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5315" windowHeight="7755"/>
  </bookViews>
  <sheets>
    <sheet name="cohort analysis" sheetId="2" r:id="rId1"/>
    <sheet name="Customer Subscription Data" sheetId="12" r:id="rId2"/>
    <sheet name="age_group by " sheetId="11" r:id="rId3"/>
    <sheet name="pivot" sheetId="10" r:id="rId4"/>
    <sheet name="Analysis_email" sheetId="8" r:id="rId5"/>
    <sheet name="Analysis_phone" sheetId="9" r:id="rId6"/>
    <sheet name="Analysis_male1 59-62" sheetId="3" r:id="rId7"/>
    <sheet name="Analysis_male2 55-58" sheetId="4" r:id="rId8"/>
    <sheet name="Analysis_male3 63-66" sheetId="1" r:id="rId9"/>
    <sheet name="Analysis_female1 59-62" sheetId="5" r:id="rId10"/>
    <sheet name="Analysis_female2 63-66" sheetId="6" r:id="rId11"/>
    <sheet name="Analysis_female3 53-58" sheetId="7" r:id="rId12"/>
  </sheets>
  <externalReferences>
    <externalReference r:id="rId13"/>
  </externalReferences>
  <definedNames>
    <definedName name="_xlnm._FilterDatabase" localSheetId="1" hidden="1">'Customer Subscription Data'!$A$1:$Q$10001</definedName>
  </definedNames>
  <calcPr calcId="144525"/>
  <pivotCaches>
    <pivotCache cacheId="7" r:id="rId14"/>
    <pivotCache cacheId="6" r:id="rId15"/>
  </pivotCaches>
</workbook>
</file>

<file path=xl/calcChain.xml><?xml version="1.0" encoding="utf-8"?>
<calcChain xmlns="http://schemas.openxmlformats.org/spreadsheetml/2006/main">
  <c r="O10001" i="12" l="1"/>
  <c r="N10001" i="12"/>
  <c r="P10001" i="12" s="1"/>
  <c r="M10001" i="12"/>
  <c r="L10001" i="12"/>
  <c r="P10000" i="12"/>
  <c r="O10000" i="12"/>
  <c r="Q10000" i="12" s="1"/>
  <c r="N10000" i="12"/>
  <c r="M10000" i="12"/>
  <c r="L10000" i="12"/>
  <c r="O9999" i="12"/>
  <c r="Q9999" i="12" s="1"/>
  <c r="N9999" i="12"/>
  <c r="P9999" i="12" s="1"/>
  <c r="M9999" i="12"/>
  <c r="L9999" i="12"/>
  <c r="P9998" i="12"/>
  <c r="Q9998" i="12" s="1"/>
  <c r="O9998" i="12"/>
  <c r="N9998" i="12"/>
  <c r="M9998" i="12"/>
  <c r="L9998" i="12"/>
  <c r="O9997" i="12"/>
  <c r="Q9997" i="12" s="1"/>
  <c r="N9997" i="12"/>
  <c r="P9997" i="12" s="1"/>
  <c r="M9997" i="12"/>
  <c r="L9997" i="12"/>
  <c r="P9996" i="12"/>
  <c r="Q9996" i="12" s="1"/>
  <c r="O9996" i="12"/>
  <c r="N9996" i="12"/>
  <c r="M9996" i="12"/>
  <c r="L9996" i="12"/>
  <c r="O9995" i="12"/>
  <c r="N9995" i="12"/>
  <c r="P9995" i="12" s="1"/>
  <c r="M9995" i="12"/>
  <c r="L9995" i="12"/>
  <c r="P9994" i="12"/>
  <c r="Q9994" i="12" s="1"/>
  <c r="O9994" i="12"/>
  <c r="N9994" i="12"/>
  <c r="M9994" i="12"/>
  <c r="L9994" i="12"/>
  <c r="O9993" i="12"/>
  <c r="N9993" i="12"/>
  <c r="P9993" i="12" s="1"/>
  <c r="M9993" i="12"/>
  <c r="L9993" i="12"/>
  <c r="P9992" i="12"/>
  <c r="Q9992" i="12" s="1"/>
  <c r="O9992" i="12"/>
  <c r="N9992" i="12"/>
  <c r="M9992" i="12"/>
  <c r="L9992" i="12"/>
  <c r="O9991" i="12"/>
  <c r="Q9991" i="12" s="1"/>
  <c r="N9991" i="12"/>
  <c r="P9991" i="12" s="1"/>
  <c r="M9991" i="12"/>
  <c r="L9991" i="12"/>
  <c r="P9990" i="12"/>
  <c r="Q9990" i="12" s="1"/>
  <c r="O9990" i="12"/>
  <c r="N9990" i="12"/>
  <c r="M9990" i="12"/>
  <c r="L9990" i="12"/>
  <c r="O9989" i="12"/>
  <c r="Q9989" i="12" s="1"/>
  <c r="N9989" i="12"/>
  <c r="P9989" i="12" s="1"/>
  <c r="M9989" i="12"/>
  <c r="L9989" i="12"/>
  <c r="P9988" i="12"/>
  <c r="Q9988" i="12" s="1"/>
  <c r="O9988" i="12"/>
  <c r="N9988" i="12"/>
  <c r="M9988" i="12"/>
  <c r="L9988" i="12"/>
  <c r="O9987" i="12"/>
  <c r="N9987" i="12"/>
  <c r="P9987" i="12" s="1"/>
  <c r="M9987" i="12"/>
  <c r="L9987" i="12"/>
  <c r="P9986" i="12"/>
  <c r="Q9986" i="12" s="1"/>
  <c r="O9986" i="12"/>
  <c r="N9986" i="12"/>
  <c r="M9986" i="12"/>
  <c r="L9986" i="12"/>
  <c r="O9985" i="12"/>
  <c r="N9985" i="12"/>
  <c r="P9985" i="12" s="1"/>
  <c r="M9985" i="12"/>
  <c r="L9985" i="12"/>
  <c r="P9984" i="12"/>
  <c r="Q9984" i="12" s="1"/>
  <c r="O9984" i="12"/>
  <c r="N9984" i="12"/>
  <c r="M9984" i="12"/>
  <c r="L9984" i="12"/>
  <c r="O9983" i="12"/>
  <c r="Q9983" i="12" s="1"/>
  <c r="N9983" i="12"/>
  <c r="P9983" i="12" s="1"/>
  <c r="M9983" i="12"/>
  <c r="L9983" i="12"/>
  <c r="P9982" i="12"/>
  <c r="Q9982" i="12" s="1"/>
  <c r="O9982" i="12"/>
  <c r="N9982" i="12"/>
  <c r="M9982" i="12"/>
  <c r="L9982" i="12"/>
  <c r="O9981" i="12"/>
  <c r="N9981" i="12"/>
  <c r="P9981" i="12" s="1"/>
  <c r="M9981" i="12"/>
  <c r="L9981" i="12"/>
  <c r="P9980" i="12"/>
  <c r="Q9980" i="12" s="1"/>
  <c r="O9980" i="12"/>
  <c r="N9980" i="12"/>
  <c r="M9980" i="12"/>
  <c r="L9980" i="12"/>
  <c r="O9979" i="12"/>
  <c r="N9979" i="12"/>
  <c r="P9979" i="12" s="1"/>
  <c r="M9979" i="12"/>
  <c r="L9979" i="12"/>
  <c r="P9978" i="12"/>
  <c r="Q9978" i="12" s="1"/>
  <c r="O9978" i="12"/>
  <c r="N9978" i="12"/>
  <c r="M9978" i="12"/>
  <c r="L9978" i="12"/>
  <c r="O9977" i="12"/>
  <c r="N9977" i="12"/>
  <c r="P9977" i="12" s="1"/>
  <c r="M9977" i="12"/>
  <c r="L9977" i="12"/>
  <c r="P9976" i="12"/>
  <c r="Q9976" i="12" s="1"/>
  <c r="O9976" i="12"/>
  <c r="N9976" i="12"/>
  <c r="M9976" i="12"/>
  <c r="L9976" i="12"/>
  <c r="O9975" i="12"/>
  <c r="N9975" i="12"/>
  <c r="P9975" i="12" s="1"/>
  <c r="M9975" i="12"/>
  <c r="L9975" i="12"/>
  <c r="P9974" i="12"/>
  <c r="Q9974" i="12" s="1"/>
  <c r="O9974" i="12"/>
  <c r="N9974" i="12"/>
  <c r="M9974" i="12"/>
  <c r="L9974" i="12"/>
  <c r="O9973" i="12"/>
  <c r="N9973" i="12"/>
  <c r="P9973" i="12" s="1"/>
  <c r="M9973" i="12"/>
  <c r="L9973" i="12"/>
  <c r="P9972" i="12"/>
  <c r="Q9972" i="12" s="1"/>
  <c r="O9972" i="12"/>
  <c r="N9972" i="12"/>
  <c r="M9972" i="12"/>
  <c r="L9972" i="12"/>
  <c r="O9971" i="12"/>
  <c r="N9971" i="12"/>
  <c r="P9971" i="12" s="1"/>
  <c r="M9971" i="12"/>
  <c r="L9971" i="12"/>
  <c r="P9970" i="12"/>
  <c r="Q9970" i="12" s="1"/>
  <c r="O9970" i="12"/>
  <c r="N9970" i="12"/>
  <c r="M9970" i="12"/>
  <c r="L9970" i="12"/>
  <c r="O9969" i="12"/>
  <c r="N9969" i="12"/>
  <c r="P9969" i="12" s="1"/>
  <c r="M9969" i="12"/>
  <c r="L9969" i="12"/>
  <c r="P9968" i="12"/>
  <c r="Q9968" i="12" s="1"/>
  <c r="O9968" i="12"/>
  <c r="N9968" i="12"/>
  <c r="M9968" i="12"/>
  <c r="L9968" i="12"/>
  <c r="O9967" i="12"/>
  <c r="N9967" i="12"/>
  <c r="P9967" i="12" s="1"/>
  <c r="M9967" i="12"/>
  <c r="L9967" i="12"/>
  <c r="P9966" i="12"/>
  <c r="Q9966" i="12" s="1"/>
  <c r="O9966" i="12"/>
  <c r="N9966" i="12"/>
  <c r="M9966" i="12"/>
  <c r="L9966" i="12"/>
  <c r="O9965" i="12"/>
  <c r="N9965" i="12"/>
  <c r="M9965" i="12"/>
  <c r="L9965" i="12"/>
  <c r="P9964" i="12"/>
  <c r="Q9964" i="12" s="1"/>
  <c r="O9964" i="12"/>
  <c r="N9964" i="12"/>
  <c r="M9964" i="12"/>
  <c r="L9964" i="12"/>
  <c r="O9963" i="12"/>
  <c r="N9963" i="12"/>
  <c r="M9963" i="12"/>
  <c r="L9963" i="12"/>
  <c r="Q9962" i="12"/>
  <c r="P9962" i="12"/>
  <c r="O9962" i="12"/>
  <c r="N9962" i="12"/>
  <c r="M9962" i="12"/>
  <c r="L9962" i="12"/>
  <c r="O9961" i="12"/>
  <c r="Q9961" i="12" s="1"/>
  <c r="N9961" i="12"/>
  <c r="P9961" i="12" s="1"/>
  <c r="M9961" i="12"/>
  <c r="L9961" i="12"/>
  <c r="Q9960" i="12"/>
  <c r="P9960" i="12"/>
  <c r="O9960" i="12"/>
  <c r="N9960" i="12"/>
  <c r="M9960" i="12"/>
  <c r="L9960" i="12"/>
  <c r="O9959" i="12"/>
  <c r="N9959" i="12"/>
  <c r="M9959" i="12"/>
  <c r="L9959" i="12"/>
  <c r="Q9958" i="12"/>
  <c r="P9958" i="12"/>
  <c r="O9958" i="12"/>
  <c r="N9958" i="12"/>
  <c r="M9958" i="12"/>
  <c r="L9958" i="12"/>
  <c r="O9957" i="12"/>
  <c r="N9957" i="12"/>
  <c r="M9957" i="12"/>
  <c r="L9957" i="12"/>
  <c r="Q9956" i="12"/>
  <c r="P9956" i="12"/>
  <c r="O9956" i="12"/>
  <c r="N9956" i="12"/>
  <c r="M9956" i="12"/>
  <c r="L9956" i="12"/>
  <c r="O9955" i="12"/>
  <c r="N9955" i="12"/>
  <c r="M9955" i="12"/>
  <c r="L9955" i="12"/>
  <c r="Q9954" i="12"/>
  <c r="P9954" i="12"/>
  <c r="O9954" i="12"/>
  <c r="N9954" i="12"/>
  <c r="M9954" i="12"/>
  <c r="L9954" i="12"/>
  <c r="O9953" i="12"/>
  <c r="N9953" i="12"/>
  <c r="M9953" i="12"/>
  <c r="L9953" i="12"/>
  <c r="Q9952" i="12"/>
  <c r="P9952" i="12"/>
  <c r="O9952" i="12"/>
  <c r="N9952" i="12"/>
  <c r="M9952" i="12"/>
  <c r="L9952" i="12"/>
  <c r="O9951" i="12"/>
  <c r="N9951" i="12"/>
  <c r="M9951" i="12"/>
  <c r="L9951" i="12"/>
  <c r="Q9950" i="12"/>
  <c r="P9950" i="12"/>
  <c r="O9950" i="12"/>
  <c r="N9950" i="12"/>
  <c r="M9950" i="12"/>
  <c r="L9950" i="12"/>
  <c r="O9949" i="12"/>
  <c r="N9949" i="12"/>
  <c r="M9949" i="12"/>
  <c r="L9949" i="12"/>
  <c r="Q9948" i="12"/>
  <c r="P9948" i="12"/>
  <c r="O9948" i="12"/>
  <c r="N9948" i="12"/>
  <c r="M9948" i="12"/>
  <c r="L9948" i="12"/>
  <c r="O9947" i="12"/>
  <c r="N9947" i="12"/>
  <c r="M9947" i="12"/>
  <c r="L9947" i="12"/>
  <c r="Q9946" i="12"/>
  <c r="P9946" i="12"/>
  <c r="O9946" i="12"/>
  <c r="N9946" i="12"/>
  <c r="M9946" i="12"/>
  <c r="L9946" i="12"/>
  <c r="O9945" i="12"/>
  <c r="N9945" i="12"/>
  <c r="M9945" i="12"/>
  <c r="L9945" i="12"/>
  <c r="Q9944" i="12"/>
  <c r="P9944" i="12"/>
  <c r="O9944" i="12"/>
  <c r="N9944" i="12"/>
  <c r="M9944" i="12"/>
  <c r="L9944" i="12"/>
  <c r="O9943" i="12"/>
  <c r="N9943" i="12"/>
  <c r="M9943" i="12"/>
  <c r="L9943" i="12"/>
  <c r="Q9942" i="12"/>
  <c r="P9942" i="12"/>
  <c r="O9942" i="12"/>
  <c r="N9942" i="12"/>
  <c r="M9942" i="12"/>
  <c r="L9942" i="12"/>
  <c r="O9941" i="12"/>
  <c r="N9941" i="12"/>
  <c r="M9941" i="12"/>
  <c r="L9941" i="12"/>
  <c r="Q9940" i="12"/>
  <c r="P9940" i="12"/>
  <c r="O9940" i="12"/>
  <c r="N9940" i="12"/>
  <c r="M9940" i="12"/>
  <c r="L9940" i="12"/>
  <c r="O9939" i="12"/>
  <c r="N9939" i="12"/>
  <c r="M9939" i="12"/>
  <c r="L9939" i="12"/>
  <c r="Q9938" i="12"/>
  <c r="P9938" i="12"/>
  <c r="O9938" i="12"/>
  <c r="N9938" i="12"/>
  <c r="M9938" i="12"/>
  <c r="L9938" i="12"/>
  <c r="O9937" i="12"/>
  <c r="N9937" i="12"/>
  <c r="M9937" i="12"/>
  <c r="L9937" i="12"/>
  <c r="Q9936" i="12"/>
  <c r="P9936" i="12"/>
  <c r="O9936" i="12"/>
  <c r="N9936" i="12"/>
  <c r="M9936" i="12"/>
  <c r="L9936" i="12"/>
  <c r="O9935" i="12"/>
  <c r="N9935" i="12"/>
  <c r="M9935" i="12"/>
  <c r="L9935" i="12"/>
  <c r="O9934" i="12"/>
  <c r="P9934" i="12" s="1"/>
  <c r="Q9934" i="12" s="1"/>
  <c r="N9934" i="12"/>
  <c r="M9934" i="12"/>
  <c r="L9934" i="12"/>
  <c r="O9933" i="12"/>
  <c r="N9933" i="12"/>
  <c r="P9933" i="12" s="1"/>
  <c r="Q9933" i="12" s="1"/>
  <c r="M9933" i="12"/>
  <c r="L9933" i="12"/>
  <c r="P9932" i="12"/>
  <c r="O9932" i="12"/>
  <c r="Q9932" i="12" s="1"/>
  <c r="N9932" i="12"/>
  <c r="M9932" i="12"/>
  <c r="L9932" i="12"/>
  <c r="O9931" i="12"/>
  <c r="N9931" i="12"/>
  <c r="M9931" i="12"/>
  <c r="L9931" i="12"/>
  <c r="O9930" i="12"/>
  <c r="P9930" i="12" s="1"/>
  <c r="N9930" i="12"/>
  <c r="M9930" i="12"/>
  <c r="L9930" i="12"/>
  <c r="Q9929" i="12"/>
  <c r="O9929" i="12"/>
  <c r="N9929" i="12"/>
  <c r="P9929" i="12" s="1"/>
  <c r="M9929" i="12"/>
  <c r="L9929" i="12"/>
  <c r="P9928" i="12"/>
  <c r="O9928" i="12"/>
  <c r="Q9928" i="12" s="1"/>
  <c r="N9928" i="12"/>
  <c r="M9928" i="12"/>
  <c r="L9928" i="12"/>
  <c r="O9927" i="12"/>
  <c r="N9927" i="12"/>
  <c r="M9927" i="12"/>
  <c r="L9927" i="12"/>
  <c r="O9926" i="12"/>
  <c r="P9926" i="12" s="1"/>
  <c r="Q9926" i="12" s="1"/>
  <c r="N9926" i="12"/>
  <c r="M9926" i="12"/>
  <c r="L9926" i="12"/>
  <c r="O9925" i="12"/>
  <c r="N9925" i="12"/>
  <c r="P9925" i="12" s="1"/>
  <c r="Q9925" i="12" s="1"/>
  <c r="M9925" i="12"/>
  <c r="L9925" i="12"/>
  <c r="P9924" i="12"/>
  <c r="O9924" i="12"/>
  <c r="Q9924" i="12" s="1"/>
  <c r="N9924" i="12"/>
  <c r="M9924" i="12"/>
  <c r="L9924" i="12"/>
  <c r="O9923" i="12"/>
  <c r="N9923" i="12"/>
  <c r="M9923" i="12"/>
  <c r="L9923" i="12"/>
  <c r="O9922" i="12"/>
  <c r="P9922" i="12" s="1"/>
  <c r="N9922" i="12"/>
  <c r="M9922" i="12"/>
  <c r="L9922" i="12"/>
  <c r="Q9921" i="12"/>
  <c r="O9921" i="12"/>
  <c r="N9921" i="12"/>
  <c r="P9921" i="12" s="1"/>
  <c r="M9921" i="12"/>
  <c r="L9921" i="12"/>
  <c r="P9920" i="12"/>
  <c r="O9920" i="12"/>
  <c r="Q9920" i="12" s="1"/>
  <c r="N9920" i="12"/>
  <c r="M9920" i="12"/>
  <c r="L9920" i="12"/>
  <c r="O9919" i="12"/>
  <c r="N9919" i="12"/>
  <c r="M9919" i="12"/>
  <c r="L9919" i="12"/>
  <c r="O9918" i="12"/>
  <c r="N9918" i="12"/>
  <c r="M9918" i="12"/>
  <c r="L9918" i="12"/>
  <c r="O9917" i="12"/>
  <c r="N9917" i="12"/>
  <c r="P9917" i="12" s="1"/>
  <c r="Q9917" i="12" s="1"/>
  <c r="M9917" i="12"/>
  <c r="L9917" i="12"/>
  <c r="P9916" i="12"/>
  <c r="O9916" i="12"/>
  <c r="Q9916" i="12" s="1"/>
  <c r="N9916" i="12"/>
  <c r="M9916" i="12"/>
  <c r="L9916" i="12"/>
  <c r="O9915" i="12"/>
  <c r="N9915" i="12"/>
  <c r="M9915" i="12"/>
  <c r="L9915" i="12"/>
  <c r="O9914" i="12"/>
  <c r="P9914" i="12" s="1"/>
  <c r="N9914" i="12"/>
  <c r="M9914" i="12"/>
  <c r="L9914" i="12"/>
  <c r="Q9913" i="12"/>
  <c r="O9913" i="12"/>
  <c r="N9913" i="12"/>
  <c r="P9913" i="12" s="1"/>
  <c r="M9913" i="12"/>
  <c r="L9913" i="12"/>
  <c r="P9912" i="12"/>
  <c r="O9912" i="12"/>
  <c r="Q9912" i="12" s="1"/>
  <c r="N9912" i="12"/>
  <c r="M9912" i="12"/>
  <c r="L9912" i="12"/>
  <c r="O9911" i="12"/>
  <c r="N9911" i="12"/>
  <c r="M9911" i="12"/>
  <c r="L9911" i="12"/>
  <c r="O9910" i="12"/>
  <c r="N9910" i="12"/>
  <c r="M9910" i="12"/>
  <c r="L9910" i="12"/>
  <c r="O9909" i="12"/>
  <c r="N9909" i="12"/>
  <c r="P9909" i="12" s="1"/>
  <c r="Q9909" i="12" s="1"/>
  <c r="M9909" i="12"/>
  <c r="L9909" i="12"/>
  <c r="P9908" i="12"/>
  <c r="O9908" i="12"/>
  <c r="Q9908" i="12" s="1"/>
  <c r="N9908" i="12"/>
  <c r="M9908" i="12"/>
  <c r="L9908" i="12"/>
  <c r="O9907" i="12"/>
  <c r="N9907" i="12"/>
  <c r="M9907" i="12"/>
  <c r="L9907" i="12"/>
  <c r="O9906" i="12"/>
  <c r="P9906" i="12" s="1"/>
  <c r="N9906" i="12"/>
  <c r="M9906" i="12"/>
  <c r="L9906" i="12"/>
  <c r="Q9905" i="12"/>
  <c r="O9905" i="12"/>
  <c r="N9905" i="12"/>
  <c r="P9905" i="12" s="1"/>
  <c r="M9905" i="12"/>
  <c r="L9905" i="12"/>
  <c r="P9904" i="12"/>
  <c r="O9904" i="12"/>
  <c r="Q9904" i="12" s="1"/>
  <c r="N9904" i="12"/>
  <c r="M9904" i="12"/>
  <c r="L9904" i="12"/>
  <c r="O9903" i="12"/>
  <c r="N9903" i="12"/>
  <c r="M9903" i="12"/>
  <c r="L9903" i="12"/>
  <c r="O9902" i="12"/>
  <c r="N9902" i="12"/>
  <c r="M9902" i="12"/>
  <c r="L9902" i="12"/>
  <c r="O9901" i="12"/>
  <c r="N9901" i="12"/>
  <c r="P9901" i="12" s="1"/>
  <c r="Q9901" i="12" s="1"/>
  <c r="M9901" i="12"/>
  <c r="L9901" i="12"/>
  <c r="P9900" i="12"/>
  <c r="O9900" i="12"/>
  <c r="Q9900" i="12" s="1"/>
  <c r="N9900" i="12"/>
  <c r="M9900" i="12"/>
  <c r="L9900" i="12"/>
  <c r="O9899" i="12"/>
  <c r="N9899" i="12"/>
  <c r="M9899" i="12"/>
  <c r="L9899" i="12"/>
  <c r="O9898" i="12"/>
  <c r="P9898" i="12" s="1"/>
  <c r="N9898" i="12"/>
  <c r="M9898" i="12"/>
  <c r="L9898" i="12"/>
  <c r="Q9897" i="12"/>
  <c r="O9897" i="12"/>
  <c r="N9897" i="12"/>
  <c r="P9897" i="12" s="1"/>
  <c r="M9897" i="12"/>
  <c r="L9897" i="12"/>
  <c r="P9896" i="12"/>
  <c r="O9896" i="12"/>
  <c r="Q9896" i="12" s="1"/>
  <c r="N9896" i="12"/>
  <c r="M9896" i="12"/>
  <c r="L9896" i="12"/>
  <c r="O9895" i="12"/>
  <c r="N9895" i="12"/>
  <c r="M9895" i="12"/>
  <c r="L9895" i="12"/>
  <c r="P9894" i="12"/>
  <c r="O9894" i="12"/>
  <c r="Q9894" i="12" s="1"/>
  <c r="N9894" i="12"/>
  <c r="M9894" i="12"/>
  <c r="L9894" i="12"/>
  <c r="O9893" i="12"/>
  <c r="N9893" i="12"/>
  <c r="P9893" i="12" s="1"/>
  <c r="Q9893" i="12" s="1"/>
  <c r="M9893" i="12"/>
  <c r="L9893" i="12"/>
  <c r="P9892" i="12"/>
  <c r="O9892" i="12"/>
  <c r="Q9892" i="12" s="1"/>
  <c r="N9892" i="12"/>
  <c r="M9892" i="12"/>
  <c r="L9892" i="12"/>
  <c r="O9891" i="12"/>
  <c r="N9891" i="12"/>
  <c r="M9891" i="12"/>
  <c r="L9891" i="12"/>
  <c r="O9890" i="12"/>
  <c r="P9890" i="12" s="1"/>
  <c r="N9890" i="12"/>
  <c r="M9890" i="12"/>
  <c r="L9890" i="12"/>
  <c r="Q9889" i="12"/>
  <c r="O9889" i="12"/>
  <c r="N9889" i="12"/>
  <c r="P9889" i="12" s="1"/>
  <c r="M9889" i="12"/>
  <c r="L9889" i="12"/>
  <c r="P9888" i="12"/>
  <c r="O9888" i="12"/>
  <c r="Q9888" i="12" s="1"/>
  <c r="N9888" i="12"/>
  <c r="M9888" i="12"/>
  <c r="L9888" i="12"/>
  <c r="O9887" i="12"/>
  <c r="N9887" i="12"/>
  <c r="M9887" i="12"/>
  <c r="L9887" i="12"/>
  <c r="O9886" i="12"/>
  <c r="N9886" i="12"/>
  <c r="M9886" i="12"/>
  <c r="L9886" i="12"/>
  <c r="O9885" i="12"/>
  <c r="N9885" i="12"/>
  <c r="P9885" i="12" s="1"/>
  <c r="Q9885" i="12" s="1"/>
  <c r="M9885" i="12"/>
  <c r="L9885" i="12"/>
  <c r="P9884" i="12"/>
  <c r="O9884" i="12"/>
  <c r="Q9884" i="12" s="1"/>
  <c r="N9884" i="12"/>
  <c r="M9884" i="12"/>
  <c r="L9884" i="12"/>
  <c r="O9883" i="12"/>
  <c r="N9883" i="12"/>
  <c r="M9883" i="12"/>
  <c r="L9883" i="12"/>
  <c r="O9882" i="12"/>
  <c r="P9882" i="12" s="1"/>
  <c r="N9882" i="12"/>
  <c r="M9882" i="12"/>
  <c r="L9882" i="12"/>
  <c r="Q9881" i="12"/>
  <c r="O9881" i="12"/>
  <c r="N9881" i="12"/>
  <c r="P9881" i="12" s="1"/>
  <c r="M9881" i="12"/>
  <c r="L9881" i="12"/>
  <c r="P9880" i="12"/>
  <c r="O9880" i="12"/>
  <c r="Q9880" i="12" s="1"/>
  <c r="N9880" i="12"/>
  <c r="M9880" i="12"/>
  <c r="L9880" i="12"/>
  <c r="O9879" i="12"/>
  <c r="N9879" i="12"/>
  <c r="M9879" i="12"/>
  <c r="L9879" i="12"/>
  <c r="O9878" i="12"/>
  <c r="N9878" i="12"/>
  <c r="M9878" i="12"/>
  <c r="L9878" i="12"/>
  <c r="O9877" i="12"/>
  <c r="N9877" i="12"/>
  <c r="P9877" i="12" s="1"/>
  <c r="Q9877" i="12" s="1"/>
  <c r="M9877" i="12"/>
  <c r="L9877" i="12"/>
  <c r="P9876" i="12"/>
  <c r="O9876" i="12"/>
  <c r="Q9876" i="12" s="1"/>
  <c r="N9876" i="12"/>
  <c r="M9876" i="12"/>
  <c r="L9876" i="12"/>
  <c r="O9875" i="12"/>
  <c r="N9875" i="12"/>
  <c r="M9875" i="12"/>
  <c r="L9875" i="12"/>
  <c r="O9874" i="12"/>
  <c r="P9874" i="12" s="1"/>
  <c r="N9874" i="12"/>
  <c r="M9874" i="12"/>
  <c r="L9874" i="12"/>
  <c r="Q9873" i="12"/>
  <c r="O9873" i="12"/>
  <c r="N9873" i="12"/>
  <c r="P9873" i="12" s="1"/>
  <c r="M9873" i="12"/>
  <c r="L9873" i="12"/>
  <c r="P9872" i="12"/>
  <c r="O9872" i="12"/>
  <c r="Q9872" i="12" s="1"/>
  <c r="N9872" i="12"/>
  <c r="M9872" i="12"/>
  <c r="L9872" i="12"/>
  <c r="O9871" i="12"/>
  <c r="N9871" i="12"/>
  <c r="M9871" i="12"/>
  <c r="L9871" i="12"/>
  <c r="O9870" i="12"/>
  <c r="N9870" i="12"/>
  <c r="M9870" i="12"/>
  <c r="L9870" i="12"/>
  <c r="O9869" i="12"/>
  <c r="N9869" i="12"/>
  <c r="P9869" i="12" s="1"/>
  <c r="Q9869" i="12" s="1"/>
  <c r="M9869" i="12"/>
  <c r="L9869" i="12"/>
  <c r="P9868" i="12"/>
  <c r="O9868" i="12"/>
  <c r="Q9868" i="12" s="1"/>
  <c r="N9868" i="12"/>
  <c r="M9868" i="12"/>
  <c r="L9868" i="12"/>
  <c r="O9867" i="12"/>
  <c r="N9867" i="12"/>
  <c r="M9867" i="12"/>
  <c r="L9867" i="12"/>
  <c r="O9866" i="12"/>
  <c r="P9866" i="12" s="1"/>
  <c r="N9866" i="12"/>
  <c r="M9866" i="12"/>
  <c r="L9866" i="12"/>
  <c r="Q9865" i="12"/>
  <c r="O9865" i="12"/>
  <c r="N9865" i="12"/>
  <c r="P9865" i="12" s="1"/>
  <c r="M9865" i="12"/>
  <c r="L9865" i="12"/>
  <c r="P9864" i="12"/>
  <c r="O9864" i="12"/>
  <c r="Q9864" i="12" s="1"/>
  <c r="N9864" i="12"/>
  <c r="M9864" i="12"/>
  <c r="L9864" i="12"/>
  <c r="O9863" i="12"/>
  <c r="N9863" i="12"/>
  <c r="M9863" i="12"/>
  <c r="L9863" i="12"/>
  <c r="O9862" i="12"/>
  <c r="N9862" i="12"/>
  <c r="M9862" i="12"/>
  <c r="L9862" i="12"/>
  <c r="O9861" i="12"/>
  <c r="N9861" i="12"/>
  <c r="P9861" i="12" s="1"/>
  <c r="Q9861" i="12" s="1"/>
  <c r="M9861" i="12"/>
  <c r="L9861" i="12"/>
  <c r="P9860" i="12"/>
  <c r="O9860" i="12"/>
  <c r="Q9860" i="12" s="1"/>
  <c r="N9860" i="12"/>
  <c r="M9860" i="12"/>
  <c r="L9860" i="12"/>
  <c r="O9859" i="12"/>
  <c r="N9859" i="12"/>
  <c r="M9859" i="12"/>
  <c r="L9859" i="12"/>
  <c r="O9858" i="12"/>
  <c r="P9858" i="12" s="1"/>
  <c r="N9858" i="12"/>
  <c r="M9858" i="12"/>
  <c r="L9858" i="12"/>
  <c r="Q9857" i="12"/>
  <c r="O9857" i="12"/>
  <c r="N9857" i="12"/>
  <c r="P9857" i="12" s="1"/>
  <c r="M9857" i="12"/>
  <c r="L9857" i="12"/>
  <c r="P9856" i="12"/>
  <c r="O9856" i="12"/>
  <c r="Q9856" i="12" s="1"/>
  <c r="N9856" i="12"/>
  <c r="M9856" i="12"/>
  <c r="L9856" i="12"/>
  <c r="O9855" i="12"/>
  <c r="N9855" i="12"/>
  <c r="M9855" i="12"/>
  <c r="L9855" i="12"/>
  <c r="O9854" i="12"/>
  <c r="N9854" i="12"/>
  <c r="M9854" i="12"/>
  <c r="L9854" i="12"/>
  <c r="O9853" i="12"/>
  <c r="N9853" i="12"/>
  <c r="P9853" i="12" s="1"/>
  <c r="Q9853" i="12" s="1"/>
  <c r="M9853" i="12"/>
  <c r="L9853" i="12"/>
  <c r="P9852" i="12"/>
  <c r="O9852" i="12"/>
  <c r="Q9852" i="12" s="1"/>
  <c r="N9852" i="12"/>
  <c r="M9852" i="12"/>
  <c r="L9852" i="12"/>
  <c r="O9851" i="12"/>
  <c r="N9851" i="12"/>
  <c r="M9851" i="12"/>
  <c r="L9851" i="12"/>
  <c r="O9850" i="12"/>
  <c r="P9850" i="12" s="1"/>
  <c r="N9850" i="12"/>
  <c r="M9850" i="12"/>
  <c r="L9850" i="12"/>
  <c r="Q9849" i="12"/>
  <c r="O9849" i="12"/>
  <c r="N9849" i="12"/>
  <c r="P9849" i="12" s="1"/>
  <c r="M9849" i="12"/>
  <c r="L9849" i="12"/>
  <c r="P9848" i="12"/>
  <c r="O9848" i="12"/>
  <c r="Q9848" i="12" s="1"/>
  <c r="N9848" i="12"/>
  <c r="M9848" i="12"/>
  <c r="L9848" i="12"/>
  <c r="O9847" i="12"/>
  <c r="N9847" i="12"/>
  <c r="M9847" i="12"/>
  <c r="L9847" i="12"/>
  <c r="O9846" i="12"/>
  <c r="N9846" i="12"/>
  <c r="M9846" i="12"/>
  <c r="L9846" i="12"/>
  <c r="O9845" i="12"/>
  <c r="N9845" i="12"/>
  <c r="P9845" i="12" s="1"/>
  <c r="Q9845" i="12" s="1"/>
  <c r="M9845" i="12"/>
  <c r="L9845" i="12"/>
  <c r="P9844" i="12"/>
  <c r="O9844" i="12"/>
  <c r="Q9844" i="12" s="1"/>
  <c r="N9844" i="12"/>
  <c r="M9844" i="12"/>
  <c r="L9844" i="12"/>
  <c r="O9843" i="12"/>
  <c r="N9843" i="12"/>
  <c r="M9843" i="12"/>
  <c r="L9843" i="12"/>
  <c r="O9842" i="12"/>
  <c r="P9842" i="12" s="1"/>
  <c r="N9842" i="12"/>
  <c r="M9842" i="12"/>
  <c r="L9842" i="12"/>
  <c r="Q9841" i="12"/>
  <c r="O9841" i="12"/>
  <c r="N9841" i="12"/>
  <c r="P9841" i="12" s="1"/>
  <c r="M9841" i="12"/>
  <c r="L9841" i="12"/>
  <c r="P9840" i="12"/>
  <c r="O9840" i="12"/>
  <c r="Q9840" i="12" s="1"/>
  <c r="N9840" i="12"/>
  <c r="M9840" i="12"/>
  <c r="L9840" i="12"/>
  <c r="O9839" i="12"/>
  <c r="N9839" i="12"/>
  <c r="M9839" i="12"/>
  <c r="L9839" i="12"/>
  <c r="O9838" i="12"/>
  <c r="N9838" i="12"/>
  <c r="M9838" i="12"/>
  <c r="L9838" i="12"/>
  <c r="O9837" i="12"/>
  <c r="N9837" i="12"/>
  <c r="P9837" i="12" s="1"/>
  <c r="Q9837" i="12" s="1"/>
  <c r="M9837" i="12"/>
  <c r="L9837" i="12"/>
  <c r="P9836" i="12"/>
  <c r="O9836" i="12"/>
  <c r="Q9836" i="12" s="1"/>
  <c r="N9836" i="12"/>
  <c r="M9836" i="12"/>
  <c r="L9836" i="12"/>
  <c r="O9835" i="12"/>
  <c r="N9835" i="12"/>
  <c r="M9835" i="12"/>
  <c r="L9835" i="12"/>
  <c r="O9834" i="12"/>
  <c r="P9834" i="12" s="1"/>
  <c r="N9834" i="12"/>
  <c r="M9834" i="12"/>
  <c r="L9834" i="12"/>
  <c r="Q9833" i="12"/>
  <c r="O9833" i="12"/>
  <c r="N9833" i="12"/>
  <c r="P9833" i="12" s="1"/>
  <c r="M9833" i="12"/>
  <c r="L9833" i="12"/>
  <c r="O9832" i="12"/>
  <c r="Q9832" i="12" s="1"/>
  <c r="N9832" i="12"/>
  <c r="P9832" i="12" s="1"/>
  <c r="M9832" i="12"/>
  <c r="L9832" i="12"/>
  <c r="P9831" i="12"/>
  <c r="Q9831" i="12" s="1"/>
  <c r="O9831" i="12"/>
  <c r="N9831" i="12"/>
  <c r="M9831" i="12"/>
  <c r="L9831" i="12"/>
  <c r="O9830" i="12"/>
  <c r="Q9830" i="12" s="1"/>
  <c r="N9830" i="12"/>
  <c r="P9830" i="12" s="1"/>
  <c r="M9830" i="12"/>
  <c r="L9830" i="12"/>
  <c r="P9829" i="12"/>
  <c r="Q9829" i="12" s="1"/>
  <c r="O9829" i="12"/>
  <c r="N9829" i="12"/>
  <c r="M9829" i="12"/>
  <c r="L9829" i="12"/>
  <c r="O9828" i="12"/>
  <c r="Q9828" i="12" s="1"/>
  <c r="N9828" i="12"/>
  <c r="P9828" i="12" s="1"/>
  <c r="M9828" i="12"/>
  <c r="L9828" i="12"/>
  <c r="P9827" i="12"/>
  <c r="Q9827" i="12" s="1"/>
  <c r="O9827" i="12"/>
  <c r="N9827" i="12"/>
  <c r="M9827" i="12"/>
  <c r="L9827" i="12"/>
  <c r="O9826" i="12"/>
  <c r="N9826" i="12"/>
  <c r="P9826" i="12" s="1"/>
  <c r="M9826" i="12"/>
  <c r="L9826" i="12"/>
  <c r="P9825" i="12"/>
  <c r="Q9825" i="12" s="1"/>
  <c r="O9825" i="12"/>
  <c r="N9825" i="12"/>
  <c r="M9825" i="12"/>
  <c r="L9825" i="12"/>
  <c r="O9824" i="12"/>
  <c r="Q9824" i="12" s="1"/>
  <c r="N9824" i="12"/>
  <c r="P9824" i="12" s="1"/>
  <c r="M9824" i="12"/>
  <c r="L9824" i="12"/>
  <c r="P9823" i="12"/>
  <c r="O9823" i="12"/>
  <c r="Q9823" i="12" s="1"/>
  <c r="N9823" i="12"/>
  <c r="M9823" i="12"/>
  <c r="L9823" i="12"/>
  <c r="O9822" i="12"/>
  <c r="Q9822" i="12" s="1"/>
  <c r="N9822" i="12"/>
  <c r="P9822" i="12" s="1"/>
  <c r="M9822" i="12"/>
  <c r="L9822" i="12"/>
  <c r="P9821" i="12"/>
  <c r="O9821" i="12"/>
  <c r="Q9821" i="12" s="1"/>
  <c r="N9821" i="12"/>
  <c r="M9821" i="12"/>
  <c r="L9821" i="12"/>
  <c r="O9820" i="12"/>
  <c r="Q9820" i="12" s="1"/>
  <c r="N9820" i="12"/>
  <c r="P9820" i="12" s="1"/>
  <c r="M9820" i="12"/>
  <c r="L9820" i="12"/>
  <c r="P9819" i="12"/>
  <c r="O9819" i="12"/>
  <c r="Q9819" i="12" s="1"/>
  <c r="N9819" i="12"/>
  <c r="M9819" i="12"/>
  <c r="L9819" i="12"/>
  <c r="O9818" i="12"/>
  <c r="N9818" i="12"/>
  <c r="P9818" i="12" s="1"/>
  <c r="M9818" i="12"/>
  <c r="L9818" i="12"/>
  <c r="O9817" i="12"/>
  <c r="N9817" i="12"/>
  <c r="M9817" i="12"/>
  <c r="L9817" i="12"/>
  <c r="O9816" i="12"/>
  <c r="N9816" i="12"/>
  <c r="P9816" i="12" s="1"/>
  <c r="M9816" i="12"/>
  <c r="L9816" i="12"/>
  <c r="O9815" i="12"/>
  <c r="N9815" i="12"/>
  <c r="M9815" i="12"/>
  <c r="L9815" i="12"/>
  <c r="O9814" i="12"/>
  <c r="N9814" i="12"/>
  <c r="P9814" i="12" s="1"/>
  <c r="M9814" i="12"/>
  <c r="L9814" i="12"/>
  <c r="P9813" i="12"/>
  <c r="O9813" i="12"/>
  <c r="Q9813" i="12" s="1"/>
  <c r="N9813" i="12"/>
  <c r="M9813" i="12"/>
  <c r="L9813" i="12"/>
  <c r="O9812" i="12"/>
  <c r="Q9812" i="12" s="1"/>
  <c r="N9812" i="12"/>
  <c r="P9812" i="12" s="1"/>
  <c r="M9812" i="12"/>
  <c r="L9812" i="12"/>
  <c r="O9811" i="12"/>
  <c r="N9811" i="12"/>
  <c r="M9811" i="12"/>
  <c r="L9811" i="12"/>
  <c r="O9810" i="12"/>
  <c r="Q9810" i="12" s="1"/>
  <c r="N9810" i="12"/>
  <c r="P9810" i="12" s="1"/>
  <c r="M9810" i="12"/>
  <c r="L9810" i="12"/>
  <c r="O9809" i="12"/>
  <c r="N9809" i="12"/>
  <c r="M9809" i="12"/>
  <c r="L9809" i="12"/>
  <c r="O9808" i="12"/>
  <c r="Q9808" i="12" s="1"/>
  <c r="N9808" i="12"/>
  <c r="P9808" i="12" s="1"/>
  <c r="M9808" i="12"/>
  <c r="L9808" i="12"/>
  <c r="O9807" i="12"/>
  <c r="N9807" i="12"/>
  <c r="M9807" i="12"/>
  <c r="L9807" i="12"/>
  <c r="O9806" i="12"/>
  <c r="Q9806" i="12" s="1"/>
  <c r="N9806" i="12"/>
  <c r="P9806" i="12" s="1"/>
  <c r="M9806" i="12"/>
  <c r="L9806" i="12"/>
  <c r="O9805" i="12"/>
  <c r="N9805" i="12"/>
  <c r="M9805" i="12"/>
  <c r="L9805" i="12"/>
  <c r="O9804" i="12"/>
  <c r="Q9804" i="12" s="1"/>
  <c r="N9804" i="12"/>
  <c r="P9804" i="12" s="1"/>
  <c r="M9804" i="12"/>
  <c r="L9804" i="12"/>
  <c r="O9803" i="12"/>
  <c r="N9803" i="12"/>
  <c r="M9803" i="12"/>
  <c r="L9803" i="12"/>
  <c r="O9802" i="12"/>
  <c r="N9802" i="12"/>
  <c r="M9802" i="12"/>
  <c r="L9802" i="12"/>
  <c r="Q9801" i="12"/>
  <c r="O9801" i="12"/>
  <c r="P9801" i="12" s="1"/>
  <c r="N9801" i="12"/>
  <c r="M9801" i="12"/>
  <c r="L9801" i="12"/>
  <c r="O9800" i="12"/>
  <c r="N9800" i="12"/>
  <c r="P9800" i="12" s="1"/>
  <c r="Q9800" i="12" s="1"/>
  <c r="M9800" i="12"/>
  <c r="L9800" i="12"/>
  <c r="O9799" i="12"/>
  <c r="P9799" i="12" s="1"/>
  <c r="N9799" i="12"/>
  <c r="M9799" i="12"/>
  <c r="L9799" i="12"/>
  <c r="O9798" i="12"/>
  <c r="Q9798" i="12" s="1"/>
  <c r="N9798" i="12"/>
  <c r="P9798" i="12" s="1"/>
  <c r="M9798" i="12"/>
  <c r="L9798" i="12"/>
  <c r="O9797" i="12"/>
  <c r="P9797" i="12" s="1"/>
  <c r="N9797" i="12"/>
  <c r="M9797" i="12"/>
  <c r="L9797" i="12"/>
  <c r="O9796" i="12"/>
  <c r="N9796" i="12"/>
  <c r="P9796" i="12" s="1"/>
  <c r="Q9796" i="12" s="1"/>
  <c r="M9796" i="12"/>
  <c r="L9796" i="12"/>
  <c r="O9795" i="12"/>
  <c r="P9795" i="12" s="1"/>
  <c r="N9795" i="12"/>
  <c r="M9795" i="12"/>
  <c r="L9795" i="12"/>
  <c r="O9794" i="12"/>
  <c r="Q9794" i="12" s="1"/>
  <c r="N9794" i="12"/>
  <c r="P9794" i="12" s="1"/>
  <c r="M9794" i="12"/>
  <c r="L9794" i="12"/>
  <c r="O9793" i="12"/>
  <c r="P9793" i="12" s="1"/>
  <c r="N9793" i="12"/>
  <c r="M9793" i="12"/>
  <c r="L9793" i="12"/>
  <c r="O9792" i="12"/>
  <c r="N9792" i="12"/>
  <c r="P9792" i="12" s="1"/>
  <c r="Q9792" i="12" s="1"/>
  <c r="M9792" i="12"/>
  <c r="L9792" i="12"/>
  <c r="O9791" i="12"/>
  <c r="P9791" i="12" s="1"/>
  <c r="N9791" i="12"/>
  <c r="M9791" i="12"/>
  <c r="L9791" i="12"/>
  <c r="O9790" i="12"/>
  <c r="Q9790" i="12" s="1"/>
  <c r="N9790" i="12"/>
  <c r="P9790" i="12" s="1"/>
  <c r="M9790" i="12"/>
  <c r="L9790" i="12"/>
  <c r="O9789" i="12"/>
  <c r="P9789" i="12" s="1"/>
  <c r="N9789" i="12"/>
  <c r="M9789" i="12"/>
  <c r="L9789" i="12"/>
  <c r="O9788" i="12"/>
  <c r="N9788" i="12"/>
  <c r="P9788" i="12" s="1"/>
  <c r="Q9788" i="12" s="1"/>
  <c r="M9788" i="12"/>
  <c r="L9788" i="12"/>
  <c r="O9787" i="12"/>
  <c r="P9787" i="12" s="1"/>
  <c r="N9787" i="12"/>
  <c r="M9787" i="12"/>
  <c r="L9787" i="12"/>
  <c r="O9786" i="12"/>
  <c r="Q9786" i="12" s="1"/>
  <c r="N9786" i="12"/>
  <c r="P9786" i="12" s="1"/>
  <c r="M9786" i="12"/>
  <c r="L9786" i="12"/>
  <c r="O9785" i="12"/>
  <c r="P9785" i="12" s="1"/>
  <c r="N9785" i="12"/>
  <c r="M9785" i="12"/>
  <c r="L9785" i="12"/>
  <c r="O9784" i="12"/>
  <c r="N9784" i="12"/>
  <c r="P9784" i="12" s="1"/>
  <c r="Q9784" i="12" s="1"/>
  <c r="M9784" i="12"/>
  <c r="L9784" i="12"/>
  <c r="O9783" i="12"/>
  <c r="P9783" i="12" s="1"/>
  <c r="N9783" i="12"/>
  <c r="M9783" i="12"/>
  <c r="L9783" i="12"/>
  <c r="O9782" i="12"/>
  <c r="N9782" i="12"/>
  <c r="P9782" i="12" s="1"/>
  <c r="Q9782" i="12" s="1"/>
  <c r="M9782" i="12"/>
  <c r="L9782" i="12"/>
  <c r="O9781" i="12"/>
  <c r="P9781" i="12" s="1"/>
  <c r="N9781" i="12"/>
  <c r="M9781" i="12"/>
  <c r="L9781" i="12"/>
  <c r="O9780" i="12"/>
  <c r="N9780" i="12"/>
  <c r="P9780" i="12" s="1"/>
  <c r="Q9780" i="12" s="1"/>
  <c r="M9780" i="12"/>
  <c r="L9780" i="12"/>
  <c r="O9779" i="12"/>
  <c r="P9779" i="12" s="1"/>
  <c r="N9779" i="12"/>
  <c r="M9779" i="12"/>
  <c r="L9779" i="12"/>
  <c r="O9778" i="12"/>
  <c r="N9778" i="12"/>
  <c r="P9778" i="12" s="1"/>
  <c r="Q9778" i="12" s="1"/>
  <c r="M9778" i="12"/>
  <c r="L9778" i="12"/>
  <c r="O9777" i="12"/>
  <c r="P9777" i="12" s="1"/>
  <c r="N9777" i="12"/>
  <c r="M9777" i="12"/>
  <c r="L9777" i="12"/>
  <c r="Q9776" i="12"/>
  <c r="O9776" i="12"/>
  <c r="N9776" i="12"/>
  <c r="P9776" i="12" s="1"/>
  <c r="M9776" i="12"/>
  <c r="L9776" i="12"/>
  <c r="O9775" i="12"/>
  <c r="P9775" i="12" s="1"/>
  <c r="N9775" i="12"/>
  <c r="M9775" i="12"/>
  <c r="L9775" i="12"/>
  <c r="O9774" i="12"/>
  <c r="N9774" i="12"/>
  <c r="P9774" i="12" s="1"/>
  <c r="Q9774" i="12" s="1"/>
  <c r="M9774" i="12"/>
  <c r="L9774" i="12"/>
  <c r="O9773" i="12"/>
  <c r="P9773" i="12" s="1"/>
  <c r="N9773" i="12"/>
  <c r="M9773" i="12"/>
  <c r="L9773" i="12"/>
  <c r="Q9772" i="12"/>
  <c r="O9772" i="12"/>
  <c r="N9772" i="12"/>
  <c r="P9772" i="12" s="1"/>
  <c r="M9772" i="12"/>
  <c r="L9772" i="12"/>
  <c r="O9771" i="12"/>
  <c r="P9771" i="12" s="1"/>
  <c r="N9771" i="12"/>
  <c r="M9771" i="12"/>
  <c r="L9771" i="12"/>
  <c r="O9770" i="12"/>
  <c r="N9770" i="12"/>
  <c r="P9770" i="12" s="1"/>
  <c r="Q9770" i="12" s="1"/>
  <c r="M9770" i="12"/>
  <c r="L9770" i="12"/>
  <c r="O9769" i="12"/>
  <c r="P9769" i="12" s="1"/>
  <c r="N9769" i="12"/>
  <c r="M9769" i="12"/>
  <c r="L9769" i="12"/>
  <c r="Q9768" i="12"/>
  <c r="O9768" i="12"/>
  <c r="N9768" i="12"/>
  <c r="P9768" i="12" s="1"/>
  <c r="M9768" i="12"/>
  <c r="L9768" i="12"/>
  <c r="O9767" i="12"/>
  <c r="P9767" i="12" s="1"/>
  <c r="N9767" i="12"/>
  <c r="M9767" i="12"/>
  <c r="L9767" i="12"/>
  <c r="O9766" i="12"/>
  <c r="N9766" i="12"/>
  <c r="P9766" i="12" s="1"/>
  <c r="Q9766" i="12" s="1"/>
  <c r="M9766" i="12"/>
  <c r="L9766" i="12"/>
  <c r="P9765" i="12"/>
  <c r="Q9765" i="12" s="1"/>
  <c r="O9765" i="12"/>
  <c r="N9765" i="12"/>
  <c r="M9765" i="12"/>
  <c r="L9765" i="12"/>
  <c r="O9764" i="12"/>
  <c r="Q9764" i="12" s="1"/>
  <c r="N9764" i="12"/>
  <c r="P9764" i="12" s="1"/>
  <c r="M9764" i="12"/>
  <c r="L9764" i="12"/>
  <c r="O9763" i="12"/>
  <c r="N9763" i="12"/>
  <c r="M9763" i="12"/>
  <c r="L9763" i="12"/>
  <c r="Q9762" i="12"/>
  <c r="O9762" i="12"/>
  <c r="N9762" i="12"/>
  <c r="P9762" i="12" s="1"/>
  <c r="M9762" i="12"/>
  <c r="L9762" i="12"/>
  <c r="O9761" i="12"/>
  <c r="N9761" i="12"/>
  <c r="M9761" i="12"/>
  <c r="L9761" i="12"/>
  <c r="O9760" i="12"/>
  <c r="N9760" i="12"/>
  <c r="M9760" i="12"/>
  <c r="L9760" i="12"/>
  <c r="O9759" i="12"/>
  <c r="P9759" i="12" s="1"/>
  <c r="N9759" i="12"/>
  <c r="M9759" i="12"/>
  <c r="L9759" i="12"/>
  <c r="O9758" i="12"/>
  <c r="N9758" i="12"/>
  <c r="P9758" i="12" s="1"/>
  <c r="Q9758" i="12" s="1"/>
  <c r="M9758" i="12"/>
  <c r="L9758" i="12"/>
  <c r="P9757" i="12"/>
  <c r="Q9757" i="12" s="1"/>
  <c r="O9757" i="12"/>
  <c r="N9757" i="12"/>
  <c r="M9757" i="12"/>
  <c r="L9757" i="12"/>
  <c r="O9756" i="12"/>
  <c r="Q9756" i="12" s="1"/>
  <c r="N9756" i="12"/>
  <c r="P9756" i="12" s="1"/>
  <c r="M9756" i="12"/>
  <c r="L9756" i="12"/>
  <c r="P9755" i="12"/>
  <c r="O9755" i="12"/>
  <c r="Q9755" i="12" s="1"/>
  <c r="N9755" i="12"/>
  <c r="M9755" i="12"/>
  <c r="L9755" i="12"/>
  <c r="Q9754" i="12"/>
  <c r="O9754" i="12"/>
  <c r="N9754" i="12"/>
  <c r="P9754" i="12" s="1"/>
  <c r="M9754" i="12"/>
  <c r="L9754" i="12"/>
  <c r="O9753" i="12"/>
  <c r="N9753" i="12"/>
  <c r="M9753" i="12"/>
  <c r="L9753" i="12"/>
  <c r="O9752" i="12"/>
  <c r="N9752" i="12"/>
  <c r="M9752" i="12"/>
  <c r="L9752" i="12"/>
  <c r="O9751" i="12"/>
  <c r="P9751" i="12" s="1"/>
  <c r="N9751" i="12"/>
  <c r="M9751" i="12"/>
  <c r="L9751" i="12"/>
  <c r="O9750" i="12"/>
  <c r="N9750" i="12"/>
  <c r="P9750" i="12" s="1"/>
  <c r="Q9750" i="12" s="1"/>
  <c r="M9750" i="12"/>
  <c r="L9750" i="12"/>
  <c r="P9749" i="12"/>
  <c r="Q9749" i="12" s="1"/>
  <c r="O9749" i="12"/>
  <c r="N9749" i="12"/>
  <c r="M9749" i="12"/>
  <c r="L9749" i="12"/>
  <c r="O9748" i="12"/>
  <c r="Q9748" i="12" s="1"/>
  <c r="N9748" i="12"/>
  <c r="P9748" i="12" s="1"/>
  <c r="M9748" i="12"/>
  <c r="L9748" i="12"/>
  <c r="O9747" i="12"/>
  <c r="N9747" i="12"/>
  <c r="M9747" i="12"/>
  <c r="L9747" i="12"/>
  <c r="Q9746" i="12"/>
  <c r="O9746" i="12"/>
  <c r="N9746" i="12"/>
  <c r="P9746" i="12" s="1"/>
  <c r="M9746" i="12"/>
  <c r="L9746" i="12"/>
  <c r="O9745" i="12"/>
  <c r="N9745" i="12"/>
  <c r="M9745" i="12"/>
  <c r="L9745" i="12"/>
  <c r="O9744" i="12"/>
  <c r="N9744" i="12"/>
  <c r="M9744" i="12"/>
  <c r="L9744" i="12"/>
  <c r="O9743" i="12"/>
  <c r="P9743" i="12" s="1"/>
  <c r="N9743" i="12"/>
  <c r="M9743" i="12"/>
  <c r="L9743" i="12"/>
  <c r="O9742" i="12"/>
  <c r="N9742" i="12"/>
  <c r="P9742" i="12" s="1"/>
  <c r="Q9742" i="12" s="1"/>
  <c r="M9742" i="12"/>
  <c r="L9742" i="12"/>
  <c r="P9741" i="12"/>
  <c r="Q9741" i="12" s="1"/>
  <c r="O9741" i="12"/>
  <c r="N9741" i="12"/>
  <c r="M9741" i="12"/>
  <c r="L9741" i="12"/>
  <c r="O9740" i="12"/>
  <c r="Q9740" i="12" s="1"/>
  <c r="N9740" i="12"/>
  <c r="P9740" i="12" s="1"/>
  <c r="M9740" i="12"/>
  <c r="L9740" i="12"/>
  <c r="O9739" i="12"/>
  <c r="N9739" i="12"/>
  <c r="M9739" i="12"/>
  <c r="L9739" i="12"/>
  <c r="O9738" i="12"/>
  <c r="N9738" i="12"/>
  <c r="P9738" i="12" s="1"/>
  <c r="Q9738" i="12" s="1"/>
  <c r="M9738" i="12"/>
  <c r="L9738" i="12"/>
  <c r="O9737" i="12"/>
  <c r="N9737" i="12"/>
  <c r="M9737" i="12"/>
  <c r="L9737" i="12"/>
  <c r="O9736" i="12"/>
  <c r="N9736" i="12"/>
  <c r="P9736" i="12" s="1"/>
  <c r="Q9736" i="12" s="1"/>
  <c r="M9736" i="12"/>
  <c r="L9736" i="12"/>
  <c r="O9735" i="12"/>
  <c r="N9735" i="12"/>
  <c r="M9735" i="12"/>
  <c r="L9735" i="12"/>
  <c r="O9734" i="12"/>
  <c r="N9734" i="12"/>
  <c r="P9734" i="12" s="1"/>
  <c r="Q9734" i="12" s="1"/>
  <c r="M9734" i="12"/>
  <c r="L9734" i="12"/>
  <c r="O9733" i="12"/>
  <c r="N9733" i="12"/>
  <c r="M9733" i="12"/>
  <c r="L9733" i="12"/>
  <c r="O9732" i="12"/>
  <c r="N9732" i="12"/>
  <c r="P9732" i="12" s="1"/>
  <c r="Q9732" i="12" s="1"/>
  <c r="M9732" i="12"/>
  <c r="L9732" i="12"/>
  <c r="P9731" i="12"/>
  <c r="O9731" i="12"/>
  <c r="Q9731" i="12" s="1"/>
  <c r="N9731" i="12"/>
  <c r="M9731" i="12"/>
  <c r="L9731" i="12"/>
  <c r="O9730" i="12"/>
  <c r="N9730" i="12"/>
  <c r="P9730" i="12" s="1"/>
  <c r="Q9730" i="12" s="1"/>
  <c r="M9730" i="12"/>
  <c r="L9730" i="12"/>
  <c r="O9729" i="12"/>
  <c r="N9729" i="12"/>
  <c r="M9729" i="12"/>
  <c r="L9729" i="12"/>
  <c r="O9728" i="12"/>
  <c r="N9728" i="12"/>
  <c r="P9728" i="12" s="1"/>
  <c r="Q9728" i="12" s="1"/>
  <c r="M9728" i="12"/>
  <c r="L9728" i="12"/>
  <c r="O9727" i="12"/>
  <c r="N9727" i="12"/>
  <c r="M9727" i="12"/>
  <c r="L9727" i="12"/>
  <c r="O9726" i="12"/>
  <c r="N9726" i="12"/>
  <c r="P9726" i="12" s="1"/>
  <c r="Q9726" i="12" s="1"/>
  <c r="M9726" i="12"/>
  <c r="L9726" i="12"/>
  <c r="O9725" i="12"/>
  <c r="N9725" i="12"/>
  <c r="M9725" i="12"/>
  <c r="L9725" i="12"/>
  <c r="O9724" i="12"/>
  <c r="N9724" i="12"/>
  <c r="P9724" i="12" s="1"/>
  <c r="Q9724" i="12" s="1"/>
  <c r="M9724" i="12"/>
  <c r="L9724" i="12"/>
  <c r="O9723" i="12"/>
  <c r="N9723" i="12"/>
  <c r="M9723" i="12"/>
  <c r="L9723" i="12"/>
  <c r="O9722" i="12"/>
  <c r="N9722" i="12"/>
  <c r="P9722" i="12" s="1"/>
  <c r="Q9722" i="12" s="1"/>
  <c r="M9722" i="12"/>
  <c r="L9722" i="12"/>
  <c r="O9721" i="12"/>
  <c r="N9721" i="12"/>
  <c r="M9721" i="12"/>
  <c r="L9721" i="12"/>
  <c r="O9720" i="12"/>
  <c r="N9720" i="12"/>
  <c r="P9720" i="12" s="1"/>
  <c r="Q9720" i="12" s="1"/>
  <c r="M9720" i="12"/>
  <c r="L9720" i="12"/>
  <c r="O9719" i="12"/>
  <c r="N9719" i="12"/>
  <c r="M9719" i="12"/>
  <c r="L9719" i="12"/>
  <c r="O9718" i="12"/>
  <c r="N9718" i="12"/>
  <c r="P9718" i="12" s="1"/>
  <c r="Q9718" i="12" s="1"/>
  <c r="M9718" i="12"/>
  <c r="L9718" i="12"/>
  <c r="O9717" i="12"/>
  <c r="N9717" i="12"/>
  <c r="M9717" i="12"/>
  <c r="L9717" i="12"/>
  <c r="Q9716" i="12"/>
  <c r="O9716" i="12"/>
  <c r="N9716" i="12"/>
  <c r="P9716" i="12" s="1"/>
  <c r="M9716" i="12"/>
  <c r="L9716" i="12"/>
  <c r="O9715" i="12"/>
  <c r="N9715" i="12"/>
  <c r="M9715" i="12"/>
  <c r="L9715" i="12"/>
  <c r="Q9714" i="12"/>
  <c r="O9714" i="12"/>
  <c r="N9714" i="12"/>
  <c r="P9714" i="12" s="1"/>
  <c r="M9714" i="12"/>
  <c r="L9714" i="12"/>
  <c r="O9713" i="12"/>
  <c r="P9713" i="12" s="1"/>
  <c r="N9713" i="12"/>
  <c r="M9713" i="12"/>
  <c r="L9713" i="12"/>
  <c r="O9712" i="12"/>
  <c r="N9712" i="12"/>
  <c r="P9712" i="12" s="1"/>
  <c r="Q9712" i="12" s="1"/>
  <c r="M9712" i="12"/>
  <c r="L9712" i="12"/>
  <c r="O9711" i="12"/>
  <c r="P9711" i="12" s="1"/>
  <c r="N9711" i="12"/>
  <c r="M9711" i="12"/>
  <c r="L9711" i="12"/>
  <c r="Q9710" i="12"/>
  <c r="O9710" i="12"/>
  <c r="N9710" i="12"/>
  <c r="P9710" i="12" s="1"/>
  <c r="M9710" i="12"/>
  <c r="L9710" i="12"/>
  <c r="O9709" i="12"/>
  <c r="P9709" i="12" s="1"/>
  <c r="N9709" i="12"/>
  <c r="M9709" i="12"/>
  <c r="L9709" i="12"/>
  <c r="O9708" i="12"/>
  <c r="N9708" i="12"/>
  <c r="P9708" i="12" s="1"/>
  <c r="Q9708" i="12" s="1"/>
  <c r="M9708" i="12"/>
  <c r="L9708" i="12"/>
  <c r="O9707" i="12"/>
  <c r="P9707" i="12" s="1"/>
  <c r="N9707" i="12"/>
  <c r="M9707" i="12"/>
  <c r="L9707" i="12"/>
  <c r="Q9706" i="12"/>
  <c r="O9706" i="12"/>
  <c r="N9706" i="12"/>
  <c r="P9706" i="12" s="1"/>
  <c r="M9706" i="12"/>
  <c r="L9706" i="12"/>
  <c r="O9705" i="12"/>
  <c r="P9705" i="12" s="1"/>
  <c r="N9705" i="12"/>
  <c r="M9705" i="12"/>
  <c r="L9705" i="12"/>
  <c r="O9704" i="12"/>
  <c r="N9704" i="12"/>
  <c r="P9704" i="12" s="1"/>
  <c r="Q9704" i="12" s="1"/>
  <c r="M9704" i="12"/>
  <c r="L9704" i="12"/>
  <c r="O9703" i="12"/>
  <c r="P9703" i="12" s="1"/>
  <c r="N9703" i="12"/>
  <c r="M9703" i="12"/>
  <c r="L9703" i="12"/>
  <c r="Q9702" i="12"/>
  <c r="O9702" i="12"/>
  <c r="N9702" i="12"/>
  <c r="P9702" i="12" s="1"/>
  <c r="M9702" i="12"/>
  <c r="L9702" i="12"/>
  <c r="O9701" i="12"/>
  <c r="P9701" i="12" s="1"/>
  <c r="N9701" i="12"/>
  <c r="M9701" i="12"/>
  <c r="L9701" i="12"/>
  <c r="O9700" i="12"/>
  <c r="N9700" i="12"/>
  <c r="P9700" i="12" s="1"/>
  <c r="Q9700" i="12" s="1"/>
  <c r="M9700" i="12"/>
  <c r="L9700" i="12"/>
  <c r="O9699" i="12"/>
  <c r="P9699" i="12" s="1"/>
  <c r="N9699" i="12"/>
  <c r="M9699" i="12"/>
  <c r="L9699" i="12"/>
  <c r="Q9698" i="12"/>
  <c r="O9698" i="12"/>
  <c r="N9698" i="12"/>
  <c r="P9698" i="12" s="1"/>
  <c r="M9698" i="12"/>
  <c r="L9698" i="12"/>
  <c r="O9697" i="12"/>
  <c r="P9697" i="12" s="1"/>
  <c r="N9697" i="12"/>
  <c r="M9697" i="12"/>
  <c r="L9697" i="12"/>
  <c r="O9696" i="12"/>
  <c r="N9696" i="12"/>
  <c r="P9696" i="12" s="1"/>
  <c r="Q9696" i="12" s="1"/>
  <c r="M9696" i="12"/>
  <c r="L9696" i="12"/>
  <c r="O9695" i="12"/>
  <c r="P9695" i="12" s="1"/>
  <c r="N9695" i="12"/>
  <c r="M9695" i="12"/>
  <c r="L9695" i="12"/>
  <c r="Q9694" i="12"/>
  <c r="O9694" i="12"/>
  <c r="N9694" i="12"/>
  <c r="P9694" i="12" s="1"/>
  <c r="M9694" i="12"/>
  <c r="L9694" i="12"/>
  <c r="O9693" i="12"/>
  <c r="P9693" i="12" s="1"/>
  <c r="N9693" i="12"/>
  <c r="M9693" i="12"/>
  <c r="L9693" i="12"/>
  <c r="O9692" i="12"/>
  <c r="N9692" i="12"/>
  <c r="P9692" i="12" s="1"/>
  <c r="Q9692" i="12" s="1"/>
  <c r="M9692" i="12"/>
  <c r="L9692" i="12"/>
  <c r="O9691" i="12"/>
  <c r="P9691" i="12" s="1"/>
  <c r="N9691" i="12"/>
  <c r="M9691" i="12"/>
  <c r="L9691" i="12"/>
  <c r="Q9690" i="12"/>
  <c r="O9690" i="12"/>
  <c r="N9690" i="12"/>
  <c r="P9690" i="12" s="1"/>
  <c r="M9690" i="12"/>
  <c r="L9690" i="12"/>
  <c r="O9689" i="12"/>
  <c r="P9689" i="12" s="1"/>
  <c r="N9689" i="12"/>
  <c r="M9689" i="12"/>
  <c r="L9689" i="12"/>
  <c r="O9688" i="12"/>
  <c r="N9688" i="12"/>
  <c r="P9688" i="12" s="1"/>
  <c r="Q9688" i="12" s="1"/>
  <c r="M9688" i="12"/>
  <c r="L9688" i="12"/>
  <c r="O9687" i="12"/>
  <c r="P9687" i="12" s="1"/>
  <c r="N9687" i="12"/>
  <c r="M9687" i="12"/>
  <c r="L9687" i="12"/>
  <c r="Q9686" i="12"/>
  <c r="O9686" i="12"/>
  <c r="N9686" i="12"/>
  <c r="P9686" i="12" s="1"/>
  <c r="M9686" i="12"/>
  <c r="L9686" i="12"/>
  <c r="O9685" i="12"/>
  <c r="P9685" i="12" s="1"/>
  <c r="N9685" i="12"/>
  <c r="M9685" i="12"/>
  <c r="L9685" i="12"/>
  <c r="O9684" i="12"/>
  <c r="N9684" i="12"/>
  <c r="P9684" i="12" s="1"/>
  <c r="Q9684" i="12" s="1"/>
  <c r="M9684" i="12"/>
  <c r="L9684" i="12"/>
  <c r="O9683" i="12"/>
  <c r="P9683" i="12" s="1"/>
  <c r="N9683" i="12"/>
  <c r="M9683" i="12"/>
  <c r="L9683" i="12"/>
  <c r="Q9682" i="12"/>
  <c r="O9682" i="12"/>
  <c r="N9682" i="12"/>
  <c r="P9682" i="12" s="1"/>
  <c r="M9682" i="12"/>
  <c r="L9682" i="12"/>
  <c r="O9681" i="12"/>
  <c r="P9681" i="12" s="1"/>
  <c r="N9681" i="12"/>
  <c r="M9681" i="12"/>
  <c r="L9681" i="12"/>
  <c r="O9680" i="12"/>
  <c r="N9680" i="12"/>
  <c r="P9680" i="12" s="1"/>
  <c r="Q9680" i="12" s="1"/>
  <c r="M9680" i="12"/>
  <c r="L9680" i="12"/>
  <c r="O9679" i="12"/>
  <c r="P9679" i="12" s="1"/>
  <c r="N9679" i="12"/>
  <c r="M9679" i="12"/>
  <c r="L9679" i="12"/>
  <c r="Q9678" i="12"/>
  <c r="O9678" i="12"/>
  <c r="N9678" i="12"/>
  <c r="P9678" i="12" s="1"/>
  <c r="M9678" i="12"/>
  <c r="L9678" i="12"/>
  <c r="O9677" i="12"/>
  <c r="P9677" i="12" s="1"/>
  <c r="N9677" i="12"/>
  <c r="M9677" i="12"/>
  <c r="L9677" i="12"/>
  <c r="O9676" i="12"/>
  <c r="N9676" i="12"/>
  <c r="P9676" i="12" s="1"/>
  <c r="Q9676" i="12" s="1"/>
  <c r="M9676" i="12"/>
  <c r="L9676" i="12"/>
  <c r="O9675" i="12"/>
  <c r="P9675" i="12" s="1"/>
  <c r="N9675" i="12"/>
  <c r="M9675" i="12"/>
  <c r="L9675" i="12"/>
  <c r="Q9674" i="12"/>
  <c r="O9674" i="12"/>
  <c r="N9674" i="12"/>
  <c r="P9674" i="12" s="1"/>
  <c r="M9674" i="12"/>
  <c r="L9674" i="12"/>
  <c r="O9673" i="12"/>
  <c r="P9673" i="12" s="1"/>
  <c r="N9673" i="12"/>
  <c r="M9673" i="12"/>
  <c r="L9673" i="12"/>
  <c r="O9672" i="12"/>
  <c r="N9672" i="12"/>
  <c r="P9672" i="12" s="1"/>
  <c r="Q9672" i="12" s="1"/>
  <c r="M9672" i="12"/>
  <c r="L9672" i="12"/>
  <c r="O9671" i="12"/>
  <c r="P9671" i="12" s="1"/>
  <c r="N9671" i="12"/>
  <c r="M9671" i="12"/>
  <c r="L9671" i="12"/>
  <c r="Q9670" i="12"/>
  <c r="O9670" i="12"/>
  <c r="N9670" i="12"/>
  <c r="P9670" i="12" s="1"/>
  <c r="M9670" i="12"/>
  <c r="L9670" i="12"/>
  <c r="O9669" i="12"/>
  <c r="P9669" i="12" s="1"/>
  <c r="N9669" i="12"/>
  <c r="M9669" i="12"/>
  <c r="L9669" i="12"/>
  <c r="O9668" i="12"/>
  <c r="N9668" i="12"/>
  <c r="P9668" i="12" s="1"/>
  <c r="Q9668" i="12" s="1"/>
  <c r="M9668" i="12"/>
  <c r="L9668" i="12"/>
  <c r="O9667" i="12"/>
  <c r="P9667" i="12" s="1"/>
  <c r="N9667" i="12"/>
  <c r="M9667" i="12"/>
  <c r="L9667" i="12"/>
  <c r="Q9666" i="12"/>
  <c r="O9666" i="12"/>
  <c r="N9666" i="12"/>
  <c r="P9666" i="12" s="1"/>
  <c r="M9666" i="12"/>
  <c r="L9666" i="12"/>
  <c r="O9665" i="12"/>
  <c r="P9665" i="12" s="1"/>
  <c r="N9665" i="12"/>
  <c r="M9665" i="12"/>
  <c r="L9665" i="12"/>
  <c r="O9664" i="12"/>
  <c r="N9664" i="12"/>
  <c r="P9664" i="12" s="1"/>
  <c r="Q9664" i="12" s="1"/>
  <c r="M9664" i="12"/>
  <c r="L9664" i="12"/>
  <c r="P9663" i="12"/>
  <c r="Q9663" i="12" s="1"/>
  <c r="O9663" i="12"/>
  <c r="N9663" i="12"/>
  <c r="M9663" i="12"/>
  <c r="L9663" i="12"/>
  <c r="O9662" i="12"/>
  <c r="N9662" i="12"/>
  <c r="M9662" i="12"/>
  <c r="L9662" i="12"/>
  <c r="O9661" i="12"/>
  <c r="N9661" i="12"/>
  <c r="M9661" i="12"/>
  <c r="L9661" i="12"/>
  <c r="Q9660" i="12"/>
  <c r="O9660" i="12"/>
  <c r="N9660" i="12"/>
  <c r="P9660" i="12" s="1"/>
  <c r="M9660" i="12"/>
  <c r="L9660" i="12"/>
  <c r="P9659" i="12"/>
  <c r="O9659" i="12"/>
  <c r="Q9659" i="12" s="1"/>
  <c r="N9659" i="12"/>
  <c r="M9659" i="12"/>
  <c r="L9659" i="12"/>
  <c r="O9658" i="12"/>
  <c r="N9658" i="12"/>
  <c r="M9658" i="12"/>
  <c r="L9658" i="12"/>
  <c r="O9657" i="12"/>
  <c r="P9657" i="12" s="1"/>
  <c r="Q9657" i="12" s="1"/>
  <c r="N9657" i="12"/>
  <c r="M9657" i="12"/>
  <c r="L9657" i="12"/>
  <c r="O9656" i="12"/>
  <c r="N9656" i="12"/>
  <c r="P9656" i="12" s="1"/>
  <c r="Q9656" i="12" s="1"/>
  <c r="M9656" i="12"/>
  <c r="L9656" i="12"/>
  <c r="P9655" i="12"/>
  <c r="Q9655" i="12" s="1"/>
  <c r="O9655" i="12"/>
  <c r="N9655" i="12"/>
  <c r="M9655" i="12"/>
  <c r="L9655" i="12"/>
  <c r="O9654" i="12"/>
  <c r="N9654" i="12"/>
  <c r="M9654" i="12"/>
  <c r="L9654" i="12"/>
  <c r="P9653" i="12"/>
  <c r="O9653" i="12"/>
  <c r="Q9653" i="12" s="1"/>
  <c r="N9653" i="12"/>
  <c r="M9653" i="12"/>
  <c r="L9653" i="12"/>
  <c r="Q9652" i="12"/>
  <c r="O9652" i="12"/>
  <c r="N9652" i="12"/>
  <c r="P9652" i="12" s="1"/>
  <c r="M9652" i="12"/>
  <c r="L9652" i="12"/>
  <c r="P9651" i="12"/>
  <c r="O9651" i="12"/>
  <c r="Q9651" i="12" s="1"/>
  <c r="N9651" i="12"/>
  <c r="M9651" i="12"/>
  <c r="L9651" i="12"/>
  <c r="O9650" i="12"/>
  <c r="N9650" i="12"/>
  <c r="M9650" i="12"/>
  <c r="L9650" i="12"/>
  <c r="O9649" i="12"/>
  <c r="P9649" i="12" s="1"/>
  <c r="Q9649" i="12" s="1"/>
  <c r="N9649" i="12"/>
  <c r="M9649" i="12"/>
  <c r="L9649" i="12"/>
  <c r="O9648" i="12"/>
  <c r="N9648" i="12"/>
  <c r="P9648" i="12" s="1"/>
  <c r="Q9648" i="12" s="1"/>
  <c r="M9648" i="12"/>
  <c r="L9648" i="12"/>
  <c r="P9647" i="12"/>
  <c r="Q9647" i="12" s="1"/>
  <c r="O9647" i="12"/>
  <c r="N9647" i="12"/>
  <c r="M9647" i="12"/>
  <c r="L9647" i="12"/>
  <c r="O9646" i="12"/>
  <c r="N9646" i="12"/>
  <c r="M9646" i="12"/>
  <c r="L9646" i="12"/>
  <c r="O9645" i="12"/>
  <c r="N9645" i="12"/>
  <c r="M9645" i="12"/>
  <c r="L9645" i="12"/>
  <c r="Q9644" i="12"/>
  <c r="O9644" i="12"/>
  <c r="N9644" i="12"/>
  <c r="P9644" i="12" s="1"/>
  <c r="M9644" i="12"/>
  <c r="L9644" i="12"/>
  <c r="P9643" i="12"/>
  <c r="O9643" i="12"/>
  <c r="Q9643" i="12" s="1"/>
  <c r="N9643" i="12"/>
  <c r="M9643" i="12"/>
  <c r="L9643" i="12"/>
  <c r="O9642" i="12"/>
  <c r="N9642" i="12"/>
  <c r="M9642" i="12"/>
  <c r="L9642" i="12"/>
  <c r="O9641" i="12"/>
  <c r="P9641" i="12" s="1"/>
  <c r="Q9641" i="12" s="1"/>
  <c r="N9641" i="12"/>
  <c r="M9641" i="12"/>
  <c r="L9641" i="12"/>
  <c r="O9640" i="12"/>
  <c r="N9640" i="12"/>
  <c r="P9640" i="12" s="1"/>
  <c r="Q9640" i="12" s="1"/>
  <c r="M9640" i="12"/>
  <c r="L9640" i="12"/>
  <c r="P9639" i="12"/>
  <c r="Q9639" i="12" s="1"/>
  <c r="O9639" i="12"/>
  <c r="N9639" i="12"/>
  <c r="M9639" i="12"/>
  <c r="L9639" i="12"/>
  <c r="O9638" i="12"/>
  <c r="N9638" i="12"/>
  <c r="M9638" i="12"/>
  <c r="L9638" i="12"/>
  <c r="O9637" i="12"/>
  <c r="N9637" i="12"/>
  <c r="M9637" i="12"/>
  <c r="L9637" i="12"/>
  <c r="Q9636" i="12"/>
  <c r="O9636" i="12"/>
  <c r="N9636" i="12"/>
  <c r="P9636" i="12" s="1"/>
  <c r="M9636" i="12"/>
  <c r="L9636" i="12"/>
  <c r="P9635" i="12"/>
  <c r="O9635" i="12"/>
  <c r="Q9635" i="12" s="1"/>
  <c r="N9635" i="12"/>
  <c r="M9635" i="12"/>
  <c r="L9635" i="12"/>
  <c r="O9634" i="12"/>
  <c r="N9634" i="12"/>
  <c r="M9634" i="12"/>
  <c r="L9634" i="12"/>
  <c r="O9633" i="12"/>
  <c r="N9633" i="12"/>
  <c r="P9633" i="12" s="1"/>
  <c r="Q9633" i="12" s="1"/>
  <c r="M9633" i="12"/>
  <c r="L9633" i="12"/>
  <c r="O9632" i="12"/>
  <c r="N9632" i="12"/>
  <c r="M9632" i="12"/>
  <c r="L9632" i="12"/>
  <c r="O9631" i="12"/>
  <c r="N9631" i="12"/>
  <c r="P9631" i="12" s="1"/>
  <c r="Q9631" i="12" s="1"/>
  <c r="M9631" i="12"/>
  <c r="L9631" i="12"/>
  <c r="O9630" i="12"/>
  <c r="N9630" i="12"/>
  <c r="M9630" i="12"/>
  <c r="L9630" i="12"/>
  <c r="O9629" i="12"/>
  <c r="N9629" i="12"/>
  <c r="P9629" i="12" s="1"/>
  <c r="Q9629" i="12" s="1"/>
  <c r="M9629" i="12"/>
  <c r="L9629" i="12"/>
  <c r="O9628" i="12"/>
  <c r="N9628" i="12"/>
  <c r="M9628" i="12"/>
  <c r="L9628" i="12"/>
  <c r="O9627" i="12"/>
  <c r="N9627" i="12"/>
  <c r="P9627" i="12" s="1"/>
  <c r="Q9627" i="12" s="1"/>
  <c r="M9627" i="12"/>
  <c r="L9627" i="12"/>
  <c r="O9626" i="12"/>
  <c r="N9626" i="12"/>
  <c r="M9626" i="12"/>
  <c r="L9626" i="12"/>
  <c r="O9625" i="12"/>
  <c r="N9625" i="12"/>
  <c r="P9625" i="12" s="1"/>
  <c r="Q9625" i="12" s="1"/>
  <c r="M9625" i="12"/>
  <c r="L9625" i="12"/>
  <c r="O9624" i="12"/>
  <c r="N9624" i="12"/>
  <c r="M9624" i="12"/>
  <c r="L9624" i="12"/>
  <c r="O9623" i="12"/>
  <c r="N9623" i="12"/>
  <c r="P9623" i="12" s="1"/>
  <c r="Q9623" i="12" s="1"/>
  <c r="M9623" i="12"/>
  <c r="L9623" i="12"/>
  <c r="O9622" i="12"/>
  <c r="N9622" i="12"/>
  <c r="M9622" i="12"/>
  <c r="L9622" i="12"/>
  <c r="O9621" i="12"/>
  <c r="N9621" i="12"/>
  <c r="P9621" i="12" s="1"/>
  <c r="Q9621" i="12" s="1"/>
  <c r="M9621" i="12"/>
  <c r="L9621" i="12"/>
  <c r="P9620" i="12"/>
  <c r="O9620" i="12"/>
  <c r="Q9620" i="12" s="1"/>
  <c r="N9620" i="12"/>
  <c r="M9620" i="12"/>
  <c r="L9620" i="12"/>
  <c r="O9619" i="12"/>
  <c r="N9619" i="12"/>
  <c r="P9619" i="12" s="1"/>
  <c r="Q9619" i="12" s="1"/>
  <c r="M9619" i="12"/>
  <c r="L9619" i="12"/>
  <c r="O9618" i="12"/>
  <c r="N9618" i="12"/>
  <c r="M9618" i="12"/>
  <c r="L9618" i="12"/>
  <c r="O9617" i="12"/>
  <c r="N9617" i="12"/>
  <c r="P9617" i="12" s="1"/>
  <c r="Q9617" i="12" s="1"/>
  <c r="M9617" i="12"/>
  <c r="L9617" i="12"/>
  <c r="O9616" i="12"/>
  <c r="N9616" i="12"/>
  <c r="M9616" i="12"/>
  <c r="L9616" i="12"/>
  <c r="O9615" i="12"/>
  <c r="N9615" i="12"/>
  <c r="P9615" i="12" s="1"/>
  <c r="Q9615" i="12" s="1"/>
  <c r="M9615" i="12"/>
  <c r="L9615" i="12"/>
  <c r="O9614" i="12"/>
  <c r="N9614" i="12"/>
  <c r="M9614" i="12"/>
  <c r="L9614" i="12"/>
  <c r="O9613" i="12"/>
  <c r="N9613" i="12"/>
  <c r="P9613" i="12" s="1"/>
  <c r="Q9613" i="12" s="1"/>
  <c r="M9613" i="12"/>
  <c r="L9613" i="12"/>
  <c r="O9612" i="12"/>
  <c r="N9612" i="12"/>
  <c r="M9612" i="12"/>
  <c r="L9612" i="12"/>
  <c r="O9611" i="12"/>
  <c r="N9611" i="12"/>
  <c r="P9611" i="12" s="1"/>
  <c r="Q9611" i="12" s="1"/>
  <c r="M9611" i="12"/>
  <c r="L9611" i="12"/>
  <c r="O9610" i="12"/>
  <c r="N9610" i="12"/>
  <c r="M9610" i="12"/>
  <c r="L9610" i="12"/>
  <c r="O9609" i="12"/>
  <c r="N9609" i="12"/>
  <c r="P9609" i="12" s="1"/>
  <c r="Q9609" i="12" s="1"/>
  <c r="M9609" i="12"/>
  <c r="L9609" i="12"/>
  <c r="O9608" i="12"/>
  <c r="N9608" i="12"/>
  <c r="M9608" i="12"/>
  <c r="L9608" i="12"/>
  <c r="O9607" i="12"/>
  <c r="N9607" i="12"/>
  <c r="P9607" i="12" s="1"/>
  <c r="Q9607" i="12" s="1"/>
  <c r="M9607" i="12"/>
  <c r="L9607" i="12"/>
  <c r="O9606" i="12"/>
  <c r="N9606" i="12"/>
  <c r="M9606" i="12"/>
  <c r="L9606" i="12"/>
  <c r="O9605" i="12"/>
  <c r="N9605" i="12"/>
  <c r="P9605" i="12" s="1"/>
  <c r="Q9605" i="12" s="1"/>
  <c r="M9605" i="12"/>
  <c r="L9605" i="12"/>
  <c r="O9604" i="12"/>
  <c r="N9604" i="12"/>
  <c r="M9604" i="12"/>
  <c r="L9604" i="12"/>
  <c r="O9603" i="12"/>
  <c r="N9603" i="12"/>
  <c r="P9603" i="12" s="1"/>
  <c r="Q9603" i="12" s="1"/>
  <c r="M9603" i="12"/>
  <c r="L9603" i="12"/>
  <c r="O9602" i="12"/>
  <c r="N9602" i="12"/>
  <c r="M9602" i="12"/>
  <c r="L9602" i="12"/>
  <c r="O9601" i="12"/>
  <c r="N9601" i="12"/>
  <c r="P9601" i="12" s="1"/>
  <c r="Q9601" i="12" s="1"/>
  <c r="M9601" i="12"/>
  <c r="L9601" i="12"/>
  <c r="O9600" i="12"/>
  <c r="N9600" i="12"/>
  <c r="M9600" i="12"/>
  <c r="L9600" i="12"/>
  <c r="O9599" i="12"/>
  <c r="N9599" i="12"/>
  <c r="P9599" i="12" s="1"/>
  <c r="Q9599" i="12" s="1"/>
  <c r="M9599" i="12"/>
  <c r="L9599" i="12"/>
  <c r="O9598" i="12"/>
  <c r="N9598" i="12"/>
  <c r="M9598" i="12"/>
  <c r="L9598" i="12"/>
  <c r="O9597" i="12"/>
  <c r="N9597" i="12"/>
  <c r="P9597" i="12" s="1"/>
  <c r="Q9597" i="12" s="1"/>
  <c r="M9597" i="12"/>
  <c r="L9597" i="12"/>
  <c r="O9596" i="12"/>
  <c r="N9596" i="12"/>
  <c r="M9596" i="12"/>
  <c r="L9596" i="12"/>
  <c r="O9595" i="12"/>
  <c r="N9595" i="12"/>
  <c r="P9595" i="12" s="1"/>
  <c r="Q9595" i="12" s="1"/>
  <c r="M9595" i="12"/>
  <c r="L9595" i="12"/>
  <c r="O9594" i="12"/>
  <c r="N9594" i="12"/>
  <c r="M9594" i="12"/>
  <c r="L9594" i="12"/>
  <c r="O9593" i="12"/>
  <c r="N9593" i="12"/>
  <c r="P9593" i="12" s="1"/>
  <c r="Q9593" i="12" s="1"/>
  <c r="M9593" i="12"/>
  <c r="L9593" i="12"/>
  <c r="O9592" i="12"/>
  <c r="N9592" i="12"/>
  <c r="M9592" i="12"/>
  <c r="L9592" i="12"/>
  <c r="O9591" i="12"/>
  <c r="N9591" i="12"/>
  <c r="P9591" i="12" s="1"/>
  <c r="Q9591" i="12" s="1"/>
  <c r="M9591" i="12"/>
  <c r="L9591" i="12"/>
  <c r="O9590" i="12"/>
  <c r="N9590" i="12"/>
  <c r="M9590" i="12"/>
  <c r="L9590" i="12"/>
  <c r="O9589" i="12"/>
  <c r="N9589" i="12"/>
  <c r="P9589" i="12" s="1"/>
  <c r="Q9589" i="12" s="1"/>
  <c r="M9589" i="12"/>
  <c r="L9589" i="12"/>
  <c r="O9588" i="12"/>
  <c r="N9588" i="12"/>
  <c r="M9588" i="12"/>
  <c r="L9588" i="12"/>
  <c r="O9587" i="12"/>
  <c r="N9587" i="12"/>
  <c r="P9587" i="12" s="1"/>
  <c r="Q9587" i="12" s="1"/>
  <c r="M9587" i="12"/>
  <c r="L9587" i="12"/>
  <c r="O9586" i="12"/>
  <c r="N9586" i="12"/>
  <c r="M9586" i="12"/>
  <c r="L9586" i="12"/>
  <c r="O9585" i="12"/>
  <c r="N9585" i="12"/>
  <c r="P9585" i="12" s="1"/>
  <c r="Q9585" i="12" s="1"/>
  <c r="M9585" i="12"/>
  <c r="L9585" i="12"/>
  <c r="O9584" i="12"/>
  <c r="N9584" i="12"/>
  <c r="M9584" i="12"/>
  <c r="L9584" i="12"/>
  <c r="O9583" i="12"/>
  <c r="N9583" i="12"/>
  <c r="P9583" i="12" s="1"/>
  <c r="Q9583" i="12" s="1"/>
  <c r="M9583" i="12"/>
  <c r="L9583" i="12"/>
  <c r="O9582" i="12"/>
  <c r="N9582" i="12"/>
  <c r="M9582" i="12"/>
  <c r="L9582" i="12"/>
  <c r="O9581" i="12"/>
  <c r="N9581" i="12"/>
  <c r="P9581" i="12" s="1"/>
  <c r="Q9581" i="12" s="1"/>
  <c r="M9581" i="12"/>
  <c r="L9581" i="12"/>
  <c r="O9580" i="12"/>
  <c r="N9580" i="12"/>
  <c r="M9580" i="12"/>
  <c r="L9580" i="12"/>
  <c r="O9579" i="12"/>
  <c r="N9579" i="12"/>
  <c r="P9579" i="12" s="1"/>
  <c r="Q9579" i="12" s="1"/>
  <c r="M9579" i="12"/>
  <c r="L9579" i="12"/>
  <c r="O9578" i="12"/>
  <c r="N9578" i="12"/>
  <c r="M9578" i="12"/>
  <c r="L9578" i="12"/>
  <c r="O9577" i="12"/>
  <c r="N9577" i="12"/>
  <c r="P9577" i="12" s="1"/>
  <c r="Q9577" i="12" s="1"/>
  <c r="M9577" i="12"/>
  <c r="L9577" i="12"/>
  <c r="O9576" i="12"/>
  <c r="N9576" i="12"/>
  <c r="M9576" i="12"/>
  <c r="L9576" i="12"/>
  <c r="Q9575" i="12"/>
  <c r="O9575" i="12"/>
  <c r="N9575" i="12"/>
  <c r="P9575" i="12" s="1"/>
  <c r="M9575" i="12"/>
  <c r="L9575" i="12"/>
  <c r="O9574" i="12"/>
  <c r="N9574" i="12"/>
  <c r="M9574" i="12"/>
  <c r="L9574" i="12"/>
  <c r="Q9573" i="12"/>
  <c r="O9573" i="12"/>
  <c r="N9573" i="12"/>
  <c r="P9573" i="12" s="1"/>
  <c r="M9573" i="12"/>
  <c r="L9573" i="12"/>
  <c r="O9572" i="12"/>
  <c r="N9572" i="12"/>
  <c r="M9572" i="12"/>
  <c r="L9572" i="12"/>
  <c r="O9571" i="12"/>
  <c r="Q9571" i="12" s="1"/>
  <c r="N9571" i="12"/>
  <c r="P9571" i="12" s="1"/>
  <c r="M9571" i="12"/>
  <c r="L9571" i="12"/>
  <c r="O9570" i="12"/>
  <c r="P9570" i="12" s="1"/>
  <c r="N9570" i="12"/>
  <c r="M9570" i="12"/>
  <c r="L9570" i="12"/>
  <c r="O9569" i="12"/>
  <c r="N9569" i="12"/>
  <c r="M9569" i="12"/>
  <c r="L9569" i="12"/>
  <c r="Q9568" i="12"/>
  <c r="O9568" i="12"/>
  <c r="P9568" i="12" s="1"/>
  <c r="N9568" i="12"/>
  <c r="M9568" i="12"/>
  <c r="L9568" i="12"/>
  <c r="O9567" i="12"/>
  <c r="N9567" i="12"/>
  <c r="P9567" i="12" s="1"/>
  <c r="Q9567" i="12" s="1"/>
  <c r="M9567" i="12"/>
  <c r="L9567" i="12"/>
  <c r="O9566" i="12"/>
  <c r="P9566" i="12" s="1"/>
  <c r="N9566" i="12"/>
  <c r="M9566" i="12"/>
  <c r="L9566" i="12"/>
  <c r="O9565" i="12"/>
  <c r="N9565" i="12"/>
  <c r="M9565" i="12"/>
  <c r="L9565" i="12"/>
  <c r="Q9564" i="12"/>
  <c r="O9564" i="12"/>
  <c r="P9564" i="12" s="1"/>
  <c r="N9564" i="12"/>
  <c r="M9564" i="12"/>
  <c r="L9564" i="12"/>
  <c r="O9563" i="12"/>
  <c r="N9563" i="12"/>
  <c r="P9563" i="12" s="1"/>
  <c r="Q9563" i="12" s="1"/>
  <c r="M9563" i="12"/>
  <c r="L9563" i="12"/>
  <c r="O9562" i="12"/>
  <c r="P9562" i="12" s="1"/>
  <c r="N9562" i="12"/>
  <c r="M9562" i="12"/>
  <c r="L9562" i="12"/>
  <c r="Q9561" i="12"/>
  <c r="O9561" i="12"/>
  <c r="N9561" i="12"/>
  <c r="P9561" i="12" s="1"/>
  <c r="M9561" i="12"/>
  <c r="L9561" i="12"/>
  <c r="Q9560" i="12"/>
  <c r="O9560" i="12"/>
  <c r="P9560" i="12" s="1"/>
  <c r="N9560" i="12"/>
  <c r="M9560" i="12"/>
  <c r="L9560" i="12"/>
  <c r="O9559" i="12"/>
  <c r="N9559" i="12"/>
  <c r="P9559" i="12" s="1"/>
  <c r="Q9559" i="12" s="1"/>
  <c r="M9559" i="12"/>
  <c r="L9559" i="12"/>
  <c r="O9558" i="12"/>
  <c r="P9558" i="12" s="1"/>
  <c r="N9558" i="12"/>
  <c r="M9558" i="12"/>
  <c r="L9558" i="12"/>
  <c r="O9557" i="12"/>
  <c r="N9557" i="12"/>
  <c r="M9557" i="12"/>
  <c r="L9557" i="12"/>
  <c r="Q9556" i="12"/>
  <c r="O9556" i="12"/>
  <c r="P9556" i="12" s="1"/>
  <c r="N9556" i="12"/>
  <c r="M9556" i="12"/>
  <c r="L9556" i="12"/>
  <c r="O9555" i="12"/>
  <c r="N9555" i="12"/>
  <c r="P9555" i="12" s="1"/>
  <c r="Q9555" i="12" s="1"/>
  <c r="M9555" i="12"/>
  <c r="L9555" i="12"/>
  <c r="O9554" i="12"/>
  <c r="P9554" i="12" s="1"/>
  <c r="N9554" i="12"/>
  <c r="M9554" i="12"/>
  <c r="L9554" i="12"/>
  <c r="O9553" i="12"/>
  <c r="N9553" i="12"/>
  <c r="M9553" i="12"/>
  <c r="L9553" i="12"/>
  <c r="Q9552" i="12"/>
  <c r="O9552" i="12"/>
  <c r="P9552" i="12" s="1"/>
  <c r="N9552" i="12"/>
  <c r="M9552" i="12"/>
  <c r="L9552" i="12"/>
  <c r="O9551" i="12"/>
  <c r="N9551" i="12"/>
  <c r="P9551" i="12" s="1"/>
  <c r="Q9551" i="12" s="1"/>
  <c r="M9551" i="12"/>
  <c r="L9551" i="12"/>
  <c r="O9550" i="12"/>
  <c r="P9550" i="12" s="1"/>
  <c r="N9550" i="12"/>
  <c r="M9550" i="12"/>
  <c r="L9550" i="12"/>
  <c r="O9549" i="12"/>
  <c r="N9549" i="12"/>
  <c r="M9549" i="12"/>
  <c r="L9549" i="12"/>
  <c r="Q9548" i="12"/>
  <c r="O9548" i="12"/>
  <c r="P9548" i="12" s="1"/>
  <c r="N9548" i="12"/>
  <c r="M9548" i="12"/>
  <c r="L9548" i="12"/>
  <c r="O9547" i="12"/>
  <c r="N9547" i="12"/>
  <c r="P9547" i="12" s="1"/>
  <c r="Q9547" i="12" s="1"/>
  <c r="M9547" i="12"/>
  <c r="L9547" i="12"/>
  <c r="O9546" i="12"/>
  <c r="P9546" i="12" s="1"/>
  <c r="N9546" i="12"/>
  <c r="M9546" i="12"/>
  <c r="L9546" i="12"/>
  <c r="O9545" i="12"/>
  <c r="N9545" i="12"/>
  <c r="M9545" i="12"/>
  <c r="L9545" i="12"/>
  <c r="Q9544" i="12"/>
  <c r="O9544" i="12"/>
  <c r="P9544" i="12" s="1"/>
  <c r="N9544" i="12"/>
  <c r="M9544" i="12"/>
  <c r="L9544" i="12"/>
  <c r="O9543" i="12"/>
  <c r="N9543" i="12"/>
  <c r="P9543" i="12" s="1"/>
  <c r="Q9543" i="12" s="1"/>
  <c r="M9543" i="12"/>
  <c r="L9543" i="12"/>
  <c r="O9542" i="12"/>
  <c r="P9542" i="12" s="1"/>
  <c r="N9542" i="12"/>
  <c r="M9542" i="12"/>
  <c r="L9542" i="12"/>
  <c r="O9541" i="12"/>
  <c r="N9541" i="12"/>
  <c r="M9541" i="12"/>
  <c r="L9541" i="12"/>
  <c r="Q9540" i="12"/>
  <c r="O9540" i="12"/>
  <c r="P9540" i="12" s="1"/>
  <c r="N9540" i="12"/>
  <c r="M9540" i="12"/>
  <c r="L9540" i="12"/>
  <c r="O9539" i="12"/>
  <c r="Q9539" i="12" s="1"/>
  <c r="N9539" i="12"/>
  <c r="P9539" i="12" s="1"/>
  <c r="M9539" i="12"/>
  <c r="L9539" i="12"/>
  <c r="O9538" i="12"/>
  <c r="P9538" i="12" s="1"/>
  <c r="N9538" i="12"/>
  <c r="M9538" i="12"/>
  <c r="L9538" i="12"/>
  <c r="O9537" i="12"/>
  <c r="N9537" i="12"/>
  <c r="M9537" i="12"/>
  <c r="L9537" i="12"/>
  <c r="Q9536" i="12"/>
  <c r="O9536" i="12"/>
  <c r="P9536" i="12" s="1"/>
  <c r="N9536" i="12"/>
  <c r="M9536" i="12"/>
  <c r="L9536" i="12"/>
  <c r="O9535" i="12"/>
  <c r="Q9535" i="12" s="1"/>
  <c r="N9535" i="12"/>
  <c r="P9535" i="12" s="1"/>
  <c r="M9535" i="12"/>
  <c r="L9535" i="12"/>
  <c r="O9534" i="12"/>
  <c r="P9534" i="12" s="1"/>
  <c r="N9534" i="12"/>
  <c r="M9534" i="12"/>
  <c r="L9534" i="12"/>
  <c r="O9533" i="12"/>
  <c r="N9533" i="12"/>
  <c r="M9533" i="12"/>
  <c r="L9533" i="12"/>
  <c r="Q9532" i="12"/>
  <c r="O9532" i="12"/>
  <c r="P9532" i="12" s="1"/>
  <c r="N9532" i="12"/>
  <c r="M9532" i="12"/>
  <c r="L9532" i="12"/>
  <c r="O9531" i="12"/>
  <c r="Q9531" i="12" s="1"/>
  <c r="N9531" i="12"/>
  <c r="P9531" i="12" s="1"/>
  <c r="M9531" i="12"/>
  <c r="L9531" i="12"/>
  <c r="O9530" i="12"/>
  <c r="P9530" i="12" s="1"/>
  <c r="N9530" i="12"/>
  <c r="M9530" i="12"/>
  <c r="L9530" i="12"/>
  <c r="O9529" i="12"/>
  <c r="N9529" i="12"/>
  <c r="M9529" i="12"/>
  <c r="L9529" i="12"/>
  <c r="Q9528" i="12"/>
  <c r="O9528" i="12"/>
  <c r="P9528" i="12" s="1"/>
  <c r="N9528" i="12"/>
  <c r="M9528" i="12"/>
  <c r="L9528" i="12"/>
  <c r="O9527" i="12"/>
  <c r="Q9527" i="12" s="1"/>
  <c r="N9527" i="12"/>
  <c r="P9527" i="12" s="1"/>
  <c r="M9527" i="12"/>
  <c r="L9527" i="12"/>
  <c r="O9526" i="12"/>
  <c r="P9526" i="12" s="1"/>
  <c r="N9526" i="12"/>
  <c r="M9526" i="12"/>
  <c r="L9526" i="12"/>
  <c r="O9525" i="12"/>
  <c r="N9525" i="12"/>
  <c r="M9525" i="12"/>
  <c r="L9525" i="12"/>
  <c r="Q9524" i="12"/>
  <c r="O9524" i="12"/>
  <c r="P9524" i="12" s="1"/>
  <c r="N9524" i="12"/>
  <c r="M9524" i="12"/>
  <c r="L9524" i="12"/>
  <c r="O9523" i="12"/>
  <c r="Q9523" i="12" s="1"/>
  <c r="N9523" i="12"/>
  <c r="P9523" i="12" s="1"/>
  <c r="M9523" i="12"/>
  <c r="L9523" i="12"/>
  <c r="O9522" i="12"/>
  <c r="P9522" i="12" s="1"/>
  <c r="N9522" i="12"/>
  <c r="M9522" i="12"/>
  <c r="L9522" i="12"/>
  <c r="O9521" i="12"/>
  <c r="N9521" i="12"/>
  <c r="M9521" i="12"/>
  <c r="L9521" i="12"/>
  <c r="Q9520" i="12"/>
  <c r="O9520" i="12"/>
  <c r="P9520" i="12" s="1"/>
  <c r="N9520" i="12"/>
  <c r="M9520" i="12"/>
  <c r="L9520" i="12"/>
  <c r="O9519" i="12"/>
  <c r="Q9519" i="12" s="1"/>
  <c r="N9519" i="12"/>
  <c r="P9519" i="12" s="1"/>
  <c r="M9519" i="12"/>
  <c r="L9519" i="12"/>
  <c r="O9518" i="12"/>
  <c r="P9518" i="12" s="1"/>
  <c r="N9518" i="12"/>
  <c r="M9518" i="12"/>
  <c r="L9518" i="12"/>
  <c r="Q9517" i="12"/>
  <c r="O9517" i="12"/>
  <c r="N9517" i="12"/>
  <c r="P9517" i="12" s="1"/>
  <c r="M9517" i="12"/>
  <c r="L9517" i="12"/>
  <c r="Q9516" i="12"/>
  <c r="O9516" i="12"/>
  <c r="P9516" i="12" s="1"/>
  <c r="N9516" i="12"/>
  <c r="M9516" i="12"/>
  <c r="L9516" i="12"/>
  <c r="O9515" i="12"/>
  <c r="Q9515" i="12" s="1"/>
  <c r="N9515" i="12"/>
  <c r="P9515" i="12" s="1"/>
  <c r="M9515" i="12"/>
  <c r="L9515" i="12"/>
  <c r="O9514" i="12"/>
  <c r="P9514" i="12" s="1"/>
  <c r="N9514" i="12"/>
  <c r="M9514" i="12"/>
  <c r="L9514" i="12"/>
  <c r="O9513" i="12"/>
  <c r="N9513" i="12"/>
  <c r="M9513" i="12"/>
  <c r="L9513" i="12"/>
  <c r="Q9512" i="12"/>
  <c r="O9512" i="12"/>
  <c r="P9512" i="12" s="1"/>
  <c r="N9512" i="12"/>
  <c r="M9512" i="12"/>
  <c r="L9512" i="12"/>
  <c r="O9511" i="12"/>
  <c r="Q9511" i="12" s="1"/>
  <c r="N9511" i="12"/>
  <c r="P9511" i="12" s="1"/>
  <c r="M9511" i="12"/>
  <c r="L9511" i="12"/>
  <c r="O9510" i="12"/>
  <c r="P9510" i="12" s="1"/>
  <c r="N9510" i="12"/>
  <c r="M9510" i="12"/>
  <c r="L9510" i="12"/>
  <c r="O9509" i="12"/>
  <c r="N9509" i="12"/>
  <c r="M9509" i="12"/>
  <c r="L9509" i="12"/>
  <c r="Q9508" i="12"/>
  <c r="O9508" i="12"/>
  <c r="P9508" i="12" s="1"/>
  <c r="N9508" i="12"/>
  <c r="M9508" i="12"/>
  <c r="L9508" i="12"/>
  <c r="O9507" i="12"/>
  <c r="Q9507" i="12" s="1"/>
  <c r="N9507" i="12"/>
  <c r="P9507" i="12" s="1"/>
  <c r="M9507" i="12"/>
  <c r="L9507" i="12"/>
  <c r="O9506" i="12"/>
  <c r="P9506" i="12" s="1"/>
  <c r="N9506" i="12"/>
  <c r="M9506" i="12"/>
  <c r="L9506" i="12"/>
  <c r="O9505" i="12"/>
  <c r="N9505" i="12"/>
  <c r="M9505" i="12"/>
  <c r="L9505" i="12"/>
  <c r="Q9504" i="12"/>
  <c r="O9504" i="12"/>
  <c r="P9504" i="12" s="1"/>
  <c r="N9504" i="12"/>
  <c r="M9504" i="12"/>
  <c r="L9504" i="12"/>
  <c r="O9503" i="12"/>
  <c r="Q9503" i="12" s="1"/>
  <c r="N9503" i="12"/>
  <c r="P9503" i="12" s="1"/>
  <c r="M9503" i="12"/>
  <c r="L9503" i="12"/>
  <c r="O9502" i="12"/>
  <c r="P9502" i="12" s="1"/>
  <c r="N9502" i="12"/>
  <c r="M9502" i="12"/>
  <c r="L9502" i="12"/>
  <c r="O9501" i="12"/>
  <c r="N9501" i="12"/>
  <c r="M9501" i="12"/>
  <c r="L9501" i="12"/>
  <c r="O9500" i="12"/>
  <c r="P9500" i="12" s="1"/>
  <c r="Q9500" i="12" s="1"/>
  <c r="N9500" i="12"/>
  <c r="M9500" i="12"/>
  <c r="L9500" i="12"/>
  <c r="O9499" i="12"/>
  <c r="Q9499" i="12" s="1"/>
  <c r="N9499" i="12"/>
  <c r="P9499" i="12" s="1"/>
  <c r="M9499" i="12"/>
  <c r="L9499" i="12"/>
  <c r="O9498" i="12"/>
  <c r="P9498" i="12" s="1"/>
  <c r="N9498" i="12"/>
  <c r="M9498" i="12"/>
  <c r="L9498" i="12"/>
  <c r="Q9497" i="12"/>
  <c r="O9497" i="12"/>
  <c r="N9497" i="12"/>
  <c r="P9497" i="12" s="1"/>
  <c r="M9497" i="12"/>
  <c r="L9497" i="12"/>
  <c r="O9496" i="12"/>
  <c r="P9496" i="12" s="1"/>
  <c r="N9496" i="12"/>
  <c r="M9496" i="12"/>
  <c r="L9496" i="12"/>
  <c r="O9495" i="12"/>
  <c r="Q9495" i="12" s="1"/>
  <c r="N9495" i="12"/>
  <c r="P9495" i="12" s="1"/>
  <c r="M9495" i="12"/>
  <c r="L9495" i="12"/>
  <c r="O9494" i="12"/>
  <c r="P9494" i="12" s="1"/>
  <c r="N9494" i="12"/>
  <c r="M9494" i="12"/>
  <c r="L9494" i="12"/>
  <c r="Q9493" i="12"/>
  <c r="O9493" i="12"/>
  <c r="N9493" i="12"/>
  <c r="P9493" i="12" s="1"/>
  <c r="M9493" i="12"/>
  <c r="L9493" i="12"/>
  <c r="O9492" i="12"/>
  <c r="P9492" i="12" s="1"/>
  <c r="N9492" i="12"/>
  <c r="M9492" i="12"/>
  <c r="L9492" i="12"/>
  <c r="O9491" i="12"/>
  <c r="Q9491" i="12" s="1"/>
  <c r="N9491" i="12"/>
  <c r="P9491" i="12" s="1"/>
  <c r="M9491" i="12"/>
  <c r="L9491" i="12"/>
  <c r="O9490" i="12"/>
  <c r="P9490" i="12" s="1"/>
  <c r="N9490" i="12"/>
  <c r="M9490" i="12"/>
  <c r="L9490" i="12"/>
  <c r="Q9489" i="12"/>
  <c r="O9489" i="12"/>
  <c r="N9489" i="12"/>
  <c r="P9489" i="12" s="1"/>
  <c r="M9489" i="12"/>
  <c r="L9489" i="12"/>
  <c r="O9488" i="12"/>
  <c r="P9488" i="12" s="1"/>
  <c r="N9488" i="12"/>
  <c r="M9488" i="12"/>
  <c r="L9488" i="12"/>
  <c r="O9487" i="12"/>
  <c r="N9487" i="12"/>
  <c r="P9487" i="12" s="1"/>
  <c r="Q9487" i="12" s="1"/>
  <c r="M9487" i="12"/>
  <c r="L9487" i="12"/>
  <c r="O9486" i="12"/>
  <c r="P9486" i="12" s="1"/>
  <c r="N9486" i="12"/>
  <c r="M9486" i="12"/>
  <c r="L9486" i="12"/>
  <c r="Q9485" i="12"/>
  <c r="O9485" i="12"/>
  <c r="N9485" i="12"/>
  <c r="P9485" i="12" s="1"/>
  <c r="M9485" i="12"/>
  <c r="L9485" i="12"/>
  <c r="O9484" i="12"/>
  <c r="P9484" i="12" s="1"/>
  <c r="N9484" i="12"/>
  <c r="M9484" i="12"/>
  <c r="L9484" i="12"/>
  <c r="O9483" i="12"/>
  <c r="N9483" i="12"/>
  <c r="P9483" i="12" s="1"/>
  <c r="Q9483" i="12" s="1"/>
  <c r="M9483" i="12"/>
  <c r="L9483" i="12"/>
  <c r="O9482" i="12"/>
  <c r="P9482" i="12" s="1"/>
  <c r="N9482" i="12"/>
  <c r="M9482" i="12"/>
  <c r="L9482" i="12"/>
  <c r="Q9481" i="12"/>
  <c r="O9481" i="12"/>
  <c r="N9481" i="12"/>
  <c r="P9481" i="12" s="1"/>
  <c r="M9481" i="12"/>
  <c r="L9481" i="12"/>
  <c r="O9480" i="12"/>
  <c r="P9480" i="12" s="1"/>
  <c r="N9480" i="12"/>
  <c r="M9480" i="12"/>
  <c r="L9480" i="12"/>
  <c r="O9479" i="12"/>
  <c r="N9479" i="12"/>
  <c r="P9479" i="12" s="1"/>
  <c r="Q9479" i="12" s="1"/>
  <c r="M9479" i="12"/>
  <c r="L9479" i="12"/>
  <c r="O9478" i="12"/>
  <c r="P9478" i="12" s="1"/>
  <c r="N9478" i="12"/>
  <c r="M9478" i="12"/>
  <c r="L9478" i="12"/>
  <c r="Q9477" i="12"/>
  <c r="O9477" i="12"/>
  <c r="N9477" i="12"/>
  <c r="P9477" i="12" s="1"/>
  <c r="M9477" i="12"/>
  <c r="L9477" i="12"/>
  <c r="O9476" i="12"/>
  <c r="P9476" i="12" s="1"/>
  <c r="N9476" i="12"/>
  <c r="M9476" i="12"/>
  <c r="L9476" i="12"/>
  <c r="O9475" i="12"/>
  <c r="N9475" i="12"/>
  <c r="P9475" i="12" s="1"/>
  <c r="Q9475" i="12" s="1"/>
  <c r="M9475" i="12"/>
  <c r="L9475" i="12"/>
  <c r="O9474" i="12"/>
  <c r="P9474" i="12" s="1"/>
  <c r="N9474" i="12"/>
  <c r="M9474" i="12"/>
  <c r="L9474" i="12"/>
  <c r="Q9473" i="12"/>
  <c r="O9473" i="12"/>
  <c r="N9473" i="12"/>
  <c r="P9473" i="12" s="1"/>
  <c r="M9473" i="12"/>
  <c r="L9473" i="12"/>
  <c r="O9472" i="12"/>
  <c r="P9472" i="12" s="1"/>
  <c r="N9472" i="12"/>
  <c r="M9472" i="12"/>
  <c r="L9472" i="12"/>
  <c r="O9471" i="12"/>
  <c r="N9471" i="12"/>
  <c r="P9471" i="12" s="1"/>
  <c r="Q9471" i="12" s="1"/>
  <c r="M9471" i="12"/>
  <c r="L9471" i="12"/>
  <c r="O9470" i="12"/>
  <c r="P9470" i="12" s="1"/>
  <c r="N9470" i="12"/>
  <c r="M9470" i="12"/>
  <c r="L9470" i="12"/>
  <c r="Q9469" i="12"/>
  <c r="O9469" i="12"/>
  <c r="N9469" i="12"/>
  <c r="P9469" i="12" s="1"/>
  <c r="M9469" i="12"/>
  <c r="L9469" i="12"/>
  <c r="O9468" i="12"/>
  <c r="P9468" i="12" s="1"/>
  <c r="N9468" i="12"/>
  <c r="M9468" i="12"/>
  <c r="L9468" i="12"/>
  <c r="O9467" i="12"/>
  <c r="N9467" i="12"/>
  <c r="P9467" i="12" s="1"/>
  <c r="Q9467" i="12" s="1"/>
  <c r="M9467" i="12"/>
  <c r="L9467" i="12"/>
  <c r="O9466" i="12"/>
  <c r="P9466" i="12" s="1"/>
  <c r="N9466" i="12"/>
  <c r="M9466" i="12"/>
  <c r="L9466" i="12"/>
  <c r="Q9465" i="12"/>
  <c r="O9465" i="12"/>
  <c r="N9465" i="12"/>
  <c r="P9465" i="12" s="1"/>
  <c r="M9465" i="12"/>
  <c r="L9465" i="12"/>
  <c r="O9464" i="12"/>
  <c r="P9464" i="12" s="1"/>
  <c r="N9464" i="12"/>
  <c r="M9464" i="12"/>
  <c r="L9464" i="12"/>
  <c r="O9463" i="12"/>
  <c r="N9463" i="12"/>
  <c r="P9463" i="12" s="1"/>
  <c r="Q9463" i="12" s="1"/>
  <c r="M9463" i="12"/>
  <c r="L9463" i="12"/>
  <c r="O9462" i="12"/>
  <c r="P9462" i="12" s="1"/>
  <c r="N9462" i="12"/>
  <c r="M9462" i="12"/>
  <c r="L9462" i="12"/>
  <c r="Q9461" i="12"/>
  <c r="O9461" i="12"/>
  <c r="N9461" i="12"/>
  <c r="P9461" i="12" s="1"/>
  <c r="M9461" i="12"/>
  <c r="L9461" i="12"/>
  <c r="O9460" i="12"/>
  <c r="P9460" i="12" s="1"/>
  <c r="N9460" i="12"/>
  <c r="M9460" i="12"/>
  <c r="L9460" i="12"/>
  <c r="O9459" i="12"/>
  <c r="N9459" i="12"/>
  <c r="P9459" i="12" s="1"/>
  <c r="Q9459" i="12" s="1"/>
  <c r="M9459" i="12"/>
  <c r="L9459" i="12"/>
  <c r="O9458" i="12"/>
  <c r="P9458" i="12" s="1"/>
  <c r="N9458" i="12"/>
  <c r="M9458" i="12"/>
  <c r="L9458" i="12"/>
  <c r="Q9457" i="12"/>
  <c r="O9457" i="12"/>
  <c r="N9457" i="12"/>
  <c r="P9457" i="12" s="1"/>
  <c r="M9457" i="12"/>
  <c r="L9457" i="12"/>
  <c r="O9456" i="12"/>
  <c r="P9456" i="12" s="1"/>
  <c r="N9456" i="12"/>
  <c r="M9456" i="12"/>
  <c r="L9456" i="12"/>
  <c r="O9455" i="12"/>
  <c r="N9455" i="12"/>
  <c r="P9455" i="12" s="1"/>
  <c r="Q9455" i="12" s="1"/>
  <c r="M9455" i="12"/>
  <c r="L9455" i="12"/>
  <c r="O9454" i="12"/>
  <c r="P9454" i="12" s="1"/>
  <c r="N9454" i="12"/>
  <c r="M9454" i="12"/>
  <c r="L9454" i="12"/>
  <c r="Q9453" i="12"/>
  <c r="O9453" i="12"/>
  <c r="N9453" i="12"/>
  <c r="P9453" i="12" s="1"/>
  <c r="M9453" i="12"/>
  <c r="L9453" i="12"/>
  <c r="O9452" i="12"/>
  <c r="P9452" i="12" s="1"/>
  <c r="N9452" i="12"/>
  <c r="M9452" i="12"/>
  <c r="L9452" i="12"/>
  <c r="O9451" i="12"/>
  <c r="N9451" i="12"/>
  <c r="P9451" i="12" s="1"/>
  <c r="Q9451" i="12" s="1"/>
  <c r="M9451" i="12"/>
  <c r="L9451" i="12"/>
  <c r="O9450" i="12"/>
  <c r="P9450" i="12" s="1"/>
  <c r="N9450" i="12"/>
  <c r="M9450" i="12"/>
  <c r="L9450" i="12"/>
  <c r="Q9449" i="12"/>
  <c r="O9449" i="12"/>
  <c r="N9449" i="12"/>
  <c r="P9449" i="12" s="1"/>
  <c r="M9449" i="12"/>
  <c r="L9449" i="12"/>
  <c r="O9448" i="12"/>
  <c r="P9448" i="12" s="1"/>
  <c r="N9448" i="12"/>
  <c r="M9448" i="12"/>
  <c r="L9448" i="12"/>
  <c r="O9447" i="12"/>
  <c r="N9447" i="12"/>
  <c r="P9447" i="12" s="1"/>
  <c r="Q9447" i="12" s="1"/>
  <c r="M9447" i="12"/>
  <c r="L9447" i="12"/>
  <c r="O9446" i="12"/>
  <c r="P9446" i="12" s="1"/>
  <c r="N9446" i="12"/>
  <c r="M9446" i="12"/>
  <c r="L9446" i="12"/>
  <c r="Q9445" i="12"/>
  <c r="O9445" i="12"/>
  <c r="N9445" i="12"/>
  <c r="P9445" i="12" s="1"/>
  <c r="M9445" i="12"/>
  <c r="L9445" i="12"/>
  <c r="O9444" i="12"/>
  <c r="P9444" i="12" s="1"/>
  <c r="N9444" i="12"/>
  <c r="M9444" i="12"/>
  <c r="L9444" i="12"/>
  <c r="O9443" i="12"/>
  <c r="N9443" i="12"/>
  <c r="P9443" i="12" s="1"/>
  <c r="Q9443" i="12" s="1"/>
  <c r="M9443" i="12"/>
  <c r="L9443" i="12"/>
  <c r="O9442" i="12"/>
  <c r="P9442" i="12" s="1"/>
  <c r="N9442" i="12"/>
  <c r="M9442" i="12"/>
  <c r="L9442" i="12"/>
  <c r="Q9441" i="12"/>
  <c r="O9441" i="12"/>
  <c r="N9441" i="12"/>
  <c r="P9441" i="12" s="1"/>
  <c r="M9441" i="12"/>
  <c r="L9441" i="12"/>
  <c r="O9440" i="12"/>
  <c r="P9440" i="12" s="1"/>
  <c r="N9440" i="12"/>
  <c r="M9440" i="12"/>
  <c r="L9440" i="12"/>
  <c r="O9439" i="12"/>
  <c r="N9439" i="12"/>
  <c r="P9439" i="12" s="1"/>
  <c r="Q9439" i="12" s="1"/>
  <c r="M9439" i="12"/>
  <c r="L9439" i="12"/>
  <c r="O9438" i="12"/>
  <c r="P9438" i="12" s="1"/>
  <c r="N9438" i="12"/>
  <c r="M9438" i="12"/>
  <c r="L9438" i="12"/>
  <c r="Q9437" i="12"/>
  <c r="O9437" i="12"/>
  <c r="N9437" i="12"/>
  <c r="P9437" i="12" s="1"/>
  <c r="M9437" i="12"/>
  <c r="L9437" i="12"/>
  <c r="O9436" i="12"/>
  <c r="P9436" i="12" s="1"/>
  <c r="N9436" i="12"/>
  <c r="M9436" i="12"/>
  <c r="L9436" i="12"/>
  <c r="O9435" i="12"/>
  <c r="N9435" i="12"/>
  <c r="P9435" i="12" s="1"/>
  <c r="Q9435" i="12" s="1"/>
  <c r="M9435" i="12"/>
  <c r="L9435" i="12"/>
  <c r="O9434" i="12"/>
  <c r="P9434" i="12" s="1"/>
  <c r="N9434" i="12"/>
  <c r="M9434" i="12"/>
  <c r="L9434" i="12"/>
  <c r="Q9433" i="12"/>
  <c r="O9433" i="12"/>
  <c r="N9433" i="12"/>
  <c r="P9433" i="12" s="1"/>
  <c r="M9433" i="12"/>
  <c r="L9433" i="12"/>
  <c r="O9432" i="12"/>
  <c r="P9432" i="12" s="1"/>
  <c r="N9432" i="12"/>
  <c r="M9432" i="12"/>
  <c r="L9432" i="12"/>
  <c r="O9431" i="12"/>
  <c r="N9431" i="12"/>
  <c r="P9431" i="12" s="1"/>
  <c r="Q9431" i="12" s="1"/>
  <c r="M9431" i="12"/>
  <c r="L9431" i="12"/>
  <c r="O9430" i="12"/>
  <c r="P9430" i="12" s="1"/>
  <c r="N9430" i="12"/>
  <c r="M9430" i="12"/>
  <c r="L9430" i="12"/>
  <c r="Q9429" i="12"/>
  <c r="O9429" i="12"/>
  <c r="N9429" i="12"/>
  <c r="P9429" i="12" s="1"/>
  <c r="M9429" i="12"/>
  <c r="L9429" i="12"/>
  <c r="O9428" i="12"/>
  <c r="P9428" i="12" s="1"/>
  <c r="N9428" i="12"/>
  <c r="M9428" i="12"/>
  <c r="L9428" i="12"/>
  <c r="O9427" i="12"/>
  <c r="N9427" i="12"/>
  <c r="P9427" i="12" s="1"/>
  <c r="Q9427" i="12" s="1"/>
  <c r="M9427" i="12"/>
  <c r="L9427" i="12"/>
  <c r="O9426" i="12"/>
  <c r="P9426" i="12" s="1"/>
  <c r="N9426" i="12"/>
  <c r="M9426" i="12"/>
  <c r="L9426" i="12"/>
  <c r="Q9425" i="12"/>
  <c r="O9425" i="12"/>
  <c r="N9425" i="12"/>
  <c r="P9425" i="12" s="1"/>
  <c r="M9425" i="12"/>
  <c r="L9425" i="12"/>
  <c r="O9424" i="12"/>
  <c r="P9424" i="12" s="1"/>
  <c r="N9424" i="12"/>
  <c r="M9424" i="12"/>
  <c r="L9424" i="12"/>
  <c r="O9423" i="12"/>
  <c r="N9423" i="12"/>
  <c r="P9423" i="12" s="1"/>
  <c r="Q9423" i="12" s="1"/>
  <c r="M9423" i="12"/>
  <c r="L9423" i="12"/>
  <c r="O9422" i="12"/>
  <c r="P9422" i="12" s="1"/>
  <c r="N9422" i="12"/>
  <c r="M9422" i="12"/>
  <c r="L9422" i="12"/>
  <c r="Q9421" i="12"/>
  <c r="O9421" i="12"/>
  <c r="N9421" i="12"/>
  <c r="P9421" i="12" s="1"/>
  <c r="M9421" i="12"/>
  <c r="L9421" i="12"/>
  <c r="P9420" i="12"/>
  <c r="O9420" i="12"/>
  <c r="Q9420" i="12" s="1"/>
  <c r="N9420" i="12"/>
  <c r="M9420" i="12"/>
  <c r="L9420" i="12"/>
  <c r="O9419" i="12"/>
  <c r="N9419" i="12"/>
  <c r="M9419" i="12"/>
  <c r="L9419" i="12"/>
  <c r="O9418" i="12"/>
  <c r="P9418" i="12" s="1"/>
  <c r="Q9418" i="12" s="1"/>
  <c r="N9418" i="12"/>
  <c r="M9418" i="12"/>
  <c r="L9418" i="12"/>
  <c r="O9417" i="12"/>
  <c r="N9417" i="12"/>
  <c r="P9417" i="12" s="1"/>
  <c r="Q9417" i="12" s="1"/>
  <c r="M9417" i="12"/>
  <c r="L9417" i="12"/>
  <c r="P9416" i="12"/>
  <c r="O9416" i="12"/>
  <c r="Q9416" i="12" s="1"/>
  <c r="N9416" i="12"/>
  <c r="M9416" i="12"/>
  <c r="L9416" i="12"/>
  <c r="O9415" i="12"/>
  <c r="N9415" i="12"/>
  <c r="M9415" i="12"/>
  <c r="L9415" i="12"/>
  <c r="O9414" i="12"/>
  <c r="N9414" i="12"/>
  <c r="M9414" i="12"/>
  <c r="L9414" i="12"/>
  <c r="Q9413" i="12"/>
  <c r="O9413" i="12"/>
  <c r="N9413" i="12"/>
  <c r="P9413" i="12" s="1"/>
  <c r="M9413" i="12"/>
  <c r="L9413" i="12"/>
  <c r="P9412" i="12"/>
  <c r="O9412" i="12"/>
  <c r="Q9412" i="12" s="1"/>
  <c r="N9412" i="12"/>
  <c r="M9412" i="12"/>
  <c r="L9412" i="12"/>
  <c r="O9411" i="12"/>
  <c r="N9411" i="12"/>
  <c r="M9411" i="12"/>
  <c r="L9411" i="12"/>
  <c r="O9410" i="12"/>
  <c r="P9410" i="12" s="1"/>
  <c r="Q9410" i="12" s="1"/>
  <c r="N9410" i="12"/>
  <c r="M9410" i="12"/>
  <c r="L9410" i="12"/>
  <c r="O9409" i="12"/>
  <c r="N9409" i="12"/>
  <c r="P9409" i="12" s="1"/>
  <c r="Q9409" i="12" s="1"/>
  <c r="M9409" i="12"/>
  <c r="L9409" i="12"/>
  <c r="P9408" i="12"/>
  <c r="O9408" i="12"/>
  <c r="Q9408" i="12" s="1"/>
  <c r="N9408" i="12"/>
  <c r="M9408" i="12"/>
  <c r="L9408" i="12"/>
  <c r="O9407" i="12"/>
  <c r="N9407" i="12"/>
  <c r="M9407" i="12"/>
  <c r="L9407" i="12"/>
  <c r="P9406" i="12"/>
  <c r="O9406" i="12"/>
  <c r="Q9406" i="12" s="1"/>
  <c r="N9406" i="12"/>
  <c r="M9406" i="12"/>
  <c r="L9406" i="12"/>
  <c r="Q9405" i="12"/>
  <c r="O9405" i="12"/>
  <c r="N9405" i="12"/>
  <c r="P9405" i="12" s="1"/>
  <c r="M9405" i="12"/>
  <c r="L9405" i="12"/>
  <c r="P9404" i="12"/>
  <c r="O9404" i="12"/>
  <c r="Q9404" i="12" s="1"/>
  <c r="N9404" i="12"/>
  <c r="M9404" i="12"/>
  <c r="L9404" i="12"/>
  <c r="O9403" i="12"/>
  <c r="Q9403" i="12" s="1"/>
  <c r="N9403" i="12"/>
  <c r="P9403" i="12" s="1"/>
  <c r="M9403" i="12"/>
  <c r="L9403" i="12"/>
  <c r="O9402" i="12"/>
  <c r="P9402" i="12" s="1"/>
  <c r="Q9402" i="12" s="1"/>
  <c r="N9402" i="12"/>
  <c r="M9402" i="12"/>
  <c r="L9402" i="12"/>
  <c r="O9401" i="12"/>
  <c r="N9401" i="12"/>
  <c r="P9401" i="12" s="1"/>
  <c r="Q9401" i="12" s="1"/>
  <c r="M9401" i="12"/>
  <c r="L9401" i="12"/>
  <c r="P9400" i="12"/>
  <c r="O9400" i="12"/>
  <c r="Q9400" i="12" s="1"/>
  <c r="N9400" i="12"/>
  <c r="M9400" i="12"/>
  <c r="L9400" i="12"/>
  <c r="O9399" i="12"/>
  <c r="N9399" i="12"/>
  <c r="M9399" i="12"/>
  <c r="L9399" i="12"/>
  <c r="O9398" i="12"/>
  <c r="N9398" i="12"/>
  <c r="M9398" i="12"/>
  <c r="L9398" i="12"/>
  <c r="Q9397" i="12"/>
  <c r="O9397" i="12"/>
  <c r="N9397" i="12"/>
  <c r="P9397" i="12" s="1"/>
  <c r="M9397" i="12"/>
  <c r="L9397" i="12"/>
  <c r="P9396" i="12"/>
  <c r="O9396" i="12"/>
  <c r="Q9396" i="12" s="1"/>
  <c r="N9396" i="12"/>
  <c r="M9396" i="12"/>
  <c r="L9396" i="12"/>
  <c r="O9395" i="12"/>
  <c r="N9395" i="12"/>
  <c r="M9395" i="12"/>
  <c r="L9395" i="12"/>
  <c r="O9394" i="12"/>
  <c r="P9394" i="12" s="1"/>
  <c r="Q9394" i="12" s="1"/>
  <c r="N9394" i="12"/>
  <c r="M9394" i="12"/>
  <c r="L9394" i="12"/>
  <c r="O9393" i="12"/>
  <c r="N9393" i="12"/>
  <c r="P9393" i="12" s="1"/>
  <c r="Q9393" i="12" s="1"/>
  <c r="M9393" i="12"/>
  <c r="L9393" i="12"/>
  <c r="P9392" i="12"/>
  <c r="O9392" i="12"/>
  <c r="Q9392" i="12" s="1"/>
  <c r="N9392" i="12"/>
  <c r="M9392" i="12"/>
  <c r="L9392" i="12"/>
  <c r="O9391" i="12"/>
  <c r="N9391" i="12"/>
  <c r="M9391" i="12"/>
  <c r="L9391" i="12"/>
  <c r="O9390" i="12"/>
  <c r="N9390" i="12"/>
  <c r="M9390" i="12"/>
  <c r="L9390" i="12"/>
  <c r="Q9389" i="12"/>
  <c r="O9389" i="12"/>
  <c r="N9389" i="12"/>
  <c r="P9389" i="12" s="1"/>
  <c r="M9389" i="12"/>
  <c r="L9389" i="12"/>
  <c r="P9388" i="12"/>
  <c r="O9388" i="12"/>
  <c r="Q9388" i="12" s="1"/>
  <c r="N9388" i="12"/>
  <c r="M9388" i="12"/>
  <c r="L9388" i="12"/>
  <c r="O9387" i="12"/>
  <c r="Q9387" i="12" s="1"/>
  <c r="N9387" i="12"/>
  <c r="P9387" i="12" s="1"/>
  <c r="M9387" i="12"/>
  <c r="L9387" i="12"/>
  <c r="Q9386" i="12"/>
  <c r="O9386" i="12"/>
  <c r="P9386" i="12" s="1"/>
  <c r="N9386" i="12"/>
  <c r="M9386" i="12"/>
  <c r="L9386" i="12"/>
  <c r="O9385" i="12"/>
  <c r="N9385" i="12"/>
  <c r="P9385" i="12" s="1"/>
  <c r="Q9385" i="12" s="1"/>
  <c r="M9385" i="12"/>
  <c r="L9385" i="12"/>
  <c r="P9384" i="12"/>
  <c r="O9384" i="12"/>
  <c r="Q9384" i="12" s="1"/>
  <c r="N9384" i="12"/>
  <c r="M9384" i="12"/>
  <c r="L9384" i="12"/>
  <c r="O9383" i="12"/>
  <c r="N9383" i="12"/>
  <c r="M9383" i="12"/>
  <c r="L9383" i="12"/>
  <c r="O9382" i="12"/>
  <c r="N9382" i="12"/>
  <c r="M9382" i="12"/>
  <c r="L9382" i="12"/>
  <c r="Q9381" i="12"/>
  <c r="O9381" i="12"/>
  <c r="N9381" i="12"/>
  <c r="P9381" i="12" s="1"/>
  <c r="M9381" i="12"/>
  <c r="L9381" i="12"/>
  <c r="P9380" i="12"/>
  <c r="O9380" i="12"/>
  <c r="Q9380" i="12" s="1"/>
  <c r="N9380" i="12"/>
  <c r="M9380" i="12"/>
  <c r="L9380" i="12"/>
  <c r="O9379" i="12"/>
  <c r="Q9379" i="12" s="1"/>
  <c r="N9379" i="12"/>
  <c r="P9379" i="12" s="1"/>
  <c r="M9379" i="12"/>
  <c r="L9379" i="12"/>
  <c r="Q9378" i="12"/>
  <c r="O9378" i="12"/>
  <c r="P9378" i="12" s="1"/>
  <c r="N9378" i="12"/>
  <c r="M9378" i="12"/>
  <c r="L9378" i="12"/>
  <c r="O9377" i="12"/>
  <c r="N9377" i="12"/>
  <c r="P9377" i="12" s="1"/>
  <c r="Q9377" i="12" s="1"/>
  <c r="M9377" i="12"/>
  <c r="L9377" i="12"/>
  <c r="P9376" i="12"/>
  <c r="O9376" i="12"/>
  <c r="Q9376" i="12" s="1"/>
  <c r="N9376" i="12"/>
  <c r="M9376" i="12"/>
  <c r="L9376" i="12"/>
  <c r="O9375" i="12"/>
  <c r="N9375" i="12"/>
  <c r="M9375" i="12"/>
  <c r="L9375" i="12"/>
  <c r="O9374" i="12"/>
  <c r="N9374" i="12"/>
  <c r="M9374" i="12"/>
  <c r="L9374" i="12"/>
  <c r="Q9373" i="12"/>
  <c r="O9373" i="12"/>
  <c r="N9373" i="12"/>
  <c r="P9373" i="12" s="1"/>
  <c r="M9373" i="12"/>
  <c r="L9373" i="12"/>
  <c r="P9372" i="12"/>
  <c r="O9372" i="12"/>
  <c r="Q9372" i="12" s="1"/>
  <c r="N9372" i="12"/>
  <c r="M9372" i="12"/>
  <c r="L9372" i="12"/>
  <c r="O9371" i="12"/>
  <c r="N9371" i="12"/>
  <c r="M9371" i="12"/>
  <c r="L9371" i="12"/>
  <c r="Q9370" i="12"/>
  <c r="O9370" i="12"/>
  <c r="P9370" i="12" s="1"/>
  <c r="N9370" i="12"/>
  <c r="M9370" i="12"/>
  <c r="L9370" i="12"/>
  <c r="O9369" i="12"/>
  <c r="N9369" i="12"/>
  <c r="P9369" i="12" s="1"/>
  <c r="Q9369" i="12" s="1"/>
  <c r="M9369" i="12"/>
  <c r="L9369" i="12"/>
  <c r="P9368" i="12"/>
  <c r="O9368" i="12"/>
  <c r="Q9368" i="12" s="1"/>
  <c r="N9368" i="12"/>
  <c r="M9368" i="12"/>
  <c r="L9368" i="12"/>
  <c r="O9367" i="12"/>
  <c r="N9367" i="12"/>
  <c r="M9367" i="12"/>
  <c r="L9367" i="12"/>
  <c r="O9366" i="12"/>
  <c r="N9366" i="12"/>
  <c r="M9366" i="12"/>
  <c r="L9366" i="12"/>
  <c r="Q9365" i="12"/>
  <c r="O9365" i="12"/>
  <c r="N9365" i="12"/>
  <c r="P9365" i="12" s="1"/>
  <c r="M9365" i="12"/>
  <c r="L9365" i="12"/>
  <c r="P9364" i="12"/>
  <c r="O9364" i="12"/>
  <c r="Q9364" i="12" s="1"/>
  <c r="N9364" i="12"/>
  <c r="M9364" i="12"/>
  <c r="L9364" i="12"/>
  <c r="O9363" i="12"/>
  <c r="N9363" i="12"/>
  <c r="M9363" i="12"/>
  <c r="L9363" i="12"/>
  <c r="Q9362" i="12"/>
  <c r="O9362" i="12"/>
  <c r="P9362" i="12" s="1"/>
  <c r="N9362" i="12"/>
  <c r="M9362" i="12"/>
  <c r="L9362" i="12"/>
  <c r="O9361" i="12"/>
  <c r="N9361" i="12"/>
  <c r="P9361" i="12" s="1"/>
  <c r="Q9361" i="12" s="1"/>
  <c r="M9361" i="12"/>
  <c r="L9361" i="12"/>
  <c r="P9360" i="12"/>
  <c r="O9360" i="12"/>
  <c r="Q9360" i="12" s="1"/>
  <c r="N9360" i="12"/>
  <c r="M9360" i="12"/>
  <c r="L9360" i="12"/>
  <c r="O9359" i="12"/>
  <c r="N9359" i="12"/>
  <c r="M9359" i="12"/>
  <c r="L9359" i="12"/>
  <c r="P9358" i="12"/>
  <c r="O9358" i="12"/>
  <c r="Q9358" i="12" s="1"/>
  <c r="N9358" i="12"/>
  <c r="M9358" i="12"/>
  <c r="L9358" i="12"/>
  <c r="Q9357" i="12"/>
  <c r="O9357" i="12"/>
  <c r="N9357" i="12"/>
  <c r="P9357" i="12" s="1"/>
  <c r="M9357" i="12"/>
  <c r="L9357" i="12"/>
  <c r="P9356" i="12"/>
  <c r="O9356" i="12"/>
  <c r="Q9356" i="12" s="1"/>
  <c r="N9356" i="12"/>
  <c r="M9356" i="12"/>
  <c r="L9356" i="12"/>
  <c r="O9355" i="12"/>
  <c r="N9355" i="12"/>
  <c r="M9355" i="12"/>
  <c r="L9355" i="12"/>
  <c r="O9354" i="12"/>
  <c r="Q9354" i="12" s="1"/>
  <c r="N9354" i="12"/>
  <c r="P9354" i="12" s="1"/>
  <c r="M9354" i="12"/>
  <c r="L9354" i="12"/>
  <c r="O9353" i="12"/>
  <c r="Q9353" i="12" s="1"/>
  <c r="N9353" i="12"/>
  <c r="P9353" i="12" s="1"/>
  <c r="M9353" i="12"/>
  <c r="L9353" i="12"/>
  <c r="O9352" i="12"/>
  <c r="N9352" i="12"/>
  <c r="M9352" i="12"/>
  <c r="L9352" i="12"/>
  <c r="Q9351" i="12"/>
  <c r="O9351" i="12"/>
  <c r="N9351" i="12"/>
  <c r="P9351" i="12" s="1"/>
  <c r="M9351" i="12"/>
  <c r="L9351" i="12"/>
  <c r="O9350" i="12"/>
  <c r="Q9350" i="12" s="1"/>
  <c r="N9350" i="12"/>
  <c r="P9350" i="12" s="1"/>
  <c r="M9350" i="12"/>
  <c r="L9350" i="12"/>
  <c r="O9349" i="12"/>
  <c r="Q9349" i="12" s="1"/>
  <c r="N9349" i="12"/>
  <c r="P9349" i="12" s="1"/>
  <c r="M9349" i="12"/>
  <c r="L9349" i="12"/>
  <c r="O9348" i="12"/>
  <c r="N9348" i="12"/>
  <c r="M9348" i="12"/>
  <c r="L9348" i="12"/>
  <c r="Q9347" i="12"/>
  <c r="O9347" i="12"/>
  <c r="N9347" i="12"/>
  <c r="P9347" i="12" s="1"/>
  <c r="M9347" i="12"/>
  <c r="L9347" i="12"/>
  <c r="O9346" i="12"/>
  <c r="Q9346" i="12" s="1"/>
  <c r="N9346" i="12"/>
  <c r="P9346" i="12" s="1"/>
  <c r="M9346" i="12"/>
  <c r="L9346" i="12"/>
  <c r="O9345" i="12"/>
  <c r="Q9345" i="12" s="1"/>
  <c r="N9345" i="12"/>
  <c r="P9345" i="12" s="1"/>
  <c r="M9345" i="12"/>
  <c r="L9345" i="12"/>
  <c r="O9344" i="12"/>
  <c r="Q9344" i="12" s="1"/>
  <c r="N9344" i="12"/>
  <c r="P9344" i="12" s="1"/>
  <c r="M9344" i="12"/>
  <c r="L9344" i="12"/>
  <c r="Q9343" i="12"/>
  <c r="O9343" i="12"/>
  <c r="N9343" i="12"/>
  <c r="P9343" i="12" s="1"/>
  <c r="M9343" i="12"/>
  <c r="L9343" i="12"/>
  <c r="O9342" i="12"/>
  <c r="Q9342" i="12" s="1"/>
  <c r="N9342" i="12"/>
  <c r="P9342" i="12" s="1"/>
  <c r="M9342" i="12"/>
  <c r="L9342" i="12"/>
  <c r="O9341" i="12"/>
  <c r="Q9341" i="12" s="1"/>
  <c r="N9341" i="12"/>
  <c r="P9341" i="12" s="1"/>
  <c r="M9341" i="12"/>
  <c r="L9341" i="12"/>
  <c r="P9340" i="12"/>
  <c r="Q9340" i="12" s="1"/>
  <c r="O9340" i="12"/>
  <c r="N9340" i="12"/>
  <c r="M9340" i="12"/>
  <c r="L9340" i="12"/>
  <c r="O9339" i="12"/>
  <c r="N9339" i="12"/>
  <c r="P9339" i="12" s="1"/>
  <c r="M9339" i="12"/>
  <c r="L9339" i="12"/>
  <c r="P9338" i="12"/>
  <c r="Q9338" i="12" s="1"/>
  <c r="O9338" i="12"/>
  <c r="N9338" i="12"/>
  <c r="M9338" i="12"/>
  <c r="L9338" i="12"/>
  <c r="O9337" i="12"/>
  <c r="Q9337" i="12" s="1"/>
  <c r="N9337" i="12"/>
  <c r="P9337" i="12" s="1"/>
  <c r="M9337" i="12"/>
  <c r="L9337" i="12"/>
  <c r="P9336" i="12"/>
  <c r="Q9336" i="12" s="1"/>
  <c r="O9336" i="12"/>
  <c r="N9336" i="12"/>
  <c r="M9336" i="12"/>
  <c r="L9336" i="12"/>
  <c r="O9335" i="12"/>
  <c r="N9335" i="12"/>
  <c r="P9335" i="12" s="1"/>
  <c r="M9335" i="12"/>
  <c r="L9335" i="12"/>
  <c r="P9334" i="12"/>
  <c r="Q9334" i="12" s="1"/>
  <c r="O9334" i="12"/>
  <c r="N9334" i="12"/>
  <c r="M9334" i="12"/>
  <c r="L9334" i="12"/>
  <c r="O9333" i="12"/>
  <c r="Q9333" i="12" s="1"/>
  <c r="N9333" i="12"/>
  <c r="P9333" i="12" s="1"/>
  <c r="M9333" i="12"/>
  <c r="L9333" i="12"/>
  <c r="P9332" i="12"/>
  <c r="Q9332" i="12" s="1"/>
  <c r="O9332" i="12"/>
  <c r="N9332" i="12"/>
  <c r="M9332" i="12"/>
  <c r="L9332" i="12"/>
  <c r="O9331" i="12"/>
  <c r="N9331" i="12"/>
  <c r="P9331" i="12" s="1"/>
  <c r="M9331" i="12"/>
  <c r="L9331" i="12"/>
  <c r="O9330" i="12"/>
  <c r="P9330" i="12" s="1"/>
  <c r="Q9330" i="12" s="1"/>
  <c r="N9330" i="12"/>
  <c r="M9330" i="12"/>
  <c r="L9330" i="12"/>
  <c r="O9329" i="12"/>
  <c r="N9329" i="12"/>
  <c r="P9329" i="12" s="1"/>
  <c r="M9329" i="12"/>
  <c r="L9329" i="12"/>
  <c r="O9328" i="12"/>
  <c r="P9328" i="12" s="1"/>
  <c r="Q9328" i="12" s="1"/>
  <c r="N9328" i="12"/>
  <c r="M9328" i="12"/>
  <c r="L9328" i="12"/>
  <c r="O9327" i="12"/>
  <c r="N9327" i="12"/>
  <c r="P9327" i="12" s="1"/>
  <c r="M9327" i="12"/>
  <c r="L9327" i="12"/>
  <c r="O9326" i="12"/>
  <c r="P9326" i="12" s="1"/>
  <c r="Q9326" i="12" s="1"/>
  <c r="N9326" i="12"/>
  <c r="M9326" i="12"/>
  <c r="L9326" i="12"/>
  <c r="O9325" i="12"/>
  <c r="N9325" i="12"/>
  <c r="P9325" i="12" s="1"/>
  <c r="M9325" i="12"/>
  <c r="L9325" i="12"/>
  <c r="O9324" i="12"/>
  <c r="P9324" i="12" s="1"/>
  <c r="Q9324" i="12" s="1"/>
  <c r="N9324" i="12"/>
  <c r="M9324" i="12"/>
  <c r="L9324" i="12"/>
  <c r="O9323" i="12"/>
  <c r="N9323" i="12"/>
  <c r="P9323" i="12" s="1"/>
  <c r="M9323" i="12"/>
  <c r="L9323" i="12"/>
  <c r="O9322" i="12"/>
  <c r="P9322" i="12" s="1"/>
  <c r="Q9322" i="12" s="1"/>
  <c r="N9322" i="12"/>
  <c r="M9322" i="12"/>
  <c r="L9322" i="12"/>
  <c r="O9321" i="12"/>
  <c r="N9321" i="12"/>
  <c r="P9321" i="12" s="1"/>
  <c r="M9321" i="12"/>
  <c r="L9321" i="12"/>
  <c r="O9320" i="12"/>
  <c r="P9320" i="12" s="1"/>
  <c r="Q9320" i="12" s="1"/>
  <c r="N9320" i="12"/>
  <c r="M9320" i="12"/>
  <c r="L9320" i="12"/>
  <c r="O9319" i="12"/>
  <c r="N9319" i="12"/>
  <c r="P9319" i="12" s="1"/>
  <c r="M9319" i="12"/>
  <c r="L9319" i="12"/>
  <c r="O9318" i="12"/>
  <c r="P9318" i="12" s="1"/>
  <c r="Q9318" i="12" s="1"/>
  <c r="N9318" i="12"/>
  <c r="M9318" i="12"/>
  <c r="L9318" i="12"/>
  <c r="O9317" i="12"/>
  <c r="N9317" i="12"/>
  <c r="P9317" i="12" s="1"/>
  <c r="M9317" i="12"/>
  <c r="L9317" i="12"/>
  <c r="O9316" i="12"/>
  <c r="P9316" i="12" s="1"/>
  <c r="Q9316" i="12" s="1"/>
  <c r="N9316" i="12"/>
  <c r="M9316" i="12"/>
  <c r="L9316" i="12"/>
  <c r="O9315" i="12"/>
  <c r="N9315" i="12"/>
  <c r="P9315" i="12" s="1"/>
  <c r="M9315" i="12"/>
  <c r="L9315" i="12"/>
  <c r="O9314" i="12"/>
  <c r="P9314" i="12" s="1"/>
  <c r="Q9314" i="12" s="1"/>
  <c r="N9314" i="12"/>
  <c r="M9314" i="12"/>
  <c r="L9314" i="12"/>
  <c r="O9313" i="12"/>
  <c r="N9313" i="12"/>
  <c r="P9313" i="12" s="1"/>
  <c r="M9313" i="12"/>
  <c r="L9313" i="12"/>
  <c r="O9312" i="12"/>
  <c r="P9312" i="12" s="1"/>
  <c r="Q9312" i="12" s="1"/>
  <c r="N9312" i="12"/>
  <c r="M9312" i="12"/>
  <c r="L9312" i="12"/>
  <c r="O9311" i="12"/>
  <c r="N9311" i="12"/>
  <c r="P9311" i="12" s="1"/>
  <c r="M9311" i="12"/>
  <c r="L9311" i="12"/>
  <c r="O9310" i="12"/>
  <c r="P9310" i="12" s="1"/>
  <c r="Q9310" i="12" s="1"/>
  <c r="N9310" i="12"/>
  <c r="M9310" i="12"/>
  <c r="L9310" i="12"/>
  <c r="O9309" i="12"/>
  <c r="N9309" i="12"/>
  <c r="P9309" i="12" s="1"/>
  <c r="M9309" i="12"/>
  <c r="L9309" i="12"/>
  <c r="O9308" i="12"/>
  <c r="P9308" i="12" s="1"/>
  <c r="Q9308" i="12" s="1"/>
  <c r="N9308" i="12"/>
  <c r="M9308" i="12"/>
  <c r="L9308" i="12"/>
  <c r="O9307" i="12"/>
  <c r="N9307" i="12"/>
  <c r="P9307" i="12" s="1"/>
  <c r="M9307" i="12"/>
  <c r="L9307" i="12"/>
  <c r="O9306" i="12"/>
  <c r="P9306" i="12" s="1"/>
  <c r="Q9306" i="12" s="1"/>
  <c r="N9306" i="12"/>
  <c r="M9306" i="12"/>
  <c r="L9306" i="12"/>
  <c r="O9305" i="12"/>
  <c r="N9305" i="12"/>
  <c r="P9305" i="12" s="1"/>
  <c r="M9305" i="12"/>
  <c r="L9305" i="12"/>
  <c r="O9304" i="12"/>
  <c r="P9304" i="12" s="1"/>
  <c r="Q9304" i="12" s="1"/>
  <c r="N9304" i="12"/>
  <c r="M9304" i="12"/>
  <c r="L9304" i="12"/>
  <c r="O9303" i="12"/>
  <c r="N9303" i="12"/>
  <c r="P9303" i="12" s="1"/>
  <c r="M9303" i="12"/>
  <c r="L9303" i="12"/>
  <c r="O9302" i="12"/>
  <c r="P9302" i="12" s="1"/>
  <c r="Q9302" i="12" s="1"/>
  <c r="N9302" i="12"/>
  <c r="M9302" i="12"/>
  <c r="L9302" i="12"/>
  <c r="O9301" i="12"/>
  <c r="N9301" i="12"/>
  <c r="P9301" i="12" s="1"/>
  <c r="M9301" i="12"/>
  <c r="L9301" i="12"/>
  <c r="O9300" i="12"/>
  <c r="P9300" i="12" s="1"/>
  <c r="Q9300" i="12" s="1"/>
  <c r="N9300" i="12"/>
  <c r="M9300" i="12"/>
  <c r="L9300" i="12"/>
  <c r="O9299" i="12"/>
  <c r="N9299" i="12"/>
  <c r="P9299" i="12" s="1"/>
  <c r="M9299" i="12"/>
  <c r="L9299" i="12"/>
  <c r="O9298" i="12"/>
  <c r="P9298" i="12" s="1"/>
  <c r="Q9298" i="12" s="1"/>
  <c r="N9298" i="12"/>
  <c r="M9298" i="12"/>
  <c r="L9298" i="12"/>
  <c r="O9297" i="12"/>
  <c r="Q9297" i="12" s="1"/>
  <c r="N9297" i="12"/>
  <c r="P9297" i="12" s="1"/>
  <c r="M9297" i="12"/>
  <c r="L9297" i="12"/>
  <c r="O9296" i="12"/>
  <c r="P9296" i="12" s="1"/>
  <c r="Q9296" i="12" s="1"/>
  <c r="N9296" i="12"/>
  <c r="M9296" i="12"/>
  <c r="L9296" i="12"/>
  <c r="O9295" i="12"/>
  <c r="Q9295" i="12" s="1"/>
  <c r="N9295" i="12"/>
  <c r="P9295" i="12" s="1"/>
  <c r="M9295" i="12"/>
  <c r="L9295" i="12"/>
  <c r="O9294" i="12"/>
  <c r="P9294" i="12" s="1"/>
  <c r="Q9294" i="12" s="1"/>
  <c r="N9294" i="12"/>
  <c r="M9294" i="12"/>
  <c r="L9294" i="12"/>
  <c r="O9293" i="12"/>
  <c r="Q9293" i="12" s="1"/>
  <c r="N9293" i="12"/>
  <c r="P9293" i="12" s="1"/>
  <c r="M9293" i="12"/>
  <c r="L9293" i="12"/>
  <c r="O9292" i="12"/>
  <c r="P9292" i="12" s="1"/>
  <c r="Q9292" i="12" s="1"/>
  <c r="N9292" i="12"/>
  <c r="M9292" i="12"/>
  <c r="L9292" i="12"/>
  <c r="O9291" i="12"/>
  <c r="Q9291" i="12" s="1"/>
  <c r="N9291" i="12"/>
  <c r="P9291" i="12" s="1"/>
  <c r="M9291" i="12"/>
  <c r="L9291" i="12"/>
  <c r="O9290" i="12"/>
  <c r="P9290" i="12" s="1"/>
  <c r="Q9290" i="12" s="1"/>
  <c r="N9290" i="12"/>
  <c r="M9290" i="12"/>
  <c r="L9290" i="12"/>
  <c r="O9289" i="12"/>
  <c r="Q9289" i="12" s="1"/>
  <c r="N9289" i="12"/>
  <c r="P9289" i="12" s="1"/>
  <c r="M9289" i="12"/>
  <c r="L9289" i="12"/>
  <c r="O9288" i="12"/>
  <c r="P9288" i="12" s="1"/>
  <c r="Q9288" i="12" s="1"/>
  <c r="N9288" i="12"/>
  <c r="M9288" i="12"/>
  <c r="L9288" i="12"/>
  <c r="O9287" i="12"/>
  <c r="Q9287" i="12" s="1"/>
  <c r="N9287" i="12"/>
  <c r="P9287" i="12" s="1"/>
  <c r="M9287" i="12"/>
  <c r="L9287" i="12"/>
  <c r="O9286" i="12"/>
  <c r="P9286" i="12" s="1"/>
  <c r="Q9286" i="12" s="1"/>
  <c r="N9286" i="12"/>
  <c r="M9286" i="12"/>
  <c r="L9286" i="12"/>
  <c r="O9285" i="12"/>
  <c r="Q9285" i="12" s="1"/>
  <c r="N9285" i="12"/>
  <c r="P9285" i="12" s="1"/>
  <c r="M9285" i="12"/>
  <c r="L9285" i="12"/>
  <c r="O9284" i="12"/>
  <c r="P9284" i="12" s="1"/>
  <c r="Q9284" i="12" s="1"/>
  <c r="N9284" i="12"/>
  <c r="M9284" i="12"/>
  <c r="L9284" i="12"/>
  <c r="O9283" i="12"/>
  <c r="Q9283" i="12" s="1"/>
  <c r="N9283" i="12"/>
  <c r="P9283" i="12" s="1"/>
  <c r="M9283" i="12"/>
  <c r="L9283" i="12"/>
  <c r="O9282" i="12"/>
  <c r="P9282" i="12" s="1"/>
  <c r="Q9282" i="12" s="1"/>
  <c r="N9282" i="12"/>
  <c r="M9282" i="12"/>
  <c r="L9282" i="12"/>
  <c r="O9281" i="12"/>
  <c r="Q9281" i="12" s="1"/>
  <c r="N9281" i="12"/>
  <c r="P9281" i="12" s="1"/>
  <c r="M9281" i="12"/>
  <c r="L9281" i="12"/>
  <c r="O9280" i="12"/>
  <c r="P9280" i="12" s="1"/>
  <c r="Q9280" i="12" s="1"/>
  <c r="N9280" i="12"/>
  <c r="M9280" i="12"/>
  <c r="L9280" i="12"/>
  <c r="O9279" i="12"/>
  <c r="Q9279" i="12" s="1"/>
  <c r="N9279" i="12"/>
  <c r="P9279" i="12" s="1"/>
  <c r="M9279" i="12"/>
  <c r="L9279" i="12"/>
  <c r="O9278" i="12"/>
  <c r="P9278" i="12" s="1"/>
  <c r="Q9278" i="12" s="1"/>
  <c r="N9278" i="12"/>
  <c r="M9278" i="12"/>
  <c r="L9278" i="12"/>
  <c r="O9277" i="12"/>
  <c r="Q9277" i="12" s="1"/>
  <c r="N9277" i="12"/>
  <c r="P9277" i="12" s="1"/>
  <c r="M9277" i="12"/>
  <c r="L9277" i="12"/>
  <c r="O9276" i="12"/>
  <c r="P9276" i="12" s="1"/>
  <c r="Q9276" i="12" s="1"/>
  <c r="N9276" i="12"/>
  <c r="M9276" i="12"/>
  <c r="L9276" i="12"/>
  <c r="O9275" i="12"/>
  <c r="Q9275" i="12" s="1"/>
  <c r="N9275" i="12"/>
  <c r="P9275" i="12" s="1"/>
  <c r="M9275" i="12"/>
  <c r="L9275" i="12"/>
  <c r="O9274" i="12"/>
  <c r="P9274" i="12" s="1"/>
  <c r="Q9274" i="12" s="1"/>
  <c r="N9274" i="12"/>
  <c r="M9274" i="12"/>
  <c r="L9274" i="12"/>
  <c r="O9273" i="12"/>
  <c r="Q9273" i="12" s="1"/>
  <c r="N9273" i="12"/>
  <c r="P9273" i="12" s="1"/>
  <c r="M9273" i="12"/>
  <c r="L9273" i="12"/>
  <c r="O9272" i="12"/>
  <c r="P9272" i="12" s="1"/>
  <c r="Q9272" i="12" s="1"/>
  <c r="N9272" i="12"/>
  <c r="M9272" i="12"/>
  <c r="L9272" i="12"/>
  <c r="O9271" i="12"/>
  <c r="Q9271" i="12" s="1"/>
  <c r="N9271" i="12"/>
  <c r="P9271" i="12" s="1"/>
  <c r="M9271" i="12"/>
  <c r="L9271" i="12"/>
  <c r="O9270" i="12"/>
  <c r="P9270" i="12" s="1"/>
  <c r="Q9270" i="12" s="1"/>
  <c r="N9270" i="12"/>
  <c r="M9270" i="12"/>
  <c r="L9270" i="12"/>
  <c r="O9269" i="12"/>
  <c r="Q9269" i="12" s="1"/>
  <c r="N9269" i="12"/>
  <c r="P9269" i="12" s="1"/>
  <c r="M9269" i="12"/>
  <c r="L9269" i="12"/>
  <c r="O9268" i="12"/>
  <c r="P9268" i="12" s="1"/>
  <c r="Q9268" i="12" s="1"/>
  <c r="N9268" i="12"/>
  <c r="M9268" i="12"/>
  <c r="L9268" i="12"/>
  <c r="O9267" i="12"/>
  <c r="Q9267" i="12" s="1"/>
  <c r="N9267" i="12"/>
  <c r="P9267" i="12" s="1"/>
  <c r="M9267" i="12"/>
  <c r="L9267" i="12"/>
  <c r="O9266" i="12"/>
  <c r="P9266" i="12" s="1"/>
  <c r="Q9266" i="12" s="1"/>
  <c r="N9266" i="12"/>
  <c r="M9266" i="12"/>
  <c r="L9266" i="12"/>
  <c r="O9265" i="12"/>
  <c r="Q9265" i="12" s="1"/>
  <c r="N9265" i="12"/>
  <c r="P9265" i="12" s="1"/>
  <c r="M9265" i="12"/>
  <c r="L9265" i="12"/>
  <c r="O9264" i="12"/>
  <c r="P9264" i="12" s="1"/>
  <c r="Q9264" i="12" s="1"/>
  <c r="N9264" i="12"/>
  <c r="M9264" i="12"/>
  <c r="L9264" i="12"/>
  <c r="O9263" i="12"/>
  <c r="Q9263" i="12" s="1"/>
  <c r="N9263" i="12"/>
  <c r="P9263" i="12" s="1"/>
  <c r="M9263" i="12"/>
  <c r="L9263" i="12"/>
  <c r="O9262" i="12"/>
  <c r="P9262" i="12" s="1"/>
  <c r="Q9262" i="12" s="1"/>
  <c r="N9262" i="12"/>
  <c r="M9262" i="12"/>
  <c r="L9262" i="12"/>
  <c r="O9261" i="12"/>
  <c r="Q9261" i="12" s="1"/>
  <c r="N9261" i="12"/>
  <c r="P9261" i="12" s="1"/>
  <c r="M9261" i="12"/>
  <c r="L9261" i="12"/>
  <c r="O9260" i="12"/>
  <c r="P9260" i="12" s="1"/>
  <c r="Q9260" i="12" s="1"/>
  <c r="N9260" i="12"/>
  <c r="M9260" i="12"/>
  <c r="L9260" i="12"/>
  <c r="O9259" i="12"/>
  <c r="Q9259" i="12" s="1"/>
  <c r="N9259" i="12"/>
  <c r="P9259" i="12" s="1"/>
  <c r="M9259" i="12"/>
  <c r="L9259" i="12"/>
  <c r="O9258" i="12"/>
  <c r="P9258" i="12" s="1"/>
  <c r="Q9258" i="12" s="1"/>
  <c r="N9258" i="12"/>
  <c r="M9258" i="12"/>
  <c r="L9258" i="12"/>
  <c r="O9257" i="12"/>
  <c r="Q9257" i="12" s="1"/>
  <c r="N9257" i="12"/>
  <c r="P9257" i="12" s="1"/>
  <c r="M9257" i="12"/>
  <c r="L9257" i="12"/>
  <c r="O9256" i="12"/>
  <c r="P9256" i="12" s="1"/>
  <c r="Q9256" i="12" s="1"/>
  <c r="N9256" i="12"/>
  <c r="M9256" i="12"/>
  <c r="L9256" i="12"/>
  <c r="O9255" i="12"/>
  <c r="N9255" i="12"/>
  <c r="M9255" i="12"/>
  <c r="L9255" i="12"/>
  <c r="Q9254" i="12"/>
  <c r="O9254" i="12"/>
  <c r="P9254" i="12" s="1"/>
  <c r="N9254" i="12"/>
  <c r="M9254" i="12"/>
  <c r="L9254" i="12"/>
  <c r="Q9253" i="12"/>
  <c r="O9253" i="12"/>
  <c r="N9253" i="12"/>
  <c r="P9253" i="12" s="1"/>
  <c r="M9253" i="12"/>
  <c r="L9253" i="12"/>
  <c r="O9252" i="12"/>
  <c r="P9252" i="12" s="1"/>
  <c r="N9252" i="12"/>
  <c r="M9252" i="12"/>
  <c r="L9252" i="12"/>
  <c r="O9251" i="12"/>
  <c r="N9251" i="12"/>
  <c r="M9251" i="12"/>
  <c r="L9251" i="12"/>
  <c r="Q9250" i="12"/>
  <c r="O9250" i="12"/>
  <c r="P9250" i="12" s="1"/>
  <c r="N9250" i="12"/>
  <c r="M9250" i="12"/>
  <c r="L9250" i="12"/>
  <c r="Q9249" i="12"/>
  <c r="O9249" i="12"/>
  <c r="N9249" i="12"/>
  <c r="P9249" i="12" s="1"/>
  <c r="M9249" i="12"/>
  <c r="L9249" i="12"/>
  <c r="O9248" i="12"/>
  <c r="P9248" i="12" s="1"/>
  <c r="N9248" i="12"/>
  <c r="M9248" i="12"/>
  <c r="L9248" i="12"/>
  <c r="O9247" i="12"/>
  <c r="N9247" i="12"/>
  <c r="M9247" i="12"/>
  <c r="L9247" i="12"/>
  <c r="Q9246" i="12"/>
  <c r="O9246" i="12"/>
  <c r="P9246" i="12" s="1"/>
  <c r="N9246" i="12"/>
  <c r="M9246" i="12"/>
  <c r="L9246" i="12"/>
  <c r="Q9245" i="12"/>
  <c r="O9245" i="12"/>
  <c r="N9245" i="12"/>
  <c r="P9245" i="12" s="1"/>
  <c r="M9245" i="12"/>
  <c r="L9245" i="12"/>
  <c r="O9244" i="12"/>
  <c r="P9244" i="12" s="1"/>
  <c r="N9244" i="12"/>
  <c r="M9244" i="12"/>
  <c r="L9244" i="12"/>
  <c r="O9243" i="12"/>
  <c r="N9243" i="12"/>
  <c r="M9243" i="12"/>
  <c r="L9243" i="12"/>
  <c r="Q9242" i="12"/>
  <c r="O9242" i="12"/>
  <c r="P9242" i="12" s="1"/>
  <c r="N9242" i="12"/>
  <c r="M9242" i="12"/>
  <c r="L9242" i="12"/>
  <c r="Q9241" i="12"/>
  <c r="O9241" i="12"/>
  <c r="N9241" i="12"/>
  <c r="P9241" i="12" s="1"/>
  <c r="M9241" i="12"/>
  <c r="L9241" i="12"/>
  <c r="O9240" i="12"/>
  <c r="P9240" i="12" s="1"/>
  <c r="N9240" i="12"/>
  <c r="M9240" i="12"/>
  <c r="L9240" i="12"/>
  <c r="O9239" i="12"/>
  <c r="N9239" i="12"/>
  <c r="M9239" i="12"/>
  <c r="L9239" i="12"/>
  <c r="Q9238" i="12"/>
  <c r="O9238" i="12"/>
  <c r="P9238" i="12" s="1"/>
  <c r="N9238" i="12"/>
  <c r="M9238" i="12"/>
  <c r="L9238" i="12"/>
  <c r="Q9237" i="12"/>
  <c r="O9237" i="12"/>
  <c r="N9237" i="12"/>
  <c r="P9237" i="12" s="1"/>
  <c r="M9237" i="12"/>
  <c r="L9237" i="12"/>
  <c r="O9236" i="12"/>
  <c r="P9236" i="12" s="1"/>
  <c r="N9236" i="12"/>
  <c r="M9236" i="12"/>
  <c r="L9236" i="12"/>
  <c r="O9235" i="12"/>
  <c r="N9235" i="12"/>
  <c r="M9235" i="12"/>
  <c r="L9235" i="12"/>
  <c r="Q9234" i="12"/>
  <c r="O9234" i="12"/>
  <c r="P9234" i="12" s="1"/>
  <c r="N9234" i="12"/>
  <c r="M9234" i="12"/>
  <c r="L9234" i="12"/>
  <c r="Q9233" i="12"/>
  <c r="O9233" i="12"/>
  <c r="N9233" i="12"/>
  <c r="P9233" i="12" s="1"/>
  <c r="M9233" i="12"/>
  <c r="L9233" i="12"/>
  <c r="O9232" i="12"/>
  <c r="P9232" i="12" s="1"/>
  <c r="N9232" i="12"/>
  <c r="M9232" i="12"/>
  <c r="L9232" i="12"/>
  <c r="O9231" i="12"/>
  <c r="N9231" i="12"/>
  <c r="M9231" i="12"/>
  <c r="L9231" i="12"/>
  <c r="Q9230" i="12"/>
  <c r="O9230" i="12"/>
  <c r="P9230" i="12" s="1"/>
  <c r="N9230" i="12"/>
  <c r="M9230" i="12"/>
  <c r="L9230" i="12"/>
  <c r="Q9229" i="12"/>
  <c r="O9229" i="12"/>
  <c r="N9229" i="12"/>
  <c r="P9229" i="12" s="1"/>
  <c r="M9229" i="12"/>
  <c r="L9229" i="12"/>
  <c r="O9228" i="12"/>
  <c r="P9228" i="12" s="1"/>
  <c r="N9228" i="12"/>
  <c r="M9228" i="12"/>
  <c r="L9228" i="12"/>
  <c r="O9227" i="12"/>
  <c r="Q9227" i="12" s="1"/>
  <c r="N9227" i="12"/>
  <c r="P9227" i="12" s="1"/>
  <c r="M9227" i="12"/>
  <c r="L9227" i="12"/>
  <c r="O9226" i="12"/>
  <c r="P9226" i="12" s="1"/>
  <c r="N9226" i="12"/>
  <c r="M9226" i="12"/>
  <c r="L9226" i="12"/>
  <c r="Q9225" i="12"/>
  <c r="O9225" i="12"/>
  <c r="N9225" i="12"/>
  <c r="P9225" i="12" s="1"/>
  <c r="M9225" i="12"/>
  <c r="L9225" i="12"/>
  <c r="O9224" i="12"/>
  <c r="P9224" i="12" s="1"/>
  <c r="N9224" i="12"/>
  <c r="M9224" i="12"/>
  <c r="L9224" i="12"/>
  <c r="O9223" i="12"/>
  <c r="Q9223" i="12" s="1"/>
  <c r="N9223" i="12"/>
  <c r="P9223" i="12" s="1"/>
  <c r="M9223" i="12"/>
  <c r="L9223" i="12"/>
  <c r="O9222" i="12"/>
  <c r="P9222" i="12" s="1"/>
  <c r="N9222" i="12"/>
  <c r="M9222" i="12"/>
  <c r="L9222" i="12"/>
  <c r="Q9221" i="12"/>
  <c r="O9221" i="12"/>
  <c r="N9221" i="12"/>
  <c r="P9221" i="12" s="1"/>
  <c r="M9221" i="12"/>
  <c r="L9221" i="12"/>
  <c r="P9220" i="12"/>
  <c r="O9220" i="12"/>
  <c r="Q9220" i="12" s="1"/>
  <c r="N9220" i="12"/>
  <c r="M9220" i="12"/>
  <c r="L9220" i="12"/>
  <c r="O9219" i="12"/>
  <c r="N9219" i="12"/>
  <c r="M9219" i="12"/>
  <c r="L9219" i="12"/>
  <c r="Q9218" i="12"/>
  <c r="O9218" i="12"/>
  <c r="P9218" i="12" s="1"/>
  <c r="N9218" i="12"/>
  <c r="M9218" i="12"/>
  <c r="L9218" i="12"/>
  <c r="O9217" i="12"/>
  <c r="Q9217" i="12" s="1"/>
  <c r="N9217" i="12"/>
  <c r="P9217" i="12" s="1"/>
  <c r="M9217" i="12"/>
  <c r="L9217" i="12"/>
  <c r="P9216" i="12"/>
  <c r="O9216" i="12"/>
  <c r="Q9216" i="12" s="1"/>
  <c r="N9216" i="12"/>
  <c r="M9216" i="12"/>
  <c r="L9216" i="12"/>
  <c r="Q9215" i="12"/>
  <c r="O9215" i="12"/>
  <c r="N9215" i="12"/>
  <c r="P9215" i="12" s="1"/>
  <c r="M9215" i="12"/>
  <c r="L9215" i="12"/>
  <c r="O9214" i="12"/>
  <c r="P9214" i="12" s="1"/>
  <c r="N9214" i="12"/>
  <c r="M9214" i="12"/>
  <c r="L9214" i="12"/>
  <c r="O9213" i="12"/>
  <c r="N9213" i="12"/>
  <c r="M9213" i="12"/>
  <c r="L9213" i="12"/>
  <c r="Q9212" i="12"/>
  <c r="O9212" i="12"/>
  <c r="P9212" i="12" s="1"/>
  <c r="N9212" i="12"/>
  <c r="M9212" i="12"/>
  <c r="L9212" i="12"/>
  <c r="Q9211" i="12"/>
  <c r="O9211" i="12"/>
  <c r="N9211" i="12"/>
  <c r="P9211" i="12" s="1"/>
  <c r="M9211" i="12"/>
  <c r="L9211" i="12"/>
  <c r="O9210" i="12"/>
  <c r="P9210" i="12" s="1"/>
  <c r="N9210" i="12"/>
  <c r="M9210" i="12"/>
  <c r="L9210" i="12"/>
  <c r="O9209" i="12"/>
  <c r="N9209" i="12"/>
  <c r="M9209" i="12"/>
  <c r="L9209" i="12"/>
  <c r="Q9208" i="12"/>
  <c r="O9208" i="12"/>
  <c r="P9208" i="12" s="1"/>
  <c r="N9208" i="12"/>
  <c r="M9208" i="12"/>
  <c r="L9208" i="12"/>
  <c r="Q9207" i="12"/>
  <c r="O9207" i="12"/>
  <c r="N9207" i="12"/>
  <c r="P9207" i="12" s="1"/>
  <c r="M9207" i="12"/>
  <c r="L9207" i="12"/>
  <c r="O9206" i="12"/>
  <c r="P9206" i="12" s="1"/>
  <c r="N9206" i="12"/>
  <c r="M9206" i="12"/>
  <c r="L9206" i="12"/>
  <c r="O9205" i="12"/>
  <c r="N9205" i="12"/>
  <c r="M9205" i="12"/>
  <c r="L9205" i="12"/>
  <c r="O9204" i="12"/>
  <c r="P9204" i="12" s="1"/>
  <c r="N9204" i="12"/>
  <c r="M9204" i="12"/>
  <c r="L9204" i="12"/>
  <c r="Q9203" i="12"/>
  <c r="O9203" i="12"/>
  <c r="N9203" i="12"/>
  <c r="P9203" i="12" s="1"/>
  <c r="M9203" i="12"/>
  <c r="L9203" i="12"/>
  <c r="O9202" i="12"/>
  <c r="P9202" i="12" s="1"/>
  <c r="N9202" i="12"/>
  <c r="M9202" i="12"/>
  <c r="L9202" i="12"/>
  <c r="O9201" i="12"/>
  <c r="Q9201" i="12" s="1"/>
  <c r="N9201" i="12"/>
  <c r="P9201" i="12" s="1"/>
  <c r="M9201" i="12"/>
  <c r="L9201" i="12"/>
  <c r="O9200" i="12"/>
  <c r="P9200" i="12" s="1"/>
  <c r="N9200" i="12"/>
  <c r="M9200" i="12"/>
  <c r="L9200" i="12"/>
  <c r="Q9199" i="12"/>
  <c r="O9199" i="12"/>
  <c r="N9199" i="12"/>
  <c r="P9199" i="12" s="1"/>
  <c r="M9199" i="12"/>
  <c r="L9199" i="12"/>
  <c r="O9198" i="12"/>
  <c r="P9198" i="12" s="1"/>
  <c r="N9198" i="12"/>
  <c r="M9198" i="12"/>
  <c r="L9198" i="12"/>
  <c r="O9197" i="12"/>
  <c r="Q9197" i="12" s="1"/>
  <c r="N9197" i="12"/>
  <c r="P9197" i="12" s="1"/>
  <c r="M9197" i="12"/>
  <c r="L9197" i="12"/>
  <c r="O9196" i="12"/>
  <c r="P9196" i="12" s="1"/>
  <c r="N9196" i="12"/>
  <c r="M9196" i="12"/>
  <c r="L9196" i="12"/>
  <c r="Q9195" i="12"/>
  <c r="O9195" i="12"/>
  <c r="N9195" i="12"/>
  <c r="P9195" i="12" s="1"/>
  <c r="M9195" i="12"/>
  <c r="L9195" i="12"/>
  <c r="O9194" i="12"/>
  <c r="P9194" i="12" s="1"/>
  <c r="N9194" i="12"/>
  <c r="M9194" i="12"/>
  <c r="L9194" i="12"/>
  <c r="O9193" i="12"/>
  <c r="Q9193" i="12" s="1"/>
  <c r="N9193" i="12"/>
  <c r="P9193" i="12" s="1"/>
  <c r="M9193" i="12"/>
  <c r="L9193" i="12"/>
  <c r="O9192" i="12"/>
  <c r="P9192" i="12" s="1"/>
  <c r="N9192" i="12"/>
  <c r="M9192" i="12"/>
  <c r="L9192" i="12"/>
  <c r="Q9191" i="12"/>
  <c r="O9191" i="12"/>
  <c r="N9191" i="12"/>
  <c r="P9191" i="12" s="1"/>
  <c r="M9191" i="12"/>
  <c r="L9191" i="12"/>
  <c r="O9190" i="12"/>
  <c r="P9190" i="12" s="1"/>
  <c r="N9190" i="12"/>
  <c r="M9190" i="12"/>
  <c r="L9190" i="12"/>
  <c r="O9189" i="12"/>
  <c r="Q9189" i="12" s="1"/>
  <c r="N9189" i="12"/>
  <c r="P9189" i="12" s="1"/>
  <c r="M9189" i="12"/>
  <c r="L9189" i="12"/>
  <c r="O9188" i="12"/>
  <c r="P9188" i="12" s="1"/>
  <c r="N9188" i="12"/>
  <c r="M9188" i="12"/>
  <c r="L9188" i="12"/>
  <c r="Q9187" i="12"/>
  <c r="O9187" i="12"/>
  <c r="N9187" i="12"/>
  <c r="P9187" i="12" s="1"/>
  <c r="M9187" i="12"/>
  <c r="L9187" i="12"/>
  <c r="O9186" i="12"/>
  <c r="P9186" i="12" s="1"/>
  <c r="N9186" i="12"/>
  <c r="M9186" i="12"/>
  <c r="L9186" i="12"/>
  <c r="O9185" i="12"/>
  <c r="Q9185" i="12" s="1"/>
  <c r="N9185" i="12"/>
  <c r="P9185" i="12" s="1"/>
  <c r="M9185" i="12"/>
  <c r="L9185" i="12"/>
  <c r="O9184" i="12"/>
  <c r="P9184" i="12" s="1"/>
  <c r="N9184" i="12"/>
  <c r="M9184" i="12"/>
  <c r="L9184" i="12"/>
  <c r="Q9183" i="12"/>
  <c r="O9183" i="12"/>
  <c r="N9183" i="12"/>
  <c r="P9183" i="12" s="1"/>
  <c r="M9183" i="12"/>
  <c r="L9183" i="12"/>
  <c r="O9182" i="12"/>
  <c r="P9182" i="12" s="1"/>
  <c r="N9182" i="12"/>
  <c r="M9182" i="12"/>
  <c r="L9182" i="12"/>
  <c r="O9181" i="12"/>
  <c r="Q9181" i="12" s="1"/>
  <c r="N9181" i="12"/>
  <c r="P9181" i="12" s="1"/>
  <c r="M9181" i="12"/>
  <c r="L9181" i="12"/>
  <c r="O9180" i="12"/>
  <c r="P9180" i="12" s="1"/>
  <c r="N9180" i="12"/>
  <c r="M9180" i="12"/>
  <c r="L9180" i="12"/>
  <c r="Q9179" i="12"/>
  <c r="O9179" i="12"/>
  <c r="N9179" i="12"/>
  <c r="P9179" i="12" s="1"/>
  <c r="M9179" i="12"/>
  <c r="L9179" i="12"/>
  <c r="O9178" i="12"/>
  <c r="P9178" i="12" s="1"/>
  <c r="N9178" i="12"/>
  <c r="M9178" i="12"/>
  <c r="L9178" i="12"/>
  <c r="O9177" i="12"/>
  <c r="Q9177" i="12" s="1"/>
  <c r="N9177" i="12"/>
  <c r="P9177" i="12" s="1"/>
  <c r="M9177" i="12"/>
  <c r="L9177" i="12"/>
  <c r="O9176" i="12"/>
  <c r="P9176" i="12" s="1"/>
  <c r="N9176" i="12"/>
  <c r="M9176" i="12"/>
  <c r="L9176" i="12"/>
  <c r="Q9175" i="12"/>
  <c r="O9175" i="12"/>
  <c r="N9175" i="12"/>
  <c r="P9175" i="12" s="1"/>
  <c r="M9175" i="12"/>
  <c r="L9175" i="12"/>
  <c r="P9174" i="12"/>
  <c r="O9174" i="12"/>
  <c r="Q9174" i="12" s="1"/>
  <c r="N9174" i="12"/>
  <c r="M9174" i="12"/>
  <c r="L9174" i="12"/>
  <c r="O9173" i="12"/>
  <c r="N9173" i="12"/>
  <c r="M9173" i="12"/>
  <c r="L9173" i="12"/>
  <c r="Q9172" i="12"/>
  <c r="P9172" i="12"/>
  <c r="O9172" i="12"/>
  <c r="N9172" i="12"/>
  <c r="M9172" i="12"/>
  <c r="L9172" i="12"/>
  <c r="O9171" i="12"/>
  <c r="Q9171" i="12" s="1"/>
  <c r="N9171" i="12"/>
  <c r="P9171" i="12" s="1"/>
  <c r="M9171" i="12"/>
  <c r="L9171" i="12"/>
  <c r="O9170" i="12"/>
  <c r="P9170" i="12" s="1"/>
  <c r="N9170" i="12"/>
  <c r="M9170" i="12"/>
  <c r="L9170" i="12"/>
  <c r="Q9169" i="12"/>
  <c r="O9169" i="12"/>
  <c r="N9169" i="12"/>
  <c r="P9169" i="12" s="1"/>
  <c r="M9169" i="12"/>
  <c r="L9169" i="12"/>
  <c r="O9168" i="12"/>
  <c r="P9168" i="12" s="1"/>
  <c r="N9168" i="12"/>
  <c r="M9168" i="12"/>
  <c r="L9168" i="12"/>
  <c r="O9167" i="12"/>
  <c r="Q9167" i="12" s="1"/>
  <c r="N9167" i="12"/>
  <c r="P9167" i="12" s="1"/>
  <c r="M9167" i="12"/>
  <c r="L9167" i="12"/>
  <c r="O9166" i="12"/>
  <c r="P9166" i="12" s="1"/>
  <c r="N9166" i="12"/>
  <c r="M9166" i="12"/>
  <c r="L9166" i="12"/>
  <c r="Q9165" i="12"/>
  <c r="O9165" i="12"/>
  <c r="N9165" i="12"/>
  <c r="P9165" i="12" s="1"/>
  <c r="M9165" i="12"/>
  <c r="L9165" i="12"/>
  <c r="O9164" i="12"/>
  <c r="P9164" i="12" s="1"/>
  <c r="N9164" i="12"/>
  <c r="M9164" i="12"/>
  <c r="L9164" i="12"/>
  <c r="O9163" i="12"/>
  <c r="Q9163" i="12" s="1"/>
  <c r="N9163" i="12"/>
  <c r="P9163" i="12" s="1"/>
  <c r="M9163" i="12"/>
  <c r="L9163" i="12"/>
  <c r="O9162" i="12"/>
  <c r="P9162" i="12" s="1"/>
  <c r="N9162" i="12"/>
  <c r="M9162" i="12"/>
  <c r="L9162" i="12"/>
  <c r="Q9161" i="12"/>
  <c r="O9161" i="12"/>
  <c r="N9161" i="12"/>
  <c r="P9161" i="12" s="1"/>
  <c r="M9161" i="12"/>
  <c r="L9161" i="12"/>
  <c r="P9160" i="12"/>
  <c r="O9160" i="12"/>
  <c r="Q9160" i="12" s="1"/>
  <c r="N9160" i="12"/>
  <c r="M9160" i="12"/>
  <c r="L9160" i="12"/>
  <c r="O9159" i="12"/>
  <c r="N9159" i="12"/>
  <c r="M9159" i="12"/>
  <c r="L9159" i="12"/>
  <c r="Q9158" i="12"/>
  <c r="O9158" i="12"/>
  <c r="P9158" i="12" s="1"/>
  <c r="N9158" i="12"/>
  <c r="M9158" i="12"/>
  <c r="L9158" i="12"/>
  <c r="O9157" i="12"/>
  <c r="Q9157" i="12" s="1"/>
  <c r="N9157" i="12"/>
  <c r="P9157" i="12" s="1"/>
  <c r="M9157" i="12"/>
  <c r="L9157" i="12"/>
  <c r="O9156" i="12"/>
  <c r="P9156" i="12" s="1"/>
  <c r="N9156" i="12"/>
  <c r="M9156" i="12"/>
  <c r="L9156" i="12"/>
  <c r="O9155" i="12"/>
  <c r="N9155" i="12"/>
  <c r="M9155" i="12"/>
  <c r="L9155" i="12"/>
  <c r="Q9154" i="12"/>
  <c r="O9154" i="12"/>
  <c r="P9154" i="12" s="1"/>
  <c r="N9154" i="12"/>
  <c r="M9154" i="12"/>
  <c r="L9154" i="12"/>
  <c r="O9153" i="12"/>
  <c r="Q9153" i="12" s="1"/>
  <c r="N9153" i="12"/>
  <c r="P9153" i="12" s="1"/>
  <c r="M9153" i="12"/>
  <c r="L9153" i="12"/>
  <c r="O9152" i="12"/>
  <c r="P9152" i="12" s="1"/>
  <c r="N9152" i="12"/>
  <c r="M9152" i="12"/>
  <c r="L9152" i="12"/>
  <c r="O9151" i="12"/>
  <c r="N9151" i="12"/>
  <c r="M9151" i="12"/>
  <c r="L9151" i="12"/>
  <c r="Q9150" i="12"/>
  <c r="O9150" i="12"/>
  <c r="P9150" i="12" s="1"/>
  <c r="N9150" i="12"/>
  <c r="M9150" i="12"/>
  <c r="L9150" i="12"/>
  <c r="O9149" i="12"/>
  <c r="Q9149" i="12" s="1"/>
  <c r="N9149" i="12"/>
  <c r="P9149" i="12" s="1"/>
  <c r="M9149" i="12"/>
  <c r="L9149" i="12"/>
  <c r="O9148" i="12"/>
  <c r="P9148" i="12" s="1"/>
  <c r="N9148" i="12"/>
  <c r="M9148" i="12"/>
  <c r="L9148" i="12"/>
  <c r="O9147" i="12"/>
  <c r="N9147" i="12"/>
  <c r="M9147" i="12"/>
  <c r="L9147" i="12"/>
  <c r="Q9146" i="12"/>
  <c r="O9146" i="12"/>
  <c r="P9146" i="12" s="1"/>
  <c r="N9146" i="12"/>
  <c r="M9146" i="12"/>
  <c r="L9146" i="12"/>
  <c r="O9145" i="12"/>
  <c r="Q9145" i="12" s="1"/>
  <c r="N9145" i="12"/>
  <c r="P9145" i="12" s="1"/>
  <c r="M9145" i="12"/>
  <c r="L9145" i="12"/>
  <c r="O9144" i="12"/>
  <c r="P9144" i="12" s="1"/>
  <c r="N9144" i="12"/>
  <c r="M9144" i="12"/>
  <c r="L9144" i="12"/>
  <c r="O9143" i="12"/>
  <c r="N9143" i="12"/>
  <c r="M9143" i="12"/>
  <c r="L9143" i="12"/>
  <c r="Q9142" i="12"/>
  <c r="O9142" i="12"/>
  <c r="P9142" i="12" s="1"/>
  <c r="N9142" i="12"/>
  <c r="M9142" i="12"/>
  <c r="L9142" i="12"/>
  <c r="O9141" i="12"/>
  <c r="Q9141" i="12" s="1"/>
  <c r="N9141" i="12"/>
  <c r="P9141" i="12" s="1"/>
  <c r="M9141" i="12"/>
  <c r="L9141" i="12"/>
  <c r="O9140" i="12"/>
  <c r="P9140" i="12" s="1"/>
  <c r="N9140" i="12"/>
  <c r="M9140" i="12"/>
  <c r="L9140" i="12"/>
  <c r="O9139" i="12"/>
  <c r="N9139" i="12"/>
  <c r="M9139" i="12"/>
  <c r="L9139" i="12"/>
  <c r="Q9138" i="12"/>
  <c r="O9138" i="12"/>
  <c r="P9138" i="12" s="1"/>
  <c r="N9138" i="12"/>
  <c r="M9138" i="12"/>
  <c r="L9138" i="12"/>
  <c r="O9137" i="12"/>
  <c r="Q9137" i="12" s="1"/>
  <c r="N9137" i="12"/>
  <c r="P9137" i="12" s="1"/>
  <c r="M9137" i="12"/>
  <c r="L9137" i="12"/>
  <c r="O9136" i="12"/>
  <c r="P9136" i="12" s="1"/>
  <c r="N9136" i="12"/>
  <c r="M9136" i="12"/>
  <c r="L9136" i="12"/>
  <c r="O9135" i="12"/>
  <c r="N9135" i="12"/>
  <c r="M9135" i="12"/>
  <c r="L9135" i="12"/>
  <c r="Q9134" i="12"/>
  <c r="O9134" i="12"/>
  <c r="P9134" i="12" s="1"/>
  <c r="N9134" i="12"/>
  <c r="M9134" i="12"/>
  <c r="L9134" i="12"/>
  <c r="O9133" i="12"/>
  <c r="Q9133" i="12" s="1"/>
  <c r="N9133" i="12"/>
  <c r="P9133" i="12" s="1"/>
  <c r="M9133" i="12"/>
  <c r="L9133" i="12"/>
  <c r="O9132" i="12"/>
  <c r="P9132" i="12" s="1"/>
  <c r="N9132" i="12"/>
  <c r="M9132" i="12"/>
  <c r="L9132" i="12"/>
  <c r="O9131" i="12"/>
  <c r="N9131" i="12"/>
  <c r="M9131" i="12"/>
  <c r="L9131" i="12"/>
  <c r="Q9130" i="12"/>
  <c r="O9130" i="12"/>
  <c r="P9130" i="12" s="1"/>
  <c r="N9130" i="12"/>
  <c r="M9130" i="12"/>
  <c r="L9130" i="12"/>
  <c r="O9129" i="12"/>
  <c r="Q9129" i="12" s="1"/>
  <c r="N9129" i="12"/>
  <c r="P9129" i="12" s="1"/>
  <c r="M9129" i="12"/>
  <c r="L9129" i="12"/>
  <c r="O9128" i="12"/>
  <c r="P9128" i="12" s="1"/>
  <c r="N9128" i="12"/>
  <c r="M9128" i="12"/>
  <c r="L9128" i="12"/>
  <c r="O9127" i="12"/>
  <c r="N9127" i="12"/>
  <c r="M9127" i="12"/>
  <c r="L9127" i="12"/>
  <c r="O9126" i="12"/>
  <c r="P9126" i="12" s="1"/>
  <c r="Q9126" i="12" s="1"/>
  <c r="N9126" i="12"/>
  <c r="M9126" i="12"/>
  <c r="L9126" i="12"/>
  <c r="O9125" i="12"/>
  <c r="Q9125" i="12" s="1"/>
  <c r="N9125" i="12"/>
  <c r="P9125" i="12" s="1"/>
  <c r="M9125" i="12"/>
  <c r="L9125" i="12"/>
  <c r="P9124" i="12"/>
  <c r="Q9124" i="12" s="1"/>
  <c r="O9124" i="12"/>
  <c r="N9124" i="12"/>
  <c r="M9124" i="12"/>
  <c r="L9124" i="12"/>
  <c r="O9123" i="12"/>
  <c r="Q9123" i="12" s="1"/>
  <c r="N9123" i="12"/>
  <c r="P9123" i="12" s="1"/>
  <c r="M9123" i="12"/>
  <c r="L9123" i="12"/>
  <c r="O9122" i="12"/>
  <c r="N9122" i="12"/>
  <c r="M9122" i="12"/>
  <c r="L9122" i="12"/>
  <c r="Q9121" i="12"/>
  <c r="O9121" i="12"/>
  <c r="N9121" i="12"/>
  <c r="P9121" i="12" s="1"/>
  <c r="M9121" i="12"/>
  <c r="L9121" i="12"/>
  <c r="O9120" i="12"/>
  <c r="N9120" i="12"/>
  <c r="M9120" i="12"/>
  <c r="L9120" i="12"/>
  <c r="O9119" i="12"/>
  <c r="N9119" i="12"/>
  <c r="M9119" i="12"/>
  <c r="L9119" i="12"/>
  <c r="O9118" i="12"/>
  <c r="P9118" i="12" s="1"/>
  <c r="Q9118" i="12" s="1"/>
  <c r="N9118" i="12"/>
  <c r="M9118" i="12"/>
  <c r="L9118" i="12"/>
  <c r="O9117" i="12"/>
  <c r="Q9117" i="12" s="1"/>
  <c r="N9117" i="12"/>
  <c r="P9117" i="12" s="1"/>
  <c r="M9117" i="12"/>
  <c r="L9117" i="12"/>
  <c r="P9116" i="12"/>
  <c r="Q9116" i="12" s="1"/>
  <c r="O9116" i="12"/>
  <c r="N9116" i="12"/>
  <c r="M9116" i="12"/>
  <c r="L9116" i="12"/>
  <c r="O9115" i="12"/>
  <c r="Q9115" i="12" s="1"/>
  <c r="N9115" i="12"/>
  <c r="P9115" i="12" s="1"/>
  <c r="M9115" i="12"/>
  <c r="L9115" i="12"/>
  <c r="O9114" i="12"/>
  <c r="N9114" i="12"/>
  <c r="M9114" i="12"/>
  <c r="L9114" i="12"/>
  <c r="Q9113" i="12"/>
  <c r="O9113" i="12"/>
  <c r="N9113" i="12"/>
  <c r="P9113" i="12" s="1"/>
  <c r="M9113" i="12"/>
  <c r="L9113" i="12"/>
  <c r="O9112" i="12"/>
  <c r="N9112" i="12"/>
  <c r="M9112" i="12"/>
  <c r="L9112" i="12"/>
  <c r="O9111" i="12"/>
  <c r="N9111" i="12"/>
  <c r="M9111" i="12"/>
  <c r="L9111" i="12"/>
  <c r="O9110" i="12"/>
  <c r="P9110" i="12" s="1"/>
  <c r="Q9110" i="12" s="1"/>
  <c r="N9110" i="12"/>
  <c r="M9110" i="12"/>
  <c r="L9110" i="12"/>
  <c r="O9109" i="12"/>
  <c r="Q9109" i="12" s="1"/>
  <c r="N9109" i="12"/>
  <c r="P9109" i="12" s="1"/>
  <c r="M9109" i="12"/>
  <c r="L9109" i="12"/>
  <c r="P9108" i="12"/>
  <c r="Q9108" i="12" s="1"/>
  <c r="O9108" i="12"/>
  <c r="N9108" i="12"/>
  <c r="M9108" i="12"/>
  <c r="L9108" i="12"/>
  <c r="O9107" i="12"/>
  <c r="Q9107" i="12" s="1"/>
  <c r="N9107" i="12"/>
  <c r="P9107" i="12" s="1"/>
  <c r="M9107" i="12"/>
  <c r="L9107" i="12"/>
  <c r="O9106" i="12"/>
  <c r="N9106" i="12"/>
  <c r="M9106" i="12"/>
  <c r="L9106" i="12"/>
  <c r="Q9105" i="12"/>
  <c r="O9105" i="12"/>
  <c r="N9105" i="12"/>
  <c r="P9105" i="12" s="1"/>
  <c r="M9105" i="12"/>
  <c r="L9105" i="12"/>
  <c r="O9104" i="12"/>
  <c r="N9104" i="12"/>
  <c r="M9104" i="12"/>
  <c r="L9104" i="12"/>
  <c r="O9103" i="12"/>
  <c r="N9103" i="12"/>
  <c r="M9103" i="12"/>
  <c r="L9103" i="12"/>
  <c r="O9102" i="12"/>
  <c r="P9102" i="12" s="1"/>
  <c r="Q9102" i="12" s="1"/>
  <c r="N9102" i="12"/>
  <c r="M9102" i="12"/>
  <c r="L9102" i="12"/>
  <c r="O9101" i="12"/>
  <c r="Q9101" i="12" s="1"/>
  <c r="N9101" i="12"/>
  <c r="P9101" i="12" s="1"/>
  <c r="M9101" i="12"/>
  <c r="L9101" i="12"/>
  <c r="P9100" i="12"/>
  <c r="Q9100" i="12" s="1"/>
  <c r="O9100" i="12"/>
  <c r="N9100" i="12"/>
  <c r="M9100" i="12"/>
  <c r="L9100" i="12"/>
  <c r="O9099" i="12"/>
  <c r="Q9099" i="12" s="1"/>
  <c r="N9099" i="12"/>
  <c r="P9099" i="12" s="1"/>
  <c r="M9099" i="12"/>
  <c r="L9099" i="12"/>
  <c r="O9098" i="12"/>
  <c r="N9098" i="12"/>
  <c r="M9098" i="12"/>
  <c r="L9098" i="12"/>
  <c r="Q9097" i="12"/>
  <c r="O9097" i="12"/>
  <c r="N9097" i="12"/>
  <c r="P9097" i="12" s="1"/>
  <c r="M9097" i="12"/>
  <c r="L9097" i="12"/>
  <c r="O9096" i="12"/>
  <c r="N9096" i="12"/>
  <c r="M9096" i="12"/>
  <c r="L9096" i="12"/>
  <c r="O9095" i="12"/>
  <c r="N9095" i="12"/>
  <c r="M9095" i="12"/>
  <c r="L9095" i="12"/>
  <c r="O9094" i="12"/>
  <c r="P9094" i="12" s="1"/>
  <c r="Q9094" i="12" s="1"/>
  <c r="N9094" i="12"/>
  <c r="M9094" i="12"/>
  <c r="L9094" i="12"/>
  <c r="O9093" i="12"/>
  <c r="Q9093" i="12" s="1"/>
  <c r="N9093" i="12"/>
  <c r="P9093" i="12" s="1"/>
  <c r="M9093" i="12"/>
  <c r="L9093" i="12"/>
  <c r="P9092" i="12"/>
  <c r="Q9092" i="12" s="1"/>
  <c r="O9092" i="12"/>
  <c r="N9092" i="12"/>
  <c r="M9092" i="12"/>
  <c r="L9092" i="12"/>
  <c r="O9091" i="12"/>
  <c r="Q9091" i="12" s="1"/>
  <c r="N9091" i="12"/>
  <c r="P9091" i="12" s="1"/>
  <c r="M9091" i="12"/>
  <c r="L9091" i="12"/>
  <c r="O9090" i="12"/>
  <c r="N9090" i="12"/>
  <c r="M9090" i="12"/>
  <c r="L9090" i="12"/>
  <c r="Q9089" i="12"/>
  <c r="O9089" i="12"/>
  <c r="N9089" i="12"/>
  <c r="P9089" i="12" s="1"/>
  <c r="M9089" i="12"/>
  <c r="L9089" i="12"/>
  <c r="O9088" i="12"/>
  <c r="N9088" i="12"/>
  <c r="M9088" i="12"/>
  <c r="L9088" i="12"/>
  <c r="O9087" i="12"/>
  <c r="N9087" i="12"/>
  <c r="M9087" i="12"/>
  <c r="L9087" i="12"/>
  <c r="O9086" i="12"/>
  <c r="P9086" i="12" s="1"/>
  <c r="Q9086" i="12" s="1"/>
  <c r="N9086" i="12"/>
  <c r="M9086" i="12"/>
  <c r="L9086" i="12"/>
  <c r="O9085" i="12"/>
  <c r="Q9085" i="12" s="1"/>
  <c r="N9085" i="12"/>
  <c r="P9085" i="12" s="1"/>
  <c r="M9085" i="12"/>
  <c r="L9085" i="12"/>
  <c r="P9084" i="12"/>
  <c r="Q9084" i="12" s="1"/>
  <c r="O9084" i="12"/>
  <c r="N9084" i="12"/>
  <c r="M9084" i="12"/>
  <c r="L9084" i="12"/>
  <c r="O9083" i="12"/>
  <c r="Q9083" i="12" s="1"/>
  <c r="N9083" i="12"/>
  <c r="P9083" i="12" s="1"/>
  <c r="M9083" i="12"/>
  <c r="L9083" i="12"/>
  <c r="O9082" i="12"/>
  <c r="N9082" i="12"/>
  <c r="M9082" i="12"/>
  <c r="L9082" i="12"/>
  <c r="Q9081" i="12"/>
  <c r="O9081" i="12"/>
  <c r="N9081" i="12"/>
  <c r="P9081" i="12" s="1"/>
  <c r="M9081" i="12"/>
  <c r="L9081" i="12"/>
  <c r="O9080" i="12"/>
  <c r="N9080" i="12"/>
  <c r="M9080" i="12"/>
  <c r="L9080" i="12"/>
  <c r="O9079" i="12"/>
  <c r="N9079" i="12"/>
  <c r="M9079" i="12"/>
  <c r="L9079" i="12"/>
  <c r="O9078" i="12"/>
  <c r="P9078" i="12" s="1"/>
  <c r="Q9078" i="12" s="1"/>
  <c r="N9078" i="12"/>
  <c r="M9078" i="12"/>
  <c r="L9078" i="12"/>
  <c r="O9077" i="12"/>
  <c r="Q9077" i="12" s="1"/>
  <c r="N9077" i="12"/>
  <c r="P9077" i="12" s="1"/>
  <c r="M9077" i="12"/>
  <c r="L9077" i="12"/>
  <c r="P9076" i="12"/>
  <c r="Q9076" i="12" s="1"/>
  <c r="O9076" i="12"/>
  <c r="N9076" i="12"/>
  <c r="M9076" i="12"/>
  <c r="L9076" i="12"/>
  <c r="O9075" i="12"/>
  <c r="Q9075" i="12" s="1"/>
  <c r="N9075" i="12"/>
  <c r="P9075" i="12" s="1"/>
  <c r="M9075" i="12"/>
  <c r="L9075" i="12"/>
  <c r="O9074" i="12"/>
  <c r="N9074" i="12"/>
  <c r="M9074" i="12"/>
  <c r="L9074" i="12"/>
  <c r="Q9073" i="12"/>
  <c r="O9073" i="12"/>
  <c r="N9073" i="12"/>
  <c r="P9073" i="12" s="1"/>
  <c r="M9073" i="12"/>
  <c r="L9073" i="12"/>
  <c r="O9072" i="12"/>
  <c r="N9072" i="12"/>
  <c r="M9072" i="12"/>
  <c r="L9072" i="12"/>
  <c r="O9071" i="12"/>
  <c r="N9071" i="12"/>
  <c r="M9071" i="12"/>
  <c r="L9071" i="12"/>
  <c r="O9070" i="12"/>
  <c r="P9070" i="12" s="1"/>
  <c r="Q9070" i="12" s="1"/>
  <c r="N9070" i="12"/>
  <c r="M9070" i="12"/>
  <c r="L9070" i="12"/>
  <c r="O9069" i="12"/>
  <c r="Q9069" i="12" s="1"/>
  <c r="N9069" i="12"/>
  <c r="P9069" i="12" s="1"/>
  <c r="M9069" i="12"/>
  <c r="L9069" i="12"/>
  <c r="P9068" i="12"/>
  <c r="Q9068" i="12" s="1"/>
  <c r="O9068" i="12"/>
  <c r="N9068" i="12"/>
  <c r="M9068" i="12"/>
  <c r="L9068" i="12"/>
  <c r="O9067" i="12"/>
  <c r="Q9067" i="12" s="1"/>
  <c r="N9067" i="12"/>
  <c r="P9067" i="12" s="1"/>
  <c r="M9067" i="12"/>
  <c r="L9067" i="12"/>
  <c r="O9066" i="12"/>
  <c r="N9066" i="12"/>
  <c r="M9066" i="12"/>
  <c r="L9066" i="12"/>
  <c r="Q9065" i="12"/>
  <c r="O9065" i="12"/>
  <c r="N9065" i="12"/>
  <c r="P9065" i="12" s="1"/>
  <c r="M9065" i="12"/>
  <c r="L9065" i="12"/>
  <c r="O9064" i="12"/>
  <c r="N9064" i="12"/>
  <c r="M9064" i="12"/>
  <c r="L9064" i="12"/>
  <c r="O9063" i="12"/>
  <c r="N9063" i="12"/>
  <c r="M9063" i="12"/>
  <c r="L9063" i="12"/>
  <c r="O9062" i="12"/>
  <c r="P9062" i="12" s="1"/>
  <c r="Q9062" i="12" s="1"/>
  <c r="N9062" i="12"/>
  <c r="M9062" i="12"/>
  <c r="L9062" i="12"/>
  <c r="O9061" i="12"/>
  <c r="Q9061" i="12" s="1"/>
  <c r="N9061" i="12"/>
  <c r="P9061" i="12" s="1"/>
  <c r="M9061" i="12"/>
  <c r="L9061" i="12"/>
  <c r="P9060" i="12"/>
  <c r="Q9060" i="12" s="1"/>
  <c r="O9060" i="12"/>
  <c r="N9060" i="12"/>
  <c r="M9060" i="12"/>
  <c r="L9060" i="12"/>
  <c r="O9059" i="12"/>
  <c r="Q9059" i="12" s="1"/>
  <c r="N9059" i="12"/>
  <c r="P9059" i="12" s="1"/>
  <c r="M9059" i="12"/>
  <c r="L9059" i="12"/>
  <c r="O9058" i="12"/>
  <c r="N9058" i="12"/>
  <c r="M9058" i="12"/>
  <c r="L9058" i="12"/>
  <c r="Q9057" i="12"/>
  <c r="O9057" i="12"/>
  <c r="N9057" i="12"/>
  <c r="P9057" i="12" s="1"/>
  <c r="M9057" i="12"/>
  <c r="L9057" i="12"/>
  <c r="O9056" i="12"/>
  <c r="N9056" i="12"/>
  <c r="M9056" i="12"/>
  <c r="L9056" i="12"/>
  <c r="O9055" i="12"/>
  <c r="N9055" i="12"/>
  <c r="M9055" i="12"/>
  <c r="L9055" i="12"/>
  <c r="O9054" i="12"/>
  <c r="P9054" i="12" s="1"/>
  <c r="Q9054" i="12" s="1"/>
  <c r="N9054" i="12"/>
  <c r="M9054" i="12"/>
  <c r="L9054" i="12"/>
  <c r="O9053" i="12"/>
  <c r="Q9053" i="12" s="1"/>
  <c r="N9053" i="12"/>
  <c r="P9053" i="12" s="1"/>
  <c r="M9053" i="12"/>
  <c r="L9053" i="12"/>
  <c r="P9052" i="12"/>
  <c r="Q9052" i="12" s="1"/>
  <c r="O9052" i="12"/>
  <c r="N9052" i="12"/>
  <c r="M9052" i="12"/>
  <c r="L9052" i="12"/>
  <c r="O9051" i="12"/>
  <c r="Q9051" i="12" s="1"/>
  <c r="N9051" i="12"/>
  <c r="P9051" i="12" s="1"/>
  <c r="M9051" i="12"/>
  <c r="L9051" i="12"/>
  <c r="O9050" i="12"/>
  <c r="N9050" i="12"/>
  <c r="M9050" i="12"/>
  <c r="L9050" i="12"/>
  <c r="Q9049" i="12"/>
  <c r="O9049" i="12"/>
  <c r="N9049" i="12"/>
  <c r="P9049" i="12" s="1"/>
  <c r="M9049" i="12"/>
  <c r="L9049" i="12"/>
  <c r="O9048" i="12"/>
  <c r="N9048" i="12"/>
  <c r="M9048" i="12"/>
  <c r="L9048" i="12"/>
  <c r="O9047" i="12"/>
  <c r="N9047" i="12"/>
  <c r="M9047" i="12"/>
  <c r="L9047" i="12"/>
  <c r="O9046" i="12"/>
  <c r="P9046" i="12" s="1"/>
  <c r="Q9046" i="12" s="1"/>
  <c r="N9046" i="12"/>
  <c r="M9046" i="12"/>
  <c r="L9046" i="12"/>
  <c r="O9045" i="12"/>
  <c r="Q9045" i="12" s="1"/>
  <c r="N9045" i="12"/>
  <c r="P9045" i="12" s="1"/>
  <c r="M9045" i="12"/>
  <c r="L9045" i="12"/>
  <c r="P9044" i="12"/>
  <c r="Q9044" i="12" s="1"/>
  <c r="O9044" i="12"/>
  <c r="N9044" i="12"/>
  <c r="M9044" i="12"/>
  <c r="L9044" i="12"/>
  <c r="O9043" i="12"/>
  <c r="Q9043" i="12" s="1"/>
  <c r="N9043" i="12"/>
  <c r="P9043" i="12" s="1"/>
  <c r="M9043" i="12"/>
  <c r="L9043" i="12"/>
  <c r="O9042" i="12"/>
  <c r="N9042" i="12"/>
  <c r="M9042" i="12"/>
  <c r="L9042" i="12"/>
  <c r="Q9041" i="12"/>
  <c r="O9041" i="12"/>
  <c r="N9041" i="12"/>
  <c r="P9041" i="12" s="1"/>
  <c r="M9041" i="12"/>
  <c r="L9041" i="12"/>
  <c r="O9040" i="12"/>
  <c r="N9040" i="12"/>
  <c r="M9040" i="12"/>
  <c r="L9040" i="12"/>
  <c r="O9039" i="12"/>
  <c r="N9039" i="12"/>
  <c r="M9039" i="12"/>
  <c r="L9039" i="12"/>
  <c r="O9038" i="12"/>
  <c r="P9038" i="12" s="1"/>
  <c r="Q9038" i="12" s="1"/>
  <c r="N9038" i="12"/>
  <c r="M9038" i="12"/>
  <c r="L9038" i="12"/>
  <c r="O9037" i="12"/>
  <c r="Q9037" i="12" s="1"/>
  <c r="N9037" i="12"/>
  <c r="P9037" i="12" s="1"/>
  <c r="M9037" i="12"/>
  <c r="L9037" i="12"/>
  <c r="P9036" i="12"/>
  <c r="Q9036" i="12" s="1"/>
  <c r="O9036" i="12"/>
  <c r="N9036" i="12"/>
  <c r="M9036" i="12"/>
  <c r="L9036" i="12"/>
  <c r="O9035" i="12"/>
  <c r="Q9035" i="12" s="1"/>
  <c r="N9035" i="12"/>
  <c r="P9035" i="12" s="1"/>
  <c r="M9035" i="12"/>
  <c r="L9035" i="12"/>
  <c r="O9034" i="12"/>
  <c r="N9034" i="12"/>
  <c r="M9034" i="12"/>
  <c r="L9034" i="12"/>
  <c r="Q9033" i="12"/>
  <c r="O9033" i="12"/>
  <c r="N9033" i="12"/>
  <c r="P9033" i="12" s="1"/>
  <c r="M9033" i="12"/>
  <c r="L9033" i="12"/>
  <c r="O9032" i="12"/>
  <c r="N9032" i="12"/>
  <c r="M9032" i="12"/>
  <c r="L9032" i="12"/>
  <c r="O9031" i="12"/>
  <c r="N9031" i="12"/>
  <c r="M9031" i="12"/>
  <c r="L9031" i="12"/>
  <c r="O9030" i="12"/>
  <c r="P9030" i="12" s="1"/>
  <c r="Q9030" i="12" s="1"/>
  <c r="N9030" i="12"/>
  <c r="M9030" i="12"/>
  <c r="L9030" i="12"/>
  <c r="O9029" i="12"/>
  <c r="Q9029" i="12" s="1"/>
  <c r="N9029" i="12"/>
  <c r="P9029" i="12" s="1"/>
  <c r="M9029" i="12"/>
  <c r="L9029" i="12"/>
  <c r="P9028" i="12"/>
  <c r="Q9028" i="12" s="1"/>
  <c r="O9028" i="12"/>
  <c r="N9028" i="12"/>
  <c r="M9028" i="12"/>
  <c r="L9028" i="12"/>
  <c r="O9027" i="12"/>
  <c r="Q9027" i="12" s="1"/>
  <c r="N9027" i="12"/>
  <c r="P9027" i="12" s="1"/>
  <c r="M9027" i="12"/>
  <c r="L9027" i="12"/>
  <c r="O9026" i="12"/>
  <c r="N9026" i="12"/>
  <c r="M9026" i="12"/>
  <c r="L9026" i="12"/>
  <c r="Q9025" i="12"/>
  <c r="O9025" i="12"/>
  <c r="N9025" i="12"/>
  <c r="P9025" i="12" s="1"/>
  <c r="M9025" i="12"/>
  <c r="L9025" i="12"/>
  <c r="O9024" i="12"/>
  <c r="N9024" i="12"/>
  <c r="M9024" i="12"/>
  <c r="L9024" i="12"/>
  <c r="O9023" i="12"/>
  <c r="N9023" i="12"/>
  <c r="M9023" i="12"/>
  <c r="L9023" i="12"/>
  <c r="O9022" i="12"/>
  <c r="N9022" i="12"/>
  <c r="P9022" i="12" s="1"/>
  <c r="Q9022" i="12" s="1"/>
  <c r="M9022" i="12"/>
  <c r="L9022" i="12"/>
  <c r="O9021" i="12"/>
  <c r="N9021" i="12"/>
  <c r="M9021" i="12"/>
  <c r="L9021" i="12"/>
  <c r="O9020" i="12"/>
  <c r="N9020" i="12"/>
  <c r="P9020" i="12" s="1"/>
  <c r="Q9020" i="12" s="1"/>
  <c r="M9020" i="12"/>
  <c r="L9020" i="12"/>
  <c r="O9019" i="12"/>
  <c r="N9019" i="12"/>
  <c r="M9019" i="12"/>
  <c r="L9019" i="12"/>
  <c r="O9018" i="12"/>
  <c r="N9018" i="12"/>
  <c r="P9018" i="12" s="1"/>
  <c r="Q9018" i="12" s="1"/>
  <c r="M9018" i="12"/>
  <c r="L9018" i="12"/>
  <c r="O9017" i="12"/>
  <c r="N9017" i="12"/>
  <c r="M9017" i="12"/>
  <c r="L9017" i="12"/>
  <c r="O9016" i="12"/>
  <c r="N9016" i="12"/>
  <c r="P9016" i="12" s="1"/>
  <c r="Q9016" i="12" s="1"/>
  <c r="M9016" i="12"/>
  <c r="L9016" i="12"/>
  <c r="O9015" i="12"/>
  <c r="N9015" i="12"/>
  <c r="M9015" i="12"/>
  <c r="L9015" i="12"/>
  <c r="O9014" i="12"/>
  <c r="N9014" i="12"/>
  <c r="P9014" i="12" s="1"/>
  <c r="Q9014" i="12" s="1"/>
  <c r="M9014" i="12"/>
  <c r="L9014" i="12"/>
  <c r="O9013" i="12"/>
  <c r="N9013" i="12"/>
  <c r="M9013" i="12"/>
  <c r="L9013" i="12"/>
  <c r="O9012" i="12"/>
  <c r="N9012" i="12"/>
  <c r="P9012" i="12" s="1"/>
  <c r="Q9012" i="12" s="1"/>
  <c r="M9012" i="12"/>
  <c r="L9012" i="12"/>
  <c r="O9011" i="12"/>
  <c r="N9011" i="12"/>
  <c r="M9011" i="12"/>
  <c r="L9011" i="12"/>
  <c r="O9010" i="12"/>
  <c r="N9010" i="12"/>
  <c r="P9010" i="12" s="1"/>
  <c r="Q9010" i="12" s="1"/>
  <c r="M9010" i="12"/>
  <c r="L9010" i="12"/>
  <c r="O9009" i="12"/>
  <c r="N9009" i="12"/>
  <c r="M9009" i="12"/>
  <c r="L9009" i="12"/>
  <c r="O9008" i="12"/>
  <c r="N9008" i="12"/>
  <c r="P9008" i="12" s="1"/>
  <c r="Q9008" i="12" s="1"/>
  <c r="M9008" i="12"/>
  <c r="L9008" i="12"/>
  <c r="O9007" i="12"/>
  <c r="N9007" i="12"/>
  <c r="M9007" i="12"/>
  <c r="L9007" i="12"/>
  <c r="O9006" i="12"/>
  <c r="N9006" i="12"/>
  <c r="P9006" i="12" s="1"/>
  <c r="Q9006" i="12" s="1"/>
  <c r="M9006" i="12"/>
  <c r="L9006" i="12"/>
  <c r="O9005" i="12"/>
  <c r="N9005" i="12"/>
  <c r="M9005" i="12"/>
  <c r="L9005" i="12"/>
  <c r="O9004" i="12"/>
  <c r="Q9004" i="12" s="1"/>
  <c r="N9004" i="12"/>
  <c r="P9004" i="12" s="1"/>
  <c r="M9004" i="12"/>
  <c r="L9004" i="12"/>
  <c r="P9003" i="12"/>
  <c r="O9003" i="12"/>
  <c r="Q9003" i="12" s="1"/>
  <c r="N9003" i="12"/>
  <c r="M9003" i="12"/>
  <c r="L9003" i="12"/>
  <c r="O9002" i="12"/>
  <c r="N9002" i="12"/>
  <c r="P9002" i="12" s="1"/>
  <c r="M9002" i="12"/>
  <c r="L9002" i="12"/>
  <c r="P9001" i="12"/>
  <c r="O9001" i="12"/>
  <c r="Q9001" i="12" s="1"/>
  <c r="N9001" i="12"/>
  <c r="M9001" i="12"/>
  <c r="L9001" i="12"/>
  <c r="O9000" i="12"/>
  <c r="N9000" i="12"/>
  <c r="P9000" i="12" s="1"/>
  <c r="M9000" i="12"/>
  <c r="L9000" i="12"/>
  <c r="O8999" i="12"/>
  <c r="N8999" i="12"/>
  <c r="M8999" i="12"/>
  <c r="L8999" i="12"/>
  <c r="O8998" i="12"/>
  <c r="N8998" i="12"/>
  <c r="P8998" i="12" s="1"/>
  <c r="M8998" i="12"/>
  <c r="L8998" i="12"/>
  <c r="O8997" i="12"/>
  <c r="N8997" i="12"/>
  <c r="M8997" i="12"/>
  <c r="L8997" i="12"/>
  <c r="O8996" i="12"/>
  <c r="N8996" i="12"/>
  <c r="P8996" i="12" s="1"/>
  <c r="M8996" i="12"/>
  <c r="L8996" i="12"/>
  <c r="O8995" i="12"/>
  <c r="N8995" i="12"/>
  <c r="M8995" i="12"/>
  <c r="L8995" i="12"/>
  <c r="O8994" i="12"/>
  <c r="N8994" i="12"/>
  <c r="P8994" i="12" s="1"/>
  <c r="M8994" i="12"/>
  <c r="L8994" i="12"/>
  <c r="O8993" i="12"/>
  <c r="N8993" i="12"/>
  <c r="M8993" i="12"/>
  <c r="L8993" i="12"/>
  <c r="O8992" i="12"/>
  <c r="N8992" i="12"/>
  <c r="P8992" i="12" s="1"/>
  <c r="Q8992" i="12" s="1"/>
  <c r="M8992" i="12"/>
  <c r="L8992" i="12"/>
  <c r="O8991" i="12"/>
  <c r="N8991" i="12"/>
  <c r="M8991" i="12"/>
  <c r="L8991" i="12"/>
  <c r="O8990" i="12"/>
  <c r="N8990" i="12"/>
  <c r="P8990" i="12" s="1"/>
  <c r="Q8990" i="12" s="1"/>
  <c r="M8990" i="12"/>
  <c r="L8990" i="12"/>
  <c r="O8989" i="12"/>
  <c r="N8989" i="12"/>
  <c r="M8989" i="12"/>
  <c r="L8989" i="12"/>
  <c r="O8988" i="12"/>
  <c r="N8988" i="12"/>
  <c r="P8988" i="12" s="1"/>
  <c r="Q8988" i="12" s="1"/>
  <c r="M8988" i="12"/>
  <c r="L8988" i="12"/>
  <c r="O8987" i="12"/>
  <c r="N8987" i="12"/>
  <c r="M8987" i="12"/>
  <c r="L8987" i="12"/>
  <c r="O8986" i="12"/>
  <c r="N8986" i="12"/>
  <c r="P8986" i="12" s="1"/>
  <c r="Q8986" i="12" s="1"/>
  <c r="M8986" i="12"/>
  <c r="L8986" i="12"/>
  <c r="O8985" i="12"/>
  <c r="N8985" i="12"/>
  <c r="M8985" i="12"/>
  <c r="L8985" i="12"/>
  <c r="O8984" i="12"/>
  <c r="N8984" i="12"/>
  <c r="P8984" i="12" s="1"/>
  <c r="Q8984" i="12" s="1"/>
  <c r="M8984" i="12"/>
  <c r="L8984" i="12"/>
  <c r="O8983" i="12"/>
  <c r="N8983" i="12"/>
  <c r="M8983" i="12"/>
  <c r="L8983" i="12"/>
  <c r="O8982" i="12"/>
  <c r="N8982" i="12"/>
  <c r="P8982" i="12" s="1"/>
  <c r="Q8982" i="12" s="1"/>
  <c r="M8982" i="12"/>
  <c r="L8982" i="12"/>
  <c r="O8981" i="12"/>
  <c r="N8981" i="12"/>
  <c r="M8981" i="12"/>
  <c r="L8981" i="12"/>
  <c r="Q8980" i="12"/>
  <c r="O8980" i="12"/>
  <c r="N8980" i="12"/>
  <c r="P8980" i="12" s="1"/>
  <c r="M8980" i="12"/>
  <c r="L8980" i="12"/>
  <c r="O8979" i="12"/>
  <c r="N8979" i="12"/>
  <c r="M8979" i="12"/>
  <c r="L8979" i="12"/>
  <c r="O8978" i="12"/>
  <c r="N8978" i="12"/>
  <c r="P8978" i="12" s="1"/>
  <c r="Q8978" i="12" s="1"/>
  <c r="M8978" i="12"/>
  <c r="L8978" i="12"/>
  <c r="O8977" i="12"/>
  <c r="N8977" i="12"/>
  <c r="M8977" i="12"/>
  <c r="L8977" i="12"/>
  <c r="O8976" i="12"/>
  <c r="N8976" i="12"/>
  <c r="P8976" i="12" s="1"/>
  <c r="Q8976" i="12" s="1"/>
  <c r="M8976" i="12"/>
  <c r="L8976" i="12"/>
  <c r="O8975" i="12"/>
  <c r="N8975" i="12"/>
  <c r="M8975" i="12"/>
  <c r="L8975" i="12"/>
  <c r="O8974" i="12"/>
  <c r="N8974" i="12"/>
  <c r="P8974" i="12" s="1"/>
  <c r="Q8974" i="12" s="1"/>
  <c r="M8974" i="12"/>
  <c r="L8974" i="12"/>
  <c r="O8973" i="12"/>
  <c r="N8973" i="12"/>
  <c r="M8973" i="12"/>
  <c r="L8973" i="12"/>
  <c r="Q8972" i="12"/>
  <c r="O8972" i="12"/>
  <c r="N8972" i="12"/>
  <c r="P8972" i="12" s="1"/>
  <c r="M8972" i="12"/>
  <c r="L8972" i="12"/>
  <c r="O8971" i="12"/>
  <c r="N8971" i="12"/>
  <c r="M8971" i="12"/>
  <c r="L8971" i="12"/>
  <c r="O8970" i="12"/>
  <c r="N8970" i="12"/>
  <c r="P8970" i="12" s="1"/>
  <c r="Q8970" i="12" s="1"/>
  <c r="M8970" i="12"/>
  <c r="L8970" i="12"/>
  <c r="O8969" i="12"/>
  <c r="N8969" i="12"/>
  <c r="M8969" i="12"/>
  <c r="L8969" i="12"/>
  <c r="O8968" i="12"/>
  <c r="N8968" i="12"/>
  <c r="P8968" i="12" s="1"/>
  <c r="Q8968" i="12" s="1"/>
  <c r="M8968" i="12"/>
  <c r="L8968" i="12"/>
  <c r="O8967" i="12"/>
  <c r="N8967" i="12"/>
  <c r="M8967" i="12"/>
  <c r="L8967" i="12"/>
  <c r="O8966" i="12"/>
  <c r="N8966" i="12"/>
  <c r="P8966" i="12" s="1"/>
  <c r="Q8966" i="12" s="1"/>
  <c r="M8966" i="12"/>
  <c r="L8966" i="12"/>
  <c r="P8965" i="12"/>
  <c r="O8965" i="12"/>
  <c r="Q8965" i="12" s="1"/>
  <c r="N8965" i="12"/>
  <c r="M8965" i="12"/>
  <c r="L8965" i="12"/>
  <c r="Q8964" i="12"/>
  <c r="O8964" i="12"/>
  <c r="N8964" i="12"/>
  <c r="P8964" i="12" s="1"/>
  <c r="M8964" i="12"/>
  <c r="L8964" i="12"/>
  <c r="O8963" i="12"/>
  <c r="N8963" i="12"/>
  <c r="M8963" i="12"/>
  <c r="L8963" i="12"/>
  <c r="O8962" i="12"/>
  <c r="N8962" i="12"/>
  <c r="P8962" i="12" s="1"/>
  <c r="Q8962" i="12" s="1"/>
  <c r="M8962" i="12"/>
  <c r="L8962" i="12"/>
  <c r="P8961" i="12"/>
  <c r="O8961" i="12"/>
  <c r="Q8961" i="12" s="1"/>
  <c r="N8961" i="12"/>
  <c r="M8961" i="12"/>
  <c r="L8961" i="12"/>
  <c r="O8960" i="12"/>
  <c r="N8960" i="12"/>
  <c r="M8960" i="12"/>
  <c r="L8960" i="12"/>
  <c r="Q8959" i="12"/>
  <c r="O8959" i="12"/>
  <c r="P8959" i="12" s="1"/>
  <c r="N8959" i="12"/>
  <c r="M8959" i="12"/>
  <c r="L8959" i="12"/>
  <c r="O8958" i="12"/>
  <c r="Q8958" i="12" s="1"/>
  <c r="N8958" i="12"/>
  <c r="P8958" i="12" s="1"/>
  <c r="M8958" i="12"/>
  <c r="L8958" i="12"/>
  <c r="O8957" i="12"/>
  <c r="P8957" i="12" s="1"/>
  <c r="N8957" i="12"/>
  <c r="M8957" i="12"/>
  <c r="L8957" i="12"/>
  <c r="O8956" i="12"/>
  <c r="N8956" i="12"/>
  <c r="M8956" i="12"/>
  <c r="L8956" i="12"/>
  <c r="P8955" i="12"/>
  <c r="O8955" i="12"/>
  <c r="Q8955" i="12" s="1"/>
  <c r="N8955" i="12"/>
  <c r="M8955" i="12"/>
  <c r="L8955" i="12"/>
  <c r="O8954" i="12"/>
  <c r="N8954" i="12"/>
  <c r="M8954" i="12"/>
  <c r="L8954" i="12"/>
  <c r="Q8953" i="12"/>
  <c r="O8953" i="12"/>
  <c r="P8953" i="12" s="1"/>
  <c r="N8953" i="12"/>
  <c r="M8953" i="12"/>
  <c r="L8953" i="12"/>
  <c r="Q8952" i="12"/>
  <c r="O8952" i="12"/>
  <c r="N8952" i="12"/>
  <c r="P8952" i="12" s="1"/>
  <c r="M8952" i="12"/>
  <c r="L8952" i="12"/>
  <c r="P8951" i="12"/>
  <c r="O8951" i="12"/>
  <c r="Q8951" i="12" s="1"/>
  <c r="N8951" i="12"/>
  <c r="M8951" i="12"/>
  <c r="L8951" i="12"/>
  <c r="O8950" i="12"/>
  <c r="N8950" i="12"/>
  <c r="M8950" i="12"/>
  <c r="L8950" i="12"/>
  <c r="Q8949" i="12"/>
  <c r="O8949" i="12"/>
  <c r="P8949" i="12" s="1"/>
  <c r="N8949" i="12"/>
  <c r="M8949" i="12"/>
  <c r="L8949" i="12"/>
  <c r="O8948" i="12"/>
  <c r="Q8948" i="12" s="1"/>
  <c r="N8948" i="12"/>
  <c r="P8948" i="12" s="1"/>
  <c r="M8948" i="12"/>
  <c r="L8948" i="12"/>
  <c r="O8947" i="12"/>
  <c r="P8947" i="12" s="1"/>
  <c r="N8947" i="12"/>
  <c r="M8947" i="12"/>
  <c r="L8947" i="12"/>
  <c r="Q8946" i="12"/>
  <c r="O8946" i="12"/>
  <c r="N8946" i="12"/>
  <c r="P8946" i="12" s="1"/>
  <c r="M8946" i="12"/>
  <c r="L8946" i="12"/>
  <c r="Q8945" i="12"/>
  <c r="O8945" i="12"/>
  <c r="P8945" i="12" s="1"/>
  <c r="N8945" i="12"/>
  <c r="M8945" i="12"/>
  <c r="L8945" i="12"/>
  <c r="O8944" i="12"/>
  <c r="Q8944" i="12" s="1"/>
  <c r="N8944" i="12"/>
  <c r="P8944" i="12" s="1"/>
  <c r="M8944" i="12"/>
  <c r="L8944" i="12"/>
  <c r="O8943" i="12"/>
  <c r="P8943" i="12" s="1"/>
  <c r="N8943" i="12"/>
  <c r="M8943" i="12"/>
  <c r="L8943" i="12"/>
  <c r="O8942" i="12"/>
  <c r="N8942" i="12"/>
  <c r="M8942" i="12"/>
  <c r="L8942" i="12"/>
  <c r="Q8941" i="12"/>
  <c r="O8941" i="12"/>
  <c r="P8941" i="12" s="1"/>
  <c r="N8941" i="12"/>
  <c r="M8941" i="12"/>
  <c r="L8941" i="12"/>
  <c r="O8940" i="12"/>
  <c r="Q8940" i="12" s="1"/>
  <c r="N8940" i="12"/>
  <c r="P8940" i="12" s="1"/>
  <c r="M8940" i="12"/>
  <c r="L8940" i="12"/>
  <c r="O8939" i="12"/>
  <c r="P8939" i="12" s="1"/>
  <c r="N8939" i="12"/>
  <c r="M8939" i="12"/>
  <c r="L8939" i="12"/>
  <c r="O8938" i="12"/>
  <c r="N8938" i="12"/>
  <c r="M8938" i="12"/>
  <c r="L8938" i="12"/>
  <c r="O8937" i="12"/>
  <c r="P8937" i="12" s="1"/>
  <c r="N8937" i="12"/>
  <c r="M8937" i="12"/>
  <c r="L8937" i="12"/>
  <c r="O8936" i="12"/>
  <c r="Q8936" i="12" s="1"/>
  <c r="N8936" i="12"/>
  <c r="P8936" i="12" s="1"/>
  <c r="M8936" i="12"/>
  <c r="L8936" i="12"/>
  <c r="O8935" i="12"/>
  <c r="P8935" i="12" s="1"/>
  <c r="N8935" i="12"/>
  <c r="M8935" i="12"/>
  <c r="L8935" i="12"/>
  <c r="Q8934" i="12"/>
  <c r="O8934" i="12"/>
  <c r="N8934" i="12"/>
  <c r="P8934" i="12" s="1"/>
  <c r="M8934" i="12"/>
  <c r="L8934" i="12"/>
  <c r="O8933" i="12"/>
  <c r="P8933" i="12" s="1"/>
  <c r="N8933" i="12"/>
  <c r="M8933" i="12"/>
  <c r="L8933" i="12"/>
  <c r="O8932" i="12"/>
  <c r="Q8932" i="12" s="1"/>
  <c r="N8932" i="12"/>
  <c r="P8932" i="12" s="1"/>
  <c r="M8932" i="12"/>
  <c r="L8932" i="12"/>
  <c r="O8931" i="12"/>
  <c r="P8931" i="12" s="1"/>
  <c r="N8931" i="12"/>
  <c r="M8931" i="12"/>
  <c r="L8931" i="12"/>
  <c r="Q8930" i="12"/>
  <c r="O8930" i="12"/>
  <c r="N8930" i="12"/>
  <c r="P8930" i="12" s="1"/>
  <c r="M8930" i="12"/>
  <c r="L8930" i="12"/>
  <c r="O8929" i="12"/>
  <c r="P8929" i="12" s="1"/>
  <c r="N8929" i="12"/>
  <c r="M8929" i="12"/>
  <c r="L8929" i="12"/>
  <c r="O8928" i="12"/>
  <c r="Q8928" i="12" s="1"/>
  <c r="N8928" i="12"/>
  <c r="P8928" i="12" s="1"/>
  <c r="M8928" i="12"/>
  <c r="L8928" i="12"/>
  <c r="O8927" i="12"/>
  <c r="P8927" i="12" s="1"/>
  <c r="N8927" i="12"/>
  <c r="M8927" i="12"/>
  <c r="L8927" i="12"/>
  <c r="Q8926" i="12"/>
  <c r="O8926" i="12"/>
  <c r="N8926" i="12"/>
  <c r="P8926" i="12" s="1"/>
  <c r="M8926" i="12"/>
  <c r="L8926" i="12"/>
  <c r="O8925" i="12"/>
  <c r="P8925" i="12" s="1"/>
  <c r="N8925" i="12"/>
  <c r="M8925" i="12"/>
  <c r="L8925" i="12"/>
  <c r="O8924" i="12"/>
  <c r="N8924" i="12"/>
  <c r="P8924" i="12" s="1"/>
  <c r="Q8924" i="12" s="1"/>
  <c r="M8924" i="12"/>
  <c r="L8924" i="12"/>
  <c r="O8923" i="12"/>
  <c r="P8923" i="12" s="1"/>
  <c r="N8923" i="12"/>
  <c r="M8923" i="12"/>
  <c r="L8923" i="12"/>
  <c r="Q8922" i="12"/>
  <c r="O8922" i="12"/>
  <c r="N8922" i="12"/>
  <c r="P8922" i="12" s="1"/>
  <c r="M8922" i="12"/>
  <c r="L8922" i="12"/>
  <c r="O8921" i="12"/>
  <c r="P8921" i="12" s="1"/>
  <c r="N8921" i="12"/>
  <c r="M8921" i="12"/>
  <c r="L8921" i="12"/>
  <c r="O8920" i="12"/>
  <c r="N8920" i="12"/>
  <c r="P8920" i="12" s="1"/>
  <c r="Q8920" i="12" s="1"/>
  <c r="M8920" i="12"/>
  <c r="L8920" i="12"/>
  <c r="O8919" i="12"/>
  <c r="P8919" i="12" s="1"/>
  <c r="N8919" i="12"/>
  <c r="M8919" i="12"/>
  <c r="L8919" i="12"/>
  <c r="Q8918" i="12"/>
  <c r="O8918" i="12"/>
  <c r="N8918" i="12"/>
  <c r="P8918" i="12" s="1"/>
  <c r="M8918" i="12"/>
  <c r="L8918" i="12"/>
  <c r="O8917" i="12"/>
  <c r="P8917" i="12" s="1"/>
  <c r="N8917" i="12"/>
  <c r="M8917" i="12"/>
  <c r="L8917" i="12"/>
  <c r="O8916" i="12"/>
  <c r="N8916" i="12"/>
  <c r="P8916" i="12" s="1"/>
  <c r="Q8916" i="12" s="1"/>
  <c r="M8916" i="12"/>
  <c r="L8916" i="12"/>
  <c r="O8915" i="12"/>
  <c r="P8915" i="12" s="1"/>
  <c r="N8915" i="12"/>
  <c r="M8915" i="12"/>
  <c r="L8915" i="12"/>
  <c r="Q8914" i="12"/>
  <c r="O8914" i="12"/>
  <c r="N8914" i="12"/>
  <c r="P8914" i="12" s="1"/>
  <c r="M8914" i="12"/>
  <c r="L8914" i="12"/>
  <c r="O8913" i="12"/>
  <c r="P8913" i="12" s="1"/>
  <c r="N8913" i="12"/>
  <c r="M8913" i="12"/>
  <c r="L8913" i="12"/>
  <c r="O8912" i="12"/>
  <c r="N8912" i="12"/>
  <c r="P8912" i="12" s="1"/>
  <c r="Q8912" i="12" s="1"/>
  <c r="M8912" i="12"/>
  <c r="L8912" i="12"/>
  <c r="O8911" i="12"/>
  <c r="P8911" i="12" s="1"/>
  <c r="N8911" i="12"/>
  <c r="M8911" i="12"/>
  <c r="L8911" i="12"/>
  <c r="Q8910" i="12"/>
  <c r="O8910" i="12"/>
  <c r="N8910" i="12"/>
  <c r="P8910" i="12" s="1"/>
  <c r="M8910" i="12"/>
  <c r="L8910" i="12"/>
  <c r="O8909" i="12"/>
  <c r="P8909" i="12" s="1"/>
  <c r="N8909" i="12"/>
  <c r="M8909" i="12"/>
  <c r="L8909" i="12"/>
  <c r="O8908" i="12"/>
  <c r="N8908" i="12"/>
  <c r="P8908" i="12" s="1"/>
  <c r="Q8908" i="12" s="1"/>
  <c r="M8908" i="12"/>
  <c r="L8908" i="12"/>
  <c r="O8907" i="12"/>
  <c r="P8907" i="12" s="1"/>
  <c r="N8907" i="12"/>
  <c r="M8907" i="12"/>
  <c r="L8907" i="12"/>
  <c r="Q8906" i="12"/>
  <c r="O8906" i="12"/>
  <c r="N8906" i="12"/>
  <c r="P8906" i="12" s="1"/>
  <c r="M8906" i="12"/>
  <c r="L8906" i="12"/>
  <c r="O8905" i="12"/>
  <c r="P8905" i="12" s="1"/>
  <c r="N8905" i="12"/>
  <c r="M8905" i="12"/>
  <c r="L8905" i="12"/>
  <c r="O8904" i="12"/>
  <c r="N8904" i="12"/>
  <c r="P8904" i="12" s="1"/>
  <c r="Q8904" i="12" s="1"/>
  <c r="M8904" i="12"/>
  <c r="L8904" i="12"/>
  <c r="O8903" i="12"/>
  <c r="P8903" i="12" s="1"/>
  <c r="N8903" i="12"/>
  <c r="M8903" i="12"/>
  <c r="L8903" i="12"/>
  <c r="Q8902" i="12"/>
  <c r="O8902" i="12"/>
  <c r="N8902" i="12"/>
  <c r="P8902" i="12" s="1"/>
  <c r="M8902" i="12"/>
  <c r="L8902" i="12"/>
  <c r="O8901" i="12"/>
  <c r="P8901" i="12" s="1"/>
  <c r="N8901" i="12"/>
  <c r="M8901" i="12"/>
  <c r="L8901" i="12"/>
  <c r="O8900" i="12"/>
  <c r="N8900" i="12"/>
  <c r="P8900" i="12" s="1"/>
  <c r="Q8900" i="12" s="1"/>
  <c r="M8900" i="12"/>
  <c r="L8900" i="12"/>
  <c r="O8899" i="12"/>
  <c r="P8899" i="12" s="1"/>
  <c r="N8899" i="12"/>
  <c r="M8899" i="12"/>
  <c r="L8899" i="12"/>
  <c r="Q8898" i="12"/>
  <c r="O8898" i="12"/>
  <c r="N8898" i="12"/>
  <c r="P8898" i="12" s="1"/>
  <c r="M8898" i="12"/>
  <c r="L8898" i="12"/>
  <c r="O8897" i="12"/>
  <c r="P8897" i="12" s="1"/>
  <c r="N8897" i="12"/>
  <c r="M8897" i="12"/>
  <c r="L8897" i="12"/>
  <c r="O8896" i="12"/>
  <c r="N8896" i="12"/>
  <c r="P8896" i="12" s="1"/>
  <c r="Q8896" i="12" s="1"/>
  <c r="M8896" i="12"/>
  <c r="L8896" i="12"/>
  <c r="O8895" i="12"/>
  <c r="P8895" i="12" s="1"/>
  <c r="N8895" i="12"/>
  <c r="M8895" i="12"/>
  <c r="L8895" i="12"/>
  <c r="Q8894" i="12"/>
  <c r="O8894" i="12"/>
  <c r="N8894" i="12"/>
  <c r="P8894" i="12" s="1"/>
  <c r="M8894" i="12"/>
  <c r="L8894" i="12"/>
  <c r="O8893" i="12"/>
  <c r="P8893" i="12" s="1"/>
  <c r="N8893" i="12"/>
  <c r="M8893" i="12"/>
  <c r="L8893" i="12"/>
  <c r="O8892" i="12"/>
  <c r="N8892" i="12"/>
  <c r="P8892" i="12" s="1"/>
  <c r="Q8892" i="12" s="1"/>
  <c r="M8892" i="12"/>
  <c r="L8892" i="12"/>
  <c r="O8891" i="12"/>
  <c r="P8891" i="12" s="1"/>
  <c r="N8891" i="12"/>
  <c r="M8891" i="12"/>
  <c r="L8891" i="12"/>
  <c r="Q8890" i="12"/>
  <c r="O8890" i="12"/>
  <c r="N8890" i="12"/>
  <c r="P8890" i="12" s="1"/>
  <c r="M8890" i="12"/>
  <c r="L8890" i="12"/>
  <c r="O8889" i="12"/>
  <c r="P8889" i="12" s="1"/>
  <c r="N8889" i="12"/>
  <c r="M8889" i="12"/>
  <c r="L8889" i="12"/>
  <c r="O8888" i="12"/>
  <c r="N8888" i="12"/>
  <c r="P8888" i="12" s="1"/>
  <c r="Q8888" i="12" s="1"/>
  <c r="M8888" i="12"/>
  <c r="L8888" i="12"/>
  <c r="O8887" i="12"/>
  <c r="P8887" i="12" s="1"/>
  <c r="N8887" i="12"/>
  <c r="M8887" i="12"/>
  <c r="L8887" i="12"/>
  <c r="Q8886" i="12"/>
  <c r="O8886" i="12"/>
  <c r="N8886" i="12"/>
  <c r="P8886" i="12" s="1"/>
  <c r="M8886" i="12"/>
  <c r="L8886" i="12"/>
  <c r="O8885" i="12"/>
  <c r="P8885" i="12" s="1"/>
  <c r="N8885" i="12"/>
  <c r="M8885" i="12"/>
  <c r="L8885" i="12"/>
  <c r="O8884" i="12"/>
  <c r="N8884" i="12"/>
  <c r="P8884" i="12" s="1"/>
  <c r="Q8884" i="12" s="1"/>
  <c r="M8884" i="12"/>
  <c r="L8884" i="12"/>
  <c r="O8883" i="12"/>
  <c r="P8883" i="12" s="1"/>
  <c r="N8883" i="12"/>
  <c r="M8883" i="12"/>
  <c r="L8883" i="12"/>
  <c r="Q8882" i="12"/>
  <c r="O8882" i="12"/>
  <c r="N8882" i="12"/>
  <c r="P8882" i="12" s="1"/>
  <c r="M8882" i="12"/>
  <c r="L8882" i="12"/>
  <c r="O8881" i="12"/>
  <c r="P8881" i="12" s="1"/>
  <c r="N8881" i="12"/>
  <c r="M8881" i="12"/>
  <c r="L8881" i="12"/>
  <c r="O8880" i="12"/>
  <c r="N8880" i="12"/>
  <c r="P8880" i="12" s="1"/>
  <c r="Q8880" i="12" s="1"/>
  <c r="M8880" i="12"/>
  <c r="L8880" i="12"/>
  <c r="O8879" i="12"/>
  <c r="P8879" i="12" s="1"/>
  <c r="N8879" i="12"/>
  <c r="M8879" i="12"/>
  <c r="L8879" i="12"/>
  <c r="Q8878" i="12"/>
  <c r="O8878" i="12"/>
  <c r="N8878" i="12"/>
  <c r="P8878" i="12" s="1"/>
  <c r="M8878" i="12"/>
  <c r="L8878" i="12"/>
  <c r="O8877" i="12"/>
  <c r="P8877" i="12" s="1"/>
  <c r="N8877" i="12"/>
  <c r="M8877" i="12"/>
  <c r="L8877" i="12"/>
  <c r="O8876" i="12"/>
  <c r="N8876" i="12"/>
  <c r="P8876" i="12" s="1"/>
  <c r="Q8876" i="12" s="1"/>
  <c r="M8876" i="12"/>
  <c r="L8876" i="12"/>
  <c r="O8875" i="12"/>
  <c r="P8875" i="12" s="1"/>
  <c r="N8875" i="12"/>
  <c r="M8875" i="12"/>
  <c r="L8875" i="12"/>
  <c r="Q8874" i="12"/>
  <c r="O8874" i="12"/>
  <c r="N8874" i="12"/>
  <c r="P8874" i="12" s="1"/>
  <c r="M8874" i="12"/>
  <c r="L8874" i="12"/>
  <c r="O8873" i="12"/>
  <c r="P8873" i="12" s="1"/>
  <c r="N8873" i="12"/>
  <c r="M8873" i="12"/>
  <c r="L8873" i="12"/>
  <c r="O8872" i="12"/>
  <c r="N8872" i="12"/>
  <c r="P8872" i="12" s="1"/>
  <c r="Q8872" i="12" s="1"/>
  <c r="M8872" i="12"/>
  <c r="L8872" i="12"/>
  <c r="O8871" i="12"/>
  <c r="P8871" i="12" s="1"/>
  <c r="N8871" i="12"/>
  <c r="M8871" i="12"/>
  <c r="L8871" i="12"/>
  <c r="Q8870" i="12"/>
  <c r="O8870" i="12"/>
  <c r="N8870" i="12"/>
  <c r="P8870" i="12" s="1"/>
  <c r="M8870" i="12"/>
  <c r="L8870" i="12"/>
  <c r="O8869" i="12"/>
  <c r="P8869" i="12" s="1"/>
  <c r="N8869" i="12"/>
  <c r="M8869" i="12"/>
  <c r="L8869" i="12"/>
  <c r="O8868" i="12"/>
  <c r="N8868" i="12"/>
  <c r="P8868" i="12" s="1"/>
  <c r="Q8868" i="12" s="1"/>
  <c r="M8868" i="12"/>
  <c r="L8868" i="12"/>
  <c r="O8867" i="12"/>
  <c r="P8867" i="12" s="1"/>
  <c r="N8867" i="12"/>
  <c r="M8867" i="12"/>
  <c r="L8867" i="12"/>
  <c r="Q8866" i="12"/>
  <c r="O8866" i="12"/>
  <c r="N8866" i="12"/>
  <c r="P8866" i="12" s="1"/>
  <c r="M8866" i="12"/>
  <c r="L8866" i="12"/>
  <c r="O8865" i="12"/>
  <c r="P8865" i="12" s="1"/>
  <c r="N8865" i="12"/>
  <c r="M8865" i="12"/>
  <c r="L8865" i="12"/>
  <c r="O8864" i="12"/>
  <c r="N8864" i="12"/>
  <c r="P8864" i="12" s="1"/>
  <c r="Q8864" i="12" s="1"/>
  <c r="M8864" i="12"/>
  <c r="L8864" i="12"/>
  <c r="O8863" i="12"/>
  <c r="P8863" i="12" s="1"/>
  <c r="N8863" i="12"/>
  <c r="M8863" i="12"/>
  <c r="L8863" i="12"/>
  <c r="Q8862" i="12"/>
  <c r="O8862" i="12"/>
  <c r="N8862" i="12"/>
  <c r="P8862" i="12" s="1"/>
  <c r="M8862" i="12"/>
  <c r="L8862" i="12"/>
  <c r="O8861" i="12"/>
  <c r="P8861" i="12" s="1"/>
  <c r="N8861" i="12"/>
  <c r="M8861" i="12"/>
  <c r="L8861" i="12"/>
  <c r="O8860" i="12"/>
  <c r="N8860" i="12"/>
  <c r="P8860" i="12" s="1"/>
  <c r="Q8860" i="12" s="1"/>
  <c r="M8860" i="12"/>
  <c r="L8860" i="12"/>
  <c r="O8859" i="12"/>
  <c r="P8859" i="12" s="1"/>
  <c r="N8859" i="12"/>
  <c r="M8859" i="12"/>
  <c r="L8859" i="12"/>
  <c r="Q8858" i="12"/>
  <c r="O8858" i="12"/>
  <c r="N8858" i="12"/>
  <c r="P8858" i="12" s="1"/>
  <c r="M8858" i="12"/>
  <c r="L8858" i="12"/>
  <c r="O8857" i="12"/>
  <c r="P8857" i="12" s="1"/>
  <c r="N8857" i="12"/>
  <c r="M8857" i="12"/>
  <c r="L8857" i="12"/>
  <c r="O8856" i="12"/>
  <c r="N8856" i="12"/>
  <c r="P8856" i="12" s="1"/>
  <c r="Q8856" i="12" s="1"/>
  <c r="M8856" i="12"/>
  <c r="L8856" i="12"/>
  <c r="O8855" i="12"/>
  <c r="P8855" i="12" s="1"/>
  <c r="N8855" i="12"/>
  <c r="M8855" i="12"/>
  <c r="L8855" i="12"/>
  <c r="Q8854" i="12"/>
  <c r="O8854" i="12"/>
  <c r="N8854" i="12"/>
  <c r="P8854" i="12" s="1"/>
  <c r="M8854" i="12"/>
  <c r="L8854" i="12"/>
  <c r="O8853" i="12"/>
  <c r="P8853" i="12" s="1"/>
  <c r="N8853" i="12"/>
  <c r="M8853" i="12"/>
  <c r="L8853" i="12"/>
  <c r="O8852" i="12"/>
  <c r="N8852" i="12"/>
  <c r="P8852" i="12" s="1"/>
  <c r="Q8852" i="12" s="1"/>
  <c r="M8852" i="12"/>
  <c r="L8852" i="12"/>
  <c r="O8851" i="12"/>
  <c r="P8851" i="12" s="1"/>
  <c r="N8851" i="12"/>
  <c r="M8851" i="12"/>
  <c r="L8851" i="12"/>
  <c r="Q8850" i="12"/>
  <c r="O8850" i="12"/>
  <c r="N8850" i="12"/>
  <c r="P8850" i="12" s="1"/>
  <c r="M8850" i="12"/>
  <c r="L8850" i="12"/>
  <c r="O8849" i="12"/>
  <c r="P8849" i="12" s="1"/>
  <c r="N8849" i="12"/>
  <c r="M8849" i="12"/>
  <c r="L8849" i="12"/>
  <c r="O8848" i="12"/>
  <c r="N8848" i="12"/>
  <c r="P8848" i="12" s="1"/>
  <c r="Q8848" i="12" s="1"/>
  <c r="M8848" i="12"/>
  <c r="L8848" i="12"/>
  <c r="O8847" i="12"/>
  <c r="P8847" i="12" s="1"/>
  <c r="N8847" i="12"/>
  <c r="M8847" i="12"/>
  <c r="L8847" i="12"/>
  <c r="Q8846" i="12"/>
  <c r="O8846" i="12"/>
  <c r="N8846" i="12"/>
  <c r="P8846" i="12" s="1"/>
  <c r="M8846" i="12"/>
  <c r="L8846" i="12"/>
  <c r="O8845" i="12"/>
  <c r="P8845" i="12" s="1"/>
  <c r="N8845" i="12"/>
  <c r="M8845" i="12"/>
  <c r="L8845" i="12"/>
  <c r="O8844" i="12"/>
  <c r="N8844" i="12"/>
  <c r="P8844" i="12" s="1"/>
  <c r="Q8844" i="12" s="1"/>
  <c r="M8844" i="12"/>
  <c r="L8844" i="12"/>
  <c r="O8843" i="12"/>
  <c r="P8843" i="12" s="1"/>
  <c r="N8843" i="12"/>
  <c r="M8843" i="12"/>
  <c r="L8843" i="12"/>
  <c r="Q8842" i="12"/>
  <c r="O8842" i="12"/>
  <c r="N8842" i="12"/>
  <c r="P8842" i="12" s="1"/>
  <c r="M8842" i="12"/>
  <c r="L8842" i="12"/>
  <c r="O8841" i="12"/>
  <c r="P8841" i="12" s="1"/>
  <c r="N8841" i="12"/>
  <c r="M8841" i="12"/>
  <c r="L8841" i="12"/>
  <c r="O8840" i="12"/>
  <c r="N8840" i="12"/>
  <c r="P8840" i="12" s="1"/>
  <c r="Q8840" i="12" s="1"/>
  <c r="M8840" i="12"/>
  <c r="L8840" i="12"/>
  <c r="O8839" i="12"/>
  <c r="P8839" i="12" s="1"/>
  <c r="N8839" i="12"/>
  <c r="M8839" i="12"/>
  <c r="L8839" i="12"/>
  <c r="Q8838" i="12"/>
  <c r="O8838" i="12"/>
  <c r="N8838" i="12"/>
  <c r="P8838" i="12" s="1"/>
  <c r="M8838" i="12"/>
  <c r="L8838" i="12"/>
  <c r="O8837" i="12"/>
  <c r="P8837" i="12" s="1"/>
  <c r="N8837" i="12"/>
  <c r="M8837" i="12"/>
  <c r="L8837" i="12"/>
  <c r="O8836" i="12"/>
  <c r="N8836" i="12"/>
  <c r="P8836" i="12" s="1"/>
  <c r="Q8836" i="12" s="1"/>
  <c r="M8836" i="12"/>
  <c r="L8836" i="12"/>
  <c r="P8835" i="12"/>
  <c r="O8835" i="12"/>
  <c r="Q8835" i="12" s="1"/>
  <c r="N8835" i="12"/>
  <c r="M8835" i="12"/>
  <c r="L8835" i="12"/>
  <c r="O8834" i="12"/>
  <c r="N8834" i="12"/>
  <c r="M8834" i="12"/>
  <c r="L8834" i="12"/>
  <c r="O8833" i="12"/>
  <c r="N8833" i="12"/>
  <c r="M8833" i="12"/>
  <c r="L8833" i="12"/>
  <c r="Q8832" i="12"/>
  <c r="O8832" i="12"/>
  <c r="N8832" i="12"/>
  <c r="P8832" i="12" s="1"/>
  <c r="M8832" i="12"/>
  <c r="L8832" i="12"/>
  <c r="P8831" i="12"/>
  <c r="O8831" i="12"/>
  <c r="Q8831" i="12" s="1"/>
  <c r="N8831" i="12"/>
  <c r="M8831" i="12"/>
  <c r="L8831" i="12"/>
  <c r="O8830" i="12"/>
  <c r="N8830" i="12"/>
  <c r="M8830" i="12"/>
  <c r="L8830" i="12"/>
  <c r="O8829" i="12"/>
  <c r="P8829" i="12" s="1"/>
  <c r="Q8829" i="12" s="1"/>
  <c r="N8829" i="12"/>
  <c r="M8829" i="12"/>
  <c r="L8829" i="12"/>
  <c r="O8828" i="12"/>
  <c r="N8828" i="12"/>
  <c r="P8828" i="12" s="1"/>
  <c r="Q8828" i="12" s="1"/>
  <c r="M8828" i="12"/>
  <c r="L8828" i="12"/>
  <c r="P8827" i="12"/>
  <c r="O8827" i="12"/>
  <c r="Q8827" i="12" s="1"/>
  <c r="N8827" i="12"/>
  <c r="M8827" i="12"/>
  <c r="L8827" i="12"/>
  <c r="O8826" i="12"/>
  <c r="N8826" i="12"/>
  <c r="M8826" i="12"/>
  <c r="L8826" i="12"/>
  <c r="O8825" i="12"/>
  <c r="N8825" i="12"/>
  <c r="M8825" i="12"/>
  <c r="L8825" i="12"/>
  <c r="Q8824" i="12"/>
  <c r="O8824" i="12"/>
  <c r="N8824" i="12"/>
  <c r="P8824" i="12" s="1"/>
  <c r="M8824" i="12"/>
  <c r="L8824" i="12"/>
  <c r="P8823" i="12"/>
  <c r="O8823" i="12"/>
  <c r="Q8823" i="12" s="1"/>
  <c r="N8823" i="12"/>
  <c r="M8823" i="12"/>
  <c r="L8823" i="12"/>
  <c r="O8822" i="12"/>
  <c r="N8822" i="12"/>
  <c r="M8822" i="12"/>
  <c r="L8822" i="12"/>
  <c r="O8821" i="12"/>
  <c r="P8821" i="12" s="1"/>
  <c r="Q8821" i="12" s="1"/>
  <c r="N8821" i="12"/>
  <c r="M8821" i="12"/>
  <c r="L8821" i="12"/>
  <c r="O8820" i="12"/>
  <c r="N8820" i="12"/>
  <c r="P8820" i="12" s="1"/>
  <c r="Q8820" i="12" s="1"/>
  <c r="M8820" i="12"/>
  <c r="L8820" i="12"/>
  <c r="P8819" i="12"/>
  <c r="O8819" i="12"/>
  <c r="Q8819" i="12" s="1"/>
  <c r="N8819" i="12"/>
  <c r="M8819" i="12"/>
  <c r="L8819" i="12"/>
  <c r="O8818" i="12"/>
  <c r="N8818" i="12"/>
  <c r="M8818" i="12"/>
  <c r="L8818" i="12"/>
  <c r="O8817" i="12"/>
  <c r="N8817" i="12"/>
  <c r="M8817" i="12"/>
  <c r="L8817" i="12"/>
  <c r="Q8816" i="12"/>
  <c r="O8816" i="12"/>
  <c r="N8816" i="12"/>
  <c r="P8816" i="12" s="1"/>
  <c r="M8816" i="12"/>
  <c r="L8816" i="12"/>
  <c r="P8815" i="12"/>
  <c r="O8815" i="12"/>
  <c r="Q8815" i="12" s="1"/>
  <c r="N8815" i="12"/>
  <c r="M8815" i="12"/>
  <c r="L8815" i="12"/>
  <c r="O8814" i="12"/>
  <c r="N8814" i="12"/>
  <c r="M8814" i="12"/>
  <c r="L8814" i="12"/>
  <c r="O8813" i="12"/>
  <c r="P8813" i="12" s="1"/>
  <c r="Q8813" i="12" s="1"/>
  <c r="N8813" i="12"/>
  <c r="M8813" i="12"/>
  <c r="L8813" i="12"/>
  <c r="O8812" i="12"/>
  <c r="N8812" i="12"/>
  <c r="P8812" i="12" s="1"/>
  <c r="Q8812" i="12" s="1"/>
  <c r="M8812" i="12"/>
  <c r="L8812" i="12"/>
  <c r="P8811" i="12"/>
  <c r="O8811" i="12"/>
  <c r="Q8811" i="12" s="1"/>
  <c r="N8811" i="12"/>
  <c r="M8811" i="12"/>
  <c r="L8811" i="12"/>
  <c r="O8810" i="12"/>
  <c r="N8810" i="12"/>
  <c r="M8810" i="12"/>
  <c r="L8810" i="12"/>
  <c r="O8809" i="12"/>
  <c r="N8809" i="12"/>
  <c r="M8809" i="12"/>
  <c r="L8809" i="12"/>
  <c r="Q8808" i="12"/>
  <c r="O8808" i="12"/>
  <c r="N8808" i="12"/>
  <c r="P8808" i="12" s="1"/>
  <c r="M8808" i="12"/>
  <c r="L8808" i="12"/>
  <c r="P8807" i="12"/>
  <c r="O8807" i="12"/>
  <c r="Q8807" i="12" s="1"/>
  <c r="N8807" i="12"/>
  <c r="M8807" i="12"/>
  <c r="L8807" i="12"/>
  <c r="O8806" i="12"/>
  <c r="N8806" i="12"/>
  <c r="M8806" i="12"/>
  <c r="L8806" i="12"/>
  <c r="O8805" i="12"/>
  <c r="P8805" i="12" s="1"/>
  <c r="Q8805" i="12" s="1"/>
  <c r="N8805" i="12"/>
  <c r="M8805" i="12"/>
  <c r="L8805" i="12"/>
  <c r="O8804" i="12"/>
  <c r="N8804" i="12"/>
  <c r="P8804" i="12" s="1"/>
  <c r="Q8804" i="12" s="1"/>
  <c r="M8804" i="12"/>
  <c r="L8804" i="12"/>
  <c r="P8803" i="12"/>
  <c r="O8803" i="12"/>
  <c r="Q8803" i="12" s="1"/>
  <c r="N8803" i="12"/>
  <c r="M8803" i="12"/>
  <c r="L8803" i="12"/>
  <c r="O8802" i="12"/>
  <c r="N8802" i="12"/>
  <c r="M8802" i="12"/>
  <c r="L8802" i="12"/>
  <c r="O8801" i="12"/>
  <c r="N8801" i="12"/>
  <c r="M8801" i="12"/>
  <c r="L8801" i="12"/>
  <c r="Q8800" i="12"/>
  <c r="O8800" i="12"/>
  <c r="N8800" i="12"/>
  <c r="P8800" i="12" s="1"/>
  <c r="M8800" i="12"/>
  <c r="L8800" i="12"/>
  <c r="P8799" i="12"/>
  <c r="O8799" i="12"/>
  <c r="Q8799" i="12" s="1"/>
  <c r="N8799" i="12"/>
  <c r="M8799" i="12"/>
  <c r="L8799" i="12"/>
  <c r="O8798" i="12"/>
  <c r="N8798" i="12"/>
  <c r="M8798" i="12"/>
  <c r="L8798" i="12"/>
  <c r="O8797" i="12"/>
  <c r="P8797" i="12" s="1"/>
  <c r="Q8797" i="12" s="1"/>
  <c r="N8797" i="12"/>
  <c r="M8797" i="12"/>
  <c r="L8797" i="12"/>
  <c r="O8796" i="12"/>
  <c r="N8796" i="12"/>
  <c r="P8796" i="12" s="1"/>
  <c r="Q8796" i="12" s="1"/>
  <c r="M8796" i="12"/>
  <c r="L8796" i="12"/>
  <c r="P8795" i="12"/>
  <c r="O8795" i="12"/>
  <c r="Q8795" i="12" s="1"/>
  <c r="N8795" i="12"/>
  <c r="M8795" i="12"/>
  <c r="L8795" i="12"/>
  <c r="O8794" i="12"/>
  <c r="N8794" i="12"/>
  <c r="M8794" i="12"/>
  <c r="L8794" i="12"/>
  <c r="P8793" i="12"/>
  <c r="O8793" i="12"/>
  <c r="Q8793" i="12" s="1"/>
  <c r="N8793" i="12"/>
  <c r="M8793" i="12"/>
  <c r="L8793" i="12"/>
  <c r="Q8792" i="12"/>
  <c r="O8792" i="12"/>
  <c r="N8792" i="12"/>
  <c r="P8792" i="12" s="1"/>
  <c r="M8792" i="12"/>
  <c r="L8792" i="12"/>
  <c r="P8791" i="12"/>
  <c r="O8791" i="12"/>
  <c r="Q8791" i="12" s="1"/>
  <c r="N8791" i="12"/>
  <c r="M8791" i="12"/>
  <c r="L8791" i="12"/>
  <c r="O8790" i="12"/>
  <c r="N8790" i="12"/>
  <c r="M8790" i="12"/>
  <c r="L8790" i="12"/>
  <c r="O8789" i="12"/>
  <c r="P8789" i="12" s="1"/>
  <c r="Q8789" i="12" s="1"/>
  <c r="N8789" i="12"/>
  <c r="M8789" i="12"/>
  <c r="L8789" i="12"/>
  <c r="O8788" i="12"/>
  <c r="N8788" i="12"/>
  <c r="P8788" i="12" s="1"/>
  <c r="Q8788" i="12" s="1"/>
  <c r="M8788" i="12"/>
  <c r="L8788" i="12"/>
  <c r="P8787" i="12"/>
  <c r="O8787" i="12"/>
  <c r="Q8787" i="12" s="1"/>
  <c r="N8787" i="12"/>
  <c r="M8787" i="12"/>
  <c r="L8787" i="12"/>
  <c r="O8786" i="12"/>
  <c r="N8786" i="12"/>
  <c r="M8786" i="12"/>
  <c r="L8786" i="12"/>
  <c r="O8785" i="12"/>
  <c r="N8785" i="12"/>
  <c r="M8785" i="12"/>
  <c r="L8785" i="12"/>
  <c r="Q8784" i="12"/>
  <c r="O8784" i="12"/>
  <c r="N8784" i="12"/>
  <c r="P8784" i="12" s="1"/>
  <c r="M8784" i="12"/>
  <c r="L8784" i="12"/>
  <c r="P8783" i="12"/>
  <c r="O8783" i="12"/>
  <c r="Q8783" i="12" s="1"/>
  <c r="N8783" i="12"/>
  <c r="M8783" i="12"/>
  <c r="L8783" i="12"/>
  <c r="O8782" i="12"/>
  <c r="N8782" i="12"/>
  <c r="M8782" i="12"/>
  <c r="L8782" i="12"/>
  <c r="O8781" i="12"/>
  <c r="P8781" i="12" s="1"/>
  <c r="Q8781" i="12" s="1"/>
  <c r="N8781" i="12"/>
  <c r="M8781" i="12"/>
  <c r="L8781" i="12"/>
  <c r="O8780" i="12"/>
  <c r="N8780" i="12"/>
  <c r="P8780" i="12" s="1"/>
  <c r="Q8780" i="12" s="1"/>
  <c r="M8780" i="12"/>
  <c r="L8780" i="12"/>
  <c r="P8779" i="12"/>
  <c r="O8779" i="12"/>
  <c r="Q8779" i="12" s="1"/>
  <c r="N8779" i="12"/>
  <c r="M8779" i="12"/>
  <c r="L8779" i="12"/>
  <c r="O8778" i="12"/>
  <c r="N8778" i="12"/>
  <c r="M8778" i="12"/>
  <c r="L8778" i="12"/>
  <c r="O8777" i="12"/>
  <c r="N8777" i="12"/>
  <c r="M8777" i="12"/>
  <c r="L8777" i="12"/>
  <c r="Q8776" i="12"/>
  <c r="O8776" i="12"/>
  <c r="N8776" i="12"/>
  <c r="P8776" i="12" s="1"/>
  <c r="M8776" i="12"/>
  <c r="L8776" i="12"/>
  <c r="P8775" i="12"/>
  <c r="O8775" i="12"/>
  <c r="Q8775" i="12" s="1"/>
  <c r="N8775" i="12"/>
  <c r="M8775" i="12"/>
  <c r="L8775" i="12"/>
  <c r="O8774" i="12"/>
  <c r="N8774" i="12"/>
  <c r="M8774" i="12"/>
  <c r="L8774" i="12"/>
  <c r="O8773" i="12"/>
  <c r="P8773" i="12" s="1"/>
  <c r="Q8773" i="12" s="1"/>
  <c r="N8773" i="12"/>
  <c r="M8773" i="12"/>
  <c r="L8773" i="12"/>
  <c r="O8772" i="12"/>
  <c r="N8772" i="12"/>
  <c r="P8772" i="12" s="1"/>
  <c r="Q8772" i="12" s="1"/>
  <c r="M8772" i="12"/>
  <c r="L8772" i="12"/>
  <c r="P8771" i="12"/>
  <c r="O8771" i="12"/>
  <c r="Q8771" i="12" s="1"/>
  <c r="N8771" i="12"/>
  <c r="M8771" i="12"/>
  <c r="L8771" i="12"/>
  <c r="O8770" i="12"/>
  <c r="N8770" i="12"/>
  <c r="M8770" i="12"/>
  <c r="L8770" i="12"/>
  <c r="O8769" i="12"/>
  <c r="N8769" i="12"/>
  <c r="M8769" i="12"/>
  <c r="L8769" i="12"/>
  <c r="Q8768" i="12"/>
  <c r="O8768" i="12"/>
  <c r="N8768" i="12"/>
  <c r="P8768" i="12" s="1"/>
  <c r="M8768" i="12"/>
  <c r="L8768" i="12"/>
  <c r="P8767" i="12"/>
  <c r="O8767" i="12"/>
  <c r="Q8767" i="12" s="1"/>
  <c r="N8767" i="12"/>
  <c r="M8767" i="12"/>
  <c r="L8767" i="12"/>
  <c r="O8766" i="12"/>
  <c r="Q8766" i="12" s="1"/>
  <c r="N8766" i="12"/>
  <c r="P8766" i="12" s="1"/>
  <c r="M8766" i="12"/>
  <c r="L8766" i="12"/>
  <c r="O8765" i="12"/>
  <c r="P8765" i="12" s="1"/>
  <c r="Q8765" i="12" s="1"/>
  <c r="N8765" i="12"/>
  <c r="M8765" i="12"/>
  <c r="L8765" i="12"/>
  <c r="O8764" i="12"/>
  <c r="N8764" i="12"/>
  <c r="P8764" i="12" s="1"/>
  <c r="Q8764" i="12" s="1"/>
  <c r="M8764" i="12"/>
  <c r="L8764" i="12"/>
  <c r="P8763" i="12"/>
  <c r="O8763" i="12"/>
  <c r="Q8763" i="12" s="1"/>
  <c r="N8763" i="12"/>
  <c r="M8763" i="12"/>
  <c r="L8763" i="12"/>
  <c r="O8762" i="12"/>
  <c r="N8762" i="12"/>
  <c r="M8762" i="12"/>
  <c r="L8762" i="12"/>
  <c r="O8761" i="12"/>
  <c r="N8761" i="12"/>
  <c r="M8761" i="12"/>
  <c r="L8761" i="12"/>
  <c r="Q8760" i="12"/>
  <c r="O8760" i="12"/>
  <c r="N8760" i="12"/>
  <c r="P8760" i="12" s="1"/>
  <c r="M8760" i="12"/>
  <c r="L8760" i="12"/>
  <c r="P8759" i="12"/>
  <c r="O8759" i="12"/>
  <c r="Q8759" i="12" s="1"/>
  <c r="N8759" i="12"/>
  <c r="M8759" i="12"/>
  <c r="L8759" i="12"/>
  <c r="O8758" i="12"/>
  <c r="N8758" i="12"/>
  <c r="M8758" i="12"/>
  <c r="L8758" i="12"/>
  <c r="O8757" i="12"/>
  <c r="P8757" i="12" s="1"/>
  <c r="Q8757" i="12" s="1"/>
  <c r="N8757" i="12"/>
  <c r="M8757" i="12"/>
  <c r="L8757" i="12"/>
  <c r="O8756" i="12"/>
  <c r="N8756" i="12"/>
  <c r="P8756" i="12" s="1"/>
  <c r="Q8756" i="12" s="1"/>
  <c r="M8756" i="12"/>
  <c r="L8756" i="12"/>
  <c r="P8755" i="12"/>
  <c r="O8755" i="12"/>
  <c r="Q8755" i="12" s="1"/>
  <c r="N8755" i="12"/>
  <c r="M8755" i="12"/>
  <c r="L8755" i="12"/>
  <c r="O8754" i="12"/>
  <c r="Q8754" i="12" s="1"/>
  <c r="N8754" i="12"/>
  <c r="P8754" i="12" s="1"/>
  <c r="M8754" i="12"/>
  <c r="L8754" i="12"/>
  <c r="O8753" i="12"/>
  <c r="N8753" i="12"/>
  <c r="M8753" i="12"/>
  <c r="L8753" i="12"/>
  <c r="Q8752" i="12"/>
  <c r="O8752" i="12"/>
  <c r="N8752" i="12"/>
  <c r="P8752" i="12" s="1"/>
  <c r="M8752" i="12"/>
  <c r="L8752" i="12"/>
  <c r="P8751" i="12"/>
  <c r="O8751" i="12"/>
  <c r="Q8751" i="12" s="1"/>
  <c r="N8751" i="12"/>
  <c r="M8751" i="12"/>
  <c r="L8751" i="12"/>
  <c r="O8750" i="12"/>
  <c r="N8750" i="12"/>
  <c r="M8750" i="12"/>
  <c r="L8750" i="12"/>
  <c r="Q8749" i="12"/>
  <c r="P8749" i="12"/>
  <c r="O8749" i="12"/>
  <c r="N8749" i="12"/>
  <c r="M8749" i="12"/>
  <c r="L8749" i="12"/>
  <c r="O8748" i="12"/>
  <c r="N8748" i="12"/>
  <c r="P8748" i="12" s="1"/>
  <c r="Q8748" i="12" s="1"/>
  <c r="M8748" i="12"/>
  <c r="L8748" i="12"/>
  <c r="P8747" i="12"/>
  <c r="O8747" i="12"/>
  <c r="Q8747" i="12" s="1"/>
  <c r="N8747" i="12"/>
  <c r="M8747" i="12"/>
  <c r="L8747" i="12"/>
  <c r="O8746" i="12"/>
  <c r="N8746" i="12"/>
  <c r="M8746" i="12"/>
  <c r="L8746" i="12"/>
  <c r="O8745" i="12"/>
  <c r="N8745" i="12"/>
  <c r="M8745" i="12"/>
  <c r="L8745" i="12"/>
  <c r="O8744" i="12"/>
  <c r="N8744" i="12"/>
  <c r="P8744" i="12" s="1"/>
  <c r="Q8744" i="12" s="1"/>
  <c r="M8744" i="12"/>
  <c r="L8744" i="12"/>
  <c r="O8743" i="12"/>
  <c r="N8743" i="12"/>
  <c r="M8743" i="12"/>
  <c r="L8743" i="12"/>
  <c r="O8742" i="12"/>
  <c r="N8742" i="12"/>
  <c r="P8742" i="12" s="1"/>
  <c r="Q8742" i="12" s="1"/>
  <c r="M8742" i="12"/>
  <c r="L8742" i="12"/>
  <c r="O8741" i="12"/>
  <c r="N8741" i="12"/>
  <c r="M8741" i="12"/>
  <c r="L8741" i="12"/>
  <c r="O8740" i="12"/>
  <c r="N8740" i="12"/>
  <c r="P8740" i="12" s="1"/>
  <c r="Q8740" i="12" s="1"/>
  <c r="M8740" i="12"/>
  <c r="L8740" i="12"/>
  <c r="O8739" i="12"/>
  <c r="N8739" i="12"/>
  <c r="M8739" i="12"/>
  <c r="L8739" i="12"/>
  <c r="Q8738" i="12"/>
  <c r="O8738" i="12"/>
  <c r="N8738" i="12"/>
  <c r="P8738" i="12" s="1"/>
  <c r="M8738" i="12"/>
  <c r="L8738" i="12"/>
  <c r="O8737" i="12"/>
  <c r="N8737" i="12"/>
  <c r="M8737" i="12"/>
  <c r="L8737" i="12"/>
  <c r="O8736" i="12"/>
  <c r="N8736" i="12"/>
  <c r="P8736" i="12" s="1"/>
  <c r="Q8736" i="12" s="1"/>
  <c r="M8736" i="12"/>
  <c r="L8736" i="12"/>
  <c r="O8735" i="12"/>
  <c r="N8735" i="12"/>
  <c r="M8735" i="12"/>
  <c r="L8735" i="12"/>
  <c r="O8734" i="12"/>
  <c r="N8734" i="12"/>
  <c r="P8734" i="12" s="1"/>
  <c r="Q8734" i="12" s="1"/>
  <c r="M8734" i="12"/>
  <c r="L8734" i="12"/>
  <c r="O8733" i="12"/>
  <c r="N8733" i="12"/>
  <c r="M8733" i="12"/>
  <c r="L8733" i="12"/>
  <c r="O8732" i="12"/>
  <c r="N8732" i="12"/>
  <c r="P8732" i="12" s="1"/>
  <c r="Q8732" i="12" s="1"/>
  <c r="M8732" i="12"/>
  <c r="L8732" i="12"/>
  <c r="O8731" i="12"/>
  <c r="N8731" i="12"/>
  <c r="M8731" i="12"/>
  <c r="L8731" i="12"/>
  <c r="Q8730" i="12"/>
  <c r="O8730" i="12"/>
  <c r="N8730" i="12"/>
  <c r="P8730" i="12" s="1"/>
  <c r="M8730" i="12"/>
  <c r="L8730" i="12"/>
  <c r="O8729" i="12"/>
  <c r="N8729" i="12"/>
  <c r="M8729" i="12"/>
  <c r="L8729" i="12"/>
  <c r="O8728" i="12"/>
  <c r="N8728" i="12"/>
  <c r="P8728" i="12" s="1"/>
  <c r="Q8728" i="12" s="1"/>
  <c r="M8728" i="12"/>
  <c r="L8728" i="12"/>
  <c r="O8727" i="12"/>
  <c r="N8727" i="12"/>
  <c r="M8727" i="12"/>
  <c r="L8727" i="12"/>
  <c r="O8726" i="12"/>
  <c r="N8726" i="12"/>
  <c r="P8726" i="12" s="1"/>
  <c r="Q8726" i="12" s="1"/>
  <c r="M8726" i="12"/>
  <c r="L8726" i="12"/>
  <c r="P8725" i="12"/>
  <c r="O8725" i="12"/>
  <c r="Q8725" i="12" s="1"/>
  <c r="N8725" i="12"/>
  <c r="M8725" i="12"/>
  <c r="L8725" i="12"/>
  <c r="Q8724" i="12"/>
  <c r="O8724" i="12"/>
  <c r="N8724" i="12"/>
  <c r="P8724" i="12" s="1"/>
  <c r="M8724" i="12"/>
  <c r="L8724" i="12"/>
  <c r="O8723" i="12"/>
  <c r="N8723" i="12"/>
  <c r="M8723" i="12"/>
  <c r="L8723" i="12"/>
  <c r="O8722" i="12"/>
  <c r="N8722" i="12"/>
  <c r="P8722" i="12" s="1"/>
  <c r="Q8722" i="12" s="1"/>
  <c r="M8722" i="12"/>
  <c r="L8722" i="12"/>
  <c r="O8721" i="12"/>
  <c r="N8721" i="12"/>
  <c r="M8721" i="12"/>
  <c r="L8721" i="12"/>
  <c r="O8720" i="12"/>
  <c r="N8720" i="12"/>
  <c r="P8720" i="12" s="1"/>
  <c r="Q8720" i="12" s="1"/>
  <c r="M8720" i="12"/>
  <c r="L8720" i="12"/>
  <c r="O8719" i="12"/>
  <c r="N8719" i="12"/>
  <c r="M8719" i="12"/>
  <c r="L8719" i="12"/>
  <c r="O8718" i="12"/>
  <c r="N8718" i="12"/>
  <c r="P8718" i="12" s="1"/>
  <c r="Q8718" i="12" s="1"/>
  <c r="M8718" i="12"/>
  <c r="L8718" i="12"/>
  <c r="O8717" i="12"/>
  <c r="N8717" i="12"/>
  <c r="M8717" i="12"/>
  <c r="L8717" i="12"/>
  <c r="Q8716" i="12"/>
  <c r="O8716" i="12"/>
  <c r="N8716" i="12"/>
  <c r="P8716" i="12" s="1"/>
  <c r="M8716" i="12"/>
  <c r="L8716" i="12"/>
  <c r="O8715" i="12"/>
  <c r="N8715" i="12"/>
  <c r="M8715" i="12"/>
  <c r="L8715" i="12"/>
  <c r="O8714" i="12"/>
  <c r="N8714" i="12"/>
  <c r="P8714" i="12" s="1"/>
  <c r="Q8714" i="12" s="1"/>
  <c r="M8714" i="12"/>
  <c r="L8714" i="12"/>
  <c r="O8713" i="12"/>
  <c r="N8713" i="12"/>
  <c r="M8713" i="12"/>
  <c r="L8713" i="12"/>
  <c r="O8712" i="12"/>
  <c r="N8712" i="12"/>
  <c r="P8712" i="12" s="1"/>
  <c r="Q8712" i="12" s="1"/>
  <c r="M8712" i="12"/>
  <c r="L8712" i="12"/>
  <c r="O8711" i="12"/>
  <c r="N8711" i="12"/>
  <c r="M8711" i="12"/>
  <c r="L8711" i="12"/>
  <c r="O8710" i="12"/>
  <c r="N8710" i="12"/>
  <c r="P8710" i="12" s="1"/>
  <c r="Q8710" i="12" s="1"/>
  <c r="M8710" i="12"/>
  <c r="L8710" i="12"/>
  <c r="O8709" i="12"/>
  <c r="N8709" i="12"/>
  <c r="M8709" i="12"/>
  <c r="L8709" i="12"/>
  <c r="O8708" i="12"/>
  <c r="N8708" i="12"/>
  <c r="M8708" i="12"/>
  <c r="L8708" i="12"/>
  <c r="Q8707" i="12"/>
  <c r="O8707" i="12"/>
  <c r="P8707" i="12" s="1"/>
  <c r="N8707" i="12"/>
  <c r="M8707" i="12"/>
  <c r="L8707" i="12"/>
  <c r="O8706" i="12"/>
  <c r="Q8706" i="12" s="1"/>
  <c r="N8706" i="12"/>
  <c r="P8706" i="12" s="1"/>
  <c r="M8706" i="12"/>
  <c r="L8706" i="12"/>
  <c r="O8705" i="12"/>
  <c r="P8705" i="12" s="1"/>
  <c r="N8705" i="12"/>
  <c r="M8705" i="12"/>
  <c r="L8705" i="12"/>
  <c r="O8704" i="12"/>
  <c r="N8704" i="12"/>
  <c r="M8704" i="12"/>
  <c r="L8704" i="12"/>
  <c r="Q8703" i="12"/>
  <c r="O8703" i="12"/>
  <c r="P8703" i="12" s="1"/>
  <c r="N8703" i="12"/>
  <c r="M8703" i="12"/>
  <c r="L8703" i="12"/>
  <c r="O8702" i="12"/>
  <c r="Q8702" i="12" s="1"/>
  <c r="N8702" i="12"/>
  <c r="P8702" i="12" s="1"/>
  <c r="M8702" i="12"/>
  <c r="L8702" i="12"/>
  <c r="O8701" i="12"/>
  <c r="P8701" i="12" s="1"/>
  <c r="N8701" i="12"/>
  <c r="M8701" i="12"/>
  <c r="L8701" i="12"/>
  <c r="O8700" i="12"/>
  <c r="N8700" i="12"/>
  <c r="M8700" i="12"/>
  <c r="L8700" i="12"/>
  <c r="Q8699" i="12"/>
  <c r="O8699" i="12"/>
  <c r="P8699" i="12" s="1"/>
  <c r="N8699" i="12"/>
  <c r="M8699" i="12"/>
  <c r="L8699" i="12"/>
  <c r="O8698" i="12"/>
  <c r="Q8698" i="12" s="1"/>
  <c r="N8698" i="12"/>
  <c r="P8698" i="12" s="1"/>
  <c r="M8698" i="12"/>
  <c r="L8698" i="12"/>
  <c r="O8697" i="12"/>
  <c r="P8697" i="12" s="1"/>
  <c r="N8697" i="12"/>
  <c r="M8697" i="12"/>
  <c r="L8697" i="12"/>
  <c r="O8696" i="12"/>
  <c r="N8696" i="12"/>
  <c r="M8696" i="12"/>
  <c r="L8696" i="12"/>
  <c r="Q8695" i="12"/>
  <c r="O8695" i="12"/>
  <c r="P8695" i="12" s="1"/>
  <c r="N8695" i="12"/>
  <c r="M8695" i="12"/>
  <c r="L8695" i="12"/>
  <c r="O8694" i="12"/>
  <c r="Q8694" i="12" s="1"/>
  <c r="N8694" i="12"/>
  <c r="P8694" i="12" s="1"/>
  <c r="M8694" i="12"/>
  <c r="L8694" i="12"/>
  <c r="O8693" i="12"/>
  <c r="P8693" i="12" s="1"/>
  <c r="N8693" i="12"/>
  <c r="M8693" i="12"/>
  <c r="L8693" i="12"/>
  <c r="O8692" i="12"/>
  <c r="N8692" i="12"/>
  <c r="M8692" i="12"/>
  <c r="L8692" i="12"/>
  <c r="Q8691" i="12"/>
  <c r="O8691" i="12"/>
  <c r="P8691" i="12" s="1"/>
  <c r="N8691" i="12"/>
  <c r="M8691" i="12"/>
  <c r="L8691" i="12"/>
  <c r="O8690" i="12"/>
  <c r="Q8690" i="12" s="1"/>
  <c r="N8690" i="12"/>
  <c r="P8690" i="12" s="1"/>
  <c r="M8690" i="12"/>
  <c r="L8690" i="12"/>
  <c r="O8689" i="12"/>
  <c r="P8689" i="12" s="1"/>
  <c r="N8689" i="12"/>
  <c r="M8689" i="12"/>
  <c r="L8689" i="12"/>
  <c r="O8688" i="12"/>
  <c r="N8688" i="12"/>
  <c r="M8688" i="12"/>
  <c r="L8688" i="12"/>
  <c r="Q8687" i="12"/>
  <c r="O8687" i="12"/>
  <c r="P8687" i="12" s="1"/>
  <c r="N8687" i="12"/>
  <c r="M8687" i="12"/>
  <c r="L8687" i="12"/>
  <c r="O8686" i="12"/>
  <c r="Q8686" i="12" s="1"/>
  <c r="N8686" i="12"/>
  <c r="P8686" i="12" s="1"/>
  <c r="M8686" i="12"/>
  <c r="L8686" i="12"/>
  <c r="O8685" i="12"/>
  <c r="P8685" i="12" s="1"/>
  <c r="N8685" i="12"/>
  <c r="M8685" i="12"/>
  <c r="L8685" i="12"/>
  <c r="O8684" i="12"/>
  <c r="N8684" i="12"/>
  <c r="M8684" i="12"/>
  <c r="L8684" i="12"/>
  <c r="Q8683" i="12"/>
  <c r="O8683" i="12"/>
  <c r="P8683" i="12" s="1"/>
  <c r="N8683" i="12"/>
  <c r="M8683" i="12"/>
  <c r="L8683" i="12"/>
  <c r="O8682" i="12"/>
  <c r="Q8682" i="12" s="1"/>
  <c r="N8682" i="12"/>
  <c r="P8682" i="12" s="1"/>
  <c r="M8682" i="12"/>
  <c r="L8682" i="12"/>
  <c r="O8681" i="12"/>
  <c r="P8681" i="12" s="1"/>
  <c r="N8681" i="12"/>
  <c r="M8681" i="12"/>
  <c r="L8681" i="12"/>
  <c r="O8680" i="12"/>
  <c r="N8680" i="12"/>
  <c r="M8680" i="12"/>
  <c r="L8680" i="12"/>
  <c r="Q8679" i="12"/>
  <c r="O8679" i="12"/>
  <c r="P8679" i="12" s="1"/>
  <c r="N8679" i="12"/>
  <c r="M8679" i="12"/>
  <c r="L8679" i="12"/>
  <c r="O8678" i="12"/>
  <c r="N8678" i="12"/>
  <c r="P8678" i="12" s="1"/>
  <c r="Q8678" i="12" s="1"/>
  <c r="M8678" i="12"/>
  <c r="L8678" i="12"/>
  <c r="O8677" i="12"/>
  <c r="P8677" i="12" s="1"/>
  <c r="N8677" i="12"/>
  <c r="M8677" i="12"/>
  <c r="L8677" i="12"/>
  <c r="O8676" i="12"/>
  <c r="N8676" i="12"/>
  <c r="M8676" i="12"/>
  <c r="L8676" i="12"/>
  <c r="O8675" i="12"/>
  <c r="P8675" i="12" s="1"/>
  <c r="Q8675" i="12" s="1"/>
  <c r="N8675" i="12"/>
  <c r="M8675" i="12"/>
  <c r="L8675" i="12"/>
  <c r="O8674" i="12"/>
  <c r="N8674" i="12"/>
  <c r="P8674" i="12" s="1"/>
  <c r="Q8674" i="12" s="1"/>
  <c r="M8674" i="12"/>
  <c r="L8674" i="12"/>
  <c r="O8673" i="12"/>
  <c r="P8673" i="12" s="1"/>
  <c r="N8673" i="12"/>
  <c r="M8673" i="12"/>
  <c r="L8673" i="12"/>
  <c r="Q8672" i="12"/>
  <c r="O8672" i="12"/>
  <c r="N8672" i="12"/>
  <c r="P8672" i="12" s="1"/>
  <c r="M8672" i="12"/>
  <c r="L8672" i="12"/>
  <c r="O8671" i="12"/>
  <c r="P8671" i="12" s="1"/>
  <c r="N8671" i="12"/>
  <c r="M8671" i="12"/>
  <c r="L8671" i="12"/>
  <c r="O8670" i="12"/>
  <c r="N8670" i="12"/>
  <c r="P8670" i="12" s="1"/>
  <c r="Q8670" i="12" s="1"/>
  <c r="M8670" i="12"/>
  <c r="L8670" i="12"/>
  <c r="O8669" i="12"/>
  <c r="P8669" i="12" s="1"/>
  <c r="N8669" i="12"/>
  <c r="M8669" i="12"/>
  <c r="L8669" i="12"/>
  <c r="Q8668" i="12"/>
  <c r="O8668" i="12"/>
  <c r="N8668" i="12"/>
  <c r="P8668" i="12" s="1"/>
  <c r="M8668" i="12"/>
  <c r="L8668" i="12"/>
  <c r="O8667" i="12"/>
  <c r="P8667" i="12" s="1"/>
  <c r="N8667" i="12"/>
  <c r="M8667" i="12"/>
  <c r="L8667" i="12"/>
  <c r="O8666" i="12"/>
  <c r="N8666" i="12"/>
  <c r="P8666" i="12" s="1"/>
  <c r="Q8666" i="12" s="1"/>
  <c r="M8666" i="12"/>
  <c r="L8666" i="12"/>
  <c r="O8665" i="12"/>
  <c r="P8665" i="12" s="1"/>
  <c r="N8665" i="12"/>
  <c r="M8665" i="12"/>
  <c r="L8665" i="12"/>
  <c r="Q8664" i="12"/>
  <c r="O8664" i="12"/>
  <c r="N8664" i="12"/>
  <c r="P8664" i="12" s="1"/>
  <c r="M8664" i="12"/>
  <c r="L8664" i="12"/>
  <c r="O8663" i="12"/>
  <c r="P8663" i="12" s="1"/>
  <c r="N8663" i="12"/>
  <c r="M8663" i="12"/>
  <c r="L8663" i="12"/>
  <c r="O8662" i="12"/>
  <c r="N8662" i="12"/>
  <c r="P8662" i="12" s="1"/>
  <c r="Q8662" i="12" s="1"/>
  <c r="M8662" i="12"/>
  <c r="L8662" i="12"/>
  <c r="O8661" i="12"/>
  <c r="P8661" i="12" s="1"/>
  <c r="N8661" i="12"/>
  <c r="M8661" i="12"/>
  <c r="L8661" i="12"/>
  <c r="Q8660" i="12"/>
  <c r="O8660" i="12"/>
  <c r="N8660" i="12"/>
  <c r="P8660" i="12" s="1"/>
  <c r="M8660" i="12"/>
  <c r="L8660" i="12"/>
  <c r="O8659" i="12"/>
  <c r="P8659" i="12" s="1"/>
  <c r="N8659" i="12"/>
  <c r="M8659" i="12"/>
  <c r="L8659" i="12"/>
  <c r="O8658" i="12"/>
  <c r="N8658" i="12"/>
  <c r="P8658" i="12" s="1"/>
  <c r="Q8658" i="12" s="1"/>
  <c r="M8658" i="12"/>
  <c r="L8658" i="12"/>
  <c r="O8657" i="12"/>
  <c r="P8657" i="12" s="1"/>
  <c r="N8657" i="12"/>
  <c r="M8657" i="12"/>
  <c r="L8657" i="12"/>
  <c r="Q8656" i="12"/>
  <c r="O8656" i="12"/>
  <c r="N8656" i="12"/>
  <c r="P8656" i="12" s="1"/>
  <c r="M8656" i="12"/>
  <c r="L8656" i="12"/>
  <c r="O8655" i="12"/>
  <c r="P8655" i="12" s="1"/>
  <c r="N8655" i="12"/>
  <c r="M8655" i="12"/>
  <c r="L8655" i="12"/>
  <c r="O8654" i="12"/>
  <c r="N8654" i="12"/>
  <c r="P8654" i="12" s="1"/>
  <c r="Q8654" i="12" s="1"/>
  <c r="M8654" i="12"/>
  <c r="L8654" i="12"/>
  <c r="O8653" i="12"/>
  <c r="P8653" i="12" s="1"/>
  <c r="N8653" i="12"/>
  <c r="M8653" i="12"/>
  <c r="L8653" i="12"/>
  <c r="Q8652" i="12"/>
  <c r="O8652" i="12"/>
  <c r="N8652" i="12"/>
  <c r="P8652" i="12" s="1"/>
  <c r="M8652" i="12"/>
  <c r="L8652" i="12"/>
  <c r="O8651" i="12"/>
  <c r="P8651" i="12" s="1"/>
  <c r="N8651" i="12"/>
  <c r="M8651" i="12"/>
  <c r="L8651" i="12"/>
  <c r="O8650" i="12"/>
  <c r="N8650" i="12"/>
  <c r="P8650" i="12" s="1"/>
  <c r="Q8650" i="12" s="1"/>
  <c r="M8650" i="12"/>
  <c r="L8650" i="12"/>
  <c r="O8649" i="12"/>
  <c r="P8649" i="12" s="1"/>
  <c r="N8649" i="12"/>
  <c r="M8649" i="12"/>
  <c r="L8649" i="12"/>
  <c r="Q8648" i="12"/>
  <c r="O8648" i="12"/>
  <c r="N8648" i="12"/>
  <c r="P8648" i="12" s="1"/>
  <c r="M8648" i="12"/>
  <c r="L8648" i="12"/>
  <c r="O8647" i="12"/>
  <c r="P8647" i="12" s="1"/>
  <c r="N8647" i="12"/>
  <c r="M8647" i="12"/>
  <c r="L8647" i="12"/>
  <c r="O8646" i="12"/>
  <c r="N8646" i="12"/>
  <c r="P8646" i="12" s="1"/>
  <c r="Q8646" i="12" s="1"/>
  <c r="M8646" i="12"/>
  <c r="L8646" i="12"/>
  <c r="O8645" i="12"/>
  <c r="P8645" i="12" s="1"/>
  <c r="N8645" i="12"/>
  <c r="M8645" i="12"/>
  <c r="L8645" i="12"/>
  <c r="Q8644" i="12"/>
  <c r="O8644" i="12"/>
  <c r="N8644" i="12"/>
  <c r="P8644" i="12" s="1"/>
  <c r="M8644" i="12"/>
  <c r="L8644" i="12"/>
  <c r="O8643" i="12"/>
  <c r="P8643" i="12" s="1"/>
  <c r="N8643" i="12"/>
  <c r="M8643" i="12"/>
  <c r="L8643" i="12"/>
  <c r="O8642" i="12"/>
  <c r="N8642" i="12"/>
  <c r="P8642" i="12" s="1"/>
  <c r="Q8642" i="12" s="1"/>
  <c r="M8642" i="12"/>
  <c r="L8642" i="12"/>
  <c r="O8641" i="12"/>
  <c r="P8641" i="12" s="1"/>
  <c r="N8641" i="12"/>
  <c r="M8641" i="12"/>
  <c r="L8641" i="12"/>
  <c r="Q8640" i="12"/>
  <c r="O8640" i="12"/>
  <c r="N8640" i="12"/>
  <c r="P8640" i="12" s="1"/>
  <c r="M8640" i="12"/>
  <c r="L8640" i="12"/>
  <c r="O8639" i="12"/>
  <c r="P8639" i="12" s="1"/>
  <c r="N8639" i="12"/>
  <c r="M8639" i="12"/>
  <c r="L8639" i="12"/>
  <c r="O8638" i="12"/>
  <c r="N8638" i="12"/>
  <c r="P8638" i="12" s="1"/>
  <c r="Q8638" i="12" s="1"/>
  <c r="M8638" i="12"/>
  <c r="L8638" i="12"/>
  <c r="O8637" i="12"/>
  <c r="P8637" i="12" s="1"/>
  <c r="N8637" i="12"/>
  <c r="M8637" i="12"/>
  <c r="L8637" i="12"/>
  <c r="Q8636" i="12"/>
  <c r="O8636" i="12"/>
  <c r="N8636" i="12"/>
  <c r="P8636" i="12" s="1"/>
  <c r="M8636" i="12"/>
  <c r="L8636" i="12"/>
  <c r="O8635" i="12"/>
  <c r="P8635" i="12" s="1"/>
  <c r="N8635" i="12"/>
  <c r="M8635" i="12"/>
  <c r="L8635" i="12"/>
  <c r="O8634" i="12"/>
  <c r="N8634" i="12"/>
  <c r="P8634" i="12" s="1"/>
  <c r="Q8634" i="12" s="1"/>
  <c r="M8634" i="12"/>
  <c r="L8634" i="12"/>
  <c r="O8633" i="12"/>
  <c r="P8633" i="12" s="1"/>
  <c r="N8633" i="12"/>
  <c r="M8633" i="12"/>
  <c r="L8633" i="12"/>
  <c r="Q8632" i="12"/>
  <c r="O8632" i="12"/>
  <c r="N8632" i="12"/>
  <c r="P8632" i="12" s="1"/>
  <c r="M8632" i="12"/>
  <c r="L8632" i="12"/>
  <c r="O8631" i="12"/>
  <c r="P8631" i="12" s="1"/>
  <c r="N8631" i="12"/>
  <c r="M8631" i="12"/>
  <c r="L8631" i="12"/>
  <c r="O8630" i="12"/>
  <c r="N8630" i="12"/>
  <c r="P8630" i="12" s="1"/>
  <c r="Q8630" i="12" s="1"/>
  <c r="M8630" i="12"/>
  <c r="L8630" i="12"/>
  <c r="O8629" i="12"/>
  <c r="P8629" i="12" s="1"/>
  <c r="N8629" i="12"/>
  <c r="M8629" i="12"/>
  <c r="L8629" i="12"/>
  <c r="Q8628" i="12"/>
  <c r="O8628" i="12"/>
  <c r="N8628" i="12"/>
  <c r="P8628" i="12" s="1"/>
  <c r="M8628" i="12"/>
  <c r="L8628" i="12"/>
  <c r="O8627" i="12"/>
  <c r="P8627" i="12" s="1"/>
  <c r="N8627" i="12"/>
  <c r="M8627" i="12"/>
  <c r="L8627" i="12"/>
  <c r="O8626" i="12"/>
  <c r="N8626" i="12"/>
  <c r="P8626" i="12" s="1"/>
  <c r="Q8626" i="12" s="1"/>
  <c r="M8626" i="12"/>
  <c r="L8626" i="12"/>
  <c r="O8625" i="12"/>
  <c r="P8625" i="12" s="1"/>
  <c r="N8625" i="12"/>
  <c r="M8625" i="12"/>
  <c r="L8625" i="12"/>
  <c r="Q8624" i="12"/>
  <c r="O8624" i="12"/>
  <c r="N8624" i="12"/>
  <c r="P8624" i="12" s="1"/>
  <c r="M8624" i="12"/>
  <c r="L8624" i="12"/>
  <c r="O8623" i="12"/>
  <c r="P8623" i="12" s="1"/>
  <c r="N8623" i="12"/>
  <c r="M8623" i="12"/>
  <c r="L8623" i="12"/>
  <c r="O8622" i="12"/>
  <c r="N8622" i="12"/>
  <c r="P8622" i="12" s="1"/>
  <c r="Q8622" i="12" s="1"/>
  <c r="M8622" i="12"/>
  <c r="L8622" i="12"/>
  <c r="O8621" i="12"/>
  <c r="P8621" i="12" s="1"/>
  <c r="N8621" i="12"/>
  <c r="M8621" i="12"/>
  <c r="L8621" i="12"/>
  <c r="Q8620" i="12"/>
  <c r="O8620" i="12"/>
  <c r="N8620" i="12"/>
  <c r="P8620" i="12" s="1"/>
  <c r="M8620" i="12"/>
  <c r="L8620" i="12"/>
  <c r="O8619" i="12"/>
  <c r="P8619" i="12" s="1"/>
  <c r="N8619" i="12"/>
  <c r="M8619" i="12"/>
  <c r="L8619" i="12"/>
  <c r="O8618" i="12"/>
  <c r="N8618" i="12"/>
  <c r="P8618" i="12" s="1"/>
  <c r="Q8618" i="12" s="1"/>
  <c r="M8618" i="12"/>
  <c r="L8618" i="12"/>
  <c r="O8617" i="12"/>
  <c r="P8617" i="12" s="1"/>
  <c r="N8617" i="12"/>
  <c r="M8617" i="12"/>
  <c r="L8617" i="12"/>
  <c r="Q8616" i="12"/>
  <c r="O8616" i="12"/>
  <c r="N8616" i="12"/>
  <c r="P8616" i="12" s="1"/>
  <c r="M8616" i="12"/>
  <c r="L8616" i="12"/>
  <c r="O8615" i="12"/>
  <c r="P8615" i="12" s="1"/>
  <c r="N8615" i="12"/>
  <c r="M8615" i="12"/>
  <c r="L8615" i="12"/>
  <c r="O8614" i="12"/>
  <c r="N8614" i="12"/>
  <c r="P8614" i="12" s="1"/>
  <c r="Q8614" i="12" s="1"/>
  <c r="M8614" i="12"/>
  <c r="L8614" i="12"/>
  <c r="O8613" i="12"/>
  <c r="P8613" i="12" s="1"/>
  <c r="N8613" i="12"/>
  <c r="M8613" i="12"/>
  <c r="L8613" i="12"/>
  <c r="Q8612" i="12"/>
  <c r="O8612" i="12"/>
  <c r="N8612" i="12"/>
  <c r="P8612" i="12" s="1"/>
  <c r="M8612" i="12"/>
  <c r="L8612" i="12"/>
  <c r="O8611" i="12"/>
  <c r="P8611" i="12" s="1"/>
  <c r="N8611" i="12"/>
  <c r="M8611" i="12"/>
  <c r="L8611" i="12"/>
  <c r="O8610" i="12"/>
  <c r="N8610" i="12"/>
  <c r="P8610" i="12" s="1"/>
  <c r="Q8610" i="12" s="1"/>
  <c r="M8610" i="12"/>
  <c r="L8610" i="12"/>
  <c r="O8609" i="12"/>
  <c r="P8609" i="12" s="1"/>
  <c r="N8609" i="12"/>
  <c r="M8609" i="12"/>
  <c r="L8609" i="12"/>
  <c r="Q8608" i="12"/>
  <c r="O8608" i="12"/>
  <c r="N8608" i="12"/>
  <c r="P8608" i="12" s="1"/>
  <c r="M8608" i="12"/>
  <c r="L8608" i="12"/>
  <c r="O8607" i="12"/>
  <c r="P8607" i="12" s="1"/>
  <c r="N8607" i="12"/>
  <c r="M8607" i="12"/>
  <c r="L8607" i="12"/>
  <c r="O8606" i="12"/>
  <c r="N8606" i="12"/>
  <c r="P8606" i="12" s="1"/>
  <c r="Q8606" i="12" s="1"/>
  <c r="M8606" i="12"/>
  <c r="L8606" i="12"/>
  <c r="O8605" i="12"/>
  <c r="P8605" i="12" s="1"/>
  <c r="N8605" i="12"/>
  <c r="M8605" i="12"/>
  <c r="L8605" i="12"/>
  <c r="Q8604" i="12"/>
  <c r="O8604" i="12"/>
  <c r="N8604" i="12"/>
  <c r="P8604" i="12" s="1"/>
  <c r="M8604" i="12"/>
  <c r="L8604" i="12"/>
  <c r="O8603" i="12"/>
  <c r="P8603" i="12" s="1"/>
  <c r="N8603" i="12"/>
  <c r="M8603" i="12"/>
  <c r="L8603" i="12"/>
  <c r="O8602" i="12"/>
  <c r="N8602" i="12"/>
  <c r="P8602" i="12" s="1"/>
  <c r="Q8602" i="12" s="1"/>
  <c r="M8602" i="12"/>
  <c r="L8602" i="12"/>
  <c r="O8601" i="12"/>
  <c r="P8601" i="12" s="1"/>
  <c r="N8601" i="12"/>
  <c r="M8601" i="12"/>
  <c r="L8601" i="12"/>
  <c r="Q8600" i="12"/>
  <c r="O8600" i="12"/>
  <c r="N8600" i="12"/>
  <c r="P8600" i="12" s="1"/>
  <c r="M8600" i="12"/>
  <c r="L8600" i="12"/>
  <c r="P8599" i="12"/>
  <c r="O8599" i="12"/>
  <c r="Q8599" i="12" s="1"/>
  <c r="N8599" i="12"/>
  <c r="M8599" i="12"/>
  <c r="L8599" i="12"/>
  <c r="O8598" i="12"/>
  <c r="N8598" i="12"/>
  <c r="M8598" i="12"/>
  <c r="L8598" i="12"/>
  <c r="O8597" i="12"/>
  <c r="P8597" i="12" s="1"/>
  <c r="Q8597" i="12" s="1"/>
  <c r="N8597" i="12"/>
  <c r="M8597" i="12"/>
  <c r="L8597" i="12"/>
  <c r="O8596" i="12"/>
  <c r="N8596" i="12"/>
  <c r="P8596" i="12" s="1"/>
  <c r="Q8596" i="12" s="1"/>
  <c r="M8596" i="12"/>
  <c r="L8596" i="12"/>
  <c r="P8595" i="12"/>
  <c r="O8595" i="12"/>
  <c r="Q8595" i="12" s="1"/>
  <c r="N8595" i="12"/>
  <c r="M8595" i="12"/>
  <c r="L8595" i="12"/>
  <c r="O8594" i="12"/>
  <c r="N8594" i="12"/>
  <c r="M8594" i="12"/>
  <c r="L8594" i="12"/>
  <c r="O8593" i="12"/>
  <c r="P8593" i="12" s="1"/>
  <c r="N8593" i="12"/>
  <c r="M8593" i="12"/>
  <c r="L8593" i="12"/>
  <c r="Q8592" i="12"/>
  <c r="O8592" i="12"/>
  <c r="N8592" i="12"/>
  <c r="P8592" i="12" s="1"/>
  <c r="M8592" i="12"/>
  <c r="L8592" i="12"/>
  <c r="P8591" i="12"/>
  <c r="O8591" i="12"/>
  <c r="Q8591" i="12" s="1"/>
  <c r="N8591" i="12"/>
  <c r="M8591" i="12"/>
  <c r="L8591" i="12"/>
  <c r="O8590" i="12"/>
  <c r="N8590" i="12"/>
  <c r="M8590" i="12"/>
  <c r="L8590" i="12"/>
  <c r="O8589" i="12"/>
  <c r="P8589" i="12" s="1"/>
  <c r="Q8589" i="12" s="1"/>
  <c r="N8589" i="12"/>
  <c r="M8589" i="12"/>
  <c r="L8589" i="12"/>
  <c r="O8588" i="12"/>
  <c r="N8588" i="12"/>
  <c r="P8588" i="12" s="1"/>
  <c r="Q8588" i="12" s="1"/>
  <c r="M8588" i="12"/>
  <c r="L8588" i="12"/>
  <c r="P8587" i="12"/>
  <c r="O8587" i="12"/>
  <c r="Q8587" i="12" s="1"/>
  <c r="N8587" i="12"/>
  <c r="M8587" i="12"/>
  <c r="L8587" i="12"/>
  <c r="O8586" i="12"/>
  <c r="N8586" i="12"/>
  <c r="M8586" i="12"/>
  <c r="L8586" i="12"/>
  <c r="P8585" i="12"/>
  <c r="O8585" i="12"/>
  <c r="Q8585" i="12" s="1"/>
  <c r="N8585" i="12"/>
  <c r="M8585" i="12"/>
  <c r="L8585" i="12"/>
  <c r="Q8584" i="12"/>
  <c r="O8584" i="12"/>
  <c r="N8584" i="12"/>
  <c r="P8584" i="12" s="1"/>
  <c r="M8584" i="12"/>
  <c r="L8584" i="12"/>
  <c r="P8583" i="12"/>
  <c r="O8583" i="12"/>
  <c r="Q8583" i="12" s="1"/>
  <c r="N8583" i="12"/>
  <c r="M8583" i="12"/>
  <c r="L8583" i="12"/>
  <c r="O8582" i="12"/>
  <c r="N8582" i="12"/>
  <c r="M8582" i="12"/>
  <c r="L8582" i="12"/>
  <c r="O8581" i="12"/>
  <c r="P8581" i="12" s="1"/>
  <c r="Q8581" i="12" s="1"/>
  <c r="N8581" i="12"/>
  <c r="M8581" i="12"/>
  <c r="L8581" i="12"/>
  <c r="O8580" i="12"/>
  <c r="N8580" i="12"/>
  <c r="P8580" i="12" s="1"/>
  <c r="Q8580" i="12" s="1"/>
  <c r="M8580" i="12"/>
  <c r="L8580" i="12"/>
  <c r="P8579" i="12"/>
  <c r="O8579" i="12"/>
  <c r="Q8579" i="12" s="1"/>
  <c r="N8579" i="12"/>
  <c r="M8579" i="12"/>
  <c r="L8579" i="12"/>
  <c r="O8578" i="12"/>
  <c r="N8578" i="12"/>
  <c r="M8578" i="12"/>
  <c r="L8578" i="12"/>
  <c r="O8577" i="12"/>
  <c r="P8577" i="12" s="1"/>
  <c r="N8577" i="12"/>
  <c r="M8577" i="12"/>
  <c r="L8577" i="12"/>
  <c r="Q8576" i="12"/>
  <c r="O8576" i="12"/>
  <c r="N8576" i="12"/>
  <c r="P8576" i="12" s="1"/>
  <c r="M8576" i="12"/>
  <c r="L8576" i="12"/>
  <c r="P8575" i="12"/>
  <c r="O8575" i="12"/>
  <c r="Q8575" i="12" s="1"/>
  <c r="N8575" i="12"/>
  <c r="M8575" i="12"/>
  <c r="L8575" i="12"/>
  <c r="O8574" i="12"/>
  <c r="N8574" i="12"/>
  <c r="M8574" i="12"/>
  <c r="L8574" i="12"/>
  <c r="O8573" i="12"/>
  <c r="P8573" i="12" s="1"/>
  <c r="Q8573" i="12" s="1"/>
  <c r="N8573" i="12"/>
  <c r="M8573" i="12"/>
  <c r="L8573" i="12"/>
  <c r="O8572" i="12"/>
  <c r="N8572" i="12"/>
  <c r="P8572" i="12" s="1"/>
  <c r="Q8572" i="12" s="1"/>
  <c r="M8572" i="12"/>
  <c r="L8572" i="12"/>
  <c r="P8571" i="12"/>
  <c r="O8571" i="12"/>
  <c r="Q8571" i="12" s="1"/>
  <c r="N8571" i="12"/>
  <c r="M8571" i="12"/>
  <c r="L8571" i="12"/>
  <c r="O8570" i="12"/>
  <c r="N8570" i="12"/>
  <c r="M8570" i="12"/>
  <c r="L8570" i="12"/>
  <c r="O8569" i="12"/>
  <c r="N8569" i="12"/>
  <c r="P8569" i="12" s="1"/>
  <c r="M8569" i="12"/>
  <c r="L8569" i="12"/>
  <c r="O8568" i="12"/>
  <c r="P8568" i="12" s="1"/>
  <c r="Q8568" i="12" s="1"/>
  <c r="N8568" i="12"/>
  <c r="M8568" i="12"/>
  <c r="L8568" i="12"/>
  <c r="O8567" i="12"/>
  <c r="N8567" i="12"/>
  <c r="P8567" i="12" s="1"/>
  <c r="M8567" i="12"/>
  <c r="L8567" i="12"/>
  <c r="O8566" i="12"/>
  <c r="P8566" i="12" s="1"/>
  <c r="Q8566" i="12" s="1"/>
  <c r="N8566" i="12"/>
  <c r="M8566" i="12"/>
  <c r="L8566" i="12"/>
  <c r="O8565" i="12"/>
  <c r="N8565" i="12"/>
  <c r="P8565" i="12" s="1"/>
  <c r="M8565" i="12"/>
  <c r="L8565" i="12"/>
  <c r="O8564" i="12"/>
  <c r="P8564" i="12" s="1"/>
  <c r="Q8564" i="12" s="1"/>
  <c r="N8564" i="12"/>
  <c r="M8564" i="12"/>
  <c r="L8564" i="12"/>
  <c r="O8563" i="12"/>
  <c r="N8563" i="12"/>
  <c r="P8563" i="12" s="1"/>
  <c r="M8563" i="12"/>
  <c r="L8563" i="12"/>
  <c r="O8562" i="12"/>
  <c r="P8562" i="12" s="1"/>
  <c r="Q8562" i="12" s="1"/>
  <c r="N8562" i="12"/>
  <c r="M8562" i="12"/>
  <c r="L8562" i="12"/>
  <c r="O8561" i="12"/>
  <c r="N8561" i="12"/>
  <c r="P8561" i="12" s="1"/>
  <c r="M8561" i="12"/>
  <c r="L8561" i="12"/>
  <c r="O8560" i="12"/>
  <c r="P8560" i="12" s="1"/>
  <c r="Q8560" i="12" s="1"/>
  <c r="N8560" i="12"/>
  <c r="M8560" i="12"/>
  <c r="L8560" i="12"/>
  <c r="O8559" i="12"/>
  <c r="Q8559" i="12" s="1"/>
  <c r="N8559" i="12"/>
  <c r="P8559" i="12" s="1"/>
  <c r="M8559" i="12"/>
  <c r="L8559" i="12"/>
  <c r="O8558" i="12"/>
  <c r="P8558" i="12" s="1"/>
  <c r="Q8558" i="12" s="1"/>
  <c r="N8558" i="12"/>
  <c r="M8558" i="12"/>
  <c r="L8558" i="12"/>
  <c r="O8557" i="12"/>
  <c r="Q8557" i="12" s="1"/>
  <c r="N8557" i="12"/>
  <c r="P8557" i="12" s="1"/>
  <c r="M8557" i="12"/>
  <c r="L8557" i="12"/>
  <c r="O8556" i="12"/>
  <c r="P8556" i="12" s="1"/>
  <c r="Q8556" i="12" s="1"/>
  <c r="N8556" i="12"/>
  <c r="M8556" i="12"/>
  <c r="L8556" i="12"/>
  <c r="O8555" i="12"/>
  <c r="Q8555" i="12" s="1"/>
  <c r="N8555" i="12"/>
  <c r="P8555" i="12" s="1"/>
  <c r="M8555" i="12"/>
  <c r="L8555" i="12"/>
  <c r="Q8554" i="12"/>
  <c r="P8554" i="12"/>
  <c r="O8554" i="12"/>
  <c r="N8554" i="12"/>
  <c r="M8554" i="12"/>
  <c r="L8554" i="12"/>
  <c r="O8553" i="12"/>
  <c r="N8553" i="12"/>
  <c r="P8553" i="12" s="1"/>
  <c r="M8553" i="12"/>
  <c r="L8553" i="12"/>
  <c r="O8552" i="12"/>
  <c r="P8552" i="12" s="1"/>
  <c r="Q8552" i="12" s="1"/>
  <c r="N8552" i="12"/>
  <c r="M8552" i="12"/>
  <c r="L8552" i="12"/>
  <c r="O8551" i="12"/>
  <c r="Q8551" i="12" s="1"/>
  <c r="N8551" i="12"/>
  <c r="P8551" i="12" s="1"/>
  <c r="M8551" i="12"/>
  <c r="L8551" i="12"/>
  <c r="O8550" i="12"/>
  <c r="P8550" i="12" s="1"/>
  <c r="Q8550" i="12" s="1"/>
  <c r="N8550" i="12"/>
  <c r="M8550" i="12"/>
  <c r="L8550" i="12"/>
  <c r="O8549" i="12"/>
  <c r="Q8549" i="12" s="1"/>
  <c r="N8549" i="12"/>
  <c r="P8549" i="12" s="1"/>
  <c r="M8549" i="12"/>
  <c r="L8549" i="12"/>
  <c r="O8548" i="12"/>
  <c r="P8548" i="12" s="1"/>
  <c r="Q8548" i="12" s="1"/>
  <c r="N8548" i="12"/>
  <c r="M8548" i="12"/>
  <c r="L8548" i="12"/>
  <c r="O8547" i="12"/>
  <c r="Q8547" i="12" s="1"/>
  <c r="N8547" i="12"/>
  <c r="P8547" i="12" s="1"/>
  <c r="M8547" i="12"/>
  <c r="L8547" i="12"/>
  <c r="O8546" i="12"/>
  <c r="P8546" i="12" s="1"/>
  <c r="Q8546" i="12" s="1"/>
  <c r="N8546" i="12"/>
  <c r="M8546" i="12"/>
  <c r="L8546" i="12"/>
  <c r="O8545" i="12"/>
  <c r="Q8545" i="12" s="1"/>
  <c r="N8545" i="12"/>
  <c r="P8545" i="12" s="1"/>
  <c r="M8545" i="12"/>
  <c r="L8545" i="12"/>
  <c r="O8544" i="12"/>
  <c r="P8544" i="12" s="1"/>
  <c r="Q8544" i="12" s="1"/>
  <c r="N8544" i="12"/>
  <c r="M8544" i="12"/>
  <c r="L8544" i="12"/>
  <c r="O8543" i="12"/>
  <c r="Q8543" i="12" s="1"/>
  <c r="N8543" i="12"/>
  <c r="P8543" i="12" s="1"/>
  <c r="M8543" i="12"/>
  <c r="L8543" i="12"/>
  <c r="O8542" i="12"/>
  <c r="P8542" i="12" s="1"/>
  <c r="Q8542" i="12" s="1"/>
  <c r="N8542" i="12"/>
  <c r="M8542" i="12"/>
  <c r="L8542" i="12"/>
  <c r="O8541" i="12"/>
  <c r="Q8541" i="12" s="1"/>
  <c r="N8541" i="12"/>
  <c r="P8541" i="12" s="1"/>
  <c r="M8541" i="12"/>
  <c r="L8541" i="12"/>
  <c r="O8540" i="12"/>
  <c r="P8540" i="12" s="1"/>
  <c r="Q8540" i="12" s="1"/>
  <c r="N8540" i="12"/>
  <c r="M8540" i="12"/>
  <c r="L8540" i="12"/>
  <c r="O8539" i="12"/>
  <c r="Q8539" i="12" s="1"/>
  <c r="N8539" i="12"/>
  <c r="P8539" i="12" s="1"/>
  <c r="M8539" i="12"/>
  <c r="L8539" i="12"/>
  <c r="O8538" i="12"/>
  <c r="P8538" i="12" s="1"/>
  <c r="Q8538" i="12" s="1"/>
  <c r="N8538" i="12"/>
  <c r="M8538" i="12"/>
  <c r="L8538" i="12"/>
  <c r="O8537" i="12"/>
  <c r="Q8537" i="12" s="1"/>
  <c r="N8537" i="12"/>
  <c r="P8537" i="12" s="1"/>
  <c r="M8537" i="12"/>
  <c r="L8537" i="12"/>
  <c r="O8536" i="12"/>
  <c r="P8536" i="12" s="1"/>
  <c r="Q8536" i="12" s="1"/>
  <c r="N8536" i="12"/>
  <c r="M8536" i="12"/>
  <c r="L8536" i="12"/>
  <c r="O8535" i="12"/>
  <c r="Q8535" i="12" s="1"/>
  <c r="N8535" i="12"/>
  <c r="P8535" i="12" s="1"/>
  <c r="M8535" i="12"/>
  <c r="L8535" i="12"/>
  <c r="O8534" i="12"/>
  <c r="P8534" i="12" s="1"/>
  <c r="Q8534" i="12" s="1"/>
  <c r="N8534" i="12"/>
  <c r="M8534" i="12"/>
  <c r="L8534" i="12"/>
  <c r="O8533" i="12"/>
  <c r="Q8533" i="12" s="1"/>
  <c r="N8533" i="12"/>
  <c r="P8533" i="12" s="1"/>
  <c r="M8533" i="12"/>
  <c r="L8533" i="12"/>
  <c r="O8532" i="12"/>
  <c r="P8532" i="12" s="1"/>
  <c r="Q8532" i="12" s="1"/>
  <c r="N8532" i="12"/>
  <c r="M8532" i="12"/>
  <c r="L8532" i="12"/>
  <c r="O8531" i="12"/>
  <c r="Q8531" i="12" s="1"/>
  <c r="N8531" i="12"/>
  <c r="P8531" i="12" s="1"/>
  <c r="M8531" i="12"/>
  <c r="L8531" i="12"/>
  <c r="O8530" i="12"/>
  <c r="P8530" i="12" s="1"/>
  <c r="Q8530" i="12" s="1"/>
  <c r="N8530" i="12"/>
  <c r="M8530" i="12"/>
  <c r="L8530" i="12"/>
  <c r="O8529" i="12"/>
  <c r="Q8529" i="12" s="1"/>
  <c r="N8529" i="12"/>
  <c r="P8529" i="12" s="1"/>
  <c r="M8529" i="12"/>
  <c r="L8529" i="12"/>
  <c r="O8528" i="12"/>
  <c r="P8528" i="12" s="1"/>
  <c r="Q8528" i="12" s="1"/>
  <c r="N8528" i="12"/>
  <c r="M8528" i="12"/>
  <c r="L8528" i="12"/>
  <c r="O8527" i="12"/>
  <c r="Q8527" i="12" s="1"/>
  <c r="N8527" i="12"/>
  <c r="P8527" i="12" s="1"/>
  <c r="M8527" i="12"/>
  <c r="L8527" i="12"/>
  <c r="O8526" i="12"/>
  <c r="P8526" i="12" s="1"/>
  <c r="Q8526" i="12" s="1"/>
  <c r="N8526" i="12"/>
  <c r="M8526" i="12"/>
  <c r="L8526" i="12"/>
  <c r="O8525" i="12"/>
  <c r="Q8525" i="12" s="1"/>
  <c r="N8525" i="12"/>
  <c r="P8525" i="12" s="1"/>
  <c r="M8525" i="12"/>
  <c r="L8525" i="12"/>
  <c r="O8524" i="12"/>
  <c r="P8524" i="12" s="1"/>
  <c r="Q8524" i="12" s="1"/>
  <c r="N8524" i="12"/>
  <c r="M8524" i="12"/>
  <c r="L8524" i="12"/>
  <c r="O8523" i="12"/>
  <c r="Q8523" i="12" s="1"/>
  <c r="N8523" i="12"/>
  <c r="P8523" i="12" s="1"/>
  <c r="M8523" i="12"/>
  <c r="L8523" i="12"/>
  <c r="O8522" i="12"/>
  <c r="P8522" i="12" s="1"/>
  <c r="Q8522" i="12" s="1"/>
  <c r="N8522" i="12"/>
  <c r="M8522" i="12"/>
  <c r="L8522" i="12"/>
  <c r="O8521" i="12"/>
  <c r="Q8521" i="12" s="1"/>
  <c r="N8521" i="12"/>
  <c r="P8521" i="12" s="1"/>
  <c r="M8521" i="12"/>
  <c r="L8521" i="12"/>
  <c r="Q8520" i="12"/>
  <c r="P8520" i="12"/>
  <c r="O8520" i="12"/>
  <c r="N8520" i="12"/>
  <c r="M8520" i="12"/>
  <c r="L8520" i="12"/>
  <c r="O8519" i="12"/>
  <c r="Q8519" i="12" s="1"/>
  <c r="N8519" i="12"/>
  <c r="P8519" i="12" s="1"/>
  <c r="M8519" i="12"/>
  <c r="L8519" i="12"/>
  <c r="Q8518" i="12"/>
  <c r="P8518" i="12"/>
  <c r="O8518" i="12"/>
  <c r="N8518" i="12"/>
  <c r="M8518" i="12"/>
  <c r="L8518" i="12"/>
  <c r="O8517" i="12"/>
  <c r="Q8517" i="12" s="1"/>
  <c r="N8517" i="12"/>
  <c r="P8517" i="12" s="1"/>
  <c r="M8517" i="12"/>
  <c r="L8517" i="12"/>
  <c r="O8516" i="12"/>
  <c r="P8516" i="12" s="1"/>
  <c r="Q8516" i="12" s="1"/>
  <c r="N8516" i="12"/>
  <c r="M8516" i="12"/>
  <c r="L8516" i="12"/>
  <c r="O8515" i="12"/>
  <c r="Q8515" i="12" s="1"/>
  <c r="N8515" i="12"/>
  <c r="P8515" i="12" s="1"/>
  <c r="M8515" i="12"/>
  <c r="L8515" i="12"/>
  <c r="O8514" i="12"/>
  <c r="P8514" i="12" s="1"/>
  <c r="Q8514" i="12" s="1"/>
  <c r="N8514" i="12"/>
  <c r="M8514" i="12"/>
  <c r="L8514" i="12"/>
  <c r="O8513" i="12"/>
  <c r="Q8513" i="12" s="1"/>
  <c r="N8513" i="12"/>
  <c r="P8513" i="12" s="1"/>
  <c r="M8513" i="12"/>
  <c r="L8513" i="12"/>
  <c r="O8512" i="12"/>
  <c r="P8512" i="12" s="1"/>
  <c r="Q8512" i="12" s="1"/>
  <c r="N8512" i="12"/>
  <c r="M8512" i="12"/>
  <c r="L8512" i="12"/>
  <c r="O8511" i="12"/>
  <c r="Q8511" i="12" s="1"/>
  <c r="N8511" i="12"/>
  <c r="P8511" i="12" s="1"/>
  <c r="M8511" i="12"/>
  <c r="L8511" i="12"/>
  <c r="O8510" i="12"/>
  <c r="P8510" i="12" s="1"/>
  <c r="Q8510" i="12" s="1"/>
  <c r="N8510" i="12"/>
  <c r="M8510" i="12"/>
  <c r="L8510" i="12"/>
  <c r="O8509" i="12"/>
  <c r="Q8509" i="12" s="1"/>
  <c r="N8509" i="12"/>
  <c r="P8509" i="12" s="1"/>
  <c r="M8509" i="12"/>
  <c r="L8509" i="12"/>
  <c r="O8508" i="12"/>
  <c r="P8508" i="12" s="1"/>
  <c r="Q8508" i="12" s="1"/>
  <c r="N8508" i="12"/>
  <c r="M8508" i="12"/>
  <c r="L8508" i="12"/>
  <c r="O8507" i="12"/>
  <c r="Q8507" i="12" s="1"/>
  <c r="N8507" i="12"/>
  <c r="P8507" i="12" s="1"/>
  <c r="M8507" i="12"/>
  <c r="L8507" i="12"/>
  <c r="O8506" i="12"/>
  <c r="P8506" i="12" s="1"/>
  <c r="Q8506" i="12" s="1"/>
  <c r="N8506" i="12"/>
  <c r="M8506" i="12"/>
  <c r="L8506" i="12"/>
  <c r="O8505" i="12"/>
  <c r="Q8505" i="12" s="1"/>
  <c r="N8505" i="12"/>
  <c r="P8505" i="12" s="1"/>
  <c r="M8505" i="12"/>
  <c r="L8505" i="12"/>
  <c r="O8504" i="12"/>
  <c r="P8504" i="12" s="1"/>
  <c r="Q8504" i="12" s="1"/>
  <c r="N8504" i="12"/>
  <c r="M8504" i="12"/>
  <c r="L8504" i="12"/>
  <c r="O8503" i="12"/>
  <c r="Q8503" i="12" s="1"/>
  <c r="N8503" i="12"/>
  <c r="P8503" i="12" s="1"/>
  <c r="M8503" i="12"/>
  <c r="L8503" i="12"/>
  <c r="Q8502" i="12"/>
  <c r="P8502" i="12"/>
  <c r="O8502" i="12"/>
  <c r="N8502" i="12"/>
  <c r="M8502" i="12"/>
  <c r="L8502" i="12"/>
  <c r="O8501" i="12"/>
  <c r="N8501" i="12"/>
  <c r="P8501" i="12" s="1"/>
  <c r="M8501" i="12"/>
  <c r="L8501" i="12"/>
  <c r="O8500" i="12"/>
  <c r="P8500" i="12" s="1"/>
  <c r="Q8500" i="12" s="1"/>
  <c r="N8500" i="12"/>
  <c r="M8500" i="12"/>
  <c r="L8500" i="12"/>
  <c r="O8499" i="12"/>
  <c r="N8499" i="12"/>
  <c r="P8499" i="12" s="1"/>
  <c r="M8499" i="12"/>
  <c r="L8499" i="12"/>
  <c r="O8498" i="12"/>
  <c r="P8498" i="12" s="1"/>
  <c r="Q8498" i="12" s="1"/>
  <c r="N8498" i="12"/>
  <c r="M8498" i="12"/>
  <c r="L8498" i="12"/>
  <c r="O8497" i="12"/>
  <c r="N8497" i="12"/>
  <c r="P8497" i="12" s="1"/>
  <c r="M8497" i="12"/>
  <c r="L8497" i="12"/>
  <c r="O8496" i="12"/>
  <c r="P8496" i="12" s="1"/>
  <c r="Q8496" i="12" s="1"/>
  <c r="N8496" i="12"/>
  <c r="M8496" i="12"/>
  <c r="L8496" i="12"/>
  <c r="O8495" i="12"/>
  <c r="Q8495" i="12" s="1"/>
  <c r="N8495" i="12"/>
  <c r="P8495" i="12" s="1"/>
  <c r="M8495" i="12"/>
  <c r="L8495" i="12"/>
  <c r="O8494" i="12"/>
  <c r="P8494" i="12" s="1"/>
  <c r="Q8494" i="12" s="1"/>
  <c r="N8494" i="12"/>
  <c r="M8494" i="12"/>
  <c r="L8494" i="12"/>
  <c r="O8493" i="12"/>
  <c r="Q8493" i="12" s="1"/>
  <c r="N8493" i="12"/>
  <c r="P8493" i="12" s="1"/>
  <c r="M8493" i="12"/>
  <c r="L8493" i="12"/>
  <c r="O8492" i="12"/>
  <c r="P8492" i="12" s="1"/>
  <c r="Q8492" i="12" s="1"/>
  <c r="N8492" i="12"/>
  <c r="M8492" i="12"/>
  <c r="L8492" i="12"/>
  <c r="O8491" i="12"/>
  <c r="Q8491" i="12" s="1"/>
  <c r="N8491" i="12"/>
  <c r="P8491" i="12" s="1"/>
  <c r="M8491" i="12"/>
  <c r="L8491" i="12"/>
  <c r="O8490" i="12"/>
  <c r="P8490" i="12" s="1"/>
  <c r="Q8490" i="12" s="1"/>
  <c r="N8490" i="12"/>
  <c r="M8490" i="12"/>
  <c r="L8490" i="12"/>
  <c r="O8489" i="12"/>
  <c r="Q8489" i="12" s="1"/>
  <c r="N8489" i="12"/>
  <c r="P8489" i="12" s="1"/>
  <c r="M8489" i="12"/>
  <c r="L8489" i="12"/>
  <c r="O8488" i="12"/>
  <c r="P8488" i="12" s="1"/>
  <c r="Q8488" i="12" s="1"/>
  <c r="N8488" i="12"/>
  <c r="M8488" i="12"/>
  <c r="L8488" i="12"/>
  <c r="O8487" i="12"/>
  <c r="Q8487" i="12" s="1"/>
  <c r="N8487" i="12"/>
  <c r="P8487" i="12" s="1"/>
  <c r="M8487" i="12"/>
  <c r="L8487" i="12"/>
  <c r="O8486" i="12"/>
  <c r="P8486" i="12" s="1"/>
  <c r="Q8486" i="12" s="1"/>
  <c r="N8486" i="12"/>
  <c r="M8486" i="12"/>
  <c r="L8486" i="12"/>
  <c r="O8485" i="12"/>
  <c r="Q8485" i="12" s="1"/>
  <c r="N8485" i="12"/>
  <c r="P8485" i="12" s="1"/>
  <c r="M8485" i="12"/>
  <c r="L8485" i="12"/>
  <c r="O8484" i="12"/>
  <c r="P8484" i="12" s="1"/>
  <c r="Q8484" i="12" s="1"/>
  <c r="N8484" i="12"/>
  <c r="M8484" i="12"/>
  <c r="L8484" i="12"/>
  <c r="O8483" i="12"/>
  <c r="Q8483" i="12" s="1"/>
  <c r="N8483" i="12"/>
  <c r="P8483" i="12" s="1"/>
  <c r="M8483" i="12"/>
  <c r="L8483" i="12"/>
  <c r="O8482" i="12"/>
  <c r="P8482" i="12" s="1"/>
  <c r="Q8482" i="12" s="1"/>
  <c r="N8482" i="12"/>
  <c r="M8482" i="12"/>
  <c r="L8482" i="12"/>
  <c r="O8481" i="12"/>
  <c r="Q8481" i="12" s="1"/>
  <c r="N8481" i="12"/>
  <c r="P8481" i="12" s="1"/>
  <c r="M8481" i="12"/>
  <c r="L8481" i="12"/>
  <c r="O8480" i="12"/>
  <c r="P8480" i="12" s="1"/>
  <c r="Q8480" i="12" s="1"/>
  <c r="N8480" i="12"/>
  <c r="M8480" i="12"/>
  <c r="L8480" i="12"/>
  <c r="O8479" i="12"/>
  <c r="Q8479" i="12" s="1"/>
  <c r="N8479" i="12"/>
  <c r="P8479" i="12" s="1"/>
  <c r="M8479" i="12"/>
  <c r="L8479" i="12"/>
  <c r="O8478" i="12"/>
  <c r="P8478" i="12" s="1"/>
  <c r="Q8478" i="12" s="1"/>
  <c r="N8478" i="12"/>
  <c r="M8478" i="12"/>
  <c r="L8478" i="12"/>
  <c r="O8477" i="12"/>
  <c r="Q8477" i="12" s="1"/>
  <c r="N8477" i="12"/>
  <c r="P8477" i="12" s="1"/>
  <c r="M8477" i="12"/>
  <c r="L8477" i="12"/>
  <c r="O8476" i="12"/>
  <c r="P8476" i="12" s="1"/>
  <c r="Q8476" i="12" s="1"/>
  <c r="N8476" i="12"/>
  <c r="M8476" i="12"/>
  <c r="L8476" i="12"/>
  <c r="O8475" i="12"/>
  <c r="Q8475" i="12" s="1"/>
  <c r="N8475" i="12"/>
  <c r="P8475" i="12" s="1"/>
  <c r="M8475" i="12"/>
  <c r="L8475" i="12"/>
  <c r="O8474" i="12"/>
  <c r="P8474" i="12" s="1"/>
  <c r="Q8474" i="12" s="1"/>
  <c r="N8474" i="12"/>
  <c r="M8474" i="12"/>
  <c r="L8474" i="12"/>
  <c r="O8473" i="12"/>
  <c r="Q8473" i="12" s="1"/>
  <c r="N8473" i="12"/>
  <c r="P8473" i="12" s="1"/>
  <c r="M8473" i="12"/>
  <c r="L8473" i="12"/>
  <c r="O8472" i="12"/>
  <c r="P8472" i="12" s="1"/>
  <c r="Q8472" i="12" s="1"/>
  <c r="N8472" i="12"/>
  <c r="M8472" i="12"/>
  <c r="L8472" i="12"/>
  <c r="O8471" i="12"/>
  <c r="Q8471" i="12" s="1"/>
  <c r="N8471" i="12"/>
  <c r="P8471" i="12" s="1"/>
  <c r="M8471" i="12"/>
  <c r="L8471" i="12"/>
  <c r="Q8470" i="12"/>
  <c r="P8470" i="12"/>
  <c r="O8470" i="12"/>
  <c r="N8470" i="12"/>
  <c r="M8470" i="12"/>
  <c r="L8470" i="12"/>
  <c r="O8469" i="12"/>
  <c r="Q8469" i="12" s="1"/>
  <c r="N8469" i="12"/>
  <c r="P8469" i="12" s="1"/>
  <c r="M8469" i="12"/>
  <c r="L8469" i="12"/>
  <c r="O8468" i="12"/>
  <c r="P8468" i="12" s="1"/>
  <c r="Q8468" i="12" s="1"/>
  <c r="N8468" i="12"/>
  <c r="M8468" i="12"/>
  <c r="L8468" i="12"/>
  <c r="O8467" i="12"/>
  <c r="Q8467" i="12" s="1"/>
  <c r="N8467" i="12"/>
  <c r="P8467" i="12" s="1"/>
  <c r="M8467" i="12"/>
  <c r="L8467" i="12"/>
  <c r="O8466" i="12"/>
  <c r="P8466" i="12" s="1"/>
  <c r="Q8466" i="12" s="1"/>
  <c r="N8466" i="12"/>
  <c r="M8466" i="12"/>
  <c r="L8466" i="12"/>
  <c r="O8465" i="12"/>
  <c r="Q8465" i="12" s="1"/>
  <c r="N8465" i="12"/>
  <c r="P8465" i="12" s="1"/>
  <c r="M8465" i="12"/>
  <c r="L8465" i="12"/>
  <c r="O8464" i="12"/>
  <c r="P8464" i="12" s="1"/>
  <c r="Q8464" i="12" s="1"/>
  <c r="N8464" i="12"/>
  <c r="M8464" i="12"/>
  <c r="L8464" i="12"/>
  <c r="O8463" i="12"/>
  <c r="Q8463" i="12" s="1"/>
  <c r="N8463" i="12"/>
  <c r="P8463" i="12" s="1"/>
  <c r="M8463" i="12"/>
  <c r="L8463" i="12"/>
  <c r="O8462" i="12"/>
  <c r="P8462" i="12" s="1"/>
  <c r="Q8462" i="12" s="1"/>
  <c r="N8462" i="12"/>
  <c r="M8462" i="12"/>
  <c r="L8462" i="12"/>
  <c r="O8461" i="12"/>
  <c r="Q8461" i="12" s="1"/>
  <c r="N8461" i="12"/>
  <c r="P8461" i="12" s="1"/>
  <c r="M8461" i="12"/>
  <c r="L8461" i="12"/>
  <c r="O8460" i="12"/>
  <c r="P8460" i="12" s="1"/>
  <c r="Q8460" i="12" s="1"/>
  <c r="N8460" i="12"/>
  <c r="M8460" i="12"/>
  <c r="L8460" i="12"/>
  <c r="O8459" i="12"/>
  <c r="Q8459" i="12" s="1"/>
  <c r="N8459" i="12"/>
  <c r="P8459" i="12" s="1"/>
  <c r="M8459" i="12"/>
  <c r="L8459" i="12"/>
  <c r="O8458" i="12"/>
  <c r="P8458" i="12" s="1"/>
  <c r="Q8458" i="12" s="1"/>
  <c r="N8458" i="12"/>
  <c r="M8458" i="12"/>
  <c r="L8458" i="12"/>
  <c r="O8457" i="12"/>
  <c r="Q8457" i="12" s="1"/>
  <c r="N8457" i="12"/>
  <c r="P8457" i="12" s="1"/>
  <c r="M8457" i="12"/>
  <c r="L8457" i="12"/>
  <c r="O8456" i="12"/>
  <c r="P8456" i="12" s="1"/>
  <c r="Q8456" i="12" s="1"/>
  <c r="N8456" i="12"/>
  <c r="M8456" i="12"/>
  <c r="L8456" i="12"/>
  <c r="O8455" i="12"/>
  <c r="Q8455" i="12" s="1"/>
  <c r="N8455" i="12"/>
  <c r="P8455" i="12" s="1"/>
  <c r="M8455" i="12"/>
  <c r="L8455" i="12"/>
  <c r="O8454" i="12"/>
  <c r="P8454" i="12" s="1"/>
  <c r="Q8454" i="12" s="1"/>
  <c r="N8454" i="12"/>
  <c r="M8454" i="12"/>
  <c r="L8454" i="12"/>
  <c r="O8453" i="12"/>
  <c r="Q8453" i="12" s="1"/>
  <c r="N8453" i="12"/>
  <c r="P8453" i="12" s="1"/>
  <c r="M8453" i="12"/>
  <c r="L8453" i="12"/>
  <c r="O8452" i="12"/>
  <c r="P8452" i="12" s="1"/>
  <c r="Q8452" i="12" s="1"/>
  <c r="N8452" i="12"/>
  <c r="M8452" i="12"/>
  <c r="L8452" i="12"/>
  <c r="O8451" i="12"/>
  <c r="Q8451" i="12" s="1"/>
  <c r="N8451" i="12"/>
  <c r="P8451" i="12" s="1"/>
  <c r="M8451" i="12"/>
  <c r="L8451" i="12"/>
  <c r="O8450" i="12"/>
  <c r="P8450" i="12" s="1"/>
  <c r="Q8450" i="12" s="1"/>
  <c r="N8450" i="12"/>
  <c r="M8450" i="12"/>
  <c r="L8450" i="12"/>
  <c r="O8449" i="12"/>
  <c r="Q8449" i="12" s="1"/>
  <c r="N8449" i="12"/>
  <c r="P8449" i="12" s="1"/>
  <c r="M8449" i="12"/>
  <c r="L8449" i="12"/>
  <c r="O8448" i="12"/>
  <c r="P8448" i="12" s="1"/>
  <c r="Q8448" i="12" s="1"/>
  <c r="N8448" i="12"/>
  <c r="M8448" i="12"/>
  <c r="L8448" i="12"/>
  <c r="O8447" i="12"/>
  <c r="Q8447" i="12" s="1"/>
  <c r="N8447" i="12"/>
  <c r="P8447" i="12" s="1"/>
  <c r="M8447" i="12"/>
  <c r="L8447" i="12"/>
  <c r="O8446" i="12"/>
  <c r="P8446" i="12" s="1"/>
  <c r="Q8446" i="12" s="1"/>
  <c r="N8446" i="12"/>
  <c r="M8446" i="12"/>
  <c r="L8446" i="12"/>
  <c r="O8445" i="12"/>
  <c r="Q8445" i="12" s="1"/>
  <c r="N8445" i="12"/>
  <c r="P8445" i="12" s="1"/>
  <c r="M8445" i="12"/>
  <c r="L8445" i="12"/>
  <c r="O8444" i="12"/>
  <c r="P8444" i="12" s="1"/>
  <c r="Q8444" i="12" s="1"/>
  <c r="N8444" i="12"/>
  <c r="M8444" i="12"/>
  <c r="L8444" i="12"/>
  <c r="O8443" i="12"/>
  <c r="Q8443" i="12" s="1"/>
  <c r="N8443" i="12"/>
  <c r="P8443" i="12" s="1"/>
  <c r="M8443" i="12"/>
  <c r="L8443" i="12"/>
  <c r="O8442" i="12"/>
  <c r="P8442" i="12" s="1"/>
  <c r="Q8442" i="12" s="1"/>
  <c r="N8442" i="12"/>
  <c r="M8442" i="12"/>
  <c r="L8442" i="12"/>
  <c r="O8441" i="12"/>
  <c r="Q8441" i="12" s="1"/>
  <c r="N8441" i="12"/>
  <c r="P8441" i="12" s="1"/>
  <c r="M8441" i="12"/>
  <c r="L8441" i="12"/>
  <c r="O8440" i="12"/>
  <c r="P8440" i="12" s="1"/>
  <c r="Q8440" i="12" s="1"/>
  <c r="N8440" i="12"/>
  <c r="M8440" i="12"/>
  <c r="L8440" i="12"/>
  <c r="O8439" i="12"/>
  <c r="Q8439" i="12" s="1"/>
  <c r="N8439" i="12"/>
  <c r="P8439" i="12" s="1"/>
  <c r="M8439" i="12"/>
  <c r="L8439" i="12"/>
  <c r="O8438" i="12"/>
  <c r="P8438" i="12" s="1"/>
  <c r="Q8438" i="12" s="1"/>
  <c r="N8438" i="12"/>
  <c r="M8438" i="12"/>
  <c r="L8438" i="12"/>
  <c r="O8437" i="12"/>
  <c r="Q8437" i="12" s="1"/>
  <c r="N8437" i="12"/>
  <c r="P8437" i="12" s="1"/>
  <c r="M8437" i="12"/>
  <c r="L8437" i="12"/>
  <c r="O8436" i="12"/>
  <c r="P8436" i="12" s="1"/>
  <c r="Q8436" i="12" s="1"/>
  <c r="N8436" i="12"/>
  <c r="M8436" i="12"/>
  <c r="L8436" i="12"/>
  <c r="O8435" i="12"/>
  <c r="Q8435" i="12" s="1"/>
  <c r="N8435" i="12"/>
  <c r="P8435" i="12" s="1"/>
  <c r="M8435" i="12"/>
  <c r="L8435" i="12"/>
  <c r="O8434" i="12"/>
  <c r="P8434" i="12" s="1"/>
  <c r="Q8434" i="12" s="1"/>
  <c r="N8434" i="12"/>
  <c r="M8434" i="12"/>
  <c r="L8434" i="12"/>
  <c r="O8433" i="12"/>
  <c r="Q8433" i="12" s="1"/>
  <c r="N8433" i="12"/>
  <c r="P8433" i="12" s="1"/>
  <c r="M8433" i="12"/>
  <c r="L8433" i="12"/>
  <c r="O8432" i="12"/>
  <c r="P8432" i="12" s="1"/>
  <c r="Q8432" i="12" s="1"/>
  <c r="N8432" i="12"/>
  <c r="M8432" i="12"/>
  <c r="L8432" i="12"/>
  <c r="O8431" i="12"/>
  <c r="Q8431" i="12" s="1"/>
  <c r="N8431" i="12"/>
  <c r="P8431" i="12" s="1"/>
  <c r="M8431" i="12"/>
  <c r="L8431" i="12"/>
  <c r="O8430" i="12"/>
  <c r="P8430" i="12" s="1"/>
  <c r="Q8430" i="12" s="1"/>
  <c r="N8430" i="12"/>
  <c r="M8430" i="12"/>
  <c r="L8430" i="12"/>
  <c r="O8429" i="12"/>
  <c r="Q8429" i="12" s="1"/>
  <c r="N8429" i="12"/>
  <c r="P8429" i="12" s="1"/>
  <c r="M8429" i="12"/>
  <c r="L8429" i="12"/>
  <c r="O8428" i="12"/>
  <c r="P8428" i="12" s="1"/>
  <c r="Q8428" i="12" s="1"/>
  <c r="N8428" i="12"/>
  <c r="M8428" i="12"/>
  <c r="L8428" i="12"/>
  <c r="O8427" i="12"/>
  <c r="Q8427" i="12" s="1"/>
  <c r="N8427" i="12"/>
  <c r="P8427" i="12" s="1"/>
  <c r="M8427" i="12"/>
  <c r="L8427" i="12"/>
  <c r="O8426" i="12"/>
  <c r="P8426" i="12" s="1"/>
  <c r="Q8426" i="12" s="1"/>
  <c r="N8426" i="12"/>
  <c r="M8426" i="12"/>
  <c r="L8426" i="12"/>
  <c r="O8425" i="12"/>
  <c r="Q8425" i="12" s="1"/>
  <c r="N8425" i="12"/>
  <c r="P8425" i="12" s="1"/>
  <c r="M8425" i="12"/>
  <c r="L8425" i="12"/>
  <c r="O8424" i="12"/>
  <c r="P8424" i="12" s="1"/>
  <c r="Q8424" i="12" s="1"/>
  <c r="N8424" i="12"/>
  <c r="M8424" i="12"/>
  <c r="L8424" i="12"/>
  <c r="O8423" i="12"/>
  <c r="Q8423" i="12" s="1"/>
  <c r="N8423" i="12"/>
  <c r="P8423" i="12" s="1"/>
  <c r="M8423" i="12"/>
  <c r="L8423" i="12"/>
  <c r="O8422" i="12"/>
  <c r="P8422" i="12" s="1"/>
  <c r="Q8422" i="12" s="1"/>
  <c r="N8422" i="12"/>
  <c r="M8422" i="12"/>
  <c r="L8422" i="12"/>
  <c r="O8421" i="12"/>
  <c r="Q8421" i="12" s="1"/>
  <c r="N8421" i="12"/>
  <c r="P8421" i="12" s="1"/>
  <c r="M8421" i="12"/>
  <c r="L8421" i="12"/>
  <c r="O8420" i="12"/>
  <c r="P8420" i="12" s="1"/>
  <c r="Q8420" i="12" s="1"/>
  <c r="N8420" i="12"/>
  <c r="M8420" i="12"/>
  <c r="L8420" i="12"/>
  <c r="O8419" i="12"/>
  <c r="Q8419" i="12" s="1"/>
  <c r="N8419" i="12"/>
  <c r="P8419" i="12" s="1"/>
  <c r="M8419" i="12"/>
  <c r="L8419" i="12"/>
  <c r="O8418" i="12"/>
  <c r="P8418" i="12" s="1"/>
  <c r="Q8418" i="12" s="1"/>
  <c r="N8418" i="12"/>
  <c r="M8418" i="12"/>
  <c r="L8418" i="12"/>
  <c r="O8417" i="12"/>
  <c r="Q8417" i="12" s="1"/>
  <c r="N8417" i="12"/>
  <c r="P8417" i="12" s="1"/>
  <c r="M8417" i="12"/>
  <c r="L8417" i="12"/>
  <c r="O8416" i="12"/>
  <c r="P8416" i="12" s="1"/>
  <c r="Q8416" i="12" s="1"/>
  <c r="N8416" i="12"/>
  <c r="M8416" i="12"/>
  <c r="L8416" i="12"/>
  <c r="O8415" i="12"/>
  <c r="Q8415" i="12" s="1"/>
  <c r="N8415" i="12"/>
  <c r="P8415" i="12" s="1"/>
  <c r="M8415" i="12"/>
  <c r="L8415" i="12"/>
  <c r="O8414" i="12"/>
  <c r="P8414" i="12" s="1"/>
  <c r="Q8414" i="12" s="1"/>
  <c r="N8414" i="12"/>
  <c r="M8414" i="12"/>
  <c r="L8414" i="12"/>
  <c r="O8413" i="12"/>
  <c r="Q8413" i="12" s="1"/>
  <c r="N8413" i="12"/>
  <c r="P8413" i="12" s="1"/>
  <c r="M8413" i="12"/>
  <c r="L8413" i="12"/>
  <c r="O8412" i="12"/>
  <c r="P8412" i="12" s="1"/>
  <c r="Q8412" i="12" s="1"/>
  <c r="N8412" i="12"/>
  <c r="M8412" i="12"/>
  <c r="L8412" i="12"/>
  <c r="O8411" i="12"/>
  <c r="N8411" i="12"/>
  <c r="M8411" i="12"/>
  <c r="L8411" i="12"/>
  <c r="Q8410" i="12"/>
  <c r="O8410" i="12"/>
  <c r="P8410" i="12" s="1"/>
  <c r="N8410" i="12"/>
  <c r="M8410" i="12"/>
  <c r="L8410" i="12"/>
  <c r="O8409" i="12"/>
  <c r="N8409" i="12"/>
  <c r="M8409" i="12"/>
  <c r="L8409" i="12"/>
  <c r="Q8408" i="12"/>
  <c r="O8408" i="12"/>
  <c r="P8408" i="12" s="1"/>
  <c r="N8408" i="12"/>
  <c r="M8408" i="12"/>
  <c r="L8408" i="12"/>
  <c r="O8407" i="12"/>
  <c r="N8407" i="12"/>
  <c r="P8407" i="12" s="1"/>
  <c r="M8407" i="12"/>
  <c r="L8407" i="12"/>
  <c r="O8406" i="12"/>
  <c r="P8406" i="12" s="1"/>
  <c r="Q8406" i="12" s="1"/>
  <c r="N8406" i="12"/>
  <c r="M8406" i="12"/>
  <c r="L8406" i="12"/>
  <c r="O8405" i="12"/>
  <c r="N8405" i="12"/>
  <c r="P8405" i="12" s="1"/>
  <c r="M8405" i="12"/>
  <c r="L8405" i="12"/>
  <c r="O8404" i="12"/>
  <c r="P8404" i="12" s="1"/>
  <c r="N8404" i="12"/>
  <c r="M8404" i="12"/>
  <c r="L8404" i="12"/>
  <c r="O8403" i="12"/>
  <c r="N8403" i="12"/>
  <c r="M8403" i="12"/>
  <c r="L8403" i="12"/>
  <c r="Q8402" i="12"/>
  <c r="O8402" i="12"/>
  <c r="P8402" i="12" s="1"/>
  <c r="N8402" i="12"/>
  <c r="M8402" i="12"/>
  <c r="L8402" i="12"/>
  <c r="O8401" i="12"/>
  <c r="N8401" i="12"/>
  <c r="P8401" i="12" s="1"/>
  <c r="Q8401" i="12" s="1"/>
  <c r="M8401" i="12"/>
  <c r="L8401" i="12"/>
  <c r="O8400" i="12"/>
  <c r="P8400" i="12" s="1"/>
  <c r="N8400" i="12"/>
  <c r="M8400" i="12"/>
  <c r="L8400" i="12"/>
  <c r="O8399" i="12"/>
  <c r="N8399" i="12"/>
  <c r="M8399" i="12"/>
  <c r="L8399" i="12"/>
  <c r="Q8398" i="12"/>
  <c r="O8398" i="12"/>
  <c r="P8398" i="12" s="1"/>
  <c r="N8398" i="12"/>
  <c r="M8398" i="12"/>
  <c r="L8398" i="12"/>
  <c r="O8397" i="12"/>
  <c r="N8397" i="12"/>
  <c r="P8397" i="12" s="1"/>
  <c r="Q8397" i="12" s="1"/>
  <c r="M8397" i="12"/>
  <c r="L8397" i="12"/>
  <c r="O8396" i="12"/>
  <c r="P8396" i="12" s="1"/>
  <c r="N8396" i="12"/>
  <c r="M8396" i="12"/>
  <c r="L8396" i="12"/>
  <c r="O8395" i="12"/>
  <c r="N8395" i="12"/>
  <c r="M8395" i="12"/>
  <c r="L8395" i="12"/>
  <c r="Q8394" i="12"/>
  <c r="O8394" i="12"/>
  <c r="P8394" i="12" s="1"/>
  <c r="N8394" i="12"/>
  <c r="M8394" i="12"/>
  <c r="L8394" i="12"/>
  <c r="O8393" i="12"/>
  <c r="N8393" i="12"/>
  <c r="P8393" i="12" s="1"/>
  <c r="Q8393" i="12" s="1"/>
  <c r="M8393" i="12"/>
  <c r="L8393" i="12"/>
  <c r="O8392" i="12"/>
  <c r="P8392" i="12" s="1"/>
  <c r="N8392" i="12"/>
  <c r="M8392" i="12"/>
  <c r="L8392" i="12"/>
  <c r="O8391" i="12"/>
  <c r="N8391" i="12"/>
  <c r="M8391" i="12"/>
  <c r="L8391" i="12"/>
  <c r="Q8390" i="12"/>
  <c r="O8390" i="12"/>
  <c r="P8390" i="12" s="1"/>
  <c r="N8390" i="12"/>
  <c r="M8390" i="12"/>
  <c r="L8390" i="12"/>
  <c r="O8389" i="12"/>
  <c r="N8389" i="12"/>
  <c r="P8389" i="12" s="1"/>
  <c r="Q8389" i="12" s="1"/>
  <c r="M8389" i="12"/>
  <c r="L8389" i="12"/>
  <c r="O8388" i="12"/>
  <c r="P8388" i="12" s="1"/>
  <c r="N8388" i="12"/>
  <c r="M8388" i="12"/>
  <c r="L8388" i="12"/>
  <c r="O8387" i="12"/>
  <c r="N8387" i="12"/>
  <c r="M8387" i="12"/>
  <c r="L8387" i="12"/>
  <c r="Q8386" i="12"/>
  <c r="O8386" i="12"/>
  <c r="P8386" i="12" s="1"/>
  <c r="N8386" i="12"/>
  <c r="M8386" i="12"/>
  <c r="L8386" i="12"/>
  <c r="O8385" i="12"/>
  <c r="N8385" i="12"/>
  <c r="P8385" i="12" s="1"/>
  <c r="Q8385" i="12" s="1"/>
  <c r="M8385" i="12"/>
  <c r="L8385" i="12"/>
  <c r="O8384" i="12"/>
  <c r="P8384" i="12" s="1"/>
  <c r="N8384" i="12"/>
  <c r="M8384" i="12"/>
  <c r="L8384" i="12"/>
  <c r="O8383" i="12"/>
  <c r="N8383" i="12"/>
  <c r="M8383" i="12"/>
  <c r="L8383" i="12"/>
  <c r="Q8382" i="12"/>
  <c r="O8382" i="12"/>
  <c r="P8382" i="12" s="1"/>
  <c r="N8382" i="12"/>
  <c r="M8382" i="12"/>
  <c r="L8382" i="12"/>
  <c r="O8381" i="12"/>
  <c r="N8381" i="12"/>
  <c r="P8381" i="12" s="1"/>
  <c r="Q8381" i="12" s="1"/>
  <c r="M8381" i="12"/>
  <c r="L8381" i="12"/>
  <c r="O8380" i="12"/>
  <c r="P8380" i="12" s="1"/>
  <c r="N8380" i="12"/>
  <c r="M8380" i="12"/>
  <c r="L8380" i="12"/>
  <c r="O8379" i="12"/>
  <c r="N8379" i="12"/>
  <c r="M8379" i="12"/>
  <c r="L8379" i="12"/>
  <c r="O8378" i="12"/>
  <c r="P8378" i="12" s="1"/>
  <c r="N8378" i="12"/>
  <c r="M8378" i="12"/>
  <c r="L8378" i="12"/>
  <c r="O8377" i="12"/>
  <c r="N8377" i="12"/>
  <c r="P8377" i="12" s="1"/>
  <c r="Q8377" i="12" s="1"/>
  <c r="M8377" i="12"/>
  <c r="L8377" i="12"/>
  <c r="O8376" i="12"/>
  <c r="P8376" i="12" s="1"/>
  <c r="N8376" i="12"/>
  <c r="M8376" i="12"/>
  <c r="L8376" i="12"/>
  <c r="Q8375" i="12"/>
  <c r="O8375" i="12"/>
  <c r="N8375" i="12"/>
  <c r="P8375" i="12" s="1"/>
  <c r="M8375" i="12"/>
  <c r="L8375" i="12"/>
  <c r="O8374" i="12"/>
  <c r="P8374" i="12" s="1"/>
  <c r="N8374" i="12"/>
  <c r="M8374" i="12"/>
  <c r="L8374" i="12"/>
  <c r="O8373" i="12"/>
  <c r="N8373" i="12"/>
  <c r="P8373" i="12" s="1"/>
  <c r="Q8373" i="12" s="1"/>
  <c r="M8373" i="12"/>
  <c r="L8373" i="12"/>
  <c r="O8372" i="12"/>
  <c r="P8372" i="12" s="1"/>
  <c r="N8372" i="12"/>
  <c r="M8372" i="12"/>
  <c r="L8372" i="12"/>
  <c r="Q8371" i="12"/>
  <c r="O8371" i="12"/>
  <c r="N8371" i="12"/>
  <c r="P8371" i="12" s="1"/>
  <c r="M8371" i="12"/>
  <c r="L8371" i="12"/>
  <c r="O8370" i="12"/>
  <c r="P8370" i="12" s="1"/>
  <c r="N8370" i="12"/>
  <c r="M8370" i="12"/>
  <c r="L8370" i="12"/>
  <c r="O8369" i="12"/>
  <c r="N8369" i="12"/>
  <c r="P8369" i="12" s="1"/>
  <c r="Q8369" i="12" s="1"/>
  <c r="M8369" i="12"/>
  <c r="L8369" i="12"/>
  <c r="O8368" i="12"/>
  <c r="P8368" i="12" s="1"/>
  <c r="N8368" i="12"/>
  <c r="M8368" i="12"/>
  <c r="L8368" i="12"/>
  <c r="Q8367" i="12"/>
  <c r="O8367" i="12"/>
  <c r="N8367" i="12"/>
  <c r="P8367" i="12" s="1"/>
  <c r="M8367" i="12"/>
  <c r="L8367" i="12"/>
  <c r="O8366" i="12"/>
  <c r="P8366" i="12" s="1"/>
  <c r="N8366" i="12"/>
  <c r="M8366" i="12"/>
  <c r="L8366" i="12"/>
  <c r="O8365" i="12"/>
  <c r="N8365" i="12"/>
  <c r="P8365" i="12" s="1"/>
  <c r="Q8365" i="12" s="1"/>
  <c r="M8365" i="12"/>
  <c r="L8365" i="12"/>
  <c r="O8364" i="12"/>
  <c r="P8364" i="12" s="1"/>
  <c r="N8364" i="12"/>
  <c r="M8364" i="12"/>
  <c r="L8364" i="12"/>
  <c r="Q8363" i="12"/>
  <c r="O8363" i="12"/>
  <c r="N8363" i="12"/>
  <c r="P8363" i="12" s="1"/>
  <c r="M8363" i="12"/>
  <c r="L8363" i="12"/>
  <c r="O8362" i="12"/>
  <c r="P8362" i="12" s="1"/>
  <c r="N8362" i="12"/>
  <c r="M8362" i="12"/>
  <c r="L8362" i="12"/>
  <c r="O8361" i="12"/>
  <c r="N8361" i="12"/>
  <c r="P8361" i="12" s="1"/>
  <c r="Q8361" i="12" s="1"/>
  <c r="M8361" i="12"/>
  <c r="L8361" i="12"/>
  <c r="O8360" i="12"/>
  <c r="P8360" i="12" s="1"/>
  <c r="N8360" i="12"/>
  <c r="M8360" i="12"/>
  <c r="L8360" i="12"/>
  <c r="Q8359" i="12"/>
  <c r="O8359" i="12"/>
  <c r="N8359" i="12"/>
  <c r="P8359" i="12" s="1"/>
  <c r="M8359" i="12"/>
  <c r="L8359" i="12"/>
  <c r="O8358" i="12"/>
  <c r="P8358" i="12" s="1"/>
  <c r="N8358" i="12"/>
  <c r="M8358" i="12"/>
  <c r="L8358" i="12"/>
  <c r="O8357" i="12"/>
  <c r="N8357" i="12"/>
  <c r="P8357" i="12" s="1"/>
  <c r="Q8357" i="12" s="1"/>
  <c r="M8357" i="12"/>
  <c r="L8357" i="12"/>
  <c r="O8356" i="12"/>
  <c r="P8356" i="12" s="1"/>
  <c r="N8356" i="12"/>
  <c r="M8356" i="12"/>
  <c r="L8356" i="12"/>
  <c r="Q8355" i="12"/>
  <c r="O8355" i="12"/>
  <c r="N8355" i="12"/>
  <c r="P8355" i="12" s="1"/>
  <c r="M8355" i="12"/>
  <c r="L8355" i="12"/>
  <c r="O8354" i="12"/>
  <c r="P8354" i="12" s="1"/>
  <c r="N8354" i="12"/>
  <c r="M8354" i="12"/>
  <c r="L8354" i="12"/>
  <c r="O8353" i="12"/>
  <c r="N8353" i="12"/>
  <c r="P8353" i="12" s="1"/>
  <c r="Q8353" i="12" s="1"/>
  <c r="M8353" i="12"/>
  <c r="L8353" i="12"/>
  <c r="O8352" i="12"/>
  <c r="P8352" i="12" s="1"/>
  <c r="N8352" i="12"/>
  <c r="M8352" i="12"/>
  <c r="L8352" i="12"/>
  <c r="Q8351" i="12"/>
  <c r="O8351" i="12"/>
  <c r="N8351" i="12"/>
  <c r="P8351" i="12" s="1"/>
  <c r="M8351" i="12"/>
  <c r="L8351" i="12"/>
  <c r="O8350" i="12"/>
  <c r="P8350" i="12" s="1"/>
  <c r="N8350" i="12"/>
  <c r="M8350" i="12"/>
  <c r="L8350" i="12"/>
  <c r="O8349" i="12"/>
  <c r="N8349" i="12"/>
  <c r="P8349" i="12" s="1"/>
  <c r="Q8349" i="12" s="1"/>
  <c r="M8349" i="12"/>
  <c r="L8349" i="12"/>
  <c r="O8348" i="12"/>
  <c r="P8348" i="12" s="1"/>
  <c r="N8348" i="12"/>
  <c r="M8348" i="12"/>
  <c r="L8348" i="12"/>
  <c r="Q8347" i="12"/>
  <c r="O8347" i="12"/>
  <c r="N8347" i="12"/>
  <c r="P8347" i="12" s="1"/>
  <c r="M8347" i="12"/>
  <c r="L8347" i="12"/>
  <c r="O8346" i="12"/>
  <c r="P8346" i="12" s="1"/>
  <c r="N8346" i="12"/>
  <c r="M8346" i="12"/>
  <c r="L8346" i="12"/>
  <c r="O8345" i="12"/>
  <c r="N8345" i="12"/>
  <c r="P8345" i="12" s="1"/>
  <c r="Q8345" i="12" s="1"/>
  <c r="M8345" i="12"/>
  <c r="L8345" i="12"/>
  <c r="O8344" i="12"/>
  <c r="P8344" i="12" s="1"/>
  <c r="N8344" i="12"/>
  <c r="M8344" i="12"/>
  <c r="L8344" i="12"/>
  <c r="Q8343" i="12"/>
  <c r="O8343" i="12"/>
  <c r="N8343" i="12"/>
  <c r="P8343" i="12" s="1"/>
  <c r="M8343" i="12"/>
  <c r="L8343" i="12"/>
  <c r="O8342" i="12"/>
  <c r="P8342" i="12" s="1"/>
  <c r="N8342" i="12"/>
  <c r="M8342" i="12"/>
  <c r="L8342" i="12"/>
  <c r="O8341" i="12"/>
  <c r="N8341" i="12"/>
  <c r="P8341" i="12" s="1"/>
  <c r="Q8341" i="12" s="1"/>
  <c r="M8341" i="12"/>
  <c r="L8341" i="12"/>
  <c r="O8340" i="12"/>
  <c r="P8340" i="12" s="1"/>
  <c r="N8340" i="12"/>
  <c r="M8340" i="12"/>
  <c r="L8340" i="12"/>
  <c r="Q8339" i="12"/>
  <c r="O8339" i="12"/>
  <c r="N8339" i="12"/>
  <c r="P8339" i="12" s="1"/>
  <c r="M8339" i="12"/>
  <c r="L8339" i="12"/>
  <c r="O8338" i="12"/>
  <c r="P8338" i="12" s="1"/>
  <c r="N8338" i="12"/>
  <c r="M8338" i="12"/>
  <c r="L8338" i="12"/>
  <c r="O8337" i="12"/>
  <c r="N8337" i="12"/>
  <c r="P8337" i="12" s="1"/>
  <c r="Q8337" i="12" s="1"/>
  <c r="M8337" i="12"/>
  <c r="L8337" i="12"/>
  <c r="O8336" i="12"/>
  <c r="P8336" i="12" s="1"/>
  <c r="N8336" i="12"/>
  <c r="M8336" i="12"/>
  <c r="L8336" i="12"/>
  <c r="Q8335" i="12"/>
  <c r="O8335" i="12"/>
  <c r="N8335" i="12"/>
  <c r="P8335" i="12" s="1"/>
  <c r="M8335" i="12"/>
  <c r="L8335" i="12"/>
  <c r="O8334" i="12"/>
  <c r="P8334" i="12" s="1"/>
  <c r="N8334" i="12"/>
  <c r="M8334" i="12"/>
  <c r="L8334" i="12"/>
  <c r="O8333" i="12"/>
  <c r="N8333" i="12"/>
  <c r="P8333" i="12" s="1"/>
  <c r="Q8333" i="12" s="1"/>
  <c r="M8333" i="12"/>
  <c r="L8333" i="12"/>
  <c r="O8332" i="12"/>
  <c r="P8332" i="12" s="1"/>
  <c r="N8332" i="12"/>
  <c r="M8332" i="12"/>
  <c r="L8332" i="12"/>
  <c r="Q8331" i="12"/>
  <c r="O8331" i="12"/>
  <c r="N8331" i="12"/>
  <c r="P8331" i="12" s="1"/>
  <c r="M8331" i="12"/>
  <c r="L8331" i="12"/>
  <c r="O8330" i="12"/>
  <c r="P8330" i="12" s="1"/>
  <c r="N8330" i="12"/>
  <c r="M8330" i="12"/>
  <c r="L8330" i="12"/>
  <c r="O8329" i="12"/>
  <c r="N8329" i="12"/>
  <c r="P8329" i="12" s="1"/>
  <c r="Q8329" i="12" s="1"/>
  <c r="M8329" i="12"/>
  <c r="L8329" i="12"/>
  <c r="O8328" i="12"/>
  <c r="P8328" i="12" s="1"/>
  <c r="N8328" i="12"/>
  <c r="M8328" i="12"/>
  <c r="L8328" i="12"/>
  <c r="Q8327" i="12"/>
  <c r="O8327" i="12"/>
  <c r="N8327" i="12"/>
  <c r="P8327" i="12" s="1"/>
  <c r="M8327" i="12"/>
  <c r="L8327" i="12"/>
  <c r="O8326" i="12"/>
  <c r="P8326" i="12" s="1"/>
  <c r="N8326" i="12"/>
  <c r="M8326" i="12"/>
  <c r="L8326" i="12"/>
  <c r="O8325" i="12"/>
  <c r="N8325" i="12"/>
  <c r="P8325" i="12" s="1"/>
  <c r="Q8325" i="12" s="1"/>
  <c r="M8325" i="12"/>
  <c r="L8325" i="12"/>
  <c r="O8324" i="12"/>
  <c r="P8324" i="12" s="1"/>
  <c r="N8324" i="12"/>
  <c r="M8324" i="12"/>
  <c r="L8324" i="12"/>
  <c r="Q8323" i="12"/>
  <c r="O8323" i="12"/>
  <c r="N8323" i="12"/>
  <c r="P8323" i="12" s="1"/>
  <c r="M8323" i="12"/>
  <c r="L8323" i="12"/>
  <c r="O8322" i="12"/>
  <c r="P8322" i="12" s="1"/>
  <c r="N8322" i="12"/>
  <c r="M8322" i="12"/>
  <c r="L8322" i="12"/>
  <c r="O8321" i="12"/>
  <c r="N8321" i="12"/>
  <c r="P8321" i="12" s="1"/>
  <c r="Q8321" i="12" s="1"/>
  <c r="M8321" i="12"/>
  <c r="L8321" i="12"/>
  <c r="O8320" i="12"/>
  <c r="P8320" i="12" s="1"/>
  <c r="N8320" i="12"/>
  <c r="M8320" i="12"/>
  <c r="L8320" i="12"/>
  <c r="Q8319" i="12"/>
  <c r="O8319" i="12"/>
  <c r="N8319" i="12"/>
  <c r="P8319" i="12" s="1"/>
  <c r="M8319" i="12"/>
  <c r="L8319" i="12"/>
  <c r="O8318" i="12"/>
  <c r="P8318" i="12" s="1"/>
  <c r="N8318" i="12"/>
  <c r="M8318" i="12"/>
  <c r="L8318" i="12"/>
  <c r="O8317" i="12"/>
  <c r="N8317" i="12"/>
  <c r="P8317" i="12" s="1"/>
  <c r="Q8317" i="12" s="1"/>
  <c r="M8317" i="12"/>
  <c r="L8317" i="12"/>
  <c r="O8316" i="12"/>
  <c r="P8316" i="12" s="1"/>
  <c r="N8316" i="12"/>
  <c r="M8316" i="12"/>
  <c r="L8316" i="12"/>
  <c r="Q8315" i="12"/>
  <c r="O8315" i="12"/>
  <c r="N8315" i="12"/>
  <c r="P8315" i="12" s="1"/>
  <c r="M8315" i="12"/>
  <c r="L8315" i="12"/>
  <c r="O8314" i="12"/>
  <c r="P8314" i="12" s="1"/>
  <c r="N8314" i="12"/>
  <c r="M8314" i="12"/>
  <c r="L8314" i="12"/>
  <c r="O8313" i="12"/>
  <c r="N8313" i="12"/>
  <c r="P8313" i="12" s="1"/>
  <c r="Q8313" i="12" s="1"/>
  <c r="M8313" i="12"/>
  <c r="L8313" i="12"/>
  <c r="O8312" i="12"/>
  <c r="P8312" i="12" s="1"/>
  <c r="N8312" i="12"/>
  <c r="M8312" i="12"/>
  <c r="L8312" i="12"/>
  <c r="Q8311" i="12"/>
  <c r="O8311" i="12"/>
  <c r="N8311" i="12"/>
  <c r="P8311" i="12" s="1"/>
  <c r="M8311" i="12"/>
  <c r="L8311" i="12"/>
  <c r="O8310" i="12"/>
  <c r="P8310" i="12" s="1"/>
  <c r="N8310" i="12"/>
  <c r="M8310" i="12"/>
  <c r="L8310" i="12"/>
  <c r="O8309" i="12"/>
  <c r="N8309" i="12"/>
  <c r="P8309" i="12" s="1"/>
  <c r="Q8309" i="12" s="1"/>
  <c r="M8309" i="12"/>
  <c r="L8309" i="12"/>
  <c r="O8308" i="12"/>
  <c r="P8308" i="12" s="1"/>
  <c r="N8308" i="12"/>
  <c r="M8308" i="12"/>
  <c r="L8308" i="12"/>
  <c r="Q8307" i="12"/>
  <c r="O8307" i="12"/>
  <c r="N8307" i="12"/>
  <c r="P8307" i="12" s="1"/>
  <c r="M8307" i="12"/>
  <c r="L8307" i="12"/>
  <c r="O8306" i="12"/>
  <c r="P8306" i="12" s="1"/>
  <c r="N8306" i="12"/>
  <c r="M8306" i="12"/>
  <c r="L8306" i="12"/>
  <c r="O8305" i="12"/>
  <c r="N8305" i="12"/>
  <c r="P8305" i="12" s="1"/>
  <c r="Q8305" i="12" s="1"/>
  <c r="M8305" i="12"/>
  <c r="L8305" i="12"/>
  <c r="O8304" i="12"/>
  <c r="P8304" i="12" s="1"/>
  <c r="N8304" i="12"/>
  <c r="M8304" i="12"/>
  <c r="L8304" i="12"/>
  <c r="Q8303" i="12"/>
  <c r="O8303" i="12"/>
  <c r="N8303" i="12"/>
  <c r="P8303" i="12" s="1"/>
  <c r="M8303" i="12"/>
  <c r="L8303" i="12"/>
  <c r="O8302" i="12"/>
  <c r="P8302" i="12" s="1"/>
  <c r="N8302" i="12"/>
  <c r="M8302" i="12"/>
  <c r="L8302" i="12"/>
  <c r="O8301" i="12"/>
  <c r="N8301" i="12"/>
  <c r="P8301" i="12" s="1"/>
  <c r="Q8301" i="12" s="1"/>
  <c r="M8301" i="12"/>
  <c r="L8301" i="12"/>
  <c r="O8300" i="12"/>
  <c r="P8300" i="12" s="1"/>
  <c r="N8300" i="12"/>
  <c r="M8300" i="12"/>
  <c r="L8300" i="12"/>
  <c r="Q8299" i="12"/>
  <c r="O8299" i="12"/>
  <c r="N8299" i="12"/>
  <c r="P8299" i="12" s="1"/>
  <c r="M8299" i="12"/>
  <c r="L8299" i="12"/>
  <c r="O8298" i="12"/>
  <c r="P8298" i="12" s="1"/>
  <c r="N8298" i="12"/>
  <c r="M8298" i="12"/>
  <c r="L8298" i="12"/>
  <c r="O8297" i="12"/>
  <c r="N8297" i="12"/>
  <c r="P8297" i="12" s="1"/>
  <c r="Q8297" i="12" s="1"/>
  <c r="M8297" i="12"/>
  <c r="L8297" i="12"/>
  <c r="O8296" i="12"/>
  <c r="P8296" i="12" s="1"/>
  <c r="N8296" i="12"/>
  <c r="M8296" i="12"/>
  <c r="L8296" i="12"/>
  <c r="Q8295" i="12"/>
  <c r="O8295" i="12"/>
  <c r="N8295" i="12"/>
  <c r="P8295" i="12" s="1"/>
  <c r="M8295" i="12"/>
  <c r="L8295" i="12"/>
  <c r="O8294" i="12"/>
  <c r="P8294" i="12" s="1"/>
  <c r="N8294" i="12"/>
  <c r="M8294" i="12"/>
  <c r="L8294" i="12"/>
  <c r="O8293" i="12"/>
  <c r="N8293" i="12"/>
  <c r="P8293" i="12" s="1"/>
  <c r="Q8293" i="12" s="1"/>
  <c r="M8293" i="12"/>
  <c r="L8293" i="12"/>
  <c r="O8292" i="12"/>
  <c r="P8292" i="12" s="1"/>
  <c r="N8292" i="12"/>
  <c r="M8292" i="12"/>
  <c r="L8292" i="12"/>
  <c r="Q8291" i="12"/>
  <c r="O8291" i="12"/>
  <c r="N8291" i="12"/>
  <c r="P8291" i="12" s="1"/>
  <c r="M8291" i="12"/>
  <c r="L8291" i="12"/>
  <c r="O8290" i="12"/>
  <c r="P8290" i="12" s="1"/>
  <c r="N8290" i="12"/>
  <c r="M8290" i="12"/>
  <c r="L8290" i="12"/>
  <c r="O8289" i="12"/>
  <c r="N8289" i="12"/>
  <c r="P8289" i="12" s="1"/>
  <c r="Q8289" i="12" s="1"/>
  <c r="M8289" i="12"/>
  <c r="L8289" i="12"/>
  <c r="P8288" i="12"/>
  <c r="O8288" i="12"/>
  <c r="Q8288" i="12" s="1"/>
  <c r="N8288" i="12"/>
  <c r="M8288" i="12"/>
  <c r="L8288" i="12"/>
  <c r="O8287" i="12"/>
  <c r="N8287" i="12"/>
  <c r="M8287" i="12"/>
  <c r="L8287" i="12"/>
  <c r="Q8286" i="12"/>
  <c r="O8286" i="12"/>
  <c r="P8286" i="12" s="1"/>
  <c r="N8286" i="12"/>
  <c r="M8286" i="12"/>
  <c r="L8286" i="12"/>
  <c r="O8285" i="12"/>
  <c r="N8285" i="12"/>
  <c r="M8285" i="12"/>
  <c r="L8285" i="12"/>
  <c r="Q8284" i="12"/>
  <c r="O8284" i="12"/>
  <c r="P8284" i="12" s="1"/>
  <c r="N8284" i="12"/>
  <c r="M8284" i="12"/>
  <c r="L8284" i="12"/>
  <c r="O8283" i="12"/>
  <c r="N8283" i="12"/>
  <c r="M8283" i="12"/>
  <c r="L8283" i="12"/>
  <c r="Q8282" i="12"/>
  <c r="O8282" i="12"/>
  <c r="P8282" i="12" s="1"/>
  <c r="N8282" i="12"/>
  <c r="M8282" i="12"/>
  <c r="L8282" i="12"/>
  <c r="O8281" i="12"/>
  <c r="N8281" i="12"/>
  <c r="M8281" i="12"/>
  <c r="L8281" i="12"/>
  <c r="Q8280" i="12"/>
  <c r="O8280" i="12"/>
  <c r="P8280" i="12" s="1"/>
  <c r="N8280" i="12"/>
  <c r="M8280" i="12"/>
  <c r="L8280" i="12"/>
  <c r="O8279" i="12"/>
  <c r="N8279" i="12"/>
  <c r="M8279" i="12"/>
  <c r="L8279" i="12"/>
  <c r="Q8278" i="12"/>
  <c r="O8278" i="12"/>
  <c r="P8278" i="12" s="1"/>
  <c r="N8278" i="12"/>
  <c r="M8278" i="12"/>
  <c r="L8278" i="12"/>
  <c r="O8277" i="12"/>
  <c r="N8277" i="12"/>
  <c r="M8277" i="12"/>
  <c r="L8277" i="12"/>
  <c r="Q8276" i="12"/>
  <c r="O8276" i="12"/>
  <c r="P8276" i="12" s="1"/>
  <c r="N8276" i="12"/>
  <c r="M8276" i="12"/>
  <c r="L8276" i="12"/>
  <c r="O8275" i="12"/>
  <c r="N8275" i="12"/>
  <c r="M8275" i="12"/>
  <c r="L8275" i="12"/>
  <c r="Q8274" i="12"/>
  <c r="O8274" i="12"/>
  <c r="P8274" i="12" s="1"/>
  <c r="N8274" i="12"/>
  <c r="M8274" i="12"/>
  <c r="L8274" i="12"/>
  <c r="O8273" i="12"/>
  <c r="N8273" i="12"/>
  <c r="M8273" i="12"/>
  <c r="L8273" i="12"/>
  <c r="Q8272" i="12"/>
  <c r="O8272" i="12"/>
  <c r="P8272" i="12" s="1"/>
  <c r="N8272" i="12"/>
  <c r="M8272" i="12"/>
  <c r="L8272" i="12"/>
  <c r="O8271" i="12"/>
  <c r="N8271" i="12"/>
  <c r="M8271" i="12"/>
  <c r="L8271" i="12"/>
  <c r="Q8270" i="12"/>
  <c r="O8270" i="12"/>
  <c r="P8270" i="12" s="1"/>
  <c r="N8270" i="12"/>
  <c r="M8270" i="12"/>
  <c r="L8270" i="12"/>
  <c r="O8269" i="12"/>
  <c r="N8269" i="12"/>
  <c r="M8269" i="12"/>
  <c r="L8269" i="12"/>
  <c r="Q8268" i="12"/>
  <c r="O8268" i="12"/>
  <c r="P8268" i="12" s="1"/>
  <c r="N8268" i="12"/>
  <c r="M8268" i="12"/>
  <c r="L8268" i="12"/>
  <c r="O8267" i="12"/>
  <c r="N8267" i="12"/>
  <c r="M8267" i="12"/>
  <c r="L8267" i="12"/>
  <c r="P8266" i="12"/>
  <c r="O8266" i="12"/>
  <c r="Q8266" i="12" s="1"/>
  <c r="N8266" i="12"/>
  <c r="M8266" i="12"/>
  <c r="L8266" i="12"/>
  <c r="Q8265" i="12"/>
  <c r="O8265" i="12"/>
  <c r="N8265" i="12"/>
  <c r="P8265" i="12" s="1"/>
  <c r="M8265" i="12"/>
  <c r="L8265" i="12"/>
  <c r="O8264" i="12"/>
  <c r="P8264" i="12" s="1"/>
  <c r="N8264" i="12"/>
  <c r="M8264" i="12"/>
  <c r="L8264" i="12"/>
  <c r="O8263" i="12"/>
  <c r="N8263" i="12"/>
  <c r="P8263" i="12" s="1"/>
  <c r="Q8263" i="12" s="1"/>
  <c r="M8263" i="12"/>
  <c r="L8263" i="12"/>
  <c r="O8262" i="12"/>
  <c r="P8262" i="12" s="1"/>
  <c r="N8262" i="12"/>
  <c r="M8262" i="12"/>
  <c r="L8262" i="12"/>
  <c r="Q8261" i="12"/>
  <c r="O8261" i="12"/>
  <c r="N8261" i="12"/>
  <c r="P8261" i="12" s="1"/>
  <c r="M8261" i="12"/>
  <c r="L8261" i="12"/>
  <c r="O8260" i="12"/>
  <c r="P8260" i="12" s="1"/>
  <c r="N8260" i="12"/>
  <c r="M8260" i="12"/>
  <c r="L8260" i="12"/>
  <c r="O8259" i="12"/>
  <c r="N8259" i="12"/>
  <c r="P8259" i="12" s="1"/>
  <c r="Q8259" i="12" s="1"/>
  <c r="M8259" i="12"/>
  <c r="L8259" i="12"/>
  <c r="O8258" i="12"/>
  <c r="P8258" i="12" s="1"/>
  <c r="N8258" i="12"/>
  <c r="M8258" i="12"/>
  <c r="L8258" i="12"/>
  <c r="Q8257" i="12"/>
  <c r="O8257" i="12"/>
  <c r="N8257" i="12"/>
  <c r="P8257" i="12" s="1"/>
  <c r="M8257" i="12"/>
  <c r="L8257" i="12"/>
  <c r="O8256" i="12"/>
  <c r="P8256" i="12" s="1"/>
  <c r="N8256" i="12"/>
  <c r="M8256" i="12"/>
  <c r="L8256" i="12"/>
  <c r="O8255" i="12"/>
  <c r="N8255" i="12"/>
  <c r="P8255" i="12" s="1"/>
  <c r="Q8255" i="12" s="1"/>
  <c r="M8255" i="12"/>
  <c r="L8255" i="12"/>
  <c r="O8254" i="12"/>
  <c r="P8254" i="12" s="1"/>
  <c r="N8254" i="12"/>
  <c r="M8254" i="12"/>
  <c r="L8254" i="12"/>
  <c r="Q8253" i="12"/>
  <c r="O8253" i="12"/>
  <c r="N8253" i="12"/>
  <c r="P8253" i="12" s="1"/>
  <c r="M8253" i="12"/>
  <c r="L8253" i="12"/>
  <c r="O8252" i="12"/>
  <c r="P8252" i="12" s="1"/>
  <c r="N8252" i="12"/>
  <c r="M8252" i="12"/>
  <c r="L8252" i="12"/>
  <c r="O8251" i="12"/>
  <c r="N8251" i="12"/>
  <c r="P8251" i="12" s="1"/>
  <c r="Q8251" i="12" s="1"/>
  <c r="M8251" i="12"/>
  <c r="L8251" i="12"/>
  <c r="O8250" i="12"/>
  <c r="P8250" i="12" s="1"/>
  <c r="N8250" i="12"/>
  <c r="M8250" i="12"/>
  <c r="L8250" i="12"/>
  <c r="Q8249" i="12"/>
  <c r="O8249" i="12"/>
  <c r="N8249" i="12"/>
  <c r="P8249" i="12" s="1"/>
  <c r="M8249" i="12"/>
  <c r="L8249" i="12"/>
  <c r="O8248" i="12"/>
  <c r="P8248" i="12" s="1"/>
  <c r="N8248" i="12"/>
  <c r="M8248" i="12"/>
  <c r="L8248" i="12"/>
  <c r="O8247" i="12"/>
  <c r="N8247" i="12"/>
  <c r="P8247" i="12" s="1"/>
  <c r="Q8247" i="12" s="1"/>
  <c r="M8247" i="12"/>
  <c r="L8247" i="12"/>
  <c r="O8246" i="12"/>
  <c r="P8246" i="12" s="1"/>
  <c r="N8246" i="12"/>
  <c r="M8246" i="12"/>
  <c r="L8246" i="12"/>
  <c r="Q8245" i="12"/>
  <c r="O8245" i="12"/>
  <c r="N8245" i="12"/>
  <c r="P8245" i="12" s="1"/>
  <c r="M8245" i="12"/>
  <c r="L8245" i="12"/>
  <c r="O8244" i="12"/>
  <c r="P8244" i="12" s="1"/>
  <c r="N8244" i="12"/>
  <c r="M8244" i="12"/>
  <c r="L8244" i="12"/>
  <c r="O8243" i="12"/>
  <c r="N8243" i="12"/>
  <c r="P8243" i="12" s="1"/>
  <c r="Q8243" i="12" s="1"/>
  <c r="M8243" i="12"/>
  <c r="L8243" i="12"/>
  <c r="O8242" i="12"/>
  <c r="P8242" i="12" s="1"/>
  <c r="N8242" i="12"/>
  <c r="M8242" i="12"/>
  <c r="L8242" i="12"/>
  <c r="Q8241" i="12"/>
  <c r="O8241" i="12"/>
  <c r="N8241" i="12"/>
  <c r="P8241" i="12" s="1"/>
  <c r="M8241" i="12"/>
  <c r="L8241" i="12"/>
  <c r="O8240" i="12"/>
  <c r="P8240" i="12" s="1"/>
  <c r="N8240" i="12"/>
  <c r="M8240" i="12"/>
  <c r="L8240" i="12"/>
  <c r="O8239" i="12"/>
  <c r="N8239" i="12"/>
  <c r="P8239" i="12" s="1"/>
  <c r="Q8239" i="12" s="1"/>
  <c r="M8239" i="12"/>
  <c r="L8239" i="12"/>
  <c r="O8238" i="12"/>
  <c r="P8238" i="12" s="1"/>
  <c r="N8238" i="12"/>
  <c r="M8238" i="12"/>
  <c r="L8238" i="12"/>
  <c r="Q8237" i="12"/>
  <c r="O8237" i="12"/>
  <c r="N8237" i="12"/>
  <c r="P8237" i="12" s="1"/>
  <c r="M8237" i="12"/>
  <c r="L8237" i="12"/>
  <c r="O8236" i="12"/>
  <c r="P8236" i="12" s="1"/>
  <c r="N8236" i="12"/>
  <c r="M8236" i="12"/>
  <c r="L8236" i="12"/>
  <c r="O8235" i="12"/>
  <c r="N8235" i="12"/>
  <c r="P8235" i="12" s="1"/>
  <c r="Q8235" i="12" s="1"/>
  <c r="M8235" i="12"/>
  <c r="L8235" i="12"/>
  <c r="O8234" i="12"/>
  <c r="P8234" i="12" s="1"/>
  <c r="N8234" i="12"/>
  <c r="M8234" i="12"/>
  <c r="L8234" i="12"/>
  <c r="Q8233" i="12"/>
  <c r="O8233" i="12"/>
  <c r="N8233" i="12"/>
  <c r="P8233" i="12" s="1"/>
  <c r="M8233" i="12"/>
  <c r="L8233" i="12"/>
  <c r="O8232" i="12"/>
  <c r="P8232" i="12" s="1"/>
  <c r="N8232" i="12"/>
  <c r="M8232" i="12"/>
  <c r="L8232" i="12"/>
  <c r="O8231" i="12"/>
  <c r="N8231" i="12"/>
  <c r="P8231" i="12" s="1"/>
  <c r="Q8231" i="12" s="1"/>
  <c r="M8231" i="12"/>
  <c r="L8231" i="12"/>
  <c r="O8230" i="12"/>
  <c r="P8230" i="12" s="1"/>
  <c r="N8230" i="12"/>
  <c r="M8230" i="12"/>
  <c r="L8230" i="12"/>
  <c r="Q8229" i="12"/>
  <c r="O8229" i="12"/>
  <c r="N8229" i="12"/>
  <c r="P8229" i="12" s="1"/>
  <c r="M8229" i="12"/>
  <c r="L8229" i="12"/>
  <c r="Q8228" i="12"/>
  <c r="P8228" i="12"/>
  <c r="O8228" i="12"/>
  <c r="N8228" i="12"/>
  <c r="M8228" i="12"/>
  <c r="L8228" i="12"/>
  <c r="O8227" i="12"/>
  <c r="N8227" i="12"/>
  <c r="M8227" i="12"/>
  <c r="L8227" i="12"/>
  <c r="Q8226" i="12"/>
  <c r="O8226" i="12"/>
  <c r="P8226" i="12" s="1"/>
  <c r="N8226" i="12"/>
  <c r="M8226" i="12"/>
  <c r="L8226" i="12"/>
  <c r="O8225" i="12"/>
  <c r="N8225" i="12"/>
  <c r="M8225" i="12"/>
  <c r="L8225" i="12"/>
  <c r="Q8224" i="12"/>
  <c r="O8224" i="12"/>
  <c r="P8224" i="12" s="1"/>
  <c r="N8224" i="12"/>
  <c r="M8224" i="12"/>
  <c r="L8224" i="12"/>
  <c r="O8223" i="12"/>
  <c r="Q8223" i="12" s="1"/>
  <c r="N8223" i="12"/>
  <c r="P8223" i="12" s="1"/>
  <c r="M8223" i="12"/>
  <c r="L8223" i="12"/>
  <c r="Q8222" i="12"/>
  <c r="O8222" i="12"/>
  <c r="P8222" i="12" s="1"/>
  <c r="N8222" i="12"/>
  <c r="M8222" i="12"/>
  <c r="L8222" i="12"/>
  <c r="O8221" i="12"/>
  <c r="N8221" i="12"/>
  <c r="M8221" i="12"/>
  <c r="L8221" i="12"/>
  <c r="Q8220" i="12"/>
  <c r="O8220" i="12"/>
  <c r="P8220" i="12" s="1"/>
  <c r="N8220" i="12"/>
  <c r="M8220" i="12"/>
  <c r="L8220" i="12"/>
  <c r="O8219" i="12"/>
  <c r="N8219" i="12"/>
  <c r="M8219" i="12"/>
  <c r="L8219" i="12"/>
  <c r="Q8218" i="12"/>
  <c r="O8218" i="12"/>
  <c r="P8218" i="12" s="1"/>
  <c r="N8218" i="12"/>
  <c r="M8218" i="12"/>
  <c r="L8218" i="12"/>
  <c r="O8217" i="12"/>
  <c r="N8217" i="12"/>
  <c r="M8217" i="12"/>
  <c r="L8217" i="12"/>
  <c r="Q8216" i="12"/>
  <c r="O8216" i="12"/>
  <c r="P8216" i="12" s="1"/>
  <c r="N8216" i="12"/>
  <c r="M8216" i="12"/>
  <c r="L8216" i="12"/>
  <c r="O8215" i="12"/>
  <c r="N8215" i="12"/>
  <c r="M8215" i="12"/>
  <c r="L8215" i="12"/>
  <c r="Q8214" i="12"/>
  <c r="P8214" i="12"/>
  <c r="O8214" i="12"/>
  <c r="N8214" i="12"/>
  <c r="M8214" i="12"/>
  <c r="L8214" i="12"/>
  <c r="O8213" i="12"/>
  <c r="N8213" i="12"/>
  <c r="P8213" i="12" s="1"/>
  <c r="Q8213" i="12" s="1"/>
  <c r="M8213" i="12"/>
  <c r="L8213" i="12"/>
  <c r="P8212" i="12"/>
  <c r="O8212" i="12"/>
  <c r="Q8212" i="12" s="1"/>
  <c r="N8212" i="12"/>
  <c r="M8212" i="12"/>
  <c r="L8212" i="12"/>
  <c r="O8211" i="12"/>
  <c r="N8211" i="12"/>
  <c r="M8211" i="12"/>
  <c r="L8211" i="12"/>
  <c r="Q8210" i="12"/>
  <c r="O8210" i="12"/>
  <c r="P8210" i="12" s="1"/>
  <c r="N8210" i="12"/>
  <c r="M8210" i="12"/>
  <c r="L8210" i="12"/>
  <c r="O8209" i="12"/>
  <c r="N8209" i="12"/>
  <c r="M8209" i="12"/>
  <c r="L8209" i="12"/>
  <c r="Q8208" i="12"/>
  <c r="P8208" i="12"/>
  <c r="O8208" i="12"/>
  <c r="N8208" i="12"/>
  <c r="M8208" i="12"/>
  <c r="L8208" i="12"/>
  <c r="O8207" i="12"/>
  <c r="N8207" i="12"/>
  <c r="P8207" i="12" s="1"/>
  <c r="Q8207" i="12" s="1"/>
  <c r="M8207" i="12"/>
  <c r="L8207" i="12"/>
  <c r="O8206" i="12"/>
  <c r="P8206" i="12" s="1"/>
  <c r="N8206" i="12"/>
  <c r="M8206" i="12"/>
  <c r="L8206" i="12"/>
  <c r="Q8205" i="12"/>
  <c r="O8205" i="12"/>
  <c r="N8205" i="12"/>
  <c r="P8205" i="12" s="1"/>
  <c r="M8205" i="12"/>
  <c r="L8205" i="12"/>
  <c r="O8204" i="12"/>
  <c r="P8204" i="12" s="1"/>
  <c r="N8204" i="12"/>
  <c r="M8204" i="12"/>
  <c r="L8204" i="12"/>
  <c r="O8203" i="12"/>
  <c r="N8203" i="12"/>
  <c r="P8203" i="12" s="1"/>
  <c r="Q8203" i="12" s="1"/>
  <c r="M8203" i="12"/>
  <c r="L8203" i="12"/>
  <c r="O8202" i="12"/>
  <c r="P8202" i="12" s="1"/>
  <c r="N8202" i="12"/>
  <c r="M8202" i="12"/>
  <c r="L8202" i="12"/>
  <c r="Q8201" i="12"/>
  <c r="O8201" i="12"/>
  <c r="N8201" i="12"/>
  <c r="P8201" i="12" s="1"/>
  <c r="M8201" i="12"/>
  <c r="L8201" i="12"/>
  <c r="O8200" i="12"/>
  <c r="P8200" i="12" s="1"/>
  <c r="N8200" i="12"/>
  <c r="M8200" i="12"/>
  <c r="L8200" i="12"/>
  <c r="O8199" i="12"/>
  <c r="N8199" i="12"/>
  <c r="P8199" i="12" s="1"/>
  <c r="Q8199" i="12" s="1"/>
  <c r="M8199" i="12"/>
  <c r="L8199" i="12"/>
  <c r="P8198" i="12"/>
  <c r="O8198" i="12"/>
  <c r="Q8198" i="12" s="1"/>
  <c r="N8198" i="12"/>
  <c r="M8198" i="12"/>
  <c r="L8198" i="12"/>
  <c r="O8197" i="12"/>
  <c r="N8197" i="12"/>
  <c r="M8197" i="12"/>
  <c r="L8197" i="12"/>
  <c r="Q8196" i="12"/>
  <c r="O8196" i="12"/>
  <c r="P8196" i="12" s="1"/>
  <c r="N8196" i="12"/>
  <c r="M8196" i="12"/>
  <c r="L8196" i="12"/>
  <c r="O8195" i="12"/>
  <c r="N8195" i="12"/>
  <c r="M8195" i="12"/>
  <c r="L8195" i="12"/>
  <c r="Q8194" i="12"/>
  <c r="O8194" i="12"/>
  <c r="P8194" i="12" s="1"/>
  <c r="N8194" i="12"/>
  <c r="M8194" i="12"/>
  <c r="L8194" i="12"/>
  <c r="O8193" i="12"/>
  <c r="N8193" i="12"/>
  <c r="M8193" i="12"/>
  <c r="L8193" i="12"/>
  <c r="Q8192" i="12"/>
  <c r="O8192" i="12"/>
  <c r="P8192" i="12" s="1"/>
  <c r="N8192" i="12"/>
  <c r="M8192" i="12"/>
  <c r="L8192" i="12"/>
  <c r="O8191" i="12"/>
  <c r="N8191" i="12"/>
  <c r="M8191" i="12"/>
  <c r="L8191" i="12"/>
  <c r="Q8190" i="12"/>
  <c r="O8190" i="12"/>
  <c r="P8190" i="12" s="1"/>
  <c r="N8190" i="12"/>
  <c r="M8190" i="12"/>
  <c r="L8190" i="12"/>
  <c r="O8189" i="12"/>
  <c r="N8189" i="12"/>
  <c r="M8189" i="12"/>
  <c r="L8189" i="12"/>
  <c r="Q8188" i="12"/>
  <c r="O8188" i="12"/>
  <c r="P8188" i="12" s="1"/>
  <c r="N8188" i="12"/>
  <c r="M8188" i="12"/>
  <c r="L8188" i="12"/>
  <c r="O8187" i="12"/>
  <c r="N8187" i="12"/>
  <c r="M8187" i="12"/>
  <c r="L8187" i="12"/>
  <c r="Q8186" i="12"/>
  <c r="O8186" i="12"/>
  <c r="P8186" i="12" s="1"/>
  <c r="N8186" i="12"/>
  <c r="M8186" i="12"/>
  <c r="L8186" i="12"/>
  <c r="O8185" i="12"/>
  <c r="N8185" i="12"/>
  <c r="M8185" i="12"/>
  <c r="L8185" i="12"/>
  <c r="Q8184" i="12"/>
  <c r="O8184" i="12"/>
  <c r="P8184" i="12" s="1"/>
  <c r="N8184" i="12"/>
  <c r="M8184" i="12"/>
  <c r="L8184" i="12"/>
  <c r="O8183" i="12"/>
  <c r="N8183" i="12"/>
  <c r="M8183" i="12"/>
  <c r="L8183" i="12"/>
  <c r="Q8182" i="12"/>
  <c r="O8182" i="12"/>
  <c r="P8182" i="12" s="1"/>
  <c r="N8182" i="12"/>
  <c r="M8182" i="12"/>
  <c r="L8182" i="12"/>
  <c r="O8181" i="12"/>
  <c r="N8181" i="12"/>
  <c r="M8181" i="12"/>
  <c r="L8181" i="12"/>
  <c r="Q8180" i="12"/>
  <c r="O8180" i="12"/>
  <c r="P8180" i="12" s="1"/>
  <c r="N8180" i="12"/>
  <c r="M8180" i="12"/>
  <c r="L8180" i="12"/>
  <c r="O8179" i="12"/>
  <c r="N8179" i="12"/>
  <c r="M8179" i="12"/>
  <c r="L8179" i="12"/>
  <c r="Q8178" i="12"/>
  <c r="O8178" i="12"/>
  <c r="P8178" i="12" s="1"/>
  <c r="N8178" i="12"/>
  <c r="M8178" i="12"/>
  <c r="L8178" i="12"/>
  <c r="O8177" i="12"/>
  <c r="Q8177" i="12" s="1"/>
  <c r="N8177" i="12"/>
  <c r="P8177" i="12" s="1"/>
  <c r="M8177" i="12"/>
  <c r="L8177" i="12"/>
  <c r="P8176" i="12"/>
  <c r="O8176" i="12"/>
  <c r="Q8176" i="12" s="1"/>
  <c r="N8176" i="12"/>
  <c r="M8176" i="12"/>
  <c r="L8176" i="12"/>
  <c r="Q8175" i="12"/>
  <c r="O8175" i="12"/>
  <c r="N8175" i="12"/>
  <c r="P8175" i="12" s="1"/>
  <c r="M8175" i="12"/>
  <c r="L8175" i="12"/>
  <c r="O8174" i="12"/>
  <c r="P8174" i="12" s="1"/>
  <c r="N8174" i="12"/>
  <c r="M8174" i="12"/>
  <c r="L8174" i="12"/>
  <c r="O8173" i="12"/>
  <c r="N8173" i="12"/>
  <c r="P8173" i="12" s="1"/>
  <c r="Q8173" i="12" s="1"/>
  <c r="M8173" i="12"/>
  <c r="L8173" i="12"/>
  <c r="O8172" i="12"/>
  <c r="P8172" i="12" s="1"/>
  <c r="N8172" i="12"/>
  <c r="M8172" i="12"/>
  <c r="L8172" i="12"/>
  <c r="Q8171" i="12"/>
  <c r="O8171" i="12"/>
  <c r="N8171" i="12"/>
  <c r="P8171" i="12" s="1"/>
  <c r="M8171" i="12"/>
  <c r="L8171" i="12"/>
  <c r="O8170" i="12"/>
  <c r="P8170" i="12" s="1"/>
  <c r="N8170" i="12"/>
  <c r="M8170" i="12"/>
  <c r="L8170" i="12"/>
  <c r="O8169" i="12"/>
  <c r="N8169" i="12"/>
  <c r="P8169" i="12" s="1"/>
  <c r="Q8169" i="12" s="1"/>
  <c r="M8169" i="12"/>
  <c r="L8169" i="12"/>
  <c r="O8168" i="12"/>
  <c r="P8168" i="12" s="1"/>
  <c r="N8168" i="12"/>
  <c r="M8168" i="12"/>
  <c r="L8168" i="12"/>
  <c r="Q8167" i="12"/>
  <c r="O8167" i="12"/>
  <c r="N8167" i="12"/>
  <c r="P8167" i="12" s="1"/>
  <c r="M8167" i="12"/>
  <c r="L8167" i="12"/>
  <c r="O8166" i="12"/>
  <c r="P8166" i="12" s="1"/>
  <c r="N8166" i="12"/>
  <c r="M8166" i="12"/>
  <c r="L8166" i="12"/>
  <c r="O8165" i="12"/>
  <c r="N8165" i="12"/>
  <c r="P8165" i="12" s="1"/>
  <c r="Q8165" i="12" s="1"/>
  <c r="M8165" i="12"/>
  <c r="L8165" i="12"/>
  <c r="O8164" i="12"/>
  <c r="P8164" i="12" s="1"/>
  <c r="N8164" i="12"/>
  <c r="M8164" i="12"/>
  <c r="L8164" i="12"/>
  <c r="Q8163" i="12"/>
  <c r="O8163" i="12"/>
  <c r="N8163" i="12"/>
  <c r="P8163" i="12" s="1"/>
  <c r="M8163" i="12"/>
  <c r="L8163" i="12"/>
  <c r="O8162" i="12"/>
  <c r="P8162" i="12" s="1"/>
  <c r="N8162" i="12"/>
  <c r="M8162" i="12"/>
  <c r="L8162" i="12"/>
  <c r="O8161" i="12"/>
  <c r="N8161" i="12"/>
  <c r="P8161" i="12" s="1"/>
  <c r="Q8161" i="12" s="1"/>
  <c r="M8161" i="12"/>
  <c r="L8161" i="12"/>
  <c r="O8160" i="12"/>
  <c r="P8160" i="12" s="1"/>
  <c r="N8160" i="12"/>
  <c r="M8160" i="12"/>
  <c r="L8160" i="12"/>
  <c r="Q8159" i="12"/>
  <c r="O8159" i="12"/>
  <c r="N8159" i="12"/>
  <c r="P8159" i="12" s="1"/>
  <c r="M8159" i="12"/>
  <c r="L8159" i="12"/>
  <c r="O8158" i="12"/>
  <c r="P8158" i="12" s="1"/>
  <c r="N8158" i="12"/>
  <c r="M8158" i="12"/>
  <c r="L8158" i="12"/>
  <c r="O8157" i="12"/>
  <c r="N8157" i="12"/>
  <c r="P8157" i="12" s="1"/>
  <c r="Q8157" i="12" s="1"/>
  <c r="M8157" i="12"/>
  <c r="L8157" i="12"/>
  <c r="O8156" i="12"/>
  <c r="P8156" i="12" s="1"/>
  <c r="N8156" i="12"/>
  <c r="M8156" i="12"/>
  <c r="L8156" i="12"/>
  <c r="Q8155" i="12"/>
  <c r="O8155" i="12"/>
  <c r="N8155" i="12"/>
  <c r="P8155" i="12" s="1"/>
  <c r="M8155" i="12"/>
  <c r="L8155" i="12"/>
  <c r="P8154" i="12"/>
  <c r="Q8154" i="12" s="1"/>
  <c r="O8154" i="12"/>
  <c r="N8154" i="12"/>
  <c r="M8154" i="12"/>
  <c r="L8154" i="12"/>
  <c r="O8153" i="12"/>
  <c r="N8153" i="12"/>
  <c r="M8153" i="12"/>
  <c r="L8153" i="12"/>
  <c r="O8152" i="12"/>
  <c r="P8152" i="12" s="1"/>
  <c r="Q8152" i="12" s="1"/>
  <c r="N8152" i="12"/>
  <c r="M8152" i="12"/>
  <c r="L8152" i="12"/>
  <c r="O8151" i="12"/>
  <c r="N8151" i="12"/>
  <c r="P8151" i="12" s="1"/>
  <c r="Q8151" i="12" s="1"/>
  <c r="M8151" i="12"/>
  <c r="L8151" i="12"/>
  <c r="P8150" i="12"/>
  <c r="O8150" i="12"/>
  <c r="Q8150" i="12" s="1"/>
  <c r="N8150" i="12"/>
  <c r="M8150" i="12"/>
  <c r="L8150" i="12"/>
  <c r="O8149" i="12"/>
  <c r="N8149" i="12"/>
  <c r="M8149" i="12"/>
  <c r="L8149" i="12"/>
  <c r="O8148" i="12"/>
  <c r="N8148" i="12"/>
  <c r="M8148" i="12"/>
  <c r="L8148" i="12"/>
  <c r="Q8147" i="12"/>
  <c r="O8147" i="12"/>
  <c r="N8147" i="12"/>
  <c r="P8147" i="12" s="1"/>
  <c r="M8147" i="12"/>
  <c r="L8147" i="12"/>
  <c r="P8146" i="12"/>
  <c r="Q8146" i="12" s="1"/>
  <c r="O8146" i="12"/>
  <c r="N8146" i="12"/>
  <c r="M8146" i="12"/>
  <c r="L8146" i="12"/>
  <c r="O8145" i="12"/>
  <c r="Q8145" i="12" s="1"/>
  <c r="N8145" i="12"/>
  <c r="P8145" i="12" s="1"/>
  <c r="M8145" i="12"/>
  <c r="L8145" i="12"/>
  <c r="O8144" i="12"/>
  <c r="P8144" i="12" s="1"/>
  <c r="Q8144" i="12" s="1"/>
  <c r="N8144" i="12"/>
  <c r="M8144" i="12"/>
  <c r="L8144" i="12"/>
  <c r="O8143" i="12"/>
  <c r="N8143" i="12"/>
  <c r="P8143" i="12" s="1"/>
  <c r="Q8143" i="12" s="1"/>
  <c r="M8143" i="12"/>
  <c r="L8143" i="12"/>
  <c r="P8142" i="12"/>
  <c r="O8142" i="12"/>
  <c r="Q8142" i="12" s="1"/>
  <c r="N8142" i="12"/>
  <c r="M8142" i="12"/>
  <c r="L8142" i="12"/>
  <c r="O8141" i="12"/>
  <c r="N8141" i="12"/>
  <c r="M8141" i="12"/>
  <c r="L8141" i="12"/>
  <c r="O8140" i="12"/>
  <c r="N8140" i="12"/>
  <c r="M8140" i="12"/>
  <c r="L8140" i="12"/>
  <c r="Q8139" i="12"/>
  <c r="O8139" i="12"/>
  <c r="N8139" i="12"/>
  <c r="P8139" i="12" s="1"/>
  <c r="M8139" i="12"/>
  <c r="L8139" i="12"/>
  <c r="P8138" i="12"/>
  <c r="Q8138" i="12" s="1"/>
  <c r="O8138" i="12"/>
  <c r="N8138" i="12"/>
  <c r="M8138" i="12"/>
  <c r="L8138" i="12"/>
  <c r="O8137" i="12"/>
  <c r="N8137" i="12"/>
  <c r="M8137" i="12"/>
  <c r="L8137" i="12"/>
  <c r="O8136" i="12"/>
  <c r="P8136" i="12" s="1"/>
  <c r="Q8136" i="12" s="1"/>
  <c r="N8136" i="12"/>
  <c r="M8136" i="12"/>
  <c r="L8136" i="12"/>
  <c r="O8135" i="12"/>
  <c r="N8135" i="12"/>
  <c r="P8135" i="12" s="1"/>
  <c r="Q8135" i="12" s="1"/>
  <c r="M8135" i="12"/>
  <c r="L8135" i="12"/>
  <c r="P8134" i="12"/>
  <c r="O8134" i="12"/>
  <c r="Q8134" i="12" s="1"/>
  <c r="N8134" i="12"/>
  <c r="M8134" i="12"/>
  <c r="L8134" i="12"/>
  <c r="O8133" i="12"/>
  <c r="N8133" i="12"/>
  <c r="M8133" i="12"/>
  <c r="L8133" i="12"/>
  <c r="O8132" i="12"/>
  <c r="N8132" i="12"/>
  <c r="M8132" i="12"/>
  <c r="L8132" i="12"/>
  <c r="Q8131" i="12"/>
  <c r="O8131" i="12"/>
  <c r="N8131" i="12"/>
  <c r="P8131" i="12" s="1"/>
  <c r="M8131" i="12"/>
  <c r="L8131" i="12"/>
  <c r="P8130" i="12"/>
  <c r="Q8130" i="12" s="1"/>
  <c r="O8130" i="12"/>
  <c r="N8130" i="12"/>
  <c r="M8130" i="12"/>
  <c r="L8130" i="12"/>
  <c r="O8129" i="12"/>
  <c r="N8129" i="12"/>
  <c r="M8129" i="12"/>
  <c r="L8129" i="12"/>
  <c r="O8128" i="12"/>
  <c r="P8128" i="12" s="1"/>
  <c r="Q8128" i="12" s="1"/>
  <c r="N8128" i="12"/>
  <c r="M8128" i="12"/>
  <c r="L8128" i="12"/>
  <c r="O8127" i="12"/>
  <c r="N8127" i="12"/>
  <c r="P8127" i="12" s="1"/>
  <c r="Q8127" i="12" s="1"/>
  <c r="M8127" i="12"/>
  <c r="L8127" i="12"/>
  <c r="P8126" i="12"/>
  <c r="O8126" i="12"/>
  <c r="Q8126" i="12" s="1"/>
  <c r="N8126" i="12"/>
  <c r="M8126" i="12"/>
  <c r="L8126" i="12"/>
  <c r="O8125" i="12"/>
  <c r="N8125" i="12"/>
  <c r="M8125" i="12"/>
  <c r="L8125" i="12"/>
  <c r="O8124" i="12"/>
  <c r="N8124" i="12"/>
  <c r="M8124" i="12"/>
  <c r="L8124" i="12"/>
  <c r="O8123" i="12"/>
  <c r="N8123" i="12"/>
  <c r="P8123" i="12" s="1"/>
  <c r="Q8123" i="12" s="1"/>
  <c r="M8123" i="12"/>
  <c r="L8123" i="12"/>
  <c r="P8122" i="12"/>
  <c r="Q8122" i="12" s="1"/>
  <c r="O8122" i="12"/>
  <c r="N8122" i="12"/>
  <c r="M8122" i="12"/>
  <c r="L8122" i="12"/>
  <c r="O8121" i="12"/>
  <c r="N8121" i="12"/>
  <c r="M8121" i="12"/>
  <c r="L8121" i="12"/>
  <c r="O8120" i="12"/>
  <c r="N8120" i="12"/>
  <c r="M8120" i="12"/>
  <c r="L8120" i="12"/>
  <c r="Q8119" i="12"/>
  <c r="O8119" i="12"/>
  <c r="N8119" i="12"/>
  <c r="P8119" i="12" s="1"/>
  <c r="M8119" i="12"/>
  <c r="L8119" i="12"/>
  <c r="P8118" i="12"/>
  <c r="O8118" i="12"/>
  <c r="Q8118" i="12" s="1"/>
  <c r="N8118" i="12"/>
  <c r="M8118" i="12"/>
  <c r="L8118" i="12"/>
  <c r="O8117" i="12"/>
  <c r="N8117" i="12"/>
  <c r="M8117" i="12"/>
  <c r="L8117" i="12"/>
  <c r="O8116" i="12"/>
  <c r="P8116" i="12" s="1"/>
  <c r="Q8116" i="12" s="1"/>
  <c r="N8116" i="12"/>
  <c r="M8116" i="12"/>
  <c r="L8116" i="12"/>
  <c r="O8115" i="12"/>
  <c r="N8115" i="12"/>
  <c r="P8115" i="12" s="1"/>
  <c r="Q8115" i="12" s="1"/>
  <c r="M8115" i="12"/>
  <c r="L8115" i="12"/>
  <c r="P8114" i="12"/>
  <c r="Q8114" i="12" s="1"/>
  <c r="O8114" i="12"/>
  <c r="N8114" i="12"/>
  <c r="M8114" i="12"/>
  <c r="L8114" i="12"/>
  <c r="O8113" i="12"/>
  <c r="N8113" i="12"/>
  <c r="M8113" i="12"/>
  <c r="L8113" i="12"/>
  <c r="O8112" i="12"/>
  <c r="N8112" i="12"/>
  <c r="M8112" i="12"/>
  <c r="L8112" i="12"/>
  <c r="Q8111" i="12"/>
  <c r="O8111" i="12"/>
  <c r="N8111" i="12"/>
  <c r="P8111" i="12" s="1"/>
  <c r="M8111" i="12"/>
  <c r="L8111" i="12"/>
  <c r="P8110" i="12"/>
  <c r="O8110" i="12"/>
  <c r="Q8110" i="12" s="1"/>
  <c r="N8110" i="12"/>
  <c r="M8110" i="12"/>
  <c r="L8110" i="12"/>
  <c r="O8109" i="12"/>
  <c r="N8109" i="12"/>
  <c r="M8109" i="12"/>
  <c r="L8109" i="12"/>
  <c r="O8108" i="12"/>
  <c r="P8108" i="12" s="1"/>
  <c r="Q8108" i="12" s="1"/>
  <c r="N8108" i="12"/>
  <c r="M8108" i="12"/>
  <c r="L8108" i="12"/>
  <c r="O8107" i="12"/>
  <c r="N8107" i="12"/>
  <c r="P8107" i="12" s="1"/>
  <c r="Q8107" i="12" s="1"/>
  <c r="M8107" i="12"/>
  <c r="L8107" i="12"/>
  <c r="P8106" i="12"/>
  <c r="Q8106" i="12" s="1"/>
  <c r="O8106" i="12"/>
  <c r="N8106" i="12"/>
  <c r="M8106" i="12"/>
  <c r="L8106" i="12"/>
  <c r="O8105" i="12"/>
  <c r="N8105" i="12"/>
  <c r="M8105" i="12"/>
  <c r="L8105" i="12"/>
  <c r="O8104" i="12"/>
  <c r="N8104" i="12"/>
  <c r="M8104" i="12"/>
  <c r="L8104" i="12"/>
  <c r="Q8103" i="12"/>
  <c r="O8103" i="12"/>
  <c r="N8103" i="12"/>
  <c r="P8103" i="12" s="1"/>
  <c r="M8103" i="12"/>
  <c r="L8103" i="12"/>
  <c r="P8102" i="12"/>
  <c r="O8102" i="12"/>
  <c r="Q8102" i="12" s="1"/>
  <c r="N8102" i="12"/>
  <c r="M8102" i="12"/>
  <c r="L8102" i="12"/>
  <c r="O8101" i="12"/>
  <c r="N8101" i="12"/>
  <c r="M8101" i="12"/>
  <c r="L8101" i="12"/>
  <c r="O8100" i="12"/>
  <c r="P8100" i="12" s="1"/>
  <c r="Q8100" i="12" s="1"/>
  <c r="N8100" i="12"/>
  <c r="M8100" i="12"/>
  <c r="L8100" i="12"/>
  <c r="O8099" i="12"/>
  <c r="N8099" i="12"/>
  <c r="P8099" i="12" s="1"/>
  <c r="Q8099" i="12" s="1"/>
  <c r="M8099" i="12"/>
  <c r="L8099" i="12"/>
  <c r="P8098" i="12"/>
  <c r="Q8098" i="12" s="1"/>
  <c r="O8098" i="12"/>
  <c r="N8098" i="12"/>
  <c r="M8098" i="12"/>
  <c r="L8098" i="12"/>
  <c r="O8097" i="12"/>
  <c r="N8097" i="12"/>
  <c r="M8097" i="12"/>
  <c r="L8097" i="12"/>
  <c r="O8096" i="12"/>
  <c r="N8096" i="12"/>
  <c r="M8096" i="12"/>
  <c r="L8096" i="12"/>
  <c r="Q8095" i="12"/>
  <c r="O8095" i="12"/>
  <c r="N8095" i="12"/>
  <c r="P8095" i="12" s="1"/>
  <c r="M8095" i="12"/>
  <c r="L8095" i="12"/>
  <c r="P8094" i="12"/>
  <c r="O8094" i="12"/>
  <c r="Q8094" i="12" s="1"/>
  <c r="N8094" i="12"/>
  <c r="M8094" i="12"/>
  <c r="L8094" i="12"/>
  <c r="O8093" i="12"/>
  <c r="N8093" i="12"/>
  <c r="M8093" i="12"/>
  <c r="L8093" i="12"/>
  <c r="O8092" i="12"/>
  <c r="P8092" i="12" s="1"/>
  <c r="Q8092" i="12" s="1"/>
  <c r="N8092" i="12"/>
  <c r="M8092" i="12"/>
  <c r="L8092" i="12"/>
  <c r="O8091" i="12"/>
  <c r="N8091" i="12"/>
  <c r="P8091" i="12" s="1"/>
  <c r="Q8091" i="12" s="1"/>
  <c r="M8091" i="12"/>
  <c r="L8091" i="12"/>
  <c r="P8090" i="12"/>
  <c r="O8090" i="12"/>
  <c r="Q8090" i="12" s="1"/>
  <c r="N8090" i="12"/>
  <c r="M8090" i="12"/>
  <c r="L8090" i="12"/>
  <c r="O8089" i="12"/>
  <c r="N8089" i="12"/>
  <c r="M8089" i="12"/>
  <c r="L8089" i="12"/>
  <c r="O8088" i="12"/>
  <c r="N8088" i="12"/>
  <c r="M8088" i="12"/>
  <c r="L8088" i="12"/>
  <c r="Q8087" i="12"/>
  <c r="O8087" i="12"/>
  <c r="N8087" i="12"/>
  <c r="P8087" i="12" s="1"/>
  <c r="M8087" i="12"/>
  <c r="L8087" i="12"/>
  <c r="P8086" i="12"/>
  <c r="O8086" i="12"/>
  <c r="Q8086" i="12" s="1"/>
  <c r="N8086" i="12"/>
  <c r="M8086" i="12"/>
  <c r="L8086" i="12"/>
  <c r="O8085" i="12"/>
  <c r="N8085" i="12"/>
  <c r="M8085" i="12"/>
  <c r="L8085" i="12"/>
  <c r="O8084" i="12"/>
  <c r="P8084" i="12" s="1"/>
  <c r="Q8084" i="12" s="1"/>
  <c r="N8084" i="12"/>
  <c r="M8084" i="12"/>
  <c r="L8084" i="12"/>
  <c r="O8083" i="12"/>
  <c r="N8083" i="12"/>
  <c r="P8083" i="12" s="1"/>
  <c r="Q8083" i="12" s="1"/>
  <c r="M8083" i="12"/>
  <c r="L8083" i="12"/>
  <c r="P8082" i="12"/>
  <c r="O8082" i="12"/>
  <c r="Q8082" i="12" s="1"/>
  <c r="N8082" i="12"/>
  <c r="M8082" i="12"/>
  <c r="L8082" i="12"/>
  <c r="O8081" i="12"/>
  <c r="N8081" i="12"/>
  <c r="M8081" i="12"/>
  <c r="L8081" i="12"/>
  <c r="O8080" i="12"/>
  <c r="N8080" i="12"/>
  <c r="M8080" i="12"/>
  <c r="L8080" i="12"/>
  <c r="Q8079" i="12"/>
  <c r="O8079" i="12"/>
  <c r="N8079" i="12"/>
  <c r="P8079" i="12" s="1"/>
  <c r="M8079" i="12"/>
  <c r="L8079" i="12"/>
  <c r="P8078" i="12"/>
  <c r="O8078" i="12"/>
  <c r="Q8078" i="12" s="1"/>
  <c r="N8078" i="12"/>
  <c r="M8078" i="12"/>
  <c r="L8078" i="12"/>
  <c r="O8077" i="12"/>
  <c r="N8077" i="12"/>
  <c r="M8077" i="12"/>
  <c r="L8077" i="12"/>
  <c r="O8076" i="12"/>
  <c r="P8076" i="12" s="1"/>
  <c r="Q8076" i="12" s="1"/>
  <c r="N8076" i="12"/>
  <c r="M8076" i="12"/>
  <c r="L8076" i="12"/>
  <c r="O8075" i="12"/>
  <c r="N8075" i="12"/>
  <c r="P8075" i="12" s="1"/>
  <c r="Q8075" i="12" s="1"/>
  <c r="M8075" i="12"/>
  <c r="L8075" i="12"/>
  <c r="P8074" i="12"/>
  <c r="O8074" i="12"/>
  <c r="Q8074" i="12" s="1"/>
  <c r="N8074" i="12"/>
  <c r="M8074" i="12"/>
  <c r="L8074" i="12"/>
  <c r="O8073" i="12"/>
  <c r="N8073" i="12"/>
  <c r="M8073" i="12"/>
  <c r="L8073" i="12"/>
  <c r="O8072" i="12"/>
  <c r="N8072" i="12"/>
  <c r="M8072" i="12"/>
  <c r="L8072" i="12"/>
  <c r="Q8071" i="12"/>
  <c r="O8071" i="12"/>
  <c r="N8071" i="12"/>
  <c r="P8071" i="12" s="1"/>
  <c r="M8071" i="12"/>
  <c r="L8071" i="12"/>
  <c r="P8070" i="12"/>
  <c r="O8070" i="12"/>
  <c r="Q8070" i="12" s="1"/>
  <c r="N8070" i="12"/>
  <c r="M8070" i="12"/>
  <c r="L8070" i="12"/>
  <c r="O8069" i="12"/>
  <c r="N8069" i="12"/>
  <c r="M8069" i="12"/>
  <c r="L8069" i="12"/>
  <c r="O8068" i="12"/>
  <c r="P8068" i="12" s="1"/>
  <c r="Q8068" i="12" s="1"/>
  <c r="N8068" i="12"/>
  <c r="M8068" i="12"/>
  <c r="L8068" i="12"/>
  <c r="O8067" i="12"/>
  <c r="N8067" i="12"/>
  <c r="P8067" i="12" s="1"/>
  <c r="Q8067" i="12" s="1"/>
  <c r="M8067" i="12"/>
  <c r="L8067" i="12"/>
  <c r="P8066" i="12"/>
  <c r="O8066" i="12"/>
  <c r="Q8066" i="12" s="1"/>
  <c r="N8066" i="12"/>
  <c r="M8066" i="12"/>
  <c r="L8066" i="12"/>
  <c r="O8065" i="12"/>
  <c r="N8065" i="12"/>
  <c r="M8065" i="12"/>
  <c r="L8065" i="12"/>
  <c r="O8064" i="12"/>
  <c r="N8064" i="12"/>
  <c r="M8064" i="12"/>
  <c r="L8064" i="12"/>
  <c r="Q8063" i="12"/>
  <c r="O8063" i="12"/>
  <c r="N8063" i="12"/>
  <c r="P8063" i="12" s="1"/>
  <c r="M8063" i="12"/>
  <c r="L8063" i="12"/>
  <c r="P8062" i="12"/>
  <c r="O8062" i="12"/>
  <c r="Q8062" i="12" s="1"/>
  <c r="N8062" i="12"/>
  <c r="M8062" i="12"/>
  <c r="L8062" i="12"/>
  <c r="O8061" i="12"/>
  <c r="N8061" i="12"/>
  <c r="M8061" i="12"/>
  <c r="L8061" i="12"/>
  <c r="O8060" i="12"/>
  <c r="P8060" i="12" s="1"/>
  <c r="Q8060" i="12" s="1"/>
  <c r="N8060" i="12"/>
  <c r="M8060" i="12"/>
  <c r="L8060" i="12"/>
  <c r="O8059" i="12"/>
  <c r="N8059" i="12"/>
  <c r="P8059" i="12" s="1"/>
  <c r="Q8059" i="12" s="1"/>
  <c r="M8059" i="12"/>
  <c r="L8059" i="12"/>
  <c r="P8058" i="12"/>
  <c r="O8058" i="12"/>
  <c r="Q8058" i="12" s="1"/>
  <c r="N8058" i="12"/>
  <c r="M8058" i="12"/>
  <c r="L8058" i="12"/>
  <c r="O8057" i="12"/>
  <c r="N8057" i="12"/>
  <c r="M8057" i="12"/>
  <c r="L8057" i="12"/>
  <c r="O8056" i="12"/>
  <c r="N8056" i="12"/>
  <c r="M8056" i="12"/>
  <c r="L8056" i="12"/>
  <c r="Q8055" i="12"/>
  <c r="O8055" i="12"/>
  <c r="N8055" i="12"/>
  <c r="P8055" i="12" s="1"/>
  <c r="M8055" i="12"/>
  <c r="L8055" i="12"/>
  <c r="P8054" i="12"/>
  <c r="O8054" i="12"/>
  <c r="Q8054" i="12" s="1"/>
  <c r="N8054" i="12"/>
  <c r="M8054" i="12"/>
  <c r="L8054" i="12"/>
  <c r="O8053" i="12"/>
  <c r="N8053" i="12"/>
  <c r="M8053" i="12"/>
  <c r="L8053" i="12"/>
  <c r="O8052" i="12"/>
  <c r="P8052" i="12" s="1"/>
  <c r="Q8052" i="12" s="1"/>
  <c r="N8052" i="12"/>
  <c r="M8052" i="12"/>
  <c r="L8052" i="12"/>
  <c r="O8051" i="12"/>
  <c r="N8051" i="12"/>
  <c r="P8051" i="12" s="1"/>
  <c r="Q8051" i="12" s="1"/>
  <c r="M8051" i="12"/>
  <c r="L8051" i="12"/>
  <c r="P8050" i="12"/>
  <c r="O8050" i="12"/>
  <c r="Q8050" i="12" s="1"/>
  <c r="N8050" i="12"/>
  <c r="M8050" i="12"/>
  <c r="L8050" i="12"/>
  <c r="O8049" i="12"/>
  <c r="N8049" i="12"/>
  <c r="M8049" i="12"/>
  <c r="L8049" i="12"/>
  <c r="O8048" i="12"/>
  <c r="N8048" i="12"/>
  <c r="M8048" i="12"/>
  <c r="L8048" i="12"/>
  <c r="Q8047" i="12"/>
  <c r="O8047" i="12"/>
  <c r="N8047" i="12"/>
  <c r="P8047" i="12" s="1"/>
  <c r="M8047" i="12"/>
  <c r="L8047" i="12"/>
  <c r="P8046" i="12"/>
  <c r="O8046" i="12"/>
  <c r="Q8046" i="12" s="1"/>
  <c r="N8046" i="12"/>
  <c r="M8046" i="12"/>
  <c r="L8046" i="12"/>
  <c r="O8045" i="12"/>
  <c r="N8045" i="12"/>
  <c r="M8045" i="12"/>
  <c r="L8045" i="12"/>
  <c r="O8044" i="12"/>
  <c r="P8044" i="12" s="1"/>
  <c r="Q8044" i="12" s="1"/>
  <c r="N8044" i="12"/>
  <c r="M8044" i="12"/>
  <c r="L8044" i="12"/>
  <c r="O8043" i="12"/>
  <c r="N8043" i="12"/>
  <c r="P8043" i="12" s="1"/>
  <c r="Q8043" i="12" s="1"/>
  <c r="M8043" i="12"/>
  <c r="L8043" i="12"/>
  <c r="P8042" i="12"/>
  <c r="O8042" i="12"/>
  <c r="Q8042" i="12" s="1"/>
  <c r="N8042" i="12"/>
  <c r="M8042" i="12"/>
  <c r="L8042" i="12"/>
  <c r="O8041" i="12"/>
  <c r="N8041" i="12"/>
  <c r="M8041" i="12"/>
  <c r="L8041" i="12"/>
  <c r="O8040" i="12"/>
  <c r="N8040" i="12"/>
  <c r="M8040" i="12"/>
  <c r="L8040" i="12"/>
  <c r="Q8039" i="12"/>
  <c r="O8039" i="12"/>
  <c r="N8039" i="12"/>
  <c r="P8039" i="12" s="1"/>
  <c r="M8039" i="12"/>
  <c r="L8039" i="12"/>
  <c r="P8038" i="12"/>
  <c r="O8038" i="12"/>
  <c r="Q8038" i="12" s="1"/>
  <c r="N8038" i="12"/>
  <c r="M8038" i="12"/>
  <c r="L8038" i="12"/>
  <c r="O8037" i="12"/>
  <c r="N8037" i="12"/>
  <c r="M8037" i="12"/>
  <c r="L8037" i="12"/>
  <c r="O8036" i="12"/>
  <c r="P8036" i="12" s="1"/>
  <c r="Q8036" i="12" s="1"/>
  <c r="N8036" i="12"/>
  <c r="M8036" i="12"/>
  <c r="L8036" i="12"/>
  <c r="O8035" i="12"/>
  <c r="N8035" i="12"/>
  <c r="P8035" i="12" s="1"/>
  <c r="Q8035" i="12" s="1"/>
  <c r="M8035" i="12"/>
  <c r="L8035" i="12"/>
  <c r="P8034" i="12"/>
  <c r="O8034" i="12"/>
  <c r="Q8034" i="12" s="1"/>
  <c r="N8034" i="12"/>
  <c r="M8034" i="12"/>
  <c r="L8034" i="12"/>
  <c r="O8033" i="12"/>
  <c r="N8033" i="12"/>
  <c r="M8033" i="12"/>
  <c r="L8033" i="12"/>
  <c r="O8032" i="12"/>
  <c r="N8032" i="12"/>
  <c r="M8032" i="12"/>
  <c r="L8032" i="12"/>
  <c r="Q8031" i="12"/>
  <c r="O8031" i="12"/>
  <c r="N8031" i="12"/>
  <c r="P8031" i="12" s="1"/>
  <c r="M8031" i="12"/>
  <c r="L8031" i="12"/>
  <c r="P8030" i="12"/>
  <c r="O8030" i="12"/>
  <c r="Q8030" i="12" s="1"/>
  <c r="N8030" i="12"/>
  <c r="M8030" i="12"/>
  <c r="L8030" i="12"/>
  <c r="O8029" i="12"/>
  <c r="N8029" i="12"/>
  <c r="M8029" i="12"/>
  <c r="L8029" i="12"/>
  <c r="O8028" i="12"/>
  <c r="P8028" i="12" s="1"/>
  <c r="Q8028" i="12" s="1"/>
  <c r="N8028" i="12"/>
  <c r="M8028" i="12"/>
  <c r="L8028" i="12"/>
  <c r="O8027" i="12"/>
  <c r="N8027" i="12"/>
  <c r="P8027" i="12" s="1"/>
  <c r="Q8027" i="12" s="1"/>
  <c r="M8027" i="12"/>
  <c r="L8027" i="12"/>
  <c r="P8026" i="12"/>
  <c r="O8026" i="12"/>
  <c r="Q8026" i="12" s="1"/>
  <c r="N8026" i="12"/>
  <c r="M8026" i="12"/>
  <c r="L8026" i="12"/>
  <c r="O8025" i="12"/>
  <c r="N8025" i="12"/>
  <c r="M8025" i="12"/>
  <c r="L8025" i="12"/>
  <c r="O8024" i="12"/>
  <c r="N8024" i="12"/>
  <c r="M8024" i="12"/>
  <c r="L8024" i="12"/>
  <c r="Q8023" i="12"/>
  <c r="O8023" i="12"/>
  <c r="N8023" i="12"/>
  <c r="P8023" i="12" s="1"/>
  <c r="M8023" i="12"/>
  <c r="L8023" i="12"/>
  <c r="P8022" i="12"/>
  <c r="O8022" i="12"/>
  <c r="Q8022" i="12" s="1"/>
  <c r="N8022" i="12"/>
  <c r="M8022" i="12"/>
  <c r="L8022" i="12"/>
  <c r="O8021" i="12"/>
  <c r="N8021" i="12"/>
  <c r="M8021" i="12"/>
  <c r="L8021" i="12"/>
  <c r="O8020" i="12"/>
  <c r="P8020" i="12" s="1"/>
  <c r="Q8020" i="12" s="1"/>
  <c r="N8020" i="12"/>
  <c r="M8020" i="12"/>
  <c r="L8020" i="12"/>
  <c r="O8019" i="12"/>
  <c r="N8019" i="12"/>
  <c r="P8019" i="12" s="1"/>
  <c r="Q8019" i="12" s="1"/>
  <c r="M8019" i="12"/>
  <c r="L8019" i="12"/>
  <c r="P8018" i="12"/>
  <c r="O8018" i="12"/>
  <c r="Q8018" i="12" s="1"/>
  <c r="N8018" i="12"/>
  <c r="M8018" i="12"/>
  <c r="L8018" i="12"/>
  <c r="O8017" i="12"/>
  <c r="N8017" i="12"/>
  <c r="M8017" i="12"/>
  <c r="L8017" i="12"/>
  <c r="O8016" i="12"/>
  <c r="N8016" i="12"/>
  <c r="M8016" i="12"/>
  <c r="L8016" i="12"/>
  <c r="Q8015" i="12"/>
  <c r="O8015" i="12"/>
  <c r="N8015" i="12"/>
  <c r="P8015" i="12" s="1"/>
  <c r="M8015" i="12"/>
  <c r="L8015" i="12"/>
  <c r="P8014" i="12"/>
  <c r="O8014" i="12"/>
  <c r="Q8014" i="12" s="1"/>
  <c r="N8014" i="12"/>
  <c r="M8014" i="12"/>
  <c r="L8014" i="12"/>
  <c r="O8013" i="12"/>
  <c r="N8013" i="12"/>
  <c r="M8013" i="12"/>
  <c r="L8013" i="12"/>
  <c r="O8012" i="12"/>
  <c r="P8012" i="12" s="1"/>
  <c r="Q8012" i="12" s="1"/>
  <c r="N8012" i="12"/>
  <c r="M8012" i="12"/>
  <c r="L8012" i="12"/>
  <c r="O8011" i="12"/>
  <c r="N8011" i="12"/>
  <c r="P8011" i="12" s="1"/>
  <c r="Q8011" i="12" s="1"/>
  <c r="M8011" i="12"/>
  <c r="L8011" i="12"/>
  <c r="P8010" i="12"/>
  <c r="O8010" i="12"/>
  <c r="Q8010" i="12" s="1"/>
  <c r="N8010" i="12"/>
  <c r="M8010" i="12"/>
  <c r="L8010" i="12"/>
  <c r="O8009" i="12"/>
  <c r="N8009" i="12"/>
  <c r="M8009" i="12"/>
  <c r="L8009" i="12"/>
  <c r="O8008" i="12"/>
  <c r="N8008" i="12"/>
  <c r="M8008" i="12"/>
  <c r="L8008" i="12"/>
  <c r="Q8007" i="12"/>
  <c r="O8007" i="12"/>
  <c r="N8007" i="12"/>
  <c r="P8007" i="12" s="1"/>
  <c r="M8007" i="12"/>
  <c r="L8007" i="12"/>
  <c r="P8006" i="12"/>
  <c r="O8006" i="12"/>
  <c r="Q8006" i="12" s="1"/>
  <c r="N8006" i="12"/>
  <c r="M8006" i="12"/>
  <c r="L8006" i="12"/>
  <c r="O8005" i="12"/>
  <c r="N8005" i="12"/>
  <c r="M8005" i="12"/>
  <c r="L8005" i="12"/>
  <c r="O8004" i="12"/>
  <c r="P8004" i="12" s="1"/>
  <c r="Q8004" i="12" s="1"/>
  <c r="N8004" i="12"/>
  <c r="M8004" i="12"/>
  <c r="L8004" i="12"/>
  <c r="O8003" i="12"/>
  <c r="N8003" i="12"/>
  <c r="P8003" i="12" s="1"/>
  <c r="Q8003" i="12" s="1"/>
  <c r="M8003" i="12"/>
  <c r="L8003" i="12"/>
  <c r="P8002" i="12"/>
  <c r="O8002" i="12"/>
  <c r="Q8002" i="12" s="1"/>
  <c r="N8002" i="12"/>
  <c r="M8002" i="12"/>
  <c r="L8002" i="12"/>
  <c r="O8001" i="12"/>
  <c r="N8001" i="12"/>
  <c r="M8001" i="12"/>
  <c r="L8001" i="12"/>
  <c r="O8000" i="12"/>
  <c r="N8000" i="12"/>
  <c r="M8000" i="12"/>
  <c r="L8000" i="12"/>
  <c r="Q7999" i="12"/>
  <c r="O7999" i="12"/>
  <c r="N7999" i="12"/>
  <c r="P7999" i="12" s="1"/>
  <c r="M7999" i="12"/>
  <c r="L7999" i="12"/>
  <c r="P7998" i="12"/>
  <c r="O7998" i="12"/>
  <c r="Q7998" i="12" s="1"/>
  <c r="N7998" i="12"/>
  <c r="M7998" i="12"/>
  <c r="L7998" i="12"/>
  <c r="O7997" i="12"/>
  <c r="N7997" i="12"/>
  <c r="M7997" i="12"/>
  <c r="L7997" i="12"/>
  <c r="O7996" i="12"/>
  <c r="N7996" i="12"/>
  <c r="P7996" i="12" s="1"/>
  <c r="Q7996" i="12" s="1"/>
  <c r="M7996" i="12"/>
  <c r="L7996" i="12"/>
  <c r="O7995" i="12"/>
  <c r="N7995" i="12"/>
  <c r="M7995" i="12"/>
  <c r="L7995" i="12"/>
  <c r="O7994" i="12"/>
  <c r="N7994" i="12"/>
  <c r="P7994" i="12" s="1"/>
  <c r="Q7994" i="12" s="1"/>
  <c r="M7994" i="12"/>
  <c r="L7994" i="12"/>
  <c r="O7993" i="12"/>
  <c r="N7993" i="12"/>
  <c r="M7993" i="12"/>
  <c r="L7993" i="12"/>
  <c r="O7992" i="12"/>
  <c r="N7992" i="12"/>
  <c r="P7992" i="12" s="1"/>
  <c r="Q7992" i="12" s="1"/>
  <c r="M7992" i="12"/>
  <c r="L7992" i="12"/>
  <c r="O7991" i="12"/>
  <c r="N7991" i="12"/>
  <c r="M7991" i="12"/>
  <c r="L7991" i="12"/>
  <c r="O7990" i="12"/>
  <c r="N7990" i="12"/>
  <c r="P7990" i="12" s="1"/>
  <c r="Q7990" i="12" s="1"/>
  <c r="M7990" i="12"/>
  <c r="L7990" i="12"/>
  <c r="O7989" i="12"/>
  <c r="N7989" i="12"/>
  <c r="M7989" i="12"/>
  <c r="L7989" i="12"/>
  <c r="O7988" i="12"/>
  <c r="N7988" i="12"/>
  <c r="P7988" i="12" s="1"/>
  <c r="Q7988" i="12" s="1"/>
  <c r="M7988" i="12"/>
  <c r="L7988" i="12"/>
  <c r="O7987" i="12"/>
  <c r="N7987" i="12"/>
  <c r="M7987" i="12"/>
  <c r="L7987" i="12"/>
  <c r="O7986" i="12"/>
  <c r="N7986" i="12"/>
  <c r="P7986" i="12" s="1"/>
  <c r="Q7986" i="12" s="1"/>
  <c r="M7986" i="12"/>
  <c r="L7986" i="12"/>
  <c r="O7985" i="12"/>
  <c r="N7985" i="12"/>
  <c r="M7985" i="12"/>
  <c r="L7985" i="12"/>
  <c r="O7984" i="12"/>
  <c r="N7984" i="12"/>
  <c r="P7984" i="12" s="1"/>
  <c r="Q7984" i="12" s="1"/>
  <c r="M7984" i="12"/>
  <c r="L7984" i="12"/>
  <c r="O7983" i="12"/>
  <c r="N7983" i="12"/>
  <c r="M7983" i="12"/>
  <c r="L7983" i="12"/>
  <c r="O7982" i="12"/>
  <c r="N7982" i="12"/>
  <c r="P7982" i="12" s="1"/>
  <c r="Q7982" i="12" s="1"/>
  <c r="M7982" i="12"/>
  <c r="L7982" i="12"/>
  <c r="O7981" i="12"/>
  <c r="N7981" i="12"/>
  <c r="M7981" i="12"/>
  <c r="L7981" i="12"/>
  <c r="O7980" i="12"/>
  <c r="N7980" i="12"/>
  <c r="P7980" i="12" s="1"/>
  <c r="Q7980" i="12" s="1"/>
  <c r="M7980" i="12"/>
  <c r="L7980" i="12"/>
  <c r="O7979" i="12"/>
  <c r="N7979" i="12"/>
  <c r="M7979" i="12"/>
  <c r="L7979" i="12"/>
  <c r="O7978" i="12"/>
  <c r="N7978" i="12"/>
  <c r="P7978" i="12" s="1"/>
  <c r="Q7978" i="12" s="1"/>
  <c r="M7978" i="12"/>
  <c r="L7978" i="12"/>
  <c r="O7977" i="12"/>
  <c r="N7977" i="12"/>
  <c r="M7977" i="12"/>
  <c r="L7977" i="12"/>
  <c r="O7976" i="12"/>
  <c r="N7976" i="12"/>
  <c r="P7976" i="12" s="1"/>
  <c r="Q7976" i="12" s="1"/>
  <c r="M7976" i="12"/>
  <c r="L7976" i="12"/>
  <c r="O7975" i="12"/>
  <c r="N7975" i="12"/>
  <c r="M7975" i="12"/>
  <c r="L7975" i="12"/>
  <c r="O7974" i="12"/>
  <c r="N7974" i="12"/>
  <c r="P7974" i="12" s="1"/>
  <c r="Q7974" i="12" s="1"/>
  <c r="M7974" i="12"/>
  <c r="L7974" i="12"/>
  <c r="O7973" i="12"/>
  <c r="N7973" i="12"/>
  <c r="M7973" i="12"/>
  <c r="L7973" i="12"/>
  <c r="O7972" i="12"/>
  <c r="N7972" i="12"/>
  <c r="P7972" i="12" s="1"/>
  <c r="Q7972" i="12" s="1"/>
  <c r="M7972" i="12"/>
  <c r="L7972" i="12"/>
  <c r="O7971" i="12"/>
  <c r="N7971" i="12"/>
  <c r="M7971" i="12"/>
  <c r="L7971" i="12"/>
  <c r="O7970" i="12"/>
  <c r="N7970" i="12"/>
  <c r="P7970" i="12" s="1"/>
  <c r="Q7970" i="12" s="1"/>
  <c r="M7970" i="12"/>
  <c r="L7970" i="12"/>
  <c r="O7969" i="12"/>
  <c r="N7969" i="12"/>
  <c r="M7969" i="12"/>
  <c r="L7969" i="12"/>
  <c r="O7968" i="12"/>
  <c r="N7968" i="12"/>
  <c r="P7968" i="12" s="1"/>
  <c r="Q7968" i="12" s="1"/>
  <c r="M7968" i="12"/>
  <c r="L7968" i="12"/>
  <c r="P7967" i="12"/>
  <c r="O7967" i="12"/>
  <c r="Q7967" i="12" s="1"/>
  <c r="N7967" i="12"/>
  <c r="M7967" i="12"/>
  <c r="L7967" i="12"/>
  <c r="O7966" i="12"/>
  <c r="N7966" i="12"/>
  <c r="P7966" i="12" s="1"/>
  <c r="Q7966" i="12" s="1"/>
  <c r="M7966" i="12"/>
  <c r="L7966" i="12"/>
  <c r="P7965" i="12"/>
  <c r="O7965" i="12"/>
  <c r="Q7965" i="12" s="1"/>
  <c r="N7965" i="12"/>
  <c r="M7965" i="12"/>
  <c r="L7965" i="12"/>
  <c r="O7964" i="12"/>
  <c r="N7964" i="12"/>
  <c r="P7964" i="12" s="1"/>
  <c r="Q7964" i="12" s="1"/>
  <c r="M7964" i="12"/>
  <c r="L7964" i="12"/>
  <c r="O7963" i="12"/>
  <c r="N7963" i="12"/>
  <c r="M7963" i="12"/>
  <c r="L7963" i="12"/>
  <c r="O7962" i="12"/>
  <c r="N7962" i="12"/>
  <c r="P7962" i="12" s="1"/>
  <c r="Q7962" i="12" s="1"/>
  <c r="M7962" i="12"/>
  <c r="L7962" i="12"/>
  <c r="O7961" i="12"/>
  <c r="N7961" i="12"/>
  <c r="M7961" i="12"/>
  <c r="L7961" i="12"/>
  <c r="O7960" i="12"/>
  <c r="N7960" i="12"/>
  <c r="P7960" i="12" s="1"/>
  <c r="Q7960" i="12" s="1"/>
  <c r="M7960" i="12"/>
  <c r="L7960" i="12"/>
  <c r="O7959" i="12"/>
  <c r="N7959" i="12"/>
  <c r="M7959" i="12"/>
  <c r="L7959" i="12"/>
  <c r="O7958" i="12"/>
  <c r="N7958" i="12"/>
  <c r="P7958" i="12" s="1"/>
  <c r="Q7958" i="12" s="1"/>
  <c r="M7958" i="12"/>
  <c r="L7958" i="12"/>
  <c r="O7957" i="12"/>
  <c r="N7957" i="12"/>
  <c r="M7957" i="12"/>
  <c r="L7957" i="12"/>
  <c r="O7956" i="12"/>
  <c r="N7956" i="12"/>
  <c r="P7956" i="12" s="1"/>
  <c r="Q7956" i="12" s="1"/>
  <c r="M7956" i="12"/>
  <c r="L7956" i="12"/>
  <c r="O7955" i="12"/>
  <c r="N7955" i="12"/>
  <c r="M7955" i="12"/>
  <c r="L7955" i="12"/>
  <c r="O7954" i="12"/>
  <c r="N7954" i="12"/>
  <c r="P7954" i="12" s="1"/>
  <c r="Q7954" i="12" s="1"/>
  <c r="M7954" i="12"/>
  <c r="L7954" i="12"/>
  <c r="O7953" i="12"/>
  <c r="N7953" i="12"/>
  <c r="M7953" i="12"/>
  <c r="L7953" i="12"/>
  <c r="O7952" i="12"/>
  <c r="N7952" i="12"/>
  <c r="P7952" i="12" s="1"/>
  <c r="Q7952" i="12" s="1"/>
  <c r="M7952" i="12"/>
  <c r="L7952" i="12"/>
  <c r="O7951" i="12"/>
  <c r="N7951" i="12"/>
  <c r="M7951" i="12"/>
  <c r="L7951" i="12"/>
  <c r="O7950" i="12"/>
  <c r="N7950" i="12"/>
  <c r="P7950" i="12" s="1"/>
  <c r="Q7950" i="12" s="1"/>
  <c r="M7950" i="12"/>
  <c r="L7950" i="12"/>
  <c r="O7949" i="12"/>
  <c r="N7949" i="12"/>
  <c r="M7949" i="12"/>
  <c r="L7949" i="12"/>
  <c r="O7948" i="12"/>
  <c r="N7948" i="12"/>
  <c r="P7948" i="12" s="1"/>
  <c r="Q7948" i="12" s="1"/>
  <c r="M7948" i="12"/>
  <c r="L7948" i="12"/>
  <c r="O7947" i="12"/>
  <c r="N7947" i="12"/>
  <c r="M7947" i="12"/>
  <c r="L7947" i="12"/>
  <c r="O7946" i="12"/>
  <c r="N7946" i="12"/>
  <c r="P7946" i="12" s="1"/>
  <c r="Q7946" i="12" s="1"/>
  <c r="M7946" i="12"/>
  <c r="L7946" i="12"/>
  <c r="P7945" i="12"/>
  <c r="O7945" i="12"/>
  <c r="Q7945" i="12" s="1"/>
  <c r="N7945" i="12"/>
  <c r="M7945" i="12"/>
  <c r="L7945" i="12"/>
  <c r="O7944" i="12"/>
  <c r="N7944" i="12"/>
  <c r="P7944" i="12" s="1"/>
  <c r="Q7944" i="12" s="1"/>
  <c r="M7944" i="12"/>
  <c r="L7944" i="12"/>
  <c r="O7943" i="12"/>
  <c r="N7943" i="12"/>
  <c r="M7943" i="12"/>
  <c r="L7943" i="12"/>
  <c r="O7942" i="12"/>
  <c r="N7942" i="12"/>
  <c r="P7942" i="12" s="1"/>
  <c r="Q7942" i="12" s="1"/>
  <c r="M7942" i="12"/>
  <c r="L7942" i="12"/>
  <c r="O7941" i="12"/>
  <c r="N7941" i="12"/>
  <c r="M7941" i="12"/>
  <c r="L7941" i="12"/>
  <c r="Q7940" i="12"/>
  <c r="O7940" i="12"/>
  <c r="N7940" i="12"/>
  <c r="P7940" i="12" s="1"/>
  <c r="M7940" i="12"/>
  <c r="L7940" i="12"/>
  <c r="P7939" i="12"/>
  <c r="O7939" i="12"/>
  <c r="Q7939" i="12" s="1"/>
  <c r="N7939" i="12"/>
  <c r="M7939" i="12"/>
  <c r="L7939" i="12"/>
  <c r="O7938" i="12"/>
  <c r="N7938" i="12"/>
  <c r="P7938" i="12" s="1"/>
  <c r="Q7938" i="12" s="1"/>
  <c r="M7938" i="12"/>
  <c r="L7938" i="12"/>
  <c r="O7937" i="12"/>
  <c r="N7937" i="12"/>
  <c r="M7937" i="12"/>
  <c r="L7937" i="12"/>
  <c r="O7936" i="12"/>
  <c r="N7936" i="12"/>
  <c r="P7936" i="12" s="1"/>
  <c r="Q7936" i="12" s="1"/>
  <c r="M7936" i="12"/>
  <c r="L7936" i="12"/>
  <c r="O7935" i="12"/>
  <c r="N7935" i="12"/>
  <c r="M7935" i="12"/>
  <c r="L7935" i="12"/>
  <c r="O7934" i="12"/>
  <c r="N7934" i="12"/>
  <c r="P7934" i="12" s="1"/>
  <c r="Q7934" i="12" s="1"/>
  <c r="M7934" i="12"/>
  <c r="L7934" i="12"/>
  <c r="O7933" i="12"/>
  <c r="N7933" i="12"/>
  <c r="M7933" i="12"/>
  <c r="L7933" i="12"/>
  <c r="Q7932" i="12"/>
  <c r="O7932" i="12"/>
  <c r="N7932" i="12"/>
  <c r="P7932" i="12" s="1"/>
  <c r="M7932" i="12"/>
  <c r="L7932" i="12"/>
  <c r="O7931" i="12"/>
  <c r="N7931" i="12"/>
  <c r="M7931" i="12"/>
  <c r="L7931" i="12"/>
  <c r="O7930" i="12"/>
  <c r="N7930" i="12"/>
  <c r="P7930" i="12" s="1"/>
  <c r="Q7930" i="12" s="1"/>
  <c r="M7930" i="12"/>
  <c r="L7930" i="12"/>
  <c r="P7929" i="12"/>
  <c r="O7929" i="12"/>
  <c r="Q7929" i="12" s="1"/>
  <c r="N7929" i="12"/>
  <c r="M7929" i="12"/>
  <c r="L7929" i="12"/>
  <c r="Q7928" i="12"/>
  <c r="O7928" i="12"/>
  <c r="N7928" i="12"/>
  <c r="P7928" i="12" s="1"/>
  <c r="M7928" i="12"/>
  <c r="L7928" i="12"/>
  <c r="O7927" i="12"/>
  <c r="N7927" i="12"/>
  <c r="M7927" i="12"/>
  <c r="L7927" i="12"/>
  <c r="Q7926" i="12"/>
  <c r="O7926" i="12"/>
  <c r="N7926" i="12"/>
  <c r="P7926" i="12" s="1"/>
  <c r="M7926" i="12"/>
  <c r="L7926" i="12"/>
  <c r="O7925" i="12"/>
  <c r="N7925" i="12"/>
  <c r="M7925" i="12"/>
  <c r="L7925" i="12"/>
  <c r="O7924" i="12"/>
  <c r="N7924" i="12"/>
  <c r="P7924" i="12" s="1"/>
  <c r="Q7924" i="12" s="1"/>
  <c r="M7924" i="12"/>
  <c r="L7924" i="12"/>
  <c r="O7923" i="12"/>
  <c r="N7923" i="12"/>
  <c r="M7923" i="12"/>
  <c r="L7923" i="12"/>
  <c r="O7922" i="12"/>
  <c r="N7922" i="12"/>
  <c r="P7922" i="12" s="1"/>
  <c r="Q7922" i="12" s="1"/>
  <c r="M7922" i="12"/>
  <c r="L7922" i="12"/>
  <c r="O7921" i="12"/>
  <c r="N7921" i="12"/>
  <c r="M7921" i="12"/>
  <c r="L7921" i="12"/>
  <c r="Q7920" i="12"/>
  <c r="O7920" i="12"/>
  <c r="N7920" i="12"/>
  <c r="P7920" i="12" s="1"/>
  <c r="M7920" i="12"/>
  <c r="L7920" i="12"/>
  <c r="O7919" i="12"/>
  <c r="N7919" i="12"/>
  <c r="M7919" i="12"/>
  <c r="L7919" i="12"/>
  <c r="Q7918" i="12"/>
  <c r="O7918" i="12"/>
  <c r="N7918" i="12"/>
  <c r="P7918" i="12" s="1"/>
  <c r="M7918" i="12"/>
  <c r="L7918" i="12"/>
  <c r="O7917" i="12"/>
  <c r="N7917" i="12"/>
  <c r="M7917" i="12"/>
  <c r="L7917" i="12"/>
  <c r="O7916" i="12"/>
  <c r="N7916" i="12"/>
  <c r="P7916" i="12" s="1"/>
  <c r="Q7916" i="12" s="1"/>
  <c r="M7916" i="12"/>
  <c r="L7916" i="12"/>
  <c r="O7915" i="12"/>
  <c r="N7915" i="12"/>
  <c r="M7915" i="12"/>
  <c r="L7915" i="12"/>
  <c r="O7914" i="12"/>
  <c r="N7914" i="12"/>
  <c r="P7914" i="12" s="1"/>
  <c r="Q7914" i="12" s="1"/>
  <c r="M7914" i="12"/>
  <c r="L7914" i="12"/>
  <c r="O7913" i="12"/>
  <c r="N7913" i="12"/>
  <c r="M7913" i="12"/>
  <c r="L7913" i="12"/>
  <c r="Q7912" i="12"/>
  <c r="O7912" i="12"/>
  <c r="N7912" i="12"/>
  <c r="P7912" i="12" s="1"/>
  <c r="M7912" i="12"/>
  <c r="L7912" i="12"/>
  <c r="O7911" i="12"/>
  <c r="N7911" i="12"/>
  <c r="M7911" i="12"/>
  <c r="L7911" i="12"/>
  <c r="Q7910" i="12"/>
  <c r="O7910" i="12"/>
  <c r="N7910" i="12"/>
  <c r="P7910" i="12" s="1"/>
  <c r="M7910" i="12"/>
  <c r="L7910" i="12"/>
  <c r="P7909" i="12"/>
  <c r="O7909" i="12"/>
  <c r="Q7909" i="12" s="1"/>
  <c r="N7909" i="12"/>
  <c r="M7909" i="12"/>
  <c r="L7909" i="12"/>
  <c r="O7908" i="12"/>
  <c r="N7908" i="12"/>
  <c r="M7908" i="12"/>
  <c r="L7908" i="12"/>
  <c r="Q7907" i="12"/>
  <c r="O7907" i="12"/>
  <c r="P7907" i="12" s="1"/>
  <c r="N7907" i="12"/>
  <c r="M7907" i="12"/>
  <c r="L7907" i="12"/>
  <c r="O7906" i="12"/>
  <c r="Q7906" i="12" s="1"/>
  <c r="N7906" i="12"/>
  <c r="P7906" i="12" s="1"/>
  <c r="M7906" i="12"/>
  <c r="L7906" i="12"/>
  <c r="O7905" i="12"/>
  <c r="P7905" i="12" s="1"/>
  <c r="N7905" i="12"/>
  <c r="M7905" i="12"/>
  <c r="L7905" i="12"/>
  <c r="O7904" i="12"/>
  <c r="N7904" i="12"/>
  <c r="M7904" i="12"/>
  <c r="L7904" i="12"/>
  <c r="Q7903" i="12"/>
  <c r="O7903" i="12"/>
  <c r="P7903" i="12" s="1"/>
  <c r="N7903" i="12"/>
  <c r="M7903" i="12"/>
  <c r="L7903" i="12"/>
  <c r="O7902" i="12"/>
  <c r="N7902" i="12"/>
  <c r="P7902" i="12" s="1"/>
  <c r="Q7902" i="12" s="1"/>
  <c r="M7902" i="12"/>
  <c r="L7902" i="12"/>
  <c r="O7901" i="12"/>
  <c r="P7901" i="12" s="1"/>
  <c r="N7901" i="12"/>
  <c r="M7901" i="12"/>
  <c r="L7901" i="12"/>
  <c r="O7900" i="12"/>
  <c r="N7900" i="12"/>
  <c r="M7900" i="12"/>
  <c r="L7900" i="12"/>
  <c r="Q7899" i="12"/>
  <c r="O7899" i="12"/>
  <c r="P7899" i="12" s="1"/>
  <c r="N7899" i="12"/>
  <c r="M7899" i="12"/>
  <c r="L7899" i="12"/>
  <c r="O7898" i="12"/>
  <c r="N7898" i="12"/>
  <c r="P7898" i="12" s="1"/>
  <c r="Q7898" i="12" s="1"/>
  <c r="M7898" i="12"/>
  <c r="L7898" i="12"/>
  <c r="O7897" i="12"/>
  <c r="P7897" i="12" s="1"/>
  <c r="N7897" i="12"/>
  <c r="M7897" i="12"/>
  <c r="L7897" i="12"/>
  <c r="O7896" i="12"/>
  <c r="Q7896" i="12" s="1"/>
  <c r="N7896" i="12"/>
  <c r="P7896" i="12" s="1"/>
  <c r="M7896" i="12"/>
  <c r="L7896" i="12"/>
  <c r="O7895" i="12"/>
  <c r="P7895" i="12" s="1"/>
  <c r="N7895" i="12"/>
  <c r="M7895" i="12"/>
  <c r="L7895" i="12"/>
  <c r="O7894" i="12"/>
  <c r="N7894" i="12"/>
  <c r="P7894" i="12" s="1"/>
  <c r="Q7894" i="12" s="1"/>
  <c r="M7894" i="12"/>
  <c r="L7894" i="12"/>
  <c r="O7893" i="12"/>
  <c r="P7893" i="12" s="1"/>
  <c r="N7893" i="12"/>
  <c r="M7893" i="12"/>
  <c r="L7893" i="12"/>
  <c r="O7892" i="12"/>
  <c r="Q7892" i="12" s="1"/>
  <c r="N7892" i="12"/>
  <c r="P7892" i="12" s="1"/>
  <c r="M7892" i="12"/>
  <c r="L7892" i="12"/>
  <c r="O7891" i="12"/>
  <c r="P7891" i="12" s="1"/>
  <c r="N7891" i="12"/>
  <c r="M7891" i="12"/>
  <c r="L7891" i="12"/>
  <c r="O7890" i="12"/>
  <c r="N7890" i="12"/>
  <c r="P7890" i="12" s="1"/>
  <c r="Q7890" i="12" s="1"/>
  <c r="M7890" i="12"/>
  <c r="L7890" i="12"/>
  <c r="O7889" i="12"/>
  <c r="P7889" i="12" s="1"/>
  <c r="N7889" i="12"/>
  <c r="M7889" i="12"/>
  <c r="L7889" i="12"/>
  <c r="O7888" i="12"/>
  <c r="Q7888" i="12" s="1"/>
  <c r="N7888" i="12"/>
  <c r="P7888" i="12" s="1"/>
  <c r="M7888" i="12"/>
  <c r="L7888" i="12"/>
  <c r="O7887" i="12"/>
  <c r="P7887" i="12" s="1"/>
  <c r="N7887" i="12"/>
  <c r="M7887" i="12"/>
  <c r="L7887" i="12"/>
  <c r="O7886" i="12"/>
  <c r="N7886" i="12"/>
  <c r="P7886" i="12" s="1"/>
  <c r="Q7886" i="12" s="1"/>
  <c r="M7886" i="12"/>
  <c r="L7886" i="12"/>
  <c r="O7885" i="12"/>
  <c r="P7885" i="12" s="1"/>
  <c r="N7885" i="12"/>
  <c r="M7885" i="12"/>
  <c r="L7885" i="12"/>
  <c r="O7884" i="12"/>
  <c r="Q7884" i="12" s="1"/>
  <c r="N7884" i="12"/>
  <c r="P7884" i="12" s="1"/>
  <c r="M7884" i="12"/>
  <c r="L7884" i="12"/>
  <c r="O7883" i="12"/>
  <c r="P7883" i="12" s="1"/>
  <c r="N7883" i="12"/>
  <c r="M7883" i="12"/>
  <c r="L7883" i="12"/>
  <c r="O7882" i="12"/>
  <c r="N7882" i="12"/>
  <c r="P7882" i="12" s="1"/>
  <c r="Q7882" i="12" s="1"/>
  <c r="M7882" i="12"/>
  <c r="L7882" i="12"/>
  <c r="O7881" i="12"/>
  <c r="P7881" i="12" s="1"/>
  <c r="N7881" i="12"/>
  <c r="M7881" i="12"/>
  <c r="L7881" i="12"/>
  <c r="O7880" i="12"/>
  <c r="N7880" i="12"/>
  <c r="P7880" i="12" s="1"/>
  <c r="Q7880" i="12" s="1"/>
  <c r="M7880" i="12"/>
  <c r="L7880" i="12"/>
  <c r="O7879" i="12"/>
  <c r="P7879" i="12" s="1"/>
  <c r="N7879" i="12"/>
  <c r="M7879" i="12"/>
  <c r="L7879" i="12"/>
  <c r="O7878" i="12"/>
  <c r="N7878" i="12"/>
  <c r="P7878" i="12" s="1"/>
  <c r="Q7878" i="12" s="1"/>
  <c r="M7878" i="12"/>
  <c r="L7878" i="12"/>
  <c r="O7877" i="12"/>
  <c r="P7877" i="12" s="1"/>
  <c r="N7877" i="12"/>
  <c r="M7877" i="12"/>
  <c r="L7877" i="12"/>
  <c r="O7876" i="12"/>
  <c r="N7876" i="12"/>
  <c r="P7876" i="12" s="1"/>
  <c r="Q7876" i="12" s="1"/>
  <c r="M7876" i="12"/>
  <c r="L7876" i="12"/>
  <c r="O7875" i="12"/>
  <c r="P7875" i="12" s="1"/>
  <c r="N7875" i="12"/>
  <c r="M7875" i="12"/>
  <c r="L7875" i="12"/>
  <c r="O7874" i="12"/>
  <c r="N7874" i="12"/>
  <c r="P7874" i="12" s="1"/>
  <c r="Q7874" i="12" s="1"/>
  <c r="M7874" i="12"/>
  <c r="L7874" i="12"/>
  <c r="O7873" i="12"/>
  <c r="P7873" i="12" s="1"/>
  <c r="N7873" i="12"/>
  <c r="M7873" i="12"/>
  <c r="L7873" i="12"/>
  <c r="O7872" i="12"/>
  <c r="N7872" i="12"/>
  <c r="P7872" i="12" s="1"/>
  <c r="Q7872" i="12" s="1"/>
  <c r="M7872" i="12"/>
  <c r="L7872" i="12"/>
  <c r="O7871" i="12"/>
  <c r="P7871" i="12" s="1"/>
  <c r="N7871" i="12"/>
  <c r="M7871" i="12"/>
  <c r="L7871" i="12"/>
  <c r="O7870" i="12"/>
  <c r="N7870" i="12"/>
  <c r="P7870" i="12" s="1"/>
  <c r="Q7870" i="12" s="1"/>
  <c r="M7870" i="12"/>
  <c r="L7870" i="12"/>
  <c r="O7869" i="12"/>
  <c r="P7869" i="12" s="1"/>
  <c r="N7869" i="12"/>
  <c r="M7869" i="12"/>
  <c r="L7869" i="12"/>
  <c r="O7868" i="12"/>
  <c r="N7868" i="12"/>
  <c r="P7868" i="12" s="1"/>
  <c r="Q7868" i="12" s="1"/>
  <c r="M7868" i="12"/>
  <c r="L7868" i="12"/>
  <c r="O7867" i="12"/>
  <c r="P7867" i="12" s="1"/>
  <c r="N7867" i="12"/>
  <c r="M7867" i="12"/>
  <c r="L7867" i="12"/>
  <c r="O7866" i="12"/>
  <c r="N7866" i="12"/>
  <c r="P7866" i="12" s="1"/>
  <c r="Q7866" i="12" s="1"/>
  <c r="M7866" i="12"/>
  <c r="L7866" i="12"/>
  <c r="O7865" i="12"/>
  <c r="P7865" i="12" s="1"/>
  <c r="N7865" i="12"/>
  <c r="M7865" i="12"/>
  <c r="L7865" i="12"/>
  <c r="O7864" i="12"/>
  <c r="N7864" i="12"/>
  <c r="P7864" i="12" s="1"/>
  <c r="Q7864" i="12" s="1"/>
  <c r="M7864" i="12"/>
  <c r="L7864" i="12"/>
  <c r="O7863" i="12"/>
  <c r="P7863" i="12" s="1"/>
  <c r="N7863" i="12"/>
  <c r="M7863" i="12"/>
  <c r="L7863" i="12"/>
  <c r="O7862" i="12"/>
  <c r="N7862" i="12"/>
  <c r="P7862" i="12" s="1"/>
  <c r="Q7862" i="12" s="1"/>
  <c r="M7862" i="12"/>
  <c r="L7862" i="12"/>
  <c r="O7861" i="12"/>
  <c r="P7861" i="12" s="1"/>
  <c r="N7861" i="12"/>
  <c r="M7861" i="12"/>
  <c r="L7861" i="12"/>
  <c r="O7860" i="12"/>
  <c r="N7860" i="12"/>
  <c r="P7860" i="12" s="1"/>
  <c r="Q7860" i="12" s="1"/>
  <c r="M7860" i="12"/>
  <c r="L7860" i="12"/>
  <c r="O7859" i="12"/>
  <c r="P7859" i="12" s="1"/>
  <c r="N7859" i="12"/>
  <c r="M7859" i="12"/>
  <c r="L7859" i="12"/>
  <c r="O7858" i="12"/>
  <c r="N7858" i="12"/>
  <c r="P7858" i="12" s="1"/>
  <c r="Q7858" i="12" s="1"/>
  <c r="M7858" i="12"/>
  <c r="L7858" i="12"/>
  <c r="O7857" i="12"/>
  <c r="P7857" i="12" s="1"/>
  <c r="N7857" i="12"/>
  <c r="M7857" i="12"/>
  <c r="L7857" i="12"/>
  <c r="O7856" i="12"/>
  <c r="N7856" i="12"/>
  <c r="P7856" i="12" s="1"/>
  <c r="Q7856" i="12" s="1"/>
  <c r="M7856" i="12"/>
  <c r="L7856" i="12"/>
  <c r="Q7855" i="12"/>
  <c r="P7855" i="12"/>
  <c r="O7855" i="12"/>
  <c r="N7855" i="12"/>
  <c r="M7855" i="12"/>
  <c r="L7855" i="12"/>
  <c r="O7854" i="12"/>
  <c r="N7854" i="12"/>
  <c r="M7854" i="12"/>
  <c r="L7854" i="12"/>
  <c r="Q7853" i="12"/>
  <c r="O7853" i="12"/>
  <c r="P7853" i="12" s="1"/>
  <c r="N7853" i="12"/>
  <c r="M7853" i="12"/>
  <c r="L7853" i="12"/>
  <c r="O7852" i="12"/>
  <c r="N7852" i="12"/>
  <c r="M7852" i="12"/>
  <c r="L7852" i="12"/>
  <c r="Q7851" i="12"/>
  <c r="O7851" i="12"/>
  <c r="P7851" i="12" s="1"/>
  <c r="N7851" i="12"/>
  <c r="M7851" i="12"/>
  <c r="L7851" i="12"/>
  <c r="O7850" i="12"/>
  <c r="N7850" i="12"/>
  <c r="M7850" i="12"/>
  <c r="L7850" i="12"/>
  <c r="Q7849" i="12"/>
  <c r="O7849" i="12"/>
  <c r="P7849" i="12" s="1"/>
  <c r="N7849" i="12"/>
  <c r="M7849" i="12"/>
  <c r="L7849" i="12"/>
  <c r="O7848" i="12"/>
  <c r="N7848" i="12"/>
  <c r="M7848" i="12"/>
  <c r="L7848" i="12"/>
  <c r="Q7847" i="12"/>
  <c r="O7847" i="12"/>
  <c r="P7847" i="12" s="1"/>
  <c r="N7847" i="12"/>
  <c r="M7847" i="12"/>
  <c r="L7847" i="12"/>
  <c r="O7846" i="12"/>
  <c r="N7846" i="12"/>
  <c r="M7846" i="12"/>
  <c r="L7846" i="12"/>
  <c r="O7845" i="12"/>
  <c r="P7845" i="12" s="1"/>
  <c r="Q7845" i="12" s="1"/>
  <c r="N7845" i="12"/>
  <c r="M7845" i="12"/>
  <c r="L7845" i="12"/>
  <c r="O7844" i="12"/>
  <c r="N7844" i="12"/>
  <c r="M7844" i="12"/>
  <c r="L7844" i="12"/>
  <c r="Q7843" i="12"/>
  <c r="O7843" i="12"/>
  <c r="P7843" i="12" s="1"/>
  <c r="N7843" i="12"/>
  <c r="M7843" i="12"/>
  <c r="L7843" i="12"/>
  <c r="O7842" i="12"/>
  <c r="Q7842" i="12" s="1"/>
  <c r="N7842" i="12"/>
  <c r="P7842" i="12" s="1"/>
  <c r="M7842" i="12"/>
  <c r="L7842" i="12"/>
  <c r="O7841" i="12"/>
  <c r="P7841" i="12" s="1"/>
  <c r="N7841" i="12"/>
  <c r="M7841" i="12"/>
  <c r="L7841" i="12"/>
  <c r="O7840" i="12"/>
  <c r="N7840" i="12"/>
  <c r="M7840" i="12"/>
  <c r="L7840" i="12"/>
  <c r="Q7839" i="12"/>
  <c r="O7839" i="12"/>
  <c r="P7839" i="12" s="1"/>
  <c r="N7839" i="12"/>
  <c r="M7839" i="12"/>
  <c r="L7839" i="12"/>
  <c r="O7838" i="12"/>
  <c r="Q7838" i="12" s="1"/>
  <c r="N7838" i="12"/>
  <c r="P7838" i="12" s="1"/>
  <c r="M7838" i="12"/>
  <c r="L7838" i="12"/>
  <c r="O7837" i="12"/>
  <c r="P7837" i="12" s="1"/>
  <c r="N7837" i="12"/>
  <c r="M7837" i="12"/>
  <c r="L7837" i="12"/>
  <c r="O7836" i="12"/>
  <c r="N7836" i="12"/>
  <c r="M7836" i="12"/>
  <c r="L7836" i="12"/>
  <c r="Q7835" i="12"/>
  <c r="O7835" i="12"/>
  <c r="P7835" i="12" s="1"/>
  <c r="N7835" i="12"/>
  <c r="M7835" i="12"/>
  <c r="L7835" i="12"/>
  <c r="O7834" i="12"/>
  <c r="Q7834" i="12" s="1"/>
  <c r="N7834" i="12"/>
  <c r="P7834" i="12" s="1"/>
  <c r="M7834" i="12"/>
  <c r="L7834" i="12"/>
  <c r="O7833" i="12"/>
  <c r="P7833" i="12" s="1"/>
  <c r="N7833" i="12"/>
  <c r="M7833" i="12"/>
  <c r="L7833" i="12"/>
  <c r="O7832" i="12"/>
  <c r="N7832" i="12"/>
  <c r="M7832" i="12"/>
  <c r="L7832" i="12"/>
  <c r="Q7831" i="12"/>
  <c r="O7831" i="12"/>
  <c r="P7831" i="12" s="1"/>
  <c r="N7831" i="12"/>
  <c r="M7831" i="12"/>
  <c r="L7831" i="12"/>
  <c r="O7830" i="12"/>
  <c r="Q7830" i="12" s="1"/>
  <c r="N7830" i="12"/>
  <c r="P7830" i="12" s="1"/>
  <c r="M7830" i="12"/>
  <c r="L7830" i="12"/>
  <c r="O7829" i="12"/>
  <c r="P7829" i="12" s="1"/>
  <c r="N7829" i="12"/>
  <c r="M7829" i="12"/>
  <c r="L7829" i="12"/>
  <c r="O7828" i="12"/>
  <c r="N7828" i="12"/>
  <c r="M7828" i="12"/>
  <c r="L7828" i="12"/>
  <c r="Q7827" i="12"/>
  <c r="O7827" i="12"/>
  <c r="P7827" i="12" s="1"/>
  <c r="N7827" i="12"/>
  <c r="M7827" i="12"/>
  <c r="L7827" i="12"/>
  <c r="O7826" i="12"/>
  <c r="Q7826" i="12" s="1"/>
  <c r="N7826" i="12"/>
  <c r="P7826" i="12" s="1"/>
  <c r="M7826" i="12"/>
  <c r="L7826" i="12"/>
  <c r="O7825" i="12"/>
  <c r="P7825" i="12" s="1"/>
  <c r="N7825" i="12"/>
  <c r="M7825" i="12"/>
  <c r="L7825" i="12"/>
  <c r="O7824" i="12"/>
  <c r="N7824" i="12"/>
  <c r="M7824" i="12"/>
  <c r="L7824" i="12"/>
  <c r="Q7823" i="12"/>
  <c r="O7823" i="12"/>
  <c r="P7823" i="12" s="1"/>
  <c r="N7823" i="12"/>
  <c r="M7823" i="12"/>
  <c r="L7823" i="12"/>
  <c r="O7822" i="12"/>
  <c r="Q7822" i="12" s="1"/>
  <c r="N7822" i="12"/>
  <c r="P7822" i="12" s="1"/>
  <c r="M7822" i="12"/>
  <c r="L7822" i="12"/>
  <c r="P7821" i="12"/>
  <c r="O7821" i="12"/>
  <c r="Q7821" i="12" s="1"/>
  <c r="N7821" i="12"/>
  <c r="M7821" i="12"/>
  <c r="L7821" i="12"/>
  <c r="Q7820" i="12"/>
  <c r="O7820" i="12"/>
  <c r="N7820" i="12"/>
  <c r="P7820" i="12" s="1"/>
  <c r="M7820" i="12"/>
  <c r="L7820" i="12"/>
  <c r="O7819" i="12"/>
  <c r="P7819" i="12" s="1"/>
  <c r="N7819" i="12"/>
  <c r="M7819" i="12"/>
  <c r="L7819" i="12"/>
  <c r="O7818" i="12"/>
  <c r="Q7818" i="12" s="1"/>
  <c r="N7818" i="12"/>
  <c r="P7818" i="12" s="1"/>
  <c r="M7818" i="12"/>
  <c r="L7818" i="12"/>
  <c r="O7817" i="12"/>
  <c r="P7817" i="12" s="1"/>
  <c r="N7817" i="12"/>
  <c r="M7817" i="12"/>
  <c r="L7817" i="12"/>
  <c r="Q7816" i="12"/>
  <c r="O7816" i="12"/>
  <c r="N7816" i="12"/>
  <c r="P7816" i="12" s="1"/>
  <c r="M7816" i="12"/>
  <c r="L7816" i="12"/>
  <c r="O7815" i="12"/>
  <c r="P7815" i="12" s="1"/>
  <c r="N7815" i="12"/>
  <c r="M7815" i="12"/>
  <c r="L7815" i="12"/>
  <c r="O7814" i="12"/>
  <c r="Q7814" i="12" s="1"/>
  <c r="N7814" i="12"/>
  <c r="P7814" i="12" s="1"/>
  <c r="M7814" i="12"/>
  <c r="L7814" i="12"/>
  <c r="O7813" i="12"/>
  <c r="P7813" i="12" s="1"/>
  <c r="N7813" i="12"/>
  <c r="M7813" i="12"/>
  <c r="L7813" i="12"/>
  <c r="Q7812" i="12"/>
  <c r="O7812" i="12"/>
  <c r="N7812" i="12"/>
  <c r="P7812" i="12" s="1"/>
  <c r="M7812" i="12"/>
  <c r="L7812" i="12"/>
  <c r="O7811" i="12"/>
  <c r="P7811" i="12" s="1"/>
  <c r="N7811" i="12"/>
  <c r="M7811" i="12"/>
  <c r="L7811" i="12"/>
  <c r="O7810" i="12"/>
  <c r="Q7810" i="12" s="1"/>
  <c r="N7810" i="12"/>
  <c r="P7810" i="12" s="1"/>
  <c r="M7810" i="12"/>
  <c r="L7810" i="12"/>
  <c r="O7809" i="12"/>
  <c r="P7809" i="12" s="1"/>
  <c r="N7809" i="12"/>
  <c r="M7809" i="12"/>
  <c r="L7809" i="12"/>
  <c r="Q7808" i="12"/>
  <c r="O7808" i="12"/>
  <c r="N7808" i="12"/>
  <c r="P7808" i="12" s="1"/>
  <c r="M7808" i="12"/>
  <c r="L7808" i="12"/>
  <c r="P7807" i="12"/>
  <c r="O7807" i="12"/>
  <c r="Q7807" i="12" s="1"/>
  <c r="N7807" i="12"/>
  <c r="M7807" i="12"/>
  <c r="L7807" i="12"/>
  <c r="O7806" i="12"/>
  <c r="N7806" i="12"/>
  <c r="M7806" i="12"/>
  <c r="L7806" i="12"/>
  <c r="Q7805" i="12"/>
  <c r="O7805" i="12"/>
  <c r="P7805" i="12" s="1"/>
  <c r="N7805" i="12"/>
  <c r="M7805" i="12"/>
  <c r="L7805" i="12"/>
  <c r="O7804" i="12"/>
  <c r="Q7804" i="12" s="1"/>
  <c r="N7804" i="12"/>
  <c r="P7804" i="12" s="1"/>
  <c r="M7804" i="12"/>
  <c r="L7804" i="12"/>
  <c r="O7803" i="12"/>
  <c r="P7803" i="12" s="1"/>
  <c r="N7803" i="12"/>
  <c r="M7803" i="12"/>
  <c r="L7803" i="12"/>
  <c r="O7802" i="12"/>
  <c r="N7802" i="12"/>
  <c r="M7802" i="12"/>
  <c r="L7802" i="12"/>
  <c r="Q7801" i="12"/>
  <c r="O7801" i="12"/>
  <c r="P7801" i="12" s="1"/>
  <c r="N7801" i="12"/>
  <c r="M7801" i="12"/>
  <c r="L7801" i="12"/>
  <c r="O7800" i="12"/>
  <c r="Q7800" i="12" s="1"/>
  <c r="N7800" i="12"/>
  <c r="P7800" i="12" s="1"/>
  <c r="M7800" i="12"/>
  <c r="L7800" i="12"/>
  <c r="O7799" i="12"/>
  <c r="P7799" i="12" s="1"/>
  <c r="N7799" i="12"/>
  <c r="M7799" i="12"/>
  <c r="L7799" i="12"/>
  <c r="O7798" i="12"/>
  <c r="N7798" i="12"/>
  <c r="M7798" i="12"/>
  <c r="L7798" i="12"/>
  <c r="Q7797" i="12"/>
  <c r="O7797" i="12"/>
  <c r="P7797" i="12" s="1"/>
  <c r="N7797" i="12"/>
  <c r="M7797" i="12"/>
  <c r="L7797" i="12"/>
  <c r="O7796" i="12"/>
  <c r="Q7796" i="12" s="1"/>
  <c r="N7796" i="12"/>
  <c r="P7796" i="12" s="1"/>
  <c r="M7796" i="12"/>
  <c r="L7796" i="12"/>
  <c r="O7795" i="12"/>
  <c r="P7795" i="12" s="1"/>
  <c r="N7795" i="12"/>
  <c r="M7795" i="12"/>
  <c r="L7795" i="12"/>
  <c r="O7794" i="12"/>
  <c r="N7794" i="12"/>
  <c r="M7794" i="12"/>
  <c r="L7794" i="12"/>
  <c r="Q7793" i="12"/>
  <c r="O7793" i="12"/>
  <c r="P7793" i="12" s="1"/>
  <c r="N7793" i="12"/>
  <c r="M7793" i="12"/>
  <c r="L7793" i="12"/>
  <c r="O7792" i="12"/>
  <c r="Q7792" i="12" s="1"/>
  <c r="N7792" i="12"/>
  <c r="P7792" i="12" s="1"/>
  <c r="M7792" i="12"/>
  <c r="L7792" i="12"/>
  <c r="O7791" i="12"/>
  <c r="P7791" i="12" s="1"/>
  <c r="N7791" i="12"/>
  <c r="M7791" i="12"/>
  <c r="L7791" i="12"/>
  <c r="O7790" i="12"/>
  <c r="N7790" i="12"/>
  <c r="M7790" i="12"/>
  <c r="L7790" i="12"/>
  <c r="Q7789" i="12"/>
  <c r="O7789" i="12"/>
  <c r="P7789" i="12" s="1"/>
  <c r="N7789" i="12"/>
  <c r="M7789" i="12"/>
  <c r="L7789" i="12"/>
  <c r="O7788" i="12"/>
  <c r="Q7788" i="12" s="1"/>
  <c r="N7788" i="12"/>
  <c r="P7788" i="12" s="1"/>
  <c r="M7788" i="12"/>
  <c r="L7788" i="12"/>
  <c r="O7787" i="12"/>
  <c r="P7787" i="12" s="1"/>
  <c r="N7787" i="12"/>
  <c r="M7787" i="12"/>
  <c r="L7787" i="12"/>
  <c r="O7786" i="12"/>
  <c r="N7786" i="12"/>
  <c r="M7786" i="12"/>
  <c r="L7786" i="12"/>
  <c r="Q7785" i="12"/>
  <c r="O7785" i="12"/>
  <c r="P7785" i="12" s="1"/>
  <c r="N7785" i="12"/>
  <c r="M7785" i="12"/>
  <c r="L7785" i="12"/>
  <c r="O7784" i="12"/>
  <c r="Q7784" i="12" s="1"/>
  <c r="N7784" i="12"/>
  <c r="P7784" i="12" s="1"/>
  <c r="M7784" i="12"/>
  <c r="L7784" i="12"/>
  <c r="O7783" i="12"/>
  <c r="P7783" i="12" s="1"/>
  <c r="N7783" i="12"/>
  <c r="M7783" i="12"/>
  <c r="L7783" i="12"/>
  <c r="O7782" i="12"/>
  <c r="N7782" i="12"/>
  <c r="M7782" i="12"/>
  <c r="L7782" i="12"/>
  <c r="O7781" i="12"/>
  <c r="P7781" i="12" s="1"/>
  <c r="N7781" i="12"/>
  <c r="M7781" i="12"/>
  <c r="L7781" i="12"/>
  <c r="O7780" i="12"/>
  <c r="Q7780" i="12" s="1"/>
  <c r="N7780" i="12"/>
  <c r="P7780" i="12" s="1"/>
  <c r="M7780" i="12"/>
  <c r="L7780" i="12"/>
  <c r="O7779" i="12"/>
  <c r="P7779" i="12" s="1"/>
  <c r="N7779" i="12"/>
  <c r="M7779" i="12"/>
  <c r="L7779" i="12"/>
  <c r="Q7778" i="12"/>
  <c r="O7778" i="12"/>
  <c r="N7778" i="12"/>
  <c r="P7778" i="12" s="1"/>
  <c r="M7778" i="12"/>
  <c r="L7778" i="12"/>
  <c r="O7777" i="12"/>
  <c r="P7777" i="12" s="1"/>
  <c r="N7777" i="12"/>
  <c r="M7777" i="12"/>
  <c r="L7777" i="12"/>
  <c r="O7776" i="12"/>
  <c r="Q7776" i="12" s="1"/>
  <c r="N7776" i="12"/>
  <c r="P7776" i="12" s="1"/>
  <c r="M7776" i="12"/>
  <c r="L7776" i="12"/>
  <c r="O7775" i="12"/>
  <c r="P7775" i="12" s="1"/>
  <c r="N7775" i="12"/>
  <c r="M7775" i="12"/>
  <c r="L7775" i="12"/>
  <c r="Q7774" i="12"/>
  <c r="O7774" i="12"/>
  <c r="N7774" i="12"/>
  <c r="P7774" i="12" s="1"/>
  <c r="M7774" i="12"/>
  <c r="L7774" i="12"/>
  <c r="O7773" i="12"/>
  <c r="P7773" i="12" s="1"/>
  <c r="N7773" i="12"/>
  <c r="M7773" i="12"/>
  <c r="L7773" i="12"/>
  <c r="O7772" i="12"/>
  <c r="N7772" i="12"/>
  <c r="P7772" i="12" s="1"/>
  <c r="Q7772" i="12" s="1"/>
  <c r="M7772" i="12"/>
  <c r="L7772" i="12"/>
  <c r="O7771" i="12"/>
  <c r="P7771" i="12" s="1"/>
  <c r="N7771" i="12"/>
  <c r="M7771" i="12"/>
  <c r="L7771" i="12"/>
  <c r="Q7770" i="12"/>
  <c r="O7770" i="12"/>
  <c r="N7770" i="12"/>
  <c r="P7770" i="12" s="1"/>
  <c r="M7770" i="12"/>
  <c r="L7770" i="12"/>
  <c r="O7769" i="12"/>
  <c r="P7769" i="12" s="1"/>
  <c r="N7769" i="12"/>
  <c r="M7769" i="12"/>
  <c r="L7769" i="12"/>
  <c r="O7768" i="12"/>
  <c r="N7768" i="12"/>
  <c r="P7768" i="12" s="1"/>
  <c r="Q7768" i="12" s="1"/>
  <c r="M7768" i="12"/>
  <c r="L7768" i="12"/>
  <c r="O7767" i="12"/>
  <c r="P7767" i="12" s="1"/>
  <c r="N7767" i="12"/>
  <c r="M7767" i="12"/>
  <c r="L7767" i="12"/>
  <c r="Q7766" i="12"/>
  <c r="O7766" i="12"/>
  <c r="N7766" i="12"/>
  <c r="P7766" i="12" s="1"/>
  <c r="M7766" i="12"/>
  <c r="L7766" i="12"/>
  <c r="O7765" i="12"/>
  <c r="P7765" i="12" s="1"/>
  <c r="N7765" i="12"/>
  <c r="M7765" i="12"/>
  <c r="L7765" i="12"/>
  <c r="O7764" i="12"/>
  <c r="N7764" i="12"/>
  <c r="P7764" i="12" s="1"/>
  <c r="Q7764" i="12" s="1"/>
  <c r="M7764" i="12"/>
  <c r="L7764" i="12"/>
  <c r="O7763" i="12"/>
  <c r="P7763" i="12" s="1"/>
  <c r="N7763" i="12"/>
  <c r="M7763" i="12"/>
  <c r="L7763" i="12"/>
  <c r="Q7762" i="12"/>
  <c r="O7762" i="12"/>
  <c r="N7762" i="12"/>
  <c r="P7762" i="12" s="1"/>
  <c r="M7762" i="12"/>
  <c r="L7762" i="12"/>
  <c r="O7761" i="12"/>
  <c r="P7761" i="12" s="1"/>
  <c r="N7761" i="12"/>
  <c r="M7761" i="12"/>
  <c r="L7761" i="12"/>
  <c r="O7760" i="12"/>
  <c r="N7760" i="12"/>
  <c r="P7760" i="12" s="1"/>
  <c r="Q7760" i="12" s="1"/>
  <c r="M7760" i="12"/>
  <c r="L7760" i="12"/>
  <c r="O7759" i="12"/>
  <c r="P7759" i="12" s="1"/>
  <c r="N7759" i="12"/>
  <c r="M7759" i="12"/>
  <c r="L7759" i="12"/>
  <c r="Q7758" i="12"/>
  <c r="O7758" i="12"/>
  <c r="N7758" i="12"/>
  <c r="P7758" i="12" s="1"/>
  <c r="M7758" i="12"/>
  <c r="L7758" i="12"/>
  <c r="O7757" i="12"/>
  <c r="P7757" i="12" s="1"/>
  <c r="N7757" i="12"/>
  <c r="M7757" i="12"/>
  <c r="L7757" i="12"/>
  <c r="O7756" i="12"/>
  <c r="N7756" i="12"/>
  <c r="P7756" i="12" s="1"/>
  <c r="Q7756" i="12" s="1"/>
  <c r="M7756" i="12"/>
  <c r="L7756" i="12"/>
  <c r="O7755" i="12"/>
  <c r="P7755" i="12" s="1"/>
  <c r="N7755" i="12"/>
  <c r="M7755" i="12"/>
  <c r="L7755" i="12"/>
  <c r="Q7754" i="12"/>
  <c r="O7754" i="12"/>
  <c r="N7754" i="12"/>
  <c r="P7754" i="12" s="1"/>
  <c r="M7754" i="12"/>
  <c r="L7754" i="12"/>
  <c r="P7753" i="12"/>
  <c r="O7753" i="12"/>
  <c r="Q7753" i="12" s="1"/>
  <c r="N7753" i="12"/>
  <c r="M7753" i="12"/>
  <c r="L7753" i="12"/>
  <c r="O7752" i="12"/>
  <c r="N7752" i="12"/>
  <c r="M7752" i="12"/>
  <c r="L7752" i="12"/>
  <c r="O7751" i="12"/>
  <c r="N7751" i="12"/>
  <c r="M7751" i="12"/>
  <c r="L7751" i="12"/>
  <c r="O7750" i="12"/>
  <c r="N7750" i="12"/>
  <c r="P7750" i="12" s="1"/>
  <c r="Q7750" i="12" s="1"/>
  <c r="M7750" i="12"/>
  <c r="L7750" i="12"/>
  <c r="P7749" i="12"/>
  <c r="O7749" i="12"/>
  <c r="Q7749" i="12" s="1"/>
  <c r="N7749" i="12"/>
  <c r="M7749" i="12"/>
  <c r="L7749" i="12"/>
  <c r="O7748" i="12"/>
  <c r="N7748" i="12"/>
  <c r="M7748" i="12"/>
  <c r="L7748" i="12"/>
  <c r="O7747" i="12"/>
  <c r="N7747" i="12"/>
  <c r="M7747" i="12"/>
  <c r="L7747" i="12"/>
  <c r="Q7746" i="12"/>
  <c r="O7746" i="12"/>
  <c r="N7746" i="12"/>
  <c r="P7746" i="12" s="1"/>
  <c r="M7746" i="12"/>
  <c r="L7746" i="12"/>
  <c r="P7745" i="12"/>
  <c r="O7745" i="12"/>
  <c r="Q7745" i="12" s="1"/>
  <c r="N7745" i="12"/>
  <c r="M7745" i="12"/>
  <c r="L7745" i="12"/>
  <c r="O7744" i="12"/>
  <c r="N7744" i="12"/>
  <c r="M7744" i="12"/>
  <c r="L7744" i="12"/>
  <c r="O7743" i="12"/>
  <c r="N7743" i="12"/>
  <c r="M7743" i="12"/>
  <c r="L7743" i="12"/>
  <c r="O7742" i="12"/>
  <c r="N7742" i="12"/>
  <c r="P7742" i="12" s="1"/>
  <c r="Q7742" i="12" s="1"/>
  <c r="M7742" i="12"/>
  <c r="L7742" i="12"/>
  <c r="P7741" i="12"/>
  <c r="O7741" i="12"/>
  <c r="Q7741" i="12" s="1"/>
  <c r="N7741" i="12"/>
  <c r="M7741" i="12"/>
  <c r="L7741" i="12"/>
  <c r="O7740" i="12"/>
  <c r="N7740" i="12"/>
  <c r="M7740" i="12"/>
  <c r="L7740" i="12"/>
  <c r="O7739" i="12"/>
  <c r="N7739" i="12"/>
  <c r="M7739" i="12"/>
  <c r="L7739" i="12"/>
  <c r="Q7738" i="12"/>
  <c r="O7738" i="12"/>
  <c r="N7738" i="12"/>
  <c r="P7738" i="12" s="1"/>
  <c r="M7738" i="12"/>
  <c r="L7738" i="12"/>
  <c r="P7737" i="12"/>
  <c r="O7737" i="12"/>
  <c r="Q7737" i="12" s="1"/>
  <c r="N7737" i="12"/>
  <c r="M7737" i="12"/>
  <c r="L7737" i="12"/>
  <c r="O7736" i="12"/>
  <c r="N7736" i="12"/>
  <c r="M7736" i="12"/>
  <c r="L7736" i="12"/>
  <c r="O7735" i="12"/>
  <c r="P7735" i="12" s="1"/>
  <c r="Q7735" i="12" s="1"/>
  <c r="N7735" i="12"/>
  <c r="M7735" i="12"/>
  <c r="L7735" i="12"/>
  <c r="O7734" i="12"/>
  <c r="N7734" i="12"/>
  <c r="P7734" i="12" s="1"/>
  <c r="Q7734" i="12" s="1"/>
  <c r="M7734" i="12"/>
  <c r="L7734" i="12"/>
  <c r="P7733" i="12"/>
  <c r="O7733" i="12"/>
  <c r="Q7733" i="12" s="1"/>
  <c r="N7733" i="12"/>
  <c r="M7733" i="12"/>
  <c r="L7733" i="12"/>
  <c r="O7732" i="12"/>
  <c r="N7732" i="12"/>
  <c r="M7732" i="12"/>
  <c r="L7732" i="12"/>
  <c r="O7731" i="12"/>
  <c r="N7731" i="12"/>
  <c r="M7731" i="12"/>
  <c r="L7731" i="12"/>
  <c r="Q7730" i="12"/>
  <c r="O7730" i="12"/>
  <c r="N7730" i="12"/>
  <c r="P7730" i="12" s="1"/>
  <c r="M7730" i="12"/>
  <c r="L7730" i="12"/>
  <c r="P7729" i="12"/>
  <c r="O7729" i="12"/>
  <c r="Q7729" i="12" s="1"/>
  <c r="N7729" i="12"/>
  <c r="M7729" i="12"/>
  <c r="L7729" i="12"/>
  <c r="O7728" i="12"/>
  <c r="N7728" i="12"/>
  <c r="M7728" i="12"/>
  <c r="L7728" i="12"/>
  <c r="O7727" i="12"/>
  <c r="P7727" i="12" s="1"/>
  <c r="Q7727" i="12" s="1"/>
  <c r="N7727" i="12"/>
  <c r="M7727" i="12"/>
  <c r="L7727" i="12"/>
  <c r="O7726" i="12"/>
  <c r="N7726" i="12"/>
  <c r="P7726" i="12" s="1"/>
  <c r="Q7726" i="12" s="1"/>
  <c r="M7726" i="12"/>
  <c r="L7726" i="12"/>
  <c r="P7725" i="12"/>
  <c r="O7725" i="12"/>
  <c r="Q7725" i="12" s="1"/>
  <c r="N7725" i="12"/>
  <c r="M7725" i="12"/>
  <c r="L7725" i="12"/>
  <c r="O7724" i="12"/>
  <c r="N7724" i="12"/>
  <c r="M7724" i="12"/>
  <c r="L7724" i="12"/>
  <c r="O7723" i="12"/>
  <c r="N7723" i="12"/>
  <c r="M7723" i="12"/>
  <c r="L7723" i="12"/>
  <c r="Q7722" i="12"/>
  <c r="O7722" i="12"/>
  <c r="N7722" i="12"/>
  <c r="P7722" i="12" s="1"/>
  <c r="M7722" i="12"/>
  <c r="L7722" i="12"/>
  <c r="P7721" i="12"/>
  <c r="O7721" i="12"/>
  <c r="Q7721" i="12" s="1"/>
  <c r="N7721" i="12"/>
  <c r="M7721" i="12"/>
  <c r="L7721" i="12"/>
  <c r="O7720" i="12"/>
  <c r="N7720" i="12"/>
  <c r="M7720" i="12"/>
  <c r="L7720" i="12"/>
  <c r="O7719" i="12"/>
  <c r="P7719" i="12" s="1"/>
  <c r="Q7719" i="12" s="1"/>
  <c r="N7719" i="12"/>
  <c r="M7719" i="12"/>
  <c r="L7719" i="12"/>
  <c r="O7718" i="12"/>
  <c r="N7718" i="12"/>
  <c r="P7718" i="12" s="1"/>
  <c r="Q7718" i="12" s="1"/>
  <c r="M7718" i="12"/>
  <c r="L7718" i="12"/>
  <c r="P7717" i="12"/>
  <c r="O7717" i="12"/>
  <c r="Q7717" i="12" s="1"/>
  <c r="N7717" i="12"/>
  <c r="M7717" i="12"/>
  <c r="L7717" i="12"/>
  <c r="O7716" i="12"/>
  <c r="N7716" i="12"/>
  <c r="M7716" i="12"/>
  <c r="L7716" i="12"/>
  <c r="O7715" i="12"/>
  <c r="N7715" i="12"/>
  <c r="M7715" i="12"/>
  <c r="L7715" i="12"/>
  <c r="Q7714" i="12"/>
  <c r="O7714" i="12"/>
  <c r="N7714" i="12"/>
  <c r="P7714" i="12" s="1"/>
  <c r="M7714" i="12"/>
  <c r="L7714" i="12"/>
  <c r="P7713" i="12"/>
  <c r="O7713" i="12"/>
  <c r="Q7713" i="12" s="1"/>
  <c r="N7713" i="12"/>
  <c r="M7713" i="12"/>
  <c r="L7713" i="12"/>
  <c r="O7712" i="12"/>
  <c r="N7712" i="12"/>
  <c r="M7712" i="12"/>
  <c r="L7712" i="12"/>
  <c r="O7711" i="12"/>
  <c r="P7711" i="12" s="1"/>
  <c r="Q7711" i="12" s="1"/>
  <c r="N7711" i="12"/>
  <c r="M7711" i="12"/>
  <c r="L7711" i="12"/>
  <c r="O7710" i="12"/>
  <c r="N7710" i="12"/>
  <c r="P7710" i="12" s="1"/>
  <c r="Q7710" i="12" s="1"/>
  <c r="M7710" i="12"/>
  <c r="L7710" i="12"/>
  <c r="P7709" i="12"/>
  <c r="O7709" i="12"/>
  <c r="Q7709" i="12" s="1"/>
  <c r="N7709" i="12"/>
  <c r="M7709" i="12"/>
  <c r="L7709" i="12"/>
  <c r="O7708" i="12"/>
  <c r="N7708" i="12"/>
  <c r="M7708" i="12"/>
  <c r="L7708" i="12"/>
  <c r="O7707" i="12"/>
  <c r="N7707" i="12"/>
  <c r="M7707" i="12"/>
  <c r="L7707" i="12"/>
  <c r="Q7706" i="12"/>
  <c r="O7706" i="12"/>
  <c r="N7706" i="12"/>
  <c r="P7706" i="12" s="1"/>
  <c r="M7706" i="12"/>
  <c r="L7706" i="12"/>
  <c r="P7705" i="12"/>
  <c r="O7705" i="12"/>
  <c r="Q7705" i="12" s="1"/>
  <c r="N7705" i="12"/>
  <c r="M7705" i="12"/>
  <c r="L7705" i="12"/>
  <c r="O7704" i="12"/>
  <c r="N7704" i="12"/>
  <c r="M7704" i="12"/>
  <c r="L7704" i="12"/>
  <c r="O7703" i="12"/>
  <c r="P7703" i="12" s="1"/>
  <c r="Q7703" i="12" s="1"/>
  <c r="N7703" i="12"/>
  <c r="M7703" i="12"/>
  <c r="L7703" i="12"/>
  <c r="O7702" i="12"/>
  <c r="N7702" i="12"/>
  <c r="P7702" i="12" s="1"/>
  <c r="Q7702" i="12" s="1"/>
  <c r="M7702" i="12"/>
  <c r="L7702" i="12"/>
  <c r="P7701" i="12"/>
  <c r="O7701" i="12"/>
  <c r="Q7701" i="12" s="1"/>
  <c r="N7701" i="12"/>
  <c r="M7701" i="12"/>
  <c r="L7701" i="12"/>
  <c r="O7700" i="12"/>
  <c r="N7700" i="12"/>
  <c r="M7700" i="12"/>
  <c r="L7700" i="12"/>
  <c r="O7699" i="12"/>
  <c r="N7699" i="12"/>
  <c r="M7699" i="12"/>
  <c r="L7699" i="12"/>
  <c r="Q7698" i="12"/>
  <c r="O7698" i="12"/>
  <c r="N7698" i="12"/>
  <c r="P7698" i="12" s="1"/>
  <c r="M7698" i="12"/>
  <c r="L7698" i="12"/>
  <c r="P7697" i="12"/>
  <c r="O7697" i="12"/>
  <c r="Q7697" i="12" s="1"/>
  <c r="N7697" i="12"/>
  <c r="M7697" i="12"/>
  <c r="L7697" i="12"/>
  <c r="O7696" i="12"/>
  <c r="N7696" i="12"/>
  <c r="M7696" i="12"/>
  <c r="L7696" i="12"/>
  <c r="O7695" i="12"/>
  <c r="P7695" i="12" s="1"/>
  <c r="Q7695" i="12" s="1"/>
  <c r="N7695" i="12"/>
  <c r="M7695" i="12"/>
  <c r="L7695" i="12"/>
  <c r="O7694" i="12"/>
  <c r="N7694" i="12"/>
  <c r="P7694" i="12" s="1"/>
  <c r="Q7694" i="12" s="1"/>
  <c r="M7694" i="12"/>
  <c r="L7694" i="12"/>
  <c r="P7693" i="12"/>
  <c r="O7693" i="12"/>
  <c r="Q7693" i="12" s="1"/>
  <c r="N7693" i="12"/>
  <c r="M7693" i="12"/>
  <c r="L7693" i="12"/>
  <c r="O7692" i="12"/>
  <c r="N7692" i="12"/>
  <c r="M7692" i="12"/>
  <c r="L7692" i="12"/>
  <c r="O7691" i="12"/>
  <c r="N7691" i="12"/>
  <c r="M7691" i="12"/>
  <c r="L7691" i="12"/>
  <c r="Q7690" i="12"/>
  <c r="O7690" i="12"/>
  <c r="N7690" i="12"/>
  <c r="P7690" i="12" s="1"/>
  <c r="M7690" i="12"/>
  <c r="L7690" i="12"/>
  <c r="P7689" i="12"/>
  <c r="O7689" i="12"/>
  <c r="Q7689" i="12" s="1"/>
  <c r="N7689" i="12"/>
  <c r="M7689" i="12"/>
  <c r="L7689" i="12"/>
  <c r="O7688" i="12"/>
  <c r="N7688" i="12"/>
  <c r="M7688" i="12"/>
  <c r="L7688" i="12"/>
  <c r="O7687" i="12"/>
  <c r="N7687" i="12"/>
  <c r="M7687" i="12"/>
  <c r="L7687" i="12"/>
  <c r="O7686" i="12"/>
  <c r="N7686" i="12"/>
  <c r="P7686" i="12" s="1"/>
  <c r="Q7686" i="12" s="1"/>
  <c r="M7686" i="12"/>
  <c r="L7686" i="12"/>
  <c r="P7685" i="12"/>
  <c r="O7685" i="12"/>
  <c r="Q7685" i="12" s="1"/>
  <c r="N7685" i="12"/>
  <c r="M7685" i="12"/>
  <c r="L7685" i="12"/>
  <c r="O7684" i="12"/>
  <c r="N7684" i="12"/>
  <c r="M7684" i="12"/>
  <c r="L7684" i="12"/>
  <c r="O7683" i="12"/>
  <c r="N7683" i="12"/>
  <c r="M7683" i="12"/>
  <c r="L7683" i="12"/>
  <c r="Q7682" i="12"/>
  <c r="O7682" i="12"/>
  <c r="N7682" i="12"/>
  <c r="P7682" i="12" s="1"/>
  <c r="M7682" i="12"/>
  <c r="L7682" i="12"/>
  <c r="P7681" i="12"/>
  <c r="Q7681" i="12" s="1"/>
  <c r="O7681" i="12"/>
  <c r="N7681" i="12"/>
  <c r="M7681" i="12"/>
  <c r="L7681" i="12"/>
  <c r="O7680" i="12"/>
  <c r="N7680" i="12"/>
  <c r="M7680" i="12"/>
  <c r="L7680" i="12"/>
  <c r="O7679" i="12"/>
  <c r="N7679" i="12"/>
  <c r="M7679" i="12"/>
  <c r="L7679" i="12"/>
  <c r="O7678" i="12"/>
  <c r="N7678" i="12"/>
  <c r="P7678" i="12" s="1"/>
  <c r="Q7678" i="12" s="1"/>
  <c r="M7678" i="12"/>
  <c r="L7678" i="12"/>
  <c r="P7677" i="12"/>
  <c r="O7677" i="12"/>
  <c r="Q7677" i="12" s="1"/>
  <c r="N7677" i="12"/>
  <c r="M7677" i="12"/>
  <c r="L7677" i="12"/>
  <c r="O7676" i="12"/>
  <c r="N7676" i="12"/>
  <c r="M7676" i="12"/>
  <c r="L7676" i="12"/>
  <c r="O7675" i="12"/>
  <c r="N7675" i="12"/>
  <c r="M7675" i="12"/>
  <c r="L7675" i="12"/>
  <c r="Q7674" i="12"/>
  <c r="O7674" i="12"/>
  <c r="N7674" i="12"/>
  <c r="P7674" i="12" s="1"/>
  <c r="M7674" i="12"/>
  <c r="L7674" i="12"/>
  <c r="P7673" i="12"/>
  <c r="Q7673" i="12" s="1"/>
  <c r="O7673" i="12"/>
  <c r="N7673" i="12"/>
  <c r="M7673" i="12"/>
  <c r="L7673" i="12"/>
  <c r="O7672" i="12"/>
  <c r="N7672" i="12"/>
  <c r="M7672" i="12"/>
  <c r="L7672" i="12"/>
  <c r="O7671" i="12"/>
  <c r="N7671" i="12"/>
  <c r="M7671" i="12"/>
  <c r="L7671" i="12"/>
  <c r="O7670" i="12"/>
  <c r="N7670" i="12"/>
  <c r="P7670" i="12" s="1"/>
  <c r="Q7670" i="12" s="1"/>
  <c r="M7670" i="12"/>
  <c r="L7670" i="12"/>
  <c r="P7669" i="12"/>
  <c r="O7669" i="12"/>
  <c r="Q7669" i="12" s="1"/>
  <c r="N7669" i="12"/>
  <c r="M7669" i="12"/>
  <c r="L7669" i="12"/>
  <c r="O7668" i="12"/>
  <c r="N7668" i="12"/>
  <c r="M7668" i="12"/>
  <c r="L7668" i="12"/>
  <c r="O7667" i="12"/>
  <c r="N7667" i="12"/>
  <c r="M7667" i="12"/>
  <c r="L7667" i="12"/>
  <c r="Q7666" i="12"/>
  <c r="O7666" i="12"/>
  <c r="N7666" i="12"/>
  <c r="P7666" i="12" s="1"/>
  <c r="M7666" i="12"/>
  <c r="L7666" i="12"/>
  <c r="P7665" i="12"/>
  <c r="Q7665" i="12" s="1"/>
  <c r="O7665" i="12"/>
  <c r="N7665" i="12"/>
  <c r="M7665" i="12"/>
  <c r="L7665" i="12"/>
  <c r="O7664" i="12"/>
  <c r="N7664" i="12"/>
  <c r="M7664" i="12"/>
  <c r="L7664" i="12"/>
  <c r="O7663" i="12"/>
  <c r="N7663" i="12"/>
  <c r="M7663" i="12"/>
  <c r="L7663" i="12"/>
  <c r="O7662" i="12"/>
  <c r="N7662" i="12"/>
  <c r="P7662" i="12" s="1"/>
  <c r="Q7662" i="12" s="1"/>
  <c r="M7662" i="12"/>
  <c r="L7662" i="12"/>
  <c r="P7661" i="12"/>
  <c r="O7661" i="12"/>
  <c r="Q7661" i="12" s="1"/>
  <c r="N7661" i="12"/>
  <c r="M7661" i="12"/>
  <c r="L7661" i="12"/>
  <c r="O7660" i="12"/>
  <c r="N7660" i="12"/>
  <c r="M7660" i="12"/>
  <c r="L7660" i="12"/>
  <c r="O7659" i="12"/>
  <c r="N7659" i="12"/>
  <c r="M7659" i="12"/>
  <c r="L7659" i="12"/>
  <c r="Q7658" i="12"/>
  <c r="O7658" i="12"/>
  <c r="N7658" i="12"/>
  <c r="P7658" i="12" s="1"/>
  <c r="M7658" i="12"/>
  <c r="L7658" i="12"/>
  <c r="P7657" i="12"/>
  <c r="Q7657" i="12" s="1"/>
  <c r="O7657" i="12"/>
  <c r="N7657" i="12"/>
  <c r="M7657" i="12"/>
  <c r="L7657" i="12"/>
  <c r="O7656" i="12"/>
  <c r="N7656" i="12"/>
  <c r="M7656" i="12"/>
  <c r="L7656" i="12"/>
  <c r="O7655" i="12"/>
  <c r="N7655" i="12"/>
  <c r="M7655" i="12"/>
  <c r="L7655" i="12"/>
  <c r="O7654" i="12"/>
  <c r="N7654" i="12"/>
  <c r="P7654" i="12" s="1"/>
  <c r="Q7654" i="12" s="1"/>
  <c r="M7654" i="12"/>
  <c r="L7654" i="12"/>
  <c r="P7653" i="12"/>
  <c r="O7653" i="12"/>
  <c r="Q7653" i="12" s="1"/>
  <c r="N7653" i="12"/>
  <c r="M7653" i="12"/>
  <c r="L7653" i="12"/>
  <c r="O7652" i="12"/>
  <c r="N7652" i="12"/>
  <c r="M7652" i="12"/>
  <c r="L7652" i="12"/>
  <c r="O7651" i="12"/>
  <c r="N7651" i="12"/>
  <c r="M7651" i="12"/>
  <c r="L7651" i="12"/>
  <c r="Q7650" i="12"/>
  <c r="O7650" i="12"/>
  <c r="N7650" i="12"/>
  <c r="P7650" i="12" s="1"/>
  <c r="M7650" i="12"/>
  <c r="L7650" i="12"/>
  <c r="P7649" i="12"/>
  <c r="Q7649" i="12" s="1"/>
  <c r="O7649" i="12"/>
  <c r="N7649" i="12"/>
  <c r="M7649" i="12"/>
  <c r="L7649" i="12"/>
  <c r="O7648" i="12"/>
  <c r="N7648" i="12"/>
  <c r="M7648" i="12"/>
  <c r="L7648" i="12"/>
  <c r="O7647" i="12"/>
  <c r="N7647" i="12"/>
  <c r="M7647" i="12"/>
  <c r="L7647" i="12"/>
  <c r="O7646" i="12"/>
  <c r="N7646" i="12"/>
  <c r="P7646" i="12" s="1"/>
  <c r="Q7646" i="12" s="1"/>
  <c r="M7646" i="12"/>
  <c r="L7646" i="12"/>
  <c r="P7645" i="12"/>
  <c r="O7645" i="12"/>
  <c r="Q7645" i="12" s="1"/>
  <c r="N7645" i="12"/>
  <c r="M7645" i="12"/>
  <c r="L7645" i="12"/>
  <c r="O7644" i="12"/>
  <c r="N7644" i="12"/>
  <c r="M7644" i="12"/>
  <c r="L7644" i="12"/>
  <c r="O7643" i="12"/>
  <c r="N7643" i="12"/>
  <c r="M7643" i="12"/>
  <c r="L7643" i="12"/>
  <c r="Q7642" i="12"/>
  <c r="O7642" i="12"/>
  <c r="N7642" i="12"/>
  <c r="P7642" i="12" s="1"/>
  <c r="M7642" i="12"/>
  <c r="L7642" i="12"/>
  <c r="P7641" i="12"/>
  <c r="Q7641" i="12" s="1"/>
  <c r="O7641" i="12"/>
  <c r="N7641" i="12"/>
  <c r="M7641" i="12"/>
  <c r="L7641" i="12"/>
  <c r="O7640" i="12"/>
  <c r="N7640" i="12"/>
  <c r="M7640" i="12"/>
  <c r="L7640" i="12"/>
  <c r="O7639" i="12"/>
  <c r="N7639" i="12"/>
  <c r="M7639" i="12"/>
  <c r="L7639" i="12"/>
  <c r="O7638" i="12"/>
  <c r="N7638" i="12"/>
  <c r="P7638" i="12" s="1"/>
  <c r="Q7638" i="12" s="1"/>
  <c r="M7638" i="12"/>
  <c r="L7638" i="12"/>
  <c r="P7637" i="12"/>
  <c r="O7637" i="12"/>
  <c r="Q7637" i="12" s="1"/>
  <c r="N7637" i="12"/>
  <c r="M7637" i="12"/>
  <c r="L7637" i="12"/>
  <c r="O7636" i="12"/>
  <c r="N7636" i="12"/>
  <c r="P7636" i="12" s="1"/>
  <c r="Q7636" i="12" s="1"/>
  <c r="M7636" i="12"/>
  <c r="L7636" i="12"/>
  <c r="P7635" i="12"/>
  <c r="O7635" i="12"/>
  <c r="Q7635" i="12" s="1"/>
  <c r="N7635" i="12"/>
  <c r="M7635" i="12"/>
  <c r="L7635" i="12"/>
  <c r="O7634" i="12"/>
  <c r="N7634" i="12"/>
  <c r="P7634" i="12" s="1"/>
  <c r="Q7634" i="12" s="1"/>
  <c r="M7634" i="12"/>
  <c r="L7634" i="12"/>
  <c r="O7633" i="12"/>
  <c r="N7633" i="12"/>
  <c r="M7633" i="12"/>
  <c r="L7633" i="12"/>
  <c r="O7632" i="12"/>
  <c r="N7632" i="12"/>
  <c r="P7632" i="12" s="1"/>
  <c r="Q7632" i="12" s="1"/>
  <c r="M7632" i="12"/>
  <c r="L7632" i="12"/>
  <c r="O7631" i="12"/>
  <c r="N7631" i="12"/>
  <c r="M7631" i="12"/>
  <c r="L7631" i="12"/>
  <c r="O7630" i="12"/>
  <c r="N7630" i="12"/>
  <c r="P7630" i="12" s="1"/>
  <c r="Q7630" i="12" s="1"/>
  <c r="M7630" i="12"/>
  <c r="L7630" i="12"/>
  <c r="O7629" i="12"/>
  <c r="N7629" i="12"/>
  <c r="M7629" i="12"/>
  <c r="L7629" i="12"/>
  <c r="O7628" i="12"/>
  <c r="N7628" i="12"/>
  <c r="P7628" i="12" s="1"/>
  <c r="Q7628" i="12" s="1"/>
  <c r="M7628" i="12"/>
  <c r="L7628" i="12"/>
  <c r="O7627" i="12"/>
  <c r="N7627" i="12"/>
  <c r="M7627" i="12"/>
  <c r="L7627" i="12"/>
  <c r="O7626" i="12"/>
  <c r="N7626" i="12"/>
  <c r="P7626" i="12" s="1"/>
  <c r="Q7626" i="12" s="1"/>
  <c r="M7626" i="12"/>
  <c r="L7626" i="12"/>
  <c r="O7625" i="12"/>
  <c r="N7625" i="12"/>
  <c r="M7625" i="12"/>
  <c r="L7625" i="12"/>
  <c r="O7624" i="12"/>
  <c r="N7624" i="12"/>
  <c r="P7624" i="12" s="1"/>
  <c r="Q7624" i="12" s="1"/>
  <c r="M7624" i="12"/>
  <c r="L7624" i="12"/>
  <c r="O7623" i="12"/>
  <c r="N7623" i="12"/>
  <c r="M7623" i="12"/>
  <c r="L7623" i="12"/>
  <c r="O7622" i="12"/>
  <c r="N7622" i="12"/>
  <c r="P7622" i="12" s="1"/>
  <c r="Q7622" i="12" s="1"/>
  <c r="M7622" i="12"/>
  <c r="L7622" i="12"/>
  <c r="O7621" i="12"/>
  <c r="N7621" i="12"/>
  <c r="M7621" i="12"/>
  <c r="L7621" i="12"/>
  <c r="O7620" i="12"/>
  <c r="N7620" i="12"/>
  <c r="P7620" i="12" s="1"/>
  <c r="Q7620" i="12" s="1"/>
  <c r="M7620" i="12"/>
  <c r="L7620" i="12"/>
  <c r="O7619" i="12"/>
  <c r="N7619" i="12"/>
  <c r="M7619" i="12"/>
  <c r="L7619" i="12"/>
  <c r="O7618" i="12"/>
  <c r="N7618" i="12"/>
  <c r="P7618" i="12" s="1"/>
  <c r="Q7618" i="12" s="1"/>
  <c r="M7618" i="12"/>
  <c r="L7618" i="12"/>
  <c r="P7617" i="12"/>
  <c r="O7617" i="12"/>
  <c r="Q7617" i="12" s="1"/>
  <c r="N7617" i="12"/>
  <c r="M7617" i="12"/>
  <c r="L7617" i="12"/>
  <c r="O7616" i="12"/>
  <c r="N7616" i="12"/>
  <c r="P7616" i="12" s="1"/>
  <c r="Q7616" i="12" s="1"/>
  <c r="M7616" i="12"/>
  <c r="L7616" i="12"/>
  <c r="O7615" i="12"/>
  <c r="N7615" i="12"/>
  <c r="M7615" i="12"/>
  <c r="L7615" i="12"/>
  <c r="O7614" i="12"/>
  <c r="N7614" i="12"/>
  <c r="P7614" i="12" s="1"/>
  <c r="Q7614" i="12" s="1"/>
  <c r="M7614" i="12"/>
  <c r="L7614" i="12"/>
  <c r="O7613" i="12"/>
  <c r="N7613" i="12"/>
  <c r="M7613" i="12"/>
  <c r="L7613" i="12"/>
  <c r="O7612" i="12"/>
  <c r="N7612" i="12"/>
  <c r="P7612" i="12" s="1"/>
  <c r="Q7612" i="12" s="1"/>
  <c r="M7612" i="12"/>
  <c r="L7612" i="12"/>
  <c r="O7611" i="12"/>
  <c r="N7611" i="12"/>
  <c r="M7611" i="12"/>
  <c r="L7611" i="12"/>
  <c r="O7610" i="12"/>
  <c r="N7610" i="12"/>
  <c r="P7610" i="12" s="1"/>
  <c r="Q7610" i="12" s="1"/>
  <c r="M7610" i="12"/>
  <c r="L7610" i="12"/>
  <c r="O7609" i="12"/>
  <c r="N7609" i="12"/>
  <c r="M7609" i="12"/>
  <c r="L7609" i="12"/>
  <c r="O7608" i="12"/>
  <c r="N7608" i="12"/>
  <c r="P7608" i="12" s="1"/>
  <c r="Q7608" i="12" s="1"/>
  <c r="M7608" i="12"/>
  <c r="L7608" i="12"/>
  <c r="O7607" i="12"/>
  <c r="N7607" i="12"/>
  <c r="M7607" i="12"/>
  <c r="L7607" i="12"/>
  <c r="O7606" i="12"/>
  <c r="N7606" i="12"/>
  <c r="P7606" i="12" s="1"/>
  <c r="Q7606" i="12" s="1"/>
  <c r="M7606" i="12"/>
  <c r="L7606" i="12"/>
  <c r="O7605" i="12"/>
  <c r="N7605" i="12"/>
  <c r="M7605" i="12"/>
  <c r="L7605" i="12"/>
  <c r="O7604" i="12"/>
  <c r="N7604" i="12"/>
  <c r="P7604" i="12" s="1"/>
  <c r="Q7604" i="12" s="1"/>
  <c r="M7604" i="12"/>
  <c r="L7604" i="12"/>
  <c r="O7603" i="12"/>
  <c r="N7603" i="12"/>
  <c r="M7603" i="12"/>
  <c r="L7603" i="12"/>
  <c r="O7602" i="12"/>
  <c r="N7602" i="12"/>
  <c r="P7602" i="12" s="1"/>
  <c r="Q7602" i="12" s="1"/>
  <c r="M7602" i="12"/>
  <c r="L7602" i="12"/>
  <c r="O7601" i="12"/>
  <c r="N7601" i="12"/>
  <c r="M7601" i="12"/>
  <c r="L7601" i="12"/>
  <c r="O7600" i="12"/>
  <c r="N7600" i="12"/>
  <c r="P7600" i="12" s="1"/>
  <c r="Q7600" i="12" s="1"/>
  <c r="M7600" i="12"/>
  <c r="L7600" i="12"/>
  <c r="O7599" i="12"/>
  <c r="N7599" i="12"/>
  <c r="M7599" i="12"/>
  <c r="L7599" i="12"/>
  <c r="O7598" i="12"/>
  <c r="N7598" i="12"/>
  <c r="P7598" i="12" s="1"/>
  <c r="Q7598" i="12" s="1"/>
  <c r="M7598" i="12"/>
  <c r="L7598" i="12"/>
  <c r="O7597" i="12"/>
  <c r="N7597" i="12"/>
  <c r="M7597" i="12"/>
  <c r="L7597" i="12"/>
  <c r="O7596" i="12"/>
  <c r="N7596" i="12"/>
  <c r="P7596" i="12" s="1"/>
  <c r="Q7596" i="12" s="1"/>
  <c r="M7596" i="12"/>
  <c r="L7596" i="12"/>
  <c r="O7595" i="12"/>
  <c r="N7595" i="12"/>
  <c r="M7595" i="12"/>
  <c r="L7595" i="12"/>
  <c r="O7594" i="12"/>
  <c r="N7594" i="12"/>
  <c r="P7594" i="12" s="1"/>
  <c r="Q7594" i="12" s="1"/>
  <c r="M7594" i="12"/>
  <c r="L7594" i="12"/>
  <c r="O7593" i="12"/>
  <c r="N7593" i="12"/>
  <c r="M7593" i="12"/>
  <c r="L7593" i="12"/>
  <c r="O7592" i="12"/>
  <c r="N7592" i="12"/>
  <c r="P7592" i="12" s="1"/>
  <c r="Q7592" i="12" s="1"/>
  <c r="M7592" i="12"/>
  <c r="L7592" i="12"/>
  <c r="O7591" i="12"/>
  <c r="N7591" i="12"/>
  <c r="M7591" i="12"/>
  <c r="L7591" i="12"/>
  <c r="O7590" i="12"/>
  <c r="N7590" i="12"/>
  <c r="P7590" i="12" s="1"/>
  <c r="Q7590" i="12" s="1"/>
  <c r="M7590" i="12"/>
  <c r="L7590" i="12"/>
  <c r="O7589" i="12"/>
  <c r="N7589" i="12"/>
  <c r="M7589" i="12"/>
  <c r="L7589" i="12"/>
  <c r="O7588" i="12"/>
  <c r="N7588" i="12"/>
  <c r="P7588" i="12" s="1"/>
  <c r="Q7588" i="12" s="1"/>
  <c r="M7588" i="12"/>
  <c r="L7588" i="12"/>
  <c r="P7587" i="12"/>
  <c r="O7587" i="12"/>
  <c r="Q7587" i="12" s="1"/>
  <c r="N7587" i="12"/>
  <c r="M7587" i="12"/>
  <c r="L7587" i="12"/>
  <c r="O7586" i="12"/>
  <c r="N7586" i="12"/>
  <c r="P7586" i="12" s="1"/>
  <c r="Q7586" i="12" s="1"/>
  <c r="M7586" i="12"/>
  <c r="L7586" i="12"/>
  <c r="P7585" i="12"/>
  <c r="O7585" i="12"/>
  <c r="Q7585" i="12" s="1"/>
  <c r="N7585" i="12"/>
  <c r="M7585" i="12"/>
  <c r="L7585" i="12"/>
  <c r="O7584" i="12"/>
  <c r="N7584" i="12"/>
  <c r="P7584" i="12" s="1"/>
  <c r="Q7584" i="12" s="1"/>
  <c r="M7584" i="12"/>
  <c r="L7584" i="12"/>
  <c r="O7583" i="12"/>
  <c r="N7583" i="12"/>
  <c r="M7583" i="12"/>
  <c r="L7583" i="12"/>
  <c r="O7582" i="12"/>
  <c r="N7582" i="12"/>
  <c r="P7582" i="12" s="1"/>
  <c r="Q7582" i="12" s="1"/>
  <c r="M7582" i="12"/>
  <c r="L7582" i="12"/>
  <c r="O7581" i="12"/>
  <c r="N7581" i="12"/>
  <c r="M7581" i="12"/>
  <c r="L7581" i="12"/>
  <c r="O7580" i="12"/>
  <c r="N7580" i="12"/>
  <c r="P7580" i="12" s="1"/>
  <c r="Q7580" i="12" s="1"/>
  <c r="M7580" i="12"/>
  <c r="L7580" i="12"/>
  <c r="O7579" i="12"/>
  <c r="N7579" i="12"/>
  <c r="M7579" i="12"/>
  <c r="L7579" i="12"/>
  <c r="O7578" i="12"/>
  <c r="N7578" i="12"/>
  <c r="P7578" i="12" s="1"/>
  <c r="Q7578" i="12" s="1"/>
  <c r="M7578" i="12"/>
  <c r="L7578" i="12"/>
  <c r="O7577" i="12"/>
  <c r="N7577" i="12"/>
  <c r="M7577" i="12"/>
  <c r="L7577" i="12"/>
  <c r="O7576" i="12"/>
  <c r="N7576" i="12"/>
  <c r="P7576" i="12" s="1"/>
  <c r="Q7576" i="12" s="1"/>
  <c r="M7576" i="12"/>
  <c r="L7576" i="12"/>
  <c r="O7575" i="12"/>
  <c r="N7575" i="12"/>
  <c r="M7575" i="12"/>
  <c r="L7575" i="12"/>
  <c r="O7574" i="12"/>
  <c r="N7574" i="12"/>
  <c r="P7574" i="12" s="1"/>
  <c r="Q7574" i="12" s="1"/>
  <c r="M7574" i="12"/>
  <c r="L7574" i="12"/>
  <c r="O7573" i="12"/>
  <c r="N7573" i="12"/>
  <c r="M7573" i="12"/>
  <c r="L7573" i="12"/>
  <c r="O7572" i="12"/>
  <c r="N7572" i="12"/>
  <c r="P7572" i="12" s="1"/>
  <c r="Q7572" i="12" s="1"/>
  <c r="M7572" i="12"/>
  <c r="L7572" i="12"/>
  <c r="O7571" i="12"/>
  <c r="N7571" i="12"/>
  <c r="M7571" i="12"/>
  <c r="L7571" i="12"/>
  <c r="O7570" i="12"/>
  <c r="N7570" i="12"/>
  <c r="P7570" i="12" s="1"/>
  <c r="Q7570" i="12" s="1"/>
  <c r="M7570" i="12"/>
  <c r="L7570" i="12"/>
  <c r="O7569" i="12"/>
  <c r="N7569" i="12"/>
  <c r="M7569" i="12"/>
  <c r="L7569" i="12"/>
  <c r="O7568" i="12"/>
  <c r="N7568" i="12"/>
  <c r="P7568" i="12" s="1"/>
  <c r="Q7568" i="12" s="1"/>
  <c r="M7568" i="12"/>
  <c r="L7568" i="12"/>
  <c r="O7567" i="12"/>
  <c r="N7567" i="12"/>
  <c r="M7567" i="12"/>
  <c r="L7567" i="12"/>
  <c r="O7566" i="12"/>
  <c r="N7566" i="12"/>
  <c r="P7566" i="12" s="1"/>
  <c r="Q7566" i="12" s="1"/>
  <c r="M7566" i="12"/>
  <c r="L7566" i="12"/>
  <c r="O7565" i="12"/>
  <c r="N7565" i="12"/>
  <c r="M7565" i="12"/>
  <c r="L7565" i="12"/>
  <c r="O7564" i="12"/>
  <c r="N7564" i="12"/>
  <c r="P7564" i="12" s="1"/>
  <c r="Q7564" i="12" s="1"/>
  <c r="M7564" i="12"/>
  <c r="L7564" i="12"/>
  <c r="O7563" i="12"/>
  <c r="N7563" i="12"/>
  <c r="M7563" i="12"/>
  <c r="L7563" i="12"/>
  <c r="O7562" i="12"/>
  <c r="N7562" i="12"/>
  <c r="P7562" i="12" s="1"/>
  <c r="Q7562" i="12" s="1"/>
  <c r="M7562" i="12"/>
  <c r="L7562" i="12"/>
  <c r="P7561" i="12"/>
  <c r="O7561" i="12"/>
  <c r="Q7561" i="12" s="1"/>
  <c r="N7561" i="12"/>
  <c r="M7561" i="12"/>
  <c r="L7561" i="12"/>
  <c r="O7560" i="12"/>
  <c r="N7560" i="12"/>
  <c r="P7560" i="12" s="1"/>
  <c r="Q7560" i="12" s="1"/>
  <c r="M7560" i="12"/>
  <c r="L7560" i="12"/>
  <c r="O7559" i="12"/>
  <c r="N7559" i="12"/>
  <c r="M7559" i="12"/>
  <c r="L7559" i="12"/>
  <c r="O7558" i="12"/>
  <c r="N7558" i="12"/>
  <c r="P7558" i="12" s="1"/>
  <c r="Q7558" i="12" s="1"/>
  <c r="M7558" i="12"/>
  <c r="L7558" i="12"/>
  <c r="O7557" i="12"/>
  <c r="N7557" i="12"/>
  <c r="M7557" i="12"/>
  <c r="L7557" i="12"/>
  <c r="O7556" i="12"/>
  <c r="N7556" i="12"/>
  <c r="P7556" i="12" s="1"/>
  <c r="Q7556" i="12" s="1"/>
  <c r="M7556" i="12"/>
  <c r="L7556" i="12"/>
  <c r="O7555" i="12"/>
  <c r="N7555" i="12"/>
  <c r="M7555" i="12"/>
  <c r="L7555" i="12"/>
  <c r="O7554" i="12"/>
  <c r="N7554" i="12"/>
  <c r="P7554" i="12" s="1"/>
  <c r="Q7554" i="12" s="1"/>
  <c r="M7554" i="12"/>
  <c r="L7554" i="12"/>
  <c r="O7553" i="12"/>
  <c r="N7553" i="12"/>
  <c r="M7553" i="12"/>
  <c r="L7553" i="12"/>
  <c r="O7552" i="12"/>
  <c r="N7552" i="12"/>
  <c r="P7552" i="12" s="1"/>
  <c r="Q7552" i="12" s="1"/>
  <c r="M7552" i="12"/>
  <c r="L7552" i="12"/>
  <c r="O7551" i="12"/>
  <c r="N7551" i="12"/>
  <c r="M7551" i="12"/>
  <c r="L7551" i="12"/>
  <c r="O7550" i="12"/>
  <c r="N7550" i="12"/>
  <c r="P7550" i="12" s="1"/>
  <c r="Q7550" i="12" s="1"/>
  <c r="M7550" i="12"/>
  <c r="L7550" i="12"/>
  <c r="O7549" i="12"/>
  <c r="N7549" i="12"/>
  <c r="M7549" i="12"/>
  <c r="L7549" i="12"/>
  <c r="O7548" i="12"/>
  <c r="N7548" i="12"/>
  <c r="P7548" i="12" s="1"/>
  <c r="Q7548" i="12" s="1"/>
  <c r="M7548" i="12"/>
  <c r="L7548" i="12"/>
  <c r="O7547" i="12"/>
  <c r="N7547" i="12"/>
  <c r="M7547" i="12"/>
  <c r="L7547" i="12"/>
  <c r="O7546" i="12"/>
  <c r="N7546" i="12"/>
  <c r="P7546" i="12" s="1"/>
  <c r="Q7546" i="12" s="1"/>
  <c r="M7546" i="12"/>
  <c r="L7546" i="12"/>
  <c r="O7545" i="12"/>
  <c r="N7545" i="12"/>
  <c r="M7545" i="12"/>
  <c r="L7545" i="12"/>
  <c r="O7544" i="12"/>
  <c r="N7544" i="12"/>
  <c r="P7544" i="12" s="1"/>
  <c r="Q7544" i="12" s="1"/>
  <c r="M7544" i="12"/>
  <c r="L7544" i="12"/>
  <c r="O7543" i="12"/>
  <c r="N7543" i="12"/>
  <c r="M7543" i="12"/>
  <c r="L7543" i="12"/>
  <c r="O7542" i="12"/>
  <c r="N7542" i="12"/>
  <c r="P7542" i="12" s="1"/>
  <c r="Q7542" i="12" s="1"/>
  <c r="M7542" i="12"/>
  <c r="L7542" i="12"/>
  <c r="P7541" i="12"/>
  <c r="O7541" i="12"/>
  <c r="Q7541" i="12" s="1"/>
  <c r="N7541" i="12"/>
  <c r="M7541" i="12"/>
  <c r="L7541" i="12"/>
  <c r="O7540" i="12"/>
  <c r="N7540" i="12"/>
  <c r="P7540" i="12" s="1"/>
  <c r="Q7540" i="12" s="1"/>
  <c r="M7540" i="12"/>
  <c r="L7540" i="12"/>
  <c r="O7539" i="12"/>
  <c r="N7539" i="12"/>
  <c r="M7539" i="12"/>
  <c r="L7539" i="12"/>
  <c r="O7538" i="12"/>
  <c r="N7538" i="12"/>
  <c r="P7538" i="12" s="1"/>
  <c r="Q7538" i="12" s="1"/>
  <c r="M7538" i="12"/>
  <c r="L7538" i="12"/>
  <c r="O7537" i="12"/>
  <c r="N7537" i="12"/>
  <c r="M7537" i="12"/>
  <c r="L7537" i="12"/>
  <c r="O7536" i="12"/>
  <c r="N7536" i="12"/>
  <c r="P7536" i="12" s="1"/>
  <c r="Q7536" i="12" s="1"/>
  <c r="M7536" i="12"/>
  <c r="L7536" i="12"/>
  <c r="O7535" i="12"/>
  <c r="N7535" i="12"/>
  <c r="M7535" i="12"/>
  <c r="L7535" i="12"/>
  <c r="O7534" i="12"/>
  <c r="N7534" i="12"/>
  <c r="P7534" i="12" s="1"/>
  <c r="Q7534" i="12" s="1"/>
  <c r="M7534" i="12"/>
  <c r="L7534" i="12"/>
  <c r="O7533" i="12"/>
  <c r="N7533" i="12"/>
  <c r="M7533" i="12"/>
  <c r="L7533" i="12"/>
  <c r="O7532" i="12"/>
  <c r="N7532" i="12"/>
  <c r="P7532" i="12" s="1"/>
  <c r="Q7532" i="12" s="1"/>
  <c r="M7532" i="12"/>
  <c r="L7532" i="12"/>
  <c r="O7531" i="12"/>
  <c r="N7531" i="12"/>
  <c r="M7531" i="12"/>
  <c r="L7531" i="12"/>
  <c r="O7530" i="12"/>
  <c r="N7530" i="12"/>
  <c r="P7530" i="12" s="1"/>
  <c r="Q7530" i="12" s="1"/>
  <c r="M7530" i="12"/>
  <c r="L7530" i="12"/>
  <c r="P7529" i="12"/>
  <c r="O7529" i="12"/>
  <c r="Q7529" i="12" s="1"/>
  <c r="N7529" i="12"/>
  <c r="M7529" i="12"/>
  <c r="L7529" i="12"/>
  <c r="O7528" i="12"/>
  <c r="N7528" i="12"/>
  <c r="P7528" i="12" s="1"/>
  <c r="Q7528" i="12" s="1"/>
  <c r="M7528" i="12"/>
  <c r="L7528" i="12"/>
  <c r="P7527" i="12"/>
  <c r="O7527" i="12"/>
  <c r="Q7527" i="12" s="1"/>
  <c r="N7527" i="12"/>
  <c r="M7527" i="12"/>
  <c r="L7527" i="12"/>
  <c r="O7526" i="12"/>
  <c r="N7526" i="12"/>
  <c r="P7526" i="12" s="1"/>
  <c r="Q7526" i="12" s="1"/>
  <c r="M7526" i="12"/>
  <c r="L7526" i="12"/>
  <c r="O7525" i="12"/>
  <c r="N7525" i="12"/>
  <c r="M7525" i="12"/>
  <c r="L7525" i="12"/>
  <c r="O7524" i="12"/>
  <c r="N7524" i="12"/>
  <c r="P7524" i="12" s="1"/>
  <c r="Q7524" i="12" s="1"/>
  <c r="M7524" i="12"/>
  <c r="L7524" i="12"/>
  <c r="O7523" i="12"/>
  <c r="N7523" i="12"/>
  <c r="M7523" i="12"/>
  <c r="L7523" i="12"/>
  <c r="O7522" i="12"/>
  <c r="N7522" i="12"/>
  <c r="P7522" i="12" s="1"/>
  <c r="Q7522" i="12" s="1"/>
  <c r="M7522" i="12"/>
  <c r="L7522" i="12"/>
  <c r="O7521" i="12"/>
  <c r="N7521" i="12"/>
  <c r="M7521" i="12"/>
  <c r="L7521" i="12"/>
  <c r="O7520" i="12"/>
  <c r="N7520" i="12"/>
  <c r="P7520" i="12" s="1"/>
  <c r="Q7520" i="12" s="1"/>
  <c r="M7520" i="12"/>
  <c r="L7520" i="12"/>
  <c r="O7519" i="12"/>
  <c r="N7519" i="12"/>
  <c r="M7519" i="12"/>
  <c r="L7519" i="12"/>
  <c r="O7518" i="12"/>
  <c r="N7518" i="12"/>
  <c r="P7518" i="12" s="1"/>
  <c r="Q7518" i="12" s="1"/>
  <c r="M7518" i="12"/>
  <c r="L7518" i="12"/>
  <c r="P7517" i="12"/>
  <c r="O7517" i="12"/>
  <c r="Q7517" i="12" s="1"/>
  <c r="N7517" i="12"/>
  <c r="M7517" i="12"/>
  <c r="L7517" i="12"/>
  <c r="O7516" i="12"/>
  <c r="N7516" i="12"/>
  <c r="P7516" i="12" s="1"/>
  <c r="Q7516" i="12" s="1"/>
  <c r="M7516" i="12"/>
  <c r="L7516" i="12"/>
  <c r="O7515" i="12"/>
  <c r="N7515" i="12"/>
  <c r="M7515" i="12"/>
  <c r="L7515" i="12"/>
  <c r="O7514" i="12"/>
  <c r="N7514" i="12"/>
  <c r="P7514" i="12" s="1"/>
  <c r="Q7514" i="12" s="1"/>
  <c r="M7514" i="12"/>
  <c r="L7514" i="12"/>
  <c r="O7513" i="12"/>
  <c r="N7513" i="12"/>
  <c r="M7513" i="12"/>
  <c r="L7513" i="12"/>
  <c r="O7512" i="12"/>
  <c r="N7512" i="12"/>
  <c r="P7512" i="12" s="1"/>
  <c r="Q7512" i="12" s="1"/>
  <c r="M7512" i="12"/>
  <c r="L7512" i="12"/>
  <c r="O7511" i="12"/>
  <c r="N7511" i="12"/>
  <c r="M7511" i="12"/>
  <c r="L7511" i="12"/>
  <c r="O7510" i="12"/>
  <c r="N7510" i="12"/>
  <c r="P7510" i="12" s="1"/>
  <c r="Q7510" i="12" s="1"/>
  <c r="M7510" i="12"/>
  <c r="L7510" i="12"/>
  <c r="O7509" i="12"/>
  <c r="N7509" i="12"/>
  <c r="M7509" i="12"/>
  <c r="L7509" i="12"/>
  <c r="O7508" i="12"/>
  <c r="N7508" i="12"/>
  <c r="P7508" i="12" s="1"/>
  <c r="Q7508" i="12" s="1"/>
  <c r="M7508" i="12"/>
  <c r="L7508" i="12"/>
  <c r="O7507" i="12"/>
  <c r="N7507" i="12"/>
  <c r="M7507" i="12"/>
  <c r="L7507" i="12"/>
  <c r="O7506" i="12"/>
  <c r="N7506" i="12"/>
  <c r="P7506" i="12" s="1"/>
  <c r="Q7506" i="12" s="1"/>
  <c r="M7506" i="12"/>
  <c r="L7506" i="12"/>
  <c r="O7505" i="12"/>
  <c r="N7505" i="12"/>
  <c r="M7505" i="12"/>
  <c r="L7505" i="12"/>
  <c r="O7504" i="12"/>
  <c r="N7504" i="12"/>
  <c r="P7504" i="12" s="1"/>
  <c r="Q7504" i="12" s="1"/>
  <c r="M7504" i="12"/>
  <c r="L7504" i="12"/>
  <c r="O7503" i="12"/>
  <c r="N7503" i="12"/>
  <c r="M7503" i="12"/>
  <c r="L7503" i="12"/>
  <c r="O7502" i="12"/>
  <c r="N7502" i="12"/>
  <c r="P7502" i="12" s="1"/>
  <c r="Q7502" i="12" s="1"/>
  <c r="M7502" i="12"/>
  <c r="L7502" i="12"/>
  <c r="O7501" i="12"/>
  <c r="N7501" i="12"/>
  <c r="M7501" i="12"/>
  <c r="L7501" i="12"/>
  <c r="O7500" i="12"/>
  <c r="N7500" i="12"/>
  <c r="P7500" i="12" s="1"/>
  <c r="Q7500" i="12" s="1"/>
  <c r="M7500" i="12"/>
  <c r="L7500" i="12"/>
  <c r="P7499" i="12"/>
  <c r="O7499" i="12"/>
  <c r="Q7499" i="12" s="1"/>
  <c r="N7499" i="12"/>
  <c r="M7499" i="12"/>
  <c r="L7499" i="12"/>
  <c r="O7498" i="12"/>
  <c r="N7498" i="12"/>
  <c r="P7498" i="12" s="1"/>
  <c r="Q7498" i="12" s="1"/>
  <c r="M7498" i="12"/>
  <c r="L7498" i="12"/>
  <c r="O7497" i="12"/>
  <c r="N7497" i="12"/>
  <c r="M7497" i="12"/>
  <c r="L7497" i="12"/>
  <c r="O7496" i="12"/>
  <c r="N7496" i="12"/>
  <c r="P7496" i="12" s="1"/>
  <c r="Q7496" i="12" s="1"/>
  <c r="M7496" i="12"/>
  <c r="L7496" i="12"/>
  <c r="O7495" i="12"/>
  <c r="N7495" i="12"/>
  <c r="M7495" i="12"/>
  <c r="L7495" i="12"/>
  <c r="O7494" i="12"/>
  <c r="N7494" i="12"/>
  <c r="P7494" i="12" s="1"/>
  <c r="Q7494" i="12" s="1"/>
  <c r="M7494" i="12"/>
  <c r="L7494" i="12"/>
  <c r="O7493" i="12"/>
  <c r="N7493" i="12"/>
  <c r="M7493" i="12"/>
  <c r="L7493" i="12"/>
  <c r="O7492" i="12"/>
  <c r="N7492" i="12"/>
  <c r="P7492" i="12" s="1"/>
  <c r="Q7492" i="12" s="1"/>
  <c r="M7492" i="12"/>
  <c r="L7492" i="12"/>
  <c r="O7491" i="12"/>
  <c r="N7491" i="12"/>
  <c r="M7491" i="12"/>
  <c r="L7491" i="12"/>
  <c r="O7490" i="12"/>
  <c r="N7490" i="12"/>
  <c r="P7490" i="12" s="1"/>
  <c r="Q7490" i="12" s="1"/>
  <c r="M7490" i="12"/>
  <c r="L7490" i="12"/>
  <c r="O7489" i="12"/>
  <c r="N7489" i="12"/>
  <c r="M7489" i="12"/>
  <c r="L7489" i="12"/>
  <c r="O7488" i="12"/>
  <c r="N7488" i="12"/>
  <c r="P7488" i="12" s="1"/>
  <c r="Q7488" i="12" s="1"/>
  <c r="M7488" i="12"/>
  <c r="L7488" i="12"/>
  <c r="O7487" i="12"/>
  <c r="N7487" i="12"/>
  <c r="M7487" i="12"/>
  <c r="L7487" i="12"/>
  <c r="O7486" i="12"/>
  <c r="N7486" i="12"/>
  <c r="P7486" i="12" s="1"/>
  <c r="Q7486" i="12" s="1"/>
  <c r="M7486" i="12"/>
  <c r="L7486" i="12"/>
  <c r="O7485" i="12"/>
  <c r="N7485" i="12"/>
  <c r="M7485" i="12"/>
  <c r="L7485" i="12"/>
  <c r="O7484" i="12"/>
  <c r="N7484" i="12"/>
  <c r="P7484" i="12" s="1"/>
  <c r="Q7484" i="12" s="1"/>
  <c r="M7484" i="12"/>
  <c r="L7484" i="12"/>
  <c r="O7483" i="12"/>
  <c r="N7483" i="12"/>
  <c r="M7483" i="12"/>
  <c r="L7483" i="12"/>
  <c r="O7482" i="12"/>
  <c r="N7482" i="12"/>
  <c r="P7482" i="12" s="1"/>
  <c r="Q7482" i="12" s="1"/>
  <c r="M7482" i="12"/>
  <c r="L7482" i="12"/>
  <c r="O7481" i="12"/>
  <c r="N7481" i="12"/>
  <c r="M7481" i="12"/>
  <c r="L7481" i="12"/>
  <c r="O7480" i="12"/>
  <c r="N7480" i="12"/>
  <c r="P7480" i="12" s="1"/>
  <c r="Q7480" i="12" s="1"/>
  <c r="M7480" i="12"/>
  <c r="L7480" i="12"/>
  <c r="O7479" i="12"/>
  <c r="N7479" i="12"/>
  <c r="M7479" i="12"/>
  <c r="L7479" i="12"/>
  <c r="O7478" i="12"/>
  <c r="N7478" i="12"/>
  <c r="P7478" i="12" s="1"/>
  <c r="Q7478" i="12" s="1"/>
  <c r="M7478" i="12"/>
  <c r="L7478" i="12"/>
  <c r="O7477" i="12"/>
  <c r="N7477" i="12"/>
  <c r="M7477" i="12"/>
  <c r="L7477" i="12"/>
  <c r="O7476" i="12"/>
  <c r="N7476" i="12"/>
  <c r="P7476" i="12" s="1"/>
  <c r="Q7476" i="12" s="1"/>
  <c r="M7476" i="12"/>
  <c r="L7476" i="12"/>
  <c r="P7475" i="12"/>
  <c r="O7475" i="12"/>
  <c r="Q7475" i="12" s="1"/>
  <c r="N7475" i="12"/>
  <c r="M7475" i="12"/>
  <c r="L7475" i="12"/>
  <c r="O7474" i="12"/>
  <c r="N7474" i="12"/>
  <c r="P7474" i="12" s="1"/>
  <c r="Q7474" i="12" s="1"/>
  <c r="M7474" i="12"/>
  <c r="L7474" i="12"/>
  <c r="O7473" i="12"/>
  <c r="N7473" i="12"/>
  <c r="M7473" i="12"/>
  <c r="L7473" i="12"/>
  <c r="O7472" i="12"/>
  <c r="N7472" i="12"/>
  <c r="P7472" i="12" s="1"/>
  <c r="Q7472" i="12" s="1"/>
  <c r="M7472" i="12"/>
  <c r="L7472" i="12"/>
  <c r="O7471" i="12"/>
  <c r="N7471" i="12"/>
  <c r="M7471" i="12"/>
  <c r="L7471" i="12"/>
  <c r="O7470" i="12"/>
  <c r="N7470" i="12"/>
  <c r="P7470" i="12" s="1"/>
  <c r="Q7470" i="12" s="1"/>
  <c r="M7470" i="12"/>
  <c r="L7470" i="12"/>
  <c r="O7469" i="12"/>
  <c r="N7469" i="12"/>
  <c r="M7469" i="12"/>
  <c r="L7469" i="12"/>
  <c r="O7468" i="12"/>
  <c r="N7468" i="12"/>
  <c r="P7468" i="12" s="1"/>
  <c r="Q7468" i="12" s="1"/>
  <c r="M7468" i="12"/>
  <c r="L7468" i="12"/>
  <c r="O7467" i="12"/>
  <c r="N7467" i="12"/>
  <c r="M7467" i="12"/>
  <c r="L7467" i="12"/>
  <c r="O7466" i="12"/>
  <c r="N7466" i="12"/>
  <c r="P7466" i="12" s="1"/>
  <c r="Q7466" i="12" s="1"/>
  <c r="M7466" i="12"/>
  <c r="L7466" i="12"/>
  <c r="O7465" i="12"/>
  <c r="N7465" i="12"/>
  <c r="M7465" i="12"/>
  <c r="L7465" i="12"/>
  <c r="O7464" i="12"/>
  <c r="N7464" i="12"/>
  <c r="P7464" i="12" s="1"/>
  <c r="Q7464" i="12" s="1"/>
  <c r="M7464" i="12"/>
  <c r="L7464" i="12"/>
  <c r="O7463" i="12"/>
  <c r="N7463" i="12"/>
  <c r="M7463" i="12"/>
  <c r="L7463" i="12"/>
  <c r="O7462" i="12"/>
  <c r="N7462" i="12"/>
  <c r="P7462" i="12" s="1"/>
  <c r="Q7462" i="12" s="1"/>
  <c r="M7462" i="12"/>
  <c r="L7462" i="12"/>
  <c r="O7461" i="12"/>
  <c r="N7461" i="12"/>
  <c r="M7461" i="12"/>
  <c r="L7461" i="12"/>
  <c r="O7460" i="12"/>
  <c r="N7460" i="12"/>
  <c r="P7460" i="12" s="1"/>
  <c r="Q7460" i="12" s="1"/>
  <c r="M7460" i="12"/>
  <c r="L7460" i="12"/>
  <c r="O7459" i="12"/>
  <c r="N7459" i="12"/>
  <c r="M7459" i="12"/>
  <c r="L7459" i="12"/>
  <c r="O7458" i="12"/>
  <c r="N7458" i="12"/>
  <c r="P7458" i="12" s="1"/>
  <c r="Q7458" i="12" s="1"/>
  <c r="M7458" i="12"/>
  <c r="L7458" i="12"/>
  <c r="O7457" i="12"/>
  <c r="N7457" i="12"/>
  <c r="M7457" i="12"/>
  <c r="L7457" i="12"/>
  <c r="O7456" i="12"/>
  <c r="N7456" i="12"/>
  <c r="P7456" i="12" s="1"/>
  <c r="Q7456" i="12" s="1"/>
  <c r="M7456" i="12"/>
  <c r="L7456" i="12"/>
  <c r="O7455" i="12"/>
  <c r="N7455" i="12"/>
  <c r="M7455" i="12"/>
  <c r="L7455" i="12"/>
  <c r="O7454" i="12"/>
  <c r="N7454" i="12"/>
  <c r="P7454" i="12" s="1"/>
  <c r="Q7454" i="12" s="1"/>
  <c r="M7454" i="12"/>
  <c r="L7454" i="12"/>
  <c r="O7453" i="12"/>
  <c r="N7453" i="12"/>
  <c r="M7453" i="12"/>
  <c r="L7453" i="12"/>
  <c r="O7452" i="12"/>
  <c r="N7452" i="12"/>
  <c r="P7452" i="12" s="1"/>
  <c r="Q7452" i="12" s="1"/>
  <c r="M7452" i="12"/>
  <c r="L7452" i="12"/>
  <c r="O7451" i="12"/>
  <c r="N7451" i="12"/>
  <c r="M7451" i="12"/>
  <c r="L7451" i="12"/>
  <c r="O7450" i="12"/>
  <c r="N7450" i="12"/>
  <c r="P7450" i="12" s="1"/>
  <c r="Q7450" i="12" s="1"/>
  <c r="M7450" i="12"/>
  <c r="L7450" i="12"/>
  <c r="O7449" i="12"/>
  <c r="N7449" i="12"/>
  <c r="M7449" i="12"/>
  <c r="L7449" i="12"/>
  <c r="O7448" i="12"/>
  <c r="N7448" i="12"/>
  <c r="P7448" i="12" s="1"/>
  <c r="Q7448" i="12" s="1"/>
  <c r="M7448" i="12"/>
  <c r="L7448" i="12"/>
  <c r="O7447" i="12"/>
  <c r="N7447" i="12"/>
  <c r="M7447" i="12"/>
  <c r="L7447" i="12"/>
  <c r="O7446" i="12"/>
  <c r="N7446" i="12"/>
  <c r="P7446" i="12" s="1"/>
  <c r="Q7446" i="12" s="1"/>
  <c r="M7446" i="12"/>
  <c r="L7446" i="12"/>
  <c r="O7445" i="12"/>
  <c r="N7445" i="12"/>
  <c r="M7445" i="12"/>
  <c r="L7445" i="12"/>
  <c r="O7444" i="12"/>
  <c r="N7444" i="12"/>
  <c r="P7444" i="12" s="1"/>
  <c r="Q7444" i="12" s="1"/>
  <c r="M7444" i="12"/>
  <c r="L7444" i="12"/>
  <c r="O7443" i="12"/>
  <c r="N7443" i="12"/>
  <c r="M7443" i="12"/>
  <c r="L7443" i="12"/>
  <c r="O7442" i="12"/>
  <c r="N7442" i="12"/>
  <c r="P7442" i="12" s="1"/>
  <c r="Q7442" i="12" s="1"/>
  <c r="M7442" i="12"/>
  <c r="L7442" i="12"/>
  <c r="O7441" i="12"/>
  <c r="N7441" i="12"/>
  <c r="M7441" i="12"/>
  <c r="L7441" i="12"/>
  <c r="O7440" i="12"/>
  <c r="N7440" i="12"/>
  <c r="P7440" i="12" s="1"/>
  <c r="Q7440" i="12" s="1"/>
  <c r="M7440" i="12"/>
  <c r="L7440" i="12"/>
  <c r="O7439" i="12"/>
  <c r="N7439" i="12"/>
  <c r="M7439" i="12"/>
  <c r="L7439" i="12"/>
  <c r="O7438" i="12"/>
  <c r="N7438" i="12"/>
  <c r="P7438" i="12" s="1"/>
  <c r="Q7438" i="12" s="1"/>
  <c r="M7438" i="12"/>
  <c r="L7438" i="12"/>
  <c r="O7437" i="12"/>
  <c r="N7437" i="12"/>
  <c r="M7437" i="12"/>
  <c r="L7437" i="12"/>
  <c r="O7436" i="12"/>
  <c r="N7436" i="12"/>
  <c r="P7436" i="12" s="1"/>
  <c r="Q7436" i="12" s="1"/>
  <c r="M7436" i="12"/>
  <c r="L7436" i="12"/>
  <c r="O7435" i="12"/>
  <c r="N7435" i="12"/>
  <c r="M7435" i="12"/>
  <c r="L7435" i="12"/>
  <c r="O7434" i="12"/>
  <c r="N7434" i="12"/>
  <c r="P7434" i="12" s="1"/>
  <c r="Q7434" i="12" s="1"/>
  <c r="M7434" i="12"/>
  <c r="L7434" i="12"/>
  <c r="O7433" i="12"/>
  <c r="N7433" i="12"/>
  <c r="M7433" i="12"/>
  <c r="L7433" i="12"/>
  <c r="O7432" i="12"/>
  <c r="N7432" i="12"/>
  <c r="P7432" i="12" s="1"/>
  <c r="Q7432" i="12" s="1"/>
  <c r="M7432" i="12"/>
  <c r="L7432" i="12"/>
  <c r="O7431" i="12"/>
  <c r="N7431" i="12"/>
  <c r="M7431" i="12"/>
  <c r="L7431" i="12"/>
  <c r="O7430" i="12"/>
  <c r="N7430" i="12"/>
  <c r="P7430" i="12" s="1"/>
  <c r="Q7430" i="12" s="1"/>
  <c r="M7430" i="12"/>
  <c r="L7430" i="12"/>
  <c r="O7429" i="12"/>
  <c r="N7429" i="12"/>
  <c r="M7429" i="12"/>
  <c r="L7429" i="12"/>
  <c r="O7428" i="12"/>
  <c r="N7428" i="12"/>
  <c r="P7428" i="12" s="1"/>
  <c r="Q7428" i="12" s="1"/>
  <c r="M7428" i="12"/>
  <c r="L7428" i="12"/>
  <c r="O7427" i="12"/>
  <c r="N7427" i="12"/>
  <c r="M7427" i="12"/>
  <c r="L7427" i="12"/>
  <c r="O7426" i="12"/>
  <c r="N7426" i="12"/>
  <c r="P7426" i="12" s="1"/>
  <c r="Q7426" i="12" s="1"/>
  <c r="M7426" i="12"/>
  <c r="L7426" i="12"/>
  <c r="O7425" i="12"/>
  <c r="N7425" i="12"/>
  <c r="M7425" i="12"/>
  <c r="L7425" i="12"/>
  <c r="O7424" i="12"/>
  <c r="N7424" i="12"/>
  <c r="P7424" i="12" s="1"/>
  <c r="Q7424" i="12" s="1"/>
  <c r="M7424" i="12"/>
  <c r="L7424" i="12"/>
  <c r="O7423" i="12"/>
  <c r="N7423" i="12"/>
  <c r="M7423" i="12"/>
  <c r="L7423" i="12"/>
  <c r="O7422" i="12"/>
  <c r="N7422" i="12"/>
  <c r="P7422" i="12" s="1"/>
  <c r="Q7422" i="12" s="1"/>
  <c r="M7422" i="12"/>
  <c r="L7422" i="12"/>
  <c r="O7421" i="12"/>
  <c r="N7421" i="12"/>
  <c r="M7421" i="12"/>
  <c r="L7421" i="12"/>
  <c r="O7420" i="12"/>
  <c r="N7420" i="12"/>
  <c r="P7420" i="12" s="1"/>
  <c r="Q7420" i="12" s="1"/>
  <c r="M7420" i="12"/>
  <c r="L7420" i="12"/>
  <c r="O7419" i="12"/>
  <c r="N7419" i="12"/>
  <c r="M7419" i="12"/>
  <c r="L7419" i="12"/>
  <c r="O7418" i="12"/>
  <c r="N7418" i="12"/>
  <c r="P7418" i="12" s="1"/>
  <c r="Q7418" i="12" s="1"/>
  <c r="M7418" i="12"/>
  <c r="L7418" i="12"/>
  <c r="O7417" i="12"/>
  <c r="N7417" i="12"/>
  <c r="M7417" i="12"/>
  <c r="L7417" i="12"/>
  <c r="O7416" i="12"/>
  <c r="N7416" i="12"/>
  <c r="P7416" i="12" s="1"/>
  <c r="Q7416" i="12" s="1"/>
  <c r="M7416" i="12"/>
  <c r="L7416" i="12"/>
  <c r="O7415" i="12"/>
  <c r="N7415" i="12"/>
  <c r="M7415" i="12"/>
  <c r="L7415" i="12"/>
  <c r="O7414" i="12"/>
  <c r="N7414" i="12"/>
  <c r="P7414" i="12" s="1"/>
  <c r="Q7414" i="12" s="1"/>
  <c r="M7414" i="12"/>
  <c r="L7414" i="12"/>
  <c r="O7413" i="12"/>
  <c r="N7413" i="12"/>
  <c r="M7413" i="12"/>
  <c r="L7413" i="12"/>
  <c r="O7412" i="12"/>
  <c r="N7412" i="12"/>
  <c r="P7412" i="12" s="1"/>
  <c r="Q7412" i="12" s="1"/>
  <c r="M7412" i="12"/>
  <c r="L7412" i="12"/>
  <c r="O7411" i="12"/>
  <c r="N7411" i="12"/>
  <c r="M7411" i="12"/>
  <c r="L7411" i="12"/>
  <c r="O7410" i="12"/>
  <c r="N7410" i="12"/>
  <c r="P7410" i="12" s="1"/>
  <c r="Q7410" i="12" s="1"/>
  <c r="M7410" i="12"/>
  <c r="L7410" i="12"/>
  <c r="O7409" i="12"/>
  <c r="N7409" i="12"/>
  <c r="M7409" i="12"/>
  <c r="L7409" i="12"/>
  <c r="O7408" i="12"/>
  <c r="N7408" i="12"/>
  <c r="P7408" i="12" s="1"/>
  <c r="Q7408" i="12" s="1"/>
  <c r="M7408" i="12"/>
  <c r="L7408" i="12"/>
  <c r="O7407" i="12"/>
  <c r="N7407" i="12"/>
  <c r="M7407" i="12"/>
  <c r="L7407" i="12"/>
  <c r="O7406" i="12"/>
  <c r="N7406" i="12"/>
  <c r="P7406" i="12" s="1"/>
  <c r="Q7406" i="12" s="1"/>
  <c r="M7406" i="12"/>
  <c r="L7406" i="12"/>
  <c r="O7405" i="12"/>
  <c r="N7405" i="12"/>
  <c r="M7405" i="12"/>
  <c r="L7405" i="12"/>
  <c r="O7404" i="12"/>
  <c r="N7404" i="12"/>
  <c r="P7404" i="12" s="1"/>
  <c r="Q7404" i="12" s="1"/>
  <c r="M7404" i="12"/>
  <c r="L7404" i="12"/>
  <c r="O7403" i="12"/>
  <c r="N7403" i="12"/>
  <c r="M7403" i="12"/>
  <c r="L7403" i="12"/>
  <c r="O7402" i="12"/>
  <c r="N7402" i="12"/>
  <c r="P7402" i="12" s="1"/>
  <c r="Q7402" i="12" s="1"/>
  <c r="M7402" i="12"/>
  <c r="L7402" i="12"/>
  <c r="O7401" i="12"/>
  <c r="N7401" i="12"/>
  <c r="M7401" i="12"/>
  <c r="L7401" i="12"/>
  <c r="O7400" i="12"/>
  <c r="N7400" i="12"/>
  <c r="P7400" i="12" s="1"/>
  <c r="Q7400" i="12" s="1"/>
  <c r="M7400" i="12"/>
  <c r="L7400" i="12"/>
  <c r="O7399" i="12"/>
  <c r="N7399" i="12"/>
  <c r="M7399" i="12"/>
  <c r="L7399" i="12"/>
  <c r="O7398" i="12"/>
  <c r="N7398" i="12"/>
  <c r="P7398" i="12" s="1"/>
  <c r="Q7398" i="12" s="1"/>
  <c r="M7398" i="12"/>
  <c r="L7398" i="12"/>
  <c r="O7397" i="12"/>
  <c r="N7397" i="12"/>
  <c r="M7397" i="12"/>
  <c r="L7397" i="12"/>
  <c r="O7396" i="12"/>
  <c r="N7396" i="12"/>
  <c r="P7396" i="12" s="1"/>
  <c r="Q7396" i="12" s="1"/>
  <c r="M7396" i="12"/>
  <c r="L7396" i="12"/>
  <c r="O7395" i="12"/>
  <c r="N7395" i="12"/>
  <c r="M7395" i="12"/>
  <c r="L7395" i="12"/>
  <c r="O7394" i="12"/>
  <c r="N7394" i="12"/>
  <c r="P7394" i="12" s="1"/>
  <c r="Q7394" i="12" s="1"/>
  <c r="M7394" i="12"/>
  <c r="L7394" i="12"/>
  <c r="O7393" i="12"/>
  <c r="N7393" i="12"/>
  <c r="M7393" i="12"/>
  <c r="L7393" i="12"/>
  <c r="Q7392" i="12"/>
  <c r="O7392" i="12"/>
  <c r="N7392" i="12"/>
  <c r="P7392" i="12" s="1"/>
  <c r="M7392" i="12"/>
  <c r="L7392" i="12"/>
  <c r="O7391" i="12"/>
  <c r="N7391" i="12"/>
  <c r="M7391" i="12"/>
  <c r="L7391" i="12"/>
  <c r="O7390" i="12"/>
  <c r="N7390" i="12"/>
  <c r="P7390" i="12" s="1"/>
  <c r="Q7390" i="12" s="1"/>
  <c r="M7390" i="12"/>
  <c r="L7390" i="12"/>
  <c r="O7389" i="12"/>
  <c r="N7389" i="12"/>
  <c r="M7389" i="12"/>
  <c r="L7389" i="12"/>
  <c r="O7388" i="12"/>
  <c r="N7388" i="12"/>
  <c r="P7388" i="12" s="1"/>
  <c r="Q7388" i="12" s="1"/>
  <c r="M7388" i="12"/>
  <c r="L7388" i="12"/>
  <c r="O7387" i="12"/>
  <c r="N7387" i="12"/>
  <c r="M7387" i="12"/>
  <c r="L7387" i="12"/>
  <c r="O7386" i="12"/>
  <c r="Q7386" i="12" s="1"/>
  <c r="N7386" i="12"/>
  <c r="P7386" i="12" s="1"/>
  <c r="M7386" i="12"/>
  <c r="L7386" i="12"/>
  <c r="O7385" i="12"/>
  <c r="P7385" i="12" s="1"/>
  <c r="N7385" i="12"/>
  <c r="M7385" i="12"/>
  <c r="L7385" i="12"/>
  <c r="Q7384" i="12"/>
  <c r="O7384" i="12"/>
  <c r="N7384" i="12"/>
  <c r="P7384" i="12" s="1"/>
  <c r="M7384" i="12"/>
  <c r="L7384" i="12"/>
  <c r="O7383" i="12"/>
  <c r="P7383" i="12" s="1"/>
  <c r="N7383" i="12"/>
  <c r="M7383" i="12"/>
  <c r="L7383" i="12"/>
  <c r="O7382" i="12"/>
  <c r="Q7382" i="12" s="1"/>
  <c r="N7382" i="12"/>
  <c r="P7382" i="12" s="1"/>
  <c r="M7382" i="12"/>
  <c r="L7382" i="12"/>
  <c r="O7381" i="12"/>
  <c r="P7381" i="12" s="1"/>
  <c r="N7381" i="12"/>
  <c r="M7381" i="12"/>
  <c r="L7381" i="12"/>
  <c r="Q7380" i="12"/>
  <c r="O7380" i="12"/>
  <c r="N7380" i="12"/>
  <c r="P7380" i="12" s="1"/>
  <c r="M7380" i="12"/>
  <c r="L7380" i="12"/>
  <c r="O7379" i="12"/>
  <c r="P7379" i="12" s="1"/>
  <c r="N7379" i="12"/>
  <c r="M7379" i="12"/>
  <c r="L7379" i="12"/>
  <c r="O7378" i="12"/>
  <c r="Q7378" i="12" s="1"/>
  <c r="N7378" i="12"/>
  <c r="P7378" i="12" s="1"/>
  <c r="M7378" i="12"/>
  <c r="L7378" i="12"/>
  <c r="O7377" i="12"/>
  <c r="P7377" i="12" s="1"/>
  <c r="N7377" i="12"/>
  <c r="M7377" i="12"/>
  <c r="L7377" i="12"/>
  <c r="Q7376" i="12"/>
  <c r="O7376" i="12"/>
  <c r="N7376" i="12"/>
  <c r="P7376" i="12" s="1"/>
  <c r="M7376" i="12"/>
  <c r="L7376" i="12"/>
  <c r="O7375" i="12"/>
  <c r="P7375" i="12" s="1"/>
  <c r="N7375" i="12"/>
  <c r="M7375" i="12"/>
  <c r="L7375" i="12"/>
  <c r="O7374" i="12"/>
  <c r="N7374" i="12"/>
  <c r="P7374" i="12" s="1"/>
  <c r="Q7374" i="12" s="1"/>
  <c r="M7374" i="12"/>
  <c r="L7374" i="12"/>
  <c r="O7373" i="12"/>
  <c r="P7373" i="12" s="1"/>
  <c r="N7373" i="12"/>
  <c r="M7373" i="12"/>
  <c r="L7373" i="12"/>
  <c r="Q7372" i="12"/>
  <c r="O7372" i="12"/>
  <c r="N7372" i="12"/>
  <c r="P7372" i="12" s="1"/>
  <c r="M7372" i="12"/>
  <c r="L7372" i="12"/>
  <c r="O7371" i="12"/>
  <c r="P7371" i="12" s="1"/>
  <c r="N7371" i="12"/>
  <c r="M7371" i="12"/>
  <c r="L7371" i="12"/>
  <c r="O7370" i="12"/>
  <c r="N7370" i="12"/>
  <c r="P7370" i="12" s="1"/>
  <c r="Q7370" i="12" s="1"/>
  <c r="M7370" i="12"/>
  <c r="L7370" i="12"/>
  <c r="O7369" i="12"/>
  <c r="P7369" i="12" s="1"/>
  <c r="N7369" i="12"/>
  <c r="M7369" i="12"/>
  <c r="L7369" i="12"/>
  <c r="Q7368" i="12"/>
  <c r="O7368" i="12"/>
  <c r="N7368" i="12"/>
  <c r="P7368" i="12" s="1"/>
  <c r="M7368" i="12"/>
  <c r="L7368" i="12"/>
  <c r="O7367" i="12"/>
  <c r="P7367" i="12" s="1"/>
  <c r="N7367" i="12"/>
  <c r="M7367" i="12"/>
  <c r="L7367" i="12"/>
  <c r="O7366" i="12"/>
  <c r="N7366" i="12"/>
  <c r="P7366" i="12" s="1"/>
  <c r="Q7366" i="12" s="1"/>
  <c r="M7366" i="12"/>
  <c r="L7366" i="12"/>
  <c r="O7365" i="12"/>
  <c r="P7365" i="12" s="1"/>
  <c r="N7365" i="12"/>
  <c r="M7365" i="12"/>
  <c r="L7365" i="12"/>
  <c r="Q7364" i="12"/>
  <c r="O7364" i="12"/>
  <c r="N7364" i="12"/>
  <c r="P7364" i="12" s="1"/>
  <c r="M7364" i="12"/>
  <c r="L7364" i="12"/>
  <c r="O7363" i="12"/>
  <c r="P7363" i="12" s="1"/>
  <c r="N7363" i="12"/>
  <c r="M7363" i="12"/>
  <c r="L7363" i="12"/>
  <c r="O7362" i="12"/>
  <c r="N7362" i="12"/>
  <c r="P7362" i="12" s="1"/>
  <c r="Q7362" i="12" s="1"/>
  <c r="M7362" i="12"/>
  <c r="L7362" i="12"/>
  <c r="O7361" i="12"/>
  <c r="P7361" i="12" s="1"/>
  <c r="N7361" i="12"/>
  <c r="M7361" i="12"/>
  <c r="L7361" i="12"/>
  <c r="Q7360" i="12"/>
  <c r="O7360" i="12"/>
  <c r="N7360" i="12"/>
  <c r="P7360" i="12" s="1"/>
  <c r="M7360" i="12"/>
  <c r="L7360" i="12"/>
  <c r="O7359" i="12"/>
  <c r="P7359" i="12" s="1"/>
  <c r="N7359" i="12"/>
  <c r="M7359" i="12"/>
  <c r="L7359" i="12"/>
  <c r="O7358" i="12"/>
  <c r="N7358" i="12"/>
  <c r="P7358" i="12" s="1"/>
  <c r="Q7358" i="12" s="1"/>
  <c r="M7358" i="12"/>
  <c r="L7358" i="12"/>
  <c r="O7357" i="12"/>
  <c r="P7357" i="12" s="1"/>
  <c r="N7357" i="12"/>
  <c r="M7357" i="12"/>
  <c r="L7357" i="12"/>
  <c r="Q7356" i="12"/>
  <c r="O7356" i="12"/>
  <c r="N7356" i="12"/>
  <c r="P7356" i="12" s="1"/>
  <c r="M7356" i="12"/>
  <c r="L7356" i="12"/>
  <c r="O7355" i="12"/>
  <c r="P7355" i="12" s="1"/>
  <c r="N7355" i="12"/>
  <c r="M7355" i="12"/>
  <c r="L7355" i="12"/>
  <c r="O7354" i="12"/>
  <c r="N7354" i="12"/>
  <c r="P7354" i="12" s="1"/>
  <c r="Q7354" i="12" s="1"/>
  <c r="M7354" i="12"/>
  <c r="L7354" i="12"/>
  <c r="O7353" i="12"/>
  <c r="P7353" i="12" s="1"/>
  <c r="N7353" i="12"/>
  <c r="M7353" i="12"/>
  <c r="L7353" i="12"/>
  <c r="Q7352" i="12"/>
  <c r="O7352" i="12"/>
  <c r="N7352" i="12"/>
  <c r="P7352" i="12" s="1"/>
  <c r="M7352" i="12"/>
  <c r="L7352" i="12"/>
  <c r="O7351" i="12"/>
  <c r="P7351" i="12" s="1"/>
  <c r="N7351" i="12"/>
  <c r="M7351" i="12"/>
  <c r="L7351" i="12"/>
  <c r="O7350" i="12"/>
  <c r="N7350" i="12"/>
  <c r="P7350" i="12" s="1"/>
  <c r="Q7350" i="12" s="1"/>
  <c r="M7350" i="12"/>
  <c r="L7350" i="12"/>
  <c r="O7349" i="12"/>
  <c r="P7349" i="12" s="1"/>
  <c r="N7349" i="12"/>
  <c r="M7349" i="12"/>
  <c r="L7349" i="12"/>
  <c r="Q7348" i="12"/>
  <c r="O7348" i="12"/>
  <c r="N7348" i="12"/>
  <c r="P7348" i="12" s="1"/>
  <c r="M7348" i="12"/>
  <c r="L7348" i="12"/>
  <c r="O7347" i="12"/>
  <c r="P7347" i="12" s="1"/>
  <c r="N7347" i="12"/>
  <c r="M7347" i="12"/>
  <c r="L7347" i="12"/>
  <c r="O7346" i="12"/>
  <c r="N7346" i="12"/>
  <c r="P7346" i="12" s="1"/>
  <c r="Q7346" i="12" s="1"/>
  <c r="M7346" i="12"/>
  <c r="L7346" i="12"/>
  <c r="O7345" i="12"/>
  <c r="P7345" i="12" s="1"/>
  <c r="N7345" i="12"/>
  <c r="M7345" i="12"/>
  <c r="L7345" i="12"/>
  <c r="Q7344" i="12"/>
  <c r="O7344" i="12"/>
  <c r="N7344" i="12"/>
  <c r="P7344" i="12" s="1"/>
  <c r="M7344" i="12"/>
  <c r="L7344" i="12"/>
  <c r="O7343" i="12"/>
  <c r="P7343" i="12" s="1"/>
  <c r="N7343" i="12"/>
  <c r="M7343" i="12"/>
  <c r="L7343" i="12"/>
  <c r="O7342" i="12"/>
  <c r="N7342" i="12"/>
  <c r="P7342" i="12" s="1"/>
  <c r="Q7342" i="12" s="1"/>
  <c r="M7342" i="12"/>
  <c r="L7342" i="12"/>
  <c r="O7341" i="12"/>
  <c r="P7341" i="12" s="1"/>
  <c r="N7341" i="12"/>
  <c r="M7341" i="12"/>
  <c r="L7341" i="12"/>
  <c r="Q7340" i="12"/>
  <c r="O7340" i="12"/>
  <c r="N7340" i="12"/>
  <c r="P7340" i="12" s="1"/>
  <c r="M7340" i="12"/>
  <c r="L7340" i="12"/>
  <c r="O7339" i="12"/>
  <c r="P7339" i="12" s="1"/>
  <c r="N7339" i="12"/>
  <c r="M7339" i="12"/>
  <c r="L7339" i="12"/>
  <c r="O7338" i="12"/>
  <c r="N7338" i="12"/>
  <c r="P7338" i="12" s="1"/>
  <c r="Q7338" i="12" s="1"/>
  <c r="M7338" i="12"/>
  <c r="L7338" i="12"/>
  <c r="O7337" i="12"/>
  <c r="P7337" i="12" s="1"/>
  <c r="N7337" i="12"/>
  <c r="M7337" i="12"/>
  <c r="L7337" i="12"/>
  <c r="Q7336" i="12"/>
  <c r="O7336" i="12"/>
  <c r="N7336" i="12"/>
  <c r="P7336" i="12" s="1"/>
  <c r="M7336" i="12"/>
  <c r="L7336" i="12"/>
  <c r="O7335" i="12"/>
  <c r="P7335" i="12" s="1"/>
  <c r="N7335" i="12"/>
  <c r="M7335" i="12"/>
  <c r="L7335" i="12"/>
  <c r="O7334" i="12"/>
  <c r="N7334" i="12"/>
  <c r="P7334" i="12" s="1"/>
  <c r="Q7334" i="12" s="1"/>
  <c r="M7334" i="12"/>
  <c r="L7334" i="12"/>
  <c r="O7333" i="12"/>
  <c r="P7333" i="12" s="1"/>
  <c r="N7333" i="12"/>
  <c r="M7333" i="12"/>
  <c r="L7333" i="12"/>
  <c r="Q7332" i="12"/>
  <c r="O7332" i="12"/>
  <c r="N7332" i="12"/>
  <c r="P7332" i="12" s="1"/>
  <c r="M7332" i="12"/>
  <c r="L7332" i="12"/>
  <c r="O7331" i="12"/>
  <c r="P7331" i="12" s="1"/>
  <c r="N7331" i="12"/>
  <c r="M7331" i="12"/>
  <c r="L7331" i="12"/>
  <c r="O7330" i="12"/>
  <c r="N7330" i="12"/>
  <c r="P7330" i="12" s="1"/>
  <c r="Q7330" i="12" s="1"/>
  <c r="M7330" i="12"/>
  <c r="L7330" i="12"/>
  <c r="O7329" i="12"/>
  <c r="P7329" i="12" s="1"/>
  <c r="N7329" i="12"/>
  <c r="M7329" i="12"/>
  <c r="L7329" i="12"/>
  <c r="Q7328" i="12"/>
  <c r="O7328" i="12"/>
  <c r="N7328" i="12"/>
  <c r="P7328" i="12" s="1"/>
  <c r="M7328" i="12"/>
  <c r="L7328" i="12"/>
  <c r="O7327" i="12"/>
  <c r="P7327" i="12" s="1"/>
  <c r="N7327" i="12"/>
  <c r="M7327" i="12"/>
  <c r="L7327" i="12"/>
  <c r="O7326" i="12"/>
  <c r="N7326" i="12"/>
  <c r="P7326" i="12" s="1"/>
  <c r="Q7326" i="12" s="1"/>
  <c r="M7326" i="12"/>
  <c r="L7326" i="12"/>
  <c r="O7325" i="12"/>
  <c r="P7325" i="12" s="1"/>
  <c r="N7325" i="12"/>
  <c r="M7325" i="12"/>
  <c r="L7325" i="12"/>
  <c r="Q7324" i="12"/>
  <c r="O7324" i="12"/>
  <c r="N7324" i="12"/>
  <c r="P7324" i="12" s="1"/>
  <c r="M7324" i="12"/>
  <c r="L7324" i="12"/>
  <c r="O7323" i="12"/>
  <c r="P7323" i="12" s="1"/>
  <c r="N7323" i="12"/>
  <c r="M7323" i="12"/>
  <c r="L7323" i="12"/>
  <c r="O7322" i="12"/>
  <c r="N7322" i="12"/>
  <c r="P7322" i="12" s="1"/>
  <c r="Q7322" i="12" s="1"/>
  <c r="M7322" i="12"/>
  <c r="L7322" i="12"/>
  <c r="O7321" i="12"/>
  <c r="P7321" i="12" s="1"/>
  <c r="N7321" i="12"/>
  <c r="M7321" i="12"/>
  <c r="L7321" i="12"/>
  <c r="Q7320" i="12"/>
  <c r="O7320" i="12"/>
  <c r="N7320" i="12"/>
  <c r="P7320" i="12" s="1"/>
  <c r="M7320" i="12"/>
  <c r="L7320" i="12"/>
  <c r="O7319" i="12"/>
  <c r="P7319" i="12" s="1"/>
  <c r="N7319" i="12"/>
  <c r="M7319" i="12"/>
  <c r="L7319" i="12"/>
  <c r="O7318" i="12"/>
  <c r="N7318" i="12"/>
  <c r="P7318" i="12" s="1"/>
  <c r="Q7318" i="12" s="1"/>
  <c r="M7318" i="12"/>
  <c r="L7318" i="12"/>
  <c r="O7317" i="12"/>
  <c r="P7317" i="12" s="1"/>
  <c r="N7317" i="12"/>
  <c r="M7317" i="12"/>
  <c r="L7317" i="12"/>
  <c r="Q7316" i="12"/>
  <c r="O7316" i="12"/>
  <c r="N7316" i="12"/>
  <c r="P7316" i="12" s="1"/>
  <c r="M7316" i="12"/>
  <c r="L7316" i="12"/>
  <c r="O7315" i="12"/>
  <c r="P7315" i="12" s="1"/>
  <c r="N7315" i="12"/>
  <c r="M7315" i="12"/>
  <c r="L7315" i="12"/>
  <c r="O7314" i="12"/>
  <c r="N7314" i="12"/>
  <c r="P7314" i="12" s="1"/>
  <c r="Q7314" i="12" s="1"/>
  <c r="M7314" i="12"/>
  <c r="L7314" i="12"/>
  <c r="O7313" i="12"/>
  <c r="P7313" i="12" s="1"/>
  <c r="N7313" i="12"/>
  <c r="M7313" i="12"/>
  <c r="L7313" i="12"/>
  <c r="Q7312" i="12"/>
  <c r="O7312" i="12"/>
  <c r="N7312" i="12"/>
  <c r="P7312" i="12" s="1"/>
  <c r="M7312" i="12"/>
  <c r="L7312" i="12"/>
  <c r="O7311" i="12"/>
  <c r="P7311" i="12" s="1"/>
  <c r="N7311" i="12"/>
  <c r="M7311" i="12"/>
  <c r="L7311" i="12"/>
  <c r="O7310" i="12"/>
  <c r="N7310" i="12"/>
  <c r="P7310" i="12" s="1"/>
  <c r="Q7310" i="12" s="1"/>
  <c r="M7310" i="12"/>
  <c r="L7310" i="12"/>
  <c r="O7309" i="12"/>
  <c r="P7309" i="12" s="1"/>
  <c r="N7309" i="12"/>
  <c r="M7309" i="12"/>
  <c r="L7309" i="12"/>
  <c r="Q7308" i="12"/>
  <c r="O7308" i="12"/>
  <c r="N7308" i="12"/>
  <c r="P7308" i="12" s="1"/>
  <c r="M7308" i="12"/>
  <c r="L7308" i="12"/>
  <c r="O7307" i="12"/>
  <c r="P7307" i="12" s="1"/>
  <c r="N7307" i="12"/>
  <c r="M7307" i="12"/>
  <c r="L7307" i="12"/>
  <c r="O7306" i="12"/>
  <c r="N7306" i="12"/>
  <c r="P7306" i="12" s="1"/>
  <c r="Q7306" i="12" s="1"/>
  <c r="M7306" i="12"/>
  <c r="L7306" i="12"/>
  <c r="O7305" i="12"/>
  <c r="P7305" i="12" s="1"/>
  <c r="N7305" i="12"/>
  <c r="M7305" i="12"/>
  <c r="L7305" i="12"/>
  <c r="Q7304" i="12"/>
  <c r="O7304" i="12"/>
  <c r="N7304" i="12"/>
  <c r="P7304" i="12" s="1"/>
  <c r="M7304" i="12"/>
  <c r="L7304" i="12"/>
  <c r="O7303" i="12"/>
  <c r="P7303" i="12" s="1"/>
  <c r="N7303" i="12"/>
  <c r="M7303" i="12"/>
  <c r="L7303" i="12"/>
  <c r="O7302" i="12"/>
  <c r="N7302" i="12"/>
  <c r="P7302" i="12" s="1"/>
  <c r="Q7302" i="12" s="1"/>
  <c r="M7302" i="12"/>
  <c r="L7302" i="12"/>
  <c r="O7301" i="12"/>
  <c r="P7301" i="12" s="1"/>
  <c r="N7301" i="12"/>
  <c r="M7301" i="12"/>
  <c r="L7301" i="12"/>
  <c r="Q7300" i="12"/>
  <c r="O7300" i="12"/>
  <c r="N7300" i="12"/>
  <c r="P7300" i="12" s="1"/>
  <c r="M7300" i="12"/>
  <c r="L7300" i="12"/>
  <c r="O7299" i="12"/>
  <c r="P7299" i="12" s="1"/>
  <c r="N7299" i="12"/>
  <c r="M7299" i="12"/>
  <c r="L7299" i="12"/>
  <c r="O7298" i="12"/>
  <c r="N7298" i="12"/>
  <c r="P7298" i="12" s="1"/>
  <c r="Q7298" i="12" s="1"/>
  <c r="M7298" i="12"/>
  <c r="L7298" i="12"/>
  <c r="O7297" i="12"/>
  <c r="P7297" i="12" s="1"/>
  <c r="N7297" i="12"/>
  <c r="M7297" i="12"/>
  <c r="L7297" i="12"/>
  <c r="Q7296" i="12"/>
  <c r="O7296" i="12"/>
  <c r="N7296" i="12"/>
  <c r="P7296" i="12" s="1"/>
  <c r="M7296" i="12"/>
  <c r="L7296" i="12"/>
  <c r="O7295" i="12"/>
  <c r="P7295" i="12" s="1"/>
  <c r="N7295" i="12"/>
  <c r="M7295" i="12"/>
  <c r="L7295" i="12"/>
  <c r="O7294" i="12"/>
  <c r="N7294" i="12"/>
  <c r="P7294" i="12" s="1"/>
  <c r="Q7294" i="12" s="1"/>
  <c r="M7294" i="12"/>
  <c r="L7294" i="12"/>
  <c r="O7293" i="12"/>
  <c r="P7293" i="12" s="1"/>
  <c r="N7293" i="12"/>
  <c r="M7293" i="12"/>
  <c r="L7293" i="12"/>
  <c r="Q7292" i="12"/>
  <c r="O7292" i="12"/>
  <c r="N7292" i="12"/>
  <c r="P7292" i="12" s="1"/>
  <c r="M7292" i="12"/>
  <c r="L7292" i="12"/>
  <c r="O7291" i="12"/>
  <c r="P7291" i="12" s="1"/>
  <c r="N7291" i="12"/>
  <c r="M7291" i="12"/>
  <c r="L7291" i="12"/>
  <c r="O7290" i="12"/>
  <c r="N7290" i="12"/>
  <c r="P7290" i="12" s="1"/>
  <c r="Q7290" i="12" s="1"/>
  <c r="M7290" i="12"/>
  <c r="L7290" i="12"/>
  <c r="O7289" i="12"/>
  <c r="P7289" i="12" s="1"/>
  <c r="N7289" i="12"/>
  <c r="M7289" i="12"/>
  <c r="L7289" i="12"/>
  <c r="Q7288" i="12"/>
  <c r="O7288" i="12"/>
  <c r="N7288" i="12"/>
  <c r="P7288" i="12" s="1"/>
  <c r="M7288" i="12"/>
  <c r="L7288" i="12"/>
  <c r="O7287" i="12"/>
  <c r="P7287" i="12" s="1"/>
  <c r="N7287" i="12"/>
  <c r="M7287" i="12"/>
  <c r="L7287" i="12"/>
  <c r="O7286" i="12"/>
  <c r="N7286" i="12"/>
  <c r="P7286" i="12" s="1"/>
  <c r="Q7286" i="12" s="1"/>
  <c r="M7286" i="12"/>
  <c r="L7286" i="12"/>
  <c r="O7285" i="12"/>
  <c r="P7285" i="12" s="1"/>
  <c r="N7285" i="12"/>
  <c r="M7285" i="12"/>
  <c r="L7285" i="12"/>
  <c r="Q7284" i="12"/>
  <c r="O7284" i="12"/>
  <c r="N7284" i="12"/>
  <c r="P7284" i="12" s="1"/>
  <c r="M7284" i="12"/>
  <c r="L7284" i="12"/>
  <c r="O7283" i="12"/>
  <c r="P7283" i="12" s="1"/>
  <c r="N7283" i="12"/>
  <c r="M7283" i="12"/>
  <c r="L7283" i="12"/>
  <c r="O7282" i="12"/>
  <c r="N7282" i="12"/>
  <c r="P7282" i="12" s="1"/>
  <c r="Q7282" i="12" s="1"/>
  <c r="M7282" i="12"/>
  <c r="L7282" i="12"/>
  <c r="O7281" i="12"/>
  <c r="P7281" i="12" s="1"/>
  <c r="N7281" i="12"/>
  <c r="M7281" i="12"/>
  <c r="L7281" i="12"/>
  <c r="Q7280" i="12"/>
  <c r="O7280" i="12"/>
  <c r="N7280" i="12"/>
  <c r="P7280" i="12" s="1"/>
  <c r="M7280" i="12"/>
  <c r="L7280" i="12"/>
  <c r="O7279" i="12"/>
  <c r="P7279" i="12" s="1"/>
  <c r="N7279" i="12"/>
  <c r="M7279" i="12"/>
  <c r="L7279" i="12"/>
  <c r="O7278" i="12"/>
  <c r="N7278" i="12"/>
  <c r="P7278" i="12" s="1"/>
  <c r="Q7278" i="12" s="1"/>
  <c r="M7278" i="12"/>
  <c r="L7278" i="12"/>
  <c r="O7277" i="12"/>
  <c r="P7277" i="12" s="1"/>
  <c r="N7277" i="12"/>
  <c r="M7277" i="12"/>
  <c r="L7277" i="12"/>
  <c r="Q7276" i="12"/>
  <c r="O7276" i="12"/>
  <c r="N7276" i="12"/>
  <c r="P7276" i="12" s="1"/>
  <c r="M7276" i="12"/>
  <c r="L7276" i="12"/>
  <c r="O7275" i="12"/>
  <c r="P7275" i="12" s="1"/>
  <c r="N7275" i="12"/>
  <c r="M7275" i="12"/>
  <c r="L7275" i="12"/>
  <c r="O7274" i="12"/>
  <c r="N7274" i="12"/>
  <c r="P7274" i="12" s="1"/>
  <c r="Q7274" i="12" s="1"/>
  <c r="M7274" i="12"/>
  <c r="L7274" i="12"/>
  <c r="O7273" i="12"/>
  <c r="P7273" i="12" s="1"/>
  <c r="N7273" i="12"/>
  <c r="M7273" i="12"/>
  <c r="L7273" i="12"/>
  <c r="Q7272" i="12"/>
  <c r="O7272" i="12"/>
  <c r="N7272" i="12"/>
  <c r="P7272" i="12" s="1"/>
  <c r="M7272" i="12"/>
  <c r="L7272" i="12"/>
  <c r="O7271" i="12"/>
  <c r="P7271" i="12" s="1"/>
  <c r="N7271" i="12"/>
  <c r="M7271" i="12"/>
  <c r="L7271" i="12"/>
  <c r="O7270" i="12"/>
  <c r="N7270" i="12"/>
  <c r="P7270" i="12" s="1"/>
  <c r="Q7270" i="12" s="1"/>
  <c r="M7270" i="12"/>
  <c r="L7270" i="12"/>
  <c r="O7269" i="12"/>
  <c r="P7269" i="12" s="1"/>
  <c r="N7269" i="12"/>
  <c r="M7269" i="12"/>
  <c r="L7269" i="12"/>
  <c r="Q7268" i="12"/>
  <c r="O7268" i="12"/>
  <c r="N7268" i="12"/>
  <c r="P7268" i="12" s="1"/>
  <c r="M7268" i="12"/>
  <c r="L7268" i="12"/>
  <c r="O7267" i="12"/>
  <c r="P7267" i="12" s="1"/>
  <c r="N7267" i="12"/>
  <c r="M7267" i="12"/>
  <c r="L7267" i="12"/>
  <c r="O7266" i="12"/>
  <c r="N7266" i="12"/>
  <c r="P7266" i="12" s="1"/>
  <c r="Q7266" i="12" s="1"/>
  <c r="M7266" i="12"/>
  <c r="L7266" i="12"/>
  <c r="O7265" i="12"/>
  <c r="P7265" i="12" s="1"/>
  <c r="N7265" i="12"/>
  <c r="M7265" i="12"/>
  <c r="L7265" i="12"/>
  <c r="Q7264" i="12"/>
  <c r="O7264" i="12"/>
  <c r="N7264" i="12"/>
  <c r="P7264" i="12" s="1"/>
  <c r="M7264" i="12"/>
  <c r="L7264" i="12"/>
  <c r="O7263" i="12"/>
  <c r="P7263" i="12" s="1"/>
  <c r="N7263" i="12"/>
  <c r="M7263" i="12"/>
  <c r="L7263" i="12"/>
  <c r="O7262" i="12"/>
  <c r="N7262" i="12"/>
  <c r="P7262" i="12" s="1"/>
  <c r="Q7262" i="12" s="1"/>
  <c r="M7262" i="12"/>
  <c r="L7262" i="12"/>
  <c r="O7261" i="12"/>
  <c r="P7261" i="12" s="1"/>
  <c r="N7261" i="12"/>
  <c r="M7261" i="12"/>
  <c r="L7261" i="12"/>
  <c r="Q7260" i="12"/>
  <c r="O7260" i="12"/>
  <c r="N7260" i="12"/>
  <c r="P7260" i="12" s="1"/>
  <c r="M7260" i="12"/>
  <c r="L7260" i="12"/>
  <c r="O7259" i="12"/>
  <c r="P7259" i="12" s="1"/>
  <c r="N7259" i="12"/>
  <c r="M7259" i="12"/>
  <c r="L7259" i="12"/>
  <c r="O7258" i="12"/>
  <c r="N7258" i="12"/>
  <c r="P7258" i="12" s="1"/>
  <c r="Q7258" i="12" s="1"/>
  <c r="M7258" i="12"/>
  <c r="L7258" i="12"/>
  <c r="O7257" i="12"/>
  <c r="P7257" i="12" s="1"/>
  <c r="N7257" i="12"/>
  <c r="M7257" i="12"/>
  <c r="L7257" i="12"/>
  <c r="Q7256" i="12"/>
  <c r="O7256" i="12"/>
  <c r="N7256" i="12"/>
  <c r="P7256" i="12" s="1"/>
  <c r="M7256" i="12"/>
  <c r="L7256" i="12"/>
  <c r="O7255" i="12"/>
  <c r="P7255" i="12" s="1"/>
  <c r="N7255" i="12"/>
  <c r="M7255" i="12"/>
  <c r="L7255" i="12"/>
  <c r="O7254" i="12"/>
  <c r="N7254" i="12"/>
  <c r="P7254" i="12" s="1"/>
  <c r="Q7254" i="12" s="1"/>
  <c r="M7254" i="12"/>
  <c r="L7254" i="12"/>
  <c r="O7253" i="12"/>
  <c r="P7253" i="12" s="1"/>
  <c r="N7253" i="12"/>
  <c r="M7253" i="12"/>
  <c r="L7253" i="12"/>
  <c r="Q7252" i="12"/>
  <c r="O7252" i="12"/>
  <c r="N7252" i="12"/>
  <c r="P7252" i="12" s="1"/>
  <c r="M7252" i="12"/>
  <c r="L7252" i="12"/>
  <c r="O7251" i="12"/>
  <c r="P7251" i="12" s="1"/>
  <c r="N7251" i="12"/>
  <c r="M7251" i="12"/>
  <c r="L7251" i="12"/>
  <c r="O7250" i="12"/>
  <c r="N7250" i="12"/>
  <c r="P7250" i="12" s="1"/>
  <c r="Q7250" i="12" s="1"/>
  <c r="M7250" i="12"/>
  <c r="L7250" i="12"/>
  <c r="O7249" i="12"/>
  <c r="P7249" i="12" s="1"/>
  <c r="N7249" i="12"/>
  <c r="M7249" i="12"/>
  <c r="L7249" i="12"/>
  <c r="Q7248" i="12"/>
  <c r="O7248" i="12"/>
  <c r="N7248" i="12"/>
  <c r="P7248" i="12" s="1"/>
  <c r="M7248" i="12"/>
  <c r="L7248" i="12"/>
  <c r="O7247" i="12"/>
  <c r="P7247" i="12" s="1"/>
  <c r="N7247" i="12"/>
  <c r="M7247" i="12"/>
  <c r="L7247" i="12"/>
  <c r="O7246" i="12"/>
  <c r="N7246" i="12"/>
  <c r="P7246" i="12" s="1"/>
  <c r="Q7246" i="12" s="1"/>
  <c r="M7246" i="12"/>
  <c r="L7246" i="12"/>
  <c r="O7245" i="12"/>
  <c r="P7245" i="12" s="1"/>
  <c r="N7245" i="12"/>
  <c r="M7245" i="12"/>
  <c r="L7245" i="12"/>
  <c r="Q7244" i="12"/>
  <c r="O7244" i="12"/>
  <c r="N7244" i="12"/>
  <c r="P7244" i="12" s="1"/>
  <c r="M7244" i="12"/>
  <c r="L7244" i="12"/>
  <c r="O7243" i="12"/>
  <c r="P7243" i="12" s="1"/>
  <c r="N7243" i="12"/>
  <c r="M7243" i="12"/>
  <c r="L7243" i="12"/>
  <c r="O7242" i="12"/>
  <c r="N7242" i="12"/>
  <c r="P7242" i="12" s="1"/>
  <c r="Q7242" i="12" s="1"/>
  <c r="M7242" i="12"/>
  <c r="L7242" i="12"/>
  <c r="O7241" i="12"/>
  <c r="P7241" i="12" s="1"/>
  <c r="N7241" i="12"/>
  <c r="M7241" i="12"/>
  <c r="L7241" i="12"/>
  <c r="Q7240" i="12"/>
  <c r="O7240" i="12"/>
  <c r="N7240" i="12"/>
  <c r="P7240" i="12" s="1"/>
  <c r="M7240" i="12"/>
  <c r="L7240" i="12"/>
  <c r="O7239" i="12"/>
  <c r="P7239" i="12" s="1"/>
  <c r="N7239" i="12"/>
  <c r="M7239" i="12"/>
  <c r="L7239" i="12"/>
  <c r="O7238" i="12"/>
  <c r="N7238" i="12"/>
  <c r="P7238" i="12" s="1"/>
  <c r="Q7238" i="12" s="1"/>
  <c r="M7238" i="12"/>
  <c r="L7238" i="12"/>
  <c r="Q7237" i="12"/>
  <c r="P7237" i="12"/>
  <c r="O7237" i="12"/>
  <c r="N7237" i="12"/>
  <c r="M7237" i="12"/>
  <c r="L7237" i="12"/>
  <c r="O7236" i="12"/>
  <c r="N7236" i="12"/>
  <c r="M7236" i="12"/>
  <c r="L7236" i="12"/>
  <c r="Q7235" i="12"/>
  <c r="O7235" i="12"/>
  <c r="P7235" i="12" s="1"/>
  <c r="N7235" i="12"/>
  <c r="M7235" i="12"/>
  <c r="L7235" i="12"/>
  <c r="O7234" i="12"/>
  <c r="N7234" i="12"/>
  <c r="M7234" i="12"/>
  <c r="L7234" i="12"/>
  <c r="Q7233" i="12"/>
  <c r="O7233" i="12"/>
  <c r="P7233" i="12" s="1"/>
  <c r="N7233" i="12"/>
  <c r="M7233" i="12"/>
  <c r="L7233" i="12"/>
  <c r="O7232" i="12"/>
  <c r="N7232" i="12"/>
  <c r="M7232" i="12"/>
  <c r="L7232" i="12"/>
  <c r="Q7231" i="12"/>
  <c r="O7231" i="12"/>
  <c r="P7231" i="12" s="1"/>
  <c r="N7231" i="12"/>
  <c r="M7231" i="12"/>
  <c r="L7231" i="12"/>
  <c r="O7230" i="12"/>
  <c r="N7230" i="12"/>
  <c r="M7230" i="12"/>
  <c r="L7230" i="12"/>
  <c r="Q7229" i="12"/>
  <c r="O7229" i="12"/>
  <c r="P7229" i="12" s="1"/>
  <c r="N7229" i="12"/>
  <c r="M7229" i="12"/>
  <c r="L7229" i="12"/>
  <c r="O7228" i="12"/>
  <c r="N7228" i="12"/>
  <c r="M7228" i="12"/>
  <c r="L7228" i="12"/>
  <c r="Q7227" i="12"/>
  <c r="O7227" i="12"/>
  <c r="P7227" i="12" s="1"/>
  <c r="N7227" i="12"/>
  <c r="M7227" i="12"/>
  <c r="L7227" i="12"/>
  <c r="O7226" i="12"/>
  <c r="N7226" i="12"/>
  <c r="M7226" i="12"/>
  <c r="L7226" i="12"/>
  <c r="Q7225" i="12"/>
  <c r="O7225" i="12"/>
  <c r="P7225" i="12" s="1"/>
  <c r="N7225" i="12"/>
  <c r="M7225" i="12"/>
  <c r="L7225" i="12"/>
  <c r="O7224" i="12"/>
  <c r="N7224" i="12"/>
  <c r="M7224" i="12"/>
  <c r="L7224" i="12"/>
  <c r="Q7223" i="12"/>
  <c r="O7223" i="12"/>
  <c r="P7223" i="12" s="1"/>
  <c r="N7223" i="12"/>
  <c r="M7223" i="12"/>
  <c r="L7223" i="12"/>
  <c r="O7222" i="12"/>
  <c r="N7222" i="12"/>
  <c r="M7222" i="12"/>
  <c r="L7222" i="12"/>
  <c r="Q7221" i="12"/>
  <c r="O7221" i="12"/>
  <c r="P7221" i="12" s="1"/>
  <c r="N7221" i="12"/>
  <c r="M7221" i="12"/>
  <c r="L7221" i="12"/>
  <c r="O7220" i="12"/>
  <c r="N7220" i="12"/>
  <c r="M7220" i="12"/>
  <c r="L7220" i="12"/>
  <c r="Q7219" i="12"/>
  <c r="O7219" i="12"/>
  <c r="P7219" i="12" s="1"/>
  <c r="N7219" i="12"/>
  <c r="M7219" i="12"/>
  <c r="L7219" i="12"/>
  <c r="O7218" i="12"/>
  <c r="N7218" i="12"/>
  <c r="M7218" i="12"/>
  <c r="L7218" i="12"/>
  <c r="Q7217" i="12"/>
  <c r="O7217" i="12"/>
  <c r="P7217" i="12" s="1"/>
  <c r="N7217" i="12"/>
  <c r="M7217" i="12"/>
  <c r="L7217" i="12"/>
  <c r="O7216" i="12"/>
  <c r="N7216" i="12"/>
  <c r="M7216" i="12"/>
  <c r="L7216" i="12"/>
  <c r="Q7215" i="12"/>
  <c r="O7215" i="12"/>
  <c r="P7215" i="12" s="1"/>
  <c r="N7215" i="12"/>
  <c r="M7215" i="12"/>
  <c r="L7215" i="12"/>
  <c r="O7214" i="12"/>
  <c r="Q7214" i="12" s="1"/>
  <c r="N7214" i="12"/>
  <c r="P7214" i="12" s="1"/>
  <c r="M7214" i="12"/>
  <c r="L7214" i="12"/>
  <c r="Q7213" i="12"/>
  <c r="O7213" i="12"/>
  <c r="P7213" i="12" s="1"/>
  <c r="N7213" i="12"/>
  <c r="M7213" i="12"/>
  <c r="L7213" i="12"/>
  <c r="O7212" i="12"/>
  <c r="N7212" i="12"/>
  <c r="M7212" i="12"/>
  <c r="L7212" i="12"/>
  <c r="Q7211" i="12"/>
  <c r="O7211" i="12"/>
  <c r="P7211" i="12" s="1"/>
  <c r="N7211" i="12"/>
  <c r="M7211" i="12"/>
  <c r="L7211" i="12"/>
  <c r="O7210" i="12"/>
  <c r="N7210" i="12"/>
  <c r="M7210" i="12"/>
  <c r="L7210" i="12"/>
  <c r="Q7209" i="12"/>
  <c r="O7209" i="12"/>
  <c r="P7209" i="12" s="1"/>
  <c r="N7209" i="12"/>
  <c r="M7209" i="12"/>
  <c r="L7209" i="12"/>
  <c r="O7208" i="12"/>
  <c r="Q7208" i="12" s="1"/>
  <c r="N7208" i="12"/>
  <c r="P7208" i="12" s="1"/>
  <c r="M7208" i="12"/>
  <c r="L7208" i="12"/>
  <c r="Q7207" i="12"/>
  <c r="O7207" i="12"/>
  <c r="P7207" i="12" s="1"/>
  <c r="N7207" i="12"/>
  <c r="M7207" i="12"/>
  <c r="L7207" i="12"/>
  <c r="O7206" i="12"/>
  <c r="N7206" i="12"/>
  <c r="M7206" i="12"/>
  <c r="L7206" i="12"/>
  <c r="Q7205" i="12"/>
  <c r="O7205" i="12"/>
  <c r="P7205" i="12" s="1"/>
  <c r="N7205" i="12"/>
  <c r="M7205" i="12"/>
  <c r="L7205" i="12"/>
  <c r="O7204" i="12"/>
  <c r="N7204" i="12"/>
  <c r="M7204" i="12"/>
  <c r="L7204" i="12"/>
  <c r="Q7203" i="12"/>
  <c r="O7203" i="12"/>
  <c r="P7203" i="12" s="1"/>
  <c r="N7203" i="12"/>
  <c r="M7203" i="12"/>
  <c r="L7203" i="12"/>
  <c r="O7202" i="12"/>
  <c r="N7202" i="12"/>
  <c r="M7202" i="12"/>
  <c r="L7202" i="12"/>
  <c r="Q7201" i="12"/>
  <c r="P7201" i="12"/>
  <c r="O7201" i="12"/>
  <c r="N7201" i="12"/>
  <c r="M7201" i="12"/>
  <c r="L7201" i="12"/>
  <c r="O7200" i="12"/>
  <c r="N7200" i="12"/>
  <c r="P7200" i="12" s="1"/>
  <c r="Q7200" i="12" s="1"/>
  <c r="M7200" i="12"/>
  <c r="L7200" i="12"/>
  <c r="O7199" i="12"/>
  <c r="P7199" i="12" s="1"/>
  <c r="N7199" i="12"/>
  <c r="M7199" i="12"/>
  <c r="L7199" i="12"/>
  <c r="Q7198" i="12"/>
  <c r="O7198" i="12"/>
  <c r="N7198" i="12"/>
  <c r="P7198" i="12" s="1"/>
  <c r="M7198" i="12"/>
  <c r="L7198" i="12"/>
  <c r="O7197" i="12"/>
  <c r="P7197" i="12" s="1"/>
  <c r="N7197" i="12"/>
  <c r="M7197" i="12"/>
  <c r="L7197" i="12"/>
  <c r="O7196" i="12"/>
  <c r="N7196" i="12"/>
  <c r="P7196" i="12" s="1"/>
  <c r="Q7196" i="12" s="1"/>
  <c r="M7196" i="12"/>
  <c r="L7196" i="12"/>
  <c r="O7195" i="12"/>
  <c r="P7195" i="12" s="1"/>
  <c r="N7195" i="12"/>
  <c r="M7195" i="12"/>
  <c r="L7195" i="12"/>
  <c r="Q7194" i="12"/>
  <c r="O7194" i="12"/>
  <c r="N7194" i="12"/>
  <c r="P7194" i="12" s="1"/>
  <c r="M7194" i="12"/>
  <c r="L7194" i="12"/>
  <c r="O7193" i="12"/>
  <c r="P7193" i="12" s="1"/>
  <c r="N7193" i="12"/>
  <c r="M7193" i="12"/>
  <c r="L7193" i="12"/>
  <c r="O7192" i="12"/>
  <c r="N7192" i="12"/>
  <c r="P7192" i="12" s="1"/>
  <c r="Q7192" i="12" s="1"/>
  <c r="M7192" i="12"/>
  <c r="L7192" i="12"/>
  <c r="O7191" i="12"/>
  <c r="P7191" i="12" s="1"/>
  <c r="N7191" i="12"/>
  <c r="M7191" i="12"/>
  <c r="L7191" i="12"/>
  <c r="Q7190" i="12"/>
  <c r="O7190" i="12"/>
  <c r="N7190" i="12"/>
  <c r="P7190" i="12" s="1"/>
  <c r="M7190" i="12"/>
  <c r="L7190" i="12"/>
  <c r="O7189" i="12"/>
  <c r="P7189" i="12" s="1"/>
  <c r="N7189" i="12"/>
  <c r="M7189" i="12"/>
  <c r="L7189" i="12"/>
  <c r="O7188" i="12"/>
  <c r="N7188" i="12"/>
  <c r="P7188" i="12" s="1"/>
  <c r="Q7188" i="12" s="1"/>
  <c r="M7188" i="12"/>
  <c r="L7188" i="12"/>
  <c r="Q7187" i="12"/>
  <c r="P7187" i="12"/>
  <c r="O7187" i="12"/>
  <c r="N7187" i="12"/>
  <c r="M7187" i="12"/>
  <c r="L7187" i="12"/>
  <c r="O7186" i="12"/>
  <c r="N7186" i="12"/>
  <c r="M7186" i="12"/>
  <c r="L7186" i="12"/>
  <c r="Q7185" i="12"/>
  <c r="O7185" i="12"/>
  <c r="P7185" i="12" s="1"/>
  <c r="N7185" i="12"/>
  <c r="M7185" i="12"/>
  <c r="L7185" i="12"/>
  <c r="O7184" i="12"/>
  <c r="N7184" i="12"/>
  <c r="M7184" i="12"/>
  <c r="L7184" i="12"/>
  <c r="Q7183" i="12"/>
  <c r="O7183" i="12"/>
  <c r="P7183" i="12" s="1"/>
  <c r="N7183" i="12"/>
  <c r="M7183" i="12"/>
  <c r="L7183" i="12"/>
  <c r="O7182" i="12"/>
  <c r="N7182" i="12"/>
  <c r="M7182" i="12"/>
  <c r="L7182" i="12"/>
  <c r="Q7181" i="12"/>
  <c r="O7181" i="12"/>
  <c r="P7181" i="12" s="1"/>
  <c r="N7181" i="12"/>
  <c r="M7181" i="12"/>
  <c r="L7181" i="12"/>
  <c r="O7180" i="12"/>
  <c r="N7180" i="12"/>
  <c r="M7180" i="12"/>
  <c r="L7180" i="12"/>
  <c r="Q7179" i="12"/>
  <c r="O7179" i="12"/>
  <c r="P7179" i="12" s="1"/>
  <c r="N7179" i="12"/>
  <c r="M7179" i="12"/>
  <c r="L7179" i="12"/>
  <c r="O7178" i="12"/>
  <c r="N7178" i="12"/>
  <c r="M7178" i="12"/>
  <c r="L7178" i="12"/>
  <c r="Q7177" i="12"/>
  <c r="O7177" i="12"/>
  <c r="P7177" i="12" s="1"/>
  <c r="N7177" i="12"/>
  <c r="M7177" i="12"/>
  <c r="L7177" i="12"/>
  <c r="O7176" i="12"/>
  <c r="N7176" i="12"/>
  <c r="M7176" i="12"/>
  <c r="L7176" i="12"/>
  <c r="Q7175" i="12"/>
  <c r="O7175" i="12"/>
  <c r="P7175" i="12" s="1"/>
  <c r="N7175" i="12"/>
  <c r="M7175" i="12"/>
  <c r="L7175" i="12"/>
  <c r="O7174" i="12"/>
  <c r="N7174" i="12"/>
  <c r="M7174" i="12"/>
  <c r="L7174" i="12"/>
  <c r="Q7173" i="12"/>
  <c r="O7173" i="12"/>
  <c r="P7173" i="12" s="1"/>
  <c r="N7173" i="12"/>
  <c r="M7173" i="12"/>
  <c r="L7173" i="12"/>
  <c r="O7172" i="12"/>
  <c r="N7172" i="12"/>
  <c r="M7172" i="12"/>
  <c r="L7172" i="12"/>
  <c r="Q7171" i="12"/>
  <c r="O7171" i="12"/>
  <c r="P7171" i="12" s="1"/>
  <c r="N7171" i="12"/>
  <c r="M7171" i="12"/>
  <c r="L7171" i="12"/>
  <c r="O7170" i="12"/>
  <c r="N7170" i="12"/>
  <c r="M7170" i="12"/>
  <c r="L7170" i="12"/>
  <c r="Q7169" i="12"/>
  <c r="O7169" i="12"/>
  <c r="P7169" i="12" s="1"/>
  <c r="N7169" i="12"/>
  <c r="M7169" i="12"/>
  <c r="L7169" i="12"/>
  <c r="O7168" i="12"/>
  <c r="Q7168" i="12" s="1"/>
  <c r="N7168" i="12"/>
  <c r="P7168" i="12" s="1"/>
  <c r="M7168" i="12"/>
  <c r="L7168" i="12"/>
  <c r="Q7167" i="12"/>
  <c r="O7167" i="12"/>
  <c r="P7167" i="12" s="1"/>
  <c r="N7167" i="12"/>
  <c r="M7167" i="12"/>
  <c r="L7167" i="12"/>
  <c r="O7166" i="12"/>
  <c r="Q7166" i="12" s="1"/>
  <c r="N7166" i="12"/>
  <c r="P7166" i="12" s="1"/>
  <c r="M7166" i="12"/>
  <c r="L7166" i="12"/>
  <c r="Q7165" i="12"/>
  <c r="O7165" i="12"/>
  <c r="P7165" i="12" s="1"/>
  <c r="N7165" i="12"/>
  <c r="M7165" i="12"/>
  <c r="L7165" i="12"/>
  <c r="O7164" i="12"/>
  <c r="N7164" i="12"/>
  <c r="M7164" i="12"/>
  <c r="L7164" i="12"/>
  <c r="Q7163" i="12"/>
  <c r="O7163" i="12"/>
  <c r="P7163" i="12" s="1"/>
  <c r="N7163" i="12"/>
  <c r="M7163" i="12"/>
  <c r="L7163" i="12"/>
  <c r="O7162" i="12"/>
  <c r="N7162" i="12"/>
  <c r="M7162" i="12"/>
  <c r="L7162" i="12"/>
  <c r="Q7161" i="12"/>
  <c r="O7161" i="12"/>
  <c r="P7161" i="12" s="1"/>
  <c r="N7161" i="12"/>
  <c r="M7161" i="12"/>
  <c r="L7161" i="12"/>
  <c r="O7160" i="12"/>
  <c r="N7160" i="12"/>
  <c r="M7160" i="12"/>
  <c r="L7160" i="12"/>
  <c r="Q7159" i="12"/>
  <c r="O7159" i="12"/>
  <c r="P7159" i="12" s="1"/>
  <c r="N7159" i="12"/>
  <c r="M7159" i="12"/>
  <c r="L7159" i="12"/>
  <c r="O7158" i="12"/>
  <c r="Q7158" i="12" s="1"/>
  <c r="N7158" i="12"/>
  <c r="P7158" i="12" s="1"/>
  <c r="M7158" i="12"/>
  <c r="L7158" i="12"/>
  <c r="Q7157" i="12"/>
  <c r="O7157" i="12"/>
  <c r="P7157" i="12" s="1"/>
  <c r="N7157" i="12"/>
  <c r="M7157" i="12"/>
  <c r="L7157" i="12"/>
  <c r="O7156" i="12"/>
  <c r="N7156" i="12"/>
  <c r="M7156" i="12"/>
  <c r="L7156" i="12"/>
  <c r="Q7155" i="12"/>
  <c r="O7155" i="12"/>
  <c r="P7155" i="12" s="1"/>
  <c r="N7155" i="12"/>
  <c r="M7155" i="12"/>
  <c r="L7155" i="12"/>
  <c r="O7154" i="12"/>
  <c r="N7154" i="12"/>
  <c r="M7154" i="12"/>
  <c r="L7154" i="12"/>
  <c r="Q7153" i="12"/>
  <c r="O7153" i="12"/>
  <c r="P7153" i="12" s="1"/>
  <c r="N7153" i="12"/>
  <c r="M7153" i="12"/>
  <c r="L7153" i="12"/>
  <c r="O7152" i="12"/>
  <c r="N7152" i="12"/>
  <c r="M7152" i="12"/>
  <c r="L7152" i="12"/>
  <c r="Q7151" i="12"/>
  <c r="O7151" i="12"/>
  <c r="P7151" i="12" s="1"/>
  <c r="N7151" i="12"/>
  <c r="M7151" i="12"/>
  <c r="L7151" i="12"/>
  <c r="O7150" i="12"/>
  <c r="Q7150" i="12" s="1"/>
  <c r="N7150" i="12"/>
  <c r="P7150" i="12" s="1"/>
  <c r="M7150" i="12"/>
  <c r="L7150" i="12"/>
  <c r="Q7149" i="12"/>
  <c r="O7149" i="12"/>
  <c r="P7149" i="12" s="1"/>
  <c r="N7149" i="12"/>
  <c r="M7149" i="12"/>
  <c r="L7149" i="12"/>
  <c r="O7148" i="12"/>
  <c r="N7148" i="12"/>
  <c r="M7148" i="12"/>
  <c r="L7148" i="12"/>
  <c r="Q7147" i="12"/>
  <c r="O7147" i="12"/>
  <c r="P7147" i="12" s="1"/>
  <c r="N7147" i="12"/>
  <c r="M7147" i="12"/>
  <c r="L7147" i="12"/>
  <c r="O7146" i="12"/>
  <c r="N7146" i="12"/>
  <c r="M7146" i="12"/>
  <c r="L7146" i="12"/>
  <c r="Q7145" i="12"/>
  <c r="O7145" i="12"/>
  <c r="P7145" i="12" s="1"/>
  <c r="N7145" i="12"/>
  <c r="M7145" i="12"/>
  <c r="L7145" i="12"/>
  <c r="O7144" i="12"/>
  <c r="N7144" i="12"/>
  <c r="M7144" i="12"/>
  <c r="L7144" i="12"/>
  <c r="Q7143" i="12"/>
  <c r="O7143" i="12"/>
  <c r="P7143" i="12" s="1"/>
  <c r="N7143" i="12"/>
  <c r="M7143" i="12"/>
  <c r="L7143" i="12"/>
  <c r="O7142" i="12"/>
  <c r="N7142" i="12"/>
  <c r="M7142" i="12"/>
  <c r="L7142" i="12"/>
  <c r="Q7141" i="12"/>
  <c r="O7141" i="12"/>
  <c r="P7141" i="12" s="1"/>
  <c r="N7141" i="12"/>
  <c r="M7141" i="12"/>
  <c r="L7141" i="12"/>
  <c r="O7140" i="12"/>
  <c r="N7140" i="12"/>
  <c r="M7140" i="12"/>
  <c r="L7140" i="12"/>
  <c r="Q7139" i="12"/>
  <c r="O7139" i="12"/>
  <c r="P7139" i="12" s="1"/>
  <c r="N7139" i="12"/>
  <c r="M7139" i="12"/>
  <c r="L7139" i="12"/>
  <c r="O7138" i="12"/>
  <c r="N7138" i="12"/>
  <c r="M7138" i="12"/>
  <c r="L7138" i="12"/>
  <c r="Q7137" i="12"/>
  <c r="O7137" i="12"/>
  <c r="P7137" i="12" s="1"/>
  <c r="N7137" i="12"/>
  <c r="M7137" i="12"/>
  <c r="L7137" i="12"/>
  <c r="O7136" i="12"/>
  <c r="N7136" i="12"/>
  <c r="M7136" i="12"/>
  <c r="L7136" i="12"/>
  <c r="Q7135" i="12"/>
  <c r="O7135" i="12"/>
  <c r="P7135" i="12" s="1"/>
  <c r="N7135" i="12"/>
  <c r="M7135" i="12"/>
  <c r="L7135" i="12"/>
  <c r="O7134" i="12"/>
  <c r="N7134" i="12"/>
  <c r="M7134" i="12"/>
  <c r="L7134" i="12"/>
  <c r="P7133" i="12"/>
  <c r="O7133" i="12"/>
  <c r="Q7133" i="12" s="1"/>
  <c r="N7133" i="12"/>
  <c r="M7133" i="12"/>
  <c r="L7133" i="12"/>
  <c r="Q7132" i="12"/>
  <c r="O7132" i="12"/>
  <c r="N7132" i="12"/>
  <c r="P7132" i="12" s="1"/>
  <c r="M7132" i="12"/>
  <c r="L7132" i="12"/>
  <c r="O7131" i="12"/>
  <c r="P7131" i="12" s="1"/>
  <c r="N7131" i="12"/>
  <c r="M7131" i="12"/>
  <c r="L7131" i="12"/>
  <c r="O7130" i="12"/>
  <c r="N7130" i="12"/>
  <c r="P7130" i="12" s="1"/>
  <c r="Q7130" i="12" s="1"/>
  <c r="M7130" i="12"/>
  <c r="L7130" i="12"/>
  <c r="O7129" i="12"/>
  <c r="P7129" i="12" s="1"/>
  <c r="N7129" i="12"/>
  <c r="M7129" i="12"/>
  <c r="L7129" i="12"/>
  <c r="Q7128" i="12"/>
  <c r="O7128" i="12"/>
  <c r="N7128" i="12"/>
  <c r="P7128" i="12" s="1"/>
  <c r="M7128" i="12"/>
  <c r="L7128" i="12"/>
  <c r="O7127" i="12"/>
  <c r="P7127" i="12" s="1"/>
  <c r="N7127" i="12"/>
  <c r="M7127" i="12"/>
  <c r="L7127" i="12"/>
  <c r="O7126" i="12"/>
  <c r="N7126" i="12"/>
  <c r="P7126" i="12" s="1"/>
  <c r="Q7126" i="12" s="1"/>
  <c r="M7126" i="12"/>
  <c r="L7126" i="12"/>
  <c r="O7125" i="12"/>
  <c r="P7125" i="12" s="1"/>
  <c r="N7125" i="12"/>
  <c r="M7125" i="12"/>
  <c r="L7125" i="12"/>
  <c r="Q7124" i="12"/>
  <c r="O7124" i="12"/>
  <c r="N7124" i="12"/>
  <c r="P7124" i="12" s="1"/>
  <c r="M7124" i="12"/>
  <c r="L7124" i="12"/>
  <c r="O7123" i="12"/>
  <c r="P7123" i="12" s="1"/>
  <c r="N7123" i="12"/>
  <c r="M7123" i="12"/>
  <c r="L7123" i="12"/>
  <c r="O7122" i="12"/>
  <c r="N7122" i="12"/>
  <c r="P7122" i="12" s="1"/>
  <c r="Q7122" i="12" s="1"/>
  <c r="M7122" i="12"/>
  <c r="L7122" i="12"/>
  <c r="O7121" i="12"/>
  <c r="P7121" i="12" s="1"/>
  <c r="N7121" i="12"/>
  <c r="M7121" i="12"/>
  <c r="L7121" i="12"/>
  <c r="Q7120" i="12"/>
  <c r="O7120" i="12"/>
  <c r="N7120" i="12"/>
  <c r="P7120" i="12" s="1"/>
  <c r="M7120" i="12"/>
  <c r="L7120" i="12"/>
  <c r="O7119" i="12"/>
  <c r="P7119" i="12" s="1"/>
  <c r="N7119" i="12"/>
  <c r="M7119" i="12"/>
  <c r="L7119" i="12"/>
  <c r="O7118" i="12"/>
  <c r="N7118" i="12"/>
  <c r="P7118" i="12" s="1"/>
  <c r="Q7118" i="12" s="1"/>
  <c r="M7118" i="12"/>
  <c r="L7118" i="12"/>
  <c r="O7117" i="12"/>
  <c r="P7117" i="12" s="1"/>
  <c r="N7117" i="12"/>
  <c r="M7117" i="12"/>
  <c r="L7117" i="12"/>
  <c r="Q7116" i="12"/>
  <c r="O7116" i="12"/>
  <c r="N7116" i="12"/>
  <c r="P7116" i="12" s="1"/>
  <c r="M7116" i="12"/>
  <c r="L7116" i="12"/>
  <c r="O7115" i="12"/>
  <c r="P7115" i="12" s="1"/>
  <c r="N7115" i="12"/>
  <c r="M7115" i="12"/>
  <c r="L7115" i="12"/>
  <c r="O7114" i="12"/>
  <c r="N7114" i="12"/>
  <c r="P7114" i="12" s="1"/>
  <c r="Q7114" i="12" s="1"/>
  <c r="M7114" i="12"/>
  <c r="L7114" i="12"/>
  <c r="O7113" i="12"/>
  <c r="P7113" i="12" s="1"/>
  <c r="N7113" i="12"/>
  <c r="M7113" i="12"/>
  <c r="L7113" i="12"/>
  <c r="Q7112" i="12"/>
  <c r="O7112" i="12"/>
  <c r="N7112" i="12"/>
  <c r="P7112" i="12" s="1"/>
  <c r="M7112" i="12"/>
  <c r="L7112" i="12"/>
  <c r="O7111" i="12"/>
  <c r="P7111" i="12" s="1"/>
  <c r="N7111" i="12"/>
  <c r="M7111" i="12"/>
  <c r="L7111" i="12"/>
  <c r="O7110" i="12"/>
  <c r="N7110" i="12"/>
  <c r="P7110" i="12" s="1"/>
  <c r="Q7110" i="12" s="1"/>
  <c r="M7110" i="12"/>
  <c r="L7110" i="12"/>
  <c r="O7109" i="12"/>
  <c r="P7109" i="12" s="1"/>
  <c r="N7109" i="12"/>
  <c r="M7109" i="12"/>
  <c r="L7109" i="12"/>
  <c r="Q7108" i="12"/>
  <c r="O7108" i="12"/>
  <c r="N7108" i="12"/>
  <c r="P7108" i="12" s="1"/>
  <c r="M7108" i="12"/>
  <c r="L7108" i="12"/>
  <c r="O7107" i="12"/>
  <c r="P7107" i="12" s="1"/>
  <c r="N7107" i="12"/>
  <c r="M7107" i="12"/>
  <c r="L7107" i="12"/>
  <c r="O7106" i="12"/>
  <c r="N7106" i="12"/>
  <c r="P7106" i="12" s="1"/>
  <c r="Q7106" i="12" s="1"/>
  <c r="M7106" i="12"/>
  <c r="L7106" i="12"/>
  <c r="O7105" i="12"/>
  <c r="P7105" i="12" s="1"/>
  <c r="N7105" i="12"/>
  <c r="M7105" i="12"/>
  <c r="L7105" i="12"/>
  <c r="Q7104" i="12"/>
  <c r="O7104" i="12"/>
  <c r="N7104" i="12"/>
  <c r="P7104" i="12" s="1"/>
  <c r="M7104" i="12"/>
  <c r="L7104" i="12"/>
  <c r="O7103" i="12"/>
  <c r="P7103" i="12" s="1"/>
  <c r="N7103" i="12"/>
  <c r="M7103" i="12"/>
  <c r="L7103" i="12"/>
  <c r="O7102" i="12"/>
  <c r="N7102" i="12"/>
  <c r="P7102" i="12" s="1"/>
  <c r="Q7102" i="12" s="1"/>
  <c r="M7102" i="12"/>
  <c r="L7102" i="12"/>
  <c r="O7101" i="12"/>
  <c r="P7101" i="12" s="1"/>
  <c r="N7101" i="12"/>
  <c r="M7101" i="12"/>
  <c r="L7101" i="12"/>
  <c r="O7100" i="12"/>
  <c r="N7100" i="12"/>
  <c r="M7100" i="12"/>
  <c r="L7100" i="12"/>
  <c r="Q7099" i="12"/>
  <c r="O7099" i="12"/>
  <c r="P7099" i="12" s="1"/>
  <c r="N7099" i="12"/>
  <c r="M7099" i="12"/>
  <c r="L7099" i="12"/>
  <c r="O7098" i="12"/>
  <c r="N7098" i="12"/>
  <c r="P7098" i="12" s="1"/>
  <c r="Q7098" i="12" s="1"/>
  <c r="M7098" i="12"/>
  <c r="L7098" i="12"/>
  <c r="O7097" i="12"/>
  <c r="P7097" i="12" s="1"/>
  <c r="N7097" i="12"/>
  <c r="M7097" i="12"/>
  <c r="L7097" i="12"/>
  <c r="O7096" i="12"/>
  <c r="N7096" i="12"/>
  <c r="M7096" i="12"/>
  <c r="L7096" i="12"/>
  <c r="Q7095" i="12"/>
  <c r="O7095" i="12"/>
  <c r="P7095" i="12" s="1"/>
  <c r="N7095" i="12"/>
  <c r="M7095" i="12"/>
  <c r="L7095" i="12"/>
  <c r="O7094" i="12"/>
  <c r="N7094" i="12"/>
  <c r="P7094" i="12" s="1"/>
  <c r="Q7094" i="12" s="1"/>
  <c r="M7094" i="12"/>
  <c r="L7094" i="12"/>
  <c r="O7093" i="12"/>
  <c r="P7093" i="12" s="1"/>
  <c r="N7093" i="12"/>
  <c r="M7093" i="12"/>
  <c r="L7093" i="12"/>
  <c r="O7092" i="12"/>
  <c r="N7092" i="12"/>
  <c r="M7092" i="12"/>
  <c r="L7092" i="12"/>
  <c r="Q7091" i="12"/>
  <c r="O7091" i="12"/>
  <c r="P7091" i="12" s="1"/>
  <c r="N7091" i="12"/>
  <c r="M7091" i="12"/>
  <c r="L7091" i="12"/>
  <c r="O7090" i="12"/>
  <c r="N7090" i="12"/>
  <c r="P7090" i="12" s="1"/>
  <c r="Q7090" i="12" s="1"/>
  <c r="M7090" i="12"/>
  <c r="L7090" i="12"/>
  <c r="O7089" i="12"/>
  <c r="P7089" i="12" s="1"/>
  <c r="N7089" i="12"/>
  <c r="M7089" i="12"/>
  <c r="L7089" i="12"/>
  <c r="O7088" i="12"/>
  <c r="N7088" i="12"/>
  <c r="M7088" i="12"/>
  <c r="L7088" i="12"/>
  <c r="Q7087" i="12"/>
  <c r="O7087" i="12"/>
  <c r="P7087" i="12" s="1"/>
  <c r="N7087" i="12"/>
  <c r="M7087" i="12"/>
  <c r="L7087" i="12"/>
  <c r="Q7086" i="12"/>
  <c r="O7086" i="12"/>
  <c r="N7086" i="12"/>
  <c r="P7086" i="12" s="1"/>
  <c r="M7086" i="12"/>
  <c r="L7086" i="12"/>
  <c r="O7085" i="12"/>
  <c r="P7085" i="12" s="1"/>
  <c r="N7085" i="12"/>
  <c r="M7085" i="12"/>
  <c r="L7085" i="12"/>
  <c r="O7084" i="12"/>
  <c r="N7084" i="12"/>
  <c r="M7084" i="12"/>
  <c r="L7084" i="12"/>
  <c r="Q7083" i="12"/>
  <c r="O7083" i="12"/>
  <c r="P7083" i="12" s="1"/>
  <c r="N7083" i="12"/>
  <c r="M7083" i="12"/>
  <c r="L7083" i="12"/>
  <c r="Q7082" i="12"/>
  <c r="O7082" i="12"/>
  <c r="N7082" i="12"/>
  <c r="P7082" i="12" s="1"/>
  <c r="M7082" i="12"/>
  <c r="L7082" i="12"/>
  <c r="O7081" i="12"/>
  <c r="P7081" i="12" s="1"/>
  <c r="N7081" i="12"/>
  <c r="M7081" i="12"/>
  <c r="L7081" i="12"/>
  <c r="O7080" i="12"/>
  <c r="N7080" i="12"/>
  <c r="M7080" i="12"/>
  <c r="L7080" i="12"/>
  <c r="Q7079" i="12"/>
  <c r="O7079" i="12"/>
  <c r="P7079" i="12" s="1"/>
  <c r="N7079" i="12"/>
  <c r="M7079" i="12"/>
  <c r="L7079" i="12"/>
  <c r="Q7078" i="12"/>
  <c r="O7078" i="12"/>
  <c r="N7078" i="12"/>
  <c r="P7078" i="12" s="1"/>
  <c r="M7078" i="12"/>
  <c r="L7078" i="12"/>
  <c r="O7077" i="12"/>
  <c r="P7077" i="12" s="1"/>
  <c r="N7077" i="12"/>
  <c r="M7077" i="12"/>
  <c r="L7077" i="12"/>
  <c r="O7076" i="12"/>
  <c r="N7076" i="12"/>
  <c r="M7076" i="12"/>
  <c r="L7076" i="12"/>
  <c r="Q7075" i="12"/>
  <c r="O7075" i="12"/>
  <c r="P7075" i="12" s="1"/>
  <c r="N7075" i="12"/>
  <c r="M7075" i="12"/>
  <c r="L7075" i="12"/>
  <c r="Q7074" i="12"/>
  <c r="O7074" i="12"/>
  <c r="N7074" i="12"/>
  <c r="P7074" i="12" s="1"/>
  <c r="M7074" i="12"/>
  <c r="L7074" i="12"/>
  <c r="O7073" i="12"/>
  <c r="P7073" i="12" s="1"/>
  <c r="N7073" i="12"/>
  <c r="M7073" i="12"/>
  <c r="L7073" i="12"/>
  <c r="O7072" i="12"/>
  <c r="N7072" i="12"/>
  <c r="M7072" i="12"/>
  <c r="L7072" i="12"/>
  <c r="Q7071" i="12"/>
  <c r="O7071" i="12"/>
  <c r="P7071" i="12" s="1"/>
  <c r="N7071" i="12"/>
  <c r="M7071" i="12"/>
  <c r="L7071" i="12"/>
  <c r="Q7070" i="12"/>
  <c r="O7070" i="12"/>
  <c r="N7070" i="12"/>
  <c r="P7070" i="12" s="1"/>
  <c r="M7070" i="12"/>
  <c r="L7070" i="12"/>
  <c r="O7069" i="12"/>
  <c r="P7069" i="12" s="1"/>
  <c r="N7069" i="12"/>
  <c r="M7069" i="12"/>
  <c r="L7069" i="12"/>
  <c r="O7068" i="12"/>
  <c r="N7068" i="12"/>
  <c r="M7068" i="12"/>
  <c r="L7068" i="12"/>
  <c r="Q7067" i="12"/>
  <c r="O7067" i="12"/>
  <c r="P7067" i="12" s="1"/>
  <c r="N7067" i="12"/>
  <c r="M7067" i="12"/>
  <c r="L7067" i="12"/>
  <c r="Q7066" i="12"/>
  <c r="O7066" i="12"/>
  <c r="N7066" i="12"/>
  <c r="P7066" i="12" s="1"/>
  <c r="M7066" i="12"/>
  <c r="L7066" i="12"/>
  <c r="O7065" i="12"/>
  <c r="P7065" i="12" s="1"/>
  <c r="N7065" i="12"/>
  <c r="M7065" i="12"/>
  <c r="L7065" i="12"/>
  <c r="O7064" i="12"/>
  <c r="N7064" i="12"/>
  <c r="M7064" i="12"/>
  <c r="L7064" i="12"/>
  <c r="Q7063" i="12"/>
  <c r="O7063" i="12"/>
  <c r="P7063" i="12" s="1"/>
  <c r="N7063" i="12"/>
  <c r="M7063" i="12"/>
  <c r="L7063" i="12"/>
  <c r="Q7062" i="12"/>
  <c r="O7062" i="12"/>
  <c r="N7062" i="12"/>
  <c r="P7062" i="12" s="1"/>
  <c r="M7062" i="12"/>
  <c r="L7062" i="12"/>
  <c r="O7061" i="12"/>
  <c r="N7061" i="12"/>
  <c r="M7061" i="12"/>
  <c r="L7061" i="12"/>
  <c r="O7060" i="12"/>
  <c r="N7060" i="12"/>
  <c r="M7060" i="12"/>
  <c r="L7060" i="12"/>
  <c r="O7059" i="12"/>
  <c r="P7059" i="12" s="1"/>
  <c r="N7059" i="12"/>
  <c r="M7059" i="12"/>
  <c r="L7059" i="12"/>
  <c r="O7058" i="12"/>
  <c r="N7058" i="12"/>
  <c r="M7058" i="12"/>
  <c r="L7058" i="12"/>
  <c r="Q7057" i="12"/>
  <c r="P7057" i="12"/>
  <c r="O7057" i="12"/>
  <c r="N7057" i="12"/>
  <c r="M7057" i="12"/>
  <c r="L7057" i="12"/>
  <c r="O7056" i="12"/>
  <c r="Q7056" i="12" s="1"/>
  <c r="N7056" i="12"/>
  <c r="P7056" i="12" s="1"/>
  <c r="M7056" i="12"/>
  <c r="L7056" i="12"/>
  <c r="P7055" i="12"/>
  <c r="O7055" i="12"/>
  <c r="Q7055" i="12" s="1"/>
  <c r="N7055" i="12"/>
  <c r="M7055" i="12"/>
  <c r="L7055" i="12"/>
  <c r="Q7054" i="12"/>
  <c r="O7054" i="12"/>
  <c r="N7054" i="12"/>
  <c r="P7054" i="12" s="1"/>
  <c r="M7054" i="12"/>
  <c r="L7054" i="12"/>
  <c r="O7053" i="12"/>
  <c r="N7053" i="12"/>
  <c r="M7053" i="12"/>
  <c r="L7053" i="12"/>
  <c r="O7052" i="12"/>
  <c r="N7052" i="12"/>
  <c r="M7052" i="12"/>
  <c r="L7052" i="12"/>
  <c r="O7051" i="12"/>
  <c r="P7051" i="12" s="1"/>
  <c r="N7051" i="12"/>
  <c r="M7051" i="12"/>
  <c r="L7051" i="12"/>
  <c r="O7050" i="12"/>
  <c r="N7050" i="12"/>
  <c r="M7050" i="12"/>
  <c r="L7050" i="12"/>
  <c r="Q7049" i="12"/>
  <c r="P7049" i="12"/>
  <c r="O7049" i="12"/>
  <c r="N7049" i="12"/>
  <c r="M7049" i="12"/>
  <c r="L7049" i="12"/>
  <c r="O7048" i="12"/>
  <c r="Q7048" i="12" s="1"/>
  <c r="N7048" i="12"/>
  <c r="P7048" i="12" s="1"/>
  <c r="M7048" i="12"/>
  <c r="L7048" i="12"/>
  <c r="P7047" i="12"/>
  <c r="O7047" i="12"/>
  <c r="Q7047" i="12" s="1"/>
  <c r="N7047" i="12"/>
  <c r="M7047" i="12"/>
  <c r="L7047" i="12"/>
  <c r="Q7046" i="12"/>
  <c r="O7046" i="12"/>
  <c r="N7046" i="12"/>
  <c r="P7046" i="12" s="1"/>
  <c r="M7046" i="12"/>
  <c r="L7046" i="12"/>
  <c r="O7045" i="12"/>
  <c r="N7045" i="12"/>
  <c r="M7045" i="12"/>
  <c r="L7045" i="12"/>
  <c r="O7044" i="12"/>
  <c r="N7044" i="12"/>
  <c r="M7044" i="12"/>
  <c r="L7044" i="12"/>
  <c r="O7043" i="12"/>
  <c r="P7043" i="12" s="1"/>
  <c r="N7043" i="12"/>
  <c r="M7043" i="12"/>
  <c r="L7043" i="12"/>
  <c r="O7042" i="12"/>
  <c r="N7042" i="12"/>
  <c r="M7042" i="12"/>
  <c r="L7042" i="12"/>
  <c r="Q7041" i="12"/>
  <c r="P7041" i="12"/>
  <c r="O7041" i="12"/>
  <c r="N7041" i="12"/>
  <c r="M7041" i="12"/>
  <c r="L7041" i="12"/>
  <c r="O7040" i="12"/>
  <c r="Q7040" i="12" s="1"/>
  <c r="N7040" i="12"/>
  <c r="P7040" i="12" s="1"/>
  <c r="M7040" i="12"/>
  <c r="L7040" i="12"/>
  <c r="P7039" i="12"/>
  <c r="O7039" i="12"/>
  <c r="Q7039" i="12" s="1"/>
  <c r="N7039" i="12"/>
  <c r="M7039" i="12"/>
  <c r="L7039" i="12"/>
  <c r="Q7038" i="12"/>
  <c r="O7038" i="12"/>
  <c r="N7038" i="12"/>
  <c r="P7038" i="12" s="1"/>
  <c r="M7038" i="12"/>
  <c r="L7038" i="12"/>
  <c r="O7037" i="12"/>
  <c r="N7037" i="12"/>
  <c r="M7037" i="12"/>
  <c r="L7037" i="12"/>
  <c r="O7036" i="12"/>
  <c r="N7036" i="12"/>
  <c r="M7036" i="12"/>
  <c r="L7036" i="12"/>
  <c r="O7035" i="12"/>
  <c r="P7035" i="12" s="1"/>
  <c r="N7035" i="12"/>
  <c r="M7035" i="12"/>
  <c r="L7035" i="12"/>
  <c r="O7034" i="12"/>
  <c r="N7034" i="12"/>
  <c r="M7034" i="12"/>
  <c r="L7034" i="12"/>
  <c r="Q7033" i="12"/>
  <c r="P7033" i="12"/>
  <c r="O7033" i="12"/>
  <c r="N7033" i="12"/>
  <c r="M7033" i="12"/>
  <c r="L7033" i="12"/>
  <c r="O7032" i="12"/>
  <c r="Q7032" i="12" s="1"/>
  <c r="N7032" i="12"/>
  <c r="P7032" i="12" s="1"/>
  <c r="M7032" i="12"/>
  <c r="L7032" i="12"/>
  <c r="P7031" i="12"/>
  <c r="O7031" i="12"/>
  <c r="Q7031" i="12" s="1"/>
  <c r="N7031" i="12"/>
  <c r="M7031" i="12"/>
  <c r="L7031" i="12"/>
  <c r="Q7030" i="12"/>
  <c r="O7030" i="12"/>
  <c r="N7030" i="12"/>
  <c r="P7030" i="12" s="1"/>
  <c r="M7030" i="12"/>
  <c r="L7030" i="12"/>
  <c r="O7029" i="12"/>
  <c r="N7029" i="12"/>
  <c r="M7029" i="12"/>
  <c r="L7029" i="12"/>
  <c r="O7028" i="12"/>
  <c r="N7028" i="12"/>
  <c r="M7028" i="12"/>
  <c r="L7028" i="12"/>
  <c r="O7027" i="12"/>
  <c r="P7027" i="12" s="1"/>
  <c r="N7027" i="12"/>
  <c r="M7027" i="12"/>
  <c r="L7027" i="12"/>
  <c r="O7026" i="12"/>
  <c r="N7026" i="12"/>
  <c r="M7026" i="12"/>
  <c r="L7026" i="12"/>
  <c r="Q7025" i="12"/>
  <c r="P7025" i="12"/>
  <c r="O7025" i="12"/>
  <c r="N7025" i="12"/>
  <c r="M7025" i="12"/>
  <c r="L7025" i="12"/>
  <c r="O7024" i="12"/>
  <c r="Q7024" i="12" s="1"/>
  <c r="N7024" i="12"/>
  <c r="P7024" i="12" s="1"/>
  <c r="M7024" i="12"/>
  <c r="L7024" i="12"/>
  <c r="P7023" i="12"/>
  <c r="O7023" i="12"/>
  <c r="Q7023" i="12" s="1"/>
  <c r="N7023" i="12"/>
  <c r="M7023" i="12"/>
  <c r="L7023" i="12"/>
  <c r="Q7022" i="12"/>
  <c r="O7022" i="12"/>
  <c r="N7022" i="12"/>
  <c r="P7022" i="12" s="1"/>
  <c r="M7022" i="12"/>
  <c r="L7022" i="12"/>
  <c r="O7021" i="12"/>
  <c r="N7021" i="12"/>
  <c r="M7021" i="12"/>
  <c r="L7021" i="12"/>
  <c r="O7020" i="12"/>
  <c r="N7020" i="12"/>
  <c r="M7020" i="12"/>
  <c r="L7020" i="12"/>
  <c r="O7019" i="12"/>
  <c r="P7019" i="12" s="1"/>
  <c r="N7019" i="12"/>
  <c r="M7019" i="12"/>
  <c r="L7019" i="12"/>
  <c r="O7018" i="12"/>
  <c r="N7018" i="12"/>
  <c r="M7018" i="12"/>
  <c r="L7018" i="12"/>
  <c r="Q7017" i="12"/>
  <c r="P7017" i="12"/>
  <c r="O7017" i="12"/>
  <c r="N7017" i="12"/>
  <c r="M7017" i="12"/>
  <c r="L7017" i="12"/>
  <c r="O7016" i="12"/>
  <c r="Q7016" i="12" s="1"/>
  <c r="N7016" i="12"/>
  <c r="P7016" i="12" s="1"/>
  <c r="M7016" i="12"/>
  <c r="L7016" i="12"/>
  <c r="P7015" i="12"/>
  <c r="O7015" i="12"/>
  <c r="Q7015" i="12" s="1"/>
  <c r="N7015" i="12"/>
  <c r="M7015" i="12"/>
  <c r="L7015" i="12"/>
  <c r="Q7014" i="12"/>
  <c r="O7014" i="12"/>
  <c r="N7014" i="12"/>
  <c r="P7014" i="12" s="1"/>
  <c r="M7014" i="12"/>
  <c r="L7014" i="12"/>
  <c r="O7013" i="12"/>
  <c r="N7013" i="12"/>
  <c r="M7013" i="12"/>
  <c r="L7013" i="12"/>
  <c r="O7012" i="12"/>
  <c r="N7012" i="12"/>
  <c r="M7012" i="12"/>
  <c r="L7012" i="12"/>
  <c r="O7011" i="12"/>
  <c r="P7011" i="12" s="1"/>
  <c r="Q7011" i="12" s="1"/>
  <c r="N7011" i="12"/>
  <c r="M7011" i="12"/>
  <c r="L7011" i="12"/>
  <c r="O7010" i="12"/>
  <c r="N7010" i="12"/>
  <c r="M7010" i="12"/>
  <c r="L7010" i="12"/>
  <c r="Q7009" i="12"/>
  <c r="P7009" i="12"/>
  <c r="O7009" i="12"/>
  <c r="N7009" i="12"/>
  <c r="M7009" i="12"/>
  <c r="L7009" i="12"/>
  <c r="O7008" i="12"/>
  <c r="Q7008" i="12" s="1"/>
  <c r="N7008" i="12"/>
  <c r="P7008" i="12" s="1"/>
  <c r="M7008" i="12"/>
  <c r="L7008" i="12"/>
  <c r="P7007" i="12"/>
  <c r="O7007" i="12"/>
  <c r="Q7007" i="12" s="1"/>
  <c r="N7007" i="12"/>
  <c r="M7007" i="12"/>
  <c r="L7007" i="12"/>
  <c r="Q7006" i="12"/>
  <c r="O7006" i="12"/>
  <c r="N7006" i="12"/>
  <c r="P7006" i="12" s="1"/>
  <c r="M7006" i="12"/>
  <c r="L7006" i="12"/>
  <c r="O7005" i="12"/>
  <c r="N7005" i="12"/>
  <c r="M7005" i="12"/>
  <c r="L7005" i="12"/>
  <c r="O7004" i="12"/>
  <c r="N7004" i="12"/>
  <c r="M7004" i="12"/>
  <c r="L7004" i="12"/>
  <c r="O7003" i="12"/>
  <c r="P7003" i="12" s="1"/>
  <c r="N7003" i="12"/>
  <c r="M7003" i="12"/>
  <c r="L7003" i="12"/>
  <c r="O7002" i="12"/>
  <c r="N7002" i="12"/>
  <c r="M7002" i="12"/>
  <c r="L7002" i="12"/>
  <c r="Q7001" i="12"/>
  <c r="P7001" i="12"/>
  <c r="O7001" i="12"/>
  <c r="N7001" i="12"/>
  <c r="M7001" i="12"/>
  <c r="L7001" i="12"/>
  <c r="O7000" i="12"/>
  <c r="Q7000" i="12" s="1"/>
  <c r="N7000" i="12"/>
  <c r="P7000" i="12" s="1"/>
  <c r="M7000" i="12"/>
  <c r="L7000" i="12"/>
  <c r="P6999" i="12"/>
  <c r="O6999" i="12"/>
  <c r="Q6999" i="12" s="1"/>
  <c r="N6999" i="12"/>
  <c r="M6999" i="12"/>
  <c r="L6999" i="12"/>
  <c r="Q6998" i="12"/>
  <c r="O6998" i="12"/>
  <c r="N6998" i="12"/>
  <c r="P6998" i="12" s="1"/>
  <c r="M6998" i="12"/>
  <c r="L6998" i="12"/>
  <c r="O6997" i="12"/>
  <c r="N6997" i="12"/>
  <c r="M6997" i="12"/>
  <c r="L6997" i="12"/>
  <c r="O6996" i="12"/>
  <c r="N6996" i="12"/>
  <c r="M6996" i="12"/>
  <c r="L6996" i="12"/>
  <c r="O6995" i="12"/>
  <c r="P6995" i="12" s="1"/>
  <c r="N6995" i="12"/>
  <c r="M6995" i="12"/>
  <c r="L6995" i="12"/>
  <c r="O6994" i="12"/>
  <c r="N6994" i="12"/>
  <c r="M6994" i="12"/>
  <c r="L6994" i="12"/>
  <c r="Q6993" i="12"/>
  <c r="P6993" i="12"/>
  <c r="O6993" i="12"/>
  <c r="N6993" i="12"/>
  <c r="M6993" i="12"/>
  <c r="L6993" i="12"/>
  <c r="O6992" i="12"/>
  <c r="Q6992" i="12" s="1"/>
  <c r="N6992" i="12"/>
  <c r="P6992" i="12" s="1"/>
  <c r="M6992" i="12"/>
  <c r="L6992" i="12"/>
  <c r="P6991" i="12"/>
  <c r="O6991" i="12"/>
  <c r="Q6991" i="12" s="1"/>
  <c r="N6991" i="12"/>
  <c r="M6991" i="12"/>
  <c r="L6991" i="12"/>
  <c r="Q6990" i="12"/>
  <c r="O6990" i="12"/>
  <c r="N6990" i="12"/>
  <c r="P6990" i="12" s="1"/>
  <c r="M6990" i="12"/>
  <c r="L6990" i="12"/>
  <c r="O6989" i="12"/>
  <c r="N6989" i="12"/>
  <c r="M6989" i="12"/>
  <c r="L6989" i="12"/>
  <c r="O6988" i="12"/>
  <c r="N6988" i="12"/>
  <c r="M6988" i="12"/>
  <c r="L6988" i="12"/>
  <c r="O6987" i="12"/>
  <c r="P6987" i="12" s="1"/>
  <c r="N6987" i="12"/>
  <c r="M6987" i="12"/>
  <c r="L6987" i="12"/>
  <c r="O6986" i="12"/>
  <c r="N6986" i="12"/>
  <c r="M6986" i="12"/>
  <c r="L6986" i="12"/>
  <c r="Q6985" i="12"/>
  <c r="P6985" i="12"/>
  <c r="O6985" i="12"/>
  <c r="N6985" i="12"/>
  <c r="M6985" i="12"/>
  <c r="L6985" i="12"/>
  <c r="O6984" i="12"/>
  <c r="Q6984" i="12" s="1"/>
  <c r="N6984" i="12"/>
  <c r="P6984" i="12" s="1"/>
  <c r="M6984" i="12"/>
  <c r="L6984" i="12"/>
  <c r="P6983" i="12"/>
  <c r="O6983" i="12"/>
  <c r="Q6983" i="12" s="1"/>
  <c r="N6983" i="12"/>
  <c r="M6983" i="12"/>
  <c r="L6983" i="12"/>
  <c r="Q6982" i="12"/>
  <c r="O6982" i="12"/>
  <c r="N6982" i="12"/>
  <c r="P6982" i="12" s="1"/>
  <c r="M6982" i="12"/>
  <c r="L6982" i="12"/>
  <c r="O6981" i="12"/>
  <c r="N6981" i="12"/>
  <c r="M6981" i="12"/>
  <c r="L6981" i="12"/>
  <c r="O6980" i="12"/>
  <c r="N6980" i="12"/>
  <c r="M6980" i="12"/>
  <c r="L6980" i="12"/>
  <c r="O6979" i="12"/>
  <c r="P6979" i="12" s="1"/>
  <c r="N6979" i="12"/>
  <c r="M6979" i="12"/>
  <c r="L6979" i="12"/>
  <c r="O6978" i="12"/>
  <c r="N6978" i="12"/>
  <c r="M6978" i="12"/>
  <c r="L6978" i="12"/>
  <c r="Q6977" i="12"/>
  <c r="P6977" i="12"/>
  <c r="O6977" i="12"/>
  <c r="N6977" i="12"/>
  <c r="M6977" i="12"/>
  <c r="L6977" i="12"/>
  <c r="O6976" i="12"/>
  <c r="Q6976" i="12" s="1"/>
  <c r="N6976" i="12"/>
  <c r="P6976" i="12" s="1"/>
  <c r="M6976" i="12"/>
  <c r="L6976" i="12"/>
  <c r="P6975" i="12"/>
  <c r="O6975" i="12"/>
  <c r="Q6975" i="12" s="1"/>
  <c r="N6975" i="12"/>
  <c r="M6975" i="12"/>
  <c r="L6975" i="12"/>
  <c r="Q6974" i="12"/>
  <c r="O6974" i="12"/>
  <c r="N6974" i="12"/>
  <c r="P6974" i="12" s="1"/>
  <c r="M6974" i="12"/>
  <c r="L6974" i="12"/>
  <c r="O6973" i="12"/>
  <c r="N6973" i="12"/>
  <c r="M6973" i="12"/>
  <c r="L6973" i="12"/>
  <c r="O6972" i="12"/>
  <c r="N6972" i="12"/>
  <c r="M6972" i="12"/>
  <c r="L6972" i="12"/>
  <c r="O6971" i="12"/>
  <c r="P6971" i="12" s="1"/>
  <c r="N6971" i="12"/>
  <c r="M6971" i="12"/>
  <c r="L6971" i="12"/>
  <c r="O6970" i="12"/>
  <c r="N6970" i="12"/>
  <c r="M6970" i="12"/>
  <c r="L6970" i="12"/>
  <c r="Q6969" i="12"/>
  <c r="P6969" i="12"/>
  <c r="O6969" i="12"/>
  <c r="N6969" i="12"/>
  <c r="M6969" i="12"/>
  <c r="L6969" i="12"/>
  <c r="O6968" i="12"/>
  <c r="Q6968" i="12" s="1"/>
  <c r="N6968" i="12"/>
  <c r="P6968" i="12" s="1"/>
  <c r="M6968" i="12"/>
  <c r="L6968" i="12"/>
  <c r="P6967" i="12"/>
  <c r="O6967" i="12"/>
  <c r="Q6967" i="12" s="1"/>
  <c r="N6967" i="12"/>
  <c r="M6967" i="12"/>
  <c r="L6967" i="12"/>
  <c r="Q6966" i="12"/>
  <c r="O6966" i="12"/>
  <c r="N6966" i="12"/>
  <c r="P6966" i="12" s="1"/>
  <c r="M6966" i="12"/>
  <c r="L6966" i="12"/>
  <c r="O6965" i="12"/>
  <c r="N6965" i="12"/>
  <c r="M6965" i="12"/>
  <c r="L6965" i="12"/>
  <c r="O6964" i="12"/>
  <c r="N6964" i="12"/>
  <c r="M6964" i="12"/>
  <c r="L6964" i="12"/>
  <c r="O6963" i="12"/>
  <c r="P6963" i="12" s="1"/>
  <c r="N6963" i="12"/>
  <c r="M6963" i="12"/>
  <c r="L6963" i="12"/>
  <c r="O6962" i="12"/>
  <c r="N6962" i="12"/>
  <c r="M6962" i="12"/>
  <c r="L6962" i="12"/>
  <c r="Q6961" i="12"/>
  <c r="P6961" i="12"/>
  <c r="O6961" i="12"/>
  <c r="N6961" i="12"/>
  <c r="M6961" i="12"/>
  <c r="L6961" i="12"/>
  <c r="O6960" i="12"/>
  <c r="Q6960" i="12" s="1"/>
  <c r="N6960" i="12"/>
  <c r="P6960" i="12" s="1"/>
  <c r="M6960" i="12"/>
  <c r="L6960" i="12"/>
  <c r="P6959" i="12"/>
  <c r="O6959" i="12"/>
  <c r="Q6959" i="12" s="1"/>
  <c r="N6959" i="12"/>
  <c r="M6959" i="12"/>
  <c r="L6959" i="12"/>
  <c r="Q6958" i="12"/>
  <c r="O6958" i="12"/>
  <c r="N6958" i="12"/>
  <c r="P6958" i="12" s="1"/>
  <c r="M6958" i="12"/>
  <c r="L6958" i="12"/>
  <c r="O6957" i="12"/>
  <c r="N6957" i="12"/>
  <c r="M6957" i="12"/>
  <c r="L6957" i="12"/>
  <c r="O6956" i="12"/>
  <c r="N6956" i="12"/>
  <c r="M6956" i="12"/>
  <c r="L6956" i="12"/>
  <c r="O6955" i="12"/>
  <c r="P6955" i="12" s="1"/>
  <c r="N6955" i="12"/>
  <c r="M6955" i="12"/>
  <c r="L6955" i="12"/>
  <c r="O6954" i="12"/>
  <c r="N6954" i="12"/>
  <c r="M6954" i="12"/>
  <c r="L6954" i="12"/>
  <c r="Q6953" i="12"/>
  <c r="P6953" i="12"/>
  <c r="O6953" i="12"/>
  <c r="N6953" i="12"/>
  <c r="M6953" i="12"/>
  <c r="L6953" i="12"/>
  <c r="O6952" i="12"/>
  <c r="Q6952" i="12" s="1"/>
  <c r="N6952" i="12"/>
  <c r="P6952" i="12" s="1"/>
  <c r="M6952" i="12"/>
  <c r="L6952" i="12"/>
  <c r="P6951" i="12"/>
  <c r="O6951" i="12"/>
  <c r="Q6951" i="12" s="1"/>
  <c r="N6951" i="12"/>
  <c r="M6951" i="12"/>
  <c r="L6951" i="12"/>
  <c r="Q6950" i="12"/>
  <c r="O6950" i="12"/>
  <c r="N6950" i="12"/>
  <c r="P6950" i="12" s="1"/>
  <c r="M6950" i="12"/>
  <c r="L6950" i="12"/>
  <c r="O6949" i="12"/>
  <c r="N6949" i="12"/>
  <c r="M6949" i="12"/>
  <c r="L6949" i="12"/>
  <c r="O6948" i="12"/>
  <c r="N6948" i="12"/>
  <c r="M6948" i="12"/>
  <c r="L6948" i="12"/>
  <c r="O6947" i="12"/>
  <c r="P6947" i="12" s="1"/>
  <c r="N6947" i="12"/>
  <c r="M6947" i="12"/>
  <c r="L6947" i="12"/>
  <c r="O6946" i="12"/>
  <c r="N6946" i="12"/>
  <c r="M6946" i="12"/>
  <c r="L6946" i="12"/>
  <c r="Q6945" i="12"/>
  <c r="P6945" i="12"/>
  <c r="O6945" i="12"/>
  <c r="N6945" i="12"/>
  <c r="M6945" i="12"/>
  <c r="L6945" i="12"/>
  <c r="O6944" i="12"/>
  <c r="Q6944" i="12" s="1"/>
  <c r="N6944" i="12"/>
  <c r="P6944" i="12" s="1"/>
  <c r="M6944" i="12"/>
  <c r="L6944" i="12"/>
  <c r="P6943" i="12"/>
  <c r="O6943" i="12"/>
  <c r="Q6943" i="12" s="1"/>
  <c r="N6943" i="12"/>
  <c r="M6943" i="12"/>
  <c r="L6943" i="12"/>
  <c r="Q6942" i="12"/>
  <c r="O6942" i="12"/>
  <c r="N6942" i="12"/>
  <c r="P6942" i="12" s="1"/>
  <c r="M6942" i="12"/>
  <c r="L6942" i="12"/>
  <c r="O6941" i="12"/>
  <c r="N6941" i="12"/>
  <c r="M6941" i="12"/>
  <c r="L6941" i="12"/>
  <c r="O6940" i="12"/>
  <c r="N6940" i="12"/>
  <c r="M6940" i="12"/>
  <c r="L6940" i="12"/>
  <c r="O6939" i="12"/>
  <c r="P6939" i="12" s="1"/>
  <c r="N6939" i="12"/>
  <c r="M6939" i="12"/>
  <c r="L6939" i="12"/>
  <c r="O6938" i="12"/>
  <c r="N6938" i="12"/>
  <c r="M6938" i="12"/>
  <c r="L6938" i="12"/>
  <c r="Q6937" i="12"/>
  <c r="P6937" i="12"/>
  <c r="O6937" i="12"/>
  <c r="N6937" i="12"/>
  <c r="M6937" i="12"/>
  <c r="L6937" i="12"/>
  <c r="O6936" i="12"/>
  <c r="Q6936" i="12" s="1"/>
  <c r="N6936" i="12"/>
  <c r="P6936" i="12" s="1"/>
  <c r="M6936" i="12"/>
  <c r="L6936" i="12"/>
  <c r="P6935" i="12"/>
  <c r="O6935" i="12"/>
  <c r="Q6935" i="12" s="1"/>
  <c r="N6935" i="12"/>
  <c r="M6935" i="12"/>
  <c r="L6935" i="12"/>
  <c r="Q6934" i="12"/>
  <c r="O6934" i="12"/>
  <c r="N6934" i="12"/>
  <c r="P6934" i="12" s="1"/>
  <c r="M6934" i="12"/>
  <c r="L6934" i="12"/>
  <c r="O6933" i="12"/>
  <c r="N6933" i="12"/>
  <c r="M6933" i="12"/>
  <c r="L6933" i="12"/>
  <c r="O6932" i="12"/>
  <c r="N6932" i="12"/>
  <c r="M6932" i="12"/>
  <c r="L6932" i="12"/>
  <c r="O6931" i="12"/>
  <c r="P6931" i="12" s="1"/>
  <c r="N6931" i="12"/>
  <c r="M6931" i="12"/>
  <c r="L6931" i="12"/>
  <c r="O6930" i="12"/>
  <c r="N6930" i="12"/>
  <c r="M6930" i="12"/>
  <c r="L6930" i="12"/>
  <c r="Q6929" i="12"/>
  <c r="P6929" i="12"/>
  <c r="O6929" i="12"/>
  <c r="N6929" i="12"/>
  <c r="M6929" i="12"/>
  <c r="L6929" i="12"/>
  <c r="O6928" i="12"/>
  <c r="Q6928" i="12" s="1"/>
  <c r="N6928" i="12"/>
  <c r="P6928" i="12" s="1"/>
  <c r="M6928" i="12"/>
  <c r="L6928" i="12"/>
  <c r="P6927" i="12"/>
  <c r="O6927" i="12"/>
  <c r="Q6927" i="12" s="1"/>
  <c r="N6927" i="12"/>
  <c r="M6927" i="12"/>
  <c r="L6927" i="12"/>
  <c r="Q6926" i="12"/>
  <c r="O6926" i="12"/>
  <c r="N6926" i="12"/>
  <c r="P6926" i="12" s="1"/>
  <c r="M6926" i="12"/>
  <c r="L6926" i="12"/>
  <c r="O6925" i="12"/>
  <c r="N6925" i="12"/>
  <c r="M6925" i="12"/>
  <c r="L6925" i="12"/>
  <c r="O6924" i="12"/>
  <c r="N6924" i="12"/>
  <c r="M6924" i="12"/>
  <c r="L6924" i="12"/>
  <c r="O6923" i="12"/>
  <c r="P6923" i="12" s="1"/>
  <c r="N6923" i="12"/>
  <c r="M6923" i="12"/>
  <c r="L6923" i="12"/>
  <c r="O6922" i="12"/>
  <c r="N6922" i="12"/>
  <c r="M6922" i="12"/>
  <c r="L6922" i="12"/>
  <c r="Q6921" i="12"/>
  <c r="P6921" i="12"/>
  <c r="O6921" i="12"/>
  <c r="N6921" i="12"/>
  <c r="M6921" i="12"/>
  <c r="L6921" i="12"/>
  <c r="O6920" i="12"/>
  <c r="Q6920" i="12" s="1"/>
  <c r="N6920" i="12"/>
  <c r="P6920" i="12" s="1"/>
  <c r="M6920" i="12"/>
  <c r="L6920" i="12"/>
  <c r="P6919" i="12"/>
  <c r="O6919" i="12"/>
  <c r="Q6919" i="12" s="1"/>
  <c r="N6919" i="12"/>
  <c r="M6919" i="12"/>
  <c r="L6919" i="12"/>
  <c r="Q6918" i="12"/>
  <c r="O6918" i="12"/>
  <c r="N6918" i="12"/>
  <c r="P6918" i="12" s="1"/>
  <c r="M6918" i="12"/>
  <c r="L6918" i="12"/>
  <c r="O6917" i="12"/>
  <c r="N6917" i="12"/>
  <c r="M6917" i="12"/>
  <c r="L6917" i="12"/>
  <c r="O6916" i="12"/>
  <c r="N6916" i="12"/>
  <c r="M6916" i="12"/>
  <c r="L6916" i="12"/>
  <c r="O6915" i="12"/>
  <c r="P6915" i="12" s="1"/>
  <c r="N6915" i="12"/>
  <c r="M6915" i="12"/>
  <c r="L6915" i="12"/>
  <c r="O6914" i="12"/>
  <c r="N6914" i="12"/>
  <c r="M6914" i="12"/>
  <c r="L6914" i="12"/>
  <c r="Q6913" i="12"/>
  <c r="P6913" i="12"/>
  <c r="O6913" i="12"/>
  <c r="N6913" i="12"/>
  <c r="M6913" i="12"/>
  <c r="L6913" i="12"/>
  <c r="O6912" i="12"/>
  <c r="Q6912" i="12" s="1"/>
  <c r="N6912" i="12"/>
  <c r="P6912" i="12" s="1"/>
  <c r="M6912" i="12"/>
  <c r="L6912" i="12"/>
  <c r="P6911" i="12"/>
  <c r="O6911" i="12"/>
  <c r="Q6911" i="12" s="1"/>
  <c r="N6911" i="12"/>
  <c r="M6911" i="12"/>
  <c r="L6911" i="12"/>
  <c r="Q6910" i="12"/>
  <c r="O6910" i="12"/>
  <c r="N6910" i="12"/>
  <c r="P6910" i="12" s="1"/>
  <c r="M6910" i="12"/>
  <c r="L6910" i="12"/>
  <c r="O6909" i="12"/>
  <c r="N6909" i="12"/>
  <c r="M6909" i="12"/>
  <c r="L6909" i="12"/>
  <c r="O6908" i="12"/>
  <c r="N6908" i="12"/>
  <c r="M6908" i="12"/>
  <c r="L6908" i="12"/>
  <c r="O6907" i="12"/>
  <c r="P6907" i="12" s="1"/>
  <c r="N6907" i="12"/>
  <c r="M6907" i="12"/>
  <c r="L6907" i="12"/>
  <c r="O6906" i="12"/>
  <c r="N6906" i="12"/>
  <c r="M6906" i="12"/>
  <c r="L6906" i="12"/>
  <c r="Q6905" i="12"/>
  <c r="P6905" i="12"/>
  <c r="O6905" i="12"/>
  <c r="N6905" i="12"/>
  <c r="M6905" i="12"/>
  <c r="L6905" i="12"/>
  <c r="O6904" i="12"/>
  <c r="Q6904" i="12" s="1"/>
  <c r="N6904" i="12"/>
  <c r="P6904" i="12" s="1"/>
  <c r="M6904" i="12"/>
  <c r="L6904" i="12"/>
  <c r="P6903" i="12"/>
  <c r="O6903" i="12"/>
  <c r="Q6903" i="12" s="1"/>
  <c r="N6903" i="12"/>
  <c r="M6903" i="12"/>
  <c r="L6903" i="12"/>
  <c r="Q6902" i="12"/>
  <c r="O6902" i="12"/>
  <c r="N6902" i="12"/>
  <c r="P6902" i="12" s="1"/>
  <c r="M6902" i="12"/>
  <c r="L6902" i="12"/>
  <c r="O6901" i="12"/>
  <c r="N6901" i="12"/>
  <c r="M6901" i="12"/>
  <c r="L6901" i="12"/>
  <c r="O6900" i="12"/>
  <c r="N6900" i="12"/>
  <c r="M6900" i="12"/>
  <c r="L6900" i="12"/>
  <c r="O6899" i="12"/>
  <c r="P6899" i="12" s="1"/>
  <c r="N6899" i="12"/>
  <c r="M6899" i="12"/>
  <c r="L6899" i="12"/>
  <c r="O6898" i="12"/>
  <c r="N6898" i="12"/>
  <c r="M6898" i="12"/>
  <c r="L6898" i="12"/>
  <c r="Q6897" i="12"/>
  <c r="P6897" i="12"/>
  <c r="O6897" i="12"/>
  <c r="N6897" i="12"/>
  <c r="M6897" i="12"/>
  <c r="L6897" i="12"/>
  <c r="O6896" i="12"/>
  <c r="Q6896" i="12" s="1"/>
  <c r="N6896" i="12"/>
  <c r="P6896" i="12" s="1"/>
  <c r="M6896" i="12"/>
  <c r="L6896" i="12"/>
  <c r="P6895" i="12"/>
  <c r="O6895" i="12"/>
  <c r="Q6895" i="12" s="1"/>
  <c r="N6895" i="12"/>
  <c r="M6895" i="12"/>
  <c r="L6895" i="12"/>
  <c r="Q6894" i="12"/>
  <c r="O6894" i="12"/>
  <c r="N6894" i="12"/>
  <c r="P6894" i="12" s="1"/>
  <c r="M6894" i="12"/>
  <c r="L6894" i="12"/>
  <c r="O6893" i="12"/>
  <c r="N6893" i="12"/>
  <c r="M6893" i="12"/>
  <c r="L6893" i="12"/>
  <c r="O6892" i="12"/>
  <c r="N6892" i="12"/>
  <c r="M6892" i="12"/>
  <c r="L6892" i="12"/>
  <c r="O6891" i="12"/>
  <c r="P6891" i="12" s="1"/>
  <c r="N6891" i="12"/>
  <c r="M6891" i="12"/>
  <c r="L6891" i="12"/>
  <c r="O6890" i="12"/>
  <c r="N6890" i="12"/>
  <c r="M6890" i="12"/>
  <c r="L6890" i="12"/>
  <c r="Q6889" i="12"/>
  <c r="P6889" i="12"/>
  <c r="O6889" i="12"/>
  <c r="N6889" i="12"/>
  <c r="M6889" i="12"/>
  <c r="L6889" i="12"/>
  <c r="O6888" i="12"/>
  <c r="Q6888" i="12" s="1"/>
  <c r="N6888" i="12"/>
  <c r="P6888" i="12" s="1"/>
  <c r="M6888" i="12"/>
  <c r="L6888" i="12"/>
  <c r="P6887" i="12"/>
  <c r="O6887" i="12"/>
  <c r="Q6887" i="12" s="1"/>
  <c r="N6887" i="12"/>
  <c r="M6887" i="12"/>
  <c r="L6887" i="12"/>
  <c r="Q6886" i="12"/>
  <c r="O6886" i="12"/>
  <c r="N6886" i="12"/>
  <c r="P6886" i="12" s="1"/>
  <c r="M6886" i="12"/>
  <c r="L6886" i="12"/>
  <c r="O6885" i="12"/>
  <c r="N6885" i="12"/>
  <c r="M6885" i="12"/>
  <c r="L6885" i="12"/>
  <c r="O6884" i="12"/>
  <c r="N6884" i="12"/>
  <c r="M6884" i="12"/>
  <c r="L6884" i="12"/>
  <c r="O6883" i="12"/>
  <c r="P6883" i="12" s="1"/>
  <c r="N6883" i="12"/>
  <c r="M6883" i="12"/>
  <c r="L6883" i="12"/>
  <c r="O6882" i="12"/>
  <c r="N6882" i="12"/>
  <c r="M6882" i="12"/>
  <c r="L6882" i="12"/>
  <c r="Q6881" i="12"/>
  <c r="P6881" i="12"/>
  <c r="O6881" i="12"/>
  <c r="N6881" i="12"/>
  <c r="M6881" i="12"/>
  <c r="L6881" i="12"/>
  <c r="O6880" i="12"/>
  <c r="Q6880" i="12" s="1"/>
  <c r="N6880" i="12"/>
  <c r="P6880" i="12" s="1"/>
  <c r="M6880" i="12"/>
  <c r="L6880" i="12"/>
  <c r="P6879" i="12"/>
  <c r="O6879" i="12"/>
  <c r="Q6879" i="12" s="1"/>
  <c r="N6879" i="12"/>
  <c r="M6879" i="12"/>
  <c r="L6879" i="12"/>
  <c r="Q6878" i="12"/>
  <c r="O6878" i="12"/>
  <c r="N6878" i="12"/>
  <c r="P6878" i="12" s="1"/>
  <c r="M6878" i="12"/>
  <c r="L6878" i="12"/>
  <c r="O6877" i="12"/>
  <c r="N6877" i="12"/>
  <c r="M6877" i="12"/>
  <c r="L6877" i="12"/>
  <c r="O6876" i="12"/>
  <c r="N6876" i="12"/>
  <c r="M6876" i="12"/>
  <c r="L6876" i="12"/>
  <c r="O6875" i="12"/>
  <c r="P6875" i="12" s="1"/>
  <c r="N6875" i="12"/>
  <c r="M6875" i="12"/>
  <c r="L6875" i="12"/>
  <c r="O6874" i="12"/>
  <c r="N6874" i="12"/>
  <c r="M6874" i="12"/>
  <c r="L6874" i="12"/>
  <c r="Q6873" i="12"/>
  <c r="P6873" i="12"/>
  <c r="O6873" i="12"/>
  <c r="N6873" i="12"/>
  <c r="M6873" i="12"/>
  <c r="L6873" i="12"/>
  <c r="O6872" i="12"/>
  <c r="Q6872" i="12" s="1"/>
  <c r="N6872" i="12"/>
  <c r="P6872" i="12" s="1"/>
  <c r="M6872" i="12"/>
  <c r="L6872" i="12"/>
  <c r="P6871" i="12"/>
  <c r="O6871" i="12"/>
  <c r="Q6871" i="12" s="1"/>
  <c r="N6871" i="12"/>
  <c r="M6871" i="12"/>
  <c r="L6871" i="12"/>
  <c r="Q6870" i="12"/>
  <c r="O6870" i="12"/>
  <c r="N6870" i="12"/>
  <c r="P6870" i="12" s="1"/>
  <c r="M6870" i="12"/>
  <c r="L6870" i="12"/>
  <c r="P6869" i="12"/>
  <c r="O6869" i="12"/>
  <c r="Q6869" i="12" s="1"/>
  <c r="N6869" i="12"/>
  <c r="M6869" i="12"/>
  <c r="L6869" i="12"/>
  <c r="Q6868" i="12"/>
  <c r="O6868" i="12"/>
  <c r="N6868" i="12"/>
  <c r="P6868" i="12" s="1"/>
  <c r="M6868" i="12"/>
  <c r="L6868" i="12"/>
  <c r="O6867" i="12"/>
  <c r="P6867" i="12" s="1"/>
  <c r="N6867" i="12"/>
  <c r="M6867" i="12"/>
  <c r="L6867" i="12"/>
  <c r="O6866" i="12"/>
  <c r="N6866" i="12"/>
  <c r="M6866" i="12"/>
  <c r="L6866" i="12"/>
  <c r="Q6865" i="12"/>
  <c r="P6865" i="12"/>
  <c r="O6865" i="12"/>
  <c r="N6865" i="12"/>
  <c r="M6865" i="12"/>
  <c r="L6865" i="12"/>
  <c r="O6864" i="12"/>
  <c r="Q6864" i="12" s="1"/>
  <c r="N6864" i="12"/>
  <c r="P6864" i="12" s="1"/>
  <c r="M6864" i="12"/>
  <c r="L6864" i="12"/>
  <c r="P6863" i="12"/>
  <c r="O6863" i="12"/>
  <c r="Q6863" i="12" s="1"/>
  <c r="N6863" i="12"/>
  <c r="M6863" i="12"/>
  <c r="L6863" i="12"/>
  <c r="Q6862" i="12"/>
  <c r="O6862" i="12"/>
  <c r="N6862" i="12"/>
  <c r="P6862" i="12" s="1"/>
  <c r="M6862" i="12"/>
  <c r="L6862" i="12"/>
  <c r="P6861" i="12"/>
  <c r="O6861" i="12"/>
  <c r="Q6861" i="12" s="1"/>
  <c r="N6861" i="12"/>
  <c r="M6861" i="12"/>
  <c r="L6861" i="12"/>
  <c r="O6860" i="12"/>
  <c r="N6860" i="12"/>
  <c r="M6860" i="12"/>
  <c r="L6860" i="12"/>
  <c r="O6859" i="12"/>
  <c r="P6859" i="12" s="1"/>
  <c r="N6859" i="12"/>
  <c r="M6859" i="12"/>
  <c r="L6859" i="12"/>
  <c r="O6858" i="12"/>
  <c r="N6858" i="12"/>
  <c r="M6858" i="12"/>
  <c r="L6858" i="12"/>
  <c r="Q6857" i="12"/>
  <c r="P6857" i="12"/>
  <c r="O6857" i="12"/>
  <c r="N6857" i="12"/>
  <c r="M6857" i="12"/>
  <c r="L6857" i="12"/>
  <c r="O6856" i="12"/>
  <c r="Q6856" i="12" s="1"/>
  <c r="N6856" i="12"/>
  <c r="P6856" i="12" s="1"/>
  <c r="M6856" i="12"/>
  <c r="L6856" i="12"/>
  <c r="P6855" i="12"/>
  <c r="O6855" i="12"/>
  <c r="Q6855" i="12" s="1"/>
  <c r="N6855" i="12"/>
  <c r="M6855" i="12"/>
  <c r="L6855" i="12"/>
  <c r="O6854" i="12"/>
  <c r="N6854" i="12"/>
  <c r="P6854" i="12" s="1"/>
  <c r="Q6854" i="12" s="1"/>
  <c r="M6854" i="12"/>
  <c r="L6854" i="12"/>
  <c r="P6853" i="12"/>
  <c r="O6853" i="12"/>
  <c r="Q6853" i="12" s="1"/>
  <c r="N6853" i="12"/>
  <c r="M6853" i="12"/>
  <c r="L6853" i="12"/>
  <c r="O6852" i="12"/>
  <c r="N6852" i="12"/>
  <c r="P6852" i="12" s="1"/>
  <c r="Q6852" i="12" s="1"/>
  <c r="M6852" i="12"/>
  <c r="L6852" i="12"/>
  <c r="P6851" i="12"/>
  <c r="O6851" i="12"/>
  <c r="Q6851" i="12" s="1"/>
  <c r="N6851" i="12"/>
  <c r="M6851" i="12"/>
  <c r="L6851" i="12"/>
  <c r="O6850" i="12"/>
  <c r="N6850" i="12"/>
  <c r="P6850" i="12" s="1"/>
  <c r="Q6850" i="12" s="1"/>
  <c r="M6850" i="12"/>
  <c r="L6850" i="12"/>
  <c r="P6849" i="12"/>
  <c r="O6849" i="12"/>
  <c r="Q6849" i="12" s="1"/>
  <c r="N6849" i="12"/>
  <c r="M6849" i="12"/>
  <c r="L6849" i="12"/>
  <c r="O6848" i="12"/>
  <c r="N6848" i="12"/>
  <c r="P6848" i="12" s="1"/>
  <c r="Q6848" i="12" s="1"/>
  <c r="M6848" i="12"/>
  <c r="L6848" i="12"/>
  <c r="P6847" i="12"/>
  <c r="O6847" i="12"/>
  <c r="Q6847" i="12" s="1"/>
  <c r="N6847" i="12"/>
  <c r="M6847" i="12"/>
  <c r="L6847" i="12"/>
  <c r="O6846" i="12"/>
  <c r="N6846" i="12"/>
  <c r="P6846" i="12" s="1"/>
  <c r="Q6846" i="12" s="1"/>
  <c r="M6846" i="12"/>
  <c r="L6846" i="12"/>
  <c r="O6845" i="12"/>
  <c r="N6845" i="12"/>
  <c r="M6845" i="12"/>
  <c r="L6845" i="12"/>
  <c r="O6844" i="12"/>
  <c r="N6844" i="12"/>
  <c r="P6844" i="12" s="1"/>
  <c r="Q6844" i="12" s="1"/>
  <c r="M6844" i="12"/>
  <c r="L6844" i="12"/>
  <c r="O6843" i="12"/>
  <c r="N6843" i="12"/>
  <c r="M6843" i="12"/>
  <c r="L6843" i="12"/>
  <c r="O6842" i="12"/>
  <c r="N6842" i="12"/>
  <c r="P6842" i="12" s="1"/>
  <c r="Q6842" i="12" s="1"/>
  <c r="M6842" i="12"/>
  <c r="L6842" i="12"/>
  <c r="O6841" i="12"/>
  <c r="N6841" i="12"/>
  <c r="M6841" i="12"/>
  <c r="L6841" i="12"/>
  <c r="O6840" i="12"/>
  <c r="N6840" i="12"/>
  <c r="P6840" i="12" s="1"/>
  <c r="Q6840" i="12" s="1"/>
  <c r="M6840" i="12"/>
  <c r="L6840" i="12"/>
  <c r="O6839" i="12"/>
  <c r="N6839" i="12"/>
  <c r="M6839" i="12"/>
  <c r="L6839" i="12"/>
  <c r="O6838" i="12"/>
  <c r="N6838" i="12"/>
  <c r="P6838" i="12" s="1"/>
  <c r="Q6838" i="12" s="1"/>
  <c r="M6838" i="12"/>
  <c r="L6838" i="12"/>
  <c r="O6837" i="12"/>
  <c r="N6837" i="12"/>
  <c r="M6837" i="12"/>
  <c r="L6837" i="12"/>
  <c r="O6836" i="12"/>
  <c r="N6836" i="12"/>
  <c r="P6836" i="12" s="1"/>
  <c r="Q6836" i="12" s="1"/>
  <c r="M6836" i="12"/>
  <c r="L6836" i="12"/>
  <c r="O6835" i="12"/>
  <c r="N6835" i="12"/>
  <c r="M6835" i="12"/>
  <c r="L6835" i="12"/>
  <c r="O6834" i="12"/>
  <c r="N6834" i="12"/>
  <c r="P6834" i="12" s="1"/>
  <c r="Q6834" i="12" s="1"/>
  <c r="M6834" i="12"/>
  <c r="L6834" i="12"/>
  <c r="O6833" i="12"/>
  <c r="N6833" i="12"/>
  <c r="M6833" i="12"/>
  <c r="L6833" i="12"/>
  <c r="O6832" i="12"/>
  <c r="N6832" i="12"/>
  <c r="P6832" i="12" s="1"/>
  <c r="Q6832" i="12" s="1"/>
  <c r="M6832" i="12"/>
  <c r="L6832" i="12"/>
  <c r="O6831" i="12"/>
  <c r="N6831" i="12"/>
  <c r="M6831" i="12"/>
  <c r="L6831" i="12"/>
  <c r="O6830" i="12"/>
  <c r="N6830" i="12"/>
  <c r="P6830" i="12" s="1"/>
  <c r="Q6830" i="12" s="1"/>
  <c r="M6830" i="12"/>
  <c r="L6830" i="12"/>
  <c r="O6829" i="12"/>
  <c r="N6829" i="12"/>
  <c r="M6829" i="12"/>
  <c r="L6829" i="12"/>
  <c r="O6828" i="12"/>
  <c r="N6828" i="12"/>
  <c r="P6828" i="12" s="1"/>
  <c r="Q6828" i="12" s="1"/>
  <c r="M6828" i="12"/>
  <c r="L6828" i="12"/>
  <c r="O6827" i="12"/>
  <c r="N6827" i="12"/>
  <c r="M6827" i="12"/>
  <c r="L6827" i="12"/>
  <c r="O6826" i="12"/>
  <c r="N6826" i="12"/>
  <c r="P6826" i="12" s="1"/>
  <c r="Q6826" i="12" s="1"/>
  <c r="M6826" i="12"/>
  <c r="L6826" i="12"/>
  <c r="O6825" i="12"/>
  <c r="N6825" i="12"/>
  <c r="M6825" i="12"/>
  <c r="L6825" i="12"/>
  <c r="O6824" i="12"/>
  <c r="N6824" i="12"/>
  <c r="P6824" i="12" s="1"/>
  <c r="Q6824" i="12" s="1"/>
  <c r="M6824" i="12"/>
  <c r="L6824" i="12"/>
  <c r="P6823" i="12"/>
  <c r="O6823" i="12"/>
  <c r="Q6823" i="12" s="1"/>
  <c r="N6823" i="12"/>
  <c r="M6823" i="12"/>
  <c r="L6823" i="12"/>
  <c r="O6822" i="12"/>
  <c r="N6822" i="12"/>
  <c r="P6822" i="12" s="1"/>
  <c r="Q6822" i="12" s="1"/>
  <c r="M6822" i="12"/>
  <c r="L6822" i="12"/>
  <c r="O6821" i="12"/>
  <c r="N6821" i="12"/>
  <c r="M6821" i="12"/>
  <c r="L6821" i="12"/>
  <c r="O6820" i="12"/>
  <c r="N6820" i="12"/>
  <c r="P6820" i="12" s="1"/>
  <c r="Q6820" i="12" s="1"/>
  <c r="M6820" i="12"/>
  <c r="L6820" i="12"/>
  <c r="P6819" i="12"/>
  <c r="O6819" i="12"/>
  <c r="Q6819" i="12" s="1"/>
  <c r="N6819" i="12"/>
  <c r="M6819" i="12"/>
  <c r="L6819" i="12"/>
  <c r="O6818" i="12"/>
  <c r="N6818" i="12"/>
  <c r="P6818" i="12" s="1"/>
  <c r="Q6818" i="12" s="1"/>
  <c r="M6818" i="12"/>
  <c r="L6818" i="12"/>
  <c r="P6817" i="12"/>
  <c r="O6817" i="12"/>
  <c r="Q6817" i="12" s="1"/>
  <c r="N6817" i="12"/>
  <c r="M6817" i="12"/>
  <c r="L6817" i="12"/>
  <c r="O6816" i="12"/>
  <c r="N6816" i="12"/>
  <c r="P6816" i="12" s="1"/>
  <c r="Q6816" i="12" s="1"/>
  <c r="M6816" i="12"/>
  <c r="L6816" i="12"/>
  <c r="O6815" i="12"/>
  <c r="N6815" i="12"/>
  <c r="M6815" i="12"/>
  <c r="L6815" i="12"/>
  <c r="O6814" i="12"/>
  <c r="N6814" i="12"/>
  <c r="P6814" i="12" s="1"/>
  <c r="Q6814" i="12" s="1"/>
  <c r="M6814" i="12"/>
  <c r="L6814" i="12"/>
  <c r="O6813" i="12"/>
  <c r="N6813" i="12"/>
  <c r="M6813" i="12"/>
  <c r="L6813" i="12"/>
  <c r="O6812" i="12"/>
  <c r="N6812" i="12"/>
  <c r="P6812" i="12" s="1"/>
  <c r="Q6812" i="12" s="1"/>
  <c r="M6812" i="12"/>
  <c r="L6812" i="12"/>
  <c r="O6811" i="12"/>
  <c r="N6811" i="12"/>
  <c r="M6811" i="12"/>
  <c r="L6811" i="12"/>
  <c r="O6810" i="12"/>
  <c r="N6810" i="12"/>
  <c r="P6810" i="12" s="1"/>
  <c r="Q6810" i="12" s="1"/>
  <c r="M6810" i="12"/>
  <c r="L6810" i="12"/>
  <c r="O6809" i="12"/>
  <c r="N6809" i="12"/>
  <c r="M6809" i="12"/>
  <c r="L6809" i="12"/>
  <c r="O6808" i="12"/>
  <c r="N6808" i="12"/>
  <c r="P6808" i="12" s="1"/>
  <c r="Q6808" i="12" s="1"/>
  <c r="M6808" i="12"/>
  <c r="L6808" i="12"/>
  <c r="O6807" i="12"/>
  <c r="N6807" i="12"/>
  <c r="M6807" i="12"/>
  <c r="L6807" i="12"/>
  <c r="O6806" i="12"/>
  <c r="N6806" i="12"/>
  <c r="P6806" i="12" s="1"/>
  <c r="Q6806" i="12" s="1"/>
  <c r="M6806" i="12"/>
  <c r="L6806" i="12"/>
  <c r="O6805" i="12"/>
  <c r="N6805" i="12"/>
  <c r="M6805" i="12"/>
  <c r="L6805" i="12"/>
  <c r="O6804" i="12"/>
  <c r="N6804" i="12"/>
  <c r="P6804" i="12" s="1"/>
  <c r="Q6804" i="12" s="1"/>
  <c r="M6804" i="12"/>
  <c r="L6804" i="12"/>
  <c r="O6803" i="12"/>
  <c r="N6803" i="12"/>
  <c r="M6803" i="12"/>
  <c r="L6803" i="12"/>
  <c r="O6802" i="12"/>
  <c r="N6802" i="12"/>
  <c r="P6802" i="12" s="1"/>
  <c r="Q6802" i="12" s="1"/>
  <c r="M6802" i="12"/>
  <c r="L6802" i="12"/>
  <c r="O6801" i="12"/>
  <c r="N6801" i="12"/>
  <c r="M6801" i="12"/>
  <c r="L6801" i="12"/>
  <c r="O6800" i="12"/>
  <c r="N6800" i="12"/>
  <c r="P6800" i="12" s="1"/>
  <c r="Q6800" i="12" s="1"/>
  <c r="M6800" i="12"/>
  <c r="L6800" i="12"/>
  <c r="O6799" i="12"/>
  <c r="N6799" i="12"/>
  <c r="M6799" i="12"/>
  <c r="L6799" i="12"/>
  <c r="O6798" i="12"/>
  <c r="N6798" i="12"/>
  <c r="P6798" i="12" s="1"/>
  <c r="Q6798" i="12" s="1"/>
  <c r="M6798" i="12"/>
  <c r="L6798" i="12"/>
  <c r="O6797" i="12"/>
  <c r="N6797" i="12"/>
  <c r="M6797" i="12"/>
  <c r="L6797" i="12"/>
  <c r="O6796" i="12"/>
  <c r="N6796" i="12"/>
  <c r="P6796" i="12" s="1"/>
  <c r="Q6796" i="12" s="1"/>
  <c r="M6796" i="12"/>
  <c r="L6796" i="12"/>
  <c r="O6795" i="12"/>
  <c r="N6795" i="12"/>
  <c r="M6795" i="12"/>
  <c r="L6795" i="12"/>
  <c r="O6794" i="12"/>
  <c r="N6794" i="12"/>
  <c r="P6794" i="12" s="1"/>
  <c r="Q6794" i="12" s="1"/>
  <c r="M6794" i="12"/>
  <c r="L6794" i="12"/>
  <c r="O6793" i="12"/>
  <c r="N6793" i="12"/>
  <c r="M6793" i="12"/>
  <c r="L6793" i="12"/>
  <c r="O6792" i="12"/>
  <c r="N6792" i="12"/>
  <c r="P6792" i="12" s="1"/>
  <c r="Q6792" i="12" s="1"/>
  <c r="M6792" i="12"/>
  <c r="L6792" i="12"/>
  <c r="O6791" i="12"/>
  <c r="N6791" i="12"/>
  <c r="M6791" i="12"/>
  <c r="L6791" i="12"/>
  <c r="O6790" i="12"/>
  <c r="N6790" i="12"/>
  <c r="P6790" i="12" s="1"/>
  <c r="Q6790" i="12" s="1"/>
  <c r="M6790" i="12"/>
  <c r="L6790" i="12"/>
  <c r="O6789" i="12"/>
  <c r="N6789" i="12"/>
  <c r="M6789" i="12"/>
  <c r="L6789" i="12"/>
  <c r="O6788" i="12"/>
  <c r="N6788" i="12"/>
  <c r="P6788" i="12" s="1"/>
  <c r="Q6788" i="12" s="1"/>
  <c r="M6788" i="12"/>
  <c r="L6788" i="12"/>
  <c r="O6787" i="12"/>
  <c r="N6787" i="12"/>
  <c r="M6787" i="12"/>
  <c r="L6787" i="12"/>
  <c r="O6786" i="12"/>
  <c r="N6786" i="12"/>
  <c r="P6786" i="12" s="1"/>
  <c r="Q6786" i="12" s="1"/>
  <c r="M6786" i="12"/>
  <c r="L6786" i="12"/>
  <c r="O6785" i="12"/>
  <c r="N6785" i="12"/>
  <c r="M6785" i="12"/>
  <c r="L6785" i="12"/>
  <c r="O6784" i="12"/>
  <c r="N6784" i="12"/>
  <c r="P6784" i="12" s="1"/>
  <c r="Q6784" i="12" s="1"/>
  <c r="M6784" i="12"/>
  <c r="L6784" i="12"/>
  <c r="O6783" i="12"/>
  <c r="N6783" i="12"/>
  <c r="M6783" i="12"/>
  <c r="L6783" i="12"/>
  <c r="O6782" i="12"/>
  <c r="N6782" i="12"/>
  <c r="P6782" i="12" s="1"/>
  <c r="Q6782" i="12" s="1"/>
  <c r="M6782" i="12"/>
  <c r="L6782" i="12"/>
  <c r="P6781" i="12"/>
  <c r="O6781" i="12"/>
  <c r="Q6781" i="12" s="1"/>
  <c r="N6781" i="12"/>
  <c r="M6781" i="12"/>
  <c r="L6781" i="12"/>
  <c r="O6780" i="12"/>
  <c r="N6780" i="12"/>
  <c r="P6780" i="12" s="1"/>
  <c r="Q6780" i="12" s="1"/>
  <c r="M6780" i="12"/>
  <c r="L6780" i="12"/>
  <c r="O6779" i="12"/>
  <c r="N6779" i="12"/>
  <c r="M6779" i="12"/>
  <c r="L6779" i="12"/>
  <c r="O6778" i="12"/>
  <c r="N6778" i="12"/>
  <c r="P6778" i="12" s="1"/>
  <c r="Q6778" i="12" s="1"/>
  <c r="M6778" i="12"/>
  <c r="L6778" i="12"/>
  <c r="O6777" i="12"/>
  <c r="N6777" i="12"/>
  <c r="M6777" i="12"/>
  <c r="L6777" i="12"/>
  <c r="O6776" i="12"/>
  <c r="N6776" i="12"/>
  <c r="P6776" i="12" s="1"/>
  <c r="Q6776" i="12" s="1"/>
  <c r="M6776" i="12"/>
  <c r="L6776" i="12"/>
  <c r="O6775" i="12"/>
  <c r="N6775" i="12"/>
  <c r="M6775" i="12"/>
  <c r="L6775" i="12"/>
  <c r="O6774" i="12"/>
  <c r="N6774" i="12"/>
  <c r="P6774" i="12" s="1"/>
  <c r="Q6774" i="12" s="1"/>
  <c r="M6774" i="12"/>
  <c r="L6774" i="12"/>
  <c r="O6773" i="12"/>
  <c r="N6773" i="12"/>
  <c r="M6773" i="12"/>
  <c r="L6773" i="12"/>
  <c r="O6772" i="12"/>
  <c r="N6772" i="12"/>
  <c r="P6772" i="12" s="1"/>
  <c r="Q6772" i="12" s="1"/>
  <c r="M6772" i="12"/>
  <c r="L6772" i="12"/>
  <c r="P6771" i="12"/>
  <c r="O6771" i="12"/>
  <c r="Q6771" i="12" s="1"/>
  <c r="N6771" i="12"/>
  <c r="M6771" i="12"/>
  <c r="L6771" i="12"/>
  <c r="O6770" i="12"/>
  <c r="N6770" i="12"/>
  <c r="P6770" i="12" s="1"/>
  <c r="Q6770" i="12" s="1"/>
  <c r="M6770" i="12"/>
  <c r="L6770" i="12"/>
  <c r="O6769" i="12"/>
  <c r="N6769" i="12"/>
  <c r="M6769" i="12"/>
  <c r="L6769" i="12"/>
  <c r="O6768" i="12"/>
  <c r="N6768" i="12"/>
  <c r="P6768" i="12" s="1"/>
  <c r="Q6768" i="12" s="1"/>
  <c r="M6768" i="12"/>
  <c r="L6768" i="12"/>
  <c r="P6767" i="12"/>
  <c r="O6767" i="12"/>
  <c r="Q6767" i="12" s="1"/>
  <c r="N6767" i="12"/>
  <c r="M6767" i="12"/>
  <c r="L6767" i="12"/>
  <c r="O6766" i="12"/>
  <c r="N6766" i="12"/>
  <c r="P6766" i="12" s="1"/>
  <c r="Q6766" i="12" s="1"/>
  <c r="M6766" i="12"/>
  <c r="L6766" i="12"/>
  <c r="O6765" i="12"/>
  <c r="N6765" i="12"/>
  <c r="M6765" i="12"/>
  <c r="L6765" i="12"/>
  <c r="O6764" i="12"/>
  <c r="N6764" i="12"/>
  <c r="P6764" i="12" s="1"/>
  <c r="Q6764" i="12" s="1"/>
  <c r="M6764" i="12"/>
  <c r="L6764" i="12"/>
  <c r="O6763" i="12"/>
  <c r="N6763" i="12"/>
  <c r="M6763" i="12"/>
  <c r="L6763" i="12"/>
  <c r="O6762" i="12"/>
  <c r="N6762" i="12"/>
  <c r="P6762" i="12" s="1"/>
  <c r="Q6762" i="12" s="1"/>
  <c r="M6762" i="12"/>
  <c r="L6762" i="12"/>
  <c r="P6761" i="12"/>
  <c r="O6761" i="12"/>
  <c r="Q6761" i="12" s="1"/>
  <c r="N6761" i="12"/>
  <c r="M6761" i="12"/>
  <c r="L6761" i="12"/>
  <c r="O6760" i="12"/>
  <c r="N6760" i="12"/>
  <c r="P6760" i="12" s="1"/>
  <c r="Q6760" i="12" s="1"/>
  <c r="M6760" i="12"/>
  <c r="L6760" i="12"/>
  <c r="O6759" i="12"/>
  <c r="N6759" i="12"/>
  <c r="M6759" i="12"/>
  <c r="L6759" i="12"/>
  <c r="O6758" i="12"/>
  <c r="N6758" i="12"/>
  <c r="P6758" i="12" s="1"/>
  <c r="Q6758" i="12" s="1"/>
  <c r="M6758" i="12"/>
  <c r="L6758" i="12"/>
  <c r="O6757" i="12"/>
  <c r="N6757" i="12"/>
  <c r="M6757" i="12"/>
  <c r="L6757" i="12"/>
  <c r="O6756" i="12"/>
  <c r="N6756" i="12"/>
  <c r="P6756" i="12" s="1"/>
  <c r="Q6756" i="12" s="1"/>
  <c r="M6756" i="12"/>
  <c r="L6756" i="12"/>
  <c r="O6755" i="12"/>
  <c r="N6755" i="12"/>
  <c r="M6755" i="12"/>
  <c r="L6755" i="12"/>
  <c r="O6754" i="12"/>
  <c r="N6754" i="12"/>
  <c r="P6754" i="12" s="1"/>
  <c r="Q6754" i="12" s="1"/>
  <c r="M6754" i="12"/>
  <c r="L6754" i="12"/>
  <c r="O6753" i="12"/>
  <c r="N6753" i="12"/>
  <c r="M6753" i="12"/>
  <c r="L6753" i="12"/>
  <c r="O6752" i="12"/>
  <c r="N6752" i="12"/>
  <c r="P6752" i="12" s="1"/>
  <c r="Q6752" i="12" s="1"/>
  <c r="M6752" i="12"/>
  <c r="L6752" i="12"/>
  <c r="O6751" i="12"/>
  <c r="N6751" i="12"/>
  <c r="M6751" i="12"/>
  <c r="L6751" i="12"/>
  <c r="O6750" i="12"/>
  <c r="N6750" i="12"/>
  <c r="P6750" i="12" s="1"/>
  <c r="Q6750" i="12" s="1"/>
  <c r="M6750" i="12"/>
  <c r="L6750" i="12"/>
  <c r="O6749" i="12"/>
  <c r="N6749" i="12"/>
  <c r="M6749" i="12"/>
  <c r="L6749" i="12"/>
  <c r="O6748" i="12"/>
  <c r="N6748" i="12"/>
  <c r="P6748" i="12" s="1"/>
  <c r="Q6748" i="12" s="1"/>
  <c r="M6748" i="12"/>
  <c r="L6748" i="12"/>
  <c r="P6747" i="12"/>
  <c r="O6747" i="12"/>
  <c r="Q6747" i="12" s="1"/>
  <c r="N6747" i="12"/>
  <c r="M6747" i="12"/>
  <c r="L6747" i="12"/>
  <c r="O6746" i="12"/>
  <c r="N6746" i="12"/>
  <c r="P6746" i="12" s="1"/>
  <c r="Q6746" i="12" s="1"/>
  <c r="M6746" i="12"/>
  <c r="L6746" i="12"/>
  <c r="O6745" i="12"/>
  <c r="N6745" i="12"/>
  <c r="M6745" i="12"/>
  <c r="L6745" i="12"/>
  <c r="O6744" i="12"/>
  <c r="N6744" i="12"/>
  <c r="P6744" i="12" s="1"/>
  <c r="Q6744" i="12" s="1"/>
  <c r="M6744" i="12"/>
  <c r="L6744" i="12"/>
  <c r="O6743" i="12"/>
  <c r="N6743" i="12"/>
  <c r="M6743" i="12"/>
  <c r="L6743" i="12"/>
  <c r="O6742" i="12"/>
  <c r="N6742" i="12"/>
  <c r="P6742" i="12" s="1"/>
  <c r="Q6742" i="12" s="1"/>
  <c r="M6742" i="12"/>
  <c r="L6742" i="12"/>
  <c r="O6741" i="12"/>
  <c r="N6741" i="12"/>
  <c r="M6741" i="12"/>
  <c r="L6741" i="12"/>
  <c r="O6740" i="12"/>
  <c r="N6740" i="12"/>
  <c r="P6740" i="12" s="1"/>
  <c r="Q6740" i="12" s="1"/>
  <c r="M6740" i="12"/>
  <c r="L6740" i="12"/>
  <c r="O6739" i="12"/>
  <c r="N6739" i="12"/>
  <c r="M6739" i="12"/>
  <c r="L6739" i="12"/>
  <c r="O6738" i="12"/>
  <c r="N6738" i="12"/>
  <c r="P6738" i="12" s="1"/>
  <c r="Q6738" i="12" s="1"/>
  <c r="M6738" i="12"/>
  <c r="L6738" i="12"/>
  <c r="O6737" i="12"/>
  <c r="N6737" i="12"/>
  <c r="M6737" i="12"/>
  <c r="L6737" i="12"/>
  <c r="O6736" i="12"/>
  <c r="N6736" i="12"/>
  <c r="P6736" i="12" s="1"/>
  <c r="Q6736" i="12" s="1"/>
  <c r="M6736" i="12"/>
  <c r="L6736" i="12"/>
  <c r="O6735" i="12"/>
  <c r="N6735" i="12"/>
  <c r="M6735" i="12"/>
  <c r="L6735" i="12"/>
  <c r="O6734" i="12"/>
  <c r="N6734" i="12"/>
  <c r="P6734" i="12" s="1"/>
  <c r="Q6734" i="12" s="1"/>
  <c r="M6734" i="12"/>
  <c r="L6734" i="12"/>
  <c r="O6733" i="12"/>
  <c r="N6733" i="12"/>
  <c r="M6733" i="12"/>
  <c r="L6733" i="12"/>
  <c r="O6732" i="12"/>
  <c r="N6732" i="12"/>
  <c r="P6732" i="12" s="1"/>
  <c r="Q6732" i="12" s="1"/>
  <c r="M6732" i="12"/>
  <c r="L6732" i="12"/>
  <c r="O6731" i="12"/>
  <c r="N6731" i="12"/>
  <c r="M6731" i="12"/>
  <c r="L6731" i="12"/>
  <c r="O6730" i="12"/>
  <c r="N6730" i="12"/>
  <c r="P6730" i="12" s="1"/>
  <c r="Q6730" i="12" s="1"/>
  <c r="M6730" i="12"/>
  <c r="L6730" i="12"/>
  <c r="P6729" i="12"/>
  <c r="O6729" i="12"/>
  <c r="Q6729" i="12" s="1"/>
  <c r="N6729" i="12"/>
  <c r="M6729" i="12"/>
  <c r="L6729" i="12"/>
  <c r="O6728" i="12"/>
  <c r="N6728" i="12"/>
  <c r="P6728" i="12" s="1"/>
  <c r="Q6728" i="12" s="1"/>
  <c r="M6728" i="12"/>
  <c r="L6728" i="12"/>
  <c r="O6727" i="12"/>
  <c r="N6727" i="12"/>
  <c r="M6727" i="12"/>
  <c r="L6727" i="12"/>
  <c r="O6726" i="12"/>
  <c r="N6726" i="12"/>
  <c r="P6726" i="12" s="1"/>
  <c r="Q6726" i="12" s="1"/>
  <c r="M6726" i="12"/>
  <c r="L6726" i="12"/>
  <c r="O6725" i="12"/>
  <c r="N6725" i="12"/>
  <c r="M6725" i="12"/>
  <c r="L6725" i="12"/>
  <c r="O6724" i="12"/>
  <c r="N6724" i="12"/>
  <c r="P6724" i="12" s="1"/>
  <c r="Q6724" i="12" s="1"/>
  <c r="M6724" i="12"/>
  <c r="L6724" i="12"/>
  <c r="P6723" i="12"/>
  <c r="O6723" i="12"/>
  <c r="Q6723" i="12" s="1"/>
  <c r="N6723" i="12"/>
  <c r="M6723" i="12"/>
  <c r="L6723" i="12"/>
  <c r="O6722" i="12"/>
  <c r="N6722" i="12"/>
  <c r="P6722" i="12" s="1"/>
  <c r="Q6722" i="12" s="1"/>
  <c r="M6722" i="12"/>
  <c r="L6722" i="12"/>
  <c r="O6721" i="12"/>
  <c r="N6721" i="12"/>
  <c r="M6721" i="12"/>
  <c r="L6721" i="12"/>
  <c r="O6720" i="12"/>
  <c r="N6720" i="12"/>
  <c r="P6720" i="12" s="1"/>
  <c r="Q6720" i="12" s="1"/>
  <c r="M6720" i="12"/>
  <c r="L6720" i="12"/>
  <c r="O6719" i="12"/>
  <c r="N6719" i="12"/>
  <c r="M6719" i="12"/>
  <c r="L6719" i="12"/>
  <c r="O6718" i="12"/>
  <c r="N6718" i="12"/>
  <c r="P6718" i="12" s="1"/>
  <c r="Q6718" i="12" s="1"/>
  <c r="M6718" i="12"/>
  <c r="L6718" i="12"/>
  <c r="O6717" i="12"/>
  <c r="N6717" i="12"/>
  <c r="M6717" i="12"/>
  <c r="L6717" i="12"/>
  <c r="O6716" i="12"/>
  <c r="N6716" i="12"/>
  <c r="P6716" i="12" s="1"/>
  <c r="Q6716" i="12" s="1"/>
  <c r="M6716" i="12"/>
  <c r="L6716" i="12"/>
  <c r="O6715" i="12"/>
  <c r="N6715" i="12"/>
  <c r="M6715" i="12"/>
  <c r="L6715" i="12"/>
  <c r="O6714" i="12"/>
  <c r="N6714" i="12"/>
  <c r="P6714" i="12" s="1"/>
  <c r="Q6714" i="12" s="1"/>
  <c r="M6714" i="12"/>
  <c r="L6714" i="12"/>
  <c r="O6713" i="12"/>
  <c r="N6713" i="12"/>
  <c r="M6713" i="12"/>
  <c r="L6713" i="12"/>
  <c r="O6712" i="12"/>
  <c r="N6712" i="12"/>
  <c r="P6712" i="12" s="1"/>
  <c r="Q6712" i="12" s="1"/>
  <c r="M6712" i="12"/>
  <c r="L6712" i="12"/>
  <c r="O6711" i="12"/>
  <c r="N6711" i="12"/>
  <c r="M6711" i="12"/>
  <c r="L6711" i="12"/>
  <c r="O6710" i="12"/>
  <c r="N6710" i="12"/>
  <c r="P6710" i="12" s="1"/>
  <c r="Q6710" i="12" s="1"/>
  <c r="M6710" i="12"/>
  <c r="L6710" i="12"/>
  <c r="O6709" i="12"/>
  <c r="N6709" i="12"/>
  <c r="M6709" i="12"/>
  <c r="L6709" i="12"/>
  <c r="O6708" i="12"/>
  <c r="N6708" i="12"/>
  <c r="P6708" i="12" s="1"/>
  <c r="Q6708" i="12" s="1"/>
  <c r="M6708" i="12"/>
  <c r="L6708" i="12"/>
  <c r="O6707" i="12"/>
  <c r="N6707" i="12"/>
  <c r="M6707" i="12"/>
  <c r="L6707" i="12"/>
  <c r="O6706" i="12"/>
  <c r="N6706" i="12"/>
  <c r="P6706" i="12" s="1"/>
  <c r="Q6706" i="12" s="1"/>
  <c r="M6706" i="12"/>
  <c r="L6706" i="12"/>
  <c r="O6705" i="12"/>
  <c r="N6705" i="12"/>
  <c r="M6705" i="12"/>
  <c r="L6705" i="12"/>
  <c r="O6704" i="12"/>
  <c r="N6704" i="12"/>
  <c r="P6704" i="12" s="1"/>
  <c r="Q6704" i="12" s="1"/>
  <c r="M6704" i="12"/>
  <c r="L6704" i="12"/>
  <c r="O6703" i="12"/>
  <c r="N6703" i="12"/>
  <c r="M6703" i="12"/>
  <c r="L6703" i="12"/>
  <c r="O6702" i="12"/>
  <c r="N6702" i="12"/>
  <c r="P6702" i="12" s="1"/>
  <c r="Q6702" i="12" s="1"/>
  <c r="M6702" i="12"/>
  <c r="L6702" i="12"/>
  <c r="O6701" i="12"/>
  <c r="N6701" i="12"/>
  <c r="M6701" i="12"/>
  <c r="L6701" i="12"/>
  <c r="O6700" i="12"/>
  <c r="N6700" i="12"/>
  <c r="P6700" i="12" s="1"/>
  <c r="Q6700" i="12" s="1"/>
  <c r="M6700" i="12"/>
  <c r="L6700" i="12"/>
  <c r="O6699" i="12"/>
  <c r="N6699" i="12"/>
  <c r="M6699" i="12"/>
  <c r="L6699" i="12"/>
  <c r="O6698" i="12"/>
  <c r="N6698" i="12"/>
  <c r="P6698" i="12" s="1"/>
  <c r="Q6698" i="12" s="1"/>
  <c r="M6698" i="12"/>
  <c r="L6698" i="12"/>
  <c r="O6697" i="12"/>
  <c r="N6697" i="12"/>
  <c r="M6697" i="12"/>
  <c r="L6697" i="12"/>
  <c r="O6696" i="12"/>
  <c r="N6696" i="12"/>
  <c r="P6696" i="12" s="1"/>
  <c r="Q6696" i="12" s="1"/>
  <c r="M6696" i="12"/>
  <c r="L6696" i="12"/>
  <c r="O6695" i="12"/>
  <c r="N6695" i="12"/>
  <c r="M6695" i="12"/>
  <c r="L6695" i="12"/>
  <c r="O6694" i="12"/>
  <c r="N6694" i="12"/>
  <c r="P6694" i="12" s="1"/>
  <c r="Q6694" i="12" s="1"/>
  <c r="M6694" i="12"/>
  <c r="L6694" i="12"/>
  <c r="O6693" i="12"/>
  <c r="N6693" i="12"/>
  <c r="M6693" i="12"/>
  <c r="L6693" i="12"/>
  <c r="O6692" i="12"/>
  <c r="N6692" i="12"/>
  <c r="P6692" i="12" s="1"/>
  <c r="Q6692" i="12" s="1"/>
  <c r="M6692" i="12"/>
  <c r="L6692" i="12"/>
  <c r="O6691" i="12"/>
  <c r="N6691" i="12"/>
  <c r="M6691" i="12"/>
  <c r="L6691" i="12"/>
  <c r="O6690" i="12"/>
  <c r="N6690" i="12"/>
  <c r="P6690" i="12" s="1"/>
  <c r="Q6690" i="12" s="1"/>
  <c r="M6690" i="12"/>
  <c r="L6690" i="12"/>
  <c r="O6689" i="12"/>
  <c r="N6689" i="12"/>
  <c r="M6689" i="12"/>
  <c r="L6689" i="12"/>
  <c r="O6688" i="12"/>
  <c r="N6688" i="12"/>
  <c r="P6688" i="12" s="1"/>
  <c r="Q6688" i="12" s="1"/>
  <c r="M6688" i="12"/>
  <c r="L6688" i="12"/>
  <c r="O6687" i="12"/>
  <c r="N6687" i="12"/>
  <c r="M6687" i="12"/>
  <c r="L6687" i="12"/>
  <c r="O6686" i="12"/>
  <c r="N6686" i="12"/>
  <c r="P6686" i="12" s="1"/>
  <c r="Q6686" i="12" s="1"/>
  <c r="M6686" i="12"/>
  <c r="L6686" i="12"/>
  <c r="O6685" i="12"/>
  <c r="N6685" i="12"/>
  <c r="M6685" i="12"/>
  <c r="L6685" i="12"/>
  <c r="O6684" i="12"/>
  <c r="N6684" i="12"/>
  <c r="P6684" i="12" s="1"/>
  <c r="Q6684" i="12" s="1"/>
  <c r="M6684" i="12"/>
  <c r="L6684" i="12"/>
  <c r="O6683" i="12"/>
  <c r="N6683" i="12"/>
  <c r="M6683" i="12"/>
  <c r="L6683" i="12"/>
  <c r="O6682" i="12"/>
  <c r="N6682" i="12"/>
  <c r="P6682" i="12" s="1"/>
  <c r="Q6682" i="12" s="1"/>
  <c r="M6682" i="12"/>
  <c r="L6682" i="12"/>
  <c r="O6681" i="12"/>
  <c r="N6681" i="12"/>
  <c r="M6681" i="12"/>
  <c r="L6681" i="12"/>
  <c r="O6680" i="12"/>
  <c r="N6680" i="12"/>
  <c r="P6680" i="12" s="1"/>
  <c r="Q6680" i="12" s="1"/>
  <c r="M6680" i="12"/>
  <c r="L6680" i="12"/>
  <c r="O6679" i="12"/>
  <c r="N6679" i="12"/>
  <c r="M6679" i="12"/>
  <c r="L6679" i="12"/>
  <c r="O6678" i="12"/>
  <c r="N6678" i="12"/>
  <c r="P6678" i="12" s="1"/>
  <c r="Q6678" i="12" s="1"/>
  <c r="M6678" i="12"/>
  <c r="L6678" i="12"/>
  <c r="O6677" i="12"/>
  <c r="N6677" i="12"/>
  <c r="M6677" i="12"/>
  <c r="L6677" i="12"/>
  <c r="O6676" i="12"/>
  <c r="N6676" i="12"/>
  <c r="P6676" i="12" s="1"/>
  <c r="Q6676" i="12" s="1"/>
  <c r="M6676" i="12"/>
  <c r="L6676" i="12"/>
  <c r="O6675" i="12"/>
  <c r="N6675" i="12"/>
  <c r="M6675" i="12"/>
  <c r="L6675" i="12"/>
  <c r="O6674" i="12"/>
  <c r="N6674" i="12"/>
  <c r="P6674" i="12" s="1"/>
  <c r="Q6674" i="12" s="1"/>
  <c r="M6674" i="12"/>
  <c r="L6674" i="12"/>
  <c r="O6673" i="12"/>
  <c r="N6673" i="12"/>
  <c r="M6673" i="12"/>
  <c r="L6673" i="12"/>
  <c r="O6672" i="12"/>
  <c r="N6672" i="12"/>
  <c r="P6672" i="12" s="1"/>
  <c r="Q6672" i="12" s="1"/>
  <c r="M6672" i="12"/>
  <c r="L6672" i="12"/>
  <c r="O6671" i="12"/>
  <c r="N6671" i="12"/>
  <c r="M6671" i="12"/>
  <c r="L6671" i="12"/>
  <c r="O6670" i="12"/>
  <c r="N6670" i="12"/>
  <c r="P6670" i="12" s="1"/>
  <c r="Q6670" i="12" s="1"/>
  <c r="M6670" i="12"/>
  <c r="L6670" i="12"/>
  <c r="O6669" i="12"/>
  <c r="N6669" i="12"/>
  <c r="M6669" i="12"/>
  <c r="L6669" i="12"/>
  <c r="O6668" i="12"/>
  <c r="N6668" i="12"/>
  <c r="P6668" i="12" s="1"/>
  <c r="Q6668" i="12" s="1"/>
  <c r="M6668" i="12"/>
  <c r="L6668" i="12"/>
  <c r="O6667" i="12"/>
  <c r="N6667" i="12"/>
  <c r="M6667" i="12"/>
  <c r="L6667" i="12"/>
  <c r="O6666" i="12"/>
  <c r="N6666" i="12"/>
  <c r="P6666" i="12" s="1"/>
  <c r="Q6666" i="12" s="1"/>
  <c r="M6666" i="12"/>
  <c r="L6666" i="12"/>
  <c r="O6665" i="12"/>
  <c r="N6665" i="12"/>
  <c r="M6665" i="12"/>
  <c r="L6665" i="12"/>
  <c r="O6664" i="12"/>
  <c r="N6664" i="12"/>
  <c r="P6664" i="12" s="1"/>
  <c r="Q6664" i="12" s="1"/>
  <c r="M6664" i="12"/>
  <c r="L6664" i="12"/>
  <c r="O6663" i="12"/>
  <c r="N6663" i="12"/>
  <c r="M6663" i="12"/>
  <c r="L6663" i="12"/>
  <c r="O6662" i="12"/>
  <c r="N6662" i="12"/>
  <c r="P6662" i="12" s="1"/>
  <c r="Q6662" i="12" s="1"/>
  <c r="M6662" i="12"/>
  <c r="L6662" i="12"/>
  <c r="O6661" i="12"/>
  <c r="N6661" i="12"/>
  <c r="M6661" i="12"/>
  <c r="L6661" i="12"/>
  <c r="O6660" i="12"/>
  <c r="N6660" i="12"/>
  <c r="P6660" i="12" s="1"/>
  <c r="Q6660" i="12" s="1"/>
  <c r="M6660" i="12"/>
  <c r="L6660" i="12"/>
  <c r="O6659" i="12"/>
  <c r="N6659" i="12"/>
  <c r="M6659" i="12"/>
  <c r="L6659" i="12"/>
  <c r="O6658" i="12"/>
  <c r="N6658" i="12"/>
  <c r="P6658" i="12" s="1"/>
  <c r="Q6658" i="12" s="1"/>
  <c r="M6658" i="12"/>
  <c r="L6658" i="12"/>
  <c r="O6657" i="12"/>
  <c r="N6657" i="12"/>
  <c r="M6657" i="12"/>
  <c r="L6657" i="12"/>
  <c r="O6656" i="12"/>
  <c r="N6656" i="12"/>
  <c r="P6656" i="12" s="1"/>
  <c r="Q6656" i="12" s="1"/>
  <c r="M6656" i="12"/>
  <c r="L6656" i="12"/>
  <c r="O6655" i="12"/>
  <c r="N6655" i="12"/>
  <c r="M6655" i="12"/>
  <c r="L6655" i="12"/>
  <c r="O6654" i="12"/>
  <c r="N6654" i="12"/>
  <c r="P6654" i="12" s="1"/>
  <c r="Q6654" i="12" s="1"/>
  <c r="M6654" i="12"/>
  <c r="L6654" i="12"/>
  <c r="O6653" i="12"/>
  <c r="N6653" i="12"/>
  <c r="M6653" i="12"/>
  <c r="L6653" i="12"/>
  <c r="O6652" i="12"/>
  <c r="N6652" i="12"/>
  <c r="P6652" i="12" s="1"/>
  <c r="Q6652" i="12" s="1"/>
  <c r="M6652" i="12"/>
  <c r="L6652" i="12"/>
  <c r="O6651" i="12"/>
  <c r="N6651" i="12"/>
  <c r="M6651" i="12"/>
  <c r="L6651" i="12"/>
  <c r="O6650" i="12"/>
  <c r="N6650" i="12"/>
  <c r="P6650" i="12" s="1"/>
  <c r="Q6650" i="12" s="1"/>
  <c r="M6650" i="12"/>
  <c r="L6650" i="12"/>
  <c r="O6649" i="12"/>
  <c r="N6649" i="12"/>
  <c r="M6649" i="12"/>
  <c r="L6649" i="12"/>
  <c r="O6648" i="12"/>
  <c r="N6648" i="12"/>
  <c r="P6648" i="12" s="1"/>
  <c r="Q6648" i="12" s="1"/>
  <c r="M6648" i="12"/>
  <c r="L6648" i="12"/>
  <c r="O6647" i="12"/>
  <c r="N6647" i="12"/>
  <c r="M6647" i="12"/>
  <c r="L6647" i="12"/>
  <c r="O6646" i="12"/>
  <c r="N6646" i="12"/>
  <c r="P6646" i="12" s="1"/>
  <c r="Q6646" i="12" s="1"/>
  <c r="M6646" i="12"/>
  <c r="L6646" i="12"/>
  <c r="O6645" i="12"/>
  <c r="N6645" i="12"/>
  <c r="M6645" i="12"/>
  <c r="L6645" i="12"/>
  <c r="O6644" i="12"/>
  <c r="N6644" i="12"/>
  <c r="P6644" i="12" s="1"/>
  <c r="Q6644" i="12" s="1"/>
  <c r="M6644" i="12"/>
  <c r="L6644" i="12"/>
  <c r="O6643" i="12"/>
  <c r="N6643" i="12"/>
  <c r="M6643" i="12"/>
  <c r="L6643" i="12"/>
  <c r="O6642" i="12"/>
  <c r="N6642" i="12"/>
  <c r="P6642" i="12" s="1"/>
  <c r="Q6642" i="12" s="1"/>
  <c r="M6642" i="12"/>
  <c r="L6642" i="12"/>
  <c r="O6641" i="12"/>
  <c r="N6641" i="12"/>
  <c r="M6641" i="12"/>
  <c r="L6641" i="12"/>
  <c r="O6640" i="12"/>
  <c r="N6640" i="12"/>
  <c r="P6640" i="12" s="1"/>
  <c r="Q6640" i="12" s="1"/>
  <c r="M6640" i="12"/>
  <c r="L6640" i="12"/>
  <c r="O6639" i="12"/>
  <c r="N6639" i="12"/>
  <c r="M6639" i="12"/>
  <c r="L6639" i="12"/>
  <c r="O6638" i="12"/>
  <c r="N6638" i="12"/>
  <c r="P6638" i="12" s="1"/>
  <c r="Q6638" i="12" s="1"/>
  <c r="M6638" i="12"/>
  <c r="L6638" i="12"/>
  <c r="O6637" i="12"/>
  <c r="N6637" i="12"/>
  <c r="M6637" i="12"/>
  <c r="L6637" i="12"/>
  <c r="O6636" i="12"/>
  <c r="N6636" i="12"/>
  <c r="P6636" i="12" s="1"/>
  <c r="Q6636" i="12" s="1"/>
  <c r="M6636" i="12"/>
  <c r="L6636" i="12"/>
  <c r="O6635" i="12"/>
  <c r="N6635" i="12"/>
  <c r="M6635" i="12"/>
  <c r="L6635" i="12"/>
  <c r="O6634" i="12"/>
  <c r="N6634" i="12"/>
  <c r="P6634" i="12" s="1"/>
  <c r="Q6634" i="12" s="1"/>
  <c r="M6634" i="12"/>
  <c r="L6634" i="12"/>
  <c r="O6633" i="12"/>
  <c r="N6633" i="12"/>
  <c r="M6633" i="12"/>
  <c r="L6633" i="12"/>
  <c r="O6632" i="12"/>
  <c r="N6632" i="12"/>
  <c r="P6632" i="12" s="1"/>
  <c r="Q6632" i="12" s="1"/>
  <c r="M6632" i="12"/>
  <c r="L6632" i="12"/>
  <c r="O6631" i="12"/>
  <c r="N6631" i="12"/>
  <c r="M6631" i="12"/>
  <c r="L6631" i="12"/>
  <c r="O6630" i="12"/>
  <c r="N6630" i="12"/>
  <c r="P6630" i="12" s="1"/>
  <c r="Q6630" i="12" s="1"/>
  <c r="M6630" i="12"/>
  <c r="L6630" i="12"/>
  <c r="O6629" i="12"/>
  <c r="N6629" i="12"/>
  <c r="M6629" i="12"/>
  <c r="L6629" i="12"/>
  <c r="O6628" i="12"/>
  <c r="N6628" i="12"/>
  <c r="P6628" i="12" s="1"/>
  <c r="Q6628" i="12" s="1"/>
  <c r="M6628" i="12"/>
  <c r="L6628" i="12"/>
  <c r="O6627" i="12"/>
  <c r="N6627" i="12"/>
  <c r="M6627" i="12"/>
  <c r="L6627" i="12"/>
  <c r="O6626" i="12"/>
  <c r="N6626" i="12"/>
  <c r="P6626" i="12" s="1"/>
  <c r="Q6626" i="12" s="1"/>
  <c r="M6626" i="12"/>
  <c r="L6626" i="12"/>
  <c r="O6625" i="12"/>
  <c r="N6625" i="12"/>
  <c r="M6625" i="12"/>
  <c r="L6625" i="12"/>
  <c r="O6624" i="12"/>
  <c r="N6624" i="12"/>
  <c r="P6624" i="12" s="1"/>
  <c r="Q6624" i="12" s="1"/>
  <c r="M6624" i="12"/>
  <c r="L6624" i="12"/>
  <c r="O6623" i="12"/>
  <c r="N6623" i="12"/>
  <c r="M6623" i="12"/>
  <c r="L6623" i="12"/>
  <c r="O6622" i="12"/>
  <c r="N6622" i="12"/>
  <c r="P6622" i="12" s="1"/>
  <c r="Q6622" i="12" s="1"/>
  <c r="M6622" i="12"/>
  <c r="L6622" i="12"/>
  <c r="O6621" i="12"/>
  <c r="N6621" i="12"/>
  <c r="M6621" i="12"/>
  <c r="L6621" i="12"/>
  <c r="O6620" i="12"/>
  <c r="N6620" i="12"/>
  <c r="P6620" i="12" s="1"/>
  <c r="Q6620" i="12" s="1"/>
  <c r="M6620" i="12"/>
  <c r="L6620" i="12"/>
  <c r="O6619" i="12"/>
  <c r="N6619" i="12"/>
  <c r="M6619" i="12"/>
  <c r="L6619" i="12"/>
  <c r="O6618" i="12"/>
  <c r="N6618" i="12"/>
  <c r="P6618" i="12" s="1"/>
  <c r="Q6618" i="12" s="1"/>
  <c r="M6618" i="12"/>
  <c r="L6618" i="12"/>
  <c r="O6617" i="12"/>
  <c r="N6617" i="12"/>
  <c r="M6617" i="12"/>
  <c r="L6617" i="12"/>
  <c r="O6616" i="12"/>
  <c r="N6616" i="12"/>
  <c r="P6616" i="12" s="1"/>
  <c r="Q6616" i="12" s="1"/>
  <c r="M6616" i="12"/>
  <c r="L6616" i="12"/>
  <c r="O6615" i="12"/>
  <c r="N6615" i="12"/>
  <c r="M6615" i="12"/>
  <c r="L6615" i="12"/>
  <c r="O6614" i="12"/>
  <c r="N6614" i="12"/>
  <c r="P6614" i="12" s="1"/>
  <c r="Q6614" i="12" s="1"/>
  <c r="M6614" i="12"/>
  <c r="L6614" i="12"/>
  <c r="O6613" i="12"/>
  <c r="N6613" i="12"/>
  <c r="M6613" i="12"/>
  <c r="L6613" i="12"/>
  <c r="O6612" i="12"/>
  <c r="N6612" i="12"/>
  <c r="P6612" i="12" s="1"/>
  <c r="Q6612" i="12" s="1"/>
  <c r="M6612" i="12"/>
  <c r="L6612" i="12"/>
  <c r="O6611" i="12"/>
  <c r="N6611" i="12"/>
  <c r="M6611" i="12"/>
  <c r="L6611" i="12"/>
  <c r="O6610" i="12"/>
  <c r="N6610" i="12"/>
  <c r="P6610" i="12" s="1"/>
  <c r="Q6610" i="12" s="1"/>
  <c r="M6610" i="12"/>
  <c r="L6610" i="12"/>
  <c r="O6609" i="12"/>
  <c r="N6609" i="12"/>
  <c r="M6609" i="12"/>
  <c r="L6609" i="12"/>
  <c r="O6608" i="12"/>
  <c r="N6608" i="12"/>
  <c r="P6608" i="12" s="1"/>
  <c r="Q6608" i="12" s="1"/>
  <c r="M6608" i="12"/>
  <c r="L6608" i="12"/>
  <c r="O6607" i="12"/>
  <c r="N6607" i="12"/>
  <c r="M6607" i="12"/>
  <c r="L6607" i="12"/>
  <c r="O6606" i="12"/>
  <c r="N6606" i="12"/>
  <c r="P6606" i="12" s="1"/>
  <c r="Q6606" i="12" s="1"/>
  <c r="M6606" i="12"/>
  <c r="L6606" i="12"/>
  <c r="O6605" i="12"/>
  <c r="N6605" i="12"/>
  <c r="M6605" i="12"/>
  <c r="L6605" i="12"/>
  <c r="O6604" i="12"/>
  <c r="N6604" i="12"/>
  <c r="P6604" i="12" s="1"/>
  <c r="Q6604" i="12" s="1"/>
  <c r="M6604" i="12"/>
  <c r="L6604" i="12"/>
  <c r="O6603" i="12"/>
  <c r="N6603" i="12"/>
  <c r="M6603" i="12"/>
  <c r="L6603" i="12"/>
  <c r="O6602" i="12"/>
  <c r="N6602" i="12"/>
  <c r="P6602" i="12" s="1"/>
  <c r="Q6602" i="12" s="1"/>
  <c r="M6602" i="12"/>
  <c r="L6602" i="12"/>
  <c r="O6601" i="12"/>
  <c r="N6601" i="12"/>
  <c r="M6601" i="12"/>
  <c r="L6601" i="12"/>
  <c r="O6600" i="12"/>
  <c r="N6600" i="12"/>
  <c r="P6600" i="12" s="1"/>
  <c r="Q6600" i="12" s="1"/>
  <c r="M6600" i="12"/>
  <c r="L6600" i="12"/>
  <c r="O6599" i="12"/>
  <c r="N6599" i="12"/>
  <c r="M6599" i="12"/>
  <c r="L6599" i="12"/>
  <c r="O6598" i="12"/>
  <c r="N6598" i="12"/>
  <c r="P6598" i="12" s="1"/>
  <c r="Q6598" i="12" s="1"/>
  <c r="M6598" i="12"/>
  <c r="L6598" i="12"/>
  <c r="O6597" i="12"/>
  <c r="N6597" i="12"/>
  <c r="M6597" i="12"/>
  <c r="L6597" i="12"/>
  <c r="O6596" i="12"/>
  <c r="N6596" i="12"/>
  <c r="P6596" i="12" s="1"/>
  <c r="Q6596" i="12" s="1"/>
  <c r="M6596" i="12"/>
  <c r="L6596" i="12"/>
  <c r="O6595" i="12"/>
  <c r="N6595" i="12"/>
  <c r="M6595" i="12"/>
  <c r="L6595" i="12"/>
  <c r="O6594" i="12"/>
  <c r="N6594" i="12"/>
  <c r="P6594" i="12" s="1"/>
  <c r="Q6594" i="12" s="1"/>
  <c r="M6594" i="12"/>
  <c r="L6594" i="12"/>
  <c r="O6593" i="12"/>
  <c r="N6593" i="12"/>
  <c r="M6593" i="12"/>
  <c r="L6593" i="12"/>
  <c r="O6592" i="12"/>
  <c r="N6592" i="12"/>
  <c r="P6592" i="12" s="1"/>
  <c r="Q6592" i="12" s="1"/>
  <c r="M6592" i="12"/>
  <c r="L6592" i="12"/>
  <c r="O6591" i="12"/>
  <c r="N6591" i="12"/>
  <c r="M6591" i="12"/>
  <c r="L6591" i="12"/>
  <c r="O6590" i="12"/>
  <c r="N6590" i="12"/>
  <c r="P6590" i="12" s="1"/>
  <c r="Q6590" i="12" s="1"/>
  <c r="M6590" i="12"/>
  <c r="L6590" i="12"/>
  <c r="O6589" i="12"/>
  <c r="N6589" i="12"/>
  <c r="M6589" i="12"/>
  <c r="L6589" i="12"/>
  <c r="Q6588" i="12"/>
  <c r="O6588" i="12"/>
  <c r="N6588" i="12"/>
  <c r="P6588" i="12" s="1"/>
  <c r="M6588" i="12"/>
  <c r="L6588" i="12"/>
  <c r="O6587" i="12"/>
  <c r="N6587" i="12"/>
  <c r="M6587" i="12"/>
  <c r="L6587" i="12"/>
  <c r="Q6586" i="12"/>
  <c r="O6586" i="12"/>
  <c r="N6586" i="12"/>
  <c r="P6586" i="12" s="1"/>
  <c r="M6586" i="12"/>
  <c r="L6586" i="12"/>
  <c r="O6585" i="12"/>
  <c r="N6585" i="12"/>
  <c r="M6585" i="12"/>
  <c r="L6585" i="12"/>
  <c r="O6584" i="12"/>
  <c r="N6584" i="12"/>
  <c r="P6584" i="12" s="1"/>
  <c r="Q6584" i="12" s="1"/>
  <c r="M6584" i="12"/>
  <c r="L6584" i="12"/>
  <c r="O6583" i="12"/>
  <c r="P6583" i="12" s="1"/>
  <c r="N6583" i="12"/>
  <c r="M6583" i="12"/>
  <c r="L6583" i="12"/>
  <c r="O6582" i="12"/>
  <c r="N6582" i="12"/>
  <c r="M6582" i="12"/>
  <c r="L6582" i="12"/>
  <c r="Q6581" i="12"/>
  <c r="O6581" i="12"/>
  <c r="P6581" i="12" s="1"/>
  <c r="N6581" i="12"/>
  <c r="M6581" i="12"/>
  <c r="L6581" i="12"/>
  <c r="O6580" i="12"/>
  <c r="N6580" i="12"/>
  <c r="P6580" i="12" s="1"/>
  <c r="Q6580" i="12" s="1"/>
  <c r="M6580" i="12"/>
  <c r="L6580" i="12"/>
  <c r="O6579" i="12"/>
  <c r="P6579" i="12" s="1"/>
  <c r="N6579" i="12"/>
  <c r="M6579" i="12"/>
  <c r="L6579" i="12"/>
  <c r="O6578" i="12"/>
  <c r="N6578" i="12"/>
  <c r="M6578" i="12"/>
  <c r="L6578" i="12"/>
  <c r="Q6577" i="12"/>
  <c r="O6577" i="12"/>
  <c r="P6577" i="12" s="1"/>
  <c r="N6577" i="12"/>
  <c r="M6577" i="12"/>
  <c r="L6577" i="12"/>
  <c r="O6576" i="12"/>
  <c r="N6576" i="12"/>
  <c r="P6576" i="12" s="1"/>
  <c r="Q6576" i="12" s="1"/>
  <c r="M6576" i="12"/>
  <c r="L6576" i="12"/>
  <c r="O6575" i="12"/>
  <c r="P6575" i="12" s="1"/>
  <c r="N6575" i="12"/>
  <c r="M6575" i="12"/>
  <c r="L6575" i="12"/>
  <c r="O6574" i="12"/>
  <c r="N6574" i="12"/>
  <c r="M6574" i="12"/>
  <c r="L6574" i="12"/>
  <c r="Q6573" i="12"/>
  <c r="O6573" i="12"/>
  <c r="P6573" i="12" s="1"/>
  <c r="N6573" i="12"/>
  <c r="M6573" i="12"/>
  <c r="L6573" i="12"/>
  <c r="O6572" i="12"/>
  <c r="N6572" i="12"/>
  <c r="P6572" i="12" s="1"/>
  <c r="Q6572" i="12" s="1"/>
  <c r="M6572" i="12"/>
  <c r="L6572" i="12"/>
  <c r="O6571" i="12"/>
  <c r="P6571" i="12" s="1"/>
  <c r="N6571" i="12"/>
  <c r="M6571" i="12"/>
  <c r="L6571" i="12"/>
  <c r="O6570" i="12"/>
  <c r="N6570" i="12"/>
  <c r="M6570" i="12"/>
  <c r="L6570" i="12"/>
  <c r="Q6569" i="12"/>
  <c r="O6569" i="12"/>
  <c r="P6569" i="12" s="1"/>
  <c r="N6569" i="12"/>
  <c r="M6569" i="12"/>
  <c r="L6569" i="12"/>
  <c r="O6568" i="12"/>
  <c r="N6568" i="12"/>
  <c r="P6568" i="12" s="1"/>
  <c r="Q6568" i="12" s="1"/>
  <c r="M6568" i="12"/>
  <c r="L6568" i="12"/>
  <c r="O6567" i="12"/>
  <c r="P6567" i="12" s="1"/>
  <c r="N6567" i="12"/>
  <c r="M6567" i="12"/>
  <c r="L6567" i="12"/>
  <c r="O6566" i="12"/>
  <c r="N6566" i="12"/>
  <c r="M6566" i="12"/>
  <c r="L6566" i="12"/>
  <c r="Q6565" i="12"/>
  <c r="O6565" i="12"/>
  <c r="P6565" i="12" s="1"/>
  <c r="N6565" i="12"/>
  <c r="M6565" i="12"/>
  <c r="L6565" i="12"/>
  <c r="O6564" i="12"/>
  <c r="N6564" i="12"/>
  <c r="P6564" i="12" s="1"/>
  <c r="Q6564" i="12" s="1"/>
  <c r="M6564" i="12"/>
  <c r="L6564" i="12"/>
  <c r="O6563" i="12"/>
  <c r="P6563" i="12" s="1"/>
  <c r="N6563" i="12"/>
  <c r="M6563" i="12"/>
  <c r="L6563" i="12"/>
  <c r="O6562" i="12"/>
  <c r="N6562" i="12"/>
  <c r="M6562" i="12"/>
  <c r="L6562" i="12"/>
  <c r="Q6561" i="12"/>
  <c r="O6561" i="12"/>
  <c r="P6561" i="12" s="1"/>
  <c r="N6561" i="12"/>
  <c r="M6561" i="12"/>
  <c r="L6561" i="12"/>
  <c r="O6560" i="12"/>
  <c r="N6560" i="12"/>
  <c r="P6560" i="12" s="1"/>
  <c r="Q6560" i="12" s="1"/>
  <c r="M6560" i="12"/>
  <c r="L6560" i="12"/>
  <c r="O6559" i="12"/>
  <c r="P6559" i="12" s="1"/>
  <c r="N6559" i="12"/>
  <c r="M6559" i="12"/>
  <c r="L6559" i="12"/>
  <c r="O6558" i="12"/>
  <c r="N6558" i="12"/>
  <c r="M6558" i="12"/>
  <c r="L6558" i="12"/>
  <c r="Q6557" i="12"/>
  <c r="O6557" i="12"/>
  <c r="P6557" i="12" s="1"/>
  <c r="N6557" i="12"/>
  <c r="M6557" i="12"/>
  <c r="L6557" i="12"/>
  <c r="O6556" i="12"/>
  <c r="N6556" i="12"/>
  <c r="P6556" i="12" s="1"/>
  <c r="Q6556" i="12" s="1"/>
  <c r="M6556" i="12"/>
  <c r="L6556" i="12"/>
  <c r="O6555" i="12"/>
  <c r="P6555" i="12" s="1"/>
  <c r="N6555" i="12"/>
  <c r="M6555" i="12"/>
  <c r="L6555" i="12"/>
  <c r="O6554" i="12"/>
  <c r="N6554" i="12"/>
  <c r="M6554" i="12"/>
  <c r="L6554" i="12"/>
  <c r="Q6553" i="12"/>
  <c r="O6553" i="12"/>
  <c r="P6553" i="12" s="1"/>
  <c r="N6553" i="12"/>
  <c r="M6553" i="12"/>
  <c r="L6553" i="12"/>
  <c r="O6552" i="12"/>
  <c r="N6552" i="12"/>
  <c r="P6552" i="12" s="1"/>
  <c r="Q6552" i="12" s="1"/>
  <c r="M6552" i="12"/>
  <c r="L6552" i="12"/>
  <c r="O6551" i="12"/>
  <c r="P6551" i="12" s="1"/>
  <c r="N6551" i="12"/>
  <c r="M6551" i="12"/>
  <c r="L6551" i="12"/>
  <c r="O6550" i="12"/>
  <c r="N6550" i="12"/>
  <c r="M6550" i="12"/>
  <c r="L6550" i="12"/>
  <c r="Q6549" i="12"/>
  <c r="O6549" i="12"/>
  <c r="P6549" i="12" s="1"/>
  <c r="N6549" i="12"/>
  <c r="M6549" i="12"/>
  <c r="L6549" i="12"/>
  <c r="O6548" i="12"/>
  <c r="N6548" i="12"/>
  <c r="P6548" i="12" s="1"/>
  <c r="Q6548" i="12" s="1"/>
  <c r="M6548" i="12"/>
  <c r="L6548" i="12"/>
  <c r="O6547" i="12"/>
  <c r="P6547" i="12" s="1"/>
  <c r="N6547" i="12"/>
  <c r="M6547" i="12"/>
  <c r="L6547" i="12"/>
  <c r="O6546" i="12"/>
  <c r="N6546" i="12"/>
  <c r="M6546" i="12"/>
  <c r="L6546" i="12"/>
  <c r="Q6545" i="12"/>
  <c r="O6545" i="12"/>
  <c r="P6545" i="12" s="1"/>
  <c r="N6545" i="12"/>
  <c r="M6545" i="12"/>
  <c r="L6545" i="12"/>
  <c r="O6544" i="12"/>
  <c r="N6544" i="12"/>
  <c r="P6544" i="12" s="1"/>
  <c r="Q6544" i="12" s="1"/>
  <c r="M6544" i="12"/>
  <c r="L6544" i="12"/>
  <c r="O6543" i="12"/>
  <c r="P6543" i="12" s="1"/>
  <c r="N6543" i="12"/>
  <c r="M6543" i="12"/>
  <c r="L6543" i="12"/>
  <c r="O6542" i="12"/>
  <c r="N6542" i="12"/>
  <c r="M6542" i="12"/>
  <c r="L6542" i="12"/>
  <c r="Q6541" i="12"/>
  <c r="O6541" i="12"/>
  <c r="P6541" i="12" s="1"/>
  <c r="N6541" i="12"/>
  <c r="M6541" i="12"/>
  <c r="L6541" i="12"/>
  <c r="O6540" i="12"/>
  <c r="N6540" i="12"/>
  <c r="P6540" i="12" s="1"/>
  <c r="Q6540" i="12" s="1"/>
  <c r="M6540" i="12"/>
  <c r="L6540" i="12"/>
  <c r="O6539" i="12"/>
  <c r="P6539" i="12" s="1"/>
  <c r="N6539" i="12"/>
  <c r="M6539" i="12"/>
  <c r="L6539" i="12"/>
  <c r="O6538" i="12"/>
  <c r="N6538" i="12"/>
  <c r="M6538" i="12"/>
  <c r="L6538" i="12"/>
  <c r="Q6537" i="12"/>
  <c r="O6537" i="12"/>
  <c r="P6537" i="12" s="1"/>
  <c r="N6537" i="12"/>
  <c r="M6537" i="12"/>
  <c r="L6537" i="12"/>
  <c r="O6536" i="12"/>
  <c r="N6536" i="12"/>
  <c r="P6536" i="12" s="1"/>
  <c r="Q6536" i="12" s="1"/>
  <c r="M6536" i="12"/>
  <c r="L6536" i="12"/>
  <c r="O6535" i="12"/>
  <c r="P6535" i="12" s="1"/>
  <c r="N6535" i="12"/>
  <c r="M6535" i="12"/>
  <c r="L6535" i="12"/>
  <c r="O6534" i="12"/>
  <c r="N6534" i="12"/>
  <c r="M6534" i="12"/>
  <c r="L6534" i="12"/>
  <c r="Q6533" i="12"/>
  <c r="O6533" i="12"/>
  <c r="P6533" i="12" s="1"/>
  <c r="N6533" i="12"/>
  <c r="M6533" i="12"/>
  <c r="L6533" i="12"/>
  <c r="O6532" i="12"/>
  <c r="N6532" i="12"/>
  <c r="P6532" i="12" s="1"/>
  <c r="Q6532" i="12" s="1"/>
  <c r="M6532" i="12"/>
  <c r="L6532" i="12"/>
  <c r="O6531" i="12"/>
  <c r="P6531" i="12" s="1"/>
  <c r="N6531" i="12"/>
  <c r="M6531" i="12"/>
  <c r="L6531" i="12"/>
  <c r="O6530" i="12"/>
  <c r="N6530" i="12"/>
  <c r="M6530" i="12"/>
  <c r="L6530" i="12"/>
  <c r="Q6529" i="12"/>
  <c r="O6529" i="12"/>
  <c r="P6529" i="12" s="1"/>
  <c r="N6529" i="12"/>
  <c r="M6529" i="12"/>
  <c r="L6529" i="12"/>
  <c r="O6528" i="12"/>
  <c r="N6528" i="12"/>
  <c r="P6528" i="12" s="1"/>
  <c r="Q6528" i="12" s="1"/>
  <c r="M6528" i="12"/>
  <c r="L6528" i="12"/>
  <c r="O6527" i="12"/>
  <c r="P6527" i="12" s="1"/>
  <c r="N6527" i="12"/>
  <c r="M6527" i="12"/>
  <c r="L6527" i="12"/>
  <c r="O6526" i="12"/>
  <c r="N6526" i="12"/>
  <c r="M6526" i="12"/>
  <c r="L6526" i="12"/>
  <c r="Q6525" i="12"/>
  <c r="O6525" i="12"/>
  <c r="P6525" i="12" s="1"/>
  <c r="N6525" i="12"/>
  <c r="M6525" i="12"/>
  <c r="L6525" i="12"/>
  <c r="O6524" i="12"/>
  <c r="N6524" i="12"/>
  <c r="P6524" i="12" s="1"/>
  <c r="Q6524" i="12" s="1"/>
  <c r="M6524" i="12"/>
  <c r="L6524" i="12"/>
  <c r="O6523" i="12"/>
  <c r="P6523" i="12" s="1"/>
  <c r="N6523" i="12"/>
  <c r="M6523" i="12"/>
  <c r="L6523" i="12"/>
  <c r="O6522" i="12"/>
  <c r="N6522" i="12"/>
  <c r="M6522" i="12"/>
  <c r="L6522" i="12"/>
  <c r="Q6521" i="12"/>
  <c r="O6521" i="12"/>
  <c r="P6521" i="12" s="1"/>
  <c r="N6521" i="12"/>
  <c r="M6521" i="12"/>
  <c r="L6521" i="12"/>
  <c r="O6520" i="12"/>
  <c r="N6520" i="12"/>
  <c r="P6520" i="12" s="1"/>
  <c r="Q6520" i="12" s="1"/>
  <c r="M6520" i="12"/>
  <c r="L6520" i="12"/>
  <c r="O6519" i="12"/>
  <c r="P6519" i="12" s="1"/>
  <c r="N6519" i="12"/>
  <c r="M6519" i="12"/>
  <c r="L6519" i="12"/>
  <c r="O6518" i="12"/>
  <c r="N6518" i="12"/>
  <c r="M6518" i="12"/>
  <c r="L6518" i="12"/>
  <c r="Q6517" i="12"/>
  <c r="O6517" i="12"/>
  <c r="P6517" i="12" s="1"/>
  <c r="N6517" i="12"/>
  <c r="M6517" i="12"/>
  <c r="L6517" i="12"/>
  <c r="O6516" i="12"/>
  <c r="N6516" i="12"/>
  <c r="P6516" i="12" s="1"/>
  <c r="Q6516" i="12" s="1"/>
  <c r="M6516" i="12"/>
  <c r="L6516" i="12"/>
  <c r="O6515" i="12"/>
  <c r="P6515" i="12" s="1"/>
  <c r="N6515" i="12"/>
  <c r="M6515" i="12"/>
  <c r="L6515" i="12"/>
  <c r="O6514" i="12"/>
  <c r="N6514" i="12"/>
  <c r="M6514" i="12"/>
  <c r="L6514" i="12"/>
  <c r="Q6513" i="12"/>
  <c r="O6513" i="12"/>
  <c r="P6513" i="12" s="1"/>
  <c r="N6513" i="12"/>
  <c r="M6513" i="12"/>
  <c r="L6513" i="12"/>
  <c r="O6512" i="12"/>
  <c r="N6512" i="12"/>
  <c r="P6512" i="12" s="1"/>
  <c r="Q6512" i="12" s="1"/>
  <c r="M6512" i="12"/>
  <c r="L6512" i="12"/>
  <c r="O6511" i="12"/>
  <c r="P6511" i="12" s="1"/>
  <c r="N6511" i="12"/>
  <c r="M6511" i="12"/>
  <c r="L6511" i="12"/>
  <c r="O6510" i="12"/>
  <c r="N6510" i="12"/>
  <c r="M6510" i="12"/>
  <c r="L6510" i="12"/>
  <c r="Q6509" i="12"/>
  <c r="O6509" i="12"/>
  <c r="P6509" i="12" s="1"/>
  <c r="N6509" i="12"/>
  <c r="M6509" i="12"/>
  <c r="L6509" i="12"/>
  <c r="O6508" i="12"/>
  <c r="N6508" i="12"/>
  <c r="P6508" i="12" s="1"/>
  <c r="Q6508" i="12" s="1"/>
  <c r="M6508" i="12"/>
  <c r="L6508" i="12"/>
  <c r="O6507" i="12"/>
  <c r="P6507" i="12" s="1"/>
  <c r="N6507" i="12"/>
  <c r="M6507" i="12"/>
  <c r="L6507" i="12"/>
  <c r="O6506" i="12"/>
  <c r="N6506" i="12"/>
  <c r="M6506" i="12"/>
  <c r="L6506" i="12"/>
  <c r="Q6505" i="12"/>
  <c r="O6505" i="12"/>
  <c r="P6505" i="12" s="1"/>
  <c r="N6505" i="12"/>
  <c r="M6505" i="12"/>
  <c r="L6505" i="12"/>
  <c r="O6504" i="12"/>
  <c r="N6504" i="12"/>
  <c r="P6504" i="12" s="1"/>
  <c r="Q6504" i="12" s="1"/>
  <c r="M6504" i="12"/>
  <c r="L6504" i="12"/>
  <c r="O6503" i="12"/>
  <c r="P6503" i="12" s="1"/>
  <c r="N6503" i="12"/>
  <c r="M6503" i="12"/>
  <c r="L6503" i="12"/>
  <c r="Q6502" i="12"/>
  <c r="O6502" i="12"/>
  <c r="N6502" i="12"/>
  <c r="P6502" i="12" s="1"/>
  <c r="M6502" i="12"/>
  <c r="L6502" i="12"/>
  <c r="O6501" i="12"/>
  <c r="P6501" i="12" s="1"/>
  <c r="N6501" i="12"/>
  <c r="M6501" i="12"/>
  <c r="L6501" i="12"/>
  <c r="O6500" i="12"/>
  <c r="N6500" i="12"/>
  <c r="P6500" i="12" s="1"/>
  <c r="Q6500" i="12" s="1"/>
  <c r="M6500" i="12"/>
  <c r="L6500" i="12"/>
  <c r="O6499" i="12"/>
  <c r="P6499" i="12" s="1"/>
  <c r="N6499" i="12"/>
  <c r="M6499" i="12"/>
  <c r="L6499" i="12"/>
  <c r="Q6498" i="12"/>
  <c r="O6498" i="12"/>
  <c r="N6498" i="12"/>
  <c r="P6498" i="12" s="1"/>
  <c r="M6498" i="12"/>
  <c r="L6498" i="12"/>
  <c r="O6497" i="12"/>
  <c r="P6497" i="12" s="1"/>
  <c r="N6497" i="12"/>
  <c r="M6497" i="12"/>
  <c r="L6497" i="12"/>
  <c r="O6496" i="12"/>
  <c r="N6496" i="12"/>
  <c r="P6496" i="12" s="1"/>
  <c r="Q6496" i="12" s="1"/>
  <c r="M6496" i="12"/>
  <c r="L6496" i="12"/>
  <c r="O6495" i="12"/>
  <c r="P6495" i="12" s="1"/>
  <c r="N6495" i="12"/>
  <c r="M6495" i="12"/>
  <c r="L6495" i="12"/>
  <c r="Q6494" i="12"/>
  <c r="O6494" i="12"/>
  <c r="N6494" i="12"/>
  <c r="P6494" i="12" s="1"/>
  <c r="M6494" i="12"/>
  <c r="L6494" i="12"/>
  <c r="O6493" i="12"/>
  <c r="P6493" i="12" s="1"/>
  <c r="N6493" i="12"/>
  <c r="M6493" i="12"/>
  <c r="L6493" i="12"/>
  <c r="O6492" i="12"/>
  <c r="N6492" i="12"/>
  <c r="P6492" i="12" s="1"/>
  <c r="Q6492" i="12" s="1"/>
  <c r="M6492" i="12"/>
  <c r="L6492" i="12"/>
  <c r="O6491" i="12"/>
  <c r="P6491" i="12" s="1"/>
  <c r="N6491" i="12"/>
  <c r="M6491" i="12"/>
  <c r="L6491" i="12"/>
  <c r="Q6490" i="12"/>
  <c r="O6490" i="12"/>
  <c r="N6490" i="12"/>
  <c r="P6490" i="12" s="1"/>
  <c r="M6490" i="12"/>
  <c r="L6490" i="12"/>
  <c r="O6489" i="12"/>
  <c r="P6489" i="12" s="1"/>
  <c r="N6489" i="12"/>
  <c r="M6489" i="12"/>
  <c r="L6489" i="12"/>
  <c r="O6488" i="12"/>
  <c r="N6488" i="12"/>
  <c r="P6488" i="12" s="1"/>
  <c r="Q6488" i="12" s="1"/>
  <c r="M6488" i="12"/>
  <c r="L6488" i="12"/>
  <c r="O6487" i="12"/>
  <c r="P6487" i="12" s="1"/>
  <c r="N6487" i="12"/>
  <c r="M6487" i="12"/>
  <c r="L6487" i="12"/>
  <c r="Q6486" i="12"/>
  <c r="O6486" i="12"/>
  <c r="N6486" i="12"/>
  <c r="P6486" i="12" s="1"/>
  <c r="M6486" i="12"/>
  <c r="L6486" i="12"/>
  <c r="O6485" i="12"/>
  <c r="P6485" i="12" s="1"/>
  <c r="N6485" i="12"/>
  <c r="M6485" i="12"/>
  <c r="L6485" i="12"/>
  <c r="O6484" i="12"/>
  <c r="N6484" i="12"/>
  <c r="P6484" i="12" s="1"/>
  <c r="Q6484" i="12" s="1"/>
  <c r="M6484" i="12"/>
  <c r="L6484" i="12"/>
  <c r="O6483" i="12"/>
  <c r="P6483" i="12" s="1"/>
  <c r="N6483" i="12"/>
  <c r="M6483" i="12"/>
  <c r="L6483" i="12"/>
  <c r="Q6482" i="12"/>
  <c r="O6482" i="12"/>
  <c r="N6482" i="12"/>
  <c r="P6482" i="12" s="1"/>
  <c r="M6482" i="12"/>
  <c r="L6482" i="12"/>
  <c r="O6481" i="12"/>
  <c r="P6481" i="12" s="1"/>
  <c r="N6481" i="12"/>
  <c r="M6481" i="12"/>
  <c r="L6481" i="12"/>
  <c r="O6480" i="12"/>
  <c r="N6480" i="12"/>
  <c r="P6480" i="12" s="1"/>
  <c r="Q6480" i="12" s="1"/>
  <c r="M6480" i="12"/>
  <c r="L6480" i="12"/>
  <c r="O6479" i="12"/>
  <c r="P6479" i="12" s="1"/>
  <c r="N6479" i="12"/>
  <c r="M6479" i="12"/>
  <c r="L6479" i="12"/>
  <c r="Q6478" i="12"/>
  <c r="O6478" i="12"/>
  <c r="N6478" i="12"/>
  <c r="P6478" i="12" s="1"/>
  <c r="M6478" i="12"/>
  <c r="L6478" i="12"/>
  <c r="Q6477" i="12"/>
  <c r="P6477" i="12"/>
  <c r="O6477" i="12"/>
  <c r="N6477" i="12"/>
  <c r="M6477" i="12"/>
  <c r="L6477" i="12"/>
  <c r="O6476" i="12"/>
  <c r="N6476" i="12"/>
  <c r="M6476" i="12"/>
  <c r="L6476" i="12"/>
  <c r="P6475" i="12"/>
  <c r="O6475" i="12"/>
  <c r="Q6475" i="12" s="1"/>
  <c r="N6475" i="12"/>
  <c r="M6475" i="12"/>
  <c r="L6475" i="12"/>
  <c r="O6474" i="12"/>
  <c r="N6474" i="12"/>
  <c r="P6474" i="12" s="1"/>
  <c r="Q6474" i="12" s="1"/>
  <c r="M6474" i="12"/>
  <c r="L6474" i="12"/>
  <c r="O6473" i="12"/>
  <c r="P6473" i="12" s="1"/>
  <c r="N6473" i="12"/>
  <c r="M6473" i="12"/>
  <c r="L6473" i="12"/>
  <c r="Q6472" i="12"/>
  <c r="O6472" i="12"/>
  <c r="N6472" i="12"/>
  <c r="P6472" i="12" s="1"/>
  <c r="M6472" i="12"/>
  <c r="L6472" i="12"/>
  <c r="O6471" i="12"/>
  <c r="P6471" i="12" s="1"/>
  <c r="N6471" i="12"/>
  <c r="M6471" i="12"/>
  <c r="L6471" i="12"/>
  <c r="O6470" i="12"/>
  <c r="N6470" i="12"/>
  <c r="P6470" i="12" s="1"/>
  <c r="Q6470" i="12" s="1"/>
  <c r="M6470" i="12"/>
  <c r="L6470" i="12"/>
  <c r="O6469" i="12"/>
  <c r="P6469" i="12" s="1"/>
  <c r="N6469" i="12"/>
  <c r="M6469" i="12"/>
  <c r="L6469" i="12"/>
  <c r="Q6468" i="12"/>
  <c r="O6468" i="12"/>
  <c r="N6468" i="12"/>
  <c r="P6468" i="12" s="1"/>
  <c r="M6468" i="12"/>
  <c r="L6468" i="12"/>
  <c r="Q6467" i="12"/>
  <c r="P6467" i="12"/>
  <c r="O6467" i="12"/>
  <c r="N6467" i="12"/>
  <c r="M6467" i="12"/>
  <c r="L6467" i="12"/>
  <c r="O6466" i="12"/>
  <c r="N6466" i="12"/>
  <c r="M6466" i="12"/>
  <c r="L6466" i="12"/>
  <c r="Q6465" i="12"/>
  <c r="O6465" i="12"/>
  <c r="P6465" i="12" s="1"/>
  <c r="N6465" i="12"/>
  <c r="M6465" i="12"/>
  <c r="L6465" i="12"/>
  <c r="O6464" i="12"/>
  <c r="N6464" i="12"/>
  <c r="M6464" i="12"/>
  <c r="L6464" i="12"/>
  <c r="Q6463" i="12"/>
  <c r="O6463" i="12"/>
  <c r="P6463" i="12" s="1"/>
  <c r="N6463" i="12"/>
  <c r="M6463" i="12"/>
  <c r="L6463" i="12"/>
  <c r="O6462" i="12"/>
  <c r="N6462" i="12"/>
  <c r="M6462" i="12"/>
  <c r="L6462" i="12"/>
  <c r="Q6461" i="12"/>
  <c r="O6461" i="12"/>
  <c r="P6461" i="12" s="1"/>
  <c r="N6461" i="12"/>
  <c r="M6461" i="12"/>
  <c r="L6461" i="12"/>
  <c r="O6460" i="12"/>
  <c r="N6460" i="12"/>
  <c r="M6460" i="12"/>
  <c r="L6460" i="12"/>
  <c r="Q6459" i="12"/>
  <c r="O6459" i="12"/>
  <c r="P6459" i="12" s="1"/>
  <c r="N6459" i="12"/>
  <c r="M6459" i="12"/>
  <c r="L6459" i="12"/>
  <c r="O6458" i="12"/>
  <c r="N6458" i="12"/>
  <c r="M6458" i="12"/>
  <c r="L6458" i="12"/>
  <c r="Q6457" i="12"/>
  <c r="O6457" i="12"/>
  <c r="P6457" i="12" s="1"/>
  <c r="N6457" i="12"/>
  <c r="M6457" i="12"/>
  <c r="L6457" i="12"/>
  <c r="O6456" i="12"/>
  <c r="N6456" i="12"/>
  <c r="M6456" i="12"/>
  <c r="L6456" i="12"/>
  <c r="Q6455" i="12"/>
  <c r="O6455" i="12"/>
  <c r="P6455" i="12" s="1"/>
  <c r="N6455" i="12"/>
  <c r="M6455" i="12"/>
  <c r="L6455" i="12"/>
  <c r="O6454" i="12"/>
  <c r="N6454" i="12"/>
  <c r="M6454" i="12"/>
  <c r="L6454" i="12"/>
  <c r="Q6453" i="12"/>
  <c r="O6453" i="12"/>
  <c r="P6453" i="12" s="1"/>
  <c r="N6453" i="12"/>
  <c r="M6453" i="12"/>
  <c r="L6453" i="12"/>
  <c r="O6452" i="12"/>
  <c r="N6452" i="12"/>
  <c r="M6452" i="12"/>
  <c r="L6452" i="12"/>
  <c r="Q6451" i="12"/>
  <c r="O6451" i="12"/>
  <c r="P6451" i="12" s="1"/>
  <c r="N6451" i="12"/>
  <c r="M6451" i="12"/>
  <c r="L6451" i="12"/>
  <c r="O6450" i="12"/>
  <c r="N6450" i="12"/>
  <c r="M6450" i="12"/>
  <c r="L6450" i="12"/>
  <c r="Q6449" i="12"/>
  <c r="O6449" i="12"/>
  <c r="P6449" i="12" s="1"/>
  <c r="N6449" i="12"/>
  <c r="M6449" i="12"/>
  <c r="L6449" i="12"/>
  <c r="O6448" i="12"/>
  <c r="N6448" i="12"/>
  <c r="M6448" i="12"/>
  <c r="L6448" i="12"/>
  <c r="Q6447" i="12"/>
  <c r="O6447" i="12"/>
  <c r="P6447" i="12" s="1"/>
  <c r="N6447" i="12"/>
  <c r="M6447" i="12"/>
  <c r="L6447" i="12"/>
  <c r="O6446" i="12"/>
  <c r="N6446" i="12"/>
  <c r="M6446" i="12"/>
  <c r="L6446" i="12"/>
  <c r="Q6445" i="12"/>
  <c r="O6445" i="12"/>
  <c r="P6445" i="12" s="1"/>
  <c r="N6445" i="12"/>
  <c r="M6445" i="12"/>
  <c r="L6445" i="12"/>
  <c r="O6444" i="12"/>
  <c r="N6444" i="12"/>
  <c r="M6444" i="12"/>
  <c r="L6444" i="12"/>
  <c r="Q6443" i="12"/>
  <c r="O6443" i="12"/>
  <c r="P6443" i="12" s="1"/>
  <c r="N6443" i="12"/>
  <c r="M6443" i="12"/>
  <c r="L6443" i="12"/>
  <c r="O6442" i="12"/>
  <c r="N6442" i="12"/>
  <c r="M6442" i="12"/>
  <c r="L6442" i="12"/>
  <c r="Q6441" i="12"/>
  <c r="O6441" i="12"/>
  <c r="P6441" i="12" s="1"/>
  <c r="N6441" i="12"/>
  <c r="M6441" i="12"/>
  <c r="L6441" i="12"/>
  <c r="O6440" i="12"/>
  <c r="N6440" i="12"/>
  <c r="M6440" i="12"/>
  <c r="L6440" i="12"/>
  <c r="Q6439" i="12"/>
  <c r="O6439" i="12"/>
  <c r="P6439" i="12" s="1"/>
  <c r="N6439" i="12"/>
  <c r="M6439" i="12"/>
  <c r="L6439" i="12"/>
  <c r="O6438" i="12"/>
  <c r="N6438" i="12"/>
  <c r="M6438" i="12"/>
  <c r="L6438" i="12"/>
  <c r="Q6437" i="12"/>
  <c r="O6437" i="12"/>
  <c r="P6437" i="12" s="1"/>
  <c r="N6437" i="12"/>
  <c r="M6437" i="12"/>
  <c r="L6437" i="12"/>
  <c r="O6436" i="12"/>
  <c r="N6436" i="12"/>
  <c r="P6436" i="12" s="1"/>
  <c r="Q6436" i="12" s="1"/>
  <c r="M6436" i="12"/>
  <c r="L6436" i="12"/>
  <c r="O6435" i="12"/>
  <c r="P6435" i="12" s="1"/>
  <c r="N6435" i="12"/>
  <c r="M6435" i="12"/>
  <c r="L6435" i="12"/>
  <c r="O6434" i="12"/>
  <c r="N6434" i="12"/>
  <c r="M6434" i="12"/>
  <c r="L6434" i="12"/>
  <c r="Q6433" i="12"/>
  <c r="O6433" i="12"/>
  <c r="P6433" i="12" s="1"/>
  <c r="N6433" i="12"/>
  <c r="M6433" i="12"/>
  <c r="L6433" i="12"/>
  <c r="O6432" i="12"/>
  <c r="N6432" i="12"/>
  <c r="P6432" i="12" s="1"/>
  <c r="Q6432" i="12" s="1"/>
  <c r="M6432" i="12"/>
  <c r="L6432" i="12"/>
  <c r="O6431" i="12"/>
  <c r="P6431" i="12" s="1"/>
  <c r="N6431" i="12"/>
  <c r="M6431" i="12"/>
  <c r="L6431" i="12"/>
  <c r="O6430" i="12"/>
  <c r="N6430" i="12"/>
  <c r="M6430" i="12"/>
  <c r="L6430" i="12"/>
  <c r="Q6429" i="12"/>
  <c r="O6429" i="12"/>
  <c r="P6429" i="12" s="1"/>
  <c r="N6429" i="12"/>
  <c r="M6429" i="12"/>
  <c r="L6429" i="12"/>
  <c r="O6428" i="12"/>
  <c r="N6428" i="12"/>
  <c r="P6428" i="12" s="1"/>
  <c r="Q6428" i="12" s="1"/>
  <c r="M6428" i="12"/>
  <c r="L6428" i="12"/>
  <c r="O6427" i="12"/>
  <c r="P6427" i="12" s="1"/>
  <c r="N6427" i="12"/>
  <c r="M6427" i="12"/>
  <c r="L6427" i="12"/>
  <c r="O6426" i="12"/>
  <c r="N6426" i="12"/>
  <c r="M6426" i="12"/>
  <c r="L6426" i="12"/>
  <c r="Q6425" i="12"/>
  <c r="O6425" i="12"/>
  <c r="P6425" i="12" s="1"/>
  <c r="N6425" i="12"/>
  <c r="M6425" i="12"/>
  <c r="L6425" i="12"/>
  <c r="O6424" i="12"/>
  <c r="N6424" i="12"/>
  <c r="P6424" i="12" s="1"/>
  <c r="Q6424" i="12" s="1"/>
  <c r="M6424" i="12"/>
  <c r="L6424" i="12"/>
  <c r="O6423" i="12"/>
  <c r="P6423" i="12" s="1"/>
  <c r="N6423" i="12"/>
  <c r="M6423" i="12"/>
  <c r="L6423" i="12"/>
  <c r="O6422" i="12"/>
  <c r="N6422" i="12"/>
  <c r="M6422" i="12"/>
  <c r="L6422" i="12"/>
  <c r="Q6421" i="12"/>
  <c r="O6421" i="12"/>
  <c r="P6421" i="12" s="1"/>
  <c r="N6421" i="12"/>
  <c r="M6421" i="12"/>
  <c r="L6421" i="12"/>
  <c r="O6420" i="12"/>
  <c r="N6420" i="12"/>
  <c r="P6420" i="12" s="1"/>
  <c r="Q6420" i="12" s="1"/>
  <c r="M6420" i="12"/>
  <c r="L6420" i="12"/>
  <c r="O6419" i="12"/>
  <c r="P6419" i="12" s="1"/>
  <c r="N6419" i="12"/>
  <c r="M6419" i="12"/>
  <c r="L6419" i="12"/>
  <c r="O6418" i="12"/>
  <c r="N6418" i="12"/>
  <c r="M6418" i="12"/>
  <c r="L6418" i="12"/>
  <c r="Q6417" i="12"/>
  <c r="O6417" i="12"/>
  <c r="P6417" i="12" s="1"/>
  <c r="N6417" i="12"/>
  <c r="M6417" i="12"/>
  <c r="L6417" i="12"/>
  <c r="O6416" i="12"/>
  <c r="N6416" i="12"/>
  <c r="P6416" i="12" s="1"/>
  <c r="Q6416" i="12" s="1"/>
  <c r="M6416" i="12"/>
  <c r="L6416" i="12"/>
  <c r="P6415" i="12"/>
  <c r="O6415" i="12"/>
  <c r="Q6415" i="12" s="1"/>
  <c r="N6415" i="12"/>
  <c r="M6415" i="12"/>
  <c r="L6415" i="12"/>
  <c r="O6414" i="12"/>
  <c r="N6414" i="12"/>
  <c r="M6414" i="12"/>
  <c r="L6414" i="12"/>
  <c r="Q6413" i="12"/>
  <c r="O6413" i="12"/>
  <c r="P6413" i="12" s="1"/>
  <c r="N6413" i="12"/>
  <c r="M6413" i="12"/>
  <c r="L6413" i="12"/>
  <c r="O6412" i="12"/>
  <c r="N6412" i="12"/>
  <c r="M6412" i="12"/>
  <c r="L6412" i="12"/>
  <c r="Q6411" i="12"/>
  <c r="O6411" i="12"/>
  <c r="P6411" i="12" s="1"/>
  <c r="N6411" i="12"/>
  <c r="M6411" i="12"/>
  <c r="L6411" i="12"/>
  <c r="Q6410" i="12"/>
  <c r="O6410" i="12"/>
  <c r="N6410" i="12"/>
  <c r="P6410" i="12" s="1"/>
  <c r="M6410" i="12"/>
  <c r="L6410" i="12"/>
  <c r="O6409" i="12"/>
  <c r="P6409" i="12" s="1"/>
  <c r="N6409" i="12"/>
  <c r="M6409" i="12"/>
  <c r="L6409" i="12"/>
  <c r="O6408" i="12"/>
  <c r="N6408" i="12"/>
  <c r="M6408" i="12"/>
  <c r="L6408" i="12"/>
  <c r="Q6407" i="12"/>
  <c r="O6407" i="12"/>
  <c r="P6407" i="12" s="1"/>
  <c r="N6407" i="12"/>
  <c r="M6407" i="12"/>
  <c r="L6407" i="12"/>
  <c r="Q6406" i="12"/>
  <c r="O6406" i="12"/>
  <c r="N6406" i="12"/>
  <c r="P6406" i="12" s="1"/>
  <c r="M6406" i="12"/>
  <c r="L6406" i="12"/>
  <c r="O6405" i="12"/>
  <c r="P6405" i="12" s="1"/>
  <c r="N6405" i="12"/>
  <c r="M6405" i="12"/>
  <c r="L6405" i="12"/>
  <c r="O6404" i="12"/>
  <c r="Q6404" i="12" s="1"/>
  <c r="N6404" i="12"/>
  <c r="P6404" i="12" s="1"/>
  <c r="M6404" i="12"/>
  <c r="L6404" i="12"/>
  <c r="Q6403" i="12"/>
  <c r="O6403" i="12"/>
  <c r="P6403" i="12" s="1"/>
  <c r="N6403" i="12"/>
  <c r="M6403" i="12"/>
  <c r="L6403" i="12"/>
  <c r="Q6402" i="12"/>
  <c r="O6402" i="12"/>
  <c r="N6402" i="12"/>
  <c r="P6402" i="12" s="1"/>
  <c r="M6402" i="12"/>
  <c r="L6402" i="12"/>
  <c r="O6401" i="12"/>
  <c r="P6401" i="12" s="1"/>
  <c r="N6401" i="12"/>
  <c r="M6401" i="12"/>
  <c r="L6401" i="12"/>
  <c r="O6400" i="12"/>
  <c r="N6400" i="12"/>
  <c r="M6400" i="12"/>
  <c r="L6400" i="12"/>
  <c r="Q6399" i="12"/>
  <c r="O6399" i="12"/>
  <c r="P6399" i="12" s="1"/>
  <c r="N6399" i="12"/>
  <c r="M6399" i="12"/>
  <c r="L6399" i="12"/>
  <c r="Q6398" i="12"/>
  <c r="O6398" i="12"/>
  <c r="N6398" i="12"/>
  <c r="P6398" i="12" s="1"/>
  <c r="M6398" i="12"/>
  <c r="L6398" i="12"/>
  <c r="O6397" i="12"/>
  <c r="P6397" i="12" s="1"/>
  <c r="N6397" i="12"/>
  <c r="M6397" i="12"/>
  <c r="L6397" i="12"/>
  <c r="O6396" i="12"/>
  <c r="N6396" i="12"/>
  <c r="M6396" i="12"/>
  <c r="L6396" i="12"/>
  <c r="Q6395" i="12"/>
  <c r="O6395" i="12"/>
  <c r="P6395" i="12" s="1"/>
  <c r="N6395" i="12"/>
  <c r="M6395" i="12"/>
  <c r="L6395" i="12"/>
  <c r="Q6394" i="12"/>
  <c r="O6394" i="12"/>
  <c r="N6394" i="12"/>
  <c r="P6394" i="12" s="1"/>
  <c r="M6394" i="12"/>
  <c r="L6394" i="12"/>
  <c r="O6393" i="12"/>
  <c r="P6393" i="12" s="1"/>
  <c r="N6393" i="12"/>
  <c r="M6393" i="12"/>
  <c r="L6393" i="12"/>
  <c r="O6392" i="12"/>
  <c r="N6392" i="12"/>
  <c r="M6392" i="12"/>
  <c r="L6392" i="12"/>
  <c r="Q6391" i="12"/>
  <c r="P6391" i="12"/>
  <c r="O6391" i="12"/>
  <c r="N6391" i="12"/>
  <c r="M6391" i="12"/>
  <c r="L6391" i="12"/>
  <c r="O6390" i="12"/>
  <c r="Q6390" i="12" s="1"/>
  <c r="N6390" i="12"/>
  <c r="P6390" i="12" s="1"/>
  <c r="M6390" i="12"/>
  <c r="L6390" i="12"/>
  <c r="P6389" i="12"/>
  <c r="O6389" i="12"/>
  <c r="Q6389" i="12" s="1"/>
  <c r="N6389" i="12"/>
  <c r="M6389" i="12"/>
  <c r="L6389" i="12"/>
  <c r="Q6388" i="12"/>
  <c r="O6388" i="12"/>
  <c r="N6388" i="12"/>
  <c r="P6388" i="12" s="1"/>
  <c r="M6388" i="12"/>
  <c r="L6388" i="12"/>
  <c r="O6387" i="12"/>
  <c r="P6387" i="12" s="1"/>
  <c r="N6387" i="12"/>
  <c r="M6387" i="12"/>
  <c r="L6387" i="12"/>
  <c r="O6386" i="12"/>
  <c r="Q6386" i="12" s="1"/>
  <c r="N6386" i="12"/>
  <c r="P6386" i="12" s="1"/>
  <c r="M6386" i="12"/>
  <c r="L6386" i="12"/>
  <c r="Q6385" i="12"/>
  <c r="O6385" i="12"/>
  <c r="P6385" i="12" s="1"/>
  <c r="N6385" i="12"/>
  <c r="M6385" i="12"/>
  <c r="L6385" i="12"/>
  <c r="Q6384" i="12"/>
  <c r="O6384" i="12"/>
  <c r="N6384" i="12"/>
  <c r="P6384" i="12" s="1"/>
  <c r="M6384" i="12"/>
  <c r="L6384" i="12"/>
  <c r="O6383" i="12"/>
  <c r="P6383" i="12" s="1"/>
  <c r="N6383" i="12"/>
  <c r="M6383" i="12"/>
  <c r="L6383" i="12"/>
  <c r="O6382" i="12"/>
  <c r="N6382" i="12"/>
  <c r="M6382" i="12"/>
  <c r="L6382" i="12"/>
  <c r="Q6381" i="12"/>
  <c r="P6381" i="12"/>
  <c r="O6381" i="12"/>
  <c r="N6381" i="12"/>
  <c r="M6381" i="12"/>
  <c r="L6381" i="12"/>
  <c r="O6380" i="12"/>
  <c r="Q6380" i="12" s="1"/>
  <c r="N6380" i="12"/>
  <c r="P6380" i="12" s="1"/>
  <c r="M6380" i="12"/>
  <c r="L6380" i="12"/>
  <c r="O6379" i="12"/>
  <c r="P6379" i="12" s="1"/>
  <c r="N6379" i="12"/>
  <c r="M6379" i="12"/>
  <c r="L6379" i="12"/>
  <c r="Q6378" i="12"/>
  <c r="O6378" i="12"/>
  <c r="N6378" i="12"/>
  <c r="P6378" i="12" s="1"/>
  <c r="M6378" i="12"/>
  <c r="L6378" i="12"/>
  <c r="Q6377" i="12"/>
  <c r="O6377" i="12"/>
  <c r="P6377" i="12" s="1"/>
  <c r="N6377" i="12"/>
  <c r="M6377" i="12"/>
  <c r="L6377" i="12"/>
  <c r="O6376" i="12"/>
  <c r="Q6376" i="12" s="1"/>
  <c r="N6376" i="12"/>
  <c r="P6376" i="12" s="1"/>
  <c r="M6376" i="12"/>
  <c r="L6376" i="12"/>
  <c r="O6375" i="12"/>
  <c r="P6375" i="12" s="1"/>
  <c r="N6375" i="12"/>
  <c r="M6375" i="12"/>
  <c r="L6375" i="12"/>
  <c r="O6374" i="12"/>
  <c r="N6374" i="12"/>
  <c r="M6374" i="12"/>
  <c r="L6374" i="12"/>
  <c r="Q6373" i="12"/>
  <c r="O6373" i="12"/>
  <c r="P6373" i="12" s="1"/>
  <c r="N6373" i="12"/>
  <c r="M6373" i="12"/>
  <c r="L6373" i="12"/>
  <c r="O6372" i="12"/>
  <c r="Q6372" i="12" s="1"/>
  <c r="N6372" i="12"/>
  <c r="P6372" i="12" s="1"/>
  <c r="M6372" i="12"/>
  <c r="L6372" i="12"/>
  <c r="O6371" i="12"/>
  <c r="P6371" i="12" s="1"/>
  <c r="N6371" i="12"/>
  <c r="M6371" i="12"/>
  <c r="L6371" i="12"/>
  <c r="O6370" i="12"/>
  <c r="N6370" i="12"/>
  <c r="M6370" i="12"/>
  <c r="L6370" i="12"/>
  <c r="Q6369" i="12"/>
  <c r="O6369" i="12"/>
  <c r="P6369" i="12" s="1"/>
  <c r="N6369" i="12"/>
  <c r="M6369" i="12"/>
  <c r="L6369" i="12"/>
  <c r="O6368" i="12"/>
  <c r="Q6368" i="12" s="1"/>
  <c r="N6368" i="12"/>
  <c r="P6368" i="12" s="1"/>
  <c r="M6368" i="12"/>
  <c r="L6368" i="12"/>
  <c r="P6367" i="12"/>
  <c r="O6367" i="12"/>
  <c r="Q6367" i="12" s="1"/>
  <c r="N6367" i="12"/>
  <c r="M6367" i="12"/>
  <c r="L6367" i="12"/>
  <c r="Q6366" i="12"/>
  <c r="O6366" i="12"/>
  <c r="N6366" i="12"/>
  <c r="P6366" i="12" s="1"/>
  <c r="M6366" i="12"/>
  <c r="L6366" i="12"/>
  <c r="O6365" i="12"/>
  <c r="P6365" i="12" s="1"/>
  <c r="N6365" i="12"/>
  <c r="M6365" i="12"/>
  <c r="L6365" i="12"/>
  <c r="O6364" i="12"/>
  <c r="Q6364" i="12" s="1"/>
  <c r="N6364" i="12"/>
  <c r="P6364" i="12" s="1"/>
  <c r="M6364" i="12"/>
  <c r="L6364" i="12"/>
  <c r="Q6363" i="12"/>
  <c r="O6363" i="12"/>
  <c r="P6363" i="12" s="1"/>
  <c r="N6363" i="12"/>
  <c r="M6363" i="12"/>
  <c r="L6363" i="12"/>
  <c r="Q6362" i="12"/>
  <c r="O6362" i="12"/>
  <c r="N6362" i="12"/>
  <c r="P6362" i="12" s="1"/>
  <c r="M6362" i="12"/>
  <c r="L6362" i="12"/>
  <c r="O6361" i="12"/>
  <c r="P6361" i="12" s="1"/>
  <c r="N6361" i="12"/>
  <c r="M6361" i="12"/>
  <c r="L6361" i="12"/>
  <c r="O6360" i="12"/>
  <c r="N6360" i="12"/>
  <c r="M6360" i="12"/>
  <c r="L6360" i="12"/>
  <c r="Q6359" i="12"/>
  <c r="O6359" i="12"/>
  <c r="P6359" i="12" s="1"/>
  <c r="N6359" i="12"/>
  <c r="M6359" i="12"/>
  <c r="L6359" i="12"/>
  <c r="Q6358" i="12"/>
  <c r="O6358" i="12"/>
  <c r="N6358" i="12"/>
  <c r="P6358" i="12" s="1"/>
  <c r="M6358" i="12"/>
  <c r="L6358" i="12"/>
  <c r="O6357" i="12"/>
  <c r="P6357" i="12" s="1"/>
  <c r="N6357" i="12"/>
  <c r="M6357" i="12"/>
  <c r="L6357" i="12"/>
  <c r="O6356" i="12"/>
  <c r="N6356" i="12"/>
  <c r="M6356" i="12"/>
  <c r="L6356" i="12"/>
  <c r="Q6355" i="12"/>
  <c r="O6355" i="12"/>
  <c r="P6355" i="12" s="1"/>
  <c r="N6355" i="12"/>
  <c r="M6355" i="12"/>
  <c r="L6355" i="12"/>
  <c r="Q6354" i="12"/>
  <c r="O6354" i="12"/>
  <c r="N6354" i="12"/>
  <c r="P6354" i="12" s="1"/>
  <c r="M6354" i="12"/>
  <c r="L6354" i="12"/>
  <c r="O6353" i="12"/>
  <c r="P6353" i="12" s="1"/>
  <c r="N6353" i="12"/>
  <c r="M6353" i="12"/>
  <c r="L6353" i="12"/>
  <c r="O6352" i="12"/>
  <c r="N6352" i="12"/>
  <c r="M6352" i="12"/>
  <c r="L6352" i="12"/>
  <c r="Q6351" i="12"/>
  <c r="O6351" i="12"/>
  <c r="P6351" i="12" s="1"/>
  <c r="N6351" i="12"/>
  <c r="M6351" i="12"/>
  <c r="L6351" i="12"/>
  <c r="Q6350" i="12"/>
  <c r="O6350" i="12"/>
  <c r="N6350" i="12"/>
  <c r="P6350" i="12" s="1"/>
  <c r="M6350" i="12"/>
  <c r="L6350" i="12"/>
  <c r="O6349" i="12"/>
  <c r="P6349" i="12" s="1"/>
  <c r="N6349" i="12"/>
  <c r="M6349" i="12"/>
  <c r="L6349" i="12"/>
  <c r="O6348" i="12"/>
  <c r="N6348" i="12"/>
  <c r="M6348" i="12"/>
  <c r="L6348" i="12"/>
  <c r="Q6347" i="12"/>
  <c r="O6347" i="12"/>
  <c r="P6347" i="12" s="1"/>
  <c r="N6347" i="12"/>
  <c r="M6347" i="12"/>
  <c r="L6347" i="12"/>
  <c r="Q6346" i="12"/>
  <c r="O6346" i="12"/>
  <c r="N6346" i="12"/>
  <c r="P6346" i="12" s="1"/>
  <c r="M6346" i="12"/>
  <c r="L6346" i="12"/>
  <c r="O6345" i="12"/>
  <c r="P6345" i="12" s="1"/>
  <c r="N6345" i="12"/>
  <c r="M6345" i="12"/>
  <c r="L6345" i="12"/>
  <c r="O6344" i="12"/>
  <c r="N6344" i="12"/>
  <c r="M6344" i="12"/>
  <c r="L6344" i="12"/>
  <c r="Q6343" i="12"/>
  <c r="O6343" i="12"/>
  <c r="P6343" i="12" s="1"/>
  <c r="N6343" i="12"/>
  <c r="M6343" i="12"/>
  <c r="L6343" i="12"/>
  <c r="Q6342" i="12"/>
  <c r="O6342" i="12"/>
  <c r="N6342" i="12"/>
  <c r="P6342" i="12" s="1"/>
  <c r="M6342" i="12"/>
  <c r="L6342" i="12"/>
  <c r="O6341" i="12"/>
  <c r="P6341" i="12" s="1"/>
  <c r="N6341" i="12"/>
  <c r="M6341" i="12"/>
  <c r="L6341" i="12"/>
  <c r="O6340" i="12"/>
  <c r="N6340" i="12"/>
  <c r="M6340" i="12"/>
  <c r="L6340" i="12"/>
  <c r="Q6339" i="12"/>
  <c r="O6339" i="12"/>
  <c r="P6339" i="12" s="1"/>
  <c r="N6339" i="12"/>
  <c r="M6339" i="12"/>
  <c r="L6339" i="12"/>
  <c r="Q6338" i="12"/>
  <c r="O6338" i="12"/>
  <c r="N6338" i="12"/>
  <c r="P6338" i="12" s="1"/>
  <c r="M6338" i="12"/>
  <c r="L6338" i="12"/>
  <c r="O6337" i="12"/>
  <c r="P6337" i="12" s="1"/>
  <c r="N6337" i="12"/>
  <c r="M6337" i="12"/>
  <c r="L6337" i="12"/>
  <c r="O6336" i="12"/>
  <c r="N6336" i="12"/>
  <c r="M6336" i="12"/>
  <c r="L6336" i="12"/>
  <c r="Q6335" i="12"/>
  <c r="O6335" i="12"/>
  <c r="P6335" i="12" s="1"/>
  <c r="N6335" i="12"/>
  <c r="M6335" i="12"/>
  <c r="L6335" i="12"/>
  <c r="Q6334" i="12"/>
  <c r="O6334" i="12"/>
  <c r="N6334" i="12"/>
  <c r="P6334" i="12" s="1"/>
  <c r="M6334" i="12"/>
  <c r="L6334" i="12"/>
  <c r="O6333" i="12"/>
  <c r="P6333" i="12" s="1"/>
  <c r="N6333" i="12"/>
  <c r="M6333" i="12"/>
  <c r="L6333" i="12"/>
  <c r="O6332" i="12"/>
  <c r="N6332" i="12"/>
  <c r="M6332" i="12"/>
  <c r="L6332" i="12"/>
  <c r="Q6331" i="12"/>
  <c r="O6331" i="12"/>
  <c r="P6331" i="12" s="1"/>
  <c r="N6331" i="12"/>
  <c r="M6331" i="12"/>
  <c r="L6331" i="12"/>
  <c r="Q6330" i="12"/>
  <c r="O6330" i="12"/>
  <c r="N6330" i="12"/>
  <c r="P6330" i="12" s="1"/>
  <c r="M6330" i="12"/>
  <c r="L6330" i="12"/>
  <c r="O6329" i="12"/>
  <c r="P6329" i="12" s="1"/>
  <c r="N6329" i="12"/>
  <c r="M6329" i="12"/>
  <c r="L6329" i="12"/>
  <c r="O6328" i="12"/>
  <c r="N6328" i="12"/>
  <c r="M6328" i="12"/>
  <c r="L6328" i="12"/>
  <c r="Q6327" i="12"/>
  <c r="O6327" i="12"/>
  <c r="P6327" i="12" s="1"/>
  <c r="N6327" i="12"/>
  <c r="M6327" i="12"/>
  <c r="L6327" i="12"/>
  <c r="Q6326" i="12"/>
  <c r="O6326" i="12"/>
  <c r="N6326" i="12"/>
  <c r="P6326" i="12" s="1"/>
  <c r="M6326" i="12"/>
  <c r="L6326" i="12"/>
  <c r="O6325" i="12"/>
  <c r="P6325" i="12" s="1"/>
  <c r="N6325" i="12"/>
  <c r="M6325" i="12"/>
  <c r="L6325" i="12"/>
  <c r="O6324" i="12"/>
  <c r="N6324" i="12"/>
  <c r="M6324" i="12"/>
  <c r="L6324" i="12"/>
  <c r="Q6323" i="12"/>
  <c r="O6323" i="12"/>
  <c r="P6323" i="12" s="1"/>
  <c r="N6323" i="12"/>
  <c r="M6323" i="12"/>
  <c r="L6323" i="12"/>
  <c r="Q6322" i="12"/>
  <c r="O6322" i="12"/>
  <c r="N6322" i="12"/>
  <c r="P6322" i="12" s="1"/>
  <c r="M6322" i="12"/>
  <c r="L6322" i="12"/>
  <c r="O6321" i="12"/>
  <c r="P6321" i="12" s="1"/>
  <c r="N6321" i="12"/>
  <c r="M6321" i="12"/>
  <c r="L6321" i="12"/>
  <c r="O6320" i="12"/>
  <c r="N6320" i="12"/>
  <c r="M6320" i="12"/>
  <c r="L6320" i="12"/>
  <c r="Q6319" i="12"/>
  <c r="O6319" i="12"/>
  <c r="P6319" i="12" s="1"/>
  <c r="N6319" i="12"/>
  <c r="M6319" i="12"/>
  <c r="L6319" i="12"/>
  <c r="Q6318" i="12"/>
  <c r="O6318" i="12"/>
  <c r="N6318" i="12"/>
  <c r="P6318" i="12" s="1"/>
  <c r="M6318" i="12"/>
  <c r="L6318" i="12"/>
  <c r="O6317" i="12"/>
  <c r="P6317" i="12" s="1"/>
  <c r="N6317" i="12"/>
  <c r="M6317" i="12"/>
  <c r="L6317" i="12"/>
  <c r="O6316" i="12"/>
  <c r="N6316" i="12"/>
  <c r="M6316" i="12"/>
  <c r="L6316" i="12"/>
  <c r="Q6315" i="12"/>
  <c r="O6315" i="12"/>
  <c r="P6315" i="12" s="1"/>
  <c r="N6315" i="12"/>
  <c r="M6315" i="12"/>
  <c r="L6315" i="12"/>
  <c r="Q6314" i="12"/>
  <c r="O6314" i="12"/>
  <c r="N6314" i="12"/>
  <c r="P6314" i="12" s="1"/>
  <c r="M6314" i="12"/>
  <c r="L6314" i="12"/>
  <c r="O6313" i="12"/>
  <c r="P6313" i="12" s="1"/>
  <c r="N6313" i="12"/>
  <c r="M6313" i="12"/>
  <c r="L6313" i="12"/>
  <c r="O6312" i="12"/>
  <c r="N6312" i="12"/>
  <c r="M6312" i="12"/>
  <c r="L6312" i="12"/>
  <c r="Q6311" i="12"/>
  <c r="O6311" i="12"/>
  <c r="P6311" i="12" s="1"/>
  <c r="N6311" i="12"/>
  <c r="M6311" i="12"/>
  <c r="L6311" i="12"/>
  <c r="Q6310" i="12"/>
  <c r="O6310" i="12"/>
  <c r="N6310" i="12"/>
  <c r="P6310" i="12" s="1"/>
  <c r="M6310" i="12"/>
  <c r="L6310" i="12"/>
  <c r="O6309" i="12"/>
  <c r="P6309" i="12" s="1"/>
  <c r="N6309" i="12"/>
  <c r="M6309" i="12"/>
  <c r="L6309" i="12"/>
  <c r="O6308" i="12"/>
  <c r="N6308" i="12"/>
  <c r="M6308" i="12"/>
  <c r="L6308" i="12"/>
  <c r="Q6307" i="12"/>
  <c r="O6307" i="12"/>
  <c r="P6307" i="12" s="1"/>
  <c r="N6307" i="12"/>
  <c r="M6307" i="12"/>
  <c r="L6307" i="12"/>
  <c r="Q6306" i="12"/>
  <c r="O6306" i="12"/>
  <c r="N6306" i="12"/>
  <c r="P6306" i="12" s="1"/>
  <c r="M6306" i="12"/>
  <c r="L6306" i="12"/>
  <c r="O6305" i="12"/>
  <c r="P6305" i="12" s="1"/>
  <c r="N6305" i="12"/>
  <c r="M6305" i="12"/>
  <c r="L6305" i="12"/>
  <c r="O6304" i="12"/>
  <c r="N6304" i="12"/>
  <c r="M6304" i="12"/>
  <c r="L6304" i="12"/>
  <c r="Q6303" i="12"/>
  <c r="O6303" i="12"/>
  <c r="P6303" i="12" s="1"/>
  <c r="N6303" i="12"/>
  <c r="M6303" i="12"/>
  <c r="L6303" i="12"/>
  <c r="Q6302" i="12"/>
  <c r="O6302" i="12"/>
  <c r="N6302" i="12"/>
  <c r="P6302" i="12" s="1"/>
  <c r="M6302" i="12"/>
  <c r="L6302" i="12"/>
  <c r="O6301" i="12"/>
  <c r="P6301" i="12" s="1"/>
  <c r="N6301" i="12"/>
  <c r="M6301" i="12"/>
  <c r="L6301" i="12"/>
  <c r="O6300" i="12"/>
  <c r="N6300" i="12"/>
  <c r="M6300" i="12"/>
  <c r="L6300" i="12"/>
  <c r="Q6299" i="12"/>
  <c r="O6299" i="12"/>
  <c r="P6299" i="12" s="1"/>
  <c r="N6299" i="12"/>
  <c r="M6299" i="12"/>
  <c r="L6299" i="12"/>
  <c r="Q6298" i="12"/>
  <c r="O6298" i="12"/>
  <c r="N6298" i="12"/>
  <c r="P6298" i="12" s="1"/>
  <c r="M6298" i="12"/>
  <c r="L6298" i="12"/>
  <c r="O6297" i="12"/>
  <c r="P6297" i="12" s="1"/>
  <c r="N6297" i="12"/>
  <c r="M6297" i="12"/>
  <c r="L6297" i="12"/>
  <c r="O6296" i="12"/>
  <c r="N6296" i="12"/>
  <c r="M6296" i="12"/>
  <c r="L6296" i="12"/>
  <c r="Q6295" i="12"/>
  <c r="O6295" i="12"/>
  <c r="P6295" i="12" s="1"/>
  <c r="N6295" i="12"/>
  <c r="M6295" i="12"/>
  <c r="L6295" i="12"/>
  <c r="Q6294" i="12"/>
  <c r="O6294" i="12"/>
  <c r="N6294" i="12"/>
  <c r="P6294" i="12" s="1"/>
  <c r="M6294" i="12"/>
  <c r="L6294" i="12"/>
  <c r="O6293" i="12"/>
  <c r="P6293" i="12" s="1"/>
  <c r="N6293" i="12"/>
  <c r="M6293" i="12"/>
  <c r="L6293" i="12"/>
  <c r="O6292" i="12"/>
  <c r="N6292" i="12"/>
  <c r="M6292" i="12"/>
  <c r="L6292" i="12"/>
  <c r="Q6291" i="12"/>
  <c r="O6291" i="12"/>
  <c r="P6291" i="12" s="1"/>
  <c r="N6291" i="12"/>
  <c r="M6291" i="12"/>
  <c r="L6291" i="12"/>
  <c r="Q6290" i="12"/>
  <c r="O6290" i="12"/>
  <c r="N6290" i="12"/>
  <c r="P6290" i="12" s="1"/>
  <c r="M6290" i="12"/>
  <c r="L6290" i="12"/>
  <c r="O6289" i="12"/>
  <c r="P6289" i="12" s="1"/>
  <c r="N6289" i="12"/>
  <c r="M6289" i="12"/>
  <c r="L6289" i="12"/>
  <c r="O6288" i="12"/>
  <c r="N6288" i="12"/>
  <c r="M6288" i="12"/>
  <c r="L6288" i="12"/>
  <c r="Q6287" i="12"/>
  <c r="O6287" i="12"/>
  <c r="P6287" i="12" s="1"/>
  <c r="N6287" i="12"/>
  <c r="M6287" i="12"/>
  <c r="L6287" i="12"/>
  <c r="Q6286" i="12"/>
  <c r="O6286" i="12"/>
  <c r="N6286" i="12"/>
  <c r="P6286" i="12" s="1"/>
  <c r="M6286" i="12"/>
  <c r="L6286" i="12"/>
  <c r="O6285" i="12"/>
  <c r="P6285" i="12" s="1"/>
  <c r="N6285" i="12"/>
  <c r="M6285" i="12"/>
  <c r="L6285" i="12"/>
  <c r="O6284" i="12"/>
  <c r="N6284" i="12"/>
  <c r="M6284" i="12"/>
  <c r="L6284" i="12"/>
  <c r="Q6283" i="12"/>
  <c r="O6283" i="12"/>
  <c r="P6283" i="12" s="1"/>
  <c r="N6283" i="12"/>
  <c r="M6283" i="12"/>
  <c r="L6283" i="12"/>
  <c r="Q6282" i="12"/>
  <c r="O6282" i="12"/>
  <c r="N6282" i="12"/>
  <c r="P6282" i="12" s="1"/>
  <c r="M6282" i="12"/>
  <c r="L6282" i="12"/>
  <c r="O6281" i="12"/>
  <c r="P6281" i="12" s="1"/>
  <c r="N6281" i="12"/>
  <c r="M6281" i="12"/>
  <c r="L6281" i="12"/>
  <c r="O6280" i="12"/>
  <c r="N6280" i="12"/>
  <c r="M6280" i="12"/>
  <c r="L6280" i="12"/>
  <c r="Q6279" i="12"/>
  <c r="O6279" i="12"/>
  <c r="P6279" i="12" s="1"/>
  <c r="N6279" i="12"/>
  <c r="M6279" i="12"/>
  <c r="L6279" i="12"/>
  <c r="Q6278" i="12"/>
  <c r="O6278" i="12"/>
  <c r="N6278" i="12"/>
  <c r="P6278" i="12" s="1"/>
  <c r="M6278" i="12"/>
  <c r="L6278" i="12"/>
  <c r="O6277" i="12"/>
  <c r="P6277" i="12" s="1"/>
  <c r="N6277" i="12"/>
  <c r="M6277" i="12"/>
  <c r="L6277" i="12"/>
  <c r="O6276" i="12"/>
  <c r="N6276" i="12"/>
  <c r="M6276" i="12"/>
  <c r="L6276" i="12"/>
  <c r="Q6275" i="12"/>
  <c r="O6275" i="12"/>
  <c r="P6275" i="12" s="1"/>
  <c r="N6275" i="12"/>
  <c r="M6275" i="12"/>
  <c r="L6275" i="12"/>
  <c r="Q6274" i="12"/>
  <c r="O6274" i="12"/>
  <c r="N6274" i="12"/>
  <c r="P6274" i="12" s="1"/>
  <c r="M6274" i="12"/>
  <c r="L6274" i="12"/>
  <c r="O6273" i="12"/>
  <c r="P6273" i="12" s="1"/>
  <c r="N6273" i="12"/>
  <c r="M6273" i="12"/>
  <c r="L6273" i="12"/>
  <c r="O6272" i="12"/>
  <c r="N6272" i="12"/>
  <c r="M6272" i="12"/>
  <c r="L6272" i="12"/>
  <c r="Q6271" i="12"/>
  <c r="P6271" i="12"/>
  <c r="O6271" i="12"/>
  <c r="N6271" i="12"/>
  <c r="M6271" i="12"/>
  <c r="L6271" i="12"/>
  <c r="O6270" i="12"/>
  <c r="Q6270" i="12" s="1"/>
  <c r="N6270" i="12"/>
  <c r="P6270" i="12" s="1"/>
  <c r="M6270" i="12"/>
  <c r="L6270" i="12"/>
  <c r="P6269" i="12"/>
  <c r="O6269" i="12"/>
  <c r="Q6269" i="12" s="1"/>
  <c r="N6269" i="12"/>
  <c r="M6269" i="12"/>
  <c r="L6269" i="12"/>
  <c r="Q6268" i="12"/>
  <c r="O6268" i="12"/>
  <c r="N6268" i="12"/>
  <c r="P6268" i="12" s="1"/>
  <c r="M6268" i="12"/>
  <c r="L6268" i="12"/>
  <c r="O6267" i="12"/>
  <c r="N6267" i="12"/>
  <c r="M6267" i="12"/>
  <c r="L6267" i="12"/>
  <c r="O6266" i="12"/>
  <c r="N6266" i="12"/>
  <c r="M6266" i="12"/>
  <c r="L6266" i="12"/>
  <c r="O6265" i="12"/>
  <c r="P6265" i="12" s="1"/>
  <c r="Q6265" i="12" s="1"/>
  <c r="N6265" i="12"/>
  <c r="M6265" i="12"/>
  <c r="L6265" i="12"/>
  <c r="O6264" i="12"/>
  <c r="N6264" i="12"/>
  <c r="M6264" i="12"/>
  <c r="L6264" i="12"/>
  <c r="Q6263" i="12"/>
  <c r="P6263" i="12"/>
  <c r="O6263" i="12"/>
  <c r="N6263" i="12"/>
  <c r="M6263" i="12"/>
  <c r="L6263" i="12"/>
  <c r="O6262" i="12"/>
  <c r="Q6262" i="12" s="1"/>
  <c r="N6262" i="12"/>
  <c r="P6262" i="12" s="1"/>
  <c r="M6262" i="12"/>
  <c r="L6262" i="12"/>
  <c r="P6261" i="12"/>
  <c r="O6261" i="12"/>
  <c r="Q6261" i="12" s="1"/>
  <c r="N6261" i="12"/>
  <c r="M6261" i="12"/>
  <c r="L6261" i="12"/>
  <c r="Q6260" i="12"/>
  <c r="O6260" i="12"/>
  <c r="N6260" i="12"/>
  <c r="P6260" i="12" s="1"/>
  <c r="M6260" i="12"/>
  <c r="L6260" i="12"/>
  <c r="O6259" i="12"/>
  <c r="N6259" i="12"/>
  <c r="M6259" i="12"/>
  <c r="L6259" i="12"/>
  <c r="O6258" i="12"/>
  <c r="N6258" i="12"/>
  <c r="M6258" i="12"/>
  <c r="L6258" i="12"/>
  <c r="O6257" i="12"/>
  <c r="P6257" i="12" s="1"/>
  <c r="Q6257" i="12" s="1"/>
  <c r="N6257" i="12"/>
  <c r="M6257" i="12"/>
  <c r="L6257" i="12"/>
  <c r="O6256" i="12"/>
  <c r="N6256" i="12"/>
  <c r="M6256" i="12"/>
  <c r="L6256" i="12"/>
  <c r="Q6255" i="12"/>
  <c r="P6255" i="12"/>
  <c r="O6255" i="12"/>
  <c r="N6255" i="12"/>
  <c r="M6255" i="12"/>
  <c r="L6255" i="12"/>
  <c r="O6254" i="12"/>
  <c r="Q6254" i="12" s="1"/>
  <c r="N6254" i="12"/>
  <c r="P6254" i="12" s="1"/>
  <c r="M6254" i="12"/>
  <c r="L6254" i="12"/>
  <c r="P6253" i="12"/>
  <c r="O6253" i="12"/>
  <c r="Q6253" i="12" s="1"/>
  <c r="N6253" i="12"/>
  <c r="M6253" i="12"/>
  <c r="L6253" i="12"/>
  <c r="Q6252" i="12"/>
  <c r="O6252" i="12"/>
  <c r="N6252" i="12"/>
  <c r="P6252" i="12" s="1"/>
  <c r="M6252" i="12"/>
  <c r="L6252" i="12"/>
  <c r="O6251" i="12"/>
  <c r="N6251" i="12"/>
  <c r="M6251" i="12"/>
  <c r="L6251" i="12"/>
  <c r="O6250" i="12"/>
  <c r="N6250" i="12"/>
  <c r="M6250" i="12"/>
  <c r="L6250" i="12"/>
  <c r="O6249" i="12"/>
  <c r="P6249" i="12" s="1"/>
  <c r="Q6249" i="12" s="1"/>
  <c r="N6249" i="12"/>
  <c r="M6249" i="12"/>
  <c r="L6249" i="12"/>
  <c r="O6248" i="12"/>
  <c r="N6248" i="12"/>
  <c r="M6248" i="12"/>
  <c r="L6248" i="12"/>
  <c r="Q6247" i="12"/>
  <c r="P6247" i="12"/>
  <c r="O6247" i="12"/>
  <c r="N6247" i="12"/>
  <c r="M6247" i="12"/>
  <c r="L6247" i="12"/>
  <c r="O6246" i="12"/>
  <c r="Q6246" i="12" s="1"/>
  <c r="N6246" i="12"/>
  <c r="P6246" i="12" s="1"/>
  <c r="M6246" i="12"/>
  <c r="L6246" i="12"/>
  <c r="P6245" i="12"/>
  <c r="O6245" i="12"/>
  <c r="Q6245" i="12" s="1"/>
  <c r="N6245" i="12"/>
  <c r="M6245" i="12"/>
  <c r="L6245" i="12"/>
  <c r="Q6244" i="12"/>
  <c r="O6244" i="12"/>
  <c r="N6244" i="12"/>
  <c r="P6244" i="12" s="1"/>
  <c r="M6244" i="12"/>
  <c r="L6244" i="12"/>
  <c r="O6243" i="12"/>
  <c r="N6243" i="12"/>
  <c r="M6243" i="12"/>
  <c r="L6243" i="12"/>
  <c r="O6242" i="12"/>
  <c r="N6242" i="12"/>
  <c r="M6242" i="12"/>
  <c r="L6242" i="12"/>
  <c r="O6241" i="12"/>
  <c r="P6241" i="12" s="1"/>
  <c r="Q6241" i="12" s="1"/>
  <c r="N6241" i="12"/>
  <c r="M6241" i="12"/>
  <c r="L6241" i="12"/>
  <c r="O6240" i="12"/>
  <c r="N6240" i="12"/>
  <c r="M6240" i="12"/>
  <c r="L6240" i="12"/>
  <c r="Q6239" i="12"/>
  <c r="P6239" i="12"/>
  <c r="O6239" i="12"/>
  <c r="N6239" i="12"/>
  <c r="M6239" i="12"/>
  <c r="L6239" i="12"/>
  <c r="O6238" i="12"/>
  <c r="Q6238" i="12" s="1"/>
  <c r="N6238" i="12"/>
  <c r="P6238" i="12" s="1"/>
  <c r="M6238" i="12"/>
  <c r="L6238" i="12"/>
  <c r="P6237" i="12"/>
  <c r="O6237" i="12"/>
  <c r="Q6237" i="12" s="1"/>
  <c r="N6237" i="12"/>
  <c r="M6237" i="12"/>
  <c r="L6237" i="12"/>
  <c r="Q6236" i="12"/>
  <c r="O6236" i="12"/>
  <c r="N6236" i="12"/>
  <c r="P6236" i="12" s="1"/>
  <c r="M6236" i="12"/>
  <c r="L6236" i="12"/>
  <c r="O6235" i="12"/>
  <c r="N6235" i="12"/>
  <c r="M6235" i="12"/>
  <c r="L6235" i="12"/>
  <c r="O6234" i="12"/>
  <c r="N6234" i="12"/>
  <c r="M6234" i="12"/>
  <c r="L6234" i="12"/>
  <c r="O6233" i="12"/>
  <c r="P6233" i="12" s="1"/>
  <c r="Q6233" i="12" s="1"/>
  <c r="N6233" i="12"/>
  <c r="M6233" i="12"/>
  <c r="L6233" i="12"/>
  <c r="O6232" i="12"/>
  <c r="N6232" i="12"/>
  <c r="M6232" i="12"/>
  <c r="L6232" i="12"/>
  <c r="Q6231" i="12"/>
  <c r="P6231" i="12"/>
  <c r="O6231" i="12"/>
  <c r="N6231" i="12"/>
  <c r="M6231" i="12"/>
  <c r="L6231" i="12"/>
  <c r="O6230" i="12"/>
  <c r="Q6230" i="12" s="1"/>
  <c r="N6230" i="12"/>
  <c r="P6230" i="12" s="1"/>
  <c r="M6230" i="12"/>
  <c r="L6230" i="12"/>
  <c r="P6229" i="12"/>
  <c r="O6229" i="12"/>
  <c r="Q6229" i="12" s="1"/>
  <c r="N6229" i="12"/>
  <c r="M6229" i="12"/>
  <c r="L6229" i="12"/>
  <c r="Q6228" i="12"/>
  <c r="O6228" i="12"/>
  <c r="N6228" i="12"/>
  <c r="P6228" i="12" s="1"/>
  <c r="M6228" i="12"/>
  <c r="L6228" i="12"/>
  <c r="O6227" i="12"/>
  <c r="N6227" i="12"/>
  <c r="M6227" i="12"/>
  <c r="L6227" i="12"/>
  <c r="O6226" i="12"/>
  <c r="N6226" i="12"/>
  <c r="M6226" i="12"/>
  <c r="L6226" i="12"/>
  <c r="O6225" i="12"/>
  <c r="P6225" i="12" s="1"/>
  <c r="Q6225" i="12" s="1"/>
  <c r="N6225" i="12"/>
  <c r="M6225" i="12"/>
  <c r="L6225" i="12"/>
  <c r="O6224" i="12"/>
  <c r="N6224" i="12"/>
  <c r="M6224" i="12"/>
  <c r="L6224" i="12"/>
  <c r="Q6223" i="12"/>
  <c r="P6223" i="12"/>
  <c r="O6223" i="12"/>
  <c r="N6223" i="12"/>
  <c r="M6223" i="12"/>
  <c r="L6223" i="12"/>
  <c r="O6222" i="12"/>
  <c r="Q6222" i="12" s="1"/>
  <c r="N6222" i="12"/>
  <c r="P6222" i="12" s="1"/>
  <c r="M6222" i="12"/>
  <c r="L6222" i="12"/>
  <c r="P6221" i="12"/>
  <c r="O6221" i="12"/>
  <c r="Q6221" i="12" s="1"/>
  <c r="N6221" i="12"/>
  <c r="M6221" i="12"/>
  <c r="L6221" i="12"/>
  <c r="Q6220" i="12"/>
  <c r="O6220" i="12"/>
  <c r="N6220" i="12"/>
  <c r="P6220" i="12" s="1"/>
  <c r="M6220" i="12"/>
  <c r="L6220" i="12"/>
  <c r="O6219" i="12"/>
  <c r="N6219" i="12"/>
  <c r="M6219" i="12"/>
  <c r="L6219" i="12"/>
  <c r="O6218" i="12"/>
  <c r="N6218" i="12"/>
  <c r="M6218" i="12"/>
  <c r="L6218" i="12"/>
  <c r="O6217" i="12"/>
  <c r="P6217" i="12" s="1"/>
  <c r="Q6217" i="12" s="1"/>
  <c r="N6217" i="12"/>
  <c r="M6217" i="12"/>
  <c r="L6217" i="12"/>
  <c r="O6216" i="12"/>
  <c r="N6216" i="12"/>
  <c r="M6216" i="12"/>
  <c r="L6216" i="12"/>
  <c r="Q6215" i="12"/>
  <c r="P6215" i="12"/>
  <c r="O6215" i="12"/>
  <c r="N6215" i="12"/>
  <c r="M6215" i="12"/>
  <c r="L6215" i="12"/>
  <c r="O6214" i="12"/>
  <c r="Q6214" i="12" s="1"/>
  <c r="N6214" i="12"/>
  <c r="P6214" i="12" s="1"/>
  <c r="M6214" i="12"/>
  <c r="L6214" i="12"/>
  <c r="P6213" i="12"/>
  <c r="O6213" i="12"/>
  <c r="Q6213" i="12" s="1"/>
  <c r="N6213" i="12"/>
  <c r="M6213" i="12"/>
  <c r="L6213" i="12"/>
  <c r="Q6212" i="12"/>
  <c r="O6212" i="12"/>
  <c r="N6212" i="12"/>
  <c r="P6212" i="12" s="1"/>
  <c r="M6212" i="12"/>
  <c r="L6212" i="12"/>
  <c r="O6211" i="12"/>
  <c r="N6211" i="12"/>
  <c r="M6211" i="12"/>
  <c r="L6211" i="12"/>
  <c r="O6210" i="12"/>
  <c r="N6210" i="12"/>
  <c r="M6210" i="12"/>
  <c r="L6210" i="12"/>
  <c r="O6209" i="12"/>
  <c r="N6209" i="12"/>
  <c r="M6209" i="12"/>
  <c r="L6209" i="12"/>
  <c r="O6208" i="12"/>
  <c r="N6208" i="12"/>
  <c r="M6208" i="12"/>
  <c r="L6208" i="12"/>
  <c r="Q6207" i="12"/>
  <c r="P6207" i="12"/>
  <c r="O6207" i="12"/>
  <c r="N6207" i="12"/>
  <c r="M6207" i="12"/>
  <c r="L6207" i="12"/>
  <c r="O6206" i="12"/>
  <c r="Q6206" i="12" s="1"/>
  <c r="N6206" i="12"/>
  <c r="P6206" i="12" s="1"/>
  <c r="M6206" i="12"/>
  <c r="L6206" i="12"/>
  <c r="P6205" i="12"/>
  <c r="Q6205" i="12" s="1"/>
  <c r="O6205" i="12"/>
  <c r="N6205" i="12"/>
  <c r="M6205" i="12"/>
  <c r="L6205" i="12"/>
  <c r="O6204" i="12"/>
  <c r="N6204" i="12"/>
  <c r="P6204" i="12" s="1"/>
  <c r="Q6204" i="12" s="1"/>
  <c r="M6204" i="12"/>
  <c r="L6204" i="12"/>
  <c r="O6203" i="12"/>
  <c r="N6203" i="12"/>
  <c r="M6203" i="12"/>
  <c r="L6203" i="12"/>
  <c r="O6202" i="12"/>
  <c r="N6202" i="12"/>
  <c r="M6202" i="12"/>
  <c r="L6202" i="12"/>
  <c r="O6201" i="12"/>
  <c r="N6201" i="12"/>
  <c r="M6201" i="12"/>
  <c r="L6201" i="12"/>
  <c r="O6200" i="12"/>
  <c r="N6200" i="12"/>
  <c r="M6200" i="12"/>
  <c r="L6200" i="12"/>
  <c r="Q6199" i="12"/>
  <c r="P6199" i="12"/>
  <c r="O6199" i="12"/>
  <c r="N6199" i="12"/>
  <c r="M6199" i="12"/>
  <c r="L6199" i="12"/>
  <c r="O6198" i="12"/>
  <c r="Q6198" i="12" s="1"/>
  <c r="N6198" i="12"/>
  <c r="P6198" i="12" s="1"/>
  <c r="M6198" i="12"/>
  <c r="L6198" i="12"/>
  <c r="P6197" i="12"/>
  <c r="Q6197" i="12" s="1"/>
  <c r="O6197" i="12"/>
  <c r="N6197" i="12"/>
  <c r="M6197" i="12"/>
  <c r="L6197" i="12"/>
  <c r="O6196" i="12"/>
  <c r="N6196" i="12"/>
  <c r="P6196" i="12" s="1"/>
  <c r="Q6196" i="12" s="1"/>
  <c r="M6196" i="12"/>
  <c r="L6196" i="12"/>
  <c r="O6195" i="12"/>
  <c r="N6195" i="12"/>
  <c r="M6195" i="12"/>
  <c r="L6195" i="12"/>
  <c r="O6194" i="12"/>
  <c r="N6194" i="12"/>
  <c r="M6194" i="12"/>
  <c r="L6194" i="12"/>
  <c r="O6193" i="12"/>
  <c r="N6193" i="12"/>
  <c r="M6193" i="12"/>
  <c r="L6193" i="12"/>
  <c r="O6192" i="12"/>
  <c r="N6192" i="12"/>
  <c r="M6192" i="12"/>
  <c r="L6192" i="12"/>
  <c r="Q6191" i="12"/>
  <c r="P6191" i="12"/>
  <c r="O6191" i="12"/>
  <c r="N6191" i="12"/>
  <c r="M6191" i="12"/>
  <c r="L6191" i="12"/>
  <c r="O6190" i="12"/>
  <c r="Q6190" i="12" s="1"/>
  <c r="N6190" i="12"/>
  <c r="P6190" i="12" s="1"/>
  <c r="M6190" i="12"/>
  <c r="L6190" i="12"/>
  <c r="P6189" i="12"/>
  <c r="Q6189" i="12" s="1"/>
  <c r="O6189" i="12"/>
  <c r="N6189" i="12"/>
  <c r="M6189" i="12"/>
  <c r="L6189" i="12"/>
  <c r="O6188" i="12"/>
  <c r="N6188" i="12"/>
  <c r="P6188" i="12" s="1"/>
  <c r="Q6188" i="12" s="1"/>
  <c r="M6188" i="12"/>
  <c r="L6188" i="12"/>
  <c r="O6187" i="12"/>
  <c r="N6187" i="12"/>
  <c r="M6187" i="12"/>
  <c r="L6187" i="12"/>
  <c r="O6186" i="12"/>
  <c r="N6186" i="12"/>
  <c r="M6186" i="12"/>
  <c r="L6186" i="12"/>
  <c r="O6185" i="12"/>
  <c r="N6185" i="12"/>
  <c r="M6185" i="12"/>
  <c r="L6185" i="12"/>
  <c r="O6184" i="12"/>
  <c r="N6184" i="12"/>
  <c r="M6184" i="12"/>
  <c r="L6184" i="12"/>
  <c r="Q6183" i="12"/>
  <c r="P6183" i="12"/>
  <c r="O6183" i="12"/>
  <c r="N6183" i="12"/>
  <c r="M6183" i="12"/>
  <c r="L6183" i="12"/>
  <c r="O6182" i="12"/>
  <c r="Q6182" i="12" s="1"/>
  <c r="N6182" i="12"/>
  <c r="P6182" i="12" s="1"/>
  <c r="M6182" i="12"/>
  <c r="L6182" i="12"/>
  <c r="P6181" i="12"/>
  <c r="Q6181" i="12" s="1"/>
  <c r="O6181" i="12"/>
  <c r="N6181" i="12"/>
  <c r="M6181" i="12"/>
  <c r="L6181" i="12"/>
  <c r="O6180" i="12"/>
  <c r="N6180" i="12"/>
  <c r="P6180" i="12" s="1"/>
  <c r="Q6180" i="12" s="1"/>
  <c r="M6180" i="12"/>
  <c r="L6180" i="12"/>
  <c r="O6179" i="12"/>
  <c r="N6179" i="12"/>
  <c r="M6179" i="12"/>
  <c r="L6179" i="12"/>
  <c r="O6178" i="12"/>
  <c r="N6178" i="12"/>
  <c r="M6178" i="12"/>
  <c r="L6178" i="12"/>
  <c r="O6177" i="12"/>
  <c r="N6177" i="12"/>
  <c r="M6177" i="12"/>
  <c r="L6177" i="12"/>
  <c r="O6176" i="12"/>
  <c r="N6176" i="12"/>
  <c r="M6176" i="12"/>
  <c r="L6176" i="12"/>
  <c r="Q6175" i="12"/>
  <c r="P6175" i="12"/>
  <c r="O6175" i="12"/>
  <c r="N6175" i="12"/>
  <c r="M6175" i="12"/>
  <c r="L6175" i="12"/>
  <c r="O6174" i="12"/>
  <c r="Q6174" i="12" s="1"/>
  <c r="N6174" i="12"/>
  <c r="P6174" i="12" s="1"/>
  <c r="M6174" i="12"/>
  <c r="L6174" i="12"/>
  <c r="P6173" i="12"/>
  <c r="Q6173" i="12" s="1"/>
  <c r="O6173" i="12"/>
  <c r="N6173" i="12"/>
  <c r="M6173" i="12"/>
  <c r="L6173" i="12"/>
  <c r="O6172" i="12"/>
  <c r="N6172" i="12"/>
  <c r="P6172" i="12" s="1"/>
  <c r="Q6172" i="12" s="1"/>
  <c r="M6172" i="12"/>
  <c r="L6172" i="12"/>
  <c r="O6171" i="12"/>
  <c r="N6171" i="12"/>
  <c r="M6171" i="12"/>
  <c r="L6171" i="12"/>
  <c r="O6170" i="12"/>
  <c r="N6170" i="12"/>
  <c r="M6170" i="12"/>
  <c r="L6170" i="12"/>
  <c r="O6169" i="12"/>
  <c r="N6169" i="12"/>
  <c r="M6169" i="12"/>
  <c r="L6169" i="12"/>
  <c r="O6168" i="12"/>
  <c r="N6168" i="12"/>
  <c r="M6168" i="12"/>
  <c r="L6168" i="12"/>
  <c r="Q6167" i="12"/>
  <c r="P6167" i="12"/>
  <c r="O6167" i="12"/>
  <c r="N6167" i="12"/>
  <c r="M6167" i="12"/>
  <c r="L6167" i="12"/>
  <c r="O6166" i="12"/>
  <c r="Q6166" i="12" s="1"/>
  <c r="N6166" i="12"/>
  <c r="P6166" i="12" s="1"/>
  <c r="M6166" i="12"/>
  <c r="L6166" i="12"/>
  <c r="P6165" i="12"/>
  <c r="Q6165" i="12" s="1"/>
  <c r="O6165" i="12"/>
  <c r="N6165" i="12"/>
  <c r="M6165" i="12"/>
  <c r="L6165" i="12"/>
  <c r="O6164" i="12"/>
  <c r="N6164" i="12"/>
  <c r="P6164" i="12" s="1"/>
  <c r="Q6164" i="12" s="1"/>
  <c r="M6164" i="12"/>
  <c r="L6164" i="12"/>
  <c r="O6163" i="12"/>
  <c r="N6163" i="12"/>
  <c r="M6163" i="12"/>
  <c r="L6163" i="12"/>
  <c r="O6162" i="12"/>
  <c r="N6162" i="12"/>
  <c r="M6162" i="12"/>
  <c r="L6162" i="12"/>
  <c r="O6161" i="12"/>
  <c r="N6161" i="12"/>
  <c r="M6161" i="12"/>
  <c r="L6161" i="12"/>
  <c r="O6160" i="12"/>
  <c r="N6160" i="12"/>
  <c r="M6160" i="12"/>
  <c r="L6160" i="12"/>
  <c r="Q6159" i="12"/>
  <c r="P6159" i="12"/>
  <c r="O6159" i="12"/>
  <c r="N6159" i="12"/>
  <c r="M6159" i="12"/>
  <c r="L6159" i="12"/>
  <c r="O6158" i="12"/>
  <c r="Q6158" i="12" s="1"/>
  <c r="N6158" i="12"/>
  <c r="P6158" i="12" s="1"/>
  <c r="M6158" i="12"/>
  <c r="L6158" i="12"/>
  <c r="P6157" i="12"/>
  <c r="Q6157" i="12" s="1"/>
  <c r="O6157" i="12"/>
  <c r="N6157" i="12"/>
  <c r="M6157" i="12"/>
  <c r="L6157" i="12"/>
  <c r="O6156" i="12"/>
  <c r="N6156" i="12"/>
  <c r="P6156" i="12" s="1"/>
  <c r="Q6156" i="12" s="1"/>
  <c r="M6156" i="12"/>
  <c r="L6156" i="12"/>
  <c r="O6155" i="12"/>
  <c r="N6155" i="12"/>
  <c r="M6155" i="12"/>
  <c r="L6155" i="12"/>
  <c r="Q6154" i="12"/>
  <c r="O6154" i="12"/>
  <c r="N6154" i="12"/>
  <c r="P6154" i="12" s="1"/>
  <c r="M6154" i="12"/>
  <c r="L6154" i="12"/>
  <c r="O6153" i="12"/>
  <c r="N6153" i="12"/>
  <c r="M6153" i="12"/>
  <c r="L6153" i="12"/>
  <c r="O6152" i="12"/>
  <c r="Q6152" i="12" s="1"/>
  <c r="N6152" i="12"/>
  <c r="P6152" i="12" s="1"/>
  <c r="M6152" i="12"/>
  <c r="L6152" i="12"/>
  <c r="Q6151" i="12"/>
  <c r="P6151" i="12"/>
  <c r="O6151" i="12"/>
  <c r="N6151" i="12"/>
  <c r="M6151" i="12"/>
  <c r="L6151" i="12"/>
  <c r="O6150" i="12"/>
  <c r="Q6150" i="12" s="1"/>
  <c r="N6150" i="12"/>
  <c r="P6150" i="12" s="1"/>
  <c r="M6150" i="12"/>
  <c r="L6150" i="12"/>
  <c r="P6149" i="12"/>
  <c r="Q6149" i="12" s="1"/>
  <c r="O6149" i="12"/>
  <c r="N6149" i="12"/>
  <c r="M6149" i="12"/>
  <c r="L6149" i="12"/>
  <c r="O6148" i="12"/>
  <c r="N6148" i="12"/>
  <c r="P6148" i="12" s="1"/>
  <c r="Q6148" i="12" s="1"/>
  <c r="M6148" i="12"/>
  <c r="L6148" i="12"/>
  <c r="O6147" i="12"/>
  <c r="N6147" i="12"/>
  <c r="M6147" i="12"/>
  <c r="L6147" i="12"/>
  <c r="O6146" i="12"/>
  <c r="N6146" i="12"/>
  <c r="M6146" i="12"/>
  <c r="L6146" i="12"/>
  <c r="O6145" i="12"/>
  <c r="N6145" i="12"/>
  <c r="M6145" i="12"/>
  <c r="L6145" i="12"/>
  <c r="O6144" i="12"/>
  <c r="N6144" i="12"/>
  <c r="M6144" i="12"/>
  <c r="L6144" i="12"/>
  <c r="Q6143" i="12"/>
  <c r="P6143" i="12"/>
  <c r="O6143" i="12"/>
  <c r="N6143" i="12"/>
  <c r="M6143" i="12"/>
  <c r="L6143" i="12"/>
  <c r="O6142" i="12"/>
  <c r="Q6142" i="12" s="1"/>
  <c r="N6142" i="12"/>
  <c r="P6142" i="12" s="1"/>
  <c r="M6142" i="12"/>
  <c r="L6142" i="12"/>
  <c r="P6141" i="12"/>
  <c r="Q6141" i="12" s="1"/>
  <c r="O6141" i="12"/>
  <c r="N6141" i="12"/>
  <c r="M6141" i="12"/>
  <c r="L6141" i="12"/>
  <c r="O6140" i="12"/>
  <c r="N6140" i="12"/>
  <c r="P6140" i="12" s="1"/>
  <c r="Q6140" i="12" s="1"/>
  <c r="M6140" i="12"/>
  <c r="L6140" i="12"/>
  <c r="O6139" i="12"/>
  <c r="N6139" i="12"/>
  <c r="M6139" i="12"/>
  <c r="L6139" i="12"/>
  <c r="O6138" i="12"/>
  <c r="N6138" i="12"/>
  <c r="M6138" i="12"/>
  <c r="L6138" i="12"/>
  <c r="O6137" i="12"/>
  <c r="N6137" i="12"/>
  <c r="M6137" i="12"/>
  <c r="L6137" i="12"/>
  <c r="O6136" i="12"/>
  <c r="N6136" i="12"/>
  <c r="M6136" i="12"/>
  <c r="L6136" i="12"/>
  <c r="Q6135" i="12"/>
  <c r="P6135" i="12"/>
  <c r="O6135" i="12"/>
  <c r="N6135" i="12"/>
  <c r="M6135" i="12"/>
  <c r="L6135" i="12"/>
  <c r="O6134" i="12"/>
  <c r="Q6134" i="12" s="1"/>
  <c r="N6134" i="12"/>
  <c r="P6134" i="12" s="1"/>
  <c r="M6134" i="12"/>
  <c r="L6134" i="12"/>
  <c r="P6133" i="12"/>
  <c r="Q6133" i="12" s="1"/>
  <c r="O6133" i="12"/>
  <c r="N6133" i="12"/>
  <c r="M6133" i="12"/>
  <c r="L6133" i="12"/>
  <c r="O6132" i="12"/>
  <c r="N6132" i="12"/>
  <c r="P6132" i="12" s="1"/>
  <c r="Q6132" i="12" s="1"/>
  <c r="M6132" i="12"/>
  <c r="L6132" i="12"/>
  <c r="O6131" i="12"/>
  <c r="N6131" i="12"/>
  <c r="M6131" i="12"/>
  <c r="L6131" i="12"/>
  <c r="Q6130" i="12"/>
  <c r="O6130" i="12"/>
  <c r="N6130" i="12"/>
  <c r="P6130" i="12" s="1"/>
  <c r="M6130" i="12"/>
  <c r="L6130" i="12"/>
  <c r="O6129" i="12"/>
  <c r="N6129" i="12"/>
  <c r="M6129" i="12"/>
  <c r="L6129" i="12"/>
  <c r="O6128" i="12"/>
  <c r="N6128" i="12"/>
  <c r="M6128" i="12"/>
  <c r="L6128" i="12"/>
  <c r="Q6127" i="12"/>
  <c r="P6127" i="12"/>
  <c r="O6127" i="12"/>
  <c r="N6127" i="12"/>
  <c r="M6127" i="12"/>
  <c r="L6127" i="12"/>
  <c r="O6126" i="12"/>
  <c r="Q6126" i="12" s="1"/>
  <c r="N6126" i="12"/>
  <c r="P6126" i="12" s="1"/>
  <c r="M6126" i="12"/>
  <c r="L6126" i="12"/>
  <c r="P6125" i="12"/>
  <c r="Q6125" i="12" s="1"/>
  <c r="O6125" i="12"/>
  <c r="N6125" i="12"/>
  <c r="M6125" i="12"/>
  <c r="L6125" i="12"/>
  <c r="O6124" i="12"/>
  <c r="N6124" i="12"/>
  <c r="P6124" i="12" s="1"/>
  <c r="Q6124" i="12" s="1"/>
  <c r="M6124" i="12"/>
  <c r="L6124" i="12"/>
  <c r="O6123" i="12"/>
  <c r="N6123" i="12"/>
  <c r="M6123" i="12"/>
  <c r="L6123" i="12"/>
  <c r="O6122" i="12"/>
  <c r="N6122" i="12"/>
  <c r="M6122" i="12"/>
  <c r="L6122" i="12"/>
  <c r="O6121" i="12"/>
  <c r="N6121" i="12"/>
  <c r="M6121" i="12"/>
  <c r="L6121" i="12"/>
  <c r="O6120" i="12"/>
  <c r="N6120" i="12"/>
  <c r="M6120" i="12"/>
  <c r="L6120" i="12"/>
  <c r="Q6119" i="12"/>
  <c r="P6119" i="12"/>
  <c r="O6119" i="12"/>
  <c r="N6119" i="12"/>
  <c r="M6119" i="12"/>
  <c r="L6119" i="12"/>
  <c r="O6118" i="12"/>
  <c r="Q6118" i="12" s="1"/>
  <c r="N6118" i="12"/>
  <c r="P6118" i="12" s="1"/>
  <c r="M6118" i="12"/>
  <c r="L6118" i="12"/>
  <c r="P6117" i="12"/>
  <c r="Q6117" i="12" s="1"/>
  <c r="O6117" i="12"/>
  <c r="N6117" i="12"/>
  <c r="M6117" i="12"/>
  <c r="L6117" i="12"/>
  <c r="O6116" i="12"/>
  <c r="N6116" i="12"/>
  <c r="P6116" i="12" s="1"/>
  <c r="Q6116" i="12" s="1"/>
  <c r="M6116" i="12"/>
  <c r="L6116" i="12"/>
  <c r="O6115" i="12"/>
  <c r="N6115" i="12"/>
  <c r="M6115" i="12"/>
  <c r="L6115" i="12"/>
  <c r="O6114" i="12"/>
  <c r="N6114" i="12"/>
  <c r="M6114" i="12"/>
  <c r="L6114" i="12"/>
  <c r="O6113" i="12"/>
  <c r="N6113" i="12"/>
  <c r="M6113" i="12"/>
  <c r="L6113" i="12"/>
  <c r="O6112" i="12"/>
  <c r="N6112" i="12"/>
  <c r="M6112" i="12"/>
  <c r="L6112" i="12"/>
  <c r="Q6111" i="12"/>
  <c r="P6111" i="12"/>
  <c r="O6111" i="12"/>
  <c r="N6111" i="12"/>
  <c r="M6111" i="12"/>
  <c r="L6111" i="12"/>
  <c r="O6110" i="12"/>
  <c r="Q6110" i="12" s="1"/>
  <c r="N6110" i="12"/>
  <c r="P6110" i="12" s="1"/>
  <c r="M6110" i="12"/>
  <c r="L6110" i="12"/>
  <c r="P6109" i="12"/>
  <c r="Q6109" i="12" s="1"/>
  <c r="O6109" i="12"/>
  <c r="N6109" i="12"/>
  <c r="M6109" i="12"/>
  <c r="L6109" i="12"/>
  <c r="O6108" i="12"/>
  <c r="N6108" i="12"/>
  <c r="P6108" i="12" s="1"/>
  <c r="Q6108" i="12" s="1"/>
  <c r="M6108" i="12"/>
  <c r="L6108" i="12"/>
  <c r="P6107" i="12"/>
  <c r="O6107" i="12"/>
  <c r="Q6107" i="12" s="1"/>
  <c r="N6107" i="12"/>
  <c r="M6107" i="12"/>
  <c r="L6107" i="12"/>
  <c r="O6106" i="12"/>
  <c r="N6106" i="12"/>
  <c r="M6106" i="12"/>
  <c r="L6106" i="12"/>
  <c r="O6105" i="12"/>
  <c r="N6105" i="12"/>
  <c r="M6105" i="12"/>
  <c r="L6105" i="12"/>
  <c r="O6104" i="12"/>
  <c r="N6104" i="12"/>
  <c r="M6104" i="12"/>
  <c r="L6104" i="12"/>
  <c r="Q6103" i="12"/>
  <c r="P6103" i="12"/>
  <c r="O6103" i="12"/>
  <c r="N6103" i="12"/>
  <c r="M6103" i="12"/>
  <c r="L6103" i="12"/>
  <c r="O6102" i="12"/>
  <c r="Q6102" i="12" s="1"/>
  <c r="N6102" i="12"/>
  <c r="P6102" i="12" s="1"/>
  <c r="M6102" i="12"/>
  <c r="L6102" i="12"/>
  <c r="P6101" i="12"/>
  <c r="Q6101" i="12" s="1"/>
  <c r="O6101" i="12"/>
  <c r="N6101" i="12"/>
  <c r="M6101" i="12"/>
  <c r="L6101" i="12"/>
  <c r="O6100" i="12"/>
  <c r="N6100" i="12"/>
  <c r="P6100" i="12" s="1"/>
  <c r="Q6100" i="12" s="1"/>
  <c r="M6100" i="12"/>
  <c r="L6100" i="12"/>
  <c r="O6099" i="12"/>
  <c r="N6099" i="12"/>
  <c r="M6099" i="12"/>
  <c r="L6099" i="12"/>
  <c r="O6098" i="12"/>
  <c r="N6098" i="12"/>
  <c r="M6098" i="12"/>
  <c r="L6098" i="12"/>
  <c r="O6097" i="12"/>
  <c r="N6097" i="12"/>
  <c r="M6097" i="12"/>
  <c r="L6097" i="12"/>
  <c r="O6096" i="12"/>
  <c r="N6096" i="12"/>
  <c r="M6096" i="12"/>
  <c r="L6096" i="12"/>
  <c r="Q6095" i="12"/>
  <c r="P6095" i="12"/>
  <c r="O6095" i="12"/>
  <c r="N6095" i="12"/>
  <c r="M6095" i="12"/>
  <c r="L6095" i="12"/>
  <c r="O6094" i="12"/>
  <c r="Q6094" i="12" s="1"/>
  <c r="N6094" i="12"/>
  <c r="P6094" i="12" s="1"/>
  <c r="M6094" i="12"/>
  <c r="L6094" i="12"/>
  <c r="P6093" i="12"/>
  <c r="Q6093" i="12" s="1"/>
  <c r="O6093" i="12"/>
  <c r="N6093" i="12"/>
  <c r="M6093" i="12"/>
  <c r="L6093" i="12"/>
  <c r="O6092" i="12"/>
  <c r="N6092" i="12"/>
  <c r="P6092" i="12" s="1"/>
  <c r="Q6092" i="12" s="1"/>
  <c r="M6092" i="12"/>
  <c r="L6092" i="12"/>
  <c r="O6091" i="12"/>
  <c r="N6091" i="12"/>
  <c r="M6091" i="12"/>
  <c r="L6091" i="12"/>
  <c r="O6090" i="12"/>
  <c r="N6090" i="12"/>
  <c r="M6090" i="12"/>
  <c r="L6090" i="12"/>
  <c r="O6089" i="12"/>
  <c r="N6089" i="12"/>
  <c r="M6089" i="12"/>
  <c r="L6089" i="12"/>
  <c r="O6088" i="12"/>
  <c r="N6088" i="12"/>
  <c r="M6088" i="12"/>
  <c r="L6088" i="12"/>
  <c r="Q6087" i="12"/>
  <c r="P6087" i="12"/>
  <c r="O6087" i="12"/>
  <c r="N6087" i="12"/>
  <c r="M6087" i="12"/>
  <c r="L6087" i="12"/>
  <c r="O6086" i="12"/>
  <c r="Q6086" i="12" s="1"/>
  <c r="N6086" i="12"/>
  <c r="P6086" i="12" s="1"/>
  <c r="M6086" i="12"/>
  <c r="L6086" i="12"/>
  <c r="P6085" i="12"/>
  <c r="Q6085" i="12" s="1"/>
  <c r="O6085" i="12"/>
  <c r="N6085" i="12"/>
  <c r="M6085" i="12"/>
  <c r="L6085" i="12"/>
  <c r="O6084" i="12"/>
  <c r="N6084" i="12"/>
  <c r="P6084" i="12" s="1"/>
  <c r="Q6084" i="12" s="1"/>
  <c r="M6084" i="12"/>
  <c r="L6084" i="12"/>
  <c r="O6083" i="12"/>
  <c r="N6083" i="12"/>
  <c r="M6083" i="12"/>
  <c r="L6083" i="12"/>
  <c r="O6082" i="12"/>
  <c r="N6082" i="12"/>
  <c r="M6082" i="12"/>
  <c r="L6082" i="12"/>
  <c r="O6081" i="12"/>
  <c r="N6081" i="12"/>
  <c r="M6081" i="12"/>
  <c r="L6081" i="12"/>
  <c r="O6080" i="12"/>
  <c r="N6080" i="12"/>
  <c r="M6080" i="12"/>
  <c r="L6080" i="12"/>
  <c r="Q6079" i="12"/>
  <c r="P6079" i="12"/>
  <c r="O6079" i="12"/>
  <c r="N6079" i="12"/>
  <c r="M6079" i="12"/>
  <c r="L6079" i="12"/>
  <c r="O6078" i="12"/>
  <c r="Q6078" i="12" s="1"/>
  <c r="N6078" i="12"/>
  <c r="P6078" i="12" s="1"/>
  <c r="M6078" i="12"/>
  <c r="L6078" i="12"/>
  <c r="P6077" i="12"/>
  <c r="Q6077" i="12" s="1"/>
  <c r="O6077" i="12"/>
  <c r="N6077" i="12"/>
  <c r="M6077" i="12"/>
  <c r="L6077" i="12"/>
  <c r="O6076" i="12"/>
  <c r="N6076" i="12"/>
  <c r="P6076" i="12" s="1"/>
  <c r="Q6076" i="12" s="1"/>
  <c r="M6076" i="12"/>
  <c r="L6076" i="12"/>
  <c r="O6075" i="12"/>
  <c r="N6075" i="12"/>
  <c r="M6075" i="12"/>
  <c r="L6075" i="12"/>
  <c r="O6074" i="12"/>
  <c r="N6074" i="12"/>
  <c r="M6074" i="12"/>
  <c r="L6074" i="12"/>
  <c r="O6073" i="12"/>
  <c r="N6073" i="12"/>
  <c r="M6073" i="12"/>
  <c r="L6073" i="12"/>
  <c r="O6072" i="12"/>
  <c r="N6072" i="12"/>
  <c r="M6072" i="12"/>
  <c r="L6072" i="12"/>
  <c r="Q6071" i="12"/>
  <c r="P6071" i="12"/>
  <c r="O6071" i="12"/>
  <c r="N6071" i="12"/>
  <c r="M6071" i="12"/>
  <c r="L6071" i="12"/>
  <c r="O6070" i="12"/>
  <c r="Q6070" i="12" s="1"/>
  <c r="N6070" i="12"/>
  <c r="P6070" i="12" s="1"/>
  <c r="M6070" i="12"/>
  <c r="L6070" i="12"/>
  <c r="P6069" i="12"/>
  <c r="Q6069" i="12" s="1"/>
  <c r="O6069" i="12"/>
  <c r="N6069" i="12"/>
  <c r="M6069" i="12"/>
  <c r="L6069" i="12"/>
  <c r="O6068" i="12"/>
  <c r="N6068" i="12"/>
  <c r="P6068" i="12" s="1"/>
  <c r="Q6068" i="12" s="1"/>
  <c r="M6068" i="12"/>
  <c r="L6068" i="12"/>
  <c r="O6067" i="12"/>
  <c r="N6067" i="12"/>
  <c r="M6067" i="12"/>
  <c r="L6067" i="12"/>
  <c r="O6066" i="12"/>
  <c r="N6066" i="12"/>
  <c r="M6066" i="12"/>
  <c r="L6066" i="12"/>
  <c r="O6065" i="12"/>
  <c r="N6065" i="12"/>
  <c r="M6065" i="12"/>
  <c r="L6065" i="12"/>
  <c r="O6064" i="12"/>
  <c r="N6064" i="12"/>
  <c r="M6064" i="12"/>
  <c r="L6064" i="12"/>
  <c r="Q6063" i="12"/>
  <c r="P6063" i="12"/>
  <c r="O6063" i="12"/>
  <c r="N6063" i="12"/>
  <c r="M6063" i="12"/>
  <c r="L6063" i="12"/>
  <c r="O6062" i="12"/>
  <c r="Q6062" i="12" s="1"/>
  <c r="N6062" i="12"/>
  <c r="P6062" i="12" s="1"/>
  <c r="M6062" i="12"/>
  <c r="L6062" i="12"/>
  <c r="P6061" i="12"/>
  <c r="Q6061" i="12" s="1"/>
  <c r="O6061" i="12"/>
  <c r="N6061" i="12"/>
  <c r="M6061" i="12"/>
  <c r="L6061" i="12"/>
  <c r="O6060" i="12"/>
  <c r="N6060" i="12"/>
  <c r="P6060" i="12" s="1"/>
  <c r="Q6060" i="12" s="1"/>
  <c r="M6060" i="12"/>
  <c r="L6060" i="12"/>
  <c r="O6059" i="12"/>
  <c r="N6059" i="12"/>
  <c r="M6059" i="12"/>
  <c r="L6059" i="12"/>
  <c r="O6058" i="12"/>
  <c r="N6058" i="12"/>
  <c r="M6058" i="12"/>
  <c r="L6058" i="12"/>
  <c r="O6057" i="12"/>
  <c r="N6057" i="12"/>
  <c r="M6057" i="12"/>
  <c r="L6057" i="12"/>
  <c r="O6056" i="12"/>
  <c r="N6056" i="12"/>
  <c r="M6056" i="12"/>
  <c r="L6056" i="12"/>
  <c r="Q6055" i="12"/>
  <c r="P6055" i="12"/>
  <c r="O6055" i="12"/>
  <c r="N6055" i="12"/>
  <c r="M6055" i="12"/>
  <c r="L6055" i="12"/>
  <c r="O6054" i="12"/>
  <c r="Q6054" i="12" s="1"/>
  <c r="N6054" i="12"/>
  <c r="P6054" i="12" s="1"/>
  <c r="M6054" i="12"/>
  <c r="L6054" i="12"/>
  <c r="P6053" i="12"/>
  <c r="Q6053" i="12" s="1"/>
  <c r="O6053" i="12"/>
  <c r="N6053" i="12"/>
  <c r="M6053" i="12"/>
  <c r="L6053" i="12"/>
  <c r="O6052" i="12"/>
  <c r="N6052" i="12"/>
  <c r="P6052" i="12" s="1"/>
  <c r="Q6052" i="12" s="1"/>
  <c r="M6052" i="12"/>
  <c r="L6052" i="12"/>
  <c r="O6051" i="12"/>
  <c r="N6051" i="12"/>
  <c r="M6051" i="12"/>
  <c r="L6051" i="12"/>
  <c r="O6050" i="12"/>
  <c r="N6050" i="12"/>
  <c r="M6050" i="12"/>
  <c r="L6050" i="12"/>
  <c r="O6049" i="12"/>
  <c r="N6049" i="12"/>
  <c r="M6049" i="12"/>
  <c r="L6049" i="12"/>
  <c r="O6048" i="12"/>
  <c r="N6048" i="12"/>
  <c r="M6048" i="12"/>
  <c r="L6048" i="12"/>
  <c r="Q6047" i="12"/>
  <c r="P6047" i="12"/>
  <c r="O6047" i="12"/>
  <c r="N6047" i="12"/>
  <c r="M6047" i="12"/>
  <c r="L6047" i="12"/>
  <c r="O6046" i="12"/>
  <c r="Q6046" i="12" s="1"/>
  <c r="N6046" i="12"/>
  <c r="P6046" i="12" s="1"/>
  <c r="M6046" i="12"/>
  <c r="L6046" i="12"/>
  <c r="P6045" i="12"/>
  <c r="Q6045" i="12" s="1"/>
  <c r="O6045" i="12"/>
  <c r="N6045" i="12"/>
  <c r="M6045" i="12"/>
  <c r="L6045" i="12"/>
  <c r="O6044" i="12"/>
  <c r="N6044" i="12"/>
  <c r="P6044" i="12" s="1"/>
  <c r="Q6044" i="12" s="1"/>
  <c r="M6044" i="12"/>
  <c r="L6044" i="12"/>
  <c r="O6043" i="12"/>
  <c r="N6043" i="12"/>
  <c r="M6043" i="12"/>
  <c r="L6043" i="12"/>
  <c r="O6042" i="12"/>
  <c r="N6042" i="12"/>
  <c r="M6042" i="12"/>
  <c r="L6042" i="12"/>
  <c r="O6041" i="12"/>
  <c r="N6041" i="12"/>
  <c r="M6041" i="12"/>
  <c r="L6041" i="12"/>
  <c r="O6040" i="12"/>
  <c r="Q6040" i="12" s="1"/>
  <c r="N6040" i="12"/>
  <c r="P6040" i="12" s="1"/>
  <c r="M6040" i="12"/>
  <c r="L6040" i="12"/>
  <c r="Q6039" i="12"/>
  <c r="P6039" i="12"/>
  <c r="O6039" i="12"/>
  <c r="N6039" i="12"/>
  <c r="M6039" i="12"/>
  <c r="L6039" i="12"/>
  <c r="O6038" i="12"/>
  <c r="Q6038" i="12" s="1"/>
  <c r="N6038" i="12"/>
  <c r="P6038" i="12" s="1"/>
  <c r="M6038" i="12"/>
  <c r="L6038" i="12"/>
  <c r="P6037" i="12"/>
  <c r="Q6037" i="12" s="1"/>
  <c r="O6037" i="12"/>
  <c r="N6037" i="12"/>
  <c r="M6037" i="12"/>
  <c r="L6037" i="12"/>
  <c r="O6036" i="12"/>
  <c r="N6036" i="12"/>
  <c r="P6036" i="12" s="1"/>
  <c r="Q6036" i="12" s="1"/>
  <c r="M6036" i="12"/>
  <c r="L6036" i="12"/>
  <c r="P6035" i="12"/>
  <c r="O6035" i="12"/>
  <c r="Q6035" i="12" s="1"/>
  <c r="N6035" i="12"/>
  <c r="M6035" i="12"/>
  <c r="L6035" i="12"/>
  <c r="Q6034" i="12"/>
  <c r="O6034" i="12"/>
  <c r="N6034" i="12"/>
  <c r="P6034" i="12" s="1"/>
  <c r="M6034" i="12"/>
  <c r="L6034" i="12"/>
  <c r="O6033" i="12"/>
  <c r="N6033" i="12"/>
  <c r="M6033" i="12"/>
  <c r="L6033" i="12"/>
  <c r="O6032" i="12"/>
  <c r="N6032" i="12"/>
  <c r="M6032" i="12"/>
  <c r="L6032" i="12"/>
  <c r="Q6031" i="12"/>
  <c r="P6031" i="12"/>
  <c r="O6031" i="12"/>
  <c r="N6031" i="12"/>
  <c r="M6031" i="12"/>
  <c r="L6031" i="12"/>
  <c r="O6030" i="12"/>
  <c r="Q6030" i="12" s="1"/>
  <c r="N6030" i="12"/>
  <c r="P6030" i="12" s="1"/>
  <c r="M6030" i="12"/>
  <c r="L6030" i="12"/>
  <c r="P6029" i="12"/>
  <c r="Q6029" i="12" s="1"/>
  <c r="O6029" i="12"/>
  <c r="N6029" i="12"/>
  <c r="M6029" i="12"/>
  <c r="L6029" i="12"/>
  <c r="O6028" i="12"/>
  <c r="N6028" i="12"/>
  <c r="P6028" i="12" s="1"/>
  <c r="Q6028" i="12" s="1"/>
  <c r="M6028" i="12"/>
  <c r="L6028" i="12"/>
  <c r="O6027" i="12"/>
  <c r="N6027" i="12"/>
  <c r="M6027" i="12"/>
  <c r="L6027" i="12"/>
  <c r="Q6026" i="12"/>
  <c r="O6026" i="12"/>
  <c r="N6026" i="12"/>
  <c r="P6026" i="12" s="1"/>
  <c r="M6026" i="12"/>
  <c r="L6026" i="12"/>
  <c r="O6025" i="12"/>
  <c r="N6025" i="12"/>
  <c r="M6025" i="12"/>
  <c r="L6025" i="12"/>
  <c r="O6024" i="12"/>
  <c r="N6024" i="12"/>
  <c r="M6024" i="12"/>
  <c r="L6024" i="12"/>
  <c r="Q6023" i="12"/>
  <c r="P6023" i="12"/>
  <c r="O6023" i="12"/>
  <c r="N6023" i="12"/>
  <c r="M6023" i="12"/>
  <c r="L6023" i="12"/>
  <c r="O6022" i="12"/>
  <c r="Q6022" i="12" s="1"/>
  <c r="N6022" i="12"/>
  <c r="P6022" i="12" s="1"/>
  <c r="M6022" i="12"/>
  <c r="L6022" i="12"/>
  <c r="P6021" i="12"/>
  <c r="Q6021" i="12" s="1"/>
  <c r="O6021" i="12"/>
  <c r="N6021" i="12"/>
  <c r="M6021" i="12"/>
  <c r="L6021" i="12"/>
  <c r="O6020" i="12"/>
  <c r="N6020" i="12"/>
  <c r="P6020" i="12" s="1"/>
  <c r="Q6020" i="12" s="1"/>
  <c r="M6020" i="12"/>
  <c r="L6020" i="12"/>
  <c r="O6019" i="12"/>
  <c r="N6019" i="12"/>
  <c r="M6019" i="12"/>
  <c r="L6019" i="12"/>
  <c r="O6018" i="12"/>
  <c r="N6018" i="12"/>
  <c r="M6018" i="12"/>
  <c r="L6018" i="12"/>
  <c r="O6017" i="12"/>
  <c r="N6017" i="12"/>
  <c r="M6017" i="12"/>
  <c r="L6017" i="12"/>
  <c r="O6016" i="12"/>
  <c r="N6016" i="12"/>
  <c r="M6016" i="12"/>
  <c r="L6016" i="12"/>
  <c r="Q6015" i="12"/>
  <c r="P6015" i="12"/>
  <c r="O6015" i="12"/>
  <c r="N6015" i="12"/>
  <c r="M6015" i="12"/>
  <c r="L6015" i="12"/>
  <c r="O6014" i="12"/>
  <c r="Q6014" i="12" s="1"/>
  <c r="N6014" i="12"/>
  <c r="P6014" i="12" s="1"/>
  <c r="M6014" i="12"/>
  <c r="L6014" i="12"/>
  <c r="P6013" i="12"/>
  <c r="Q6013" i="12" s="1"/>
  <c r="O6013" i="12"/>
  <c r="N6013" i="12"/>
  <c r="M6013" i="12"/>
  <c r="L6013" i="12"/>
  <c r="O6012" i="12"/>
  <c r="N6012" i="12"/>
  <c r="P6012" i="12" s="1"/>
  <c r="Q6012" i="12" s="1"/>
  <c r="M6012" i="12"/>
  <c r="L6012" i="12"/>
  <c r="O6011" i="12"/>
  <c r="N6011" i="12"/>
  <c r="M6011" i="12"/>
  <c r="L6011" i="12"/>
  <c r="O6010" i="12"/>
  <c r="N6010" i="12"/>
  <c r="M6010" i="12"/>
  <c r="L6010" i="12"/>
  <c r="O6009" i="12"/>
  <c r="Q6009" i="12" s="1"/>
  <c r="N6009" i="12"/>
  <c r="P6009" i="12" s="1"/>
  <c r="M6009" i="12"/>
  <c r="L6009" i="12"/>
  <c r="P6008" i="12"/>
  <c r="Q6008" i="12" s="1"/>
  <c r="O6008" i="12"/>
  <c r="N6008" i="12"/>
  <c r="M6008" i="12"/>
  <c r="L6008" i="12"/>
  <c r="O6007" i="12"/>
  <c r="N6007" i="12"/>
  <c r="P6007" i="12" s="1"/>
  <c r="M6007" i="12"/>
  <c r="L6007" i="12"/>
  <c r="P6006" i="12"/>
  <c r="Q6006" i="12" s="1"/>
  <c r="O6006" i="12"/>
  <c r="N6006" i="12"/>
  <c r="M6006" i="12"/>
  <c r="L6006" i="12"/>
  <c r="O6005" i="12"/>
  <c r="Q6005" i="12" s="1"/>
  <c r="N6005" i="12"/>
  <c r="P6005" i="12" s="1"/>
  <c r="M6005" i="12"/>
  <c r="L6005" i="12"/>
  <c r="P6004" i="12"/>
  <c r="Q6004" i="12" s="1"/>
  <c r="O6004" i="12"/>
  <c r="N6004" i="12"/>
  <c r="M6004" i="12"/>
  <c r="L6004" i="12"/>
  <c r="O6003" i="12"/>
  <c r="N6003" i="12"/>
  <c r="P6003" i="12" s="1"/>
  <c r="M6003" i="12"/>
  <c r="L6003" i="12"/>
  <c r="P6002" i="12"/>
  <c r="Q6002" i="12" s="1"/>
  <c r="O6002" i="12"/>
  <c r="N6002" i="12"/>
  <c r="M6002" i="12"/>
  <c r="L6002" i="12"/>
  <c r="O6001" i="12"/>
  <c r="Q6001" i="12" s="1"/>
  <c r="N6001" i="12"/>
  <c r="P6001" i="12" s="1"/>
  <c r="M6001" i="12"/>
  <c r="L6001" i="12"/>
  <c r="P6000" i="12"/>
  <c r="Q6000" i="12" s="1"/>
  <c r="O6000" i="12"/>
  <c r="N6000" i="12"/>
  <c r="M6000" i="12"/>
  <c r="L6000" i="12"/>
  <c r="O5999" i="12"/>
  <c r="N5999" i="12"/>
  <c r="P5999" i="12" s="1"/>
  <c r="M5999" i="12"/>
  <c r="L5999" i="12"/>
  <c r="P5998" i="12"/>
  <c r="Q5998" i="12" s="1"/>
  <c r="O5998" i="12"/>
  <c r="N5998" i="12"/>
  <c r="M5998" i="12"/>
  <c r="L5998" i="12"/>
  <c r="O5997" i="12"/>
  <c r="Q5997" i="12" s="1"/>
  <c r="N5997" i="12"/>
  <c r="P5997" i="12" s="1"/>
  <c r="M5997" i="12"/>
  <c r="L5997" i="12"/>
  <c r="P5996" i="12"/>
  <c r="Q5996" i="12" s="1"/>
  <c r="O5996" i="12"/>
  <c r="N5996" i="12"/>
  <c r="M5996" i="12"/>
  <c r="L5996" i="12"/>
  <c r="O5995" i="12"/>
  <c r="N5995" i="12"/>
  <c r="P5995" i="12" s="1"/>
  <c r="M5995" i="12"/>
  <c r="L5995" i="12"/>
  <c r="P5994" i="12"/>
  <c r="Q5994" i="12" s="1"/>
  <c r="O5994" i="12"/>
  <c r="N5994" i="12"/>
  <c r="M5994" i="12"/>
  <c r="L5994" i="12"/>
  <c r="O5993" i="12"/>
  <c r="Q5993" i="12" s="1"/>
  <c r="N5993" i="12"/>
  <c r="P5993" i="12" s="1"/>
  <c r="M5993" i="12"/>
  <c r="L5993" i="12"/>
  <c r="P5992" i="12"/>
  <c r="Q5992" i="12" s="1"/>
  <c r="O5992" i="12"/>
  <c r="N5992" i="12"/>
  <c r="M5992" i="12"/>
  <c r="L5992" i="12"/>
  <c r="O5991" i="12"/>
  <c r="N5991" i="12"/>
  <c r="P5991" i="12" s="1"/>
  <c r="M5991" i="12"/>
  <c r="L5991" i="12"/>
  <c r="P5990" i="12"/>
  <c r="Q5990" i="12" s="1"/>
  <c r="O5990" i="12"/>
  <c r="N5990" i="12"/>
  <c r="M5990" i="12"/>
  <c r="L5990" i="12"/>
  <c r="O5989" i="12"/>
  <c r="Q5989" i="12" s="1"/>
  <c r="N5989" i="12"/>
  <c r="P5989" i="12" s="1"/>
  <c r="M5989" i="12"/>
  <c r="L5989" i="12"/>
  <c r="P5988" i="12"/>
  <c r="Q5988" i="12" s="1"/>
  <c r="O5988" i="12"/>
  <c r="N5988" i="12"/>
  <c r="M5988" i="12"/>
  <c r="L5988" i="12"/>
  <c r="O5987" i="12"/>
  <c r="N5987" i="12"/>
  <c r="P5987" i="12" s="1"/>
  <c r="M5987" i="12"/>
  <c r="L5987" i="12"/>
  <c r="P5986" i="12"/>
  <c r="Q5986" i="12" s="1"/>
  <c r="O5986" i="12"/>
  <c r="N5986" i="12"/>
  <c r="M5986" i="12"/>
  <c r="L5986" i="12"/>
  <c r="O5985" i="12"/>
  <c r="Q5985" i="12" s="1"/>
  <c r="N5985" i="12"/>
  <c r="P5985" i="12" s="1"/>
  <c r="M5985" i="12"/>
  <c r="L5985" i="12"/>
  <c r="P5984" i="12"/>
  <c r="Q5984" i="12" s="1"/>
  <c r="O5984" i="12"/>
  <c r="N5984" i="12"/>
  <c r="M5984" i="12"/>
  <c r="L5984" i="12"/>
  <c r="O5983" i="12"/>
  <c r="N5983" i="12"/>
  <c r="P5983" i="12" s="1"/>
  <c r="M5983" i="12"/>
  <c r="L5983" i="12"/>
  <c r="P5982" i="12"/>
  <c r="Q5982" i="12" s="1"/>
  <c r="O5982" i="12"/>
  <c r="N5982" i="12"/>
  <c r="M5982" i="12"/>
  <c r="L5982" i="12"/>
  <c r="O5981" i="12"/>
  <c r="N5981" i="12"/>
  <c r="M5981" i="12"/>
  <c r="L5981" i="12"/>
  <c r="Q5980" i="12"/>
  <c r="P5980" i="12"/>
  <c r="O5980" i="12"/>
  <c r="N5980" i="12"/>
  <c r="M5980" i="12"/>
  <c r="L5980" i="12"/>
  <c r="O5979" i="12"/>
  <c r="N5979" i="12"/>
  <c r="M5979" i="12"/>
  <c r="L5979" i="12"/>
  <c r="Q5978" i="12"/>
  <c r="P5978" i="12"/>
  <c r="O5978" i="12"/>
  <c r="N5978" i="12"/>
  <c r="M5978" i="12"/>
  <c r="L5978" i="12"/>
  <c r="O5977" i="12"/>
  <c r="N5977" i="12"/>
  <c r="M5977" i="12"/>
  <c r="L5977" i="12"/>
  <c r="Q5976" i="12"/>
  <c r="P5976" i="12"/>
  <c r="O5976" i="12"/>
  <c r="N5976" i="12"/>
  <c r="M5976" i="12"/>
  <c r="L5976" i="12"/>
  <c r="O5975" i="12"/>
  <c r="N5975" i="12"/>
  <c r="M5975" i="12"/>
  <c r="L5975" i="12"/>
  <c r="Q5974" i="12"/>
  <c r="P5974" i="12"/>
  <c r="O5974" i="12"/>
  <c r="N5974" i="12"/>
  <c r="M5974" i="12"/>
  <c r="L5974" i="12"/>
  <c r="O5973" i="12"/>
  <c r="N5973" i="12"/>
  <c r="M5973" i="12"/>
  <c r="L5973" i="12"/>
  <c r="Q5972" i="12"/>
  <c r="P5972" i="12"/>
  <c r="O5972" i="12"/>
  <c r="N5972" i="12"/>
  <c r="M5972" i="12"/>
  <c r="L5972" i="12"/>
  <c r="O5971" i="12"/>
  <c r="N5971" i="12"/>
  <c r="M5971" i="12"/>
  <c r="L5971" i="12"/>
  <c r="Q5970" i="12"/>
  <c r="P5970" i="12"/>
  <c r="O5970" i="12"/>
  <c r="N5970" i="12"/>
  <c r="M5970" i="12"/>
  <c r="L5970" i="12"/>
  <c r="O5969" i="12"/>
  <c r="N5969" i="12"/>
  <c r="M5969" i="12"/>
  <c r="L5969" i="12"/>
  <c r="Q5968" i="12"/>
  <c r="P5968" i="12"/>
  <c r="O5968" i="12"/>
  <c r="N5968" i="12"/>
  <c r="M5968" i="12"/>
  <c r="L5968" i="12"/>
  <c r="O5967" i="12"/>
  <c r="N5967" i="12"/>
  <c r="M5967" i="12"/>
  <c r="L5967" i="12"/>
  <c r="Q5966" i="12"/>
  <c r="P5966" i="12"/>
  <c r="O5966" i="12"/>
  <c r="N5966" i="12"/>
  <c r="M5966" i="12"/>
  <c r="L5966" i="12"/>
  <c r="O5965" i="12"/>
  <c r="N5965" i="12"/>
  <c r="M5965" i="12"/>
  <c r="L5965" i="12"/>
  <c r="Q5964" i="12"/>
  <c r="P5964" i="12"/>
  <c r="O5964" i="12"/>
  <c r="N5964" i="12"/>
  <c r="M5964" i="12"/>
  <c r="L5964" i="12"/>
  <c r="O5963" i="12"/>
  <c r="N5963" i="12"/>
  <c r="M5963" i="12"/>
  <c r="L5963" i="12"/>
  <c r="Q5962" i="12"/>
  <c r="P5962" i="12"/>
  <c r="O5962" i="12"/>
  <c r="N5962" i="12"/>
  <c r="M5962" i="12"/>
  <c r="L5962" i="12"/>
  <c r="O5961" i="12"/>
  <c r="N5961" i="12"/>
  <c r="M5961" i="12"/>
  <c r="L5961" i="12"/>
  <c r="Q5960" i="12"/>
  <c r="P5960" i="12"/>
  <c r="O5960" i="12"/>
  <c r="N5960" i="12"/>
  <c r="M5960" i="12"/>
  <c r="L5960" i="12"/>
  <c r="O5959" i="12"/>
  <c r="N5959" i="12"/>
  <c r="M5959" i="12"/>
  <c r="L5959" i="12"/>
  <c r="Q5958" i="12"/>
  <c r="P5958" i="12"/>
  <c r="O5958" i="12"/>
  <c r="N5958" i="12"/>
  <c r="M5958" i="12"/>
  <c r="L5958" i="12"/>
  <c r="O5957" i="12"/>
  <c r="N5957" i="12"/>
  <c r="M5957" i="12"/>
  <c r="L5957" i="12"/>
  <c r="O5956" i="12"/>
  <c r="N5956" i="12"/>
  <c r="M5956" i="12"/>
  <c r="L5956" i="12"/>
  <c r="O5955" i="12"/>
  <c r="N5955" i="12"/>
  <c r="P5955" i="12" s="1"/>
  <c r="Q5955" i="12" s="1"/>
  <c r="M5955" i="12"/>
  <c r="L5955" i="12"/>
  <c r="P5954" i="12"/>
  <c r="O5954" i="12"/>
  <c r="Q5954" i="12" s="1"/>
  <c r="N5954" i="12"/>
  <c r="M5954" i="12"/>
  <c r="L5954" i="12"/>
  <c r="O5953" i="12"/>
  <c r="N5953" i="12"/>
  <c r="M5953" i="12"/>
  <c r="L5953" i="12"/>
  <c r="O5952" i="12"/>
  <c r="N5952" i="12"/>
  <c r="M5952" i="12"/>
  <c r="L5952" i="12"/>
  <c r="Q5951" i="12"/>
  <c r="O5951" i="12"/>
  <c r="N5951" i="12"/>
  <c r="P5951" i="12" s="1"/>
  <c r="M5951" i="12"/>
  <c r="L5951" i="12"/>
  <c r="P5950" i="12"/>
  <c r="O5950" i="12"/>
  <c r="Q5950" i="12" s="1"/>
  <c r="N5950" i="12"/>
  <c r="M5950" i="12"/>
  <c r="L5950" i="12"/>
  <c r="O5949" i="12"/>
  <c r="N5949" i="12"/>
  <c r="M5949" i="12"/>
  <c r="L5949" i="12"/>
  <c r="O5948" i="12"/>
  <c r="N5948" i="12"/>
  <c r="M5948" i="12"/>
  <c r="L5948" i="12"/>
  <c r="O5947" i="12"/>
  <c r="N5947" i="12"/>
  <c r="P5947" i="12" s="1"/>
  <c r="Q5947" i="12" s="1"/>
  <c r="M5947" i="12"/>
  <c r="L5947" i="12"/>
  <c r="P5946" i="12"/>
  <c r="O5946" i="12"/>
  <c r="Q5946" i="12" s="1"/>
  <c r="N5946" i="12"/>
  <c r="M5946" i="12"/>
  <c r="L5946" i="12"/>
  <c r="O5945" i="12"/>
  <c r="N5945" i="12"/>
  <c r="M5945" i="12"/>
  <c r="L5945" i="12"/>
  <c r="O5944" i="12"/>
  <c r="N5944" i="12"/>
  <c r="M5944" i="12"/>
  <c r="L5944" i="12"/>
  <c r="Q5943" i="12"/>
  <c r="O5943" i="12"/>
  <c r="N5943" i="12"/>
  <c r="P5943" i="12" s="1"/>
  <c r="M5943" i="12"/>
  <c r="L5943" i="12"/>
  <c r="P5942" i="12"/>
  <c r="O5942" i="12"/>
  <c r="Q5942" i="12" s="1"/>
  <c r="N5942" i="12"/>
  <c r="M5942" i="12"/>
  <c r="L5942" i="12"/>
  <c r="O5941" i="12"/>
  <c r="N5941" i="12"/>
  <c r="M5941" i="12"/>
  <c r="L5941" i="12"/>
  <c r="O5940" i="12"/>
  <c r="N5940" i="12"/>
  <c r="M5940" i="12"/>
  <c r="L5940" i="12"/>
  <c r="O5939" i="12"/>
  <c r="N5939" i="12"/>
  <c r="P5939" i="12" s="1"/>
  <c r="Q5939" i="12" s="1"/>
  <c r="M5939" i="12"/>
  <c r="L5939" i="12"/>
  <c r="P5938" i="12"/>
  <c r="O5938" i="12"/>
  <c r="Q5938" i="12" s="1"/>
  <c r="N5938" i="12"/>
  <c r="M5938" i="12"/>
  <c r="L5938" i="12"/>
  <c r="O5937" i="12"/>
  <c r="N5937" i="12"/>
  <c r="M5937" i="12"/>
  <c r="L5937" i="12"/>
  <c r="O5936" i="12"/>
  <c r="N5936" i="12"/>
  <c r="M5936" i="12"/>
  <c r="L5936" i="12"/>
  <c r="Q5935" i="12"/>
  <c r="O5935" i="12"/>
  <c r="N5935" i="12"/>
  <c r="P5935" i="12" s="1"/>
  <c r="M5935" i="12"/>
  <c r="L5935" i="12"/>
  <c r="P5934" i="12"/>
  <c r="O5934" i="12"/>
  <c r="Q5934" i="12" s="1"/>
  <c r="N5934" i="12"/>
  <c r="M5934" i="12"/>
  <c r="L5934" i="12"/>
  <c r="O5933" i="12"/>
  <c r="N5933" i="12"/>
  <c r="M5933" i="12"/>
  <c r="L5933" i="12"/>
  <c r="O5932" i="12"/>
  <c r="N5932" i="12"/>
  <c r="M5932" i="12"/>
  <c r="L5932" i="12"/>
  <c r="O5931" i="12"/>
  <c r="N5931" i="12"/>
  <c r="P5931" i="12" s="1"/>
  <c r="Q5931" i="12" s="1"/>
  <c r="M5931" i="12"/>
  <c r="L5931" i="12"/>
  <c r="P5930" i="12"/>
  <c r="O5930" i="12"/>
  <c r="Q5930" i="12" s="1"/>
  <c r="N5930" i="12"/>
  <c r="M5930" i="12"/>
  <c r="L5930" i="12"/>
  <c r="O5929" i="12"/>
  <c r="N5929" i="12"/>
  <c r="M5929" i="12"/>
  <c r="L5929" i="12"/>
  <c r="O5928" i="12"/>
  <c r="N5928" i="12"/>
  <c r="M5928" i="12"/>
  <c r="L5928" i="12"/>
  <c r="Q5927" i="12"/>
  <c r="O5927" i="12"/>
  <c r="N5927" i="12"/>
  <c r="P5927" i="12" s="1"/>
  <c r="M5927" i="12"/>
  <c r="L5927" i="12"/>
  <c r="P5926" i="12"/>
  <c r="O5926" i="12"/>
  <c r="Q5926" i="12" s="1"/>
  <c r="N5926" i="12"/>
  <c r="M5926" i="12"/>
  <c r="L5926" i="12"/>
  <c r="O5925" i="12"/>
  <c r="N5925" i="12"/>
  <c r="M5925" i="12"/>
  <c r="L5925" i="12"/>
  <c r="O5924" i="12"/>
  <c r="N5924" i="12"/>
  <c r="M5924" i="12"/>
  <c r="L5924" i="12"/>
  <c r="O5923" i="12"/>
  <c r="N5923" i="12"/>
  <c r="P5923" i="12" s="1"/>
  <c r="Q5923" i="12" s="1"/>
  <c r="M5923" i="12"/>
  <c r="L5923" i="12"/>
  <c r="P5922" i="12"/>
  <c r="O5922" i="12"/>
  <c r="Q5922" i="12" s="1"/>
  <c r="N5922" i="12"/>
  <c r="M5922" i="12"/>
  <c r="L5922" i="12"/>
  <c r="O5921" i="12"/>
  <c r="N5921" i="12"/>
  <c r="M5921" i="12"/>
  <c r="L5921" i="12"/>
  <c r="O5920" i="12"/>
  <c r="N5920" i="12"/>
  <c r="M5920" i="12"/>
  <c r="L5920" i="12"/>
  <c r="Q5919" i="12"/>
  <c r="O5919" i="12"/>
  <c r="N5919" i="12"/>
  <c r="P5919" i="12" s="1"/>
  <c r="M5919" i="12"/>
  <c r="L5919" i="12"/>
  <c r="P5918" i="12"/>
  <c r="O5918" i="12"/>
  <c r="Q5918" i="12" s="1"/>
  <c r="N5918" i="12"/>
  <c r="M5918" i="12"/>
  <c r="L5918" i="12"/>
  <c r="O5917" i="12"/>
  <c r="N5917" i="12"/>
  <c r="M5917" i="12"/>
  <c r="L5917" i="12"/>
  <c r="O5916" i="12"/>
  <c r="N5916" i="12"/>
  <c r="M5916" i="12"/>
  <c r="L5916" i="12"/>
  <c r="O5915" i="12"/>
  <c r="N5915" i="12"/>
  <c r="P5915" i="12" s="1"/>
  <c r="Q5915" i="12" s="1"/>
  <c r="M5915" i="12"/>
  <c r="L5915" i="12"/>
  <c r="P5914" i="12"/>
  <c r="O5914" i="12"/>
  <c r="Q5914" i="12" s="1"/>
  <c r="N5914" i="12"/>
  <c r="M5914" i="12"/>
  <c r="L5914" i="12"/>
  <c r="O5913" i="12"/>
  <c r="N5913" i="12"/>
  <c r="M5913" i="12"/>
  <c r="L5913" i="12"/>
  <c r="O5912" i="12"/>
  <c r="N5912" i="12"/>
  <c r="M5912" i="12"/>
  <c r="L5912" i="12"/>
  <c r="Q5911" i="12"/>
  <c r="O5911" i="12"/>
  <c r="N5911" i="12"/>
  <c r="P5911" i="12" s="1"/>
  <c r="M5911" i="12"/>
  <c r="L5911" i="12"/>
  <c r="P5910" i="12"/>
  <c r="O5910" i="12"/>
  <c r="Q5910" i="12" s="1"/>
  <c r="N5910" i="12"/>
  <c r="M5910" i="12"/>
  <c r="L5910" i="12"/>
  <c r="O5909" i="12"/>
  <c r="N5909" i="12"/>
  <c r="M5909" i="12"/>
  <c r="L5909" i="12"/>
  <c r="O5908" i="12"/>
  <c r="N5908" i="12"/>
  <c r="M5908" i="12"/>
  <c r="L5908" i="12"/>
  <c r="O5907" i="12"/>
  <c r="N5907" i="12"/>
  <c r="P5907" i="12" s="1"/>
  <c r="Q5907" i="12" s="1"/>
  <c r="M5907" i="12"/>
  <c r="L5907" i="12"/>
  <c r="P5906" i="12"/>
  <c r="O5906" i="12"/>
  <c r="Q5906" i="12" s="1"/>
  <c r="N5906" i="12"/>
  <c r="M5906" i="12"/>
  <c r="L5906" i="12"/>
  <c r="O5905" i="12"/>
  <c r="N5905" i="12"/>
  <c r="M5905" i="12"/>
  <c r="L5905" i="12"/>
  <c r="O5904" i="12"/>
  <c r="N5904" i="12"/>
  <c r="M5904" i="12"/>
  <c r="L5904" i="12"/>
  <c r="Q5903" i="12"/>
  <c r="O5903" i="12"/>
  <c r="N5903" i="12"/>
  <c r="P5903" i="12" s="1"/>
  <c r="M5903" i="12"/>
  <c r="L5903" i="12"/>
  <c r="P5902" i="12"/>
  <c r="O5902" i="12"/>
  <c r="Q5902" i="12" s="1"/>
  <c r="N5902" i="12"/>
  <c r="M5902" i="12"/>
  <c r="L5902" i="12"/>
  <c r="O5901" i="12"/>
  <c r="N5901" i="12"/>
  <c r="M5901" i="12"/>
  <c r="L5901" i="12"/>
  <c r="O5900" i="12"/>
  <c r="N5900" i="12"/>
  <c r="M5900" i="12"/>
  <c r="L5900" i="12"/>
  <c r="O5899" i="12"/>
  <c r="N5899" i="12"/>
  <c r="P5899" i="12" s="1"/>
  <c r="Q5899" i="12" s="1"/>
  <c r="M5899" i="12"/>
  <c r="L5899" i="12"/>
  <c r="P5898" i="12"/>
  <c r="O5898" i="12"/>
  <c r="Q5898" i="12" s="1"/>
  <c r="N5898" i="12"/>
  <c r="M5898" i="12"/>
  <c r="L5898" i="12"/>
  <c r="O5897" i="12"/>
  <c r="N5897" i="12"/>
  <c r="M5897" i="12"/>
  <c r="L5897" i="12"/>
  <c r="O5896" i="12"/>
  <c r="N5896" i="12"/>
  <c r="M5896" i="12"/>
  <c r="L5896" i="12"/>
  <c r="Q5895" i="12"/>
  <c r="O5895" i="12"/>
  <c r="N5895" i="12"/>
  <c r="P5895" i="12" s="1"/>
  <c r="M5895" i="12"/>
  <c r="L5895" i="12"/>
  <c r="P5894" i="12"/>
  <c r="O5894" i="12"/>
  <c r="Q5894" i="12" s="1"/>
  <c r="N5894" i="12"/>
  <c r="M5894" i="12"/>
  <c r="L5894" i="12"/>
  <c r="O5893" i="12"/>
  <c r="N5893" i="12"/>
  <c r="M5893" i="12"/>
  <c r="L5893" i="12"/>
  <c r="O5892" i="12"/>
  <c r="N5892" i="12"/>
  <c r="M5892" i="12"/>
  <c r="L5892" i="12"/>
  <c r="O5891" i="12"/>
  <c r="N5891" i="12"/>
  <c r="P5891" i="12" s="1"/>
  <c r="Q5891" i="12" s="1"/>
  <c r="M5891" i="12"/>
  <c r="L5891" i="12"/>
  <c r="P5890" i="12"/>
  <c r="O5890" i="12"/>
  <c r="Q5890" i="12" s="1"/>
  <c r="N5890" i="12"/>
  <c r="M5890" i="12"/>
  <c r="L5890" i="12"/>
  <c r="O5889" i="12"/>
  <c r="N5889" i="12"/>
  <c r="M5889" i="12"/>
  <c r="L5889" i="12"/>
  <c r="O5888" i="12"/>
  <c r="N5888" i="12"/>
  <c r="M5888" i="12"/>
  <c r="L5888" i="12"/>
  <c r="Q5887" i="12"/>
  <c r="O5887" i="12"/>
  <c r="N5887" i="12"/>
  <c r="P5887" i="12" s="1"/>
  <c r="M5887" i="12"/>
  <c r="L5887" i="12"/>
  <c r="P5886" i="12"/>
  <c r="O5886" i="12"/>
  <c r="Q5886" i="12" s="1"/>
  <c r="N5886" i="12"/>
  <c r="M5886" i="12"/>
  <c r="L5886" i="12"/>
  <c r="O5885" i="12"/>
  <c r="N5885" i="12"/>
  <c r="M5885" i="12"/>
  <c r="L5885" i="12"/>
  <c r="O5884" i="12"/>
  <c r="N5884" i="12"/>
  <c r="M5884" i="12"/>
  <c r="L5884" i="12"/>
  <c r="O5883" i="12"/>
  <c r="N5883" i="12"/>
  <c r="P5883" i="12" s="1"/>
  <c r="Q5883" i="12" s="1"/>
  <c r="M5883" i="12"/>
  <c r="L5883" i="12"/>
  <c r="P5882" i="12"/>
  <c r="O5882" i="12"/>
  <c r="Q5882" i="12" s="1"/>
  <c r="N5882" i="12"/>
  <c r="M5882" i="12"/>
  <c r="L5882" i="12"/>
  <c r="O5881" i="12"/>
  <c r="N5881" i="12"/>
  <c r="M5881" i="12"/>
  <c r="L5881" i="12"/>
  <c r="O5880" i="12"/>
  <c r="N5880" i="12"/>
  <c r="M5880" i="12"/>
  <c r="L5880" i="12"/>
  <c r="Q5879" i="12"/>
  <c r="O5879" i="12"/>
  <c r="N5879" i="12"/>
  <c r="P5879" i="12" s="1"/>
  <c r="M5879" i="12"/>
  <c r="L5879" i="12"/>
  <c r="P5878" i="12"/>
  <c r="O5878" i="12"/>
  <c r="Q5878" i="12" s="1"/>
  <c r="N5878" i="12"/>
  <c r="M5878" i="12"/>
  <c r="L5878" i="12"/>
  <c r="O5877" i="12"/>
  <c r="N5877" i="12"/>
  <c r="M5877" i="12"/>
  <c r="L5877" i="12"/>
  <c r="O5876" i="12"/>
  <c r="N5876" i="12"/>
  <c r="M5876" i="12"/>
  <c r="L5876" i="12"/>
  <c r="O5875" i="12"/>
  <c r="N5875" i="12"/>
  <c r="P5875" i="12" s="1"/>
  <c r="Q5875" i="12" s="1"/>
  <c r="M5875" i="12"/>
  <c r="L5875" i="12"/>
  <c r="P5874" i="12"/>
  <c r="O5874" i="12"/>
  <c r="Q5874" i="12" s="1"/>
  <c r="N5874" i="12"/>
  <c r="M5874" i="12"/>
  <c r="L5874" i="12"/>
  <c r="O5873" i="12"/>
  <c r="N5873" i="12"/>
  <c r="M5873" i="12"/>
  <c r="L5873" i="12"/>
  <c r="O5872" i="12"/>
  <c r="N5872" i="12"/>
  <c r="M5872" i="12"/>
  <c r="L5872" i="12"/>
  <c r="Q5871" i="12"/>
  <c r="O5871" i="12"/>
  <c r="N5871" i="12"/>
  <c r="P5871" i="12" s="1"/>
  <c r="M5871" i="12"/>
  <c r="L5871" i="12"/>
  <c r="P5870" i="12"/>
  <c r="O5870" i="12"/>
  <c r="Q5870" i="12" s="1"/>
  <c r="N5870" i="12"/>
  <c r="M5870" i="12"/>
  <c r="L5870" i="12"/>
  <c r="O5869" i="12"/>
  <c r="N5869" i="12"/>
  <c r="M5869" i="12"/>
  <c r="L5869" i="12"/>
  <c r="O5868" i="12"/>
  <c r="N5868" i="12"/>
  <c r="M5868" i="12"/>
  <c r="L5868" i="12"/>
  <c r="O5867" i="12"/>
  <c r="N5867" i="12"/>
  <c r="P5867" i="12" s="1"/>
  <c r="Q5867" i="12" s="1"/>
  <c r="M5867" i="12"/>
  <c r="L5867" i="12"/>
  <c r="P5866" i="12"/>
  <c r="O5866" i="12"/>
  <c r="Q5866" i="12" s="1"/>
  <c r="N5866" i="12"/>
  <c r="M5866" i="12"/>
  <c r="L5866" i="12"/>
  <c r="O5865" i="12"/>
  <c r="N5865" i="12"/>
  <c r="M5865" i="12"/>
  <c r="L5865" i="12"/>
  <c r="O5864" i="12"/>
  <c r="N5864" i="12"/>
  <c r="M5864" i="12"/>
  <c r="L5864" i="12"/>
  <c r="Q5863" i="12"/>
  <c r="O5863" i="12"/>
  <c r="N5863" i="12"/>
  <c r="P5863" i="12" s="1"/>
  <c r="M5863" i="12"/>
  <c r="L5863" i="12"/>
  <c r="P5862" i="12"/>
  <c r="O5862" i="12"/>
  <c r="Q5862" i="12" s="1"/>
  <c r="N5862" i="12"/>
  <c r="M5862" i="12"/>
  <c r="L5862" i="12"/>
  <c r="O5861" i="12"/>
  <c r="N5861" i="12"/>
  <c r="M5861" i="12"/>
  <c r="L5861" i="12"/>
  <c r="O5860" i="12"/>
  <c r="N5860" i="12"/>
  <c r="M5860" i="12"/>
  <c r="L5860" i="12"/>
  <c r="O5859" i="12"/>
  <c r="N5859" i="12"/>
  <c r="P5859" i="12" s="1"/>
  <c r="Q5859" i="12" s="1"/>
  <c r="M5859" i="12"/>
  <c r="L5859" i="12"/>
  <c r="P5858" i="12"/>
  <c r="O5858" i="12"/>
  <c r="Q5858" i="12" s="1"/>
  <c r="N5858" i="12"/>
  <c r="M5858" i="12"/>
  <c r="L5858" i="12"/>
  <c r="O5857" i="12"/>
  <c r="N5857" i="12"/>
  <c r="M5857" i="12"/>
  <c r="L5857" i="12"/>
  <c r="O5856" i="12"/>
  <c r="N5856" i="12"/>
  <c r="M5856" i="12"/>
  <c r="L5856" i="12"/>
  <c r="Q5855" i="12"/>
  <c r="O5855" i="12"/>
  <c r="N5855" i="12"/>
  <c r="P5855" i="12" s="1"/>
  <c r="M5855" i="12"/>
  <c r="L5855" i="12"/>
  <c r="P5854" i="12"/>
  <c r="O5854" i="12"/>
  <c r="Q5854" i="12" s="1"/>
  <c r="N5854" i="12"/>
  <c r="M5854" i="12"/>
  <c r="L5854" i="12"/>
  <c r="O5853" i="12"/>
  <c r="N5853" i="12"/>
  <c r="M5853" i="12"/>
  <c r="L5853" i="12"/>
  <c r="O5852" i="12"/>
  <c r="N5852" i="12"/>
  <c r="M5852" i="12"/>
  <c r="L5852" i="12"/>
  <c r="O5851" i="12"/>
  <c r="N5851" i="12"/>
  <c r="P5851" i="12" s="1"/>
  <c r="Q5851" i="12" s="1"/>
  <c r="M5851" i="12"/>
  <c r="L5851" i="12"/>
  <c r="P5850" i="12"/>
  <c r="O5850" i="12"/>
  <c r="Q5850" i="12" s="1"/>
  <c r="N5850" i="12"/>
  <c r="M5850" i="12"/>
  <c r="L5850" i="12"/>
  <c r="O5849" i="12"/>
  <c r="N5849" i="12"/>
  <c r="M5849" i="12"/>
  <c r="L5849" i="12"/>
  <c r="O5848" i="12"/>
  <c r="N5848" i="12"/>
  <c r="M5848" i="12"/>
  <c r="L5848" i="12"/>
  <c r="Q5847" i="12"/>
  <c r="O5847" i="12"/>
  <c r="N5847" i="12"/>
  <c r="P5847" i="12" s="1"/>
  <c r="M5847" i="12"/>
  <c r="L5847" i="12"/>
  <c r="P5846" i="12"/>
  <c r="O5846" i="12"/>
  <c r="Q5846" i="12" s="1"/>
  <c r="N5846" i="12"/>
  <c r="M5846" i="12"/>
  <c r="L5846" i="12"/>
  <c r="O5845" i="12"/>
  <c r="N5845" i="12"/>
  <c r="M5845" i="12"/>
  <c r="L5845" i="12"/>
  <c r="O5844" i="12"/>
  <c r="N5844" i="12"/>
  <c r="M5844" i="12"/>
  <c r="L5844" i="12"/>
  <c r="O5843" i="12"/>
  <c r="N5843" i="12"/>
  <c r="P5843" i="12" s="1"/>
  <c r="Q5843" i="12" s="1"/>
  <c r="M5843" i="12"/>
  <c r="L5843" i="12"/>
  <c r="P5842" i="12"/>
  <c r="O5842" i="12"/>
  <c r="Q5842" i="12" s="1"/>
  <c r="N5842" i="12"/>
  <c r="M5842" i="12"/>
  <c r="L5842" i="12"/>
  <c r="O5841" i="12"/>
  <c r="N5841" i="12"/>
  <c r="M5841" i="12"/>
  <c r="L5841" i="12"/>
  <c r="O5840" i="12"/>
  <c r="N5840" i="12"/>
  <c r="M5840" i="12"/>
  <c r="L5840" i="12"/>
  <c r="Q5839" i="12"/>
  <c r="O5839" i="12"/>
  <c r="N5839" i="12"/>
  <c r="P5839" i="12" s="1"/>
  <c r="M5839" i="12"/>
  <c r="L5839" i="12"/>
  <c r="P5838" i="12"/>
  <c r="O5838" i="12"/>
  <c r="Q5838" i="12" s="1"/>
  <c r="N5838" i="12"/>
  <c r="M5838" i="12"/>
  <c r="L5838" i="12"/>
  <c r="O5837" i="12"/>
  <c r="N5837" i="12"/>
  <c r="M5837" i="12"/>
  <c r="L5837" i="12"/>
  <c r="O5836" i="12"/>
  <c r="N5836" i="12"/>
  <c r="M5836" i="12"/>
  <c r="L5836" i="12"/>
  <c r="O5835" i="12"/>
  <c r="N5835" i="12"/>
  <c r="P5835" i="12" s="1"/>
  <c r="Q5835" i="12" s="1"/>
  <c r="M5835" i="12"/>
  <c r="L5835" i="12"/>
  <c r="P5834" i="12"/>
  <c r="O5834" i="12"/>
  <c r="Q5834" i="12" s="1"/>
  <c r="N5834" i="12"/>
  <c r="M5834" i="12"/>
  <c r="L5834" i="12"/>
  <c r="O5833" i="12"/>
  <c r="N5833" i="12"/>
  <c r="M5833" i="12"/>
  <c r="L5833" i="12"/>
  <c r="O5832" i="12"/>
  <c r="N5832" i="12"/>
  <c r="M5832" i="12"/>
  <c r="L5832" i="12"/>
  <c r="Q5831" i="12"/>
  <c r="O5831" i="12"/>
  <c r="N5831" i="12"/>
  <c r="P5831" i="12" s="1"/>
  <c r="M5831" i="12"/>
  <c r="L5831" i="12"/>
  <c r="P5830" i="12"/>
  <c r="O5830" i="12"/>
  <c r="Q5830" i="12" s="1"/>
  <c r="N5830" i="12"/>
  <c r="M5830" i="12"/>
  <c r="L5830" i="12"/>
  <c r="O5829" i="12"/>
  <c r="N5829" i="12"/>
  <c r="M5829" i="12"/>
  <c r="L5829" i="12"/>
  <c r="O5828" i="12"/>
  <c r="N5828" i="12"/>
  <c r="M5828" i="12"/>
  <c r="L5828" i="12"/>
  <c r="O5827" i="12"/>
  <c r="N5827" i="12"/>
  <c r="P5827" i="12" s="1"/>
  <c r="Q5827" i="12" s="1"/>
  <c r="M5827" i="12"/>
  <c r="L5827" i="12"/>
  <c r="P5826" i="12"/>
  <c r="O5826" i="12"/>
  <c r="Q5826" i="12" s="1"/>
  <c r="N5826" i="12"/>
  <c r="M5826" i="12"/>
  <c r="L5826" i="12"/>
  <c r="O5825" i="12"/>
  <c r="N5825" i="12"/>
  <c r="M5825" i="12"/>
  <c r="L5825" i="12"/>
  <c r="O5824" i="12"/>
  <c r="N5824" i="12"/>
  <c r="M5824" i="12"/>
  <c r="L5824" i="12"/>
  <c r="Q5823" i="12"/>
  <c r="O5823" i="12"/>
  <c r="N5823" i="12"/>
  <c r="P5823" i="12" s="1"/>
  <c r="M5823" i="12"/>
  <c r="L5823" i="12"/>
  <c r="P5822" i="12"/>
  <c r="O5822" i="12"/>
  <c r="Q5822" i="12" s="1"/>
  <c r="N5822" i="12"/>
  <c r="M5822" i="12"/>
  <c r="L5822" i="12"/>
  <c r="O5821" i="12"/>
  <c r="N5821" i="12"/>
  <c r="M5821" i="12"/>
  <c r="L5821" i="12"/>
  <c r="O5820" i="12"/>
  <c r="N5820" i="12"/>
  <c r="M5820" i="12"/>
  <c r="L5820" i="12"/>
  <c r="O5819" i="12"/>
  <c r="N5819" i="12"/>
  <c r="P5819" i="12" s="1"/>
  <c r="Q5819" i="12" s="1"/>
  <c r="M5819" i="12"/>
  <c r="L5819" i="12"/>
  <c r="P5818" i="12"/>
  <c r="O5818" i="12"/>
  <c r="Q5818" i="12" s="1"/>
  <c r="N5818" i="12"/>
  <c r="M5818" i="12"/>
  <c r="L5818" i="12"/>
  <c r="O5817" i="12"/>
  <c r="N5817" i="12"/>
  <c r="M5817" i="12"/>
  <c r="L5817" i="12"/>
  <c r="O5816" i="12"/>
  <c r="N5816" i="12"/>
  <c r="M5816" i="12"/>
  <c r="L5816" i="12"/>
  <c r="Q5815" i="12"/>
  <c r="O5815" i="12"/>
  <c r="N5815" i="12"/>
  <c r="P5815" i="12" s="1"/>
  <c r="M5815" i="12"/>
  <c r="L5815" i="12"/>
  <c r="P5814" i="12"/>
  <c r="O5814" i="12"/>
  <c r="Q5814" i="12" s="1"/>
  <c r="N5814" i="12"/>
  <c r="M5814" i="12"/>
  <c r="L5814" i="12"/>
  <c r="O5813" i="12"/>
  <c r="N5813" i="12"/>
  <c r="M5813" i="12"/>
  <c r="L5813" i="12"/>
  <c r="O5812" i="12"/>
  <c r="N5812" i="12"/>
  <c r="M5812" i="12"/>
  <c r="L5812" i="12"/>
  <c r="O5811" i="12"/>
  <c r="N5811" i="12"/>
  <c r="P5811" i="12" s="1"/>
  <c r="Q5811" i="12" s="1"/>
  <c r="M5811" i="12"/>
  <c r="L5811" i="12"/>
  <c r="P5810" i="12"/>
  <c r="O5810" i="12"/>
  <c r="Q5810" i="12" s="1"/>
  <c r="N5810" i="12"/>
  <c r="M5810" i="12"/>
  <c r="L5810" i="12"/>
  <c r="O5809" i="12"/>
  <c r="N5809" i="12"/>
  <c r="M5809" i="12"/>
  <c r="L5809" i="12"/>
  <c r="O5808" i="12"/>
  <c r="N5808" i="12"/>
  <c r="M5808" i="12"/>
  <c r="L5808" i="12"/>
  <c r="Q5807" i="12"/>
  <c r="O5807" i="12"/>
  <c r="N5807" i="12"/>
  <c r="P5807" i="12" s="1"/>
  <c r="M5807" i="12"/>
  <c r="L5807" i="12"/>
  <c r="P5806" i="12"/>
  <c r="O5806" i="12"/>
  <c r="Q5806" i="12" s="1"/>
  <c r="N5806" i="12"/>
  <c r="M5806" i="12"/>
  <c r="L5806" i="12"/>
  <c r="O5805" i="12"/>
  <c r="N5805" i="12"/>
  <c r="M5805" i="12"/>
  <c r="L5805" i="12"/>
  <c r="O5804" i="12"/>
  <c r="N5804" i="12"/>
  <c r="M5804" i="12"/>
  <c r="L5804" i="12"/>
  <c r="O5803" i="12"/>
  <c r="N5803" i="12"/>
  <c r="P5803" i="12" s="1"/>
  <c r="Q5803" i="12" s="1"/>
  <c r="M5803" i="12"/>
  <c r="L5803" i="12"/>
  <c r="P5802" i="12"/>
  <c r="O5802" i="12"/>
  <c r="Q5802" i="12" s="1"/>
  <c r="N5802" i="12"/>
  <c r="M5802" i="12"/>
  <c r="L5802" i="12"/>
  <c r="O5801" i="12"/>
  <c r="N5801" i="12"/>
  <c r="M5801" i="12"/>
  <c r="L5801" i="12"/>
  <c r="O5800" i="12"/>
  <c r="N5800" i="12"/>
  <c r="M5800" i="12"/>
  <c r="L5800" i="12"/>
  <c r="Q5799" i="12"/>
  <c r="O5799" i="12"/>
  <c r="N5799" i="12"/>
  <c r="P5799" i="12" s="1"/>
  <c r="M5799" i="12"/>
  <c r="L5799" i="12"/>
  <c r="P5798" i="12"/>
  <c r="O5798" i="12"/>
  <c r="Q5798" i="12" s="1"/>
  <c r="N5798" i="12"/>
  <c r="M5798" i="12"/>
  <c r="L5798" i="12"/>
  <c r="O5797" i="12"/>
  <c r="N5797" i="12"/>
  <c r="M5797" i="12"/>
  <c r="L5797" i="12"/>
  <c r="O5796" i="12"/>
  <c r="Q5796" i="12" s="1"/>
  <c r="N5796" i="12"/>
  <c r="P5796" i="12" s="1"/>
  <c r="M5796" i="12"/>
  <c r="L5796" i="12"/>
  <c r="O5795" i="12"/>
  <c r="P5795" i="12" s="1"/>
  <c r="Q5795" i="12" s="1"/>
  <c r="N5795" i="12"/>
  <c r="M5795" i="12"/>
  <c r="L5795" i="12"/>
  <c r="O5794" i="12"/>
  <c r="Q5794" i="12" s="1"/>
  <c r="N5794" i="12"/>
  <c r="P5794" i="12" s="1"/>
  <c r="M5794" i="12"/>
  <c r="L5794" i="12"/>
  <c r="O5793" i="12"/>
  <c r="P5793" i="12" s="1"/>
  <c r="Q5793" i="12" s="1"/>
  <c r="N5793" i="12"/>
  <c r="M5793" i="12"/>
  <c r="L5793" i="12"/>
  <c r="O5792" i="12"/>
  <c r="Q5792" i="12" s="1"/>
  <c r="N5792" i="12"/>
  <c r="P5792" i="12" s="1"/>
  <c r="M5792" i="12"/>
  <c r="L5792" i="12"/>
  <c r="O5791" i="12"/>
  <c r="P5791" i="12" s="1"/>
  <c r="Q5791" i="12" s="1"/>
  <c r="N5791" i="12"/>
  <c r="M5791" i="12"/>
  <c r="L5791" i="12"/>
  <c r="O5790" i="12"/>
  <c r="Q5790" i="12" s="1"/>
  <c r="N5790" i="12"/>
  <c r="P5790" i="12" s="1"/>
  <c r="M5790" i="12"/>
  <c r="L5790" i="12"/>
  <c r="O5789" i="12"/>
  <c r="P5789" i="12" s="1"/>
  <c r="Q5789" i="12" s="1"/>
  <c r="N5789" i="12"/>
  <c r="M5789" i="12"/>
  <c r="L5789" i="12"/>
  <c r="O5788" i="12"/>
  <c r="Q5788" i="12" s="1"/>
  <c r="N5788" i="12"/>
  <c r="P5788" i="12" s="1"/>
  <c r="M5788" i="12"/>
  <c r="L5788" i="12"/>
  <c r="O5787" i="12"/>
  <c r="P5787" i="12" s="1"/>
  <c r="Q5787" i="12" s="1"/>
  <c r="N5787" i="12"/>
  <c r="M5787" i="12"/>
  <c r="L5787" i="12"/>
  <c r="O5786" i="12"/>
  <c r="Q5786" i="12" s="1"/>
  <c r="N5786" i="12"/>
  <c r="P5786" i="12" s="1"/>
  <c r="M5786" i="12"/>
  <c r="L5786" i="12"/>
  <c r="O5785" i="12"/>
  <c r="P5785" i="12" s="1"/>
  <c r="Q5785" i="12" s="1"/>
  <c r="N5785" i="12"/>
  <c r="M5785" i="12"/>
  <c r="L5785" i="12"/>
  <c r="O5784" i="12"/>
  <c r="Q5784" i="12" s="1"/>
  <c r="N5784" i="12"/>
  <c r="P5784" i="12" s="1"/>
  <c r="M5784" i="12"/>
  <c r="L5784" i="12"/>
  <c r="O5783" i="12"/>
  <c r="P5783" i="12" s="1"/>
  <c r="Q5783" i="12" s="1"/>
  <c r="N5783" i="12"/>
  <c r="M5783" i="12"/>
  <c r="L5783" i="12"/>
  <c r="O5782" i="12"/>
  <c r="Q5782" i="12" s="1"/>
  <c r="N5782" i="12"/>
  <c r="P5782" i="12" s="1"/>
  <c r="M5782" i="12"/>
  <c r="L5782" i="12"/>
  <c r="Q5781" i="12"/>
  <c r="P5781" i="12"/>
  <c r="O5781" i="12"/>
  <c r="N5781" i="12"/>
  <c r="M5781" i="12"/>
  <c r="L5781" i="12"/>
  <c r="O5780" i="12"/>
  <c r="Q5780" i="12" s="1"/>
  <c r="N5780" i="12"/>
  <c r="P5780" i="12" s="1"/>
  <c r="M5780" i="12"/>
  <c r="L5780" i="12"/>
  <c r="O5779" i="12"/>
  <c r="P5779" i="12" s="1"/>
  <c r="Q5779" i="12" s="1"/>
  <c r="N5779" i="12"/>
  <c r="M5779" i="12"/>
  <c r="L5779" i="12"/>
  <c r="O5778" i="12"/>
  <c r="Q5778" i="12" s="1"/>
  <c r="N5778" i="12"/>
  <c r="P5778" i="12" s="1"/>
  <c r="M5778" i="12"/>
  <c r="L5778" i="12"/>
  <c r="O5777" i="12"/>
  <c r="P5777" i="12" s="1"/>
  <c r="Q5777" i="12" s="1"/>
  <c r="N5777" i="12"/>
  <c r="M5777" i="12"/>
  <c r="L5777" i="12"/>
  <c r="O5776" i="12"/>
  <c r="Q5776" i="12" s="1"/>
  <c r="N5776" i="12"/>
  <c r="P5776" i="12" s="1"/>
  <c r="M5776" i="12"/>
  <c r="L5776" i="12"/>
  <c r="O5775" i="12"/>
  <c r="P5775" i="12" s="1"/>
  <c r="Q5775" i="12" s="1"/>
  <c r="N5775" i="12"/>
  <c r="M5775" i="12"/>
  <c r="L5775" i="12"/>
  <c r="O5774" i="12"/>
  <c r="Q5774" i="12" s="1"/>
  <c r="N5774" i="12"/>
  <c r="P5774" i="12" s="1"/>
  <c r="M5774" i="12"/>
  <c r="L5774" i="12"/>
  <c r="O5773" i="12"/>
  <c r="P5773" i="12" s="1"/>
  <c r="Q5773" i="12" s="1"/>
  <c r="N5773" i="12"/>
  <c r="M5773" i="12"/>
  <c r="L5773" i="12"/>
  <c r="O5772" i="12"/>
  <c r="Q5772" i="12" s="1"/>
  <c r="N5772" i="12"/>
  <c r="P5772" i="12" s="1"/>
  <c r="M5772" i="12"/>
  <c r="L5772" i="12"/>
  <c r="O5771" i="12"/>
  <c r="P5771" i="12" s="1"/>
  <c r="Q5771" i="12" s="1"/>
  <c r="N5771" i="12"/>
  <c r="M5771" i="12"/>
  <c r="L5771" i="12"/>
  <c r="O5770" i="12"/>
  <c r="Q5770" i="12" s="1"/>
  <c r="N5770" i="12"/>
  <c r="P5770" i="12" s="1"/>
  <c r="M5770" i="12"/>
  <c r="L5770" i="12"/>
  <c r="O5769" i="12"/>
  <c r="P5769" i="12" s="1"/>
  <c r="Q5769" i="12" s="1"/>
  <c r="N5769" i="12"/>
  <c r="M5769" i="12"/>
  <c r="L5769" i="12"/>
  <c r="O5768" i="12"/>
  <c r="Q5768" i="12" s="1"/>
  <c r="N5768" i="12"/>
  <c r="P5768" i="12" s="1"/>
  <c r="M5768" i="12"/>
  <c r="L5768" i="12"/>
  <c r="O5767" i="12"/>
  <c r="P5767" i="12" s="1"/>
  <c r="Q5767" i="12" s="1"/>
  <c r="N5767" i="12"/>
  <c r="M5767" i="12"/>
  <c r="L5767" i="12"/>
  <c r="O5766" i="12"/>
  <c r="Q5766" i="12" s="1"/>
  <c r="N5766" i="12"/>
  <c r="P5766" i="12" s="1"/>
  <c r="M5766" i="12"/>
  <c r="L5766" i="12"/>
  <c r="O5765" i="12"/>
  <c r="P5765" i="12" s="1"/>
  <c r="Q5765" i="12" s="1"/>
  <c r="N5765" i="12"/>
  <c r="M5765" i="12"/>
  <c r="L5765" i="12"/>
  <c r="O5764" i="12"/>
  <c r="Q5764" i="12" s="1"/>
  <c r="N5764" i="12"/>
  <c r="P5764" i="12" s="1"/>
  <c r="M5764" i="12"/>
  <c r="L5764" i="12"/>
  <c r="O5763" i="12"/>
  <c r="P5763" i="12" s="1"/>
  <c r="Q5763" i="12" s="1"/>
  <c r="N5763" i="12"/>
  <c r="M5763" i="12"/>
  <c r="L5763" i="12"/>
  <c r="O5762" i="12"/>
  <c r="Q5762" i="12" s="1"/>
  <c r="N5762" i="12"/>
  <c r="P5762" i="12" s="1"/>
  <c r="M5762" i="12"/>
  <c r="L5762" i="12"/>
  <c r="O5761" i="12"/>
  <c r="P5761" i="12" s="1"/>
  <c r="Q5761" i="12" s="1"/>
  <c r="N5761" i="12"/>
  <c r="M5761" i="12"/>
  <c r="L5761" i="12"/>
  <c r="O5760" i="12"/>
  <c r="Q5760" i="12" s="1"/>
  <c r="N5760" i="12"/>
  <c r="P5760" i="12" s="1"/>
  <c r="M5760" i="12"/>
  <c r="L5760" i="12"/>
  <c r="O5759" i="12"/>
  <c r="P5759" i="12" s="1"/>
  <c r="Q5759" i="12" s="1"/>
  <c r="N5759" i="12"/>
  <c r="M5759" i="12"/>
  <c r="L5759" i="12"/>
  <c r="O5758" i="12"/>
  <c r="Q5758" i="12" s="1"/>
  <c r="N5758" i="12"/>
  <c r="P5758" i="12" s="1"/>
  <c r="M5758" i="12"/>
  <c r="L5758" i="12"/>
  <c r="O5757" i="12"/>
  <c r="P5757" i="12" s="1"/>
  <c r="Q5757" i="12" s="1"/>
  <c r="N5757" i="12"/>
  <c r="M5757" i="12"/>
  <c r="L5757" i="12"/>
  <c r="O5756" i="12"/>
  <c r="Q5756" i="12" s="1"/>
  <c r="N5756" i="12"/>
  <c r="P5756" i="12" s="1"/>
  <c r="M5756" i="12"/>
  <c r="L5756" i="12"/>
  <c r="O5755" i="12"/>
  <c r="P5755" i="12" s="1"/>
  <c r="Q5755" i="12" s="1"/>
  <c r="N5755" i="12"/>
  <c r="M5755" i="12"/>
  <c r="L5755" i="12"/>
  <c r="O5754" i="12"/>
  <c r="Q5754" i="12" s="1"/>
  <c r="N5754" i="12"/>
  <c r="P5754" i="12" s="1"/>
  <c r="M5754" i="12"/>
  <c r="L5754" i="12"/>
  <c r="O5753" i="12"/>
  <c r="P5753" i="12" s="1"/>
  <c r="Q5753" i="12" s="1"/>
  <c r="N5753" i="12"/>
  <c r="M5753" i="12"/>
  <c r="L5753" i="12"/>
  <c r="O5752" i="12"/>
  <c r="Q5752" i="12" s="1"/>
  <c r="N5752" i="12"/>
  <c r="P5752" i="12" s="1"/>
  <c r="M5752" i="12"/>
  <c r="L5752" i="12"/>
  <c r="O5751" i="12"/>
  <c r="P5751" i="12" s="1"/>
  <c r="Q5751" i="12" s="1"/>
  <c r="N5751" i="12"/>
  <c r="M5751" i="12"/>
  <c r="L5751" i="12"/>
  <c r="O5750" i="12"/>
  <c r="Q5750" i="12" s="1"/>
  <c r="N5750" i="12"/>
  <c r="P5750" i="12" s="1"/>
  <c r="M5750" i="12"/>
  <c r="L5750" i="12"/>
  <c r="Q5749" i="12"/>
  <c r="P5749" i="12"/>
  <c r="O5749" i="12"/>
  <c r="N5749" i="12"/>
  <c r="M5749" i="12"/>
  <c r="L5749" i="12"/>
  <c r="O5748" i="12"/>
  <c r="Q5748" i="12" s="1"/>
  <c r="N5748" i="12"/>
  <c r="P5748" i="12" s="1"/>
  <c r="M5748" i="12"/>
  <c r="L5748" i="12"/>
  <c r="Q5747" i="12"/>
  <c r="P5747" i="12"/>
  <c r="O5747" i="12"/>
  <c r="N5747" i="12"/>
  <c r="M5747" i="12"/>
  <c r="L5747" i="12"/>
  <c r="O5746" i="12"/>
  <c r="Q5746" i="12" s="1"/>
  <c r="N5746" i="12"/>
  <c r="P5746" i="12" s="1"/>
  <c r="M5746" i="12"/>
  <c r="L5746" i="12"/>
  <c r="O5745" i="12"/>
  <c r="P5745" i="12" s="1"/>
  <c r="Q5745" i="12" s="1"/>
  <c r="N5745" i="12"/>
  <c r="M5745" i="12"/>
  <c r="L5745" i="12"/>
  <c r="O5744" i="12"/>
  <c r="Q5744" i="12" s="1"/>
  <c r="N5744" i="12"/>
  <c r="P5744" i="12" s="1"/>
  <c r="M5744" i="12"/>
  <c r="L5744" i="12"/>
  <c r="O5743" i="12"/>
  <c r="P5743" i="12" s="1"/>
  <c r="Q5743" i="12" s="1"/>
  <c r="N5743" i="12"/>
  <c r="M5743" i="12"/>
  <c r="L5743" i="12"/>
  <c r="O5742" i="12"/>
  <c r="Q5742" i="12" s="1"/>
  <c r="N5742" i="12"/>
  <c r="P5742" i="12" s="1"/>
  <c r="M5742" i="12"/>
  <c r="L5742" i="12"/>
  <c r="O5741" i="12"/>
  <c r="P5741" i="12" s="1"/>
  <c r="Q5741" i="12" s="1"/>
  <c r="N5741" i="12"/>
  <c r="M5741" i="12"/>
  <c r="L5741" i="12"/>
  <c r="O5740" i="12"/>
  <c r="Q5740" i="12" s="1"/>
  <c r="N5740" i="12"/>
  <c r="P5740" i="12" s="1"/>
  <c r="M5740" i="12"/>
  <c r="L5740" i="12"/>
  <c r="O5739" i="12"/>
  <c r="P5739" i="12" s="1"/>
  <c r="Q5739" i="12" s="1"/>
  <c r="N5739" i="12"/>
  <c r="M5739" i="12"/>
  <c r="L5739" i="12"/>
  <c r="O5738" i="12"/>
  <c r="Q5738" i="12" s="1"/>
  <c r="N5738" i="12"/>
  <c r="P5738" i="12" s="1"/>
  <c r="M5738" i="12"/>
  <c r="L5738" i="12"/>
  <c r="O5737" i="12"/>
  <c r="P5737" i="12" s="1"/>
  <c r="Q5737" i="12" s="1"/>
  <c r="N5737" i="12"/>
  <c r="M5737" i="12"/>
  <c r="L5737" i="12"/>
  <c r="O5736" i="12"/>
  <c r="Q5736" i="12" s="1"/>
  <c r="N5736" i="12"/>
  <c r="P5736" i="12" s="1"/>
  <c r="M5736" i="12"/>
  <c r="L5736" i="12"/>
  <c r="O5735" i="12"/>
  <c r="P5735" i="12" s="1"/>
  <c r="Q5735" i="12" s="1"/>
  <c r="N5735" i="12"/>
  <c r="M5735" i="12"/>
  <c r="L5735" i="12"/>
  <c r="O5734" i="12"/>
  <c r="Q5734" i="12" s="1"/>
  <c r="N5734" i="12"/>
  <c r="P5734" i="12" s="1"/>
  <c r="M5734" i="12"/>
  <c r="L5734" i="12"/>
  <c r="O5733" i="12"/>
  <c r="P5733" i="12" s="1"/>
  <c r="Q5733" i="12" s="1"/>
  <c r="N5733" i="12"/>
  <c r="M5733" i="12"/>
  <c r="L5733" i="12"/>
  <c r="O5732" i="12"/>
  <c r="Q5732" i="12" s="1"/>
  <c r="N5732" i="12"/>
  <c r="P5732" i="12" s="1"/>
  <c r="M5732" i="12"/>
  <c r="L5732" i="12"/>
  <c r="O5731" i="12"/>
  <c r="P5731" i="12" s="1"/>
  <c r="Q5731" i="12" s="1"/>
  <c r="N5731" i="12"/>
  <c r="M5731" i="12"/>
  <c r="L5731" i="12"/>
  <c r="O5730" i="12"/>
  <c r="Q5730" i="12" s="1"/>
  <c r="N5730" i="12"/>
  <c r="P5730" i="12" s="1"/>
  <c r="M5730" i="12"/>
  <c r="L5730" i="12"/>
  <c r="O5729" i="12"/>
  <c r="P5729" i="12" s="1"/>
  <c r="Q5729" i="12" s="1"/>
  <c r="N5729" i="12"/>
  <c r="M5729" i="12"/>
  <c r="L5729" i="12"/>
  <c r="O5728" i="12"/>
  <c r="Q5728" i="12" s="1"/>
  <c r="N5728" i="12"/>
  <c r="P5728" i="12" s="1"/>
  <c r="M5728" i="12"/>
  <c r="L5728" i="12"/>
  <c r="Q5727" i="12"/>
  <c r="P5727" i="12"/>
  <c r="O5727" i="12"/>
  <c r="N5727" i="12"/>
  <c r="M5727" i="12"/>
  <c r="L5727" i="12"/>
  <c r="O5726" i="12"/>
  <c r="Q5726" i="12" s="1"/>
  <c r="N5726" i="12"/>
  <c r="P5726" i="12" s="1"/>
  <c r="M5726" i="12"/>
  <c r="L5726" i="12"/>
  <c r="O5725" i="12"/>
  <c r="P5725" i="12" s="1"/>
  <c r="Q5725" i="12" s="1"/>
  <c r="N5725" i="12"/>
  <c r="M5725" i="12"/>
  <c r="L5725" i="12"/>
  <c r="O5724" i="12"/>
  <c r="Q5724" i="12" s="1"/>
  <c r="N5724" i="12"/>
  <c r="P5724" i="12" s="1"/>
  <c r="M5724" i="12"/>
  <c r="L5724" i="12"/>
  <c r="O5723" i="12"/>
  <c r="P5723" i="12" s="1"/>
  <c r="Q5723" i="12" s="1"/>
  <c r="N5723" i="12"/>
  <c r="M5723" i="12"/>
  <c r="L5723" i="12"/>
  <c r="O5722" i="12"/>
  <c r="Q5722" i="12" s="1"/>
  <c r="N5722" i="12"/>
  <c r="P5722" i="12" s="1"/>
  <c r="M5722" i="12"/>
  <c r="L5722" i="12"/>
  <c r="O5721" i="12"/>
  <c r="P5721" i="12" s="1"/>
  <c r="Q5721" i="12" s="1"/>
  <c r="N5721" i="12"/>
  <c r="M5721" i="12"/>
  <c r="L5721" i="12"/>
  <c r="O5720" i="12"/>
  <c r="Q5720" i="12" s="1"/>
  <c r="N5720" i="12"/>
  <c r="P5720" i="12" s="1"/>
  <c r="M5720" i="12"/>
  <c r="L5720" i="12"/>
  <c r="O5719" i="12"/>
  <c r="P5719" i="12" s="1"/>
  <c r="Q5719" i="12" s="1"/>
  <c r="N5719" i="12"/>
  <c r="M5719" i="12"/>
  <c r="L5719" i="12"/>
  <c r="O5718" i="12"/>
  <c r="Q5718" i="12" s="1"/>
  <c r="N5718" i="12"/>
  <c r="P5718" i="12" s="1"/>
  <c r="M5718" i="12"/>
  <c r="L5718" i="12"/>
  <c r="O5717" i="12"/>
  <c r="P5717" i="12" s="1"/>
  <c r="Q5717" i="12" s="1"/>
  <c r="N5717" i="12"/>
  <c r="M5717" i="12"/>
  <c r="L5717" i="12"/>
  <c r="O5716" i="12"/>
  <c r="Q5716" i="12" s="1"/>
  <c r="N5716" i="12"/>
  <c r="P5716" i="12" s="1"/>
  <c r="M5716" i="12"/>
  <c r="L5716" i="12"/>
  <c r="O5715" i="12"/>
  <c r="P5715" i="12" s="1"/>
  <c r="Q5715" i="12" s="1"/>
  <c r="N5715" i="12"/>
  <c r="M5715" i="12"/>
  <c r="L5715" i="12"/>
  <c r="O5714" i="12"/>
  <c r="Q5714" i="12" s="1"/>
  <c r="N5714" i="12"/>
  <c r="P5714" i="12" s="1"/>
  <c r="M5714" i="12"/>
  <c r="L5714" i="12"/>
  <c r="O5713" i="12"/>
  <c r="P5713" i="12" s="1"/>
  <c r="Q5713" i="12" s="1"/>
  <c r="N5713" i="12"/>
  <c r="M5713" i="12"/>
  <c r="L5713" i="12"/>
  <c r="O5712" i="12"/>
  <c r="Q5712" i="12" s="1"/>
  <c r="N5712" i="12"/>
  <c r="P5712" i="12" s="1"/>
  <c r="M5712" i="12"/>
  <c r="L5712" i="12"/>
  <c r="O5711" i="12"/>
  <c r="P5711" i="12" s="1"/>
  <c r="Q5711" i="12" s="1"/>
  <c r="N5711" i="12"/>
  <c r="M5711" i="12"/>
  <c r="L5711" i="12"/>
  <c r="O5710" i="12"/>
  <c r="Q5710" i="12" s="1"/>
  <c r="N5710" i="12"/>
  <c r="P5710" i="12" s="1"/>
  <c r="M5710" i="12"/>
  <c r="L5710" i="12"/>
  <c r="O5709" i="12"/>
  <c r="P5709" i="12" s="1"/>
  <c r="Q5709" i="12" s="1"/>
  <c r="N5709" i="12"/>
  <c r="M5709" i="12"/>
  <c r="L5709" i="12"/>
  <c r="O5708" i="12"/>
  <c r="Q5708" i="12" s="1"/>
  <c r="N5708" i="12"/>
  <c r="P5708" i="12" s="1"/>
  <c r="M5708" i="12"/>
  <c r="L5708" i="12"/>
  <c r="O5707" i="12"/>
  <c r="P5707" i="12" s="1"/>
  <c r="Q5707" i="12" s="1"/>
  <c r="N5707" i="12"/>
  <c r="M5707" i="12"/>
  <c r="L5707" i="12"/>
  <c r="O5706" i="12"/>
  <c r="Q5706" i="12" s="1"/>
  <c r="N5706" i="12"/>
  <c r="P5706" i="12" s="1"/>
  <c r="M5706" i="12"/>
  <c r="L5706" i="12"/>
  <c r="Q5705" i="12"/>
  <c r="P5705" i="12"/>
  <c r="O5705" i="12"/>
  <c r="N5705" i="12"/>
  <c r="M5705" i="12"/>
  <c r="L5705" i="12"/>
  <c r="O5704" i="12"/>
  <c r="Q5704" i="12" s="1"/>
  <c r="N5704" i="12"/>
  <c r="P5704" i="12" s="1"/>
  <c r="M5704" i="12"/>
  <c r="L5704" i="12"/>
  <c r="O5703" i="12"/>
  <c r="P5703" i="12" s="1"/>
  <c r="Q5703" i="12" s="1"/>
  <c r="N5703" i="12"/>
  <c r="M5703" i="12"/>
  <c r="L5703" i="12"/>
  <c r="O5702" i="12"/>
  <c r="Q5702" i="12" s="1"/>
  <c r="N5702" i="12"/>
  <c r="P5702" i="12" s="1"/>
  <c r="M5702" i="12"/>
  <c r="L5702" i="12"/>
  <c r="O5701" i="12"/>
  <c r="P5701" i="12" s="1"/>
  <c r="Q5701" i="12" s="1"/>
  <c r="N5701" i="12"/>
  <c r="M5701" i="12"/>
  <c r="L5701" i="12"/>
  <c r="O5700" i="12"/>
  <c r="Q5700" i="12" s="1"/>
  <c r="N5700" i="12"/>
  <c r="P5700" i="12" s="1"/>
  <c r="M5700" i="12"/>
  <c r="L5700" i="12"/>
  <c r="O5699" i="12"/>
  <c r="P5699" i="12" s="1"/>
  <c r="Q5699" i="12" s="1"/>
  <c r="N5699" i="12"/>
  <c r="M5699" i="12"/>
  <c r="L5699" i="12"/>
  <c r="O5698" i="12"/>
  <c r="Q5698" i="12" s="1"/>
  <c r="N5698" i="12"/>
  <c r="P5698" i="12" s="1"/>
  <c r="M5698" i="12"/>
  <c r="L5698" i="12"/>
  <c r="Q5697" i="12"/>
  <c r="P5697" i="12"/>
  <c r="O5697" i="12"/>
  <c r="N5697" i="12"/>
  <c r="M5697" i="12"/>
  <c r="L5697" i="12"/>
  <c r="O5696" i="12"/>
  <c r="Q5696" i="12" s="1"/>
  <c r="N5696" i="12"/>
  <c r="P5696" i="12" s="1"/>
  <c r="M5696" i="12"/>
  <c r="L5696" i="12"/>
  <c r="O5695" i="12"/>
  <c r="P5695" i="12" s="1"/>
  <c r="Q5695" i="12" s="1"/>
  <c r="N5695" i="12"/>
  <c r="M5695" i="12"/>
  <c r="L5695" i="12"/>
  <c r="O5694" i="12"/>
  <c r="Q5694" i="12" s="1"/>
  <c r="N5694" i="12"/>
  <c r="P5694" i="12" s="1"/>
  <c r="M5694" i="12"/>
  <c r="L5694" i="12"/>
  <c r="O5693" i="12"/>
  <c r="P5693" i="12" s="1"/>
  <c r="Q5693" i="12" s="1"/>
  <c r="N5693" i="12"/>
  <c r="M5693" i="12"/>
  <c r="L5693" i="12"/>
  <c r="O5692" i="12"/>
  <c r="Q5692" i="12" s="1"/>
  <c r="N5692" i="12"/>
  <c r="P5692" i="12" s="1"/>
  <c r="M5692" i="12"/>
  <c r="L5692" i="12"/>
  <c r="O5691" i="12"/>
  <c r="P5691" i="12" s="1"/>
  <c r="Q5691" i="12" s="1"/>
  <c r="N5691" i="12"/>
  <c r="M5691" i="12"/>
  <c r="L5691" i="12"/>
  <c r="O5690" i="12"/>
  <c r="Q5690" i="12" s="1"/>
  <c r="N5690" i="12"/>
  <c r="P5690" i="12" s="1"/>
  <c r="M5690" i="12"/>
  <c r="L5690" i="12"/>
  <c r="Q5689" i="12"/>
  <c r="P5689" i="12"/>
  <c r="O5689" i="12"/>
  <c r="N5689" i="12"/>
  <c r="M5689" i="12"/>
  <c r="L5689" i="12"/>
  <c r="O5688" i="12"/>
  <c r="Q5688" i="12" s="1"/>
  <c r="N5688" i="12"/>
  <c r="P5688" i="12" s="1"/>
  <c r="M5688" i="12"/>
  <c r="L5688" i="12"/>
  <c r="O5687" i="12"/>
  <c r="P5687" i="12" s="1"/>
  <c r="Q5687" i="12" s="1"/>
  <c r="N5687" i="12"/>
  <c r="M5687" i="12"/>
  <c r="L5687" i="12"/>
  <c r="O5686" i="12"/>
  <c r="Q5686" i="12" s="1"/>
  <c r="N5686" i="12"/>
  <c r="P5686" i="12" s="1"/>
  <c r="M5686" i="12"/>
  <c r="L5686" i="12"/>
  <c r="O5685" i="12"/>
  <c r="P5685" i="12" s="1"/>
  <c r="Q5685" i="12" s="1"/>
  <c r="N5685" i="12"/>
  <c r="M5685" i="12"/>
  <c r="L5685" i="12"/>
  <c r="O5684" i="12"/>
  <c r="Q5684" i="12" s="1"/>
  <c r="N5684" i="12"/>
  <c r="P5684" i="12" s="1"/>
  <c r="M5684" i="12"/>
  <c r="L5684" i="12"/>
  <c r="O5683" i="12"/>
  <c r="P5683" i="12" s="1"/>
  <c r="Q5683" i="12" s="1"/>
  <c r="N5683" i="12"/>
  <c r="M5683" i="12"/>
  <c r="L5683" i="12"/>
  <c r="O5682" i="12"/>
  <c r="Q5682" i="12" s="1"/>
  <c r="N5682" i="12"/>
  <c r="P5682" i="12" s="1"/>
  <c r="M5682" i="12"/>
  <c r="L5682" i="12"/>
  <c r="O5681" i="12"/>
  <c r="P5681" i="12" s="1"/>
  <c r="Q5681" i="12" s="1"/>
  <c r="N5681" i="12"/>
  <c r="M5681" i="12"/>
  <c r="L5681" i="12"/>
  <c r="O5680" i="12"/>
  <c r="Q5680" i="12" s="1"/>
  <c r="N5680" i="12"/>
  <c r="P5680" i="12" s="1"/>
  <c r="M5680" i="12"/>
  <c r="L5680" i="12"/>
  <c r="O5679" i="12"/>
  <c r="P5679" i="12" s="1"/>
  <c r="Q5679" i="12" s="1"/>
  <c r="N5679" i="12"/>
  <c r="M5679" i="12"/>
  <c r="L5679" i="12"/>
  <c r="O5678" i="12"/>
  <c r="Q5678" i="12" s="1"/>
  <c r="N5678" i="12"/>
  <c r="P5678" i="12" s="1"/>
  <c r="M5678" i="12"/>
  <c r="L5678" i="12"/>
  <c r="O5677" i="12"/>
  <c r="P5677" i="12" s="1"/>
  <c r="Q5677" i="12" s="1"/>
  <c r="N5677" i="12"/>
  <c r="M5677" i="12"/>
  <c r="L5677" i="12"/>
  <c r="O5676" i="12"/>
  <c r="Q5676" i="12" s="1"/>
  <c r="N5676" i="12"/>
  <c r="P5676" i="12" s="1"/>
  <c r="M5676" i="12"/>
  <c r="L5676" i="12"/>
  <c r="O5675" i="12"/>
  <c r="P5675" i="12" s="1"/>
  <c r="Q5675" i="12" s="1"/>
  <c r="N5675" i="12"/>
  <c r="M5675" i="12"/>
  <c r="L5675" i="12"/>
  <c r="O5674" i="12"/>
  <c r="Q5674" i="12" s="1"/>
  <c r="N5674" i="12"/>
  <c r="P5674" i="12" s="1"/>
  <c r="M5674" i="12"/>
  <c r="L5674" i="12"/>
  <c r="O5673" i="12"/>
  <c r="P5673" i="12" s="1"/>
  <c r="Q5673" i="12" s="1"/>
  <c r="N5673" i="12"/>
  <c r="M5673" i="12"/>
  <c r="L5673" i="12"/>
  <c r="O5672" i="12"/>
  <c r="Q5672" i="12" s="1"/>
  <c r="N5672" i="12"/>
  <c r="P5672" i="12" s="1"/>
  <c r="M5672" i="12"/>
  <c r="L5672" i="12"/>
  <c r="O5671" i="12"/>
  <c r="P5671" i="12" s="1"/>
  <c r="Q5671" i="12" s="1"/>
  <c r="N5671" i="12"/>
  <c r="M5671" i="12"/>
  <c r="L5671" i="12"/>
  <c r="O5670" i="12"/>
  <c r="Q5670" i="12" s="1"/>
  <c r="N5670" i="12"/>
  <c r="P5670" i="12" s="1"/>
  <c r="M5670" i="12"/>
  <c r="L5670" i="12"/>
  <c r="O5669" i="12"/>
  <c r="P5669" i="12" s="1"/>
  <c r="Q5669" i="12" s="1"/>
  <c r="N5669" i="12"/>
  <c r="M5669" i="12"/>
  <c r="L5669" i="12"/>
  <c r="O5668" i="12"/>
  <c r="Q5668" i="12" s="1"/>
  <c r="N5668" i="12"/>
  <c r="P5668" i="12" s="1"/>
  <c r="M5668" i="12"/>
  <c r="L5668" i="12"/>
  <c r="O5667" i="12"/>
  <c r="P5667" i="12" s="1"/>
  <c r="Q5667" i="12" s="1"/>
  <c r="N5667" i="12"/>
  <c r="M5667" i="12"/>
  <c r="L5667" i="12"/>
  <c r="O5666" i="12"/>
  <c r="Q5666" i="12" s="1"/>
  <c r="N5666" i="12"/>
  <c r="P5666" i="12" s="1"/>
  <c r="M5666" i="12"/>
  <c r="L5666" i="12"/>
  <c r="O5665" i="12"/>
  <c r="P5665" i="12" s="1"/>
  <c r="Q5665" i="12" s="1"/>
  <c r="N5665" i="12"/>
  <c r="M5665" i="12"/>
  <c r="L5665" i="12"/>
  <c r="O5664" i="12"/>
  <c r="Q5664" i="12" s="1"/>
  <c r="N5664" i="12"/>
  <c r="P5664" i="12" s="1"/>
  <c r="M5664" i="12"/>
  <c r="L5664" i="12"/>
  <c r="O5663" i="12"/>
  <c r="P5663" i="12" s="1"/>
  <c r="Q5663" i="12" s="1"/>
  <c r="N5663" i="12"/>
  <c r="M5663" i="12"/>
  <c r="L5663" i="12"/>
  <c r="O5662" i="12"/>
  <c r="Q5662" i="12" s="1"/>
  <c r="N5662" i="12"/>
  <c r="P5662" i="12" s="1"/>
  <c r="M5662" i="12"/>
  <c r="L5662" i="12"/>
  <c r="O5661" i="12"/>
  <c r="P5661" i="12" s="1"/>
  <c r="Q5661" i="12" s="1"/>
  <c r="N5661" i="12"/>
  <c r="M5661" i="12"/>
  <c r="L5661" i="12"/>
  <c r="O5660" i="12"/>
  <c r="Q5660" i="12" s="1"/>
  <c r="N5660" i="12"/>
  <c r="P5660" i="12" s="1"/>
  <c r="M5660" i="12"/>
  <c r="L5660" i="12"/>
  <c r="O5659" i="12"/>
  <c r="P5659" i="12" s="1"/>
  <c r="Q5659" i="12" s="1"/>
  <c r="N5659" i="12"/>
  <c r="M5659" i="12"/>
  <c r="L5659" i="12"/>
  <c r="O5658" i="12"/>
  <c r="Q5658" i="12" s="1"/>
  <c r="N5658" i="12"/>
  <c r="P5658" i="12" s="1"/>
  <c r="M5658" i="12"/>
  <c r="L5658" i="12"/>
  <c r="Q5657" i="12"/>
  <c r="P5657" i="12"/>
  <c r="O5657" i="12"/>
  <c r="N5657" i="12"/>
  <c r="M5657" i="12"/>
  <c r="L5657" i="12"/>
  <c r="O5656" i="12"/>
  <c r="Q5656" i="12" s="1"/>
  <c r="N5656" i="12"/>
  <c r="P5656" i="12" s="1"/>
  <c r="M5656" i="12"/>
  <c r="L5656" i="12"/>
  <c r="O5655" i="12"/>
  <c r="P5655" i="12" s="1"/>
  <c r="Q5655" i="12" s="1"/>
  <c r="N5655" i="12"/>
  <c r="M5655" i="12"/>
  <c r="L5655" i="12"/>
  <c r="O5654" i="12"/>
  <c r="Q5654" i="12" s="1"/>
  <c r="N5654" i="12"/>
  <c r="P5654" i="12" s="1"/>
  <c r="M5654" i="12"/>
  <c r="L5654" i="12"/>
  <c r="O5653" i="12"/>
  <c r="P5653" i="12" s="1"/>
  <c r="Q5653" i="12" s="1"/>
  <c r="N5653" i="12"/>
  <c r="M5653" i="12"/>
  <c r="L5653" i="12"/>
  <c r="O5652" i="12"/>
  <c r="Q5652" i="12" s="1"/>
  <c r="N5652" i="12"/>
  <c r="P5652" i="12" s="1"/>
  <c r="M5652" i="12"/>
  <c r="L5652" i="12"/>
  <c r="O5651" i="12"/>
  <c r="P5651" i="12" s="1"/>
  <c r="Q5651" i="12" s="1"/>
  <c r="N5651" i="12"/>
  <c r="M5651" i="12"/>
  <c r="L5651" i="12"/>
  <c r="O5650" i="12"/>
  <c r="Q5650" i="12" s="1"/>
  <c r="N5650" i="12"/>
  <c r="P5650" i="12" s="1"/>
  <c r="M5650" i="12"/>
  <c r="L5650" i="12"/>
  <c r="O5649" i="12"/>
  <c r="P5649" i="12" s="1"/>
  <c r="Q5649" i="12" s="1"/>
  <c r="N5649" i="12"/>
  <c r="M5649" i="12"/>
  <c r="L5649" i="12"/>
  <c r="O5648" i="12"/>
  <c r="Q5648" i="12" s="1"/>
  <c r="N5648" i="12"/>
  <c r="P5648" i="12" s="1"/>
  <c r="M5648" i="12"/>
  <c r="L5648" i="12"/>
  <c r="Q5647" i="12"/>
  <c r="P5647" i="12"/>
  <c r="O5647" i="12"/>
  <c r="N5647" i="12"/>
  <c r="M5647" i="12"/>
  <c r="L5647" i="12"/>
  <c r="O5646" i="12"/>
  <c r="Q5646" i="12" s="1"/>
  <c r="N5646" i="12"/>
  <c r="P5646" i="12" s="1"/>
  <c r="M5646" i="12"/>
  <c r="L5646" i="12"/>
  <c r="O5645" i="12"/>
  <c r="P5645" i="12" s="1"/>
  <c r="Q5645" i="12" s="1"/>
  <c r="N5645" i="12"/>
  <c r="M5645" i="12"/>
  <c r="L5645" i="12"/>
  <c r="O5644" i="12"/>
  <c r="Q5644" i="12" s="1"/>
  <c r="N5644" i="12"/>
  <c r="P5644" i="12" s="1"/>
  <c r="M5644" i="12"/>
  <c r="L5644" i="12"/>
  <c r="O5643" i="12"/>
  <c r="P5643" i="12" s="1"/>
  <c r="Q5643" i="12" s="1"/>
  <c r="N5643" i="12"/>
  <c r="M5643" i="12"/>
  <c r="L5643" i="12"/>
  <c r="O5642" i="12"/>
  <c r="Q5642" i="12" s="1"/>
  <c r="N5642" i="12"/>
  <c r="P5642" i="12" s="1"/>
  <c r="M5642" i="12"/>
  <c r="L5642" i="12"/>
  <c r="O5641" i="12"/>
  <c r="P5641" i="12" s="1"/>
  <c r="Q5641" i="12" s="1"/>
  <c r="N5641" i="12"/>
  <c r="M5641" i="12"/>
  <c r="L5641" i="12"/>
  <c r="O5640" i="12"/>
  <c r="Q5640" i="12" s="1"/>
  <c r="N5640" i="12"/>
  <c r="P5640" i="12" s="1"/>
  <c r="M5640" i="12"/>
  <c r="L5640" i="12"/>
  <c r="O5639" i="12"/>
  <c r="P5639" i="12" s="1"/>
  <c r="Q5639" i="12" s="1"/>
  <c r="N5639" i="12"/>
  <c r="M5639" i="12"/>
  <c r="L5639" i="12"/>
  <c r="O5638" i="12"/>
  <c r="Q5638" i="12" s="1"/>
  <c r="N5638" i="12"/>
  <c r="P5638" i="12" s="1"/>
  <c r="M5638" i="12"/>
  <c r="L5638" i="12"/>
  <c r="O5637" i="12"/>
  <c r="P5637" i="12" s="1"/>
  <c r="Q5637" i="12" s="1"/>
  <c r="N5637" i="12"/>
  <c r="M5637" i="12"/>
  <c r="L5637" i="12"/>
  <c r="O5636" i="12"/>
  <c r="Q5636" i="12" s="1"/>
  <c r="N5636" i="12"/>
  <c r="P5636" i="12" s="1"/>
  <c r="M5636" i="12"/>
  <c r="L5636" i="12"/>
  <c r="O5635" i="12"/>
  <c r="P5635" i="12" s="1"/>
  <c r="Q5635" i="12" s="1"/>
  <c r="N5635" i="12"/>
  <c r="M5635" i="12"/>
  <c r="L5635" i="12"/>
  <c r="O5634" i="12"/>
  <c r="Q5634" i="12" s="1"/>
  <c r="N5634" i="12"/>
  <c r="P5634" i="12" s="1"/>
  <c r="M5634" i="12"/>
  <c r="L5634" i="12"/>
  <c r="O5633" i="12"/>
  <c r="P5633" i="12" s="1"/>
  <c r="Q5633" i="12" s="1"/>
  <c r="N5633" i="12"/>
  <c r="M5633" i="12"/>
  <c r="L5633" i="12"/>
  <c r="O5632" i="12"/>
  <c r="Q5632" i="12" s="1"/>
  <c r="N5632" i="12"/>
  <c r="P5632" i="12" s="1"/>
  <c r="M5632" i="12"/>
  <c r="L5632" i="12"/>
  <c r="O5631" i="12"/>
  <c r="N5631" i="12"/>
  <c r="M5631" i="12"/>
  <c r="L5631" i="12"/>
  <c r="O5630" i="12"/>
  <c r="Q5630" i="12" s="1"/>
  <c r="N5630" i="12"/>
  <c r="P5630" i="12" s="1"/>
  <c r="M5630" i="12"/>
  <c r="L5630" i="12"/>
  <c r="P5629" i="12"/>
  <c r="O5629" i="12"/>
  <c r="Q5629" i="12" s="1"/>
  <c r="N5629" i="12"/>
  <c r="M5629" i="12"/>
  <c r="L5629" i="12"/>
  <c r="O5628" i="12"/>
  <c r="N5628" i="12"/>
  <c r="P5628" i="12" s="1"/>
  <c r="M5628" i="12"/>
  <c r="L5628" i="12"/>
  <c r="O5627" i="12"/>
  <c r="N5627" i="12"/>
  <c r="M5627" i="12"/>
  <c r="L5627" i="12"/>
  <c r="O5626" i="12"/>
  <c r="N5626" i="12"/>
  <c r="P5626" i="12" s="1"/>
  <c r="M5626" i="12"/>
  <c r="L5626" i="12"/>
  <c r="O5625" i="12"/>
  <c r="N5625" i="12"/>
  <c r="M5625" i="12"/>
  <c r="L5625" i="12"/>
  <c r="O5624" i="12"/>
  <c r="N5624" i="12"/>
  <c r="P5624" i="12" s="1"/>
  <c r="M5624" i="12"/>
  <c r="L5624" i="12"/>
  <c r="O5623" i="12"/>
  <c r="N5623" i="12"/>
  <c r="M5623" i="12"/>
  <c r="L5623" i="12"/>
  <c r="O5622" i="12"/>
  <c r="N5622" i="12"/>
  <c r="P5622" i="12" s="1"/>
  <c r="M5622" i="12"/>
  <c r="L5622" i="12"/>
  <c r="O5621" i="12"/>
  <c r="P5621" i="12" s="1"/>
  <c r="Q5621" i="12" s="1"/>
  <c r="N5621" i="12"/>
  <c r="M5621" i="12"/>
  <c r="L5621" i="12"/>
  <c r="O5620" i="12"/>
  <c r="N5620" i="12"/>
  <c r="P5620" i="12" s="1"/>
  <c r="M5620" i="12"/>
  <c r="L5620" i="12"/>
  <c r="O5619" i="12"/>
  <c r="P5619" i="12" s="1"/>
  <c r="Q5619" i="12" s="1"/>
  <c r="N5619" i="12"/>
  <c r="M5619" i="12"/>
  <c r="L5619" i="12"/>
  <c r="O5618" i="12"/>
  <c r="N5618" i="12"/>
  <c r="P5618" i="12" s="1"/>
  <c r="M5618" i="12"/>
  <c r="L5618" i="12"/>
  <c r="Q5617" i="12"/>
  <c r="P5617" i="12"/>
  <c r="O5617" i="12"/>
  <c r="N5617" i="12"/>
  <c r="M5617" i="12"/>
  <c r="L5617" i="12"/>
  <c r="O5616" i="12"/>
  <c r="N5616" i="12"/>
  <c r="P5616" i="12" s="1"/>
  <c r="M5616" i="12"/>
  <c r="L5616" i="12"/>
  <c r="O5615" i="12"/>
  <c r="P5615" i="12" s="1"/>
  <c r="Q5615" i="12" s="1"/>
  <c r="N5615" i="12"/>
  <c r="M5615" i="12"/>
  <c r="L5615" i="12"/>
  <c r="O5614" i="12"/>
  <c r="N5614" i="12"/>
  <c r="P5614" i="12" s="1"/>
  <c r="M5614" i="12"/>
  <c r="L5614" i="12"/>
  <c r="O5613" i="12"/>
  <c r="P5613" i="12" s="1"/>
  <c r="Q5613" i="12" s="1"/>
  <c r="N5613" i="12"/>
  <c r="M5613" i="12"/>
  <c r="L5613" i="12"/>
  <c r="O5612" i="12"/>
  <c r="N5612" i="12"/>
  <c r="P5612" i="12" s="1"/>
  <c r="M5612" i="12"/>
  <c r="L5612" i="12"/>
  <c r="O5611" i="12"/>
  <c r="P5611" i="12" s="1"/>
  <c r="Q5611" i="12" s="1"/>
  <c r="N5611" i="12"/>
  <c r="M5611" i="12"/>
  <c r="L5611" i="12"/>
  <c r="O5610" i="12"/>
  <c r="N5610" i="12"/>
  <c r="P5610" i="12" s="1"/>
  <c r="M5610" i="12"/>
  <c r="L5610" i="12"/>
  <c r="O5609" i="12"/>
  <c r="P5609" i="12" s="1"/>
  <c r="Q5609" i="12" s="1"/>
  <c r="N5609" i="12"/>
  <c r="M5609" i="12"/>
  <c r="L5609" i="12"/>
  <c r="O5608" i="12"/>
  <c r="N5608" i="12"/>
  <c r="P5608" i="12" s="1"/>
  <c r="M5608" i="12"/>
  <c r="L5608" i="12"/>
  <c r="O5607" i="12"/>
  <c r="P5607" i="12" s="1"/>
  <c r="Q5607" i="12" s="1"/>
  <c r="N5607" i="12"/>
  <c r="M5607" i="12"/>
  <c r="L5607" i="12"/>
  <c r="O5606" i="12"/>
  <c r="N5606" i="12"/>
  <c r="P5606" i="12" s="1"/>
  <c r="M5606" i="12"/>
  <c r="L5606" i="12"/>
  <c r="O5605" i="12"/>
  <c r="P5605" i="12" s="1"/>
  <c r="Q5605" i="12" s="1"/>
  <c r="N5605" i="12"/>
  <c r="M5605" i="12"/>
  <c r="L5605" i="12"/>
  <c r="O5604" i="12"/>
  <c r="N5604" i="12"/>
  <c r="P5604" i="12" s="1"/>
  <c r="M5604" i="12"/>
  <c r="L5604" i="12"/>
  <c r="O5603" i="12"/>
  <c r="P5603" i="12" s="1"/>
  <c r="Q5603" i="12" s="1"/>
  <c r="N5603" i="12"/>
  <c r="M5603" i="12"/>
  <c r="L5603" i="12"/>
  <c r="O5602" i="12"/>
  <c r="N5602" i="12"/>
  <c r="P5602" i="12" s="1"/>
  <c r="M5602" i="12"/>
  <c r="L5602" i="12"/>
  <c r="O5601" i="12"/>
  <c r="P5601" i="12" s="1"/>
  <c r="Q5601" i="12" s="1"/>
  <c r="N5601" i="12"/>
  <c r="M5601" i="12"/>
  <c r="L5601" i="12"/>
  <c r="O5600" i="12"/>
  <c r="N5600" i="12"/>
  <c r="P5600" i="12" s="1"/>
  <c r="M5600" i="12"/>
  <c r="L5600" i="12"/>
  <c r="O5599" i="12"/>
  <c r="P5599" i="12" s="1"/>
  <c r="Q5599" i="12" s="1"/>
  <c r="N5599" i="12"/>
  <c r="M5599" i="12"/>
  <c r="L5599" i="12"/>
  <c r="O5598" i="12"/>
  <c r="N5598" i="12"/>
  <c r="P5598" i="12" s="1"/>
  <c r="M5598" i="12"/>
  <c r="L5598" i="12"/>
  <c r="O5597" i="12"/>
  <c r="P5597" i="12" s="1"/>
  <c r="Q5597" i="12" s="1"/>
  <c r="N5597" i="12"/>
  <c r="M5597" i="12"/>
  <c r="L5597" i="12"/>
  <c r="O5596" i="12"/>
  <c r="N5596" i="12"/>
  <c r="P5596" i="12" s="1"/>
  <c r="M5596" i="12"/>
  <c r="L5596" i="12"/>
  <c r="O5595" i="12"/>
  <c r="P5595" i="12" s="1"/>
  <c r="Q5595" i="12" s="1"/>
  <c r="N5595" i="12"/>
  <c r="M5595" i="12"/>
  <c r="L5595" i="12"/>
  <c r="O5594" i="12"/>
  <c r="N5594" i="12"/>
  <c r="P5594" i="12" s="1"/>
  <c r="M5594" i="12"/>
  <c r="L5594" i="12"/>
  <c r="O5593" i="12"/>
  <c r="P5593" i="12" s="1"/>
  <c r="Q5593" i="12" s="1"/>
  <c r="N5593" i="12"/>
  <c r="M5593" i="12"/>
  <c r="L5593" i="12"/>
  <c r="O5592" i="12"/>
  <c r="N5592" i="12"/>
  <c r="P5592" i="12" s="1"/>
  <c r="M5592" i="12"/>
  <c r="L5592" i="12"/>
  <c r="O5591" i="12"/>
  <c r="P5591" i="12" s="1"/>
  <c r="Q5591" i="12" s="1"/>
  <c r="N5591" i="12"/>
  <c r="M5591" i="12"/>
  <c r="L5591" i="12"/>
  <c r="O5590" i="12"/>
  <c r="N5590" i="12"/>
  <c r="P5590" i="12" s="1"/>
  <c r="M5590" i="12"/>
  <c r="L5590" i="12"/>
  <c r="Q5589" i="12"/>
  <c r="P5589" i="12"/>
  <c r="O5589" i="12"/>
  <c r="N5589" i="12"/>
  <c r="M5589" i="12"/>
  <c r="L5589" i="12"/>
  <c r="O5588" i="12"/>
  <c r="N5588" i="12"/>
  <c r="P5588" i="12" s="1"/>
  <c r="M5588" i="12"/>
  <c r="L5588" i="12"/>
  <c r="O5587" i="12"/>
  <c r="P5587" i="12" s="1"/>
  <c r="Q5587" i="12" s="1"/>
  <c r="N5587" i="12"/>
  <c r="M5587" i="12"/>
  <c r="L5587" i="12"/>
  <c r="O5586" i="12"/>
  <c r="N5586" i="12"/>
  <c r="P5586" i="12" s="1"/>
  <c r="M5586" i="12"/>
  <c r="L5586" i="12"/>
  <c r="O5585" i="12"/>
  <c r="P5585" i="12" s="1"/>
  <c r="Q5585" i="12" s="1"/>
  <c r="N5585" i="12"/>
  <c r="M5585" i="12"/>
  <c r="L5585" i="12"/>
  <c r="O5584" i="12"/>
  <c r="N5584" i="12"/>
  <c r="P5584" i="12" s="1"/>
  <c r="M5584" i="12"/>
  <c r="L5584" i="12"/>
  <c r="O5583" i="12"/>
  <c r="P5583" i="12" s="1"/>
  <c r="Q5583" i="12" s="1"/>
  <c r="N5583" i="12"/>
  <c r="M5583" i="12"/>
  <c r="L5583" i="12"/>
  <c r="O5582" i="12"/>
  <c r="N5582" i="12"/>
  <c r="P5582" i="12" s="1"/>
  <c r="M5582" i="12"/>
  <c r="L5582" i="12"/>
  <c r="O5581" i="12"/>
  <c r="P5581" i="12" s="1"/>
  <c r="Q5581" i="12" s="1"/>
  <c r="N5581" i="12"/>
  <c r="M5581" i="12"/>
  <c r="L5581" i="12"/>
  <c r="O5580" i="12"/>
  <c r="N5580" i="12"/>
  <c r="P5580" i="12" s="1"/>
  <c r="M5580" i="12"/>
  <c r="L5580" i="12"/>
  <c r="O5579" i="12"/>
  <c r="P5579" i="12" s="1"/>
  <c r="Q5579" i="12" s="1"/>
  <c r="N5579" i="12"/>
  <c r="M5579" i="12"/>
  <c r="L5579" i="12"/>
  <c r="O5578" i="12"/>
  <c r="N5578" i="12"/>
  <c r="P5578" i="12" s="1"/>
  <c r="M5578" i="12"/>
  <c r="L5578" i="12"/>
  <c r="O5577" i="12"/>
  <c r="P5577" i="12" s="1"/>
  <c r="Q5577" i="12" s="1"/>
  <c r="N5577" i="12"/>
  <c r="M5577" i="12"/>
  <c r="L5577" i="12"/>
  <c r="O5576" i="12"/>
  <c r="N5576" i="12"/>
  <c r="P5576" i="12" s="1"/>
  <c r="M5576" i="12"/>
  <c r="L5576" i="12"/>
  <c r="O5575" i="12"/>
  <c r="P5575" i="12" s="1"/>
  <c r="Q5575" i="12" s="1"/>
  <c r="N5575" i="12"/>
  <c r="M5575" i="12"/>
  <c r="L5575" i="12"/>
  <c r="O5574" i="12"/>
  <c r="N5574" i="12"/>
  <c r="P5574" i="12" s="1"/>
  <c r="M5574" i="12"/>
  <c r="L5574" i="12"/>
  <c r="O5573" i="12"/>
  <c r="P5573" i="12" s="1"/>
  <c r="Q5573" i="12" s="1"/>
  <c r="N5573" i="12"/>
  <c r="M5573" i="12"/>
  <c r="L5573" i="12"/>
  <c r="O5572" i="12"/>
  <c r="N5572" i="12"/>
  <c r="P5572" i="12" s="1"/>
  <c r="M5572" i="12"/>
  <c r="L5572" i="12"/>
  <c r="O5571" i="12"/>
  <c r="P5571" i="12" s="1"/>
  <c r="Q5571" i="12" s="1"/>
  <c r="N5571" i="12"/>
  <c r="M5571" i="12"/>
  <c r="L5571" i="12"/>
  <c r="O5570" i="12"/>
  <c r="N5570" i="12"/>
  <c r="P5570" i="12" s="1"/>
  <c r="M5570" i="12"/>
  <c r="L5570" i="12"/>
  <c r="O5569" i="12"/>
  <c r="P5569" i="12" s="1"/>
  <c r="Q5569" i="12" s="1"/>
  <c r="N5569" i="12"/>
  <c r="M5569" i="12"/>
  <c r="L5569" i="12"/>
  <c r="O5568" i="12"/>
  <c r="N5568" i="12"/>
  <c r="P5568" i="12" s="1"/>
  <c r="M5568" i="12"/>
  <c r="L5568" i="12"/>
  <c r="O5567" i="12"/>
  <c r="P5567" i="12" s="1"/>
  <c r="Q5567" i="12" s="1"/>
  <c r="N5567" i="12"/>
  <c r="M5567" i="12"/>
  <c r="L5567" i="12"/>
  <c r="O5566" i="12"/>
  <c r="N5566" i="12"/>
  <c r="P5566" i="12" s="1"/>
  <c r="M5566" i="12"/>
  <c r="L5566" i="12"/>
  <c r="O5565" i="12"/>
  <c r="P5565" i="12" s="1"/>
  <c r="Q5565" i="12" s="1"/>
  <c r="N5565" i="12"/>
  <c r="M5565" i="12"/>
  <c r="L5565" i="12"/>
  <c r="O5564" i="12"/>
  <c r="N5564" i="12"/>
  <c r="P5564" i="12" s="1"/>
  <c r="M5564" i="12"/>
  <c r="L5564" i="12"/>
  <c r="O5563" i="12"/>
  <c r="P5563" i="12" s="1"/>
  <c r="Q5563" i="12" s="1"/>
  <c r="N5563" i="12"/>
  <c r="M5563" i="12"/>
  <c r="L5563" i="12"/>
  <c r="O5562" i="12"/>
  <c r="N5562" i="12"/>
  <c r="P5562" i="12" s="1"/>
  <c r="M5562" i="12"/>
  <c r="L5562" i="12"/>
  <c r="O5561" i="12"/>
  <c r="P5561" i="12" s="1"/>
  <c r="Q5561" i="12" s="1"/>
  <c r="N5561" i="12"/>
  <c r="M5561" i="12"/>
  <c r="L5561" i="12"/>
  <c r="O5560" i="12"/>
  <c r="N5560" i="12"/>
  <c r="P5560" i="12" s="1"/>
  <c r="M5560" i="12"/>
  <c r="L5560" i="12"/>
  <c r="O5559" i="12"/>
  <c r="P5559" i="12" s="1"/>
  <c r="Q5559" i="12" s="1"/>
  <c r="N5559" i="12"/>
  <c r="M5559" i="12"/>
  <c r="L5559" i="12"/>
  <c r="O5558" i="12"/>
  <c r="N5558" i="12"/>
  <c r="P5558" i="12" s="1"/>
  <c r="M5558" i="12"/>
  <c r="L5558" i="12"/>
  <c r="O5557" i="12"/>
  <c r="P5557" i="12" s="1"/>
  <c r="Q5557" i="12" s="1"/>
  <c r="N5557" i="12"/>
  <c r="M5557" i="12"/>
  <c r="L5557" i="12"/>
  <c r="O5556" i="12"/>
  <c r="N5556" i="12"/>
  <c r="P5556" i="12" s="1"/>
  <c r="M5556" i="12"/>
  <c r="L5556" i="12"/>
  <c r="O5555" i="12"/>
  <c r="P5555" i="12" s="1"/>
  <c r="Q5555" i="12" s="1"/>
  <c r="N5555" i="12"/>
  <c r="M5555" i="12"/>
  <c r="L5555" i="12"/>
  <c r="O5554" i="12"/>
  <c r="N5554" i="12"/>
  <c r="P5554" i="12" s="1"/>
  <c r="M5554" i="12"/>
  <c r="L5554" i="12"/>
  <c r="O5553" i="12"/>
  <c r="P5553" i="12" s="1"/>
  <c r="Q5553" i="12" s="1"/>
  <c r="N5553" i="12"/>
  <c r="M5553" i="12"/>
  <c r="L5553" i="12"/>
  <c r="O5552" i="12"/>
  <c r="N5552" i="12"/>
  <c r="P5552" i="12" s="1"/>
  <c r="M5552" i="12"/>
  <c r="L5552" i="12"/>
  <c r="O5551" i="12"/>
  <c r="P5551" i="12" s="1"/>
  <c r="Q5551" i="12" s="1"/>
  <c r="N5551" i="12"/>
  <c r="M5551" i="12"/>
  <c r="L5551" i="12"/>
  <c r="O5550" i="12"/>
  <c r="N5550" i="12"/>
  <c r="P5550" i="12" s="1"/>
  <c r="M5550" i="12"/>
  <c r="L5550" i="12"/>
  <c r="O5549" i="12"/>
  <c r="P5549" i="12" s="1"/>
  <c r="Q5549" i="12" s="1"/>
  <c r="N5549" i="12"/>
  <c r="M5549" i="12"/>
  <c r="L5549" i="12"/>
  <c r="O5548" i="12"/>
  <c r="N5548" i="12"/>
  <c r="P5548" i="12" s="1"/>
  <c r="M5548" i="12"/>
  <c r="L5548" i="12"/>
  <c r="O5547" i="12"/>
  <c r="P5547" i="12" s="1"/>
  <c r="Q5547" i="12" s="1"/>
  <c r="N5547" i="12"/>
  <c r="M5547" i="12"/>
  <c r="L5547" i="12"/>
  <c r="O5546" i="12"/>
  <c r="N5546" i="12"/>
  <c r="P5546" i="12" s="1"/>
  <c r="M5546" i="12"/>
  <c r="L5546" i="12"/>
  <c r="O5545" i="12"/>
  <c r="P5545" i="12" s="1"/>
  <c r="Q5545" i="12" s="1"/>
  <c r="N5545" i="12"/>
  <c r="M5545" i="12"/>
  <c r="L5545" i="12"/>
  <c r="O5544" i="12"/>
  <c r="N5544" i="12"/>
  <c r="P5544" i="12" s="1"/>
  <c r="M5544" i="12"/>
  <c r="L5544" i="12"/>
  <c r="O5543" i="12"/>
  <c r="P5543" i="12" s="1"/>
  <c r="Q5543" i="12" s="1"/>
  <c r="N5543" i="12"/>
  <c r="M5543" i="12"/>
  <c r="L5543" i="12"/>
  <c r="O5542" i="12"/>
  <c r="N5542" i="12"/>
  <c r="P5542" i="12" s="1"/>
  <c r="M5542" i="12"/>
  <c r="L5542" i="12"/>
  <c r="O5541" i="12"/>
  <c r="P5541" i="12" s="1"/>
  <c r="Q5541" i="12" s="1"/>
  <c r="N5541" i="12"/>
  <c r="M5541" i="12"/>
  <c r="L5541" i="12"/>
  <c r="O5540" i="12"/>
  <c r="N5540" i="12"/>
  <c r="P5540" i="12" s="1"/>
  <c r="M5540" i="12"/>
  <c r="L5540" i="12"/>
  <c r="O5539" i="12"/>
  <c r="P5539" i="12" s="1"/>
  <c r="Q5539" i="12" s="1"/>
  <c r="N5539" i="12"/>
  <c r="M5539" i="12"/>
  <c r="L5539" i="12"/>
  <c r="O5538" i="12"/>
  <c r="N5538" i="12"/>
  <c r="P5538" i="12" s="1"/>
  <c r="M5538" i="12"/>
  <c r="L5538" i="12"/>
  <c r="O5537" i="12"/>
  <c r="P5537" i="12" s="1"/>
  <c r="Q5537" i="12" s="1"/>
  <c r="N5537" i="12"/>
  <c r="M5537" i="12"/>
  <c r="L5537" i="12"/>
  <c r="O5536" i="12"/>
  <c r="N5536" i="12"/>
  <c r="P5536" i="12" s="1"/>
  <c r="M5536" i="12"/>
  <c r="L5536" i="12"/>
  <c r="O5535" i="12"/>
  <c r="P5535" i="12" s="1"/>
  <c r="Q5535" i="12" s="1"/>
  <c r="N5535" i="12"/>
  <c r="M5535" i="12"/>
  <c r="L5535" i="12"/>
  <c r="O5534" i="12"/>
  <c r="N5534" i="12"/>
  <c r="P5534" i="12" s="1"/>
  <c r="M5534" i="12"/>
  <c r="L5534" i="12"/>
  <c r="O5533" i="12"/>
  <c r="P5533" i="12" s="1"/>
  <c r="Q5533" i="12" s="1"/>
  <c r="N5533" i="12"/>
  <c r="M5533" i="12"/>
  <c r="L5533" i="12"/>
  <c r="O5532" i="12"/>
  <c r="N5532" i="12"/>
  <c r="P5532" i="12" s="1"/>
  <c r="M5532" i="12"/>
  <c r="L5532" i="12"/>
  <c r="O5531" i="12"/>
  <c r="P5531" i="12" s="1"/>
  <c r="Q5531" i="12" s="1"/>
  <c r="N5531" i="12"/>
  <c r="M5531" i="12"/>
  <c r="L5531" i="12"/>
  <c r="O5530" i="12"/>
  <c r="N5530" i="12"/>
  <c r="P5530" i="12" s="1"/>
  <c r="M5530" i="12"/>
  <c r="L5530" i="12"/>
  <c r="O5529" i="12"/>
  <c r="P5529" i="12" s="1"/>
  <c r="Q5529" i="12" s="1"/>
  <c r="N5529" i="12"/>
  <c r="M5529" i="12"/>
  <c r="L5529" i="12"/>
  <c r="O5528" i="12"/>
  <c r="N5528" i="12"/>
  <c r="P5528" i="12" s="1"/>
  <c r="M5528" i="12"/>
  <c r="L5528" i="12"/>
  <c r="O5527" i="12"/>
  <c r="P5527" i="12" s="1"/>
  <c r="Q5527" i="12" s="1"/>
  <c r="N5527" i="12"/>
  <c r="M5527" i="12"/>
  <c r="L5527" i="12"/>
  <c r="O5526" i="12"/>
  <c r="N5526" i="12"/>
  <c r="P5526" i="12" s="1"/>
  <c r="M5526" i="12"/>
  <c r="L5526" i="12"/>
  <c r="O5525" i="12"/>
  <c r="P5525" i="12" s="1"/>
  <c r="Q5525" i="12" s="1"/>
  <c r="N5525" i="12"/>
  <c r="M5525" i="12"/>
  <c r="L5525" i="12"/>
  <c r="O5524" i="12"/>
  <c r="N5524" i="12"/>
  <c r="P5524" i="12" s="1"/>
  <c r="M5524" i="12"/>
  <c r="L5524" i="12"/>
  <c r="O5523" i="12"/>
  <c r="P5523" i="12" s="1"/>
  <c r="Q5523" i="12" s="1"/>
  <c r="N5523" i="12"/>
  <c r="M5523" i="12"/>
  <c r="L5523" i="12"/>
  <c r="O5522" i="12"/>
  <c r="N5522" i="12"/>
  <c r="P5522" i="12" s="1"/>
  <c r="M5522" i="12"/>
  <c r="L5522" i="12"/>
  <c r="O5521" i="12"/>
  <c r="P5521" i="12" s="1"/>
  <c r="Q5521" i="12" s="1"/>
  <c r="N5521" i="12"/>
  <c r="M5521" i="12"/>
  <c r="L5521" i="12"/>
  <c r="O5520" i="12"/>
  <c r="N5520" i="12"/>
  <c r="P5520" i="12" s="1"/>
  <c r="M5520" i="12"/>
  <c r="L5520" i="12"/>
  <c r="O5519" i="12"/>
  <c r="P5519" i="12" s="1"/>
  <c r="Q5519" i="12" s="1"/>
  <c r="N5519" i="12"/>
  <c r="M5519" i="12"/>
  <c r="L5519" i="12"/>
  <c r="O5518" i="12"/>
  <c r="N5518" i="12"/>
  <c r="P5518" i="12" s="1"/>
  <c r="M5518" i="12"/>
  <c r="L5518" i="12"/>
  <c r="O5517" i="12"/>
  <c r="P5517" i="12" s="1"/>
  <c r="Q5517" i="12" s="1"/>
  <c r="N5517" i="12"/>
  <c r="M5517" i="12"/>
  <c r="L5517" i="12"/>
  <c r="O5516" i="12"/>
  <c r="N5516" i="12"/>
  <c r="P5516" i="12" s="1"/>
  <c r="M5516" i="12"/>
  <c r="L5516" i="12"/>
  <c r="O5515" i="12"/>
  <c r="P5515" i="12" s="1"/>
  <c r="Q5515" i="12" s="1"/>
  <c r="N5515" i="12"/>
  <c r="M5515" i="12"/>
  <c r="L5515" i="12"/>
  <c r="O5514" i="12"/>
  <c r="N5514" i="12"/>
  <c r="P5514" i="12" s="1"/>
  <c r="M5514" i="12"/>
  <c r="L5514" i="12"/>
  <c r="O5513" i="12"/>
  <c r="P5513" i="12" s="1"/>
  <c r="Q5513" i="12" s="1"/>
  <c r="N5513" i="12"/>
  <c r="M5513" i="12"/>
  <c r="L5513" i="12"/>
  <c r="O5512" i="12"/>
  <c r="N5512" i="12"/>
  <c r="P5512" i="12" s="1"/>
  <c r="M5512" i="12"/>
  <c r="L5512" i="12"/>
  <c r="O5511" i="12"/>
  <c r="P5511" i="12" s="1"/>
  <c r="Q5511" i="12" s="1"/>
  <c r="N5511" i="12"/>
  <c r="M5511" i="12"/>
  <c r="L5511" i="12"/>
  <c r="O5510" i="12"/>
  <c r="N5510" i="12"/>
  <c r="P5510" i="12" s="1"/>
  <c r="M5510" i="12"/>
  <c r="L5510" i="12"/>
  <c r="O5509" i="12"/>
  <c r="P5509" i="12" s="1"/>
  <c r="Q5509" i="12" s="1"/>
  <c r="N5509" i="12"/>
  <c r="M5509" i="12"/>
  <c r="L5509" i="12"/>
  <c r="O5508" i="12"/>
  <c r="N5508" i="12"/>
  <c r="P5508" i="12" s="1"/>
  <c r="M5508" i="12"/>
  <c r="L5508" i="12"/>
  <c r="O5507" i="12"/>
  <c r="P5507" i="12" s="1"/>
  <c r="Q5507" i="12" s="1"/>
  <c r="N5507" i="12"/>
  <c r="M5507" i="12"/>
  <c r="L5507" i="12"/>
  <c r="O5506" i="12"/>
  <c r="N5506" i="12"/>
  <c r="P5506" i="12" s="1"/>
  <c r="M5506" i="12"/>
  <c r="L5506" i="12"/>
  <c r="O5505" i="12"/>
  <c r="P5505" i="12" s="1"/>
  <c r="Q5505" i="12" s="1"/>
  <c r="N5505" i="12"/>
  <c r="M5505" i="12"/>
  <c r="L5505" i="12"/>
  <c r="O5504" i="12"/>
  <c r="N5504" i="12"/>
  <c r="P5504" i="12" s="1"/>
  <c r="M5504" i="12"/>
  <c r="L5504" i="12"/>
  <c r="O5503" i="12"/>
  <c r="P5503" i="12" s="1"/>
  <c r="Q5503" i="12" s="1"/>
  <c r="N5503" i="12"/>
  <c r="M5503" i="12"/>
  <c r="L5503" i="12"/>
  <c r="O5502" i="12"/>
  <c r="N5502" i="12"/>
  <c r="P5502" i="12" s="1"/>
  <c r="M5502" i="12"/>
  <c r="L5502" i="12"/>
  <c r="O5501" i="12"/>
  <c r="P5501" i="12" s="1"/>
  <c r="Q5501" i="12" s="1"/>
  <c r="N5501" i="12"/>
  <c r="M5501" i="12"/>
  <c r="L5501" i="12"/>
  <c r="O5500" i="12"/>
  <c r="N5500" i="12"/>
  <c r="P5500" i="12" s="1"/>
  <c r="M5500" i="12"/>
  <c r="L5500" i="12"/>
  <c r="O5499" i="12"/>
  <c r="P5499" i="12" s="1"/>
  <c r="Q5499" i="12" s="1"/>
  <c r="N5499" i="12"/>
  <c r="M5499" i="12"/>
  <c r="L5499" i="12"/>
  <c r="O5498" i="12"/>
  <c r="N5498" i="12"/>
  <c r="P5498" i="12" s="1"/>
  <c r="M5498" i="12"/>
  <c r="L5498" i="12"/>
  <c r="O5497" i="12"/>
  <c r="P5497" i="12" s="1"/>
  <c r="Q5497" i="12" s="1"/>
  <c r="N5497" i="12"/>
  <c r="M5497" i="12"/>
  <c r="L5497" i="12"/>
  <c r="O5496" i="12"/>
  <c r="N5496" i="12"/>
  <c r="P5496" i="12" s="1"/>
  <c r="M5496" i="12"/>
  <c r="L5496" i="12"/>
  <c r="O5495" i="12"/>
  <c r="P5495" i="12" s="1"/>
  <c r="Q5495" i="12" s="1"/>
  <c r="N5495" i="12"/>
  <c r="M5495" i="12"/>
  <c r="L5495" i="12"/>
  <c r="O5494" i="12"/>
  <c r="N5494" i="12"/>
  <c r="P5494" i="12" s="1"/>
  <c r="M5494" i="12"/>
  <c r="L5494" i="12"/>
  <c r="O5493" i="12"/>
  <c r="P5493" i="12" s="1"/>
  <c r="Q5493" i="12" s="1"/>
  <c r="N5493" i="12"/>
  <c r="M5493" i="12"/>
  <c r="L5493" i="12"/>
  <c r="O5492" i="12"/>
  <c r="N5492" i="12"/>
  <c r="P5492" i="12" s="1"/>
  <c r="M5492" i="12"/>
  <c r="L5492" i="12"/>
  <c r="O5491" i="12"/>
  <c r="P5491" i="12" s="1"/>
  <c r="Q5491" i="12" s="1"/>
  <c r="N5491" i="12"/>
  <c r="M5491" i="12"/>
  <c r="L5491" i="12"/>
  <c r="O5490" i="12"/>
  <c r="N5490" i="12"/>
  <c r="P5490" i="12" s="1"/>
  <c r="M5490" i="12"/>
  <c r="L5490" i="12"/>
  <c r="O5489" i="12"/>
  <c r="P5489" i="12" s="1"/>
  <c r="Q5489" i="12" s="1"/>
  <c r="N5489" i="12"/>
  <c r="M5489" i="12"/>
  <c r="L5489" i="12"/>
  <c r="O5488" i="12"/>
  <c r="N5488" i="12"/>
  <c r="P5488" i="12" s="1"/>
  <c r="M5488" i="12"/>
  <c r="L5488" i="12"/>
  <c r="O5487" i="12"/>
  <c r="P5487" i="12" s="1"/>
  <c r="Q5487" i="12" s="1"/>
  <c r="N5487" i="12"/>
  <c r="M5487" i="12"/>
  <c r="L5487" i="12"/>
  <c r="O5486" i="12"/>
  <c r="N5486" i="12"/>
  <c r="P5486" i="12" s="1"/>
  <c r="M5486" i="12"/>
  <c r="L5486" i="12"/>
  <c r="O5485" i="12"/>
  <c r="P5485" i="12" s="1"/>
  <c r="Q5485" i="12" s="1"/>
  <c r="N5485" i="12"/>
  <c r="M5485" i="12"/>
  <c r="L5485" i="12"/>
  <c r="O5484" i="12"/>
  <c r="N5484" i="12"/>
  <c r="P5484" i="12" s="1"/>
  <c r="M5484" i="12"/>
  <c r="L5484" i="12"/>
  <c r="O5483" i="12"/>
  <c r="P5483" i="12" s="1"/>
  <c r="Q5483" i="12" s="1"/>
  <c r="N5483" i="12"/>
  <c r="M5483" i="12"/>
  <c r="L5483" i="12"/>
  <c r="O5482" i="12"/>
  <c r="N5482" i="12"/>
  <c r="P5482" i="12" s="1"/>
  <c r="M5482" i="12"/>
  <c r="L5482" i="12"/>
  <c r="O5481" i="12"/>
  <c r="P5481" i="12" s="1"/>
  <c r="Q5481" i="12" s="1"/>
  <c r="N5481" i="12"/>
  <c r="M5481" i="12"/>
  <c r="L5481" i="12"/>
  <c r="O5480" i="12"/>
  <c r="N5480" i="12"/>
  <c r="P5480" i="12" s="1"/>
  <c r="M5480" i="12"/>
  <c r="L5480" i="12"/>
  <c r="O5479" i="12"/>
  <c r="P5479" i="12" s="1"/>
  <c r="Q5479" i="12" s="1"/>
  <c r="N5479" i="12"/>
  <c r="M5479" i="12"/>
  <c r="L5479" i="12"/>
  <c r="O5478" i="12"/>
  <c r="N5478" i="12"/>
  <c r="P5478" i="12" s="1"/>
  <c r="M5478" i="12"/>
  <c r="L5478" i="12"/>
  <c r="O5477" i="12"/>
  <c r="P5477" i="12" s="1"/>
  <c r="Q5477" i="12" s="1"/>
  <c r="N5477" i="12"/>
  <c r="M5477" i="12"/>
  <c r="L5477" i="12"/>
  <c r="O5476" i="12"/>
  <c r="N5476" i="12"/>
  <c r="P5476" i="12" s="1"/>
  <c r="M5476" i="12"/>
  <c r="L5476" i="12"/>
  <c r="O5475" i="12"/>
  <c r="P5475" i="12" s="1"/>
  <c r="Q5475" i="12" s="1"/>
  <c r="N5475" i="12"/>
  <c r="M5475" i="12"/>
  <c r="L5475" i="12"/>
  <c r="O5474" i="12"/>
  <c r="N5474" i="12"/>
  <c r="P5474" i="12" s="1"/>
  <c r="M5474" i="12"/>
  <c r="L5474" i="12"/>
  <c r="O5473" i="12"/>
  <c r="P5473" i="12" s="1"/>
  <c r="Q5473" i="12" s="1"/>
  <c r="N5473" i="12"/>
  <c r="M5473" i="12"/>
  <c r="L5473" i="12"/>
  <c r="O5472" i="12"/>
  <c r="N5472" i="12"/>
  <c r="P5472" i="12" s="1"/>
  <c r="M5472" i="12"/>
  <c r="L5472" i="12"/>
  <c r="O5471" i="12"/>
  <c r="P5471" i="12" s="1"/>
  <c r="Q5471" i="12" s="1"/>
  <c r="N5471" i="12"/>
  <c r="M5471" i="12"/>
  <c r="L5471" i="12"/>
  <c r="O5470" i="12"/>
  <c r="N5470" i="12"/>
  <c r="P5470" i="12" s="1"/>
  <c r="M5470" i="12"/>
  <c r="L5470" i="12"/>
  <c r="O5469" i="12"/>
  <c r="P5469" i="12" s="1"/>
  <c r="Q5469" i="12" s="1"/>
  <c r="N5469" i="12"/>
  <c r="M5469" i="12"/>
  <c r="L5469" i="12"/>
  <c r="O5468" i="12"/>
  <c r="N5468" i="12"/>
  <c r="P5468" i="12" s="1"/>
  <c r="M5468" i="12"/>
  <c r="L5468" i="12"/>
  <c r="O5467" i="12"/>
  <c r="P5467" i="12" s="1"/>
  <c r="Q5467" i="12" s="1"/>
  <c r="N5467" i="12"/>
  <c r="M5467" i="12"/>
  <c r="L5467" i="12"/>
  <c r="O5466" i="12"/>
  <c r="N5466" i="12"/>
  <c r="P5466" i="12" s="1"/>
  <c r="M5466" i="12"/>
  <c r="L5466" i="12"/>
  <c r="O5465" i="12"/>
  <c r="P5465" i="12" s="1"/>
  <c r="Q5465" i="12" s="1"/>
  <c r="N5465" i="12"/>
  <c r="M5465" i="12"/>
  <c r="L5465" i="12"/>
  <c r="O5464" i="12"/>
  <c r="N5464" i="12"/>
  <c r="P5464" i="12" s="1"/>
  <c r="M5464" i="12"/>
  <c r="L5464" i="12"/>
  <c r="O5463" i="12"/>
  <c r="P5463" i="12" s="1"/>
  <c r="Q5463" i="12" s="1"/>
  <c r="N5463" i="12"/>
  <c r="M5463" i="12"/>
  <c r="L5463" i="12"/>
  <c r="O5462" i="12"/>
  <c r="N5462" i="12"/>
  <c r="P5462" i="12" s="1"/>
  <c r="M5462" i="12"/>
  <c r="L5462" i="12"/>
  <c r="O5461" i="12"/>
  <c r="P5461" i="12" s="1"/>
  <c r="Q5461" i="12" s="1"/>
  <c r="N5461" i="12"/>
  <c r="M5461" i="12"/>
  <c r="L5461" i="12"/>
  <c r="O5460" i="12"/>
  <c r="N5460" i="12"/>
  <c r="P5460" i="12" s="1"/>
  <c r="M5460" i="12"/>
  <c r="L5460" i="12"/>
  <c r="O5459" i="12"/>
  <c r="P5459" i="12" s="1"/>
  <c r="Q5459" i="12" s="1"/>
  <c r="N5459" i="12"/>
  <c r="M5459" i="12"/>
  <c r="L5459" i="12"/>
  <c r="O5458" i="12"/>
  <c r="N5458" i="12"/>
  <c r="P5458" i="12" s="1"/>
  <c r="M5458" i="12"/>
  <c r="L5458" i="12"/>
  <c r="O5457" i="12"/>
  <c r="P5457" i="12" s="1"/>
  <c r="Q5457" i="12" s="1"/>
  <c r="N5457" i="12"/>
  <c r="M5457" i="12"/>
  <c r="L5457" i="12"/>
  <c r="O5456" i="12"/>
  <c r="N5456" i="12"/>
  <c r="P5456" i="12" s="1"/>
  <c r="M5456" i="12"/>
  <c r="L5456" i="12"/>
  <c r="O5455" i="12"/>
  <c r="P5455" i="12" s="1"/>
  <c r="Q5455" i="12" s="1"/>
  <c r="N5455" i="12"/>
  <c r="M5455" i="12"/>
  <c r="L5455" i="12"/>
  <c r="O5454" i="12"/>
  <c r="N5454" i="12"/>
  <c r="P5454" i="12" s="1"/>
  <c r="M5454" i="12"/>
  <c r="L5454" i="12"/>
  <c r="O5453" i="12"/>
  <c r="P5453" i="12" s="1"/>
  <c r="Q5453" i="12" s="1"/>
  <c r="N5453" i="12"/>
  <c r="M5453" i="12"/>
  <c r="L5453" i="12"/>
  <c r="O5452" i="12"/>
  <c r="N5452" i="12"/>
  <c r="P5452" i="12" s="1"/>
  <c r="M5452" i="12"/>
  <c r="L5452" i="12"/>
  <c r="O5451" i="12"/>
  <c r="P5451" i="12" s="1"/>
  <c r="Q5451" i="12" s="1"/>
  <c r="N5451" i="12"/>
  <c r="M5451" i="12"/>
  <c r="L5451" i="12"/>
  <c r="O5450" i="12"/>
  <c r="N5450" i="12"/>
  <c r="P5450" i="12" s="1"/>
  <c r="M5450" i="12"/>
  <c r="L5450" i="12"/>
  <c r="O5449" i="12"/>
  <c r="P5449" i="12" s="1"/>
  <c r="Q5449" i="12" s="1"/>
  <c r="N5449" i="12"/>
  <c r="M5449" i="12"/>
  <c r="L5449" i="12"/>
  <c r="O5448" i="12"/>
  <c r="N5448" i="12"/>
  <c r="P5448" i="12" s="1"/>
  <c r="M5448" i="12"/>
  <c r="L5448" i="12"/>
  <c r="O5447" i="12"/>
  <c r="P5447" i="12" s="1"/>
  <c r="Q5447" i="12" s="1"/>
  <c r="N5447" i="12"/>
  <c r="M5447" i="12"/>
  <c r="L5447" i="12"/>
  <c r="O5446" i="12"/>
  <c r="N5446" i="12"/>
  <c r="P5446" i="12" s="1"/>
  <c r="M5446" i="12"/>
  <c r="L5446" i="12"/>
  <c r="O5445" i="12"/>
  <c r="P5445" i="12" s="1"/>
  <c r="Q5445" i="12" s="1"/>
  <c r="N5445" i="12"/>
  <c r="M5445" i="12"/>
  <c r="L5445" i="12"/>
  <c r="O5444" i="12"/>
  <c r="N5444" i="12"/>
  <c r="P5444" i="12" s="1"/>
  <c r="M5444" i="12"/>
  <c r="L5444" i="12"/>
  <c r="O5443" i="12"/>
  <c r="P5443" i="12" s="1"/>
  <c r="Q5443" i="12" s="1"/>
  <c r="N5443" i="12"/>
  <c r="M5443" i="12"/>
  <c r="L5443" i="12"/>
  <c r="O5442" i="12"/>
  <c r="N5442" i="12"/>
  <c r="P5442" i="12" s="1"/>
  <c r="M5442" i="12"/>
  <c r="L5442" i="12"/>
  <c r="O5441" i="12"/>
  <c r="P5441" i="12" s="1"/>
  <c r="Q5441" i="12" s="1"/>
  <c r="N5441" i="12"/>
  <c r="M5441" i="12"/>
  <c r="L5441" i="12"/>
  <c r="O5440" i="12"/>
  <c r="N5440" i="12"/>
  <c r="P5440" i="12" s="1"/>
  <c r="M5440" i="12"/>
  <c r="L5440" i="12"/>
  <c r="O5439" i="12"/>
  <c r="P5439" i="12" s="1"/>
  <c r="N5439" i="12"/>
  <c r="M5439" i="12"/>
  <c r="L5439" i="12"/>
  <c r="Q5438" i="12"/>
  <c r="O5438" i="12"/>
  <c r="N5438" i="12"/>
  <c r="P5438" i="12" s="1"/>
  <c r="M5438" i="12"/>
  <c r="L5438" i="12"/>
  <c r="O5437" i="12"/>
  <c r="P5437" i="12" s="1"/>
  <c r="N5437" i="12"/>
  <c r="M5437" i="12"/>
  <c r="L5437" i="12"/>
  <c r="O5436" i="12"/>
  <c r="Q5436" i="12" s="1"/>
  <c r="N5436" i="12"/>
  <c r="P5436" i="12" s="1"/>
  <c r="M5436" i="12"/>
  <c r="L5436" i="12"/>
  <c r="O5435" i="12"/>
  <c r="P5435" i="12" s="1"/>
  <c r="N5435" i="12"/>
  <c r="M5435" i="12"/>
  <c r="L5435" i="12"/>
  <c r="Q5434" i="12"/>
  <c r="O5434" i="12"/>
  <c r="N5434" i="12"/>
  <c r="P5434" i="12" s="1"/>
  <c r="M5434" i="12"/>
  <c r="L5434" i="12"/>
  <c r="O5433" i="12"/>
  <c r="P5433" i="12" s="1"/>
  <c r="N5433" i="12"/>
  <c r="M5433" i="12"/>
  <c r="L5433" i="12"/>
  <c r="O5432" i="12"/>
  <c r="Q5432" i="12" s="1"/>
  <c r="N5432" i="12"/>
  <c r="P5432" i="12" s="1"/>
  <c r="M5432" i="12"/>
  <c r="L5432" i="12"/>
  <c r="O5431" i="12"/>
  <c r="P5431" i="12" s="1"/>
  <c r="N5431" i="12"/>
  <c r="M5431" i="12"/>
  <c r="L5431" i="12"/>
  <c r="Q5430" i="12"/>
  <c r="O5430" i="12"/>
  <c r="N5430" i="12"/>
  <c r="P5430" i="12" s="1"/>
  <c r="M5430" i="12"/>
  <c r="L5430" i="12"/>
  <c r="O5429" i="12"/>
  <c r="P5429" i="12" s="1"/>
  <c r="N5429" i="12"/>
  <c r="M5429" i="12"/>
  <c r="L5429" i="12"/>
  <c r="O5428" i="12"/>
  <c r="Q5428" i="12" s="1"/>
  <c r="N5428" i="12"/>
  <c r="P5428" i="12" s="1"/>
  <c r="M5428" i="12"/>
  <c r="L5428" i="12"/>
  <c r="O5427" i="12"/>
  <c r="P5427" i="12" s="1"/>
  <c r="N5427" i="12"/>
  <c r="M5427" i="12"/>
  <c r="L5427" i="12"/>
  <c r="Q5426" i="12"/>
  <c r="O5426" i="12"/>
  <c r="N5426" i="12"/>
  <c r="P5426" i="12" s="1"/>
  <c r="M5426" i="12"/>
  <c r="L5426" i="12"/>
  <c r="O5425" i="12"/>
  <c r="P5425" i="12" s="1"/>
  <c r="N5425" i="12"/>
  <c r="M5425" i="12"/>
  <c r="L5425" i="12"/>
  <c r="O5424" i="12"/>
  <c r="Q5424" i="12" s="1"/>
  <c r="N5424" i="12"/>
  <c r="P5424" i="12" s="1"/>
  <c r="M5424" i="12"/>
  <c r="L5424" i="12"/>
  <c r="O5423" i="12"/>
  <c r="P5423" i="12" s="1"/>
  <c r="N5423" i="12"/>
  <c r="M5423" i="12"/>
  <c r="L5423" i="12"/>
  <c r="Q5422" i="12"/>
  <c r="O5422" i="12"/>
  <c r="N5422" i="12"/>
  <c r="P5422" i="12" s="1"/>
  <c r="M5422" i="12"/>
  <c r="L5422" i="12"/>
  <c r="O5421" i="12"/>
  <c r="P5421" i="12" s="1"/>
  <c r="N5421" i="12"/>
  <c r="M5421" i="12"/>
  <c r="L5421" i="12"/>
  <c r="O5420" i="12"/>
  <c r="Q5420" i="12" s="1"/>
  <c r="N5420" i="12"/>
  <c r="P5420" i="12" s="1"/>
  <c r="M5420" i="12"/>
  <c r="L5420" i="12"/>
  <c r="O5419" i="12"/>
  <c r="P5419" i="12" s="1"/>
  <c r="N5419" i="12"/>
  <c r="M5419" i="12"/>
  <c r="L5419" i="12"/>
  <c r="Q5418" i="12"/>
  <c r="O5418" i="12"/>
  <c r="N5418" i="12"/>
  <c r="P5418" i="12" s="1"/>
  <c r="M5418" i="12"/>
  <c r="L5418" i="12"/>
  <c r="O5417" i="12"/>
  <c r="P5417" i="12" s="1"/>
  <c r="N5417" i="12"/>
  <c r="M5417" i="12"/>
  <c r="L5417" i="12"/>
  <c r="O5416" i="12"/>
  <c r="Q5416" i="12" s="1"/>
  <c r="N5416" i="12"/>
  <c r="P5416" i="12" s="1"/>
  <c r="M5416" i="12"/>
  <c r="L5416" i="12"/>
  <c r="O5415" i="12"/>
  <c r="P5415" i="12" s="1"/>
  <c r="N5415" i="12"/>
  <c r="M5415" i="12"/>
  <c r="L5415" i="12"/>
  <c r="Q5414" i="12"/>
  <c r="O5414" i="12"/>
  <c r="N5414" i="12"/>
  <c r="P5414" i="12" s="1"/>
  <c r="M5414" i="12"/>
  <c r="L5414" i="12"/>
  <c r="O5413" i="12"/>
  <c r="P5413" i="12" s="1"/>
  <c r="N5413" i="12"/>
  <c r="M5413" i="12"/>
  <c r="L5413" i="12"/>
  <c r="O5412" i="12"/>
  <c r="Q5412" i="12" s="1"/>
  <c r="N5412" i="12"/>
  <c r="P5412" i="12" s="1"/>
  <c r="M5412" i="12"/>
  <c r="L5412" i="12"/>
  <c r="O5411" i="12"/>
  <c r="P5411" i="12" s="1"/>
  <c r="N5411" i="12"/>
  <c r="M5411" i="12"/>
  <c r="L5411" i="12"/>
  <c r="Q5410" i="12"/>
  <c r="O5410" i="12"/>
  <c r="N5410" i="12"/>
  <c r="P5410" i="12" s="1"/>
  <c r="M5410" i="12"/>
  <c r="L5410" i="12"/>
  <c r="O5409" i="12"/>
  <c r="P5409" i="12" s="1"/>
  <c r="N5409" i="12"/>
  <c r="M5409" i="12"/>
  <c r="L5409" i="12"/>
  <c r="O5408" i="12"/>
  <c r="Q5408" i="12" s="1"/>
  <c r="N5408" i="12"/>
  <c r="P5408" i="12" s="1"/>
  <c r="M5408" i="12"/>
  <c r="L5408" i="12"/>
  <c r="O5407" i="12"/>
  <c r="P5407" i="12" s="1"/>
  <c r="N5407" i="12"/>
  <c r="M5407" i="12"/>
  <c r="L5407" i="12"/>
  <c r="Q5406" i="12"/>
  <c r="O5406" i="12"/>
  <c r="N5406" i="12"/>
  <c r="P5406" i="12" s="1"/>
  <c r="M5406" i="12"/>
  <c r="L5406" i="12"/>
  <c r="O5405" i="12"/>
  <c r="P5405" i="12" s="1"/>
  <c r="N5405" i="12"/>
  <c r="M5405" i="12"/>
  <c r="L5405" i="12"/>
  <c r="O5404" i="12"/>
  <c r="Q5404" i="12" s="1"/>
  <c r="N5404" i="12"/>
  <c r="P5404" i="12" s="1"/>
  <c r="M5404" i="12"/>
  <c r="L5404" i="12"/>
  <c r="O5403" i="12"/>
  <c r="P5403" i="12" s="1"/>
  <c r="N5403" i="12"/>
  <c r="M5403" i="12"/>
  <c r="L5403" i="12"/>
  <c r="Q5402" i="12"/>
  <c r="O5402" i="12"/>
  <c r="N5402" i="12"/>
  <c r="P5402" i="12" s="1"/>
  <c r="M5402" i="12"/>
  <c r="L5402" i="12"/>
  <c r="O5401" i="12"/>
  <c r="P5401" i="12" s="1"/>
  <c r="N5401" i="12"/>
  <c r="M5401" i="12"/>
  <c r="L5401" i="12"/>
  <c r="O5400" i="12"/>
  <c r="Q5400" i="12" s="1"/>
  <c r="N5400" i="12"/>
  <c r="P5400" i="12" s="1"/>
  <c r="M5400" i="12"/>
  <c r="L5400" i="12"/>
  <c r="O5399" i="12"/>
  <c r="P5399" i="12" s="1"/>
  <c r="N5399" i="12"/>
  <c r="M5399" i="12"/>
  <c r="L5399" i="12"/>
  <c r="Q5398" i="12"/>
  <c r="O5398" i="12"/>
  <c r="N5398" i="12"/>
  <c r="P5398" i="12" s="1"/>
  <c r="M5398" i="12"/>
  <c r="L5398" i="12"/>
  <c r="O5397" i="12"/>
  <c r="P5397" i="12" s="1"/>
  <c r="N5397" i="12"/>
  <c r="M5397" i="12"/>
  <c r="L5397" i="12"/>
  <c r="O5396" i="12"/>
  <c r="Q5396" i="12" s="1"/>
  <c r="N5396" i="12"/>
  <c r="P5396" i="12" s="1"/>
  <c r="M5396" i="12"/>
  <c r="L5396" i="12"/>
  <c r="O5395" i="12"/>
  <c r="P5395" i="12" s="1"/>
  <c r="N5395" i="12"/>
  <c r="M5395" i="12"/>
  <c r="L5395" i="12"/>
  <c r="Q5394" i="12"/>
  <c r="O5394" i="12"/>
  <c r="N5394" i="12"/>
  <c r="P5394" i="12" s="1"/>
  <c r="M5394" i="12"/>
  <c r="L5394" i="12"/>
  <c r="O5393" i="12"/>
  <c r="P5393" i="12" s="1"/>
  <c r="N5393" i="12"/>
  <c r="M5393" i="12"/>
  <c r="L5393" i="12"/>
  <c r="O5392" i="12"/>
  <c r="Q5392" i="12" s="1"/>
  <c r="N5392" i="12"/>
  <c r="P5392" i="12" s="1"/>
  <c r="M5392" i="12"/>
  <c r="L5392" i="12"/>
  <c r="O5391" i="12"/>
  <c r="P5391" i="12" s="1"/>
  <c r="N5391" i="12"/>
  <c r="M5391" i="12"/>
  <c r="L5391" i="12"/>
  <c r="Q5390" i="12"/>
  <c r="O5390" i="12"/>
  <c r="N5390" i="12"/>
  <c r="P5390" i="12" s="1"/>
  <c r="M5390" i="12"/>
  <c r="L5390" i="12"/>
  <c r="O5389" i="12"/>
  <c r="P5389" i="12" s="1"/>
  <c r="N5389" i="12"/>
  <c r="M5389" i="12"/>
  <c r="L5389" i="12"/>
  <c r="O5388" i="12"/>
  <c r="Q5388" i="12" s="1"/>
  <c r="N5388" i="12"/>
  <c r="P5388" i="12" s="1"/>
  <c r="M5388" i="12"/>
  <c r="L5388" i="12"/>
  <c r="Q5387" i="12"/>
  <c r="P5387" i="12"/>
  <c r="O5387" i="12"/>
  <c r="N5387" i="12"/>
  <c r="M5387" i="12"/>
  <c r="L5387" i="12"/>
  <c r="O5386" i="12"/>
  <c r="Q5386" i="12" s="1"/>
  <c r="N5386" i="12"/>
  <c r="P5386" i="12" s="1"/>
  <c r="M5386" i="12"/>
  <c r="L5386" i="12"/>
  <c r="O5385" i="12"/>
  <c r="P5385" i="12" s="1"/>
  <c r="N5385" i="12"/>
  <c r="M5385" i="12"/>
  <c r="L5385" i="12"/>
  <c r="O5384" i="12"/>
  <c r="N5384" i="12"/>
  <c r="M5384" i="12"/>
  <c r="L5384" i="12"/>
  <c r="Q5383" i="12"/>
  <c r="O5383" i="12"/>
  <c r="P5383" i="12" s="1"/>
  <c r="N5383" i="12"/>
  <c r="M5383" i="12"/>
  <c r="L5383" i="12"/>
  <c r="O5382" i="12"/>
  <c r="Q5382" i="12" s="1"/>
  <c r="N5382" i="12"/>
  <c r="P5382" i="12" s="1"/>
  <c r="M5382" i="12"/>
  <c r="L5382" i="12"/>
  <c r="O5381" i="12"/>
  <c r="P5381" i="12" s="1"/>
  <c r="N5381" i="12"/>
  <c r="M5381" i="12"/>
  <c r="L5381" i="12"/>
  <c r="O5380" i="12"/>
  <c r="N5380" i="12"/>
  <c r="M5380" i="12"/>
  <c r="L5380" i="12"/>
  <c r="Q5379" i="12"/>
  <c r="O5379" i="12"/>
  <c r="P5379" i="12" s="1"/>
  <c r="N5379" i="12"/>
  <c r="M5379" i="12"/>
  <c r="L5379" i="12"/>
  <c r="O5378" i="12"/>
  <c r="Q5378" i="12" s="1"/>
  <c r="N5378" i="12"/>
  <c r="P5378" i="12" s="1"/>
  <c r="M5378" i="12"/>
  <c r="L5378" i="12"/>
  <c r="P5377" i="12"/>
  <c r="O5377" i="12"/>
  <c r="Q5377" i="12" s="1"/>
  <c r="N5377" i="12"/>
  <c r="M5377" i="12"/>
  <c r="L5377" i="12"/>
  <c r="Q5376" i="12"/>
  <c r="O5376" i="12"/>
  <c r="N5376" i="12"/>
  <c r="P5376" i="12" s="1"/>
  <c r="M5376" i="12"/>
  <c r="L5376" i="12"/>
  <c r="O5375" i="12"/>
  <c r="P5375" i="12" s="1"/>
  <c r="N5375" i="12"/>
  <c r="M5375" i="12"/>
  <c r="L5375" i="12"/>
  <c r="O5374" i="12"/>
  <c r="Q5374" i="12" s="1"/>
  <c r="N5374" i="12"/>
  <c r="P5374" i="12" s="1"/>
  <c r="M5374" i="12"/>
  <c r="L5374" i="12"/>
  <c r="O5373" i="12"/>
  <c r="P5373" i="12" s="1"/>
  <c r="N5373" i="12"/>
  <c r="M5373" i="12"/>
  <c r="L5373" i="12"/>
  <c r="Q5372" i="12"/>
  <c r="O5372" i="12"/>
  <c r="N5372" i="12"/>
  <c r="P5372" i="12" s="1"/>
  <c r="M5372" i="12"/>
  <c r="L5372" i="12"/>
  <c r="O5371" i="12"/>
  <c r="P5371" i="12" s="1"/>
  <c r="N5371" i="12"/>
  <c r="M5371" i="12"/>
  <c r="L5371" i="12"/>
  <c r="O5370" i="12"/>
  <c r="Q5370" i="12" s="1"/>
  <c r="N5370" i="12"/>
  <c r="P5370" i="12" s="1"/>
  <c r="M5370" i="12"/>
  <c r="L5370" i="12"/>
  <c r="O5369" i="12"/>
  <c r="P5369" i="12" s="1"/>
  <c r="N5369" i="12"/>
  <c r="M5369" i="12"/>
  <c r="L5369" i="12"/>
  <c r="Q5368" i="12"/>
  <c r="O5368" i="12"/>
  <c r="N5368" i="12"/>
  <c r="P5368" i="12" s="1"/>
  <c r="M5368" i="12"/>
  <c r="L5368" i="12"/>
  <c r="O5367" i="12"/>
  <c r="P5367" i="12" s="1"/>
  <c r="N5367" i="12"/>
  <c r="M5367" i="12"/>
  <c r="L5367" i="12"/>
  <c r="O5366" i="12"/>
  <c r="Q5366" i="12" s="1"/>
  <c r="N5366" i="12"/>
  <c r="P5366" i="12" s="1"/>
  <c r="M5366" i="12"/>
  <c r="L5366" i="12"/>
  <c r="O5365" i="12"/>
  <c r="P5365" i="12" s="1"/>
  <c r="N5365" i="12"/>
  <c r="M5365" i="12"/>
  <c r="L5365" i="12"/>
  <c r="Q5364" i="12"/>
  <c r="O5364" i="12"/>
  <c r="N5364" i="12"/>
  <c r="P5364" i="12" s="1"/>
  <c r="M5364" i="12"/>
  <c r="L5364" i="12"/>
  <c r="O5363" i="12"/>
  <c r="P5363" i="12" s="1"/>
  <c r="N5363" i="12"/>
  <c r="M5363" i="12"/>
  <c r="L5363" i="12"/>
  <c r="O5362" i="12"/>
  <c r="Q5362" i="12" s="1"/>
  <c r="N5362" i="12"/>
  <c r="P5362" i="12" s="1"/>
  <c r="M5362" i="12"/>
  <c r="L5362" i="12"/>
  <c r="O5361" i="12"/>
  <c r="P5361" i="12" s="1"/>
  <c r="N5361" i="12"/>
  <c r="M5361" i="12"/>
  <c r="L5361" i="12"/>
  <c r="Q5360" i="12"/>
  <c r="O5360" i="12"/>
  <c r="N5360" i="12"/>
  <c r="P5360" i="12" s="1"/>
  <c r="M5360" i="12"/>
  <c r="L5360" i="12"/>
  <c r="O5359" i="12"/>
  <c r="P5359" i="12" s="1"/>
  <c r="N5359" i="12"/>
  <c r="M5359" i="12"/>
  <c r="L5359" i="12"/>
  <c r="O5358" i="12"/>
  <c r="Q5358" i="12" s="1"/>
  <c r="N5358" i="12"/>
  <c r="P5358" i="12" s="1"/>
  <c r="M5358" i="12"/>
  <c r="L5358" i="12"/>
  <c r="O5357" i="12"/>
  <c r="P5357" i="12" s="1"/>
  <c r="N5357" i="12"/>
  <c r="M5357" i="12"/>
  <c r="L5357" i="12"/>
  <c r="Q5356" i="12"/>
  <c r="O5356" i="12"/>
  <c r="N5356" i="12"/>
  <c r="P5356" i="12" s="1"/>
  <c r="M5356" i="12"/>
  <c r="L5356" i="12"/>
  <c r="O5355" i="12"/>
  <c r="P5355" i="12" s="1"/>
  <c r="N5355" i="12"/>
  <c r="M5355" i="12"/>
  <c r="L5355" i="12"/>
  <c r="O5354" i="12"/>
  <c r="Q5354" i="12" s="1"/>
  <c r="N5354" i="12"/>
  <c r="P5354" i="12" s="1"/>
  <c r="M5354" i="12"/>
  <c r="L5354" i="12"/>
  <c r="O5353" i="12"/>
  <c r="P5353" i="12" s="1"/>
  <c r="N5353" i="12"/>
  <c r="M5353" i="12"/>
  <c r="L5353" i="12"/>
  <c r="Q5352" i="12"/>
  <c r="O5352" i="12"/>
  <c r="N5352" i="12"/>
  <c r="P5352" i="12" s="1"/>
  <c r="M5352" i="12"/>
  <c r="L5352" i="12"/>
  <c r="O5351" i="12"/>
  <c r="P5351" i="12" s="1"/>
  <c r="N5351" i="12"/>
  <c r="M5351" i="12"/>
  <c r="L5351" i="12"/>
  <c r="O5350" i="12"/>
  <c r="Q5350" i="12" s="1"/>
  <c r="N5350" i="12"/>
  <c r="P5350" i="12" s="1"/>
  <c r="M5350" i="12"/>
  <c r="L5350" i="12"/>
  <c r="O5349" i="12"/>
  <c r="P5349" i="12" s="1"/>
  <c r="N5349" i="12"/>
  <c r="M5349" i="12"/>
  <c r="L5349" i="12"/>
  <c r="Q5348" i="12"/>
  <c r="O5348" i="12"/>
  <c r="N5348" i="12"/>
  <c r="P5348" i="12" s="1"/>
  <c r="M5348" i="12"/>
  <c r="L5348" i="12"/>
  <c r="O5347" i="12"/>
  <c r="P5347" i="12" s="1"/>
  <c r="N5347" i="12"/>
  <c r="M5347" i="12"/>
  <c r="L5347" i="12"/>
  <c r="O5346" i="12"/>
  <c r="Q5346" i="12" s="1"/>
  <c r="N5346" i="12"/>
  <c r="P5346" i="12" s="1"/>
  <c r="M5346" i="12"/>
  <c r="L5346" i="12"/>
  <c r="O5345" i="12"/>
  <c r="P5345" i="12" s="1"/>
  <c r="N5345" i="12"/>
  <c r="M5345" i="12"/>
  <c r="L5345" i="12"/>
  <c r="Q5344" i="12"/>
  <c r="O5344" i="12"/>
  <c r="N5344" i="12"/>
  <c r="P5344" i="12" s="1"/>
  <c r="M5344" i="12"/>
  <c r="L5344" i="12"/>
  <c r="O5343" i="12"/>
  <c r="P5343" i="12" s="1"/>
  <c r="N5343" i="12"/>
  <c r="M5343" i="12"/>
  <c r="L5343" i="12"/>
  <c r="O5342" i="12"/>
  <c r="Q5342" i="12" s="1"/>
  <c r="N5342" i="12"/>
  <c r="P5342" i="12" s="1"/>
  <c r="M5342" i="12"/>
  <c r="L5342" i="12"/>
  <c r="O5341" i="12"/>
  <c r="P5341" i="12" s="1"/>
  <c r="N5341" i="12"/>
  <c r="M5341" i="12"/>
  <c r="L5341" i="12"/>
  <c r="Q5340" i="12"/>
  <c r="O5340" i="12"/>
  <c r="N5340" i="12"/>
  <c r="P5340" i="12" s="1"/>
  <c r="M5340" i="12"/>
  <c r="L5340" i="12"/>
  <c r="O5339" i="12"/>
  <c r="P5339" i="12" s="1"/>
  <c r="N5339" i="12"/>
  <c r="M5339" i="12"/>
  <c r="L5339" i="12"/>
  <c r="O5338" i="12"/>
  <c r="Q5338" i="12" s="1"/>
  <c r="N5338" i="12"/>
  <c r="P5338" i="12" s="1"/>
  <c r="M5338" i="12"/>
  <c r="L5338" i="12"/>
  <c r="O5337" i="12"/>
  <c r="P5337" i="12" s="1"/>
  <c r="N5337" i="12"/>
  <c r="M5337" i="12"/>
  <c r="L5337" i="12"/>
  <c r="Q5336" i="12"/>
  <c r="O5336" i="12"/>
  <c r="N5336" i="12"/>
  <c r="P5336" i="12" s="1"/>
  <c r="M5336" i="12"/>
  <c r="L5336" i="12"/>
  <c r="O5335" i="12"/>
  <c r="P5335" i="12" s="1"/>
  <c r="N5335" i="12"/>
  <c r="M5335" i="12"/>
  <c r="L5335" i="12"/>
  <c r="O5334" i="12"/>
  <c r="Q5334" i="12" s="1"/>
  <c r="N5334" i="12"/>
  <c r="P5334" i="12" s="1"/>
  <c r="M5334" i="12"/>
  <c r="L5334" i="12"/>
  <c r="O5333" i="12"/>
  <c r="P5333" i="12" s="1"/>
  <c r="N5333" i="12"/>
  <c r="M5333" i="12"/>
  <c r="L5333" i="12"/>
  <c r="Q5332" i="12"/>
  <c r="O5332" i="12"/>
  <c r="N5332" i="12"/>
  <c r="P5332" i="12" s="1"/>
  <c r="M5332" i="12"/>
  <c r="L5332" i="12"/>
  <c r="O5331" i="12"/>
  <c r="P5331" i="12" s="1"/>
  <c r="N5331" i="12"/>
  <c r="M5331" i="12"/>
  <c r="L5331" i="12"/>
  <c r="O5330" i="12"/>
  <c r="Q5330" i="12" s="1"/>
  <c r="N5330" i="12"/>
  <c r="P5330" i="12" s="1"/>
  <c r="M5330" i="12"/>
  <c r="L5330" i="12"/>
  <c r="O5329" i="12"/>
  <c r="P5329" i="12" s="1"/>
  <c r="N5329" i="12"/>
  <c r="M5329" i="12"/>
  <c r="L5329" i="12"/>
  <c r="Q5328" i="12"/>
  <c r="O5328" i="12"/>
  <c r="N5328" i="12"/>
  <c r="P5328" i="12" s="1"/>
  <c r="M5328" i="12"/>
  <c r="L5328" i="12"/>
  <c r="O5327" i="12"/>
  <c r="P5327" i="12" s="1"/>
  <c r="N5327" i="12"/>
  <c r="M5327" i="12"/>
  <c r="L5327" i="12"/>
  <c r="O5326" i="12"/>
  <c r="Q5326" i="12" s="1"/>
  <c r="N5326" i="12"/>
  <c r="P5326" i="12" s="1"/>
  <c r="M5326" i="12"/>
  <c r="L5326" i="12"/>
  <c r="O5325" i="12"/>
  <c r="P5325" i="12" s="1"/>
  <c r="N5325" i="12"/>
  <c r="M5325" i="12"/>
  <c r="L5325" i="12"/>
  <c r="Q5324" i="12"/>
  <c r="O5324" i="12"/>
  <c r="N5324" i="12"/>
  <c r="P5324" i="12" s="1"/>
  <c r="M5324" i="12"/>
  <c r="L5324" i="12"/>
  <c r="O5323" i="12"/>
  <c r="P5323" i="12" s="1"/>
  <c r="N5323" i="12"/>
  <c r="M5323" i="12"/>
  <c r="L5323" i="12"/>
  <c r="O5322" i="12"/>
  <c r="Q5322" i="12" s="1"/>
  <c r="N5322" i="12"/>
  <c r="P5322" i="12" s="1"/>
  <c r="M5322" i="12"/>
  <c r="L5322" i="12"/>
  <c r="O5321" i="12"/>
  <c r="P5321" i="12" s="1"/>
  <c r="N5321" i="12"/>
  <c r="M5321" i="12"/>
  <c r="L5321" i="12"/>
  <c r="Q5320" i="12"/>
  <c r="O5320" i="12"/>
  <c r="N5320" i="12"/>
  <c r="P5320" i="12" s="1"/>
  <c r="M5320" i="12"/>
  <c r="L5320" i="12"/>
  <c r="O5319" i="12"/>
  <c r="P5319" i="12" s="1"/>
  <c r="N5319" i="12"/>
  <c r="M5319" i="12"/>
  <c r="L5319" i="12"/>
  <c r="O5318" i="12"/>
  <c r="N5318" i="12"/>
  <c r="P5318" i="12" s="1"/>
  <c r="Q5318" i="12" s="1"/>
  <c r="M5318" i="12"/>
  <c r="L5318" i="12"/>
  <c r="O5317" i="12"/>
  <c r="P5317" i="12" s="1"/>
  <c r="N5317" i="12"/>
  <c r="M5317" i="12"/>
  <c r="L5317" i="12"/>
  <c r="Q5316" i="12"/>
  <c r="O5316" i="12"/>
  <c r="N5316" i="12"/>
  <c r="P5316" i="12" s="1"/>
  <c r="M5316" i="12"/>
  <c r="L5316" i="12"/>
  <c r="O5315" i="12"/>
  <c r="P5315" i="12" s="1"/>
  <c r="N5315" i="12"/>
  <c r="M5315" i="12"/>
  <c r="L5315" i="12"/>
  <c r="O5314" i="12"/>
  <c r="N5314" i="12"/>
  <c r="P5314" i="12" s="1"/>
  <c r="Q5314" i="12" s="1"/>
  <c r="M5314" i="12"/>
  <c r="L5314" i="12"/>
  <c r="O5313" i="12"/>
  <c r="P5313" i="12" s="1"/>
  <c r="N5313" i="12"/>
  <c r="M5313" i="12"/>
  <c r="L5313" i="12"/>
  <c r="Q5312" i="12"/>
  <c r="O5312" i="12"/>
  <c r="N5312" i="12"/>
  <c r="P5312" i="12" s="1"/>
  <c r="M5312" i="12"/>
  <c r="L5312" i="12"/>
  <c r="O5311" i="12"/>
  <c r="P5311" i="12" s="1"/>
  <c r="N5311" i="12"/>
  <c r="M5311" i="12"/>
  <c r="L5311" i="12"/>
  <c r="O5310" i="12"/>
  <c r="N5310" i="12"/>
  <c r="P5310" i="12" s="1"/>
  <c r="Q5310" i="12" s="1"/>
  <c r="M5310" i="12"/>
  <c r="L5310" i="12"/>
  <c r="Q5309" i="12"/>
  <c r="P5309" i="12"/>
  <c r="O5309" i="12"/>
  <c r="N5309" i="12"/>
  <c r="M5309" i="12"/>
  <c r="L5309" i="12"/>
  <c r="O5308" i="12"/>
  <c r="Q5308" i="12" s="1"/>
  <c r="N5308" i="12"/>
  <c r="P5308" i="12" s="1"/>
  <c r="M5308" i="12"/>
  <c r="L5308" i="12"/>
  <c r="P5307" i="12"/>
  <c r="O5307" i="12"/>
  <c r="Q5307" i="12" s="1"/>
  <c r="N5307" i="12"/>
  <c r="M5307" i="12"/>
  <c r="L5307" i="12"/>
  <c r="Q5306" i="12"/>
  <c r="O5306" i="12"/>
  <c r="N5306" i="12"/>
  <c r="P5306" i="12" s="1"/>
  <c r="M5306" i="12"/>
  <c r="L5306" i="12"/>
  <c r="O5305" i="12"/>
  <c r="P5305" i="12" s="1"/>
  <c r="N5305" i="12"/>
  <c r="M5305" i="12"/>
  <c r="L5305" i="12"/>
  <c r="O5304" i="12"/>
  <c r="N5304" i="12"/>
  <c r="P5304" i="12" s="1"/>
  <c r="Q5304" i="12" s="1"/>
  <c r="M5304" i="12"/>
  <c r="L5304" i="12"/>
  <c r="Q5303" i="12"/>
  <c r="P5303" i="12"/>
  <c r="O5303" i="12"/>
  <c r="N5303" i="12"/>
  <c r="M5303" i="12"/>
  <c r="L5303" i="12"/>
  <c r="O5302" i="12"/>
  <c r="Q5302" i="12" s="1"/>
  <c r="N5302" i="12"/>
  <c r="P5302" i="12" s="1"/>
  <c r="M5302" i="12"/>
  <c r="L5302" i="12"/>
  <c r="O5301" i="12"/>
  <c r="P5301" i="12" s="1"/>
  <c r="N5301" i="12"/>
  <c r="M5301" i="12"/>
  <c r="L5301" i="12"/>
  <c r="O5300" i="12"/>
  <c r="N5300" i="12"/>
  <c r="M5300" i="12"/>
  <c r="L5300" i="12"/>
  <c r="Q5299" i="12"/>
  <c r="O5299" i="12"/>
  <c r="P5299" i="12" s="1"/>
  <c r="N5299" i="12"/>
  <c r="M5299" i="12"/>
  <c r="L5299" i="12"/>
  <c r="O5298" i="12"/>
  <c r="Q5298" i="12" s="1"/>
  <c r="N5298" i="12"/>
  <c r="P5298" i="12" s="1"/>
  <c r="M5298" i="12"/>
  <c r="L5298" i="12"/>
  <c r="O5297" i="12"/>
  <c r="P5297" i="12" s="1"/>
  <c r="N5297" i="12"/>
  <c r="M5297" i="12"/>
  <c r="L5297" i="12"/>
  <c r="O5296" i="12"/>
  <c r="N5296" i="12"/>
  <c r="M5296" i="12"/>
  <c r="L5296" i="12"/>
  <c r="Q5295" i="12"/>
  <c r="O5295" i="12"/>
  <c r="P5295" i="12" s="1"/>
  <c r="N5295" i="12"/>
  <c r="M5295" i="12"/>
  <c r="L5295" i="12"/>
  <c r="O5294" i="12"/>
  <c r="Q5294" i="12" s="1"/>
  <c r="N5294" i="12"/>
  <c r="P5294" i="12" s="1"/>
  <c r="M5294" i="12"/>
  <c r="L5294" i="12"/>
  <c r="O5293" i="12"/>
  <c r="P5293" i="12" s="1"/>
  <c r="N5293" i="12"/>
  <c r="M5293" i="12"/>
  <c r="L5293" i="12"/>
  <c r="O5292" i="12"/>
  <c r="Q5292" i="12" s="1"/>
  <c r="N5292" i="12"/>
  <c r="P5292" i="12" s="1"/>
  <c r="M5292" i="12"/>
  <c r="L5292" i="12"/>
  <c r="Q5291" i="12"/>
  <c r="P5291" i="12"/>
  <c r="O5291" i="12"/>
  <c r="N5291" i="12"/>
  <c r="M5291" i="12"/>
  <c r="L5291" i="12"/>
  <c r="O5290" i="12"/>
  <c r="Q5290" i="12" s="1"/>
  <c r="N5290" i="12"/>
  <c r="P5290" i="12" s="1"/>
  <c r="M5290" i="12"/>
  <c r="L5290" i="12"/>
  <c r="O5289" i="12"/>
  <c r="P5289" i="12" s="1"/>
  <c r="N5289" i="12"/>
  <c r="M5289" i="12"/>
  <c r="L5289" i="12"/>
  <c r="Q5288" i="12"/>
  <c r="O5288" i="12"/>
  <c r="N5288" i="12"/>
  <c r="P5288" i="12" s="1"/>
  <c r="M5288" i="12"/>
  <c r="L5288" i="12"/>
  <c r="O5287" i="12"/>
  <c r="P5287" i="12" s="1"/>
  <c r="N5287" i="12"/>
  <c r="M5287" i="12"/>
  <c r="L5287" i="12"/>
  <c r="O5286" i="12"/>
  <c r="Q5286" i="12" s="1"/>
  <c r="N5286" i="12"/>
  <c r="P5286" i="12" s="1"/>
  <c r="M5286" i="12"/>
  <c r="L5286" i="12"/>
  <c r="O5285" i="12"/>
  <c r="P5285" i="12" s="1"/>
  <c r="N5285" i="12"/>
  <c r="M5285" i="12"/>
  <c r="L5285" i="12"/>
  <c r="Q5284" i="12"/>
  <c r="O5284" i="12"/>
  <c r="N5284" i="12"/>
  <c r="P5284" i="12" s="1"/>
  <c r="M5284" i="12"/>
  <c r="L5284" i="12"/>
  <c r="O5283" i="12"/>
  <c r="P5283" i="12" s="1"/>
  <c r="N5283" i="12"/>
  <c r="M5283" i="12"/>
  <c r="L5283" i="12"/>
  <c r="O5282" i="12"/>
  <c r="N5282" i="12"/>
  <c r="P5282" i="12" s="1"/>
  <c r="Q5282" i="12" s="1"/>
  <c r="M5282" i="12"/>
  <c r="L5282" i="12"/>
  <c r="O5281" i="12"/>
  <c r="P5281" i="12" s="1"/>
  <c r="N5281" i="12"/>
  <c r="M5281" i="12"/>
  <c r="L5281" i="12"/>
  <c r="Q5280" i="12"/>
  <c r="O5280" i="12"/>
  <c r="N5280" i="12"/>
  <c r="P5280" i="12" s="1"/>
  <c r="M5280" i="12"/>
  <c r="L5280" i="12"/>
  <c r="O5279" i="12"/>
  <c r="P5279" i="12" s="1"/>
  <c r="N5279" i="12"/>
  <c r="M5279" i="12"/>
  <c r="L5279" i="12"/>
  <c r="O5278" i="12"/>
  <c r="N5278" i="12"/>
  <c r="P5278" i="12" s="1"/>
  <c r="Q5278" i="12" s="1"/>
  <c r="M5278" i="12"/>
  <c r="L5278" i="12"/>
  <c r="O5277" i="12"/>
  <c r="P5277" i="12" s="1"/>
  <c r="N5277" i="12"/>
  <c r="M5277" i="12"/>
  <c r="L5277" i="12"/>
  <c r="Q5276" i="12"/>
  <c r="O5276" i="12"/>
  <c r="N5276" i="12"/>
  <c r="P5276" i="12" s="1"/>
  <c r="M5276" i="12"/>
  <c r="L5276" i="12"/>
  <c r="O5275" i="12"/>
  <c r="P5275" i="12" s="1"/>
  <c r="N5275" i="12"/>
  <c r="M5275" i="12"/>
  <c r="L5275" i="12"/>
  <c r="O5274" i="12"/>
  <c r="N5274" i="12"/>
  <c r="P5274" i="12" s="1"/>
  <c r="Q5274" i="12" s="1"/>
  <c r="M5274" i="12"/>
  <c r="L5274" i="12"/>
  <c r="O5273" i="12"/>
  <c r="P5273" i="12" s="1"/>
  <c r="N5273" i="12"/>
  <c r="M5273" i="12"/>
  <c r="L5273" i="12"/>
  <c r="Q5272" i="12"/>
  <c r="O5272" i="12"/>
  <c r="N5272" i="12"/>
  <c r="P5272" i="12" s="1"/>
  <c r="M5272" i="12"/>
  <c r="L5272" i="12"/>
  <c r="O5271" i="12"/>
  <c r="P5271" i="12" s="1"/>
  <c r="N5271" i="12"/>
  <c r="M5271" i="12"/>
  <c r="L5271" i="12"/>
  <c r="O5270" i="12"/>
  <c r="N5270" i="12"/>
  <c r="P5270" i="12" s="1"/>
  <c r="Q5270" i="12" s="1"/>
  <c r="M5270" i="12"/>
  <c r="L5270" i="12"/>
  <c r="O5269" i="12"/>
  <c r="P5269" i="12" s="1"/>
  <c r="N5269" i="12"/>
  <c r="M5269" i="12"/>
  <c r="L5269" i="12"/>
  <c r="Q5268" i="12"/>
  <c r="O5268" i="12"/>
  <c r="N5268" i="12"/>
  <c r="P5268" i="12" s="1"/>
  <c r="M5268" i="12"/>
  <c r="L5268" i="12"/>
  <c r="O5267" i="12"/>
  <c r="P5267" i="12" s="1"/>
  <c r="N5267" i="12"/>
  <c r="M5267" i="12"/>
  <c r="L5267" i="12"/>
  <c r="O5266" i="12"/>
  <c r="N5266" i="12"/>
  <c r="P5266" i="12" s="1"/>
  <c r="Q5266" i="12" s="1"/>
  <c r="M5266" i="12"/>
  <c r="L5266" i="12"/>
  <c r="O5265" i="12"/>
  <c r="P5265" i="12" s="1"/>
  <c r="N5265" i="12"/>
  <c r="M5265" i="12"/>
  <c r="L5265" i="12"/>
  <c r="Q5264" i="12"/>
  <c r="O5264" i="12"/>
  <c r="N5264" i="12"/>
  <c r="P5264" i="12" s="1"/>
  <c r="M5264" i="12"/>
  <c r="L5264" i="12"/>
  <c r="O5263" i="12"/>
  <c r="P5263" i="12" s="1"/>
  <c r="N5263" i="12"/>
  <c r="M5263" i="12"/>
  <c r="L5263" i="12"/>
  <c r="O5262" i="12"/>
  <c r="N5262" i="12"/>
  <c r="P5262" i="12" s="1"/>
  <c r="Q5262" i="12" s="1"/>
  <c r="M5262" i="12"/>
  <c r="L5262" i="12"/>
  <c r="O5261" i="12"/>
  <c r="P5261" i="12" s="1"/>
  <c r="N5261" i="12"/>
  <c r="M5261" i="12"/>
  <c r="L5261" i="12"/>
  <c r="Q5260" i="12"/>
  <c r="O5260" i="12"/>
  <c r="N5260" i="12"/>
  <c r="P5260" i="12" s="1"/>
  <c r="M5260" i="12"/>
  <c r="L5260" i="12"/>
  <c r="P5259" i="12"/>
  <c r="O5259" i="12"/>
  <c r="Q5259" i="12" s="1"/>
  <c r="N5259" i="12"/>
  <c r="M5259" i="12"/>
  <c r="L5259" i="12"/>
  <c r="O5258" i="12"/>
  <c r="N5258" i="12"/>
  <c r="M5258" i="12"/>
  <c r="L5258" i="12"/>
  <c r="Q5257" i="12"/>
  <c r="O5257" i="12"/>
  <c r="P5257" i="12" s="1"/>
  <c r="N5257" i="12"/>
  <c r="M5257" i="12"/>
  <c r="L5257" i="12"/>
  <c r="O5256" i="12"/>
  <c r="N5256" i="12"/>
  <c r="M5256" i="12"/>
  <c r="L5256" i="12"/>
  <c r="Q5255" i="12"/>
  <c r="O5255" i="12"/>
  <c r="P5255" i="12" s="1"/>
  <c r="N5255" i="12"/>
  <c r="M5255" i="12"/>
  <c r="L5255" i="12"/>
  <c r="O5254" i="12"/>
  <c r="N5254" i="12"/>
  <c r="M5254" i="12"/>
  <c r="L5254" i="12"/>
  <c r="Q5253" i="12"/>
  <c r="O5253" i="12"/>
  <c r="P5253" i="12" s="1"/>
  <c r="N5253" i="12"/>
  <c r="M5253" i="12"/>
  <c r="L5253" i="12"/>
  <c r="O5252" i="12"/>
  <c r="N5252" i="12"/>
  <c r="M5252" i="12"/>
  <c r="L5252" i="12"/>
  <c r="Q5251" i="12"/>
  <c r="O5251" i="12"/>
  <c r="P5251" i="12" s="1"/>
  <c r="N5251" i="12"/>
  <c r="M5251" i="12"/>
  <c r="L5251" i="12"/>
  <c r="O5250" i="12"/>
  <c r="N5250" i="12"/>
  <c r="M5250" i="12"/>
  <c r="L5250" i="12"/>
  <c r="Q5249" i="12"/>
  <c r="O5249" i="12"/>
  <c r="P5249" i="12" s="1"/>
  <c r="N5249" i="12"/>
  <c r="M5249" i="12"/>
  <c r="L5249" i="12"/>
  <c r="O5248" i="12"/>
  <c r="N5248" i="12"/>
  <c r="M5248" i="12"/>
  <c r="L5248" i="12"/>
  <c r="Q5247" i="12"/>
  <c r="O5247" i="12"/>
  <c r="P5247" i="12" s="1"/>
  <c r="N5247" i="12"/>
  <c r="M5247" i="12"/>
  <c r="L5247" i="12"/>
  <c r="O5246" i="12"/>
  <c r="N5246" i="12"/>
  <c r="M5246" i="12"/>
  <c r="L5246" i="12"/>
  <c r="Q5245" i="12"/>
  <c r="O5245" i="12"/>
  <c r="P5245" i="12" s="1"/>
  <c r="N5245" i="12"/>
  <c r="M5245" i="12"/>
  <c r="L5245" i="12"/>
  <c r="O5244" i="12"/>
  <c r="N5244" i="12"/>
  <c r="M5244" i="12"/>
  <c r="L5244" i="12"/>
  <c r="Q5243" i="12"/>
  <c r="O5243" i="12"/>
  <c r="P5243" i="12" s="1"/>
  <c r="N5243" i="12"/>
  <c r="M5243" i="12"/>
  <c r="L5243" i="12"/>
  <c r="O5242" i="12"/>
  <c r="N5242" i="12"/>
  <c r="M5242" i="12"/>
  <c r="L5242" i="12"/>
  <c r="Q5241" i="12"/>
  <c r="O5241" i="12"/>
  <c r="P5241" i="12" s="1"/>
  <c r="N5241" i="12"/>
  <c r="M5241" i="12"/>
  <c r="L5241" i="12"/>
  <c r="O5240" i="12"/>
  <c r="Q5240" i="12" s="1"/>
  <c r="N5240" i="12"/>
  <c r="P5240" i="12" s="1"/>
  <c r="M5240" i="12"/>
  <c r="L5240" i="12"/>
  <c r="Q5239" i="12"/>
  <c r="O5239" i="12"/>
  <c r="P5239" i="12" s="1"/>
  <c r="N5239" i="12"/>
  <c r="M5239" i="12"/>
  <c r="L5239" i="12"/>
  <c r="O5238" i="12"/>
  <c r="N5238" i="12"/>
  <c r="M5238" i="12"/>
  <c r="L5238" i="12"/>
  <c r="Q5237" i="12"/>
  <c r="O5237" i="12"/>
  <c r="P5237" i="12" s="1"/>
  <c r="N5237" i="12"/>
  <c r="M5237" i="12"/>
  <c r="L5237" i="12"/>
  <c r="O5236" i="12"/>
  <c r="N5236" i="12"/>
  <c r="M5236" i="12"/>
  <c r="L5236" i="12"/>
  <c r="Q5235" i="12"/>
  <c r="O5235" i="12"/>
  <c r="P5235" i="12" s="1"/>
  <c r="N5235" i="12"/>
  <c r="M5235" i="12"/>
  <c r="L5235" i="12"/>
  <c r="O5234" i="12"/>
  <c r="Q5234" i="12" s="1"/>
  <c r="N5234" i="12"/>
  <c r="P5234" i="12" s="1"/>
  <c r="M5234" i="12"/>
  <c r="L5234" i="12"/>
  <c r="Q5233" i="12"/>
  <c r="O5233" i="12"/>
  <c r="P5233" i="12" s="1"/>
  <c r="N5233" i="12"/>
  <c r="M5233" i="12"/>
  <c r="L5233" i="12"/>
  <c r="O5232" i="12"/>
  <c r="Q5232" i="12" s="1"/>
  <c r="N5232" i="12"/>
  <c r="P5232" i="12" s="1"/>
  <c r="M5232" i="12"/>
  <c r="L5232" i="12"/>
  <c r="O5231" i="12"/>
  <c r="P5231" i="12" s="1"/>
  <c r="N5231" i="12"/>
  <c r="M5231" i="12"/>
  <c r="L5231" i="12"/>
  <c r="O5230" i="12"/>
  <c r="N5230" i="12"/>
  <c r="M5230" i="12"/>
  <c r="L5230" i="12"/>
  <c r="Q5229" i="12"/>
  <c r="P5229" i="12"/>
  <c r="O5229" i="12"/>
  <c r="N5229" i="12"/>
  <c r="M5229" i="12"/>
  <c r="L5229" i="12"/>
  <c r="O5228" i="12"/>
  <c r="N5228" i="12"/>
  <c r="P5228" i="12" s="1"/>
  <c r="Q5228" i="12" s="1"/>
  <c r="M5228" i="12"/>
  <c r="L5228" i="12"/>
  <c r="Q5227" i="12"/>
  <c r="P5227" i="12"/>
  <c r="O5227" i="12"/>
  <c r="N5227" i="12"/>
  <c r="M5227" i="12"/>
  <c r="L5227" i="12"/>
  <c r="O5226" i="12"/>
  <c r="Q5226" i="12" s="1"/>
  <c r="N5226" i="12"/>
  <c r="P5226" i="12" s="1"/>
  <c r="M5226" i="12"/>
  <c r="L5226" i="12"/>
  <c r="O5225" i="12"/>
  <c r="P5225" i="12" s="1"/>
  <c r="N5225" i="12"/>
  <c r="M5225" i="12"/>
  <c r="L5225" i="12"/>
  <c r="O5224" i="12"/>
  <c r="N5224" i="12"/>
  <c r="M5224" i="12"/>
  <c r="L5224" i="12"/>
  <c r="Q5223" i="12"/>
  <c r="O5223" i="12"/>
  <c r="P5223" i="12" s="1"/>
  <c r="N5223" i="12"/>
  <c r="M5223" i="12"/>
  <c r="L5223" i="12"/>
  <c r="O5222" i="12"/>
  <c r="Q5222" i="12" s="1"/>
  <c r="N5222" i="12"/>
  <c r="P5222" i="12" s="1"/>
  <c r="M5222" i="12"/>
  <c r="L5222" i="12"/>
  <c r="O5221" i="12"/>
  <c r="P5221" i="12" s="1"/>
  <c r="N5221" i="12"/>
  <c r="M5221" i="12"/>
  <c r="L5221" i="12"/>
  <c r="O5220" i="12"/>
  <c r="N5220" i="12"/>
  <c r="M5220" i="12"/>
  <c r="L5220" i="12"/>
  <c r="Q5219" i="12"/>
  <c r="O5219" i="12"/>
  <c r="P5219" i="12" s="1"/>
  <c r="N5219" i="12"/>
  <c r="M5219" i="12"/>
  <c r="L5219" i="12"/>
  <c r="O5218" i="12"/>
  <c r="Q5218" i="12" s="1"/>
  <c r="N5218" i="12"/>
  <c r="P5218" i="12" s="1"/>
  <c r="M5218" i="12"/>
  <c r="L5218" i="12"/>
  <c r="O5217" i="12"/>
  <c r="P5217" i="12" s="1"/>
  <c r="N5217" i="12"/>
  <c r="M5217" i="12"/>
  <c r="L5217" i="12"/>
  <c r="O5216" i="12"/>
  <c r="N5216" i="12"/>
  <c r="M5216" i="12"/>
  <c r="L5216" i="12"/>
  <c r="Q5215" i="12"/>
  <c r="O5215" i="12"/>
  <c r="P5215" i="12" s="1"/>
  <c r="N5215" i="12"/>
  <c r="M5215" i="12"/>
  <c r="L5215" i="12"/>
  <c r="O5214" i="12"/>
  <c r="Q5214" i="12" s="1"/>
  <c r="N5214" i="12"/>
  <c r="P5214" i="12" s="1"/>
  <c r="M5214" i="12"/>
  <c r="L5214" i="12"/>
  <c r="O5213" i="12"/>
  <c r="P5213" i="12" s="1"/>
  <c r="N5213" i="12"/>
  <c r="M5213" i="12"/>
  <c r="L5213" i="12"/>
  <c r="O5212" i="12"/>
  <c r="N5212" i="12"/>
  <c r="M5212" i="12"/>
  <c r="L5212" i="12"/>
  <c r="Q5211" i="12"/>
  <c r="O5211" i="12"/>
  <c r="P5211" i="12" s="1"/>
  <c r="N5211" i="12"/>
  <c r="M5211" i="12"/>
  <c r="L5211" i="12"/>
  <c r="O5210" i="12"/>
  <c r="Q5210" i="12" s="1"/>
  <c r="N5210" i="12"/>
  <c r="P5210" i="12" s="1"/>
  <c r="M5210" i="12"/>
  <c r="L5210" i="12"/>
  <c r="O5209" i="12"/>
  <c r="P5209" i="12" s="1"/>
  <c r="N5209" i="12"/>
  <c r="M5209" i="12"/>
  <c r="L5209" i="12"/>
  <c r="O5208" i="12"/>
  <c r="N5208" i="12"/>
  <c r="M5208" i="12"/>
  <c r="L5208" i="12"/>
  <c r="Q5207" i="12"/>
  <c r="P5207" i="12"/>
  <c r="O5207" i="12"/>
  <c r="N5207" i="12"/>
  <c r="M5207" i="12"/>
  <c r="L5207" i="12"/>
  <c r="O5206" i="12"/>
  <c r="Q5206" i="12" s="1"/>
  <c r="N5206" i="12"/>
  <c r="P5206" i="12" s="1"/>
  <c r="M5206" i="12"/>
  <c r="L5206" i="12"/>
  <c r="O5205" i="12"/>
  <c r="P5205" i="12" s="1"/>
  <c r="N5205" i="12"/>
  <c r="M5205" i="12"/>
  <c r="L5205" i="12"/>
  <c r="Q5204" i="12"/>
  <c r="O5204" i="12"/>
  <c r="N5204" i="12"/>
  <c r="P5204" i="12" s="1"/>
  <c r="M5204" i="12"/>
  <c r="L5204" i="12"/>
  <c r="O5203" i="12"/>
  <c r="P5203" i="12" s="1"/>
  <c r="N5203" i="12"/>
  <c r="M5203" i="12"/>
  <c r="L5203" i="12"/>
  <c r="O5202" i="12"/>
  <c r="Q5202" i="12" s="1"/>
  <c r="N5202" i="12"/>
  <c r="P5202" i="12" s="1"/>
  <c r="M5202" i="12"/>
  <c r="L5202" i="12"/>
  <c r="O5201" i="12"/>
  <c r="P5201" i="12" s="1"/>
  <c r="N5201" i="12"/>
  <c r="M5201" i="12"/>
  <c r="L5201" i="12"/>
  <c r="Q5200" i="12"/>
  <c r="O5200" i="12"/>
  <c r="N5200" i="12"/>
  <c r="P5200" i="12" s="1"/>
  <c r="M5200" i="12"/>
  <c r="L5200" i="12"/>
  <c r="O5199" i="12"/>
  <c r="P5199" i="12" s="1"/>
  <c r="N5199" i="12"/>
  <c r="M5199" i="12"/>
  <c r="L5199" i="12"/>
  <c r="O5198" i="12"/>
  <c r="N5198" i="12"/>
  <c r="P5198" i="12" s="1"/>
  <c r="Q5198" i="12" s="1"/>
  <c r="M5198" i="12"/>
  <c r="L5198" i="12"/>
  <c r="O5197" i="12"/>
  <c r="P5197" i="12" s="1"/>
  <c r="N5197" i="12"/>
  <c r="M5197" i="12"/>
  <c r="L5197" i="12"/>
  <c r="Q5196" i="12"/>
  <c r="O5196" i="12"/>
  <c r="N5196" i="12"/>
  <c r="P5196" i="12" s="1"/>
  <c r="M5196" i="12"/>
  <c r="L5196" i="12"/>
  <c r="O5195" i="12"/>
  <c r="P5195" i="12" s="1"/>
  <c r="N5195" i="12"/>
  <c r="M5195" i="12"/>
  <c r="L5195" i="12"/>
  <c r="O5194" i="12"/>
  <c r="N5194" i="12"/>
  <c r="P5194" i="12" s="1"/>
  <c r="Q5194" i="12" s="1"/>
  <c r="M5194" i="12"/>
  <c r="L5194" i="12"/>
  <c r="O5193" i="12"/>
  <c r="P5193" i="12" s="1"/>
  <c r="N5193" i="12"/>
  <c r="M5193" i="12"/>
  <c r="L5193" i="12"/>
  <c r="Q5192" i="12"/>
  <c r="O5192" i="12"/>
  <c r="N5192" i="12"/>
  <c r="P5192" i="12" s="1"/>
  <c r="M5192" i="12"/>
  <c r="L5192" i="12"/>
  <c r="P5191" i="12"/>
  <c r="O5191" i="12"/>
  <c r="Q5191" i="12" s="1"/>
  <c r="N5191" i="12"/>
  <c r="M5191" i="12"/>
  <c r="L5191" i="12"/>
  <c r="O5190" i="12"/>
  <c r="N5190" i="12"/>
  <c r="M5190" i="12"/>
  <c r="L5190" i="12"/>
  <c r="Q5189" i="12"/>
  <c r="O5189" i="12"/>
  <c r="P5189" i="12" s="1"/>
  <c r="N5189" i="12"/>
  <c r="M5189" i="12"/>
  <c r="L5189" i="12"/>
  <c r="O5188" i="12"/>
  <c r="N5188" i="12"/>
  <c r="M5188" i="12"/>
  <c r="L5188" i="12"/>
  <c r="Q5187" i="12"/>
  <c r="O5187" i="12"/>
  <c r="P5187" i="12" s="1"/>
  <c r="N5187" i="12"/>
  <c r="M5187" i="12"/>
  <c r="L5187" i="12"/>
  <c r="O5186" i="12"/>
  <c r="N5186" i="12"/>
  <c r="M5186" i="12"/>
  <c r="L5186" i="12"/>
  <c r="Q5185" i="12"/>
  <c r="O5185" i="12"/>
  <c r="P5185" i="12" s="1"/>
  <c r="N5185" i="12"/>
  <c r="M5185" i="12"/>
  <c r="L5185" i="12"/>
  <c r="O5184" i="12"/>
  <c r="N5184" i="12"/>
  <c r="M5184" i="12"/>
  <c r="L5184" i="12"/>
  <c r="P5183" i="12"/>
  <c r="O5183" i="12"/>
  <c r="Q5183" i="12" s="1"/>
  <c r="N5183" i="12"/>
  <c r="M5183" i="12"/>
  <c r="L5183" i="12"/>
  <c r="Q5182" i="12"/>
  <c r="O5182" i="12"/>
  <c r="N5182" i="12"/>
  <c r="P5182" i="12" s="1"/>
  <c r="M5182" i="12"/>
  <c r="L5182" i="12"/>
  <c r="O5181" i="12"/>
  <c r="P5181" i="12" s="1"/>
  <c r="N5181" i="12"/>
  <c r="M5181" i="12"/>
  <c r="L5181" i="12"/>
  <c r="O5180" i="12"/>
  <c r="N5180" i="12"/>
  <c r="P5180" i="12" s="1"/>
  <c r="Q5180" i="12" s="1"/>
  <c r="M5180" i="12"/>
  <c r="L5180" i="12"/>
  <c r="O5179" i="12"/>
  <c r="P5179" i="12" s="1"/>
  <c r="N5179" i="12"/>
  <c r="M5179" i="12"/>
  <c r="L5179" i="12"/>
  <c r="Q5178" i="12"/>
  <c r="O5178" i="12"/>
  <c r="N5178" i="12"/>
  <c r="P5178" i="12" s="1"/>
  <c r="M5178" i="12"/>
  <c r="L5178" i="12"/>
  <c r="O5177" i="12"/>
  <c r="P5177" i="12" s="1"/>
  <c r="N5177" i="12"/>
  <c r="M5177" i="12"/>
  <c r="L5177" i="12"/>
  <c r="O5176" i="12"/>
  <c r="N5176" i="12"/>
  <c r="P5176" i="12" s="1"/>
  <c r="Q5176" i="12" s="1"/>
  <c r="M5176" i="12"/>
  <c r="L5176" i="12"/>
  <c r="O5175" i="12"/>
  <c r="P5175" i="12" s="1"/>
  <c r="N5175" i="12"/>
  <c r="M5175" i="12"/>
  <c r="L5175" i="12"/>
  <c r="Q5174" i="12"/>
  <c r="O5174" i="12"/>
  <c r="N5174" i="12"/>
  <c r="P5174" i="12" s="1"/>
  <c r="M5174" i="12"/>
  <c r="L5174" i="12"/>
  <c r="O5173" i="12"/>
  <c r="P5173" i="12" s="1"/>
  <c r="N5173" i="12"/>
  <c r="M5173" i="12"/>
  <c r="L5173" i="12"/>
  <c r="O5172" i="12"/>
  <c r="N5172" i="12"/>
  <c r="P5172" i="12" s="1"/>
  <c r="Q5172" i="12" s="1"/>
  <c r="M5172" i="12"/>
  <c r="L5172" i="12"/>
  <c r="O5171" i="12"/>
  <c r="P5171" i="12" s="1"/>
  <c r="N5171" i="12"/>
  <c r="M5171" i="12"/>
  <c r="L5171" i="12"/>
  <c r="Q5170" i="12"/>
  <c r="O5170" i="12"/>
  <c r="N5170" i="12"/>
  <c r="P5170" i="12" s="1"/>
  <c r="M5170" i="12"/>
  <c r="L5170" i="12"/>
  <c r="O5169" i="12"/>
  <c r="P5169" i="12" s="1"/>
  <c r="N5169" i="12"/>
  <c r="M5169" i="12"/>
  <c r="L5169" i="12"/>
  <c r="O5168" i="12"/>
  <c r="N5168" i="12"/>
  <c r="P5168" i="12" s="1"/>
  <c r="Q5168" i="12" s="1"/>
  <c r="M5168" i="12"/>
  <c r="L5168" i="12"/>
  <c r="O5167" i="12"/>
  <c r="P5167" i="12" s="1"/>
  <c r="N5167" i="12"/>
  <c r="M5167" i="12"/>
  <c r="L5167" i="12"/>
  <c r="Q5166" i="12"/>
  <c r="O5166" i="12"/>
  <c r="N5166" i="12"/>
  <c r="P5166" i="12" s="1"/>
  <c r="M5166" i="12"/>
  <c r="L5166" i="12"/>
  <c r="O5165" i="12"/>
  <c r="P5165" i="12" s="1"/>
  <c r="N5165" i="12"/>
  <c r="M5165" i="12"/>
  <c r="L5165" i="12"/>
  <c r="O5164" i="12"/>
  <c r="N5164" i="12"/>
  <c r="P5164" i="12" s="1"/>
  <c r="Q5164" i="12" s="1"/>
  <c r="M5164" i="12"/>
  <c r="L5164" i="12"/>
  <c r="O5163" i="12"/>
  <c r="P5163" i="12" s="1"/>
  <c r="N5163" i="12"/>
  <c r="M5163" i="12"/>
  <c r="L5163" i="12"/>
  <c r="Q5162" i="12"/>
  <c r="O5162" i="12"/>
  <c r="N5162" i="12"/>
  <c r="P5162" i="12" s="1"/>
  <c r="M5162" i="12"/>
  <c r="L5162" i="12"/>
  <c r="O5161" i="12"/>
  <c r="P5161" i="12" s="1"/>
  <c r="N5161" i="12"/>
  <c r="M5161" i="12"/>
  <c r="L5161" i="12"/>
  <c r="O5160" i="12"/>
  <c r="N5160" i="12"/>
  <c r="P5160" i="12" s="1"/>
  <c r="Q5160" i="12" s="1"/>
  <c r="M5160" i="12"/>
  <c r="L5160" i="12"/>
  <c r="O5159" i="12"/>
  <c r="P5159" i="12" s="1"/>
  <c r="N5159" i="12"/>
  <c r="M5159" i="12"/>
  <c r="L5159" i="12"/>
  <c r="Q5158" i="12"/>
  <c r="O5158" i="12"/>
  <c r="N5158" i="12"/>
  <c r="P5158" i="12" s="1"/>
  <c r="M5158" i="12"/>
  <c r="L5158" i="12"/>
  <c r="O5157" i="12"/>
  <c r="P5157" i="12" s="1"/>
  <c r="N5157" i="12"/>
  <c r="M5157" i="12"/>
  <c r="L5157" i="12"/>
  <c r="O5156" i="12"/>
  <c r="N5156" i="12"/>
  <c r="P5156" i="12" s="1"/>
  <c r="Q5156" i="12" s="1"/>
  <c r="M5156" i="12"/>
  <c r="L5156" i="12"/>
  <c r="O5155" i="12"/>
  <c r="P5155" i="12" s="1"/>
  <c r="N5155" i="12"/>
  <c r="M5155" i="12"/>
  <c r="L5155" i="12"/>
  <c r="Q5154" i="12"/>
  <c r="O5154" i="12"/>
  <c r="N5154" i="12"/>
  <c r="P5154" i="12" s="1"/>
  <c r="M5154" i="12"/>
  <c r="L5154" i="12"/>
  <c r="O5153" i="12"/>
  <c r="P5153" i="12" s="1"/>
  <c r="N5153" i="12"/>
  <c r="M5153" i="12"/>
  <c r="L5153" i="12"/>
  <c r="O5152" i="12"/>
  <c r="N5152" i="12"/>
  <c r="P5152" i="12" s="1"/>
  <c r="Q5152" i="12" s="1"/>
  <c r="M5152" i="12"/>
  <c r="L5152" i="12"/>
  <c r="O5151" i="12"/>
  <c r="P5151" i="12" s="1"/>
  <c r="N5151" i="12"/>
  <c r="M5151" i="12"/>
  <c r="L5151" i="12"/>
  <c r="Q5150" i="12"/>
  <c r="O5150" i="12"/>
  <c r="N5150" i="12"/>
  <c r="P5150" i="12" s="1"/>
  <c r="M5150" i="12"/>
  <c r="L5150" i="12"/>
  <c r="O5149" i="12"/>
  <c r="P5149" i="12" s="1"/>
  <c r="N5149" i="12"/>
  <c r="M5149" i="12"/>
  <c r="L5149" i="12"/>
  <c r="O5148" i="12"/>
  <c r="N5148" i="12"/>
  <c r="P5148" i="12" s="1"/>
  <c r="Q5148" i="12" s="1"/>
  <c r="M5148" i="12"/>
  <c r="L5148" i="12"/>
  <c r="O5147" i="12"/>
  <c r="P5147" i="12" s="1"/>
  <c r="N5147" i="12"/>
  <c r="M5147" i="12"/>
  <c r="L5147" i="12"/>
  <c r="Q5146" i="12"/>
  <c r="O5146" i="12"/>
  <c r="N5146" i="12"/>
  <c r="P5146" i="12" s="1"/>
  <c r="M5146" i="12"/>
  <c r="L5146" i="12"/>
  <c r="O5145" i="12"/>
  <c r="P5145" i="12" s="1"/>
  <c r="N5145" i="12"/>
  <c r="M5145" i="12"/>
  <c r="L5145" i="12"/>
  <c r="O5144" i="12"/>
  <c r="N5144" i="12"/>
  <c r="P5144" i="12" s="1"/>
  <c r="Q5144" i="12" s="1"/>
  <c r="M5144" i="12"/>
  <c r="L5144" i="12"/>
  <c r="O5143" i="12"/>
  <c r="P5143" i="12" s="1"/>
  <c r="N5143" i="12"/>
  <c r="M5143" i="12"/>
  <c r="L5143" i="12"/>
  <c r="Q5142" i="12"/>
  <c r="O5142" i="12"/>
  <c r="N5142" i="12"/>
  <c r="P5142" i="12" s="1"/>
  <c r="M5142" i="12"/>
  <c r="L5142" i="12"/>
  <c r="O5141" i="12"/>
  <c r="P5141" i="12" s="1"/>
  <c r="N5141" i="12"/>
  <c r="M5141" i="12"/>
  <c r="L5141" i="12"/>
  <c r="O5140" i="12"/>
  <c r="N5140" i="12"/>
  <c r="P5140" i="12" s="1"/>
  <c r="Q5140" i="12" s="1"/>
  <c r="M5140" i="12"/>
  <c r="L5140" i="12"/>
  <c r="O5139" i="12"/>
  <c r="P5139" i="12" s="1"/>
  <c r="N5139" i="12"/>
  <c r="M5139" i="12"/>
  <c r="L5139" i="12"/>
  <c r="Q5138" i="12"/>
  <c r="O5138" i="12"/>
  <c r="N5138" i="12"/>
  <c r="P5138" i="12" s="1"/>
  <c r="M5138" i="12"/>
  <c r="L5138" i="12"/>
  <c r="O5137" i="12"/>
  <c r="P5137" i="12" s="1"/>
  <c r="N5137" i="12"/>
  <c r="M5137" i="12"/>
  <c r="L5137" i="12"/>
  <c r="O5136" i="12"/>
  <c r="N5136" i="12"/>
  <c r="P5136" i="12" s="1"/>
  <c r="Q5136" i="12" s="1"/>
  <c r="M5136" i="12"/>
  <c r="L5136" i="12"/>
  <c r="O5135" i="12"/>
  <c r="P5135" i="12" s="1"/>
  <c r="N5135" i="12"/>
  <c r="M5135" i="12"/>
  <c r="L5135" i="12"/>
  <c r="Q5134" i="12"/>
  <c r="O5134" i="12"/>
  <c r="N5134" i="12"/>
  <c r="P5134" i="12" s="1"/>
  <c r="M5134" i="12"/>
  <c r="L5134" i="12"/>
  <c r="O5133" i="12"/>
  <c r="P5133" i="12" s="1"/>
  <c r="N5133" i="12"/>
  <c r="M5133" i="12"/>
  <c r="L5133" i="12"/>
  <c r="O5132" i="12"/>
  <c r="N5132" i="12"/>
  <c r="P5132" i="12" s="1"/>
  <c r="Q5132" i="12" s="1"/>
  <c r="M5132" i="12"/>
  <c r="L5132" i="12"/>
  <c r="O5131" i="12"/>
  <c r="P5131" i="12" s="1"/>
  <c r="N5131" i="12"/>
  <c r="M5131" i="12"/>
  <c r="L5131" i="12"/>
  <c r="Q5130" i="12"/>
  <c r="O5130" i="12"/>
  <c r="N5130" i="12"/>
  <c r="P5130" i="12" s="1"/>
  <c r="M5130" i="12"/>
  <c r="L5130" i="12"/>
  <c r="O5129" i="12"/>
  <c r="P5129" i="12" s="1"/>
  <c r="N5129" i="12"/>
  <c r="M5129" i="12"/>
  <c r="L5129" i="12"/>
  <c r="O5128" i="12"/>
  <c r="N5128" i="12"/>
  <c r="P5128" i="12" s="1"/>
  <c r="Q5128" i="12" s="1"/>
  <c r="M5128" i="12"/>
  <c r="L5128" i="12"/>
  <c r="O5127" i="12"/>
  <c r="P5127" i="12" s="1"/>
  <c r="N5127" i="12"/>
  <c r="M5127" i="12"/>
  <c r="L5127" i="12"/>
  <c r="Q5126" i="12"/>
  <c r="O5126" i="12"/>
  <c r="N5126" i="12"/>
  <c r="P5126" i="12" s="1"/>
  <c r="M5126" i="12"/>
  <c r="L5126" i="12"/>
  <c r="O5125" i="12"/>
  <c r="P5125" i="12" s="1"/>
  <c r="N5125" i="12"/>
  <c r="M5125" i="12"/>
  <c r="L5125" i="12"/>
  <c r="O5124" i="12"/>
  <c r="N5124" i="12"/>
  <c r="P5124" i="12" s="1"/>
  <c r="Q5124" i="12" s="1"/>
  <c r="M5124" i="12"/>
  <c r="L5124" i="12"/>
  <c r="O5123" i="12"/>
  <c r="P5123" i="12" s="1"/>
  <c r="N5123" i="12"/>
  <c r="M5123" i="12"/>
  <c r="L5123" i="12"/>
  <c r="Q5122" i="12"/>
  <c r="O5122" i="12"/>
  <c r="N5122" i="12"/>
  <c r="P5122" i="12" s="1"/>
  <c r="M5122" i="12"/>
  <c r="L5122" i="12"/>
  <c r="O5121" i="12"/>
  <c r="P5121" i="12" s="1"/>
  <c r="N5121" i="12"/>
  <c r="M5121" i="12"/>
  <c r="L5121" i="12"/>
  <c r="O5120" i="12"/>
  <c r="N5120" i="12"/>
  <c r="P5120" i="12" s="1"/>
  <c r="Q5120" i="12" s="1"/>
  <c r="M5120" i="12"/>
  <c r="L5120" i="12"/>
  <c r="O5119" i="12"/>
  <c r="P5119" i="12" s="1"/>
  <c r="N5119" i="12"/>
  <c r="M5119" i="12"/>
  <c r="L5119" i="12"/>
  <c r="Q5118" i="12"/>
  <c r="O5118" i="12"/>
  <c r="N5118" i="12"/>
  <c r="P5118" i="12" s="1"/>
  <c r="M5118" i="12"/>
  <c r="L5118" i="12"/>
  <c r="O5117" i="12"/>
  <c r="P5117" i="12" s="1"/>
  <c r="N5117" i="12"/>
  <c r="M5117" i="12"/>
  <c r="L5117" i="12"/>
  <c r="O5116" i="12"/>
  <c r="N5116" i="12"/>
  <c r="P5116" i="12" s="1"/>
  <c r="Q5116" i="12" s="1"/>
  <c r="M5116" i="12"/>
  <c r="L5116" i="12"/>
  <c r="O5115" i="12"/>
  <c r="P5115" i="12" s="1"/>
  <c r="N5115" i="12"/>
  <c r="M5115" i="12"/>
  <c r="L5115" i="12"/>
  <c r="Q5114" i="12"/>
  <c r="O5114" i="12"/>
  <c r="N5114" i="12"/>
  <c r="P5114" i="12" s="1"/>
  <c r="M5114" i="12"/>
  <c r="L5114" i="12"/>
  <c r="O5113" i="12"/>
  <c r="P5113" i="12" s="1"/>
  <c r="N5113" i="12"/>
  <c r="M5113" i="12"/>
  <c r="L5113" i="12"/>
  <c r="O5112" i="12"/>
  <c r="N5112" i="12"/>
  <c r="P5112" i="12" s="1"/>
  <c r="Q5112" i="12" s="1"/>
  <c r="M5112" i="12"/>
  <c r="L5112" i="12"/>
  <c r="O5111" i="12"/>
  <c r="P5111" i="12" s="1"/>
  <c r="N5111" i="12"/>
  <c r="M5111" i="12"/>
  <c r="L5111" i="12"/>
  <c r="Q5110" i="12"/>
  <c r="O5110" i="12"/>
  <c r="N5110" i="12"/>
  <c r="P5110" i="12" s="1"/>
  <c r="M5110" i="12"/>
  <c r="L5110" i="12"/>
  <c r="O5109" i="12"/>
  <c r="P5109" i="12" s="1"/>
  <c r="N5109" i="12"/>
  <c r="M5109" i="12"/>
  <c r="L5109" i="12"/>
  <c r="O5108" i="12"/>
  <c r="N5108" i="12"/>
  <c r="P5108" i="12" s="1"/>
  <c r="Q5108" i="12" s="1"/>
  <c r="M5108" i="12"/>
  <c r="L5108" i="12"/>
  <c r="O5107" i="12"/>
  <c r="P5107" i="12" s="1"/>
  <c r="N5107" i="12"/>
  <c r="M5107" i="12"/>
  <c r="L5107" i="12"/>
  <c r="Q5106" i="12"/>
  <c r="O5106" i="12"/>
  <c r="N5106" i="12"/>
  <c r="P5106" i="12" s="1"/>
  <c r="M5106" i="12"/>
  <c r="L5106" i="12"/>
  <c r="O5105" i="12"/>
  <c r="P5105" i="12" s="1"/>
  <c r="N5105" i="12"/>
  <c r="M5105" i="12"/>
  <c r="L5105" i="12"/>
  <c r="O5104" i="12"/>
  <c r="N5104" i="12"/>
  <c r="P5104" i="12" s="1"/>
  <c r="Q5104" i="12" s="1"/>
  <c r="M5104" i="12"/>
  <c r="L5104" i="12"/>
  <c r="O5103" i="12"/>
  <c r="P5103" i="12" s="1"/>
  <c r="N5103" i="12"/>
  <c r="M5103" i="12"/>
  <c r="L5103" i="12"/>
  <c r="Q5102" i="12"/>
  <c r="O5102" i="12"/>
  <c r="N5102" i="12"/>
  <c r="P5102" i="12" s="1"/>
  <c r="M5102" i="12"/>
  <c r="L5102" i="12"/>
  <c r="O5101" i="12"/>
  <c r="P5101" i="12" s="1"/>
  <c r="N5101" i="12"/>
  <c r="M5101" i="12"/>
  <c r="L5101" i="12"/>
  <c r="O5100" i="12"/>
  <c r="N5100" i="12"/>
  <c r="P5100" i="12" s="1"/>
  <c r="Q5100" i="12" s="1"/>
  <c r="M5100" i="12"/>
  <c r="L5100" i="12"/>
  <c r="O5099" i="12"/>
  <c r="P5099" i="12" s="1"/>
  <c r="N5099" i="12"/>
  <c r="M5099" i="12"/>
  <c r="L5099" i="12"/>
  <c r="Q5098" i="12"/>
  <c r="O5098" i="12"/>
  <c r="N5098" i="12"/>
  <c r="P5098" i="12" s="1"/>
  <c r="M5098" i="12"/>
  <c r="L5098" i="12"/>
  <c r="O5097" i="12"/>
  <c r="P5097" i="12" s="1"/>
  <c r="N5097" i="12"/>
  <c r="M5097" i="12"/>
  <c r="L5097" i="12"/>
  <c r="O5096" i="12"/>
  <c r="N5096" i="12"/>
  <c r="P5096" i="12" s="1"/>
  <c r="Q5096" i="12" s="1"/>
  <c r="M5096" i="12"/>
  <c r="L5096" i="12"/>
  <c r="O5095" i="12"/>
  <c r="P5095" i="12" s="1"/>
  <c r="N5095" i="12"/>
  <c r="M5095" i="12"/>
  <c r="L5095" i="12"/>
  <c r="Q5094" i="12"/>
  <c r="O5094" i="12"/>
  <c r="N5094" i="12"/>
  <c r="P5094" i="12" s="1"/>
  <c r="M5094" i="12"/>
  <c r="L5094" i="12"/>
  <c r="O5093" i="12"/>
  <c r="P5093" i="12" s="1"/>
  <c r="N5093" i="12"/>
  <c r="M5093" i="12"/>
  <c r="L5093" i="12"/>
  <c r="O5092" i="12"/>
  <c r="N5092" i="12"/>
  <c r="P5092" i="12" s="1"/>
  <c r="Q5092" i="12" s="1"/>
  <c r="M5092" i="12"/>
  <c r="L5092" i="12"/>
  <c r="O5091" i="12"/>
  <c r="P5091" i="12" s="1"/>
  <c r="N5091" i="12"/>
  <c r="M5091" i="12"/>
  <c r="L5091" i="12"/>
  <c r="Q5090" i="12"/>
  <c r="O5090" i="12"/>
  <c r="N5090" i="12"/>
  <c r="P5090" i="12" s="1"/>
  <c r="M5090" i="12"/>
  <c r="L5090" i="12"/>
  <c r="O5089" i="12"/>
  <c r="P5089" i="12" s="1"/>
  <c r="N5089" i="12"/>
  <c r="M5089" i="12"/>
  <c r="L5089" i="12"/>
  <c r="O5088" i="12"/>
  <c r="N5088" i="12"/>
  <c r="P5088" i="12" s="1"/>
  <c r="Q5088" i="12" s="1"/>
  <c r="M5088" i="12"/>
  <c r="L5088" i="12"/>
  <c r="O5087" i="12"/>
  <c r="P5087" i="12" s="1"/>
  <c r="N5087" i="12"/>
  <c r="M5087" i="12"/>
  <c r="L5087" i="12"/>
  <c r="Q5086" i="12"/>
  <c r="O5086" i="12"/>
  <c r="N5086" i="12"/>
  <c r="P5086" i="12" s="1"/>
  <c r="M5086" i="12"/>
  <c r="L5086" i="12"/>
  <c r="O5085" i="12"/>
  <c r="P5085" i="12" s="1"/>
  <c r="N5085" i="12"/>
  <c r="M5085" i="12"/>
  <c r="L5085" i="12"/>
  <c r="O5084" i="12"/>
  <c r="N5084" i="12"/>
  <c r="P5084" i="12" s="1"/>
  <c r="Q5084" i="12" s="1"/>
  <c r="M5084" i="12"/>
  <c r="L5084" i="12"/>
  <c r="O5083" i="12"/>
  <c r="P5083" i="12" s="1"/>
  <c r="N5083" i="12"/>
  <c r="M5083" i="12"/>
  <c r="L5083" i="12"/>
  <c r="Q5082" i="12"/>
  <c r="O5082" i="12"/>
  <c r="N5082" i="12"/>
  <c r="P5082" i="12" s="1"/>
  <c r="M5082" i="12"/>
  <c r="L5082" i="12"/>
  <c r="O5081" i="12"/>
  <c r="P5081" i="12" s="1"/>
  <c r="N5081" i="12"/>
  <c r="M5081" i="12"/>
  <c r="L5081" i="12"/>
  <c r="O5080" i="12"/>
  <c r="N5080" i="12"/>
  <c r="P5080" i="12" s="1"/>
  <c r="Q5080" i="12" s="1"/>
  <c r="M5080" i="12"/>
  <c r="L5080" i="12"/>
  <c r="O5079" i="12"/>
  <c r="P5079" i="12" s="1"/>
  <c r="N5079" i="12"/>
  <c r="M5079" i="12"/>
  <c r="L5079" i="12"/>
  <c r="Q5078" i="12"/>
  <c r="O5078" i="12"/>
  <c r="N5078" i="12"/>
  <c r="P5078" i="12" s="1"/>
  <c r="M5078" i="12"/>
  <c r="L5078" i="12"/>
  <c r="O5077" i="12"/>
  <c r="P5077" i="12" s="1"/>
  <c r="N5077" i="12"/>
  <c r="M5077" i="12"/>
  <c r="L5077" i="12"/>
  <c r="O5076" i="12"/>
  <c r="N5076" i="12"/>
  <c r="P5076" i="12" s="1"/>
  <c r="Q5076" i="12" s="1"/>
  <c r="M5076" i="12"/>
  <c r="L5076" i="12"/>
  <c r="O5075" i="12"/>
  <c r="P5075" i="12" s="1"/>
  <c r="N5075" i="12"/>
  <c r="M5075" i="12"/>
  <c r="L5075" i="12"/>
  <c r="Q5074" i="12"/>
  <c r="O5074" i="12"/>
  <c r="N5074" i="12"/>
  <c r="P5074" i="12" s="1"/>
  <c r="M5074" i="12"/>
  <c r="L5074" i="12"/>
  <c r="O5073" i="12"/>
  <c r="P5073" i="12" s="1"/>
  <c r="N5073" i="12"/>
  <c r="M5073" i="12"/>
  <c r="L5073" i="12"/>
  <c r="O5072" i="12"/>
  <c r="N5072" i="12"/>
  <c r="P5072" i="12" s="1"/>
  <c r="Q5072" i="12" s="1"/>
  <c r="M5072" i="12"/>
  <c r="L5072" i="12"/>
  <c r="O5071" i="12"/>
  <c r="P5071" i="12" s="1"/>
  <c r="N5071" i="12"/>
  <c r="M5071" i="12"/>
  <c r="L5071" i="12"/>
  <c r="Q5070" i="12"/>
  <c r="O5070" i="12"/>
  <c r="N5070" i="12"/>
  <c r="P5070" i="12" s="1"/>
  <c r="M5070" i="12"/>
  <c r="L5070" i="12"/>
  <c r="O5069" i="12"/>
  <c r="P5069" i="12" s="1"/>
  <c r="N5069" i="12"/>
  <c r="M5069" i="12"/>
  <c r="L5069" i="12"/>
  <c r="O5068" i="12"/>
  <c r="N5068" i="12"/>
  <c r="P5068" i="12" s="1"/>
  <c r="Q5068" i="12" s="1"/>
  <c r="M5068" i="12"/>
  <c r="L5068" i="12"/>
  <c r="O5067" i="12"/>
  <c r="P5067" i="12" s="1"/>
  <c r="N5067" i="12"/>
  <c r="M5067" i="12"/>
  <c r="L5067" i="12"/>
  <c r="Q5066" i="12"/>
  <c r="O5066" i="12"/>
  <c r="N5066" i="12"/>
  <c r="P5066" i="12" s="1"/>
  <c r="M5066" i="12"/>
  <c r="L5066" i="12"/>
  <c r="O5065" i="12"/>
  <c r="P5065" i="12" s="1"/>
  <c r="N5065" i="12"/>
  <c r="M5065" i="12"/>
  <c r="L5065" i="12"/>
  <c r="O5064" i="12"/>
  <c r="N5064" i="12"/>
  <c r="P5064" i="12" s="1"/>
  <c r="Q5064" i="12" s="1"/>
  <c r="M5064" i="12"/>
  <c r="L5064" i="12"/>
  <c r="O5063" i="12"/>
  <c r="P5063" i="12" s="1"/>
  <c r="N5063" i="12"/>
  <c r="M5063" i="12"/>
  <c r="L5063" i="12"/>
  <c r="Q5062" i="12"/>
  <c r="O5062" i="12"/>
  <c r="N5062" i="12"/>
  <c r="P5062" i="12" s="1"/>
  <c r="M5062" i="12"/>
  <c r="L5062" i="12"/>
  <c r="O5061" i="12"/>
  <c r="P5061" i="12" s="1"/>
  <c r="N5061" i="12"/>
  <c r="M5061" i="12"/>
  <c r="L5061" i="12"/>
  <c r="O5060" i="12"/>
  <c r="N5060" i="12"/>
  <c r="P5060" i="12" s="1"/>
  <c r="Q5060" i="12" s="1"/>
  <c r="M5060" i="12"/>
  <c r="L5060" i="12"/>
  <c r="O5059" i="12"/>
  <c r="P5059" i="12" s="1"/>
  <c r="N5059" i="12"/>
  <c r="M5059" i="12"/>
  <c r="L5059" i="12"/>
  <c r="Q5058" i="12"/>
  <c r="O5058" i="12"/>
  <c r="N5058" i="12"/>
  <c r="P5058" i="12" s="1"/>
  <c r="M5058" i="12"/>
  <c r="L5058" i="12"/>
  <c r="O5057" i="12"/>
  <c r="P5057" i="12" s="1"/>
  <c r="N5057" i="12"/>
  <c r="M5057" i="12"/>
  <c r="L5057" i="12"/>
  <c r="O5056" i="12"/>
  <c r="N5056" i="12"/>
  <c r="P5056" i="12" s="1"/>
  <c r="Q5056" i="12" s="1"/>
  <c r="M5056" i="12"/>
  <c r="L5056" i="12"/>
  <c r="O5055" i="12"/>
  <c r="P5055" i="12" s="1"/>
  <c r="N5055" i="12"/>
  <c r="M5055" i="12"/>
  <c r="L5055" i="12"/>
  <c r="Q5054" i="12"/>
  <c r="O5054" i="12"/>
  <c r="N5054" i="12"/>
  <c r="P5054" i="12" s="1"/>
  <c r="M5054" i="12"/>
  <c r="L5054" i="12"/>
  <c r="O5053" i="12"/>
  <c r="P5053" i="12" s="1"/>
  <c r="N5053" i="12"/>
  <c r="M5053" i="12"/>
  <c r="L5053" i="12"/>
  <c r="O5052" i="12"/>
  <c r="N5052" i="12"/>
  <c r="P5052" i="12" s="1"/>
  <c r="Q5052" i="12" s="1"/>
  <c r="M5052" i="12"/>
  <c r="L5052" i="12"/>
  <c r="O5051" i="12"/>
  <c r="P5051" i="12" s="1"/>
  <c r="N5051" i="12"/>
  <c r="M5051" i="12"/>
  <c r="L5051" i="12"/>
  <c r="Q5050" i="12"/>
  <c r="O5050" i="12"/>
  <c r="N5050" i="12"/>
  <c r="P5050" i="12" s="1"/>
  <c r="M5050" i="12"/>
  <c r="L5050" i="12"/>
  <c r="O5049" i="12"/>
  <c r="P5049" i="12" s="1"/>
  <c r="N5049" i="12"/>
  <c r="M5049" i="12"/>
  <c r="L5049" i="12"/>
  <c r="O5048" i="12"/>
  <c r="N5048" i="12"/>
  <c r="P5048" i="12" s="1"/>
  <c r="Q5048" i="12" s="1"/>
  <c r="M5048" i="12"/>
  <c r="L5048" i="12"/>
  <c r="O5047" i="12"/>
  <c r="P5047" i="12" s="1"/>
  <c r="N5047" i="12"/>
  <c r="M5047" i="12"/>
  <c r="L5047" i="12"/>
  <c r="Q5046" i="12"/>
  <c r="O5046" i="12"/>
  <c r="N5046" i="12"/>
  <c r="P5046" i="12" s="1"/>
  <c r="M5046" i="12"/>
  <c r="L5046" i="12"/>
  <c r="O5045" i="12"/>
  <c r="P5045" i="12" s="1"/>
  <c r="N5045" i="12"/>
  <c r="M5045" i="12"/>
  <c r="L5045" i="12"/>
  <c r="O5044" i="12"/>
  <c r="N5044" i="12"/>
  <c r="P5044" i="12" s="1"/>
  <c r="Q5044" i="12" s="1"/>
  <c r="M5044" i="12"/>
  <c r="L5044" i="12"/>
  <c r="O5043" i="12"/>
  <c r="P5043" i="12" s="1"/>
  <c r="N5043" i="12"/>
  <c r="M5043" i="12"/>
  <c r="L5043" i="12"/>
  <c r="Q5042" i="12"/>
  <c r="O5042" i="12"/>
  <c r="N5042" i="12"/>
  <c r="P5042" i="12" s="1"/>
  <c r="M5042" i="12"/>
  <c r="L5042" i="12"/>
  <c r="O5041" i="12"/>
  <c r="P5041" i="12" s="1"/>
  <c r="N5041" i="12"/>
  <c r="M5041" i="12"/>
  <c r="L5041" i="12"/>
  <c r="O5040" i="12"/>
  <c r="N5040" i="12"/>
  <c r="P5040" i="12" s="1"/>
  <c r="Q5040" i="12" s="1"/>
  <c r="M5040" i="12"/>
  <c r="L5040" i="12"/>
  <c r="O5039" i="12"/>
  <c r="P5039" i="12" s="1"/>
  <c r="N5039" i="12"/>
  <c r="M5039" i="12"/>
  <c r="L5039" i="12"/>
  <c r="Q5038" i="12"/>
  <c r="O5038" i="12"/>
  <c r="N5038" i="12"/>
  <c r="P5038" i="12" s="1"/>
  <c r="M5038" i="12"/>
  <c r="L5038" i="12"/>
  <c r="O5037" i="12"/>
  <c r="P5037" i="12" s="1"/>
  <c r="N5037" i="12"/>
  <c r="M5037" i="12"/>
  <c r="L5037" i="12"/>
  <c r="O5036" i="12"/>
  <c r="N5036" i="12"/>
  <c r="P5036" i="12" s="1"/>
  <c r="Q5036" i="12" s="1"/>
  <c r="M5036" i="12"/>
  <c r="L5036" i="12"/>
  <c r="O5035" i="12"/>
  <c r="P5035" i="12" s="1"/>
  <c r="N5035" i="12"/>
  <c r="M5035" i="12"/>
  <c r="L5035" i="12"/>
  <c r="Q5034" i="12"/>
  <c r="O5034" i="12"/>
  <c r="N5034" i="12"/>
  <c r="P5034" i="12" s="1"/>
  <c r="M5034" i="12"/>
  <c r="L5034" i="12"/>
  <c r="O5033" i="12"/>
  <c r="P5033" i="12" s="1"/>
  <c r="N5033" i="12"/>
  <c r="M5033" i="12"/>
  <c r="L5033" i="12"/>
  <c r="O5032" i="12"/>
  <c r="N5032" i="12"/>
  <c r="P5032" i="12" s="1"/>
  <c r="Q5032" i="12" s="1"/>
  <c r="M5032" i="12"/>
  <c r="L5032" i="12"/>
  <c r="O5031" i="12"/>
  <c r="P5031" i="12" s="1"/>
  <c r="N5031" i="12"/>
  <c r="M5031" i="12"/>
  <c r="L5031" i="12"/>
  <c r="Q5030" i="12"/>
  <c r="O5030" i="12"/>
  <c r="N5030" i="12"/>
  <c r="P5030" i="12" s="1"/>
  <c r="M5030" i="12"/>
  <c r="L5030" i="12"/>
  <c r="O5029" i="12"/>
  <c r="P5029" i="12" s="1"/>
  <c r="N5029" i="12"/>
  <c r="M5029" i="12"/>
  <c r="L5029" i="12"/>
  <c r="O5028" i="12"/>
  <c r="N5028" i="12"/>
  <c r="P5028" i="12" s="1"/>
  <c r="Q5028" i="12" s="1"/>
  <c r="M5028" i="12"/>
  <c r="L5028" i="12"/>
  <c r="O5027" i="12"/>
  <c r="P5027" i="12" s="1"/>
  <c r="N5027" i="12"/>
  <c r="M5027" i="12"/>
  <c r="L5027" i="12"/>
  <c r="Q5026" i="12"/>
  <c r="O5026" i="12"/>
  <c r="N5026" i="12"/>
  <c r="P5026" i="12" s="1"/>
  <c r="M5026" i="12"/>
  <c r="L5026" i="12"/>
  <c r="O5025" i="12"/>
  <c r="P5025" i="12" s="1"/>
  <c r="N5025" i="12"/>
  <c r="M5025" i="12"/>
  <c r="L5025" i="12"/>
  <c r="O5024" i="12"/>
  <c r="N5024" i="12"/>
  <c r="P5024" i="12" s="1"/>
  <c r="Q5024" i="12" s="1"/>
  <c r="M5024" i="12"/>
  <c r="L5024" i="12"/>
  <c r="O5023" i="12"/>
  <c r="P5023" i="12" s="1"/>
  <c r="N5023" i="12"/>
  <c r="M5023" i="12"/>
  <c r="L5023" i="12"/>
  <c r="Q5022" i="12"/>
  <c r="O5022" i="12"/>
  <c r="N5022" i="12"/>
  <c r="P5022" i="12" s="1"/>
  <c r="M5022" i="12"/>
  <c r="L5022" i="12"/>
  <c r="O5021" i="12"/>
  <c r="P5021" i="12" s="1"/>
  <c r="N5021" i="12"/>
  <c r="M5021" i="12"/>
  <c r="L5021" i="12"/>
  <c r="O5020" i="12"/>
  <c r="N5020" i="12"/>
  <c r="P5020" i="12" s="1"/>
  <c r="Q5020" i="12" s="1"/>
  <c r="M5020" i="12"/>
  <c r="L5020" i="12"/>
  <c r="O5019" i="12"/>
  <c r="P5019" i="12" s="1"/>
  <c r="N5019" i="12"/>
  <c r="M5019" i="12"/>
  <c r="L5019" i="12"/>
  <c r="Q5018" i="12"/>
  <c r="O5018" i="12"/>
  <c r="N5018" i="12"/>
  <c r="P5018" i="12" s="1"/>
  <c r="M5018" i="12"/>
  <c r="L5018" i="12"/>
  <c r="O5017" i="12"/>
  <c r="P5017" i="12" s="1"/>
  <c r="N5017" i="12"/>
  <c r="M5017" i="12"/>
  <c r="L5017" i="12"/>
  <c r="O5016" i="12"/>
  <c r="N5016" i="12"/>
  <c r="P5016" i="12" s="1"/>
  <c r="Q5016" i="12" s="1"/>
  <c r="M5016" i="12"/>
  <c r="L5016" i="12"/>
  <c r="O5015" i="12"/>
  <c r="P5015" i="12" s="1"/>
  <c r="N5015" i="12"/>
  <c r="M5015" i="12"/>
  <c r="L5015" i="12"/>
  <c r="Q5014" i="12"/>
  <c r="O5014" i="12"/>
  <c r="N5014" i="12"/>
  <c r="P5014" i="12" s="1"/>
  <c r="M5014" i="12"/>
  <c r="L5014" i="12"/>
  <c r="O5013" i="12"/>
  <c r="P5013" i="12" s="1"/>
  <c r="N5013" i="12"/>
  <c r="M5013" i="12"/>
  <c r="L5013" i="12"/>
  <c r="O5012" i="12"/>
  <c r="N5012" i="12"/>
  <c r="P5012" i="12" s="1"/>
  <c r="Q5012" i="12" s="1"/>
  <c r="M5012" i="12"/>
  <c r="L5012" i="12"/>
  <c r="O5011" i="12"/>
  <c r="P5011" i="12" s="1"/>
  <c r="N5011" i="12"/>
  <c r="M5011" i="12"/>
  <c r="L5011" i="12"/>
  <c r="Q5010" i="12"/>
  <c r="O5010" i="12"/>
  <c r="N5010" i="12"/>
  <c r="P5010" i="12" s="1"/>
  <c r="M5010" i="12"/>
  <c r="L5010" i="12"/>
  <c r="O5009" i="12"/>
  <c r="P5009" i="12" s="1"/>
  <c r="N5009" i="12"/>
  <c r="M5009" i="12"/>
  <c r="L5009" i="12"/>
  <c r="O5008" i="12"/>
  <c r="N5008" i="12"/>
  <c r="P5008" i="12" s="1"/>
  <c r="Q5008" i="12" s="1"/>
  <c r="M5008" i="12"/>
  <c r="L5008" i="12"/>
  <c r="O5007" i="12"/>
  <c r="P5007" i="12" s="1"/>
  <c r="N5007" i="12"/>
  <c r="M5007" i="12"/>
  <c r="L5007" i="12"/>
  <c r="Q5006" i="12"/>
  <c r="O5006" i="12"/>
  <c r="N5006" i="12"/>
  <c r="P5006" i="12" s="1"/>
  <c r="M5006" i="12"/>
  <c r="L5006" i="12"/>
  <c r="O5005" i="12"/>
  <c r="P5005" i="12" s="1"/>
  <c r="N5005" i="12"/>
  <c r="M5005" i="12"/>
  <c r="L5005" i="12"/>
  <c r="O5004" i="12"/>
  <c r="N5004" i="12"/>
  <c r="P5004" i="12" s="1"/>
  <c r="Q5004" i="12" s="1"/>
  <c r="M5004" i="12"/>
  <c r="L5004" i="12"/>
  <c r="O5003" i="12"/>
  <c r="P5003" i="12" s="1"/>
  <c r="N5003" i="12"/>
  <c r="M5003" i="12"/>
  <c r="L5003" i="12"/>
  <c r="Q5002" i="12"/>
  <c r="O5002" i="12"/>
  <c r="N5002" i="12"/>
  <c r="P5002" i="12" s="1"/>
  <c r="M5002" i="12"/>
  <c r="L5002" i="12"/>
  <c r="O5001" i="12"/>
  <c r="P5001" i="12" s="1"/>
  <c r="N5001" i="12"/>
  <c r="M5001" i="12"/>
  <c r="L5001" i="12"/>
  <c r="O5000" i="12"/>
  <c r="N5000" i="12"/>
  <c r="P5000" i="12" s="1"/>
  <c r="Q5000" i="12" s="1"/>
  <c r="M5000" i="12"/>
  <c r="L5000" i="12"/>
  <c r="O4999" i="12"/>
  <c r="P4999" i="12" s="1"/>
  <c r="N4999" i="12"/>
  <c r="M4999" i="12"/>
  <c r="L4999" i="12"/>
  <c r="Q4998" i="12"/>
  <c r="O4998" i="12"/>
  <c r="N4998" i="12"/>
  <c r="P4998" i="12" s="1"/>
  <c r="M4998" i="12"/>
  <c r="L4998" i="12"/>
  <c r="O4997" i="12"/>
  <c r="P4997" i="12" s="1"/>
  <c r="N4997" i="12"/>
  <c r="M4997" i="12"/>
  <c r="L4997" i="12"/>
  <c r="O4996" i="12"/>
  <c r="N4996" i="12"/>
  <c r="P4996" i="12" s="1"/>
  <c r="Q4996" i="12" s="1"/>
  <c r="M4996" i="12"/>
  <c r="L4996" i="12"/>
  <c r="O4995" i="12"/>
  <c r="P4995" i="12" s="1"/>
  <c r="N4995" i="12"/>
  <c r="M4995" i="12"/>
  <c r="L4995" i="12"/>
  <c r="Q4994" i="12"/>
  <c r="O4994" i="12"/>
  <c r="N4994" i="12"/>
  <c r="P4994" i="12" s="1"/>
  <c r="M4994" i="12"/>
  <c r="L4994" i="12"/>
  <c r="O4993" i="12"/>
  <c r="P4993" i="12" s="1"/>
  <c r="N4993" i="12"/>
  <c r="M4993" i="12"/>
  <c r="L4993" i="12"/>
  <c r="O4992" i="12"/>
  <c r="N4992" i="12"/>
  <c r="P4992" i="12" s="1"/>
  <c r="Q4992" i="12" s="1"/>
  <c r="M4992" i="12"/>
  <c r="L4992" i="12"/>
  <c r="O4991" i="12"/>
  <c r="P4991" i="12" s="1"/>
  <c r="N4991" i="12"/>
  <c r="M4991" i="12"/>
  <c r="L4991" i="12"/>
  <c r="Q4990" i="12"/>
  <c r="O4990" i="12"/>
  <c r="N4990" i="12"/>
  <c r="P4990" i="12" s="1"/>
  <c r="M4990" i="12"/>
  <c r="L4990" i="12"/>
  <c r="O4989" i="12"/>
  <c r="P4989" i="12" s="1"/>
  <c r="N4989" i="12"/>
  <c r="M4989" i="12"/>
  <c r="L4989" i="12"/>
  <c r="O4988" i="12"/>
  <c r="N4988" i="12"/>
  <c r="P4988" i="12" s="1"/>
  <c r="Q4988" i="12" s="1"/>
  <c r="M4988" i="12"/>
  <c r="L4988" i="12"/>
  <c r="O4987" i="12"/>
  <c r="P4987" i="12" s="1"/>
  <c r="N4987" i="12"/>
  <c r="M4987" i="12"/>
  <c r="L4987" i="12"/>
  <c r="Q4986" i="12"/>
  <c r="O4986" i="12"/>
  <c r="N4986" i="12"/>
  <c r="P4986" i="12" s="1"/>
  <c r="M4986" i="12"/>
  <c r="L4986" i="12"/>
  <c r="O4985" i="12"/>
  <c r="P4985" i="12" s="1"/>
  <c r="N4985" i="12"/>
  <c r="M4985" i="12"/>
  <c r="L4985" i="12"/>
  <c r="O4984" i="12"/>
  <c r="N4984" i="12"/>
  <c r="P4984" i="12" s="1"/>
  <c r="Q4984" i="12" s="1"/>
  <c r="M4984" i="12"/>
  <c r="L4984" i="12"/>
  <c r="O4983" i="12"/>
  <c r="P4983" i="12" s="1"/>
  <c r="N4983" i="12"/>
  <c r="M4983" i="12"/>
  <c r="L4983" i="12"/>
  <c r="Q4982" i="12"/>
  <c r="O4982" i="12"/>
  <c r="N4982" i="12"/>
  <c r="P4982" i="12" s="1"/>
  <c r="M4982" i="12"/>
  <c r="L4982" i="12"/>
  <c r="O4981" i="12"/>
  <c r="P4981" i="12" s="1"/>
  <c r="N4981" i="12"/>
  <c r="M4981" i="12"/>
  <c r="L4981" i="12"/>
  <c r="O4980" i="12"/>
  <c r="N4980" i="12"/>
  <c r="P4980" i="12" s="1"/>
  <c r="Q4980" i="12" s="1"/>
  <c r="M4980" i="12"/>
  <c r="L4980" i="12"/>
  <c r="O4979" i="12"/>
  <c r="P4979" i="12" s="1"/>
  <c r="N4979" i="12"/>
  <c r="M4979" i="12"/>
  <c r="L4979" i="12"/>
  <c r="Q4978" i="12"/>
  <c r="O4978" i="12"/>
  <c r="N4978" i="12"/>
  <c r="P4978" i="12" s="1"/>
  <c r="M4978" i="12"/>
  <c r="L4978" i="12"/>
  <c r="O4977" i="12"/>
  <c r="P4977" i="12" s="1"/>
  <c r="N4977" i="12"/>
  <c r="M4977" i="12"/>
  <c r="L4977" i="12"/>
  <c r="O4976" i="12"/>
  <c r="N4976" i="12"/>
  <c r="P4976" i="12" s="1"/>
  <c r="Q4976" i="12" s="1"/>
  <c r="M4976" i="12"/>
  <c r="L4976" i="12"/>
  <c r="O4975" i="12"/>
  <c r="P4975" i="12" s="1"/>
  <c r="N4975" i="12"/>
  <c r="M4975" i="12"/>
  <c r="L4975" i="12"/>
  <c r="Q4974" i="12"/>
  <c r="O4974" i="12"/>
  <c r="N4974" i="12"/>
  <c r="P4974" i="12" s="1"/>
  <c r="M4974" i="12"/>
  <c r="L4974" i="12"/>
  <c r="O4973" i="12"/>
  <c r="P4973" i="12" s="1"/>
  <c r="N4973" i="12"/>
  <c r="M4973" i="12"/>
  <c r="L4973" i="12"/>
  <c r="O4972" i="12"/>
  <c r="N4972" i="12"/>
  <c r="P4972" i="12" s="1"/>
  <c r="Q4972" i="12" s="1"/>
  <c r="M4972" i="12"/>
  <c r="L4972" i="12"/>
  <c r="O4971" i="12"/>
  <c r="P4971" i="12" s="1"/>
  <c r="N4971" i="12"/>
  <c r="M4971" i="12"/>
  <c r="L4971" i="12"/>
  <c r="Q4970" i="12"/>
  <c r="O4970" i="12"/>
  <c r="N4970" i="12"/>
  <c r="P4970" i="12" s="1"/>
  <c r="M4970" i="12"/>
  <c r="L4970" i="12"/>
  <c r="O4969" i="12"/>
  <c r="P4969" i="12" s="1"/>
  <c r="N4969" i="12"/>
  <c r="M4969" i="12"/>
  <c r="L4969" i="12"/>
  <c r="O4968" i="12"/>
  <c r="N4968" i="12"/>
  <c r="P4968" i="12" s="1"/>
  <c r="Q4968" i="12" s="1"/>
  <c r="M4968" i="12"/>
  <c r="L4968" i="12"/>
  <c r="O4967" i="12"/>
  <c r="P4967" i="12" s="1"/>
  <c r="N4967" i="12"/>
  <c r="M4967" i="12"/>
  <c r="L4967" i="12"/>
  <c r="Q4966" i="12"/>
  <c r="O4966" i="12"/>
  <c r="N4966" i="12"/>
  <c r="P4966" i="12" s="1"/>
  <c r="M4966" i="12"/>
  <c r="L4966" i="12"/>
  <c r="O4965" i="12"/>
  <c r="P4965" i="12" s="1"/>
  <c r="N4965" i="12"/>
  <c r="M4965" i="12"/>
  <c r="L4965" i="12"/>
  <c r="O4964" i="12"/>
  <c r="N4964" i="12"/>
  <c r="P4964" i="12" s="1"/>
  <c r="Q4964" i="12" s="1"/>
  <c r="M4964" i="12"/>
  <c r="L4964" i="12"/>
  <c r="O4963" i="12"/>
  <c r="P4963" i="12" s="1"/>
  <c r="N4963" i="12"/>
  <c r="M4963" i="12"/>
  <c r="L4963" i="12"/>
  <c r="Q4962" i="12"/>
  <c r="O4962" i="12"/>
  <c r="N4962" i="12"/>
  <c r="P4962" i="12" s="1"/>
  <c r="M4962" i="12"/>
  <c r="L4962" i="12"/>
  <c r="O4961" i="12"/>
  <c r="P4961" i="12" s="1"/>
  <c r="N4961" i="12"/>
  <c r="M4961" i="12"/>
  <c r="L4961" i="12"/>
  <c r="O4960" i="12"/>
  <c r="N4960" i="12"/>
  <c r="P4960" i="12" s="1"/>
  <c r="Q4960" i="12" s="1"/>
  <c r="M4960" i="12"/>
  <c r="L4960" i="12"/>
  <c r="O4959" i="12"/>
  <c r="P4959" i="12" s="1"/>
  <c r="N4959" i="12"/>
  <c r="M4959" i="12"/>
  <c r="L4959" i="12"/>
  <c r="Q4958" i="12"/>
  <c r="O4958" i="12"/>
  <c r="N4958" i="12"/>
  <c r="P4958" i="12" s="1"/>
  <c r="M4958" i="12"/>
  <c r="L4958" i="12"/>
  <c r="O4957" i="12"/>
  <c r="P4957" i="12" s="1"/>
  <c r="N4957" i="12"/>
  <c r="M4957" i="12"/>
  <c r="L4957" i="12"/>
  <c r="O4956" i="12"/>
  <c r="N4956" i="12"/>
  <c r="P4956" i="12" s="1"/>
  <c r="Q4956" i="12" s="1"/>
  <c r="M4956" i="12"/>
  <c r="L4956" i="12"/>
  <c r="O4955" i="12"/>
  <c r="P4955" i="12" s="1"/>
  <c r="N4955" i="12"/>
  <c r="M4955" i="12"/>
  <c r="L4955" i="12"/>
  <c r="Q4954" i="12"/>
  <c r="O4954" i="12"/>
  <c r="N4954" i="12"/>
  <c r="P4954" i="12" s="1"/>
  <c r="M4954" i="12"/>
  <c r="L4954" i="12"/>
  <c r="O4953" i="12"/>
  <c r="P4953" i="12" s="1"/>
  <c r="N4953" i="12"/>
  <c r="M4953" i="12"/>
  <c r="L4953" i="12"/>
  <c r="O4952" i="12"/>
  <c r="N4952" i="12"/>
  <c r="P4952" i="12" s="1"/>
  <c r="Q4952" i="12" s="1"/>
  <c r="M4952" i="12"/>
  <c r="L4952" i="12"/>
  <c r="O4951" i="12"/>
  <c r="P4951" i="12" s="1"/>
  <c r="N4951" i="12"/>
  <c r="M4951" i="12"/>
  <c r="L4951" i="12"/>
  <c r="Q4950" i="12"/>
  <c r="O4950" i="12"/>
  <c r="N4950" i="12"/>
  <c r="P4950" i="12" s="1"/>
  <c r="M4950" i="12"/>
  <c r="L4950" i="12"/>
  <c r="O4949" i="12"/>
  <c r="P4949" i="12" s="1"/>
  <c r="N4949" i="12"/>
  <c r="M4949" i="12"/>
  <c r="L4949" i="12"/>
  <c r="O4948" i="12"/>
  <c r="N4948" i="12"/>
  <c r="P4948" i="12" s="1"/>
  <c r="Q4948" i="12" s="1"/>
  <c r="M4948" i="12"/>
  <c r="L4948" i="12"/>
  <c r="O4947" i="12"/>
  <c r="P4947" i="12" s="1"/>
  <c r="N4947" i="12"/>
  <c r="M4947" i="12"/>
  <c r="L4947" i="12"/>
  <c r="Q4946" i="12"/>
  <c r="O4946" i="12"/>
  <c r="N4946" i="12"/>
  <c r="P4946" i="12" s="1"/>
  <c r="M4946" i="12"/>
  <c r="L4946" i="12"/>
  <c r="O4945" i="12"/>
  <c r="P4945" i="12" s="1"/>
  <c r="N4945" i="12"/>
  <c r="M4945" i="12"/>
  <c r="L4945" i="12"/>
  <c r="O4944" i="12"/>
  <c r="N4944" i="12"/>
  <c r="P4944" i="12" s="1"/>
  <c r="Q4944" i="12" s="1"/>
  <c r="M4944" i="12"/>
  <c r="L4944" i="12"/>
  <c r="O4943" i="12"/>
  <c r="P4943" i="12" s="1"/>
  <c r="N4943" i="12"/>
  <c r="M4943" i="12"/>
  <c r="L4943" i="12"/>
  <c r="Q4942" i="12"/>
  <c r="O4942" i="12"/>
  <c r="N4942" i="12"/>
  <c r="P4942" i="12" s="1"/>
  <c r="M4942" i="12"/>
  <c r="L4942" i="12"/>
  <c r="O4941" i="12"/>
  <c r="P4941" i="12" s="1"/>
  <c r="N4941" i="12"/>
  <c r="M4941" i="12"/>
  <c r="L4941" i="12"/>
  <c r="O4940" i="12"/>
  <c r="N4940" i="12"/>
  <c r="P4940" i="12" s="1"/>
  <c r="Q4940" i="12" s="1"/>
  <c r="M4940" i="12"/>
  <c r="L4940" i="12"/>
  <c r="Q4939" i="12"/>
  <c r="P4939" i="12"/>
  <c r="O4939" i="12"/>
  <c r="N4939" i="12"/>
  <c r="M4939" i="12"/>
  <c r="L4939" i="12"/>
  <c r="O4938" i="12"/>
  <c r="N4938" i="12"/>
  <c r="M4938" i="12"/>
  <c r="L4938" i="12"/>
  <c r="Q4937" i="12"/>
  <c r="O4937" i="12"/>
  <c r="P4937" i="12" s="1"/>
  <c r="N4937" i="12"/>
  <c r="M4937" i="12"/>
  <c r="L4937" i="12"/>
  <c r="O4936" i="12"/>
  <c r="N4936" i="12"/>
  <c r="M4936" i="12"/>
  <c r="L4936" i="12"/>
  <c r="Q4935" i="12"/>
  <c r="O4935" i="12"/>
  <c r="P4935" i="12" s="1"/>
  <c r="N4935" i="12"/>
  <c r="M4935" i="12"/>
  <c r="L4935" i="12"/>
  <c r="O4934" i="12"/>
  <c r="N4934" i="12"/>
  <c r="M4934" i="12"/>
  <c r="L4934" i="12"/>
  <c r="Q4933" i="12"/>
  <c r="O4933" i="12"/>
  <c r="P4933" i="12" s="1"/>
  <c r="N4933" i="12"/>
  <c r="M4933" i="12"/>
  <c r="L4933" i="12"/>
  <c r="O4932" i="12"/>
  <c r="N4932" i="12"/>
  <c r="M4932" i="12"/>
  <c r="L4932" i="12"/>
  <c r="Q4931" i="12"/>
  <c r="O4931" i="12"/>
  <c r="P4931" i="12" s="1"/>
  <c r="N4931" i="12"/>
  <c r="M4931" i="12"/>
  <c r="L4931" i="12"/>
  <c r="O4930" i="12"/>
  <c r="N4930" i="12"/>
  <c r="M4930" i="12"/>
  <c r="L4930" i="12"/>
  <c r="Q4929" i="12"/>
  <c r="O4929" i="12"/>
  <c r="P4929" i="12" s="1"/>
  <c r="N4929" i="12"/>
  <c r="M4929" i="12"/>
  <c r="L4929" i="12"/>
  <c r="O4928" i="12"/>
  <c r="N4928" i="12"/>
  <c r="M4928" i="12"/>
  <c r="L4928" i="12"/>
  <c r="Q4927" i="12"/>
  <c r="O4927" i="12"/>
  <c r="P4927" i="12" s="1"/>
  <c r="N4927" i="12"/>
  <c r="M4927" i="12"/>
  <c r="L4927" i="12"/>
  <c r="O4926" i="12"/>
  <c r="N4926" i="12"/>
  <c r="M4926" i="12"/>
  <c r="L4926" i="12"/>
  <c r="Q4925" i="12"/>
  <c r="O4925" i="12"/>
  <c r="P4925" i="12" s="1"/>
  <c r="N4925" i="12"/>
  <c r="M4925" i="12"/>
  <c r="L4925" i="12"/>
  <c r="O4924" i="12"/>
  <c r="N4924" i="12"/>
  <c r="M4924" i="12"/>
  <c r="L4924" i="12"/>
  <c r="Q4923" i="12"/>
  <c r="O4923" i="12"/>
  <c r="P4923" i="12" s="1"/>
  <c r="N4923" i="12"/>
  <c r="M4923" i="12"/>
  <c r="L4923" i="12"/>
  <c r="O4922" i="12"/>
  <c r="N4922" i="12"/>
  <c r="M4922" i="12"/>
  <c r="L4922" i="12"/>
  <c r="Q4921" i="12"/>
  <c r="O4921" i="12"/>
  <c r="P4921" i="12" s="1"/>
  <c r="N4921" i="12"/>
  <c r="M4921" i="12"/>
  <c r="L4921" i="12"/>
  <c r="O4920" i="12"/>
  <c r="N4920" i="12"/>
  <c r="M4920" i="12"/>
  <c r="L4920" i="12"/>
  <c r="Q4919" i="12"/>
  <c r="O4919" i="12"/>
  <c r="P4919" i="12" s="1"/>
  <c r="N4919" i="12"/>
  <c r="M4919" i="12"/>
  <c r="L4919" i="12"/>
  <c r="O4918" i="12"/>
  <c r="N4918" i="12"/>
  <c r="M4918" i="12"/>
  <c r="L4918" i="12"/>
  <c r="O4917" i="12"/>
  <c r="N4917" i="12"/>
  <c r="M4917" i="12"/>
  <c r="L4917" i="12"/>
  <c r="Q4916" i="12"/>
  <c r="O4916" i="12"/>
  <c r="N4916" i="12"/>
  <c r="P4916" i="12" s="1"/>
  <c r="M4916" i="12"/>
  <c r="L4916" i="12"/>
  <c r="P4915" i="12"/>
  <c r="O4915" i="12"/>
  <c r="Q4915" i="12" s="1"/>
  <c r="N4915" i="12"/>
  <c r="M4915" i="12"/>
  <c r="L4915" i="12"/>
  <c r="O4914" i="12"/>
  <c r="N4914" i="12"/>
  <c r="M4914" i="12"/>
  <c r="L4914" i="12"/>
  <c r="O4913" i="12"/>
  <c r="P4913" i="12" s="1"/>
  <c r="Q4913" i="12" s="1"/>
  <c r="N4913" i="12"/>
  <c r="M4913" i="12"/>
  <c r="L4913" i="12"/>
  <c r="O4912" i="12"/>
  <c r="N4912" i="12"/>
  <c r="P4912" i="12" s="1"/>
  <c r="Q4912" i="12" s="1"/>
  <c r="M4912" i="12"/>
  <c r="L4912" i="12"/>
  <c r="P4911" i="12"/>
  <c r="Q4911" i="12" s="1"/>
  <c r="O4911" i="12"/>
  <c r="N4911" i="12"/>
  <c r="M4911" i="12"/>
  <c r="L4911" i="12"/>
  <c r="O4910" i="12"/>
  <c r="N4910" i="12"/>
  <c r="M4910" i="12"/>
  <c r="L4910" i="12"/>
  <c r="O4909" i="12"/>
  <c r="N4909" i="12"/>
  <c r="M4909" i="12"/>
  <c r="L4909" i="12"/>
  <c r="Q4908" i="12"/>
  <c r="O4908" i="12"/>
  <c r="N4908" i="12"/>
  <c r="P4908" i="12" s="1"/>
  <c r="M4908" i="12"/>
  <c r="L4908" i="12"/>
  <c r="P4907" i="12"/>
  <c r="O4907" i="12"/>
  <c r="Q4907" i="12" s="1"/>
  <c r="N4907" i="12"/>
  <c r="M4907" i="12"/>
  <c r="L4907" i="12"/>
  <c r="O4906" i="12"/>
  <c r="N4906" i="12"/>
  <c r="M4906" i="12"/>
  <c r="L4906" i="12"/>
  <c r="Q4905" i="12"/>
  <c r="P4905" i="12"/>
  <c r="O4905" i="12"/>
  <c r="N4905" i="12"/>
  <c r="M4905" i="12"/>
  <c r="L4905" i="12"/>
  <c r="O4904" i="12"/>
  <c r="N4904" i="12"/>
  <c r="P4904" i="12" s="1"/>
  <c r="Q4904" i="12" s="1"/>
  <c r="M4904" i="12"/>
  <c r="L4904" i="12"/>
  <c r="P4903" i="12"/>
  <c r="Q4903" i="12" s="1"/>
  <c r="O4903" i="12"/>
  <c r="N4903" i="12"/>
  <c r="M4903" i="12"/>
  <c r="L4903" i="12"/>
  <c r="O4902" i="12"/>
  <c r="N4902" i="12"/>
  <c r="M4902" i="12"/>
  <c r="L4902" i="12"/>
  <c r="O4901" i="12"/>
  <c r="N4901" i="12"/>
  <c r="M4901" i="12"/>
  <c r="L4901" i="12"/>
  <c r="Q4900" i="12"/>
  <c r="O4900" i="12"/>
  <c r="N4900" i="12"/>
  <c r="P4900" i="12" s="1"/>
  <c r="M4900" i="12"/>
  <c r="L4900" i="12"/>
  <c r="P4899" i="12"/>
  <c r="O4899" i="12"/>
  <c r="Q4899" i="12" s="1"/>
  <c r="N4899" i="12"/>
  <c r="M4899" i="12"/>
  <c r="L4899" i="12"/>
  <c r="O4898" i="12"/>
  <c r="N4898" i="12"/>
  <c r="M4898" i="12"/>
  <c r="L4898" i="12"/>
  <c r="O4897" i="12"/>
  <c r="P4897" i="12" s="1"/>
  <c r="Q4897" i="12" s="1"/>
  <c r="N4897" i="12"/>
  <c r="M4897" i="12"/>
  <c r="L4897" i="12"/>
  <c r="O4896" i="12"/>
  <c r="N4896" i="12"/>
  <c r="P4896" i="12" s="1"/>
  <c r="Q4896" i="12" s="1"/>
  <c r="M4896" i="12"/>
  <c r="L4896" i="12"/>
  <c r="P4895" i="12"/>
  <c r="Q4895" i="12" s="1"/>
  <c r="O4895" i="12"/>
  <c r="N4895" i="12"/>
  <c r="M4895" i="12"/>
  <c r="L4895" i="12"/>
  <c r="O4894" i="12"/>
  <c r="N4894" i="12"/>
  <c r="M4894" i="12"/>
  <c r="L4894" i="12"/>
  <c r="O4893" i="12"/>
  <c r="N4893" i="12"/>
  <c r="M4893" i="12"/>
  <c r="L4893" i="12"/>
  <c r="Q4892" i="12"/>
  <c r="O4892" i="12"/>
  <c r="N4892" i="12"/>
  <c r="P4892" i="12" s="1"/>
  <c r="M4892" i="12"/>
  <c r="L4892" i="12"/>
  <c r="P4891" i="12"/>
  <c r="O4891" i="12"/>
  <c r="Q4891" i="12" s="1"/>
  <c r="N4891" i="12"/>
  <c r="M4891" i="12"/>
  <c r="L4891" i="12"/>
  <c r="O4890" i="12"/>
  <c r="N4890" i="12"/>
  <c r="M4890" i="12"/>
  <c r="L4890" i="12"/>
  <c r="O4889" i="12"/>
  <c r="P4889" i="12" s="1"/>
  <c r="Q4889" i="12" s="1"/>
  <c r="N4889" i="12"/>
  <c r="M4889" i="12"/>
  <c r="L4889" i="12"/>
  <c r="O4888" i="12"/>
  <c r="N4888" i="12"/>
  <c r="P4888" i="12" s="1"/>
  <c r="Q4888" i="12" s="1"/>
  <c r="M4888" i="12"/>
  <c r="L4888" i="12"/>
  <c r="P4887" i="12"/>
  <c r="Q4887" i="12" s="1"/>
  <c r="O4887" i="12"/>
  <c r="N4887" i="12"/>
  <c r="M4887" i="12"/>
  <c r="L4887" i="12"/>
  <c r="O4886" i="12"/>
  <c r="N4886" i="12"/>
  <c r="M4886" i="12"/>
  <c r="L4886" i="12"/>
  <c r="O4885" i="12"/>
  <c r="N4885" i="12"/>
  <c r="M4885" i="12"/>
  <c r="L4885" i="12"/>
  <c r="Q4884" i="12"/>
  <c r="O4884" i="12"/>
  <c r="N4884" i="12"/>
  <c r="P4884" i="12" s="1"/>
  <c r="M4884" i="12"/>
  <c r="L4884" i="12"/>
  <c r="P4883" i="12"/>
  <c r="O4883" i="12"/>
  <c r="Q4883" i="12" s="1"/>
  <c r="N4883" i="12"/>
  <c r="M4883" i="12"/>
  <c r="L4883" i="12"/>
  <c r="O4882" i="12"/>
  <c r="N4882" i="12"/>
  <c r="M4882" i="12"/>
  <c r="L4882" i="12"/>
  <c r="O4881" i="12"/>
  <c r="P4881" i="12" s="1"/>
  <c r="Q4881" i="12" s="1"/>
  <c r="N4881" i="12"/>
  <c r="M4881" i="12"/>
  <c r="L4881" i="12"/>
  <c r="O4880" i="12"/>
  <c r="N4880" i="12"/>
  <c r="P4880" i="12" s="1"/>
  <c r="Q4880" i="12" s="1"/>
  <c r="M4880" i="12"/>
  <c r="L4880" i="12"/>
  <c r="P4879" i="12"/>
  <c r="Q4879" i="12" s="1"/>
  <c r="O4879" i="12"/>
  <c r="N4879" i="12"/>
  <c r="M4879" i="12"/>
  <c r="L4879" i="12"/>
  <c r="O4878" i="12"/>
  <c r="N4878" i="12"/>
  <c r="M4878" i="12"/>
  <c r="L4878" i="12"/>
  <c r="P4877" i="12"/>
  <c r="O4877" i="12"/>
  <c r="Q4877" i="12" s="1"/>
  <c r="N4877" i="12"/>
  <c r="M4877" i="12"/>
  <c r="L4877" i="12"/>
  <c r="Q4876" i="12"/>
  <c r="O4876" i="12"/>
  <c r="N4876" i="12"/>
  <c r="P4876" i="12" s="1"/>
  <c r="M4876" i="12"/>
  <c r="L4876" i="12"/>
  <c r="P4875" i="12"/>
  <c r="O4875" i="12"/>
  <c r="Q4875" i="12" s="1"/>
  <c r="N4875" i="12"/>
  <c r="M4875" i="12"/>
  <c r="L4875" i="12"/>
  <c r="O4874" i="12"/>
  <c r="N4874" i="12"/>
  <c r="M4874" i="12"/>
  <c r="L4874" i="12"/>
  <c r="O4873" i="12"/>
  <c r="P4873" i="12" s="1"/>
  <c r="Q4873" i="12" s="1"/>
  <c r="N4873" i="12"/>
  <c r="M4873" i="12"/>
  <c r="L4873" i="12"/>
  <c r="O4872" i="12"/>
  <c r="N4872" i="12"/>
  <c r="P4872" i="12" s="1"/>
  <c r="Q4872" i="12" s="1"/>
  <c r="M4872" i="12"/>
  <c r="L4872" i="12"/>
  <c r="P4871" i="12"/>
  <c r="Q4871" i="12" s="1"/>
  <c r="O4871" i="12"/>
  <c r="N4871" i="12"/>
  <c r="M4871" i="12"/>
  <c r="L4871" i="12"/>
  <c r="O4870" i="12"/>
  <c r="N4870" i="12"/>
  <c r="M4870" i="12"/>
  <c r="L4870" i="12"/>
  <c r="O4869" i="12"/>
  <c r="N4869" i="12"/>
  <c r="M4869" i="12"/>
  <c r="L4869" i="12"/>
  <c r="Q4868" i="12"/>
  <c r="O4868" i="12"/>
  <c r="N4868" i="12"/>
  <c r="P4868" i="12" s="1"/>
  <c r="M4868" i="12"/>
  <c r="L4868" i="12"/>
  <c r="P4867" i="12"/>
  <c r="O4867" i="12"/>
  <c r="Q4867" i="12" s="1"/>
  <c r="N4867" i="12"/>
  <c r="M4867" i="12"/>
  <c r="L4867" i="12"/>
  <c r="O4866" i="12"/>
  <c r="N4866" i="12"/>
  <c r="M4866" i="12"/>
  <c r="L4866" i="12"/>
  <c r="O4865" i="12"/>
  <c r="P4865" i="12" s="1"/>
  <c r="Q4865" i="12" s="1"/>
  <c r="N4865" i="12"/>
  <c r="M4865" i="12"/>
  <c r="L4865" i="12"/>
  <c r="O4864" i="12"/>
  <c r="N4864" i="12"/>
  <c r="P4864" i="12" s="1"/>
  <c r="Q4864" i="12" s="1"/>
  <c r="M4864" i="12"/>
  <c r="L4864" i="12"/>
  <c r="P4863" i="12"/>
  <c r="Q4863" i="12" s="1"/>
  <c r="O4863" i="12"/>
  <c r="N4863" i="12"/>
  <c r="M4863" i="12"/>
  <c r="L4863" i="12"/>
  <c r="O4862" i="12"/>
  <c r="N4862" i="12"/>
  <c r="M4862" i="12"/>
  <c r="L4862" i="12"/>
  <c r="O4861" i="12"/>
  <c r="N4861" i="12"/>
  <c r="M4861" i="12"/>
  <c r="L4861" i="12"/>
  <c r="Q4860" i="12"/>
  <c r="O4860" i="12"/>
  <c r="N4860" i="12"/>
  <c r="P4860" i="12" s="1"/>
  <c r="M4860" i="12"/>
  <c r="L4860" i="12"/>
  <c r="P4859" i="12"/>
  <c r="O4859" i="12"/>
  <c r="Q4859" i="12" s="1"/>
  <c r="N4859" i="12"/>
  <c r="M4859" i="12"/>
  <c r="L4859" i="12"/>
  <c r="O4858" i="12"/>
  <c r="N4858" i="12"/>
  <c r="M4858" i="12"/>
  <c r="L4858" i="12"/>
  <c r="O4857" i="12"/>
  <c r="P4857" i="12" s="1"/>
  <c r="Q4857" i="12" s="1"/>
  <c r="N4857" i="12"/>
  <c r="M4857" i="12"/>
  <c r="L4857" i="12"/>
  <c r="O4856" i="12"/>
  <c r="N4856" i="12"/>
  <c r="P4856" i="12" s="1"/>
  <c r="Q4856" i="12" s="1"/>
  <c r="M4856" i="12"/>
  <c r="L4856" i="12"/>
  <c r="P4855" i="12"/>
  <c r="Q4855" i="12" s="1"/>
  <c r="O4855" i="12"/>
  <c r="N4855" i="12"/>
  <c r="M4855" i="12"/>
  <c r="L4855" i="12"/>
  <c r="O4854" i="12"/>
  <c r="Q4854" i="12" s="1"/>
  <c r="N4854" i="12"/>
  <c r="P4854" i="12" s="1"/>
  <c r="M4854" i="12"/>
  <c r="L4854" i="12"/>
  <c r="O4853" i="12"/>
  <c r="N4853" i="12"/>
  <c r="M4853" i="12"/>
  <c r="L4853" i="12"/>
  <c r="Q4852" i="12"/>
  <c r="O4852" i="12"/>
  <c r="N4852" i="12"/>
  <c r="P4852" i="12" s="1"/>
  <c r="M4852" i="12"/>
  <c r="L4852" i="12"/>
  <c r="P4851" i="12"/>
  <c r="O4851" i="12"/>
  <c r="Q4851" i="12" s="1"/>
  <c r="N4851" i="12"/>
  <c r="M4851" i="12"/>
  <c r="L4851" i="12"/>
  <c r="O4850" i="12"/>
  <c r="N4850" i="12"/>
  <c r="M4850" i="12"/>
  <c r="L4850" i="12"/>
  <c r="O4849" i="12"/>
  <c r="P4849" i="12" s="1"/>
  <c r="Q4849" i="12" s="1"/>
  <c r="N4849" i="12"/>
  <c r="M4849" i="12"/>
  <c r="L4849" i="12"/>
  <c r="O4848" i="12"/>
  <c r="N4848" i="12"/>
  <c r="P4848" i="12" s="1"/>
  <c r="Q4848" i="12" s="1"/>
  <c r="M4848" i="12"/>
  <c r="L4848" i="12"/>
  <c r="P4847" i="12"/>
  <c r="Q4847" i="12" s="1"/>
  <c r="O4847" i="12"/>
  <c r="N4847" i="12"/>
  <c r="M4847" i="12"/>
  <c r="L4847" i="12"/>
  <c r="O4846" i="12"/>
  <c r="N4846" i="12"/>
  <c r="M4846" i="12"/>
  <c r="L4846" i="12"/>
  <c r="O4845" i="12"/>
  <c r="N4845" i="12"/>
  <c r="M4845" i="12"/>
  <c r="L4845" i="12"/>
  <c r="Q4844" i="12"/>
  <c r="O4844" i="12"/>
  <c r="N4844" i="12"/>
  <c r="P4844" i="12" s="1"/>
  <c r="M4844" i="12"/>
  <c r="L4844" i="12"/>
  <c r="P4843" i="12"/>
  <c r="O4843" i="12"/>
  <c r="Q4843" i="12" s="1"/>
  <c r="N4843" i="12"/>
  <c r="M4843" i="12"/>
  <c r="L4843" i="12"/>
  <c r="O4842" i="12"/>
  <c r="N4842" i="12"/>
  <c r="M4842" i="12"/>
  <c r="L4842" i="12"/>
  <c r="O4841" i="12"/>
  <c r="P4841" i="12" s="1"/>
  <c r="Q4841" i="12" s="1"/>
  <c r="N4841" i="12"/>
  <c r="M4841" i="12"/>
  <c r="L4841" i="12"/>
  <c r="O4840" i="12"/>
  <c r="N4840" i="12"/>
  <c r="P4840" i="12" s="1"/>
  <c r="Q4840" i="12" s="1"/>
  <c r="M4840" i="12"/>
  <c r="L4840" i="12"/>
  <c r="P4839" i="12"/>
  <c r="Q4839" i="12" s="1"/>
  <c r="O4839" i="12"/>
  <c r="N4839" i="12"/>
  <c r="M4839" i="12"/>
  <c r="L4839" i="12"/>
  <c r="O4838" i="12"/>
  <c r="N4838" i="12"/>
  <c r="M4838" i="12"/>
  <c r="L4838" i="12"/>
  <c r="O4837" i="12"/>
  <c r="N4837" i="12"/>
  <c r="M4837" i="12"/>
  <c r="L4837" i="12"/>
  <c r="Q4836" i="12"/>
  <c r="O4836" i="12"/>
  <c r="N4836" i="12"/>
  <c r="P4836" i="12" s="1"/>
  <c r="M4836" i="12"/>
  <c r="L4836" i="12"/>
  <c r="P4835" i="12"/>
  <c r="O4835" i="12"/>
  <c r="Q4835" i="12" s="1"/>
  <c r="N4835" i="12"/>
  <c r="M4835" i="12"/>
  <c r="L4835" i="12"/>
  <c r="O4834" i="12"/>
  <c r="Q4834" i="12" s="1"/>
  <c r="N4834" i="12"/>
  <c r="P4834" i="12" s="1"/>
  <c r="M4834" i="12"/>
  <c r="L4834" i="12"/>
  <c r="O4833" i="12"/>
  <c r="P4833" i="12" s="1"/>
  <c r="Q4833" i="12" s="1"/>
  <c r="N4833" i="12"/>
  <c r="M4833" i="12"/>
  <c r="L4833" i="12"/>
  <c r="O4832" i="12"/>
  <c r="N4832" i="12"/>
  <c r="P4832" i="12" s="1"/>
  <c r="Q4832" i="12" s="1"/>
  <c r="M4832" i="12"/>
  <c r="L4832" i="12"/>
  <c r="P4831" i="12"/>
  <c r="Q4831" i="12" s="1"/>
  <c r="O4831" i="12"/>
  <c r="N4831" i="12"/>
  <c r="M4831" i="12"/>
  <c r="L4831" i="12"/>
  <c r="O4830" i="12"/>
  <c r="N4830" i="12"/>
  <c r="M4830" i="12"/>
  <c r="L4830" i="12"/>
  <c r="O4829" i="12"/>
  <c r="N4829" i="12"/>
  <c r="M4829" i="12"/>
  <c r="L4829" i="12"/>
  <c r="Q4828" i="12"/>
  <c r="O4828" i="12"/>
  <c r="N4828" i="12"/>
  <c r="P4828" i="12" s="1"/>
  <c r="M4828" i="12"/>
  <c r="L4828" i="12"/>
  <c r="P4827" i="12"/>
  <c r="O4827" i="12"/>
  <c r="Q4827" i="12" s="1"/>
  <c r="N4827" i="12"/>
  <c r="M4827" i="12"/>
  <c r="L4827" i="12"/>
  <c r="O4826" i="12"/>
  <c r="N4826" i="12"/>
  <c r="M4826" i="12"/>
  <c r="L4826" i="12"/>
  <c r="O4825" i="12"/>
  <c r="P4825" i="12" s="1"/>
  <c r="Q4825" i="12" s="1"/>
  <c r="N4825" i="12"/>
  <c r="M4825" i="12"/>
  <c r="L4825" i="12"/>
  <c r="O4824" i="12"/>
  <c r="N4824" i="12"/>
  <c r="P4824" i="12" s="1"/>
  <c r="Q4824" i="12" s="1"/>
  <c r="M4824" i="12"/>
  <c r="L4824" i="12"/>
  <c r="P4823" i="12"/>
  <c r="Q4823" i="12" s="1"/>
  <c r="O4823" i="12"/>
  <c r="N4823" i="12"/>
  <c r="M4823" i="12"/>
  <c r="L4823" i="12"/>
  <c r="O4822" i="12"/>
  <c r="N4822" i="12"/>
  <c r="M4822" i="12"/>
  <c r="L4822" i="12"/>
  <c r="O4821" i="12"/>
  <c r="N4821" i="12"/>
  <c r="M4821" i="12"/>
  <c r="L4821" i="12"/>
  <c r="Q4820" i="12"/>
  <c r="O4820" i="12"/>
  <c r="N4820" i="12"/>
  <c r="P4820" i="12" s="1"/>
  <c r="M4820" i="12"/>
  <c r="L4820" i="12"/>
  <c r="P4819" i="12"/>
  <c r="O4819" i="12"/>
  <c r="Q4819" i="12" s="1"/>
  <c r="N4819" i="12"/>
  <c r="M4819" i="12"/>
  <c r="L4819" i="12"/>
  <c r="O4818" i="12"/>
  <c r="N4818" i="12"/>
  <c r="M4818" i="12"/>
  <c r="L4818" i="12"/>
  <c r="O4817" i="12"/>
  <c r="P4817" i="12" s="1"/>
  <c r="Q4817" i="12" s="1"/>
  <c r="N4817" i="12"/>
  <c r="M4817" i="12"/>
  <c r="L4817" i="12"/>
  <c r="O4816" i="12"/>
  <c r="N4816" i="12"/>
  <c r="P4816" i="12" s="1"/>
  <c r="Q4816" i="12" s="1"/>
  <c r="M4816" i="12"/>
  <c r="L4816" i="12"/>
  <c r="P4815" i="12"/>
  <c r="Q4815" i="12" s="1"/>
  <c r="O4815" i="12"/>
  <c r="N4815" i="12"/>
  <c r="M4815" i="12"/>
  <c r="L4815" i="12"/>
  <c r="O4814" i="12"/>
  <c r="N4814" i="12"/>
  <c r="M4814" i="12"/>
  <c r="L4814" i="12"/>
  <c r="O4813" i="12"/>
  <c r="N4813" i="12"/>
  <c r="M4813" i="12"/>
  <c r="L4813" i="12"/>
  <c r="Q4812" i="12"/>
  <c r="O4812" i="12"/>
  <c r="N4812" i="12"/>
  <c r="P4812" i="12" s="1"/>
  <c r="M4812" i="12"/>
  <c r="L4812" i="12"/>
  <c r="P4811" i="12"/>
  <c r="O4811" i="12"/>
  <c r="Q4811" i="12" s="1"/>
  <c r="N4811" i="12"/>
  <c r="M4811" i="12"/>
  <c r="L4811" i="12"/>
  <c r="O4810" i="12"/>
  <c r="N4810" i="12"/>
  <c r="M4810" i="12"/>
  <c r="L4810" i="12"/>
  <c r="O4809" i="12"/>
  <c r="P4809" i="12" s="1"/>
  <c r="Q4809" i="12" s="1"/>
  <c r="N4809" i="12"/>
  <c r="M4809" i="12"/>
  <c r="L4809" i="12"/>
  <c r="O4808" i="12"/>
  <c r="N4808" i="12"/>
  <c r="P4808" i="12" s="1"/>
  <c r="Q4808" i="12" s="1"/>
  <c r="M4808" i="12"/>
  <c r="L4808" i="12"/>
  <c r="P4807" i="12"/>
  <c r="Q4807" i="12" s="1"/>
  <c r="O4807" i="12"/>
  <c r="N4807" i="12"/>
  <c r="M4807" i="12"/>
  <c r="L4807" i="12"/>
  <c r="O4806" i="12"/>
  <c r="N4806" i="12"/>
  <c r="M4806" i="12"/>
  <c r="L4806" i="12"/>
  <c r="O4805" i="12"/>
  <c r="N4805" i="12"/>
  <c r="M4805" i="12"/>
  <c r="L4805" i="12"/>
  <c r="Q4804" i="12"/>
  <c r="O4804" i="12"/>
  <c r="N4804" i="12"/>
  <c r="P4804" i="12" s="1"/>
  <c r="M4804" i="12"/>
  <c r="L4804" i="12"/>
  <c r="P4803" i="12"/>
  <c r="O4803" i="12"/>
  <c r="Q4803" i="12" s="1"/>
  <c r="N4803" i="12"/>
  <c r="M4803" i="12"/>
  <c r="L4803" i="12"/>
  <c r="O4802" i="12"/>
  <c r="N4802" i="12"/>
  <c r="M4802" i="12"/>
  <c r="L4802" i="12"/>
  <c r="O4801" i="12"/>
  <c r="P4801" i="12" s="1"/>
  <c r="Q4801" i="12" s="1"/>
  <c r="N4801" i="12"/>
  <c r="M4801" i="12"/>
  <c r="L4801" i="12"/>
  <c r="O4800" i="12"/>
  <c r="N4800" i="12"/>
  <c r="P4800" i="12" s="1"/>
  <c r="Q4800" i="12" s="1"/>
  <c r="M4800" i="12"/>
  <c r="L4800" i="12"/>
  <c r="P4799" i="12"/>
  <c r="Q4799" i="12" s="1"/>
  <c r="O4799" i="12"/>
  <c r="N4799" i="12"/>
  <c r="M4799" i="12"/>
  <c r="L4799" i="12"/>
  <c r="O4798" i="12"/>
  <c r="N4798" i="12"/>
  <c r="M4798" i="12"/>
  <c r="L4798" i="12"/>
  <c r="O4797" i="12"/>
  <c r="N4797" i="12"/>
  <c r="M4797" i="12"/>
  <c r="L4797" i="12"/>
  <c r="Q4796" i="12"/>
  <c r="O4796" i="12"/>
  <c r="N4796" i="12"/>
  <c r="P4796" i="12" s="1"/>
  <c r="M4796" i="12"/>
  <c r="L4796" i="12"/>
  <c r="P4795" i="12"/>
  <c r="O4795" i="12"/>
  <c r="Q4795" i="12" s="1"/>
  <c r="N4795" i="12"/>
  <c r="M4795" i="12"/>
  <c r="L4795" i="12"/>
  <c r="O4794" i="12"/>
  <c r="N4794" i="12"/>
  <c r="M4794" i="12"/>
  <c r="L4794" i="12"/>
  <c r="O4793" i="12"/>
  <c r="P4793" i="12" s="1"/>
  <c r="Q4793" i="12" s="1"/>
  <c r="N4793" i="12"/>
  <c r="M4793" i="12"/>
  <c r="L4793" i="12"/>
  <c r="O4792" i="12"/>
  <c r="N4792" i="12"/>
  <c r="P4792" i="12" s="1"/>
  <c r="Q4792" i="12" s="1"/>
  <c r="M4792" i="12"/>
  <c r="L4792" i="12"/>
  <c r="P4791" i="12"/>
  <c r="Q4791" i="12" s="1"/>
  <c r="O4791" i="12"/>
  <c r="N4791" i="12"/>
  <c r="M4791" i="12"/>
  <c r="L4791" i="12"/>
  <c r="O4790" i="12"/>
  <c r="N4790" i="12"/>
  <c r="M4790" i="12"/>
  <c r="L4790" i="12"/>
  <c r="O4789" i="12"/>
  <c r="N4789" i="12"/>
  <c r="M4789" i="12"/>
  <c r="L4789" i="12"/>
  <c r="Q4788" i="12"/>
  <c r="O4788" i="12"/>
  <c r="N4788" i="12"/>
  <c r="P4788" i="12" s="1"/>
  <c r="M4788" i="12"/>
  <c r="L4788" i="12"/>
  <c r="P4787" i="12"/>
  <c r="O4787" i="12"/>
  <c r="Q4787" i="12" s="1"/>
  <c r="N4787" i="12"/>
  <c r="M4787" i="12"/>
  <c r="L4787" i="12"/>
  <c r="O4786" i="12"/>
  <c r="N4786" i="12"/>
  <c r="M4786" i="12"/>
  <c r="L4786" i="12"/>
  <c r="O4785" i="12"/>
  <c r="P4785" i="12" s="1"/>
  <c r="Q4785" i="12" s="1"/>
  <c r="N4785" i="12"/>
  <c r="M4785" i="12"/>
  <c r="L4785" i="12"/>
  <c r="O4784" i="12"/>
  <c r="N4784" i="12"/>
  <c r="P4784" i="12" s="1"/>
  <c r="Q4784" i="12" s="1"/>
  <c r="M4784" i="12"/>
  <c r="L4784" i="12"/>
  <c r="P4783" i="12"/>
  <c r="Q4783" i="12" s="1"/>
  <c r="O4783" i="12"/>
  <c r="N4783" i="12"/>
  <c r="M4783" i="12"/>
  <c r="L4783" i="12"/>
  <c r="O4782" i="12"/>
  <c r="N4782" i="12"/>
  <c r="M4782" i="12"/>
  <c r="L4782" i="12"/>
  <c r="O4781" i="12"/>
  <c r="N4781" i="12"/>
  <c r="M4781" i="12"/>
  <c r="L4781" i="12"/>
  <c r="Q4780" i="12"/>
  <c r="O4780" i="12"/>
  <c r="N4780" i="12"/>
  <c r="P4780" i="12" s="1"/>
  <c r="M4780" i="12"/>
  <c r="L4780" i="12"/>
  <c r="P4779" i="12"/>
  <c r="O4779" i="12"/>
  <c r="Q4779" i="12" s="1"/>
  <c r="N4779" i="12"/>
  <c r="M4779" i="12"/>
  <c r="L4779" i="12"/>
  <c r="O4778" i="12"/>
  <c r="Q4778" i="12" s="1"/>
  <c r="N4778" i="12"/>
  <c r="P4778" i="12" s="1"/>
  <c r="M4778" i="12"/>
  <c r="L4778" i="12"/>
  <c r="O4777" i="12"/>
  <c r="P4777" i="12" s="1"/>
  <c r="Q4777" i="12" s="1"/>
  <c r="N4777" i="12"/>
  <c r="M4777" i="12"/>
  <c r="L4777" i="12"/>
  <c r="O4776" i="12"/>
  <c r="N4776" i="12"/>
  <c r="P4776" i="12" s="1"/>
  <c r="Q4776" i="12" s="1"/>
  <c r="M4776" i="12"/>
  <c r="L4776" i="12"/>
  <c r="P4775" i="12"/>
  <c r="Q4775" i="12" s="1"/>
  <c r="O4775" i="12"/>
  <c r="N4775" i="12"/>
  <c r="M4775" i="12"/>
  <c r="L4775" i="12"/>
  <c r="O4774" i="12"/>
  <c r="N4774" i="12"/>
  <c r="M4774" i="12"/>
  <c r="L4774" i="12"/>
  <c r="P4773" i="12"/>
  <c r="O4773" i="12"/>
  <c r="Q4773" i="12" s="1"/>
  <c r="N4773" i="12"/>
  <c r="M4773" i="12"/>
  <c r="L4773" i="12"/>
  <c r="Q4772" i="12"/>
  <c r="O4772" i="12"/>
  <c r="N4772" i="12"/>
  <c r="P4772" i="12" s="1"/>
  <c r="M4772" i="12"/>
  <c r="L4772" i="12"/>
  <c r="P4771" i="12"/>
  <c r="O4771" i="12"/>
  <c r="Q4771" i="12" s="1"/>
  <c r="N4771" i="12"/>
  <c r="M4771" i="12"/>
  <c r="L4771" i="12"/>
  <c r="O4770" i="12"/>
  <c r="N4770" i="12"/>
  <c r="M4770" i="12"/>
  <c r="L4770" i="12"/>
  <c r="O4769" i="12"/>
  <c r="P4769" i="12" s="1"/>
  <c r="Q4769" i="12" s="1"/>
  <c r="N4769" i="12"/>
  <c r="M4769" i="12"/>
  <c r="L4769" i="12"/>
  <c r="O4768" i="12"/>
  <c r="N4768" i="12"/>
  <c r="P4768" i="12" s="1"/>
  <c r="Q4768" i="12" s="1"/>
  <c r="M4768" i="12"/>
  <c r="L4768" i="12"/>
  <c r="P4767" i="12"/>
  <c r="Q4767" i="12" s="1"/>
  <c r="O4767" i="12"/>
  <c r="N4767" i="12"/>
  <c r="M4767" i="12"/>
  <c r="L4767" i="12"/>
  <c r="O4766" i="12"/>
  <c r="N4766" i="12"/>
  <c r="M4766" i="12"/>
  <c r="L4766" i="12"/>
  <c r="O4765" i="12"/>
  <c r="N4765" i="12"/>
  <c r="M4765" i="12"/>
  <c r="L4765" i="12"/>
  <c r="Q4764" i="12"/>
  <c r="O4764" i="12"/>
  <c r="N4764" i="12"/>
  <c r="P4764" i="12" s="1"/>
  <c r="M4764" i="12"/>
  <c r="L4764" i="12"/>
  <c r="P4763" i="12"/>
  <c r="O4763" i="12"/>
  <c r="Q4763" i="12" s="1"/>
  <c r="N4763" i="12"/>
  <c r="M4763" i="12"/>
  <c r="L4763" i="12"/>
  <c r="O4762" i="12"/>
  <c r="N4762" i="12"/>
  <c r="M4762" i="12"/>
  <c r="L4762" i="12"/>
  <c r="O4761" i="12"/>
  <c r="P4761" i="12" s="1"/>
  <c r="Q4761" i="12" s="1"/>
  <c r="N4761" i="12"/>
  <c r="M4761" i="12"/>
  <c r="L4761" i="12"/>
  <c r="O4760" i="12"/>
  <c r="N4760" i="12"/>
  <c r="P4760" i="12" s="1"/>
  <c r="Q4760" i="12" s="1"/>
  <c r="M4760" i="12"/>
  <c r="L4760" i="12"/>
  <c r="P4759" i="12"/>
  <c r="Q4759" i="12" s="1"/>
  <c r="O4759" i="12"/>
  <c r="N4759" i="12"/>
  <c r="M4759" i="12"/>
  <c r="L4759" i="12"/>
  <c r="O4758" i="12"/>
  <c r="N4758" i="12"/>
  <c r="M4758" i="12"/>
  <c r="L4758" i="12"/>
  <c r="O4757" i="12"/>
  <c r="N4757" i="12"/>
  <c r="M4757" i="12"/>
  <c r="L4757" i="12"/>
  <c r="Q4756" i="12"/>
  <c r="O4756" i="12"/>
  <c r="N4756" i="12"/>
  <c r="P4756" i="12" s="1"/>
  <c r="M4756" i="12"/>
  <c r="L4756" i="12"/>
  <c r="P4755" i="12"/>
  <c r="O4755" i="12"/>
  <c r="Q4755" i="12" s="1"/>
  <c r="N4755" i="12"/>
  <c r="M4755" i="12"/>
  <c r="L4755" i="12"/>
  <c r="O4754" i="12"/>
  <c r="N4754" i="12"/>
  <c r="M4754" i="12"/>
  <c r="L4754" i="12"/>
  <c r="O4753" i="12"/>
  <c r="P4753" i="12" s="1"/>
  <c r="Q4753" i="12" s="1"/>
  <c r="N4753" i="12"/>
  <c r="M4753" i="12"/>
  <c r="L4753" i="12"/>
  <c r="O4752" i="12"/>
  <c r="N4752" i="12"/>
  <c r="P4752" i="12" s="1"/>
  <c r="Q4752" i="12" s="1"/>
  <c r="M4752" i="12"/>
  <c r="L4752" i="12"/>
  <c r="P4751" i="12"/>
  <c r="Q4751" i="12" s="1"/>
  <c r="O4751" i="12"/>
  <c r="N4751" i="12"/>
  <c r="M4751" i="12"/>
  <c r="L4751" i="12"/>
  <c r="O4750" i="12"/>
  <c r="N4750" i="12"/>
  <c r="M4750" i="12"/>
  <c r="L4750" i="12"/>
  <c r="O4749" i="12"/>
  <c r="N4749" i="12"/>
  <c r="M4749" i="12"/>
  <c r="L4749" i="12"/>
  <c r="Q4748" i="12"/>
  <c r="O4748" i="12"/>
  <c r="N4748" i="12"/>
  <c r="P4748" i="12" s="1"/>
  <c r="M4748" i="12"/>
  <c r="L4748" i="12"/>
  <c r="P4747" i="12"/>
  <c r="O4747" i="12"/>
  <c r="Q4747" i="12" s="1"/>
  <c r="N4747" i="12"/>
  <c r="M4747" i="12"/>
  <c r="L4747" i="12"/>
  <c r="O4746" i="12"/>
  <c r="N4746" i="12"/>
  <c r="M4746" i="12"/>
  <c r="L4746" i="12"/>
  <c r="O4745" i="12"/>
  <c r="P4745" i="12" s="1"/>
  <c r="Q4745" i="12" s="1"/>
  <c r="N4745" i="12"/>
  <c r="M4745" i="12"/>
  <c r="L4745" i="12"/>
  <c r="O4744" i="12"/>
  <c r="N4744" i="12"/>
  <c r="P4744" i="12" s="1"/>
  <c r="Q4744" i="12" s="1"/>
  <c r="M4744" i="12"/>
  <c r="L4744" i="12"/>
  <c r="P4743" i="12"/>
  <c r="Q4743" i="12" s="1"/>
  <c r="O4743" i="12"/>
  <c r="N4743" i="12"/>
  <c r="M4743" i="12"/>
  <c r="L4743" i="12"/>
  <c r="O4742" i="12"/>
  <c r="N4742" i="12"/>
  <c r="M4742" i="12"/>
  <c r="L4742" i="12"/>
  <c r="O4741" i="12"/>
  <c r="N4741" i="12"/>
  <c r="M4741" i="12"/>
  <c r="L4741" i="12"/>
  <c r="Q4740" i="12"/>
  <c r="O4740" i="12"/>
  <c r="N4740" i="12"/>
  <c r="P4740" i="12" s="1"/>
  <c r="M4740" i="12"/>
  <c r="L4740" i="12"/>
  <c r="P4739" i="12"/>
  <c r="O4739" i="12"/>
  <c r="Q4739" i="12" s="1"/>
  <c r="N4739" i="12"/>
  <c r="M4739" i="12"/>
  <c r="L4739" i="12"/>
  <c r="O4738" i="12"/>
  <c r="N4738" i="12"/>
  <c r="M4738" i="12"/>
  <c r="L4738" i="12"/>
  <c r="O4737" i="12"/>
  <c r="P4737" i="12" s="1"/>
  <c r="Q4737" i="12" s="1"/>
  <c r="N4737" i="12"/>
  <c r="M4737" i="12"/>
  <c r="L4737" i="12"/>
  <c r="O4736" i="12"/>
  <c r="N4736" i="12"/>
  <c r="P4736" i="12" s="1"/>
  <c r="Q4736" i="12" s="1"/>
  <c r="M4736" i="12"/>
  <c r="L4736" i="12"/>
  <c r="P4735" i="12"/>
  <c r="Q4735" i="12" s="1"/>
  <c r="O4735" i="12"/>
  <c r="N4735" i="12"/>
  <c r="M4735" i="12"/>
  <c r="L4735" i="12"/>
  <c r="O4734" i="12"/>
  <c r="N4734" i="12"/>
  <c r="M4734" i="12"/>
  <c r="L4734" i="12"/>
  <c r="O4733" i="12"/>
  <c r="N4733" i="12"/>
  <c r="M4733" i="12"/>
  <c r="L4733" i="12"/>
  <c r="Q4732" i="12"/>
  <c r="O4732" i="12"/>
  <c r="N4732" i="12"/>
  <c r="P4732" i="12" s="1"/>
  <c r="M4732" i="12"/>
  <c r="L4732" i="12"/>
  <c r="P4731" i="12"/>
  <c r="O4731" i="12"/>
  <c r="Q4731" i="12" s="1"/>
  <c r="N4731" i="12"/>
  <c r="M4731" i="12"/>
  <c r="L4731" i="12"/>
  <c r="O4730" i="12"/>
  <c r="N4730" i="12"/>
  <c r="M4730" i="12"/>
  <c r="L4730" i="12"/>
  <c r="O4729" i="12"/>
  <c r="P4729" i="12" s="1"/>
  <c r="Q4729" i="12" s="1"/>
  <c r="N4729" i="12"/>
  <c r="M4729" i="12"/>
  <c r="L4729" i="12"/>
  <c r="O4728" i="12"/>
  <c r="N4728" i="12"/>
  <c r="P4728" i="12" s="1"/>
  <c r="Q4728" i="12" s="1"/>
  <c r="M4728" i="12"/>
  <c r="L4728" i="12"/>
  <c r="P4727" i="12"/>
  <c r="Q4727" i="12" s="1"/>
  <c r="O4727" i="12"/>
  <c r="N4727" i="12"/>
  <c r="M4727" i="12"/>
  <c r="L4727" i="12"/>
  <c r="O4726" i="12"/>
  <c r="N4726" i="12"/>
  <c r="M4726" i="12"/>
  <c r="L4726" i="12"/>
  <c r="O4725" i="12"/>
  <c r="N4725" i="12"/>
  <c r="M4725" i="12"/>
  <c r="L4725" i="12"/>
  <c r="Q4724" i="12"/>
  <c r="O4724" i="12"/>
  <c r="N4724" i="12"/>
  <c r="P4724" i="12" s="1"/>
  <c r="M4724" i="12"/>
  <c r="L4724" i="12"/>
  <c r="P4723" i="12"/>
  <c r="O4723" i="12"/>
  <c r="Q4723" i="12" s="1"/>
  <c r="N4723" i="12"/>
  <c r="M4723" i="12"/>
  <c r="L4723" i="12"/>
  <c r="O4722" i="12"/>
  <c r="N4722" i="12"/>
  <c r="M4722" i="12"/>
  <c r="L4722" i="12"/>
  <c r="O4721" i="12"/>
  <c r="P4721" i="12" s="1"/>
  <c r="Q4721" i="12" s="1"/>
  <c r="N4721" i="12"/>
  <c r="M4721" i="12"/>
  <c r="L4721" i="12"/>
  <c r="O4720" i="12"/>
  <c r="N4720" i="12"/>
  <c r="P4720" i="12" s="1"/>
  <c r="Q4720" i="12" s="1"/>
  <c r="M4720" i="12"/>
  <c r="L4720" i="12"/>
  <c r="P4719" i="12"/>
  <c r="Q4719" i="12" s="1"/>
  <c r="O4719" i="12"/>
  <c r="N4719" i="12"/>
  <c r="M4719" i="12"/>
  <c r="L4719" i="12"/>
  <c r="O4718" i="12"/>
  <c r="N4718" i="12"/>
  <c r="M4718" i="12"/>
  <c r="L4718" i="12"/>
  <c r="O4717" i="12"/>
  <c r="N4717" i="12"/>
  <c r="M4717" i="12"/>
  <c r="L4717" i="12"/>
  <c r="Q4716" i="12"/>
  <c r="O4716" i="12"/>
  <c r="N4716" i="12"/>
  <c r="P4716" i="12" s="1"/>
  <c r="M4716" i="12"/>
  <c r="L4716" i="12"/>
  <c r="P4715" i="12"/>
  <c r="O4715" i="12"/>
  <c r="Q4715" i="12" s="1"/>
  <c r="N4715" i="12"/>
  <c r="M4715" i="12"/>
  <c r="L4715" i="12"/>
  <c r="O4714" i="12"/>
  <c r="N4714" i="12"/>
  <c r="M4714" i="12"/>
  <c r="L4714" i="12"/>
  <c r="O4713" i="12"/>
  <c r="P4713" i="12" s="1"/>
  <c r="Q4713" i="12" s="1"/>
  <c r="N4713" i="12"/>
  <c r="M4713" i="12"/>
  <c r="L4713" i="12"/>
  <c r="O4712" i="12"/>
  <c r="N4712" i="12"/>
  <c r="P4712" i="12" s="1"/>
  <c r="Q4712" i="12" s="1"/>
  <c r="M4712" i="12"/>
  <c r="L4712" i="12"/>
  <c r="P4711" i="12"/>
  <c r="Q4711" i="12" s="1"/>
  <c r="O4711" i="12"/>
  <c r="N4711" i="12"/>
  <c r="M4711" i="12"/>
  <c r="L4711" i="12"/>
  <c r="O4710" i="12"/>
  <c r="N4710" i="12"/>
  <c r="M4710" i="12"/>
  <c r="L4710" i="12"/>
  <c r="O4709" i="12"/>
  <c r="N4709" i="12"/>
  <c r="M4709" i="12"/>
  <c r="L4709" i="12"/>
  <c r="Q4708" i="12"/>
  <c r="O4708" i="12"/>
  <c r="N4708" i="12"/>
  <c r="P4708" i="12" s="1"/>
  <c r="M4708" i="12"/>
  <c r="L4708" i="12"/>
  <c r="P4707" i="12"/>
  <c r="O4707" i="12"/>
  <c r="Q4707" i="12" s="1"/>
  <c r="N4707" i="12"/>
  <c r="M4707" i="12"/>
  <c r="L4707" i="12"/>
  <c r="O4706" i="12"/>
  <c r="N4706" i="12"/>
  <c r="M4706" i="12"/>
  <c r="L4706" i="12"/>
  <c r="O4705" i="12"/>
  <c r="P4705" i="12" s="1"/>
  <c r="Q4705" i="12" s="1"/>
  <c r="N4705" i="12"/>
  <c r="M4705" i="12"/>
  <c r="L4705" i="12"/>
  <c r="O4704" i="12"/>
  <c r="N4704" i="12"/>
  <c r="P4704" i="12" s="1"/>
  <c r="Q4704" i="12" s="1"/>
  <c r="M4704" i="12"/>
  <c r="L4704" i="12"/>
  <c r="P4703" i="12"/>
  <c r="Q4703" i="12" s="1"/>
  <c r="O4703" i="12"/>
  <c r="N4703" i="12"/>
  <c r="M4703" i="12"/>
  <c r="L4703" i="12"/>
  <c r="O4702" i="12"/>
  <c r="N4702" i="12"/>
  <c r="M4702" i="12"/>
  <c r="L4702" i="12"/>
  <c r="O4701" i="12"/>
  <c r="N4701" i="12"/>
  <c r="M4701" i="12"/>
  <c r="L4701" i="12"/>
  <c r="Q4700" i="12"/>
  <c r="O4700" i="12"/>
  <c r="N4700" i="12"/>
  <c r="P4700" i="12" s="1"/>
  <c r="M4700" i="12"/>
  <c r="L4700" i="12"/>
  <c r="P4699" i="12"/>
  <c r="O4699" i="12"/>
  <c r="Q4699" i="12" s="1"/>
  <c r="N4699" i="12"/>
  <c r="M4699" i="12"/>
  <c r="L4699" i="12"/>
  <c r="O4698" i="12"/>
  <c r="N4698" i="12"/>
  <c r="M4698" i="12"/>
  <c r="L4698" i="12"/>
  <c r="O4697" i="12"/>
  <c r="P4697" i="12" s="1"/>
  <c r="Q4697" i="12" s="1"/>
  <c r="N4697" i="12"/>
  <c r="M4697" i="12"/>
  <c r="L4697" i="12"/>
  <c r="O4696" i="12"/>
  <c r="N4696" i="12"/>
  <c r="P4696" i="12" s="1"/>
  <c r="Q4696" i="12" s="1"/>
  <c r="M4696" i="12"/>
  <c r="L4696" i="12"/>
  <c r="P4695" i="12"/>
  <c r="Q4695" i="12" s="1"/>
  <c r="O4695" i="12"/>
  <c r="N4695" i="12"/>
  <c r="M4695" i="12"/>
  <c r="L4695" i="12"/>
  <c r="O4694" i="12"/>
  <c r="N4694" i="12"/>
  <c r="M4694" i="12"/>
  <c r="L4694" i="12"/>
  <c r="O4693" i="12"/>
  <c r="N4693" i="12"/>
  <c r="M4693" i="12"/>
  <c r="L4693" i="12"/>
  <c r="Q4692" i="12"/>
  <c r="O4692" i="12"/>
  <c r="N4692" i="12"/>
  <c r="P4692" i="12" s="1"/>
  <c r="M4692" i="12"/>
  <c r="L4692" i="12"/>
  <c r="P4691" i="12"/>
  <c r="O4691" i="12"/>
  <c r="Q4691" i="12" s="1"/>
  <c r="N4691" i="12"/>
  <c r="M4691" i="12"/>
  <c r="L4691" i="12"/>
  <c r="O4690" i="12"/>
  <c r="N4690" i="12"/>
  <c r="M4690" i="12"/>
  <c r="L4690" i="12"/>
  <c r="O4689" i="12"/>
  <c r="P4689" i="12" s="1"/>
  <c r="Q4689" i="12" s="1"/>
  <c r="N4689" i="12"/>
  <c r="M4689" i="12"/>
  <c r="L4689" i="12"/>
  <c r="O4688" i="12"/>
  <c r="N4688" i="12"/>
  <c r="P4688" i="12" s="1"/>
  <c r="Q4688" i="12" s="1"/>
  <c r="M4688" i="12"/>
  <c r="L4688" i="12"/>
  <c r="P4687" i="12"/>
  <c r="Q4687" i="12" s="1"/>
  <c r="O4687" i="12"/>
  <c r="N4687" i="12"/>
  <c r="M4687" i="12"/>
  <c r="L4687" i="12"/>
  <c r="O4686" i="12"/>
  <c r="N4686" i="12"/>
  <c r="M4686" i="12"/>
  <c r="L4686" i="12"/>
  <c r="O4685" i="12"/>
  <c r="N4685" i="12"/>
  <c r="M4685" i="12"/>
  <c r="L4685" i="12"/>
  <c r="Q4684" i="12"/>
  <c r="O4684" i="12"/>
  <c r="N4684" i="12"/>
  <c r="P4684" i="12" s="1"/>
  <c r="M4684" i="12"/>
  <c r="L4684" i="12"/>
  <c r="P4683" i="12"/>
  <c r="O4683" i="12"/>
  <c r="Q4683" i="12" s="1"/>
  <c r="N4683" i="12"/>
  <c r="M4683" i="12"/>
  <c r="L4683" i="12"/>
  <c r="O4682" i="12"/>
  <c r="N4682" i="12"/>
  <c r="M4682" i="12"/>
  <c r="L4682" i="12"/>
  <c r="O4681" i="12"/>
  <c r="P4681" i="12" s="1"/>
  <c r="Q4681" i="12" s="1"/>
  <c r="N4681" i="12"/>
  <c r="M4681" i="12"/>
  <c r="L4681" i="12"/>
  <c r="O4680" i="12"/>
  <c r="N4680" i="12"/>
  <c r="P4680" i="12" s="1"/>
  <c r="Q4680" i="12" s="1"/>
  <c r="M4680" i="12"/>
  <c r="L4680" i="12"/>
  <c r="P4679" i="12"/>
  <c r="Q4679" i="12" s="1"/>
  <c r="O4679" i="12"/>
  <c r="N4679" i="12"/>
  <c r="M4679" i="12"/>
  <c r="L4679" i="12"/>
  <c r="O4678" i="12"/>
  <c r="N4678" i="12"/>
  <c r="M4678" i="12"/>
  <c r="L4678" i="12"/>
  <c r="O4677" i="12"/>
  <c r="N4677" i="12"/>
  <c r="M4677" i="12"/>
  <c r="L4677" i="12"/>
  <c r="Q4676" i="12"/>
  <c r="O4676" i="12"/>
  <c r="N4676" i="12"/>
  <c r="P4676" i="12" s="1"/>
  <c r="M4676" i="12"/>
  <c r="L4676" i="12"/>
  <c r="P4675" i="12"/>
  <c r="O4675" i="12"/>
  <c r="Q4675" i="12" s="1"/>
  <c r="N4675" i="12"/>
  <c r="M4675" i="12"/>
  <c r="L4675" i="12"/>
  <c r="O4674" i="12"/>
  <c r="N4674" i="12"/>
  <c r="M4674" i="12"/>
  <c r="L4674" i="12"/>
  <c r="O4673" i="12"/>
  <c r="P4673" i="12" s="1"/>
  <c r="Q4673" i="12" s="1"/>
  <c r="N4673" i="12"/>
  <c r="M4673" i="12"/>
  <c r="L4673" i="12"/>
  <c r="O4672" i="12"/>
  <c r="N4672" i="12"/>
  <c r="P4672" i="12" s="1"/>
  <c r="Q4672" i="12" s="1"/>
  <c r="M4672" i="12"/>
  <c r="L4672" i="12"/>
  <c r="P4671" i="12"/>
  <c r="Q4671" i="12" s="1"/>
  <c r="O4671" i="12"/>
  <c r="N4671" i="12"/>
  <c r="M4671" i="12"/>
  <c r="L4671" i="12"/>
  <c r="O4670" i="12"/>
  <c r="N4670" i="12"/>
  <c r="M4670" i="12"/>
  <c r="L4670" i="12"/>
  <c r="O4669" i="12"/>
  <c r="N4669" i="12"/>
  <c r="M4669" i="12"/>
  <c r="L4669" i="12"/>
  <c r="Q4668" i="12"/>
  <c r="O4668" i="12"/>
  <c r="N4668" i="12"/>
  <c r="P4668" i="12" s="1"/>
  <c r="M4668" i="12"/>
  <c r="L4668" i="12"/>
  <c r="P4667" i="12"/>
  <c r="O4667" i="12"/>
  <c r="Q4667" i="12" s="1"/>
  <c r="N4667" i="12"/>
  <c r="M4667" i="12"/>
  <c r="L4667" i="12"/>
  <c r="O4666" i="12"/>
  <c r="N4666" i="12"/>
  <c r="M4666" i="12"/>
  <c r="L4666" i="12"/>
  <c r="O4665" i="12"/>
  <c r="P4665" i="12" s="1"/>
  <c r="Q4665" i="12" s="1"/>
  <c r="N4665" i="12"/>
  <c r="M4665" i="12"/>
  <c r="L4665" i="12"/>
  <c r="O4664" i="12"/>
  <c r="N4664" i="12"/>
  <c r="P4664" i="12" s="1"/>
  <c r="Q4664" i="12" s="1"/>
  <c r="M4664" i="12"/>
  <c r="L4664" i="12"/>
  <c r="P4663" i="12"/>
  <c r="Q4663" i="12" s="1"/>
  <c r="O4663" i="12"/>
  <c r="N4663" i="12"/>
  <c r="M4663" i="12"/>
  <c r="L4663" i="12"/>
  <c r="O4662" i="12"/>
  <c r="N4662" i="12"/>
  <c r="M4662" i="12"/>
  <c r="L4662" i="12"/>
  <c r="O4661" i="12"/>
  <c r="N4661" i="12"/>
  <c r="M4661" i="12"/>
  <c r="L4661" i="12"/>
  <c r="Q4660" i="12"/>
  <c r="O4660" i="12"/>
  <c r="N4660" i="12"/>
  <c r="P4660" i="12" s="1"/>
  <c r="M4660" i="12"/>
  <c r="L4660" i="12"/>
  <c r="P4659" i="12"/>
  <c r="O4659" i="12"/>
  <c r="Q4659" i="12" s="1"/>
  <c r="N4659" i="12"/>
  <c r="M4659" i="12"/>
  <c r="L4659" i="12"/>
  <c r="O4658" i="12"/>
  <c r="N4658" i="12"/>
  <c r="M4658" i="12"/>
  <c r="L4658" i="12"/>
  <c r="O4657" i="12"/>
  <c r="P4657" i="12" s="1"/>
  <c r="Q4657" i="12" s="1"/>
  <c r="N4657" i="12"/>
  <c r="M4657" i="12"/>
  <c r="L4657" i="12"/>
  <c r="O4656" i="12"/>
  <c r="N4656" i="12"/>
  <c r="P4656" i="12" s="1"/>
  <c r="Q4656" i="12" s="1"/>
  <c r="M4656" i="12"/>
  <c r="L4656" i="12"/>
  <c r="P4655" i="12"/>
  <c r="Q4655" i="12" s="1"/>
  <c r="O4655" i="12"/>
  <c r="N4655" i="12"/>
  <c r="M4655" i="12"/>
  <c r="L4655" i="12"/>
  <c r="O4654" i="12"/>
  <c r="N4654" i="12"/>
  <c r="M4654" i="12"/>
  <c r="L4654" i="12"/>
  <c r="O4653" i="12"/>
  <c r="N4653" i="12"/>
  <c r="M4653" i="12"/>
  <c r="L4653" i="12"/>
  <c r="O4652" i="12"/>
  <c r="N4652" i="12"/>
  <c r="P4652" i="12" s="1"/>
  <c r="Q4652" i="12" s="1"/>
  <c r="M4652" i="12"/>
  <c r="L4652" i="12"/>
  <c r="O4651" i="12"/>
  <c r="N4651" i="12"/>
  <c r="M4651" i="12"/>
  <c r="L4651" i="12"/>
  <c r="O4650" i="12"/>
  <c r="N4650" i="12"/>
  <c r="P4650" i="12" s="1"/>
  <c r="Q4650" i="12" s="1"/>
  <c r="M4650" i="12"/>
  <c r="L4650" i="12"/>
  <c r="O4649" i="12"/>
  <c r="N4649" i="12"/>
  <c r="M4649" i="12"/>
  <c r="L4649" i="12"/>
  <c r="O4648" i="12"/>
  <c r="N4648" i="12"/>
  <c r="P4648" i="12" s="1"/>
  <c r="Q4648" i="12" s="1"/>
  <c r="M4648" i="12"/>
  <c r="L4648" i="12"/>
  <c r="O4647" i="12"/>
  <c r="N4647" i="12"/>
  <c r="M4647" i="12"/>
  <c r="L4647" i="12"/>
  <c r="O4646" i="12"/>
  <c r="N4646" i="12"/>
  <c r="P4646" i="12" s="1"/>
  <c r="Q4646" i="12" s="1"/>
  <c r="M4646" i="12"/>
  <c r="L4646" i="12"/>
  <c r="O4645" i="12"/>
  <c r="N4645" i="12"/>
  <c r="M4645" i="12"/>
  <c r="L4645" i="12"/>
  <c r="O4644" i="12"/>
  <c r="N4644" i="12"/>
  <c r="P4644" i="12" s="1"/>
  <c r="Q4644" i="12" s="1"/>
  <c r="M4644" i="12"/>
  <c r="L4644" i="12"/>
  <c r="O4643" i="12"/>
  <c r="N4643" i="12"/>
  <c r="M4643" i="12"/>
  <c r="L4643" i="12"/>
  <c r="O4642" i="12"/>
  <c r="N4642" i="12"/>
  <c r="P4642" i="12" s="1"/>
  <c r="Q4642" i="12" s="1"/>
  <c r="M4642" i="12"/>
  <c r="L4642" i="12"/>
  <c r="O4641" i="12"/>
  <c r="N4641" i="12"/>
  <c r="M4641" i="12"/>
  <c r="L4641" i="12"/>
  <c r="O4640" i="12"/>
  <c r="N4640" i="12"/>
  <c r="P4640" i="12" s="1"/>
  <c r="Q4640" i="12" s="1"/>
  <c r="M4640" i="12"/>
  <c r="L4640" i="12"/>
  <c r="O4639" i="12"/>
  <c r="N4639" i="12"/>
  <c r="M4639" i="12"/>
  <c r="L4639" i="12"/>
  <c r="O4638" i="12"/>
  <c r="N4638" i="12"/>
  <c r="P4638" i="12" s="1"/>
  <c r="Q4638" i="12" s="1"/>
  <c r="M4638" i="12"/>
  <c r="L4638" i="12"/>
  <c r="O4637" i="12"/>
  <c r="N4637" i="12"/>
  <c r="M4637" i="12"/>
  <c r="L4637" i="12"/>
  <c r="O4636" i="12"/>
  <c r="N4636" i="12"/>
  <c r="P4636" i="12" s="1"/>
  <c r="Q4636" i="12" s="1"/>
  <c r="M4636" i="12"/>
  <c r="L4636" i="12"/>
  <c r="O4635" i="12"/>
  <c r="N4635" i="12"/>
  <c r="M4635" i="12"/>
  <c r="L4635" i="12"/>
  <c r="O4634" i="12"/>
  <c r="N4634" i="12"/>
  <c r="P4634" i="12" s="1"/>
  <c r="Q4634" i="12" s="1"/>
  <c r="M4634" i="12"/>
  <c r="L4634" i="12"/>
  <c r="O4633" i="12"/>
  <c r="N4633" i="12"/>
  <c r="M4633" i="12"/>
  <c r="L4633" i="12"/>
  <c r="O4632" i="12"/>
  <c r="N4632" i="12"/>
  <c r="P4632" i="12" s="1"/>
  <c r="Q4632" i="12" s="1"/>
  <c r="M4632" i="12"/>
  <c r="L4632" i="12"/>
  <c r="O4631" i="12"/>
  <c r="N4631" i="12"/>
  <c r="M4631" i="12"/>
  <c r="L4631" i="12"/>
  <c r="O4630" i="12"/>
  <c r="N4630" i="12"/>
  <c r="P4630" i="12" s="1"/>
  <c r="Q4630" i="12" s="1"/>
  <c r="M4630" i="12"/>
  <c r="L4630" i="12"/>
  <c r="O4629" i="12"/>
  <c r="N4629" i="12"/>
  <c r="M4629" i="12"/>
  <c r="L4629" i="12"/>
  <c r="O4628" i="12"/>
  <c r="N4628" i="12"/>
  <c r="P4628" i="12" s="1"/>
  <c r="Q4628" i="12" s="1"/>
  <c r="M4628" i="12"/>
  <c r="L4628" i="12"/>
  <c r="O4627" i="12"/>
  <c r="N4627" i="12"/>
  <c r="M4627" i="12"/>
  <c r="L4627" i="12"/>
  <c r="O4626" i="12"/>
  <c r="N4626" i="12"/>
  <c r="P4626" i="12" s="1"/>
  <c r="Q4626" i="12" s="1"/>
  <c r="M4626" i="12"/>
  <c r="L4626" i="12"/>
  <c r="O4625" i="12"/>
  <c r="N4625" i="12"/>
  <c r="M4625" i="12"/>
  <c r="L4625" i="12"/>
  <c r="O4624" i="12"/>
  <c r="N4624" i="12"/>
  <c r="P4624" i="12" s="1"/>
  <c r="Q4624" i="12" s="1"/>
  <c r="M4624" i="12"/>
  <c r="L4624" i="12"/>
  <c r="O4623" i="12"/>
  <c r="N4623" i="12"/>
  <c r="M4623" i="12"/>
  <c r="L4623" i="12"/>
  <c r="O4622" i="12"/>
  <c r="N4622" i="12"/>
  <c r="P4622" i="12" s="1"/>
  <c r="Q4622" i="12" s="1"/>
  <c r="M4622" i="12"/>
  <c r="L4622" i="12"/>
  <c r="O4621" i="12"/>
  <c r="N4621" i="12"/>
  <c r="M4621" i="12"/>
  <c r="L4621" i="12"/>
  <c r="O4620" i="12"/>
  <c r="N4620" i="12"/>
  <c r="P4620" i="12" s="1"/>
  <c r="Q4620" i="12" s="1"/>
  <c r="M4620" i="12"/>
  <c r="L4620" i="12"/>
  <c r="O4619" i="12"/>
  <c r="N4619" i="12"/>
  <c r="M4619" i="12"/>
  <c r="L4619" i="12"/>
  <c r="O4618" i="12"/>
  <c r="N4618" i="12"/>
  <c r="P4618" i="12" s="1"/>
  <c r="Q4618" i="12" s="1"/>
  <c r="M4618" i="12"/>
  <c r="L4618" i="12"/>
  <c r="O4617" i="12"/>
  <c r="N4617" i="12"/>
  <c r="M4617" i="12"/>
  <c r="L4617" i="12"/>
  <c r="O4616" i="12"/>
  <c r="N4616" i="12"/>
  <c r="P4616" i="12" s="1"/>
  <c r="Q4616" i="12" s="1"/>
  <c r="M4616" i="12"/>
  <c r="L4616" i="12"/>
  <c r="O4615" i="12"/>
  <c r="N4615" i="12"/>
  <c r="M4615" i="12"/>
  <c r="L4615" i="12"/>
  <c r="O4614" i="12"/>
  <c r="N4614" i="12"/>
  <c r="P4614" i="12" s="1"/>
  <c r="Q4614" i="12" s="1"/>
  <c r="M4614" i="12"/>
  <c r="L4614" i="12"/>
  <c r="O4613" i="12"/>
  <c r="N4613" i="12"/>
  <c r="M4613" i="12"/>
  <c r="L4613" i="12"/>
  <c r="O4612" i="12"/>
  <c r="N4612" i="12"/>
  <c r="P4612" i="12" s="1"/>
  <c r="Q4612" i="12" s="1"/>
  <c r="M4612" i="12"/>
  <c r="L4612" i="12"/>
  <c r="O4611" i="12"/>
  <c r="N4611" i="12"/>
  <c r="M4611" i="12"/>
  <c r="L4611" i="12"/>
  <c r="O4610" i="12"/>
  <c r="N4610" i="12"/>
  <c r="P4610" i="12" s="1"/>
  <c r="Q4610" i="12" s="1"/>
  <c r="M4610" i="12"/>
  <c r="L4610" i="12"/>
  <c r="O4609" i="12"/>
  <c r="N4609" i="12"/>
  <c r="M4609" i="12"/>
  <c r="L4609" i="12"/>
  <c r="O4608" i="12"/>
  <c r="N4608" i="12"/>
  <c r="P4608" i="12" s="1"/>
  <c r="Q4608" i="12" s="1"/>
  <c r="M4608" i="12"/>
  <c r="L4608" i="12"/>
  <c r="O4607" i="12"/>
  <c r="N4607" i="12"/>
  <c r="M4607" i="12"/>
  <c r="L4607" i="12"/>
  <c r="O4606" i="12"/>
  <c r="N4606" i="12"/>
  <c r="P4606" i="12" s="1"/>
  <c r="Q4606" i="12" s="1"/>
  <c r="M4606" i="12"/>
  <c r="L4606" i="12"/>
  <c r="O4605" i="12"/>
  <c r="N4605" i="12"/>
  <c r="M4605" i="12"/>
  <c r="L4605" i="12"/>
  <c r="O4604" i="12"/>
  <c r="N4604" i="12"/>
  <c r="P4604" i="12" s="1"/>
  <c r="Q4604" i="12" s="1"/>
  <c r="M4604" i="12"/>
  <c r="L4604" i="12"/>
  <c r="O4603" i="12"/>
  <c r="N4603" i="12"/>
  <c r="M4603" i="12"/>
  <c r="L4603" i="12"/>
  <c r="O4602" i="12"/>
  <c r="N4602" i="12"/>
  <c r="P4602" i="12" s="1"/>
  <c r="Q4602" i="12" s="1"/>
  <c r="M4602" i="12"/>
  <c r="L4602" i="12"/>
  <c r="O4601" i="12"/>
  <c r="N4601" i="12"/>
  <c r="M4601" i="12"/>
  <c r="L4601" i="12"/>
  <c r="O4600" i="12"/>
  <c r="N4600" i="12"/>
  <c r="P4600" i="12" s="1"/>
  <c r="Q4600" i="12" s="1"/>
  <c r="M4600" i="12"/>
  <c r="L4600" i="12"/>
  <c r="O4599" i="12"/>
  <c r="N4599" i="12"/>
  <c r="M4599" i="12"/>
  <c r="L4599" i="12"/>
  <c r="O4598" i="12"/>
  <c r="N4598" i="12"/>
  <c r="P4598" i="12" s="1"/>
  <c r="Q4598" i="12" s="1"/>
  <c r="M4598" i="12"/>
  <c r="L4598" i="12"/>
  <c r="O4597" i="12"/>
  <c r="N4597" i="12"/>
  <c r="M4597" i="12"/>
  <c r="L4597" i="12"/>
  <c r="O4596" i="12"/>
  <c r="N4596" i="12"/>
  <c r="P4596" i="12" s="1"/>
  <c r="Q4596" i="12" s="1"/>
  <c r="M4596" i="12"/>
  <c r="L4596" i="12"/>
  <c r="O4595" i="12"/>
  <c r="N4595" i="12"/>
  <c r="M4595" i="12"/>
  <c r="L4595" i="12"/>
  <c r="O4594" i="12"/>
  <c r="N4594" i="12"/>
  <c r="P4594" i="12" s="1"/>
  <c r="Q4594" i="12" s="1"/>
  <c r="M4594" i="12"/>
  <c r="L4594" i="12"/>
  <c r="O4593" i="12"/>
  <c r="N4593" i="12"/>
  <c r="M4593" i="12"/>
  <c r="L4593" i="12"/>
  <c r="O4592" i="12"/>
  <c r="N4592" i="12"/>
  <c r="P4592" i="12" s="1"/>
  <c r="Q4592" i="12" s="1"/>
  <c r="M4592" i="12"/>
  <c r="L4592" i="12"/>
  <c r="O4591" i="12"/>
  <c r="N4591" i="12"/>
  <c r="M4591" i="12"/>
  <c r="L4591" i="12"/>
  <c r="O4590" i="12"/>
  <c r="N4590" i="12"/>
  <c r="P4590" i="12" s="1"/>
  <c r="Q4590" i="12" s="1"/>
  <c r="M4590" i="12"/>
  <c r="L4590" i="12"/>
  <c r="O4589" i="12"/>
  <c r="N4589" i="12"/>
  <c r="M4589" i="12"/>
  <c r="L4589" i="12"/>
  <c r="O4588" i="12"/>
  <c r="N4588" i="12"/>
  <c r="P4588" i="12" s="1"/>
  <c r="Q4588" i="12" s="1"/>
  <c r="M4588" i="12"/>
  <c r="L4588" i="12"/>
  <c r="O4587" i="12"/>
  <c r="N4587" i="12"/>
  <c r="M4587" i="12"/>
  <c r="L4587" i="12"/>
  <c r="O4586" i="12"/>
  <c r="N4586" i="12"/>
  <c r="P4586" i="12" s="1"/>
  <c r="Q4586" i="12" s="1"/>
  <c r="M4586" i="12"/>
  <c r="L4586" i="12"/>
  <c r="O4585" i="12"/>
  <c r="N4585" i="12"/>
  <c r="M4585" i="12"/>
  <c r="L4585" i="12"/>
  <c r="O4584" i="12"/>
  <c r="N4584" i="12"/>
  <c r="P4584" i="12" s="1"/>
  <c r="Q4584" i="12" s="1"/>
  <c r="M4584" i="12"/>
  <c r="L4584" i="12"/>
  <c r="O4583" i="12"/>
  <c r="N4583" i="12"/>
  <c r="M4583" i="12"/>
  <c r="L4583" i="12"/>
  <c r="O4582" i="12"/>
  <c r="N4582" i="12"/>
  <c r="P4582" i="12" s="1"/>
  <c r="Q4582" i="12" s="1"/>
  <c r="M4582" i="12"/>
  <c r="L4582" i="12"/>
  <c r="O4581" i="12"/>
  <c r="N4581" i="12"/>
  <c r="M4581" i="12"/>
  <c r="L4581" i="12"/>
  <c r="O4580" i="12"/>
  <c r="N4580" i="12"/>
  <c r="P4580" i="12" s="1"/>
  <c r="Q4580" i="12" s="1"/>
  <c r="M4580" i="12"/>
  <c r="L4580" i="12"/>
  <c r="O4579" i="12"/>
  <c r="N4579" i="12"/>
  <c r="M4579" i="12"/>
  <c r="L4579" i="12"/>
  <c r="O4578" i="12"/>
  <c r="N4578" i="12"/>
  <c r="P4578" i="12" s="1"/>
  <c r="Q4578" i="12" s="1"/>
  <c r="M4578" i="12"/>
  <c r="L4578" i="12"/>
  <c r="O4577" i="12"/>
  <c r="N4577" i="12"/>
  <c r="M4577" i="12"/>
  <c r="L4577" i="12"/>
  <c r="O4576" i="12"/>
  <c r="N4576" i="12"/>
  <c r="P4576" i="12" s="1"/>
  <c r="Q4576" i="12" s="1"/>
  <c r="M4576" i="12"/>
  <c r="L4576" i="12"/>
  <c r="O4575" i="12"/>
  <c r="N4575" i="12"/>
  <c r="M4575" i="12"/>
  <c r="L4575" i="12"/>
  <c r="O4574" i="12"/>
  <c r="N4574" i="12"/>
  <c r="P4574" i="12" s="1"/>
  <c r="Q4574" i="12" s="1"/>
  <c r="M4574" i="12"/>
  <c r="L4574" i="12"/>
  <c r="O4573" i="12"/>
  <c r="N4573" i="12"/>
  <c r="M4573" i="12"/>
  <c r="L4573" i="12"/>
  <c r="O4572" i="12"/>
  <c r="N4572" i="12"/>
  <c r="P4572" i="12" s="1"/>
  <c r="Q4572" i="12" s="1"/>
  <c r="M4572" i="12"/>
  <c r="L4572" i="12"/>
  <c r="O4571" i="12"/>
  <c r="N4571" i="12"/>
  <c r="M4571" i="12"/>
  <c r="L4571" i="12"/>
  <c r="O4570" i="12"/>
  <c r="N4570" i="12"/>
  <c r="P4570" i="12" s="1"/>
  <c r="Q4570" i="12" s="1"/>
  <c r="M4570" i="12"/>
  <c r="L4570" i="12"/>
  <c r="O4569" i="12"/>
  <c r="N4569" i="12"/>
  <c r="M4569" i="12"/>
  <c r="L4569" i="12"/>
  <c r="O4568" i="12"/>
  <c r="N4568" i="12"/>
  <c r="P4568" i="12" s="1"/>
  <c r="Q4568" i="12" s="1"/>
  <c r="M4568" i="12"/>
  <c r="L4568" i="12"/>
  <c r="O4567" i="12"/>
  <c r="N4567" i="12"/>
  <c r="M4567" i="12"/>
  <c r="L4567" i="12"/>
  <c r="O4566" i="12"/>
  <c r="N4566" i="12"/>
  <c r="P4566" i="12" s="1"/>
  <c r="Q4566" i="12" s="1"/>
  <c r="M4566" i="12"/>
  <c r="L4566" i="12"/>
  <c r="O4565" i="12"/>
  <c r="N4565" i="12"/>
  <c r="M4565" i="12"/>
  <c r="L4565" i="12"/>
  <c r="O4564" i="12"/>
  <c r="N4564" i="12"/>
  <c r="P4564" i="12" s="1"/>
  <c r="Q4564" i="12" s="1"/>
  <c r="M4564" i="12"/>
  <c r="L4564" i="12"/>
  <c r="O4563" i="12"/>
  <c r="N4563" i="12"/>
  <c r="M4563" i="12"/>
  <c r="L4563" i="12"/>
  <c r="O4562" i="12"/>
  <c r="N4562" i="12"/>
  <c r="P4562" i="12" s="1"/>
  <c r="Q4562" i="12" s="1"/>
  <c r="M4562" i="12"/>
  <c r="L4562" i="12"/>
  <c r="O4561" i="12"/>
  <c r="N4561" i="12"/>
  <c r="M4561" i="12"/>
  <c r="L4561" i="12"/>
  <c r="O4560" i="12"/>
  <c r="N4560" i="12"/>
  <c r="P4560" i="12" s="1"/>
  <c r="Q4560" i="12" s="1"/>
  <c r="M4560" i="12"/>
  <c r="L4560" i="12"/>
  <c r="O4559" i="12"/>
  <c r="N4559" i="12"/>
  <c r="M4559" i="12"/>
  <c r="L4559" i="12"/>
  <c r="O4558" i="12"/>
  <c r="N4558" i="12"/>
  <c r="P4558" i="12" s="1"/>
  <c r="Q4558" i="12" s="1"/>
  <c r="M4558" i="12"/>
  <c r="L4558" i="12"/>
  <c r="O4557" i="12"/>
  <c r="N4557" i="12"/>
  <c r="M4557" i="12"/>
  <c r="L4557" i="12"/>
  <c r="O4556" i="12"/>
  <c r="N4556" i="12"/>
  <c r="P4556" i="12" s="1"/>
  <c r="Q4556" i="12" s="1"/>
  <c r="M4556" i="12"/>
  <c r="L4556" i="12"/>
  <c r="O4555" i="12"/>
  <c r="N4555" i="12"/>
  <c r="M4555" i="12"/>
  <c r="L4555" i="12"/>
  <c r="O4554" i="12"/>
  <c r="N4554" i="12"/>
  <c r="P4554" i="12" s="1"/>
  <c r="Q4554" i="12" s="1"/>
  <c r="M4554" i="12"/>
  <c r="L4554" i="12"/>
  <c r="O4553" i="12"/>
  <c r="N4553" i="12"/>
  <c r="M4553" i="12"/>
  <c r="L4553" i="12"/>
  <c r="O4552" i="12"/>
  <c r="N4552" i="12"/>
  <c r="P4552" i="12" s="1"/>
  <c r="Q4552" i="12" s="1"/>
  <c r="M4552" i="12"/>
  <c r="L4552" i="12"/>
  <c r="O4551" i="12"/>
  <c r="N4551" i="12"/>
  <c r="M4551" i="12"/>
  <c r="L4551" i="12"/>
  <c r="O4550" i="12"/>
  <c r="N4550" i="12"/>
  <c r="P4550" i="12" s="1"/>
  <c r="Q4550" i="12" s="1"/>
  <c r="M4550" i="12"/>
  <c r="L4550" i="12"/>
  <c r="P4549" i="12"/>
  <c r="O4549" i="12"/>
  <c r="Q4549" i="12" s="1"/>
  <c r="N4549" i="12"/>
  <c r="M4549" i="12"/>
  <c r="L4549" i="12"/>
  <c r="O4548" i="12"/>
  <c r="N4548" i="12"/>
  <c r="P4548" i="12" s="1"/>
  <c r="Q4548" i="12" s="1"/>
  <c r="M4548" i="12"/>
  <c r="L4548" i="12"/>
  <c r="P4547" i="12"/>
  <c r="O4547" i="12"/>
  <c r="Q4547" i="12" s="1"/>
  <c r="N4547" i="12"/>
  <c r="M4547" i="12"/>
  <c r="L4547" i="12"/>
  <c r="O4546" i="12"/>
  <c r="N4546" i="12"/>
  <c r="P4546" i="12" s="1"/>
  <c r="Q4546" i="12" s="1"/>
  <c r="M4546" i="12"/>
  <c r="L4546" i="12"/>
  <c r="O4545" i="12"/>
  <c r="N4545" i="12"/>
  <c r="M4545" i="12"/>
  <c r="L4545" i="12"/>
  <c r="O4544" i="12"/>
  <c r="N4544" i="12"/>
  <c r="P4544" i="12" s="1"/>
  <c r="Q4544" i="12" s="1"/>
  <c r="M4544" i="12"/>
  <c r="L4544" i="12"/>
  <c r="O4543" i="12"/>
  <c r="N4543" i="12"/>
  <c r="M4543" i="12"/>
  <c r="L4543" i="12"/>
  <c r="O4542" i="12"/>
  <c r="N4542" i="12"/>
  <c r="P4542" i="12" s="1"/>
  <c r="Q4542" i="12" s="1"/>
  <c r="M4542" i="12"/>
  <c r="L4542" i="12"/>
  <c r="O4541" i="12"/>
  <c r="N4541" i="12"/>
  <c r="M4541" i="12"/>
  <c r="L4541" i="12"/>
  <c r="O4540" i="12"/>
  <c r="N4540" i="12"/>
  <c r="P4540" i="12" s="1"/>
  <c r="Q4540" i="12" s="1"/>
  <c r="M4540" i="12"/>
  <c r="L4540" i="12"/>
  <c r="O4539" i="12"/>
  <c r="N4539" i="12"/>
  <c r="M4539" i="12"/>
  <c r="L4539" i="12"/>
  <c r="O4538" i="12"/>
  <c r="N4538" i="12"/>
  <c r="P4538" i="12" s="1"/>
  <c r="Q4538" i="12" s="1"/>
  <c r="M4538" i="12"/>
  <c r="L4538" i="12"/>
  <c r="O4537" i="12"/>
  <c r="N4537" i="12"/>
  <c r="M4537" i="12"/>
  <c r="L4537" i="12"/>
  <c r="O4536" i="12"/>
  <c r="N4536" i="12"/>
  <c r="P4536" i="12" s="1"/>
  <c r="Q4536" i="12" s="1"/>
  <c r="M4536" i="12"/>
  <c r="L4536" i="12"/>
  <c r="O4535" i="12"/>
  <c r="N4535" i="12"/>
  <c r="M4535" i="12"/>
  <c r="L4535" i="12"/>
  <c r="O4534" i="12"/>
  <c r="N4534" i="12"/>
  <c r="P4534" i="12" s="1"/>
  <c r="Q4534" i="12" s="1"/>
  <c r="M4534" i="12"/>
  <c r="L4534" i="12"/>
  <c r="O4533" i="12"/>
  <c r="N4533" i="12"/>
  <c r="M4533" i="12"/>
  <c r="L4533" i="12"/>
  <c r="O4532" i="12"/>
  <c r="N4532" i="12"/>
  <c r="P4532" i="12" s="1"/>
  <c r="Q4532" i="12" s="1"/>
  <c r="M4532" i="12"/>
  <c r="L4532" i="12"/>
  <c r="O4531" i="12"/>
  <c r="N4531" i="12"/>
  <c r="M4531" i="12"/>
  <c r="L4531" i="12"/>
  <c r="O4530" i="12"/>
  <c r="N4530" i="12"/>
  <c r="P4530" i="12" s="1"/>
  <c r="Q4530" i="12" s="1"/>
  <c r="M4530" i="12"/>
  <c r="L4530" i="12"/>
  <c r="O4529" i="12"/>
  <c r="N4529" i="12"/>
  <c r="M4529" i="12"/>
  <c r="L4529" i="12"/>
  <c r="O4528" i="12"/>
  <c r="N4528" i="12"/>
  <c r="P4528" i="12" s="1"/>
  <c r="Q4528" i="12" s="1"/>
  <c r="M4528" i="12"/>
  <c r="L4528" i="12"/>
  <c r="O4527" i="12"/>
  <c r="N4527" i="12"/>
  <c r="M4527" i="12"/>
  <c r="L4527" i="12"/>
  <c r="O4526" i="12"/>
  <c r="N4526" i="12"/>
  <c r="P4526" i="12" s="1"/>
  <c r="Q4526" i="12" s="1"/>
  <c r="M4526" i="12"/>
  <c r="L4526" i="12"/>
  <c r="O4525" i="12"/>
  <c r="N4525" i="12"/>
  <c r="M4525" i="12"/>
  <c r="L4525" i="12"/>
  <c r="O4524" i="12"/>
  <c r="N4524" i="12"/>
  <c r="P4524" i="12" s="1"/>
  <c r="Q4524" i="12" s="1"/>
  <c r="M4524" i="12"/>
  <c r="L4524" i="12"/>
  <c r="O4523" i="12"/>
  <c r="N4523" i="12"/>
  <c r="M4523" i="12"/>
  <c r="L4523" i="12"/>
  <c r="O4522" i="12"/>
  <c r="N4522" i="12"/>
  <c r="P4522" i="12" s="1"/>
  <c r="Q4522" i="12" s="1"/>
  <c r="M4522" i="12"/>
  <c r="L4522" i="12"/>
  <c r="O4521" i="12"/>
  <c r="N4521" i="12"/>
  <c r="M4521" i="12"/>
  <c r="L4521" i="12"/>
  <c r="O4520" i="12"/>
  <c r="N4520" i="12"/>
  <c r="P4520" i="12" s="1"/>
  <c r="M4520" i="12"/>
  <c r="L4520" i="12"/>
  <c r="O4519" i="12"/>
  <c r="P4519" i="12" s="1"/>
  <c r="Q4519" i="12" s="1"/>
  <c r="N4519" i="12"/>
  <c r="M4519" i="12"/>
  <c r="L4519" i="12"/>
  <c r="O4518" i="12"/>
  <c r="N4518" i="12"/>
  <c r="M4518" i="12"/>
  <c r="L4518" i="12"/>
  <c r="Q4517" i="12"/>
  <c r="O4517" i="12"/>
  <c r="P4517" i="12" s="1"/>
  <c r="N4517" i="12"/>
  <c r="M4517" i="12"/>
  <c r="L4517" i="12"/>
  <c r="O4516" i="12"/>
  <c r="N4516" i="12"/>
  <c r="P4516" i="12" s="1"/>
  <c r="M4516" i="12"/>
  <c r="L4516" i="12"/>
  <c r="O4515" i="12"/>
  <c r="P4515" i="12" s="1"/>
  <c r="Q4515" i="12" s="1"/>
  <c r="N4515" i="12"/>
  <c r="M4515" i="12"/>
  <c r="L4515" i="12"/>
  <c r="O4514" i="12"/>
  <c r="N4514" i="12"/>
  <c r="M4514" i="12"/>
  <c r="L4514" i="12"/>
  <c r="Q4513" i="12"/>
  <c r="O4513" i="12"/>
  <c r="P4513" i="12" s="1"/>
  <c r="N4513" i="12"/>
  <c r="M4513" i="12"/>
  <c r="L4513" i="12"/>
  <c r="O4512" i="12"/>
  <c r="N4512" i="12"/>
  <c r="P4512" i="12" s="1"/>
  <c r="M4512" i="12"/>
  <c r="L4512" i="12"/>
  <c r="O4511" i="12"/>
  <c r="P4511" i="12" s="1"/>
  <c r="Q4511" i="12" s="1"/>
  <c r="N4511" i="12"/>
  <c r="M4511" i="12"/>
  <c r="L4511" i="12"/>
  <c r="O4510" i="12"/>
  <c r="N4510" i="12"/>
  <c r="M4510" i="12"/>
  <c r="L4510" i="12"/>
  <c r="Q4509" i="12"/>
  <c r="O4509" i="12"/>
  <c r="P4509" i="12" s="1"/>
  <c r="N4509" i="12"/>
  <c r="M4509" i="12"/>
  <c r="L4509" i="12"/>
  <c r="O4508" i="12"/>
  <c r="N4508" i="12"/>
  <c r="P4508" i="12" s="1"/>
  <c r="M4508" i="12"/>
  <c r="L4508" i="12"/>
  <c r="O4507" i="12"/>
  <c r="P4507" i="12" s="1"/>
  <c r="Q4507" i="12" s="1"/>
  <c r="N4507" i="12"/>
  <c r="M4507" i="12"/>
  <c r="L4507" i="12"/>
  <c r="O4506" i="12"/>
  <c r="N4506" i="12"/>
  <c r="M4506" i="12"/>
  <c r="L4506" i="12"/>
  <c r="Q4505" i="12"/>
  <c r="O4505" i="12"/>
  <c r="P4505" i="12" s="1"/>
  <c r="N4505" i="12"/>
  <c r="M4505" i="12"/>
  <c r="L4505" i="12"/>
  <c r="O4504" i="12"/>
  <c r="N4504" i="12"/>
  <c r="P4504" i="12" s="1"/>
  <c r="M4504" i="12"/>
  <c r="L4504" i="12"/>
  <c r="Q4503" i="12"/>
  <c r="P4503" i="12"/>
  <c r="O4503" i="12"/>
  <c r="N4503" i="12"/>
  <c r="M4503" i="12"/>
  <c r="L4503" i="12"/>
  <c r="O4502" i="12"/>
  <c r="N4502" i="12"/>
  <c r="P4502" i="12" s="1"/>
  <c r="M4502" i="12"/>
  <c r="L4502" i="12"/>
  <c r="O4501" i="12"/>
  <c r="P4501" i="12" s="1"/>
  <c r="Q4501" i="12" s="1"/>
  <c r="N4501" i="12"/>
  <c r="M4501" i="12"/>
  <c r="L4501" i="12"/>
  <c r="O4500" i="12"/>
  <c r="N4500" i="12"/>
  <c r="M4500" i="12"/>
  <c r="L4500" i="12"/>
  <c r="Q4499" i="12"/>
  <c r="O4499" i="12"/>
  <c r="P4499" i="12" s="1"/>
  <c r="N4499" i="12"/>
  <c r="M4499" i="12"/>
  <c r="L4499" i="12"/>
  <c r="O4498" i="12"/>
  <c r="N4498" i="12"/>
  <c r="P4498" i="12" s="1"/>
  <c r="M4498" i="12"/>
  <c r="L4498" i="12"/>
  <c r="O4497" i="12"/>
  <c r="P4497" i="12" s="1"/>
  <c r="Q4497" i="12" s="1"/>
  <c r="N4497" i="12"/>
  <c r="M4497" i="12"/>
  <c r="L4497" i="12"/>
  <c r="O4496" i="12"/>
  <c r="N4496" i="12"/>
  <c r="M4496" i="12"/>
  <c r="L4496" i="12"/>
  <c r="Q4495" i="12"/>
  <c r="O4495" i="12"/>
  <c r="P4495" i="12" s="1"/>
  <c r="N4495" i="12"/>
  <c r="M4495" i="12"/>
  <c r="L4495" i="12"/>
  <c r="O4494" i="12"/>
  <c r="N4494" i="12"/>
  <c r="P4494" i="12" s="1"/>
  <c r="M4494" i="12"/>
  <c r="L4494" i="12"/>
  <c r="Q4493" i="12"/>
  <c r="P4493" i="12"/>
  <c r="O4493" i="12"/>
  <c r="N4493" i="12"/>
  <c r="M4493" i="12"/>
  <c r="L4493" i="12"/>
  <c r="O4492" i="12"/>
  <c r="N4492" i="12"/>
  <c r="P4492" i="12" s="1"/>
  <c r="M4492" i="12"/>
  <c r="L4492" i="12"/>
  <c r="O4491" i="12"/>
  <c r="P4491" i="12" s="1"/>
  <c r="Q4491" i="12" s="1"/>
  <c r="N4491" i="12"/>
  <c r="M4491" i="12"/>
  <c r="L4491" i="12"/>
  <c r="O4490" i="12"/>
  <c r="N4490" i="12"/>
  <c r="M4490" i="12"/>
  <c r="L4490" i="12"/>
  <c r="Q4489" i="12"/>
  <c r="O4489" i="12"/>
  <c r="P4489" i="12" s="1"/>
  <c r="N4489" i="12"/>
  <c r="M4489" i="12"/>
  <c r="L4489" i="12"/>
  <c r="O4488" i="12"/>
  <c r="N4488" i="12"/>
  <c r="P4488" i="12" s="1"/>
  <c r="M4488" i="12"/>
  <c r="L4488" i="12"/>
  <c r="O4487" i="12"/>
  <c r="P4487" i="12" s="1"/>
  <c r="Q4487" i="12" s="1"/>
  <c r="N4487" i="12"/>
  <c r="M4487" i="12"/>
  <c r="L4487" i="12"/>
  <c r="O4486" i="12"/>
  <c r="N4486" i="12"/>
  <c r="M4486" i="12"/>
  <c r="L4486" i="12"/>
  <c r="Q4485" i="12"/>
  <c r="O4485" i="12"/>
  <c r="P4485" i="12" s="1"/>
  <c r="N4485" i="12"/>
  <c r="M4485" i="12"/>
  <c r="L4485" i="12"/>
  <c r="O4484" i="12"/>
  <c r="N4484" i="12"/>
  <c r="P4484" i="12" s="1"/>
  <c r="M4484" i="12"/>
  <c r="L4484" i="12"/>
  <c r="O4483" i="12"/>
  <c r="P4483" i="12" s="1"/>
  <c r="Q4483" i="12" s="1"/>
  <c r="N4483" i="12"/>
  <c r="M4483" i="12"/>
  <c r="L4483" i="12"/>
  <c r="O4482" i="12"/>
  <c r="N4482" i="12"/>
  <c r="M4482" i="12"/>
  <c r="L4482" i="12"/>
  <c r="Q4481" i="12"/>
  <c r="O4481" i="12"/>
  <c r="P4481" i="12" s="1"/>
  <c r="N4481" i="12"/>
  <c r="M4481" i="12"/>
  <c r="L4481" i="12"/>
  <c r="O4480" i="12"/>
  <c r="N4480" i="12"/>
  <c r="P4480" i="12" s="1"/>
  <c r="M4480" i="12"/>
  <c r="L4480" i="12"/>
  <c r="O4479" i="12"/>
  <c r="P4479" i="12" s="1"/>
  <c r="Q4479" i="12" s="1"/>
  <c r="N4479" i="12"/>
  <c r="M4479" i="12"/>
  <c r="L4479" i="12"/>
  <c r="O4478" i="12"/>
  <c r="N4478" i="12"/>
  <c r="M4478" i="12"/>
  <c r="L4478" i="12"/>
  <c r="Q4477" i="12"/>
  <c r="O4477" i="12"/>
  <c r="P4477" i="12" s="1"/>
  <c r="N4477" i="12"/>
  <c r="M4477" i="12"/>
  <c r="L4477" i="12"/>
  <c r="O4476" i="12"/>
  <c r="N4476" i="12"/>
  <c r="P4476" i="12" s="1"/>
  <c r="M4476" i="12"/>
  <c r="L4476" i="12"/>
  <c r="O4475" i="12"/>
  <c r="P4475" i="12" s="1"/>
  <c r="Q4475" i="12" s="1"/>
  <c r="N4475" i="12"/>
  <c r="M4475" i="12"/>
  <c r="L4475" i="12"/>
  <c r="O4474" i="12"/>
  <c r="N4474" i="12"/>
  <c r="M4474" i="12"/>
  <c r="L4474" i="12"/>
  <c r="Q4473" i="12"/>
  <c r="O4473" i="12"/>
  <c r="P4473" i="12" s="1"/>
  <c r="N4473" i="12"/>
  <c r="M4473" i="12"/>
  <c r="L4473" i="12"/>
  <c r="O4472" i="12"/>
  <c r="N4472" i="12"/>
  <c r="P4472" i="12" s="1"/>
  <c r="M4472" i="12"/>
  <c r="L4472" i="12"/>
  <c r="O4471" i="12"/>
  <c r="P4471" i="12" s="1"/>
  <c r="Q4471" i="12" s="1"/>
  <c r="N4471" i="12"/>
  <c r="M4471" i="12"/>
  <c r="L4471" i="12"/>
  <c r="O4470" i="12"/>
  <c r="N4470" i="12"/>
  <c r="M4470" i="12"/>
  <c r="L4470" i="12"/>
  <c r="Q4469" i="12"/>
  <c r="O4469" i="12"/>
  <c r="P4469" i="12" s="1"/>
  <c r="N4469" i="12"/>
  <c r="M4469" i="12"/>
  <c r="L4469" i="12"/>
  <c r="O4468" i="12"/>
  <c r="N4468" i="12"/>
  <c r="P4468" i="12" s="1"/>
  <c r="M4468" i="12"/>
  <c r="L4468" i="12"/>
  <c r="O4467" i="12"/>
  <c r="P4467" i="12" s="1"/>
  <c r="Q4467" i="12" s="1"/>
  <c r="N4467" i="12"/>
  <c r="M4467" i="12"/>
  <c r="L4467" i="12"/>
  <c r="O4466" i="12"/>
  <c r="N4466" i="12"/>
  <c r="M4466" i="12"/>
  <c r="L4466" i="12"/>
  <c r="Q4465" i="12"/>
  <c r="O4465" i="12"/>
  <c r="P4465" i="12" s="1"/>
  <c r="N4465" i="12"/>
  <c r="M4465" i="12"/>
  <c r="L4465" i="12"/>
  <c r="O4464" i="12"/>
  <c r="N4464" i="12"/>
  <c r="P4464" i="12" s="1"/>
  <c r="M4464" i="12"/>
  <c r="L4464" i="12"/>
  <c r="O4463" i="12"/>
  <c r="P4463" i="12" s="1"/>
  <c r="Q4463" i="12" s="1"/>
  <c r="N4463" i="12"/>
  <c r="M4463" i="12"/>
  <c r="L4463" i="12"/>
  <c r="O4462" i="12"/>
  <c r="Q4462" i="12" s="1"/>
  <c r="N4462" i="12"/>
  <c r="P4462" i="12" s="1"/>
  <c r="M4462" i="12"/>
  <c r="L4462" i="12"/>
  <c r="Q4461" i="12"/>
  <c r="O4461" i="12"/>
  <c r="P4461" i="12" s="1"/>
  <c r="N4461" i="12"/>
  <c r="M4461" i="12"/>
  <c r="L4461" i="12"/>
  <c r="O4460" i="12"/>
  <c r="N4460" i="12"/>
  <c r="P4460" i="12" s="1"/>
  <c r="M4460" i="12"/>
  <c r="L4460" i="12"/>
  <c r="O4459" i="12"/>
  <c r="P4459" i="12" s="1"/>
  <c r="Q4459" i="12" s="1"/>
  <c r="N4459" i="12"/>
  <c r="M4459" i="12"/>
  <c r="L4459" i="12"/>
  <c r="O4458" i="12"/>
  <c r="N4458" i="12"/>
  <c r="M4458" i="12"/>
  <c r="L4458" i="12"/>
  <c r="Q4457" i="12"/>
  <c r="P4457" i="12"/>
  <c r="O4457" i="12"/>
  <c r="N4457" i="12"/>
  <c r="M4457" i="12"/>
  <c r="L4457" i="12"/>
  <c r="O4456" i="12"/>
  <c r="Q4456" i="12" s="1"/>
  <c r="N4456" i="12"/>
  <c r="P4456" i="12" s="1"/>
  <c r="M4456" i="12"/>
  <c r="L4456" i="12"/>
  <c r="Q4455" i="12"/>
  <c r="O4455" i="12"/>
  <c r="P4455" i="12" s="1"/>
  <c r="N4455" i="12"/>
  <c r="M4455" i="12"/>
  <c r="L4455" i="12"/>
  <c r="O4454" i="12"/>
  <c r="N4454" i="12"/>
  <c r="P4454" i="12" s="1"/>
  <c r="M4454" i="12"/>
  <c r="L4454" i="12"/>
  <c r="O4453" i="12"/>
  <c r="P4453" i="12" s="1"/>
  <c r="Q4453" i="12" s="1"/>
  <c r="N4453" i="12"/>
  <c r="M4453" i="12"/>
  <c r="L4453" i="12"/>
  <c r="O4452" i="12"/>
  <c r="N4452" i="12"/>
  <c r="M4452" i="12"/>
  <c r="L4452" i="12"/>
  <c r="Q4451" i="12"/>
  <c r="O4451" i="12"/>
  <c r="P4451" i="12" s="1"/>
  <c r="N4451" i="12"/>
  <c r="M4451" i="12"/>
  <c r="L4451" i="12"/>
  <c r="O4450" i="12"/>
  <c r="N4450" i="12"/>
  <c r="P4450" i="12" s="1"/>
  <c r="M4450" i="12"/>
  <c r="L4450" i="12"/>
  <c r="O4449" i="12"/>
  <c r="P4449" i="12" s="1"/>
  <c r="Q4449" i="12" s="1"/>
  <c r="N4449" i="12"/>
  <c r="M4449" i="12"/>
  <c r="L4449" i="12"/>
  <c r="O4448" i="12"/>
  <c r="N4448" i="12"/>
  <c r="M4448" i="12"/>
  <c r="L4448" i="12"/>
  <c r="Q4447" i="12"/>
  <c r="O4447" i="12"/>
  <c r="P4447" i="12" s="1"/>
  <c r="N4447" i="12"/>
  <c r="M4447" i="12"/>
  <c r="L4447" i="12"/>
  <c r="O4446" i="12"/>
  <c r="N4446" i="12"/>
  <c r="P4446" i="12" s="1"/>
  <c r="M4446" i="12"/>
  <c r="L4446" i="12"/>
  <c r="O4445" i="12"/>
  <c r="P4445" i="12" s="1"/>
  <c r="Q4445" i="12" s="1"/>
  <c r="N4445" i="12"/>
  <c r="M4445" i="12"/>
  <c r="L4445" i="12"/>
  <c r="O4444" i="12"/>
  <c r="N4444" i="12"/>
  <c r="M4444" i="12"/>
  <c r="L4444" i="12"/>
  <c r="Q4443" i="12"/>
  <c r="O4443" i="12"/>
  <c r="P4443" i="12" s="1"/>
  <c r="N4443" i="12"/>
  <c r="M4443" i="12"/>
  <c r="L4443" i="12"/>
  <c r="O4442" i="12"/>
  <c r="N4442" i="12"/>
  <c r="P4442" i="12" s="1"/>
  <c r="M4442" i="12"/>
  <c r="L4442" i="12"/>
  <c r="O4441" i="12"/>
  <c r="P4441" i="12" s="1"/>
  <c r="Q4441" i="12" s="1"/>
  <c r="N4441" i="12"/>
  <c r="M4441" i="12"/>
  <c r="L4441" i="12"/>
  <c r="O4440" i="12"/>
  <c r="N4440" i="12"/>
  <c r="M4440" i="12"/>
  <c r="L4440" i="12"/>
  <c r="Q4439" i="12"/>
  <c r="O4439" i="12"/>
  <c r="P4439" i="12" s="1"/>
  <c r="N4439" i="12"/>
  <c r="M4439" i="12"/>
  <c r="L4439" i="12"/>
  <c r="O4438" i="12"/>
  <c r="N4438" i="12"/>
  <c r="P4438" i="12" s="1"/>
  <c r="M4438" i="12"/>
  <c r="L4438" i="12"/>
  <c r="O4437" i="12"/>
  <c r="P4437" i="12" s="1"/>
  <c r="Q4437" i="12" s="1"/>
  <c r="N4437" i="12"/>
  <c r="M4437" i="12"/>
  <c r="L4437" i="12"/>
  <c r="O4436" i="12"/>
  <c r="Q4436" i="12" s="1"/>
  <c r="N4436" i="12"/>
  <c r="P4436" i="12" s="1"/>
  <c r="M4436" i="12"/>
  <c r="L4436" i="12"/>
  <c r="Q4435" i="12"/>
  <c r="O4435" i="12"/>
  <c r="P4435" i="12" s="1"/>
  <c r="N4435" i="12"/>
  <c r="M4435" i="12"/>
  <c r="L4435" i="12"/>
  <c r="O4434" i="12"/>
  <c r="N4434" i="12"/>
  <c r="M4434" i="12"/>
  <c r="L4434" i="12"/>
  <c r="Q4433" i="12"/>
  <c r="O4433" i="12"/>
  <c r="P4433" i="12" s="1"/>
  <c r="N4433" i="12"/>
  <c r="M4433" i="12"/>
  <c r="L4433" i="12"/>
  <c r="O4432" i="12"/>
  <c r="N4432" i="12"/>
  <c r="M4432" i="12"/>
  <c r="L4432" i="12"/>
  <c r="Q4431" i="12"/>
  <c r="O4431" i="12"/>
  <c r="P4431" i="12" s="1"/>
  <c r="N4431" i="12"/>
  <c r="M4431" i="12"/>
  <c r="L4431" i="12"/>
  <c r="O4430" i="12"/>
  <c r="N4430" i="12"/>
  <c r="M4430" i="12"/>
  <c r="L4430" i="12"/>
  <c r="Q4429" i="12"/>
  <c r="O4429" i="12"/>
  <c r="P4429" i="12" s="1"/>
  <c r="N4429" i="12"/>
  <c r="M4429" i="12"/>
  <c r="L4429" i="12"/>
  <c r="O4428" i="12"/>
  <c r="N4428" i="12"/>
  <c r="M4428" i="12"/>
  <c r="L4428" i="12"/>
  <c r="Q4427" i="12"/>
  <c r="O4427" i="12"/>
  <c r="P4427" i="12" s="1"/>
  <c r="N4427" i="12"/>
  <c r="M4427" i="12"/>
  <c r="L4427" i="12"/>
  <c r="O4426" i="12"/>
  <c r="N4426" i="12"/>
  <c r="M4426" i="12"/>
  <c r="L4426" i="12"/>
  <c r="Q4425" i="12"/>
  <c r="O4425" i="12"/>
  <c r="P4425" i="12" s="1"/>
  <c r="N4425" i="12"/>
  <c r="M4425" i="12"/>
  <c r="L4425" i="12"/>
  <c r="O4424" i="12"/>
  <c r="N4424" i="12"/>
  <c r="M4424" i="12"/>
  <c r="L4424" i="12"/>
  <c r="Q4423" i="12"/>
  <c r="O4423" i="12"/>
  <c r="P4423" i="12" s="1"/>
  <c r="N4423" i="12"/>
  <c r="M4423" i="12"/>
  <c r="L4423" i="12"/>
  <c r="O4422" i="12"/>
  <c r="N4422" i="12"/>
  <c r="M4422" i="12"/>
  <c r="L4422" i="12"/>
  <c r="Q4421" i="12"/>
  <c r="O4421" i="12"/>
  <c r="P4421" i="12" s="1"/>
  <c r="N4421" i="12"/>
  <c r="M4421" i="12"/>
  <c r="L4421" i="12"/>
  <c r="O4420" i="12"/>
  <c r="N4420" i="12"/>
  <c r="M4420" i="12"/>
  <c r="L4420" i="12"/>
  <c r="O4419" i="12"/>
  <c r="P4419" i="12" s="1"/>
  <c r="N4419" i="12"/>
  <c r="M4419" i="12"/>
  <c r="L4419" i="12"/>
  <c r="O4418" i="12"/>
  <c r="N4418" i="12"/>
  <c r="M4418" i="12"/>
  <c r="L4418" i="12"/>
  <c r="Q4417" i="12"/>
  <c r="O4417" i="12"/>
  <c r="P4417" i="12" s="1"/>
  <c r="N4417" i="12"/>
  <c r="M4417" i="12"/>
  <c r="L4417" i="12"/>
  <c r="Q4416" i="12"/>
  <c r="O4416" i="12"/>
  <c r="N4416" i="12"/>
  <c r="P4416" i="12" s="1"/>
  <c r="M4416" i="12"/>
  <c r="L4416" i="12"/>
  <c r="O4415" i="12"/>
  <c r="P4415" i="12" s="1"/>
  <c r="N4415" i="12"/>
  <c r="M4415" i="12"/>
  <c r="L4415" i="12"/>
  <c r="O4414" i="12"/>
  <c r="N4414" i="12"/>
  <c r="M4414" i="12"/>
  <c r="L4414" i="12"/>
  <c r="Q4413" i="12"/>
  <c r="O4413" i="12"/>
  <c r="P4413" i="12" s="1"/>
  <c r="N4413" i="12"/>
  <c r="M4413" i="12"/>
  <c r="L4413" i="12"/>
  <c r="Q4412" i="12"/>
  <c r="O4412" i="12"/>
  <c r="N4412" i="12"/>
  <c r="P4412" i="12" s="1"/>
  <c r="M4412" i="12"/>
  <c r="L4412" i="12"/>
  <c r="O4411" i="12"/>
  <c r="P4411" i="12" s="1"/>
  <c r="N4411" i="12"/>
  <c r="M4411" i="12"/>
  <c r="L4411" i="12"/>
  <c r="O4410" i="12"/>
  <c r="N4410" i="12"/>
  <c r="M4410" i="12"/>
  <c r="L4410" i="12"/>
  <c r="Q4409" i="12"/>
  <c r="O4409" i="12"/>
  <c r="P4409" i="12" s="1"/>
  <c r="N4409" i="12"/>
  <c r="M4409" i="12"/>
  <c r="L4409" i="12"/>
  <c r="Q4408" i="12"/>
  <c r="O4408" i="12"/>
  <c r="N4408" i="12"/>
  <c r="P4408" i="12" s="1"/>
  <c r="M4408" i="12"/>
  <c r="L4408" i="12"/>
  <c r="O4407" i="12"/>
  <c r="P4407" i="12" s="1"/>
  <c r="N4407" i="12"/>
  <c r="M4407" i="12"/>
  <c r="L4407" i="12"/>
  <c r="O4406" i="12"/>
  <c r="N4406" i="12"/>
  <c r="M4406" i="12"/>
  <c r="L4406" i="12"/>
  <c r="Q4405" i="12"/>
  <c r="O4405" i="12"/>
  <c r="P4405" i="12" s="1"/>
  <c r="N4405" i="12"/>
  <c r="M4405" i="12"/>
  <c r="L4405" i="12"/>
  <c r="Q4404" i="12"/>
  <c r="O4404" i="12"/>
  <c r="N4404" i="12"/>
  <c r="P4404" i="12" s="1"/>
  <c r="M4404" i="12"/>
  <c r="L4404" i="12"/>
  <c r="O4403" i="12"/>
  <c r="P4403" i="12" s="1"/>
  <c r="N4403" i="12"/>
  <c r="M4403" i="12"/>
  <c r="L4403" i="12"/>
  <c r="O4402" i="12"/>
  <c r="N4402" i="12"/>
  <c r="M4402" i="12"/>
  <c r="L4402" i="12"/>
  <c r="Q4401" i="12"/>
  <c r="O4401" i="12"/>
  <c r="P4401" i="12" s="1"/>
  <c r="N4401" i="12"/>
  <c r="M4401" i="12"/>
  <c r="L4401" i="12"/>
  <c r="Q4400" i="12"/>
  <c r="O4400" i="12"/>
  <c r="N4400" i="12"/>
  <c r="P4400" i="12" s="1"/>
  <c r="M4400" i="12"/>
  <c r="L4400" i="12"/>
  <c r="O4399" i="12"/>
  <c r="P4399" i="12" s="1"/>
  <c r="N4399" i="12"/>
  <c r="M4399" i="12"/>
  <c r="L4399" i="12"/>
  <c r="O4398" i="12"/>
  <c r="N4398" i="12"/>
  <c r="M4398" i="12"/>
  <c r="L4398" i="12"/>
  <c r="Q4397" i="12"/>
  <c r="O4397" i="12"/>
  <c r="P4397" i="12" s="1"/>
  <c r="N4397" i="12"/>
  <c r="M4397" i="12"/>
  <c r="L4397" i="12"/>
  <c r="Q4396" i="12"/>
  <c r="O4396" i="12"/>
  <c r="N4396" i="12"/>
  <c r="P4396" i="12" s="1"/>
  <c r="M4396" i="12"/>
  <c r="L4396" i="12"/>
  <c r="O4395" i="12"/>
  <c r="P4395" i="12" s="1"/>
  <c r="N4395" i="12"/>
  <c r="M4395" i="12"/>
  <c r="L4395" i="12"/>
  <c r="O4394" i="12"/>
  <c r="N4394" i="12"/>
  <c r="M4394" i="12"/>
  <c r="L4394" i="12"/>
  <c r="Q4393" i="12"/>
  <c r="O4393" i="12"/>
  <c r="P4393" i="12" s="1"/>
  <c r="N4393" i="12"/>
  <c r="M4393" i="12"/>
  <c r="L4393" i="12"/>
  <c r="Q4392" i="12"/>
  <c r="O4392" i="12"/>
  <c r="N4392" i="12"/>
  <c r="P4392" i="12" s="1"/>
  <c r="M4392" i="12"/>
  <c r="L4392" i="12"/>
  <c r="O4391" i="12"/>
  <c r="P4391" i="12" s="1"/>
  <c r="N4391" i="12"/>
  <c r="M4391" i="12"/>
  <c r="L4391" i="12"/>
  <c r="O4390" i="12"/>
  <c r="N4390" i="12"/>
  <c r="M4390" i="12"/>
  <c r="L4390" i="12"/>
  <c r="Q4389" i="12"/>
  <c r="O4389" i="12"/>
  <c r="P4389" i="12" s="1"/>
  <c r="N4389" i="12"/>
  <c r="M4389" i="12"/>
  <c r="L4389" i="12"/>
  <c r="Q4388" i="12"/>
  <c r="O4388" i="12"/>
  <c r="N4388" i="12"/>
  <c r="P4388" i="12" s="1"/>
  <c r="M4388" i="12"/>
  <c r="L4388" i="12"/>
  <c r="O4387" i="12"/>
  <c r="P4387" i="12" s="1"/>
  <c r="N4387" i="12"/>
  <c r="M4387" i="12"/>
  <c r="L4387" i="12"/>
  <c r="O4386" i="12"/>
  <c r="N4386" i="12"/>
  <c r="M4386" i="12"/>
  <c r="L4386" i="12"/>
  <c r="Q4385" i="12"/>
  <c r="O4385" i="12"/>
  <c r="P4385" i="12" s="1"/>
  <c r="N4385" i="12"/>
  <c r="M4385" i="12"/>
  <c r="L4385" i="12"/>
  <c r="Q4384" i="12"/>
  <c r="O4384" i="12"/>
  <c r="N4384" i="12"/>
  <c r="P4384" i="12" s="1"/>
  <c r="M4384" i="12"/>
  <c r="L4384" i="12"/>
  <c r="O4383" i="12"/>
  <c r="P4383" i="12" s="1"/>
  <c r="N4383" i="12"/>
  <c r="M4383" i="12"/>
  <c r="L4383" i="12"/>
  <c r="O4382" i="12"/>
  <c r="N4382" i="12"/>
  <c r="M4382" i="12"/>
  <c r="L4382" i="12"/>
  <c r="Q4381" i="12"/>
  <c r="O4381" i="12"/>
  <c r="P4381" i="12" s="1"/>
  <c r="N4381" i="12"/>
  <c r="M4381" i="12"/>
  <c r="L4381" i="12"/>
  <c r="Q4380" i="12"/>
  <c r="O4380" i="12"/>
  <c r="N4380" i="12"/>
  <c r="P4380" i="12" s="1"/>
  <c r="M4380" i="12"/>
  <c r="L4380" i="12"/>
  <c r="O4379" i="12"/>
  <c r="P4379" i="12" s="1"/>
  <c r="N4379" i="12"/>
  <c r="M4379" i="12"/>
  <c r="L4379" i="12"/>
  <c r="O4378" i="12"/>
  <c r="N4378" i="12"/>
  <c r="M4378" i="12"/>
  <c r="L4378" i="12"/>
  <c r="Q4377" i="12"/>
  <c r="O4377" i="12"/>
  <c r="P4377" i="12" s="1"/>
  <c r="N4377" i="12"/>
  <c r="M4377" i="12"/>
  <c r="L4377" i="12"/>
  <c r="Q4376" i="12"/>
  <c r="O4376" i="12"/>
  <c r="N4376" i="12"/>
  <c r="P4376" i="12" s="1"/>
  <c r="M4376" i="12"/>
  <c r="L4376" i="12"/>
  <c r="O4375" i="12"/>
  <c r="P4375" i="12" s="1"/>
  <c r="N4375" i="12"/>
  <c r="M4375" i="12"/>
  <c r="L4375" i="12"/>
  <c r="O4374" i="12"/>
  <c r="N4374" i="12"/>
  <c r="M4374" i="12"/>
  <c r="L4374" i="12"/>
  <c r="Q4373" i="12"/>
  <c r="O4373" i="12"/>
  <c r="P4373" i="12" s="1"/>
  <c r="N4373" i="12"/>
  <c r="M4373" i="12"/>
  <c r="L4373" i="12"/>
  <c r="Q4372" i="12"/>
  <c r="O4372" i="12"/>
  <c r="N4372" i="12"/>
  <c r="P4372" i="12" s="1"/>
  <c r="M4372" i="12"/>
  <c r="L4372" i="12"/>
  <c r="O4371" i="12"/>
  <c r="P4371" i="12" s="1"/>
  <c r="N4371" i="12"/>
  <c r="M4371" i="12"/>
  <c r="L4371" i="12"/>
  <c r="O4370" i="12"/>
  <c r="N4370" i="12"/>
  <c r="M4370" i="12"/>
  <c r="L4370" i="12"/>
  <c r="Q4369" i="12"/>
  <c r="O4369" i="12"/>
  <c r="P4369" i="12" s="1"/>
  <c r="N4369" i="12"/>
  <c r="M4369" i="12"/>
  <c r="L4369" i="12"/>
  <c r="Q4368" i="12"/>
  <c r="O4368" i="12"/>
  <c r="N4368" i="12"/>
  <c r="P4368" i="12" s="1"/>
  <c r="M4368" i="12"/>
  <c r="L4368" i="12"/>
  <c r="O4367" i="12"/>
  <c r="P4367" i="12" s="1"/>
  <c r="N4367" i="12"/>
  <c r="M4367" i="12"/>
  <c r="L4367" i="12"/>
  <c r="O4366" i="12"/>
  <c r="N4366" i="12"/>
  <c r="M4366" i="12"/>
  <c r="L4366" i="12"/>
  <c r="Q4365" i="12"/>
  <c r="O4365" i="12"/>
  <c r="P4365" i="12" s="1"/>
  <c r="N4365" i="12"/>
  <c r="M4365" i="12"/>
  <c r="L4365" i="12"/>
  <c r="Q4364" i="12"/>
  <c r="O4364" i="12"/>
  <c r="N4364" i="12"/>
  <c r="P4364" i="12" s="1"/>
  <c r="M4364" i="12"/>
  <c r="L4364" i="12"/>
  <c r="O4363" i="12"/>
  <c r="P4363" i="12" s="1"/>
  <c r="N4363" i="12"/>
  <c r="M4363" i="12"/>
  <c r="L4363" i="12"/>
  <c r="O4362" i="12"/>
  <c r="N4362" i="12"/>
  <c r="M4362" i="12"/>
  <c r="L4362" i="12"/>
  <c r="Q4361" i="12"/>
  <c r="O4361" i="12"/>
  <c r="P4361" i="12" s="1"/>
  <c r="N4361" i="12"/>
  <c r="M4361" i="12"/>
  <c r="L4361" i="12"/>
  <c r="Q4360" i="12"/>
  <c r="O4360" i="12"/>
  <c r="N4360" i="12"/>
  <c r="P4360" i="12" s="1"/>
  <c r="M4360" i="12"/>
  <c r="L4360" i="12"/>
  <c r="O4359" i="12"/>
  <c r="P4359" i="12" s="1"/>
  <c r="N4359" i="12"/>
  <c r="M4359" i="12"/>
  <c r="L4359" i="12"/>
  <c r="O4358" i="12"/>
  <c r="N4358" i="12"/>
  <c r="M4358" i="12"/>
  <c r="L4358" i="12"/>
  <c r="Q4357" i="12"/>
  <c r="O4357" i="12"/>
  <c r="P4357" i="12" s="1"/>
  <c r="N4357" i="12"/>
  <c r="M4357" i="12"/>
  <c r="L4357" i="12"/>
  <c r="Q4356" i="12"/>
  <c r="O4356" i="12"/>
  <c r="N4356" i="12"/>
  <c r="P4356" i="12" s="1"/>
  <c r="M4356" i="12"/>
  <c r="L4356" i="12"/>
  <c r="O4355" i="12"/>
  <c r="P4355" i="12" s="1"/>
  <c r="N4355" i="12"/>
  <c r="M4355" i="12"/>
  <c r="L4355" i="12"/>
  <c r="O4354" i="12"/>
  <c r="N4354" i="12"/>
  <c r="M4354" i="12"/>
  <c r="L4354" i="12"/>
  <c r="Q4353" i="12"/>
  <c r="O4353" i="12"/>
  <c r="P4353" i="12" s="1"/>
  <c r="N4353" i="12"/>
  <c r="M4353" i="12"/>
  <c r="L4353" i="12"/>
  <c r="Q4352" i="12"/>
  <c r="O4352" i="12"/>
  <c r="N4352" i="12"/>
  <c r="P4352" i="12" s="1"/>
  <c r="M4352" i="12"/>
  <c r="L4352" i="12"/>
  <c r="O4351" i="12"/>
  <c r="P4351" i="12" s="1"/>
  <c r="N4351" i="12"/>
  <c r="M4351" i="12"/>
  <c r="L4351" i="12"/>
  <c r="O4350" i="12"/>
  <c r="N4350" i="12"/>
  <c r="M4350" i="12"/>
  <c r="L4350" i="12"/>
  <c r="O4349" i="12"/>
  <c r="P4349" i="12" s="1"/>
  <c r="N4349" i="12"/>
  <c r="M4349" i="12"/>
  <c r="L4349" i="12"/>
  <c r="Q4348" i="12"/>
  <c r="O4348" i="12"/>
  <c r="N4348" i="12"/>
  <c r="P4348" i="12" s="1"/>
  <c r="M4348" i="12"/>
  <c r="L4348" i="12"/>
  <c r="O4347" i="12"/>
  <c r="P4347" i="12" s="1"/>
  <c r="N4347" i="12"/>
  <c r="M4347" i="12"/>
  <c r="L4347" i="12"/>
  <c r="O4346" i="12"/>
  <c r="Q4346" i="12" s="1"/>
  <c r="N4346" i="12"/>
  <c r="P4346" i="12" s="1"/>
  <c r="M4346" i="12"/>
  <c r="L4346" i="12"/>
  <c r="O4345" i="12"/>
  <c r="P4345" i="12" s="1"/>
  <c r="N4345" i="12"/>
  <c r="M4345" i="12"/>
  <c r="L4345" i="12"/>
  <c r="Q4344" i="12"/>
  <c r="O4344" i="12"/>
  <c r="N4344" i="12"/>
  <c r="P4344" i="12" s="1"/>
  <c r="M4344" i="12"/>
  <c r="L4344" i="12"/>
  <c r="O4343" i="12"/>
  <c r="P4343" i="12" s="1"/>
  <c r="N4343" i="12"/>
  <c r="M4343" i="12"/>
  <c r="L4343" i="12"/>
  <c r="O4342" i="12"/>
  <c r="Q4342" i="12" s="1"/>
  <c r="N4342" i="12"/>
  <c r="P4342" i="12" s="1"/>
  <c r="M4342" i="12"/>
  <c r="L4342" i="12"/>
  <c r="O4341" i="12"/>
  <c r="P4341" i="12" s="1"/>
  <c r="N4341" i="12"/>
  <c r="M4341" i="12"/>
  <c r="L4341" i="12"/>
  <c r="Q4340" i="12"/>
  <c r="O4340" i="12"/>
  <c r="N4340" i="12"/>
  <c r="P4340" i="12" s="1"/>
  <c r="M4340" i="12"/>
  <c r="L4340" i="12"/>
  <c r="O4339" i="12"/>
  <c r="P4339" i="12" s="1"/>
  <c r="N4339" i="12"/>
  <c r="M4339" i="12"/>
  <c r="L4339" i="12"/>
  <c r="O4338" i="12"/>
  <c r="Q4338" i="12" s="1"/>
  <c r="N4338" i="12"/>
  <c r="P4338" i="12" s="1"/>
  <c r="M4338" i="12"/>
  <c r="L4338" i="12"/>
  <c r="O4337" i="12"/>
  <c r="P4337" i="12" s="1"/>
  <c r="N4337" i="12"/>
  <c r="M4337" i="12"/>
  <c r="L4337" i="12"/>
  <c r="Q4336" i="12"/>
  <c r="O4336" i="12"/>
  <c r="N4336" i="12"/>
  <c r="P4336" i="12" s="1"/>
  <c r="M4336" i="12"/>
  <c r="L4336" i="12"/>
  <c r="O4335" i="12"/>
  <c r="P4335" i="12" s="1"/>
  <c r="N4335" i="12"/>
  <c r="M4335" i="12"/>
  <c r="L4335" i="12"/>
  <c r="O4334" i="12"/>
  <c r="N4334" i="12"/>
  <c r="P4334" i="12" s="1"/>
  <c r="Q4334" i="12" s="1"/>
  <c r="M4334" i="12"/>
  <c r="L4334" i="12"/>
  <c r="O4333" i="12"/>
  <c r="P4333" i="12" s="1"/>
  <c r="N4333" i="12"/>
  <c r="M4333" i="12"/>
  <c r="L4333" i="12"/>
  <c r="Q4332" i="12"/>
  <c r="O4332" i="12"/>
  <c r="N4332" i="12"/>
  <c r="P4332" i="12" s="1"/>
  <c r="M4332" i="12"/>
  <c r="L4332" i="12"/>
  <c r="O4331" i="12"/>
  <c r="P4331" i="12" s="1"/>
  <c r="N4331" i="12"/>
  <c r="M4331" i="12"/>
  <c r="L4331" i="12"/>
  <c r="O4330" i="12"/>
  <c r="N4330" i="12"/>
  <c r="P4330" i="12" s="1"/>
  <c r="Q4330" i="12" s="1"/>
  <c r="M4330" i="12"/>
  <c r="L4330" i="12"/>
  <c r="O4329" i="12"/>
  <c r="P4329" i="12" s="1"/>
  <c r="N4329" i="12"/>
  <c r="M4329" i="12"/>
  <c r="L4329" i="12"/>
  <c r="Q4328" i="12"/>
  <c r="O4328" i="12"/>
  <c r="N4328" i="12"/>
  <c r="P4328" i="12" s="1"/>
  <c r="M4328" i="12"/>
  <c r="L4328" i="12"/>
  <c r="O4327" i="12"/>
  <c r="P4327" i="12" s="1"/>
  <c r="N4327" i="12"/>
  <c r="M4327" i="12"/>
  <c r="L4327" i="12"/>
  <c r="O4326" i="12"/>
  <c r="N4326" i="12"/>
  <c r="P4326" i="12" s="1"/>
  <c r="Q4326" i="12" s="1"/>
  <c r="M4326" i="12"/>
  <c r="L4326" i="12"/>
  <c r="O4325" i="12"/>
  <c r="P4325" i="12" s="1"/>
  <c r="N4325" i="12"/>
  <c r="M4325" i="12"/>
  <c r="L4325" i="12"/>
  <c r="Q4324" i="12"/>
  <c r="O4324" i="12"/>
  <c r="N4324" i="12"/>
  <c r="P4324" i="12" s="1"/>
  <c r="M4324" i="12"/>
  <c r="L4324" i="12"/>
  <c r="O4323" i="12"/>
  <c r="P4323" i="12" s="1"/>
  <c r="N4323" i="12"/>
  <c r="M4323" i="12"/>
  <c r="L4323" i="12"/>
  <c r="O4322" i="12"/>
  <c r="N4322" i="12"/>
  <c r="P4322" i="12" s="1"/>
  <c r="Q4322" i="12" s="1"/>
  <c r="M4322" i="12"/>
  <c r="L4322" i="12"/>
  <c r="O4321" i="12"/>
  <c r="P4321" i="12" s="1"/>
  <c r="N4321" i="12"/>
  <c r="M4321" i="12"/>
  <c r="L4321" i="12"/>
  <c r="Q4320" i="12"/>
  <c r="O4320" i="12"/>
  <c r="N4320" i="12"/>
  <c r="P4320" i="12" s="1"/>
  <c r="M4320" i="12"/>
  <c r="L4320" i="12"/>
  <c r="O4319" i="12"/>
  <c r="P4319" i="12" s="1"/>
  <c r="N4319" i="12"/>
  <c r="M4319" i="12"/>
  <c r="L4319" i="12"/>
  <c r="O4318" i="12"/>
  <c r="N4318" i="12"/>
  <c r="P4318" i="12" s="1"/>
  <c r="Q4318" i="12" s="1"/>
  <c r="M4318" i="12"/>
  <c r="L4318" i="12"/>
  <c r="O4317" i="12"/>
  <c r="P4317" i="12" s="1"/>
  <c r="N4317" i="12"/>
  <c r="M4317" i="12"/>
  <c r="L4317" i="12"/>
  <c r="Q4316" i="12"/>
  <c r="O4316" i="12"/>
  <c r="N4316" i="12"/>
  <c r="P4316" i="12" s="1"/>
  <c r="M4316" i="12"/>
  <c r="L4316" i="12"/>
  <c r="O4315" i="12"/>
  <c r="P4315" i="12" s="1"/>
  <c r="N4315" i="12"/>
  <c r="M4315" i="12"/>
  <c r="L4315" i="12"/>
  <c r="O4314" i="12"/>
  <c r="N4314" i="12"/>
  <c r="P4314" i="12" s="1"/>
  <c r="Q4314" i="12" s="1"/>
  <c r="M4314" i="12"/>
  <c r="L4314" i="12"/>
  <c r="O4313" i="12"/>
  <c r="P4313" i="12" s="1"/>
  <c r="N4313" i="12"/>
  <c r="M4313" i="12"/>
  <c r="L4313" i="12"/>
  <c r="Q4312" i="12"/>
  <c r="O4312" i="12"/>
  <c r="N4312" i="12"/>
  <c r="P4312" i="12" s="1"/>
  <c r="M4312" i="12"/>
  <c r="L4312" i="12"/>
  <c r="O4311" i="12"/>
  <c r="P4311" i="12" s="1"/>
  <c r="N4311" i="12"/>
  <c r="M4311" i="12"/>
  <c r="L4311" i="12"/>
  <c r="O4310" i="12"/>
  <c r="N4310" i="12"/>
  <c r="P4310" i="12" s="1"/>
  <c r="Q4310" i="12" s="1"/>
  <c r="M4310" i="12"/>
  <c r="L4310" i="12"/>
  <c r="O4309" i="12"/>
  <c r="P4309" i="12" s="1"/>
  <c r="N4309" i="12"/>
  <c r="M4309" i="12"/>
  <c r="L4309" i="12"/>
  <c r="Q4308" i="12"/>
  <c r="O4308" i="12"/>
  <c r="N4308" i="12"/>
  <c r="P4308" i="12" s="1"/>
  <c r="M4308" i="12"/>
  <c r="L4308" i="12"/>
  <c r="O4307" i="12"/>
  <c r="P4307" i="12" s="1"/>
  <c r="N4307" i="12"/>
  <c r="M4307" i="12"/>
  <c r="L4307" i="12"/>
  <c r="O4306" i="12"/>
  <c r="N4306" i="12"/>
  <c r="P4306" i="12" s="1"/>
  <c r="Q4306" i="12" s="1"/>
  <c r="M4306" i="12"/>
  <c r="L4306" i="12"/>
  <c r="O4305" i="12"/>
  <c r="P4305" i="12" s="1"/>
  <c r="N4305" i="12"/>
  <c r="M4305" i="12"/>
  <c r="L4305" i="12"/>
  <c r="Q4304" i="12"/>
  <c r="O4304" i="12"/>
  <c r="N4304" i="12"/>
  <c r="P4304" i="12" s="1"/>
  <c r="M4304" i="12"/>
  <c r="L4304" i="12"/>
  <c r="O4303" i="12"/>
  <c r="P4303" i="12" s="1"/>
  <c r="N4303" i="12"/>
  <c r="M4303" i="12"/>
  <c r="L4303" i="12"/>
  <c r="O4302" i="12"/>
  <c r="N4302" i="12"/>
  <c r="P4302" i="12" s="1"/>
  <c r="Q4302" i="12" s="1"/>
  <c r="M4302" i="12"/>
  <c r="L4302" i="12"/>
  <c r="O4301" i="12"/>
  <c r="P4301" i="12" s="1"/>
  <c r="N4301" i="12"/>
  <c r="M4301" i="12"/>
  <c r="L4301" i="12"/>
  <c r="Q4300" i="12"/>
  <c r="O4300" i="12"/>
  <c r="N4300" i="12"/>
  <c r="P4300" i="12" s="1"/>
  <c r="M4300" i="12"/>
  <c r="L4300" i="12"/>
  <c r="O4299" i="12"/>
  <c r="P4299" i="12" s="1"/>
  <c r="N4299" i="12"/>
  <c r="M4299" i="12"/>
  <c r="L4299" i="12"/>
  <c r="O4298" i="12"/>
  <c r="N4298" i="12"/>
  <c r="P4298" i="12" s="1"/>
  <c r="Q4298" i="12" s="1"/>
  <c r="M4298" i="12"/>
  <c r="L4298" i="12"/>
  <c r="O4297" i="12"/>
  <c r="P4297" i="12" s="1"/>
  <c r="N4297" i="12"/>
  <c r="M4297" i="12"/>
  <c r="L4297" i="12"/>
  <c r="Q4296" i="12"/>
  <c r="O4296" i="12"/>
  <c r="N4296" i="12"/>
  <c r="P4296" i="12" s="1"/>
  <c r="M4296" i="12"/>
  <c r="L4296" i="12"/>
  <c r="O4295" i="12"/>
  <c r="P4295" i="12" s="1"/>
  <c r="N4295" i="12"/>
  <c r="M4295" i="12"/>
  <c r="L4295" i="12"/>
  <c r="O4294" i="12"/>
  <c r="N4294" i="12"/>
  <c r="P4294" i="12" s="1"/>
  <c r="Q4294" i="12" s="1"/>
  <c r="M4294" i="12"/>
  <c r="L4294" i="12"/>
  <c r="O4293" i="12"/>
  <c r="P4293" i="12" s="1"/>
  <c r="N4293" i="12"/>
  <c r="M4293" i="12"/>
  <c r="L4293" i="12"/>
  <c r="Q4292" i="12"/>
  <c r="O4292" i="12"/>
  <c r="N4292" i="12"/>
  <c r="P4292" i="12" s="1"/>
  <c r="M4292" i="12"/>
  <c r="L4292" i="12"/>
  <c r="O4291" i="12"/>
  <c r="P4291" i="12" s="1"/>
  <c r="N4291" i="12"/>
  <c r="M4291" i="12"/>
  <c r="L4291" i="12"/>
  <c r="O4290" i="12"/>
  <c r="N4290" i="12"/>
  <c r="P4290" i="12" s="1"/>
  <c r="Q4290" i="12" s="1"/>
  <c r="M4290" i="12"/>
  <c r="L4290" i="12"/>
  <c r="O4289" i="12"/>
  <c r="P4289" i="12" s="1"/>
  <c r="N4289" i="12"/>
  <c r="M4289" i="12"/>
  <c r="L4289" i="12"/>
  <c r="Q4288" i="12"/>
  <c r="O4288" i="12"/>
  <c r="N4288" i="12"/>
  <c r="P4288" i="12" s="1"/>
  <c r="M4288" i="12"/>
  <c r="L4288" i="12"/>
  <c r="O4287" i="12"/>
  <c r="P4287" i="12" s="1"/>
  <c r="N4287" i="12"/>
  <c r="M4287" i="12"/>
  <c r="L4287" i="12"/>
  <c r="O4286" i="12"/>
  <c r="N4286" i="12"/>
  <c r="P4286" i="12" s="1"/>
  <c r="Q4286" i="12" s="1"/>
  <c r="M4286" i="12"/>
  <c r="L4286" i="12"/>
  <c r="O4285" i="12"/>
  <c r="P4285" i="12" s="1"/>
  <c r="N4285" i="12"/>
  <c r="M4285" i="12"/>
  <c r="L4285" i="12"/>
  <c r="Q4284" i="12"/>
  <c r="O4284" i="12"/>
  <c r="N4284" i="12"/>
  <c r="P4284" i="12" s="1"/>
  <c r="M4284" i="12"/>
  <c r="L4284" i="12"/>
  <c r="O4283" i="12"/>
  <c r="P4283" i="12" s="1"/>
  <c r="N4283" i="12"/>
  <c r="M4283" i="12"/>
  <c r="L4283" i="12"/>
  <c r="O4282" i="12"/>
  <c r="N4282" i="12"/>
  <c r="P4282" i="12" s="1"/>
  <c r="Q4282" i="12" s="1"/>
  <c r="M4282" i="12"/>
  <c r="L4282" i="12"/>
  <c r="O4281" i="12"/>
  <c r="P4281" i="12" s="1"/>
  <c r="N4281" i="12"/>
  <c r="M4281" i="12"/>
  <c r="L4281" i="12"/>
  <c r="Q4280" i="12"/>
  <c r="O4280" i="12"/>
  <c r="N4280" i="12"/>
  <c r="P4280" i="12" s="1"/>
  <c r="M4280" i="12"/>
  <c r="L4280" i="12"/>
  <c r="O4279" i="12"/>
  <c r="P4279" i="12" s="1"/>
  <c r="N4279" i="12"/>
  <c r="M4279" i="12"/>
  <c r="L4279" i="12"/>
  <c r="O4278" i="12"/>
  <c r="N4278" i="12"/>
  <c r="P4278" i="12" s="1"/>
  <c r="Q4278" i="12" s="1"/>
  <c r="M4278" i="12"/>
  <c r="L4278" i="12"/>
  <c r="O4277" i="12"/>
  <c r="P4277" i="12" s="1"/>
  <c r="N4277" i="12"/>
  <c r="M4277" i="12"/>
  <c r="L4277" i="12"/>
  <c r="Q4276" i="12"/>
  <c r="O4276" i="12"/>
  <c r="N4276" i="12"/>
  <c r="P4276" i="12" s="1"/>
  <c r="M4276" i="12"/>
  <c r="L4276" i="12"/>
  <c r="O4275" i="12"/>
  <c r="P4275" i="12" s="1"/>
  <c r="N4275" i="12"/>
  <c r="M4275" i="12"/>
  <c r="L4275" i="12"/>
  <c r="O4274" i="12"/>
  <c r="N4274" i="12"/>
  <c r="P4274" i="12" s="1"/>
  <c r="Q4274" i="12" s="1"/>
  <c r="M4274" i="12"/>
  <c r="L4274" i="12"/>
  <c r="O4273" i="12"/>
  <c r="P4273" i="12" s="1"/>
  <c r="N4273" i="12"/>
  <c r="M4273" i="12"/>
  <c r="L4273" i="12"/>
  <c r="Q4272" i="12"/>
  <c r="O4272" i="12"/>
  <c r="N4272" i="12"/>
  <c r="P4272" i="12" s="1"/>
  <c r="M4272" i="12"/>
  <c r="L4272" i="12"/>
  <c r="O4271" i="12"/>
  <c r="P4271" i="12" s="1"/>
  <c r="N4271" i="12"/>
  <c r="M4271" i="12"/>
  <c r="L4271" i="12"/>
  <c r="O4270" i="12"/>
  <c r="N4270" i="12"/>
  <c r="P4270" i="12" s="1"/>
  <c r="Q4270" i="12" s="1"/>
  <c r="M4270" i="12"/>
  <c r="L4270" i="12"/>
  <c r="O4269" i="12"/>
  <c r="P4269" i="12" s="1"/>
  <c r="N4269" i="12"/>
  <c r="M4269" i="12"/>
  <c r="L4269" i="12"/>
  <c r="Q4268" i="12"/>
  <c r="O4268" i="12"/>
  <c r="N4268" i="12"/>
  <c r="P4268" i="12" s="1"/>
  <c r="M4268" i="12"/>
  <c r="L4268" i="12"/>
  <c r="O4267" i="12"/>
  <c r="P4267" i="12" s="1"/>
  <c r="N4267" i="12"/>
  <c r="M4267" i="12"/>
  <c r="L4267" i="12"/>
  <c r="O4266" i="12"/>
  <c r="N4266" i="12"/>
  <c r="P4266" i="12" s="1"/>
  <c r="Q4266" i="12" s="1"/>
  <c r="M4266" i="12"/>
  <c r="L4266" i="12"/>
  <c r="O4265" i="12"/>
  <c r="P4265" i="12" s="1"/>
  <c r="N4265" i="12"/>
  <c r="M4265" i="12"/>
  <c r="L4265" i="12"/>
  <c r="Q4264" i="12"/>
  <c r="O4264" i="12"/>
  <c r="N4264" i="12"/>
  <c r="P4264" i="12" s="1"/>
  <c r="M4264" i="12"/>
  <c r="L4264" i="12"/>
  <c r="O4263" i="12"/>
  <c r="P4263" i="12" s="1"/>
  <c r="N4263" i="12"/>
  <c r="M4263" i="12"/>
  <c r="L4263" i="12"/>
  <c r="O4262" i="12"/>
  <c r="N4262" i="12"/>
  <c r="P4262" i="12" s="1"/>
  <c r="Q4262" i="12" s="1"/>
  <c r="M4262" i="12"/>
  <c r="L4262" i="12"/>
  <c r="O4261" i="12"/>
  <c r="P4261" i="12" s="1"/>
  <c r="N4261" i="12"/>
  <c r="M4261" i="12"/>
  <c r="L4261" i="12"/>
  <c r="Q4260" i="12"/>
  <c r="O4260" i="12"/>
  <c r="N4260" i="12"/>
  <c r="P4260" i="12" s="1"/>
  <c r="M4260" i="12"/>
  <c r="L4260" i="12"/>
  <c r="O4259" i="12"/>
  <c r="P4259" i="12" s="1"/>
  <c r="N4259" i="12"/>
  <c r="M4259" i="12"/>
  <c r="L4259" i="12"/>
  <c r="O4258" i="12"/>
  <c r="N4258" i="12"/>
  <c r="P4258" i="12" s="1"/>
  <c r="Q4258" i="12" s="1"/>
  <c r="M4258" i="12"/>
  <c r="L4258" i="12"/>
  <c r="O4257" i="12"/>
  <c r="P4257" i="12" s="1"/>
  <c r="N4257" i="12"/>
  <c r="M4257" i="12"/>
  <c r="L4257" i="12"/>
  <c r="Q4256" i="12"/>
  <c r="O4256" i="12"/>
  <c r="N4256" i="12"/>
  <c r="P4256" i="12" s="1"/>
  <c r="M4256" i="12"/>
  <c r="L4256" i="12"/>
  <c r="O4255" i="12"/>
  <c r="P4255" i="12" s="1"/>
  <c r="N4255" i="12"/>
  <c r="M4255" i="12"/>
  <c r="L4255" i="12"/>
  <c r="O4254" i="12"/>
  <c r="N4254" i="12"/>
  <c r="P4254" i="12" s="1"/>
  <c r="Q4254" i="12" s="1"/>
  <c r="M4254" i="12"/>
  <c r="L4254" i="12"/>
  <c r="O4253" i="12"/>
  <c r="P4253" i="12" s="1"/>
  <c r="N4253" i="12"/>
  <c r="M4253" i="12"/>
  <c r="L4253" i="12"/>
  <c r="Q4252" i="12"/>
  <c r="O4252" i="12"/>
  <c r="N4252" i="12"/>
  <c r="P4252" i="12" s="1"/>
  <c r="M4252" i="12"/>
  <c r="L4252" i="12"/>
  <c r="O4251" i="12"/>
  <c r="P4251" i="12" s="1"/>
  <c r="N4251" i="12"/>
  <c r="M4251" i="12"/>
  <c r="L4251" i="12"/>
  <c r="O4250" i="12"/>
  <c r="N4250" i="12"/>
  <c r="P4250" i="12" s="1"/>
  <c r="Q4250" i="12" s="1"/>
  <c r="M4250" i="12"/>
  <c r="L4250" i="12"/>
  <c r="O4249" i="12"/>
  <c r="P4249" i="12" s="1"/>
  <c r="N4249" i="12"/>
  <c r="M4249" i="12"/>
  <c r="L4249" i="12"/>
  <c r="Q4248" i="12"/>
  <c r="O4248" i="12"/>
  <c r="N4248" i="12"/>
  <c r="P4248" i="12" s="1"/>
  <c r="M4248" i="12"/>
  <c r="L4248" i="12"/>
  <c r="O4247" i="12"/>
  <c r="P4247" i="12" s="1"/>
  <c r="N4247" i="12"/>
  <c r="M4247" i="12"/>
  <c r="L4247" i="12"/>
  <c r="O4246" i="12"/>
  <c r="N4246" i="12"/>
  <c r="P4246" i="12" s="1"/>
  <c r="Q4246" i="12" s="1"/>
  <c r="M4246" i="12"/>
  <c r="L4246" i="12"/>
  <c r="O4245" i="12"/>
  <c r="P4245" i="12" s="1"/>
  <c r="N4245" i="12"/>
  <c r="M4245" i="12"/>
  <c r="L4245" i="12"/>
  <c r="Q4244" i="12"/>
  <c r="O4244" i="12"/>
  <c r="N4244" i="12"/>
  <c r="P4244" i="12" s="1"/>
  <c r="M4244" i="12"/>
  <c r="L4244" i="12"/>
  <c r="O4243" i="12"/>
  <c r="P4243" i="12" s="1"/>
  <c r="N4243" i="12"/>
  <c r="M4243" i="12"/>
  <c r="L4243" i="12"/>
  <c r="O4242" i="12"/>
  <c r="N4242" i="12"/>
  <c r="P4242" i="12" s="1"/>
  <c r="Q4242" i="12" s="1"/>
  <c r="M4242" i="12"/>
  <c r="L4242" i="12"/>
  <c r="O4241" i="12"/>
  <c r="P4241" i="12" s="1"/>
  <c r="N4241" i="12"/>
  <c r="M4241" i="12"/>
  <c r="L4241" i="12"/>
  <c r="Q4240" i="12"/>
  <c r="O4240" i="12"/>
  <c r="N4240" i="12"/>
  <c r="P4240" i="12" s="1"/>
  <c r="M4240" i="12"/>
  <c r="L4240" i="12"/>
  <c r="O4239" i="12"/>
  <c r="P4239" i="12" s="1"/>
  <c r="N4239" i="12"/>
  <c r="M4239" i="12"/>
  <c r="L4239" i="12"/>
  <c r="O4238" i="12"/>
  <c r="N4238" i="12"/>
  <c r="P4238" i="12" s="1"/>
  <c r="Q4238" i="12" s="1"/>
  <c r="M4238" i="12"/>
  <c r="L4238" i="12"/>
  <c r="O4237" i="12"/>
  <c r="P4237" i="12" s="1"/>
  <c r="N4237" i="12"/>
  <c r="M4237" i="12"/>
  <c r="L4237" i="12"/>
  <c r="Q4236" i="12"/>
  <c r="O4236" i="12"/>
  <c r="N4236" i="12"/>
  <c r="P4236" i="12" s="1"/>
  <c r="M4236" i="12"/>
  <c r="L4236" i="12"/>
  <c r="O4235" i="12"/>
  <c r="P4235" i="12" s="1"/>
  <c r="N4235" i="12"/>
  <c r="M4235" i="12"/>
  <c r="L4235" i="12"/>
  <c r="O4234" i="12"/>
  <c r="N4234" i="12"/>
  <c r="P4234" i="12" s="1"/>
  <c r="Q4234" i="12" s="1"/>
  <c r="M4234" i="12"/>
  <c r="L4234" i="12"/>
  <c r="O4233" i="12"/>
  <c r="P4233" i="12" s="1"/>
  <c r="N4233" i="12"/>
  <c r="M4233" i="12"/>
  <c r="L4233" i="12"/>
  <c r="Q4232" i="12"/>
  <c r="O4232" i="12"/>
  <c r="N4232" i="12"/>
  <c r="P4232" i="12" s="1"/>
  <c r="M4232" i="12"/>
  <c r="L4232" i="12"/>
  <c r="O4231" i="12"/>
  <c r="P4231" i="12" s="1"/>
  <c r="N4231" i="12"/>
  <c r="M4231" i="12"/>
  <c r="L4231" i="12"/>
  <c r="O4230" i="12"/>
  <c r="N4230" i="12"/>
  <c r="P4230" i="12" s="1"/>
  <c r="Q4230" i="12" s="1"/>
  <c r="M4230" i="12"/>
  <c r="L4230" i="12"/>
  <c r="O4229" i="12"/>
  <c r="P4229" i="12" s="1"/>
  <c r="N4229" i="12"/>
  <c r="M4229" i="12"/>
  <c r="L4229" i="12"/>
  <c r="Q4228" i="12"/>
  <c r="O4228" i="12"/>
  <c r="N4228" i="12"/>
  <c r="P4228" i="12" s="1"/>
  <c r="M4228" i="12"/>
  <c r="L4228" i="12"/>
  <c r="O4227" i="12"/>
  <c r="P4227" i="12" s="1"/>
  <c r="N4227" i="12"/>
  <c r="M4227" i="12"/>
  <c r="L4227" i="12"/>
  <c r="O4226" i="12"/>
  <c r="N4226" i="12"/>
  <c r="P4226" i="12" s="1"/>
  <c r="Q4226" i="12" s="1"/>
  <c r="M4226" i="12"/>
  <c r="L4226" i="12"/>
  <c r="O4225" i="12"/>
  <c r="P4225" i="12" s="1"/>
  <c r="N4225" i="12"/>
  <c r="M4225" i="12"/>
  <c r="L4225" i="12"/>
  <c r="Q4224" i="12"/>
  <c r="O4224" i="12"/>
  <c r="N4224" i="12"/>
  <c r="P4224" i="12" s="1"/>
  <c r="M4224" i="12"/>
  <c r="L4224" i="12"/>
  <c r="O4223" i="12"/>
  <c r="P4223" i="12" s="1"/>
  <c r="N4223" i="12"/>
  <c r="M4223" i="12"/>
  <c r="L4223" i="12"/>
  <c r="O4222" i="12"/>
  <c r="N4222" i="12"/>
  <c r="P4222" i="12" s="1"/>
  <c r="Q4222" i="12" s="1"/>
  <c r="M4222" i="12"/>
  <c r="L4222" i="12"/>
  <c r="O4221" i="12"/>
  <c r="P4221" i="12" s="1"/>
  <c r="N4221" i="12"/>
  <c r="M4221" i="12"/>
  <c r="L4221" i="12"/>
  <c r="Q4220" i="12"/>
  <c r="O4220" i="12"/>
  <c r="N4220" i="12"/>
  <c r="P4220" i="12" s="1"/>
  <c r="M4220" i="12"/>
  <c r="L4220" i="12"/>
  <c r="O4219" i="12"/>
  <c r="P4219" i="12" s="1"/>
  <c r="N4219" i="12"/>
  <c r="M4219" i="12"/>
  <c r="L4219" i="12"/>
  <c r="O4218" i="12"/>
  <c r="N4218" i="12"/>
  <c r="P4218" i="12" s="1"/>
  <c r="Q4218" i="12" s="1"/>
  <c r="M4218" i="12"/>
  <c r="L4218" i="12"/>
  <c r="O4217" i="12"/>
  <c r="P4217" i="12" s="1"/>
  <c r="N4217" i="12"/>
  <c r="M4217" i="12"/>
  <c r="L4217" i="12"/>
  <c r="Q4216" i="12"/>
  <c r="O4216" i="12"/>
  <c r="N4216" i="12"/>
  <c r="P4216" i="12" s="1"/>
  <c r="M4216" i="12"/>
  <c r="L4216" i="12"/>
  <c r="O4215" i="12"/>
  <c r="P4215" i="12" s="1"/>
  <c r="N4215" i="12"/>
  <c r="M4215" i="12"/>
  <c r="L4215" i="12"/>
  <c r="O4214" i="12"/>
  <c r="N4214" i="12"/>
  <c r="P4214" i="12" s="1"/>
  <c r="Q4214" i="12" s="1"/>
  <c r="M4214" i="12"/>
  <c r="L4214" i="12"/>
  <c r="O4213" i="12"/>
  <c r="P4213" i="12" s="1"/>
  <c r="N4213" i="12"/>
  <c r="M4213" i="12"/>
  <c r="L4213" i="12"/>
  <c r="Q4212" i="12"/>
  <c r="O4212" i="12"/>
  <c r="N4212" i="12"/>
  <c r="P4212" i="12" s="1"/>
  <c r="M4212" i="12"/>
  <c r="L4212" i="12"/>
  <c r="O4211" i="12"/>
  <c r="P4211" i="12" s="1"/>
  <c r="N4211" i="12"/>
  <c r="M4211" i="12"/>
  <c r="L4211" i="12"/>
  <c r="O4210" i="12"/>
  <c r="N4210" i="12"/>
  <c r="P4210" i="12" s="1"/>
  <c r="Q4210" i="12" s="1"/>
  <c r="M4210" i="12"/>
  <c r="L4210" i="12"/>
  <c r="O4209" i="12"/>
  <c r="P4209" i="12" s="1"/>
  <c r="N4209" i="12"/>
  <c r="M4209" i="12"/>
  <c r="L4209" i="12"/>
  <c r="Q4208" i="12"/>
  <c r="O4208" i="12"/>
  <c r="N4208" i="12"/>
  <c r="P4208" i="12" s="1"/>
  <c r="M4208" i="12"/>
  <c r="L4208" i="12"/>
  <c r="O4207" i="12"/>
  <c r="P4207" i="12" s="1"/>
  <c r="N4207" i="12"/>
  <c r="M4207" i="12"/>
  <c r="L4207" i="12"/>
  <c r="O4206" i="12"/>
  <c r="N4206" i="12"/>
  <c r="P4206" i="12" s="1"/>
  <c r="Q4206" i="12" s="1"/>
  <c r="M4206" i="12"/>
  <c r="L4206" i="12"/>
  <c r="O4205" i="12"/>
  <c r="P4205" i="12" s="1"/>
  <c r="N4205" i="12"/>
  <c r="M4205" i="12"/>
  <c r="L4205" i="12"/>
  <c r="Q4204" i="12"/>
  <c r="O4204" i="12"/>
  <c r="N4204" i="12"/>
  <c r="P4204" i="12" s="1"/>
  <c r="M4204" i="12"/>
  <c r="L4204" i="12"/>
  <c r="O4203" i="12"/>
  <c r="P4203" i="12" s="1"/>
  <c r="N4203" i="12"/>
  <c r="M4203" i="12"/>
  <c r="L4203" i="12"/>
  <c r="O4202" i="12"/>
  <c r="N4202" i="12"/>
  <c r="P4202" i="12" s="1"/>
  <c r="Q4202" i="12" s="1"/>
  <c r="M4202" i="12"/>
  <c r="L4202" i="12"/>
  <c r="O4201" i="12"/>
  <c r="P4201" i="12" s="1"/>
  <c r="N4201" i="12"/>
  <c r="M4201" i="12"/>
  <c r="L4201" i="12"/>
  <c r="Q4200" i="12"/>
  <c r="O4200" i="12"/>
  <c r="N4200" i="12"/>
  <c r="P4200" i="12" s="1"/>
  <c r="M4200" i="12"/>
  <c r="L4200" i="12"/>
  <c r="O4199" i="12"/>
  <c r="P4199" i="12" s="1"/>
  <c r="N4199" i="12"/>
  <c r="M4199" i="12"/>
  <c r="L4199" i="12"/>
  <c r="O4198" i="12"/>
  <c r="N4198" i="12"/>
  <c r="P4198" i="12" s="1"/>
  <c r="Q4198" i="12" s="1"/>
  <c r="M4198" i="12"/>
  <c r="L4198" i="12"/>
  <c r="O4197" i="12"/>
  <c r="P4197" i="12" s="1"/>
  <c r="N4197" i="12"/>
  <c r="M4197" i="12"/>
  <c r="L4197" i="12"/>
  <c r="Q4196" i="12"/>
  <c r="O4196" i="12"/>
  <c r="N4196" i="12"/>
  <c r="P4196" i="12" s="1"/>
  <c r="M4196" i="12"/>
  <c r="L4196" i="12"/>
  <c r="O4195" i="12"/>
  <c r="P4195" i="12" s="1"/>
  <c r="N4195" i="12"/>
  <c r="M4195" i="12"/>
  <c r="L4195" i="12"/>
  <c r="O4194" i="12"/>
  <c r="N4194" i="12"/>
  <c r="P4194" i="12" s="1"/>
  <c r="Q4194" i="12" s="1"/>
  <c r="M4194" i="12"/>
  <c r="L4194" i="12"/>
  <c r="O4193" i="12"/>
  <c r="P4193" i="12" s="1"/>
  <c r="N4193" i="12"/>
  <c r="M4193" i="12"/>
  <c r="L4193" i="12"/>
  <c r="Q4192" i="12"/>
  <c r="O4192" i="12"/>
  <c r="N4192" i="12"/>
  <c r="P4192" i="12" s="1"/>
  <c r="M4192" i="12"/>
  <c r="L4192" i="12"/>
  <c r="O4191" i="12"/>
  <c r="P4191" i="12" s="1"/>
  <c r="N4191" i="12"/>
  <c r="M4191" i="12"/>
  <c r="L4191" i="12"/>
  <c r="O4190" i="12"/>
  <c r="N4190" i="12"/>
  <c r="P4190" i="12" s="1"/>
  <c r="Q4190" i="12" s="1"/>
  <c r="M4190" i="12"/>
  <c r="L4190" i="12"/>
  <c r="O4189" i="12"/>
  <c r="P4189" i="12" s="1"/>
  <c r="N4189" i="12"/>
  <c r="M4189" i="12"/>
  <c r="L4189" i="12"/>
  <c r="Q4188" i="12"/>
  <c r="O4188" i="12"/>
  <c r="N4188" i="12"/>
  <c r="P4188" i="12" s="1"/>
  <c r="M4188" i="12"/>
  <c r="L4188" i="12"/>
  <c r="O4187" i="12"/>
  <c r="P4187" i="12" s="1"/>
  <c r="N4187" i="12"/>
  <c r="M4187" i="12"/>
  <c r="L4187" i="12"/>
  <c r="O4186" i="12"/>
  <c r="N4186" i="12"/>
  <c r="P4186" i="12" s="1"/>
  <c r="Q4186" i="12" s="1"/>
  <c r="M4186" i="12"/>
  <c r="L4186" i="12"/>
  <c r="O4185" i="12"/>
  <c r="P4185" i="12" s="1"/>
  <c r="N4185" i="12"/>
  <c r="M4185" i="12"/>
  <c r="L4185" i="12"/>
  <c r="Q4184" i="12"/>
  <c r="O4184" i="12"/>
  <c r="N4184" i="12"/>
  <c r="P4184" i="12" s="1"/>
  <c r="M4184" i="12"/>
  <c r="L4184" i="12"/>
  <c r="O4183" i="12"/>
  <c r="P4183" i="12" s="1"/>
  <c r="N4183" i="12"/>
  <c r="M4183" i="12"/>
  <c r="L4183" i="12"/>
  <c r="O4182" i="12"/>
  <c r="N4182" i="12"/>
  <c r="P4182" i="12" s="1"/>
  <c r="Q4182" i="12" s="1"/>
  <c r="M4182" i="12"/>
  <c r="L4182" i="12"/>
  <c r="Q4181" i="12"/>
  <c r="P4181" i="12"/>
  <c r="O4181" i="12"/>
  <c r="N4181" i="12"/>
  <c r="M4181" i="12"/>
  <c r="L4181" i="12"/>
  <c r="O4180" i="12"/>
  <c r="N4180" i="12"/>
  <c r="M4180" i="12"/>
  <c r="L4180" i="12"/>
  <c r="Q4179" i="12"/>
  <c r="O4179" i="12"/>
  <c r="P4179" i="12" s="1"/>
  <c r="N4179" i="12"/>
  <c r="M4179" i="12"/>
  <c r="L4179" i="12"/>
  <c r="O4178" i="12"/>
  <c r="N4178" i="12"/>
  <c r="M4178" i="12"/>
  <c r="L4178" i="12"/>
  <c r="Q4177" i="12"/>
  <c r="O4177" i="12"/>
  <c r="P4177" i="12" s="1"/>
  <c r="N4177" i="12"/>
  <c r="M4177" i="12"/>
  <c r="L4177" i="12"/>
  <c r="O4176" i="12"/>
  <c r="N4176" i="12"/>
  <c r="M4176" i="12"/>
  <c r="L4176" i="12"/>
  <c r="Q4175" i="12"/>
  <c r="O4175" i="12"/>
  <c r="P4175" i="12" s="1"/>
  <c r="N4175" i="12"/>
  <c r="M4175" i="12"/>
  <c r="L4175" i="12"/>
  <c r="O4174" i="12"/>
  <c r="N4174" i="12"/>
  <c r="M4174" i="12"/>
  <c r="L4174" i="12"/>
  <c r="Q4173" i="12"/>
  <c r="O4173" i="12"/>
  <c r="P4173" i="12" s="1"/>
  <c r="N4173" i="12"/>
  <c r="M4173" i="12"/>
  <c r="L4173" i="12"/>
  <c r="O4172" i="12"/>
  <c r="N4172" i="12"/>
  <c r="M4172" i="12"/>
  <c r="L4172" i="12"/>
  <c r="Q4171" i="12"/>
  <c r="O4171" i="12"/>
  <c r="P4171" i="12" s="1"/>
  <c r="N4171" i="12"/>
  <c r="M4171" i="12"/>
  <c r="L4171" i="12"/>
  <c r="O4170" i="12"/>
  <c r="N4170" i="12"/>
  <c r="M4170" i="12"/>
  <c r="L4170" i="12"/>
  <c r="Q4169" i="12"/>
  <c r="O4169" i="12"/>
  <c r="P4169" i="12" s="1"/>
  <c r="N4169" i="12"/>
  <c r="M4169" i="12"/>
  <c r="L4169" i="12"/>
  <c r="O4168" i="12"/>
  <c r="N4168" i="12"/>
  <c r="M4168" i="12"/>
  <c r="L4168" i="12"/>
  <c r="Q4167" i="12"/>
  <c r="O4167" i="12"/>
  <c r="P4167" i="12" s="1"/>
  <c r="N4167" i="12"/>
  <c r="M4167" i="12"/>
  <c r="L4167" i="12"/>
  <c r="O4166" i="12"/>
  <c r="N4166" i="12"/>
  <c r="M4166" i="12"/>
  <c r="L4166" i="12"/>
  <c r="Q4165" i="12"/>
  <c r="O4165" i="12"/>
  <c r="P4165" i="12" s="1"/>
  <c r="N4165" i="12"/>
  <c r="M4165" i="12"/>
  <c r="L4165" i="12"/>
  <c r="O4164" i="12"/>
  <c r="N4164" i="12"/>
  <c r="M4164" i="12"/>
  <c r="L4164" i="12"/>
  <c r="Q4163" i="12"/>
  <c r="O4163" i="12"/>
  <c r="P4163" i="12" s="1"/>
  <c r="N4163" i="12"/>
  <c r="M4163" i="12"/>
  <c r="L4163" i="12"/>
  <c r="O4162" i="12"/>
  <c r="N4162" i="12"/>
  <c r="M4162" i="12"/>
  <c r="L4162" i="12"/>
  <c r="Q4161" i="12"/>
  <c r="O4161" i="12"/>
  <c r="P4161" i="12" s="1"/>
  <c r="N4161" i="12"/>
  <c r="M4161" i="12"/>
  <c r="L4161" i="12"/>
  <c r="O4160" i="12"/>
  <c r="N4160" i="12"/>
  <c r="M4160" i="12"/>
  <c r="L4160" i="12"/>
  <c r="Q4159" i="12"/>
  <c r="O4159" i="12"/>
  <c r="P4159" i="12" s="1"/>
  <c r="N4159" i="12"/>
  <c r="M4159" i="12"/>
  <c r="L4159" i="12"/>
  <c r="O4158" i="12"/>
  <c r="N4158" i="12"/>
  <c r="M4158" i="12"/>
  <c r="L4158" i="12"/>
  <c r="Q4157" i="12"/>
  <c r="O4157" i="12"/>
  <c r="P4157" i="12" s="1"/>
  <c r="N4157" i="12"/>
  <c r="M4157" i="12"/>
  <c r="L4157" i="12"/>
  <c r="O4156" i="12"/>
  <c r="N4156" i="12"/>
  <c r="M4156" i="12"/>
  <c r="L4156" i="12"/>
  <c r="Q4155" i="12"/>
  <c r="O4155" i="12"/>
  <c r="P4155" i="12" s="1"/>
  <c r="N4155" i="12"/>
  <c r="M4155" i="12"/>
  <c r="L4155" i="12"/>
  <c r="O4154" i="12"/>
  <c r="N4154" i="12"/>
  <c r="M4154" i="12"/>
  <c r="L4154" i="12"/>
  <c r="Q4153" i="12"/>
  <c r="O4153" i="12"/>
  <c r="P4153" i="12" s="1"/>
  <c r="N4153" i="12"/>
  <c r="M4153" i="12"/>
  <c r="L4153" i="12"/>
  <c r="O4152" i="12"/>
  <c r="N4152" i="12"/>
  <c r="M4152" i="12"/>
  <c r="L4152" i="12"/>
  <c r="P4151" i="12"/>
  <c r="O4151" i="12"/>
  <c r="Q4151" i="12" s="1"/>
  <c r="N4151" i="12"/>
  <c r="M4151" i="12"/>
  <c r="L4151" i="12"/>
  <c r="Q4150" i="12"/>
  <c r="O4150" i="12"/>
  <c r="N4150" i="12"/>
  <c r="P4150" i="12" s="1"/>
  <c r="M4150" i="12"/>
  <c r="L4150" i="12"/>
  <c r="O4149" i="12"/>
  <c r="P4149" i="12" s="1"/>
  <c r="N4149" i="12"/>
  <c r="M4149" i="12"/>
  <c r="L4149" i="12"/>
  <c r="O4148" i="12"/>
  <c r="N4148" i="12"/>
  <c r="P4148" i="12" s="1"/>
  <c r="Q4148" i="12" s="1"/>
  <c r="M4148" i="12"/>
  <c r="L4148" i="12"/>
  <c r="O4147" i="12"/>
  <c r="P4147" i="12" s="1"/>
  <c r="N4147" i="12"/>
  <c r="M4147" i="12"/>
  <c r="L4147" i="12"/>
  <c r="Q4146" i="12"/>
  <c r="O4146" i="12"/>
  <c r="N4146" i="12"/>
  <c r="P4146" i="12" s="1"/>
  <c r="M4146" i="12"/>
  <c r="L4146" i="12"/>
  <c r="O4145" i="12"/>
  <c r="P4145" i="12" s="1"/>
  <c r="N4145" i="12"/>
  <c r="M4145" i="12"/>
  <c r="L4145" i="12"/>
  <c r="O4144" i="12"/>
  <c r="N4144" i="12"/>
  <c r="P4144" i="12" s="1"/>
  <c r="Q4144" i="12" s="1"/>
  <c r="M4144" i="12"/>
  <c r="L4144" i="12"/>
  <c r="O4143" i="12"/>
  <c r="P4143" i="12" s="1"/>
  <c r="N4143" i="12"/>
  <c r="M4143" i="12"/>
  <c r="L4143" i="12"/>
  <c r="Q4142" i="12"/>
  <c r="O4142" i="12"/>
  <c r="N4142" i="12"/>
  <c r="P4142" i="12" s="1"/>
  <c r="M4142" i="12"/>
  <c r="L4142" i="12"/>
  <c r="P4141" i="12"/>
  <c r="O4141" i="12"/>
  <c r="Q4141" i="12" s="1"/>
  <c r="N4141" i="12"/>
  <c r="M4141" i="12"/>
  <c r="L4141" i="12"/>
  <c r="O4140" i="12"/>
  <c r="N4140" i="12"/>
  <c r="M4140" i="12"/>
  <c r="L4140" i="12"/>
  <c r="Q4139" i="12"/>
  <c r="O4139" i="12"/>
  <c r="P4139" i="12" s="1"/>
  <c r="N4139" i="12"/>
  <c r="M4139" i="12"/>
  <c r="L4139" i="12"/>
  <c r="O4138" i="12"/>
  <c r="N4138" i="12"/>
  <c r="M4138" i="12"/>
  <c r="L4138" i="12"/>
  <c r="P4137" i="12"/>
  <c r="O4137" i="12"/>
  <c r="Q4137" i="12" s="1"/>
  <c r="N4137" i="12"/>
  <c r="M4137" i="12"/>
  <c r="L4137" i="12"/>
  <c r="Q4136" i="12"/>
  <c r="O4136" i="12"/>
  <c r="N4136" i="12"/>
  <c r="P4136" i="12" s="1"/>
  <c r="M4136" i="12"/>
  <c r="L4136" i="12"/>
  <c r="O4135" i="12"/>
  <c r="P4135" i="12" s="1"/>
  <c r="N4135" i="12"/>
  <c r="M4135" i="12"/>
  <c r="L4135" i="12"/>
  <c r="O4134" i="12"/>
  <c r="N4134" i="12"/>
  <c r="P4134" i="12" s="1"/>
  <c r="Q4134" i="12" s="1"/>
  <c r="M4134" i="12"/>
  <c r="L4134" i="12"/>
  <c r="O4133" i="12"/>
  <c r="P4133" i="12" s="1"/>
  <c r="N4133" i="12"/>
  <c r="M4133" i="12"/>
  <c r="L4133" i="12"/>
  <c r="Q4132" i="12"/>
  <c r="O4132" i="12"/>
  <c r="N4132" i="12"/>
  <c r="P4132" i="12" s="1"/>
  <c r="M4132" i="12"/>
  <c r="L4132" i="12"/>
  <c r="O4131" i="12"/>
  <c r="P4131" i="12" s="1"/>
  <c r="N4131" i="12"/>
  <c r="M4131" i="12"/>
  <c r="L4131" i="12"/>
  <c r="O4130" i="12"/>
  <c r="N4130" i="12"/>
  <c r="P4130" i="12" s="1"/>
  <c r="Q4130" i="12" s="1"/>
  <c r="M4130" i="12"/>
  <c r="L4130" i="12"/>
  <c r="O4129" i="12"/>
  <c r="P4129" i="12" s="1"/>
  <c r="N4129" i="12"/>
  <c r="M4129" i="12"/>
  <c r="L4129" i="12"/>
  <c r="Q4128" i="12"/>
  <c r="O4128" i="12"/>
  <c r="N4128" i="12"/>
  <c r="P4128" i="12" s="1"/>
  <c r="M4128" i="12"/>
  <c r="L4128" i="12"/>
  <c r="O4127" i="12"/>
  <c r="P4127" i="12" s="1"/>
  <c r="N4127" i="12"/>
  <c r="M4127" i="12"/>
  <c r="L4127" i="12"/>
  <c r="O4126" i="12"/>
  <c r="N4126" i="12"/>
  <c r="P4126" i="12" s="1"/>
  <c r="Q4126" i="12" s="1"/>
  <c r="M4126" i="12"/>
  <c r="L4126" i="12"/>
  <c r="O4125" i="12"/>
  <c r="P4125" i="12" s="1"/>
  <c r="N4125" i="12"/>
  <c r="M4125" i="12"/>
  <c r="L4125" i="12"/>
  <c r="Q4124" i="12"/>
  <c r="O4124" i="12"/>
  <c r="N4124" i="12"/>
  <c r="P4124" i="12" s="1"/>
  <c r="M4124" i="12"/>
  <c r="L4124" i="12"/>
  <c r="O4123" i="12"/>
  <c r="P4123" i="12" s="1"/>
  <c r="N4123" i="12"/>
  <c r="M4123" i="12"/>
  <c r="L4123" i="12"/>
  <c r="O4122" i="12"/>
  <c r="N4122" i="12"/>
  <c r="P4122" i="12" s="1"/>
  <c r="Q4122" i="12" s="1"/>
  <c r="M4122" i="12"/>
  <c r="L4122" i="12"/>
  <c r="O4121" i="12"/>
  <c r="P4121" i="12" s="1"/>
  <c r="N4121" i="12"/>
  <c r="M4121" i="12"/>
  <c r="L4121" i="12"/>
  <c r="Q4120" i="12"/>
  <c r="O4120" i="12"/>
  <c r="N4120" i="12"/>
  <c r="P4120" i="12" s="1"/>
  <c r="M4120" i="12"/>
  <c r="L4120" i="12"/>
  <c r="O4119" i="12"/>
  <c r="P4119" i="12" s="1"/>
  <c r="N4119" i="12"/>
  <c r="M4119" i="12"/>
  <c r="L4119" i="12"/>
  <c r="O4118" i="12"/>
  <c r="N4118" i="12"/>
  <c r="P4118" i="12" s="1"/>
  <c r="Q4118" i="12" s="1"/>
  <c r="M4118" i="12"/>
  <c r="L4118" i="12"/>
  <c r="O4117" i="12"/>
  <c r="P4117" i="12" s="1"/>
  <c r="N4117" i="12"/>
  <c r="M4117" i="12"/>
  <c r="L4117" i="12"/>
  <c r="Q4116" i="12"/>
  <c r="O4116" i="12"/>
  <c r="N4116" i="12"/>
  <c r="P4116" i="12" s="1"/>
  <c r="M4116" i="12"/>
  <c r="L4116" i="12"/>
  <c r="O4115" i="12"/>
  <c r="P4115" i="12" s="1"/>
  <c r="N4115" i="12"/>
  <c r="M4115" i="12"/>
  <c r="L4115" i="12"/>
  <c r="O4114" i="12"/>
  <c r="N4114" i="12"/>
  <c r="P4114" i="12" s="1"/>
  <c r="Q4114" i="12" s="1"/>
  <c r="M4114" i="12"/>
  <c r="L4114" i="12"/>
  <c r="O4113" i="12"/>
  <c r="P4113" i="12" s="1"/>
  <c r="N4113" i="12"/>
  <c r="M4113" i="12"/>
  <c r="L4113" i="12"/>
  <c r="Q4112" i="12"/>
  <c r="O4112" i="12"/>
  <c r="N4112" i="12"/>
  <c r="P4112" i="12" s="1"/>
  <c r="M4112" i="12"/>
  <c r="L4112" i="12"/>
  <c r="O4111" i="12"/>
  <c r="P4111" i="12" s="1"/>
  <c r="N4111" i="12"/>
  <c r="M4111" i="12"/>
  <c r="L4111" i="12"/>
  <c r="O4110" i="12"/>
  <c r="N4110" i="12"/>
  <c r="P4110" i="12" s="1"/>
  <c r="Q4110" i="12" s="1"/>
  <c r="M4110" i="12"/>
  <c r="L4110" i="12"/>
  <c r="O4109" i="12"/>
  <c r="P4109" i="12" s="1"/>
  <c r="N4109" i="12"/>
  <c r="M4109" i="12"/>
  <c r="L4109" i="12"/>
  <c r="Q4108" i="12"/>
  <c r="O4108" i="12"/>
  <c r="N4108" i="12"/>
  <c r="P4108" i="12" s="1"/>
  <c r="M4108" i="12"/>
  <c r="L4108" i="12"/>
  <c r="O4107" i="12"/>
  <c r="P4107" i="12" s="1"/>
  <c r="N4107" i="12"/>
  <c r="M4107" i="12"/>
  <c r="L4107" i="12"/>
  <c r="O4106" i="12"/>
  <c r="N4106" i="12"/>
  <c r="P4106" i="12" s="1"/>
  <c r="Q4106" i="12" s="1"/>
  <c r="M4106" i="12"/>
  <c r="L4106" i="12"/>
  <c r="O4105" i="12"/>
  <c r="P4105" i="12" s="1"/>
  <c r="N4105" i="12"/>
  <c r="M4105" i="12"/>
  <c r="L4105" i="12"/>
  <c r="Q4104" i="12"/>
  <c r="O4104" i="12"/>
  <c r="N4104" i="12"/>
  <c r="P4104" i="12" s="1"/>
  <c r="M4104" i="12"/>
  <c r="L4104" i="12"/>
  <c r="O4103" i="12"/>
  <c r="P4103" i="12" s="1"/>
  <c r="N4103" i="12"/>
  <c r="M4103" i="12"/>
  <c r="L4103" i="12"/>
  <c r="O4102" i="12"/>
  <c r="N4102" i="12"/>
  <c r="P4102" i="12" s="1"/>
  <c r="Q4102" i="12" s="1"/>
  <c r="M4102" i="12"/>
  <c r="L4102" i="12"/>
  <c r="O4101" i="12"/>
  <c r="P4101" i="12" s="1"/>
  <c r="N4101" i="12"/>
  <c r="M4101" i="12"/>
  <c r="L4101" i="12"/>
  <c r="Q4100" i="12"/>
  <c r="O4100" i="12"/>
  <c r="N4100" i="12"/>
  <c r="P4100" i="12" s="1"/>
  <c r="M4100" i="12"/>
  <c r="L4100" i="12"/>
  <c r="O4099" i="12"/>
  <c r="P4099" i="12" s="1"/>
  <c r="N4099" i="12"/>
  <c r="M4099" i="12"/>
  <c r="L4099" i="12"/>
  <c r="O4098" i="12"/>
  <c r="N4098" i="12"/>
  <c r="P4098" i="12" s="1"/>
  <c r="Q4098" i="12" s="1"/>
  <c r="M4098" i="12"/>
  <c r="L4098" i="12"/>
  <c r="O4097" i="12"/>
  <c r="P4097" i="12" s="1"/>
  <c r="N4097" i="12"/>
  <c r="M4097" i="12"/>
  <c r="L4097" i="12"/>
  <c r="Q4096" i="12"/>
  <c r="O4096" i="12"/>
  <c r="N4096" i="12"/>
  <c r="P4096" i="12" s="1"/>
  <c r="M4096" i="12"/>
  <c r="L4096" i="12"/>
  <c r="O4095" i="12"/>
  <c r="P4095" i="12" s="1"/>
  <c r="N4095" i="12"/>
  <c r="M4095" i="12"/>
  <c r="L4095" i="12"/>
  <c r="O4094" i="12"/>
  <c r="N4094" i="12"/>
  <c r="P4094" i="12" s="1"/>
  <c r="Q4094" i="12" s="1"/>
  <c r="M4094" i="12"/>
  <c r="L4094" i="12"/>
  <c r="O4093" i="12"/>
  <c r="P4093" i="12" s="1"/>
  <c r="N4093" i="12"/>
  <c r="M4093" i="12"/>
  <c r="L4093" i="12"/>
  <c r="Q4092" i="12"/>
  <c r="O4092" i="12"/>
  <c r="N4092" i="12"/>
  <c r="P4092" i="12" s="1"/>
  <c r="M4092" i="12"/>
  <c r="L4092" i="12"/>
  <c r="O4091" i="12"/>
  <c r="P4091" i="12" s="1"/>
  <c r="N4091" i="12"/>
  <c r="M4091" i="12"/>
  <c r="L4091" i="12"/>
  <c r="O4090" i="12"/>
  <c r="N4090" i="12"/>
  <c r="P4090" i="12" s="1"/>
  <c r="Q4090" i="12" s="1"/>
  <c r="M4090" i="12"/>
  <c r="L4090" i="12"/>
  <c r="O4089" i="12"/>
  <c r="P4089" i="12" s="1"/>
  <c r="N4089" i="12"/>
  <c r="M4089" i="12"/>
  <c r="L4089" i="12"/>
  <c r="Q4088" i="12"/>
  <c r="O4088" i="12"/>
  <c r="N4088" i="12"/>
  <c r="P4088" i="12" s="1"/>
  <c r="M4088" i="12"/>
  <c r="L4088" i="12"/>
  <c r="O4087" i="12"/>
  <c r="P4087" i="12" s="1"/>
  <c r="N4087" i="12"/>
  <c r="M4087" i="12"/>
  <c r="L4087" i="12"/>
  <c r="O4086" i="12"/>
  <c r="N4086" i="12"/>
  <c r="P4086" i="12" s="1"/>
  <c r="Q4086" i="12" s="1"/>
  <c r="M4086" i="12"/>
  <c r="L4086" i="12"/>
  <c r="O4085" i="12"/>
  <c r="P4085" i="12" s="1"/>
  <c r="N4085" i="12"/>
  <c r="M4085" i="12"/>
  <c r="L4085" i="12"/>
  <c r="Q4084" i="12"/>
  <c r="O4084" i="12"/>
  <c r="N4084" i="12"/>
  <c r="P4084" i="12" s="1"/>
  <c r="M4084" i="12"/>
  <c r="L4084" i="12"/>
  <c r="P4083" i="12"/>
  <c r="O4083" i="12"/>
  <c r="Q4083" i="12" s="1"/>
  <c r="N4083" i="12"/>
  <c r="M4083" i="12"/>
  <c r="L4083" i="12"/>
  <c r="O4082" i="12"/>
  <c r="N4082" i="12"/>
  <c r="M4082" i="12"/>
  <c r="L4082" i="12"/>
  <c r="Q4081" i="12"/>
  <c r="O4081" i="12"/>
  <c r="P4081" i="12" s="1"/>
  <c r="N4081" i="12"/>
  <c r="M4081" i="12"/>
  <c r="L4081" i="12"/>
  <c r="O4080" i="12"/>
  <c r="N4080" i="12"/>
  <c r="M4080" i="12"/>
  <c r="L4080" i="12"/>
  <c r="Q4079" i="12"/>
  <c r="O4079" i="12"/>
  <c r="P4079" i="12" s="1"/>
  <c r="N4079" i="12"/>
  <c r="M4079" i="12"/>
  <c r="L4079" i="12"/>
  <c r="O4078" i="12"/>
  <c r="N4078" i="12"/>
  <c r="M4078" i="12"/>
  <c r="L4078" i="12"/>
  <c r="Q4077" i="12"/>
  <c r="O4077" i="12"/>
  <c r="P4077" i="12" s="1"/>
  <c r="N4077" i="12"/>
  <c r="M4077" i="12"/>
  <c r="L4077" i="12"/>
  <c r="O4076" i="12"/>
  <c r="N4076" i="12"/>
  <c r="M4076" i="12"/>
  <c r="L4076" i="12"/>
  <c r="Q4075" i="12"/>
  <c r="O4075" i="12"/>
  <c r="P4075" i="12" s="1"/>
  <c r="N4075" i="12"/>
  <c r="M4075" i="12"/>
  <c r="L4075" i="12"/>
  <c r="O4074" i="12"/>
  <c r="N4074" i="12"/>
  <c r="M4074" i="12"/>
  <c r="L4074" i="12"/>
  <c r="Q4073" i="12"/>
  <c r="O4073" i="12"/>
  <c r="P4073" i="12" s="1"/>
  <c r="N4073" i="12"/>
  <c r="M4073" i="12"/>
  <c r="L4073" i="12"/>
  <c r="O4072" i="12"/>
  <c r="N4072" i="12"/>
  <c r="M4072" i="12"/>
  <c r="L4072" i="12"/>
  <c r="Q4071" i="12"/>
  <c r="O4071" i="12"/>
  <c r="P4071" i="12" s="1"/>
  <c r="N4071" i="12"/>
  <c r="M4071" i="12"/>
  <c r="L4071" i="12"/>
  <c r="O4070" i="12"/>
  <c r="N4070" i="12"/>
  <c r="M4070" i="12"/>
  <c r="L4070" i="12"/>
  <c r="Q4069" i="12"/>
  <c r="O4069" i="12"/>
  <c r="P4069" i="12" s="1"/>
  <c r="N4069" i="12"/>
  <c r="M4069" i="12"/>
  <c r="L4069" i="12"/>
  <c r="O4068" i="12"/>
  <c r="N4068" i="12"/>
  <c r="M4068" i="12"/>
  <c r="L4068" i="12"/>
  <c r="Q4067" i="12"/>
  <c r="O4067" i="12"/>
  <c r="P4067" i="12" s="1"/>
  <c r="N4067" i="12"/>
  <c r="M4067" i="12"/>
  <c r="L4067" i="12"/>
  <c r="O4066" i="12"/>
  <c r="N4066" i="12"/>
  <c r="M4066" i="12"/>
  <c r="L4066" i="12"/>
  <c r="Q4065" i="12"/>
  <c r="O4065" i="12"/>
  <c r="P4065" i="12" s="1"/>
  <c r="N4065" i="12"/>
  <c r="M4065" i="12"/>
  <c r="L4065" i="12"/>
  <c r="O4064" i="12"/>
  <c r="N4064" i="12"/>
  <c r="M4064" i="12"/>
  <c r="L4064" i="12"/>
  <c r="Q4063" i="12"/>
  <c r="O4063" i="12"/>
  <c r="P4063" i="12" s="1"/>
  <c r="N4063" i="12"/>
  <c r="M4063" i="12"/>
  <c r="L4063" i="12"/>
  <c r="O4062" i="12"/>
  <c r="N4062" i="12"/>
  <c r="M4062" i="12"/>
  <c r="L4062" i="12"/>
  <c r="Q4061" i="12"/>
  <c r="O4061" i="12"/>
  <c r="P4061" i="12" s="1"/>
  <c r="N4061" i="12"/>
  <c r="M4061" i="12"/>
  <c r="L4061" i="12"/>
  <c r="O4060" i="12"/>
  <c r="N4060" i="12"/>
  <c r="M4060" i="12"/>
  <c r="L4060" i="12"/>
  <c r="Q4059" i="12"/>
  <c r="O4059" i="12"/>
  <c r="P4059" i="12" s="1"/>
  <c r="N4059" i="12"/>
  <c r="M4059" i="12"/>
  <c r="L4059" i="12"/>
  <c r="O4058" i="12"/>
  <c r="N4058" i="12"/>
  <c r="M4058" i="12"/>
  <c r="L4058" i="12"/>
  <c r="Q4057" i="12"/>
  <c r="O4057" i="12"/>
  <c r="P4057" i="12" s="1"/>
  <c r="N4057" i="12"/>
  <c r="M4057" i="12"/>
  <c r="L4057" i="12"/>
  <c r="O4056" i="12"/>
  <c r="N4056" i="12"/>
  <c r="M4056" i="12"/>
  <c r="L4056" i="12"/>
  <c r="Q4055" i="12"/>
  <c r="O4055" i="12"/>
  <c r="P4055" i="12" s="1"/>
  <c r="N4055" i="12"/>
  <c r="M4055" i="12"/>
  <c r="L4055" i="12"/>
  <c r="O4054" i="12"/>
  <c r="N4054" i="12"/>
  <c r="M4054" i="12"/>
  <c r="L4054" i="12"/>
  <c r="Q4053" i="12"/>
  <c r="O4053" i="12"/>
  <c r="P4053" i="12" s="1"/>
  <c r="N4053" i="12"/>
  <c r="M4053" i="12"/>
  <c r="L4053" i="12"/>
  <c r="O4052" i="12"/>
  <c r="Q4052" i="12" s="1"/>
  <c r="N4052" i="12"/>
  <c r="P4052" i="12" s="1"/>
  <c r="M4052" i="12"/>
  <c r="L4052" i="12"/>
  <c r="Q4051" i="12"/>
  <c r="O4051" i="12"/>
  <c r="P4051" i="12" s="1"/>
  <c r="N4051" i="12"/>
  <c r="M4051" i="12"/>
  <c r="L4051" i="12"/>
  <c r="O4050" i="12"/>
  <c r="N4050" i="12"/>
  <c r="M4050" i="12"/>
  <c r="L4050" i="12"/>
  <c r="P4049" i="12"/>
  <c r="O4049" i="12"/>
  <c r="Q4049" i="12" s="1"/>
  <c r="N4049" i="12"/>
  <c r="M4049" i="12"/>
  <c r="L4049" i="12"/>
  <c r="O4048" i="12"/>
  <c r="N4048" i="12"/>
  <c r="P4048" i="12" s="1"/>
  <c r="Q4048" i="12" s="1"/>
  <c r="M4048" i="12"/>
  <c r="L4048" i="12"/>
  <c r="O4047" i="12"/>
  <c r="P4047" i="12" s="1"/>
  <c r="N4047" i="12"/>
  <c r="M4047" i="12"/>
  <c r="L4047" i="12"/>
  <c r="O4046" i="12"/>
  <c r="N4046" i="12"/>
  <c r="P4046" i="12" s="1"/>
  <c r="Q4046" i="12" s="1"/>
  <c r="M4046" i="12"/>
  <c r="L4046" i="12"/>
  <c r="O4045" i="12"/>
  <c r="P4045" i="12" s="1"/>
  <c r="N4045" i="12"/>
  <c r="M4045" i="12"/>
  <c r="L4045" i="12"/>
  <c r="O4044" i="12"/>
  <c r="N4044" i="12"/>
  <c r="P4044" i="12" s="1"/>
  <c r="Q4044" i="12" s="1"/>
  <c r="M4044" i="12"/>
  <c r="L4044" i="12"/>
  <c r="O4043" i="12"/>
  <c r="P4043" i="12" s="1"/>
  <c r="N4043" i="12"/>
  <c r="M4043" i="12"/>
  <c r="L4043" i="12"/>
  <c r="O4042" i="12"/>
  <c r="N4042" i="12"/>
  <c r="P4042" i="12" s="1"/>
  <c r="Q4042" i="12" s="1"/>
  <c r="M4042" i="12"/>
  <c r="L4042" i="12"/>
  <c r="O4041" i="12"/>
  <c r="P4041" i="12" s="1"/>
  <c r="N4041" i="12"/>
  <c r="M4041" i="12"/>
  <c r="L4041" i="12"/>
  <c r="O4040" i="12"/>
  <c r="N4040" i="12"/>
  <c r="P4040" i="12" s="1"/>
  <c r="Q4040" i="12" s="1"/>
  <c r="M4040" i="12"/>
  <c r="L4040" i="12"/>
  <c r="O4039" i="12"/>
  <c r="P4039" i="12" s="1"/>
  <c r="N4039" i="12"/>
  <c r="M4039" i="12"/>
  <c r="L4039" i="12"/>
  <c r="O4038" i="12"/>
  <c r="N4038" i="12"/>
  <c r="P4038" i="12" s="1"/>
  <c r="Q4038" i="12" s="1"/>
  <c r="M4038" i="12"/>
  <c r="L4038" i="12"/>
  <c r="O4037" i="12"/>
  <c r="P4037" i="12" s="1"/>
  <c r="N4037" i="12"/>
  <c r="M4037" i="12"/>
  <c r="L4037" i="12"/>
  <c r="O4036" i="12"/>
  <c r="N4036" i="12"/>
  <c r="P4036" i="12" s="1"/>
  <c r="Q4036" i="12" s="1"/>
  <c r="M4036" i="12"/>
  <c r="L4036" i="12"/>
  <c r="O4035" i="12"/>
  <c r="P4035" i="12" s="1"/>
  <c r="N4035" i="12"/>
  <c r="M4035" i="12"/>
  <c r="L4035" i="12"/>
  <c r="O4034" i="12"/>
  <c r="N4034" i="12"/>
  <c r="P4034" i="12" s="1"/>
  <c r="Q4034" i="12" s="1"/>
  <c r="M4034" i="12"/>
  <c r="L4034" i="12"/>
  <c r="O4033" i="12"/>
  <c r="P4033" i="12" s="1"/>
  <c r="N4033" i="12"/>
  <c r="M4033" i="12"/>
  <c r="L4033" i="12"/>
  <c r="O4032" i="12"/>
  <c r="N4032" i="12"/>
  <c r="P4032" i="12" s="1"/>
  <c r="Q4032" i="12" s="1"/>
  <c r="M4032" i="12"/>
  <c r="L4032" i="12"/>
  <c r="Q4031" i="12"/>
  <c r="P4031" i="12"/>
  <c r="O4031" i="12"/>
  <c r="N4031" i="12"/>
  <c r="M4031" i="12"/>
  <c r="L4031" i="12"/>
  <c r="O4030" i="12"/>
  <c r="N4030" i="12"/>
  <c r="M4030" i="12"/>
  <c r="L4030" i="12"/>
  <c r="P4029" i="12"/>
  <c r="O4029" i="12"/>
  <c r="Q4029" i="12" s="1"/>
  <c r="N4029" i="12"/>
  <c r="M4029" i="12"/>
  <c r="L4029" i="12"/>
  <c r="Q4028" i="12"/>
  <c r="O4028" i="12"/>
  <c r="N4028" i="12"/>
  <c r="P4028" i="12" s="1"/>
  <c r="M4028" i="12"/>
  <c r="L4028" i="12"/>
  <c r="O4027" i="12"/>
  <c r="P4027" i="12" s="1"/>
  <c r="N4027" i="12"/>
  <c r="M4027" i="12"/>
  <c r="L4027" i="12"/>
  <c r="O4026" i="12"/>
  <c r="N4026" i="12"/>
  <c r="P4026" i="12" s="1"/>
  <c r="Q4026" i="12" s="1"/>
  <c r="M4026" i="12"/>
  <c r="L4026" i="12"/>
  <c r="O4025" i="12"/>
  <c r="P4025" i="12" s="1"/>
  <c r="N4025" i="12"/>
  <c r="M4025" i="12"/>
  <c r="L4025" i="12"/>
  <c r="Q4024" i="12"/>
  <c r="O4024" i="12"/>
  <c r="N4024" i="12"/>
  <c r="P4024" i="12" s="1"/>
  <c r="M4024" i="12"/>
  <c r="L4024" i="12"/>
  <c r="O4023" i="12"/>
  <c r="P4023" i="12" s="1"/>
  <c r="N4023" i="12"/>
  <c r="M4023" i="12"/>
  <c r="L4023" i="12"/>
  <c r="O4022" i="12"/>
  <c r="N4022" i="12"/>
  <c r="P4022" i="12" s="1"/>
  <c r="Q4022" i="12" s="1"/>
  <c r="M4022" i="12"/>
  <c r="L4022" i="12"/>
  <c r="O4021" i="12"/>
  <c r="P4021" i="12" s="1"/>
  <c r="N4021" i="12"/>
  <c r="M4021" i="12"/>
  <c r="L4021" i="12"/>
  <c r="Q4020" i="12"/>
  <c r="O4020" i="12"/>
  <c r="N4020" i="12"/>
  <c r="P4020" i="12" s="1"/>
  <c r="M4020" i="12"/>
  <c r="L4020" i="12"/>
  <c r="P4019" i="12"/>
  <c r="O4019" i="12"/>
  <c r="Q4019" i="12" s="1"/>
  <c r="N4019" i="12"/>
  <c r="M4019" i="12"/>
  <c r="L4019" i="12"/>
  <c r="O4018" i="12"/>
  <c r="N4018" i="12"/>
  <c r="M4018" i="12"/>
  <c r="L4018" i="12"/>
  <c r="Q4017" i="12"/>
  <c r="O4017" i="12"/>
  <c r="P4017" i="12" s="1"/>
  <c r="N4017" i="12"/>
  <c r="M4017" i="12"/>
  <c r="L4017" i="12"/>
  <c r="O4016" i="12"/>
  <c r="N4016" i="12"/>
  <c r="M4016" i="12"/>
  <c r="L4016" i="12"/>
  <c r="Q4015" i="12"/>
  <c r="O4015" i="12"/>
  <c r="P4015" i="12" s="1"/>
  <c r="N4015" i="12"/>
  <c r="M4015" i="12"/>
  <c r="L4015" i="12"/>
  <c r="O4014" i="12"/>
  <c r="N4014" i="12"/>
  <c r="M4014" i="12"/>
  <c r="L4014" i="12"/>
  <c r="P4013" i="12"/>
  <c r="O4013" i="12"/>
  <c r="Q4013" i="12" s="1"/>
  <c r="N4013" i="12"/>
  <c r="M4013" i="12"/>
  <c r="L4013" i="12"/>
  <c r="O4012" i="12"/>
  <c r="N4012" i="12"/>
  <c r="P4012" i="12" s="1"/>
  <c r="Q4012" i="12" s="1"/>
  <c r="M4012" i="12"/>
  <c r="L4012" i="12"/>
  <c r="O4011" i="12"/>
  <c r="P4011" i="12" s="1"/>
  <c r="N4011" i="12"/>
  <c r="M4011" i="12"/>
  <c r="L4011" i="12"/>
  <c r="O4010" i="12"/>
  <c r="N4010" i="12"/>
  <c r="P4010" i="12" s="1"/>
  <c r="Q4010" i="12" s="1"/>
  <c r="M4010" i="12"/>
  <c r="L4010" i="12"/>
  <c r="O4009" i="12"/>
  <c r="P4009" i="12" s="1"/>
  <c r="N4009" i="12"/>
  <c r="M4009" i="12"/>
  <c r="L4009" i="12"/>
  <c r="O4008" i="12"/>
  <c r="N4008" i="12"/>
  <c r="P4008" i="12" s="1"/>
  <c r="Q4008" i="12" s="1"/>
  <c r="M4008" i="12"/>
  <c r="L4008" i="12"/>
  <c r="O4007" i="12"/>
  <c r="P4007" i="12" s="1"/>
  <c r="N4007" i="12"/>
  <c r="M4007" i="12"/>
  <c r="L4007" i="12"/>
  <c r="O4006" i="12"/>
  <c r="N4006" i="12"/>
  <c r="P4006" i="12" s="1"/>
  <c r="Q4006" i="12" s="1"/>
  <c r="M4006" i="12"/>
  <c r="L4006" i="12"/>
  <c r="O4005" i="12"/>
  <c r="P4005" i="12" s="1"/>
  <c r="N4005" i="12"/>
  <c r="M4005" i="12"/>
  <c r="L4005" i="12"/>
  <c r="O4004" i="12"/>
  <c r="N4004" i="12"/>
  <c r="P4004" i="12" s="1"/>
  <c r="Q4004" i="12" s="1"/>
  <c r="M4004" i="12"/>
  <c r="L4004" i="12"/>
  <c r="P4003" i="12"/>
  <c r="Q4003" i="12" s="1"/>
  <c r="O4003" i="12"/>
  <c r="N4003" i="12"/>
  <c r="M4003" i="12"/>
  <c r="L4003" i="12"/>
  <c r="O4002" i="12"/>
  <c r="N4002" i="12"/>
  <c r="M4002" i="12"/>
  <c r="L4002" i="12"/>
  <c r="O4001" i="12"/>
  <c r="N4001" i="12"/>
  <c r="M4001" i="12"/>
  <c r="L4001" i="12"/>
  <c r="Q4000" i="12"/>
  <c r="O4000" i="12"/>
  <c r="N4000" i="12"/>
  <c r="P4000" i="12" s="1"/>
  <c r="M4000" i="12"/>
  <c r="L4000" i="12"/>
  <c r="P3999" i="12"/>
  <c r="O3999" i="12"/>
  <c r="Q3999" i="12" s="1"/>
  <c r="N3999" i="12"/>
  <c r="M3999" i="12"/>
  <c r="L3999" i="12"/>
  <c r="O3998" i="12"/>
  <c r="N3998" i="12"/>
  <c r="M3998" i="12"/>
  <c r="L3998" i="12"/>
  <c r="O3997" i="12"/>
  <c r="N3997" i="12"/>
  <c r="M3997" i="12"/>
  <c r="L3997" i="12"/>
  <c r="O3996" i="12"/>
  <c r="N3996" i="12"/>
  <c r="P3996" i="12" s="1"/>
  <c r="Q3996" i="12" s="1"/>
  <c r="M3996" i="12"/>
  <c r="L3996" i="12"/>
  <c r="P3995" i="12"/>
  <c r="Q3995" i="12" s="1"/>
  <c r="O3995" i="12"/>
  <c r="N3995" i="12"/>
  <c r="M3995" i="12"/>
  <c r="L3995" i="12"/>
  <c r="O3994" i="12"/>
  <c r="Q3994" i="12" s="1"/>
  <c r="N3994" i="12"/>
  <c r="P3994" i="12" s="1"/>
  <c r="M3994" i="12"/>
  <c r="L3994" i="12"/>
  <c r="O3993" i="12"/>
  <c r="N3993" i="12"/>
  <c r="M3993" i="12"/>
  <c r="L3993" i="12"/>
  <c r="Q3992" i="12"/>
  <c r="O3992" i="12"/>
  <c r="N3992" i="12"/>
  <c r="P3992" i="12" s="1"/>
  <c r="M3992" i="12"/>
  <c r="L3992" i="12"/>
  <c r="P3991" i="12"/>
  <c r="O3991" i="12"/>
  <c r="Q3991" i="12" s="1"/>
  <c r="N3991" i="12"/>
  <c r="M3991" i="12"/>
  <c r="L3991" i="12"/>
  <c r="O3990" i="12"/>
  <c r="N3990" i="12"/>
  <c r="M3990" i="12"/>
  <c r="L3990" i="12"/>
  <c r="O3989" i="12"/>
  <c r="N3989" i="12"/>
  <c r="M3989" i="12"/>
  <c r="L3989" i="12"/>
  <c r="O3988" i="12"/>
  <c r="N3988" i="12"/>
  <c r="P3988" i="12" s="1"/>
  <c r="Q3988" i="12" s="1"/>
  <c r="M3988" i="12"/>
  <c r="L3988" i="12"/>
  <c r="P3987" i="12"/>
  <c r="Q3987" i="12" s="1"/>
  <c r="O3987" i="12"/>
  <c r="N3987" i="12"/>
  <c r="M3987" i="12"/>
  <c r="L3987" i="12"/>
  <c r="O3986" i="12"/>
  <c r="N3986" i="12"/>
  <c r="M3986" i="12"/>
  <c r="L3986" i="12"/>
  <c r="O3985" i="12"/>
  <c r="N3985" i="12"/>
  <c r="M3985" i="12"/>
  <c r="L3985" i="12"/>
  <c r="Q3984" i="12"/>
  <c r="O3984" i="12"/>
  <c r="N3984" i="12"/>
  <c r="P3984" i="12" s="1"/>
  <c r="M3984" i="12"/>
  <c r="L3984" i="12"/>
  <c r="P3983" i="12"/>
  <c r="O3983" i="12"/>
  <c r="Q3983" i="12" s="1"/>
  <c r="N3983" i="12"/>
  <c r="M3983" i="12"/>
  <c r="L3983" i="12"/>
  <c r="O3982" i="12"/>
  <c r="N3982" i="12"/>
  <c r="M3982" i="12"/>
  <c r="L3982" i="12"/>
  <c r="O3981" i="12"/>
  <c r="N3981" i="12"/>
  <c r="M3981" i="12"/>
  <c r="L3981" i="12"/>
  <c r="O3980" i="12"/>
  <c r="N3980" i="12"/>
  <c r="P3980" i="12" s="1"/>
  <c r="Q3980" i="12" s="1"/>
  <c r="M3980" i="12"/>
  <c r="L3980" i="12"/>
  <c r="P3979" i="12"/>
  <c r="Q3979" i="12" s="1"/>
  <c r="O3979" i="12"/>
  <c r="N3979" i="12"/>
  <c r="M3979" i="12"/>
  <c r="L3979" i="12"/>
  <c r="O3978" i="12"/>
  <c r="N3978" i="12"/>
  <c r="M3978" i="12"/>
  <c r="L3978" i="12"/>
  <c r="O3977" i="12"/>
  <c r="N3977" i="12"/>
  <c r="M3977" i="12"/>
  <c r="L3977" i="12"/>
  <c r="Q3976" i="12"/>
  <c r="O3976" i="12"/>
  <c r="N3976" i="12"/>
  <c r="P3976" i="12" s="1"/>
  <c r="M3976" i="12"/>
  <c r="L3976" i="12"/>
  <c r="P3975" i="12"/>
  <c r="O3975" i="12"/>
  <c r="Q3975" i="12" s="1"/>
  <c r="N3975" i="12"/>
  <c r="M3975" i="12"/>
  <c r="L3975" i="12"/>
  <c r="O3974" i="12"/>
  <c r="N3974" i="12"/>
  <c r="M3974" i="12"/>
  <c r="L3974" i="12"/>
  <c r="O3973" i="12"/>
  <c r="N3973" i="12"/>
  <c r="M3973" i="12"/>
  <c r="L3973" i="12"/>
  <c r="O3972" i="12"/>
  <c r="N3972" i="12"/>
  <c r="P3972" i="12" s="1"/>
  <c r="Q3972" i="12" s="1"/>
  <c r="M3972" i="12"/>
  <c r="L3972" i="12"/>
  <c r="P3971" i="12"/>
  <c r="Q3971" i="12" s="1"/>
  <c r="O3971" i="12"/>
  <c r="N3971" i="12"/>
  <c r="M3971" i="12"/>
  <c r="L3971" i="12"/>
  <c r="O3970" i="12"/>
  <c r="N3970" i="12"/>
  <c r="M3970" i="12"/>
  <c r="L3970" i="12"/>
  <c r="O3969" i="12"/>
  <c r="N3969" i="12"/>
  <c r="M3969" i="12"/>
  <c r="L3969" i="12"/>
  <c r="Q3968" i="12"/>
  <c r="O3968" i="12"/>
  <c r="N3968" i="12"/>
  <c r="P3968" i="12" s="1"/>
  <c r="M3968" i="12"/>
  <c r="L3968" i="12"/>
  <c r="P3967" i="12"/>
  <c r="O3967" i="12"/>
  <c r="Q3967" i="12" s="1"/>
  <c r="N3967" i="12"/>
  <c r="M3967" i="12"/>
  <c r="L3967" i="12"/>
  <c r="O3966" i="12"/>
  <c r="N3966" i="12"/>
  <c r="M3966" i="12"/>
  <c r="L3966" i="12"/>
  <c r="O3965" i="12"/>
  <c r="N3965" i="12"/>
  <c r="M3965" i="12"/>
  <c r="L3965" i="12"/>
  <c r="O3964" i="12"/>
  <c r="N3964" i="12"/>
  <c r="P3964" i="12" s="1"/>
  <c r="Q3964" i="12" s="1"/>
  <c r="M3964" i="12"/>
  <c r="L3964" i="12"/>
  <c r="P3963" i="12"/>
  <c r="Q3963" i="12" s="1"/>
  <c r="O3963" i="12"/>
  <c r="N3963" i="12"/>
  <c r="M3963" i="12"/>
  <c r="L3963" i="12"/>
  <c r="O3962" i="12"/>
  <c r="N3962" i="12"/>
  <c r="M3962" i="12"/>
  <c r="L3962" i="12"/>
  <c r="O3961" i="12"/>
  <c r="N3961" i="12"/>
  <c r="M3961" i="12"/>
  <c r="L3961" i="12"/>
  <c r="Q3960" i="12"/>
  <c r="O3960" i="12"/>
  <c r="N3960" i="12"/>
  <c r="P3960" i="12" s="1"/>
  <c r="M3960" i="12"/>
  <c r="L3960" i="12"/>
  <c r="P3959" i="12"/>
  <c r="O3959" i="12"/>
  <c r="Q3959" i="12" s="1"/>
  <c r="N3959" i="12"/>
  <c r="M3959" i="12"/>
  <c r="L3959" i="12"/>
  <c r="O3958" i="12"/>
  <c r="N3958" i="12"/>
  <c r="M3958" i="12"/>
  <c r="L3958" i="12"/>
  <c r="O3957" i="12"/>
  <c r="N3957" i="12"/>
  <c r="M3957" i="12"/>
  <c r="L3957" i="12"/>
  <c r="O3956" i="12"/>
  <c r="N3956" i="12"/>
  <c r="P3956" i="12" s="1"/>
  <c r="Q3956" i="12" s="1"/>
  <c r="M3956" i="12"/>
  <c r="L3956" i="12"/>
  <c r="P3955" i="12"/>
  <c r="Q3955" i="12" s="1"/>
  <c r="O3955" i="12"/>
  <c r="N3955" i="12"/>
  <c r="M3955" i="12"/>
  <c r="L3955" i="12"/>
  <c r="O3954" i="12"/>
  <c r="N3954" i="12"/>
  <c r="M3954" i="12"/>
  <c r="L3954" i="12"/>
  <c r="O3953" i="12"/>
  <c r="N3953" i="12"/>
  <c r="M3953" i="12"/>
  <c r="L3953" i="12"/>
  <c r="Q3952" i="12"/>
  <c r="O3952" i="12"/>
  <c r="N3952" i="12"/>
  <c r="P3952" i="12" s="1"/>
  <c r="M3952" i="12"/>
  <c r="L3952" i="12"/>
  <c r="P3951" i="12"/>
  <c r="O3951" i="12"/>
  <c r="Q3951" i="12" s="1"/>
  <c r="N3951" i="12"/>
  <c r="M3951" i="12"/>
  <c r="L3951" i="12"/>
  <c r="O3950" i="12"/>
  <c r="N3950" i="12"/>
  <c r="M3950" i="12"/>
  <c r="L3950" i="12"/>
  <c r="O3949" i="12"/>
  <c r="N3949" i="12"/>
  <c r="M3949" i="12"/>
  <c r="L3949" i="12"/>
  <c r="O3948" i="12"/>
  <c r="N3948" i="12"/>
  <c r="P3948" i="12" s="1"/>
  <c r="Q3948" i="12" s="1"/>
  <c r="M3948" i="12"/>
  <c r="L3948" i="12"/>
  <c r="P3947" i="12"/>
  <c r="Q3947" i="12" s="1"/>
  <c r="O3947" i="12"/>
  <c r="N3947" i="12"/>
  <c r="M3947" i="12"/>
  <c r="L3947" i="12"/>
  <c r="O3946" i="12"/>
  <c r="N3946" i="12"/>
  <c r="M3946" i="12"/>
  <c r="L3946" i="12"/>
  <c r="O3945" i="12"/>
  <c r="N3945" i="12"/>
  <c r="M3945" i="12"/>
  <c r="L3945" i="12"/>
  <c r="Q3944" i="12"/>
  <c r="O3944" i="12"/>
  <c r="N3944" i="12"/>
  <c r="P3944" i="12" s="1"/>
  <c r="M3944" i="12"/>
  <c r="L3944" i="12"/>
  <c r="P3943" i="12"/>
  <c r="O3943" i="12"/>
  <c r="Q3943" i="12" s="1"/>
  <c r="N3943" i="12"/>
  <c r="M3943" i="12"/>
  <c r="L3943" i="12"/>
  <c r="O3942" i="12"/>
  <c r="N3942" i="12"/>
  <c r="M3942" i="12"/>
  <c r="L3942" i="12"/>
  <c r="O3941" i="12"/>
  <c r="N3941" i="12"/>
  <c r="M3941" i="12"/>
  <c r="L3941" i="12"/>
  <c r="O3940" i="12"/>
  <c r="N3940" i="12"/>
  <c r="P3940" i="12" s="1"/>
  <c r="Q3940" i="12" s="1"/>
  <c r="M3940" i="12"/>
  <c r="L3940" i="12"/>
  <c r="P3939" i="12"/>
  <c r="Q3939" i="12" s="1"/>
  <c r="O3939" i="12"/>
  <c r="N3939" i="12"/>
  <c r="M3939" i="12"/>
  <c r="L3939" i="12"/>
  <c r="O3938" i="12"/>
  <c r="N3938" i="12"/>
  <c r="M3938" i="12"/>
  <c r="L3938" i="12"/>
  <c r="O3937" i="12"/>
  <c r="N3937" i="12"/>
  <c r="M3937" i="12"/>
  <c r="L3937" i="12"/>
  <c r="Q3936" i="12"/>
  <c r="O3936" i="12"/>
  <c r="N3936" i="12"/>
  <c r="P3936" i="12" s="1"/>
  <c r="M3936" i="12"/>
  <c r="L3936" i="12"/>
  <c r="P3935" i="12"/>
  <c r="O3935" i="12"/>
  <c r="Q3935" i="12" s="1"/>
  <c r="N3935" i="12"/>
  <c r="M3935" i="12"/>
  <c r="L3935" i="12"/>
  <c r="O3934" i="12"/>
  <c r="N3934" i="12"/>
  <c r="M3934" i="12"/>
  <c r="L3934" i="12"/>
  <c r="O3933" i="12"/>
  <c r="N3933" i="12"/>
  <c r="M3933" i="12"/>
  <c r="L3933" i="12"/>
  <c r="O3932" i="12"/>
  <c r="N3932" i="12"/>
  <c r="P3932" i="12" s="1"/>
  <c r="Q3932" i="12" s="1"/>
  <c r="M3932" i="12"/>
  <c r="L3932" i="12"/>
  <c r="P3931" i="12"/>
  <c r="Q3931" i="12" s="1"/>
  <c r="O3931" i="12"/>
  <c r="N3931" i="12"/>
  <c r="M3931" i="12"/>
  <c r="L3931" i="12"/>
  <c r="O3930" i="12"/>
  <c r="N3930" i="12"/>
  <c r="M3930" i="12"/>
  <c r="L3930" i="12"/>
  <c r="O3929" i="12"/>
  <c r="N3929" i="12"/>
  <c r="M3929" i="12"/>
  <c r="L3929" i="12"/>
  <c r="Q3928" i="12"/>
  <c r="O3928" i="12"/>
  <c r="N3928" i="12"/>
  <c r="P3928" i="12" s="1"/>
  <c r="M3928" i="12"/>
  <c r="L3928" i="12"/>
  <c r="P3927" i="12"/>
  <c r="O3927" i="12"/>
  <c r="Q3927" i="12" s="1"/>
  <c r="N3927" i="12"/>
  <c r="M3927" i="12"/>
  <c r="L3927" i="12"/>
  <c r="O3926" i="12"/>
  <c r="N3926" i="12"/>
  <c r="M3926" i="12"/>
  <c r="L3926" i="12"/>
  <c r="O3925" i="12"/>
  <c r="N3925" i="12"/>
  <c r="M3925" i="12"/>
  <c r="L3925" i="12"/>
  <c r="O3924" i="12"/>
  <c r="N3924" i="12"/>
  <c r="P3924" i="12" s="1"/>
  <c r="Q3924" i="12" s="1"/>
  <c r="M3924" i="12"/>
  <c r="L3924" i="12"/>
  <c r="P3923" i="12"/>
  <c r="Q3923" i="12" s="1"/>
  <c r="O3923" i="12"/>
  <c r="N3923" i="12"/>
  <c r="M3923" i="12"/>
  <c r="L3923" i="12"/>
  <c r="O3922" i="12"/>
  <c r="N3922" i="12"/>
  <c r="M3922" i="12"/>
  <c r="L3922" i="12"/>
  <c r="O3921" i="12"/>
  <c r="N3921" i="12"/>
  <c r="M3921" i="12"/>
  <c r="L3921" i="12"/>
  <c r="Q3920" i="12"/>
  <c r="O3920" i="12"/>
  <c r="N3920" i="12"/>
  <c r="P3920" i="12" s="1"/>
  <c r="M3920" i="12"/>
  <c r="L3920" i="12"/>
  <c r="P3919" i="12"/>
  <c r="O3919" i="12"/>
  <c r="Q3919" i="12" s="1"/>
  <c r="N3919" i="12"/>
  <c r="M3919" i="12"/>
  <c r="L3919" i="12"/>
  <c r="O3918" i="12"/>
  <c r="N3918" i="12"/>
  <c r="M3918" i="12"/>
  <c r="L3918" i="12"/>
  <c r="O3917" i="12"/>
  <c r="N3917" i="12"/>
  <c r="M3917" i="12"/>
  <c r="L3917" i="12"/>
  <c r="O3916" i="12"/>
  <c r="N3916" i="12"/>
  <c r="P3916" i="12" s="1"/>
  <c r="Q3916" i="12" s="1"/>
  <c r="M3916" i="12"/>
  <c r="L3916" i="12"/>
  <c r="P3915" i="12"/>
  <c r="Q3915" i="12" s="1"/>
  <c r="O3915" i="12"/>
  <c r="N3915" i="12"/>
  <c r="M3915" i="12"/>
  <c r="L3915" i="12"/>
  <c r="O3914" i="12"/>
  <c r="N3914" i="12"/>
  <c r="M3914" i="12"/>
  <c r="L3914" i="12"/>
  <c r="O3913" i="12"/>
  <c r="N3913" i="12"/>
  <c r="M3913" i="12"/>
  <c r="L3913" i="12"/>
  <c r="Q3912" i="12"/>
  <c r="O3912" i="12"/>
  <c r="N3912" i="12"/>
  <c r="P3912" i="12" s="1"/>
  <c r="M3912" i="12"/>
  <c r="L3912" i="12"/>
  <c r="P3911" i="12"/>
  <c r="O3911" i="12"/>
  <c r="Q3911" i="12" s="1"/>
  <c r="N3911" i="12"/>
  <c r="M3911" i="12"/>
  <c r="L3911" i="12"/>
  <c r="O3910" i="12"/>
  <c r="N3910" i="12"/>
  <c r="M3910" i="12"/>
  <c r="L3910" i="12"/>
  <c r="O3909" i="12"/>
  <c r="N3909" i="12"/>
  <c r="M3909" i="12"/>
  <c r="L3909" i="12"/>
  <c r="O3908" i="12"/>
  <c r="N3908" i="12"/>
  <c r="P3908" i="12" s="1"/>
  <c r="Q3908" i="12" s="1"/>
  <c r="M3908" i="12"/>
  <c r="L3908" i="12"/>
  <c r="P3907" i="12"/>
  <c r="Q3907" i="12" s="1"/>
  <c r="O3907" i="12"/>
  <c r="N3907" i="12"/>
  <c r="M3907" i="12"/>
  <c r="L3907" i="12"/>
  <c r="O3906" i="12"/>
  <c r="N3906" i="12"/>
  <c r="M3906" i="12"/>
  <c r="L3906" i="12"/>
  <c r="O3905" i="12"/>
  <c r="N3905" i="12"/>
  <c r="M3905" i="12"/>
  <c r="L3905" i="12"/>
  <c r="Q3904" i="12"/>
  <c r="O3904" i="12"/>
  <c r="N3904" i="12"/>
  <c r="P3904" i="12" s="1"/>
  <c r="M3904" i="12"/>
  <c r="L3904" i="12"/>
  <c r="P3903" i="12"/>
  <c r="O3903" i="12"/>
  <c r="Q3903" i="12" s="1"/>
  <c r="N3903" i="12"/>
  <c r="M3903" i="12"/>
  <c r="L3903" i="12"/>
  <c r="O3902" i="12"/>
  <c r="N3902" i="12"/>
  <c r="M3902" i="12"/>
  <c r="L3902" i="12"/>
  <c r="O3901" i="12"/>
  <c r="N3901" i="12"/>
  <c r="M3901" i="12"/>
  <c r="L3901" i="12"/>
  <c r="O3900" i="12"/>
  <c r="N3900" i="12"/>
  <c r="P3900" i="12" s="1"/>
  <c r="Q3900" i="12" s="1"/>
  <c r="M3900" i="12"/>
  <c r="L3900" i="12"/>
  <c r="P3899" i="12"/>
  <c r="Q3899" i="12" s="1"/>
  <c r="O3899" i="12"/>
  <c r="N3899" i="12"/>
  <c r="M3899" i="12"/>
  <c r="L3899" i="12"/>
  <c r="O3898" i="12"/>
  <c r="N3898" i="12"/>
  <c r="M3898" i="12"/>
  <c r="L3898" i="12"/>
  <c r="O3897" i="12"/>
  <c r="N3897" i="12"/>
  <c r="M3897" i="12"/>
  <c r="L3897" i="12"/>
  <c r="Q3896" i="12"/>
  <c r="O3896" i="12"/>
  <c r="N3896" i="12"/>
  <c r="P3896" i="12" s="1"/>
  <c r="M3896" i="12"/>
  <c r="L3896" i="12"/>
  <c r="P3895" i="12"/>
  <c r="O3895" i="12"/>
  <c r="Q3895" i="12" s="1"/>
  <c r="N3895" i="12"/>
  <c r="M3895" i="12"/>
  <c r="L3895" i="12"/>
  <c r="O3894" i="12"/>
  <c r="N3894" i="12"/>
  <c r="M3894" i="12"/>
  <c r="L3894" i="12"/>
  <c r="O3893" i="12"/>
  <c r="N3893" i="12"/>
  <c r="M3893" i="12"/>
  <c r="L3893" i="12"/>
  <c r="O3892" i="12"/>
  <c r="N3892" i="12"/>
  <c r="P3892" i="12" s="1"/>
  <c r="Q3892" i="12" s="1"/>
  <c r="M3892" i="12"/>
  <c r="L3892" i="12"/>
  <c r="P3891" i="12"/>
  <c r="Q3891" i="12" s="1"/>
  <c r="O3891" i="12"/>
  <c r="N3891" i="12"/>
  <c r="M3891" i="12"/>
  <c r="L3891" i="12"/>
  <c r="O3890" i="12"/>
  <c r="N3890" i="12"/>
  <c r="M3890" i="12"/>
  <c r="L3890" i="12"/>
  <c r="O3889" i="12"/>
  <c r="N3889" i="12"/>
  <c r="M3889" i="12"/>
  <c r="L3889" i="12"/>
  <c r="Q3888" i="12"/>
  <c r="O3888" i="12"/>
  <c r="N3888" i="12"/>
  <c r="P3888" i="12" s="1"/>
  <c r="M3888" i="12"/>
  <c r="L3888" i="12"/>
  <c r="P3887" i="12"/>
  <c r="O3887" i="12"/>
  <c r="Q3887" i="12" s="1"/>
  <c r="N3887" i="12"/>
  <c r="M3887" i="12"/>
  <c r="L3887" i="12"/>
  <c r="O3886" i="12"/>
  <c r="N3886" i="12"/>
  <c r="M3886" i="12"/>
  <c r="L3886" i="12"/>
  <c r="O3885" i="12"/>
  <c r="N3885" i="12"/>
  <c r="M3885" i="12"/>
  <c r="L3885" i="12"/>
  <c r="O3884" i="12"/>
  <c r="N3884" i="12"/>
  <c r="P3884" i="12" s="1"/>
  <c r="Q3884" i="12" s="1"/>
  <c r="M3884" i="12"/>
  <c r="L3884" i="12"/>
  <c r="P3883" i="12"/>
  <c r="Q3883" i="12" s="1"/>
  <c r="O3883" i="12"/>
  <c r="N3883" i="12"/>
  <c r="M3883" i="12"/>
  <c r="L3883" i="12"/>
  <c r="O3882" i="12"/>
  <c r="N3882" i="12"/>
  <c r="M3882" i="12"/>
  <c r="L3882" i="12"/>
  <c r="O3881" i="12"/>
  <c r="N3881" i="12"/>
  <c r="M3881" i="12"/>
  <c r="L3881" i="12"/>
  <c r="Q3880" i="12"/>
  <c r="O3880" i="12"/>
  <c r="N3880" i="12"/>
  <c r="P3880" i="12" s="1"/>
  <c r="M3880" i="12"/>
  <c r="L3880" i="12"/>
  <c r="P3879" i="12"/>
  <c r="O3879" i="12"/>
  <c r="Q3879" i="12" s="1"/>
  <c r="N3879" i="12"/>
  <c r="M3879" i="12"/>
  <c r="L3879" i="12"/>
  <c r="O3878" i="12"/>
  <c r="N3878" i="12"/>
  <c r="M3878" i="12"/>
  <c r="L3878" i="12"/>
  <c r="O3877" i="12"/>
  <c r="N3877" i="12"/>
  <c r="M3877" i="12"/>
  <c r="L3877" i="12"/>
  <c r="O3876" i="12"/>
  <c r="N3876" i="12"/>
  <c r="P3876" i="12" s="1"/>
  <c r="Q3876" i="12" s="1"/>
  <c r="M3876" i="12"/>
  <c r="L3876" i="12"/>
  <c r="P3875" i="12"/>
  <c r="Q3875" i="12" s="1"/>
  <c r="O3875" i="12"/>
  <c r="N3875" i="12"/>
  <c r="M3875" i="12"/>
  <c r="L3875" i="12"/>
  <c r="O3874" i="12"/>
  <c r="N3874" i="12"/>
  <c r="M3874" i="12"/>
  <c r="L3874" i="12"/>
  <c r="O3873" i="12"/>
  <c r="N3873" i="12"/>
  <c r="M3873" i="12"/>
  <c r="L3873" i="12"/>
  <c r="Q3872" i="12"/>
  <c r="O3872" i="12"/>
  <c r="N3872" i="12"/>
  <c r="P3872" i="12" s="1"/>
  <c r="M3872" i="12"/>
  <c r="L3872" i="12"/>
  <c r="P3871" i="12"/>
  <c r="O3871" i="12"/>
  <c r="Q3871" i="12" s="1"/>
  <c r="N3871" i="12"/>
  <c r="M3871" i="12"/>
  <c r="L3871" i="12"/>
  <c r="O3870" i="12"/>
  <c r="N3870" i="12"/>
  <c r="M3870" i="12"/>
  <c r="L3870" i="12"/>
  <c r="O3869" i="12"/>
  <c r="N3869" i="12"/>
  <c r="M3869" i="12"/>
  <c r="L3869" i="12"/>
  <c r="O3868" i="12"/>
  <c r="N3868" i="12"/>
  <c r="P3868" i="12" s="1"/>
  <c r="Q3868" i="12" s="1"/>
  <c r="M3868" i="12"/>
  <c r="L3868" i="12"/>
  <c r="P3867" i="12"/>
  <c r="Q3867" i="12" s="1"/>
  <c r="O3867" i="12"/>
  <c r="N3867" i="12"/>
  <c r="M3867" i="12"/>
  <c r="L3867" i="12"/>
  <c r="O3866" i="12"/>
  <c r="N3866" i="12"/>
  <c r="M3866" i="12"/>
  <c r="L3866" i="12"/>
  <c r="O3865" i="12"/>
  <c r="N3865" i="12"/>
  <c r="M3865" i="12"/>
  <c r="L3865" i="12"/>
  <c r="Q3864" i="12"/>
  <c r="O3864" i="12"/>
  <c r="N3864" i="12"/>
  <c r="P3864" i="12" s="1"/>
  <c r="M3864" i="12"/>
  <c r="L3864" i="12"/>
  <c r="P3863" i="12"/>
  <c r="O3863" i="12"/>
  <c r="Q3863" i="12" s="1"/>
  <c r="N3863" i="12"/>
  <c r="M3863" i="12"/>
  <c r="L3863" i="12"/>
  <c r="O3862" i="12"/>
  <c r="N3862" i="12"/>
  <c r="M3862" i="12"/>
  <c r="L3862" i="12"/>
  <c r="O3861" i="12"/>
  <c r="N3861" i="12"/>
  <c r="M3861" i="12"/>
  <c r="L3861" i="12"/>
  <c r="O3860" i="12"/>
  <c r="N3860" i="12"/>
  <c r="P3860" i="12" s="1"/>
  <c r="Q3860" i="12" s="1"/>
  <c r="M3860" i="12"/>
  <c r="L3860" i="12"/>
  <c r="P3859" i="12"/>
  <c r="Q3859" i="12" s="1"/>
  <c r="O3859" i="12"/>
  <c r="N3859" i="12"/>
  <c r="M3859" i="12"/>
  <c r="L3859" i="12"/>
  <c r="O3858" i="12"/>
  <c r="N3858" i="12"/>
  <c r="M3858" i="12"/>
  <c r="L3858" i="12"/>
  <c r="O3857" i="12"/>
  <c r="N3857" i="12"/>
  <c r="M3857" i="12"/>
  <c r="L3857" i="12"/>
  <c r="Q3856" i="12"/>
  <c r="O3856" i="12"/>
  <c r="N3856" i="12"/>
  <c r="P3856" i="12" s="1"/>
  <c r="M3856" i="12"/>
  <c r="L3856" i="12"/>
  <c r="P3855" i="12"/>
  <c r="O3855" i="12"/>
  <c r="Q3855" i="12" s="1"/>
  <c r="N3855" i="12"/>
  <c r="M3855" i="12"/>
  <c r="L3855" i="12"/>
  <c r="O3854" i="12"/>
  <c r="N3854" i="12"/>
  <c r="M3854" i="12"/>
  <c r="L3854" i="12"/>
  <c r="O3853" i="12"/>
  <c r="N3853" i="12"/>
  <c r="M3853" i="12"/>
  <c r="L3853" i="12"/>
  <c r="O3852" i="12"/>
  <c r="N3852" i="12"/>
  <c r="P3852" i="12" s="1"/>
  <c r="Q3852" i="12" s="1"/>
  <c r="M3852" i="12"/>
  <c r="L3852" i="12"/>
  <c r="P3851" i="12"/>
  <c r="Q3851" i="12" s="1"/>
  <c r="O3851" i="12"/>
  <c r="N3851" i="12"/>
  <c r="M3851" i="12"/>
  <c r="L3851" i="12"/>
  <c r="O3850" i="12"/>
  <c r="N3850" i="12"/>
  <c r="M3850" i="12"/>
  <c r="L3850" i="12"/>
  <c r="O3849" i="12"/>
  <c r="N3849" i="12"/>
  <c r="M3849" i="12"/>
  <c r="L3849" i="12"/>
  <c r="Q3848" i="12"/>
  <c r="O3848" i="12"/>
  <c r="N3848" i="12"/>
  <c r="P3848" i="12" s="1"/>
  <c r="M3848" i="12"/>
  <c r="L3848" i="12"/>
  <c r="P3847" i="12"/>
  <c r="O3847" i="12"/>
  <c r="Q3847" i="12" s="1"/>
  <c r="N3847" i="12"/>
  <c r="M3847" i="12"/>
  <c r="L3847" i="12"/>
  <c r="O3846" i="12"/>
  <c r="N3846" i="12"/>
  <c r="M3846" i="12"/>
  <c r="L3846" i="12"/>
  <c r="O3845" i="12"/>
  <c r="N3845" i="12"/>
  <c r="M3845" i="12"/>
  <c r="L3845" i="12"/>
  <c r="O3844" i="12"/>
  <c r="N3844" i="12"/>
  <c r="P3844" i="12" s="1"/>
  <c r="Q3844" i="12" s="1"/>
  <c r="M3844" i="12"/>
  <c r="L3844" i="12"/>
  <c r="P3843" i="12"/>
  <c r="Q3843" i="12" s="1"/>
  <c r="O3843" i="12"/>
  <c r="N3843" i="12"/>
  <c r="M3843" i="12"/>
  <c r="L3843" i="12"/>
  <c r="O3842" i="12"/>
  <c r="N3842" i="12"/>
  <c r="M3842" i="12"/>
  <c r="L3842" i="12"/>
  <c r="O3841" i="12"/>
  <c r="N3841" i="12"/>
  <c r="M3841" i="12"/>
  <c r="L3841" i="12"/>
  <c r="Q3840" i="12"/>
  <c r="O3840" i="12"/>
  <c r="N3840" i="12"/>
  <c r="P3840" i="12" s="1"/>
  <c r="M3840" i="12"/>
  <c r="L3840" i="12"/>
  <c r="P3839" i="12"/>
  <c r="O3839" i="12"/>
  <c r="Q3839" i="12" s="1"/>
  <c r="N3839" i="12"/>
  <c r="M3839" i="12"/>
  <c r="L3839" i="12"/>
  <c r="O3838" i="12"/>
  <c r="N3838" i="12"/>
  <c r="M3838" i="12"/>
  <c r="L3838" i="12"/>
  <c r="O3837" i="12"/>
  <c r="N3837" i="12"/>
  <c r="M3837" i="12"/>
  <c r="L3837" i="12"/>
  <c r="O3836" i="12"/>
  <c r="N3836" i="12"/>
  <c r="P3836" i="12" s="1"/>
  <c r="Q3836" i="12" s="1"/>
  <c r="M3836" i="12"/>
  <c r="L3836" i="12"/>
  <c r="P3835" i="12"/>
  <c r="Q3835" i="12" s="1"/>
  <c r="O3835" i="12"/>
  <c r="N3835" i="12"/>
  <c r="M3835" i="12"/>
  <c r="L3835" i="12"/>
  <c r="O3834" i="12"/>
  <c r="N3834" i="12"/>
  <c r="M3834" i="12"/>
  <c r="L3834" i="12"/>
  <c r="O3833" i="12"/>
  <c r="N3833" i="12"/>
  <c r="M3833" i="12"/>
  <c r="L3833" i="12"/>
  <c r="Q3832" i="12"/>
  <c r="O3832" i="12"/>
  <c r="N3832" i="12"/>
  <c r="P3832" i="12" s="1"/>
  <c r="M3832" i="12"/>
  <c r="L3832" i="12"/>
  <c r="P3831" i="12"/>
  <c r="O3831" i="12"/>
  <c r="Q3831" i="12" s="1"/>
  <c r="N3831" i="12"/>
  <c r="M3831" i="12"/>
  <c r="L3831" i="12"/>
  <c r="O3830" i="12"/>
  <c r="N3830" i="12"/>
  <c r="M3830" i="12"/>
  <c r="L3830" i="12"/>
  <c r="O3829" i="12"/>
  <c r="N3829" i="12"/>
  <c r="M3829" i="12"/>
  <c r="L3829" i="12"/>
  <c r="O3828" i="12"/>
  <c r="N3828" i="12"/>
  <c r="P3828" i="12" s="1"/>
  <c r="Q3828" i="12" s="1"/>
  <c r="M3828" i="12"/>
  <c r="L3828" i="12"/>
  <c r="P3827" i="12"/>
  <c r="Q3827" i="12" s="1"/>
  <c r="O3827" i="12"/>
  <c r="N3827" i="12"/>
  <c r="M3827" i="12"/>
  <c r="L3827" i="12"/>
  <c r="O3826" i="12"/>
  <c r="N3826" i="12"/>
  <c r="M3826" i="12"/>
  <c r="L3826" i="12"/>
  <c r="O3825" i="12"/>
  <c r="N3825" i="12"/>
  <c r="M3825" i="12"/>
  <c r="L3825" i="12"/>
  <c r="Q3824" i="12"/>
  <c r="O3824" i="12"/>
  <c r="N3824" i="12"/>
  <c r="P3824" i="12" s="1"/>
  <c r="M3824" i="12"/>
  <c r="L3824" i="12"/>
  <c r="P3823" i="12"/>
  <c r="O3823" i="12"/>
  <c r="Q3823" i="12" s="1"/>
  <c r="N3823" i="12"/>
  <c r="M3823" i="12"/>
  <c r="L3823" i="12"/>
  <c r="O3822" i="12"/>
  <c r="N3822" i="12"/>
  <c r="M3822" i="12"/>
  <c r="L3822" i="12"/>
  <c r="O3821" i="12"/>
  <c r="N3821" i="12"/>
  <c r="M3821" i="12"/>
  <c r="L3821" i="12"/>
  <c r="O3820" i="12"/>
  <c r="N3820" i="12"/>
  <c r="P3820" i="12" s="1"/>
  <c r="Q3820" i="12" s="1"/>
  <c r="M3820" i="12"/>
  <c r="L3820" i="12"/>
  <c r="P3819" i="12"/>
  <c r="Q3819" i="12" s="1"/>
  <c r="O3819" i="12"/>
  <c r="N3819" i="12"/>
  <c r="M3819" i="12"/>
  <c r="L3819" i="12"/>
  <c r="O3818" i="12"/>
  <c r="N3818" i="12"/>
  <c r="M3818" i="12"/>
  <c r="L3818" i="12"/>
  <c r="O3817" i="12"/>
  <c r="N3817" i="12"/>
  <c r="M3817" i="12"/>
  <c r="L3817" i="12"/>
  <c r="Q3816" i="12"/>
  <c r="O3816" i="12"/>
  <c r="N3816" i="12"/>
  <c r="P3816" i="12" s="1"/>
  <c r="M3816" i="12"/>
  <c r="L3816" i="12"/>
  <c r="P3815" i="12"/>
  <c r="O3815" i="12"/>
  <c r="Q3815" i="12" s="1"/>
  <c r="N3815" i="12"/>
  <c r="M3815" i="12"/>
  <c r="L3815" i="12"/>
  <c r="O3814" i="12"/>
  <c r="N3814" i="12"/>
  <c r="M3814" i="12"/>
  <c r="L3814" i="12"/>
  <c r="O3813" i="12"/>
  <c r="N3813" i="12"/>
  <c r="M3813" i="12"/>
  <c r="L3813" i="12"/>
  <c r="O3812" i="12"/>
  <c r="N3812" i="12"/>
  <c r="P3812" i="12" s="1"/>
  <c r="Q3812" i="12" s="1"/>
  <c r="M3812" i="12"/>
  <c r="L3812" i="12"/>
  <c r="P3811" i="12"/>
  <c r="Q3811" i="12" s="1"/>
  <c r="O3811" i="12"/>
  <c r="N3811" i="12"/>
  <c r="M3811" i="12"/>
  <c r="L3811" i="12"/>
  <c r="O3810" i="12"/>
  <c r="N3810" i="12"/>
  <c r="M3810" i="12"/>
  <c r="L3810" i="12"/>
  <c r="O3809" i="12"/>
  <c r="N3809" i="12"/>
  <c r="M3809" i="12"/>
  <c r="L3809" i="12"/>
  <c r="Q3808" i="12"/>
  <c r="O3808" i="12"/>
  <c r="N3808" i="12"/>
  <c r="P3808" i="12" s="1"/>
  <c r="M3808" i="12"/>
  <c r="L3808" i="12"/>
  <c r="P3807" i="12"/>
  <c r="O3807" i="12"/>
  <c r="Q3807" i="12" s="1"/>
  <c r="N3807" i="12"/>
  <c r="M3807" i="12"/>
  <c r="L3807" i="12"/>
  <c r="O3806" i="12"/>
  <c r="N3806" i="12"/>
  <c r="M3806" i="12"/>
  <c r="L3806" i="12"/>
  <c r="O3805" i="12"/>
  <c r="N3805" i="12"/>
  <c r="M3805" i="12"/>
  <c r="L3805" i="12"/>
  <c r="O3804" i="12"/>
  <c r="N3804" i="12"/>
  <c r="P3804" i="12" s="1"/>
  <c r="Q3804" i="12" s="1"/>
  <c r="M3804" i="12"/>
  <c r="L3804" i="12"/>
  <c r="P3803" i="12"/>
  <c r="Q3803" i="12" s="1"/>
  <c r="O3803" i="12"/>
  <c r="N3803" i="12"/>
  <c r="M3803" i="12"/>
  <c r="L3803" i="12"/>
  <c r="O3802" i="12"/>
  <c r="N3802" i="12"/>
  <c r="M3802" i="12"/>
  <c r="L3802" i="12"/>
  <c r="O3801" i="12"/>
  <c r="N3801" i="12"/>
  <c r="M3801" i="12"/>
  <c r="L3801" i="12"/>
  <c r="Q3800" i="12"/>
  <c r="O3800" i="12"/>
  <c r="N3800" i="12"/>
  <c r="P3800" i="12" s="1"/>
  <c r="M3800" i="12"/>
  <c r="L3800" i="12"/>
  <c r="P3799" i="12"/>
  <c r="O3799" i="12"/>
  <c r="Q3799" i="12" s="1"/>
  <c r="N3799" i="12"/>
  <c r="M3799" i="12"/>
  <c r="L3799" i="12"/>
  <c r="O3798" i="12"/>
  <c r="N3798" i="12"/>
  <c r="M3798" i="12"/>
  <c r="L3798" i="12"/>
  <c r="O3797" i="12"/>
  <c r="N3797" i="12"/>
  <c r="M3797" i="12"/>
  <c r="L3797" i="12"/>
  <c r="O3796" i="12"/>
  <c r="N3796" i="12"/>
  <c r="P3796" i="12" s="1"/>
  <c r="Q3796" i="12" s="1"/>
  <c r="M3796" i="12"/>
  <c r="L3796" i="12"/>
  <c r="P3795" i="12"/>
  <c r="Q3795" i="12" s="1"/>
  <c r="O3795" i="12"/>
  <c r="N3795" i="12"/>
  <c r="M3795" i="12"/>
  <c r="L3795" i="12"/>
  <c r="O3794" i="12"/>
  <c r="N3794" i="12"/>
  <c r="M3794" i="12"/>
  <c r="L3794" i="12"/>
  <c r="O3793" i="12"/>
  <c r="N3793" i="12"/>
  <c r="M3793" i="12"/>
  <c r="L3793" i="12"/>
  <c r="Q3792" i="12"/>
  <c r="O3792" i="12"/>
  <c r="N3792" i="12"/>
  <c r="P3792" i="12" s="1"/>
  <c r="M3792" i="12"/>
  <c r="L3792" i="12"/>
  <c r="P3791" i="12"/>
  <c r="O3791" i="12"/>
  <c r="Q3791" i="12" s="1"/>
  <c r="N3791" i="12"/>
  <c r="M3791" i="12"/>
  <c r="L3791" i="12"/>
  <c r="O3790" i="12"/>
  <c r="N3790" i="12"/>
  <c r="M3790" i="12"/>
  <c r="L3790" i="12"/>
  <c r="O3789" i="12"/>
  <c r="N3789" i="12"/>
  <c r="M3789" i="12"/>
  <c r="L3789" i="12"/>
  <c r="O3788" i="12"/>
  <c r="N3788" i="12"/>
  <c r="P3788" i="12" s="1"/>
  <c r="Q3788" i="12" s="1"/>
  <c r="M3788" i="12"/>
  <c r="L3788" i="12"/>
  <c r="P3787" i="12"/>
  <c r="O3787" i="12"/>
  <c r="Q3787" i="12" s="1"/>
  <c r="N3787" i="12"/>
  <c r="M3787" i="12"/>
  <c r="L3787" i="12"/>
  <c r="O3786" i="12"/>
  <c r="Q3786" i="12" s="1"/>
  <c r="N3786" i="12"/>
  <c r="P3786" i="12" s="1"/>
  <c r="M3786" i="12"/>
  <c r="L3786" i="12"/>
  <c r="O3785" i="12"/>
  <c r="N3785" i="12"/>
  <c r="M3785" i="12"/>
  <c r="L3785" i="12"/>
  <c r="Q3784" i="12"/>
  <c r="O3784" i="12"/>
  <c r="N3784" i="12"/>
  <c r="P3784" i="12" s="1"/>
  <c r="M3784" i="12"/>
  <c r="L3784" i="12"/>
  <c r="P3783" i="12"/>
  <c r="O3783" i="12"/>
  <c r="Q3783" i="12" s="1"/>
  <c r="N3783" i="12"/>
  <c r="M3783" i="12"/>
  <c r="L3783" i="12"/>
  <c r="O3782" i="12"/>
  <c r="N3782" i="12"/>
  <c r="M3782" i="12"/>
  <c r="L3782" i="12"/>
  <c r="O3781" i="12"/>
  <c r="N3781" i="12"/>
  <c r="M3781" i="12"/>
  <c r="L3781" i="12"/>
  <c r="O3780" i="12"/>
  <c r="N3780" i="12"/>
  <c r="P3780" i="12" s="1"/>
  <c r="Q3780" i="12" s="1"/>
  <c r="M3780" i="12"/>
  <c r="L3780" i="12"/>
  <c r="P3779" i="12"/>
  <c r="O3779" i="12"/>
  <c r="Q3779" i="12" s="1"/>
  <c r="N3779" i="12"/>
  <c r="M3779" i="12"/>
  <c r="L3779" i="12"/>
  <c r="O3778" i="12"/>
  <c r="N3778" i="12"/>
  <c r="M3778" i="12"/>
  <c r="L3778" i="12"/>
  <c r="O3777" i="12"/>
  <c r="N3777" i="12"/>
  <c r="M3777" i="12"/>
  <c r="L3777" i="12"/>
  <c r="Q3776" i="12"/>
  <c r="O3776" i="12"/>
  <c r="N3776" i="12"/>
  <c r="P3776" i="12" s="1"/>
  <c r="M3776" i="12"/>
  <c r="L3776" i="12"/>
  <c r="P3775" i="12"/>
  <c r="O3775" i="12"/>
  <c r="Q3775" i="12" s="1"/>
  <c r="N3775" i="12"/>
  <c r="M3775" i="12"/>
  <c r="L3775" i="12"/>
  <c r="O3774" i="12"/>
  <c r="N3774" i="12"/>
  <c r="M3774" i="12"/>
  <c r="L3774" i="12"/>
  <c r="O3773" i="12"/>
  <c r="N3773" i="12"/>
  <c r="M3773" i="12"/>
  <c r="L3773" i="12"/>
  <c r="O3772" i="12"/>
  <c r="N3772" i="12"/>
  <c r="P3772" i="12" s="1"/>
  <c r="Q3772" i="12" s="1"/>
  <c r="M3772" i="12"/>
  <c r="L3772" i="12"/>
  <c r="P3771" i="12"/>
  <c r="O3771" i="12"/>
  <c r="Q3771" i="12" s="1"/>
  <c r="N3771" i="12"/>
  <c r="M3771" i="12"/>
  <c r="L3771" i="12"/>
  <c r="O3770" i="12"/>
  <c r="N3770" i="12"/>
  <c r="M3770" i="12"/>
  <c r="L3770" i="12"/>
  <c r="O3769" i="12"/>
  <c r="N3769" i="12"/>
  <c r="M3769" i="12"/>
  <c r="L3769" i="12"/>
  <c r="Q3768" i="12"/>
  <c r="O3768" i="12"/>
  <c r="N3768" i="12"/>
  <c r="P3768" i="12" s="1"/>
  <c r="M3768" i="12"/>
  <c r="L3768" i="12"/>
  <c r="P3767" i="12"/>
  <c r="O3767" i="12"/>
  <c r="Q3767" i="12" s="1"/>
  <c r="N3767" i="12"/>
  <c r="M3767" i="12"/>
  <c r="L3767" i="12"/>
  <c r="O3766" i="12"/>
  <c r="Q3766" i="12" s="1"/>
  <c r="N3766" i="12"/>
  <c r="P3766" i="12" s="1"/>
  <c r="M3766" i="12"/>
  <c r="L3766" i="12"/>
  <c r="O3765" i="12"/>
  <c r="N3765" i="12"/>
  <c r="M3765" i="12"/>
  <c r="L3765" i="12"/>
  <c r="O3764" i="12"/>
  <c r="N3764" i="12"/>
  <c r="P3764" i="12" s="1"/>
  <c r="Q3764" i="12" s="1"/>
  <c r="M3764" i="12"/>
  <c r="L3764" i="12"/>
  <c r="P3763" i="12"/>
  <c r="O3763" i="12"/>
  <c r="Q3763" i="12" s="1"/>
  <c r="N3763" i="12"/>
  <c r="M3763" i="12"/>
  <c r="L3763" i="12"/>
  <c r="O3762" i="12"/>
  <c r="N3762" i="12"/>
  <c r="M3762" i="12"/>
  <c r="L3762" i="12"/>
  <c r="O3761" i="12"/>
  <c r="N3761" i="12"/>
  <c r="M3761" i="12"/>
  <c r="L3761" i="12"/>
  <c r="Q3760" i="12"/>
  <c r="O3760" i="12"/>
  <c r="N3760" i="12"/>
  <c r="P3760" i="12" s="1"/>
  <c r="M3760" i="12"/>
  <c r="L3760" i="12"/>
  <c r="P3759" i="12"/>
  <c r="O3759" i="12"/>
  <c r="Q3759" i="12" s="1"/>
  <c r="N3759" i="12"/>
  <c r="M3759" i="12"/>
  <c r="L3759" i="12"/>
  <c r="O3758" i="12"/>
  <c r="N3758" i="12"/>
  <c r="M3758" i="12"/>
  <c r="L3758" i="12"/>
  <c r="P3757" i="12"/>
  <c r="O3757" i="12"/>
  <c r="Q3757" i="12" s="1"/>
  <c r="N3757" i="12"/>
  <c r="M3757" i="12"/>
  <c r="L3757" i="12"/>
  <c r="O3756" i="12"/>
  <c r="N3756" i="12"/>
  <c r="P3756" i="12" s="1"/>
  <c r="Q3756" i="12" s="1"/>
  <c r="M3756" i="12"/>
  <c r="L3756" i="12"/>
  <c r="P3755" i="12"/>
  <c r="O3755" i="12"/>
  <c r="Q3755" i="12" s="1"/>
  <c r="N3755" i="12"/>
  <c r="M3755" i="12"/>
  <c r="L3755" i="12"/>
  <c r="O3754" i="12"/>
  <c r="N3754" i="12"/>
  <c r="M3754" i="12"/>
  <c r="L3754" i="12"/>
  <c r="O3753" i="12"/>
  <c r="N3753" i="12"/>
  <c r="M3753" i="12"/>
  <c r="L3753" i="12"/>
  <c r="Q3752" i="12"/>
  <c r="O3752" i="12"/>
  <c r="N3752" i="12"/>
  <c r="P3752" i="12" s="1"/>
  <c r="M3752" i="12"/>
  <c r="L3752" i="12"/>
  <c r="P3751" i="12"/>
  <c r="O3751" i="12"/>
  <c r="Q3751" i="12" s="1"/>
  <c r="N3751" i="12"/>
  <c r="M3751" i="12"/>
  <c r="L3751" i="12"/>
  <c r="O3750" i="12"/>
  <c r="Q3750" i="12" s="1"/>
  <c r="N3750" i="12"/>
  <c r="P3750" i="12" s="1"/>
  <c r="M3750" i="12"/>
  <c r="L3750" i="12"/>
  <c r="O3749" i="12"/>
  <c r="N3749" i="12"/>
  <c r="M3749" i="12"/>
  <c r="L3749" i="12"/>
  <c r="O3748" i="12"/>
  <c r="N3748" i="12"/>
  <c r="P3748" i="12" s="1"/>
  <c r="Q3748" i="12" s="1"/>
  <c r="M3748" i="12"/>
  <c r="L3748" i="12"/>
  <c r="P3747" i="12"/>
  <c r="O3747" i="12"/>
  <c r="Q3747" i="12" s="1"/>
  <c r="N3747" i="12"/>
  <c r="M3747" i="12"/>
  <c r="L3747" i="12"/>
  <c r="O3746" i="12"/>
  <c r="N3746" i="12"/>
  <c r="M3746" i="12"/>
  <c r="L3746" i="12"/>
  <c r="O3745" i="12"/>
  <c r="N3745" i="12"/>
  <c r="M3745" i="12"/>
  <c r="L3745" i="12"/>
  <c r="Q3744" i="12"/>
  <c r="O3744" i="12"/>
  <c r="N3744" i="12"/>
  <c r="P3744" i="12" s="1"/>
  <c r="M3744" i="12"/>
  <c r="L3744" i="12"/>
  <c r="P3743" i="12"/>
  <c r="O3743" i="12"/>
  <c r="Q3743" i="12" s="1"/>
  <c r="N3743" i="12"/>
  <c r="M3743" i="12"/>
  <c r="L3743" i="12"/>
  <c r="O3742" i="12"/>
  <c r="N3742" i="12"/>
  <c r="M3742" i="12"/>
  <c r="L3742" i="12"/>
  <c r="O3741" i="12"/>
  <c r="N3741" i="12"/>
  <c r="M3741" i="12"/>
  <c r="L3741" i="12"/>
  <c r="O3740" i="12"/>
  <c r="N3740" i="12"/>
  <c r="P3740" i="12" s="1"/>
  <c r="Q3740" i="12" s="1"/>
  <c r="M3740" i="12"/>
  <c r="L3740" i="12"/>
  <c r="P3739" i="12"/>
  <c r="O3739" i="12"/>
  <c r="Q3739" i="12" s="1"/>
  <c r="N3739" i="12"/>
  <c r="M3739" i="12"/>
  <c r="L3739" i="12"/>
  <c r="O3738" i="12"/>
  <c r="N3738" i="12"/>
  <c r="M3738" i="12"/>
  <c r="L3738" i="12"/>
  <c r="O3737" i="12"/>
  <c r="N3737" i="12"/>
  <c r="M3737" i="12"/>
  <c r="L3737" i="12"/>
  <c r="Q3736" i="12"/>
  <c r="O3736" i="12"/>
  <c r="N3736" i="12"/>
  <c r="P3736" i="12" s="1"/>
  <c r="M3736" i="12"/>
  <c r="L3736" i="12"/>
  <c r="P3735" i="12"/>
  <c r="O3735" i="12"/>
  <c r="Q3735" i="12" s="1"/>
  <c r="N3735" i="12"/>
  <c r="M3735" i="12"/>
  <c r="L3735" i="12"/>
  <c r="O3734" i="12"/>
  <c r="N3734" i="12"/>
  <c r="M3734" i="12"/>
  <c r="L3734" i="12"/>
  <c r="O3733" i="12"/>
  <c r="N3733" i="12"/>
  <c r="M3733" i="12"/>
  <c r="L3733" i="12"/>
  <c r="O3732" i="12"/>
  <c r="N3732" i="12"/>
  <c r="P3732" i="12" s="1"/>
  <c r="Q3732" i="12" s="1"/>
  <c r="M3732" i="12"/>
  <c r="L3732" i="12"/>
  <c r="P3731" i="12"/>
  <c r="O3731" i="12"/>
  <c r="Q3731" i="12" s="1"/>
  <c r="N3731" i="12"/>
  <c r="M3731" i="12"/>
  <c r="L3731" i="12"/>
  <c r="O3730" i="12"/>
  <c r="N3730" i="12"/>
  <c r="M3730" i="12"/>
  <c r="L3730" i="12"/>
  <c r="O3729" i="12"/>
  <c r="N3729" i="12"/>
  <c r="M3729" i="12"/>
  <c r="L3729" i="12"/>
  <c r="Q3728" i="12"/>
  <c r="O3728" i="12"/>
  <c r="N3728" i="12"/>
  <c r="P3728" i="12" s="1"/>
  <c r="M3728" i="12"/>
  <c r="L3728" i="12"/>
  <c r="P3727" i="12"/>
  <c r="O3727" i="12"/>
  <c r="Q3727" i="12" s="1"/>
  <c r="N3727" i="12"/>
  <c r="M3727" i="12"/>
  <c r="L3727" i="12"/>
  <c r="O3726" i="12"/>
  <c r="N3726" i="12"/>
  <c r="M3726" i="12"/>
  <c r="L3726" i="12"/>
  <c r="O3725" i="12"/>
  <c r="N3725" i="12"/>
  <c r="M3725" i="12"/>
  <c r="L3725" i="12"/>
  <c r="O3724" i="12"/>
  <c r="N3724" i="12"/>
  <c r="P3724" i="12" s="1"/>
  <c r="Q3724" i="12" s="1"/>
  <c r="M3724" i="12"/>
  <c r="L3724" i="12"/>
  <c r="P3723" i="12"/>
  <c r="O3723" i="12"/>
  <c r="Q3723" i="12" s="1"/>
  <c r="N3723" i="12"/>
  <c r="M3723" i="12"/>
  <c r="L3723" i="12"/>
  <c r="O3722" i="12"/>
  <c r="N3722" i="12"/>
  <c r="M3722" i="12"/>
  <c r="L3722" i="12"/>
  <c r="O3721" i="12"/>
  <c r="N3721" i="12"/>
  <c r="M3721" i="12"/>
  <c r="L3721" i="12"/>
  <c r="Q3720" i="12"/>
  <c r="O3720" i="12"/>
  <c r="N3720" i="12"/>
  <c r="P3720" i="12" s="1"/>
  <c r="M3720" i="12"/>
  <c r="L3720" i="12"/>
  <c r="P3719" i="12"/>
  <c r="O3719" i="12"/>
  <c r="Q3719" i="12" s="1"/>
  <c r="N3719" i="12"/>
  <c r="M3719" i="12"/>
  <c r="L3719" i="12"/>
  <c r="O3718" i="12"/>
  <c r="N3718" i="12"/>
  <c r="M3718" i="12"/>
  <c r="L3718" i="12"/>
  <c r="O3717" i="12"/>
  <c r="N3717" i="12"/>
  <c r="M3717" i="12"/>
  <c r="L3717" i="12"/>
  <c r="O3716" i="12"/>
  <c r="N3716" i="12"/>
  <c r="P3716" i="12" s="1"/>
  <c r="Q3716" i="12" s="1"/>
  <c r="M3716" i="12"/>
  <c r="L3716" i="12"/>
  <c r="P3715" i="12"/>
  <c r="O3715" i="12"/>
  <c r="Q3715" i="12" s="1"/>
  <c r="N3715" i="12"/>
  <c r="M3715" i="12"/>
  <c r="L3715" i="12"/>
  <c r="O3714" i="12"/>
  <c r="N3714" i="12"/>
  <c r="M3714" i="12"/>
  <c r="L3714" i="12"/>
  <c r="O3713" i="12"/>
  <c r="N3713" i="12"/>
  <c r="M3713" i="12"/>
  <c r="L3713" i="12"/>
  <c r="Q3712" i="12"/>
  <c r="O3712" i="12"/>
  <c r="N3712" i="12"/>
  <c r="P3712" i="12" s="1"/>
  <c r="M3712" i="12"/>
  <c r="L3712" i="12"/>
  <c r="P3711" i="12"/>
  <c r="O3711" i="12"/>
  <c r="Q3711" i="12" s="1"/>
  <c r="N3711" i="12"/>
  <c r="M3711" i="12"/>
  <c r="L3711" i="12"/>
  <c r="O3710" i="12"/>
  <c r="N3710" i="12"/>
  <c r="M3710" i="12"/>
  <c r="L3710" i="12"/>
  <c r="O3709" i="12"/>
  <c r="N3709" i="12"/>
  <c r="M3709" i="12"/>
  <c r="L3709" i="12"/>
  <c r="O3708" i="12"/>
  <c r="N3708" i="12"/>
  <c r="P3708" i="12" s="1"/>
  <c r="Q3708" i="12" s="1"/>
  <c r="M3708" i="12"/>
  <c r="L3708" i="12"/>
  <c r="P3707" i="12"/>
  <c r="O3707" i="12"/>
  <c r="Q3707" i="12" s="1"/>
  <c r="N3707" i="12"/>
  <c r="M3707" i="12"/>
  <c r="L3707" i="12"/>
  <c r="O3706" i="12"/>
  <c r="N3706" i="12"/>
  <c r="M3706" i="12"/>
  <c r="L3706" i="12"/>
  <c r="O3705" i="12"/>
  <c r="N3705" i="12"/>
  <c r="M3705" i="12"/>
  <c r="L3705" i="12"/>
  <c r="Q3704" i="12"/>
  <c r="O3704" i="12"/>
  <c r="N3704" i="12"/>
  <c r="P3704" i="12" s="1"/>
  <c r="M3704" i="12"/>
  <c r="L3704" i="12"/>
  <c r="P3703" i="12"/>
  <c r="O3703" i="12"/>
  <c r="Q3703" i="12" s="1"/>
  <c r="N3703" i="12"/>
  <c r="M3703" i="12"/>
  <c r="L3703" i="12"/>
  <c r="O3702" i="12"/>
  <c r="N3702" i="12"/>
  <c r="M3702" i="12"/>
  <c r="L3702" i="12"/>
  <c r="O3701" i="12"/>
  <c r="N3701" i="12"/>
  <c r="M3701" i="12"/>
  <c r="L3701" i="12"/>
  <c r="O3700" i="12"/>
  <c r="N3700" i="12"/>
  <c r="P3700" i="12" s="1"/>
  <c r="Q3700" i="12" s="1"/>
  <c r="M3700" i="12"/>
  <c r="L3700" i="12"/>
  <c r="P3699" i="12"/>
  <c r="O3699" i="12"/>
  <c r="Q3699" i="12" s="1"/>
  <c r="N3699" i="12"/>
  <c r="M3699" i="12"/>
  <c r="L3699" i="12"/>
  <c r="O3698" i="12"/>
  <c r="N3698" i="12"/>
  <c r="M3698" i="12"/>
  <c r="L3698" i="12"/>
  <c r="O3697" i="12"/>
  <c r="N3697" i="12"/>
  <c r="M3697" i="12"/>
  <c r="L3697" i="12"/>
  <c r="Q3696" i="12"/>
  <c r="O3696" i="12"/>
  <c r="N3696" i="12"/>
  <c r="P3696" i="12" s="1"/>
  <c r="M3696" i="12"/>
  <c r="L3696" i="12"/>
  <c r="P3695" i="12"/>
  <c r="O3695" i="12"/>
  <c r="Q3695" i="12" s="1"/>
  <c r="N3695" i="12"/>
  <c r="M3695" i="12"/>
  <c r="L3695" i="12"/>
  <c r="O3694" i="12"/>
  <c r="N3694" i="12"/>
  <c r="M3694" i="12"/>
  <c r="L3694" i="12"/>
  <c r="O3693" i="12"/>
  <c r="N3693" i="12"/>
  <c r="M3693" i="12"/>
  <c r="L3693" i="12"/>
  <c r="O3692" i="12"/>
  <c r="N3692" i="12"/>
  <c r="P3692" i="12" s="1"/>
  <c r="Q3692" i="12" s="1"/>
  <c r="M3692" i="12"/>
  <c r="L3692" i="12"/>
  <c r="P3691" i="12"/>
  <c r="O3691" i="12"/>
  <c r="Q3691" i="12" s="1"/>
  <c r="N3691" i="12"/>
  <c r="M3691" i="12"/>
  <c r="L3691" i="12"/>
  <c r="O3690" i="12"/>
  <c r="N3690" i="12"/>
  <c r="M3690" i="12"/>
  <c r="L3690" i="12"/>
  <c r="O3689" i="12"/>
  <c r="Q3689" i="12" s="1"/>
  <c r="N3689" i="12"/>
  <c r="P3689" i="12" s="1"/>
  <c r="M3689" i="12"/>
  <c r="L3689" i="12"/>
  <c r="O3688" i="12"/>
  <c r="N3688" i="12"/>
  <c r="P3688" i="12" s="1"/>
  <c r="Q3688" i="12" s="1"/>
  <c r="M3688" i="12"/>
  <c r="L3688" i="12"/>
  <c r="O3687" i="12"/>
  <c r="Q3687" i="12" s="1"/>
  <c r="N3687" i="12"/>
  <c r="P3687" i="12" s="1"/>
  <c r="M3687" i="12"/>
  <c r="L3687" i="12"/>
  <c r="O3686" i="12"/>
  <c r="N3686" i="12"/>
  <c r="P3686" i="12" s="1"/>
  <c r="Q3686" i="12" s="1"/>
  <c r="M3686" i="12"/>
  <c r="L3686" i="12"/>
  <c r="O3685" i="12"/>
  <c r="Q3685" i="12" s="1"/>
  <c r="N3685" i="12"/>
  <c r="P3685" i="12" s="1"/>
  <c r="M3685" i="12"/>
  <c r="L3685" i="12"/>
  <c r="O3684" i="12"/>
  <c r="N3684" i="12"/>
  <c r="P3684" i="12" s="1"/>
  <c r="Q3684" i="12" s="1"/>
  <c r="M3684" i="12"/>
  <c r="L3684" i="12"/>
  <c r="O3683" i="12"/>
  <c r="Q3683" i="12" s="1"/>
  <c r="N3683" i="12"/>
  <c r="P3683" i="12" s="1"/>
  <c r="M3683" i="12"/>
  <c r="L3683" i="12"/>
  <c r="O3682" i="12"/>
  <c r="N3682" i="12"/>
  <c r="P3682" i="12" s="1"/>
  <c r="Q3682" i="12" s="1"/>
  <c r="M3682" i="12"/>
  <c r="L3682" i="12"/>
  <c r="O3681" i="12"/>
  <c r="Q3681" i="12" s="1"/>
  <c r="N3681" i="12"/>
  <c r="P3681" i="12" s="1"/>
  <c r="M3681" i="12"/>
  <c r="L3681" i="12"/>
  <c r="O3680" i="12"/>
  <c r="N3680" i="12"/>
  <c r="P3680" i="12" s="1"/>
  <c r="Q3680" i="12" s="1"/>
  <c r="M3680" i="12"/>
  <c r="L3680" i="12"/>
  <c r="O3679" i="12"/>
  <c r="Q3679" i="12" s="1"/>
  <c r="N3679" i="12"/>
  <c r="P3679" i="12" s="1"/>
  <c r="M3679" i="12"/>
  <c r="L3679" i="12"/>
  <c r="O3678" i="12"/>
  <c r="N3678" i="12"/>
  <c r="P3678" i="12" s="1"/>
  <c r="Q3678" i="12" s="1"/>
  <c r="M3678" i="12"/>
  <c r="L3678" i="12"/>
  <c r="O3677" i="12"/>
  <c r="N3677" i="12"/>
  <c r="P3677" i="12" s="1"/>
  <c r="M3677" i="12"/>
  <c r="L3677" i="12"/>
  <c r="O3676" i="12"/>
  <c r="N3676" i="12"/>
  <c r="P3676" i="12" s="1"/>
  <c r="Q3676" i="12" s="1"/>
  <c r="M3676" i="12"/>
  <c r="L3676" i="12"/>
  <c r="O3675" i="12"/>
  <c r="N3675" i="12"/>
  <c r="P3675" i="12" s="1"/>
  <c r="M3675" i="12"/>
  <c r="L3675" i="12"/>
  <c r="O3674" i="12"/>
  <c r="N3674" i="12"/>
  <c r="P3674" i="12" s="1"/>
  <c r="Q3674" i="12" s="1"/>
  <c r="M3674" i="12"/>
  <c r="L3674" i="12"/>
  <c r="O3673" i="12"/>
  <c r="N3673" i="12"/>
  <c r="P3673" i="12" s="1"/>
  <c r="M3673" i="12"/>
  <c r="L3673" i="12"/>
  <c r="O3672" i="12"/>
  <c r="N3672" i="12"/>
  <c r="P3672" i="12" s="1"/>
  <c r="Q3672" i="12" s="1"/>
  <c r="M3672" i="12"/>
  <c r="L3672" i="12"/>
  <c r="O3671" i="12"/>
  <c r="N3671" i="12"/>
  <c r="P3671" i="12" s="1"/>
  <c r="M3671" i="12"/>
  <c r="L3671" i="12"/>
  <c r="O3670" i="12"/>
  <c r="N3670" i="12"/>
  <c r="P3670" i="12" s="1"/>
  <c r="Q3670" i="12" s="1"/>
  <c r="M3670" i="12"/>
  <c r="L3670" i="12"/>
  <c r="O3669" i="12"/>
  <c r="N3669" i="12"/>
  <c r="P3669" i="12" s="1"/>
  <c r="M3669" i="12"/>
  <c r="L3669" i="12"/>
  <c r="O3668" i="12"/>
  <c r="N3668" i="12"/>
  <c r="P3668" i="12" s="1"/>
  <c r="Q3668" i="12" s="1"/>
  <c r="M3668" i="12"/>
  <c r="L3668" i="12"/>
  <c r="O3667" i="12"/>
  <c r="N3667" i="12"/>
  <c r="P3667" i="12" s="1"/>
  <c r="M3667" i="12"/>
  <c r="L3667" i="12"/>
  <c r="O3666" i="12"/>
  <c r="N3666" i="12"/>
  <c r="P3666" i="12" s="1"/>
  <c r="Q3666" i="12" s="1"/>
  <c r="M3666" i="12"/>
  <c r="L3666" i="12"/>
  <c r="O3665" i="12"/>
  <c r="N3665" i="12"/>
  <c r="P3665" i="12" s="1"/>
  <c r="M3665" i="12"/>
  <c r="L3665" i="12"/>
  <c r="O3664" i="12"/>
  <c r="N3664" i="12"/>
  <c r="P3664" i="12" s="1"/>
  <c r="Q3664" i="12" s="1"/>
  <c r="M3664" i="12"/>
  <c r="L3664" i="12"/>
  <c r="O3663" i="12"/>
  <c r="N3663" i="12"/>
  <c r="P3663" i="12" s="1"/>
  <c r="M3663" i="12"/>
  <c r="L3663" i="12"/>
  <c r="O3662" i="12"/>
  <c r="N3662" i="12"/>
  <c r="P3662" i="12" s="1"/>
  <c r="Q3662" i="12" s="1"/>
  <c r="M3662" i="12"/>
  <c r="L3662" i="12"/>
  <c r="O3661" i="12"/>
  <c r="N3661" i="12"/>
  <c r="P3661" i="12" s="1"/>
  <c r="M3661" i="12"/>
  <c r="L3661" i="12"/>
  <c r="O3660" i="12"/>
  <c r="N3660" i="12"/>
  <c r="P3660" i="12" s="1"/>
  <c r="Q3660" i="12" s="1"/>
  <c r="M3660" i="12"/>
  <c r="L3660" i="12"/>
  <c r="O3659" i="12"/>
  <c r="N3659" i="12"/>
  <c r="P3659" i="12" s="1"/>
  <c r="M3659" i="12"/>
  <c r="L3659" i="12"/>
  <c r="O3658" i="12"/>
  <c r="N3658" i="12"/>
  <c r="P3658" i="12" s="1"/>
  <c r="Q3658" i="12" s="1"/>
  <c r="M3658" i="12"/>
  <c r="L3658" i="12"/>
  <c r="O3657" i="12"/>
  <c r="N3657" i="12"/>
  <c r="P3657" i="12" s="1"/>
  <c r="M3657" i="12"/>
  <c r="L3657" i="12"/>
  <c r="O3656" i="12"/>
  <c r="N3656" i="12"/>
  <c r="P3656" i="12" s="1"/>
  <c r="Q3656" i="12" s="1"/>
  <c r="M3656" i="12"/>
  <c r="L3656" i="12"/>
  <c r="O3655" i="12"/>
  <c r="N3655" i="12"/>
  <c r="P3655" i="12" s="1"/>
  <c r="M3655" i="12"/>
  <c r="L3655" i="12"/>
  <c r="O3654" i="12"/>
  <c r="N3654" i="12"/>
  <c r="P3654" i="12" s="1"/>
  <c r="Q3654" i="12" s="1"/>
  <c r="M3654" i="12"/>
  <c r="L3654" i="12"/>
  <c r="O3653" i="12"/>
  <c r="N3653" i="12"/>
  <c r="P3653" i="12" s="1"/>
  <c r="M3653" i="12"/>
  <c r="L3653" i="12"/>
  <c r="O3652" i="12"/>
  <c r="N3652" i="12"/>
  <c r="P3652" i="12" s="1"/>
  <c r="Q3652" i="12" s="1"/>
  <c r="M3652" i="12"/>
  <c r="L3652" i="12"/>
  <c r="O3651" i="12"/>
  <c r="N3651" i="12"/>
  <c r="P3651" i="12" s="1"/>
  <c r="M3651" i="12"/>
  <c r="L3651" i="12"/>
  <c r="O3650" i="12"/>
  <c r="N3650" i="12"/>
  <c r="P3650" i="12" s="1"/>
  <c r="Q3650" i="12" s="1"/>
  <c r="M3650" i="12"/>
  <c r="L3650" i="12"/>
  <c r="O3649" i="12"/>
  <c r="N3649" i="12"/>
  <c r="P3649" i="12" s="1"/>
  <c r="M3649" i="12"/>
  <c r="L3649" i="12"/>
  <c r="O3648" i="12"/>
  <c r="N3648" i="12"/>
  <c r="P3648" i="12" s="1"/>
  <c r="Q3648" i="12" s="1"/>
  <c r="M3648" i="12"/>
  <c r="L3648" i="12"/>
  <c r="O3647" i="12"/>
  <c r="N3647" i="12"/>
  <c r="P3647" i="12" s="1"/>
  <c r="M3647" i="12"/>
  <c r="L3647" i="12"/>
  <c r="O3646" i="12"/>
  <c r="N3646" i="12"/>
  <c r="P3646" i="12" s="1"/>
  <c r="Q3646" i="12" s="1"/>
  <c r="M3646" i="12"/>
  <c r="L3646" i="12"/>
  <c r="O3645" i="12"/>
  <c r="N3645" i="12"/>
  <c r="P3645" i="12" s="1"/>
  <c r="M3645" i="12"/>
  <c r="L3645" i="12"/>
  <c r="O3644" i="12"/>
  <c r="N3644" i="12"/>
  <c r="P3644" i="12" s="1"/>
  <c r="Q3644" i="12" s="1"/>
  <c r="M3644" i="12"/>
  <c r="L3644" i="12"/>
  <c r="O3643" i="12"/>
  <c r="N3643" i="12"/>
  <c r="P3643" i="12" s="1"/>
  <c r="M3643" i="12"/>
  <c r="L3643" i="12"/>
  <c r="O3642" i="12"/>
  <c r="N3642" i="12"/>
  <c r="P3642" i="12" s="1"/>
  <c r="Q3642" i="12" s="1"/>
  <c r="M3642" i="12"/>
  <c r="L3642" i="12"/>
  <c r="O3641" i="12"/>
  <c r="N3641" i="12"/>
  <c r="P3641" i="12" s="1"/>
  <c r="M3641" i="12"/>
  <c r="L3641" i="12"/>
  <c r="O3640" i="12"/>
  <c r="N3640" i="12"/>
  <c r="P3640" i="12" s="1"/>
  <c r="Q3640" i="12" s="1"/>
  <c r="M3640" i="12"/>
  <c r="L3640" i="12"/>
  <c r="O3639" i="12"/>
  <c r="N3639" i="12"/>
  <c r="P3639" i="12" s="1"/>
  <c r="M3639" i="12"/>
  <c r="L3639" i="12"/>
  <c r="O3638" i="12"/>
  <c r="N3638" i="12"/>
  <c r="P3638" i="12" s="1"/>
  <c r="Q3638" i="12" s="1"/>
  <c r="M3638" i="12"/>
  <c r="L3638" i="12"/>
  <c r="O3637" i="12"/>
  <c r="N3637" i="12"/>
  <c r="P3637" i="12" s="1"/>
  <c r="M3637" i="12"/>
  <c r="L3637" i="12"/>
  <c r="O3636" i="12"/>
  <c r="N3636" i="12"/>
  <c r="P3636" i="12" s="1"/>
  <c r="Q3636" i="12" s="1"/>
  <c r="M3636" i="12"/>
  <c r="L3636" i="12"/>
  <c r="O3635" i="12"/>
  <c r="N3635" i="12"/>
  <c r="P3635" i="12" s="1"/>
  <c r="M3635" i="12"/>
  <c r="L3635" i="12"/>
  <c r="O3634" i="12"/>
  <c r="N3634" i="12"/>
  <c r="P3634" i="12" s="1"/>
  <c r="Q3634" i="12" s="1"/>
  <c r="M3634" i="12"/>
  <c r="L3634" i="12"/>
  <c r="O3633" i="12"/>
  <c r="N3633" i="12"/>
  <c r="P3633" i="12" s="1"/>
  <c r="M3633" i="12"/>
  <c r="L3633" i="12"/>
  <c r="O3632" i="12"/>
  <c r="N3632" i="12"/>
  <c r="P3632" i="12" s="1"/>
  <c r="Q3632" i="12" s="1"/>
  <c r="M3632" i="12"/>
  <c r="L3632" i="12"/>
  <c r="O3631" i="12"/>
  <c r="N3631" i="12"/>
  <c r="P3631" i="12" s="1"/>
  <c r="M3631" i="12"/>
  <c r="L3631" i="12"/>
  <c r="O3630" i="12"/>
  <c r="N3630" i="12"/>
  <c r="P3630" i="12" s="1"/>
  <c r="Q3630" i="12" s="1"/>
  <c r="M3630" i="12"/>
  <c r="L3630" i="12"/>
  <c r="O3629" i="12"/>
  <c r="N3629" i="12"/>
  <c r="P3629" i="12" s="1"/>
  <c r="M3629" i="12"/>
  <c r="L3629" i="12"/>
  <c r="O3628" i="12"/>
  <c r="N3628" i="12"/>
  <c r="P3628" i="12" s="1"/>
  <c r="Q3628" i="12" s="1"/>
  <c r="M3628" i="12"/>
  <c r="L3628" i="12"/>
  <c r="O3627" i="12"/>
  <c r="N3627" i="12"/>
  <c r="P3627" i="12" s="1"/>
  <c r="M3627" i="12"/>
  <c r="L3627" i="12"/>
  <c r="O3626" i="12"/>
  <c r="N3626" i="12"/>
  <c r="P3626" i="12" s="1"/>
  <c r="Q3626" i="12" s="1"/>
  <c r="M3626" i="12"/>
  <c r="L3626" i="12"/>
  <c r="O3625" i="12"/>
  <c r="N3625" i="12"/>
  <c r="P3625" i="12" s="1"/>
  <c r="M3625" i="12"/>
  <c r="L3625" i="12"/>
  <c r="O3624" i="12"/>
  <c r="N3624" i="12"/>
  <c r="P3624" i="12" s="1"/>
  <c r="Q3624" i="12" s="1"/>
  <c r="M3624" i="12"/>
  <c r="L3624" i="12"/>
  <c r="O3623" i="12"/>
  <c r="N3623" i="12"/>
  <c r="P3623" i="12" s="1"/>
  <c r="M3623" i="12"/>
  <c r="L3623" i="12"/>
  <c r="O3622" i="12"/>
  <c r="N3622" i="12"/>
  <c r="P3622" i="12" s="1"/>
  <c r="Q3622" i="12" s="1"/>
  <c r="M3622" i="12"/>
  <c r="L3622" i="12"/>
  <c r="O3621" i="12"/>
  <c r="N3621" i="12"/>
  <c r="P3621" i="12" s="1"/>
  <c r="M3621" i="12"/>
  <c r="L3621" i="12"/>
  <c r="O3620" i="12"/>
  <c r="N3620" i="12"/>
  <c r="P3620" i="12" s="1"/>
  <c r="Q3620" i="12" s="1"/>
  <c r="M3620" i="12"/>
  <c r="L3620" i="12"/>
  <c r="O3619" i="12"/>
  <c r="N3619" i="12"/>
  <c r="P3619" i="12" s="1"/>
  <c r="M3619" i="12"/>
  <c r="L3619" i="12"/>
  <c r="O3618" i="12"/>
  <c r="N3618" i="12"/>
  <c r="P3618" i="12" s="1"/>
  <c r="Q3618" i="12" s="1"/>
  <c r="M3618" i="12"/>
  <c r="L3618" i="12"/>
  <c r="O3617" i="12"/>
  <c r="N3617" i="12"/>
  <c r="P3617" i="12" s="1"/>
  <c r="M3617" i="12"/>
  <c r="L3617" i="12"/>
  <c r="O3616" i="12"/>
  <c r="N3616" i="12"/>
  <c r="P3616" i="12" s="1"/>
  <c r="Q3616" i="12" s="1"/>
  <c r="M3616" i="12"/>
  <c r="L3616" i="12"/>
  <c r="O3615" i="12"/>
  <c r="N3615" i="12"/>
  <c r="P3615" i="12" s="1"/>
  <c r="M3615" i="12"/>
  <c r="L3615" i="12"/>
  <c r="O3614" i="12"/>
  <c r="N3614" i="12"/>
  <c r="P3614" i="12" s="1"/>
  <c r="Q3614" i="12" s="1"/>
  <c r="M3614" i="12"/>
  <c r="L3614" i="12"/>
  <c r="O3613" i="12"/>
  <c r="N3613" i="12"/>
  <c r="P3613" i="12" s="1"/>
  <c r="M3613" i="12"/>
  <c r="L3613" i="12"/>
  <c r="O3612" i="12"/>
  <c r="N3612" i="12"/>
  <c r="P3612" i="12" s="1"/>
  <c r="Q3612" i="12" s="1"/>
  <c r="M3612" i="12"/>
  <c r="L3612" i="12"/>
  <c r="O3611" i="12"/>
  <c r="N3611" i="12"/>
  <c r="P3611" i="12" s="1"/>
  <c r="M3611" i="12"/>
  <c r="L3611" i="12"/>
  <c r="O3610" i="12"/>
  <c r="N3610" i="12"/>
  <c r="P3610" i="12" s="1"/>
  <c r="M3610" i="12"/>
  <c r="L3610" i="12"/>
  <c r="O3609" i="12"/>
  <c r="N3609" i="12"/>
  <c r="P3609" i="12" s="1"/>
  <c r="M3609" i="12"/>
  <c r="L3609" i="12"/>
  <c r="O3608" i="12"/>
  <c r="N3608" i="12"/>
  <c r="P3608" i="12" s="1"/>
  <c r="M3608" i="12"/>
  <c r="L3608" i="12"/>
  <c r="O3607" i="12"/>
  <c r="N3607" i="12"/>
  <c r="P3607" i="12" s="1"/>
  <c r="M3607" i="12"/>
  <c r="L3607" i="12"/>
  <c r="O3606" i="12"/>
  <c r="N3606" i="12"/>
  <c r="P3606" i="12" s="1"/>
  <c r="M3606" i="12"/>
  <c r="L3606" i="12"/>
  <c r="O3605" i="12"/>
  <c r="N3605" i="12"/>
  <c r="P3605" i="12" s="1"/>
  <c r="M3605" i="12"/>
  <c r="L3605" i="12"/>
  <c r="O3604" i="12"/>
  <c r="N3604" i="12"/>
  <c r="P3604" i="12" s="1"/>
  <c r="M3604" i="12"/>
  <c r="L3604" i="12"/>
  <c r="O3603" i="12"/>
  <c r="N3603" i="12"/>
  <c r="P3603" i="12" s="1"/>
  <c r="M3603" i="12"/>
  <c r="L3603" i="12"/>
  <c r="O3602" i="12"/>
  <c r="N3602" i="12"/>
  <c r="P3602" i="12" s="1"/>
  <c r="M3602" i="12"/>
  <c r="L3602" i="12"/>
  <c r="O3601" i="12"/>
  <c r="N3601" i="12"/>
  <c r="P3601" i="12" s="1"/>
  <c r="M3601" i="12"/>
  <c r="L3601" i="12"/>
  <c r="O3600" i="12"/>
  <c r="N3600" i="12"/>
  <c r="P3600" i="12" s="1"/>
  <c r="Q3600" i="12" s="1"/>
  <c r="M3600" i="12"/>
  <c r="L3600" i="12"/>
  <c r="O3599" i="12"/>
  <c r="N3599" i="12"/>
  <c r="P3599" i="12" s="1"/>
  <c r="M3599" i="12"/>
  <c r="L3599" i="12"/>
  <c r="O3598" i="12"/>
  <c r="N3598" i="12"/>
  <c r="P3598" i="12" s="1"/>
  <c r="Q3598" i="12" s="1"/>
  <c r="M3598" i="12"/>
  <c r="L3598" i="12"/>
  <c r="O3597" i="12"/>
  <c r="N3597" i="12"/>
  <c r="P3597" i="12" s="1"/>
  <c r="M3597" i="12"/>
  <c r="L3597" i="12"/>
  <c r="O3596" i="12"/>
  <c r="N3596" i="12"/>
  <c r="P3596" i="12" s="1"/>
  <c r="Q3596" i="12" s="1"/>
  <c r="M3596" i="12"/>
  <c r="L3596" i="12"/>
  <c r="O3595" i="12"/>
  <c r="N3595" i="12"/>
  <c r="P3595" i="12" s="1"/>
  <c r="M3595" i="12"/>
  <c r="L3595" i="12"/>
  <c r="O3594" i="12"/>
  <c r="N3594" i="12"/>
  <c r="P3594" i="12" s="1"/>
  <c r="Q3594" i="12" s="1"/>
  <c r="M3594" i="12"/>
  <c r="L3594" i="12"/>
  <c r="O3593" i="12"/>
  <c r="N3593" i="12"/>
  <c r="P3593" i="12" s="1"/>
  <c r="M3593" i="12"/>
  <c r="L3593" i="12"/>
  <c r="O3592" i="12"/>
  <c r="N3592" i="12"/>
  <c r="P3592" i="12" s="1"/>
  <c r="Q3592" i="12" s="1"/>
  <c r="M3592" i="12"/>
  <c r="L3592" i="12"/>
  <c r="O3591" i="12"/>
  <c r="N3591" i="12"/>
  <c r="P3591" i="12" s="1"/>
  <c r="M3591" i="12"/>
  <c r="L3591" i="12"/>
  <c r="O3590" i="12"/>
  <c r="N3590" i="12"/>
  <c r="P3590" i="12" s="1"/>
  <c r="Q3590" i="12" s="1"/>
  <c r="M3590" i="12"/>
  <c r="L3590" i="12"/>
  <c r="O3589" i="12"/>
  <c r="N3589" i="12"/>
  <c r="P3589" i="12" s="1"/>
  <c r="M3589" i="12"/>
  <c r="L3589" i="12"/>
  <c r="O3588" i="12"/>
  <c r="N3588" i="12"/>
  <c r="P3588" i="12" s="1"/>
  <c r="Q3588" i="12" s="1"/>
  <c r="M3588" i="12"/>
  <c r="L3588" i="12"/>
  <c r="O3587" i="12"/>
  <c r="N3587" i="12"/>
  <c r="P3587" i="12" s="1"/>
  <c r="M3587" i="12"/>
  <c r="L3587" i="12"/>
  <c r="O3586" i="12"/>
  <c r="N3586" i="12"/>
  <c r="P3586" i="12" s="1"/>
  <c r="Q3586" i="12" s="1"/>
  <c r="M3586" i="12"/>
  <c r="L3586" i="12"/>
  <c r="O3585" i="12"/>
  <c r="N3585" i="12"/>
  <c r="P3585" i="12" s="1"/>
  <c r="M3585" i="12"/>
  <c r="L3585" i="12"/>
  <c r="O3584" i="12"/>
  <c r="N3584" i="12"/>
  <c r="P3584" i="12" s="1"/>
  <c r="Q3584" i="12" s="1"/>
  <c r="M3584" i="12"/>
  <c r="L3584" i="12"/>
  <c r="O3583" i="12"/>
  <c r="N3583" i="12"/>
  <c r="P3583" i="12" s="1"/>
  <c r="M3583" i="12"/>
  <c r="L3583" i="12"/>
  <c r="O3582" i="12"/>
  <c r="N3582" i="12"/>
  <c r="P3582" i="12" s="1"/>
  <c r="Q3582" i="12" s="1"/>
  <c r="M3582" i="12"/>
  <c r="L3582" i="12"/>
  <c r="O3581" i="12"/>
  <c r="N3581" i="12"/>
  <c r="P3581" i="12" s="1"/>
  <c r="M3581" i="12"/>
  <c r="L3581" i="12"/>
  <c r="O3580" i="12"/>
  <c r="N3580" i="12"/>
  <c r="P3580" i="12" s="1"/>
  <c r="Q3580" i="12" s="1"/>
  <c r="M3580" i="12"/>
  <c r="L3580" i="12"/>
  <c r="O3579" i="12"/>
  <c r="N3579" i="12"/>
  <c r="P3579" i="12" s="1"/>
  <c r="M3579" i="12"/>
  <c r="L3579" i="12"/>
  <c r="O3578" i="12"/>
  <c r="N3578" i="12"/>
  <c r="P3578" i="12" s="1"/>
  <c r="Q3578" i="12" s="1"/>
  <c r="M3578" i="12"/>
  <c r="L3578" i="12"/>
  <c r="O3577" i="12"/>
  <c r="N3577" i="12"/>
  <c r="P3577" i="12" s="1"/>
  <c r="M3577" i="12"/>
  <c r="L3577" i="12"/>
  <c r="O3576" i="12"/>
  <c r="N3576" i="12"/>
  <c r="P3576" i="12" s="1"/>
  <c r="Q3576" i="12" s="1"/>
  <c r="M3576" i="12"/>
  <c r="L3576" i="12"/>
  <c r="O3575" i="12"/>
  <c r="N3575" i="12"/>
  <c r="P3575" i="12" s="1"/>
  <c r="M3575" i="12"/>
  <c r="L3575" i="12"/>
  <c r="O3574" i="12"/>
  <c r="N3574" i="12"/>
  <c r="P3574" i="12" s="1"/>
  <c r="Q3574" i="12" s="1"/>
  <c r="M3574" i="12"/>
  <c r="L3574" i="12"/>
  <c r="O3573" i="12"/>
  <c r="N3573" i="12"/>
  <c r="P3573" i="12" s="1"/>
  <c r="M3573" i="12"/>
  <c r="L3573" i="12"/>
  <c r="O3572" i="12"/>
  <c r="N3572" i="12"/>
  <c r="P3572" i="12" s="1"/>
  <c r="Q3572" i="12" s="1"/>
  <c r="M3572" i="12"/>
  <c r="L3572" i="12"/>
  <c r="O3571" i="12"/>
  <c r="N3571" i="12"/>
  <c r="P3571" i="12" s="1"/>
  <c r="M3571" i="12"/>
  <c r="L3571" i="12"/>
  <c r="O3570" i="12"/>
  <c r="N3570" i="12"/>
  <c r="P3570" i="12" s="1"/>
  <c r="Q3570" i="12" s="1"/>
  <c r="M3570" i="12"/>
  <c r="L3570" i="12"/>
  <c r="O3569" i="12"/>
  <c r="N3569" i="12"/>
  <c r="P3569" i="12" s="1"/>
  <c r="M3569" i="12"/>
  <c r="L3569" i="12"/>
  <c r="O3568" i="12"/>
  <c r="N3568" i="12"/>
  <c r="P3568" i="12" s="1"/>
  <c r="Q3568" i="12" s="1"/>
  <c r="M3568" i="12"/>
  <c r="L3568" i="12"/>
  <c r="O3567" i="12"/>
  <c r="N3567" i="12"/>
  <c r="P3567" i="12" s="1"/>
  <c r="M3567" i="12"/>
  <c r="L3567" i="12"/>
  <c r="O3566" i="12"/>
  <c r="N3566" i="12"/>
  <c r="P3566" i="12" s="1"/>
  <c r="Q3566" i="12" s="1"/>
  <c r="M3566" i="12"/>
  <c r="L3566" i="12"/>
  <c r="O3565" i="12"/>
  <c r="N3565" i="12"/>
  <c r="P3565" i="12" s="1"/>
  <c r="M3565" i="12"/>
  <c r="L3565" i="12"/>
  <c r="O3564" i="12"/>
  <c r="N3564" i="12"/>
  <c r="P3564" i="12" s="1"/>
  <c r="Q3564" i="12" s="1"/>
  <c r="M3564" i="12"/>
  <c r="L3564" i="12"/>
  <c r="O3563" i="12"/>
  <c r="N3563" i="12"/>
  <c r="P3563" i="12" s="1"/>
  <c r="M3563" i="12"/>
  <c r="L3563" i="12"/>
  <c r="O3562" i="12"/>
  <c r="N3562" i="12"/>
  <c r="P3562" i="12" s="1"/>
  <c r="Q3562" i="12" s="1"/>
  <c r="M3562" i="12"/>
  <c r="L3562" i="12"/>
  <c r="O3561" i="12"/>
  <c r="N3561" i="12"/>
  <c r="P3561" i="12" s="1"/>
  <c r="M3561" i="12"/>
  <c r="L3561" i="12"/>
  <c r="O3560" i="12"/>
  <c r="N3560" i="12"/>
  <c r="P3560" i="12" s="1"/>
  <c r="Q3560" i="12" s="1"/>
  <c r="M3560" i="12"/>
  <c r="L3560" i="12"/>
  <c r="O3559" i="12"/>
  <c r="N3559" i="12"/>
  <c r="P3559" i="12" s="1"/>
  <c r="M3559" i="12"/>
  <c r="L3559" i="12"/>
  <c r="O3558" i="12"/>
  <c r="N3558" i="12"/>
  <c r="P3558" i="12" s="1"/>
  <c r="Q3558" i="12" s="1"/>
  <c r="M3558" i="12"/>
  <c r="L3558" i="12"/>
  <c r="O3557" i="12"/>
  <c r="N3557" i="12"/>
  <c r="P3557" i="12" s="1"/>
  <c r="M3557" i="12"/>
  <c r="L3557" i="12"/>
  <c r="O3556" i="12"/>
  <c r="N3556" i="12"/>
  <c r="P3556" i="12" s="1"/>
  <c r="Q3556" i="12" s="1"/>
  <c r="M3556" i="12"/>
  <c r="L3556" i="12"/>
  <c r="O3555" i="12"/>
  <c r="N3555" i="12"/>
  <c r="P3555" i="12" s="1"/>
  <c r="M3555" i="12"/>
  <c r="L3555" i="12"/>
  <c r="O3554" i="12"/>
  <c r="N3554" i="12"/>
  <c r="P3554" i="12" s="1"/>
  <c r="M3554" i="12"/>
  <c r="L3554" i="12"/>
  <c r="O3553" i="12"/>
  <c r="N3553" i="12"/>
  <c r="P3553" i="12" s="1"/>
  <c r="M3553" i="12"/>
  <c r="L3553" i="12"/>
  <c r="O3552" i="12"/>
  <c r="N3552" i="12"/>
  <c r="P3552" i="12" s="1"/>
  <c r="M3552" i="12"/>
  <c r="L3552" i="12"/>
  <c r="O3551" i="12"/>
  <c r="N3551" i="12"/>
  <c r="P3551" i="12" s="1"/>
  <c r="M3551" i="12"/>
  <c r="L3551" i="12"/>
  <c r="O3550" i="12"/>
  <c r="N3550" i="12"/>
  <c r="P3550" i="12" s="1"/>
  <c r="M3550" i="12"/>
  <c r="L3550" i="12"/>
  <c r="O3549" i="12"/>
  <c r="N3549" i="12"/>
  <c r="P3549" i="12" s="1"/>
  <c r="M3549" i="12"/>
  <c r="L3549" i="12"/>
  <c r="O3548" i="12"/>
  <c r="N3548" i="12"/>
  <c r="P3548" i="12" s="1"/>
  <c r="M3548" i="12"/>
  <c r="L3548" i="12"/>
  <c r="O3547" i="12"/>
  <c r="N3547" i="12"/>
  <c r="P3547" i="12" s="1"/>
  <c r="M3547" i="12"/>
  <c r="L3547" i="12"/>
  <c r="O3546" i="12"/>
  <c r="N3546" i="12"/>
  <c r="P3546" i="12" s="1"/>
  <c r="M3546" i="12"/>
  <c r="L3546" i="12"/>
  <c r="O3545" i="12"/>
  <c r="N3545" i="12"/>
  <c r="P3545" i="12" s="1"/>
  <c r="M3545" i="12"/>
  <c r="L3545" i="12"/>
  <c r="O3544" i="12"/>
  <c r="N3544" i="12"/>
  <c r="P3544" i="12" s="1"/>
  <c r="Q3544" i="12" s="1"/>
  <c r="M3544" i="12"/>
  <c r="L3544" i="12"/>
  <c r="O3543" i="12"/>
  <c r="N3543" i="12"/>
  <c r="P3543" i="12" s="1"/>
  <c r="M3543" i="12"/>
  <c r="L3543" i="12"/>
  <c r="O3542" i="12"/>
  <c r="N3542" i="12"/>
  <c r="P3542" i="12" s="1"/>
  <c r="Q3542" i="12" s="1"/>
  <c r="M3542" i="12"/>
  <c r="L3542" i="12"/>
  <c r="O3541" i="12"/>
  <c r="N3541" i="12"/>
  <c r="P3541" i="12" s="1"/>
  <c r="M3541" i="12"/>
  <c r="L3541" i="12"/>
  <c r="O3540" i="12"/>
  <c r="N3540" i="12"/>
  <c r="P3540" i="12" s="1"/>
  <c r="Q3540" i="12" s="1"/>
  <c r="M3540" i="12"/>
  <c r="L3540" i="12"/>
  <c r="O3539" i="12"/>
  <c r="N3539" i="12"/>
  <c r="P3539" i="12" s="1"/>
  <c r="M3539" i="12"/>
  <c r="L3539" i="12"/>
  <c r="O3538" i="12"/>
  <c r="N3538" i="12"/>
  <c r="P3538" i="12" s="1"/>
  <c r="Q3538" i="12" s="1"/>
  <c r="M3538" i="12"/>
  <c r="L3538" i="12"/>
  <c r="O3537" i="12"/>
  <c r="N3537" i="12"/>
  <c r="P3537" i="12" s="1"/>
  <c r="M3537" i="12"/>
  <c r="L3537" i="12"/>
  <c r="O3536" i="12"/>
  <c r="N3536" i="12"/>
  <c r="P3536" i="12" s="1"/>
  <c r="Q3536" i="12" s="1"/>
  <c r="M3536" i="12"/>
  <c r="L3536" i="12"/>
  <c r="O3535" i="12"/>
  <c r="N3535" i="12"/>
  <c r="P3535" i="12" s="1"/>
  <c r="M3535" i="12"/>
  <c r="L3535" i="12"/>
  <c r="O3534" i="12"/>
  <c r="N3534" i="12"/>
  <c r="P3534" i="12" s="1"/>
  <c r="Q3534" i="12" s="1"/>
  <c r="M3534" i="12"/>
  <c r="L3534" i="12"/>
  <c r="O3533" i="12"/>
  <c r="N3533" i="12"/>
  <c r="P3533" i="12" s="1"/>
  <c r="M3533" i="12"/>
  <c r="L3533" i="12"/>
  <c r="O3532" i="12"/>
  <c r="N3532" i="12"/>
  <c r="P3532" i="12" s="1"/>
  <c r="Q3532" i="12" s="1"/>
  <c r="M3532" i="12"/>
  <c r="L3532" i="12"/>
  <c r="O3531" i="12"/>
  <c r="N3531" i="12"/>
  <c r="P3531" i="12" s="1"/>
  <c r="M3531" i="12"/>
  <c r="L3531" i="12"/>
  <c r="O3530" i="12"/>
  <c r="N3530" i="12"/>
  <c r="P3530" i="12" s="1"/>
  <c r="Q3530" i="12" s="1"/>
  <c r="M3530" i="12"/>
  <c r="L3530" i="12"/>
  <c r="O3529" i="12"/>
  <c r="N3529" i="12"/>
  <c r="P3529" i="12" s="1"/>
  <c r="M3529" i="12"/>
  <c r="L3529" i="12"/>
  <c r="O3528" i="12"/>
  <c r="N3528" i="12"/>
  <c r="P3528" i="12" s="1"/>
  <c r="Q3528" i="12" s="1"/>
  <c r="M3528" i="12"/>
  <c r="L3528" i="12"/>
  <c r="O3527" i="12"/>
  <c r="N3527" i="12"/>
  <c r="P3527" i="12" s="1"/>
  <c r="M3527" i="12"/>
  <c r="L3527" i="12"/>
  <c r="O3526" i="12"/>
  <c r="N3526" i="12"/>
  <c r="P3526" i="12" s="1"/>
  <c r="Q3526" i="12" s="1"/>
  <c r="M3526" i="12"/>
  <c r="L3526" i="12"/>
  <c r="O3525" i="12"/>
  <c r="N3525" i="12"/>
  <c r="P3525" i="12" s="1"/>
  <c r="M3525" i="12"/>
  <c r="L3525" i="12"/>
  <c r="O3524" i="12"/>
  <c r="N3524" i="12"/>
  <c r="P3524" i="12" s="1"/>
  <c r="Q3524" i="12" s="1"/>
  <c r="M3524" i="12"/>
  <c r="L3524" i="12"/>
  <c r="O3523" i="12"/>
  <c r="N3523" i="12"/>
  <c r="P3523" i="12" s="1"/>
  <c r="M3523" i="12"/>
  <c r="L3523" i="12"/>
  <c r="O3522" i="12"/>
  <c r="N3522" i="12"/>
  <c r="P3522" i="12" s="1"/>
  <c r="Q3522" i="12" s="1"/>
  <c r="M3522" i="12"/>
  <c r="L3522" i="12"/>
  <c r="O3521" i="12"/>
  <c r="N3521" i="12"/>
  <c r="P3521" i="12" s="1"/>
  <c r="M3521" i="12"/>
  <c r="L3521" i="12"/>
  <c r="O3520" i="12"/>
  <c r="N3520" i="12"/>
  <c r="P3520" i="12" s="1"/>
  <c r="Q3520" i="12" s="1"/>
  <c r="M3520" i="12"/>
  <c r="L3520" i="12"/>
  <c r="O3519" i="12"/>
  <c r="N3519" i="12"/>
  <c r="P3519" i="12" s="1"/>
  <c r="M3519" i="12"/>
  <c r="L3519" i="12"/>
  <c r="O3518" i="12"/>
  <c r="N3518" i="12"/>
  <c r="P3518" i="12" s="1"/>
  <c r="Q3518" i="12" s="1"/>
  <c r="M3518" i="12"/>
  <c r="L3518" i="12"/>
  <c r="O3517" i="12"/>
  <c r="N3517" i="12"/>
  <c r="P3517" i="12" s="1"/>
  <c r="M3517" i="12"/>
  <c r="L3517" i="12"/>
  <c r="O3516" i="12"/>
  <c r="N3516" i="12"/>
  <c r="P3516" i="12" s="1"/>
  <c r="Q3516" i="12" s="1"/>
  <c r="M3516" i="12"/>
  <c r="L3516" i="12"/>
  <c r="O3515" i="12"/>
  <c r="N3515" i="12"/>
  <c r="P3515" i="12" s="1"/>
  <c r="M3515" i="12"/>
  <c r="L3515" i="12"/>
  <c r="O3514" i="12"/>
  <c r="N3514" i="12"/>
  <c r="P3514" i="12" s="1"/>
  <c r="Q3514" i="12" s="1"/>
  <c r="M3514" i="12"/>
  <c r="L3514" i="12"/>
  <c r="O3513" i="12"/>
  <c r="N3513" i="12"/>
  <c r="P3513" i="12" s="1"/>
  <c r="M3513" i="12"/>
  <c r="L3513" i="12"/>
  <c r="O3512" i="12"/>
  <c r="N3512" i="12"/>
  <c r="P3512" i="12" s="1"/>
  <c r="Q3512" i="12" s="1"/>
  <c r="M3512" i="12"/>
  <c r="L3512" i="12"/>
  <c r="O3511" i="12"/>
  <c r="N3511" i="12"/>
  <c r="P3511" i="12" s="1"/>
  <c r="M3511" i="12"/>
  <c r="L3511" i="12"/>
  <c r="O3510" i="12"/>
  <c r="N3510" i="12"/>
  <c r="P3510" i="12" s="1"/>
  <c r="Q3510" i="12" s="1"/>
  <c r="M3510" i="12"/>
  <c r="L3510" i="12"/>
  <c r="O3509" i="12"/>
  <c r="N3509" i="12"/>
  <c r="P3509" i="12" s="1"/>
  <c r="M3509" i="12"/>
  <c r="L3509" i="12"/>
  <c r="O3508" i="12"/>
  <c r="N3508" i="12"/>
  <c r="P3508" i="12" s="1"/>
  <c r="Q3508" i="12" s="1"/>
  <c r="M3508" i="12"/>
  <c r="L3508" i="12"/>
  <c r="O3507" i="12"/>
  <c r="N3507" i="12"/>
  <c r="P3507" i="12" s="1"/>
  <c r="M3507" i="12"/>
  <c r="L3507" i="12"/>
  <c r="O3506" i="12"/>
  <c r="N3506" i="12"/>
  <c r="P3506" i="12" s="1"/>
  <c r="Q3506" i="12" s="1"/>
  <c r="M3506" i="12"/>
  <c r="L3506" i="12"/>
  <c r="O3505" i="12"/>
  <c r="N3505" i="12"/>
  <c r="P3505" i="12" s="1"/>
  <c r="M3505" i="12"/>
  <c r="L3505" i="12"/>
  <c r="O3504" i="12"/>
  <c r="N3504" i="12"/>
  <c r="P3504" i="12" s="1"/>
  <c r="Q3504" i="12" s="1"/>
  <c r="M3504" i="12"/>
  <c r="L3504" i="12"/>
  <c r="O3503" i="12"/>
  <c r="N3503" i="12"/>
  <c r="P3503" i="12" s="1"/>
  <c r="M3503" i="12"/>
  <c r="L3503" i="12"/>
  <c r="O3502" i="12"/>
  <c r="N3502" i="12"/>
  <c r="P3502" i="12" s="1"/>
  <c r="Q3502" i="12" s="1"/>
  <c r="M3502" i="12"/>
  <c r="L3502" i="12"/>
  <c r="O3501" i="12"/>
  <c r="N3501" i="12"/>
  <c r="P3501" i="12" s="1"/>
  <c r="M3501" i="12"/>
  <c r="L3501" i="12"/>
  <c r="O3500" i="12"/>
  <c r="N3500" i="12"/>
  <c r="P3500" i="12" s="1"/>
  <c r="Q3500" i="12" s="1"/>
  <c r="M3500" i="12"/>
  <c r="L3500" i="12"/>
  <c r="O3499" i="12"/>
  <c r="N3499" i="12"/>
  <c r="P3499" i="12" s="1"/>
  <c r="M3499" i="12"/>
  <c r="L3499" i="12"/>
  <c r="O3498" i="12"/>
  <c r="N3498" i="12"/>
  <c r="P3498" i="12" s="1"/>
  <c r="Q3498" i="12" s="1"/>
  <c r="M3498" i="12"/>
  <c r="L3498" i="12"/>
  <c r="O3497" i="12"/>
  <c r="N3497" i="12"/>
  <c r="P3497" i="12" s="1"/>
  <c r="M3497" i="12"/>
  <c r="L3497" i="12"/>
  <c r="O3496" i="12"/>
  <c r="N3496" i="12"/>
  <c r="P3496" i="12" s="1"/>
  <c r="Q3496" i="12" s="1"/>
  <c r="M3496" i="12"/>
  <c r="L3496" i="12"/>
  <c r="O3495" i="12"/>
  <c r="N3495" i="12"/>
  <c r="P3495" i="12" s="1"/>
  <c r="M3495" i="12"/>
  <c r="L3495" i="12"/>
  <c r="O3494" i="12"/>
  <c r="N3494" i="12"/>
  <c r="P3494" i="12" s="1"/>
  <c r="Q3494" i="12" s="1"/>
  <c r="M3494" i="12"/>
  <c r="L3494" i="12"/>
  <c r="O3493" i="12"/>
  <c r="N3493" i="12"/>
  <c r="P3493" i="12" s="1"/>
  <c r="M3493" i="12"/>
  <c r="L3493" i="12"/>
  <c r="O3492" i="12"/>
  <c r="N3492" i="12"/>
  <c r="P3492" i="12" s="1"/>
  <c r="Q3492" i="12" s="1"/>
  <c r="M3492" i="12"/>
  <c r="L3492" i="12"/>
  <c r="O3491" i="12"/>
  <c r="N3491" i="12"/>
  <c r="P3491" i="12" s="1"/>
  <c r="M3491" i="12"/>
  <c r="L3491" i="12"/>
  <c r="O3490" i="12"/>
  <c r="N3490" i="12"/>
  <c r="P3490" i="12" s="1"/>
  <c r="Q3490" i="12" s="1"/>
  <c r="M3490" i="12"/>
  <c r="L3490" i="12"/>
  <c r="O3489" i="12"/>
  <c r="N3489" i="12"/>
  <c r="P3489" i="12" s="1"/>
  <c r="M3489" i="12"/>
  <c r="L3489" i="12"/>
  <c r="O3488" i="12"/>
  <c r="N3488" i="12"/>
  <c r="P3488" i="12" s="1"/>
  <c r="Q3488" i="12" s="1"/>
  <c r="M3488" i="12"/>
  <c r="L3488" i="12"/>
  <c r="O3487" i="12"/>
  <c r="N3487" i="12"/>
  <c r="P3487" i="12" s="1"/>
  <c r="M3487" i="12"/>
  <c r="L3487" i="12"/>
  <c r="O3486" i="12"/>
  <c r="N3486" i="12"/>
  <c r="P3486" i="12" s="1"/>
  <c r="Q3486" i="12" s="1"/>
  <c r="M3486" i="12"/>
  <c r="L3486" i="12"/>
  <c r="O3485" i="12"/>
  <c r="N3485" i="12"/>
  <c r="P3485" i="12" s="1"/>
  <c r="M3485" i="12"/>
  <c r="L3485" i="12"/>
  <c r="O3484" i="12"/>
  <c r="N3484" i="12"/>
  <c r="P3484" i="12" s="1"/>
  <c r="Q3484" i="12" s="1"/>
  <c r="M3484" i="12"/>
  <c r="L3484" i="12"/>
  <c r="O3483" i="12"/>
  <c r="N3483" i="12"/>
  <c r="P3483" i="12" s="1"/>
  <c r="M3483" i="12"/>
  <c r="L3483" i="12"/>
  <c r="O3482" i="12"/>
  <c r="N3482" i="12"/>
  <c r="P3482" i="12" s="1"/>
  <c r="Q3482" i="12" s="1"/>
  <c r="M3482" i="12"/>
  <c r="L3482" i="12"/>
  <c r="O3481" i="12"/>
  <c r="N3481" i="12"/>
  <c r="P3481" i="12" s="1"/>
  <c r="M3481" i="12"/>
  <c r="L3481" i="12"/>
  <c r="O3480" i="12"/>
  <c r="N3480" i="12"/>
  <c r="P3480" i="12" s="1"/>
  <c r="Q3480" i="12" s="1"/>
  <c r="M3480" i="12"/>
  <c r="L3480" i="12"/>
  <c r="O3479" i="12"/>
  <c r="N3479" i="12"/>
  <c r="P3479" i="12" s="1"/>
  <c r="M3479" i="12"/>
  <c r="L3479" i="12"/>
  <c r="O3478" i="12"/>
  <c r="N3478" i="12"/>
  <c r="P3478" i="12" s="1"/>
  <c r="Q3478" i="12" s="1"/>
  <c r="M3478" i="12"/>
  <c r="L3478" i="12"/>
  <c r="O3477" i="12"/>
  <c r="N3477" i="12"/>
  <c r="P3477" i="12" s="1"/>
  <c r="M3477" i="12"/>
  <c r="L3477" i="12"/>
  <c r="O3476" i="12"/>
  <c r="N3476" i="12"/>
  <c r="P3476" i="12" s="1"/>
  <c r="Q3476" i="12" s="1"/>
  <c r="M3476" i="12"/>
  <c r="L3476" i="12"/>
  <c r="O3475" i="12"/>
  <c r="N3475" i="12"/>
  <c r="P3475" i="12" s="1"/>
  <c r="M3475" i="12"/>
  <c r="L3475" i="12"/>
  <c r="O3474" i="12"/>
  <c r="N3474" i="12"/>
  <c r="P3474" i="12" s="1"/>
  <c r="Q3474" i="12" s="1"/>
  <c r="M3474" i="12"/>
  <c r="L3474" i="12"/>
  <c r="O3473" i="12"/>
  <c r="N3473" i="12"/>
  <c r="P3473" i="12" s="1"/>
  <c r="M3473" i="12"/>
  <c r="L3473" i="12"/>
  <c r="O3472" i="12"/>
  <c r="N3472" i="12"/>
  <c r="P3472" i="12" s="1"/>
  <c r="Q3472" i="12" s="1"/>
  <c r="M3472" i="12"/>
  <c r="L3472" i="12"/>
  <c r="O3471" i="12"/>
  <c r="N3471" i="12"/>
  <c r="P3471" i="12" s="1"/>
  <c r="M3471" i="12"/>
  <c r="L3471" i="12"/>
  <c r="O3470" i="12"/>
  <c r="N3470" i="12"/>
  <c r="P3470" i="12" s="1"/>
  <c r="Q3470" i="12" s="1"/>
  <c r="M3470" i="12"/>
  <c r="L3470" i="12"/>
  <c r="O3469" i="12"/>
  <c r="N3469" i="12"/>
  <c r="P3469" i="12" s="1"/>
  <c r="M3469" i="12"/>
  <c r="L3469" i="12"/>
  <c r="O3468" i="12"/>
  <c r="N3468" i="12"/>
  <c r="P3468" i="12" s="1"/>
  <c r="Q3468" i="12" s="1"/>
  <c r="M3468" i="12"/>
  <c r="L3468" i="12"/>
  <c r="O3467" i="12"/>
  <c r="N3467" i="12"/>
  <c r="P3467" i="12" s="1"/>
  <c r="M3467" i="12"/>
  <c r="L3467" i="12"/>
  <c r="O3466" i="12"/>
  <c r="N3466" i="12"/>
  <c r="P3466" i="12" s="1"/>
  <c r="Q3466" i="12" s="1"/>
  <c r="M3466" i="12"/>
  <c r="L3466" i="12"/>
  <c r="O3465" i="12"/>
  <c r="N3465" i="12"/>
  <c r="P3465" i="12" s="1"/>
  <c r="M3465" i="12"/>
  <c r="L3465" i="12"/>
  <c r="O3464" i="12"/>
  <c r="P3464" i="12" s="1"/>
  <c r="Q3464" i="12" s="1"/>
  <c r="N3464" i="12"/>
  <c r="M3464" i="12"/>
  <c r="L3464" i="12"/>
  <c r="O3463" i="12"/>
  <c r="N3463" i="12"/>
  <c r="P3463" i="12" s="1"/>
  <c r="M3463" i="12"/>
  <c r="L3463" i="12"/>
  <c r="O3462" i="12"/>
  <c r="P3462" i="12" s="1"/>
  <c r="Q3462" i="12" s="1"/>
  <c r="N3462" i="12"/>
  <c r="M3462" i="12"/>
  <c r="L3462" i="12"/>
  <c r="O3461" i="12"/>
  <c r="N3461" i="12"/>
  <c r="P3461" i="12" s="1"/>
  <c r="M3461" i="12"/>
  <c r="L3461" i="12"/>
  <c r="O3460" i="12"/>
  <c r="P3460" i="12" s="1"/>
  <c r="Q3460" i="12" s="1"/>
  <c r="N3460" i="12"/>
  <c r="M3460" i="12"/>
  <c r="L3460" i="12"/>
  <c r="O3459" i="12"/>
  <c r="N3459" i="12"/>
  <c r="P3459" i="12" s="1"/>
  <c r="M3459" i="12"/>
  <c r="L3459" i="12"/>
  <c r="O3458" i="12"/>
  <c r="P3458" i="12" s="1"/>
  <c r="Q3458" i="12" s="1"/>
  <c r="N3458" i="12"/>
  <c r="M3458" i="12"/>
  <c r="L3458" i="12"/>
  <c r="O3457" i="12"/>
  <c r="N3457" i="12"/>
  <c r="P3457" i="12" s="1"/>
  <c r="M3457" i="12"/>
  <c r="L3457" i="12"/>
  <c r="O3456" i="12"/>
  <c r="P3456" i="12" s="1"/>
  <c r="Q3456" i="12" s="1"/>
  <c r="N3456" i="12"/>
  <c r="M3456" i="12"/>
  <c r="L3456" i="12"/>
  <c r="O3455" i="12"/>
  <c r="N3455" i="12"/>
  <c r="P3455" i="12" s="1"/>
  <c r="M3455" i="12"/>
  <c r="L3455" i="12"/>
  <c r="O3454" i="12"/>
  <c r="P3454" i="12" s="1"/>
  <c r="Q3454" i="12" s="1"/>
  <c r="N3454" i="12"/>
  <c r="M3454" i="12"/>
  <c r="L3454" i="12"/>
  <c r="O3453" i="12"/>
  <c r="N3453" i="12"/>
  <c r="P3453" i="12" s="1"/>
  <c r="M3453" i="12"/>
  <c r="L3453" i="12"/>
  <c r="O3452" i="12"/>
  <c r="P3452" i="12" s="1"/>
  <c r="Q3452" i="12" s="1"/>
  <c r="N3452" i="12"/>
  <c r="M3452" i="12"/>
  <c r="L3452" i="12"/>
  <c r="O3451" i="12"/>
  <c r="N3451" i="12"/>
  <c r="P3451" i="12" s="1"/>
  <c r="M3451" i="12"/>
  <c r="L3451" i="12"/>
  <c r="Q3450" i="12"/>
  <c r="P3450" i="12"/>
  <c r="O3450" i="12"/>
  <c r="N3450" i="12"/>
  <c r="M3450" i="12"/>
  <c r="L3450" i="12"/>
  <c r="O3449" i="12"/>
  <c r="N3449" i="12"/>
  <c r="P3449" i="12" s="1"/>
  <c r="M3449" i="12"/>
  <c r="L3449" i="12"/>
  <c r="O3448" i="12"/>
  <c r="P3448" i="12" s="1"/>
  <c r="Q3448" i="12" s="1"/>
  <c r="N3448" i="12"/>
  <c r="M3448" i="12"/>
  <c r="L3448" i="12"/>
  <c r="O3447" i="12"/>
  <c r="N3447" i="12"/>
  <c r="P3447" i="12" s="1"/>
  <c r="M3447" i="12"/>
  <c r="L3447" i="12"/>
  <c r="O3446" i="12"/>
  <c r="P3446" i="12" s="1"/>
  <c r="Q3446" i="12" s="1"/>
  <c r="N3446" i="12"/>
  <c r="M3446" i="12"/>
  <c r="L3446" i="12"/>
  <c r="O3445" i="12"/>
  <c r="Q3445" i="12" s="1"/>
  <c r="N3445" i="12"/>
  <c r="P3445" i="12" s="1"/>
  <c r="M3445" i="12"/>
  <c r="L3445" i="12"/>
  <c r="O3444" i="12"/>
  <c r="P3444" i="12" s="1"/>
  <c r="Q3444" i="12" s="1"/>
  <c r="N3444" i="12"/>
  <c r="M3444" i="12"/>
  <c r="L3444" i="12"/>
  <c r="O3443" i="12"/>
  <c r="N3443" i="12"/>
  <c r="P3443" i="12" s="1"/>
  <c r="M3443" i="12"/>
  <c r="L3443" i="12"/>
  <c r="O3442" i="12"/>
  <c r="P3442" i="12" s="1"/>
  <c r="Q3442" i="12" s="1"/>
  <c r="N3442" i="12"/>
  <c r="M3442" i="12"/>
  <c r="L3442" i="12"/>
  <c r="O3441" i="12"/>
  <c r="N3441" i="12"/>
  <c r="P3441" i="12" s="1"/>
  <c r="M3441" i="12"/>
  <c r="L3441" i="12"/>
  <c r="Q3440" i="12"/>
  <c r="P3440" i="12"/>
  <c r="O3440" i="12"/>
  <c r="N3440" i="12"/>
  <c r="M3440" i="12"/>
  <c r="L3440" i="12"/>
  <c r="O3439" i="12"/>
  <c r="N3439" i="12"/>
  <c r="P3439" i="12" s="1"/>
  <c r="M3439" i="12"/>
  <c r="L3439" i="12"/>
  <c r="O3438" i="12"/>
  <c r="P3438" i="12" s="1"/>
  <c r="Q3438" i="12" s="1"/>
  <c r="N3438" i="12"/>
  <c r="M3438" i="12"/>
  <c r="L3438" i="12"/>
  <c r="O3437" i="12"/>
  <c r="N3437" i="12"/>
  <c r="P3437" i="12" s="1"/>
  <c r="M3437" i="12"/>
  <c r="L3437" i="12"/>
  <c r="O3436" i="12"/>
  <c r="P3436" i="12" s="1"/>
  <c r="Q3436" i="12" s="1"/>
  <c r="N3436" i="12"/>
  <c r="M3436" i="12"/>
  <c r="L3436" i="12"/>
  <c r="O3435" i="12"/>
  <c r="N3435" i="12"/>
  <c r="P3435" i="12" s="1"/>
  <c r="M3435" i="12"/>
  <c r="L3435" i="12"/>
  <c r="O3434" i="12"/>
  <c r="P3434" i="12" s="1"/>
  <c r="Q3434" i="12" s="1"/>
  <c r="N3434" i="12"/>
  <c r="M3434" i="12"/>
  <c r="L3434" i="12"/>
  <c r="O3433" i="12"/>
  <c r="N3433" i="12"/>
  <c r="P3433" i="12" s="1"/>
  <c r="M3433" i="12"/>
  <c r="L3433" i="12"/>
  <c r="O3432" i="12"/>
  <c r="P3432" i="12" s="1"/>
  <c r="Q3432" i="12" s="1"/>
  <c r="N3432" i="12"/>
  <c r="M3432" i="12"/>
  <c r="L3432" i="12"/>
  <c r="O3431" i="12"/>
  <c r="N3431" i="12"/>
  <c r="P3431" i="12" s="1"/>
  <c r="M3431" i="12"/>
  <c r="L3431" i="12"/>
  <c r="O3430" i="12"/>
  <c r="P3430" i="12" s="1"/>
  <c r="Q3430" i="12" s="1"/>
  <c r="N3430" i="12"/>
  <c r="M3430" i="12"/>
  <c r="L3430" i="12"/>
  <c r="O3429" i="12"/>
  <c r="N3429" i="12"/>
  <c r="P3429" i="12" s="1"/>
  <c r="M3429" i="12"/>
  <c r="L3429" i="12"/>
  <c r="O3428" i="12"/>
  <c r="P3428" i="12" s="1"/>
  <c r="Q3428" i="12" s="1"/>
  <c r="N3428" i="12"/>
  <c r="M3428" i="12"/>
  <c r="L3428" i="12"/>
  <c r="O3427" i="12"/>
  <c r="N3427" i="12"/>
  <c r="P3427" i="12" s="1"/>
  <c r="M3427" i="12"/>
  <c r="L3427" i="12"/>
  <c r="O3426" i="12"/>
  <c r="P3426" i="12" s="1"/>
  <c r="Q3426" i="12" s="1"/>
  <c r="N3426" i="12"/>
  <c r="M3426" i="12"/>
  <c r="L3426" i="12"/>
  <c r="O3425" i="12"/>
  <c r="N3425" i="12"/>
  <c r="P3425" i="12" s="1"/>
  <c r="M3425" i="12"/>
  <c r="L3425" i="12"/>
  <c r="O3424" i="12"/>
  <c r="P3424" i="12" s="1"/>
  <c r="Q3424" i="12" s="1"/>
  <c r="N3424" i="12"/>
  <c r="M3424" i="12"/>
  <c r="L3424" i="12"/>
  <c r="O3423" i="12"/>
  <c r="N3423" i="12"/>
  <c r="P3423" i="12" s="1"/>
  <c r="M3423" i="12"/>
  <c r="L3423" i="12"/>
  <c r="O3422" i="12"/>
  <c r="P3422" i="12" s="1"/>
  <c r="Q3422" i="12" s="1"/>
  <c r="N3422" i="12"/>
  <c r="M3422" i="12"/>
  <c r="L3422" i="12"/>
  <c r="O3421" i="12"/>
  <c r="N3421" i="12"/>
  <c r="P3421" i="12" s="1"/>
  <c r="M3421" i="12"/>
  <c r="L3421" i="12"/>
  <c r="O3420" i="12"/>
  <c r="P3420" i="12" s="1"/>
  <c r="Q3420" i="12" s="1"/>
  <c r="N3420" i="12"/>
  <c r="M3420" i="12"/>
  <c r="L3420" i="12"/>
  <c r="O3419" i="12"/>
  <c r="N3419" i="12"/>
  <c r="P3419" i="12" s="1"/>
  <c r="M3419" i="12"/>
  <c r="L3419" i="12"/>
  <c r="O3418" i="12"/>
  <c r="P3418" i="12" s="1"/>
  <c r="Q3418" i="12" s="1"/>
  <c r="N3418" i="12"/>
  <c r="M3418" i="12"/>
  <c r="L3418" i="12"/>
  <c r="O3417" i="12"/>
  <c r="N3417" i="12"/>
  <c r="P3417" i="12" s="1"/>
  <c r="M3417" i="12"/>
  <c r="L3417" i="12"/>
  <c r="O3416" i="12"/>
  <c r="P3416" i="12" s="1"/>
  <c r="Q3416" i="12" s="1"/>
  <c r="N3416" i="12"/>
  <c r="M3416" i="12"/>
  <c r="L3416" i="12"/>
  <c r="O3415" i="12"/>
  <c r="N3415" i="12"/>
  <c r="P3415" i="12" s="1"/>
  <c r="M3415" i="12"/>
  <c r="L3415" i="12"/>
  <c r="Q3414" i="12"/>
  <c r="P3414" i="12"/>
  <c r="O3414" i="12"/>
  <c r="N3414" i="12"/>
  <c r="M3414" i="12"/>
  <c r="L3414" i="12"/>
  <c r="O3413" i="12"/>
  <c r="N3413" i="12"/>
  <c r="P3413" i="12" s="1"/>
  <c r="M3413" i="12"/>
  <c r="L3413" i="12"/>
  <c r="O3412" i="12"/>
  <c r="P3412" i="12" s="1"/>
  <c r="Q3412" i="12" s="1"/>
  <c r="N3412" i="12"/>
  <c r="M3412" i="12"/>
  <c r="L3412" i="12"/>
  <c r="O3411" i="12"/>
  <c r="N3411" i="12"/>
  <c r="P3411" i="12" s="1"/>
  <c r="M3411" i="12"/>
  <c r="L3411" i="12"/>
  <c r="O3410" i="12"/>
  <c r="P3410" i="12" s="1"/>
  <c r="Q3410" i="12" s="1"/>
  <c r="N3410" i="12"/>
  <c r="M3410" i="12"/>
  <c r="L3410" i="12"/>
  <c r="O3409" i="12"/>
  <c r="N3409" i="12"/>
  <c r="P3409" i="12" s="1"/>
  <c r="M3409" i="12"/>
  <c r="L3409" i="12"/>
  <c r="O3408" i="12"/>
  <c r="P3408" i="12" s="1"/>
  <c r="Q3408" i="12" s="1"/>
  <c r="N3408" i="12"/>
  <c r="M3408" i="12"/>
  <c r="L3408" i="12"/>
  <c r="O3407" i="12"/>
  <c r="Q3407" i="12" s="1"/>
  <c r="N3407" i="12"/>
  <c r="P3407" i="12" s="1"/>
  <c r="M3407" i="12"/>
  <c r="L3407" i="12"/>
  <c r="O3406" i="12"/>
  <c r="P3406" i="12" s="1"/>
  <c r="Q3406" i="12" s="1"/>
  <c r="N3406" i="12"/>
  <c r="M3406" i="12"/>
  <c r="L3406" i="12"/>
  <c r="O3405" i="12"/>
  <c r="Q3405" i="12" s="1"/>
  <c r="N3405" i="12"/>
  <c r="P3405" i="12" s="1"/>
  <c r="M3405" i="12"/>
  <c r="L3405" i="12"/>
  <c r="O3404" i="12"/>
  <c r="P3404" i="12" s="1"/>
  <c r="Q3404" i="12" s="1"/>
  <c r="N3404" i="12"/>
  <c r="M3404" i="12"/>
  <c r="L3404" i="12"/>
  <c r="O3403" i="12"/>
  <c r="Q3403" i="12" s="1"/>
  <c r="N3403" i="12"/>
  <c r="P3403" i="12" s="1"/>
  <c r="M3403" i="12"/>
  <c r="L3403" i="12"/>
  <c r="O3402" i="12"/>
  <c r="P3402" i="12" s="1"/>
  <c r="Q3402" i="12" s="1"/>
  <c r="N3402" i="12"/>
  <c r="M3402" i="12"/>
  <c r="L3402" i="12"/>
  <c r="O3401" i="12"/>
  <c r="Q3401" i="12" s="1"/>
  <c r="N3401" i="12"/>
  <c r="P3401" i="12" s="1"/>
  <c r="M3401" i="12"/>
  <c r="L3401" i="12"/>
  <c r="O3400" i="12"/>
  <c r="P3400" i="12" s="1"/>
  <c r="Q3400" i="12" s="1"/>
  <c r="N3400" i="12"/>
  <c r="M3400" i="12"/>
  <c r="L3400" i="12"/>
  <c r="O3399" i="12"/>
  <c r="Q3399" i="12" s="1"/>
  <c r="N3399" i="12"/>
  <c r="P3399" i="12" s="1"/>
  <c r="M3399" i="12"/>
  <c r="L3399" i="12"/>
  <c r="O3398" i="12"/>
  <c r="P3398" i="12" s="1"/>
  <c r="Q3398" i="12" s="1"/>
  <c r="N3398" i="12"/>
  <c r="M3398" i="12"/>
  <c r="L3398" i="12"/>
  <c r="O3397" i="12"/>
  <c r="Q3397" i="12" s="1"/>
  <c r="N3397" i="12"/>
  <c r="P3397" i="12" s="1"/>
  <c r="M3397" i="12"/>
  <c r="L3397" i="12"/>
  <c r="O3396" i="12"/>
  <c r="P3396" i="12" s="1"/>
  <c r="Q3396" i="12" s="1"/>
  <c r="N3396" i="12"/>
  <c r="M3396" i="12"/>
  <c r="L3396" i="12"/>
  <c r="O3395" i="12"/>
  <c r="Q3395" i="12" s="1"/>
  <c r="N3395" i="12"/>
  <c r="P3395" i="12" s="1"/>
  <c r="M3395" i="12"/>
  <c r="L3395" i="12"/>
  <c r="O3394" i="12"/>
  <c r="P3394" i="12" s="1"/>
  <c r="Q3394" i="12" s="1"/>
  <c r="N3394" i="12"/>
  <c r="M3394" i="12"/>
  <c r="L3394" i="12"/>
  <c r="O3393" i="12"/>
  <c r="Q3393" i="12" s="1"/>
  <c r="N3393" i="12"/>
  <c r="P3393" i="12" s="1"/>
  <c r="M3393" i="12"/>
  <c r="L3393" i="12"/>
  <c r="O3392" i="12"/>
  <c r="P3392" i="12" s="1"/>
  <c r="Q3392" i="12" s="1"/>
  <c r="N3392" i="12"/>
  <c r="M3392" i="12"/>
  <c r="L3392" i="12"/>
  <c r="O3391" i="12"/>
  <c r="Q3391" i="12" s="1"/>
  <c r="N3391" i="12"/>
  <c r="P3391" i="12" s="1"/>
  <c r="M3391" i="12"/>
  <c r="L3391" i="12"/>
  <c r="O3390" i="12"/>
  <c r="P3390" i="12" s="1"/>
  <c r="Q3390" i="12" s="1"/>
  <c r="N3390" i="12"/>
  <c r="M3390" i="12"/>
  <c r="L3390" i="12"/>
  <c r="O3389" i="12"/>
  <c r="Q3389" i="12" s="1"/>
  <c r="N3389" i="12"/>
  <c r="P3389" i="12" s="1"/>
  <c r="M3389" i="12"/>
  <c r="L3389" i="12"/>
  <c r="O3388" i="12"/>
  <c r="P3388" i="12" s="1"/>
  <c r="Q3388" i="12" s="1"/>
  <c r="N3388" i="12"/>
  <c r="M3388" i="12"/>
  <c r="L3388" i="12"/>
  <c r="O3387" i="12"/>
  <c r="Q3387" i="12" s="1"/>
  <c r="N3387" i="12"/>
  <c r="P3387" i="12" s="1"/>
  <c r="M3387" i="12"/>
  <c r="L3387" i="12"/>
  <c r="O3386" i="12"/>
  <c r="P3386" i="12" s="1"/>
  <c r="Q3386" i="12" s="1"/>
  <c r="N3386" i="12"/>
  <c r="M3386" i="12"/>
  <c r="L3386" i="12"/>
  <c r="O3385" i="12"/>
  <c r="Q3385" i="12" s="1"/>
  <c r="N3385" i="12"/>
  <c r="P3385" i="12" s="1"/>
  <c r="M3385" i="12"/>
  <c r="L3385" i="12"/>
  <c r="O3384" i="12"/>
  <c r="P3384" i="12" s="1"/>
  <c r="Q3384" i="12" s="1"/>
  <c r="N3384" i="12"/>
  <c r="M3384" i="12"/>
  <c r="L3384" i="12"/>
  <c r="O3383" i="12"/>
  <c r="Q3383" i="12" s="1"/>
  <c r="N3383" i="12"/>
  <c r="P3383" i="12" s="1"/>
  <c r="M3383" i="12"/>
  <c r="L3383" i="12"/>
  <c r="O3382" i="12"/>
  <c r="P3382" i="12" s="1"/>
  <c r="Q3382" i="12" s="1"/>
  <c r="N3382" i="12"/>
  <c r="M3382" i="12"/>
  <c r="L3382" i="12"/>
  <c r="O3381" i="12"/>
  <c r="Q3381" i="12" s="1"/>
  <c r="N3381" i="12"/>
  <c r="P3381" i="12" s="1"/>
  <c r="M3381" i="12"/>
  <c r="L3381" i="12"/>
  <c r="O3380" i="12"/>
  <c r="P3380" i="12" s="1"/>
  <c r="Q3380" i="12" s="1"/>
  <c r="N3380" i="12"/>
  <c r="M3380" i="12"/>
  <c r="L3380" i="12"/>
  <c r="O3379" i="12"/>
  <c r="Q3379" i="12" s="1"/>
  <c r="N3379" i="12"/>
  <c r="P3379" i="12" s="1"/>
  <c r="M3379" i="12"/>
  <c r="L3379" i="12"/>
  <c r="O3378" i="12"/>
  <c r="P3378" i="12" s="1"/>
  <c r="Q3378" i="12" s="1"/>
  <c r="N3378" i="12"/>
  <c r="M3378" i="12"/>
  <c r="L3378" i="12"/>
  <c r="O3377" i="12"/>
  <c r="Q3377" i="12" s="1"/>
  <c r="N3377" i="12"/>
  <c r="P3377" i="12" s="1"/>
  <c r="M3377" i="12"/>
  <c r="L3377" i="12"/>
  <c r="O3376" i="12"/>
  <c r="P3376" i="12" s="1"/>
  <c r="Q3376" i="12" s="1"/>
  <c r="N3376" i="12"/>
  <c r="M3376" i="12"/>
  <c r="L3376" i="12"/>
  <c r="O3375" i="12"/>
  <c r="Q3375" i="12" s="1"/>
  <c r="N3375" i="12"/>
  <c r="P3375" i="12" s="1"/>
  <c r="M3375" i="12"/>
  <c r="L3375" i="12"/>
  <c r="O3374" i="12"/>
  <c r="P3374" i="12" s="1"/>
  <c r="Q3374" i="12" s="1"/>
  <c r="N3374" i="12"/>
  <c r="M3374" i="12"/>
  <c r="L3374" i="12"/>
  <c r="O3373" i="12"/>
  <c r="Q3373" i="12" s="1"/>
  <c r="N3373" i="12"/>
  <c r="P3373" i="12" s="1"/>
  <c r="M3373" i="12"/>
  <c r="L3373" i="12"/>
  <c r="O3372" i="12"/>
  <c r="P3372" i="12" s="1"/>
  <c r="Q3372" i="12" s="1"/>
  <c r="N3372" i="12"/>
  <c r="M3372" i="12"/>
  <c r="L3372" i="12"/>
  <c r="O3371" i="12"/>
  <c r="Q3371" i="12" s="1"/>
  <c r="N3371" i="12"/>
  <c r="P3371" i="12" s="1"/>
  <c r="M3371" i="12"/>
  <c r="L3371" i="12"/>
  <c r="O3370" i="12"/>
  <c r="P3370" i="12" s="1"/>
  <c r="Q3370" i="12" s="1"/>
  <c r="N3370" i="12"/>
  <c r="M3370" i="12"/>
  <c r="L3370" i="12"/>
  <c r="O3369" i="12"/>
  <c r="Q3369" i="12" s="1"/>
  <c r="N3369" i="12"/>
  <c r="P3369" i="12" s="1"/>
  <c r="M3369" i="12"/>
  <c r="L3369" i="12"/>
  <c r="O3368" i="12"/>
  <c r="P3368" i="12" s="1"/>
  <c r="Q3368" i="12" s="1"/>
  <c r="N3368" i="12"/>
  <c r="M3368" i="12"/>
  <c r="L3368" i="12"/>
  <c r="O3367" i="12"/>
  <c r="Q3367" i="12" s="1"/>
  <c r="N3367" i="12"/>
  <c r="P3367" i="12" s="1"/>
  <c r="M3367" i="12"/>
  <c r="L3367" i="12"/>
  <c r="O3366" i="12"/>
  <c r="P3366" i="12" s="1"/>
  <c r="Q3366" i="12" s="1"/>
  <c r="N3366" i="12"/>
  <c r="M3366" i="12"/>
  <c r="L3366" i="12"/>
  <c r="O3365" i="12"/>
  <c r="Q3365" i="12" s="1"/>
  <c r="N3365" i="12"/>
  <c r="P3365" i="12" s="1"/>
  <c r="M3365" i="12"/>
  <c r="L3365" i="12"/>
  <c r="O3364" i="12"/>
  <c r="P3364" i="12" s="1"/>
  <c r="Q3364" i="12" s="1"/>
  <c r="N3364" i="12"/>
  <c r="M3364" i="12"/>
  <c r="L3364" i="12"/>
  <c r="O3363" i="12"/>
  <c r="Q3363" i="12" s="1"/>
  <c r="N3363" i="12"/>
  <c r="P3363" i="12" s="1"/>
  <c r="M3363" i="12"/>
  <c r="L3363" i="12"/>
  <c r="O3362" i="12"/>
  <c r="P3362" i="12" s="1"/>
  <c r="Q3362" i="12" s="1"/>
  <c r="N3362" i="12"/>
  <c r="M3362" i="12"/>
  <c r="L3362" i="12"/>
  <c r="O3361" i="12"/>
  <c r="Q3361" i="12" s="1"/>
  <c r="N3361" i="12"/>
  <c r="P3361" i="12" s="1"/>
  <c r="M3361" i="12"/>
  <c r="L3361" i="12"/>
  <c r="O3360" i="12"/>
  <c r="P3360" i="12" s="1"/>
  <c r="Q3360" i="12" s="1"/>
  <c r="N3360" i="12"/>
  <c r="M3360" i="12"/>
  <c r="L3360" i="12"/>
  <c r="O3359" i="12"/>
  <c r="Q3359" i="12" s="1"/>
  <c r="N3359" i="12"/>
  <c r="P3359" i="12" s="1"/>
  <c r="M3359" i="12"/>
  <c r="L3359" i="12"/>
  <c r="O3358" i="12"/>
  <c r="P3358" i="12" s="1"/>
  <c r="Q3358" i="12" s="1"/>
  <c r="N3358" i="12"/>
  <c r="M3358" i="12"/>
  <c r="L3358" i="12"/>
  <c r="O3357" i="12"/>
  <c r="Q3357" i="12" s="1"/>
  <c r="N3357" i="12"/>
  <c r="P3357" i="12" s="1"/>
  <c r="M3357" i="12"/>
  <c r="L3357" i="12"/>
  <c r="O3356" i="12"/>
  <c r="P3356" i="12" s="1"/>
  <c r="Q3356" i="12" s="1"/>
  <c r="N3356" i="12"/>
  <c r="M3356" i="12"/>
  <c r="L3356" i="12"/>
  <c r="O3355" i="12"/>
  <c r="N3355" i="12"/>
  <c r="M3355" i="12"/>
  <c r="L3355" i="12"/>
  <c r="Q3354" i="12"/>
  <c r="O3354" i="12"/>
  <c r="P3354" i="12" s="1"/>
  <c r="N3354" i="12"/>
  <c r="M3354" i="12"/>
  <c r="L3354" i="12"/>
  <c r="O3353" i="12"/>
  <c r="N3353" i="12"/>
  <c r="P3353" i="12" s="1"/>
  <c r="M3353" i="12"/>
  <c r="L3353" i="12"/>
  <c r="O3352" i="12"/>
  <c r="P3352" i="12" s="1"/>
  <c r="Q3352" i="12" s="1"/>
  <c r="N3352" i="12"/>
  <c r="M3352" i="12"/>
  <c r="L3352" i="12"/>
  <c r="O3351" i="12"/>
  <c r="N3351" i="12"/>
  <c r="P3351" i="12" s="1"/>
  <c r="M3351" i="12"/>
  <c r="L3351" i="12"/>
  <c r="O3350" i="12"/>
  <c r="P3350" i="12" s="1"/>
  <c r="N3350" i="12"/>
  <c r="M3350" i="12"/>
  <c r="L3350" i="12"/>
  <c r="O3349" i="12"/>
  <c r="N3349" i="12"/>
  <c r="M3349" i="12"/>
  <c r="L3349" i="12"/>
  <c r="Q3348" i="12"/>
  <c r="O3348" i="12"/>
  <c r="P3348" i="12" s="1"/>
  <c r="N3348" i="12"/>
  <c r="M3348" i="12"/>
  <c r="L3348" i="12"/>
  <c r="O3347" i="12"/>
  <c r="Q3347" i="12" s="1"/>
  <c r="N3347" i="12"/>
  <c r="P3347" i="12" s="1"/>
  <c r="M3347" i="12"/>
  <c r="L3347" i="12"/>
  <c r="O3346" i="12"/>
  <c r="P3346" i="12" s="1"/>
  <c r="N3346" i="12"/>
  <c r="M3346" i="12"/>
  <c r="L3346" i="12"/>
  <c r="O3345" i="12"/>
  <c r="N3345" i="12"/>
  <c r="M3345" i="12"/>
  <c r="L3345" i="12"/>
  <c r="O3344" i="12"/>
  <c r="P3344" i="12" s="1"/>
  <c r="Q3344" i="12" s="1"/>
  <c r="N3344" i="12"/>
  <c r="M3344" i="12"/>
  <c r="L3344" i="12"/>
  <c r="O3343" i="12"/>
  <c r="Q3343" i="12" s="1"/>
  <c r="N3343" i="12"/>
  <c r="P3343" i="12" s="1"/>
  <c r="M3343" i="12"/>
  <c r="L3343" i="12"/>
  <c r="O3342" i="12"/>
  <c r="P3342" i="12" s="1"/>
  <c r="N3342" i="12"/>
  <c r="M3342" i="12"/>
  <c r="L3342" i="12"/>
  <c r="Q3341" i="12"/>
  <c r="O3341" i="12"/>
  <c r="N3341" i="12"/>
  <c r="P3341" i="12" s="1"/>
  <c r="M3341" i="12"/>
  <c r="L3341" i="12"/>
  <c r="O3340" i="12"/>
  <c r="P3340" i="12" s="1"/>
  <c r="N3340" i="12"/>
  <c r="M3340" i="12"/>
  <c r="L3340" i="12"/>
  <c r="O3339" i="12"/>
  <c r="Q3339" i="12" s="1"/>
  <c r="N3339" i="12"/>
  <c r="P3339" i="12" s="1"/>
  <c r="M3339" i="12"/>
  <c r="L3339" i="12"/>
  <c r="O3338" i="12"/>
  <c r="P3338" i="12" s="1"/>
  <c r="N3338" i="12"/>
  <c r="M3338" i="12"/>
  <c r="L3338" i="12"/>
  <c r="Q3337" i="12"/>
  <c r="O3337" i="12"/>
  <c r="N3337" i="12"/>
  <c r="P3337" i="12" s="1"/>
  <c r="M3337" i="12"/>
  <c r="L3337" i="12"/>
  <c r="O3336" i="12"/>
  <c r="P3336" i="12" s="1"/>
  <c r="N3336" i="12"/>
  <c r="M3336" i="12"/>
  <c r="L3336" i="12"/>
  <c r="O3335" i="12"/>
  <c r="Q3335" i="12" s="1"/>
  <c r="N3335" i="12"/>
  <c r="P3335" i="12" s="1"/>
  <c r="M3335" i="12"/>
  <c r="L3335" i="12"/>
  <c r="O3334" i="12"/>
  <c r="P3334" i="12" s="1"/>
  <c r="N3334" i="12"/>
  <c r="M3334" i="12"/>
  <c r="L3334" i="12"/>
  <c r="Q3333" i="12"/>
  <c r="O3333" i="12"/>
  <c r="N3333" i="12"/>
  <c r="P3333" i="12" s="1"/>
  <c r="M3333" i="12"/>
  <c r="L3333" i="12"/>
  <c r="O3332" i="12"/>
  <c r="P3332" i="12" s="1"/>
  <c r="N3332" i="12"/>
  <c r="M3332" i="12"/>
  <c r="L3332" i="12"/>
  <c r="O3331" i="12"/>
  <c r="Q3331" i="12" s="1"/>
  <c r="N3331" i="12"/>
  <c r="P3331" i="12" s="1"/>
  <c r="M3331" i="12"/>
  <c r="L3331" i="12"/>
  <c r="O3330" i="12"/>
  <c r="P3330" i="12" s="1"/>
  <c r="N3330" i="12"/>
  <c r="M3330" i="12"/>
  <c r="L3330" i="12"/>
  <c r="Q3329" i="12"/>
  <c r="O3329" i="12"/>
  <c r="N3329" i="12"/>
  <c r="P3329" i="12" s="1"/>
  <c r="M3329" i="12"/>
  <c r="L3329" i="12"/>
  <c r="O3328" i="12"/>
  <c r="P3328" i="12" s="1"/>
  <c r="N3328" i="12"/>
  <c r="M3328" i="12"/>
  <c r="L3328" i="12"/>
  <c r="O3327" i="12"/>
  <c r="Q3327" i="12" s="1"/>
  <c r="N3327" i="12"/>
  <c r="P3327" i="12" s="1"/>
  <c r="M3327" i="12"/>
  <c r="L3327" i="12"/>
  <c r="O3326" i="12"/>
  <c r="P3326" i="12" s="1"/>
  <c r="N3326" i="12"/>
  <c r="M3326" i="12"/>
  <c r="L3326" i="12"/>
  <c r="Q3325" i="12"/>
  <c r="O3325" i="12"/>
  <c r="N3325" i="12"/>
  <c r="P3325" i="12" s="1"/>
  <c r="M3325" i="12"/>
  <c r="L3325" i="12"/>
  <c r="O3324" i="12"/>
  <c r="P3324" i="12" s="1"/>
  <c r="N3324" i="12"/>
  <c r="M3324" i="12"/>
  <c r="L3324" i="12"/>
  <c r="O3323" i="12"/>
  <c r="Q3323" i="12" s="1"/>
  <c r="N3323" i="12"/>
  <c r="P3323" i="12" s="1"/>
  <c r="M3323" i="12"/>
  <c r="L3323" i="12"/>
  <c r="O3322" i="12"/>
  <c r="P3322" i="12" s="1"/>
  <c r="N3322" i="12"/>
  <c r="M3322" i="12"/>
  <c r="L3322" i="12"/>
  <c r="Q3321" i="12"/>
  <c r="O3321" i="12"/>
  <c r="N3321" i="12"/>
  <c r="P3321" i="12" s="1"/>
  <c r="M3321" i="12"/>
  <c r="L3321" i="12"/>
  <c r="P3320" i="12"/>
  <c r="O3320" i="12"/>
  <c r="Q3320" i="12" s="1"/>
  <c r="N3320" i="12"/>
  <c r="M3320" i="12"/>
  <c r="L3320" i="12"/>
  <c r="O3319" i="12"/>
  <c r="N3319" i="12"/>
  <c r="M3319" i="12"/>
  <c r="L3319" i="12"/>
  <c r="Q3318" i="12"/>
  <c r="P3318" i="12"/>
  <c r="O3318" i="12"/>
  <c r="N3318" i="12"/>
  <c r="M3318" i="12"/>
  <c r="L3318" i="12"/>
  <c r="O3317" i="12"/>
  <c r="Q3317" i="12" s="1"/>
  <c r="N3317" i="12"/>
  <c r="P3317" i="12" s="1"/>
  <c r="M3317" i="12"/>
  <c r="L3317" i="12"/>
  <c r="O3316" i="12"/>
  <c r="P3316" i="12" s="1"/>
  <c r="N3316" i="12"/>
  <c r="M3316" i="12"/>
  <c r="L3316" i="12"/>
  <c r="Q3315" i="12"/>
  <c r="O3315" i="12"/>
  <c r="N3315" i="12"/>
  <c r="P3315" i="12" s="1"/>
  <c r="M3315" i="12"/>
  <c r="L3315" i="12"/>
  <c r="O3314" i="12"/>
  <c r="P3314" i="12" s="1"/>
  <c r="N3314" i="12"/>
  <c r="M3314" i="12"/>
  <c r="L3314" i="12"/>
  <c r="O3313" i="12"/>
  <c r="Q3313" i="12" s="1"/>
  <c r="N3313" i="12"/>
  <c r="P3313" i="12" s="1"/>
  <c r="M3313" i="12"/>
  <c r="L3313" i="12"/>
  <c r="O3312" i="12"/>
  <c r="P3312" i="12" s="1"/>
  <c r="N3312" i="12"/>
  <c r="M3312" i="12"/>
  <c r="L3312" i="12"/>
  <c r="Q3311" i="12"/>
  <c r="O3311" i="12"/>
  <c r="N3311" i="12"/>
  <c r="P3311" i="12" s="1"/>
  <c r="M3311" i="12"/>
  <c r="L3311" i="12"/>
  <c r="O3310" i="12"/>
  <c r="P3310" i="12" s="1"/>
  <c r="N3310" i="12"/>
  <c r="M3310" i="12"/>
  <c r="L3310" i="12"/>
  <c r="O3309" i="12"/>
  <c r="Q3309" i="12" s="1"/>
  <c r="N3309" i="12"/>
  <c r="P3309" i="12" s="1"/>
  <c r="M3309" i="12"/>
  <c r="L3309" i="12"/>
  <c r="O3308" i="12"/>
  <c r="P3308" i="12" s="1"/>
  <c r="N3308" i="12"/>
  <c r="M3308" i="12"/>
  <c r="L3308" i="12"/>
  <c r="Q3307" i="12"/>
  <c r="O3307" i="12"/>
  <c r="N3307" i="12"/>
  <c r="P3307" i="12" s="1"/>
  <c r="M3307" i="12"/>
  <c r="L3307" i="12"/>
  <c r="O3306" i="12"/>
  <c r="P3306" i="12" s="1"/>
  <c r="N3306" i="12"/>
  <c r="M3306" i="12"/>
  <c r="L3306" i="12"/>
  <c r="O3305" i="12"/>
  <c r="Q3305" i="12" s="1"/>
  <c r="N3305" i="12"/>
  <c r="P3305" i="12" s="1"/>
  <c r="M3305" i="12"/>
  <c r="L3305" i="12"/>
  <c r="O3304" i="12"/>
  <c r="P3304" i="12" s="1"/>
  <c r="N3304" i="12"/>
  <c r="M3304" i="12"/>
  <c r="L3304" i="12"/>
  <c r="Q3303" i="12"/>
  <c r="O3303" i="12"/>
  <c r="N3303" i="12"/>
  <c r="P3303" i="12" s="1"/>
  <c r="M3303" i="12"/>
  <c r="L3303" i="12"/>
  <c r="O3302" i="12"/>
  <c r="P3302" i="12" s="1"/>
  <c r="N3302" i="12"/>
  <c r="M3302" i="12"/>
  <c r="L3302" i="12"/>
  <c r="O3301" i="12"/>
  <c r="Q3301" i="12" s="1"/>
  <c r="N3301" i="12"/>
  <c r="P3301" i="12" s="1"/>
  <c r="M3301" i="12"/>
  <c r="L3301" i="12"/>
  <c r="Q3300" i="12"/>
  <c r="P3300" i="12"/>
  <c r="O3300" i="12"/>
  <c r="N3300" i="12"/>
  <c r="M3300" i="12"/>
  <c r="L3300" i="12"/>
  <c r="O3299" i="12"/>
  <c r="Q3299" i="12" s="1"/>
  <c r="N3299" i="12"/>
  <c r="P3299" i="12" s="1"/>
  <c r="M3299" i="12"/>
  <c r="L3299" i="12"/>
  <c r="O3298" i="12"/>
  <c r="P3298" i="12" s="1"/>
  <c r="N3298" i="12"/>
  <c r="M3298" i="12"/>
  <c r="L3298" i="12"/>
  <c r="O3297" i="12"/>
  <c r="N3297" i="12"/>
  <c r="M3297" i="12"/>
  <c r="L3297" i="12"/>
  <c r="Q3296" i="12"/>
  <c r="O3296" i="12"/>
  <c r="P3296" i="12" s="1"/>
  <c r="N3296" i="12"/>
  <c r="M3296" i="12"/>
  <c r="L3296" i="12"/>
  <c r="O3295" i="12"/>
  <c r="Q3295" i="12" s="1"/>
  <c r="N3295" i="12"/>
  <c r="P3295" i="12" s="1"/>
  <c r="M3295" i="12"/>
  <c r="L3295" i="12"/>
  <c r="O3294" i="12"/>
  <c r="P3294" i="12" s="1"/>
  <c r="N3294" i="12"/>
  <c r="M3294" i="12"/>
  <c r="L3294" i="12"/>
  <c r="O3293" i="12"/>
  <c r="N3293" i="12"/>
  <c r="M3293" i="12"/>
  <c r="L3293" i="12"/>
  <c r="Q3292" i="12"/>
  <c r="O3292" i="12"/>
  <c r="P3292" i="12" s="1"/>
  <c r="N3292" i="12"/>
  <c r="M3292" i="12"/>
  <c r="L3292" i="12"/>
  <c r="O3291" i="12"/>
  <c r="Q3291" i="12" s="1"/>
  <c r="N3291" i="12"/>
  <c r="P3291" i="12" s="1"/>
  <c r="M3291" i="12"/>
  <c r="L3291" i="12"/>
  <c r="O3290" i="12"/>
  <c r="P3290" i="12" s="1"/>
  <c r="N3290" i="12"/>
  <c r="M3290" i="12"/>
  <c r="L3290" i="12"/>
  <c r="O3289" i="12"/>
  <c r="N3289" i="12"/>
  <c r="M3289" i="12"/>
  <c r="L3289" i="12"/>
  <c r="Q3288" i="12"/>
  <c r="O3288" i="12"/>
  <c r="P3288" i="12" s="1"/>
  <c r="N3288" i="12"/>
  <c r="M3288" i="12"/>
  <c r="L3288" i="12"/>
  <c r="O3287" i="12"/>
  <c r="Q3287" i="12" s="1"/>
  <c r="N3287" i="12"/>
  <c r="P3287" i="12" s="1"/>
  <c r="M3287" i="12"/>
  <c r="L3287" i="12"/>
  <c r="O3286" i="12"/>
  <c r="P3286" i="12" s="1"/>
  <c r="N3286" i="12"/>
  <c r="M3286" i="12"/>
  <c r="L3286" i="12"/>
  <c r="O3285" i="12"/>
  <c r="N3285" i="12"/>
  <c r="M3285" i="12"/>
  <c r="L3285" i="12"/>
  <c r="Q3284" i="12"/>
  <c r="O3284" i="12"/>
  <c r="P3284" i="12" s="1"/>
  <c r="N3284" i="12"/>
  <c r="M3284" i="12"/>
  <c r="L3284" i="12"/>
  <c r="O3283" i="12"/>
  <c r="Q3283" i="12" s="1"/>
  <c r="N3283" i="12"/>
  <c r="P3283" i="12" s="1"/>
  <c r="M3283" i="12"/>
  <c r="L3283" i="12"/>
  <c r="O3282" i="12"/>
  <c r="P3282" i="12" s="1"/>
  <c r="N3282" i="12"/>
  <c r="M3282" i="12"/>
  <c r="L3282" i="12"/>
  <c r="O3281" i="12"/>
  <c r="N3281" i="12"/>
  <c r="M3281" i="12"/>
  <c r="L3281" i="12"/>
  <c r="Q3280" i="12"/>
  <c r="O3280" i="12"/>
  <c r="P3280" i="12" s="1"/>
  <c r="N3280" i="12"/>
  <c r="M3280" i="12"/>
  <c r="L3280" i="12"/>
  <c r="O3279" i="12"/>
  <c r="N3279" i="12"/>
  <c r="P3279" i="12" s="1"/>
  <c r="Q3279" i="12" s="1"/>
  <c r="M3279" i="12"/>
  <c r="L3279" i="12"/>
  <c r="O3278" i="12"/>
  <c r="P3278" i="12" s="1"/>
  <c r="N3278" i="12"/>
  <c r="M3278" i="12"/>
  <c r="L3278" i="12"/>
  <c r="O3277" i="12"/>
  <c r="N3277" i="12"/>
  <c r="M3277" i="12"/>
  <c r="L3277" i="12"/>
  <c r="Q3276" i="12"/>
  <c r="O3276" i="12"/>
  <c r="P3276" i="12" s="1"/>
  <c r="N3276" i="12"/>
  <c r="M3276" i="12"/>
  <c r="L3276" i="12"/>
  <c r="O3275" i="12"/>
  <c r="N3275" i="12"/>
  <c r="P3275" i="12" s="1"/>
  <c r="Q3275" i="12" s="1"/>
  <c r="M3275" i="12"/>
  <c r="L3275" i="12"/>
  <c r="O3274" i="12"/>
  <c r="P3274" i="12" s="1"/>
  <c r="N3274" i="12"/>
  <c r="M3274" i="12"/>
  <c r="L3274" i="12"/>
  <c r="O3273" i="12"/>
  <c r="N3273" i="12"/>
  <c r="M3273" i="12"/>
  <c r="L3273" i="12"/>
  <c r="Q3272" i="12"/>
  <c r="O3272" i="12"/>
  <c r="P3272" i="12" s="1"/>
  <c r="N3272" i="12"/>
  <c r="M3272" i="12"/>
  <c r="L3272" i="12"/>
  <c r="O3271" i="12"/>
  <c r="N3271" i="12"/>
  <c r="P3271" i="12" s="1"/>
  <c r="Q3271" i="12" s="1"/>
  <c r="M3271" i="12"/>
  <c r="L3271" i="12"/>
  <c r="O3270" i="12"/>
  <c r="P3270" i="12" s="1"/>
  <c r="N3270" i="12"/>
  <c r="M3270" i="12"/>
  <c r="L3270" i="12"/>
  <c r="O3269" i="12"/>
  <c r="N3269" i="12"/>
  <c r="M3269" i="12"/>
  <c r="L3269" i="12"/>
  <c r="Q3268" i="12"/>
  <c r="O3268" i="12"/>
  <c r="P3268" i="12" s="1"/>
  <c r="N3268" i="12"/>
  <c r="M3268" i="12"/>
  <c r="L3268" i="12"/>
  <c r="O3267" i="12"/>
  <c r="N3267" i="12"/>
  <c r="P3267" i="12" s="1"/>
  <c r="Q3267" i="12" s="1"/>
  <c r="M3267" i="12"/>
  <c r="L3267" i="12"/>
  <c r="O3266" i="12"/>
  <c r="P3266" i="12" s="1"/>
  <c r="N3266" i="12"/>
  <c r="M3266" i="12"/>
  <c r="L3266" i="12"/>
  <c r="O3265" i="12"/>
  <c r="N3265" i="12"/>
  <c r="M3265" i="12"/>
  <c r="L3265" i="12"/>
  <c r="Q3264" i="12"/>
  <c r="O3264" i="12"/>
  <c r="P3264" i="12" s="1"/>
  <c r="N3264" i="12"/>
  <c r="M3264" i="12"/>
  <c r="L3264" i="12"/>
  <c r="O3263" i="12"/>
  <c r="N3263" i="12"/>
  <c r="P3263" i="12" s="1"/>
  <c r="Q3263" i="12" s="1"/>
  <c r="M3263" i="12"/>
  <c r="L3263" i="12"/>
  <c r="O3262" i="12"/>
  <c r="P3262" i="12" s="1"/>
  <c r="N3262" i="12"/>
  <c r="M3262" i="12"/>
  <c r="L3262" i="12"/>
  <c r="O3261" i="12"/>
  <c r="N3261" i="12"/>
  <c r="M3261" i="12"/>
  <c r="L3261" i="12"/>
  <c r="Q3260" i="12"/>
  <c r="O3260" i="12"/>
  <c r="P3260" i="12" s="1"/>
  <c r="N3260" i="12"/>
  <c r="M3260" i="12"/>
  <c r="L3260" i="12"/>
  <c r="O3259" i="12"/>
  <c r="N3259" i="12"/>
  <c r="P3259" i="12" s="1"/>
  <c r="Q3259" i="12" s="1"/>
  <c r="M3259" i="12"/>
  <c r="L3259" i="12"/>
  <c r="O3258" i="12"/>
  <c r="P3258" i="12" s="1"/>
  <c r="N3258" i="12"/>
  <c r="M3258" i="12"/>
  <c r="L3258" i="12"/>
  <c r="O3257" i="12"/>
  <c r="N3257" i="12"/>
  <c r="M3257" i="12"/>
  <c r="L3257" i="12"/>
  <c r="Q3256" i="12"/>
  <c r="O3256" i="12"/>
  <c r="P3256" i="12" s="1"/>
  <c r="N3256" i="12"/>
  <c r="M3256" i="12"/>
  <c r="L3256" i="12"/>
  <c r="O3255" i="12"/>
  <c r="N3255" i="12"/>
  <c r="P3255" i="12" s="1"/>
  <c r="Q3255" i="12" s="1"/>
  <c r="M3255" i="12"/>
  <c r="L3255" i="12"/>
  <c r="O3254" i="12"/>
  <c r="P3254" i="12" s="1"/>
  <c r="N3254" i="12"/>
  <c r="M3254" i="12"/>
  <c r="L3254" i="12"/>
  <c r="O3253" i="12"/>
  <c r="N3253" i="12"/>
  <c r="M3253" i="12"/>
  <c r="L3253" i="12"/>
  <c r="Q3252" i="12"/>
  <c r="O3252" i="12"/>
  <c r="P3252" i="12" s="1"/>
  <c r="N3252" i="12"/>
  <c r="M3252" i="12"/>
  <c r="L3252" i="12"/>
  <c r="O3251" i="12"/>
  <c r="N3251" i="12"/>
  <c r="P3251" i="12" s="1"/>
  <c r="Q3251" i="12" s="1"/>
  <c r="M3251" i="12"/>
  <c r="L3251" i="12"/>
  <c r="O3250" i="12"/>
  <c r="P3250" i="12" s="1"/>
  <c r="N3250" i="12"/>
  <c r="M3250" i="12"/>
  <c r="L3250" i="12"/>
  <c r="O3249" i="12"/>
  <c r="N3249" i="12"/>
  <c r="M3249" i="12"/>
  <c r="L3249" i="12"/>
  <c r="Q3248" i="12"/>
  <c r="O3248" i="12"/>
  <c r="P3248" i="12" s="1"/>
  <c r="N3248" i="12"/>
  <c r="M3248" i="12"/>
  <c r="L3248" i="12"/>
  <c r="O3247" i="12"/>
  <c r="N3247" i="12"/>
  <c r="P3247" i="12" s="1"/>
  <c r="Q3247" i="12" s="1"/>
  <c r="M3247" i="12"/>
  <c r="L3247" i="12"/>
  <c r="O3246" i="12"/>
  <c r="P3246" i="12" s="1"/>
  <c r="N3246" i="12"/>
  <c r="M3246" i="12"/>
  <c r="L3246" i="12"/>
  <c r="O3245" i="12"/>
  <c r="N3245" i="12"/>
  <c r="M3245" i="12"/>
  <c r="L3245" i="12"/>
  <c r="Q3244" i="12"/>
  <c r="O3244" i="12"/>
  <c r="P3244" i="12" s="1"/>
  <c r="N3244" i="12"/>
  <c r="M3244" i="12"/>
  <c r="L3244" i="12"/>
  <c r="O3243" i="12"/>
  <c r="N3243" i="12"/>
  <c r="P3243" i="12" s="1"/>
  <c r="Q3243" i="12" s="1"/>
  <c r="M3243" i="12"/>
  <c r="L3243" i="12"/>
  <c r="O3242" i="12"/>
  <c r="P3242" i="12" s="1"/>
  <c r="N3242" i="12"/>
  <c r="M3242" i="12"/>
  <c r="L3242" i="12"/>
  <c r="O3241" i="12"/>
  <c r="N3241" i="12"/>
  <c r="M3241" i="12"/>
  <c r="L3241" i="12"/>
  <c r="Q3240" i="12"/>
  <c r="O3240" i="12"/>
  <c r="P3240" i="12" s="1"/>
  <c r="N3240" i="12"/>
  <c r="M3240" i="12"/>
  <c r="L3240" i="12"/>
  <c r="O3239" i="12"/>
  <c r="N3239" i="12"/>
  <c r="P3239" i="12" s="1"/>
  <c r="Q3239" i="12" s="1"/>
  <c r="M3239" i="12"/>
  <c r="L3239" i="12"/>
  <c r="O3238" i="12"/>
  <c r="P3238" i="12" s="1"/>
  <c r="N3238" i="12"/>
  <c r="M3238" i="12"/>
  <c r="L3238" i="12"/>
  <c r="O3237" i="12"/>
  <c r="N3237" i="12"/>
  <c r="M3237" i="12"/>
  <c r="L3237" i="12"/>
  <c r="Q3236" i="12"/>
  <c r="O3236" i="12"/>
  <c r="P3236" i="12" s="1"/>
  <c r="N3236" i="12"/>
  <c r="M3236" i="12"/>
  <c r="L3236" i="12"/>
  <c r="O3235" i="12"/>
  <c r="N3235" i="12"/>
  <c r="P3235" i="12" s="1"/>
  <c r="Q3235" i="12" s="1"/>
  <c r="M3235" i="12"/>
  <c r="L3235" i="12"/>
  <c r="O3234" i="12"/>
  <c r="P3234" i="12" s="1"/>
  <c r="N3234" i="12"/>
  <c r="M3234" i="12"/>
  <c r="L3234" i="12"/>
  <c r="O3233" i="12"/>
  <c r="N3233" i="12"/>
  <c r="M3233" i="12"/>
  <c r="L3233" i="12"/>
  <c r="Q3232" i="12"/>
  <c r="O3232" i="12"/>
  <c r="P3232" i="12" s="1"/>
  <c r="N3232" i="12"/>
  <c r="M3232" i="12"/>
  <c r="L3232" i="12"/>
  <c r="O3231" i="12"/>
  <c r="N3231" i="12"/>
  <c r="P3231" i="12" s="1"/>
  <c r="Q3231" i="12" s="1"/>
  <c r="M3231" i="12"/>
  <c r="L3231" i="12"/>
  <c r="O3230" i="12"/>
  <c r="P3230" i="12" s="1"/>
  <c r="N3230" i="12"/>
  <c r="M3230" i="12"/>
  <c r="L3230" i="12"/>
  <c r="O3229" i="12"/>
  <c r="N3229" i="12"/>
  <c r="M3229" i="12"/>
  <c r="L3229" i="12"/>
  <c r="Q3228" i="12"/>
  <c r="O3228" i="12"/>
  <c r="P3228" i="12" s="1"/>
  <c r="N3228" i="12"/>
  <c r="M3228" i="12"/>
  <c r="L3228" i="12"/>
  <c r="O3227" i="12"/>
  <c r="N3227" i="12"/>
  <c r="P3227" i="12" s="1"/>
  <c r="Q3227" i="12" s="1"/>
  <c r="M3227" i="12"/>
  <c r="L3227" i="12"/>
  <c r="O3226" i="12"/>
  <c r="P3226" i="12" s="1"/>
  <c r="N3226" i="12"/>
  <c r="M3226" i="12"/>
  <c r="L3226" i="12"/>
  <c r="O3225" i="12"/>
  <c r="N3225" i="12"/>
  <c r="M3225" i="12"/>
  <c r="L3225" i="12"/>
  <c r="Q3224" i="12"/>
  <c r="O3224" i="12"/>
  <c r="P3224" i="12" s="1"/>
  <c r="N3224" i="12"/>
  <c r="M3224" i="12"/>
  <c r="L3224" i="12"/>
  <c r="O3223" i="12"/>
  <c r="N3223" i="12"/>
  <c r="P3223" i="12" s="1"/>
  <c r="Q3223" i="12" s="1"/>
  <c r="M3223" i="12"/>
  <c r="L3223" i="12"/>
  <c r="O3222" i="12"/>
  <c r="P3222" i="12" s="1"/>
  <c r="N3222" i="12"/>
  <c r="M3222" i="12"/>
  <c r="L3222" i="12"/>
  <c r="O3221" i="12"/>
  <c r="N3221" i="12"/>
  <c r="M3221" i="12"/>
  <c r="L3221" i="12"/>
  <c r="Q3220" i="12"/>
  <c r="O3220" i="12"/>
  <c r="P3220" i="12" s="1"/>
  <c r="N3220" i="12"/>
  <c r="M3220" i="12"/>
  <c r="L3220" i="12"/>
  <c r="O3219" i="12"/>
  <c r="N3219" i="12"/>
  <c r="P3219" i="12" s="1"/>
  <c r="Q3219" i="12" s="1"/>
  <c r="M3219" i="12"/>
  <c r="L3219" i="12"/>
  <c r="O3218" i="12"/>
  <c r="P3218" i="12" s="1"/>
  <c r="N3218" i="12"/>
  <c r="M3218" i="12"/>
  <c r="L3218" i="12"/>
  <c r="O3217" i="12"/>
  <c r="N3217" i="12"/>
  <c r="M3217" i="12"/>
  <c r="L3217" i="12"/>
  <c r="Q3216" i="12"/>
  <c r="O3216" i="12"/>
  <c r="P3216" i="12" s="1"/>
  <c r="N3216" i="12"/>
  <c r="M3216" i="12"/>
  <c r="L3216" i="12"/>
  <c r="O3215" i="12"/>
  <c r="N3215" i="12"/>
  <c r="P3215" i="12" s="1"/>
  <c r="Q3215" i="12" s="1"/>
  <c r="M3215" i="12"/>
  <c r="L3215" i="12"/>
  <c r="O3214" i="12"/>
  <c r="P3214" i="12" s="1"/>
  <c r="N3214" i="12"/>
  <c r="M3214" i="12"/>
  <c r="L3214" i="12"/>
  <c r="O3213" i="12"/>
  <c r="N3213" i="12"/>
  <c r="M3213" i="12"/>
  <c r="L3213" i="12"/>
  <c r="Q3212" i="12"/>
  <c r="O3212" i="12"/>
  <c r="P3212" i="12" s="1"/>
  <c r="N3212" i="12"/>
  <c r="M3212" i="12"/>
  <c r="L3212" i="12"/>
  <c r="O3211" i="12"/>
  <c r="N3211" i="12"/>
  <c r="P3211" i="12" s="1"/>
  <c r="Q3211" i="12" s="1"/>
  <c r="M3211" i="12"/>
  <c r="L3211" i="12"/>
  <c r="O3210" i="12"/>
  <c r="P3210" i="12" s="1"/>
  <c r="N3210" i="12"/>
  <c r="M3210" i="12"/>
  <c r="L3210" i="12"/>
  <c r="O3209" i="12"/>
  <c r="N3209" i="12"/>
  <c r="M3209" i="12"/>
  <c r="L3209" i="12"/>
  <c r="Q3208" i="12"/>
  <c r="O3208" i="12"/>
  <c r="P3208" i="12" s="1"/>
  <c r="N3208" i="12"/>
  <c r="M3208" i="12"/>
  <c r="L3208" i="12"/>
  <c r="O3207" i="12"/>
  <c r="N3207" i="12"/>
  <c r="P3207" i="12" s="1"/>
  <c r="Q3207" i="12" s="1"/>
  <c r="M3207" i="12"/>
  <c r="L3207" i="12"/>
  <c r="O3206" i="12"/>
  <c r="P3206" i="12" s="1"/>
  <c r="N3206" i="12"/>
  <c r="M3206" i="12"/>
  <c r="L3206" i="12"/>
  <c r="O3205" i="12"/>
  <c r="N3205" i="12"/>
  <c r="M3205" i="12"/>
  <c r="L3205" i="12"/>
  <c r="Q3204" i="12"/>
  <c r="O3204" i="12"/>
  <c r="P3204" i="12" s="1"/>
  <c r="N3204" i="12"/>
  <c r="M3204" i="12"/>
  <c r="L3204" i="12"/>
  <c r="O3203" i="12"/>
  <c r="N3203" i="12"/>
  <c r="P3203" i="12" s="1"/>
  <c r="Q3203" i="12" s="1"/>
  <c r="M3203" i="12"/>
  <c r="L3203" i="12"/>
  <c r="O3202" i="12"/>
  <c r="P3202" i="12" s="1"/>
  <c r="N3202" i="12"/>
  <c r="M3202" i="12"/>
  <c r="L3202" i="12"/>
  <c r="O3201" i="12"/>
  <c r="N3201" i="12"/>
  <c r="M3201" i="12"/>
  <c r="L3201" i="12"/>
  <c r="Q3200" i="12"/>
  <c r="O3200" i="12"/>
  <c r="P3200" i="12" s="1"/>
  <c r="N3200" i="12"/>
  <c r="M3200" i="12"/>
  <c r="L3200" i="12"/>
  <c r="O3199" i="12"/>
  <c r="N3199" i="12"/>
  <c r="P3199" i="12" s="1"/>
  <c r="Q3199" i="12" s="1"/>
  <c r="M3199" i="12"/>
  <c r="L3199" i="12"/>
  <c r="O3198" i="12"/>
  <c r="P3198" i="12" s="1"/>
  <c r="N3198" i="12"/>
  <c r="M3198" i="12"/>
  <c r="L3198" i="12"/>
  <c r="O3197" i="12"/>
  <c r="N3197" i="12"/>
  <c r="M3197" i="12"/>
  <c r="L3197" i="12"/>
  <c r="Q3196" i="12"/>
  <c r="O3196" i="12"/>
  <c r="P3196" i="12" s="1"/>
  <c r="N3196" i="12"/>
  <c r="M3196" i="12"/>
  <c r="L3196" i="12"/>
  <c r="O3195" i="12"/>
  <c r="N3195" i="12"/>
  <c r="P3195" i="12" s="1"/>
  <c r="Q3195" i="12" s="1"/>
  <c r="M3195" i="12"/>
  <c r="L3195" i="12"/>
  <c r="O3194" i="12"/>
  <c r="P3194" i="12" s="1"/>
  <c r="N3194" i="12"/>
  <c r="M3194" i="12"/>
  <c r="L3194" i="12"/>
  <c r="O3193" i="12"/>
  <c r="N3193" i="12"/>
  <c r="M3193" i="12"/>
  <c r="L3193" i="12"/>
  <c r="Q3192" i="12"/>
  <c r="O3192" i="12"/>
  <c r="P3192" i="12" s="1"/>
  <c r="N3192" i="12"/>
  <c r="M3192" i="12"/>
  <c r="L3192" i="12"/>
  <c r="O3191" i="12"/>
  <c r="N3191" i="12"/>
  <c r="P3191" i="12" s="1"/>
  <c r="Q3191" i="12" s="1"/>
  <c r="M3191" i="12"/>
  <c r="L3191" i="12"/>
  <c r="O3190" i="12"/>
  <c r="P3190" i="12" s="1"/>
  <c r="N3190" i="12"/>
  <c r="M3190" i="12"/>
  <c r="L3190" i="12"/>
  <c r="O3189" i="12"/>
  <c r="N3189" i="12"/>
  <c r="M3189" i="12"/>
  <c r="L3189" i="12"/>
  <c r="Q3188" i="12"/>
  <c r="O3188" i="12"/>
  <c r="P3188" i="12" s="1"/>
  <c r="N3188" i="12"/>
  <c r="M3188" i="12"/>
  <c r="L3188" i="12"/>
  <c r="O3187" i="12"/>
  <c r="N3187" i="12"/>
  <c r="P3187" i="12" s="1"/>
  <c r="Q3187" i="12" s="1"/>
  <c r="M3187" i="12"/>
  <c r="L3187" i="12"/>
  <c r="O3186" i="12"/>
  <c r="P3186" i="12" s="1"/>
  <c r="N3186" i="12"/>
  <c r="M3186" i="12"/>
  <c r="L3186" i="12"/>
  <c r="O3185" i="12"/>
  <c r="N3185" i="12"/>
  <c r="M3185" i="12"/>
  <c r="L3185" i="12"/>
  <c r="Q3184" i="12"/>
  <c r="O3184" i="12"/>
  <c r="P3184" i="12" s="1"/>
  <c r="N3184" i="12"/>
  <c r="M3184" i="12"/>
  <c r="L3184" i="12"/>
  <c r="O3183" i="12"/>
  <c r="N3183" i="12"/>
  <c r="P3183" i="12" s="1"/>
  <c r="Q3183" i="12" s="1"/>
  <c r="M3183" i="12"/>
  <c r="L3183" i="12"/>
  <c r="O3182" i="12"/>
  <c r="P3182" i="12" s="1"/>
  <c r="N3182" i="12"/>
  <c r="M3182" i="12"/>
  <c r="L3182" i="12"/>
  <c r="O3181" i="12"/>
  <c r="N3181" i="12"/>
  <c r="M3181" i="12"/>
  <c r="L3181" i="12"/>
  <c r="Q3180" i="12"/>
  <c r="O3180" i="12"/>
  <c r="P3180" i="12" s="1"/>
  <c r="N3180" i="12"/>
  <c r="M3180" i="12"/>
  <c r="L3180" i="12"/>
  <c r="O3179" i="12"/>
  <c r="N3179" i="12"/>
  <c r="P3179" i="12" s="1"/>
  <c r="Q3179" i="12" s="1"/>
  <c r="M3179" i="12"/>
  <c r="L3179" i="12"/>
  <c r="O3178" i="12"/>
  <c r="P3178" i="12" s="1"/>
  <c r="N3178" i="12"/>
  <c r="M3178" i="12"/>
  <c r="L3178" i="12"/>
  <c r="O3177" i="12"/>
  <c r="N3177" i="12"/>
  <c r="M3177" i="12"/>
  <c r="L3177" i="12"/>
  <c r="Q3176" i="12"/>
  <c r="O3176" i="12"/>
  <c r="P3176" i="12" s="1"/>
  <c r="N3176" i="12"/>
  <c r="M3176" i="12"/>
  <c r="L3176" i="12"/>
  <c r="O3175" i="12"/>
  <c r="N3175" i="12"/>
  <c r="P3175" i="12" s="1"/>
  <c r="Q3175" i="12" s="1"/>
  <c r="M3175" i="12"/>
  <c r="L3175" i="12"/>
  <c r="O3174" i="12"/>
  <c r="P3174" i="12" s="1"/>
  <c r="N3174" i="12"/>
  <c r="M3174" i="12"/>
  <c r="L3174" i="12"/>
  <c r="O3173" i="12"/>
  <c r="N3173" i="12"/>
  <c r="M3173" i="12"/>
  <c r="L3173" i="12"/>
  <c r="Q3172" i="12"/>
  <c r="O3172" i="12"/>
  <c r="P3172" i="12" s="1"/>
  <c r="N3172" i="12"/>
  <c r="M3172" i="12"/>
  <c r="L3172" i="12"/>
  <c r="O3171" i="12"/>
  <c r="N3171" i="12"/>
  <c r="P3171" i="12" s="1"/>
  <c r="Q3171" i="12" s="1"/>
  <c r="M3171" i="12"/>
  <c r="L3171" i="12"/>
  <c r="O3170" i="12"/>
  <c r="P3170" i="12" s="1"/>
  <c r="N3170" i="12"/>
  <c r="M3170" i="12"/>
  <c r="L3170" i="12"/>
  <c r="O3169" i="12"/>
  <c r="N3169" i="12"/>
  <c r="M3169" i="12"/>
  <c r="L3169" i="12"/>
  <c r="Q3168" i="12"/>
  <c r="O3168" i="12"/>
  <c r="P3168" i="12" s="1"/>
  <c r="N3168" i="12"/>
  <c r="M3168" i="12"/>
  <c r="L3168" i="12"/>
  <c r="O3167" i="12"/>
  <c r="N3167" i="12"/>
  <c r="P3167" i="12" s="1"/>
  <c r="Q3167" i="12" s="1"/>
  <c r="M3167" i="12"/>
  <c r="L3167" i="12"/>
  <c r="O3166" i="12"/>
  <c r="P3166" i="12" s="1"/>
  <c r="N3166" i="12"/>
  <c r="M3166" i="12"/>
  <c r="L3166" i="12"/>
  <c r="O3165" i="12"/>
  <c r="N3165" i="12"/>
  <c r="M3165" i="12"/>
  <c r="L3165" i="12"/>
  <c r="Q3164" i="12"/>
  <c r="O3164" i="12"/>
  <c r="P3164" i="12" s="1"/>
  <c r="N3164" i="12"/>
  <c r="M3164" i="12"/>
  <c r="L3164" i="12"/>
  <c r="O3163" i="12"/>
  <c r="N3163" i="12"/>
  <c r="P3163" i="12" s="1"/>
  <c r="Q3163" i="12" s="1"/>
  <c r="M3163" i="12"/>
  <c r="L3163" i="12"/>
  <c r="O3162" i="12"/>
  <c r="P3162" i="12" s="1"/>
  <c r="N3162" i="12"/>
  <c r="M3162" i="12"/>
  <c r="L3162" i="12"/>
  <c r="O3161" i="12"/>
  <c r="N3161" i="12"/>
  <c r="M3161" i="12"/>
  <c r="L3161" i="12"/>
  <c r="Q3160" i="12"/>
  <c r="O3160" i="12"/>
  <c r="P3160" i="12" s="1"/>
  <c r="N3160" i="12"/>
  <c r="M3160" i="12"/>
  <c r="L3160" i="12"/>
  <c r="O3159" i="12"/>
  <c r="N3159" i="12"/>
  <c r="P3159" i="12" s="1"/>
  <c r="Q3159" i="12" s="1"/>
  <c r="M3159" i="12"/>
  <c r="L3159" i="12"/>
  <c r="O3158" i="12"/>
  <c r="P3158" i="12" s="1"/>
  <c r="N3158" i="12"/>
  <c r="M3158" i="12"/>
  <c r="L3158" i="12"/>
  <c r="O3157" i="12"/>
  <c r="N3157" i="12"/>
  <c r="M3157" i="12"/>
  <c r="L3157" i="12"/>
  <c r="Q3156" i="12"/>
  <c r="O3156" i="12"/>
  <c r="P3156" i="12" s="1"/>
  <c r="N3156" i="12"/>
  <c r="M3156" i="12"/>
  <c r="L3156" i="12"/>
  <c r="O3155" i="12"/>
  <c r="N3155" i="12"/>
  <c r="P3155" i="12" s="1"/>
  <c r="Q3155" i="12" s="1"/>
  <c r="M3155" i="12"/>
  <c r="L3155" i="12"/>
  <c r="O3154" i="12"/>
  <c r="P3154" i="12" s="1"/>
  <c r="N3154" i="12"/>
  <c r="M3154" i="12"/>
  <c r="L3154" i="12"/>
  <c r="O3153" i="12"/>
  <c r="N3153" i="12"/>
  <c r="M3153" i="12"/>
  <c r="L3153" i="12"/>
  <c r="Q3152" i="12"/>
  <c r="O3152" i="12"/>
  <c r="P3152" i="12" s="1"/>
  <c r="N3152" i="12"/>
  <c r="M3152" i="12"/>
  <c r="L3152" i="12"/>
  <c r="O3151" i="12"/>
  <c r="N3151" i="12"/>
  <c r="P3151" i="12" s="1"/>
  <c r="Q3151" i="12" s="1"/>
  <c r="M3151" i="12"/>
  <c r="L3151" i="12"/>
  <c r="O3150" i="12"/>
  <c r="P3150" i="12" s="1"/>
  <c r="N3150" i="12"/>
  <c r="M3150" i="12"/>
  <c r="L3150" i="12"/>
  <c r="O3149" i="12"/>
  <c r="N3149" i="12"/>
  <c r="M3149" i="12"/>
  <c r="L3149" i="12"/>
  <c r="Q3148" i="12"/>
  <c r="O3148" i="12"/>
  <c r="P3148" i="12" s="1"/>
  <c r="N3148" i="12"/>
  <c r="M3148" i="12"/>
  <c r="L3148" i="12"/>
  <c r="O3147" i="12"/>
  <c r="N3147" i="12"/>
  <c r="P3147" i="12" s="1"/>
  <c r="Q3147" i="12" s="1"/>
  <c r="M3147" i="12"/>
  <c r="L3147" i="12"/>
  <c r="O3146" i="12"/>
  <c r="P3146" i="12" s="1"/>
  <c r="N3146" i="12"/>
  <c r="M3146" i="12"/>
  <c r="L3146" i="12"/>
  <c r="O3145" i="12"/>
  <c r="N3145" i="12"/>
  <c r="M3145" i="12"/>
  <c r="L3145" i="12"/>
  <c r="Q3144" i="12"/>
  <c r="O3144" i="12"/>
  <c r="P3144" i="12" s="1"/>
  <c r="N3144" i="12"/>
  <c r="M3144" i="12"/>
  <c r="L3144" i="12"/>
  <c r="O3143" i="12"/>
  <c r="N3143" i="12"/>
  <c r="P3143" i="12" s="1"/>
  <c r="Q3143" i="12" s="1"/>
  <c r="M3143" i="12"/>
  <c r="L3143" i="12"/>
  <c r="O3142" i="12"/>
  <c r="P3142" i="12" s="1"/>
  <c r="N3142" i="12"/>
  <c r="M3142" i="12"/>
  <c r="L3142" i="12"/>
  <c r="O3141" i="12"/>
  <c r="N3141" i="12"/>
  <c r="M3141" i="12"/>
  <c r="L3141" i="12"/>
  <c r="Q3140" i="12"/>
  <c r="O3140" i="12"/>
  <c r="P3140" i="12" s="1"/>
  <c r="N3140" i="12"/>
  <c r="M3140" i="12"/>
  <c r="L3140" i="12"/>
  <c r="O3139" i="12"/>
  <c r="N3139" i="12"/>
  <c r="P3139" i="12" s="1"/>
  <c r="Q3139" i="12" s="1"/>
  <c r="M3139" i="12"/>
  <c r="L3139" i="12"/>
  <c r="O3138" i="12"/>
  <c r="P3138" i="12" s="1"/>
  <c r="N3138" i="12"/>
  <c r="M3138" i="12"/>
  <c r="L3138" i="12"/>
  <c r="O3137" i="12"/>
  <c r="N3137" i="12"/>
  <c r="M3137" i="12"/>
  <c r="L3137" i="12"/>
  <c r="Q3136" i="12"/>
  <c r="O3136" i="12"/>
  <c r="P3136" i="12" s="1"/>
  <c r="N3136" i="12"/>
  <c r="M3136" i="12"/>
  <c r="L3136" i="12"/>
  <c r="O3135" i="12"/>
  <c r="N3135" i="12"/>
  <c r="P3135" i="12" s="1"/>
  <c r="Q3135" i="12" s="1"/>
  <c r="M3135" i="12"/>
  <c r="L3135" i="12"/>
  <c r="O3134" i="12"/>
  <c r="P3134" i="12" s="1"/>
  <c r="N3134" i="12"/>
  <c r="M3134" i="12"/>
  <c r="L3134" i="12"/>
  <c r="O3133" i="12"/>
  <c r="N3133" i="12"/>
  <c r="M3133" i="12"/>
  <c r="L3133" i="12"/>
  <c r="Q3132" i="12"/>
  <c r="O3132" i="12"/>
  <c r="P3132" i="12" s="1"/>
  <c r="N3132" i="12"/>
  <c r="M3132" i="12"/>
  <c r="L3132" i="12"/>
  <c r="O3131" i="12"/>
  <c r="N3131" i="12"/>
  <c r="P3131" i="12" s="1"/>
  <c r="Q3131" i="12" s="1"/>
  <c r="M3131" i="12"/>
  <c r="L3131" i="12"/>
  <c r="O3130" i="12"/>
  <c r="P3130" i="12" s="1"/>
  <c r="N3130" i="12"/>
  <c r="M3130" i="12"/>
  <c r="L3130" i="12"/>
  <c r="O3129" i="12"/>
  <c r="N3129" i="12"/>
  <c r="M3129" i="12"/>
  <c r="L3129" i="12"/>
  <c r="Q3128" i="12"/>
  <c r="O3128" i="12"/>
  <c r="P3128" i="12" s="1"/>
  <c r="N3128" i="12"/>
  <c r="M3128" i="12"/>
  <c r="L3128" i="12"/>
  <c r="O3127" i="12"/>
  <c r="N3127" i="12"/>
  <c r="P3127" i="12" s="1"/>
  <c r="Q3127" i="12" s="1"/>
  <c r="M3127" i="12"/>
  <c r="L3127" i="12"/>
  <c r="O3126" i="12"/>
  <c r="P3126" i="12" s="1"/>
  <c r="N3126" i="12"/>
  <c r="M3126" i="12"/>
  <c r="L3126" i="12"/>
  <c r="O3125" i="12"/>
  <c r="N3125" i="12"/>
  <c r="M3125" i="12"/>
  <c r="L3125" i="12"/>
  <c r="Q3124" i="12"/>
  <c r="O3124" i="12"/>
  <c r="P3124" i="12" s="1"/>
  <c r="N3124" i="12"/>
  <c r="M3124" i="12"/>
  <c r="L3124" i="12"/>
  <c r="O3123" i="12"/>
  <c r="N3123" i="12"/>
  <c r="P3123" i="12" s="1"/>
  <c r="Q3123" i="12" s="1"/>
  <c r="M3123" i="12"/>
  <c r="L3123" i="12"/>
  <c r="O3122" i="12"/>
  <c r="P3122" i="12" s="1"/>
  <c r="N3122" i="12"/>
  <c r="M3122" i="12"/>
  <c r="L3122" i="12"/>
  <c r="O3121" i="12"/>
  <c r="N3121" i="12"/>
  <c r="M3121" i="12"/>
  <c r="L3121" i="12"/>
  <c r="Q3120" i="12"/>
  <c r="O3120" i="12"/>
  <c r="P3120" i="12" s="1"/>
  <c r="N3120" i="12"/>
  <c r="M3120" i="12"/>
  <c r="L3120" i="12"/>
  <c r="O3119" i="12"/>
  <c r="N3119" i="12"/>
  <c r="P3119" i="12" s="1"/>
  <c r="Q3119" i="12" s="1"/>
  <c r="M3119" i="12"/>
  <c r="L3119" i="12"/>
  <c r="O3118" i="12"/>
  <c r="P3118" i="12" s="1"/>
  <c r="N3118" i="12"/>
  <c r="M3118" i="12"/>
  <c r="L3118" i="12"/>
  <c r="O3117" i="12"/>
  <c r="N3117" i="12"/>
  <c r="M3117" i="12"/>
  <c r="L3117" i="12"/>
  <c r="Q3116" i="12"/>
  <c r="O3116" i="12"/>
  <c r="P3116" i="12" s="1"/>
  <c r="N3116" i="12"/>
  <c r="M3116" i="12"/>
  <c r="L3116" i="12"/>
  <c r="O3115" i="12"/>
  <c r="N3115" i="12"/>
  <c r="P3115" i="12" s="1"/>
  <c r="Q3115" i="12" s="1"/>
  <c r="M3115" i="12"/>
  <c r="L3115" i="12"/>
  <c r="O3114" i="12"/>
  <c r="P3114" i="12" s="1"/>
  <c r="N3114" i="12"/>
  <c r="M3114" i="12"/>
  <c r="L3114" i="12"/>
  <c r="O3113" i="12"/>
  <c r="N3113" i="12"/>
  <c r="M3113" i="12"/>
  <c r="L3113" i="12"/>
  <c r="Q3112" i="12"/>
  <c r="O3112" i="12"/>
  <c r="P3112" i="12" s="1"/>
  <c r="N3112" i="12"/>
  <c r="M3112" i="12"/>
  <c r="L3112" i="12"/>
  <c r="O3111" i="12"/>
  <c r="N3111" i="12"/>
  <c r="P3111" i="12" s="1"/>
  <c r="Q3111" i="12" s="1"/>
  <c r="M3111" i="12"/>
  <c r="L3111" i="12"/>
  <c r="O3110" i="12"/>
  <c r="P3110" i="12" s="1"/>
  <c r="N3110" i="12"/>
  <c r="M3110" i="12"/>
  <c r="L3110" i="12"/>
  <c r="O3109" i="12"/>
  <c r="N3109" i="12"/>
  <c r="M3109" i="12"/>
  <c r="L3109" i="12"/>
  <c r="Q3108" i="12"/>
  <c r="O3108" i="12"/>
  <c r="P3108" i="12" s="1"/>
  <c r="N3108" i="12"/>
  <c r="M3108" i="12"/>
  <c r="L3108" i="12"/>
  <c r="O3107" i="12"/>
  <c r="N3107" i="12"/>
  <c r="P3107" i="12" s="1"/>
  <c r="Q3107" i="12" s="1"/>
  <c r="M3107" i="12"/>
  <c r="L3107" i="12"/>
  <c r="P3106" i="12"/>
  <c r="O3106" i="12"/>
  <c r="Q3106" i="12" s="1"/>
  <c r="N3106" i="12"/>
  <c r="M3106" i="12"/>
  <c r="L3106" i="12"/>
  <c r="O3105" i="12"/>
  <c r="N3105" i="12"/>
  <c r="M3105" i="12"/>
  <c r="L3105" i="12"/>
  <c r="Q3104" i="12"/>
  <c r="O3104" i="12"/>
  <c r="P3104" i="12" s="1"/>
  <c r="N3104" i="12"/>
  <c r="M3104" i="12"/>
  <c r="L3104" i="12"/>
  <c r="O3103" i="12"/>
  <c r="Q3103" i="12" s="1"/>
  <c r="N3103" i="12"/>
  <c r="P3103" i="12" s="1"/>
  <c r="M3103" i="12"/>
  <c r="L3103" i="12"/>
  <c r="O3102" i="12"/>
  <c r="P3102" i="12" s="1"/>
  <c r="N3102" i="12"/>
  <c r="M3102" i="12"/>
  <c r="L3102" i="12"/>
  <c r="Q3101" i="12"/>
  <c r="O3101" i="12"/>
  <c r="N3101" i="12"/>
  <c r="P3101" i="12" s="1"/>
  <c r="M3101" i="12"/>
  <c r="L3101" i="12"/>
  <c r="Q3100" i="12"/>
  <c r="O3100" i="12"/>
  <c r="P3100" i="12" s="1"/>
  <c r="N3100" i="12"/>
  <c r="M3100" i="12"/>
  <c r="L3100" i="12"/>
  <c r="O3099" i="12"/>
  <c r="Q3099" i="12" s="1"/>
  <c r="N3099" i="12"/>
  <c r="P3099" i="12" s="1"/>
  <c r="M3099" i="12"/>
  <c r="L3099" i="12"/>
  <c r="O3098" i="12"/>
  <c r="P3098" i="12" s="1"/>
  <c r="N3098" i="12"/>
  <c r="M3098" i="12"/>
  <c r="L3098" i="12"/>
  <c r="O3097" i="12"/>
  <c r="N3097" i="12"/>
  <c r="M3097" i="12"/>
  <c r="L3097" i="12"/>
  <c r="Q3096" i="12"/>
  <c r="O3096" i="12"/>
  <c r="P3096" i="12" s="1"/>
  <c r="N3096" i="12"/>
  <c r="M3096" i="12"/>
  <c r="L3096" i="12"/>
  <c r="O3095" i="12"/>
  <c r="Q3095" i="12" s="1"/>
  <c r="N3095" i="12"/>
  <c r="P3095" i="12" s="1"/>
  <c r="M3095" i="12"/>
  <c r="L3095" i="12"/>
  <c r="O3094" i="12"/>
  <c r="P3094" i="12" s="1"/>
  <c r="N3094" i="12"/>
  <c r="M3094" i="12"/>
  <c r="L3094" i="12"/>
  <c r="O3093" i="12"/>
  <c r="N3093" i="12"/>
  <c r="M3093" i="12"/>
  <c r="L3093" i="12"/>
  <c r="Q3092" i="12"/>
  <c r="O3092" i="12"/>
  <c r="P3092" i="12" s="1"/>
  <c r="N3092" i="12"/>
  <c r="M3092" i="12"/>
  <c r="L3092" i="12"/>
  <c r="O3091" i="12"/>
  <c r="Q3091" i="12" s="1"/>
  <c r="N3091" i="12"/>
  <c r="P3091" i="12" s="1"/>
  <c r="M3091" i="12"/>
  <c r="L3091" i="12"/>
  <c r="O3090" i="12"/>
  <c r="P3090" i="12" s="1"/>
  <c r="N3090" i="12"/>
  <c r="M3090" i="12"/>
  <c r="L3090" i="12"/>
  <c r="O3089" i="12"/>
  <c r="N3089" i="12"/>
  <c r="M3089" i="12"/>
  <c r="L3089" i="12"/>
  <c r="Q3088" i="12"/>
  <c r="O3088" i="12"/>
  <c r="P3088" i="12" s="1"/>
  <c r="N3088" i="12"/>
  <c r="M3088" i="12"/>
  <c r="L3088" i="12"/>
  <c r="O3087" i="12"/>
  <c r="Q3087" i="12" s="1"/>
  <c r="N3087" i="12"/>
  <c r="P3087" i="12" s="1"/>
  <c r="M3087" i="12"/>
  <c r="L3087" i="12"/>
  <c r="O3086" i="12"/>
  <c r="P3086" i="12" s="1"/>
  <c r="N3086" i="12"/>
  <c r="M3086" i="12"/>
  <c r="L3086" i="12"/>
  <c r="O3085" i="12"/>
  <c r="N3085" i="12"/>
  <c r="M3085" i="12"/>
  <c r="L3085" i="12"/>
  <c r="Q3084" i="12"/>
  <c r="O3084" i="12"/>
  <c r="P3084" i="12" s="1"/>
  <c r="N3084" i="12"/>
  <c r="M3084" i="12"/>
  <c r="L3084" i="12"/>
  <c r="O3083" i="12"/>
  <c r="Q3083" i="12" s="1"/>
  <c r="N3083" i="12"/>
  <c r="P3083" i="12" s="1"/>
  <c r="M3083" i="12"/>
  <c r="L3083" i="12"/>
  <c r="O3082" i="12"/>
  <c r="P3082" i="12" s="1"/>
  <c r="N3082" i="12"/>
  <c r="M3082" i="12"/>
  <c r="L3082" i="12"/>
  <c r="O3081" i="12"/>
  <c r="N3081" i="12"/>
  <c r="M3081" i="12"/>
  <c r="L3081" i="12"/>
  <c r="Q3080" i="12"/>
  <c r="O3080" i="12"/>
  <c r="P3080" i="12" s="1"/>
  <c r="N3080" i="12"/>
  <c r="M3080" i="12"/>
  <c r="L3080" i="12"/>
  <c r="O3079" i="12"/>
  <c r="Q3079" i="12" s="1"/>
  <c r="N3079" i="12"/>
  <c r="P3079" i="12" s="1"/>
  <c r="M3079" i="12"/>
  <c r="L3079" i="12"/>
  <c r="O3078" i="12"/>
  <c r="P3078" i="12" s="1"/>
  <c r="N3078" i="12"/>
  <c r="M3078" i="12"/>
  <c r="L3078" i="12"/>
  <c r="O3077" i="12"/>
  <c r="N3077" i="12"/>
  <c r="M3077" i="12"/>
  <c r="L3077" i="12"/>
  <c r="Q3076" i="12"/>
  <c r="O3076" i="12"/>
  <c r="P3076" i="12" s="1"/>
  <c r="N3076" i="12"/>
  <c r="M3076" i="12"/>
  <c r="L3076" i="12"/>
  <c r="O3075" i="12"/>
  <c r="Q3075" i="12" s="1"/>
  <c r="N3075" i="12"/>
  <c r="P3075" i="12" s="1"/>
  <c r="M3075" i="12"/>
  <c r="L3075" i="12"/>
  <c r="O3074" i="12"/>
  <c r="P3074" i="12" s="1"/>
  <c r="N3074" i="12"/>
  <c r="M3074" i="12"/>
  <c r="L3074" i="12"/>
  <c r="O3073" i="12"/>
  <c r="N3073" i="12"/>
  <c r="M3073" i="12"/>
  <c r="L3073" i="12"/>
  <c r="Q3072" i="12"/>
  <c r="O3072" i="12"/>
  <c r="P3072" i="12" s="1"/>
  <c r="N3072" i="12"/>
  <c r="M3072" i="12"/>
  <c r="L3072" i="12"/>
  <c r="O3071" i="12"/>
  <c r="Q3071" i="12" s="1"/>
  <c r="N3071" i="12"/>
  <c r="P3071" i="12" s="1"/>
  <c r="M3071" i="12"/>
  <c r="L3071" i="12"/>
  <c r="O3070" i="12"/>
  <c r="P3070" i="12" s="1"/>
  <c r="N3070" i="12"/>
  <c r="M3070" i="12"/>
  <c r="L3070" i="12"/>
  <c r="O3069" i="12"/>
  <c r="N3069" i="12"/>
  <c r="M3069" i="12"/>
  <c r="L3069" i="12"/>
  <c r="Q3068" i="12"/>
  <c r="O3068" i="12"/>
  <c r="P3068" i="12" s="1"/>
  <c r="N3068" i="12"/>
  <c r="M3068" i="12"/>
  <c r="L3068" i="12"/>
  <c r="O3067" i="12"/>
  <c r="Q3067" i="12" s="1"/>
  <c r="N3067" i="12"/>
  <c r="P3067" i="12" s="1"/>
  <c r="M3067" i="12"/>
  <c r="L3067" i="12"/>
  <c r="O3066" i="12"/>
  <c r="P3066" i="12" s="1"/>
  <c r="N3066" i="12"/>
  <c r="M3066" i="12"/>
  <c r="L3066" i="12"/>
  <c r="O3065" i="12"/>
  <c r="N3065" i="12"/>
  <c r="M3065" i="12"/>
  <c r="L3065" i="12"/>
  <c r="Q3064" i="12"/>
  <c r="O3064" i="12"/>
  <c r="P3064" i="12" s="1"/>
  <c r="N3064" i="12"/>
  <c r="M3064" i="12"/>
  <c r="L3064" i="12"/>
  <c r="O3063" i="12"/>
  <c r="Q3063" i="12" s="1"/>
  <c r="N3063" i="12"/>
  <c r="P3063" i="12" s="1"/>
  <c r="M3063" i="12"/>
  <c r="L3063" i="12"/>
  <c r="O3062" i="12"/>
  <c r="P3062" i="12" s="1"/>
  <c r="N3062" i="12"/>
  <c r="M3062" i="12"/>
  <c r="L3062" i="12"/>
  <c r="O3061" i="12"/>
  <c r="N3061" i="12"/>
  <c r="M3061" i="12"/>
  <c r="L3061" i="12"/>
  <c r="Q3060" i="12"/>
  <c r="O3060" i="12"/>
  <c r="P3060" i="12" s="1"/>
  <c r="N3060" i="12"/>
  <c r="M3060" i="12"/>
  <c r="L3060" i="12"/>
  <c r="O3059" i="12"/>
  <c r="Q3059" i="12" s="1"/>
  <c r="N3059" i="12"/>
  <c r="P3059" i="12" s="1"/>
  <c r="M3059" i="12"/>
  <c r="L3059" i="12"/>
  <c r="O3058" i="12"/>
  <c r="P3058" i="12" s="1"/>
  <c r="N3058" i="12"/>
  <c r="M3058" i="12"/>
  <c r="L3058" i="12"/>
  <c r="O3057" i="12"/>
  <c r="N3057" i="12"/>
  <c r="M3057" i="12"/>
  <c r="L3057" i="12"/>
  <c r="Q3056" i="12"/>
  <c r="O3056" i="12"/>
  <c r="P3056" i="12" s="1"/>
  <c r="N3056" i="12"/>
  <c r="M3056" i="12"/>
  <c r="L3056" i="12"/>
  <c r="O3055" i="12"/>
  <c r="Q3055" i="12" s="1"/>
  <c r="N3055" i="12"/>
  <c r="P3055" i="12" s="1"/>
  <c r="M3055" i="12"/>
  <c r="L3055" i="12"/>
  <c r="O3054" i="12"/>
  <c r="P3054" i="12" s="1"/>
  <c r="N3054" i="12"/>
  <c r="M3054" i="12"/>
  <c r="L3054" i="12"/>
  <c r="O3053" i="12"/>
  <c r="N3053" i="12"/>
  <c r="M3053" i="12"/>
  <c r="L3053" i="12"/>
  <c r="Q3052" i="12"/>
  <c r="O3052" i="12"/>
  <c r="P3052" i="12" s="1"/>
  <c r="N3052" i="12"/>
  <c r="M3052" i="12"/>
  <c r="L3052" i="12"/>
  <c r="O3051" i="12"/>
  <c r="Q3051" i="12" s="1"/>
  <c r="N3051" i="12"/>
  <c r="P3051" i="12" s="1"/>
  <c r="M3051" i="12"/>
  <c r="L3051" i="12"/>
  <c r="O3050" i="12"/>
  <c r="P3050" i="12" s="1"/>
  <c r="N3050" i="12"/>
  <c r="M3050" i="12"/>
  <c r="L3050" i="12"/>
  <c r="O3049" i="12"/>
  <c r="N3049" i="12"/>
  <c r="M3049" i="12"/>
  <c r="L3049" i="12"/>
  <c r="Q3048" i="12"/>
  <c r="O3048" i="12"/>
  <c r="P3048" i="12" s="1"/>
  <c r="N3048" i="12"/>
  <c r="M3048" i="12"/>
  <c r="L3048" i="12"/>
  <c r="O3047" i="12"/>
  <c r="Q3047" i="12" s="1"/>
  <c r="N3047" i="12"/>
  <c r="P3047" i="12" s="1"/>
  <c r="M3047" i="12"/>
  <c r="L3047" i="12"/>
  <c r="O3046" i="12"/>
  <c r="P3046" i="12" s="1"/>
  <c r="N3046" i="12"/>
  <c r="M3046" i="12"/>
  <c r="L3046" i="12"/>
  <c r="O3045" i="12"/>
  <c r="N3045" i="12"/>
  <c r="M3045" i="12"/>
  <c r="L3045" i="12"/>
  <c r="Q3044" i="12"/>
  <c r="O3044" i="12"/>
  <c r="P3044" i="12" s="1"/>
  <c r="N3044" i="12"/>
  <c r="M3044" i="12"/>
  <c r="L3044" i="12"/>
  <c r="O3043" i="12"/>
  <c r="Q3043" i="12" s="1"/>
  <c r="N3043" i="12"/>
  <c r="P3043" i="12" s="1"/>
  <c r="M3043" i="12"/>
  <c r="L3043" i="12"/>
  <c r="O3042" i="12"/>
  <c r="P3042" i="12" s="1"/>
  <c r="N3042" i="12"/>
  <c r="M3042" i="12"/>
  <c r="L3042" i="12"/>
  <c r="O3041" i="12"/>
  <c r="N3041" i="12"/>
  <c r="M3041" i="12"/>
  <c r="L3041" i="12"/>
  <c r="Q3040" i="12"/>
  <c r="O3040" i="12"/>
  <c r="P3040" i="12" s="1"/>
  <c r="N3040" i="12"/>
  <c r="M3040" i="12"/>
  <c r="L3040" i="12"/>
  <c r="O3039" i="12"/>
  <c r="Q3039" i="12" s="1"/>
  <c r="N3039" i="12"/>
  <c r="P3039" i="12" s="1"/>
  <c r="M3039" i="12"/>
  <c r="L3039" i="12"/>
  <c r="O3038" i="12"/>
  <c r="P3038" i="12" s="1"/>
  <c r="N3038" i="12"/>
  <c r="M3038" i="12"/>
  <c r="L3038" i="12"/>
  <c r="O3037" i="12"/>
  <c r="N3037" i="12"/>
  <c r="M3037" i="12"/>
  <c r="L3037" i="12"/>
  <c r="Q3036" i="12"/>
  <c r="O3036" i="12"/>
  <c r="P3036" i="12" s="1"/>
  <c r="N3036" i="12"/>
  <c r="M3036" i="12"/>
  <c r="L3036" i="12"/>
  <c r="O3035" i="12"/>
  <c r="Q3035" i="12" s="1"/>
  <c r="N3035" i="12"/>
  <c r="P3035" i="12" s="1"/>
  <c r="M3035" i="12"/>
  <c r="L3035" i="12"/>
  <c r="O3034" i="12"/>
  <c r="P3034" i="12" s="1"/>
  <c r="N3034" i="12"/>
  <c r="M3034" i="12"/>
  <c r="L3034" i="12"/>
  <c r="O3033" i="12"/>
  <c r="N3033" i="12"/>
  <c r="M3033" i="12"/>
  <c r="L3033" i="12"/>
  <c r="Q3032" i="12"/>
  <c r="O3032" i="12"/>
  <c r="P3032" i="12" s="1"/>
  <c r="N3032" i="12"/>
  <c r="M3032" i="12"/>
  <c r="L3032" i="12"/>
  <c r="O3031" i="12"/>
  <c r="Q3031" i="12" s="1"/>
  <c r="N3031" i="12"/>
  <c r="P3031" i="12" s="1"/>
  <c r="M3031" i="12"/>
  <c r="L3031" i="12"/>
  <c r="O3030" i="12"/>
  <c r="P3030" i="12" s="1"/>
  <c r="N3030" i="12"/>
  <c r="M3030" i="12"/>
  <c r="L3030" i="12"/>
  <c r="O3029" i="12"/>
  <c r="N3029" i="12"/>
  <c r="M3029" i="12"/>
  <c r="L3029" i="12"/>
  <c r="Q3028" i="12"/>
  <c r="O3028" i="12"/>
  <c r="P3028" i="12" s="1"/>
  <c r="N3028" i="12"/>
  <c r="M3028" i="12"/>
  <c r="L3028" i="12"/>
  <c r="O3027" i="12"/>
  <c r="Q3027" i="12" s="1"/>
  <c r="N3027" i="12"/>
  <c r="P3027" i="12" s="1"/>
  <c r="M3027" i="12"/>
  <c r="L3027" i="12"/>
  <c r="Q3026" i="12"/>
  <c r="P3026" i="12"/>
  <c r="O3026" i="12"/>
  <c r="N3026" i="12"/>
  <c r="M3026" i="12"/>
  <c r="L3026" i="12"/>
  <c r="O3025" i="12"/>
  <c r="N3025" i="12"/>
  <c r="P3025" i="12" s="1"/>
  <c r="Q3025" i="12" s="1"/>
  <c r="M3025" i="12"/>
  <c r="L3025" i="12"/>
  <c r="O3024" i="12"/>
  <c r="P3024" i="12" s="1"/>
  <c r="N3024" i="12"/>
  <c r="M3024" i="12"/>
  <c r="L3024" i="12"/>
  <c r="O3023" i="12"/>
  <c r="N3023" i="12"/>
  <c r="M3023" i="12"/>
  <c r="L3023" i="12"/>
  <c r="Q3022" i="12"/>
  <c r="O3022" i="12"/>
  <c r="P3022" i="12" s="1"/>
  <c r="N3022" i="12"/>
  <c r="M3022" i="12"/>
  <c r="L3022" i="12"/>
  <c r="O3021" i="12"/>
  <c r="N3021" i="12"/>
  <c r="P3021" i="12" s="1"/>
  <c r="Q3021" i="12" s="1"/>
  <c r="M3021" i="12"/>
  <c r="L3021" i="12"/>
  <c r="O3020" i="12"/>
  <c r="P3020" i="12" s="1"/>
  <c r="N3020" i="12"/>
  <c r="M3020" i="12"/>
  <c r="L3020" i="12"/>
  <c r="O3019" i="12"/>
  <c r="N3019" i="12"/>
  <c r="M3019" i="12"/>
  <c r="L3019" i="12"/>
  <c r="Q3018" i="12"/>
  <c r="O3018" i="12"/>
  <c r="P3018" i="12" s="1"/>
  <c r="N3018" i="12"/>
  <c r="M3018" i="12"/>
  <c r="L3018" i="12"/>
  <c r="O3017" i="12"/>
  <c r="N3017" i="12"/>
  <c r="P3017" i="12" s="1"/>
  <c r="Q3017" i="12" s="1"/>
  <c r="M3017" i="12"/>
  <c r="L3017" i="12"/>
  <c r="O3016" i="12"/>
  <c r="P3016" i="12" s="1"/>
  <c r="N3016" i="12"/>
  <c r="M3016" i="12"/>
  <c r="L3016" i="12"/>
  <c r="O3015" i="12"/>
  <c r="N3015" i="12"/>
  <c r="M3015" i="12"/>
  <c r="L3015" i="12"/>
  <c r="Q3014" i="12"/>
  <c r="O3014" i="12"/>
  <c r="P3014" i="12" s="1"/>
  <c r="N3014" i="12"/>
  <c r="M3014" i="12"/>
  <c r="L3014" i="12"/>
  <c r="O3013" i="12"/>
  <c r="N3013" i="12"/>
  <c r="P3013" i="12" s="1"/>
  <c r="Q3013" i="12" s="1"/>
  <c r="M3013" i="12"/>
  <c r="L3013" i="12"/>
  <c r="O3012" i="12"/>
  <c r="P3012" i="12" s="1"/>
  <c r="N3012" i="12"/>
  <c r="M3012" i="12"/>
  <c r="L3012" i="12"/>
  <c r="O3011" i="12"/>
  <c r="N3011" i="12"/>
  <c r="M3011" i="12"/>
  <c r="L3011" i="12"/>
  <c r="Q3010" i="12"/>
  <c r="O3010" i="12"/>
  <c r="P3010" i="12" s="1"/>
  <c r="N3010" i="12"/>
  <c r="M3010" i="12"/>
  <c r="L3010" i="12"/>
  <c r="O3009" i="12"/>
  <c r="N3009" i="12"/>
  <c r="P3009" i="12" s="1"/>
  <c r="Q3009" i="12" s="1"/>
  <c r="M3009" i="12"/>
  <c r="L3009" i="12"/>
  <c r="O3008" i="12"/>
  <c r="P3008" i="12" s="1"/>
  <c r="N3008" i="12"/>
  <c r="M3008" i="12"/>
  <c r="L3008" i="12"/>
  <c r="O3007" i="12"/>
  <c r="N3007" i="12"/>
  <c r="M3007" i="12"/>
  <c r="L3007" i="12"/>
  <c r="Q3006" i="12"/>
  <c r="O3006" i="12"/>
  <c r="P3006" i="12" s="1"/>
  <c r="N3006" i="12"/>
  <c r="M3006" i="12"/>
  <c r="L3006" i="12"/>
  <c r="O3005" i="12"/>
  <c r="N3005" i="12"/>
  <c r="P3005" i="12" s="1"/>
  <c r="Q3005" i="12" s="1"/>
  <c r="M3005" i="12"/>
  <c r="L3005" i="12"/>
  <c r="O3004" i="12"/>
  <c r="P3004" i="12" s="1"/>
  <c r="N3004" i="12"/>
  <c r="M3004" i="12"/>
  <c r="L3004" i="12"/>
  <c r="O3003" i="12"/>
  <c r="N3003" i="12"/>
  <c r="M3003" i="12"/>
  <c r="L3003" i="12"/>
  <c r="Q3002" i="12"/>
  <c r="O3002" i="12"/>
  <c r="P3002" i="12" s="1"/>
  <c r="N3002" i="12"/>
  <c r="M3002" i="12"/>
  <c r="L3002" i="12"/>
  <c r="O3001" i="12"/>
  <c r="N3001" i="12"/>
  <c r="P3001" i="12" s="1"/>
  <c r="Q3001" i="12" s="1"/>
  <c r="M3001" i="12"/>
  <c r="L3001" i="12"/>
  <c r="O3000" i="12"/>
  <c r="P3000" i="12" s="1"/>
  <c r="N3000" i="12"/>
  <c r="M3000" i="12"/>
  <c r="L3000" i="12"/>
  <c r="O2999" i="12"/>
  <c r="N2999" i="12"/>
  <c r="M2999" i="12"/>
  <c r="L2999" i="12"/>
  <c r="Q2998" i="12"/>
  <c r="O2998" i="12"/>
  <c r="P2998" i="12" s="1"/>
  <c r="N2998" i="12"/>
  <c r="M2998" i="12"/>
  <c r="L2998" i="12"/>
  <c r="O2997" i="12"/>
  <c r="N2997" i="12"/>
  <c r="P2997" i="12" s="1"/>
  <c r="Q2997" i="12" s="1"/>
  <c r="M2997" i="12"/>
  <c r="L2997" i="12"/>
  <c r="O2996" i="12"/>
  <c r="P2996" i="12" s="1"/>
  <c r="N2996" i="12"/>
  <c r="M2996" i="12"/>
  <c r="L2996" i="12"/>
  <c r="O2995" i="12"/>
  <c r="N2995" i="12"/>
  <c r="M2995" i="12"/>
  <c r="L2995" i="12"/>
  <c r="Q2994" i="12"/>
  <c r="O2994" i="12"/>
  <c r="P2994" i="12" s="1"/>
  <c r="N2994" i="12"/>
  <c r="M2994" i="12"/>
  <c r="L2994" i="12"/>
  <c r="O2993" i="12"/>
  <c r="N2993" i="12"/>
  <c r="P2993" i="12" s="1"/>
  <c r="Q2993" i="12" s="1"/>
  <c r="M2993" i="12"/>
  <c r="L2993" i="12"/>
  <c r="O2992" i="12"/>
  <c r="P2992" i="12" s="1"/>
  <c r="N2992" i="12"/>
  <c r="M2992" i="12"/>
  <c r="L2992" i="12"/>
  <c r="O2991" i="12"/>
  <c r="N2991" i="12"/>
  <c r="M2991" i="12"/>
  <c r="L2991" i="12"/>
  <c r="Q2990" i="12"/>
  <c r="O2990" i="12"/>
  <c r="P2990" i="12" s="1"/>
  <c r="N2990" i="12"/>
  <c r="M2990" i="12"/>
  <c r="L2990" i="12"/>
  <c r="O2989" i="12"/>
  <c r="N2989" i="12"/>
  <c r="P2989" i="12" s="1"/>
  <c r="Q2989" i="12" s="1"/>
  <c r="M2989" i="12"/>
  <c r="L2989" i="12"/>
  <c r="O2988" i="12"/>
  <c r="P2988" i="12" s="1"/>
  <c r="N2988" i="12"/>
  <c r="M2988" i="12"/>
  <c r="L2988" i="12"/>
  <c r="O2987" i="12"/>
  <c r="Q2987" i="12" s="1"/>
  <c r="N2987" i="12"/>
  <c r="P2987" i="12" s="1"/>
  <c r="M2987" i="12"/>
  <c r="L2987" i="12"/>
  <c r="Q2986" i="12"/>
  <c r="O2986" i="12"/>
  <c r="P2986" i="12" s="1"/>
  <c r="N2986" i="12"/>
  <c r="M2986" i="12"/>
  <c r="L2986" i="12"/>
  <c r="O2985" i="12"/>
  <c r="N2985" i="12"/>
  <c r="P2985" i="12" s="1"/>
  <c r="Q2985" i="12" s="1"/>
  <c r="M2985" i="12"/>
  <c r="L2985" i="12"/>
  <c r="O2984" i="12"/>
  <c r="P2984" i="12" s="1"/>
  <c r="N2984" i="12"/>
  <c r="M2984" i="12"/>
  <c r="L2984" i="12"/>
  <c r="O2983" i="12"/>
  <c r="N2983" i="12"/>
  <c r="M2983" i="12"/>
  <c r="L2983" i="12"/>
  <c r="Q2982" i="12"/>
  <c r="O2982" i="12"/>
  <c r="P2982" i="12" s="1"/>
  <c r="N2982" i="12"/>
  <c r="M2982" i="12"/>
  <c r="L2982" i="12"/>
  <c r="O2981" i="12"/>
  <c r="N2981" i="12"/>
  <c r="P2981" i="12" s="1"/>
  <c r="Q2981" i="12" s="1"/>
  <c r="M2981" i="12"/>
  <c r="L2981" i="12"/>
  <c r="O2980" i="12"/>
  <c r="P2980" i="12" s="1"/>
  <c r="N2980" i="12"/>
  <c r="M2980" i="12"/>
  <c r="L2980" i="12"/>
  <c r="O2979" i="12"/>
  <c r="N2979" i="12"/>
  <c r="M2979" i="12"/>
  <c r="L2979" i="12"/>
  <c r="Q2978" i="12"/>
  <c r="O2978" i="12"/>
  <c r="P2978" i="12" s="1"/>
  <c r="N2978" i="12"/>
  <c r="M2978" i="12"/>
  <c r="L2978" i="12"/>
  <c r="O2977" i="12"/>
  <c r="N2977" i="12"/>
  <c r="P2977" i="12" s="1"/>
  <c r="Q2977" i="12" s="1"/>
  <c r="M2977" i="12"/>
  <c r="L2977" i="12"/>
  <c r="O2976" i="12"/>
  <c r="P2976" i="12" s="1"/>
  <c r="N2976" i="12"/>
  <c r="M2976" i="12"/>
  <c r="L2976" i="12"/>
  <c r="O2975" i="12"/>
  <c r="N2975" i="12"/>
  <c r="M2975" i="12"/>
  <c r="L2975" i="12"/>
  <c r="Q2974" i="12"/>
  <c r="P2974" i="12"/>
  <c r="O2974" i="12"/>
  <c r="N2974" i="12"/>
  <c r="M2974" i="12"/>
  <c r="L2974" i="12"/>
  <c r="O2973" i="12"/>
  <c r="Q2973" i="12" s="1"/>
  <c r="N2973" i="12"/>
  <c r="P2973" i="12" s="1"/>
  <c r="M2973" i="12"/>
  <c r="L2973" i="12"/>
  <c r="O2972" i="12"/>
  <c r="P2972" i="12" s="1"/>
  <c r="N2972" i="12"/>
  <c r="M2972" i="12"/>
  <c r="L2972" i="12"/>
  <c r="O2971" i="12"/>
  <c r="N2971" i="12"/>
  <c r="M2971" i="12"/>
  <c r="L2971" i="12"/>
  <c r="Q2970" i="12"/>
  <c r="O2970" i="12"/>
  <c r="P2970" i="12" s="1"/>
  <c r="N2970" i="12"/>
  <c r="M2970" i="12"/>
  <c r="L2970" i="12"/>
  <c r="O2969" i="12"/>
  <c r="Q2969" i="12" s="1"/>
  <c r="N2969" i="12"/>
  <c r="P2969" i="12" s="1"/>
  <c r="M2969" i="12"/>
  <c r="L2969" i="12"/>
  <c r="O2968" i="12"/>
  <c r="P2968" i="12" s="1"/>
  <c r="N2968" i="12"/>
  <c r="M2968" i="12"/>
  <c r="L2968" i="12"/>
  <c r="O2967" i="12"/>
  <c r="N2967" i="12"/>
  <c r="M2967" i="12"/>
  <c r="L2967" i="12"/>
  <c r="Q2966" i="12"/>
  <c r="O2966" i="12"/>
  <c r="P2966" i="12" s="1"/>
  <c r="N2966" i="12"/>
  <c r="M2966" i="12"/>
  <c r="L2966" i="12"/>
  <c r="O2965" i="12"/>
  <c r="Q2965" i="12" s="1"/>
  <c r="N2965" i="12"/>
  <c r="P2965" i="12" s="1"/>
  <c r="M2965" i="12"/>
  <c r="L2965" i="12"/>
  <c r="O2964" i="12"/>
  <c r="P2964" i="12" s="1"/>
  <c r="N2964" i="12"/>
  <c r="M2964" i="12"/>
  <c r="L2964" i="12"/>
  <c r="O2963" i="12"/>
  <c r="N2963" i="12"/>
  <c r="M2963" i="12"/>
  <c r="L2963" i="12"/>
  <c r="Q2962" i="12"/>
  <c r="O2962" i="12"/>
  <c r="P2962" i="12" s="1"/>
  <c r="N2962" i="12"/>
  <c r="M2962" i="12"/>
  <c r="L2962" i="12"/>
  <c r="O2961" i="12"/>
  <c r="Q2961" i="12" s="1"/>
  <c r="N2961" i="12"/>
  <c r="P2961" i="12" s="1"/>
  <c r="M2961" i="12"/>
  <c r="L2961" i="12"/>
  <c r="O2960" i="12"/>
  <c r="P2960" i="12" s="1"/>
  <c r="N2960" i="12"/>
  <c r="M2960" i="12"/>
  <c r="L2960" i="12"/>
  <c r="O2959" i="12"/>
  <c r="N2959" i="12"/>
  <c r="M2959" i="12"/>
  <c r="L2959" i="12"/>
  <c r="Q2958" i="12"/>
  <c r="O2958" i="12"/>
  <c r="P2958" i="12" s="1"/>
  <c r="N2958" i="12"/>
  <c r="M2958" i="12"/>
  <c r="L2958" i="12"/>
  <c r="O2957" i="12"/>
  <c r="Q2957" i="12" s="1"/>
  <c r="N2957" i="12"/>
  <c r="P2957" i="12" s="1"/>
  <c r="M2957" i="12"/>
  <c r="L2957" i="12"/>
  <c r="O2956" i="12"/>
  <c r="P2956" i="12" s="1"/>
  <c r="N2956" i="12"/>
  <c r="M2956" i="12"/>
  <c r="L2956" i="12"/>
  <c r="O2955" i="12"/>
  <c r="N2955" i="12"/>
  <c r="M2955" i="12"/>
  <c r="L2955" i="12"/>
  <c r="Q2954" i="12"/>
  <c r="O2954" i="12"/>
  <c r="P2954" i="12" s="1"/>
  <c r="N2954" i="12"/>
  <c r="M2954" i="12"/>
  <c r="L2954" i="12"/>
  <c r="O2953" i="12"/>
  <c r="Q2953" i="12" s="1"/>
  <c r="N2953" i="12"/>
  <c r="P2953" i="12" s="1"/>
  <c r="M2953" i="12"/>
  <c r="L2953" i="12"/>
  <c r="O2952" i="12"/>
  <c r="P2952" i="12" s="1"/>
  <c r="N2952" i="12"/>
  <c r="M2952" i="12"/>
  <c r="L2952" i="12"/>
  <c r="O2951" i="12"/>
  <c r="N2951" i="12"/>
  <c r="M2951" i="12"/>
  <c r="L2951" i="12"/>
  <c r="Q2950" i="12"/>
  <c r="O2950" i="12"/>
  <c r="P2950" i="12" s="1"/>
  <c r="N2950" i="12"/>
  <c r="M2950" i="12"/>
  <c r="L2950" i="12"/>
  <c r="O2949" i="12"/>
  <c r="Q2949" i="12" s="1"/>
  <c r="N2949" i="12"/>
  <c r="P2949" i="12" s="1"/>
  <c r="M2949" i="12"/>
  <c r="L2949" i="12"/>
  <c r="O2948" i="12"/>
  <c r="P2948" i="12" s="1"/>
  <c r="N2948" i="12"/>
  <c r="M2948" i="12"/>
  <c r="L2948" i="12"/>
  <c r="O2947" i="12"/>
  <c r="N2947" i="12"/>
  <c r="M2947" i="12"/>
  <c r="L2947" i="12"/>
  <c r="O2946" i="12"/>
  <c r="N2946" i="12"/>
  <c r="M2946" i="12"/>
  <c r="L2946" i="12"/>
  <c r="O2945" i="12"/>
  <c r="N2945" i="12"/>
  <c r="M2945" i="12"/>
  <c r="L2945" i="12"/>
  <c r="Q2944" i="12"/>
  <c r="P2944" i="12"/>
  <c r="O2944" i="12"/>
  <c r="N2944" i="12"/>
  <c r="M2944" i="12"/>
  <c r="L2944" i="12"/>
  <c r="O2943" i="12"/>
  <c r="Q2943" i="12" s="1"/>
  <c r="N2943" i="12"/>
  <c r="P2943" i="12" s="1"/>
  <c r="M2943" i="12"/>
  <c r="L2943" i="12"/>
  <c r="P2942" i="12"/>
  <c r="Q2942" i="12" s="1"/>
  <c r="O2942" i="12"/>
  <c r="N2942" i="12"/>
  <c r="M2942" i="12"/>
  <c r="L2942" i="12"/>
  <c r="O2941" i="12"/>
  <c r="N2941" i="12"/>
  <c r="P2941" i="12" s="1"/>
  <c r="Q2941" i="12" s="1"/>
  <c r="M2941" i="12"/>
  <c r="L2941" i="12"/>
  <c r="O2940" i="12"/>
  <c r="N2940" i="12"/>
  <c r="M2940" i="12"/>
  <c r="L2940" i="12"/>
  <c r="O2939" i="12"/>
  <c r="N2939" i="12"/>
  <c r="M2939" i="12"/>
  <c r="L2939" i="12"/>
  <c r="O2938" i="12"/>
  <c r="N2938" i="12"/>
  <c r="M2938" i="12"/>
  <c r="L2938" i="12"/>
  <c r="O2937" i="12"/>
  <c r="N2937" i="12"/>
  <c r="M2937" i="12"/>
  <c r="L2937" i="12"/>
  <c r="Q2936" i="12"/>
  <c r="P2936" i="12"/>
  <c r="O2936" i="12"/>
  <c r="N2936" i="12"/>
  <c r="M2936" i="12"/>
  <c r="L2936" i="12"/>
  <c r="O2935" i="12"/>
  <c r="Q2935" i="12" s="1"/>
  <c r="N2935" i="12"/>
  <c r="P2935" i="12" s="1"/>
  <c r="M2935" i="12"/>
  <c r="L2935" i="12"/>
  <c r="P2934" i="12"/>
  <c r="Q2934" i="12" s="1"/>
  <c r="O2934" i="12"/>
  <c r="N2934" i="12"/>
  <c r="M2934" i="12"/>
  <c r="L2934" i="12"/>
  <c r="O2933" i="12"/>
  <c r="N2933" i="12"/>
  <c r="P2933" i="12" s="1"/>
  <c r="Q2933" i="12" s="1"/>
  <c r="M2933" i="12"/>
  <c r="L2933" i="12"/>
  <c r="O2932" i="12"/>
  <c r="N2932" i="12"/>
  <c r="M2932" i="12"/>
  <c r="L2932" i="12"/>
  <c r="O2931" i="12"/>
  <c r="N2931" i="12"/>
  <c r="M2931" i="12"/>
  <c r="L2931" i="12"/>
  <c r="O2930" i="12"/>
  <c r="N2930" i="12"/>
  <c r="M2930" i="12"/>
  <c r="L2930" i="12"/>
  <c r="O2929" i="12"/>
  <c r="N2929" i="12"/>
  <c r="M2929" i="12"/>
  <c r="L2929" i="12"/>
  <c r="Q2928" i="12"/>
  <c r="P2928" i="12"/>
  <c r="O2928" i="12"/>
  <c r="N2928" i="12"/>
  <c r="M2928" i="12"/>
  <c r="L2928" i="12"/>
  <c r="O2927" i="12"/>
  <c r="Q2927" i="12" s="1"/>
  <c r="N2927" i="12"/>
  <c r="P2927" i="12" s="1"/>
  <c r="M2927" i="12"/>
  <c r="L2927" i="12"/>
  <c r="P2926" i="12"/>
  <c r="Q2926" i="12" s="1"/>
  <c r="O2926" i="12"/>
  <c r="N2926" i="12"/>
  <c r="M2926" i="12"/>
  <c r="L2926" i="12"/>
  <c r="O2925" i="12"/>
  <c r="N2925" i="12"/>
  <c r="P2925" i="12" s="1"/>
  <c r="Q2925" i="12" s="1"/>
  <c r="M2925" i="12"/>
  <c r="L2925" i="12"/>
  <c r="O2924" i="12"/>
  <c r="N2924" i="12"/>
  <c r="M2924" i="12"/>
  <c r="L2924" i="12"/>
  <c r="O2923" i="12"/>
  <c r="N2923" i="12"/>
  <c r="M2923" i="12"/>
  <c r="L2923" i="12"/>
  <c r="O2922" i="12"/>
  <c r="N2922" i="12"/>
  <c r="M2922" i="12"/>
  <c r="L2922" i="12"/>
  <c r="O2921" i="12"/>
  <c r="N2921" i="12"/>
  <c r="M2921" i="12"/>
  <c r="L2921" i="12"/>
  <c r="Q2920" i="12"/>
  <c r="P2920" i="12"/>
  <c r="O2920" i="12"/>
  <c r="N2920" i="12"/>
  <c r="M2920" i="12"/>
  <c r="L2920" i="12"/>
  <c r="O2919" i="12"/>
  <c r="Q2919" i="12" s="1"/>
  <c r="N2919" i="12"/>
  <c r="P2919" i="12" s="1"/>
  <c r="M2919" i="12"/>
  <c r="L2919" i="12"/>
  <c r="P2918" i="12"/>
  <c r="Q2918" i="12" s="1"/>
  <c r="O2918" i="12"/>
  <c r="N2918" i="12"/>
  <c r="M2918" i="12"/>
  <c r="L2918" i="12"/>
  <c r="O2917" i="12"/>
  <c r="N2917" i="12"/>
  <c r="P2917" i="12" s="1"/>
  <c r="Q2917" i="12" s="1"/>
  <c r="M2917" i="12"/>
  <c r="L2917" i="12"/>
  <c r="O2916" i="12"/>
  <c r="N2916" i="12"/>
  <c r="M2916" i="12"/>
  <c r="L2916" i="12"/>
  <c r="O2915" i="12"/>
  <c r="N2915" i="12"/>
  <c r="M2915" i="12"/>
  <c r="L2915" i="12"/>
  <c r="O2914" i="12"/>
  <c r="N2914" i="12"/>
  <c r="M2914" i="12"/>
  <c r="L2914" i="12"/>
  <c r="O2913" i="12"/>
  <c r="N2913" i="12"/>
  <c r="M2913" i="12"/>
  <c r="L2913" i="12"/>
  <c r="Q2912" i="12"/>
  <c r="P2912" i="12"/>
  <c r="O2912" i="12"/>
  <c r="N2912" i="12"/>
  <c r="M2912" i="12"/>
  <c r="L2912" i="12"/>
  <c r="O2911" i="12"/>
  <c r="Q2911" i="12" s="1"/>
  <c r="N2911" i="12"/>
  <c r="P2911" i="12" s="1"/>
  <c r="M2911" i="12"/>
  <c r="L2911" i="12"/>
  <c r="P2910" i="12"/>
  <c r="Q2910" i="12" s="1"/>
  <c r="O2910" i="12"/>
  <c r="N2910" i="12"/>
  <c r="M2910" i="12"/>
  <c r="L2910" i="12"/>
  <c r="O2909" i="12"/>
  <c r="N2909" i="12"/>
  <c r="P2909" i="12" s="1"/>
  <c r="Q2909" i="12" s="1"/>
  <c r="M2909" i="12"/>
  <c r="L2909" i="12"/>
  <c r="O2908" i="12"/>
  <c r="N2908" i="12"/>
  <c r="M2908" i="12"/>
  <c r="L2908" i="12"/>
  <c r="O2907" i="12"/>
  <c r="N2907" i="12"/>
  <c r="M2907" i="12"/>
  <c r="L2907" i="12"/>
  <c r="O2906" i="12"/>
  <c r="N2906" i="12"/>
  <c r="M2906" i="12"/>
  <c r="L2906" i="12"/>
  <c r="O2905" i="12"/>
  <c r="N2905" i="12"/>
  <c r="M2905" i="12"/>
  <c r="L2905" i="12"/>
  <c r="Q2904" i="12"/>
  <c r="P2904" i="12"/>
  <c r="O2904" i="12"/>
  <c r="N2904" i="12"/>
  <c r="M2904" i="12"/>
  <c r="L2904" i="12"/>
  <c r="O2903" i="12"/>
  <c r="Q2903" i="12" s="1"/>
  <c r="N2903" i="12"/>
  <c r="P2903" i="12" s="1"/>
  <c r="M2903" i="12"/>
  <c r="L2903" i="12"/>
  <c r="P2902" i="12"/>
  <c r="Q2902" i="12" s="1"/>
  <c r="O2902" i="12"/>
  <c r="N2902" i="12"/>
  <c r="M2902" i="12"/>
  <c r="L2902" i="12"/>
  <c r="O2901" i="12"/>
  <c r="N2901" i="12"/>
  <c r="P2901" i="12" s="1"/>
  <c r="Q2901" i="12" s="1"/>
  <c r="M2901" i="12"/>
  <c r="L2901" i="12"/>
  <c r="O2900" i="12"/>
  <c r="N2900" i="12"/>
  <c r="M2900" i="12"/>
  <c r="L2900" i="12"/>
  <c r="O2899" i="12"/>
  <c r="N2899" i="12"/>
  <c r="M2899" i="12"/>
  <c r="L2899" i="12"/>
  <c r="O2898" i="12"/>
  <c r="N2898" i="12"/>
  <c r="M2898" i="12"/>
  <c r="L2898" i="12"/>
  <c r="O2897" i="12"/>
  <c r="N2897" i="12"/>
  <c r="M2897" i="12"/>
  <c r="L2897" i="12"/>
  <c r="Q2896" i="12"/>
  <c r="P2896" i="12"/>
  <c r="O2896" i="12"/>
  <c r="N2896" i="12"/>
  <c r="M2896" i="12"/>
  <c r="L2896" i="12"/>
  <c r="O2895" i="12"/>
  <c r="Q2895" i="12" s="1"/>
  <c r="N2895" i="12"/>
  <c r="P2895" i="12" s="1"/>
  <c r="M2895" i="12"/>
  <c r="L2895" i="12"/>
  <c r="P2894" i="12"/>
  <c r="Q2894" i="12" s="1"/>
  <c r="O2894" i="12"/>
  <c r="N2894" i="12"/>
  <c r="M2894" i="12"/>
  <c r="L2894" i="12"/>
  <c r="O2893" i="12"/>
  <c r="N2893" i="12"/>
  <c r="P2893" i="12" s="1"/>
  <c r="Q2893" i="12" s="1"/>
  <c r="M2893" i="12"/>
  <c r="L2893" i="12"/>
  <c r="O2892" i="12"/>
  <c r="N2892" i="12"/>
  <c r="M2892" i="12"/>
  <c r="L2892" i="12"/>
  <c r="O2891" i="12"/>
  <c r="N2891" i="12"/>
  <c r="M2891" i="12"/>
  <c r="L2891" i="12"/>
  <c r="O2890" i="12"/>
  <c r="N2890" i="12"/>
  <c r="M2890" i="12"/>
  <c r="L2890" i="12"/>
  <c r="O2889" i="12"/>
  <c r="N2889" i="12"/>
  <c r="M2889" i="12"/>
  <c r="L2889" i="12"/>
  <c r="Q2888" i="12"/>
  <c r="P2888" i="12"/>
  <c r="O2888" i="12"/>
  <c r="N2888" i="12"/>
  <c r="M2888" i="12"/>
  <c r="L2888" i="12"/>
  <c r="O2887" i="12"/>
  <c r="Q2887" i="12" s="1"/>
  <c r="N2887" i="12"/>
  <c r="P2887" i="12" s="1"/>
  <c r="M2887" i="12"/>
  <c r="L2887" i="12"/>
  <c r="P2886" i="12"/>
  <c r="Q2886" i="12" s="1"/>
  <c r="O2886" i="12"/>
  <c r="N2886" i="12"/>
  <c r="M2886" i="12"/>
  <c r="L2886" i="12"/>
  <c r="O2885" i="12"/>
  <c r="N2885" i="12"/>
  <c r="P2885" i="12" s="1"/>
  <c r="Q2885" i="12" s="1"/>
  <c r="M2885" i="12"/>
  <c r="L2885" i="12"/>
  <c r="O2884" i="12"/>
  <c r="N2884" i="12"/>
  <c r="M2884" i="12"/>
  <c r="L2884" i="12"/>
  <c r="O2883" i="12"/>
  <c r="N2883" i="12"/>
  <c r="M2883" i="12"/>
  <c r="L2883" i="12"/>
  <c r="O2882" i="12"/>
  <c r="N2882" i="12"/>
  <c r="M2882" i="12"/>
  <c r="L2882" i="12"/>
  <c r="O2881" i="12"/>
  <c r="N2881" i="12"/>
  <c r="M2881" i="12"/>
  <c r="L2881" i="12"/>
  <c r="Q2880" i="12"/>
  <c r="P2880" i="12"/>
  <c r="O2880" i="12"/>
  <c r="N2880" i="12"/>
  <c r="M2880" i="12"/>
  <c r="L2880" i="12"/>
  <c r="O2879" i="12"/>
  <c r="Q2879" i="12" s="1"/>
  <c r="N2879" i="12"/>
  <c r="P2879" i="12" s="1"/>
  <c r="M2879" i="12"/>
  <c r="L2879" i="12"/>
  <c r="P2878" i="12"/>
  <c r="Q2878" i="12" s="1"/>
  <c r="O2878" i="12"/>
  <c r="N2878" i="12"/>
  <c r="M2878" i="12"/>
  <c r="L2878" i="12"/>
  <c r="O2877" i="12"/>
  <c r="N2877" i="12"/>
  <c r="P2877" i="12" s="1"/>
  <c r="Q2877" i="12" s="1"/>
  <c r="M2877" i="12"/>
  <c r="L2877" i="12"/>
  <c r="O2876" i="12"/>
  <c r="N2876" i="12"/>
  <c r="M2876" i="12"/>
  <c r="L2876" i="12"/>
  <c r="O2875" i="12"/>
  <c r="N2875" i="12"/>
  <c r="M2875" i="12"/>
  <c r="L2875" i="12"/>
  <c r="O2874" i="12"/>
  <c r="N2874" i="12"/>
  <c r="M2874" i="12"/>
  <c r="L2874" i="12"/>
  <c r="O2873" i="12"/>
  <c r="N2873" i="12"/>
  <c r="M2873" i="12"/>
  <c r="L2873" i="12"/>
  <c r="Q2872" i="12"/>
  <c r="P2872" i="12"/>
  <c r="O2872" i="12"/>
  <c r="N2872" i="12"/>
  <c r="M2872" i="12"/>
  <c r="L2872" i="12"/>
  <c r="O2871" i="12"/>
  <c r="Q2871" i="12" s="1"/>
  <c r="N2871" i="12"/>
  <c r="P2871" i="12" s="1"/>
  <c r="M2871" i="12"/>
  <c r="L2871" i="12"/>
  <c r="P2870" i="12"/>
  <c r="Q2870" i="12" s="1"/>
  <c r="O2870" i="12"/>
  <c r="N2870" i="12"/>
  <c r="M2870" i="12"/>
  <c r="L2870" i="12"/>
  <c r="O2869" i="12"/>
  <c r="N2869" i="12"/>
  <c r="P2869" i="12" s="1"/>
  <c r="Q2869" i="12" s="1"/>
  <c r="M2869" i="12"/>
  <c r="L2869" i="12"/>
  <c r="O2868" i="12"/>
  <c r="N2868" i="12"/>
  <c r="M2868" i="12"/>
  <c r="L2868" i="12"/>
  <c r="O2867" i="12"/>
  <c r="N2867" i="12"/>
  <c r="M2867" i="12"/>
  <c r="L2867" i="12"/>
  <c r="O2866" i="12"/>
  <c r="N2866" i="12"/>
  <c r="M2866" i="12"/>
  <c r="L2866" i="12"/>
  <c r="O2865" i="12"/>
  <c r="N2865" i="12"/>
  <c r="M2865" i="12"/>
  <c r="L2865" i="12"/>
  <c r="Q2864" i="12"/>
  <c r="P2864" i="12"/>
  <c r="O2864" i="12"/>
  <c r="N2864" i="12"/>
  <c r="M2864" i="12"/>
  <c r="L2864" i="12"/>
  <c r="O2863" i="12"/>
  <c r="Q2863" i="12" s="1"/>
  <c r="N2863" i="12"/>
  <c r="P2863" i="12" s="1"/>
  <c r="M2863" i="12"/>
  <c r="L2863" i="12"/>
  <c r="P2862" i="12"/>
  <c r="Q2862" i="12" s="1"/>
  <c r="O2862" i="12"/>
  <c r="N2862" i="12"/>
  <c r="M2862" i="12"/>
  <c r="L2862" i="12"/>
  <c r="O2861" i="12"/>
  <c r="N2861" i="12"/>
  <c r="P2861" i="12" s="1"/>
  <c r="Q2861" i="12" s="1"/>
  <c r="M2861" i="12"/>
  <c r="L2861" i="12"/>
  <c r="O2860" i="12"/>
  <c r="N2860" i="12"/>
  <c r="M2860" i="12"/>
  <c r="L2860" i="12"/>
  <c r="O2859" i="12"/>
  <c r="N2859" i="12"/>
  <c r="M2859" i="12"/>
  <c r="L2859" i="12"/>
  <c r="O2858" i="12"/>
  <c r="N2858" i="12"/>
  <c r="M2858" i="12"/>
  <c r="L2858" i="12"/>
  <c r="O2857" i="12"/>
  <c r="N2857" i="12"/>
  <c r="M2857" i="12"/>
  <c r="L2857" i="12"/>
  <c r="Q2856" i="12"/>
  <c r="P2856" i="12"/>
  <c r="O2856" i="12"/>
  <c r="N2856" i="12"/>
  <c r="M2856" i="12"/>
  <c r="L2856" i="12"/>
  <c r="O2855" i="12"/>
  <c r="Q2855" i="12" s="1"/>
  <c r="N2855" i="12"/>
  <c r="P2855" i="12" s="1"/>
  <c r="M2855" i="12"/>
  <c r="L2855" i="12"/>
  <c r="P2854" i="12"/>
  <c r="Q2854" i="12" s="1"/>
  <c r="O2854" i="12"/>
  <c r="N2854" i="12"/>
  <c r="M2854" i="12"/>
  <c r="L2854" i="12"/>
  <c r="O2853" i="12"/>
  <c r="N2853" i="12"/>
  <c r="P2853" i="12" s="1"/>
  <c r="Q2853" i="12" s="1"/>
  <c r="M2853" i="12"/>
  <c r="L2853" i="12"/>
  <c r="O2852" i="12"/>
  <c r="N2852" i="12"/>
  <c r="M2852" i="12"/>
  <c r="L2852" i="12"/>
  <c r="O2851" i="12"/>
  <c r="N2851" i="12"/>
  <c r="M2851" i="12"/>
  <c r="L2851" i="12"/>
  <c r="O2850" i="12"/>
  <c r="N2850" i="12"/>
  <c r="M2850" i="12"/>
  <c r="L2850" i="12"/>
  <c r="O2849" i="12"/>
  <c r="N2849" i="12"/>
  <c r="M2849" i="12"/>
  <c r="L2849" i="12"/>
  <c r="Q2848" i="12"/>
  <c r="P2848" i="12"/>
  <c r="O2848" i="12"/>
  <c r="N2848" i="12"/>
  <c r="M2848" i="12"/>
  <c r="L2848" i="12"/>
  <c r="O2847" i="12"/>
  <c r="Q2847" i="12" s="1"/>
  <c r="N2847" i="12"/>
  <c r="P2847" i="12" s="1"/>
  <c r="M2847" i="12"/>
  <c r="L2847" i="12"/>
  <c r="P2846" i="12"/>
  <c r="Q2846" i="12" s="1"/>
  <c r="O2846" i="12"/>
  <c r="N2846" i="12"/>
  <c r="M2846" i="12"/>
  <c r="L2846" i="12"/>
  <c r="O2845" i="12"/>
  <c r="N2845" i="12"/>
  <c r="P2845" i="12" s="1"/>
  <c r="Q2845" i="12" s="1"/>
  <c r="M2845" i="12"/>
  <c r="L2845" i="12"/>
  <c r="O2844" i="12"/>
  <c r="N2844" i="12"/>
  <c r="M2844" i="12"/>
  <c r="L2844" i="12"/>
  <c r="O2843" i="12"/>
  <c r="N2843" i="12"/>
  <c r="M2843" i="12"/>
  <c r="L2843" i="12"/>
  <c r="O2842" i="12"/>
  <c r="N2842" i="12"/>
  <c r="M2842" i="12"/>
  <c r="L2842" i="12"/>
  <c r="O2841" i="12"/>
  <c r="N2841" i="12"/>
  <c r="M2841" i="12"/>
  <c r="L2841" i="12"/>
  <c r="Q2840" i="12"/>
  <c r="P2840" i="12"/>
  <c r="O2840" i="12"/>
  <c r="N2840" i="12"/>
  <c r="M2840" i="12"/>
  <c r="L2840" i="12"/>
  <c r="O2839" i="12"/>
  <c r="Q2839" i="12" s="1"/>
  <c r="N2839" i="12"/>
  <c r="P2839" i="12" s="1"/>
  <c r="M2839" i="12"/>
  <c r="L2839" i="12"/>
  <c r="P2838" i="12"/>
  <c r="Q2838" i="12" s="1"/>
  <c r="O2838" i="12"/>
  <c r="N2838" i="12"/>
  <c r="M2838" i="12"/>
  <c r="L2838" i="12"/>
  <c r="O2837" i="12"/>
  <c r="N2837" i="12"/>
  <c r="P2837" i="12" s="1"/>
  <c r="Q2837" i="12" s="1"/>
  <c r="M2837" i="12"/>
  <c r="L2837" i="12"/>
  <c r="O2836" i="12"/>
  <c r="N2836" i="12"/>
  <c r="M2836" i="12"/>
  <c r="L2836" i="12"/>
  <c r="O2835" i="12"/>
  <c r="N2835" i="12"/>
  <c r="M2835" i="12"/>
  <c r="L2835" i="12"/>
  <c r="O2834" i="12"/>
  <c r="N2834" i="12"/>
  <c r="M2834" i="12"/>
  <c r="L2834" i="12"/>
  <c r="O2833" i="12"/>
  <c r="N2833" i="12"/>
  <c r="M2833" i="12"/>
  <c r="L2833" i="12"/>
  <c r="Q2832" i="12"/>
  <c r="P2832" i="12"/>
  <c r="O2832" i="12"/>
  <c r="N2832" i="12"/>
  <c r="M2832" i="12"/>
  <c r="L2832" i="12"/>
  <c r="O2831" i="12"/>
  <c r="Q2831" i="12" s="1"/>
  <c r="N2831" i="12"/>
  <c r="P2831" i="12" s="1"/>
  <c r="M2831" i="12"/>
  <c r="L2831" i="12"/>
  <c r="P2830" i="12"/>
  <c r="Q2830" i="12" s="1"/>
  <c r="O2830" i="12"/>
  <c r="N2830" i="12"/>
  <c r="M2830" i="12"/>
  <c r="L2830" i="12"/>
  <c r="O2829" i="12"/>
  <c r="N2829" i="12"/>
  <c r="P2829" i="12" s="1"/>
  <c r="Q2829" i="12" s="1"/>
  <c r="M2829" i="12"/>
  <c r="L2829" i="12"/>
  <c r="O2828" i="12"/>
  <c r="N2828" i="12"/>
  <c r="M2828" i="12"/>
  <c r="L2828" i="12"/>
  <c r="O2827" i="12"/>
  <c r="N2827" i="12"/>
  <c r="M2827" i="12"/>
  <c r="L2827" i="12"/>
  <c r="O2826" i="12"/>
  <c r="N2826" i="12"/>
  <c r="M2826" i="12"/>
  <c r="L2826" i="12"/>
  <c r="O2825" i="12"/>
  <c r="N2825" i="12"/>
  <c r="M2825" i="12"/>
  <c r="L2825" i="12"/>
  <c r="Q2824" i="12"/>
  <c r="P2824" i="12"/>
  <c r="O2824" i="12"/>
  <c r="N2824" i="12"/>
  <c r="M2824" i="12"/>
  <c r="L2824" i="12"/>
  <c r="O2823" i="12"/>
  <c r="Q2823" i="12" s="1"/>
  <c r="N2823" i="12"/>
  <c r="P2823" i="12" s="1"/>
  <c r="M2823" i="12"/>
  <c r="L2823" i="12"/>
  <c r="P2822" i="12"/>
  <c r="Q2822" i="12" s="1"/>
  <c r="O2822" i="12"/>
  <c r="N2822" i="12"/>
  <c r="M2822" i="12"/>
  <c r="L2822" i="12"/>
  <c r="O2821" i="12"/>
  <c r="N2821" i="12"/>
  <c r="P2821" i="12" s="1"/>
  <c r="Q2821" i="12" s="1"/>
  <c r="M2821" i="12"/>
  <c r="L2821" i="12"/>
  <c r="O2820" i="12"/>
  <c r="N2820" i="12"/>
  <c r="M2820" i="12"/>
  <c r="L2820" i="12"/>
  <c r="O2819" i="12"/>
  <c r="N2819" i="12"/>
  <c r="M2819" i="12"/>
  <c r="L2819" i="12"/>
  <c r="O2818" i="12"/>
  <c r="N2818" i="12"/>
  <c r="M2818" i="12"/>
  <c r="L2818" i="12"/>
  <c r="O2817" i="12"/>
  <c r="N2817" i="12"/>
  <c r="M2817" i="12"/>
  <c r="L2817" i="12"/>
  <c r="Q2816" i="12"/>
  <c r="P2816" i="12"/>
  <c r="O2816" i="12"/>
  <c r="N2816" i="12"/>
  <c r="M2816" i="12"/>
  <c r="L2816" i="12"/>
  <c r="O2815" i="12"/>
  <c r="Q2815" i="12" s="1"/>
  <c r="N2815" i="12"/>
  <c r="P2815" i="12" s="1"/>
  <c r="M2815" i="12"/>
  <c r="L2815" i="12"/>
  <c r="P2814" i="12"/>
  <c r="Q2814" i="12" s="1"/>
  <c r="O2814" i="12"/>
  <c r="N2814" i="12"/>
  <c r="M2814" i="12"/>
  <c r="L2814" i="12"/>
  <c r="O2813" i="12"/>
  <c r="N2813" i="12"/>
  <c r="P2813" i="12" s="1"/>
  <c r="Q2813" i="12" s="1"/>
  <c r="M2813" i="12"/>
  <c r="L2813" i="12"/>
  <c r="O2812" i="12"/>
  <c r="N2812" i="12"/>
  <c r="M2812" i="12"/>
  <c r="L2812" i="12"/>
  <c r="O2811" i="12"/>
  <c r="N2811" i="12"/>
  <c r="M2811" i="12"/>
  <c r="L2811" i="12"/>
  <c r="O2810" i="12"/>
  <c r="N2810" i="12"/>
  <c r="M2810" i="12"/>
  <c r="L2810" i="12"/>
  <c r="O2809" i="12"/>
  <c r="N2809" i="12"/>
  <c r="M2809" i="12"/>
  <c r="L2809" i="12"/>
  <c r="Q2808" i="12"/>
  <c r="P2808" i="12"/>
  <c r="O2808" i="12"/>
  <c r="N2808" i="12"/>
  <c r="M2808" i="12"/>
  <c r="L2808" i="12"/>
  <c r="O2807" i="12"/>
  <c r="Q2807" i="12" s="1"/>
  <c r="N2807" i="12"/>
  <c r="P2807" i="12" s="1"/>
  <c r="M2807" i="12"/>
  <c r="L2807" i="12"/>
  <c r="P2806" i="12"/>
  <c r="Q2806" i="12" s="1"/>
  <c r="O2806" i="12"/>
  <c r="N2806" i="12"/>
  <c r="M2806" i="12"/>
  <c r="L2806" i="12"/>
  <c r="O2805" i="12"/>
  <c r="N2805" i="12"/>
  <c r="P2805" i="12" s="1"/>
  <c r="Q2805" i="12" s="1"/>
  <c r="M2805" i="12"/>
  <c r="L2805" i="12"/>
  <c r="O2804" i="12"/>
  <c r="N2804" i="12"/>
  <c r="M2804" i="12"/>
  <c r="L2804" i="12"/>
  <c r="O2803" i="12"/>
  <c r="N2803" i="12"/>
  <c r="M2803" i="12"/>
  <c r="L2803" i="12"/>
  <c r="O2802" i="12"/>
  <c r="N2802" i="12"/>
  <c r="M2802" i="12"/>
  <c r="L2802" i="12"/>
  <c r="O2801" i="12"/>
  <c r="N2801" i="12"/>
  <c r="M2801" i="12"/>
  <c r="L2801" i="12"/>
  <c r="Q2800" i="12"/>
  <c r="P2800" i="12"/>
  <c r="O2800" i="12"/>
  <c r="N2800" i="12"/>
  <c r="M2800" i="12"/>
  <c r="L2800" i="12"/>
  <c r="O2799" i="12"/>
  <c r="Q2799" i="12" s="1"/>
  <c r="N2799" i="12"/>
  <c r="P2799" i="12" s="1"/>
  <c r="M2799" i="12"/>
  <c r="L2799" i="12"/>
  <c r="P2798" i="12"/>
  <c r="Q2798" i="12" s="1"/>
  <c r="O2798" i="12"/>
  <c r="N2798" i="12"/>
  <c r="M2798" i="12"/>
  <c r="L2798" i="12"/>
  <c r="O2797" i="12"/>
  <c r="N2797" i="12"/>
  <c r="P2797" i="12" s="1"/>
  <c r="Q2797" i="12" s="1"/>
  <c r="M2797" i="12"/>
  <c r="L2797" i="12"/>
  <c r="O2796" i="12"/>
  <c r="N2796" i="12"/>
  <c r="M2796" i="12"/>
  <c r="L2796" i="12"/>
  <c r="O2795" i="12"/>
  <c r="N2795" i="12"/>
  <c r="M2795" i="12"/>
  <c r="L2795" i="12"/>
  <c r="O2794" i="12"/>
  <c r="N2794" i="12"/>
  <c r="M2794" i="12"/>
  <c r="L2794" i="12"/>
  <c r="O2793" i="12"/>
  <c r="N2793" i="12"/>
  <c r="M2793" i="12"/>
  <c r="L2793" i="12"/>
  <c r="Q2792" i="12"/>
  <c r="P2792" i="12"/>
  <c r="O2792" i="12"/>
  <c r="N2792" i="12"/>
  <c r="M2792" i="12"/>
  <c r="L2792" i="12"/>
  <c r="O2791" i="12"/>
  <c r="Q2791" i="12" s="1"/>
  <c r="N2791" i="12"/>
  <c r="P2791" i="12" s="1"/>
  <c r="M2791" i="12"/>
  <c r="L2791" i="12"/>
  <c r="P2790" i="12"/>
  <c r="Q2790" i="12" s="1"/>
  <c r="O2790" i="12"/>
  <c r="N2790" i="12"/>
  <c r="M2790" i="12"/>
  <c r="L2790" i="12"/>
  <c r="O2789" i="12"/>
  <c r="N2789" i="12"/>
  <c r="P2789" i="12" s="1"/>
  <c r="Q2789" i="12" s="1"/>
  <c r="M2789" i="12"/>
  <c r="L2789" i="12"/>
  <c r="O2788" i="12"/>
  <c r="N2788" i="12"/>
  <c r="M2788" i="12"/>
  <c r="L2788" i="12"/>
  <c r="O2787" i="12"/>
  <c r="N2787" i="12"/>
  <c r="M2787" i="12"/>
  <c r="L2787" i="12"/>
  <c r="O2786" i="12"/>
  <c r="N2786" i="12"/>
  <c r="M2786" i="12"/>
  <c r="L2786" i="12"/>
  <c r="O2785" i="12"/>
  <c r="N2785" i="12"/>
  <c r="M2785" i="12"/>
  <c r="L2785" i="12"/>
  <c r="Q2784" i="12"/>
  <c r="P2784" i="12"/>
  <c r="O2784" i="12"/>
  <c r="N2784" i="12"/>
  <c r="M2784" i="12"/>
  <c r="L2784" i="12"/>
  <c r="O2783" i="12"/>
  <c r="Q2783" i="12" s="1"/>
  <c r="N2783" i="12"/>
  <c r="P2783" i="12" s="1"/>
  <c r="M2783" i="12"/>
  <c r="L2783" i="12"/>
  <c r="P2782" i="12"/>
  <c r="Q2782" i="12" s="1"/>
  <c r="O2782" i="12"/>
  <c r="N2782" i="12"/>
  <c r="M2782" i="12"/>
  <c r="L2782" i="12"/>
  <c r="O2781" i="12"/>
  <c r="N2781" i="12"/>
  <c r="P2781" i="12" s="1"/>
  <c r="Q2781" i="12" s="1"/>
  <c r="M2781" i="12"/>
  <c r="L2781" i="12"/>
  <c r="O2780" i="12"/>
  <c r="N2780" i="12"/>
  <c r="M2780" i="12"/>
  <c r="L2780" i="12"/>
  <c r="O2779" i="12"/>
  <c r="N2779" i="12"/>
  <c r="M2779" i="12"/>
  <c r="L2779" i="12"/>
  <c r="O2778" i="12"/>
  <c r="N2778" i="12"/>
  <c r="M2778" i="12"/>
  <c r="L2778" i="12"/>
  <c r="O2777" i="12"/>
  <c r="N2777" i="12"/>
  <c r="M2777" i="12"/>
  <c r="L2777" i="12"/>
  <c r="Q2776" i="12"/>
  <c r="P2776" i="12"/>
  <c r="O2776" i="12"/>
  <c r="N2776" i="12"/>
  <c r="M2776" i="12"/>
  <c r="L2776" i="12"/>
  <c r="O2775" i="12"/>
  <c r="Q2775" i="12" s="1"/>
  <c r="N2775" i="12"/>
  <c r="P2775" i="12" s="1"/>
  <c r="M2775" i="12"/>
  <c r="L2775" i="12"/>
  <c r="P2774" i="12"/>
  <c r="Q2774" i="12" s="1"/>
  <c r="O2774" i="12"/>
  <c r="N2774" i="12"/>
  <c r="M2774" i="12"/>
  <c r="L2774" i="12"/>
  <c r="O2773" i="12"/>
  <c r="N2773" i="12"/>
  <c r="P2773" i="12" s="1"/>
  <c r="Q2773" i="12" s="1"/>
  <c r="M2773" i="12"/>
  <c r="L2773" i="12"/>
  <c r="O2772" i="12"/>
  <c r="N2772" i="12"/>
  <c r="M2772" i="12"/>
  <c r="L2772" i="12"/>
  <c r="O2771" i="12"/>
  <c r="N2771" i="12"/>
  <c r="M2771" i="12"/>
  <c r="L2771" i="12"/>
  <c r="O2770" i="12"/>
  <c r="N2770" i="12"/>
  <c r="M2770" i="12"/>
  <c r="L2770" i="12"/>
  <c r="O2769" i="12"/>
  <c r="N2769" i="12"/>
  <c r="M2769" i="12"/>
  <c r="L2769" i="12"/>
  <c r="Q2768" i="12"/>
  <c r="P2768" i="12"/>
  <c r="O2768" i="12"/>
  <c r="N2768" i="12"/>
  <c r="M2768" i="12"/>
  <c r="L2768" i="12"/>
  <c r="O2767" i="12"/>
  <c r="Q2767" i="12" s="1"/>
  <c r="N2767" i="12"/>
  <c r="P2767" i="12" s="1"/>
  <c r="M2767" i="12"/>
  <c r="L2767" i="12"/>
  <c r="P2766" i="12"/>
  <c r="Q2766" i="12" s="1"/>
  <c r="O2766" i="12"/>
  <c r="N2766" i="12"/>
  <c r="M2766" i="12"/>
  <c r="L2766" i="12"/>
  <c r="O2765" i="12"/>
  <c r="N2765" i="12"/>
  <c r="P2765" i="12" s="1"/>
  <c r="Q2765" i="12" s="1"/>
  <c r="M2765" i="12"/>
  <c r="L2765" i="12"/>
  <c r="P2764" i="12"/>
  <c r="O2764" i="12"/>
  <c r="Q2764" i="12" s="1"/>
  <c r="N2764" i="12"/>
  <c r="M2764" i="12"/>
  <c r="L2764" i="12"/>
  <c r="O2763" i="12"/>
  <c r="N2763" i="12"/>
  <c r="M2763" i="12"/>
  <c r="L2763" i="12"/>
  <c r="O2762" i="12"/>
  <c r="N2762" i="12"/>
  <c r="M2762" i="12"/>
  <c r="L2762" i="12"/>
  <c r="O2761" i="12"/>
  <c r="N2761" i="12"/>
  <c r="M2761" i="12"/>
  <c r="L2761" i="12"/>
  <c r="Q2760" i="12"/>
  <c r="P2760" i="12"/>
  <c r="O2760" i="12"/>
  <c r="N2760" i="12"/>
  <c r="M2760" i="12"/>
  <c r="L2760" i="12"/>
  <c r="O2759" i="12"/>
  <c r="Q2759" i="12" s="1"/>
  <c r="N2759" i="12"/>
  <c r="P2759" i="12" s="1"/>
  <c r="M2759" i="12"/>
  <c r="L2759" i="12"/>
  <c r="P2758" i="12"/>
  <c r="Q2758" i="12" s="1"/>
  <c r="O2758" i="12"/>
  <c r="N2758" i="12"/>
  <c r="M2758" i="12"/>
  <c r="L2758" i="12"/>
  <c r="O2757" i="12"/>
  <c r="N2757" i="12"/>
  <c r="P2757" i="12" s="1"/>
  <c r="Q2757" i="12" s="1"/>
  <c r="M2757" i="12"/>
  <c r="L2757" i="12"/>
  <c r="O2756" i="12"/>
  <c r="N2756" i="12"/>
  <c r="M2756" i="12"/>
  <c r="L2756" i="12"/>
  <c r="O2755" i="12"/>
  <c r="N2755" i="12"/>
  <c r="M2755" i="12"/>
  <c r="L2755" i="12"/>
  <c r="O2754" i="12"/>
  <c r="N2754" i="12"/>
  <c r="M2754" i="12"/>
  <c r="L2754" i="12"/>
  <c r="O2753" i="12"/>
  <c r="Q2753" i="12" s="1"/>
  <c r="N2753" i="12"/>
  <c r="P2753" i="12" s="1"/>
  <c r="M2753" i="12"/>
  <c r="L2753" i="12"/>
  <c r="Q2752" i="12"/>
  <c r="P2752" i="12"/>
  <c r="O2752" i="12"/>
  <c r="N2752" i="12"/>
  <c r="M2752" i="12"/>
  <c r="L2752" i="12"/>
  <c r="O2751" i="12"/>
  <c r="Q2751" i="12" s="1"/>
  <c r="N2751" i="12"/>
  <c r="P2751" i="12" s="1"/>
  <c r="M2751" i="12"/>
  <c r="L2751" i="12"/>
  <c r="P2750" i="12"/>
  <c r="Q2750" i="12" s="1"/>
  <c r="O2750" i="12"/>
  <c r="N2750" i="12"/>
  <c r="M2750" i="12"/>
  <c r="L2750" i="12"/>
  <c r="O2749" i="12"/>
  <c r="N2749" i="12"/>
  <c r="P2749" i="12" s="1"/>
  <c r="Q2749" i="12" s="1"/>
  <c r="M2749" i="12"/>
  <c r="L2749" i="12"/>
  <c r="O2748" i="12"/>
  <c r="N2748" i="12"/>
  <c r="M2748" i="12"/>
  <c r="L2748" i="12"/>
  <c r="O2747" i="12"/>
  <c r="N2747" i="12"/>
  <c r="M2747" i="12"/>
  <c r="L2747" i="12"/>
  <c r="O2746" i="12"/>
  <c r="N2746" i="12"/>
  <c r="M2746" i="12"/>
  <c r="L2746" i="12"/>
  <c r="O2745" i="12"/>
  <c r="N2745" i="12"/>
  <c r="M2745" i="12"/>
  <c r="L2745" i="12"/>
  <c r="Q2744" i="12"/>
  <c r="P2744" i="12"/>
  <c r="O2744" i="12"/>
  <c r="N2744" i="12"/>
  <c r="M2744" i="12"/>
  <c r="L2744" i="12"/>
  <c r="O2743" i="12"/>
  <c r="Q2743" i="12" s="1"/>
  <c r="N2743" i="12"/>
  <c r="P2743" i="12" s="1"/>
  <c r="M2743" i="12"/>
  <c r="L2743" i="12"/>
  <c r="P2742" i="12"/>
  <c r="Q2742" i="12" s="1"/>
  <c r="O2742" i="12"/>
  <c r="N2742" i="12"/>
  <c r="M2742" i="12"/>
  <c r="L2742" i="12"/>
  <c r="O2741" i="12"/>
  <c r="N2741" i="12"/>
  <c r="P2741" i="12" s="1"/>
  <c r="Q2741" i="12" s="1"/>
  <c r="M2741" i="12"/>
  <c r="L2741" i="12"/>
  <c r="O2740" i="12"/>
  <c r="N2740" i="12"/>
  <c r="M2740" i="12"/>
  <c r="L2740" i="12"/>
  <c r="O2739" i="12"/>
  <c r="N2739" i="12"/>
  <c r="M2739" i="12"/>
  <c r="L2739" i="12"/>
  <c r="O2738" i="12"/>
  <c r="N2738" i="12"/>
  <c r="M2738" i="12"/>
  <c r="L2738" i="12"/>
  <c r="O2737" i="12"/>
  <c r="N2737" i="12"/>
  <c r="M2737" i="12"/>
  <c r="L2737" i="12"/>
  <c r="Q2736" i="12"/>
  <c r="P2736" i="12"/>
  <c r="O2736" i="12"/>
  <c r="N2736" i="12"/>
  <c r="M2736" i="12"/>
  <c r="L2736" i="12"/>
  <c r="O2735" i="12"/>
  <c r="Q2735" i="12" s="1"/>
  <c r="N2735" i="12"/>
  <c r="P2735" i="12" s="1"/>
  <c r="M2735" i="12"/>
  <c r="L2735" i="12"/>
  <c r="P2734" i="12"/>
  <c r="Q2734" i="12" s="1"/>
  <c r="O2734" i="12"/>
  <c r="N2734" i="12"/>
  <c r="M2734" i="12"/>
  <c r="L2734" i="12"/>
  <c r="O2733" i="12"/>
  <c r="N2733" i="12"/>
  <c r="P2733" i="12" s="1"/>
  <c r="Q2733" i="12" s="1"/>
  <c r="M2733" i="12"/>
  <c r="L2733" i="12"/>
  <c r="O2732" i="12"/>
  <c r="N2732" i="12"/>
  <c r="M2732" i="12"/>
  <c r="L2732" i="12"/>
  <c r="Q2731" i="12"/>
  <c r="O2731" i="12"/>
  <c r="N2731" i="12"/>
  <c r="P2731" i="12" s="1"/>
  <c r="M2731" i="12"/>
  <c r="L2731" i="12"/>
  <c r="O2730" i="12"/>
  <c r="N2730" i="12"/>
  <c r="M2730" i="12"/>
  <c r="L2730" i="12"/>
  <c r="O2729" i="12"/>
  <c r="N2729" i="12"/>
  <c r="M2729" i="12"/>
  <c r="L2729" i="12"/>
  <c r="Q2728" i="12"/>
  <c r="P2728" i="12"/>
  <c r="O2728" i="12"/>
  <c r="N2728" i="12"/>
  <c r="M2728" i="12"/>
  <c r="L2728" i="12"/>
  <c r="O2727" i="12"/>
  <c r="Q2727" i="12" s="1"/>
  <c r="N2727" i="12"/>
  <c r="P2727" i="12" s="1"/>
  <c r="M2727" i="12"/>
  <c r="L2727" i="12"/>
  <c r="P2726" i="12"/>
  <c r="Q2726" i="12" s="1"/>
  <c r="O2726" i="12"/>
  <c r="N2726" i="12"/>
  <c r="M2726" i="12"/>
  <c r="L2726" i="12"/>
  <c r="O2725" i="12"/>
  <c r="N2725" i="12"/>
  <c r="P2725" i="12" s="1"/>
  <c r="Q2725" i="12" s="1"/>
  <c r="M2725" i="12"/>
  <c r="L2725" i="12"/>
  <c r="O2724" i="12"/>
  <c r="N2724" i="12"/>
  <c r="M2724" i="12"/>
  <c r="L2724" i="12"/>
  <c r="O2723" i="12"/>
  <c r="N2723" i="12"/>
  <c r="M2723" i="12"/>
  <c r="L2723" i="12"/>
  <c r="O2722" i="12"/>
  <c r="N2722" i="12"/>
  <c r="M2722" i="12"/>
  <c r="L2722" i="12"/>
  <c r="O2721" i="12"/>
  <c r="N2721" i="12"/>
  <c r="M2721" i="12"/>
  <c r="L2721" i="12"/>
  <c r="Q2720" i="12"/>
  <c r="P2720" i="12"/>
  <c r="O2720" i="12"/>
  <c r="N2720" i="12"/>
  <c r="M2720" i="12"/>
  <c r="L2720" i="12"/>
  <c r="O2719" i="12"/>
  <c r="Q2719" i="12" s="1"/>
  <c r="N2719" i="12"/>
  <c r="P2719" i="12" s="1"/>
  <c r="M2719" i="12"/>
  <c r="L2719" i="12"/>
  <c r="P2718" i="12"/>
  <c r="Q2718" i="12" s="1"/>
  <c r="O2718" i="12"/>
  <c r="N2718" i="12"/>
  <c r="M2718" i="12"/>
  <c r="L2718" i="12"/>
  <c r="O2717" i="12"/>
  <c r="N2717" i="12"/>
  <c r="P2717" i="12" s="1"/>
  <c r="Q2717" i="12" s="1"/>
  <c r="M2717" i="12"/>
  <c r="L2717" i="12"/>
  <c r="O2716" i="12"/>
  <c r="N2716" i="12"/>
  <c r="M2716" i="12"/>
  <c r="L2716" i="12"/>
  <c r="O2715" i="12"/>
  <c r="N2715" i="12"/>
  <c r="M2715" i="12"/>
  <c r="L2715" i="12"/>
  <c r="O2714" i="12"/>
  <c r="N2714" i="12"/>
  <c r="M2714" i="12"/>
  <c r="L2714" i="12"/>
  <c r="O2713" i="12"/>
  <c r="N2713" i="12"/>
  <c r="M2713" i="12"/>
  <c r="L2713" i="12"/>
  <c r="O2712" i="12"/>
  <c r="N2712" i="12"/>
  <c r="P2712" i="12" s="1"/>
  <c r="Q2712" i="12" s="1"/>
  <c r="M2712" i="12"/>
  <c r="L2712" i="12"/>
  <c r="O2711" i="12"/>
  <c r="N2711" i="12"/>
  <c r="M2711" i="12"/>
  <c r="L2711" i="12"/>
  <c r="O2710" i="12"/>
  <c r="N2710" i="12"/>
  <c r="P2710" i="12" s="1"/>
  <c r="Q2710" i="12" s="1"/>
  <c r="M2710" i="12"/>
  <c r="L2710" i="12"/>
  <c r="O2709" i="12"/>
  <c r="N2709" i="12"/>
  <c r="M2709" i="12"/>
  <c r="L2709" i="12"/>
  <c r="O2708" i="12"/>
  <c r="N2708" i="12"/>
  <c r="P2708" i="12" s="1"/>
  <c r="Q2708" i="12" s="1"/>
  <c r="M2708" i="12"/>
  <c r="L2708" i="12"/>
  <c r="O2707" i="12"/>
  <c r="N2707" i="12"/>
  <c r="M2707" i="12"/>
  <c r="L2707" i="12"/>
  <c r="O2706" i="12"/>
  <c r="N2706" i="12"/>
  <c r="P2706" i="12" s="1"/>
  <c r="Q2706" i="12" s="1"/>
  <c r="M2706" i="12"/>
  <c r="L2706" i="12"/>
  <c r="O2705" i="12"/>
  <c r="N2705" i="12"/>
  <c r="M2705" i="12"/>
  <c r="L2705" i="12"/>
  <c r="O2704" i="12"/>
  <c r="N2704" i="12"/>
  <c r="P2704" i="12" s="1"/>
  <c r="Q2704" i="12" s="1"/>
  <c r="M2704" i="12"/>
  <c r="L2704" i="12"/>
  <c r="O2703" i="12"/>
  <c r="N2703" i="12"/>
  <c r="M2703" i="12"/>
  <c r="L2703" i="12"/>
  <c r="O2702" i="12"/>
  <c r="N2702" i="12"/>
  <c r="P2702" i="12" s="1"/>
  <c r="Q2702" i="12" s="1"/>
  <c r="M2702" i="12"/>
  <c r="L2702" i="12"/>
  <c r="O2701" i="12"/>
  <c r="N2701" i="12"/>
  <c r="M2701" i="12"/>
  <c r="L2701" i="12"/>
  <c r="O2700" i="12"/>
  <c r="N2700" i="12"/>
  <c r="P2700" i="12" s="1"/>
  <c r="Q2700" i="12" s="1"/>
  <c r="M2700" i="12"/>
  <c r="L2700" i="12"/>
  <c r="O2699" i="12"/>
  <c r="N2699" i="12"/>
  <c r="M2699" i="12"/>
  <c r="L2699" i="12"/>
  <c r="O2698" i="12"/>
  <c r="N2698" i="12"/>
  <c r="P2698" i="12" s="1"/>
  <c r="Q2698" i="12" s="1"/>
  <c r="M2698" i="12"/>
  <c r="L2698" i="12"/>
  <c r="P2697" i="12"/>
  <c r="O2697" i="12"/>
  <c r="Q2697" i="12" s="1"/>
  <c r="N2697" i="12"/>
  <c r="M2697" i="12"/>
  <c r="L2697" i="12"/>
  <c r="O2696" i="12"/>
  <c r="N2696" i="12"/>
  <c r="P2696" i="12" s="1"/>
  <c r="Q2696" i="12" s="1"/>
  <c r="M2696" i="12"/>
  <c r="L2696" i="12"/>
  <c r="O2695" i="12"/>
  <c r="N2695" i="12"/>
  <c r="M2695" i="12"/>
  <c r="L2695" i="12"/>
  <c r="O2694" i="12"/>
  <c r="N2694" i="12"/>
  <c r="P2694" i="12" s="1"/>
  <c r="Q2694" i="12" s="1"/>
  <c r="M2694" i="12"/>
  <c r="L2694" i="12"/>
  <c r="O2693" i="12"/>
  <c r="N2693" i="12"/>
  <c r="M2693" i="12"/>
  <c r="L2693" i="12"/>
  <c r="O2692" i="12"/>
  <c r="N2692" i="12"/>
  <c r="P2692" i="12" s="1"/>
  <c r="Q2692" i="12" s="1"/>
  <c r="M2692" i="12"/>
  <c r="L2692" i="12"/>
  <c r="O2691" i="12"/>
  <c r="N2691" i="12"/>
  <c r="M2691" i="12"/>
  <c r="L2691" i="12"/>
  <c r="O2690" i="12"/>
  <c r="N2690" i="12"/>
  <c r="P2690" i="12" s="1"/>
  <c r="Q2690" i="12" s="1"/>
  <c r="M2690" i="12"/>
  <c r="L2690" i="12"/>
  <c r="P2689" i="12"/>
  <c r="O2689" i="12"/>
  <c r="Q2689" i="12" s="1"/>
  <c r="N2689" i="12"/>
  <c r="M2689" i="12"/>
  <c r="L2689" i="12"/>
  <c r="O2688" i="12"/>
  <c r="N2688" i="12"/>
  <c r="P2688" i="12" s="1"/>
  <c r="Q2688" i="12" s="1"/>
  <c r="M2688" i="12"/>
  <c r="L2688" i="12"/>
  <c r="P2687" i="12"/>
  <c r="O2687" i="12"/>
  <c r="Q2687" i="12" s="1"/>
  <c r="N2687" i="12"/>
  <c r="M2687" i="12"/>
  <c r="L2687" i="12"/>
  <c r="O2686" i="12"/>
  <c r="N2686" i="12"/>
  <c r="P2686" i="12" s="1"/>
  <c r="Q2686" i="12" s="1"/>
  <c r="M2686" i="12"/>
  <c r="L2686" i="12"/>
  <c r="O2685" i="12"/>
  <c r="N2685" i="12"/>
  <c r="M2685" i="12"/>
  <c r="L2685" i="12"/>
  <c r="O2684" i="12"/>
  <c r="N2684" i="12"/>
  <c r="P2684" i="12" s="1"/>
  <c r="Q2684" i="12" s="1"/>
  <c r="M2684" i="12"/>
  <c r="L2684" i="12"/>
  <c r="O2683" i="12"/>
  <c r="N2683" i="12"/>
  <c r="M2683" i="12"/>
  <c r="L2683" i="12"/>
  <c r="O2682" i="12"/>
  <c r="N2682" i="12"/>
  <c r="P2682" i="12" s="1"/>
  <c r="Q2682" i="12" s="1"/>
  <c r="M2682" i="12"/>
  <c r="L2682" i="12"/>
  <c r="O2681" i="12"/>
  <c r="N2681" i="12"/>
  <c r="M2681" i="12"/>
  <c r="L2681" i="12"/>
  <c r="O2680" i="12"/>
  <c r="N2680" i="12"/>
  <c r="P2680" i="12" s="1"/>
  <c r="Q2680" i="12" s="1"/>
  <c r="M2680" i="12"/>
  <c r="L2680" i="12"/>
  <c r="O2679" i="12"/>
  <c r="N2679" i="12"/>
  <c r="M2679" i="12"/>
  <c r="L2679" i="12"/>
  <c r="O2678" i="12"/>
  <c r="N2678" i="12"/>
  <c r="P2678" i="12" s="1"/>
  <c r="Q2678" i="12" s="1"/>
  <c r="M2678" i="12"/>
  <c r="L2678" i="12"/>
  <c r="O2677" i="12"/>
  <c r="N2677" i="12"/>
  <c r="M2677" i="12"/>
  <c r="L2677" i="12"/>
  <c r="O2676" i="12"/>
  <c r="N2676" i="12"/>
  <c r="P2676" i="12" s="1"/>
  <c r="Q2676" i="12" s="1"/>
  <c r="M2676" i="12"/>
  <c r="L2676" i="12"/>
  <c r="O2675" i="12"/>
  <c r="N2675" i="12"/>
  <c r="M2675" i="12"/>
  <c r="L2675" i="12"/>
  <c r="O2674" i="12"/>
  <c r="N2674" i="12"/>
  <c r="P2674" i="12" s="1"/>
  <c r="Q2674" i="12" s="1"/>
  <c r="M2674" i="12"/>
  <c r="L2674" i="12"/>
  <c r="O2673" i="12"/>
  <c r="N2673" i="12"/>
  <c r="M2673" i="12"/>
  <c r="L2673" i="12"/>
  <c r="O2672" i="12"/>
  <c r="N2672" i="12"/>
  <c r="P2672" i="12" s="1"/>
  <c r="Q2672" i="12" s="1"/>
  <c r="M2672" i="12"/>
  <c r="L2672" i="12"/>
  <c r="O2671" i="12"/>
  <c r="N2671" i="12"/>
  <c r="M2671" i="12"/>
  <c r="L2671" i="12"/>
  <c r="O2670" i="12"/>
  <c r="N2670" i="12"/>
  <c r="P2670" i="12" s="1"/>
  <c r="Q2670" i="12" s="1"/>
  <c r="M2670" i="12"/>
  <c r="L2670" i="12"/>
  <c r="O2669" i="12"/>
  <c r="N2669" i="12"/>
  <c r="M2669" i="12"/>
  <c r="L2669" i="12"/>
  <c r="O2668" i="12"/>
  <c r="N2668" i="12"/>
  <c r="P2668" i="12" s="1"/>
  <c r="Q2668" i="12" s="1"/>
  <c r="M2668" i="12"/>
  <c r="L2668" i="12"/>
  <c r="O2667" i="12"/>
  <c r="N2667" i="12"/>
  <c r="M2667" i="12"/>
  <c r="L2667" i="12"/>
  <c r="O2666" i="12"/>
  <c r="N2666" i="12"/>
  <c r="P2666" i="12" s="1"/>
  <c r="Q2666" i="12" s="1"/>
  <c r="M2666" i="12"/>
  <c r="L2666" i="12"/>
  <c r="O2665" i="12"/>
  <c r="N2665" i="12"/>
  <c r="M2665" i="12"/>
  <c r="L2665" i="12"/>
  <c r="O2664" i="12"/>
  <c r="N2664" i="12"/>
  <c r="P2664" i="12" s="1"/>
  <c r="Q2664" i="12" s="1"/>
  <c r="M2664" i="12"/>
  <c r="L2664" i="12"/>
  <c r="O2663" i="12"/>
  <c r="N2663" i="12"/>
  <c r="M2663" i="12"/>
  <c r="L2663" i="12"/>
  <c r="O2662" i="12"/>
  <c r="N2662" i="12"/>
  <c r="P2662" i="12" s="1"/>
  <c r="Q2662" i="12" s="1"/>
  <c r="M2662" i="12"/>
  <c r="L2662" i="12"/>
  <c r="O2661" i="12"/>
  <c r="N2661" i="12"/>
  <c r="M2661" i="12"/>
  <c r="L2661" i="12"/>
  <c r="O2660" i="12"/>
  <c r="N2660" i="12"/>
  <c r="P2660" i="12" s="1"/>
  <c r="Q2660" i="12" s="1"/>
  <c r="M2660" i="12"/>
  <c r="L2660" i="12"/>
  <c r="O2659" i="12"/>
  <c r="N2659" i="12"/>
  <c r="M2659" i="12"/>
  <c r="L2659" i="12"/>
  <c r="O2658" i="12"/>
  <c r="N2658" i="12"/>
  <c r="P2658" i="12" s="1"/>
  <c r="Q2658" i="12" s="1"/>
  <c r="M2658" i="12"/>
  <c r="L2658" i="12"/>
  <c r="O2657" i="12"/>
  <c r="N2657" i="12"/>
  <c r="M2657" i="12"/>
  <c r="L2657" i="12"/>
  <c r="O2656" i="12"/>
  <c r="N2656" i="12"/>
  <c r="P2656" i="12" s="1"/>
  <c r="Q2656" i="12" s="1"/>
  <c r="M2656" i="12"/>
  <c r="L2656" i="12"/>
  <c r="O2655" i="12"/>
  <c r="N2655" i="12"/>
  <c r="M2655" i="12"/>
  <c r="L2655" i="12"/>
  <c r="O2654" i="12"/>
  <c r="N2654" i="12"/>
  <c r="P2654" i="12" s="1"/>
  <c r="Q2654" i="12" s="1"/>
  <c r="M2654" i="12"/>
  <c r="L2654" i="12"/>
  <c r="O2653" i="12"/>
  <c r="N2653" i="12"/>
  <c r="M2653" i="12"/>
  <c r="L2653" i="12"/>
  <c r="O2652" i="12"/>
  <c r="N2652" i="12"/>
  <c r="P2652" i="12" s="1"/>
  <c r="Q2652" i="12" s="1"/>
  <c r="M2652" i="12"/>
  <c r="L2652" i="12"/>
  <c r="O2651" i="12"/>
  <c r="N2651" i="12"/>
  <c r="M2651" i="12"/>
  <c r="L2651" i="12"/>
  <c r="O2650" i="12"/>
  <c r="N2650" i="12"/>
  <c r="P2650" i="12" s="1"/>
  <c r="Q2650" i="12" s="1"/>
  <c r="M2650" i="12"/>
  <c r="L2650" i="12"/>
  <c r="O2649" i="12"/>
  <c r="N2649" i="12"/>
  <c r="M2649" i="12"/>
  <c r="L2649" i="12"/>
  <c r="O2648" i="12"/>
  <c r="N2648" i="12"/>
  <c r="P2648" i="12" s="1"/>
  <c r="Q2648" i="12" s="1"/>
  <c r="M2648" i="12"/>
  <c r="L2648" i="12"/>
  <c r="O2647" i="12"/>
  <c r="N2647" i="12"/>
  <c r="M2647" i="12"/>
  <c r="L2647" i="12"/>
  <c r="O2646" i="12"/>
  <c r="N2646" i="12"/>
  <c r="P2646" i="12" s="1"/>
  <c r="Q2646" i="12" s="1"/>
  <c r="M2646" i="12"/>
  <c r="L2646" i="12"/>
  <c r="P2645" i="12"/>
  <c r="O2645" i="12"/>
  <c r="Q2645" i="12" s="1"/>
  <c r="N2645" i="12"/>
  <c r="M2645" i="12"/>
  <c r="L2645" i="12"/>
  <c r="O2644" i="12"/>
  <c r="N2644" i="12"/>
  <c r="P2644" i="12" s="1"/>
  <c r="Q2644" i="12" s="1"/>
  <c r="M2644" i="12"/>
  <c r="L2644" i="12"/>
  <c r="P2643" i="12"/>
  <c r="O2643" i="12"/>
  <c r="Q2643" i="12" s="1"/>
  <c r="N2643" i="12"/>
  <c r="M2643" i="12"/>
  <c r="L2643" i="12"/>
  <c r="O2642" i="12"/>
  <c r="N2642" i="12"/>
  <c r="P2642" i="12" s="1"/>
  <c r="Q2642" i="12" s="1"/>
  <c r="M2642" i="12"/>
  <c r="L2642" i="12"/>
  <c r="O2641" i="12"/>
  <c r="N2641" i="12"/>
  <c r="M2641" i="12"/>
  <c r="L2641" i="12"/>
  <c r="O2640" i="12"/>
  <c r="N2640" i="12"/>
  <c r="P2640" i="12" s="1"/>
  <c r="Q2640" i="12" s="1"/>
  <c r="M2640" i="12"/>
  <c r="L2640" i="12"/>
  <c r="O2639" i="12"/>
  <c r="N2639" i="12"/>
  <c r="M2639" i="12"/>
  <c r="L2639" i="12"/>
  <c r="O2638" i="12"/>
  <c r="N2638" i="12"/>
  <c r="P2638" i="12" s="1"/>
  <c r="Q2638" i="12" s="1"/>
  <c r="M2638" i="12"/>
  <c r="L2638" i="12"/>
  <c r="P2637" i="12"/>
  <c r="O2637" i="12"/>
  <c r="Q2637" i="12" s="1"/>
  <c r="N2637" i="12"/>
  <c r="M2637" i="12"/>
  <c r="L2637" i="12"/>
  <c r="O2636" i="12"/>
  <c r="N2636" i="12"/>
  <c r="P2636" i="12" s="1"/>
  <c r="Q2636" i="12" s="1"/>
  <c r="M2636" i="12"/>
  <c r="L2636" i="12"/>
  <c r="O2635" i="12"/>
  <c r="N2635" i="12"/>
  <c r="M2635" i="12"/>
  <c r="L2635" i="12"/>
  <c r="O2634" i="12"/>
  <c r="N2634" i="12"/>
  <c r="P2634" i="12" s="1"/>
  <c r="Q2634" i="12" s="1"/>
  <c r="M2634" i="12"/>
  <c r="L2634" i="12"/>
  <c r="O2633" i="12"/>
  <c r="N2633" i="12"/>
  <c r="M2633" i="12"/>
  <c r="L2633" i="12"/>
  <c r="O2632" i="12"/>
  <c r="N2632" i="12"/>
  <c r="P2632" i="12" s="1"/>
  <c r="Q2632" i="12" s="1"/>
  <c r="M2632" i="12"/>
  <c r="L2632" i="12"/>
  <c r="O2631" i="12"/>
  <c r="N2631" i="12"/>
  <c r="M2631" i="12"/>
  <c r="L2631" i="12"/>
  <c r="O2630" i="12"/>
  <c r="N2630" i="12"/>
  <c r="P2630" i="12" s="1"/>
  <c r="Q2630" i="12" s="1"/>
  <c r="M2630" i="12"/>
  <c r="L2630" i="12"/>
  <c r="O2629" i="12"/>
  <c r="N2629" i="12"/>
  <c r="M2629" i="12"/>
  <c r="L2629" i="12"/>
  <c r="O2628" i="12"/>
  <c r="N2628" i="12"/>
  <c r="P2628" i="12" s="1"/>
  <c r="Q2628" i="12" s="1"/>
  <c r="M2628" i="12"/>
  <c r="L2628" i="12"/>
  <c r="O2627" i="12"/>
  <c r="N2627" i="12"/>
  <c r="M2627" i="12"/>
  <c r="L2627" i="12"/>
  <c r="O2626" i="12"/>
  <c r="N2626" i="12"/>
  <c r="P2626" i="12" s="1"/>
  <c r="Q2626" i="12" s="1"/>
  <c r="M2626" i="12"/>
  <c r="L2626" i="12"/>
  <c r="P2625" i="12"/>
  <c r="O2625" i="12"/>
  <c r="Q2625" i="12" s="1"/>
  <c r="N2625" i="12"/>
  <c r="M2625" i="12"/>
  <c r="L2625" i="12"/>
  <c r="O2624" i="12"/>
  <c r="N2624" i="12"/>
  <c r="P2624" i="12" s="1"/>
  <c r="Q2624" i="12" s="1"/>
  <c r="M2624" i="12"/>
  <c r="L2624" i="12"/>
  <c r="O2623" i="12"/>
  <c r="N2623" i="12"/>
  <c r="M2623" i="12"/>
  <c r="L2623" i="12"/>
  <c r="O2622" i="12"/>
  <c r="N2622" i="12"/>
  <c r="P2622" i="12" s="1"/>
  <c r="Q2622" i="12" s="1"/>
  <c r="M2622" i="12"/>
  <c r="L2622" i="12"/>
  <c r="O2621" i="12"/>
  <c r="N2621" i="12"/>
  <c r="M2621" i="12"/>
  <c r="L2621" i="12"/>
  <c r="O2620" i="12"/>
  <c r="N2620" i="12"/>
  <c r="P2620" i="12" s="1"/>
  <c r="Q2620" i="12" s="1"/>
  <c r="M2620" i="12"/>
  <c r="L2620" i="12"/>
  <c r="O2619" i="12"/>
  <c r="N2619" i="12"/>
  <c r="M2619" i="12"/>
  <c r="L2619" i="12"/>
  <c r="O2618" i="12"/>
  <c r="N2618" i="12"/>
  <c r="P2618" i="12" s="1"/>
  <c r="Q2618" i="12" s="1"/>
  <c r="M2618" i="12"/>
  <c r="L2618" i="12"/>
  <c r="O2617" i="12"/>
  <c r="N2617" i="12"/>
  <c r="M2617" i="12"/>
  <c r="L2617" i="12"/>
  <c r="O2616" i="12"/>
  <c r="N2616" i="12"/>
  <c r="P2616" i="12" s="1"/>
  <c r="Q2616" i="12" s="1"/>
  <c r="M2616" i="12"/>
  <c r="L2616" i="12"/>
  <c r="O2615" i="12"/>
  <c r="N2615" i="12"/>
  <c r="M2615" i="12"/>
  <c r="L2615" i="12"/>
  <c r="O2614" i="12"/>
  <c r="N2614" i="12"/>
  <c r="P2614" i="12" s="1"/>
  <c r="Q2614" i="12" s="1"/>
  <c r="M2614" i="12"/>
  <c r="L2614" i="12"/>
  <c r="O2613" i="12"/>
  <c r="N2613" i="12"/>
  <c r="M2613" i="12"/>
  <c r="L2613" i="12"/>
  <c r="O2612" i="12"/>
  <c r="N2612" i="12"/>
  <c r="P2612" i="12" s="1"/>
  <c r="Q2612" i="12" s="1"/>
  <c r="M2612" i="12"/>
  <c r="L2612" i="12"/>
  <c r="O2611" i="12"/>
  <c r="N2611" i="12"/>
  <c r="M2611" i="12"/>
  <c r="L2611" i="12"/>
  <c r="O2610" i="12"/>
  <c r="N2610" i="12"/>
  <c r="P2610" i="12" s="1"/>
  <c r="Q2610" i="12" s="1"/>
  <c r="M2610" i="12"/>
  <c r="L2610" i="12"/>
  <c r="O2609" i="12"/>
  <c r="N2609" i="12"/>
  <c r="M2609" i="12"/>
  <c r="L2609" i="12"/>
  <c r="O2608" i="12"/>
  <c r="N2608" i="12"/>
  <c r="P2608" i="12" s="1"/>
  <c r="Q2608" i="12" s="1"/>
  <c r="M2608" i="12"/>
  <c r="L2608" i="12"/>
  <c r="O2607" i="12"/>
  <c r="N2607" i="12"/>
  <c r="M2607" i="12"/>
  <c r="L2607" i="12"/>
  <c r="O2606" i="12"/>
  <c r="N2606" i="12"/>
  <c r="P2606" i="12" s="1"/>
  <c r="Q2606" i="12" s="1"/>
  <c r="M2606" i="12"/>
  <c r="L2606" i="12"/>
  <c r="O2605" i="12"/>
  <c r="N2605" i="12"/>
  <c r="M2605" i="12"/>
  <c r="L2605" i="12"/>
  <c r="O2604" i="12"/>
  <c r="N2604" i="12"/>
  <c r="P2604" i="12" s="1"/>
  <c r="Q2604" i="12" s="1"/>
  <c r="M2604" i="12"/>
  <c r="L2604" i="12"/>
  <c r="O2603" i="12"/>
  <c r="N2603" i="12"/>
  <c r="M2603" i="12"/>
  <c r="L2603" i="12"/>
  <c r="O2602" i="12"/>
  <c r="N2602" i="12"/>
  <c r="P2602" i="12" s="1"/>
  <c r="Q2602" i="12" s="1"/>
  <c r="M2602" i="12"/>
  <c r="L2602" i="12"/>
  <c r="O2601" i="12"/>
  <c r="N2601" i="12"/>
  <c r="M2601" i="12"/>
  <c r="L2601" i="12"/>
  <c r="O2600" i="12"/>
  <c r="N2600" i="12"/>
  <c r="P2600" i="12" s="1"/>
  <c r="Q2600" i="12" s="1"/>
  <c r="M2600" i="12"/>
  <c r="L2600" i="12"/>
  <c r="O2599" i="12"/>
  <c r="N2599" i="12"/>
  <c r="M2599" i="12"/>
  <c r="L2599" i="12"/>
  <c r="O2598" i="12"/>
  <c r="N2598" i="12"/>
  <c r="P2598" i="12" s="1"/>
  <c r="Q2598" i="12" s="1"/>
  <c r="M2598" i="12"/>
  <c r="L2598" i="12"/>
  <c r="O2597" i="12"/>
  <c r="N2597" i="12"/>
  <c r="M2597" i="12"/>
  <c r="L2597" i="12"/>
  <c r="O2596" i="12"/>
  <c r="N2596" i="12"/>
  <c r="P2596" i="12" s="1"/>
  <c r="Q2596" i="12" s="1"/>
  <c r="M2596" i="12"/>
  <c r="L2596" i="12"/>
  <c r="O2595" i="12"/>
  <c r="N2595" i="12"/>
  <c r="M2595" i="12"/>
  <c r="L2595" i="12"/>
  <c r="O2594" i="12"/>
  <c r="N2594" i="12"/>
  <c r="P2594" i="12" s="1"/>
  <c r="Q2594" i="12" s="1"/>
  <c r="M2594" i="12"/>
  <c r="L2594" i="12"/>
  <c r="O2593" i="12"/>
  <c r="N2593" i="12"/>
  <c r="M2593" i="12"/>
  <c r="L2593" i="12"/>
  <c r="O2592" i="12"/>
  <c r="N2592" i="12"/>
  <c r="P2592" i="12" s="1"/>
  <c r="Q2592" i="12" s="1"/>
  <c r="M2592" i="12"/>
  <c r="L2592" i="12"/>
  <c r="O2591" i="12"/>
  <c r="N2591" i="12"/>
  <c r="M2591" i="12"/>
  <c r="L2591" i="12"/>
  <c r="O2590" i="12"/>
  <c r="N2590" i="12"/>
  <c r="P2590" i="12" s="1"/>
  <c r="Q2590" i="12" s="1"/>
  <c r="M2590" i="12"/>
  <c r="L2590" i="12"/>
  <c r="O2589" i="12"/>
  <c r="N2589" i="12"/>
  <c r="M2589" i="12"/>
  <c r="L2589" i="12"/>
  <c r="O2588" i="12"/>
  <c r="N2588" i="12"/>
  <c r="P2588" i="12" s="1"/>
  <c r="Q2588" i="12" s="1"/>
  <c r="M2588" i="12"/>
  <c r="L2588" i="12"/>
  <c r="O2587" i="12"/>
  <c r="N2587" i="12"/>
  <c r="M2587" i="12"/>
  <c r="L2587" i="12"/>
  <c r="O2586" i="12"/>
  <c r="N2586" i="12"/>
  <c r="P2586" i="12" s="1"/>
  <c r="Q2586" i="12" s="1"/>
  <c r="M2586" i="12"/>
  <c r="L2586" i="12"/>
  <c r="O2585" i="12"/>
  <c r="N2585" i="12"/>
  <c r="M2585" i="12"/>
  <c r="L2585" i="12"/>
  <c r="O2584" i="12"/>
  <c r="N2584" i="12"/>
  <c r="P2584" i="12" s="1"/>
  <c r="Q2584" i="12" s="1"/>
  <c r="M2584" i="12"/>
  <c r="L2584" i="12"/>
  <c r="O2583" i="12"/>
  <c r="N2583" i="12"/>
  <c r="M2583" i="12"/>
  <c r="L2583" i="12"/>
  <c r="O2582" i="12"/>
  <c r="N2582" i="12"/>
  <c r="P2582" i="12" s="1"/>
  <c r="Q2582" i="12" s="1"/>
  <c r="M2582" i="12"/>
  <c r="L2582" i="12"/>
  <c r="O2581" i="12"/>
  <c r="N2581" i="12"/>
  <c r="M2581" i="12"/>
  <c r="L2581" i="12"/>
  <c r="O2580" i="12"/>
  <c r="N2580" i="12"/>
  <c r="P2580" i="12" s="1"/>
  <c r="Q2580" i="12" s="1"/>
  <c r="M2580" i="12"/>
  <c r="L2580" i="12"/>
  <c r="O2579" i="12"/>
  <c r="N2579" i="12"/>
  <c r="M2579" i="12"/>
  <c r="L2579" i="12"/>
  <c r="O2578" i="12"/>
  <c r="N2578" i="12"/>
  <c r="P2578" i="12" s="1"/>
  <c r="Q2578" i="12" s="1"/>
  <c r="M2578" i="12"/>
  <c r="L2578" i="12"/>
  <c r="O2577" i="12"/>
  <c r="N2577" i="12"/>
  <c r="M2577" i="12"/>
  <c r="L2577" i="12"/>
  <c r="O2576" i="12"/>
  <c r="N2576" i="12"/>
  <c r="P2576" i="12" s="1"/>
  <c r="Q2576" i="12" s="1"/>
  <c r="M2576" i="12"/>
  <c r="L2576" i="12"/>
  <c r="O2575" i="12"/>
  <c r="N2575" i="12"/>
  <c r="M2575" i="12"/>
  <c r="L2575" i="12"/>
  <c r="O2574" i="12"/>
  <c r="N2574" i="12"/>
  <c r="P2574" i="12" s="1"/>
  <c r="Q2574" i="12" s="1"/>
  <c r="M2574" i="12"/>
  <c r="L2574" i="12"/>
  <c r="O2573" i="12"/>
  <c r="N2573" i="12"/>
  <c r="M2573" i="12"/>
  <c r="L2573" i="12"/>
  <c r="O2572" i="12"/>
  <c r="N2572" i="12"/>
  <c r="P2572" i="12" s="1"/>
  <c r="Q2572" i="12" s="1"/>
  <c r="M2572" i="12"/>
  <c r="L2572" i="12"/>
  <c r="O2571" i="12"/>
  <c r="N2571" i="12"/>
  <c r="M2571" i="12"/>
  <c r="L2571" i="12"/>
  <c r="O2570" i="12"/>
  <c r="N2570" i="12"/>
  <c r="P2570" i="12" s="1"/>
  <c r="Q2570" i="12" s="1"/>
  <c r="M2570" i="12"/>
  <c r="L2570" i="12"/>
  <c r="O2569" i="12"/>
  <c r="N2569" i="12"/>
  <c r="M2569" i="12"/>
  <c r="L2569" i="12"/>
  <c r="O2568" i="12"/>
  <c r="N2568" i="12"/>
  <c r="P2568" i="12" s="1"/>
  <c r="Q2568" i="12" s="1"/>
  <c r="M2568" i="12"/>
  <c r="L2568" i="12"/>
  <c r="O2567" i="12"/>
  <c r="N2567" i="12"/>
  <c r="M2567" i="12"/>
  <c r="L2567" i="12"/>
  <c r="O2566" i="12"/>
  <c r="N2566" i="12"/>
  <c r="P2566" i="12" s="1"/>
  <c r="Q2566" i="12" s="1"/>
  <c r="M2566" i="12"/>
  <c r="L2566" i="12"/>
  <c r="O2565" i="12"/>
  <c r="N2565" i="12"/>
  <c r="M2565" i="12"/>
  <c r="L2565" i="12"/>
  <c r="O2564" i="12"/>
  <c r="N2564" i="12"/>
  <c r="P2564" i="12" s="1"/>
  <c r="Q2564" i="12" s="1"/>
  <c r="M2564" i="12"/>
  <c r="L2564" i="12"/>
  <c r="O2563" i="12"/>
  <c r="N2563" i="12"/>
  <c r="M2563" i="12"/>
  <c r="L2563" i="12"/>
  <c r="O2562" i="12"/>
  <c r="N2562" i="12"/>
  <c r="P2562" i="12" s="1"/>
  <c r="Q2562" i="12" s="1"/>
  <c r="M2562" i="12"/>
  <c r="L2562" i="12"/>
  <c r="O2561" i="12"/>
  <c r="N2561" i="12"/>
  <c r="M2561" i="12"/>
  <c r="L2561" i="12"/>
  <c r="O2560" i="12"/>
  <c r="N2560" i="12"/>
  <c r="P2560" i="12" s="1"/>
  <c r="Q2560" i="12" s="1"/>
  <c r="M2560" i="12"/>
  <c r="L2560" i="12"/>
  <c r="O2559" i="12"/>
  <c r="N2559" i="12"/>
  <c r="M2559" i="12"/>
  <c r="L2559" i="12"/>
  <c r="O2558" i="12"/>
  <c r="N2558" i="12"/>
  <c r="P2558" i="12" s="1"/>
  <c r="Q2558" i="12" s="1"/>
  <c r="M2558" i="12"/>
  <c r="L2558" i="12"/>
  <c r="O2557" i="12"/>
  <c r="N2557" i="12"/>
  <c r="M2557" i="12"/>
  <c r="L2557" i="12"/>
  <c r="O2556" i="12"/>
  <c r="N2556" i="12"/>
  <c r="P2556" i="12" s="1"/>
  <c r="Q2556" i="12" s="1"/>
  <c r="M2556" i="12"/>
  <c r="L2556" i="12"/>
  <c r="O2555" i="12"/>
  <c r="N2555" i="12"/>
  <c r="M2555" i="12"/>
  <c r="L2555" i="12"/>
  <c r="O2554" i="12"/>
  <c r="N2554" i="12"/>
  <c r="P2554" i="12" s="1"/>
  <c r="Q2554" i="12" s="1"/>
  <c r="M2554" i="12"/>
  <c r="L2554" i="12"/>
  <c r="O2553" i="12"/>
  <c r="N2553" i="12"/>
  <c r="M2553" i="12"/>
  <c r="L2553" i="12"/>
  <c r="O2552" i="12"/>
  <c r="N2552" i="12"/>
  <c r="P2552" i="12" s="1"/>
  <c r="Q2552" i="12" s="1"/>
  <c r="M2552" i="12"/>
  <c r="L2552" i="12"/>
  <c r="O2551" i="12"/>
  <c r="N2551" i="12"/>
  <c r="M2551" i="12"/>
  <c r="L2551" i="12"/>
  <c r="O2550" i="12"/>
  <c r="N2550" i="12"/>
  <c r="P2550" i="12" s="1"/>
  <c r="Q2550" i="12" s="1"/>
  <c r="M2550" i="12"/>
  <c r="L2550" i="12"/>
  <c r="O2549" i="12"/>
  <c r="N2549" i="12"/>
  <c r="M2549" i="12"/>
  <c r="L2549" i="12"/>
  <c r="O2548" i="12"/>
  <c r="N2548" i="12"/>
  <c r="P2548" i="12" s="1"/>
  <c r="Q2548" i="12" s="1"/>
  <c r="M2548" i="12"/>
  <c r="L2548" i="12"/>
  <c r="O2547" i="12"/>
  <c r="N2547" i="12"/>
  <c r="M2547" i="12"/>
  <c r="L2547" i="12"/>
  <c r="O2546" i="12"/>
  <c r="N2546" i="12"/>
  <c r="P2546" i="12" s="1"/>
  <c r="Q2546" i="12" s="1"/>
  <c r="M2546" i="12"/>
  <c r="L2546" i="12"/>
  <c r="O2545" i="12"/>
  <c r="N2545" i="12"/>
  <c r="M2545" i="12"/>
  <c r="L2545" i="12"/>
  <c r="O2544" i="12"/>
  <c r="N2544" i="12"/>
  <c r="P2544" i="12" s="1"/>
  <c r="Q2544" i="12" s="1"/>
  <c r="M2544" i="12"/>
  <c r="L2544" i="12"/>
  <c r="O2543" i="12"/>
  <c r="N2543" i="12"/>
  <c r="M2543" i="12"/>
  <c r="L2543" i="12"/>
  <c r="O2542" i="12"/>
  <c r="N2542" i="12"/>
  <c r="P2542" i="12" s="1"/>
  <c r="Q2542" i="12" s="1"/>
  <c r="M2542" i="12"/>
  <c r="L2542" i="12"/>
  <c r="O2541" i="12"/>
  <c r="N2541" i="12"/>
  <c r="M2541" i="12"/>
  <c r="L2541" i="12"/>
  <c r="O2540" i="12"/>
  <c r="N2540" i="12"/>
  <c r="P2540" i="12" s="1"/>
  <c r="Q2540" i="12" s="1"/>
  <c r="M2540" i="12"/>
  <c r="L2540" i="12"/>
  <c r="O2539" i="12"/>
  <c r="N2539" i="12"/>
  <c r="M2539" i="12"/>
  <c r="L2539" i="12"/>
  <c r="O2538" i="12"/>
  <c r="N2538" i="12"/>
  <c r="P2538" i="12" s="1"/>
  <c r="Q2538" i="12" s="1"/>
  <c r="M2538" i="12"/>
  <c r="L2538" i="12"/>
  <c r="O2537" i="12"/>
  <c r="N2537" i="12"/>
  <c r="M2537" i="12"/>
  <c r="L2537" i="12"/>
  <c r="O2536" i="12"/>
  <c r="N2536" i="12"/>
  <c r="P2536" i="12" s="1"/>
  <c r="Q2536" i="12" s="1"/>
  <c r="M2536" i="12"/>
  <c r="L2536" i="12"/>
  <c r="O2535" i="12"/>
  <c r="N2535" i="12"/>
  <c r="M2535" i="12"/>
  <c r="L2535" i="12"/>
  <c r="O2534" i="12"/>
  <c r="N2534" i="12"/>
  <c r="P2534" i="12" s="1"/>
  <c r="Q2534" i="12" s="1"/>
  <c r="M2534" i="12"/>
  <c r="L2534" i="12"/>
  <c r="O2533" i="12"/>
  <c r="N2533" i="12"/>
  <c r="M2533" i="12"/>
  <c r="L2533" i="12"/>
  <c r="O2532" i="12"/>
  <c r="N2532" i="12"/>
  <c r="P2532" i="12" s="1"/>
  <c r="Q2532" i="12" s="1"/>
  <c r="M2532" i="12"/>
  <c r="L2532" i="12"/>
  <c r="O2531" i="12"/>
  <c r="N2531" i="12"/>
  <c r="M2531" i="12"/>
  <c r="L2531" i="12"/>
  <c r="O2530" i="12"/>
  <c r="N2530" i="12"/>
  <c r="P2530" i="12" s="1"/>
  <c r="Q2530" i="12" s="1"/>
  <c r="M2530" i="12"/>
  <c r="L2530" i="12"/>
  <c r="O2529" i="12"/>
  <c r="N2529" i="12"/>
  <c r="M2529" i="12"/>
  <c r="L2529" i="12"/>
  <c r="O2528" i="12"/>
  <c r="N2528" i="12"/>
  <c r="P2528" i="12" s="1"/>
  <c r="Q2528" i="12" s="1"/>
  <c r="M2528" i="12"/>
  <c r="L2528" i="12"/>
  <c r="O2527" i="12"/>
  <c r="N2527" i="12"/>
  <c r="M2527" i="12"/>
  <c r="L2527" i="12"/>
  <c r="O2526" i="12"/>
  <c r="N2526" i="12"/>
  <c r="P2526" i="12" s="1"/>
  <c r="Q2526" i="12" s="1"/>
  <c r="M2526" i="12"/>
  <c r="L2526" i="12"/>
  <c r="O2525" i="12"/>
  <c r="N2525" i="12"/>
  <c r="M2525" i="12"/>
  <c r="L2525" i="12"/>
  <c r="O2524" i="12"/>
  <c r="N2524" i="12"/>
  <c r="P2524" i="12" s="1"/>
  <c r="Q2524" i="12" s="1"/>
  <c r="M2524" i="12"/>
  <c r="L2524" i="12"/>
  <c r="O2523" i="12"/>
  <c r="N2523" i="12"/>
  <c r="M2523" i="12"/>
  <c r="L2523" i="12"/>
  <c r="O2522" i="12"/>
  <c r="N2522" i="12"/>
  <c r="P2522" i="12" s="1"/>
  <c r="Q2522" i="12" s="1"/>
  <c r="M2522" i="12"/>
  <c r="L2522" i="12"/>
  <c r="O2521" i="12"/>
  <c r="N2521" i="12"/>
  <c r="M2521" i="12"/>
  <c r="L2521" i="12"/>
  <c r="O2520" i="12"/>
  <c r="N2520" i="12"/>
  <c r="P2520" i="12" s="1"/>
  <c r="Q2520" i="12" s="1"/>
  <c r="M2520" i="12"/>
  <c r="L2520" i="12"/>
  <c r="O2519" i="12"/>
  <c r="N2519" i="12"/>
  <c r="M2519" i="12"/>
  <c r="L2519" i="12"/>
  <c r="O2518" i="12"/>
  <c r="N2518" i="12"/>
  <c r="P2518" i="12" s="1"/>
  <c r="Q2518" i="12" s="1"/>
  <c r="M2518" i="12"/>
  <c r="L2518" i="12"/>
  <c r="O2517" i="12"/>
  <c r="N2517" i="12"/>
  <c r="M2517" i="12"/>
  <c r="L2517" i="12"/>
  <c r="O2516" i="12"/>
  <c r="N2516" i="12"/>
  <c r="P2516" i="12" s="1"/>
  <c r="Q2516" i="12" s="1"/>
  <c r="M2516" i="12"/>
  <c r="L2516" i="12"/>
  <c r="O2515" i="12"/>
  <c r="N2515" i="12"/>
  <c r="M2515" i="12"/>
  <c r="L2515" i="12"/>
  <c r="O2514" i="12"/>
  <c r="N2514" i="12"/>
  <c r="P2514" i="12" s="1"/>
  <c r="Q2514" i="12" s="1"/>
  <c r="M2514" i="12"/>
  <c r="L2514" i="12"/>
  <c r="O2513" i="12"/>
  <c r="N2513" i="12"/>
  <c r="M2513" i="12"/>
  <c r="L2513" i="12"/>
  <c r="O2512" i="12"/>
  <c r="N2512" i="12"/>
  <c r="P2512" i="12" s="1"/>
  <c r="Q2512" i="12" s="1"/>
  <c r="M2512" i="12"/>
  <c r="L2512" i="12"/>
  <c r="O2511" i="12"/>
  <c r="N2511" i="12"/>
  <c r="M2511" i="12"/>
  <c r="L2511" i="12"/>
  <c r="O2510" i="12"/>
  <c r="N2510" i="12"/>
  <c r="P2510" i="12" s="1"/>
  <c r="Q2510" i="12" s="1"/>
  <c r="M2510" i="12"/>
  <c r="L2510" i="12"/>
  <c r="O2509" i="12"/>
  <c r="N2509" i="12"/>
  <c r="M2509" i="12"/>
  <c r="L2509" i="12"/>
  <c r="O2508" i="12"/>
  <c r="N2508" i="12"/>
  <c r="P2508" i="12" s="1"/>
  <c r="Q2508" i="12" s="1"/>
  <c r="M2508" i="12"/>
  <c r="L2508" i="12"/>
  <c r="O2507" i="12"/>
  <c r="N2507" i="12"/>
  <c r="M2507" i="12"/>
  <c r="L2507" i="12"/>
  <c r="O2506" i="12"/>
  <c r="N2506" i="12"/>
  <c r="P2506" i="12" s="1"/>
  <c r="Q2506" i="12" s="1"/>
  <c r="M2506" i="12"/>
  <c r="L2506" i="12"/>
  <c r="O2505" i="12"/>
  <c r="N2505" i="12"/>
  <c r="M2505" i="12"/>
  <c r="L2505" i="12"/>
  <c r="O2504" i="12"/>
  <c r="N2504" i="12"/>
  <c r="P2504" i="12" s="1"/>
  <c r="Q2504" i="12" s="1"/>
  <c r="M2504" i="12"/>
  <c r="L2504" i="12"/>
  <c r="O2503" i="12"/>
  <c r="N2503" i="12"/>
  <c r="M2503" i="12"/>
  <c r="L2503" i="12"/>
  <c r="O2502" i="12"/>
  <c r="N2502" i="12"/>
  <c r="P2502" i="12" s="1"/>
  <c r="Q2502" i="12" s="1"/>
  <c r="M2502" i="12"/>
  <c r="L2502" i="12"/>
  <c r="O2501" i="12"/>
  <c r="N2501" i="12"/>
  <c r="M2501" i="12"/>
  <c r="L2501" i="12"/>
  <c r="O2500" i="12"/>
  <c r="N2500" i="12"/>
  <c r="P2500" i="12" s="1"/>
  <c r="Q2500" i="12" s="1"/>
  <c r="M2500" i="12"/>
  <c r="L2500" i="12"/>
  <c r="O2499" i="12"/>
  <c r="N2499" i="12"/>
  <c r="M2499" i="12"/>
  <c r="L2499" i="12"/>
  <c r="O2498" i="12"/>
  <c r="N2498" i="12"/>
  <c r="P2498" i="12" s="1"/>
  <c r="Q2498" i="12" s="1"/>
  <c r="M2498" i="12"/>
  <c r="L2498" i="12"/>
  <c r="O2497" i="12"/>
  <c r="N2497" i="12"/>
  <c r="M2497" i="12"/>
  <c r="L2497" i="12"/>
  <c r="O2496" i="12"/>
  <c r="N2496" i="12"/>
  <c r="P2496" i="12" s="1"/>
  <c r="Q2496" i="12" s="1"/>
  <c r="M2496" i="12"/>
  <c r="L2496" i="12"/>
  <c r="O2495" i="12"/>
  <c r="N2495" i="12"/>
  <c r="M2495" i="12"/>
  <c r="L2495" i="12"/>
  <c r="O2494" i="12"/>
  <c r="N2494" i="12"/>
  <c r="P2494" i="12" s="1"/>
  <c r="Q2494" i="12" s="1"/>
  <c r="M2494" i="12"/>
  <c r="L2494" i="12"/>
  <c r="O2493" i="12"/>
  <c r="N2493" i="12"/>
  <c r="M2493" i="12"/>
  <c r="L2493" i="12"/>
  <c r="O2492" i="12"/>
  <c r="N2492" i="12"/>
  <c r="P2492" i="12" s="1"/>
  <c r="Q2492" i="12" s="1"/>
  <c r="M2492" i="12"/>
  <c r="L2492" i="12"/>
  <c r="O2491" i="12"/>
  <c r="N2491" i="12"/>
  <c r="M2491" i="12"/>
  <c r="L2491" i="12"/>
  <c r="O2490" i="12"/>
  <c r="N2490" i="12"/>
  <c r="P2490" i="12" s="1"/>
  <c r="Q2490" i="12" s="1"/>
  <c r="M2490" i="12"/>
  <c r="L2490" i="12"/>
  <c r="O2489" i="12"/>
  <c r="N2489" i="12"/>
  <c r="M2489" i="12"/>
  <c r="L2489" i="12"/>
  <c r="O2488" i="12"/>
  <c r="N2488" i="12"/>
  <c r="P2488" i="12" s="1"/>
  <c r="Q2488" i="12" s="1"/>
  <c r="M2488" i="12"/>
  <c r="L2488" i="12"/>
  <c r="O2487" i="12"/>
  <c r="N2487" i="12"/>
  <c r="M2487" i="12"/>
  <c r="L2487" i="12"/>
  <c r="O2486" i="12"/>
  <c r="N2486" i="12"/>
  <c r="P2486" i="12" s="1"/>
  <c r="Q2486" i="12" s="1"/>
  <c r="M2486" i="12"/>
  <c r="L2486" i="12"/>
  <c r="O2485" i="12"/>
  <c r="N2485" i="12"/>
  <c r="M2485" i="12"/>
  <c r="L2485" i="12"/>
  <c r="O2484" i="12"/>
  <c r="N2484" i="12"/>
  <c r="P2484" i="12" s="1"/>
  <c r="Q2484" i="12" s="1"/>
  <c r="M2484" i="12"/>
  <c r="L2484" i="12"/>
  <c r="O2483" i="12"/>
  <c r="N2483" i="12"/>
  <c r="M2483" i="12"/>
  <c r="L2483" i="12"/>
  <c r="O2482" i="12"/>
  <c r="N2482" i="12"/>
  <c r="P2482" i="12" s="1"/>
  <c r="Q2482" i="12" s="1"/>
  <c r="M2482" i="12"/>
  <c r="L2482" i="12"/>
  <c r="O2481" i="12"/>
  <c r="N2481" i="12"/>
  <c r="M2481" i="12"/>
  <c r="L2481" i="12"/>
  <c r="O2480" i="12"/>
  <c r="N2480" i="12"/>
  <c r="P2480" i="12" s="1"/>
  <c r="Q2480" i="12" s="1"/>
  <c r="M2480" i="12"/>
  <c r="L2480" i="12"/>
  <c r="O2479" i="12"/>
  <c r="N2479" i="12"/>
  <c r="M2479" i="12"/>
  <c r="L2479" i="12"/>
  <c r="O2478" i="12"/>
  <c r="N2478" i="12"/>
  <c r="P2478" i="12" s="1"/>
  <c r="Q2478" i="12" s="1"/>
  <c r="M2478" i="12"/>
  <c r="L2478" i="12"/>
  <c r="O2477" i="12"/>
  <c r="N2477" i="12"/>
  <c r="M2477" i="12"/>
  <c r="L2477" i="12"/>
  <c r="O2476" i="12"/>
  <c r="N2476" i="12"/>
  <c r="P2476" i="12" s="1"/>
  <c r="Q2476" i="12" s="1"/>
  <c r="M2476" i="12"/>
  <c r="L2476" i="12"/>
  <c r="O2475" i="12"/>
  <c r="N2475" i="12"/>
  <c r="M2475" i="12"/>
  <c r="L2475" i="12"/>
  <c r="O2474" i="12"/>
  <c r="N2474" i="12"/>
  <c r="P2474" i="12" s="1"/>
  <c r="Q2474" i="12" s="1"/>
  <c r="M2474" i="12"/>
  <c r="L2474" i="12"/>
  <c r="O2473" i="12"/>
  <c r="N2473" i="12"/>
  <c r="M2473" i="12"/>
  <c r="L2473" i="12"/>
  <c r="O2472" i="12"/>
  <c r="N2472" i="12"/>
  <c r="P2472" i="12" s="1"/>
  <c r="Q2472" i="12" s="1"/>
  <c r="M2472" i="12"/>
  <c r="L2472" i="12"/>
  <c r="O2471" i="12"/>
  <c r="N2471" i="12"/>
  <c r="M2471" i="12"/>
  <c r="L2471" i="12"/>
  <c r="O2470" i="12"/>
  <c r="N2470" i="12"/>
  <c r="P2470" i="12" s="1"/>
  <c r="Q2470" i="12" s="1"/>
  <c r="M2470" i="12"/>
  <c r="L2470" i="12"/>
  <c r="O2469" i="12"/>
  <c r="N2469" i="12"/>
  <c r="M2469" i="12"/>
  <c r="L2469" i="12"/>
  <c r="O2468" i="12"/>
  <c r="N2468" i="12"/>
  <c r="P2468" i="12" s="1"/>
  <c r="Q2468" i="12" s="1"/>
  <c r="M2468" i="12"/>
  <c r="L2468" i="12"/>
  <c r="O2467" i="12"/>
  <c r="N2467" i="12"/>
  <c r="M2467" i="12"/>
  <c r="L2467" i="12"/>
  <c r="O2466" i="12"/>
  <c r="N2466" i="12"/>
  <c r="P2466" i="12" s="1"/>
  <c r="Q2466" i="12" s="1"/>
  <c r="M2466" i="12"/>
  <c r="L2466" i="12"/>
  <c r="O2465" i="12"/>
  <c r="N2465" i="12"/>
  <c r="M2465" i="12"/>
  <c r="L2465" i="12"/>
  <c r="O2464" i="12"/>
  <c r="N2464" i="12"/>
  <c r="P2464" i="12" s="1"/>
  <c r="Q2464" i="12" s="1"/>
  <c r="M2464" i="12"/>
  <c r="L2464" i="12"/>
  <c r="O2463" i="12"/>
  <c r="N2463" i="12"/>
  <c r="M2463" i="12"/>
  <c r="L2463" i="12"/>
  <c r="O2462" i="12"/>
  <c r="N2462" i="12"/>
  <c r="P2462" i="12" s="1"/>
  <c r="Q2462" i="12" s="1"/>
  <c r="M2462" i="12"/>
  <c r="L2462" i="12"/>
  <c r="O2461" i="12"/>
  <c r="N2461" i="12"/>
  <c r="M2461" i="12"/>
  <c r="L2461" i="12"/>
  <c r="O2460" i="12"/>
  <c r="N2460" i="12"/>
  <c r="P2460" i="12" s="1"/>
  <c r="Q2460" i="12" s="1"/>
  <c r="M2460" i="12"/>
  <c r="L2460" i="12"/>
  <c r="O2459" i="12"/>
  <c r="N2459" i="12"/>
  <c r="M2459" i="12"/>
  <c r="L2459" i="12"/>
  <c r="O2458" i="12"/>
  <c r="N2458" i="12"/>
  <c r="P2458" i="12" s="1"/>
  <c r="Q2458" i="12" s="1"/>
  <c r="M2458" i="12"/>
  <c r="L2458" i="12"/>
  <c r="O2457" i="12"/>
  <c r="N2457" i="12"/>
  <c r="M2457" i="12"/>
  <c r="L2457" i="12"/>
  <c r="O2456" i="12"/>
  <c r="N2456" i="12"/>
  <c r="P2456" i="12" s="1"/>
  <c r="Q2456" i="12" s="1"/>
  <c r="M2456" i="12"/>
  <c r="L2456" i="12"/>
  <c r="O2455" i="12"/>
  <c r="N2455" i="12"/>
  <c r="M2455" i="12"/>
  <c r="L2455" i="12"/>
  <c r="O2454" i="12"/>
  <c r="N2454" i="12"/>
  <c r="P2454" i="12" s="1"/>
  <c r="Q2454" i="12" s="1"/>
  <c r="M2454" i="12"/>
  <c r="L2454" i="12"/>
  <c r="O2453" i="12"/>
  <c r="N2453" i="12"/>
  <c r="M2453" i="12"/>
  <c r="L2453" i="12"/>
  <c r="O2452" i="12"/>
  <c r="N2452" i="12"/>
  <c r="P2452" i="12" s="1"/>
  <c r="Q2452" i="12" s="1"/>
  <c r="M2452" i="12"/>
  <c r="L2452" i="12"/>
  <c r="O2451" i="12"/>
  <c r="N2451" i="12"/>
  <c r="M2451" i="12"/>
  <c r="L2451" i="12"/>
  <c r="O2450" i="12"/>
  <c r="N2450" i="12"/>
  <c r="P2450" i="12" s="1"/>
  <c r="Q2450" i="12" s="1"/>
  <c r="M2450" i="12"/>
  <c r="L2450" i="12"/>
  <c r="O2449" i="12"/>
  <c r="N2449" i="12"/>
  <c r="M2449" i="12"/>
  <c r="L2449" i="12"/>
  <c r="O2448" i="12"/>
  <c r="N2448" i="12"/>
  <c r="P2448" i="12" s="1"/>
  <c r="Q2448" i="12" s="1"/>
  <c r="M2448" i="12"/>
  <c r="L2448" i="12"/>
  <c r="O2447" i="12"/>
  <c r="N2447" i="12"/>
  <c r="M2447" i="12"/>
  <c r="L2447" i="12"/>
  <c r="O2446" i="12"/>
  <c r="N2446" i="12"/>
  <c r="P2446" i="12" s="1"/>
  <c r="Q2446" i="12" s="1"/>
  <c r="M2446" i="12"/>
  <c r="L2446" i="12"/>
  <c r="O2445" i="12"/>
  <c r="N2445" i="12"/>
  <c r="M2445" i="12"/>
  <c r="L2445" i="12"/>
  <c r="O2444" i="12"/>
  <c r="N2444" i="12"/>
  <c r="P2444" i="12" s="1"/>
  <c r="Q2444" i="12" s="1"/>
  <c r="M2444" i="12"/>
  <c r="L2444" i="12"/>
  <c r="O2443" i="12"/>
  <c r="N2443" i="12"/>
  <c r="M2443" i="12"/>
  <c r="L2443" i="12"/>
  <c r="O2442" i="12"/>
  <c r="N2442" i="12"/>
  <c r="P2442" i="12" s="1"/>
  <c r="Q2442" i="12" s="1"/>
  <c r="M2442" i="12"/>
  <c r="L2442" i="12"/>
  <c r="O2441" i="12"/>
  <c r="N2441" i="12"/>
  <c r="M2441" i="12"/>
  <c r="L2441" i="12"/>
  <c r="O2440" i="12"/>
  <c r="N2440" i="12"/>
  <c r="P2440" i="12" s="1"/>
  <c r="Q2440" i="12" s="1"/>
  <c r="M2440" i="12"/>
  <c r="L2440" i="12"/>
  <c r="P2439" i="12"/>
  <c r="O2439" i="12"/>
  <c r="Q2439" i="12" s="1"/>
  <c r="N2439" i="12"/>
  <c r="M2439" i="12"/>
  <c r="L2439" i="12"/>
  <c r="O2438" i="12"/>
  <c r="N2438" i="12"/>
  <c r="P2438" i="12" s="1"/>
  <c r="Q2438" i="12" s="1"/>
  <c r="M2438" i="12"/>
  <c r="L2438" i="12"/>
  <c r="O2437" i="12"/>
  <c r="N2437" i="12"/>
  <c r="M2437" i="12"/>
  <c r="L2437" i="12"/>
  <c r="O2436" i="12"/>
  <c r="N2436" i="12"/>
  <c r="P2436" i="12" s="1"/>
  <c r="Q2436" i="12" s="1"/>
  <c r="M2436" i="12"/>
  <c r="L2436" i="12"/>
  <c r="O2435" i="12"/>
  <c r="N2435" i="12"/>
  <c r="M2435" i="12"/>
  <c r="L2435" i="12"/>
  <c r="O2434" i="12"/>
  <c r="N2434" i="12"/>
  <c r="P2434" i="12" s="1"/>
  <c r="Q2434" i="12" s="1"/>
  <c r="M2434" i="12"/>
  <c r="L2434" i="12"/>
  <c r="O2433" i="12"/>
  <c r="N2433" i="12"/>
  <c r="M2433" i="12"/>
  <c r="L2433" i="12"/>
  <c r="O2432" i="12"/>
  <c r="N2432" i="12"/>
  <c r="P2432" i="12" s="1"/>
  <c r="Q2432" i="12" s="1"/>
  <c r="M2432" i="12"/>
  <c r="L2432" i="12"/>
  <c r="P2431" i="12"/>
  <c r="O2431" i="12"/>
  <c r="Q2431" i="12" s="1"/>
  <c r="N2431" i="12"/>
  <c r="M2431" i="12"/>
  <c r="L2431" i="12"/>
  <c r="O2430" i="12"/>
  <c r="N2430" i="12"/>
  <c r="P2430" i="12" s="1"/>
  <c r="Q2430" i="12" s="1"/>
  <c r="M2430" i="12"/>
  <c r="L2430" i="12"/>
  <c r="O2429" i="12"/>
  <c r="N2429" i="12"/>
  <c r="M2429" i="12"/>
  <c r="L2429" i="12"/>
  <c r="O2428" i="12"/>
  <c r="N2428" i="12"/>
  <c r="P2428" i="12" s="1"/>
  <c r="Q2428" i="12" s="1"/>
  <c r="M2428" i="12"/>
  <c r="L2428" i="12"/>
  <c r="O2427" i="12"/>
  <c r="N2427" i="12"/>
  <c r="M2427" i="12"/>
  <c r="L2427" i="12"/>
  <c r="O2426" i="12"/>
  <c r="N2426" i="12"/>
  <c r="P2426" i="12" s="1"/>
  <c r="Q2426" i="12" s="1"/>
  <c r="M2426" i="12"/>
  <c r="L2426" i="12"/>
  <c r="O2425" i="12"/>
  <c r="N2425" i="12"/>
  <c r="M2425" i="12"/>
  <c r="L2425" i="12"/>
  <c r="O2424" i="12"/>
  <c r="N2424" i="12"/>
  <c r="P2424" i="12" s="1"/>
  <c r="Q2424" i="12" s="1"/>
  <c r="M2424" i="12"/>
  <c r="L2424" i="12"/>
  <c r="P2423" i="12"/>
  <c r="O2423" i="12"/>
  <c r="Q2423" i="12" s="1"/>
  <c r="N2423" i="12"/>
  <c r="M2423" i="12"/>
  <c r="L2423" i="12"/>
  <c r="O2422" i="12"/>
  <c r="N2422" i="12"/>
  <c r="P2422" i="12" s="1"/>
  <c r="Q2422" i="12" s="1"/>
  <c r="M2422" i="12"/>
  <c r="L2422" i="12"/>
  <c r="O2421" i="12"/>
  <c r="N2421" i="12"/>
  <c r="M2421" i="12"/>
  <c r="L2421" i="12"/>
  <c r="O2420" i="12"/>
  <c r="N2420" i="12"/>
  <c r="P2420" i="12" s="1"/>
  <c r="Q2420" i="12" s="1"/>
  <c r="M2420" i="12"/>
  <c r="L2420" i="12"/>
  <c r="O2419" i="12"/>
  <c r="N2419" i="12"/>
  <c r="M2419" i="12"/>
  <c r="L2419" i="12"/>
  <c r="O2418" i="12"/>
  <c r="N2418" i="12"/>
  <c r="P2418" i="12" s="1"/>
  <c r="Q2418" i="12" s="1"/>
  <c r="M2418" i="12"/>
  <c r="L2418" i="12"/>
  <c r="O2417" i="12"/>
  <c r="N2417" i="12"/>
  <c r="M2417" i="12"/>
  <c r="L2417" i="12"/>
  <c r="O2416" i="12"/>
  <c r="N2416" i="12"/>
  <c r="P2416" i="12" s="1"/>
  <c r="Q2416" i="12" s="1"/>
  <c r="M2416" i="12"/>
  <c r="L2416" i="12"/>
  <c r="O2415" i="12"/>
  <c r="N2415" i="12"/>
  <c r="M2415" i="12"/>
  <c r="L2415" i="12"/>
  <c r="O2414" i="12"/>
  <c r="N2414" i="12"/>
  <c r="P2414" i="12" s="1"/>
  <c r="Q2414" i="12" s="1"/>
  <c r="M2414" i="12"/>
  <c r="L2414" i="12"/>
  <c r="O2413" i="12"/>
  <c r="N2413" i="12"/>
  <c r="M2413" i="12"/>
  <c r="L2413" i="12"/>
  <c r="O2412" i="12"/>
  <c r="N2412" i="12"/>
  <c r="P2412" i="12" s="1"/>
  <c r="Q2412" i="12" s="1"/>
  <c r="M2412" i="12"/>
  <c r="L2412" i="12"/>
  <c r="O2411" i="12"/>
  <c r="N2411" i="12"/>
  <c r="M2411" i="12"/>
  <c r="L2411" i="12"/>
  <c r="O2410" i="12"/>
  <c r="N2410" i="12"/>
  <c r="P2410" i="12" s="1"/>
  <c r="Q2410" i="12" s="1"/>
  <c r="M2410" i="12"/>
  <c r="L2410" i="12"/>
  <c r="O2409" i="12"/>
  <c r="N2409" i="12"/>
  <c r="M2409" i="12"/>
  <c r="L2409" i="12"/>
  <c r="O2408" i="12"/>
  <c r="N2408" i="12"/>
  <c r="P2408" i="12" s="1"/>
  <c r="Q2408" i="12" s="1"/>
  <c r="M2408" i="12"/>
  <c r="L2408" i="12"/>
  <c r="O2407" i="12"/>
  <c r="N2407" i="12"/>
  <c r="M2407" i="12"/>
  <c r="L2407" i="12"/>
  <c r="O2406" i="12"/>
  <c r="N2406" i="12"/>
  <c r="P2406" i="12" s="1"/>
  <c r="Q2406" i="12" s="1"/>
  <c r="M2406" i="12"/>
  <c r="L2406" i="12"/>
  <c r="O2405" i="12"/>
  <c r="N2405" i="12"/>
  <c r="M2405" i="12"/>
  <c r="L2405" i="12"/>
  <c r="O2404" i="12"/>
  <c r="N2404" i="12"/>
  <c r="P2404" i="12" s="1"/>
  <c r="Q2404" i="12" s="1"/>
  <c r="M2404" i="12"/>
  <c r="L2404" i="12"/>
  <c r="O2403" i="12"/>
  <c r="N2403" i="12"/>
  <c r="M2403" i="12"/>
  <c r="L2403" i="12"/>
  <c r="O2402" i="12"/>
  <c r="N2402" i="12"/>
  <c r="P2402" i="12" s="1"/>
  <c r="Q2402" i="12" s="1"/>
  <c r="M2402" i="12"/>
  <c r="L2402" i="12"/>
  <c r="O2401" i="12"/>
  <c r="N2401" i="12"/>
  <c r="M2401" i="12"/>
  <c r="L2401" i="12"/>
  <c r="O2400" i="12"/>
  <c r="N2400" i="12"/>
  <c r="P2400" i="12" s="1"/>
  <c r="Q2400" i="12" s="1"/>
  <c r="M2400" i="12"/>
  <c r="L2400" i="12"/>
  <c r="O2399" i="12"/>
  <c r="N2399" i="12"/>
  <c r="M2399" i="12"/>
  <c r="L2399" i="12"/>
  <c r="O2398" i="12"/>
  <c r="N2398" i="12"/>
  <c r="P2398" i="12" s="1"/>
  <c r="Q2398" i="12" s="1"/>
  <c r="M2398" i="12"/>
  <c r="L2398" i="12"/>
  <c r="O2397" i="12"/>
  <c r="N2397" i="12"/>
  <c r="M2397" i="12"/>
  <c r="L2397" i="12"/>
  <c r="O2396" i="12"/>
  <c r="N2396" i="12"/>
  <c r="P2396" i="12" s="1"/>
  <c r="Q2396" i="12" s="1"/>
  <c r="M2396" i="12"/>
  <c r="L2396" i="12"/>
  <c r="O2395" i="12"/>
  <c r="N2395" i="12"/>
  <c r="M2395" i="12"/>
  <c r="L2395" i="12"/>
  <c r="O2394" i="12"/>
  <c r="N2394" i="12"/>
  <c r="P2394" i="12" s="1"/>
  <c r="Q2394" i="12" s="1"/>
  <c r="M2394" i="12"/>
  <c r="L2394" i="12"/>
  <c r="O2393" i="12"/>
  <c r="N2393" i="12"/>
  <c r="M2393" i="12"/>
  <c r="L2393" i="12"/>
  <c r="O2392" i="12"/>
  <c r="N2392" i="12"/>
  <c r="P2392" i="12" s="1"/>
  <c r="Q2392" i="12" s="1"/>
  <c r="M2392" i="12"/>
  <c r="L2392" i="12"/>
  <c r="O2391" i="12"/>
  <c r="N2391" i="12"/>
  <c r="M2391" i="12"/>
  <c r="L2391" i="12"/>
  <c r="O2390" i="12"/>
  <c r="N2390" i="12"/>
  <c r="P2390" i="12" s="1"/>
  <c r="Q2390" i="12" s="1"/>
  <c r="M2390" i="12"/>
  <c r="L2390" i="12"/>
  <c r="O2389" i="12"/>
  <c r="N2389" i="12"/>
  <c r="M2389" i="12"/>
  <c r="L2389" i="12"/>
  <c r="O2388" i="12"/>
  <c r="N2388" i="12"/>
  <c r="P2388" i="12" s="1"/>
  <c r="Q2388" i="12" s="1"/>
  <c r="M2388" i="12"/>
  <c r="L2388" i="12"/>
  <c r="O2387" i="12"/>
  <c r="N2387" i="12"/>
  <c r="M2387" i="12"/>
  <c r="L2387" i="12"/>
  <c r="O2386" i="12"/>
  <c r="N2386" i="12"/>
  <c r="P2386" i="12" s="1"/>
  <c r="Q2386" i="12" s="1"/>
  <c r="M2386" i="12"/>
  <c r="L2386" i="12"/>
  <c r="O2385" i="12"/>
  <c r="N2385" i="12"/>
  <c r="M2385" i="12"/>
  <c r="L2385" i="12"/>
  <c r="O2384" i="12"/>
  <c r="N2384" i="12"/>
  <c r="P2384" i="12" s="1"/>
  <c r="Q2384" i="12" s="1"/>
  <c r="M2384" i="12"/>
  <c r="L2384" i="12"/>
  <c r="O2383" i="12"/>
  <c r="N2383" i="12"/>
  <c r="M2383" i="12"/>
  <c r="L2383" i="12"/>
  <c r="O2382" i="12"/>
  <c r="N2382" i="12"/>
  <c r="P2382" i="12" s="1"/>
  <c r="Q2382" i="12" s="1"/>
  <c r="M2382" i="12"/>
  <c r="L2382" i="12"/>
  <c r="O2381" i="12"/>
  <c r="N2381" i="12"/>
  <c r="M2381" i="12"/>
  <c r="L2381" i="12"/>
  <c r="O2380" i="12"/>
  <c r="N2380" i="12"/>
  <c r="P2380" i="12" s="1"/>
  <c r="Q2380" i="12" s="1"/>
  <c r="M2380" i="12"/>
  <c r="L2380" i="12"/>
  <c r="O2379" i="12"/>
  <c r="N2379" i="12"/>
  <c r="M2379" i="12"/>
  <c r="L2379" i="12"/>
  <c r="O2378" i="12"/>
  <c r="N2378" i="12"/>
  <c r="P2378" i="12" s="1"/>
  <c r="Q2378" i="12" s="1"/>
  <c r="M2378" i="12"/>
  <c r="L2378" i="12"/>
  <c r="O2377" i="12"/>
  <c r="N2377" i="12"/>
  <c r="M2377" i="12"/>
  <c r="L2377" i="12"/>
  <c r="O2376" i="12"/>
  <c r="N2376" i="12"/>
  <c r="P2376" i="12" s="1"/>
  <c r="Q2376" i="12" s="1"/>
  <c r="M2376" i="12"/>
  <c r="L2376" i="12"/>
  <c r="O2375" i="12"/>
  <c r="N2375" i="12"/>
  <c r="M2375" i="12"/>
  <c r="L2375" i="12"/>
  <c r="O2374" i="12"/>
  <c r="N2374" i="12"/>
  <c r="P2374" i="12" s="1"/>
  <c r="Q2374" i="12" s="1"/>
  <c r="M2374" i="12"/>
  <c r="L2374" i="12"/>
  <c r="O2373" i="12"/>
  <c r="N2373" i="12"/>
  <c r="M2373" i="12"/>
  <c r="L2373" i="12"/>
  <c r="O2372" i="12"/>
  <c r="N2372" i="12"/>
  <c r="P2372" i="12" s="1"/>
  <c r="Q2372" i="12" s="1"/>
  <c r="M2372" i="12"/>
  <c r="L2372" i="12"/>
  <c r="O2371" i="12"/>
  <c r="N2371" i="12"/>
  <c r="M2371" i="12"/>
  <c r="L2371" i="12"/>
  <c r="O2370" i="12"/>
  <c r="N2370" i="12"/>
  <c r="P2370" i="12" s="1"/>
  <c r="Q2370" i="12" s="1"/>
  <c r="M2370" i="12"/>
  <c r="L2370" i="12"/>
  <c r="O2369" i="12"/>
  <c r="N2369" i="12"/>
  <c r="M2369" i="12"/>
  <c r="L2369" i="12"/>
  <c r="O2368" i="12"/>
  <c r="N2368" i="12"/>
  <c r="P2368" i="12" s="1"/>
  <c r="Q2368" i="12" s="1"/>
  <c r="M2368" i="12"/>
  <c r="L2368" i="12"/>
  <c r="O2367" i="12"/>
  <c r="N2367" i="12"/>
  <c r="M2367" i="12"/>
  <c r="L2367" i="12"/>
  <c r="O2366" i="12"/>
  <c r="N2366" i="12"/>
  <c r="P2366" i="12" s="1"/>
  <c r="Q2366" i="12" s="1"/>
  <c r="M2366" i="12"/>
  <c r="L2366" i="12"/>
  <c r="O2365" i="12"/>
  <c r="N2365" i="12"/>
  <c r="M2365" i="12"/>
  <c r="L2365" i="12"/>
  <c r="O2364" i="12"/>
  <c r="N2364" i="12"/>
  <c r="P2364" i="12" s="1"/>
  <c r="Q2364" i="12" s="1"/>
  <c r="M2364" i="12"/>
  <c r="L2364" i="12"/>
  <c r="O2363" i="12"/>
  <c r="N2363" i="12"/>
  <c r="M2363" i="12"/>
  <c r="L2363" i="12"/>
  <c r="O2362" i="12"/>
  <c r="N2362" i="12"/>
  <c r="P2362" i="12" s="1"/>
  <c r="Q2362" i="12" s="1"/>
  <c r="M2362" i="12"/>
  <c r="L2362" i="12"/>
  <c r="O2361" i="12"/>
  <c r="N2361" i="12"/>
  <c r="M2361" i="12"/>
  <c r="L2361" i="12"/>
  <c r="O2360" i="12"/>
  <c r="N2360" i="12"/>
  <c r="P2360" i="12" s="1"/>
  <c r="Q2360" i="12" s="1"/>
  <c r="M2360" i="12"/>
  <c r="L2360" i="12"/>
  <c r="O2359" i="12"/>
  <c r="N2359" i="12"/>
  <c r="M2359" i="12"/>
  <c r="L2359" i="12"/>
  <c r="O2358" i="12"/>
  <c r="N2358" i="12"/>
  <c r="P2358" i="12" s="1"/>
  <c r="Q2358" i="12" s="1"/>
  <c r="M2358" i="12"/>
  <c r="L2358" i="12"/>
  <c r="O2357" i="12"/>
  <c r="N2357" i="12"/>
  <c r="M2357" i="12"/>
  <c r="L2357" i="12"/>
  <c r="O2356" i="12"/>
  <c r="N2356" i="12"/>
  <c r="P2356" i="12" s="1"/>
  <c r="Q2356" i="12" s="1"/>
  <c r="M2356" i="12"/>
  <c r="L2356" i="12"/>
  <c r="O2355" i="12"/>
  <c r="N2355" i="12"/>
  <c r="M2355" i="12"/>
  <c r="L2355" i="12"/>
  <c r="O2354" i="12"/>
  <c r="N2354" i="12"/>
  <c r="P2354" i="12" s="1"/>
  <c r="Q2354" i="12" s="1"/>
  <c r="M2354" i="12"/>
  <c r="L2354" i="12"/>
  <c r="O2353" i="12"/>
  <c r="N2353" i="12"/>
  <c r="M2353" i="12"/>
  <c r="L2353" i="12"/>
  <c r="O2352" i="12"/>
  <c r="N2352" i="12"/>
  <c r="P2352" i="12" s="1"/>
  <c r="Q2352" i="12" s="1"/>
  <c r="M2352" i="12"/>
  <c r="L2352" i="12"/>
  <c r="O2351" i="12"/>
  <c r="N2351" i="12"/>
  <c r="M2351" i="12"/>
  <c r="L2351" i="12"/>
  <c r="O2350" i="12"/>
  <c r="N2350" i="12"/>
  <c r="P2350" i="12" s="1"/>
  <c r="Q2350" i="12" s="1"/>
  <c r="M2350" i="12"/>
  <c r="L2350" i="12"/>
  <c r="O2349" i="12"/>
  <c r="N2349" i="12"/>
  <c r="M2349" i="12"/>
  <c r="L2349" i="12"/>
  <c r="O2348" i="12"/>
  <c r="N2348" i="12"/>
  <c r="P2348" i="12" s="1"/>
  <c r="Q2348" i="12" s="1"/>
  <c r="M2348" i="12"/>
  <c r="L2348" i="12"/>
  <c r="O2347" i="12"/>
  <c r="N2347" i="12"/>
  <c r="M2347" i="12"/>
  <c r="L2347" i="12"/>
  <c r="O2346" i="12"/>
  <c r="N2346" i="12"/>
  <c r="P2346" i="12" s="1"/>
  <c r="Q2346" i="12" s="1"/>
  <c r="M2346" i="12"/>
  <c r="L2346" i="12"/>
  <c r="O2345" i="12"/>
  <c r="N2345" i="12"/>
  <c r="M2345" i="12"/>
  <c r="L2345" i="12"/>
  <c r="O2344" i="12"/>
  <c r="N2344" i="12"/>
  <c r="P2344" i="12" s="1"/>
  <c r="Q2344" i="12" s="1"/>
  <c r="M2344" i="12"/>
  <c r="L2344" i="12"/>
  <c r="O2343" i="12"/>
  <c r="N2343" i="12"/>
  <c r="M2343" i="12"/>
  <c r="L2343" i="12"/>
  <c r="O2342" i="12"/>
  <c r="N2342" i="12"/>
  <c r="P2342" i="12" s="1"/>
  <c r="Q2342" i="12" s="1"/>
  <c r="M2342" i="12"/>
  <c r="L2342" i="12"/>
  <c r="O2341" i="12"/>
  <c r="N2341" i="12"/>
  <c r="M2341" i="12"/>
  <c r="L2341" i="12"/>
  <c r="O2340" i="12"/>
  <c r="N2340" i="12"/>
  <c r="P2340" i="12" s="1"/>
  <c r="Q2340" i="12" s="1"/>
  <c r="M2340" i="12"/>
  <c r="L2340" i="12"/>
  <c r="O2339" i="12"/>
  <c r="N2339" i="12"/>
  <c r="M2339" i="12"/>
  <c r="L2339" i="12"/>
  <c r="O2338" i="12"/>
  <c r="N2338" i="12"/>
  <c r="P2338" i="12" s="1"/>
  <c r="Q2338" i="12" s="1"/>
  <c r="M2338" i="12"/>
  <c r="L2338" i="12"/>
  <c r="O2337" i="12"/>
  <c r="N2337" i="12"/>
  <c r="M2337" i="12"/>
  <c r="L2337" i="12"/>
  <c r="O2336" i="12"/>
  <c r="N2336" i="12"/>
  <c r="P2336" i="12" s="1"/>
  <c r="Q2336" i="12" s="1"/>
  <c r="M2336" i="12"/>
  <c r="L2336" i="12"/>
  <c r="O2335" i="12"/>
  <c r="N2335" i="12"/>
  <c r="M2335" i="12"/>
  <c r="L2335" i="12"/>
  <c r="O2334" i="12"/>
  <c r="N2334" i="12"/>
  <c r="P2334" i="12" s="1"/>
  <c r="Q2334" i="12" s="1"/>
  <c r="M2334" i="12"/>
  <c r="L2334" i="12"/>
  <c r="O2333" i="12"/>
  <c r="N2333" i="12"/>
  <c r="M2333" i="12"/>
  <c r="L2333" i="12"/>
  <c r="O2332" i="12"/>
  <c r="N2332" i="12"/>
  <c r="P2332" i="12" s="1"/>
  <c r="Q2332" i="12" s="1"/>
  <c r="M2332" i="12"/>
  <c r="L2332" i="12"/>
  <c r="O2331" i="12"/>
  <c r="N2331" i="12"/>
  <c r="M2331" i="12"/>
  <c r="L2331" i="12"/>
  <c r="O2330" i="12"/>
  <c r="N2330" i="12"/>
  <c r="P2330" i="12" s="1"/>
  <c r="Q2330" i="12" s="1"/>
  <c r="M2330" i="12"/>
  <c r="L2330" i="12"/>
  <c r="O2329" i="12"/>
  <c r="N2329" i="12"/>
  <c r="M2329" i="12"/>
  <c r="L2329" i="12"/>
  <c r="O2328" i="12"/>
  <c r="N2328" i="12"/>
  <c r="P2328" i="12" s="1"/>
  <c r="Q2328" i="12" s="1"/>
  <c r="M2328" i="12"/>
  <c r="L2328" i="12"/>
  <c r="O2327" i="12"/>
  <c r="N2327" i="12"/>
  <c r="M2327" i="12"/>
  <c r="L2327" i="12"/>
  <c r="O2326" i="12"/>
  <c r="N2326" i="12"/>
  <c r="P2326" i="12" s="1"/>
  <c r="Q2326" i="12" s="1"/>
  <c r="M2326" i="12"/>
  <c r="L2326" i="12"/>
  <c r="O2325" i="12"/>
  <c r="N2325" i="12"/>
  <c r="M2325" i="12"/>
  <c r="L2325" i="12"/>
  <c r="O2324" i="12"/>
  <c r="N2324" i="12"/>
  <c r="P2324" i="12" s="1"/>
  <c r="Q2324" i="12" s="1"/>
  <c r="M2324" i="12"/>
  <c r="L2324" i="12"/>
  <c r="O2323" i="12"/>
  <c r="N2323" i="12"/>
  <c r="M2323" i="12"/>
  <c r="L2323" i="12"/>
  <c r="O2322" i="12"/>
  <c r="N2322" i="12"/>
  <c r="P2322" i="12" s="1"/>
  <c r="Q2322" i="12" s="1"/>
  <c r="M2322" i="12"/>
  <c r="L2322" i="12"/>
  <c r="O2321" i="12"/>
  <c r="N2321" i="12"/>
  <c r="M2321" i="12"/>
  <c r="L2321" i="12"/>
  <c r="O2320" i="12"/>
  <c r="N2320" i="12"/>
  <c r="P2320" i="12" s="1"/>
  <c r="Q2320" i="12" s="1"/>
  <c r="M2320" i="12"/>
  <c r="L2320" i="12"/>
  <c r="O2319" i="12"/>
  <c r="N2319" i="12"/>
  <c r="M2319" i="12"/>
  <c r="L2319" i="12"/>
  <c r="O2318" i="12"/>
  <c r="N2318" i="12"/>
  <c r="P2318" i="12" s="1"/>
  <c r="Q2318" i="12" s="1"/>
  <c r="M2318" i="12"/>
  <c r="L2318" i="12"/>
  <c r="P2317" i="12"/>
  <c r="O2317" i="12"/>
  <c r="Q2317" i="12" s="1"/>
  <c r="N2317" i="12"/>
  <c r="M2317" i="12"/>
  <c r="L2317" i="12"/>
  <c r="O2316" i="12"/>
  <c r="N2316" i="12"/>
  <c r="P2316" i="12" s="1"/>
  <c r="Q2316" i="12" s="1"/>
  <c r="M2316" i="12"/>
  <c r="L2316" i="12"/>
  <c r="O2315" i="12"/>
  <c r="N2315" i="12"/>
  <c r="M2315" i="12"/>
  <c r="L2315" i="12"/>
  <c r="O2314" i="12"/>
  <c r="N2314" i="12"/>
  <c r="P2314" i="12" s="1"/>
  <c r="Q2314" i="12" s="1"/>
  <c r="M2314" i="12"/>
  <c r="L2314" i="12"/>
  <c r="O2313" i="12"/>
  <c r="N2313" i="12"/>
  <c r="M2313" i="12"/>
  <c r="L2313" i="12"/>
  <c r="O2312" i="12"/>
  <c r="N2312" i="12"/>
  <c r="P2312" i="12" s="1"/>
  <c r="Q2312" i="12" s="1"/>
  <c r="M2312" i="12"/>
  <c r="L2312" i="12"/>
  <c r="P2311" i="12"/>
  <c r="O2311" i="12"/>
  <c r="Q2311" i="12" s="1"/>
  <c r="N2311" i="12"/>
  <c r="M2311" i="12"/>
  <c r="L2311" i="12"/>
  <c r="O2310" i="12"/>
  <c r="N2310" i="12"/>
  <c r="P2310" i="12" s="1"/>
  <c r="Q2310" i="12" s="1"/>
  <c r="M2310" i="12"/>
  <c r="L2310" i="12"/>
  <c r="O2309" i="12"/>
  <c r="N2309" i="12"/>
  <c r="M2309" i="12"/>
  <c r="L2309" i="12"/>
  <c r="O2308" i="12"/>
  <c r="N2308" i="12"/>
  <c r="P2308" i="12" s="1"/>
  <c r="Q2308" i="12" s="1"/>
  <c r="M2308" i="12"/>
  <c r="L2308" i="12"/>
  <c r="O2307" i="12"/>
  <c r="N2307" i="12"/>
  <c r="M2307" i="12"/>
  <c r="L2307" i="12"/>
  <c r="O2306" i="12"/>
  <c r="N2306" i="12"/>
  <c r="P2306" i="12" s="1"/>
  <c r="Q2306" i="12" s="1"/>
  <c r="M2306" i="12"/>
  <c r="L2306" i="12"/>
  <c r="P2305" i="12"/>
  <c r="O2305" i="12"/>
  <c r="Q2305" i="12" s="1"/>
  <c r="N2305" i="12"/>
  <c r="M2305" i="12"/>
  <c r="L2305" i="12"/>
  <c r="O2304" i="12"/>
  <c r="N2304" i="12"/>
  <c r="P2304" i="12" s="1"/>
  <c r="Q2304" i="12" s="1"/>
  <c r="M2304" i="12"/>
  <c r="L2304" i="12"/>
  <c r="O2303" i="12"/>
  <c r="N2303" i="12"/>
  <c r="M2303" i="12"/>
  <c r="L2303" i="12"/>
  <c r="O2302" i="12"/>
  <c r="N2302" i="12"/>
  <c r="P2302" i="12" s="1"/>
  <c r="Q2302" i="12" s="1"/>
  <c r="M2302" i="12"/>
  <c r="L2302" i="12"/>
  <c r="O2301" i="12"/>
  <c r="N2301" i="12"/>
  <c r="M2301" i="12"/>
  <c r="L2301" i="12"/>
  <c r="O2300" i="12"/>
  <c r="N2300" i="12"/>
  <c r="P2300" i="12" s="1"/>
  <c r="Q2300" i="12" s="1"/>
  <c r="M2300" i="12"/>
  <c r="L2300" i="12"/>
  <c r="O2299" i="12"/>
  <c r="N2299" i="12"/>
  <c r="M2299" i="12"/>
  <c r="L2299" i="12"/>
  <c r="O2298" i="12"/>
  <c r="N2298" i="12"/>
  <c r="P2298" i="12" s="1"/>
  <c r="Q2298" i="12" s="1"/>
  <c r="M2298" i="12"/>
  <c r="L2298" i="12"/>
  <c r="O2297" i="12"/>
  <c r="N2297" i="12"/>
  <c r="M2297" i="12"/>
  <c r="L2297" i="12"/>
  <c r="O2296" i="12"/>
  <c r="N2296" i="12"/>
  <c r="P2296" i="12" s="1"/>
  <c r="Q2296" i="12" s="1"/>
  <c r="M2296" i="12"/>
  <c r="L2296" i="12"/>
  <c r="O2295" i="12"/>
  <c r="N2295" i="12"/>
  <c r="M2295" i="12"/>
  <c r="L2295" i="12"/>
  <c r="O2294" i="12"/>
  <c r="N2294" i="12"/>
  <c r="P2294" i="12" s="1"/>
  <c r="Q2294" i="12" s="1"/>
  <c r="M2294" i="12"/>
  <c r="L2294" i="12"/>
  <c r="O2293" i="12"/>
  <c r="N2293" i="12"/>
  <c r="M2293" i="12"/>
  <c r="L2293" i="12"/>
  <c r="O2292" i="12"/>
  <c r="N2292" i="12"/>
  <c r="P2292" i="12" s="1"/>
  <c r="Q2292" i="12" s="1"/>
  <c r="M2292" i="12"/>
  <c r="L2292" i="12"/>
  <c r="O2291" i="12"/>
  <c r="N2291" i="12"/>
  <c r="M2291" i="12"/>
  <c r="L2291" i="12"/>
  <c r="O2290" i="12"/>
  <c r="N2290" i="12"/>
  <c r="P2290" i="12" s="1"/>
  <c r="Q2290" i="12" s="1"/>
  <c r="M2290" i="12"/>
  <c r="L2290" i="12"/>
  <c r="O2289" i="12"/>
  <c r="N2289" i="12"/>
  <c r="M2289" i="12"/>
  <c r="L2289" i="12"/>
  <c r="O2288" i="12"/>
  <c r="N2288" i="12"/>
  <c r="P2288" i="12" s="1"/>
  <c r="Q2288" i="12" s="1"/>
  <c r="M2288" i="12"/>
  <c r="L2288" i="12"/>
  <c r="O2287" i="12"/>
  <c r="N2287" i="12"/>
  <c r="M2287" i="12"/>
  <c r="L2287" i="12"/>
  <c r="O2286" i="12"/>
  <c r="N2286" i="12"/>
  <c r="P2286" i="12" s="1"/>
  <c r="Q2286" i="12" s="1"/>
  <c r="M2286" i="12"/>
  <c r="L2286" i="12"/>
  <c r="O2285" i="12"/>
  <c r="N2285" i="12"/>
  <c r="M2285" i="12"/>
  <c r="L2285" i="12"/>
  <c r="O2284" i="12"/>
  <c r="N2284" i="12"/>
  <c r="P2284" i="12" s="1"/>
  <c r="Q2284" i="12" s="1"/>
  <c r="M2284" i="12"/>
  <c r="L2284" i="12"/>
  <c r="O2283" i="12"/>
  <c r="N2283" i="12"/>
  <c r="M2283" i="12"/>
  <c r="L2283" i="12"/>
  <c r="O2282" i="12"/>
  <c r="N2282" i="12"/>
  <c r="P2282" i="12" s="1"/>
  <c r="Q2282" i="12" s="1"/>
  <c r="M2282" i="12"/>
  <c r="L2282" i="12"/>
  <c r="O2281" i="12"/>
  <c r="N2281" i="12"/>
  <c r="M2281" i="12"/>
  <c r="L2281" i="12"/>
  <c r="O2280" i="12"/>
  <c r="N2280" i="12"/>
  <c r="P2280" i="12" s="1"/>
  <c r="Q2280" i="12" s="1"/>
  <c r="M2280" i="12"/>
  <c r="L2280" i="12"/>
  <c r="O2279" i="12"/>
  <c r="N2279" i="12"/>
  <c r="M2279" i="12"/>
  <c r="L2279" i="12"/>
  <c r="O2278" i="12"/>
  <c r="N2278" i="12"/>
  <c r="P2278" i="12" s="1"/>
  <c r="Q2278" i="12" s="1"/>
  <c r="M2278" i="12"/>
  <c r="L2278" i="12"/>
  <c r="O2277" i="12"/>
  <c r="N2277" i="12"/>
  <c r="M2277" i="12"/>
  <c r="L2277" i="12"/>
  <c r="O2276" i="12"/>
  <c r="N2276" i="12"/>
  <c r="P2276" i="12" s="1"/>
  <c r="Q2276" i="12" s="1"/>
  <c r="M2276" i="12"/>
  <c r="L2276" i="12"/>
  <c r="O2275" i="12"/>
  <c r="N2275" i="12"/>
  <c r="M2275" i="12"/>
  <c r="L2275" i="12"/>
  <c r="O2274" i="12"/>
  <c r="N2274" i="12"/>
  <c r="P2274" i="12" s="1"/>
  <c r="Q2274" i="12" s="1"/>
  <c r="M2274" i="12"/>
  <c r="L2274" i="12"/>
  <c r="O2273" i="12"/>
  <c r="N2273" i="12"/>
  <c r="M2273" i="12"/>
  <c r="L2273" i="12"/>
  <c r="O2272" i="12"/>
  <c r="N2272" i="12"/>
  <c r="P2272" i="12" s="1"/>
  <c r="Q2272" i="12" s="1"/>
  <c r="M2272" i="12"/>
  <c r="L2272" i="12"/>
  <c r="O2271" i="12"/>
  <c r="N2271" i="12"/>
  <c r="M2271" i="12"/>
  <c r="L2271" i="12"/>
  <c r="O2270" i="12"/>
  <c r="N2270" i="12"/>
  <c r="P2270" i="12" s="1"/>
  <c r="Q2270" i="12" s="1"/>
  <c r="M2270" i="12"/>
  <c r="L2270" i="12"/>
  <c r="O2269" i="12"/>
  <c r="N2269" i="12"/>
  <c r="M2269" i="12"/>
  <c r="L2269" i="12"/>
  <c r="O2268" i="12"/>
  <c r="N2268" i="12"/>
  <c r="P2268" i="12" s="1"/>
  <c r="Q2268" i="12" s="1"/>
  <c r="M2268" i="12"/>
  <c r="L2268" i="12"/>
  <c r="O2267" i="12"/>
  <c r="N2267" i="12"/>
  <c r="M2267" i="12"/>
  <c r="L2267" i="12"/>
  <c r="O2266" i="12"/>
  <c r="N2266" i="12"/>
  <c r="P2266" i="12" s="1"/>
  <c r="Q2266" i="12" s="1"/>
  <c r="M2266" i="12"/>
  <c r="L2266" i="12"/>
  <c r="O2265" i="12"/>
  <c r="N2265" i="12"/>
  <c r="M2265" i="12"/>
  <c r="L2265" i="12"/>
  <c r="O2264" i="12"/>
  <c r="N2264" i="12"/>
  <c r="P2264" i="12" s="1"/>
  <c r="Q2264" i="12" s="1"/>
  <c r="M2264" i="12"/>
  <c r="L2264" i="12"/>
  <c r="O2263" i="12"/>
  <c r="N2263" i="12"/>
  <c r="M2263" i="12"/>
  <c r="L2263" i="12"/>
  <c r="O2262" i="12"/>
  <c r="N2262" i="12"/>
  <c r="P2262" i="12" s="1"/>
  <c r="Q2262" i="12" s="1"/>
  <c r="M2262" i="12"/>
  <c r="L2262" i="12"/>
  <c r="O2261" i="12"/>
  <c r="N2261" i="12"/>
  <c r="M2261" i="12"/>
  <c r="L2261" i="12"/>
  <c r="O2260" i="12"/>
  <c r="N2260" i="12"/>
  <c r="P2260" i="12" s="1"/>
  <c r="Q2260" i="12" s="1"/>
  <c r="M2260" i="12"/>
  <c r="L2260" i="12"/>
  <c r="O2259" i="12"/>
  <c r="N2259" i="12"/>
  <c r="M2259" i="12"/>
  <c r="L2259" i="12"/>
  <c r="O2258" i="12"/>
  <c r="N2258" i="12"/>
  <c r="P2258" i="12" s="1"/>
  <c r="Q2258" i="12" s="1"/>
  <c r="M2258" i="12"/>
  <c r="L2258" i="12"/>
  <c r="O2257" i="12"/>
  <c r="N2257" i="12"/>
  <c r="M2257" i="12"/>
  <c r="L2257" i="12"/>
  <c r="O2256" i="12"/>
  <c r="N2256" i="12"/>
  <c r="P2256" i="12" s="1"/>
  <c r="Q2256" i="12" s="1"/>
  <c r="M2256" i="12"/>
  <c r="L2256" i="12"/>
  <c r="O2255" i="12"/>
  <c r="N2255" i="12"/>
  <c r="M2255" i="12"/>
  <c r="L2255" i="12"/>
  <c r="O2254" i="12"/>
  <c r="N2254" i="12"/>
  <c r="P2254" i="12" s="1"/>
  <c r="Q2254" i="12" s="1"/>
  <c r="M2254" i="12"/>
  <c r="L2254" i="12"/>
  <c r="O2253" i="12"/>
  <c r="N2253" i="12"/>
  <c r="M2253" i="12"/>
  <c r="L2253" i="12"/>
  <c r="O2252" i="12"/>
  <c r="N2252" i="12"/>
  <c r="P2252" i="12" s="1"/>
  <c r="Q2252" i="12" s="1"/>
  <c r="M2252" i="12"/>
  <c r="L2252" i="12"/>
  <c r="O2251" i="12"/>
  <c r="N2251" i="12"/>
  <c r="M2251" i="12"/>
  <c r="L2251" i="12"/>
  <c r="O2250" i="12"/>
  <c r="N2250" i="12"/>
  <c r="P2250" i="12" s="1"/>
  <c r="Q2250" i="12" s="1"/>
  <c r="M2250" i="12"/>
  <c r="L2250" i="12"/>
  <c r="O2249" i="12"/>
  <c r="N2249" i="12"/>
  <c r="M2249" i="12"/>
  <c r="L2249" i="12"/>
  <c r="O2248" i="12"/>
  <c r="N2248" i="12"/>
  <c r="P2248" i="12" s="1"/>
  <c r="Q2248" i="12" s="1"/>
  <c r="M2248" i="12"/>
  <c r="L2248" i="12"/>
  <c r="O2247" i="12"/>
  <c r="N2247" i="12"/>
  <c r="M2247" i="12"/>
  <c r="L2247" i="12"/>
  <c r="O2246" i="12"/>
  <c r="N2246" i="12"/>
  <c r="P2246" i="12" s="1"/>
  <c r="Q2246" i="12" s="1"/>
  <c r="M2246" i="12"/>
  <c r="L2246" i="12"/>
  <c r="O2245" i="12"/>
  <c r="N2245" i="12"/>
  <c r="M2245" i="12"/>
  <c r="L2245" i="12"/>
  <c r="O2244" i="12"/>
  <c r="N2244" i="12"/>
  <c r="P2244" i="12" s="1"/>
  <c r="Q2244" i="12" s="1"/>
  <c r="M2244" i="12"/>
  <c r="L2244" i="12"/>
  <c r="O2243" i="12"/>
  <c r="N2243" i="12"/>
  <c r="M2243" i="12"/>
  <c r="L2243" i="12"/>
  <c r="O2242" i="12"/>
  <c r="N2242" i="12"/>
  <c r="P2242" i="12" s="1"/>
  <c r="Q2242" i="12" s="1"/>
  <c r="M2242" i="12"/>
  <c r="L2242" i="12"/>
  <c r="O2241" i="12"/>
  <c r="N2241" i="12"/>
  <c r="M2241" i="12"/>
  <c r="L2241" i="12"/>
  <c r="O2240" i="12"/>
  <c r="N2240" i="12"/>
  <c r="P2240" i="12" s="1"/>
  <c r="Q2240" i="12" s="1"/>
  <c r="M2240" i="12"/>
  <c r="L2240" i="12"/>
  <c r="O2239" i="12"/>
  <c r="N2239" i="12"/>
  <c r="M2239" i="12"/>
  <c r="L2239" i="12"/>
  <c r="O2238" i="12"/>
  <c r="N2238" i="12"/>
  <c r="P2238" i="12" s="1"/>
  <c r="Q2238" i="12" s="1"/>
  <c r="M2238" i="12"/>
  <c r="L2238" i="12"/>
  <c r="O2237" i="12"/>
  <c r="N2237" i="12"/>
  <c r="M2237" i="12"/>
  <c r="L2237" i="12"/>
  <c r="O2236" i="12"/>
  <c r="N2236" i="12"/>
  <c r="P2236" i="12" s="1"/>
  <c r="Q2236" i="12" s="1"/>
  <c r="M2236" i="12"/>
  <c r="L2236" i="12"/>
  <c r="O2235" i="12"/>
  <c r="N2235" i="12"/>
  <c r="M2235" i="12"/>
  <c r="L2235" i="12"/>
  <c r="O2234" i="12"/>
  <c r="N2234" i="12"/>
  <c r="P2234" i="12" s="1"/>
  <c r="Q2234" i="12" s="1"/>
  <c r="M2234" i="12"/>
  <c r="L2234" i="12"/>
  <c r="O2233" i="12"/>
  <c r="N2233" i="12"/>
  <c r="M2233" i="12"/>
  <c r="L2233" i="12"/>
  <c r="O2232" i="12"/>
  <c r="N2232" i="12"/>
  <c r="P2232" i="12" s="1"/>
  <c r="Q2232" i="12" s="1"/>
  <c r="M2232" i="12"/>
  <c r="L2232" i="12"/>
  <c r="O2231" i="12"/>
  <c r="N2231" i="12"/>
  <c r="M2231" i="12"/>
  <c r="L2231" i="12"/>
  <c r="O2230" i="12"/>
  <c r="N2230" i="12"/>
  <c r="P2230" i="12" s="1"/>
  <c r="Q2230" i="12" s="1"/>
  <c r="M2230" i="12"/>
  <c r="L2230" i="12"/>
  <c r="O2229" i="12"/>
  <c r="N2229" i="12"/>
  <c r="M2229" i="12"/>
  <c r="L2229" i="12"/>
  <c r="O2228" i="12"/>
  <c r="N2228" i="12"/>
  <c r="P2228" i="12" s="1"/>
  <c r="Q2228" i="12" s="1"/>
  <c r="M2228" i="12"/>
  <c r="L2228" i="12"/>
  <c r="O2227" i="12"/>
  <c r="N2227" i="12"/>
  <c r="M2227" i="12"/>
  <c r="L2227" i="12"/>
  <c r="O2226" i="12"/>
  <c r="N2226" i="12"/>
  <c r="P2226" i="12" s="1"/>
  <c r="Q2226" i="12" s="1"/>
  <c r="M2226" i="12"/>
  <c r="L2226" i="12"/>
  <c r="O2225" i="12"/>
  <c r="N2225" i="12"/>
  <c r="M2225" i="12"/>
  <c r="L2225" i="12"/>
  <c r="O2224" i="12"/>
  <c r="N2224" i="12"/>
  <c r="P2224" i="12" s="1"/>
  <c r="Q2224" i="12" s="1"/>
  <c r="M2224" i="12"/>
  <c r="L2224" i="12"/>
  <c r="O2223" i="12"/>
  <c r="N2223" i="12"/>
  <c r="M2223" i="12"/>
  <c r="L2223" i="12"/>
  <c r="O2222" i="12"/>
  <c r="N2222" i="12"/>
  <c r="P2222" i="12" s="1"/>
  <c r="Q2222" i="12" s="1"/>
  <c r="M2222" i="12"/>
  <c r="L2222" i="12"/>
  <c r="O2221" i="12"/>
  <c r="N2221" i="12"/>
  <c r="M2221" i="12"/>
  <c r="L2221" i="12"/>
  <c r="O2220" i="12"/>
  <c r="N2220" i="12"/>
  <c r="P2220" i="12" s="1"/>
  <c r="Q2220" i="12" s="1"/>
  <c r="M2220" i="12"/>
  <c r="L2220" i="12"/>
  <c r="O2219" i="12"/>
  <c r="N2219" i="12"/>
  <c r="M2219" i="12"/>
  <c r="L2219" i="12"/>
  <c r="O2218" i="12"/>
  <c r="N2218" i="12"/>
  <c r="P2218" i="12" s="1"/>
  <c r="Q2218" i="12" s="1"/>
  <c r="M2218" i="12"/>
  <c r="L2218" i="12"/>
  <c r="O2217" i="12"/>
  <c r="N2217" i="12"/>
  <c r="M2217" i="12"/>
  <c r="L2217" i="12"/>
  <c r="O2216" i="12"/>
  <c r="N2216" i="12"/>
  <c r="P2216" i="12" s="1"/>
  <c r="Q2216" i="12" s="1"/>
  <c r="M2216" i="12"/>
  <c r="L2216" i="12"/>
  <c r="O2215" i="12"/>
  <c r="N2215" i="12"/>
  <c r="M2215" i="12"/>
  <c r="L2215" i="12"/>
  <c r="O2214" i="12"/>
  <c r="N2214" i="12"/>
  <c r="P2214" i="12" s="1"/>
  <c r="Q2214" i="12" s="1"/>
  <c r="M2214" i="12"/>
  <c r="L2214" i="12"/>
  <c r="O2213" i="12"/>
  <c r="N2213" i="12"/>
  <c r="M2213" i="12"/>
  <c r="L2213" i="12"/>
  <c r="O2212" i="12"/>
  <c r="N2212" i="12"/>
  <c r="P2212" i="12" s="1"/>
  <c r="Q2212" i="12" s="1"/>
  <c r="M2212" i="12"/>
  <c r="L2212" i="12"/>
  <c r="O2211" i="12"/>
  <c r="N2211" i="12"/>
  <c r="M2211" i="12"/>
  <c r="L2211" i="12"/>
  <c r="O2210" i="12"/>
  <c r="N2210" i="12"/>
  <c r="P2210" i="12" s="1"/>
  <c r="Q2210" i="12" s="1"/>
  <c r="M2210" i="12"/>
  <c r="L2210" i="12"/>
  <c r="O2209" i="12"/>
  <c r="N2209" i="12"/>
  <c r="M2209" i="12"/>
  <c r="L2209" i="12"/>
  <c r="O2208" i="12"/>
  <c r="N2208" i="12"/>
  <c r="P2208" i="12" s="1"/>
  <c r="Q2208" i="12" s="1"/>
  <c r="M2208" i="12"/>
  <c r="L2208" i="12"/>
  <c r="O2207" i="12"/>
  <c r="N2207" i="12"/>
  <c r="M2207" i="12"/>
  <c r="L2207" i="12"/>
  <c r="O2206" i="12"/>
  <c r="N2206" i="12"/>
  <c r="P2206" i="12" s="1"/>
  <c r="Q2206" i="12" s="1"/>
  <c r="M2206" i="12"/>
  <c r="L2206" i="12"/>
  <c r="O2205" i="12"/>
  <c r="N2205" i="12"/>
  <c r="M2205" i="12"/>
  <c r="L2205" i="12"/>
  <c r="O2204" i="12"/>
  <c r="N2204" i="12"/>
  <c r="P2204" i="12" s="1"/>
  <c r="Q2204" i="12" s="1"/>
  <c r="M2204" i="12"/>
  <c r="L2204" i="12"/>
  <c r="O2203" i="12"/>
  <c r="N2203" i="12"/>
  <c r="M2203" i="12"/>
  <c r="L2203" i="12"/>
  <c r="O2202" i="12"/>
  <c r="N2202" i="12"/>
  <c r="P2202" i="12" s="1"/>
  <c r="Q2202" i="12" s="1"/>
  <c r="M2202" i="12"/>
  <c r="L2202" i="12"/>
  <c r="O2201" i="12"/>
  <c r="N2201" i="12"/>
  <c r="M2201" i="12"/>
  <c r="L2201" i="12"/>
  <c r="O2200" i="12"/>
  <c r="N2200" i="12"/>
  <c r="P2200" i="12" s="1"/>
  <c r="Q2200" i="12" s="1"/>
  <c r="M2200" i="12"/>
  <c r="L2200" i="12"/>
  <c r="O2199" i="12"/>
  <c r="N2199" i="12"/>
  <c r="M2199" i="12"/>
  <c r="L2199" i="12"/>
  <c r="O2198" i="12"/>
  <c r="N2198" i="12"/>
  <c r="P2198" i="12" s="1"/>
  <c r="Q2198" i="12" s="1"/>
  <c r="M2198" i="12"/>
  <c r="L2198" i="12"/>
  <c r="O2197" i="12"/>
  <c r="N2197" i="12"/>
  <c r="M2197" i="12"/>
  <c r="L2197" i="12"/>
  <c r="O2196" i="12"/>
  <c r="N2196" i="12"/>
  <c r="P2196" i="12" s="1"/>
  <c r="Q2196" i="12" s="1"/>
  <c r="M2196" i="12"/>
  <c r="L2196" i="12"/>
  <c r="O2195" i="12"/>
  <c r="N2195" i="12"/>
  <c r="M2195" i="12"/>
  <c r="L2195" i="12"/>
  <c r="O2194" i="12"/>
  <c r="N2194" i="12"/>
  <c r="P2194" i="12" s="1"/>
  <c r="Q2194" i="12" s="1"/>
  <c r="M2194" i="12"/>
  <c r="L2194" i="12"/>
  <c r="O2193" i="12"/>
  <c r="N2193" i="12"/>
  <c r="M2193" i="12"/>
  <c r="L2193" i="12"/>
  <c r="O2192" i="12"/>
  <c r="N2192" i="12"/>
  <c r="P2192" i="12" s="1"/>
  <c r="Q2192" i="12" s="1"/>
  <c r="M2192" i="12"/>
  <c r="L2192" i="12"/>
  <c r="O2191" i="12"/>
  <c r="N2191" i="12"/>
  <c r="M2191" i="12"/>
  <c r="L2191" i="12"/>
  <c r="O2190" i="12"/>
  <c r="N2190" i="12"/>
  <c r="P2190" i="12" s="1"/>
  <c r="Q2190" i="12" s="1"/>
  <c r="M2190" i="12"/>
  <c r="L2190" i="12"/>
  <c r="O2189" i="12"/>
  <c r="N2189" i="12"/>
  <c r="M2189" i="12"/>
  <c r="L2189" i="12"/>
  <c r="O2188" i="12"/>
  <c r="N2188" i="12"/>
  <c r="P2188" i="12" s="1"/>
  <c r="Q2188" i="12" s="1"/>
  <c r="M2188" i="12"/>
  <c r="L2188" i="12"/>
  <c r="O2187" i="12"/>
  <c r="N2187" i="12"/>
  <c r="M2187" i="12"/>
  <c r="L2187" i="12"/>
  <c r="O2186" i="12"/>
  <c r="N2186" i="12"/>
  <c r="P2186" i="12" s="1"/>
  <c r="Q2186" i="12" s="1"/>
  <c r="M2186" i="12"/>
  <c r="L2186" i="12"/>
  <c r="O2185" i="12"/>
  <c r="N2185" i="12"/>
  <c r="M2185" i="12"/>
  <c r="L2185" i="12"/>
  <c r="O2184" i="12"/>
  <c r="N2184" i="12"/>
  <c r="P2184" i="12" s="1"/>
  <c r="Q2184" i="12" s="1"/>
  <c r="M2184" i="12"/>
  <c r="L2184" i="12"/>
  <c r="O2183" i="12"/>
  <c r="N2183" i="12"/>
  <c r="M2183" i="12"/>
  <c r="L2183" i="12"/>
  <c r="O2182" i="12"/>
  <c r="N2182" i="12"/>
  <c r="P2182" i="12" s="1"/>
  <c r="Q2182" i="12" s="1"/>
  <c r="M2182" i="12"/>
  <c r="L2182" i="12"/>
  <c r="O2181" i="12"/>
  <c r="N2181" i="12"/>
  <c r="M2181" i="12"/>
  <c r="L2181" i="12"/>
  <c r="O2180" i="12"/>
  <c r="N2180" i="12"/>
  <c r="P2180" i="12" s="1"/>
  <c r="Q2180" i="12" s="1"/>
  <c r="M2180" i="12"/>
  <c r="L2180" i="12"/>
  <c r="O2179" i="12"/>
  <c r="N2179" i="12"/>
  <c r="M2179" i="12"/>
  <c r="L2179" i="12"/>
  <c r="O2178" i="12"/>
  <c r="N2178" i="12"/>
  <c r="P2178" i="12" s="1"/>
  <c r="Q2178" i="12" s="1"/>
  <c r="M2178" i="12"/>
  <c r="L2178" i="12"/>
  <c r="O2177" i="12"/>
  <c r="N2177" i="12"/>
  <c r="M2177" i="12"/>
  <c r="L2177" i="12"/>
  <c r="O2176" i="12"/>
  <c r="N2176" i="12"/>
  <c r="P2176" i="12" s="1"/>
  <c r="Q2176" i="12" s="1"/>
  <c r="M2176" i="12"/>
  <c r="L2176" i="12"/>
  <c r="O2175" i="12"/>
  <c r="N2175" i="12"/>
  <c r="M2175" i="12"/>
  <c r="L2175" i="12"/>
  <c r="O2174" i="12"/>
  <c r="N2174" i="12"/>
  <c r="P2174" i="12" s="1"/>
  <c r="Q2174" i="12" s="1"/>
  <c r="M2174" i="12"/>
  <c r="L2174" i="12"/>
  <c r="O2173" i="12"/>
  <c r="N2173" i="12"/>
  <c r="M2173" i="12"/>
  <c r="L2173" i="12"/>
  <c r="O2172" i="12"/>
  <c r="N2172" i="12"/>
  <c r="P2172" i="12" s="1"/>
  <c r="Q2172" i="12" s="1"/>
  <c r="M2172" i="12"/>
  <c r="L2172" i="12"/>
  <c r="O2171" i="12"/>
  <c r="N2171" i="12"/>
  <c r="M2171" i="12"/>
  <c r="L2171" i="12"/>
  <c r="O2170" i="12"/>
  <c r="N2170" i="12"/>
  <c r="P2170" i="12" s="1"/>
  <c r="Q2170" i="12" s="1"/>
  <c r="M2170" i="12"/>
  <c r="L2170" i="12"/>
  <c r="O2169" i="12"/>
  <c r="N2169" i="12"/>
  <c r="M2169" i="12"/>
  <c r="L2169" i="12"/>
  <c r="O2168" i="12"/>
  <c r="N2168" i="12"/>
  <c r="P2168" i="12" s="1"/>
  <c r="Q2168" i="12" s="1"/>
  <c r="M2168" i="12"/>
  <c r="L2168" i="12"/>
  <c r="O2167" i="12"/>
  <c r="N2167" i="12"/>
  <c r="M2167" i="12"/>
  <c r="L2167" i="12"/>
  <c r="O2166" i="12"/>
  <c r="N2166" i="12"/>
  <c r="P2166" i="12" s="1"/>
  <c r="Q2166" i="12" s="1"/>
  <c r="M2166" i="12"/>
  <c r="L2166" i="12"/>
  <c r="P2165" i="12"/>
  <c r="O2165" i="12"/>
  <c r="Q2165" i="12" s="1"/>
  <c r="N2165" i="12"/>
  <c r="M2165" i="12"/>
  <c r="L2165" i="12"/>
  <c r="O2164" i="12"/>
  <c r="N2164" i="12"/>
  <c r="P2164" i="12" s="1"/>
  <c r="Q2164" i="12" s="1"/>
  <c r="M2164" i="12"/>
  <c r="L2164" i="12"/>
  <c r="O2163" i="12"/>
  <c r="N2163" i="12"/>
  <c r="M2163" i="12"/>
  <c r="L2163" i="12"/>
  <c r="O2162" i="12"/>
  <c r="N2162" i="12"/>
  <c r="P2162" i="12" s="1"/>
  <c r="Q2162" i="12" s="1"/>
  <c r="M2162" i="12"/>
  <c r="L2162" i="12"/>
  <c r="O2161" i="12"/>
  <c r="N2161" i="12"/>
  <c r="M2161" i="12"/>
  <c r="L2161" i="12"/>
  <c r="O2160" i="12"/>
  <c r="N2160" i="12"/>
  <c r="P2160" i="12" s="1"/>
  <c r="Q2160" i="12" s="1"/>
  <c r="M2160" i="12"/>
  <c r="L2160" i="12"/>
  <c r="O2159" i="12"/>
  <c r="N2159" i="12"/>
  <c r="M2159" i="12"/>
  <c r="L2159" i="12"/>
  <c r="O2158" i="12"/>
  <c r="N2158" i="12"/>
  <c r="P2158" i="12" s="1"/>
  <c r="Q2158" i="12" s="1"/>
  <c r="M2158" i="12"/>
  <c r="L2158" i="12"/>
  <c r="O2157" i="12"/>
  <c r="N2157" i="12"/>
  <c r="M2157" i="12"/>
  <c r="L2157" i="12"/>
  <c r="O2156" i="12"/>
  <c r="N2156" i="12"/>
  <c r="P2156" i="12" s="1"/>
  <c r="Q2156" i="12" s="1"/>
  <c r="M2156" i="12"/>
  <c r="L2156" i="12"/>
  <c r="O2155" i="12"/>
  <c r="N2155" i="12"/>
  <c r="M2155" i="12"/>
  <c r="L2155" i="12"/>
  <c r="O2154" i="12"/>
  <c r="N2154" i="12"/>
  <c r="P2154" i="12" s="1"/>
  <c r="Q2154" i="12" s="1"/>
  <c r="M2154" i="12"/>
  <c r="L2154" i="12"/>
  <c r="O2153" i="12"/>
  <c r="N2153" i="12"/>
  <c r="M2153" i="12"/>
  <c r="L2153" i="12"/>
  <c r="O2152" i="12"/>
  <c r="N2152" i="12"/>
  <c r="P2152" i="12" s="1"/>
  <c r="Q2152" i="12" s="1"/>
  <c r="M2152" i="12"/>
  <c r="L2152" i="12"/>
  <c r="O2151" i="12"/>
  <c r="N2151" i="12"/>
  <c r="M2151" i="12"/>
  <c r="L2151" i="12"/>
  <c r="O2150" i="12"/>
  <c r="N2150" i="12"/>
  <c r="P2150" i="12" s="1"/>
  <c r="Q2150" i="12" s="1"/>
  <c r="M2150" i="12"/>
  <c r="L2150" i="12"/>
  <c r="O2149" i="12"/>
  <c r="N2149" i="12"/>
  <c r="M2149" i="12"/>
  <c r="L2149" i="12"/>
  <c r="O2148" i="12"/>
  <c r="N2148" i="12"/>
  <c r="P2148" i="12" s="1"/>
  <c r="Q2148" i="12" s="1"/>
  <c r="M2148" i="12"/>
  <c r="L2148" i="12"/>
  <c r="O2147" i="12"/>
  <c r="N2147" i="12"/>
  <c r="M2147" i="12"/>
  <c r="L2147" i="12"/>
  <c r="O2146" i="12"/>
  <c r="N2146" i="12"/>
  <c r="P2146" i="12" s="1"/>
  <c r="Q2146" i="12" s="1"/>
  <c r="M2146" i="12"/>
  <c r="L2146" i="12"/>
  <c r="O2145" i="12"/>
  <c r="N2145" i="12"/>
  <c r="M2145" i="12"/>
  <c r="L2145" i="12"/>
  <c r="O2144" i="12"/>
  <c r="N2144" i="12"/>
  <c r="P2144" i="12" s="1"/>
  <c r="Q2144" i="12" s="1"/>
  <c r="M2144" i="12"/>
  <c r="L2144" i="12"/>
  <c r="O2143" i="12"/>
  <c r="N2143" i="12"/>
  <c r="M2143" i="12"/>
  <c r="L2143" i="12"/>
  <c r="O2142" i="12"/>
  <c r="N2142" i="12"/>
  <c r="P2142" i="12" s="1"/>
  <c r="Q2142" i="12" s="1"/>
  <c r="M2142" i="12"/>
  <c r="L2142" i="12"/>
  <c r="O2141" i="12"/>
  <c r="N2141" i="12"/>
  <c r="M2141" i="12"/>
  <c r="L2141" i="12"/>
  <c r="O2140" i="12"/>
  <c r="N2140" i="12"/>
  <c r="P2140" i="12" s="1"/>
  <c r="Q2140" i="12" s="1"/>
  <c r="M2140" i="12"/>
  <c r="L2140" i="12"/>
  <c r="O2139" i="12"/>
  <c r="N2139" i="12"/>
  <c r="M2139" i="12"/>
  <c r="L2139" i="12"/>
  <c r="O2138" i="12"/>
  <c r="N2138" i="12"/>
  <c r="P2138" i="12" s="1"/>
  <c r="Q2138" i="12" s="1"/>
  <c r="M2138" i="12"/>
  <c r="L2138" i="12"/>
  <c r="O2137" i="12"/>
  <c r="N2137" i="12"/>
  <c r="M2137" i="12"/>
  <c r="L2137" i="12"/>
  <c r="O2136" i="12"/>
  <c r="N2136" i="12"/>
  <c r="P2136" i="12" s="1"/>
  <c r="Q2136" i="12" s="1"/>
  <c r="M2136" i="12"/>
  <c r="L2136" i="12"/>
  <c r="O2135" i="12"/>
  <c r="N2135" i="12"/>
  <c r="M2135" i="12"/>
  <c r="L2135" i="12"/>
  <c r="O2134" i="12"/>
  <c r="N2134" i="12"/>
  <c r="P2134" i="12" s="1"/>
  <c r="Q2134" i="12" s="1"/>
  <c r="M2134" i="12"/>
  <c r="L2134" i="12"/>
  <c r="O2133" i="12"/>
  <c r="N2133" i="12"/>
  <c r="M2133" i="12"/>
  <c r="L2133" i="12"/>
  <c r="O2132" i="12"/>
  <c r="N2132" i="12"/>
  <c r="P2132" i="12" s="1"/>
  <c r="Q2132" i="12" s="1"/>
  <c r="M2132" i="12"/>
  <c r="L2132" i="12"/>
  <c r="O2131" i="12"/>
  <c r="N2131" i="12"/>
  <c r="M2131" i="12"/>
  <c r="L2131" i="12"/>
  <c r="O2130" i="12"/>
  <c r="N2130" i="12"/>
  <c r="P2130" i="12" s="1"/>
  <c r="Q2130" i="12" s="1"/>
  <c r="M2130" i="12"/>
  <c r="L2130" i="12"/>
  <c r="O2129" i="12"/>
  <c r="N2129" i="12"/>
  <c r="M2129" i="12"/>
  <c r="L2129" i="12"/>
  <c r="O2128" i="12"/>
  <c r="N2128" i="12"/>
  <c r="P2128" i="12" s="1"/>
  <c r="Q2128" i="12" s="1"/>
  <c r="M2128" i="12"/>
  <c r="L2128" i="12"/>
  <c r="O2127" i="12"/>
  <c r="N2127" i="12"/>
  <c r="M2127" i="12"/>
  <c r="L2127" i="12"/>
  <c r="O2126" i="12"/>
  <c r="N2126" i="12"/>
  <c r="P2126" i="12" s="1"/>
  <c r="Q2126" i="12" s="1"/>
  <c r="M2126" i="12"/>
  <c r="L2126" i="12"/>
  <c r="O2125" i="12"/>
  <c r="N2125" i="12"/>
  <c r="M2125" i="12"/>
  <c r="L2125" i="12"/>
  <c r="O2124" i="12"/>
  <c r="N2124" i="12"/>
  <c r="P2124" i="12" s="1"/>
  <c r="Q2124" i="12" s="1"/>
  <c r="M2124" i="12"/>
  <c r="L2124" i="12"/>
  <c r="O2123" i="12"/>
  <c r="N2123" i="12"/>
  <c r="M2123" i="12"/>
  <c r="L2123" i="12"/>
  <c r="O2122" i="12"/>
  <c r="N2122" i="12"/>
  <c r="P2122" i="12" s="1"/>
  <c r="Q2122" i="12" s="1"/>
  <c r="M2122" i="12"/>
  <c r="L2122" i="12"/>
  <c r="O2121" i="12"/>
  <c r="N2121" i="12"/>
  <c r="M2121" i="12"/>
  <c r="L2121" i="12"/>
  <c r="O2120" i="12"/>
  <c r="N2120" i="12"/>
  <c r="P2120" i="12" s="1"/>
  <c r="Q2120" i="12" s="1"/>
  <c r="M2120" i="12"/>
  <c r="L2120" i="12"/>
  <c r="O2119" i="12"/>
  <c r="N2119" i="12"/>
  <c r="M2119" i="12"/>
  <c r="L2119" i="12"/>
  <c r="O2118" i="12"/>
  <c r="N2118" i="12"/>
  <c r="P2118" i="12" s="1"/>
  <c r="Q2118" i="12" s="1"/>
  <c r="M2118" i="12"/>
  <c r="L2118" i="12"/>
  <c r="O2117" i="12"/>
  <c r="N2117" i="12"/>
  <c r="M2117" i="12"/>
  <c r="L2117" i="12"/>
  <c r="O2116" i="12"/>
  <c r="N2116" i="12"/>
  <c r="P2116" i="12" s="1"/>
  <c r="Q2116" i="12" s="1"/>
  <c r="M2116" i="12"/>
  <c r="L2116" i="12"/>
  <c r="O2115" i="12"/>
  <c r="N2115" i="12"/>
  <c r="M2115" i="12"/>
  <c r="L2115" i="12"/>
  <c r="O2114" i="12"/>
  <c r="N2114" i="12"/>
  <c r="P2114" i="12" s="1"/>
  <c r="Q2114" i="12" s="1"/>
  <c r="M2114" i="12"/>
  <c r="L2114" i="12"/>
  <c r="O2113" i="12"/>
  <c r="N2113" i="12"/>
  <c r="M2113" i="12"/>
  <c r="L2113" i="12"/>
  <c r="O2112" i="12"/>
  <c r="N2112" i="12"/>
  <c r="P2112" i="12" s="1"/>
  <c r="Q2112" i="12" s="1"/>
  <c r="M2112" i="12"/>
  <c r="L2112" i="12"/>
  <c r="P2111" i="12"/>
  <c r="O2111" i="12"/>
  <c r="Q2111" i="12" s="1"/>
  <c r="N2111" i="12"/>
  <c r="M2111" i="12"/>
  <c r="L2111" i="12"/>
  <c r="O2110" i="12"/>
  <c r="N2110" i="12"/>
  <c r="P2110" i="12" s="1"/>
  <c r="Q2110" i="12" s="1"/>
  <c r="M2110" i="12"/>
  <c r="L2110" i="12"/>
  <c r="O2109" i="12"/>
  <c r="N2109" i="12"/>
  <c r="M2109" i="12"/>
  <c r="L2109" i="12"/>
  <c r="O2108" i="12"/>
  <c r="N2108" i="12"/>
  <c r="P2108" i="12" s="1"/>
  <c r="Q2108" i="12" s="1"/>
  <c r="M2108" i="12"/>
  <c r="L2108" i="12"/>
  <c r="P2107" i="12"/>
  <c r="O2107" i="12"/>
  <c r="Q2107" i="12" s="1"/>
  <c r="N2107" i="12"/>
  <c r="M2107" i="12"/>
  <c r="L2107" i="12"/>
  <c r="O2106" i="12"/>
  <c r="N2106" i="12"/>
  <c r="P2106" i="12" s="1"/>
  <c r="Q2106" i="12" s="1"/>
  <c r="M2106" i="12"/>
  <c r="L2106" i="12"/>
  <c r="O2105" i="12"/>
  <c r="N2105" i="12"/>
  <c r="M2105" i="12"/>
  <c r="L2105" i="12"/>
  <c r="O2104" i="12"/>
  <c r="N2104" i="12"/>
  <c r="P2104" i="12" s="1"/>
  <c r="Q2104" i="12" s="1"/>
  <c r="M2104" i="12"/>
  <c r="L2104" i="12"/>
  <c r="O2103" i="12"/>
  <c r="N2103" i="12"/>
  <c r="M2103" i="12"/>
  <c r="L2103" i="12"/>
  <c r="O2102" i="12"/>
  <c r="N2102" i="12"/>
  <c r="P2102" i="12" s="1"/>
  <c r="Q2102" i="12" s="1"/>
  <c r="M2102" i="12"/>
  <c r="L2102" i="12"/>
  <c r="O2101" i="12"/>
  <c r="N2101" i="12"/>
  <c r="M2101" i="12"/>
  <c r="L2101" i="12"/>
  <c r="O2100" i="12"/>
  <c r="N2100" i="12"/>
  <c r="P2100" i="12" s="1"/>
  <c r="Q2100" i="12" s="1"/>
  <c r="M2100" i="12"/>
  <c r="L2100" i="12"/>
  <c r="O2099" i="12"/>
  <c r="N2099" i="12"/>
  <c r="M2099" i="12"/>
  <c r="L2099" i="12"/>
  <c r="O2098" i="12"/>
  <c r="N2098" i="12"/>
  <c r="P2098" i="12" s="1"/>
  <c r="Q2098" i="12" s="1"/>
  <c r="M2098" i="12"/>
  <c r="L2098" i="12"/>
  <c r="O2097" i="12"/>
  <c r="N2097" i="12"/>
  <c r="M2097" i="12"/>
  <c r="L2097" i="12"/>
  <c r="O2096" i="12"/>
  <c r="N2096" i="12"/>
  <c r="P2096" i="12" s="1"/>
  <c r="Q2096" i="12" s="1"/>
  <c r="M2096" i="12"/>
  <c r="L2096" i="12"/>
  <c r="O2095" i="12"/>
  <c r="N2095" i="12"/>
  <c r="M2095" i="12"/>
  <c r="L2095" i="12"/>
  <c r="O2094" i="12"/>
  <c r="N2094" i="12"/>
  <c r="P2094" i="12" s="1"/>
  <c r="Q2094" i="12" s="1"/>
  <c r="M2094" i="12"/>
  <c r="L2094" i="12"/>
  <c r="O2093" i="12"/>
  <c r="N2093" i="12"/>
  <c r="M2093" i="12"/>
  <c r="L2093" i="12"/>
  <c r="O2092" i="12"/>
  <c r="N2092" i="12"/>
  <c r="P2092" i="12" s="1"/>
  <c r="Q2092" i="12" s="1"/>
  <c r="M2092" i="12"/>
  <c r="L2092" i="12"/>
  <c r="O2091" i="12"/>
  <c r="N2091" i="12"/>
  <c r="M2091" i="12"/>
  <c r="L2091" i="12"/>
  <c r="O2090" i="12"/>
  <c r="N2090" i="12"/>
  <c r="P2090" i="12" s="1"/>
  <c r="Q2090" i="12" s="1"/>
  <c r="M2090" i="12"/>
  <c r="L2090" i="12"/>
  <c r="O2089" i="12"/>
  <c r="N2089" i="12"/>
  <c r="M2089" i="12"/>
  <c r="L2089" i="12"/>
  <c r="O2088" i="12"/>
  <c r="N2088" i="12"/>
  <c r="P2088" i="12" s="1"/>
  <c r="Q2088" i="12" s="1"/>
  <c r="M2088" i="12"/>
  <c r="L2088" i="12"/>
  <c r="O2087" i="12"/>
  <c r="N2087" i="12"/>
  <c r="M2087" i="12"/>
  <c r="L2087" i="12"/>
  <c r="O2086" i="12"/>
  <c r="N2086" i="12"/>
  <c r="P2086" i="12" s="1"/>
  <c r="Q2086" i="12" s="1"/>
  <c r="M2086" i="12"/>
  <c r="L2086" i="12"/>
  <c r="O2085" i="12"/>
  <c r="N2085" i="12"/>
  <c r="M2085" i="12"/>
  <c r="L2085" i="12"/>
  <c r="O2084" i="12"/>
  <c r="N2084" i="12"/>
  <c r="P2084" i="12" s="1"/>
  <c r="Q2084" i="12" s="1"/>
  <c r="M2084" i="12"/>
  <c r="L2084" i="12"/>
  <c r="O2083" i="12"/>
  <c r="N2083" i="12"/>
  <c r="M2083" i="12"/>
  <c r="L2083" i="12"/>
  <c r="O2082" i="12"/>
  <c r="N2082" i="12"/>
  <c r="P2082" i="12" s="1"/>
  <c r="Q2082" i="12" s="1"/>
  <c r="M2082" i="12"/>
  <c r="L2082" i="12"/>
  <c r="O2081" i="12"/>
  <c r="N2081" i="12"/>
  <c r="M2081" i="12"/>
  <c r="L2081" i="12"/>
  <c r="O2080" i="12"/>
  <c r="N2080" i="12"/>
  <c r="P2080" i="12" s="1"/>
  <c r="Q2080" i="12" s="1"/>
  <c r="M2080" i="12"/>
  <c r="L2080" i="12"/>
  <c r="O2079" i="12"/>
  <c r="N2079" i="12"/>
  <c r="M2079" i="12"/>
  <c r="L2079" i="12"/>
  <c r="O2078" i="12"/>
  <c r="N2078" i="12"/>
  <c r="P2078" i="12" s="1"/>
  <c r="Q2078" i="12" s="1"/>
  <c r="M2078" i="12"/>
  <c r="L2078" i="12"/>
  <c r="O2077" i="12"/>
  <c r="N2077" i="12"/>
  <c r="M2077" i="12"/>
  <c r="L2077" i="12"/>
  <c r="O2076" i="12"/>
  <c r="N2076" i="12"/>
  <c r="P2076" i="12" s="1"/>
  <c r="Q2076" i="12" s="1"/>
  <c r="M2076" i="12"/>
  <c r="L2076" i="12"/>
  <c r="P2075" i="12"/>
  <c r="O2075" i="12"/>
  <c r="Q2075" i="12" s="1"/>
  <c r="N2075" i="12"/>
  <c r="M2075" i="12"/>
  <c r="L2075" i="12"/>
  <c r="O2074" i="12"/>
  <c r="N2074" i="12"/>
  <c r="P2074" i="12" s="1"/>
  <c r="Q2074" i="12" s="1"/>
  <c r="M2074" i="12"/>
  <c r="L2074" i="12"/>
  <c r="O2073" i="12"/>
  <c r="N2073" i="12"/>
  <c r="M2073" i="12"/>
  <c r="L2073" i="12"/>
  <c r="O2072" i="12"/>
  <c r="N2072" i="12"/>
  <c r="P2072" i="12" s="1"/>
  <c r="Q2072" i="12" s="1"/>
  <c r="M2072" i="12"/>
  <c r="L2072" i="12"/>
  <c r="O2071" i="12"/>
  <c r="N2071" i="12"/>
  <c r="M2071" i="12"/>
  <c r="L2071" i="12"/>
  <c r="O2070" i="12"/>
  <c r="N2070" i="12"/>
  <c r="P2070" i="12" s="1"/>
  <c r="Q2070" i="12" s="1"/>
  <c r="M2070" i="12"/>
  <c r="L2070" i="12"/>
  <c r="O2069" i="12"/>
  <c r="N2069" i="12"/>
  <c r="M2069" i="12"/>
  <c r="L2069" i="12"/>
  <c r="O2068" i="12"/>
  <c r="N2068" i="12"/>
  <c r="P2068" i="12" s="1"/>
  <c r="Q2068" i="12" s="1"/>
  <c r="M2068" i="12"/>
  <c r="L2068" i="12"/>
  <c r="O2067" i="12"/>
  <c r="N2067" i="12"/>
  <c r="M2067" i="12"/>
  <c r="L2067" i="12"/>
  <c r="O2066" i="12"/>
  <c r="N2066" i="12"/>
  <c r="P2066" i="12" s="1"/>
  <c r="Q2066" i="12" s="1"/>
  <c r="M2066" i="12"/>
  <c r="L2066" i="12"/>
  <c r="O2065" i="12"/>
  <c r="N2065" i="12"/>
  <c r="M2065" i="12"/>
  <c r="L2065" i="12"/>
  <c r="O2064" i="12"/>
  <c r="N2064" i="12"/>
  <c r="P2064" i="12" s="1"/>
  <c r="Q2064" i="12" s="1"/>
  <c r="M2064" i="12"/>
  <c r="L2064" i="12"/>
  <c r="O2063" i="12"/>
  <c r="N2063" i="12"/>
  <c r="M2063" i="12"/>
  <c r="L2063" i="12"/>
  <c r="O2062" i="12"/>
  <c r="N2062" i="12"/>
  <c r="P2062" i="12" s="1"/>
  <c r="Q2062" i="12" s="1"/>
  <c r="M2062" i="12"/>
  <c r="L2062" i="12"/>
  <c r="O2061" i="12"/>
  <c r="N2061" i="12"/>
  <c r="M2061" i="12"/>
  <c r="L2061" i="12"/>
  <c r="O2060" i="12"/>
  <c r="N2060" i="12"/>
  <c r="P2060" i="12" s="1"/>
  <c r="Q2060" i="12" s="1"/>
  <c r="M2060" i="12"/>
  <c r="L2060" i="12"/>
  <c r="O2059" i="12"/>
  <c r="N2059" i="12"/>
  <c r="M2059" i="12"/>
  <c r="L2059" i="12"/>
  <c r="O2058" i="12"/>
  <c r="N2058" i="12"/>
  <c r="P2058" i="12" s="1"/>
  <c r="Q2058" i="12" s="1"/>
  <c r="M2058" i="12"/>
  <c r="L2058" i="12"/>
  <c r="O2057" i="12"/>
  <c r="N2057" i="12"/>
  <c r="M2057" i="12"/>
  <c r="L2057" i="12"/>
  <c r="O2056" i="12"/>
  <c r="N2056" i="12"/>
  <c r="P2056" i="12" s="1"/>
  <c r="Q2056" i="12" s="1"/>
  <c r="M2056" i="12"/>
  <c r="L2056" i="12"/>
  <c r="O2055" i="12"/>
  <c r="N2055" i="12"/>
  <c r="M2055" i="12"/>
  <c r="L2055" i="12"/>
  <c r="O2054" i="12"/>
  <c r="N2054" i="12"/>
  <c r="P2054" i="12" s="1"/>
  <c r="Q2054" i="12" s="1"/>
  <c r="M2054" i="12"/>
  <c r="L2054" i="12"/>
  <c r="O2053" i="12"/>
  <c r="N2053" i="12"/>
  <c r="M2053" i="12"/>
  <c r="L2053" i="12"/>
  <c r="O2052" i="12"/>
  <c r="N2052" i="12"/>
  <c r="P2052" i="12" s="1"/>
  <c r="Q2052" i="12" s="1"/>
  <c r="M2052" i="12"/>
  <c r="L2052" i="12"/>
  <c r="O2051" i="12"/>
  <c r="N2051" i="12"/>
  <c r="M2051" i="12"/>
  <c r="L2051" i="12"/>
  <c r="O2050" i="12"/>
  <c r="N2050" i="12"/>
  <c r="P2050" i="12" s="1"/>
  <c r="Q2050" i="12" s="1"/>
  <c r="M2050" i="12"/>
  <c r="L2050" i="12"/>
  <c r="O2049" i="12"/>
  <c r="N2049" i="12"/>
  <c r="M2049" i="12"/>
  <c r="L2049" i="12"/>
  <c r="O2048" i="12"/>
  <c r="N2048" i="12"/>
  <c r="P2048" i="12" s="1"/>
  <c r="Q2048" i="12" s="1"/>
  <c r="M2048" i="12"/>
  <c r="L2048" i="12"/>
  <c r="O2047" i="12"/>
  <c r="N2047" i="12"/>
  <c r="M2047" i="12"/>
  <c r="L2047" i="12"/>
  <c r="O2046" i="12"/>
  <c r="N2046" i="12"/>
  <c r="P2046" i="12" s="1"/>
  <c r="Q2046" i="12" s="1"/>
  <c r="M2046" i="12"/>
  <c r="L2046" i="12"/>
  <c r="O2045" i="12"/>
  <c r="N2045" i="12"/>
  <c r="M2045" i="12"/>
  <c r="L2045" i="12"/>
  <c r="O2044" i="12"/>
  <c r="N2044" i="12"/>
  <c r="P2044" i="12" s="1"/>
  <c r="Q2044" i="12" s="1"/>
  <c r="M2044" i="12"/>
  <c r="L2044" i="12"/>
  <c r="O2043" i="12"/>
  <c r="N2043" i="12"/>
  <c r="M2043" i="12"/>
  <c r="L2043" i="12"/>
  <c r="O2042" i="12"/>
  <c r="N2042" i="12"/>
  <c r="P2042" i="12" s="1"/>
  <c r="Q2042" i="12" s="1"/>
  <c r="M2042" i="12"/>
  <c r="L2042" i="12"/>
  <c r="O2041" i="12"/>
  <c r="N2041" i="12"/>
  <c r="M2041" i="12"/>
  <c r="L2041" i="12"/>
  <c r="O2040" i="12"/>
  <c r="N2040" i="12"/>
  <c r="P2040" i="12" s="1"/>
  <c r="Q2040" i="12" s="1"/>
  <c r="M2040" i="12"/>
  <c r="L2040" i="12"/>
  <c r="O2039" i="12"/>
  <c r="N2039" i="12"/>
  <c r="M2039" i="12"/>
  <c r="L2039" i="12"/>
  <c r="O2038" i="12"/>
  <c r="N2038" i="12"/>
  <c r="P2038" i="12" s="1"/>
  <c r="Q2038" i="12" s="1"/>
  <c r="M2038" i="12"/>
  <c r="L2038" i="12"/>
  <c r="O2037" i="12"/>
  <c r="N2037" i="12"/>
  <c r="M2037" i="12"/>
  <c r="L2037" i="12"/>
  <c r="O2036" i="12"/>
  <c r="N2036" i="12"/>
  <c r="P2036" i="12" s="1"/>
  <c r="Q2036" i="12" s="1"/>
  <c r="M2036" i="12"/>
  <c r="L2036" i="12"/>
  <c r="O2035" i="12"/>
  <c r="N2035" i="12"/>
  <c r="M2035" i="12"/>
  <c r="L2035" i="12"/>
  <c r="O2034" i="12"/>
  <c r="N2034" i="12"/>
  <c r="P2034" i="12" s="1"/>
  <c r="Q2034" i="12" s="1"/>
  <c r="M2034" i="12"/>
  <c r="L2034" i="12"/>
  <c r="O2033" i="12"/>
  <c r="N2033" i="12"/>
  <c r="M2033" i="12"/>
  <c r="L2033" i="12"/>
  <c r="O2032" i="12"/>
  <c r="N2032" i="12"/>
  <c r="P2032" i="12" s="1"/>
  <c r="Q2032" i="12" s="1"/>
  <c r="M2032" i="12"/>
  <c r="L2032" i="12"/>
  <c r="O2031" i="12"/>
  <c r="N2031" i="12"/>
  <c r="M2031" i="12"/>
  <c r="L2031" i="12"/>
  <c r="O2030" i="12"/>
  <c r="N2030" i="12"/>
  <c r="P2030" i="12" s="1"/>
  <c r="Q2030" i="12" s="1"/>
  <c r="M2030" i="12"/>
  <c r="L2030" i="12"/>
  <c r="O2029" i="12"/>
  <c r="N2029" i="12"/>
  <c r="M2029" i="12"/>
  <c r="L2029" i="12"/>
  <c r="O2028" i="12"/>
  <c r="N2028" i="12"/>
  <c r="P2028" i="12" s="1"/>
  <c r="Q2028" i="12" s="1"/>
  <c r="M2028" i="12"/>
  <c r="L2028" i="12"/>
  <c r="O2027" i="12"/>
  <c r="N2027" i="12"/>
  <c r="M2027" i="12"/>
  <c r="L2027" i="12"/>
  <c r="O2026" i="12"/>
  <c r="N2026" i="12"/>
  <c r="P2026" i="12" s="1"/>
  <c r="Q2026" i="12" s="1"/>
  <c r="M2026" i="12"/>
  <c r="L2026" i="12"/>
  <c r="O2025" i="12"/>
  <c r="N2025" i="12"/>
  <c r="M2025" i="12"/>
  <c r="L2025" i="12"/>
  <c r="O2024" i="12"/>
  <c r="N2024" i="12"/>
  <c r="P2024" i="12" s="1"/>
  <c r="Q2024" i="12" s="1"/>
  <c r="M2024" i="12"/>
  <c r="L2024" i="12"/>
  <c r="O2023" i="12"/>
  <c r="N2023" i="12"/>
  <c r="M2023" i="12"/>
  <c r="L2023" i="12"/>
  <c r="O2022" i="12"/>
  <c r="N2022" i="12"/>
  <c r="P2022" i="12" s="1"/>
  <c r="Q2022" i="12" s="1"/>
  <c r="M2022" i="12"/>
  <c r="L2022" i="12"/>
  <c r="O2021" i="12"/>
  <c r="N2021" i="12"/>
  <c r="M2021" i="12"/>
  <c r="L2021" i="12"/>
  <c r="O2020" i="12"/>
  <c r="N2020" i="12"/>
  <c r="P2020" i="12" s="1"/>
  <c r="Q2020" i="12" s="1"/>
  <c r="M2020" i="12"/>
  <c r="L2020" i="12"/>
  <c r="O2019" i="12"/>
  <c r="N2019" i="12"/>
  <c r="M2019" i="12"/>
  <c r="L2019" i="12"/>
  <c r="O2018" i="12"/>
  <c r="N2018" i="12"/>
  <c r="P2018" i="12" s="1"/>
  <c r="Q2018" i="12" s="1"/>
  <c r="M2018" i="12"/>
  <c r="L2018" i="12"/>
  <c r="O2017" i="12"/>
  <c r="N2017" i="12"/>
  <c r="M2017" i="12"/>
  <c r="L2017" i="12"/>
  <c r="O2016" i="12"/>
  <c r="N2016" i="12"/>
  <c r="P2016" i="12" s="1"/>
  <c r="Q2016" i="12" s="1"/>
  <c r="M2016" i="12"/>
  <c r="L2016" i="12"/>
  <c r="O2015" i="12"/>
  <c r="N2015" i="12"/>
  <c r="M2015" i="12"/>
  <c r="L2015" i="12"/>
  <c r="O2014" i="12"/>
  <c r="N2014" i="12"/>
  <c r="P2014" i="12" s="1"/>
  <c r="Q2014" i="12" s="1"/>
  <c r="M2014" i="12"/>
  <c r="L2014" i="12"/>
  <c r="O2013" i="12"/>
  <c r="N2013" i="12"/>
  <c r="M2013" i="12"/>
  <c r="L2013" i="12"/>
  <c r="O2012" i="12"/>
  <c r="N2012" i="12"/>
  <c r="P2012" i="12" s="1"/>
  <c r="Q2012" i="12" s="1"/>
  <c r="M2012" i="12"/>
  <c r="L2012" i="12"/>
  <c r="O2011" i="12"/>
  <c r="N2011" i="12"/>
  <c r="M2011" i="12"/>
  <c r="L2011" i="12"/>
  <c r="O2010" i="12"/>
  <c r="N2010" i="12"/>
  <c r="P2010" i="12" s="1"/>
  <c r="Q2010" i="12" s="1"/>
  <c r="M2010" i="12"/>
  <c r="L2010" i="12"/>
  <c r="O2009" i="12"/>
  <c r="N2009" i="12"/>
  <c r="M2009" i="12"/>
  <c r="L2009" i="12"/>
  <c r="O2008" i="12"/>
  <c r="N2008" i="12"/>
  <c r="P2008" i="12" s="1"/>
  <c r="Q2008" i="12" s="1"/>
  <c r="M2008" i="12"/>
  <c r="L2008" i="12"/>
  <c r="O2007" i="12"/>
  <c r="N2007" i="12"/>
  <c r="M2007" i="12"/>
  <c r="L2007" i="12"/>
  <c r="O2006" i="12"/>
  <c r="N2006" i="12"/>
  <c r="P2006" i="12" s="1"/>
  <c r="Q2006" i="12" s="1"/>
  <c r="M2006" i="12"/>
  <c r="L2006" i="12"/>
  <c r="O2005" i="12"/>
  <c r="N2005" i="12"/>
  <c r="M2005" i="12"/>
  <c r="L2005" i="12"/>
  <c r="O2004" i="12"/>
  <c r="N2004" i="12"/>
  <c r="P2004" i="12" s="1"/>
  <c r="Q2004" i="12" s="1"/>
  <c r="M2004" i="12"/>
  <c r="L2004" i="12"/>
  <c r="O2003" i="12"/>
  <c r="N2003" i="12"/>
  <c r="M2003" i="12"/>
  <c r="L2003" i="12"/>
  <c r="O2002" i="12"/>
  <c r="N2002" i="12"/>
  <c r="P2002" i="12" s="1"/>
  <c r="Q2002" i="12" s="1"/>
  <c r="M2002" i="12"/>
  <c r="L2002" i="12"/>
  <c r="O2001" i="12"/>
  <c r="N2001" i="12"/>
  <c r="M2001" i="12"/>
  <c r="L2001" i="12"/>
  <c r="O2000" i="12"/>
  <c r="N2000" i="12"/>
  <c r="P2000" i="12" s="1"/>
  <c r="Q2000" i="12" s="1"/>
  <c r="M2000" i="12"/>
  <c r="L2000" i="12"/>
  <c r="O1999" i="12"/>
  <c r="N1999" i="12"/>
  <c r="M1999" i="12"/>
  <c r="L1999" i="12"/>
  <c r="O1998" i="12"/>
  <c r="N1998" i="12"/>
  <c r="P1998" i="12" s="1"/>
  <c r="Q1998" i="12" s="1"/>
  <c r="M1998" i="12"/>
  <c r="L1998" i="12"/>
  <c r="O1997" i="12"/>
  <c r="N1997" i="12"/>
  <c r="M1997" i="12"/>
  <c r="L1997" i="12"/>
  <c r="O1996" i="12"/>
  <c r="N1996" i="12"/>
  <c r="P1996" i="12" s="1"/>
  <c r="Q1996" i="12" s="1"/>
  <c r="M1996" i="12"/>
  <c r="L1996" i="12"/>
  <c r="O1995" i="12"/>
  <c r="N1995" i="12"/>
  <c r="M1995" i="12"/>
  <c r="L1995" i="12"/>
  <c r="O1994" i="12"/>
  <c r="N1994" i="12"/>
  <c r="P1994" i="12" s="1"/>
  <c r="Q1994" i="12" s="1"/>
  <c r="M1994" i="12"/>
  <c r="L1994" i="12"/>
  <c r="O1993" i="12"/>
  <c r="N1993" i="12"/>
  <c r="M1993" i="12"/>
  <c r="L1993" i="12"/>
  <c r="O1992" i="12"/>
  <c r="N1992" i="12"/>
  <c r="P1992" i="12" s="1"/>
  <c r="Q1992" i="12" s="1"/>
  <c r="M1992" i="12"/>
  <c r="L1992" i="12"/>
  <c r="O1991" i="12"/>
  <c r="N1991" i="12"/>
  <c r="M1991" i="12"/>
  <c r="L1991" i="12"/>
  <c r="O1990" i="12"/>
  <c r="N1990" i="12"/>
  <c r="P1990" i="12" s="1"/>
  <c r="Q1990" i="12" s="1"/>
  <c r="M1990" i="12"/>
  <c r="L1990" i="12"/>
  <c r="O1989" i="12"/>
  <c r="N1989" i="12"/>
  <c r="M1989" i="12"/>
  <c r="L1989" i="12"/>
  <c r="O1988" i="12"/>
  <c r="N1988" i="12"/>
  <c r="P1988" i="12" s="1"/>
  <c r="Q1988" i="12" s="1"/>
  <c r="M1988" i="12"/>
  <c r="L1988" i="12"/>
  <c r="O1987" i="12"/>
  <c r="N1987" i="12"/>
  <c r="M1987" i="12"/>
  <c r="L1987" i="12"/>
  <c r="O1986" i="12"/>
  <c r="N1986" i="12"/>
  <c r="P1986" i="12" s="1"/>
  <c r="Q1986" i="12" s="1"/>
  <c r="M1986" i="12"/>
  <c r="L1986" i="12"/>
  <c r="O1985" i="12"/>
  <c r="N1985" i="12"/>
  <c r="M1985" i="12"/>
  <c r="L1985" i="12"/>
  <c r="O1984" i="12"/>
  <c r="N1984" i="12"/>
  <c r="P1984" i="12" s="1"/>
  <c r="Q1984" i="12" s="1"/>
  <c r="M1984" i="12"/>
  <c r="L1984" i="12"/>
  <c r="O1983" i="12"/>
  <c r="N1983" i="12"/>
  <c r="M1983" i="12"/>
  <c r="L1983" i="12"/>
  <c r="O1982" i="12"/>
  <c r="N1982" i="12"/>
  <c r="P1982" i="12" s="1"/>
  <c r="Q1982" i="12" s="1"/>
  <c r="M1982" i="12"/>
  <c r="L1982" i="12"/>
  <c r="O1981" i="12"/>
  <c r="N1981" i="12"/>
  <c r="M1981" i="12"/>
  <c r="L1981" i="12"/>
  <c r="O1980" i="12"/>
  <c r="N1980" i="12"/>
  <c r="P1980" i="12" s="1"/>
  <c r="Q1980" i="12" s="1"/>
  <c r="M1980" i="12"/>
  <c r="L1980" i="12"/>
  <c r="O1979" i="12"/>
  <c r="N1979" i="12"/>
  <c r="M1979" i="12"/>
  <c r="L1979" i="12"/>
  <c r="O1978" i="12"/>
  <c r="N1978" i="12"/>
  <c r="P1978" i="12" s="1"/>
  <c r="Q1978" i="12" s="1"/>
  <c r="M1978" i="12"/>
  <c r="L1978" i="12"/>
  <c r="O1977" i="12"/>
  <c r="N1977" i="12"/>
  <c r="M1977" i="12"/>
  <c r="L1977" i="12"/>
  <c r="O1976" i="12"/>
  <c r="N1976" i="12"/>
  <c r="P1976" i="12" s="1"/>
  <c r="Q1976" i="12" s="1"/>
  <c r="M1976" i="12"/>
  <c r="L1976" i="12"/>
  <c r="O1975" i="12"/>
  <c r="N1975" i="12"/>
  <c r="M1975" i="12"/>
  <c r="L1975" i="12"/>
  <c r="O1974" i="12"/>
  <c r="N1974" i="12"/>
  <c r="P1974" i="12" s="1"/>
  <c r="Q1974" i="12" s="1"/>
  <c r="M1974" i="12"/>
  <c r="L1974" i="12"/>
  <c r="O1973" i="12"/>
  <c r="N1973" i="12"/>
  <c r="M1973" i="12"/>
  <c r="L1973" i="12"/>
  <c r="O1972" i="12"/>
  <c r="N1972" i="12"/>
  <c r="P1972" i="12" s="1"/>
  <c r="Q1972" i="12" s="1"/>
  <c r="M1972" i="12"/>
  <c r="L1972" i="12"/>
  <c r="O1971" i="12"/>
  <c r="N1971" i="12"/>
  <c r="M1971" i="12"/>
  <c r="L1971" i="12"/>
  <c r="O1970" i="12"/>
  <c r="N1970" i="12"/>
  <c r="P1970" i="12" s="1"/>
  <c r="Q1970" i="12" s="1"/>
  <c r="M1970" i="12"/>
  <c r="L1970" i="12"/>
  <c r="O1969" i="12"/>
  <c r="N1969" i="12"/>
  <c r="M1969" i="12"/>
  <c r="L1969" i="12"/>
  <c r="O1968" i="12"/>
  <c r="N1968" i="12"/>
  <c r="P1968" i="12" s="1"/>
  <c r="Q1968" i="12" s="1"/>
  <c r="M1968" i="12"/>
  <c r="L1968" i="12"/>
  <c r="O1967" i="12"/>
  <c r="N1967" i="12"/>
  <c r="M1967" i="12"/>
  <c r="L1967" i="12"/>
  <c r="O1966" i="12"/>
  <c r="N1966" i="12"/>
  <c r="P1966" i="12" s="1"/>
  <c r="Q1966" i="12" s="1"/>
  <c r="M1966" i="12"/>
  <c r="L1966" i="12"/>
  <c r="O1965" i="12"/>
  <c r="N1965" i="12"/>
  <c r="M1965" i="12"/>
  <c r="L1965" i="12"/>
  <c r="O1964" i="12"/>
  <c r="N1964" i="12"/>
  <c r="P1964" i="12" s="1"/>
  <c r="Q1964" i="12" s="1"/>
  <c r="M1964" i="12"/>
  <c r="L1964" i="12"/>
  <c r="O1963" i="12"/>
  <c r="N1963" i="12"/>
  <c r="M1963" i="12"/>
  <c r="L1963" i="12"/>
  <c r="O1962" i="12"/>
  <c r="N1962" i="12"/>
  <c r="P1962" i="12" s="1"/>
  <c r="Q1962" i="12" s="1"/>
  <c r="M1962" i="12"/>
  <c r="L1962" i="12"/>
  <c r="O1961" i="12"/>
  <c r="N1961" i="12"/>
  <c r="M1961" i="12"/>
  <c r="L1961" i="12"/>
  <c r="O1960" i="12"/>
  <c r="N1960" i="12"/>
  <c r="P1960" i="12" s="1"/>
  <c r="Q1960" i="12" s="1"/>
  <c r="M1960" i="12"/>
  <c r="L1960" i="12"/>
  <c r="O1959" i="12"/>
  <c r="N1959" i="12"/>
  <c r="M1959" i="12"/>
  <c r="L1959" i="12"/>
  <c r="O1958" i="12"/>
  <c r="N1958" i="12"/>
  <c r="P1958" i="12" s="1"/>
  <c r="Q1958" i="12" s="1"/>
  <c r="M1958" i="12"/>
  <c r="L1958" i="12"/>
  <c r="O1957" i="12"/>
  <c r="N1957" i="12"/>
  <c r="M1957" i="12"/>
  <c r="L1957" i="12"/>
  <c r="O1956" i="12"/>
  <c r="N1956" i="12"/>
  <c r="P1956" i="12" s="1"/>
  <c r="Q1956" i="12" s="1"/>
  <c r="M1956" i="12"/>
  <c r="L1956" i="12"/>
  <c r="O1955" i="12"/>
  <c r="N1955" i="12"/>
  <c r="M1955" i="12"/>
  <c r="L1955" i="12"/>
  <c r="O1954" i="12"/>
  <c r="N1954" i="12"/>
  <c r="P1954" i="12" s="1"/>
  <c r="Q1954" i="12" s="1"/>
  <c r="M1954" i="12"/>
  <c r="L1954" i="12"/>
  <c r="O1953" i="12"/>
  <c r="N1953" i="12"/>
  <c r="M1953" i="12"/>
  <c r="L1953" i="12"/>
  <c r="O1952" i="12"/>
  <c r="N1952" i="12"/>
  <c r="P1952" i="12" s="1"/>
  <c r="Q1952" i="12" s="1"/>
  <c r="M1952" i="12"/>
  <c r="L1952" i="12"/>
  <c r="O1951" i="12"/>
  <c r="N1951" i="12"/>
  <c r="M1951" i="12"/>
  <c r="L1951" i="12"/>
  <c r="O1950" i="12"/>
  <c r="N1950" i="12"/>
  <c r="P1950" i="12" s="1"/>
  <c r="Q1950" i="12" s="1"/>
  <c r="M1950" i="12"/>
  <c r="L1950" i="12"/>
  <c r="O1949" i="12"/>
  <c r="N1949" i="12"/>
  <c r="M1949" i="12"/>
  <c r="L1949" i="12"/>
  <c r="O1948" i="12"/>
  <c r="N1948" i="12"/>
  <c r="P1948" i="12" s="1"/>
  <c r="Q1948" i="12" s="1"/>
  <c r="M1948" i="12"/>
  <c r="L1948" i="12"/>
  <c r="O1947" i="12"/>
  <c r="N1947" i="12"/>
  <c r="M1947" i="12"/>
  <c r="L1947" i="12"/>
  <c r="O1946" i="12"/>
  <c r="N1946" i="12"/>
  <c r="P1946" i="12" s="1"/>
  <c r="Q1946" i="12" s="1"/>
  <c r="M1946" i="12"/>
  <c r="L1946" i="12"/>
  <c r="O1945" i="12"/>
  <c r="N1945" i="12"/>
  <c r="M1945" i="12"/>
  <c r="L1945" i="12"/>
  <c r="O1944" i="12"/>
  <c r="N1944" i="12"/>
  <c r="P1944" i="12" s="1"/>
  <c r="Q1944" i="12" s="1"/>
  <c r="M1944" i="12"/>
  <c r="L1944" i="12"/>
  <c r="O1943" i="12"/>
  <c r="N1943" i="12"/>
  <c r="M1943" i="12"/>
  <c r="L1943" i="12"/>
  <c r="O1942" i="12"/>
  <c r="N1942" i="12"/>
  <c r="P1942" i="12" s="1"/>
  <c r="Q1942" i="12" s="1"/>
  <c r="M1942" i="12"/>
  <c r="L1942" i="12"/>
  <c r="O1941" i="12"/>
  <c r="N1941" i="12"/>
  <c r="M1941" i="12"/>
  <c r="L1941" i="12"/>
  <c r="O1940" i="12"/>
  <c r="N1940" i="12"/>
  <c r="P1940" i="12" s="1"/>
  <c r="Q1940" i="12" s="1"/>
  <c r="M1940" i="12"/>
  <c r="L1940" i="12"/>
  <c r="O1939" i="12"/>
  <c r="N1939" i="12"/>
  <c r="M1939" i="12"/>
  <c r="L1939" i="12"/>
  <c r="O1938" i="12"/>
  <c r="N1938" i="12"/>
  <c r="P1938" i="12" s="1"/>
  <c r="Q1938" i="12" s="1"/>
  <c r="M1938" i="12"/>
  <c r="L1938" i="12"/>
  <c r="O1937" i="12"/>
  <c r="N1937" i="12"/>
  <c r="M1937" i="12"/>
  <c r="L1937" i="12"/>
  <c r="O1936" i="12"/>
  <c r="N1936" i="12"/>
  <c r="P1936" i="12" s="1"/>
  <c r="Q1936" i="12" s="1"/>
  <c r="M1936" i="12"/>
  <c r="L1936" i="12"/>
  <c r="O1935" i="12"/>
  <c r="N1935" i="12"/>
  <c r="M1935" i="12"/>
  <c r="L1935" i="12"/>
  <c r="O1934" i="12"/>
  <c r="N1934" i="12"/>
  <c r="P1934" i="12" s="1"/>
  <c r="Q1934" i="12" s="1"/>
  <c r="M1934" i="12"/>
  <c r="L1934" i="12"/>
  <c r="O1933" i="12"/>
  <c r="N1933" i="12"/>
  <c r="M1933" i="12"/>
  <c r="L1933" i="12"/>
  <c r="O1932" i="12"/>
  <c r="N1932" i="12"/>
  <c r="P1932" i="12" s="1"/>
  <c r="Q1932" i="12" s="1"/>
  <c r="M1932" i="12"/>
  <c r="L1932" i="12"/>
  <c r="O1931" i="12"/>
  <c r="N1931" i="12"/>
  <c r="M1931" i="12"/>
  <c r="L1931" i="12"/>
  <c r="O1930" i="12"/>
  <c r="N1930" i="12"/>
  <c r="P1930" i="12" s="1"/>
  <c r="Q1930" i="12" s="1"/>
  <c r="M1930" i="12"/>
  <c r="L1930" i="12"/>
  <c r="O1929" i="12"/>
  <c r="N1929" i="12"/>
  <c r="M1929" i="12"/>
  <c r="L1929" i="12"/>
  <c r="O1928" i="12"/>
  <c r="N1928" i="12"/>
  <c r="P1928" i="12" s="1"/>
  <c r="Q1928" i="12" s="1"/>
  <c r="M1928" i="12"/>
  <c r="L1928" i="12"/>
  <c r="O1927" i="12"/>
  <c r="N1927" i="12"/>
  <c r="M1927" i="12"/>
  <c r="L1927" i="12"/>
  <c r="O1926" i="12"/>
  <c r="N1926" i="12"/>
  <c r="P1926" i="12" s="1"/>
  <c r="Q1926" i="12" s="1"/>
  <c r="M1926" i="12"/>
  <c r="L1926" i="12"/>
  <c r="O1925" i="12"/>
  <c r="N1925" i="12"/>
  <c r="M1925" i="12"/>
  <c r="L1925" i="12"/>
  <c r="O1924" i="12"/>
  <c r="N1924" i="12"/>
  <c r="P1924" i="12" s="1"/>
  <c r="Q1924" i="12" s="1"/>
  <c r="M1924" i="12"/>
  <c r="L1924" i="12"/>
  <c r="O1923" i="12"/>
  <c r="N1923" i="12"/>
  <c r="M1923" i="12"/>
  <c r="L1923" i="12"/>
  <c r="O1922" i="12"/>
  <c r="N1922" i="12"/>
  <c r="P1922" i="12" s="1"/>
  <c r="Q1922" i="12" s="1"/>
  <c r="M1922" i="12"/>
  <c r="L1922" i="12"/>
  <c r="O1921" i="12"/>
  <c r="N1921" i="12"/>
  <c r="M1921" i="12"/>
  <c r="L1921" i="12"/>
  <c r="O1920" i="12"/>
  <c r="N1920" i="12"/>
  <c r="P1920" i="12" s="1"/>
  <c r="Q1920" i="12" s="1"/>
  <c r="M1920" i="12"/>
  <c r="L1920" i="12"/>
  <c r="O1919" i="12"/>
  <c r="N1919" i="12"/>
  <c r="M1919" i="12"/>
  <c r="L1919" i="12"/>
  <c r="O1918" i="12"/>
  <c r="N1918" i="12"/>
  <c r="P1918" i="12" s="1"/>
  <c r="Q1918" i="12" s="1"/>
  <c r="M1918" i="12"/>
  <c r="L1918" i="12"/>
  <c r="O1917" i="12"/>
  <c r="N1917" i="12"/>
  <c r="M1917" i="12"/>
  <c r="L1917" i="12"/>
  <c r="O1916" i="12"/>
  <c r="N1916" i="12"/>
  <c r="P1916" i="12" s="1"/>
  <c r="Q1916" i="12" s="1"/>
  <c r="M1916" i="12"/>
  <c r="L1916" i="12"/>
  <c r="O1915" i="12"/>
  <c r="N1915" i="12"/>
  <c r="M1915" i="12"/>
  <c r="L1915" i="12"/>
  <c r="O1914" i="12"/>
  <c r="N1914" i="12"/>
  <c r="P1914" i="12" s="1"/>
  <c r="Q1914" i="12" s="1"/>
  <c r="M1914" i="12"/>
  <c r="L1914" i="12"/>
  <c r="O1913" i="12"/>
  <c r="N1913" i="12"/>
  <c r="M1913" i="12"/>
  <c r="L1913" i="12"/>
  <c r="O1912" i="12"/>
  <c r="N1912" i="12"/>
  <c r="P1912" i="12" s="1"/>
  <c r="Q1912" i="12" s="1"/>
  <c r="M1912" i="12"/>
  <c r="L1912" i="12"/>
  <c r="O1911" i="12"/>
  <c r="N1911" i="12"/>
  <c r="M1911" i="12"/>
  <c r="L1911" i="12"/>
  <c r="Q1910" i="12"/>
  <c r="O1910" i="12"/>
  <c r="N1910" i="12"/>
  <c r="P1910" i="12" s="1"/>
  <c r="M1910" i="12"/>
  <c r="L1910" i="12"/>
  <c r="O1909" i="12"/>
  <c r="N1909" i="12"/>
  <c r="M1909" i="12"/>
  <c r="L1909" i="12"/>
  <c r="Q1908" i="12"/>
  <c r="O1908" i="12"/>
  <c r="N1908" i="12"/>
  <c r="P1908" i="12" s="1"/>
  <c r="M1908" i="12"/>
  <c r="L1908" i="12"/>
  <c r="O1907" i="12"/>
  <c r="N1907" i="12"/>
  <c r="M1907" i="12"/>
  <c r="L1907" i="12"/>
  <c r="O1906" i="12"/>
  <c r="N1906" i="12"/>
  <c r="P1906" i="12" s="1"/>
  <c r="Q1906" i="12" s="1"/>
  <c r="M1906" i="12"/>
  <c r="L1906" i="12"/>
  <c r="O1905" i="12"/>
  <c r="N1905" i="12"/>
  <c r="M1905" i="12"/>
  <c r="L1905" i="12"/>
  <c r="O1904" i="12"/>
  <c r="N1904" i="12"/>
  <c r="P1904" i="12" s="1"/>
  <c r="Q1904" i="12" s="1"/>
  <c r="M1904" i="12"/>
  <c r="L1904" i="12"/>
  <c r="O1903" i="12"/>
  <c r="N1903" i="12"/>
  <c r="M1903" i="12"/>
  <c r="L1903" i="12"/>
  <c r="Q1902" i="12"/>
  <c r="O1902" i="12"/>
  <c r="N1902" i="12"/>
  <c r="P1902" i="12" s="1"/>
  <c r="M1902" i="12"/>
  <c r="L1902" i="12"/>
  <c r="O1901" i="12"/>
  <c r="N1901" i="12"/>
  <c r="M1901" i="12"/>
  <c r="L1901" i="12"/>
  <c r="Q1900" i="12"/>
  <c r="O1900" i="12"/>
  <c r="N1900" i="12"/>
  <c r="P1900" i="12" s="1"/>
  <c r="M1900" i="12"/>
  <c r="L1900" i="12"/>
  <c r="O1899" i="12"/>
  <c r="N1899" i="12"/>
  <c r="M1899" i="12"/>
  <c r="L1899" i="12"/>
  <c r="O1898" i="12"/>
  <c r="N1898" i="12"/>
  <c r="P1898" i="12" s="1"/>
  <c r="Q1898" i="12" s="1"/>
  <c r="M1898" i="12"/>
  <c r="L1898" i="12"/>
  <c r="O1897" i="12"/>
  <c r="N1897" i="12"/>
  <c r="M1897" i="12"/>
  <c r="L1897" i="12"/>
  <c r="O1896" i="12"/>
  <c r="N1896" i="12"/>
  <c r="P1896" i="12" s="1"/>
  <c r="Q1896" i="12" s="1"/>
  <c r="M1896" i="12"/>
  <c r="L1896" i="12"/>
  <c r="O1895" i="12"/>
  <c r="N1895" i="12"/>
  <c r="M1895" i="12"/>
  <c r="L1895" i="12"/>
  <c r="Q1894" i="12"/>
  <c r="O1894" i="12"/>
  <c r="N1894" i="12"/>
  <c r="P1894" i="12" s="1"/>
  <c r="M1894" i="12"/>
  <c r="L1894" i="12"/>
  <c r="O1893" i="12"/>
  <c r="N1893" i="12"/>
  <c r="M1893" i="12"/>
  <c r="L1893" i="12"/>
  <c r="Q1892" i="12"/>
  <c r="O1892" i="12"/>
  <c r="N1892" i="12"/>
  <c r="P1892" i="12" s="1"/>
  <c r="M1892" i="12"/>
  <c r="L1892" i="12"/>
  <c r="O1891" i="12"/>
  <c r="N1891" i="12"/>
  <c r="M1891" i="12"/>
  <c r="L1891" i="12"/>
  <c r="O1890" i="12"/>
  <c r="N1890" i="12"/>
  <c r="P1890" i="12" s="1"/>
  <c r="Q1890" i="12" s="1"/>
  <c r="M1890" i="12"/>
  <c r="L1890" i="12"/>
  <c r="O1889" i="12"/>
  <c r="N1889" i="12"/>
  <c r="M1889" i="12"/>
  <c r="L1889" i="12"/>
  <c r="O1888" i="12"/>
  <c r="N1888" i="12"/>
  <c r="P1888" i="12" s="1"/>
  <c r="Q1888" i="12" s="1"/>
  <c r="M1888" i="12"/>
  <c r="L1888" i="12"/>
  <c r="O1887" i="12"/>
  <c r="N1887" i="12"/>
  <c r="M1887" i="12"/>
  <c r="L1887" i="12"/>
  <c r="Q1886" i="12"/>
  <c r="O1886" i="12"/>
  <c r="N1886" i="12"/>
  <c r="P1886" i="12" s="1"/>
  <c r="M1886" i="12"/>
  <c r="L1886" i="12"/>
  <c r="O1885" i="12"/>
  <c r="N1885" i="12"/>
  <c r="M1885" i="12"/>
  <c r="L1885" i="12"/>
  <c r="Q1884" i="12"/>
  <c r="O1884" i="12"/>
  <c r="N1884" i="12"/>
  <c r="P1884" i="12" s="1"/>
  <c r="M1884" i="12"/>
  <c r="L1884" i="12"/>
  <c r="O1883" i="12"/>
  <c r="N1883" i="12"/>
  <c r="M1883" i="12"/>
  <c r="L1883" i="12"/>
  <c r="O1882" i="12"/>
  <c r="N1882" i="12"/>
  <c r="P1882" i="12" s="1"/>
  <c r="Q1882" i="12" s="1"/>
  <c r="M1882" i="12"/>
  <c r="L1882" i="12"/>
  <c r="P1881" i="12"/>
  <c r="O1881" i="12"/>
  <c r="Q1881" i="12" s="1"/>
  <c r="N1881" i="12"/>
  <c r="M1881" i="12"/>
  <c r="L1881" i="12"/>
  <c r="Q1880" i="12"/>
  <c r="O1880" i="12"/>
  <c r="N1880" i="12"/>
  <c r="P1880" i="12" s="1"/>
  <c r="M1880" i="12"/>
  <c r="L1880" i="12"/>
  <c r="O1879" i="12"/>
  <c r="N1879" i="12"/>
  <c r="M1879" i="12"/>
  <c r="L1879" i="12"/>
  <c r="Q1878" i="12"/>
  <c r="O1878" i="12"/>
  <c r="N1878" i="12"/>
  <c r="P1878" i="12" s="1"/>
  <c r="M1878" i="12"/>
  <c r="L1878" i="12"/>
  <c r="O1877" i="12"/>
  <c r="N1877" i="12"/>
  <c r="M1877" i="12"/>
  <c r="L1877" i="12"/>
  <c r="O1876" i="12"/>
  <c r="N1876" i="12"/>
  <c r="P1876" i="12" s="1"/>
  <c r="Q1876" i="12" s="1"/>
  <c r="M1876" i="12"/>
  <c r="L1876" i="12"/>
  <c r="O1875" i="12"/>
  <c r="P1875" i="12" s="1"/>
  <c r="N1875" i="12"/>
  <c r="M1875" i="12"/>
  <c r="L1875" i="12"/>
  <c r="Q1874" i="12"/>
  <c r="O1874" i="12"/>
  <c r="N1874" i="12"/>
  <c r="P1874" i="12" s="1"/>
  <c r="M1874" i="12"/>
  <c r="L1874" i="12"/>
  <c r="O1873" i="12"/>
  <c r="P1873" i="12" s="1"/>
  <c r="N1873" i="12"/>
  <c r="M1873" i="12"/>
  <c r="L1873" i="12"/>
  <c r="O1872" i="12"/>
  <c r="N1872" i="12"/>
  <c r="P1872" i="12" s="1"/>
  <c r="Q1872" i="12" s="1"/>
  <c r="M1872" i="12"/>
  <c r="L1872" i="12"/>
  <c r="O1871" i="12"/>
  <c r="P1871" i="12" s="1"/>
  <c r="N1871" i="12"/>
  <c r="M1871" i="12"/>
  <c r="L1871" i="12"/>
  <c r="Q1870" i="12"/>
  <c r="O1870" i="12"/>
  <c r="N1870" i="12"/>
  <c r="P1870" i="12" s="1"/>
  <c r="M1870" i="12"/>
  <c r="L1870" i="12"/>
  <c r="O1869" i="12"/>
  <c r="P1869" i="12" s="1"/>
  <c r="N1869" i="12"/>
  <c r="M1869" i="12"/>
  <c r="L1869" i="12"/>
  <c r="O1868" i="12"/>
  <c r="N1868" i="12"/>
  <c r="P1868" i="12" s="1"/>
  <c r="Q1868" i="12" s="1"/>
  <c r="M1868" i="12"/>
  <c r="L1868" i="12"/>
  <c r="O1867" i="12"/>
  <c r="P1867" i="12" s="1"/>
  <c r="N1867" i="12"/>
  <c r="M1867" i="12"/>
  <c r="L1867" i="12"/>
  <c r="Q1866" i="12"/>
  <c r="O1866" i="12"/>
  <c r="N1866" i="12"/>
  <c r="P1866" i="12" s="1"/>
  <c r="M1866" i="12"/>
  <c r="L1866" i="12"/>
  <c r="O1865" i="12"/>
  <c r="P1865" i="12" s="1"/>
  <c r="N1865" i="12"/>
  <c r="M1865" i="12"/>
  <c r="L1865" i="12"/>
  <c r="O1864" i="12"/>
  <c r="N1864" i="12"/>
  <c r="P1864" i="12" s="1"/>
  <c r="Q1864" i="12" s="1"/>
  <c r="M1864" i="12"/>
  <c r="L1864" i="12"/>
  <c r="O1863" i="12"/>
  <c r="P1863" i="12" s="1"/>
  <c r="N1863" i="12"/>
  <c r="M1863" i="12"/>
  <c r="L1863" i="12"/>
  <c r="Q1862" i="12"/>
  <c r="O1862" i="12"/>
  <c r="N1862" i="12"/>
  <c r="P1862" i="12" s="1"/>
  <c r="M1862" i="12"/>
  <c r="L1862" i="12"/>
  <c r="O1861" i="12"/>
  <c r="P1861" i="12" s="1"/>
  <c r="N1861" i="12"/>
  <c r="M1861" i="12"/>
  <c r="L1861" i="12"/>
  <c r="O1860" i="12"/>
  <c r="N1860" i="12"/>
  <c r="P1860" i="12" s="1"/>
  <c r="Q1860" i="12" s="1"/>
  <c r="M1860" i="12"/>
  <c r="L1860" i="12"/>
  <c r="O1859" i="12"/>
  <c r="P1859" i="12" s="1"/>
  <c r="N1859" i="12"/>
  <c r="M1859" i="12"/>
  <c r="L1859" i="12"/>
  <c r="Q1858" i="12"/>
  <c r="O1858" i="12"/>
  <c r="N1858" i="12"/>
  <c r="P1858" i="12" s="1"/>
  <c r="M1858" i="12"/>
  <c r="L1858" i="12"/>
  <c r="O1857" i="12"/>
  <c r="P1857" i="12" s="1"/>
  <c r="N1857" i="12"/>
  <c r="M1857" i="12"/>
  <c r="L1857" i="12"/>
  <c r="O1856" i="12"/>
  <c r="N1856" i="12"/>
  <c r="P1856" i="12" s="1"/>
  <c r="Q1856" i="12" s="1"/>
  <c r="M1856" i="12"/>
  <c r="L1856" i="12"/>
  <c r="O1855" i="12"/>
  <c r="P1855" i="12" s="1"/>
  <c r="N1855" i="12"/>
  <c r="M1855" i="12"/>
  <c r="L1855" i="12"/>
  <c r="Q1854" i="12"/>
  <c r="O1854" i="12"/>
  <c r="N1854" i="12"/>
  <c r="P1854" i="12" s="1"/>
  <c r="M1854" i="12"/>
  <c r="L1854" i="12"/>
  <c r="O1853" i="12"/>
  <c r="P1853" i="12" s="1"/>
  <c r="N1853" i="12"/>
  <c r="M1853" i="12"/>
  <c r="L1853" i="12"/>
  <c r="O1852" i="12"/>
  <c r="N1852" i="12"/>
  <c r="P1852" i="12" s="1"/>
  <c r="Q1852" i="12" s="1"/>
  <c r="M1852" i="12"/>
  <c r="L1852" i="12"/>
  <c r="O1851" i="12"/>
  <c r="P1851" i="12" s="1"/>
  <c r="N1851" i="12"/>
  <c r="M1851" i="12"/>
  <c r="L1851" i="12"/>
  <c r="Q1850" i="12"/>
  <c r="O1850" i="12"/>
  <c r="N1850" i="12"/>
  <c r="P1850" i="12" s="1"/>
  <c r="M1850" i="12"/>
  <c r="L1850" i="12"/>
  <c r="O1849" i="12"/>
  <c r="P1849" i="12" s="1"/>
  <c r="N1849" i="12"/>
  <c r="M1849" i="12"/>
  <c r="L1849" i="12"/>
  <c r="O1848" i="12"/>
  <c r="N1848" i="12"/>
  <c r="P1848" i="12" s="1"/>
  <c r="Q1848" i="12" s="1"/>
  <c r="M1848" i="12"/>
  <c r="L1848" i="12"/>
  <c r="O1847" i="12"/>
  <c r="P1847" i="12" s="1"/>
  <c r="N1847" i="12"/>
  <c r="M1847" i="12"/>
  <c r="L1847" i="12"/>
  <c r="Q1846" i="12"/>
  <c r="O1846" i="12"/>
  <c r="N1846" i="12"/>
  <c r="P1846" i="12" s="1"/>
  <c r="M1846" i="12"/>
  <c r="L1846" i="12"/>
  <c r="O1845" i="12"/>
  <c r="P1845" i="12" s="1"/>
  <c r="N1845" i="12"/>
  <c r="M1845" i="12"/>
  <c r="L1845" i="12"/>
  <c r="O1844" i="12"/>
  <c r="N1844" i="12"/>
  <c r="P1844" i="12" s="1"/>
  <c r="Q1844" i="12" s="1"/>
  <c r="M1844" i="12"/>
  <c r="L1844" i="12"/>
  <c r="O1843" i="12"/>
  <c r="P1843" i="12" s="1"/>
  <c r="N1843" i="12"/>
  <c r="M1843" i="12"/>
  <c r="L1843" i="12"/>
  <c r="Q1842" i="12"/>
  <c r="O1842" i="12"/>
  <c r="N1842" i="12"/>
  <c r="P1842" i="12" s="1"/>
  <c r="M1842" i="12"/>
  <c r="L1842" i="12"/>
  <c r="O1841" i="12"/>
  <c r="P1841" i="12" s="1"/>
  <c r="N1841" i="12"/>
  <c r="M1841" i="12"/>
  <c r="L1841" i="12"/>
  <c r="O1840" i="12"/>
  <c r="N1840" i="12"/>
  <c r="P1840" i="12" s="1"/>
  <c r="Q1840" i="12" s="1"/>
  <c r="M1840" i="12"/>
  <c r="L1840" i="12"/>
  <c r="O1839" i="12"/>
  <c r="P1839" i="12" s="1"/>
  <c r="N1839" i="12"/>
  <c r="M1839" i="12"/>
  <c r="L1839" i="12"/>
  <c r="Q1838" i="12"/>
  <c r="O1838" i="12"/>
  <c r="N1838" i="12"/>
  <c r="P1838" i="12" s="1"/>
  <c r="M1838" i="12"/>
  <c r="L1838" i="12"/>
  <c r="O1837" i="12"/>
  <c r="P1837" i="12" s="1"/>
  <c r="N1837" i="12"/>
  <c r="M1837" i="12"/>
  <c r="L1837" i="12"/>
  <c r="O1836" i="12"/>
  <c r="N1836" i="12"/>
  <c r="P1836" i="12" s="1"/>
  <c r="Q1836" i="12" s="1"/>
  <c r="M1836" i="12"/>
  <c r="L1836" i="12"/>
  <c r="O1835" i="12"/>
  <c r="P1835" i="12" s="1"/>
  <c r="N1835" i="12"/>
  <c r="M1835" i="12"/>
  <c r="L1835" i="12"/>
  <c r="Q1834" i="12"/>
  <c r="O1834" i="12"/>
  <c r="N1834" i="12"/>
  <c r="P1834" i="12" s="1"/>
  <c r="M1834" i="12"/>
  <c r="L1834" i="12"/>
  <c r="O1833" i="12"/>
  <c r="P1833" i="12" s="1"/>
  <c r="N1833" i="12"/>
  <c r="M1833" i="12"/>
  <c r="L1833" i="12"/>
  <c r="O1832" i="12"/>
  <c r="N1832" i="12"/>
  <c r="P1832" i="12" s="1"/>
  <c r="Q1832" i="12" s="1"/>
  <c r="M1832" i="12"/>
  <c r="L1832" i="12"/>
  <c r="O1831" i="12"/>
  <c r="P1831" i="12" s="1"/>
  <c r="N1831" i="12"/>
  <c r="M1831" i="12"/>
  <c r="L1831" i="12"/>
  <c r="Q1830" i="12"/>
  <c r="O1830" i="12"/>
  <c r="N1830" i="12"/>
  <c r="P1830" i="12" s="1"/>
  <c r="M1830" i="12"/>
  <c r="L1830" i="12"/>
  <c r="O1829" i="12"/>
  <c r="P1829" i="12" s="1"/>
  <c r="N1829" i="12"/>
  <c r="M1829" i="12"/>
  <c r="L1829" i="12"/>
  <c r="O1828" i="12"/>
  <c r="N1828" i="12"/>
  <c r="P1828" i="12" s="1"/>
  <c r="Q1828" i="12" s="1"/>
  <c r="M1828" i="12"/>
  <c r="L1828" i="12"/>
  <c r="O1827" i="12"/>
  <c r="P1827" i="12" s="1"/>
  <c r="N1827" i="12"/>
  <c r="M1827" i="12"/>
  <c r="L1827" i="12"/>
  <c r="Q1826" i="12"/>
  <c r="O1826" i="12"/>
  <c r="N1826" i="12"/>
  <c r="P1826" i="12" s="1"/>
  <c r="M1826" i="12"/>
  <c r="L1826" i="12"/>
  <c r="O1825" i="12"/>
  <c r="P1825" i="12" s="1"/>
  <c r="N1825" i="12"/>
  <c r="M1825" i="12"/>
  <c r="L1825" i="12"/>
  <c r="O1824" i="12"/>
  <c r="N1824" i="12"/>
  <c r="P1824" i="12" s="1"/>
  <c r="Q1824" i="12" s="1"/>
  <c r="M1824" i="12"/>
  <c r="L1824" i="12"/>
  <c r="O1823" i="12"/>
  <c r="P1823" i="12" s="1"/>
  <c r="N1823" i="12"/>
  <c r="M1823" i="12"/>
  <c r="L1823" i="12"/>
  <c r="Q1822" i="12"/>
  <c r="O1822" i="12"/>
  <c r="N1822" i="12"/>
  <c r="P1822" i="12" s="1"/>
  <c r="M1822" i="12"/>
  <c r="L1822" i="12"/>
  <c r="O1821" i="12"/>
  <c r="P1821" i="12" s="1"/>
  <c r="N1821" i="12"/>
  <c r="M1821" i="12"/>
  <c r="L1821" i="12"/>
  <c r="O1820" i="12"/>
  <c r="N1820" i="12"/>
  <c r="P1820" i="12" s="1"/>
  <c r="Q1820" i="12" s="1"/>
  <c r="M1820" i="12"/>
  <c r="L1820" i="12"/>
  <c r="O1819" i="12"/>
  <c r="P1819" i="12" s="1"/>
  <c r="N1819" i="12"/>
  <c r="M1819" i="12"/>
  <c r="L1819" i="12"/>
  <c r="Q1818" i="12"/>
  <c r="O1818" i="12"/>
  <c r="N1818" i="12"/>
  <c r="P1818" i="12" s="1"/>
  <c r="M1818" i="12"/>
  <c r="L1818" i="12"/>
  <c r="O1817" i="12"/>
  <c r="P1817" i="12" s="1"/>
  <c r="N1817" i="12"/>
  <c r="M1817" i="12"/>
  <c r="L1817" i="12"/>
  <c r="O1816" i="12"/>
  <c r="N1816" i="12"/>
  <c r="P1816" i="12" s="1"/>
  <c r="Q1816" i="12" s="1"/>
  <c r="M1816" i="12"/>
  <c r="L1816" i="12"/>
  <c r="O1815" i="12"/>
  <c r="P1815" i="12" s="1"/>
  <c r="N1815" i="12"/>
  <c r="M1815" i="12"/>
  <c r="L1815" i="12"/>
  <c r="Q1814" i="12"/>
  <c r="O1814" i="12"/>
  <c r="N1814" i="12"/>
  <c r="P1814" i="12" s="1"/>
  <c r="M1814" i="12"/>
  <c r="L1814" i="12"/>
  <c r="O1813" i="12"/>
  <c r="P1813" i="12" s="1"/>
  <c r="N1813" i="12"/>
  <c r="M1813" i="12"/>
  <c r="L1813" i="12"/>
  <c r="O1812" i="12"/>
  <c r="N1812" i="12"/>
  <c r="P1812" i="12" s="1"/>
  <c r="Q1812" i="12" s="1"/>
  <c r="M1812" i="12"/>
  <c r="L1812" i="12"/>
  <c r="O1811" i="12"/>
  <c r="P1811" i="12" s="1"/>
  <c r="N1811" i="12"/>
  <c r="M1811" i="12"/>
  <c r="L1811" i="12"/>
  <c r="Q1810" i="12"/>
  <c r="O1810" i="12"/>
  <c r="N1810" i="12"/>
  <c r="P1810" i="12" s="1"/>
  <c r="M1810" i="12"/>
  <c r="L1810" i="12"/>
  <c r="O1809" i="12"/>
  <c r="P1809" i="12" s="1"/>
  <c r="N1809" i="12"/>
  <c r="M1809" i="12"/>
  <c r="L1809" i="12"/>
  <c r="O1808" i="12"/>
  <c r="N1808" i="12"/>
  <c r="P1808" i="12" s="1"/>
  <c r="Q1808" i="12" s="1"/>
  <c r="M1808" i="12"/>
  <c r="L1808" i="12"/>
  <c r="O1807" i="12"/>
  <c r="P1807" i="12" s="1"/>
  <c r="N1807" i="12"/>
  <c r="M1807" i="12"/>
  <c r="L1807" i="12"/>
  <c r="Q1806" i="12"/>
  <c r="O1806" i="12"/>
  <c r="N1806" i="12"/>
  <c r="P1806" i="12" s="1"/>
  <c r="M1806" i="12"/>
  <c r="L1806" i="12"/>
  <c r="O1805" i="12"/>
  <c r="P1805" i="12" s="1"/>
  <c r="N1805" i="12"/>
  <c r="M1805" i="12"/>
  <c r="L1805" i="12"/>
  <c r="O1804" i="12"/>
  <c r="N1804" i="12"/>
  <c r="P1804" i="12" s="1"/>
  <c r="Q1804" i="12" s="1"/>
  <c r="M1804" i="12"/>
  <c r="L1804" i="12"/>
  <c r="O1803" i="12"/>
  <c r="P1803" i="12" s="1"/>
  <c r="N1803" i="12"/>
  <c r="M1803" i="12"/>
  <c r="L1803" i="12"/>
  <c r="Q1802" i="12"/>
  <c r="O1802" i="12"/>
  <c r="N1802" i="12"/>
  <c r="P1802" i="12" s="1"/>
  <c r="M1802" i="12"/>
  <c r="L1802" i="12"/>
  <c r="O1801" i="12"/>
  <c r="P1801" i="12" s="1"/>
  <c r="N1801" i="12"/>
  <c r="M1801" i="12"/>
  <c r="L1801" i="12"/>
  <c r="O1800" i="12"/>
  <c r="N1800" i="12"/>
  <c r="P1800" i="12" s="1"/>
  <c r="Q1800" i="12" s="1"/>
  <c r="M1800" i="12"/>
  <c r="L1800" i="12"/>
  <c r="O1799" i="12"/>
  <c r="P1799" i="12" s="1"/>
  <c r="N1799" i="12"/>
  <c r="M1799" i="12"/>
  <c r="L1799" i="12"/>
  <c r="Q1798" i="12"/>
  <c r="O1798" i="12"/>
  <c r="N1798" i="12"/>
  <c r="P1798" i="12" s="1"/>
  <c r="M1798" i="12"/>
  <c r="L1798" i="12"/>
  <c r="O1797" i="12"/>
  <c r="P1797" i="12" s="1"/>
  <c r="N1797" i="12"/>
  <c r="M1797" i="12"/>
  <c r="L1797" i="12"/>
  <c r="O1796" i="12"/>
  <c r="N1796" i="12"/>
  <c r="P1796" i="12" s="1"/>
  <c r="Q1796" i="12" s="1"/>
  <c r="M1796" i="12"/>
  <c r="L1796" i="12"/>
  <c r="O1795" i="12"/>
  <c r="P1795" i="12" s="1"/>
  <c r="N1795" i="12"/>
  <c r="M1795" i="12"/>
  <c r="L1795" i="12"/>
  <c r="Q1794" i="12"/>
  <c r="O1794" i="12"/>
  <c r="N1794" i="12"/>
  <c r="P1794" i="12" s="1"/>
  <c r="M1794" i="12"/>
  <c r="L1794" i="12"/>
  <c r="O1793" i="12"/>
  <c r="P1793" i="12" s="1"/>
  <c r="N1793" i="12"/>
  <c r="M1793" i="12"/>
  <c r="L1793" i="12"/>
  <c r="O1792" i="12"/>
  <c r="N1792" i="12"/>
  <c r="P1792" i="12" s="1"/>
  <c r="Q1792" i="12" s="1"/>
  <c r="M1792" i="12"/>
  <c r="L1792" i="12"/>
  <c r="O1791" i="12"/>
  <c r="P1791" i="12" s="1"/>
  <c r="N1791" i="12"/>
  <c r="M1791" i="12"/>
  <c r="L1791" i="12"/>
  <c r="Q1790" i="12"/>
  <c r="O1790" i="12"/>
  <c r="N1790" i="12"/>
  <c r="P1790" i="12" s="1"/>
  <c r="M1790" i="12"/>
  <c r="L1790" i="12"/>
  <c r="O1789" i="12"/>
  <c r="P1789" i="12" s="1"/>
  <c r="N1789" i="12"/>
  <c r="M1789" i="12"/>
  <c r="L1789" i="12"/>
  <c r="O1788" i="12"/>
  <c r="N1788" i="12"/>
  <c r="P1788" i="12" s="1"/>
  <c r="Q1788" i="12" s="1"/>
  <c r="M1788" i="12"/>
  <c r="L1788" i="12"/>
  <c r="O1787" i="12"/>
  <c r="P1787" i="12" s="1"/>
  <c r="N1787" i="12"/>
  <c r="M1787" i="12"/>
  <c r="L1787" i="12"/>
  <c r="Q1786" i="12"/>
  <c r="O1786" i="12"/>
  <c r="N1786" i="12"/>
  <c r="P1786" i="12" s="1"/>
  <c r="M1786" i="12"/>
  <c r="L1786" i="12"/>
  <c r="Q1785" i="12"/>
  <c r="P1785" i="12"/>
  <c r="O1785" i="12"/>
  <c r="N1785" i="12"/>
  <c r="M1785" i="12"/>
  <c r="L1785" i="12"/>
  <c r="O1784" i="12"/>
  <c r="Q1784" i="12" s="1"/>
  <c r="N1784" i="12"/>
  <c r="P1784" i="12" s="1"/>
  <c r="M1784" i="12"/>
  <c r="L1784" i="12"/>
  <c r="Q1783" i="12"/>
  <c r="O1783" i="12"/>
  <c r="P1783" i="12" s="1"/>
  <c r="N1783" i="12"/>
  <c r="M1783" i="12"/>
  <c r="L1783" i="12"/>
  <c r="O1782" i="12"/>
  <c r="N1782" i="12"/>
  <c r="M1782" i="12"/>
  <c r="L1782" i="12"/>
  <c r="Q1781" i="12"/>
  <c r="O1781" i="12"/>
  <c r="P1781" i="12" s="1"/>
  <c r="N1781" i="12"/>
  <c r="M1781" i="12"/>
  <c r="L1781" i="12"/>
  <c r="O1780" i="12"/>
  <c r="N1780" i="12"/>
  <c r="M1780" i="12"/>
  <c r="L1780" i="12"/>
  <c r="Q1779" i="12"/>
  <c r="O1779" i="12"/>
  <c r="P1779" i="12" s="1"/>
  <c r="N1779" i="12"/>
  <c r="M1779" i="12"/>
  <c r="L1779" i="12"/>
  <c r="O1778" i="12"/>
  <c r="N1778" i="12"/>
  <c r="M1778" i="12"/>
  <c r="L1778" i="12"/>
  <c r="Q1777" i="12"/>
  <c r="O1777" i="12"/>
  <c r="P1777" i="12" s="1"/>
  <c r="N1777" i="12"/>
  <c r="M1777" i="12"/>
  <c r="L1777" i="12"/>
  <c r="O1776" i="12"/>
  <c r="N1776" i="12"/>
  <c r="M1776" i="12"/>
  <c r="L1776" i="12"/>
  <c r="Q1775" i="12"/>
  <c r="O1775" i="12"/>
  <c r="P1775" i="12" s="1"/>
  <c r="N1775" i="12"/>
  <c r="M1775" i="12"/>
  <c r="L1775" i="12"/>
  <c r="O1774" i="12"/>
  <c r="N1774" i="12"/>
  <c r="M1774" i="12"/>
  <c r="L1774" i="12"/>
  <c r="Q1773" i="12"/>
  <c r="O1773" i="12"/>
  <c r="P1773" i="12" s="1"/>
  <c r="N1773" i="12"/>
  <c r="M1773" i="12"/>
  <c r="L1773" i="12"/>
  <c r="O1772" i="12"/>
  <c r="N1772" i="12"/>
  <c r="M1772" i="12"/>
  <c r="L1772" i="12"/>
  <c r="Q1771" i="12"/>
  <c r="O1771" i="12"/>
  <c r="P1771" i="12" s="1"/>
  <c r="N1771" i="12"/>
  <c r="M1771" i="12"/>
  <c r="L1771" i="12"/>
  <c r="O1770" i="12"/>
  <c r="N1770" i="12"/>
  <c r="M1770" i="12"/>
  <c r="L1770" i="12"/>
  <c r="Q1769" i="12"/>
  <c r="O1769" i="12"/>
  <c r="P1769" i="12" s="1"/>
  <c r="N1769" i="12"/>
  <c r="M1769" i="12"/>
  <c r="L1769" i="12"/>
  <c r="O1768" i="12"/>
  <c r="N1768" i="12"/>
  <c r="M1768" i="12"/>
  <c r="L1768" i="12"/>
  <c r="Q1767" i="12"/>
  <c r="O1767" i="12"/>
  <c r="P1767" i="12" s="1"/>
  <c r="N1767" i="12"/>
  <c r="M1767" i="12"/>
  <c r="L1767" i="12"/>
  <c r="O1766" i="12"/>
  <c r="N1766" i="12"/>
  <c r="M1766" i="12"/>
  <c r="L1766" i="12"/>
  <c r="Q1765" i="12"/>
  <c r="O1765" i="12"/>
  <c r="P1765" i="12" s="1"/>
  <c r="N1765" i="12"/>
  <c r="M1765" i="12"/>
  <c r="L1765" i="12"/>
  <c r="O1764" i="12"/>
  <c r="N1764" i="12"/>
  <c r="M1764" i="12"/>
  <c r="L1764" i="12"/>
  <c r="Q1763" i="12"/>
  <c r="O1763" i="12"/>
  <c r="P1763" i="12" s="1"/>
  <c r="N1763" i="12"/>
  <c r="M1763" i="12"/>
  <c r="L1763" i="12"/>
  <c r="O1762" i="12"/>
  <c r="N1762" i="12"/>
  <c r="M1762" i="12"/>
  <c r="L1762" i="12"/>
  <c r="Q1761" i="12"/>
  <c r="O1761" i="12"/>
  <c r="P1761" i="12" s="1"/>
  <c r="N1761" i="12"/>
  <c r="M1761" i="12"/>
  <c r="L1761" i="12"/>
  <c r="O1760" i="12"/>
  <c r="N1760" i="12"/>
  <c r="M1760" i="12"/>
  <c r="L1760" i="12"/>
  <c r="Q1759" i="12"/>
  <c r="O1759" i="12"/>
  <c r="P1759" i="12" s="1"/>
  <c r="N1759" i="12"/>
  <c r="M1759" i="12"/>
  <c r="L1759" i="12"/>
  <c r="O1758" i="12"/>
  <c r="N1758" i="12"/>
  <c r="M1758" i="12"/>
  <c r="L1758" i="12"/>
  <c r="Q1757" i="12"/>
  <c r="O1757" i="12"/>
  <c r="P1757" i="12" s="1"/>
  <c r="N1757" i="12"/>
  <c r="M1757" i="12"/>
  <c r="L1757" i="12"/>
  <c r="O1756" i="12"/>
  <c r="N1756" i="12"/>
  <c r="M1756" i="12"/>
  <c r="L1756" i="12"/>
  <c r="Q1755" i="12"/>
  <c r="O1755" i="12"/>
  <c r="P1755" i="12" s="1"/>
  <c r="N1755" i="12"/>
  <c r="M1755" i="12"/>
  <c r="L1755" i="12"/>
  <c r="O1754" i="12"/>
  <c r="N1754" i="12"/>
  <c r="M1754" i="12"/>
  <c r="L1754" i="12"/>
  <c r="Q1753" i="12"/>
  <c r="O1753" i="12"/>
  <c r="P1753" i="12" s="1"/>
  <c r="N1753" i="12"/>
  <c r="M1753" i="12"/>
  <c r="L1753" i="12"/>
  <c r="O1752" i="12"/>
  <c r="N1752" i="12"/>
  <c r="M1752" i="12"/>
  <c r="L1752" i="12"/>
  <c r="Q1751" i="12"/>
  <c r="O1751" i="12"/>
  <c r="P1751" i="12" s="1"/>
  <c r="N1751" i="12"/>
  <c r="M1751" i="12"/>
  <c r="L1751" i="12"/>
  <c r="O1750" i="12"/>
  <c r="N1750" i="12"/>
  <c r="M1750" i="12"/>
  <c r="L1750" i="12"/>
  <c r="Q1749" i="12"/>
  <c r="O1749" i="12"/>
  <c r="P1749" i="12" s="1"/>
  <c r="N1749" i="12"/>
  <c r="M1749" i="12"/>
  <c r="L1749" i="12"/>
  <c r="O1748" i="12"/>
  <c r="N1748" i="12"/>
  <c r="M1748" i="12"/>
  <c r="L1748" i="12"/>
  <c r="Q1747" i="12"/>
  <c r="O1747" i="12"/>
  <c r="P1747" i="12" s="1"/>
  <c r="N1747" i="12"/>
  <c r="M1747" i="12"/>
  <c r="L1747" i="12"/>
  <c r="O1746" i="12"/>
  <c r="N1746" i="12"/>
  <c r="M1746" i="12"/>
  <c r="L1746" i="12"/>
  <c r="Q1745" i="12"/>
  <c r="O1745" i="12"/>
  <c r="P1745" i="12" s="1"/>
  <c r="N1745" i="12"/>
  <c r="M1745" i="12"/>
  <c r="L1745" i="12"/>
  <c r="O1744" i="12"/>
  <c r="N1744" i="12"/>
  <c r="M1744" i="12"/>
  <c r="L1744" i="12"/>
  <c r="Q1743" i="12"/>
  <c r="O1743" i="12"/>
  <c r="P1743" i="12" s="1"/>
  <c r="N1743" i="12"/>
  <c r="M1743" i="12"/>
  <c r="L1743" i="12"/>
  <c r="O1742" i="12"/>
  <c r="N1742" i="12"/>
  <c r="M1742" i="12"/>
  <c r="L1742" i="12"/>
  <c r="Q1741" i="12"/>
  <c r="O1741" i="12"/>
  <c r="P1741" i="12" s="1"/>
  <c r="N1741" i="12"/>
  <c r="M1741" i="12"/>
  <c r="L1741" i="12"/>
  <c r="O1740" i="12"/>
  <c r="N1740" i="12"/>
  <c r="M1740" i="12"/>
  <c r="L1740" i="12"/>
  <c r="Q1739" i="12"/>
  <c r="O1739" i="12"/>
  <c r="P1739" i="12" s="1"/>
  <c r="N1739" i="12"/>
  <c r="M1739" i="12"/>
  <c r="L1739" i="12"/>
  <c r="O1738" i="12"/>
  <c r="N1738" i="12"/>
  <c r="M1738" i="12"/>
  <c r="L1738" i="12"/>
  <c r="Q1737" i="12"/>
  <c r="O1737" i="12"/>
  <c r="P1737" i="12" s="1"/>
  <c r="N1737" i="12"/>
  <c r="M1737" i="12"/>
  <c r="L1737" i="12"/>
  <c r="O1736" i="12"/>
  <c r="N1736" i="12"/>
  <c r="M1736" i="12"/>
  <c r="L1736" i="12"/>
  <c r="Q1735" i="12"/>
  <c r="O1735" i="12"/>
  <c r="P1735" i="12" s="1"/>
  <c r="N1735" i="12"/>
  <c r="M1735" i="12"/>
  <c r="L1735" i="12"/>
  <c r="O1734" i="12"/>
  <c r="N1734" i="12"/>
  <c r="M1734" i="12"/>
  <c r="L1734" i="12"/>
  <c r="Q1733" i="12"/>
  <c r="O1733" i="12"/>
  <c r="P1733" i="12" s="1"/>
  <c r="N1733" i="12"/>
  <c r="M1733" i="12"/>
  <c r="L1733" i="12"/>
  <c r="O1732" i="12"/>
  <c r="N1732" i="12"/>
  <c r="M1732" i="12"/>
  <c r="L1732" i="12"/>
  <c r="Q1731" i="12"/>
  <c r="O1731" i="12"/>
  <c r="P1731" i="12" s="1"/>
  <c r="N1731" i="12"/>
  <c r="M1731" i="12"/>
  <c r="L1731" i="12"/>
  <c r="O1730" i="12"/>
  <c r="N1730" i="12"/>
  <c r="M1730" i="12"/>
  <c r="L1730" i="12"/>
  <c r="Q1729" i="12"/>
  <c r="O1729" i="12"/>
  <c r="P1729" i="12" s="1"/>
  <c r="N1729" i="12"/>
  <c r="M1729" i="12"/>
  <c r="L1729" i="12"/>
  <c r="O1728" i="12"/>
  <c r="N1728" i="12"/>
  <c r="M1728" i="12"/>
  <c r="L1728" i="12"/>
  <c r="Q1727" i="12"/>
  <c r="O1727" i="12"/>
  <c r="P1727" i="12" s="1"/>
  <c r="N1727" i="12"/>
  <c r="M1727" i="12"/>
  <c r="L1727" i="12"/>
  <c r="O1726" i="12"/>
  <c r="N1726" i="12"/>
  <c r="M1726" i="12"/>
  <c r="L1726" i="12"/>
  <c r="Q1725" i="12"/>
  <c r="O1725" i="12"/>
  <c r="P1725" i="12" s="1"/>
  <c r="N1725" i="12"/>
  <c r="M1725" i="12"/>
  <c r="L1725" i="12"/>
  <c r="O1724" i="12"/>
  <c r="N1724" i="12"/>
  <c r="M1724" i="12"/>
  <c r="L1724" i="12"/>
  <c r="Q1723" i="12"/>
  <c r="O1723" i="12"/>
  <c r="P1723" i="12" s="1"/>
  <c r="N1723" i="12"/>
  <c r="M1723" i="12"/>
  <c r="L1723" i="12"/>
  <c r="O1722" i="12"/>
  <c r="N1722" i="12"/>
  <c r="M1722" i="12"/>
  <c r="L1722" i="12"/>
  <c r="Q1721" i="12"/>
  <c r="O1721" i="12"/>
  <c r="P1721" i="12" s="1"/>
  <c r="N1721" i="12"/>
  <c r="M1721" i="12"/>
  <c r="L1721" i="12"/>
  <c r="O1720" i="12"/>
  <c r="N1720" i="12"/>
  <c r="M1720" i="12"/>
  <c r="L1720" i="12"/>
  <c r="Q1719" i="12"/>
  <c r="O1719" i="12"/>
  <c r="P1719" i="12" s="1"/>
  <c r="N1719" i="12"/>
  <c r="M1719" i="12"/>
  <c r="L1719" i="12"/>
  <c r="O1718" i="12"/>
  <c r="N1718" i="12"/>
  <c r="M1718" i="12"/>
  <c r="L1718" i="12"/>
  <c r="Q1717" i="12"/>
  <c r="O1717" i="12"/>
  <c r="P1717" i="12" s="1"/>
  <c r="N1717" i="12"/>
  <c r="M1717" i="12"/>
  <c r="L1717" i="12"/>
  <c r="O1716" i="12"/>
  <c r="N1716" i="12"/>
  <c r="M1716" i="12"/>
  <c r="L1716" i="12"/>
  <c r="Q1715" i="12"/>
  <c r="O1715" i="12"/>
  <c r="P1715" i="12" s="1"/>
  <c r="N1715" i="12"/>
  <c r="M1715" i="12"/>
  <c r="L1715" i="12"/>
  <c r="O1714" i="12"/>
  <c r="N1714" i="12"/>
  <c r="M1714" i="12"/>
  <c r="L1714" i="12"/>
  <c r="Q1713" i="12"/>
  <c r="O1713" i="12"/>
  <c r="P1713" i="12" s="1"/>
  <c r="N1713" i="12"/>
  <c r="M1713" i="12"/>
  <c r="L1713" i="12"/>
  <c r="O1712" i="12"/>
  <c r="N1712" i="12"/>
  <c r="M1712" i="12"/>
  <c r="L1712" i="12"/>
  <c r="Q1711" i="12"/>
  <c r="O1711" i="12"/>
  <c r="P1711" i="12" s="1"/>
  <c r="N1711" i="12"/>
  <c r="M1711" i="12"/>
  <c r="L1711" i="12"/>
  <c r="O1710" i="12"/>
  <c r="N1710" i="12"/>
  <c r="M1710" i="12"/>
  <c r="L1710" i="12"/>
  <c r="Q1709" i="12"/>
  <c r="O1709" i="12"/>
  <c r="P1709" i="12" s="1"/>
  <c r="N1709" i="12"/>
  <c r="M1709" i="12"/>
  <c r="L1709" i="12"/>
  <c r="O1708" i="12"/>
  <c r="N1708" i="12"/>
  <c r="M1708" i="12"/>
  <c r="L1708" i="12"/>
  <c r="Q1707" i="12"/>
  <c r="O1707" i="12"/>
  <c r="P1707" i="12" s="1"/>
  <c r="N1707" i="12"/>
  <c r="M1707" i="12"/>
  <c r="L1707" i="12"/>
  <c r="O1706" i="12"/>
  <c r="N1706" i="12"/>
  <c r="M1706" i="12"/>
  <c r="L1706" i="12"/>
  <c r="Q1705" i="12"/>
  <c r="O1705" i="12"/>
  <c r="P1705" i="12" s="1"/>
  <c r="N1705" i="12"/>
  <c r="M1705" i="12"/>
  <c r="L1705" i="12"/>
  <c r="O1704" i="12"/>
  <c r="N1704" i="12"/>
  <c r="M1704" i="12"/>
  <c r="L1704" i="12"/>
  <c r="Q1703" i="12"/>
  <c r="O1703" i="12"/>
  <c r="P1703" i="12" s="1"/>
  <c r="N1703" i="12"/>
  <c r="M1703" i="12"/>
  <c r="L1703" i="12"/>
  <c r="O1702" i="12"/>
  <c r="N1702" i="12"/>
  <c r="M1702" i="12"/>
  <c r="L1702" i="12"/>
  <c r="Q1701" i="12"/>
  <c r="O1701" i="12"/>
  <c r="P1701" i="12" s="1"/>
  <c r="N1701" i="12"/>
  <c r="M1701" i="12"/>
  <c r="L1701" i="12"/>
  <c r="O1700" i="12"/>
  <c r="N1700" i="12"/>
  <c r="M1700" i="12"/>
  <c r="L1700" i="12"/>
  <c r="Q1699" i="12"/>
  <c r="O1699" i="12"/>
  <c r="P1699" i="12" s="1"/>
  <c r="N1699" i="12"/>
  <c r="M1699" i="12"/>
  <c r="L1699" i="12"/>
  <c r="O1698" i="12"/>
  <c r="N1698" i="12"/>
  <c r="M1698" i="12"/>
  <c r="L1698" i="12"/>
  <c r="Q1697" i="12"/>
  <c r="O1697" i="12"/>
  <c r="P1697" i="12" s="1"/>
  <c r="N1697" i="12"/>
  <c r="M1697" i="12"/>
  <c r="L1697" i="12"/>
  <c r="O1696" i="12"/>
  <c r="N1696" i="12"/>
  <c r="M1696" i="12"/>
  <c r="L1696" i="12"/>
  <c r="Q1695" i="12"/>
  <c r="O1695" i="12"/>
  <c r="P1695" i="12" s="1"/>
  <c r="N1695" i="12"/>
  <c r="M1695" i="12"/>
  <c r="L1695" i="12"/>
  <c r="O1694" i="12"/>
  <c r="N1694" i="12"/>
  <c r="M1694" i="12"/>
  <c r="L1694" i="12"/>
  <c r="Q1693" i="12"/>
  <c r="O1693" i="12"/>
  <c r="P1693" i="12" s="1"/>
  <c r="N1693" i="12"/>
  <c r="M1693" i="12"/>
  <c r="L1693" i="12"/>
  <c r="O1692" i="12"/>
  <c r="N1692" i="12"/>
  <c r="M1692" i="12"/>
  <c r="L1692" i="12"/>
  <c r="Q1691" i="12"/>
  <c r="O1691" i="12"/>
  <c r="P1691" i="12" s="1"/>
  <c r="N1691" i="12"/>
  <c r="M1691" i="12"/>
  <c r="L1691" i="12"/>
  <c r="O1690" i="12"/>
  <c r="N1690" i="12"/>
  <c r="M1690" i="12"/>
  <c r="L1690" i="12"/>
  <c r="Q1689" i="12"/>
  <c r="O1689" i="12"/>
  <c r="P1689" i="12" s="1"/>
  <c r="N1689" i="12"/>
  <c r="M1689" i="12"/>
  <c r="L1689" i="12"/>
  <c r="O1688" i="12"/>
  <c r="N1688" i="12"/>
  <c r="M1688" i="12"/>
  <c r="L1688" i="12"/>
  <c r="Q1687" i="12"/>
  <c r="O1687" i="12"/>
  <c r="P1687" i="12" s="1"/>
  <c r="N1687" i="12"/>
  <c r="M1687" i="12"/>
  <c r="L1687" i="12"/>
  <c r="O1686" i="12"/>
  <c r="N1686" i="12"/>
  <c r="M1686" i="12"/>
  <c r="L1686" i="12"/>
  <c r="Q1685" i="12"/>
  <c r="O1685" i="12"/>
  <c r="P1685" i="12" s="1"/>
  <c r="N1685" i="12"/>
  <c r="M1685" i="12"/>
  <c r="L1685" i="12"/>
  <c r="O1684" i="12"/>
  <c r="N1684" i="12"/>
  <c r="M1684" i="12"/>
  <c r="L1684" i="12"/>
  <c r="Q1683" i="12"/>
  <c r="O1683" i="12"/>
  <c r="P1683" i="12" s="1"/>
  <c r="N1683" i="12"/>
  <c r="M1683" i="12"/>
  <c r="L1683" i="12"/>
  <c r="O1682" i="12"/>
  <c r="N1682" i="12"/>
  <c r="M1682" i="12"/>
  <c r="L1682" i="12"/>
  <c r="Q1681" i="12"/>
  <c r="O1681" i="12"/>
  <c r="P1681" i="12" s="1"/>
  <c r="N1681" i="12"/>
  <c r="M1681" i="12"/>
  <c r="L1681" i="12"/>
  <c r="O1680" i="12"/>
  <c r="N1680" i="12"/>
  <c r="M1680" i="12"/>
  <c r="L1680" i="12"/>
  <c r="Q1679" i="12"/>
  <c r="O1679" i="12"/>
  <c r="P1679" i="12" s="1"/>
  <c r="N1679" i="12"/>
  <c r="M1679" i="12"/>
  <c r="L1679" i="12"/>
  <c r="O1678" i="12"/>
  <c r="N1678" i="12"/>
  <c r="M1678" i="12"/>
  <c r="L1678" i="12"/>
  <c r="Q1677" i="12"/>
  <c r="O1677" i="12"/>
  <c r="P1677" i="12" s="1"/>
  <c r="N1677" i="12"/>
  <c r="M1677" i="12"/>
  <c r="L1677" i="12"/>
  <c r="O1676" i="12"/>
  <c r="N1676" i="12"/>
  <c r="M1676" i="12"/>
  <c r="L1676" i="12"/>
  <c r="Q1675" i="12"/>
  <c r="O1675" i="12"/>
  <c r="P1675" i="12" s="1"/>
  <c r="N1675" i="12"/>
  <c r="M1675" i="12"/>
  <c r="L1675" i="12"/>
  <c r="O1674" i="12"/>
  <c r="N1674" i="12"/>
  <c r="M1674" i="12"/>
  <c r="L1674" i="12"/>
  <c r="Q1673" i="12"/>
  <c r="O1673" i="12"/>
  <c r="P1673" i="12" s="1"/>
  <c r="N1673" i="12"/>
  <c r="M1673" i="12"/>
  <c r="L1673" i="12"/>
  <c r="O1672" i="12"/>
  <c r="N1672" i="12"/>
  <c r="M1672" i="12"/>
  <c r="L1672" i="12"/>
  <c r="Q1671" i="12"/>
  <c r="O1671" i="12"/>
  <c r="P1671" i="12" s="1"/>
  <c r="N1671" i="12"/>
  <c r="M1671" i="12"/>
  <c r="L1671" i="12"/>
  <c r="O1670" i="12"/>
  <c r="N1670" i="12"/>
  <c r="M1670" i="12"/>
  <c r="L1670" i="12"/>
  <c r="Q1669" i="12"/>
  <c r="O1669" i="12"/>
  <c r="P1669" i="12" s="1"/>
  <c r="N1669" i="12"/>
  <c r="M1669" i="12"/>
  <c r="L1669" i="12"/>
  <c r="O1668" i="12"/>
  <c r="N1668" i="12"/>
  <c r="M1668" i="12"/>
  <c r="L1668" i="12"/>
  <c r="Q1667" i="12"/>
  <c r="O1667" i="12"/>
  <c r="P1667" i="12" s="1"/>
  <c r="N1667" i="12"/>
  <c r="M1667" i="12"/>
  <c r="L1667" i="12"/>
  <c r="O1666" i="12"/>
  <c r="N1666" i="12"/>
  <c r="M1666" i="12"/>
  <c r="L1666" i="12"/>
  <c r="Q1665" i="12"/>
  <c r="O1665" i="12"/>
  <c r="P1665" i="12" s="1"/>
  <c r="N1665" i="12"/>
  <c r="M1665" i="12"/>
  <c r="L1665" i="12"/>
  <c r="O1664" i="12"/>
  <c r="N1664" i="12"/>
  <c r="M1664" i="12"/>
  <c r="L1664" i="12"/>
  <c r="Q1663" i="12"/>
  <c r="P1663" i="12"/>
  <c r="O1663" i="12"/>
  <c r="N1663" i="12"/>
  <c r="M1663" i="12"/>
  <c r="L1663" i="12"/>
  <c r="O1662" i="12"/>
  <c r="N1662" i="12"/>
  <c r="P1662" i="12" s="1"/>
  <c r="Q1662" i="12" s="1"/>
  <c r="M1662" i="12"/>
  <c r="L1662" i="12"/>
  <c r="O1661" i="12"/>
  <c r="P1661" i="12" s="1"/>
  <c r="N1661" i="12"/>
  <c r="M1661" i="12"/>
  <c r="L1661" i="12"/>
  <c r="Q1660" i="12"/>
  <c r="O1660" i="12"/>
  <c r="N1660" i="12"/>
  <c r="P1660" i="12" s="1"/>
  <c r="M1660" i="12"/>
  <c r="L1660" i="12"/>
  <c r="O1659" i="12"/>
  <c r="P1659" i="12" s="1"/>
  <c r="N1659" i="12"/>
  <c r="M1659" i="12"/>
  <c r="L1659" i="12"/>
  <c r="O1658" i="12"/>
  <c r="N1658" i="12"/>
  <c r="P1658" i="12" s="1"/>
  <c r="Q1658" i="12" s="1"/>
  <c r="M1658" i="12"/>
  <c r="L1658" i="12"/>
  <c r="O1657" i="12"/>
  <c r="P1657" i="12" s="1"/>
  <c r="N1657" i="12"/>
  <c r="M1657" i="12"/>
  <c r="L1657" i="12"/>
  <c r="Q1656" i="12"/>
  <c r="O1656" i="12"/>
  <c r="N1656" i="12"/>
  <c r="P1656" i="12" s="1"/>
  <c r="M1656" i="12"/>
  <c r="L1656" i="12"/>
  <c r="O1655" i="12"/>
  <c r="P1655" i="12" s="1"/>
  <c r="N1655" i="12"/>
  <c r="M1655" i="12"/>
  <c r="L1655" i="12"/>
  <c r="O1654" i="12"/>
  <c r="N1654" i="12"/>
  <c r="P1654" i="12" s="1"/>
  <c r="Q1654" i="12" s="1"/>
  <c r="M1654" i="12"/>
  <c r="L1654" i="12"/>
  <c r="O1653" i="12"/>
  <c r="P1653" i="12" s="1"/>
  <c r="N1653" i="12"/>
  <c r="M1653" i="12"/>
  <c r="L1653" i="12"/>
  <c r="Q1652" i="12"/>
  <c r="O1652" i="12"/>
  <c r="N1652" i="12"/>
  <c r="P1652" i="12" s="1"/>
  <c r="M1652" i="12"/>
  <c r="L1652" i="12"/>
  <c r="Q1651" i="12"/>
  <c r="P1651" i="12"/>
  <c r="O1651" i="12"/>
  <c r="N1651" i="12"/>
  <c r="M1651" i="12"/>
  <c r="L1651" i="12"/>
  <c r="O1650" i="12"/>
  <c r="N1650" i="12"/>
  <c r="M1650" i="12"/>
  <c r="L1650" i="12"/>
  <c r="Q1649" i="12"/>
  <c r="O1649" i="12"/>
  <c r="P1649" i="12" s="1"/>
  <c r="N1649" i="12"/>
  <c r="M1649" i="12"/>
  <c r="L1649" i="12"/>
  <c r="O1648" i="12"/>
  <c r="N1648" i="12"/>
  <c r="M1648" i="12"/>
  <c r="L1648" i="12"/>
  <c r="Q1647" i="12"/>
  <c r="O1647" i="12"/>
  <c r="P1647" i="12" s="1"/>
  <c r="N1647" i="12"/>
  <c r="M1647" i="12"/>
  <c r="L1647" i="12"/>
  <c r="O1646" i="12"/>
  <c r="N1646" i="12"/>
  <c r="M1646" i="12"/>
  <c r="L1646" i="12"/>
  <c r="Q1645" i="12"/>
  <c r="O1645" i="12"/>
  <c r="P1645" i="12" s="1"/>
  <c r="N1645" i="12"/>
  <c r="M1645" i="12"/>
  <c r="L1645" i="12"/>
  <c r="O1644" i="12"/>
  <c r="N1644" i="12"/>
  <c r="M1644" i="12"/>
  <c r="L1644" i="12"/>
  <c r="Q1643" i="12"/>
  <c r="O1643" i="12"/>
  <c r="P1643" i="12" s="1"/>
  <c r="N1643" i="12"/>
  <c r="M1643" i="12"/>
  <c r="L1643" i="12"/>
  <c r="O1642" i="12"/>
  <c r="N1642" i="12"/>
  <c r="M1642" i="12"/>
  <c r="L1642" i="12"/>
  <c r="Q1641" i="12"/>
  <c r="O1641" i="12"/>
  <c r="P1641" i="12" s="1"/>
  <c r="N1641" i="12"/>
  <c r="M1641" i="12"/>
  <c r="L1641" i="12"/>
  <c r="O1640" i="12"/>
  <c r="N1640" i="12"/>
  <c r="M1640" i="12"/>
  <c r="L1640" i="12"/>
  <c r="Q1639" i="12"/>
  <c r="O1639" i="12"/>
  <c r="P1639" i="12" s="1"/>
  <c r="N1639" i="12"/>
  <c r="M1639" i="12"/>
  <c r="L1639" i="12"/>
  <c r="O1638" i="12"/>
  <c r="N1638" i="12"/>
  <c r="M1638" i="12"/>
  <c r="L1638" i="12"/>
  <c r="Q1637" i="12"/>
  <c r="O1637" i="12"/>
  <c r="P1637" i="12" s="1"/>
  <c r="N1637" i="12"/>
  <c r="M1637" i="12"/>
  <c r="L1637" i="12"/>
  <c r="O1636" i="12"/>
  <c r="N1636" i="12"/>
  <c r="M1636" i="12"/>
  <c r="L1636" i="12"/>
  <c r="Q1635" i="12"/>
  <c r="O1635" i="12"/>
  <c r="P1635" i="12" s="1"/>
  <c r="N1635" i="12"/>
  <c r="M1635" i="12"/>
  <c r="L1635" i="12"/>
  <c r="O1634" i="12"/>
  <c r="N1634" i="12"/>
  <c r="M1634" i="12"/>
  <c r="L1634" i="12"/>
  <c r="Q1633" i="12"/>
  <c r="O1633" i="12"/>
  <c r="P1633" i="12" s="1"/>
  <c r="N1633" i="12"/>
  <c r="M1633" i="12"/>
  <c r="L1633" i="12"/>
  <c r="O1632" i="12"/>
  <c r="N1632" i="12"/>
  <c r="M1632" i="12"/>
  <c r="L1632" i="12"/>
  <c r="Q1631" i="12"/>
  <c r="O1631" i="12"/>
  <c r="P1631" i="12" s="1"/>
  <c r="N1631" i="12"/>
  <c r="M1631" i="12"/>
  <c r="L1631" i="12"/>
  <c r="O1630" i="12"/>
  <c r="N1630" i="12"/>
  <c r="M1630" i="12"/>
  <c r="L1630" i="12"/>
  <c r="Q1629" i="12"/>
  <c r="O1629" i="12"/>
  <c r="P1629" i="12" s="1"/>
  <c r="N1629" i="12"/>
  <c r="M1629" i="12"/>
  <c r="L1629" i="12"/>
  <c r="Q1628" i="12"/>
  <c r="O1628" i="12"/>
  <c r="N1628" i="12"/>
  <c r="P1628" i="12" s="1"/>
  <c r="M1628" i="12"/>
  <c r="L1628" i="12"/>
  <c r="Q1627" i="12"/>
  <c r="O1627" i="12"/>
  <c r="P1627" i="12" s="1"/>
  <c r="N1627" i="12"/>
  <c r="M1627" i="12"/>
  <c r="L1627" i="12"/>
  <c r="O1626" i="12"/>
  <c r="N1626" i="12"/>
  <c r="M1626" i="12"/>
  <c r="L1626" i="12"/>
  <c r="Q1625" i="12"/>
  <c r="O1625" i="12"/>
  <c r="P1625" i="12" s="1"/>
  <c r="N1625" i="12"/>
  <c r="M1625" i="12"/>
  <c r="L1625" i="12"/>
  <c r="O1624" i="12"/>
  <c r="N1624" i="12"/>
  <c r="M1624" i="12"/>
  <c r="L1624" i="12"/>
  <c r="Q1623" i="12"/>
  <c r="O1623" i="12"/>
  <c r="P1623" i="12" s="1"/>
  <c r="N1623" i="12"/>
  <c r="M1623" i="12"/>
  <c r="L1623" i="12"/>
  <c r="O1622" i="12"/>
  <c r="N1622" i="12"/>
  <c r="M1622" i="12"/>
  <c r="L1622" i="12"/>
  <c r="Q1621" i="12"/>
  <c r="O1621" i="12"/>
  <c r="P1621" i="12" s="1"/>
  <c r="N1621" i="12"/>
  <c r="M1621" i="12"/>
  <c r="L1621" i="12"/>
  <c r="O1620" i="12"/>
  <c r="N1620" i="12"/>
  <c r="M1620" i="12"/>
  <c r="L1620" i="12"/>
  <c r="P1619" i="12"/>
  <c r="O1619" i="12"/>
  <c r="Q1619" i="12" s="1"/>
  <c r="N1619" i="12"/>
  <c r="M1619" i="12"/>
  <c r="L1619" i="12"/>
  <c r="O1618" i="12"/>
  <c r="N1618" i="12"/>
  <c r="M1618" i="12"/>
  <c r="L1618" i="12"/>
  <c r="Q1617" i="12"/>
  <c r="O1617" i="12"/>
  <c r="P1617" i="12" s="1"/>
  <c r="N1617" i="12"/>
  <c r="M1617" i="12"/>
  <c r="L1617" i="12"/>
  <c r="O1616" i="12"/>
  <c r="N1616" i="12"/>
  <c r="P1616" i="12" s="1"/>
  <c r="Q1616" i="12" s="1"/>
  <c r="M1616" i="12"/>
  <c r="L1616" i="12"/>
  <c r="O1615" i="12"/>
  <c r="P1615" i="12" s="1"/>
  <c r="N1615" i="12"/>
  <c r="M1615" i="12"/>
  <c r="L1615" i="12"/>
  <c r="O1614" i="12"/>
  <c r="N1614" i="12"/>
  <c r="M1614" i="12"/>
  <c r="L1614" i="12"/>
  <c r="O1613" i="12"/>
  <c r="P1613" i="12" s="1"/>
  <c r="N1613" i="12"/>
  <c r="M1613" i="12"/>
  <c r="L1613" i="12"/>
  <c r="O1612" i="12"/>
  <c r="N1612" i="12"/>
  <c r="P1612" i="12" s="1"/>
  <c r="Q1612" i="12" s="1"/>
  <c r="M1612" i="12"/>
  <c r="L1612" i="12"/>
  <c r="O1611" i="12"/>
  <c r="P1611" i="12" s="1"/>
  <c r="N1611" i="12"/>
  <c r="M1611" i="12"/>
  <c r="L1611" i="12"/>
  <c r="Q1610" i="12"/>
  <c r="O1610" i="12"/>
  <c r="N1610" i="12"/>
  <c r="P1610" i="12" s="1"/>
  <c r="M1610" i="12"/>
  <c r="L1610" i="12"/>
  <c r="O1609" i="12"/>
  <c r="P1609" i="12" s="1"/>
  <c r="N1609" i="12"/>
  <c r="M1609" i="12"/>
  <c r="L1609" i="12"/>
  <c r="O1608" i="12"/>
  <c r="N1608" i="12"/>
  <c r="P1608" i="12" s="1"/>
  <c r="Q1608" i="12" s="1"/>
  <c r="M1608" i="12"/>
  <c r="L1608" i="12"/>
  <c r="O1607" i="12"/>
  <c r="P1607" i="12" s="1"/>
  <c r="N1607" i="12"/>
  <c r="M1607" i="12"/>
  <c r="L1607" i="12"/>
  <c r="Q1606" i="12"/>
  <c r="O1606" i="12"/>
  <c r="N1606" i="12"/>
  <c r="P1606" i="12" s="1"/>
  <c r="M1606" i="12"/>
  <c r="L1606" i="12"/>
  <c r="O1605" i="12"/>
  <c r="P1605" i="12" s="1"/>
  <c r="N1605" i="12"/>
  <c r="M1605" i="12"/>
  <c r="L1605" i="12"/>
  <c r="O1604" i="12"/>
  <c r="N1604" i="12"/>
  <c r="P1604" i="12" s="1"/>
  <c r="Q1604" i="12" s="1"/>
  <c r="M1604" i="12"/>
  <c r="L1604" i="12"/>
  <c r="O1603" i="12"/>
  <c r="P1603" i="12" s="1"/>
  <c r="N1603" i="12"/>
  <c r="M1603" i="12"/>
  <c r="L1603" i="12"/>
  <c r="Q1602" i="12"/>
  <c r="O1602" i="12"/>
  <c r="N1602" i="12"/>
  <c r="P1602" i="12" s="1"/>
  <c r="M1602" i="12"/>
  <c r="L1602" i="12"/>
  <c r="O1601" i="12"/>
  <c r="P1601" i="12" s="1"/>
  <c r="N1601" i="12"/>
  <c r="M1601" i="12"/>
  <c r="L1601" i="12"/>
  <c r="O1600" i="12"/>
  <c r="N1600" i="12"/>
  <c r="P1600" i="12" s="1"/>
  <c r="Q1600" i="12" s="1"/>
  <c r="M1600" i="12"/>
  <c r="L1600" i="12"/>
  <c r="O1599" i="12"/>
  <c r="P1599" i="12" s="1"/>
  <c r="N1599" i="12"/>
  <c r="M1599" i="12"/>
  <c r="L1599" i="12"/>
  <c r="Q1598" i="12"/>
  <c r="O1598" i="12"/>
  <c r="N1598" i="12"/>
  <c r="P1598" i="12" s="1"/>
  <c r="M1598" i="12"/>
  <c r="L1598" i="12"/>
  <c r="O1597" i="12"/>
  <c r="P1597" i="12" s="1"/>
  <c r="N1597" i="12"/>
  <c r="M1597" i="12"/>
  <c r="L1597" i="12"/>
  <c r="O1596" i="12"/>
  <c r="N1596" i="12"/>
  <c r="P1596" i="12" s="1"/>
  <c r="Q1596" i="12" s="1"/>
  <c r="M1596" i="12"/>
  <c r="L1596" i="12"/>
  <c r="O1595" i="12"/>
  <c r="P1595" i="12" s="1"/>
  <c r="N1595" i="12"/>
  <c r="M1595" i="12"/>
  <c r="L1595" i="12"/>
  <c r="Q1594" i="12"/>
  <c r="O1594" i="12"/>
  <c r="N1594" i="12"/>
  <c r="P1594" i="12" s="1"/>
  <c r="M1594" i="12"/>
  <c r="L1594" i="12"/>
  <c r="O1593" i="12"/>
  <c r="P1593" i="12" s="1"/>
  <c r="N1593" i="12"/>
  <c r="M1593" i="12"/>
  <c r="L1593" i="12"/>
  <c r="O1592" i="12"/>
  <c r="N1592" i="12"/>
  <c r="P1592" i="12" s="1"/>
  <c r="Q1592" i="12" s="1"/>
  <c r="M1592" i="12"/>
  <c r="L1592" i="12"/>
  <c r="P1591" i="12"/>
  <c r="O1591" i="12"/>
  <c r="Q1591" i="12" s="1"/>
  <c r="N1591" i="12"/>
  <c r="M1591" i="12"/>
  <c r="L1591" i="12"/>
  <c r="O1590" i="12"/>
  <c r="N1590" i="12"/>
  <c r="M1590" i="12"/>
  <c r="L1590" i="12"/>
  <c r="Q1589" i="12"/>
  <c r="O1589" i="12"/>
  <c r="P1589" i="12" s="1"/>
  <c r="N1589" i="12"/>
  <c r="M1589" i="12"/>
  <c r="L1589" i="12"/>
  <c r="O1588" i="12"/>
  <c r="N1588" i="12"/>
  <c r="M1588" i="12"/>
  <c r="L1588" i="12"/>
  <c r="Q1587" i="12"/>
  <c r="O1587" i="12"/>
  <c r="P1587" i="12" s="1"/>
  <c r="N1587" i="12"/>
  <c r="M1587" i="12"/>
  <c r="L1587" i="12"/>
  <c r="O1586" i="12"/>
  <c r="N1586" i="12"/>
  <c r="M1586" i="12"/>
  <c r="L1586" i="12"/>
  <c r="Q1585" i="12"/>
  <c r="O1585" i="12"/>
  <c r="P1585" i="12" s="1"/>
  <c r="N1585" i="12"/>
  <c r="M1585" i="12"/>
  <c r="L1585" i="12"/>
  <c r="O1584" i="12"/>
  <c r="N1584" i="12"/>
  <c r="M1584" i="12"/>
  <c r="L1584" i="12"/>
  <c r="Q1583" i="12"/>
  <c r="O1583" i="12"/>
  <c r="P1583" i="12" s="1"/>
  <c r="N1583" i="12"/>
  <c r="M1583" i="12"/>
  <c r="L1583" i="12"/>
  <c r="O1582" i="12"/>
  <c r="N1582" i="12"/>
  <c r="M1582" i="12"/>
  <c r="L1582" i="12"/>
  <c r="Q1581" i="12"/>
  <c r="O1581" i="12"/>
  <c r="P1581" i="12" s="1"/>
  <c r="N1581" i="12"/>
  <c r="M1581" i="12"/>
  <c r="L1581" i="12"/>
  <c r="O1580" i="12"/>
  <c r="N1580" i="12"/>
  <c r="M1580" i="12"/>
  <c r="L1580" i="12"/>
  <c r="Q1579" i="12"/>
  <c r="O1579" i="12"/>
  <c r="P1579" i="12" s="1"/>
  <c r="N1579" i="12"/>
  <c r="M1579" i="12"/>
  <c r="L1579" i="12"/>
  <c r="O1578" i="12"/>
  <c r="N1578" i="12"/>
  <c r="M1578" i="12"/>
  <c r="L1578" i="12"/>
  <c r="Q1577" i="12"/>
  <c r="O1577" i="12"/>
  <c r="P1577" i="12" s="1"/>
  <c r="N1577" i="12"/>
  <c r="M1577" i="12"/>
  <c r="L1577" i="12"/>
  <c r="O1576" i="12"/>
  <c r="N1576" i="12"/>
  <c r="M1576" i="12"/>
  <c r="L1576" i="12"/>
  <c r="Q1575" i="12"/>
  <c r="O1575" i="12"/>
  <c r="P1575" i="12" s="1"/>
  <c r="N1575" i="12"/>
  <c r="M1575" i="12"/>
  <c r="L1575" i="12"/>
  <c r="O1574" i="12"/>
  <c r="N1574" i="12"/>
  <c r="M1574" i="12"/>
  <c r="L1574" i="12"/>
  <c r="Q1573" i="12"/>
  <c r="O1573" i="12"/>
  <c r="P1573" i="12" s="1"/>
  <c r="N1573" i="12"/>
  <c r="M1573" i="12"/>
  <c r="L1573" i="12"/>
  <c r="O1572" i="12"/>
  <c r="N1572" i="12"/>
  <c r="M1572" i="12"/>
  <c r="L1572" i="12"/>
  <c r="Q1571" i="12"/>
  <c r="O1571" i="12"/>
  <c r="P1571" i="12" s="1"/>
  <c r="N1571" i="12"/>
  <c r="M1571" i="12"/>
  <c r="L1571" i="12"/>
  <c r="O1570" i="12"/>
  <c r="N1570" i="12"/>
  <c r="M1570" i="12"/>
  <c r="L1570" i="12"/>
  <c r="Q1569" i="12"/>
  <c r="O1569" i="12"/>
  <c r="P1569" i="12" s="1"/>
  <c r="N1569" i="12"/>
  <c r="M1569" i="12"/>
  <c r="L1569" i="12"/>
  <c r="O1568" i="12"/>
  <c r="N1568" i="12"/>
  <c r="M1568" i="12"/>
  <c r="L1568" i="12"/>
  <c r="Q1567" i="12"/>
  <c r="O1567" i="12"/>
  <c r="P1567" i="12" s="1"/>
  <c r="N1567" i="12"/>
  <c r="M1567" i="12"/>
  <c r="L1567" i="12"/>
  <c r="O1566" i="12"/>
  <c r="N1566" i="12"/>
  <c r="M1566" i="12"/>
  <c r="L1566" i="12"/>
  <c r="Q1565" i="12"/>
  <c r="O1565" i="12"/>
  <c r="P1565" i="12" s="1"/>
  <c r="N1565" i="12"/>
  <c r="M1565" i="12"/>
  <c r="L1565" i="12"/>
  <c r="O1564" i="12"/>
  <c r="N1564" i="12"/>
  <c r="M1564" i="12"/>
  <c r="L1564" i="12"/>
  <c r="Q1563" i="12"/>
  <c r="O1563" i="12"/>
  <c r="P1563" i="12" s="1"/>
  <c r="N1563" i="12"/>
  <c r="M1563" i="12"/>
  <c r="L1563" i="12"/>
  <c r="O1562" i="12"/>
  <c r="N1562" i="12"/>
  <c r="M1562" i="12"/>
  <c r="L1562" i="12"/>
  <c r="Q1561" i="12"/>
  <c r="O1561" i="12"/>
  <c r="P1561" i="12" s="1"/>
  <c r="N1561" i="12"/>
  <c r="M1561" i="12"/>
  <c r="L1561" i="12"/>
  <c r="O1560" i="12"/>
  <c r="N1560" i="12"/>
  <c r="M1560" i="12"/>
  <c r="L1560" i="12"/>
  <c r="Q1559" i="12"/>
  <c r="P1559" i="12"/>
  <c r="O1559" i="12"/>
  <c r="N1559" i="12"/>
  <c r="M1559" i="12"/>
  <c r="L1559" i="12"/>
  <c r="O1558" i="12"/>
  <c r="N1558" i="12"/>
  <c r="P1558" i="12" s="1"/>
  <c r="Q1558" i="12" s="1"/>
  <c r="M1558" i="12"/>
  <c r="L1558" i="12"/>
  <c r="O1557" i="12"/>
  <c r="P1557" i="12" s="1"/>
  <c r="N1557" i="12"/>
  <c r="M1557" i="12"/>
  <c r="L1557" i="12"/>
  <c r="Q1556" i="12"/>
  <c r="O1556" i="12"/>
  <c r="N1556" i="12"/>
  <c r="P1556" i="12" s="1"/>
  <c r="M1556" i="12"/>
  <c r="L1556" i="12"/>
  <c r="Q1555" i="12"/>
  <c r="O1555" i="12"/>
  <c r="P1555" i="12" s="1"/>
  <c r="N1555" i="12"/>
  <c r="M1555" i="12"/>
  <c r="L1555" i="12"/>
  <c r="O1554" i="12"/>
  <c r="N1554" i="12"/>
  <c r="P1554" i="12" s="1"/>
  <c r="Q1554" i="12" s="1"/>
  <c r="M1554" i="12"/>
  <c r="L1554" i="12"/>
  <c r="P1553" i="12"/>
  <c r="O1553" i="12"/>
  <c r="Q1553" i="12" s="1"/>
  <c r="N1553" i="12"/>
  <c r="M1553" i="12"/>
  <c r="L1553" i="12"/>
  <c r="O1552" i="12"/>
  <c r="N1552" i="12"/>
  <c r="M1552" i="12"/>
  <c r="L1552" i="12"/>
  <c r="Q1551" i="12"/>
  <c r="O1551" i="12"/>
  <c r="P1551" i="12" s="1"/>
  <c r="N1551" i="12"/>
  <c r="M1551" i="12"/>
  <c r="L1551" i="12"/>
  <c r="O1550" i="12"/>
  <c r="N1550" i="12"/>
  <c r="M1550" i="12"/>
  <c r="L1550" i="12"/>
  <c r="Q1549" i="12"/>
  <c r="O1549" i="12"/>
  <c r="P1549" i="12" s="1"/>
  <c r="N1549" i="12"/>
  <c r="M1549" i="12"/>
  <c r="L1549" i="12"/>
  <c r="O1548" i="12"/>
  <c r="N1548" i="12"/>
  <c r="M1548" i="12"/>
  <c r="L1548" i="12"/>
  <c r="P1547" i="12"/>
  <c r="O1547" i="12"/>
  <c r="Q1547" i="12" s="1"/>
  <c r="N1547" i="12"/>
  <c r="M1547" i="12"/>
  <c r="L1547" i="12"/>
  <c r="O1546" i="12"/>
  <c r="N1546" i="12"/>
  <c r="M1546" i="12"/>
  <c r="L1546" i="12"/>
  <c r="Q1545" i="12"/>
  <c r="P1545" i="12"/>
  <c r="O1545" i="12"/>
  <c r="N1545" i="12"/>
  <c r="M1545" i="12"/>
  <c r="L1545" i="12"/>
  <c r="O1544" i="12"/>
  <c r="N1544" i="12"/>
  <c r="M1544" i="12"/>
  <c r="L1544" i="12"/>
  <c r="Q1543" i="12"/>
  <c r="O1543" i="12"/>
  <c r="P1543" i="12" s="1"/>
  <c r="N1543" i="12"/>
  <c r="M1543" i="12"/>
  <c r="L1543" i="12"/>
  <c r="O1542" i="12"/>
  <c r="N1542" i="12"/>
  <c r="M1542" i="12"/>
  <c r="L1542" i="12"/>
  <c r="Q1541" i="12"/>
  <c r="O1541" i="12"/>
  <c r="P1541" i="12" s="1"/>
  <c r="N1541" i="12"/>
  <c r="M1541" i="12"/>
  <c r="L1541" i="12"/>
  <c r="O1540" i="12"/>
  <c r="Q1540" i="12" s="1"/>
  <c r="N1540" i="12"/>
  <c r="P1540" i="12" s="1"/>
  <c r="M1540" i="12"/>
  <c r="L1540" i="12"/>
  <c r="Q1539" i="12"/>
  <c r="O1539" i="12"/>
  <c r="P1539" i="12" s="1"/>
  <c r="N1539" i="12"/>
  <c r="M1539" i="12"/>
  <c r="L1539" i="12"/>
  <c r="O1538" i="12"/>
  <c r="N1538" i="12"/>
  <c r="M1538" i="12"/>
  <c r="L1538" i="12"/>
  <c r="Q1537" i="12"/>
  <c r="O1537" i="12"/>
  <c r="P1537" i="12" s="1"/>
  <c r="N1537" i="12"/>
  <c r="M1537" i="12"/>
  <c r="L1537" i="12"/>
  <c r="O1536" i="12"/>
  <c r="N1536" i="12"/>
  <c r="M1536" i="12"/>
  <c r="L1536" i="12"/>
  <c r="Q1535" i="12"/>
  <c r="O1535" i="12"/>
  <c r="P1535" i="12" s="1"/>
  <c r="N1535" i="12"/>
  <c r="M1535" i="12"/>
  <c r="L1535" i="12"/>
  <c r="O1534" i="12"/>
  <c r="N1534" i="12"/>
  <c r="M1534" i="12"/>
  <c r="L1534" i="12"/>
  <c r="Q1533" i="12"/>
  <c r="O1533" i="12"/>
  <c r="P1533" i="12" s="1"/>
  <c r="N1533" i="12"/>
  <c r="M1533" i="12"/>
  <c r="L1533" i="12"/>
  <c r="O1532" i="12"/>
  <c r="N1532" i="12"/>
  <c r="M1532" i="12"/>
  <c r="L1532" i="12"/>
  <c r="Q1531" i="12"/>
  <c r="O1531" i="12"/>
  <c r="P1531" i="12" s="1"/>
  <c r="N1531" i="12"/>
  <c r="M1531" i="12"/>
  <c r="L1531" i="12"/>
  <c r="O1530" i="12"/>
  <c r="N1530" i="12"/>
  <c r="M1530" i="12"/>
  <c r="L1530" i="12"/>
  <c r="Q1529" i="12"/>
  <c r="O1529" i="12"/>
  <c r="P1529" i="12" s="1"/>
  <c r="N1529" i="12"/>
  <c r="M1529" i="12"/>
  <c r="L1529" i="12"/>
  <c r="O1528" i="12"/>
  <c r="N1528" i="12"/>
  <c r="M1528" i="12"/>
  <c r="L1528" i="12"/>
  <c r="Q1527" i="12"/>
  <c r="O1527" i="12"/>
  <c r="P1527" i="12" s="1"/>
  <c r="N1527" i="12"/>
  <c r="M1527" i="12"/>
  <c r="L1527" i="12"/>
  <c r="O1526" i="12"/>
  <c r="N1526" i="12"/>
  <c r="M1526" i="12"/>
  <c r="L1526" i="12"/>
  <c r="Q1525" i="12"/>
  <c r="O1525" i="12"/>
  <c r="P1525" i="12" s="1"/>
  <c r="N1525" i="12"/>
  <c r="M1525" i="12"/>
  <c r="L1525" i="12"/>
  <c r="O1524" i="12"/>
  <c r="N1524" i="12"/>
  <c r="M1524" i="12"/>
  <c r="L1524" i="12"/>
  <c r="Q1523" i="12"/>
  <c r="O1523" i="12"/>
  <c r="P1523" i="12" s="1"/>
  <c r="N1523" i="12"/>
  <c r="M1523" i="12"/>
  <c r="L1523" i="12"/>
  <c r="O1522" i="12"/>
  <c r="N1522" i="12"/>
  <c r="M1522" i="12"/>
  <c r="L1522" i="12"/>
  <c r="Q1521" i="12"/>
  <c r="O1521" i="12"/>
  <c r="P1521" i="12" s="1"/>
  <c r="N1521" i="12"/>
  <c r="M1521" i="12"/>
  <c r="L1521" i="12"/>
  <c r="O1520" i="12"/>
  <c r="N1520" i="12"/>
  <c r="M1520" i="12"/>
  <c r="L1520" i="12"/>
  <c r="Q1519" i="12"/>
  <c r="O1519" i="12"/>
  <c r="P1519" i="12" s="1"/>
  <c r="N1519" i="12"/>
  <c r="M1519" i="12"/>
  <c r="L1519" i="12"/>
  <c r="O1518" i="12"/>
  <c r="N1518" i="12"/>
  <c r="M1518" i="12"/>
  <c r="L1518" i="12"/>
  <c r="Q1517" i="12"/>
  <c r="O1517" i="12"/>
  <c r="P1517" i="12" s="1"/>
  <c r="N1517" i="12"/>
  <c r="M1517" i="12"/>
  <c r="L1517" i="12"/>
  <c r="O1516" i="12"/>
  <c r="N1516" i="12"/>
  <c r="M1516" i="12"/>
  <c r="L1516" i="12"/>
  <c r="Q1515" i="12"/>
  <c r="O1515" i="12"/>
  <c r="P1515" i="12" s="1"/>
  <c r="N1515" i="12"/>
  <c r="M1515" i="12"/>
  <c r="L1515" i="12"/>
  <c r="O1514" i="12"/>
  <c r="N1514" i="12"/>
  <c r="M1514" i="12"/>
  <c r="L1514" i="12"/>
  <c r="Q1513" i="12"/>
  <c r="O1513" i="12"/>
  <c r="P1513" i="12" s="1"/>
  <c r="N1513" i="12"/>
  <c r="M1513" i="12"/>
  <c r="L1513" i="12"/>
  <c r="O1512" i="12"/>
  <c r="N1512" i="12"/>
  <c r="M1512" i="12"/>
  <c r="L1512" i="12"/>
  <c r="Q1511" i="12"/>
  <c r="O1511" i="12"/>
  <c r="P1511" i="12" s="1"/>
  <c r="N1511" i="12"/>
  <c r="M1511" i="12"/>
  <c r="L1511" i="12"/>
  <c r="O1510" i="12"/>
  <c r="N1510" i="12"/>
  <c r="M1510" i="12"/>
  <c r="L1510" i="12"/>
  <c r="Q1509" i="12"/>
  <c r="O1509" i="12"/>
  <c r="P1509" i="12" s="1"/>
  <c r="N1509" i="12"/>
  <c r="M1509" i="12"/>
  <c r="L1509" i="12"/>
  <c r="O1508" i="12"/>
  <c r="N1508" i="12"/>
  <c r="M1508" i="12"/>
  <c r="L1508" i="12"/>
  <c r="Q1507" i="12"/>
  <c r="O1507" i="12"/>
  <c r="P1507" i="12" s="1"/>
  <c r="N1507" i="12"/>
  <c r="M1507" i="12"/>
  <c r="L1507" i="12"/>
  <c r="O1506" i="12"/>
  <c r="N1506" i="12"/>
  <c r="M1506" i="12"/>
  <c r="L1506" i="12"/>
  <c r="Q1505" i="12"/>
  <c r="O1505" i="12"/>
  <c r="P1505" i="12" s="1"/>
  <c r="N1505" i="12"/>
  <c r="M1505" i="12"/>
  <c r="L1505" i="12"/>
  <c r="O1504" i="12"/>
  <c r="N1504" i="12"/>
  <c r="M1504" i="12"/>
  <c r="L1504" i="12"/>
  <c r="Q1503" i="12"/>
  <c r="O1503" i="12"/>
  <c r="P1503" i="12" s="1"/>
  <c r="N1503" i="12"/>
  <c r="M1503" i="12"/>
  <c r="L1503" i="12"/>
  <c r="O1502" i="12"/>
  <c r="N1502" i="12"/>
  <c r="M1502" i="12"/>
  <c r="L1502" i="12"/>
  <c r="Q1501" i="12"/>
  <c r="O1501" i="12"/>
  <c r="P1501" i="12" s="1"/>
  <c r="N1501" i="12"/>
  <c r="M1501" i="12"/>
  <c r="L1501" i="12"/>
  <c r="O1500" i="12"/>
  <c r="N1500" i="12"/>
  <c r="M1500" i="12"/>
  <c r="L1500" i="12"/>
  <c r="Q1499" i="12"/>
  <c r="O1499" i="12"/>
  <c r="P1499" i="12" s="1"/>
  <c r="N1499" i="12"/>
  <c r="M1499" i="12"/>
  <c r="L1499" i="12"/>
  <c r="O1498" i="12"/>
  <c r="N1498" i="12"/>
  <c r="M1498" i="12"/>
  <c r="L1498" i="12"/>
  <c r="Q1497" i="12"/>
  <c r="O1497" i="12"/>
  <c r="P1497" i="12" s="1"/>
  <c r="N1497" i="12"/>
  <c r="M1497" i="12"/>
  <c r="L1497" i="12"/>
  <c r="O1496" i="12"/>
  <c r="N1496" i="12"/>
  <c r="M1496" i="12"/>
  <c r="L1496" i="12"/>
  <c r="Q1495" i="12"/>
  <c r="O1495" i="12"/>
  <c r="P1495" i="12" s="1"/>
  <c r="N1495" i="12"/>
  <c r="M1495" i="12"/>
  <c r="L1495" i="12"/>
  <c r="O1494" i="12"/>
  <c r="N1494" i="12"/>
  <c r="M1494" i="12"/>
  <c r="L1494" i="12"/>
  <c r="Q1493" i="12"/>
  <c r="O1493" i="12"/>
  <c r="P1493" i="12" s="1"/>
  <c r="N1493" i="12"/>
  <c r="M1493" i="12"/>
  <c r="L1493" i="12"/>
  <c r="O1492" i="12"/>
  <c r="N1492" i="12"/>
  <c r="M1492" i="12"/>
  <c r="L1492" i="12"/>
  <c r="Q1491" i="12"/>
  <c r="O1491" i="12"/>
  <c r="P1491" i="12" s="1"/>
  <c r="N1491" i="12"/>
  <c r="M1491" i="12"/>
  <c r="L1491" i="12"/>
  <c r="O1490" i="12"/>
  <c r="N1490" i="12"/>
  <c r="M1490" i="12"/>
  <c r="L1490" i="12"/>
  <c r="Q1489" i="12"/>
  <c r="O1489" i="12"/>
  <c r="P1489" i="12" s="1"/>
  <c r="N1489" i="12"/>
  <c r="M1489" i="12"/>
  <c r="L1489" i="12"/>
  <c r="O1488" i="12"/>
  <c r="N1488" i="12"/>
  <c r="M1488" i="12"/>
  <c r="L1488" i="12"/>
  <c r="Q1487" i="12"/>
  <c r="O1487" i="12"/>
  <c r="P1487" i="12" s="1"/>
  <c r="N1487" i="12"/>
  <c r="M1487" i="12"/>
  <c r="L1487" i="12"/>
  <c r="O1486" i="12"/>
  <c r="N1486" i="12"/>
  <c r="M1486" i="12"/>
  <c r="L1486" i="12"/>
  <c r="Q1485" i="12"/>
  <c r="O1485" i="12"/>
  <c r="P1485" i="12" s="1"/>
  <c r="N1485" i="12"/>
  <c r="M1485" i="12"/>
  <c r="L1485" i="12"/>
  <c r="O1484" i="12"/>
  <c r="N1484" i="12"/>
  <c r="M1484" i="12"/>
  <c r="L1484" i="12"/>
  <c r="Q1483" i="12"/>
  <c r="O1483" i="12"/>
  <c r="P1483" i="12" s="1"/>
  <c r="N1483" i="12"/>
  <c r="M1483" i="12"/>
  <c r="L1483" i="12"/>
  <c r="O1482" i="12"/>
  <c r="N1482" i="12"/>
  <c r="M1482" i="12"/>
  <c r="L1482" i="12"/>
  <c r="Q1481" i="12"/>
  <c r="O1481" i="12"/>
  <c r="P1481" i="12" s="1"/>
  <c r="N1481" i="12"/>
  <c r="M1481" i="12"/>
  <c r="L1481" i="12"/>
  <c r="O1480" i="12"/>
  <c r="N1480" i="12"/>
  <c r="M1480" i="12"/>
  <c r="L1480" i="12"/>
  <c r="Q1479" i="12"/>
  <c r="O1479" i="12"/>
  <c r="P1479" i="12" s="1"/>
  <c r="N1479" i="12"/>
  <c r="M1479" i="12"/>
  <c r="L1479" i="12"/>
  <c r="O1478" i="12"/>
  <c r="N1478" i="12"/>
  <c r="M1478" i="12"/>
  <c r="L1478" i="12"/>
  <c r="Q1477" i="12"/>
  <c r="O1477" i="12"/>
  <c r="P1477" i="12" s="1"/>
  <c r="N1477" i="12"/>
  <c r="M1477" i="12"/>
  <c r="L1477" i="12"/>
  <c r="O1476" i="12"/>
  <c r="N1476" i="12"/>
  <c r="M1476" i="12"/>
  <c r="L1476" i="12"/>
  <c r="Q1475" i="12"/>
  <c r="O1475" i="12"/>
  <c r="P1475" i="12" s="1"/>
  <c r="N1475" i="12"/>
  <c r="M1475" i="12"/>
  <c r="L1475" i="12"/>
  <c r="O1474" i="12"/>
  <c r="N1474" i="12"/>
  <c r="M1474" i="12"/>
  <c r="L1474" i="12"/>
  <c r="Q1473" i="12"/>
  <c r="O1473" i="12"/>
  <c r="P1473" i="12" s="1"/>
  <c r="N1473" i="12"/>
  <c r="M1473" i="12"/>
  <c r="L1473" i="12"/>
  <c r="O1472" i="12"/>
  <c r="N1472" i="12"/>
  <c r="M1472" i="12"/>
  <c r="L1472" i="12"/>
  <c r="Q1471" i="12"/>
  <c r="O1471" i="12"/>
  <c r="P1471" i="12" s="1"/>
  <c r="N1471" i="12"/>
  <c r="M1471" i="12"/>
  <c r="L1471" i="12"/>
  <c r="O1470" i="12"/>
  <c r="N1470" i="12"/>
  <c r="M1470" i="12"/>
  <c r="L1470" i="12"/>
  <c r="Q1469" i="12"/>
  <c r="O1469" i="12"/>
  <c r="P1469" i="12" s="1"/>
  <c r="N1469" i="12"/>
  <c r="M1469" i="12"/>
  <c r="L1469" i="12"/>
  <c r="O1468" i="12"/>
  <c r="N1468" i="12"/>
  <c r="M1468" i="12"/>
  <c r="L1468" i="12"/>
  <c r="Q1467" i="12"/>
  <c r="O1467" i="12"/>
  <c r="P1467" i="12" s="1"/>
  <c r="N1467" i="12"/>
  <c r="M1467" i="12"/>
  <c r="L1467" i="12"/>
  <c r="O1466" i="12"/>
  <c r="N1466" i="12"/>
  <c r="M1466" i="12"/>
  <c r="L1466" i="12"/>
  <c r="Q1465" i="12"/>
  <c r="O1465" i="12"/>
  <c r="P1465" i="12" s="1"/>
  <c r="N1465" i="12"/>
  <c r="M1465" i="12"/>
  <c r="L1465" i="12"/>
  <c r="O1464" i="12"/>
  <c r="N1464" i="12"/>
  <c r="M1464" i="12"/>
  <c r="L1464" i="12"/>
  <c r="Q1463" i="12"/>
  <c r="O1463" i="12"/>
  <c r="P1463" i="12" s="1"/>
  <c r="N1463" i="12"/>
  <c r="M1463" i="12"/>
  <c r="L1463" i="12"/>
  <c r="O1462" i="12"/>
  <c r="N1462" i="12"/>
  <c r="M1462" i="12"/>
  <c r="L1462" i="12"/>
  <c r="Q1461" i="12"/>
  <c r="O1461" i="12"/>
  <c r="P1461" i="12" s="1"/>
  <c r="N1461" i="12"/>
  <c r="M1461" i="12"/>
  <c r="L1461" i="12"/>
  <c r="O1460" i="12"/>
  <c r="N1460" i="12"/>
  <c r="M1460" i="12"/>
  <c r="L1460" i="12"/>
  <c r="Q1459" i="12"/>
  <c r="O1459" i="12"/>
  <c r="P1459" i="12" s="1"/>
  <c r="N1459" i="12"/>
  <c r="M1459" i="12"/>
  <c r="L1459" i="12"/>
  <c r="O1458" i="12"/>
  <c r="N1458" i="12"/>
  <c r="M1458" i="12"/>
  <c r="L1458" i="12"/>
  <c r="Q1457" i="12"/>
  <c r="O1457" i="12"/>
  <c r="P1457" i="12" s="1"/>
  <c r="N1457" i="12"/>
  <c r="M1457" i="12"/>
  <c r="L1457" i="12"/>
  <c r="O1456" i="12"/>
  <c r="N1456" i="12"/>
  <c r="M1456" i="12"/>
  <c r="L1456" i="12"/>
  <c r="Q1455" i="12"/>
  <c r="O1455" i="12"/>
  <c r="P1455" i="12" s="1"/>
  <c r="N1455" i="12"/>
  <c r="M1455" i="12"/>
  <c r="L1455" i="12"/>
  <c r="O1454" i="12"/>
  <c r="N1454" i="12"/>
  <c r="M1454" i="12"/>
  <c r="L1454" i="12"/>
  <c r="Q1453" i="12"/>
  <c r="O1453" i="12"/>
  <c r="P1453" i="12" s="1"/>
  <c r="N1453" i="12"/>
  <c r="M1453" i="12"/>
  <c r="L1453" i="12"/>
  <c r="O1452" i="12"/>
  <c r="N1452" i="12"/>
  <c r="M1452" i="12"/>
  <c r="L1452" i="12"/>
  <c r="Q1451" i="12"/>
  <c r="O1451" i="12"/>
  <c r="P1451" i="12" s="1"/>
  <c r="N1451" i="12"/>
  <c r="M1451" i="12"/>
  <c r="L1451" i="12"/>
  <c r="O1450" i="12"/>
  <c r="N1450" i="12"/>
  <c r="M1450" i="12"/>
  <c r="L1450" i="12"/>
  <c r="Q1449" i="12"/>
  <c r="O1449" i="12"/>
  <c r="P1449" i="12" s="1"/>
  <c r="N1449" i="12"/>
  <c r="M1449" i="12"/>
  <c r="L1449" i="12"/>
  <c r="O1448" i="12"/>
  <c r="N1448" i="12"/>
  <c r="M1448" i="12"/>
  <c r="L1448" i="12"/>
  <c r="Q1447" i="12"/>
  <c r="O1447" i="12"/>
  <c r="P1447" i="12" s="1"/>
  <c r="N1447" i="12"/>
  <c r="M1447" i="12"/>
  <c r="L1447" i="12"/>
  <c r="O1446" i="12"/>
  <c r="N1446" i="12"/>
  <c r="M1446" i="12"/>
  <c r="L1446" i="12"/>
  <c r="O1445" i="12"/>
  <c r="P1445" i="12" s="1"/>
  <c r="N1445" i="12"/>
  <c r="M1445" i="12"/>
  <c r="L1445" i="12"/>
  <c r="O1444" i="12"/>
  <c r="N1444" i="12"/>
  <c r="M1444" i="12"/>
  <c r="L1444" i="12"/>
  <c r="Q1443" i="12"/>
  <c r="O1443" i="12"/>
  <c r="P1443" i="12" s="1"/>
  <c r="N1443" i="12"/>
  <c r="M1443" i="12"/>
  <c r="L1443" i="12"/>
  <c r="Q1442" i="12"/>
  <c r="O1442" i="12"/>
  <c r="N1442" i="12"/>
  <c r="P1442" i="12" s="1"/>
  <c r="M1442" i="12"/>
  <c r="L1442" i="12"/>
  <c r="O1441" i="12"/>
  <c r="P1441" i="12" s="1"/>
  <c r="N1441" i="12"/>
  <c r="M1441" i="12"/>
  <c r="L1441" i="12"/>
  <c r="O1440" i="12"/>
  <c r="N1440" i="12"/>
  <c r="M1440" i="12"/>
  <c r="L1440" i="12"/>
  <c r="Q1439" i="12"/>
  <c r="O1439" i="12"/>
  <c r="P1439" i="12" s="1"/>
  <c r="N1439" i="12"/>
  <c r="M1439" i="12"/>
  <c r="L1439" i="12"/>
  <c r="Q1438" i="12"/>
  <c r="O1438" i="12"/>
  <c r="N1438" i="12"/>
  <c r="P1438" i="12" s="1"/>
  <c r="M1438" i="12"/>
  <c r="L1438" i="12"/>
  <c r="O1437" i="12"/>
  <c r="P1437" i="12" s="1"/>
  <c r="N1437" i="12"/>
  <c r="M1437" i="12"/>
  <c r="L1437" i="12"/>
  <c r="O1436" i="12"/>
  <c r="N1436" i="12"/>
  <c r="M1436" i="12"/>
  <c r="L1436" i="12"/>
  <c r="O1435" i="12"/>
  <c r="P1435" i="12" s="1"/>
  <c r="Q1435" i="12" s="1"/>
  <c r="N1435" i="12"/>
  <c r="M1435" i="12"/>
  <c r="L1435" i="12"/>
  <c r="Q1434" i="12"/>
  <c r="O1434" i="12"/>
  <c r="N1434" i="12"/>
  <c r="P1434" i="12" s="1"/>
  <c r="M1434" i="12"/>
  <c r="L1434" i="12"/>
  <c r="O1433" i="12"/>
  <c r="P1433" i="12" s="1"/>
  <c r="N1433" i="12"/>
  <c r="M1433" i="12"/>
  <c r="L1433" i="12"/>
  <c r="O1432" i="12"/>
  <c r="Q1432" i="12" s="1"/>
  <c r="N1432" i="12"/>
  <c r="P1432" i="12" s="1"/>
  <c r="M1432" i="12"/>
  <c r="L1432" i="12"/>
  <c r="O1431" i="12"/>
  <c r="P1431" i="12" s="1"/>
  <c r="N1431" i="12"/>
  <c r="M1431" i="12"/>
  <c r="L1431" i="12"/>
  <c r="Q1430" i="12"/>
  <c r="O1430" i="12"/>
  <c r="N1430" i="12"/>
  <c r="P1430" i="12" s="1"/>
  <c r="M1430" i="12"/>
  <c r="L1430" i="12"/>
  <c r="O1429" i="12"/>
  <c r="P1429" i="12" s="1"/>
  <c r="N1429" i="12"/>
  <c r="M1429" i="12"/>
  <c r="L1429" i="12"/>
  <c r="O1428" i="12"/>
  <c r="Q1428" i="12" s="1"/>
  <c r="N1428" i="12"/>
  <c r="P1428" i="12" s="1"/>
  <c r="M1428" i="12"/>
  <c r="L1428" i="12"/>
  <c r="O1427" i="12"/>
  <c r="P1427" i="12" s="1"/>
  <c r="N1427" i="12"/>
  <c r="M1427" i="12"/>
  <c r="L1427" i="12"/>
  <c r="Q1426" i="12"/>
  <c r="O1426" i="12"/>
  <c r="N1426" i="12"/>
  <c r="P1426" i="12" s="1"/>
  <c r="M1426" i="12"/>
  <c r="L1426" i="12"/>
  <c r="O1425" i="12"/>
  <c r="P1425" i="12" s="1"/>
  <c r="N1425" i="12"/>
  <c r="M1425" i="12"/>
  <c r="L1425" i="12"/>
  <c r="O1424" i="12"/>
  <c r="Q1424" i="12" s="1"/>
  <c r="N1424" i="12"/>
  <c r="P1424" i="12" s="1"/>
  <c r="M1424" i="12"/>
  <c r="L1424" i="12"/>
  <c r="O1423" i="12"/>
  <c r="P1423" i="12" s="1"/>
  <c r="N1423" i="12"/>
  <c r="M1423" i="12"/>
  <c r="L1423" i="12"/>
  <c r="Q1422" i="12"/>
  <c r="O1422" i="12"/>
  <c r="N1422" i="12"/>
  <c r="P1422" i="12" s="1"/>
  <c r="M1422" i="12"/>
  <c r="L1422" i="12"/>
  <c r="O1421" i="12"/>
  <c r="P1421" i="12" s="1"/>
  <c r="N1421" i="12"/>
  <c r="M1421" i="12"/>
  <c r="L1421" i="12"/>
  <c r="O1420" i="12"/>
  <c r="Q1420" i="12" s="1"/>
  <c r="N1420" i="12"/>
  <c r="P1420" i="12" s="1"/>
  <c r="M1420" i="12"/>
  <c r="L1420" i="12"/>
  <c r="O1419" i="12"/>
  <c r="P1419" i="12" s="1"/>
  <c r="N1419" i="12"/>
  <c r="M1419" i="12"/>
  <c r="L1419" i="12"/>
  <c r="Q1418" i="12"/>
  <c r="O1418" i="12"/>
  <c r="N1418" i="12"/>
  <c r="P1418" i="12" s="1"/>
  <c r="M1418" i="12"/>
  <c r="L1418" i="12"/>
  <c r="O1417" i="12"/>
  <c r="P1417" i="12" s="1"/>
  <c r="N1417" i="12"/>
  <c r="M1417" i="12"/>
  <c r="L1417" i="12"/>
  <c r="O1416" i="12"/>
  <c r="Q1416" i="12" s="1"/>
  <c r="N1416" i="12"/>
  <c r="P1416" i="12" s="1"/>
  <c r="M1416" i="12"/>
  <c r="L1416" i="12"/>
  <c r="O1415" i="12"/>
  <c r="P1415" i="12" s="1"/>
  <c r="N1415" i="12"/>
  <c r="M1415" i="12"/>
  <c r="L1415" i="12"/>
  <c r="Q1414" i="12"/>
  <c r="O1414" i="12"/>
  <c r="N1414" i="12"/>
  <c r="P1414" i="12" s="1"/>
  <c r="M1414" i="12"/>
  <c r="L1414" i="12"/>
  <c r="O1413" i="12"/>
  <c r="P1413" i="12" s="1"/>
  <c r="N1413" i="12"/>
  <c r="M1413" i="12"/>
  <c r="L1413" i="12"/>
  <c r="O1412" i="12"/>
  <c r="Q1412" i="12" s="1"/>
  <c r="N1412" i="12"/>
  <c r="P1412" i="12" s="1"/>
  <c r="M1412" i="12"/>
  <c r="L1412" i="12"/>
  <c r="O1411" i="12"/>
  <c r="P1411" i="12" s="1"/>
  <c r="N1411" i="12"/>
  <c r="M1411" i="12"/>
  <c r="L1411" i="12"/>
  <c r="Q1410" i="12"/>
  <c r="O1410" i="12"/>
  <c r="N1410" i="12"/>
  <c r="P1410" i="12" s="1"/>
  <c r="M1410" i="12"/>
  <c r="L1410" i="12"/>
  <c r="O1409" i="12"/>
  <c r="P1409" i="12" s="1"/>
  <c r="N1409" i="12"/>
  <c r="M1409" i="12"/>
  <c r="L1409" i="12"/>
  <c r="O1408" i="12"/>
  <c r="Q1408" i="12" s="1"/>
  <c r="N1408" i="12"/>
  <c r="P1408" i="12" s="1"/>
  <c r="M1408" i="12"/>
  <c r="L1408" i="12"/>
  <c r="Q1407" i="12"/>
  <c r="P1407" i="12"/>
  <c r="O1407" i="12"/>
  <c r="N1407" i="12"/>
  <c r="M1407" i="12"/>
  <c r="L1407" i="12"/>
  <c r="O1406" i="12"/>
  <c r="Q1406" i="12" s="1"/>
  <c r="N1406" i="12"/>
  <c r="P1406" i="12" s="1"/>
  <c r="M1406" i="12"/>
  <c r="L1406" i="12"/>
  <c r="O1405" i="12"/>
  <c r="P1405" i="12" s="1"/>
  <c r="N1405" i="12"/>
  <c r="M1405" i="12"/>
  <c r="L1405" i="12"/>
  <c r="O1404" i="12"/>
  <c r="N1404" i="12"/>
  <c r="M1404" i="12"/>
  <c r="L1404" i="12"/>
  <c r="Q1403" i="12"/>
  <c r="O1403" i="12"/>
  <c r="P1403" i="12" s="1"/>
  <c r="N1403" i="12"/>
  <c r="M1403" i="12"/>
  <c r="L1403" i="12"/>
  <c r="O1402" i="12"/>
  <c r="Q1402" i="12" s="1"/>
  <c r="N1402" i="12"/>
  <c r="P1402" i="12" s="1"/>
  <c r="M1402" i="12"/>
  <c r="L1402" i="12"/>
  <c r="O1401" i="12"/>
  <c r="P1401" i="12" s="1"/>
  <c r="N1401" i="12"/>
  <c r="M1401" i="12"/>
  <c r="L1401" i="12"/>
  <c r="O1400" i="12"/>
  <c r="N1400" i="12"/>
  <c r="M1400" i="12"/>
  <c r="L1400" i="12"/>
  <c r="Q1399" i="12"/>
  <c r="O1399" i="12"/>
  <c r="P1399" i="12" s="1"/>
  <c r="N1399" i="12"/>
  <c r="M1399" i="12"/>
  <c r="L1399" i="12"/>
  <c r="O1398" i="12"/>
  <c r="Q1398" i="12" s="1"/>
  <c r="N1398" i="12"/>
  <c r="P1398" i="12" s="1"/>
  <c r="M1398" i="12"/>
  <c r="L1398" i="12"/>
  <c r="O1397" i="12"/>
  <c r="P1397" i="12" s="1"/>
  <c r="N1397" i="12"/>
  <c r="M1397" i="12"/>
  <c r="L1397" i="12"/>
  <c r="O1396" i="12"/>
  <c r="N1396" i="12"/>
  <c r="M1396" i="12"/>
  <c r="L1396" i="12"/>
  <c r="Q1395" i="12"/>
  <c r="O1395" i="12"/>
  <c r="P1395" i="12" s="1"/>
  <c r="N1395" i="12"/>
  <c r="M1395" i="12"/>
  <c r="L1395" i="12"/>
  <c r="O1394" i="12"/>
  <c r="Q1394" i="12" s="1"/>
  <c r="N1394" i="12"/>
  <c r="P1394" i="12" s="1"/>
  <c r="M1394" i="12"/>
  <c r="L1394" i="12"/>
  <c r="O1393" i="12"/>
  <c r="P1393" i="12" s="1"/>
  <c r="N1393" i="12"/>
  <c r="M1393" i="12"/>
  <c r="L1393" i="12"/>
  <c r="O1392" i="12"/>
  <c r="N1392" i="12"/>
  <c r="M1392" i="12"/>
  <c r="L1392" i="12"/>
  <c r="Q1391" i="12"/>
  <c r="O1391" i="12"/>
  <c r="P1391" i="12" s="1"/>
  <c r="N1391" i="12"/>
  <c r="M1391" i="12"/>
  <c r="L1391" i="12"/>
  <c r="O1390" i="12"/>
  <c r="Q1390" i="12" s="1"/>
  <c r="N1390" i="12"/>
  <c r="P1390" i="12" s="1"/>
  <c r="M1390" i="12"/>
  <c r="L1390" i="12"/>
  <c r="P1389" i="12"/>
  <c r="O1389" i="12"/>
  <c r="Q1389" i="12" s="1"/>
  <c r="N1389" i="12"/>
  <c r="M1389" i="12"/>
  <c r="L1389" i="12"/>
  <c r="Q1388" i="12"/>
  <c r="O1388" i="12"/>
  <c r="N1388" i="12"/>
  <c r="P1388" i="12" s="1"/>
  <c r="M1388" i="12"/>
  <c r="L1388" i="12"/>
  <c r="O1387" i="12"/>
  <c r="P1387" i="12" s="1"/>
  <c r="N1387" i="12"/>
  <c r="M1387" i="12"/>
  <c r="L1387" i="12"/>
  <c r="O1386" i="12"/>
  <c r="Q1386" i="12" s="1"/>
  <c r="N1386" i="12"/>
  <c r="P1386" i="12" s="1"/>
  <c r="M1386" i="12"/>
  <c r="L1386" i="12"/>
  <c r="O1385" i="12"/>
  <c r="P1385" i="12" s="1"/>
  <c r="N1385" i="12"/>
  <c r="M1385" i="12"/>
  <c r="L1385" i="12"/>
  <c r="Q1384" i="12"/>
  <c r="O1384" i="12"/>
  <c r="N1384" i="12"/>
  <c r="P1384" i="12" s="1"/>
  <c r="M1384" i="12"/>
  <c r="L1384" i="12"/>
  <c r="O1383" i="12"/>
  <c r="P1383" i="12" s="1"/>
  <c r="N1383" i="12"/>
  <c r="M1383" i="12"/>
  <c r="L1383" i="12"/>
  <c r="O1382" i="12"/>
  <c r="Q1382" i="12" s="1"/>
  <c r="N1382" i="12"/>
  <c r="P1382" i="12" s="1"/>
  <c r="M1382" i="12"/>
  <c r="L1382" i="12"/>
  <c r="O1381" i="12"/>
  <c r="P1381" i="12" s="1"/>
  <c r="N1381" i="12"/>
  <c r="M1381" i="12"/>
  <c r="L1381" i="12"/>
  <c r="Q1380" i="12"/>
  <c r="O1380" i="12"/>
  <c r="N1380" i="12"/>
  <c r="P1380" i="12" s="1"/>
  <c r="M1380" i="12"/>
  <c r="L1380" i="12"/>
  <c r="O1379" i="12"/>
  <c r="P1379" i="12" s="1"/>
  <c r="N1379" i="12"/>
  <c r="M1379" i="12"/>
  <c r="L1379" i="12"/>
  <c r="O1378" i="12"/>
  <c r="Q1378" i="12" s="1"/>
  <c r="N1378" i="12"/>
  <c r="P1378" i="12" s="1"/>
  <c r="M1378" i="12"/>
  <c r="L1378" i="12"/>
  <c r="O1377" i="12"/>
  <c r="P1377" i="12" s="1"/>
  <c r="N1377" i="12"/>
  <c r="M1377" i="12"/>
  <c r="L1377" i="12"/>
  <c r="Q1376" i="12"/>
  <c r="O1376" i="12"/>
  <c r="N1376" i="12"/>
  <c r="P1376" i="12" s="1"/>
  <c r="M1376" i="12"/>
  <c r="L1376" i="12"/>
  <c r="O1375" i="12"/>
  <c r="P1375" i="12" s="1"/>
  <c r="N1375" i="12"/>
  <c r="M1375" i="12"/>
  <c r="L1375" i="12"/>
  <c r="O1374" i="12"/>
  <c r="Q1374" i="12" s="1"/>
  <c r="N1374" i="12"/>
  <c r="P1374" i="12" s="1"/>
  <c r="M1374" i="12"/>
  <c r="L1374" i="12"/>
  <c r="O1373" i="12"/>
  <c r="P1373" i="12" s="1"/>
  <c r="N1373" i="12"/>
  <c r="M1373" i="12"/>
  <c r="L1373" i="12"/>
  <c r="Q1372" i="12"/>
  <c r="O1372" i="12"/>
  <c r="N1372" i="12"/>
  <c r="P1372" i="12" s="1"/>
  <c r="M1372" i="12"/>
  <c r="L1372" i="12"/>
  <c r="O1371" i="12"/>
  <c r="P1371" i="12" s="1"/>
  <c r="N1371" i="12"/>
  <c r="M1371" i="12"/>
  <c r="L1371" i="12"/>
  <c r="O1370" i="12"/>
  <c r="Q1370" i="12" s="1"/>
  <c r="N1370" i="12"/>
  <c r="P1370" i="12" s="1"/>
  <c r="M1370" i="12"/>
  <c r="L1370" i="12"/>
  <c r="O1369" i="12"/>
  <c r="P1369" i="12" s="1"/>
  <c r="N1369" i="12"/>
  <c r="M1369" i="12"/>
  <c r="L1369" i="12"/>
  <c r="Q1368" i="12"/>
  <c r="O1368" i="12"/>
  <c r="N1368" i="12"/>
  <c r="P1368" i="12" s="1"/>
  <c r="M1368" i="12"/>
  <c r="L1368" i="12"/>
  <c r="O1367" i="12"/>
  <c r="P1367" i="12" s="1"/>
  <c r="N1367" i="12"/>
  <c r="M1367" i="12"/>
  <c r="L1367" i="12"/>
  <c r="O1366" i="12"/>
  <c r="Q1366" i="12" s="1"/>
  <c r="N1366" i="12"/>
  <c r="P1366" i="12" s="1"/>
  <c r="M1366" i="12"/>
  <c r="L1366" i="12"/>
  <c r="O1365" i="12"/>
  <c r="P1365" i="12" s="1"/>
  <c r="N1365" i="12"/>
  <c r="M1365" i="12"/>
  <c r="L1365" i="12"/>
  <c r="Q1364" i="12"/>
  <c r="O1364" i="12"/>
  <c r="N1364" i="12"/>
  <c r="P1364" i="12" s="1"/>
  <c r="M1364" i="12"/>
  <c r="L1364" i="12"/>
  <c r="O1363" i="12"/>
  <c r="P1363" i="12" s="1"/>
  <c r="N1363" i="12"/>
  <c r="M1363" i="12"/>
  <c r="L1363" i="12"/>
  <c r="O1362" i="12"/>
  <c r="Q1362" i="12" s="1"/>
  <c r="N1362" i="12"/>
  <c r="P1362" i="12" s="1"/>
  <c r="M1362" i="12"/>
  <c r="L1362" i="12"/>
  <c r="Q1361" i="12"/>
  <c r="P1361" i="12"/>
  <c r="O1361" i="12"/>
  <c r="N1361" i="12"/>
  <c r="M1361" i="12"/>
  <c r="L1361" i="12"/>
  <c r="O1360" i="12"/>
  <c r="Q1360" i="12" s="1"/>
  <c r="N1360" i="12"/>
  <c r="P1360" i="12" s="1"/>
  <c r="M1360" i="12"/>
  <c r="L1360" i="12"/>
  <c r="O1359" i="12"/>
  <c r="P1359" i="12" s="1"/>
  <c r="N1359" i="12"/>
  <c r="M1359" i="12"/>
  <c r="L1359" i="12"/>
  <c r="O1358" i="12"/>
  <c r="N1358" i="12"/>
  <c r="M1358" i="12"/>
  <c r="L1358" i="12"/>
  <c r="Q1357" i="12"/>
  <c r="O1357" i="12"/>
  <c r="P1357" i="12" s="1"/>
  <c r="N1357" i="12"/>
  <c r="M1357" i="12"/>
  <c r="L1357" i="12"/>
  <c r="O1356" i="12"/>
  <c r="Q1356" i="12" s="1"/>
  <c r="N1356" i="12"/>
  <c r="P1356" i="12" s="1"/>
  <c r="M1356" i="12"/>
  <c r="L1356" i="12"/>
  <c r="O1355" i="12"/>
  <c r="P1355" i="12" s="1"/>
  <c r="N1355" i="12"/>
  <c r="M1355" i="12"/>
  <c r="L1355" i="12"/>
  <c r="O1354" i="12"/>
  <c r="N1354" i="12"/>
  <c r="M1354" i="12"/>
  <c r="L1354" i="12"/>
  <c r="Q1353" i="12"/>
  <c r="O1353" i="12"/>
  <c r="P1353" i="12" s="1"/>
  <c r="N1353" i="12"/>
  <c r="M1353" i="12"/>
  <c r="L1353" i="12"/>
  <c r="O1352" i="12"/>
  <c r="Q1352" i="12" s="1"/>
  <c r="N1352" i="12"/>
  <c r="P1352" i="12" s="1"/>
  <c r="M1352" i="12"/>
  <c r="L1352" i="12"/>
  <c r="O1351" i="12"/>
  <c r="P1351" i="12" s="1"/>
  <c r="N1351" i="12"/>
  <c r="M1351" i="12"/>
  <c r="L1351" i="12"/>
  <c r="O1350" i="12"/>
  <c r="N1350" i="12"/>
  <c r="M1350" i="12"/>
  <c r="L1350" i="12"/>
  <c r="Q1349" i="12"/>
  <c r="O1349" i="12"/>
  <c r="P1349" i="12" s="1"/>
  <c r="N1349" i="12"/>
  <c r="M1349" i="12"/>
  <c r="L1349" i="12"/>
  <c r="O1348" i="12"/>
  <c r="Q1348" i="12" s="1"/>
  <c r="N1348" i="12"/>
  <c r="P1348" i="12" s="1"/>
  <c r="M1348" i="12"/>
  <c r="L1348" i="12"/>
  <c r="O1347" i="12"/>
  <c r="P1347" i="12" s="1"/>
  <c r="N1347" i="12"/>
  <c r="M1347" i="12"/>
  <c r="L1347" i="12"/>
  <c r="O1346" i="12"/>
  <c r="N1346" i="12"/>
  <c r="M1346" i="12"/>
  <c r="L1346" i="12"/>
  <c r="Q1345" i="12"/>
  <c r="O1345" i="12"/>
  <c r="P1345" i="12" s="1"/>
  <c r="N1345" i="12"/>
  <c r="M1345" i="12"/>
  <c r="L1345" i="12"/>
  <c r="O1344" i="12"/>
  <c r="Q1344" i="12" s="1"/>
  <c r="N1344" i="12"/>
  <c r="P1344" i="12" s="1"/>
  <c r="M1344" i="12"/>
  <c r="L1344" i="12"/>
  <c r="O1343" i="12"/>
  <c r="P1343" i="12" s="1"/>
  <c r="N1343" i="12"/>
  <c r="M1343" i="12"/>
  <c r="L1343" i="12"/>
  <c r="O1342" i="12"/>
  <c r="N1342" i="12"/>
  <c r="M1342" i="12"/>
  <c r="L1342" i="12"/>
  <c r="Q1341" i="12"/>
  <c r="O1341" i="12"/>
  <c r="P1341" i="12" s="1"/>
  <c r="N1341" i="12"/>
  <c r="M1341" i="12"/>
  <c r="L1341" i="12"/>
  <c r="O1340" i="12"/>
  <c r="Q1340" i="12" s="1"/>
  <c r="N1340" i="12"/>
  <c r="P1340" i="12" s="1"/>
  <c r="M1340" i="12"/>
  <c r="L1340" i="12"/>
  <c r="O1339" i="12"/>
  <c r="P1339" i="12" s="1"/>
  <c r="N1339" i="12"/>
  <c r="M1339" i="12"/>
  <c r="L1339" i="12"/>
  <c r="O1338" i="12"/>
  <c r="Q1338" i="12" s="1"/>
  <c r="N1338" i="12"/>
  <c r="P1338" i="12" s="1"/>
  <c r="M1338" i="12"/>
  <c r="L1338" i="12"/>
  <c r="Q1337" i="12"/>
  <c r="O1337" i="12"/>
  <c r="P1337" i="12" s="1"/>
  <c r="N1337" i="12"/>
  <c r="M1337" i="12"/>
  <c r="L1337" i="12"/>
  <c r="O1336" i="12"/>
  <c r="Q1336" i="12" s="1"/>
  <c r="N1336" i="12"/>
  <c r="P1336" i="12" s="1"/>
  <c r="M1336" i="12"/>
  <c r="L1336" i="12"/>
  <c r="O1335" i="12"/>
  <c r="P1335" i="12" s="1"/>
  <c r="N1335" i="12"/>
  <c r="M1335" i="12"/>
  <c r="L1335" i="12"/>
  <c r="O1334" i="12"/>
  <c r="N1334" i="12"/>
  <c r="M1334" i="12"/>
  <c r="L1334" i="12"/>
  <c r="Q1333" i="12"/>
  <c r="O1333" i="12"/>
  <c r="P1333" i="12" s="1"/>
  <c r="N1333" i="12"/>
  <c r="M1333" i="12"/>
  <c r="L1333" i="12"/>
  <c r="O1332" i="12"/>
  <c r="N1332" i="12"/>
  <c r="P1332" i="12" s="1"/>
  <c r="Q1332" i="12" s="1"/>
  <c r="M1332" i="12"/>
  <c r="L1332" i="12"/>
  <c r="O1331" i="12"/>
  <c r="P1331" i="12" s="1"/>
  <c r="N1331" i="12"/>
  <c r="M1331" i="12"/>
  <c r="L1331" i="12"/>
  <c r="O1330" i="12"/>
  <c r="N1330" i="12"/>
  <c r="M1330" i="12"/>
  <c r="L1330" i="12"/>
  <c r="Q1329" i="12"/>
  <c r="O1329" i="12"/>
  <c r="P1329" i="12" s="1"/>
  <c r="N1329" i="12"/>
  <c r="M1329" i="12"/>
  <c r="L1329" i="12"/>
  <c r="O1328" i="12"/>
  <c r="N1328" i="12"/>
  <c r="P1328" i="12" s="1"/>
  <c r="Q1328" i="12" s="1"/>
  <c r="M1328" i="12"/>
  <c r="L1328" i="12"/>
  <c r="O1327" i="12"/>
  <c r="P1327" i="12" s="1"/>
  <c r="N1327" i="12"/>
  <c r="M1327" i="12"/>
  <c r="L1327" i="12"/>
  <c r="O1326" i="12"/>
  <c r="N1326" i="12"/>
  <c r="M1326" i="12"/>
  <c r="L1326" i="12"/>
  <c r="Q1325" i="12"/>
  <c r="O1325" i="12"/>
  <c r="P1325" i="12" s="1"/>
  <c r="N1325" i="12"/>
  <c r="M1325" i="12"/>
  <c r="L1325" i="12"/>
  <c r="O1324" i="12"/>
  <c r="N1324" i="12"/>
  <c r="P1324" i="12" s="1"/>
  <c r="Q1324" i="12" s="1"/>
  <c r="M1324" i="12"/>
  <c r="L1324" i="12"/>
  <c r="O1323" i="12"/>
  <c r="P1323" i="12" s="1"/>
  <c r="N1323" i="12"/>
  <c r="M1323" i="12"/>
  <c r="L1323" i="12"/>
  <c r="O1322" i="12"/>
  <c r="N1322" i="12"/>
  <c r="M1322" i="12"/>
  <c r="L1322" i="12"/>
  <c r="Q1321" i="12"/>
  <c r="O1321" i="12"/>
  <c r="P1321" i="12" s="1"/>
  <c r="N1321" i="12"/>
  <c r="M1321" i="12"/>
  <c r="L1321" i="12"/>
  <c r="O1320" i="12"/>
  <c r="N1320" i="12"/>
  <c r="P1320" i="12" s="1"/>
  <c r="Q1320" i="12" s="1"/>
  <c r="M1320" i="12"/>
  <c r="L1320" i="12"/>
  <c r="O1319" i="12"/>
  <c r="P1319" i="12" s="1"/>
  <c r="N1319" i="12"/>
  <c r="M1319" i="12"/>
  <c r="L1319" i="12"/>
  <c r="O1318" i="12"/>
  <c r="N1318" i="12"/>
  <c r="M1318" i="12"/>
  <c r="L1318" i="12"/>
  <c r="Q1317" i="12"/>
  <c r="O1317" i="12"/>
  <c r="P1317" i="12" s="1"/>
  <c r="N1317" i="12"/>
  <c r="M1317" i="12"/>
  <c r="L1317" i="12"/>
  <c r="O1316" i="12"/>
  <c r="N1316" i="12"/>
  <c r="P1316" i="12" s="1"/>
  <c r="Q1316" i="12" s="1"/>
  <c r="M1316" i="12"/>
  <c r="L1316" i="12"/>
  <c r="O1315" i="12"/>
  <c r="P1315" i="12" s="1"/>
  <c r="N1315" i="12"/>
  <c r="M1315" i="12"/>
  <c r="L1315" i="12"/>
  <c r="O1314" i="12"/>
  <c r="N1314" i="12"/>
  <c r="M1314" i="12"/>
  <c r="L1314" i="12"/>
  <c r="Q1313" i="12"/>
  <c r="O1313" i="12"/>
  <c r="P1313" i="12" s="1"/>
  <c r="N1313" i="12"/>
  <c r="M1313" i="12"/>
  <c r="L1313" i="12"/>
  <c r="O1312" i="12"/>
  <c r="N1312" i="12"/>
  <c r="P1312" i="12" s="1"/>
  <c r="Q1312" i="12" s="1"/>
  <c r="M1312" i="12"/>
  <c r="L1312" i="12"/>
  <c r="O1311" i="12"/>
  <c r="P1311" i="12" s="1"/>
  <c r="N1311" i="12"/>
  <c r="M1311" i="12"/>
  <c r="L1311" i="12"/>
  <c r="O1310" i="12"/>
  <c r="N1310" i="12"/>
  <c r="M1310" i="12"/>
  <c r="L1310" i="12"/>
  <c r="Q1309" i="12"/>
  <c r="O1309" i="12"/>
  <c r="P1309" i="12" s="1"/>
  <c r="N1309" i="12"/>
  <c r="M1309" i="12"/>
  <c r="L1309" i="12"/>
  <c r="O1308" i="12"/>
  <c r="N1308" i="12"/>
  <c r="P1308" i="12" s="1"/>
  <c r="Q1308" i="12" s="1"/>
  <c r="M1308" i="12"/>
  <c r="L1308" i="12"/>
  <c r="O1307" i="12"/>
  <c r="P1307" i="12" s="1"/>
  <c r="N1307" i="12"/>
  <c r="M1307" i="12"/>
  <c r="L1307" i="12"/>
  <c r="O1306" i="12"/>
  <c r="N1306" i="12"/>
  <c r="M1306" i="12"/>
  <c r="L1306" i="12"/>
  <c r="Q1305" i="12"/>
  <c r="O1305" i="12"/>
  <c r="P1305" i="12" s="1"/>
  <c r="N1305" i="12"/>
  <c r="M1305" i="12"/>
  <c r="L1305" i="12"/>
  <c r="O1304" i="12"/>
  <c r="N1304" i="12"/>
  <c r="P1304" i="12" s="1"/>
  <c r="Q1304" i="12" s="1"/>
  <c r="M1304" i="12"/>
  <c r="L1304" i="12"/>
  <c r="O1303" i="12"/>
  <c r="P1303" i="12" s="1"/>
  <c r="N1303" i="12"/>
  <c r="M1303" i="12"/>
  <c r="L1303" i="12"/>
  <c r="O1302" i="12"/>
  <c r="N1302" i="12"/>
  <c r="M1302" i="12"/>
  <c r="L1302" i="12"/>
  <c r="Q1301" i="12"/>
  <c r="O1301" i="12"/>
  <c r="P1301" i="12" s="1"/>
  <c r="N1301" i="12"/>
  <c r="M1301" i="12"/>
  <c r="L1301" i="12"/>
  <c r="O1300" i="12"/>
  <c r="N1300" i="12"/>
  <c r="P1300" i="12" s="1"/>
  <c r="Q1300" i="12" s="1"/>
  <c r="M1300" i="12"/>
  <c r="L1300" i="12"/>
  <c r="O1299" i="12"/>
  <c r="P1299" i="12" s="1"/>
  <c r="N1299" i="12"/>
  <c r="M1299" i="12"/>
  <c r="L1299" i="12"/>
  <c r="O1298" i="12"/>
  <c r="N1298" i="12"/>
  <c r="M1298" i="12"/>
  <c r="L1298" i="12"/>
  <c r="Q1297" i="12"/>
  <c r="O1297" i="12"/>
  <c r="P1297" i="12" s="1"/>
  <c r="N1297" i="12"/>
  <c r="M1297" i="12"/>
  <c r="L1297" i="12"/>
  <c r="O1296" i="12"/>
  <c r="N1296" i="12"/>
  <c r="P1296" i="12" s="1"/>
  <c r="Q1296" i="12" s="1"/>
  <c r="M1296" i="12"/>
  <c r="L1296" i="12"/>
  <c r="O1295" i="12"/>
  <c r="P1295" i="12" s="1"/>
  <c r="N1295" i="12"/>
  <c r="M1295" i="12"/>
  <c r="L1295" i="12"/>
  <c r="O1294" i="12"/>
  <c r="N1294" i="12"/>
  <c r="M1294" i="12"/>
  <c r="L1294" i="12"/>
  <c r="Q1293" i="12"/>
  <c r="O1293" i="12"/>
  <c r="P1293" i="12" s="1"/>
  <c r="N1293" i="12"/>
  <c r="M1293" i="12"/>
  <c r="L1293" i="12"/>
  <c r="O1292" i="12"/>
  <c r="N1292" i="12"/>
  <c r="P1292" i="12" s="1"/>
  <c r="Q1292" i="12" s="1"/>
  <c r="M1292" i="12"/>
  <c r="L1292" i="12"/>
  <c r="O1291" i="12"/>
  <c r="P1291" i="12" s="1"/>
  <c r="N1291" i="12"/>
  <c r="M1291" i="12"/>
  <c r="L1291" i="12"/>
  <c r="O1290" i="12"/>
  <c r="N1290" i="12"/>
  <c r="M1290" i="12"/>
  <c r="L1290" i="12"/>
  <c r="Q1289" i="12"/>
  <c r="O1289" i="12"/>
  <c r="P1289" i="12" s="1"/>
  <c r="N1289" i="12"/>
  <c r="M1289" i="12"/>
  <c r="L1289" i="12"/>
  <c r="O1288" i="12"/>
  <c r="N1288" i="12"/>
  <c r="P1288" i="12" s="1"/>
  <c r="Q1288" i="12" s="1"/>
  <c r="M1288" i="12"/>
  <c r="L1288" i="12"/>
  <c r="O1287" i="12"/>
  <c r="P1287" i="12" s="1"/>
  <c r="N1287" i="12"/>
  <c r="M1287" i="12"/>
  <c r="L1287" i="12"/>
  <c r="O1286" i="12"/>
  <c r="N1286" i="12"/>
  <c r="M1286" i="12"/>
  <c r="L1286" i="12"/>
  <c r="Q1285" i="12"/>
  <c r="O1285" i="12"/>
  <c r="P1285" i="12" s="1"/>
  <c r="N1285" i="12"/>
  <c r="M1285" i="12"/>
  <c r="L1285" i="12"/>
  <c r="O1284" i="12"/>
  <c r="N1284" i="12"/>
  <c r="P1284" i="12" s="1"/>
  <c r="Q1284" i="12" s="1"/>
  <c r="M1284" i="12"/>
  <c r="L1284" i="12"/>
  <c r="O1283" i="12"/>
  <c r="P1283" i="12" s="1"/>
  <c r="N1283" i="12"/>
  <c r="M1283" i="12"/>
  <c r="L1283" i="12"/>
  <c r="O1282" i="12"/>
  <c r="N1282" i="12"/>
  <c r="M1282" i="12"/>
  <c r="L1282" i="12"/>
  <c r="Q1281" i="12"/>
  <c r="O1281" i="12"/>
  <c r="P1281" i="12" s="1"/>
  <c r="N1281" i="12"/>
  <c r="M1281" i="12"/>
  <c r="L1281" i="12"/>
  <c r="O1280" i="12"/>
  <c r="N1280" i="12"/>
  <c r="P1280" i="12" s="1"/>
  <c r="Q1280" i="12" s="1"/>
  <c r="M1280" i="12"/>
  <c r="L1280" i="12"/>
  <c r="O1279" i="12"/>
  <c r="P1279" i="12" s="1"/>
  <c r="N1279" i="12"/>
  <c r="M1279" i="12"/>
  <c r="L1279" i="12"/>
  <c r="O1278" i="12"/>
  <c r="N1278" i="12"/>
  <c r="M1278" i="12"/>
  <c r="L1278" i="12"/>
  <c r="Q1277" i="12"/>
  <c r="O1277" i="12"/>
  <c r="P1277" i="12" s="1"/>
  <c r="N1277" i="12"/>
  <c r="M1277" i="12"/>
  <c r="L1277" i="12"/>
  <c r="O1276" i="12"/>
  <c r="N1276" i="12"/>
  <c r="P1276" i="12" s="1"/>
  <c r="Q1276" i="12" s="1"/>
  <c r="M1276" i="12"/>
  <c r="L1276" i="12"/>
  <c r="O1275" i="12"/>
  <c r="P1275" i="12" s="1"/>
  <c r="N1275" i="12"/>
  <c r="M1275" i="12"/>
  <c r="L1275" i="12"/>
  <c r="O1274" i="12"/>
  <c r="N1274" i="12"/>
  <c r="M1274" i="12"/>
  <c r="L1274" i="12"/>
  <c r="Q1273" i="12"/>
  <c r="O1273" i="12"/>
  <c r="P1273" i="12" s="1"/>
  <c r="N1273" i="12"/>
  <c r="M1273" i="12"/>
  <c r="L1273" i="12"/>
  <c r="O1272" i="12"/>
  <c r="N1272" i="12"/>
  <c r="P1272" i="12" s="1"/>
  <c r="Q1272" i="12" s="1"/>
  <c r="M1272" i="12"/>
  <c r="L1272" i="12"/>
  <c r="O1271" i="12"/>
  <c r="P1271" i="12" s="1"/>
  <c r="N1271" i="12"/>
  <c r="M1271" i="12"/>
  <c r="L1271" i="12"/>
  <c r="O1270" i="12"/>
  <c r="N1270" i="12"/>
  <c r="M1270" i="12"/>
  <c r="L1270" i="12"/>
  <c r="Q1269" i="12"/>
  <c r="O1269" i="12"/>
  <c r="P1269" i="12" s="1"/>
  <c r="N1269" i="12"/>
  <c r="M1269" i="12"/>
  <c r="L1269" i="12"/>
  <c r="O1268" i="12"/>
  <c r="N1268" i="12"/>
  <c r="P1268" i="12" s="1"/>
  <c r="Q1268" i="12" s="1"/>
  <c r="M1268" i="12"/>
  <c r="L1268" i="12"/>
  <c r="O1267" i="12"/>
  <c r="P1267" i="12" s="1"/>
  <c r="N1267" i="12"/>
  <c r="M1267" i="12"/>
  <c r="L1267" i="12"/>
  <c r="O1266" i="12"/>
  <c r="N1266" i="12"/>
  <c r="M1266" i="12"/>
  <c r="L1266" i="12"/>
  <c r="Q1265" i="12"/>
  <c r="O1265" i="12"/>
  <c r="P1265" i="12" s="1"/>
  <c r="N1265" i="12"/>
  <c r="M1265" i="12"/>
  <c r="L1265" i="12"/>
  <c r="O1264" i="12"/>
  <c r="N1264" i="12"/>
  <c r="P1264" i="12" s="1"/>
  <c r="Q1264" i="12" s="1"/>
  <c r="M1264" i="12"/>
  <c r="L1264" i="12"/>
  <c r="O1263" i="12"/>
  <c r="P1263" i="12" s="1"/>
  <c r="N1263" i="12"/>
  <c r="M1263" i="12"/>
  <c r="L1263" i="12"/>
  <c r="O1262" i="12"/>
  <c r="N1262" i="12"/>
  <c r="M1262" i="12"/>
  <c r="L1262" i="12"/>
  <c r="Q1261" i="12"/>
  <c r="O1261" i="12"/>
  <c r="P1261" i="12" s="1"/>
  <c r="N1261" i="12"/>
  <c r="M1261" i="12"/>
  <c r="L1261" i="12"/>
  <c r="O1260" i="12"/>
  <c r="N1260" i="12"/>
  <c r="P1260" i="12" s="1"/>
  <c r="Q1260" i="12" s="1"/>
  <c r="M1260" i="12"/>
  <c r="L1260" i="12"/>
  <c r="O1259" i="12"/>
  <c r="P1259" i="12" s="1"/>
  <c r="N1259" i="12"/>
  <c r="M1259" i="12"/>
  <c r="L1259" i="12"/>
  <c r="O1258" i="12"/>
  <c r="N1258" i="12"/>
  <c r="M1258" i="12"/>
  <c r="L1258" i="12"/>
  <c r="Q1257" i="12"/>
  <c r="O1257" i="12"/>
  <c r="P1257" i="12" s="1"/>
  <c r="N1257" i="12"/>
  <c r="M1257" i="12"/>
  <c r="L1257" i="12"/>
  <c r="O1256" i="12"/>
  <c r="N1256" i="12"/>
  <c r="P1256" i="12" s="1"/>
  <c r="Q1256" i="12" s="1"/>
  <c r="M1256" i="12"/>
  <c r="L1256" i="12"/>
  <c r="O1255" i="12"/>
  <c r="P1255" i="12" s="1"/>
  <c r="N1255" i="12"/>
  <c r="M1255" i="12"/>
  <c r="L1255" i="12"/>
  <c r="O1254" i="12"/>
  <c r="N1254" i="12"/>
  <c r="M1254" i="12"/>
  <c r="L1254" i="12"/>
  <c r="Q1253" i="12"/>
  <c r="O1253" i="12"/>
  <c r="P1253" i="12" s="1"/>
  <c r="N1253" i="12"/>
  <c r="M1253" i="12"/>
  <c r="L1253" i="12"/>
  <c r="O1252" i="12"/>
  <c r="N1252" i="12"/>
  <c r="P1252" i="12" s="1"/>
  <c r="Q1252" i="12" s="1"/>
  <c r="M1252" i="12"/>
  <c r="L1252" i="12"/>
  <c r="O1251" i="12"/>
  <c r="P1251" i="12" s="1"/>
  <c r="N1251" i="12"/>
  <c r="M1251" i="12"/>
  <c r="L1251" i="12"/>
  <c r="O1250" i="12"/>
  <c r="N1250" i="12"/>
  <c r="M1250" i="12"/>
  <c r="L1250" i="12"/>
  <c r="Q1249" i="12"/>
  <c r="O1249" i="12"/>
  <c r="P1249" i="12" s="1"/>
  <c r="N1249" i="12"/>
  <c r="M1249" i="12"/>
  <c r="L1249" i="12"/>
  <c r="O1248" i="12"/>
  <c r="N1248" i="12"/>
  <c r="P1248" i="12" s="1"/>
  <c r="Q1248" i="12" s="1"/>
  <c r="M1248" i="12"/>
  <c r="L1248" i="12"/>
  <c r="O1247" i="12"/>
  <c r="P1247" i="12" s="1"/>
  <c r="N1247" i="12"/>
  <c r="M1247" i="12"/>
  <c r="L1247" i="12"/>
  <c r="O1246" i="12"/>
  <c r="N1246" i="12"/>
  <c r="M1246" i="12"/>
  <c r="L1246" i="12"/>
  <c r="Q1245" i="12"/>
  <c r="O1245" i="12"/>
  <c r="P1245" i="12" s="1"/>
  <c r="N1245" i="12"/>
  <c r="M1245" i="12"/>
  <c r="L1245" i="12"/>
  <c r="O1244" i="12"/>
  <c r="N1244" i="12"/>
  <c r="P1244" i="12" s="1"/>
  <c r="Q1244" i="12" s="1"/>
  <c r="M1244" i="12"/>
  <c r="L1244" i="12"/>
  <c r="O1243" i="12"/>
  <c r="P1243" i="12" s="1"/>
  <c r="N1243" i="12"/>
  <c r="M1243" i="12"/>
  <c r="L1243" i="12"/>
  <c r="O1242" i="12"/>
  <c r="N1242" i="12"/>
  <c r="M1242" i="12"/>
  <c r="L1242" i="12"/>
  <c r="Q1241" i="12"/>
  <c r="O1241" i="12"/>
  <c r="P1241" i="12" s="1"/>
  <c r="N1241" i="12"/>
  <c r="M1241" i="12"/>
  <c r="L1241" i="12"/>
  <c r="O1240" i="12"/>
  <c r="N1240" i="12"/>
  <c r="P1240" i="12" s="1"/>
  <c r="Q1240" i="12" s="1"/>
  <c r="M1240" i="12"/>
  <c r="L1240" i="12"/>
  <c r="O1239" i="12"/>
  <c r="P1239" i="12" s="1"/>
  <c r="N1239" i="12"/>
  <c r="M1239" i="12"/>
  <c r="L1239" i="12"/>
  <c r="O1238" i="12"/>
  <c r="N1238" i="12"/>
  <c r="M1238" i="12"/>
  <c r="L1238" i="12"/>
  <c r="Q1237" i="12"/>
  <c r="O1237" i="12"/>
  <c r="P1237" i="12" s="1"/>
  <c r="N1237" i="12"/>
  <c r="M1237" i="12"/>
  <c r="L1237" i="12"/>
  <c r="O1236" i="12"/>
  <c r="N1236" i="12"/>
  <c r="P1236" i="12" s="1"/>
  <c r="Q1236" i="12" s="1"/>
  <c r="M1236" i="12"/>
  <c r="L1236" i="12"/>
  <c r="O1235" i="12"/>
  <c r="P1235" i="12" s="1"/>
  <c r="N1235" i="12"/>
  <c r="M1235" i="12"/>
  <c r="L1235" i="12"/>
  <c r="O1234" i="12"/>
  <c r="N1234" i="12"/>
  <c r="M1234" i="12"/>
  <c r="L1234" i="12"/>
  <c r="Q1233" i="12"/>
  <c r="O1233" i="12"/>
  <c r="P1233" i="12" s="1"/>
  <c r="N1233" i="12"/>
  <c r="M1233" i="12"/>
  <c r="L1233" i="12"/>
  <c r="O1232" i="12"/>
  <c r="N1232" i="12"/>
  <c r="P1232" i="12" s="1"/>
  <c r="Q1232" i="12" s="1"/>
  <c r="M1232" i="12"/>
  <c r="L1232" i="12"/>
  <c r="O1231" i="12"/>
  <c r="P1231" i="12" s="1"/>
  <c r="N1231" i="12"/>
  <c r="M1231" i="12"/>
  <c r="L1231" i="12"/>
  <c r="O1230" i="12"/>
  <c r="N1230" i="12"/>
  <c r="M1230" i="12"/>
  <c r="L1230" i="12"/>
  <c r="Q1229" i="12"/>
  <c r="O1229" i="12"/>
  <c r="P1229" i="12" s="1"/>
  <c r="N1229" i="12"/>
  <c r="M1229" i="12"/>
  <c r="L1229" i="12"/>
  <c r="O1228" i="12"/>
  <c r="N1228" i="12"/>
  <c r="P1228" i="12" s="1"/>
  <c r="Q1228" i="12" s="1"/>
  <c r="M1228" i="12"/>
  <c r="L1228" i="12"/>
  <c r="O1227" i="12"/>
  <c r="P1227" i="12" s="1"/>
  <c r="N1227" i="12"/>
  <c r="M1227" i="12"/>
  <c r="L1227" i="12"/>
  <c r="O1226" i="12"/>
  <c r="N1226" i="12"/>
  <c r="M1226" i="12"/>
  <c r="L1226" i="12"/>
  <c r="Q1225" i="12"/>
  <c r="O1225" i="12"/>
  <c r="P1225" i="12" s="1"/>
  <c r="N1225" i="12"/>
  <c r="M1225" i="12"/>
  <c r="L1225" i="12"/>
  <c r="O1224" i="12"/>
  <c r="N1224" i="12"/>
  <c r="P1224" i="12" s="1"/>
  <c r="Q1224" i="12" s="1"/>
  <c r="M1224" i="12"/>
  <c r="L1224" i="12"/>
  <c r="O1223" i="12"/>
  <c r="P1223" i="12" s="1"/>
  <c r="N1223" i="12"/>
  <c r="M1223" i="12"/>
  <c r="L1223" i="12"/>
  <c r="O1222" i="12"/>
  <c r="N1222" i="12"/>
  <c r="M1222" i="12"/>
  <c r="L1222" i="12"/>
  <c r="O1221" i="12"/>
  <c r="P1221" i="12" s="1"/>
  <c r="Q1221" i="12" s="1"/>
  <c r="N1221" i="12"/>
  <c r="M1221" i="12"/>
  <c r="L1221" i="12"/>
  <c r="O1220" i="12"/>
  <c r="N1220" i="12"/>
  <c r="P1220" i="12" s="1"/>
  <c r="Q1220" i="12" s="1"/>
  <c r="M1220" i="12"/>
  <c r="L1220" i="12"/>
  <c r="O1219" i="12"/>
  <c r="P1219" i="12" s="1"/>
  <c r="N1219" i="12"/>
  <c r="M1219" i="12"/>
  <c r="L1219" i="12"/>
  <c r="Q1218" i="12"/>
  <c r="O1218" i="12"/>
  <c r="N1218" i="12"/>
  <c r="P1218" i="12" s="1"/>
  <c r="M1218" i="12"/>
  <c r="L1218" i="12"/>
  <c r="O1217" i="12"/>
  <c r="P1217" i="12" s="1"/>
  <c r="N1217" i="12"/>
  <c r="M1217" i="12"/>
  <c r="L1217" i="12"/>
  <c r="O1216" i="12"/>
  <c r="N1216" i="12"/>
  <c r="P1216" i="12" s="1"/>
  <c r="Q1216" i="12" s="1"/>
  <c r="M1216" i="12"/>
  <c r="L1216" i="12"/>
  <c r="P1215" i="12"/>
  <c r="O1215" i="12"/>
  <c r="Q1215" i="12" s="1"/>
  <c r="N1215" i="12"/>
  <c r="M1215" i="12"/>
  <c r="L1215" i="12"/>
  <c r="O1214" i="12"/>
  <c r="N1214" i="12"/>
  <c r="M1214" i="12"/>
  <c r="L1214" i="12"/>
  <c r="O1213" i="12"/>
  <c r="P1213" i="12" s="1"/>
  <c r="N1213" i="12"/>
  <c r="M1213" i="12"/>
  <c r="L1213" i="12"/>
  <c r="Q1212" i="12"/>
  <c r="O1212" i="12"/>
  <c r="N1212" i="12"/>
  <c r="P1212" i="12" s="1"/>
  <c r="M1212" i="12"/>
  <c r="L1212" i="12"/>
  <c r="P1211" i="12"/>
  <c r="Q1211" i="12" s="1"/>
  <c r="O1211" i="12"/>
  <c r="N1211" i="12"/>
  <c r="M1211" i="12"/>
  <c r="L1211" i="12"/>
  <c r="O1210" i="12"/>
  <c r="N1210" i="12"/>
  <c r="M1210" i="12"/>
  <c r="L1210" i="12"/>
  <c r="O1209" i="12"/>
  <c r="P1209" i="12" s="1"/>
  <c r="Q1209" i="12" s="1"/>
  <c r="N1209" i="12"/>
  <c r="M1209" i="12"/>
  <c r="L1209" i="12"/>
  <c r="O1208" i="12"/>
  <c r="N1208" i="12"/>
  <c r="P1208" i="12" s="1"/>
  <c r="Q1208" i="12" s="1"/>
  <c r="M1208" i="12"/>
  <c r="L1208" i="12"/>
  <c r="P1207" i="12"/>
  <c r="O1207" i="12"/>
  <c r="Q1207" i="12" s="1"/>
  <c r="N1207" i="12"/>
  <c r="M1207" i="12"/>
  <c r="L1207" i="12"/>
  <c r="O1206" i="12"/>
  <c r="N1206" i="12"/>
  <c r="M1206" i="12"/>
  <c r="L1206" i="12"/>
  <c r="O1205" i="12"/>
  <c r="P1205" i="12" s="1"/>
  <c r="N1205" i="12"/>
  <c r="M1205" i="12"/>
  <c r="L1205" i="12"/>
  <c r="Q1204" i="12"/>
  <c r="O1204" i="12"/>
  <c r="N1204" i="12"/>
  <c r="P1204" i="12" s="1"/>
  <c r="M1204" i="12"/>
  <c r="L1204" i="12"/>
  <c r="P1203" i="12"/>
  <c r="Q1203" i="12" s="1"/>
  <c r="O1203" i="12"/>
  <c r="N1203" i="12"/>
  <c r="M1203" i="12"/>
  <c r="L1203" i="12"/>
  <c r="O1202" i="12"/>
  <c r="N1202" i="12"/>
  <c r="M1202" i="12"/>
  <c r="L1202" i="12"/>
  <c r="O1201" i="12"/>
  <c r="P1201" i="12" s="1"/>
  <c r="Q1201" i="12" s="1"/>
  <c r="N1201" i="12"/>
  <c r="M1201" i="12"/>
  <c r="L1201" i="12"/>
  <c r="O1200" i="12"/>
  <c r="N1200" i="12"/>
  <c r="P1200" i="12" s="1"/>
  <c r="Q1200" i="12" s="1"/>
  <c r="M1200" i="12"/>
  <c r="L1200" i="12"/>
  <c r="P1199" i="12"/>
  <c r="O1199" i="12"/>
  <c r="Q1199" i="12" s="1"/>
  <c r="N1199" i="12"/>
  <c r="M1199" i="12"/>
  <c r="L1199" i="12"/>
  <c r="O1198" i="12"/>
  <c r="N1198" i="12"/>
  <c r="M1198" i="12"/>
  <c r="L1198" i="12"/>
  <c r="P1197" i="12"/>
  <c r="O1197" i="12"/>
  <c r="Q1197" i="12" s="1"/>
  <c r="N1197" i="12"/>
  <c r="M1197" i="12"/>
  <c r="L1197" i="12"/>
  <c r="Q1196" i="12"/>
  <c r="O1196" i="12"/>
  <c r="N1196" i="12"/>
  <c r="P1196" i="12" s="1"/>
  <c r="M1196" i="12"/>
  <c r="L1196" i="12"/>
  <c r="P1195" i="12"/>
  <c r="Q1195" i="12" s="1"/>
  <c r="O1195" i="12"/>
  <c r="N1195" i="12"/>
  <c r="M1195" i="12"/>
  <c r="L1195" i="12"/>
  <c r="O1194" i="12"/>
  <c r="N1194" i="12"/>
  <c r="M1194" i="12"/>
  <c r="L1194" i="12"/>
  <c r="O1193" i="12"/>
  <c r="P1193" i="12" s="1"/>
  <c r="Q1193" i="12" s="1"/>
  <c r="N1193" i="12"/>
  <c r="M1193" i="12"/>
  <c r="L1193" i="12"/>
  <c r="O1192" i="12"/>
  <c r="N1192" i="12"/>
  <c r="P1192" i="12" s="1"/>
  <c r="Q1192" i="12" s="1"/>
  <c r="M1192" i="12"/>
  <c r="L1192" i="12"/>
  <c r="P1191" i="12"/>
  <c r="O1191" i="12"/>
  <c r="Q1191" i="12" s="1"/>
  <c r="N1191" i="12"/>
  <c r="M1191" i="12"/>
  <c r="L1191" i="12"/>
  <c r="O1190" i="12"/>
  <c r="N1190" i="12"/>
  <c r="M1190" i="12"/>
  <c r="L1190" i="12"/>
  <c r="O1189" i="12"/>
  <c r="P1189" i="12" s="1"/>
  <c r="N1189" i="12"/>
  <c r="M1189" i="12"/>
  <c r="L1189" i="12"/>
  <c r="Q1188" i="12"/>
  <c r="O1188" i="12"/>
  <c r="N1188" i="12"/>
  <c r="P1188" i="12" s="1"/>
  <c r="M1188" i="12"/>
  <c r="L1188" i="12"/>
  <c r="P1187" i="12"/>
  <c r="Q1187" i="12" s="1"/>
  <c r="O1187" i="12"/>
  <c r="N1187" i="12"/>
  <c r="M1187" i="12"/>
  <c r="L1187" i="12"/>
  <c r="O1186" i="12"/>
  <c r="Q1186" i="12" s="1"/>
  <c r="N1186" i="12"/>
  <c r="P1186" i="12" s="1"/>
  <c r="M1186" i="12"/>
  <c r="L1186" i="12"/>
  <c r="O1185" i="12"/>
  <c r="P1185" i="12" s="1"/>
  <c r="Q1185" i="12" s="1"/>
  <c r="N1185" i="12"/>
  <c r="M1185" i="12"/>
  <c r="L1185" i="12"/>
  <c r="O1184" i="12"/>
  <c r="N1184" i="12"/>
  <c r="P1184" i="12" s="1"/>
  <c r="Q1184" i="12" s="1"/>
  <c r="M1184" i="12"/>
  <c r="L1184" i="12"/>
  <c r="P1183" i="12"/>
  <c r="O1183" i="12"/>
  <c r="Q1183" i="12" s="1"/>
  <c r="N1183" i="12"/>
  <c r="M1183" i="12"/>
  <c r="L1183" i="12"/>
  <c r="Q1182" i="12"/>
  <c r="O1182" i="12"/>
  <c r="N1182" i="12"/>
  <c r="P1182" i="12" s="1"/>
  <c r="M1182" i="12"/>
  <c r="L1182" i="12"/>
  <c r="P1181" i="12"/>
  <c r="O1181" i="12"/>
  <c r="Q1181" i="12" s="1"/>
  <c r="N1181" i="12"/>
  <c r="M1181" i="12"/>
  <c r="L1181" i="12"/>
  <c r="Q1180" i="12"/>
  <c r="O1180" i="12"/>
  <c r="N1180" i="12"/>
  <c r="P1180" i="12" s="1"/>
  <c r="M1180" i="12"/>
  <c r="L1180" i="12"/>
  <c r="P1179" i="12"/>
  <c r="Q1179" i="12" s="1"/>
  <c r="O1179" i="12"/>
  <c r="N1179" i="12"/>
  <c r="M1179" i="12"/>
  <c r="L1179" i="12"/>
  <c r="O1178" i="12"/>
  <c r="N1178" i="12"/>
  <c r="M1178" i="12"/>
  <c r="L1178" i="12"/>
  <c r="O1177" i="12"/>
  <c r="P1177" i="12" s="1"/>
  <c r="Q1177" i="12" s="1"/>
  <c r="N1177" i="12"/>
  <c r="M1177" i="12"/>
  <c r="L1177" i="12"/>
  <c r="O1176" i="12"/>
  <c r="N1176" i="12"/>
  <c r="P1176" i="12" s="1"/>
  <c r="Q1176" i="12" s="1"/>
  <c r="M1176" i="12"/>
  <c r="L1176" i="12"/>
  <c r="P1175" i="12"/>
  <c r="O1175" i="12"/>
  <c r="Q1175" i="12" s="1"/>
  <c r="N1175" i="12"/>
  <c r="M1175" i="12"/>
  <c r="L1175" i="12"/>
  <c r="O1174" i="12"/>
  <c r="N1174" i="12"/>
  <c r="M1174" i="12"/>
  <c r="L1174" i="12"/>
  <c r="O1173" i="12"/>
  <c r="P1173" i="12" s="1"/>
  <c r="N1173" i="12"/>
  <c r="M1173" i="12"/>
  <c r="L1173" i="12"/>
  <c r="Q1172" i="12"/>
  <c r="O1172" i="12"/>
  <c r="N1172" i="12"/>
  <c r="P1172" i="12" s="1"/>
  <c r="M1172" i="12"/>
  <c r="L1172" i="12"/>
  <c r="P1171" i="12"/>
  <c r="Q1171" i="12" s="1"/>
  <c r="O1171" i="12"/>
  <c r="N1171" i="12"/>
  <c r="M1171" i="12"/>
  <c r="L1171" i="12"/>
  <c r="O1170" i="12"/>
  <c r="N1170" i="12"/>
  <c r="M1170" i="12"/>
  <c r="L1170" i="12"/>
  <c r="O1169" i="12"/>
  <c r="P1169" i="12" s="1"/>
  <c r="Q1169" i="12" s="1"/>
  <c r="N1169" i="12"/>
  <c r="M1169" i="12"/>
  <c r="L1169" i="12"/>
  <c r="O1168" i="12"/>
  <c r="N1168" i="12"/>
  <c r="P1168" i="12" s="1"/>
  <c r="Q1168" i="12" s="1"/>
  <c r="M1168" i="12"/>
  <c r="L1168" i="12"/>
  <c r="P1167" i="12"/>
  <c r="O1167" i="12"/>
  <c r="Q1167" i="12" s="1"/>
  <c r="N1167" i="12"/>
  <c r="M1167" i="12"/>
  <c r="L1167" i="12"/>
  <c r="O1166" i="12"/>
  <c r="N1166" i="12"/>
  <c r="M1166" i="12"/>
  <c r="L1166" i="12"/>
  <c r="O1165" i="12"/>
  <c r="P1165" i="12" s="1"/>
  <c r="N1165" i="12"/>
  <c r="M1165" i="12"/>
  <c r="L1165" i="12"/>
  <c r="Q1164" i="12"/>
  <c r="O1164" i="12"/>
  <c r="N1164" i="12"/>
  <c r="P1164" i="12" s="1"/>
  <c r="M1164" i="12"/>
  <c r="L1164" i="12"/>
  <c r="P1163" i="12"/>
  <c r="Q1163" i="12" s="1"/>
  <c r="O1163" i="12"/>
  <c r="N1163" i="12"/>
  <c r="M1163" i="12"/>
  <c r="L1163" i="12"/>
  <c r="O1162" i="12"/>
  <c r="N1162" i="12"/>
  <c r="M1162" i="12"/>
  <c r="L1162" i="12"/>
  <c r="Q1161" i="12"/>
  <c r="P1161" i="12"/>
  <c r="O1161" i="12"/>
  <c r="N1161" i="12"/>
  <c r="M1161" i="12"/>
  <c r="L1161" i="12"/>
  <c r="O1160" i="12"/>
  <c r="N1160" i="12"/>
  <c r="P1160" i="12" s="1"/>
  <c r="Q1160" i="12" s="1"/>
  <c r="M1160" i="12"/>
  <c r="L1160" i="12"/>
  <c r="P1159" i="12"/>
  <c r="O1159" i="12"/>
  <c r="Q1159" i="12" s="1"/>
  <c r="N1159" i="12"/>
  <c r="M1159" i="12"/>
  <c r="L1159" i="12"/>
  <c r="O1158" i="12"/>
  <c r="N1158" i="12"/>
  <c r="M1158" i="12"/>
  <c r="L1158" i="12"/>
  <c r="O1157" i="12"/>
  <c r="P1157" i="12" s="1"/>
  <c r="N1157" i="12"/>
  <c r="M1157" i="12"/>
  <c r="L1157" i="12"/>
  <c r="Q1156" i="12"/>
  <c r="O1156" i="12"/>
  <c r="N1156" i="12"/>
  <c r="P1156" i="12" s="1"/>
  <c r="M1156" i="12"/>
  <c r="L1156" i="12"/>
  <c r="P1155" i="12"/>
  <c r="Q1155" i="12" s="1"/>
  <c r="O1155" i="12"/>
  <c r="N1155" i="12"/>
  <c r="M1155" i="12"/>
  <c r="L1155" i="12"/>
  <c r="O1154" i="12"/>
  <c r="N1154" i="12"/>
  <c r="M1154" i="12"/>
  <c r="L1154" i="12"/>
  <c r="O1153" i="12"/>
  <c r="P1153" i="12" s="1"/>
  <c r="Q1153" i="12" s="1"/>
  <c r="N1153" i="12"/>
  <c r="M1153" i="12"/>
  <c r="L1153" i="12"/>
  <c r="O1152" i="12"/>
  <c r="N1152" i="12"/>
  <c r="P1152" i="12" s="1"/>
  <c r="Q1152" i="12" s="1"/>
  <c r="M1152" i="12"/>
  <c r="L1152" i="12"/>
  <c r="P1151" i="12"/>
  <c r="O1151" i="12"/>
  <c r="Q1151" i="12" s="1"/>
  <c r="N1151" i="12"/>
  <c r="M1151" i="12"/>
  <c r="L1151" i="12"/>
  <c r="O1150" i="12"/>
  <c r="N1150" i="12"/>
  <c r="M1150" i="12"/>
  <c r="L1150" i="12"/>
  <c r="O1149" i="12"/>
  <c r="P1149" i="12" s="1"/>
  <c r="N1149" i="12"/>
  <c r="M1149" i="12"/>
  <c r="L1149" i="12"/>
  <c r="Q1148" i="12"/>
  <c r="O1148" i="12"/>
  <c r="N1148" i="12"/>
  <c r="P1148" i="12" s="1"/>
  <c r="M1148" i="12"/>
  <c r="L1148" i="12"/>
  <c r="P1147" i="12"/>
  <c r="Q1147" i="12" s="1"/>
  <c r="O1147" i="12"/>
  <c r="N1147" i="12"/>
  <c r="M1147" i="12"/>
  <c r="L1147" i="12"/>
  <c r="O1146" i="12"/>
  <c r="N1146" i="12"/>
  <c r="M1146" i="12"/>
  <c r="L1146" i="12"/>
  <c r="O1145" i="12"/>
  <c r="P1145" i="12" s="1"/>
  <c r="Q1145" i="12" s="1"/>
  <c r="N1145" i="12"/>
  <c r="M1145" i="12"/>
  <c r="L1145" i="12"/>
  <c r="O1144" i="12"/>
  <c r="N1144" i="12"/>
  <c r="P1144" i="12" s="1"/>
  <c r="Q1144" i="12" s="1"/>
  <c r="M1144" i="12"/>
  <c r="L1144" i="12"/>
  <c r="P1143" i="12"/>
  <c r="O1143" i="12"/>
  <c r="Q1143" i="12" s="1"/>
  <c r="N1143" i="12"/>
  <c r="M1143" i="12"/>
  <c r="L1143" i="12"/>
  <c r="O1142" i="12"/>
  <c r="N1142" i="12"/>
  <c r="M1142" i="12"/>
  <c r="L1142" i="12"/>
  <c r="O1141" i="12"/>
  <c r="P1141" i="12" s="1"/>
  <c r="N1141" i="12"/>
  <c r="M1141" i="12"/>
  <c r="L1141" i="12"/>
  <c r="Q1140" i="12"/>
  <c r="O1140" i="12"/>
  <c r="N1140" i="12"/>
  <c r="P1140" i="12" s="1"/>
  <c r="M1140" i="12"/>
  <c r="L1140" i="12"/>
  <c r="P1139" i="12"/>
  <c r="Q1139" i="12" s="1"/>
  <c r="O1139" i="12"/>
  <c r="N1139" i="12"/>
  <c r="M1139" i="12"/>
  <c r="L1139" i="12"/>
  <c r="O1138" i="12"/>
  <c r="N1138" i="12"/>
  <c r="M1138" i="12"/>
  <c r="L1138" i="12"/>
  <c r="O1137" i="12"/>
  <c r="P1137" i="12" s="1"/>
  <c r="Q1137" i="12" s="1"/>
  <c r="N1137" i="12"/>
  <c r="M1137" i="12"/>
  <c r="L1137" i="12"/>
  <c r="O1136" i="12"/>
  <c r="N1136" i="12"/>
  <c r="P1136" i="12" s="1"/>
  <c r="Q1136" i="12" s="1"/>
  <c r="M1136" i="12"/>
  <c r="L1136" i="12"/>
  <c r="P1135" i="12"/>
  <c r="O1135" i="12"/>
  <c r="Q1135" i="12" s="1"/>
  <c r="N1135" i="12"/>
  <c r="M1135" i="12"/>
  <c r="L1135" i="12"/>
  <c r="O1134" i="12"/>
  <c r="N1134" i="12"/>
  <c r="M1134" i="12"/>
  <c r="L1134" i="12"/>
  <c r="O1133" i="12"/>
  <c r="P1133" i="12" s="1"/>
  <c r="N1133" i="12"/>
  <c r="M1133" i="12"/>
  <c r="L1133" i="12"/>
  <c r="Q1132" i="12"/>
  <c r="O1132" i="12"/>
  <c r="N1132" i="12"/>
  <c r="P1132" i="12" s="1"/>
  <c r="M1132" i="12"/>
  <c r="L1132" i="12"/>
  <c r="P1131" i="12"/>
  <c r="Q1131" i="12" s="1"/>
  <c r="O1131" i="12"/>
  <c r="N1131" i="12"/>
  <c r="M1131" i="12"/>
  <c r="L1131" i="12"/>
  <c r="O1130" i="12"/>
  <c r="N1130" i="12"/>
  <c r="M1130" i="12"/>
  <c r="L1130" i="12"/>
  <c r="O1129" i="12"/>
  <c r="P1129" i="12" s="1"/>
  <c r="Q1129" i="12" s="1"/>
  <c r="N1129" i="12"/>
  <c r="M1129" i="12"/>
  <c r="L1129" i="12"/>
  <c r="O1128" i="12"/>
  <c r="N1128" i="12"/>
  <c r="P1128" i="12" s="1"/>
  <c r="Q1128" i="12" s="1"/>
  <c r="M1128" i="12"/>
  <c r="L1128" i="12"/>
  <c r="P1127" i="12"/>
  <c r="O1127" i="12"/>
  <c r="Q1127" i="12" s="1"/>
  <c r="N1127" i="12"/>
  <c r="M1127" i="12"/>
  <c r="L1127" i="12"/>
  <c r="O1126" i="12"/>
  <c r="N1126" i="12"/>
  <c r="M1126" i="12"/>
  <c r="L1126" i="12"/>
  <c r="O1125" i="12"/>
  <c r="P1125" i="12" s="1"/>
  <c r="N1125" i="12"/>
  <c r="M1125" i="12"/>
  <c r="L1125" i="12"/>
  <c r="Q1124" i="12"/>
  <c r="O1124" i="12"/>
  <c r="N1124" i="12"/>
  <c r="P1124" i="12" s="1"/>
  <c r="M1124" i="12"/>
  <c r="L1124" i="12"/>
  <c r="P1123" i="12"/>
  <c r="Q1123" i="12" s="1"/>
  <c r="O1123" i="12"/>
  <c r="N1123" i="12"/>
  <c r="M1123" i="12"/>
  <c r="L1123" i="12"/>
  <c r="O1122" i="12"/>
  <c r="N1122" i="12"/>
  <c r="M1122" i="12"/>
  <c r="L1122" i="12"/>
  <c r="O1121" i="12"/>
  <c r="P1121" i="12" s="1"/>
  <c r="Q1121" i="12" s="1"/>
  <c r="N1121" i="12"/>
  <c r="M1121" i="12"/>
  <c r="L1121" i="12"/>
  <c r="O1120" i="12"/>
  <c r="N1120" i="12"/>
  <c r="P1120" i="12" s="1"/>
  <c r="Q1120" i="12" s="1"/>
  <c r="M1120" i="12"/>
  <c r="L1120" i="12"/>
  <c r="P1119" i="12"/>
  <c r="O1119" i="12"/>
  <c r="Q1119" i="12" s="1"/>
  <c r="N1119" i="12"/>
  <c r="M1119" i="12"/>
  <c r="L1119" i="12"/>
  <c r="O1118" i="12"/>
  <c r="N1118" i="12"/>
  <c r="M1118" i="12"/>
  <c r="L1118" i="12"/>
  <c r="O1117" i="12"/>
  <c r="P1117" i="12" s="1"/>
  <c r="N1117" i="12"/>
  <c r="M1117" i="12"/>
  <c r="L1117" i="12"/>
  <c r="Q1116" i="12"/>
  <c r="O1116" i="12"/>
  <c r="N1116" i="12"/>
  <c r="P1116" i="12" s="1"/>
  <c r="M1116" i="12"/>
  <c r="L1116" i="12"/>
  <c r="P1115" i="12"/>
  <c r="Q1115" i="12" s="1"/>
  <c r="O1115" i="12"/>
  <c r="N1115" i="12"/>
  <c r="M1115" i="12"/>
  <c r="L1115" i="12"/>
  <c r="O1114" i="12"/>
  <c r="N1114" i="12"/>
  <c r="M1114" i="12"/>
  <c r="L1114" i="12"/>
  <c r="O1113" i="12"/>
  <c r="P1113" i="12" s="1"/>
  <c r="Q1113" i="12" s="1"/>
  <c r="N1113" i="12"/>
  <c r="M1113" i="12"/>
  <c r="L1113" i="12"/>
  <c r="O1112" i="12"/>
  <c r="N1112" i="12"/>
  <c r="P1112" i="12" s="1"/>
  <c r="Q1112" i="12" s="1"/>
  <c r="M1112" i="12"/>
  <c r="L1112" i="12"/>
  <c r="P1111" i="12"/>
  <c r="O1111" i="12"/>
  <c r="Q1111" i="12" s="1"/>
  <c r="N1111" i="12"/>
  <c r="M1111" i="12"/>
  <c r="L1111" i="12"/>
  <c r="O1110" i="12"/>
  <c r="N1110" i="12"/>
  <c r="M1110" i="12"/>
  <c r="L1110" i="12"/>
  <c r="O1109" i="12"/>
  <c r="P1109" i="12" s="1"/>
  <c r="N1109" i="12"/>
  <c r="M1109" i="12"/>
  <c r="L1109" i="12"/>
  <c r="Q1108" i="12"/>
  <c r="O1108" i="12"/>
  <c r="N1108" i="12"/>
  <c r="P1108" i="12" s="1"/>
  <c r="M1108" i="12"/>
  <c r="L1108" i="12"/>
  <c r="P1107" i="12"/>
  <c r="Q1107" i="12" s="1"/>
  <c r="O1107" i="12"/>
  <c r="N1107" i="12"/>
  <c r="M1107" i="12"/>
  <c r="L1107" i="12"/>
  <c r="O1106" i="12"/>
  <c r="N1106" i="12"/>
  <c r="M1106" i="12"/>
  <c r="L1106" i="12"/>
  <c r="O1105" i="12"/>
  <c r="P1105" i="12" s="1"/>
  <c r="Q1105" i="12" s="1"/>
  <c r="N1105" i="12"/>
  <c r="M1105" i="12"/>
  <c r="L1105" i="12"/>
  <c r="O1104" i="12"/>
  <c r="N1104" i="12"/>
  <c r="P1104" i="12" s="1"/>
  <c r="Q1104" i="12" s="1"/>
  <c r="M1104" i="12"/>
  <c r="L1104" i="12"/>
  <c r="P1103" i="12"/>
  <c r="O1103" i="12"/>
  <c r="Q1103" i="12" s="1"/>
  <c r="N1103" i="12"/>
  <c r="M1103" i="12"/>
  <c r="L1103" i="12"/>
  <c r="O1102" i="12"/>
  <c r="N1102" i="12"/>
  <c r="M1102" i="12"/>
  <c r="L1102" i="12"/>
  <c r="O1101" i="12"/>
  <c r="P1101" i="12" s="1"/>
  <c r="N1101" i="12"/>
  <c r="M1101" i="12"/>
  <c r="L1101" i="12"/>
  <c r="Q1100" i="12"/>
  <c r="O1100" i="12"/>
  <c r="N1100" i="12"/>
  <c r="P1100" i="12" s="1"/>
  <c r="M1100" i="12"/>
  <c r="L1100" i="12"/>
  <c r="P1099" i="12"/>
  <c r="Q1099" i="12" s="1"/>
  <c r="O1099" i="12"/>
  <c r="N1099" i="12"/>
  <c r="M1099" i="12"/>
  <c r="L1099" i="12"/>
  <c r="O1098" i="12"/>
  <c r="N1098" i="12"/>
  <c r="M1098" i="12"/>
  <c r="L1098" i="12"/>
  <c r="O1097" i="12"/>
  <c r="P1097" i="12" s="1"/>
  <c r="Q1097" i="12" s="1"/>
  <c r="N1097" i="12"/>
  <c r="M1097" i="12"/>
  <c r="L1097" i="12"/>
  <c r="O1096" i="12"/>
  <c r="N1096" i="12"/>
  <c r="P1096" i="12" s="1"/>
  <c r="Q1096" i="12" s="1"/>
  <c r="M1096" i="12"/>
  <c r="L1096" i="12"/>
  <c r="P1095" i="12"/>
  <c r="O1095" i="12"/>
  <c r="Q1095" i="12" s="1"/>
  <c r="N1095" i="12"/>
  <c r="M1095" i="12"/>
  <c r="L1095" i="12"/>
  <c r="O1094" i="12"/>
  <c r="N1094" i="12"/>
  <c r="M1094" i="12"/>
  <c r="L1094" i="12"/>
  <c r="O1093" i="12"/>
  <c r="P1093" i="12" s="1"/>
  <c r="N1093" i="12"/>
  <c r="M1093" i="12"/>
  <c r="L1093" i="12"/>
  <c r="Q1092" i="12"/>
  <c r="O1092" i="12"/>
  <c r="N1092" i="12"/>
  <c r="P1092" i="12" s="1"/>
  <c r="M1092" i="12"/>
  <c r="L1092" i="12"/>
  <c r="P1091" i="12"/>
  <c r="Q1091" i="12" s="1"/>
  <c r="O1091" i="12"/>
  <c r="N1091" i="12"/>
  <c r="M1091" i="12"/>
  <c r="L1091" i="12"/>
  <c r="O1090" i="12"/>
  <c r="N1090" i="12"/>
  <c r="M1090" i="12"/>
  <c r="L1090" i="12"/>
  <c r="O1089" i="12"/>
  <c r="P1089" i="12" s="1"/>
  <c r="Q1089" i="12" s="1"/>
  <c r="N1089" i="12"/>
  <c r="M1089" i="12"/>
  <c r="L1089" i="12"/>
  <c r="O1088" i="12"/>
  <c r="N1088" i="12"/>
  <c r="P1088" i="12" s="1"/>
  <c r="Q1088" i="12" s="1"/>
  <c r="M1088" i="12"/>
  <c r="L1088" i="12"/>
  <c r="P1087" i="12"/>
  <c r="O1087" i="12"/>
  <c r="Q1087" i="12" s="1"/>
  <c r="N1087" i="12"/>
  <c r="M1087" i="12"/>
  <c r="L1087" i="12"/>
  <c r="O1086" i="12"/>
  <c r="N1086" i="12"/>
  <c r="M1086" i="12"/>
  <c r="L1086" i="12"/>
  <c r="O1085" i="12"/>
  <c r="P1085" i="12" s="1"/>
  <c r="N1085" i="12"/>
  <c r="M1085" i="12"/>
  <c r="L1085" i="12"/>
  <c r="Q1084" i="12"/>
  <c r="O1084" i="12"/>
  <c r="N1084" i="12"/>
  <c r="P1084" i="12" s="1"/>
  <c r="M1084" i="12"/>
  <c r="L1084" i="12"/>
  <c r="P1083" i="12"/>
  <c r="Q1083" i="12" s="1"/>
  <c r="O1083" i="12"/>
  <c r="N1083" i="12"/>
  <c r="M1083" i="12"/>
  <c r="L1083" i="12"/>
  <c r="O1082" i="12"/>
  <c r="N1082" i="12"/>
  <c r="M1082" i="12"/>
  <c r="L1082" i="12"/>
  <c r="O1081" i="12"/>
  <c r="P1081" i="12" s="1"/>
  <c r="Q1081" i="12" s="1"/>
  <c r="N1081" i="12"/>
  <c r="M1081" i="12"/>
  <c r="L1081" i="12"/>
  <c r="O1080" i="12"/>
  <c r="N1080" i="12"/>
  <c r="P1080" i="12" s="1"/>
  <c r="Q1080" i="12" s="1"/>
  <c r="M1080" i="12"/>
  <c r="L1080" i="12"/>
  <c r="P1079" i="12"/>
  <c r="O1079" i="12"/>
  <c r="Q1079" i="12" s="1"/>
  <c r="N1079" i="12"/>
  <c r="M1079" i="12"/>
  <c r="L1079" i="12"/>
  <c r="O1078" i="12"/>
  <c r="N1078" i="12"/>
  <c r="M1078" i="12"/>
  <c r="L1078" i="12"/>
  <c r="O1077" i="12"/>
  <c r="P1077" i="12" s="1"/>
  <c r="N1077" i="12"/>
  <c r="M1077" i="12"/>
  <c r="L1077" i="12"/>
  <c r="Q1076" i="12"/>
  <c r="O1076" i="12"/>
  <c r="N1076" i="12"/>
  <c r="P1076" i="12" s="1"/>
  <c r="M1076" i="12"/>
  <c r="L1076" i="12"/>
  <c r="P1075" i="12"/>
  <c r="Q1075" i="12" s="1"/>
  <c r="O1075" i="12"/>
  <c r="N1075" i="12"/>
  <c r="M1075" i="12"/>
  <c r="L1075" i="12"/>
  <c r="O1074" i="12"/>
  <c r="N1074" i="12"/>
  <c r="M1074" i="12"/>
  <c r="L1074" i="12"/>
  <c r="O1073" i="12"/>
  <c r="P1073" i="12" s="1"/>
  <c r="Q1073" i="12" s="1"/>
  <c r="N1073" i="12"/>
  <c r="M1073" i="12"/>
  <c r="L1073" i="12"/>
  <c r="O1072" i="12"/>
  <c r="N1072" i="12"/>
  <c r="P1072" i="12" s="1"/>
  <c r="Q1072" i="12" s="1"/>
  <c r="M1072" i="12"/>
  <c r="L1072" i="12"/>
  <c r="P1071" i="12"/>
  <c r="O1071" i="12"/>
  <c r="Q1071" i="12" s="1"/>
  <c r="N1071" i="12"/>
  <c r="M1071" i="12"/>
  <c r="L1071" i="12"/>
  <c r="O1070" i="12"/>
  <c r="N1070" i="12"/>
  <c r="M1070" i="12"/>
  <c r="L1070" i="12"/>
  <c r="O1069" i="12"/>
  <c r="P1069" i="12" s="1"/>
  <c r="N1069" i="12"/>
  <c r="M1069" i="12"/>
  <c r="L1069" i="12"/>
  <c r="Q1068" i="12"/>
  <c r="O1068" i="12"/>
  <c r="N1068" i="12"/>
  <c r="P1068" i="12" s="1"/>
  <c r="M1068" i="12"/>
  <c r="L1068" i="12"/>
  <c r="P1067" i="12"/>
  <c r="Q1067" i="12" s="1"/>
  <c r="O1067" i="12"/>
  <c r="N1067" i="12"/>
  <c r="M1067" i="12"/>
  <c r="L1067" i="12"/>
  <c r="O1066" i="12"/>
  <c r="N1066" i="12"/>
  <c r="M1066" i="12"/>
  <c r="L1066" i="12"/>
  <c r="O1065" i="12"/>
  <c r="P1065" i="12" s="1"/>
  <c r="Q1065" i="12" s="1"/>
  <c r="N1065" i="12"/>
  <c r="M1065" i="12"/>
  <c r="L1065" i="12"/>
  <c r="O1064" i="12"/>
  <c r="N1064" i="12"/>
  <c r="P1064" i="12" s="1"/>
  <c r="Q1064" i="12" s="1"/>
  <c r="M1064" i="12"/>
  <c r="L1064" i="12"/>
  <c r="P1063" i="12"/>
  <c r="O1063" i="12"/>
  <c r="Q1063" i="12" s="1"/>
  <c r="N1063" i="12"/>
  <c r="M1063" i="12"/>
  <c r="L1063" i="12"/>
  <c r="O1062" i="12"/>
  <c r="N1062" i="12"/>
  <c r="M1062" i="12"/>
  <c r="L1062" i="12"/>
  <c r="O1061" i="12"/>
  <c r="P1061" i="12" s="1"/>
  <c r="N1061" i="12"/>
  <c r="M1061" i="12"/>
  <c r="L1061" i="12"/>
  <c r="Q1060" i="12"/>
  <c r="O1060" i="12"/>
  <c r="N1060" i="12"/>
  <c r="P1060" i="12" s="1"/>
  <c r="M1060" i="12"/>
  <c r="L1060" i="12"/>
  <c r="P1059" i="12"/>
  <c r="Q1059" i="12" s="1"/>
  <c r="O1059" i="12"/>
  <c r="N1059" i="12"/>
  <c r="M1059" i="12"/>
  <c r="L1059" i="12"/>
  <c r="O1058" i="12"/>
  <c r="N1058" i="12"/>
  <c r="M1058" i="12"/>
  <c r="L1058" i="12"/>
  <c r="O1057" i="12"/>
  <c r="P1057" i="12" s="1"/>
  <c r="Q1057" i="12" s="1"/>
  <c r="N1057" i="12"/>
  <c r="M1057" i="12"/>
  <c r="L1057" i="12"/>
  <c r="O1056" i="12"/>
  <c r="N1056" i="12"/>
  <c r="P1056" i="12" s="1"/>
  <c r="Q1056" i="12" s="1"/>
  <c r="M1056" i="12"/>
  <c r="L1056" i="12"/>
  <c r="P1055" i="12"/>
  <c r="O1055" i="12"/>
  <c r="Q1055" i="12" s="1"/>
  <c r="N1055" i="12"/>
  <c r="M1055" i="12"/>
  <c r="L1055" i="12"/>
  <c r="O1054" i="12"/>
  <c r="N1054" i="12"/>
  <c r="M1054" i="12"/>
  <c r="L1054" i="12"/>
  <c r="O1053" i="12"/>
  <c r="P1053" i="12" s="1"/>
  <c r="N1053" i="12"/>
  <c r="M1053" i="12"/>
  <c r="L1053" i="12"/>
  <c r="Q1052" i="12"/>
  <c r="O1052" i="12"/>
  <c r="N1052" i="12"/>
  <c r="P1052" i="12" s="1"/>
  <c r="M1052" i="12"/>
  <c r="L1052" i="12"/>
  <c r="P1051" i="12"/>
  <c r="Q1051" i="12" s="1"/>
  <c r="O1051" i="12"/>
  <c r="N1051" i="12"/>
  <c r="M1051" i="12"/>
  <c r="L1051" i="12"/>
  <c r="O1050" i="12"/>
  <c r="N1050" i="12"/>
  <c r="M1050" i="12"/>
  <c r="L1050" i="12"/>
  <c r="O1049" i="12"/>
  <c r="P1049" i="12" s="1"/>
  <c r="Q1049" i="12" s="1"/>
  <c r="N1049" i="12"/>
  <c r="M1049" i="12"/>
  <c r="L1049" i="12"/>
  <c r="O1048" i="12"/>
  <c r="N1048" i="12"/>
  <c r="P1048" i="12" s="1"/>
  <c r="Q1048" i="12" s="1"/>
  <c r="M1048" i="12"/>
  <c r="L1048" i="12"/>
  <c r="P1047" i="12"/>
  <c r="O1047" i="12"/>
  <c r="Q1047" i="12" s="1"/>
  <c r="N1047" i="12"/>
  <c r="M1047" i="12"/>
  <c r="L1047" i="12"/>
  <c r="O1046" i="12"/>
  <c r="N1046" i="12"/>
  <c r="M1046" i="12"/>
  <c r="L1046" i="12"/>
  <c r="O1045" i="12"/>
  <c r="P1045" i="12" s="1"/>
  <c r="N1045" i="12"/>
  <c r="M1045" i="12"/>
  <c r="L1045" i="12"/>
  <c r="Q1044" i="12"/>
  <c r="O1044" i="12"/>
  <c r="N1044" i="12"/>
  <c r="P1044" i="12" s="1"/>
  <c r="M1044" i="12"/>
  <c r="L1044" i="12"/>
  <c r="P1043" i="12"/>
  <c r="Q1043" i="12" s="1"/>
  <c r="O1043" i="12"/>
  <c r="N1043" i="12"/>
  <c r="M1043" i="12"/>
  <c r="L1043" i="12"/>
  <c r="O1042" i="12"/>
  <c r="N1042" i="12"/>
  <c r="M1042" i="12"/>
  <c r="L1042" i="12"/>
  <c r="O1041" i="12"/>
  <c r="P1041" i="12" s="1"/>
  <c r="Q1041" i="12" s="1"/>
  <c r="N1041" i="12"/>
  <c r="M1041" i="12"/>
  <c r="L1041" i="12"/>
  <c r="O1040" i="12"/>
  <c r="N1040" i="12"/>
  <c r="P1040" i="12" s="1"/>
  <c r="Q1040" i="12" s="1"/>
  <c r="M1040" i="12"/>
  <c r="L1040" i="12"/>
  <c r="P1039" i="12"/>
  <c r="O1039" i="12"/>
  <c r="Q1039" i="12" s="1"/>
  <c r="N1039" i="12"/>
  <c r="M1039" i="12"/>
  <c r="L1039" i="12"/>
  <c r="O1038" i="12"/>
  <c r="N1038" i="12"/>
  <c r="M1038" i="12"/>
  <c r="L1038" i="12"/>
  <c r="O1037" i="12"/>
  <c r="P1037" i="12" s="1"/>
  <c r="N1037" i="12"/>
  <c r="M1037" i="12"/>
  <c r="L1037" i="12"/>
  <c r="Q1036" i="12"/>
  <c r="O1036" i="12"/>
  <c r="N1036" i="12"/>
  <c r="P1036" i="12" s="1"/>
  <c r="M1036" i="12"/>
  <c r="L1036" i="12"/>
  <c r="P1035" i="12"/>
  <c r="Q1035" i="12" s="1"/>
  <c r="O1035" i="12"/>
  <c r="N1035" i="12"/>
  <c r="M1035" i="12"/>
  <c r="L1035" i="12"/>
  <c r="O1034" i="12"/>
  <c r="N1034" i="12"/>
  <c r="M1034" i="12"/>
  <c r="L1034" i="12"/>
  <c r="O1033" i="12"/>
  <c r="P1033" i="12" s="1"/>
  <c r="Q1033" i="12" s="1"/>
  <c r="N1033" i="12"/>
  <c r="M1033" i="12"/>
  <c r="L1033" i="12"/>
  <c r="O1032" i="12"/>
  <c r="N1032" i="12"/>
  <c r="P1032" i="12" s="1"/>
  <c r="Q1032" i="12" s="1"/>
  <c r="M1032" i="12"/>
  <c r="L1032" i="12"/>
  <c r="P1031" i="12"/>
  <c r="O1031" i="12"/>
  <c r="Q1031" i="12" s="1"/>
  <c r="N1031" i="12"/>
  <c r="M1031" i="12"/>
  <c r="L1031" i="12"/>
  <c r="O1030" i="12"/>
  <c r="N1030" i="12"/>
  <c r="M1030" i="12"/>
  <c r="L1030" i="12"/>
  <c r="O1029" i="12"/>
  <c r="P1029" i="12" s="1"/>
  <c r="N1029" i="12"/>
  <c r="M1029" i="12"/>
  <c r="L1029" i="12"/>
  <c r="Q1028" i="12"/>
  <c r="O1028" i="12"/>
  <c r="N1028" i="12"/>
  <c r="P1028" i="12" s="1"/>
  <c r="M1028" i="12"/>
  <c r="L1028" i="12"/>
  <c r="P1027" i="12"/>
  <c r="Q1027" i="12" s="1"/>
  <c r="O1027" i="12"/>
  <c r="N1027" i="12"/>
  <c r="M1027" i="12"/>
  <c r="L1027" i="12"/>
  <c r="O1026" i="12"/>
  <c r="N1026" i="12"/>
  <c r="M1026" i="12"/>
  <c r="L1026" i="12"/>
  <c r="O1025" i="12"/>
  <c r="P1025" i="12" s="1"/>
  <c r="Q1025" i="12" s="1"/>
  <c r="N1025" i="12"/>
  <c r="M1025" i="12"/>
  <c r="L1025" i="12"/>
  <c r="O1024" i="12"/>
  <c r="N1024" i="12"/>
  <c r="P1024" i="12" s="1"/>
  <c r="Q1024" i="12" s="1"/>
  <c r="M1024" i="12"/>
  <c r="L1024" i="12"/>
  <c r="P1023" i="12"/>
  <c r="O1023" i="12"/>
  <c r="Q1023" i="12" s="1"/>
  <c r="N1023" i="12"/>
  <c r="M1023" i="12"/>
  <c r="L1023" i="12"/>
  <c r="O1022" i="12"/>
  <c r="N1022" i="12"/>
  <c r="M1022" i="12"/>
  <c r="L1022" i="12"/>
  <c r="O1021" i="12"/>
  <c r="P1021" i="12" s="1"/>
  <c r="N1021" i="12"/>
  <c r="M1021" i="12"/>
  <c r="L1021" i="12"/>
  <c r="Q1020" i="12"/>
  <c r="O1020" i="12"/>
  <c r="N1020" i="12"/>
  <c r="P1020" i="12" s="1"/>
  <c r="M1020" i="12"/>
  <c r="L1020" i="12"/>
  <c r="P1019" i="12"/>
  <c r="Q1019" i="12" s="1"/>
  <c r="O1019" i="12"/>
  <c r="N1019" i="12"/>
  <c r="M1019" i="12"/>
  <c r="L1019" i="12"/>
  <c r="O1018" i="12"/>
  <c r="N1018" i="12"/>
  <c r="M1018" i="12"/>
  <c r="L1018" i="12"/>
  <c r="O1017" i="12"/>
  <c r="P1017" i="12" s="1"/>
  <c r="Q1017" i="12" s="1"/>
  <c r="N1017" i="12"/>
  <c r="M1017" i="12"/>
  <c r="L1017" i="12"/>
  <c r="O1016" i="12"/>
  <c r="N1016" i="12"/>
  <c r="P1016" i="12" s="1"/>
  <c r="Q1016" i="12" s="1"/>
  <c r="M1016" i="12"/>
  <c r="L1016" i="12"/>
  <c r="P1015" i="12"/>
  <c r="O1015" i="12"/>
  <c r="Q1015" i="12" s="1"/>
  <c r="N1015" i="12"/>
  <c r="M1015" i="12"/>
  <c r="L1015" i="12"/>
  <c r="O1014" i="12"/>
  <c r="N1014" i="12"/>
  <c r="M1014" i="12"/>
  <c r="L1014" i="12"/>
  <c r="P1013" i="12"/>
  <c r="O1013" i="12"/>
  <c r="Q1013" i="12" s="1"/>
  <c r="N1013" i="12"/>
  <c r="M1013" i="12"/>
  <c r="L1013" i="12"/>
  <c r="Q1012" i="12"/>
  <c r="O1012" i="12"/>
  <c r="N1012" i="12"/>
  <c r="P1012" i="12" s="1"/>
  <c r="M1012" i="12"/>
  <c r="L1012" i="12"/>
  <c r="P1011" i="12"/>
  <c r="Q1011" i="12" s="1"/>
  <c r="O1011" i="12"/>
  <c r="N1011" i="12"/>
  <c r="M1011" i="12"/>
  <c r="L1011" i="12"/>
  <c r="O1010" i="12"/>
  <c r="N1010" i="12"/>
  <c r="M1010" i="12"/>
  <c r="L1010" i="12"/>
  <c r="O1009" i="12"/>
  <c r="P1009" i="12" s="1"/>
  <c r="Q1009" i="12" s="1"/>
  <c r="N1009" i="12"/>
  <c r="M1009" i="12"/>
  <c r="L1009" i="12"/>
  <c r="O1008" i="12"/>
  <c r="N1008" i="12"/>
  <c r="P1008" i="12" s="1"/>
  <c r="Q1008" i="12" s="1"/>
  <c r="M1008" i="12"/>
  <c r="L1008" i="12"/>
  <c r="P1007" i="12"/>
  <c r="O1007" i="12"/>
  <c r="Q1007" i="12" s="1"/>
  <c r="N1007" i="12"/>
  <c r="M1007" i="12"/>
  <c r="L1007" i="12"/>
  <c r="O1006" i="12"/>
  <c r="N1006" i="12"/>
  <c r="M1006" i="12"/>
  <c r="L1006" i="12"/>
  <c r="O1005" i="12"/>
  <c r="P1005" i="12" s="1"/>
  <c r="N1005" i="12"/>
  <c r="M1005" i="12"/>
  <c r="L1005" i="12"/>
  <c r="Q1004" i="12"/>
  <c r="O1004" i="12"/>
  <c r="N1004" i="12"/>
  <c r="P1004" i="12" s="1"/>
  <c r="M1004" i="12"/>
  <c r="L1004" i="12"/>
  <c r="P1003" i="12"/>
  <c r="Q1003" i="12" s="1"/>
  <c r="O1003" i="12"/>
  <c r="N1003" i="12"/>
  <c r="M1003" i="12"/>
  <c r="L1003" i="12"/>
  <c r="O1002" i="12"/>
  <c r="N1002" i="12"/>
  <c r="M1002" i="12"/>
  <c r="L1002" i="12"/>
  <c r="O1001" i="12"/>
  <c r="P1001" i="12" s="1"/>
  <c r="Q1001" i="12" s="1"/>
  <c r="N1001" i="12"/>
  <c r="M1001" i="12"/>
  <c r="L1001" i="12"/>
  <c r="O1000" i="12"/>
  <c r="N1000" i="12"/>
  <c r="P1000" i="12" s="1"/>
  <c r="Q1000" i="12" s="1"/>
  <c r="M1000" i="12"/>
  <c r="L1000" i="12"/>
  <c r="P999" i="12"/>
  <c r="O999" i="12"/>
  <c r="Q999" i="12" s="1"/>
  <c r="N999" i="12"/>
  <c r="M999" i="12"/>
  <c r="L999" i="12"/>
  <c r="O998" i="12"/>
  <c r="N998" i="12"/>
  <c r="M998" i="12"/>
  <c r="L998" i="12"/>
  <c r="P997" i="12"/>
  <c r="O997" i="12"/>
  <c r="Q997" i="12" s="1"/>
  <c r="N997" i="12"/>
  <c r="M997" i="12"/>
  <c r="L997" i="12"/>
  <c r="Q996" i="12"/>
  <c r="O996" i="12"/>
  <c r="N996" i="12"/>
  <c r="P996" i="12" s="1"/>
  <c r="M996" i="12"/>
  <c r="L996" i="12"/>
  <c r="P995" i="12"/>
  <c r="Q995" i="12" s="1"/>
  <c r="O995" i="12"/>
  <c r="N995" i="12"/>
  <c r="M995" i="12"/>
  <c r="L995" i="12"/>
  <c r="O994" i="12"/>
  <c r="N994" i="12"/>
  <c r="M994" i="12"/>
  <c r="L994" i="12"/>
  <c r="O993" i="12"/>
  <c r="P993" i="12" s="1"/>
  <c r="Q993" i="12" s="1"/>
  <c r="N993" i="12"/>
  <c r="M993" i="12"/>
  <c r="L993" i="12"/>
  <c r="O992" i="12"/>
  <c r="N992" i="12"/>
  <c r="P992" i="12" s="1"/>
  <c r="Q992" i="12" s="1"/>
  <c r="M992" i="12"/>
  <c r="L992" i="12"/>
  <c r="P991" i="12"/>
  <c r="O991" i="12"/>
  <c r="Q991" i="12" s="1"/>
  <c r="N991" i="12"/>
  <c r="M991" i="12"/>
  <c r="L991" i="12"/>
  <c r="O990" i="12"/>
  <c r="N990" i="12"/>
  <c r="M990" i="12"/>
  <c r="L990" i="12"/>
  <c r="O989" i="12"/>
  <c r="P989" i="12" s="1"/>
  <c r="N989" i="12"/>
  <c r="M989" i="12"/>
  <c r="L989" i="12"/>
  <c r="Q988" i="12"/>
  <c r="O988" i="12"/>
  <c r="N988" i="12"/>
  <c r="P988" i="12" s="1"/>
  <c r="M988" i="12"/>
  <c r="L988" i="12"/>
  <c r="P987" i="12"/>
  <c r="Q987" i="12" s="1"/>
  <c r="O987" i="12"/>
  <c r="N987" i="12"/>
  <c r="M987" i="12"/>
  <c r="L987" i="12"/>
  <c r="O986" i="12"/>
  <c r="N986" i="12"/>
  <c r="M986" i="12"/>
  <c r="L986" i="12"/>
  <c r="O985" i="12"/>
  <c r="P985" i="12" s="1"/>
  <c r="Q985" i="12" s="1"/>
  <c r="N985" i="12"/>
  <c r="M985" i="12"/>
  <c r="L985" i="12"/>
  <c r="O984" i="12"/>
  <c r="N984" i="12"/>
  <c r="P984" i="12" s="1"/>
  <c r="Q984" i="12" s="1"/>
  <c r="M984" i="12"/>
  <c r="L984" i="12"/>
  <c r="P983" i="12"/>
  <c r="O983" i="12"/>
  <c r="Q983" i="12" s="1"/>
  <c r="N983" i="12"/>
  <c r="M983" i="12"/>
  <c r="L983" i="12"/>
  <c r="O982" i="12"/>
  <c r="N982" i="12"/>
  <c r="M982" i="12"/>
  <c r="L982" i="12"/>
  <c r="O981" i="12"/>
  <c r="P981" i="12" s="1"/>
  <c r="N981" i="12"/>
  <c r="M981" i="12"/>
  <c r="L981" i="12"/>
  <c r="Q980" i="12"/>
  <c r="O980" i="12"/>
  <c r="N980" i="12"/>
  <c r="P980" i="12" s="1"/>
  <c r="M980" i="12"/>
  <c r="L980" i="12"/>
  <c r="P979" i="12"/>
  <c r="Q979" i="12" s="1"/>
  <c r="O979" i="12"/>
  <c r="N979" i="12"/>
  <c r="M979" i="12"/>
  <c r="L979" i="12"/>
  <c r="O978" i="12"/>
  <c r="N978" i="12"/>
  <c r="M978" i="12"/>
  <c r="L978" i="12"/>
  <c r="O977" i="12"/>
  <c r="P977" i="12" s="1"/>
  <c r="Q977" i="12" s="1"/>
  <c r="N977" i="12"/>
  <c r="M977" i="12"/>
  <c r="L977" i="12"/>
  <c r="O976" i="12"/>
  <c r="N976" i="12"/>
  <c r="P976" i="12" s="1"/>
  <c r="Q976" i="12" s="1"/>
  <c r="M976" i="12"/>
  <c r="L976" i="12"/>
  <c r="P975" i="12"/>
  <c r="O975" i="12"/>
  <c r="Q975" i="12" s="1"/>
  <c r="N975" i="12"/>
  <c r="M975" i="12"/>
  <c r="L975" i="12"/>
  <c r="O974" i="12"/>
  <c r="N974" i="12"/>
  <c r="M974" i="12"/>
  <c r="L974" i="12"/>
  <c r="O973" i="12"/>
  <c r="P973" i="12" s="1"/>
  <c r="N973" i="12"/>
  <c r="M973" i="12"/>
  <c r="L973" i="12"/>
  <c r="O972" i="12"/>
  <c r="N972" i="12"/>
  <c r="M972" i="12"/>
  <c r="L972" i="12"/>
  <c r="P971" i="12"/>
  <c r="Q971" i="12" s="1"/>
  <c r="O971" i="12"/>
  <c r="N971" i="12"/>
  <c r="M971" i="12"/>
  <c r="L971" i="12"/>
  <c r="O970" i="12"/>
  <c r="N970" i="12"/>
  <c r="M970" i="12"/>
  <c r="L970" i="12"/>
  <c r="O969" i="12"/>
  <c r="P969" i="12" s="1"/>
  <c r="Q969" i="12" s="1"/>
  <c r="N969" i="12"/>
  <c r="M969" i="12"/>
  <c r="L969" i="12"/>
  <c r="O968" i="12"/>
  <c r="N968" i="12"/>
  <c r="P968" i="12" s="1"/>
  <c r="Q968" i="12" s="1"/>
  <c r="M968" i="12"/>
  <c r="L968" i="12"/>
  <c r="P967" i="12"/>
  <c r="O967" i="12"/>
  <c r="Q967" i="12" s="1"/>
  <c r="N967" i="12"/>
  <c r="M967" i="12"/>
  <c r="L967" i="12"/>
  <c r="O966" i="12"/>
  <c r="N966" i="12"/>
  <c r="M966" i="12"/>
  <c r="L966" i="12"/>
  <c r="O965" i="12"/>
  <c r="P965" i="12" s="1"/>
  <c r="N965" i="12"/>
  <c r="M965" i="12"/>
  <c r="L965" i="12"/>
  <c r="Q964" i="12"/>
  <c r="O964" i="12"/>
  <c r="N964" i="12"/>
  <c r="P964" i="12" s="1"/>
  <c r="M964" i="12"/>
  <c r="L964" i="12"/>
  <c r="P963" i="12"/>
  <c r="Q963" i="12" s="1"/>
  <c r="O963" i="12"/>
  <c r="N963" i="12"/>
  <c r="M963" i="12"/>
  <c r="L963" i="12"/>
  <c r="O962" i="12"/>
  <c r="N962" i="12"/>
  <c r="M962" i="12"/>
  <c r="L962" i="12"/>
  <c r="O961" i="12"/>
  <c r="P961" i="12" s="1"/>
  <c r="Q961" i="12" s="1"/>
  <c r="N961" i="12"/>
  <c r="M961" i="12"/>
  <c r="L961" i="12"/>
  <c r="O960" i="12"/>
  <c r="N960" i="12"/>
  <c r="P960" i="12" s="1"/>
  <c r="Q960" i="12" s="1"/>
  <c r="M960" i="12"/>
  <c r="L960" i="12"/>
  <c r="P959" i="12"/>
  <c r="O959" i="12"/>
  <c r="Q959" i="12" s="1"/>
  <c r="N959" i="12"/>
  <c r="M959" i="12"/>
  <c r="L959" i="12"/>
  <c r="O958" i="12"/>
  <c r="N958" i="12"/>
  <c r="M958" i="12"/>
  <c r="L958" i="12"/>
  <c r="O957" i="12"/>
  <c r="P957" i="12" s="1"/>
  <c r="N957" i="12"/>
  <c r="M957" i="12"/>
  <c r="L957" i="12"/>
  <c r="O956" i="12"/>
  <c r="N956" i="12"/>
  <c r="M956" i="12"/>
  <c r="L956" i="12"/>
  <c r="P955" i="12"/>
  <c r="Q955" i="12" s="1"/>
  <c r="O955" i="12"/>
  <c r="N955" i="12"/>
  <c r="M955" i="12"/>
  <c r="L955" i="12"/>
  <c r="O954" i="12"/>
  <c r="N954" i="12"/>
  <c r="M954" i="12"/>
  <c r="L954" i="12"/>
  <c r="O953" i="12"/>
  <c r="P953" i="12" s="1"/>
  <c r="Q953" i="12" s="1"/>
  <c r="N953" i="12"/>
  <c r="M953" i="12"/>
  <c r="L953" i="12"/>
  <c r="O952" i="12"/>
  <c r="N952" i="12"/>
  <c r="P952" i="12" s="1"/>
  <c r="Q952" i="12" s="1"/>
  <c r="M952" i="12"/>
  <c r="L952" i="12"/>
  <c r="P951" i="12"/>
  <c r="O951" i="12"/>
  <c r="Q951" i="12" s="1"/>
  <c r="N951" i="12"/>
  <c r="M951" i="12"/>
  <c r="L951" i="12"/>
  <c r="O950" i="12"/>
  <c r="N950" i="12"/>
  <c r="M950" i="12"/>
  <c r="L950" i="12"/>
  <c r="O949" i="12"/>
  <c r="P949" i="12" s="1"/>
  <c r="N949" i="12"/>
  <c r="M949" i="12"/>
  <c r="L949" i="12"/>
  <c r="O948" i="12"/>
  <c r="N948" i="12"/>
  <c r="P948" i="12" s="1"/>
  <c r="Q948" i="12" s="1"/>
  <c r="M948" i="12"/>
  <c r="L948" i="12"/>
  <c r="P947" i="12"/>
  <c r="Q947" i="12" s="1"/>
  <c r="O947" i="12"/>
  <c r="N947" i="12"/>
  <c r="M947" i="12"/>
  <c r="L947" i="12"/>
  <c r="O946" i="12"/>
  <c r="N946" i="12"/>
  <c r="M946" i="12"/>
  <c r="L946" i="12"/>
  <c r="O945" i="12"/>
  <c r="N945" i="12"/>
  <c r="M945" i="12"/>
  <c r="L945" i="12"/>
  <c r="Q944" i="12"/>
  <c r="O944" i="12"/>
  <c r="N944" i="12"/>
  <c r="P944" i="12" s="1"/>
  <c r="M944" i="12"/>
  <c r="L944" i="12"/>
  <c r="P943" i="12"/>
  <c r="O943" i="12"/>
  <c r="Q943" i="12" s="1"/>
  <c r="N943" i="12"/>
  <c r="M943" i="12"/>
  <c r="L943" i="12"/>
  <c r="O942" i="12"/>
  <c r="N942" i="12"/>
  <c r="M942" i="12"/>
  <c r="L942" i="12"/>
  <c r="O941" i="12"/>
  <c r="P941" i="12" s="1"/>
  <c r="Q941" i="12" s="1"/>
  <c r="N941" i="12"/>
  <c r="M941" i="12"/>
  <c r="L941" i="12"/>
  <c r="O940" i="12"/>
  <c r="N940" i="12"/>
  <c r="P940" i="12" s="1"/>
  <c r="Q940" i="12" s="1"/>
  <c r="M940" i="12"/>
  <c r="L940" i="12"/>
  <c r="P939" i="12"/>
  <c r="Q939" i="12" s="1"/>
  <c r="O939" i="12"/>
  <c r="N939" i="12"/>
  <c r="M939" i="12"/>
  <c r="L939" i="12"/>
  <c r="O938" i="12"/>
  <c r="N938" i="12"/>
  <c r="M938" i="12"/>
  <c r="L938" i="12"/>
  <c r="O937" i="12"/>
  <c r="N937" i="12"/>
  <c r="M937" i="12"/>
  <c r="L937" i="12"/>
  <c r="Q936" i="12"/>
  <c r="O936" i="12"/>
  <c r="N936" i="12"/>
  <c r="P936" i="12" s="1"/>
  <c r="M936" i="12"/>
  <c r="L936" i="12"/>
  <c r="P935" i="12"/>
  <c r="O935" i="12"/>
  <c r="Q935" i="12" s="1"/>
  <c r="N935" i="12"/>
  <c r="M935" i="12"/>
  <c r="L935" i="12"/>
  <c r="O934" i="12"/>
  <c r="N934" i="12"/>
  <c r="M934" i="12"/>
  <c r="L934" i="12"/>
  <c r="O933" i="12"/>
  <c r="P933" i="12" s="1"/>
  <c r="Q933" i="12" s="1"/>
  <c r="N933" i="12"/>
  <c r="M933" i="12"/>
  <c r="L933" i="12"/>
  <c r="O932" i="12"/>
  <c r="N932" i="12"/>
  <c r="P932" i="12" s="1"/>
  <c r="Q932" i="12" s="1"/>
  <c r="M932" i="12"/>
  <c r="L932" i="12"/>
  <c r="P931" i="12"/>
  <c r="Q931" i="12" s="1"/>
  <c r="O931" i="12"/>
  <c r="N931" i="12"/>
  <c r="M931" i="12"/>
  <c r="L931" i="12"/>
  <c r="O930" i="12"/>
  <c r="N930" i="12"/>
  <c r="M930" i="12"/>
  <c r="L930" i="12"/>
  <c r="O929" i="12"/>
  <c r="N929" i="12"/>
  <c r="M929" i="12"/>
  <c r="L929" i="12"/>
  <c r="Q928" i="12"/>
  <c r="O928" i="12"/>
  <c r="N928" i="12"/>
  <c r="P928" i="12" s="1"/>
  <c r="M928" i="12"/>
  <c r="L928" i="12"/>
  <c r="P927" i="12"/>
  <c r="O927" i="12"/>
  <c r="Q927" i="12" s="1"/>
  <c r="N927" i="12"/>
  <c r="M927" i="12"/>
  <c r="L927" i="12"/>
  <c r="O926" i="12"/>
  <c r="N926" i="12"/>
  <c r="M926" i="12"/>
  <c r="L926" i="12"/>
  <c r="O925" i="12"/>
  <c r="P925" i="12" s="1"/>
  <c r="Q925" i="12" s="1"/>
  <c r="N925" i="12"/>
  <c r="M925" i="12"/>
  <c r="L925" i="12"/>
  <c r="O924" i="12"/>
  <c r="N924" i="12"/>
  <c r="P924" i="12" s="1"/>
  <c r="Q924" i="12" s="1"/>
  <c r="M924" i="12"/>
  <c r="L924" i="12"/>
  <c r="P923" i="12"/>
  <c r="Q923" i="12" s="1"/>
  <c r="O923" i="12"/>
  <c r="N923" i="12"/>
  <c r="M923" i="12"/>
  <c r="L923" i="12"/>
  <c r="O922" i="12"/>
  <c r="N922" i="12"/>
  <c r="M922" i="12"/>
  <c r="L922" i="12"/>
  <c r="O921" i="12"/>
  <c r="N921" i="12"/>
  <c r="M921" i="12"/>
  <c r="L921" i="12"/>
  <c r="Q920" i="12"/>
  <c r="O920" i="12"/>
  <c r="N920" i="12"/>
  <c r="P920" i="12" s="1"/>
  <c r="M920" i="12"/>
  <c r="L920" i="12"/>
  <c r="P919" i="12"/>
  <c r="O919" i="12"/>
  <c r="Q919" i="12" s="1"/>
  <c r="N919" i="12"/>
  <c r="M919" i="12"/>
  <c r="L919" i="12"/>
  <c r="O918" i="12"/>
  <c r="N918" i="12"/>
  <c r="M918" i="12"/>
  <c r="L918" i="12"/>
  <c r="O917" i="12"/>
  <c r="P917" i="12" s="1"/>
  <c r="Q917" i="12" s="1"/>
  <c r="N917" i="12"/>
  <c r="M917" i="12"/>
  <c r="L917" i="12"/>
  <c r="O916" i="12"/>
  <c r="N916" i="12"/>
  <c r="P916" i="12" s="1"/>
  <c r="Q916" i="12" s="1"/>
  <c r="M916" i="12"/>
  <c r="L916" i="12"/>
  <c r="P915" i="12"/>
  <c r="Q915" i="12" s="1"/>
  <c r="O915" i="12"/>
  <c r="N915" i="12"/>
  <c r="M915" i="12"/>
  <c r="L915" i="12"/>
  <c r="O914" i="12"/>
  <c r="N914" i="12"/>
  <c r="M914" i="12"/>
  <c r="L914" i="12"/>
  <c r="O913" i="12"/>
  <c r="N913" i="12"/>
  <c r="M913" i="12"/>
  <c r="L913" i="12"/>
  <c r="Q912" i="12"/>
  <c r="O912" i="12"/>
  <c r="N912" i="12"/>
  <c r="P912" i="12" s="1"/>
  <c r="M912" i="12"/>
  <c r="L912" i="12"/>
  <c r="P911" i="12"/>
  <c r="O911" i="12"/>
  <c r="Q911" i="12" s="1"/>
  <c r="N911" i="12"/>
  <c r="M911" i="12"/>
  <c r="L911" i="12"/>
  <c r="O910" i="12"/>
  <c r="N910" i="12"/>
  <c r="M910" i="12"/>
  <c r="L910" i="12"/>
  <c r="O909" i="12"/>
  <c r="P909" i="12" s="1"/>
  <c r="Q909" i="12" s="1"/>
  <c r="N909" i="12"/>
  <c r="M909" i="12"/>
  <c r="L909" i="12"/>
  <c r="O908" i="12"/>
  <c r="N908" i="12"/>
  <c r="P908" i="12" s="1"/>
  <c r="Q908" i="12" s="1"/>
  <c r="M908" i="12"/>
  <c r="L908" i="12"/>
  <c r="P907" i="12"/>
  <c r="Q907" i="12" s="1"/>
  <c r="O907" i="12"/>
  <c r="N907" i="12"/>
  <c r="M907" i="12"/>
  <c r="L907" i="12"/>
  <c r="O906" i="12"/>
  <c r="N906" i="12"/>
  <c r="M906" i="12"/>
  <c r="L906" i="12"/>
  <c r="O905" i="12"/>
  <c r="N905" i="12"/>
  <c r="M905" i="12"/>
  <c r="L905" i="12"/>
  <c r="Q904" i="12"/>
  <c r="O904" i="12"/>
  <c r="N904" i="12"/>
  <c r="P904" i="12" s="1"/>
  <c r="M904" i="12"/>
  <c r="L904" i="12"/>
  <c r="P903" i="12"/>
  <c r="O903" i="12"/>
  <c r="Q903" i="12" s="1"/>
  <c r="N903" i="12"/>
  <c r="M903" i="12"/>
  <c r="L903" i="12"/>
  <c r="O902" i="12"/>
  <c r="N902" i="12"/>
  <c r="M902" i="12"/>
  <c r="L902" i="12"/>
  <c r="O901" i="12"/>
  <c r="P901" i="12" s="1"/>
  <c r="Q901" i="12" s="1"/>
  <c r="N901" i="12"/>
  <c r="M901" i="12"/>
  <c r="L901" i="12"/>
  <c r="O900" i="12"/>
  <c r="N900" i="12"/>
  <c r="P900" i="12" s="1"/>
  <c r="Q900" i="12" s="1"/>
  <c r="M900" i="12"/>
  <c r="L900" i="12"/>
  <c r="P899" i="12"/>
  <c r="Q899" i="12" s="1"/>
  <c r="O899" i="12"/>
  <c r="N899" i="12"/>
  <c r="M899" i="12"/>
  <c r="L899" i="12"/>
  <c r="O898" i="12"/>
  <c r="N898" i="12"/>
  <c r="M898" i="12"/>
  <c r="L898" i="12"/>
  <c r="O897" i="12"/>
  <c r="N897" i="12"/>
  <c r="M897" i="12"/>
  <c r="L897" i="12"/>
  <c r="Q896" i="12"/>
  <c r="O896" i="12"/>
  <c r="N896" i="12"/>
  <c r="P896" i="12" s="1"/>
  <c r="M896" i="12"/>
  <c r="L896" i="12"/>
  <c r="P895" i="12"/>
  <c r="O895" i="12"/>
  <c r="Q895" i="12" s="1"/>
  <c r="N895" i="12"/>
  <c r="M895" i="12"/>
  <c r="L895" i="12"/>
  <c r="O894" i="12"/>
  <c r="N894" i="12"/>
  <c r="M894" i="12"/>
  <c r="L894" i="12"/>
  <c r="O893" i="12"/>
  <c r="P893" i="12" s="1"/>
  <c r="Q893" i="12" s="1"/>
  <c r="N893" i="12"/>
  <c r="M893" i="12"/>
  <c r="L893" i="12"/>
  <c r="O892" i="12"/>
  <c r="N892" i="12"/>
  <c r="P892" i="12" s="1"/>
  <c r="Q892" i="12" s="1"/>
  <c r="M892" i="12"/>
  <c r="L892" i="12"/>
  <c r="P891" i="12"/>
  <c r="Q891" i="12" s="1"/>
  <c r="O891" i="12"/>
  <c r="N891" i="12"/>
  <c r="M891" i="12"/>
  <c r="L891" i="12"/>
  <c r="O890" i="12"/>
  <c r="N890" i="12"/>
  <c r="M890" i="12"/>
  <c r="L890" i="12"/>
  <c r="O889" i="12"/>
  <c r="N889" i="12"/>
  <c r="M889" i="12"/>
  <c r="L889" i="12"/>
  <c r="Q888" i="12"/>
  <c r="O888" i="12"/>
  <c r="N888" i="12"/>
  <c r="P888" i="12" s="1"/>
  <c r="M888" i="12"/>
  <c r="L888" i="12"/>
  <c r="P887" i="12"/>
  <c r="O887" i="12"/>
  <c r="Q887" i="12" s="1"/>
  <c r="N887" i="12"/>
  <c r="M887" i="12"/>
  <c r="L887" i="12"/>
  <c r="O886" i="12"/>
  <c r="N886" i="12"/>
  <c r="M886" i="12"/>
  <c r="L886" i="12"/>
  <c r="O885" i="12"/>
  <c r="P885" i="12" s="1"/>
  <c r="Q885" i="12" s="1"/>
  <c r="N885" i="12"/>
  <c r="M885" i="12"/>
  <c r="L885" i="12"/>
  <c r="O884" i="12"/>
  <c r="N884" i="12"/>
  <c r="P884" i="12" s="1"/>
  <c r="Q884" i="12" s="1"/>
  <c r="M884" i="12"/>
  <c r="L884" i="12"/>
  <c r="P883" i="12"/>
  <c r="Q883" i="12" s="1"/>
  <c r="O883" i="12"/>
  <c r="N883" i="12"/>
  <c r="M883" i="12"/>
  <c r="L883" i="12"/>
  <c r="O882" i="12"/>
  <c r="N882" i="12"/>
  <c r="M882" i="12"/>
  <c r="L882" i="12"/>
  <c r="O881" i="12"/>
  <c r="N881" i="12"/>
  <c r="M881" i="12"/>
  <c r="L881" i="12"/>
  <c r="Q880" i="12"/>
  <c r="O880" i="12"/>
  <c r="N880" i="12"/>
  <c r="P880" i="12" s="1"/>
  <c r="M880" i="12"/>
  <c r="L880" i="12"/>
  <c r="P879" i="12"/>
  <c r="O879" i="12"/>
  <c r="Q879" i="12" s="1"/>
  <c r="N879" i="12"/>
  <c r="M879" i="12"/>
  <c r="L879" i="12"/>
  <c r="O878" i="12"/>
  <c r="N878" i="12"/>
  <c r="M878" i="12"/>
  <c r="L878" i="12"/>
  <c r="O877" i="12"/>
  <c r="P877" i="12" s="1"/>
  <c r="Q877" i="12" s="1"/>
  <c r="N877" i="12"/>
  <c r="M877" i="12"/>
  <c r="L877" i="12"/>
  <c r="O876" i="12"/>
  <c r="N876" i="12"/>
  <c r="P876" i="12" s="1"/>
  <c r="Q876" i="12" s="1"/>
  <c r="M876" i="12"/>
  <c r="L876" i="12"/>
  <c r="P875" i="12"/>
  <c r="Q875" i="12" s="1"/>
  <c r="O875" i="12"/>
  <c r="N875" i="12"/>
  <c r="M875" i="12"/>
  <c r="L875" i="12"/>
  <c r="O874" i="12"/>
  <c r="Q874" i="12" s="1"/>
  <c r="N874" i="12"/>
  <c r="P874" i="12" s="1"/>
  <c r="M874" i="12"/>
  <c r="L874" i="12"/>
  <c r="O873" i="12"/>
  <c r="N873" i="12"/>
  <c r="M873" i="12"/>
  <c r="L873" i="12"/>
  <c r="Q872" i="12"/>
  <c r="O872" i="12"/>
  <c r="N872" i="12"/>
  <c r="P872" i="12" s="1"/>
  <c r="M872" i="12"/>
  <c r="L872" i="12"/>
  <c r="P871" i="12"/>
  <c r="O871" i="12"/>
  <c r="Q871" i="12" s="1"/>
  <c r="N871" i="12"/>
  <c r="M871" i="12"/>
  <c r="L871" i="12"/>
  <c r="O870" i="12"/>
  <c r="Q870" i="12" s="1"/>
  <c r="N870" i="12"/>
  <c r="P870" i="12" s="1"/>
  <c r="M870" i="12"/>
  <c r="L870" i="12"/>
  <c r="O869" i="12"/>
  <c r="P869" i="12" s="1"/>
  <c r="Q869" i="12" s="1"/>
  <c r="N869" i="12"/>
  <c r="M869" i="12"/>
  <c r="L869" i="12"/>
  <c r="O868" i="12"/>
  <c r="N868" i="12"/>
  <c r="P868" i="12" s="1"/>
  <c r="Q868" i="12" s="1"/>
  <c r="M868" i="12"/>
  <c r="L868" i="12"/>
  <c r="P867" i="12"/>
  <c r="Q867" i="12" s="1"/>
  <c r="O867" i="12"/>
  <c r="N867" i="12"/>
  <c r="M867" i="12"/>
  <c r="L867" i="12"/>
  <c r="O866" i="12"/>
  <c r="N866" i="12"/>
  <c r="M866" i="12"/>
  <c r="L866" i="12"/>
  <c r="O865" i="12"/>
  <c r="N865" i="12"/>
  <c r="M865" i="12"/>
  <c r="L865" i="12"/>
  <c r="Q864" i="12"/>
  <c r="O864" i="12"/>
  <c r="N864" i="12"/>
  <c r="P864" i="12" s="1"/>
  <c r="M864" i="12"/>
  <c r="L864" i="12"/>
  <c r="P863" i="12"/>
  <c r="O863" i="12"/>
  <c r="Q863" i="12" s="1"/>
  <c r="N863" i="12"/>
  <c r="M863" i="12"/>
  <c r="L863" i="12"/>
  <c r="O862" i="12"/>
  <c r="N862" i="12"/>
  <c r="M862" i="12"/>
  <c r="L862" i="12"/>
  <c r="Q861" i="12"/>
  <c r="P861" i="12"/>
  <c r="O861" i="12"/>
  <c r="N861" i="12"/>
  <c r="M861" i="12"/>
  <c r="L861" i="12"/>
  <c r="O860" i="12"/>
  <c r="N860" i="12"/>
  <c r="P860" i="12" s="1"/>
  <c r="Q860" i="12" s="1"/>
  <c r="M860" i="12"/>
  <c r="L860" i="12"/>
  <c r="P859" i="12"/>
  <c r="Q859" i="12" s="1"/>
  <c r="O859" i="12"/>
  <c r="N859" i="12"/>
  <c r="M859" i="12"/>
  <c r="L859" i="12"/>
  <c r="O858" i="12"/>
  <c r="N858" i="12"/>
  <c r="M858" i="12"/>
  <c r="L858" i="12"/>
  <c r="O857" i="12"/>
  <c r="N857" i="12"/>
  <c r="M857" i="12"/>
  <c r="L857" i="12"/>
  <c r="Q856" i="12"/>
  <c r="O856" i="12"/>
  <c r="N856" i="12"/>
  <c r="P856" i="12" s="1"/>
  <c r="M856" i="12"/>
  <c r="L856" i="12"/>
  <c r="P855" i="12"/>
  <c r="O855" i="12"/>
  <c r="Q855" i="12" s="1"/>
  <c r="N855" i="12"/>
  <c r="M855" i="12"/>
  <c r="L855" i="12"/>
  <c r="O854" i="12"/>
  <c r="N854" i="12"/>
  <c r="M854" i="12"/>
  <c r="L854" i="12"/>
  <c r="O853" i="12"/>
  <c r="P853" i="12" s="1"/>
  <c r="Q853" i="12" s="1"/>
  <c r="N853" i="12"/>
  <c r="M853" i="12"/>
  <c r="L853" i="12"/>
  <c r="O852" i="12"/>
  <c r="N852" i="12"/>
  <c r="P852" i="12" s="1"/>
  <c r="Q852" i="12" s="1"/>
  <c r="M852" i="12"/>
  <c r="L852" i="12"/>
  <c r="P851" i="12"/>
  <c r="Q851" i="12" s="1"/>
  <c r="O851" i="12"/>
  <c r="N851" i="12"/>
  <c r="M851" i="12"/>
  <c r="L851" i="12"/>
  <c r="O850" i="12"/>
  <c r="N850" i="12"/>
  <c r="M850" i="12"/>
  <c r="L850" i="12"/>
  <c r="O849" i="12"/>
  <c r="N849" i="12"/>
  <c r="M849" i="12"/>
  <c r="L849" i="12"/>
  <c r="Q848" i="12"/>
  <c r="O848" i="12"/>
  <c r="N848" i="12"/>
  <c r="P848" i="12" s="1"/>
  <c r="M848" i="12"/>
  <c r="L848" i="12"/>
  <c r="P847" i="12"/>
  <c r="O847" i="12"/>
  <c r="Q847" i="12" s="1"/>
  <c r="N847" i="12"/>
  <c r="M847" i="12"/>
  <c r="L847" i="12"/>
  <c r="O846" i="12"/>
  <c r="N846" i="12"/>
  <c r="M846" i="12"/>
  <c r="L846" i="12"/>
  <c r="O845" i="12"/>
  <c r="P845" i="12" s="1"/>
  <c r="Q845" i="12" s="1"/>
  <c r="N845" i="12"/>
  <c r="M845" i="12"/>
  <c r="L845" i="12"/>
  <c r="O844" i="12"/>
  <c r="N844" i="12"/>
  <c r="P844" i="12" s="1"/>
  <c r="Q844" i="12" s="1"/>
  <c r="M844" i="12"/>
  <c r="L844" i="12"/>
  <c r="P843" i="12"/>
  <c r="Q843" i="12" s="1"/>
  <c r="O843" i="12"/>
  <c r="N843" i="12"/>
  <c r="M843" i="12"/>
  <c r="L843" i="12"/>
  <c r="O842" i="12"/>
  <c r="N842" i="12"/>
  <c r="M842" i="12"/>
  <c r="L842" i="12"/>
  <c r="O841" i="12"/>
  <c r="N841" i="12"/>
  <c r="M841" i="12"/>
  <c r="L841" i="12"/>
  <c r="Q840" i="12"/>
  <c r="O840" i="12"/>
  <c r="N840" i="12"/>
  <c r="P840" i="12" s="1"/>
  <c r="M840" i="12"/>
  <c r="L840" i="12"/>
  <c r="P839" i="12"/>
  <c r="O839" i="12"/>
  <c r="Q839" i="12" s="1"/>
  <c r="N839" i="12"/>
  <c r="M839" i="12"/>
  <c r="L839" i="12"/>
  <c r="O838" i="12"/>
  <c r="N838" i="12"/>
  <c r="M838" i="12"/>
  <c r="L838" i="12"/>
  <c r="Q837" i="12"/>
  <c r="P837" i="12"/>
  <c r="O837" i="12"/>
  <c r="N837" i="12"/>
  <c r="M837" i="12"/>
  <c r="L837" i="12"/>
  <c r="O836" i="12"/>
  <c r="N836" i="12"/>
  <c r="P836" i="12" s="1"/>
  <c r="Q836" i="12" s="1"/>
  <c r="M836" i="12"/>
  <c r="L836" i="12"/>
  <c r="P835" i="12"/>
  <c r="Q835" i="12" s="1"/>
  <c r="O835" i="12"/>
  <c r="N835" i="12"/>
  <c r="M835" i="12"/>
  <c r="L835" i="12"/>
  <c r="O834" i="12"/>
  <c r="N834" i="12"/>
  <c r="M834" i="12"/>
  <c r="L834" i="12"/>
  <c r="O833" i="12"/>
  <c r="N833" i="12"/>
  <c r="M833" i="12"/>
  <c r="L833" i="12"/>
  <c r="Q832" i="12"/>
  <c r="O832" i="12"/>
  <c r="N832" i="12"/>
  <c r="P832" i="12" s="1"/>
  <c r="M832" i="12"/>
  <c r="L832" i="12"/>
  <c r="P831" i="12"/>
  <c r="O831" i="12"/>
  <c r="Q831" i="12" s="1"/>
  <c r="N831" i="12"/>
  <c r="M831" i="12"/>
  <c r="L831" i="12"/>
  <c r="O830" i="12"/>
  <c r="N830" i="12"/>
  <c r="M830" i="12"/>
  <c r="L830" i="12"/>
  <c r="O829" i="12"/>
  <c r="P829" i="12" s="1"/>
  <c r="Q829" i="12" s="1"/>
  <c r="N829" i="12"/>
  <c r="M829" i="12"/>
  <c r="L829" i="12"/>
  <c r="O828" i="12"/>
  <c r="N828" i="12"/>
  <c r="P828" i="12" s="1"/>
  <c r="Q828" i="12" s="1"/>
  <c r="M828" i="12"/>
  <c r="L828" i="12"/>
  <c r="P827" i="12"/>
  <c r="Q827" i="12" s="1"/>
  <c r="O827" i="12"/>
  <c r="N827" i="12"/>
  <c r="M827" i="12"/>
  <c r="L827" i="12"/>
  <c r="O826" i="12"/>
  <c r="N826" i="12"/>
  <c r="M826" i="12"/>
  <c r="L826" i="12"/>
  <c r="O825" i="12"/>
  <c r="N825" i="12"/>
  <c r="M825" i="12"/>
  <c r="L825" i="12"/>
  <c r="Q824" i="12"/>
  <c r="O824" i="12"/>
  <c r="N824" i="12"/>
  <c r="P824" i="12" s="1"/>
  <c r="M824" i="12"/>
  <c r="L824" i="12"/>
  <c r="P823" i="12"/>
  <c r="O823" i="12"/>
  <c r="Q823" i="12" s="1"/>
  <c r="N823" i="12"/>
  <c r="M823" i="12"/>
  <c r="L823" i="12"/>
  <c r="O822" i="12"/>
  <c r="N822" i="12"/>
  <c r="M822" i="12"/>
  <c r="L822" i="12"/>
  <c r="O821" i="12"/>
  <c r="P821" i="12" s="1"/>
  <c r="Q821" i="12" s="1"/>
  <c r="N821" i="12"/>
  <c r="M821" i="12"/>
  <c r="L821" i="12"/>
  <c r="O820" i="12"/>
  <c r="N820" i="12"/>
  <c r="P820" i="12" s="1"/>
  <c r="Q820" i="12" s="1"/>
  <c r="M820" i="12"/>
  <c r="L820" i="12"/>
  <c r="P819" i="12"/>
  <c r="Q819" i="12" s="1"/>
  <c r="O819" i="12"/>
  <c r="N819" i="12"/>
  <c r="M819" i="12"/>
  <c r="L819" i="12"/>
  <c r="O818" i="12"/>
  <c r="N818" i="12"/>
  <c r="M818" i="12"/>
  <c r="L818" i="12"/>
  <c r="O817" i="12"/>
  <c r="N817" i="12"/>
  <c r="M817" i="12"/>
  <c r="L817" i="12"/>
  <c r="Q816" i="12"/>
  <c r="O816" i="12"/>
  <c r="N816" i="12"/>
  <c r="P816" i="12" s="1"/>
  <c r="M816" i="12"/>
  <c r="L816" i="12"/>
  <c r="P815" i="12"/>
  <c r="O815" i="12"/>
  <c r="Q815" i="12" s="1"/>
  <c r="N815" i="12"/>
  <c r="M815" i="12"/>
  <c r="L815" i="12"/>
  <c r="O814" i="12"/>
  <c r="N814" i="12"/>
  <c r="M814" i="12"/>
  <c r="L814" i="12"/>
  <c r="O813" i="12"/>
  <c r="P813" i="12" s="1"/>
  <c r="Q813" i="12" s="1"/>
  <c r="N813" i="12"/>
  <c r="M813" i="12"/>
  <c r="L813" i="12"/>
  <c r="O812" i="12"/>
  <c r="N812" i="12"/>
  <c r="P812" i="12" s="1"/>
  <c r="Q812" i="12" s="1"/>
  <c r="M812" i="12"/>
  <c r="L812" i="12"/>
  <c r="P811" i="12"/>
  <c r="Q811" i="12" s="1"/>
  <c r="O811" i="12"/>
  <c r="N811" i="12"/>
  <c r="M811" i="12"/>
  <c r="L811" i="12"/>
  <c r="O810" i="12"/>
  <c r="N810" i="12"/>
  <c r="M810" i="12"/>
  <c r="L810" i="12"/>
  <c r="O809" i="12"/>
  <c r="N809" i="12"/>
  <c r="M809" i="12"/>
  <c r="L809" i="12"/>
  <c r="Q808" i="12"/>
  <c r="O808" i="12"/>
  <c r="N808" i="12"/>
  <c r="P808" i="12" s="1"/>
  <c r="M808" i="12"/>
  <c r="L808" i="12"/>
  <c r="P807" i="12"/>
  <c r="O807" i="12"/>
  <c r="Q807" i="12" s="1"/>
  <c r="N807" i="12"/>
  <c r="M807" i="12"/>
  <c r="L807" i="12"/>
  <c r="O806" i="12"/>
  <c r="N806" i="12"/>
  <c r="M806" i="12"/>
  <c r="L806" i="12"/>
  <c r="O805" i="12"/>
  <c r="P805" i="12" s="1"/>
  <c r="Q805" i="12" s="1"/>
  <c r="N805" i="12"/>
  <c r="M805" i="12"/>
  <c r="L805" i="12"/>
  <c r="O804" i="12"/>
  <c r="N804" i="12"/>
  <c r="P804" i="12" s="1"/>
  <c r="Q804" i="12" s="1"/>
  <c r="M804" i="12"/>
  <c r="L804" i="12"/>
  <c r="P803" i="12"/>
  <c r="Q803" i="12" s="1"/>
  <c r="O803" i="12"/>
  <c r="N803" i="12"/>
  <c r="M803" i="12"/>
  <c r="L803" i="12"/>
  <c r="O802" i="12"/>
  <c r="N802" i="12"/>
  <c r="M802" i="12"/>
  <c r="L802" i="12"/>
  <c r="O801" i="12"/>
  <c r="N801" i="12"/>
  <c r="M801" i="12"/>
  <c r="L801" i="12"/>
  <c r="Q800" i="12"/>
  <c r="O800" i="12"/>
  <c r="N800" i="12"/>
  <c r="P800" i="12" s="1"/>
  <c r="M800" i="12"/>
  <c r="L800" i="12"/>
  <c r="P799" i="12"/>
  <c r="O799" i="12"/>
  <c r="Q799" i="12" s="1"/>
  <c r="N799" i="12"/>
  <c r="M799" i="12"/>
  <c r="L799" i="12"/>
  <c r="O798" i="12"/>
  <c r="N798" i="12"/>
  <c r="M798" i="12"/>
  <c r="L798" i="12"/>
  <c r="O797" i="12"/>
  <c r="P797" i="12" s="1"/>
  <c r="Q797" i="12" s="1"/>
  <c r="N797" i="12"/>
  <c r="M797" i="12"/>
  <c r="L797" i="12"/>
  <c r="O796" i="12"/>
  <c r="N796" i="12"/>
  <c r="P796" i="12" s="1"/>
  <c r="Q796" i="12" s="1"/>
  <c r="M796" i="12"/>
  <c r="L796" i="12"/>
  <c r="P795" i="12"/>
  <c r="Q795" i="12" s="1"/>
  <c r="O795" i="12"/>
  <c r="N795" i="12"/>
  <c r="M795" i="12"/>
  <c r="L795" i="12"/>
  <c r="O794" i="12"/>
  <c r="N794" i="12"/>
  <c r="M794" i="12"/>
  <c r="L794" i="12"/>
  <c r="O793" i="12"/>
  <c r="N793" i="12"/>
  <c r="M793" i="12"/>
  <c r="L793" i="12"/>
  <c r="Q792" i="12"/>
  <c r="O792" i="12"/>
  <c r="N792" i="12"/>
  <c r="P792" i="12" s="1"/>
  <c r="M792" i="12"/>
  <c r="L792" i="12"/>
  <c r="P791" i="12"/>
  <c r="O791" i="12"/>
  <c r="Q791" i="12" s="1"/>
  <c r="N791" i="12"/>
  <c r="M791" i="12"/>
  <c r="L791" i="12"/>
  <c r="O790" i="12"/>
  <c r="N790" i="12"/>
  <c r="M790" i="12"/>
  <c r="L790" i="12"/>
  <c r="O789" i="12"/>
  <c r="P789" i="12" s="1"/>
  <c r="Q789" i="12" s="1"/>
  <c r="N789" i="12"/>
  <c r="M789" i="12"/>
  <c r="L789" i="12"/>
  <c r="O788" i="12"/>
  <c r="N788" i="12"/>
  <c r="P788" i="12" s="1"/>
  <c r="Q788" i="12" s="1"/>
  <c r="M788" i="12"/>
  <c r="L788" i="12"/>
  <c r="P787" i="12"/>
  <c r="Q787" i="12" s="1"/>
  <c r="O787" i="12"/>
  <c r="N787" i="12"/>
  <c r="M787" i="12"/>
  <c r="L787" i="12"/>
  <c r="O786" i="12"/>
  <c r="N786" i="12"/>
  <c r="M786" i="12"/>
  <c r="L786" i="12"/>
  <c r="O785" i="12"/>
  <c r="N785" i="12"/>
  <c r="M785" i="12"/>
  <c r="L785" i="12"/>
  <c r="Q784" i="12"/>
  <c r="O784" i="12"/>
  <c r="N784" i="12"/>
  <c r="P784" i="12" s="1"/>
  <c r="M784" i="12"/>
  <c r="L784" i="12"/>
  <c r="P783" i="12"/>
  <c r="O783" i="12"/>
  <c r="Q783" i="12" s="1"/>
  <c r="N783" i="12"/>
  <c r="M783" i="12"/>
  <c r="L783" i="12"/>
  <c r="O782" i="12"/>
  <c r="N782" i="12"/>
  <c r="M782" i="12"/>
  <c r="L782" i="12"/>
  <c r="O781" i="12"/>
  <c r="P781" i="12" s="1"/>
  <c r="Q781" i="12" s="1"/>
  <c r="N781" i="12"/>
  <c r="M781" i="12"/>
  <c r="L781" i="12"/>
  <c r="O780" i="12"/>
  <c r="N780" i="12"/>
  <c r="P780" i="12" s="1"/>
  <c r="Q780" i="12" s="1"/>
  <c r="M780" i="12"/>
  <c r="L780" i="12"/>
  <c r="P779" i="12"/>
  <c r="Q779" i="12" s="1"/>
  <c r="O779" i="12"/>
  <c r="N779" i="12"/>
  <c r="M779" i="12"/>
  <c r="L779" i="12"/>
  <c r="O778" i="12"/>
  <c r="N778" i="12"/>
  <c r="M778" i="12"/>
  <c r="L778" i="12"/>
  <c r="O777" i="12"/>
  <c r="N777" i="12"/>
  <c r="M777" i="12"/>
  <c r="L777" i="12"/>
  <c r="Q776" i="12"/>
  <c r="O776" i="12"/>
  <c r="N776" i="12"/>
  <c r="P776" i="12" s="1"/>
  <c r="M776" i="12"/>
  <c r="L776" i="12"/>
  <c r="P775" i="12"/>
  <c r="O775" i="12"/>
  <c r="Q775" i="12" s="1"/>
  <c r="N775" i="12"/>
  <c r="M775" i="12"/>
  <c r="L775" i="12"/>
  <c r="O774" i="12"/>
  <c r="N774" i="12"/>
  <c r="M774" i="12"/>
  <c r="L774" i="12"/>
  <c r="O773" i="12"/>
  <c r="P773" i="12" s="1"/>
  <c r="Q773" i="12" s="1"/>
  <c r="N773" i="12"/>
  <c r="M773" i="12"/>
  <c r="L773" i="12"/>
  <c r="O772" i="12"/>
  <c r="N772" i="12"/>
  <c r="P772" i="12" s="1"/>
  <c r="Q772" i="12" s="1"/>
  <c r="M772" i="12"/>
  <c r="L772" i="12"/>
  <c r="P771" i="12"/>
  <c r="Q771" i="12" s="1"/>
  <c r="O771" i="12"/>
  <c r="N771" i="12"/>
  <c r="M771" i="12"/>
  <c r="L771" i="12"/>
  <c r="O770" i="12"/>
  <c r="N770" i="12"/>
  <c r="M770" i="12"/>
  <c r="L770" i="12"/>
  <c r="O769" i="12"/>
  <c r="N769" i="12"/>
  <c r="M769" i="12"/>
  <c r="L769" i="12"/>
  <c r="Q768" i="12"/>
  <c r="O768" i="12"/>
  <c r="N768" i="12"/>
  <c r="P768" i="12" s="1"/>
  <c r="M768" i="12"/>
  <c r="L768" i="12"/>
  <c r="P767" i="12"/>
  <c r="O767" i="12"/>
  <c r="Q767" i="12" s="1"/>
  <c r="N767" i="12"/>
  <c r="M767" i="12"/>
  <c r="L767" i="12"/>
  <c r="O766" i="12"/>
  <c r="N766" i="12"/>
  <c r="M766" i="12"/>
  <c r="L766" i="12"/>
  <c r="O765" i="12"/>
  <c r="P765" i="12" s="1"/>
  <c r="Q765" i="12" s="1"/>
  <c r="N765" i="12"/>
  <c r="M765" i="12"/>
  <c r="L765" i="12"/>
  <c r="O764" i="12"/>
  <c r="N764" i="12"/>
  <c r="P764" i="12" s="1"/>
  <c r="Q764" i="12" s="1"/>
  <c r="M764" i="12"/>
  <c r="L764" i="12"/>
  <c r="P763" i="12"/>
  <c r="Q763" i="12" s="1"/>
  <c r="O763" i="12"/>
  <c r="N763" i="12"/>
  <c r="M763" i="12"/>
  <c r="L763" i="12"/>
  <c r="O762" i="12"/>
  <c r="N762" i="12"/>
  <c r="M762" i="12"/>
  <c r="L762" i="12"/>
  <c r="O761" i="12"/>
  <c r="N761" i="12"/>
  <c r="M761" i="12"/>
  <c r="L761" i="12"/>
  <c r="Q760" i="12"/>
  <c r="O760" i="12"/>
  <c r="N760" i="12"/>
  <c r="P760" i="12" s="1"/>
  <c r="M760" i="12"/>
  <c r="L760" i="12"/>
  <c r="P759" i="12"/>
  <c r="O759" i="12"/>
  <c r="Q759" i="12" s="1"/>
  <c r="N759" i="12"/>
  <c r="M759" i="12"/>
  <c r="L759" i="12"/>
  <c r="O758" i="12"/>
  <c r="N758" i="12"/>
  <c r="M758" i="12"/>
  <c r="L758" i="12"/>
  <c r="Q757" i="12"/>
  <c r="P757" i="12"/>
  <c r="O757" i="12"/>
  <c r="N757" i="12"/>
  <c r="M757" i="12"/>
  <c r="L757" i="12"/>
  <c r="O756" i="12"/>
  <c r="N756" i="12"/>
  <c r="P756" i="12" s="1"/>
  <c r="Q756" i="12" s="1"/>
  <c r="M756" i="12"/>
  <c r="L756" i="12"/>
  <c r="P755" i="12"/>
  <c r="Q755" i="12" s="1"/>
  <c r="O755" i="12"/>
  <c r="N755" i="12"/>
  <c r="M755" i="12"/>
  <c r="L755" i="12"/>
  <c r="O754" i="12"/>
  <c r="N754" i="12"/>
  <c r="M754" i="12"/>
  <c r="L754" i="12"/>
  <c r="O753" i="12"/>
  <c r="N753" i="12"/>
  <c r="M753" i="12"/>
  <c r="L753" i="12"/>
  <c r="Q752" i="12"/>
  <c r="O752" i="12"/>
  <c r="N752" i="12"/>
  <c r="P752" i="12" s="1"/>
  <c r="M752" i="12"/>
  <c r="L752" i="12"/>
  <c r="P751" i="12"/>
  <c r="O751" i="12"/>
  <c r="Q751" i="12" s="1"/>
  <c r="N751" i="12"/>
  <c r="M751" i="12"/>
  <c r="L751" i="12"/>
  <c r="O750" i="12"/>
  <c r="N750" i="12"/>
  <c r="M750" i="12"/>
  <c r="L750" i="12"/>
  <c r="O749" i="12"/>
  <c r="P749" i="12" s="1"/>
  <c r="Q749" i="12" s="1"/>
  <c r="N749" i="12"/>
  <c r="M749" i="12"/>
  <c r="L749" i="12"/>
  <c r="O748" i="12"/>
  <c r="N748" i="12"/>
  <c r="P748" i="12" s="1"/>
  <c r="Q748" i="12" s="1"/>
  <c r="M748" i="12"/>
  <c r="L748" i="12"/>
  <c r="P747" i="12"/>
  <c r="Q747" i="12" s="1"/>
  <c r="O747" i="12"/>
  <c r="N747" i="12"/>
  <c r="M747" i="12"/>
  <c r="L747" i="12"/>
  <c r="O746" i="12"/>
  <c r="N746" i="12"/>
  <c r="M746" i="12"/>
  <c r="L746" i="12"/>
  <c r="O745" i="12"/>
  <c r="N745" i="12"/>
  <c r="M745" i="12"/>
  <c r="L745" i="12"/>
  <c r="Q744" i="12"/>
  <c r="O744" i="12"/>
  <c r="N744" i="12"/>
  <c r="P744" i="12" s="1"/>
  <c r="M744" i="12"/>
  <c r="L744" i="12"/>
  <c r="P743" i="12"/>
  <c r="O743" i="12"/>
  <c r="Q743" i="12" s="1"/>
  <c r="N743" i="12"/>
  <c r="M743" i="12"/>
  <c r="L743" i="12"/>
  <c r="O742" i="12"/>
  <c r="N742" i="12"/>
  <c r="M742" i="12"/>
  <c r="L742" i="12"/>
  <c r="O741" i="12"/>
  <c r="P741" i="12" s="1"/>
  <c r="Q741" i="12" s="1"/>
  <c r="N741" i="12"/>
  <c r="M741" i="12"/>
  <c r="L741" i="12"/>
  <c r="O740" i="12"/>
  <c r="N740" i="12"/>
  <c r="P740" i="12" s="1"/>
  <c r="Q740" i="12" s="1"/>
  <c r="M740" i="12"/>
  <c r="L740" i="12"/>
  <c r="P739" i="12"/>
  <c r="Q739" i="12" s="1"/>
  <c r="O739" i="12"/>
  <c r="N739" i="12"/>
  <c r="M739" i="12"/>
  <c r="L739" i="12"/>
  <c r="O738" i="12"/>
  <c r="N738" i="12"/>
  <c r="M738" i="12"/>
  <c r="L738" i="12"/>
  <c r="O737" i="12"/>
  <c r="N737" i="12"/>
  <c r="M737" i="12"/>
  <c r="L737" i="12"/>
  <c r="Q736" i="12"/>
  <c r="O736" i="12"/>
  <c r="N736" i="12"/>
  <c r="P736" i="12" s="1"/>
  <c r="M736" i="12"/>
  <c r="L736" i="12"/>
  <c r="P735" i="12"/>
  <c r="O735" i="12"/>
  <c r="Q735" i="12" s="1"/>
  <c r="N735" i="12"/>
  <c r="M735" i="12"/>
  <c r="L735" i="12"/>
  <c r="O734" i="12"/>
  <c r="N734" i="12"/>
  <c r="M734" i="12"/>
  <c r="L734" i="12"/>
  <c r="O733" i="12"/>
  <c r="P733" i="12" s="1"/>
  <c r="Q733" i="12" s="1"/>
  <c r="N733" i="12"/>
  <c r="M733" i="12"/>
  <c r="L733" i="12"/>
  <c r="O732" i="12"/>
  <c r="N732" i="12"/>
  <c r="P732" i="12" s="1"/>
  <c r="Q732" i="12" s="1"/>
  <c r="M732" i="12"/>
  <c r="L732" i="12"/>
  <c r="P731" i="12"/>
  <c r="Q731" i="12" s="1"/>
  <c r="O731" i="12"/>
  <c r="N731" i="12"/>
  <c r="M731" i="12"/>
  <c r="L731" i="12"/>
  <c r="O730" i="12"/>
  <c r="N730" i="12"/>
  <c r="M730" i="12"/>
  <c r="L730" i="12"/>
  <c r="O729" i="12"/>
  <c r="N729" i="12"/>
  <c r="M729" i="12"/>
  <c r="L729" i="12"/>
  <c r="Q728" i="12"/>
  <c r="O728" i="12"/>
  <c r="N728" i="12"/>
  <c r="P728" i="12" s="1"/>
  <c r="M728" i="12"/>
  <c r="L728" i="12"/>
  <c r="P727" i="12"/>
  <c r="O727" i="12"/>
  <c r="Q727" i="12" s="1"/>
  <c r="N727" i="12"/>
  <c r="M727" i="12"/>
  <c r="L727" i="12"/>
  <c r="O726" i="12"/>
  <c r="N726" i="12"/>
  <c r="M726" i="12"/>
  <c r="L726" i="12"/>
  <c r="O725" i="12"/>
  <c r="P725" i="12" s="1"/>
  <c r="Q725" i="12" s="1"/>
  <c r="N725" i="12"/>
  <c r="M725" i="12"/>
  <c r="L725" i="12"/>
  <c r="O724" i="12"/>
  <c r="N724" i="12"/>
  <c r="P724" i="12" s="1"/>
  <c r="Q724" i="12" s="1"/>
  <c r="M724" i="12"/>
  <c r="L724" i="12"/>
  <c r="P723" i="12"/>
  <c r="Q723" i="12" s="1"/>
  <c r="O723" i="12"/>
  <c r="N723" i="12"/>
  <c r="M723" i="12"/>
  <c r="L723" i="12"/>
  <c r="O722" i="12"/>
  <c r="N722" i="12"/>
  <c r="M722" i="12"/>
  <c r="L722" i="12"/>
  <c r="O721" i="12"/>
  <c r="N721" i="12"/>
  <c r="M721" i="12"/>
  <c r="L721" i="12"/>
  <c r="Q720" i="12"/>
  <c r="O720" i="12"/>
  <c r="N720" i="12"/>
  <c r="P720" i="12" s="1"/>
  <c r="M720" i="12"/>
  <c r="L720" i="12"/>
  <c r="P719" i="12"/>
  <c r="O719" i="12"/>
  <c r="Q719" i="12" s="1"/>
  <c r="N719" i="12"/>
  <c r="M719" i="12"/>
  <c r="L719" i="12"/>
  <c r="O718" i="12"/>
  <c r="N718" i="12"/>
  <c r="M718" i="12"/>
  <c r="L718" i="12"/>
  <c r="O717" i="12"/>
  <c r="P717" i="12" s="1"/>
  <c r="Q717" i="12" s="1"/>
  <c r="N717" i="12"/>
  <c r="M717" i="12"/>
  <c r="L717" i="12"/>
  <c r="O716" i="12"/>
  <c r="N716" i="12"/>
  <c r="P716" i="12" s="1"/>
  <c r="Q716" i="12" s="1"/>
  <c r="M716" i="12"/>
  <c r="L716" i="12"/>
  <c r="P715" i="12"/>
  <c r="Q715" i="12" s="1"/>
  <c r="O715" i="12"/>
  <c r="N715" i="12"/>
  <c r="M715" i="12"/>
  <c r="L715" i="12"/>
  <c r="O714" i="12"/>
  <c r="N714" i="12"/>
  <c r="M714" i="12"/>
  <c r="L714" i="12"/>
  <c r="O713" i="12"/>
  <c r="N713" i="12"/>
  <c r="M713" i="12"/>
  <c r="L713" i="12"/>
  <c r="Q712" i="12"/>
  <c r="O712" i="12"/>
  <c r="N712" i="12"/>
  <c r="P712" i="12" s="1"/>
  <c r="M712" i="12"/>
  <c r="L712" i="12"/>
  <c r="P711" i="12"/>
  <c r="O711" i="12"/>
  <c r="Q711" i="12" s="1"/>
  <c r="N711" i="12"/>
  <c r="M711" i="12"/>
  <c r="L711" i="12"/>
  <c r="O710" i="12"/>
  <c r="N710" i="12"/>
  <c r="M710" i="12"/>
  <c r="L710" i="12"/>
  <c r="O709" i="12"/>
  <c r="P709" i="12" s="1"/>
  <c r="Q709" i="12" s="1"/>
  <c r="N709" i="12"/>
  <c r="M709" i="12"/>
  <c r="L709" i="12"/>
  <c r="O708" i="12"/>
  <c r="N708" i="12"/>
  <c r="P708" i="12" s="1"/>
  <c r="Q708" i="12" s="1"/>
  <c r="M708" i="12"/>
  <c r="L708" i="12"/>
  <c r="P707" i="12"/>
  <c r="Q707" i="12" s="1"/>
  <c r="O707" i="12"/>
  <c r="N707" i="12"/>
  <c r="M707" i="12"/>
  <c r="L707" i="12"/>
  <c r="O706" i="12"/>
  <c r="N706" i="12"/>
  <c r="M706" i="12"/>
  <c r="L706" i="12"/>
  <c r="O705" i="12"/>
  <c r="N705" i="12"/>
  <c r="M705" i="12"/>
  <c r="L705" i="12"/>
  <c r="Q704" i="12"/>
  <c r="O704" i="12"/>
  <c r="N704" i="12"/>
  <c r="P704" i="12" s="1"/>
  <c r="M704" i="12"/>
  <c r="L704" i="12"/>
  <c r="P703" i="12"/>
  <c r="O703" i="12"/>
  <c r="Q703" i="12" s="1"/>
  <c r="N703" i="12"/>
  <c r="M703" i="12"/>
  <c r="L703" i="12"/>
  <c r="O702" i="12"/>
  <c r="N702" i="12"/>
  <c r="M702" i="12"/>
  <c r="L702" i="12"/>
  <c r="O701" i="12"/>
  <c r="P701" i="12" s="1"/>
  <c r="Q701" i="12" s="1"/>
  <c r="N701" i="12"/>
  <c r="M701" i="12"/>
  <c r="L701" i="12"/>
  <c r="O700" i="12"/>
  <c r="N700" i="12"/>
  <c r="P700" i="12" s="1"/>
  <c r="Q700" i="12" s="1"/>
  <c r="M700" i="12"/>
  <c r="L700" i="12"/>
  <c r="P699" i="12"/>
  <c r="Q699" i="12" s="1"/>
  <c r="O699" i="12"/>
  <c r="N699" i="12"/>
  <c r="M699" i="12"/>
  <c r="L699" i="12"/>
  <c r="O698" i="12"/>
  <c r="N698" i="12"/>
  <c r="M698" i="12"/>
  <c r="L698" i="12"/>
  <c r="O697" i="12"/>
  <c r="N697" i="12"/>
  <c r="M697" i="12"/>
  <c r="L697" i="12"/>
  <c r="Q696" i="12"/>
  <c r="O696" i="12"/>
  <c r="N696" i="12"/>
  <c r="P696" i="12" s="1"/>
  <c r="M696" i="12"/>
  <c r="L696" i="12"/>
  <c r="P695" i="12"/>
  <c r="O695" i="12"/>
  <c r="Q695" i="12" s="1"/>
  <c r="N695" i="12"/>
  <c r="M695" i="12"/>
  <c r="L695" i="12"/>
  <c r="O694" i="12"/>
  <c r="N694" i="12"/>
  <c r="M694" i="12"/>
  <c r="L694" i="12"/>
  <c r="O693" i="12"/>
  <c r="P693" i="12" s="1"/>
  <c r="Q693" i="12" s="1"/>
  <c r="N693" i="12"/>
  <c r="M693" i="12"/>
  <c r="L693" i="12"/>
  <c r="O692" i="12"/>
  <c r="N692" i="12"/>
  <c r="P692" i="12" s="1"/>
  <c r="Q692" i="12" s="1"/>
  <c r="M692" i="12"/>
  <c r="L692" i="12"/>
  <c r="P691" i="12"/>
  <c r="Q691" i="12" s="1"/>
  <c r="O691" i="12"/>
  <c r="N691" i="12"/>
  <c r="M691" i="12"/>
  <c r="L691" i="12"/>
  <c r="O690" i="12"/>
  <c r="N690" i="12"/>
  <c r="M690" i="12"/>
  <c r="L690" i="12"/>
  <c r="O689" i="12"/>
  <c r="N689" i="12"/>
  <c r="M689" i="12"/>
  <c r="L689" i="12"/>
  <c r="Q688" i="12"/>
  <c r="O688" i="12"/>
  <c r="N688" i="12"/>
  <c r="P688" i="12" s="1"/>
  <c r="M688" i="12"/>
  <c r="L688" i="12"/>
  <c r="P687" i="12"/>
  <c r="O687" i="12"/>
  <c r="Q687" i="12" s="1"/>
  <c r="N687" i="12"/>
  <c r="M687" i="12"/>
  <c r="L687" i="12"/>
  <c r="O686" i="12"/>
  <c r="N686" i="12"/>
  <c r="M686" i="12"/>
  <c r="L686" i="12"/>
  <c r="O685" i="12"/>
  <c r="P685" i="12" s="1"/>
  <c r="Q685" i="12" s="1"/>
  <c r="N685" i="12"/>
  <c r="M685" i="12"/>
  <c r="L685" i="12"/>
  <c r="O684" i="12"/>
  <c r="N684" i="12"/>
  <c r="P684" i="12" s="1"/>
  <c r="Q684" i="12" s="1"/>
  <c r="M684" i="12"/>
  <c r="L684" i="12"/>
  <c r="P683" i="12"/>
  <c r="Q683" i="12" s="1"/>
  <c r="O683" i="12"/>
  <c r="N683" i="12"/>
  <c r="M683" i="12"/>
  <c r="L683" i="12"/>
  <c r="O682" i="12"/>
  <c r="N682" i="12"/>
  <c r="M682" i="12"/>
  <c r="L682" i="12"/>
  <c r="O681" i="12"/>
  <c r="N681" i="12"/>
  <c r="M681" i="12"/>
  <c r="L681" i="12"/>
  <c r="Q680" i="12"/>
  <c r="O680" i="12"/>
  <c r="N680" i="12"/>
  <c r="P680" i="12" s="1"/>
  <c r="M680" i="12"/>
  <c r="L680" i="12"/>
  <c r="P679" i="12"/>
  <c r="O679" i="12"/>
  <c r="Q679" i="12" s="1"/>
  <c r="N679" i="12"/>
  <c r="M679" i="12"/>
  <c r="L679" i="12"/>
  <c r="O678" i="12"/>
  <c r="N678" i="12"/>
  <c r="M678" i="12"/>
  <c r="L678" i="12"/>
  <c r="O677" i="12"/>
  <c r="P677" i="12" s="1"/>
  <c r="Q677" i="12" s="1"/>
  <c r="N677" i="12"/>
  <c r="M677" i="12"/>
  <c r="L677" i="12"/>
  <c r="O676" i="12"/>
  <c r="N676" i="12"/>
  <c r="P676" i="12" s="1"/>
  <c r="Q676" i="12" s="1"/>
  <c r="M676" i="12"/>
  <c r="L676" i="12"/>
  <c r="P675" i="12"/>
  <c r="Q675" i="12" s="1"/>
  <c r="O675" i="12"/>
  <c r="N675" i="12"/>
  <c r="M675" i="12"/>
  <c r="L675" i="12"/>
  <c r="O674" i="12"/>
  <c r="N674" i="12"/>
  <c r="M674" i="12"/>
  <c r="L674" i="12"/>
  <c r="O673" i="12"/>
  <c r="N673" i="12"/>
  <c r="M673" i="12"/>
  <c r="L673" i="12"/>
  <c r="Q672" i="12"/>
  <c r="O672" i="12"/>
  <c r="N672" i="12"/>
  <c r="P672" i="12" s="1"/>
  <c r="M672" i="12"/>
  <c r="L672" i="12"/>
  <c r="P671" i="12"/>
  <c r="O671" i="12"/>
  <c r="Q671" i="12" s="1"/>
  <c r="N671" i="12"/>
  <c r="M671" i="12"/>
  <c r="L671" i="12"/>
  <c r="O670" i="12"/>
  <c r="N670" i="12"/>
  <c r="M670" i="12"/>
  <c r="L670" i="12"/>
  <c r="Q669" i="12"/>
  <c r="P669" i="12"/>
  <c r="O669" i="12"/>
  <c r="N669" i="12"/>
  <c r="M669" i="12"/>
  <c r="L669" i="12"/>
  <c r="O668" i="12"/>
  <c r="N668" i="12"/>
  <c r="P668" i="12" s="1"/>
  <c r="Q668" i="12" s="1"/>
  <c r="M668" i="12"/>
  <c r="L668" i="12"/>
  <c r="P667" i="12"/>
  <c r="Q667" i="12" s="1"/>
  <c r="O667" i="12"/>
  <c r="N667" i="12"/>
  <c r="M667" i="12"/>
  <c r="L667" i="12"/>
  <c r="O666" i="12"/>
  <c r="N666" i="12"/>
  <c r="M666" i="12"/>
  <c r="L666" i="12"/>
  <c r="O665" i="12"/>
  <c r="N665" i="12"/>
  <c r="M665" i="12"/>
  <c r="L665" i="12"/>
  <c r="Q664" i="12"/>
  <c r="O664" i="12"/>
  <c r="N664" i="12"/>
  <c r="P664" i="12" s="1"/>
  <c r="M664" i="12"/>
  <c r="L664" i="12"/>
  <c r="P663" i="12"/>
  <c r="O663" i="12"/>
  <c r="Q663" i="12" s="1"/>
  <c r="N663" i="12"/>
  <c r="M663" i="12"/>
  <c r="L663" i="12"/>
  <c r="O662" i="12"/>
  <c r="N662" i="12"/>
  <c r="M662" i="12"/>
  <c r="L662" i="12"/>
  <c r="O661" i="12"/>
  <c r="P661" i="12" s="1"/>
  <c r="Q661" i="12" s="1"/>
  <c r="N661" i="12"/>
  <c r="M661" i="12"/>
  <c r="L661" i="12"/>
  <c r="O660" i="12"/>
  <c r="N660" i="12"/>
  <c r="P660" i="12" s="1"/>
  <c r="Q660" i="12" s="1"/>
  <c r="M660" i="12"/>
  <c r="L660" i="12"/>
  <c r="P659" i="12"/>
  <c r="Q659" i="12" s="1"/>
  <c r="O659" i="12"/>
  <c r="N659" i="12"/>
  <c r="M659" i="12"/>
  <c r="L659" i="12"/>
  <c r="O658" i="12"/>
  <c r="N658" i="12"/>
  <c r="M658" i="12"/>
  <c r="L658" i="12"/>
  <c r="O657" i="12"/>
  <c r="N657" i="12"/>
  <c r="M657" i="12"/>
  <c r="L657" i="12"/>
  <c r="Q656" i="12"/>
  <c r="O656" i="12"/>
  <c r="N656" i="12"/>
  <c r="P656" i="12" s="1"/>
  <c r="M656" i="12"/>
  <c r="L656" i="12"/>
  <c r="P655" i="12"/>
  <c r="O655" i="12"/>
  <c r="Q655" i="12" s="1"/>
  <c r="N655" i="12"/>
  <c r="M655" i="12"/>
  <c r="L655" i="12"/>
  <c r="O654" i="12"/>
  <c r="N654" i="12"/>
  <c r="M654" i="12"/>
  <c r="L654" i="12"/>
  <c r="O653" i="12"/>
  <c r="P653" i="12" s="1"/>
  <c r="Q653" i="12" s="1"/>
  <c r="N653" i="12"/>
  <c r="M653" i="12"/>
  <c r="L653" i="12"/>
  <c r="O652" i="12"/>
  <c r="N652" i="12"/>
  <c r="P652" i="12" s="1"/>
  <c r="Q652" i="12" s="1"/>
  <c r="M652" i="12"/>
  <c r="L652" i="12"/>
  <c r="P651" i="12"/>
  <c r="Q651" i="12" s="1"/>
  <c r="O651" i="12"/>
  <c r="N651" i="12"/>
  <c r="M651" i="12"/>
  <c r="L651" i="12"/>
  <c r="O650" i="12"/>
  <c r="N650" i="12"/>
  <c r="M650" i="12"/>
  <c r="L650" i="12"/>
  <c r="O649" i="12"/>
  <c r="N649" i="12"/>
  <c r="M649" i="12"/>
  <c r="L649" i="12"/>
  <c r="Q648" i="12"/>
  <c r="O648" i="12"/>
  <c r="N648" i="12"/>
  <c r="P648" i="12" s="1"/>
  <c r="M648" i="12"/>
  <c r="L648" i="12"/>
  <c r="P647" i="12"/>
  <c r="O647" i="12"/>
  <c r="Q647" i="12" s="1"/>
  <c r="N647" i="12"/>
  <c r="M647" i="12"/>
  <c r="L647" i="12"/>
  <c r="O646" i="12"/>
  <c r="N646" i="12"/>
  <c r="M646" i="12"/>
  <c r="L646" i="12"/>
  <c r="O645" i="12"/>
  <c r="P645" i="12" s="1"/>
  <c r="Q645" i="12" s="1"/>
  <c r="N645" i="12"/>
  <c r="M645" i="12"/>
  <c r="L645" i="12"/>
  <c r="O644" i="12"/>
  <c r="N644" i="12"/>
  <c r="P644" i="12" s="1"/>
  <c r="Q644" i="12" s="1"/>
  <c r="M644" i="12"/>
  <c r="L644" i="12"/>
  <c r="P643" i="12"/>
  <c r="Q643" i="12" s="1"/>
  <c r="O643" i="12"/>
  <c r="N643" i="12"/>
  <c r="M643" i="12"/>
  <c r="L643" i="12"/>
  <c r="O642" i="12"/>
  <c r="N642" i="12"/>
  <c r="M642" i="12"/>
  <c r="L642" i="12"/>
  <c r="O641" i="12"/>
  <c r="N641" i="12"/>
  <c r="M641" i="12"/>
  <c r="L641" i="12"/>
  <c r="Q640" i="12"/>
  <c r="O640" i="12"/>
  <c r="N640" i="12"/>
  <c r="P640" i="12" s="1"/>
  <c r="M640" i="12"/>
  <c r="L640" i="12"/>
  <c r="P639" i="12"/>
  <c r="O639" i="12"/>
  <c r="Q639" i="12" s="1"/>
  <c r="N639" i="12"/>
  <c r="M639" i="12"/>
  <c r="L639" i="12"/>
  <c r="O638" i="12"/>
  <c r="N638" i="12"/>
  <c r="M638" i="12"/>
  <c r="L638" i="12"/>
  <c r="O637" i="12"/>
  <c r="P637" i="12" s="1"/>
  <c r="Q637" i="12" s="1"/>
  <c r="N637" i="12"/>
  <c r="M637" i="12"/>
  <c r="L637" i="12"/>
  <c r="O636" i="12"/>
  <c r="N636" i="12"/>
  <c r="P636" i="12" s="1"/>
  <c r="Q636" i="12" s="1"/>
  <c r="M636" i="12"/>
  <c r="L636" i="12"/>
  <c r="P635" i="12"/>
  <c r="Q635" i="12" s="1"/>
  <c r="O635" i="12"/>
  <c r="N635" i="12"/>
  <c r="M635" i="12"/>
  <c r="L635" i="12"/>
  <c r="O634" i="12"/>
  <c r="N634" i="12"/>
  <c r="M634" i="12"/>
  <c r="L634" i="12"/>
  <c r="O633" i="12"/>
  <c r="N633" i="12"/>
  <c r="M633" i="12"/>
  <c r="L633" i="12"/>
  <c r="Q632" i="12"/>
  <c r="O632" i="12"/>
  <c r="N632" i="12"/>
  <c r="P632" i="12" s="1"/>
  <c r="M632" i="12"/>
  <c r="L632" i="12"/>
  <c r="P631" i="12"/>
  <c r="O631" i="12"/>
  <c r="Q631" i="12" s="1"/>
  <c r="N631" i="12"/>
  <c r="M631" i="12"/>
  <c r="L631" i="12"/>
  <c r="O630" i="12"/>
  <c r="N630" i="12"/>
  <c r="M630" i="12"/>
  <c r="L630" i="12"/>
  <c r="O629" i="12"/>
  <c r="P629" i="12" s="1"/>
  <c r="Q629" i="12" s="1"/>
  <c r="N629" i="12"/>
  <c r="M629" i="12"/>
  <c r="L629" i="12"/>
  <c r="O628" i="12"/>
  <c r="N628" i="12"/>
  <c r="P628" i="12" s="1"/>
  <c r="Q628" i="12" s="1"/>
  <c r="M628" i="12"/>
  <c r="L628" i="12"/>
  <c r="P627" i="12"/>
  <c r="Q627" i="12" s="1"/>
  <c r="O627" i="12"/>
  <c r="N627" i="12"/>
  <c r="M627" i="12"/>
  <c r="L627" i="12"/>
  <c r="O626" i="12"/>
  <c r="N626" i="12"/>
  <c r="M626" i="12"/>
  <c r="L626" i="12"/>
  <c r="O625" i="12"/>
  <c r="N625" i="12"/>
  <c r="M625" i="12"/>
  <c r="L625" i="12"/>
  <c r="Q624" i="12"/>
  <c r="O624" i="12"/>
  <c r="N624" i="12"/>
  <c r="P624" i="12" s="1"/>
  <c r="M624" i="12"/>
  <c r="L624" i="12"/>
  <c r="P623" i="12"/>
  <c r="O623" i="12"/>
  <c r="Q623" i="12" s="1"/>
  <c r="N623" i="12"/>
  <c r="M623" i="12"/>
  <c r="L623" i="12"/>
  <c r="O622" i="12"/>
  <c r="N622" i="12"/>
  <c r="M622" i="12"/>
  <c r="L622" i="12"/>
  <c r="O621" i="12"/>
  <c r="P621" i="12" s="1"/>
  <c r="Q621" i="12" s="1"/>
  <c r="N621" i="12"/>
  <c r="M621" i="12"/>
  <c r="L621" i="12"/>
  <c r="O620" i="12"/>
  <c r="N620" i="12"/>
  <c r="P620" i="12" s="1"/>
  <c r="Q620" i="12" s="1"/>
  <c r="M620" i="12"/>
  <c r="L620" i="12"/>
  <c r="P619" i="12"/>
  <c r="Q619" i="12" s="1"/>
  <c r="O619" i="12"/>
  <c r="N619" i="12"/>
  <c r="M619" i="12"/>
  <c r="L619" i="12"/>
  <c r="O618" i="12"/>
  <c r="N618" i="12"/>
  <c r="M618" i="12"/>
  <c r="L618" i="12"/>
  <c r="O617" i="12"/>
  <c r="N617" i="12"/>
  <c r="M617" i="12"/>
  <c r="L617" i="12"/>
  <c r="Q616" i="12"/>
  <c r="O616" i="12"/>
  <c r="N616" i="12"/>
  <c r="P616" i="12" s="1"/>
  <c r="M616" i="12"/>
  <c r="L616" i="12"/>
  <c r="P615" i="12"/>
  <c r="O615" i="12"/>
  <c r="Q615" i="12" s="1"/>
  <c r="N615" i="12"/>
  <c r="M615" i="12"/>
  <c r="L615" i="12"/>
  <c r="O614" i="12"/>
  <c r="N614" i="12"/>
  <c r="M614" i="12"/>
  <c r="L614" i="12"/>
  <c r="O613" i="12"/>
  <c r="P613" i="12" s="1"/>
  <c r="Q613" i="12" s="1"/>
  <c r="N613" i="12"/>
  <c r="M613" i="12"/>
  <c r="L613" i="12"/>
  <c r="O612" i="12"/>
  <c r="N612" i="12"/>
  <c r="P612" i="12" s="1"/>
  <c r="Q612" i="12" s="1"/>
  <c r="M612" i="12"/>
  <c r="L612" i="12"/>
  <c r="P611" i="12"/>
  <c r="Q611" i="12" s="1"/>
  <c r="O611" i="12"/>
  <c r="N611" i="12"/>
  <c r="M611" i="12"/>
  <c r="L611" i="12"/>
  <c r="O610" i="12"/>
  <c r="N610" i="12"/>
  <c r="M610" i="12"/>
  <c r="L610" i="12"/>
  <c r="O609" i="12"/>
  <c r="N609" i="12"/>
  <c r="M609" i="12"/>
  <c r="L609" i="12"/>
  <c r="Q608" i="12"/>
  <c r="O608" i="12"/>
  <c r="N608" i="12"/>
  <c r="P608" i="12" s="1"/>
  <c r="M608" i="12"/>
  <c r="L608" i="12"/>
  <c r="P607" i="12"/>
  <c r="O607" i="12"/>
  <c r="Q607" i="12" s="1"/>
  <c r="N607" i="12"/>
  <c r="M607" i="12"/>
  <c r="L607" i="12"/>
  <c r="O606" i="12"/>
  <c r="N606" i="12"/>
  <c r="M606" i="12"/>
  <c r="L606" i="12"/>
  <c r="O605" i="12"/>
  <c r="P605" i="12" s="1"/>
  <c r="Q605" i="12" s="1"/>
  <c r="N605" i="12"/>
  <c r="M605" i="12"/>
  <c r="L605" i="12"/>
  <c r="O604" i="12"/>
  <c r="N604" i="12"/>
  <c r="P604" i="12" s="1"/>
  <c r="Q604" i="12" s="1"/>
  <c r="M604" i="12"/>
  <c r="L604" i="12"/>
  <c r="P603" i="12"/>
  <c r="Q603" i="12" s="1"/>
  <c r="O603" i="12"/>
  <c r="N603" i="12"/>
  <c r="M603" i="12"/>
  <c r="L603" i="12"/>
  <c r="O602" i="12"/>
  <c r="N602" i="12"/>
  <c r="M602" i="12"/>
  <c r="L602" i="12"/>
  <c r="O601" i="12"/>
  <c r="N601" i="12"/>
  <c r="M601" i="12"/>
  <c r="L601" i="12"/>
  <c r="Q600" i="12"/>
  <c r="O600" i="12"/>
  <c r="N600" i="12"/>
  <c r="P600" i="12" s="1"/>
  <c r="M600" i="12"/>
  <c r="L600" i="12"/>
  <c r="P599" i="12"/>
  <c r="O599" i="12"/>
  <c r="Q599" i="12" s="1"/>
  <c r="N599" i="12"/>
  <c r="M599" i="12"/>
  <c r="L599" i="12"/>
  <c r="O598" i="12"/>
  <c r="N598" i="12"/>
  <c r="M598" i="12"/>
  <c r="L598" i="12"/>
  <c r="O597" i="12"/>
  <c r="P597" i="12" s="1"/>
  <c r="Q597" i="12" s="1"/>
  <c r="N597" i="12"/>
  <c r="M597" i="12"/>
  <c r="L597" i="12"/>
  <c r="O596" i="12"/>
  <c r="N596" i="12"/>
  <c r="P596" i="12" s="1"/>
  <c r="Q596" i="12" s="1"/>
  <c r="M596" i="12"/>
  <c r="L596" i="12"/>
  <c r="P595" i="12"/>
  <c r="Q595" i="12" s="1"/>
  <c r="O595" i="12"/>
  <c r="N595" i="12"/>
  <c r="M595" i="12"/>
  <c r="L595" i="12"/>
  <c r="O594" i="12"/>
  <c r="N594" i="12"/>
  <c r="M594" i="12"/>
  <c r="L594" i="12"/>
  <c r="O593" i="12"/>
  <c r="N593" i="12"/>
  <c r="M593" i="12"/>
  <c r="L593" i="12"/>
  <c r="Q592" i="12"/>
  <c r="O592" i="12"/>
  <c r="N592" i="12"/>
  <c r="P592" i="12" s="1"/>
  <c r="M592" i="12"/>
  <c r="L592" i="12"/>
  <c r="P591" i="12"/>
  <c r="O591" i="12"/>
  <c r="Q591" i="12" s="1"/>
  <c r="N591" i="12"/>
  <c r="M591" i="12"/>
  <c r="L591" i="12"/>
  <c r="O590" i="12"/>
  <c r="N590" i="12"/>
  <c r="M590" i="12"/>
  <c r="L590" i="12"/>
  <c r="O589" i="12"/>
  <c r="P589" i="12" s="1"/>
  <c r="Q589" i="12" s="1"/>
  <c r="N589" i="12"/>
  <c r="M589" i="12"/>
  <c r="L589" i="12"/>
  <c r="O588" i="12"/>
  <c r="N588" i="12"/>
  <c r="P588" i="12" s="1"/>
  <c r="Q588" i="12" s="1"/>
  <c r="M588" i="12"/>
  <c r="L588" i="12"/>
  <c r="P587" i="12"/>
  <c r="Q587" i="12" s="1"/>
  <c r="O587" i="12"/>
  <c r="N587" i="12"/>
  <c r="M587" i="12"/>
  <c r="L587" i="12"/>
  <c r="O586" i="12"/>
  <c r="N586" i="12"/>
  <c r="M586" i="12"/>
  <c r="L586" i="12"/>
  <c r="O585" i="12"/>
  <c r="N585" i="12"/>
  <c r="M585" i="12"/>
  <c r="L585" i="12"/>
  <c r="Q584" i="12"/>
  <c r="O584" i="12"/>
  <c r="N584" i="12"/>
  <c r="P584" i="12" s="1"/>
  <c r="M584" i="12"/>
  <c r="L584" i="12"/>
  <c r="P583" i="12"/>
  <c r="O583" i="12"/>
  <c r="Q583" i="12" s="1"/>
  <c r="N583" i="12"/>
  <c r="M583" i="12"/>
  <c r="L583" i="12"/>
  <c r="O582" i="12"/>
  <c r="N582" i="12"/>
  <c r="M582" i="12"/>
  <c r="L582" i="12"/>
  <c r="O581" i="12"/>
  <c r="P581" i="12" s="1"/>
  <c r="Q581" i="12" s="1"/>
  <c r="N581" i="12"/>
  <c r="M581" i="12"/>
  <c r="L581" i="12"/>
  <c r="O580" i="12"/>
  <c r="N580" i="12"/>
  <c r="P580" i="12" s="1"/>
  <c r="Q580" i="12" s="1"/>
  <c r="M580" i="12"/>
  <c r="L580" i="12"/>
  <c r="P579" i="12"/>
  <c r="Q579" i="12" s="1"/>
  <c r="O579" i="12"/>
  <c r="N579" i="12"/>
  <c r="M579" i="12"/>
  <c r="L579" i="12"/>
  <c r="O578" i="12"/>
  <c r="N578" i="12"/>
  <c r="M578" i="12"/>
  <c r="L578" i="12"/>
  <c r="O577" i="12"/>
  <c r="N577" i="12"/>
  <c r="M577" i="12"/>
  <c r="L577" i="12"/>
  <c r="Q576" i="12"/>
  <c r="O576" i="12"/>
  <c r="N576" i="12"/>
  <c r="P576" i="12" s="1"/>
  <c r="M576" i="12"/>
  <c r="L576" i="12"/>
  <c r="P575" i="12"/>
  <c r="O575" i="12"/>
  <c r="Q575" i="12" s="1"/>
  <c r="N575" i="12"/>
  <c r="M575" i="12"/>
  <c r="L575" i="12"/>
  <c r="O574" i="12"/>
  <c r="N574" i="12"/>
  <c r="M574" i="12"/>
  <c r="L574" i="12"/>
  <c r="O573" i="12"/>
  <c r="P573" i="12" s="1"/>
  <c r="Q573" i="12" s="1"/>
  <c r="N573" i="12"/>
  <c r="M573" i="12"/>
  <c r="L573" i="12"/>
  <c r="O572" i="12"/>
  <c r="N572" i="12"/>
  <c r="P572" i="12" s="1"/>
  <c r="Q572" i="12" s="1"/>
  <c r="M572" i="12"/>
  <c r="L572" i="12"/>
  <c r="P571" i="12"/>
  <c r="Q571" i="12" s="1"/>
  <c r="O571" i="12"/>
  <c r="N571" i="12"/>
  <c r="M571" i="12"/>
  <c r="L571" i="12"/>
  <c r="O570" i="12"/>
  <c r="N570" i="12"/>
  <c r="M570" i="12"/>
  <c r="L570" i="12"/>
  <c r="O569" i="12"/>
  <c r="N569" i="12"/>
  <c r="M569" i="12"/>
  <c r="L569" i="12"/>
  <c r="Q568" i="12"/>
  <c r="O568" i="12"/>
  <c r="N568" i="12"/>
  <c r="P568" i="12" s="1"/>
  <c r="M568" i="12"/>
  <c r="L568" i="12"/>
  <c r="P567" i="12"/>
  <c r="O567" i="12"/>
  <c r="Q567" i="12" s="1"/>
  <c r="N567" i="12"/>
  <c r="M567" i="12"/>
  <c r="L567" i="12"/>
  <c r="O566" i="12"/>
  <c r="N566" i="12"/>
  <c r="M566" i="12"/>
  <c r="L566" i="12"/>
  <c r="O565" i="12"/>
  <c r="P565" i="12" s="1"/>
  <c r="Q565" i="12" s="1"/>
  <c r="N565" i="12"/>
  <c r="M565" i="12"/>
  <c r="L565" i="12"/>
  <c r="O564" i="12"/>
  <c r="N564" i="12"/>
  <c r="P564" i="12" s="1"/>
  <c r="Q564" i="12" s="1"/>
  <c r="M564" i="12"/>
  <c r="L564" i="12"/>
  <c r="P563" i="12"/>
  <c r="Q563" i="12" s="1"/>
  <c r="O563" i="12"/>
  <c r="N563" i="12"/>
  <c r="M563" i="12"/>
  <c r="L563" i="12"/>
  <c r="O562" i="12"/>
  <c r="N562" i="12"/>
  <c r="P562" i="12" s="1"/>
  <c r="M562" i="12"/>
  <c r="L562" i="12"/>
  <c r="P561" i="12"/>
  <c r="Q561" i="12" s="1"/>
  <c r="O561" i="12"/>
  <c r="N561" i="12"/>
  <c r="M561" i="12"/>
  <c r="L561" i="12"/>
  <c r="O560" i="12"/>
  <c r="Q560" i="12" s="1"/>
  <c r="N560" i="12"/>
  <c r="P560" i="12" s="1"/>
  <c r="M560" i="12"/>
  <c r="L560" i="12"/>
  <c r="P559" i="12"/>
  <c r="Q559" i="12" s="1"/>
  <c r="O559" i="12"/>
  <c r="N559" i="12"/>
  <c r="M559" i="12"/>
  <c r="L559" i="12"/>
  <c r="O558" i="12"/>
  <c r="Q558" i="12" s="1"/>
  <c r="N558" i="12"/>
  <c r="P558" i="12" s="1"/>
  <c r="M558" i="12"/>
  <c r="L558" i="12"/>
  <c r="P557" i="12"/>
  <c r="Q557" i="12" s="1"/>
  <c r="O557" i="12"/>
  <c r="N557" i="12"/>
  <c r="M557" i="12"/>
  <c r="L557" i="12"/>
  <c r="O556" i="12"/>
  <c r="N556" i="12"/>
  <c r="P556" i="12" s="1"/>
  <c r="M556" i="12"/>
  <c r="L556" i="12"/>
  <c r="P555" i="12"/>
  <c r="Q555" i="12" s="1"/>
  <c r="O555" i="12"/>
  <c r="N555" i="12"/>
  <c r="M555" i="12"/>
  <c r="L555" i="12"/>
  <c r="O554" i="12"/>
  <c r="N554" i="12"/>
  <c r="P554" i="12" s="1"/>
  <c r="M554" i="12"/>
  <c r="L554" i="12"/>
  <c r="P553" i="12"/>
  <c r="Q553" i="12" s="1"/>
  <c r="O553" i="12"/>
  <c r="N553" i="12"/>
  <c r="M553" i="12"/>
  <c r="L553" i="12"/>
  <c r="O552" i="12"/>
  <c r="Q552" i="12" s="1"/>
  <c r="N552" i="12"/>
  <c r="P552" i="12" s="1"/>
  <c r="M552" i="12"/>
  <c r="L552" i="12"/>
  <c r="P551" i="12"/>
  <c r="Q551" i="12" s="1"/>
  <c r="O551" i="12"/>
  <c r="N551" i="12"/>
  <c r="M551" i="12"/>
  <c r="L551" i="12"/>
  <c r="O550" i="12"/>
  <c r="Q550" i="12" s="1"/>
  <c r="N550" i="12"/>
  <c r="P550" i="12" s="1"/>
  <c r="M550" i="12"/>
  <c r="L550" i="12"/>
  <c r="P549" i="12"/>
  <c r="Q549" i="12" s="1"/>
  <c r="O549" i="12"/>
  <c r="N549" i="12"/>
  <c r="M549" i="12"/>
  <c r="L549" i="12"/>
  <c r="O548" i="12"/>
  <c r="N548" i="12"/>
  <c r="P548" i="12" s="1"/>
  <c r="M548" i="12"/>
  <c r="L548" i="12"/>
  <c r="P547" i="12"/>
  <c r="Q547" i="12" s="1"/>
  <c r="O547" i="12"/>
  <c r="N547" i="12"/>
  <c r="M547" i="12"/>
  <c r="L547" i="12"/>
  <c r="O546" i="12"/>
  <c r="N546" i="12"/>
  <c r="P546" i="12" s="1"/>
  <c r="M546" i="12"/>
  <c r="L546" i="12"/>
  <c r="P545" i="12"/>
  <c r="Q545" i="12" s="1"/>
  <c r="O545" i="12"/>
  <c r="N545" i="12"/>
  <c r="M545" i="12"/>
  <c r="L545" i="12"/>
  <c r="O544" i="12"/>
  <c r="Q544" i="12" s="1"/>
  <c r="N544" i="12"/>
  <c r="P544" i="12" s="1"/>
  <c r="M544" i="12"/>
  <c r="L544" i="12"/>
  <c r="P543" i="12"/>
  <c r="Q543" i="12" s="1"/>
  <c r="O543" i="12"/>
  <c r="N543" i="12"/>
  <c r="M543" i="12"/>
  <c r="L543" i="12"/>
  <c r="O542" i="12"/>
  <c r="Q542" i="12" s="1"/>
  <c r="N542" i="12"/>
  <c r="P542" i="12" s="1"/>
  <c r="M542" i="12"/>
  <c r="L542" i="12"/>
  <c r="P541" i="12"/>
  <c r="Q541" i="12" s="1"/>
  <c r="O541" i="12"/>
  <c r="N541" i="12"/>
  <c r="M541" i="12"/>
  <c r="L541" i="12"/>
  <c r="O540" i="12"/>
  <c r="N540" i="12"/>
  <c r="P540" i="12" s="1"/>
  <c r="M540" i="12"/>
  <c r="L540" i="12"/>
  <c r="P539" i="12"/>
  <c r="Q539" i="12" s="1"/>
  <c r="O539" i="12"/>
  <c r="N539" i="12"/>
  <c r="M539" i="12"/>
  <c r="L539" i="12"/>
  <c r="O538" i="12"/>
  <c r="N538" i="12"/>
  <c r="P538" i="12" s="1"/>
  <c r="M538" i="12"/>
  <c r="L538" i="12"/>
  <c r="P537" i="12"/>
  <c r="Q537" i="12" s="1"/>
  <c r="O537" i="12"/>
  <c r="N537" i="12"/>
  <c r="M537" i="12"/>
  <c r="L537" i="12"/>
  <c r="O536" i="12"/>
  <c r="Q536" i="12" s="1"/>
  <c r="N536" i="12"/>
  <c r="P536" i="12" s="1"/>
  <c r="M536" i="12"/>
  <c r="L536" i="12"/>
  <c r="P535" i="12"/>
  <c r="Q535" i="12" s="1"/>
  <c r="O535" i="12"/>
  <c r="N535" i="12"/>
  <c r="M535" i="12"/>
  <c r="L535" i="12"/>
  <c r="O534" i="12"/>
  <c r="Q534" i="12" s="1"/>
  <c r="N534" i="12"/>
  <c r="P534" i="12" s="1"/>
  <c r="M534" i="12"/>
  <c r="L534" i="12"/>
  <c r="P533" i="12"/>
  <c r="Q533" i="12" s="1"/>
  <c r="O533" i="12"/>
  <c r="N533" i="12"/>
  <c r="M533" i="12"/>
  <c r="L533" i="12"/>
  <c r="O532" i="12"/>
  <c r="N532" i="12"/>
  <c r="P532" i="12" s="1"/>
  <c r="M532" i="12"/>
  <c r="L532" i="12"/>
  <c r="P531" i="12"/>
  <c r="Q531" i="12" s="1"/>
  <c r="O531" i="12"/>
  <c r="N531" i="12"/>
  <c r="M531" i="12"/>
  <c r="L531" i="12"/>
  <c r="O530" i="12"/>
  <c r="N530" i="12"/>
  <c r="P530" i="12" s="1"/>
  <c r="M530" i="12"/>
  <c r="L530" i="12"/>
  <c r="P529" i="12"/>
  <c r="Q529" i="12" s="1"/>
  <c r="O529" i="12"/>
  <c r="N529" i="12"/>
  <c r="M529" i="12"/>
  <c r="L529" i="12"/>
  <c r="O528" i="12"/>
  <c r="Q528" i="12" s="1"/>
  <c r="N528" i="12"/>
  <c r="P528" i="12" s="1"/>
  <c r="M528" i="12"/>
  <c r="L528" i="12"/>
  <c r="P527" i="12"/>
  <c r="Q527" i="12" s="1"/>
  <c r="O527" i="12"/>
  <c r="N527" i="12"/>
  <c r="M527" i="12"/>
  <c r="L527" i="12"/>
  <c r="O526" i="12"/>
  <c r="Q526" i="12" s="1"/>
  <c r="N526" i="12"/>
  <c r="P526" i="12" s="1"/>
  <c r="M526" i="12"/>
  <c r="L526" i="12"/>
  <c r="P525" i="12"/>
  <c r="Q525" i="12" s="1"/>
  <c r="O525" i="12"/>
  <c r="N525" i="12"/>
  <c r="M525" i="12"/>
  <c r="L525" i="12"/>
  <c r="O524" i="12"/>
  <c r="N524" i="12"/>
  <c r="P524" i="12" s="1"/>
  <c r="M524" i="12"/>
  <c r="L524" i="12"/>
  <c r="P523" i="12"/>
  <c r="Q523" i="12" s="1"/>
  <c r="O523" i="12"/>
  <c r="N523" i="12"/>
  <c r="M523" i="12"/>
  <c r="L523" i="12"/>
  <c r="O522" i="12"/>
  <c r="N522" i="12"/>
  <c r="P522" i="12" s="1"/>
  <c r="M522" i="12"/>
  <c r="L522" i="12"/>
  <c r="P521" i="12"/>
  <c r="Q521" i="12" s="1"/>
  <c r="O521" i="12"/>
  <c r="N521" i="12"/>
  <c r="M521" i="12"/>
  <c r="L521" i="12"/>
  <c r="O520" i="12"/>
  <c r="Q520" i="12" s="1"/>
  <c r="N520" i="12"/>
  <c r="P520" i="12" s="1"/>
  <c r="M520" i="12"/>
  <c r="L520" i="12"/>
  <c r="P519" i="12"/>
  <c r="Q519" i="12" s="1"/>
  <c r="O519" i="12"/>
  <c r="N519" i="12"/>
  <c r="M519" i="12"/>
  <c r="L519" i="12"/>
  <c r="O518" i="12"/>
  <c r="Q518" i="12" s="1"/>
  <c r="N518" i="12"/>
  <c r="P518" i="12" s="1"/>
  <c r="M518" i="12"/>
  <c r="L518" i="12"/>
  <c r="P517" i="12"/>
  <c r="Q517" i="12" s="1"/>
  <c r="O517" i="12"/>
  <c r="N517" i="12"/>
  <c r="M517" i="12"/>
  <c r="L517" i="12"/>
  <c r="O516" i="12"/>
  <c r="N516" i="12"/>
  <c r="P516" i="12" s="1"/>
  <c r="M516" i="12"/>
  <c r="L516" i="12"/>
  <c r="P515" i="12"/>
  <c r="Q515" i="12" s="1"/>
  <c r="O515" i="12"/>
  <c r="N515" i="12"/>
  <c r="M515" i="12"/>
  <c r="L515" i="12"/>
  <c r="O514" i="12"/>
  <c r="N514" i="12"/>
  <c r="P514" i="12" s="1"/>
  <c r="M514" i="12"/>
  <c r="L514" i="12"/>
  <c r="P513" i="12"/>
  <c r="Q513" i="12" s="1"/>
  <c r="O513" i="12"/>
  <c r="N513" i="12"/>
  <c r="M513" i="12"/>
  <c r="L513" i="12"/>
  <c r="O512" i="12"/>
  <c r="Q512" i="12" s="1"/>
  <c r="N512" i="12"/>
  <c r="P512" i="12" s="1"/>
  <c r="M512" i="12"/>
  <c r="L512" i="12"/>
  <c r="P511" i="12"/>
  <c r="Q511" i="12" s="1"/>
  <c r="O511" i="12"/>
  <c r="N511" i="12"/>
  <c r="M511" i="12"/>
  <c r="L511" i="12"/>
  <c r="O510" i="12"/>
  <c r="N510" i="12"/>
  <c r="P510" i="12" s="1"/>
  <c r="M510" i="12"/>
  <c r="L510" i="12"/>
  <c r="P509" i="12"/>
  <c r="Q509" i="12" s="1"/>
  <c r="O509" i="12"/>
  <c r="N509" i="12"/>
  <c r="M509" i="12"/>
  <c r="L509" i="12"/>
  <c r="O508" i="12"/>
  <c r="N508" i="12"/>
  <c r="P508" i="12" s="1"/>
  <c r="M508" i="12"/>
  <c r="L508" i="12"/>
  <c r="P507" i="12"/>
  <c r="Q507" i="12" s="1"/>
  <c r="O507" i="12"/>
  <c r="N507" i="12"/>
  <c r="M507" i="12"/>
  <c r="L507" i="12"/>
  <c r="O506" i="12"/>
  <c r="N506" i="12"/>
  <c r="P506" i="12" s="1"/>
  <c r="M506" i="12"/>
  <c r="L506" i="12"/>
  <c r="P505" i="12"/>
  <c r="Q505" i="12" s="1"/>
  <c r="O505" i="12"/>
  <c r="N505" i="12"/>
  <c r="M505" i="12"/>
  <c r="L505" i="12"/>
  <c r="O504" i="12"/>
  <c r="Q504" i="12" s="1"/>
  <c r="N504" i="12"/>
  <c r="P504" i="12" s="1"/>
  <c r="M504" i="12"/>
  <c r="L504" i="12"/>
  <c r="P503" i="12"/>
  <c r="Q503" i="12" s="1"/>
  <c r="O503" i="12"/>
  <c r="N503" i="12"/>
  <c r="M503" i="12"/>
  <c r="L503" i="12"/>
  <c r="O502" i="12"/>
  <c r="N502" i="12"/>
  <c r="P502" i="12" s="1"/>
  <c r="M502" i="12"/>
  <c r="L502" i="12"/>
  <c r="P501" i="12"/>
  <c r="Q501" i="12" s="1"/>
  <c r="O501" i="12"/>
  <c r="N501" i="12"/>
  <c r="M501" i="12"/>
  <c r="L501" i="12"/>
  <c r="O500" i="12"/>
  <c r="N500" i="12"/>
  <c r="P500" i="12" s="1"/>
  <c r="M500" i="12"/>
  <c r="L500" i="12"/>
  <c r="P499" i="12"/>
  <c r="Q499" i="12" s="1"/>
  <c r="O499" i="12"/>
  <c r="N499" i="12"/>
  <c r="M499" i="12"/>
  <c r="L499" i="12"/>
  <c r="O498" i="12"/>
  <c r="N498" i="12"/>
  <c r="P498" i="12" s="1"/>
  <c r="M498" i="12"/>
  <c r="L498" i="12"/>
  <c r="P497" i="12"/>
  <c r="Q497" i="12" s="1"/>
  <c r="O497" i="12"/>
  <c r="N497" i="12"/>
  <c r="M497" i="12"/>
  <c r="L497" i="12"/>
  <c r="O496" i="12"/>
  <c r="Q496" i="12" s="1"/>
  <c r="N496" i="12"/>
  <c r="P496" i="12" s="1"/>
  <c r="M496" i="12"/>
  <c r="L496" i="12"/>
  <c r="P495" i="12"/>
  <c r="Q495" i="12" s="1"/>
  <c r="O495" i="12"/>
  <c r="N495" i="12"/>
  <c r="M495" i="12"/>
  <c r="L495" i="12"/>
  <c r="O494" i="12"/>
  <c r="N494" i="12"/>
  <c r="P494" i="12" s="1"/>
  <c r="M494" i="12"/>
  <c r="L494" i="12"/>
  <c r="P493" i="12"/>
  <c r="Q493" i="12" s="1"/>
  <c r="O493" i="12"/>
  <c r="N493" i="12"/>
  <c r="M493" i="12"/>
  <c r="L493" i="12"/>
  <c r="O492" i="12"/>
  <c r="N492" i="12"/>
  <c r="P492" i="12" s="1"/>
  <c r="M492" i="12"/>
  <c r="L492" i="12"/>
  <c r="P491" i="12"/>
  <c r="Q491" i="12" s="1"/>
  <c r="O491" i="12"/>
  <c r="N491" i="12"/>
  <c r="M491" i="12"/>
  <c r="L491" i="12"/>
  <c r="O490" i="12"/>
  <c r="N490" i="12"/>
  <c r="P490" i="12" s="1"/>
  <c r="M490" i="12"/>
  <c r="L490" i="12"/>
  <c r="P489" i="12"/>
  <c r="Q489" i="12" s="1"/>
  <c r="O489" i="12"/>
  <c r="N489" i="12"/>
  <c r="M489" i="12"/>
  <c r="L489" i="12"/>
  <c r="O488" i="12"/>
  <c r="Q488" i="12" s="1"/>
  <c r="N488" i="12"/>
  <c r="P488" i="12" s="1"/>
  <c r="M488" i="12"/>
  <c r="L488" i="12"/>
  <c r="P487" i="12"/>
  <c r="Q487" i="12" s="1"/>
  <c r="O487" i="12"/>
  <c r="N487" i="12"/>
  <c r="M487" i="12"/>
  <c r="L487" i="12"/>
  <c r="O486" i="12"/>
  <c r="Q486" i="12" s="1"/>
  <c r="N486" i="12"/>
  <c r="P486" i="12" s="1"/>
  <c r="M486" i="12"/>
  <c r="L486" i="12"/>
  <c r="P485" i="12"/>
  <c r="Q485" i="12" s="1"/>
  <c r="O485" i="12"/>
  <c r="N485" i="12"/>
  <c r="M485" i="12"/>
  <c r="L485" i="12"/>
  <c r="O484" i="12"/>
  <c r="N484" i="12"/>
  <c r="P484" i="12" s="1"/>
  <c r="M484" i="12"/>
  <c r="L484" i="12"/>
  <c r="P483" i="12"/>
  <c r="Q483" i="12" s="1"/>
  <c r="O483" i="12"/>
  <c r="N483" i="12"/>
  <c r="M483" i="12"/>
  <c r="L483" i="12"/>
  <c r="O482" i="12"/>
  <c r="N482" i="12"/>
  <c r="P482" i="12" s="1"/>
  <c r="M482" i="12"/>
  <c r="L482" i="12"/>
  <c r="P481" i="12"/>
  <c r="Q481" i="12" s="1"/>
  <c r="O481" i="12"/>
  <c r="N481" i="12"/>
  <c r="M481" i="12"/>
  <c r="L481" i="12"/>
  <c r="O480" i="12"/>
  <c r="Q480" i="12" s="1"/>
  <c r="N480" i="12"/>
  <c r="P480" i="12" s="1"/>
  <c r="M480" i="12"/>
  <c r="L480" i="12"/>
  <c r="P479" i="12"/>
  <c r="Q479" i="12" s="1"/>
  <c r="O479" i="12"/>
  <c r="N479" i="12"/>
  <c r="M479" i="12"/>
  <c r="L479" i="12"/>
  <c r="O478" i="12"/>
  <c r="Q478" i="12" s="1"/>
  <c r="N478" i="12"/>
  <c r="P478" i="12" s="1"/>
  <c r="M478" i="12"/>
  <c r="L478" i="12"/>
  <c r="P477" i="12"/>
  <c r="Q477" i="12" s="1"/>
  <c r="O477" i="12"/>
  <c r="N477" i="12"/>
  <c r="M477" i="12"/>
  <c r="L477" i="12"/>
  <c r="O476" i="12"/>
  <c r="N476" i="12"/>
  <c r="P476" i="12" s="1"/>
  <c r="M476" i="12"/>
  <c r="L476" i="12"/>
  <c r="P475" i="12"/>
  <c r="Q475" i="12" s="1"/>
  <c r="O475" i="12"/>
  <c r="N475" i="12"/>
  <c r="M475" i="12"/>
  <c r="L475" i="12"/>
  <c r="O474" i="12"/>
  <c r="Q474" i="12" s="1"/>
  <c r="N474" i="12"/>
  <c r="P474" i="12" s="1"/>
  <c r="M474" i="12"/>
  <c r="L474" i="12"/>
  <c r="P473" i="12"/>
  <c r="Q473" i="12" s="1"/>
  <c r="O473" i="12"/>
  <c r="N473" i="12"/>
  <c r="M473" i="12"/>
  <c r="L473" i="12"/>
  <c r="O472" i="12"/>
  <c r="Q472" i="12" s="1"/>
  <c r="N472" i="12"/>
  <c r="P472" i="12" s="1"/>
  <c r="M472" i="12"/>
  <c r="L472" i="12"/>
  <c r="P471" i="12"/>
  <c r="Q471" i="12" s="1"/>
  <c r="O471" i="12"/>
  <c r="N471" i="12"/>
  <c r="M471" i="12"/>
  <c r="L471" i="12"/>
  <c r="O470" i="12"/>
  <c r="Q470" i="12" s="1"/>
  <c r="N470" i="12"/>
  <c r="P470" i="12" s="1"/>
  <c r="M470" i="12"/>
  <c r="L470" i="12"/>
  <c r="P469" i="12"/>
  <c r="Q469" i="12" s="1"/>
  <c r="O469" i="12"/>
  <c r="N469" i="12"/>
  <c r="M469" i="12"/>
  <c r="L469" i="12"/>
  <c r="O468" i="12"/>
  <c r="N468" i="12"/>
  <c r="P468" i="12" s="1"/>
  <c r="M468" i="12"/>
  <c r="L468" i="12"/>
  <c r="P467" i="12"/>
  <c r="Q467" i="12" s="1"/>
  <c r="O467" i="12"/>
  <c r="N467" i="12"/>
  <c r="M467" i="12"/>
  <c r="L467" i="12"/>
  <c r="O466" i="12"/>
  <c r="Q466" i="12" s="1"/>
  <c r="N466" i="12"/>
  <c r="P466" i="12" s="1"/>
  <c r="M466" i="12"/>
  <c r="L466" i="12"/>
  <c r="P465" i="12"/>
  <c r="Q465" i="12" s="1"/>
  <c r="O465" i="12"/>
  <c r="N465" i="12"/>
  <c r="M465" i="12"/>
  <c r="L465" i="12"/>
  <c r="O464" i="12"/>
  <c r="Q464" i="12" s="1"/>
  <c r="N464" i="12"/>
  <c r="P464" i="12" s="1"/>
  <c r="M464" i="12"/>
  <c r="L464" i="12"/>
  <c r="P463" i="12"/>
  <c r="Q463" i="12" s="1"/>
  <c r="O463" i="12"/>
  <c r="N463" i="12"/>
  <c r="M463" i="12"/>
  <c r="L463" i="12"/>
  <c r="O462" i="12"/>
  <c r="Q462" i="12" s="1"/>
  <c r="N462" i="12"/>
  <c r="P462" i="12" s="1"/>
  <c r="M462" i="12"/>
  <c r="L462" i="12"/>
  <c r="P461" i="12"/>
  <c r="Q461" i="12" s="1"/>
  <c r="O461" i="12"/>
  <c r="N461" i="12"/>
  <c r="M461" i="12"/>
  <c r="L461" i="12"/>
  <c r="O460" i="12"/>
  <c r="N460" i="12"/>
  <c r="P460" i="12" s="1"/>
  <c r="M460" i="12"/>
  <c r="L460" i="12"/>
  <c r="P459" i="12"/>
  <c r="Q459" i="12" s="1"/>
  <c r="O459" i="12"/>
  <c r="N459" i="12"/>
  <c r="M459" i="12"/>
  <c r="L459" i="12"/>
  <c r="O458" i="12"/>
  <c r="Q458" i="12" s="1"/>
  <c r="N458" i="12"/>
  <c r="P458" i="12" s="1"/>
  <c r="M458" i="12"/>
  <c r="L458" i="12"/>
  <c r="P457" i="12"/>
  <c r="Q457" i="12" s="1"/>
  <c r="O457" i="12"/>
  <c r="N457" i="12"/>
  <c r="M457" i="12"/>
  <c r="L457" i="12"/>
  <c r="O456" i="12"/>
  <c r="Q456" i="12" s="1"/>
  <c r="N456" i="12"/>
  <c r="P456" i="12" s="1"/>
  <c r="M456" i="12"/>
  <c r="L456" i="12"/>
  <c r="P455" i="12"/>
  <c r="Q455" i="12" s="1"/>
  <c r="O455" i="12"/>
  <c r="N455" i="12"/>
  <c r="M455" i="12"/>
  <c r="L455" i="12"/>
  <c r="O454" i="12"/>
  <c r="Q454" i="12" s="1"/>
  <c r="N454" i="12"/>
  <c r="P454" i="12" s="1"/>
  <c r="M454" i="12"/>
  <c r="L454" i="12"/>
  <c r="P453" i="12"/>
  <c r="Q453" i="12" s="1"/>
  <c r="O453" i="12"/>
  <c r="N453" i="12"/>
  <c r="M453" i="12"/>
  <c r="L453" i="12"/>
  <c r="O452" i="12"/>
  <c r="N452" i="12"/>
  <c r="P452" i="12" s="1"/>
  <c r="M452" i="12"/>
  <c r="L452" i="12"/>
  <c r="P451" i="12"/>
  <c r="Q451" i="12" s="1"/>
  <c r="O451" i="12"/>
  <c r="N451" i="12"/>
  <c r="M451" i="12"/>
  <c r="L451" i="12"/>
  <c r="O450" i="12"/>
  <c r="Q450" i="12" s="1"/>
  <c r="N450" i="12"/>
  <c r="P450" i="12" s="1"/>
  <c r="M450" i="12"/>
  <c r="L450" i="12"/>
  <c r="P449" i="12"/>
  <c r="Q449" i="12" s="1"/>
  <c r="O449" i="12"/>
  <c r="N449" i="12"/>
  <c r="M449" i="12"/>
  <c r="L449" i="12"/>
  <c r="O448" i="12"/>
  <c r="Q448" i="12" s="1"/>
  <c r="N448" i="12"/>
  <c r="P448" i="12" s="1"/>
  <c r="M448" i="12"/>
  <c r="L448" i="12"/>
  <c r="P447" i="12"/>
  <c r="Q447" i="12" s="1"/>
  <c r="O447" i="12"/>
  <c r="N447" i="12"/>
  <c r="M447" i="12"/>
  <c r="L447" i="12"/>
  <c r="O446" i="12"/>
  <c r="Q446" i="12" s="1"/>
  <c r="N446" i="12"/>
  <c r="P446" i="12" s="1"/>
  <c r="M446" i="12"/>
  <c r="L446" i="12"/>
  <c r="P445" i="12"/>
  <c r="Q445" i="12" s="1"/>
  <c r="O445" i="12"/>
  <c r="N445" i="12"/>
  <c r="M445" i="12"/>
  <c r="L445" i="12"/>
  <c r="O444" i="12"/>
  <c r="N444" i="12"/>
  <c r="P444" i="12" s="1"/>
  <c r="M444" i="12"/>
  <c r="L444" i="12"/>
  <c r="P443" i="12"/>
  <c r="Q443" i="12" s="1"/>
  <c r="O443" i="12"/>
  <c r="N443" i="12"/>
  <c r="M443" i="12"/>
  <c r="L443" i="12"/>
  <c r="O442" i="12"/>
  <c r="Q442" i="12" s="1"/>
  <c r="N442" i="12"/>
  <c r="P442" i="12" s="1"/>
  <c r="M442" i="12"/>
  <c r="L442" i="12"/>
  <c r="P441" i="12"/>
  <c r="Q441" i="12" s="1"/>
  <c r="O441" i="12"/>
  <c r="N441" i="12"/>
  <c r="M441" i="12"/>
  <c r="L441" i="12"/>
  <c r="O440" i="12"/>
  <c r="Q440" i="12" s="1"/>
  <c r="N440" i="12"/>
  <c r="P440" i="12" s="1"/>
  <c r="M440" i="12"/>
  <c r="L440" i="12"/>
  <c r="P439" i="12"/>
  <c r="Q439" i="12" s="1"/>
  <c r="O439" i="12"/>
  <c r="N439" i="12"/>
  <c r="M439" i="12"/>
  <c r="L439" i="12"/>
  <c r="O438" i="12"/>
  <c r="Q438" i="12" s="1"/>
  <c r="N438" i="12"/>
  <c r="P438" i="12" s="1"/>
  <c r="M438" i="12"/>
  <c r="L438" i="12"/>
  <c r="P437" i="12"/>
  <c r="Q437" i="12" s="1"/>
  <c r="O437" i="12"/>
  <c r="N437" i="12"/>
  <c r="M437" i="12"/>
  <c r="L437" i="12"/>
  <c r="O436" i="12"/>
  <c r="N436" i="12"/>
  <c r="P436" i="12" s="1"/>
  <c r="M436" i="12"/>
  <c r="L436" i="12"/>
  <c r="P435" i="12"/>
  <c r="Q435" i="12" s="1"/>
  <c r="O435" i="12"/>
  <c r="N435" i="12"/>
  <c r="M435" i="12"/>
  <c r="L435" i="12"/>
  <c r="O434" i="12"/>
  <c r="Q434" i="12" s="1"/>
  <c r="N434" i="12"/>
  <c r="P434" i="12" s="1"/>
  <c r="M434" i="12"/>
  <c r="L434" i="12"/>
  <c r="P433" i="12"/>
  <c r="Q433" i="12" s="1"/>
  <c r="O433" i="12"/>
  <c r="N433" i="12"/>
  <c r="M433" i="12"/>
  <c r="L433" i="12"/>
  <c r="O432" i="12"/>
  <c r="Q432" i="12" s="1"/>
  <c r="N432" i="12"/>
  <c r="P432" i="12" s="1"/>
  <c r="M432" i="12"/>
  <c r="L432" i="12"/>
  <c r="P431" i="12"/>
  <c r="Q431" i="12" s="1"/>
  <c r="O431" i="12"/>
  <c r="N431" i="12"/>
  <c r="M431" i="12"/>
  <c r="L431" i="12"/>
  <c r="O430" i="12"/>
  <c r="Q430" i="12" s="1"/>
  <c r="N430" i="12"/>
  <c r="P430" i="12" s="1"/>
  <c r="M430" i="12"/>
  <c r="L430" i="12"/>
  <c r="P429" i="12"/>
  <c r="Q429" i="12" s="1"/>
  <c r="O429" i="12"/>
  <c r="N429" i="12"/>
  <c r="M429" i="12"/>
  <c r="L429" i="12"/>
  <c r="O428" i="12"/>
  <c r="N428" i="12"/>
  <c r="P428" i="12" s="1"/>
  <c r="M428" i="12"/>
  <c r="L428" i="12"/>
  <c r="P427" i="12"/>
  <c r="Q427" i="12" s="1"/>
  <c r="O427" i="12"/>
  <c r="N427" i="12"/>
  <c r="M427" i="12"/>
  <c r="L427" i="12"/>
  <c r="O426" i="12"/>
  <c r="Q426" i="12" s="1"/>
  <c r="N426" i="12"/>
  <c r="P426" i="12" s="1"/>
  <c r="M426" i="12"/>
  <c r="L426" i="12"/>
  <c r="P425" i="12"/>
  <c r="Q425" i="12" s="1"/>
  <c r="O425" i="12"/>
  <c r="N425" i="12"/>
  <c r="M425" i="12"/>
  <c r="L425" i="12"/>
  <c r="O424" i="12"/>
  <c r="Q424" i="12" s="1"/>
  <c r="N424" i="12"/>
  <c r="P424" i="12" s="1"/>
  <c r="M424" i="12"/>
  <c r="L424" i="12"/>
  <c r="P423" i="12"/>
  <c r="Q423" i="12" s="1"/>
  <c r="O423" i="12"/>
  <c r="N423" i="12"/>
  <c r="M423" i="12"/>
  <c r="L423" i="12"/>
  <c r="O422" i="12"/>
  <c r="Q422" i="12" s="1"/>
  <c r="N422" i="12"/>
  <c r="P422" i="12" s="1"/>
  <c r="M422" i="12"/>
  <c r="L422" i="12"/>
  <c r="P421" i="12"/>
  <c r="Q421" i="12" s="1"/>
  <c r="O421" i="12"/>
  <c r="N421" i="12"/>
  <c r="M421" i="12"/>
  <c r="L421" i="12"/>
  <c r="O420" i="12"/>
  <c r="N420" i="12"/>
  <c r="P420" i="12" s="1"/>
  <c r="M420" i="12"/>
  <c r="L420" i="12"/>
  <c r="P419" i="12"/>
  <c r="Q419" i="12" s="1"/>
  <c r="O419" i="12"/>
  <c r="N419" i="12"/>
  <c r="M419" i="12"/>
  <c r="L419" i="12"/>
  <c r="O418" i="12"/>
  <c r="N418" i="12"/>
  <c r="P418" i="12" s="1"/>
  <c r="M418" i="12"/>
  <c r="L418" i="12"/>
  <c r="P417" i="12"/>
  <c r="Q417" i="12" s="1"/>
  <c r="O417" i="12"/>
  <c r="N417" i="12"/>
  <c r="M417" i="12"/>
  <c r="L417" i="12"/>
  <c r="O416" i="12"/>
  <c r="Q416" i="12" s="1"/>
  <c r="N416" i="12"/>
  <c r="P416" i="12" s="1"/>
  <c r="M416" i="12"/>
  <c r="L416" i="12"/>
  <c r="P415" i="12"/>
  <c r="Q415" i="12" s="1"/>
  <c r="O415" i="12"/>
  <c r="N415" i="12"/>
  <c r="M415" i="12"/>
  <c r="L415" i="12"/>
  <c r="O414" i="12"/>
  <c r="Q414" i="12" s="1"/>
  <c r="N414" i="12"/>
  <c r="P414" i="12" s="1"/>
  <c r="M414" i="12"/>
  <c r="L414" i="12"/>
  <c r="P413" i="12"/>
  <c r="Q413" i="12" s="1"/>
  <c r="O413" i="12"/>
  <c r="N413" i="12"/>
  <c r="M413" i="12"/>
  <c r="L413" i="12"/>
  <c r="O412" i="12"/>
  <c r="N412" i="12"/>
  <c r="P412" i="12" s="1"/>
  <c r="M412" i="12"/>
  <c r="L412" i="12"/>
  <c r="P411" i="12"/>
  <c r="Q411" i="12" s="1"/>
  <c r="O411" i="12"/>
  <c r="N411" i="12"/>
  <c r="M411" i="12"/>
  <c r="L411" i="12"/>
  <c r="O410" i="12"/>
  <c r="N410" i="12"/>
  <c r="P410" i="12" s="1"/>
  <c r="M410" i="12"/>
  <c r="L410" i="12"/>
  <c r="P409" i="12"/>
  <c r="Q409" i="12" s="1"/>
  <c r="O409" i="12"/>
  <c r="N409" i="12"/>
  <c r="M409" i="12"/>
  <c r="L409" i="12"/>
  <c r="O408" i="12"/>
  <c r="Q408" i="12" s="1"/>
  <c r="N408" i="12"/>
  <c r="P408" i="12" s="1"/>
  <c r="M408" i="12"/>
  <c r="L408" i="12"/>
  <c r="P407" i="12"/>
  <c r="Q407" i="12" s="1"/>
  <c r="O407" i="12"/>
  <c r="N407" i="12"/>
  <c r="M407" i="12"/>
  <c r="L407" i="12"/>
  <c r="O406" i="12"/>
  <c r="Q406" i="12" s="1"/>
  <c r="N406" i="12"/>
  <c r="P406" i="12" s="1"/>
  <c r="M406" i="12"/>
  <c r="L406" i="12"/>
  <c r="P405" i="12"/>
  <c r="Q405" i="12" s="1"/>
  <c r="O405" i="12"/>
  <c r="N405" i="12"/>
  <c r="M405" i="12"/>
  <c r="L405" i="12"/>
  <c r="O404" i="12"/>
  <c r="N404" i="12"/>
  <c r="P404" i="12" s="1"/>
  <c r="M404" i="12"/>
  <c r="L404" i="12"/>
  <c r="P403" i="12"/>
  <c r="Q403" i="12" s="1"/>
  <c r="O403" i="12"/>
  <c r="N403" i="12"/>
  <c r="M403" i="12"/>
  <c r="L403" i="12"/>
  <c r="O402" i="12"/>
  <c r="Q402" i="12" s="1"/>
  <c r="N402" i="12"/>
  <c r="P402" i="12" s="1"/>
  <c r="M402" i="12"/>
  <c r="L402" i="12"/>
  <c r="P401" i="12"/>
  <c r="Q401" i="12" s="1"/>
  <c r="O401" i="12"/>
  <c r="N401" i="12"/>
  <c r="M401" i="12"/>
  <c r="L401" i="12"/>
  <c r="O400" i="12"/>
  <c r="Q400" i="12" s="1"/>
  <c r="N400" i="12"/>
  <c r="P400" i="12" s="1"/>
  <c r="M400" i="12"/>
  <c r="L400" i="12"/>
  <c r="P399" i="12"/>
  <c r="Q399" i="12" s="1"/>
  <c r="O399" i="12"/>
  <c r="N399" i="12"/>
  <c r="M399" i="12"/>
  <c r="L399" i="12"/>
  <c r="O398" i="12"/>
  <c r="Q398" i="12" s="1"/>
  <c r="N398" i="12"/>
  <c r="P398" i="12" s="1"/>
  <c r="M398" i="12"/>
  <c r="L398" i="12"/>
  <c r="P397" i="12"/>
  <c r="Q397" i="12" s="1"/>
  <c r="O397" i="12"/>
  <c r="N397" i="12"/>
  <c r="M397" i="12"/>
  <c r="L397" i="12"/>
  <c r="O396" i="12"/>
  <c r="N396" i="12"/>
  <c r="P396" i="12" s="1"/>
  <c r="M396" i="12"/>
  <c r="L396" i="12"/>
  <c r="P395" i="12"/>
  <c r="Q395" i="12" s="1"/>
  <c r="O395" i="12"/>
  <c r="N395" i="12"/>
  <c r="M395" i="12"/>
  <c r="L395" i="12"/>
  <c r="O394" i="12"/>
  <c r="Q394" i="12" s="1"/>
  <c r="N394" i="12"/>
  <c r="P394" i="12" s="1"/>
  <c r="M394" i="12"/>
  <c r="L394" i="12"/>
  <c r="P393" i="12"/>
  <c r="Q393" i="12" s="1"/>
  <c r="O393" i="12"/>
  <c r="N393" i="12"/>
  <c r="M393" i="12"/>
  <c r="L393" i="12"/>
  <c r="O392" i="12"/>
  <c r="Q392" i="12" s="1"/>
  <c r="N392" i="12"/>
  <c r="P392" i="12" s="1"/>
  <c r="M392" i="12"/>
  <c r="L392" i="12"/>
  <c r="P391" i="12"/>
  <c r="Q391" i="12" s="1"/>
  <c r="O391" i="12"/>
  <c r="N391" i="12"/>
  <c r="M391" i="12"/>
  <c r="L391" i="12"/>
  <c r="O390" i="12"/>
  <c r="Q390" i="12" s="1"/>
  <c r="N390" i="12"/>
  <c r="P390" i="12" s="1"/>
  <c r="M390" i="12"/>
  <c r="L390" i="12"/>
  <c r="P389" i="12"/>
  <c r="Q389" i="12" s="1"/>
  <c r="O389" i="12"/>
  <c r="N389" i="12"/>
  <c r="M389" i="12"/>
  <c r="L389" i="12"/>
  <c r="O388" i="12"/>
  <c r="N388" i="12"/>
  <c r="P388" i="12" s="1"/>
  <c r="M388" i="12"/>
  <c r="L388" i="12"/>
  <c r="P387" i="12"/>
  <c r="Q387" i="12" s="1"/>
  <c r="O387" i="12"/>
  <c r="N387" i="12"/>
  <c r="M387" i="12"/>
  <c r="L387" i="12"/>
  <c r="O386" i="12"/>
  <c r="N386" i="12"/>
  <c r="P386" i="12" s="1"/>
  <c r="M386" i="12"/>
  <c r="L386" i="12"/>
  <c r="P385" i="12"/>
  <c r="Q385" i="12" s="1"/>
  <c r="O385" i="12"/>
  <c r="N385" i="12"/>
  <c r="M385" i="12"/>
  <c r="L385" i="12"/>
  <c r="O384" i="12"/>
  <c r="N384" i="12"/>
  <c r="P384" i="12" s="1"/>
  <c r="M384" i="12"/>
  <c r="L384" i="12"/>
  <c r="P383" i="12"/>
  <c r="Q383" i="12" s="1"/>
  <c r="O383" i="12"/>
  <c r="N383" i="12"/>
  <c r="M383" i="12"/>
  <c r="L383" i="12"/>
  <c r="O382" i="12"/>
  <c r="Q382" i="12" s="1"/>
  <c r="N382" i="12"/>
  <c r="P382" i="12" s="1"/>
  <c r="M382" i="12"/>
  <c r="L382" i="12"/>
  <c r="P381" i="12"/>
  <c r="Q381" i="12" s="1"/>
  <c r="O381" i="12"/>
  <c r="N381" i="12"/>
  <c r="M381" i="12"/>
  <c r="L381" i="12"/>
  <c r="O380" i="12"/>
  <c r="N380" i="12"/>
  <c r="P380" i="12" s="1"/>
  <c r="M380" i="12"/>
  <c r="L380" i="12"/>
  <c r="P379" i="12"/>
  <c r="Q379" i="12" s="1"/>
  <c r="O379" i="12"/>
  <c r="N379" i="12"/>
  <c r="M379" i="12"/>
  <c r="L379" i="12"/>
  <c r="O378" i="12"/>
  <c r="N378" i="12"/>
  <c r="P378" i="12" s="1"/>
  <c r="M378" i="12"/>
  <c r="L378" i="12"/>
  <c r="P377" i="12"/>
  <c r="Q377" i="12" s="1"/>
  <c r="O377" i="12"/>
  <c r="N377" i="12"/>
  <c r="M377" i="12"/>
  <c r="L377" i="12"/>
  <c r="O376" i="12"/>
  <c r="N376" i="12"/>
  <c r="P376" i="12" s="1"/>
  <c r="M376" i="12"/>
  <c r="L376" i="12"/>
  <c r="P375" i="12"/>
  <c r="Q375" i="12" s="1"/>
  <c r="O375" i="12"/>
  <c r="N375" i="12"/>
  <c r="M375" i="12"/>
  <c r="L375" i="12"/>
  <c r="O374" i="12"/>
  <c r="Q374" i="12" s="1"/>
  <c r="N374" i="12"/>
  <c r="P374" i="12" s="1"/>
  <c r="M374" i="12"/>
  <c r="L374" i="12"/>
  <c r="P373" i="12"/>
  <c r="Q373" i="12" s="1"/>
  <c r="O373" i="12"/>
  <c r="N373" i="12"/>
  <c r="M373" i="12"/>
  <c r="L373" i="12"/>
  <c r="O372" i="12"/>
  <c r="N372" i="12"/>
  <c r="P372" i="12" s="1"/>
  <c r="M372" i="12"/>
  <c r="L372" i="12"/>
  <c r="P371" i="12"/>
  <c r="Q371" i="12" s="1"/>
  <c r="O371" i="12"/>
  <c r="N371" i="12"/>
  <c r="M371" i="12"/>
  <c r="L371" i="12"/>
  <c r="O370" i="12"/>
  <c r="N370" i="12"/>
  <c r="P370" i="12" s="1"/>
  <c r="M370" i="12"/>
  <c r="L370" i="12"/>
  <c r="P369" i="12"/>
  <c r="Q369" i="12" s="1"/>
  <c r="O369" i="12"/>
  <c r="N369" i="12"/>
  <c r="M369" i="12"/>
  <c r="L369" i="12"/>
  <c r="O368" i="12"/>
  <c r="N368" i="12"/>
  <c r="P368" i="12" s="1"/>
  <c r="M368" i="12"/>
  <c r="L368" i="12"/>
  <c r="P367" i="12"/>
  <c r="Q367" i="12" s="1"/>
  <c r="O367" i="12"/>
  <c r="N367" i="12"/>
  <c r="M367" i="12"/>
  <c r="L367" i="12"/>
  <c r="O366" i="12"/>
  <c r="Q366" i="12" s="1"/>
  <c r="N366" i="12"/>
  <c r="P366" i="12" s="1"/>
  <c r="M366" i="12"/>
  <c r="L366" i="12"/>
  <c r="P365" i="12"/>
  <c r="Q365" i="12" s="1"/>
  <c r="O365" i="12"/>
  <c r="N365" i="12"/>
  <c r="M365" i="12"/>
  <c r="L365" i="12"/>
  <c r="O364" i="12"/>
  <c r="N364" i="12"/>
  <c r="P364" i="12" s="1"/>
  <c r="M364" i="12"/>
  <c r="L364" i="12"/>
  <c r="P363" i="12"/>
  <c r="Q363" i="12" s="1"/>
  <c r="O363" i="12"/>
  <c r="N363" i="12"/>
  <c r="M363" i="12"/>
  <c r="L363" i="12"/>
  <c r="O362" i="12"/>
  <c r="N362" i="12"/>
  <c r="P362" i="12" s="1"/>
  <c r="M362" i="12"/>
  <c r="L362" i="12"/>
  <c r="P361" i="12"/>
  <c r="Q361" i="12" s="1"/>
  <c r="O361" i="12"/>
  <c r="N361" i="12"/>
  <c r="M361" i="12"/>
  <c r="L361" i="12"/>
  <c r="O360" i="12"/>
  <c r="N360" i="12"/>
  <c r="P360" i="12" s="1"/>
  <c r="M360" i="12"/>
  <c r="L360" i="12"/>
  <c r="P359" i="12"/>
  <c r="Q359" i="12" s="1"/>
  <c r="O359" i="12"/>
  <c r="N359" i="12"/>
  <c r="M359" i="12"/>
  <c r="L359" i="12"/>
  <c r="O358" i="12"/>
  <c r="Q358" i="12" s="1"/>
  <c r="N358" i="12"/>
  <c r="P358" i="12" s="1"/>
  <c r="M358" i="12"/>
  <c r="L358" i="12"/>
  <c r="P357" i="12"/>
  <c r="Q357" i="12" s="1"/>
  <c r="O357" i="12"/>
  <c r="N357" i="12"/>
  <c r="M357" i="12"/>
  <c r="L357" i="12"/>
  <c r="O356" i="12"/>
  <c r="N356" i="12"/>
  <c r="P356" i="12" s="1"/>
  <c r="M356" i="12"/>
  <c r="L356" i="12"/>
  <c r="P355" i="12"/>
  <c r="Q355" i="12" s="1"/>
  <c r="O355" i="12"/>
  <c r="N355" i="12"/>
  <c r="M355" i="12"/>
  <c r="L355" i="12"/>
  <c r="O354" i="12"/>
  <c r="N354" i="12"/>
  <c r="P354" i="12" s="1"/>
  <c r="M354" i="12"/>
  <c r="L354" i="12"/>
  <c r="P353" i="12"/>
  <c r="Q353" i="12" s="1"/>
  <c r="O353" i="12"/>
  <c r="N353" i="12"/>
  <c r="M353" i="12"/>
  <c r="L353" i="12"/>
  <c r="O352" i="12"/>
  <c r="N352" i="12"/>
  <c r="P352" i="12" s="1"/>
  <c r="M352" i="12"/>
  <c r="L352" i="12"/>
  <c r="P351" i="12"/>
  <c r="Q351" i="12" s="1"/>
  <c r="O351" i="12"/>
  <c r="N351" i="12"/>
  <c r="M351" i="12"/>
  <c r="L351" i="12"/>
  <c r="O350" i="12"/>
  <c r="Q350" i="12" s="1"/>
  <c r="N350" i="12"/>
  <c r="P350" i="12" s="1"/>
  <c r="M350" i="12"/>
  <c r="L350" i="12"/>
  <c r="P349" i="12"/>
  <c r="Q349" i="12" s="1"/>
  <c r="O349" i="12"/>
  <c r="N349" i="12"/>
  <c r="M349" i="12"/>
  <c r="L349" i="12"/>
  <c r="O348" i="12"/>
  <c r="N348" i="12"/>
  <c r="P348" i="12" s="1"/>
  <c r="M348" i="12"/>
  <c r="L348" i="12"/>
  <c r="P347" i="12"/>
  <c r="Q347" i="12" s="1"/>
  <c r="O347" i="12"/>
  <c r="N347" i="12"/>
  <c r="M347" i="12"/>
  <c r="L347" i="12"/>
  <c r="O346" i="12"/>
  <c r="N346" i="12"/>
  <c r="P346" i="12" s="1"/>
  <c r="M346" i="12"/>
  <c r="L346" i="12"/>
  <c r="P345" i="12"/>
  <c r="Q345" i="12" s="1"/>
  <c r="O345" i="12"/>
  <c r="N345" i="12"/>
  <c r="M345" i="12"/>
  <c r="L345" i="12"/>
  <c r="O344" i="12"/>
  <c r="N344" i="12"/>
  <c r="P344" i="12" s="1"/>
  <c r="M344" i="12"/>
  <c r="L344" i="12"/>
  <c r="P343" i="12"/>
  <c r="Q343" i="12" s="1"/>
  <c r="O343" i="12"/>
  <c r="N343" i="12"/>
  <c r="M343" i="12"/>
  <c r="L343" i="12"/>
  <c r="O342" i="12"/>
  <c r="Q342" i="12" s="1"/>
  <c r="N342" i="12"/>
  <c r="P342" i="12" s="1"/>
  <c r="M342" i="12"/>
  <c r="L342" i="12"/>
  <c r="P341" i="12"/>
  <c r="Q341" i="12" s="1"/>
  <c r="O341" i="12"/>
  <c r="N341" i="12"/>
  <c r="M341" i="12"/>
  <c r="L341" i="12"/>
  <c r="O340" i="12"/>
  <c r="N340" i="12"/>
  <c r="P340" i="12" s="1"/>
  <c r="M340" i="12"/>
  <c r="L340" i="12"/>
  <c r="P339" i="12"/>
  <c r="Q339" i="12" s="1"/>
  <c r="O339" i="12"/>
  <c r="N339" i="12"/>
  <c r="M339" i="12"/>
  <c r="L339" i="12"/>
  <c r="O338" i="12"/>
  <c r="N338" i="12"/>
  <c r="P338" i="12" s="1"/>
  <c r="M338" i="12"/>
  <c r="L338" i="12"/>
  <c r="P337" i="12"/>
  <c r="Q337" i="12" s="1"/>
  <c r="O337" i="12"/>
  <c r="N337" i="12"/>
  <c r="M337" i="12"/>
  <c r="L337" i="12"/>
  <c r="O336" i="12"/>
  <c r="N336" i="12"/>
  <c r="P336" i="12" s="1"/>
  <c r="M336" i="12"/>
  <c r="L336" i="12"/>
  <c r="P335" i="12"/>
  <c r="Q335" i="12" s="1"/>
  <c r="O335" i="12"/>
  <c r="N335" i="12"/>
  <c r="M335" i="12"/>
  <c r="L335" i="12"/>
  <c r="O334" i="12"/>
  <c r="Q334" i="12" s="1"/>
  <c r="N334" i="12"/>
  <c r="P334" i="12" s="1"/>
  <c r="M334" i="12"/>
  <c r="L334" i="12"/>
  <c r="P333" i="12"/>
  <c r="Q333" i="12" s="1"/>
  <c r="O333" i="12"/>
  <c r="N333" i="12"/>
  <c r="M333" i="12"/>
  <c r="L333" i="12"/>
  <c r="O332" i="12"/>
  <c r="N332" i="12"/>
  <c r="P332" i="12" s="1"/>
  <c r="M332" i="12"/>
  <c r="L332" i="12"/>
  <c r="P331" i="12"/>
  <c r="Q331" i="12" s="1"/>
  <c r="O331" i="12"/>
  <c r="N331" i="12"/>
  <c r="M331" i="12"/>
  <c r="L331" i="12"/>
  <c r="O330" i="12"/>
  <c r="N330" i="12"/>
  <c r="P330" i="12" s="1"/>
  <c r="M330" i="12"/>
  <c r="L330" i="12"/>
  <c r="P329" i="12"/>
  <c r="Q329" i="12" s="1"/>
  <c r="O329" i="12"/>
  <c r="N329" i="12"/>
  <c r="M329" i="12"/>
  <c r="L329" i="12"/>
  <c r="O328" i="12"/>
  <c r="N328" i="12"/>
  <c r="P328" i="12" s="1"/>
  <c r="M328" i="12"/>
  <c r="L328" i="12"/>
  <c r="P327" i="12"/>
  <c r="Q327" i="12" s="1"/>
  <c r="O327" i="12"/>
  <c r="N327" i="12"/>
  <c r="M327" i="12"/>
  <c r="L327" i="12"/>
  <c r="O326" i="12"/>
  <c r="Q326" i="12" s="1"/>
  <c r="N326" i="12"/>
  <c r="P326" i="12" s="1"/>
  <c r="M326" i="12"/>
  <c r="L326" i="12"/>
  <c r="P325" i="12"/>
  <c r="Q325" i="12" s="1"/>
  <c r="O325" i="12"/>
  <c r="N325" i="12"/>
  <c r="M325" i="12"/>
  <c r="L325" i="12"/>
  <c r="O324" i="12"/>
  <c r="N324" i="12"/>
  <c r="P324" i="12" s="1"/>
  <c r="M324" i="12"/>
  <c r="L324" i="12"/>
  <c r="P323" i="12"/>
  <c r="Q323" i="12" s="1"/>
  <c r="O323" i="12"/>
  <c r="N323" i="12"/>
  <c r="M323" i="12"/>
  <c r="L323" i="12"/>
  <c r="O322" i="12"/>
  <c r="N322" i="12"/>
  <c r="P322" i="12" s="1"/>
  <c r="M322" i="12"/>
  <c r="L322" i="12"/>
  <c r="P321" i="12"/>
  <c r="Q321" i="12" s="1"/>
  <c r="O321" i="12"/>
  <c r="N321" i="12"/>
  <c r="M321" i="12"/>
  <c r="L321" i="12"/>
  <c r="O320" i="12"/>
  <c r="N320" i="12"/>
  <c r="P320" i="12" s="1"/>
  <c r="M320" i="12"/>
  <c r="L320" i="12"/>
  <c r="P319" i="12"/>
  <c r="Q319" i="12" s="1"/>
  <c r="O319" i="12"/>
  <c r="N319" i="12"/>
  <c r="M319" i="12"/>
  <c r="L319" i="12"/>
  <c r="O318" i="12"/>
  <c r="Q318" i="12" s="1"/>
  <c r="N318" i="12"/>
  <c r="P318" i="12" s="1"/>
  <c r="M318" i="12"/>
  <c r="L318" i="12"/>
  <c r="P317" i="12"/>
  <c r="Q317" i="12" s="1"/>
  <c r="O317" i="12"/>
  <c r="N317" i="12"/>
  <c r="M317" i="12"/>
  <c r="L317" i="12"/>
  <c r="O316" i="12"/>
  <c r="N316" i="12"/>
  <c r="P316" i="12" s="1"/>
  <c r="M316" i="12"/>
  <c r="L316" i="12"/>
  <c r="P315" i="12"/>
  <c r="Q315" i="12" s="1"/>
  <c r="O315" i="12"/>
  <c r="N315" i="12"/>
  <c r="M315" i="12"/>
  <c r="L315" i="12"/>
  <c r="O314" i="12"/>
  <c r="N314" i="12"/>
  <c r="P314" i="12" s="1"/>
  <c r="M314" i="12"/>
  <c r="L314" i="12"/>
  <c r="P313" i="12"/>
  <c r="Q313" i="12" s="1"/>
  <c r="O313" i="12"/>
  <c r="N313" i="12"/>
  <c r="M313" i="12"/>
  <c r="L313" i="12"/>
  <c r="O312" i="12"/>
  <c r="N312" i="12"/>
  <c r="P312" i="12" s="1"/>
  <c r="M312" i="12"/>
  <c r="L312" i="12"/>
  <c r="P311" i="12"/>
  <c r="Q311" i="12" s="1"/>
  <c r="O311" i="12"/>
  <c r="N311" i="12"/>
  <c r="M311" i="12"/>
  <c r="L311" i="12"/>
  <c r="O310" i="12"/>
  <c r="Q310" i="12" s="1"/>
  <c r="N310" i="12"/>
  <c r="P310" i="12" s="1"/>
  <c r="M310" i="12"/>
  <c r="L310" i="12"/>
  <c r="P309" i="12"/>
  <c r="Q309" i="12" s="1"/>
  <c r="O309" i="12"/>
  <c r="N309" i="12"/>
  <c r="M309" i="12"/>
  <c r="L309" i="12"/>
  <c r="O308" i="12"/>
  <c r="N308" i="12"/>
  <c r="P308" i="12" s="1"/>
  <c r="M308" i="12"/>
  <c r="L308" i="12"/>
  <c r="P307" i="12"/>
  <c r="Q307" i="12" s="1"/>
  <c r="O307" i="12"/>
  <c r="N307" i="12"/>
  <c r="M307" i="12"/>
  <c r="L307" i="12"/>
  <c r="O306" i="12"/>
  <c r="N306" i="12"/>
  <c r="P306" i="12" s="1"/>
  <c r="M306" i="12"/>
  <c r="L306" i="12"/>
  <c r="P305" i="12"/>
  <c r="Q305" i="12" s="1"/>
  <c r="O305" i="12"/>
  <c r="N305" i="12"/>
  <c r="M305" i="12"/>
  <c r="L305" i="12"/>
  <c r="O304" i="12"/>
  <c r="N304" i="12"/>
  <c r="P304" i="12" s="1"/>
  <c r="M304" i="12"/>
  <c r="L304" i="12"/>
  <c r="P303" i="12"/>
  <c r="Q303" i="12" s="1"/>
  <c r="O303" i="12"/>
  <c r="N303" i="12"/>
  <c r="M303" i="12"/>
  <c r="L303" i="12"/>
  <c r="O302" i="12"/>
  <c r="Q302" i="12" s="1"/>
  <c r="N302" i="12"/>
  <c r="P302" i="12" s="1"/>
  <c r="M302" i="12"/>
  <c r="L302" i="12"/>
  <c r="P301" i="12"/>
  <c r="Q301" i="12" s="1"/>
  <c r="O301" i="12"/>
  <c r="N301" i="12"/>
  <c r="M301" i="12"/>
  <c r="L301" i="12"/>
  <c r="O300" i="12"/>
  <c r="N300" i="12"/>
  <c r="P300" i="12" s="1"/>
  <c r="M300" i="12"/>
  <c r="L300" i="12"/>
  <c r="P299" i="12"/>
  <c r="Q299" i="12" s="1"/>
  <c r="O299" i="12"/>
  <c r="N299" i="12"/>
  <c r="M299" i="12"/>
  <c r="L299" i="12"/>
  <c r="O298" i="12"/>
  <c r="N298" i="12"/>
  <c r="P298" i="12" s="1"/>
  <c r="M298" i="12"/>
  <c r="L298" i="12"/>
  <c r="P297" i="12"/>
  <c r="Q297" i="12" s="1"/>
  <c r="O297" i="12"/>
  <c r="N297" i="12"/>
  <c r="M297" i="12"/>
  <c r="L297" i="12"/>
  <c r="O296" i="12"/>
  <c r="N296" i="12"/>
  <c r="P296" i="12" s="1"/>
  <c r="M296" i="12"/>
  <c r="L296" i="12"/>
  <c r="P295" i="12"/>
  <c r="Q295" i="12" s="1"/>
  <c r="O295" i="12"/>
  <c r="N295" i="12"/>
  <c r="M295" i="12"/>
  <c r="L295" i="12"/>
  <c r="O294" i="12"/>
  <c r="Q294" i="12" s="1"/>
  <c r="N294" i="12"/>
  <c r="P294" i="12" s="1"/>
  <c r="M294" i="12"/>
  <c r="L294" i="12"/>
  <c r="P293" i="12"/>
  <c r="Q293" i="12" s="1"/>
  <c r="O293" i="12"/>
  <c r="N293" i="12"/>
  <c r="M293" i="12"/>
  <c r="L293" i="12"/>
  <c r="O292" i="12"/>
  <c r="N292" i="12"/>
  <c r="P292" i="12" s="1"/>
  <c r="M292" i="12"/>
  <c r="L292" i="12"/>
  <c r="P291" i="12"/>
  <c r="Q291" i="12" s="1"/>
  <c r="O291" i="12"/>
  <c r="N291" i="12"/>
  <c r="M291" i="12"/>
  <c r="L291" i="12"/>
  <c r="O290" i="12"/>
  <c r="N290" i="12"/>
  <c r="P290" i="12" s="1"/>
  <c r="M290" i="12"/>
  <c r="L290" i="12"/>
  <c r="P289" i="12"/>
  <c r="Q289" i="12" s="1"/>
  <c r="O289" i="12"/>
  <c r="N289" i="12"/>
  <c r="M289" i="12"/>
  <c r="L289" i="12"/>
  <c r="O288" i="12"/>
  <c r="N288" i="12"/>
  <c r="P288" i="12" s="1"/>
  <c r="M288" i="12"/>
  <c r="L288" i="12"/>
  <c r="P287" i="12"/>
  <c r="Q287" i="12" s="1"/>
  <c r="O287" i="12"/>
  <c r="N287" i="12"/>
  <c r="M287" i="12"/>
  <c r="L287" i="12"/>
  <c r="O286" i="12"/>
  <c r="Q286" i="12" s="1"/>
  <c r="N286" i="12"/>
  <c r="P286" i="12" s="1"/>
  <c r="M286" i="12"/>
  <c r="L286" i="12"/>
  <c r="P285" i="12"/>
  <c r="Q285" i="12" s="1"/>
  <c r="O285" i="12"/>
  <c r="N285" i="12"/>
  <c r="M285" i="12"/>
  <c r="L285" i="12"/>
  <c r="O284" i="12"/>
  <c r="N284" i="12"/>
  <c r="P284" i="12" s="1"/>
  <c r="M284" i="12"/>
  <c r="L284" i="12"/>
  <c r="P283" i="12"/>
  <c r="Q283" i="12" s="1"/>
  <c r="O283" i="12"/>
  <c r="N283" i="12"/>
  <c r="M283" i="12"/>
  <c r="L283" i="12"/>
  <c r="O282" i="12"/>
  <c r="N282" i="12"/>
  <c r="P282" i="12" s="1"/>
  <c r="M282" i="12"/>
  <c r="L282" i="12"/>
  <c r="P281" i="12"/>
  <c r="Q281" i="12" s="1"/>
  <c r="O281" i="12"/>
  <c r="N281" i="12"/>
  <c r="M281" i="12"/>
  <c r="L281" i="12"/>
  <c r="O280" i="12"/>
  <c r="N280" i="12"/>
  <c r="P280" i="12" s="1"/>
  <c r="M280" i="12"/>
  <c r="L280" i="12"/>
  <c r="P279" i="12"/>
  <c r="Q279" i="12" s="1"/>
  <c r="O279" i="12"/>
  <c r="N279" i="12"/>
  <c r="M279" i="12"/>
  <c r="L279" i="12"/>
  <c r="O278" i="12"/>
  <c r="Q278" i="12" s="1"/>
  <c r="N278" i="12"/>
  <c r="P278" i="12" s="1"/>
  <c r="M278" i="12"/>
  <c r="L278" i="12"/>
  <c r="P277" i="12"/>
  <c r="Q277" i="12" s="1"/>
  <c r="O277" i="12"/>
  <c r="N277" i="12"/>
  <c r="M277" i="12"/>
  <c r="L277" i="12"/>
  <c r="O276" i="12"/>
  <c r="N276" i="12"/>
  <c r="P276" i="12" s="1"/>
  <c r="M276" i="12"/>
  <c r="L276" i="12"/>
  <c r="P275" i="12"/>
  <c r="Q275" i="12" s="1"/>
  <c r="O275" i="12"/>
  <c r="N275" i="12"/>
  <c r="M275" i="12"/>
  <c r="L275" i="12"/>
  <c r="O274" i="12"/>
  <c r="N274" i="12"/>
  <c r="P274" i="12" s="1"/>
  <c r="M274" i="12"/>
  <c r="L274" i="12"/>
  <c r="P273" i="12"/>
  <c r="Q273" i="12" s="1"/>
  <c r="O273" i="12"/>
  <c r="N273" i="12"/>
  <c r="M273" i="12"/>
  <c r="L273" i="12"/>
  <c r="O272" i="12"/>
  <c r="N272" i="12"/>
  <c r="P272" i="12" s="1"/>
  <c r="M272" i="12"/>
  <c r="L272" i="12"/>
  <c r="P271" i="12"/>
  <c r="Q271" i="12" s="1"/>
  <c r="O271" i="12"/>
  <c r="N271" i="12"/>
  <c r="M271" i="12"/>
  <c r="L271" i="12"/>
  <c r="O270" i="12"/>
  <c r="Q270" i="12" s="1"/>
  <c r="N270" i="12"/>
  <c r="P270" i="12" s="1"/>
  <c r="M270" i="12"/>
  <c r="L270" i="12"/>
  <c r="P269" i="12"/>
  <c r="Q269" i="12" s="1"/>
  <c r="O269" i="12"/>
  <c r="N269" i="12"/>
  <c r="M269" i="12"/>
  <c r="L269" i="12"/>
  <c r="O268" i="12"/>
  <c r="N268" i="12"/>
  <c r="P268" i="12" s="1"/>
  <c r="M268" i="12"/>
  <c r="L268" i="12"/>
  <c r="P267" i="12"/>
  <c r="Q267" i="12" s="1"/>
  <c r="O267" i="12"/>
  <c r="N267" i="12"/>
  <c r="M267" i="12"/>
  <c r="L267" i="12"/>
  <c r="O266" i="12"/>
  <c r="N266" i="12"/>
  <c r="P266" i="12" s="1"/>
  <c r="M266" i="12"/>
  <c r="L266" i="12"/>
  <c r="P265" i="12"/>
  <c r="Q265" i="12" s="1"/>
  <c r="O265" i="12"/>
  <c r="N265" i="12"/>
  <c r="M265" i="12"/>
  <c r="L265" i="12"/>
  <c r="O264" i="12"/>
  <c r="N264" i="12"/>
  <c r="P264" i="12" s="1"/>
  <c r="M264" i="12"/>
  <c r="L264" i="12"/>
  <c r="P263" i="12"/>
  <c r="Q263" i="12" s="1"/>
  <c r="O263" i="12"/>
  <c r="N263" i="12"/>
  <c r="M263" i="12"/>
  <c r="L263" i="12"/>
  <c r="O262" i="12"/>
  <c r="Q262" i="12" s="1"/>
  <c r="N262" i="12"/>
  <c r="P262" i="12" s="1"/>
  <c r="M262" i="12"/>
  <c r="L262" i="12"/>
  <c r="P261" i="12"/>
  <c r="Q261" i="12" s="1"/>
  <c r="O261" i="12"/>
  <c r="N261" i="12"/>
  <c r="M261" i="12"/>
  <c r="L261" i="12"/>
  <c r="O260" i="12"/>
  <c r="N260" i="12"/>
  <c r="P260" i="12" s="1"/>
  <c r="M260" i="12"/>
  <c r="L260" i="12"/>
  <c r="P259" i="12"/>
  <c r="Q259" i="12" s="1"/>
  <c r="O259" i="12"/>
  <c r="N259" i="12"/>
  <c r="M259" i="12"/>
  <c r="L259" i="12"/>
  <c r="O258" i="12"/>
  <c r="N258" i="12"/>
  <c r="P258" i="12" s="1"/>
  <c r="M258" i="12"/>
  <c r="L258" i="12"/>
  <c r="P257" i="12"/>
  <c r="Q257" i="12" s="1"/>
  <c r="O257" i="12"/>
  <c r="N257" i="12"/>
  <c r="M257" i="12"/>
  <c r="L257" i="12"/>
  <c r="O256" i="12"/>
  <c r="N256" i="12"/>
  <c r="P256" i="12" s="1"/>
  <c r="M256" i="12"/>
  <c r="L256" i="12"/>
  <c r="Q255" i="12"/>
  <c r="P255" i="12"/>
  <c r="O255" i="12"/>
  <c r="N255" i="12"/>
  <c r="M255" i="12"/>
  <c r="L255" i="12"/>
  <c r="O254" i="12"/>
  <c r="N254" i="12"/>
  <c r="P254" i="12" s="1"/>
  <c r="M254" i="12"/>
  <c r="L254" i="12"/>
  <c r="Q253" i="12"/>
  <c r="P253" i="12"/>
  <c r="O253" i="12"/>
  <c r="N253" i="12"/>
  <c r="M253" i="12"/>
  <c r="L253" i="12"/>
  <c r="O252" i="12"/>
  <c r="N252" i="12"/>
  <c r="P252" i="12" s="1"/>
  <c r="M252" i="12"/>
  <c r="L252" i="12"/>
  <c r="Q251" i="12"/>
  <c r="P251" i="12"/>
  <c r="O251" i="12"/>
  <c r="N251" i="12"/>
  <c r="M251" i="12"/>
  <c r="L251" i="12"/>
  <c r="O250" i="12"/>
  <c r="N250" i="12"/>
  <c r="P250" i="12" s="1"/>
  <c r="M250" i="12"/>
  <c r="L250" i="12"/>
  <c r="Q249" i="12"/>
  <c r="P249" i="12"/>
  <c r="O249" i="12"/>
  <c r="N249" i="12"/>
  <c r="M249" i="12"/>
  <c r="L249" i="12"/>
  <c r="O248" i="12"/>
  <c r="N248" i="12"/>
  <c r="P248" i="12" s="1"/>
  <c r="M248" i="12"/>
  <c r="L248" i="12"/>
  <c r="Q247" i="12"/>
  <c r="P247" i="12"/>
  <c r="O247" i="12"/>
  <c r="N247" i="12"/>
  <c r="M247" i="12"/>
  <c r="L247" i="12"/>
  <c r="O246" i="12"/>
  <c r="N246" i="12"/>
  <c r="P246" i="12" s="1"/>
  <c r="M246" i="12"/>
  <c r="L246" i="12"/>
  <c r="Q245" i="12"/>
  <c r="P245" i="12"/>
  <c r="O245" i="12"/>
  <c r="N245" i="12"/>
  <c r="M245" i="12"/>
  <c r="L245" i="12"/>
  <c r="O244" i="12"/>
  <c r="N244" i="12"/>
  <c r="P244" i="12" s="1"/>
  <c r="M244" i="12"/>
  <c r="L244" i="12"/>
  <c r="Q243" i="12"/>
  <c r="P243" i="12"/>
  <c r="O243" i="12"/>
  <c r="N243" i="12"/>
  <c r="M243" i="12"/>
  <c r="L243" i="12"/>
  <c r="O242" i="12"/>
  <c r="N242" i="12"/>
  <c r="P242" i="12" s="1"/>
  <c r="M242" i="12"/>
  <c r="L242" i="12"/>
  <c r="Q241" i="12"/>
  <c r="P241" i="12"/>
  <c r="O241" i="12"/>
  <c r="N241" i="12"/>
  <c r="M241" i="12"/>
  <c r="L241" i="12"/>
  <c r="O240" i="12"/>
  <c r="N240" i="12"/>
  <c r="P240" i="12" s="1"/>
  <c r="M240" i="12"/>
  <c r="L240" i="12"/>
  <c r="Q239" i="12"/>
  <c r="P239" i="12"/>
  <c r="O239" i="12"/>
  <c r="N239" i="12"/>
  <c r="M239" i="12"/>
  <c r="L239" i="12"/>
  <c r="O238" i="12"/>
  <c r="N238" i="12"/>
  <c r="P238" i="12" s="1"/>
  <c r="M238" i="12"/>
  <c r="L238" i="12"/>
  <c r="Q237" i="12"/>
  <c r="P237" i="12"/>
  <c r="O237" i="12"/>
  <c r="N237" i="12"/>
  <c r="M237" i="12"/>
  <c r="L237" i="12"/>
  <c r="O236" i="12"/>
  <c r="N236" i="12"/>
  <c r="P236" i="12" s="1"/>
  <c r="M236" i="12"/>
  <c r="L236" i="12"/>
  <c r="Q235" i="12"/>
  <c r="P235" i="12"/>
  <c r="O235" i="12"/>
  <c r="N235" i="12"/>
  <c r="M235" i="12"/>
  <c r="L235" i="12"/>
  <c r="O234" i="12"/>
  <c r="N234" i="12"/>
  <c r="P234" i="12" s="1"/>
  <c r="M234" i="12"/>
  <c r="L234" i="12"/>
  <c r="Q233" i="12"/>
  <c r="P233" i="12"/>
  <c r="O233" i="12"/>
  <c r="N233" i="12"/>
  <c r="M233" i="12"/>
  <c r="L233" i="12"/>
  <c r="O232" i="12"/>
  <c r="N232" i="12"/>
  <c r="P232" i="12" s="1"/>
  <c r="M232" i="12"/>
  <c r="L232" i="12"/>
  <c r="Q231" i="12"/>
  <c r="P231" i="12"/>
  <c r="O231" i="12"/>
  <c r="N231" i="12"/>
  <c r="M231" i="12"/>
  <c r="L231" i="12"/>
  <c r="O230" i="12"/>
  <c r="N230" i="12"/>
  <c r="P230" i="12" s="1"/>
  <c r="M230" i="12"/>
  <c r="L230" i="12"/>
  <c r="Q229" i="12"/>
  <c r="P229" i="12"/>
  <c r="O229" i="12"/>
  <c r="N229" i="12"/>
  <c r="M229" i="12"/>
  <c r="L229" i="12"/>
  <c r="O228" i="12"/>
  <c r="N228" i="12"/>
  <c r="P228" i="12" s="1"/>
  <c r="M228" i="12"/>
  <c r="L228" i="12"/>
  <c r="Q227" i="12"/>
  <c r="P227" i="12"/>
  <c r="O227" i="12"/>
  <c r="N227" i="12"/>
  <c r="M227" i="12"/>
  <c r="L227" i="12"/>
  <c r="O226" i="12"/>
  <c r="N226" i="12"/>
  <c r="P226" i="12" s="1"/>
  <c r="M226" i="12"/>
  <c r="L226" i="12"/>
  <c r="Q225" i="12"/>
  <c r="P225" i="12"/>
  <c r="O225" i="12"/>
  <c r="N225" i="12"/>
  <c r="M225" i="12"/>
  <c r="L225" i="12"/>
  <c r="O224" i="12"/>
  <c r="N224" i="12"/>
  <c r="P224" i="12" s="1"/>
  <c r="M224" i="12"/>
  <c r="L224" i="12"/>
  <c r="Q223" i="12"/>
  <c r="P223" i="12"/>
  <c r="O223" i="12"/>
  <c r="N223" i="12"/>
  <c r="M223" i="12"/>
  <c r="L223" i="12"/>
  <c r="O222" i="12"/>
  <c r="N222" i="12"/>
  <c r="P222" i="12" s="1"/>
  <c r="M222" i="12"/>
  <c r="L222" i="12"/>
  <c r="Q221" i="12"/>
  <c r="P221" i="12"/>
  <c r="O221" i="12"/>
  <c r="N221" i="12"/>
  <c r="M221" i="12"/>
  <c r="L221" i="12"/>
  <c r="O220" i="12"/>
  <c r="N220" i="12"/>
  <c r="P220" i="12" s="1"/>
  <c r="M220" i="12"/>
  <c r="L220" i="12"/>
  <c r="Q219" i="12"/>
  <c r="P219" i="12"/>
  <c r="O219" i="12"/>
  <c r="N219" i="12"/>
  <c r="M219" i="12"/>
  <c r="L219" i="12"/>
  <c r="O218" i="12"/>
  <c r="N218" i="12"/>
  <c r="P218" i="12" s="1"/>
  <c r="M218" i="12"/>
  <c r="L218" i="12"/>
  <c r="Q217" i="12"/>
  <c r="P217" i="12"/>
  <c r="O217" i="12"/>
  <c r="N217" i="12"/>
  <c r="M217" i="12"/>
  <c r="L217" i="12"/>
  <c r="O216" i="12"/>
  <c r="N216" i="12"/>
  <c r="P216" i="12" s="1"/>
  <c r="M216" i="12"/>
  <c r="L216" i="12"/>
  <c r="Q215" i="12"/>
  <c r="P215" i="12"/>
  <c r="O215" i="12"/>
  <c r="N215" i="12"/>
  <c r="M215" i="12"/>
  <c r="L215" i="12"/>
  <c r="O214" i="12"/>
  <c r="N214" i="12"/>
  <c r="P214" i="12" s="1"/>
  <c r="M214" i="12"/>
  <c r="L214" i="12"/>
  <c r="Q213" i="12"/>
  <c r="P213" i="12"/>
  <c r="O213" i="12"/>
  <c r="N213" i="12"/>
  <c r="M213" i="12"/>
  <c r="L213" i="12"/>
  <c r="O212" i="12"/>
  <c r="N212" i="12"/>
  <c r="P212" i="12" s="1"/>
  <c r="M212" i="12"/>
  <c r="L212" i="12"/>
  <c r="Q211" i="12"/>
  <c r="P211" i="12"/>
  <c r="O211" i="12"/>
  <c r="N211" i="12"/>
  <c r="M211" i="12"/>
  <c r="L211" i="12"/>
  <c r="O210" i="12"/>
  <c r="N210" i="12"/>
  <c r="P210" i="12" s="1"/>
  <c r="M210" i="12"/>
  <c r="L210" i="12"/>
  <c r="Q209" i="12"/>
  <c r="P209" i="12"/>
  <c r="O209" i="12"/>
  <c r="N209" i="12"/>
  <c r="M209" i="12"/>
  <c r="L209" i="12"/>
  <c r="O208" i="12"/>
  <c r="N208" i="12"/>
  <c r="P208" i="12" s="1"/>
  <c r="M208" i="12"/>
  <c r="L208" i="12"/>
  <c r="Q207" i="12"/>
  <c r="P207" i="12"/>
  <c r="O207" i="12"/>
  <c r="N207" i="12"/>
  <c r="M207" i="12"/>
  <c r="L207" i="12"/>
  <c r="O206" i="12"/>
  <c r="N206" i="12"/>
  <c r="P206" i="12" s="1"/>
  <c r="M206" i="12"/>
  <c r="L206" i="12"/>
  <c r="Q205" i="12"/>
  <c r="P205" i="12"/>
  <c r="O205" i="12"/>
  <c r="N205" i="12"/>
  <c r="M205" i="12"/>
  <c r="L205" i="12"/>
  <c r="O204" i="12"/>
  <c r="N204" i="12"/>
  <c r="P204" i="12" s="1"/>
  <c r="M204" i="12"/>
  <c r="L204" i="12"/>
  <c r="Q203" i="12"/>
  <c r="P203" i="12"/>
  <c r="O203" i="12"/>
  <c r="N203" i="12"/>
  <c r="M203" i="12"/>
  <c r="L203" i="12"/>
  <c r="O202" i="12"/>
  <c r="N202" i="12"/>
  <c r="P202" i="12" s="1"/>
  <c r="M202" i="12"/>
  <c r="L202" i="12"/>
  <c r="Q201" i="12"/>
  <c r="P201" i="12"/>
  <c r="O201" i="12"/>
  <c r="N201" i="12"/>
  <c r="M201" i="12"/>
  <c r="L201" i="12"/>
  <c r="O200" i="12"/>
  <c r="N200" i="12"/>
  <c r="P200" i="12" s="1"/>
  <c r="M200" i="12"/>
  <c r="L200" i="12"/>
  <c r="Q199" i="12"/>
  <c r="P199" i="12"/>
  <c r="O199" i="12"/>
  <c r="N199" i="12"/>
  <c r="M199" i="12"/>
  <c r="L199" i="12"/>
  <c r="O198" i="12"/>
  <c r="N198" i="12"/>
  <c r="P198" i="12" s="1"/>
  <c r="M198" i="12"/>
  <c r="L198" i="12"/>
  <c r="Q197" i="12"/>
  <c r="P197" i="12"/>
  <c r="O197" i="12"/>
  <c r="N197" i="12"/>
  <c r="M197" i="12"/>
  <c r="L197" i="12"/>
  <c r="O196" i="12"/>
  <c r="N196" i="12"/>
  <c r="P196" i="12" s="1"/>
  <c r="M196" i="12"/>
  <c r="L196" i="12"/>
  <c r="Q195" i="12"/>
  <c r="P195" i="12"/>
  <c r="O195" i="12"/>
  <c r="N195" i="12"/>
  <c r="M195" i="12"/>
  <c r="L195" i="12"/>
  <c r="O194" i="12"/>
  <c r="N194" i="12"/>
  <c r="P194" i="12" s="1"/>
  <c r="M194" i="12"/>
  <c r="L194" i="12"/>
  <c r="Q193" i="12"/>
  <c r="P193" i="12"/>
  <c r="O193" i="12"/>
  <c r="N193" i="12"/>
  <c r="M193" i="12"/>
  <c r="L193" i="12"/>
  <c r="O192" i="12"/>
  <c r="N192" i="12"/>
  <c r="P192" i="12" s="1"/>
  <c r="M192" i="12"/>
  <c r="L192" i="12"/>
  <c r="Q191" i="12"/>
  <c r="P191" i="12"/>
  <c r="O191" i="12"/>
  <c r="N191" i="12"/>
  <c r="M191" i="12"/>
  <c r="L191" i="12"/>
  <c r="O190" i="12"/>
  <c r="N190" i="12"/>
  <c r="P190" i="12" s="1"/>
  <c r="M190" i="12"/>
  <c r="L190" i="12"/>
  <c r="Q189" i="12"/>
  <c r="P189" i="12"/>
  <c r="O189" i="12"/>
  <c r="N189" i="12"/>
  <c r="M189" i="12"/>
  <c r="L189" i="12"/>
  <c r="O188" i="12"/>
  <c r="N188" i="12"/>
  <c r="P188" i="12" s="1"/>
  <c r="M188" i="12"/>
  <c r="L188" i="12"/>
  <c r="Q187" i="12"/>
  <c r="P187" i="12"/>
  <c r="O187" i="12"/>
  <c r="N187" i="12"/>
  <c r="M187" i="12"/>
  <c r="L187" i="12"/>
  <c r="O186" i="12"/>
  <c r="N186" i="12"/>
  <c r="P186" i="12" s="1"/>
  <c r="M186" i="12"/>
  <c r="L186" i="12"/>
  <c r="Q185" i="12"/>
  <c r="P185" i="12"/>
  <c r="O185" i="12"/>
  <c r="N185" i="12"/>
  <c r="M185" i="12"/>
  <c r="L185" i="12"/>
  <c r="O184" i="12"/>
  <c r="N184" i="12"/>
  <c r="P184" i="12" s="1"/>
  <c r="M184" i="12"/>
  <c r="L184" i="12"/>
  <c r="Q183" i="12"/>
  <c r="P183" i="12"/>
  <c r="O183" i="12"/>
  <c r="N183" i="12"/>
  <c r="M183" i="12"/>
  <c r="L183" i="12"/>
  <c r="O182" i="12"/>
  <c r="N182" i="12"/>
  <c r="P182" i="12" s="1"/>
  <c r="M182" i="12"/>
  <c r="L182" i="12"/>
  <c r="Q181" i="12"/>
  <c r="P181" i="12"/>
  <c r="O181" i="12"/>
  <c r="N181" i="12"/>
  <c r="M181" i="12"/>
  <c r="L181" i="12"/>
  <c r="O180" i="12"/>
  <c r="N180" i="12"/>
  <c r="P180" i="12" s="1"/>
  <c r="M180" i="12"/>
  <c r="L180" i="12"/>
  <c r="Q179" i="12"/>
  <c r="P179" i="12"/>
  <c r="O179" i="12"/>
  <c r="N179" i="12"/>
  <c r="M179" i="12"/>
  <c r="L179" i="12"/>
  <c r="O178" i="12"/>
  <c r="N178" i="12"/>
  <c r="P178" i="12" s="1"/>
  <c r="M178" i="12"/>
  <c r="L178" i="12"/>
  <c r="Q177" i="12"/>
  <c r="P177" i="12"/>
  <c r="O177" i="12"/>
  <c r="N177" i="12"/>
  <c r="M177" i="12"/>
  <c r="L177" i="12"/>
  <c r="O176" i="12"/>
  <c r="N176" i="12"/>
  <c r="P176" i="12" s="1"/>
  <c r="M176" i="12"/>
  <c r="L176" i="12"/>
  <c r="Q175" i="12"/>
  <c r="P175" i="12"/>
  <c r="O175" i="12"/>
  <c r="N175" i="12"/>
  <c r="M175" i="12"/>
  <c r="L175" i="12"/>
  <c r="O174" i="12"/>
  <c r="N174" i="12"/>
  <c r="P174" i="12" s="1"/>
  <c r="M174" i="12"/>
  <c r="L174" i="12"/>
  <c r="Q173" i="12"/>
  <c r="P173" i="12"/>
  <c r="O173" i="12"/>
  <c r="N173" i="12"/>
  <c r="M173" i="12"/>
  <c r="L173" i="12"/>
  <c r="O172" i="12"/>
  <c r="N172" i="12"/>
  <c r="P172" i="12" s="1"/>
  <c r="M172" i="12"/>
  <c r="L172" i="12"/>
  <c r="Q171" i="12"/>
  <c r="P171" i="12"/>
  <c r="O171" i="12"/>
  <c r="N171" i="12"/>
  <c r="M171" i="12"/>
  <c r="L171" i="12"/>
  <c r="O170" i="12"/>
  <c r="N170" i="12"/>
  <c r="P170" i="12" s="1"/>
  <c r="M170" i="12"/>
  <c r="L170" i="12"/>
  <c r="Q169" i="12"/>
  <c r="P169" i="12"/>
  <c r="O169" i="12"/>
  <c r="N169" i="12"/>
  <c r="M169" i="12"/>
  <c r="L169" i="12"/>
  <c r="O168" i="12"/>
  <c r="N168" i="12"/>
  <c r="P168" i="12" s="1"/>
  <c r="M168" i="12"/>
  <c r="L168" i="12"/>
  <c r="O167" i="12"/>
  <c r="P167" i="12" s="1"/>
  <c r="Q167" i="12" s="1"/>
  <c r="N167" i="12"/>
  <c r="M167" i="12"/>
  <c r="L167" i="12"/>
  <c r="O166" i="12"/>
  <c r="N166" i="12"/>
  <c r="P166" i="12" s="1"/>
  <c r="M166" i="12"/>
  <c r="L166" i="12"/>
  <c r="O165" i="12"/>
  <c r="P165" i="12" s="1"/>
  <c r="Q165" i="12" s="1"/>
  <c r="N165" i="12"/>
  <c r="M165" i="12"/>
  <c r="L165" i="12"/>
  <c r="O164" i="12"/>
  <c r="N164" i="12"/>
  <c r="P164" i="12" s="1"/>
  <c r="M164" i="12"/>
  <c r="L164" i="12"/>
  <c r="O163" i="12"/>
  <c r="P163" i="12" s="1"/>
  <c r="Q163" i="12" s="1"/>
  <c r="N163" i="12"/>
  <c r="M163" i="12"/>
  <c r="L163" i="12"/>
  <c r="O162" i="12"/>
  <c r="N162" i="12"/>
  <c r="P162" i="12" s="1"/>
  <c r="M162" i="12"/>
  <c r="L162" i="12"/>
  <c r="O161" i="12"/>
  <c r="N161" i="12"/>
  <c r="M161" i="12"/>
  <c r="L161" i="12"/>
  <c r="O160" i="12"/>
  <c r="N160" i="12"/>
  <c r="P160" i="12" s="1"/>
  <c r="M160" i="12"/>
  <c r="L160" i="12"/>
  <c r="O159" i="12"/>
  <c r="N159" i="12"/>
  <c r="M159" i="12"/>
  <c r="L159" i="12"/>
  <c r="O158" i="12"/>
  <c r="N158" i="12"/>
  <c r="P158" i="12" s="1"/>
  <c r="Q158" i="12" s="1"/>
  <c r="M158" i="12"/>
  <c r="L158" i="12"/>
  <c r="O157" i="12"/>
  <c r="N157" i="12"/>
  <c r="M157" i="12"/>
  <c r="L157" i="12"/>
  <c r="O156" i="12"/>
  <c r="N156" i="12"/>
  <c r="P156" i="12" s="1"/>
  <c r="Q156" i="12" s="1"/>
  <c r="M156" i="12"/>
  <c r="L156" i="12"/>
  <c r="O155" i="12"/>
  <c r="N155" i="12"/>
  <c r="M155" i="12"/>
  <c r="L155" i="12"/>
  <c r="O154" i="12"/>
  <c r="N154" i="12"/>
  <c r="P154" i="12" s="1"/>
  <c r="Q154" i="12" s="1"/>
  <c r="M154" i="12"/>
  <c r="L154" i="12"/>
  <c r="O153" i="12"/>
  <c r="N153" i="12"/>
  <c r="M153" i="12"/>
  <c r="L153" i="12"/>
  <c r="O152" i="12"/>
  <c r="N152" i="12"/>
  <c r="P152" i="12" s="1"/>
  <c r="Q152" i="12" s="1"/>
  <c r="M152" i="12"/>
  <c r="L152" i="12"/>
  <c r="O151" i="12"/>
  <c r="N151" i="12"/>
  <c r="M151" i="12"/>
  <c r="L151" i="12"/>
  <c r="O150" i="12"/>
  <c r="N150" i="12"/>
  <c r="P150" i="12" s="1"/>
  <c r="Q150" i="12" s="1"/>
  <c r="M150" i="12"/>
  <c r="L150" i="12"/>
  <c r="O149" i="12"/>
  <c r="N149" i="12"/>
  <c r="M149" i="12"/>
  <c r="L149" i="12"/>
  <c r="O148" i="12"/>
  <c r="N148" i="12"/>
  <c r="P148" i="12" s="1"/>
  <c r="Q148" i="12" s="1"/>
  <c r="M148" i="12"/>
  <c r="L148" i="12"/>
  <c r="O147" i="12"/>
  <c r="N147" i="12"/>
  <c r="M147" i="12"/>
  <c r="L147" i="12"/>
  <c r="O146" i="12"/>
  <c r="N146" i="12"/>
  <c r="P146" i="12" s="1"/>
  <c r="Q146" i="12" s="1"/>
  <c r="M146" i="12"/>
  <c r="L146" i="12"/>
  <c r="O145" i="12"/>
  <c r="N145" i="12"/>
  <c r="M145" i="12"/>
  <c r="L145" i="12"/>
  <c r="O144" i="12"/>
  <c r="N144" i="12"/>
  <c r="P144" i="12" s="1"/>
  <c r="Q144" i="12" s="1"/>
  <c r="M144" i="12"/>
  <c r="L144" i="12"/>
  <c r="O143" i="12"/>
  <c r="N143" i="12"/>
  <c r="M143" i="12"/>
  <c r="L143" i="12"/>
  <c r="O142" i="12"/>
  <c r="N142" i="12"/>
  <c r="P142" i="12" s="1"/>
  <c r="Q142" i="12" s="1"/>
  <c r="M142" i="12"/>
  <c r="L142" i="12"/>
  <c r="O141" i="12"/>
  <c r="N141" i="12"/>
  <c r="M141" i="12"/>
  <c r="L141" i="12"/>
  <c r="O140" i="12"/>
  <c r="N140" i="12"/>
  <c r="P140" i="12" s="1"/>
  <c r="Q140" i="12" s="1"/>
  <c r="M140" i="12"/>
  <c r="L140" i="12"/>
  <c r="O139" i="12"/>
  <c r="N139" i="12"/>
  <c r="M139" i="12"/>
  <c r="L139" i="12"/>
  <c r="O138" i="12"/>
  <c r="N138" i="12"/>
  <c r="P138" i="12" s="1"/>
  <c r="Q138" i="12" s="1"/>
  <c r="M138" i="12"/>
  <c r="L138" i="12"/>
  <c r="O137" i="12"/>
  <c r="N137" i="12"/>
  <c r="M137" i="12"/>
  <c r="L137" i="12"/>
  <c r="O136" i="12"/>
  <c r="N136" i="12"/>
  <c r="P136" i="12" s="1"/>
  <c r="Q136" i="12" s="1"/>
  <c r="M136" i="12"/>
  <c r="L136" i="12"/>
  <c r="O135" i="12"/>
  <c r="N135" i="12"/>
  <c r="M135" i="12"/>
  <c r="L135" i="12"/>
  <c r="O134" i="12"/>
  <c r="N134" i="12"/>
  <c r="P134" i="12" s="1"/>
  <c r="Q134" i="12" s="1"/>
  <c r="M134" i="12"/>
  <c r="L134" i="12"/>
  <c r="O133" i="12"/>
  <c r="N133" i="12"/>
  <c r="M133" i="12"/>
  <c r="L133" i="12"/>
  <c r="O132" i="12"/>
  <c r="N132" i="12"/>
  <c r="P132" i="12" s="1"/>
  <c r="Q132" i="12" s="1"/>
  <c r="M132" i="12"/>
  <c r="L132" i="12"/>
  <c r="O131" i="12"/>
  <c r="N131" i="12"/>
  <c r="M131" i="12"/>
  <c r="L131" i="12"/>
  <c r="O130" i="12"/>
  <c r="N130" i="12"/>
  <c r="P130" i="12" s="1"/>
  <c r="Q130" i="12" s="1"/>
  <c r="M130" i="12"/>
  <c r="L130" i="12"/>
  <c r="O129" i="12"/>
  <c r="N129" i="12"/>
  <c r="M129" i="12"/>
  <c r="L129" i="12"/>
  <c r="O128" i="12"/>
  <c r="N128" i="12"/>
  <c r="P128" i="12" s="1"/>
  <c r="Q128" i="12" s="1"/>
  <c r="M128" i="12"/>
  <c r="L128" i="12"/>
  <c r="O127" i="12"/>
  <c r="N127" i="12"/>
  <c r="M127" i="12"/>
  <c r="L127" i="12"/>
  <c r="O126" i="12"/>
  <c r="N126" i="12"/>
  <c r="P126" i="12" s="1"/>
  <c r="Q126" i="12" s="1"/>
  <c r="M126" i="12"/>
  <c r="L126" i="12"/>
  <c r="O125" i="12"/>
  <c r="N125" i="12"/>
  <c r="M125" i="12"/>
  <c r="L125" i="12"/>
  <c r="O124" i="12"/>
  <c r="N124" i="12"/>
  <c r="P124" i="12" s="1"/>
  <c r="Q124" i="12" s="1"/>
  <c r="M124" i="12"/>
  <c r="L124" i="12"/>
  <c r="O123" i="12"/>
  <c r="N123" i="12"/>
  <c r="M123" i="12"/>
  <c r="L123" i="12"/>
  <c r="O122" i="12"/>
  <c r="N122" i="12"/>
  <c r="P122" i="12" s="1"/>
  <c r="Q122" i="12" s="1"/>
  <c r="M122" i="12"/>
  <c r="L122" i="12"/>
  <c r="O121" i="12"/>
  <c r="N121" i="12"/>
  <c r="M121" i="12"/>
  <c r="L121" i="12"/>
  <c r="O120" i="12"/>
  <c r="N120" i="12"/>
  <c r="P120" i="12" s="1"/>
  <c r="Q120" i="12" s="1"/>
  <c r="M120" i="12"/>
  <c r="L120" i="12"/>
  <c r="O119" i="12"/>
  <c r="N119" i="12"/>
  <c r="M119" i="12"/>
  <c r="L119" i="12"/>
  <c r="O118" i="12"/>
  <c r="N118" i="12"/>
  <c r="P118" i="12" s="1"/>
  <c r="Q118" i="12" s="1"/>
  <c r="M118" i="12"/>
  <c r="L118" i="12"/>
  <c r="O117" i="12"/>
  <c r="N117" i="12"/>
  <c r="M117" i="12"/>
  <c r="L117" i="12"/>
  <c r="O116" i="12"/>
  <c r="N116" i="12"/>
  <c r="P116" i="12" s="1"/>
  <c r="Q116" i="12" s="1"/>
  <c r="M116" i="12"/>
  <c r="L116" i="12"/>
  <c r="O115" i="12"/>
  <c r="N115" i="12"/>
  <c r="M115" i="12"/>
  <c r="L115" i="12"/>
  <c r="O114" i="12"/>
  <c r="N114" i="12"/>
  <c r="P114" i="12" s="1"/>
  <c r="Q114" i="12" s="1"/>
  <c r="M114" i="12"/>
  <c r="L114" i="12"/>
  <c r="O113" i="12"/>
  <c r="N113" i="12"/>
  <c r="M113" i="12"/>
  <c r="L113" i="12"/>
  <c r="O112" i="12"/>
  <c r="N112" i="12"/>
  <c r="P112" i="12" s="1"/>
  <c r="Q112" i="12" s="1"/>
  <c r="M112" i="12"/>
  <c r="L112" i="12"/>
  <c r="O111" i="12"/>
  <c r="N111" i="12"/>
  <c r="M111" i="12"/>
  <c r="L111" i="12"/>
  <c r="O110" i="12"/>
  <c r="N110" i="12"/>
  <c r="P110" i="12" s="1"/>
  <c r="Q110" i="12" s="1"/>
  <c r="M110" i="12"/>
  <c r="L110" i="12"/>
  <c r="O109" i="12"/>
  <c r="N109" i="12"/>
  <c r="M109" i="12"/>
  <c r="L109" i="12"/>
  <c r="O108" i="12"/>
  <c r="N108" i="12"/>
  <c r="P108" i="12" s="1"/>
  <c r="Q108" i="12" s="1"/>
  <c r="M108" i="12"/>
  <c r="L108" i="12"/>
  <c r="O107" i="12"/>
  <c r="N107" i="12"/>
  <c r="M107" i="12"/>
  <c r="L107" i="12"/>
  <c r="O106" i="12"/>
  <c r="N106" i="12"/>
  <c r="P106" i="12" s="1"/>
  <c r="Q106" i="12" s="1"/>
  <c r="M106" i="12"/>
  <c r="L106" i="12"/>
  <c r="O105" i="12"/>
  <c r="N105" i="12"/>
  <c r="M105" i="12"/>
  <c r="L105" i="12"/>
  <c r="O104" i="12"/>
  <c r="N104" i="12"/>
  <c r="P104" i="12" s="1"/>
  <c r="Q104" i="12" s="1"/>
  <c r="M104" i="12"/>
  <c r="L104" i="12"/>
  <c r="O103" i="12"/>
  <c r="N103" i="12"/>
  <c r="M103" i="12"/>
  <c r="L103" i="12"/>
  <c r="O102" i="12"/>
  <c r="N102" i="12"/>
  <c r="P102" i="12" s="1"/>
  <c r="Q102" i="12" s="1"/>
  <c r="M102" i="12"/>
  <c r="L102" i="12"/>
  <c r="O101" i="12"/>
  <c r="N101" i="12"/>
  <c r="M101" i="12"/>
  <c r="L101" i="12"/>
  <c r="O100" i="12"/>
  <c r="N100" i="12"/>
  <c r="P100" i="12" s="1"/>
  <c r="Q100" i="12" s="1"/>
  <c r="M100" i="12"/>
  <c r="L100" i="12"/>
  <c r="O99" i="12"/>
  <c r="N99" i="12"/>
  <c r="M99" i="12"/>
  <c r="L99" i="12"/>
  <c r="O98" i="12"/>
  <c r="N98" i="12"/>
  <c r="P98" i="12" s="1"/>
  <c r="Q98" i="12" s="1"/>
  <c r="M98" i="12"/>
  <c r="L98" i="12"/>
  <c r="O97" i="12"/>
  <c r="N97" i="12"/>
  <c r="M97" i="12"/>
  <c r="L97" i="12"/>
  <c r="O96" i="12"/>
  <c r="N96" i="12"/>
  <c r="P96" i="12" s="1"/>
  <c r="Q96" i="12" s="1"/>
  <c r="M96" i="12"/>
  <c r="L96" i="12"/>
  <c r="O95" i="12"/>
  <c r="N95" i="12"/>
  <c r="M95" i="12"/>
  <c r="L95" i="12"/>
  <c r="O94" i="12"/>
  <c r="N94" i="12"/>
  <c r="P94" i="12" s="1"/>
  <c r="Q94" i="12" s="1"/>
  <c r="M94" i="12"/>
  <c r="L94" i="12"/>
  <c r="O93" i="12"/>
  <c r="N93" i="12"/>
  <c r="M93" i="12"/>
  <c r="L93" i="12"/>
  <c r="O92" i="12"/>
  <c r="N92" i="12"/>
  <c r="P92" i="12" s="1"/>
  <c r="Q92" i="12" s="1"/>
  <c r="M92" i="12"/>
  <c r="L92" i="12"/>
  <c r="O91" i="12"/>
  <c r="N91" i="12"/>
  <c r="M91" i="12"/>
  <c r="L91" i="12"/>
  <c r="O90" i="12"/>
  <c r="N90" i="12"/>
  <c r="P90" i="12" s="1"/>
  <c r="Q90" i="12" s="1"/>
  <c r="M90" i="12"/>
  <c r="L90" i="12"/>
  <c r="O89" i="12"/>
  <c r="N89" i="12"/>
  <c r="M89" i="12"/>
  <c r="L89" i="12"/>
  <c r="O88" i="12"/>
  <c r="N88" i="12"/>
  <c r="P88" i="12" s="1"/>
  <c r="Q88" i="12" s="1"/>
  <c r="M88" i="12"/>
  <c r="L88" i="12"/>
  <c r="O87" i="12"/>
  <c r="N87" i="12"/>
  <c r="M87" i="12"/>
  <c r="L87" i="12"/>
  <c r="O86" i="12"/>
  <c r="N86" i="12"/>
  <c r="P86" i="12" s="1"/>
  <c r="Q86" i="12" s="1"/>
  <c r="M86" i="12"/>
  <c r="L86" i="12"/>
  <c r="O85" i="12"/>
  <c r="N85" i="12"/>
  <c r="M85" i="12"/>
  <c r="L85" i="12"/>
  <c r="O84" i="12"/>
  <c r="N84" i="12"/>
  <c r="P84" i="12" s="1"/>
  <c r="Q84" i="12" s="1"/>
  <c r="M84" i="12"/>
  <c r="L84" i="12"/>
  <c r="O83" i="12"/>
  <c r="N83" i="12"/>
  <c r="M83" i="12"/>
  <c r="L83" i="12"/>
  <c r="O82" i="12"/>
  <c r="N82" i="12"/>
  <c r="P82" i="12" s="1"/>
  <c r="Q82" i="12" s="1"/>
  <c r="M82" i="12"/>
  <c r="L82" i="12"/>
  <c r="O81" i="12"/>
  <c r="N81" i="12"/>
  <c r="M81" i="12"/>
  <c r="L81" i="12"/>
  <c r="O80" i="12"/>
  <c r="N80" i="12"/>
  <c r="P80" i="12" s="1"/>
  <c r="Q80" i="12" s="1"/>
  <c r="M80" i="12"/>
  <c r="L80" i="12"/>
  <c r="O79" i="12"/>
  <c r="N79" i="12"/>
  <c r="M79" i="12"/>
  <c r="L79" i="12"/>
  <c r="O78" i="12"/>
  <c r="N78" i="12"/>
  <c r="P78" i="12" s="1"/>
  <c r="Q78" i="12" s="1"/>
  <c r="M78" i="12"/>
  <c r="L78" i="12"/>
  <c r="O77" i="12"/>
  <c r="N77" i="12"/>
  <c r="M77" i="12"/>
  <c r="L77" i="12"/>
  <c r="O76" i="12"/>
  <c r="N76" i="12"/>
  <c r="P76" i="12" s="1"/>
  <c r="Q76" i="12" s="1"/>
  <c r="M76" i="12"/>
  <c r="L76" i="12"/>
  <c r="O75" i="12"/>
  <c r="N75" i="12"/>
  <c r="M75" i="12"/>
  <c r="L75" i="12"/>
  <c r="O74" i="12"/>
  <c r="N74" i="12"/>
  <c r="P74" i="12" s="1"/>
  <c r="Q74" i="12" s="1"/>
  <c r="M74" i="12"/>
  <c r="L74" i="12"/>
  <c r="O73" i="12"/>
  <c r="N73" i="12"/>
  <c r="M73" i="12"/>
  <c r="L73" i="12"/>
  <c r="O72" i="12"/>
  <c r="N72" i="12"/>
  <c r="P72" i="12" s="1"/>
  <c r="Q72" i="12" s="1"/>
  <c r="M72" i="12"/>
  <c r="L72" i="12"/>
  <c r="O71" i="12"/>
  <c r="N71" i="12"/>
  <c r="M71" i="12"/>
  <c r="L71" i="12"/>
  <c r="O70" i="12"/>
  <c r="N70" i="12"/>
  <c r="P70" i="12" s="1"/>
  <c r="Q70" i="12" s="1"/>
  <c r="M70" i="12"/>
  <c r="L70" i="12"/>
  <c r="O69" i="12"/>
  <c r="N69" i="12"/>
  <c r="M69" i="12"/>
  <c r="L69" i="12"/>
  <c r="O68" i="12"/>
  <c r="N68" i="12"/>
  <c r="P68" i="12" s="1"/>
  <c r="Q68" i="12" s="1"/>
  <c r="M68" i="12"/>
  <c r="L68" i="12"/>
  <c r="O67" i="12"/>
  <c r="N67" i="12"/>
  <c r="M67" i="12"/>
  <c r="L67" i="12"/>
  <c r="O66" i="12"/>
  <c r="N66" i="12"/>
  <c r="P66" i="12" s="1"/>
  <c r="Q66" i="12" s="1"/>
  <c r="M66" i="12"/>
  <c r="L66" i="12"/>
  <c r="O65" i="12"/>
  <c r="N65" i="12"/>
  <c r="M65" i="12"/>
  <c r="L65" i="12"/>
  <c r="O64" i="12"/>
  <c r="N64" i="12"/>
  <c r="P64" i="12" s="1"/>
  <c r="Q64" i="12" s="1"/>
  <c r="M64" i="12"/>
  <c r="L64" i="12"/>
  <c r="O63" i="12"/>
  <c r="N63" i="12"/>
  <c r="M63" i="12"/>
  <c r="L63" i="12"/>
  <c r="O62" i="12"/>
  <c r="N62" i="12"/>
  <c r="P62" i="12" s="1"/>
  <c r="Q62" i="12" s="1"/>
  <c r="M62" i="12"/>
  <c r="L62" i="12"/>
  <c r="O61" i="12"/>
  <c r="N61" i="12"/>
  <c r="M61" i="12"/>
  <c r="L61" i="12"/>
  <c r="O60" i="12"/>
  <c r="N60" i="12"/>
  <c r="P60" i="12" s="1"/>
  <c r="Q60" i="12" s="1"/>
  <c r="M60" i="12"/>
  <c r="L60" i="12"/>
  <c r="O59" i="12"/>
  <c r="N59" i="12"/>
  <c r="M59" i="12"/>
  <c r="L59" i="12"/>
  <c r="O58" i="12"/>
  <c r="N58" i="12"/>
  <c r="P58" i="12" s="1"/>
  <c r="Q58" i="12" s="1"/>
  <c r="M58" i="12"/>
  <c r="L58" i="12"/>
  <c r="O57" i="12"/>
  <c r="N57" i="12"/>
  <c r="M57" i="12"/>
  <c r="L57" i="12"/>
  <c r="O56" i="12"/>
  <c r="N56" i="12"/>
  <c r="P56" i="12" s="1"/>
  <c r="Q56" i="12" s="1"/>
  <c r="M56" i="12"/>
  <c r="L56" i="12"/>
  <c r="O55" i="12"/>
  <c r="N55" i="12"/>
  <c r="M55" i="12"/>
  <c r="L55" i="12"/>
  <c r="O54" i="12"/>
  <c r="N54" i="12"/>
  <c r="P54" i="12" s="1"/>
  <c r="Q54" i="12" s="1"/>
  <c r="M54" i="12"/>
  <c r="L54" i="12"/>
  <c r="O53" i="12"/>
  <c r="N53" i="12"/>
  <c r="M53" i="12"/>
  <c r="L53" i="12"/>
  <c r="O52" i="12"/>
  <c r="N52" i="12"/>
  <c r="P52" i="12" s="1"/>
  <c r="Q52" i="12" s="1"/>
  <c r="M52" i="12"/>
  <c r="L52" i="12"/>
  <c r="O51" i="12"/>
  <c r="N51" i="12"/>
  <c r="M51" i="12"/>
  <c r="L51" i="12"/>
  <c r="O50" i="12"/>
  <c r="N50" i="12"/>
  <c r="P50" i="12" s="1"/>
  <c r="Q50" i="12" s="1"/>
  <c r="M50" i="12"/>
  <c r="L50" i="12"/>
  <c r="O49" i="12"/>
  <c r="N49" i="12"/>
  <c r="M49" i="12"/>
  <c r="L49" i="12"/>
  <c r="O48" i="12"/>
  <c r="N48" i="12"/>
  <c r="P48" i="12" s="1"/>
  <c r="Q48" i="12" s="1"/>
  <c r="M48" i="12"/>
  <c r="L48" i="12"/>
  <c r="O47" i="12"/>
  <c r="N47" i="12"/>
  <c r="M47" i="12"/>
  <c r="L47" i="12"/>
  <c r="O46" i="12"/>
  <c r="N46" i="12"/>
  <c r="P46" i="12" s="1"/>
  <c r="Q46" i="12" s="1"/>
  <c r="M46" i="12"/>
  <c r="L46" i="12"/>
  <c r="O45" i="12"/>
  <c r="N45" i="12"/>
  <c r="M45" i="12"/>
  <c r="L45" i="12"/>
  <c r="O44" i="12"/>
  <c r="N44" i="12"/>
  <c r="P44" i="12" s="1"/>
  <c r="Q44" i="12" s="1"/>
  <c r="M44" i="12"/>
  <c r="L44" i="12"/>
  <c r="O43" i="12"/>
  <c r="N43" i="12"/>
  <c r="M43" i="12"/>
  <c r="L43" i="12"/>
  <c r="O42" i="12"/>
  <c r="N42" i="12"/>
  <c r="P42" i="12" s="1"/>
  <c r="Q42" i="12" s="1"/>
  <c r="M42" i="12"/>
  <c r="L42" i="12"/>
  <c r="O41" i="12"/>
  <c r="N41" i="12"/>
  <c r="M41" i="12"/>
  <c r="L41" i="12"/>
  <c r="O40" i="12"/>
  <c r="N40" i="12"/>
  <c r="P40" i="12" s="1"/>
  <c r="Q40" i="12" s="1"/>
  <c r="M40" i="12"/>
  <c r="L40" i="12"/>
  <c r="O39" i="12"/>
  <c r="N39" i="12"/>
  <c r="M39" i="12"/>
  <c r="L39" i="12"/>
  <c r="O38" i="12"/>
  <c r="N38" i="12"/>
  <c r="P38" i="12" s="1"/>
  <c r="Q38" i="12" s="1"/>
  <c r="M38" i="12"/>
  <c r="L38" i="12"/>
  <c r="O37" i="12"/>
  <c r="N37" i="12"/>
  <c r="M37" i="12"/>
  <c r="L37" i="12"/>
  <c r="O36" i="12"/>
  <c r="N36" i="12"/>
  <c r="P36" i="12" s="1"/>
  <c r="Q36" i="12" s="1"/>
  <c r="M36" i="12"/>
  <c r="L36" i="12"/>
  <c r="O35" i="12"/>
  <c r="N35" i="12"/>
  <c r="M35" i="12"/>
  <c r="L35" i="12"/>
  <c r="O34" i="12"/>
  <c r="N34" i="12"/>
  <c r="P34" i="12" s="1"/>
  <c r="Q34" i="12" s="1"/>
  <c r="M34" i="12"/>
  <c r="L34" i="12"/>
  <c r="O33" i="12"/>
  <c r="N33" i="12"/>
  <c r="M33" i="12"/>
  <c r="L33" i="12"/>
  <c r="O32" i="12"/>
  <c r="N32" i="12"/>
  <c r="P32" i="12" s="1"/>
  <c r="Q32" i="12" s="1"/>
  <c r="M32" i="12"/>
  <c r="L32" i="12"/>
  <c r="O31" i="12"/>
  <c r="N31" i="12"/>
  <c r="M31" i="12"/>
  <c r="L31" i="12"/>
  <c r="O30" i="12"/>
  <c r="N30" i="12"/>
  <c r="P30" i="12" s="1"/>
  <c r="Q30" i="12" s="1"/>
  <c r="M30" i="12"/>
  <c r="L30" i="12"/>
  <c r="O29" i="12"/>
  <c r="N29" i="12"/>
  <c r="M29" i="12"/>
  <c r="L29" i="12"/>
  <c r="O28" i="12"/>
  <c r="N28" i="12"/>
  <c r="P28" i="12" s="1"/>
  <c r="Q28" i="12" s="1"/>
  <c r="M28" i="12"/>
  <c r="L28" i="12"/>
  <c r="O27" i="12"/>
  <c r="N27" i="12"/>
  <c r="M27" i="12"/>
  <c r="L27" i="12"/>
  <c r="O26" i="12"/>
  <c r="N26" i="12"/>
  <c r="P26" i="12" s="1"/>
  <c r="Q26" i="12" s="1"/>
  <c r="M26" i="12"/>
  <c r="L26" i="12"/>
  <c r="O25" i="12"/>
  <c r="N25" i="12"/>
  <c r="M25" i="12"/>
  <c r="L25" i="12"/>
  <c r="O24" i="12"/>
  <c r="N24" i="12"/>
  <c r="P24" i="12" s="1"/>
  <c r="Q24" i="12" s="1"/>
  <c r="M24" i="12"/>
  <c r="L24" i="12"/>
  <c r="O23" i="12"/>
  <c r="N23" i="12"/>
  <c r="M23" i="12"/>
  <c r="L23" i="12"/>
  <c r="O22" i="12"/>
  <c r="N22" i="12"/>
  <c r="P22" i="12" s="1"/>
  <c r="Q22" i="12" s="1"/>
  <c r="M22" i="12"/>
  <c r="L22" i="12"/>
  <c r="O21" i="12"/>
  <c r="N21" i="12"/>
  <c r="M21" i="12"/>
  <c r="L21" i="12"/>
  <c r="O20" i="12"/>
  <c r="N20" i="12"/>
  <c r="P20" i="12" s="1"/>
  <c r="Q20" i="12" s="1"/>
  <c r="M20" i="12"/>
  <c r="L20" i="12"/>
  <c r="O19" i="12"/>
  <c r="N19" i="12"/>
  <c r="M19" i="12"/>
  <c r="L19" i="12"/>
  <c r="O18" i="12"/>
  <c r="N18" i="12"/>
  <c r="P18" i="12" s="1"/>
  <c r="Q18" i="12" s="1"/>
  <c r="M18" i="12"/>
  <c r="L18" i="12"/>
  <c r="O17" i="12"/>
  <c r="N17" i="12"/>
  <c r="M17" i="12"/>
  <c r="L17" i="12"/>
  <c r="O16" i="12"/>
  <c r="N16" i="12"/>
  <c r="P16" i="12" s="1"/>
  <c r="Q16" i="12" s="1"/>
  <c r="M16" i="12"/>
  <c r="L16" i="12"/>
  <c r="O15" i="12"/>
  <c r="P15" i="12" s="1"/>
  <c r="N15" i="12"/>
  <c r="M15" i="12"/>
  <c r="L15" i="12"/>
  <c r="O14" i="12"/>
  <c r="N14" i="12"/>
  <c r="P14" i="12" s="1"/>
  <c r="Q14" i="12" s="1"/>
  <c r="M14" i="12"/>
  <c r="L14" i="12"/>
  <c r="O13" i="12"/>
  <c r="P13" i="12" s="1"/>
  <c r="N13" i="12"/>
  <c r="M13" i="12"/>
  <c r="L13" i="12"/>
  <c r="O12" i="12"/>
  <c r="N12" i="12"/>
  <c r="P12" i="12" s="1"/>
  <c r="Q12" i="12" s="1"/>
  <c r="M12" i="12"/>
  <c r="L12" i="12"/>
  <c r="O11" i="12"/>
  <c r="N11" i="12"/>
  <c r="M11" i="12"/>
  <c r="L11" i="12"/>
  <c r="O10" i="12"/>
  <c r="N10" i="12"/>
  <c r="P10" i="12" s="1"/>
  <c r="Q10" i="12" s="1"/>
  <c r="M10" i="12"/>
  <c r="L10" i="12"/>
  <c r="O9" i="12"/>
  <c r="N9" i="12"/>
  <c r="M9" i="12"/>
  <c r="L9" i="12"/>
  <c r="O8" i="12"/>
  <c r="N8" i="12"/>
  <c r="P8" i="12" s="1"/>
  <c r="Q8" i="12" s="1"/>
  <c r="M8" i="12"/>
  <c r="L8" i="12"/>
  <c r="O7" i="12"/>
  <c r="N7" i="12"/>
  <c r="M7" i="12"/>
  <c r="L7" i="12"/>
  <c r="O6" i="12"/>
  <c r="N6" i="12"/>
  <c r="P6" i="12" s="1"/>
  <c r="Q6" i="12" s="1"/>
  <c r="M6" i="12"/>
  <c r="L6" i="12"/>
  <c r="O5" i="12"/>
  <c r="P5" i="12" s="1"/>
  <c r="N5" i="12"/>
  <c r="M5" i="12"/>
  <c r="L5" i="12"/>
  <c r="O4" i="12"/>
  <c r="N4" i="12"/>
  <c r="P4" i="12" s="1"/>
  <c r="Q4" i="12" s="1"/>
  <c r="M4" i="12"/>
  <c r="L4" i="12"/>
  <c r="O3" i="12"/>
  <c r="N3" i="12"/>
  <c r="M3" i="12"/>
  <c r="L3" i="12"/>
  <c r="O2" i="12"/>
  <c r="N2" i="12"/>
  <c r="P2" i="12" s="1"/>
  <c r="Q2" i="12" s="1"/>
  <c r="M2" i="12"/>
  <c r="L2" i="12"/>
  <c r="F8" i="11"/>
  <c r="G8" i="11" s="1"/>
  <c r="F6" i="11"/>
  <c r="F7" i="11" s="1"/>
  <c r="F9" i="11" s="1"/>
  <c r="G9" i="11" s="1"/>
  <c r="J3" i="11" s="1"/>
  <c r="I4" i="11" s="1"/>
  <c r="J4" i="11" s="1"/>
  <c r="I5" i="11" s="1"/>
  <c r="J5" i="11" s="1"/>
  <c r="I6" i="11" s="1"/>
  <c r="J6" i="11" s="1"/>
  <c r="I7" i="11" s="1"/>
  <c r="J7" i="11" s="1"/>
  <c r="I8" i="11" s="1"/>
  <c r="J8" i="11" s="1"/>
  <c r="I9" i="11" s="1"/>
  <c r="J9" i="11" s="1"/>
  <c r="I10" i="11" s="1"/>
  <c r="J10" i="11" s="1"/>
  <c r="I11" i="11" s="1"/>
  <c r="J11" i="11" s="1"/>
  <c r="I12" i="11" s="1"/>
  <c r="J12" i="11" s="1"/>
  <c r="I13" i="11" s="1"/>
  <c r="J13" i="11" s="1"/>
  <c r="I14" i="11" s="1"/>
  <c r="J14" i="11" s="1"/>
  <c r="I15" i="11" s="1"/>
  <c r="J15" i="11" s="1"/>
  <c r="I16" i="11" s="1"/>
  <c r="J16" i="11" s="1"/>
  <c r="F5" i="11"/>
  <c r="C54" i="9"/>
  <c r="D54" i="9" s="1"/>
  <c r="C55" i="9"/>
  <c r="D55" i="9" s="1"/>
  <c r="C56" i="9"/>
  <c r="D56" i="9" s="1"/>
  <c r="C57" i="9"/>
  <c r="D57" i="9" s="1"/>
  <c r="E57" i="9" s="1"/>
  <c r="C58" i="9"/>
  <c r="D58" i="9" s="1"/>
  <c r="C59" i="9"/>
  <c r="D59" i="9" s="1"/>
  <c r="E59" i="9" s="1"/>
  <c r="C60" i="9"/>
  <c r="D60" i="9" s="1"/>
  <c r="C61" i="9"/>
  <c r="D61" i="9" s="1"/>
  <c r="E61" i="9" s="1"/>
  <c r="C44" i="9"/>
  <c r="C33" i="9" s="1"/>
  <c r="C22" i="9"/>
  <c r="B8" i="9"/>
  <c r="AB6" i="9"/>
  <c r="AB8" i="9" s="1"/>
  <c r="AA6" i="9"/>
  <c r="AA8" i="9" s="1"/>
  <c r="Z6" i="9"/>
  <c r="Z8" i="9" s="1"/>
  <c r="Y6" i="9"/>
  <c r="Y8" i="9" s="1"/>
  <c r="X6" i="9"/>
  <c r="X8" i="9" s="1"/>
  <c r="W6" i="9"/>
  <c r="W8" i="9" s="1"/>
  <c r="V6" i="9"/>
  <c r="V8" i="9" s="1"/>
  <c r="U6" i="9"/>
  <c r="U8" i="9" s="1"/>
  <c r="T6" i="9"/>
  <c r="T8" i="9" s="1"/>
  <c r="S6" i="9"/>
  <c r="S8" i="9" s="1"/>
  <c r="R6" i="9"/>
  <c r="R8" i="9" s="1"/>
  <c r="Q6" i="9"/>
  <c r="Q8" i="9" s="1"/>
  <c r="P6" i="9"/>
  <c r="P8" i="9" s="1"/>
  <c r="O6" i="9"/>
  <c r="O8" i="9" s="1"/>
  <c r="N6" i="9"/>
  <c r="N8" i="9" s="1"/>
  <c r="M6" i="9"/>
  <c r="M8" i="9" s="1"/>
  <c r="L6" i="9"/>
  <c r="L8" i="9" s="1"/>
  <c r="K6" i="9"/>
  <c r="K8" i="9" s="1"/>
  <c r="J6" i="9"/>
  <c r="J8" i="9" s="1"/>
  <c r="I6" i="9"/>
  <c r="I8" i="9" s="1"/>
  <c r="H6" i="9"/>
  <c r="H8" i="9" s="1"/>
  <c r="G6" i="9"/>
  <c r="G8" i="9" s="1"/>
  <c r="F6" i="9"/>
  <c r="F8" i="9" s="1"/>
  <c r="E6" i="9"/>
  <c r="E8" i="9" s="1"/>
  <c r="D6" i="9"/>
  <c r="D8" i="9" s="1"/>
  <c r="C6" i="9"/>
  <c r="C8" i="9" s="1"/>
  <c r="C61" i="8"/>
  <c r="D61" i="8" s="1"/>
  <c r="D50" i="8" s="1"/>
  <c r="C60" i="8"/>
  <c r="D60" i="8" s="1"/>
  <c r="C59" i="8"/>
  <c r="D59" i="8" s="1"/>
  <c r="D48" i="8" s="1"/>
  <c r="C58" i="8"/>
  <c r="C25" i="8" s="1"/>
  <c r="C57" i="8"/>
  <c r="D57" i="8" s="1"/>
  <c r="D46" i="8" s="1"/>
  <c r="C56" i="8"/>
  <c r="D56" i="8" s="1"/>
  <c r="E56" i="8" s="1"/>
  <c r="F56" i="8" s="1"/>
  <c r="G56" i="8" s="1"/>
  <c r="H56" i="8" s="1"/>
  <c r="I56" i="8" s="1"/>
  <c r="C55" i="8"/>
  <c r="D55" i="8" s="1"/>
  <c r="D22" i="8" s="1"/>
  <c r="C54" i="8"/>
  <c r="D54" i="8" s="1"/>
  <c r="E54" i="8" s="1"/>
  <c r="E21" i="8" s="1"/>
  <c r="C50" i="8"/>
  <c r="C49" i="8"/>
  <c r="C46" i="8"/>
  <c r="C35" i="8" s="1"/>
  <c r="D35" i="8" s="1"/>
  <c r="H45" i="8"/>
  <c r="G45" i="8"/>
  <c r="F45" i="8"/>
  <c r="E45" i="8"/>
  <c r="D45" i="8"/>
  <c r="C45" i="8"/>
  <c r="C44" i="8"/>
  <c r="C33" i="8" s="1"/>
  <c r="D43" i="8"/>
  <c r="C43" i="8"/>
  <c r="C39" i="8"/>
  <c r="C38" i="8"/>
  <c r="C34" i="8"/>
  <c r="D32" i="8"/>
  <c r="C32" i="8"/>
  <c r="D28" i="8"/>
  <c r="C28" i="8"/>
  <c r="D27" i="8"/>
  <c r="C27" i="8"/>
  <c r="D24" i="8"/>
  <c r="C24" i="8"/>
  <c r="I23" i="8"/>
  <c r="H23" i="8"/>
  <c r="G23" i="8"/>
  <c r="F23" i="8"/>
  <c r="E23" i="8"/>
  <c r="D23" i="8"/>
  <c r="C23" i="8"/>
  <c r="D21" i="8"/>
  <c r="C21" i="8"/>
  <c r="AA8" i="8"/>
  <c r="W8" i="8"/>
  <c r="S8" i="8"/>
  <c r="O8" i="8"/>
  <c r="K8" i="8"/>
  <c r="G8" i="8"/>
  <c r="C8" i="8"/>
  <c r="B8" i="8"/>
  <c r="AB6" i="8"/>
  <c r="AB8" i="8" s="1"/>
  <c r="AA6" i="8"/>
  <c r="Z6" i="8"/>
  <c r="Z8" i="8" s="1"/>
  <c r="Y6" i="8"/>
  <c r="Y8" i="8" s="1"/>
  <c r="X6" i="8"/>
  <c r="X8" i="8" s="1"/>
  <c r="W6" i="8"/>
  <c r="V6" i="8"/>
  <c r="V8" i="8" s="1"/>
  <c r="U6" i="8"/>
  <c r="U8" i="8" s="1"/>
  <c r="T6" i="8"/>
  <c r="T8" i="8" s="1"/>
  <c r="S6" i="8"/>
  <c r="R6" i="8"/>
  <c r="R8" i="8" s="1"/>
  <c r="Q6" i="8"/>
  <c r="Q8" i="8" s="1"/>
  <c r="P6" i="8"/>
  <c r="P8" i="8" s="1"/>
  <c r="O6" i="8"/>
  <c r="N6" i="8"/>
  <c r="N8" i="8" s="1"/>
  <c r="M6" i="8"/>
  <c r="M8" i="8" s="1"/>
  <c r="L6" i="8"/>
  <c r="L8" i="8" s="1"/>
  <c r="K6" i="8"/>
  <c r="J6" i="8"/>
  <c r="J8" i="8" s="1"/>
  <c r="I6" i="8"/>
  <c r="I8" i="8" s="1"/>
  <c r="H6" i="8"/>
  <c r="H8" i="8" s="1"/>
  <c r="G6" i="8"/>
  <c r="F6" i="8"/>
  <c r="F8" i="8" s="1"/>
  <c r="E6" i="8"/>
  <c r="E8" i="8" s="1"/>
  <c r="D6" i="8"/>
  <c r="D8" i="8" s="1"/>
  <c r="C6" i="8"/>
  <c r="C61" i="7"/>
  <c r="D61" i="7" s="1"/>
  <c r="C60" i="7"/>
  <c r="D60" i="7" s="1"/>
  <c r="C59" i="7"/>
  <c r="D59" i="7" s="1"/>
  <c r="C58" i="7"/>
  <c r="D58" i="7" s="1"/>
  <c r="C57" i="7"/>
  <c r="C56" i="7"/>
  <c r="D56" i="7" s="1"/>
  <c r="C55" i="7"/>
  <c r="D55" i="7" s="1"/>
  <c r="E55" i="7" s="1"/>
  <c r="F55" i="7" s="1"/>
  <c r="G55" i="7" s="1"/>
  <c r="C54" i="7"/>
  <c r="D54" i="7" s="1"/>
  <c r="C50" i="7"/>
  <c r="C49" i="7"/>
  <c r="C48" i="7"/>
  <c r="C47" i="7"/>
  <c r="C36" i="7" s="1"/>
  <c r="C45" i="7"/>
  <c r="F44" i="7"/>
  <c r="E44" i="7"/>
  <c r="D44" i="7"/>
  <c r="C44" i="7"/>
  <c r="C43" i="7"/>
  <c r="C32" i="7" s="1"/>
  <c r="C39" i="7"/>
  <c r="C38" i="7"/>
  <c r="C37" i="7"/>
  <c r="C34" i="7"/>
  <c r="C33" i="7"/>
  <c r="D33" i="7" s="1"/>
  <c r="D28" i="7"/>
  <c r="C28" i="7"/>
  <c r="C27" i="7"/>
  <c r="D26" i="7"/>
  <c r="C26" i="7"/>
  <c r="C25" i="7"/>
  <c r="C23" i="7"/>
  <c r="G22" i="7"/>
  <c r="F22" i="7"/>
  <c r="E22" i="7"/>
  <c r="D22" i="7"/>
  <c r="C22" i="7"/>
  <c r="C21" i="7"/>
  <c r="Z8" i="7"/>
  <c r="R8" i="7"/>
  <c r="J8" i="7"/>
  <c r="B8" i="7"/>
  <c r="AB6" i="7"/>
  <c r="AB8" i="7" s="1"/>
  <c r="AA6" i="7"/>
  <c r="AA8" i="7" s="1"/>
  <c r="Z6" i="7"/>
  <c r="Y6" i="7"/>
  <c r="Y8" i="7" s="1"/>
  <c r="X6" i="7"/>
  <c r="X8" i="7" s="1"/>
  <c r="W6" i="7"/>
  <c r="W8" i="7" s="1"/>
  <c r="V6" i="7"/>
  <c r="V8" i="7" s="1"/>
  <c r="U6" i="7"/>
  <c r="U8" i="7" s="1"/>
  <c r="T6" i="7"/>
  <c r="T8" i="7" s="1"/>
  <c r="S6" i="7"/>
  <c r="S8" i="7" s="1"/>
  <c r="R6" i="7"/>
  <c r="Q6" i="7"/>
  <c r="Q8" i="7" s="1"/>
  <c r="P6" i="7"/>
  <c r="P8" i="7" s="1"/>
  <c r="O6" i="7"/>
  <c r="O8" i="7" s="1"/>
  <c r="N6" i="7"/>
  <c r="N8" i="7" s="1"/>
  <c r="M6" i="7"/>
  <c r="M8" i="7" s="1"/>
  <c r="L6" i="7"/>
  <c r="L8" i="7" s="1"/>
  <c r="K6" i="7"/>
  <c r="K8" i="7" s="1"/>
  <c r="J6" i="7"/>
  <c r="I6" i="7"/>
  <c r="I8" i="7" s="1"/>
  <c r="H6" i="7"/>
  <c r="H8" i="7" s="1"/>
  <c r="G6" i="7"/>
  <c r="G8" i="7" s="1"/>
  <c r="F6" i="7"/>
  <c r="F8" i="7" s="1"/>
  <c r="E6" i="7"/>
  <c r="E8" i="7" s="1"/>
  <c r="D6" i="7"/>
  <c r="D8" i="7" s="1"/>
  <c r="C6" i="7"/>
  <c r="C8" i="7" s="1"/>
  <c r="D61" i="6"/>
  <c r="E61" i="6" s="1"/>
  <c r="E28" i="6" s="1"/>
  <c r="C61" i="6"/>
  <c r="D60" i="6"/>
  <c r="E60" i="6" s="1"/>
  <c r="E27" i="6" s="1"/>
  <c r="C60" i="6"/>
  <c r="D59" i="6"/>
  <c r="E59" i="6" s="1"/>
  <c r="E26" i="6" s="1"/>
  <c r="C59" i="6"/>
  <c r="D58" i="6"/>
  <c r="E58" i="6" s="1"/>
  <c r="E25" i="6" s="1"/>
  <c r="C58" i="6"/>
  <c r="D57" i="6"/>
  <c r="E57" i="6" s="1"/>
  <c r="E24" i="6" s="1"/>
  <c r="C57" i="6"/>
  <c r="D56" i="6"/>
  <c r="E56" i="6" s="1"/>
  <c r="E23" i="6" s="1"/>
  <c r="C56" i="6"/>
  <c r="D55" i="6"/>
  <c r="E55" i="6" s="1"/>
  <c r="F55" i="6" s="1"/>
  <c r="F22" i="6" s="1"/>
  <c r="C55" i="6"/>
  <c r="C54" i="6"/>
  <c r="C43" i="6" s="1"/>
  <c r="C32" i="6" s="1"/>
  <c r="C50" i="6"/>
  <c r="C39" i="6" s="1"/>
  <c r="C49" i="6"/>
  <c r="C38" i="6" s="1"/>
  <c r="C48" i="6"/>
  <c r="C37" i="6" s="1"/>
  <c r="C47" i="6"/>
  <c r="C36" i="6" s="1"/>
  <c r="C46" i="6"/>
  <c r="C35" i="6" s="1"/>
  <c r="C45" i="6"/>
  <c r="C34" i="6" s="1"/>
  <c r="C44" i="6"/>
  <c r="C33" i="6"/>
  <c r="C28" i="6"/>
  <c r="C27" i="6"/>
  <c r="C26" i="6"/>
  <c r="C25" i="6"/>
  <c r="C24" i="6"/>
  <c r="C23" i="6"/>
  <c r="C22" i="6"/>
  <c r="B8" i="6"/>
  <c r="D61" i="5"/>
  <c r="E61" i="5" s="1"/>
  <c r="E28" i="5" s="1"/>
  <c r="C61" i="5"/>
  <c r="C50" i="5" s="1"/>
  <c r="C39" i="5" s="1"/>
  <c r="C60" i="5"/>
  <c r="D60" i="5" s="1"/>
  <c r="C59" i="5"/>
  <c r="C48" i="5" s="1"/>
  <c r="C37" i="5" s="1"/>
  <c r="C58" i="5"/>
  <c r="D58" i="5" s="1"/>
  <c r="D25" i="5" s="1"/>
  <c r="C57" i="5"/>
  <c r="D57" i="5" s="1"/>
  <c r="F56" i="5"/>
  <c r="G56" i="5" s="1"/>
  <c r="H56" i="5" s="1"/>
  <c r="I56" i="5" s="1"/>
  <c r="J56" i="5" s="1"/>
  <c r="J23" i="5" s="1"/>
  <c r="C56" i="5"/>
  <c r="D56" i="5" s="1"/>
  <c r="E56" i="5" s="1"/>
  <c r="E45" i="5" s="1"/>
  <c r="C55" i="5"/>
  <c r="D55" i="5" s="1"/>
  <c r="C54" i="5"/>
  <c r="D54" i="5" s="1"/>
  <c r="E54" i="5" s="1"/>
  <c r="F54" i="5" s="1"/>
  <c r="F21" i="5" s="1"/>
  <c r="C49" i="5"/>
  <c r="C38" i="5" s="1"/>
  <c r="C46" i="5"/>
  <c r="G45" i="5"/>
  <c r="C45" i="5"/>
  <c r="C34" i="5" s="1"/>
  <c r="C44" i="5"/>
  <c r="C33" i="5" s="1"/>
  <c r="C43" i="5"/>
  <c r="C32" i="5" s="1"/>
  <c r="C35" i="5"/>
  <c r="D28" i="5"/>
  <c r="C28" i="5"/>
  <c r="D27" i="5"/>
  <c r="C25" i="5"/>
  <c r="C24" i="5"/>
  <c r="G23" i="5"/>
  <c r="D23" i="5"/>
  <c r="C23" i="5"/>
  <c r="E21" i="5"/>
  <c r="B8" i="5"/>
  <c r="AB6" i="5"/>
  <c r="AB8" i="5" s="1"/>
  <c r="AA6" i="5"/>
  <c r="AA8" i="5" s="1"/>
  <c r="Z6" i="5"/>
  <c r="Z8" i="5" s="1"/>
  <c r="Y6" i="5"/>
  <c r="Y8" i="5" s="1"/>
  <c r="X6" i="5"/>
  <c r="X8" i="5" s="1"/>
  <c r="W6" i="5"/>
  <c r="W8" i="5" s="1"/>
  <c r="V6" i="5"/>
  <c r="V8" i="5" s="1"/>
  <c r="U6" i="5"/>
  <c r="U8" i="5" s="1"/>
  <c r="T6" i="5"/>
  <c r="T8" i="5" s="1"/>
  <c r="S6" i="5"/>
  <c r="S8" i="5" s="1"/>
  <c r="R6" i="5"/>
  <c r="R8" i="5" s="1"/>
  <c r="Q6" i="5"/>
  <c r="Q8" i="5" s="1"/>
  <c r="P6" i="5"/>
  <c r="P8" i="5" s="1"/>
  <c r="O6" i="5"/>
  <c r="O8" i="5" s="1"/>
  <c r="N6" i="5"/>
  <c r="N8" i="5" s="1"/>
  <c r="M6" i="5"/>
  <c r="M8" i="5" s="1"/>
  <c r="L6" i="5"/>
  <c r="L8" i="5" s="1"/>
  <c r="K6" i="5"/>
  <c r="K8" i="5" s="1"/>
  <c r="J6" i="5"/>
  <c r="J8" i="5" s="1"/>
  <c r="I6" i="5"/>
  <c r="I8" i="5" s="1"/>
  <c r="H6" i="5"/>
  <c r="H8" i="5" s="1"/>
  <c r="G6" i="5"/>
  <c r="G8" i="5" s="1"/>
  <c r="F6" i="5"/>
  <c r="F8" i="5" s="1"/>
  <c r="E6" i="5"/>
  <c r="E8" i="5" s="1"/>
  <c r="D6" i="5"/>
  <c r="D8" i="5" s="1"/>
  <c r="C6" i="5"/>
  <c r="C8" i="5" s="1"/>
  <c r="C61" i="4"/>
  <c r="D61" i="4" s="1"/>
  <c r="D50" i="4" s="1"/>
  <c r="C60" i="4"/>
  <c r="D60" i="4" s="1"/>
  <c r="C59" i="4"/>
  <c r="D59" i="4" s="1"/>
  <c r="D48" i="4" s="1"/>
  <c r="C58" i="4"/>
  <c r="D58" i="4" s="1"/>
  <c r="C57" i="4"/>
  <c r="D57" i="4" s="1"/>
  <c r="D46" i="4" s="1"/>
  <c r="C56" i="4"/>
  <c r="D56" i="4" s="1"/>
  <c r="E56" i="4" s="1"/>
  <c r="F56" i="4" s="1"/>
  <c r="G56" i="4" s="1"/>
  <c r="G23" i="4" s="1"/>
  <c r="C55" i="4"/>
  <c r="D55" i="4" s="1"/>
  <c r="E55" i="4" s="1"/>
  <c r="E22" i="4" s="1"/>
  <c r="C54" i="4"/>
  <c r="C48" i="4"/>
  <c r="C37" i="4" s="1"/>
  <c r="D37" i="4" s="1"/>
  <c r="C45" i="4"/>
  <c r="C34" i="4" s="1"/>
  <c r="C44" i="4"/>
  <c r="C33" i="4" s="1"/>
  <c r="C28" i="4"/>
  <c r="D27" i="4"/>
  <c r="C27" i="4"/>
  <c r="D26" i="4"/>
  <c r="C26" i="4"/>
  <c r="D25" i="4"/>
  <c r="E23" i="4"/>
  <c r="D22" i="4"/>
  <c r="B8" i="4"/>
  <c r="C61" i="3"/>
  <c r="D61" i="3" s="1"/>
  <c r="D28" i="3" s="1"/>
  <c r="C60" i="3"/>
  <c r="D60" i="3" s="1"/>
  <c r="C59" i="3"/>
  <c r="D59" i="3" s="1"/>
  <c r="C58" i="3"/>
  <c r="D58" i="3" s="1"/>
  <c r="E58" i="3" s="1"/>
  <c r="F58" i="3" s="1"/>
  <c r="C57" i="3"/>
  <c r="D57" i="3" s="1"/>
  <c r="C56" i="3"/>
  <c r="D56" i="3" s="1"/>
  <c r="E56" i="3" s="1"/>
  <c r="F56" i="3" s="1"/>
  <c r="G56" i="3" s="1"/>
  <c r="H56" i="3" s="1"/>
  <c r="I56" i="3" s="1"/>
  <c r="J56" i="3" s="1"/>
  <c r="K56" i="3" s="1"/>
  <c r="L56" i="3" s="1"/>
  <c r="M56" i="3" s="1"/>
  <c r="N56" i="3" s="1"/>
  <c r="O56" i="3" s="1"/>
  <c r="P56" i="3" s="1"/>
  <c r="Q56" i="3" s="1"/>
  <c r="R56" i="3" s="1"/>
  <c r="S56" i="3" s="1"/>
  <c r="T56" i="3" s="1"/>
  <c r="U56" i="3" s="1"/>
  <c r="V56" i="3" s="1"/>
  <c r="W56" i="3" s="1"/>
  <c r="X56" i="3" s="1"/>
  <c r="Y56" i="3" s="1"/>
  <c r="Z56" i="3" s="1"/>
  <c r="AA56" i="3" s="1"/>
  <c r="AB56" i="3" s="1"/>
  <c r="E55" i="3"/>
  <c r="F55" i="3" s="1"/>
  <c r="G55" i="3" s="1"/>
  <c r="C55" i="3"/>
  <c r="D55" i="3" s="1"/>
  <c r="C54" i="3"/>
  <c r="D54" i="3" s="1"/>
  <c r="E54" i="3" s="1"/>
  <c r="C49" i="3"/>
  <c r="C48" i="3"/>
  <c r="E47" i="3"/>
  <c r="E36" i="3" s="1"/>
  <c r="D47" i="3"/>
  <c r="C47" i="3"/>
  <c r="C46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F44" i="3"/>
  <c r="E44" i="3"/>
  <c r="D44" i="3"/>
  <c r="C44" i="3"/>
  <c r="D43" i="3"/>
  <c r="C43" i="3"/>
  <c r="C38" i="3"/>
  <c r="C37" i="3"/>
  <c r="D36" i="3"/>
  <c r="C36" i="3"/>
  <c r="C35" i="3"/>
  <c r="F34" i="3"/>
  <c r="G34" i="3" s="1"/>
  <c r="H34" i="3" s="1"/>
  <c r="I34" i="3" s="1"/>
  <c r="J34" i="3" s="1"/>
  <c r="K34" i="3" s="1"/>
  <c r="L34" i="3" s="1"/>
  <c r="M34" i="3" s="1"/>
  <c r="N34" i="3" s="1"/>
  <c r="O34" i="3" s="1"/>
  <c r="P34" i="3" s="1"/>
  <c r="Q34" i="3" s="1"/>
  <c r="R34" i="3" s="1"/>
  <c r="S34" i="3" s="1"/>
  <c r="T34" i="3" s="1"/>
  <c r="U34" i="3" s="1"/>
  <c r="V34" i="3" s="1"/>
  <c r="W34" i="3" s="1"/>
  <c r="X34" i="3" s="1"/>
  <c r="Y34" i="3" s="1"/>
  <c r="Z34" i="3" s="1"/>
  <c r="AA34" i="3" s="1"/>
  <c r="AB34" i="3" s="1"/>
  <c r="D34" i="3"/>
  <c r="E34" i="3" s="1"/>
  <c r="C34" i="3"/>
  <c r="D33" i="3"/>
  <c r="E33" i="3" s="1"/>
  <c r="F33" i="3" s="1"/>
  <c r="C33" i="3"/>
  <c r="D32" i="3"/>
  <c r="C32" i="3"/>
  <c r="D27" i="3"/>
  <c r="C27" i="3"/>
  <c r="D26" i="3"/>
  <c r="C26" i="3"/>
  <c r="F25" i="3"/>
  <c r="E25" i="3"/>
  <c r="D25" i="3"/>
  <c r="C25" i="3"/>
  <c r="D24" i="3"/>
  <c r="C24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G22" i="3"/>
  <c r="F22" i="3"/>
  <c r="E22" i="3"/>
  <c r="D22" i="3"/>
  <c r="C22" i="3"/>
  <c r="E21" i="3"/>
  <c r="D21" i="3"/>
  <c r="C21" i="3"/>
  <c r="B8" i="3"/>
  <c r="AB6" i="3"/>
  <c r="AB8" i="3" s="1"/>
  <c r="AA6" i="3"/>
  <c r="AA8" i="3" s="1"/>
  <c r="Z6" i="3"/>
  <c r="Z8" i="3" s="1"/>
  <c r="Y6" i="3"/>
  <c r="Y8" i="3" s="1"/>
  <c r="X6" i="3"/>
  <c r="X8" i="3" s="1"/>
  <c r="W6" i="3"/>
  <c r="W8" i="3" s="1"/>
  <c r="V6" i="3"/>
  <c r="V8" i="3" s="1"/>
  <c r="U6" i="3"/>
  <c r="U8" i="3" s="1"/>
  <c r="T6" i="3"/>
  <c r="T8" i="3" s="1"/>
  <c r="S6" i="3"/>
  <c r="S8" i="3" s="1"/>
  <c r="R6" i="3"/>
  <c r="R8" i="3" s="1"/>
  <c r="Q6" i="3"/>
  <c r="Q8" i="3" s="1"/>
  <c r="P6" i="3"/>
  <c r="P8" i="3" s="1"/>
  <c r="O6" i="3"/>
  <c r="O8" i="3" s="1"/>
  <c r="N6" i="3"/>
  <c r="N8" i="3" s="1"/>
  <c r="M6" i="3"/>
  <c r="M8" i="3" s="1"/>
  <c r="L6" i="3"/>
  <c r="L8" i="3" s="1"/>
  <c r="K6" i="3"/>
  <c r="K8" i="3" s="1"/>
  <c r="J6" i="3"/>
  <c r="J8" i="3" s="1"/>
  <c r="I6" i="3"/>
  <c r="I8" i="3" s="1"/>
  <c r="H6" i="3"/>
  <c r="H8" i="3" s="1"/>
  <c r="G6" i="3"/>
  <c r="G8" i="3" s="1"/>
  <c r="F6" i="3"/>
  <c r="F8" i="3" s="1"/>
  <c r="E6" i="3"/>
  <c r="E8" i="3" s="1"/>
  <c r="D6" i="3"/>
  <c r="D8" i="3" s="1"/>
  <c r="C6" i="3"/>
  <c r="C8" i="3" s="1"/>
  <c r="C61" i="1"/>
  <c r="D61" i="1" s="1"/>
  <c r="D28" i="1" s="1"/>
  <c r="C60" i="1"/>
  <c r="D60" i="1" s="1"/>
  <c r="C59" i="1"/>
  <c r="D59" i="1" s="1"/>
  <c r="C58" i="1"/>
  <c r="D58" i="1" s="1"/>
  <c r="C57" i="1"/>
  <c r="D57" i="1" s="1"/>
  <c r="D24" i="1" s="1"/>
  <c r="C56" i="1"/>
  <c r="D56" i="1" s="1"/>
  <c r="C55" i="1"/>
  <c r="D55" i="1" s="1"/>
  <c r="D22" i="1" s="1"/>
  <c r="C54" i="1"/>
  <c r="D54" i="1" s="1"/>
  <c r="C50" i="1"/>
  <c r="C39" i="1" s="1"/>
  <c r="C49" i="1"/>
  <c r="C38" i="1" s="1"/>
  <c r="C22" i="1"/>
  <c r="B8" i="1"/>
  <c r="Q494" i="12" l="1"/>
  <c r="Q502" i="12"/>
  <c r="Q510" i="12"/>
  <c r="Q160" i="12"/>
  <c r="Q162" i="12"/>
  <c r="Q164" i="12"/>
  <c r="Q166" i="12"/>
  <c r="Q168" i="12"/>
  <c r="Q172" i="12"/>
  <c r="Q176" i="12"/>
  <c r="Q180" i="12"/>
  <c r="Q184" i="12"/>
  <c r="Q188" i="12"/>
  <c r="Q192" i="12"/>
  <c r="Q196" i="12"/>
  <c r="Q200" i="12"/>
  <c r="Q204" i="12"/>
  <c r="Q208" i="12"/>
  <c r="Q212" i="12"/>
  <c r="Q216" i="12"/>
  <c r="Q220" i="12"/>
  <c r="Q224" i="12"/>
  <c r="Q228" i="12"/>
  <c r="Q232" i="12"/>
  <c r="Q236" i="12"/>
  <c r="Q240" i="12"/>
  <c r="Q244" i="12"/>
  <c r="Q248" i="12"/>
  <c r="Q252" i="12"/>
  <c r="Q256" i="12"/>
  <c r="Q264" i="12"/>
  <c r="Q272" i="12"/>
  <c r="Q280" i="12"/>
  <c r="Q288" i="12"/>
  <c r="Q296" i="12"/>
  <c r="Q304" i="12"/>
  <c r="Q312" i="12"/>
  <c r="Q320" i="12"/>
  <c r="Q328" i="12"/>
  <c r="Q336" i="12"/>
  <c r="Q344" i="12"/>
  <c r="Q352" i="12"/>
  <c r="Q360" i="12"/>
  <c r="Q368" i="12"/>
  <c r="Q376" i="12"/>
  <c r="Q384" i="12"/>
  <c r="Q258" i="12"/>
  <c r="Q266" i="12"/>
  <c r="Q274" i="12"/>
  <c r="Q282" i="12"/>
  <c r="Q290" i="12"/>
  <c r="Q298" i="12"/>
  <c r="Q306" i="12"/>
  <c r="Q314" i="12"/>
  <c r="Q322" i="12"/>
  <c r="Q330" i="12"/>
  <c r="Q338" i="12"/>
  <c r="Q346" i="12"/>
  <c r="Q354" i="12"/>
  <c r="Q362" i="12"/>
  <c r="Q370" i="12"/>
  <c r="Q378" i="12"/>
  <c r="Q386" i="12"/>
  <c r="Q410" i="12"/>
  <c r="Q418" i="12"/>
  <c r="Q482" i="12"/>
  <c r="Q490" i="12"/>
  <c r="Q498" i="12"/>
  <c r="Q506" i="12"/>
  <c r="Q514" i="12"/>
  <c r="Q522" i="12"/>
  <c r="Q530" i="12"/>
  <c r="Q538" i="12"/>
  <c r="Q546" i="12"/>
  <c r="Q554" i="12"/>
  <c r="Q562" i="12"/>
  <c r="Q170" i="12"/>
  <c r="Q174" i="12"/>
  <c r="Q178" i="12"/>
  <c r="Q182" i="12"/>
  <c r="Q186" i="12"/>
  <c r="Q190" i="12"/>
  <c r="Q194" i="12"/>
  <c r="Q198" i="12"/>
  <c r="Q202" i="12"/>
  <c r="Q206" i="12"/>
  <c r="Q210" i="12"/>
  <c r="Q214" i="12"/>
  <c r="Q218" i="12"/>
  <c r="Q222" i="12"/>
  <c r="Q226" i="12"/>
  <c r="Q230" i="12"/>
  <c r="Q234" i="12"/>
  <c r="Q238" i="12"/>
  <c r="Q242" i="12"/>
  <c r="Q246" i="12"/>
  <c r="Q250" i="12"/>
  <c r="Q254" i="12"/>
  <c r="Q260" i="12"/>
  <c r="Q268" i="12"/>
  <c r="Q276" i="12"/>
  <c r="Q284" i="12"/>
  <c r="Q292" i="12"/>
  <c r="Q300" i="12"/>
  <c r="Q308" i="12"/>
  <c r="Q316" i="12"/>
  <c r="Q324" i="12"/>
  <c r="Q332" i="12"/>
  <c r="Q340" i="12"/>
  <c r="Q348" i="12"/>
  <c r="Q356" i="12"/>
  <c r="Q364" i="12"/>
  <c r="Q372" i="12"/>
  <c r="Q380" i="12"/>
  <c r="Q388" i="12"/>
  <c r="Q396" i="12"/>
  <c r="Q404" i="12"/>
  <c r="Q412" i="12"/>
  <c r="Q420" i="12"/>
  <c r="Q428" i="12"/>
  <c r="Q436" i="12"/>
  <c r="Q444" i="12"/>
  <c r="Q452" i="12"/>
  <c r="Q460" i="12"/>
  <c r="Q468" i="12"/>
  <c r="Q476" i="12"/>
  <c r="Q484" i="12"/>
  <c r="Q492" i="12"/>
  <c r="Q500" i="12"/>
  <c r="Q508" i="12"/>
  <c r="Q516" i="12"/>
  <c r="Q524" i="12"/>
  <c r="Q532" i="12"/>
  <c r="Q540" i="12"/>
  <c r="Q548" i="12"/>
  <c r="Q556" i="12"/>
  <c r="P7" i="12"/>
  <c r="Q7" i="12" s="1"/>
  <c r="P17" i="12"/>
  <c r="Q17" i="12" s="1"/>
  <c r="P19" i="12"/>
  <c r="Q19" i="12" s="1"/>
  <c r="P21" i="12"/>
  <c r="Q21" i="12" s="1"/>
  <c r="P27" i="12"/>
  <c r="Q27" i="12" s="1"/>
  <c r="P29" i="12"/>
  <c r="Q29" i="12" s="1"/>
  <c r="P31" i="12"/>
  <c r="Q31" i="12" s="1"/>
  <c r="P33" i="12"/>
  <c r="Q33" i="12" s="1"/>
  <c r="P35" i="12"/>
  <c r="Q35" i="12" s="1"/>
  <c r="P37" i="12"/>
  <c r="Q37" i="12" s="1"/>
  <c r="P39" i="12"/>
  <c r="Q39" i="12" s="1"/>
  <c r="P45" i="12"/>
  <c r="Q45" i="12" s="1"/>
  <c r="P47" i="12"/>
  <c r="Q47" i="12" s="1"/>
  <c r="P49" i="12"/>
  <c r="Q49" i="12" s="1"/>
  <c r="P51" i="12"/>
  <c r="Q51" i="12" s="1"/>
  <c r="P53" i="12"/>
  <c r="Q53" i="12" s="1"/>
  <c r="P55" i="12"/>
  <c r="Q55" i="12" s="1"/>
  <c r="P59" i="12"/>
  <c r="Q59" i="12" s="1"/>
  <c r="P61" i="12"/>
  <c r="Q61" i="12" s="1"/>
  <c r="P63" i="12"/>
  <c r="Q63" i="12" s="1"/>
  <c r="P65" i="12"/>
  <c r="Q65" i="12" s="1"/>
  <c r="P67" i="12"/>
  <c r="Q67" i="12" s="1"/>
  <c r="P69" i="12"/>
  <c r="Q69" i="12" s="1"/>
  <c r="P71" i="12"/>
  <c r="Q71" i="12" s="1"/>
  <c r="P73" i="12"/>
  <c r="Q73" i="12" s="1"/>
  <c r="P75" i="12"/>
  <c r="Q75" i="12" s="1"/>
  <c r="P77" i="12"/>
  <c r="Q77" i="12" s="1"/>
  <c r="P79" i="12"/>
  <c r="Q79" i="12" s="1"/>
  <c r="P81" i="12"/>
  <c r="Q81" i="12" s="1"/>
  <c r="P83" i="12"/>
  <c r="Q83" i="12" s="1"/>
  <c r="P85" i="12"/>
  <c r="Q85" i="12" s="1"/>
  <c r="P87" i="12"/>
  <c r="Q87" i="12" s="1"/>
  <c r="P89" i="12"/>
  <c r="Q89" i="12" s="1"/>
  <c r="P91" i="12"/>
  <c r="Q91" i="12" s="1"/>
  <c r="P93" i="12"/>
  <c r="Q93" i="12" s="1"/>
  <c r="P95" i="12"/>
  <c r="Q95" i="12" s="1"/>
  <c r="P97" i="12"/>
  <c r="Q97" i="12" s="1"/>
  <c r="P99" i="12"/>
  <c r="Q99" i="12" s="1"/>
  <c r="P101" i="12"/>
  <c r="Q101" i="12" s="1"/>
  <c r="P103" i="12"/>
  <c r="Q103" i="12" s="1"/>
  <c r="P105" i="12"/>
  <c r="Q105" i="12" s="1"/>
  <c r="P107" i="12"/>
  <c r="Q107" i="12" s="1"/>
  <c r="P109" i="12"/>
  <c r="Q109" i="12" s="1"/>
  <c r="P111" i="12"/>
  <c r="Q111" i="12" s="1"/>
  <c r="P113" i="12"/>
  <c r="Q113" i="12" s="1"/>
  <c r="P115" i="12"/>
  <c r="Q115" i="12" s="1"/>
  <c r="P117" i="12"/>
  <c r="Q117" i="12" s="1"/>
  <c r="P119" i="12"/>
  <c r="Q119" i="12" s="1"/>
  <c r="P121" i="12"/>
  <c r="Q121" i="12" s="1"/>
  <c r="P123" i="12"/>
  <c r="Q123" i="12" s="1"/>
  <c r="P125" i="12"/>
  <c r="Q125" i="12" s="1"/>
  <c r="P127" i="12"/>
  <c r="Q127" i="12" s="1"/>
  <c r="P129" i="12"/>
  <c r="Q129" i="12" s="1"/>
  <c r="P131" i="12"/>
  <c r="Q131" i="12" s="1"/>
  <c r="P133" i="12"/>
  <c r="Q133" i="12" s="1"/>
  <c r="P135" i="12"/>
  <c r="Q135" i="12" s="1"/>
  <c r="P137" i="12"/>
  <c r="Q137" i="12" s="1"/>
  <c r="P139" i="12"/>
  <c r="Q139" i="12" s="1"/>
  <c r="P141" i="12"/>
  <c r="Q141" i="12" s="1"/>
  <c r="P143" i="12"/>
  <c r="Q143" i="12" s="1"/>
  <c r="P145" i="12"/>
  <c r="Q145" i="12" s="1"/>
  <c r="P147" i="12"/>
  <c r="Q147" i="12" s="1"/>
  <c r="P149" i="12"/>
  <c r="Q149" i="12" s="1"/>
  <c r="P151" i="12"/>
  <c r="Q151" i="12" s="1"/>
  <c r="P153" i="12"/>
  <c r="Q153" i="12" s="1"/>
  <c r="P155" i="12"/>
  <c r="Q155" i="12" s="1"/>
  <c r="P157" i="12"/>
  <c r="Q157" i="12" s="1"/>
  <c r="P159" i="12"/>
  <c r="Q159" i="12" s="1"/>
  <c r="P161" i="12"/>
  <c r="Q161" i="12" s="1"/>
  <c r="Q949" i="12"/>
  <c r="P956" i="12"/>
  <c r="Q956" i="12" s="1"/>
  <c r="Q957" i="12"/>
  <c r="Q965" i="12"/>
  <c r="P972" i="12"/>
  <c r="Q972" i="12" s="1"/>
  <c r="Q973" i="12"/>
  <c r="Q981" i="12"/>
  <c r="Q989" i="12"/>
  <c r="Q1005" i="12"/>
  <c r="Q1021" i="12"/>
  <c r="Q1029" i="12"/>
  <c r="Q1037" i="12"/>
  <c r="Q1045" i="12"/>
  <c r="Q1053" i="12"/>
  <c r="Q1061" i="12"/>
  <c r="Q1069" i="12"/>
  <c r="Q1077" i="12"/>
  <c r="Q1085" i="12"/>
  <c r="Q1093" i="12"/>
  <c r="Q1101" i="12"/>
  <c r="Q1109" i="12"/>
  <c r="Q1117" i="12"/>
  <c r="Q1125" i="12"/>
  <c r="Q1133" i="12"/>
  <c r="Q1141" i="12"/>
  <c r="Q1149" i="12"/>
  <c r="Q1157" i="12"/>
  <c r="Q1165" i="12"/>
  <c r="Q1173" i="12"/>
  <c r="Q1189" i="12"/>
  <c r="Q1205" i="12"/>
  <c r="Q1213" i="12"/>
  <c r="P1222" i="12"/>
  <c r="Q1222" i="12" s="1"/>
  <c r="P1226" i="12"/>
  <c r="Q1226" i="12" s="1"/>
  <c r="P1230" i="12"/>
  <c r="Q1230" i="12" s="1"/>
  <c r="P1234" i="12"/>
  <c r="Q1234" i="12" s="1"/>
  <c r="P1238" i="12"/>
  <c r="Q1238" i="12" s="1"/>
  <c r="P1242" i="12"/>
  <c r="Q1242" i="12" s="1"/>
  <c r="P1246" i="12"/>
  <c r="Q1246" i="12" s="1"/>
  <c r="P1250" i="12"/>
  <c r="Q1250" i="12" s="1"/>
  <c r="P1254" i="12"/>
  <c r="Q1254" i="12" s="1"/>
  <c r="P1258" i="12"/>
  <c r="Q1258" i="12" s="1"/>
  <c r="P1262" i="12"/>
  <c r="Q1262" i="12" s="1"/>
  <c r="P1266" i="12"/>
  <c r="Q1266" i="12" s="1"/>
  <c r="P1270" i="12"/>
  <c r="Q1270" i="12" s="1"/>
  <c r="P1274" i="12"/>
  <c r="Q1274" i="12" s="1"/>
  <c r="P1278" i="12"/>
  <c r="Q1278" i="12" s="1"/>
  <c r="P1282" i="12"/>
  <c r="Q1282" i="12" s="1"/>
  <c r="P1286" i="12"/>
  <c r="Q1286" i="12" s="1"/>
  <c r="P1290" i="12"/>
  <c r="Q1290" i="12" s="1"/>
  <c r="P1294" i="12"/>
  <c r="Q1294" i="12" s="1"/>
  <c r="P1298" i="12"/>
  <c r="Q1298" i="12" s="1"/>
  <c r="P1302" i="12"/>
  <c r="Q1302" i="12" s="1"/>
  <c r="P1306" i="12"/>
  <c r="Q1306" i="12" s="1"/>
  <c r="P1310" i="12"/>
  <c r="Q1310" i="12" s="1"/>
  <c r="P1314" i="12"/>
  <c r="Q1314" i="12" s="1"/>
  <c r="P1318" i="12"/>
  <c r="Q1318" i="12" s="1"/>
  <c r="P1322" i="12"/>
  <c r="Q1322" i="12" s="1"/>
  <c r="P1326" i="12"/>
  <c r="Q1326" i="12" s="1"/>
  <c r="P1330" i="12"/>
  <c r="Q1330" i="12" s="1"/>
  <c r="P1334" i="12"/>
  <c r="Q1334" i="12" s="1"/>
  <c r="P1342" i="12"/>
  <c r="Q1342" i="12" s="1"/>
  <c r="P1346" i="12"/>
  <c r="Q1346" i="12" s="1"/>
  <c r="P1350" i="12"/>
  <c r="Q1350" i="12" s="1"/>
  <c r="P1354" i="12"/>
  <c r="Q1354" i="12" s="1"/>
  <c r="P1358" i="12"/>
  <c r="Q1358" i="12" s="1"/>
  <c r="Q1363" i="12"/>
  <c r="Q1367" i="12"/>
  <c r="Q1371" i="12"/>
  <c r="Q1375" i="12"/>
  <c r="Q1379" i="12"/>
  <c r="Q1383" i="12"/>
  <c r="Q1387" i="12"/>
  <c r="P1392" i="12"/>
  <c r="Q1392" i="12" s="1"/>
  <c r="P1396" i="12"/>
  <c r="Q1396" i="12" s="1"/>
  <c r="P1400" i="12"/>
  <c r="Q1400" i="12" s="1"/>
  <c r="P1404" i="12"/>
  <c r="Q1404" i="12" s="1"/>
  <c r="Q1409" i="12"/>
  <c r="Q1413" i="12"/>
  <c r="Q1417" i="12"/>
  <c r="Q1421" i="12"/>
  <c r="Q1425" i="12"/>
  <c r="Q1429" i="12"/>
  <c r="Q1433" i="12"/>
  <c r="Q1437" i="12"/>
  <c r="Q1441" i="12"/>
  <c r="Q1445" i="12"/>
  <c r="P1546" i="12"/>
  <c r="Q1546" i="12" s="1"/>
  <c r="P1614" i="12"/>
  <c r="Q1614" i="12" s="1"/>
  <c r="P1618" i="12"/>
  <c r="Q1618" i="12" s="1"/>
  <c r="P1877" i="12"/>
  <c r="Q1877" i="12" s="1"/>
  <c r="P1883" i="12"/>
  <c r="Q1883" i="12" s="1"/>
  <c r="P1891" i="12"/>
  <c r="Q1891" i="12" s="1"/>
  <c r="P1899" i="12"/>
  <c r="Q1899" i="12" s="1"/>
  <c r="P1907" i="12"/>
  <c r="Q1907" i="12" s="1"/>
  <c r="P3" i="12"/>
  <c r="Q3" i="12" s="1"/>
  <c r="P9" i="12"/>
  <c r="Q9" i="12" s="1"/>
  <c r="P23" i="12"/>
  <c r="Q23" i="12" s="1"/>
  <c r="P41" i="12"/>
  <c r="Q41" i="12" s="1"/>
  <c r="P43" i="12"/>
  <c r="Q43" i="12" s="1"/>
  <c r="Q5" i="12"/>
  <c r="Q13" i="12"/>
  <c r="Q15" i="12"/>
  <c r="P569" i="12"/>
  <c r="Q569" i="12" s="1"/>
  <c r="P570" i="12"/>
  <c r="Q570" i="12" s="1"/>
  <c r="P577" i="12"/>
  <c r="Q577" i="12" s="1"/>
  <c r="P578" i="12"/>
  <c r="Q578" i="12" s="1"/>
  <c r="P585" i="12"/>
  <c r="Q585" i="12" s="1"/>
  <c r="P586" i="12"/>
  <c r="Q586" i="12" s="1"/>
  <c r="P593" i="12"/>
  <c r="Q593" i="12" s="1"/>
  <c r="P594" i="12"/>
  <c r="Q594" i="12" s="1"/>
  <c r="P601" i="12"/>
  <c r="Q601" i="12" s="1"/>
  <c r="P602" i="12"/>
  <c r="Q602" i="12" s="1"/>
  <c r="P609" i="12"/>
  <c r="Q609" i="12" s="1"/>
  <c r="P610" i="12"/>
  <c r="Q610" i="12" s="1"/>
  <c r="P617" i="12"/>
  <c r="Q617" i="12" s="1"/>
  <c r="P618" i="12"/>
  <c r="Q618" i="12" s="1"/>
  <c r="P625" i="12"/>
  <c r="Q625" i="12" s="1"/>
  <c r="P626" i="12"/>
  <c r="Q626" i="12" s="1"/>
  <c r="P633" i="12"/>
  <c r="Q633" i="12" s="1"/>
  <c r="P634" i="12"/>
  <c r="Q634" i="12" s="1"/>
  <c r="P641" i="12"/>
  <c r="Q641" i="12" s="1"/>
  <c r="P642" i="12"/>
  <c r="Q642" i="12" s="1"/>
  <c r="P649" i="12"/>
  <c r="Q649" i="12" s="1"/>
  <c r="P650" i="12"/>
  <c r="Q650" i="12" s="1"/>
  <c r="P657" i="12"/>
  <c r="Q657" i="12" s="1"/>
  <c r="P658" i="12"/>
  <c r="Q658" i="12" s="1"/>
  <c r="P665" i="12"/>
  <c r="Q665" i="12" s="1"/>
  <c r="P666" i="12"/>
  <c r="Q666" i="12" s="1"/>
  <c r="P673" i="12"/>
  <c r="Q673" i="12" s="1"/>
  <c r="P674" i="12"/>
  <c r="Q674" i="12" s="1"/>
  <c r="P681" i="12"/>
  <c r="Q681" i="12" s="1"/>
  <c r="P682" i="12"/>
  <c r="Q682" i="12" s="1"/>
  <c r="P689" i="12"/>
  <c r="Q689" i="12" s="1"/>
  <c r="P690" i="12"/>
  <c r="Q690" i="12" s="1"/>
  <c r="P697" i="12"/>
  <c r="Q697" i="12" s="1"/>
  <c r="P698" i="12"/>
  <c r="Q698" i="12" s="1"/>
  <c r="P705" i="12"/>
  <c r="Q705" i="12" s="1"/>
  <c r="P706" i="12"/>
  <c r="Q706" i="12" s="1"/>
  <c r="P713" i="12"/>
  <c r="Q713" i="12" s="1"/>
  <c r="P714" i="12"/>
  <c r="Q714" i="12" s="1"/>
  <c r="P721" i="12"/>
  <c r="Q721" i="12" s="1"/>
  <c r="P722" i="12"/>
  <c r="Q722" i="12" s="1"/>
  <c r="P729" i="12"/>
  <c r="Q729" i="12" s="1"/>
  <c r="P730" i="12"/>
  <c r="Q730" i="12" s="1"/>
  <c r="P737" i="12"/>
  <c r="Q737" i="12" s="1"/>
  <c r="P738" i="12"/>
  <c r="Q738" i="12" s="1"/>
  <c r="P745" i="12"/>
  <c r="Q745" i="12" s="1"/>
  <c r="P746" i="12"/>
  <c r="Q746" i="12" s="1"/>
  <c r="P753" i="12"/>
  <c r="Q753" i="12" s="1"/>
  <c r="P754" i="12"/>
  <c r="Q754" i="12" s="1"/>
  <c r="P761" i="12"/>
  <c r="Q761" i="12" s="1"/>
  <c r="P762" i="12"/>
  <c r="Q762" i="12" s="1"/>
  <c r="P769" i="12"/>
  <c r="Q769" i="12" s="1"/>
  <c r="P770" i="12"/>
  <c r="Q770" i="12" s="1"/>
  <c r="P777" i="12"/>
  <c r="Q777" i="12" s="1"/>
  <c r="P778" i="12"/>
  <c r="Q778" i="12" s="1"/>
  <c r="P785" i="12"/>
  <c r="Q785" i="12" s="1"/>
  <c r="P786" i="12"/>
  <c r="Q786" i="12" s="1"/>
  <c r="P793" i="12"/>
  <c r="Q793" i="12" s="1"/>
  <c r="P794" i="12"/>
  <c r="Q794" i="12" s="1"/>
  <c r="P801" i="12"/>
  <c r="Q801" i="12" s="1"/>
  <c r="P802" i="12"/>
  <c r="Q802" i="12" s="1"/>
  <c r="P809" i="12"/>
  <c r="Q809" i="12" s="1"/>
  <c r="P810" i="12"/>
  <c r="Q810" i="12" s="1"/>
  <c r="P817" i="12"/>
  <c r="Q817" i="12" s="1"/>
  <c r="P818" i="12"/>
  <c r="Q818" i="12" s="1"/>
  <c r="P825" i="12"/>
  <c r="Q825" i="12" s="1"/>
  <c r="P826" i="12"/>
  <c r="Q826" i="12" s="1"/>
  <c r="P833" i="12"/>
  <c r="Q833" i="12" s="1"/>
  <c r="P834" i="12"/>
  <c r="Q834" i="12" s="1"/>
  <c r="P841" i="12"/>
  <c r="Q841" i="12" s="1"/>
  <c r="P842" i="12"/>
  <c r="Q842" i="12" s="1"/>
  <c r="P849" i="12"/>
  <c r="Q849" i="12" s="1"/>
  <c r="P850" i="12"/>
  <c r="Q850" i="12" s="1"/>
  <c r="P857" i="12"/>
  <c r="Q857" i="12" s="1"/>
  <c r="P858" i="12"/>
  <c r="Q858" i="12" s="1"/>
  <c r="P865" i="12"/>
  <c r="Q865" i="12" s="1"/>
  <c r="P866" i="12"/>
  <c r="Q866" i="12" s="1"/>
  <c r="P873" i="12"/>
  <c r="Q873" i="12" s="1"/>
  <c r="P881" i="12"/>
  <c r="Q881" i="12" s="1"/>
  <c r="P882" i="12"/>
  <c r="Q882" i="12" s="1"/>
  <c r="P889" i="12"/>
  <c r="Q889" i="12" s="1"/>
  <c r="P890" i="12"/>
  <c r="Q890" i="12" s="1"/>
  <c r="P897" i="12"/>
  <c r="Q897" i="12" s="1"/>
  <c r="P898" i="12"/>
  <c r="Q898" i="12" s="1"/>
  <c r="P905" i="12"/>
  <c r="Q905" i="12" s="1"/>
  <c r="P906" i="12"/>
  <c r="Q906" i="12" s="1"/>
  <c r="P913" i="12"/>
  <c r="Q913" i="12" s="1"/>
  <c r="P914" i="12"/>
  <c r="Q914" i="12" s="1"/>
  <c r="P921" i="12"/>
  <c r="Q921" i="12" s="1"/>
  <c r="P922" i="12"/>
  <c r="Q922" i="12" s="1"/>
  <c r="P929" i="12"/>
  <c r="Q929" i="12" s="1"/>
  <c r="P930" i="12"/>
  <c r="Q930" i="12" s="1"/>
  <c r="P937" i="12"/>
  <c r="Q937" i="12" s="1"/>
  <c r="P938" i="12"/>
  <c r="Q938" i="12" s="1"/>
  <c r="P945" i="12"/>
  <c r="Q945" i="12" s="1"/>
  <c r="P946" i="12"/>
  <c r="Q946" i="12" s="1"/>
  <c r="P954" i="12"/>
  <c r="Q954" i="12" s="1"/>
  <c r="P962" i="12"/>
  <c r="Q962" i="12" s="1"/>
  <c r="P970" i="12"/>
  <c r="Q970" i="12" s="1"/>
  <c r="P978" i="12"/>
  <c r="Q978" i="12" s="1"/>
  <c r="P986" i="12"/>
  <c r="Q986" i="12" s="1"/>
  <c r="P994" i="12"/>
  <c r="Q994" i="12" s="1"/>
  <c r="P1002" i="12"/>
  <c r="Q1002" i="12" s="1"/>
  <c r="P1010" i="12"/>
  <c r="Q1010" i="12" s="1"/>
  <c r="P1018" i="12"/>
  <c r="Q1018" i="12" s="1"/>
  <c r="P1026" i="12"/>
  <c r="Q1026" i="12" s="1"/>
  <c r="P1034" i="12"/>
  <c r="Q1034" i="12" s="1"/>
  <c r="P1042" i="12"/>
  <c r="Q1042" i="12" s="1"/>
  <c r="P1050" i="12"/>
  <c r="Q1050" i="12" s="1"/>
  <c r="P1058" i="12"/>
  <c r="Q1058" i="12" s="1"/>
  <c r="P1066" i="12"/>
  <c r="Q1066" i="12" s="1"/>
  <c r="P1074" i="12"/>
  <c r="Q1074" i="12" s="1"/>
  <c r="P1082" i="12"/>
  <c r="Q1082" i="12" s="1"/>
  <c r="P1090" i="12"/>
  <c r="Q1090" i="12" s="1"/>
  <c r="P1098" i="12"/>
  <c r="Q1098" i="12" s="1"/>
  <c r="P1106" i="12"/>
  <c r="Q1106" i="12" s="1"/>
  <c r="P1114" i="12"/>
  <c r="Q1114" i="12" s="1"/>
  <c r="P1122" i="12"/>
  <c r="Q1122" i="12" s="1"/>
  <c r="P1130" i="12"/>
  <c r="Q1130" i="12" s="1"/>
  <c r="P1138" i="12"/>
  <c r="Q1138" i="12" s="1"/>
  <c r="P1146" i="12"/>
  <c r="Q1146" i="12" s="1"/>
  <c r="P1154" i="12"/>
  <c r="Q1154" i="12" s="1"/>
  <c r="P1162" i="12"/>
  <c r="Q1162" i="12" s="1"/>
  <c r="P1170" i="12"/>
  <c r="Q1170" i="12" s="1"/>
  <c r="P1178" i="12"/>
  <c r="Q1178" i="12" s="1"/>
  <c r="P1194" i="12"/>
  <c r="Q1194" i="12" s="1"/>
  <c r="P1202" i="12"/>
  <c r="Q1202" i="12" s="1"/>
  <c r="P1210" i="12"/>
  <c r="Q1210" i="12" s="1"/>
  <c r="Q1217" i="12"/>
  <c r="P1436" i="12"/>
  <c r="Q1436" i="12" s="1"/>
  <c r="P1440" i="12"/>
  <c r="Q1440" i="12" s="1"/>
  <c r="P1444" i="12"/>
  <c r="Q1444" i="12" s="1"/>
  <c r="P1448" i="12"/>
  <c r="Q1448" i="12" s="1"/>
  <c r="P1452" i="12"/>
  <c r="Q1452" i="12" s="1"/>
  <c r="P1456" i="12"/>
  <c r="Q1456" i="12" s="1"/>
  <c r="P1460" i="12"/>
  <c r="Q1460" i="12" s="1"/>
  <c r="P1464" i="12"/>
  <c r="Q1464" i="12" s="1"/>
  <c r="P1468" i="12"/>
  <c r="Q1468" i="12" s="1"/>
  <c r="P1472" i="12"/>
  <c r="Q1472" i="12" s="1"/>
  <c r="P1476" i="12"/>
  <c r="Q1476" i="12" s="1"/>
  <c r="P1480" i="12"/>
  <c r="Q1480" i="12" s="1"/>
  <c r="P1484" i="12"/>
  <c r="Q1484" i="12" s="1"/>
  <c r="P1488" i="12"/>
  <c r="Q1488" i="12" s="1"/>
  <c r="P1492" i="12"/>
  <c r="Q1492" i="12" s="1"/>
  <c r="P1496" i="12"/>
  <c r="Q1496" i="12" s="1"/>
  <c r="P1500" i="12"/>
  <c r="Q1500" i="12" s="1"/>
  <c r="P1504" i="12"/>
  <c r="Q1504" i="12" s="1"/>
  <c r="P1508" i="12"/>
  <c r="Q1508" i="12" s="1"/>
  <c r="P1512" i="12"/>
  <c r="Q1512" i="12" s="1"/>
  <c r="P1516" i="12"/>
  <c r="Q1516" i="12" s="1"/>
  <c r="P1520" i="12"/>
  <c r="Q1520" i="12" s="1"/>
  <c r="P1524" i="12"/>
  <c r="Q1524" i="12" s="1"/>
  <c r="P1528" i="12"/>
  <c r="Q1528" i="12" s="1"/>
  <c r="P1532" i="12"/>
  <c r="Q1532" i="12" s="1"/>
  <c r="P1536" i="12"/>
  <c r="Q1536" i="12" s="1"/>
  <c r="P1544" i="12"/>
  <c r="Q1544" i="12" s="1"/>
  <c r="P1550" i="12"/>
  <c r="Q1550" i="12" s="1"/>
  <c r="P1560" i="12"/>
  <c r="Q1560" i="12" s="1"/>
  <c r="P1564" i="12"/>
  <c r="Q1564" i="12" s="1"/>
  <c r="P1568" i="12"/>
  <c r="Q1568" i="12" s="1"/>
  <c r="P1572" i="12"/>
  <c r="Q1572" i="12" s="1"/>
  <c r="P1576" i="12"/>
  <c r="Q1576" i="12" s="1"/>
  <c r="P1580" i="12"/>
  <c r="Q1580" i="12" s="1"/>
  <c r="P1584" i="12"/>
  <c r="Q1584" i="12" s="1"/>
  <c r="P1588" i="12"/>
  <c r="Q1588" i="12" s="1"/>
  <c r="Q1593" i="12"/>
  <c r="Q1597" i="12"/>
  <c r="Q1601" i="12"/>
  <c r="Q1605" i="12"/>
  <c r="Q1609" i="12"/>
  <c r="Q1613" i="12"/>
  <c r="P1622" i="12"/>
  <c r="Q1622" i="12" s="1"/>
  <c r="P1626" i="12"/>
  <c r="Q1626" i="12" s="1"/>
  <c r="P1630" i="12"/>
  <c r="Q1630" i="12" s="1"/>
  <c r="P1634" i="12"/>
  <c r="Q1634" i="12" s="1"/>
  <c r="P1638" i="12"/>
  <c r="Q1638" i="12" s="1"/>
  <c r="P1642" i="12"/>
  <c r="Q1642" i="12" s="1"/>
  <c r="P1646" i="12"/>
  <c r="Q1646" i="12" s="1"/>
  <c r="P1650" i="12"/>
  <c r="Q1650" i="12" s="1"/>
  <c r="Q1655" i="12"/>
  <c r="Q1659" i="12"/>
  <c r="P1664" i="12"/>
  <c r="Q1664" i="12" s="1"/>
  <c r="P1668" i="12"/>
  <c r="Q1668" i="12" s="1"/>
  <c r="P1672" i="12"/>
  <c r="Q1672" i="12" s="1"/>
  <c r="P1676" i="12"/>
  <c r="Q1676" i="12" s="1"/>
  <c r="P1680" i="12"/>
  <c r="Q1680" i="12" s="1"/>
  <c r="P1684" i="12"/>
  <c r="Q1684" i="12" s="1"/>
  <c r="P1688" i="12"/>
  <c r="Q1688" i="12" s="1"/>
  <c r="P1692" i="12"/>
  <c r="Q1692" i="12" s="1"/>
  <c r="P1696" i="12"/>
  <c r="Q1696" i="12" s="1"/>
  <c r="P1700" i="12"/>
  <c r="Q1700" i="12" s="1"/>
  <c r="P1704" i="12"/>
  <c r="Q1704" i="12" s="1"/>
  <c r="P1708" i="12"/>
  <c r="Q1708" i="12" s="1"/>
  <c r="P1712" i="12"/>
  <c r="Q1712" i="12" s="1"/>
  <c r="P1716" i="12"/>
  <c r="Q1716" i="12" s="1"/>
  <c r="P1720" i="12"/>
  <c r="Q1720" i="12" s="1"/>
  <c r="P1724" i="12"/>
  <c r="Q1724" i="12" s="1"/>
  <c r="P1728" i="12"/>
  <c r="Q1728" i="12" s="1"/>
  <c r="P1732" i="12"/>
  <c r="Q1732" i="12" s="1"/>
  <c r="P1736" i="12"/>
  <c r="Q1736" i="12" s="1"/>
  <c r="P1740" i="12"/>
  <c r="Q1740" i="12" s="1"/>
  <c r="P1744" i="12"/>
  <c r="Q1744" i="12" s="1"/>
  <c r="P1748" i="12"/>
  <c r="Q1748" i="12" s="1"/>
  <c r="P1752" i="12"/>
  <c r="Q1752" i="12" s="1"/>
  <c r="P1756" i="12"/>
  <c r="Q1756" i="12" s="1"/>
  <c r="P1760" i="12"/>
  <c r="Q1760" i="12" s="1"/>
  <c r="P1764" i="12"/>
  <c r="Q1764" i="12" s="1"/>
  <c r="P1768" i="12"/>
  <c r="Q1768" i="12" s="1"/>
  <c r="P1772" i="12"/>
  <c r="Q1772" i="12" s="1"/>
  <c r="P1776" i="12"/>
  <c r="Q1776" i="12" s="1"/>
  <c r="P1780" i="12"/>
  <c r="Q1780" i="12" s="1"/>
  <c r="Q1789" i="12"/>
  <c r="Q1793" i="12"/>
  <c r="Q1797" i="12"/>
  <c r="Q1801" i="12"/>
  <c r="Q1805" i="12"/>
  <c r="Q1809" i="12"/>
  <c r="Q1813" i="12"/>
  <c r="Q1817" i="12"/>
  <c r="Q1821" i="12"/>
  <c r="Q1825" i="12"/>
  <c r="Q1829" i="12"/>
  <c r="Q1833" i="12"/>
  <c r="Q1837" i="12"/>
  <c r="Q1841" i="12"/>
  <c r="Q1845" i="12"/>
  <c r="Q1849" i="12"/>
  <c r="Q1853" i="12"/>
  <c r="Q1857" i="12"/>
  <c r="Q1861" i="12"/>
  <c r="Q1865" i="12"/>
  <c r="Q1869" i="12"/>
  <c r="Q1873" i="12"/>
  <c r="Q1879" i="12"/>
  <c r="P1879" i="12"/>
  <c r="Q1885" i="12"/>
  <c r="P1885" i="12"/>
  <c r="Q1893" i="12"/>
  <c r="P1893" i="12"/>
  <c r="Q1901" i="12"/>
  <c r="P1901" i="12"/>
  <c r="Q1909" i="12"/>
  <c r="P1909" i="12"/>
  <c r="P11" i="12"/>
  <c r="Q11" i="12" s="1"/>
  <c r="P25" i="12"/>
  <c r="Q25" i="12" s="1"/>
  <c r="P57" i="12"/>
  <c r="Q57" i="12" s="1"/>
  <c r="Q1365" i="12"/>
  <c r="Q1369" i="12"/>
  <c r="Q1373" i="12"/>
  <c r="Q1377" i="12"/>
  <c r="Q1381" i="12"/>
  <c r="Q1385" i="12"/>
  <c r="Q1411" i="12"/>
  <c r="Q1415" i="12"/>
  <c r="Q1419" i="12"/>
  <c r="Q1423" i="12"/>
  <c r="Q1427" i="12"/>
  <c r="Q1431" i="12"/>
  <c r="P1887" i="12"/>
  <c r="Q1887" i="12" s="1"/>
  <c r="P1895" i="12"/>
  <c r="Q1895" i="12" s="1"/>
  <c r="P1903" i="12"/>
  <c r="Q1903" i="12" s="1"/>
  <c r="P1911" i="12"/>
  <c r="Q1911" i="12" s="1"/>
  <c r="P566" i="12"/>
  <c r="Q566" i="12" s="1"/>
  <c r="P574" i="12"/>
  <c r="Q574" i="12" s="1"/>
  <c r="P582" i="12"/>
  <c r="Q582" i="12" s="1"/>
  <c r="P590" i="12"/>
  <c r="Q590" i="12" s="1"/>
  <c r="P598" i="12"/>
  <c r="Q598" i="12" s="1"/>
  <c r="P606" i="12"/>
  <c r="Q606" i="12" s="1"/>
  <c r="P614" i="12"/>
  <c r="Q614" i="12" s="1"/>
  <c r="P622" i="12"/>
  <c r="Q622" i="12" s="1"/>
  <c r="P630" i="12"/>
  <c r="Q630" i="12" s="1"/>
  <c r="P638" i="12"/>
  <c r="Q638" i="12" s="1"/>
  <c r="P646" i="12"/>
  <c r="Q646" i="12" s="1"/>
  <c r="P654" i="12"/>
  <c r="Q654" i="12" s="1"/>
  <c r="P662" i="12"/>
  <c r="Q662" i="12" s="1"/>
  <c r="P670" i="12"/>
  <c r="Q670" i="12" s="1"/>
  <c r="P678" i="12"/>
  <c r="Q678" i="12" s="1"/>
  <c r="P686" i="12"/>
  <c r="Q686" i="12" s="1"/>
  <c r="P694" i="12"/>
  <c r="Q694" i="12" s="1"/>
  <c r="P702" i="12"/>
  <c r="Q702" i="12" s="1"/>
  <c r="P710" i="12"/>
  <c r="Q710" i="12" s="1"/>
  <c r="P718" i="12"/>
  <c r="Q718" i="12" s="1"/>
  <c r="P726" i="12"/>
  <c r="Q726" i="12" s="1"/>
  <c r="P734" i="12"/>
  <c r="Q734" i="12" s="1"/>
  <c r="P742" i="12"/>
  <c r="Q742" i="12" s="1"/>
  <c r="P750" i="12"/>
  <c r="Q750" i="12" s="1"/>
  <c r="P758" i="12"/>
  <c r="Q758" i="12" s="1"/>
  <c r="P766" i="12"/>
  <c r="Q766" i="12" s="1"/>
  <c r="P774" i="12"/>
  <c r="Q774" i="12" s="1"/>
  <c r="P782" i="12"/>
  <c r="Q782" i="12" s="1"/>
  <c r="P790" i="12"/>
  <c r="Q790" i="12" s="1"/>
  <c r="P798" i="12"/>
  <c r="Q798" i="12" s="1"/>
  <c r="P806" i="12"/>
  <c r="Q806" i="12" s="1"/>
  <c r="P814" i="12"/>
  <c r="Q814" i="12" s="1"/>
  <c r="P822" i="12"/>
  <c r="Q822" i="12" s="1"/>
  <c r="P830" i="12"/>
  <c r="Q830" i="12" s="1"/>
  <c r="P838" i="12"/>
  <c r="Q838" i="12" s="1"/>
  <c r="P846" i="12"/>
  <c r="Q846" i="12" s="1"/>
  <c r="P854" i="12"/>
  <c r="Q854" i="12" s="1"/>
  <c r="P862" i="12"/>
  <c r="Q862" i="12" s="1"/>
  <c r="P878" i="12"/>
  <c r="Q878" i="12" s="1"/>
  <c r="P886" i="12"/>
  <c r="Q886" i="12" s="1"/>
  <c r="P894" i="12"/>
  <c r="Q894" i="12" s="1"/>
  <c r="P902" i="12"/>
  <c r="Q902" i="12" s="1"/>
  <c r="P910" i="12"/>
  <c r="Q910" i="12" s="1"/>
  <c r="P918" i="12"/>
  <c r="Q918" i="12" s="1"/>
  <c r="P926" i="12"/>
  <c r="Q926" i="12" s="1"/>
  <c r="P934" i="12"/>
  <c r="Q934" i="12" s="1"/>
  <c r="P942" i="12"/>
  <c r="Q942" i="12" s="1"/>
  <c r="P950" i="12"/>
  <c r="Q950" i="12" s="1"/>
  <c r="P958" i="12"/>
  <c r="Q958" i="12" s="1"/>
  <c r="P966" i="12"/>
  <c r="Q966" i="12" s="1"/>
  <c r="P974" i="12"/>
  <c r="Q974" i="12" s="1"/>
  <c r="P982" i="12"/>
  <c r="Q982" i="12" s="1"/>
  <c r="P990" i="12"/>
  <c r="Q990" i="12" s="1"/>
  <c r="P998" i="12"/>
  <c r="Q998" i="12" s="1"/>
  <c r="P1006" i="12"/>
  <c r="Q1006" i="12" s="1"/>
  <c r="P1014" i="12"/>
  <c r="Q1014" i="12" s="1"/>
  <c r="P1022" i="12"/>
  <c r="Q1022" i="12" s="1"/>
  <c r="P1030" i="12"/>
  <c r="Q1030" i="12" s="1"/>
  <c r="P1038" i="12"/>
  <c r="Q1038" i="12" s="1"/>
  <c r="P1046" i="12"/>
  <c r="Q1046" i="12" s="1"/>
  <c r="P1054" i="12"/>
  <c r="Q1054" i="12" s="1"/>
  <c r="P1062" i="12"/>
  <c r="Q1062" i="12" s="1"/>
  <c r="P1070" i="12"/>
  <c r="Q1070" i="12" s="1"/>
  <c r="P1078" i="12"/>
  <c r="Q1078" i="12" s="1"/>
  <c r="P1086" i="12"/>
  <c r="Q1086" i="12" s="1"/>
  <c r="P1094" i="12"/>
  <c r="Q1094" i="12" s="1"/>
  <c r="P1102" i="12"/>
  <c r="Q1102" i="12" s="1"/>
  <c r="P1110" i="12"/>
  <c r="Q1110" i="12" s="1"/>
  <c r="P1118" i="12"/>
  <c r="Q1118" i="12" s="1"/>
  <c r="P1126" i="12"/>
  <c r="Q1126" i="12" s="1"/>
  <c r="P1134" i="12"/>
  <c r="Q1134" i="12" s="1"/>
  <c r="P1142" i="12"/>
  <c r="Q1142" i="12" s="1"/>
  <c r="P1150" i="12"/>
  <c r="Q1150" i="12" s="1"/>
  <c r="P1158" i="12"/>
  <c r="Q1158" i="12" s="1"/>
  <c r="P1166" i="12"/>
  <c r="Q1166" i="12" s="1"/>
  <c r="P1174" i="12"/>
  <c r="Q1174" i="12" s="1"/>
  <c r="P1190" i="12"/>
  <c r="Q1190" i="12" s="1"/>
  <c r="P1198" i="12"/>
  <c r="Q1198" i="12" s="1"/>
  <c r="P1206" i="12"/>
  <c r="Q1206" i="12" s="1"/>
  <c r="P1214" i="12"/>
  <c r="Q1214" i="12" s="1"/>
  <c r="Q1219" i="12"/>
  <c r="Q1223" i="12"/>
  <c r="Q1227" i="12"/>
  <c r="Q1231" i="12"/>
  <c r="Q1235" i="12"/>
  <c r="Q1239" i="12"/>
  <c r="Q1243" i="12"/>
  <c r="Q1247" i="12"/>
  <c r="Q1251" i="12"/>
  <c r="Q1255" i="12"/>
  <c r="Q1259" i="12"/>
  <c r="Q1263" i="12"/>
  <c r="Q1267" i="12"/>
  <c r="Q1271" i="12"/>
  <c r="Q1275" i="12"/>
  <c r="Q1279" i="12"/>
  <c r="Q1283" i="12"/>
  <c r="Q1287" i="12"/>
  <c r="Q1291" i="12"/>
  <c r="Q1295" i="12"/>
  <c r="Q1299" i="12"/>
  <c r="Q1303" i="12"/>
  <c r="Q1307" i="12"/>
  <c r="Q1311" i="12"/>
  <c r="Q1315" i="12"/>
  <c r="Q1319" i="12"/>
  <c r="Q1323" i="12"/>
  <c r="Q1327" i="12"/>
  <c r="Q1331" i="12"/>
  <c r="Q1335" i="12"/>
  <c r="Q1339" i="12"/>
  <c r="Q1343" i="12"/>
  <c r="Q1347" i="12"/>
  <c r="Q1351" i="12"/>
  <c r="Q1355" i="12"/>
  <c r="Q1359" i="12"/>
  <c r="Q1393" i="12"/>
  <c r="Q1397" i="12"/>
  <c r="Q1401" i="12"/>
  <c r="Q1405" i="12"/>
  <c r="P1446" i="12"/>
  <c r="Q1446" i="12" s="1"/>
  <c r="P1450" i="12"/>
  <c r="Q1450" i="12" s="1"/>
  <c r="P1454" i="12"/>
  <c r="Q1454" i="12" s="1"/>
  <c r="P1458" i="12"/>
  <c r="Q1458" i="12" s="1"/>
  <c r="P1462" i="12"/>
  <c r="Q1462" i="12" s="1"/>
  <c r="P1466" i="12"/>
  <c r="Q1466" i="12" s="1"/>
  <c r="P1470" i="12"/>
  <c r="Q1470" i="12" s="1"/>
  <c r="P1474" i="12"/>
  <c r="Q1474" i="12" s="1"/>
  <c r="P1478" i="12"/>
  <c r="Q1478" i="12" s="1"/>
  <c r="P1482" i="12"/>
  <c r="Q1482" i="12" s="1"/>
  <c r="P1486" i="12"/>
  <c r="Q1486" i="12" s="1"/>
  <c r="P1490" i="12"/>
  <c r="Q1490" i="12" s="1"/>
  <c r="P1494" i="12"/>
  <c r="Q1494" i="12" s="1"/>
  <c r="P1498" i="12"/>
  <c r="Q1498" i="12" s="1"/>
  <c r="P1502" i="12"/>
  <c r="Q1502" i="12" s="1"/>
  <c r="P1506" i="12"/>
  <c r="Q1506" i="12" s="1"/>
  <c r="P1510" i="12"/>
  <c r="Q1510" i="12" s="1"/>
  <c r="P1514" i="12"/>
  <c r="Q1514" i="12" s="1"/>
  <c r="P1518" i="12"/>
  <c r="Q1518" i="12" s="1"/>
  <c r="P1522" i="12"/>
  <c r="Q1522" i="12" s="1"/>
  <c r="P1526" i="12"/>
  <c r="Q1526" i="12" s="1"/>
  <c r="P1530" i="12"/>
  <c r="Q1530" i="12" s="1"/>
  <c r="P1534" i="12"/>
  <c r="Q1534" i="12" s="1"/>
  <c r="P1538" i="12"/>
  <c r="Q1538" i="12" s="1"/>
  <c r="P1542" i="12"/>
  <c r="Q1542" i="12" s="1"/>
  <c r="P1548" i="12"/>
  <c r="Q1548" i="12" s="1"/>
  <c r="P1552" i="12"/>
  <c r="Q1552" i="12" s="1"/>
  <c r="Q1557" i="12"/>
  <c r="P1562" i="12"/>
  <c r="Q1562" i="12" s="1"/>
  <c r="P1566" i="12"/>
  <c r="Q1566" i="12" s="1"/>
  <c r="P1570" i="12"/>
  <c r="Q1570" i="12" s="1"/>
  <c r="P1574" i="12"/>
  <c r="Q1574" i="12" s="1"/>
  <c r="P1578" i="12"/>
  <c r="Q1578" i="12" s="1"/>
  <c r="P1582" i="12"/>
  <c r="Q1582" i="12" s="1"/>
  <c r="P1586" i="12"/>
  <c r="Q1586" i="12" s="1"/>
  <c r="P1590" i="12"/>
  <c r="Q1590" i="12" s="1"/>
  <c r="Q1595" i="12"/>
  <c r="Q1599" i="12"/>
  <c r="Q1603" i="12"/>
  <c r="Q1607" i="12"/>
  <c r="Q1611" i="12"/>
  <c r="Q1615" i="12"/>
  <c r="P1620" i="12"/>
  <c r="Q1620" i="12" s="1"/>
  <c r="P1624" i="12"/>
  <c r="Q1624" i="12" s="1"/>
  <c r="P1632" i="12"/>
  <c r="Q1632" i="12" s="1"/>
  <c r="P1636" i="12"/>
  <c r="Q1636" i="12" s="1"/>
  <c r="P1640" i="12"/>
  <c r="Q1640" i="12" s="1"/>
  <c r="P1644" i="12"/>
  <c r="Q1644" i="12" s="1"/>
  <c r="P1648" i="12"/>
  <c r="Q1648" i="12" s="1"/>
  <c r="Q1653" i="12"/>
  <c r="Q1657" i="12"/>
  <c r="Q1661" i="12"/>
  <c r="P1666" i="12"/>
  <c r="Q1666" i="12" s="1"/>
  <c r="P1670" i="12"/>
  <c r="Q1670" i="12" s="1"/>
  <c r="P1674" i="12"/>
  <c r="Q1674" i="12" s="1"/>
  <c r="P1678" i="12"/>
  <c r="Q1678" i="12" s="1"/>
  <c r="P1682" i="12"/>
  <c r="Q1682" i="12" s="1"/>
  <c r="P1686" i="12"/>
  <c r="Q1686" i="12" s="1"/>
  <c r="P1690" i="12"/>
  <c r="Q1690" i="12" s="1"/>
  <c r="P1694" i="12"/>
  <c r="Q1694" i="12" s="1"/>
  <c r="P1698" i="12"/>
  <c r="Q1698" i="12" s="1"/>
  <c r="P1702" i="12"/>
  <c r="Q1702" i="12" s="1"/>
  <c r="P1706" i="12"/>
  <c r="Q1706" i="12" s="1"/>
  <c r="P1710" i="12"/>
  <c r="Q1710" i="12" s="1"/>
  <c r="P1714" i="12"/>
  <c r="Q1714" i="12" s="1"/>
  <c r="P1718" i="12"/>
  <c r="Q1718" i="12" s="1"/>
  <c r="P1722" i="12"/>
  <c r="Q1722" i="12" s="1"/>
  <c r="P1726" i="12"/>
  <c r="Q1726" i="12" s="1"/>
  <c r="P1730" i="12"/>
  <c r="Q1730" i="12" s="1"/>
  <c r="P1734" i="12"/>
  <c r="Q1734" i="12" s="1"/>
  <c r="P1738" i="12"/>
  <c r="Q1738" i="12" s="1"/>
  <c r="P1742" i="12"/>
  <c r="Q1742" i="12" s="1"/>
  <c r="P1746" i="12"/>
  <c r="Q1746" i="12" s="1"/>
  <c r="P1750" i="12"/>
  <c r="Q1750" i="12" s="1"/>
  <c r="P1754" i="12"/>
  <c r="Q1754" i="12" s="1"/>
  <c r="P1758" i="12"/>
  <c r="Q1758" i="12" s="1"/>
  <c r="P1762" i="12"/>
  <c r="Q1762" i="12" s="1"/>
  <c r="P1766" i="12"/>
  <c r="Q1766" i="12" s="1"/>
  <c r="P1770" i="12"/>
  <c r="Q1770" i="12" s="1"/>
  <c r="P1774" i="12"/>
  <c r="Q1774" i="12" s="1"/>
  <c r="P1778" i="12"/>
  <c r="Q1778" i="12" s="1"/>
  <c r="P1782" i="12"/>
  <c r="Q1782" i="12" s="1"/>
  <c r="Q1787" i="12"/>
  <c r="Q1791" i="12"/>
  <c r="Q1795" i="12"/>
  <c r="Q1799" i="12"/>
  <c r="Q1803" i="12"/>
  <c r="Q1807" i="12"/>
  <c r="Q1811" i="12"/>
  <c r="Q1815" i="12"/>
  <c r="Q1819" i="12"/>
  <c r="Q1823" i="12"/>
  <c r="Q1827" i="12"/>
  <c r="Q1831" i="12"/>
  <c r="Q1835" i="12"/>
  <c r="Q1839" i="12"/>
  <c r="Q1843" i="12"/>
  <c r="Q1847" i="12"/>
  <c r="Q1851" i="12"/>
  <c r="Q1855" i="12"/>
  <c r="Q1859" i="12"/>
  <c r="Q1863" i="12"/>
  <c r="Q1867" i="12"/>
  <c r="Q1871" i="12"/>
  <c r="Q1875" i="12"/>
  <c r="P1889" i="12"/>
  <c r="Q1889" i="12" s="1"/>
  <c r="P1897" i="12"/>
  <c r="Q1897" i="12" s="1"/>
  <c r="P1905" i="12"/>
  <c r="Q1905" i="12" s="1"/>
  <c r="P1913" i="12"/>
  <c r="Q1913" i="12" s="1"/>
  <c r="P1915" i="12"/>
  <c r="Q1915" i="12" s="1"/>
  <c r="P1917" i="12"/>
  <c r="Q1917" i="12" s="1"/>
  <c r="P1919" i="12"/>
  <c r="Q1919" i="12" s="1"/>
  <c r="P1921" i="12"/>
  <c r="Q1921" i="12" s="1"/>
  <c r="P1923" i="12"/>
  <c r="Q1923" i="12" s="1"/>
  <c r="P1925" i="12"/>
  <c r="Q1925" i="12" s="1"/>
  <c r="P1927" i="12"/>
  <c r="Q1927" i="12" s="1"/>
  <c r="P1929" i="12"/>
  <c r="Q1929" i="12" s="1"/>
  <c r="P1931" i="12"/>
  <c r="Q1931" i="12" s="1"/>
  <c r="P1933" i="12"/>
  <c r="Q1933" i="12" s="1"/>
  <c r="P1935" i="12"/>
  <c r="Q1935" i="12" s="1"/>
  <c r="P1937" i="12"/>
  <c r="Q1937" i="12" s="1"/>
  <c r="P1939" i="12"/>
  <c r="Q1939" i="12" s="1"/>
  <c r="P1941" i="12"/>
  <c r="Q1941" i="12" s="1"/>
  <c r="P1943" i="12"/>
  <c r="Q1943" i="12" s="1"/>
  <c r="P1945" i="12"/>
  <c r="Q1945" i="12" s="1"/>
  <c r="P1947" i="12"/>
  <c r="Q1947" i="12" s="1"/>
  <c r="P1949" i="12"/>
  <c r="Q1949" i="12" s="1"/>
  <c r="P1951" i="12"/>
  <c r="Q1951" i="12" s="1"/>
  <c r="P1953" i="12"/>
  <c r="Q1953" i="12" s="1"/>
  <c r="P1955" i="12"/>
  <c r="Q1955" i="12" s="1"/>
  <c r="P1957" i="12"/>
  <c r="Q1957" i="12" s="1"/>
  <c r="P1959" i="12"/>
  <c r="Q1959" i="12" s="1"/>
  <c r="P1961" i="12"/>
  <c r="Q1961" i="12" s="1"/>
  <c r="P1963" i="12"/>
  <c r="Q1963" i="12" s="1"/>
  <c r="P1965" i="12"/>
  <c r="Q1965" i="12" s="1"/>
  <c r="P1967" i="12"/>
  <c r="Q1967" i="12" s="1"/>
  <c r="P1969" i="12"/>
  <c r="Q1969" i="12" s="1"/>
  <c r="P1971" i="12"/>
  <c r="Q1971" i="12" s="1"/>
  <c r="P1973" i="12"/>
  <c r="Q1973" i="12" s="1"/>
  <c r="P1975" i="12"/>
  <c r="Q1975" i="12" s="1"/>
  <c r="P1977" i="12"/>
  <c r="Q1977" i="12" s="1"/>
  <c r="P1979" i="12"/>
  <c r="Q1979" i="12" s="1"/>
  <c r="P1981" i="12"/>
  <c r="Q1981" i="12" s="1"/>
  <c r="P1983" i="12"/>
  <c r="Q1983" i="12" s="1"/>
  <c r="P1985" i="12"/>
  <c r="Q1985" i="12" s="1"/>
  <c r="P1987" i="12"/>
  <c r="Q1987" i="12" s="1"/>
  <c r="P1989" i="12"/>
  <c r="Q1989" i="12" s="1"/>
  <c r="P1991" i="12"/>
  <c r="Q1991" i="12" s="1"/>
  <c r="P1993" i="12"/>
  <c r="Q1993" i="12" s="1"/>
  <c r="P1995" i="12"/>
  <c r="Q1995" i="12" s="1"/>
  <c r="P1997" i="12"/>
  <c r="Q1997" i="12" s="1"/>
  <c r="P1999" i="12"/>
  <c r="Q1999" i="12" s="1"/>
  <c r="P2001" i="12"/>
  <c r="Q2001" i="12" s="1"/>
  <c r="P2003" i="12"/>
  <c r="Q2003" i="12" s="1"/>
  <c r="P2005" i="12"/>
  <c r="Q2005" i="12" s="1"/>
  <c r="P2007" i="12"/>
  <c r="Q2007" i="12" s="1"/>
  <c r="P2009" i="12"/>
  <c r="Q2009" i="12" s="1"/>
  <c r="P2011" i="12"/>
  <c r="Q2011" i="12" s="1"/>
  <c r="P2013" i="12"/>
  <c r="Q2013" i="12" s="1"/>
  <c r="P2015" i="12"/>
  <c r="Q2015" i="12" s="1"/>
  <c r="P2017" i="12"/>
  <c r="Q2017" i="12" s="1"/>
  <c r="P2019" i="12"/>
  <c r="Q2019" i="12" s="1"/>
  <c r="P2021" i="12"/>
  <c r="Q2021" i="12" s="1"/>
  <c r="P2023" i="12"/>
  <c r="Q2023" i="12" s="1"/>
  <c r="P2025" i="12"/>
  <c r="Q2025" i="12" s="1"/>
  <c r="P2027" i="12"/>
  <c r="Q2027" i="12" s="1"/>
  <c r="P2029" i="12"/>
  <c r="Q2029" i="12" s="1"/>
  <c r="P2031" i="12"/>
  <c r="Q2031" i="12" s="1"/>
  <c r="P2033" i="12"/>
  <c r="Q2033" i="12" s="1"/>
  <c r="P2035" i="12"/>
  <c r="Q2035" i="12" s="1"/>
  <c r="P2037" i="12"/>
  <c r="Q2037" i="12" s="1"/>
  <c r="P2039" i="12"/>
  <c r="Q2039" i="12" s="1"/>
  <c r="P2041" i="12"/>
  <c r="Q2041" i="12" s="1"/>
  <c r="P2043" i="12"/>
  <c r="Q2043" i="12" s="1"/>
  <c r="P2045" i="12"/>
  <c r="Q2045" i="12" s="1"/>
  <c r="P2047" i="12"/>
  <c r="Q2047" i="12" s="1"/>
  <c r="P2049" i="12"/>
  <c r="Q2049" i="12" s="1"/>
  <c r="P2051" i="12"/>
  <c r="Q2051" i="12" s="1"/>
  <c r="P2053" i="12"/>
  <c r="Q2053" i="12" s="1"/>
  <c r="P2055" i="12"/>
  <c r="Q2055" i="12" s="1"/>
  <c r="P2057" i="12"/>
  <c r="Q2057" i="12" s="1"/>
  <c r="P2059" i="12"/>
  <c r="Q2059" i="12" s="1"/>
  <c r="P2061" i="12"/>
  <c r="Q2061" i="12" s="1"/>
  <c r="P2063" i="12"/>
  <c r="Q2063" i="12" s="1"/>
  <c r="P2065" i="12"/>
  <c r="Q2065" i="12" s="1"/>
  <c r="P2067" i="12"/>
  <c r="Q2067" i="12" s="1"/>
  <c r="P2069" i="12"/>
  <c r="Q2069" i="12" s="1"/>
  <c r="P2071" i="12"/>
  <c r="Q2071" i="12" s="1"/>
  <c r="P2073" i="12"/>
  <c r="Q2073" i="12" s="1"/>
  <c r="P2077" i="12"/>
  <c r="Q2077" i="12" s="1"/>
  <c r="P2079" i="12"/>
  <c r="Q2079" i="12" s="1"/>
  <c r="P2081" i="12"/>
  <c r="Q2081" i="12" s="1"/>
  <c r="P2083" i="12"/>
  <c r="Q2083" i="12" s="1"/>
  <c r="P2085" i="12"/>
  <c r="Q2085" i="12" s="1"/>
  <c r="P2087" i="12"/>
  <c r="Q2087" i="12" s="1"/>
  <c r="P2089" i="12"/>
  <c r="Q2089" i="12" s="1"/>
  <c r="P2091" i="12"/>
  <c r="Q2091" i="12" s="1"/>
  <c r="P2093" i="12"/>
  <c r="Q2093" i="12" s="1"/>
  <c r="P2095" i="12"/>
  <c r="Q2095" i="12" s="1"/>
  <c r="P2097" i="12"/>
  <c r="Q2097" i="12" s="1"/>
  <c r="P2099" i="12"/>
  <c r="Q2099" i="12" s="1"/>
  <c r="P2101" i="12"/>
  <c r="Q2101" i="12" s="1"/>
  <c r="P2103" i="12"/>
  <c r="Q2103" i="12" s="1"/>
  <c r="P2105" i="12"/>
  <c r="Q2105" i="12" s="1"/>
  <c r="P2109" i="12"/>
  <c r="Q2109" i="12" s="1"/>
  <c r="P2113" i="12"/>
  <c r="Q2113" i="12" s="1"/>
  <c r="P2115" i="12"/>
  <c r="Q2115" i="12" s="1"/>
  <c r="P2117" i="12"/>
  <c r="Q2117" i="12" s="1"/>
  <c r="P2119" i="12"/>
  <c r="Q2119" i="12" s="1"/>
  <c r="P2121" i="12"/>
  <c r="Q2121" i="12" s="1"/>
  <c r="P2123" i="12"/>
  <c r="Q2123" i="12" s="1"/>
  <c r="P2125" i="12"/>
  <c r="Q2125" i="12" s="1"/>
  <c r="P2127" i="12"/>
  <c r="Q2127" i="12" s="1"/>
  <c r="P2129" i="12"/>
  <c r="Q2129" i="12" s="1"/>
  <c r="P2131" i="12"/>
  <c r="Q2131" i="12" s="1"/>
  <c r="P2133" i="12"/>
  <c r="Q2133" i="12" s="1"/>
  <c r="P2135" i="12"/>
  <c r="Q2135" i="12" s="1"/>
  <c r="P2137" i="12"/>
  <c r="Q2137" i="12" s="1"/>
  <c r="P2139" i="12"/>
  <c r="Q2139" i="12" s="1"/>
  <c r="P2141" i="12"/>
  <c r="Q2141" i="12" s="1"/>
  <c r="P2143" i="12"/>
  <c r="Q2143" i="12" s="1"/>
  <c r="P2145" i="12"/>
  <c r="Q2145" i="12" s="1"/>
  <c r="P2147" i="12"/>
  <c r="Q2147" i="12" s="1"/>
  <c r="P2149" i="12"/>
  <c r="Q2149" i="12" s="1"/>
  <c r="P2151" i="12"/>
  <c r="Q2151" i="12" s="1"/>
  <c r="P2153" i="12"/>
  <c r="Q2153" i="12" s="1"/>
  <c r="P2155" i="12"/>
  <c r="Q2155" i="12" s="1"/>
  <c r="P2157" i="12"/>
  <c r="Q2157" i="12" s="1"/>
  <c r="P2159" i="12"/>
  <c r="Q2159" i="12" s="1"/>
  <c r="P2161" i="12"/>
  <c r="Q2161" i="12" s="1"/>
  <c r="P2163" i="12"/>
  <c r="Q2163" i="12" s="1"/>
  <c r="P2167" i="12"/>
  <c r="Q2167" i="12" s="1"/>
  <c r="P2169" i="12"/>
  <c r="Q2169" i="12" s="1"/>
  <c r="P2171" i="12"/>
  <c r="Q2171" i="12" s="1"/>
  <c r="P2173" i="12"/>
  <c r="Q2173" i="12" s="1"/>
  <c r="P2175" i="12"/>
  <c r="Q2175" i="12" s="1"/>
  <c r="P2177" i="12"/>
  <c r="Q2177" i="12" s="1"/>
  <c r="P2179" i="12"/>
  <c r="Q2179" i="12" s="1"/>
  <c r="P2181" i="12"/>
  <c r="Q2181" i="12" s="1"/>
  <c r="P2183" i="12"/>
  <c r="Q2183" i="12" s="1"/>
  <c r="P2185" i="12"/>
  <c r="Q2185" i="12" s="1"/>
  <c r="P2187" i="12"/>
  <c r="Q2187" i="12" s="1"/>
  <c r="P2189" i="12"/>
  <c r="Q2189" i="12" s="1"/>
  <c r="P2191" i="12"/>
  <c r="Q2191" i="12" s="1"/>
  <c r="P2193" i="12"/>
  <c r="Q2193" i="12" s="1"/>
  <c r="P2195" i="12"/>
  <c r="Q2195" i="12" s="1"/>
  <c r="P2197" i="12"/>
  <c r="Q2197" i="12" s="1"/>
  <c r="P2199" i="12"/>
  <c r="Q2199" i="12" s="1"/>
  <c r="P2201" i="12"/>
  <c r="Q2201" i="12" s="1"/>
  <c r="P2203" i="12"/>
  <c r="Q2203" i="12" s="1"/>
  <c r="P2205" i="12"/>
  <c r="Q2205" i="12" s="1"/>
  <c r="P2207" i="12"/>
  <c r="Q2207" i="12" s="1"/>
  <c r="P2209" i="12"/>
  <c r="Q2209" i="12" s="1"/>
  <c r="P2211" i="12"/>
  <c r="Q2211" i="12" s="1"/>
  <c r="P2213" i="12"/>
  <c r="Q2213" i="12" s="1"/>
  <c r="P2215" i="12"/>
  <c r="Q2215" i="12" s="1"/>
  <c r="P2217" i="12"/>
  <c r="Q2217" i="12" s="1"/>
  <c r="P2219" i="12"/>
  <c r="Q2219" i="12" s="1"/>
  <c r="P2221" i="12"/>
  <c r="Q2221" i="12" s="1"/>
  <c r="P2223" i="12"/>
  <c r="Q2223" i="12" s="1"/>
  <c r="P2225" i="12"/>
  <c r="Q2225" i="12" s="1"/>
  <c r="P2227" i="12"/>
  <c r="Q2227" i="12" s="1"/>
  <c r="P2229" i="12"/>
  <c r="Q2229" i="12" s="1"/>
  <c r="P2231" i="12"/>
  <c r="Q2231" i="12" s="1"/>
  <c r="P2233" i="12"/>
  <c r="Q2233" i="12" s="1"/>
  <c r="P2235" i="12"/>
  <c r="Q2235" i="12" s="1"/>
  <c r="P2237" i="12"/>
  <c r="Q2237" i="12" s="1"/>
  <c r="P2239" i="12"/>
  <c r="Q2239" i="12" s="1"/>
  <c r="P2241" i="12"/>
  <c r="Q2241" i="12" s="1"/>
  <c r="P2243" i="12"/>
  <c r="Q2243" i="12" s="1"/>
  <c r="P2245" i="12"/>
  <c r="Q2245" i="12" s="1"/>
  <c r="P2247" i="12"/>
  <c r="Q2247" i="12" s="1"/>
  <c r="P2249" i="12"/>
  <c r="Q2249" i="12" s="1"/>
  <c r="P2251" i="12"/>
  <c r="Q2251" i="12" s="1"/>
  <c r="P2253" i="12"/>
  <c r="Q2253" i="12" s="1"/>
  <c r="P2255" i="12"/>
  <c r="Q2255" i="12" s="1"/>
  <c r="P2257" i="12"/>
  <c r="Q2257" i="12" s="1"/>
  <c r="P2259" i="12"/>
  <c r="Q2259" i="12" s="1"/>
  <c r="P2261" i="12"/>
  <c r="Q2261" i="12" s="1"/>
  <c r="P2263" i="12"/>
  <c r="Q2263" i="12" s="1"/>
  <c r="P2265" i="12"/>
  <c r="Q2265" i="12" s="1"/>
  <c r="P2267" i="12"/>
  <c r="Q2267" i="12" s="1"/>
  <c r="P2269" i="12"/>
  <c r="Q2269" i="12" s="1"/>
  <c r="P2271" i="12"/>
  <c r="Q2271" i="12" s="1"/>
  <c r="P2273" i="12"/>
  <c r="Q2273" i="12" s="1"/>
  <c r="P2275" i="12"/>
  <c r="Q2275" i="12" s="1"/>
  <c r="P2277" i="12"/>
  <c r="Q2277" i="12" s="1"/>
  <c r="P2279" i="12"/>
  <c r="Q2279" i="12" s="1"/>
  <c r="P2281" i="12"/>
  <c r="Q2281" i="12" s="1"/>
  <c r="P2283" i="12"/>
  <c r="Q2283" i="12" s="1"/>
  <c r="P2285" i="12"/>
  <c r="Q2285" i="12" s="1"/>
  <c r="P2287" i="12"/>
  <c r="Q2287" i="12" s="1"/>
  <c r="P2289" i="12"/>
  <c r="Q2289" i="12" s="1"/>
  <c r="P2291" i="12"/>
  <c r="Q2291" i="12" s="1"/>
  <c r="P2293" i="12"/>
  <c r="Q2293" i="12" s="1"/>
  <c r="P2295" i="12"/>
  <c r="Q2295" i="12" s="1"/>
  <c r="P2297" i="12"/>
  <c r="Q2297" i="12" s="1"/>
  <c r="P2299" i="12"/>
  <c r="Q2299" i="12" s="1"/>
  <c r="P2301" i="12"/>
  <c r="Q2301" i="12" s="1"/>
  <c r="P2303" i="12"/>
  <c r="Q2303" i="12" s="1"/>
  <c r="P2307" i="12"/>
  <c r="Q2307" i="12" s="1"/>
  <c r="P2309" i="12"/>
  <c r="Q2309" i="12" s="1"/>
  <c r="P2313" i="12"/>
  <c r="Q2313" i="12" s="1"/>
  <c r="P2315" i="12"/>
  <c r="Q2315" i="12" s="1"/>
  <c r="P2319" i="12"/>
  <c r="Q2319" i="12" s="1"/>
  <c r="P2321" i="12"/>
  <c r="Q2321" i="12" s="1"/>
  <c r="P2323" i="12"/>
  <c r="Q2323" i="12" s="1"/>
  <c r="P2325" i="12"/>
  <c r="Q2325" i="12" s="1"/>
  <c r="P2327" i="12"/>
  <c r="Q2327" i="12" s="1"/>
  <c r="P2329" i="12"/>
  <c r="Q2329" i="12" s="1"/>
  <c r="P2331" i="12"/>
  <c r="Q2331" i="12" s="1"/>
  <c r="P2333" i="12"/>
  <c r="Q2333" i="12" s="1"/>
  <c r="P2335" i="12"/>
  <c r="Q2335" i="12" s="1"/>
  <c r="P2337" i="12"/>
  <c r="Q2337" i="12" s="1"/>
  <c r="P2339" i="12"/>
  <c r="Q2339" i="12" s="1"/>
  <c r="P2341" i="12"/>
  <c r="Q2341" i="12" s="1"/>
  <c r="P2343" i="12"/>
  <c r="Q2343" i="12" s="1"/>
  <c r="P2345" i="12"/>
  <c r="Q2345" i="12" s="1"/>
  <c r="P2347" i="12"/>
  <c r="Q2347" i="12" s="1"/>
  <c r="P2349" i="12"/>
  <c r="Q2349" i="12" s="1"/>
  <c r="P2351" i="12"/>
  <c r="Q2351" i="12" s="1"/>
  <c r="P2353" i="12"/>
  <c r="Q2353" i="12" s="1"/>
  <c r="P2355" i="12"/>
  <c r="Q2355" i="12" s="1"/>
  <c r="P2357" i="12"/>
  <c r="Q2357" i="12" s="1"/>
  <c r="P2359" i="12"/>
  <c r="Q2359" i="12" s="1"/>
  <c r="P2361" i="12"/>
  <c r="Q2361" i="12" s="1"/>
  <c r="P2363" i="12"/>
  <c r="Q2363" i="12" s="1"/>
  <c r="P2365" i="12"/>
  <c r="Q2365" i="12" s="1"/>
  <c r="P2367" i="12"/>
  <c r="Q2367" i="12" s="1"/>
  <c r="P2369" i="12"/>
  <c r="Q2369" i="12" s="1"/>
  <c r="P2371" i="12"/>
  <c r="Q2371" i="12" s="1"/>
  <c r="P2373" i="12"/>
  <c r="Q2373" i="12" s="1"/>
  <c r="P2375" i="12"/>
  <c r="Q2375" i="12" s="1"/>
  <c r="P2377" i="12"/>
  <c r="Q2377" i="12" s="1"/>
  <c r="P2379" i="12"/>
  <c r="Q2379" i="12" s="1"/>
  <c r="P2381" i="12"/>
  <c r="Q2381" i="12" s="1"/>
  <c r="P2383" i="12"/>
  <c r="Q2383" i="12" s="1"/>
  <c r="P2385" i="12"/>
  <c r="Q2385" i="12" s="1"/>
  <c r="P2387" i="12"/>
  <c r="Q2387" i="12" s="1"/>
  <c r="P2389" i="12"/>
  <c r="Q2389" i="12" s="1"/>
  <c r="P2391" i="12"/>
  <c r="Q2391" i="12" s="1"/>
  <c r="P2393" i="12"/>
  <c r="Q2393" i="12" s="1"/>
  <c r="P2395" i="12"/>
  <c r="Q2395" i="12" s="1"/>
  <c r="P2397" i="12"/>
  <c r="Q2397" i="12" s="1"/>
  <c r="P2399" i="12"/>
  <c r="Q2399" i="12" s="1"/>
  <c r="P2401" i="12"/>
  <c r="Q2401" i="12" s="1"/>
  <c r="P2403" i="12"/>
  <c r="Q2403" i="12" s="1"/>
  <c r="P2405" i="12"/>
  <c r="Q2405" i="12" s="1"/>
  <c r="P2407" i="12"/>
  <c r="Q2407" i="12" s="1"/>
  <c r="P2409" i="12"/>
  <c r="Q2409" i="12" s="1"/>
  <c r="P2411" i="12"/>
  <c r="Q2411" i="12" s="1"/>
  <c r="P2413" i="12"/>
  <c r="Q2413" i="12" s="1"/>
  <c r="P2415" i="12"/>
  <c r="Q2415" i="12" s="1"/>
  <c r="P2417" i="12"/>
  <c r="Q2417" i="12" s="1"/>
  <c r="P2419" i="12"/>
  <c r="Q2419" i="12" s="1"/>
  <c r="P2421" i="12"/>
  <c r="Q2421" i="12" s="1"/>
  <c r="P2425" i="12"/>
  <c r="Q2425" i="12" s="1"/>
  <c r="P2427" i="12"/>
  <c r="Q2427" i="12" s="1"/>
  <c r="P2429" i="12"/>
  <c r="Q2429" i="12" s="1"/>
  <c r="P2433" i="12"/>
  <c r="Q2433" i="12" s="1"/>
  <c r="P2435" i="12"/>
  <c r="Q2435" i="12" s="1"/>
  <c r="P2437" i="12"/>
  <c r="Q2437" i="12" s="1"/>
  <c r="P2441" i="12"/>
  <c r="Q2441" i="12" s="1"/>
  <c r="P2443" i="12"/>
  <c r="Q2443" i="12" s="1"/>
  <c r="P2445" i="12"/>
  <c r="Q2445" i="12" s="1"/>
  <c r="P2447" i="12"/>
  <c r="Q2447" i="12" s="1"/>
  <c r="P2449" i="12"/>
  <c r="Q2449" i="12" s="1"/>
  <c r="P2451" i="12"/>
  <c r="Q2451" i="12" s="1"/>
  <c r="P2453" i="12"/>
  <c r="Q2453" i="12" s="1"/>
  <c r="P2455" i="12"/>
  <c r="Q2455" i="12" s="1"/>
  <c r="P2457" i="12"/>
  <c r="Q2457" i="12" s="1"/>
  <c r="P2459" i="12"/>
  <c r="Q2459" i="12" s="1"/>
  <c r="P2461" i="12"/>
  <c r="Q2461" i="12" s="1"/>
  <c r="P2463" i="12"/>
  <c r="Q2463" i="12" s="1"/>
  <c r="P2465" i="12"/>
  <c r="Q2465" i="12" s="1"/>
  <c r="P2467" i="12"/>
  <c r="Q2467" i="12" s="1"/>
  <c r="P2469" i="12"/>
  <c r="Q2469" i="12" s="1"/>
  <c r="P2471" i="12"/>
  <c r="Q2471" i="12" s="1"/>
  <c r="P2473" i="12"/>
  <c r="Q2473" i="12" s="1"/>
  <c r="P2475" i="12"/>
  <c r="Q2475" i="12" s="1"/>
  <c r="P2477" i="12"/>
  <c r="Q2477" i="12" s="1"/>
  <c r="P2479" i="12"/>
  <c r="Q2479" i="12" s="1"/>
  <c r="P2481" i="12"/>
  <c r="Q2481" i="12" s="1"/>
  <c r="P2483" i="12"/>
  <c r="Q2483" i="12" s="1"/>
  <c r="P2485" i="12"/>
  <c r="Q2485" i="12" s="1"/>
  <c r="P2487" i="12"/>
  <c r="Q2487" i="12" s="1"/>
  <c r="P2489" i="12"/>
  <c r="Q2489" i="12" s="1"/>
  <c r="P2491" i="12"/>
  <c r="Q2491" i="12" s="1"/>
  <c r="P2493" i="12"/>
  <c r="Q2493" i="12" s="1"/>
  <c r="P2495" i="12"/>
  <c r="Q2495" i="12" s="1"/>
  <c r="P2497" i="12"/>
  <c r="Q2497" i="12" s="1"/>
  <c r="P2499" i="12"/>
  <c r="Q2499" i="12" s="1"/>
  <c r="P2501" i="12"/>
  <c r="Q2501" i="12" s="1"/>
  <c r="P2503" i="12"/>
  <c r="Q2503" i="12" s="1"/>
  <c r="P2505" i="12"/>
  <c r="Q2505" i="12" s="1"/>
  <c r="P2507" i="12"/>
  <c r="Q2507" i="12" s="1"/>
  <c r="P2509" i="12"/>
  <c r="Q2509" i="12" s="1"/>
  <c r="P2511" i="12"/>
  <c r="Q2511" i="12" s="1"/>
  <c r="P2513" i="12"/>
  <c r="Q2513" i="12" s="1"/>
  <c r="P2515" i="12"/>
  <c r="Q2515" i="12" s="1"/>
  <c r="P2517" i="12"/>
  <c r="Q2517" i="12" s="1"/>
  <c r="P2519" i="12"/>
  <c r="Q2519" i="12" s="1"/>
  <c r="P2521" i="12"/>
  <c r="Q2521" i="12" s="1"/>
  <c r="P2523" i="12"/>
  <c r="Q2523" i="12" s="1"/>
  <c r="P2525" i="12"/>
  <c r="Q2525" i="12" s="1"/>
  <c r="P2527" i="12"/>
  <c r="Q2527" i="12" s="1"/>
  <c r="P2529" i="12"/>
  <c r="Q2529" i="12" s="1"/>
  <c r="P2531" i="12"/>
  <c r="Q2531" i="12" s="1"/>
  <c r="P2533" i="12"/>
  <c r="Q2533" i="12" s="1"/>
  <c r="P2535" i="12"/>
  <c r="Q2535" i="12" s="1"/>
  <c r="P2537" i="12"/>
  <c r="Q2537" i="12" s="1"/>
  <c r="P2539" i="12"/>
  <c r="Q2539" i="12" s="1"/>
  <c r="P2541" i="12"/>
  <c r="Q2541" i="12" s="1"/>
  <c r="P2543" i="12"/>
  <c r="Q2543" i="12" s="1"/>
  <c r="P2545" i="12"/>
  <c r="Q2545" i="12" s="1"/>
  <c r="P2547" i="12"/>
  <c r="Q2547" i="12" s="1"/>
  <c r="P2549" i="12"/>
  <c r="Q2549" i="12" s="1"/>
  <c r="P2551" i="12"/>
  <c r="Q2551" i="12" s="1"/>
  <c r="P2553" i="12"/>
  <c r="Q2553" i="12" s="1"/>
  <c r="P2555" i="12"/>
  <c r="Q2555" i="12" s="1"/>
  <c r="P2557" i="12"/>
  <c r="Q2557" i="12" s="1"/>
  <c r="P2559" i="12"/>
  <c r="Q2559" i="12" s="1"/>
  <c r="P2561" i="12"/>
  <c r="Q2561" i="12" s="1"/>
  <c r="P2563" i="12"/>
  <c r="Q2563" i="12" s="1"/>
  <c r="P2565" i="12"/>
  <c r="Q2565" i="12" s="1"/>
  <c r="P2567" i="12"/>
  <c r="Q2567" i="12" s="1"/>
  <c r="P2569" i="12"/>
  <c r="Q2569" i="12" s="1"/>
  <c r="P2571" i="12"/>
  <c r="Q2571" i="12" s="1"/>
  <c r="P2573" i="12"/>
  <c r="Q2573" i="12" s="1"/>
  <c r="P2575" i="12"/>
  <c r="Q2575" i="12" s="1"/>
  <c r="P2577" i="12"/>
  <c r="Q2577" i="12" s="1"/>
  <c r="P2579" i="12"/>
  <c r="Q2579" i="12" s="1"/>
  <c r="P2581" i="12"/>
  <c r="Q2581" i="12" s="1"/>
  <c r="P2583" i="12"/>
  <c r="Q2583" i="12" s="1"/>
  <c r="P2585" i="12"/>
  <c r="Q2585" i="12" s="1"/>
  <c r="P2587" i="12"/>
  <c r="Q2587" i="12" s="1"/>
  <c r="P2589" i="12"/>
  <c r="Q2589" i="12" s="1"/>
  <c r="P2591" i="12"/>
  <c r="Q2591" i="12" s="1"/>
  <c r="P2593" i="12"/>
  <c r="Q2593" i="12" s="1"/>
  <c r="P2595" i="12"/>
  <c r="Q2595" i="12" s="1"/>
  <c r="P2597" i="12"/>
  <c r="Q2597" i="12" s="1"/>
  <c r="P2599" i="12"/>
  <c r="Q2599" i="12" s="1"/>
  <c r="P2601" i="12"/>
  <c r="Q2601" i="12" s="1"/>
  <c r="P2603" i="12"/>
  <c r="Q2603" i="12" s="1"/>
  <c r="P2605" i="12"/>
  <c r="Q2605" i="12" s="1"/>
  <c r="P2607" i="12"/>
  <c r="Q2607" i="12" s="1"/>
  <c r="P2609" i="12"/>
  <c r="Q2609" i="12" s="1"/>
  <c r="P2611" i="12"/>
  <c r="Q2611" i="12" s="1"/>
  <c r="P2613" i="12"/>
  <c r="Q2613" i="12" s="1"/>
  <c r="P2615" i="12"/>
  <c r="Q2615" i="12" s="1"/>
  <c r="P2617" i="12"/>
  <c r="Q2617" i="12" s="1"/>
  <c r="P2619" i="12"/>
  <c r="Q2619" i="12" s="1"/>
  <c r="P2621" i="12"/>
  <c r="Q2621" i="12" s="1"/>
  <c r="P2623" i="12"/>
  <c r="Q2623" i="12" s="1"/>
  <c r="P2627" i="12"/>
  <c r="Q2627" i="12" s="1"/>
  <c r="P2629" i="12"/>
  <c r="Q2629" i="12" s="1"/>
  <c r="P2631" i="12"/>
  <c r="Q2631" i="12" s="1"/>
  <c r="P2633" i="12"/>
  <c r="Q2633" i="12" s="1"/>
  <c r="P2635" i="12"/>
  <c r="Q2635" i="12" s="1"/>
  <c r="P2639" i="12"/>
  <c r="Q2639" i="12" s="1"/>
  <c r="P2641" i="12"/>
  <c r="Q2641" i="12" s="1"/>
  <c r="P2647" i="12"/>
  <c r="Q2647" i="12" s="1"/>
  <c r="P2649" i="12"/>
  <c r="Q2649" i="12" s="1"/>
  <c r="P2651" i="12"/>
  <c r="Q2651" i="12" s="1"/>
  <c r="P2653" i="12"/>
  <c r="Q2653" i="12" s="1"/>
  <c r="P2655" i="12"/>
  <c r="Q2655" i="12" s="1"/>
  <c r="P2657" i="12"/>
  <c r="Q2657" i="12" s="1"/>
  <c r="P2659" i="12"/>
  <c r="Q2659" i="12" s="1"/>
  <c r="P2661" i="12"/>
  <c r="Q2661" i="12" s="1"/>
  <c r="P2663" i="12"/>
  <c r="Q2663" i="12" s="1"/>
  <c r="P2665" i="12"/>
  <c r="Q2665" i="12" s="1"/>
  <c r="P2667" i="12"/>
  <c r="Q2667" i="12" s="1"/>
  <c r="P2669" i="12"/>
  <c r="Q2669" i="12" s="1"/>
  <c r="P2671" i="12"/>
  <c r="Q2671" i="12" s="1"/>
  <c r="P2673" i="12"/>
  <c r="Q2673" i="12" s="1"/>
  <c r="P2675" i="12"/>
  <c r="Q2675" i="12" s="1"/>
  <c r="P2677" i="12"/>
  <c r="Q2677" i="12" s="1"/>
  <c r="P2679" i="12"/>
  <c r="Q2679" i="12" s="1"/>
  <c r="P2681" i="12"/>
  <c r="Q2681" i="12" s="1"/>
  <c r="P2683" i="12"/>
  <c r="Q2683" i="12" s="1"/>
  <c r="P2685" i="12"/>
  <c r="Q2685" i="12" s="1"/>
  <c r="P2691" i="12"/>
  <c r="Q2691" i="12" s="1"/>
  <c r="P2693" i="12"/>
  <c r="Q2693" i="12" s="1"/>
  <c r="P2695" i="12"/>
  <c r="Q2695" i="12" s="1"/>
  <c r="P2699" i="12"/>
  <c r="Q2699" i="12" s="1"/>
  <c r="P2701" i="12"/>
  <c r="Q2701" i="12" s="1"/>
  <c r="P2703" i="12"/>
  <c r="Q2703" i="12" s="1"/>
  <c r="P2705" i="12"/>
  <c r="Q2705" i="12" s="1"/>
  <c r="P2707" i="12"/>
  <c r="Q2707" i="12" s="1"/>
  <c r="P2709" i="12"/>
  <c r="Q2709" i="12" s="1"/>
  <c r="P2711" i="12"/>
  <c r="Q2711" i="12" s="1"/>
  <c r="P2716" i="12"/>
  <c r="Q2716" i="12" s="1"/>
  <c r="P2724" i="12"/>
  <c r="Q2724" i="12" s="1"/>
  <c r="P2732" i="12"/>
  <c r="Q2732" i="12" s="1"/>
  <c r="P2740" i="12"/>
  <c r="Q2740" i="12" s="1"/>
  <c r="P2748" i="12"/>
  <c r="Q2748" i="12" s="1"/>
  <c r="P2756" i="12"/>
  <c r="Q2756" i="12" s="1"/>
  <c r="P2772" i="12"/>
  <c r="Q2772" i="12" s="1"/>
  <c r="P2780" i="12"/>
  <c r="Q2780" i="12" s="1"/>
  <c r="P2788" i="12"/>
  <c r="Q2788" i="12" s="1"/>
  <c r="P2796" i="12"/>
  <c r="Q2796" i="12" s="1"/>
  <c r="P2804" i="12"/>
  <c r="Q2804" i="12" s="1"/>
  <c r="P2812" i="12"/>
  <c r="Q2812" i="12" s="1"/>
  <c r="P2820" i="12"/>
  <c r="Q2820" i="12" s="1"/>
  <c r="P2828" i="12"/>
  <c r="Q2828" i="12" s="1"/>
  <c r="P2836" i="12"/>
  <c r="Q2836" i="12" s="1"/>
  <c r="P2844" i="12"/>
  <c r="Q2844" i="12" s="1"/>
  <c r="P2852" i="12"/>
  <c r="Q2852" i="12" s="1"/>
  <c r="P2860" i="12"/>
  <c r="Q2860" i="12" s="1"/>
  <c r="P2868" i="12"/>
  <c r="Q2868" i="12" s="1"/>
  <c r="P2876" i="12"/>
  <c r="Q2876" i="12" s="1"/>
  <c r="P2884" i="12"/>
  <c r="Q2884" i="12" s="1"/>
  <c r="P2892" i="12"/>
  <c r="Q2892" i="12" s="1"/>
  <c r="P2900" i="12"/>
  <c r="Q2900" i="12" s="1"/>
  <c r="P2908" i="12"/>
  <c r="Q2908" i="12" s="1"/>
  <c r="P2916" i="12"/>
  <c r="Q2916" i="12" s="1"/>
  <c r="P2924" i="12"/>
  <c r="Q2924" i="12" s="1"/>
  <c r="P2932" i="12"/>
  <c r="Q2932" i="12" s="1"/>
  <c r="P2940" i="12"/>
  <c r="Q2940" i="12" s="1"/>
  <c r="Q2948" i="12"/>
  <c r="Q2952" i="12"/>
  <c r="Q2956" i="12"/>
  <c r="Q2960" i="12"/>
  <c r="Q2964" i="12"/>
  <c r="Q2968" i="12"/>
  <c r="Q2972" i="12"/>
  <c r="Q3030" i="12"/>
  <c r="Q3034" i="12"/>
  <c r="Q3038" i="12"/>
  <c r="Q3042" i="12"/>
  <c r="Q3046" i="12"/>
  <c r="Q3050" i="12"/>
  <c r="Q3054" i="12"/>
  <c r="Q3058" i="12"/>
  <c r="Q3062" i="12"/>
  <c r="Q3066" i="12"/>
  <c r="Q3070" i="12"/>
  <c r="Q3074" i="12"/>
  <c r="Q3078" i="12"/>
  <c r="Q3082" i="12"/>
  <c r="Q3086" i="12"/>
  <c r="Q3090" i="12"/>
  <c r="Q3094" i="12"/>
  <c r="Q3098" i="12"/>
  <c r="Q3102" i="12"/>
  <c r="Q3304" i="12"/>
  <c r="Q3308" i="12"/>
  <c r="Q3312" i="12"/>
  <c r="Q3316" i="12"/>
  <c r="Q3322" i="12"/>
  <c r="Q3326" i="12"/>
  <c r="Q3330" i="12"/>
  <c r="Q3334" i="12"/>
  <c r="Q3338" i="12"/>
  <c r="Q3342" i="12"/>
  <c r="Q3346" i="12"/>
  <c r="Q3350" i="12"/>
  <c r="Q3351" i="12"/>
  <c r="Q3415" i="12"/>
  <c r="Q3417" i="12"/>
  <c r="Q3419" i="12"/>
  <c r="Q3421" i="12"/>
  <c r="Q3423" i="12"/>
  <c r="Q3425" i="12"/>
  <c r="Q3427" i="12"/>
  <c r="Q3429" i="12"/>
  <c r="Q3431" i="12"/>
  <c r="Q3433" i="12"/>
  <c r="Q3435" i="12"/>
  <c r="Q3437" i="12"/>
  <c r="Q3439" i="12"/>
  <c r="Q3451" i="12"/>
  <c r="Q3453" i="12"/>
  <c r="Q3455" i="12"/>
  <c r="Q3457" i="12"/>
  <c r="Q3459" i="12"/>
  <c r="Q3461" i="12"/>
  <c r="Q3463" i="12"/>
  <c r="Q3465" i="12"/>
  <c r="Q3467" i="12"/>
  <c r="Q3469" i="12"/>
  <c r="Q3471" i="12"/>
  <c r="Q3473" i="12"/>
  <c r="Q3475" i="12"/>
  <c r="Q3477" i="12"/>
  <c r="Q3479" i="12"/>
  <c r="Q3481" i="12"/>
  <c r="Q3483" i="12"/>
  <c r="Q3485" i="12"/>
  <c r="Q3487" i="12"/>
  <c r="Q3489" i="12"/>
  <c r="Q3491" i="12"/>
  <c r="Q3493" i="12"/>
  <c r="Q3495" i="12"/>
  <c r="Q3497" i="12"/>
  <c r="Q3499" i="12"/>
  <c r="Q3501" i="12"/>
  <c r="Q3503" i="12"/>
  <c r="Q3505" i="12"/>
  <c r="Q3507" i="12"/>
  <c r="Q3509" i="12"/>
  <c r="Q3511" i="12"/>
  <c r="Q3513" i="12"/>
  <c r="Q3515" i="12"/>
  <c r="Q3517" i="12"/>
  <c r="Q3519" i="12"/>
  <c r="Q3521" i="12"/>
  <c r="Q3523" i="12"/>
  <c r="Q3525" i="12"/>
  <c r="Q3527" i="12"/>
  <c r="Q3529" i="12"/>
  <c r="Q3531" i="12"/>
  <c r="Q3533" i="12"/>
  <c r="Q3535" i="12"/>
  <c r="Q3537" i="12"/>
  <c r="Q3539" i="12"/>
  <c r="Q3541" i="12"/>
  <c r="Q3543" i="12"/>
  <c r="Q3545" i="12"/>
  <c r="Q3546" i="12"/>
  <c r="Q3547" i="12"/>
  <c r="Q3548" i="12"/>
  <c r="Q3549" i="12"/>
  <c r="Q3550" i="12"/>
  <c r="Q3551" i="12"/>
  <c r="Q3552" i="12"/>
  <c r="Q3553" i="12"/>
  <c r="Q3554" i="12"/>
  <c r="Q3555" i="12"/>
  <c r="Q3557" i="12"/>
  <c r="Q3559" i="12"/>
  <c r="Q3561" i="12"/>
  <c r="Q3563" i="12"/>
  <c r="Q3565" i="12"/>
  <c r="Q3567" i="12"/>
  <c r="Q3569" i="12"/>
  <c r="Q3571" i="12"/>
  <c r="Q3573" i="12"/>
  <c r="Q3575" i="12"/>
  <c r="Q3577" i="12"/>
  <c r="Q3579" i="12"/>
  <c r="Q3581" i="12"/>
  <c r="Q3583" i="12"/>
  <c r="Q3585" i="12"/>
  <c r="Q3587" i="12"/>
  <c r="Q3589" i="12"/>
  <c r="Q3591" i="12"/>
  <c r="Q3593" i="12"/>
  <c r="Q3595" i="12"/>
  <c r="Q3597" i="12"/>
  <c r="Q3599" i="12"/>
  <c r="Q3601" i="12"/>
  <c r="Q3602" i="12"/>
  <c r="Q3603" i="12"/>
  <c r="Q3604" i="12"/>
  <c r="Q3605" i="12"/>
  <c r="Q3606" i="12"/>
  <c r="Q3607" i="12"/>
  <c r="Q3608" i="12"/>
  <c r="Q3609" i="12"/>
  <c r="Q3610" i="12"/>
  <c r="Q3611" i="12"/>
  <c r="Q3613" i="12"/>
  <c r="Q3615" i="12"/>
  <c r="Q3617" i="12"/>
  <c r="Q3619" i="12"/>
  <c r="Q3621" i="12"/>
  <c r="Q3623" i="12"/>
  <c r="Q3625" i="12"/>
  <c r="Q3627" i="12"/>
  <c r="Q3629" i="12"/>
  <c r="Q3631" i="12"/>
  <c r="Q3633" i="12"/>
  <c r="Q3635" i="12"/>
  <c r="Q3637" i="12"/>
  <c r="Q3639" i="12"/>
  <c r="Q3641" i="12"/>
  <c r="Q3643" i="12"/>
  <c r="Q3645" i="12"/>
  <c r="Q3647" i="12"/>
  <c r="Q3649" i="12"/>
  <c r="Q3651" i="12"/>
  <c r="Q3653" i="12"/>
  <c r="Q3655" i="12"/>
  <c r="Q3657" i="12"/>
  <c r="Q3659" i="12"/>
  <c r="Q3661" i="12"/>
  <c r="Q3663" i="12"/>
  <c r="Q3665" i="12"/>
  <c r="Q3667" i="12"/>
  <c r="Q3669" i="12"/>
  <c r="Q3671" i="12"/>
  <c r="Q3673" i="12"/>
  <c r="Q3675" i="12"/>
  <c r="Q3677" i="12"/>
  <c r="P2714" i="12"/>
  <c r="Q2714" i="12" s="1"/>
  <c r="P2715" i="12"/>
  <c r="Q2715" i="12" s="1"/>
  <c r="P2722" i="12"/>
  <c r="Q2722" i="12" s="1"/>
  <c r="P2723" i="12"/>
  <c r="Q2723" i="12" s="1"/>
  <c r="P2730" i="12"/>
  <c r="Q2730" i="12" s="1"/>
  <c r="P2738" i="12"/>
  <c r="Q2738" i="12" s="1"/>
  <c r="P2739" i="12"/>
  <c r="Q2739" i="12" s="1"/>
  <c r="P2746" i="12"/>
  <c r="Q2746" i="12" s="1"/>
  <c r="P2747" i="12"/>
  <c r="Q2747" i="12" s="1"/>
  <c r="P2754" i="12"/>
  <c r="Q2754" i="12" s="1"/>
  <c r="P2755" i="12"/>
  <c r="Q2755" i="12" s="1"/>
  <c r="P2762" i="12"/>
  <c r="Q2762" i="12" s="1"/>
  <c r="P2763" i="12"/>
  <c r="Q2763" i="12" s="1"/>
  <c r="P2770" i="12"/>
  <c r="Q2770" i="12" s="1"/>
  <c r="P2771" i="12"/>
  <c r="Q2771" i="12" s="1"/>
  <c r="P2778" i="12"/>
  <c r="Q2778" i="12" s="1"/>
  <c r="P2779" i="12"/>
  <c r="Q2779" i="12" s="1"/>
  <c r="P2786" i="12"/>
  <c r="Q2786" i="12" s="1"/>
  <c r="P2787" i="12"/>
  <c r="Q2787" i="12" s="1"/>
  <c r="P2794" i="12"/>
  <c r="Q2794" i="12" s="1"/>
  <c r="P2795" i="12"/>
  <c r="Q2795" i="12" s="1"/>
  <c r="P2802" i="12"/>
  <c r="Q2802" i="12" s="1"/>
  <c r="P2803" i="12"/>
  <c r="Q2803" i="12" s="1"/>
  <c r="P2810" i="12"/>
  <c r="Q2810" i="12" s="1"/>
  <c r="P2811" i="12"/>
  <c r="Q2811" i="12" s="1"/>
  <c r="P2818" i="12"/>
  <c r="Q2818" i="12" s="1"/>
  <c r="P2819" i="12"/>
  <c r="Q2819" i="12" s="1"/>
  <c r="P2826" i="12"/>
  <c r="Q2826" i="12" s="1"/>
  <c r="P2827" i="12"/>
  <c r="Q2827" i="12" s="1"/>
  <c r="P2834" i="12"/>
  <c r="Q2834" i="12" s="1"/>
  <c r="P2835" i="12"/>
  <c r="Q2835" i="12" s="1"/>
  <c r="P2842" i="12"/>
  <c r="Q2842" i="12" s="1"/>
  <c r="P2843" i="12"/>
  <c r="Q2843" i="12" s="1"/>
  <c r="P2850" i="12"/>
  <c r="Q2850" i="12" s="1"/>
  <c r="P2851" i="12"/>
  <c r="Q2851" i="12" s="1"/>
  <c r="P2858" i="12"/>
  <c r="Q2858" i="12" s="1"/>
  <c r="P2859" i="12"/>
  <c r="Q2859" i="12" s="1"/>
  <c r="P2866" i="12"/>
  <c r="Q2866" i="12" s="1"/>
  <c r="P2867" i="12"/>
  <c r="Q2867" i="12" s="1"/>
  <c r="P2874" i="12"/>
  <c r="Q2874" i="12" s="1"/>
  <c r="P2875" i="12"/>
  <c r="Q2875" i="12" s="1"/>
  <c r="P2882" i="12"/>
  <c r="Q2882" i="12" s="1"/>
  <c r="P2883" i="12"/>
  <c r="Q2883" i="12" s="1"/>
  <c r="P2890" i="12"/>
  <c r="Q2890" i="12" s="1"/>
  <c r="P2891" i="12"/>
  <c r="Q2891" i="12" s="1"/>
  <c r="P2898" i="12"/>
  <c r="Q2898" i="12" s="1"/>
  <c r="P2899" i="12"/>
  <c r="Q2899" i="12" s="1"/>
  <c r="P2906" i="12"/>
  <c r="Q2906" i="12" s="1"/>
  <c r="P2907" i="12"/>
  <c r="Q2907" i="12" s="1"/>
  <c r="P2914" i="12"/>
  <c r="Q2914" i="12" s="1"/>
  <c r="P2915" i="12"/>
  <c r="Q2915" i="12" s="1"/>
  <c r="P2922" i="12"/>
  <c r="Q2922" i="12" s="1"/>
  <c r="P2923" i="12"/>
  <c r="Q2923" i="12" s="1"/>
  <c r="P2930" i="12"/>
  <c r="Q2930" i="12" s="1"/>
  <c r="P2931" i="12"/>
  <c r="Q2931" i="12" s="1"/>
  <c r="P2938" i="12"/>
  <c r="Q2938" i="12" s="1"/>
  <c r="P2939" i="12"/>
  <c r="Q2939" i="12" s="1"/>
  <c r="P2946" i="12"/>
  <c r="Q2946" i="12" s="1"/>
  <c r="P2947" i="12"/>
  <c r="Q2947" i="12" s="1"/>
  <c r="P2951" i="12"/>
  <c r="Q2951" i="12" s="1"/>
  <c r="P2955" i="12"/>
  <c r="Q2955" i="12" s="1"/>
  <c r="P2959" i="12"/>
  <c r="Q2959" i="12" s="1"/>
  <c r="P2963" i="12"/>
  <c r="Q2963" i="12" s="1"/>
  <c r="P2967" i="12"/>
  <c r="Q2967" i="12" s="1"/>
  <c r="P2971" i="12"/>
  <c r="Q2971" i="12" s="1"/>
  <c r="Q2976" i="12"/>
  <c r="Q2980" i="12"/>
  <c r="Q2984" i="12"/>
  <c r="Q2988" i="12"/>
  <c r="Q2992" i="12"/>
  <c r="Q2996" i="12"/>
  <c r="Q3000" i="12"/>
  <c r="Q3004" i="12"/>
  <c r="Q3008" i="12"/>
  <c r="Q3012" i="12"/>
  <c r="Q3016" i="12"/>
  <c r="Q3020" i="12"/>
  <c r="Q3024" i="12"/>
  <c r="P3029" i="12"/>
  <c r="Q3029" i="12" s="1"/>
  <c r="P3033" i="12"/>
  <c r="Q3033" i="12" s="1"/>
  <c r="P3037" i="12"/>
  <c r="Q3037" i="12" s="1"/>
  <c r="P3041" i="12"/>
  <c r="Q3041" i="12" s="1"/>
  <c r="P3045" i="12"/>
  <c r="Q3045" i="12" s="1"/>
  <c r="P3049" i="12"/>
  <c r="Q3049" i="12" s="1"/>
  <c r="P3053" i="12"/>
  <c r="Q3053" i="12" s="1"/>
  <c r="P3057" i="12"/>
  <c r="Q3057" i="12" s="1"/>
  <c r="P3061" i="12"/>
  <c r="Q3061" i="12" s="1"/>
  <c r="P3065" i="12"/>
  <c r="Q3065" i="12" s="1"/>
  <c r="P3069" i="12"/>
  <c r="Q3069" i="12" s="1"/>
  <c r="P3073" i="12"/>
  <c r="Q3073" i="12" s="1"/>
  <c r="P3077" i="12"/>
  <c r="Q3077" i="12" s="1"/>
  <c r="P3081" i="12"/>
  <c r="Q3081" i="12" s="1"/>
  <c r="P3085" i="12"/>
  <c r="Q3085" i="12" s="1"/>
  <c r="P3089" i="12"/>
  <c r="Q3089" i="12" s="1"/>
  <c r="P3093" i="12"/>
  <c r="Q3093" i="12" s="1"/>
  <c r="P3097" i="12"/>
  <c r="Q3097" i="12" s="1"/>
  <c r="P3105" i="12"/>
  <c r="Q3105" i="12" s="1"/>
  <c r="Q3110" i="12"/>
  <c r="Q3114" i="12"/>
  <c r="Q3118" i="12"/>
  <c r="Q3122" i="12"/>
  <c r="Q3126" i="12"/>
  <c r="Q3130" i="12"/>
  <c r="Q3134" i="12"/>
  <c r="Q3138" i="12"/>
  <c r="Q3142" i="12"/>
  <c r="Q3146" i="12"/>
  <c r="Q3150" i="12"/>
  <c r="Q3154" i="12"/>
  <c r="Q3158" i="12"/>
  <c r="Q3162" i="12"/>
  <c r="Q3166" i="12"/>
  <c r="Q3170" i="12"/>
  <c r="Q3174" i="12"/>
  <c r="Q3178" i="12"/>
  <c r="Q3182" i="12"/>
  <c r="Q3186" i="12"/>
  <c r="Q3190" i="12"/>
  <c r="Q3194" i="12"/>
  <c r="Q3198" i="12"/>
  <c r="Q3202" i="12"/>
  <c r="Q3206" i="12"/>
  <c r="Q3210" i="12"/>
  <c r="Q3214" i="12"/>
  <c r="Q3218" i="12"/>
  <c r="Q3222" i="12"/>
  <c r="Q3226" i="12"/>
  <c r="Q3230" i="12"/>
  <c r="Q3234" i="12"/>
  <c r="Q3238" i="12"/>
  <c r="Q3242" i="12"/>
  <c r="Q3246" i="12"/>
  <c r="Q3250" i="12"/>
  <c r="Q3254" i="12"/>
  <c r="Q3258" i="12"/>
  <c r="Q3262" i="12"/>
  <c r="Q3266" i="12"/>
  <c r="Q3270" i="12"/>
  <c r="Q3274" i="12"/>
  <c r="Q3278" i="12"/>
  <c r="Q3282" i="12"/>
  <c r="Q3286" i="12"/>
  <c r="Q3290" i="12"/>
  <c r="Q3294" i="12"/>
  <c r="Q3298" i="12"/>
  <c r="P3345" i="12"/>
  <c r="Q3345" i="12" s="1"/>
  <c r="P3349" i="12"/>
  <c r="Q3349" i="12" s="1"/>
  <c r="Q3353" i="12"/>
  <c r="P3355" i="12"/>
  <c r="P2713" i="12"/>
  <c r="Q2713" i="12" s="1"/>
  <c r="P2721" i="12"/>
  <c r="Q2721" i="12" s="1"/>
  <c r="P2729" i="12"/>
  <c r="Q2729" i="12" s="1"/>
  <c r="P2737" i="12"/>
  <c r="Q2737" i="12" s="1"/>
  <c r="P2745" i="12"/>
  <c r="Q2745" i="12" s="1"/>
  <c r="P2761" i="12"/>
  <c r="Q2761" i="12" s="1"/>
  <c r="P2769" i="12"/>
  <c r="Q2769" i="12" s="1"/>
  <c r="P2777" i="12"/>
  <c r="Q2777" i="12" s="1"/>
  <c r="P2785" i="12"/>
  <c r="Q2785" i="12" s="1"/>
  <c r="P2793" i="12"/>
  <c r="Q2793" i="12" s="1"/>
  <c r="P2801" i="12"/>
  <c r="Q2801" i="12" s="1"/>
  <c r="P2809" i="12"/>
  <c r="Q2809" i="12" s="1"/>
  <c r="P2817" i="12"/>
  <c r="Q2817" i="12" s="1"/>
  <c r="P2825" i="12"/>
  <c r="Q2825" i="12" s="1"/>
  <c r="P2833" i="12"/>
  <c r="Q2833" i="12" s="1"/>
  <c r="P2841" i="12"/>
  <c r="Q2841" i="12" s="1"/>
  <c r="P2849" i="12"/>
  <c r="Q2849" i="12" s="1"/>
  <c r="P2857" i="12"/>
  <c r="Q2857" i="12" s="1"/>
  <c r="P2865" i="12"/>
  <c r="Q2865" i="12" s="1"/>
  <c r="P2873" i="12"/>
  <c r="Q2873" i="12" s="1"/>
  <c r="P2881" i="12"/>
  <c r="Q2881" i="12" s="1"/>
  <c r="P2889" i="12"/>
  <c r="Q2889" i="12" s="1"/>
  <c r="P2897" i="12"/>
  <c r="Q2897" i="12" s="1"/>
  <c r="P2905" i="12"/>
  <c r="Q2905" i="12" s="1"/>
  <c r="P2913" i="12"/>
  <c r="Q2913" i="12" s="1"/>
  <c r="P2921" i="12"/>
  <c r="Q2921" i="12" s="1"/>
  <c r="P2929" i="12"/>
  <c r="Q2929" i="12" s="1"/>
  <c r="P2937" i="12"/>
  <c r="Q2937" i="12" s="1"/>
  <c r="P2945" i="12"/>
  <c r="Q2945" i="12" s="1"/>
  <c r="P2975" i="12"/>
  <c r="Q2975" i="12" s="1"/>
  <c r="P2979" i="12"/>
  <c r="Q2979" i="12" s="1"/>
  <c r="P2983" i="12"/>
  <c r="Q2983" i="12" s="1"/>
  <c r="P2991" i="12"/>
  <c r="Q2991" i="12" s="1"/>
  <c r="P2995" i="12"/>
  <c r="Q2995" i="12" s="1"/>
  <c r="P2999" i="12"/>
  <c r="Q2999" i="12" s="1"/>
  <c r="P3003" i="12"/>
  <c r="Q3003" i="12" s="1"/>
  <c r="P3007" i="12"/>
  <c r="Q3007" i="12" s="1"/>
  <c r="P3011" i="12"/>
  <c r="Q3011" i="12" s="1"/>
  <c r="P3015" i="12"/>
  <c r="Q3015" i="12" s="1"/>
  <c r="P3019" i="12"/>
  <c r="Q3019" i="12" s="1"/>
  <c r="P3023" i="12"/>
  <c r="Q3023" i="12" s="1"/>
  <c r="P3109" i="12"/>
  <c r="Q3109" i="12" s="1"/>
  <c r="P3113" i="12"/>
  <c r="Q3113" i="12" s="1"/>
  <c r="P3117" i="12"/>
  <c r="Q3117" i="12" s="1"/>
  <c r="P3121" i="12"/>
  <c r="Q3121" i="12" s="1"/>
  <c r="P3125" i="12"/>
  <c r="Q3125" i="12" s="1"/>
  <c r="P3129" i="12"/>
  <c r="Q3129" i="12" s="1"/>
  <c r="P3133" i="12"/>
  <c r="Q3133" i="12" s="1"/>
  <c r="P3137" i="12"/>
  <c r="Q3137" i="12" s="1"/>
  <c r="P3141" i="12"/>
  <c r="Q3141" i="12" s="1"/>
  <c r="P3145" i="12"/>
  <c r="Q3145" i="12" s="1"/>
  <c r="P3149" i="12"/>
  <c r="Q3149" i="12" s="1"/>
  <c r="P3153" i="12"/>
  <c r="Q3153" i="12" s="1"/>
  <c r="P3157" i="12"/>
  <c r="Q3157" i="12" s="1"/>
  <c r="P3161" i="12"/>
  <c r="Q3161" i="12" s="1"/>
  <c r="P3165" i="12"/>
  <c r="Q3165" i="12" s="1"/>
  <c r="P3169" i="12"/>
  <c r="Q3169" i="12" s="1"/>
  <c r="P3173" i="12"/>
  <c r="Q3173" i="12" s="1"/>
  <c r="P3177" i="12"/>
  <c r="Q3177" i="12" s="1"/>
  <c r="P3181" i="12"/>
  <c r="Q3181" i="12" s="1"/>
  <c r="P3185" i="12"/>
  <c r="Q3185" i="12" s="1"/>
  <c r="P3189" i="12"/>
  <c r="Q3189" i="12" s="1"/>
  <c r="P3193" i="12"/>
  <c r="Q3193" i="12" s="1"/>
  <c r="P3197" i="12"/>
  <c r="Q3197" i="12" s="1"/>
  <c r="P3201" i="12"/>
  <c r="Q3201" i="12" s="1"/>
  <c r="P3205" i="12"/>
  <c r="Q3205" i="12" s="1"/>
  <c r="P3209" i="12"/>
  <c r="Q3209" i="12" s="1"/>
  <c r="P3213" i="12"/>
  <c r="Q3213" i="12" s="1"/>
  <c r="P3217" i="12"/>
  <c r="Q3217" i="12" s="1"/>
  <c r="P3221" i="12"/>
  <c r="Q3221" i="12" s="1"/>
  <c r="P3225" i="12"/>
  <c r="Q3225" i="12" s="1"/>
  <c r="P3229" i="12"/>
  <c r="Q3229" i="12" s="1"/>
  <c r="P3233" i="12"/>
  <c r="Q3233" i="12" s="1"/>
  <c r="P3237" i="12"/>
  <c r="Q3237" i="12" s="1"/>
  <c r="P3241" i="12"/>
  <c r="Q3241" i="12" s="1"/>
  <c r="P3245" i="12"/>
  <c r="Q3245" i="12" s="1"/>
  <c r="P3249" i="12"/>
  <c r="Q3249" i="12" s="1"/>
  <c r="P3253" i="12"/>
  <c r="Q3253" i="12" s="1"/>
  <c r="P3257" i="12"/>
  <c r="Q3257" i="12" s="1"/>
  <c r="P3261" i="12"/>
  <c r="Q3261" i="12" s="1"/>
  <c r="P3265" i="12"/>
  <c r="Q3265" i="12" s="1"/>
  <c r="P3269" i="12"/>
  <c r="Q3269" i="12" s="1"/>
  <c r="P3273" i="12"/>
  <c r="Q3273" i="12" s="1"/>
  <c r="P3277" i="12"/>
  <c r="Q3277" i="12" s="1"/>
  <c r="P3281" i="12"/>
  <c r="Q3281" i="12" s="1"/>
  <c r="P3285" i="12"/>
  <c r="Q3285" i="12" s="1"/>
  <c r="P3289" i="12"/>
  <c r="Q3289" i="12" s="1"/>
  <c r="P3293" i="12"/>
  <c r="Q3293" i="12" s="1"/>
  <c r="P3297" i="12"/>
  <c r="Q3297" i="12" s="1"/>
  <c r="Q3302" i="12"/>
  <c r="Q3306" i="12"/>
  <c r="Q3310" i="12"/>
  <c r="Q3314" i="12"/>
  <c r="P3319" i="12"/>
  <c r="Q3319" i="12" s="1"/>
  <c r="Q3324" i="12"/>
  <c r="Q3328" i="12"/>
  <c r="Q3332" i="12"/>
  <c r="Q3336" i="12"/>
  <c r="Q3340" i="12"/>
  <c r="Q3355" i="12"/>
  <c r="Q3409" i="12"/>
  <c r="Q3411" i="12"/>
  <c r="Q3413" i="12"/>
  <c r="Q3441" i="12"/>
  <c r="Q3443" i="12"/>
  <c r="Q3447" i="12"/>
  <c r="Q3449" i="12"/>
  <c r="Q3718" i="12"/>
  <c r="Q3758" i="12"/>
  <c r="Q3710" i="12"/>
  <c r="Q3742" i="12"/>
  <c r="P3693" i="12"/>
  <c r="Q3693" i="12" s="1"/>
  <c r="P3694" i="12"/>
  <c r="Q3694" i="12" s="1"/>
  <c r="P3701" i="12"/>
  <c r="Q3701" i="12" s="1"/>
  <c r="P3702" i="12"/>
  <c r="Q3702" i="12" s="1"/>
  <c r="P3709" i="12"/>
  <c r="Q3709" i="12" s="1"/>
  <c r="P3710" i="12"/>
  <c r="P3717" i="12"/>
  <c r="Q3717" i="12" s="1"/>
  <c r="P3718" i="12"/>
  <c r="P3725" i="12"/>
  <c r="Q3725" i="12" s="1"/>
  <c r="P3726" i="12"/>
  <c r="Q3726" i="12" s="1"/>
  <c r="P3733" i="12"/>
  <c r="Q3733" i="12" s="1"/>
  <c r="P3734" i="12"/>
  <c r="Q3734" i="12" s="1"/>
  <c r="P3741" i="12"/>
  <c r="Q3741" i="12" s="1"/>
  <c r="P3742" i="12"/>
  <c r="P3749" i="12"/>
  <c r="Q3749" i="12" s="1"/>
  <c r="P3758" i="12"/>
  <c r="P3765" i="12"/>
  <c r="Q3765" i="12" s="1"/>
  <c r="P3773" i="12"/>
  <c r="Q3773" i="12" s="1"/>
  <c r="P3774" i="12"/>
  <c r="Q3774" i="12" s="1"/>
  <c r="P3781" i="12"/>
  <c r="Q3781" i="12" s="1"/>
  <c r="P3782" i="12"/>
  <c r="Q3782" i="12" s="1"/>
  <c r="P3789" i="12"/>
  <c r="Q3789" i="12" s="1"/>
  <c r="P3790" i="12"/>
  <c r="Q3790" i="12" s="1"/>
  <c r="P3797" i="12"/>
  <c r="Q3797" i="12" s="1"/>
  <c r="P3798" i="12"/>
  <c r="Q3798" i="12" s="1"/>
  <c r="P3805" i="12"/>
  <c r="Q3805" i="12" s="1"/>
  <c r="P3806" i="12"/>
  <c r="Q3806" i="12" s="1"/>
  <c r="P3813" i="12"/>
  <c r="Q3813" i="12" s="1"/>
  <c r="P3814" i="12"/>
  <c r="Q3814" i="12" s="1"/>
  <c r="P3821" i="12"/>
  <c r="Q3821" i="12" s="1"/>
  <c r="P3822" i="12"/>
  <c r="Q3822" i="12" s="1"/>
  <c r="P3829" i="12"/>
  <c r="Q3829" i="12" s="1"/>
  <c r="P3830" i="12"/>
  <c r="Q3830" i="12" s="1"/>
  <c r="P3837" i="12"/>
  <c r="Q3837" i="12" s="1"/>
  <c r="P3838" i="12"/>
  <c r="Q3838" i="12" s="1"/>
  <c r="P3845" i="12"/>
  <c r="Q3845" i="12" s="1"/>
  <c r="P3846" i="12"/>
  <c r="Q3846" i="12" s="1"/>
  <c r="P3853" i="12"/>
  <c r="Q3853" i="12" s="1"/>
  <c r="P3854" i="12"/>
  <c r="Q3854" i="12" s="1"/>
  <c r="P3861" i="12"/>
  <c r="Q3861" i="12" s="1"/>
  <c r="P3862" i="12"/>
  <c r="Q3862" i="12" s="1"/>
  <c r="P3869" i="12"/>
  <c r="Q3869" i="12" s="1"/>
  <c r="P3870" i="12"/>
  <c r="Q3870" i="12" s="1"/>
  <c r="P3877" i="12"/>
  <c r="Q3877" i="12" s="1"/>
  <c r="P3878" i="12"/>
  <c r="Q3878" i="12" s="1"/>
  <c r="P3885" i="12"/>
  <c r="Q3885" i="12" s="1"/>
  <c r="P3886" i="12"/>
  <c r="Q3886" i="12" s="1"/>
  <c r="P3893" i="12"/>
  <c r="Q3893" i="12" s="1"/>
  <c r="P3894" i="12"/>
  <c r="Q3894" i="12" s="1"/>
  <c r="P3901" i="12"/>
  <c r="Q3901" i="12" s="1"/>
  <c r="P3902" i="12"/>
  <c r="Q3902" i="12" s="1"/>
  <c r="P3909" i="12"/>
  <c r="Q3909" i="12" s="1"/>
  <c r="P3910" i="12"/>
  <c r="Q3910" i="12" s="1"/>
  <c r="P3917" i="12"/>
  <c r="Q3917" i="12" s="1"/>
  <c r="P3918" i="12"/>
  <c r="Q3918" i="12" s="1"/>
  <c r="P3925" i="12"/>
  <c r="Q3925" i="12" s="1"/>
  <c r="P3926" i="12"/>
  <c r="Q3926" i="12" s="1"/>
  <c r="P3933" i="12"/>
  <c r="Q3933" i="12" s="1"/>
  <c r="P3934" i="12"/>
  <c r="Q3934" i="12" s="1"/>
  <c r="P3941" i="12"/>
  <c r="Q3941" i="12" s="1"/>
  <c r="P3942" i="12"/>
  <c r="Q3942" i="12" s="1"/>
  <c r="P3949" i="12"/>
  <c r="Q3949" i="12" s="1"/>
  <c r="P3950" i="12"/>
  <c r="Q3950" i="12" s="1"/>
  <c r="P3957" i="12"/>
  <c r="Q3957" i="12" s="1"/>
  <c r="P3958" i="12"/>
  <c r="Q3958" i="12" s="1"/>
  <c r="P3965" i="12"/>
  <c r="Q3965" i="12" s="1"/>
  <c r="P3966" i="12"/>
  <c r="Q3966" i="12" s="1"/>
  <c r="P3973" i="12"/>
  <c r="Q3973" i="12" s="1"/>
  <c r="P3974" i="12"/>
  <c r="Q3974" i="12" s="1"/>
  <c r="P3981" i="12"/>
  <c r="Q3981" i="12" s="1"/>
  <c r="P3982" i="12"/>
  <c r="Q3982" i="12" s="1"/>
  <c r="P3989" i="12"/>
  <c r="Q3989" i="12" s="1"/>
  <c r="P3990" i="12"/>
  <c r="Q3990" i="12" s="1"/>
  <c r="P3997" i="12"/>
  <c r="Q3997" i="12" s="1"/>
  <c r="P3998" i="12"/>
  <c r="Q3998" i="12" s="1"/>
  <c r="Q4005" i="12"/>
  <c r="Q4009" i="12"/>
  <c r="P4014" i="12"/>
  <c r="Q4014" i="12" s="1"/>
  <c r="P4018" i="12"/>
  <c r="Q4018" i="12" s="1"/>
  <c r="Q4023" i="12"/>
  <c r="Q4027" i="12"/>
  <c r="Q4033" i="12"/>
  <c r="Q4037" i="12"/>
  <c r="Q4041" i="12"/>
  <c r="Q4045" i="12"/>
  <c r="P4050" i="12"/>
  <c r="Q4050" i="12" s="1"/>
  <c r="P4054" i="12"/>
  <c r="Q4054" i="12" s="1"/>
  <c r="P4058" i="12"/>
  <c r="Q4058" i="12" s="1"/>
  <c r="P4062" i="12"/>
  <c r="Q4062" i="12" s="1"/>
  <c r="P4066" i="12"/>
  <c r="Q4066" i="12" s="1"/>
  <c r="P4070" i="12"/>
  <c r="Q4070" i="12" s="1"/>
  <c r="P4074" i="12"/>
  <c r="Q4074" i="12" s="1"/>
  <c r="P4078" i="12"/>
  <c r="Q4078" i="12" s="1"/>
  <c r="P4082" i="12"/>
  <c r="Q4082" i="12" s="1"/>
  <c r="Q4087" i="12"/>
  <c r="Q4091" i="12"/>
  <c r="Q4095" i="12"/>
  <c r="Q4099" i="12"/>
  <c r="Q4103" i="12"/>
  <c r="Q4107" i="12"/>
  <c r="Q4111" i="12"/>
  <c r="Q4115" i="12"/>
  <c r="Q4119" i="12"/>
  <c r="Q4123" i="12"/>
  <c r="Q4127" i="12"/>
  <c r="Q4131" i="12"/>
  <c r="Q4135" i="12"/>
  <c r="P4140" i="12"/>
  <c r="Q4140" i="12" s="1"/>
  <c r="Q4145" i="12"/>
  <c r="Q4149" i="12"/>
  <c r="P4154" i="12"/>
  <c r="Q4154" i="12" s="1"/>
  <c r="P4158" i="12"/>
  <c r="Q4158" i="12" s="1"/>
  <c r="P4162" i="12"/>
  <c r="Q4162" i="12" s="1"/>
  <c r="P4166" i="12"/>
  <c r="Q4166" i="12" s="1"/>
  <c r="P4170" i="12"/>
  <c r="Q4170" i="12" s="1"/>
  <c r="P4174" i="12"/>
  <c r="Q4174" i="12" s="1"/>
  <c r="P4178" i="12"/>
  <c r="Q4178" i="12" s="1"/>
  <c r="Q4183" i="12"/>
  <c r="Q4187" i="12"/>
  <c r="Q4191" i="12"/>
  <c r="Q4195" i="12"/>
  <c r="Q4199" i="12"/>
  <c r="Q4203" i="12"/>
  <c r="Q4207" i="12"/>
  <c r="Q4211" i="12"/>
  <c r="Q4215" i="12"/>
  <c r="Q4219" i="12"/>
  <c r="Q4223" i="12"/>
  <c r="Q4227" i="12"/>
  <c r="Q4231" i="12"/>
  <c r="Q4235" i="12"/>
  <c r="Q4239" i="12"/>
  <c r="Q4243" i="12"/>
  <c r="Q4247" i="12"/>
  <c r="Q4251" i="12"/>
  <c r="Q4255" i="12"/>
  <c r="Q4259" i="12"/>
  <c r="Q4263" i="12"/>
  <c r="Q4267" i="12"/>
  <c r="Q4271" i="12"/>
  <c r="Q4275" i="12"/>
  <c r="Q4279" i="12"/>
  <c r="Q4283" i="12"/>
  <c r="Q4287" i="12"/>
  <c r="Q4291" i="12"/>
  <c r="Q4295" i="12"/>
  <c r="Q4299" i="12"/>
  <c r="Q4303" i="12"/>
  <c r="Q4307" i="12"/>
  <c r="Q4311" i="12"/>
  <c r="Q4315" i="12"/>
  <c r="Q4319" i="12"/>
  <c r="Q4323" i="12"/>
  <c r="Q4327" i="12"/>
  <c r="Q4331" i="12"/>
  <c r="Q4335" i="12"/>
  <c r="Q4339" i="12"/>
  <c r="Q4343" i="12"/>
  <c r="Q4347" i="12"/>
  <c r="Q4351" i="12"/>
  <c r="Q4355" i="12"/>
  <c r="Q4359" i="12"/>
  <c r="Q4363" i="12"/>
  <c r="Q4367" i="12"/>
  <c r="Q4371" i="12"/>
  <c r="Q4375" i="12"/>
  <c r="Q4379" i="12"/>
  <c r="Q4383" i="12"/>
  <c r="Q4387" i="12"/>
  <c r="Q4391" i="12"/>
  <c r="Q4395" i="12"/>
  <c r="Q4399" i="12"/>
  <c r="Q4403" i="12"/>
  <c r="Q4407" i="12"/>
  <c r="Q4411" i="12"/>
  <c r="Q4415" i="12"/>
  <c r="Q4419" i="12"/>
  <c r="P4350" i="12"/>
  <c r="Q4350" i="12" s="1"/>
  <c r="P4354" i="12"/>
  <c r="Q4354" i="12" s="1"/>
  <c r="P4358" i="12"/>
  <c r="Q4358" i="12" s="1"/>
  <c r="P4362" i="12"/>
  <c r="Q4362" i="12" s="1"/>
  <c r="P4366" i="12"/>
  <c r="Q4366" i="12" s="1"/>
  <c r="P4370" i="12"/>
  <c r="Q4370" i="12" s="1"/>
  <c r="P4374" i="12"/>
  <c r="Q4374" i="12" s="1"/>
  <c r="P4378" i="12"/>
  <c r="Q4378" i="12" s="1"/>
  <c r="P4382" i="12"/>
  <c r="Q4382" i="12" s="1"/>
  <c r="P4386" i="12"/>
  <c r="Q4386" i="12" s="1"/>
  <c r="P4390" i="12"/>
  <c r="Q4390" i="12" s="1"/>
  <c r="P4394" i="12"/>
  <c r="Q4394" i="12" s="1"/>
  <c r="P4398" i="12"/>
  <c r="Q4398" i="12" s="1"/>
  <c r="P4402" i="12"/>
  <c r="Q4402" i="12" s="1"/>
  <c r="P4406" i="12"/>
  <c r="Q4406" i="12" s="1"/>
  <c r="P4410" i="12"/>
  <c r="Q4410" i="12" s="1"/>
  <c r="P4414" i="12"/>
  <c r="Q4414" i="12" s="1"/>
  <c r="P4418" i="12"/>
  <c r="Q4418" i="12" s="1"/>
  <c r="P4422" i="12"/>
  <c r="Q4422" i="12" s="1"/>
  <c r="P4426" i="12"/>
  <c r="Q4426" i="12" s="1"/>
  <c r="P4430" i="12"/>
  <c r="Q4430" i="12" s="1"/>
  <c r="P4434" i="12"/>
  <c r="Q4434" i="12" s="1"/>
  <c r="Q4438" i="12"/>
  <c r="P4440" i="12"/>
  <c r="Q4446" i="12"/>
  <c r="P4448" i="12"/>
  <c r="Q4454" i="12"/>
  <c r="Q4460" i="12"/>
  <c r="Q4468" i="12"/>
  <c r="P4470" i="12"/>
  <c r="Q4476" i="12"/>
  <c r="P4478" i="12"/>
  <c r="Q4484" i="12"/>
  <c r="P4486" i="12"/>
  <c r="Q4492" i="12"/>
  <c r="Q4498" i="12"/>
  <c r="P4500" i="12"/>
  <c r="Q4504" i="12"/>
  <c r="P4506" i="12"/>
  <c r="Q4512" i="12"/>
  <c r="P4514" i="12"/>
  <c r="Q4520" i="12"/>
  <c r="P3690" i="12"/>
  <c r="Q3690" i="12" s="1"/>
  <c r="P3697" i="12"/>
  <c r="Q3697" i="12" s="1"/>
  <c r="P3698" i="12"/>
  <c r="Q3698" i="12" s="1"/>
  <c r="P3705" i="12"/>
  <c r="Q3705" i="12" s="1"/>
  <c r="P3706" i="12"/>
  <c r="Q3706" i="12" s="1"/>
  <c r="P3713" i="12"/>
  <c r="Q3713" i="12" s="1"/>
  <c r="P3714" i="12"/>
  <c r="Q3714" i="12" s="1"/>
  <c r="P3721" i="12"/>
  <c r="Q3721" i="12" s="1"/>
  <c r="P3722" i="12"/>
  <c r="Q3722" i="12" s="1"/>
  <c r="P3729" i="12"/>
  <c r="Q3729" i="12" s="1"/>
  <c r="P3730" i="12"/>
  <c r="Q3730" i="12" s="1"/>
  <c r="P3737" i="12"/>
  <c r="Q3737" i="12" s="1"/>
  <c r="P3738" i="12"/>
  <c r="Q3738" i="12" s="1"/>
  <c r="P3745" i="12"/>
  <c r="Q3745" i="12" s="1"/>
  <c r="P3746" i="12"/>
  <c r="Q3746" i="12" s="1"/>
  <c r="P3753" i="12"/>
  <c r="Q3753" i="12" s="1"/>
  <c r="P3754" i="12"/>
  <c r="Q3754" i="12" s="1"/>
  <c r="P3761" i="12"/>
  <c r="Q3761" i="12" s="1"/>
  <c r="P3762" i="12"/>
  <c r="Q3762" i="12" s="1"/>
  <c r="P3769" i="12"/>
  <c r="Q3769" i="12" s="1"/>
  <c r="P3770" i="12"/>
  <c r="Q3770" i="12" s="1"/>
  <c r="P3777" i="12"/>
  <c r="Q3777" i="12" s="1"/>
  <c r="P3778" i="12"/>
  <c r="Q3778" i="12" s="1"/>
  <c r="P3785" i="12"/>
  <c r="Q3785" i="12" s="1"/>
  <c r="P3793" i="12"/>
  <c r="Q3793" i="12" s="1"/>
  <c r="P3794" i="12"/>
  <c r="Q3794" i="12" s="1"/>
  <c r="P3801" i="12"/>
  <c r="Q3801" i="12" s="1"/>
  <c r="P3802" i="12"/>
  <c r="Q3802" i="12" s="1"/>
  <c r="P3809" i="12"/>
  <c r="Q3809" i="12" s="1"/>
  <c r="P3810" i="12"/>
  <c r="Q3810" i="12" s="1"/>
  <c r="P3817" i="12"/>
  <c r="Q3817" i="12" s="1"/>
  <c r="P3818" i="12"/>
  <c r="Q3818" i="12" s="1"/>
  <c r="P3825" i="12"/>
  <c r="Q3825" i="12" s="1"/>
  <c r="P3826" i="12"/>
  <c r="Q3826" i="12" s="1"/>
  <c r="P3833" i="12"/>
  <c r="Q3833" i="12" s="1"/>
  <c r="P3834" i="12"/>
  <c r="Q3834" i="12" s="1"/>
  <c r="P3841" i="12"/>
  <c r="Q3841" i="12" s="1"/>
  <c r="P3842" i="12"/>
  <c r="Q3842" i="12" s="1"/>
  <c r="P3849" i="12"/>
  <c r="Q3849" i="12" s="1"/>
  <c r="P3850" i="12"/>
  <c r="Q3850" i="12" s="1"/>
  <c r="P3857" i="12"/>
  <c r="Q3857" i="12" s="1"/>
  <c r="P3858" i="12"/>
  <c r="Q3858" i="12" s="1"/>
  <c r="P3865" i="12"/>
  <c r="Q3865" i="12" s="1"/>
  <c r="P3866" i="12"/>
  <c r="Q3866" i="12" s="1"/>
  <c r="P3873" i="12"/>
  <c r="Q3873" i="12" s="1"/>
  <c r="P3874" i="12"/>
  <c r="Q3874" i="12" s="1"/>
  <c r="P3881" i="12"/>
  <c r="Q3881" i="12" s="1"/>
  <c r="P3882" i="12"/>
  <c r="Q3882" i="12" s="1"/>
  <c r="P3889" i="12"/>
  <c r="Q3889" i="12" s="1"/>
  <c r="P3890" i="12"/>
  <c r="Q3890" i="12" s="1"/>
  <c r="P3897" i="12"/>
  <c r="Q3897" i="12" s="1"/>
  <c r="P3898" i="12"/>
  <c r="Q3898" i="12" s="1"/>
  <c r="P3905" i="12"/>
  <c r="Q3905" i="12" s="1"/>
  <c r="P3906" i="12"/>
  <c r="Q3906" i="12" s="1"/>
  <c r="P3913" i="12"/>
  <c r="Q3913" i="12" s="1"/>
  <c r="P3914" i="12"/>
  <c r="Q3914" i="12" s="1"/>
  <c r="P3921" i="12"/>
  <c r="Q3921" i="12" s="1"/>
  <c r="P3922" i="12"/>
  <c r="Q3922" i="12" s="1"/>
  <c r="P3929" i="12"/>
  <c r="Q3929" i="12" s="1"/>
  <c r="P3930" i="12"/>
  <c r="Q3930" i="12" s="1"/>
  <c r="P3937" i="12"/>
  <c r="Q3937" i="12" s="1"/>
  <c r="P3938" i="12"/>
  <c r="Q3938" i="12" s="1"/>
  <c r="P3945" i="12"/>
  <c r="Q3945" i="12" s="1"/>
  <c r="P3946" i="12"/>
  <c r="Q3946" i="12" s="1"/>
  <c r="P3953" i="12"/>
  <c r="Q3953" i="12" s="1"/>
  <c r="P3954" i="12"/>
  <c r="Q3954" i="12" s="1"/>
  <c r="P3961" i="12"/>
  <c r="Q3961" i="12" s="1"/>
  <c r="P3962" i="12"/>
  <c r="Q3962" i="12" s="1"/>
  <c r="P3969" i="12"/>
  <c r="Q3969" i="12" s="1"/>
  <c r="P3970" i="12"/>
  <c r="Q3970" i="12" s="1"/>
  <c r="P3977" i="12"/>
  <c r="Q3977" i="12" s="1"/>
  <c r="P3978" i="12"/>
  <c r="Q3978" i="12" s="1"/>
  <c r="P3985" i="12"/>
  <c r="Q3985" i="12" s="1"/>
  <c r="P3986" i="12"/>
  <c r="Q3986" i="12" s="1"/>
  <c r="P3993" i="12"/>
  <c r="Q3993" i="12" s="1"/>
  <c r="P4001" i="12"/>
  <c r="Q4001" i="12" s="1"/>
  <c r="P4002" i="12"/>
  <c r="Q4002" i="12" s="1"/>
  <c r="Q4007" i="12"/>
  <c r="Q4011" i="12"/>
  <c r="P4016" i="12"/>
  <c r="Q4016" i="12" s="1"/>
  <c r="Q4021" i="12"/>
  <c r="Q4025" i="12"/>
  <c r="P4030" i="12"/>
  <c r="Q4030" i="12" s="1"/>
  <c r="Q4035" i="12"/>
  <c r="Q4039" i="12"/>
  <c r="Q4043" i="12"/>
  <c r="Q4047" i="12"/>
  <c r="P4056" i="12"/>
  <c r="Q4056" i="12" s="1"/>
  <c r="P4060" i="12"/>
  <c r="Q4060" i="12" s="1"/>
  <c r="P4064" i="12"/>
  <c r="Q4064" i="12" s="1"/>
  <c r="P4068" i="12"/>
  <c r="Q4068" i="12" s="1"/>
  <c r="P4072" i="12"/>
  <c r="Q4072" i="12" s="1"/>
  <c r="P4076" i="12"/>
  <c r="Q4076" i="12" s="1"/>
  <c r="P4080" i="12"/>
  <c r="Q4080" i="12" s="1"/>
  <c r="Q4085" i="12"/>
  <c r="Q4089" i="12"/>
  <c r="Q4093" i="12"/>
  <c r="Q4097" i="12"/>
  <c r="Q4101" i="12"/>
  <c r="Q4105" i="12"/>
  <c r="Q4109" i="12"/>
  <c r="Q4113" i="12"/>
  <c r="Q4117" i="12"/>
  <c r="Q4121" i="12"/>
  <c r="Q4125" i="12"/>
  <c r="Q4129" i="12"/>
  <c r="Q4133" i="12"/>
  <c r="P4138" i="12"/>
  <c r="Q4138" i="12" s="1"/>
  <c r="Q4143" i="12"/>
  <c r="Q4147" i="12"/>
  <c r="P4152" i="12"/>
  <c r="Q4152" i="12" s="1"/>
  <c r="P4156" i="12"/>
  <c r="Q4156" i="12" s="1"/>
  <c r="P4160" i="12"/>
  <c r="Q4160" i="12" s="1"/>
  <c r="P4164" i="12"/>
  <c r="Q4164" i="12" s="1"/>
  <c r="P4168" i="12"/>
  <c r="Q4168" i="12" s="1"/>
  <c r="P4172" i="12"/>
  <c r="Q4172" i="12" s="1"/>
  <c r="P4176" i="12"/>
  <c r="Q4176" i="12" s="1"/>
  <c r="P4180" i="12"/>
  <c r="Q4180" i="12" s="1"/>
  <c r="Q4185" i="12"/>
  <c r="Q4189" i="12"/>
  <c r="Q4193" i="12"/>
  <c r="Q4197" i="12"/>
  <c r="Q4201" i="12"/>
  <c r="Q4205" i="12"/>
  <c r="Q4209" i="12"/>
  <c r="Q4213" i="12"/>
  <c r="Q4217" i="12"/>
  <c r="Q4221" i="12"/>
  <c r="Q4225" i="12"/>
  <c r="Q4229" i="12"/>
  <c r="Q4233" i="12"/>
  <c r="Q4237" i="12"/>
  <c r="Q4241" i="12"/>
  <c r="Q4245" i="12"/>
  <c r="Q4249" i="12"/>
  <c r="Q4253" i="12"/>
  <c r="Q4257" i="12"/>
  <c r="Q4261" i="12"/>
  <c r="Q4265" i="12"/>
  <c r="Q4269" i="12"/>
  <c r="Q4273" i="12"/>
  <c r="Q4277" i="12"/>
  <c r="Q4281" i="12"/>
  <c r="Q4285" i="12"/>
  <c r="Q4289" i="12"/>
  <c r="Q4293" i="12"/>
  <c r="Q4297" i="12"/>
  <c r="Q4301" i="12"/>
  <c r="Q4305" i="12"/>
  <c r="Q4309" i="12"/>
  <c r="Q4313" i="12"/>
  <c r="Q4317" i="12"/>
  <c r="Q4321" i="12"/>
  <c r="Q4325" i="12"/>
  <c r="Q4329" i="12"/>
  <c r="Q4333" i="12"/>
  <c r="Q4337" i="12"/>
  <c r="Q4341" i="12"/>
  <c r="Q4345" i="12"/>
  <c r="Q4349" i="12"/>
  <c r="Q4440" i="12"/>
  <c r="Q4448" i="12"/>
  <c r="Q4470" i="12"/>
  <c r="Q4478" i="12"/>
  <c r="Q4486" i="12"/>
  <c r="Q4500" i="12"/>
  <c r="Q4506" i="12"/>
  <c r="Q4514" i="12"/>
  <c r="P4420" i="12"/>
  <c r="Q4420" i="12" s="1"/>
  <c r="P4424" i="12"/>
  <c r="Q4424" i="12" s="1"/>
  <c r="P4428" i="12"/>
  <c r="Q4428" i="12" s="1"/>
  <c r="P4432" i="12"/>
  <c r="Q4432" i="12" s="1"/>
  <c r="Q4442" i="12"/>
  <c r="P4444" i="12"/>
  <c r="Q4444" i="12" s="1"/>
  <c r="Q4450" i="12"/>
  <c r="P4452" i="12"/>
  <c r="Q4452" i="12" s="1"/>
  <c r="P4458" i="12"/>
  <c r="Q4458" i="12" s="1"/>
  <c r="Q4464" i="12"/>
  <c r="P4466" i="12"/>
  <c r="Q4466" i="12" s="1"/>
  <c r="Q4472" i="12"/>
  <c r="P4474" i="12"/>
  <c r="Q4474" i="12" s="1"/>
  <c r="Q4480" i="12"/>
  <c r="P4482" i="12"/>
  <c r="Q4482" i="12" s="1"/>
  <c r="Q4488" i="12"/>
  <c r="P4490" i="12"/>
  <c r="Q4490" i="12" s="1"/>
  <c r="Q4494" i="12"/>
  <c r="P4496" i="12"/>
  <c r="Q4496" i="12" s="1"/>
  <c r="Q4502" i="12"/>
  <c r="Q4508" i="12"/>
  <c r="P4510" i="12"/>
  <c r="Q4510" i="12" s="1"/>
  <c r="Q4516" i="12"/>
  <c r="P4518" i="12"/>
  <c r="Q4518" i="12" s="1"/>
  <c r="P4521" i="12"/>
  <c r="Q4521" i="12" s="1"/>
  <c r="P4523" i="12"/>
  <c r="Q4523" i="12" s="1"/>
  <c r="P4525" i="12"/>
  <c r="Q4525" i="12" s="1"/>
  <c r="P4527" i="12"/>
  <c r="Q4527" i="12" s="1"/>
  <c r="P4529" i="12"/>
  <c r="Q4529" i="12" s="1"/>
  <c r="P4531" i="12"/>
  <c r="Q4531" i="12" s="1"/>
  <c r="P4533" i="12"/>
  <c r="Q4533" i="12" s="1"/>
  <c r="P4535" i="12"/>
  <c r="Q4535" i="12" s="1"/>
  <c r="P4537" i="12"/>
  <c r="Q4537" i="12" s="1"/>
  <c r="P4539" i="12"/>
  <c r="Q4539" i="12" s="1"/>
  <c r="P4541" i="12"/>
  <c r="Q4541" i="12" s="1"/>
  <c r="P4543" i="12"/>
  <c r="Q4543" i="12" s="1"/>
  <c r="P4545" i="12"/>
  <c r="Q4545" i="12" s="1"/>
  <c r="P4551" i="12"/>
  <c r="Q4551" i="12" s="1"/>
  <c r="P4553" i="12"/>
  <c r="Q4553" i="12" s="1"/>
  <c r="P4555" i="12"/>
  <c r="Q4555" i="12" s="1"/>
  <c r="P4557" i="12"/>
  <c r="Q4557" i="12" s="1"/>
  <c r="P4559" i="12"/>
  <c r="Q4559" i="12" s="1"/>
  <c r="P4561" i="12"/>
  <c r="Q4561" i="12" s="1"/>
  <c r="P4563" i="12"/>
  <c r="Q4563" i="12" s="1"/>
  <c r="P4565" i="12"/>
  <c r="Q4565" i="12" s="1"/>
  <c r="P4567" i="12"/>
  <c r="Q4567" i="12" s="1"/>
  <c r="P4569" i="12"/>
  <c r="Q4569" i="12" s="1"/>
  <c r="P4571" i="12"/>
  <c r="Q4571" i="12" s="1"/>
  <c r="P4573" i="12"/>
  <c r="Q4573" i="12" s="1"/>
  <c r="P4575" i="12"/>
  <c r="Q4575" i="12" s="1"/>
  <c r="P4577" i="12"/>
  <c r="Q4577" i="12" s="1"/>
  <c r="P4579" i="12"/>
  <c r="Q4579" i="12" s="1"/>
  <c r="P4581" i="12"/>
  <c r="Q4581" i="12" s="1"/>
  <c r="P4583" i="12"/>
  <c r="Q4583" i="12" s="1"/>
  <c r="P4585" i="12"/>
  <c r="Q4585" i="12" s="1"/>
  <c r="P4587" i="12"/>
  <c r="Q4587" i="12" s="1"/>
  <c r="P4589" i="12"/>
  <c r="Q4589" i="12" s="1"/>
  <c r="P4591" i="12"/>
  <c r="Q4591" i="12" s="1"/>
  <c r="P4593" i="12"/>
  <c r="Q4593" i="12" s="1"/>
  <c r="P4595" i="12"/>
  <c r="Q4595" i="12" s="1"/>
  <c r="P4597" i="12"/>
  <c r="Q4597" i="12" s="1"/>
  <c r="P4599" i="12"/>
  <c r="Q4599" i="12" s="1"/>
  <c r="P4601" i="12"/>
  <c r="Q4601" i="12" s="1"/>
  <c r="P4603" i="12"/>
  <c r="Q4603" i="12" s="1"/>
  <c r="P4605" i="12"/>
  <c r="Q4605" i="12" s="1"/>
  <c r="P4607" i="12"/>
  <c r="Q4607" i="12" s="1"/>
  <c r="P4609" i="12"/>
  <c r="Q4609" i="12" s="1"/>
  <c r="P4611" i="12"/>
  <c r="Q4611" i="12" s="1"/>
  <c r="P4613" i="12"/>
  <c r="Q4613" i="12" s="1"/>
  <c r="P4615" i="12"/>
  <c r="Q4615" i="12" s="1"/>
  <c r="P4617" i="12"/>
  <c r="Q4617" i="12" s="1"/>
  <c r="P4619" i="12"/>
  <c r="Q4619" i="12" s="1"/>
  <c r="P4621" i="12"/>
  <c r="Q4621" i="12" s="1"/>
  <c r="P4623" i="12"/>
  <c r="Q4623" i="12" s="1"/>
  <c r="P4625" i="12"/>
  <c r="Q4625" i="12" s="1"/>
  <c r="P4627" i="12"/>
  <c r="Q4627" i="12" s="1"/>
  <c r="P4629" i="12"/>
  <c r="Q4629" i="12" s="1"/>
  <c r="P4631" i="12"/>
  <c r="Q4631" i="12" s="1"/>
  <c r="P4633" i="12"/>
  <c r="Q4633" i="12" s="1"/>
  <c r="P4635" i="12"/>
  <c r="Q4635" i="12" s="1"/>
  <c r="P4637" i="12"/>
  <c r="Q4637" i="12" s="1"/>
  <c r="P4639" i="12"/>
  <c r="Q4639" i="12" s="1"/>
  <c r="P4641" i="12"/>
  <c r="Q4641" i="12" s="1"/>
  <c r="P4643" i="12"/>
  <c r="Q4643" i="12" s="1"/>
  <c r="P4645" i="12"/>
  <c r="Q4645" i="12" s="1"/>
  <c r="P4647" i="12"/>
  <c r="Q4647" i="12" s="1"/>
  <c r="P4649" i="12"/>
  <c r="Q4649" i="12" s="1"/>
  <c r="P4651" i="12"/>
  <c r="Q4651" i="12" s="1"/>
  <c r="P4653" i="12"/>
  <c r="Q4653" i="12" s="1"/>
  <c r="P4654" i="12"/>
  <c r="Q4654" i="12" s="1"/>
  <c r="P4661" i="12"/>
  <c r="Q4661" i="12" s="1"/>
  <c r="P4662" i="12"/>
  <c r="Q4662" i="12" s="1"/>
  <c r="P4669" i="12"/>
  <c r="Q4669" i="12" s="1"/>
  <c r="P4670" i="12"/>
  <c r="Q4670" i="12" s="1"/>
  <c r="P4677" i="12"/>
  <c r="Q4677" i="12" s="1"/>
  <c r="P4678" i="12"/>
  <c r="Q4678" i="12" s="1"/>
  <c r="P4685" i="12"/>
  <c r="Q4685" i="12" s="1"/>
  <c r="P4686" i="12"/>
  <c r="Q4686" i="12" s="1"/>
  <c r="P4693" i="12"/>
  <c r="Q4693" i="12" s="1"/>
  <c r="P4694" i="12"/>
  <c r="Q4694" i="12" s="1"/>
  <c r="P4701" i="12"/>
  <c r="Q4701" i="12" s="1"/>
  <c r="P4702" i="12"/>
  <c r="Q4702" i="12" s="1"/>
  <c r="P4709" i="12"/>
  <c r="Q4709" i="12" s="1"/>
  <c r="P4710" i="12"/>
  <c r="Q4710" i="12" s="1"/>
  <c r="P4717" i="12"/>
  <c r="Q4717" i="12" s="1"/>
  <c r="P4718" i="12"/>
  <c r="Q4718" i="12" s="1"/>
  <c r="P4725" i="12"/>
  <c r="Q4725" i="12" s="1"/>
  <c r="P4726" i="12"/>
  <c r="Q4726" i="12" s="1"/>
  <c r="P4733" i="12"/>
  <c r="Q4733" i="12" s="1"/>
  <c r="P4734" i="12"/>
  <c r="Q4734" i="12" s="1"/>
  <c r="P4741" i="12"/>
  <c r="Q4741" i="12" s="1"/>
  <c r="P4742" i="12"/>
  <c r="Q4742" i="12" s="1"/>
  <c r="P4749" i="12"/>
  <c r="Q4749" i="12" s="1"/>
  <c r="P4750" i="12"/>
  <c r="Q4750" i="12" s="1"/>
  <c r="P4757" i="12"/>
  <c r="Q4757" i="12" s="1"/>
  <c r="P4758" i="12"/>
  <c r="Q4758" i="12" s="1"/>
  <c r="P4765" i="12"/>
  <c r="Q4765" i="12" s="1"/>
  <c r="P4766" i="12"/>
  <c r="Q4766" i="12" s="1"/>
  <c r="P4774" i="12"/>
  <c r="Q4774" i="12" s="1"/>
  <c r="P4781" i="12"/>
  <c r="Q4781" i="12" s="1"/>
  <c r="P4782" i="12"/>
  <c r="Q4782" i="12" s="1"/>
  <c r="P4789" i="12"/>
  <c r="Q4789" i="12" s="1"/>
  <c r="P4790" i="12"/>
  <c r="Q4790" i="12" s="1"/>
  <c r="P4797" i="12"/>
  <c r="Q4797" i="12" s="1"/>
  <c r="P4798" i="12"/>
  <c r="Q4798" i="12" s="1"/>
  <c r="P4805" i="12"/>
  <c r="Q4805" i="12" s="1"/>
  <c r="P4806" i="12"/>
  <c r="Q4806" i="12" s="1"/>
  <c r="P4813" i="12"/>
  <c r="Q4813" i="12" s="1"/>
  <c r="P4814" i="12"/>
  <c r="Q4814" i="12" s="1"/>
  <c r="P4821" i="12"/>
  <c r="Q4821" i="12" s="1"/>
  <c r="P4822" i="12"/>
  <c r="Q4822" i="12" s="1"/>
  <c r="P4829" i="12"/>
  <c r="Q4829" i="12" s="1"/>
  <c r="P4830" i="12"/>
  <c r="Q4830" i="12" s="1"/>
  <c r="P4837" i="12"/>
  <c r="Q4837" i="12" s="1"/>
  <c r="P4838" i="12"/>
  <c r="Q4838" i="12" s="1"/>
  <c r="P4845" i="12"/>
  <c r="Q4845" i="12" s="1"/>
  <c r="P4846" i="12"/>
  <c r="Q4846" i="12" s="1"/>
  <c r="P4853" i="12"/>
  <c r="Q4853" i="12" s="1"/>
  <c r="P4861" i="12"/>
  <c r="Q4861" i="12" s="1"/>
  <c r="P4862" i="12"/>
  <c r="Q4862" i="12" s="1"/>
  <c r="P4869" i="12"/>
  <c r="Q4869" i="12" s="1"/>
  <c r="P4870" i="12"/>
  <c r="Q4870" i="12" s="1"/>
  <c r="P4878" i="12"/>
  <c r="Q4878" i="12" s="1"/>
  <c r="P4885" i="12"/>
  <c r="Q4885" i="12" s="1"/>
  <c r="P4886" i="12"/>
  <c r="Q4886" i="12" s="1"/>
  <c r="P4893" i="12"/>
  <c r="Q4893" i="12" s="1"/>
  <c r="P4894" i="12"/>
  <c r="Q4894" i="12" s="1"/>
  <c r="P4901" i="12"/>
  <c r="Q4901" i="12" s="1"/>
  <c r="P4902" i="12"/>
  <c r="Q4902" i="12" s="1"/>
  <c r="P4909" i="12"/>
  <c r="Q4909" i="12" s="1"/>
  <c r="P4910" i="12"/>
  <c r="Q4910" i="12" s="1"/>
  <c r="P4917" i="12"/>
  <c r="Q4917" i="12" s="1"/>
  <c r="P4918" i="12"/>
  <c r="Q4918" i="12" s="1"/>
  <c r="P4922" i="12"/>
  <c r="Q4922" i="12" s="1"/>
  <c r="P4926" i="12"/>
  <c r="Q4926" i="12" s="1"/>
  <c r="P4930" i="12"/>
  <c r="Q4930" i="12" s="1"/>
  <c r="P4934" i="12"/>
  <c r="Q4934" i="12" s="1"/>
  <c r="P4938" i="12"/>
  <c r="Q4938" i="12" s="1"/>
  <c r="Q4943" i="12"/>
  <c r="Q4947" i="12"/>
  <c r="Q4951" i="12"/>
  <c r="Q4955" i="12"/>
  <c r="Q4959" i="12"/>
  <c r="Q4963" i="12"/>
  <c r="Q4967" i="12"/>
  <c r="Q4971" i="12"/>
  <c r="Q4975" i="12"/>
  <c r="Q4979" i="12"/>
  <c r="Q4983" i="12"/>
  <c r="Q4987" i="12"/>
  <c r="Q4991" i="12"/>
  <c r="Q4995" i="12"/>
  <c r="Q4999" i="12"/>
  <c r="Q5003" i="12"/>
  <c r="Q5007" i="12"/>
  <c r="Q5011" i="12"/>
  <c r="Q5015" i="12"/>
  <c r="Q5019" i="12"/>
  <c r="Q5023" i="12"/>
  <c r="Q5027" i="12"/>
  <c r="Q5031" i="12"/>
  <c r="Q5035" i="12"/>
  <c r="Q5039" i="12"/>
  <c r="Q5043" i="12"/>
  <c r="Q5047" i="12"/>
  <c r="Q5051" i="12"/>
  <c r="Q5055" i="12"/>
  <c r="Q5059" i="12"/>
  <c r="Q5063" i="12"/>
  <c r="Q5067" i="12"/>
  <c r="Q5071" i="12"/>
  <c r="Q5075" i="12"/>
  <c r="Q5079" i="12"/>
  <c r="Q5083" i="12"/>
  <c r="Q5087" i="12"/>
  <c r="Q5091" i="12"/>
  <c r="Q5095" i="12"/>
  <c r="Q5099" i="12"/>
  <c r="Q5103" i="12"/>
  <c r="Q5107" i="12"/>
  <c r="Q5111" i="12"/>
  <c r="Q5115" i="12"/>
  <c r="Q5119" i="12"/>
  <c r="Q5123" i="12"/>
  <c r="Q5127" i="12"/>
  <c r="Q5131" i="12"/>
  <c r="Q5135" i="12"/>
  <c r="Q5139" i="12"/>
  <c r="Q5143" i="12"/>
  <c r="Q5147" i="12"/>
  <c r="Q5151" i="12"/>
  <c r="Q5155" i="12"/>
  <c r="Q5159" i="12"/>
  <c r="Q5163" i="12"/>
  <c r="Q5167" i="12"/>
  <c r="Q5171" i="12"/>
  <c r="Q5175" i="12"/>
  <c r="Q5179" i="12"/>
  <c r="P5184" i="12"/>
  <c r="Q5184" i="12" s="1"/>
  <c r="P5188" i="12"/>
  <c r="Q5188" i="12" s="1"/>
  <c r="Q5193" i="12"/>
  <c r="Q5197" i="12"/>
  <c r="Q5201" i="12"/>
  <c r="Q5205" i="12"/>
  <c r="P5236" i="12"/>
  <c r="Q5236" i="12" s="1"/>
  <c r="P5244" i="12"/>
  <c r="Q5244" i="12" s="1"/>
  <c r="P5248" i="12"/>
  <c r="Q5248" i="12" s="1"/>
  <c r="P5252" i="12"/>
  <c r="Q5252" i="12" s="1"/>
  <c r="P5256" i="12"/>
  <c r="Q5256" i="12" s="1"/>
  <c r="Q5261" i="12"/>
  <c r="Q5265" i="12"/>
  <c r="Q5269" i="12"/>
  <c r="Q5273" i="12"/>
  <c r="Q5277" i="12"/>
  <c r="Q5281" i="12"/>
  <c r="Q5285" i="12"/>
  <c r="Q5289" i="12"/>
  <c r="Q5313" i="12"/>
  <c r="Q5317" i="12"/>
  <c r="Q5321" i="12"/>
  <c r="Q5325" i="12"/>
  <c r="Q5329" i="12"/>
  <c r="Q5333" i="12"/>
  <c r="Q5337" i="12"/>
  <c r="Q5341" i="12"/>
  <c r="Q5345" i="12"/>
  <c r="Q5349" i="12"/>
  <c r="Q5353" i="12"/>
  <c r="Q5357" i="12"/>
  <c r="Q5361" i="12"/>
  <c r="Q5365" i="12"/>
  <c r="Q5369" i="12"/>
  <c r="Q5373" i="12"/>
  <c r="Q5391" i="12"/>
  <c r="Q5395" i="12"/>
  <c r="Q5399" i="12"/>
  <c r="Q5403" i="12"/>
  <c r="Q5407" i="12"/>
  <c r="Q5411" i="12"/>
  <c r="Q5415" i="12"/>
  <c r="Q5419" i="12"/>
  <c r="Q5423" i="12"/>
  <c r="Q5427" i="12"/>
  <c r="Q5431" i="12"/>
  <c r="Q5435" i="12"/>
  <c r="Q5439" i="12"/>
  <c r="Q5440" i="12"/>
  <c r="Q5442" i="12"/>
  <c r="Q5444" i="12"/>
  <c r="Q5446" i="12"/>
  <c r="Q5448" i="12"/>
  <c r="Q5450" i="12"/>
  <c r="Q5452" i="12"/>
  <c r="Q5454" i="12"/>
  <c r="Q5456" i="12"/>
  <c r="Q5458" i="12"/>
  <c r="Q5460" i="12"/>
  <c r="Q5462" i="12"/>
  <c r="Q5464" i="12"/>
  <c r="Q5466" i="12"/>
  <c r="Q5468" i="12"/>
  <c r="Q5470" i="12"/>
  <c r="Q5472" i="12"/>
  <c r="Q5474" i="12"/>
  <c r="Q5476" i="12"/>
  <c r="Q5478" i="12"/>
  <c r="Q5480" i="12"/>
  <c r="Q5482" i="12"/>
  <c r="Q5484" i="12"/>
  <c r="Q5486" i="12"/>
  <c r="Q5488" i="12"/>
  <c r="Q5490" i="12"/>
  <c r="Q5492" i="12"/>
  <c r="Q5494" i="12"/>
  <c r="Q5496" i="12"/>
  <c r="Q5498" i="12"/>
  <c r="Q5500" i="12"/>
  <c r="Q5502" i="12"/>
  <c r="Q5504" i="12"/>
  <c r="Q5506" i="12"/>
  <c r="Q5508" i="12"/>
  <c r="Q5510" i="12"/>
  <c r="Q5512" i="12"/>
  <c r="Q5514" i="12"/>
  <c r="Q5516" i="12"/>
  <c r="Q5518" i="12"/>
  <c r="Q5520" i="12"/>
  <c r="Q5522" i="12"/>
  <c r="Q5524" i="12"/>
  <c r="Q5526" i="12"/>
  <c r="Q5528" i="12"/>
  <c r="Q5530" i="12"/>
  <c r="Q5532" i="12"/>
  <c r="Q5534" i="12"/>
  <c r="Q5536" i="12"/>
  <c r="Q5538" i="12"/>
  <c r="Q5540" i="12"/>
  <c r="Q5542" i="12"/>
  <c r="Q5544" i="12"/>
  <c r="Q5546" i="12"/>
  <c r="Q5548" i="12"/>
  <c r="Q5550" i="12"/>
  <c r="Q5552" i="12"/>
  <c r="Q5554" i="12"/>
  <c r="Q5556" i="12"/>
  <c r="Q5558" i="12"/>
  <c r="Q5560" i="12"/>
  <c r="Q5562" i="12"/>
  <c r="Q5564" i="12"/>
  <c r="Q5566" i="12"/>
  <c r="Q5568" i="12"/>
  <c r="Q5570" i="12"/>
  <c r="Q5572" i="12"/>
  <c r="Q5574" i="12"/>
  <c r="Q5576" i="12"/>
  <c r="Q5578" i="12"/>
  <c r="Q5580" i="12"/>
  <c r="Q5582" i="12"/>
  <c r="Q5584" i="12"/>
  <c r="Q5586" i="12"/>
  <c r="Q5588" i="12"/>
  <c r="Q5618" i="12"/>
  <c r="Q5620" i="12"/>
  <c r="Q5622" i="12"/>
  <c r="Q5624" i="12"/>
  <c r="Q5626" i="12"/>
  <c r="Q5628" i="12"/>
  <c r="Q5209" i="12"/>
  <c r="Q5213" i="12"/>
  <c r="Q5217" i="12"/>
  <c r="Q5221" i="12"/>
  <c r="Q5225" i="12"/>
  <c r="Q5231" i="12"/>
  <c r="Q5293" i="12"/>
  <c r="Q5297" i="12"/>
  <c r="Q5301" i="12"/>
  <c r="Q5381" i="12"/>
  <c r="Q5385" i="12"/>
  <c r="P4658" i="12"/>
  <c r="Q4658" i="12" s="1"/>
  <c r="P4666" i="12"/>
  <c r="Q4666" i="12" s="1"/>
  <c r="P4674" i="12"/>
  <c r="Q4674" i="12" s="1"/>
  <c r="P4682" i="12"/>
  <c r="Q4682" i="12" s="1"/>
  <c r="P4690" i="12"/>
  <c r="Q4690" i="12" s="1"/>
  <c r="P4698" i="12"/>
  <c r="Q4698" i="12" s="1"/>
  <c r="P4706" i="12"/>
  <c r="Q4706" i="12" s="1"/>
  <c r="P4714" i="12"/>
  <c r="Q4714" i="12" s="1"/>
  <c r="P4722" i="12"/>
  <c r="Q4722" i="12" s="1"/>
  <c r="P4730" i="12"/>
  <c r="Q4730" i="12" s="1"/>
  <c r="P4738" i="12"/>
  <c r="Q4738" i="12" s="1"/>
  <c r="P4746" i="12"/>
  <c r="Q4746" i="12" s="1"/>
  <c r="P4754" i="12"/>
  <c r="Q4754" i="12" s="1"/>
  <c r="P4762" i="12"/>
  <c r="Q4762" i="12" s="1"/>
  <c r="P4770" i="12"/>
  <c r="Q4770" i="12" s="1"/>
  <c r="P4786" i="12"/>
  <c r="Q4786" i="12" s="1"/>
  <c r="P4794" i="12"/>
  <c r="Q4794" i="12" s="1"/>
  <c r="P4802" i="12"/>
  <c r="Q4802" i="12" s="1"/>
  <c r="P4810" i="12"/>
  <c r="Q4810" i="12" s="1"/>
  <c r="P4818" i="12"/>
  <c r="Q4818" i="12" s="1"/>
  <c r="P4826" i="12"/>
  <c r="Q4826" i="12" s="1"/>
  <c r="P4842" i="12"/>
  <c r="Q4842" i="12" s="1"/>
  <c r="P4850" i="12"/>
  <c r="Q4850" i="12" s="1"/>
  <c r="P4858" i="12"/>
  <c r="Q4858" i="12" s="1"/>
  <c r="P4866" i="12"/>
  <c r="Q4866" i="12" s="1"/>
  <c r="P4874" i="12"/>
  <c r="Q4874" i="12" s="1"/>
  <c r="P4882" i="12"/>
  <c r="Q4882" i="12" s="1"/>
  <c r="P4890" i="12"/>
  <c r="Q4890" i="12" s="1"/>
  <c r="P4898" i="12"/>
  <c r="Q4898" i="12" s="1"/>
  <c r="P4906" i="12"/>
  <c r="Q4906" i="12" s="1"/>
  <c r="P4914" i="12"/>
  <c r="Q4914" i="12" s="1"/>
  <c r="P4920" i="12"/>
  <c r="Q4920" i="12" s="1"/>
  <c r="P4924" i="12"/>
  <c r="Q4924" i="12" s="1"/>
  <c r="P4928" i="12"/>
  <c r="Q4928" i="12" s="1"/>
  <c r="P4932" i="12"/>
  <c r="Q4932" i="12" s="1"/>
  <c r="P4936" i="12"/>
  <c r="Q4936" i="12" s="1"/>
  <c r="Q4941" i="12"/>
  <c r="Q4945" i="12"/>
  <c r="Q4949" i="12"/>
  <c r="Q4953" i="12"/>
  <c r="Q4957" i="12"/>
  <c r="Q4961" i="12"/>
  <c r="Q4965" i="12"/>
  <c r="Q4969" i="12"/>
  <c r="Q4973" i="12"/>
  <c r="Q4977" i="12"/>
  <c r="Q4981" i="12"/>
  <c r="Q4985" i="12"/>
  <c r="Q4989" i="12"/>
  <c r="Q4993" i="12"/>
  <c r="Q4997" i="12"/>
  <c r="Q5001" i="12"/>
  <c r="Q5005" i="12"/>
  <c r="Q5009" i="12"/>
  <c r="Q5013" i="12"/>
  <c r="Q5017" i="12"/>
  <c r="Q5021" i="12"/>
  <c r="Q5025" i="12"/>
  <c r="Q5029" i="12"/>
  <c r="Q5033" i="12"/>
  <c r="Q5037" i="12"/>
  <c r="Q5041" i="12"/>
  <c r="Q5045" i="12"/>
  <c r="Q5049" i="12"/>
  <c r="Q5053" i="12"/>
  <c r="Q5057" i="12"/>
  <c r="Q5061" i="12"/>
  <c r="Q5065" i="12"/>
  <c r="Q5069" i="12"/>
  <c r="Q5073" i="12"/>
  <c r="Q5077" i="12"/>
  <c r="Q5081" i="12"/>
  <c r="Q5085" i="12"/>
  <c r="Q5089" i="12"/>
  <c r="Q5093" i="12"/>
  <c r="Q5097" i="12"/>
  <c r="Q5101" i="12"/>
  <c r="Q5105" i="12"/>
  <c r="Q5109" i="12"/>
  <c r="Q5113" i="12"/>
  <c r="Q5117" i="12"/>
  <c r="Q5121" i="12"/>
  <c r="Q5125" i="12"/>
  <c r="Q5129" i="12"/>
  <c r="Q5133" i="12"/>
  <c r="Q5137" i="12"/>
  <c r="Q5141" i="12"/>
  <c r="Q5145" i="12"/>
  <c r="Q5149" i="12"/>
  <c r="Q5153" i="12"/>
  <c r="Q5157" i="12"/>
  <c r="Q5161" i="12"/>
  <c r="Q5165" i="12"/>
  <c r="Q5169" i="12"/>
  <c r="Q5173" i="12"/>
  <c r="Q5177" i="12"/>
  <c r="Q5181" i="12"/>
  <c r="P5186" i="12"/>
  <c r="Q5186" i="12" s="1"/>
  <c r="P5190" i="12"/>
  <c r="Q5190" i="12" s="1"/>
  <c r="Q5195" i="12"/>
  <c r="Q5199" i="12"/>
  <c r="Q5203" i="12"/>
  <c r="P5208" i="12"/>
  <c r="Q5208" i="12" s="1"/>
  <c r="P5212" i="12"/>
  <c r="Q5212" i="12" s="1"/>
  <c r="P5216" i="12"/>
  <c r="Q5216" i="12" s="1"/>
  <c r="P5220" i="12"/>
  <c r="Q5220" i="12" s="1"/>
  <c r="P5224" i="12"/>
  <c r="Q5224" i="12" s="1"/>
  <c r="P5230" i="12"/>
  <c r="Q5230" i="12" s="1"/>
  <c r="P5238" i="12"/>
  <c r="Q5238" i="12" s="1"/>
  <c r="P5242" i="12"/>
  <c r="Q5242" i="12" s="1"/>
  <c r="P5246" i="12"/>
  <c r="Q5246" i="12" s="1"/>
  <c r="P5250" i="12"/>
  <c r="Q5250" i="12" s="1"/>
  <c r="P5254" i="12"/>
  <c r="Q5254" i="12" s="1"/>
  <c r="P5258" i="12"/>
  <c r="Q5258" i="12" s="1"/>
  <c r="Q5263" i="12"/>
  <c r="Q5267" i="12"/>
  <c r="Q5271" i="12"/>
  <c r="Q5275" i="12"/>
  <c r="Q5279" i="12"/>
  <c r="Q5283" i="12"/>
  <c r="Q5287" i="12"/>
  <c r="P5296" i="12"/>
  <c r="Q5296" i="12" s="1"/>
  <c r="P5300" i="12"/>
  <c r="Q5300" i="12" s="1"/>
  <c r="Q5305" i="12"/>
  <c r="Q5311" i="12"/>
  <c r="Q5315" i="12"/>
  <c r="Q5319" i="12"/>
  <c r="Q5323" i="12"/>
  <c r="Q5327" i="12"/>
  <c r="Q5331" i="12"/>
  <c r="Q5335" i="12"/>
  <c r="Q5339" i="12"/>
  <c r="Q5343" i="12"/>
  <c r="Q5347" i="12"/>
  <c r="Q5351" i="12"/>
  <c r="Q5355" i="12"/>
  <c r="Q5359" i="12"/>
  <c r="Q5363" i="12"/>
  <c r="Q5367" i="12"/>
  <c r="Q5371" i="12"/>
  <c r="Q5375" i="12"/>
  <c r="P5380" i="12"/>
  <c r="Q5380" i="12" s="1"/>
  <c r="P5384" i="12"/>
  <c r="Q5384" i="12" s="1"/>
  <c r="Q5389" i="12"/>
  <c r="Q5393" i="12"/>
  <c r="Q5397" i="12"/>
  <c r="Q5401" i="12"/>
  <c r="Q5405" i="12"/>
  <c r="Q5409" i="12"/>
  <c r="Q5413" i="12"/>
  <c r="Q5417" i="12"/>
  <c r="Q5421" i="12"/>
  <c r="Q5425" i="12"/>
  <c r="Q5429" i="12"/>
  <c r="Q5433" i="12"/>
  <c r="Q5437" i="12"/>
  <c r="Q5590" i="12"/>
  <c r="Q5592" i="12"/>
  <c r="Q5594" i="12"/>
  <c r="Q5596" i="12"/>
  <c r="Q5598" i="12"/>
  <c r="Q5600" i="12"/>
  <c r="Q5602" i="12"/>
  <c r="Q5604" i="12"/>
  <c r="Q5606" i="12"/>
  <c r="Q5608" i="12"/>
  <c r="Q5610" i="12"/>
  <c r="Q5612" i="12"/>
  <c r="Q5614" i="12"/>
  <c r="Q5616" i="12"/>
  <c r="P5623" i="12"/>
  <c r="Q5623" i="12" s="1"/>
  <c r="P5625" i="12"/>
  <c r="Q5625" i="12" s="1"/>
  <c r="P5627" i="12"/>
  <c r="Q5627" i="12" s="1"/>
  <c r="P5631" i="12"/>
  <c r="Q5631" i="12" s="1"/>
  <c r="P5800" i="12"/>
  <c r="Q5800" i="12" s="1"/>
  <c r="P5801" i="12"/>
  <c r="Q5801" i="12" s="1"/>
  <c r="P5808" i="12"/>
  <c r="Q5808" i="12" s="1"/>
  <c r="P5809" i="12"/>
  <c r="Q5809" i="12" s="1"/>
  <c r="P5816" i="12"/>
  <c r="Q5816" i="12" s="1"/>
  <c r="P5817" i="12"/>
  <c r="Q5817" i="12" s="1"/>
  <c r="P5824" i="12"/>
  <c r="Q5824" i="12" s="1"/>
  <c r="P5825" i="12"/>
  <c r="Q5825" i="12" s="1"/>
  <c r="P5832" i="12"/>
  <c r="Q5832" i="12" s="1"/>
  <c r="P5833" i="12"/>
  <c r="Q5833" i="12" s="1"/>
  <c r="P5840" i="12"/>
  <c r="Q5840" i="12" s="1"/>
  <c r="P5841" i="12"/>
  <c r="Q5841" i="12" s="1"/>
  <c r="P5848" i="12"/>
  <c r="Q5848" i="12" s="1"/>
  <c r="P5849" i="12"/>
  <c r="Q5849" i="12" s="1"/>
  <c r="P5856" i="12"/>
  <c r="Q5856" i="12" s="1"/>
  <c r="P5857" i="12"/>
  <c r="Q5857" i="12" s="1"/>
  <c r="P5864" i="12"/>
  <c r="Q5864" i="12" s="1"/>
  <c r="P5865" i="12"/>
  <c r="Q5865" i="12" s="1"/>
  <c r="P5872" i="12"/>
  <c r="Q5872" i="12" s="1"/>
  <c r="P5873" i="12"/>
  <c r="Q5873" i="12" s="1"/>
  <c r="P5880" i="12"/>
  <c r="Q5880" i="12" s="1"/>
  <c r="P5881" i="12"/>
  <c r="Q5881" i="12" s="1"/>
  <c r="P5888" i="12"/>
  <c r="Q5888" i="12" s="1"/>
  <c r="P5889" i="12"/>
  <c r="Q5889" i="12" s="1"/>
  <c r="P5896" i="12"/>
  <c r="Q5896" i="12" s="1"/>
  <c r="P5897" i="12"/>
  <c r="Q5897" i="12" s="1"/>
  <c r="P5904" i="12"/>
  <c r="Q5904" i="12" s="1"/>
  <c r="P5905" i="12"/>
  <c r="Q5905" i="12" s="1"/>
  <c r="P5912" i="12"/>
  <c r="Q5912" i="12" s="1"/>
  <c r="P5913" i="12"/>
  <c r="Q5913" i="12" s="1"/>
  <c r="P5920" i="12"/>
  <c r="Q5920" i="12" s="1"/>
  <c r="P5921" i="12"/>
  <c r="Q5921" i="12" s="1"/>
  <c r="P5928" i="12"/>
  <c r="Q5928" i="12" s="1"/>
  <c r="P5929" i="12"/>
  <c r="Q5929" i="12" s="1"/>
  <c r="P5936" i="12"/>
  <c r="Q5936" i="12" s="1"/>
  <c r="P5937" i="12"/>
  <c r="Q5937" i="12" s="1"/>
  <c r="P5944" i="12"/>
  <c r="Q5944" i="12" s="1"/>
  <c r="P5945" i="12"/>
  <c r="Q5945" i="12" s="1"/>
  <c r="P5952" i="12"/>
  <c r="Q5952" i="12" s="1"/>
  <c r="P5953" i="12"/>
  <c r="Q5953" i="12" s="1"/>
  <c r="P5959" i="12"/>
  <c r="Q5959" i="12" s="1"/>
  <c r="P5963" i="12"/>
  <c r="P5967" i="12"/>
  <c r="Q5967" i="12" s="1"/>
  <c r="P5971" i="12"/>
  <c r="P5975" i="12"/>
  <c r="Q5975" i="12" s="1"/>
  <c r="P5979" i="12"/>
  <c r="Q5983" i="12"/>
  <c r="Q5991" i="12"/>
  <c r="Q5999" i="12"/>
  <c r="Q6007" i="12"/>
  <c r="Q5963" i="12"/>
  <c r="Q5971" i="12"/>
  <c r="Q5979" i="12"/>
  <c r="P5797" i="12"/>
  <c r="Q5797" i="12" s="1"/>
  <c r="P5804" i="12"/>
  <c r="Q5804" i="12" s="1"/>
  <c r="P5805" i="12"/>
  <c r="Q5805" i="12" s="1"/>
  <c r="P5812" i="12"/>
  <c r="Q5812" i="12" s="1"/>
  <c r="P5813" i="12"/>
  <c r="Q5813" i="12" s="1"/>
  <c r="P5820" i="12"/>
  <c r="Q5820" i="12" s="1"/>
  <c r="P5821" i="12"/>
  <c r="Q5821" i="12" s="1"/>
  <c r="P5828" i="12"/>
  <c r="Q5828" i="12" s="1"/>
  <c r="P5829" i="12"/>
  <c r="Q5829" i="12" s="1"/>
  <c r="P5836" i="12"/>
  <c r="Q5836" i="12" s="1"/>
  <c r="P5837" i="12"/>
  <c r="Q5837" i="12" s="1"/>
  <c r="P5844" i="12"/>
  <c r="Q5844" i="12" s="1"/>
  <c r="P5845" i="12"/>
  <c r="Q5845" i="12" s="1"/>
  <c r="P5852" i="12"/>
  <c r="Q5852" i="12" s="1"/>
  <c r="P5853" i="12"/>
  <c r="Q5853" i="12" s="1"/>
  <c r="P5860" i="12"/>
  <c r="Q5860" i="12" s="1"/>
  <c r="P5861" i="12"/>
  <c r="Q5861" i="12" s="1"/>
  <c r="P5868" i="12"/>
  <c r="Q5868" i="12" s="1"/>
  <c r="P5869" i="12"/>
  <c r="Q5869" i="12" s="1"/>
  <c r="P5876" i="12"/>
  <c r="Q5876" i="12" s="1"/>
  <c r="P5877" i="12"/>
  <c r="Q5877" i="12" s="1"/>
  <c r="P5884" i="12"/>
  <c r="Q5884" i="12" s="1"/>
  <c r="P5885" i="12"/>
  <c r="Q5885" i="12" s="1"/>
  <c r="P5892" i="12"/>
  <c r="Q5892" i="12" s="1"/>
  <c r="P5893" i="12"/>
  <c r="Q5893" i="12" s="1"/>
  <c r="P5900" i="12"/>
  <c r="Q5900" i="12" s="1"/>
  <c r="P5901" i="12"/>
  <c r="Q5901" i="12" s="1"/>
  <c r="P5908" i="12"/>
  <c r="Q5908" i="12" s="1"/>
  <c r="P5909" i="12"/>
  <c r="Q5909" i="12" s="1"/>
  <c r="P5916" i="12"/>
  <c r="Q5916" i="12" s="1"/>
  <c r="P5917" i="12"/>
  <c r="Q5917" i="12" s="1"/>
  <c r="P5924" i="12"/>
  <c r="Q5924" i="12" s="1"/>
  <c r="P5925" i="12"/>
  <c r="Q5925" i="12" s="1"/>
  <c r="P5932" i="12"/>
  <c r="Q5932" i="12" s="1"/>
  <c r="P5933" i="12"/>
  <c r="Q5933" i="12" s="1"/>
  <c r="P5940" i="12"/>
  <c r="Q5940" i="12" s="1"/>
  <c r="P5941" i="12"/>
  <c r="Q5941" i="12" s="1"/>
  <c r="P5948" i="12"/>
  <c r="Q5948" i="12" s="1"/>
  <c r="P5949" i="12"/>
  <c r="Q5949" i="12" s="1"/>
  <c r="P5956" i="12"/>
  <c r="Q5956" i="12" s="1"/>
  <c r="P5957" i="12"/>
  <c r="P5961" i="12"/>
  <c r="Q5961" i="12" s="1"/>
  <c r="P5965" i="12"/>
  <c r="P5969" i="12"/>
  <c r="Q5969" i="12" s="1"/>
  <c r="P5973" i="12"/>
  <c r="P5977" i="12"/>
  <c r="Q5977" i="12" s="1"/>
  <c r="P5981" i="12"/>
  <c r="Q5987" i="12"/>
  <c r="Q5995" i="12"/>
  <c r="Q6003" i="12"/>
  <c r="P6011" i="12"/>
  <c r="Q6011" i="12" s="1"/>
  <c r="Q5957" i="12"/>
  <c r="Q5965" i="12"/>
  <c r="Q5973" i="12"/>
  <c r="Q5981" i="12"/>
  <c r="P6440" i="12"/>
  <c r="Q6440" i="12" s="1"/>
  <c r="P6444" i="12"/>
  <c r="Q6444" i="12" s="1"/>
  <c r="P6448" i="12"/>
  <c r="Q6448" i="12" s="1"/>
  <c r="P6452" i="12"/>
  <c r="Q6452" i="12" s="1"/>
  <c r="P6456" i="12"/>
  <c r="Q6456" i="12" s="1"/>
  <c r="P6460" i="12"/>
  <c r="Q6460" i="12" s="1"/>
  <c r="P6464" i="12"/>
  <c r="Q6464" i="12" s="1"/>
  <c r="Q6469" i="12"/>
  <c r="Q6473" i="12"/>
  <c r="Q6479" i="12"/>
  <c r="Q6483" i="12"/>
  <c r="Q6487" i="12"/>
  <c r="Q6491" i="12"/>
  <c r="Q6495" i="12"/>
  <c r="Q6499" i="12"/>
  <c r="Q6503" i="12"/>
  <c r="Q6507" i="12"/>
  <c r="Q6511" i="12"/>
  <c r="Q6515" i="12"/>
  <c r="Q6519" i="12"/>
  <c r="Q6523" i="12"/>
  <c r="Q6527" i="12"/>
  <c r="Q6531" i="12"/>
  <c r="Q6535" i="12"/>
  <c r="Q6539" i="12"/>
  <c r="Q6543" i="12"/>
  <c r="Q6547" i="12"/>
  <c r="Q6551" i="12"/>
  <c r="Q6555" i="12"/>
  <c r="Q6559" i="12"/>
  <c r="Q6563" i="12"/>
  <c r="Q6567" i="12"/>
  <c r="Q6571" i="12"/>
  <c r="Q6575" i="12"/>
  <c r="Q6579" i="12"/>
  <c r="Q6583" i="12"/>
  <c r="Q6725" i="12"/>
  <c r="Q6858" i="12"/>
  <c r="Q7206" i="12"/>
  <c r="P6019" i="12"/>
  <c r="Q6019" i="12" s="1"/>
  <c r="P6027" i="12"/>
  <c r="Q6027" i="12" s="1"/>
  <c r="P6043" i="12"/>
  <c r="Q6043" i="12" s="1"/>
  <c r="P6051" i="12"/>
  <c r="Q6051" i="12" s="1"/>
  <c r="P6059" i="12"/>
  <c r="Q6059" i="12" s="1"/>
  <c r="P6067" i="12"/>
  <c r="Q6067" i="12" s="1"/>
  <c r="P6075" i="12"/>
  <c r="Q6075" i="12" s="1"/>
  <c r="P6083" i="12"/>
  <c r="Q6083" i="12" s="1"/>
  <c r="P6091" i="12"/>
  <c r="Q6091" i="12" s="1"/>
  <c r="P6099" i="12"/>
  <c r="Q6099" i="12" s="1"/>
  <c r="P6115" i="12"/>
  <c r="Q6115" i="12" s="1"/>
  <c r="P6123" i="12"/>
  <c r="Q6123" i="12" s="1"/>
  <c r="P6131" i="12"/>
  <c r="Q6131" i="12" s="1"/>
  <c r="P6139" i="12"/>
  <c r="Q6139" i="12" s="1"/>
  <c r="P6147" i="12"/>
  <c r="Q6147" i="12" s="1"/>
  <c r="P6155" i="12"/>
  <c r="Q6155" i="12" s="1"/>
  <c r="P6163" i="12"/>
  <c r="Q6163" i="12" s="1"/>
  <c r="P6171" i="12"/>
  <c r="Q6171" i="12" s="1"/>
  <c r="P6179" i="12"/>
  <c r="Q6179" i="12" s="1"/>
  <c r="P6187" i="12"/>
  <c r="Q6187" i="12" s="1"/>
  <c r="P6195" i="12"/>
  <c r="Q6195" i="12" s="1"/>
  <c r="P6203" i="12"/>
  <c r="Q6203" i="12" s="1"/>
  <c r="P6211" i="12"/>
  <c r="Q6211" i="12" s="1"/>
  <c r="P6219" i="12"/>
  <c r="Q6219" i="12" s="1"/>
  <c r="P6227" i="12"/>
  <c r="Q6227" i="12" s="1"/>
  <c r="P6235" i="12"/>
  <c r="Q6235" i="12" s="1"/>
  <c r="P6243" i="12"/>
  <c r="Q6243" i="12" s="1"/>
  <c r="P6251" i="12"/>
  <c r="Q6251" i="12" s="1"/>
  <c r="P6259" i="12"/>
  <c r="Q6259" i="12" s="1"/>
  <c r="P6267" i="12"/>
  <c r="Q6267" i="12" s="1"/>
  <c r="Q6371" i="12"/>
  <c r="Q6375" i="12"/>
  <c r="Q6379" i="12"/>
  <c r="P6414" i="12"/>
  <c r="Q6414" i="12" s="1"/>
  <c r="Q6419" i="12"/>
  <c r="Q6423" i="12"/>
  <c r="Q6427" i="12"/>
  <c r="Q6431" i="12"/>
  <c r="Q6435" i="12"/>
  <c r="P6506" i="12"/>
  <c r="Q6506" i="12" s="1"/>
  <c r="P6510" i="12"/>
  <c r="Q6510" i="12" s="1"/>
  <c r="P6514" i="12"/>
  <c r="Q6514" i="12" s="1"/>
  <c r="P6518" i="12"/>
  <c r="Q6518" i="12" s="1"/>
  <c r="P6522" i="12"/>
  <c r="Q6522" i="12" s="1"/>
  <c r="P6526" i="12"/>
  <c r="Q6526" i="12" s="1"/>
  <c r="P6530" i="12"/>
  <c r="Q6530" i="12" s="1"/>
  <c r="P6534" i="12"/>
  <c r="Q6534" i="12" s="1"/>
  <c r="P6538" i="12"/>
  <c r="Q6538" i="12" s="1"/>
  <c r="P6542" i="12"/>
  <c r="Q6542" i="12" s="1"/>
  <c r="P6546" i="12"/>
  <c r="Q6546" i="12" s="1"/>
  <c r="P6550" i="12"/>
  <c r="Q6550" i="12" s="1"/>
  <c r="P6554" i="12"/>
  <c r="Q6554" i="12" s="1"/>
  <c r="P6558" i="12"/>
  <c r="Q6558" i="12" s="1"/>
  <c r="P6562" i="12"/>
  <c r="Q6562" i="12" s="1"/>
  <c r="P6566" i="12"/>
  <c r="Q6566" i="12" s="1"/>
  <c r="P6570" i="12"/>
  <c r="Q6570" i="12" s="1"/>
  <c r="P6574" i="12"/>
  <c r="Q6574" i="12" s="1"/>
  <c r="P6578" i="12"/>
  <c r="Q6578" i="12" s="1"/>
  <c r="P6582" i="12"/>
  <c r="Q6582" i="12" s="1"/>
  <c r="Q6585" i="12"/>
  <c r="P6585" i="12"/>
  <c r="Q6731" i="12"/>
  <c r="Q6739" i="12"/>
  <c r="P6010" i="12"/>
  <c r="Q6010" i="12" s="1"/>
  <c r="P6017" i="12"/>
  <c r="Q6017" i="12" s="1"/>
  <c r="P6018" i="12"/>
  <c r="Q6018" i="12" s="1"/>
  <c r="P6025" i="12"/>
  <c r="Q6025" i="12" s="1"/>
  <c r="P6033" i="12"/>
  <c r="Q6033" i="12" s="1"/>
  <c r="P6041" i="12"/>
  <c r="Q6041" i="12" s="1"/>
  <c r="P6042" i="12"/>
  <c r="Q6042" i="12" s="1"/>
  <c r="P6049" i="12"/>
  <c r="Q6049" i="12" s="1"/>
  <c r="P6050" i="12"/>
  <c r="Q6050" i="12" s="1"/>
  <c r="P6057" i="12"/>
  <c r="Q6057" i="12" s="1"/>
  <c r="P6058" i="12"/>
  <c r="Q6058" i="12" s="1"/>
  <c r="P6065" i="12"/>
  <c r="Q6065" i="12" s="1"/>
  <c r="P6066" i="12"/>
  <c r="Q6066" i="12" s="1"/>
  <c r="P6073" i="12"/>
  <c r="Q6073" i="12" s="1"/>
  <c r="P6074" i="12"/>
  <c r="Q6074" i="12" s="1"/>
  <c r="P6081" i="12"/>
  <c r="Q6081" i="12" s="1"/>
  <c r="P6082" i="12"/>
  <c r="Q6082" i="12" s="1"/>
  <c r="P6089" i="12"/>
  <c r="Q6089" i="12" s="1"/>
  <c r="P6090" i="12"/>
  <c r="Q6090" i="12" s="1"/>
  <c r="P6097" i="12"/>
  <c r="Q6097" i="12" s="1"/>
  <c r="P6098" i="12"/>
  <c r="Q6098" i="12" s="1"/>
  <c r="P6105" i="12"/>
  <c r="Q6105" i="12" s="1"/>
  <c r="P6106" i="12"/>
  <c r="Q6106" i="12" s="1"/>
  <c r="P6113" i="12"/>
  <c r="Q6113" i="12" s="1"/>
  <c r="P6114" i="12"/>
  <c r="Q6114" i="12" s="1"/>
  <c r="P6121" i="12"/>
  <c r="Q6121" i="12" s="1"/>
  <c r="P6122" i="12"/>
  <c r="Q6122" i="12" s="1"/>
  <c r="P6129" i="12"/>
  <c r="Q6129" i="12" s="1"/>
  <c r="P6137" i="12"/>
  <c r="Q6137" i="12" s="1"/>
  <c r="P6138" i="12"/>
  <c r="Q6138" i="12" s="1"/>
  <c r="P6145" i="12"/>
  <c r="Q6145" i="12" s="1"/>
  <c r="P6146" i="12"/>
  <c r="Q6146" i="12" s="1"/>
  <c r="P6153" i="12"/>
  <c r="Q6153" i="12" s="1"/>
  <c r="P6161" i="12"/>
  <c r="Q6161" i="12" s="1"/>
  <c r="P6162" i="12"/>
  <c r="Q6162" i="12" s="1"/>
  <c r="P6169" i="12"/>
  <c r="Q6169" i="12" s="1"/>
  <c r="P6170" i="12"/>
  <c r="Q6170" i="12" s="1"/>
  <c r="P6177" i="12"/>
  <c r="Q6177" i="12" s="1"/>
  <c r="P6178" i="12"/>
  <c r="Q6178" i="12" s="1"/>
  <c r="P6185" i="12"/>
  <c r="Q6185" i="12" s="1"/>
  <c r="P6186" i="12"/>
  <c r="Q6186" i="12" s="1"/>
  <c r="P6193" i="12"/>
  <c r="Q6193" i="12" s="1"/>
  <c r="P6194" i="12"/>
  <c r="Q6194" i="12" s="1"/>
  <c r="P6201" i="12"/>
  <c r="Q6201" i="12" s="1"/>
  <c r="P6202" i="12"/>
  <c r="Q6202" i="12" s="1"/>
  <c r="P6209" i="12"/>
  <c r="Q6209" i="12" s="1"/>
  <c r="P6210" i="12"/>
  <c r="Q6210" i="12" s="1"/>
  <c r="P6218" i="12"/>
  <c r="Q6218" i="12" s="1"/>
  <c r="P6226" i="12"/>
  <c r="Q6226" i="12" s="1"/>
  <c r="P6234" i="12"/>
  <c r="Q6234" i="12" s="1"/>
  <c r="P6242" i="12"/>
  <c r="Q6242" i="12" s="1"/>
  <c r="P6250" i="12"/>
  <c r="Q6250" i="12" s="1"/>
  <c r="P6258" i="12"/>
  <c r="Q6258" i="12" s="1"/>
  <c r="P6266" i="12"/>
  <c r="Q6266" i="12" s="1"/>
  <c r="Q6273" i="12"/>
  <c r="Q6277" i="12"/>
  <c r="Q6281" i="12"/>
  <c r="Q6285" i="12"/>
  <c r="Q6289" i="12"/>
  <c r="Q6293" i="12"/>
  <c r="Q6297" i="12"/>
  <c r="Q6301" i="12"/>
  <c r="Q6305" i="12"/>
  <c r="Q6309" i="12"/>
  <c r="Q6313" i="12"/>
  <c r="Q6317" i="12"/>
  <c r="Q6321" i="12"/>
  <c r="Q6325" i="12"/>
  <c r="Q6329" i="12"/>
  <c r="Q6333" i="12"/>
  <c r="Q6337" i="12"/>
  <c r="Q6341" i="12"/>
  <c r="Q6345" i="12"/>
  <c r="Q6349" i="12"/>
  <c r="Q6353" i="12"/>
  <c r="Q6357" i="12"/>
  <c r="Q6361" i="12"/>
  <c r="Q6365" i="12"/>
  <c r="P6370" i="12"/>
  <c r="Q6370" i="12" s="1"/>
  <c r="P6374" i="12"/>
  <c r="Q6374" i="12" s="1"/>
  <c r="Q6383" i="12"/>
  <c r="Q6387" i="12"/>
  <c r="Q6393" i="12"/>
  <c r="Q6397" i="12"/>
  <c r="Q6401" i="12"/>
  <c r="Q6405" i="12"/>
  <c r="Q6409" i="12"/>
  <c r="P6418" i="12"/>
  <c r="Q6418" i="12" s="1"/>
  <c r="P6422" i="12"/>
  <c r="Q6422" i="12" s="1"/>
  <c r="P6426" i="12"/>
  <c r="Q6426" i="12" s="1"/>
  <c r="P6430" i="12"/>
  <c r="Q6430" i="12" s="1"/>
  <c r="P6434" i="12"/>
  <c r="Q6434" i="12" s="1"/>
  <c r="P6438" i="12"/>
  <c r="Q6438" i="12" s="1"/>
  <c r="P6442" i="12"/>
  <c r="Q6442" i="12" s="1"/>
  <c r="P6446" i="12"/>
  <c r="Q6446" i="12" s="1"/>
  <c r="P6450" i="12"/>
  <c r="Q6450" i="12" s="1"/>
  <c r="P6454" i="12"/>
  <c r="Q6454" i="12" s="1"/>
  <c r="P6458" i="12"/>
  <c r="Q6458" i="12" s="1"/>
  <c r="P6462" i="12"/>
  <c r="Q6462" i="12" s="1"/>
  <c r="P6466" i="12"/>
  <c r="Q6466" i="12" s="1"/>
  <c r="Q6471" i="12"/>
  <c r="P6476" i="12"/>
  <c r="Q6476" i="12" s="1"/>
  <c r="Q6481" i="12"/>
  <c r="Q6485" i="12"/>
  <c r="Q6489" i="12"/>
  <c r="Q6493" i="12"/>
  <c r="Q6497" i="12"/>
  <c r="Q6501" i="12"/>
  <c r="P6587" i="12"/>
  <c r="Q6587" i="12" s="1"/>
  <c r="Q6785" i="12"/>
  <c r="Q6793" i="12"/>
  <c r="Q6801" i="12"/>
  <c r="Q6809" i="12"/>
  <c r="Q7092" i="12"/>
  <c r="Q7160" i="12"/>
  <c r="P6016" i="12"/>
  <c r="Q6016" i="12" s="1"/>
  <c r="P6024" i="12"/>
  <c r="Q6024" i="12" s="1"/>
  <c r="P6032" i="12"/>
  <c r="Q6032" i="12" s="1"/>
  <c r="P6048" i="12"/>
  <c r="Q6048" i="12" s="1"/>
  <c r="P6056" i="12"/>
  <c r="Q6056" i="12" s="1"/>
  <c r="P6064" i="12"/>
  <c r="Q6064" i="12" s="1"/>
  <c r="P6072" i="12"/>
  <c r="Q6072" i="12" s="1"/>
  <c r="P6080" i="12"/>
  <c r="Q6080" i="12" s="1"/>
  <c r="P6088" i="12"/>
  <c r="Q6088" i="12" s="1"/>
  <c r="P6096" i="12"/>
  <c r="Q6096" i="12" s="1"/>
  <c r="P6104" i="12"/>
  <c r="Q6104" i="12" s="1"/>
  <c r="P6112" i="12"/>
  <c r="Q6112" i="12" s="1"/>
  <c r="P6120" i="12"/>
  <c r="Q6120" i="12" s="1"/>
  <c r="P6128" i="12"/>
  <c r="Q6128" i="12" s="1"/>
  <c r="P6136" i="12"/>
  <c r="Q6136" i="12" s="1"/>
  <c r="P6144" i="12"/>
  <c r="Q6144" i="12" s="1"/>
  <c r="P6160" i="12"/>
  <c r="Q6160" i="12" s="1"/>
  <c r="P6168" i="12"/>
  <c r="Q6168" i="12" s="1"/>
  <c r="P6176" i="12"/>
  <c r="Q6176" i="12" s="1"/>
  <c r="P6184" i="12"/>
  <c r="Q6184" i="12" s="1"/>
  <c r="P6192" i="12"/>
  <c r="Q6192" i="12" s="1"/>
  <c r="P6200" i="12"/>
  <c r="Q6200" i="12" s="1"/>
  <c r="P6208" i="12"/>
  <c r="Q6208" i="12" s="1"/>
  <c r="P6216" i="12"/>
  <c r="Q6216" i="12" s="1"/>
  <c r="P6224" i="12"/>
  <c r="Q6224" i="12" s="1"/>
  <c r="P6232" i="12"/>
  <c r="Q6232" i="12" s="1"/>
  <c r="P6240" i="12"/>
  <c r="Q6240" i="12" s="1"/>
  <c r="P6248" i="12"/>
  <c r="Q6248" i="12" s="1"/>
  <c r="P6256" i="12"/>
  <c r="Q6256" i="12" s="1"/>
  <c r="P6264" i="12"/>
  <c r="Q6264" i="12" s="1"/>
  <c r="P6272" i="12"/>
  <c r="Q6272" i="12" s="1"/>
  <c r="P6276" i="12"/>
  <c r="Q6276" i="12" s="1"/>
  <c r="P6280" i="12"/>
  <c r="Q6280" i="12" s="1"/>
  <c r="P6284" i="12"/>
  <c r="Q6284" i="12" s="1"/>
  <c r="P6288" i="12"/>
  <c r="Q6288" i="12" s="1"/>
  <c r="P6292" i="12"/>
  <c r="Q6292" i="12" s="1"/>
  <c r="P6296" i="12"/>
  <c r="Q6296" i="12" s="1"/>
  <c r="P6300" i="12"/>
  <c r="Q6300" i="12" s="1"/>
  <c r="P6304" i="12"/>
  <c r="Q6304" i="12" s="1"/>
  <c r="P6308" i="12"/>
  <c r="Q6308" i="12" s="1"/>
  <c r="P6312" i="12"/>
  <c r="Q6312" i="12" s="1"/>
  <c r="P6316" i="12"/>
  <c r="Q6316" i="12" s="1"/>
  <c r="P6320" i="12"/>
  <c r="Q6320" i="12" s="1"/>
  <c r="P6324" i="12"/>
  <c r="Q6324" i="12" s="1"/>
  <c r="P6328" i="12"/>
  <c r="Q6328" i="12" s="1"/>
  <c r="P6332" i="12"/>
  <c r="Q6332" i="12" s="1"/>
  <c r="P6336" i="12"/>
  <c r="Q6336" i="12" s="1"/>
  <c r="P6340" i="12"/>
  <c r="Q6340" i="12" s="1"/>
  <c r="P6344" i="12"/>
  <c r="Q6344" i="12" s="1"/>
  <c r="P6348" i="12"/>
  <c r="Q6348" i="12" s="1"/>
  <c r="P6352" i="12"/>
  <c r="Q6352" i="12" s="1"/>
  <c r="P6356" i="12"/>
  <c r="Q6356" i="12" s="1"/>
  <c r="P6360" i="12"/>
  <c r="Q6360" i="12" s="1"/>
  <c r="P6382" i="12"/>
  <c r="Q6382" i="12" s="1"/>
  <c r="P6392" i="12"/>
  <c r="Q6392" i="12" s="1"/>
  <c r="P6396" i="12"/>
  <c r="Q6396" i="12" s="1"/>
  <c r="P6400" i="12"/>
  <c r="Q6400" i="12" s="1"/>
  <c r="P6408" i="12"/>
  <c r="Q6408" i="12" s="1"/>
  <c r="P6412" i="12"/>
  <c r="Q6412" i="12" s="1"/>
  <c r="P6589" i="12"/>
  <c r="Q6589" i="12" s="1"/>
  <c r="Q6901" i="12"/>
  <c r="Q6933" i="12"/>
  <c r="Q6965" i="12"/>
  <c r="Q6997" i="12"/>
  <c r="Q7029" i="12"/>
  <c r="Q7061" i="12"/>
  <c r="Q7076" i="12"/>
  <c r="Q7204" i="12"/>
  <c r="P6858" i="12"/>
  <c r="Q6859" i="12"/>
  <c r="P6866" i="12"/>
  <c r="Q6866" i="12" s="1"/>
  <c r="Q6867" i="12"/>
  <c r="P6874" i="12"/>
  <c r="Q6874" i="12" s="1"/>
  <c r="Q6875" i="12"/>
  <c r="P6882" i="12"/>
  <c r="Q6882" i="12" s="1"/>
  <c r="Q6883" i="12"/>
  <c r="P6890" i="12"/>
  <c r="Q6890" i="12" s="1"/>
  <c r="Q6891" i="12"/>
  <c r="P6898" i="12"/>
  <c r="Q6898" i="12" s="1"/>
  <c r="Q6899" i="12"/>
  <c r="P6906" i="12"/>
  <c r="Q6906" i="12" s="1"/>
  <c r="Q6907" i="12"/>
  <c r="P6914" i="12"/>
  <c r="Q6914" i="12" s="1"/>
  <c r="Q6915" i="12"/>
  <c r="P6922" i="12"/>
  <c r="Q6922" i="12" s="1"/>
  <c r="Q6923" i="12"/>
  <c r="P6930" i="12"/>
  <c r="Q6930" i="12" s="1"/>
  <c r="Q6931" i="12"/>
  <c r="P6938" i="12"/>
  <c r="Q6938" i="12" s="1"/>
  <c r="Q6939" i="12"/>
  <c r="P6946" i="12"/>
  <c r="Q6946" i="12" s="1"/>
  <c r="Q6947" i="12"/>
  <c r="P6954" i="12"/>
  <c r="Q6954" i="12" s="1"/>
  <c r="Q6955" i="12"/>
  <c r="P6962" i="12"/>
  <c r="Q6962" i="12" s="1"/>
  <c r="Q6963" i="12"/>
  <c r="P6970" i="12"/>
  <c r="Q6970" i="12" s="1"/>
  <c r="Q6971" i="12"/>
  <c r="P6978" i="12"/>
  <c r="Q6978" i="12" s="1"/>
  <c r="Q6979" i="12"/>
  <c r="P6986" i="12"/>
  <c r="Q6986" i="12" s="1"/>
  <c r="Q6987" i="12"/>
  <c r="P6994" i="12"/>
  <c r="Q6994" i="12" s="1"/>
  <c r="Q6995" i="12"/>
  <c r="P7002" i="12"/>
  <c r="Q7002" i="12" s="1"/>
  <c r="Q7003" i="12"/>
  <c r="P7010" i="12"/>
  <c r="Q7010" i="12" s="1"/>
  <c r="P7018" i="12"/>
  <c r="Q7018" i="12" s="1"/>
  <c r="Q7019" i="12"/>
  <c r="P7026" i="12"/>
  <c r="Q7026" i="12" s="1"/>
  <c r="Q7027" i="12"/>
  <c r="P7034" i="12"/>
  <c r="Q7034" i="12" s="1"/>
  <c r="Q7035" i="12"/>
  <c r="P7042" i="12"/>
  <c r="Q7042" i="12" s="1"/>
  <c r="Q7043" i="12"/>
  <c r="P7050" i="12"/>
  <c r="Q7050" i="12" s="1"/>
  <c r="Q7051" i="12"/>
  <c r="P7058" i="12"/>
  <c r="Q7058" i="12" s="1"/>
  <c r="Q7059" i="12"/>
  <c r="P7064" i="12"/>
  <c r="Q7064" i="12" s="1"/>
  <c r="P7068" i="12"/>
  <c r="Q7068" i="12" s="1"/>
  <c r="P7072" i="12"/>
  <c r="Q7072" i="12" s="1"/>
  <c r="P7076" i="12"/>
  <c r="P7080" i="12"/>
  <c r="Q7080" i="12" s="1"/>
  <c r="P7084" i="12"/>
  <c r="Q7084" i="12" s="1"/>
  <c r="P7088" i="12"/>
  <c r="Q7088" i="12" s="1"/>
  <c r="P7092" i="12"/>
  <c r="P7096" i="12"/>
  <c r="Q7096" i="12" s="1"/>
  <c r="P7100" i="12"/>
  <c r="Q7100" i="12" s="1"/>
  <c r="Q7387" i="12"/>
  <c r="P7387" i="12"/>
  <c r="Q7477" i="12"/>
  <c r="Q7485" i="12"/>
  <c r="Q7493" i="12"/>
  <c r="Q7533" i="12"/>
  <c r="Q7589" i="12"/>
  <c r="Q7597" i="12"/>
  <c r="Q7605" i="12"/>
  <c r="Q7613" i="12"/>
  <c r="Q7908" i="12"/>
  <c r="P6591" i="12"/>
  <c r="Q6591" i="12" s="1"/>
  <c r="P6593" i="12"/>
  <c r="Q6593" i="12" s="1"/>
  <c r="P6595" i="12"/>
  <c r="Q6595" i="12" s="1"/>
  <c r="P6597" i="12"/>
  <c r="Q6597" i="12" s="1"/>
  <c r="P6599" i="12"/>
  <c r="Q6599" i="12" s="1"/>
  <c r="P6601" i="12"/>
  <c r="Q6601" i="12" s="1"/>
  <c r="P6603" i="12"/>
  <c r="Q6603" i="12" s="1"/>
  <c r="P6605" i="12"/>
  <c r="Q6605" i="12" s="1"/>
  <c r="P6607" i="12"/>
  <c r="Q6607" i="12" s="1"/>
  <c r="P6609" i="12"/>
  <c r="Q6609" i="12" s="1"/>
  <c r="P6611" i="12"/>
  <c r="Q6611" i="12" s="1"/>
  <c r="P6613" i="12"/>
  <c r="Q6613" i="12" s="1"/>
  <c r="P6615" i="12"/>
  <c r="Q6615" i="12" s="1"/>
  <c r="P6617" i="12"/>
  <c r="Q6617" i="12" s="1"/>
  <c r="P6619" i="12"/>
  <c r="Q6619" i="12" s="1"/>
  <c r="P6621" i="12"/>
  <c r="Q6621" i="12" s="1"/>
  <c r="P6623" i="12"/>
  <c r="Q6623" i="12" s="1"/>
  <c r="P6625" i="12"/>
  <c r="Q6625" i="12" s="1"/>
  <c r="P6627" i="12"/>
  <c r="Q6627" i="12" s="1"/>
  <c r="P6629" i="12"/>
  <c r="Q6629" i="12" s="1"/>
  <c r="P6631" i="12"/>
  <c r="Q6631" i="12" s="1"/>
  <c r="P6633" i="12"/>
  <c r="Q6633" i="12" s="1"/>
  <c r="P6635" i="12"/>
  <c r="Q6635" i="12" s="1"/>
  <c r="P6637" i="12"/>
  <c r="Q6637" i="12" s="1"/>
  <c r="P6639" i="12"/>
  <c r="Q6639" i="12" s="1"/>
  <c r="P6641" i="12"/>
  <c r="Q6641" i="12" s="1"/>
  <c r="P6643" i="12"/>
  <c r="Q6643" i="12" s="1"/>
  <c r="P6645" i="12"/>
  <c r="Q6645" i="12" s="1"/>
  <c r="P6647" i="12"/>
  <c r="Q6647" i="12" s="1"/>
  <c r="P6649" i="12"/>
  <c r="Q6649" i="12" s="1"/>
  <c r="P6651" i="12"/>
  <c r="Q6651" i="12" s="1"/>
  <c r="P6653" i="12"/>
  <c r="Q6653" i="12" s="1"/>
  <c r="P6655" i="12"/>
  <c r="Q6655" i="12" s="1"/>
  <c r="P6657" i="12"/>
  <c r="Q6657" i="12" s="1"/>
  <c r="P6659" i="12"/>
  <c r="Q6659" i="12" s="1"/>
  <c r="P6661" i="12"/>
  <c r="Q6661" i="12" s="1"/>
  <c r="P6663" i="12"/>
  <c r="Q6663" i="12" s="1"/>
  <c r="P6665" i="12"/>
  <c r="Q6665" i="12" s="1"/>
  <c r="P6667" i="12"/>
  <c r="Q6667" i="12" s="1"/>
  <c r="P6669" i="12"/>
  <c r="Q6669" i="12" s="1"/>
  <c r="P6671" i="12"/>
  <c r="Q6671" i="12" s="1"/>
  <c r="P6673" i="12"/>
  <c r="Q6673" i="12" s="1"/>
  <c r="P6675" i="12"/>
  <c r="Q6675" i="12" s="1"/>
  <c r="P6677" i="12"/>
  <c r="Q6677" i="12" s="1"/>
  <c r="P6679" i="12"/>
  <c r="Q6679" i="12" s="1"/>
  <c r="P6681" i="12"/>
  <c r="Q6681" i="12" s="1"/>
  <c r="P6683" i="12"/>
  <c r="Q6683" i="12" s="1"/>
  <c r="P6685" i="12"/>
  <c r="Q6685" i="12" s="1"/>
  <c r="P6687" i="12"/>
  <c r="Q6687" i="12" s="1"/>
  <c r="P6689" i="12"/>
  <c r="Q6689" i="12" s="1"/>
  <c r="P6691" i="12"/>
  <c r="Q6691" i="12" s="1"/>
  <c r="P6693" i="12"/>
  <c r="Q6693" i="12" s="1"/>
  <c r="P6695" i="12"/>
  <c r="Q6695" i="12" s="1"/>
  <c r="P6697" i="12"/>
  <c r="Q6697" i="12" s="1"/>
  <c r="P6699" i="12"/>
  <c r="Q6699" i="12" s="1"/>
  <c r="P6701" i="12"/>
  <c r="Q6701" i="12" s="1"/>
  <c r="P6703" i="12"/>
  <c r="Q6703" i="12" s="1"/>
  <c r="P6705" i="12"/>
  <c r="Q6705" i="12" s="1"/>
  <c r="P6707" i="12"/>
  <c r="Q6707" i="12" s="1"/>
  <c r="P6709" i="12"/>
  <c r="Q6709" i="12" s="1"/>
  <c r="P6711" i="12"/>
  <c r="Q6711" i="12" s="1"/>
  <c r="P6713" i="12"/>
  <c r="Q6713" i="12" s="1"/>
  <c r="P6715" i="12"/>
  <c r="Q6715" i="12" s="1"/>
  <c r="P6717" i="12"/>
  <c r="Q6717" i="12" s="1"/>
  <c r="P6719" i="12"/>
  <c r="Q6719" i="12" s="1"/>
  <c r="P6721" i="12"/>
  <c r="Q6721" i="12" s="1"/>
  <c r="P6725" i="12"/>
  <c r="P6727" i="12"/>
  <c r="Q6727" i="12" s="1"/>
  <c r="P6731" i="12"/>
  <c r="P6733" i="12"/>
  <c r="Q6733" i="12" s="1"/>
  <c r="P6735" i="12"/>
  <c r="Q6735" i="12" s="1"/>
  <c r="P6737" i="12"/>
  <c r="Q6737" i="12" s="1"/>
  <c r="P6739" i="12"/>
  <c r="P6741" i="12"/>
  <c r="Q6741" i="12" s="1"/>
  <c r="P6743" i="12"/>
  <c r="Q6743" i="12" s="1"/>
  <c r="P6745" i="12"/>
  <c r="Q6745" i="12" s="1"/>
  <c r="P6749" i="12"/>
  <c r="Q6749" i="12" s="1"/>
  <c r="P6751" i="12"/>
  <c r="Q6751" i="12" s="1"/>
  <c r="P6753" i="12"/>
  <c r="Q6753" i="12" s="1"/>
  <c r="P6755" i="12"/>
  <c r="Q6755" i="12" s="1"/>
  <c r="P6757" i="12"/>
  <c r="Q6757" i="12" s="1"/>
  <c r="P6759" i="12"/>
  <c r="Q6759" i="12" s="1"/>
  <c r="P6763" i="12"/>
  <c r="Q6763" i="12" s="1"/>
  <c r="P6765" i="12"/>
  <c r="Q6765" i="12" s="1"/>
  <c r="P6769" i="12"/>
  <c r="Q6769" i="12" s="1"/>
  <c r="P6773" i="12"/>
  <c r="Q6773" i="12" s="1"/>
  <c r="P6775" i="12"/>
  <c r="Q6775" i="12" s="1"/>
  <c r="P6777" i="12"/>
  <c r="Q6777" i="12" s="1"/>
  <c r="P6779" i="12"/>
  <c r="Q6779" i="12" s="1"/>
  <c r="P6783" i="12"/>
  <c r="Q6783" i="12" s="1"/>
  <c r="P6785" i="12"/>
  <c r="P6787" i="12"/>
  <c r="Q6787" i="12" s="1"/>
  <c r="P6789" i="12"/>
  <c r="Q6789" i="12" s="1"/>
  <c r="P6791" i="12"/>
  <c r="Q6791" i="12" s="1"/>
  <c r="P6793" i="12"/>
  <c r="P6795" i="12"/>
  <c r="Q6795" i="12" s="1"/>
  <c r="P6797" i="12"/>
  <c r="Q6797" i="12" s="1"/>
  <c r="P6799" i="12"/>
  <c r="Q6799" i="12" s="1"/>
  <c r="P6801" i="12"/>
  <c r="P6803" i="12"/>
  <c r="Q6803" i="12" s="1"/>
  <c r="P6805" i="12"/>
  <c r="Q6805" i="12" s="1"/>
  <c r="P6807" i="12"/>
  <c r="Q6807" i="12" s="1"/>
  <c r="P6809" i="12"/>
  <c r="P6811" i="12"/>
  <c r="Q6811" i="12" s="1"/>
  <c r="P6813" i="12"/>
  <c r="Q6813" i="12" s="1"/>
  <c r="P6815" i="12"/>
  <c r="Q6815" i="12" s="1"/>
  <c r="P6821" i="12"/>
  <c r="Q6821" i="12" s="1"/>
  <c r="P6825" i="12"/>
  <c r="Q6825" i="12" s="1"/>
  <c r="P6827" i="12"/>
  <c r="Q6827" i="12" s="1"/>
  <c r="P6829" i="12"/>
  <c r="Q6829" i="12" s="1"/>
  <c r="P6831" i="12"/>
  <c r="Q6831" i="12" s="1"/>
  <c r="P6833" i="12"/>
  <c r="Q6833" i="12" s="1"/>
  <c r="P6835" i="12"/>
  <c r="Q6835" i="12" s="1"/>
  <c r="P6837" i="12"/>
  <c r="Q6837" i="12" s="1"/>
  <c r="P6839" i="12"/>
  <c r="Q6839" i="12" s="1"/>
  <c r="P6841" i="12"/>
  <c r="Q6841" i="12" s="1"/>
  <c r="P6843" i="12"/>
  <c r="Q6843" i="12" s="1"/>
  <c r="P6845" i="12"/>
  <c r="Q6845" i="12" s="1"/>
  <c r="Q7103" i="12"/>
  <c r="Q7107" i="12"/>
  <c r="Q7111" i="12"/>
  <c r="Q7115" i="12"/>
  <c r="Q7119" i="12"/>
  <c r="Q7123" i="12"/>
  <c r="Q7127" i="12"/>
  <c r="Q7131" i="12"/>
  <c r="P7136" i="12"/>
  <c r="Q7136" i="12" s="1"/>
  <c r="P7140" i="12"/>
  <c r="Q7140" i="12" s="1"/>
  <c r="P7144" i="12"/>
  <c r="Q7144" i="12" s="1"/>
  <c r="P7148" i="12"/>
  <c r="Q7148" i="12" s="1"/>
  <c r="P7152" i="12"/>
  <c r="Q7152" i="12" s="1"/>
  <c r="P7156" i="12"/>
  <c r="Q7156" i="12" s="1"/>
  <c r="P7160" i="12"/>
  <c r="P7164" i="12"/>
  <c r="Q7164" i="12" s="1"/>
  <c r="P7172" i="12"/>
  <c r="Q7172" i="12" s="1"/>
  <c r="P7176" i="12"/>
  <c r="Q7176" i="12" s="1"/>
  <c r="P7180" i="12"/>
  <c r="Q7180" i="12" s="1"/>
  <c r="P7184" i="12"/>
  <c r="Q7184" i="12" s="1"/>
  <c r="Q7189" i="12"/>
  <c r="Q7193" i="12"/>
  <c r="Q7197" i="12"/>
  <c r="P7202" i="12"/>
  <c r="Q7202" i="12" s="1"/>
  <c r="P7206" i="12"/>
  <c r="P7210" i="12"/>
  <c r="Q7210" i="12" s="1"/>
  <c r="P7218" i="12"/>
  <c r="Q7218" i="12" s="1"/>
  <c r="P7222" i="12"/>
  <c r="Q7222" i="12" s="1"/>
  <c r="P7226" i="12"/>
  <c r="Q7226" i="12" s="1"/>
  <c r="P7230" i="12"/>
  <c r="Q7230" i="12" s="1"/>
  <c r="P7234" i="12"/>
  <c r="Q7234" i="12" s="1"/>
  <c r="Q7239" i="12"/>
  <c r="Q7243" i="12"/>
  <c r="Q7247" i="12"/>
  <c r="Q7251" i="12"/>
  <c r="Q7255" i="12"/>
  <c r="Q7259" i="12"/>
  <c r="Q7263" i="12"/>
  <c r="Q7267" i="12"/>
  <c r="Q7271" i="12"/>
  <c r="Q7275" i="12"/>
  <c r="Q7279" i="12"/>
  <c r="Q7283" i="12"/>
  <c r="Q7287" i="12"/>
  <c r="Q7291" i="12"/>
  <c r="Q7295" i="12"/>
  <c r="Q7299" i="12"/>
  <c r="Q7303" i="12"/>
  <c r="Q7307" i="12"/>
  <c r="Q7311" i="12"/>
  <c r="Q7315" i="12"/>
  <c r="Q7319" i="12"/>
  <c r="Q7323" i="12"/>
  <c r="Q7327" i="12"/>
  <c r="Q7331" i="12"/>
  <c r="Q7335" i="12"/>
  <c r="Q7339" i="12"/>
  <c r="Q7343" i="12"/>
  <c r="Q7347" i="12"/>
  <c r="Q7351" i="12"/>
  <c r="Q7355" i="12"/>
  <c r="Q7359" i="12"/>
  <c r="Q7363" i="12"/>
  <c r="Q7367" i="12"/>
  <c r="Q7371" i="12"/>
  <c r="Q7375" i="12"/>
  <c r="Q7379" i="12"/>
  <c r="Q7383" i="12"/>
  <c r="P7389" i="12"/>
  <c r="Q7389" i="12" s="1"/>
  <c r="Q7507" i="12"/>
  <c r="Q7515" i="12"/>
  <c r="Q7549" i="12"/>
  <c r="Q7557" i="12"/>
  <c r="Q7623" i="12"/>
  <c r="Q7631" i="12"/>
  <c r="Q7720" i="12"/>
  <c r="Q7752" i="12"/>
  <c r="P6877" i="12"/>
  <c r="Q6877" i="12" s="1"/>
  <c r="P6885" i="12"/>
  <c r="Q6885" i="12" s="1"/>
  <c r="P6893" i="12"/>
  <c r="Q6893" i="12" s="1"/>
  <c r="P6901" i="12"/>
  <c r="P6909" i="12"/>
  <c r="Q6909" i="12" s="1"/>
  <c r="P6917" i="12"/>
  <c r="Q6917" i="12" s="1"/>
  <c r="P6925" i="12"/>
  <c r="Q6925" i="12" s="1"/>
  <c r="P6933" i="12"/>
  <c r="P6941" i="12"/>
  <c r="Q6941" i="12" s="1"/>
  <c r="P6949" i="12"/>
  <c r="Q6949" i="12" s="1"/>
  <c r="P6957" i="12"/>
  <c r="Q6957" i="12" s="1"/>
  <c r="P6965" i="12"/>
  <c r="P6973" i="12"/>
  <c r="Q6973" i="12" s="1"/>
  <c r="P6981" i="12"/>
  <c r="Q6981" i="12" s="1"/>
  <c r="P6989" i="12"/>
  <c r="Q6989" i="12" s="1"/>
  <c r="P6997" i="12"/>
  <c r="P7005" i="12"/>
  <c r="Q7005" i="12" s="1"/>
  <c r="P7013" i="12"/>
  <c r="Q7013" i="12" s="1"/>
  <c r="P7021" i="12"/>
  <c r="Q7021" i="12" s="1"/>
  <c r="P7029" i="12"/>
  <c r="P7037" i="12"/>
  <c r="Q7037" i="12" s="1"/>
  <c r="P7045" i="12"/>
  <c r="Q7045" i="12" s="1"/>
  <c r="P7053" i="12"/>
  <c r="Q7053" i="12" s="1"/>
  <c r="P7061" i="12"/>
  <c r="P7391" i="12"/>
  <c r="Q7391" i="12" s="1"/>
  <c r="Q7525" i="12"/>
  <c r="Q7569" i="12"/>
  <c r="Q7577" i="12"/>
  <c r="Q7647" i="12"/>
  <c r="Q7679" i="12"/>
  <c r="Q7744" i="12"/>
  <c r="Q7900" i="12"/>
  <c r="P6860" i="12"/>
  <c r="Q6860" i="12" s="1"/>
  <c r="P6876" i="12"/>
  <c r="Q6876" i="12" s="1"/>
  <c r="P6884" i="12"/>
  <c r="Q6884" i="12" s="1"/>
  <c r="P6892" i="12"/>
  <c r="Q6892" i="12" s="1"/>
  <c r="P6900" i="12"/>
  <c r="Q6900" i="12" s="1"/>
  <c r="P6908" i="12"/>
  <c r="Q6908" i="12" s="1"/>
  <c r="P6916" i="12"/>
  <c r="Q6916" i="12" s="1"/>
  <c r="P6924" i="12"/>
  <c r="Q6924" i="12" s="1"/>
  <c r="P6932" i="12"/>
  <c r="Q6932" i="12" s="1"/>
  <c r="P6940" i="12"/>
  <c r="Q6940" i="12" s="1"/>
  <c r="P6948" i="12"/>
  <c r="Q6948" i="12" s="1"/>
  <c r="P6956" i="12"/>
  <c r="Q6956" i="12" s="1"/>
  <c r="P6964" i="12"/>
  <c r="Q6964" i="12" s="1"/>
  <c r="P6972" i="12"/>
  <c r="Q6972" i="12" s="1"/>
  <c r="P6980" i="12"/>
  <c r="Q6980" i="12" s="1"/>
  <c r="P6988" i="12"/>
  <c r="Q6988" i="12" s="1"/>
  <c r="P6996" i="12"/>
  <c r="Q6996" i="12" s="1"/>
  <c r="P7004" i="12"/>
  <c r="Q7004" i="12" s="1"/>
  <c r="P7012" i="12"/>
  <c r="Q7012" i="12" s="1"/>
  <c r="P7020" i="12"/>
  <c r="Q7020" i="12" s="1"/>
  <c r="P7028" i="12"/>
  <c r="Q7028" i="12" s="1"/>
  <c r="P7036" i="12"/>
  <c r="Q7036" i="12" s="1"/>
  <c r="P7044" i="12"/>
  <c r="Q7044" i="12" s="1"/>
  <c r="P7052" i="12"/>
  <c r="Q7052" i="12" s="1"/>
  <c r="P7060" i="12"/>
  <c r="Q7060" i="12" s="1"/>
  <c r="Q7065" i="12"/>
  <c r="Q7069" i="12"/>
  <c r="Q7073" i="12"/>
  <c r="Q7077" i="12"/>
  <c r="Q7081" i="12"/>
  <c r="Q7085" i="12"/>
  <c r="Q7089" i="12"/>
  <c r="Q7093" i="12"/>
  <c r="Q7097" i="12"/>
  <c r="Q7101" i="12"/>
  <c r="Q7105" i="12"/>
  <c r="Q7109" i="12"/>
  <c r="Q7113" i="12"/>
  <c r="Q7117" i="12"/>
  <c r="Q7121" i="12"/>
  <c r="Q7125" i="12"/>
  <c r="Q7129" i="12"/>
  <c r="P7134" i="12"/>
  <c r="Q7134" i="12" s="1"/>
  <c r="P7138" i="12"/>
  <c r="Q7138" i="12" s="1"/>
  <c r="P7142" i="12"/>
  <c r="Q7142" i="12" s="1"/>
  <c r="P7146" i="12"/>
  <c r="Q7146" i="12" s="1"/>
  <c r="P7154" i="12"/>
  <c r="Q7154" i="12" s="1"/>
  <c r="P7162" i="12"/>
  <c r="Q7162" i="12" s="1"/>
  <c r="P7170" i="12"/>
  <c r="Q7170" i="12" s="1"/>
  <c r="P7174" i="12"/>
  <c r="Q7174" i="12" s="1"/>
  <c r="P7178" i="12"/>
  <c r="Q7178" i="12" s="1"/>
  <c r="P7182" i="12"/>
  <c r="Q7182" i="12" s="1"/>
  <c r="P7186" i="12"/>
  <c r="Q7186" i="12" s="1"/>
  <c r="Q7191" i="12"/>
  <c r="Q7195" i="12"/>
  <c r="Q7199" i="12"/>
  <c r="P7204" i="12"/>
  <c r="P7212" i="12"/>
  <c r="Q7212" i="12" s="1"/>
  <c r="P7216" i="12"/>
  <c r="Q7216" i="12" s="1"/>
  <c r="P7220" i="12"/>
  <c r="Q7220" i="12" s="1"/>
  <c r="P7224" i="12"/>
  <c r="Q7224" i="12" s="1"/>
  <c r="P7228" i="12"/>
  <c r="Q7228" i="12" s="1"/>
  <c r="P7232" i="12"/>
  <c r="Q7232" i="12" s="1"/>
  <c r="P7236" i="12"/>
  <c r="Q7236" i="12" s="1"/>
  <c r="Q7241" i="12"/>
  <c r="Q7245" i="12"/>
  <c r="Q7249" i="12"/>
  <c r="Q7253" i="12"/>
  <c r="Q7257" i="12"/>
  <c r="Q7261" i="12"/>
  <c r="Q7265" i="12"/>
  <c r="Q7269" i="12"/>
  <c r="Q7273" i="12"/>
  <c r="Q7277" i="12"/>
  <c r="Q7281" i="12"/>
  <c r="Q7285" i="12"/>
  <c r="Q7289" i="12"/>
  <c r="Q7293" i="12"/>
  <c r="Q7297" i="12"/>
  <c r="Q7301" i="12"/>
  <c r="Q7305" i="12"/>
  <c r="Q7309" i="12"/>
  <c r="Q7313" i="12"/>
  <c r="Q7317" i="12"/>
  <c r="Q7321" i="12"/>
  <c r="Q7325" i="12"/>
  <c r="Q7329" i="12"/>
  <c r="Q7333" i="12"/>
  <c r="Q7337" i="12"/>
  <c r="Q7341" i="12"/>
  <c r="Q7345" i="12"/>
  <c r="Q7349" i="12"/>
  <c r="Q7353" i="12"/>
  <c r="Q7357" i="12"/>
  <c r="Q7361" i="12"/>
  <c r="Q7365" i="12"/>
  <c r="Q7369" i="12"/>
  <c r="Q7373" i="12"/>
  <c r="Q7377" i="12"/>
  <c r="Q7381" i="12"/>
  <c r="Q7385" i="12"/>
  <c r="Q7640" i="12"/>
  <c r="Q7660" i="12"/>
  <c r="Q7672" i="12"/>
  <c r="Q7692" i="12"/>
  <c r="Q7723" i="12"/>
  <c r="Q7736" i="12"/>
  <c r="Q7844" i="12"/>
  <c r="P7639" i="12"/>
  <c r="Q7639" i="12" s="1"/>
  <c r="P7640" i="12"/>
  <c r="P7647" i="12"/>
  <c r="P7648" i="12"/>
  <c r="Q7648" i="12" s="1"/>
  <c r="P7655" i="12"/>
  <c r="Q7655" i="12" s="1"/>
  <c r="P7656" i="12"/>
  <c r="Q7656" i="12" s="1"/>
  <c r="P7663" i="12"/>
  <c r="Q7663" i="12" s="1"/>
  <c r="P7664" i="12"/>
  <c r="Q7664" i="12" s="1"/>
  <c r="P7671" i="12"/>
  <c r="Q7671" i="12" s="1"/>
  <c r="P7672" i="12"/>
  <c r="P7679" i="12"/>
  <c r="P7680" i="12"/>
  <c r="Q7680" i="12" s="1"/>
  <c r="P7687" i="12"/>
  <c r="Q7687" i="12" s="1"/>
  <c r="P7688" i="12"/>
  <c r="Q7688" i="12" s="1"/>
  <c r="P7696" i="12"/>
  <c r="Q7696" i="12" s="1"/>
  <c r="P7704" i="12"/>
  <c r="Q7704" i="12" s="1"/>
  <c r="P7712" i="12"/>
  <c r="Q7712" i="12" s="1"/>
  <c r="P7720" i="12"/>
  <c r="P7728" i="12"/>
  <c r="Q7728" i="12" s="1"/>
  <c r="P7736" i="12"/>
  <c r="P7743" i="12"/>
  <c r="Q7743" i="12" s="1"/>
  <c r="P7744" i="12"/>
  <c r="P7751" i="12"/>
  <c r="Q7751" i="12" s="1"/>
  <c r="P7752" i="12"/>
  <c r="Q7757" i="12"/>
  <c r="Q7761" i="12"/>
  <c r="Q7765" i="12"/>
  <c r="Q7769" i="12"/>
  <c r="Q7773" i="12"/>
  <c r="Q7777" i="12"/>
  <c r="Q7781" i="12"/>
  <c r="P7900" i="12"/>
  <c r="P7904" i="12"/>
  <c r="Q7904" i="12" s="1"/>
  <c r="P7908" i="12"/>
  <c r="Q7911" i="12"/>
  <c r="P7911" i="12"/>
  <c r="Q7919" i="12"/>
  <c r="P7919" i="12"/>
  <c r="Q7927" i="12"/>
  <c r="P7927" i="12"/>
  <c r="Q7933" i="12"/>
  <c r="P7933" i="12"/>
  <c r="Q7951" i="12"/>
  <c r="Q7959" i="12"/>
  <c r="Q8001" i="12"/>
  <c r="Q8045" i="12"/>
  <c r="Q8096" i="12"/>
  <c r="Q8211" i="12"/>
  <c r="Q8279" i="12"/>
  <c r="P7393" i="12"/>
  <c r="Q7393" i="12" s="1"/>
  <c r="P7395" i="12"/>
  <c r="Q7395" i="12" s="1"/>
  <c r="P7397" i="12"/>
  <c r="Q7397" i="12" s="1"/>
  <c r="P7399" i="12"/>
  <c r="Q7399" i="12" s="1"/>
  <c r="P7401" i="12"/>
  <c r="Q7401" i="12" s="1"/>
  <c r="P7403" i="12"/>
  <c r="Q7403" i="12" s="1"/>
  <c r="P7405" i="12"/>
  <c r="Q7405" i="12" s="1"/>
  <c r="P7407" i="12"/>
  <c r="Q7407" i="12" s="1"/>
  <c r="P7409" i="12"/>
  <c r="Q7409" i="12" s="1"/>
  <c r="P7411" i="12"/>
  <c r="Q7411" i="12" s="1"/>
  <c r="P7413" i="12"/>
  <c r="Q7413" i="12" s="1"/>
  <c r="P7415" i="12"/>
  <c r="Q7415" i="12" s="1"/>
  <c r="P7417" i="12"/>
  <c r="Q7417" i="12" s="1"/>
  <c r="P7419" i="12"/>
  <c r="Q7419" i="12" s="1"/>
  <c r="P7421" i="12"/>
  <c r="Q7421" i="12" s="1"/>
  <c r="P7423" i="12"/>
  <c r="Q7423" i="12" s="1"/>
  <c r="P7425" i="12"/>
  <c r="Q7425" i="12" s="1"/>
  <c r="P7427" i="12"/>
  <c r="Q7427" i="12" s="1"/>
  <c r="P7429" i="12"/>
  <c r="Q7429" i="12" s="1"/>
  <c r="P7431" i="12"/>
  <c r="Q7431" i="12" s="1"/>
  <c r="P7433" i="12"/>
  <c r="Q7433" i="12" s="1"/>
  <c r="P7435" i="12"/>
  <c r="Q7435" i="12" s="1"/>
  <c r="P7437" i="12"/>
  <c r="Q7437" i="12" s="1"/>
  <c r="P7439" i="12"/>
  <c r="Q7439" i="12" s="1"/>
  <c r="P7441" i="12"/>
  <c r="Q7441" i="12" s="1"/>
  <c r="P7443" i="12"/>
  <c r="Q7443" i="12" s="1"/>
  <c r="P7445" i="12"/>
  <c r="Q7445" i="12" s="1"/>
  <c r="P7447" i="12"/>
  <c r="Q7447" i="12" s="1"/>
  <c r="P7449" i="12"/>
  <c r="Q7449" i="12" s="1"/>
  <c r="P7451" i="12"/>
  <c r="Q7451" i="12" s="1"/>
  <c r="P7453" i="12"/>
  <c r="Q7453" i="12" s="1"/>
  <c r="P7455" i="12"/>
  <c r="Q7455" i="12" s="1"/>
  <c r="P7457" i="12"/>
  <c r="Q7457" i="12" s="1"/>
  <c r="P7459" i="12"/>
  <c r="Q7459" i="12" s="1"/>
  <c r="P7461" i="12"/>
  <c r="Q7461" i="12" s="1"/>
  <c r="P7463" i="12"/>
  <c r="Q7463" i="12" s="1"/>
  <c r="P7465" i="12"/>
  <c r="Q7465" i="12" s="1"/>
  <c r="P7467" i="12"/>
  <c r="Q7467" i="12" s="1"/>
  <c r="P7469" i="12"/>
  <c r="Q7469" i="12" s="1"/>
  <c r="P7471" i="12"/>
  <c r="Q7471" i="12" s="1"/>
  <c r="P7473" i="12"/>
  <c r="Q7473" i="12" s="1"/>
  <c r="P7477" i="12"/>
  <c r="P7479" i="12"/>
  <c r="Q7479" i="12" s="1"/>
  <c r="P7481" i="12"/>
  <c r="Q7481" i="12" s="1"/>
  <c r="P7483" i="12"/>
  <c r="Q7483" i="12" s="1"/>
  <c r="P7485" i="12"/>
  <c r="P7487" i="12"/>
  <c r="Q7487" i="12" s="1"/>
  <c r="P7489" i="12"/>
  <c r="Q7489" i="12" s="1"/>
  <c r="P7491" i="12"/>
  <c r="Q7491" i="12" s="1"/>
  <c r="P7493" i="12"/>
  <c r="P7495" i="12"/>
  <c r="Q7495" i="12" s="1"/>
  <c r="P7497" i="12"/>
  <c r="Q7497" i="12" s="1"/>
  <c r="P7501" i="12"/>
  <c r="Q7501" i="12" s="1"/>
  <c r="P7503" i="12"/>
  <c r="Q7503" i="12" s="1"/>
  <c r="P7505" i="12"/>
  <c r="Q7505" i="12" s="1"/>
  <c r="P7507" i="12"/>
  <c r="P7509" i="12"/>
  <c r="Q7509" i="12" s="1"/>
  <c r="P7511" i="12"/>
  <c r="Q7511" i="12" s="1"/>
  <c r="P7513" i="12"/>
  <c r="Q7513" i="12" s="1"/>
  <c r="P7515" i="12"/>
  <c r="P7519" i="12"/>
  <c r="Q7519" i="12" s="1"/>
  <c r="P7521" i="12"/>
  <c r="Q7521" i="12" s="1"/>
  <c r="P7523" i="12"/>
  <c r="Q7523" i="12" s="1"/>
  <c r="P7525" i="12"/>
  <c r="P7531" i="12"/>
  <c r="Q7531" i="12" s="1"/>
  <c r="P7533" i="12"/>
  <c r="P7535" i="12"/>
  <c r="Q7535" i="12" s="1"/>
  <c r="P7537" i="12"/>
  <c r="Q7537" i="12" s="1"/>
  <c r="P7539" i="12"/>
  <c r="Q7539" i="12" s="1"/>
  <c r="P7543" i="12"/>
  <c r="Q7543" i="12" s="1"/>
  <c r="P7545" i="12"/>
  <c r="Q7545" i="12" s="1"/>
  <c r="P7547" i="12"/>
  <c r="Q7547" i="12" s="1"/>
  <c r="P7549" i="12"/>
  <c r="P7551" i="12"/>
  <c r="Q7551" i="12" s="1"/>
  <c r="P7553" i="12"/>
  <c r="Q7553" i="12" s="1"/>
  <c r="P7555" i="12"/>
  <c r="Q7555" i="12" s="1"/>
  <c r="P7557" i="12"/>
  <c r="P7559" i="12"/>
  <c r="Q7559" i="12" s="1"/>
  <c r="P7563" i="12"/>
  <c r="Q7563" i="12" s="1"/>
  <c r="P7565" i="12"/>
  <c r="Q7565" i="12" s="1"/>
  <c r="P7567" i="12"/>
  <c r="Q7567" i="12" s="1"/>
  <c r="P7569" i="12"/>
  <c r="P7571" i="12"/>
  <c r="Q7571" i="12" s="1"/>
  <c r="P7573" i="12"/>
  <c r="Q7573" i="12" s="1"/>
  <c r="P7575" i="12"/>
  <c r="Q7575" i="12" s="1"/>
  <c r="P7577" i="12"/>
  <c r="P7579" i="12"/>
  <c r="Q7579" i="12" s="1"/>
  <c r="P7581" i="12"/>
  <c r="Q7581" i="12" s="1"/>
  <c r="P7583" i="12"/>
  <c r="Q7583" i="12" s="1"/>
  <c r="P7589" i="12"/>
  <c r="P7591" i="12"/>
  <c r="Q7591" i="12" s="1"/>
  <c r="P7593" i="12"/>
  <c r="Q7593" i="12" s="1"/>
  <c r="P7595" i="12"/>
  <c r="Q7595" i="12" s="1"/>
  <c r="P7597" i="12"/>
  <c r="P7599" i="12"/>
  <c r="Q7599" i="12" s="1"/>
  <c r="P7601" i="12"/>
  <c r="Q7601" i="12" s="1"/>
  <c r="P7603" i="12"/>
  <c r="Q7603" i="12" s="1"/>
  <c r="P7605" i="12"/>
  <c r="P7607" i="12"/>
  <c r="Q7607" i="12" s="1"/>
  <c r="P7609" i="12"/>
  <c r="Q7609" i="12" s="1"/>
  <c r="P7611" i="12"/>
  <c r="Q7611" i="12" s="1"/>
  <c r="P7613" i="12"/>
  <c r="P7615" i="12"/>
  <c r="Q7615" i="12" s="1"/>
  <c r="P7619" i="12"/>
  <c r="Q7619" i="12" s="1"/>
  <c r="P7621" i="12"/>
  <c r="Q7621" i="12" s="1"/>
  <c r="P7623" i="12"/>
  <c r="P7625" i="12"/>
  <c r="Q7625" i="12" s="1"/>
  <c r="P7627" i="12"/>
  <c r="Q7627" i="12" s="1"/>
  <c r="P7629" i="12"/>
  <c r="Q7629" i="12" s="1"/>
  <c r="P7631" i="12"/>
  <c r="P7633" i="12"/>
  <c r="Q7633" i="12" s="1"/>
  <c r="Q7809" i="12"/>
  <c r="Q7813" i="12"/>
  <c r="Q7817" i="12"/>
  <c r="P7846" i="12"/>
  <c r="Q7846" i="12" s="1"/>
  <c r="P7850" i="12"/>
  <c r="Q7850" i="12" s="1"/>
  <c r="P7854" i="12"/>
  <c r="Q7854" i="12" s="1"/>
  <c r="Q7859" i="12"/>
  <c r="Q7863" i="12"/>
  <c r="Q7867" i="12"/>
  <c r="Q7871" i="12"/>
  <c r="Q7875" i="12"/>
  <c r="Q7879" i="12"/>
  <c r="Q7883" i="12"/>
  <c r="Q7887" i="12"/>
  <c r="Q7891" i="12"/>
  <c r="Q7895" i="12"/>
  <c r="P7913" i="12"/>
  <c r="Q7913" i="12" s="1"/>
  <c r="P7921" i="12"/>
  <c r="Q7921" i="12" s="1"/>
  <c r="P7935" i="12"/>
  <c r="Q7935" i="12" s="1"/>
  <c r="P7941" i="12"/>
  <c r="Q7941" i="12" s="1"/>
  <c r="Q8121" i="12"/>
  <c r="Q8273" i="12"/>
  <c r="P7643" i="12"/>
  <c r="Q7643" i="12" s="1"/>
  <c r="P7644" i="12"/>
  <c r="Q7644" i="12" s="1"/>
  <c r="P7651" i="12"/>
  <c r="Q7651" i="12" s="1"/>
  <c r="P7652" i="12"/>
  <c r="Q7652" i="12" s="1"/>
  <c r="P7659" i="12"/>
  <c r="Q7659" i="12" s="1"/>
  <c r="P7660" i="12"/>
  <c r="P7667" i="12"/>
  <c r="Q7667" i="12" s="1"/>
  <c r="P7668" i="12"/>
  <c r="Q7668" i="12" s="1"/>
  <c r="P7675" i="12"/>
  <c r="Q7675" i="12" s="1"/>
  <c r="P7676" i="12"/>
  <c r="Q7676" i="12" s="1"/>
  <c r="P7683" i="12"/>
  <c r="Q7683" i="12" s="1"/>
  <c r="P7684" i="12"/>
  <c r="Q7684" i="12" s="1"/>
  <c r="P7691" i="12"/>
  <c r="Q7691" i="12" s="1"/>
  <c r="P7692" i="12"/>
  <c r="P7699" i="12"/>
  <c r="Q7699" i="12" s="1"/>
  <c r="P7700" i="12"/>
  <c r="Q7700" i="12" s="1"/>
  <c r="P7707" i="12"/>
  <c r="Q7707" i="12" s="1"/>
  <c r="P7708" i="12"/>
  <c r="Q7708" i="12" s="1"/>
  <c r="P7715" i="12"/>
  <c r="Q7715" i="12" s="1"/>
  <c r="P7716" i="12"/>
  <c r="Q7716" i="12" s="1"/>
  <c r="P7723" i="12"/>
  <c r="P7724" i="12"/>
  <c r="Q7724" i="12" s="1"/>
  <c r="P7731" i="12"/>
  <c r="Q7731" i="12" s="1"/>
  <c r="P7732" i="12"/>
  <c r="Q7732" i="12" s="1"/>
  <c r="P7739" i="12"/>
  <c r="Q7739" i="12" s="1"/>
  <c r="P7740" i="12"/>
  <c r="Q7740" i="12" s="1"/>
  <c r="P7747" i="12"/>
  <c r="Q7747" i="12" s="1"/>
  <c r="P7748" i="12"/>
  <c r="Q7748" i="12" s="1"/>
  <c r="Q7755" i="12"/>
  <c r="Q7759" i="12"/>
  <c r="Q7763" i="12"/>
  <c r="Q7767" i="12"/>
  <c r="Q7771" i="12"/>
  <c r="Q7775" i="12"/>
  <c r="Q7779" i="12"/>
  <c r="Q7783" i="12"/>
  <c r="Q7787" i="12"/>
  <c r="Q7791" i="12"/>
  <c r="Q7795" i="12"/>
  <c r="Q7799" i="12"/>
  <c r="Q7803" i="12"/>
  <c r="Q7825" i="12"/>
  <c r="Q7829" i="12"/>
  <c r="Q7833" i="12"/>
  <c r="Q7837" i="12"/>
  <c r="Q7841" i="12"/>
  <c r="Q7915" i="12"/>
  <c r="P7915" i="12"/>
  <c r="Q7923" i="12"/>
  <c r="P7923" i="12"/>
  <c r="Q7937" i="12"/>
  <c r="P7937" i="12"/>
  <c r="Q7943" i="12"/>
  <c r="P7943" i="12"/>
  <c r="Q7997" i="12"/>
  <c r="Q8017" i="12"/>
  <c r="Q8061" i="12"/>
  <c r="Q8081" i="12"/>
  <c r="Q8112" i="12"/>
  <c r="Q8124" i="12"/>
  <c r="Q8137" i="12"/>
  <c r="Q8221" i="12"/>
  <c r="P7782" i="12"/>
  <c r="Q7782" i="12" s="1"/>
  <c r="P7786" i="12"/>
  <c r="Q7786" i="12" s="1"/>
  <c r="P7790" i="12"/>
  <c r="Q7790" i="12" s="1"/>
  <c r="P7794" i="12"/>
  <c r="Q7794" i="12" s="1"/>
  <c r="P7798" i="12"/>
  <c r="Q7798" i="12" s="1"/>
  <c r="P7802" i="12"/>
  <c r="Q7802" i="12" s="1"/>
  <c r="P7806" i="12"/>
  <c r="Q7806" i="12" s="1"/>
  <c r="Q7811" i="12"/>
  <c r="Q7815" i="12"/>
  <c r="Q7819" i="12"/>
  <c r="P7824" i="12"/>
  <c r="Q7824" i="12" s="1"/>
  <c r="P7828" i="12"/>
  <c r="Q7828" i="12" s="1"/>
  <c r="P7832" i="12"/>
  <c r="Q7832" i="12" s="1"/>
  <c r="P7836" i="12"/>
  <c r="Q7836" i="12" s="1"/>
  <c r="P7840" i="12"/>
  <c r="Q7840" i="12" s="1"/>
  <c r="P7844" i="12"/>
  <c r="P7848" i="12"/>
  <c r="Q7848" i="12" s="1"/>
  <c r="P7852" i="12"/>
  <c r="Q7852" i="12" s="1"/>
  <c r="Q7857" i="12"/>
  <c r="Q7861" i="12"/>
  <c r="Q7865" i="12"/>
  <c r="Q7869" i="12"/>
  <c r="Q7873" i="12"/>
  <c r="Q7877" i="12"/>
  <c r="Q7881" i="12"/>
  <c r="Q7885" i="12"/>
  <c r="Q7889" i="12"/>
  <c r="Q7893" i="12"/>
  <c r="Q7897" i="12"/>
  <c r="Q7901" i="12"/>
  <c r="Q7905" i="12"/>
  <c r="P7917" i="12"/>
  <c r="Q7917" i="12" s="1"/>
  <c r="P7925" i="12"/>
  <c r="Q7925" i="12" s="1"/>
  <c r="P7931" i="12"/>
  <c r="Q7931" i="12" s="1"/>
  <c r="Q8009" i="12"/>
  <c r="Q8073" i="12"/>
  <c r="Q8117" i="12"/>
  <c r="Q8148" i="12"/>
  <c r="Q8183" i="12"/>
  <c r="Q8209" i="12"/>
  <c r="Q8269" i="12"/>
  <c r="P7997" i="12"/>
  <c r="P8005" i="12"/>
  <c r="Q8005" i="12" s="1"/>
  <c r="P8013" i="12"/>
  <c r="Q8013" i="12" s="1"/>
  <c r="P8021" i="12"/>
  <c r="Q8021" i="12" s="1"/>
  <c r="P8029" i="12"/>
  <c r="Q8029" i="12" s="1"/>
  <c r="P8037" i="12"/>
  <c r="Q8037" i="12" s="1"/>
  <c r="P8045" i="12"/>
  <c r="P8053" i="12"/>
  <c r="Q8053" i="12" s="1"/>
  <c r="P8061" i="12"/>
  <c r="P8069" i="12"/>
  <c r="Q8069" i="12" s="1"/>
  <c r="P8077" i="12"/>
  <c r="Q8077" i="12" s="1"/>
  <c r="P8085" i="12"/>
  <c r="Q8085" i="12" s="1"/>
  <c r="P8093" i="12"/>
  <c r="Q8093" i="12" s="1"/>
  <c r="P8101" i="12"/>
  <c r="Q8101" i="12" s="1"/>
  <c r="P8109" i="12"/>
  <c r="Q8109" i="12" s="1"/>
  <c r="P8117" i="12"/>
  <c r="P8124" i="12"/>
  <c r="P8125" i="12"/>
  <c r="Q8125" i="12" s="1"/>
  <c r="P8132" i="12"/>
  <c r="Q8132" i="12" s="1"/>
  <c r="P8133" i="12"/>
  <c r="Q8133" i="12" s="1"/>
  <c r="P8140" i="12"/>
  <c r="Q8140" i="12" s="1"/>
  <c r="P8141" i="12"/>
  <c r="Q8141" i="12" s="1"/>
  <c r="P8148" i="12"/>
  <c r="P8149" i="12"/>
  <c r="Q8149" i="12" s="1"/>
  <c r="Q8156" i="12"/>
  <c r="Q8160" i="12"/>
  <c r="Q8164" i="12"/>
  <c r="Q8168" i="12"/>
  <c r="Q8172" i="12"/>
  <c r="P8181" i="12"/>
  <c r="Q8181" i="12" s="1"/>
  <c r="P8185" i="12"/>
  <c r="Q8185" i="12" s="1"/>
  <c r="P8189" i="12"/>
  <c r="Q8189" i="12" s="1"/>
  <c r="P8193" i="12"/>
  <c r="Q8193" i="12" s="1"/>
  <c r="P8197" i="12"/>
  <c r="Q8197" i="12" s="1"/>
  <c r="Q8202" i="12"/>
  <c r="Q8206" i="12"/>
  <c r="P8211" i="12"/>
  <c r="P8217" i="12"/>
  <c r="Q8217" i="12" s="1"/>
  <c r="P8221" i="12"/>
  <c r="P8225" i="12"/>
  <c r="Q8225" i="12" s="1"/>
  <c r="Q8230" i="12"/>
  <c r="Q8234" i="12"/>
  <c r="Q8238" i="12"/>
  <c r="Q8242" i="12"/>
  <c r="Q8246" i="12"/>
  <c r="Q8250" i="12"/>
  <c r="Q8254" i="12"/>
  <c r="Q8258" i="12"/>
  <c r="Q8262" i="12"/>
  <c r="P8267" i="12"/>
  <c r="Q8267" i="12" s="1"/>
  <c r="P8271" i="12"/>
  <c r="Q8271" i="12" s="1"/>
  <c r="P8275" i="12"/>
  <c r="Q8275" i="12" s="1"/>
  <c r="P8279" i="12"/>
  <c r="P8283" i="12"/>
  <c r="Q8283" i="12" s="1"/>
  <c r="P8287" i="12"/>
  <c r="Q8287" i="12" s="1"/>
  <c r="Q8292" i="12"/>
  <c r="Q8296" i="12"/>
  <c r="Q8300" i="12"/>
  <c r="Q8304" i="12"/>
  <c r="Q8308" i="12"/>
  <c r="Q8312" i="12"/>
  <c r="Q8316" i="12"/>
  <c r="Q8320" i="12"/>
  <c r="Q8324" i="12"/>
  <c r="Q8328" i="12"/>
  <c r="Q8332" i="12"/>
  <c r="Q8336" i="12"/>
  <c r="Q8340" i="12"/>
  <c r="Q8344" i="12"/>
  <c r="Q8348" i="12"/>
  <c r="Q8352" i="12"/>
  <c r="Q8356" i="12"/>
  <c r="Q8360" i="12"/>
  <c r="Q8364" i="12"/>
  <c r="Q8368" i="12"/>
  <c r="Q8372" i="12"/>
  <c r="Q8376" i="12"/>
  <c r="Q8380" i="12"/>
  <c r="Q8384" i="12"/>
  <c r="Q8388" i="12"/>
  <c r="Q8392" i="12"/>
  <c r="Q8396" i="12"/>
  <c r="Q8400" i="12"/>
  <c r="Q8404" i="12"/>
  <c r="Q8405" i="12"/>
  <c r="Q8578" i="12"/>
  <c r="Q8598" i="12"/>
  <c r="P8379" i="12"/>
  <c r="Q8379" i="12" s="1"/>
  <c r="P8383" i="12"/>
  <c r="Q8383" i="12" s="1"/>
  <c r="P8387" i="12"/>
  <c r="Q8387" i="12" s="1"/>
  <c r="P8391" i="12"/>
  <c r="Q8391" i="12" s="1"/>
  <c r="P8395" i="12"/>
  <c r="Q8395" i="12" s="1"/>
  <c r="P8399" i="12"/>
  <c r="Q8399" i="12" s="1"/>
  <c r="P8403" i="12"/>
  <c r="Q8403" i="12" s="1"/>
  <c r="Q8407" i="12"/>
  <c r="P8409" i="12"/>
  <c r="Q8497" i="12"/>
  <c r="Q8499" i="12"/>
  <c r="Q8501" i="12"/>
  <c r="Q8561" i="12"/>
  <c r="Q8563" i="12"/>
  <c r="Q8565" i="12"/>
  <c r="Q8567" i="12"/>
  <c r="Q8569" i="12"/>
  <c r="Q8570" i="12"/>
  <c r="P7947" i="12"/>
  <c r="Q7947" i="12" s="1"/>
  <c r="P7949" i="12"/>
  <c r="Q7949" i="12" s="1"/>
  <c r="P7951" i="12"/>
  <c r="P7953" i="12"/>
  <c r="Q7953" i="12" s="1"/>
  <c r="P7955" i="12"/>
  <c r="Q7955" i="12" s="1"/>
  <c r="P7957" i="12"/>
  <c r="Q7957" i="12" s="1"/>
  <c r="P7959" i="12"/>
  <c r="P7961" i="12"/>
  <c r="Q7961" i="12" s="1"/>
  <c r="P7963" i="12"/>
  <c r="Q7963" i="12" s="1"/>
  <c r="P7969" i="12"/>
  <c r="Q7969" i="12" s="1"/>
  <c r="P7971" i="12"/>
  <c r="Q7971" i="12" s="1"/>
  <c r="P7973" i="12"/>
  <c r="Q7973" i="12" s="1"/>
  <c r="P7975" i="12"/>
  <c r="Q7975" i="12" s="1"/>
  <c r="P7977" i="12"/>
  <c r="Q7977" i="12" s="1"/>
  <c r="P7979" i="12"/>
  <c r="Q7979" i="12" s="1"/>
  <c r="P7981" i="12"/>
  <c r="Q7981" i="12" s="1"/>
  <c r="P7983" i="12"/>
  <c r="Q7983" i="12" s="1"/>
  <c r="P7985" i="12"/>
  <c r="Q7985" i="12" s="1"/>
  <c r="P7987" i="12"/>
  <c r="Q7987" i="12" s="1"/>
  <c r="P7989" i="12"/>
  <c r="Q7989" i="12" s="1"/>
  <c r="P7991" i="12"/>
  <c r="Q7991" i="12" s="1"/>
  <c r="P7993" i="12"/>
  <c r="Q7993" i="12" s="1"/>
  <c r="P7995" i="12"/>
  <c r="Q7995" i="12" s="1"/>
  <c r="P8000" i="12"/>
  <c r="Q8000" i="12" s="1"/>
  <c r="P8001" i="12"/>
  <c r="P8008" i="12"/>
  <c r="Q8008" i="12" s="1"/>
  <c r="P8009" i="12"/>
  <c r="P8016" i="12"/>
  <c r="Q8016" i="12" s="1"/>
  <c r="P8017" i="12"/>
  <c r="P8024" i="12"/>
  <c r="Q8024" i="12" s="1"/>
  <c r="P8025" i="12"/>
  <c r="Q8025" i="12" s="1"/>
  <c r="P8032" i="12"/>
  <c r="Q8032" i="12" s="1"/>
  <c r="P8033" i="12"/>
  <c r="Q8033" i="12" s="1"/>
  <c r="P8040" i="12"/>
  <c r="Q8040" i="12" s="1"/>
  <c r="P8041" i="12"/>
  <c r="Q8041" i="12" s="1"/>
  <c r="P8048" i="12"/>
  <c r="Q8048" i="12" s="1"/>
  <c r="P8049" i="12"/>
  <c r="Q8049" i="12" s="1"/>
  <c r="P8056" i="12"/>
  <c r="Q8056" i="12" s="1"/>
  <c r="P8057" i="12"/>
  <c r="Q8057" i="12" s="1"/>
  <c r="P8064" i="12"/>
  <c r="Q8064" i="12" s="1"/>
  <c r="P8065" i="12"/>
  <c r="Q8065" i="12" s="1"/>
  <c r="P8072" i="12"/>
  <c r="Q8072" i="12" s="1"/>
  <c r="P8073" i="12"/>
  <c r="P8080" i="12"/>
  <c r="Q8080" i="12" s="1"/>
  <c r="P8081" i="12"/>
  <c r="P8088" i="12"/>
  <c r="Q8088" i="12" s="1"/>
  <c r="P8089" i="12"/>
  <c r="Q8089" i="12" s="1"/>
  <c r="P8096" i="12"/>
  <c r="P8097" i="12"/>
  <c r="Q8097" i="12" s="1"/>
  <c r="P8104" i="12"/>
  <c r="Q8104" i="12" s="1"/>
  <c r="P8105" i="12"/>
  <c r="Q8105" i="12" s="1"/>
  <c r="P8112" i="12"/>
  <c r="P8113" i="12"/>
  <c r="Q8113" i="12" s="1"/>
  <c r="P8120" i="12"/>
  <c r="Q8120" i="12" s="1"/>
  <c r="P8121" i="12"/>
  <c r="P8129" i="12"/>
  <c r="Q8129" i="12" s="1"/>
  <c r="P8137" i="12"/>
  <c r="P8153" i="12"/>
  <c r="Q8153" i="12" s="1"/>
  <c r="Q8158" i="12"/>
  <c r="Q8162" i="12"/>
  <c r="Q8166" i="12"/>
  <c r="Q8170" i="12"/>
  <c r="Q8174" i="12"/>
  <c r="P8179" i="12"/>
  <c r="Q8179" i="12" s="1"/>
  <c r="P8183" i="12"/>
  <c r="P8187" i="12"/>
  <c r="Q8187" i="12" s="1"/>
  <c r="P8191" i="12"/>
  <c r="Q8191" i="12" s="1"/>
  <c r="P8195" i="12"/>
  <c r="Q8195" i="12" s="1"/>
  <c r="Q8200" i="12"/>
  <c r="Q8204" i="12"/>
  <c r="P8209" i="12"/>
  <c r="P8215" i="12"/>
  <c r="Q8215" i="12" s="1"/>
  <c r="P8219" i="12"/>
  <c r="Q8219" i="12" s="1"/>
  <c r="P8227" i="12"/>
  <c r="Q8227" i="12" s="1"/>
  <c r="Q8232" i="12"/>
  <c r="Q8236" i="12"/>
  <c r="Q8240" i="12"/>
  <c r="Q8244" i="12"/>
  <c r="Q8248" i="12"/>
  <c r="Q8252" i="12"/>
  <c r="Q8256" i="12"/>
  <c r="Q8260" i="12"/>
  <c r="Q8264" i="12"/>
  <c r="P8269" i="12"/>
  <c r="P8273" i="12"/>
  <c r="P8277" i="12"/>
  <c r="Q8277" i="12" s="1"/>
  <c r="P8281" i="12"/>
  <c r="Q8281" i="12" s="1"/>
  <c r="P8285" i="12"/>
  <c r="Q8285" i="12" s="1"/>
  <c r="Q8290" i="12"/>
  <c r="Q8294" i="12"/>
  <c r="Q8298" i="12"/>
  <c r="Q8302" i="12"/>
  <c r="Q8306" i="12"/>
  <c r="Q8310" i="12"/>
  <c r="Q8314" i="12"/>
  <c r="Q8318" i="12"/>
  <c r="Q8322" i="12"/>
  <c r="Q8326" i="12"/>
  <c r="Q8330" i="12"/>
  <c r="Q8334" i="12"/>
  <c r="Q8338" i="12"/>
  <c r="Q8342" i="12"/>
  <c r="Q8346" i="12"/>
  <c r="Q8350" i="12"/>
  <c r="Q8354" i="12"/>
  <c r="Q8358" i="12"/>
  <c r="Q8362" i="12"/>
  <c r="Q8366" i="12"/>
  <c r="Q8370" i="12"/>
  <c r="Q8374" i="12"/>
  <c r="Q8378" i="12"/>
  <c r="Q8409" i="12"/>
  <c r="P8411" i="12"/>
  <c r="Q8411" i="12" s="1"/>
  <c r="Q8553" i="12"/>
  <c r="Q8577" i="12"/>
  <c r="Q8593" i="12"/>
  <c r="P8676" i="12"/>
  <c r="Q8676" i="12" s="1"/>
  <c r="P8680" i="12"/>
  <c r="Q8680" i="12" s="1"/>
  <c r="P8684" i="12"/>
  <c r="Q8684" i="12" s="1"/>
  <c r="P8688" i="12"/>
  <c r="Q8688" i="12" s="1"/>
  <c r="P8692" i="12"/>
  <c r="Q8692" i="12" s="1"/>
  <c r="P8696" i="12"/>
  <c r="Q8696" i="12" s="1"/>
  <c r="P8700" i="12"/>
  <c r="Q8700" i="12" s="1"/>
  <c r="P8704" i="12"/>
  <c r="Q8704" i="12" s="1"/>
  <c r="P8708" i="12"/>
  <c r="Q8708" i="12" s="1"/>
  <c r="P8713" i="12"/>
  <c r="Q8713" i="12" s="1"/>
  <c r="P8721" i="12"/>
  <c r="Q8721" i="12" s="1"/>
  <c r="P8727" i="12"/>
  <c r="Q8727" i="12" s="1"/>
  <c r="P8735" i="12"/>
  <c r="Q8735" i="12" s="1"/>
  <c r="P8743" i="12"/>
  <c r="Q8743" i="12" s="1"/>
  <c r="P8574" i="12"/>
  <c r="Q8574" i="12" s="1"/>
  <c r="P8582" i="12"/>
  <c r="Q8582" i="12" s="1"/>
  <c r="P8590" i="12"/>
  <c r="Q8590" i="12" s="1"/>
  <c r="P8598" i="12"/>
  <c r="Q8603" i="12"/>
  <c r="Q8607" i="12"/>
  <c r="Q8611" i="12"/>
  <c r="Q8615" i="12"/>
  <c r="Q8619" i="12"/>
  <c r="Q8623" i="12"/>
  <c r="Q8627" i="12"/>
  <c r="Q8631" i="12"/>
  <c r="Q8635" i="12"/>
  <c r="Q8639" i="12"/>
  <c r="Q8643" i="12"/>
  <c r="Q8647" i="12"/>
  <c r="Q8651" i="12"/>
  <c r="Q8655" i="12"/>
  <c r="Q8659" i="12"/>
  <c r="Q8663" i="12"/>
  <c r="Q8667" i="12"/>
  <c r="Q8671" i="12"/>
  <c r="Q8715" i="12"/>
  <c r="P8715" i="12"/>
  <c r="Q8723" i="12"/>
  <c r="P8723" i="12"/>
  <c r="Q8729" i="12"/>
  <c r="P8729" i="12"/>
  <c r="Q8737" i="12"/>
  <c r="P8737" i="12"/>
  <c r="Q8745" i="12"/>
  <c r="P8745" i="12"/>
  <c r="Q8746" i="12"/>
  <c r="Q8762" i="12"/>
  <c r="Q8801" i="12"/>
  <c r="Q8834" i="12"/>
  <c r="P8709" i="12"/>
  <c r="Q8709" i="12" s="1"/>
  <c r="P8717" i="12"/>
  <c r="Q8717" i="12" s="1"/>
  <c r="P8731" i="12"/>
  <c r="Q8731" i="12" s="1"/>
  <c r="P8739" i="12"/>
  <c r="Q8739" i="12" s="1"/>
  <c r="Q8825" i="12"/>
  <c r="Q8954" i="12"/>
  <c r="P8570" i="12"/>
  <c r="P8578" i="12"/>
  <c r="P8586" i="12"/>
  <c r="Q8586" i="12" s="1"/>
  <c r="P8594" i="12"/>
  <c r="Q8594" i="12" s="1"/>
  <c r="Q8601" i="12"/>
  <c r="Q8605" i="12"/>
  <c r="Q8609" i="12"/>
  <c r="Q8613" i="12"/>
  <c r="Q8617" i="12"/>
  <c r="Q8621" i="12"/>
  <c r="Q8625" i="12"/>
  <c r="Q8629" i="12"/>
  <c r="Q8633" i="12"/>
  <c r="Q8637" i="12"/>
  <c r="Q8641" i="12"/>
  <c r="Q8645" i="12"/>
  <c r="Q8649" i="12"/>
  <c r="Q8653" i="12"/>
  <c r="Q8657" i="12"/>
  <c r="Q8661" i="12"/>
  <c r="Q8665" i="12"/>
  <c r="Q8669" i="12"/>
  <c r="Q8673" i="12"/>
  <c r="Q8677" i="12"/>
  <c r="Q8681" i="12"/>
  <c r="Q8685" i="12"/>
  <c r="Q8689" i="12"/>
  <c r="Q8693" i="12"/>
  <c r="Q8697" i="12"/>
  <c r="Q8701" i="12"/>
  <c r="Q8705" i="12"/>
  <c r="Q8711" i="12"/>
  <c r="P8711" i="12"/>
  <c r="Q8719" i="12"/>
  <c r="P8719" i="12"/>
  <c r="Q8733" i="12"/>
  <c r="P8733" i="12"/>
  <c r="Q8741" i="12"/>
  <c r="P8741" i="12"/>
  <c r="Q8758" i="12"/>
  <c r="Q8778" i="12"/>
  <c r="Q8798" i="12"/>
  <c r="Q8973" i="12"/>
  <c r="P8973" i="12"/>
  <c r="Q8981" i="12"/>
  <c r="P8981" i="12"/>
  <c r="Q9026" i="12"/>
  <c r="Q9058" i="12"/>
  <c r="Q9090" i="12"/>
  <c r="Q9122" i="12"/>
  <c r="Q9155" i="12"/>
  <c r="Q9213" i="12"/>
  <c r="P8746" i="12"/>
  <c r="P8753" i="12"/>
  <c r="Q8753" i="12" s="1"/>
  <c r="P8761" i="12"/>
  <c r="Q8761" i="12" s="1"/>
  <c r="P8762" i="12"/>
  <c r="P8769" i="12"/>
  <c r="Q8769" i="12" s="1"/>
  <c r="P8770" i="12"/>
  <c r="Q8770" i="12" s="1"/>
  <c r="P8777" i="12"/>
  <c r="Q8777" i="12" s="1"/>
  <c r="P8778" i="12"/>
  <c r="P8785" i="12"/>
  <c r="Q8785" i="12" s="1"/>
  <c r="P8786" i="12"/>
  <c r="Q8786" i="12" s="1"/>
  <c r="P8794" i="12"/>
  <c r="Q8794" i="12" s="1"/>
  <c r="P8801" i="12"/>
  <c r="P8802" i="12"/>
  <c r="Q8802" i="12" s="1"/>
  <c r="P8809" i="12"/>
  <c r="Q8809" i="12" s="1"/>
  <c r="P8810" i="12"/>
  <c r="Q8810" i="12" s="1"/>
  <c r="P8817" i="12"/>
  <c r="Q8817" i="12" s="1"/>
  <c r="P8818" i="12"/>
  <c r="Q8818" i="12" s="1"/>
  <c r="P8825" i="12"/>
  <c r="P8826" i="12"/>
  <c r="Q8826" i="12" s="1"/>
  <c r="P8833" i="12"/>
  <c r="Q8833" i="12" s="1"/>
  <c r="P8834" i="12"/>
  <c r="Q8839" i="12"/>
  <c r="Q8843" i="12"/>
  <c r="Q8847" i="12"/>
  <c r="Q8851" i="12"/>
  <c r="Q8855" i="12"/>
  <c r="Q8859" i="12"/>
  <c r="Q8863" i="12"/>
  <c r="Q8867" i="12"/>
  <c r="Q8871" i="12"/>
  <c r="Q8875" i="12"/>
  <c r="Q8879" i="12"/>
  <c r="Q8883" i="12"/>
  <c r="Q8887" i="12"/>
  <c r="Q8891" i="12"/>
  <c r="Q8895" i="12"/>
  <c r="Q8899" i="12"/>
  <c r="Q8903" i="12"/>
  <c r="Q8907" i="12"/>
  <c r="Q8911" i="12"/>
  <c r="Q8915" i="12"/>
  <c r="Q8919" i="12"/>
  <c r="Q8923" i="12"/>
  <c r="Q8927" i="12"/>
  <c r="Q8931" i="12"/>
  <c r="Q8935" i="12"/>
  <c r="Q8939" i="12"/>
  <c r="Q8943" i="12"/>
  <c r="Q8947" i="12"/>
  <c r="Q8957" i="12"/>
  <c r="Q8967" i="12"/>
  <c r="P8967" i="12"/>
  <c r="Q8975" i="12"/>
  <c r="P8975" i="12"/>
  <c r="Q8983" i="12"/>
  <c r="Q8987" i="12"/>
  <c r="Q8991" i="12"/>
  <c r="Q8994" i="12"/>
  <c r="Q8996" i="12"/>
  <c r="Q8998" i="12"/>
  <c r="Q9000" i="12"/>
  <c r="Q9159" i="12"/>
  <c r="P8938" i="12"/>
  <c r="Q8938" i="12" s="1"/>
  <c r="P8942" i="12"/>
  <c r="Q8942" i="12" s="1"/>
  <c r="P8950" i="12"/>
  <c r="Q8950" i="12" s="1"/>
  <c r="P8956" i="12"/>
  <c r="Q8956" i="12" s="1"/>
  <c r="P8960" i="12"/>
  <c r="Q8960" i="12" s="1"/>
  <c r="Q8963" i="12"/>
  <c r="P8963" i="12"/>
  <c r="Q8969" i="12"/>
  <c r="P8969" i="12"/>
  <c r="Q8977" i="12"/>
  <c r="P8977" i="12"/>
  <c r="Q9002" i="12"/>
  <c r="Q9082" i="12"/>
  <c r="Q9235" i="12"/>
  <c r="Q9251" i="12"/>
  <c r="P8750" i="12"/>
  <c r="Q8750" i="12" s="1"/>
  <c r="P8758" i="12"/>
  <c r="P8774" i="12"/>
  <c r="Q8774" i="12" s="1"/>
  <c r="P8782" i="12"/>
  <c r="Q8782" i="12" s="1"/>
  <c r="P8790" i="12"/>
  <c r="Q8790" i="12" s="1"/>
  <c r="P8798" i="12"/>
  <c r="P8806" i="12"/>
  <c r="Q8806" i="12" s="1"/>
  <c r="P8814" i="12"/>
  <c r="Q8814" i="12" s="1"/>
  <c r="P8822" i="12"/>
  <c r="Q8822" i="12" s="1"/>
  <c r="P8830" i="12"/>
  <c r="Q8830" i="12" s="1"/>
  <c r="Q8837" i="12"/>
  <c r="Q8841" i="12"/>
  <c r="Q8845" i="12"/>
  <c r="Q8849" i="12"/>
  <c r="Q8853" i="12"/>
  <c r="Q8857" i="12"/>
  <c r="Q8861" i="12"/>
  <c r="Q8865" i="12"/>
  <c r="Q8869" i="12"/>
  <c r="Q8873" i="12"/>
  <c r="Q8877" i="12"/>
  <c r="Q8881" i="12"/>
  <c r="Q8885" i="12"/>
  <c r="Q8889" i="12"/>
  <c r="Q8893" i="12"/>
  <c r="Q8897" i="12"/>
  <c r="Q8901" i="12"/>
  <c r="Q8905" i="12"/>
  <c r="Q8909" i="12"/>
  <c r="Q8913" i="12"/>
  <c r="Q8917" i="12"/>
  <c r="Q8921" i="12"/>
  <c r="Q8925" i="12"/>
  <c r="Q8929" i="12"/>
  <c r="Q8933" i="12"/>
  <c r="Q8937" i="12"/>
  <c r="P8954" i="12"/>
  <c r="Q8971" i="12"/>
  <c r="P8971" i="12"/>
  <c r="Q8979" i="12"/>
  <c r="P8979" i="12"/>
  <c r="Q9040" i="12"/>
  <c r="Q9072" i="12"/>
  <c r="Q9104" i="12"/>
  <c r="Q9135" i="12"/>
  <c r="Q9173" i="12"/>
  <c r="P8983" i="12"/>
  <c r="P8985" i="12"/>
  <c r="Q8985" i="12" s="1"/>
  <c r="P8987" i="12"/>
  <c r="P8989" i="12"/>
  <c r="Q8989" i="12" s="1"/>
  <c r="P8991" i="12"/>
  <c r="P8993" i="12"/>
  <c r="Q8993" i="12" s="1"/>
  <c r="P8995" i="12"/>
  <c r="Q8995" i="12" s="1"/>
  <c r="P8997" i="12"/>
  <c r="Q8997" i="12" s="1"/>
  <c r="P8999" i="12"/>
  <c r="Q8999" i="12" s="1"/>
  <c r="P9005" i="12"/>
  <c r="Q9005" i="12" s="1"/>
  <c r="P9007" i="12"/>
  <c r="Q9007" i="12" s="1"/>
  <c r="P9009" i="12"/>
  <c r="Q9009" i="12" s="1"/>
  <c r="P9011" i="12"/>
  <c r="Q9011" i="12" s="1"/>
  <c r="P9013" i="12"/>
  <c r="Q9013" i="12" s="1"/>
  <c r="P9015" i="12"/>
  <c r="Q9015" i="12" s="1"/>
  <c r="P9017" i="12"/>
  <c r="Q9017" i="12" s="1"/>
  <c r="P9019" i="12"/>
  <c r="Q9019" i="12" s="1"/>
  <c r="P9021" i="12"/>
  <c r="Q9021" i="12" s="1"/>
  <c r="P9026" i="12"/>
  <c r="P9034" i="12"/>
  <c r="Q9034" i="12" s="1"/>
  <c r="P9042" i="12"/>
  <c r="Q9042" i="12" s="1"/>
  <c r="P9050" i="12"/>
  <c r="Q9050" i="12" s="1"/>
  <c r="P9058" i="12"/>
  <c r="P9066" i="12"/>
  <c r="Q9066" i="12" s="1"/>
  <c r="P9074" i="12"/>
  <c r="Q9074" i="12" s="1"/>
  <c r="P9082" i="12"/>
  <c r="P9090" i="12"/>
  <c r="P9098" i="12"/>
  <c r="Q9098" i="12" s="1"/>
  <c r="P9106" i="12"/>
  <c r="Q9106" i="12" s="1"/>
  <c r="P9114" i="12"/>
  <c r="Q9114" i="12" s="1"/>
  <c r="P9122" i="12"/>
  <c r="Q9162" i="12"/>
  <c r="Q9166" i="12"/>
  <c r="Q9170" i="12"/>
  <c r="Q9176" i="12"/>
  <c r="Q9180" i="12"/>
  <c r="Q9184" i="12"/>
  <c r="Q9188" i="12"/>
  <c r="Q9192" i="12"/>
  <c r="Q9196" i="12"/>
  <c r="Q9200" i="12"/>
  <c r="Q9204" i="12"/>
  <c r="Q9222" i="12"/>
  <c r="Q9226" i="12"/>
  <c r="Q9299" i="12"/>
  <c r="Q9301" i="12"/>
  <c r="Q9303" i="12"/>
  <c r="Q9305" i="12"/>
  <c r="Q9307" i="12"/>
  <c r="Q9309" i="12"/>
  <c r="Q9311" i="12"/>
  <c r="Q9313" i="12"/>
  <c r="Q9315" i="12"/>
  <c r="Q9317" i="12"/>
  <c r="Q9319" i="12"/>
  <c r="Q9321" i="12"/>
  <c r="Q9323" i="12"/>
  <c r="Q9325" i="12"/>
  <c r="Q9327" i="12"/>
  <c r="Q9329" i="12"/>
  <c r="Q9331" i="12"/>
  <c r="Q9339" i="12"/>
  <c r="Q9352" i="12"/>
  <c r="P9024" i="12"/>
  <c r="Q9024" i="12" s="1"/>
  <c r="P9032" i="12"/>
  <c r="Q9032" i="12" s="1"/>
  <c r="P9040" i="12"/>
  <c r="P9048" i="12"/>
  <c r="Q9048" i="12" s="1"/>
  <c r="P9056" i="12"/>
  <c r="Q9056" i="12" s="1"/>
  <c r="P9064" i="12"/>
  <c r="Q9064" i="12" s="1"/>
  <c r="P9072" i="12"/>
  <c r="P9080" i="12"/>
  <c r="Q9080" i="12" s="1"/>
  <c r="P9088" i="12"/>
  <c r="Q9088" i="12" s="1"/>
  <c r="P9096" i="12"/>
  <c r="Q9096" i="12" s="1"/>
  <c r="P9104" i="12"/>
  <c r="P9112" i="12"/>
  <c r="Q9112" i="12" s="1"/>
  <c r="P9120" i="12"/>
  <c r="Q9120" i="12" s="1"/>
  <c r="Q9128" i="12"/>
  <c r="Q9132" i="12"/>
  <c r="Q9136" i="12"/>
  <c r="Q9140" i="12"/>
  <c r="Q9144" i="12"/>
  <c r="Q9148" i="12"/>
  <c r="Q9152" i="12"/>
  <c r="Q9156" i="12"/>
  <c r="P9023" i="12"/>
  <c r="Q9023" i="12" s="1"/>
  <c r="P9031" i="12"/>
  <c r="Q9031" i="12" s="1"/>
  <c r="P9039" i="12"/>
  <c r="Q9039" i="12" s="1"/>
  <c r="P9047" i="12"/>
  <c r="Q9047" i="12" s="1"/>
  <c r="P9055" i="12"/>
  <c r="Q9055" i="12" s="1"/>
  <c r="P9063" i="12"/>
  <c r="Q9063" i="12" s="1"/>
  <c r="P9071" i="12"/>
  <c r="Q9071" i="12" s="1"/>
  <c r="P9079" i="12"/>
  <c r="Q9079" i="12" s="1"/>
  <c r="P9087" i="12"/>
  <c r="Q9087" i="12" s="1"/>
  <c r="P9095" i="12"/>
  <c r="Q9095" i="12" s="1"/>
  <c r="P9103" i="12"/>
  <c r="Q9103" i="12" s="1"/>
  <c r="P9111" i="12"/>
  <c r="Q9111" i="12" s="1"/>
  <c r="P9119" i="12"/>
  <c r="Q9119" i="12" s="1"/>
  <c r="P9127" i="12"/>
  <c r="Q9127" i="12" s="1"/>
  <c r="P9131" i="12"/>
  <c r="Q9131" i="12" s="1"/>
  <c r="P9135" i="12"/>
  <c r="P9139" i="12"/>
  <c r="Q9139" i="12" s="1"/>
  <c r="P9143" i="12"/>
  <c r="Q9143" i="12" s="1"/>
  <c r="P9147" i="12"/>
  <c r="Q9147" i="12" s="1"/>
  <c r="P9151" i="12"/>
  <c r="Q9151" i="12" s="1"/>
  <c r="P9155" i="12"/>
  <c r="P9159" i="12"/>
  <c r="Q9164" i="12"/>
  <c r="Q9168" i="12"/>
  <c r="P9173" i="12"/>
  <c r="Q9178" i="12"/>
  <c r="Q9182" i="12"/>
  <c r="Q9186" i="12"/>
  <c r="Q9190" i="12"/>
  <c r="Q9194" i="12"/>
  <c r="Q9198" i="12"/>
  <c r="Q9202" i="12"/>
  <c r="Q9206" i="12"/>
  <c r="Q9210" i="12"/>
  <c r="Q9214" i="12"/>
  <c r="P9219" i="12"/>
  <c r="Q9219" i="12" s="1"/>
  <c r="Q9224" i="12"/>
  <c r="Q9228" i="12"/>
  <c r="Q9232" i="12"/>
  <c r="Q9236" i="12"/>
  <c r="Q9240" i="12"/>
  <c r="Q9244" i="12"/>
  <c r="Q9248" i="12"/>
  <c r="Q9252" i="12"/>
  <c r="Q9335" i="12"/>
  <c r="P9205" i="12"/>
  <c r="Q9205" i="12" s="1"/>
  <c r="P9209" i="12"/>
  <c r="Q9209" i="12" s="1"/>
  <c r="P9213" i="12"/>
  <c r="P9231" i="12"/>
  <c r="Q9231" i="12" s="1"/>
  <c r="P9235" i="12"/>
  <c r="P9239" i="12"/>
  <c r="Q9239" i="12" s="1"/>
  <c r="P9243" i="12"/>
  <c r="Q9243" i="12" s="1"/>
  <c r="P9247" i="12"/>
  <c r="Q9247" i="12" s="1"/>
  <c r="P9251" i="12"/>
  <c r="P9255" i="12"/>
  <c r="Q9255" i="12" s="1"/>
  <c r="P9348" i="12"/>
  <c r="Q9348" i="12" s="1"/>
  <c r="P9352" i="12"/>
  <c r="Q9355" i="12"/>
  <c r="Q9414" i="12"/>
  <c r="Q9569" i="12"/>
  <c r="Q9366" i="12"/>
  <c r="P9366" i="12"/>
  <c r="P9374" i="12"/>
  <c r="Q9374" i="12" s="1"/>
  <c r="Q9382" i="12"/>
  <c r="P9382" i="12"/>
  <c r="P9390" i="12"/>
  <c r="Q9390" i="12" s="1"/>
  <c r="Q9411" i="12"/>
  <c r="P9576" i="12"/>
  <c r="Q9576" i="12" s="1"/>
  <c r="Q9580" i="12"/>
  <c r="Q9584" i="12"/>
  <c r="Q9588" i="12"/>
  <c r="Q9592" i="12"/>
  <c r="Q9596" i="12"/>
  <c r="Q9600" i="12"/>
  <c r="Q9604" i="12"/>
  <c r="Q9608" i="12"/>
  <c r="Q9612" i="12"/>
  <c r="Q9616" i="12"/>
  <c r="P9359" i="12"/>
  <c r="Q9359" i="12" s="1"/>
  <c r="P9367" i="12"/>
  <c r="Q9367" i="12" s="1"/>
  <c r="P9375" i="12"/>
  <c r="Q9375" i="12" s="1"/>
  <c r="P9383" i="12"/>
  <c r="Q9383" i="12" s="1"/>
  <c r="P9391" i="12"/>
  <c r="Q9391" i="12" s="1"/>
  <c r="P9398" i="12"/>
  <c r="Q9398" i="12" s="1"/>
  <c r="P9399" i="12"/>
  <c r="Q9399" i="12" s="1"/>
  <c r="P9407" i="12"/>
  <c r="Q9407" i="12" s="1"/>
  <c r="P9414" i="12"/>
  <c r="P9415" i="12"/>
  <c r="Q9415" i="12" s="1"/>
  <c r="Q9422" i="12"/>
  <c r="Q9426" i="12"/>
  <c r="Q9430" i="12"/>
  <c r="Q9434" i="12"/>
  <c r="Q9438" i="12"/>
  <c r="Q9442" i="12"/>
  <c r="Q9446" i="12"/>
  <c r="Q9450" i="12"/>
  <c r="Q9454" i="12"/>
  <c r="Q9458" i="12"/>
  <c r="Q9462" i="12"/>
  <c r="Q9466" i="12"/>
  <c r="Q9470" i="12"/>
  <c r="Q9474" i="12"/>
  <c r="Q9478" i="12"/>
  <c r="Q9482" i="12"/>
  <c r="Q9486" i="12"/>
  <c r="Q9490" i="12"/>
  <c r="Q9494" i="12"/>
  <c r="Q9498" i="12"/>
  <c r="Q9502" i="12"/>
  <c r="Q9506" i="12"/>
  <c r="Q9510" i="12"/>
  <c r="Q9514" i="12"/>
  <c r="Q9518" i="12"/>
  <c r="Q9522" i="12"/>
  <c r="Q9526" i="12"/>
  <c r="Q9530" i="12"/>
  <c r="Q9534" i="12"/>
  <c r="Q9538" i="12"/>
  <c r="Q9542" i="12"/>
  <c r="Q9546" i="12"/>
  <c r="Q9550" i="12"/>
  <c r="Q9554" i="12"/>
  <c r="Q9558" i="12"/>
  <c r="Q9562" i="12"/>
  <c r="Q9566" i="12"/>
  <c r="Q9570" i="12"/>
  <c r="Q9628" i="12"/>
  <c r="Q9661" i="12"/>
  <c r="P9501" i="12"/>
  <c r="Q9501" i="12" s="1"/>
  <c r="P9505" i="12"/>
  <c r="Q9505" i="12" s="1"/>
  <c r="P9509" i="12"/>
  <c r="Q9509" i="12" s="1"/>
  <c r="P9513" i="12"/>
  <c r="Q9513" i="12" s="1"/>
  <c r="P9521" i="12"/>
  <c r="Q9521" i="12" s="1"/>
  <c r="P9525" i="12"/>
  <c r="Q9525" i="12" s="1"/>
  <c r="P9529" i="12"/>
  <c r="Q9529" i="12" s="1"/>
  <c r="P9533" i="12"/>
  <c r="Q9533" i="12" s="1"/>
  <c r="P9537" i="12"/>
  <c r="Q9537" i="12" s="1"/>
  <c r="P9541" i="12"/>
  <c r="Q9541" i="12" s="1"/>
  <c r="P9545" i="12"/>
  <c r="Q9545" i="12" s="1"/>
  <c r="P9549" i="12"/>
  <c r="Q9549" i="12" s="1"/>
  <c r="P9553" i="12"/>
  <c r="Q9553" i="12" s="1"/>
  <c r="P9557" i="12"/>
  <c r="Q9557" i="12" s="1"/>
  <c r="P9565" i="12"/>
  <c r="Q9565" i="12" s="1"/>
  <c r="P9569" i="12"/>
  <c r="Q9572" i="12"/>
  <c r="P9572" i="12"/>
  <c r="Q9645" i="12"/>
  <c r="Q9654" i="12"/>
  <c r="P9355" i="12"/>
  <c r="P9363" i="12"/>
  <c r="Q9363" i="12" s="1"/>
  <c r="P9371" i="12"/>
  <c r="Q9371" i="12" s="1"/>
  <c r="P9395" i="12"/>
  <c r="Q9395" i="12" s="1"/>
  <c r="P9411" i="12"/>
  <c r="P9419" i="12"/>
  <c r="Q9419" i="12" s="1"/>
  <c r="Q9424" i="12"/>
  <c r="Q9428" i="12"/>
  <c r="Q9432" i="12"/>
  <c r="Q9436" i="12"/>
  <c r="Q9440" i="12"/>
  <c r="Q9444" i="12"/>
  <c r="Q9448" i="12"/>
  <c r="Q9452" i="12"/>
  <c r="Q9456" i="12"/>
  <c r="Q9460" i="12"/>
  <c r="Q9464" i="12"/>
  <c r="Q9468" i="12"/>
  <c r="Q9472" i="12"/>
  <c r="Q9476" i="12"/>
  <c r="Q9480" i="12"/>
  <c r="Q9484" i="12"/>
  <c r="Q9488" i="12"/>
  <c r="Q9492" i="12"/>
  <c r="Q9496" i="12"/>
  <c r="Q9574" i="12"/>
  <c r="P9574" i="12"/>
  <c r="Q9637" i="12"/>
  <c r="Q9650" i="12"/>
  <c r="P9578" i="12"/>
  <c r="Q9578" i="12" s="1"/>
  <c r="P9580" i="12"/>
  <c r="P9582" i="12"/>
  <c r="Q9582" i="12" s="1"/>
  <c r="P9584" i="12"/>
  <c r="P9586" i="12"/>
  <c r="Q9586" i="12" s="1"/>
  <c r="P9588" i="12"/>
  <c r="P9590" i="12"/>
  <c r="Q9590" i="12" s="1"/>
  <c r="P9592" i="12"/>
  <c r="P9594" i="12"/>
  <c r="Q9594" i="12" s="1"/>
  <c r="P9596" i="12"/>
  <c r="P9598" i="12"/>
  <c r="Q9598" i="12" s="1"/>
  <c r="P9600" i="12"/>
  <c r="P9602" i="12"/>
  <c r="Q9602" i="12" s="1"/>
  <c r="P9604" i="12"/>
  <c r="P9606" i="12"/>
  <c r="Q9606" i="12" s="1"/>
  <c r="P9608" i="12"/>
  <c r="P9610" i="12"/>
  <c r="Q9610" i="12" s="1"/>
  <c r="P9612" i="12"/>
  <c r="P9614" i="12"/>
  <c r="Q9614" i="12" s="1"/>
  <c r="P9616" i="12"/>
  <c r="P9618" i="12"/>
  <c r="Q9618" i="12" s="1"/>
  <c r="P9622" i="12"/>
  <c r="Q9622" i="12" s="1"/>
  <c r="P9624" i="12"/>
  <c r="Q9624" i="12" s="1"/>
  <c r="P9626" i="12"/>
  <c r="Q9626" i="12" s="1"/>
  <c r="P9628" i="12"/>
  <c r="P9630" i="12"/>
  <c r="Q9630" i="12" s="1"/>
  <c r="P9632" i="12"/>
  <c r="Q9632" i="12" s="1"/>
  <c r="P9637" i="12"/>
  <c r="P9638" i="12"/>
  <c r="Q9638" i="12" s="1"/>
  <c r="P9645" i="12"/>
  <c r="P9646" i="12"/>
  <c r="Q9646" i="12" s="1"/>
  <c r="P9654" i="12"/>
  <c r="P9661" i="12"/>
  <c r="P9662" i="12"/>
  <c r="Q9662" i="12" s="1"/>
  <c r="Q9667" i="12"/>
  <c r="Q9671" i="12"/>
  <c r="Q9675" i="12"/>
  <c r="Q9679" i="12"/>
  <c r="Q9683" i="12"/>
  <c r="Q9687" i="12"/>
  <c r="Q9691" i="12"/>
  <c r="Q9695" i="12"/>
  <c r="Q9699" i="12"/>
  <c r="Q9703" i="12"/>
  <c r="Q9707" i="12"/>
  <c r="Q9711" i="12"/>
  <c r="Q9717" i="12"/>
  <c r="P9717" i="12"/>
  <c r="Q9763" i="12"/>
  <c r="Q9735" i="12"/>
  <c r="Q9739" i="12"/>
  <c r="P9634" i="12"/>
  <c r="Q9634" i="12" s="1"/>
  <c r="P9642" i="12"/>
  <c r="Q9642" i="12" s="1"/>
  <c r="P9650" i="12"/>
  <c r="P9658" i="12"/>
  <c r="Q9658" i="12" s="1"/>
  <c r="Q9665" i="12"/>
  <c r="Q9669" i="12"/>
  <c r="Q9673" i="12"/>
  <c r="Q9677" i="12"/>
  <c r="Q9681" i="12"/>
  <c r="Q9685" i="12"/>
  <c r="Q9689" i="12"/>
  <c r="Q9693" i="12"/>
  <c r="Q9697" i="12"/>
  <c r="Q9701" i="12"/>
  <c r="Q9705" i="12"/>
  <c r="Q9709" i="12"/>
  <c r="Q9713" i="12"/>
  <c r="Q9744" i="12"/>
  <c r="Q9715" i="12"/>
  <c r="P9715" i="12"/>
  <c r="Q9761" i="12"/>
  <c r="Q9743" i="12"/>
  <c r="Q9751" i="12"/>
  <c r="Q9759" i="12"/>
  <c r="P9802" i="12"/>
  <c r="Q9862" i="12"/>
  <c r="Q9903" i="12"/>
  <c r="P9719" i="12"/>
  <c r="Q9719" i="12" s="1"/>
  <c r="P9721" i="12"/>
  <c r="Q9721" i="12" s="1"/>
  <c r="P9723" i="12"/>
  <c r="Q9723" i="12" s="1"/>
  <c r="P9725" i="12"/>
  <c r="Q9725" i="12" s="1"/>
  <c r="P9727" i="12"/>
  <c r="Q9727" i="12" s="1"/>
  <c r="P9729" i="12"/>
  <c r="Q9729" i="12" s="1"/>
  <c r="P9733" i="12"/>
  <c r="Q9733" i="12" s="1"/>
  <c r="P9735" i="12"/>
  <c r="P9737" i="12"/>
  <c r="Q9737" i="12" s="1"/>
  <c r="P9739" i="12"/>
  <c r="P9747" i="12"/>
  <c r="Q9747" i="12" s="1"/>
  <c r="P9763" i="12"/>
  <c r="Q9769" i="12"/>
  <c r="Q9773" i="12"/>
  <c r="Q9777" i="12"/>
  <c r="Q9781" i="12"/>
  <c r="Q9785" i="12"/>
  <c r="Q9789" i="12"/>
  <c r="Q9793" i="12"/>
  <c r="Q9797" i="12"/>
  <c r="Q9802" i="12"/>
  <c r="Q9805" i="12"/>
  <c r="Q9843" i="12"/>
  <c r="Q9886" i="12"/>
  <c r="Q9895" i="12"/>
  <c r="Q9927" i="12"/>
  <c r="P9745" i="12"/>
  <c r="Q9745" i="12" s="1"/>
  <c r="P9753" i="12"/>
  <c r="Q9753" i="12" s="1"/>
  <c r="P9761" i="12"/>
  <c r="Q9814" i="12"/>
  <c r="Q9816" i="12"/>
  <c r="Q9818" i="12"/>
  <c r="Q9826" i="12"/>
  <c r="Q9878" i="12"/>
  <c r="Q9907" i="12"/>
  <c r="Q9919" i="12"/>
  <c r="P9744" i="12"/>
  <c r="P9752" i="12"/>
  <c r="Q9752" i="12" s="1"/>
  <c r="P9760" i="12"/>
  <c r="Q9760" i="12" s="1"/>
  <c r="Q9767" i="12"/>
  <c r="Q9771" i="12"/>
  <c r="Q9775" i="12"/>
  <c r="Q9779" i="12"/>
  <c r="Q9783" i="12"/>
  <c r="Q9787" i="12"/>
  <c r="Q9791" i="12"/>
  <c r="Q9795" i="12"/>
  <c r="Q9799" i="12"/>
  <c r="Q9839" i="12"/>
  <c r="Q9870" i="12"/>
  <c r="Q9891" i="12"/>
  <c r="Q9931" i="12"/>
  <c r="Q9834" i="12"/>
  <c r="Q9842" i="12"/>
  <c r="Q9850" i="12"/>
  <c r="Q9858" i="12"/>
  <c r="Q9866" i="12"/>
  <c r="Q9874" i="12"/>
  <c r="Q9882" i="12"/>
  <c r="Q9890" i="12"/>
  <c r="Q9898" i="12"/>
  <c r="Q9906" i="12"/>
  <c r="Q9914" i="12"/>
  <c r="Q9922" i="12"/>
  <c r="Q9930" i="12"/>
  <c r="Q9937" i="12"/>
  <c r="Q9945" i="12"/>
  <c r="Q9953" i="12"/>
  <c r="Q9965" i="12"/>
  <c r="Q9971" i="12"/>
  <c r="Q9979" i="12"/>
  <c r="Q9987" i="12"/>
  <c r="Q9995" i="12"/>
  <c r="P9838" i="12"/>
  <c r="Q9838" i="12" s="1"/>
  <c r="P9839" i="12"/>
  <c r="P9846" i="12"/>
  <c r="Q9846" i="12" s="1"/>
  <c r="P9847" i="12"/>
  <c r="Q9847" i="12" s="1"/>
  <c r="P9854" i="12"/>
  <c r="Q9854" i="12" s="1"/>
  <c r="P9855" i="12"/>
  <c r="Q9855" i="12" s="1"/>
  <c r="P9862" i="12"/>
  <c r="P9863" i="12"/>
  <c r="Q9863" i="12" s="1"/>
  <c r="P9870" i="12"/>
  <c r="P9871" i="12"/>
  <c r="Q9871" i="12" s="1"/>
  <c r="P9878" i="12"/>
  <c r="P9879" i="12"/>
  <c r="Q9879" i="12" s="1"/>
  <c r="P9886" i="12"/>
  <c r="P9887" i="12"/>
  <c r="Q9887" i="12" s="1"/>
  <c r="P9895" i="12"/>
  <c r="P9902" i="12"/>
  <c r="Q9902" i="12" s="1"/>
  <c r="P9903" i="12"/>
  <c r="P9910" i="12"/>
  <c r="Q9910" i="12" s="1"/>
  <c r="P9911" i="12"/>
  <c r="Q9911" i="12" s="1"/>
  <c r="P9918" i="12"/>
  <c r="Q9918" i="12" s="1"/>
  <c r="P9919" i="12"/>
  <c r="P9927" i="12"/>
  <c r="P9935" i="12"/>
  <c r="P9939" i="12"/>
  <c r="Q9939" i="12" s="1"/>
  <c r="P9943" i="12"/>
  <c r="P9947" i="12"/>
  <c r="Q9947" i="12" s="1"/>
  <c r="P9951" i="12"/>
  <c r="P9955" i="12"/>
  <c r="Q9955" i="12" s="1"/>
  <c r="P9959" i="12"/>
  <c r="P9963" i="12"/>
  <c r="Q9963" i="12" s="1"/>
  <c r="Q9973" i="12"/>
  <c r="Q9981" i="12"/>
  <c r="P9803" i="12"/>
  <c r="Q9803" i="12" s="1"/>
  <c r="P9805" i="12"/>
  <c r="P9807" i="12"/>
  <c r="Q9807" i="12" s="1"/>
  <c r="P9809" i="12"/>
  <c r="Q9809" i="12" s="1"/>
  <c r="P9811" i="12"/>
  <c r="Q9811" i="12" s="1"/>
  <c r="P9815" i="12"/>
  <c r="Q9815" i="12" s="1"/>
  <c r="P9817" i="12"/>
  <c r="Q9817" i="12" s="1"/>
  <c r="Q9935" i="12"/>
  <c r="Q9943" i="12"/>
  <c r="Q9951" i="12"/>
  <c r="Q9959" i="12"/>
  <c r="Q9967" i="12"/>
  <c r="Q9975" i="12"/>
  <c r="P9835" i="12"/>
  <c r="Q9835" i="12" s="1"/>
  <c r="P9843" i="12"/>
  <c r="P9851" i="12"/>
  <c r="Q9851" i="12" s="1"/>
  <c r="P9859" i="12"/>
  <c r="Q9859" i="12" s="1"/>
  <c r="P9867" i="12"/>
  <c r="Q9867" i="12" s="1"/>
  <c r="P9875" i="12"/>
  <c r="Q9875" i="12" s="1"/>
  <c r="P9883" i="12"/>
  <c r="Q9883" i="12" s="1"/>
  <c r="P9891" i="12"/>
  <c r="P9899" i="12"/>
  <c r="Q9899" i="12" s="1"/>
  <c r="P9907" i="12"/>
  <c r="P9915" i="12"/>
  <c r="Q9915" i="12" s="1"/>
  <c r="P9923" i="12"/>
  <c r="Q9923" i="12" s="1"/>
  <c r="P9931" i="12"/>
  <c r="P9937" i="12"/>
  <c r="P9941" i="12"/>
  <c r="Q9941" i="12" s="1"/>
  <c r="P9945" i="12"/>
  <c r="P9949" i="12"/>
  <c r="Q9949" i="12" s="1"/>
  <c r="P9953" i="12"/>
  <c r="P9957" i="12"/>
  <c r="Q9957" i="12" s="1"/>
  <c r="P9965" i="12"/>
  <c r="Q9969" i="12"/>
  <c r="Q9977" i="12"/>
  <c r="Q9985" i="12"/>
  <c r="Q9993" i="12"/>
  <c r="Q10001" i="12"/>
  <c r="C46" i="9"/>
  <c r="C35" i="9" s="1"/>
  <c r="C28" i="9"/>
  <c r="C24" i="9"/>
  <c r="C50" i="9"/>
  <c r="C39" i="9" s="1"/>
  <c r="C21" i="9"/>
  <c r="C27" i="9"/>
  <c r="C45" i="9"/>
  <c r="C34" i="9" s="1"/>
  <c r="C23" i="9"/>
  <c r="C49" i="9"/>
  <c r="C38" i="9" s="1"/>
  <c r="D47" i="9"/>
  <c r="E58" i="9"/>
  <c r="D25" i="9"/>
  <c r="E60" i="9"/>
  <c r="E49" i="9" s="1"/>
  <c r="D49" i="9"/>
  <c r="D27" i="9"/>
  <c r="E56" i="9"/>
  <c r="D45" i="9"/>
  <c r="D23" i="9"/>
  <c r="E55" i="9"/>
  <c r="E22" i="9" s="1"/>
  <c r="D44" i="9"/>
  <c r="D21" i="9"/>
  <c r="D43" i="9"/>
  <c r="E54" i="9"/>
  <c r="C25" i="9"/>
  <c r="C26" i="9"/>
  <c r="C48" i="9"/>
  <c r="C37" i="9" s="1"/>
  <c r="C43" i="9"/>
  <c r="C32" i="9" s="1"/>
  <c r="C47" i="9"/>
  <c r="C36" i="9" s="1"/>
  <c r="F61" i="9"/>
  <c r="G61" i="9" s="1"/>
  <c r="H61" i="9" s="1"/>
  <c r="I61" i="9" s="1"/>
  <c r="J61" i="9" s="1"/>
  <c r="K61" i="9" s="1"/>
  <c r="L61" i="9" s="1"/>
  <c r="M61" i="9" s="1"/>
  <c r="N61" i="9" s="1"/>
  <c r="O61" i="9" s="1"/>
  <c r="P61" i="9" s="1"/>
  <c r="Q61" i="9" s="1"/>
  <c r="R61" i="9" s="1"/>
  <c r="S61" i="9" s="1"/>
  <c r="T61" i="9" s="1"/>
  <c r="U61" i="9" s="1"/>
  <c r="V61" i="9" s="1"/>
  <c r="W61" i="9" s="1"/>
  <c r="X61" i="9" s="1"/>
  <c r="Y61" i="9" s="1"/>
  <c r="Z61" i="9" s="1"/>
  <c r="AA61" i="9" s="1"/>
  <c r="AB61" i="9" s="1"/>
  <c r="E28" i="9"/>
  <c r="F57" i="9"/>
  <c r="G57" i="9" s="1"/>
  <c r="H57" i="9" s="1"/>
  <c r="I57" i="9" s="1"/>
  <c r="J57" i="9" s="1"/>
  <c r="K57" i="9" s="1"/>
  <c r="L57" i="9" s="1"/>
  <c r="M57" i="9" s="1"/>
  <c r="N57" i="9" s="1"/>
  <c r="O57" i="9" s="1"/>
  <c r="P57" i="9" s="1"/>
  <c r="Q57" i="9" s="1"/>
  <c r="R57" i="9" s="1"/>
  <c r="S57" i="9" s="1"/>
  <c r="T57" i="9" s="1"/>
  <c r="U57" i="9" s="1"/>
  <c r="V57" i="9" s="1"/>
  <c r="W57" i="9" s="1"/>
  <c r="X57" i="9" s="1"/>
  <c r="Y57" i="9" s="1"/>
  <c r="Z57" i="9" s="1"/>
  <c r="AA57" i="9" s="1"/>
  <c r="AB57" i="9" s="1"/>
  <c r="E24" i="9"/>
  <c r="F59" i="9"/>
  <c r="G59" i="9" s="1"/>
  <c r="H59" i="9" s="1"/>
  <c r="I59" i="9" s="1"/>
  <c r="J59" i="9" s="1"/>
  <c r="K59" i="9" s="1"/>
  <c r="L59" i="9" s="1"/>
  <c r="M59" i="9" s="1"/>
  <c r="N59" i="9" s="1"/>
  <c r="O59" i="9" s="1"/>
  <c r="P59" i="9" s="1"/>
  <c r="Q59" i="9" s="1"/>
  <c r="R59" i="9" s="1"/>
  <c r="S59" i="9" s="1"/>
  <c r="T59" i="9" s="1"/>
  <c r="U59" i="9" s="1"/>
  <c r="V59" i="9" s="1"/>
  <c r="W59" i="9" s="1"/>
  <c r="X59" i="9" s="1"/>
  <c r="Y59" i="9" s="1"/>
  <c r="Z59" i="9" s="1"/>
  <c r="AA59" i="9" s="1"/>
  <c r="AB59" i="9" s="1"/>
  <c r="E26" i="9"/>
  <c r="F55" i="9"/>
  <c r="D22" i="9"/>
  <c r="D28" i="9"/>
  <c r="D46" i="9"/>
  <c r="D35" i="9" s="1"/>
  <c r="D24" i="9"/>
  <c r="D26" i="9"/>
  <c r="D48" i="9"/>
  <c r="D50" i="9"/>
  <c r="D32" i="9"/>
  <c r="D33" i="9"/>
  <c r="D37" i="9"/>
  <c r="C10" i="9"/>
  <c r="C12" i="9" s="1"/>
  <c r="C15" i="9" s="1"/>
  <c r="E44" i="9"/>
  <c r="E43" i="9"/>
  <c r="E46" i="9"/>
  <c r="E48" i="9"/>
  <c r="E50" i="9"/>
  <c r="C10" i="8"/>
  <c r="C12" i="8" s="1"/>
  <c r="C15" i="8" s="1"/>
  <c r="C22" i="8"/>
  <c r="D44" i="8"/>
  <c r="D33" i="8" s="1"/>
  <c r="E55" i="8"/>
  <c r="F55" i="8" s="1"/>
  <c r="C26" i="8"/>
  <c r="D34" i="8"/>
  <c r="E34" i="8" s="1"/>
  <c r="F34" i="8" s="1"/>
  <c r="G34" i="8" s="1"/>
  <c r="H34" i="8" s="1"/>
  <c r="D26" i="8"/>
  <c r="E44" i="8"/>
  <c r="E33" i="8" s="1"/>
  <c r="E59" i="8"/>
  <c r="E26" i="8" s="1"/>
  <c r="C48" i="8"/>
  <c r="C37" i="8" s="1"/>
  <c r="D37" i="8" s="1"/>
  <c r="E22" i="8"/>
  <c r="D39" i="8"/>
  <c r="F54" i="8"/>
  <c r="E43" i="8"/>
  <c r="E32" i="8" s="1"/>
  <c r="J56" i="8"/>
  <c r="I45" i="8"/>
  <c r="I34" i="8" s="1"/>
  <c r="E48" i="8"/>
  <c r="D58" i="8"/>
  <c r="C47" i="8"/>
  <c r="C36" i="8" s="1"/>
  <c r="E57" i="8"/>
  <c r="E60" i="8"/>
  <c r="D49" i="8"/>
  <c r="D38" i="8" s="1"/>
  <c r="E61" i="8"/>
  <c r="E58" i="7"/>
  <c r="E25" i="7" s="1"/>
  <c r="D47" i="7"/>
  <c r="D25" i="7"/>
  <c r="E56" i="7"/>
  <c r="E23" i="7" s="1"/>
  <c r="D45" i="7"/>
  <c r="D23" i="7"/>
  <c r="D36" i="7"/>
  <c r="D34" i="7"/>
  <c r="E33" i="7"/>
  <c r="F33" i="7" s="1"/>
  <c r="E54" i="7"/>
  <c r="E21" i="7" s="1"/>
  <c r="D43" i="7"/>
  <c r="D32" i="7" s="1"/>
  <c r="D21" i="7"/>
  <c r="E60" i="7"/>
  <c r="E27" i="7" s="1"/>
  <c r="D49" i="7"/>
  <c r="D38" i="7" s="1"/>
  <c r="D27" i="7"/>
  <c r="C10" i="7"/>
  <c r="C12" i="7" s="1"/>
  <c r="C15" i="7" s="1"/>
  <c r="D57" i="7"/>
  <c r="C46" i="7"/>
  <c r="C35" i="7" s="1"/>
  <c r="C24" i="7"/>
  <c r="F56" i="7"/>
  <c r="E45" i="7"/>
  <c r="E34" i="7" s="1"/>
  <c r="F58" i="7"/>
  <c r="E47" i="7"/>
  <c r="E36" i="7" s="1"/>
  <c r="F60" i="7"/>
  <c r="F54" i="7"/>
  <c r="E43" i="7"/>
  <c r="H55" i="7"/>
  <c r="G44" i="7"/>
  <c r="D50" i="7"/>
  <c r="D39" i="7" s="1"/>
  <c r="E61" i="7"/>
  <c r="D48" i="7"/>
  <c r="D37" i="7" s="1"/>
  <c r="E59" i="7"/>
  <c r="E22" i="6"/>
  <c r="D24" i="6"/>
  <c r="D26" i="6"/>
  <c r="D28" i="6"/>
  <c r="D44" i="6"/>
  <c r="D33" i="6" s="1"/>
  <c r="C21" i="6"/>
  <c r="D25" i="6"/>
  <c r="D47" i="6"/>
  <c r="D36" i="6" s="1"/>
  <c r="D49" i="6"/>
  <c r="D38" i="6" s="1"/>
  <c r="D54" i="6"/>
  <c r="D22" i="6"/>
  <c r="D23" i="6"/>
  <c r="D27" i="6"/>
  <c r="D46" i="6"/>
  <c r="D35" i="6" s="1"/>
  <c r="D48" i="6"/>
  <c r="D37" i="6" s="1"/>
  <c r="D50" i="6"/>
  <c r="D39" i="6" s="1"/>
  <c r="G55" i="6"/>
  <c r="F44" i="6"/>
  <c r="F56" i="6"/>
  <c r="E45" i="6"/>
  <c r="F58" i="6"/>
  <c r="E47" i="6"/>
  <c r="F60" i="6"/>
  <c r="E49" i="6"/>
  <c r="E38" i="6" s="1"/>
  <c r="E44" i="6"/>
  <c r="E33" i="6" s="1"/>
  <c r="D45" i="6"/>
  <c r="D34" i="6" s="1"/>
  <c r="F57" i="6"/>
  <c r="E46" i="6"/>
  <c r="F59" i="6"/>
  <c r="E48" i="6"/>
  <c r="E37" i="6" s="1"/>
  <c r="F61" i="6"/>
  <c r="E50" i="6"/>
  <c r="C27" i="5"/>
  <c r="E57" i="5"/>
  <c r="D46" i="5"/>
  <c r="D35" i="5" s="1"/>
  <c r="D24" i="5"/>
  <c r="E55" i="5"/>
  <c r="D22" i="5"/>
  <c r="D44" i="5"/>
  <c r="H23" i="5"/>
  <c r="D43" i="5"/>
  <c r="D32" i="5" s="1"/>
  <c r="D45" i="5"/>
  <c r="D34" i="5" s="1"/>
  <c r="E34" i="5" s="1"/>
  <c r="H45" i="5"/>
  <c r="D59" i="5"/>
  <c r="D33" i="5"/>
  <c r="C21" i="5"/>
  <c r="C22" i="5"/>
  <c r="E23" i="5"/>
  <c r="I23" i="5"/>
  <c r="C26" i="5"/>
  <c r="E43" i="5"/>
  <c r="I45" i="5"/>
  <c r="C47" i="5"/>
  <c r="C36" i="5" s="1"/>
  <c r="D21" i="5"/>
  <c r="F23" i="5"/>
  <c r="F45" i="5"/>
  <c r="D50" i="5"/>
  <c r="D39" i="5" s="1"/>
  <c r="C49" i="4"/>
  <c r="C38" i="4" s="1"/>
  <c r="C23" i="4"/>
  <c r="E45" i="4"/>
  <c r="C24" i="4"/>
  <c r="C46" i="4"/>
  <c r="C35" i="4" s="1"/>
  <c r="D35" i="4" s="1"/>
  <c r="D24" i="4"/>
  <c r="C50" i="4"/>
  <c r="C39" i="4" s="1"/>
  <c r="D39" i="4" s="1"/>
  <c r="C10" i="5"/>
  <c r="C12" i="5" s="1"/>
  <c r="C15" i="5" s="1"/>
  <c r="G54" i="5"/>
  <c r="F43" i="5"/>
  <c r="K56" i="5"/>
  <c r="J45" i="5"/>
  <c r="E60" i="5"/>
  <c r="D49" i="5"/>
  <c r="D38" i="5" s="1"/>
  <c r="F61" i="5"/>
  <c r="E50" i="5"/>
  <c r="E58" i="5"/>
  <c r="D47" i="5"/>
  <c r="D36" i="5" s="1"/>
  <c r="E59" i="4"/>
  <c r="E26" i="4" s="1"/>
  <c r="F23" i="4"/>
  <c r="C25" i="4"/>
  <c r="D28" i="4"/>
  <c r="D44" i="4"/>
  <c r="D33" i="4" s="1"/>
  <c r="F45" i="4"/>
  <c r="C22" i="4"/>
  <c r="D23" i="4"/>
  <c r="D45" i="4"/>
  <c r="D34" i="4" s="1"/>
  <c r="E34" i="4" s="1"/>
  <c r="C47" i="4"/>
  <c r="C36" i="4" s="1"/>
  <c r="D54" i="4"/>
  <c r="C43" i="4"/>
  <c r="C32" i="4" s="1"/>
  <c r="C21" i="4"/>
  <c r="H56" i="4"/>
  <c r="G45" i="4"/>
  <c r="E48" i="4"/>
  <c r="E37" i="4" s="1"/>
  <c r="E58" i="4"/>
  <c r="D47" i="4"/>
  <c r="F55" i="4"/>
  <c r="E44" i="4"/>
  <c r="E57" i="4"/>
  <c r="E60" i="4"/>
  <c r="D49" i="4"/>
  <c r="E61" i="4"/>
  <c r="C28" i="3"/>
  <c r="C50" i="3"/>
  <c r="C39" i="3" s="1"/>
  <c r="C25" i="1"/>
  <c r="C21" i="1"/>
  <c r="C43" i="1"/>
  <c r="C32" i="1" s="1"/>
  <c r="C27" i="1"/>
  <c r="C47" i="1"/>
  <c r="C36" i="1" s="1"/>
  <c r="C10" i="3"/>
  <c r="C12" i="3" s="1"/>
  <c r="C15" i="3" s="1"/>
  <c r="H55" i="3"/>
  <c r="G44" i="3"/>
  <c r="G33" i="3" s="1"/>
  <c r="F54" i="3"/>
  <c r="E43" i="3"/>
  <c r="E32" i="3" s="1"/>
  <c r="F47" i="3"/>
  <c r="F36" i="3" s="1"/>
  <c r="G58" i="3"/>
  <c r="D48" i="3"/>
  <c r="D37" i="3" s="1"/>
  <c r="E59" i="3"/>
  <c r="E60" i="3"/>
  <c r="D49" i="3"/>
  <c r="D38" i="3" s="1"/>
  <c r="D46" i="3"/>
  <c r="D35" i="3" s="1"/>
  <c r="E57" i="3"/>
  <c r="D50" i="3"/>
  <c r="E61" i="3"/>
  <c r="C44" i="1"/>
  <c r="C33" i="1" s="1"/>
  <c r="C24" i="1"/>
  <c r="C46" i="1"/>
  <c r="C35" i="1" s="1"/>
  <c r="E54" i="1"/>
  <c r="E21" i="1" s="1"/>
  <c r="D21" i="1"/>
  <c r="D43" i="1"/>
  <c r="E58" i="1"/>
  <c r="E25" i="1" s="1"/>
  <c r="D47" i="1"/>
  <c r="C23" i="1"/>
  <c r="C26" i="1"/>
  <c r="C45" i="1"/>
  <c r="C34" i="1" s="1"/>
  <c r="C48" i="1"/>
  <c r="C37" i="1" s="1"/>
  <c r="E56" i="1"/>
  <c r="E45" i="1" s="1"/>
  <c r="D23" i="1"/>
  <c r="D45" i="1"/>
  <c r="D34" i="1" s="1"/>
  <c r="E60" i="1"/>
  <c r="E27" i="1" s="1"/>
  <c r="D49" i="1"/>
  <c r="D38" i="1" s="1"/>
  <c r="D27" i="1"/>
  <c r="C28" i="1"/>
  <c r="D25" i="1"/>
  <c r="E59" i="1"/>
  <c r="D48" i="1"/>
  <c r="D37" i="1" s="1"/>
  <c r="D26" i="1"/>
  <c r="E57" i="1"/>
  <c r="D46" i="1"/>
  <c r="E55" i="1"/>
  <c r="D44" i="1"/>
  <c r="D33" i="1" s="1"/>
  <c r="E49" i="1"/>
  <c r="E61" i="1"/>
  <c r="D50" i="1"/>
  <c r="D39" i="1" s="1"/>
  <c r="E33" i="9" l="1"/>
  <c r="D39" i="9"/>
  <c r="E39" i="9" s="1"/>
  <c r="D34" i="9"/>
  <c r="E32" i="9"/>
  <c r="D38" i="9"/>
  <c r="D36" i="9"/>
  <c r="E27" i="9"/>
  <c r="F60" i="9"/>
  <c r="G60" i="9" s="1"/>
  <c r="H60" i="9" s="1"/>
  <c r="I60" i="9" s="1"/>
  <c r="J60" i="9" s="1"/>
  <c r="K60" i="9" s="1"/>
  <c r="L60" i="9" s="1"/>
  <c r="M60" i="9" s="1"/>
  <c r="N60" i="9" s="1"/>
  <c r="O60" i="9" s="1"/>
  <c r="P60" i="9" s="1"/>
  <c r="Q60" i="9" s="1"/>
  <c r="R60" i="9" s="1"/>
  <c r="S60" i="9" s="1"/>
  <c r="T60" i="9" s="1"/>
  <c r="U60" i="9" s="1"/>
  <c r="V60" i="9" s="1"/>
  <c r="W60" i="9" s="1"/>
  <c r="X60" i="9" s="1"/>
  <c r="Y60" i="9" s="1"/>
  <c r="Z60" i="9" s="1"/>
  <c r="AA60" i="9" s="1"/>
  <c r="AB60" i="9" s="1"/>
  <c r="E38" i="9"/>
  <c r="E45" i="9"/>
  <c r="F56" i="9"/>
  <c r="E23" i="9"/>
  <c r="F54" i="9"/>
  <c r="E21" i="9"/>
  <c r="E47" i="9"/>
  <c r="E25" i="9"/>
  <c r="F58" i="9"/>
  <c r="E35" i="9"/>
  <c r="F22" i="9"/>
  <c r="G55" i="9"/>
  <c r="F44" i="9"/>
  <c r="F33" i="9" s="1"/>
  <c r="E37" i="9"/>
  <c r="F50" i="9"/>
  <c r="F28" i="9"/>
  <c r="F24" i="9"/>
  <c r="F46" i="9"/>
  <c r="F48" i="9"/>
  <c r="F37" i="9" s="1"/>
  <c r="F26" i="9"/>
  <c r="G55" i="8"/>
  <c r="F22" i="8"/>
  <c r="E37" i="8"/>
  <c r="F44" i="8"/>
  <c r="F33" i="8" s="1"/>
  <c r="F59" i="8"/>
  <c r="F57" i="8"/>
  <c r="E46" i="8"/>
  <c r="E35" i="8" s="1"/>
  <c r="E24" i="8"/>
  <c r="E58" i="8"/>
  <c r="D47" i="8"/>
  <c r="D36" i="8" s="1"/>
  <c r="D25" i="8"/>
  <c r="J45" i="8"/>
  <c r="J34" i="8" s="1"/>
  <c r="K56" i="8"/>
  <c r="J23" i="8"/>
  <c r="F60" i="8"/>
  <c r="E49" i="8"/>
  <c r="E38" i="8" s="1"/>
  <c r="E27" i="8"/>
  <c r="F61" i="8"/>
  <c r="E50" i="8"/>
  <c r="E39" i="8" s="1"/>
  <c r="E28" i="8"/>
  <c r="G59" i="8"/>
  <c r="F48" i="8"/>
  <c r="F37" i="8" s="1"/>
  <c r="F26" i="8"/>
  <c r="F43" i="8"/>
  <c r="F32" i="8" s="1"/>
  <c r="G54" i="8"/>
  <c r="F21" i="8"/>
  <c r="E32" i="7"/>
  <c r="G33" i="7"/>
  <c r="E49" i="7"/>
  <c r="E38" i="7" s="1"/>
  <c r="E48" i="7"/>
  <c r="E37" i="7" s="1"/>
  <c r="F59" i="7"/>
  <c r="E26" i="7"/>
  <c r="D46" i="7"/>
  <c r="D35" i="7" s="1"/>
  <c r="E57" i="7"/>
  <c r="D24" i="7"/>
  <c r="G54" i="7"/>
  <c r="F43" i="7"/>
  <c r="F32" i="7" s="1"/>
  <c r="F21" i="7"/>
  <c r="I55" i="7"/>
  <c r="H44" i="7"/>
  <c r="H33" i="7" s="1"/>
  <c r="H22" i="7"/>
  <c r="F49" i="7"/>
  <c r="G60" i="7"/>
  <c r="F27" i="7"/>
  <c r="G56" i="7"/>
  <c r="F45" i="7"/>
  <c r="F34" i="7" s="1"/>
  <c r="F23" i="7"/>
  <c r="F47" i="7"/>
  <c r="F36" i="7" s="1"/>
  <c r="G58" i="7"/>
  <c r="F25" i="7"/>
  <c r="F61" i="7"/>
  <c r="E50" i="7"/>
  <c r="E39" i="7" s="1"/>
  <c r="E28" i="7"/>
  <c r="E36" i="6"/>
  <c r="E39" i="6"/>
  <c r="E35" i="6"/>
  <c r="E54" i="6"/>
  <c r="D43" i="6"/>
  <c r="D32" i="6" s="1"/>
  <c r="D21" i="6"/>
  <c r="G59" i="6"/>
  <c r="F48" i="6"/>
  <c r="F37" i="6" s="1"/>
  <c r="F26" i="6"/>
  <c r="G58" i="6"/>
  <c r="F47" i="6"/>
  <c r="F36" i="6" s="1"/>
  <c r="F25" i="6"/>
  <c r="F33" i="6"/>
  <c r="E34" i="6"/>
  <c r="H55" i="6"/>
  <c r="G44" i="6"/>
  <c r="G22" i="6"/>
  <c r="G61" i="6"/>
  <c r="F50" i="6"/>
  <c r="F39" i="6" s="1"/>
  <c r="F28" i="6"/>
  <c r="G57" i="6"/>
  <c r="F46" i="6"/>
  <c r="F24" i="6"/>
  <c r="G60" i="6"/>
  <c r="F49" i="6"/>
  <c r="F38" i="6" s="1"/>
  <c r="F27" i="6"/>
  <c r="G56" i="6"/>
  <c r="F45" i="6"/>
  <c r="F23" i="6"/>
  <c r="F34" i="5"/>
  <c r="G34" i="5" s="1"/>
  <c r="H34" i="5" s="1"/>
  <c r="I34" i="5" s="1"/>
  <c r="E32" i="5"/>
  <c r="F32" i="5" s="1"/>
  <c r="F55" i="5"/>
  <c r="E22" i="5"/>
  <c r="E44" i="5"/>
  <c r="E33" i="5" s="1"/>
  <c r="F57" i="5"/>
  <c r="E24" i="5"/>
  <c r="E46" i="5"/>
  <c r="E35" i="5" s="1"/>
  <c r="E39" i="5"/>
  <c r="J34" i="5"/>
  <c r="E59" i="5"/>
  <c r="D26" i="5"/>
  <c r="D48" i="5"/>
  <c r="D37" i="5" s="1"/>
  <c r="D38" i="4"/>
  <c r="F59" i="4"/>
  <c r="E47" i="5"/>
  <c r="E36" i="5" s="1"/>
  <c r="F58" i="5"/>
  <c r="E25" i="5"/>
  <c r="E49" i="5"/>
  <c r="E38" i="5" s="1"/>
  <c r="F60" i="5"/>
  <c r="E27" i="5"/>
  <c r="H54" i="5"/>
  <c r="G43" i="5"/>
  <c r="G21" i="5"/>
  <c r="G61" i="5"/>
  <c r="F50" i="5"/>
  <c r="F28" i="5"/>
  <c r="L56" i="5"/>
  <c r="K45" i="5"/>
  <c r="K34" i="5" s="1"/>
  <c r="K23" i="5"/>
  <c r="F34" i="4"/>
  <c r="G34" i="4" s="1"/>
  <c r="D36" i="4"/>
  <c r="E33" i="4"/>
  <c r="G55" i="4"/>
  <c r="F22" i="4"/>
  <c r="F44" i="4"/>
  <c r="G59" i="4"/>
  <c r="F48" i="4"/>
  <c r="F37" i="4" s="1"/>
  <c r="F26" i="4"/>
  <c r="F60" i="4"/>
  <c r="E49" i="4"/>
  <c r="E38" i="4" s="1"/>
  <c r="E27" i="4"/>
  <c r="F61" i="4"/>
  <c r="E50" i="4"/>
  <c r="E39" i="4" s="1"/>
  <c r="E28" i="4"/>
  <c r="F57" i="4"/>
  <c r="E46" i="4"/>
  <c r="E35" i="4" s="1"/>
  <c r="E24" i="4"/>
  <c r="F58" i="4"/>
  <c r="E47" i="4"/>
  <c r="E36" i="4" s="1"/>
  <c r="E25" i="4"/>
  <c r="I56" i="4"/>
  <c r="H45" i="4"/>
  <c r="H23" i="4"/>
  <c r="E54" i="4"/>
  <c r="D43" i="4"/>
  <c r="D32" i="4" s="1"/>
  <c r="D21" i="4"/>
  <c r="D39" i="3"/>
  <c r="D36" i="1"/>
  <c r="D32" i="1"/>
  <c r="F54" i="1"/>
  <c r="G54" i="1" s="1"/>
  <c r="G54" i="3"/>
  <c r="F43" i="3"/>
  <c r="F32" i="3" s="1"/>
  <c r="F21" i="3"/>
  <c r="F61" i="3"/>
  <c r="E50" i="3"/>
  <c r="E39" i="3" s="1"/>
  <c r="E28" i="3"/>
  <c r="H58" i="3"/>
  <c r="G47" i="3"/>
  <c r="G36" i="3" s="1"/>
  <c r="G25" i="3"/>
  <c r="F60" i="3"/>
  <c r="E49" i="3"/>
  <c r="E38" i="3" s="1"/>
  <c r="E27" i="3"/>
  <c r="I55" i="3"/>
  <c r="H44" i="3"/>
  <c r="H33" i="3" s="1"/>
  <c r="H22" i="3"/>
  <c r="F57" i="3"/>
  <c r="E46" i="3"/>
  <c r="E35" i="3" s="1"/>
  <c r="E24" i="3"/>
  <c r="F59" i="3"/>
  <c r="E48" i="3"/>
  <c r="E37" i="3" s="1"/>
  <c r="E26" i="3"/>
  <c r="E38" i="1"/>
  <c r="F58" i="1"/>
  <c r="D35" i="1"/>
  <c r="E34" i="1"/>
  <c r="E47" i="1"/>
  <c r="E36" i="1" s="1"/>
  <c r="F60" i="1"/>
  <c r="F27" i="1" s="1"/>
  <c r="E43" i="1"/>
  <c r="E32" i="1" s="1"/>
  <c r="F56" i="1"/>
  <c r="E23" i="1"/>
  <c r="F59" i="1"/>
  <c r="E48" i="1"/>
  <c r="E37" i="1" s="1"/>
  <c r="E26" i="1"/>
  <c r="G60" i="1"/>
  <c r="E50" i="1"/>
  <c r="E39" i="1" s="1"/>
  <c r="F61" i="1"/>
  <c r="E28" i="1"/>
  <c r="F43" i="1"/>
  <c r="F32" i="1" s="1"/>
  <c r="F55" i="1"/>
  <c r="E44" i="1"/>
  <c r="E33" i="1" s="1"/>
  <c r="E22" i="1"/>
  <c r="G58" i="1"/>
  <c r="F47" i="1"/>
  <c r="F25" i="1"/>
  <c r="F57" i="1"/>
  <c r="E46" i="1"/>
  <c r="E24" i="1"/>
  <c r="G56" i="1"/>
  <c r="F23" i="1"/>
  <c r="F45" i="1"/>
  <c r="F34" i="1" s="1"/>
  <c r="F39" i="9" l="1"/>
  <c r="E34" i="9"/>
  <c r="F35" i="9"/>
  <c r="E36" i="9"/>
  <c r="F49" i="9"/>
  <c r="F38" i="9" s="1"/>
  <c r="G58" i="9"/>
  <c r="F25" i="9"/>
  <c r="F47" i="9"/>
  <c r="F36" i="9" s="1"/>
  <c r="G54" i="9"/>
  <c r="F21" i="9"/>
  <c r="F43" i="9"/>
  <c r="F32" i="9" s="1"/>
  <c r="G56" i="9"/>
  <c r="F23" i="9"/>
  <c r="F45" i="9"/>
  <c r="F34" i="9" s="1"/>
  <c r="F27" i="9"/>
  <c r="H55" i="9"/>
  <c r="G22" i="9"/>
  <c r="G44" i="9"/>
  <c r="G33" i="9" s="1"/>
  <c r="G50" i="9"/>
  <c r="G39" i="9" s="1"/>
  <c r="G28" i="9"/>
  <c r="G49" i="9"/>
  <c r="G38" i="9" s="1"/>
  <c r="G27" i="9"/>
  <c r="G46" i="9"/>
  <c r="G35" i="9" s="1"/>
  <c r="G24" i="9"/>
  <c r="G48" i="9"/>
  <c r="G37" i="9" s="1"/>
  <c r="G26" i="9"/>
  <c r="G22" i="8"/>
  <c r="H55" i="8"/>
  <c r="G44" i="8"/>
  <c r="G33" i="8" s="1"/>
  <c r="L56" i="8"/>
  <c r="K23" i="8"/>
  <c r="K45" i="8"/>
  <c r="K34" i="8" s="1"/>
  <c r="F58" i="8"/>
  <c r="E47" i="8"/>
  <c r="E36" i="8" s="1"/>
  <c r="E25" i="8"/>
  <c r="H54" i="8"/>
  <c r="G21" i="8"/>
  <c r="G43" i="8"/>
  <c r="G32" i="8" s="1"/>
  <c r="H59" i="8"/>
  <c r="G48" i="8"/>
  <c r="G37" i="8" s="1"/>
  <c r="G26" i="8"/>
  <c r="F49" i="8"/>
  <c r="F38" i="8" s="1"/>
  <c r="G60" i="8"/>
  <c r="F27" i="8"/>
  <c r="G61" i="8"/>
  <c r="F50" i="8"/>
  <c r="F39" i="8" s="1"/>
  <c r="F28" i="8"/>
  <c r="G57" i="8"/>
  <c r="F46" i="8"/>
  <c r="F35" i="8" s="1"/>
  <c r="F24" i="8"/>
  <c r="F38" i="7"/>
  <c r="G47" i="7"/>
  <c r="G36" i="7" s="1"/>
  <c r="H58" i="7"/>
  <c r="G25" i="7"/>
  <c r="G45" i="7"/>
  <c r="G34" i="7" s="1"/>
  <c r="H56" i="7"/>
  <c r="G23" i="7"/>
  <c r="G43" i="7"/>
  <c r="G32" i="7" s="1"/>
  <c r="H54" i="7"/>
  <c r="G21" i="7"/>
  <c r="F50" i="7"/>
  <c r="F39" i="7" s="1"/>
  <c r="G61" i="7"/>
  <c r="F28" i="7"/>
  <c r="G49" i="7"/>
  <c r="H60" i="7"/>
  <c r="G27" i="7"/>
  <c r="I44" i="7"/>
  <c r="I33" i="7" s="1"/>
  <c r="J55" i="7"/>
  <c r="I22" i="7"/>
  <c r="G59" i="7"/>
  <c r="F48" i="7"/>
  <c r="F37" i="7" s="1"/>
  <c r="F26" i="7"/>
  <c r="E46" i="7"/>
  <c r="E35" i="7" s="1"/>
  <c r="F57" i="7"/>
  <c r="E24" i="7"/>
  <c r="F35" i="6"/>
  <c r="G33" i="6"/>
  <c r="E21" i="6"/>
  <c r="F54" i="6"/>
  <c r="E43" i="6"/>
  <c r="E32" i="6" s="1"/>
  <c r="H58" i="6"/>
  <c r="G47" i="6"/>
  <c r="G36" i="6" s="1"/>
  <c r="G25" i="6"/>
  <c r="H57" i="6"/>
  <c r="G46" i="6"/>
  <c r="G24" i="6"/>
  <c r="F34" i="6"/>
  <c r="H60" i="6"/>
  <c r="G49" i="6"/>
  <c r="G38" i="6" s="1"/>
  <c r="G27" i="6"/>
  <c r="H61" i="6"/>
  <c r="G50" i="6"/>
  <c r="G39" i="6" s="1"/>
  <c r="G28" i="6"/>
  <c r="H56" i="6"/>
  <c r="G45" i="6"/>
  <c r="G34" i="6" s="1"/>
  <c r="G23" i="6"/>
  <c r="I55" i="6"/>
  <c r="H44" i="6"/>
  <c r="H33" i="6" s="1"/>
  <c r="H22" i="6"/>
  <c r="H59" i="6"/>
  <c r="G48" i="6"/>
  <c r="G37" i="6" s="1"/>
  <c r="G26" i="6"/>
  <c r="G32" i="5"/>
  <c r="F39" i="5"/>
  <c r="E26" i="5"/>
  <c r="F59" i="5"/>
  <c r="E48" i="5"/>
  <c r="E37" i="5" s="1"/>
  <c r="G55" i="5"/>
  <c r="F44" i="5"/>
  <c r="F33" i="5" s="1"/>
  <c r="F22" i="5"/>
  <c r="F24" i="5"/>
  <c r="F46" i="5"/>
  <c r="F35" i="5" s="1"/>
  <c r="G57" i="5"/>
  <c r="G50" i="5"/>
  <c r="G39" i="5" s="1"/>
  <c r="H61" i="5"/>
  <c r="G28" i="5"/>
  <c r="G60" i="5"/>
  <c r="F49" i="5"/>
  <c r="F38" i="5" s="1"/>
  <c r="F27" i="5"/>
  <c r="M56" i="5"/>
  <c r="L45" i="5"/>
  <c r="L34" i="5" s="1"/>
  <c r="L23" i="5"/>
  <c r="I54" i="5"/>
  <c r="H43" i="5"/>
  <c r="H32" i="5" s="1"/>
  <c r="H21" i="5"/>
  <c r="G58" i="5"/>
  <c r="F47" i="5"/>
  <c r="F36" i="5" s="1"/>
  <c r="F25" i="5"/>
  <c r="H34" i="4"/>
  <c r="F33" i="4"/>
  <c r="H59" i="4"/>
  <c r="G48" i="4"/>
  <c r="G37" i="4" s="1"/>
  <c r="G26" i="4"/>
  <c r="J56" i="4"/>
  <c r="I45" i="4"/>
  <c r="I34" i="4" s="1"/>
  <c r="I23" i="4"/>
  <c r="F49" i="4"/>
  <c r="F38" i="4" s="1"/>
  <c r="G60" i="4"/>
  <c r="F27" i="4"/>
  <c r="F54" i="4"/>
  <c r="E43" i="4"/>
  <c r="E32" i="4" s="1"/>
  <c r="E21" i="4"/>
  <c r="G61" i="4"/>
  <c r="F50" i="4"/>
  <c r="F39" i="4" s="1"/>
  <c r="F28" i="4"/>
  <c r="F47" i="4"/>
  <c r="F36" i="4" s="1"/>
  <c r="G58" i="4"/>
  <c r="F25" i="4"/>
  <c r="G57" i="4"/>
  <c r="F46" i="4"/>
  <c r="F35" i="4" s="1"/>
  <c r="F24" i="4"/>
  <c r="H55" i="4"/>
  <c r="G44" i="4"/>
  <c r="G33" i="4" s="1"/>
  <c r="G22" i="4"/>
  <c r="F36" i="1"/>
  <c r="F21" i="1"/>
  <c r="F49" i="1"/>
  <c r="G57" i="3"/>
  <c r="F46" i="3"/>
  <c r="F35" i="3" s="1"/>
  <c r="F24" i="3"/>
  <c r="G61" i="3"/>
  <c r="F50" i="3"/>
  <c r="F39" i="3" s="1"/>
  <c r="F28" i="3"/>
  <c r="G59" i="3"/>
  <c r="F48" i="3"/>
  <c r="F37" i="3" s="1"/>
  <c r="F26" i="3"/>
  <c r="I58" i="3"/>
  <c r="H47" i="3"/>
  <c r="H36" i="3" s="1"/>
  <c r="H25" i="3"/>
  <c r="F49" i="3"/>
  <c r="F38" i="3" s="1"/>
  <c r="G60" i="3"/>
  <c r="F27" i="3"/>
  <c r="J55" i="3"/>
  <c r="I44" i="3"/>
  <c r="I33" i="3" s="1"/>
  <c r="I22" i="3"/>
  <c r="H54" i="3"/>
  <c r="G43" i="3"/>
  <c r="G32" i="3" s="1"/>
  <c r="G21" i="3"/>
  <c r="F38" i="1"/>
  <c r="E35" i="1"/>
  <c r="H58" i="1"/>
  <c r="G47" i="1"/>
  <c r="G25" i="1"/>
  <c r="G61" i="1"/>
  <c r="F50" i="1"/>
  <c r="F39" i="1" s="1"/>
  <c r="F28" i="1"/>
  <c r="H60" i="1"/>
  <c r="G49" i="1"/>
  <c r="G27" i="1"/>
  <c r="G57" i="1"/>
  <c r="F46" i="1"/>
  <c r="F24" i="1"/>
  <c r="H56" i="1"/>
  <c r="G45" i="1"/>
  <c r="G34" i="1" s="1"/>
  <c r="G23" i="1"/>
  <c r="G43" i="1"/>
  <c r="G32" i="1" s="1"/>
  <c r="G21" i="1"/>
  <c r="H54" i="1"/>
  <c r="G55" i="1"/>
  <c r="F44" i="1"/>
  <c r="F33" i="1" s="1"/>
  <c r="F22" i="1"/>
  <c r="G59" i="1"/>
  <c r="F48" i="1"/>
  <c r="F37" i="1" s="1"/>
  <c r="F26" i="1"/>
  <c r="G45" i="9" l="1"/>
  <c r="G34" i="9" s="1"/>
  <c r="H56" i="9"/>
  <c r="G23" i="9"/>
  <c r="H58" i="9"/>
  <c r="G47" i="9"/>
  <c r="G36" i="9" s="1"/>
  <c r="G25" i="9"/>
  <c r="H54" i="9"/>
  <c r="G21" i="9"/>
  <c r="G43" i="9"/>
  <c r="G32" i="9" s="1"/>
  <c r="I55" i="9"/>
  <c r="H44" i="9"/>
  <c r="H33" i="9" s="1"/>
  <c r="H22" i="9"/>
  <c r="H48" i="9"/>
  <c r="H37" i="9" s="1"/>
  <c r="H26" i="9"/>
  <c r="H49" i="9"/>
  <c r="H38" i="9" s="1"/>
  <c r="H27" i="9"/>
  <c r="H50" i="9"/>
  <c r="H39" i="9" s="1"/>
  <c r="H28" i="9"/>
  <c r="H46" i="9"/>
  <c r="H35" i="9" s="1"/>
  <c r="H24" i="9"/>
  <c r="H44" i="8"/>
  <c r="H33" i="8" s="1"/>
  <c r="I55" i="8"/>
  <c r="H22" i="8"/>
  <c r="F47" i="8"/>
  <c r="F36" i="8" s="1"/>
  <c r="G58" i="8"/>
  <c r="F25" i="8"/>
  <c r="H61" i="8"/>
  <c r="G28" i="8"/>
  <c r="G50" i="8"/>
  <c r="G39" i="8" s="1"/>
  <c r="I54" i="8"/>
  <c r="H43" i="8"/>
  <c r="H32" i="8" s="1"/>
  <c r="H21" i="8"/>
  <c r="H57" i="8"/>
  <c r="G24" i="8"/>
  <c r="G46" i="8"/>
  <c r="G35" i="8" s="1"/>
  <c r="H60" i="8"/>
  <c r="G49" i="8"/>
  <c r="G38" i="8" s="1"/>
  <c r="G27" i="8"/>
  <c r="H48" i="8"/>
  <c r="H37" i="8" s="1"/>
  <c r="I59" i="8"/>
  <c r="H26" i="8"/>
  <c r="M56" i="8"/>
  <c r="L45" i="8"/>
  <c r="L34" i="8" s="1"/>
  <c r="L23" i="8"/>
  <c r="G38" i="7"/>
  <c r="F46" i="7"/>
  <c r="F35" i="7" s="1"/>
  <c r="G57" i="7"/>
  <c r="F24" i="7"/>
  <c r="H59" i="7"/>
  <c r="G48" i="7"/>
  <c r="G37" i="7" s="1"/>
  <c r="G26" i="7"/>
  <c r="H61" i="7"/>
  <c r="G50" i="7"/>
  <c r="G39" i="7" s="1"/>
  <c r="G28" i="7"/>
  <c r="H49" i="7"/>
  <c r="H38" i="7" s="1"/>
  <c r="I60" i="7"/>
  <c r="H27" i="7"/>
  <c r="I58" i="7"/>
  <c r="H47" i="7"/>
  <c r="H36" i="7" s="1"/>
  <c r="H25" i="7"/>
  <c r="I54" i="7"/>
  <c r="H43" i="7"/>
  <c r="H32" i="7" s="1"/>
  <c r="H21" i="7"/>
  <c r="K55" i="7"/>
  <c r="J44" i="7"/>
  <c r="J33" i="7" s="1"/>
  <c r="J22" i="7"/>
  <c r="I56" i="7"/>
  <c r="H45" i="7"/>
  <c r="H34" i="7" s="1"/>
  <c r="H23" i="7"/>
  <c r="G35" i="6"/>
  <c r="G54" i="6"/>
  <c r="F21" i="6"/>
  <c r="F43" i="6"/>
  <c r="F32" i="6" s="1"/>
  <c r="I56" i="6"/>
  <c r="H45" i="6"/>
  <c r="H34" i="6" s="1"/>
  <c r="H23" i="6"/>
  <c r="J55" i="6"/>
  <c r="I44" i="6"/>
  <c r="I33" i="6" s="1"/>
  <c r="I22" i="6"/>
  <c r="I58" i="6"/>
  <c r="H47" i="6"/>
  <c r="H36" i="6" s="1"/>
  <c r="H25" i="6"/>
  <c r="I59" i="6"/>
  <c r="H48" i="6"/>
  <c r="H37" i="6" s="1"/>
  <c r="H26" i="6"/>
  <c r="I60" i="6"/>
  <c r="H49" i="6"/>
  <c r="H38" i="6" s="1"/>
  <c r="H27" i="6"/>
  <c r="I57" i="6"/>
  <c r="H46" i="6"/>
  <c r="H35" i="6" s="1"/>
  <c r="H24" i="6"/>
  <c r="I61" i="6"/>
  <c r="H50" i="6"/>
  <c r="H39" i="6" s="1"/>
  <c r="H28" i="6"/>
  <c r="F26" i="5"/>
  <c r="F48" i="5"/>
  <c r="F37" i="5" s="1"/>
  <c r="G59" i="5"/>
  <c r="G24" i="5"/>
  <c r="H57" i="5"/>
  <c r="G46" i="5"/>
  <c r="G35" i="5" s="1"/>
  <c r="H55" i="5"/>
  <c r="G44" i="5"/>
  <c r="G33" i="5" s="1"/>
  <c r="G22" i="5"/>
  <c r="J54" i="5"/>
  <c r="I43" i="5"/>
  <c r="I32" i="5" s="1"/>
  <c r="I21" i="5"/>
  <c r="H60" i="5"/>
  <c r="G49" i="5"/>
  <c r="G38" i="5" s="1"/>
  <c r="G27" i="5"/>
  <c r="H58" i="5"/>
  <c r="G47" i="5"/>
  <c r="G36" i="5" s="1"/>
  <c r="G25" i="5"/>
  <c r="N56" i="5"/>
  <c r="M45" i="5"/>
  <c r="M34" i="5" s="1"/>
  <c r="M23" i="5"/>
  <c r="I61" i="5"/>
  <c r="H50" i="5"/>
  <c r="H39" i="5" s="1"/>
  <c r="H28" i="5"/>
  <c r="J45" i="4"/>
  <c r="J34" i="4" s="1"/>
  <c r="K56" i="4"/>
  <c r="J23" i="4"/>
  <c r="H57" i="4"/>
  <c r="G24" i="4"/>
  <c r="G46" i="4"/>
  <c r="G35" i="4" s="1"/>
  <c r="H44" i="4"/>
  <c r="H33" i="4" s="1"/>
  <c r="I55" i="4"/>
  <c r="H22" i="4"/>
  <c r="F43" i="4"/>
  <c r="F32" i="4" s="1"/>
  <c r="G54" i="4"/>
  <c r="F21" i="4"/>
  <c r="H60" i="4"/>
  <c r="G49" i="4"/>
  <c r="G38" i="4" s="1"/>
  <c r="G27" i="4"/>
  <c r="H58" i="4"/>
  <c r="G47" i="4"/>
  <c r="G36" i="4" s="1"/>
  <c r="G25" i="4"/>
  <c r="H61" i="4"/>
  <c r="G50" i="4"/>
  <c r="G39" i="4" s="1"/>
  <c r="G28" i="4"/>
  <c r="H48" i="4"/>
  <c r="H37" i="4" s="1"/>
  <c r="I59" i="4"/>
  <c r="H26" i="4"/>
  <c r="G36" i="1"/>
  <c r="J44" i="3"/>
  <c r="J33" i="3" s="1"/>
  <c r="K55" i="3"/>
  <c r="J22" i="3"/>
  <c r="H61" i="3"/>
  <c r="G50" i="3"/>
  <c r="G39" i="3" s="1"/>
  <c r="G28" i="3"/>
  <c r="H43" i="3"/>
  <c r="H32" i="3" s="1"/>
  <c r="I54" i="3"/>
  <c r="H21" i="3"/>
  <c r="H59" i="3"/>
  <c r="G48" i="3"/>
  <c r="G37" i="3" s="1"/>
  <c r="G26" i="3"/>
  <c r="H60" i="3"/>
  <c r="G49" i="3"/>
  <c r="G38" i="3" s="1"/>
  <c r="G27" i="3"/>
  <c r="J58" i="3"/>
  <c r="I47" i="3"/>
  <c r="I36" i="3" s="1"/>
  <c r="I25" i="3"/>
  <c r="H57" i="3"/>
  <c r="G46" i="3"/>
  <c r="G35" i="3" s="1"/>
  <c r="G24" i="3"/>
  <c r="G38" i="1"/>
  <c r="F35" i="1"/>
  <c r="H49" i="1"/>
  <c r="H38" i="1" s="1"/>
  <c r="I60" i="1"/>
  <c r="H27" i="1"/>
  <c r="H61" i="1"/>
  <c r="G50" i="1"/>
  <c r="G39" i="1" s="1"/>
  <c r="G28" i="1"/>
  <c r="H55" i="1"/>
  <c r="G44" i="1"/>
  <c r="G33" i="1" s="1"/>
  <c r="G22" i="1"/>
  <c r="G48" i="1"/>
  <c r="G37" i="1" s="1"/>
  <c r="H59" i="1"/>
  <c r="G26" i="1"/>
  <c r="I54" i="1"/>
  <c r="H43" i="1"/>
  <c r="H32" i="1" s="1"/>
  <c r="H21" i="1"/>
  <c r="H57" i="1"/>
  <c r="G46" i="1"/>
  <c r="G24" i="1"/>
  <c r="I56" i="1"/>
  <c r="H45" i="1"/>
  <c r="H34" i="1" s="1"/>
  <c r="H23" i="1"/>
  <c r="I58" i="1"/>
  <c r="H47" i="1"/>
  <c r="H36" i="1" s="1"/>
  <c r="H25" i="1"/>
  <c r="I58" i="9" l="1"/>
  <c r="H25" i="9"/>
  <c r="H47" i="9"/>
  <c r="H36" i="9" s="1"/>
  <c r="H43" i="9"/>
  <c r="H32" i="9" s="1"/>
  <c r="H21" i="9"/>
  <c r="I54" i="9"/>
  <c r="I56" i="9"/>
  <c r="H23" i="9"/>
  <c r="H45" i="9"/>
  <c r="H34" i="9" s="1"/>
  <c r="J55" i="9"/>
  <c r="I22" i="9"/>
  <c r="I44" i="9"/>
  <c r="I33" i="9" s="1"/>
  <c r="I50" i="9"/>
  <c r="I39" i="9" s="1"/>
  <c r="I28" i="9"/>
  <c r="I49" i="9"/>
  <c r="I38" i="9" s="1"/>
  <c r="I27" i="9"/>
  <c r="I48" i="9"/>
  <c r="I37" i="9" s="1"/>
  <c r="I26" i="9"/>
  <c r="I46" i="9"/>
  <c r="I35" i="9" s="1"/>
  <c r="I24" i="9"/>
  <c r="J55" i="8"/>
  <c r="I22" i="8"/>
  <c r="I44" i="8"/>
  <c r="I33" i="8" s="1"/>
  <c r="H58" i="8"/>
  <c r="G25" i="8"/>
  <c r="G47" i="8"/>
  <c r="G36" i="8" s="1"/>
  <c r="J59" i="8"/>
  <c r="I48" i="8"/>
  <c r="I37" i="8" s="1"/>
  <c r="I26" i="8"/>
  <c r="I60" i="8"/>
  <c r="H49" i="8"/>
  <c r="H38" i="8" s="1"/>
  <c r="H27" i="8"/>
  <c r="H50" i="8"/>
  <c r="H39" i="8" s="1"/>
  <c r="I61" i="8"/>
  <c r="H28" i="8"/>
  <c r="N56" i="8"/>
  <c r="M45" i="8"/>
  <c r="M34" i="8" s="1"/>
  <c r="M23" i="8"/>
  <c r="J54" i="8"/>
  <c r="I43" i="8"/>
  <c r="I32" i="8" s="1"/>
  <c r="I21" i="8"/>
  <c r="H46" i="8"/>
  <c r="H35" i="8" s="1"/>
  <c r="I57" i="8"/>
  <c r="H24" i="8"/>
  <c r="H48" i="7"/>
  <c r="H37" i="7" s="1"/>
  <c r="I59" i="7"/>
  <c r="H26" i="7"/>
  <c r="L55" i="7"/>
  <c r="K44" i="7"/>
  <c r="K33" i="7" s="1"/>
  <c r="K22" i="7"/>
  <c r="J60" i="7"/>
  <c r="I49" i="7"/>
  <c r="I38" i="7" s="1"/>
  <c r="I27" i="7"/>
  <c r="H50" i="7"/>
  <c r="H39" i="7" s="1"/>
  <c r="I61" i="7"/>
  <c r="H28" i="7"/>
  <c r="J54" i="7"/>
  <c r="I43" i="7"/>
  <c r="I32" i="7" s="1"/>
  <c r="I21" i="7"/>
  <c r="J56" i="7"/>
  <c r="I45" i="7"/>
  <c r="I34" i="7" s="1"/>
  <c r="I23" i="7"/>
  <c r="H57" i="7"/>
  <c r="G24" i="7"/>
  <c r="G46" i="7"/>
  <c r="G35" i="7" s="1"/>
  <c r="J58" i="7"/>
  <c r="I47" i="7"/>
  <c r="I36" i="7" s="1"/>
  <c r="I25" i="7"/>
  <c r="G43" i="6"/>
  <c r="G32" i="6" s="1"/>
  <c r="G21" i="6"/>
  <c r="H54" i="6"/>
  <c r="J60" i="6"/>
  <c r="I49" i="6"/>
  <c r="I38" i="6" s="1"/>
  <c r="I27" i="6"/>
  <c r="J57" i="6"/>
  <c r="I46" i="6"/>
  <c r="I35" i="6" s="1"/>
  <c r="I24" i="6"/>
  <c r="K55" i="6"/>
  <c r="J44" i="6"/>
  <c r="J33" i="6" s="1"/>
  <c r="J22" i="6"/>
  <c r="J61" i="6"/>
  <c r="I50" i="6"/>
  <c r="I39" i="6" s="1"/>
  <c r="I28" i="6"/>
  <c r="J58" i="6"/>
  <c r="I47" i="6"/>
  <c r="I36" i="6" s="1"/>
  <c r="I25" i="6"/>
  <c r="J59" i="6"/>
  <c r="I48" i="6"/>
  <c r="I37" i="6" s="1"/>
  <c r="I26" i="6"/>
  <c r="J56" i="6"/>
  <c r="I45" i="6"/>
  <c r="I34" i="6" s="1"/>
  <c r="I23" i="6"/>
  <c r="H22" i="5"/>
  <c r="I55" i="5"/>
  <c r="H44" i="5"/>
  <c r="H33" i="5" s="1"/>
  <c r="G26" i="5"/>
  <c r="H59" i="5"/>
  <c r="G48" i="5"/>
  <c r="G37" i="5" s="1"/>
  <c r="I57" i="5"/>
  <c r="H24" i="5"/>
  <c r="H46" i="5"/>
  <c r="H35" i="5" s="1"/>
  <c r="K54" i="5"/>
  <c r="J43" i="5"/>
  <c r="J32" i="5" s="1"/>
  <c r="J21" i="5"/>
  <c r="I60" i="5"/>
  <c r="H49" i="5"/>
  <c r="H38" i="5" s="1"/>
  <c r="H27" i="5"/>
  <c r="J61" i="5"/>
  <c r="I50" i="5"/>
  <c r="I39" i="5" s="1"/>
  <c r="I28" i="5"/>
  <c r="I58" i="5"/>
  <c r="H47" i="5"/>
  <c r="H36" i="5" s="1"/>
  <c r="H25" i="5"/>
  <c r="O56" i="5"/>
  <c r="N45" i="5"/>
  <c r="N34" i="5" s="1"/>
  <c r="N23" i="5"/>
  <c r="I58" i="4"/>
  <c r="H47" i="4"/>
  <c r="H36" i="4" s="1"/>
  <c r="H25" i="4"/>
  <c r="H46" i="4"/>
  <c r="H35" i="4" s="1"/>
  <c r="I57" i="4"/>
  <c r="H24" i="4"/>
  <c r="J59" i="4"/>
  <c r="I48" i="4"/>
  <c r="I37" i="4" s="1"/>
  <c r="I26" i="4"/>
  <c r="H50" i="4"/>
  <c r="H39" i="4" s="1"/>
  <c r="I61" i="4"/>
  <c r="H28" i="4"/>
  <c r="H54" i="4"/>
  <c r="G43" i="4"/>
  <c r="G32" i="4" s="1"/>
  <c r="G21" i="4"/>
  <c r="L56" i="4"/>
  <c r="K45" i="4"/>
  <c r="K34" i="4" s="1"/>
  <c r="K23" i="4"/>
  <c r="J55" i="4"/>
  <c r="I44" i="4"/>
  <c r="I33" i="4" s="1"/>
  <c r="I22" i="4"/>
  <c r="I60" i="4"/>
  <c r="H49" i="4"/>
  <c r="H38" i="4" s="1"/>
  <c r="H27" i="4"/>
  <c r="J47" i="3"/>
  <c r="J36" i="3" s="1"/>
  <c r="K58" i="3"/>
  <c r="J25" i="3"/>
  <c r="J54" i="3"/>
  <c r="I43" i="3"/>
  <c r="I32" i="3" s="1"/>
  <c r="I21" i="3"/>
  <c r="H50" i="3"/>
  <c r="H39" i="3" s="1"/>
  <c r="I61" i="3"/>
  <c r="H28" i="3"/>
  <c r="H46" i="3"/>
  <c r="H35" i="3" s="1"/>
  <c r="I57" i="3"/>
  <c r="H24" i="3"/>
  <c r="H48" i="3"/>
  <c r="H37" i="3" s="1"/>
  <c r="I59" i="3"/>
  <c r="H26" i="3"/>
  <c r="L55" i="3"/>
  <c r="K44" i="3"/>
  <c r="K33" i="3" s="1"/>
  <c r="K22" i="3"/>
  <c r="I60" i="3"/>
  <c r="H49" i="3"/>
  <c r="H38" i="3" s="1"/>
  <c r="H27" i="3"/>
  <c r="G35" i="1"/>
  <c r="J54" i="1"/>
  <c r="I43" i="1"/>
  <c r="I32" i="1" s="1"/>
  <c r="I21" i="1"/>
  <c r="I57" i="1"/>
  <c r="H46" i="1"/>
  <c r="H24" i="1"/>
  <c r="I61" i="1"/>
  <c r="H50" i="1"/>
  <c r="H39" i="1" s="1"/>
  <c r="H28" i="1"/>
  <c r="J56" i="1"/>
  <c r="I45" i="1"/>
  <c r="I34" i="1" s="1"/>
  <c r="I23" i="1"/>
  <c r="I59" i="1"/>
  <c r="H48" i="1"/>
  <c r="H37" i="1" s="1"/>
  <c r="H26" i="1"/>
  <c r="I55" i="1"/>
  <c r="H44" i="1"/>
  <c r="H33" i="1" s="1"/>
  <c r="H22" i="1"/>
  <c r="J58" i="1"/>
  <c r="I47" i="1"/>
  <c r="I36" i="1" s="1"/>
  <c r="I25" i="1"/>
  <c r="J60" i="1"/>
  <c r="I49" i="1"/>
  <c r="I38" i="1" s="1"/>
  <c r="I27" i="1"/>
  <c r="J56" i="9" l="1"/>
  <c r="I45" i="9"/>
  <c r="I34" i="9" s="1"/>
  <c r="I23" i="9"/>
  <c r="I43" i="9"/>
  <c r="I32" i="9" s="1"/>
  <c r="J54" i="9"/>
  <c r="I21" i="9"/>
  <c r="J58" i="9"/>
  <c r="I25" i="9"/>
  <c r="I47" i="9"/>
  <c r="I36" i="9" s="1"/>
  <c r="J44" i="9"/>
  <c r="J33" i="9" s="1"/>
  <c r="J22" i="9"/>
  <c r="K55" i="9"/>
  <c r="J28" i="9"/>
  <c r="J50" i="9"/>
  <c r="J39" i="9" s="1"/>
  <c r="J48" i="9"/>
  <c r="J37" i="9" s="1"/>
  <c r="J26" i="9"/>
  <c r="J49" i="9"/>
  <c r="J38" i="9" s="1"/>
  <c r="J27" i="9"/>
  <c r="J46" i="9"/>
  <c r="J35" i="9" s="1"/>
  <c r="J24" i="9"/>
  <c r="J44" i="8"/>
  <c r="J33" i="8" s="1"/>
  <c r="J22" i="8"/>
  <c r="K55" i="8"/>
  <c r="J57" i="8"/>
  <c r="I46" i="8"/>
  <c r="I35" i="8" s="1"/>
  <c r="I24" i="8"/>
  <c r="J43" i="8"/>
  <c r="J32" i="8" s="1"/>
  <c r="K54" i="8"/>
  <c r="J21" i="8"/>
  <c r="K59" i="8"/>
  <c r="J48" i="8"/>
  <c r="J37" i="8" s="1"/>
  <c r="J26" i="8"/>
  <c r="J61" i="8"/>
  <c r="I50" i="8"/>
  <c r="I39" i="8" s="1"/>
  <c r="I28" i="8"/>
  <c r="J60" i="8"/>
  <c r="I27" i="8"/>
  <c r="I49" i="8"/>
  <c r="I38" i="8" s="1"/>
  <c r="N45" i="8"/>
  <c r="N34" i="8" s="1"/>
  <c r="O56" i="8"/>
  <c r="N23" i="8"/>
  <c r="I58" i="8"/>
  <c r="H47" i="8"/>
  <c r="H36" i="8" s="1"/>
  <c r="H25" i="8"/>
  <c r="K56" i="7"/>
  <c r="J45" i="7"/>
  <c r="J34" i="7" s="1"/>
  <c r="J23" i="7"/>
  <c r="M55" i="7"/>
  <c r="L44" i="7"/>
  <c r="L33" i="7" s="1"/>
  <c r="L22" i="7"/>
  <c r="H46" i="7"/>
  <c r="H35" i="7" s="1"/>
  <c r="I57" i="7"/>
  <c r="H24" i="7"/>
  <c r="J61" i="7"/>
  <c r="I50" i="7"/>
  <c r="I39" i="7" s="1"/>
  <c r="I28" i="7"/>
  <c r="J49" i="7"/>
  <c r="J38" i="7" s="1"/>
  <c r="K60" i="7"/>
  <c r="J27" i="7"/>
  <c r="J47" i="7"/>
  <c r="J36" i="7" s="1"/>
  <c r="K58" i="7"/>
  <c r="J25" i="7"/>
  <c r="I48" i="7"/>
  <c r="I37" i="7" s="1"/>
  <c r="J59" i="7"/>
  <c r="I26" i="7"/>
  <c r="K54" i="7"/>
  <c r="J43" i="7"/>
  <c r="J32" i="7" s="1"/>
  <c r="J21" i="7"/>
  <c r="I54" i="6"/>
  <c r="H43" i="6"/>
  <c r="H32" i="6" s="1"/>
  <c r="H21" i="6"/>
  <c r="K58" i="6"/>
  <c r="J47" i="6"/>
  <c r="J36" i="6" s="1"/>
  <c r="J25" i="6"/>
  <c r="K59" i="6"/>
  <c r="J48" i="6"/>
  <c r="J37" i="6" s="1"/>
  <c r="J26" i="6"/>
  <c r="K57" i="6"/>
  <c r="J46" i="6"/>
  <c r="J35" i="6" s="1"/>
  <c r="J24" i="6"/>
  <c r="K56" i="6"/>
  <c r="J45" i="6"/>
  <c r="J34" i="6" s="1"/>
  <c r="J23" i="6"/>
  <c r="L55" i="6"/>
  <c r="K44" i="6"/>
  <c r="K33" i="6" s="1"/>
  <c r="K22" i="6"/>
  <c r="K61" i="6"/>
  <c r="J50" i="6"/>
  <c r="J39" i="6" s="1"/>
  <c r="J28" i="6"/>
  <c r="K60" i="6"/>
  <c r="J49" i="6"/>
  <c r="J38" i="6" s="1"/>
  <c r="J27" i="6"/>
  <c r="I24" i="5"/>
  <c r="J57" i="5"/>
  <c r="I46" i="5"/>
  <c r="I35" i="5" s="1"/>
  <c r="I44" i="5"/>
  <c r="I33" i="5" s="1"/>
  <c r="I22" i="5"/>
  <c r="J55" i="5"/>
  <c r="H48" i="5"/>
  <c r="H37" i="5" s="1"/>
  <c r="H26" i="5"/>
  <c r="I59" i="5"/>
  <c r="K61" i="5"/>
  <c r="J50" i="5"/>
  <c r="J39" i="5" s="1"/>
  <c r="J28" i="5"/>
  <c r="I47" i="5"/>
  <c r="I36" i="5" s="1"/>
  <c r="J58" i="5"/>
  <c r="I25" i="5"/>
  <c r="L54" i="5"/>
  <c r="K43" i="5"/>
  <c r="K32" i="5" s="1"/>
  <c r="K21" i="5"/>
  <c r="P56" i="5"/>
  <c r="O45" i="5"/>
  <c r="O34" i="5" s="1"/>
  <c r="O23" i="5"/>
  <c r="I49" i="5"/>
  <c r="I38" i="5" s="1"/>
  <c r="J60" i="5"/>
  <c r="I27" i="5"/>
  <c r="M56" i="4"/>
  <c r="L45" i="4"/>
  <c r="L34" i="4" s="1"/>
  <c r="L23" i="4"/>
  <c r="K55" i="4"/>
  <c r="J22" i="4"/>
  <c r="J44" i="4"/>
  <c r="J33" i="4" s="1"/>
  <c r="J61" i="4"/>
  <c r="I50" i="4"/>
  <c r="I39" i="4" s="1"/>
  <c r="I28" i="4"/>
  <c r="K59" i="4"/>
  <c r="J48" i="4"/>
  <c r="J37" i="4" s="1"/>
  <c r="J26" i="4"/>
  <c r="J60" i="4"/>
  <c r="I49" i="4"/>
  <c r="I38" i="4" s="1"/>
  <c r="I27" i="4"/>
  <c r="I54" i="4"/>
  <c r="H21" i="4"/>
  <c r="H43" i="4"/>
  <c r="H32" i="4" s="1"/>
  <c r="J57" i="4"/>
  <c r="I46" i="4"/>
  <c r="I35" i="4" s="1"/>
  <c r="I24" i="4"/>
  <c r="J58" i="4"/>
  <c r="I47" i="4"/>
  <c r="I36" i="4" s="1"/>
  <c r="I25" i="4"/>
  <c r="M55" i="3"/>
  <c r="L44" i="3"/>
  <c r="L33" i="3" s="1"/>
  <c r="L22" i="3"/>
  <c r="J61" i="3"/>
  <c r="I50" i="3"/>
  <c r="I39" i="3" s="1"/>
  <c r="I28" i="3"/>
  <c r="K54" i="3"/>
  <c r="J43" i="3"/>
  <c r="J32" i="3" s="1"/>
  <c r="J21" i="3"/>
  <c r="J60" i="3"/>
  <c r="I49" i="3"/>
  <c r="I38" i="3" s="1"/>
  <c r="I27" i="3"/>
  <c r="J57" i="3"/>
  <c r="I46" i="3"/>
  <c r="I35" i="3" s="1"/>
  <c r="I24" i="3"/>
  <c r="J59" i="3"/>
  <c r="I48" i="3"/>
  <c r="I37" i="3" s="1"/>
  <c r="I26" i="3"/>
  <c r="L58" i="3"/>
  <c r="K47" i="3"/>
  <c r="K36" i="3" s="1"/>
  <c r="K25" i="3"/>
  <c r="H35" i="1"/>
  <c r="J59" i="1"/>
  <c r="I48" i="1"/>
  <c r="I37" i="1" s="1"/>
  <c r="I26" i="1"/>
  <c r="K54" i="1"/>
  <c r="J43" i="1"/>
  <c r="J32" i="1" s="1"/>
  <c r="J21" i="1"/>
  <c r="J55" i="1"/>
  <c r="I22" i="1"/>
  <c r="I44" i="1"/>
  <c r="I33" i="1" s="1"/>
  <c r="J57" i="1"/>
  <c r="I24" i="1"/>
  <c r="I46" i="1"/>
  <c r="I35" i="1" s="1"/>
  <c r="K58" i="1"/>
  <c r="J47" i="1"/>
  <c r="J36" i="1" s="1"/>
  <c r="J25" i="1"/>
  <c r="I50" i="1"/>
  <c r="I39" i="1" s="1"/>
  <c r="J61" i="1"/>
  <c r="I28" i="1"/>
  <c r="K60" i="1"/>
  <c r="J49" i="1"/>
  <c r="J38" i="1" s="1"/>
  <c r="J27" i="1"/>
  <c r="K56" i="1"/>
  <c r="J45" i="1"/>
  <c r="J34" i="1" s="1"/>
  <c r="J23" i="1"/>
  <c r="K58" i="9" l="1"/>
  <c r="J47" i="9"/>
  <c r="J36" i="9" s="1"/>
  <c r="J25" i="9"/>
  <c r="K54" i="9"/>
  <c r="J43" i="9"/>
  <c r="J32" i="9" s="1"/>
  <c r="J21" i="9"/>
  <c r="K56" i="9"/>
  <c r="J23" i="9"/>
  <c r="J45" i="9"/>
  <c r="J34" i="9" s="1"/>
  <c r="L55" i="9"/>
  <c r="K22" i="9"/>
  <c r="K44" i="9"/>
  <c r="K33" i="9" s="1"/>
  <c r="K50" i="9"/>
  <c r="K39" i="9" s="1"/>
  <c r="K28" i="9"/>
  <c r="K49" i="9"/>
  <c r="K38" i="9" s="1"/>
  <c r="K27" i="9"/>
  <c r="K48" i="9"/>
  <c r="K37" i="9" s="1"/>
  <c r="K26" i="9"/>
  <c r="K46" i="9"/>
  <c r="K35" i="9" s="1"/>
  <c r="K24" i="9"/>
  <c r="L55" i="8"/>
  <c r="K44" i="8"/>
  <c r="K33" i="8" s="1"/>
  <c r="K22" i="8"/>
  <c r="J49" i="8"/>
  <c r="J38" i="8" s="1"/>
  <c r="J27" i="8"/>
  <c r="K60" i="8"/>
  <c r="L54" i="8"/>
  <c r="K43" i="8"/>
  <c r="K32" i="8" s="1"/>
  <c r="K21" i="8"/>
  <c r="P56" i="8"/>
  <c r="O23" i="8"/>
  <c r="O45" i="8"/>
  <c r="O34" i="8" s="1"/>
  <c r="L59" i="8"/>
  <c r="K26" i="8"/>
  <c r="K48" i="8"/>
  <c r="K37" i="8" s="1"/>
  <c r="J58" i="8"/>
  <c r="I47" i="8"/>
  <c r="I36" i="8" s="1"/>
  <c r="I25" i="8"/>
  <c r="K61" i="8"/>
  <c r="J50" i="8"/>
  <c r="J39" i="8" s="1"/>
  <c r="J28" i="8"/>
  <c r="K57" i="8"/>
  <c r="J46" i="8"/>
  <c r="J35" i="8" s="1"/>
  <c r="J24" i="8"/>
  <c r="M44" i="7"/>
  <c r="M33" i="7" s="1"/>
  <c r="N55" i="7"/>
  <c r="M22" i="7"/>
  <c r="K43" i="7"/>
  <c r="K32" i="7" s="1"/>
  <c r="L54" i="7"/>
  <c r="K21" i="7"/>
  <c r="K49" i="7"/>
  <c r="K38" i="7" s="1"/>
  <c r="L60" i="7"/>
  <c r="K27" i="7"/>
  <c r="K61" i="7"/>
  <c r="J50" i="7"/>
  <c r="J39" i="7" s="1"/>
  <c r="J28" i="7"/>
  <c r="K59" i="7"/>
  <c r="J48" i="7"/>
  <c r="J37" i="7" s="1"/>
  <c r="J26" i="7"/>
  <c r="J57" i="7"/>
  <c r="I46" i="7"/>
  <c r="I35" i="7" s="1"/>
  <c r="I24" i="7"/>
  <c r="K47" i="7"/>
  <c r="K36" i="7" s="1"/>
  <c r="L58" i="7"/>
  <c r="K25" i="7"/>
  <c r="L56" i="7"/>
  <c r="K45" i="7"/>
  <c r="K34" i="7" s="1"/>
  <c r="K23" i="7"/>
  <c r="I21" i="6"/>
  <c r="J54" i="6"/>
  <c r="I43" i="6"/>
  <c r="I32" i="6" s="1"/>
  <c r="L61" i="6"/>
  <c r="K50" i="6"/>
  <c r="K39" i="6" s="1"/>
  <c r="K28" i="6"/>
  <c r="L59" i="6"/>
  <c r="K48" i="6"/>
  <c r="K37" i="6" s="1"/>
  <c r="K26" i="6"/>
  <c r="M55" i="6"/>
  <c r="L44" i="6"/>
  <c r="L33" i="6" s="1"/>
  <c r="L22" i="6"/>
  <c r="L60" i="6"/>
  <c r="K49" i="6"/>
  <c r="K38" i="6" s="1"/>
  <c r="K27" i="6"/>
  <c r="L57" i="6"/>
  <c r="K46" i="6"/>
  <c r="K35" i="6" s="1"/>
  <c r="K24" i="6"/>
  <c r="L56" i="6"/>
  <c r="K45" i="6"/>
  <c r="K34" i="6" s="1"/>
  <c r="K23" i="6"/>
  <c r="L58" i="6"/>
  <c r="K47" i="6"/>
  <c r="K36" i="6" s="1"/>
  <c r="K25" i="6"/>
  <c r="K55" i="5"/>
  <c r="J44" i="5"/>
  <c r="J33" i="5" s="1"/>
  <c r="J22" i="5"/>
  <c r="J24" i="5"/>
  <c r="K57" i="5"/>
  <c r="J46" i="5"/>
  <c r="J35" i="5" s="1"/>
  <c r="I48" i="5"/>
  <c r="I37" i="5" s="1"/>
  <c r="J59" i="5"/>
  <c r="I26" i="5"/>
  <c r="K58" i="5"/>
  <c r="J47" i="5"/>
  <c r="J36" i="5" s="1"/>
  <c r="J25" i="5"/>
  <c r="K50" i="5"/>
  <c r="K39" i="5" s="1"/>
  <c r="L61" i="5"/>
  <c r="K28" i="5"/>
  <c r="K60" i="5"/>
  <c r="J49" i="5"/>
  <c r="J38" i="5" s="1"/>
  <c r="J27" i="5"/>
  <c r="Q56" i="5"/>
  <c r="P45" i="5"/>
  <c r="P34" i="5" s="1"/>
  <c r="P23" i="5"/>
  <c r="M54" i="5"/>
  <c r="L43" i="5"/>
  <c r="L32" i="5" s="1"/>
  <c r="L21" i="5"/>
  <c r="J54" i="4"/>
  <c r="I43" i="4"/>
  <c r="I32" i="4" s="1"/>
  <c r="I21" i="4"/>
  <c r="L55" i="4"/>
  <c r="K44" i="4"/>
  <c r="K33" i="4" s="1"/>
  <c r="K22" i="4"/>
  <c r="K57" i="4"/>
  <c r="J46" i="4"/>
  <c r="J35" i="4" s="1"/>
  <c r="J24" i="4"/>
  <c r="K61" i="4"/>
  <c r="J50" i="4"/>
  <c r="J39" i="4" s="1"/>
  <c r="J28" i="4"/>
  <c r="J47" i="4"/>
  <c r="J36" i="4" s="1"/>
  <c r="K58" i="4"/>
  <c r="J25" i="4"/>
  <c r="L59" i="4"/>
  <c r="K48" i="4"/>
  <c r="K37" i="4" s="1"/>
  <c r="K26" i="4"/>
  <c r="J49" i="4"/>
  <c r="J38" i="4" s="1"/>
  <c r="K60" i="4"/>
  <c r="J27" i="4"/>
  <c r="N56" i="4"/>
  <c r="M45" i="4"/>
  <c r="M34" i="4" s="1"/>
  <c r="M23" i="4"/>
  <c r="K57" i="3"/>
  <c r="J46" i="3"/>
  <c r="J35" i="3" s="1"/>
  <c r="J24" i="3"/>
  <c r="N55" i="3"/>
  <c r="M44" i="3"/>
  <c r="M33" i="3" s="1"/>
  <c r="M22" i="3"/>
  <c r="K59" i="3"/>
  <c r="J48" i="3"/>
  <c r="J37" i="3" s="1"/>
  <c r="J26" i="3"/>
  <c r="K61" i="3"/>
  <c r="J50" i="3"/>
  <c r="J39" i="3" s="1"/>
  <c r="J28" i="3"/>
  <c r="M58" i="3"/>
  <c r="L47" i="3"/>
  <c r="L36" i="3" s="1"/>
  <c r="L25" i="3"/>
  <c r="L54" i="3"/>
  <c r="K43" i="3"/>
  <c r="K32" i="3" s="1"/>
  <c r="K21" i="3"/>
  <c r="J49" i="3"/>
  <c r="J38" i="3" s="1"/>
  <c r="K60" i="3"/>
  <c r="J27" i="3"/>
  <c r="K61" i="1"/>
  <c r="J50" i="1"/>
  <c r="J39" i="1" s="1"/>
  <c r="J28" i="1"/>
  <c r="L58" i="1"/>
  <c r="K47" i="1"/>
  <c r="K36" i="1" s="1"/>
  <c r="K25" i="1"/>
  <c r="K59" i="1"/>
  <c r="J48" i="1"/>
  <c r="J37" i="1" s="1"/>
  <c r="J26" i="1"/>
  <c r="K43" i="1"/>
  <c r="K32" i="1" s="1"/>
  <c r="L54" i="1"/>
  <c r="K21" i="1"/>
  <c r="L60" i="1"/>
  <c r="K49" i="1"/>
  <c r="K38" i="1" s="1"/>
  <c r="K27" i="1"/>
  <c r="K55" i="1"/>
  <c r="J44" i="1"/>
  <c r="J33" i="1" s="1"/>
  <c r="J22" i="1"/>
  <c r="L56" i="1"/>
  <c r="K45" i="1"/>
  <c r="K34" i="1" s="1"/>
  <c r="K23" i="1"/>
  <c r="K57" i="1"/>
  <c r="J46" i="1"/>
  <c r="J35" i="1" s="1"/>
  <c r="J24" i="1"/>
  <c r="K43" i="9" l="1"/>
  <c r="K32" i="9" s="1"/>
  <c r="L54" i="9"/>
  <c r="K21" i="9"/>
  <c r="L56" i="9"/>
  <c r="K45" i="9"/>
  <c r="K34" i="9" s="1"/>
  <c r="K23" i="9"/>
  <c r="L58" i="9"/>
  <c r="K47" i="9"/>
  <c r="K36" i="9" s="1"/>
  <c r="K25" i="9"/>
  <c r="M55" i="9"/>
  <c r="L44" i="9"/>
  <c r="L33" i="9" s="1"/>
  <c r="L22" i="9"/>
  <c r="L46" i="9"/>
  <c r="L35" i="9" s="1"/>
  <c r="L24" i="9"/>
  <c r="L50" i="9"/>
  <c r="L39" i="9" s="1"/>
  <c r="L28" i="9"/>
  <c r="L27" i="9"/>
  <c r="L49" i="9"/>
  <c r="L38" i="9" s="1"/>
  <c r="L48" i="9"/>
  <c r="L37" i="9" s="1"/>
  <c r="L26" i="9"/>
  <c r="L22" i="8"/>
  <c r="L44" i="8"/>
  <c r="L33" i="8" s="1"/>
  <c r="M55" i="8"/>
  <c r="L61" i="8"/>
  <c r="K50" i="8"/>
  <c r="K39" i="8" s="1"/>
  <c r="K28" i="8"/>
  <c r="M54" i="8"/>
  <c r="L43" i="8"/>
  <c r="L32" i="8" s="1"/>
  <c r="L21" i="8"/>
  <c r="L60" i="8"/>
  <c r="K49" i="8"/>
  <c r="K38" i="8" s="1"/>
  <c r="K27" i="8"/>
  <c r="Q56" i="8"/>
  <c r="P45" i="8"/>
  <c r="P34" i="8" s="1"/>
  <c r="P23" i="8"/>
  <c r="L57" i="8"/>
  <c r="K46" i="8"/>
  <c r="K35" i="8" s="1"/>
  <c r="K24" i="8"/>
  <c r="L48" i="8"/>
  <c r="L37" i="8" s="1"/>
  <c r="M59" i="8"/>
  <c r="L26" i="8"/>
  <c r="J47" i="8"/>
  <c r="J36" i="8" s="1"/>
  <c r="K58" i="8"/>
  <c r="J25" i="8"/>
  <c r="J46" i="7"/>
  <c r="J35" i="7" s="1"/>
  <c r="K57" i="7"/>
  <c r="J24" i="7"/>
  <c r="M58" i="7"/>
  <c r="L47" i="7"/>
  <c r="L36" i="7" s="1"/>
  <c r="L25" i="7"/>
  <c r="L45" i="7"/>
  <c r="L34" i="7" s="1"/>
  <c r="M56" i="7"/>
  <c r="L23" i="7"/>
  <c r="L61" i="7"/>
  <c r="K50" i="7"/>
  <c r="K39" i="7" s="1"/>
  <c r="K28" i="7"/>
  <c r="O55" i="7"/>
  <c r="N44" i="7"/>
  <c r="N33" i="7" s="1"/>
  <c r="N22" i="7"/>
  <c r="M60" i="7"/>
  <c r="L49" i="7"/>
  <c r="L38" i="7" s="1"/>
  <c r="L27" i="7"/>
  <c r="L59" i="7"/>
  <c r="K48" i="7"/>
  <c r="K37" i="7" s="1"/>
  <c r="K26" i="7"/>
  <c r="M54" i="7"/>
  <c r="L43" i="7"/>
  <c r="L32" i="7" s="1"/>
  <c r="L21" i="7"/>
  <c r="J43" i="6"/>
  <c r="J32" i="6" s="1"/>
  <c r="J21" i="6"/>
  <c r="K54" i="6"/>
  <c r="M56" i="6"/>
  <c r="L45" i="6"/>
  <c r="L34" i="6" s="1"/>
  <c r="L23" i="6"/>
  <c r="M44" i="6"/>
  <c r="M33" i="6" s="1"/>
  <c r="N55" i="6"/>
  <c r="M22" i="6"/>
  <c r="M59" i="6"/>
  <c r="L48" i="6"/>
  <c r="L37" i="6" s="1"/>
  <c r="L26" i="6"/>
  <c r="M58" i="6"/>
  <c r="L47" i="6"/>
  <c r="L36" i="6" s="1"/>
  <c r="L25" i="6"/>
  <c r="M60" i="6"/>
  <c r="L49" i="6"/>
  <c r="L38" i="6" s="1"/>
  <c r="L27" i="6"/>
  <c r="M57" i="6"/>
  <c r="L46" i="6"/>
  <c r="L35" i="6" s="1"/>
  <c r="L24" i="6"/>
  <c r="M61" i="6"/>
  <c r="L50" i="6"/>
  <c r="L39" i="6" s="1"/>
  <c r="L28" i="6"/>
  <c r="J26" i="5"/>
  <c r="J48" i="5"/>
  <c r="J37" i="5" s="1"/>
  <c r="K59" i="5"/>
  <c r="K24" i="5"/>
  <c r="K46" i="5"/>
  <c r="K35" i="5" s="1"/>
  <c r="L57" i="5"/>
  <c r="K22" i="5"/>
  <c r="L55" i="5"/>
  <c r="K44" i="5"/>
  <c r="K33" i="5" s="1"/>
  <c r="R56" i="5"/>
  <c r="Q45" i="5"/>
  <c r="Q34" i="5" s="1"/>
  <c r="Q23" i="5"/>
  <c r="M61" i="5"/>
  <c r="L50" i="5"/>
  <c r="L39" i="5" s="1"/>
  <c r="L28" i="5"/>
  <c r="L58" i="5"/>
  <c r="K47" i="5"/>
  <c r="K36" i="5" s="1"/>
  <c r="K25" i="5"/>
  <c r="N54" i="5"/>
  <c r="M43" i="5"/>
  <c r="M32" i="5" s="1"/>
  <c r="M21" i="5"/>
  <c r="L60" i="5"/>
  <c r="K49" i="5"/>
  <c r="K38" i="5" s="1"/>
  <c r="K27" i="5"/>
  <c r="L60" i="4"/>
  <c r="K49" i="4"/>
  <c r="K38" i="4" s="1"/>
  <c r="K27" i="4"/>
  <c r="M55" i="4"/>
  <c r="L44" i="4"/>
  <c r="L33" i="4" s="1"/>
  <c r="L22" i="4"/>
  <c r="L57" i="4"/>
  <c r="K46" i="4"/>
  <c r="K35" i="4" s="1"/>
  <c r="K24" i="4"/>
  <c r="N45" i="4"/>
  <c r="N34" i="4" s="1"/>
  <c r="O56" i="4"/>
  <c r="N23" i="4"/>
  <c r="L58" i="4"/>
  <c r="K47" i="4"/>
  <c r="K36" i="4" s="1"/>
  <c r="K25" i="4"/>
  <c r="L61" i="4"/>
  <c r="K50" i="4"/>
  <c r="K39" i="4" s="1"/>
  <c r="K28" i="4"/>
  <c r="L48" i="4"/>
  <c r="L37" i="4" s="1"/>
  <c r="M59" i="4"/>
  <c r="L26" i="4"/>
  <c r="K54" i="4"/>
  <c r="J43" i="4"/>
  <c r="J32" i="4" s="1"/>
  <c r="J21" i="4"/>
  <c r="N58" i="3"/>
  <c r="M47" i="3"/>
  <c r="M36" i="3" s="1"/>
  <c r="M25" i="3"/>
  <c r="L57" i="3"/>
  <c r="K46" i="3"/>
  <c r="K35" i="3" s="1"/>
  <c r="K24" i="3"/>
  <c r="L60" i="3"/>
  <c r="K49" i="3"/>
  <c r="K38" i="3" s="1"/>
  <c r="K27" i="3"/>
  <c r="L43" i="3"/>
  <c r="L32" i="3" s="1"/>
  <c r="M54" i="3"/>
  <c r="L21" i="3"/>
  <c r="N44" i="3"/>
  <c r="N33" i="3" s="1"/>
  <c r="O55" i="3"/>
  <c r="N22" i="3"/>
  <c r="L59" i="3"/>
  <c r="K48" i="3"/>
  <c r="K37" i="3" s="1"/>
  <c r="K26" i="3"/>
  <c r="L61" i="3"/>
  <c r="K50" i="3"/>
  <c r="K39" i="3" s="1"/>
  <c r="K28" i="3"/>
  <c r="L49" i="1"/>
  <c r="L38" i="1" s="1"/>
  <c r="M60" i="1"/>
  <c r="L27" i="1"/>
  <c r="L61" i="1"/>
  <c r="K50" i="1"/>
  <c r="K39" i="1" s="1"/>
  <c r="K28" i="1"/>
  <c r="L55" i="1"/>
  <c r="K44" i="1"/>
  <c r="K33" i="1" s="1"/>
  <c r="K22" i="1"/>
  <c r="M58" i="1"/>
  <c r="L25" i="1"/>
  <c r="L47" i="1"/>
  <c r="L36" i="1" s="1"/>
  <c r="M56" i="1"/>
  <c r="L45" i="1"/>
  <c r="L34" i="1" s="1"/>
  <c r="L23" i="1"/>
  <c r="M54" i="1"/>
  <c r="L21" i="1"/>
  <c r="L43" i="1"/>
  <c r="L32" i="1" s="1"/>
  <c r="K48" i="1"/>
  <c r="K37" i="1" s="1"/>
  <c r="L59" i="1"/>
  <c r="K26" i="1"/>
  <c r="L57" i="1"/>
  <c r="K24" i="1"/>
  <c r="K46" i="1"/>
  <c r="K35" i="1" s="1"/>
  <c r="M56" i="9" l="1"/>
  <c r="L23" i="9"/>
  <c r="L45" i="9"/>
  <c r="L34" i="9" s="1"/>
  <c r="M58" i="9"/>
  <c r="L47" i="9"/>
  <c r="L36" i="9" s="1"/>
  <c r="L25" i="9"/>
  <c r="L21" i="9"/>
  <c r="M54" i="9"/>
  <c r="L43" i="9"/>
  <c r="L32" i="9" s="1"/>
  <c r="N55" i="9"/>
  <c r="M22" i="9"/>
  <c r="M44" i="9"/>
  <c r="M33" i="9" s="1"/>
  <c r="M49" i="9"/>
  <c r="M38" i="9" s="1"/>
  <c r="M27" i="9"/>
  <c r="M48" i="9"/>
  <c r="M37" i="9" s="1"/>
  <c r="M26" i="9"/>
  <c r="M50" i="9"/>
  <c r="M39" i="9" s="1"/>
  <c r="M28" i="9"/>
  <c r="M46" i="9"/>
  <c r="M35" i="9" s="1"/>
  <c r="M24" i="9"/>
  <c r="N55" i="8"/>
  <c r="M22" i="8"/>
  <c r="M44" i="8"/>
  <c r="M33" i="8" s="1"/>
  <c r="N59" i="8"/>
  <c r="M48" i="8"/>
  <c r="M37" i="8" s="1"/>
  <c r="M26" i="8"/>
  <c r="L46" i="8"/>
  <c r="L35" i="8" s="1"/>
  <c r="M57" i="8"/>
  <c r="L24" i="8"/>
  <c r="N54" i="8"/>
  <c r="M43" i="8"/>
  <c r="M32" i="8" s="1"/>
  <c r="M21" i="8"/>
  <c r="L58" i="8"/>
  <c r="K47" i="8"/>
  <c r="K36" i="8" s="1"/>
  <c r="K25" i="8"/>
  <c r="M60" i="8"/>
  <c r="L49" i="8"/>
  <c r="L38" i="8" s="1"/>
  <c r="L27" i="8"/>
  <c r="R56" i="8"/>
  <c r="Q45" i="8"/>
  <c r="Q34" i="8" s="1"/>
  <c r="Q23" i="8"/>
  <c r="L50" i="8"/>
  <c r="L39" i="8" s="1"/>
  <c r="M61" i="8"/>
  <c r="L28" i="8"/>
  <c r="N60" i="7"/>
  <c r="M49" i="7"/>
  <c r="M38" i="7" s="1"/>
  <c r="M27" i="7"/>
  <c r="N58" i="7"/>
  <c r="M47" i="7"/>
  <c r="M36" i="7" s="1"/>
  <c r="M25" i="7"/>
  <c r="L48" i="7"/>
  <c r="L37" i="7" s="1"/>
  <c r="M59" i="7"/>
  <c r="L26" i="7"/>
  <c r="N56" i="7"/>
  <c r="M45" i="7"/>
  <c r="M34" i="7" s="1"/>
  <c r="M23" i="7"/>
  <c r="N54" i="7"/>
  <c r="M43" i="7"/>
  <c r="M32" i="7" s="1"/>
  <c r="M21" i="7"/>
  <c r="L50" i="7"/>
  <c r="L39" i="7" s="1"/>
  <c r="M61" i="7"/>
  <c r="L28" i="7"/>
  <c r="L57" i="7"/>
  <c r="K46" i="7"/>
  <c r="K35" i="7" s="1"/>
  <c r="K24" i="7"/>
  <c r="P55" i="7"/>
  <c r="O44" i="7"/>
  <c r="O33" i="7" s="1"/>
  <c r="O22" i="7"/>
  <c r="K21" i="6"/>
  <c r="L54" i="6"/>
  <c r="K43" i="6"/>
  <c r="K32" i="6" s="1"/>
  <c r="N57" i="6"/>
  <c r="M46" i="6"/>
  <c r="M35" i="6" s="1"/>
  <c r="M24" i="6"/>
  <c r="N59" i="6"/>
  <c r="M48" i="6"/>
  <c r="M37" i="6" s="1"/>
  <c r="M26" i="6"/>
  <c r="N61" i="6"/>
  <c r="M50" i="6"/>
  <c r="M39" i="6" s="1"/>
  <c r="M28" i="6"/>
  <c r="N58" i="6"/>
  <c r="M47" i="6"/>
  <c r="M36" i="6" s="1"/>
  <c r="M25" i="6"/>
  <c r="N60" i="6"/>
  <c r="M49" i="6"/>
  <c r="M38" i="6" s="1"/>
  <c r="M27" i="6"/>
  <c r="O55" i="6"/>
  <c r="N44" i="6"/>
  <c r="N33" i="6" s="1"/>
  <c r="N22" i="6"/>
  <c r="N56" i="6"/>
  <c r="M45" i="6"/>
  <c r="M34" i="6" s="1"/>
  <c r="M23" i="6"/>
  <c r="L44" i="5"/>
  <c r="L33" i="5" s="1"/>
  <c r="M55" i="5"/>
  <c r="L22" i="5"/>
  <c r="K26" i="5"/>
  <c r="K48" i="5"/>
  <c r="K37" i="5" s="1"/>
  <c r="L59" i="5"/>
  <c r="M57" i="5"/>
  <c r="L46" i="5"/>
  <c r="L35" i="5" s="1"/>
  <c r="L24" i="5"/>
  <c r="O54" i="5"/>
  <c r="N43" i="5"/>
  <c r="N32" i="5" s="1"/>
  <c r="N21" i="5"/>
  <c r="M60" i="5"/>
  <c r="L49" i="5"/>
  <c r="L38" i="5" s="1"/>
  <c r="L27" i="5"/>
  <c r="N61" i="5"/>
  <c r="M50" i="5"/>
  <c r="M39" i="5" s="1"/>
  <c r="M28" i="5"/>
  <c r="M58" i="5"/>
  <c r="L47" i="5"/>
  <c r="L36" i="5" s="1"/>
  <c r="L25" i="5"/>
  <c r="S56" i="5"/>
  <c r="R45" i="5"/>
  <c r="R34" i="5" s="1"/>
  <c r="R23" i="5"/>
  <c r="L50" i="4"/>
  <c r="L39" i="4" s="1"/>
  <c r="M61" i="4"/>
  <c r="L28" i="4"/>
  <c r="N55" i="4"/>
  <c r="M44" i="4"/>
  <c r="M33" i="4" s="1"/>
  <c r="M22" i="4"/>
  <c r="P56" i="4"/>
  <c r="O45" i="4"/>
  <c r="O34" i="4" s="1"/>
  <c r="O23" i="4"/>
  <c r="L46" i="4"/>
  <c r="L35" i="4" s="1"/>
  <c r="M57" i="4"/>
  <c r="L24" i="4"/>
  <c r="L54" i="4"/>
  <c r="K43" i="4"/>
  <c r="K32" i="4" s="1"/>
  <c r="K21" i="4"/>
  <c r="N59" i="4"/>
  <c r="M48" i="4"/>
  <c r="M37" i="4" s="1"/>
  <c r="M26" i="4"/>
  <c r="M58" i="4"/>
  <c r="L47" i="4"/>
  <c r="L36" i="4" s="1"/>
  <c r="L25" i="4"/>
  <c r="M60" i="4"/>
  <c r="L49" i="4"/>
  <c r="L38" i="4" s="1"/>
  <c r="L27" i="4"/>
  <c r="L48" i="3"/>
  <c r="L37" i="3" s="1"/>
  <c r="M59" i="3"/>
  <c r="L26" i="3"/>
  <c r="L46" i="3"/>
  <c r="L35" i="3" s="1"/>
  <c r="M57" i="3"/>
  <c r="L24" i="3"/>
  <c r="L50" i="3"/>
  <c r="L39" i="3" s="1"/>
  <c r="M61" i="3"/>
  <c r="L28" i="3"/>
  <c r="N54" i="3"/>
  <c r="M43" i="3"/>
  <c r="M32" i="3" s="1"/>
  <c r="M21" i="3"/>
  <c r="M60" i="3"/>
  <c r="L49" i="3"/>
  <c r="L38" i="3" s="1"/>
  <c r="L27" i="3"/>
  <c r="P55" i="3"/>
  <c r="O44" i="3"/>
  <c r="O33" i="3" s="1"/>
  <c r="O22" i="3"/>
  <c r="N47" i="3"/>
  <c r="N36" i="3" s="1"/>
  <c r="O58" i="3"/>
  <c r="N25" i="3"/>
  <c r="M59" i="1"/>
  <c r="L48" i="1"/>
  <c r="L37" i="1" s="1"/>
  <c r="L26" i="1"/>
  <c r="N54" i="1"/>
  <c r="M43" i="1"/>
  <c r="M32" i="1" s="1"/>
  <c r="M21" i="1"/>
  <c r="M61" i="1"/>
  <c r="L50" i="1"/>
  <c r="L39" i="1" s="1"/>
  <c r="L28" i="1"/>
  <c r="M55" i="1"/>
  <c r="L44" i="1"/>
  <c r="L33" i="1" s="1"/>
  <c r="L22" i="1"/>
  <c r="M57" i="1"/>
  <c r="L46" i="1"/>
  <c r="L35" i="1" s="1"/>
  <c r="L24" i="1"/>
  <c r="N58" i="1"/>
  <c r="M47" i="1"/>
  <c r="M36" i="1" s="1"/>
  <c r="M25" i="1"/>
  <c r="N60" i="1"/>
  <c r="M49" i="1"/>
  <c r="M38" i="1" s="1"/>
  <c r="M27" i="1"/>
  <c r="N56" i="1"/>
  <c r="M45" i="1"/>
  <c r="M34" i="1" s="1"/>
  <c r="M23" i="1"/>
  <c r="M21" i="9" l="1"/>
  <c r="N54" i="9"/>
  <c r="M43" i="9"/>
  <c r="M32" i="9" s="1"/>
  <c r="N58" i="9"/>
  <c r="M25" i="9"/>
  <c r="M47" i="9"/>
  <c r="M36" i="9" s="1"/>
  <c r="N56" i="9"/>
  <c r="M45" i="9"/>
  <c r="M34" i="9" s="1"/>
  <c r="M23" i="9"/>
  <c r="N22" i="9"/>
  <c r="O55" i="9"/>
  <c r="N44" i="9"/>
  <c r="N33" i="9" s="1"/>
  <c r="N50" i="9"/>
  <c r="N39" i="9" s="1"/>
  <c r="N28" i="9"/>
  <c r="N24" i="9"/>
  <c r="N46" i="9"/>
  <c r="N35" i="9" s="1"/>
  <c r="N49" i="9"/>
  <c r="N38" i="9" s="1"/>
  <c r="N27" i="9"/>
  <c r="N48" i="9"/>
  <c r="N37" i="9" s="1"/>
  <c r="N26" i="9"/>
  <c r="O55" i="8"/>
  <c r="N44" i="8"/>
  <c r="N33" i="8" s="1"/>
  <c r="N22" i="8"/>
  <c r="N61" i="8"/>
  <c r="M50" i="8"/>
  <c r="M39" i="8" s="1"/>
  <c r="M28" i="8"/>
  <c r="R45" i="8"/>
  <c r="R34" i="8" s="1"/>
  <c r="S56" i="8"/>
  <c r="R23" i="8"/>
  <c r="O54" i="8"/>
  <c r="N43" i="8"/>
  <c r="N32" i="8" s="1"/>
  <c r="N21" i="8"/>
  <c r="M58" i="8"/>
  <c r="L47" i="8"/>
  <c r="L36" i="8" s="1"/>
  <c r="L25" i="8"/>
  <c r="N60" i="8"/>
  <c r="M49" i="8"/>
  <c r="M38" i="8" s="1"/>
  <c r="M27" i="8"/>
  <c r="N57" i="8"/>
  <c r="M24" i="8"/>
  <c r="M46" i="8"/>
  <c r="M35" i="8" s="1"/>
  <c r="O59" i="8"/>
  <c r="N48" i="8"/>
  <c r="N37" i="8" s="1"/>
  <c r="N26" i="8"/>
  <c r="N47" i="7"/>
  <c r="N36" i="7" s="1"/>
  <c r="O58" i="7"/>
  <c r="N25" i="7"/>
  <c r="L46" i="7"/>
  <c r="L35" i="7" s="1"/>
  <c r="M57" i="7"/>
  <c r="L24" i="7"/>
  <c r="Q55" i="7"/>
  <c r="P44" i="7"/>
  <c r="P33" i="7" s="1"/>
  <c r="P22" i="7"/>
  <c r="O56" i="7"/>
  <c r="N45" i="7"/>
  <c r="N34" i="7" s="1"/>
  <c r="N23" i="7"/>
  <c r="M48" i="7"/>
  <c r="M37" i="7" s="1"/>
  <c r="N59" i="7"/>
  <c r="M26" i="7"/>
  <c r="N61" i="7"/>
  <c r="M50" i="7"/>
  <c r="M39" i="7" s="1"/>
  <c r="M28" i="7"/>
  <c r="O54" i="7"/>
  <c r="N43" i="7"/>
  <c r="N32" i="7" s="1"/>
  <c r="N21" i="7"/>
  <c r="N49" i="7"/>
  <c r="N38" i="7" s="1"/>
  <c r="O60" i="7"/>
  <c r="N27" i="7"/>
  <c r="L21" i="6"/>
  <c r="M54" i="6"/>
  <c r="L43" i="6"/>
  <c r="L32" i="6" s="1"/>
  <c r="O60" i="6"/>
  <c r="N49" i="6"/>
  <c r="N38" i="6" s="1"/>
  <c r="N27" i="6"/>
  <c r="O57" i="6"/>
  <c r="N46" i="6"/>
  <c r="N35" i="6" s="1"/>
  <c r="N24" i="6"/>
  <c r="P55" i="6"/>
  <c r="O44" i="6"/>
  <c r="O33" i="6" s="1"/>
  <c r="O22" i="6"/>
  <c r="O59" i="6"/>
  <c r="N48" i="6"/>
  <c r="N37" i="6" s="1"/>
  <c r="N26" i="6"/>
  <c r="O56" i="6"/>
  <c r="N45" i="6"/>
  <c r="N34" i="6" s="1"/>
  <c r="N23" i="6"/>
  <c r="O61" i="6"/>
  <c r="N50" i="6"/>
  <c r="N39" i="6" s="1"/>
  <c r="N28" i="6"/>
  <c r="O58" i="6"/>
  <c r="N47" i="6"/>
  <c r="N36" i="6" s="1"/>
  <c r="N25" i="6"/>
  <c r="M46" i="5"/>
  <c r="M35" i="5" s="1"/>
  <c r="M24" i="5"/>
  <c r="N57" i="5"/>
  <c r="M59" i="5"/>
  <c r="L48" i="5"/>
  <c r="L37" i="5" s="1"/>
  <c r="L26" i="5"/>
  <c r="M22" i="5"/>
  <c r="N55" i="5"/>
  <c r="M44" i="5"/>
  <c r="M33" i="5" s="1"/>
  <c r="O61" i="5"/>
  <c r="N50" i="5"/>
  <c r="N39" i="5" s="1"/>
  <c r="N28" i="5"/>
  <c r="M47" i="5"/>
  <c r="M36" i="5" s="1"/>
  <c r="N58" i="5"/>
  <c r="M25" i="5"/>
  <c r="P54" i="5"/>
  <c r="O43" i="5"/>
  <c r="O32" i="5" s="1"/>
  <c r="O21" i="5"/>
  <c r="T56" i="5"/>
  <c r="S45" i="5"/>
  <c r="S34" i="5" s="1"/>
  <c r="S23" i="5"/>
  <c r="M49" i="5"/>
  <c r="M38" i="5" s="1"/>
  <c r="N60" i="5"/>
  <c r="M27" i="5"/>
  <c r="O59" i="4"/>
  <c r="N48" i="4"/>
  <c r="N37" i="4" s="1"/>
  <c r="N26" i="4"/>
  <c r="O55" i="4"/>
  <c r="N44" i="4"/>
  <c r="N33" i="4" s="1"/>
  <c r="N22" i="4"/>
  <c r="N58" i="4"/>
  <c r="M47" i="4"/>
  <c r="M36" i="4" s="1"/>
  <c r="M25" i="4"/>
  <c r="N57" i="4"/>
  <c r="M46" i="4"/>
  <c r="M35" i="4" s="1"/>
  <c r="M24" i="4"/>
  <c r="Q56" i="4"/>
  <c r="P23" i="4"/>
  <c r="P45" i="4"/>
  <c r="P34" i="4" s="1"/>
  <c r="N60" i="4"/>
  <c r="M49" i="4"/>
  <c r="M38" i="4" s="1"/>
  <c r="M27" i="4"/>
  <c r="N61" i="4"/>
  <c r="M50" i="4"/>
  <c r="M39" i="4" s="1"/>
  <c r="M28" i="4"/>
  <c r="M54" i="4"/>
  <c r="L21" i="4"/>
  <c r="L43" i="4"/>
  <c r="L32" i="4" s="1"/>
  <c r="P58" i="3"/>
  <c r="O47" i="3"/>
  <c r="O36" i="3" s="1"/>
  <c r="O25" i="3"/>
  <c r="Q55" i="3"/>
  <c r="P44" i="3"/>
  <c r="P33" i="3" s="1"/>
  <c r="P22" i="3"/>
  <c r="N61" i="3"/>
  <c r="M50" i="3"/>
  <c r="M39" i="3" s="1"/>
  <c r="M28" i="3"/>
  <c r="O54" i="3"/>
  <c r="N43" i="3"/>
  <c r="N32" i="3" s="1"/>
  <c r="N21" i="3"/>
  <c r="N59" i="3"/>
  <c r="M48" i="3"/>
  <c r="M37" i="3" s="1"/>
  <c r="M26" i="3"/>
  <c r="N60" i="3"/>
  <c r="M49" i="3"/>
  <c r="M38" i="3" s="1"/>
  <c r="M27" i="3"/>
  <c r="N57" i="3"/>
  <c r="M46" i="3"/>
  <c r="M35" i="3" s="1"/>
  <c r="M24" i="3"/>
  <c r="O58" i="1"/>
  <c r="N47" i="1"/>
  <c r="N36" i="1" s="1"/>
  <c r="N25" i="1"/>
  <c r="O54" i="1"/>
  <c r="N43" i="1"/>
  <c r="N32" i="1" s="1"/>
  <c r="N21" i="1"/>
  <c r="O60" i="1"/>
  <c r="N49" i="1"/>
  <c r="N38" i="1" s="1"/>
  <c r="N27" i="1"/>
  <c r="M50" i="1"/>
  <c r="M39" i="1" s="1"/>
  <c r="N61" i="1"/>
  <c r="M28" i="1"/>
  <c r="O56" i="1"/>
  <c r="N23" i="1"/>
  <c r="N45" i="1"/>
  <c r="N34" i="1" s="1"/>
  <c r="N55" i="1"/>
  <c r="M44" i="1"/>
  <c r="M33" i="1" s="1"/>
  <c r="M22" i="1"/>
  <c r="N57" i="1"/>
  <c r="M46" i="1"/>
  <c r="M35" i="1" s="1"/>
  <c r="M24" i="1"/>
  <c r="N59" i="1"/>
  <c r="M26" i="1"/>
  <c r="M48" i="1"/>
  <c r="M37" i="1" s="1"/>
  <c r="O58" i="9" l="1"/>
  <c r="N25" i="9"/>
  <c r="N47" i="9"/>
  <c r="N36" i="9" s="1"/>
  <c r="O56" i="9"/>
  <c r="N23" i="9"/>
  <c r="N45" i="9"/>
  <c r="N34" i="9" s="1"/>
  <c r="O54" i="9"/>
  <c r="N43" i="9"/>
  <c r="N32" i="9" s="1"/>
  <c r="N21" i="9"/>
  <c r="P55" i="9"/>
  <c r="O22" i="9"/>
  <c r="O44" i="9"/>
  <c r="O33" i="9" s="1"/>
  <c r="O49" i="9"/>
  <c r="O38" i="9" s="1"/>
  <c r="O27" i="9"/>
  <c r="O46" i="9"/>
  <c r="O35" i="9" s="1"/>
  <c r="O24" i="9"/>
  <c r="O48" i="9"/>
  <c r="O37" i="9" s="1"/>
  <c r="O26" i="9"/>
  <c r="O50" i="9"/>
  <c r="O39" i="9" s="1"/>
  <c r="O28" i="9"/>
  <c r="O22" i="8"/>
  <c r="P55" i="8"/>
  <c r="O44" i="8"/>
  <c r="O33" i="8" s="1"/>
  <c r="N49" i="8"/>
  <c r="N38" i="8" s="1"/>
  <c r="O60" i="8"/>
  <c r="N27" i="8"/>
  <c r="T56" i="8"/>
  <c r="S23" i="8"/>
  <c r="S45" i="8"/>
  <c r="S34" i="8" s="1"/>
  <c r="O61" i="8"/>
  <c r="N50" i="8"/>
  <c r="N39" i="8" s="1"/>
  <c r="N28" i="8"/>
  <c r="O57" i="8"/>
  <c r="N46" i="8"/>
  <c r="N35" i="8" s="1"/>
  <c r="N24" i="8"/>
  <c r="P59" i="8"/>
  <c r="O48" i="8"/>
  <c r="O37" i="8" s="1"/>
  <c r="O26" i="8"/>
  <c r="P54" i="8"/>
  <c r="O43" i="8"/>
  <c r="O32" i="8" s="1"/>
  <c r="O21" i="8"/>
  <c r="N58" i="8"/>
  <c r="M47" i="8"/>
  <c r="M36" i="8" s="1"/>
  <c r="M25" i="8"/>
  <c r="O49" i="7"/>
  <c r="O38" i="7" s="1"/>
  <c r="P60" i="7"/>
  <c r="O27" i="7"/>
  <c r="O43" i="7"/>
  <c r="O32" i="7" s="1"/>
  <c r="P54" i="7"/>
  <c r="O21" i="7"/>
  <c r="Q44" i="7"/>
  <c r="Q33" i="7" s="1"/>
  <c r="R55" i="7"/>
  <c r="Q22" i="7"/>
  <c r="O59" i="7"/>
  <c r="N48" i="7"/>
  <c r="N37" i="7" s="1"/>
  <c r="N26" i="7"/>
  <c r="O45" i="7"/>
  <c r="O34" i="7" s="1"/>
  <c r="P56" i="7"/>
  <c r="O23" i="7"/>
  <c r="O47" i="7"/>
  <c r="O36" i="7" s="1"/>
  <c r="P58" i="7"/>
  <c r="O25" i="7"/>
  <c r="N50" i="7"/>
  <c r="N39" i="7" s="1"/>
  <c r="O61" i="7"/>
  <c r="N28" i="7"/>
  <c r="N57" i="7"/>
  <c r="M46" i="7"/>
  <c r="M35" i="7" s="1"/>
  <c r="M24" i="7"/>
  <c r="M21" i="6"/>
  <c r="N54" i="6"/>
  <c r="M43" i="6"/>
  <c r="M32" i="6" s="1"/>
  <c r="P61" i="6"/>
  <c r="O50" i="6"/>
  <c r="O39" i="6" s="1"/>
  <c r="O28" i="6"/>
  <c r="P57" i="6"/>
  <c r="O46" i="6"/>
  <c r="O35" i="6" s="1"/>
  <c r="O24" i="6"/>
  <c r="Q55" i="6"/>
  <c r="P44" i="6"/>
  <c r="P33" i="6" s="1"/>
  <c r="P22" i="6"/>
  <c r="P58" i="6"/>
  <c r="O47" i="6"/>
  <c r="O36" i="6" s="1"/>
  <c r="O25" i="6"/>
  <c r="P59" i="6"/>
  <c r="O48" i="6"/>
  <c r="O37" i="6" s="1"/>
  <c r="O26" i="6"/>
  <c r="P56" i="6"/>
  <c r="O45" i="6"/>
  <c r="O34" i="6" s="1"/>
  <c r="O23" i="6"/>
  <c r="P60" i="6"/>
  <c r="O49" i="6"/>
  <c r="O38" i="6" s="1"/>
  <c r="O27" i="6"/>
  <c r="N24" i="5"/>
  <c r="O57" i="5"/>
  <c r="N46" i="5"/>
  <c r="N35" i="5" s="1"/>
  <c r="O55" i="5"/>
  <c r="N22" i="5"/>
  <c r="N44" i="5"/>
  <c r="N33" i="5" s="1"/>
  <c r="M26" i="5"/>
  <c r="N59" i="5"/>
  <c r="M48" i="5"/>
  <c r="M37" i="5" s="1"/>
  <c r="U56" i="5"/>
  <c r="T45" i="5"/>
  <c r="T34" i="5" s="1"/>
  <c r="T23" i="5"/>
  <c r="O50" i="5"/>
  <c r="O39" i="5" s="1"/>
  <c r="P61" i="5"/>
  <c r="O28" i="5"/>
  <c r="O60" i="5"/>
  <c r="N49" i="5"/>
  <c r="N38" i="5" s="1"/>
  <c r="N27" i="5"/>
  <c r="O58" i="5"/>
  <c r="N47" i="5"/>
  <c r="N36" i="5" s="1"/>
  <c r="N25" i="5"/>
  <c r="Q54" i="5"/>
  <c r="P43" i="5"/>
  <c r="P32" i="5" s="1"/>
  <c r="P21" i="5"/>
  <c r="N49" i="4"/>
  <c r="N38" i="4" s="1"/>
  <c r="O60" i="4"/>
  <c r="N27" i="4"/>
  <c r="P55" i="4"/>
  <c r="O44" i="4"/>
  <c r="O33" i="4" s="1"/>
  <c r="O22" i="4"/>
  <c r="O61" i="4"/>
  <c r="N50" i="4"/>
  <c r="N39" i="4" s="1"/>
  <c r="N28" i="4"/>
  <c r="N47" i="4"/>
  <c r="N36" i="4" s="1"/>
  <c r="O58" i="4"/>
  <c r="N25" i="4"/>
  <c r="R56" i="4"/>
  <c r="Q45" i="4"/>
  <c r="Q34" i="4" s="1"/>
  <c r="Q23" i="4"/>
  <c r="N54" i="4"/>
  <c r="M43" i="4"/>
  <c r="M32" i="4" s="1"/>
  <c r="M21" i="4"/>
  <c r="O57" i="4"/>
  <c r="N46" i="4"/>
  <c r="N35" i="4" s="1"/>
  <c r="N24" i="4"/>
  <c r="P59" i="4"/>
  <c r="O48" i="4"/>
  <c r="O37" i="4" s="1"/>
  <c r="O26" i="4"/>
  <c r="N49" i="3"/>
  <c r="N38" i="3" s="1"/>
  <c r="O60" i="3"/>
  <c r="N27" i="3"/>
  <c r="R55" i="3"/>
  <c r="Q44" i="3"/>
  <c r="Q33" i="3" s="1"/>
  <c r="Q22" i="3"/>
  <c r="O57" i="3"/>
  <c r="N46" i="3"/>
  <c r="N35" i="3" s="1"/>
  <c r="N24" i="3"/>
  <c r="O61" i="3"/>
  <c r="N50" i="3"/>
  <c r="N39" i="3" s="1"/>
  <c r="N28" i="3"/>
  <c r="P54" i="3"/>
  <c r="O43" i="3"/>
  <c r="O32" i="3" s="1"/>
  <c r="O21" i="3"/>
  <c r="O59" i="3"/>
  <c r="N48" i="3"/>
  <c r="N37" i="3" s="1"/>
  <c r="N26" i="3"/>
  <c r="Q58" i="3"/>
  <c r="P47" i="3"/>
  <c r="P36" i="3" s="1"/>
  <c r="P25" i="3"/>
  <c r="P56" i="1"/>
  <c r="O45" i="1"/>
  <c r="O34" i="1" s="1"/>
  <c r="O23" i="1"/>
  <c r="P58" i="1"/>
  <c r="O47" i="1"/>
  <c r="O36" i="1" s="1"/>
  <c r="O25" i="1"/>
  <c r="O55" i="1"/>
  <c r="N44" i="1"/>
  <c r="N33" i="1" s="1"/>
  <c r="N22" i="1"/>
  <c r="P54" i="1"/>
  <c r="O43" i="1"/>
  <c r="O32" i="1" s="1"/>
  <c r="O21" i="1"/>
  <c r="O57" i="1"/>
  <c r="N46" i="1"/>
  <c r="N35" i="1" s="1"/>
  <c r="N24" i="1"/>
  <c r="O61" i="1"/>
  <c r="N50" i="1"/>
  <c r="N39" i="1" s="1"/>
  <c r="N28" i="1"/>
  <c r="P60" i="1"/>
  <c r="O49" i="1"/>
  <c r="O38" i="1" s="1"/>
  <c r="O27" i="1"/>
  <c r="O59" i="1"/>
  <c r="N48" i="1"/>
  <c r="N37" i="1" s="1"/>
  <c r="N26" i="1"/>
  <c r="P58" i="9" l="1"/>
  <c r="O47" i="9"/>
  <c r="O36" i="9" s="1"/>
  <c r="O25" i="9"/>
  <c r="P56" i="9"/>
  <c r="O23" i="9"/>
  <c r="O45" i="9"/>
  <c r="O34" i="9" s="1"/>
  <c r="P54" i="9"/>
  <c r="O21" i="9"/>
  <c r="O43" i="9"/>
  <c r="O32" i="9" s="1"/>
  <c r="Q55" i="9"/>
  <c r="P44" i="9"/>
  <c r="P33" i="9" s="1"/>
  <c r="P22" i="9"/>
  <c r="P48" i="9"/>
  <c r="P37" i="9" s="1"/>
  <c r="P26" i="9"/>
  <c r="P50" i="9"/>
  <c r="P39" i="9" s="1"/>
  <c r="P28" i="9"/>
  <c r="P49" i="9"/>
  <c r="P38" i="9" s="1"/>
  <c r="P27" i="9"/>
  <c r="P46" i="9"/>
  <c r="P35" i="9" s="1"/>
  <c r="P24" i="9"/>
  <c r="P44" i="8"/>
  <c r="P33" i="8" s="1"/>
  <c r="P22" i="8"/>
  <c r="Q55" i="8"/>
  <c r="Q54" i="8"/>
  <c r="P43" i="8"/>
  <c r="P32" i="8" s="1"/>
  <c r="P21" i="8"/>
  <c r="U56" i="8"/>
  <c r="T45" i="8"/>
  <c r="T34" i="8" s="1"/>
  <c r="T23" i="8"/>
  <c r="N47" i="8"/>
  <c r="N36" i="8" s="1"/>
  <c r="O58" i="8"/>
  <c r="N25" i="8"/>
  <c r="P61" i="8"/>
  <c r="O50" i="8"/>
  <c r="O39" i="8" s="1"/>
  <c r="O28" i="8"/>
  <c r="P57" i="8"/>
  <c r="O46" i="8"/>
  <c r="O35" i="8" s="1"/>
  <c r="O24" i="8"/>
  <c r="P60" i="8"/>
  <c r="O49" i="8"/>
  <c r="O38" i="8" s="1"/>
  <c r="O27" i="8"/>
  <c r="P48" i="8"/>
  <c r="P37" i="8" s="1"/>
  <c r="Q59" i="8"/>
  <c r="P26" i="8"/>
  <c r="P61" i="7"/>
  <c r="O28" i="7"/>
  <c r="O50" i="7"/>
  <c r="O39" i="7" s="1"/>
  <c r="O57" i="7"/>
  <c r="N46" i="7"/>
  <c r="N35" i="7" s="1"/>
  <c r="N24" i="7"/>
  <c r="Q56" i="7"/>
  <c r="P23" i="7"/>
  <c r="P45" i="7"/>
  <c r="P34" i="7" s="1"/>
  <c r="P59" i="7"/>
  <c r="O48" i="7"/>
  <c r="O37" i="7" s="1"/>
  <c r="O26" i="7"/>
  <c r="P49" i="7"/>
  <c r="P38" i="7" s="1"/>
  <c r="P27" i="7"/>
  <c r="Q60" i="7"/>
  <c r="S55" i="7"/>
  <c r="R44" i="7"/>
  <c r="R33" i="7" s="1"/>
  <c r="R22" i="7"/>
  <c r="Q58" i="7"/>
  <c r="P47" i="7"/>
  <c r="P36" i="7" s="1"/>
  <c r="P25" i="7"/>
  <c r="Q54" i="7"/>
  <c r="P43" i="7"/>
  <c r="P32" i="7" s="1"/>
  <c r="P21" i="7"/>
  <c r="N43" i="6"/>
  <c r="N32" i="6" s="1"/>
  <c r="O54" i="6"/>
  <c r="N21" i="6"/>
  <c r="Q59" i="6"/>
  <c r="P48" i="6"/>
  <c r="P37" i="6" s="1"/>
  <c r="P26" i="6"/>
  <c r="Q57" i="6"/>
  <c r="P46" i="6"/>
  <c r="P35" i="6" s="1"/>
  <c r="P24" i="6"/>
  <c r="Q56" i="6"/>
  <c r="P45" i="6"/>
  <c r="P34" i="6" s="1"/>
  <c r="P23" i="6"/>
  <c r="Q60" i="6"/>
  <c r="P49" i="6"/>
  <c r="P38" i="6" s="1"/>
  <c r="P27" i="6"/>
  <c r="Q44" i="6"/>
  <c r="Q33" i="6" s="1"/>
  <c r="R55" i="6"/>
  <c r="Q22" i="6"/>
  <c r="Q58" i="6"/>
  <c r="P47" i="6"/>
  <c r="P36" i="6" s="1"/>
  <c r="P25" i="6"/>
  <c r="Q61" i="6"/>
  <c r="P50" i="6"/>
  <c r="P39" i="6" s="1"/>
  <c r="P28" i="6"/>
  <c r="N26" i="5"/>
  <c r="N48" i="5"/>
  <c r="N37" i="5" s="1"/>
  <c r="O59" i="5"/>
  <c r="P55" i="5"/>
  <c r="O44" i="5"/>
  <c r="O33" i="5" s="1"/>
  <c r="O22" i="5"/>
  <c r="P57" i="5"/>
  <c r="O46" i="5"/>
  <c r="O35" i="5" s="1"/>
  <c r="O24" i="5"/>
  <c r="P58" i="5"/>
  <c r="O47" i="5"/>
  <c r="O36" i="5" s="1"/>
  <c r="O25" i="5"/>
  <c r="Q61" i="5"/>
  <c r="P50" i="5"/>
  <c r="P39" i="5" s="1"/>
  <c r="P28" i="5"/>
  <c r="U45" i="5"/>
  <c r="U34" i="5" s="1"/>
  <c r="V56" i="5"/>
  <c r="U23" i="5"/>
  <c r="P60" i="5"/>
  <c r="O49" i="5"/>
  <c r="O38" i="5" s="1"/>
  <c r="O27" i="5"/>
  <c r="Q43" i="5"/>
  <c r="Q32" i="5" s="1"/>
  <c r="R54" i="5"/>
  <c r="Q21" i="5"/>
  <c r="O54" i="4"/>
  <c r="N43" i="4"/>
  <c r="N32" i="4" s="1"/>
  <c r="N21" i="4"/>
  <c r="Q55" i="4"/>
  <c r="P44" i="4"/>
  <c r="P33" i="4" s="1"/>
  <c r="P22" i="4"/>
  <c r="P57" i="4"/>
  <c r="O46" i="4"/>
  <c r="O35" i="4" s="1"/>
  <c r="O24" i="4"/>
  <c r="P58" i="4"/>
  <c r="O47" i="4"/>
  <c r="O36" i="4" s="1"/>
  <c r="O25" i="4"/>
  <c r="P61" i="4"/>
  <c r="O50" i="4"/>
  <c r="O39" i="4" s="1"/>
  <c r="O28" i="4"/>
  <c r="P48" i="4"/>
  <c r="P37" i="4" s="1"/>
  <c r="Q59" i="4"/>
  <c r="P26" i="4"/>
  <c r="P60" i="4"/>
  <c r="O27" i="4"/>
  <c r="O49" i="4"/>
  <c r="O38" i="4" s="1"/>
  <c r="S56" i="4"/>
  <c r="R45" i="4"/>
  <c r="R34" i="4" s="1"/>
  <c r="R23" i="4"/>
  <c r="P59" i="3"/>
  <c r="O48" i="3"/>
  <c r="O37" i="3" s="1"/>
  <c r="O26" i="3"/>
  <c r="S55" i="3"/>
  <c r="R44" i="3"/>
  <c r="R33" i="3" s="1"/>
  <c r="R22" i="3"/>
  <c r="R58" i="3"/>
  <c r="Q47" i="3"/>
  <c r="Q36" i="3" s="1"/>
  <c r="Q25" i="3"/>
  <c r="P57" i="3"/>
  <c r="O46" i="3"/>
  <c r="O35" i="3" s="1"/>
  <c r="O24" i="3"/>
  <c r="P61" i="3"/>
  <c r="O50" i="3"/>
  <c r="O39" i="3" s="1"/>
  <c r="O28" i="3"/>
  <c r="P60" i="3"/>
  <c r="O49" i="3"/>
  <c r="O38" i="3" s="1"/>
  <c r="O27" i="3"/>
  <c r="P43" i="3"/>
  <c r="P32" i="3" s="1"/>
  <c r="Q54" i="3"/>
  <c r="P21" i="3"/>
  <c r="P57" i="1"/>
  <c r="O46" i="1"/>
  <c r="O35" i="1" s="1"/>
  <c r="O24" i="1"/>
  <c r="Q56" i="1"/>
  <c r="P45" i="1"/>
  <c r="P34" i="1" s="1"/>
  <c r="P23" i="1"/>
  <c r="P61" i="1"/>
  <c r="O28" i="1"/>
  <c r="O50" i="1"/>
  <c r="O39" i="1" s="1"/>
  <c r="Q58" i="1"/>
  <c r="P47" i="1"/>
  <c r="P36" i="1" s="1"/>
  <c r="P25" i="1"/>
  <c r="P49" i="1"/>
  <c r="P38" i="1" s="1"/>
  <c r="Q60" i="1"/>
  <c r="P27" i="1"/>
  <c r="P55" i="1"/>
  <c r="O44" i="1"/>
  <c r="O33" i="1" s="1"/>
  <c r="O22" i="1"/>
  <c r="O48" i="1"/>
  <c r="O37" i="1" s="1"/>
  <c r="P59" i="1"/>
  <c r="O26" i="1"/>
  <c r="Q54" i="1"/>
  <c r="P43" i="1"/>
  <c r="P32" i="1" s="1"/>
  <c r="P21" i="1"/>
  <c r="Q56" i="9" l="1"/>
  <c r="P45" i="9"/>
  <c r="P34" i="9" s="1"/>
  <c r="P23" i="9"/>
  <c r="P43" i="9"/>
  <c r="P32" i="9" s="1"/>
  <c r="P21" i="9"/>
  <c r="Q54" i="9"/>
  <c r="Q58" i="9"/>
  <c r="P25" i="9"/>
  <c r="P47" i="9"/>
  <c r="P36" i="9" s="1"/>
  <c r="R55" i="9"/>
  <c r="Q22" i="9"/>
  <c r="Q44" i="9"/>
  <c r="Q33" i="9" s="1"/>
  <c r="Q49" i="9"/>
  <c r="Q38" i="9" s="1"/>
  <c r="Q27" i="9"/>
  <c r="Q50" i="9"/>
  <c r="Q39" i="9" s="1"/>
  <c r="Q28" i="9"/>
  <c r="Q46" i="9"/>
  <c r="Q35" i="9" s="1"/>
  <c r="Q24" i="9"/>
  <c r="Q48" i="9"/>
  <c r="Q37" i="9" s="1"/>
  <c r="Q26" i="9"/>
  <c r="Q22" i="8"/>
  <c r="Q44" i="8"/>
  <c r="Q33" i="8" s="1"/>
  <c r="R55" i="8"/>
  <c r="P46" i="8"/>
  <c r="P35" i="8" s="1"/>
  <c r="Q57" i="8"/>
  <c r="P24" i="8"/>
  <c r="P58" i="8"/>
  <c r="O47" i="8"/>
  <c r="O36" i="8" s="1"/>
  <c r="O25" i="8"/>
  <c r="V56" i="8"/>
  <c r="U45" i="8"/>
  <c r="U34" i="8" s="1"/>
  <c r="U23" i="8"/>
  <c r="R59" i="8"/>
  <c r="Q48" i="8"/>
  <c r="Q37" i="8" s="1"/>
  <c r="Q26" i="8"/>
  <c r="Q60" i="8"/>
  <c r="P49" i="8"/>
  <c r="P38" i="8" s="1"/>
  <c r="P27" i="8"/>
  <c r="P50" i="8"/>
  <c r="P39" i="8" s="1"/>
  <c r="Q61" i="8"/>
  <c r="P28" i="8"/>
  <c r="R54" i="8"/>
  <c r="Q43" i="8"/>
  <c r="Q32" i="8" s="1"/>
  <c r="Q21" i="8"/>
  <c r="T55" i="7"/>
  <c r="S44" i="7"/>
  <c r="S33" i="7" s="1"/>
  <c r="S22" i="7"/>
  <c r="P57" i="7"/>
  <c r="O46" i="7"/>
  <c r="O35" i="7" s="1"/>
  <c r="O24" i="7"/>
  <c r="R58" i="7"/>
  <c r="Q47" i="7"/>
  <c r="Q36" i="7" s="1"/>
  <c r="Q25" i="7"/>
  <c r="R60" i="7"/>
  <c r="Q27" i="7"/>
  <c r="Q49" i="7"/>
  <c r="Q38" i="7" s="1"/>
  <c r="R56" i="7"/>
  <c r="Q45" i="7"/>
  <c r="Q34" i="7" s="1"/>
  <c r="Q23" i="7"/>
  <c r="R54" i="7"/>
  <c r="Q43" i="7"/>
  <c r="Q32" i="7" s="1"/>
  <c r="Q21" i="7"/>
  <c r="P48" i="7"/>
  <c r="P37" i="7" s="1"/>
  <c r="Q59" i="7"/>
  <c r="P26" i="7"/>
  <c r="P50" i="7"/>
  <c r="P39" i="7" s="1"/>
  <c r="Q61" i="7"/>
  <c r="P28" i="7"/>
  <c r="P54" i="6"/>
  <c r="O21" i="6"/>
  <c r="O43" i="6"/>
  <c r="O32" i="6" s="1"/>
  <c r="R57" i="6"/>
  <c r="Q46" i="6"/>
  <c r="Q35" i="6" s="1"/>
  <c r="Q24" i="6"/>
  <c r="R58" i="6"/>
  <c r="Q47" i="6"/>
  <c r="Q36" i="6" s="1"/>
  <c r="Q25" i="6"/>
  <c r="R56" i="6"/>
  <c r="Q45" i="6"/>
  <c r="Q34" i="6" s="1"/>
  <c r="Q23" i="6"/>
  <c r="R61" i="6"/>
  <c r="Q50" i="6"/>
  <c r="Q39" i="6" s="1"/>
  <c r="Q28" i="6"/>
  <c r="S55" i="6"/>
  <c r="R44" i="6"/>
  <c r="R33" i="6" s="1"/>
  <c r="R22" i="6"/>
  <c r="R60" i="6"/>
  <c r="Q49" i="6"/>
  <c r="Q38" i="6" s="1"/>
  <c r="Q27" i="6"/>
  <c r="R59" i="6"/>
  <c r="Q48" i="6"/>
  <c r="Q37" i="6" s="1"/>
  <c r="Q26" i="6"/>
  <c r="Q55" i="5"/>
  <c r="P44" i="5"/>
  <c r="P33" i="5" s="1"/>
  <c r="P22" i="5"/>
  <c r="P24" i="5"/>
  <c r="P46" i="5"/>
  <c r="P35" i="5" s="1"/>
  <c r="Q57" i="5"/>
  <c r="P59" i="5"/>
  <c r="O48" i="5"/>
  <c r="O37" i="5" s="1"/>
  <c r="O26" i="5"/>
  <c r="S54" i="5"/>
  <c r="R43" i="5"/>
  <c r="R32" i="5" s="1"/>
  <c r="R21" i="5"/>
  <c r="Q60" i="5"/>
  <c r="P49" i="5"/>
  <c r="P38" i="5" s="1"/>
  <c r="P27" i="5"/>
  <c r="W56" i="5"/>
  <c r="V45" i="5"/>
  <c r="V34" i="5" s="1"/>
  <c r="V23" i="5"/>
  <c r="R61" i="5"/>
  <c r="Q50" i="5"/>
  <c r="Q39" i="5" s="1"/>
  <c r="Q28" i="5"/>
  <c r="Q58" i="5"/>
  <c r="P47" i="5"/>
  <c r="P36" i="5" s="1"/>
  <c r="P25" i="5"/>
  <c r="R55" i="4"/>
  <c r="Q44" i="4"/>
  <c r="Q33" i="4" s="1"/>
  <c r="Q22" i="4"/>
  <c r="Q60" i="4"/>
  <c r="P49" i="4"/>
  <c r="P38" i="4" s="1"/>
  <c r="P27" i="4"/>
  <c r="P46" i="4"/>
  <c r="P35" i="4" s="1"/>
  <c r="Q57" i="4"/>
  <c r="P24" i="4"/>
  <c r="T56" i="4"/>
  <c r="S45" i="4"/>
  <c r="S34" i="4" s="1"/>
  <c r="S23" i="4"/>
  <c r="Q58" i="4"/>
  <c r="P47" i="4"/>
  <c r="P36" i="4" s="1"/>
  <c r="P25" i="4"/>
  <c r="R59" i="4"/>
  <c r="Q26" i="4"/>
  <c r="Q48" i="4"/>
  <c r="Q37" i="4" s="1"/>
  <c r="P50" i="4"/>
  <c r="P39" i="4" s="1"/>
  <c r="Q61" i="4"/>
  <c r="P28" i="4"/>
  <c r="P54" i="4"/>
  <c r="O43" i="4"/>
  <c r="O32" i="4" s="1"/>
  <c r="O21" i="4"/>
  <c r="P50" i="3"/>
  <c r="P39" i="3" s="1"/>
  <c r="Q61" i="3"/>
  <c r="P28" i="3"/>
  <c r="P48" i="3"/>
  <c r="P37" i="3" s="1"/>
  <c r="Q59" i="3"/>
  <c r="P26" i="3"/>
  <c r="R54" i="3"/>
  <c r="Q43" i="3"/>
  <c r="Q32" i="3" s="1"/>
  <c r="Q21" i="3"/>
  <c r="Q60" i="3"/>
  <c r="P49" i="3"/>
  <c r="P38" i="3" s="1"/>
  <c r="P27" i="3"/>
  <c r="T55" i="3"/>
  <c r="S44" i="3"/>
  <c r="S33" i="3" s="1"/>
  <c r="S22" i="3"/>
  <c r="R47" i="3"/>
  <c r="R36" i="3" s="1"/>
  <c r="S58" i="3"/>
  <c r="R25" i="3"/>
  <c r="P46" i="3"/>
  <c r="P35" i="3" s="1"/>
  <c r="Q57" i="3"/>
  <c r="P24" i="3"/>
  <c r="Q59" i="1"/>
  <c r="P48" i="1"/>
  <c r="P37" i="1" s="1"/>
  <c r="P26" i="1"/>
  <c r="Q55" i="1"/>
  <c r="P44" i="1"/>
  <c r="P33" i="1" s="1"/>
  <c r="P22" i="1"/>
  <c r="R56" i="1"/>
  <c r="Q45" i="1"/>
  <c r="Q34" i="1" s="1"/>
  <c r="Q23" i="1"/>
  <c r="Q61" i="1"/>
  <c r="P50" i="1"/>
  <c r="P39" i="1" s="1"/>
  <c r="P28" i="1"/>
  <c r="R54" i="1"/>
  <c r="Q43" i="1"/>
  <c r="Q32" i="1" s="1"/>
  <c r="Q21" i="1"/>
  <c r="R60" i="1"/>
  <c r="Q49" i="1"/>
  <c r="Q38" i="1" s="1"/>
  <c r="Q27" i="1"/>
  <c r="R58" i="1"/>
  <c r="Q47" i="1"/>
  <c r="Q36" i="1" s="1"/>
  <c r="Q25" i="1"/>
  <c r="Q57" i="1"/>
  <c r="P46" i="1"/>
  <c r="P35" i="1" s="1"/>
  <c r="P24" i="1"/>
  <c r="R58" i="9" l="1"/>
  <c r="Q47" i="9"/>
  <c r="Q36" i="9" s="1"/>
  <c r="Q25" i="9"/>
  <c r="R54" i="9"/>
  <c r="Q43" i="9"/>
  <c r="Q32" i="9" s="1"/>
  <c r="Q21" i="9"/>
  <c r="R56" i="9"/>
  <c r="Q45" i="9"/>
  <c r="Q34" i="9" s="1"/>
  <c r="Q23" i="9"/>
  <c r="R44" i="9"/>
  <c r="R33" i="9" s="1"/>
  <c r="R22" i="9"/>
  <c r="S55" i="9"/>
  <c r="R50" i="9"/>
  <c r="R39" i="9" s="1"/>
  <c r="R28" i="9"/>
  <c r="R46" i="9"/>
  <c r="R35" i="9" s="1"/>
  <c r="R24" i="9"/>
  <c r="R26" i="9"/>
  <c r="R48" i="9"/>
  <c r="R37" i="9" s="1"/>
  <c r="R49" i="9"/>
  <c r="R38" i="9" s="1"/>
  <c r="R27" i="9"/>
  <c r="R44" i="8"/>
  <c r="R33" i="8" s="1"/>
  <c r="R22" i="8"/>
  <c r="S55" i="8"/>
  <c r="S59" i="8"/>
  <c r="R48" i="8"/>
  <c r="R37" i="8" s="1"/>
  <c r="R26" i="8"/>
  <c r="R61" i="8"/>
  <c r="Q50" i="8"/>
  <c r="Q39" i="8" s="1"/>
  <c r="Q28" i="8"/>
  <c r="R60" i="8"/>
  <c r="Q49" i="8"/>
  <c r="Q38" i="8" s="1"/>
  <c r="Q27" i="8"/>
  <c r="Q58" i="8"/>
  <c r="P47" i="8"/>
  <c r="P36" i="8" s="1"/>
  <c r="P25" i="8"/>
  <c r="R43" i="8"/>
  <c r="R32" i="8" s="1"/>
  <c r="S54" i="8"/>
  <c r="R21" i="8"/>
  <c r="W56" i="8"/>
  <c r="V45" i="8"/>
  <c r="V34" i="8" s="1"/>
  <c r="V23" i="8"/>
  <c r="R57" i="8"/>
  <c r="Q46" i="8"/>
  <c r="Q35" i="8" s="1"/>
  <c r="Q24" i="8"/>
  <c r="Q48" i="7"/>
  <c r="Q37" i="7" s="1"/>
  <c r="R59" i="7"/>
  <c r="Q26" i="7"/>
  <c r="S54" i="7"/>
  <c r="R43" i="7"/>
  <c r="R32" i="7" s="1"/>
  <c r="R21" i="7"/>
  <c r="P46" i="7"/>
  <c r="P35" i="7" s="1"/>
  <c r="Q57" i="7"/>
  <c r="P24" i="7"/>
  <c r="R61" i="7"/>
  <c r="Q50" i="7"/>
  <c r="Q39" i="7" s="1"/>
  <c r="Q28" i="7"/>
  <c r="R47" i="7"/>
  <c r="R36" i="7" s="1"/>
  <c r="S58" i="7"/>
  <c r="R25" i="7"/>
  <c r="R49" i="7"/>
  <c r="R38" i="7" s="1"/>
  <c r="S60" i="7"/>
  <c r="R27" i="7"/>
  <c r="S56" i="7"/>
  <c r="R45" i="7"/>
  <c r="R34" i="7" s="1"/>
  <c r="R23" i="7"/>
  <c r="U55" i="7"/>
  <c r="T44" i="7"/>
  <c r="T33" i="7" s="1"/>
  <c r="T22" i="7"/>
  <c r="Q54" i="6"/>
  <c r="P43" i="6"/>
  <c r="P32" i="6" s="1"/>
  <c r="P21" i="6"/>
  <c r="T55" i="6"/>
  <c r="S44" i="6"/>
  <c r="S33" i="6" s="1"/>
  <c r="S22" i="6"/>
  <c r="S58" i="6"/>
  <c r="R47" i="6"/>
  <c r="R36" i="6" s="1"/>
  <c r="R25" i="6"/>
  <c r="S60" i="6"/>
  <c r="R49" i="6"/>
  <c r="R38" i="6" s="1"/>
  <c r="R27" i="6"/>
  <c r="S56" i="6"/>
  <c r="R45" i="6"/>
  <c r="R34" i="6" s="1"/>
  <c r="R23" i="6"/>
  <c r="S59" i="6"/>
  <c r="R48" i="6"/>
  <c r="R37" i="6" s="1"/>
  <c r="R26" i="6"/>
  <c r="S61" i="6"/>
  <c r="R50" i="6"/>
  <c r="R39" i="6" s="1"/>
  <c r="R28" i="6"/>
  <c r="S57" i="6"/>
  <c r="R46" i="6"/>
  <c r="R35" i="6" s="1"/>
  <c r="R24" i="6"/>
  <c r="P26" i="5"/>
  <c r="Q59" i="5"/>
  <c r="P48" i="5"/>
  <c r="P37" i="5" s="1"/>
  <c r="Q24" i="5"/>
  <c r="Q46" i="5"/>
  <c r="Q35" i="5" s="1"/>
  <c r="R57" i="5"/>
  <c r="R55" i="5"/>
  <c r="Q44" i="5"/>
  <c r="Q33" i="5" s="1"/>
  <c r="Q22" i="5"/>
  <c r="Q49" i="5"/>
  <c r="Q38" i="5" s="1"/>
  <c r="R60" i="5"/>
  <c r="Q27" i="5"/>
  <c r="X56" i="5"/>
  <c r="W45" i="5"/>
  <c r="W34" i="5" s="1"/>
  <c r="W23" i="5"/>
  <c r="Q47" i="5"/>
  <c r="Q36" i="5" s="1"/>
  <c r="R58" i="5"/>
  <c r="Q25" i="5"/>
  <c r="S61" i="5"/>
  <c r="R50" i="5"/>
  <c r="R39" i="5" s="1"/>
  <c r="R28" i="5"/>
  <c r="T54" i="5"/>
  <c r="S43" i="5"/>
  <c r="S32" i="5" s="1"/>
  <c r="S21" i="5"/>
  <c r="S59" i="4"/>
  <c r="R48" i="4"/>
  <c r="R37" i="4" s="1"/>
  <c r="R26" i="4"/>
  <c r="R57" i="4"/>
  <c r="Q46" i="4"/>
  <c r="Q35" i="4" s="1"/>
  <c r="Q24" i="4"/>
  <c r="R61" i="4"/>
  <c r="Q50" i="4"/>
  <c r="Q39" i="4" s="1"/>
  <c r="Q28" i="4"/>
  <c r="U56" i="4"/>
  <c r="T23" i="4"/>
  <c r="T45" i="4"/>
  <c r="T34" i="4" s="1"/>
  <c r="R60" i="4"/>
  <c r="Q49" i="4"/>
  <c r="Q38" i="4" s="1"/>
  <c r="Q27" i="4"/>
  <c r="Q54" i="4"/>
  <c r="P43" i="4"/>
  <c r="P32" i="4" s="1"/>
  <c r="P21" i="4"/>
  <c r="R58" i="4"/>
  <c r="Q47" i="4"/>
  <c r="Q36" i="4" s="1"/>
  <c r="Q25" i="4"/>
  <c r="S55" i="4"/>
  <c r="R44" i="4"/>
  <c r="R33" i="4" s="1"/>
  <c r="R22" i="4"/>
  <c r="R57" i="3"/>
  <c r="Q46" i="3"/>
  <c r="Q35" i="3" s="1"/>
  <c r="Q24" i="3"/>
  <c r="S54" i="3"/>
  <c r="R43" i="3"/>
  <c r="R32" i="3" s="1"/>
  <c r="R21" i="3"/>
  <c r="R60" i="3"/>
  <c r="Q49" i="3"/>
  <c r="Q38" i="3" s="1"/>
  <c r="Q27" i="3"/>
  <c r="R61" i="3"/>
  <c r="Q50" i="3"/>
  <c r="Q39" i="3" s="1"/>
  <c r="Q28" i="3"/>
  <c r="T58" i="3"/>
  <c r="S47" i="3"/>
  <c r="S36" i="3" s="1"/>
  <c r="S25" i="3"/>
  <c r="U55" i="3"/>
  <c r="T44" i="3"/>
  <c r="T33" i="3" s="1"/>
  <c r="T22" i="3"/>
  <c r="R59" i="3"/>
  <c r="Q48" i="3"/>
  <c r="Q37" i="3" s="1"/>
  <c r="Q26" i="3"/>
  <c r="S54" i="1"/>
  <c r="R43" i="1"/>
  <c r="R32" i="1" s="1"/>
  <c r="R21" i="1"/>
  <c r="R59" i="1"/>
  <c r="Q26" i="1"/>
  <c r="Q48" i="1"/>
  <c r="Q37" i="1" s="1"/>
  <c r="S60" i="1"/>
  <c r="R27" i="1"/>
  <c r="R49" i="1"/>
  <c r="R38" i="1" s="1"/>
  <c r="R55" i="1"/>
  <c r="Q22" i="1"/>
  <c r="Q44" i="1"/>
  <c r="Q33" i="1" s="1"/>
  <c r="S58" i="1"/>
  <c r="R47" i="1"/>
  <c r="R36" i="1" s="1"/>
  <c r="R25" i="1"/>
  <c r="S56" i="1"/>
  <c r="R45" i="1"/>
  <c r="R34" i="1" s="1"/>
  <c r="R23" i="1"/>
  <c r="R57" i="1"/>
  <c r="Q46" i="1"/>
  <c r="Q35" i="1" s="1"/>
  <c r="Q24" i="1"/>
  <c r="Q50" i="1"/>
  <c r="Q39" i="1" s="1"/>
  <c r="R61" i="1"/>
  <c r="Q28" i="1"/>
  <c r="S54" i="9" l="1"/>
  <c r="R21" i="9"/>
  <c r="R43" i="9"/>
  <c r="R32" i="9" s="1"/>
  <c r="S56" i="9"/>
  <c r="R23" i="9"/>
  <c r="R45" i="9"/>
  <c r="R34" i="9" s="1"/>
  <c r="S58" i="9"/>
  <c r="R47" i="9"/>
  <c r="R36" i="9" s="1"/>
  <c r="R25" i="9"/>
  <c r="T55" i="9"/>
  <c r="S22" i="9"/>
  <c r="S44" i="9"/>
  <c r="S33" i="9" s="1"/>
  <c r="S46" i="9"/>
  <c r="S35" i="9" s="1"/>
  <c r="S24" i="9"/>
  <c r="S48" i="9"/>
  <c r="S37" i="9" s="1"/>
  <c r="S26" i="9"/>
  <c r="S49" i="9"/>
  <c r="S38" i="9" s="1"/>
  <c r="S27" i="9"/>
  <c r="S50" i="9"/>
  <c r="S39" i="9" s="1"/>
  <c r="S28" i="9"/>
  <c r="S44" i="8"/>
  <c r="S33" i="8" s="1"/>
  <c r="S22" i="8"/>
  <c r="T55" i="8"/>
  <c r="T54" i="8"/>
  <c r="S43" i="8"/>
  <c r="S32" i="8" s="1"/>
  <c r="S21" i="8"/>
  <c r="X56" i="8"/>
  <c r="W23" i="8"/>
  <c r="W45" i="8"/>
  <c r="W34" i="8" s="1"/>
  <c r="S61" i="8"/>
  <c r="R50" i="8"/>
  <c r="R39" i="8" s="1"/>
  <c r="R28" i="8"/>
  <c r="S57" i="8"/>
  <c r="R46" i="8"/>
  <c r="R35" i="8" s="1"/>
  <c r="R24" i="8"/>
  <c r="R49" i="8"/>
  <c r="R38" i="8" s="1"/>
  <c r="S60" i="8"/>
  <c r="R27" i="8"/>
  <c r="R58" i="8"/>
  <c r="Q47" i="8"/>
  <c r="Q36" i="8" s="1"/>
  <c r="Q25" i="8"/>
  <c r="T59" i="8"/>
  <c r="S48" i="8"/>
  <c r="S37" i="8" s="1"/>
  <c r="S26" i="8"/>
  <c r="S43" i="7"/>
  <c r="S32" i="7" s="1"/>
  <c r="T54" i="7"/>
  <c r="S21" i="7"/>
  <c r="T56" i="7"/>
  <c r="S45" i="7"/>
  <c r="S34" i="7" s="1"/>
  <c r="S23" i="7"/>
  <c r="U44" i="7"/>
  <c r="U33" i="7" s="1"/>
  <c r="V55" i="7"/>
  <c r="U22" i="7"/>
  <c r="S47" i="7"/>
  <c r="S36" i="7" s="1"/>
  <c r="T58" i="7"/>
  <c r="S25" i="7"/>
  <c r="S61" i="7"/>
  <c r="R50" i="7"/>
  <c r="R39" i="7" s="1"/>
  <c r="R28" i="7"/>
  <c r="S59" i="7"/>
  <c r="R48" i="7"/>
  <c r="R37" i="7" s="1"/>
  <c r="R26" i="7"/>
  <c r="R57" i="7"/>
  <c r="Q46" i="7"/>
  <c r="Q35" i="7" s="1"/>
  <c r="Q24" i="7"/>
  <c r="S49" i="7"/>
  <c r="S38" i="7" s="1"/>
  <c r="T60" i="7"/>
  <c r="S27" i="7"/>
  <c r="R54" i="6"/>
  <c r="Q43" i="6"/>
  <c r="Q32" i="6" s="1"/>
  <c r="Q21" i="6"/>
  <c r="T58" i="6"/>
  <c r="S47" i="6"/>
  <c r="S36" i="6" s="1"/>
  <c r="S25" i="6"/>
  <c r="T61" i="6"/>
  <c r="S50" i="6"/>
  <c r="S39" i="6" s="1"/>
  <c r="S28" i="6"/>
  <c r="T60" i="6"/>
  <c r="S49" i="6"/>
  <c r="S38" i="6" s="1"/>
  <c r="S27" i="6"/>
  <c r="T57" i="6"/>
  <c r="S46" i="6"/>
  <c r="S35" i="6" s="1"/>
  <c r="S24" i="6"/>
  <c r="T56" i="6"/>
  <c r="S45" i="6"/>
  <c r="S34" i="6" s="1"/>
  <c r="S23" i="6"/>
  <c r="T59" i="6"/>
  <c r="S48" i="6"/>
  <c r="S37" i="6" s="1"/>
  <c r="S26" i="6"/>
  <c r="U55" i="6"/>
  <c r="T44" i="6"/>
  <c r="T33" i="6" s="1"/>
  <c r="T22" i="6"/>
  <c r="S55" i="5"/>
  <c r="R44" i="5"/>
  <c r="R33" i="5" s="1"/>
  <c r="R22" i="5"/>
  <c r="S57" i="5"/>
  <c r="R46" i="5"/>
  <c r="R35" i="5" s="1"/>
  <c r="R24" i="5"/>
  <c r="Q48" i="5"/>
  <c r="Q37" i="5" s="1"/>
  <c r="Q26" i="5"/>
  <c r="R59" i="5"/>
  <c r="S50" i="5"/>
  <c r="S39" i="5" s="1"/>
  <c r="T61" i="5"/>
  <c r="S28" i="5"/>
  <c r="U54" i="5"/>
  <c r="T43" i="5"/>
  <c r="T32" i="5" s="1"/>
  <c r="T21" i="5"/>
  <c r="S58" i="5"/>
  <c r="R47" i="5"/>
  <c r="R36" i="5" s="1"/>
  <c r="R25" i="5"/>
  <c r="Y56" i="5"/>
  <c r="X45" i="5"/>
  <c r="X34" i="5" s="1"/>
  <c r="X23" i="5"/>
  <c r="S60" i="5"/>
  <c r="R49" i="5"/>
  <c r="R38" i="5" s="1"/>
  <c r="R27" i="5"/>
  <c r="R54" i="4"/>
  <c r="Q43" i="4"/>
  <c r="Q32" i="4" s="1"/>
  <c r="Q21" i="4"/>
  <c r="S57" i="4"/>
  <c r="R46" i="4"/>
  <c r="R35" i="4" s="1"/>
  <c r="R24" i="4"/>
  <c r="R47" i="4"/>
  <c r="R36" i="4" s="1"/>
  <c r="S58" i="4"/>
  <c r="R25" i="4"/>
  <c r="S61" i="4"/>
  <c r="R50" i="4"/>
  <c r="R39" i="4" s="1"/>
  <c r="R28" i="4"/>
  <c r="T55" i="4"/>
  <c r="S44" i="4"/>
  <c r="S33" i="4" s="1"/>
  <c r="S22" i="4"/>
  <c r="V56" i="4"/>
  <c r="U45" i="4"/>
  <c r="U34" i="4" s="1"/>
  <c r="U23" i="4"/>
  <c r="R49" i="4"/>
  <c r="R38" i="4" s="1"/>
  <c r="S60" i="4"/>
  <c r="R27" i="4"/>
  <c r="T59" i="4"/>
  <c r="S48" i="4"/>
  <c r="S37" i="4" s="1"/>
  <c r="S26" i="4"/>
  <c r="U58" i="3"/>
  <c r="T47" i="3"/>
  <c r="T36" i="3" s="1"/>
  <c r="T25" i="3"/>
  <c r="S57" i="3"/>
  <c r="R46" i="3"/>
  <c r="R35" i="3" s="1"/>
  <c r="R24" i="3"/>
  <c r="V55" i="3"/>
  <c r="U44" i="3"/>
  <c r="U33" i="3" s="1"/>
  <c r="U22" i="3"/>
  <c r="T54" i="3"/>
  <c r="S43" i="3"/>
  <c r="S32" i="3" s="1"/>
  <c r="S21" i="3"/>
  <c r="S59" i="3"/>
  <c r="R48" i="3"/>
  <c r="R37" i="3" s="1"/>
  <c r="R26" i="3"/>
  <c r="R49" i="3"/>
  <c r="R38" i="3" s="1"/>
  <c r="S60" i="3"/>
  <c r="R27" i="3"/>
  <c r="S61" i="3"/>
  <c r="R50" i="3"/>
  <c r="R39" i="3" s="1"/>
  <c r="R28" i="3"/>
  <c r="S55" i="1"/>
  <c r="R44" i="1"/>
  <c r="R33" i="1" s="1"/>
  <c r="R22" i="1"/>
  <c r="T54" i="1"/>
  <c r="S43" i="1"/>
  <c r="S32" i="1" s="1"/>
  <c r="S21" i="1"/>
  <c r="T56" i="1"/>
  <c r="U56" i="1" s="1"/>
  <c r="S45" i="1"/>
  <c r="S34" i="1" s="1"/>
  <c r="S23" i="1"/>
  <c r="S59" i="1"/>
  <c r="R48" i="1"/>
  <c r="R37" i="1" s="1"/>
  <c r="R26" i="1"/>
  <c r="T58" i="1"/>
  <c r="U58" i="1" s="1"/>
  <c r="S47" i="1"/>
  <c r="S36" i="1" s="1"/>
  <c r="S25" i="1"/>
  <c r="S61" i="1"/>
  <c r="R50" i="1"/>
  <c r="R39" i="1" s="1"/>
  <c r="R28" i="1"/>
  <c r="S57" i="1"/>
  <c r="R46" i="1"/>
  <c r="R35" i="1" s="1"/>
  <c r="R24" i="1"/>
  <c r="T60" i="1"/>
  <c r="U60" i="1" s="1"/>
  <c r="S49" i="1"/>
  <c r="S38" i="1" s="1"/>
  <c r="S27" i="1"/>
  <c r="T56" i="9" l="1"/>
  <c r="S23" i="9"/>
  <c r="S45" i="9"/>
  <c r="S34" i="9" s="1"/>
  <c r="T58" i="9"/>
  <c r="S25" i="9"/>
  <c r="S47" i="9"/>
  <c r="S36" i="9" s="1"/>
  <c r="T54" i="9"/>
  <c r="S21" i="9"/>
  <c r="S43" i="9"/>
  <c r="S32" i="9" s="1"/>
  <c r="U55" i="9"/>
  <c r="T44" i="9"/>
  <c r="T33" i="9" s="1"/>
  <c r="T22" i="9"/>
  <c r="T27" i="9"/>
  <c r="T49" i="9"/>
  <c r="T38" i="9" s="1"/>
  <c r="T50" i="9"/>
  <c r="T39" i="9" s="1"/>
  <c r="T28" i="9"/>
  <c r="T48" i="9"/>
  <c r="T37" i="9" s="1"/>
  <c r="T26" i="9"/>
  <c r="T46" i="9"/>
  <c r="T35" i="9" s="1"/>
  <c r="T24" i="9"/>
  <c r="T44" i="8"/>
  <c r="T33" i="8" s="1"/>
  <c r="U55" i="8"/>
  <c r="T22" i="8"/>
  <c r="R47" i="8"/>
  <c r="R36" i="8" s="1"/>
  <c r="S58" i="8"/>
  <c r="R25" i="8"/>
  <c r="Y56" i="8"/>
  <c r="X45" i="8"/>
  <c r="X34" i="8" s="1"/>
  <c r="X23" i="8"/>
  <c r="T48" i="8"/>
  <c r="T37" i="8" s="1"/>
  <c r="U59" i="8"/>
  <c r="T26" i="8"/>
  <c r="T61" i="8"/>
  <c r="S50" i="8"/>
  <c r="S39" i="8" s="1"/>
  <c r="S28" i="8"/>
  <c r="T60" i="8"/>
  <c r="S49" i="8"/>
  <c r="S38" i="8" s="1"/>
  <c r="S27" i="8"/>
  <c r="T57" i="8"/>
  <c r="S46" i="8"/>
  <c r="S35" i="8" s="1"/>
  <c r="S24" i="8"/>
  <c r="U54" i="8"/>
  <c r="T43" i="8"/>
  <c r="T32" i="8" s="1"/>
  <c r="T21" i="8"/>
  <c r="W55" i="7"/>
  <c r="V44" i="7"/>
  <c r="V33" i="7" s="1"/>
  <c r="V22" i="7"/>
  <c r="U56" i="7"/>
  <c r="T45" i="7"/>
  <c r="T34" i="7" s="1"/>
  <c r="T23" i="7"/>
  <c r="U60" i="7"/>
  <c r="T49" i="7"/>
  <c r="T38" i="7" s="1"/>
  <c r="T27" i="7"/>
  <c r="S57" i="7"/>
  <c r="R46" i="7"/>
  <c r="R35" i="7" s="1"/>
  <c r="R24" i="7"/>
  <c r="U58" i="7"/>
  <c r="T47" i="7"/>
  <c r="T36" i="7" s="1"/>
  <c r="T25" i="7"/>
  <c r="U54" i="7"/>
  <c r="T21" i="7"/>
  <c r="T43" i="7"/>
  <c r="T32" i="7" s="1"/>
  <c r="T59" i="7"/>
  <c r="S48" i="7"/>
  <c r="S37" i="7" s="1"/>
  <c r="S26" i="7"/>
  <c r="T61" i="7"/>
  <c r="S50" i="7"/>
  <c r="S39" i="7" s="1"/>
  <c r="S28" i="7"/>
  <c r="R43" i="6"/>
  <c r="R32" i="6" s="1"/>
  <c r="R21" i="6"/>
  <c r="S54" i="6"/>
  <c r="U56" i="6"/>
  <c r="T45" i="6"/>
  <c r="T34" i="6" s="1"/>
  <c r="T23" i="6"/>
  <c r="U58" i="6"/>
  <c r="T47" i="6"/>
  <c r="T36" i="6" s="1"/>
  <c r="T25" i="6"/>
  <c r="U59" i="6"/>
  <c r="T48" i="6"/>
  <c r="T37" i="6" s="1"/>
  <c r="T26" i="6"/>
  <c r="U61" i="6"/>
  <c r="T50" i="6"/>
  <c r="T39" i="6" s="1"/>
  <c r="T28" i="6"/>
  <c r="V55" i="6"/>
  <c r="U44" i="6"/>
  <c r="U33" i="6" s="1"/>
  <c r="U22" i="6"/>
  <c r="U60" i="6"/>
  <c r="T49" i="6"/>
  <c r="T38" i="6" s="1"/>
  <c r="T27" i="6"/>
  <c r="U57" i="6"/>
  <c r="T46" i="6"/>
  <c r="T35" i="6" s="1"/>
  <c r="T24" i="6"/>
  <c r="R48" i="5"/>
  <c r="R37" i="5" s="1"/>
  <c r="R26" i="5"/>
  <c r="S59" i="5"/>
  <c r="S44" i="5"/>
  <c r="S33" i="5" s="1"/>
  <c r="S22" i="5"/>
  <c r="T55" i="5"/>
  <c r="T57" i="5"/>
  <c r="S24" i="5"/>
  <c r="S46" i="5"/>
  <c r="S35" i="5" s="1"/>
  <c r="T58" i="5"/>
  <c r="S47" i="5"/>
  <c r="S36" i="5" s="1"/>
  <c r="S25" i="5"/>
  <c r="Y45" i="5"/>
  <c r="Y34" i="5" s="1"/>
  <c r="Z56" i="5"/>
  <c r="Y23" i="5"/>
  <c r="T60" i="5"/>
  <c r="S49" i="5"/>
  <c r="S38" i="5" s="1"/>
  <c r="S27" i="5"/>
  <c r="U43" i="5"/>
  <c r="U32" i="5" s="1"/>
  <c r="V54" i="5"/>
  <c r="U21" i="5"/>
  <c r="U61" i="5"/>
  <c r="T50" i="5"/>
  <c r="T39" i="5" s="1"/>
  <c r="T28" i="5"/>
  <c r="W56" i="4"/>
  <c r="V45" i="4"/>
  <c r="V34" i="4" s="1"/>
  <c r="V23" i="4"/>
  <c r="T58" i="4"/>
  <c r="S25" i="4"/>
  <c r="S47" i="4"/>
  <c r="S36" i="4" s="1"/>
  <c r="T57" i="4"/>
  <c r="S46" i="4"/>
  <c r="S35" i="4" s="1"/>
  <c r="S24" i="4"/>
  <c r="T48" i="4"/>
  <c r="T37" i="4" s="1"/>
  <c r="U59" i="4"/>
  <c r="T26" i="4"/>
  <c r="T61" i="4"/>
  <c r="S50" i="4"/>
  <c r="S39" i="4" s="1"/>
  <c r="S28" i="4"/>
  <c r="T60" i="4"/>
  <c r="S49" i="4"/>
  <c r="S38" i="4" s="1"/>
  <c r="S27" i="4"/>
  <c r="T44" i="4"/>
  <c r="T33" i="4" s="1"/>
  <c r="U55" i="4"/>
  <c r="T22" i="4"/>
  <c r="R43" i="4"/>
  <c r="R32" i="4" s="1"/>
  <c r="S54" i="4"/>
  <c r="R21" i="4"/>
  <c r="V56" i="1"/>
  <c r="U45" i="1"/>
  <c r="U23" i="1"/>
  <c r="V60" i="1"/>
  <c r="U49" i="1"/>
  <c r="U27" i="1"/>
  <c r="V58" i="1"/>
  <c r="U47" i="1"/>
  <c r="U25" i="1"/>
  <c r="T57" i="3"/>
  <c r="S46" i="3"/>
  <c r="S35" i="3" s="1"/>
  <c r="S24" i="3"/>
  <c r="T61" i="3"/>
  <c r="S50" i="3"/>
  <c r="S39" i="3" s="1"/>
  <c r="S28" i="3"/>
  <c r="W55" i="3"/>
  <c r="V44" i="3"/>
  <c r="V33" i="3" s="1"/>
  <c r="V22" i="3"/>
  <c r="T43" i="3"/>
  <c r="T32" i="3" s="1"/>
  <c r="U54" i="3"/>
  <c r="T21" i="3"/>
  <c r="T60" i="3"/>
  <c r="S49" i="3"/>
  <c r="S38" i="3" s="1"/>
  <c r="S27" i="3"/>
  <c r="T59" i="3"/>
  <c r="S48" i="3"/>
  <c r="S37" i="3" s="1"/>
  <c r="S26" i="3"/>
  <c r="V58" i="3"/>
  <c r="U47" i="3"/>
  <c r="U36" i="3" s="1"/>
  <c r="U25" i="3"/>
  <c r="T25" i="1"/>
  <c r="T47" i="1"/>
  <c r="T36" i="1" s="1"/>
  <c r="T55" i="1"/>
  <c r="U55" i="1" s="1"/>
  <c r="S44" i="1"/>
  <c r="S33" i="1" s="1"/>
  <c r="S22" i="1"/>
  <c r="T61" i="1"/>
  <c r="U61" i="1" s="1"/>
  <c r="S28" i="1"/>
  <c r="S50" i="1"/>
  <c r="S39" i="1" s="1"/>
  <c r="U54" i="1"/>
  <c r="V54" i="1" s="1"/>
  <c r="T21" i="1"/>
  <c r="T43" i="1"/>
  <c r="T32" i="1" s="1"/>
  <c r="T57" i="1"/>
  <c r="U57" i="1" s="1"/>
  <c r="S24" i="1"/>
  <c r="S46" i="1"/>
  <c r="S35" i="1" s="1"/>
  <c r="T23" i="1"/>
  <c r="T45" i="1"/>
  <c r="T34" i="1" s="1"/>
  <c r="T49" i="1"/>
  <c r="T38" i="1" s="1"/>
  <c r="T27" i="1"/>
  <c r="S48" i="1"/>
  <c r="S37" i="1" s="1"/>
  <c r="T59" i="1"/>
  <c r="U59" i="1" s="1"/>
  <c r="S26" i="1"/>
  <c r="U58" i="9" l="1"/>
  <c r="T25" i="9"/>
  <c r="T47" i="9"/>
  <c r="T36" i="9" s="1"/>
  <c r="U54" i="9"/>
  <c r="T43" i="9"/>
  <c r="T32" i="9" s="1"/>
  <c r="T21" i="9"/>
  <c r="U56" i="9"/>
  <c r="T45" i="9"/>
  <c r="T34" i="9" s="1"/>
  <c r="T23" i="9"/>
  <c r="V55" i="9"/>
  <c r="U22" i="9"/>
  <c r="U44" i="9"/>
  <c r="U33" i="9" s="1"/>
  <c r="U46" i="9"/>
  <c r="U35" i="9" s="1"/>
  <c r="U24" i="9"/>
  <c r="U49" i="9"/>
  <c r="U38" i="9" s="1"/>
  <c r="U27" i="9"/>
  <c r="U48" i="9"/>
  <c r="U37" i="9" s="1"/>
  <c r="U26" i="9"/>
  <c r="U50" i="9"/>
  <c r="U39" i="9" s="1"/>
  <c r="U28" i="9"/>
  <c r="U44" i="8"/>
  <c r="U33" i="8" s="1"/>
  <c r="V55" i="8"/>
  <c r="U22" i="8"/>
  <c r="U60" i="8"/>
  <c r="T49" i="8"/>
  <c r="T38" i="8" s="1"/>
  <c r="T27" i="8"/>
  <c r="T46" i="8"/>
  <c r="T35" i="8" s="1"/>
  <c r="U57" i="8"/>
  <c r="T24" i="8"/>
  <c r="V59" i="8"/>
  <c r="U48" i="8"/>
  <c r="U37" i="8" s="1"/>
  <c r="U26" i="8"/>
  <c r="Z56" i="8"/>
  <c r="Y45" i="8"/>
  <c r="Y34" i="8" s="1"/>
  <c r="Y23" i="8"/>
  <c r="V54" i="8"/>
  <c r="U43" i="8"/>
  <c r="U32" i="8" s="1"/>
  <c r="U21" i="8"/>
  <c r="T50" i="8"/>
  <c r="T39" i="8" s="1"/>
  <c r="U61" i="8"/>
  <c r="T28" i="8"/>
  <c r="T58" i="8"/>
  <c r="S47" i="8"/>
  <c r="S36" i="8" s="1"/>
  <c r="S25" i="8"/>
  <c r="V54" i="7"/>
  <c r="U43" i="7"/>
  <c r="U32" i="7" s="1"/>
  <c r="U21" i="7"/>
  <c r="V56" i="7"/>
  <c r="U45" i="7"/>
  <c r="U34" i="7" s="1"/>
  <c r="U23" i="7"/>
  <c r="T48" i="7"/>
  <c r="T37" i="7" s="1"/>
  <c r="U59" i="7"/>
  <c r="T26" i="7"/>
  <c r="V60" i="7"/>
  <c r="U49" i="7"/>
  <c r="U38" i="7" s="1"/>
  <c r="U27" i="7"/>
  <c r="T50" i="7"/>
  <c r="T39" i="7" s="1"/>
  <c r="U61" i="7"/>
  <c r="T28" i="7"/>
  <c r="T57" i="7"/>
  <c r="S46" i="7"/>
  <c r="S35" i="7" s="1"/>
  <c r="S24" i="7"/>
  <c r="V58" i="7"/>
  <c r="U47" i="7"/>
  <c r="U36" i="7" s="1"/>
  <c r="U25" i="7"/>
  <c r="X55" i="7"/>
  <c r="W44" i="7"/>
  <c r="W33" i="7" s="1"/>
  <c r="W22" i="7"/>
  <c r="S21" i="6"/>
  <c r="S43" i="6"/>
  <c r="S32" i="6" s="1"/>
  <c r="T54" i="6"/>
  <c r="V60" i="6"/>
  <c r="U49" i="6"/>
  <c r="U38" i="6" s="1"/>
  <c r="U27" i="6"/>
  <c r="V58" i="6"/>
  <c r="U47" i="6"/>
  <c r="U36" i="6" s="1"/>
  <c r="U25" i="6"/>
  <c r="V57" i="6"/>
  <c r="U46" i="6"/>
  <c r="U35" i="6" s="1"/>
  <c r="U24" i="6"/>
  <c r="V59" i="6"/>
  <c r="U48" i="6"/>
  <c r="U37" i="6" s="1"/>
  <c r="U26" i="6"/>
  <c r="V61" i="6"/>
  <c r="U50" i="6"/>
  <c r="U39" i="6" s="1"/>
  <c r="U28" i="6"/>
  <c r="W55" i="6"/>
  <c r="V44" i="6"/>
  <c r="V33" i="6" s="1"/>
  <c r="V22" i="6"/>
  <c r="V56" i="6"/>
  <c r="U45" i="6"/>
  <c r="U34" i="6" s="1"/>
  <c r="U23" i="6"/>
  <c r="U57" i="5"/>
  <c r="T46" i="5"/>
  <c r="T35" i="5" s="1"/>
  <c r="T24" i="5"/>
  <c r="S26" i="5"/>
  <c r="S48" i="5"/>
  <c r="S37" i="5" s="1"/>
  <c r="T59" i="5"/>
  <c r="U55" i="5"/>
  <c r="T44" i="5"/>
  <c r="T33" i="5" s="1"/>
  <c r="T22" i="5"/>
  <c r="V61" i="5"/>
  <c r="U50" i="5"/>
  <c r="U39" i="5" s="1"/>
  <c r="U28" i="5"/>
  <c r="U60" i="5"/>
  <c r="T49" i="5"/>
  <c r="T38" i="5" s="1"/>
  <c r="T27" i="5"/>
  <c r="W54" i="5"/>
  <c r="V43" i="5"/>
  <c r="V32" i="5" s="1"/>
  <c r="V21" i="5"/>
  <c r="AA56" i="5"/>
  <c r="Z45" i="5"/>
  <c r="Z34" i="5" s="1"/>
  <c r="Z23" i="5"/>
  <c r="U58" i="5"/>
  <c r="T47" i="5"/>
  <c r="T36" i="5" s="1"/>
  <c r="T25" i="5"/>
  <c r="V55" i="4"/>
  <c r="U44" i="4"/>
  <c r="U33" i="4" s="1"/>
  <c r="U22" i="4"/>
  <c r="U60" i="4"/>
  <c r="T49" i="4"/>
  <c r="T38" i="4" s="1"/>
  <c r="T27" i="4"/>
  <c r="U58" i="4"/>
  <c r="T47" i="4"/>
  <c r="T36" i="4" s="1"/>
  <c r="T25" i="4"/>
  <c r="T54" i="4"/>
  <c r="S43" i="4"/>
  <c r="S32" i="4" s="1"/>
  <c r="S21" i="4"/>
  <c r="V59" i="4"/>
  <c r="U48" i="4"/>
  <c r="U37" i="4" s="1"/>
  <c r="U26" i="4"/>
  <c r="T46" i="4"/>
  <c r="T35" i="4" s="1"/>
  <c r="U57" i="4"/>
  <c r="T24" i="4"/>
  <c r="T50" i="4"/>
  <c r="T39" i="4" s="1"/>
  <c r="U61" i="4"/>
  <c r="T28" i="4"/>
  <c r="X56" i="4"/>
  <c r="W45" i="4"/>
  <c r="W34" i="4" s="1"/>
  <c r="W23" i="4"/>
  <c r="V55" i="1"/>
  <c r="U44" i="1"/>
  <c r="U22" i="1"/>
  <c r="U38" i="1"/>
  <c r="W56" i="1"/>
  <c r="V23" i="1"/>
  <c r="V45" i="1"/>
  <c r="V61" i="1"/>
  <c r="U50" i="1"/>
  <c r="U28" i="1"/>
  <c r="U36" i="1"/>
  <c r="V36" i="1" s="1"/>
  <c r="W60" i="1"/>
  <c r="V27" i="1"/>
  <c r="V49" i="1"/>
  <c r="W54" i="1"/>
  <c r="V43" i="1"/>
  <c r="V21" i="1"/>
  <c r="W58" i="1"/>
  <c r="V25" i="1"/>
  <c r="V47" i="1"/>
  <c r="V59" i="1"/>
  <c r="U48" i="1"/>
  <c r="U26" i="1"/>
  <c r="V57" i="1"/>
  <c r="U46" i="1"/>
  <c r="U24" i="1"/>
  <c r="U34" i="1"/>
  <c r="V34" i="1" s="1"/>
  <c r="T46" i="3"/>
  <c r="T35" i="3" s="1"/>
  <c r="U57" i="3"/>
  <c r="T24" i="3"/>
  <c r="T48" i="3"/>
  <c r="T37" i="3" s="1"/>
  <c r="U59" i="3"/>
  <c r="T26" i="3"/>
  <c r="T50" i="3"/>
  <c r="T39" i="3" s="1"/>
  <c r="U61" i="3"/>
  <c r="T28" i="3"/>
  <c r="V47" i="3"/>
  <c r="V36" i="3" s="1"/>
  <c r="W58" i="3"/>
  <c r="V25" i="3"/>
  <c r="V54" i="3"/>
  <c r="U43" i="3"/>
  <c r="U32" i="3" s="1"/>
  <c r="U21" i="3"/>
  <c r="X55" i="3"/>
  <c r="W44" i="3"/>
  <c r="W33" i="3" s="1"/>
  <c r="W22" i="3"/>
  <c r="U60" i="3"/>
  <c r="T49" i="3"/>
  <c r="T38" i="3" s="1"/>
  <c r="T27" i="3"/>
  <c r="T46" i="1"/>
  <c r="T35" i="1" s="1"/>
  <c r="T24" i="1"/>
  <c r="T44" i="1"/>
  <c r="T33" i="1" s="1"/>
  <c r="T22" i="1"/>
  <c r="T48" i="1"/>
  <c r="T37" i="1" s="1"/>
  <c r="T26" i="1"/>
  <c r="T50" i="1"/>
  <c r="T39" i="1" s="1"/>
  <c r="T28" i="1"/>
  <c r="U43" i="1"/>
  <c r="U32" i="1" s="1"/>
  <c r="U21" i="1"/>
  <c r="V54" i="9" l="1"/>
  <c r="U21" i="9"/>
  <c r="U43" i="9"/>
  <c r="U32" i="9" s="1"/>
  <c r="V56" i="9"/>
  <c r="U23" i="9"/>
  <c r="U45" i="9"/>
  <c r="U34" i="9" s="1"/>
  <c r="V58" i="9"/>
  <c r="U25" i="9"/>
  <c r="U47" i="9"/>
  <c r="U36" i="9" s="1"/>
  <c r="V22" i="9"/>
  <c r="W55" i="9"/>
  <c r="V44" i="9"/>
  <c r="V33" i="9" s="1"/>
  <c r="V48" i="9"/>
  <c r="V37" i="9" s="1"/>
  <c r="V26" i="9"/>
  <c r="V49" i="9"/>
  <c r="V38" i="9" s="1"/>
  <c r="V27" i="9"/>
  <c r="V50" i="9"/>
  <c r="V39" i="9" s="1"/>
  <c r="V28" i="9"/>
  <c r="V24" i="9"/>
  <c r="V46" i="9"/>
  <c r="V35" i="9" s="1"/>
  <c r="V44" i="8"/>
  <c r="V33" i="8" s="1"/>
  <c r="V22" i="8"/>
  <c r="W55" i="8"/>
  <c r="V61" i="8"/>
  <c r="U50" i="8"/>
  <c r="U39" i="8" s="1"/>
  <c r="U28" i="8"/>
  <c r="V60" i="8"/>
  <c r="U49" i="8"/>
  <c r="U38" i="8" s="1"/>
  <c r="U27" i="8"/>
  <c r="W59" i="8"/>
  <c r="V48" i="8"/>
  <c r="V37" i="8" s="1"/>
  <c r="V26" i="8"/>
  <c r="U58" i="8"/>
  <c r="T47" i="8"/>
  <c r="T36" i="8" s="1"/>
  <c r="T25" i="8"/>
  <c r="Z45" i="8"/>
  <c r="Z34" i="8" s="1"/>
  <c r="AA56" i="8"/>
  <c r="Z23" i="8"/>
  <c r="V43" i="8"/>
  <c r="V32" i="8" s="1"/>
  <c r="W54" i="8"/>
  <c r="V21" i="8"/>
  <c r="V57" i="8"/>
  <c r="U46" i="8"/>
  <c r="U35" i="8" s="1"/>
  <c r="U24" i="8"/>
  <c r="T46" i="7"/>
  <c r="T35" i="7" s="1"/>
  <c r="U57" i="7"/>
  <c r="T24" i="7"/>
  <c r="U48" i="7"/>
  <c r="U37" i="7" s="1"/>
  <c r="V59" i="7"/>
  <c r="U26" i="7"/>
  <c r="W56" i="7"/>
  <c r="V45" i="7"/>
  <c r="V34" i="7" s="1"/>
  <c r="V23" i="7"/>
  <c r="V47" i="7"/>
  <c r="V36" i="7" s="1"/>
  <c r="W58" i="7"/>
  <c r="V25" i="7"/>
  <c r="Y55" i="7"/>
  <c r="X44" i="7"/>
  <c r="X33" i="7" s="1"/>
  <c r="X22" i="7"/>
  <c r="V61" i="7"/>
  <c r="U50" i="7"/>
  <c r="U39" i="7" s="1"/>
  <c r="U28" i="7"/>
  <c r="V49" i="7"/>
  <c r="V38" i="7" s="1"/>
  <c r="W60" i="7"/>
  <c r="V27" i="7"/>
  <c r="W54" i="7"/>
  <c r="V43" i="7"/>
  <c r="V32" i="7" s="1"/>
  <c r="V21" i="7"/>
  <c r="U54" i="6"/>
  <c r="T43" i="6"/>
  <c r="T32" i="6" s="1"/>
  <c r="T21" i="6"/>
  <c r="W61" i="6"/>
  <c r="V50" i="6"/>
  <c r="V39" i="6" s="1"/>
  <c r="V28" i="6"/>
  <c r="W58" i="6"/>
  <c r="V47" i="6"/>
  <c r="V36" i="6" s="1"/>
  <c r="V25" i="6"/>
  <c r="X55" i="6"/>
  <c r="W44" i="6"/>
  <c r="W33" i="6" s="1"/>
  <c r="W22" i="6"/>
  <c r="W57" i="6"/>
  <c r="V46" i="6"/>
  <c r="V35" i="6" s="1"/>
  <c r="V24" i="6"/>
  <c r="W56" i="6"/>
  <c r="V45" i="6"/>
  <c r="V34" i="6" s="1"/>
  <c r="V23" i="6"/>
  <c r="W59" i="6"/>
  <c r="V48" i="6"/>
  <c r="V37" i="6" s="1"/>
  <c r="V26" i="6"/>
  <c r="W60" i="6"/>
  <c r="V49" i="6"/>
  <c r="V38" i="6" s="1"/>
  <c r="V27" i="6"/>
  <c r="V55" i="5"/>
  <c r="U44" i="5"/>
  <c r="U33" i="5" s="1"/>
  <c r="U22" i="5"/>
  <c r="T48" i="5"/>
  <c r="T37" i="5" s="1"/>
  <c r="U59" i="5"/>
  <c r="T26" i="5"/>
  <c r="U24" i="5"/>
  <c r="U46" i="5"/>
  <c r="U35" i="5" s="1"/>
  <c r="V57" i="5"/>
  <c r="X54" i="5"/>
  <c r="W43" i="5"/>
  <c r="W32" i="5" s="1"/>
  <c r="W21" i="5"/>
  <c r="AB56" i="5"/>
  <c r="AA45" i="5"/>
  <c r="AA34" i="5" s="1"/>
  <c r="AA23" i="5"/>
  <c r="U47" i="5"/>
  <c r="U36" i="5" s="1"/>
  <c r="V58" i="5"/>
  <c r="U25" i="5"/>
  <c r="U49" i="5"/>
  <c r="U38" i="5" s="1"/>
  <c r="V60" i="5"/>
  <c r="U27" i="5"/>
  <c r="W61" i="5"/>
  <c r="V50" i="5"/>
  <c r="V39" i="5" s="1"/>
  <c r="V28" i="5"/>
  <c r="V61" i="4"/>
  <c r="U50" i="4"/>
  <c r="U39" i="4" s="1"/>
  <c r="U28" i="4"/>
  <c r="V60" i="4"/>
  <c r="U49" i="4"/>
  <c r="U38" i="4" s="1"/>
  <c r="U27" i="4"/>
  <c r="V58" i="4"/>
  <c r="U47" i="4"/>
  <c r="U36" i="4" s="1"/>
  <c r="U25" i="4"/>
  <c r="Y56" i="4"/>
  <c r="X45" i="4"/>
  <c r="X34" i="4" s="1"/>
  <c r="X23" i="4"/>
  <c r="U54" i="4"/>
  <c r="T43" i="4"/>
  <c r="T32" i="4" s="1"/>
  <c r="T21" i="4"/>
  <c r="V57" i="4"/>
  <c r="U46" i="4"/>
  <c r="U35" i="4" s="1"/>
  <c r="U24" i="4"/>
  <c r="W59" i="4"/>
  <c r="V48" i="4"/>
  <c r="V37" i="4" s="1"/>
  <c r="V26" i="4"/>
  <c r="W55" i="4"/>
  <c r="V22" i="4"/>
  <c r="V44" i="4"/>
  <c r="V33" i="4" s="1"/>
  <c r="U35" i="1"/>
  <c r="V35" i="1" s="1"/>
  <c r="W59" i="1"/>
  <c r="V26" i="1"/>
  <c r="V48" i="1"/>
  <c r="U39" i="1"/>
  <c r="X56" i="1"/>
  <c r="W45" i="1"/>
  <c r="W23" i="1"/>
  <c r="W55" i="1"/>
  <c r="V22" i="1"/>
  <c r="V44" i="1"/>
  <c r="W57" i="1"/>
  <c r="V24" i="1"/>
  <c r="V46" i="1"/>
  <c r="V32" i="1"/>
  <c r="W32" i="1" s="1"/>
  <c r="X60" i="1"/>
  <c r="W49" i="1"/>
  <c r="W27" i="1"/>
  <c r="W61" i="1"/>
  <c r="V28" i="1"/>
  <c r="V50" i="1"/>
  <c r="V38" i="1"/>
  <c r="W34" i="1"/>
  <c r="X54" i="1"/>
  <c r="W21" i="1"/>
  <c r="W43" i="1"/>
  <c r="W36" i="1"/>
  <c r="U37" i="1"/>
  <c r="V37" i="1" s="1"/>
  <c r="X58" i="1"/>
  <c r="W47" i="1"/>
  <c r="W25" i="1"/>
  <c r="U33" i="1"/>
  <c r="W54" i="3"/>
  <c r="V43" i="3"/>
  <c r="V32" i="3" s="1"/>
  <c r="V21" i="3"/>
  <c r="V59" i="3"/>
  <c r="U48" i="3"/>
  <c r="U37" i="3" s="1"/>
  <c r="U26" i="3"/>
  <c r="Y55" i="3"/>
  <c r="X44" i="3"/>
  <c r="X33" i="3" s="1"/>
  <c r="X22" i="3"/>
  <c r="V61" i="3"/>
  <c r="U50" i="3"/>
  <c r="U39" i="3" s="1"/>
  <c r="U28" i="3"/>
  <c r="V60" i="3"/>
  <c r="U49" i="3"/>
  <c r="U38" i="3" s="1"/>
  <c r="U27" i="3"/>
  <c r="X58" i="3"/>
  <c r="W47" i="3"/>
  <c r="W36" i="3" s="1"/>
  <c r="W25" i="3"/>
  <c r="V57" i="3"/>
  <c r="U46" i="3"/>
  <c r="U35" i="3" s="1"/>
  <c r="U24" i="3"/>
  <c r="W56" i="9" l="1"/>
  <c r="V23" i="9"/>
  <c r="V45" i="9"/>
  <c r="V34" i="9" s="1"/>
  <c r="W58" i="9"/>
  <c r="V25" i="9"/>
  <c r="V47" i="9"/>
  <c r="V36" i="9" s="1"/>
  <c r="W54" i="9"/>
  <c r="V43" i="9"/>
  <c r="V32" i="9" s="1"/>
  <c r="V21" i="9"/>
  <c r="W22" i="9"/>
  <c r="X55" i="9"/>
  <c r="W44" i="9"/>
  <c r="W33" i="9" s="1"/>
  <c r="W46" i="9"/>
  <c r="W35" i="9" s="1"/>
  <c r="W24" i="9"/>
  <c r="W50" i="9"/>
  <c r="W39" i="9" s="1"/>
  <c r="W28" i="9"/>
  <c r="W49" i="9"/>
  <c r="W38" i="9" s="1"/>
  <c r="W27" i="9"/>
  <c r="W48" i="9"/>
  <c r="W37" i="9" s="1"/>
  <c r="W26" i="9"/>
  <c r="X55" i="8"/>
  <c r="W44" i="8"/>
  <c r="W33" i="8" s="1"/>
  <c r="W22" i="8"/>
  <c r="X54" i="8"/>
  <c r="W21" i="8"/>
  <c r="W43" i="8"/>
  <c r="W32" i="8" s="1"/>
  <c r="V49" i="8"/>
  <c r="V38" i="8" s="1"/>
  <c r="W60" i="8"/>
  <c r="V27" i="8"/>
  <c r="X59" i="8"/>
  <c r="W48" i="8"/>
  <c r="W37" i="8" s="1"/>
  <c r="W26" i="8"/>
  <c r="W57" i="8"/>
  <c r="V46" i="8"/>
  <c r="V35" i="8" s="1"/>
  <c r="V24" i="8"/>
  <c r="V58" i="8"/>
  <c r="U47" i="8"/>
  <c r="U36" i="8" s="1"/>
  <c r="U25" i="8"/>
  <c r="AB56" i="8"/>
  <c r="AA23" i="8"/>
  <c r="AA45" i="8"/>
  <c r="AA34" i="8" s="1"/>
  <c r="W61" i="8"/>
  <c r="V50" i="8"/>
  <c r="V39" i="8" s="1"/>
  <c r="V28" i="8"/>
  <c r="W49" i="7"/>
  <c r="W38" i="7" s="1"/>
  <c r="X60" i="7"/>
  <c r="W27" i="7"/>
  <c r="W47" i="7"/>
  <c r="W36" i="7" s="1"/>
  <c r="W25" i="7"/>
  <c r="X58" i="7"/>
  <c r="W45" i="7"/>
  <c r="W34" i="7" s="1"/>
  <c r="X56" i="7"/>
  <c r="W23" i="7"/>
  <c r="W43" i="7"/>
  <c r="W32" i="7" s="1"/>
  <c r="X54" i="7"/>
  <c r="W21" i="7"/>
  <c r="U46" i="7"/>
  <c r="U35" i="7" s="1"/>
  <c r="V57" i="7"/>
  <c r="U24" i="7"/>
  <c r="V50" i="7"/>
  <c r="V39" i="7" s="1"/>
  <c r="W61" i="7"/>
  <c r="V28" i="7"/>
  <c r="Y44" i="7"/>
  <c r="Y33" i="7" s="1"/>
  <c r="Z55" i="7"/>
  <c r="Y22" i="7"/>
  <c r="W59" i="7"/>
  <c r="V26" i="7"/>
  <c r="V48" i="7"/>
  <c r="V37" i="7" s="1"/>
  <c r="U21" i="6"/>
  <c r="V54" i="6"/>
  <c r="U43" i="6"/>
  <c r="U32" i="6" s="1"/>
  <c r="X59" i="6"/>
  <c r="W48" i="6"/>
  <c r="W37" i="6" s="1"/>
  <c r="W26" i="6"/>
  <c r="X58" i="6"/>
  <c r="W47" i="6"/>
  <c r="W36" i="6" s="1"/>
  <c r="W25" i="6"/>
  <c r="Y55" i="6"/>
  <c r="X44" i="6"/>
  <c r="X33" i="6" s="1"/>
  <c r="X22" i="6"/>
  <c r="X60" i="6"/>
  <c r="W49" i="6"/>
  <c r="W38" i="6" s="1"/>
  <c r="W27" i="6"/>
  <c r="X57" i="6"/>
  <c r="W46" i="6"/>
  <c r="W35" i="6" s="1"/>
  <c r="W24" i="6"/>
  <c r="X56" i="6"/>
  <c r="W45" i="6"/>
  <c r="W34" i="6" s="1"/>
  <c r="W23" i="6"/>
  <c r="X61" i="6"/>
  <c r="W50" i="6"/>
  <c r="W39" i="6" s="1"/>
  <c r="W28" i="6"/>
  <c r="V46" i="5"/>
  <c r="V35" i="5" s="1"/>
  <c r="V24" i="5"/>
  <c r="W57" i="5"/>
  <c r="V59" i="5"/>
  <c r="U48" i="5"/>
  <c r="U37" i="5" s="1"/>
  <c r="U26" i="5"/>
  <c r="V44" i="5"/>
  <c r="V33" i="5" s="1"/>
  <c r="V22" i="5"/>
  <c r="W55" i="5"/>
  <c r="Y54" i="5"/>
  <c r="X43" i="5"/>
  <c r="X32" i="5" s="1"/>
  <c r="X21" i="5"/>
  <c r="W60" i="5"/>
  <c r="V49" i="5"/>
  <c r="V38" i="5" s="1"/>
  <c r="V27" i="5"/>
  <c r="AB45" i="5"/>
  <c r="AB34" i="5" s="1"/>
  <c r="AB23" i="5"/>
  <c r="W50" i="5"/>
  <c r="W39" i="5" s="1"/>
  <c r="X61" i="5"/>
  <c r="W28" i="5"/>
  <c r="W58" i="5"/>
  <c r="V47" i="5"/>
  <c r="V36" i="5" s="1"/>
  <c r="V25" i="5"/>
  <c r="W57" i="4"/>
  <c r="V46" i="4"/>
  <c r="V35" i="4" s="1"/>
  <c r="V24" i="4"/>
  <c r="V49" i="4"/>
  <c r="V38" i="4" s="1"/>
  <c r="W60" i="4"/>
  <c r="V27" i="4"/>
  <c r="X59" i="4"/>
  <c r="W48" i="4"/>
  <c r="W37" i="4" s="1"/>
  <c r="W26" i="4"/>
  <c r="V47" i="4"/>
  <c r="V36" i="4" s="1"/>
  <c r="W58" i="4"/>
  <c r="V25" i="4"/>
  <c r="X55" i="4"/>
  <c r="W44" i="4"/>
  <c r="W33" i="4" s="1"/>
  <c r="W22" i="4"/>
  <c r="Z56" i="4"/>
  <c r="Y45" i="4"/>
  <c r="Y34" i="4" s="1"/>
  <c r="Y23" i="4"/>
  <c r="V54" i="4"/>
  <c r="U43" i="4"/>
  <c r="U32" i="4" s="1"/>
  <c r="U21" i="4"/>
  <c r="W61" i="4"/>
  <c r="V50" i="4"/>
  <c r="V39" i="4" s="1"/>
  <c r="V28" i="4"/>
  <c r="Y58" i="1"/>
  <c r="X47" i="1"/>
  <c r="X25" i="1"/>
  <c r="V39" i="1"/>
  <c r="V33" i="1"/>
  <c r="W33" i="1" s="1"/>
  <c r="Y54" i="1"/>
  <c r="X43" i="1"/>
  <c r="X21" i="1"/>
  <c r="Y60" i="1"/>
  <c r="X49" i="1"/>
  <c r="X27" i="1"/>
  <c r="X57" i="1"/>
  <c r="W46" i="1"/>
  <c r="W35" i="1" s="1"/>
  <c r="W24" i="1"/>
  <c r="X61" i="1"/>
  <c r="W28" i="1"/>
  <c r="W50" i="1"/>
  <c r="X36" i="1"/>
  <c r="X32" i="1"/>
  <c r="W38" i="1"/>
  <c r="Y56" i="1"/>
  <c r="X45" i="1"/>
  <c r="X34" i="1" s="1"/>
  <c r="X23" i="1"/>
  <c r="X59" i="1"/>
  <c r="W48" i="1"/>
  <c r="W37" i="1" s="1"/>
  <c r="W26" i="1"/>
  <c r="X55" i="1"/>
  <c r="W44" i="1"/>
  <c r="W22" i="1"/>
  <c r="V49" i="3"/>
  <c r="V38" i="3" s="1"/>
  <c r="W60" i="3"/>
  <c r="V27" i="3"/>
  <c r="X54" i="3"/>
  <c r="W43" i="3"/>
  <c r="W32" i="3" s="1"/>
  <c r="W21" i="3"/>
  <c r="Y58" i="3"/>
  <c r="X47" i="3"/>
  <c r="X36" i="3" s="1"/>
  <c r="X25" i="3"/>
  <c r="W59" i="3"/>
  <c r="V48" i="3"/>
  <c r="V37" i="3" s="1"/>
  <c r="V26" i="3"/>
  <c r="W57" i="3"/>
  <c r="V46" i="3"/>
  <c r="V35" i="3" s="1"/>
  <c r="V24" i="3"/>
  <c r="Z55" i="3"/>
  <c r="Y44" i="3"/>
  <c r="Y33" i="3" s="1"/>
  <c r="Y22" i="3"/>
  <c r="W61" i="3"/>
  <c r="V50" i="3"/>
  <c r="V39" i="3" s="1"/>
  <c r="V28" i="3"/>
  <c r="X58" i="9" l="1"/>
  <c r="W25" i="9"/>
  <c r="W47" i="9"/>
  <c r="W36" i="9" s="1"/>
  <c r="X54" i="9"/>
  <c r="W43" i="9"/>
  <c r="W32" i="9" s="1"/>
  <c r="W21" i="9"/>
  <c r="X56" i="9"/>
  <c r="W45" i="9"/>
  <c r="W34" i="9" s="1"/>
  <c r="W23" i="9"/>
  <c r="Y55" i="9"/>
  <c r="X22" i="9"/>
  <c r="X44" i="9"/>
  <c r="X33" i="9" s="1"/>
  <c r="X50" i="9"/>
  <c r="X39" i="9" s="1"/>
  <c r="X28" i="9"/>
  <c r="X48" i="9"/>
  <c r="X37" i="9" s="1"/>
  <c r="X26" i="9"/>
  <c r="X49" i="9"/>
  <c r="X38" i="9" s="1"/>
  <c r="X27" i="9"/>
  <c r="X46" i="9"/>
  <c r="X35" i="9" s="1"/>
  <c r="X24" i="9"/>
  <c r="X22" i="8"/>
  <c r="X44" i="8"/>
  <c r="X33" i="8" s="1"/>
  <c r="Y55" i="8"/>
  <c r="V47" i="8"/>
  <c r="V36" i="8" s="1"/>
  <c r="W58" i="8"/>
  <c r="V25" i="8"/>
  <c r="AB45" i="8"/>
  <c r="AB34" i="8" s="1"/>
  <c r="AB23" i="8"/>
  <c r="X48" i="8"/>
  <c r="X37" i="8" s="1"/>
  <c r="Y59" i="8"/>
  <c r="X26" i="8"/>
  <c r="X61" i="8"/>
  <c r="W50" i="8"/>
  <c r="W39" i="8" s="1"/>
  <c r="W28" i="8"/>
  <c r="X57" i="8"/>
  <c r="W46" i="8"/>
  <c r="W35" i="8" s="1"/>
  <c r="W24" i="8"/>
  <c r="X60" i="8"/>
  <c r="W49" i="8"/>
  <c r="W38" i="8" s="1"/>
  <c r="W27" i="8"/>
  <c r="Y54" i="8"/>
  <c r="X43" i="8"/>
  <c r="X32" i="8" s="1"/>
  <c r="X21" i="8"/>
  <c r="Y54" i="7"/>
  <c r="X43" i="7"/>
  <c r="X32" i="7" s="1"/>
  <c r="X21" i="7"/>
  <c r="X59" i="7"/>
  <c r="W48" i="7"/>
  <c r="W37" i="7" s="1"/>
  <c r="W26" i="7"/>
  <c r="V46" i="7"/>
  <c r="V35" i="7" s="1"/>
  <c r="W57" i="7"/>
  <c r="V24" i="7"/>
  <c r="Y58" i="7"/>
  <c r="X25" i="7"/>
  <c r="X47" i="7"/>
  <c r="X36" i="7" s="1"/>
  <c r="X49" i="7"/>
  <c r="X38" i="7" s="1"/>
  <c r="Y60" i="7"/>
  <c r="X27" i="7"/>
  <c r="AA55" i="7"/>
  <c r="Z44" i="7"/>
  <c r="Z33" i="7" s="1"/>
  <c r="Z22" i="7"/>
  <c r="Y56" i="7"/>
  <c r="X45" i="7"/>
  <c r="X34" i="7" s="1"/>
  <c r="X23" i="7"/>
  <c r="X61" i="7"/>
  <c r="W28" i="7"/>
  <c r="W50" i="7"/>
  <c r="W39" i="7" s="1"/>
  <c r="V21" i="6"/>
  <c r="V43" i="6"/>
  <c r="V32" i="6" s="1"/>
  <c r="W54" i="6"/>
  <c r="Y57" i="6"/>
  <c r="X46" i="6"/>
  <c r="X35" i="6" s="1"/>
  <c r="X24" i="6"/>
  <c r="Y58" i="6"/>
  <c r="X47" i="6"/>
  <c r="X36" i="6" s="1"/>
  <c r="X25" i="6"/>
  <c r="Y56" i="6"/>
  <c r="X45" i="6"/>
  <c r="X34" i="6" s="1"/>
  <c r="X23" i="6"/>
  <c r="Y61" i="6"/>
  <c r="X50" i="6"/>
  <c r="X39" i="6" s="1"/>
  <c r="X28" i="6"/>
  <c r="Z55" i="6"/>
  <c r="Y44" i="6"/>
  <c r="Y33" i="6" s="1"/>
  <c r="Y22" i="6"/>
  <c r="Y60" i="6"/>
  <c r="X49" i="6"/>
  <c r="X38" i="6" s="1"/>
  <c r="X27" i="6"/>
  <c r="Y59" i="6"/>
  <c r="X48" i="6"/>
  <c r="X37" i="6" s="1"/>
  <c r="X26" i="6"/>
  <c r="W24" i="5"/>
  <c r="X57" i="5"/>
  <c r="W46" i="5"/>
  <c r="W35" i="5" s="1"/>
  <c r="W59" i="5"/>
  <c r="V48" i="5"/>
  <c r="V37" i="5" s="1"/>
  <c r="V26" i="5"/>
  <c r="W22" i="5"/>
  <c r="W44" i="5"/>
  <c r="W33" i="5" s="1"/>
  <c r="X55" i="5"/>
  <c r="X60" i="5"/>
  <c r="W49" i="5"/>
  <c r="W38" i="5" s="1"/>
  <c r="W27" i="5"/>
  <c r="Y61" i="5"/>
  <c r="X50" i="5"/>
  <c r="X39" i="5" s="1"/>
  <c r="X28" i="5"/>
  <c r="X58" i="5"/>
  <c r="W47" i="5"/>
  <c r="W36" i="5" s="1"/>
  <c r="W25" i="5"/>
  <c r="Z54" i="5"/>
  <c r="Y43" i="5"/>
  <c r="Y32" i="5" s="1"/>
  <c r="Y21" i="5"/>
  <c r="V43" i="4"/>
  <c r="V32" i="4" s="1"/>
  <c r="W54" i="4"/>
  <c r="V21" i="4"/>
  <c r="X58" i="4"/>
  <c r="W47" i="4"/>
  <c r="W36" i="4" s="1"/>
  <c r="W25" i="4"/>
  <c r="X48" i="4"/>
  <c r="X37" i="4" s="1"/>
  <c r="Y59" i="4"/>
  <c r="X26" i="4"/>
  <c r="X61" i="4"/>
  <c r="W50" i="4"/>
  <c r="W39" i="4" s="1"/>
  <c r="W28" i="4"/>
  <c r="Z45" i="4"/>
  <c r="Z34" i="4" s="1"/>
  <c r="AA56" i="4"/>
  <c r="Z23" i="4"/>
  <c r="X44" i="4"/>
  <c r="X33" i="4" s="1"/>
  <c r="Y55" i="4"/>
  <c r="X22" i="4"/>
  <c r="X60" i="4"/>
  <c r="W49" i="4"/>
  <c r="W38" i="4" s="1"/>
  <c r="W27" i="4"/>
  <c r="X57" i="4"/>
  <c r="W24" i="4"/>
  <c r="W46" i="4"/>
  <c r="W35" i="4" s="1"/>
  <c r="Y55" i="1"/>
  <c r="X44" i="1"/>
  <c r="X33" i="1" s="1"/>
  <c r="X22" i="1"/>
  <c r="Y57" i="1"/>
  <c r="X46" i="1"/>
  <c r="X35" i="1" s="1"/>
  <c r="X24" i="1"/>
  <c r="Z58" i="1"/>
  <c r="Y47" i="1"/>
  <c r="Y36" i="1" s="1"/>
  <c r="Y25" i="1"/>
  <c r="W39" i="1"/>
  <c r="Z56" i="1"/>
  <c r="Y45" i="1"/>
  <c r="Y34" i="1" s="1"/>
  <c r="Y23" i="1"/>
  <c r="Z54" i="1"/>
  <c r="Y43" i="1"/>
  <c r="Y32" i="1" s="1"/>
  <c r="Y21" i="1"/>
  <c r="Y59" i="1"/>
  <c r="X48" i="1"/>
  <c r="X37" i="1" s="1"/>
  <c r="X26" i="1"/>
  <c r="X38" i="1"/>
  <c r="Z60" i="1"/>
  <c r="Y49" i="1"/>
  <c r="Y27" i="1"/>
  <c r="Y61" i="1"/>
  <c r="X28" i="1"/>
  <c r="X50" i="1"/>
  <c r="X57" i="3"/>
  <c r="W46" i="3"/>
  <c r="W35" i="3" s="1"/>
  <c r="W24" i="3"/>
  <c r="AA55" i="3"/>
  <c r="Z44" i="3"/>
  <c r="Z33" i="3" s="1"/>
  <c r="Z22" i="3"/>
  <c r="X43" i="3"/>
  <c r="X32" i="3" s="1"/>
  <c r="Y54" i="3"/>
  <c r="X21" i="3"/>
  <c r="X61" i="3"/>
  <c r="W50" i="3"/>
  <c r="W39" i="3" s="1"/>
  <c r="W28" i="3"/>
  <c r="Z58" i="3"/>
  <c r="Y47" i="3"/>
  <c r="Y36" i="3" s="1"/>
  <c r="Y25" i="3"/>
  <c r="X59" i="3"/>
  <c r="W48" i="3"/>
  <c r="W37" i="3" s="1"/>
  <c r="W26" i="3"/>
  <c r="X60" i="3"/>
  <c r="W49" i="3"/>
  <c r="W38" i="3" s="1"/>
  <c r="W27" i="3"/>
  <c r="Y54" i="9" l="1"/>
  <c r="X21" i="9"/>
  <c r="X43" i="9"/>
  <c r="X32" i="9" s="1"/>
  <c r="Y56" i="9"/>
  <c r="X23" i="9"/>
  <c r="X45" i="9"/>
  <c r="X34" i="9" s="1"/>
  <c r="Y58" i="9"/>
  <c r="X25" i="9"/>
  <c r="X47" i="9"/>
  <c r="X36" i="9" s="1"/>
  <c r="Z55" i="9"/>
  <c r="Y44" i="9"/>
  <c r="Y33" i="9" s="1"/>
  <c r="Y22" i="9"/>
  <c r="Y46" i="9"/>
  <c r="Y35" i="9" s="1"/>
  <c r="Y24" i="9"/>
  <c r="Y49" i="9"/>
  <c r="Y38" i="9" s="1"/>
  <c r="Y27" i="9"/>
  <c r="Y48" i="9"/>
  <c r="Y37" i="9" s="1"/>
  <c r="Y26" i="9"/>
  <c r="Y50" i="9"/>
  <c r="Y39" i="9" s="1"/>
  <c r="Y28" i="9"/>
  <c r="Y44" i="8"/>
  <c r="Y33" i="8" s="1"/>
  <c r="Y22" i="8"/>
  <c r="Z55" i="8"/>
  <c r="X46" i="8"/>
  <c r="X35" i="8" s="1"/>
  <c r="Y57" i="8"/>
  <c r="X24" i="8"/>
  <c r="Z59" i="8"/>
  <c r="Y48" i="8"/>
  <c r="Y37" i="8" s="1"/>
  <c r="Y26" i="8"/>
  <c r="Y60" i="8"/>
  <c r="X49" i="8"/>
  <c r="X38" i="8" s="1"/>
  <c r="X27" i="8"/>
  <c r="X58" i="8"/>
  <c r="W47" i="8"/>
  <c r="W36" i="8" s="1"/>
  <c r="W25" i="8"/>
  <c r="Z54" i="8"/>
  <c r="Y43" i="8"/>
  <c r="Y32" i="8" s="1"/>
  <c r="Y21" i="8"/>
  <c r="X50" i="8"/>
  <c r="X39" i="8" s="1"/>
  <c r="Y61" i="8"/>
  <c r="X28" i="8"/>
  <c r="AB55" i="7"/>
  <c r="AA44" i="7"/>
  <c r="AA33" i="7" s="1"/>
  <c r="AA22" i="7"/>
  <c r="X48" i="7"/>
  <c r="X37" i="7" s="1"/>
  <c r="Y59" i="7"/>
  <c r="X26" i="7"/>
  <c r="Z56" i="7"/>
  <c r="Y45" i="7"/>
  <c r="Y34" i="7" s="1"/>
  <c r="Y23" i="7"/>
  <c r="X50" i="7"/>
  <c r="X39" i="7" s="1"/>
  <c r="Y61" i="7"/>
  <c r="X28" i="7"/>
  <c r="Z60" i="7"/>
  <c r="Y27" i="7"/>
  <c r="Y49" i="7"/>
  <c r="Y38" i="7" s="1"/>
  <c r="Z58" i="7"/>
  <c r="Y47" i="7"/>
  <c r="Y36" i="7" s="1"/>
  <c r="Y25" i="7"/>
  <c r="X57" i="7"/>
  <c r="W46" i="7"/>
  <c r="W35" i="7" s="1"/>
  <c r="W24" i="7"/>
  <c r="Z54" i="7"/>
  <c r="Y43" i="7"/>
  <c r="Y32" i="7" s="1"/>
  <c r="Y21" i="7"/>
  <c r="W21" i="6"/>
  <c r="X54" i="6"/>
  <c r="W43" i="6"/>
  <c r="W32" i="6" s="1"/>
  <c r="AA55" i="6"/>
  <c r="Z44" i="6"/>
  <c r="Z33" i="6" s="1"/>
  <c r="Z22" i="6"/>
  <c r="Z58" i="6"/>
  <c r="Y47" i="6"/>
  <c r="Y36" i="6" s="1"/>
  <c r="Y25" i="6"/>
  <c r="Z60" i="6"/>
  <c r="Y49" i="6"/>
  <c r="Y38" i="6" s="1"/>
  <c r="Y27" i="6"/>
  <c r="Z56" i="6"/>
  <c r="Y45" i="6"/>
  <c r="Y34" i="6" s="1"/>
  <c r="Y23" i="6"/>
  <c r="Z59" i="6"/>
  <c r="Y48" i="6"/>
  <c r="Y37" i="6" s="1"/>
  <c r="Y26" i="6"/>
  <c r="Z61" i="6"/>
  <c r="Y50" i="6"/>
  <c r="Y39" i="6" s="1"/>
  <c r="Y28" i="6"/>
  <c r="Z57" i="6"/>
  <c r="Y46" i="6"/>
  <c r="Y35" i="6" s="1"/>
  <c r="Y24" i="6"/>
  <c r="W26" i="5"/>
  <c r="X59" i="5"/>
  <c r="W48" i="5"/>
  <c r="W37" i="5" s="1"/>
  <c r="X46" i="5"/>
  <c r="X35" i="5" s="1"/>
  <c r="X24" i="5"/>
  <c r="Y57" i="5"/>
  <c r="X22" i="5"/>
  <c r="X44" i="5"/>
  <c r="X33" i="5" s="1"/>
  <c r="Y55" i="5"/>
  <c r="Y60" i="5"/>
  <c r="X49" i="5"/>
  <c r="X38" i="5" s="1"/>
  <c r="X27" i="5"/>
  <c r="Y58" i="5"/>
  <c r="X47" i="5"/>
  <c r="X36" i="5" s="1"/>
  <c r="X25" i="5"/>
  <c r="Z61" i="5"/>
  <c r="Y50" i="5"/>
  <c r="Y39" i="5" s="1"/>
  <c r="Y28" i="5"/>
  <c r="AA54" i="5"/>
  <c r="Z43" i="5"/>
  <c r="Z32" i="5" s="1"/>
  <c r="Z21" i="5"/>
  <c r="Z59" i="4"/>
  <c r="Y48" i="4"/>
  <c r="Y37" i="4" s="1"/>
  <c r="Y26" i="4"/>
  <c r="Y58" i="4"/>
  <c r="X25" i="4"/>
  <c r="X47" i="4"/>
  <c r="X36" i="4" s="1"/>
  <c r="Y60" i="4"/>
  <c r="X49" i="4"/>
  <c r="X38" i="4" s="1"/>
  <c r="X27" i="4"/>
  <c r="X46" i="4"/>
  <c r="X35" i="4" s="1"/>
  <c r="Y57" i="4"/>
  <c r="X24" i="4"/>
  <c r="AB56" i="4"/>
  <c r="AA45" i="4"/>
  <c r="AA34" i="4" s="1"/>
  <c r="AA23" i="4"/>
  <c r="X50" i="4"/>
  <c r="X39" i="4" s="1"/>
  <c r="Y61" i="4"/>
  <c r="X28" i="4"/>
  <c r="X54" i="4"/>
  <c r="W43" i="4"/>
  <c r="W32" i="4" s="1"/>
  <c r="W21" i="4"/>
  <c r="Z55" i="4"/>
  <c r="Y44" i="4"/>
  <c r="Y33" i="4" s="1"/>
  <c r="Y22" i="4"/>
  <c r="Y38" i="1"/>
  <c r="AA54" i="1"/>
  <c r="Z43" i="1"/>
  <c r="Z32" i="1" s="1"/>
  <c r="Z21" i="1"/>
  <c r="X39" i="1"/>
  <c r="AA60" i="1"/>
  <c r="Z27" i="1"/>
  <c r="Z49" i="1"/>
  <c r="Z57" i="1"/>
  <c r="Y46" i="1"/>
  <c r="Y24" i="1"/>
  <c r="Z55" i="1"/>
  <c r="Y44" i="1"/>
  <c r="Y33" i="1" s="1"/>
  <c r="Y22" i="1"/>
  <c r="Z59" i="1"/>
  <c r="Y48" i="1"/>
  <c r="Y26" i="1"/>
  <c r="AA58" i="1"/>
  <c r="Z25" i="1"/>
  <c r="Z47" i="1"/>
  <c r="Z36" i="1" s="1"/>
  <c r="Z61" i="1"/>
  <c r="Y50" i="1"/>
  <c r="Y28" i="1"/>
  <c r="Y35" i="1"/>
  <c r="AA56" i="1"/>
  <c r="Z23" i="1"/>
  <c r="Z45" i="1"/>
  <c r="Z34" i="1" s="1"/>
  <c r="Y37" i="1"/>
  <c r="Z47" i="3"/>
  <c r="Z36" i="3" s="1"/>
  <c r="AA58" i="3"/>
  <c r="Z25" i="3"/>
  <c r="X46" i="3"/>
  <c r="X35" i="3" s="1"/>
  <c r="Y57" i="3"/>
  <c r="X24" i="3"/>
  <c r="X48" i="3"/>
  <c r="X37" i="3" s="1"/>
  <c r="Y59" i="3"/>
  <c r="X26" i="3"/>
  <c r="Z54" i="3"/>
  <c r="Y43" i="3"/>
  <c r="Y32" i="3" s="1"/>
  <c r="Y21" i="3"/>
  <c r="AB55" i="3"/>
  <c r="AA44" i="3"/>
  <c r="AA33" i="3" s="1"/>
  <c r="AA22" i="3"/>
  <c r="Y60" i="3"/>
  <c r="X49" i="3"/>
  <c r="X38" i="3" s="1"/>
  <c r="X27" i="3"/>
  <c r="X50" i="3"/>
  <c r="X39" i="3" s="1"/>
  <c r="Y61" i="3"/>
  <c r="X28" i="3"/>
  <c r="Z56" i="9" l="1"/>
  <c r="Y45" i="9"/>
  <c r="Y34" i="9" s="1"/>
  <c r="Y23" i="9"/>
  <c r="Z58" i="9"/>
  <c r="Y25" i="9"/>
  <c r="Y47" i="9"/>
  <c r="Y36" i="9" s="1"/>
  <c r="Z54" i="9"/>
  <c r="Y43" i="9"/>
  <c r="Y32" i="9" s="1"/>
  <c r="Y21" i="9"/>
  <c r="AA55" i="9"/>
  <c r="Z44" i="9"/>
  <c r="Z33" i="9" s="1"/>
  <c r="Z22" i="9"/>
  <c r="Z49" i="9"/>
  <c r="Z38" i="9" s="1"/>
  <c r="Z27" i="9"/>
  <c r="Z26" i="9"/>
  <c r="Z48" i="9"/>
  <c r="Z37" i="9" s="1"/>
  <c r="Z50" i="9"/>
  <c r="Z39" i="9" s="1"/>
  <c r="Z28" i="9"/>
  <c r="Z46" i="9"/>
  <c r="Z35" i="9" s="1"/>
  <c r="Z24" i="9"/>
  <c r="AA55" i="8"/>
  <c r="Z44" i="8"/>
  <c r="Z33" i="8" s="1"/>
  <c r="Z22" i="8"/>
  <c r="Z61" i="8"/>
  <c r="Y50" i="8"/>
  <c r="Y39" i="8" s="1"/>
  <c r="Y28" i="8"/>
  <c r="Z43" i="8"/>
  <c r="Z32" i="8" s="1"/>
  <c r="AA54" i="8"/>
  <c r="Z21" i="8"/>
  <c r="AA59" i="8"/>
  <c r="Z48" i="8"/>
  <c r="Z37" i="8" s="1"/>
  <c r="Z26" i="8"/>
  <c r="Z60" i="8"/>
  <c r="Y49" i="8"/>
  <c r="Y38" i="8" s="1"/>
  <c r="Y27" i="8"/>
  <c r="Z57" i="8"/>
  <c r="Y24" i="8"/>
  <c r="Y46" i="8"/>
  <c r="Y35" i="8" s="1"/>
  <c r="Y58" i="8"/>
  <c r="X47" i="8"/>
  <c r="X36" i="8" s="1"/>
  <c r="X25" i="8"/>
  <c r="Z47" i="7"/>
  <c r="Z36" i="7" s="1"/>
  <c r="AA58" i="7"/>
  <c r="Z25" i="7"/>
  <c r="X46" i="7"/>
  <c r="X35" i="7" s="1"/>
  <c r="Y57" i="7"/>
  <c r="X24" i="7"/>
  <c r="Z61" i="7"/>
  <c r="Y50" i="7"/>
  <c r="Y39" i="7" s="1"/>
  <c r="Y28" i="7"/>
  <c r="AA56" i="7"/>
  <c r="Z45" i="7"/>
  <c r="Z34" i="7" s="1"/>
  <c r="Z23" i="7"/>
  <c r="AA54" i="7"/>
  <c r="Z43" i="7"/>
  <c r="Z32" i="7" s="1"/>
  <c r="Z21" i="7"/>
  <c r="Z49" i="7"/>
  <c r="Z38" i="7" s="1"/>
  <c r="AA60" i="7"/>
  <c r="Z27" i="7"/>
  <c r="Y48" i="7"/>
  <c r="Y37" i="7" s="1"/>
  <c r="Z59" i="7"/>
  <c r="Y26" i="7"/>
  <c r="AB44" i="7"/>
  <c r="AB33" i="7" s="1"/>
  <c r="AB22" i="7"/>
  <c r="Y54" i="6"/>
  <c r="X43" i="6"/>
  <c r="X32" i="6" s="1"/>
  <c r="X21" i="6"/>
  <c r="AA58" i="6"/>
  <c r="Z47" i="6"/>
  <c r="Z36" i="6" s="1"/>
  <c r="Z25" i="6"/>
  <c r="AA61" i="6"/>
  <c r="Z50" i="6"/>
  <c r="Z39" i="6" s="1"/>
  <c r="Z28" i="6"/>
  <c r="AA60" i="6"/>
  <c r="Z49" i="6"/>
  <c r="Z38" i="6" s="1"/>
  <c r="Z27" i="6"/>
  <c r="AA57" i="6"/>
  <c r="Z46" i="6"/>
  <c r="Z35" i="6" s="1"/>
  <c r="Z24" i="6"/>
  <c r="AA56" i="6"/>
  <c r="Z45" i="6"/>
  <c r="Z34" i="6" s="1"/>
  <c r="Z23" i="6"/>
  <c r="AA59" i="6"/>
  <c r="Z48" i="6"/>
  <c r="Z37" i="6" s="1"/>
  <c r="Z26" i="6"/>
  <c r="AB55" i="6"/>
  <c r="AA44" i="6"/>
  <c r="AA33" i="6" s="1"/>
  <c r="AA22" i="6"/>
  <c r="Y46" i="5"/>
  <c r="Y35" i="5" s="1"/>
  <c r="Y24" i="5"/>
  <c r="Z57" i="5"/>
  <c r="X26" i="5"/>
  <c r="X48" i="5"/>
  <c r="X37" i="5" s="1"/>
  <c r="Y59" i="5"/>
  <c r="Z55" i="5"/>
  <c r="Y44" i="5"/>
  <c r="Y33" i="5" s="1"/>
  <c r="Y22" i="5"/>
  <c r="AA61" i="5"/>
  <c r="Z50" i="5"/>
  <c r="Z39" i="5" s="1"/>
  <c r="Z28" i="5"/>
  <c r="AB54" i="5"/>
  <c r="AA43" i="5"/>
  <c r="AA32" i="5" s="1"/>
  <c r="AA21" i="5"/>
  <c r="Y49" i="5"/>
  <c r="Y38" i="5" s="1"/>
  <c r="Z60" i="5"/>
  <c r="Y27" i="5"/>
  <c r="Y47" i="5"/>
  <c r="Y36" i="5" s="1"/>
  <c r="Z58" i="5"/>
  <c r="Y25" i="5"/>
  <c r="Z58" i="4"/>
  <c r="Y47" i="4"/>
  <c r="Y36" i="4" s="1"/>
  <c r="Y25" i="4"/>
  <c r="Y54" i="4"/>
  <c r="X21" i="4"/>
  <c r="X43" i="4"/>
  <c r="X32" i="4" s="1"/>
  <c r="Z57" i="4"/>
  <c r="Y46" i="4"/>
  <c r="Y35" i="4" s="1"/>
  <c r="Y24" i="4"/>
  <c r="Z60" i="4"/>
  <c r="Y49" i="4"/>
  <c r="Y38" i="4" s="1"/>
  <c r="Y27" i="4"/>
  <c r="AA55" i="4"/>
  <c r="Z22" i="4"/>
  <c r="Z44" i="4"/>
  <c r="Z33" i="4" s="1"/>
  <c r="Z61" i="4"/>
  <c r="Y50" i="4"/>
  <c r="Y39" i="4" s="1"/>
  <c r="Y28" i="4"/>
  <c r="AB45" i="4"/>
  <c r="AB34" i="4" s="1"/>
  <c r="AB23" i="4"/>
  <c r="AA59" i="4"/>
  <c r="Z48" i="4"/>
  <c r="Z37" i="4" s="1"/>
  <c r="Z26" i="4"/>
  <c r="Z38" i="1"/>
  <c r="AB56" i="1"/>
  <c r="AA45" i="1"/>
  <c r="AA34" i="1" s="1"/>
  <c r="AA23" i="1"/>
  <c r="AA59" i="1"/>
  <c r="Z26" i="1"/>
  <c r="Z48" i="1"/>
  <c r="Z37" i="1" s="1"/>
  <c r="AB58" i="1"/>
  <c r="AA47" i="1"/>
  <c r="AA36" i="1" s="1"/>
  <c r="AA25" i="1"/>
  <c r="AA61" i="1"/>
  <c r="Z28" i="1"/>
  <c r="Z50" i="1"/>
  <c r="AA57" i="1"/>
  <c r="Z24" i="1"/>
  <c r="Z46" i="1"/>
  <c r="Z35" i="1" s="1"/>
  <c r="AB60" i="1"/>
  <c r="AA49" i="1"/>
  <c r="AA27" i="1"/>
  <c r="AB54" i="1"/>
  <c r="AA21" i="1"/>
  <c r="AA43" i="1"/>
  <c r="AA32" i="1" s="1"/>
  <c r="AA55" i="1"/>
  <c r="Z22" i="1"/>
  <c r="Z44" i="1"/>
  <c r="Z33" i="1" s="1"/>
  <c r="Y39" i="1"/>
  <c r="Z61" i="3"/>
  <c r="Y50" i="3"/>
  <c r="Y39" i="3" s="1"/>
  <c r="Y28" i="3"/>
  <c r="Z60" i="3"/>
  <c r="Y49" i="3"/>
  <c r="Y38" i="3" s="1"/>
  <c r="Y27" i="3"/>
  <c r="Z59" i="3"/>
  <c r="Y48" i="3"/>
  <c r="Y37" i="3" s="1"/>
  <c r="Y26" i="3"/>
  <c r="AA54" i="3"/>
  <c r="Z43" i="3"/>
  <c r="Z32" i="3" s="1"/>
  <c r="Z21" i="3"/>
  <c r="AB58" i="3"/>
  <c r="AA47" i="3"/>
  <c r="AA36" i="3" s="1"/>
  <c r="AA25" i="3"/>
  <c r="AB44" i="3"/>
  <c r="AB33" i="3" s="1"/>
  <c r="AB22" i="3"/>
  <c r="Z57" i="3"/>
  <c r="Y46" i="3"/>
  <c r="Y35" i="3" s="1"/>
  <c r="Y24" i="3"/>
  <c r="AA58" i="9" l="1"/>
  <c r="Z25" i="9"/>
  <c r="Z47" i="9"/>
  <c r="Z36" i="9" s="1"/>
  <c r="AA54" i="9"/>
  <c r="Z43" i="9"/>
  <c r="Z32" i="9" s="1"/>
  <c r="Z21" i="9"/>
  <c r="AA56" i="9"/>
  <c r="Z23" i="9"/>
  <c r="Z45" i="9"/>
  <c r="Z34" i="9" s="1"/>
  <c r="AB55" i="9"/>
  <c r="AA44" i="9"/>
  <c r="AA33" i="9" s="1"/>
  <c r="AA22" i="9"/>
  <c r="AA50" i="9"/>
  <c r="AA39" i="9" s="1"/>
  <c r="AA28" i="9"/>
  <c r="AA46" i="9"/>
  <c r="AA35" i="9" s="1"/>
  <c r="AA24" i="9"/>
  <c r="AA49" i="9"/>
  <c r="AA38" i="9" s="1"/>
  <c r="AA27" i="9"/>
  <c r="AA48" i="9"/>
  <c r="AA37" i="9" s="1"/>
  <c r="AA26" i="9"/>
  <c r="AA44" i="8"/>
  <c r="AA33" i="8" s="1"/>
  <c r="AA22" i="8"/>
  <c r="AB55" i="8"/>
  <c r="Z49" i="8"/>
  <c r="Z38" i="8" s="1"/>
  <c r="AA60" i="8"/>
  <c r="Z27" i="8"/>
  <c r="AA57" i="8"/>
  <c r="Z46" i="8"/>
  <c r="Z35" i="8" s="1"/>
  <c r="Z24" i="8"/>
  <c r="AB59" i="8"/>
  <c r="AA48" i="8"/>
  <c r="AA37" i="8" s="1"/>
  <c r="AA26" i="8"/>
  <c r="Z58" i="8"/>
  <c r="Y47" i="8"/>
  <c r="Y36" i="8" s="1"/>
  <c r="Y25" i="8"/>
  <c r="AB54" i="8"/>
  <c r="AA43" i="8"/>
  <c r="AA32" i="8" s="1"/>
  <c r="AA21" i="8"/>
  <c r="AA61" i="8"/>
  <c r="Z50" i="8"/>
  <c r="Z39" i="8" s="1"/>
  <c r="Z28" i="8"/>
  <c r="AA59" i="7"/>
  <c r="Z48" i="7"/>
  <c r="Z37" i="7" s="1"/>
  <c r="Z26" i="7"/>
  <c r="AA61" i="7"/>
  <c r="Z50" i="7"/>
  <c r="Z39" i="7" s="1"/>
  <c r="Z28" i="7"/>
  <c r="AB56" i="7"/>
  <c r="AA45" i="7"/>
  <c r="AA34" i="7" s="1"/>
  <c r="AA23" i="7"/>
  <c r="AA47" i="7"/>
  <c r="AA36" i="7" s="1"/>
  <c r="AB58" i="7"/>
  <c r="AA25" i="7"/>
  <c r="AB60" i="7"/>
  <c r="AA49" i="7"/>
  <c r="AA38" i="7" s="1"/>
  <c r="AA27" i="7"/>
  <c r="AA43" i="7"/>
  <c r="AA32" i="7" s="1"/>
  <c r="AB54" i="7"/>
  <c r="AA21" i="7"/>
  <c r="Z57" i="7"/>
  <c r="Y46" i="7"/>
  <c r="Y35" i="7" s="1"/>
  <c r="Y24" i="7"/>
  <c r="Z54" i="6"/>
  <c r="Y43" i="6"/>
  <c r="Y32" i="6" s="1"/>
  <c r="Y21" i="6"/>
  <c r="AB57" i="6"/>
  <c r="AA46" i="6"/>
  <c r="AA35" i="6" s="1"/>
  <c r="AA24" i="6"/>
  <c r="AB56" i="6"/>
  <c r="AA45" i="6"/>
  <c r="AA34" i="6" s="1"/>
  <c r="AA23" i="6"/>
  <c r="AB58" i="6"/>
  <c r="AA47" i="6"/>
  <c r="AA36" i="6" s="1"/>
  <c r="AA25" i="6"/>
  <c r="AB59" i="6"/>
  <c r="AA48" i="6"/>
  <c r="AA37" i="6" s="1"/>
  <c r="AA26" i="6"/>
  <c r="AB61" i="6"/>
  <c r="AA50" i="6"/>
  <c r="AA39" i="6" s="1"/>
  <c r="AA28" i="6"/>
  <c r="AB44" i="6"/>
  <c r="AB33" i="6" s="1"/>
  <c r="AB22" i="6"/>
  <c r="AB60" i="6"/>
  <c r="AA49" i="6"/>
  <c r="AA38" i="6" s="1"/>
  <c r="AA27" i="6"/>
  <c r="Z44" i="5"/>
  <c r="Z33" i="5" s="1"/>
  <c r="Z22" i="5"/>
  <c r="AA55" i="5"/>
  <c r="Z46" i="5"/>
  <c r="Z35" i="5" s="1"/>
  <c r="Z24" i="5"/>
  <c r="AA57" i="5"/>
  <c r="Y26" i="5"/>
  <c r="Z59" i="5"/>
  <c r="Y48" i="5"/>
  <c r="Y37" i="5" s="1"/>
  <c r="AB43" i="5"/>
  <c r="AB32" i="5" s="1"/>
  <c r="AB21" i="5"/>
  <c r="AA60" i="5"/>
  <c r="Z49" i="5"/>
  <c r="Z38" i="5" s="1"/>
  <c r="Z27" i="5"/>
  <c r="AA58" i="5"/>
  <c r="Z47" i="5"/>
  <c r="Z36" i="5" s="1"/>
  <c r="Z25" i="5"/>
  <c r="AA50" i="5"/>
  <c r="AA39" i="5" s="1"/>
  <c r="AB61" i="5"/>
  <c r="AA28" i="5"/>
  <c r="AA61" i="4"/>
  <c r="Z50" i="4"/>
  <c r="Z39" i="4" s="1"/>
  <c r="Z28" i="4"/>
  <c r="Z54" i="4"/>
  <c r="Y43" i="4"/>
  <c r="Y32" i="4" s="1"/>
  <c r="Y21" i="4"/>
  <c r="AA57" i="4"/>
  <c r="Z46" i="4"/>
  <c r="Z35" i="4" s="1"/>
  <c r="Z24" i="4"/>
  <c r="Z49" i="4"/>
  <c r="Z38" i="4" s="1"/>
  <c r="AA60" i="4"/>
  <c r="Z27" i="4"/>
  <c r="AB59" i="4"/>
  <c r="AA48" i="4"/>
  <c r="AA37" i="4" s="1"/>
  <c r="AA26" i="4"/>
  <c r="AB55" i="4"/>
  <c r="AA44" i="4"/>
  <c r="AA33" i="4" s="1"/>
  <c r="AA22" i="4"/>
  <c r="Z47" i="4"/>
  <c r="Z36" i="4" s="1"/>
  <c r="AA58" i="4"/>
  <c r="Z25" i="4"/>
  <c r="AA38" i="1"/>
  <c r="AB55" i="1"/>
  <c r="AA44" i="1"/>
  <c r="AA33" i="1" s="1"/>
  <c r="AA22" i="1"/>
  <c r="Z39" i="1"/>
  <c r="AB57" i="1"/>
  <c r="AA46" i="1"/>
  <c r="AA35" i="1" s="1"/>
  <c r="AA24" i="1"/>
  <c r="AB49" i="1"/>
  <c r="AB38" i="1" s="1"/>
  <c r="AB27" i="1"/>
  <c r="AB43" i="1"/>
  <c r="AB32" i="1" s="1"/>
  <c r="AB21" i="1"/>
  <c r="AB45" i="1"/>
  <c r="AB34" i="1" s="1"/>
  <c r="AB23" i="1"/>
  <c r="AB61" i="1"/>
  <c r="AA28" i="1"/>
  <c r="AA50" i="1"/>
  <c r="AB47" i="1"/>
  <c r="AB36" i="1" s="1"/>
  <c r="AB25" i="1"/>
  <c r="AB59" i="1"/>
  <c r="AA48" i="1"/>
  <c r="AA37" i="1" s="1"/>
  <c r="AA26" i="1"/>
  <c r="AB47" i="3"/>
  <c r="AB36" i="3" s="1"/>
  <c r="AB25" i="3"/>
  <c r="AA61" i="3"/>
  <c r="Z50" i="3"/>
  <c r="Z39" i="3" s="1"/>
  <c r="Z28" i="3"/>
  <c r="Z49" i="3"/>
  <c r="Z38" i="3" s="1"/>
  <c r="AA60" i="3"/>
  <c r="Z27" i="3"/>
  <c r="AA59" i="3"/>
  <c r="Z48" i="3"/>
  <c r="Z37" i="3" s="1"/>
  <c r="Z26" i="3"/>
  <c r="AA57" i="3"/>
  <c r="Z46" i="3"/>
  <c r="Z35" i="3" s="1"/>
  <c r="Z24" i="3"/>
  <c r="AB54" i="3"/>
  <c r="AA43" i="3"/>
  <c r="AA32" i="3" s="1"/>
  <c r="AA21" i="3"/>
  <c r="AB54" i="9" l="1"/>
  <c r="AA43" i="9"/>
  <c r="AA32" i="9" s="1"/>
  <c r="AA21" i="9"/>
  <c r="AB56" i="9"/>
  <c r="AA45" i="9"/>
  <c r="AA34" i="9" s="1"/>
  <c r="AA23" i="9"/>
  <c r="AB58" i="9"/>
  <c r="AA47" i="9"/>
  <c r="AA36" i="9" s="1"/>
  <c r="AA25" i="9"/>
  <c r="AB22" i="9"/>
  <c r="AB44" i="9"/>
  <c r="AB33" i="9" s="1"/>
  <c r="AB46" i="9"/>
  <c r="AB35" i="9" s="1"/>
  <c r="AB24" i="9"/>
  <c r="AB27" i="9"/>
  <c r="AB49" i="9"/>
  <c r="AB38" i="9" s="1"/>
  <c r="AB48" i="9"/>
  <c r="AB37" i="9" s="1"/>
  <c r="AB26" i="9"/>
  <c r="AB50" i="9"/>
  <c r="AB39" i="9" s="1"/>
  <c r="AB28" i="9"/>
  <c r="AB22" i="8"/>
  <c r="AB44" i="8"/>
  <c r="AB33" i="8" s="1"/>
  <c r="AB43" i="8"/>
  <c r="AB32" i="8" s="1"/>
  <c r="AB21" i="8"/>
  <c r="AB61" i="8"/>
  <c r="AA50" i="8"/>
  <c r="AA39" i="8" s="1"/>
  <c r="AA28" i="8"/>
  <c r="AB57" i="8"/>
  <c r="AA46" i="8"/>
  <c r="AA35" i="8" s="1"/>
  <c r="AA24" i="8"/>
  <c r="AB48" i="8"/>
  <c r="AB37" i="8" s="1"/>
  <c r="AB26" i="8"/>
  <c r="Z47" i="8"/>
  <c r="Z36" i="8" s="1"/>
  <c r="AA58" i="8"/>
  <c r="Z25" i="8"/>
  <c r="AB60" i="8"/>
  <c r="AA49" i="8"/>
  <c r="AA38" i="8" s="1"/>
  <c r="AA27" i="8"/>
  <c r="AB61" i="7"/>
  <c r="AA50" i="7"/>
  <c r="AA39" i="7" s="1"/>
  <c r="AA28" i="7"/>
  <c r="Z46" i="7"/>
  <c r="Z35" i="7" s="1"/>
  <c r="AA57" i="7"/>
  <c r="Z24" i="7"/>
  <c r="AB47" i="7"/>
  <c r="AB36" i="7" s="1"/>
  <c r="AB25" i="7"/>
  <c r="AB45" i="7"/>
  <c r="AB34" i="7" s="1"/>
  <c r="AB23" i="7"/>
  <c r="AB43" i="7"/>
  <c r="AB32" i="7" s="1"/>
  <c r="AB21" i="7"/>
  <c r="AB49" i="7"/>
  <c r="AB38" i="7" s="1"/>
  <c r="AB27" i="7"/>
  <c r="AB59" i="7"/>
  <c r="AA48" i="7"/>
  <c r="AA37" i="7" s="1"/>
  <c r="AA26" i="7"/>
  <c r="Z43" i="6"/>
  <c r="Z32" i="6" s="1"/>
  <c r="Z21" i="6"/>
  <c r="AA54" i="6"/>
  <c r="AB45" i="6"/>
  <c r="AB34" i="6" s="1"/>
  <c r="AB23" i="6"/>
  <c r="AB47" i="6"/>
  <c r="AB36" i="6" s="1"/>
  <c r="AB25" i="6"/>
  <c r="AB49" i="6"/>
  <c r="AB38" i="6" s="1"/>
  <c r="AB27" i="6"/>
  <c r="AB48" i="6"/>
  <c r="AB37" i="6" s="1"/>
  <c r="AB26" i="6"/>
  <c r="AB50" i="6"/>
  <c r="AB39" i="6" s="1"/>
  <c r="AB28" i="6"/>
  <c r="AB46" i="6"/>
  <c r="AB35" i="6" s="1"/>
  <c r="AB24" i="6"/>
  <c r="AB55" i="5"/>
  <c r="AA44" i="5"/>
  <c r="AA33" i="5" s="1"/>
  <c r="AA22" i="5"/>
  <c r="AB57" i="5"/>
  <c r="AA24" i="5"/>
  <c r="AA46" i="5"/>
  <c r="AA35" i="5" s="1"/>
  <c r="AA59" i="5"/>
  <c r="Z48" i="5"/>
  <c r="Z37" i="5" s="1"/>
  <c r="Z26" i="5"/>
  <c r="AB60" i="5"/>
  <c r="AA49" i="5"/>
  <c r="AA38" i="5" s="1"/>
  <c r="AA27" i="5"/>
  <c r="AB58" i="5"/>
  <c r="AA47" i="5"/>
  <c r="AA36" i="5" s="1"/>
  <c r="AA25" i="5"/>
  <c r="AB50" i="5"/>
  <c r="AB39" i="5" s="1"/>
  <c r="AB28" i="5"/>
  <c r="AB58" i="4"/>
  <c r="AA47" i="4"/>
  <c r="AA36" i="4" s="1"/>
  <c r="AA25" i="4"/>
  <c r="AA54" i="4"/>
  <c r="Z43" i="4"/>
  <c r="Z32" i="4" s="1"/>
  <c r="Z21" i="4"/>
  <c r="AB60" i="4"/>
  <c r="AA49" i="4"/>
  <c r="AA38" i="4" s="1"/>
  <c r="AA27" i="4"/>
  <c r="AB57" i="4"/>
  <c r="AA46" i="4"/>
  <c r="AA35" i="4" s="1"/>
  <c r="AA24" i="4"/>
  <c r="AB44" i="4"/>
  <c r="AB33" i="4" s="1"/>
  <c r="AB22" i="4"/>
  <c r="AB48" i="4"/>
  <c r="AB37" i="4" s="1"/>
  <c r="AB26" i="4"/>
  <c r="AB61" i="4"/>
  <c r="AA50" i="4"/>
  <c r="AA39" i="4" s="1"/>
  <c r="AA28" i="4"/>
  <c r="AB50" i="1"/>
  <c r="AB28" i="1"/>
  <c r="AB46" i="1"/>
  <c r="AB35" i="1" s="1"/>
  <c r="AB24" i="1"/>
  <c r="AB44" i="1"/>
  <c r="AB33" i="1" s="1"/>
  <c r="AB22" i="1"/>
  <c r="AA39" i="1"/>
  <c r="AB39" i="1" s="1"/>
  <c r="AB48" i="1"/>
  <c r="AB37" i="1" s="1"/>
  <c r="AB26" i="1"/>
  <c r="AB59" i="3"/>
  <c r="AA48" i="3"/>
  <c r="AA37" i="3" s="1"/>
  <c r="AA26" i="3"/>
  <c r="AB57" i="3"/>
  <c r="AA46" i="3"/>
  <c r="AA35" i="3" s="1"/>
  <c r="AA24" i="3"/>
  <c r="AB43" i="3"/>
  <c r="AB32" i="3" s="1"/>
  <c r="AB21" i="3"/>
  <c r="AB60" i="3"/>
  <c r="AA49" i="3"/>
  <c r="AA38" i="3" s="1"/>
  <c r="AA27" i="3"/>
  <c r="AB61" i="3"/>
  <c r="AA50" i="3"/>
  <c r="AA39" i="3" s="1"/>
  <c r="AA28" i="3"/>
  <c r="AB45" i="9" l="1"/>
  <c r="AB34" i="9" s="1"/>
  <c r="AB23" i="9"/>
  <c r="AB25" i="9"/>
  <c r="AB47" i="9"/>
  <c r="AB36" i="9" s="1"/>
  <c r="AB43" i="9"/>
  <c r="AB32" i="9" s="1"/>
  <c r="AB21" i="9"/>
  <c r="AB58" i="8"/>
  <c r="AA47" i="8"/>
  <c r="AA36" i="8" s="1"/>
  <c r="AA25" i="8"/>
  <c r="AB50" i="8"/>
  <c r="AB39" i="8" s="1"/>
  <c r="AB28" i="8"/>
  <c r="AB49" i="8"/>
  <c r="AB38" i="8" s="1"/>
  <c r="AB27" i="8"/>
  <c r="AB46" i="8"/>
  <c r="AB35" i="8" s="1"/>
  <c r="AB24" i="8"/>
  <c r="AB48" i="7"/>
  <c r="AB37" i="7" s="1"/>
  <c r="AB26" i="7"/>
  <c r="AB57" i="7"/>
  <c r="AA46" i="7"/>
  <c r="AA35" i="7" s="1"/>
  <c r="AA24" i="7"/>
  <c r="AB50" i="7"/>
  <c r="AB39" i="7" s="1"/>
  <c r="AB28" i="7"/>
  <c r="AA21" i="6"/>
  <c r="AB54" i="6"/>
  <c r="AA43" i="6"/>
  <c r="AA32" i="6" s="1"/>
  <c r="AB59" i="5"/>
  <c r="AA26" i="5"/>
  <c r="AA48" i="5"/>
  <c r="AA37" i="5" s="1"/>
  <c r="AB46" i="5"/>
  <c r="AB35" i="5" s="1"/>
  <c r="AB24" i="5"/>
  <c r="AB44" i="5"/>
  <c r="AB33" i="5" s="1"/>
  <c r="AB22" i="5"/>
  <c r="AB47" i="5"/>
  <c r="AB36" i="5" s="1"/>
  <c r="AB25" i="5"/>
  <c r="AB49" i="5"/>
  <c r="AB38" i="5" s="1"/>
  <c r="AB27" i="5"/>
  <c r="AB54" i="4"/>
  <c r="AA43" i="4"/>
  <c r="AA32" i="4" s="1"/>
  <c r="AA21" i="4"/>
  <c r="AB49" i="4"/>
  <c r="AB38" i="4" s="1"/>
  <c r="AB27" i="4"/>
  <c r="AB46" i="4"/>
  <c r="AB35" i="4" s="1"/>
  <c r="AB24" i="4"/>
  <c r="AB50" i="4"/>
  <c r="AB39" i="4" s="1"/>
  <c r="AB28" i="4"/>
  <c r="AB47" i="4"/>
  <c r="AB36" i="4" s="1"/>
  <c r="AB25" i="4"/>
  <c r="AB49" i="3"/>
  <c r="AB38" i="3" s="1"/>
  <c r="AB27" i="3"/>
  <c r="AB48" i="3"/>
  <c r="AB37" i="3" s="1"/>
  <c r="AB26" i="3"/>
  <c r="AB50" i="3"/>
  <c r="AB39" i="3" s="1"/>
  <c r="AB28" i="3"/>
  <c r="AB46" i="3"/>
  <c r="AB35" i="3" s="1"/>
  <c r="AB24" i="3"/>
  <c r="AB47" i="8" l="1"/>
  <c r="AB36" i="8" s="1"/>
  <c r="AB25" i="8"/>
  <c r="AB46" i="7"/>
  <c r="AB35" i="7" s="1"/>
  <c r="AB24" i="7"/>
  <c r="AB21" i="6"/>
  <c r="AB43" i="6"/>
  <c r="AB32" i="6" s="1"/>
  <c r="AB48" i="5"/>
  <c r="AB37" i="5" s="1"/>
  <c r="AB26" i="5"/>
  <c r="AB21" i="4"/>
  <c r="AB43" i="4"/>
  <c r="AB32" i="4" s="1"/>
  <c r="J6" i="1" l="1"/>
  <c r="J8" i="1" s="1"/>
  <c r="R6" i="1"/>
  <c r="R8" i="1" s="1"/>
  <c r="V6" i="1"/>
  <c r="V8" i="1" s="1"/>
  <c r="T6" i="1"/>
  <c r="T8" i="1" s="1"/>
  <c r="L6" i="1"/>
  <c r="L8" i="1" s="1"/>
  <c r="Q6" i="1"/>
  <c r="Q8" i="1" s="1"/>
  <c r="O6" i="1"/>
  <c r="O8" i="1" s="1"/>
  <c r="K6" i="1"/>
  <c r="K8" i="1" s="1"/>
  <c r="Y6" i="1"/>
  <c r="Y8" i="1" s="1"/>
  <c r="X6" i="1"/>
  <c r="X8" i="1" s="1"/>
  <c r="M6" i="1"/>
  <c r="M8" i="1" s="1"/>
  <c r="G6" i="1"/>
  <c r="G8" i="1" s="1"/>
  <c r="U6" i="1"/>
  <c r="U8" i="1" s="1"/>
  <c r="H6" i="1"/>
  <c r="H8" i="1" s="1"/>
  <c r="Z6" i="1"/>
  <c r="Z8" i="1" s="1"/>
  <c r="AA6" i="1"/>
  <c r="AA8" i="1" s="1"/>
  <c r="I6" i="1"/>
  <c r="I8" i="1" s="1"/>
  <c r="P6" i="1"/>
  <c r="P8" i="1" s="1"/>
  <c r="F6" i="1"/>
  <c r="F8" i="1" s="1"/>
  <c r="W6" i="1"/>
  <c r="W8" i="1" s="1"/>
  <c r="N6" i="1"/>
  <c r="N8" i="1" s="1"/>
  <c r="D6" i="1"/>
  <c r="D8" i="1" s="1"/>
  <c r="AB6" i="1"/>
  <c r="AB8" i="1" s="1"/>
  <c r="S6" i="1"/>
  <c r="S8" i="1" s="1"/>
  <c r="E6" i="1"/>
  <c r="E8" i="1" s="1"/>
  <c r="C6" i="1"/>
  <c r="C8" i="1" s="1"/>
  <c r="C10" i="1" l="1"/>
  <c r="C12" i="1" s="1"/>
  <c r="C15" i="1" s="1"/>
  <c r="Z6" i="4"/>
  <c r="Z8" i="4" s="1"/>
  <c r="R6" i="4"/>
  <c r="R8" i="4" s="1"/>
  <c r="J6" i="4"/>
  <c r="J8" i="4" s="1"/>
  <c r="K6" i="4"/>
  <c r="K8" i="4" s="1"/>
  <c r="H6" i="4"/>
  <c r="H8" i="4" s="1"/>
  <c r="Y6" i="4"/>
  <c r="Y8" i="4" s="1"/>
  <c r="Q6" i="4"/>
  <c r="Q8" i="4" s="1"/>
  <c r="I6" i="4"/>
  <c r="I8" i="4" s="1"/>
  <c r="W6" i="4"/>
  <c r="W8" i="4" s="1"/>
  <c r="AA6" i="4"/>
  <c r="AA8" i="4" s="1"/>
  <c r="S6" i="4"/>
  <c r="S8" i="4" s="1"/>
  <c r="G6" i="4"/>
  <c r="G8" i="4"/>
  <c r="F6" i="4"/>
  <c r="F8" i="4" s="1"/>
  <c r="U6" i="4"/>
  <c r="U8" i="4" s="1"/>
  <c r="M6" i="4"/>
  <c r="M8" i="4" s="1"/>
  <c r="AB6" i="4"/>
  <c r="AB8" i="4" s="1"/>
  <c r="V6" i="4"/>
  <c r="V8" i="4" s="1"/>
  <c r="T6" i="4"/>
  <c r="T8" i="4" s="1"/>
  <c r="N6" i="4"/>
  <c r="N8" i="4" s="1"/>
  <c r="L6" i="4"/>
  <c r="L8" i="4" s="1"/>
  <c r="O6" i="4"/>
  <c r="O8" i="4" s="1"/>
  <c r="E6" i="4"/>
  <c r="E8" i="4" s="1"/>
  <c r="X6" i="4"/>
  <c r="X8" i="4"/>
  <c r="P6" i="4"/>
  <c r="P8" i="4" s="1"/>
  <c r="D6" i="4"/>
  <c r="D8" i="4" s="1"/>
  <c r="C6" i="4"/>
  <c r="C8" i="4" s="1"/>
  <c r="C10" i="4" l="1"/>
  <c r="C12" i="4" s="1"/>
  <c r="C15" i="4" s="1"/>
  <c r="V6" i="6"/>
  <c r="V8" i="6" s="1"/>
  <c r="J6" i="6"/>
  <c r="J8" i="6" s="1"/>
  <c r="N6" i="6"/>
  <c r="N8" i="6" s="1"/>
  <c r="AA6" i="6"/>
  <c r="AA8" i="6"/>
  <c r="Q6" i="6"/>
  <c r="Q8" i="6" s="1"/>
  <c r="X6" i="6"/>
  <c r="X8" i="6" s="1"/>
  <c r="H6" i="6"/>
  <c r="H8" i="6" s="1"/>
  <c r="G6" i="6"/>
  <c r="G8" i="6" s="1"/>
  <c r="O6" i="6"/>
  <c r="O8" i="6" s="1"/>
  <c r="W6" i="6"/>
  <c r="W8" i="6" s="1"/>
  <c r="Y6" i="6"/>
  <c r="Y8" i="6" s="1"/>
  <c r="U6" i="6"/>
  <c r="U8" i="6" s="1"/>
  <c r="E6" i="6"/>
  <c r="E8" i="6" s="1"/>
  <c r="Z6" i="6"/>
  <c r="Z8" i="6" s="1"/>
  <c r="F6" i="6"/>
  <c r="F8" i="6" s="1"/>
  <c r="I6" i="6"/>
  <c r="I8" i="6" s="1"/>
  <c r="AB6" i="6"/>
  <c r="AB8" i="6" s="1"/>
  <c r="L6" i="6"/>
  <c r="L8" i="6" s="1"/>
  <c r="M6" i="6"/>
  <c r="M8" i="6" s="1"/>
  <c r="P6" i="6"/>
  <c r="P8" i="6" s="1"/>
  <c r="S6" i="6"/>
  <c r="S8" i="6" s="1"/>
  <c r="T6" i="6"/>
  <c r="T8" i="6"/>
  <c r="R6" i="6"/>
  <c r="R8" i="6" s="1"/>
  <c r="K6" i="6"/>
  <c r="K8" i="6" s="1"/>
  <c r="D6" i="6"/>
  <c r="D8" i="6" s="1"/>
  <c r="C6" i="6"/>
  <c r="C8" i="6" s="1"/>
  <c r="C10" i="6" l="1"/>
  <c r="C12" i="6" s="1"/>
  <c r="C15" i="6" s="1"/>
</calcChain>
</file>

<file path=xl/sharedStrings.xml><?xml version="1.0" encoding="utf-8"?>
<sst xmlns="http://schemas.openxmlformats.org/spreadsheetml/2006/main" count="60632" uniqueCount="19388">
  <si>
    <t>obs_group</t>
  </si>
  <si>
    <t>Start to Subs</t>
  </si>
  <si>
    <t>Average %:</t>
  </si>
  <si>
    <t>Users :</t>
  </si>
  <si>
    <t>Monthly Fee:</t>
  </si>
  <si>
    <t>Revenue:</t>
  </si>
  <si>
    <t>Total Revenue per user:</t>
  </si>
  <si>
    <t>Users:</t>
  </si>
  <si>
    <t>Average Revenue Per User:</t>
  </si>
  <si>
    <t>Marketing Acquisation per User:</t>
  </si>
  <si>
    <t>Net Revenue per User:</t>
  </si>
  <si>
    <t>Incremental churn per period :</t>
  </si>
  <si>
    <t>2019 : Oct</t>
  </si>
  <si>
    <t>2019 : Nov</t>
  </si>
  <si>
    <t>2019 : Dec</t>
  </si>
  <si>
    <t>2020 : Jan</t>
  </si>
  <si>
    <t>2020 : Feb</t>
  </si>
  <si>
    <t>2020 : Mar</t>
  </si>
  <si>
    <t>2020 : Apr</t>
  </si>
  <si>
    <t>Retention % thorugh period:</t>
  </si>
  <si>
    <t>Retention % per month:</t>
  </si>
  <si>
    <t>User profile:</t>
  </si>
  <si>
    <t>Grand Total</t>
  </si>
  <si>
    <t xml:space="preserve">Grand Total : </t>
  </si>
  <si>
    <t>Loss user:</t>
  </si>
  <si>
    <t>Male (59-62)</t>
  </si>
  <si>
    <t>Male (63-66)</t>
  </si>
  <si>
    <t>Male (53-58)</t>
  </si>
  <si>
    <t>Female (59-62)</t>
  </si>
  <si>
    <t>Female (63-66)</t>
  </si>
  <si>
    <t>Female (53-58)</t>
  </si>
  <si>
    <t>Email</t>
  </si>
  <si>
    <t>Phone</t>
  </si>
  <si>
    <t>channel</t>
  </si>
  <si>
    <t>email</t>
  </si>
  <si>
    <t>Count of customer_id</t>
  </si>
  <si>
    <t>cohort_age</t>
  </si>
  <si>
    <t>Years</t>
  </si>
  <si>
    <t>cohort_group</t>
  </si>
  <si>
    <t>2019</t>
  </si>
  <si>
    <t>Okt</t>
  </si>
  <si>
    <t>Nov</t>
  </si>
  <si>
    <t>Des</t>
  </si>
  <si>
    <t>2020</t>
  </si>
  <si>
    <t>Jan</t>
  </si>
  <si>
    <t>Feb</t>
  </si>
  <si>
    <t>Mar</t>
  </si>
  <si>
    <t>Apr</t>
  </si>
  <si>
    <t>Count of case_id</t>
  </si>
  <si>
    <t>Column Labels</t>
  </si>
  <si>
    <t>Row Labels</t>
  </si>
  <si>
    <t>female</t>
  </si>
  <si>
    <t>male</t>
  </si>
  <si>
    <t>23 - 26</t>
  </si>
  <si>
    <t>27-30</t>
  </si>
  <si>
    <t>31-34</t>
  </si>
  <si>
    <t>35-38</t>
  </si>
  <si>
    <t>39-42</t>
  </si>
  <si>
    <t>43-46</t>
  </si>
  <si>
    <t>47-50</t>
  </si>
  <si>
    <t>51-54</t>
  </si>
  <si>
    <t>55-58</t>
  </si>
  <si>
    <t>59-62</t>
  </si>
  <si>
    <t>63-66</t>
  </si>
  <si>
    <t>67-70</t>
  </si>
  <si>
    <t>71-74</t>
  </si>
  <si>
    <t>75-78</t>
  </si>
  <si>
    <t>case_id</t>
  </si>
  <si>
    <t>date_time</t>
  </si>
  <si>
    <t>customer_id</t>
  </si>
  <si>
    <t>reason</t>
  </si>
  <si>
    <t>age</t>
  </si>
  <si>
    <t>gender</t>
  </si>
  <si>
    <t>product</t>
  </si>
  <si>
    <t>signup_date_time</t>
  </si>
  <si>
    <t>cancel_date_time</t>
  </si>
  <si>
    <t>price</t>
  </si>
  <si>
    <t>Rentang Usia</t>
  </si>
  <si>
    <t>censored</t>
  </si>
  <si>
    <t>age_from_signup</t>
  </si>
  <si>
    <t>age_to_canceled</t>
  </si>
  <si>
    <t>CC112472</t>
  </si>
  <si>
    <t>C50128</t>
  </si>
  <si>
    <t>phone</t>
  </si>
  <si>
    <t>support</t>
  </si>
  <si>
    <t>prd_2</t>
  </si>
  <si>
    <t>CC130217</t>
  </si>
  <si>
    <t>C46634</t>
  </si>
  <si>
    <t>CC113026</t>
  </si>
  <si>
    <t>C59629</t>
  </si>
  <si>
    <t>signup</t>
  </si>
  <si>
    <t>CC116968</t>
  </si>
  <si>
    <t>C61718</t>
  </si>
  <si>
    <t>CC121181</t>
  </si>
  <si>
    <t>C63933</t>
  </si>
  <si>
    <t>CC140083</t>
  </si>
  <si>
    <t>C73428</t>
  </si>
  <si>
    <t>CC101196</t>
  </si>
  <si>
    <t>C55339</t>
  </si>
  <si>
    <t>CC111275</t>
  </si>
  <si>
    <t>C58993</t>
  </si>
  <si>
    <t>CC108271</t>
  </si>
  <si>
    <t>C57931</t>
  </si>
  <si>
    <t>CC111978</t>
  </si>
  <si>
    <t>C59269</t>
  </si>
  <si>
    <t>CC123419</t>
  </si>
  <si>
    <t>C53400</t>
  </si>
  <si>
    <t>CC135672</t>
  </si>
  <si>
    <t>CC135913</t>
  </si>
  <si>
    <t>C71529</t>
  </si>
  <si>
    <t>CC105239</t>
  </si>
  <si>
    <t>C56845</t>
  </si>
  <si>
    <t>CC105726</t>
  </si>
  <si>
    <t>C57038</t>
  </si>
  <si>
    <t>CC106541</t>
  </si>
  <si>
    <t>C42039</t>
  </si>
  <si>
    <t>CC116577</t>
  </si>
  <si>
    <t>C61478</t>
  </si>
  <si>
    <t>CC103721</t>
  </si>
  <si>
    <t>C56297</t>
  </si>
  <si>
    <t>CC110219</t>
  </si>
  <si>
    <t>C48164</t>
  </si>
  <si>
    <t>CC100547</t>
  </si>
  <si>
    <t>C55042</t>
  </si>
  <si>
    <t>CC103257</t>
  </si>
  <si>
    <t>CC106015</t>
  </si>
  <si>
    <t>C57110</t>
  </si>
  <si>
    <t>CC111347</t>
  </si>
  <si>
    <t>C30958</t>
  </si>
  <si>
    <t>CC116284</t>
  </si>
  <si>
    <t>C61300</t>
  </si>
  <si>
    <t>CC116810</t>
  </si>
  <si>
    <t>C61609</t>
  </si>
  <si>
    <t>CC117705</t>
  </si>
  <si>
    <t>C62044</t>
  </si>
  <si>
    <t>CC118639</t>
  </si>
  <si>
    <t>CC104410</t>
  </si>
  <si>
    <t>C42334</t>
  </si>
  <si>
    <t>CC107217</t>
  </si>
  <si>
    <t>C57533</t>
  </si>
  <si>
    <t>CC119587</t>
  </si>
  <si>
    <t>C63124</t>
  </si>
  <si>
    <t>CC124762</t>
  </si>
  <si>
    <t>C65845</t>
  </si>
  <si>
    <t>CC132065</t>
  </si>
  <si>
    <t>C69548</t>
  </si>
  <si>
    <t>CC132786</t>
  </si>
  <si>
    <t>C69929</t>
  </si>
  <si>
    <t>CC106140</t>
  </si>
  <si>
    <t>C57169</t>
  </si>
  <si>
    <t>CC112393</t>
  </si>
  <si>
    <t>CC121262</t>
  </si>
  <si>
    <t>C63990</t>
  </si>
  <si>
    <t>CC121513</t>
  </si>
  <si>
    <t>C64133</t>
  </si>
  <si>
    <t>CC123008</t>
  </si>
  <si>
    <t>C64894</t>
  </si>
  <si>
    <t>CC123011</t>
  </si>
  <si>
    <t>C64896</t>
  </si>
  <si>
    <t>CC102558</t>
  </si>
  <si>
    <t>C55874</t>
  </si>
  <si>
    <t>CC107225</t>
  </si>
  <si>
    <t>C57540</t>
  </si>
  <si>
    <t>CC120209</t>
  </si>
  <si>
    <t>C63445</t>
  </si>
  <si>
    <t>CC136694</t>
  </si>
  <si>
    <t>C71830</t>
  </si>
  <si>
    <t>CC102233</t>
  </si>
  <si>
    <t>C29208</t>
  </si>
  <si>
    <t>CC102459</t>
  </si>
  <si>
    <t>C45828</t>
  </si>
  <si>
    <t>CC104132</t>
  </si>
  <si>
    <t>C56430</t>
  </si>
  <si>
    <t>CC107359</t>
  </si>
  <si>
    <t>C57614</t>
  </si>
  <si>
    <t>CC115590</t>
  </si>
  <si>
    <t>C60974</t>
  </si>
  <si>
    <t>CC118719</t>
  </si>
  <si>
    <t>C62656</t>
  </si>
  <si>
    <t>CC119079</t>
  </si>
  <si>
    <t>C62804</t>
  </si>
  <si>
    <t>CC120321</t>
  </si>
  <si>
    <t>CC120352</t>
  </si>
  <si>
    <t>C63516</t>
  </si>
  <si>
    <t>CC120872</t>
  </si>
  <si>
    <t>C63762</t>
  </si>
  <si>
    <t>CC121524</t>
  </si>
  <si>
    <t>CC101956</t>
  </si>
  <si>
    <t>C55624</t>
  </si>
  <si>
    <t>CC103689</t>
  </si>
  <si>
    <t>C56289</t>
  </si>
  <si>
    <t>CC111290</t>
  </si>
  <si>
    <t>C58998</t>
  </si>
  <si>
    <t>CC112792</t>
  </si>
  <si>
    <t>C59553</t>
  </si>
  <si>
    <t>CC122123</t>
  </si>
  <si>
    <t>C54227</t>
  </si>
  <si>
    <t>CC133006</t>
  </si>
  <si>
    <t>C70000</t>
  </si>
  <si>
    <t>CC135893</t>
  </si>
  <si>
    <t>C71516</t>
  </si>
  <si>
    <t>CC137789</t>
  </si>
  <si>
    <t>C72432</t>
  </si>
  <si>
    <t>CC138731</t>
  </si>
  <si>
    <t>C72838</t>
  </si>
  <si>
    <t>CC100537</t>
  </si>
  <si>
    <t>C55033</t>
  </si>
  <si>
    <t>CC113264</t>
  </si>
  <si>
    <t>CC114825</t>
  </si>
  <si>
    <t>C60501</t>
  </si>
  <si>
    <t>CC118908</t>
  </si>
  <si>
    <t>C62748</t>
  </si>
  <si>
    <t>CC120394</t>
  </si>
  <si>
    <t>C63538</t>
  </si>
  <si>
    <t>CC120453</t>
  </si>
  <si>
    <t>C48941</t>
  </si>
  <si>
    <t>CC120762</t>
  </si>
  <si>
    <t>C63685</t>
  </si>
  <si>
    <t>CC122483</t>
  </si>
  <si>
    <t>C64583</t>
  </si>
  <si>
    <t>CC134170</t>
  </si>
  <si>
    <t>C70628</t>
  </si>
  <si>
    <t>CC100742</t>
  </si>
  <si>
    <t>C55132</t>
  </si>
  <si>
    <t>CC101594</t>
  </si>
  <si>
    <t>C15680</t>
  </si>
  <si>
    <t>CC113202</t>
  </si>
  <si>
    <t>C59678</t>
  </si>
  <si>
    <t>CC113422</t>
  </si>
  <si>
    <t>C59749</t>
  </si>
  <si>
    <t>CC116734</t>
  </si>
  <si>
    <t>C61584</t>
  </si>
  <si>
    <t>CC117489</t>
  </si>
  <si>
    <t>C52635</t>
  </si>
  <si>
    <t>CC118251</t>
  </si>
  <si>
    <t>C62383</t>
  </si>
  <si>
    <t>CC122395</t>
  </si>
  <si>
    <t>C64549</t>
  </si>
  <si>
    <t>CC107537</t>
  </si>
  <si>
    <t>C57692</t>
  </si>
  <si>
    <t>CC111765</t>
  </si>
  <si>
    <t>C49943</t>
  </si>
  <si>
    <t>CC120455</t>
  </si>
  <si>
    <t>C63558</t>
  </si>
  <si>
    <t>CC124427</t>
  </si>
  <si>
    <t>C287325</t>
  </si>
  <si>
    <t>CC125687</t>
  </si>
  <si>
    <t>C66266</t>
  </si>
  <si>
    <t>CC135565</t>
  </si>
  <si>
    <t>C71341</t>
  </si>
  <si>
    <t>CC136930</t>
  </si>
  <si>
    <t>C71956</t>
  </si>
  <si>
    <t>CC137215</t>
  </si>
  <si>
    <t>C72117</t>
  </si>
  <si>
    <t>CC139496</t>
  </si>
  <si>
    <t>C73233</t>
  </si>
  <si>
    <t>CC101357</t>
  </si>
  <si>
    <t>C55400</t>
  </si>
  <si>
    <t>CC103160</t>
  </si>
  <si>
    <t>C56081</t>
  </si>
  <si>
    <t>CC107859</t>
  </si>
  <si>
    <t>C49542</t>
  </si>
  <si>
    <t>CC110617</t>
  </si>
  <si>
    <t>C49617</t>
  </si>
  <si>
    <t>CC113185</t>
  </si>
  <si>
    <t>C59672</t>
  </si>
  <si>
    <t>CC114297</t>
  </si>
  <si>
    <t>C60259</t>
  </si>
  <si>
    <t>CC114898</t>
  </si>
  <si>
    <t>C60556</t>
  </si>
  <si>
    <t>CC115276</t>
  </si>
  <si>
    <t>C60792</t>
  </si>
  <si>
    <t>CC116450</t>
  </si>
  <si>
    <t>C61418</t>
  </si>
  <si>
    <t>CC116892</t>
  </si>
  <si>
    <t>C38352</t>
  </si>
  <si>
    <t>CC119533</t>
  </si>
  <si>
    <t>C63084</t>
  </si>
  <si>
    <t>CC121595</t>
  </si>
  <si>
    <t>C64193</t>
  </si>
  <si>
    <t>CC122302</t>
  </si>
  <si>
    <t>C64483</t>
  </si>
  <si>
    <t>CC100788</t>
  </si>
  <si>
    <t>C48387</t>
  </si>
  <si>
    <t>CC100870</t>
  </si>
  <si>
    <t>C55183</t>
  </si>
  <si>
    <t>CC102686</t>
  </si>
  <si>
    <t>C32645</t>
  </si>
  <si>
    <t>CC110450</t>
  </si>
  <si>
    <t>C58707</t>
  </si>
  <si>
    <t>CC112113</t>
  </si>
  <si>
    <t>C59321</t>
  </si>
  <si>
    <t>CC115853</t>
  </si>
  <si>
    <t>C61139</t>
  </si>
  <si>
    <t>CC116872</t>
  </si>
  <si>
    <t>C61657</t>
  </si>
  <si>
    <t>CC117724</t>
  </si>
  <si>
    <t>C62057</t>
  </si>
  <si>
    <t>CC117831</t>
  </si>
  <si>
    <t>C62145</t>
  </si>
  <si>
    <t>CC120569</t>
  </si>
  <si>
    <t>CC121903</t>
  </si>
  <si>
    <t>C16256</t>
  </si>
  <si>
    <t>CC125891</t>
  </si>
  <si>
    <t>C66374</t>
  </si>
  <si>
    <t>CC126057</t>
  </si>
  <si>
    <t>C66464</t>
  </si>
  <si>
    <t>CC129272</t>
  </si>
  <si>
    <t>C68166</t>
  </si>
  <si>
    <t>CC134748</t>
  </si>
  <si>
    <t>C70865</t>
  </si>
  <si>
    <t>CC137568</t>
  </si>
  <si>
    <t>C72323</t>
  </si>
  <si>
    <t>CC102063</t>
  </si>
  <si>
    <t>C46584</t>
  </si>
  <si>
    <t>CC102997</t>
  </si>
  <si>
    <t>C56022</t>
  </si>
  <si>
    <t>CC104197</t>
  </si>
  <si>
    <t>CC105373</t>
  </si>
  <si>
    <t>C50857</t>
  </si>
  <si>
    <t>CC107465</t>
  </si>
  <si>
    <t>C38391</t>
  </si>
  <si>
    <t>CC112262</t>
  </si>
  <si>
    <t>C52618</t>
  </si>
  <si>
    <t>CC113996</t>
  </si>
  <si>
    <t>C60051</t>
  </si>
  <si>
    <t>CC114794</t>
  </si>
  <si>
    <t>C60475</t>
  </si>
  <si>
    <t>CC115551</t>
  </si>
  <si>
    <t>C60944</t>
  </si>
  <si>
    <t>CC117091</t>
  </si>
  <si>
    <t>C61781</t>
  </si>
  <si>
    <t>CC118738</t>
  </si>
  <si>
    <t>C62669</t>
  </si>
  <si>
    <t>CC119441</t>
  </si>
  <si>
    <t>C63010</t>
  </si>
  <si>
    <t>CC119601</t>
  </si>
  <si>
    <t>C63133</t>
  </si>
  <si>
    <t>CC120223</t>
  </si>
  <si>
    <t>C63456</t>
  </si>
  <si>
    <t>CC123152</t>
  </si>
  <si>
    <t>C64995</t>
  </si>
  <si>
    <t>CC101663</t>
  </si>
  <si>
    <t>C55481</t>
  </si>
  <si>
    <t>CC101833</t>
  </si>
  <si>
    <t>C55562</t>
  </si>
  <si>
    <t>CC101874</t>
  </si>
  <si>
    <t>C55585</t>
  </si>
  <si>
    <t>CC106310</t>
  </si>
  <si>
    <t>C57240</t>
  </si>
  <si>
    <t>CC106313</t>
  </si>
  <si>
    <t>C57242</t>
  </si>
  <si>
    <t>CC111068</t>
  </si>
  <si>
    <t>C58959</t>
  </si>
  <si>
    <t>CC111633</t>
  </si>
  <si>
    <t>C59132</t>
  </si>
  <si>
    <t>CC113832</t>
  </si>
  <si>
    <t>C59958</t>
  </si>
  <si>
    <t>CC114660</t>
  </si>
  <si>
    <t>C30155</t>
  </si>
  <si>
    <t>CC115274</t>
  </si>
  <si>
    <t>CC116320</t>
  </si>
  <si>
    <t>C61328</t>
  </si>
  <si>
    <t>CC118405</t>
  </si>
  <si>
    <t>CC121872</t>
  </si>
  <si>
    <t>CC125733</t>
  </si>
  <si>
    <t>C66291</t>
  </si>
  <si>
    <t>CC128515</t>
  </si>
  <si>
    <t>C67714</t>
  </si>
  <si>
    <t>CC129354</t>
  </si>
  <si>
    <t>C68218</t>
  </si>
  <si>
    <t>CC129831</t>
  </si>
  <si>
    <t>C294030</t>
  </si>
  <si>
    <t>CC132186</t>
  </si>
  <si>
    <t>C69597</t>
  </si>
  <si>
    <t>CC135100</t>
  </si>
  <si>
    <t>C71058</t>
  </si>
  <si>
    <t>CC135739</t>
  </si>
  <si>
    <t>CC136353</t>
  </si>
  <si>
    <t>CC136702</t>
  </si>
  <si>
    <t>C71834</t>
  </si>
  <si>
    <t>CC103596</t>
  </si>
  <si>
    <t>C56269</t>
  </si>
  <si>
    <t>CC105728</t>
  </si>
  <si>
    <t>C57041</t>
  </si>
  <si>
    <t>CC107265</t>
  </si>
  <si>
    <t>C57567</t>
  </si>
  <si>
    <t>CC108306</t>
  </si>
  <si>
    <t>C57951</t>
  </si>
  <si>
    <t>CC110622</t>
  </si>
  <si>
    <t>C58773</t>
  </si>
  <si>
    <t>CC111821</t>
  </si>
  <si>
    <t>C59204</t>
  </si>
  <si>
    <t>CC111912</t>
  </si>
  <si>
    <t>C59240</t>
  </si>
  <si>
    <t>CC112329</t>
  </si>
  <si>
    <t>C262433</t>
  </si>
  <si>
    <t>CC113788</t>
  </si>
  <si>
    <t>C59924</t>
  </si>
  <si>
    <t>CC114164</t>
  </si>
  <si>
    <t>C60187</t>
  </si>
  <si>
    <t>CC114767</t>
  </si>
  <si>
    <t>C60451</t>
  </si>
  <si>
    <t>CC116648</t>
  </si>
  <si>
    <t>C61534</t>
  </si>
  <si>
    <t>CC117624</t>
  </si>
  <si>
    <t>C62026</t>
  </si>
  <si>
    <t>CC118864</t>
  </si>
  <si>
    <t>CC118954</t>
  </si>
  <si>
    <t>C62771</t>
  </si>
  <si>
    <t>CC121366</t>
  </si>
  <si>
    <t>C64058</t>
  </si>
  <si>
    <t>CC123023</t>
  </si>
  <si>
    <t>C64905</t>
  </si>
  <si>
    <t>CC100603</t>
  </si>
  <si>
    <t>C55066</t>
  </si>
  <si>
    <t>CC100963</t>
  </si>
  <si>
    <t>C55245</t>
  </si>
  <si>
    <t>CC104259</t>
  </si>
  <si>
    <t>C44600</t>
  </si>
  <si>
    <t>CC110799</t>
  </si>
  <si>
    <t>C58842</t>
  </si>
  <si>
    <t>CC114257</t>
  </si>
  <si>
    <t>C60225</t>
  </si>
  <si>
    <t>CC115674</t>
  </si>
  <si>
    <t>C61040</t>
  </si>
  <si>
    <t>CC117637</t>
  </si>
  <si>
    <t>C51267</t>
  </si>
  <si>
    <t>CC119812</t>
  </si>
  <si>
    <t>C63244</t>
  </si>
  <si>
    <t>CC121609</t>
  </si>
  <si>
    <t>C64200</t>
  </si>
  <si>
    <t>CC124682</t>
  </si>
  <si>
    <t>C65817</t>
  </si>
  <si>
    <t>CC125147</t>
  </si>
  <si>
    <t>C65983</t>
  </si>
  <si>
    <t>CC125361</t>
  </si>
  <si>
    <t>C66064</t>
  </si>
  <si>
    <t>CC125752</t>
  </si>
  <si>
    <t>C251426</t>
  </si>
  <si>
    <t>CC126586</t>
  </si>
  <si>
    <t>C66773</t>
  </si>
  <si>
    <t>CC130044</t>
  </si>
  <si>
    <t>C68501</t>
  </si>
  <si>
    <t>CC132944</t>
  </si>
  <si>
    <t>C69981</t>
  </si>
  <si>
    <t>CC135057</t>
  </si>
  <si>
    <t>C71034</t>
  </si>
  <si>
    <t>CC138279</t>
  </si>
  <si>
    <t>C72577</t>
  </si>
  <si>
    <t>CC138939</t>
  </si>
  <si>
    <t>C72937</t>
  </si>
  <si>
    <t>CC101465</t>
  </si>
  <si>
    <t>C54532</t>
  </si>
  <si>
    <t>CC102289</t>
  </si>
  <si>
    <t>C55779</t>
  </si>
  <si>
    <t>CC103929</t>
  </si>
  <si>
    <t>C56343</t>
  </si>
  <si>
    <t>CC106008</t>
  </si>
  <si>
    <t>C57106</t>
  </si>
  <si>
    <t>CC107794</t>
  </si>
  <si>
    <t>C57786</t>
  </si>
  <si>
    <t>CC110488</t>
  </si>
  <si>
    <t>C58716</t>
  </si>
  <si>
    <t>CC112447</t>
  </si>
  <si>
    <t>C59397</t>
  </si>
  <si>
    <t>CC113241</t>
  </si>
  <si>
    <t>CC114040</t>
  </si>
  <si>
    <t>C60089</t>
  </si>
  <si>
    <t>CC114405</t>
  </si>
  <si>
    <t>C60341</t>
  </si>
  <si>
    <t>CC115131</t>
  </si>
  <si>
    <t>C60694</t>
  </si>
  <si>
    <t>CC115235</t>
  </si>
  <si>
    <t>C60766</t>
  </si>
  <si>
    <t>CC116668</t>
  </si>
  <si>
    <t>C61549</t>
  </si>
  <si>
    <t>CC116927</t>
  </si>
  <si>
    <t>C61696</t>
  </si>
  <si>
    <t>CC117531</t>
  </si>
  <si>
    <t>C62007</t>
  </si>
  <si>
    <t>CC119440</t>
  </si>
  <si>
    <t>C63009</t>
  </si>
  <si>
    <t>CC120056</t>
  </si>
  <si>
    <t>C63378</t>
  </si>
  <si>
    <t>CC120643</t>
  </si>
  <si>
    <t>CC120830</t>
  </si>
  <si>
    <t>C63737</t>
  </si>
  <si>
    <t>CC122651</t>
  </si>
  <si>
    <t>CC103048</t>
  </si>
  <si>
    <t>C56056</t>
  </si>
  <si>
    <t>CC105041</t>
  </si>
  <si>
    <t>C56756</t>
  </si>
  <si>
    <t>CC110244</t>
  </si>
  <si>
    <t>C47436</t>
  </si>
  <si>
    <t>CC110732</t>
  </si>
  <si>
    <t>C58826</t>
  </si>
  <si>
    <t>CC112937</t>
  </si>
  <si>
    <t>C59603</t>
  </si>
  <si>
    <t>CC113795</t>
  </si>
  <si>
    <t>C59927</t>
  </si>
  <si>
    <t>CC115746</t>
  </si>
  <si>
    <t>C51745</t>
  </si>
  <si>
    <t>CC118316</t>
  </si>
  <si>
    <t>C62432</t>
  </si>
  <si>
    <t>CC123750</t>
  </si>
  <si>
    <t>C65228</t>
  </si>
  <si>
    <t>CC125020</t>
  </si>
  <si>
    <t>C65962</t>
  </si>
  <si>
    <t>CC126762</t>
  </si>
  <si>
    <t>C66832</t>
  </si>
  <si>
    <t>CC128719</t>
  </si>
  <si>
    <t>C67837</t>
  </si>
  <si>
    <t>CC129348</t>
  </si>
  <si>
    <t>C68216</t>
  </si>
  <si>
    <t>CC131092</t>
  </si>
  <si>
    <t>C69095</t>
  </si>
  <si>
    <t>CC133257</t>
  </si>
  <si>
    <t>C70083</t>
  </si>
  <si>
    <t>CC134627</t>
  </si>
  <si>
    <t>C70833</t>
  </si>
  <si>
    <t>CC135238</t>
  </si>
  <si>
    <t>CC135337</t>
  </si>
  <si>
    <t>C71200</t>
  </si>
  <si>
    <t>CC139129</t>
  </si>
  <si>
    <t>C73030</t>
  </si>
  <si>
    <t>CC139609</t>
  </si>
  <si>
    <t>CC100141</t>
  </si>
  <si>
    <t>C54904</t>
  </si>
  <si>
    <t>CC101374</t>
  </si>
  <si>
    <t>C37913</t>
  </si>
  <si>
    <t>CC102378</t>
  </si>
  <si>
    <t>C55808</t>
  </si>
  <si>
    <t>CC102619</t>
  </si>
  <si>
    <t>C54135</t>
  </si>
  <si>
    <t>CC103363</t>
  </si>
  <si>
    <t>C56176</t>
  </si>
  <si>
    <t>CC103396</t>
  </si>
  <si>
    <t>C56192</t>
  </si>
  <si>
    <t>CC106664</t>
  </si>
  <si>
    <t>C57381</t>
  </si>
  <si>
    <t>CC107522</t>
  </si>
  <si>
    <t>C57687</t>
  </si>
  <si>
    <t>CC108530</t>
  </si>
  <si>
    <t>C53866</t>
  </si>
  <si>
    <t>CC111612</t>
  </si>
  <si>
    <t>C59120</t>
  </si>
  <si>
    <t>CC111757</t>
  </si>
  <si>
    <t>C59171</t>
  </si>
  <si>
    <t>CC112938</t>
  </si>
  <si>
    <t>C59606</t>
  </si>
  <si>
    <t>CC113050</t>
  </si>
  <si>
    <t>C59645</t>
  </si>
  <si>
    <t>CC113456</t>
  </si>
  <si>
    <t>CC114141</t>
  </si>
  <si>
    <t>C60168</t>
  </si>
  <si>
    <t>CC114252</t>
  </si>
  <si>
    <t>C60222</t>
  </si>
  <si>
    <t>CC114337</t>
  </si>
  <si>
    <t>C60293</t>
  </si>
  <si>
    <t>CC115234</t>
  </si>
  <si>
    <t>C60767</t>
  </si>
  <si>
    <t>CC115580</t>
  </si>
  <si>
    <t>C60966</t>
  </si>
  <si>
    <t>CC115818</t>
  </si>
  <si>
    <t>C61111</t>
  </si>
  <si>
    <t>CC116875</t>
  </si>
  <si>
    <t>C61660</t>
  </si>
  <si>
    <t>CC117832</t>
  </si>
  <si>
    <t>C62147</t>
  </si>
  <si>
    <t>CC119243</t>
  </si>
  <si>
    <t>C62889</t>
  </si>
  <si>
    <t>CC119249</t>
  </si>
  <si>
    <t>C62898</t>
  </si>
  <si>
    <t>CC119951</t>
  </si>
  <si>
    <t>C63303</t>
  </si>
  <si>
    <t>CC120310</t>
  </si>
  <si>
    <t>C63507</t>
  </si>
  <si>
    <t>CC121126</t>
  </si>
  <si>
    <t>C63918</t>
  </si>
  <si>
    <t>CC101711</t>
  </si>
  <si>
    <t>C55512</t>
  </si>
  <si>
    <t>CC102135</t>
  </si>
  <si>
    <t>C29567</t>
  </si>
  <si>
    <t>CC102524</t>
  </si>
  <si>
    <t>C229604</t>
  </si>
  <si>
    <t>CC103063</t>
  </si>
  <si>
    <t>C56065</t>
  </si>
  <si>
    <t>CC103097</t>
  </si>
  <si>
    <t>C54810</t>
  </si>
  <si>
    <t>CC113418</t>
  </si>
  <si>
    <t>C59745</t>
  </si>
  <si>
    <t>CC114551</t>
  </si>
  <si>
    <t>C60408</t>
  </si>
  <si>
    <t>CC115673</t>
  </si>
  <si>
    <t>C61039</t>
  </si>
  <si>
    <t>CC118306</t>
  </si>
  <si>
    <t>C62423</t>
  </si>
  <si>
    <t>CC118465</t>
  </si>
  <si>
    <t>C62511</t>
  </si>
  <si>
    <t>CC119207</t>
  </si>
  <si>
    <t>C62861</t>
  </si>
  <si>
    <t>CC122099</t>
  </si>
  <si>
    <t>C64389</t>
  </si>
  <si>
    <t>CC122575</t>
  </si>
  <si>
    <t>C64646</t>
  </si>
  <si>
    <t>CC122786</t>
  </si>
  <si>
    <t>C64762</t>
  </si>
  <si>
    <t>CC123371</t>
  </si>
  <si>
    <t>C65118</t>
  </si>
  <si>
    <t>CC126237</t>
  </si>
  <si>
    <t>C66595</t>
  </si>
  <si>
    <t>CC129694</t>
  </si>
  <si>
    <t>C68377</t>
  </si>
  <si>
    <t>CC132050</t>
  </si>
  <si>
    <t>CC133011</t>
  </si>
  <si>
    <t>CC136890</t>
  </si>
  <si>
    <t>C71929</t>
  </si>
  <si>
    <t>CC136895</t>
  </si>
  <si>
    <t>C71931</t>
  </si>
  <si>
    <t>CC138070</t>
  </si>
  <si>
    <t>CC138848</t>
  </si>
  <si>
    <t>C310313</t>
  </si>
  <si>
    <t>CC139952</t>
  </si>
  <si>
    <t>CC100090</t>
  </si>
  <si>
    <t>C54879</t>
  </si>
  <si>
    <t>CC100515</t>
  </si>
  <si>
    <t>C55016</t>
  </si>
  <si>
    <t>CC101861</t>
  </si>
  <si>
    <t>C55580</t>
  </si>
  <si>
    <t>CC102831</t>
  </si>
  <si>
    <t>C55965</t>
  </si>
  <si>
    <t>CC103086</t>
  </si>
  <si>
    <t>C56073</t>
  </si>
  <si>
    <t>CC103366</t>
  </si>
  <si>
    <t>C56178</t>
  </si>
  <si>
    <t>CC104356</t>
  </si>
  <si>
    <t>C56544</t>
  </si>
  <si>
    <t>CC104709</t>
  </si>
  <si>
    <t>C56695</t>
  </si>
  <si>
    <t>CC105226</t>
  </si>
  <si>
    <t>C56836</t>
  </si>
  <si>
    <t>CC105926</t>
  </si>
  <si>
    <t>C57097</t>
  </si>
  <si>
    <t>CC107312</t>
  </si>
  <si>
    <t>CC111621</t>
  </si>
  <si>
    <t>C59125</t>
  </si>
  <si>
    <t>CC111649</t>
  </si>
  <si>
    <t>C59142</t>
  </si>
  <si>
    <t>CC114246</t>
  </si>
  <si>
    <t>C52974</t>
  </si>
  <si>
    <t>CC114851</t>
  </si>
  <si>
    <t>C60518</t>
  </si>
  <si>
    <t>CC114939</t>
  </si>
  <si>
    <t>C60587</t>
  </si>
  <si>
    <t>CC116076</t>
  </si>
  <si>
    <t>CC117111</t>
  </si>
  <si>
    <t>C61796</t>
  </si>
  <si>
    <t>CC117350</t>
  </si>
  <si>
    <t>C213870</t>
  </si>
  <si>
    <t>CC117351</t>
  </si>
  <si>
    <t>C61940</t>
  </si>
  <si>
    <t>CC117370</t>
  </si>
  <si>
    <t>CC117728</t>
  </si>
  <si>
    <t>C62062</t>
  </si>
  <si>
    <t>CC117920</t>
  </si>
  <si>
    <t>C62203</t>
  </si>
  <si>
    <t>CC118498</t>
  </si>
  <si>
    <t>C62534</t>
  </si>
  <si>
    <t>CC119217</t>
  </si>
  <si>
    <t>C62872</t>
  </si>
  <si>
    <t>CC119836</t>
  </si>
  <si>
    <t>C63259</t>
  </si>
  <si>
    <t>CC121846</t>
  </si>
  <si>
    <t>C64312</t>
  </si>
  <si>
    <t>CC122234</t>
  </si>
  <si>
    <t>C64430</t>
  </si>
  <si>
    <t>CC122240</t>
  </si>
  <si>
    <t>C64435</t>
  </si>
  <si>
    <t>CC102656</t>
  </si>
  <si>
    <t>C55896</t>
  </si>
  <si>
    <t>CC106117</t>
  </si>
  <si>
    <t>C57157</t>
  </si>
  <si>
    <t>CC107108</t>
  </si>
  <si>
    <t>C50827</t>
  </si>
  <si>
    <t>CC110031</t>
  </si>
  <si>
    <t>C41319</t>
  </si>
  <si>
    <t>CC110105</t>
  </si>
  <si>
    <t>C47690</t>
  </si>
  <si>
    <t>CC116130</t>
  </si>
  <si>
    <t>C61242</t>
  </si>
  <si>
    <t>CC117502</t>
  </si>
  <si>
    <t>C61993</t>
  </si>
  <si>
    <t>CC119789</t>
  </si>
  <si>
    <t>C63231</t>
  </si>
  <si>
    <t>CC121393</t>
  </si>
  <si>
    <t>CC123129</t>
  </si>
  <si>
    <t>C64982</t>
  </si>
  <si>
    <t>CC124616</t>
  </si>
  <si>
    <t>C65775</t>
  </si>
  <si>
    <t>CC125138</t>
  </si>
  <si>
    <t>CC126366</t>
  </si>
  <si>
    <t>C66657</t>
  </si>
  <si>
    <t>CC126599</t>
  </si>
  <si>
    <t>C66781</t>
  </si>
  <si>
    <t>CC126825</t>
  </si>
  <si>
    <t>C278277</t>
  </si>
  <si>
    <t>CC129693</t>
  </si>
  <si>
    <t>C68375</t>
  </si>
  <si>
    <t>CC130357</t>
  </si>
  <si>
    <t>C68693</t>
  </si>
  <si>
    <t>CC131058</t>
  </si>
  <si>
    <t>C69068</t>
  </si>
  <si>
    <t>CC131190</t>
  </si>
  <si>
    <t>C69161</t>
  </si>
  <si>
    <t>CC133227</t>
  </si>
  <si>
    <t>C268919</t>
  </si>
  <si>
    <t>CC139274</t>
  </si>
  <si>
    <t>C44675</t>
  </si>
  <si>
    <t>CC100958</t>
  </si>
  <si>
    <t>C55242</t>
  </si>
  <si>
    <t>CC101890</t>
  </si>
  <si>
    <t>C55598</t>
  </si>
  <si>
    <t>CC105232</t>
  </si>
  <si>
    <t>C56842</t>
  </si>
  <si>
    <t>CC105543</t>
  </si>
  <si>
    <t>C56965</t>
  </si>
  <si>
    <t>CC109510</t>
  </si>
  <si>
    <t>C58389</t>
  </si>
  <si>
    <t>CC109790</t>
  </si>
  <si>
    <t>C58499</t>
  </si>
  <si>
    <t>CC111179</t>
  </si>
  <si>
    <t>C58982</t>
  </si>
  <si>
    <t>CC111650</t>
  </si>
  <si>
    <t>C59143</t>
  </si>
  <si>
    <t>CC112653</t>
  </si>
  <si>
    <t>C59493</t>
  </si>
  <si>
    <t>CC115158</t>
  </si>
  <si>
    <t>C60712</t>
  </si>
  <si>
    <t>CC115824</t>
  </si>
  <si>
    <t>C61116</t>
  </si>
  <si>
    <t>CC116270</t>
  </si>
  <si>
    <t>C61289</t>
  </si>
  <si>
    <t>CC116488</t>
  </si>
  <si>
    <t>C61432</t>
  </si>
  <si>
    <t>CC117048</t>
  </si>
  <si>
    <t>C61747</t>
  </si>
  <si>
    <t>CC118126</t>
  </si>
  <si>
    <t>C62336</t>
  </si>
  <si>
    <t>CC119177</t>
  </si>
  <si>
    <t>C62840</t>
  </si>
  <si>
    <t>CC119259</t>
  </si>
  <si>
    <t>C62905</t>
  </si>
  <si>
    <t>CC119319</t>
  </si>
  <si>
    <t>C62947</t>
  </si>
  <si>
    <t>CC119651</t>
  </si>
  <si>
    <t>C39801</t>
  </si>
  <si>
    <t>CC120068</t>
  </si>
  <si>
    <t>C63383</t>
  </si>
  <si>
    <t>CC120090</t>
  </si>
  <si>
    <t>CC120848</t>
  </si>
  <si>
    <t>C63751</t>
  </si>
  <si>
    <t>CC123107</t>
  </si>
  <si>
    <t>C64968</t>
  </si>
  <si>
    <t>CC100445</t>
  </si>
  <si>
    <t>C54988</t>
  </si>
  <si>
    <t>CC101423</t>
  </si>
  <si>
    <t>C48643</t>
  </si>
  <si>
    <t>CC106844</t>
  </si>
  <si>
    <t>C250076</t>
  </si>
  <si>
    <t>CC107963</t>
  </si>
  <si>
    <t>C57859</t>
  </si>
  <si>
    <t>CC109945</t>
  </si>
  <si>
    <t>C208782</t>
  </si>
  <si>
    <t>CC111780</t>
  </si>
  <si>
    <t>C59188</t>
  </si>
  <si>
    <t>CC112669</t>
  </si>
  <si>
    <t>C59500</t>
  </si>
  <si>
    <t>CC114277</t>
  </si>
  <si>
    <t>C60242</t>
  </si>
  <si>
    <t>CC114619</t>
  </si>
  <si>
    <t>CC114931</t>
  </si>
  <si>
    <t>C60582</t>
  </si>
  <si>
    <t>CC118072</t>
  </si>
  <si>
    <t>C62298</t>
  </si>
  <si>
    <t>CC118402</t>
  </si>
  <si>
    <t>C236878</t>
  </si>
  <si>
    <t>CC118522</t>
  </si>
  <si>
    <t>C62555</t>
  </si>
  <si>
    <t>CC118730</t>
  </si>
  <si>
    <t>C62663</t>
  </si>
  <si>
    <t>CC119060</t>
  </si>
  <si>
    <t>C62798</t>
  </si>
  <si>
    <t>CC119208</t>
  </si>
  <si>
    <t>C62859</t>
  </si>
  <si>
    <t>CC119685</t>
  </si>
  <si>
    <t>C63159</t>
  </si>
  <si>
    <t>CC121827</t>
  </si>
  <si>
    <t>C64305</t>
  </si>
  <si>
    <t>CC122742</t>
  </si>
  <si>
    <t>C64728</t>
  </si>
  <si>
    <t>CC124618</t>
  </si>
  <si>
    <t>C65778</t>
  </si>
  <si>
    <t>CC126076</t>
  </si>
  <si>
    <t>C66476</t>
  </si>
  <si>
    <t>CC129063</t>
  </si>
  <si>
    <t>C68058</t>
  </si>
  <si>
    <t>CC129279</t>
  </si>
  <si>
    <t>C68172</t>
  </si>
  <si>
    <t>CC131952</t>
  </si>
  <si>
    <t>C231368</t>
  </si>
  <si>
    <t>CC132146</t>
  </si>
  <si>
    <t>C69567</t>
  </si>
  <si>
    <t>CC132911</t>
  </si>
  <si>
    <t>C69972</t>
  </si>
  <si>
    <t>CC133068</t>
  </si>
  <si>
    <t>C234952</t>
  </si>
  <si>
    <t>CC133529</t>
  </si>
  <si>
    <t>C48600</t>
  </si>
  <si>
    <t>CC135973</t>
  </si>
  <si>
    <t>C41130</t>
  </si>
  <si>
    <t>CC137800</t>
  </si>
  <si>
    <t>C72439</t>
  </si>
  <si>
    <t>CC138296</t>
  </si>
  <si>
    <t>C72589</t>
  </si>
  <si>
    <t>CC138966</t>
  </si>
  <si>
    <t>C72953</t>
  </si>
  <si>
    <t>CC139470</t>
  </si>
  <si>
    <t>C73218</t>
  </si>
  <si>
    <t>CC101926</t>
  </si>
  <si>
    <t>C46143</t>
  </si>
  <si>
    <t>CC102235</t>
  </si>
  <si>
    <t>C55754</t>
  </si>
  <si>
    <t>CC103248</t>
  </si>
  <si>
    <t>C51050</t>
  </si>
  <si>
    <t>CC108374</t>
  </si>
  <si>
    <t>C57989</t>
  </si>
  <si>
    <t>CC108486</t>
  </si>
  <si>
    <t>C58039</t>
  </si>
  <si>
    <t>CC109175</t>
  </si>
  <si>
    <t>C38597</t>
  </si>
  <si>
    <t>CC109669</t>
  </si>
  <si>
    <t>C58456</t>
  </si>
  <si>
    <t>CC112047</t>
  </si>
  <si>
    <t>C44777</t>
  </si>
  <si>
    <t>CC113843</t>
  </si>
  <si>
    <t>C59968</t>
  </si>
  <si>
    <t>CC114163</t>
  </si>
  <si>
    <t>C60186</t>
  </si>
  <si>
    <t>CC115216</t>
  </si>
  <si>
    <t>C60753</t>
  </si>
  <si>
    <t>CC115271</t>
  </si>
  <si>
    <t>C60790</t>
  </si>
  <si>
    <t>CC115772</t>
  </si>
  <si>
    <t>C254010</t>
  </si>
  <si>
    <t>CC117321</t>
  </si>
  <si>
    <t>C61915</t>
  </si>
  <si>
    <t>CC117556</t>
  </si>
  <si>
    <t>C62017</t>
  </si>
  <si>
    <t>CC117787</t>
  </si>
  <si>
    <t>C62110</t>
  </si>
  <si>
    <t>CC117845</t>
  </si>
  <si>
    <t>CC118372</t>
  </si>
  <si>
    <t>C265241</t>
  </si>
  <si>
    <t>CC119183</t>
  </si>
  <si>
    <t>C62843</t>
  </si>
  <si>
    <t>CC119598</t>
  </si>
  <si>
    <t>C63132</t>
  </si>
  <si>
    <t>CC120692</t>
  </si>
  <si>
    <t>C63627</t>
  </si>
  <si>
    <t>CC120771</t>
  </si>
  <si>
    <t>C63692</t>
  </si>
  <si>
    <t>CC121161</t>
  </si>
  <si>
    <t>C63930</t>
  </si>
  <si>
    <t>CC121765</t>
  </si>
  <si>
    <t>C64266</t>
  </si>
  <si>
    <t>CC100776</t>
  </si>
  <si>
    <t>C21754</t>
  </si>
  <si>
    <t>CC101226</t>
  </si>
  <si>
    <t>C55354</t>
  </si>
  <si>
    <t>CC103139</t>
  </si>
  <si>
    <t>C46457</t>
  </si>
  <si>
    <t>CC103273</t>
  </si>
  <si>
    <t>C40045</t>
  </si>
  <si>
    <t>CC104983</t>
  </si>
  <si>
    <t>C44958</t>
  </si>
  <si>
    <t>CC108838</t>
  </si>
  <si>
    <t>C268630</t>
  </si>
  <si>
    <t>CC109673</t>
  </si>
  <si>
    <t>C58460</t>
  </si>
  <si>
    <t>CC111794</t>
  </si>
  <si>
    <t>C59193</t>
  </si>
  <si>
    <t>CC112432</t>
  </si>
  <si>
    <t>C59385</t>
  </si>
  <si>
    <t>CC113786</t>
  </si>
  <si>
    <t>C59922</t>
  </si>
  <si>
    <t>CC114242</t>
  </si>
  <si>
    <t>CC115996</t>
  </si>
  <si>
    <t>C61200</t>
  </si>
  <si>
    <t>CC116355</t>
  </si>
  <si>
    <t>C61353</t>
  </si>
  <si>
    <t>CC118534</t>
  </si>
  <si>
    <t>C62565</t>
  </si>
  <si>
    <t>CC118818</t>
  </si>
  <si>
    <t>C62720</t>
  </si>
  <si>
    <t>CC119784</t>
  </si>
  <si>
    <t>C63228</t>
  </si>
  <si>
    <t>CC120551</t>
  </si>
  <si>
    <t>CC121068</t>
  </si>
  <si>
    <t>C63875</t>
  </si>
  <si>
    <t>CC122388</t>
  </si>
  <si>
    <t>C64544</t>
  </si>
  <si>
    <t>CC123393</t>
  </si>
  <si>
    <t>C65128</t>
  </si>
  <si>
    <t>CC123556</t>
  </si>
  <si>
    <t>CC124651</t>
  </si>
  <si>
    <t>CC125805</t>
  </si>
  <si>
    <t>C66310</t>
  </si>
  <si>
    <t>CC126111</t>
  </si>
  <si>
    <t>C262998</t>
  </si>
  <si>
    <t>CC126403</t>
  </si>
  <si>
    <t>C66681</t>
  </si>
  <si>
    <t>CC129014</t>
  </si>
  <si>
    <t>C68020</t>
  </si>
  <si>
    <t>CC129526</t>
  </si>
  <si>
    <t>C297823</t>
  </si>
  <si>
    <t>CC131157</t>
  </si>
  <si>
    <t>CC131586</t>
  </si>
  <si>
    <t>C69244</t>
  </si>
  <si>
    <t>CC132492</t>
  </si>
  <si>
    <t>C69765</t>
  </si>
  <si>
    <t>CC133210</t>
  </si>
  <si>
    <t>C70043</t>
  </si>
  <si>
    <t>CC134212</t>
  </si>
  <si>
    <t>C70654</t>
  </si>
  <si>
    <t>CC135170</t>
  </si>
  <si>
    <t>C71079</t>
  </si>
  <si>
    <t>CC135755</t>
  </si>
  <si>
    <t>C71424</t>
  </si>
  <si>
    <t>CC136086</t>
  </si>
  <si>
    <t>C71598</t>
  </si>
  <si>
    <t>CC137098</t>
  </si>
  <si>
    <t>C295691</t>
  </si>
  <si>
    <t>CC137565</t>
  </si>
  <si>
    <t>C278497</t>
  </si>
  <si>
    <t>CC138846</t>
  </si>
  <si>
    <t>C72876</t>
  </si>
  <si>
    <t>CC140308</t>
  </si>
  <si>
    <t>C73546</t>
  </si>
  <si>
    <t>CC100020</t>
  </si>
  <si>
    <t>C54859</t>
  </si>
  <si>
    <t>CC100639</t>
  </si>
  <si>
    <t>C47710</t>
  </si>
  <si>
    <t>CC101025</t>
  </si>
  <si>
    <t>C35525</t>
  </si>
  <si>
    <t>CC101210</t>
  </si>
  <si>
    <t>C55346</t>
  </si>
  <si>
    <t>CC101255</t>
  </si>
  <si>
    <t>C55372</t>
  </si>
  <si>
    <t>CC102760</t>
  </si>
  <si>
    <t>C55918</t>
  </si>
  <si>
    <t>CC104537</t>
  </si>
  <si>
    <t>C56625</t>
  </si>
  <si>
    <t>CC104798</t>
  </si>
  <si>
    <t>C56708</t>
  </si>
  <si>
    <t>CC105029</t>
  </si>
  <si>
    <t>C56747</t>
  </si>
  <si>
    <t>CC105619</t>
  </si>
  <si>
    <t>C57009</t>
  </si>
  <si>
    <t>CC107240</t>
  </si>
  <si>
    <t>C57552</t>
  </si>
  <si>
    <t>CC108024</t>
  </si>
  <si>
    <t>CC108681</t>
  </si>
  <si>
    <t>C58125</t>
  </si>
  <si>
    <t>CC109686</t>
  </si>
  <si>
    <t>C58465</t>
  </si>
  <si>
    <t>CC109805</t>
  </si>
  <si>
    <t>C58511</t>
  </si>
  <si>
    <t>CC109859</t>
  </si>
  <si>
    <t>C58539</t>
  </si>
  <si>
    <t>CC110076</t>
  </si>
  <si>
    <t>C34822</t>
  </si>
  <si>
    <t>CC111735</t>
  </si>
  <si>
    <t>C44555</t>
  </si>
  <si>
    <t>CC111843</t>
  </si>
  <si>
    <t>C59215</t>
  </si>
  <si>
    <t>CC113052</t>
  </si>
  <si>
    <t>C59646</t>
  </si>
  <si>
    <t>CC113564</t>
  </si>
  <si>
    <t>C59799</t>
  </si>
  <si>
    <t>CC113598</t>
  </si>
  <si>
    <t>C59818</t>
  </si>
  <si>
    <t>CC113862</t>
  </si>
  <si>
    <t>C59980</t>
  </si>
  <si>
    <t>CC114082</t>
  </si>
  <si>
    <t>C60124</t>
  </si>
  <si>
    <t>CC114085</t>
  </si>
  <si>
    <t>C60125</t>
  </si>
  <si>
    <t>CC114609</t>
  </si>
  <si>
    <t>C262809</t>
  </si>
  <si>
    <t>CC114965</t>
  </si>
  <si>
    <t>C60607</t>
  </si>
  <si>
    <t>CC115134</t>
  </si>
  <si>
    <t>C60696</t>
  </si>
  <si>
    <t>CC115186</t>
  </si>
  <si>
    <t>C60730</t>
  </si>
  <si>
    <t>CC115188</t>
  </si>
  <si>
    <t>C60731</t>
  </si>
  <si>
    <t>CC115370</t>
  </si>
  <si>
    <t>C60834</t>
  </si>
  <si>
    <t>CC115441</t>
  </si>
  <si>
    <t>CC115950</t>
  </si>
  <si>
    <t>C257041</t>
  </si>
  <si>
    <t>CC116970</t>
  </si>
  <si>
    <t>C61719</t>
  </si>
  <si>
    <t>CC118448</t>
  </si>
  <si>
    <t>C62498</t>
  </si>
  <si>
    <t>CC119456</t>
  </si>
  <si>
    <t>C63022</t>
  </si>
  <si>
    <t>CC119703</t>
  </si>
  <si>
    <t>C63173</t>
  </si>
  <si>
    <t>CC120949</t>
  </si>
  <si>
    <t>C63785</t>
  </si>
  <si>
    <t>CC121215</t>
  </si>
  <si>
    <t>C63955</t>
  </si>
  <si>
    <t>CC121816</t>
  </si>
  <si>
    <t>C64298</t>
  </si>
  <si>
    <t>CC122085</t>
  </si>
  <si>
    <t>C64386</t>
  </si>
  <si>
    <t>CC122117</t>
  </si>
  <si>
    <t>CC122393</t>
  </si>
  <si>
    <t>C275174</t>
  </si>
  <si>
    <t>CC122491</t>
  </si>
  <si>
    <t>C64590</t>
  </si>
  <si>
    <t>CC122568</t>
  </si>
  <si>
    <t>C64642</t>
  </si>
  <si>
    <t>CC122796</t>
  </si>
  <si>
    <t>C64770</t>
  </si>
  <si>
    <t>CC100576</t>
  </si>
  <si>
    <t>C191908</t>
  </si>
  <si>
    <t>CC100578</t>
  </si>
  <si>
    <t>C55060</t>
  </si>
  <si>
    <t>CC101188</t>
  </si>
  <si>
    <t>C55333</t>
  </si>
  <si>
    <t>CC102913</t>
  </si>
  <si>
    <t>C261838</t>
  </si>
  <si>
    <t>CC103440</t>
  </si>
  <si>
    <t>C56214</t>
  </si>
  <si>
    <t>CC103564</t>
  </si>
  <si>
    <t>C43358</t>
  </si>
  <si>
    <t>CC103604</t>
  </si>
  <si>
    <t>C52117</t>
  </si>
  <si>
    <t>CC104006</t>
  </si>
  <si>
    <t>C56384</t>
  </si>
  <si>
    <t>CC104405</t>
  </si>
  <si>
    <t>C56574</t>
  </si>
  <si>
    <t>CC106632</t>
  </si>
  <si>
    <t>C57357</t>
  </si>
  <si>
    <t>CC106640</t>
  </si>
  <si>
    <t>C45589</t>
  </si>
  <si>
    <t>CC107651</t>
  </si>
  <si>
    <t>C199106</t>
  </si>
  <si>
    <t>CC109297</t>
  </si>
  <si>
    <t>C58273</t>
  </si>
  <si>
    <t>CC109637</t>
  </si>
  <si>
    <t>C58431</t>
  </si>
  <si>
    <t>CC110382</t>
  </si>
  <si>
    <t>C58692</t>
  </si>
  <si>
    <t>CC110434</t>
  </si>
  <si>
    <t>C221430</t>
  </si>
  <si>
    <t>CC111929</t>
  </si>
  <si>
    <t>C270280</t>
  </si>
  <si>
    <t>CC112303</t>
  </si>
  <si>
    <t>C43788</t>
  </si>
  <si>
    <t>CC112417</t>
  </si>
  <si>
    <t>C189462</t>
  </si>
  <si>
    <t>CC114716</t>
  </si>
  <si>
    <t>C60444</t>
  </si>
  <si>
    <t>CC114915</t>
  </si>
  <si>
    <t>CC115016</t>
  </si>
  <si>
    <t>C60642</t>
  </si>
  <si>
    <t>CC115324</t>
  </si>
  <si>
    <t>C60800</t>
  </si>
  <si>
    <t>CC115462</t>
  </si>
  <si>
    <t>C60901</t>
  </si>
  <si>
    <t>CC115893</t>
  </si>
  <si>
    <t>C61165</t>
  </si>
  <si>
    <t>CC115895</t>
  </si>
  <si>
    <t>C61166</t>
  </si>
  <si>
    <t>CC116294</t>
  </si>
  <si>
    <t>C61309</t>
  </si>
  <si>
    <t>CC116297</t>
  </si>
  <si>
    <t>C61312</t>
  </si>
  <si>
    <t>CC116575</t>
  </si>
  <si>
    <t>C61475</t>
  </si>
  <si>
    <t>CC119575</t>
  </si>
  <si>
    <t>C63115</t>
  </si>
  <si>
    <t>CC120047</t>
  </si>
  <si>
    <t>C54796</t>
  </si>
  <si>
    <t>CC122002</t>
  </si>
  <si>
    <t>C64368</t>
  </si>
  <si>
    <t>CC123396</t>
  </si>
  <si>
    <t>CC123529</t>
  </si>
  <si>
    <t>C54186</t>
  </si>
  <si>
    <t>CC123809</t>
  </si>
  <si>
    <t>C65279</t>
  </si>
  <si>
    <t>CC124346</t>
  </si>
  <si>
    <t>C65608</t>
  </si>
  <si>
    <t>CC124466</t>
  </si>
  <si>
    <t>C65701</t>
  </si>
  <si>
    <t>CC124578</t>
  </si>
  <si>
    <t>C65746</t>
  </si>
  <si>
    <t>CC125373</t>
  </si>
  <si>
    <t>C66074</t>
  </si>
  <si>
    <t>CC126124</t>
  </si>
  <si>
    <t>C66512</t>
  </si>
  <si>
    <t>CC128346</t>
  </si>
  <si>
    <t>C43699</t>
  </si>
  <si>
    <t>CC128876</t>
  </si>
  <si>
    <t>C67948</t>
  </si>
  <si>
    <t>CC130289</t>
  </si>
  <si>
    <t>C68642</t>
  </si>
  <si>
    <t>CC130603</t>
  </si>
  <si>
    <t>C68835</t>
  </si>
  <si>
    <t>CC131707</t>
  </si>
  <si>
    <t>C69338</t>
  </si>
  <si>
    <t>CC131766</t>
  </si>
  <si>
    <t>C69383</t>
  </si>
  <si>
    <t>CC132006</t>
  </si>
  <si>
    <t>CC132400</t>
  </si>
  <si>
    <t>C212685</t>
  </si>
  <si>
    <t>CC133301</t>
  </si>
  <si>
    <t>C70113</t>
  </si>
  <si>
    <t>CC133779</t>
  </si>
  <si>
    <t>C70384</t>
  </si>
  <si>
    <t>CC134407</t>
  </si>
  <si>
    <t>C70740</t>
  </si>
  <si>
    <t>CC135325</t>
  </si>
  <si>
    <t>C71191</t>
  </si>
  <si>
    <t>CC135871</t>
  </si>
  <si>
    <t>C41314</t>
  </si>
  <si>
    <t>CC137438</t>
  </si>
  <si>
    <t>C72230</t>
  </si>
  <si>
    <t>CC137710</t>
  </si>
  <si>
    <t>C72382</t>
  </si>
  <si>
    <t>CC138479</t>
  </si>
  <si>
    <t>C72698</t>
  </si>
  <si>
    <t>CC139040</t>
  </si>
  <si>
    <t>C194132</t>
  </si>
  <si>
    <t>CC139105</t>
  </si>
  <si>
    <t>C73015</t>
  </si>
  <si>
    <t>CC139158</t>
  </si>
  <si>
    <t>C73050</t>
  </si>
  <si>
    <t>CC139210</t>
  </si>
  <si>
    <t>C73090</t>
  </si>
  <si>
    <t>CC139241</t>
  </si>
  <si>
    <t>C73112</t>
  </si>
  <si>
    <t>CC139713</t>
  </si>
  <si>
    <t>C73288</t>
  </si>
  <si>
    <t>CC139981</t>
  </si>
  <si>
    <t>C73352</t>
  </si>
  <si>
    <t>CC100077</t>
  </si>
  <si>
    <t>C54871</t>
  </si>
  <si>
    <t>CC100620</t>
  </si>
  <si>
    <t>C18500</t>
  </si>
  <si>
    <t>CC100833</t>
  </si>
  <si>
    <t>C55163</t>
  </si>
  <si>
    <t>CC101685</t>
  </si>
  <si>
    <t>C247825</t>
  </si>
  <si>
    <t>CC101766</t>
  </si>
  <si>
    <t>C249709</t>
  </si>
  <si>
    <t>CC102697</t>
  </si>
  <si>
    <t>C252144</t>
  </si>
  <si>
    <t>CC102832</t>
  </si>
  <si>
    <t>C55967</t>
  </si>
  <si>
    <t>CC103346</t>
  </si>
  <si>
    <t>C56164</t>
  </si>
  <si>
    <t>CC103961</t>
  </si>
  <si>
    <t>C50940</t>
  </si>
  <si>
    <t>CC104598</t>
  </si>
  <si>
    <t>C250155</t>
  </si>
  <si>
    <t>CC105659</t>
  </si>
  <si>
    <t>C46080</t>
  </si>
  <si>
    <t>CC105680</t>
  </si>
  <si>
    <t>C49948</t>
  </si>
  <si>
    <t>CC106104</t>
  </si>
  <si>
    <t>C57148</t>
  </si>
  <si>
    <t>CC106835</t>
  </si>
  <si>
    <t>C57444</t>
  </si>
  <si>
    <t>CC107886</t>
  </si>
  <si>
    <t>C31360</t>
  </si>
  <si>
    <t>CC107895</t>
  </si>
  <si>
    <t>C57811</t>
  </si>
  <si>
    <t>CC109137</t>
  </si>
  <si>
    <t>C264899</t>
  </si>
  <si>
    <t>CC109656</t>
  </si>
  <si>
    <t>C58443</t>
  </si>
  <si>
    <t>CC109868</t>
  </si>
  <si>
    <t>C50041</t>
  </si>
  <si>
    <t>CC110274</t>
  </si>
  <si>
    <t>C54446</t>
  </si>
  <si>
    <t>CC110694</t>
  </si>
  <si>
    <t>C58803</t>
  </si>
  <si>
    <t>CC111454</t>
  </si>
  <si>
    <t>C59050</t>
  </si>
  <si>
    <t>CC111611</t>
  </si>
  <si>
    <t>C59119</t>
  </si>
  <si>
    <t>CC112191</t>
  </si>
  <si>
    <t>CC112665</t>
  </si>
  <si>
    <t>C59499</t>
  </si>
  <si>
    <t>CC113828</t>
  </si>
  <si>
    <t>C59951</t>
  </si>
  <si>
    <t>CC114108</t>
  </si>
  <si>
    <t>C60140</t>
  </si>
  <si>
    <t>CC114127</t>
  </si>
  <si>
    <t>C60157</t>
  </si>
  <si>
    <t>CC114265</t>
  </si>
  <si>
    <t>C60233</t>
  </si>
  <si>
    <t>CC114298</t>
  </si>
  <si>
    <t>C60261</t>
  </si>
  <si>
    <t>CC114913</t>
  </si>
  <si>
    <t>C60568</t>
  </si>
  <si>
    <t>CC115100</t>
  </si>
  <si>
    <t>C60669</t>
  </si>
  <si>
    <t>CC115140</t>
  </si>
  <si>
    <t>C60701</t>
  </si>
  <si>
    <t>CC115170</t>
  </si>
  <si>
    <t>C60720</t>
  </si>
  <si>
    <t>CC115325</t>
  </si>
  <si>
    <t>CC115911</t>
  </si>
  <si>
    <t>C61174</t>
  </si>
  <si>
    <t>CC116234</t>
  </si>
  <si>
    <t>C49955</t>
  </si>
  <si>
    <t>CC116485</t>
  </si>
  <si>
    <t>C61431</t>
  </si>
  <si>
    <t>CC116495</t>
  </si>
  <si>
    <t>CC116919</t>
  </si>
  <si>
    <t>C61691</t>
  </si>
  <si>
    <t>CC116973</t>
  </si>
  <si>
    <t>C61720</t>
  </si>
  <si>
    <t>CC117059</t>
  </si>
  <si>
    <t>C61757</t>
  </si>
  <si>
    <t>CC117673</t>
  </si>
  <si>
    <t>CC117729</t>
  </si>
  <si>
    <t>C62063</t>
  </si>
  <si>
    <t>CC117986</t>
  </si>
  <si>
    <t>C62230</t>
  </si>
  <si>
    <t>CC118436</t>
  </si>
  <si>
    <t>C62487</t>
  </si>
  <si>
    <t>CC119080</t>
  </si>
  <si>
    <t>C62807</t>
  </si>
  <si>
    <t>CC119434</t>
  </si>
  <si>
    <t>C63005</t>
  </si>
  <si>
    <t>CC119514</t>
  </si>
  <si>
    <t>C63070</t>
  </si>
  <si>
    <t>CC119582</t>
  </si>
  <si>
    <t>C63118</t>
  </si>
  <si>
    <t>CC119787</t>
  </si>
  <si>
    <t>CC119966</t>
  </si>
  <si>
    <t>C63317</t>
  </si>
  <si>
    <t>CC119975</t>
  </si>
  <si>
    <t>C63323</t>
  </si>
  <si>
    <t>CC120431</t>
  </si>
  <si>
    <t>C254774</t>
  </si>
  <si>
    <t>CC120683</t>
  </si>
  <si>
    <t>C63619</t>
  </si>
  <si>
    <t>CC120768</t>
  </si>
  <si>
    <t>C46667</t>
  </si>
  <si>
    <t>CC120887</t>
  </si>
  <si>
    <t>C63767</t>
  </si>
  <si>
    <t>CC121065</t>
  </si>
  <si>
    <t>C63873</t>
  </si>
  <si>
    <t>CC121240</t>
  </si>
  <si>
    <t>C63975</t>
  </si>
  <si>
    <t>CC121464</t>
  </si>
  <si>
    <t>C64094</t>
  </si>
  <si>
    <t>CC121668</t>
  </si>
  <si>
    <t>C251986</t>
  </si>
  <si>
    <t>CC122919</t>
  </si>
  <si>
    <t>C53709</t>
  </si>
  <si>
    <t>CC123232</t>
  </si>
  <si>
    <t>C65017</t>
  </si>
  <si>
    <t>CC101547</t>
  </si>
  <si>
    <t>C48827</t>
  </si>
  <si>
    <t>CC103200</t>
  </si>
  <si>
    <t>C56109</t>
  </si>
  <si>
    <t>CC103749</t>
  </si>
  <si>
    <t>C51327</t>
  </si>
  <si>
    <t>CC108035</t>
  </si>
  <si>
    <t>C251562</t>
  </si>
  <si>
    <t>CC108485</t>
  </si>
  <si>
    <t>C58036</t>
  </si>
  <si>
    <t>CC110760</t>
  </si>
  <si>
    <t>C258036</t>
  </si>
  <si>
    <t>CC111858</t>
  </si>
  <si>
    <t>C258648</t>
  </si>
  <si>
    <t>CC112709</t>
  </si>
  <si>
    <t>C249068</t>
  </si>
  <si>
    <t>CC113184</t>
  </si>
  <si>
    <t>C50720</t>
  </si>
  <si>
    <t>CC113624</t>
  </si>
  <si>
    <t>C52894</t>
  </si>
  <si>
    <t>CC114109</t>
  </si>
  <si>
    <t>C60141</t>
  </si>
  <si>
    <t>CC116451</t>
  </si>
  <si>
    <t>C61419</t>
  </si>
  <si>
    <t>CC117311</t>
  </si>
  <si>
    <t>C61906</t>
  </si>
  <si>
    <t>CC120410</t>
  </si>
  <si>
    <t>C281829</t>
  </si>
  <si>
    <t>CC123573</t>
  </si>
  <si>
    <t>C44761</t>
  </si>
  <si>
    <t>CC123602</t>
  </si>
  <si>
    <t>C65182</t>
  </si>
  <si>
    <t>CC124609</t>
  </si>
  <si>
    <t>C65769</t>
  </si>
  <si>
    <t>CC125522</t>
  </si>
  <si>
    <t>C268966</t>
  </si>
  <si>
    <t>CC125961</t>
  </si>
  <si>
    <t>C66425</t>
  </si>
  <si>
    <t>CC126902</t>
  </si>
  <si>
    <t>C66890</t>
  </si>
  <si>
    <t>CC127198</t>
  </si>
  <si>
    <t>C67069</t>
  </si>
  <si>
    <t>CC127465</t>
  </si>
  <si>
    <t>C67202</t>
  </si>
  <si>
    <t>CC127682</t>
  </si>
  <si>
    <t>C67328</t>
  </si>
  <si>
    <t>CC129070</t>
  </si>
  <si>
    <t>C68063</t>
  </si>
  <si>
    <t>CC129319</t>
  </si>
  <si>
    <t>C68199</t>
  </si>
  <si>
    <t>CC129654</t>
  </si>
  <si>
    <t>C34925</t>
  </si>
  <si>
    <t>CC129671</t>
  </si>
  <si>
    <t>C68365</t>
  </si>
  <si>
    <t>CC130124</t>
  </si>
  <si>
    <t>C68562</t>
  </si>
  <si>
    <t>CC131036</t>
  </si>
  <si>
    <t>C69052</t>
  </si>
  <si>
    <t>CC131307</t>
  </si>
  <si>
    <t>CC132778</t>
  </si>
  <si>
    <t>C69923</t>
  </si>
  <si>
    <t>CC133213</t>
  </si>
  <si>
    <t>C70045</t>
  </si>
  <si>
    <t>CC133468</t>
  </si>
  <si>
    <t>C18498</t>
  </si>
  <si>
    <t>CC133709</t>
  </si>
  <si>
    <t>C291555</t>
  </si>
  <si>
    <t>CC134874</t>
  </si>
  <si>
    <t>C70893</t>
  </si>
  <si>
    <t>CC135065</t>
  </si>
  <si>
    <t>C27201</t>
  </si>
  <si>
    <t>CC135199</t>
  </si>
  <si>
    <t>C71098</t>
  </si>
  <si>
    <t>CC135222</t>
  </si>
  <si>
    <t>C71118</t>
  </si>
  <si>
    <t>CC135811</t>
  </si>
  <si>
    <t>C274191</t>
  </si>
  <si>
    <t>CC135996</t>
  </si>
  <si>
    <t>C71541</t>
  </si>
  <si>
    <t>CC137202</t>
  </si>
  <si>
    <t>C72112</t>
  </si>
  <si>
    <t>CC137823</t>
  </si>
  <si>
    <t>C72453</t>
  </si>
  <si>
    <t>CC138833</t>
  </si>
  <si>
    <t>C212654</t>
  </si>
  <si>
    <t>CC139095</t>
  </si>
  <si>
    <t>CC140143</t>
  </si>
  <si>
    <t>C222950</t>
  </si>
  <si>
    <t>CC140209</t>
  </si>
  <si>
    <t>C73509</t>
  </si>
  <si>
    <t>CC100604</t>
  </si>
  <si>
    <t>C47795</t>
  </si>
  <si>
    <t>CC101397</t>
  </si>
  <si>
    <t>C55413</t>
  </si>
  <si>
    <t>CC101405</t>
  </si>
  <si>
    <t>C55419</t>
  </si>
  <si>
    <t>CC102396</t>
  </si>
  <si>
    <t>C45749</t>
  </si>
  <si>
    <t>CC104699</t>
  </si>
  <si>
    <t>C56689</t>
  </si>
  <si>
    <t>CC105430</t>
  </si>
  <si>
    <t>C56931</t>
  </si>
  <si>
    <t>CC105778</t>
  </si>
  <si>
    <t>C57065</t>
  </si>
  <si>
    <t>CC106315</t>
  </si>
  <si>
    <t>CC106485</t>
  </si>
  <si>
    <t>C57300</t>
  </si>
  <si>
    <t>CC106508</t>
  </si>
  <si>
    <t>C57313</t>
  </si>
  <si>
    <t>CC106644</t>
  </si>
  <si>
    <t>C57367</t>
  </si>
  <si>
    <t>CC107029</t>
  </si>
  <si>
    <t>C57492</t>
  </si>
  <si>
    <t>CC109099</t>
  </si>
  <si>
    <t>C230758</t>
  </si>
  <si>
    <t>CC109697</t>
  </si>
  <si>
    <t>C58472</t>
  </si>
  <si>
    <t>CC111038</t>
  </si>
  <si>
    <t>C58945</t>
  </si>
  <si>
    <t>CC111314</t>
  </si>
  <si>
    <t>C49682</t>
  </si>
  <si>
    <t>CC112286</t>
  </si>
  <si>
    <t>C264343</t>
  </si>
  <si>
    <t>CC112816</t>
  </si>
  <si>
    <t>C51687</t>
  </si>
  <si>
    <t>CC113570</t>
  </si>
  <si>
    <t>C59801</t>
  </si>
  <si>
    <t>CC114327</t>
  </si>
  <si>
    <t>C60286</t>
  </si>
  <si>
    <t>CC116197</t>
  </si>
  <si>
    <t>C46213</t>
  </si>
  <si>
    <t>CC116416</t>
  </si>
  <si>
    <t>C61394</t>
  </si>
  <si>
    <t>CC116502</t>
  </si>
  <si>
    <t>C264593</t>
  </si>
  <si>
    <t>CC116708</t>
  </si>
  <si>
    <t>C61576</t>
  </si>
  <si>
    <t>CC116843</t>
  </si>
  <si>
    <t>C61635</t>
  </si>
  <si>
    <t>CC117069</t>
  </si>
  <si>
    <t>C61765</t>
  </si>
  <si>
    <t>CC117459</t>
  </si>
  <si>
    <t>C61969</t>
  </si>
  <si>
    <t>CC117474</t>
  </si>
  <si>
    <t>C61977</t>
  </si>
  <si>
    <t>CC117631</t>
  </si>
  <si>
    <t>C62027</t>
  </si>
  <si>
    <t>CC117696</t>
  </si>
  <si>
    <t>C62036</t>
  </si>
  <si>
    <t>CC117964</t>
  </si>
  <si>
    <t>C62212</t>
  </si>
  <si>
    <t>CC118157</t>
  </si>
  <si>
    <t>CC118238</t>
  </si>
  <si>
    <t>C62371</t>
  </si>
  <si>
    <t>CC118438</t>
  </si>
  <si>
    <t>C62489</t>
  </si>
  <si>
    <t>CC118619</t>
  </si>
  <si>
    <t>C44989</t>
  </si>
  <si>
    <t>CC118933</t>
  </si>
  <si>
    <t>C62763</t>
  </si>
  <si>
    <t>CC119147</t>
  </si>
  <si>
    <t>C62818</t>
  </si>
  <si>
    <t>CC119731</t>
  </si>
  <si>
    <t>CC119824</t>
  </si>
  <si>
    <t>C63252</t>
  </si>
  <si>
    <t>CC120097</t>
  </si>
  <si>
    <t>C63392</t>
  </si>
  <si>
    <t>CC120156</t>
  </si>
  <si>
    <t>C63409</t>
  </si>
  <si>
    <t>CC120260</t>
  </si>
  <si>
    <t>C246758</t>
  </si>
  <si>
    <t>CC120779</t>
  </si>
  <si>
    <t>C63699</t>
  </si>
  <si>
    <t>CC121705</t>
  </si>
  <si>
    <t>C64224</t>
  </si>
  <si>
    <t>CC122276</t>
  </si>
  <si>
    <t>CC122744</t>
  </si>
  <si>
    <t>C64731</t>
  </si>
  <si>
    <t>CC123185</t>
  </si>
  <si>
    <t>C65006</t>
  </si>
  <si>
    <t>CC100156</t>
  </si>
  <si>
    <t>C54910</t>
  </si>
  <si>
    <t>CC101272</t>
  </si>
  <si>
    <t>C55379</t>
  </si>
  <si>
    <t>CC101648</t>
  </si>
  <si>
    <t>C55469</t>
  </si>
  <si>
    <t>CC101744</t>
  </si>
  <si>
    <t>C55529</t>
  </si>
  <si>
    <t>CC103835</t>
  </si>
  <si>
    <t>C51168</t>
  </si>
  <si>
    <t>CC104055</t>
  </si>
  <si>
    <t>C189824</t>
  </si>
  <si>
    <t>CC104599</t>
  </si>
  <si>
    <t>C198946</t>
  </si>
  <si>
    <t>CC106815</t>
  </si>
  <si>
    <t>C57434</t>
  </si>
  <si>
    <t>CC107119</t>
  </si>
  <si>
    <t>C52530</t>
  </si>
  <si>
    <t>CC109315</t>
  </si>
  <si>
    <t>C58286</t>
  </si>
  <si>
    <t>CC109679</t>
  </si>
  <si>
    <t>C229198</t>
  </si>
  <si>
    <t>CC109687</t>
  </si>
  <si>
    <t>C58466</t>
  </si>
  <si>
    <t>CC109781</t>
  </si>
  <si>
    <t>CC110368</t>
  </si>
  <si>
    <t>C58684</t>
  </si>
  <si>
    <t>CC113675</t>
  </si>
  <si>
    <t>C260764</t>
  </si>
  <si>
    <t>CC115236</t>
  </si>
  <si>
    <t>C60768</t>
  </si>
  <si>
    <t>CC116402</t>
  </si>
  <si>
    <t>C61384</t>
  </si>
  <si>
    <t>CC117319</t>
  </si>
  <si>
    <t>C61912</t>
  </si>
  <si>
    <t>CC117468</t>
  </si>
  <si>
    <t>C61974</t>
  </si>
  <si>
    <t>CC117830</t>
  </si>
  <si>
    <t>C62143</t>
  </si>
  <si>
    <t>CC118037</t>
  </si>
  <si>
    <t>C62271</t>
  </si>
  <si>
    <t>CC119709</t>
  </si>
  <si>
    <t>C63179</t>
  </si>
  <si>
    <t>CC120146</t>
  </si>
  <si>
    <t>C54020</t>
  </si>
  <si>
    <t>CC120170</t>
  </si>
  <si>
    <t>CC121928</t>
  </si>
  <si>
    <t>C64336</t>
  </si>
  <si>
    <t>CC123485</t>
  </si>
  <si>
    <t>C249895</t>
  </si>
  <si>
    <t>CC124735</t>
  </si>
  <si>
    <t>C65839</t>
  </si>
  <si>
    <t>CC124981</t>
  </si>
  <si>
    <t>C65950</t>
  </si>
  <si>
    <t>CC125633</t>
  </si>
  <si>
    <t>C66225</t>
  </si>
  <si>
    <t>CC125716</t>
  </si>
  <si>
    <t>C273246</t>
  </si>
  <si>
    <t>CC125874</t>
  </si>
  <si>
    <t>C66364</t>
  </si>
  <si>
    <t>CC125956</t>
  </si>
  <si>
    <t>C66421</t>
  </si>
  <si>
    <t>CC126592</t>
  </si>
  <si>
    <t>C66778</t>
  </si>
  <si>
    <t>CC127567</t>
  </si>
  <si>
    <t>C67278</t>
  </si>
  <si>
    <t>CC128879</t>
  </si>
  <si>
    <t>C67950</t>
  </si>
  <si>
    <t>CC129035</t>
  </si>
  <si>
    <t>C68037</t>
  </si>
  <si>
    <t>CC129159</t>
  </si>
  <si>
    <t>C68113</t>
  </si>
  <si>
    <t>CC129362</t>
  </si>
  <si>
    <t>C68222</t>
  </si>
  <si>
    <t>CC129734</t>
  </si>
  <si>
    <t>CC130269</t>
  </si>
  <si>
    <t>CC130487</t>
  </si>
  <si>
    <t>C43551</t>
  </si>
  <si>
    <t>CC130698</t>
  </si>
  <si>
    <t>C68891</t>
  </si>
  <si>
    <t>CC131378</t>
  </si>
  <si>
    <t>C281540</t>
  </si>
  <si>
    <t>CC131391</t>
  </si>
  <si>
    <t>CC132754</t>
  </si>
  <si>
    <t>C69906</t>
  </si>
  <si>
    <t>CC132947</t>
  </si>
  <si>
    <t>C69983</t>
  </si>
  <si>
    <t>CC133199</t>
  </si>
  <si>
    <t>C70034</t>
  </si>
  <si>
    <t>CC133322</t>
  </si>
  <si>
    <t>C70124</t>
  </si>
  <si>
    <t>CC133378</t>
  </si>
  <si>
    <t>C70166</t>
  </si>
  <si>
    <t>CC133776</t>
  </si>
  <si>
    <t>C70382</t>
  </si>
  <si>
    <t>CC135233</t>
  </si>
  <si>
    <t>C71127</t>
  </si>
  <si>
    <t>CC135693</t>
  </si>
  <si>
    <t>C18093</t>
  </si>
  <si>
    <t>CC136580</t>
  </si>
  <si>
    <t>C71744</t>
  </si>
  <si>
    <t>CC138438</t>
  </si>
  <si>
    <t>C72682</t>
  </si>
  <si>
    <t>CC138611</t>
  </si>
  <si>
    <t>C72755</t>
  </si>
  <si>
    <t>CC140422</t>
  </si>
  <si>
    <t>C73630</t>
  </si>
  <si>
    <t>CC101237</t>
  </si>
  <si>
    <t>C55361</t>
  </si>
  <si>
    <t>CC101306</t>
  </si>
  <si>
    <t>C230867</t>
  </si>
  <si>
    <t>CC101966</t>
  </si>
  <si>
    <t>C50074</t>
  </si>
  <si>
    <t>CC102432</t>
  </si>
  <si>
    <t>C48834</t>
  </si>
  <si>
    <t>CC103055</t>
  </si>
  <si>
    <t>C56059</t>
  </si>
  <si>
    <t>CC103079</t>
  </si>
  <si>
    <t>C56069</t>
  </si>
  <si>
    <t>CC103759</t>
  </si>
  <si>
    <t>C244047</t>
  </si>
  <si>
    <t>CC103762</t>
  </si>
  <si>
    <t>C56306</t>
  </si>
  <si>
    <t>CC104556</t>
  </si>
  <si>
    <t>C47305</t>
  </si>
  <si>
    <t>CC104651</t>
  </si>
  <si>
    <t>C56664</t>
  </si>
  <si>
    <t>CC104912</t>
  </si>
  <si>
    <t>C262584</t>
  </si>
  <si>
    <t>CC105137</t>
  </si>
  <si>
    <t>C56811</t>
  </si>
  <si>
    <t>CC105258</t>
  </si>
  <si>
    <t>C56858</t>
  </si>
  <si>
    <t>CC106516</t>
  </si>
  <si>
    <t>C57316</t>
  </si>
  <si>
    <t>CC107648</t>
  </si>
  <si>
    <t>C57733</t>
  </si>
  <si>
    <t>CC108120</t>
  </si>
  <si>
    <t>C42462</t>
  </si>
  <si>
    <t>CC108453</t>
  </si>
  <si>
    <t>C58016</t>
  </si>
  <si>
    <t>CC109662</t>
  </si>
  <si>
    <t>C58449</t>
  </si>
  <si>
    <t>CC109755</t>
  </si>
  <si>
    <t>C52463</t>
  </si>
  <si>
    <t>CC109999</t>
  </si>
  <si>
    <t>C58580</t>
  </si>
  <si>
    <t>CC111355</t>
  </si>
  <si>
    <t>C192951</t>
  </si>
  <si>
    <t>CC111903</t>
  </si>
  <si>
    <t>C59234</t>
  </si>
  <si>
    <t>CC112084</t>
  </si>
  <si>
    <t>C59305</t>
  </si>
  <si>
    <t>CC112655</t>
  </si>
  <si>
    <t>C59495</t>
  </si>
  <si>
    <t>CC114324</t>
  </si>
  <si>
    <t>C60282</t>
  </si>
  <si>
    <t>CC114890</t>
  </si>
  <si>
    <t>C60552</t>
  </si>
  <si>
    <t>CC115152</t>
  </si>
  <si>
    <t>C60710</t>
  </si>
  <si>
    <t>CC115254</t>
  </si>
  <si>
    <t>C25396</t>
  </si>
  <si>
    <t>CC115342</t>
  </si>
  <si>
    <t>C60814</t>
  </si>
  <si>
    <t>CC116546</t>
  </si>
  <si>
    <t>C61455</t>
  </si>
  <si>
    <t>CC116553</t>
  </si>
  <si>
    <t>C61463</t>
  </si>
  <si>
    <t>CC116573</t>
  </si>
  <si>
    <t>C61476</t>
  </si>
  <si>
    <t>CC117534</t>
  </si>
  <si>
    <t>C62009</t>
  </si>
  <si>
    <t>CC117980</t>
  </si>
  <si>
    <t>C62225</t>
  </si>
  <si>
    <t>CC118049</t>
  </si>
  <si>
    <t>C62281</t>
  </si>
  <si>
    <t>CC118057</t>
  </si>
  <si>
    <t>C62284</t>
  </si>
  <si>
    <t>CC118083</t>
  </si>
  <si>
    <t>C62308</t>
  </si>
  <si>
    <t>CC118964</t>
  </si>
  <si>
    <t>C62775</t>
  </si>
  <si>
    <t>CC119065</t>
  </si>
  <si>
    <t>CC119101</t>
  </si>
  <si>
    <t>CC119495</t>
  </si>
  <si>
    <t>C63056</t>
  </si>
  <si>
    <t>CC119851</t>
  </si>
  <si>
    <t>C63267</t>
  </si>
  <si>
    <t>CC119889</t>
  </si>
  <si>
    <t>C63275</t>
  </si>
  <si>
    <t>CC119952</t>
  </si>
  <si>
    <t>C63304</t>
  </si>
  <si>
    <t>CC119974</t>
  </si>
  <si>
    <t>C63322</t>
  </si>
  <si>
    <t>CC120019</t>
  </si>
  <si>
    <t>C63352</t>
  </si>
  <si>
    <t>CC120066</t>
  </si>
  <si>
    <t>C63382</t>
  </si>
  <si>
    <t>CC120637</t>
  </si>
  <si>
    <t>C63589</t>
  </si>
  <si>
    <t>CC120814</t>
  </si>
  <si>
    <t>C218464</t>
  </si>
  <si>
    <t>CC120978</t>
  </si>
  <si>
    <t>C63811</t>
  </si>
  <si>
    <t>CC121051</t>
  </si>
  <si>
    <t>C63863</t>
  </si>
  <si>
    <t>CC121534</t>
  </si>
  <si>
    <t>C64149</t>
  </si>
  <si>
    <t>CC121792</t>
  </si>
  <si>
    <t>C27956</t>
  </si>
  <si>
    <t>CC122114</t>
  </si>
  <si>
    <t>C64394</t>
  </si>
  <si>
    <t>CC122414</t>
  </si>
  <si>
    <t>C64559</t>
  </si>
  <si>
    <t>CC122639</t>
  </si>
  <si>
    <t>C64691</t>
  </si>
  <si>
    <t>CC122984</t>
  </si>
  <si>
    <t>C64874</t>
  </si>
  <si>
    <t>CC100143</t>
  </si>
  <si>
    <t>C194328</t>
  </si>
  <si>
    <t>CC100217</t>
  </si>
  <si>
    <t>C18856</t>
  </si>
  <si>
    <t>CC102354</t>
  </si>
  <si>
    <t>C55795</t>
  </si>
  <si>
    <t>CC102846</t>
  </si>
  <si>
    <t>C55977</t>
  </si>
  <si>
    <t>CC103292</t>
  </si>
  <si>
    <t>C236346</t>
  </si>
  <si>
    <t>CC103613</t>
  </si>
  <si>
    <t>C44403</t>
  </si>
  <si>
    <t>CC103652</t>
  </si>
  <si>
    <t>C37872</t>
  </si>
  <si>
    <t>CC104655</t>
  </si>
  <si>
    <t>C56667</t>
  </si>
  <si>
    <t>CC106274</t>
  </si>
  <si>
    <t>C209610</t>
  </si>
  <si>
    <t>CC106281</t>
  </si>
  <si>
    <t>C57222</t>
  </si>
  <si>
    <t>CC106668</t>
  </si>
  <si>
    <t>C49822</t>
  </si>
  <si>
    <t>CC108746</t>
  </si>
  <si>
    <t>C209964</t>
  </si>
  <si>
    <t>CC108920</t>
  </si>
  <si>
    <t>C58189</t>
  </si>
  <si>
    <t>CC109371</t>
  </si>
  <si>
    <t>C58324</t>
  </si>
  <si>
    <t>CC109578</t>
  </si>
  <si>
    <t>C49338</t>
  </si>
  <si>
    <t>CC110755</t>
  </si>
  <si>
    <t>C58833</t>
  </si>
  <si>
    <t>CC111451</t>
  </si>
  <si>
    <t>C224130</t>
  </si>
  <si>
    <t>CC111891</t>
  </si>
  <si>
    <t>C45134</t>
  </si>
  <si>
    <t>CC111998</t>
  </si>
  <si>
    <t>C48093</t>
  </si>
  <si>
    <t>CC112250</t>
  </si>
  <si>
    <t>C59355</t>
  </si>
  <si>
    <t>CC113724</t>
  </si>
  <si>
    <t>C59867</t>
  </si>
  <si>
    <t>CC114245</t>
  </si>
  <si>
    <t>C263926</t>
  </si>
  <si>
    <t>CC114391</t>
  </si>
  <si>
    <t>C38848</t>
  </si>
  <si>
    <t>CC115856</t>
  </si>
  <si>
    <t>C61143</t>
  </si>
  <si>
    <t>CC116899</t>
  </si>
  <si>
    <t>C61678</t>
  </si>
  <si>
    <t>CC118329</t>
  </si>
  <si>
    <t>C62438</t>
  </si>
  <si>
    <t>CC118770</t>
  </si>
  <si>
    <t>C62698</t>
  </si>
  <si>
    <t>CC119381</t>
  </si>
  <si>
    <t>C62984</t>
  </si>
  <si>
    <t>CC119418</t>
  </si>
  <si>
    <t>C62992</t>
  </si>
  <si>
    <t>CC119729</t>
  </si>
  <si>
    <t>C282599</t>
  </si>
  <si>
    <t>CC119821</t>
  </si>
  <si>
    <t>C212987</t>
  </si>
  <si>
    <t>CC120122</t>
  </si>
  <si>
    <t>C229191</t>
  </si>
  <si>
    <t>CC120152</t>
  </si>
  <si>
    <t>CC120356</t>
  </si>
  <si>
    <t>C63518</t>
  </si>
  <si>
    <t>CC120972</t>
  </si>
  <si>
    <t>C63805</t>
  </si>
  <si>
    <t>CC121260</t>
  </si>
  <si>
    <t>C63989</t>
  </si>
  <si>
    <t>CC121573</t>
  </si>
  <si>
    <t>C64181</t>
  </si>
  <si>
    <t>CC122208</t>
  </si>
  <si>
    <t>C64407</t>
  </si>
  <si>
    <t>CC123542</t>
  </si>
  <si>
    <t>C275785</t>
  </si>
  <si>
    <t>CC124120</t>
  </si>
  <si>
    <t>C258923</t>
  </si>
  <si>
    <t>CC124865</t>
  </si>
  <si>
    <t>C65910</t>
  </si>
  <si>
    <t>CC124963</t>
  </si>
  <si>
    <t>C53526</t>
  </si>
  <si>
    <t>CC125604</t>
  </si>
  <si>
    <t>C66204</t>
  </si>
  <si>
    <t>CC126044</t>
  </si>
  <si>
    <t>C283388</t>
  </si>
  <si>
    <t>CC126557</t>
  </si>
  <si>
    <t>CC128973</t>
  </si>
  <si>
    <t>C67989</t>
  </si>
  <si>
    <t>CC129060</t>
  </si>
  <si>
    <t>C68056</t>
  </si>
  <si>
    <t>CC130088</t>
  </si>
  <si>
    <t>C291154</t>
  </si>
  <si>
    <t>CC130273</t>
  </si>
  <si>
    <t>C68629</t>
  </si>
  <si>
    <t>CC130505</t>
  </si>
  <si>
    <t>C263931</t>
  </si>
  <si>
    <t>CC131682</t>
  </si>
  <si>
    <t>C69320</t>
  </si>
  <si>
    <t>CC131901</t>
  </si>
  <si>
    <t>C287197</t>
  </si>
  <si>
    <t>CC132224</t>
  </si>
  <si>
    <t>C69627</t>
  </si>
  <si>
    <t>CC133558</t>
  </si>
  <si>
    <t>C70262</t>
  </si>
  <si>
    <t>CC134727</t>
  </si>
  <si>
    <t>CC135221</t>
  </si>
  <si>
    <t>C71117</t>
  </si>
  <si>
    <t>CC136753</t>
  </si>
  <si>
    <t>C71868</t>
  </si>
  <si>
    <t>CC136850</t>
  </si>
  <si>
    <t>C71900</t>
  </si>
  <si>
    <t>CC136921</t>
  </si>
  <si>
    <t>C71949</t>
  </si>
  <si>
    <t>CC137423</t>
  </si>
  <si>
    <t>C72220</t>
  </si>
  <si>
    <t>CC138146</t>
  </si>
  <si>
    <t>C48189</t>
  </si>
  <si>
    <t>CC138388</t>
  </si>
  <si>
    <t>C72651</t>
  </si>
  <si>
    <t>CC138504</t>
  </si>
  <si>
    <t>C72713</t>
  </si>
  <si>
    <t>CC138877</t>
  </si>
  <si>
    <t>C72897</t>
  </si>
  <si>
    <t>CC139168</t>
  </si>
  <si>
    <t>C73060</t>
  </si>
  <si>
    <t>CC139507</t>
  </si>
  <si>
    <t>C73237</t>
  </si>
  <si>
    <t>CC139740</t>
  </si>
  <si>
    <t>C49466</t>
  </si>
  <si>
    <t>CC100093</t>
  </si>
  <si>
    <t>C54880</t>
  </si>
  <si>
    <t>CC100103</t>
  </si>
  <si>
    <t>C50166</t>
  </si>
  <si>
    <t>CC100269</t>
  </si>
  <si>
    <t>C203749</t>
  </si>
  <si>
    <t>CC102040</t>
  </si>
  <si>
    <t>C55656</t>
  </si>
  <si>
    <t>CC102210</t>
  </si>
  <si>
    <t>C55737</t>
  </si>
  <si>
    <t>CC102468</t>
  </si>
  <si>
    <t>C55858</t>
  </si>
  <si>
    <t>CC102608</t>
  </si>
  <si>
    <t>C232769</t>
  </si>
  <si>
    <t>CC102788</t>
  </si>
  <si>
    <t>C55936</t>
  </si>
  <si>
    <t>CC103306</t>
  </si>
  <si>
    <t>C238635</t>
  </si>
  <si>
    <t>CC103492</t>
  </si>
  <si>
    <t>C43858</t>
  </si>
  <si>
    <t>CC103704</t>
  </si>
  <si>
    <t>C256451</t>
  </si>
  <si>
    <t>CC105295</t>
  </si>
  <si>
    <t>C56878</t>
  </si>
  <si>
    <t>CC105301</t>
  </si>
  <si>
    <t>C17351</t>
  </si>
  <si>
    <t>CC105551</t>
  </si>
  <si>
    <t>C33679</t>
  </si>
  <si>
    <t>CC105816</t>
  </si>
  <si>
    <t>C245717</t>
  </si>
  <si>
    <t>CC106127</t>
  </si>
  <si>
    <t>C53598</t>
  </si>
  <si>
    <t>CC106187</t>
  </si>
  <si>
    <t>C49463</t>
  </si>
  <si>
    <t>CC106202</t>
  </si>
  <si>
    <t>C207001</t>
  </si>
  <si>
    <t>CC106248</t>
  </si>
  <si>
    <t>C242944</t>
  </si>
  <si>
    <t>CC106319</t>
  </si>
  <si>
    <t>CC107176</t>
  </si>
  <si>
    <t>C260172</t>
  </si>
  <si>
    <t>CC107790</t>
  </si>
  <si>
    <t>C57785</t>
  </si>
  <si>
    <t>CC107849</t>
  </si>
  <si>
    <t>C46139</t>
  </si>
  <si>
    <t>CC108130</t>
  </si>
  <si>
    <t>C52590</t>
  </si>
  <si>
    <t>CC108876</t>
  </si>
  <si>
    <t>C258243</t>
  </si>
  <si>
    <t>CC110859</t>
  </si>
  <si>
    <t>C58870</t>
  </si>
  <si>
    <t>CC111033</t>
  </si>
  <si>
    <t>CC112256</t>
  </si>
  <si>
    <t>C59357</t>
  </si>
  <si>
    <t>CC112290</t>
  </si>
  <si>
    <t>C268768</t>
  </si>
  <si>
    <t>CC112779</t>
  </si>
  <si>
    <t>C59547</t>
  </si>
  <si>
    <t>CC113325</t>
  </si>
  <si>
    <t>CC113766</t>
  </si>
  <si>
    <t>C59905</t>
  </si>
  <si>
    <t>CC113994</t>
  </si>
  <si>
    <t>C60048</t>
  </si>
  <si>
    <t>CC114146</t>
  </si>
  <si>
    <t>C60171</t>
  </si>
  <si>
    <t>CC114157</t>
  </si>
  <si>
    <t>C60181</t>
  </si>
  <si>
    <t>CC114321</t>
  </si>
  <si>
    <t>C60284</t>
  </si>
  <si>
    <t>CC114704</t>
  </si>
  <si>
    <t>C60443</t>
  </si>
  <si>
    <t>CC114909</t>
  </si>
  <si>
    <t>C60566</t>
  </si>
  <si>
    <t>CC115006</t>
  </si>
  <si>
    <t>C60634</t>
  </si>
  <si>
    <t>CC115270</t>
  </si>
  <si>
    <t>C60789</t>
  </si>
  <si>
    <t>CC115393</t>
  </si>
  <si>
    <t>C60851</t>
  </si>
  <si>
    <t>CC115586</t>
  </si>
  <si>
    <t>C60971</t>
  </si>
  <si>
    <t>CC115598</t>
  </si>
  <si>
    <t>C60980</t>
  </si>
  <si>
    <t>CC115666</t>
  </si>
  <si>
    <t>C61033</t>
  </si>
  <si>
    <t>CC115669</t>
  </si>
  <si>
    <t>C61035</t>
  </si>
  <si>
    <t>CC115681</t>
  </si>
  <si>
    <t>C61044</t>
  </si>
  <si>
    <t>CC115694</t>
  </si>
  <si>
    <t>C61052</t>
  </si>
  <si>
    <t>CC115935</t>
  </si>
  <si>
    <t>C61185</t>
  </si>
  <si>
    <t>CC116254</t>
  </si>
  <si>
    <t>C61273</t>
  </si>
  <si>
    <t>CC116528</t>
  </si>
  <si>
    <t>C44102</t>
  </si>
  <si>
    <t>CC116644</t>
  </si>
  <si>
    <t>C61532</t>
  </si>
  <si>
    <t>CC116811</t>
  </si>
  <si>
    <t>C229675</t>
  </si>
  <si>
    <t>CC116913</t>
  </si>
  <si>
    <t>C61686</t>
  </si>
  <si>
    <t>CC116941</t>
  </si>
  <si>
    <t>C61705</t>
  </si>
  <si>
    <t>CC117159</t>
  </si>
  <si>
    <t>C61833</t>
  </si>
  <si>
    <t>CC117514</t>
  </si>
  <si>
    <t>C61999</t>
  </si>
  <si>
    <t>CC117900</t>
  </si>
  <si>
    <t>C62190</t>
  </si>
  <si>
    <t>CC117981</t>
  </si>
  <si>
    <t>C62226</t>
  </si>
  <si>
    <t>CC118152</t>
  </si>
  <si>
    <t>CC118530</t>
  </si>
  <si>
    <t>C62561</t>
  </si>
  <si>
    <t>CC118558</t>
  </si>
  <si>
    <t>C62581</t>
  </si>
  <si>
    <t>CC118906</t>
  </si>
  <si>
    <t>CC119180</t>
  </si>
  <si>
    <t>C62841</t>
  </si>
  <si>
    <t>CC119303</t>
  </si>
  <si>
    <t>C54231</t>
  </si>
  <si>
    <t>CC119620</t>
  </si>
  <si>
    <t>C63144</t>
  </si>
  <si>
    <t>CC120040</t>
  </si>
  <si>
    <t>C63370</t>
  </si>
  <si>
    <t>CC120155</t>
  </si>
  <si>
    <t>C63408</t>
  </si>
  <si>
    <t>CC120233</t>
  </si>
  <si>
    <t>C63466</t>
  </si>
  <si>
    <t>CC120460</t>
  </si>
  <si>
    <t>CC120576</t>
  </si>
  <si>
    <t>CC120836</t>
  </si>
  <si>
    <t>C63741</t>
  </si>
  <si>
    <t>CC120877</t>
  </si>
  <si>
    <t>C54039</t>
  </si>
  <si>
    <t>CC121194</t>
  </si>
  <si>
    <t>C63938</t>
  </si>
  <si>
    <t>CC121796</t>
  </si>
  <si>
    <t>C64288</t>
  </si>
  <si>
    <t>CC122241</t>
  </si>
  <si>
    <t>C64437</t>
  </si>
  <si>
    <t>CC122373</t>
  </si>
  <si>
    <t>C64535</t>
  </si>
  <si>
    <t>CC123020</t>
  </si>
  <si>
    <t>C64902</t>
  </si>
  <si>
    <t>CC100318</t>
  </si>
  <si>
    <t>C235904</t>
  </si>
  <si>
    <t>CC101795</t>
  </si>
  <si>
    <t>C43951</t>
  </si>
  <si>
    <t>CC102015</t>
  </si>
  <si>
    <t>C55638</t>
  </si>
  <si>
    <t>CC103558</t>
  </si>
  <si>
    <t>C56257</t>
  </si>
  <si>
    <t>CC103817</t>
  </si>
  <si>
    <t>C246052</t>
  </si>
  <si>
    <t>CC104901</t>
  </si>
  <si>
    <t>C189345</t>
  </si>
  <si>
    <t>CC106112</t>
  </si>
  <si>
    <t>C57153</t>
  </si>
  <si>
    <t>CC106393</t>
  </si>
  <si>
    <t>C57279</t>
  </si>
  <si>
    <t>CC107313</t>
  </si>
  <si>
    <t>C57593</t>
  </si>
  <si>
    <t>CC107371</t>
  </si>
  <si>
    <t>C34395</t>
  </si>
  <si>
    <t>CC107741</t>
  </si>
  <si>
    <t>C57760</t>
  </si>
  <si>
    <t>CC109344</t>
  </si>
  <si>
    <t>C242052</t>
  </si>
  <si>
    <t>CC109984</t>
  </si>
  <si>
    <t>C58575</t>
  </si>
  <si>
    <t>CC110254</t>
  </si>
  <si>
    <t>C51732</t>
  </si>
  <si>
    <t>CC110663</t>
  </si>
  <si>
    <t>C261361</t>
  </si>
  <si>
    <t>CC111219</t>
  </si>
  <si>
    <t>C261264</t>
  </si>
  <si>
    <t>CC111400</t>
  </si>
  <si>
    <t>C59022</t>
  </si>
  <si>
    <t>CC112120</t>
  </si>
  <si>
    <t>C59323</t>
  </si>
  <si>
    <t>CC112363</t>
  </si>
  <si>
    <t>C214939</t>
  </si>
  <si>
    <t>CC114009</t>
  </si>
  <si>
    <t>C60064</t>
  </si>
  <si>
    <t>CC114156</t>
  </si>
  <si>
    <t>C60178</t>
  </si>
  <si>
    <t>CC116063</t>
  </si>
  <si>
    <t>CC117458</t>
  </si>
  <si>
    <t>C53280</t>
  </si>
  <si>
    <t>CC117721</t>
  </si>
  <si>
    <t>C62056</t>
  </si>
  <si>
    <t>CC118353</t>
  </si>
  <si>
    <t>C62458</t>
  </si>
  <si>
    <t>CC119236</t>
  </si>
  <si>
    <t>C62887</t>
  </si>
  <si>
    <t>CC119551</t>
  </si>
  <si>
    <t>C63100</t>
  </si>
  <si>
    <t>CC120390</t>
  </si>
  <si>
    <t>C63537</t>
  </si>
  <si>
    <t>CC120677</t>
  </si>
  <si>
    <t>C63614</t>
  </si>
  <si>
    <t>CC120940</t>
  </si>
  <si>
    <t>CC121217</t>
  </si>
  <si>
    <t>C63957</t>
  </si>
  <si>
    <t>CC122213</t>
  </si>
  <si>
    <t>C64412</t>
  </si>
  <si>
    <t>CC122289</t>
  </si>
  <si>
    <t>C64474</t>
  </si>
  <si>
    <t>CC122349</t>
  </si>
  <si>
    <t>C64513</t>
  </si>
  <si>
    <t>CC122528</t>
  </si>
  <si>
    <t>C64616</t>
  </si>
  <si>
    <t>CC123286</t>
  </si>
  <si>
    <t>C65059</t>
  </si>
  <si>
    <t>CC123327</t>
  </si>
  <si>
    <t>C65090</t>
  </si>
  <si>
    <t>CC123732</t>
  </si>
  <si>
    <t>C65217</t>
  </si>
  <si>
    <t>CC123801</t>
  </si>
  <si>
    <t>C53861</t>
  </si>
  <si>
    <t>CC123818</t>
  </si>
  <si>
    <t>C65287</t>
  </si>
  <si>
    <t>CC124978</t>
  </si>
  <si>
    <t>C65948</t>
  </si>
  <si>
    <t>CC125115</t>
  </si>
  <si>
    <t>C184721</t>
  </si>
  <si>
    <t>CC125183</t>
  </si>
  <si>
    <t>C66002</t>
  </si>
  <si>
    <t>CC126181</t>
  </si>
  <si>
    <t>C66558</t>
  </si>
  <si>
    <t>CC126258</t>
  </si>
  <si>
    <t>C66610</t>
  </si>
  <si>
    <t>CC126330</t>
  </si>
  <si>
    <t>C66629</t>
  </si>
  <si>
    <t>CC126417</t>
  </si>
  <si>
    <t>C66688</t>
  </si>
  <si>
    <t>CC126524</t>
  </si>
  <si>
    <t>C66754</t>
  </si>
  <si>
    <t>CC126854</t>
  </si>
  <si>
    <t>C275166</t>
  </si>
  <si>
    <t>CC126967</t>
  </si>
  <si>
    <t>C66939</t>
  </si>
  <si>
    <t>CC127845</t>
  </si>
  <si>
    <t>C67443</t>
  </si>
  <si>
    <t>CC127926</t>
  </si>
  <si>
    <t>C67469</t>
  </si>
  <si>
    <t>CC129102</t>
  </si>
  <si>
    <t>C289739</t>
  </si>
  <si>
    <t>CC129190</t>
  </si>
  <si>
    <t>C280193</t>
  </si>
  <si>
    <t>CC129252</t>
  </si>
  <si>
    <t>C68151</t>
  </si>
  <si>
    <t>CC129571</t>
  </si>
  <si>
    <t>C68336</t>
  </si>
  <si>
    <t>CC130006</t>
  </si>
  <si>
    <t>C68473</t>
  </si>
  <si>
    <t>CC130143</t>
  </si>
  <si>
    <t>C68569</t>
  </si>
  <si>
    <t>CC130198</t>
  </si>
  <si>
    <t>C68603</t>
  </si>
  <si>
    <t>CC131281</t>
  </si>
  <si>
    <t>C69182</t>
  </si>
  <si>
    <t>CC132242</t>
  </si>
  <si>
    <t>C69640</t>
  </si>
  <si>
    <t>CC132427</t>
  </si>
  <si>
    <t>CC133228</t>
  </si>
  <si>
    <t>C70057</t>
  </si>
  <si>
    <t>CC133244</t>
  </si>
  <si>
    <t>C70070</t>
  </si>
  <si>
    <t>CC133266</t>
  </si>
  <si>
    <t>C70086</t>
  </si>
  <si>
    <t>CC133458</t>
  </si>
  <si>
    <t>C193313</t>
  </si>
  <si>
    <t>CC133880</t>
  </si>
  <si>
    <t>C70466</t>
  </si>
  <si>
    <t>CC133920</t>
  </si>
  <si>
    <t>C70495</t>
  </si>
  <si>
    <t>CC134461</t>
  </si>
  <si>
    <t>C70771</t>
  </si>
  <si>
    <t>CC134909</t>
  </si>
  <si>
    <t>C70923</t>
  </si>
  <si>
    <t>CC135716</t>
  </si>
  <si>
    <t>C71398</t>
  </si>
  <si>
    <t>CC135747</t>
  </si>
  <si>
    <t>C71420</t>
  </si>
  <si>
    <t>CC136347</t>
  </si>
  <si>
    <t>CC136736</t>
  </si>
  <si>
    <t>C71861</t>
  </si>
  <si>
    <t>CC136847</t>
  </si>
  <si>
    <t>CC136953</t>
  </si>
  <si>
    <t>C71975</t>
  </si>
  <si>
    <t>CC137029</t>
  </si>
  <si>
    <t>C297038</t>
  </si>
  <si>
    <t>CC137188</t>
  </si>
  <si>
    <t>C72101</t>
  </si>
  <si>
    <t>CC138023</t>
  </si>
  <si>
    <t>C311474</t>
  </si>
  <si>
    <t>CC138226</t>
  </si>
  <si>
    <t>CC139311</t>
  </si>
  <si>
    <t>C73142</t>
  </si>
  <si>
    <t>CC139508</t>
  </si>
  <si>
    <t>CC139511</t>
  </si>
  <si>
    <t>CC100342</t>
  </si>
  <si>
    <t>C191272</t>
  </si>
  <si>
    <t>CC100531</t>
  </si>
  <si>
    <t>C46567</t>
  </si>
  <si>
    <t>CC100636</t>
  </si>
  <si>
    <t>C49762</t>
  </si>
  <si>
    <t>CC100755</t>
  </si>
  <si>
    <t>C168631</t>
  </si>
  <si>
    <t>CC100756</t>
  </si>
  <si>
    <t>C55139</t>
  </si>
  <si>
    <t>CC100794</t>
  </si>
  <si>
    <t>C55155</t>
  </si>
  <si>
    <t>CC100996</t>
  </si>
  <si>
    <t>C209325</t>
  </si>
  <si>
    <t>CC101004</t>
  </si>
  <si>
    <t>C55253</t>
  </si>
  <si>
    <t>CC101055</t>
  </si>
  <si>
    <t>C55282</t>
  </si>
  <si>
    <t>CC101555</t>
  </si>
  <si>
    <t>C53147</t>
  </si>
  <si>
    <t>CC101602</t>
  </si>
  <si>
    <t>C230604</t>
  </si>
  <si>
    <t>CC101725</t>
  </si>
  <si>
    <t>C55517</t>
  </si>
  <si>
    <t>CC101801</t>
  </si>
  <si>
    <t>C44835</t>
  </si>
  <si>
    <t>CC101946</t>
  </si>
  <si>
    <t>C55619</t>
  </si>
  <si>
    <t>CC102295</t>
  </si>
  <si>
    <t>C53045</t>
  </si>
  <si>
    <t>CC103347</t>
  </si>
  <si>
    <t>C56165</t>
  </si>
  <si>
    <t>CC104352</t>
  </si>
  <si>
    <t>C56540</t>
  </si>
  <si>
    <t>CC104392</t>
  </si>
  <si>
    <t>C56565</t>
  </si>
  <si>
    <t>CC104850</t>
  </si>
  <si>
    <t>C56720</t>
  </si>
  <si>
    <t>CC104964</t>
  </si>
  <si>
    <t>C193577</t>
  </si>
  <si>
    <t>CC105406</t>
  </si>
  <si>
    <t>C56917</t>
  </si>
  <si>
    <t>CC105983</t>
  </si>
  <si>
    <t>C45372</t>
  </si>
  <si>
    <t>CC106016</t>
  </si>
  <si>
    <t>C44821</t>
  </si>
  <si>
    <t>CC106242</t>
  </si>
  <si>
    <t>C53690</t>
  </si>
  <si>
    <t>CC106359</t>
  </si>
  <si>
    <t>C57262</t>
  </si>
  <si>
    <t>CC106409</t>
  </si>
  <si>
    <t>C48320</t>
  </si>
  <si>
    <t>CC106974</t>
  </si>
  <si>
    <t>CC108008</t>
  </si>
  <si>
    <t>C47479</t>
  </si>
  <si>
    <t>CC108283</t>
  </si>
  <si>
    <t>C57937</t>
  </si>
  <si>
    <t>CC109053</t>
  </si>
  <si>
    <t>C54492</t>
  </si>
  <si>
    <t>CC109595</t>
  </si>
  <si>
    <t>C47672</t>
  </si>
  <si>
    <t>CC109674</t>
  </si>
  <si>
    <t>C58458</t>
  </si>
  <si>
    <t>CC109998</t>
  </si>
  <si>
    <t>C48026</t>
  </si>
  <si>
    <t>CC110206</t>
  </si>
  <si>
    <t>C269735</t>
  </si>
  <si>
    <t>CC110307</t>
  </si>
  <si>
    <t>C58645</t>
  </si>
  <si>
    <t>CC110558</t>
  </si>
  <si>
    <t>C58750</t>
  </si>
  <si>
    <t>CC110647</t>
  </si>
  <si>
    <t>C263001</t>
  </si>
  <si>
    <t>CC110982</t>
  </si>
  <si>
    <t>C58914</t>
  </si>
  <si>
    <t>CC111257</t>
  </si>
  <si>
    <t>C58987</t>
  </si>
  <si>
    <t>CC111416</t>
  </si>
  <si>
    <t>C59033</t>
  </si>
  <si>
    <t>CC111570</t>
  </si>
  <si>
    <t>C59092</t>
  </si>
  <si>
    <t>CC111616</t>
  </si>
  <si>
    <t>CC111897</t>
  </si>
  <si>
    <t>C59230</t>
  </si>
  <si>
    <t>CC112061</t>
  </si>
  <si>
    <t>C34288</t>
  </si>
  <si>
    <t>CC112275</t>
  </si>
  <si>
    <t>CC112450</t>
  </si>
  <si>
    <t>C59398</t>
  </si>
  <si>
    <t>CC112876</t>
  </si>
  <si>
    <t>C59572</t>
  </si>
  <si>
    <t>CC113051</t>
  </si>
  <si>
    <t>C39090</t>
  </si>
  <si>
    <t>CC113779</t>
  </si>
  <si>
    <t>C59916</t>
  </si>
  <si>
    <t>CC114340</t>
  </si>
  <si>
    <t>C31952</t>
  </si>
  <si>
    <t>CC114467</t>
  </si>
  <si>
    <t>C60365</t>
  </si>
  <si>
    <t>CC114468</t>
  </si>
  <si>
    <t>CC114589</t>
  </si>
  <si>
    <t>C263080</t>
  </si>
  <si>
    <t>CC114593</t>
  </si>
  <si>
    <t>C273793</t>
  </si>
  <si>
    <t>CC114638</t>
  </si>
  <si>
    <t>CC114642</t>
  </si>
  <si>
    <t>C60419</t>
  </si>
  <si>
    <t>CC115195</t>
  </si>
  <si>
    <t>C60736</t>
  </si>
  <si>
    <t>CC115277</t>
  </si>
  <si>
    <t>CC115411</t>
  </si>
  <si>
    <t>C60862</t>
  </si>
  <si>
    <t>CC116154</t>
  </si>
  <si>
    <t>CC116279</t>
  </si>
  <si>
    <t>C252860</t>
  </si>
  <si>
    <t>CC116306</t>
  </si>
  <si>
    <t>C61319</t>
  </si>
  <si>
    <t>CC116438</t>
  </si>
  <si>
    <t>C61410</t>
  </si>
  <si>
    <t>CC116548</t>
  </si>
  <si>
    <t>C61457</t>
  </si>
  <si>
    <t>CC116778</t>
  </si>
  <si>
    <t>C61589</t>
  </si>
  <si>
    <t>CC117268</t>
  </si>
  <si>
    <t>C61874</t>
  </si>
  <si>
    <t>CC117527</t>
  </si>
  <si>
    <t>C273685</t>
  </si>
  <si>
    <t>CC117755</t>
  </si>
  <si>
    <t>C62086</t>
  </si>
  <si>
    <t>CC117766</t>
  </si>
  <si>
    <t>C62096</t>
  </si>
  <si>
    <t>CC117821</t>
  </si>
  <si>
    <t>C62135</t>
  </si>
  <si>
    <t>CC117975</t>
  </si>
  <si>
    <t>C62221</t>
  </si>
  <si>
    <t>CC118017</t>
  </si>
  <si>
    <t>C62256</t>
  </si>
  <si>
    <t>CC118528</t>
  </si>
  <si>
    <t>C62558</t>
  </si>
  <si>
    <t>CC118706</t>
  </si>
  <si>
    <t>C62649</t>
  </si>
  <si>
    <t>CC118790</t>
  </si>
  <si>
    <t>C219276</t>
  </si>
  <si>
    <t>CC119127</t>
  </si>
  <si>
    <t>C251637</t>
  </si>
  <si>
    <t>CC119308</t>
  </si>
  <si>
    <t>C62940</t>
  </si>
  <si>
    <t>CC119504</t>
  </si>
  <si>
    <t>C63065</t>
  </si>
  <si>
    <t>CC119906</t>
  </si>
  <si>
    <t>CC120231</t>
  </si>
  <si>
    <t>C63464</t>
  </si>
  <si>
    <t>CC120549</t>
  </si>
  <si>
    <t>C63577</t>
  </si>
  <si>
    <t>CC120802</t>
  </si>
  <si>
    <t>C63719</t>
  </si>
  <si>
    <t>CC120937</t>
  </si>
  <si>
    <t>C63779</t>
  </si>
  <si>
    <t>CC121141</t>
  </si>
  <si>
    <t>C63924</t>
  </si>
  <si>
    <t>CC121237</t>
  </si>
  <si>
    <t>C63973</t>
  </si>
  <si>
    <t>CC121279</t>
  </si>
  <si>
    <t>C64007</t>
  </si>
  <si>
    <t>CC121328</t>
  </si>
  <si>
    <t>C64035</t>
  </si>
  <si>
    <t>CC121488</t>
  </si>
  <si>
    <t>C64113</t>
  </si>
  <si>
    <t>CC121665</t>
  </si>
  <si>
    <t>C64214</t>
  </si>
  <si>
    <t>CC121784</t>
  </si>
  <si>
    <t>C64280</t>
  </si>
  <si>
    <t>CC122366</t>
  </si>
  <si>
    <t>C64530</t>
  </si>
  <si>
    <t>CC122425</t>
  </si>
  <si>
    <t>CC122551</t>
  </si>
  <si>
    <t>C64631</t>
  </si>
  <si>
    <t>CC122767</t>
  </si>
  <si>
    <t>C64746</t>
  </si>
  <si>
    <t>CC100068</t>
  </si>
  <si>
    <t>C54866</t>
  </si>
  <si>
    <t>CC100510</t>
  </si>
  <si>
    <t>C55014</t>
  </si>
  <si>
    <t>CC100763</t>
  </si>
  <si>
    <t>C55143</t>
  </si>
  <si>
    <t>CC101126</t>
  </si>
  <si>
    <t>C55315</t>
  </si>
  <si>
    <t>CC102127</t>
  </si>
  <si>
    <t>C30586</t>
  </si>
  <si>
    <t>CC102152</t>
  </si>
  <si>
    <t>C220357</t>
  </si>
  <si>
    <t>CC102442</t>
  </si>
  <si>
    <t>C55845</t>
  </si>
  <si>
    <t>CC103122</t>
  </si>
  <si>
    <t>C231078</t>
  </si>
  <si>
    <t>CC103343</t>
  </si>
  <si>
    <t>C56160</t>
  </si>
  <si>
    <t>CC103538</t>
  </si>
  <si>
    <t>C219803</t>
  </si>
  <si>
    <t>CC103818</t>
  </si>
  <si>
    <t>C56319</t>
  </si>
  <si>
    <t>CC104190</t>
  </si>
  <si>
    <t>C45994</t>
  </si>
  <si>
    <t>CC104355</t>
  </si>
  <si>
    <t>C56543</t>
  </si>
  <si>
    <t>CC104521</t>
  </si>
  <si>
    <t>C13197</t>
  </si>
  <si>
    <t>CC104989</t>
  </si>
  <si>
    <t>C248721</t>
  </si>
  <si>
    <t>CC106045</t>
  </si>
  <si>
    <t>C265462</t>
  </si>
  <si>
    <t>CC107003</t>
  </si>
  <si>
    <t>C245628</t>
  </si>
  <si>
    <t>CC107207</t>
  </si>
  <si>
    <t>C251597</t>
  </si>
  <si>
    <t>CC107817</t>
  </si>
  <si>
    <t>C57799</t>
  </si>
  <si>
    <t>CC108790</t>
  </si>
  <si>
    <t>C37111</t>
  </si>
  <si>
    <t>CC108888</t>
  </si>
  <si>
    <t>C45595</t>
  </si>
  <si>
    <t>CC109280</t>
  </si>
  <si>
    <t>C259964</t>
  </si>
  <si>
    <t>CC109505</t>
  </si>
  <si>
    <t>C58384</t>
  </si>
  <si>
    <t>CC109532</t>
  </si>
  <si>
    <t>C244316</t>
  </si>
  <si>
    <t>CC111397</t>
  </si>
  <si>
    <t>C59021</t>
  </si>
  <si>
    <t>CC111479</t>
  </si>
  <si>
    <t>C59061</t>
  </si>
  <si>
    <t>CC111778</t>
  </si>
  <si>
    <t>C59186</t>
  </si>
  <si>
    <t>CC112165</t>
  </si>
  <si>
    <t>C59336</t>
  </si>
  <si>
    <t>CC112321</t>
  </si>
  <si>
    <t>C51416</t>
  </si>
  <si>
    <t>CC112583</t>
  </si>
  <si>
    <t>C240654</t>
  </si>
  <si>
    <t>CC113025</t>
  </si>
  <si>
    <t>C20610</t>
  </si>
  <si>
    <t>CC113117</t>
  </si>
  <si>
    <t>CC113403</t>
  </si>
  <si>
    <t>C59735</t>
  </si>
  <si>
    <t>CC113581</t>
  </si>
  <si>
    <t>C53141</t>
  </si>
  <si>
    <t>CC113676</t>
  </si>
  <si>
    <t>C45063</t>
  </si>
  <si>
    <t>CC114392</t>
  </si>
  <si>
    <t>C60334</t>
  </si>
  <si>
    <t>CC114812</t>
  </si>
  <si>
    <t>C60490</t>
  </si>
  <si>
    <t>CC115007</t>
  </si>
  <si>
    <t>C60632</t>
  </si>
  <si>
    <t>CC115123</t>
  </si>
  <si>
    <t>C60690</t>
  </si>
  <si>
    <t>CC115472</t>
  </si>
  <si>
    <t>C60907</t>
  </si>
  <si>
    <t>CC116200</t>
  </si>
  <si>
    <t>C276411</t>
  </si>
  <si>
    <t>CC116469</t>
  </si>
  <si>
    <t>C61426</t>
  </si>
  <si>
    <t>CC116687</t>
  </si>
  <si>
    <t>C61563</t>
  </si>
  <si>
    <t>CC116693</t>
  </si>
  <si>
    <t>C259369</t>
  </si>
  <si>
    <t>CC116805</t>
  </si>
  <si>
    <t>C61605</t>
  </si>
  <si>
    <t>CC116808</t>
  </si>
  <si>
    <t>C33812</t>
  </si>
  <si>
    <t>CC118040</t>
  </si>
  <si>
    <t>C62275</t>
  </si>
  <si>
    <t>CC118118</t>
  </si>
  <si>
    <t>C62330</t>
  </si>
  <si>
    <t>CC118135</t>
  </si>
  <si>
    <t>C62340</t>
  </si>
  <si>
    <t>CC118614</t>
  </si>
  <si>
    <t>C51761</t>
  </si>
  <si>
    <t>CC120323</t>
  </si>
  <si>
    <t>CC120878</t>
  </si>
  <si>
    <t>C253931</t>
  </si>
  <si>
    <t>CC120881</t>
  </si>
  <si>
    <t>C175662</t>
  </si>
  <si>
    <t>CC121032</t>
  </si>
  <si>
    <t>C63853</t>
  </si>
  <si>
    <t>CC121576</t>
  </si>
  <si>
    <t>C64182</t>
  </si>
  <si>
    <t>CC122051</t>
  </si>
  <si>
    <t>CC122457</t>
  </si>
  <si>
    <t>CC122874</t>
  </si>
  <si>
    <t>C64828</t>
  </si>
  <si>
    <t>CC122894</t>
  </si>
  <si>
    <t>C64838</t>
  </si>
  <si>
    <t>CC123309</t>
  </si>
  <si>
    <t>C65076</t>
  </si>
  <si>
    <t>CC123833</t>
  </si>
  <si>
    <t>C65297</t>
  </si>
  <si>
    <t>CC124626</t>
  </si>
  <si>
    <t>C65784</t>
  </si>
  <si>
    <t>CC124936</t>
  </si>
  <si>
    <t>C65940</t>
  </si>
  <si>
    <t>CC125242</t>
  </si>
  <si>
    <t>C290488</t>
  </si>
  <si>
    <t>CC125367</t>
  </si>
  <si>
    <t>CC125368</t>
  </si>
  <si>
    <t>C66071</t>
  </si>
  <si>
    <t>CC125594</t>
  </si>
  <si>
    <t>C66195</t>
  </si>
  <si>
    <t>CC125747</t>
  </si>
  <si>
    <t>CC125927</t>
  </si>
  <si>
    <t>C66403</t>
  </si>
  <si>
    <t>CC126144</t>
  </si>
  <si>
    <t>C66531</t>
  </si>
  <si>
    <t>CC127087</t>
  </si>
  <si>
    <t>C259997</t>
  </si>
  <si>
    <t>CC127984</t>
  </si>
  <si>
    <t>C67515</t>
  </si>
  <si>
    <t>CC128034</t>
  </si>
  <si>
    <t>C67552</t>
  </si>
  <si>
    <t>CC128907</t>
  </si>
  <si>
    <t>CC130008</t>
  </si>
  <si>
    <t>C68477</t>
  </si>
  <si>
    <t>CC130550</t>
  </si>
  <si>
    <t>C68803</t>
  </si>
  <si>
    <t>CC131048</t>
  </si>
  <si>
    <t>C69061</t>
  </si>
  <si>
    <t>CC131648</t>
  </si>
  <si>
    <t>C69290</t>
  </si>
  <si>
    <t>CC131686</t>
  </si>
  <si>
    <t>C69323</t>
  </si>
  <si>
    <t>CC131871</t>
  </si>
  <si>
    <t>CC132103</t>
  </si>
  <si>
    <t>CC133662</t>
  </si>
  <si>
    <t>C70341</t>
  </si>
  <si>
    <t>CC134275</t>
  </si>
  <si>
    <t>CC135269</t>
  </si>
  <si>
    <t>C45974</t>
  </si>
  <si>
    <t>CC135288</t>
  </si>
  <si>
    <t>C71168</t>
  </si>
  <si>
    <t>CC135350</t>
  </si>
  <si>
    <t>C71204</t>
  </si>
  <si>
    <t>CC135380</t>
  </si>
  <si>
    <t>CC135640</t>
  </si>
  <si>
    <t>C71385</t>
  </si>
  <si>
    <t>CC137106</t>
  </si>
  <si>
    <t>CC137598</t>
  </si>
  <si>
    <t>C294414</t>
  </si>
  <si>
    <t>CC137805</t>
  </si>
  <si>
    <t>C72441</t>
  </si>
  <si>
    <t>CC138330</t>
  </si>
  <si>
    <t>C72614</t>
  </si>
  <si>
    <t>CC139676</t>
  </si>
  <si>
    <t>C73280</t>
  </si>
  <si>
    <t>CC140171</t>
  </si>
  <si>
    <t>C73489</t>
  </si>
  <si>
    <t>CC140212</t>
  </si>
  <si>
    <t>C73510</t>
  </si>
  <si>
    <t>CC140567</t>
  </si>
  <si>
    <t>C73688</t>
  </si>
  <si>
    <t>CC100283</t>
  </si>
  <si>
    <t>C192959</t>
  </si>
  <si>
    <t>CC100441</t>
  </si>
  <si>
    <t>C52892</t>
  </si>
  <si>
    <t>CC100818</t>
  </si>
  <si>
    <t>C184590</t>
  </si>
  <si>
    <t>CC101031</t>
  </si>
  <si>
    <t>C55266</t>
  </si>
  <si>
    <t>CC101644</t>
  </si>
  <si>
    <t>C236032</t>
  </si>
  <si>
    <t>CC101993</t>
  </si>
  <si>
    <t>C42554</t>
  </si>
  <si>
    <t>CC102125</t>
  </si>
  <si>
    <t>C55704</t>
  </si>
  <si>
    <t>CC102250</t>
  </si>
  <si>
    <t>C35293</t>
  </si>
  <si>
    <t>CC102748</t>
  </si>
  <si>
    <t>C33257</t>
  </si>
  <si>
    <t>CC102982</t>
  </si>
  <si>
    <t>C56012</t>
  </si>
  <si>
    <t>CC103267</t>
  </si>
  <si>
    <t>C56136</t>
  </si>
  <si>
    <t>CC103791</t>
  </si>
  <si>
    <t>C56309</t>
  </si>
  <si>
    <t>CC104008</t>
  </si>
  <si>
    <t>C192177</t>
  </si>
  <si>
    <t>CC104102</t>
  </si>
  <si>
    <t>CC104116</t>
  </si>
  <si>
    <t>C51726</t>
  </si>
  <si>
    <t>CC104271</t>
  </si>
  <si>
    <t>C56485</t>
  </si>
  <si>
    <t>CC104330</t>
  </si>
  <si>
    <t>CC104422</t>
  </si>
  <si>
    <t>C47682</t>
  </si>
  <si>
    <t>CC104523</t>
  </si>
  <si>
    <t>C246711</t>
  </si>
  <si>
    <t>CC104904</t>
  </si>
  <si>
    <t>C20570</t>
  </si>
  <si>
    <t>CC104942</t>
  </si>
  <si>
    <t>C31745</t>
  </si>
  <si>
    <t>CC105425</t>
  </si>
  <si>
    <t>C56928</t>
  </si>
  <si>
    <t>CC105886</t>
  </si>
  <si>
    <t>C45878</t>
  </si>
  <si>
    <t>CC106606</t>
  </si>
  <si>
    <t>C263866</t>
  </si>
  <si>
    <t>CC107316</t>
  </si>
  <si>
    <t>C57595</t>
  </si>
  <si>
    <t>CC107658</t>
  </si>
  <si>
    <t>C57738</t>
  </si>
  <si>
    <t>CC108563</t>
  </si>
  <si>
    <t>C38518</t>
  </si>
  <si>
    <t>CC108826</t>
  </si>
  <si>
    <t>C58170</t>
  </si>
  <si>
    <t>CC108939</t>
  </si>
  <si>
    <t>C251669</t>
  </si>
  <si>
    <t>CC109306</t>
  </si>
  <si>
    <t>C58281</t>
  </si>
  <si>
    <t>CC109450</t>
  </si>
  <si>
    <t>C58352</t>
  </si>
  <si>
    <t>CC110331</t>
  </si>
  <si>
    <t>C58658</t>
  </si>
  <si>
    <t>CC110544</t>
  </si>
  <si>
    <t>C58742</t>
  </si>
  <si>
    <t>CC110572</t>
  </si>
  <si>
    <t>C58758</t>
  </si>
  <si>
    <t>CC110886</t>
  </si>
  <si>
    <t>C58886</t>
  </si>
  <si>
    <t>CC111117</t>
  </si>
  <si>
    <t>C257586</t>
  </si>
  <si>
    <t>CC111556</t>
  </si>
  <si>
    <t>C53551</t>
  </si>
  <si>
    <t>CC111584</t>
  </si>
  <si>
    <t>C59101</t>
  </si>
  <si>
    <t>CC111807</t>
  </si>
  <si>
    <t>C254432</t>
  </si>
  <si>
    <t>CC112327</t>
  </si>
  <si>
    <t>C59367</t>
  </si>
  <si>
    <t>CC112457</t>
  </si>
  <si>
    <t>C59402</t>
  </si>
  <si>
    <t>CC112643</t>
  </si>
  <si>
    <t>C59487</t>
  </si>
  <si>
    <t>CC113426</t>
  </si>
  <si>
    <t>C49861</t>
  </si>
  <si>
    <t>CC113717</t>
  </si>
  <si>
    <t>C59862</t>
  </si>
  <si>
    <t>CC113860</t>
  </si>
  <si>
    <t>C59979</t>
  </si>
  <si>
    <t>CC113863</t>
  </si>
  <si>
    <t>C59981</t>
  </si>
  <si>
    <t>CC113887</t>
  </si>
  <si>
    <t>C59991</t>
  </si>
  <si>
    <t>CC113929</t>
  </si>
  <si>
    <t>CC114050</t>
  </si>
  <si>
    <t>C60099</t>
  </si>
  <si>
    <t>CC114219</t>
  </si>
  <si>
    <t>C60211</t>
  </si>
  <si>
    <t>CC114463</t>
  </si>
  <si>
    <t>C60362</t>
  </si>
  <si>
    <t>CC114860</t>
  </si>
  <si>
    <t>C60529</t>
  </si>
  <si>
    <t>CC114872</t>
  </si>
  <si>
    <t>C60537</t>
  </si>
  <si>
    <t>CC114921</t>
  </si>
  <si>
    <t>C60572</t>
  </si>
  <si>
    <t>CC115364</t>
  </si>
  <si>
    <t>C60831</t>
  </si>
  <si>
    <t>CC115817</t>
  </si>
  <si>
    <t>C61110</t>
  </si>
  <si>
    <t>CC116219</t>
  </si>
  <si>
    <t>C46762</t>
  </si>
  <si>
    <t>CC116368</t>
  </si>
  <si>
    <t>C61362</t>
  </si>
  <si>
    <t>CC116688</t>
  </si>
  <si>
    <t>C50469</t>
  </si>
  <si>
    <t>CC117118</t>
  </si>
  <si>
    <t>CC117497</t>
  </si>
  <si>
    <t>C61989</t>
  </si>
  <si>
    <t>CC117622</t>
  </si>
  <si>
    <t>C253979</t>
  </si>
  <si>
    <t>CC117810</t>
  </si>
  <si>
    <t>C62126</t>
  </si>
  <si>
    <t>CC117935</t>
  </si>
  <si>
    <t>CC118190</t>
  </si>
  <si>
    <t>C44786</t>
  </si>
  <si>
    <t>CC118278</t>
  </si>
  <si>
    <t>C62402</t>
  </si>
  <si>
    <t>CC118661</t>
  </si>
  <si>
    <t>C62617</t>
  </si>
  <si>
    <t>CC119069</t>
  </si>
  <si>
    <t>C62802</t>
  </si>
  <si>
    <t>CC119198</t>
  </si>
  <si>
    <t>C62851</t>
  </si>
  <si>
    <t>CC119216</t>
  </si>
  <si>
    <t>C62869</t>
  </si>
  <si>
    <t>CC119390</t>
  </si>
  <si>
    <t>CC119902</t>
  </si>
  <si>
    <t>C260261</t>
  </si>
  <si>
    <t>CC120135</t>
  </si>
  <si>
    <t>C273831</t>
  </si>
  <si>
    <t>CC120684</t>
  </si>
  <si>
    <t>C63618</t>
  </si>
  <si>
    <t>CC120925</t>
  </si>
  <si>
    <t>C273134</t>
  </si>
  <si>
    <t>CC121270</t>
  </si>
  <si>
    <t>C64000</t>
  </si>
  <si>
    <t>CC121747</t>
  </si>
  <si>
    <t>C64252</t>
  </si>
  <si>
    <t>CC122298</t>
  </si>
  <si>
    <t>C64480</t>
  </si>
  <si>
    <t>CC122626</t>
  </si>
  <si>
    <t>C64682</t>
  </si>
  <si>
    <t>CC122858</t>
  </si>
  <si>
    <t>C64812</t>
  </si>
  <si>
    <t>CC122930</t>
  </si>
  <si>
    <t>C64850</t>
  </si>
  <si>
    <t>CC123019</t>
  </si>
  <si>
    <t>C42702</t>
  </si>
  <si>
    <t>CC123053</t>
  </si>
  <si>
    <t>C64928</t>
  </si>
  <si>
    <t>CC123072</t>
  </si>
  <si>
    <t>C64943</t>
  </si>
  <si>
    <t>CC123140</t>
  </si>
  <si>
    <t>C64990</t>
  </si>
  <si>
    <t>CC100846</t>
  </si>
  <si>
    <t>C234357</t>
  </si>
  <si>
    <t>CC101388</t>
  </si>
  <si>
    <t>C37270</t>
  </si>
  <si>
    <t>CC103649</t>
  </si>
  <si>
    <t>C51494</t>
  </si>
  <si>
    <t>CC103735</t>
  </si>
  <si>
    <t>C248968</t>
  </si>
  <si>
    <t>CC103745</t>
  </si>
  <si>
    <t>C163928</t>
  </si>
  <si>
    <t>CC103907</t>
  </si>
  <si>
    <t>C237612</t>
  </si>
  <si>
    <t>CC104419</t>
  </si>
  <si>
    <t>CC104765</t>
  </si>
  <si>
    <t>C233625</t>
  </si>
  <si>
    <t>CC105556</t>
  </si>
  <si>
    <t>C56974</t>
  </si>
  <si>
    <t>CC105795</t>
  </si>
  <si>
    <t>C57070</t>
  </si>
  <si>
    <t>CC106003</t>
  </si>
  <si>
    <t>C261291</t>
  </si>
  <si>
    <t>CC106010</t>
  </si>
  <si>
    <t>C57107</t>
  </si>
  <si>
    <t>CC106126</t>
  </si>
  <si>
    <t>C48188</t>
  </si>
  <si>
    <t>CC106387</t>
  </si>
  <si>
    <t>C57274</t>
  </si>
  <si>
    <t>CC107302</t>
  </si>
  <si>
    <t>C57589</t>
  </si>
  <si>
    <t>CC107668</t>
  </si>
  <si>
    <t>C57743</t>
  </si>
  <si>
    <t>CC107688</t>
  </si>
  <si>
    <t>C232750</t>
  </si>
  <si>
    <t>CC109009</t>
  </si>
  <si>
    <t>C231561</t>
  </si>
  <si>
    <t>CC109152</t>
  </si>
  <si>
    <t>C258627</t>
  </si>
  <si>
    <t>CC109311</t>
  </si>
  <si>
    <t>C58284</t>
  </si>
  <si>
    <t>CC109538</t>
  </si>
  <si>
    <t>C252610</t>
  </si>
  <si>
    <t>CC110354</t>
  </si>
  <si>
    <t>C58671</t>
  </si>
  <si>
    <t>CC111018</t>
  </si>
  <si>
    <t>C58934</t>
  </si>
  <si>
    <t>CC111790</t>
  </si>
  <si>
    <t>C256447</t>
  </si>
  <si>
    <t>CC111800</t>
  </si>
  <si>
    <t>C59195</t>
  </si>
  <si>
    <t>CC111924</t>
  </si>
  <si>
    <t>C59245</t>
  </si>
  <si>
    <t>CC113292</t>
  </si>
  <si>
    <t>CC113538</t>
  </si>
  <si>
    <t>C168379</t>
  </si>
  <si>
    <t>CC114458</t>
  </si>
  <si>
    <t>C54543</t>
  </si>
  <si>
    <t>CC115597</t>
  </si>
  <si>
    <t>C263061</t>
  </si>
  <si>
    <t>CC115601</t>
  </si>
  <si>
    <t>C60983</t>
  </si>
  <si>
    <t>CC115630</t>
  </si>
  <si>
    <t>C42974</t>
  </si>
  <si>
    <t>CC115901</t>
  </si>
  <si>
    <t>C61169</t>
  </si>
  <si>
    <t>CC115908</t>
  </si>
  <si>
    <t>C261774</t>
  </si>
  <si>
    <t>CC115926</t>
  </si>
  <si>
    <t>C61180</t>
  </si>
  <si>
    <t>CC116477</t>
  </si>
  <si>
    <t>C25434</t>
  </si>
  <si>
    <t>CC116561</t>
  </si>
  <si>
    <t>C61466</t>
  </si>
  <si>
    <t>CC116583</t>
  </si>
  <si>
    <t>C61484</t>
  </si>
  <si>
    <t>CC117152</t>
  </si>
  <si>
    <t>C61829</t>
  </si>
  <si>
    <t>CC117492</t>
  </si>
  <si>
    <t>C61987</t>
  </si>
  <si>
    <t>CC117687</t>
  </si>
  <si>
    <t>C271676</t>
  </si>
  <si>
    <t>CC117717</t>
  </si>
  <si>
    <t>C62052</t>
  </si>
  <si>
    <t>CC118021</t>
  </si>
  <si>
    <t>C40883</t>
  </si>
  <si>
    <t>CC118182</t>
  </si>
  <si>
    <t>C54332</t>
  </si>
  <si>
    <t>CC118650</t>
  </si>
  <si>
    <t>C62610</t>
  </si>
  <si>
    <t>CC119305</t>
  </si>
  <si>
    <t>C254020</t>
  </si>
  <si>
    <t>CC120002</t>
  </si>
  <si>
    <t>C63340</t>
  </si>
  <si>
    <t>CC120917</t>
  </si>
  <si>
    <t>C279669</t>
  </si>
  <si>
    <t>CC121541</t>
  </si>
  <si>
    <t>C64158</t>
  </si>
  <si>
    <t>CC121923</t>
  </si>
  <si>
    <t>C275024</t>
  </si>
  <si>
    <t>CC122100</t>
  </si>
  <si>
    <t>C232944</t>
  </si>
  <si>
    <t>CC122409</t>
  </si>
  <si>
    <t>C64556</t>
  </si>
  <si>
    <t>CC123313</t>
  </si>
  <si>
    <t>C65080</t>
  </si>
  <si>
    <t>CC123507</t>
  </si>
  <si>
    <t>C65162</t>
  </si>
  <si>
    <t>CC124649</t>
  </si>
  <si>
    <t>C65801</t>
  </si>
  <si>
    <t>CC124657</t>
  </si>
  <si>
    <t>C65803</t>
  </si>
  <si>
    <t>CC124885</t>
  </si>
  <si>
    <t>C210426</t>
  </si>
  <si>
    <t>CC125566</t>
  </si>
  <si>
    <t>C28464</t>
  </si>
  <si>
    <t>CC125593</t>
  </si>
  <si>
    <t>C66194</t>
  </si>
  <si>
    <t>CC125681</t>
  </si>
  <si>
    <t>C66262</t>
  </si>
  <si>
    <t>CC125782</t>
  </si>
  <si>
    <t>C262023</t>
  </si>
  <si>
    <t>CC125938</t>
  </si>
  <si>
    <t>C66408</t>
  </si>
  <si>
    <t>CC126339</t>
  </si>
  <si>
    <t>C66638</t>
  </si>
  <si>
    <t>CC126373</t>
  </si>
  <si>
    <t>C66661</t>
  </si>
  <si>
    <t>CC126501</t>
  </si>
  <si>
    <t>CC126654</t>
  </si>
  <si>
    <t>CC126955</t>
  </si>
  <si>
    <t>C66932</t>
  </si>
  <si>
    <t>CC127705</t>
  </si>
  <si>
    <t>C67343</t>
  </si>
  <si>
    <t>CC128298</t>
  </si>
  <si>
    <t>CC128547</t>
  </si>
  <si>
    <t>C278697</t>
  </si>
  <si>
    <t>CC129040</t>
  </si>
  <si>
    <t>C68042</t>
  </si>
  <si>
    <t>CC129487</t>
  </si>
  <si>
    <t>C68287</t>
  </si>
  <si>
    <t>CC129799</t>
  </si>
  <si>
    <t>C296264</t>
  </si>
  <si>
    <t>CC129959</t>
  </si>
  <si>
    <t>C281371</t>
  </si>
  <si>
    <t>CC130983</t>
  </si>
  <si>
    <t>C38483</t>
  </si>
  <si>
    <t>CC131176</t>
  </si>
  <si>
    <t>C69150</t>
  </si>
  <si>
    <t>CC131589</t>
  </si>
  <si>
    <t>C69246</t>
  </si>
  <si>
    <t>CC131698</t>
  </si>
  <si>
    <t>C219958</t>
  </si>
  <si>
    <t>CC131890</t>
  </si>
  <si>
    <t>C69431</t>
  </si>
  <si>
    <t>CC132202</t>
  </si>
  <si>
    <t>C69611</t>
  </si>
  <si>
    <t>CC132237</t>
  </si>
  <si>
    <t>C69637</t>
  </si>
  <si>
    <t>CC133513</t>
  </si>
  <si>
    <t>C70223</t>
  </si>
  <si>
    <t>CC133952</t>
  </si>
  <si>
    <t>C70514</t>
  </si>
  <si>
    <t>CC134103</t>
  </si>
  <si>
    <t>CC135118</t>
  </si>
  <si>
    <t>CC135384</t>
  </si>
  <si>
    <t>C267106</t>
  </si>
  <si>
    <t>CC135715</t>
  </si>
  <si>
    <t>C71399</t>
  </si>
  <si>
    <t>CC135786</t>
  </si>
  <si>
    <t>C71447</t>
  </si>
  <si>
    <t>CC136624</t>
  </si>
  <si>
    <t>C71781</t>
  </si>
  <si>
    <t>CC136661</t>
  </si>
  <si>
    <t>C71810</t>
  </si>
  <si>
    <t>CC136819</t>
  </si>
  <si>
    <t>C308776</t>
  </si>
  <si>
    <t>CC136912</t>
  </si>
  <si>
    <t>C71941</t>
  </si>
  <si>
    <t>CC138435</t>
  </si>
  <si>
    <t>C72680</t>
  </si>
  <si>
    <t>CC138857</t>
  </si>
  <si>
    <t>C72884</t>
  </si>
  <si>
    <t>CC139243</t>
  </si>
  <si>
    <t>C276279</t>
  </si>
  <si>
    <t>CC139803</t>
  </si>
  <si>
    <t>C257032</t>
  </si>
  <si>
    <t>CC140114</t>
  </si>
  <si>
    <t>C73448</t>
  </si>
  <si>
    <t>CC140216</t>
  </si>
  <si>
    <t>C255633</t>
  </si>
  <si>
    <t>CC100368</t>
  </si>
  <si>
    <t>C255581</t>
  </si>
  <si>
    <t>CC100459</t>
  </si>
  <si>
    <t>C237142</t>
  </si>
  <si>
    <t>CC100935</t>
  </si>
  <si>
    <t>C55228</t>
  </si>
  <si>
    <t>CC101696</t>
  </si>
  <si>
    <t>C255217</t>
  </si>
  <si>
    <t>CC101900</t>
  </si>
  <si>
    <t>C33523</t>
  </si>
  <si>
    <t>CC101950</t>
  </si>
  <si>
    <t>C55622</t>
  </si>
  <si>
    <t>CC102132</t>
  </si>
  <si>
    <t>C48522</t>
  </si>
  <si>
    <t>CC102727</t>
  </si>
  <si>
    <t>C52620</t>
  </si>
  <si>
    <t>CC102924</t>
  </si>
  <si>
    <t>C56003</t>
  </si>
  <si>
    <t>CC103173</t>
  </si>
  <si>
    <t>C44365</t>
  </si>
  <si>
    <t>CC103562</t>
  </si>
  <si>
    <t>C206922</t>
  </si>
  <si>
    <t>CC103731</t>
  </si>
  <si>
    <t>C248745</t>
  </si>
  <si>
    <t>CC103787</t>
  </si>
  <si>
    <t>C254250</t>
  </si>
  <si>
    <t>CC103821</t>
  </si>
  <si>
    <t>C31903</t>
  </si>
  <si>
    <t>CC104065</t>
  </si>
  <si>
    <t>C49873</t>
  </si>
  <si>
    <t>CC104231</t>
  </si>
  <si>
    <t>C56477</t>
  </si>
  <si>
    <t>CC104534</t>
  </si>
  <si>
    <t>C56623</t>
  </si>
  <si>
    <t>CC104732</t>
  </si>
  <si>
    <t>C254185</t>
  </si>
  <si>
    <t>CC104817</t>
  </si>
  <si>
    <t>C254916</t>
  </si>
  <si>
    <t>CC104957</t>
  </si>
  <si>
    <t>C253244</t>
  </si>
  <si>
    <t>CC105395</t>
  </si>
  <si>
    <t>C56909</t>
  </si>
  <si>
    <t>CC105507</t>
  </si>
  <si>
    <t>C56963</t>
  </si>
  <si>
    <t>CC105951</t>
  </si>
  <si>
    <t>C47478</t>
  </si>
  <si>
    <t>CC106427</t>
  </si>
  <si>
    <t>C211265</t>
  </si>
  <si>
    <t>CC106549</t>
  </si>
  <si>
    <t>C57335</t>
  </si>
  <si>
    <t>CC107937</t>
  </si>
  <si>
    <t>C57844</t>
  </si>
  <si>
    <t>CC108117</t>
  </si>
  <si>
    <t>C49724</t>
  </si>
  <si>
    <t>CC108317</t>
  </si>
  <si>
    <t>C57958</t>
  </si>
  <si>
    <t>CC108543</t>
  </si>
  <si>
    <t>C246630</t>
  </si>
  <si>
    <t>CC109081</t>
  </si>
  <si>
    <t>C31221</t>
  </si>
  <si>
    <t>CC109180</t>
  </si>
  <si>
    <t>C58248</t>
  </si>
  <si>
    <t>CC109224</t>
  </si>
  <si>
    <t>C269488</t>
  </si>
  <si>
    <t>CC109535</t>
  </si>
  <si>
    <t>C58403</t>
  </si>
  <si>
    <t>CC109589</t>
  </si>
  <si>
    <t>C247300</t>
  </si>
  <si>
    <t>CC109824</t>
  </si>
  <si>
    <t>C58520</t>
  </si>
  <si>
    <t>CC110984</t>
  </si>
  <si>
    <t>C58915</t>
  </si>
  <si>
    <t>CC111259</t>
  </si>
  <si>
    <t>C58988</t>
  </si>
  <si>
    <t>CC111362</t>
  </si>
  <si>
    <t>C32715</t>
  </si>
  <si>
    <t>CC111600</t>
  </si>
  <si>
    <t>C59112</t>
  </si>
  <si>
    <t>CC112001</t>
  </si>
  <si>
    <t>C50316</t>
  </si>
  <si>
    <t>CC112073</t>
  </si>
  <si>
    <t>C59299</t>
  </si>
  <si>
    <t>CC112217</t>
  </si>
  <si>
    <t>C59348</t>
  </si>
  <si>
    <t>CC112300</t>
  </si>
  <si>
    <t>C59359</t>
  </si>
  <si>
    <t>CC112368</t>
  </si>
  <si>
    <t>C189173</t>
  </si>
  <si>
    <t>CC112647</t>
  </si>
  <si>
    <t>C59489</t>
  </si>
  <si>
    <t>CC113300</t>
  </si>
  <si>
    <t>C251491</t>
  </si>
  <si>
    <t>CC113344</t>
  </si>
  <si>
    <t>C54320</t>
  </si>
  <si>
    <t>CC113420</t>
  </si>
  <si>
    <t>C59747</t>
  </si>
  <si>
    <t>CC113461</t>
  </si>
  <si>
    <t>C195645</t>
  </si>
  <si>
    <t>CC113700</t>
  </si>
  <si>
    <t>C59847</t>
  </si>
  <si>
    <t>CC113753</t>
  </si>
  <si>
    <t>C59891</t>
  </si>
  <si>
    <t>CC113755</t>
  </si>
  <si>
    <t>C59896</t>
  </si>
  <si>
    <t>CC113759</t>
  </si>
  <si>
    <t>C59898</t>
  </si>
  <si>
    <t>CC113785</t>
  </si>
  <si>
    <t>C59921</t>
  </si>
  <si>
    <t>CC113895</t>
  </si>
  <si>
    <t>C60001</t>
  </si>
  <si>
    <t>CC114058</t>
  </si>
  <si>
    <t>C60105</t>
  </si>
  <si>
    <t>CC114162</t>
  </si>
  <si>
    <t>C60185</t>
  </si>
  <si>
    <t>CC114540</t>
  </si>
  <si>
    <t>C60404</t>
  </si>
  <si>
    <t>CC115083</t>
  </si>
  <si>
    <t>C22106</t>
  </si>
  <si>
    <t>CC115295</t>
  </si>
  <si>
    <t>C60794</t>
  </si>
  <si>
    <t>CC115493</t>
  </si>
  <si>
    <t>C60923</t>
  </si>
  <si>
    <t>CC115764</t>
  </si>
  <si>
    <t>C230100</t>
  </si>
  <si>
    <t>CC116235</t>
  </si>
  <si>
    <t>C264126</t>
  </si>
  <si>
    <t>CC116321</t>
  </si>
  <si>
    <t>C48173</t>
  </si>
  <si>
    <t>CC116393</t>
  </si>
  <si>
    <t>C61379</t>
  </si>
  <si>
    <t>CC116472</t>
  </si>
  <si>
    <t>C61427</t>
  </si>
  <si>
    <t>CC116631</t>
  </si>
  <si>
    <t>C61523</t>
  </si>
  <si>
    <t>CC116785</t>
  </si>
  <si>
    <t>C53626</t>
  </si>
  <si>
    <t>CC116965</t>
  </si>
  <si>
    <t>C61717</t>
  </si>
  <si>
    <t>CC117404</t>
  </si>
  <si>
    <t>C61962</t>
  </si>
  <si>
    <t>CC117500</t>
  </si>
  <si>
    <t>C61991</t>
  </si>
  <si>
    <t>CC117621</t>
  </si>
  <si>
    <t>C36209</t>
  </si>
  <si>
    <t>CC117896</t>
  </si>
  <si>
    <t>C62187</t>
  </si>
  <si>
    <t>CC117923</t>
  </si>
  <si>
    <t>C197817</t>
  </si>
  <si>
    <t>CC118212</t>
  </si>
  <si>
    <t>C62356</t>
  </si>
  <si>
    <t>CC118244</t>
  </si>
  <si>
    <t>C62376</t>
  </si>
  <si>
    <t>CC118367</t>
  </si>
  <si>
    <t>C62467</t>
  </si>
  <si>
    <t>CC118371</t>
  </si>
  <si>
    <t>C44659</t>
  </si>
  <si>
    <t>CC118447</t>
  </si>
  <si>
    <t>C62499</t>
  </si>
  <si>
    <t>CC118651</t>
  </si>
  <si>
    <t>C62611</t>
  </si>
  <si>
    <t>CC118700</t>
  </si>
  <si>
    <t>C62645</t>
  </si>
  <si>
    <t>CC118923</t>
  </si>
  <si>
    <t>C62755</t>
  </si>
  <si>
    <t>CC119304</t>
  </si>
  <si>
    <t>C62937</t>
  </si>
  <si>
    <t>CC120259</t>
  </si>
  <si>
    <t>C281530</t>
  </si>
  <si>
    <t>CC120407</t>
  </si>
  <si>
    <t>CC120485</t>
  </si>
  <si>
    <t>CC121077</t>
  </si>
  <si>
    <t>C63881</t>
  </si>
  <si>
    <t>CC121197</t>
  </si>
  <si>
    <t>C63941</t>
  </si>
  <si>
    <t>CC121381</t>
  </si>
  <si>
    <t>C48514</t>
  </si>
  <si>
    <t>CC121420</t>
  </si>
  <si>
    <t>CC121473</t>
  </si>
  <si>
    <t>C64099</t>
  </si>
  <si>
    <t>CC121505</t>
  </si>
  <si>
    <t>C64126</t>
  </si>
  <si>
    <t>CC121683</t>
  </si>
  <si>
    <t>C273696</t>
  </si>
  <si>
    <t>CC121744</t>
  </si>
  <si>
    <t>C64250</t>
  </si>
  <si>
    <t>CC121757</t>
  </si>
  <si>
    <t>C64261</t>
  </si>
  <si>
    <t>CC121945</t>
  </si>
  <si>
    <t>CC122065</t>
  </si>
  <si>
    <t>C282213</t>
  </si>
  <si>
    <t>CC122215</t>
  </si>
  <si>
    <t>C64415</t>
  </si>
  <si>
    <t>CC122610</t>
  </si>
  <si>
    <t>C64672</t>
  </si>
  <si>
    <t>CC122650</t>
  </si>
  <si>
    <t>C286542</t>
  </si>
  <si>
    <t>CC123089</t>
  </si>
  <si>
    <t>C64957</t>
  </si>
  <si>
    <t>CC123204</t>
  </si>
  <si>
    <t>CC123229</t>
  </si>
  <si>
    <t>C200891</t>
  </si>
  <si>
    <t>CC100212</t>
  </si>
  <si>
    <t>C226783</t>
  </si>
  <si>
    <t>CC100363</t>
  </si>
  <si>
    <t>C54968</t>
  </si>
  <si>
    <t>CC100841</t>
  </si>
  <si>
    <t>C53246</t>
  </si>
  <si>
    <t>CC100871</t>
  </si>
  <si>
    <t>C55184</t>
  </si>
  <si>
    <t>CC100961</t>
  </si>
  <si>
    <t>C55243</t>
  </si>
  <si>
    <t>CC102274</t>
  </si>
  <si>
    <t>C55771</t>
  </si>
  <si>
    <t>CC102907</t>
  </si>
  <si>
    <t>C234954</t>
  </si>
  <si>
    <t>CC103479</t>
  </si>
  <si>
    <t>C29702</t>
  </si>
  <si>
    <t>CC103498</t>
  </si>
  <si>
    <t>C56221</t>
  </si>
  <si>
    <t>CC104022</t>
  </si>
  <si>
    <t>C258354</t>
  </si>
  <si>
    <t>CC105128</t>
  </si>
  <si>
    <t>C45720</t>
  </si>
  <si>
    <t>CC105510</t>
  </si>
  <si>
    <t>C234472</t>
  </si>
  <si>
    <t>CC105548</t>
  </si>
  <si>
    <t>C249599</t>
  </si>
  <si>
    <t>CC106246</t>
  </si>
  <si>
    <t>C40059</t>
  </si>
  <si>
    <t>CC106303</t>
  </si>
  <si>
    <t>C57237</t>
  </si>
  <si>
    <t>CC106340</t>
  </si>
  <si>
    <t>C57252</t>
  </si>
  <si>
    <t>CC106417</t>
  </si>
  <si>
    <t>C57288</t>
  </si>
  <si>
    <t>CC106542</t>
  </si>
  <si>
    <t>C253824</t>
  </si>
  <si>
    <t>CC106726</t>
  </si>
  <si>
    <t>C45465</t>
  </si>
  <si>
    <t>CC107474</t>
  </si>
  <si>
    <t>CC107526</t>
  </si>
  <si>
    <t>C57688</t>
  </si>
  <si>
    <t>CC108562</t>
  </si>
  <si>
    <t>C254918</t>
  </si>
  <si>
    <t>CC108709</t>
  </si>
  <si>
    <t>C174872</t>
  </si>
  <si>
    <t>CC108770</t>
  </si>
  <si>
    <t>CC108969</t>
  </si>
  <si>
    <t>C58213</t>
  </si>
  <si>
    <t>CC109145</t>
  </si>
  <si>
    <t>C47181</t>
  </si>
  <si>
    <t>CC109401</t>
  </si>
  <si>
    <t>C58338</t>
  </si>
  <si>
    <t>CC109548</t>
  </si>
  <si>
    <t>C228828</t>
  </si>
  <si>
    <t>CC109636</t>
  </si>
  <si>
    <t>C58432</t>
  </si>
  <si>
    <t>CC109775</t>
  </si>
  <si>
    <t>C246377</t>
  </si>
  <si>
    <t>CC110040</t>
  </si>
  <si>
    <t>C58599</t>
  </si>
  <si>
    <t>CC110118</t>
  </si>
  <si>
    <t>C34803</t>
  </si>
  <si>
    <t>CC111828</t>
  </si>
  <si>
    <t>C59209</t>
  </si>
  <si>
    <t>CC111877</t>
  </si>
  <si>
    <t>CC112035</t>
  </si>
  <si>
    <t>CC112172</t>
  </si>
  <si>
    <t>C199280</t>
  </si>
  <si>
    <t>CC112673</t>
  </si>
  <si>
    <t>C59508</t>
  </si>
  <si>
    <t>CC112989</t>
  </si>
  <si>
    <t>C59615</t>
  </si>
  <si>
    <t>CC113408</t>
  </si>
  <si>
    <t>C59739</t>
  </si>
  <si>
    <t>CC113634</t>
  </si>
  <si>
    <t>C59833</t>
  </si>
  <si>
    <t>CC113768</t>
  </si>
  <si>
    <t>C59906</t>
  </si>
  <si>
    <t>CC114633</t>
  </si>
  <si>
    <t>CC114955</t>
  </si>
  <si>
    <t>C60600</t>
  </si>
  <si>
    <t>CC115521</t>
  </si>
  <si>
    <t>C244897</t>
  </si>
  <si>
    <t>CC115721</t>
  </si>
  <si>
    <t>C61064</t>
  </si>
  <si>
    <t>CC115758</t>
  </si>
  <si>
    <t>C225868</t>
  </si>
  <si>
    <t>CC115878</t>
  </si>
  <si>
    <t>C61157</t>
  </si>
  <si>
    <t>CC115927</t>
  </si>
  <si>
    <t>C61181</t>
  </si>
  <si>
    <t>CC115988</t>
  </si>
  <si>
    <t>C208897</t>
  </si>
  <si>
    <t>CC116037</t>
  </si>
  <si>
    <t>CC116417</t>
  </si>
  <si>
    <t>C61395</t>
  </si>
  <si>
    <t>CC116526</t>
  </si>
  <si>
    <t>C61438</t>
  </si>
  <si>
    <t>CC116673</t>
  </si>
  <si>
    <t>C61555</t>
  </si>
  <si>
    <t>CC116974</t>
  </si>
  <si>
    <t>C61721</t>
  </si>
  <si>
    <t>CC117521</t>
  </si>
  <si>
    <t>C62003</t>
  </si>
  <si>
    <t>CC117878</t>
  </si>
  <si>
    <t>C228889</t>
  </si>
  <si>
    <t>CC117993</t>
  </si>
  <si>
    <t>C62234</t>
  </si>
  <si>
    <t>CC118206</t>
  </si>
  <si>
    <t>C197675</t>
  </si>
  <si>
    <t>CC118535</t>
  </si>
  <si>
    <t>C62564</t>
  </si>
  <si>
    <t>CC118791</t>
  </si>
  <si>
    <t>CC118875</t>
  </si>
  <si>
    <t>C54695</t>
  </si>
  <si>
    <t>CC119142</t>
  </si>
  <si>
    <t>C277378</t>
  </si>
  <si>
    <t>CC119269</t>
  </si>
  <si>
    <t>C62915</t>
  </si>
  <si>
    <t>CC119502</t>
  </si>
  <si>
    <t>C63063</t>
  </si>
  <si>
    <t>CC119938</t>
  </si>
  <si>
    <t>C63295</t>
  </si>
  <si>
    <t>CC120098</t>
  </si>
  <si>
    <t>C257897</t>
  </si>
  <si>
    <t>CC120103</t>
  </si>
  <si>
    <t>C183855</t>
  </si>
  <si>
    <t>CC120177</t>
  </si>
  <si>
    <t>C259389</t>
  </si>
  <si>
    <t>CC120688</t>
  </si>
  <si>
    <t>C63624</t>
  </si>
  <si>
    <t>CC120871</t>
  </si>
  <si>
    <t>CC121219</t>
  </si>
  <si>
    <t>C283865</t>
  </si>
  <si>
    <t>CC121292</t>
  </si>
  <si>
    <t>C42515</t>
  </si>
  <si>
    <t>CC122124</t>
  </si>
  <si>
    <t>C259430</t>
  </si>
  <si>
    <t>CC122318</t>
  </si>
  <si>
    <t>C46568</t>
  </si>
  <si>
    <t>CC122464</t>
  </si>
  <si>
    <t>C64572</t>
  </si>
  <si>
    <t>CC122559</t>
  </si>
  <si>
    <t>CC122745</t>
  </si>
  <si>
    <t>C64730</t>
  </si>
  <si>
    <t>CC122845</t>
  </si>
  <si>
    <t>C64802</t>
  </si>
  <si>
    <t>CC123077</t>
  </si>
  <si>
    <t>C64948</t>
  </si>
  <si>
    <t>CC123277</t>
  </si>
  <si>
    <t>C65052</t>
  </si>
  <si>
    <t>CC123379</t>
  </si>
  <si>
    <t>C65123</t>
  </si>
  <si>
    <t>CC123749</t>
  </si>
  <si>
    <t>C65230</t>
  </si>
  <si>
    <t>CC123870</t>
  </si>
  <si>
    <t>C65326</t>
  </si>
  <si>
    <t>CC124159</t>
  </si>
  <si>
    <t>C65494</t>
  </si>
  <si>
    <t>CC124444</t>
  </si>
  <si>
    <t>C65685</t>
  </si>
  <si>
    <t>CC124739</t>
  </si>
  <si>
    <t>C54540</t>
  </si>
  <si>
    <t>CC124868</t>
  </si>
  <si>
    <t>C65913</t>
  </si>
  <si>
    <t>CC124915</t>
  </si>
  <si>
    <t>C65938</t>
  </si>
  <si>
    <t>CC125047</t>
  </si>
  <si>
    <t>C65971</t>
  </si>
  <si>
    <t>CC125119</t>
  </si>
  <si>
    <t>C291036</t>
  </si>
  <si>
    <t>CC125529</t>
  </si>
  <si>
    <t>C289208</t>
  </si>
  <si>
    <t>CC125758</t>
  </si>
  <si>
    <t>C66302</t>
  </si>
  <si>
    <t>CC125795</t>
  </si>
  <si>
    <t>C239028</t>
  </si>
  <si>
    <t>CC125869</t>
  </si>
  <si>
    <t>C66359</t>
  </si>
  <si>
    <t>CC125954</t>
  </si>
  <si>
    <t>C220946</t>
  </si>
  <si>
    <t>CC126182</t>
  </si>
  <si>
    <t>C66559</t>
  </si>
  <si>
    <t>CC127026</t>
  </si>
  <si>
    <t>CC127536</t>
  </si>
  <si>
    <t>C67258</t>
  </si>
  <si>
    <t>CC127671</t>
  </si>
  <si>
    <t>C266058</t>
  </si>
  <si>
    <t>CC128328</t>
  </si>
  <si>
    <t>C247133</t>
  </si>
  <si>
    <t>CC129027</t>
  </si>
  <si>
    <t>C68032</t>
  </si>
  <si>
    <t>CC129147</t>
  </si>
  <si>
    <t>C68107</t>
  </si>
  <si>
    <t>CC129479</t>
  </si>
  <si>
    <t>C68283</t>
  </si>
  <si>
    <t>CC129585</t>
  </si>
  <si>
    <t>C44901</t>
  </si>
  <si>
    <t>CC129714</t>
  </si>
  <si>
    <t>CC130185</t>
  </si>
  <si>
    <t>C68598</t>
  </si>
  <si>
    <t>CC130596</t>
  </si>
  <si>
    <t>C68831</t>
  </si>
  <si>
    <t>CC130819</t>
  </si>
  <si>
    <t>C68939</t>
  </si>
  <si>
    <t>CC130903</t>
  </si>
  <si>
    <t>C283698</t>
  </si>
  <si>
    <t>CC131090</t>
  </si>
  <si>
    <t>C69093</t>
  </si>
  <si>
    <t>CC131286</t>
  </si>
  <si>
    <t>C44067</t>
  </si>
  <si>
    <t>CC131447</t>
  </si>
  <si>
    <t>C69223</t>
  </si>
  <si>
    <t>CC131826</t>
  </si>
  <si>
    <t>C232069</t>
  </si>
  <si>
    <t>CC131926</t>
  </si>
  <si>
    <t>C236015</t>
  </si>
  <si>
    <t>CC132198</t>
  </si>
  <si>
    <t>C69609</t>
  </si>
  <si>
    <t>CC132338</t>
  </si>
  <si>
    <t>CC132345</t>
  </si>
  <si>
    <t>C69695</t>
  </si>
  <si>
    <t>CC132827</t>
  </si>
  <si>
    <t>CC133052</t>
  </si>
  <si>
    <t>C70002</t>
  </si>
  <si>
    <t>CC133739</t>
  </si>
  <si>
    <t>CC134077</t>
  </si>
  <si>
    <t>C70567</t>
  </si>
  <si>
    <t>CC134172</t>
  </si>
  <si>
    <t>C267602</t>
  </si>
  <si>
    <t>CC134185</t>
  </si>
  <si>
    <t>C299372</t>
  </si>
  <si>
    <t>CC134271</t>
  </si>
  <si>
    <t>C284020</t>
  </si>
  <si>
    <t>CC134561</t>
  </si>
  <si>
    <t>C70806</t>
  </si>
  <si>
    <t>CC135298</t>
  </si>
  <si>
    <t>C71175</t>
  </si>
  <si>
    <t>CC135422</t>
  </si>
  <si>
    <t>C71228</t>
  </si>
  <si>
    <t>CC137507</t>
  </si>
  <si>
    <t>C72284</t>
  </si>
  <si>
    <t>CC137793</t>
  </si>
  <si>
    <t>C72435</t>
  </si>
  <si>
    <t>CC137876</t>
  </si>
  <si>
    <t>C273016</t>
  </si>
  <si>
    <t>CC138879</t>
  </si>
  <si>
    <t>CC139079</t>
  </si>
  <si>
    <t>C268235</t>
  </si>
  <si>
    <t>CC139444</t>
  </si>
  <si>
    <t>C73199</t>
  </si>
  <si>
    <t>CC139529</t>
  </si>
  <si>
    <t>C270168</t>
  </si>
  <si>
    <t>CC139815</t>
  </si>
  <si>
    <t>CC139896</t>
  </si>
  <si>
    <t>C274553</t>
  </si>
  <si>
    <t>CC100139</t>
  </si>
  <si>
    <t>C49180</t>
  </si>
  <si>
    <t>CC100633</t>
  </si>
  <si>
    <t>C247466</t>
  </si>
  <si>
    <t>CC100662</t>
  </si>
  <si>
    <t>C55082</t>
  </si>
  <si>
    <t>CC100725</t>
  </si>
  <si>
    <t>C55120</t>
  </si>
  <si>
    <t>CC101012</t>
  </si>
  <si>
    <t>C55257</t>
  </si>
  <si>
    <t>CC101137</t>
  </si>
  <si>
    <t>C52213</t>
  </si>
  <si>
    <t>CC101276</t>
  </si>
  <si>
    <t>C55380</t>
  </si>
  <si>
    <t>CC101668</t>
  </si>
  <si>
    <t>C55483</t>
  </si>
  <si>
    <t>CC101800</t>
  </si>
  <si>
    <t>C53349</t>
  </si>
  <si>
    <t>CC101868</t>
  </si>
  <si>
    <t>C55584</t>
  </si>
  <si>
    <t>CC102309</t>
  </si>
  <si>
    <t>C228957</t>
  </si>
  <si>
    <t>CC102589</t>
  </si>
  <si>
    <t>C247595</t>
  </si>
  <si>
    <t>CC103452</t>
  </si>
  <si>
    <t>C221953</t>
  </si>
  <si>
    <t>CC103640</t>
  </si>
  <si>
    <t>C262114</t>
  </si>
  <si>
    <t>CC103677</t>
  </si>
  <si>
    <t>C56283</t>
  </si>
  <si>
    <t>CC103703</t>
  </si>
  <si>
    <t>C56294</t>
  </si>
  <si>
    <t>CC104185</t>
  </si>
  <si>
    <t>C56456</t>
  </si>
  <si>
    <t>CC104264</t>
  </si>
  <si>
    <t>C190293</t>
  </si>
  <si>
    <t>CC105396</t>
  </si>
  <si>
    <t>C56911</t>
  </si>
  <si>
    <t>CC105616</t>
  </si>
  <si>
    <t>C44859</t>
  </si>
  <si>
    <t>CC105822</t>
  </si>
  <si>
    <t>C194932</t>
  </si>
  <si>
    <t>CC106198</t>
  </si>
  <si>
    <t>C57203</t>
  </si>
  <si>
    <t>CC106512</t>
  </si>
  <si>
    <t>C236116</t>
  </si>
  <si>
    <t>CC107129</t>
  </si>
  <si>
    <t>C57513</t>
  </si>
  <si>
    <t>CC107218</t>
  </si>
  <si>
    <t>C57534</t>
  </si>
  <si>
    <t>CC107740</t>
  </si>
  <si>
    <t>C57759</t>
  </si>
  <si>
    <t>CC108115</t>
  </si>
  <si>
    <t>CC108235</t>
  </si>
  <si>
    <t>C207548</t>
  </si>
  <si>
    <t>CC108350</t>
  </si>
  <si>
    <t>C47148</t>
  </si>
  <si>
    <t>CC108750</t>
  </si>
  <si>
    <t>C58139</t>
  </si>
  <si>
    <t>CC109047</t>
  </si>
  <si>
    <t>C258621</t>
  </si>
  <si>
    <t>CC109429</t>
  </si>
  <si>
    <t>C251363</t>
  </si>
  <si>
    <t>CC109506</t>
  </si>
  <si>
    <t>C58387</t>
  </si>
  <si>
    <t>CC109603</t>
  </si>
  <si>
    <t>C35173</t>
  </si>
  <si>
    <t>CC110637</t>
  </si>
  <si>
    <t>C244117</t>
  </si>
  <si>
    <t>CC110901</t>
  </si>
  <si>
    <t>C58894</t>
  </si>
  <si>
    <t>CC111839</t>
  </si>
  <si>
    <t>C59213</t>
  </si>
  <si>
    <t>CC112025</t>
  </si>
  <si>
    <t>C53915</t>
  </si>
  <si>
    <t>CC112041</t>
  </si>
  <si>
    <t>C59281</t>
  </si>
  <si>
    <t>CC112128</t>
  </si>
  <si>
    <t>C59327</t>
  </si>
  <si>
    <t>CC112422</t>
  </si>
  <si>
    <t>C230826</t>
  </si>
  <si>
    <t>CC112637</t>
  </si>
  <si>
    <t>C59482</t>
  </si>
  <si>
    <t>CC113186</t>
  </si>
  <si>
    <t>C59673</t>
  </si>
  <si>
    <t>CC113584</t>
  </si>
  <si>
    <t>C59810</t>
  </si>
  <si>
    <t>CC113602</t>
  </si>
  <si>
    <t>C36135</t>
  </si>
  <si>
    <t>CC113986</t>
  </si>
  <si>
    <t>C60043</t>
  </si>
  <si>
    <t>CC114177</t>
  </si>
  <si>
    <t>C60194</t>
  </si>
  <si>
    <t>CC114266</t>
  </si>
  <si>
    <t>C60234</t>
  </si>
  <si>
    <t>CC114546</t>
  </si>
  <si>
    <t>CC114930</t>
  </si>
  <si>
    <t>C54524</t>
  </si>
  <si>
    <t>CC114994</t>
  </si>
  <si>
    <t>C60626</t>
  </si>
  <si>
    <t>CC115022</t>
  </si>
  <si>
    <t>C60645</t>
  </si>
  <si>
    <t>CC115049</t>
  </si>
  <si>
    <t>C54660</t>
  </si>
  <si>
    <t>CC115059</t>
  </si>
  <si>
    <t>C259579</t>
  </si>
  <si>
    <t>CC115177</t>
  </si>
  <si>
    <t>C249252</t>
  </si>
  <si>
    <t>CC115407</t>
  </si>
  <si>
    <t>C60859</t>
  </si>
  <si>
    <t>CC115767</t>
  </si>
  <si>
    <t>C271093</t>
  </si>
  <si>
    <t>CC115808</t>
  </si>
  <si>
    <t>C61103</t>
  </si>
  <si>
    <t>CC116276</t>
  </si>
  <si>
    <t>C61295</t>
  </si>
  <si>
    <t>CC116381</t>
  </si>
  <si>
    <t>C61370</t>
  </si>
  <si>
    <t>CC116833</t>
  </si>
  <si>
    <t>C61629</t>
  </si>
  <si>
    <t>CC116989</t>
  </si>
  <si>
    <t>C61726</t>
  </si>
  <si>
    <t>CC117086</t>
  </si>
  <si>
    <t>C61776</t>
  </si>
  <si>
    <t>CC117272</t>
  </si>
  <si>
    <t>C278437</t>
  </si>
  <si>
    <t>CC117298</t>
  </si>
  <si>
    <t>C61895</t>
  </si>
  <si>
    <t>CC117734</t>
  </si>
  <si>
    <t>C62067</t>
  </si>
  <si>
    <t>CC117771</t>
  </si>
  <si>
    <t>C62098</t>
  </si>
  <si>
    <t>CC118026</t>
  </si>
  <si>
    <t>C62264</t>
  </si>
  <si>
    <t>CC118133</t>
  </si>
  <si>
    <t>C250674</t>
  </si>
  <si>
    <t>CC118267</t>
  </si>
  <si>
    <t>C62393</t>
  </si>
  <si>
    <t>CC118694</t>
  </si>
  <si>
    <t>C62639</t>
  </si>
  <si>
    <t>CC118712</t>
  </si>
  <si>
    <t>C62652</t>
  </si>
  <si>
    <t>CC118838</t>
  </si>
  <si>
    <t>C62732</t>
  </si>
  <si>
    <t>CC119140</t>
  </si>
  <si>
    <t>C276094</t>
  </si>
  <si>
    <t>CC119149</t>
  </si>
  <si>
    <t>C62821</t>
  </si>
  <si>
    <t>CC119264</t>
  </si>
  <si>
    <t>C62908</t>
  </si>
  <si>
    <t>CC119265</t>
  </si>
  <si>
    <t>C253081</t>
  </si>
  <si>
    <t>CC119275</t>
  </si>
  <si>
    <t>C62918</t>
  </si>
  <si>
    <t>CC119398</t>
  </si>
  <si>
    <t>C267868</t>
  </si>
  <si>
    <t>CC119546</t>
  </si>
  <si>
    <t>C63095</t>
  </si>
  <si>
    <t>CC119556</t>
  </si>
  <si>
    <t>C44432</t>
  </si>
  <si>
    <t>CC119710</t>
  </si>
  <si>
    <t>C63178</t>
  </si>
  <si>
    <t>CC119915</t>
  </si>
  <si>
    <t>C36270</t>
  </si>
  <si>
    <t>CC119961</t>
  </si>
  <si>
    <t>C63311</t>
  </si>
  <si>
    <t>CC119965</t>
  </si>
  <si>
    <t>C63315</t>
  </si>
  <si>
    <t>CC120016</t>
  </si>
  <si>
    <t>C63350</t>
  </si>
  <si>
    <t>CC120124</t>
  </si>
  <si>
    <t>CC120317</t>
  </si>
  <si>
    <t>C221991</t>
  </si>
  <si>
    <t>CC120479</t>
  </si>
  <si>
    <t>C252253</t>
  </si>
  <si>
    <t>CC120481</t>
  </si>
  <si>
    <t>C256554</t>
  </si>
  <si>
    <t>CC120733</t>
  </si>
  <si>
    <t>CC120904</t>
  </si>
  <si>
    <t>CC121003</t>
  </si>
  <si>
    <t>C63830</t>
  </si>
  <si>
    <t>CC121048</t>
  </si>
  <si>
    <t>C272964</t>
  </si>
  <si>
    <t>CC121117</t>
  </si>
  <si>
    <t>C63912</t>
  </si>
  <si>
    <t>CC121229</t>
  </si>
  <si>
    <t>C63966</t>
  </si>
  <si>
    <t>CC121416</t>
  </si>
  <si>
    <t>C264723</t>
  </si>
  <si>
    <t>CC121687</t>
  </si>
  <si>
    <t>C64215</t>
  </si>
  <si>
    <t>CC121787</t>
  </si>
  <si>
    <t>C64283</t>
  </si>
  <si>
    <t>CC121919</t>
  </si>
  <si>
    <t>C64330</t>
  </si>
  <si>
    <t>CC122000</t>
  </si>
  <si>
    <t>CC122109</t>
  </si>
  <si>
    <t>C64393</t>
  </si>
  <si>
    <t>CC122970</t>
  </si>
  <si>
    <t>C64862</t>
  </si>
  <si>
    <t>CC122986</t>
  </si>
  <si>
    <t>C64876</t>
  </si>
  <si>
    <t>CC100711</t>
  </si>
  <si>
    <t>C55112</t>
  </si>
  <si>
    <t>CC100982</t>
  </si>
  <si>
    <t>C18063</t>
  </si>
  <si>
    <t>CC101035</t>
  </si>
  <si>
    <t>C55268</t>
  </si>
  <si>
    <t>CC101147</t>
  </si>
  <si>
    <t>C55324</t>
  </si>
  <si>
    <t>CC101509</t>
  </si>
  <si>
    <t>C45877</t>
  </si>
  <si>
    <t>CC101559</t>
  </si>
  <si>
    <t>C43297</t>
  </si>
  <si>
    <t>CC101768</t>
  </si>
  <si>
    <t>C55541</t>
  </si>
  <si>
    <t>CC101798</t>
  </si>
  <si>
    <t>C40455</t>
  </si>
  <si>
    <t>CC102073</t>
  </si>
  <si>
    <t>C55682</t>
  </si>
  <si>
    <t>CC102296</t>
  </si>
  <si>
    <t>C55781</t>
  </si>
  <si>
    <t>CC102676</t>
  </si>
  <si>
    <t>C249330</t>
  </si>
  <si>
    <t>CC102693</t>
  </si>
  <si>
    <t>C37803</t>
  </si>
  <si>
    <t>CC102963</t>
  </si>
  <si>
    <t>C257321</t>
  </si>
  <si>
    <t>CC103235</t>
  </si>
  <si>
    <t>C47107</t>
  </si>
  <si>
    <t>CC103939</t>
  </si>
  <si>
    <t>C56347</t>
  </si>
  <si>
    <t>CC105045</t>
  </si>
  <si>
    <t>C56758</t>
  </si>
  <si>
    <t>CC105211</t>
  </si>
  <si>
    <t>CC105562</t>
  </si>
  <si>
    <t>C246669</t>
  </si>
  <si>
    <t>CC106056</t>
  </si>
  <si>
    <t>C49301</t>
  </si>
  <si>
    <t>CC106066</t>
  </si>
  <si>
    <t>C54079</t>
  </si>
  <si>
    <t>CC106287</t>
  </si>
  <si>
    <t>C57226</t>
  </si>
  <si>
    <t>CC106676</t>
  </si>
  <si>
    <t>C57389</t>
  </si>
  <si>
    <t>CC106711</t>
  </si>
  <si>
    <t>C215079</t>
  </si>
  <si>
    <t>CC107094</t>
  </si>
  <si>
    <t>CC107509</t>
  </si>
  <si>
    <t>C57681</t>
  </si>
  <si>
    <t>CC108186</t>
  </si>
  <si>
    <t>C57913</t>
  </si>
  <si>
    <t>CC108280</t>
  </si>
  <si>
    <t>C57936</t>
  </si>
  <si>
    <t>CC108705</t>
  </si>
  <si>
    <t>C58129</t>
  </si>
  <si>
    <t>CC108999</t>
  </si>
  <si>
    <t>C268748</t>
  </si>
  <si>
    <t>CC109095</t>
  </si>
  <si>
    <t>CC110125</t>
  </si>
  <si>
    <t>C270241</t>
  </si>
  <si>
    <t>CC110640</t>
  </si>
  <si>
    <t>C190351</t>
  </si>
  <si>
    <t>CC110972</t>
  </si>
  <si>
    <t>C58908</t>
  </si>
  <si>
    <t>CC111094</t>
  </si>
  <si>
    <t>C58963</t>
  </si>
  <si>
    <t>CC111287</t>
  </si>
  <si>
    <t>C246996</t>
  </si>
  <si>
    <t>CC111331</t>
  </si>
  <si>
    <t>C195723</t>
  </si>
  <si>
    <t>CC111747</t>
  </si>
  <si>
    <t>C59165</t>
  </si>
  <si>
    <t>CC111851</t>
  </si>
  <si>
    <t>C59218</t>
  </si>
  <si>
    <t>CC111936</t>
  </si>
  <si>
    <t>C59251</t>
  </si>
  <si>
    <t>CC112622</t>
  </si>
  <si>
    <t>C59475</t>
  </si>
  <si>
    <t>CC112716</t>
  </si>
  <si>
    <t>C262495</t>
  </si>
  <si>
    <t>CC112725</t>
  </si>
  <si>
    <t>C59515</t>
  </si>
  <si>
    <t>CC113046</t>
  </si>
  <si>
    <t>C59643</t>
  </si>
  <si>
    <t>CC113192</t>
  </si>
  <si>
    <t>C257510</t>
  </si>
  <si>
    <t>CC113745</t>
  </si>
  <si>
    <t>C59888</t>
  </si>
  <si>
    <t>CC113989</t>
  </si>
  <si>
    <t>C60045</t>
  </si>
  <si>
    <t>CC114053</t>
  </si>
  <si>
    <t>C60097</t>
  </si>
  <si>
    <t>CC114394</t>
  </si>
  <si>
    <t>C60335</t>
  </si>
  <si>
    <t>CC114549</t>
  </si>
  <si>
    <t>C195279</t>
  </si>
  <si>
    <t>CC114579</t>
  </si>
  <si>
    <t>C207144</t>
  </si>
  <si>
    <t>CC114653</t>
  </si>
  <si>
    <t>C60422</t>
  </si>
  <si>
    <t>CC115741</t>
  </si>
  <si>
    <t>C30410</t>
  </si>
  <si>
    <t>CC116900</t>
  </si>
  <si>
    <t>C61677</t>
  </si>
  <si>
    <t>CC117588</t>
  </si>
  <si>
    <t>C190162</t>
  </si>
  <si>
    <t>CC117758</t>
  </si>
  <si>
    <t>C62089</t>
  </si>
  <si>
    <t>CC118313</t>
  </si>
  <si>
    <t>C62428</t>
  </si>
  <si>
    <t>CC118338</t>
  </si>
  <si>
    <t>C62446</t>
  </si>
  <si>
    <t>CC118714</t>
  </si>
  <si>
    <t>C62653</t>
  </si>
  <si>
    <t>CC119261</t>
  </si>
  <si>
    <t>C62907</t>
  </si>
  <si>
    <t>CC120054</t>
  </si>
  <si>
    <t>C63376</t>
  </si>
  <si>
    <t>CC120480</t>
  </si>
  <si>
    <t>CC120578</t>
  </si>
  <si>
    <t>C279677</t>
  </si>
  <si>
    <t>CC120664</t>
  </si>
  <si>
    <t>C63606</t>
  </si>
  <si>
    <t>CC120855</t>
  </si>
  <si>
    <t>C254796</t>
  </si>
  <si>
    <t>CC121355</t>
  </si>
  <si>
    <t>C64051</t>
  </si>
  <si>
    <t>CC121529</t>
  </si>
  <si>
    <t>C64146</t>
  </si>
  <si>
    <t>CC121559</t>
  </si>
  <si>
    <t>C64169</t>
  </si>
  <si>
    <t>CC121746</t>
  </si>
  <si>
    <t>C275418</t>
  </si>
  <si>
    <t>CC121920</t>
  </si>
  <si>
    <t>C64331</t>
  </si>
  <si>
    <t>CC121927</t>
  </si>
  <si>
    <t>C64334</t>
  </si>
  <si>
    <t>CC122450</t>
  </si>
  <si>
    <t>C279204</t>
  </si>
  <si>
    <t>CC122615</t>
  </si>
  <si>
    <t>C64675</t>
  </si>
  <si>
    <t>CC122652</t>
  </si>
  <si>
    <t>C64698</t>
  </si>
  <si>
    <t>CC122848</t>
  </si>
  <si>
    <t>C64805</t>
  </si>
  <si>
    <t>CC123033</t>
  </si>
  <si>
    <t>C54571</t>
  </si>
  <si>
    <t>CC123132</t>
  </si>
  <si>
    <t>CC123271</t>
  </si>
  <si>
    <t>C65048</t>
  </si>
  <si>
    <t>CC123522</t>
  </si>
  <si>
    <t>C280180</t>
  </si>
  <si>
    <t>CC124673</t>
  </si>
  <si>
    <t>C65814</t>
  </si>
  <si>
    <t>CC124844</t>
  </si>
  <si>
    <t>C65900</t>
  </si>
  <si>
    <t>CC125218</t>
  </si>
  <si>
    <t>C23398</t>
  </si>
  <si>
    <t>CC125417</t>
  </si>
  <si>
    <t>C66112</t>
  </si>
  <si>
    <t>CC125589</t>
  </si>
  <si>
    <t>C66191</t>
  </si>
  <si>
    <t>CC125849</t>
  </si>
  <si>
    <t>C66343</t>
  </si>
  <si>
    <t>CC126055</t>
  </si>
  <si>
    <t>C275847</t>
  </si>
  <si>
    <t>CC126334</t>
  </si>
  <si>
    <t>C66633</t>
  </si>
  <si>
    <t>CC127033</t>
  </si>
  <si>
    <t>C66988</t>
  </si>
  <si>
    <t>CC127947</t>
  </si>
  <si>
    <t>C67482</t>
  </si>
  <si>
    <t>CC127981</t>
  </si>
  <si>
    <t>C67511</t>
  </si>
  <si>
    <t>CC128000</t>
  </si>
  <si>
    <t>C67530</t>
  </si>
  <si>
    <t>CC128072</t>
  </si>
  <si>
    <t>C67571</t>
  </si>
  <si>
    <t>CC128160</t>
  </si>
  <si>
    <t>C67594</t>
  </si>
  <si>
    <t>CC128370</t>
  </si>
  <si>
    <t>C41384</t>
  </si>
  <si>
    <t>CC128492</t>
  </si>
  <si>
    <t>C67691</t>
  </si>
  <si>
    <t>CC128509</t>
  </si>
  <si>
    <t>C261034</t>
  </si>
  <si>
    <t>CC128559</t>
  </si>
  <si>
    <t>C67748</t>
  </si>
  <si>
    <t>CC128865</t>
  </si>
  <si>
    <t>C275791</t>
  </si>
  <si>
    <t>CC128884</t>
  </si>
  <si>
    <t>C67955</t>
  </si>
  <si>
    <t>CC129474</t>
  </si>
  <si>
    <t>C68278</t>
  </si>
  <si>
    <t>CC129663</t>
  </si>
  <si>
    <t>C286490</t>
  </si>
  <si>
    <t>CC129890</t>
  </si>
  <si>
    <t>C285049</t>
  </si>
  <si>
    <t>CC130145</t>
  </si>
  <si>
    <t>C68571</t>
  </si>
  <si>
    <t>CC130606</t>
  </si>
  <si>
    <t>C68838</t>
  </si>
  <si>
    <t>CC130647</t>
  </si>
  <si>
    <t>C68863</t>
  </si>
  <si>
    <t>CC130747</t>
  </si>
  <si>
    <t>C68909</t>
  </si>
  <si>
    <t>CC131361</t>
  </si>
  <si>
    <t>C47602</t>
  </si>
  <si>
    <t>CC131880</t>
  </si>
  <si>
    <t>C69424</t>
  </si>
  <si>
    <t>CC131988</t>
  </si>
  <si>
    <t>C216814</t>
  </si>
  <si>
    <t>CC132344</t>
  </si>
  <si>
    <t>C69696</t>
  </si>
  <si>
    <t>CC132646</t>
  </si>
  <si>
    <t>C271003</t>
  </si>
  <si>
    <t>CC132666</t>
  </si>
  <si>
    <t>C69847</t>
  </si>
  <si>
    <t>CC132806</t>
  </si>
  <si>
    <t>C69943</t>
  </si>
  <si>
    <t>CC133495</t>
  </si>
  <si>
    <t>C70206</t>
  </si>
  <si>
    <t>CC133594</t>
  </si>
  <si>
    <t>CC133760</t>
  </si>
  <si>
    <t>C294528</t>
  </si>
  <si>
    <t>CC134213</t>
  </si>
  <si>
    <t>CC134602</t>
  </si>
  <si>
    <t>C70824</t>
  </si>
  <si>
    <t>CC134721</t>
  </si>
  <si>
    <t>C70855</t>
  </si>
  <si>
    <t>CC134853</t>
  </si>
  <si>
    <t>C281976</t>
  </si>
  <si>
    <t>CC135296</t>
  </si>
  <si>
    <t>C71173</t>
  </si>
  <si>
    <t>CC135502</t>
  </si>
  <si>
    <t>C71294</t>
  </si>
  <si>
    <t>CC135566</t>
  </si>
  <si>
    <t>C71343</t>
  </si>
  <si>
    <t>CC135634</t>
  </si>
  <si>
    <t>CC135812</t>
  </si>
  <si>
    <t>C71465</t>
  </si>
  <si>
    <t>CC136103</t>
  </si>
  <si>
    <t>CC136111</t>
  </si>
  <si>
    <t>C71613</t>
  </si>
  <si>
    <t>CC136284</t>
  </si>
  <si>
    <t>C281392</t>
  </si>
  <si>
    <t>CC136295</t>
  </si>
  <si>
    <t>C305557</t>
  </si>
  <si>
    <t>CC136312</t>
  </si>
  <si>
    <t>C71685</t>
  </si>
  <si>
    <t>CC136321</t>
  </si>
  <si>
    <t>C71689</t>
  </si>
  <si>
    <t>CC136786</t>
  </si>
  <si>
    <t>C200192</t>
  </si>
  <si>
    <t>CC137201</t>
  </si>
  <si>
    <t>C72110</t>
  </si>
  <si>
    <t>CC137695</t>
  </si>
  <si>
    <t>C261945</t>
  </si>
  <si>
    <t>CC137855</t>
  </si>
  <si>
    <t>C297638</t>
  </si>
  <si>
    <t>CC137977</t>
  </si>
  <si>
    <t>C284949</t>
  </si>
  <si>
    <t>CC138341</t>
  </si>
  <si>
    <t>C72618</t>
  </si>
  <si>
    <t>CC139665</t>
  </si>
  <si>
    <t>C73276</t>
  </si>
  <si>
    <t>CC140022</t>
  </si>
  <si>
    <t>C51750</t>
  </si>
  <si>
    <t>CC140207</t>
  </si>
  <si>
    <t>C304854</t>
  </si>
  <si>
    <t>CC100054</t>
  </si>
  <si>
    <t>C227679</t>
  </si>
  <si>
    <t>CC100340</t>
  </si>
  <si>
    <t>C230857</t>
  </si>
  <si>
    <t>CC100588</t>
  </si>
  <si>
    <t>C47639</t>
  </si>
  <si>
    <t>CC100733</t>
  </si>
  <si>
    <t>C55126</t>
  </si>
  <si>
    <t>CC100868</t>
  </si>
  <si>
    <t>C55182</t>
  </si>
  <si>
    <t>CC100904</t>
  </si>
  <si>
    <t>C47344</t>
  </si>
  <si>
    <t>CC100997</t>
  </si>
  <si>
    <t>C47588</t>
  </si>
  <si>
    <t>CC101243</t>
  </si>
  <si>
    <t>C44241</t>
  </si>
  <si>
    <t>CC101353</t>
  </si>
  <si>
    <t>C228865</t>
  </si>
  <si>
    <t>CC101544</t>
  </si>
  <si>
    <t>C42345</t>
  </si>
  <si>
    <t>CC101596</t>
  </si>
  <si>
    <t>C52259</t>
  </si>
  <si>
    <t>CC101674</t>
  </si>
  <si>
    <t>C15930</t>
  </si>
  <si>
    <t>CC101738</t>
  </si>
  <si>
    <t>C55525</t>
  </si>
  <si>
    <t>CC101784</t>
  </si>
  <si>
    <t>C53438</t>
  </si>
  <si>
    <t>CC101882</t>
  </si>
  <si>
    <t>C32334</t>
  </si>
  <si>
    <t>CC102331</t>
  </si>
  <si>
    <t>C175753</t>
  </si>
  <si>
    <t>CC102809</t>
  </si>
  <si>
    <t>C55948</t>
  </si>
  <si>
    <t>CC103072</t>
  </si>
  <si>
    <t>C56068</t>
  </si>
  <si>
    <t>CC103148</t>
  </si>
  <si>
    <t>C240980</t>
  </si>
  <si>
    <t>CC103565</t>
  </si>
  <si>
    <t>C217998</t>
  </si>
  <si>
    <t>CC103912</t>
  </si>
  <si>
    <t>C46339</t>
  </si>
  <si>
    <t>CC104129</t>
  </si>
  <si>
    <t>C256054</t>
  </si>
  <si>
    <t>CC104338</t>
  </si>
  <si>
    <t>C38121</t>
  </si>
  <si>
    <t>CC104881</t>
  </si>
  <si>
    <t>C38575</t>
  </si>
  <si>
    <t>CC105139</t>
  </si>
  <si>
    <t>C56812</t>
  </si>
  <si>
    <t>CC105245</t>
  </si>
  <si>
    <t>C27281</t>
  </si>
  <si>
    <t>CC105334</t>
  </si>
  <si>
    <t>C239920</t>
  </si>
  <si>
    <t>CC105342</t>
  </si>
  <si>
    <t>C260423</t>
  </si>
  <si>
    <t>CC105442</t>
  </si>
  <si>
    <t>C56939</t>
  </si>
  <si>
    <t>CC105503</t>
  </si>
  <si>
    <t>C47638</t>
  </si>
  <si>
    <t>CC105856</t>
  </si>
  <si>
    <t>C57078</t>
  </si>
  <si>
    <t>CC105942</t>
  </si>
  <si>
    <t>C51481</t>
  </si>
  <si>
    <t>CC105955</t>
  </si>
  <si>
    <t>C253678</t>
  </si>
  <si>
    <t>CC105973</t>
  </si>
  <si>
    <t>C178451</t>
  </si>
  <si>
    <t>CC106221</t>
  </si>
  <si>
    <t>C57212</t>
  </si>
  <si>
    <t>CC106254</t>
  </si>
  <si>
    <t>C235446</t>
  </si>
  <si>
    <t>CC106322</t>
  </si>
  <si>
    <t>C242402</t>
  </si>
  <si>
    <t>CC106386</t>
  </si>
  <si>
    <t>C259942</t>
  </si>
  <si>
    <t>CC106400</t>
  </si>
  <si>
    <t>C57282</t>
  </si>
  <si>
    <t>CC107388</t>
  </si>
  <si>
    <t>C40925</t>
  </si>
  <si>
    <t>CC107613</t>
  </si>
  <si>
    <t>C223797</t>
  </si>
  <si>
    <t>CC107664</t>
  </si>
  <si>
    <t>C57741</t>
  </si>
  <si>
    <t>CC107766</t>
  </si>
  <si>
    <t>C199652</t>
  </si>
  <si>
    <t>CC108269</t>
  </si>
  <si>
    <t>C57929</t>
  </si>
  <si>
    <t>CC108642</t>
  </si>
  <si>
    <t>C246119</t>
  </si>
  <si>
    <t>CC109101</t>
  </si>
  <si>
    <t>C54373</t>
  </si>
  <si>
    <t>CC109115</t>
  </si>
  <si>
    <t>C244623</t>
  </si>
  <si>
    <t>CC109135</t>
  </si>
  <si>
    <t>C264661</t>
  </si>
  <si>
    <t>CC109318</t>
  </si>
  <si>
    <t>C255258</t>
  </si>
  <si>
    <t>CC109393</t>
  </si>
  <si>
    <t>C58335</t>
  </si>
  <si>
    <t>CC109789</t>
  </si>
  <si>
    <t>C257892</t>
  </si>
  <si>
    <t>CC109953</t>
  </si>
  <si>
    <t>C58560</t>
  </si>
  <si>
    <t>CC110270</t>
  </si>
  <si>
    <t>C58639</t>
  </si>
  <si>
    <t>CC110413</t>
  </si>
  <si>
    <t>C58702</t>
  </si>
  <si>
    <t>CC111065</t>
  </si>
  <si>
    <t>C37532</t>
  </si>
  <si>
    <t>CC111100</t>
  </si>
  <si>
    <t>CC111695</t>
  </si>
  <si>
    <t>C49513</t>
  </si>
  <si>
    <t>CC111762</t>
  </si>
  <si>
    <t>C59175</t>
  </si>
  <si>
    <t>CC111813</t>
  </si>
  <si>
    <t>C25593</t>
  </si>
  <si>
    <t>CC111887</t>
  </si>
  <si>
    <t>C43116</t>
  </si>
  <si>
    <t>CC112307</t>
  </si>
  <si>
    <t>C271876</t>
  </si>
  <si>
    <t>CC112454</t>
  </si>
  <si>
    <t>C59401</t>
  </si>
  <si>
    <t>CC113114</t>
  </si>
  <si>
    <t>C262832</t>
  </si>
  <si>
    <t>CC113183</t>
  </si>
  <si>
    <t>C59671</t>
  </si>
  <si>
    <t>CC113274</t>
  </si>
  <si>
    <t>C59690</t>
  </si>
  <si>
    <t>CC113451</t>
  </si>
  <si>
    <t>C59760</t>
  </si>
  <si>
    <t>CC113491</t>
  </si>
  <si>
    <t>C59773</t>
  </si>
  <si>
    <t>CC113589</t>
  </si>
  <si>
    <t>C49978</t>
  </si>
  <si>
    <t>CC113620</t>
  </si>
  <si>
    <t>C54818</t>
  </si>
  <si>
    <t>CC113671</t>
  </si>
  <si>
    <t>C229110</t>
  </si>
  <si>
    <t>CC114315</t>
  </si>
  <si>
    <t>C60277</t>
  </si>
  <si>
    <t>CC114419</t>
  </si>
  <si>
    <t>C60350</t>
  </si>
  <si>
    <t>CC114524</t>
  </si>
  <si>
    <t>C60395</t>
  </si>
  <si>
    <t>CC114534</t>
  </si>
  <si>
    <t>C60400</t>
  </si>
  <si>
    <t>CC115330</t>
  </si>
  <si>
    <t>C60805</t>
  </si>
  <si>
    <t>CC115545</t>
  </si>
  <si>
    <t>C60941</t>
  </si>
  <si>
    <t>CC115610</t>
  </si>
  <si>
    <t>C60993</t>
  </si>
  <si>
    <t>CC116259</t>
  </si>
  <si>
    <t>C61279</t>
  </si>
  <si>
    <t>CC116435</t>
  </si>
  <si>
    <t>C61409</t>
  </si>
  <si>
    <t>CC116453</t>
  </si>
  <si>
    <t>C61420</t>
  </si>
  <si>
    <t>CC116562</t>
  </si>
  <si>
    <t>C225747</t>
  </si>
  <si>
    <t>CC116604</t>
  </si>
  <si>
    <t>C61503</t>
  </si>
  <si>
    <t>CC116718</t>
  </si>
  <si>
    <t>C231473</t>
  </si>
  <si>
    <t>CC117010</t>
  </si>
  <si>
    <t>C278368</t>
  </si>
  <si>
    <t>CC117082</t>
  </si>
  <si>
    <t>C61773</t>
  </si>
  <si>
    <t>CC117542</t>
  </si>
  <si>
    <t>C267816</t>
  </si>
  <si>
    <t>CC117688</t>
  </si>
  <si>
    <t>C52411</t>
  </si>
  <si>
    <t>CC117709</t>
  </si>
  <si>
    <t>C62048</t>
  </si>
  <si>
    <t>CC117738</t>
  </si>
  <si>
    <t>C62069</t>
  </si>
  <si>
    <t>CC117819</t>
  </si>
  <si>
    <t>C62132</t>
  </si>
  <si>
    <t>CC118006</t>
  </si>
  <si>
    <t>C62245</t>
  </si>
  <si>
    <t>CC118539</t>
  </si>
  <si>
    <t>C62568</t>
  </si>
  <si>
    <t>CC118669</t>
  </si>
  <si>
    <t>CC118826</t>
  </si>
  <si>
    <t>C62724</t>
  </si>
  <si>
    <t>CC119095</t>
  </si>
  <si>
    <t>C275412</t>
  </si>
  <si>
    <t>CC119096</t>
  </si>
  <si>
    <t>C62812</t>
  </si>
  <si>
    <t>CC119781</t>
  </si>
  <si>
    <t>C63226</t>
  </si>
  <si>
    <t>CC120409</t>
  </si>
  <si>
    <t>C272815</t>
  </si>
  <si>
    <t>CC120512</t>
  </si>
  <si>
    <t>C41593</t>
  </si>
  <si>
    <t>CC120595</t>
  </si>
  <si>
    <t>CC120694</t>
  </si>
  <si>
    <t>C63628</t>
  </si>
  <si>
    <t>CC120695</t>
  </si>
  <si>
    <t>C63630</t>
  </si>
  <si>
    <t>CC120892</t>
  </si>
  <si>
    <t>C222309</t>
  </si>
  <si>
    <t>CC120968</t>
  </si>
  <si>
    <t>C256892</t>
  </si>
  <si>
    <t>CC121064</t>
  </si>
  <si>
    <t>C63874</t>
  </si>
  <si>
    <t>CC121067</t>
  </si>
  <si>
    <t>C285089</t>
  </si>
  <si>
    <t>CC121212</t>
  </si>
  <si>
    <t>C63953</t>
  </si>
  <si>
    <t>CC121231</t>
  </si>
  <si>
    <t>C63968</t>
  </si>
  <si>
    <t>CC121269</t>
  </si>
  <si>
    <t>C63998</t>
  </si>
  <si>
    <t>CC121302</t>
  </si>
  <si>
    <t>C64021</t>
  </si>
  <si>
    <t>CC121382</t>
  </si>
  <si>
    <t>C64066</t>
  </si>
  <si>
    <t>CC121484</t>
  </si>
  <si>
    <t>C286091</t>
  </si>
  <si>
    <t>CC121497</t>
  </si>
  <si>
    <t>C273731</t>
  </si>
  <si>
    <t>CC121635</t>
  </si>
  <si>
    <t>C260432</t>
  </si>
  <si>
    <t>CC121680</t>
  </si>
  <si>
    <t>C272656</t>
  </si>
  <si>
    <t>CC121831</t>
  </si>
  <si>
    <t>C64306</t>
  </si>
  <si>
    <t>CC121934</t>
  </si>
  <si>
    <t>C156814</t>
  </si>
  <si>
    <t>CC122288</t>
  </si>
  <si>
    <t>C64473</t>
  </si>
  <si>
    <t>CC122375</t>
  </si>
  <si>
    <t>C64537</t>
  </si>
  <si>
    <t>CC122720</t>
  </si>
  <si>
    <t>C275152</t>
  </si>
  <si>
    <t>CC123074</t>
  </si>
  <si>
    <t>C64946</t>
  </si>
  <si>
    <t>CC100428</t>
  </si>
  <si>
    <t>C174311</t>
  </si>
  <si>
    <t>CC100702</t>
  </si>
  <si>
    <t>C55105</t>
  </si>
  <si>
    <t>CC100861</t>
  </si>
  <si>
    <t>C55178</t>
  </si>
  <si>
    <t>CC100971</t>
  </si>
  <si>
    <t>C55249</t>
  </si>
  <si>
    <t>CC101042</t>
  </si>
  <si>
    <t>C55275</t>
  </si>
  <si>
    <t>CC102122</t>
  </si>
  <si>
    <t>C33779</t>
  </si>
  <si>
    <t>CC102806</t>
  </si>
  <si>
    <t>C55947</t>
  </si>
  <si>
    <t>CC103003</t>
  </si>
  <si>
    <t>C56028</t>
  </si>
  <si>
    <t>CC103077</t>
  </si>
  <si>
    <t>C241179</t>
  </si>
  <si>
    <t>CC103423</t>
  </si>
  <si>
    <t>C252806</t>
  </si>
  <si>
    <t>CC103614</t>
  </si>
  <si>
    <t>C51678</t>
  </si>
  <si>
    <t>CC103732</t>
  </si>
  <si>
    <t>C56302</t>
  </si>
  <si>
    <t>CC103795</t>
  </si>
  <si>
    <t>C56311</t>
  </si>
  <si>
    <t>CC103866</t>
  </si>
  <si>
    <t>C56329</t>
  </si>
  <si>
    <t>CC103924</t>
  </si>
  <si>
    <t>C56338</t>
  </si>
  <si>
    <t>CC105462</t>
  </si>
  <si>
    <t>C56948</t>
  </si>
  <si>
    <t>CC105502</t>
  </si>
  <si>
    <t>C170465</t>
  </si>
  <si>
    <t>CC105552</t>
  </si>
  <si>
    <t>C232465</t>
  </si>
  <si>
    <t>CC105817</t>
  </si>
  <si>
    <t>C44251</t>
  </si>
  <si>
    <t>CC106072</t>
  </si>
  <si>
    <t>C235310</t>
  </si>
  <si>
    <t>CC106539</t>
  </si>
  <si>
    <t>C57330</t>
  </si>
  <si>
    <t>CC107431</t>
  </si>
  <si>
    <t>C57646</t>
  </si>
  <si>
    <t>CC107567</t>
  </si>
  <si>
    <t>C57695</t>
  </si>
  <si>
    <t>CC107866</t>
  </si>
  <si>
    <t>C253769</t>
  </si>
  <si>
    <t>CC107926</t>
  </si>
  <si>
    <t>C57834</t>
  </si>
  <si>
    <t>CC108632</t>
  </si>
  <si>
    <t>C37810</t>
  </si>
  <si>
    <t>CC108697</t>
  </si>
  <si>
    <t>C41631</t>
  </si>
  <si>
    <t>CC109337</t>
  </si>
  <si>
    <t>C269011</t>
  </si>
  <si>
    <t>CC109919</t>
  </si>
  <si>
    <t>C53263</t>
  </si>
  <si>
    <t>CC109959</t>
  </si>
  <si>
    <t>CC110161</t>
  </si>
  <si>
    <t>CC110718</t>
  </si>
  <si>
    <t>C58818</t>
  </si>
  <si>
    <t>CC110846</t>
  </si>
  <si>
    <t>C58863</t>
  </si>
  <si>
    <t>CC110861</t>
  </si>
  <si>
    <t>C58872</t>
  </si>
  <si>
    <t>CC111962</t>
  </si>
  <si>
    <t>C59264</t>
  </si>
  <si>
    <t>CC112136</t>
  </si>
  <si>
    <t>C59331</t>
  </si>
  <si>
    <t>CC112418</t>
  </si>
  <si>
    <t>CC112666</t>
  </si>
  <si>
    <t>C59501</t>
  </si>
  <si>
    <t>CC113313</t>
  </si>
  <si>
    <t>C54634</t>
  </si>
  <si>
    <t>CC113361</t>
  </si>
  <si>
    <t>C59706</t>
  </si>
  <si>
    <t>CC113627</t>
  </si>
  <si>
    <t>C59830</t>
  </si>
  <si>
    <t>CC114345</t>
  </si>
  <si>
    <t>C213891</t>
  </si>
  <si>
    <t>CC114407</t>
  </si>
  <si>
    <t>C60343</t>
  </si>
  <si>
    <t>CC114410</t>
  </si>
  <si>
    <t>C239899</t>
  </si>
  <si>
    <t>CC114447</t>
  </si>
  <si>
    <t>C252672</t>
  </si>
  <si>
    <t>CC114479</t>
  </si>
  <si>
    <t>C60372</t>
  </si>
  <si>
    <t>CC114770</t>
  </si>
  <si>
    <t>C212030</t>
  </si>
  <si>
    <t>CC115219</t>
  </si>
  <si>
    <t>C60755</t>
  </si>
  <si>
    <t>CC115735</t>
  </si>
  <si>
    <t>CC116386</t>
  </si>
  <si>
    <t>C61373</t>
  </si>
  <si>
    <t>CC116857</t>
  </si>
  <si>
    <t>C61645</t>
  </si>
  <si>
    <t>CC117377</t>
  </si>
  <si>
    <t>C61955</t>
  </si>
  <si>
    <t>CC117505</t>
  </si>
  <si>
    <t>C216809</t>
  </si>
  <si>
    <t>CC117597</t>
  </si>
  <si>
    <t>C62019</t>
  </si>
  <si>
    <t>CC117799</t>
  </si>
  <si>
    <t>C62120</t>
  </si>
  <si>
    <t>CC118104</t>
  </si>
  <si>
    <t>C269810</t>
  </si>
  <si>
    <t>CC118236</t>
  </si>
  <si>
    <t>C62368</t>
  </si>
  <si>
    <t>CC118298</t>
  </si>
  <si>
    <t>C62417</t>
  </si>
  <si>
    <t>CC118450</t>
  </si>
  <si>
    <t>C62501</t>
  </si>
  <si>
    <t>CC118504</t>
  </si>
  <si>
    <t>C62539</t>
  </si>
  <si>
    <t>CC119103</t>
  </si>
  <si>
    <t>CC119178</t>
  </si>
  <si>
    <t>C62839</t>
  </si>
  <si>
    <t>CC119365</t>
  </si>
  <si>
    <t>C62976</t>
  </si>
  <si>
    <t>CC119515</t>
  </si>
  <si>
    <t>C63072</t>
  </si>
  <si>
    <t>CC119689</t>
  </si>
  <si>
    <t>C63163</t>
  </si>
  <si>
    <t>CC120272</t>
  </si>
  <si>
    <t>C63492</t>
  </si>
  <si>
    <t>CC120307</t>
  </si>
  <si>
    <t>C63506</t>
  </si>
  <si>
    <t>CC120320</t>
  </si>
  <si>
    <t>C202580</t>
  </si>
  <si>
    <t>CC120401</t>
  </si>
  <si>
    <t>C63543</t>
  </si>
  <si>
    <t>CC120534</t>
  </si>
  <si>
    <t>C63569</t>
  </si>
  <si>
    <t>CC120737</t>
  </si>
  <si>
    <t>C63666</t>
  </si>
  <si>
    <t>CC120800</t>
  </si>
  <si>
    <t>C63717</t>
  </si>
  <si>
    <t>CC120934</t>
  </si>
  <si>
    <t>CC121174</t>
  </si>
  <si>
    <t>C217145</t>
  </si>
  <si>
    <t>CC121175</t>
  </si>
  <si>
    <t>C222063</t>
  </si>
  <si>
    <t>CC121361</t>
  </si>
  <si>
    <t>C64054</t>
  </si>
  <si>
    <t>CC121387</t>
  </si>
  <si>
    <t>C64068</t>
  </si>
  <si>
    <t>CC121398</t>
  </si>
  <si>
    <t>C192443</t>
  </si>
  <si>
    <t>CC121444</t>
  </si>
  <si>
    <t>C64083</t>
  </si>
  <si>
    <t>CC121634</t>
  </si>
  <si>
    <t>C281470</t>
  </si>
  <si>
    <t>CC121891</t>
  </si>
  <si>
    <t>C274401</t>
  </si>
  <si>
    <t>CC122204</t>
  </si>
  <si>
    <t>C267846</t>
  </si>
  <si>
    <t>CC122442</t>
  </si>
  <si>
    <t>C236574</t>
  </si>
  <si>
    <t>CC122657</t>
  </si>
  <si>
    <t>C212892</t>
  </si>
  <si>
    <t>CC122674</t>
  </si>
  <si>
    <t>C272223</t>
  </si>
  <si>
    <t>CC123165</t>
  </si>
  <si>
    <t>C65001</t>
  </si>
  <si>
    <t>CC124902</t>
  </si>
  <si>
    <t>C65931</t>
  </si>
  <si>
    <t>CC125322</t>
  </si>
  <si>
    <t>C198201</t>
  </si>
  <si>
    <t>CC125453</t>
  </si>
  <si>
    <t>C66133</t>
  </si>
  <si>
    <t>CC125518</t>
  </si>
  <si>
    <t>C288147</t>
  </si>
  <si>
    <t>CC125688</t>
  </si>
  <si>
    <t>C66267</t>
  </si>
  <si>
    <t>CC126113</t>
  </si>
  <si>
    <t>C66503</t>
  </si>
  <si>
    <t>CC126331</t>
  </si>
  <si>
    <t>C66630</t>
  </si>
  <si>
    <t>CC126533</t>
  </si>
  <si>
    <t>C290030</t>
  </si>
  <si>
    <t>CC129712</t>
  </si>
  <si>
    <t>C68382</t>
  </si>
  <si>
    <t>CC129931</t>
  </si>
  <si>
    <t>C68443</t>
  </si>
  <si>
    <t>CC130216</t>
  </si>
  <si>
    <t>CC130338</t>
  </si>
  <si>
    <t>C68678</t>
  </si>
  <si>
    <t>CC130372</t>
  </si>
  <si>
    <t>CC130476</t>
  </si>
  <si>
    <t>C68775</t>
  </si>
  <si>
    <t>CC130623</t>
  </si>
  <si>
    <t>CC131160</t>
  </si>
  <si>
    <t>C69141</t>
  </si>
  <si>
    <t>CC131518</t>
  </si>
  <si>
    <t>C39315</t>
  </si>
  <si>
    <t>CC131665</t>
  </si>
  <si>
    <t>C69305</t>
  </si>
  <si>
    <t>CC132236</t>
  </si>
  <si>
    <t>C69636</t>
  </si>
  <si>
    <t>CC132724</t>
  </si>
  <si>
    <t>C298532</t>
  </si>
  <si>
    <t>CC133205</t>
  </si>
  <si>
    <t>C70039</t>
  </si>
  <si>
    <t>CC133561</t>
  </si>
  <si>
    <t>C70266</t>
  </si>
  <si>
    <t>CC133907</t>
  </si>
  <si>
    <t>C70487</t>
  </si>
  <si>
    <t>CC134414</t>
  </si>
  <si>
    <t>C266981</t>
  </si>
  <si>
    <t>CC134517</t>
  </si>
  <si>
    <t>C33055</t>
  </si>
  <si>
    <t>CC134642</t>
  </si>
  <si>
    <t>C173746</t>
  </si>
  <si>
    <t>CC134979</t>
  </si>
  <si>
    <t>CC135166</t>
  </si>
  <si>
    <t>C71075</t>
  </si>
  <si>
    <t>CC135249</t>
  </si>
  <si>
    <t>C71139</t>
  </si>
  <si>
    <t>CC135266</t>
  </si>
  <si>
    <t>C71150</t>
  </si>
  <si>
    <t>CC135438</t>
  </si>
  <si>
    <t>C71241</t>
  </si>
  <si>
    <t>CC135544</t>
  </si>
  <si>
    <t>C272107</t>
  </si>
  <si>
    <t>CC136246</t>
  </si>
  <si>
    <t>C71655</t>
  </si>
  <si>
    <t>CC136794</t>
  </si>
  <si>
    <t>C281651</t>
  </si>
  <si>
    <t>CC136817</t>
  </si>
  <si>
    <t>C306316</t>
  </si>
  <si>
    <t>CC137374</t>
  </si>
  <si>
    <t>CC137628</t>
  </si>
  <si>
    <t>C279554</t>
  </si>
  <si>
    <t>CC138068</t>
  </si>
  <si>
    <t>CC138458</t>
  </si>
  <si>
    <t>C72695</t>
  </si>
  <si>
    <t>CC138725</t>
  </si>
  <si>
    <t>C284881</t>
  </si>
  <si>
    <t>CC138732</t>
  </si>
  <si>
    <t>C72837</t>
  </si>
  <si>
    <t>CC138837</t>
  </si>
  <si>
    <t>CC138921</t>
  </si>
  <si>
    <t>C72923</t>
  </si>
  <si>
    <t>CC139076</t>
  </si>
  <si>
    <t>CC139365</t>
  </si>
  <si>
    <t>C305621</t>
  </si>
  <si>
    <t>CC139775</t>
  </si>
  <si>
    <t>C29685</t>
  </si>
  <si>
    <t>CC139996</t>
  </si>
  <si>
    <t>C73359</t>
  </si>
  <si>
    <t>CC140131</t>
  </si>
  <si>
    <t>C73461</t>
  </si>
  <si>
    <t>CC140148</t>
  </si>
  <si>
    <t>C73472</t>
  </si>
  <si>
    <t>CC140195</t>
  </si>
  <si>
    <t>C276739</t>
  </si>
  <si>
    <t>CC140330</t>
  </si>
  <si>
    <t>C295632</t>
  </si>
  <si>
    <t>CC100119</t>
  </si>
  <si>
    <t>C53316</t>
  </si>
  <si>
    <t>CC100257</t>
  </si>
  <si>
    <t>C54944</t>
  </si>
  <si>
    <t>CC100710</t>
  </si>
  <si>
    <t>C236057</t>
  </si>
  <si>
    <t>CC100717</t>
  </si>
  <si>
    <t>C55116</t>
  </si>
  <si>
    <t>CC101308</t>
  </si>
  <si>
    <t>C55392</t>
  </si>
  <si>
    <t>CC101493</t>
  </si>
  <si>
    <t>C228073</t>
  </si>
  <si>
    <t>CC101522</t>
  </si>
  <si>
    <t>CC101565</t>
  </si>
  <si>
    <t>C55449</t>
  </si>
  <si>
    <t>CC101856</t>
  </si>
  <si>
    <t>C55577</t>
  </si>
  <si>
    <t>CC102976</t>
  </si>
  <si>
    <t>C258986</t>
  </si>
  <si>
    <t>CC103095</t>
  </si>
  <si>
    <t>C228767</t>
  </si>
  <si>
    <t>CC103209</t>
  </si>
  <si>
    <t>C56116</t>
  </si>
  <si>
    <t>CC103210</t>
  </si>
  <si>
    <t>C258127</t>
  </si>
  <si>
    <t>CC103314</t>
  </si>
  <si>
    <t>C187828</t>
  </si>
  <si>
    <t>CC103574</t>
  </si>
  <si>
    <t>C45273</t>
  </si>
  <si>
    <t>CC103686</t>
  </si>
  <si>
    <t>C56287</t>
  </si>
  <si>
    <t>CC103740</t>
  </si>
  <si>
    <t>C181283</t>
  </si>
  <si>
    <t>CC103761</t>
  </si>
  <si>
    <t>C254410</t>
  </si>
  <si>
    <t>CC103883</t>
  </si>
  <si>
    <t>C43777</t>
  </si>
  <si>
    <t>CC103919</t>
  </si>
  <si>
    <t>C50513</t>
  </si>
  <si>
    <t>CC103983</t>
  </si>
  <si>
    <t>C56371</t>
  </si>
  <si>
    <t>CC104123</t>
  </si>
  <si>
    <t>C56423</t>
  </si>
  <si>
    <t>CC104229</t>
  </si>
  <si>
    <t>C56475</t>
  </si>
  <si>
    <t>CC104310</t>
  </si>
  <si>
    <t>C56510</t>
  </si>
  <si>
    <t>CC104351</t>
  </si>
  <si>
    <t>C252106</t>
  </si>
  <si>
    <t>CC104870</t>
  </si>
  <si>
    <t>C260298</t>
  </si>
  <si>
    <t>CC105042</t>
  </si>
  <si>
    <t>C56757</t>
  </si>
  <si>
    <t>CC105079</t>
  </si>
  <si>
    <t>C56778</t>
  </si>
  <si>
    <t>CC105237</t>
  </si>
  <si>
    <t>C27811</t>
  </si>
  <si>
    <t>CC105488</t>
  </si>
  <si>
    <t>CC105605</t>
  </si>
  <si>
    <t>C57001</t>
  </si>
  <si>
    <t>CC105687</t>
  </si>
  <si>
    <t>C252505</t>
  </si>
  <si>
    <t>CC105736</t>
  </si>
  <si>
    <t>C57045</t>
  </si>
  <si>
    <t>CC105743</t>
  </si>
  <si>
    <t>C57051</t>
  </si>
  <si>
    <t>CC105857</t>
  </si>
  <si>
    <t>C261807</t>
  </si>
  <si>
    <t>CC106268</t>
  </si>
  <si>
    <t>C262596</t>
  </si>
  <si>
    <t>CC106376</t>
  </si>
  <si>
    <t>C233934</t>
  </si>
  <si>
    <t>CC106556</t>
  </si>
  <si>
    <t>C261018</t>
  </si>
  <si>
    <t>CC106932</t>
  </si>
  <si>
    <t>C51362</t>
  </si>
  <si>
    <t>CC107377</t>
  </si>
  <si>
    <t>C35461</t>
  </si>
  <si>
    <t>CC107557</t>
  </si>
  <si>
    <t>C241217</t>
  </si>
  <si>
    <t>CC107633</t>
  </si>
  <si>
    <t>C57728</t>
  </si>
  <si>
    <t>CC107759</t>
  </si>
  <si>
    <t>C57770</t>
  </si>
  <si>
    <t>CC107760</t>
  </si>
  <si>
    <t>CC107820</t>
  </si>
  <si>
    <t>C57800</t>
  </si>
  <si>
    <t>CC108021</t>
  </si>
  <si>
    <t>CC108030</t>
  </si>
  <si>
    <t>C49493</t>
  </si>
  <si>
    <t>CC108606</t>
  </si>
  <si>
    <t>C58079</t>
  </si>
  <si>
    <t>CC108937</t>
  </si>
  <si>
    <t>C58198</t>
  </si>
  <si>
    <t>CC109322</t>
  </si>
  <si>
    <t>C58290</t>
  </si>
  <si>
    <t>CC110038</t>
  </si>
  <si>
    <t>C58597</t>
  </si>
  <si>
    <t>CC110189</t>
  </si>
  <si>
    <t>CC111130</t>
  </si>
  <si>
    <t>C44138</t>
  </si>
  <si>
    <t>CC111390</t>
  </si>
  <si>
    <t>C59019</t>
  </si>
  <si>
    <t>CC111505</t>
  </si>
  <si>
    <t>C59070</t>
  </si>
  <si>
    <t>CC111850</t>
  </si>
  <si>
    <t>C50338</t>
  </si>
  <si>
    <t>CC112134</t>
  </si>
  <si>
    <t>C59330</t>
  </si>
  <si>
    <t>CC112350</t>
  </si>
  <si>
    <t>CC112490</t>
  </si>
  <si>
    <t>C59420</t>
  </si>
  <si>
    <t>CC112696</t>
  </si>
  <si>
    <t>C248607</t>
  </si>
  <si>
    <t>CC112712</t>
  </si>
  <si>
    <t>C251103</t>
  </si>
  <si>
    <t>CC113778</t>
  </si>
  <si>
    <t>C59915</t>
  </si>
  <si>
    <t>CC114074</t>
  </si>
  <si>
    <t>C265500</t>
  </si>
  <si>
    <t>CC114616</t>
  </si>
  <si>
    <t>C214664</t>
  </si>
  <si>
    <t>CC114775</t>
  </si>
  <si>
    <t>C60457</t>
  </si>
  <si>
    <t>CC114843</t>
  </si>
  <si>
    <t>C60513</t>
  </si>
  <si>
    <t>CC115143</t>
  </si>
  <si>
    <t>C60702</t>
  </si>
  <si>
    <t>CC115165</t>
  </si>
  <si>
    <t>C60718</t>
  </si>
  <si>
    <t>CC115337</t>
  </si>
  <si>
    <t>C60809</t>
  </si>
  <si>
    <t>CC115542</t>
  </si>
  <si>
    <t>C60939</t>
  </si>
  <si>
    <t>CC115596</t>
  </si>
  <si>
    <t>C60978</t>
  </si>
  <si>
    <t>CC115738</t>
  </si>
  <si>
    <t>C244421</t>
  </si>
  <si>
    <t>CC115809</t>
  </si>
  <si>
    <t>C277085</t>
  </si>
  <si>
    <t>CC115857</t>
  </si>
  <si>
    <t>C61142</t>
  </si>
  <si>
    <t>CC116020</t>
  </si>
  <si>
    <t>C61215</t>
  </si>
  <si>
    <t>CC116104</t>
  </si>
  <si>
    <t>C238876</t>
  </si>
  <si>
    <t>CC116357</t>
  </si>
  <si>
    <t>C61354</t>
  </si>
  <si>
    <t>CC116414</t>
  </si>
  <si>
    <t>C276743</t>
  </si>
  <si>
    <t>CC116570</t>
  </si>
  <si>
    <t>C61471</t>
  </si>
  <si>
    <t>CC116601</t>
  </si>
  <si>
    <t>C61501</t>
  </si>
  <si>
    <t>CC116852</t>
  </si>
  <si>
    <t>C49165</t>
  </si>
  <si>
    <t>CC116897</t>
  </si>
  <si>
    <t>C61676</t>
  </si>
  <si>
    <t>CC117026</t>
  </si>
  <si>
    <t>C61733</t>
  </si>
  <si>
    <t>CC117068</t>
  </si>
  <si>
    <t>C61764</t>
  </si>
  <si>
    <t>CC117119</t>
  </si>
  <si>
    <t>C61803</t>
  </si>
  <si>
    <t>CC117279</t>
  </si>
  <si>
    <t>C61882</t>
  </si>
  <si>
    <t>CC117536</t>
  </si>
  <si>
    <t>C273383</t>
  </si>
  <si>
    <t>CC117585</t>
  </si>
  <si>
    <t>C262224</t>
  </si>
  <si>
    <t>CC117824</t>
  </si>
  <si>
    <t>C62139</t>
  </si>
  <si>
    <t>CC117827</t>
  </si>
  <si>
    <t>C62141</t>
  </si>
  <si>
    <t>CC117922</t>
  </si>
  <si>
    <t>C62202</t>
  </si>
  <si>
    <t>CC118082</t>
  </si>
  <si>
    <t>C62306</t>
  </si>
  <si>
    <t>CC118446</t>
  </si>
  <si>
    <t>C62496</t>
  </si>
  <si>
    <t>CC118480</t>
  </si>
  <si>
    <t>C62521</t>
  </si>
  <si>
    <t>CC118788</t>
  </si>
  <si>
    <t>C62709</t>
  </si>
  <si>
    <t>CC118843</t>
  </si>
  <si>
    <t>CC118966</t>
  </si>
  <si>
    <t>C281708</t>
  </si>
  <si>
    <t>CC119150</t>
  </si>
  <si>
    <t>C62822</t>
  </si>
  <si>
    <t>CC119172</t>
  </si>
  <si>
    <t>C62836</t>
  </si>
  <si>
    <t>CC119229</t>
  </si>
  <si>
    <t>C62882</t>
  </si>
  <si>
    <t>CC119316</t>
  </si>
  <si>
    <t>C62945</t>
  </si>
  <si>
    <t>CC119350</t>
  </si>
  <si>
    <t>C237064</t>
  </si>
  <si>
    <t>CC119448</t>
  </si>
  <si>
    <t>C63016</t>
  </si>
  <si>
    <t>CC119451</t>
  </si>
  <si>
    <t>C63019</t>
  </si>
  <si>
    <t>CC119462</t>
  </si>
  <si>
    <t>C63029</t>
  </si>
  <si>
    <t>CC119715</t>
  </si>
  <si>
    <t>C63182</t>
  </si>
  <si>
    <t>CC120062</t>
  </si>
  <si>
    <t>C63381</t>
  </si>
  <si>
    <t>CC120351</t>
  </si>
  <si>
    <t>C63515</t>
  </si>
  <si>
    <t>CC120475</t>
  </si>
  <si>
    <t>C281818</t>
  </si>
  <si>
    <t>CC120536</t>
  </si>
  <si>
    <t>C284315</t>
  </si>
  <si>
    <t>CC120602</t>
  </si>
  <si>
    <t>C279960</t>
  </si>
  <si>
    <t>CC120657</t>
  </si>
  <si>
    <t>C63603</t>
  </si>
  <si>
    <t>CC120661</t>
  </si>
  <si>
    <t>C63604</t>
  </si>
  <si>
    <t>CC120718</t>
  </si>
  <si>
    <t>C63653</t>
  </si>
  <si>
    <t>CC120804</t>
  </si>
  <si>
    <t>C63720</t>
  </si>
  <si>
    <t>CC120858</t>
  </si>
  <si>
    <t>CC121041</t>
  </si>
  <si>
    <t>C63857</t>
  </si>
  <si>
    <t>CC121080</t>
  </si>
  <si>
    <t>C263958</t>
  </si>
  <si>
    <t>CC121536</t>
  </si>
  <si>
    <t>C64150</t>
  </si>
  <si>
    <t>CC121542</t>
  </si>
  <si>
    <t>C64155</t>
  </si>
  <si>
    <t>CC121797</t>
  </si>
  <si>
    <t>C64289</t>
  </si>
  <si>
    <t>CC121808</t>
  </si>
  <si>
    <t>C64295</t>
  </si>
  <si>
    <t>CC121811</t>
  </si>
  <si>
    <t>C281060</t>
  </si>
  <si>
    <t>CC122032</t>
  </si>
  <si>
    <t>C283893</t>
  </si>
  <si>
    <t>CC122069</t>
  </si>
  <si>
    <t>C64379</t>
  </si>
  <si>
    <t>CC122245</t>
  </si>
  <si>
    <t>C64441</t>
  </si>
  <si>
    <t>CC122665</t>
  </si>
  <si>
    <t>C40399</t>
  </si>
  <si>
    <t>CC122672</t>
  </si>
  <si>
    <t>C37744</t>
  </si>
  <si>
    <t>CC122853</t>
  </si>
  <si>
    <t>C64810</t>
  </si>
  <si>
    <t>CC122992</t>
  </si>
  <si>
    <t>C64879</t>
  </si>
  <si>
    <t>CC123015</t>
  </si>
  <si>
    <t>C64899</t>
  </si>
  <si>
    <t>CC100177</t>
  </si>
  <si>
    <t>C54919</t>
  </si>
  <si>
    <t>CC100218</t>
  </si>
  <si>
    <t>C41125</t>
  </si>
  <si>
    <t>CC101109</t>
  </si>
  <si>
    <t>C243585</t>
  </si>
  <si>
    <t>CC101529</t>
  </si>
  <si>
    <t>C49709</t>
  </si>
  <si>
    <t>CC101818</t>
  </si>
  <si>
    <t>C50958</t>
  </si>
  <si>
    <t>CC102398</t>
  </si>
  <si>
    <t>C55823</t>
  </si>
  <si>
    <t>CC102537</t>
  </si>
  <si>
    <t>C55868</t>
  </si>
  <si>
    <t>CC102961</t>
  </si>
  <si>
    <t>C52669</t>
  </si>
  <si>
    <t>CC103012</t>
  </si>
  <si>
    <t>C56030</t>
  </si>
  <si>
    <t>CC103634</t>
  </si>
  <si>
    <t>C245330</t>
  </si>
  <si>
    <t>CC103661</t>
  </si>
  <si>
    <t>C56276</t>
  </si>
  <si>
    <t>CC104307</t>
  </si>
  <si>
    <t>C56508</t>
  </si>
  <si>
    <t>CC104827</t>
  </si>
  <si>
    <t>C48868</t>
  </si>
  <si>
    <t>CC104982</t>
  </si>
  <si>
    <t>C56744</t>
  </si>
  <si>
    <t>CC105097</t>
  </si>
  <si>
    <t>C254475</t>
  </si>
  <si>
    <t>CC105133</t>
  </si>
  <si>
    <t>C47310</t>
  </si>
  <si>
    <t>CC105256</t>
  </si>
  <si>
    <t>C56857</t>
  </si>
  <si>
    <t>CC105695</t>
  </si>
  <si>
    <t>C200394</t>
  </si>
  <si>
    <t>CC105763</t>
  </si>
  <si>
    <t>C194383</t>
  </si>
  <si>
    <t>CC105807</t>
  </si>
  <si>
    <t>CC106240</t>
  </si>
  <si>
    <t>C203986</t>
  </si>
  <si>
    <t>CC106460</t>
  </si>
  <si>
    <t>C254691</t>
  </si>
  <si>
    <t>CC106469</t>
  </si>
  <si>
    <t>C244955</t>
  </si>
  <si>
    <t>CC106837</t>
  </si>
  <si>
    <t>C266593</t>
  </si>
  <si>
    <t>CC107097</t>
  </si>
  <si>
    <t>C57501</t>
  </si>
  <si>
    <t>CC107258</t>
  </si>
  <si>
    <t>CC107269</t>
  </si>
  <si>
    <t>C57569</t>
  </si>
  <si>
    <t>CC107386</t>
  </si>
  <si>
    <t>C50389</t>
  </si>
  <si>
    <t>CC107663</t>
  </si>
  <si>
    <t>C57742</t>
  </si>
  <si>
    <t>CC107835</t>
  </si>
  <si>
    <t>C57804</t>
  </si>
  <si>
    <t>CC108092</t>
  </si>
  <si>
    <t>C192826</t>
  </si>
  <si>
    <t>CC108444</t>
  </si>
  <si>
    <t>C252136</t>
  </si>
  <si>
    <t>CC109385</t>
  </si>
  <si>
    <t>C239620</t>
  </si>
  <si>
    <t>CC109645</t>
  </si>
  <si>
    <t>C58436</t>
  </si>
  <si>
    <t>CC109765</t>
  </si>
  <si>
    <t>C41943</t>
  </si>
  <si>
    <t>CC110160</t>
  </si>
  <si>
    <t>CC110290</t>
  </si>
  <si>
    <t>C259384</t>
  </si>
  <si>
    <t>CC110410</t>
  </si>
  <si>
    <t>CC110786</t>
  </si>
  <si>
    <t>C256801</t>
  </si>
  <si>
    <t>CC111402</t>
  </si>
  <si>
    <t>C59024</t>
  </si>
  <si>
    <t>CC112157</t>
  </si>
  <si>
    <t>C59335</t>
  </si>
  <si>
    <t>CC112578</t>
  </si>
  <si>
    <t>C262736</t>
  </si>
  <si>
    <t>CC112753</t>
  </si>
  <si>
    <t>C271387</t>
  </si>
  <si>
    <t>CC112913</t>
  </si>
  <si>
    <t>C269354</t>
  </si>
  <si>
    <t>CC114842</t>
  </si>
  <si>
    <t>C262414</t>
  </si>
  <si>
    <t>CC114885</t>
  </si>
  <si>
    <t>C60545</t>
  </si>
  <si>
    <t>CC115183</t>
  </si>
  <si>
    <t>C272727</t>
  </si>
  <si>
    <t>CC115359</t>
  </si>
  <si>
    <t>C60828</t>
  </si>
  <si>
    <t>CC115371</t>
  </si>
  <si>
    <t>C60835</t>
  </si>
  <si>
    <t>CC115715</t>
  </si>
  <si>
    <t>C61061</t>
  </si>
  <si>
    <t>CC115882</t>
  </si>
  <si>
    <t>C61158</t>
  </si>
  <si>
    <t>CC116148</t>
  </si>
  <si>
    <t>C61249</t>
  </si>
  <si>
    <t>CC116292</t>
  </si>
  <si>
    <t>C270520</t>
  </si>
  <si>
    <t>CC116312</t>
  </si>
  <si>
    <t>C277373</t>
  </si>
  <si>
    <t>CC116431</t>
  </si>
  <si>
    <t>C61405</t>
  </si>
  <si>
    <t>CC116963</t>
  </si>
  <si>
    <t>C61715</t>
  </si>
  <si>
    <t>CC116997</t>
  </si>
  <si>
    <t>CC117325</t>
  </si>
  <si>
    <t>C61918</t>
  </si>
  <si>
    <t>CC117393</t>
  </si>
  <si>
    <t>C48937</t>
  </si>
  <si>
    <t>CC117422</t>
  </si>
  <si>
    <t>C61966</t>
  </si>
  <si>
    <t>CC117523</t>
  </si>
  <si>
    <t>C62005</t>
  </si>
  <si>
    <t>CC117759</t>
  </si>
  <si>
    <t>C62090</t>
  </si>
  <si>
    <t>CC118292</t>
  </si>
  <si>
    <t>C280304</t>
  </si>
  <si>
    <t>CC118649</t>
  </si>
  <si>
    <t>C62609</t>
  </si>
  <si>
    <t>CC118744</t>
  </si>
  <si>
    <t>C275248</t>
  </si>
  <si>
    <t>CC118924</t>
  </si>
  <si>
    <t>C213385</t>
  </si>
  <si>
    <t>CC118982</t>
  </si>
  <si>
    <t>CC119035</t>
  </si>
  <si>
    <t>C62787</t>
  </si>
  <si>
    <t>CC119298</t>
  </si>
  <si>
    <t>C62933</t>
  </si>
  <si>
    <t>CC119332</t>
  </si>
  <si>
    <t>C62957</t>
  </si>
  <si>
    <t>CC119419</t>
  </si>
  <si>
    <t>C62993</t>
  </si>
  <si>
    <t>CC120006</t>
  </si>
  <si>
    <t>C63343</t>
  </si>
  <si>
    <t>CC120505</t>
  </si>
  <si>
    <t>CC120780</t>
  </si>
  <si>
    <t>C63698</t>
  </si>
  <si>
    <t>CC120988</t>
  </si>
  <si>
    <t>C63818</t>
  </si>
  <si>
    <t>CC121086</t>
  </si>
  <si>
    <t>C63890</t>
  </si>
  <si>
    <t>CC121216</t>
  </si>
  <si>
    <t>C63956</t>
  </si>
  <si>
    <t>CC121285</t>
  </si>
  <si>
    <t>C64012</t>
  </si>
  <si>
    <t>CC121295</t>
  </si>
  <si>
    <t>C255095</t>
  </si>
  <si>
    <t>CC121356</t>
  </si>
  <si>
    <t>C64052</t>
  </si>
  <si>
    <t>CC121357</t>
  </si>
  <si>
    <t>CC121383</t>
  </si>
  <si>
    <t>C64067</t>
  </si>
  <si>
    <t>CC121521</t>
  </si>
  <si>
    <t>C64139</t>
  </si>
  <si>
    <t>CC121695</t>
  </si>
  <si>
    <t>C256484</t>
  </si>
  <si>
    <t>CC122180</t>
  </si>
  <si>
    <t>CC122290</t>
  </si>
  <si>
    <t>C64475</t>
  </si>
  <si>
    <t>CC122521</t>
  </si>
  <si>
    <t>C269770</t>
  </si>
  <si>
    <t>CC122546</t>
  </si>
  <si>
    <t>C269932</t>
  </si>
  <si>
    <t>CC122779</t>
  </si>
  <si>
    <t>C64758</t>
  </si>
  <si>
    <t>CC123619</t>
  </si>
  <si>
    <t>CC123626</t>
  </si>
  <si>
    <t>C264740</t>
  </si>
  <si>
    <t>CC123746</t>
  </si>
  <si>
    <t>C65226</t>
  </si>
  <si>
    <t>CC123991</t>
  </si>
  <si>
    <t>C265626</t>
  </si>
  <si>
    <t>CC124450</t>
  </si>
  <si>
    <t>C65690</t>
  </si>
  <si>
    <t>CC124710</t>
  </si>
  <si>
    <t>C65831</t>
  </si>
  <si>
    <t>CC125108</t>
  </si>
  <si>
    <t>C286379</t>
  </si>
  <si>
    <t>CC125141</t>
  </si>
  <si>
    <t>C277055</t>
  </si>
  <si>
    <t>CC125165</t>
  </si>
  <si>
    <t>C65994</t>
  </si>
  <si>
    <t>CC125195</t>
  </si>
  <si>
    <t>C66006</t>
  </si>
  <si>
    <t>CC126155</t>
  </si>
  <si>
    <t>C66538</t>
  </si>
  <si>
    <t>CC126186</t>
  </si>
  <si>
    <t>C66562</t>
  </si>
  <si>
    <t>CC126394</t>
  </si>
  <si>
    <t>C66676</t>
  </si>
  <si>
    <t>CC126537</t>
  </si>
  <si>
    <t>C291373</t>
  </si>
  <si>
    <t>CC126704</t>
  </si>
  <si>
    <t>C261731</t>
  </si>
  <si>
    <t>CC127150</t>
  </si>
  <si>
    <t>C67035</t>
  </si>
  <si>
    <t>CC127525</t>
  </si>
  <si>
    <t>C273883</t>
  </si>
  <si>
    <t>CC127549</t>
  </si>
  <si>
    <t>C67266</t>
  </si>
  <si>
    <t>CC127579</t>
  </si>
  <si>
    <t>C67286</t>
  </si>
  <si>
    <t>CC127700</t>
  </si>
  <si>
    <t>C67342</t>
  </si>
  <si>
    <t>CC127832</t>
  </si>
  <si>
    <t>C229277</t>
  </si>
  <si>
    <t>CC127867</t>
  </si>
  <si>
    <t>C67456</t>
  </si>
  <si>
    <t>CC127949</t>
  </si>
  <si>
    <t>C67486</t>
  </si>
  <si>
    <t>CC128294</t>
  </si>
  <si>
    <t>CC128365</t>
  </si>
  <si>
    <t>C274310</t>
  </si>
  <si>
    <t>CC129224</t>
  </si>
  <si>
    <t>C68130</t>
  </si>
  <si>
    <t>CC129615</t>
  </si>
  <si>
    <t>C68356</t>
  </si>
  <si>
    <t>CC129894</t>
  </si>
  <si>
    <t>C68436</t>
  </si>
  <si>
    <t>CC130054</t>
  </si>
  <si>
    <t>C68508</t>
  </si>
  <si>
    <t>CC130841</t>
  </si>
  <si>
    <t>C68956</t>
  </si>
  <si>
    <t>CC130959</t>
  </si>
  <si>
    <t>C69036</t>
  </si>
  <si>
    <t>CC131071</t>
  </si>
  <si>
    <t>C69078</t>
  </si>
  <si>
    <t>CC131353</t>
  </si>
  <si>
    <t>C41622</t>
  </si>
  <si>
    <t>CC131649</t>
  </si>
  <si>
    <t>C69292</t>
  </si>
  <si>
    <t>CC132046</t>
  </si>
  <si>
    <t>C274887</t>
  </si>
  <si>
    <t>CC133270</t>
  </si>
  <si>
    <t>C70090</t>
  </si>
  <si>
    <t>CC133894</t>
  </si>
  <si>
    <t>C70479</t>
  </si>
  <si>
    <t>CC134033</t>
  </si>
  <si>
    <t>C298491</t>
  </si>
  <si>
    <t>CC134544</t>
  </si>
  <si>
    <t>C277859</t>
  </si>
  <si>
    <t>CC134699</t>
  </si>
  <si>
    <t>C70846</t>
  </si>
  <si>
    <t>CC134747</t>
  </si>
  <si>
    <t>C283030</t>
  </si>
  <si>
    <t>CC135167</t>
  </si>
  <si>
    <t>C71076</t>
  </si>
  <si>
    <t>CC135355</t>
  </si>
  <si>
    <t>C71208</t>
  </si>
  <si>
    <t>CC135392</t>
  </si>
  <si>
    <t>C287242</t>
  </si>
  <si>
    <t>CC135923</t>
  </si>
  <si>
    <t>C247804</t>
  </si>
  <si>
    <t>CC136793</t>
  </si>
  <si>
    <t>C71888</t>
  </si>
  <si>
    <t>CC136802</t>
  </si>
  <si>
    <t>C237764</t>
  </si>
  <si>
    <t>CC136982</t>
  </si>
  <si>
    <t>CC137279</t>
  </si>
  <si>
    <t>C284605</t>
  </si>
  <si>
    <t>CC137294</t>
  </si>
  <si>
    <t>C72170</t>
  </si>
  <si>
    <t>CC137722</t>
  </si>
  <si>
    <t>C72389</t>
  </si>
  <si>
    <t>CC138077</t>
  </si>
  <si>
    <t>C283414</t>
  </si>
  <si>
    <t>CC138300</t>
  </si>
  <si>
    <t>C292148</t>
  </si>
  <si>
    <t>CC138355</t>
  </si>
  <si>
    <t>C72626</t>
  </si>
  <si>
    <t>CC138603</t>
  </si>
  <si>
    <t>C72750</t>
  </si>
  <si>
    <t>CC138729</t>
  </si>
  <si>
    <t>CC139233</t>
  </si>
  <si>
    <t>C73107</t>
  </si>
  <si>
    <t>CC139277</t>
  </si>
  <si>
    <t>C73129</t>
  </si>
  <si>
    <t>CC139401</t>
  </si>
  <si>
    <t>C73166</t>
  </si>
  <si>
    <t>CC139624</t>
  </si>
  <si>
    <t>C73259</t>
  </si>
  <si>
    <t>CC139784</t>
  </si>
  <si>
    <t>C288199</t>
  </si>
  <si>
    <t>CC140332</t>
  </si>
  <si>
    <t>C308907</t>
  </si>
  <si>
    <t>CC100022</t>
  </si>
  <si>
    <t>C54860</t>
  </si>
  <si>
    <t>CC100369</t>
  </si>
  <si>
    <t>C54970</t>
  </si>
  <si>
    <t>CC100396</t>
  </si>
  <si>
    <t>C54982</t>
  </si>
  <si>
    <t>CC100729</t>
  </si>
  <si>
    <t>C55124</t>
  </si>
  <si>
    <t>CC100921</t>
  </si>
  <si>
    <t>C55219</t>
  </si>
  <si>
    <t>CC100942</t>
  </si>
  <si>
    <t>C41315</t>
  </si>
  <si>
    <t>CC100964</t>
  </si>
  <si>
    <t>C55246</t>
  </si>
  <si>
    <t>CC101386</t>
  </si>
  <si>
    <t>C211908</t>
  </si>
  <si>
    <t>CC101536</t>
  </si>
  <si>
    <t>C24797</t>
  </si>
  <si>
    <t>CC101714</t>
  </si>
  <si>
    <t>C260334</t>
  </si>
  <si>
    <t>CC101764</t>
  </si>
  <si>
    <t>C55540</t>
  </si>
  <si>
    <t>CC101808</t>
  </si>
  <si>
    <t>C184838</t>
  </si>
  <si>
    <t>CC101906</t>
  </si>
  <si>
    <t>C227308</t>
  </si>
  <si>
    <t>CC102082</t>
  </si>
  <si>
    <t>C55690</t>
  </si>
  <si>
    <t>CC102330</t>
  </si>
  <si>
    <t>C53805</t>
  </si>
  <si>
    <t>CC102471</t>
  </si>
  <si>
    <t>C154405</t>
  </si>
  <si>
    <t>CC102533</t>
  </si>
  <si>
    <t>C55865</t>
  </si>
  <si>
    <t>CC103113</t>
  </si>
  <si>
    <t>C56076</t>
  </si>
  <si>
    <t>CC103251</t>
  </si>
  <si>
    <t>C244109</t>
  </si>
  <si>
    <t>CC103457</t>
  </si>
  <si>
    <t>C253186</t>
  </si>
  <si>
    <t>CC103725</t>
  </si>
  <si>
    <t>C56299</t>
  </si>
  <si>
    <t>CC104260</t>
  </si>
  <si>
    <t>C25889</t>
  </si>
  <si>
    <t>CC104726</t>
  </si>
  <si>
    <t>C49295</t>
  </si>
  <si>
    <t>CC104924</t>
  </si>
  <si>
    <t>C54087</t>
  </si>
  <si>
    <t>CC104978</t>
  </si>
  <si>
    <t>C56743</t>
  </si>
  <si>
    <t>CC105192</t>
  </si>
  <si>
    <t>C250731</t>
  </si>
  <si>
    <t>CC105608</t>
  </si>
  <si>
    <t>C57003</t>
  </si>
  <si>
    <t>CC105780</t>
  </si>
  <si>
    <t>C57066</t>
  </si>
  <si>
    <t>CC105919</t>
  </si>
  <si>
    <t>C13965</t>
  </si>
  <si>
    <t>CC105954</t>
  </si>
  <si>
    <t>C50309</t>
  </si>
  <si>
    <t>CC106042</t>
  </si>
  <si>
    <t>C57123</t>
  </si>
  <si>
    <t>CC106059</t>
  </si>
  <si>
    <t>CC106289</t>
  </si>
  <si>
    <t>C57228</t>
  </si>
  <si>
    <t>CC106407</t>
  </si>
  <si>
    <t>C244674</t>
  </si>
  <si>
    <t>CC106854</t>
  </si>
  <si>
    <t>C57456</t>
  </si>
  <si>
    <t>CC107584</t>
  </si>
  <si>
    <t>C264733</t>
  </si>
  <si>
    <t>CC107620</t>
  </si>
  <si>
    <t>C57720</t>
  </si>
  <si>
    <t>CC107705</t>
  </si>
  <si>
    <t>C241803</t>
  </si>
  <si>
    <t>CC107739</t>
  </si>
  <si>
    <t>C57758</t>
  </si>
  <si>
    <t>CC107867</t>
  </si>
  <si>
    <t>C52872</t>
  </si>
  <si>
    <t>CC107904</t>
  </si>
  <si>
    <t>C57818</t>
  </si>
  <si>
    <t>CC108198</t>
  </si>
  <si>
    <t>C57917</t>
  </si>
  <si>
    <t>CC108323</t>
  </si>
  <si>
    <t>C57965</t>
  </si>
  <si>
    <t>CC108336</t>
  </si>
  <si>
    <t>C57974</t>
  </si>
  <si>
    <t>CC108378</t>
  </si>
  <si>
    <t>C57992</t>
  </si>
  <si>
    <t>CC108432</t>
  </si>
  <si>
    <t>C202356</t>
  </si>
  <si>
    <t>CC108586</t>
  </si>
  <si>
    <t>C58068</t>
  </si>
  <si>
    <t>CC108908</t>
  </si>
  <si>
    <t>CC109063</t>
  </si>
  <si>
    <t>C242108</t>
  </si>
  <si>
    <t>CC109250</t>
  </si>
  <si>
    <t>C42988</t>
  </si>
  <si>
    <t>CC109283</t>
  </si>
  <si>
    <t>C58265</t>
  </si>
  <si>
    <t>CC109490</t>
  </si>
  <si>
    <t>C58376</t>
  </si>
  <si>
    <t>CC109585</t>
  </si>
  <si>
    <t>CC109936</t>
  </si>
  <si>
    <t>C58555</t>
  </si>
  <si>
    <t>CC109955</t>
  </si>
  <si>
    <t>C186152</t>
  </si>
  <si>
    <t>CC110216</t>
  </si>
  <si>
    <t>C50698</t>
  </si>
  <si>
    <t>CC110263</t>
  </si>
  <si>
    <t>C259540</t>
  </si>
  <si>
    <t>CC110374</t>
  </si>
  <si>
    <t>C215145</t>
  </si>
  <si>
    <t>CC110376</t>
  </si>
  <si>
    <t>C58687</t>
  </si>
  <si>
    <t>CC110494</t>
  </si>
  <si>
    <t>C251410</t>
  </si>
  <si>
    <t>CC110531</t>
  </si>
  <si>
    <t>C58734</t>
  </si>
  <si>
    <t>CC110610</t>
  </si>
  <si>
    <t>C48089</t>
  </si>
  <si>
    <t>CC110693</t>
  </si>
  <si>
    <t>C58802</t>
  </si>
  <si>
    <t>CC111032</t>
  </si>
  <si>
    <t>C58942</t>
  </si>
  <si>
    <t>CC111173</t>
  </si>
  <si>
    <t>C58981</t>
  </si>
  <si>
    <t>CC111392</t>
  </si>
  <si>
    <t>CC111475</t>
  </si>
  <si>
    <t>C269579</t>
  </si>
  <si>
    <t>CC111493</t>
  </si>
  <si>
    <t>C59065</t>
  </si>
  <si>
    <t>CC111636</t>
  </si>
  <si>
    <t>C253473</t>
  </si>
  <si>
    <t>CC111816</t>
  </si>
  <si>
    <t>C59202</t>
  </si>
  <si>
    <t>CC111819</t>
  </si>
  <si>
    <t>C48459</t>
  </si>
  <si>
    <t>CC111979</t>
  </si>
  <si>
    <t>C59270</t>
  </si>
  <si>
    <t>CC112000</t>
  </si>
  <si>
    <t>C59277</t>
  </si>
  <si>
    <t>CC112089</t>
  </si>
  <si>
    <t>C59309</t>
  </si>
  <si>
    <t>CC112361</t>
  </si>
  <si>
    <t>C49269</t>
  </si>
  <si>
    <t>CC113215</t>
  </si>
  <si>
    <t>C239966</t>
  </si>
  <si>
    <t>CC113558</t>
  </si>
  <si>
    <t>C59797</t>
  </si>
  <si>
    <t>CC113600</t>
  </si>
  <si>
    <t>C59819</t>
  </si>
  <si>
    <t>CC113629</t>
  </si>
  <si>
    <t>C49570</t>
  </si>
  <si>
    <t>CC113655</t>
  </si>
  <si>
    <t>C270285</t>
  </si>
  <si>
    <t>CC113714</t>
  </si>
  <si>
    <t>C59858</t>
  </si>
  <si>
    <t>CC113729</t>
  </si>
  <si>
    <t>C59872</t>
  </si>
  <si>
    <t>CC113734</t>
  </si>
  <si>
    <t>CC113781</t>
  </si>
  <si>
    <t>C59918</t>
  </si>
  <si>
    <t>CC113894</t>
  </si>
  <si>
    <t>C59999</t>
  </si>
  <si>
    <t>CC114000</t>
  </si>
  <si>
    <t>C60054</t>
  </si>
  <si>
    <t>CC114008</t>
  </si>
  <si>
    <t>C60063</t>
  </si>
  <si>
    <t>CC114063</t>
  </si>
  <si>
    <t>C60108</t>
  </si>
  <si>
    <t>CC114188</t>
  </si>
  <si>
    <t>C60201</t>
  </si>
  <si>
    <t>CC114190</t>
  </si>
  <si>
    <t>C45623</t>
  </si>
  <si>
    <t>CC114301</t>
  </si>
  <si>
    <t>C60267</t>
  </si>
  <si>
    <t>CC114328</t>
  </si>
  <si>
    <t>C258633</t>
  </si>
  <si>
    <t>CC114568</t>
  </si>
  <si>
    <t>C60415</t>
  </si>
  <si>
    <t>CC114861</t>
  </si>
  <si>
    <t>C60527</t>
  </si>
  <si>
    <t>CC114914</t>
  </si>
  <si>
    <t>C60570</t>
  </si>
  <si>
    <t>CC115027</t>
  </si>
  <si>
    <t>C60648</t>
  </si>
  <si>
    <t>CC115096</t>
  </si>
  <si>
    <t>C60666</t>
  </si>
  <si>
    <t>CC115115</t>
  </si>
  <si>
    <t>C273094</t>
  </si>
  <si>
    <t>CC115125</t>
  </si>
  <si>
    <t>C264078</t>
  </si>
  <si>
    <t>CC115139</t>
  </si>
  <si>
    <t>C60700</t>
  </si>
  <si>
    <t>CC115157</t>
  </si>
  <si>
    <t>C60711</t>
  </si>
  <si>
    <t>CC115444</t>
  </si>
  <si>
    <t>C60886</t>
  </si>
  <si>
    <t>CC115494</t>
  </si>
  <si>
    <t>C60924</t>
  </si>
  <si>
    <t>CC115524</t>
  </si>
  <si>
    <t>C193736</t>
  </si>
  <si>
    <t>CC115554</t>
  </si>
  <si>
    <t>C60948</t>
  </si>
  <si>
    <t>CC115649</t>
  </si>
  <si>
    <t>C61024</t>
  </si>
  <si>
    <t>CC115687</t>
  </si>
  <si>
    <t>C61046</t>
  </si>
  <si>
    <t>CC115693</t>
  </si>
  <si>
    <t>C61051</t>
  </si>
  <si>
    <t>CC115717</t>
  </si>
  <si>
    <t>C51698</t>
  </si>
  <si>
    <t>CC115874</t>
  </si>
  <si>
    <t>C61153</t>
  </si>
  <si>
    <t>CC115906</t>
  </si>
  <si>
    <t>C61171</t>
  </si>
  <si>
    <t>CC115922</t>
  </si>
  <si>
    <t>C259283</t>
  </si>
  <si>
    <t>CC115934</t>
  </si>
  <si>
    <t>C61183</t>
  </si>
  <si>
    <t>CC115936</t>
  </si>
  <si>
    <t>C61182</t>
  </si>
  <si>
    <t>CC116035</t>
  </si>
  <si>
    <t>C61223</t>
  </si>
  <si>
    <t>CC116041</t>
  </si>
  <si>
    <t>C61225</t>
  </si>
  <si>
    <t>CC116064</t>
  </si>
  <si>
    <t>C250891</t>
  </si>
  <si>
    <t>CC116140</t>
  </si>
  <si>
    <t>C54620</t>
  </si>
  <si>
    <t>CC116178</t>
  </si>
  <si>
    <t>C61257</t>
  </si>
  <si>
    <t>CC116215</t>
  </si>
  <si>
    <t>C220573</t>
  </si>
  <si>
    <t>CC116247</t>
  </si>
  <si>
    <t>C61269</t>
  </si>
  <si>
    <t>CC116249</t>
  </si>
  <si>
    <t>C61270</t>
  </si>
  <si>
    <t>CC116289</t>
  </si>
  <si>
    <t>C61304</t>
  </si>
  <si>
    <t>CC116349</t>
  </si>
  <si>
    <t>C219852</t>
  </si>
  <si>
    <t>CC116397</t>
  </si>
  <si>
    <t>C272681</t>
  </si>
  <si>
    <t>CC116406</t>
  </si>
  <si>
    <t>C61388</t>
  </si>
  <si>
    <t>CC116467</t>
  </si>
  <si>
    <t>C61425</t>
  </si>
  <si>
    <t>CC116547</t>
  </si>
  <si>
    <t>C61456</t>
  </si>
  <si>
    <t>CC116701</t>
  </si>
  <si>
    <t>C61572</t>
  </si>
  <si>
    <t>CC116887</t>
  </si>
  <si>
    <t>C36712</t>
  </si>
  <si>
    <t>CC116929</t>
  </si>
  <si>
    <t>CC117016</t>
  </si>
  <si>
    <t>C265702</t>
  </si>
  <si>
    <t>CC117287</t>
  </si>
  <si>
    <t>C61887</t>
  </si>
  <si>
    <t>CC117352</t>
  </si>
  <si>
    <t>C47778</t>
  </si>
  <si>
    <t>CC117944</t>
  </si>
  <si>
    <t>C258473</t>
  </si>
  <si>
    <t>CC118046</t>
  </si>
  <si>
    <t>CC118113</t>
  </si>
  <si>
    <t>C62327</t>
  </si>
  <si>
    <t>CC118227</t>
  </si>
  <si>
    <t>C62364</t>
  </si>
  <si>
    <t>CC118989</t>
  </si>
  <si>
    <t>C52970</t>
  </si>
  <si>
    <t>CC119403</t>
  </si>
  <si>
    <t>C254798</t>
  </si>
  <si>
    <t>CC119438</t>
  </si>
  <si>
    <t>C63007</t>
  </si>
  <si>
    <t>CC119645</t>
  </si>
  <si>
    <t>CC119660</t>
  </si>
  <si>
    <t>C269741</t>
  </si>
  <si>
    <t>CC119683</t>
  </si>
  <si>
    <t>C63157</t>
  </si>
  <si>
    <t>CC119749</t>
  </si>
  <si>
    <t>CC119764</t>
  </si>
  <si>
    <t>C63215</t>
  </si>
  <si>
    <t>CC119780</t>
  </si>
  <si>
    <t>C63225</t>
  </si>
  <si>
    <t>CC119860</t>
  </si>
  <si>
    <t>C63269</t>
  </si>
  <si>
    <t>CC119932</t>
  </si>
  <si>
    <t>C35000</t>
  </si>
  <si>
    <t>CC120297</t>
  </si>
  <si>
    <t>C236773</t>
  </si>
  <si>
    <t>CC120531</t>
  </si>
  <si>
    <t>C280155</t>
  </si>
  <si>
    <t>CC120748</t>
  </si>
  <si>
    <t>C63674</t>
  </si>
  <si>
    <t>CC120843</t>
  </si>
  <si>
    <t>C63745</t>
  </si>
  <si>
    <t>CC121012</t>
  </si>
  <si>
    <t>C63835</t>
  </si>
  <si>
    <t>CC121363</t>
  </si>
  <si>
    <t>C64057</t>
  </si>
  <si>
    <t>CC121592</t>
  </si>
  <si>
    <t>C64191</t>
  </si>
  <si>
    <t>CC121678</t>
  </si>
  <si>
    <t>C265068</t>
  </si>
  <si>
    <t>CC121712</t>
  </si>
  <si>
    <t>C64230</t>
  </si>
  <si>
    <t>CC121910</t>
  </si>
  <si>
    <t>C52319</t>
  </si>
  <si>
    <t>CC121922</t>
  </si>
  <si>
    <t>C274962</t>
  </si>
  <si>
    <t>CC121977</t>
  </si>
  <si>
    <t>C64361</t>
  </si>
  <si>
    <t>CC122040</t>
  </si>
  <si>
    <t>C225145</t>
  </si>
  <si>
    <t>CC122154</t>
  </si>
  <si>
    <t>C273014</t>
  </si>
  <si>
    <t>CC122171</t>
  </si>
  <si>
    <t>C284203</t>
  </si>
  <si>
    <t>CC122348</t>
  </si>
  <si>
    <t>C64514</t>
  </si>
  <si>
    <t>CC122378</t>
  </si>
  <si>
    <t>C64538</t>
  </si>
  <si>
    <t>CC122572</t>
  </si>
  <si>
    <t>C64643</t>
  </si>
  <si>
    <t>CC122708</t>
  </si>
  <si>
    <t>C39464</t>
  </si>
  <si>
    <t>CC122914</t>
  </si>
  <si>
    <t>C64846</t>
  </si>
  <si>
    <t>CC122980</t>
  </si>
  <si>
    <t>C64869</t>
  </si>
  <si>
    <t>CC123057</t>
  </si>
  <si>
    <t>C266094</t>
  </si>
  <si>
    <t>CC123230</t>
  </si>
  <si>
    <t>C65015</t>
  </si>
  <si>
    <t>CC100146</t>
  </si>
  <si>
    <t>C186803</t>
  </si>
  <si>
    <t>CC100197</t>
  </si>
  <si>
    <t>C252488</t>
  </si>
  <si>
    <t>CC100202</t>
  </si>
  <si>
    <t>C186757</t>
  </si>
  <si>
    <t>CC100601</t>
  </si>
  <si>
    <t>C222997</t>
  </si>
  <si>
    <t>CC100724</t>
  </si>
  <si>
    <t>C260890</t>
  </si>
  <si>
    <t>CC100820</t>
  </si>
  <si>
    <t>C156801</t>
  </si>
  <si>
    <t>CC100923</t>
  </si>
  <si>
    <t>C231962</t>
  </si>
  <si>
    <t>CC101022</t>
  </si>
  <si>
    <t>C55260</t>
  </si>
  <si>
    <t>CC101439</t>
  </si>
  <si>
    <t>C254864</t>
  </si>
  <si>
    <t>CC102150</t>
  </si>
  <si>
    <t>C54806</t>
  </si>
  <si>
    <t>CC102419</t>
  </si>
  <si>
    <t>C51181</t>
  </si>
  <si>
    <t>CC102680</t>
  </si>
  <si>
    <t>C214811</t>
  </si>
  <si>
    <t>CC103021</t>
  </si>
  <si>
    <t>C42287</t>
  </si>
  <si>
    <t>CC103350</t>
  </si>
  <si>
    <t>C256397</t>
  </si>
  <si>
    <t>CC103358</t>
  </si>
  <si>
    <t>C37817</t>
  </si>
  <si>
    <t>CC103945</t>
  </si>
  <si>
    <t>C204627</t>
  </si>
  <si>
    <t>CC104178</t>
  </si>
  <si>
    <t>C264225</t>
  </si>
  <si>
    <t>CC104182</t>
  </si>
  <si>
    <t>C56454</t>
  </si>
  <si>
    <t>CC104517</t>
  </si>
  <si>
    <t>C160222</t>
  </si>
  <si>
    <t>CC104832</t>
  </si>
  <si>
    <t>C238197</t>
  </si>
  <si>
    <t>CC104838</t>
  </si>
  <si>
    <t>C201643</t>
  </si>
  <si>
    <t>CC104967</t>
  </si>
  <si>
    <t>C53060</t>
  </si>
  <si>
    <t>CC105038</t>
  </si>
  <si>
    <t>C56753</t>
  </si>
  <si>
    <t>CC105127</t>
  </si>
  <si>
    <t>C56807</t>
  </si>
  <si>
    <t>CC105212</t>
  </si>
  <si>
    <t>C56827</t>
  </si>
  <si>
    <t>CC106404</t>
  </si>
  <si>
    <t>C201332</t>
  </si>
  <si>
    <t>CC106519</t>
  </si>
  <si>
    <t>C57318</t>
  </si>
  <si>
    <t>CC106636</t>
  </si>
  <si>
    <t>C57360</t>
  </si>
  <si>
    <t>CC106893</t>
  </si>
  <si>
    <t>C57471</t>
  </si>
  <si>
    <t>CC106927</t>
  </si>
  <si>
    <t>C46937</t>
  </si>
  <si>
    <t>CC107364</t>
  </si>
  <si>
    <t>C248100</t>
  </si>
  <si>
    <t>CC107606</t>
  </si>
  <si>
    <t>C57713</t>
  </si>
  <si>
    <t>CC107608</t>
  </si>
  <si>
    <t>C57714</t>
  </si>
  <si>
    <t>CC107720</t>
  </si>
  <si>
    <t>C50993</t>
  </si>
  <si>
    <t>CC107823</t>
  </si>
  <si>
    <t>C239785</t>
  </si>
  <si>
    <t>CC108139</t>
  </si>
  <si>
    <t>C246884</t>
  </si>
  <si>
    <t>CC109066</t>
  </si>
  <si>
    <t>C58234</t>
  </si>
  <si>
    <t>CC110475</t>
  </si>
  <si>
    <t>C249181</t>
  </si>
  <si>
    <t>CC110666</t>
  </si>
  <si>
    <t>C58782</t>
  </si>
  <si>
    <t>CC111278</t>
  </si>
  <si>
    <t>C202255</t>
  </si>
  <si>
    <t>CC111421</t>
  </si>
  <si>
    <t>C43960</t>
  </si>
  <si>
    <t>CC111591</t>
  </si>
  <si>
    <t>C189339</t>
  </si>
  <si>
    <t>CC111727</t>
  </si>
  <si>
    <t>C204416</t>
  </si>
  <si>
    <t>CC112006</t>
  </si>
  <si>
    <t>C44292</t>
  </si>
  <si>
    <t>CC112540</t>
  </si>
  <si>
    <t>C214364</t>
  </si>
  <si>
    <t>CC112940</t>
  </si>
  <si>
    <t>C59605</t>
  </si>
  <si>
    <t>CC113031</t>
  </si>
  <si>
    <t>C59633</t>
  </si>
  <si>
    <t>CC113150</t>
  </si>
  <si>
    <t>CC113195</t>
  </si>
  <si>
    <t>C52388</t>
  </si>
  <si>
    <t>CC113369</t>
  </si>
  <si>
    <t>C59714</t>
  </si>
  <si>
    <t>CC113543</t>
  </si>
  <si>
    <t>C59787</t>
  </si>
  <si>
    <t>CC113637</t>
  </si>
  <si>
    <t>C260806</t>
  </si>
  <si>
    <t>CC113665</t>
  </si>
  <si>
    <t>C263279</t>
  </si>
  <si>
    <t>CC113762</t>
  </si>
  <si>
    <t>C271144</t>
  </si>
  <si>
    <t>CC114223</t>
  </si>
  <si>
    <t>C60213</t>
  </si>
  <si>
    <t>CC114368</t>
  </si>
  <si>
    <t>C60317</t>
  </si>
  <si>
    <t>CC114464</t>
  </si>
  <si>
    <t>C60363</t>
  </si>
  <si>
    <t>CC114469</t>
  </si>
  <si>
    <t>C258568</t>
  </si>
  <si>
    <t>CC114592</t>
  </si>
  <si>
    <t>C261357</t>
  </si>
  <si>
    <t>CC115202</t>
  </si>
  <si>
    <t>C60744</t>
  </si>
  <si>
    <t>CC115365</t>
  </si>
  <si>
    <t>C60832</t>
  </si>
  <si>
    <t>CC115655</t>
  </si>
  <si>
    <t>C61026</t>
  </si>
  <si>
    <t>CC115756</t>
  </si>
  <si>
    <t>C157393</t>
  </si>
  <si>
    <t>CC115801</t>
  </si>
  <si>
    <t>CC116078</t>
  </si>
  <si>
    <t>C36745</t>
  </si>
  <si>
    <t>CC116135</t>
  </si>
  <si>
    <t>C61244</t>
  </si>
  <si>
    <t>CC116283</t>
  </si>
  <si>
    <t>C61301</t>
  </si>
  <si>
    <t>CC116305</t>
  </si>
  <si>
    <t>C61317</t>
  </si>
  <si>
    <t>CC117071</t>
  </si>
  <si>
    <t>C61767</t>
  </si>
  <si>
    <t>CC117097</t>
  </si>
  <si>
    <t>C61783</t>
  </si>
  <si>
    <t>CC117117</t>
  </si>
  <si>
    <t>C61801</t>
  </si>
  <si>
    <t>CC117358</t>
  </si>
  <si>
    <t>C61945</t>
  </si>
  <si>
    <t>CC117449</t>
  </si>
  <si>
    <t>C194881</t>
  </si>
  <si>
    <t>CC117522</t>
  </si>
  <si>
    <t>C62004</t>
  </si>
  <si>
    <t>CC117692</t>
  </si>
  <si>
    <t>C54566</t>
  </si>
  <si>
    <t>CC117711</t>
  </si>
  <si>
    <t>C62050</t>
  </si>
  <si>
    <t>CC117725</t>
  </si>
  <si>
    <t>C62059</t>
  </si>
  <si>
    <t>CC117875</t>
  </si>
  <si>
    <t>C62176</t>
  </si>
  <si>
    <t>CC117996</t>
  </si>
  <si>
    <t>C62236</t>
  </si>
  <si>
    <t>CC118499</t>
  </si>
  <si>
    <t>C62535</t>
  </si>
  <si>
    <t>CC118658</t>
  </si>
  <si>
    <t>C62615</t>
  </si>
  <si>
    <t>CC118865</t>
  </si>
  <si>
    <t>C275593</t>
  </si>
  <si>
    <t>CC118871</t>
  </si>
  <si>
    <t>C62734</t>
  </si>
  <si>
    <t>CC118983</t>
  </si>
  <si>
    <t>C62779</t>
  </si>
  <si>
    <t>CC119492</t>
  </si>
  <si>
    <t>C63055</t>
  </si>
  <si>
    <t>CC120406</t>
  </si>
  <si>
    <t>C63544</t>
  </si>
  <si>
    <t>CC120457</t>
  </si>
  <si>
    <t>C63559</t>
  </si>
  <si>
    <t>CC120776</t>
  </si>
  <si>
    <t>C63696</t>
  </si>
  <si>
    <t>CC121101</t>
  </si>
  <si>
    <t>C63902</t>
  </si>
  <si>
    <t>CC121581</t>
  </si>
  <si>
    <t>C283297</t>
  </si>
  <si>
    <t>CC122916</t>
  </si>
  <si>
    <t>C275692</t>
  </si>
  <si>
    <t>CC123112</t>
  </si>
  <si>
    <t>C38687</t>
  </si>
  <si>
    <t>CC123579</t>
  </si>
  <si>
    <t>C241171</t>
  </si>
  <si>
    <t>CC123743</t>
  </si>
  <si>
    <t>CC123928</t>
  </si>
  <si>
    <t>C65368</t>
  </si>
  <si>
    <t>CC124006</t>
  </si>
  <si>
    <t>CC124353</t>
  </si>
  <si>
    <t>C287196</t>
  </si>
  <si>
    <t>CC124599</t>
  </si>
  <si>
    <t>C65763</t>
  </si>
  <si>
    <t>CC124674</t>
  </si>
  <si>
    <t>C49297</t>
  </si>
  <si>
    <t>CC125398</t>
  </si>
  <si>
    <t>C66096</t>
  </si>
  <si>
    <t>CC125809</t>
  </si>
  <si>
    <t>C66313</t>
  </si>
  <si>
    <t>CC126090</t>
  </si>
  <si>
    <t>C66488</t>
  </si>
  <si>
    <t>CC126336</t>
  </si>
  <si>
    <t>C66634</t>
  </si>
  <si>
    <t>CC126391</t>
  </si>
  <si>
    <t>C66673</t>
  </si>
  <si>
    <t>CC126776</t>
  </si>
  <si>
    <t>C66834</t>
  </si>
  <si>
    <t>CC126946</t>
  </si>
  <si>
    <t>C66925</t>
  </si>
  <si>
    <t>CC127253</t>
  </si>
  <si>
    <t>CC128013</t>
  </si>
  <si>
    <t>CC128030</t>
  </si>
  <si>
    <t>C67550</t>
  </si>
  <si>
    <t>CC128153</t>
  </si>
  <si>
    <t>C67590</t>
  </si>
  <si>
    <t>CC128212</t>
  </si>
  <si>
    <t>C295590</t>
  </si>
  <si>
    <t>CC128550</t>
  </si>
  <si>
    <t>C67737</t>
  </si>
  <si>
    <t>CC129117</t>
  </si>
  <si>
    <t>C68094</t>
  </si>
  <si>
    <t>CC130432</t>
  </si>
  <si>
    <t>C68750</t>
  </si>
  <si>
    <t>CC131141</t>
  </si>
  <si>
    <t>C69128</t>
  </si>
  <si>
    <t>CC131253</t>
  </si>
  <si>
    <t>C273011</t>
  </si>
  <si>
    <t>CC131288</t>
  </si>
  <si>
    <t>C69185</t>
  </si>
  <si>
    <t>CC132271</t>
  </si>
  <si>
    <t>CC132339</t>
  </si>
  <si>
    <t>C303682</t>
  </si>
  <si>
    <t>CC132635</t>
  </si>
  <si>
    <t>CC132744</t>
  </si>
  <si>
    <t>C285855</t>
  </si>
  <si>
    <t>CC132899</t>
  </si>
  <si>
    <t>C69967</t>
  </si>
  <si>
    <t>CC134143</t>
  </si>
  <si>
    <t>C70609</t>
  </si>
  <si>
    <t>CC135562</t>
  </si>
  <si>
    <t>C71338</t>
  </si>
  <si>
    <t>CC135574</t>
  </si>
  <si>
    <t>CC135616</t>
  </si>
  <si>
    <t>C273536</t>
  </si>
  <si>
    <t>CC135940</t>
  </si>
  <si>
    <t>C293744</t>
  </si>
  <si>
    <t>CC135954</t>
  </si>
  <si>
    <t>C51392</t>
  </si>
  <si>
    <t>CC136207</t>
  </si>
  <si>
    <t>C18562</t>
  </si>
  <si>
    <t>CC136607</t>
  </si>
  <si>
    <t>C71762</t>
  </si>
  <si>
    <t>CC137503</t>
  </si>
  <si>
    <t>C72282</t>
  </si>
  <si>
    <t>CC137526</t>
  </si>
  <si>
    <t>C72298</t>
  </si>
  <si>
    <t>CC137795</t>
  </si>
  <si>
    <t>C72437</t>
  </si>
  <si>
    <t>CC138073</t>
  </si>
  <si>
    <t>CC138646</t>
  </si>
  <si>
    <t>C72780</t>
  </si>
  <si>
    <t>CC138918</t>
  </si>
  <si>
    <t>C72922</t>
  </si>
  <si>
    <t>CC138920</t>
  </si>
  <si>
    <t>C72924</t>
  </si>
  <si>
    <t>CC139341</t>
  </si>
  <si>
    <t>C291893</t>
  </si>
  <si>
    <t>CC139358</t>
  </si>
  <si>
    <t>C275457</t>
  </si>
  <si>
    <t>CC139657</t>
  </si>
  <si>
    <t>CC139856</t>
  </si>
  <si>
    <t>C302781</t>
  </si>
  <si>
    <t>CC140325</t>
  </si>
  <si>
    <t>C310253</t>
  </si>
  <si>
    <t>CC140469</t>
  </si>
  <si>
    <t>C305435</t>
  </si>
  <si>
    <t>CC100019</t>
  </si>
  <si>
    <t>C202647</t>
  </si>
  <si>
    <t>CC100523</t>
  </si>
  <si>
    <t>C55023</t>
  </si>
  <si>
    <t>CC100650</t>
  </si>
  <si>
    <t>C225159</t>
  </si>
  <si>
    <t>CC100732</t>
  </si>
  <si>
    <t>C55125</t>
  </si>
  <si>
    <t>CC100787</t>
  </si>
  <si>
    <t>C46809</t>
  </si>
  <si>
    <t>CC100934</t>
  </si>
  <si>
    <t>C55225</t>
  </si>
  <si>
    <t>CC101078</t>
  </si>
  <si>
    <t>C235320</t>
  </si>
  <si>
    <t>CC101100</t>
  </si>
  <si>
    <t>C55307</t>
  </si>
  <si>
    <t>CC101470</t>
  </si>
  <si>
    <t>CC101552</t>
  </si>
  <si>
    <t>C253823</t>
  </si>
  <si>
    <t>CC101664</t>
  </si>
  <si>
    <t>C55482</t>
  </si>
  <si>
    <t>CC102186</t>
  </si>
  <si>
    <t>C253707</t>
  </si>
  <si>
    <t>CC102238</t>
  </si>
  <si>
    <t>C55757</t>
  </si>
  <si>
    <t>CC102249</t>
  </si>
  <si>
    <t>C55762</t>
  </si>
  <si>
    <t>CC102318</t>
  </si>
  <si>
    <t>C206113</t>
  </si>
  <si>
    <t>CC102389</t>
  </si>
  <si>
    <t>C55818</t>
  </si>
  <si>
    <t>CC102500</t>
  </si>
  <si>
    <t>C227955</t>
  </si>
  <si>
    <t>CC102508</t>
  </si>
  <si>
    <t>C249505</t>
  </si>
  <si>
    <t>CC102552</t>
  </si>
  <si>
    <t>C256429</t>
  </si>
  <si>
    <t>CC102668</t>
  </si>
  <si>
    <t>C55903</t>
  </si>
  <si>
    <t>CC102749</t>
  </si>
  <si>
    <t>CC103031</t>
  </si>
  <si>
    <t>C234029</t>
  </si>
  <si>
    <t>CC103059</t>
  </si>
  <si>
    <t>C56064</t>
  </si>
  <si>
    <t>CC103163</t>
  </si>
  <si>
    <t>C56085</t>
  </si>
  <si>
    <t>CC103276</t>
  </si>
  <si>
    <t>C56139</t>
  </si>
  <si>
    <t>CC103325</t>
  </si>
  <si>
    <t>C56148</t>
  </si>
  <si>
    <t>CC103352</t>
  </si>
  <si>
    <t>C56167</t>
  </si>
  <si>
    <t>CC103389</t>
  </si>
  <si>
    <t>C56190</t>
  </si>
  <si>
    <t>CC103437</t>
  </si>
  <si>
    <t>C50749</t>
  </si>
  <si>
    <t>CC103463</t>
  </si>
  <si>
    <t>CC103532</t>
  </si>
  <si>
    <t>C56242</t>
  </si>
  <si>
    <t>CC103550</t>
  </si>
  <si>
    <t>C56252</t>
  </si>
  <si>
    <t>CC103616</t>
  </si>
  <si>
    <t>C245743</t>
  </si>
  <si>
    <t>CC103710</t>
  </si>
  <si>
    <t>C43900</t>
  </si>
  <si>
    <t>CC103831</t>
  </si>
  <si>
    <t>C243359</t>
  </si>
  <si>
    <t>CC103909</t>
  </si>
  <si>
    <t>CC103913</t>
  </si>
  <si>
    <t>C244629</t>
  </si>
  <si>
    <t>CC104100</t>
  </si>
  <si>
    <t>C199541</t>
  </si>
  <si>
    <t>CC104174</t>
  </si>
  <si>
    <t>C56450</t>
  </si>
  <si>
    <t>CC104237</t>
  </si>
  <si>
    <t>C243361</t>
  </si>
  <si>
    <t>CC104477</t>
  </si>
  <si>
    <t>C56590</t>
  </si>
  <si>
    <t>CC104531</t>
  </si>
  <si>
    <t>C56620</t>
  </si>
  <si>
    <t>CC104874</t>
  </si>
  <si>
    <t>C47382</t>
  </si>
  <si>
    <t>CC105157</t>
  </si>
  <si>
    <t>C175292</t>
  </si>
  <si>
    <t>CC105382</t>
  </si>
  <si>
    <t>C56899</t>
  </si>
  <si>
    <t>CC105559</t>
  </si>
  <si>
    <t>C56976</t>
  </si>
  <si>
    <t>CC105823</t>
  </si>
  <si>
    <t>C50394</t>
  </si>
  <si>
    <t>CC105953</t>
  </si>
  <si>
    <t>C51121</t>
  </si>
  <si>
    <t>CC106088</t>
  </si>
  <si>
    <t>C57135</t>
  </si>
  <si>
    <t>CC106215</t>
  </si>
  <si>
    <t>C57209</t>
  </si>
  <si>
    <t>CC106314</t>
  </si>
  <si>
    <t>C246908</t>
  </si>
  <si>
    <t>CC106355</t>
  </si>
  <si>
    <t>CC106557</t>
  </si>
  <si>
    <t>C57339</t>
  </si>
  <si>
    <t>CC106591</t>
  </si>
  <si>
    <t>C36809</t>
  </si>
  <si>
    <t>CC106593</t>
  </si>
  <si>
    <t>C249278</t>
  </si>
  <si>
    <t>CC106620</t>
  </si>
  <si>
    <t>C251360</t>
  </si>
  <si>
    <t>CC106688</t>
  </si>
  <si>
    <t>C57396</t>
  </si>
  <si>
    <t>CC106772</t>
  </si>
  <si>
    <t>C266791</t>
  </si>
  <si>
    <t>CC106809</t>
  </si>
  <si>
    <t>C191833</t>
  </si>
  <si>
    <t>CC106818</t>
  </si>
  <si>
    <t>C236606</t>
  </si>
  <si>
    <t>CC107407</t>
  </si>
  <si>
    <t>C57626</t>
  </si>
  <si>
    <t>CC108051</t>
  </si>
  <si>
    <t>C253713</t>
  </si>
  <si>
    <t>CC108423</t>
  </si>
  <si>
    <t>C212545</t>
  </si>
  <si>
    <t>CC108475</t>
  </si>
  <si>
    <t>C58030</t>
  </si>
  <si>
    <t>CC108735</t>
  </si>
  <si>
    <t>C42868</t>
  </si>
  <si>
    <t>CC108978</t>
  </si>
  <si>
    <t>C58214</t>
  </si>
  <si>
    <t>CC109579</t>
  </si>
  <si>
    <t>CC109681</t>
  </si>
  <si>
    <t>C58463</t>
  </si>
  <si>
    <t>CC109842</t>
  </si>
  <si>
    <t>C250293</t>
  </si>
  <si>
    <t>CC110026</t>
  </si>
  <si>
    <t>C265871</t>
  </si>
  <si>
    <t>CC110144</t>
  </si>
  <si>
    <t>CC110462</t>
  </si>
  <si>
    <t>C265289</t>
  </si>
  <si>
    <t>CC110566</t>
  </si>
  <si>
    <t>C58755</t>
  </si>
  <si>
    <t>CC110616</t>
  </si>
  <si>
    <t>C269398</t>
  </si>
  <si>
    <t>CC110781</t>
  </si>
  <si>
    <t>CC110894</t>
  </si>
  <si>
    <t>C231431</t>
  </si>
  <si>
    <t>CC111035</t>
  </si>
  <si>
    <t>C58944</t>
  </si>
  <si>
    <t>CC111209</t>
  </si>
  <si>
    <t>C50645</t>
  </si>
  <si>
    <t>CC111315</t>
  </si>
  <si>
    <t>C59008</t>
  </si>
  <si>
    <t>CC111323</t>
  </si>
  <si>
    <t>C45752</t>
  </si>
  <si>
    <t>CC111420</t>
  </si>
  <si>
    <t>C59036</t>
  </si>
  <si>
    <t>CC111489</t>
  </si>
  <si>
    <t>C189386</t>
  </si>
  <si>
    <t>CC111527</t>
  </si>
  <si>
    <t>CC111529</t>
  </si>
  <si>
    <t>C52262</t>
  </si>
  <si>
    <t>CC111845</t>
  </si>
  <si>
    <t>C48477</t>
  </si>
  <si>
    <t>CC111881</t>
  </si>
  <si>
    <t>C41240</t>
  </si>
  <si>
    <t>CC111985</t>
  </si>
  <si>
    <t>CC112372</t>
  </si>
  <si>
    <t>CC112434</t>
  </si>
  <si>
    <t>C43614</t>
  </si>
  <si>
    <t>CC112591</t>
  </si>
  <si>
    <t>C255297</t>
  </si>
  <si>
    <t>CC112862</t>
  </si>
  <si>
    <t>CC113121</t>
  </si>
  <si>
    <t>C250857</t>
  </si>
  <si>
    <t>CC113162</t>
  </si>
  <si>
    <t>C176727</t>
  </si>
  <si>
    <t>CC113218</t>
  </si>
  <si>
    <t>CC113321</t>
  </si>
  <si>
    <t>C220231</t>
  </si>
  <si>
    <t>CC113500</t>
  </si>
  <si>
    <t>C247192</t>
  </si>
  <si>
    <t>CC113596</t>
  </si>
  <si>
    <t>C251909</t>
  </si>
  <si>
    <t>CC113777</t>
  </si>
  <si>
    <t>C59914</t>
  </si>
  <si>
    <t>CC113953</t>
  </si>
  <si>
    <t>C270021</t>
  </si>
  <si>
    <t>CC114060</t>
  </si>
  <si>
    <t>C60107</t>
  </si>
  <si>
    <t>CC114284</t>
  </si>
  <si>
    <t>C60248</t>
  </si>
  <si>
    <t>CC114408</t>
  </si>
  <si>
    <t>C60344</t>
  </si>
  <si>
    <t>CC114675</t>
  </si>
  <si>
    <t>C60434</t>
  </si>
  <si>
    <t>CC114729</t>
  </si>
  <si>
    <t>C48384</t>
  </si>
  <si>
    <t>CC114788</t>
  </si>
  <si>
    <t>C60468</t>
  </si>
  <si>
    <t>CC114837</t>
  </si>
  <si>
    <t>C60509</t>
  </si>
  <si>
    <t>CC115316</t>
  </si>
  <si>
    <t>C158801</t>
  </si>
  <si>
    <t>CC115613</t>
  </si>
  <si>
    <t>C60992</t>
  </si>
  <si>
    <t>CC115656</t>
  </si>
  <si>
    <t>C61027</t>
  </si>
  <si>
    <t>CC115739</t>
  </si>
  <si>
    <t>C273828</t>
  </si>
  <si>
    <t>CC115744</t>
  </si>
  <si>
    <t>C61072</t>
  </si>
  <si>
    <t>CC116108</t>
  </si>
  <si>
    <t>C248251</t>
  </si>
  <si>
    <t>CC116153</t>
  </si>
  <si>
    <t>C61250</t>
  </si>
  <si>
    <t>CC116176</t>
  </si>
  <si>
    <t>C61255</t>
  </si>
  <si>
    <t>CC116201</t>
  </si>
  <si>
    <t>C234507</t>
  </si>
  <si>
    <t>CC116337</t>
  </si>
  <si>
    <t>C61341</t>
  </si>
  <si>
    <t>CC116401</t>
  </si>
  <si>
    <t>C61387</t>
  </si>
  <si>
    <t>CC116412</t>
  </si>
  <si>
    <t>C254786</t>
  </si>
  <si>
    <t>CC116569</t>
  </si>
  <si>
    <t>C61470</t>
  </si>
  <si>
    <t>CC116578</t>
  </si>
  <si>
    <t>C61479</t>
  </si>
  <si>
    <t>CC116674</t>
  </si>
  <si>
    <t>C269019</t>
  </si>
  <si>
    <t>CC116675</t>
  </si>
  <si>
    <t>C61553</t>
  </si>
  <si>
    <t>CC116733</t>
  </si>
  <si>
    <t>C51792</t>
  </si>
  <si>
    <t>CC116783</t>
  </si>
  <si>
    <t>C263226</t>
  </si>
  <si>
    <t>CC116942</t>
  </si>
  <si>
    <t>C61706</t>
  </si>
  <si>
    <t>CC117084</t>
  </si>
  <si>
    <t>C61775</t>
  </si>
  <si>
    <t>CC117435</t>
  </si>
  <si>
    <t>C51118</t>
  </si>
  <si>
    <t>CC117451</t>
  </si>
  <si>
    <t>CC117532</t>
  </si>
  <si>
    <t>C62008</t>
  </si>
  <si>
    <t>CC117719</t>
  </si>
  <si>
    <t>C62054</t>
  </si>
  <si>
    <t>CC117785</t>
  </si>
  <si>
    <t>C62108</t>
  </si>
  <si>
    <t>CC118166</t>
  </si>
  <si>
    <t>C62346</t>
  </si>
  <si>
    <t>CC118277</t>
  </si>
  <si>
    <t>C62401</t>
  </si>
  <si>
    <t>CC118378</t>
  </si>
  <si>
    <t>C202639</t>
  </si>
  <si>
    <t>CC118441</t>
  </si>
  <si>
    <t>C62492</t>
  </si>
  <si>
    <t>CC118606</t>
  </si>
  <si>
    <t>C62601</t>
  </si>
  <si>
    <t>CC118691</t>
  </si>
  <si>
    <t>C62637</t>
  </si>
  <si>
    <t>CC119042</t>
  </si>
  <si>
    <t>C277444</t>
  </si>
  <si>
    <t>CC119145</t>
  </si>
  <si>
    <t>C62817</t>
  </si>
  <si>
    <t>CC119159</t>
  </si>
  <si>
    <t>C62828</t>
  </si>
  <si>
    <t>CC119176</t>
  </si>
  <si>
    <t>C53340</t>
  </si>
  <si>
    <t>CC119572</t>
  </si>
  <si>
    <t>C277277</t>
  </si>
  <si>
    <t>CC119733</t>
  </si>
  <si>
    <t>C278679</t>
  </si>
  <si>
    <t>CC120194</t>
  </si>
  <si>
    <t>C63436</t>
  </si>
  <si>
    <t>CC120243</t>
  </si>
  <si>
    <t>C63473</t>
  </si>
  <si>
    <t>CC120346</t>
  </si>
  <si>
    <t>C262548</t>
  </si>
  <si>
    <t>CC120357</t>
  </si>
  <si>
    <t>C63519</t>
  </si>
  <si>
    <t>CC120367</t>
  </si>
  <si>
    <t>C63524</t>
  </si>
  <si>
    <t>CC120416</t>
  </si>
  <si>
    <t>C278708</t>
  </si>
  <si>
    <t>CC120493</t>
  </si>
  <si>
    <t>C282580</t>
  </si>
  <si>
    <t>CC120606</t>
  </si>
  <si>
    <t>CC120621</t>
  </si>
  <si>
    <t>C45316</t>
  </si>
  <si>
    <t>CC120682</t>
  </si>
  <si>
    <t>C63617</t>
  </si>
  <si>
    <t>CC120947</t>
  </si>
  <si>
    <t>C63784</t>
  </si>
  <si>
    <t>CC121018</t>
  </si>
  <si>
    <t>C63843</t>
  </si>
  <si>
    <t>CC121019</t>
  </si>
  <si>
    <t>C63841</t>
  </si>
  <si>
    <t>CC121020</t>
  </si>
  <si>
    <t>C63845</t>
  </si>
  <si>
    <t>CC121261</t>
  </si>
  <si>
    <t>C63992</t>
  </si>
  <si>
    <t>CC121315</t>
  </si>
  <si>
    <t>C273073</t>
  </si>
  <si>
    <t>CC121435</t>
  </si>
  <si>
    <t>C247447</t>
  </si>
  <si>
    <t>CC121507</t>
  </si>
  <si>
    <t>C64127</t>
  </si>
  <si>
    <t>CC121691</t>
  </si>
  <si>
    <t>C268411</t>
  </si>
  <si>
    <t>CC121888</t>
  </si>
  <si>
    <t>CC122024</t>
  </si>
  <si>
    <t>C64373</t>
  </si>
  <si>
    <t>CC122368</t>
  </si>
  <si>
    <t>C64533</t>
  </si>
  <si>
    <t>CC122438</t>
  </si>
  <si>
    <t>C64566</t>
  </si>
  <si>
    <t>CC122647</t>
  </si>
  <si>
    <t>C64696</t>
  </si>
  <si>
    <t>CC122694</t>
  </si>
  <si>
    <t>C54721</t>
  </si>
  <si>
    <t>CC122753</t>
  </si>
  <si>
    <t>C64737</t>
  </si>
  <si>
    <t>CC122824</t>
  </si>
  <si>
    <t>C64789</t>
  </si>
  <si>
    <t>CC122826</t>
  </si>
  <si>
    <t>CC122856</t>
  </si>
  <si>
    <t>C51207</t>
  </si>
  <si>
    <t>CC122949</t>
  </si>
  <si>
    <t>CC123079</t>
  </si>
  <si>
    <t>C64949</t>
  </si>
  <si>
    <t>CC100148</t>
  </si>
  <si>
    <t>C54907</t>
  </si>
  <si>
    <t>CC100167</t>
  </si>
  <si>
    <t>C233764</t>
  </si>
  <si>
    <t>CC100287</t>
  </si>
  <si>
    <t>C254893</t>
  </si>
  <si>
    <t>CC100376</t>
  </si>
  <si>
    <t>C54975</t>
  </si>
  <si>
    <t>CC100704</t>
  </si>
  <si>
    <t>C55108</t>
  </si>
  <si>
    <t>CC100719</t>
  </si>
  <si>
    <t>C55117</t>
  </si>
  <si>
    <t>CC100887</t>
  </si>
  <si>
    <t>CC101804</t>
  </si>
  <si>
    <t>C204950</t>
  </si>
  <si>
    <t>CC101805</t>
  </si>
  <si>
    <t>C234488</t>
  </si>
  <si>
    <t>CC101815</t>
  </si>
  <si>
    <t>C55549</t>
  </si>
  <si>
    <t>CC102021</t>
  </si>
  <si>
    <t>C55639</t>
  </si>
  <si>
    <t>CC102193</t>
  </si>
  <si>
    <t>C48894</t>
  </si>
  <si>
    <t>CC102391</t>
  </si>
  <si>
    <t>C55819</t>
  </si>
  <si>
    <t>CC102611</t>
  </si>
  <si>
    <t>C42808</t>
  </si>
  <si>
    <t>CC102762</t>
  </si>
  <si>
    <t>C55921</t>
  </si>
  <si>
    <t>CC103082</t>
  </si>
  <si>
    <t>C56071</t>
  </si>
  <si>
    <t>CC103227</t>
  </si>
  <si>
    <t>C36406</t>
  </si>
  <si>
    <t>CC103465</t>
  </si>
  <si>
    <t>C201049</t>
  </si>
  <si>
    <t>CC103834</t>
  </si>
  <si>
    <t>C52454</t>
  </si>
  <si>
    <t>CC103920</t>
  </si>
  <si>
    <t>C56335</t>
  </si>
  <si>
    <t>CC104091</t>
  </si>
  <si>
    <t>CC104181</t>
  </si>
  <si>
    <t>C56453</t>
  </si>
  <si>
    <t>CC104397</t>
  </si>
  <si>
    <t>C56570</t>
  </si>
  <si>
    <t>CC105004</t>
  </si>
  <si>
    <t>C238525</t>
  </si>
  <si>
    <t>CC105091</t>
  </si>
  <si>
    <t>C56786</t>
  </si>
  <si>
    <t>CC105249</t>
  </si>
  <si>
    <t>C56850</t>
  </si>
  <si>
    <t>CC105941</t>
  </si>
  <si>
    <t>C249978</t>
  </si>
  <si>
    <t>CC105986</t>
  </si>
  <si>
    <t>C246664</t>
  </si>
  <si>
    <t>CC106157</t>
  </si>
  <si>
    <t>C213471</t>
  </si>
  <si>
    <t>CC106158</t>
  </si>
  <si>
    <t>C57180</t>
  </si>
  <si>
    <t>CC106759</t>
  </si>
  <si>
    <t>C261718</t>
  </si>
  <si>
    <t>CC106817</t>
  </si>
  <si>
    <t>C239716</t>
  </si>
  <si>
    <t>CC107307</t>
  </si>
  <si>
    <t>C256619</t>
  </si>
  <si>
    <t>CC107335</t>
  </si>
  <si>
    <t>C242661</t>
  </si>
  <si>
    <t>CC107627</t>
  </si>
  <si>
    <t>C57723</t>
  </si>
  <si>
    <t>CC108292</t>
  </si>
  <si>
    <t>C57942</t>
  </si>
  <si>
    <t>CC108406</t>
  </si>
  <si>
    <t>C259990</t>
  </si>
  <si>
    <t>CC108912</t>
  </si>
  <si>
    <t>C54647</t>
  </si>
  <si>
    <t>CC108981</t>
  </si>
  <si>
    <t>C263453</t>
  </si>
  <si>
    <t>CC110077</t>
  </si>
  <si>
    <t>C251630</t>
  </si>
  <si>
    <t>CC110152</t>
  </si>
  <si>
    <t>C238367</t>
  </si>
  <si>
    <t>CC111291</t>
  </si>
  <si>
    <t>C58999</t>
  </si>
  <si>
    <t>CC111360</t>
  </si>
  <si>
    <t>C59013</t>
  </si>
  <si>
    <t>CC111782</t>
  </si>
  <si>
    <t>C52084</t>
  </si>
  <si>
    <t>CC112621</t>
  </si>
  <si>
    <t>C59474</t>
  </si>
  <si>
    <t>CC113142</t>
  </si>
  <si>
    <t>C225615</t>
  </si>
  <si>
    <t>CC113433</t>
  </si>
  <si>
    <t>C59753</t>
  </si>
  <si>
    <t>CC113889</t>
  </si>
  <si>
    <t>C59994</t>
  </si>
  <si>
    <t>CC114021</t>
  </si>
  <si>
    <t>C60073</t>
  </si>
  <si>
    <t>CC114096</t>
  </si>
  <si>
    <t>C238993</t>
  </si>
  <si>
    <t>CC114521</t>
  </si>
  <si>
    <t>C60392</t>
  </si>
  <si>
    <t>CC115035</t>
  </si>
  <si>
    <t>C259981</t>
  </si>
  <si>
    <t>CC115338</t>
  </si>
  <si>
    <t>C60810</t>
  </si>
  <si>
    <t>CC115695</t>
  </si>
  <si>
    <t>C61054</t>
  </si>
  <si>
    <t>CC115796</t>
  </si>
  <si>
    <t>C61095</t>
  </si>
  <si>
    <t>CC115820</t>
  </si>
  <si>
    <t>C61113</t>
  </si>
  <si>
    <t>CC115836</t>
  </si>
  <si>
    <t>C61125</t>
  </si>
  <si>
    <t>CC116062</t>
  </si>
  <si>
    <t>C253227</t>
  </si>
  <si>
    <t>CC116310</t>
  </si>
  <si>
    <t>C61322</t>
  </si>
  <si>
    <t>CC116656</t>
  </si>
  <si>
    <t>C61539</t>
  </si>
  <si>
    <t>CC116773</t>
  </si>
  <si>
    <t>CC116806</t>
  </si>
  <si>
    <t>C61606</t>
  </si>
  <si>
    <t>CC116949</t>
  </si>
  <si>
    <t>C61710</t>
  </si>
  <si>
    <t>CC117297</t>
  </si>
  <si>
    <t>C61894</t>
  </si>
  <si>
    <t>CC117423</t>
  </si>
  <si>
    <t>C261504</t>
  </si>
  <si>
    <t>CC118023</t>
  </si>
  <si>
    <t>C62262</t>
  </si>
  <si>
    <t>CC118169</t>
  </si>
  <si>
    <t>CC118185</t>
  </si>
  <si>
    <t>C51543</t>
  </si>
  <si>
    <t>CC118230</t>
  </si>
  <si>
    <t>C187869</t>
  </si>
  <si>
    <t>CC118413</t>
  </si>
  <si>
    <t>CC118772</t>
  </si>
  <si>
    <t>C54460</t>
  </si>
  <si>
    <t>CC118970</t>
  </si>
  <si>
    <t>CC118978</t>
  </si>
  <si>
    <t>C271098</t>
  </si>
  <si>
    <t>CC119033</t>
  </si>
  <si>
    <t>C62785</t>
  </si>
  <si>
    <t>CC119343</t>
  </si>
  <si>
    <t>C45711</t>
  </si>
  <si>
    <t>CC119943</t>
  </si>
  <si>
    <t>C63296</t>
  </si>
  <si>
    <t>CC120189</t>
  </si>
  <si>
    <t>C63433</t>
  </si>
  <si>
    <t>CC120255</t>
  </si>
  <si>
    <t>C63482</t>
  </si>
  <si>
    <t>CC121263</t>
  </si>
  <si>
    <t>C63993</t>
  </si>
  <si>
    <t>CC122590</t>
  </si>
  <si>
    <t>CC122655</t>
  </si>
  <si>
    <t>CC122945</t>
  </si>
  <si>
    <t>CC123354</t>
  </si>
  <si>
    <t>C65109</t>
  </si>
  <si>
    <t>CC123509</t>
  </si>
  <si>
    <t>C274899</t>
  </si>
  <si>
    <t>CC123538</t>
  </si>
  <si>
    <t>C186928</t>
  </si>
  <si>
    <t>CC123725</t>
  </si>
  <si>
    <t>C244800</t>
  </si>
  <si>
    <t>CC123974</t>
  </si>
  <si>
    <t>CC123993</t>
  </si>
  <si>
    <t>C268462</t>
  </si>
  <si>
    <t>CC124000</t>
  </si>
  <si>
    <t>C258244</t>
  </si>
  <si>
    <t>CC124103</t>
  </si>
  <si>
    <t>C65453</t>
  </si>
  <si>
    <t>CC124129</t>
  </si>
  <si>
    <t>C65471</t>
  </si>
  <si>
    <t>CC124184</t>
  </si>
  <si>
    <t>C65519</t>
  </si>
  <si>
    <t>CC125050</t>
  </si>
  <si>
    <t>C257769</t>
  </si>
  <si>
    <t>CC125154</t>
  </si>
  <si>
    <t>C65987</t>
  </si>
  <si>
    <t>CC125201</t>
  </si>
  <si>
    <t>C66008</t>
  </si>
  <si>
    <t>CC125263</t>
  </si>
  <si>
    <t>C283846</t>
  </si>
  <si>
    <t>CC125413</t>
  </si>
  <si>
    <t>C276010</t>
  </si>
  <si>
    <t>CC125648</t>
  </si>
  <si>
    <t>C36420</t>
  </si>
  <si>
    <t>CC126344</t>
  </si>
  <si>
    <t>C66640</t>
  </si>
  <si>
    <t>CC126759</t>
  </si>
  <si>
    <t>C273990</t>
  </si>
  <si>
    <t>CC127152</t>
  </si>
  <si>
    <t>CC127188</t>
  </si>
  <si>
    <t>C280949</t>
  </si>
  <si>
    <t>CC127330</t>
  </si>
  <si>
    <t>C67145</t>
  </si>
  <si>
    <t>CC127679</t>
  </si>
  <si>
    <t>C293857</t>
  </si>
  <si>
    <t>CC127846</t>
  </si>
  <si>
    <t>C67444</t>
  </si>
  <si>
    <t>CC128473</t>
  </si>
  <si>
    <t>C67674</t>
  </si>
  <si>
    <t>CC128508</t>
  </si>
  <si>
    <t>C67707</t>
  </si>
  <si>
    <t>CC128726</t>
  </si>
  <si>
    <t>C67843</t>
  </si>
  <si>
    <t>CC129132</t>
  </si>
  <si>
    <t>C68103</t>
  </si>
  <si>
    <t>CC129452</t>
  </si>
  <si>
    <t>C68261</t>
  </si>
  <si>
    <t>CC129651</t>
  </si>
  <si>
    <t>C261659</t>
  </si>
  <si>
    <t>CC129856</t>
  </si>
  <si>
    <t>C68414</t>
  </si>
  <si>
    <t>CC130733</t>
  </si>
  <si>
    <t>C289902</t>
  </si>
  <si>
    <t>CC130818</t>
  </si>
  <si>
    <t>C68935</t>
  </si>
  <si>
    <t>CC130855</t>
  </si>
  <si>
    <t>C68969</t>
  </si>
  <si>
    <t>CC131037</t>
  </si>
  <si>
    <t>C69053</t>
  </si>
  <si>
    <t>CC131047</t>
  </si>
  <si>
    <t>C69060</t>
  </si>
  <si>
    <t>CC131179</t>
  </si>
  <si>
    <t>C69153</t>
  </si>
  <si>
    <t>CC131545</t>
  </si>
  <si>
    <t>C48330</t>
  </si>
  <si>
    <t>CC131910</t>
  </si>
  <si>
    <t>C69445</t>
  </si>
  <si>
    <t>CC131990</t>
  </si>
  <si>
    <t>C69503</t>
  </si>
  <si>
    <t>CC132164</t>
  </si>
  <si>
    <t>CC132424</t>
  </si>
  <si>
    <t>CC132541</t>
  </si>
  <si>
    <t>C274241</t>
  </si>
  <si>
    <t>CC132555</t>
  </si>
  <si>
    <t>CC132605</t>
  </si>
  <si>
    <t>C69831</t>
  </si>
  <si>
    <t>CC132632</t>
  </si>
  <si>
    <t>C298288</t>
  </si>
  <si>
    <t>CC132859</t>
  </si>
  <si>
    <t>CC133135</t>
  </si>
  <si>
    <t>C252048</t>
  </si>
  <si>
    <t>CC133265</t>
  </si>
  <si>
    <t>C70085</t>
  </si>
  <si>
    <t>CC133508</t>
  </si>
  <si>
    <t>C70219</t>
  </si>
  <si>
    <t>CC133670</t>
  </si>
  <si>
    <t>C70345</t>
  </si>
  <si>
    <t>CC133773</t>
  </si>
  <si>
    <t>C70380</t>
  </si>
  <si>
    <t>CC133979</t>
  </si>
  <si>
    <t>C70528</t>
  </si>
  <si>
    <t>CC134141</t>
  </si>
  <si>
    <t>C70608</t>
  </si>
  <si>
    <t>CC134327</t>
  </si>
  <si>
    <t>C275242</t>
  </si>
  <si>
    <t>CC134341</t>
  </si>
  <si>
    <t>C70694</t>
  </si>
  <si>
    <t>CC134501</t>
  </si>
  <si>
    <t>C281304</t>
  </si>
  <si>
    <t>CC134637</t>
  </si>
  <si>
    <t>C263894</t>
  </si>
  <si>
    <t>CC134664</t>
  </si>
  <si>
    <t>CC134700</t>
  </si>
  <si>
    <t>CC134903</t>
  </si>
  <si>
    <t>C70919</t>
  </si>
  <si>
    <t>CC134919</t>
  </si>
  <si>
    <t>C70931</t>
  </si>
  <si>
    <t>CC135116</t>
  </si>
  <si>
    <t>C71064</t>
  </si>
  <si>
    <t>CC135539</t>
  </si>
  <si>
    <t>C71323</t>
  </si>
  <si>
    <t>CC136267</t>
  </si>
  <si>
    <t>C71668</t>
  </si>
  <si>
    <t>CC136585</t>
  </si>
  <si>
    <t>C71749</t>
  </si>
  <si>
    <t>CC137033</t>
  </si>
  <si>
    <t>C296290</t>
  </si>
  <si>
    <t>CC137040</t>
  </si>
  <si>
    <t>C284001</t>
  </si>
  <si>
    <t>CC137058</t>
  </si>
  <si>
    <t>C281389</t>
  </si>
  <si>
    <t>CC137160</t>
  </si>
  <si>
    <t>C72079</t>
  </si>
  <si>
    <t>CC137547</t>
  </si>
  <si>
    <t>C72311</t>
  </si>
  <si>
    <t>CC137914</t>
  </si>
  <si>
    <t>C72474</t>
  </si>
  <si>
    <t>CC137986</t>
  </si>
  <si>
    <t>C308478</t>
  </si>
  <si>
    <t>CC138186</t>
  </si>
  <si>
    <t>C295018</t>
  </si>
  <si>
    <t>CC138500</t>
  </si>
  <si>
    <t>C304867</t>
  </si>
  <si>
    <t>CC138689</t>
  </si>
  <si>
    <t>C311718</t>
  </si>
  <si>
    <t>CC138858</t>
  </si>
  <si>
    <t>C47568</t>
  </si>
  <si>
    <t>CC139031</t>
  </si>
  <si>
    <t>C72997</t>
  </si>
  <si>
    <t>CC139058</t>
  </si>
  <si>
    <t>C309679</t>
  </si>
  <si>
    <t>CC139080</t>
  </si>
  <si>
    <t>C308297</t>
  </si>
  <si>
    <t>CC139338</t>
  </si>
  <si>
    <t>C277794</t>
  </si>
  <si>
    <t>CC139349</t>
  </si>
  <si>
    <t>CC139662</t>
  </si>
  <si>
    <t>C312449</t>
  </si>
  <si>
    <t>CC139963</t>
  </si>
  <si>
    <t>C34999</t>
  </si>
  <si>
    <t>CC100099</t>
  </si>
  <si>
    <t>C52592</t>
  </si>
  <si>
    <t>CC100195</t>
  </si>
  <si>
    <t>C52127</t>
  </si>
  <si>
    <t>CC100245</t>
  </si>
  <si>
    <t>C54935</t>
  </si>
  <si>
    <t>CC100388</t>
  </si>
  <si>
    <t>C54978</t>
  </si>
  <si>
    <t>CC100398</t>
  </si>
  <si>
    <t>C255100</t>
  </si>
  <si>
    <t>CC100686</t>
  </si>
  <si>
    <t>C55098</t>
  </si>
  <si>
    <t>CC100774</t>
  </si>
  <si>
    <t>C55146</t>
  </si>
  <si>
    <t>CC100839</t>
  </si>
  <si>
    <t>C55167</t>
  </si>
  <si>
    <t>CC100892</t>
  </si>
  <si>
    <t>C47143</t>
  </si>
  <si>
    <t>CC100944</t>
  </si>
  <si>
    <t>C243288</t>
  </si>
  <si>
    <t>CC101640</t>
  </si>
  <si>
    <t>C243955</t>
  </si>
  <si>
    <t>CC102014</t>
  </si>
  <si>
    <t>C55637</t>
  </si>
  <si>
    <t>CC102263</t>
  </si>
  <si>
    <t>C52489</t>
  </si>
  <si>
    <t>CC103180</t>
  </si>
  <si>
    <t>C244891</t>
  </si>
  <si>
    <t>CC103244</t>
  </si>
  <si>
    <t>C56131</t>
  </si>
  <si>
    <t>CC103448</t>
  </si>
  <si>
    <t>C56217</t>
  </si>
  <si>
    <t>CC103482</t>
  </si>
  <si>
    <t>C46773</t>
  </si>
  <si>
    <t>CC103587</t>
  </si>
  <si>
    <t>C56266</t>
  </si>
  <si>
    <t>CC103620</t>
  </si>
  <si>
    <t>C238496</t>
  </si>
  <si>
    <t>CC104007</t>
  </si>
  <si>
    <t>C56385</t>
  </si>
  <si>
    <t>CC104067</t>
  </si>
  <si>
    <t>CC104301</t>
  </si>
  <si>
    <t>C56506</t>
  </si>
  <si>
    <t>CC104548</t>
  </si>
  <si>
    <t>C56633</t>
  </si>
  <si>
    <t>CC104613</t>
  </si>
  <si>
    <t>C56653</t>
  </si>
  <si>
    <t>CC104623</t>
  </si>
  <si>
    <t>C254989</t>
  </si>
  <si>
    <t>CC104757</t>
  </si>
  <si>
    <t>C52904</t>
  </si>
  <si>
    <t>CC105023</t>
  </si>
  <si>
    <t>C56745</t>
  </si>
  <si>
    <t>CC105224</t>
  </si>
  <si>
    <t>C56835</t>
  </si>
  <si>
    <t>CC105294</t>
  </si>
  <si>
    <t>C197100</t>
  </si>
  <si>
    <t>CC105572</t>
  </si>
  <si>
    <t>C56983</t>
  </si>
  <si>
    <t>CC106176</t>
  </si>
  <si>
    <t>C57192</t>
  </si>
  <si>
    <t>CC106273</t>
  </si>
  <si>
    <t>C265483</t>
  </si>
  <si>
    <t>CC106474</t>
  </si>
  <si>
    <t>C258786</t>
  </si>
  <si>
    <t>CC107092</t>
  </si>
  <si>
    <t>C57499</t>
  </si>
  <si>
    <t>CC107120</t>
  </si>
  <si>
    <t>C242145</t>
  </si>
  <si>
    <t>CC107124</t>
  </si>
  <si>
    <t>C261586</t>
  </si>
  <si>
    <t>CC107141</t>
  </si>
  <si>
    <t>C57520</t>
  </si>
  <si>
    <t>CC107165</t>
  </si>
  <si>
    <t>C57527</t>
  </si>
  <si>
    <t>CC107476</t>
  </si>
  <si>
    <t>C57671</t>
  </si>
  <si>
    <t>CC107502</t>
  </si>
  <si>
    <t>C258465</t>
  </si>
  <si>
    <t>CC107752</t>
  </si>
  <si>
    <t>C265354</t>
  </si>
  <si>
    <t>CC107952</t>
  </si>
  <si>
    <t>C57853</t>
  </si>
  <si>
    <t>CC108142</t>
  </si>
  <si>
    <t>C25709</t>
  </si>
  <si>
    <t>CC108159</t>
  </si>
  <si>
    <t>C57900</t>
  </si>
  <si>
    <t>CC108189</t>
  </si>
  <si>
    <t>C29586</t>
  </si>
  <si>
    <t>CC108634</t>
  </si>
  <si>
    <t>C58097</t>
  </si>
  <si>
    <t>CC108635</t>
  </si>
  <si>
    <t>C58099</t>
  </si>
  <si>
    <t>CC108777</t>
  </si>
  <si>
    <t>C199379</t>
  </si>
  <si>
    <t>CC108799</t>
  </si>
  <si>
    <t>C58160</t>
  </si>
  <si>
    <t>CC109233</t>
  </si>
  <si>
    <t>CC109278</t>
  </si>
  <si>
    <t>CC109294</t>
  </si>
  <si>
    <t>C58271</t>
  </si>
  <si>
    <t>CC109323</t>
  </si>
  <si>
    <t>C58291</t>
  </si>
  <si>
    <t>CC109922</t>
  </si>
  <si>
    <t>C264630</t>
  </si>
  <si>
    <t>CC110158</t>
  </si>
  <si>
    <t>C48201</t>
  </si>
  <si>
    <t>CC110314</t>
  </si>
  <si>
    <t>C254802</t>
  </si>
  <si>
    <t>CC110315</t>
  </si>
  <si>
    <t>C58649</t>
  </si>
  <si>
    <t>CC110498</t>
  </si>
  <si>
    <t>C231303</t>
  </si>
  <si>
    <t>CC110517</t>
  </si>
  <si>
    <t>C266085</t>
  </si>
  <si>
    <t>CC110529</t>
  </si>
  <si>
    <t>C251791</t>
  </si>
  <si>
    <t>CC110576</t>
  </si>
  <si>
    <t>C58760</t>
  </si>
  <si>
    <t>CC110785</t>
  </si>
  <si>
    <t>C58841</t>
  </si>
  <si>
    <t>CC111281</t>
  </si>
  <si>
    <t>C235531</t>
  </si>
  <si>
    <t>CC111387</t>
  </si>
  <si>
    <t>C59016</t>
  </si>
  <si>
    <t>CC111514</t>
  </si>
  <si>
    <t>C59073</t>
  </si>
  <si>
    <t>CC111534</t>
  </si>
  <si>
    <t>C253566</t>
  </si>
  <si>
    <t>CC111824</t>
  </si>
  <si>
    <t>C59207</t>
  </si>
  <si>
    <t>CC111830</t>
  </si>
  <si>
    <t>CC112497</t>
  </si>
  <si>
    <t>C59425</t>
  </si>
  <si>
    <t>CC112755</t>
  </si>
  <si>
    <t>C59535</t>
  </si>
  <si>
    <t>CC112901</t>
  </si>
  <si>
    <t>C59586</t>
  </si>
  <si>
    <t>CC112966</t>
  </si>
  <si>
    <t>C35040</t>
  </si>
  <si>
    <t>CC113037</t>
  </si>
  <si>
    <t>C59637</t>
  </si>
  <si>
    <t>CC113145</t>
  </si>
  <si>
    <t>C269885</t>
  </si>
  <si>
    <t>CC113243</t>
  </si>
  <si>
    <t>CC113537</t>
  </si>
  <si>
    <t>C59784</t>
  </si>
  <si>
    <t>CC113590</t>
  </si>
  <si>
    <t>C59814</t>
  </si>
  <si>
    <t>CC113622</t>
  </si>
  <si>
    <t>C49646</t>
  </si>
  <si>
    <t>CC113879</t>
  </si>
  <si>
    <t>C265738</t>
  </si>
  <si>
    <t>CC114061</t>
  </si>
  <si>
    <t>C60109</t>
  </si>
  <si>
    <t>CC114191</t>
  </si>
  <si>
    <t>C60202</t>
  </si>
  <si>
    <t>CC114474</t>
  </si>
  <si>
    <t>C60370</t>
  </si>
  <si>
    <t>CC114493</t>
  </si>
  <si>
    <t>C60377</t>
  </si>
  <si>
    <t>CC114509</t>
  </si>
  <si>
    <t>C60385</t>
  </si>
  <si>
    <t>CC114702</t>
  </si>
  <si>
    <t>C60440</t>
  </si>
  <si>
    <t>CC114795</t>
  </si>
  <si>
    <t>C60474</t>
  </si>
  <si>
    <t>CC114937</t>
  </si>
  <si>
    <t>C60586</t>
  </si>
  <si>
    <t>CC115043</t>
  </si>
  <si>
    <t>C52559</t>
  </si>
  <si>
    <t>CC115104</t>
  </si>
  <si>
    <t>C60673</t>
  </si>
  <si>
    <t>CC115124</t>
  </si>
  <si>
    <t>C60688</t>
  </si>
  <si>
    <t>CC115161</t>
  </si>
  <si>
    <t>C60715</t>
  </si>
  <si>
    <t>CC115178</t>
  </si>
  <si>
    <t>C60723</t>
  </si>
  <si>
    <t>CC115461</t>
  </si>
  <si>
    <t>C60900</t>
  </si>
  <si>
    <t>CC115468</t>
  </si>
  <si>
    <t>C60904</t>
  </si>
  <si>
    <t>CC115477</t>
  </si>
  <si>
    <t>C60910</t>
  </si>
  <si>
    <t>CC115621</t>
  </si>
  <si>
    <t>C60999</t>
  </si>
  <si>
    <t>CC115639</t>
  </si>
  <si>
    <t>C61016</t>
  </si>
  <si>
    <t>CC115785</t>
  </si>
  <si>
    <t>C61086</t>
  </si>
  <si>
    <t>CC115966</t>
  </si>
  <si>
    <t>C208883</t>
  </si>
  <si>
    <t>CC116821</t>
  </si>
  <si>
    <t>C61616</t>
  </si>
  <si>
    <t>CC116905</t>
  </si>
  <si>
    <t>C61681</t>
  </si>
  <si>
    <t>CC116964</t>
  </si>
  <si>
    <t>C61716</t>
  </si>
  <si>
    <t>CC116992</t>
  </si>
  <si>
    <t>C263408</t>
  </si>
  <si>
    <t>CC116993</t>
  </si>
  <si>
    <t>C265487</t>
  </si>
  <si>
    <t>CC116998</t>
  </si>
  <si>
    <t>C257593</t>
  </si>
  <si>
    <t>CC117037</t>
  </si>
  <si>
    <t>C61739</t>
  </si>
  <si>
    <t>CC117125</t>
  </si>
  <si>
    <t>C61808</t>
  </si>
  <si>
    <t>CC117202</t>
  </si>
  <si>
    <t>C61858</t>
  </si>
  <si>
    <t>CC117292</t>
  </si>
  <si>
    <t>C270351</t>
  </si>
  <si>
    <t>CC117293</t>
  </si>
  <si>
    <t>C61891</t>
  </si>
  <si>
    <t>CC117304</t>
  </si>
  <si>
    <t>C61899</t>
  </si>
  <si>
    <t>CC117543</t>
  </si>
  <si>
    <t>C256301</t>
  </si>
  <si>
    <t>CC117573</t>
  </si>
  <si>
    <t>CC118015</t>
  </si>
  <si>
    <t>C62254</t>
  </si>
  <si>
    <t>CC118016</t>
  </si>
  <si>
    <t>C62255</t>
  </si>
  <si>
    <t>CC118193</t>
  </si>
  <si>
    <t>C45671</t>
  </si>
  <si>
    <t>CC118253</t>
  </si>
  <si>
    <t>C250845</t>
  </si>
  <si>
    <t>CC118752</t>
  </si>
  <si>
    <t>C62679</t>
  </si>
  <si>
    <t>CC118776</t>
  </si>
  <si>
    <t>C62700</t>
  </si>
  <si>
    <t>CC118779</t>
  </si>
  <si>
    <t>C62703</t>
  </si>
  <si>
    <t>CC119137</t>
  </si>
  <si>
    <t>C217846</t>
  </si>
  <si>
    <t>CC119205</t>
  </si>
  <si>
    <t>C62858</t>
  </si>
  <si>
    <t>CC119231</t>
  </si>
  <si>
    <t>C62881</t>
  </si>
  <si>
    <t>CC119370</t>
  </si>
  <si>
    <t>C281486</t>
  </si>
  <si>
    <t>CC119396</t>
  </si>
  <si>
    <t>C254313</t>
  </si>
  <si>
    <t>CC119690</t>
  </si>
  <si>
    <t>CC119763</t>
  </si>
  <si>
    <t>C63213</t>
  </si>
  <si>
    <t>CC119768</t>
  </si>
  <si>
    <t>C63216</t>
  </si>
  <si>
    <t>CC119785</t>
  </si>
  <si>
    <t>C282525</t>
  </si>
  <si>
    <t>CC119882</t>
  </si>
  <si>
    <t>C278433</t>
  </si>
  <si>
    <t>CC120145</t>
  </si>
  <si>
    <t>C63401</t>
  </si>
  <si>
    <t>CC120208</t>
  </si>
  <si>
    <t>C63446</t>
  </si>
  <si>
    <t>CC120242</t>
  </si>
  <si>
    <t>C63472</t>
  </si>
  <si>
    <t>CC120362</t>
  </si>
  <si>
    <t>C63522</t>
  </si>
  <si>
    <t>CC120377</t>
  </si>
  <si>
    <t>C63530</t>
  </si>
  <si>
    <t>CC120400</t>
  </si>
  <si>
    <t>C272467</t>
  </si>
  <si>
    <t>CC120607</t>
  </si>
  <si>
    <t>CC120656</t>
  </si>
  <si>
    <t>C63602</t>
  </si>
  <si>
    <t>CC120707</t>
  </si>
  <si>
    <t>C63640</t>
  </si>
  <si>
    <t>CC120713</t>
  </si>
  <si>
    <t>C63645</t>
  </si>
  <si>
    <t>CC120750</t>
  </si>
  <si>
    <t>C63675</t>
  </si>
  <si>
    <t>CC120918</t>
  </si>
  <si>
    <t>C52804</t>
  </si>
  <si>
    <t>CC120975</t>
  </si>
  <si>
    <t>C63808</t>
  </si>
  <si>
    <t>CC121016</t>
  </si>
  <si>
    <t>C63840</t>
  </si>
  <si>
    <t>CC121044</t>
  </si>
  <si>
    <t>CC121072</t>
  </si>
  <si>
    <t>CC121079</t>
  </si>
  <si>
    <t>C63883</t>
  </si>
  <si>
    <t>CC121221</t>
  </si>
  <si>
    <t>C63960</t>
  </si>
  <si>
    <t>CC121273</t>
  </si>
  <si>
    <t>C64002</t>
  </si>
  <si>
    <t>CC121287</t>
  </si>
  <si>
    <t>C64013</t>
  </si>
  <si>
    <t>CC121403</t>
  </si>
  <si>
    <t>C53173</t>
  </si>
  <si>
    <t>CC121552</t>
  </si>
  <si>
    <t>C214879</t>
  </si>
  <si>
    <t>CC121641</t>
  </si>
  <si>
    <t>C64211</t>
  </si>
  <si>
    <t>CC121771</t>
  </si>
  <si>
    <t>C64271</t>
  </si>
  <si>
    <t>CC121936</t>
  </si>
  <si>
    <t>C64340</t>
  </si>
  <si>
    <t>CC121972</t>
  </si>
  <si>
    <t>C64358</t>
  </si>
  <si>
    <t>CC122192</t>
  </si>
  <si>
    <t>C283557</t>
  </si>
  <si>
    <t>CC122207</t>
  </si>
  <si>
    <t>C64406</t>
  </si>
  <si>
    <t>CC122325</t>
  </si>
  <si>
    <t>C64494</t>
  </si>
  <si>
    <t>CC122419</t>
  </si>
  <si>
    <t>C274330</t>
  </si>
  <si>
    <t>CC122468</t>
  </si>
  <si>
    <t>C256291</t>
  </si>
  <si>
    <t>CC122529</t>
  </si>
  <si>
    <t>C64613</t>
  </si>
  <si>
    <t>CC122540</t>
  </si>
  <si>
    <t>C64622</t>
  </si>
  <si>
    <t>CC122599</t>
  </si>
  <si>
    <t>C64666</t>
  </si>
  <si>
    <t>CC122850</t>
  </si>
  <si>
    <t>C64807</t>
  </si>
  <si>
    <t>CC122892</t>
  </si>
  <si>
    <t>C251022</t>
  </si>
  <si>
    <t>CC123236</t>
  </si>
  <si>
    <t>C65021</t>
  </si>
  <si>
    <t>CC100044</t>
  </si>
  <si>
    <t>C43230</t>
  </si>
  <si>
    <t>CC100047</t>
  </si>
  <si>
    <t>C248512</t>
  </si>
  <si>
    <t>CC100321</t>
  </si>
  <si>
    <t>C54021</t>
  </si>
  <si>
    <t>CC100343</t>
  </si>
  <si>
    <t>C236425</t>
  </si>
  <si>
    <t>CC100372</t>
  </si>
  <si>
    <t>C49756</t>
  </si>
  <si>
    <t>CC100400</t>
  </si>
  <si>
    <t>C228723</t>
  </si>
  <si>
    <t>CC100980</t>
  </si>
  <si>
    <t>C210060</t>
  </si>
  <si>
    <t>CC101379</t>
  </si>
  <si>
    <t>C231908</t>
  </si>
  <si>
    <t>CC101384</t>
  </si>
  <si>
    <t>C230356</t>
  </si>
  <si>
    <t>CC101530</t>
  </si>
  <si>
    <t>C55444</t>
  </si>
  <si>
    <t>CC101627</t>
  </si>
  <si>
    <t>C55457</t>
  </si>
  <si>
    <t>CC102139</t>
  </si>
  <si>
    <t>C237868</t>
  </si>
  <si>
    <t>CC102181</t>
  </si>
  <si>
    <t>C55717</t>
  </si>
  <si>
    <t>CC102197</t>
  </si>
  <si>
    <t>C258108</t>
  </si>
  <si>
    <t>CC102679</t>
  </si>
  <si>
    <t>C51618</t>
  </si>
  <si>
    <t>CC102817</t>
  </si>
  <si>
    <t>C55954</t>
  </si>
  <si>
    <t>CC102856</t>
  </si>
  <si>
    <t>C55983</t>
  </si>
  <si>
    <t>CC102938</t>
  </si>
  <si>
    <t>C234716</t>
  </si>
  <si>
    <t>CC103011</t>
  </si>
  <si>
    <t>C56031</t>
  </si>
  <si>
    <t>CC103691</t>
  </si>
  <si>
    <t>C54420</t>
  </si>
  <si>
    <t>CC103938</t>
  </si>
  <si>
    <t>C56346</t>
  </si>
  <si>
    <t>CC104169</t>
  </si>
  <si>
    <t>C56448</t>
  </si>
  <si>
    <t>CC104187</t>
  </si>
  <si>
    <t>C56457</t>
  </si>
  <si>
    <t>CC104298</t>
  </si>
  <si>
    <t>C56503</t>
  </si>
  <si>
    <t>CC104448</t>
  </si>
  <si>
    <t>C176190</t>
  </si>
  <si>
    <t>CC104643</t>
  </si>
  <si>
    <t>C56657</t>
  </si>
  <si>
    <t>CC104670</t>
  </si>
  <si>
    <t>C241724</t>
  </si>
  <si>
    <t>CC104889</t>
  </si>
  <si>
    <t>CC105030</t>
  </si>
  <si>
    <t>C219490</t>
  </si>
  <si>
    <t>CC106122</t>
  </si>
  <si>
    <t>C251355</t>
  </si>
  <si>
    <t>CC106143</t>
  </si>
  <si>
    <t>C57171</t>
  </si>
  <si>
    <t>CC106466</t>
  </si>
  <si>
    <t>C57295</t>
  </si>
  <si>
    <t>CC106507</t>
  </si>
  <si>
    <t>C57312</t>
  </si>
  <si>
    <t>CC106682</t>
  </si>
  <si>
    <t>C57393</t>
  </si>
  <si>
    <t>CC107061</t>
  </si>
  <si>
    <t>CC107376</t>
  </si>
  <si>
    <t>C191035</t>
  </si>
  <si>
    <t>CC107747</t>
  </si>
  <si>
    <t>C57764</t>
  </si>
  <si>
    <t>CC107805</t>
  </si>
  <si>
    <t>C242855</t>
  </si>
  <si>
    <t>CC107870</t>
  </si>
  <si>
    <t>C241380</t>
  </si>
  <si>
    <t>CC109248</t>
  </si>
  <si>
    <t>C263839</t>
  </si>
  <si>
    <t>CC109698</t>
  </si>
  <si>
    <t>C58473</t>
  </si>
  <si>
    <t>CC109753</t>
  </si>
  <si>
    <t>C264033</t>
  </si>
  <si>
    <t>CC110048</t>
  </si>
  <si>
    <t>C245337</t>
  </si>
  <si>
    <t>CC110070</t>
  </si>
  <si>
    <t>C52553</t>
  </si>
  <si>
    <t>CC110459</t>
  </si>
  <si>
    <t>C176413</t>
  </si>
  <si>
    <t>CC110728</t>
  </si>
  <si>
    <t>C58823</t>
  </si>
  <si>
    <t>CC110762</t>
  </si>
  <si>
    <t>C240618</t>
  </si>
  <si>
    <t>CC110936</t>
  </si>
  <si>
    <t>C175911</t>
  </si>
  <si>
    <t>CC112078</t>
  </si>
  <si>
    <t>C245160</t>
  </si>
  <si>
    <t>CC112154</t>
  </si>
  <si>
    <t>C244252</t>
  </si>
  <si>
    <t>CC112208</t>
  </si>
  <si>
    <t>C50172</t>
  </si>
  <si>
    <t>CC112871</t>
  </si>
  <si>
    <t>C217991</t>
  </si>
  <si>
    <t>CC113318</t>
  </si>
  <si>
    <t>C270343</t>
  </si>
  <si>
    <t>CC113322</t>
  </si>
  <si>
    <t>CC113568</t>
  </si>
  <si>
    <t>C259373</t>
  </si>
  <si>
    <t>CC113609</t>
  </si>
  <si>
    <t>C267605</t>
  </si>
  <si>
    <t>CC113737</t>
  </si>
  <si>
    <t>C59878</t>
  </si>
  <si>
    <t>CC113906</t>
  </si>
  <si>
    <t>C190688</t>
  </si>
  <si>
    <t>CC114132</t>
  </si>
  <si>
    <t>C60161</t>
  </si>
  <si>
    <t>CC114247</t>
  </si>
  <si>
    <t>C254419</t>
  </si>
  <si>
    <t>CC114302</t>
  </si>
  <si>
    <t>C60264</t>
  </si>
  <si>
    <t>CC114331</t>
  </si>
  <si>
    <t>C60288</t>
  </si>
  <si>
    <t>CC114498</t>
  </si>
  <si>
    <t>C60379</t>
  </si>
  <si>
    <t>CC115030</t>
  </si>
  <si>
    <t>C60649</t>
  </si>
  <si>
    <t>CC115094</t>
  </si>
  <si>
    <t>C60665</t>
  </si>
  <si>
    <t>CC115121</t>
  </si>
  <si>
    <t>C60687</t>
  </si>
  <si>
    <t>CC115329</t>
  </si>
  <si>
    <t>C60804</t>
  </si>
  <si>
    <t>CC115615</t>
  </si>
  <si>
    <t>C60996</t>
  </si>
  <si>
    <t>CC115685</t>
  </si>
  <si>
    <t>C262990</t>
  </si>
  <si>
    <t>CC115972</t>
  </si>
  <si>
    <t>C277024</t>
  </si>
  <si>
    <t>CC116256</t>
  </si>
  <si>
    <t>C61275</t>
  </si>
  <si>
    <t>CC116275</t>
  </si>
  <si>
    <t>C61291</t>
  </si>
  <si>
    <t>CC116647</t>
  </si>
  <si>
    <t>CC116825</t>
  </si>
  <si>
    <t>C61621</t>
  </si>
  <si>
    <t>CC117197</t>
  </si>
  <si>
    <t>C61857</t>
  </si>
  <si>
    <t>CC117256</t>
  </si>
  <si>
    <t>C61868</t>
  </si>
  <si>
    <t>CC117275</t>
  </si>
  <si>
    <t>C61878</t>
  </si>
  <si>
    <t>CC117490</t>
  </si>
  <si>
    <t>C232641</t>
  </si>
  <si>
    <t>CC117672</t>
  </si>
  <si>
    <t>C211989</t>
  </si>
  <si>
    <t>CC117690</t>
  </si>
  <si>
    <t>C263446</t>
  </si>
  <si>
    <t>CC118079</t>
  </si>
  <si>
    <t>C62304</t>
  </si>
  <si>
    <t>CC118094</t>
  </si>
  <si>
    <t>C62314</t>
  </si>
  <si>
    <t>CC118333</t>
  </si>
  <si>
    <t>C263207</t>
  </si>
  <si>
    <t>CC119003</t>
  </si>
  <si>
    <t>C276089</t>
  </si>
  <si>
    <t>CC119334</t>
  </si>
  <si>
    <t>C62958</t>
  </si>
  <si>
    <t>CC119648</t>
  </si>
  <si>
    <t>C63149</t>
  </si>
  <si>
    <t>CC119722</t>
  </si>
  <si>
    <t>C63186</t>
  </si>
  <si>
    <t>CC119875</t>
  </si>
  <si>
    <t>C256914</t>
  </si>
  <si>
    <t>CC120031</t>
  </si>
  <si>
    <t>C63363</t>
  </si>
  <si>
    <t>CC120055</t>
  </si>
  <si>
    <t>CC120417</t>
  </si>
  <si>
    <t>C63548</t>
  </si>
  <si>
    <t>CC120585</t>
  </si>
  <si>
    <t>C258956</t>
  </si>
  <si>
    <t>CC121140</t>
  </si>
  <si>
    <t>C276625</t>
  </si>
  <si>
    <t>CC121298</t>
  </si>
  <si>
    <t>C64019</t>
  </si>
  <si>
    <t>CC121301</t>
  </si>
  <si>
    <t>C64020</t>
  </si>
  <si>
    <t>CC121419</t>
  </si>
  <si>
    <t>C43943</t>
  </si>
  <si>
    <t>CC121833</t>
  </si>
  <si>
    <t>C64307</t>
  </si>
  <si>
    <t>CC122105</t>
  </si>
  <si>
    <t>C64392</t>
  </si>
  <si>
    <t>CC122484</t>
  </si>
  <si>
    <t>C64582</t>
  </si>
  <si>
    <t>CC122693</t>
  </si>
  <si>
    <t>C216150</t>
  </si>
  <si>
    <t>CC122799</t>
  </si>
  <si>
    <t>C64772</t>
  </si>
  <si>
    <t>CC122973</t>
  </si>
  <si>
    <t>C64866</t>
  </si>
  <si>
    <t>CC123186</t>
  </si>
  <si>
    <t>C266417</t>
  </si>
  <si>
    <t>CC123203</t>
  </si>
  <si>
    <t>C217954</t>
  </si>
  <si>
    <t>CC123343</t>
  </si>
  <si>
    <t>C65101</t>
  </si>
  <si>
    <t>CC123648</t>
  </si>
  <si>
    <t>C65203</t>
  </si>
  <si>
    <t>CC123712</t>
  </si>
  <si>
    <t>C196752</t>
  </si>
  <si>
    <t>CC124214</t>
  </si>
  <si>
    <t>C205743</t>
  </si>
  <si>
    <t>CC124671</t>
  </si>
  <si>
    <t>CC124754</t>
  </si>
  <si>
    <t>C285117</t>
  </si>
  <si>
    <t>CC124806</t>
  </si>
  <si>
    <t>C65871</t>
  </si>
  <si>
    <t>CC124975</t>
  </si>
  <si>
    <t>C65945</t>
  </si>
  <si>
    <t>CC125379</t>
  </si>
  <si>
    <t>C66079</t>
  </si>
  <si>
    <t>CC125408</t>
  </si>
  <si>
    <t>C66105</t>
  </si>
  <si>
    <t>CC125813</t>
  </si>
  <si>
    <t>C66316</t>
  </si>
  <si>
    <t>CC125975</t>
  </si>
  <si>
    <t>C66433</t>
  </si>
  <si>
    <t>CC126080</t>
  </si>
  <si>
    <t>C271174</t>
  </si>
  <si>
    <t>CC126271</t>
  </si>
  <si>
    <t>C66616</t>
  </si>
  <si>
    <t>CC126871</t>
  </si>
  <si>
    <t>C66863</t>
  </si>
  <si>
    <t>CC126894</t>
  </si>
  <si>
    <t>C66882</t>
  </si>
  <si>
    <t>CC127485</t>
  </si>
  <si>
    <t>C285552</t>
  </si>
  <si>
    <t>CC127528</t>
  </si>
  <si>
    <t>C293314</t>
  </si>
  <si>
    <t>CC127532</t>
  </si>
  <si>
    <t>C67257</t>
  </si>
  <si>
    <t>CC127721</t>
  </si>
  <si>
    <t>C278030</t>
  </si>
  <si>
    <t>CC127807</t>
  </si>
  <si>
    <t>C67419</t>
  </si>
  <si>
    <t>CC128198</t>
  </si>
  <si>
    <t>C283983</t>
  </si>
  <si>
    <t>CC128466</t>
  </si>
  <si>
    <t>CC128628</t>
  </si>
  <si>
    <t>C67799</t>
  </si>
  <si>
    <t>CC128640</t>
  </si>
  <si>
    <t>C67807</t>
  </si>
  <si>
    <t>CC128999</t>
  </si>
  <si>
    <t>C68011</t>
  </si>
  <si>
    <t>CC129024</t>
  </si>
  <si>
    <t>C68030</t>
  </si>
  <si>
    <t>CC129030</t>
  </si>
  <si>
    <t>C68033</t>
  </si>
  <si>
    <t>CC129145</t>
  </si>
  <si>
    <t>CC129198</t>
  </si>
  <si>
    <t>CC129242</t>
  </si>
  <si>
    <t>C68144</t>
  </si>
  <si>
    <t>CC129435</t>
  </si>
  <si>
    <t>CC129730</t>
  </si>
  <si>
    <t>C209287</t>
  </si>
  <si>
    <t>CC129807</t>
  </si>
  <si>
    <t>C290337</t>
  </si>
  <si>
    <t>CC130011</t>
  </si>
  <si>
    <t>C68479</t>
  </si>
  <si>
    <t>CC130165</t>
  </si>
  <si>
    <t>C259271</t>
  </si>
  <si>
    <t>CC130204</t>
  </si>
  <si>
    <t>C27271</t>
  </si>
  <si>
    <t>CC130896</t>
  </si>
  <si>
    <t>C68999</t>
  </si>
  <si>
    <t>CC130947</t>
  </si>
  <si>
    <t>C69027</t>
  </si>
  <si>
    <t>CC131040</t>
  </si>
  <si>
    <t>C69056</t>
  </si>
  <si>
    <t>CC131325</t>
  </si>
  <si>
    <t>C69202</t>
  </si>
  <si>
    <t>CC131376</t>
  </si>
  <si>
    <t>CC131962</t>
  </si>
  <si>
    <t>C69484</t>
  </si>
  <si>
    <t>CC132007</t>
  </si>
  <si>
    <t>CC132149</t>
  </si>
  <si>
    <t>C69570</t>
  </si>
  <si>
    <t>CC132306</t>
  </si>
  <si>
    <t>C45156</t>
  </si>
  <si>
    <t>CC132397</t>
  </si>
  <si>
    <t>C289769</t>
  </si>
  <si>
    <t>CC132414</t>
  </si>
  <si>
    <t>C299831</t>
  </si>
  <si>
    <t>CC132735</t>
  </si>
  <si>
    <t>C273442</t>
  </si>
  <si>
    <t>CC133001</t>
  </si>
  <si>
    <t>CC133013</t>
  </si>
  <si>
    <t>C282224</t>
  </si>
  <si>
    <t>CC133661</t>
  </si>
  <si>
    <t>C70340</t>
  </si>
  <si>
    <t>CC134117</t>
  </si>
  <si>
    <t>C70591</t>
  </si>
  <si>
    <t>CC134180</t>
  </si>
  <si>
    <t>C70634</t>
  </si>
  <si>
    <t>CC134195</t>
  </si>
  <si>
    <t>C304902</t>
  </si>
  <si>
    <t>CC134274</t>
  </si>
  <si>
    <t>C70675</t>
  </si>
  <si>
    <t>CC134369</t>
  </si>
  <si>
    <t>C70713</t>
  </si>
  <si>
    <t>CC134432</t>
  </si>
  <si>
    <t>CC134802</t>
  </si>
  <si>
    <t>C269556</t>
  </si>
  <si>
    <t>CC134824</t>
  </si>
  <si>
    <t>CC135075</t>
  </si>
  <si>
    <t>C71046</t>
  </si>
  <si>
    <t>CC135111</t>
  </si>
  <si>
    <t>C286938</t>
  </si>
  <si>
    <t>CC135150</t>
  </si>
  <si>
    <t>C211801</t>
  </si>
  <si>
    <t>CC135487</t>
  </si>
  <si>
    <t>C71281</t>
  </si>
  <si>
    <t>CC135656</t>
  </si>
  <si>
    <t>C52378</t>
  </si>
  <si>
    <t>CC135662</t>
  </si>
  <si>
    <t>CC135687</t>
  </si>
  <si>
    <t>C273078</t>
  </si>
  <si>
    <t>CC135909</t>
  </si>
  <si>
    <t>C307737</t>
  </si>
  <si>
    <t>CC136361</t>
  </si>
  <si>
    <t>C282478</t>
  </si>
  <si>
    <t>CC136366</t>
  </si>
  <si>
    <t>CC136379</t>
  </si>
  <si>
    <t>CC136440</t>
  </si>
  <si>
    <t>C71709</t>
  </si>
  <si>
    <t>CC136466</t>
  </si>
  <si>
    <t>C275233</t>
  </si>
  <si>
    <t>CC136845</t>
  </si>
  <si>
    <t>C294378</t>
  </si>
  <si>
    <t>CC136909</t>
  </si>
  <si>
    <t>C71939</t>
  </si>
  <si>
    <t>CC137143</t>
  </si>
  <si>
    <t>C300725</t>
  </si>
  <si>
    <t>CC137181</t>
  </si>
  <si>
    <t>C72094</t>
  </si>
  <si>
    <t>CC137256</t>
  </si>
  <si>
    <t>C302975</t>
  </si>
  <si>
    <t>CC137393</t>
  </si>
  <si>
    <t>C72195</t>
  </si>
  <si>
    <t>CC138194</t>
  </si>
  <si>
    <t>C270152</t>
  </si>
  <si>
    <t>CC138364</t>
  </si>
  <si>
    <t>C72630</t>
  </si>
  <si>
    <t>CC138511</t>
  </si>
  <si>
    <t>C294107</t>
  </si>
  <si>
    <t>CC138967</t>
  </si>
  <si>
    <t>C72952</t>
  </si>
  <si>
    <t>CC139380</t>
  </si>
  <si>
    <t>C274973</t>
  </si>
  <si>
    <t>CC139690</t>
  </si>
  <si>
    <t>C73282</t>
  </si>
  <si>
    <t>CC140266</t>
  </si>
  <si>
    <t>CC140452</t>
  </si>
  <si>
    <t>C73647</t>
  </si>
  <si>
    <t>CC140528</t>
  </si>
  <si>
    <t>C281836</t>
  </si>
  <si>
    <t>CC100476</t>
  </si>
  <si>
    <t>C54992</t>
  </si>
  <si>
    <t>CC100940</t>
  </si>
  <si>
    <t>C55231</t>
  </si>
  <si>
    <t>CC100992</t>
  </si>
  <si>
    <t>C239347</t>
  </si>
  <si>
    <t>CC100999</t>
  </si>
  <si>
    <t>C225625</t>
  </si>
  <si>
    <t>CC101017</t>
  </si>
  <si>
    <t>C55258</t>
  </si>
  <si>
    <t>CC101098</t>
  </si>
  <si>
    <t>C34858</t>
  </si>
  <si>
    <t>CC101262</t>
  </si>
  <si>
    <t>C250495</t>
  </si>
  <si>
    <t>CC101339</t>
  </si>
  <si>
    <t>C55396</t>
  </si>
  <si>
    <t>CC101344</t>
  </si>
  <si>
    <t>C251775</t>
  </si>
  <si>
    <t>CC101382</t>
  </si>
  <si>
    <t>C208089</t>
  </si>
  <si>
    <t>CC101385</t>
  </si>
  <si>
    <t>C253016</t>
  </si>
  <si>
    <t>CC101496</t>
  </si>
  <si>
    <t>C55429</t>
  </si>
  <si>
    <t>CC101586</t>
  </si>
  <si>
    <t>C244086</t>
  </si>
  <si>
    <t>CC101622</t>
  </si>
  <si>
    <t>C258098</t>
  </si>
  <si>
    <t>CC101662</t>
  </si>
  <si>
    <t>C55480</t>
  </si>
  <si>
    <t>CC101992</t>
  </si>
  <si>
    <t>C248474</t>
  </si>
  <si>
    <t>CC102096</t>
  </si>
  <si>
    <t>C55696</t>
  </si>
  <si>
    <t>CC102313</t>
  </si>
  <si>
    <t>C40229</t>
  </si>
  <si>
    <t>CC102367</t>
  </si>
  <si>
    <t>C55804</t>
  </si>
  <si>
    <t>CC102476</t>
  </si>
  <si>
    <t>C213434</t>
  </si>
  <si>
    <t>CC102486</t>
  </si>
  <si>
    <t>C262436</t>
  </si>
  <si>
    <t>CC103069</t>
  </si>
  <si>
    <t>C193528</t>
  </si>
  <si>
    <t>CC103189</t>
  </si>
  <si>
    <t>C56098</t>
  </si>
  <si>
    <t>CC103577</t>
  </si>
  <si>
    <t>C220893</t>
  </si>
  <si>
    <t>CC103602</t>
  </si>
  <si>
    <t>C223888</t>
  </si>
  <si>
    <t>CC104141</t>
  </si>
  <si>
    <t>C56434</t>
  </si>
  <si>
    <t>CC104270</t>
  </si>
  <si>
    <t>C193460</t>
  </si>
  <si>
    <t>CC104316</t>
  </si>
  <si>
    <t>C56515</t>
  </si>
  <si>
    <t>CC105312</t>
  </si>
  <si>
    <t>C56885</t>
  </si>
  <si>
    <t>CC105313</t>
  </si>
  <si>
    <t>C53252</t>
  </si>
  <si>
    <t>CC105393</t>
  </si>
  <si>
    <t>C222046</t>
  </si>
  <si>
    <t>CC105439</t>
  </si>
  <si>
    <t>C56935</t>
  </si>
  <si>
    <t>CC105722</t>
  </si>
  <si>
    <t>C262386</t>
  </si>
  <si>
    <t>CC105756</t>
  </si>
  <si>
    <t>C57057</t>
  </si>
  <si>
    <t>CC106334</t>
  </si>
  <si>
    <t>C235311</t>
  </si>
  <si>
    <t>CC106434</t>
  </si>
  <si>
    <t>C265870</t>
  </si>
  <si>
    <t>CC106465</t>
  </si>
  <si>
    <t>C257039</t>
  </si>
  <si>
    <t>CC106628</t>
  </si>
  <si>
    <t>C256052</t>
  </si>
  <si>
    <t>CC106737</t>
  </si>
  <si>
    <t>C256664</t>
  </si>
  <si>
    <t>CC106751</t>
  </si>
  <si>
    <t>C265424</t>
  </si>
  <si>
    <t>CC106882</t>
  </si>
  <si>
    <t>C40969</t>
  </si>
  <si>
    <t>CC106904</t>
  </si>
  <si>
    <t>C236453</t>
  </si>
  <si>
    <t>CC107001</t>
  </si>
  <si>
    <t>C233408</t>
  </si>
  <si>
    <t>CC107006</t>
  </si>
  <si>
    <t>C197950</t>
  </si>
  <si>
    <t>CC107052</t>
  </si>
  <si>
    <t>C204986</t>
  </si>
  <si>
    <t>CC107139</t>
  </si>
  <si>
    <t>C57518</t>
  </si>
  <si>
    <t>CC107429</t>
  </si>
  <si>
    <t>C57644</t>
  </si>
  <si>
    <t>CC107719</t>
  </si>
  <si>
    <t>C265924</t>
  </si>
  <si>
    <t>CC107733</t>
  </si>
  <si>
    <t>C266352</t>
  </si>
  <si>
    <t>CC107809</t>
  </si>
  <si>
    <t>C57794</t>
  </si>
  <si>
    <t>CC107950</t>
  </si>
  <si>
    <t>C57852</t>
  </si>
  <si>
    <t>CC108033</t>
  </si>
  <si>
    <t>C240404</t>
  </si>
  <si>
    <t>CC108128</t>
  </si>
  <si>
    <t>C239288</t>
  </si>
  <si>
    <t>CC108514</t>
  </si>
  <si>
    <t>C262338</t>
  </si>
  <si>
    <t>CC108546</t>
  </si>
  <si>
    <t>C252369</t>
  </si>
  <si>
    <t>CC108943</t>
  </si>
  <si>
    <t>CC108948</t>
  </si>
  <si>
    <t>C58203</t>
  </si>
  <si>
    <t>CC108980</t>
  </si>
  <si>
    <t>C248228</t>
  </si>
  <si>
    <t>CC109193</t>
  </si>
  <si>
    <t>C38781</t>
  </si>
  <si>
    <t>CC109217</t>
  </si>
  <si>
    <t>C212715</t>
  </si>
  <si>
    <t>CC109366</t>
  </si>
  <si>
    <t>C254831</t>
  </si>
  <si>
    <t>CC109374</t>
  </si>
  <si>
    <t>C208576</t>
  </si>
  <si>
    <t>CC109427</t>
  </si>
  <si>
    <t>C237989</t>
  </si>
  <si>
    <t>CC109449</t>
  </si>
  <si>
    <t>CC109609</t>
  </si>
  <si>
    <t>CC109685</t>
  </si>
  <si>
    <t>C58464</t>
  </si>
  <si>
    <t>CC109716</t>
  </si>
  <si>
    <t>C237886</t>
  </si>
  <si>
    <t>CC109889</t>
  </si>
  <si>
    <t>C245388</t>
  </si>
  <si>
    <t>CC109898</t>
  </si>
  <si>
    <t>C243339</t>
  </si>
  <si>
    <t>CC110041</t>
  </si>
  <si>
    <t>C58600</t>
  </si>
  <si>
    <t>CC110388</t>
  </si>
  <si>
    <t>C242441</t>
  </si>
  <si>
    <t>CC110773</t>
  </si>
  <si>
    <t>C58839</t>
  </si>
  <si>
    <t>CC110820</t>
  </si>
  <si>
    <t>C204560</t>
  </si>
  <si>
    <t>CC111157</t>
  </si>
  <si>
    <t>C249504</t>
  </si>
  <si>
    <t>CC111205</t>
  </si>
  <si>
    <t>C259385</t>
  </si>
  <si>
    <t>CC111391</t>
  </si>
  <si>
    <t>C59018</t>
  </si>
  <si>
    <t>CC111463</t>
  </si>
  <si>
    <t>C258263</t>
  </si>
  <si>
    <t>CC111552</t>
  </si>
  <si>
    <t>C59084</t>
  </si>
  <si>
    <t>CC111647</t>
  </si>
  <si>
    <t>C59141</t>
  </si>
  <si>
    <t>CC111689</t>
  </si>
  <si>
    <t>C214022</t>
  </si>
  <si>
    <t>CC111918</t>
  </si>
  <si>
    <t>CC112207</t>
  </si>
  <si>
    <t>C59346</t>
  </si>
  <si>
    <t>CC112231</t>
  </si>
  <si>
    <t>C33889</t>
  </si>
  <si>
    <t>CC112459</t>
  </si>
  <si>
    <t>C53509</t>
  </si>
  <si>
    <t>CC112496</t>
  </si>
  <si>
    <t>C59424</t>
  </si>
  <si>
    <t>CC112516</t>
  </si>
  <si>
    <t>C59437</t>
  </si>
  <si>
    <t>CC113111</t>
  </si>
  <si>
    <t>C59661</t>
  </si>
  <si>
    <t>CC113343</t>
  </si>
  <si>
    <t>C256620</t>
  </si>
  <si>
    <t>CC113450</t>
  </si>
  <si>
    <t>C59759</t>
  </si>
  <si>
    <t>CC113529</t>
  </si>
  <si>
    <t>C59778</t>
  </si>
  <si>
    <t>CC113867</t>
  </si>
  <si>
    <t>CC113883</t>
  </si>
  <si>
    <t>C207512</t>
  </si>
  <si>
    <t>CC113958</t>
  </si>
  <si>
    <t>C60037</t>
  </si>
  <si>
    <t>CC114709</t>
  </si>
  <si>
    <t>C182800</t>
  </si>
  <si>
    <t>CC114753</t>
  </si>
  <si>
    <t>C273621</t>
  </si>
  <si>
    <t>CC115092</t>
  </si>
  <si>
    <t>C60664</t>
  </si>
  <si>
    <t>CC115512</t>
  </si>
  <si>
    <t>C44179</t>
  </si>
  <si>
    <t>CC115571</t>
  </si>
  <si>
    <t>C60960</t>
  </si>
  <si>
    <t>CC115600</t>
  </si>
  <si>
    <t>C60982</t>
  </si>
  <si>
    <t>CC115781</t>
  </si>
  <si>
    <t>C61084</t>
  </si>
  <si>
    <t>CC116054</t>
  </si>
  <si>
    <t>C277040</t>
  </si>
  <si>
    <t>CC116551</t>
  </si>
  <si>
    <t>C61459</t>
  </si>
  <si>
    <t>CC116584</t>
  </si>
  <si>
    <t>C61485</t>
  </si>
  <si>
    <t>CC116835</t>
  </si>
  <si>
    <t>C61630</t>
  </si>
  <si>
    <t>CC116922</t>
  </si>
  <si>
    <t>C61692</t>
  </si>
  <si>
    <t>CC117075</t>
  </si>
  <si>
    <t>C230459</t>
  </si>
  <si>
    <t>CC117088</t>
  </si>
  <si>
    <t>C61778</t>
  </si>
  <si>
    <t>CC117193</t>
  </si>
  <si>
    <t>C61856</t>
  </si>
  <si>
    <t>CC117221</t>
  </si>
  <si>
    <t>C278887</t>
  </si>
  <si>
    <t>CC117379</t>
  </si>
  <si>
    <t>C61956</t>
  </si>
  <si>
    <t>CC117396</t>
  </si>
  <si>
    <t>C277951</t>
  </si>
  <si>
    <t>CC117461</t>
  </si>
  <si>
    <t>C264405</t>
  </si>
  <si>
    <t>CC117480</t>
  </si>
  <si>
    <t>C61983</t>
  </si>
  <si>
    <t>CC117879</t>
  </si>
  <si>
    <t>C251510</t>
  </si>
  <si>
    <t>CC117977</t>
  </si>
  <si>
    <t>C62222</t>
  </si>
  <si>
    <t>CC118012</t>
  </si>
  <si>
    <t>C62251</t>
  </si>
  <si>
    <t>CC118029</t>
  </si>
  <si>
    <t>C62266</t>
  </si>
  <si>
    <t>CC118074</t>
  </si>
  <si>
    <t>C62299</t>
  </si>
  <si>
    <t>CC118202</t>
  </si>
  <si>
    <t>CC118354</t>
  </si>
  <si>
    <t>C62459</t>
  </si>
  <si>
    <t>CC118373</t>
  </si>
  <si>
    <t>C62470</t>
  </si>
  <si>
    <t>CC118538</t>
  </si>
  <si>
    <t>C62567</t>
  </si>
  <si>
    <t>CC118543</t>
  </si>
  <si>
    <t>C62571</t>
  </si>
  <si>
    <t>CC118617</t>
  </si>
  <si>
    <t>C62606</t>
  </si>
  <si>
    <t>CC118643</t>
  </si>
  <si>
    <t>C260232</t>
  </si>
  <si>
    <t>CC118761</t>
  </si>
  <si>
    <t>C62686</t>
  </si>
  <si>
    <t>CC118799</t>
  </si>
  <si>
    <t>C62712</t>
  </si>
  <si>
    <t>CC118985</t>
  </si>
  <si>
    <t>C259347</t>
  </si>
  <si>
    <t>CC119131</t>
  </si>
  <si>
    <t>CC119245</t>
  </si>
  <si>
    <t>C62895</t>
  </si>
  <si>
    <t>CC119491</t>
  </si>
  <si>
    <t>C63054</t>
  </si>
  <si>
    <t>CC119577</t>
  </si>
  <si>
    <t>C63116</t>
  </si>
  <si>
    <t>CC119615</t>
  </si>
  <si>
    <t>C63140</t>
  </si>
  <si>
    <t>CC120112</t>
  </si>
  <si>
    <t>C63397</t>
  </si>
  <si>
    <t>CC120250</t>
  </si>
  <si>
    <t>C63479</t>
  </si>
  <si>
    <t>CC120315</t>
  </si>
  <si>
    <t>CC120319</t>
  </si>
  <si>
    <t>C63509</t>
  </si>
  <si>
    <t>CC120438</t>
  </si>
  <si>
    <t>C225873</t>
  </si>
  <si>
    <t>CC120458</t>
  </si>
  <si>
    <t>C278014</t>
  </si>
  <si>
    <t>CC120522</t>
  </si>
  <si>
    <t>C256647</t>
  </si>
  <si>
    <t>CC120568</t>
  </si>
  <si>
    <t>CC120613</t>
  </si>
  <si>
    <t>C63588</t>
  </si>
  <si>
    <t>CC120676</t>
  </si>
  <si>
    <t>C269292</t>
  </si>
  <si>
    <t>CC120729</t>
  </si>
  <si>
    <t>C63660</t>
  </si>
  <si>
    <t>CC120865</t>
  </si>
  <si>
    <t>C63759</t>
  </si>
  <si>
    <t>CC120899</t>
  </si>
  <si>
    <t>C63770</t>
  </si>
  <si>
    <t>CC121088</t>
  </si>
  <si>
    <t>C63892</t>
  </si>
  <si>
    <t>CC121091</t>
  </si>
  <si>
    <t>C63896</t>
  </si>
  <si>
    <t>CC121257</t>
  </si>
  <si>
    <t>C285465</t>
  </si>
  <si>
    <t>CC121359</t>
  </si>
  <si>
    <t>C53773</t>
  </si>
  <si>
    <t>CC121431</t>
  </si>
  <si>
    <t>C24928</t>
  </si>
  <si>
    <t>CC121599</t>
  </si>
  <si>
    <t>CC121644</t>
  </si>
  <si>
    <t>C278252</t>
  </si>
  <si>
    <t>CC121974</t>
  </si>
  <si>
    <t>C64359</t>
  </si>
  <si>
    <t>CC122070</t>
  </si>
  <si>
    <t>C278320</t>
  </si>
  <si>
    <t>CC122090</t>
  </si>
  <si>
    <t>C282287</t>
  </si>
  <si>
    <t>CC122104</t>
  </si>
  <si>
    <t>C229655</t>
  </si>
  <si>
    <t>CC122152</t>
  </si>
  <si>
    <t>C262593</t>
  </si>
  <si>
    <t>CC122380</t>
  </si>
  <si>
    <t>C64539</t>
  </si>
  <si>
    <t>CC122428</t>
  </si>
  <si>
    <t>C247980</t>
  </si>
  <si>
    <t>CC122486</t>
  </si>
  <si>
    <t>C64585</t>
  </si>
  <si>
    <t>CC122493</t>
  </si>
  <si>
    <t>C48150</t>
  </si>
  <si>
    <t>CC122541</t>
  </si>
  <si>
    <t>C64623</t>
  </si>
  <si>
    <t>CC122578</t>
  </si>
  <si>
    <t>C64649</t>
  </si>
  <si>
    <t>CC122792</t>
  </si>
  <si>
    <t>C64766</t>
  </si>
  <si>
    <t>CC122854</t>
  </si>
  <si>
    <t>C46887</t>
  </si>
  <si>
    <t>CC122901</t>
  </si>
  <si>
    <t>C64841</t>
  </si>
  <si>
    <t>CC122903</t>
  </si>
  <si>
    <t>C64842</t>
  </si>
  <si>
    <t>CC123032</t>
  </si>
  <si>
    <t>C64913</t>
  </si>
  <si>
    <t>CC123104</t>
  </si>
  <si>
    <t>C64966</t>
  </si>
  <si>
    <t>CC123173</t>
  </si>
  <si>
    <t>C274863</t>
  </si>
  <si>
    <t>CC100072</t>
  </si>
  <si>
    <t>C18851</t>
  </si>
  <si>
    <t>CC100189</t>
  </si>
  <si>
    <t>C54923</t>
  </si>
  <si>
    <t>CC100276</t>
  </si>
  <si>
    <t>C54952</t>
  </si>
  <si>
    <t>CC100285</t>
  </si>
  <si>
    <t>C185156</t>
  </si>
  <si>
    <t>CC100444</t>
  </si>
  <si>
    <t>C54987</t>
  </si>
  <si>
    <t>CC100949</t>
  </si>
  <si>
    <t>C236891</t>
  </si>
  <si>
    <t>CC101345</t>
  </si>
  <si>
    <t>C46875</t>
  </si>
  <si>
    <t>CC101479</t>
  </si>
  <si>
    <t>C210030</t>
  </si>
  <si>
    <t>CC101495</t>
  </si>
  <si>
    <t>C211061</t>
  </si>
  <si>
    <t>CC101588</t>
  </si>
  <si>
    <t>C251712</t>
  </si>
  <si>
    <t>CC102128</t>
  </si>
  <si>
    <t>C207566</t>
  </si>
  <si>
    <t>CC102333</t>
  </si>
  <si>
    <t>C228436</t>
  </si>
  <si>
    <t>CC103015</t>
  </si>
  <si>
    <t>C56034</t>
  </si>
  <si>
    <t>CC103242</t>
  </si>
  <si>
    <t>C214730</t>
  </si>
  <si>
    <t>CC103524</t>
  </si>
  <si>
    <t>C56238</t>
  </si>
  <si>
    <t>CC104033</t>
  </si>
  <si>
    <t>C54631</t>
  </si>
  <si>
    <t>CC104063</t>
  </si>
  <si>
    <t>C231906</t>
  </si>
  <si>
    <t>CC104719</t>
  </si>
  <si>
    <t>C231949</t>
  </si>
  <si>
    <t>CC104725</t>
  </si>
  <si>
    <t>C242812</t>
  </si>
  <si>
    <t>CC104891</t>
  </si>
  <si>
    <t>C264621</t>
  </si>
  <si>
    <t>CC105193</t>
  </si>
  <si>
    <t>C264053</t>
  </si>
  <si>
    <t>CC105900</t>
  </si>
  <si>
    <t>C210505</t>
  </si>
  <si>
    <t>CC106141</t>
  </si>
  <si>
    <t>C57170</t>
  </si>
  <si>
    <t>CC106181</t>
  </si>
  <si>
    <t>C206567</t>
  </si>
  <si>
    <t>CC106197</t>
  </si>
  <si>
    <t>C57201</t>
  </si>
  <si>
    <t>CC106224</t>
  </si>
  <si>
    <t>C52196</t>
  </si>
  <si>
    <t>CC106278</t>
  </si>
  <si>
    <t>C238257</t>
  </si>
  <si>
    <t>CC106600</t>
  </si>
  <si>
    <t>C257471</t>
  </si>
  <si>
    <t>CC106987</t>
  </si>
  <si>
    <t>C267006</t>
  </si>
  <si>
    <t>CC107012</t>
  </si>
  <si>
    <t>C46475</t>
  </si>
  <si>
    <t>CC107383</t>
  </si>
  <si>
    <t>C51653</t>
  </si>
  <si>
    <t>CC108216</t>
  </si>
  <si>
    <t>C51807</t>
  </si>
  <si>
    <t>CC108574</t>
  </si>
  <si>
    <t>CC108743</t>
  </si>
  <si>
    <t>C50717</t>
  </si>
  <si>
    <t>CC108828</t>
  </si>
  <si>
    <t>C184857</t>
  </si>
  <si>
    <t>CC109069</t>
  </si>
  <si>
    <t>C225445</t>
  </si>
  <si>
    <t>CC109346</t>
  </si>
  <si>
    <t>C58307</t>
  </si>
  <si>
    <t>CC109801</t>
  </si>
  <si>
    <t>C58507</t>
  </si>
  <si>
    <t>CC110049</t>
  </si>
  <si>
    <t>C49001</t>
  </si>
  <si>
    <t>CC110514</t>
  </si>
  <si>
    <t>C58726</t>
  </si>
  <si>
    <t>CC110571</t>
  </si>
  <si>
    <t>C29861</t>
  </si>
  <si>
    <t>CC110717</t>
  </si>
  <si>
    <t>C58819</t>
  </si>
  <si>
    <t>CC110896</t>
  </si>
  <si>
    <t>C52088</t>
  </si>
  <si>
    <t>CC110978</t>
  </si>
  <si>
    <t>C58912</t>
  </si>
  <si>
    <t>CC111096</t>
  </si>
  <si>
    <t>C178031</t>
  </si>
  <si>
    <t>CC111309</t>
  </si>
  <si>
    <t>C22861</t>
  </si>
  <si>
    <t>CC111565</t>
  </si>
  <si>
    <t>C54654</t>
  </si>
  <si>
    <t>CC112170</t>
  </si>
  <si>
    <t>C258618</t>
  </si>
  <si>
    <t>CC112233</t>
  </si>
  <si>
    <t>C179503</t>
  </si>
  <si>
    <t>CC112440</t>
  </si>
  <si>
    <t>C59391</t>
  </si>
  <si>
    <t>CC112630</t>
  </si>
  <si>
    <t>C266992</t>
  </si>
  <si>
    <t>CC112742</t>
  </si>
  <si>
    <t>C19281</t>
  </si>
  <si>
    <t>CC113103</t>
  </si>
  <si>
    <t>C198337</t>
  </si>
  <si>
    <t>CC113345</t>
  </si>
  <si>
    <t>C251200</t>
  </si>
  <si>
    <t>CC113932</t>
  </si>
  <si>
    <t>C60023</t>
  </si>
  <si>
    <t>CC114062</t>
  </si>
  <si>
    <t>C60110</t>
  </si>
  <si>
    <t>CC114182</t>
  </si>
  <si>
    <t>C60196</t>
  </si>
  <si>
    <t>CC114203</t>
  </si>
  <si>
    <t>C60206</t>
  </si>
  <si>
    <t>CC114865</t>
  </si>
  <si>
    <t>C60531</t>
  </si>
  <si>
    <t>CC114892</t>
  </si>
  <si>
    <t>C42372</t>
  </si>
  <si>
    <t>CC115570</t>
  </si>
  <si>
    <t>C248403</t>
  </si>
  <si>
    <t>CC116143</t>
  </si>
  <si>
    <t>C61246</t>
  </si>
  <si>
    <t>CC116205</t>
  </si>
  <si>
    <t>C243037</t>
  </si>
  <si>
    <t>CC116390</t>
  </si>
  <si>
    <t>C61377</t>
  </si>
  <si>
    <t>CC116663</t>
  </si>
  <si>
    <t>C61546</t>
  </si>
  <si>
    <t>CC116831</t>
  </si>
  <si>
    <t>C61626</t>
  </si>
  <si>
    <t>CC117264</t>
  </si>
  <si>
    <t>C61871</t>
  </si>
  <si>
    <t>CC117322</t>
  </si>
  <si>
    <t>C61916</t>
  </si>
  <si>
    <t>CC117645</t>
  </si>
  <si>
    <t>C278737</t>
  </si>
  <si>
    <t>CC117682</t>
  </si>
  <si>
    <t>C49083</t>
  </si>
  <si>
    <t>CC118330</t>
  </si>
  <si>
    <t>C62439</t>
  </si>
  <si>
    <t>CC118443</t>
  </si>
  <si>
    <t>C62494</t>
  </si>
  <si>
    <t>CC118767</t>
  </si>
  <si>
    <t>C62694</t>
  </si>
  <si>
    <t>CC119358</t>
  </si>
  <si>
    <t>C44722</t>
  </si>
  <si>
    <t>CC119675</t>
  </si>
  <si>
    <t>C63153</t>
  </si>
  <si>
    <t>CC119783</t>
  </si>
  <si>
    <t>C54729</t>
  </si>
  <si>
    <t>CC119945</t>
  </si>
  <si>
    <t>CC119980</t>
  </si>
  <si>
    <t>C63327</t>
  </si>
  <si>
    <t>CC120143</t>
  </si>
  <si>
    <t>C63400</t>
  </si>
  <si>
    <t>CC120726</t>
  </si>
  <si>
    <t>C63656</t>
  </si>
  <si>
    <t>CC120744</t>
  </si>
  <si>
    <t>C63672</t>
  </si>
  <si>
    <t>CC121093</t>
  </si>
  <si>
    <t>C63893</t>
  </si>
  <si>
    <t>CC121378</t>
  </si>
  <si>
    <t>C45969</t>
  </si>
  <si>
    <t>CC121958</t>
  </si>
  <si>
    <t>C64350</t>
  </si>
  <si>
    <t>CC122006</t>
  </si>
  <si>
    <t>C275027</t>
  </si>
  <si>
    <t>CC122355</t>
  </si>
  <si>
    <t>C64519</t>
  </si>
  <si>
    <t>CC123036</t>
  </si>
  <si>
    <t>C64915</t>
  </si>
  <si>
    <t>CC123136</t>
  </si>
  <si>
    <t>C64985</t>
  </si>
  <si>
    <t>CC123157</t>
  </si>
  <si>
    <t>C65000</t>
  </si>
  <si>
    <t>CC123158</t>
  </si>
  <si>
    <t>C269576</t>
  </si>
  <si>
    <t>CC123977</t>
  </si>
  <si>
    <t>C273786</t>
  </si>
  <si>
    <t>CC124125</t>
  </si>
  <si>
    <t>C54650</t>
  </si>
  <si>
    <t>CC124150</t>
  </si>
  <si>
    <t>C65488</t>
  </si>
  <si>
    <t>CC124724</t>
  </si>
  <si>
    <t>C65836</t>
  </si>
  <si>
    <t>CC124741</t>
  </si>
  <si>
    <t>C48277</t>
  </si>
  <si>
    <t>CC124763</t>
  </si>
  <si>
    <t>C65846</t>
  </si>
  <si>
    <t>CC124793</t>
  </si>
  <si>
    <t>C65862</t>
  </si>
  <si>
    <t>CC124881</t>
  </si>
  <si>
    <t>C65920</t>
  </si>
  <si>
    <t>CC124941</t>
  </si>
  <si>
    <t>C65941</t>
  </si>
  <si>
    <t>CC125030</t>
  </si>
  <si>
    <t>C65965</t>
  </si>
  <si>
    <t>CC125257</t>
  </si>
  <si>
    <t>C42202</t>
  </si>
  <si>
    <t>CC125430</t>
  </si>
  <si>
    <t>C66120</t>
  </si>
  <si>
    <t>CC125498</t>
  </si>
  <si>
    <t>C283550</t>
  </si>
  <si>
    <t>CC125572</t>
  </si>
  <si>
    <t>C66180</t>
  </si>
  <si>
    <t>CC125775</t>
  </si>
  <si>
    <t>C265926</t>
  </si>
  <si>
    <t>CC125884</t>
  </si>
  <si>
    <t>C264248</t>
  </si>
  <si>
    <t>CC126489</t>
  </si>
  <si>
    <t>C66739</t>
  </si>
  <si>
    <t>CC126552</t>
  </si>
  <si>
    <t>C281333</t>
  </si>
  <si>
    <t>CC126746</t>
  </si>
  <si>
    <t>C66823</t>
  </si>
  <si>
    <t>CC126790</t>
  </si>
  <si>
    <t>C276280</t>
  </si>
  <si>
    <t>CC127041</t>
  </si>
  <si>
    <t>C66991</t>
  </si>
  <si>
    <t>CC127166</t>
  </si>
  <si>
    <t>C67049</t>
  </si>
  <si>
    <t>CC127534</t>
  </si>
  <si>
    <t>C67256</t>
  </si>
  <si>
    <t>CC127538</t>
  </si>
  <si>
    <t>C160549</t>
  </si>
  <si>
    <t>CC127893</t>
  </si>
  <si>
    <t>C262487</t>
  </si>
  <si>
    <t>CC128220</t>
  </si>
  <si>
    <t>C67619</t>
  </si>
  <si>
    <t>CC128755</t>
  </si>
  <si>
    <t>C67864</t>
  </si>
  <si>
    <t>CC129290</t>
  </si>
  <si>
    <t>C298370</t>
  </si>
  <si>
    <t>CC129305</t>
  </si>
  <si>
    <t>C68189</t>
  </si>
  <si>
    <t>CC129329</t>
  </si>
  <si>
    <t>C68206</t>
  </si>
  <si>
    <t>CC129929</t>
  </si>
  <si>
    <t>C264900</t>
  </si>
  <si>
    <t>CC129940</t>
  </si>
  <si>
    <t>C68445</t>
  </si>
  <si>
    <t>CC130105</t>
  </si>
  <si>
    <t>C68546</t>
  </si>
  <si>
    <t>CC130585</t>
  </si>
  <si>
    <t>C292467</t>
  </si>
  <si>
    <t>CC131052</t>
  </si>
  <si>
    <t>C300933</t>
  </si>
  <si>
    <t>CC131169</t>
  </si>
  <si>
    <t>C289836</t>
  </si>
  <si>
    <t>CC131453</t>
  </si>
  <si>
    <t>C276484</t>
  </si>
  <si>
    <t>CC131621</t>
  </si>
  <si>
    <t>C69268</t>
  </si>
  <si>
    <t>CC132143</t>
  </si>
  <si>
    <t>C69565</t>
  </si>
  <si>
    <t>CC132385</t>
  </si>
  <si>
    <t>C242995</t>
  </si>
  <si>
    <t>CC132468</t>
  </si>
  <si>
    <t>C53583</t>
  </si>
  <si>
    <t>CC132728</t>
  </si>
  <si>
    <t>C69894</t>
  </si>
  <si>
    <t>CC132833</t>
  </si>
  <si>
    <t>C69952</t>
  </si>
  <si>
    <t>CC132860</t>
  </si>
  <si>
    <t>CC133429</t>
  </si>
  <si>
    <t>C70192</t>
  </si>
  <si>
    <t>CC133832</t>
  </si>
  <si>
    <t>C70427</t>
  </si>
  <si>
    <t>CC134145</t>
  </si>
  <si>
    <t>C70610</t>
  </si>
  <si>
    <t>CC134710</t>
  </si>
  <si>
    <t>C298511</t>
  </si>
  <si>
    <t>CC134974</t>
  </si>
  <si>
    <t>C70976</t>
  </si>
  <si>
    <t>CC135195</t>
  </si>
  <si>
    <t>C71094</t>
  </si>
  <si>
    <t>CC135469</t>
  </si>
  <si>
    <t>C71265</t>
  </si>
  <si>
    <t>CC135738</t>
  </si>
  <si>
    <t>C309613</t>
  </si>
  <si>
    <t>CC135749</t>
  </si>
  <si>
    <t>C71422</t>
  </si>
  <si>
    <t>CC136237</t>
  </si>
  <si>
    <t>C71651</t>
  </si>
  <si>
    <t>CC136334</t>
  </si>
  <si>
    <t>CC136345</t>
  </si>
  <si>
    <t>C298120</t>
  </si>
  <si>
    <t>CC136348</t>
  </si>
  <si>
    <t>C71692</t>
  </si>
  <si>
    <t>CC136659</t>
  </si>
  <si>
    <t>CC136781</t>
  </si>
  <si>
    <t>CC136864</t>
  </si>
  <si>
    <t>C199931</t>
  </si>
  <si>
    <t>CC137102</t>
  </si>
  <si>
    <t>C72038</t>
  </si>
  <si>
    <t>CC137415</t>
  </si>
  <si>
    <t>C72214</t>
  </si>
  <si>
    <t>CC137497</t>
  </si>
  <si>
    <t>C72276</t>
  </si>
  <si>
    <t>CC137616</t>
  </si>
  <si>
    <t>C279136</t>
  </si>
  <si>
    <t>CC137633</t>
  </si>
  <si>
    <t>C204158</t>
  </si>
  <si>
    <t>CC138201</t>
  </si>
  <si>
    <t>C293894</t>
  </si>
  <si>
    <t>CC138349</t>
  </si>
  <si>
    <t>C72622</t>
  </si>
  <si>
    <t>CC138381</t>
  </si>
  <si>
    <t>CC138521</t>
  </si>
  <si>
    <t>C72722</t>
  </si>
  <si>
    <t>CC138682</t>
  </si>
  <si>
    <t>C72802</t>
  </si>
  <si>
    <t>CC139071</t>
  </si>
  <si>
    <t>C236933</t>
  </si>
  <si>
    <t>CC139127</t>
  </si>
  <si>
    <t>CC139627</t>
  </si>
  <si>
    <t>C291743</t>
  </si>
  <si>
    <t>CC139687</t>
  </si>
  <si>
    <t>C310900</t>
  </si>
  <si>
    <t>CC139720</t>
  </si>
  <si>
    <t>CC139739</t>
  </si>
  <si>
    <t>C306551</t>
  </si>
  <si>
    <t>CC139808</t>
  </si>
  <si>
    <t>C312057</t>
  </si>
  <si>
    <t>CC139936</t>
  </si>
  <si>
    <t>C234200</t>
  </si>
  <si>
    <t>CC140411</t>
  </si>
  <si>
    <t>C73623</t>
  </si>
  <si>
    <t>CC140458</t>
  </si>
  <si>
    <t>C73650</t>
  </si>
  <si>
    <t>CC100486</t>
  </si>
  <si>
    <t>C54999</t>
  </si>
  <si>
    <t>CC100652</t>
  </si>
  <si>
    <t>C55076</t>
  </si>
  <si>
    <t>CC100703</t>
  </si>
  <si>
    <t>C55106</t>
  </si>
  <si>
    <t>CC100786</t>
  </si>
  <si>
    <t>C240154</t>
  </si>
  <si>
    <t>CC101073</t>
  </si>
  <si>
    <t>C46926</t>
  </si>
  <si>
    <t>CC101111</t>
  </si>
  <si>
    <t>C233127</t>
  </si>
  <si>
    <t>CC101122</t>
  </si>
  <si>
    <t>C235726</t>
  </si>
  <si>
    <t>CC101265</t>
  </si>
  <si>
    <t>C260327</t>
  </si>
  <si>
    <t>CC101331</t>
  </si>
  <si>
    <t>C33777</t>
  </si>
  <si>
    <t>CC101335</t>
  </si>
  <si>
    <t>C38993</t>
  </si>
  <si>
    <t>CC101641</t>
  </si>
  <si>
    <t>C55465</t>
  </si>
  <si>
    <t>CC101819</t>
  </si>
  <si>
    <t>C55553</t>
  </si>
  <si>
    <t>CC101865</t>
  </si>
  <si>
    <t>C55581</t>
  </si>
  <si>
    <t>CC101997</t>
  </si>
  <si>
    <t>C253980</t>
  </si>
  <si>
    <t>CC102107</t>
  </si>
  <si>
    <t>C23880</t>
  </si>
  <si>
    <t>CC102131</t>
  </si>
  <si>
    <t>C260324</t>
  </si>
  <si>
    <t>CC102185</t>
  </si>
  <si>
    <t>C55720</t>
  </si>
  <si>
    <t>CC102217</t>
  </si>
  <si>
    <t>C55742</t>
  </si>
  <si>
    <t>CC102493</t>
  </si>
  <si>
    <t>C253744</t>
  </si>
  <si>
    <t>CC102550</t>
  </si>
  <si>
    <t>C55873</t>
  </si>
  <si>
    <t>CC102621</t>
  </si>
  <si>
    <t>C42728</t>
  </si>
  <si>
    <t>CC102708</t>
  </si>
  <si>
    <t>C240735</t>
  </si>
  <si>
    <t>CC102752</t>
  </si>
  <si>
    <t>C246886</t>
  </si>
  <si>
    <t>CC102772</t>
  </si>
  <si>
    <t>C55927</t>
  </si>
  <si>
    <t>CC102925</t>
  </si>
  <si>
    <t>C259425</t>
  </si>
  <si>
    <t>CC103014</t>
  </si>
  <si>
    <t>C56033</t>
  </si>
  <si>
    <t>CC103017</t>
  </si>
  <si>
    <t>C56035</t>
  </si>
  <si>
    <t>CC103309</t>
  </si>
  <si>
    <t>CC103514</t>
  </si>
  <si>
    <t>C56233</t>
  </si>
  <si>
    <t>CC103533</t>
  </si>
  <si>
    <t>C163688</t>
  </si>
  <si>
    <t>CC103617</t>
  </si>
  <si>
    <t>C192303</t>
  </si>
  <si>
    <t>CC103950</t>
  </si>
  <si>
    <t>C31489</t>
  </si>
  <si>
    <t>CC104262</t>
  </si>
  <si>
    <t>C49695</t>
  </si>
  <si>
    <t>CC104272</t>
  </si>
  <si>
    <t>C41538</t>
  </si>
  <si>
    <t>CC104567</t>
  </si>
  <si>
    <t>C226330</t>
  </si>
  <si>
    <t>CC104673</t>
  </si>
  <si>
    <t>C56677</t>
  </si>
  <si>
    <t>CC104693</t>
  </si>
  <si>
    <t>C56684</t>
  </si>
  <si>
    <t>CC104909</t>
  </si>
  <si>
    <t>C176966</t>
  </si>
  <si>
    <t>CC105001</t>
  </si>
  <si>
    <t>C225712</t>
  </si>
  <si>
    <t>CC105130</t>
  </si>
  <si>
    <t>CC105160</t>
  </si>
  <si>
    <t>C24967</t>
  </si>
  <si>
    <t>CC105384</t>
  </si>
  <si>
    <t>C56901</t>
  </si>
  <si>
    <t>CC105821</t>
  </si>
  <si>
    <t>C227530</t>
  </si>
  <si>
    <t>CC105868</t>
  </si>
  <si>
    <t>C57084</t>
  </si>
  <si>
    <t>CC105993</t>
  </si>
  <si>
    <t>C233388</t>
  </si>
  <si>
    <t>CC106196</t>
  </si>
  <si>
    <t>C57202</t>
  </si>
  <si>
    <t>CC106241</t>
  </si>
  <si>
    <t>C225966</t>
  </si>
  <si>
    <t>CC106418</t>
  </si>
  <si>
    <t>C57289</t>
  </si>
  <si>
    <t>CC106446</t>
  </si>
  <si>
    <t>C247920</t>
  </si>
  <si>
    <t>CC106610</t>
  </si>
  <si>
    <t>C201053</t>
  </si>
  <si>
    <t>CC106616</t>
  </si>
  <si>
    <t>C256073</t>
  </si>
  <si>
    <t>CC106729</t>
  </si>
  <si>
    <t>C243295</t>
  </si>
  <si>
    <t>CC106891</t>
  </si>
  <si>
    <t>C57470</t>
  </si>
  <si>
    <t>CC106920</t>
  </si>
  <si>
    <t>C253257</t>
  </si>
  <si>
    <t>CC107090</t>
  </si>
  <si>
    <t>C46334</t>
  </si>
  <si>
    <t>CC107177</t>
  </si>
  <si>
    <t>C266917</t>
  </si>
  <si>
    <t>CC107263</t>
  </si>
  <si>
    <t>C249015</t>
  </si>
  <si>
    <t>CC107315</t>
  </si>
  <si>
    <t>C57594</t>
  </si>
  <si>
    <t>CC107515</t>
  </si>
  <si>
    <t>C227410</t>
  </si>
  <si>
    <t>CC107568</t>
  </si>
  <si>
    <t>C40688</t>
  </si>
  <si>
    <t>CC107970</t>
  </si>
  <si>
    <t>C57861</t>
  </si>
  <si>
    <t>CC108127</t>
  </si>
  <si>
    <t>C34467</t>
  </si>
  <si>
    <t>CC108483</t>
  </si>
  <si>
    <t>C58035</t>
  </si>
  <si>
    <t>CC108509</t>
  </si>
  <si>
    <t>C58050</t>
  </si>
  <si>
    <t>CC108628</t>
  </si>
  <si>
    <t>C58095</t>
  </si>
  <si>
    <t>CC108676</t>
  </si>
  <si>
    <t>C58123</t>
  </si>
  <si>
    <t>CC108931</t>
  </si>
  <si>
    <t>C248106</t>
  </si>
  <si>
    <t>CC108949</t>
  </si>
  <si>
    <t>C47859</t>
  </si>
  <si>
    <t>CC109025</t>
  </si>
  <si>
    <t>C216084</t>
  </si>
  <si>
    <t>CC109028</t>
  </si>
  <si>
    <t>C245611</t>
  </si>
  <si>
    <t>CC109031</t>
  </si>
  <si>
    <t>C227943</t>
  </si>
  <si>
    <t>CC109646</t>
  </si>
  <si>
    <t>C58438</t>
  </si>
  <si>
    <t>CC109818</t>
  </si>
  <si>
    <t>C58518</t>
  </si>
  <si>
    <t>CC109913</t>
  </si>
  <si>
    <t>C246280</t>
  </si>
  <si>
    <t>CC109975</t>
  </si>
  <si>
    <t>C240502</t>
  </si>
  <si>
    <t>CC110024</t>
  </si>
  <si>
    <t>C253735</t>
  </si>
  <si>
    <t>CC110250</t>
  </si>
  <si>
    <t>C261906</t>
  </si>
  <si>
    <t>CC110296</t>
  </si>
  <si>
    <t>C23565</t>
  </si>
  <si>
    <t>CC110320</t>
  </si>
  <si>
    <t>C58651</t>
  </si>
  <si>
    <t>CC110548</t>
  </si>
  <si>
    <t>C58744</t>
  </si>
  <si>
    <t>CC110777</t>
  </si>
  <si>
    <t>C39956</t>
  </si>
  <si>
    <t>CC110944</t>
  </si>
  <si>
    <t>C203852</t>
  </si>
  <si>
    <t>CC111028</t>
  </si>
  <si>
    <t>C58941</t>
  </si>
  <si>
    <t>CC111073</t>
  </si>
  <si>
    <t>C255307</t>
  </si>
  <si>
    <t>CC111112</t>
  </si>
  <si>
    <t>C266124</t>
  </si>
  <si>
    <t>CC111148</t>
  </si>
  <si>
    <t>C263241</t>
  </si>
  <si>
    <t>CC111198</t>
  </si>
  <si>
    <t>C54374</t>
  </si>
  <si>
    <t>CC111548</t>
  </si>
  <si>
    <t>C59080</t>
  </si>
  <si>
    <t>CC111632</t>
  </si>
  <si>
    <t>CC111803</t>
  </si>
  <si>
    <t>C259758</t>
  </si>
  <si>
    <t>CC111932</t>
  </si>
  <si>
    <t>C59249</t>
  </si>
  <si>
    <t>CC112186</t>
  </si>
  <si>
    <t>C262190</t>
  </si>
  <si>
    <t>CC112405</t>
  </si>
  <si>
    <t>C59381</t>
  </si>
  <si>
    <t>CC112549</t>
  </si>
  <si>
    <t>C215938</t>
  </si>
  <si>
    <t>CC112677</t>
  </si>
  <si>
    <t>C240689</t>
  </si>
  <si>
    <t>CC112743</t>
  </si>
  <si>
    <t>C59527</t>
  </si>
  <si>
    <t>CC113028</t>
  </si>
  <si>
    <t>C59631</t>
  </si>
  <si>
    <t>CC113836</t>
  </si>
  <si>
    <t>C59961</t>
  </si>
  <si>
    <t>CC113966</t>
  </si>
  <si>
    <t>C47199</t>
  </si>
  <si>
    <t>CC114104</t>
  </si>
  <si>
    <t>C50472</t>
  </si>
  <si>
    <t>CC114401</t>
  </si>
  <si>
    <t>C51661</t>
  </si>
  <si>
    <t>CC114626</t>
  </si>
  <si>
    <t>C51032</t>
  </si>
  <si>
    <t>CC114649</t>
  </si>
  <si>
    <t>C264983</t>
  </si>
  <si>
    <t>CC114728</t>
  </si>
  <si>
    <t>C60448</t>
  </si>
  <si>
    <t>CC114889</t>
  </si>
  <si>
    <t>C247919</t>
  </si>
  <si>
    <t>CC115088</t>
  </si>
  <si>
    <t>C60661</t>
  </si>
  <si>
    <t>CC115112</t>
  </si>
  <si>
    <t>C60679</t>
  </si>
  <si>
    <t>CC115222</t>
  </si>
  <si>
    <t>C60758</t>
  </si>
  <si>
    <t>CC115386</t>
  </si>
  <si>
    <t>C60845</t>
  </si>
  <si>
    <t>CC115527</t>
  </si>
  <si>
    <t>C255266</t>
  </si>
  <si>
    <t>CC115622</t>
  </si>
  <si>
    <t>CC115623</t>
  </si>
  <si>
    <t>C61001</t>
  </si>
  <si>
    <t>CC115647</t>
  </si>
  <si>
    <t>C53784</t>
  </si>
  <si>
    <t>CC115868</t>
  </si>
  <si>
    <t>C61151</t>
  </si>
  <si>
    <t>CC115929</t>
  </si>
  <si>
    <t>CC115949</t>
  </si>
  <si>
    <t>C253852</t>
  </si>
  <si>
    <t>CC116032</t>
  </si>
  <si>
    <t>C61221</t>
  </si>
  <si>
    <t>CC116236</t>
  </si>
  <si>
    <t>C41879</t>
  </si>
  <si>
    <t>CC116318</t>
  </si>
  <si>
    <t>C52510</t>
  </si>
  <si>
    <t>CC116329</t>
  </si>
  <si>
    <t>C260815</t>
  </si>
  <si>
    <t>CC116563</t>
  </si>
  <si>
    <t>C61467</t>
  </si>
  <si>
    <t>CC116712</t>
  </si>
  <si>
    <t>C61578</t>
  </si>
  <si>
    <t>CC116877</t>
  </si>
  <si>
    <t>C61661</t>
  </si>
  <si>
    <t>CC116901</t>
  </si>
  <si>
    <t>C61679</t>
  </si>
  <si>
    <t>CC116955</t>
  </si>
  <si>
    <t>C61712</t>
  </si>
  <si>
    <t>CC117057</t>
  </si>
  <si>
    <t>C61755</t>
  </si>
  <si>
    <t>CC117349</t>
  </si>
  <si>
    <t>C61939</t>
  </si>
  <si>
    <t>CC117364</t>
  </si>
  <si>
    <t>C61948</t>
  </si>
  <si>
    <t>CC117476</t>
  </si>
  <si>
    <t>C61979</t>
  </si>
  <si>
    <t>CC117511</t>
  </si>
  <si>
    <t>C61997</t>
  </si>
  <si>
    <t>CC117641</t>
  </si>
  <si>
    <t>C62031</t>
  </si>
  <si>
    <t>CC117918</t>
  </si>
  <si>
    <t>C62198</t>
  </si>
  <si>
    <t>CC117994</t>
  </si>
  <si>
    <t>C62235</t>
  </si>
  <si>
    <t>CC118063</t>
  </si>
  <si>
    <t>C62289</t>
  </si>
  <si>
    <t>CC118069</t>
  </si>
  <si>
    <t>C62296</t>
  </si>
  <si>
    <t>CC118148</t>
  </si>
  <si>
    <t>C33962</t>
  </si>
  <si>
    <t>CC118356</t>
  </si>
  <si>
    <t>C62460</t>
  </si>
  <si>
    <t>CC118390</t>
  </si>
  <si>
    <t>C256077</t>
  </si>
  <si>
    <t>CC118478</t>
  </si>
  <si>
    <t>C62519</t>
  </si>
  <si>
    <t>CC118562</t>
  </si>
  <si>
    <t>C62582</t>
  </si>
  <si>
    <t>CC118705</t>
  </si>
  <si>
    <t>C62648</t>
  </si>
  <si>
    <t>CC118756</t>
  </si>
  <si>
    <t>C62681</t>
  </si>
  <si>
    <t>CC118812</t>
  </si>
  <si>
    <t>C62717</t>
  </si>
  <si>
    <t>CC118937</t>
  </si>
  <si>
    <t>C62765</t>
  </si>
  <si>
    <t>CC119152</t>
  </si>
  <si>
    <t>C277298</t>
  </si>
  <si>
    <t>CC119189</t>
  </si>
  <si>
    <t>CC119270</t>
  </si>
  <si>
    <t>CC119506</t>
  </si>
  <si>
    <t>C63067</t>
  </si>
  <si>
    <t>CC119547</t>
  </si>
  <si>
    <t>C63096</t>
  </si>
  <si>
    <t>CC119677</t>
  </si>
  <si>
    <t>C63154</t>
  </si>
  <si>
    <t>CC119944</t>
  </si>
  <si>
    <t>C63299</t>
  </si>
  <si>
    <t>CC120195</t>
  </si>
  <si>
    <t>C234883</t>
  </si>
  <si>
    <t>CC120211</t>
  </si>
  <si>
    <t>C63448</t>
  </si>
  <si>
    <t>CC120254</t>
  </si>
  <si>
    <t>C63481</t>
  </si>
  <si>
    <t>CC120261</t>
  </si>
  <si>
    <t>C63485</t>
  </si>
  <si>
    <t>CC120503</t>
  </si>
  <si>
    <t>C63561</t>
  </si>
  <si>
    <t>CC120640</t>
  </si>
  <si>
    <t>C63591</t>
  </si>
  <si>
    <t>CC120672</t>
  </si>
  <si>
    <t>C63609</t>
  </si>
  <si>
    <t>CC120741</t>
  </si>
  <si>
    <t>C259003</t>
  </si>
  <si>
    <t>CC120898</t>
  </si>
  <si>
    <t>CC120906</t>
  </si>
  <si>
    <t>CC121245</t>
  </si>
  <si>
    <t>C63978</t>
  </si>
  <si>
    <t>CC121284</t>
  </si>
  <si>
    <t>C64010</t>
  </si>
  <si>
    <t>CC121300</t>
  </si>
  <si>
    <t>C277659</t>
  </si>
  <si>
    <t>CC121421</t>
  </si>
  <si>
    <t>C225395</t>
  </si>
  <si>
    <t>CC121452</t>
  </si>
  <si>
    <t>C256353</t>
  </si>
  <si>
    <t>CC121598</t>
  </si>
  <si>
    <t>CC121603</t>
  </si>
  <si>
    <t>C64197</t>
  </si>
  <si>
    <t>CC121657</t>
  </si>
  <si>
    <t>C227375</t>
  </si>
  <si>
    <t>CC121690</t>
  </si>
  <si>
    <t>CC121868</t>
  </si>
  <si>
    <t>C64324</t>
  </si>
  <si>
    <t>CC121881</t>
  </si>
  <si>
    <t>CC121882</t>
  </si>
  <si>
    <t>C274542</t>
  </si>
  <si>
    <t>CC122129</t>
  </si>
  <si>
    <t>C261401</t>
  </si>
  <si>
    <t>CC122177</t>
  </si>
  <si>
    <t>C262727</t>
  </si>
  <si>
    <t>CC122263</t>
  </si>
  <si>
    <t>C64455</t>
  </si>
  <si>
    <t>CC122332</t>
  </si>
  <si>
    <t>C278132</t>
  </si>
  <si>
    <t>CC122429</t>
  </si>
  <si>
    <t>C64563</t>
  </si>
  <si>
    <t>CC122503</t>
  </si>
  <si>
    <t>C64597</t>
  </si>
  <si>
    <t>CC122614</t>
  </si>
  <si>
    <t>C276224</t>
  </si>
  <si>
    <t>CC122747</t>
  </si>
  <si>
    <t>C64732</t>
  </si>
  <si>
    <t>CC123166</t>
  </si>
  <si>
    <t>CC123175</t>
  </si>
  <si>
    <t>C65003</t>
  </si>
  <si>
    <t>CC123246</t>
  </si>
  <si>
    <t>CC100296</t>
  </si>
  <si>
    <t>C228982</t>
  </si>
  <si>
    <t>CC100440</t>
  </si>
  <si>
    <t>C35288</t>
  </si>
  <si>
    <t>CC100817</t>
  </si>
  <si>
    <t>C257681</t>
  </si>
  <si>
    <t>CC100901</t>
  </si>
  <si>
    <t>C224234</t>
  </si>
  <si>
    <t>CC101334</t>
  </si>
  <si>
    <t>C195600</t>
  </si>
  <si>
    <t>CC101810</t>
  </si>
  <si>
    <t>C248904</t>
  </si>
  <si>
    <t>CC102643</t>
  </si>
  <si>
    <t>C189781</t>
  </si>
  <si>
    <t>CC102718</t>
  </si>
  <si>
    <t>C55914</t>
  </si>
  <si>
    <t>CC102852</t>
  </si>
  <si>
    <t>C242547</t>
  </si>
  <si>
    <t>CC103137</t>
  </si>
  <si>
    <t>C263223</t>
  </si>
  <si>
    <t>CC103302</t>
  </si>
  <si>
    <t>C54440</t>
  </si>
  <si>
    <t>CC103337</t>
  </si>
  <si>
    <t>C56156</t>
  </si>
  <si>
    <t>CC103611</t>
  </si>
  <si>
    <t>C233476</t>
  </si>
  <si>
    <t>CC103765</t>
  </si>
  <si>
    <t>C252605</t>
  </si>
  <si>
    <t>CC103923</t>
  </si>
  <si>
    <t>C256428</t>
  </si>
  <si>
    <t>CC104029</t>
  </si>
  <si>
    <t>C257735</t>
  </si>
  <si>
    <t>CC104068</t>
  </si>
  <si>
    <t>C195877</t>
  </si>
  <si>
    <t>CC104107</t>
  </si>
  <si>
    <t>C232994</t>
  </si>
  <si>
    <t>CC104286</t>
  </si>
  <si>
    <t>C56495</t>
  </si>
  <si>
    <t>CC104297</t>
  </si>
  <si>
    <t>C240793</t>
  </si>
  <si>
    <t>CC104516</t>
  </si>
  <si>
    <t>C251751</t>
  </si>
  <si>
    <t>CC104558</t>
  </si>
  <si>
    <t>C260459</t>
  </si>
  <si>
    <t>CC104736</t>
  </si>
  <si>
    <t>C38178</t>
  </si>
  <si>
    <t>CC104908</t>
  </si>
  <si>
    <t>C234031</t>
  </si>
  <si>
    <t>CC105234</t>
  </si>
  <si>
    <t>C56843</t>
  </si>
  <si>
    <t>CC105268</t>
  </si>
  <si>
    <t>C56865</t>
  </si>
  <si>
    <t>CC105317</t>
  </si>
  <si>
    <t>C56887</t>
  </si>
  <si>
    <t>CC105671</t>
  </si>
  <si>
    <t>C224260</t>
  </si>
  <si>
    <t>CC105882</t>
  </si>
  <si>
    <t>C195747</t>
  </si>
  <si>
    <t>CC106051</t>
  </si>
  <si>
    <t>C241856</t>
  </si>
  <si>
    <t>CC106279</t>
  </si>
  <si>
    <t>C263356</t>
  </si>
  <si>
    <t>CC106677</t>
  </si>
  <si>
    <t>C57390</t>
  </si>
  <si>
    <t>CC106777</t>
  </si>
  <si>
    <t>C241339</t>
  </si>
  <si>
    <t>CC106782</t>
  </si>
  <si>
    <t>C49871</t>
  </si>
  <si>
    <t>CC106960</t>
  </si>
  <si>
    <t>C210123</t>
  </si>
  <si>
    <t>CC107015</t>
  </si>
  <si>
    <t>C234427</t>
  </si>
  <si>
    <t>CC107175</t>
  </si>
  <si>
    <t>C228686</t>
  </si>
  <si>
    <t>CC107305</t>
  </si>
  <si>
    <t>C235907</t>
  </si>
  <si>
    <t>CC108094</t>
  </si>
  <si>
    <t>C47929</t>
  </si>
  <si>
    <t>CC108325</t>
  </si>
  <si>
    <t>C57964</t>
  </si>
  <si>
    <t>CC109061</t>
  </si>
  <si>
    <t>C206489</t>
  </si>
  <si>
    <t>CC109409</t>
  </si>
  <si>
    <t>C226027</t>
  </si>
  <si>
    <t>CC109518</t>
  </si>
  <si>
    <t>C58394</t>
  </si>
  <si>
    <t>CC109582</t>
  </si>
  <si>
    <t>C49326</t>
  </si>
  <si>
    <t>CC109619</t>
  </si>
  <si>
    <t>C58422</t>
  </si>
  <si>
    <t>CC109806</t>
  </si>
  <si>
    <t>C58512</t>
  </si>
  <si>
    <t>CC109909</t>
  </si>
  <si>
    <t>C250202</t>
  </si>
  <si>
    <t>CC109948</t>
  </si>
  <si>
    <t>C58558</t>
  </si>
  <si>
    <t>CC110286</t>
  </si>
  <si>
    <t>C243970</t>
  </si>
  <si>
    <t>CC110357</t>
  </si>
  <si>
    <t>C58674</t>
  </si>
  <si>
    <t>CC110593</t>
  </si>
  <si>
    <t>C270512</t>
  </si>
  <si>
    <t>CC110908</t>
  </si>
  <si>
    <t>C267148</t>
  </si>
  <si>
    <t>CC111294</t>
  </si>
  <si>
    <t>C266555</t>
  </si>
  <si>
    <t>CC111377</t>
  </si>
  <si>
    <t>C192965</t>
  </si>
  <si>
    <t>CC111409</t>
  </si>
  <si>
    <t>C59029</t>
  </si>
  <si>
    <t>CC111496</t>
  </si>
  <si>
    <t>C59067</t>
  </si>
  <si>
    <t>CC111919</t>
  </si>
  <si>
    <t>C59243</t>
  </si>
  <si>
    <t>CC112067</t>
  </si>
  <si>
    <t>C59295</t>
  </si>
  <si>
    <t>CC112094</t>
  </si>
  <si>
    <t>C173389</t>
  </si>
  <si>
    <t>CC112548</t>
  </si>
  <si>
    <t>C59453</t>
  </si>
  <si>
    <t>CC113190</t>
  </si>
  <si>
    <t>C43286</t>
  </si>
  <si>
    <t>CC113298</t>
  </si>
  <si>
    <t>C244232</t>
  </si>
  <si>
    <t>CC113846</t>
  </si>
  <si>
    <t>C59971</t>
  </si>
  <si>
    <t>CC114014</t>
  </si>
  <si>
    <t>C60069</t>
  </si>
  <si>
    <t>CC114070</t>
  </si>
  <si>
    <t>C51596</t>
  </si>
  <si>
    <t>CC114089</t>
  </si>
  <si>
    <t>C60130</t>
  </si>
  <si>
    <t>CC114278</t>
  </si>
  <si>
    <t>C29331</t>
  </si>
  <si>
    <t>CC114749</t>
  </si>
  <si>
    <t>C228635</t>
  </si>
  <si>
    <t>CC114954</t>
  </si>
  <si>
    <t>C60599</t>
  </si>
  <si>
    <t>CC114979</t>
  </si>
  <si>
    <t>C271184</t>
  </si>
  <si>
    <t>CC115327</t>
  </si>
  <si>
    <t>C60802</t>
  </si>
  <si>
    <t>CC116525</t>
  </si>
  <si>
    <t>C53452</t>
  </si>
  <si>
    <t>CC116627</t>
  </si>
  <si>
    <t>C61521</t>
  </si>
  <si>
    <t>CC116880</t>
  </si>
  <si>
    <t>C61664</t>
  </si>
  <si>
    <t>CC116980</t>
  </si>
  <si>
    <t>C61723</t>
  </si>
  <si>
    <t>CC117032</t>
  </si>
  <si>
    <t>C61736</t>
  </si>
  <si>
    <t>CC117384</t>
  </si>
  <si>
    <t>C208262</t>
  </si>
  <si>
    <t>CC117415</t>
  </si>
  <si>
    <t>C187893</t>
  </si>
  <si>
    <t>CC117471</t>
  </si>
  <si>
    <t>C61976</t>
  </si>
  <si>
    <t>CC117516</t>
  </si>
  <si>
    <t>C230275</t>
  </si>
  <si>
    <t>CC117564</t>
  </si>
  <si>
    <t>C278414</t>
  </si>
  <si>
    <t>CC117886</t>
  </si>
  <si>
    <t>C260648</t>
  </si>
  <si>
    <t>CC118099</t>
  </si>
  <si>
    <t>C62318</t>
  </si>
  <si>
    <t>CC118168</t>
  </si>
  <si>
    <t>C62348</t>
  </si>
  <si>
    <t>CC118741</t>
  </si>
  <si>
    <t>C62670</t>
  </si>
  <si>
    <t>CC118750</t>
  </si>
  <si>
    <t>C278379</t>
  </si>
  <si>
    <t>CC119288</t>
  </si>
  <si>
    <t>C207944</t>
  </si>
  <si>
    <t>CC119978</t>
  </si>
  <si>
    <t>C52381</t>
  </si>
  <si>
    <t>CC120102</t>
  </si>
  <si>
    <t>C63394</t>
  </si>
  <si>
    <t>CC120368</t>
  </si>
  <si>
    <t>C63525</t>
  </si>
  <si>
    <t>CC120781</t>
  </si>
  <si>
    <t>C63700</t>
  </si>
  <si>
    <t>CC121418</t>
  </si>
  <si>
    <t>C64081</t>
  </si>
  <si>
    <t>CC121440</t>
  </si>
  <si>
    <t>C158078</t>
  </si>
  <si>
    <t>CC121946</t>
  </si>
  <si>
    <t>C50667</t>
  </si>
  <si>
    <t>CC122017</t>
  </si>
  <si>
    <t>CC122059</t>
  </si>
  <si>
    <t>C272713</t>
  </si>
  <si>
    <t>CC122383</t>
  </si>
  <si>
    <t>C64541</t>
  </si>
  <si>
    <t>CC122432</t>
  </si>
  <si>
    <t>C64564</t>
  </si>
  <si>
    <t>CC122705</t>
  </si>
  <si>
    <t>C47089</t>
  </si>
  <si>
    <t>CC123061</t>
  </si>
  <si>
    <t>C64935</t>
  </si>
  <si>
    <t>CC123123</t>
  </si>
  <si>
    <t>C281734</t>
  </si>
  <si>
    <t>CC123189</t>
  </si>
  <si>
    <t>C65007</t>
  </si>
  <si>
    <t>CC123530</t>
  </si>
  <si>
    <t>C247235</t>
  </si>
  <si>
    <t>CC123644</t>
  </si>
  <si>
    <t>C65201</t>
  </si>
  <si>
    <t>CC123713</t>
  </si>
  <si>
    <t>C159545</t>
  </si>
  <si>
    <t>CC123781</t>
  </si>
  <si>
    <t>C65254</t>
  </si>
  <si>
    <t>CC124144</t>
  </si>
  <si>
    <t>C65482</t>
  </si>
  <si>
    <t>CC124259</t>
  </si>
  <si>
    <t>C29819</t>
  </si>
  <si>
    <t>CC124341</t>
  </si>
  <si>
    <t>C65603</t>
  </si>
  <si>
    <t>CC124377</t>
  </si>
  <si>
    <t>C65633</t>
  </si>
  <si>
    <t>CC124821</t>
  </si>
  <si>
    <t>C65880</t>
  </si>
  <si>
    <t>CC124934</t>
  </si>
  <si>
    <t>CC125267</t>
  </si>
  <si>
    <t>C290105</t>
  </si>
  <si>
    <t>CC125479</t>
  </si>
  <si>
    <t>C66151</t>
  </si>
  <si>
    <t>CC125579</t>
  </si>
  <si>
    <t>C66187</t>
  </si>
  <si>
    <t>CC125918</t>
  </si>
  <si>
    <t>C66392</t>
  </si>
  <si>
    <t>CC126046</t>
  </si>
  <si>
    <t>C49655</t>
  </si>
  <si>
    <t>CC126133</t>
  </si>
  <si>
    <t>C66520</t>
  </si>
  <si>
    <t>CC126192</t>
  </si>
  <si>
    <t>C66568</t>
  </si>
  <si>
    <t>CC126418</t>
  </si>
  <si>
    <t>C66687</t>
  </si>
  <si>
    <t>CC126516</t>
  </si>
  <si>
    <t>C278575</t>
  </si>
  <si>
    <t>CC126657</t>
  </si>
  <si>
    <t>C207202</t>
  </si>
  <si>
    <t>CC127300</t>
  </si>
  <si>
    <t>C277591</t>
  </si>
  <si>
    <t>CC127853</t>
  </si>
  <si>
    <t>C67449</t>
  </si>
  <si>
    <t>CC128089</t>
  </si>
  <si>
    <t>C274008</t>
  </si>
  <si>
    <t>CC128116</t>
  </si>
  <si>
    <t>C290579</t>
  </si>
  <si>
    <t>CC128344</t>
  </si>
  <si>
    <t>C297737</t>
  </si>
  <si>
    <t>CC128614</t>
  </si>
  <si>
    <t>C67790</t>
  </si>
  <si>
    <t>CC128687</t>
  </si>
  <si>
    <t>C258772</t>
  </si>
  <si>
    <t>CC128833</t>
  </si>
  <si>
    <t>C273775</t>
  </si>
  <si>
    <t>CC129295</t>
  </si>
  <si>
    <t>C295027</t>
  </si>
  <si>
    <t>CC129312</t>
  </si>
  <si>
    <t>C68195</t>
  </si>
  <si>
    <t>CC129405</t>
  </si>
  <si>
    <t>C68239</t>
  </si>
  <si>
    <t>CC129410</t>
  </si>
  <si>
    <t>CC129572</t>
  </si>
  <si>
    <t>C68337</t>
  </si>
  <si>
    <t>CC129641</t>
  </si>
  <si>
    <t>C43407</t>
  </si>
  <si>
    <t>CC129927</t>
  </si>
  <si>
    <t>C294538</t>
  </si>
  <si>
    <t>CC130182</t>
  </si>
  <si>
    <t>C68597</t>
  </si>
  <si>
    <t>CC130663</t>
  </si>
  <si>
    <t>C300588</t>
  </si>
  <si>
    <t>CC130756</t>
  </si>
  <si>
    <t>CC131217</t>
  </si>
  <si>
    <t>C69170</t>
  </si>
  <si>
    <t>CC131582</t>
  </si>
  <si>
    <t>CC131590</t>
  </si>
  <si>
    <t>C69247</t>
  </si>
  <si>
    <t>CC131830</t>
  </si>
  <si>
    <t>C69412</t>
  </si>
  <si>
    <t>CC131941</t>
  </si>
  <si>
    <t>C69467</t>
  </si>
  <si>
    <t>CC131953</t>
  </si>
  <si>
    <t>C69480</t>
  </si>
  <si>
    <t>CC132114</t>
  </si>
  <si>
    <t>C189149</t>
  </si>
  <si>
    <t>CC132255</t>
  </si>
  <si>
    <t>CC132365</t>
  </si>
  <si>
    <t>C69703</t>
  </si>
  <si>
    <t>CC132613</t>
  </si>
  <si>
    <t>C69835</t>
  </si>
  <si>
    <t>CC132879</t>
  </si>
  <si>
    <t>C208100</t>
  </si>
  <si>
    <t>CC132966</t>
  </si>
  <si>
    <t>C69992</t>
  </si>
  <si>
    <t>CC133092</t>
  </si>
  <si>
    <t>C301089</t>
  </si>
  <si>
    <t>CC133107</t>
  </si>
  <si>
    <t>C253641</t>
  </si>
  <si>
    <t>CC133159</t>
  </si>
  <si>
    <t>CC133197</t>
  </si>
  <si>
    <t>C242308</t>
  </si>
  <si>
    <t>CC133226</t>
  </si>
  <si>
    <t>C70055</t>
  </si>
  <si>
    <t>CC133342</t>
  </si>
  <si>
    <t>CC133405</t>
  </si>
  <si>
    <t>C70180</t>
  </si>
  <si>
    <t>CC133518</t>
  </si>
  <si>
    <t>C70227</t>
  </si>
  <si>
    <t>CC133648</t>
  </si>
  <si>
    <t>C222949</t>
  </si>
  <si>
    <t>CC134010</t>
  </si>
  <si>
    <t>C70545</t>
  </si>
  <si>
    <t>CC134016</t>
  </si>
  <si>
    <t>C296225</t>
  </si>
  <si>
    <t>CC134044</t>
  </si>
  <si>
    <t>C256298</t>
  </si>
  <si>
    <t>CC134108</t>
  </si>
  <si>
    <t>CC134311</t>
  </si>
  <si>
    <t>C307034</t>
  </si>
  <si>
    <t>CC134360</t>
  </si>
  <si>
    <t>C70706</t>
  </si>
  <si>
    <t>CC134433</t>
  </si>
  <si>
    <t>CC134523</t>
  </si>
  <si>
    <t>CC135084</t>
  </si>
  <si>
    <t>CC135364</t>
  </si>
  <si>
    <t>C71214</t>
  </si>
  <si>
    <t>CC135379</t>
  </si>
  <si>
    <t>C286160</t>
  </si>
  <si>
    <t>CC135645</t>
  </si>
  <si>
    <t>C293910</t>
  </si>
  <si>
    <t>CC135744</t>
  </si>
  <si>
    <t>C71417</t>
  </si>
  <si>
    <t>CC135810</t>
  </si>
  <si>
    <t>C71463</t>
  </si>
  <si>
    <t>CC135821</t>
  </si>
  <si>
    <t>C293110</t>
  </si>
  <si>
    <t>CC136052</t>
  </si>
  <si>
    <t>C298004</t>
  </si>
  <si>
    <t>CC136092</t>
  </si>
  <si>
    <t>C294690</t>
  </si>
  <si>
    <t>CC136112</t>
  </si>
  <si>
    <t>C71614</t>
  </si>
  <si>
    <t>CC136134</t>
  </si>
  <si>
    <t>CC136285</t>
  </si>
  <si>
    <t>C307329</t>
  </si>
  <si>
    <t>CC136961</t>
  </si>
  <si>
    <t>C71978</t>
  </si>
  <si>
    <t>CC136972</t>
  </si>
  <si>
    <t>C71986</t>
  </si>
  <si>
    <t>CC137006</t>
  </si>
  <si>
    <t>C295568</t>
  </si>
  <si>
    <t>CC137051</t>
  </si>
  <si>
    <t>C294010</t>
  </si>
  <si>
    <t>CC137153</t>
  </si>
  <si>
    <t>C72074</t>
  </si>
  <si>
    <t>CC137180</t>
  </si>
  <si>
    <t>C72092</t>
  </si>
  <si>
    <t>CC137285</t>
  </si>
  <si>
    <t>C306405</t>
  </si>
  <si>
    <t>CC137430</t>
  </si>
  <si>
    <t>C72224</t>
  </si>
  <si>
    <t>CC137437</t>
  </si>
  <si>
    <t>C72228</t>
  </si>
  <si>
    <t>CC137483</t>
  </si>
  <si>
    <t>C282025</t>
  </si>
  <si>
    <t>CC137580</t>
  </si>
  <si>
    <t>C279498</t>
  </si>
  <si>
    <t>CC138374</t>
  </si>
  <si>
    <t>C72638</t>
  </si>
  <si>
    <t>CC138488</t>
  </si>
  <si>
    <t>CC138612</t>
  </si>
  <si>
    <t>C72756</t>
  </si>
  <si>
    <t>CC138640</t>
  </si>
  <si>
    <t>C72776</t>
  </si>
  <si>
    <t>CC139300</t>
  </si>
  <si>
    <t>C304869</t>
  </si>
  <si>
    <t>CC139332</t>
  </si>
  <si>
    <t>C291028</t>
  </si>
  <si>
    <t>CC139535</t>
  </si>
  <si>
    <t>CC139758</t>
  </si>
  <si>
    <t>C282232</t>
  </si>
  <si>
    <t>CC139781</t>
  </si>
  <si>
    <t>C308585</t>
  </si>
  <si>
    <t>CC139799</t>
  </si>
  <si>
    <t>C73295</t>
  </si>
  <si>
    <t>CC139813</t>
  </si>
  <si>
    <t>C284555</t>
  </si>
  <si>
    <t>CC139997</t>
  </si>
  <si>
    <t>C73360</t>
  </si>
  <si>
    <t>CC140074</t>
  </si>
  <si>
    <t>C73425</t>
  </si>
  <si>
    <t>CC140538</t>
  </si>
  <si>
    <t>CC140553</t>
  </si>
  <si>
    <t>C279259</t>
  </si>
  <si>
    <t>CC100178</t>
  </si>
  <si>
    <t>C226643</t>
  </si>
  <si>
    <t>CC100213</t>
  </si>
  <si>
    <t>C254898</t>
  </si>
  <si>
    <t>CC100242</t>
  </si>
  <si>
    <t>C224116</t>
  </si>
  <si>
    <t>CC100381</t>
  </si>
  <si>
    <t>C250971</t>
  </si>
  <si>
    <t>CC100478</t>
  </si>
  <si>
    <t>C54994</t>
  </si>
  <si>
    <t>CC100508</t>
  </si>
  <si>
    <t>C254169</t>
  </si>
  <si>
    <t>CC100530</t>
  </si>
  <si>
    <t>C55029</t>
  </si>
  <si>
    <t>CC100569</t>
  </si>
  <si>
    <t>C51526</t>
  </si>
  <si>
    <t>CC100612</t>
  </si>
  <si>
    <t>C248152</t>
  </si>
  <si>
    <t>CC100632</t>
  </si>
  <si>
    <t>C54680</t>
  </si>
  <si>
    <t>CC100783</t>
  </si>
  <si>
    <t>C247298</t>
  </si>
  <si>
    <t>CC100842</t>
  </si>
  <si>
    <t>C55169</t>
  </si>
  <si>
    <t>CC100878</t>
  </si>
  <si>
    <t>C55189</t>
  </si>
  <si>
    <t>CC101064</t>
  </si>
  <si>
    <t>C55287</t>
  </si>
  <si>
    <t>CC101069</t>
  </si>
  <si>
    <t>C55289</t>
  </si>
  <si>
    <t>CC101231</t>
  </si>
  <si>
    <t>C55359</t>
  </si>
  <si>
    <t>CC101263</t>
  </si>
  <si>
    <t>C191097</t>
  </si>
  <si>
    <t>CC101361</t>
  </si>
  <si>
    <t>C55402</t>
  </si>
  <si>
    <t>CC101812</t>
  </si>
  <si>
    <t>C250237</t>
  </si>
  <si>
    <t>CC101939</t>
  </si>
  <si>
    <t>C213400</t>
  </si>
  <si>
    <t>CC101963</t>
  </si>
  <si>
    <t>C244505</t>
  </si>
  <si>
    <t>CC101994</t>
  </si>
  <si>
    <t>C47339</t>
  </si>
  <si>
    <t>CC102024</t>
  </si>
  <si>
    <t>C55643</t>
  </si>
  <si>
    <t>CC102160</t>
  </si>
  <si>
    <t>C49602</t>
  </si>
  <si>
    <t>CC102311</t>
  </si>
  <si>
    <t>C232454</t>
  </si>
  <si>
    <t>CC102475</t>
  </si>
  <si>
    <t>C256364</t>
  </si>
  <si>
    <t>CC102725</t>
  </si>
  <si>
    <t>C227692</t>
  </si>
  <si>
    <t>CC102753</t>
  </si>
  <si>
    <t>C245583</t>
  </si>
  <si>
    <t>CC102764</t>
  </si>
  <si>
    <t>C55922</t>
  </si>
  <si>
    <t>CC102860</t>
  </si>
  <si>
    <t>C55986</t>
  </si>
  <si>
    <t>CC103051</t>
  </si>
  <si>
    <t>C51389</t>
  </si>
  <si>
    <t>CC103393</t>
  </si>
  <si>
    <t>C56191</t>
  </si>
  <si>
    <t>CC103454</t>
  </si>
  <si>
    <t>C243714</t>
  </si>
  <si>
    <t>CC103502</t>
  </si>
  <si>
    <t>C56224</t>
  </si>
  <si>
    <t>CC103624</t>
  </si>
  <si>
    <t>CC103626</t>
  </si>
  <si>
    <t>C211705</t>
  </si>
  <si>
    <t>CC103628</t>
  </si>
  <si>
    <t>CC103852</t>
  </si>
  <si>
    <t>C56326</t>
  </si>
  <si>
    <t>CC104023</t>
  </si>
  <si>
    <t>C56394</t>
  </si>
  <si>
    <t>CC104281</t>
  </si>
  <si>
    <t>C56490</t>
  </si>
  <si>
    <t>CC104314</t>
  </si>
  <si>
    <t>C56513</t>
  </si>
  <si>
    <t>CC104524</t>
  </si>
  <si>
    <t>C56614</t>
  </si>
  <si>
    <t>CC104642</t>
  </si>
  <si>
    <t>C56656</t>
  </si>
  <si>
    <t>CC104652</t>
  </si>
  <si>
    <t>C51540</t>
  </si>
  <si>
    <t>CC104806</t>
  </si>
  <si>
    <t>C216234</t>
  </si>
  <si>
    <t>CC104940</t>
  </si>
  <si>
    <t>C240890</t>
  </si>
  <si>
    <t>CC105031</t>
  </si>
  <si>
    <t>C264976</t>
  </si>
  <si>
    <t>CC105092</t>
  </si>
  <si>
    <t>C56787</t>
  </si>
  <si>
    <t>CC105110</t>
  </si>
  <si>
    <t>C255248</t>
  </si>
  <si>
    <t>CC105538</t>
  </si>
  <si>
    <t>C33555</t>
  </si>
  <si>
    <t>CC105553</t>
  </si>
  <si>
    <t>C56971</t>
  </si>
  <si>
    <t>CC105620</t>
  </si>
  <si>
    <t>C57010</t>
  </si>
  <si>
    <t>CC105662</t>
  </si>
  <si>
    <t>C226718</t>
  </si>
  <si>
    <t>CC105723</t>
  </si>
  <si>
    <t>C48510</t>
  </si>
  <si>
    <t>CC105972</t>
  </si>
  <si>
    <t>C52919</t>
  </si>
  <si>
    <t>CC106170</t>
  </si>
  <si>
    <t>C237757</t>
  </si>
  <si>
    <t>CC106194</t>
  </si>
  <si>
    <t>C57199</t>
  </si>
  <si>
    <t>CC106212</t>
  </si>
  <si>
    <t>C57207</t>
  </si>
  <si>
    <t>CC106276</t>
  </si>
  <si>
    <t>C235794</t>
  </si>
  <si>
    <t>CC106304</t>
  </si>
  <si>
    <t>CC106421</t>
  </si>
  <si>
    <t>C57291</t>
  </si>
  <si>
    <t>CC106574</t>
  </si>
  <si>
    <t>C233875</t>
  </si>
  <si>
    <t>CC106669</t>
  </si>
  <si>
    <t>C222319</t>
  </si>
  <si>
    <t>CC106696</t>
  </si>
  <si>
    <t>C224400</t>
  </si>
  <si>
    <t>CC106754</t>
  </si>
  <si>
    <t>C57420</t>
  </si>
  <si>
    <t>CC106929</t>
  </si>
  <si>
    <t>C26889</t>
  </si>
  <si>
    <t>CC106975</t>
  </si>
  <si>
    <t>C50168</t>
  </si>
  <si>
    <t>CC107050</t>
  </si>
  <si>
    <t>C231285</t>
  </si>
  <si>
    <t>CC107172</t>
  </si>
  <si>
    <t>C249040</t>
  </si>
  <si>
    <t>CC107398</t>
  </si>
  <si>
    <t>C258821</t>
  </si>
  <si>
    <t>CC107463</t>
  </si>
  <si>
    <t>C245211</t>
  </si>
  <si>
    <t>CC107545</t>
  </si>
  <si>
    <t>C49456</t>
  </si>
  <si>
    <t>CC107755</t>
  </si>
  <si>
    <t>C57768</t>
  </si>
  <si>
    <t>CC107821</t>
  </si>
  <si>
    <t>C57801</t>
  </si>
  <si>
    <t>CC107861</t>
  </si>
  <si>
    <t>C260159</t>
  </si>
  <si>
    <t>CC107923</t>
  </si>
  <si>
    <t>C57831</t>
  </si>
  <si>
    <t>CC108579</t>
  </si>
  <si>
    <t>C58064</t>
  </si>
  <si>
    <t>CC108641</t>
  </si>
  <si>
    <t>C58103</t>
  </si>
  <si>
    <t>CC108862</t>
  </si>
  <si>
    <t>C246256</t>
  </si>
  <si>
    <t>CC109008</t>
  </si>
  <si>
    <t>C255407</t>
  </si>
  <si>
    <t>CC109057</t>
  </si>
  <si>
    <t>CC109104</t>
  </si>
  <si>
    <t>C178412</t>
  </si>
  <si>
    <t>CC109124</t>
  </si>
  <si>
    <t>C265518</t>
  </si>
  <si>
    <t>CC109321</t>
  </si>
  <si>
    <t>C58289</t>
  </si>
  <si>
    <t>CC109709</t>
  </si>
  <si>
    <t>C252904</t>
  </si>
  <si>
    <t>CC109757</t>
  </si>
  <si>
    <t>C42839</t>
  </si>
  <si>
    <t>CC109850</t>
  </si>
  <si>
    <t>CC110030</t>
  </si>
  <si>
    <t>C58593</t>
  </si>
  <si>
    <t>CC110056</t>
  </si>
  <si>
    <t>C245465</t>
  </si>
  <si>
    <t>CC110218</t>
  </si>
  <si>
    <t>CC110506</t>
  </si>
  <si>
    <t>C58725</t>
  </si>
  <si>
    <t>CC110511</t>
  </si>
  <si>
    <t>C244389</t>
  </si>
  <si>
    <t>CC110704</t>
  </si>
  <si>
    <t>CC110807</t>
  </si>
  <si>
    <t>C250989</t>
  </si>
  <si>
    <t>CC110864</t>
  </si>
  <si>
    <t>C58874</t>
  </si>
  <si>
    <t>CC111097</t>
  </si>
  <si>
    <t>CC111461</t>
  </si>
  <si>
    <t>C59054</t>
  </si>
  <si>
    <t>CC111465</t>
  </si>
  <si>
    <t>C59057</t>
  </si>
  <si>
    <t>CC111566</t>
  </si>
  <si>
    <t>C48204</t>
  </si>
  <si>
    <t>CC111610</t>
  </si>
  <si>
    <t>C59118</t>
  </si>
  <si>
    <t>CC111652</t>
  </si>
  <si>
    <t>C59145</t>
  </si>
  <si>
    <t>CC111670</t>
  </si>
  <si>
    <t>C59151</t>
  </si>
  <si>
    <t>CC112038</t>
  </si>
  <si>
    <t>C250843</t>
  </si>
  <si>
    <t>CC112053</t>
  </si>
  <si>
    <t>C258023</t>
  </si>
  <si>
    <t>CC112081</t>
  </si>
  <si>
    <t>C240343</t>
  </si>
  <si>
    <t>CC112343</t>
  </si>
  <si>
    <t>C260279</t>
  </si>
  <si>
    <t>CC112589</t>
  </si>
  <si>
    <t>C248488</t>
  </si>
  <si>
    <t>CC112762</t>
  </si>
  <si>
    <t>C59540</t>
  </si>
  <si>
    <t>CC112784</t>
  </si>
  <si>
    <t>C59549</t>
  </si>
  <si>
    <t>CC112912</t>
  </si>
  <si>
    <t>C59590</t>
  </si>
  <si>
    <t>CC112984</t>
  </si>
  <si>
    <t>CC113015</t>
  </si>
  <si>
    <t>C59621</t>
  </si>
  <si>
    <t>CC113094</t>
  </si>
  <si>
    <t>C266787</t>
  </si>
  <si>
    <t>CC113120</t>
  </si>
  <si>
    <t>C240156</t>
  </si>
  <si>
    <t>CC113338</t>
  </si>
  <si>
    <t>CC113354</t>
  </si>
  <si>
    <t>CC113355</t>
  </si>
  <si>
    <t>C28501</t>
  </si>
  <si>
    <t>CC113410</t>
  </si>
  <si>
    <t>C59740</t>
  </si>
  <si>
    <t>CC113633</t>
  </si>
  <si>
    <t>C213776</t>
  </si>
  <si>
    <t>CC113668</t>
  </si>
  <si>
    <t>C50563</t>
  </si>
  <si>
    <t>CC113686</t>
  </si>
  <si>
    <t>C59837</t>
  </si>
  <si>
    <t>CC113765</t>
  </si>
  <si>
    <t>C59904</t>
  </si>
  <si>
    <t>CC113891</t>
  </si>
  <si>
    <t>C59996</t>
  </si>
  <si>
    <t>CC114007</t>
  </si>
  <si>
    <t>C60062</t>
  </si>
  <si>
    <t>CC114017</t>
  </si>
  <si>
    <t>C60070</t>
  </si>
  <si>
    <t>CC114172</t>
  </si>
  <si>
    <t>C249066</t>
  </si>
  <si>
    <t>CC114227</t>
  </si>
  <si>
    <t>C60215</t>
  </si>
  <si>
    <t>CC114229</t>
  </si>
  <si>
    <t>C48357</t>
  </si>
  <si>
    <t>CC114256</t>
  </si>
  <si>
    <t>C271328</t>
  </si>
  <si>
    <t>CC114517</t>
  </si>
  <si>
    <t>C60388</t>
  </si>
  <si>
    <t>CC114530</t>
  </si>
  <si>
    <t>C60397</t>
  </si>
  <si>
    <t>CC114537</t>
  </si>
  <si>
    <t>C253657</t>
  </si>
  <si>
    <t>CC114565</t>
  </si>
  <si>
    <t>C60413</t>
  </si>
  <si>
    <t>CC114575</t>
  </si>
  <si>
    <t>C263755</t>
  </si>
  <si>
    <t>CC114620</t>
  </si>
  <si>
    <t>C50193</t>
  </si>
  <si>
    <t>CC114666</t>
  </si>
  <si>
    <t>C37537</t>
  </si>
  <si>
    <t>CC114746</t>
  </si>
  <si>
    <t>C265308</t>
  </si>
  <si>
    <t>CC114787</t>
  </si>
  <si>
    <t>C60467</t>
  </si>
  <si>
    <t>CC114815</t>
  </si>
  <si>
    <t>C60492</t>
  </si>
  <si>
    <t>CC114997</t>
  </si>
  <si>
    <t>C60628</t>
  </si>
  <si>
    <t>CC115573</t>
  </si>
  <si>
    <t>C259474</t>
  </si>
  <si>
    <t>CC115686</t>
  </si>
  <si>
    <t>C61045</t>
  </si>
  <si>
    <t>CC115763</t>
  </si>
  <si>
    <t>C226658</t>
  </si>
  <si>
    <t>CC115788</t>
  </si>
  <si>
    <t>C61089</t>
  </si>
  <si>
    <t>CC116195</t>
  </si>
  <si>
    <t>C256643</t>
  </si>
  <si>
    <t>CC116362</t>
  </si>
  <si>
    <t>C61357</t>
  </si>
  <si>
    <t>CC116366</t>
  </si>
  <si>
    <t>C61359</t>
  </si>
  <si>
    <t>CC116603</t>
  </si>
  <si>
    <t>CC116626</t>
  </si>
  <si>
    <t>C61519</t>
  </si>
  <si>
    <t>CC116864</t>
  </si>
  <si>
    <t>C61651</t>
  </si>
  <si>
    <t>CC116952</t>
  </si>
  <si>
    <t>C264267</t>
  </si>
  <si>
    <t>CC117047</t>
  </si>
  <si>
    <t>C61746</t>
  </si>
  <si>
    <t>CC117176</t>
  </si>
  <si>
    <t>C61844</t>
  </si>
  <si>
    <t>CC117289</t>
  </si>
  <si>
    <t>C61888</t>
  </si>
  <si>
    <t>CC117620</t>
  </si>
  <si>
    <t>C62025</t>
  </si>
  <si>
    <t>CC117648</t>
  </si>
  <si>
    <t>C31817</t>
  </si>
  <si>
    <t>CC117736</t>
  </si>
  <si>
    <t>C273975</t>
  </si>
  <si>
    <t>CC117885</t>
  </si>
  <si>
    <t>C62181</t>
  </si>
  <si>
    <t>CC117889</t>
  </si>
  <si>
    <t>C62183</t>
  </si>
  <si>
    <t>CC117928</t>
  </si>
  <si>
    <t>C276005</t>
  </si>
  <si>
    <t>CC118100</t>
  </si>
  <si>
    <t>C233733</t>
  </si>
  <si>
    <t>CC118145</t>
  </si>
  <si>
    <t>C62344</t>
  </si>
  <si>
    <t>CC118171</t>
  </si>
  <si>
    <t>CC118234</t>
  </si>
  <si>
    <t>C267782</t>
  </si>
  <si>
    <t>CC118258</t>
  </si>
  <si>
    <t>C62384</t>
  </si>
  <si>
    <t>CC118301</t>
  </si>
  <si>
    <t>C62419</t>
  </si>
  <si>
    <t>CC118308</t>
  </si>
  <si>
    <t>C62424</t>
  </si>
  <si>
    <t>CC118423</t>
  </si>
  <si>
    <t>CC118580</t>
  </si>
  <si>
    <t>C254106</t>
  </si>
  <si>
    <t>CC118638</t>
  </si>
  <si>
    <t>CC118929</t>
  </si>
  <si>
    <t>C62758</t>
  </si>
  <si>
    <t>CC119104</t>
  </si>
  <si>
    <t>C248431</t>
  </si>
  <si>
    <t>CC119175</t>
  </si>
  <si>
    <t>C62838</t>
  </si>
  <si>
    <t>CC119295</t>
  </si>
  <si>
    <t>C62929</t>
  </si>
  <si>
    <t>CC119330</t>
  </si>
  <si>
    <t>C62953</t>
  </si>
  <si>
    <t>CC119478</t>
  </si>
  <si>
    <t>C274196</t>
  </si>
  <si>
    <t>CC119718</t>
  </si>
  <si>
    <t>CC119727</t>
  </si>
  <si>
    <t>C63189</t>
  </si>
  <si>
    <t>CC119742</t>
  </si>
  <si>
    <t>C63201</t>
  </si>
  <si>
    <t>CC119761</t>
  </si>
  <si>
    <t>C63212</t>
  </si>
  <si>
    <t>CC119920</t>
  </si>
  <si>
    <t>C281943</t>
  </si>
  <si>
    <t>CC119949</t>
  </si>
  <si>
    <t>C63301</t>
  </si>
  <si>
    <t>CC120141</t>
  </si>
  <si>
    <t>C42160</t>
  </si>
  <si>
    <t>CC120388</t>
  </si>
  <si>
    <t>C63536</t>
  </si>
  <si>
    <t>CC120500</t>
  </si>
  <si>
    <t>C255029</t>
  </si>
  <si>
    <t>CC120560</t>
  </si>
  <si>
    <t>C63581</t>
  </si>
  <si>
    <t>CC120614</t>
  </si>
  <si>
    <t>C280110</t>
  </si>
  <si>
    <t>CC120732</t>
  </si>
  <si>
    <t>C63662</t>
  </si>
  <si>
    <t>CC120824</t>
  </si>
  <si>
    <t>C63735</t>
  </si>
  <si>
    <t>CC120832</t>
  </si>
  <si>
    <t>C63739</t>
  </si>
  <si>
    <t>CC121010</t>
  </si>
  <si>
    <t>C63836</t>
  </si>
  <si>
    <t>CC121107</t>
  </si>
  <si>
    <t>C63905</t>
  </si>
  <si>
    <t>CC121239</t>
  </si>
  <si>
    <t>C63974</t>
  </si>
  <si>
    <t>CC121254</t>
  </si>
  <si>
    <t>C63987</t>
  </si>
  <si>
    <t>CC121276</t>
  </si>
  <si>
    <t>C64005</t>
  </si>
  <si>
    <t>CC121380</t>
  </si>
  <si>
    <t>C64064</t>
  </si>
  <si>
    <t>CC121722</t>
  </si>
  <si>
    <t>C198971</t>
  </si>
  <si>
    <t>CC121856</t>
  </si>
  <si>
    <t>C64317</t>
  </si>
  <si>
    <t>CC121940</t>
  </si>
  <si>
    <t>C64343</t>
  </si>
  <si>
    <t>CC122209</t>
  </si>
  <si>
    <t>C64408</t>
  </si>
  <si>
    <t>CC122273</t>
  </si>
  <si>
    <t>CC122299</t>
  </si>
  <si>
    <t>C278589</t>
  </si>
  <si>
    <t>CC122362</t>
  </si>
  <si>
    <t>C64527</t>
  </si>
  <si>
    <t>CC122455</t>
  </si>
  <si>
    <t>C273635</t>
  </si>
  <si>
    <t>CC122474</t>
  </si>
  <si>
    <t>C64577</t>
  </si>
  <si>
    <t>CC122569</t>
  </si>
  <si>
    <t>C64641</t>
  </si>
  <si>
    <t>CC122702</t>
  </si>
  <si>
    <t>C256491</t>
  </si>
  <si>
    <t>CC122784</t>
  </si>
  <si>
    <t>C64759</t>
  </si>
  <si>
    <t>CC122842</t>
  </si>
  <si>
    <t>C64801</t>
  </si>
  <si>
    <t>CC122999</t>
  </si>
  <si>
    <t>C64886</t>
  </si>
  <si>
    <t>CC123044</t>
  </si>
  <si>
    <t>C276969</t>
  </si>
  <si>
    <t>CC100101</t>
  </si>
  <si>
    <t>C54885</t>
  </si>
  <si>
    <t>CC100224</t>
  </si>
  <si>
    <t>C230407</t>
  </si>
  <si>
    <t>CC100249</t>
  </si>
  <si>
    <t>C54937</t>
  </si>
  <si>
    <t>CC100371</t>
  </si>
  <si>
    <t>C54971</t>
  </si>
  <si>
    <t>CC100896</t>
  </si>
  <si>
    <t>C55202</t>
  </si>
  <si>
    <t>CC101327</t>
  </si>
  <si>
    <t>C251689</t>
  </si>
  <si>
    <t>CC101375</t>
  </si>
  <si>
    <t>C228245</t>
  </si>
  <si>
    <t>CC101421</t>
  </si>
  <si>
    <t>C236155</t>
  </si>
  <si>
    <t>CC101447</t>
  </si>
  <si>
    <t>C237169</t>
  </si>
  <si>
    <t>CC102431</t>
  </si>
  <si>
    <t>C235250</t>
  </si>
  <si>
    <t>CC103199</t>
  </si>
  <si>
    <t>C56108</t>
  </si>
  <si>
    <t>CC103204</t>
  </si>
  <si>
    <t>C56113</t>
  </si>
  <si>
    <t>CC103220</t>
  </si>
  <si>
    <t>C56126</t>
  </si>
  <si>
    <t>CC103249</t>
  </si>
  <si>
    <t>C262113</t>
  </si>
  <si>
    <t>CC103265</t>
  </si>
  <si>
    <t>C220141</t>
  </si>
  <si>
    <t>CC103469</t>
  </si>
  <si>
    <t>C232657</t>
  </si>
  <si>
    <t>CC103520</t>
  </si>
  <si>
    <t>C56236</t>
  </si>
  <si>
    <t>CC104092</t>
  </si>
  <si>
    <t>C239205</t>
  </si>
  <si>
    <t>CC104097</t>
  </si>
  <si>
    <t>C201496</t>
  </si>
  <si>
    <t>CC104493</t>
  </si>
  <si>
    <t>C56599</t>
  </si>
  <si>
    <t>CC104740</t>
  </si>
  <si>
    <t>C259863</t>
  </si>
  <si>
    <t>CC104781</t>
  </si>
  <si>
    <t>CC104853</t>
  </si>
  <si>
    <t>C42131</t>
  </si>
  <si>
    <t>CC104854</t>
  </si>
  <si>
    <t>C39221</t>
  </si>
  <si>
    <t>CC105183</t>
  </si>
  <si>
    <t>CC105242</t>
  </si>
  <si>
    <t>C56846</t>
  </si>
  <si>
    <t>CC105390</t>
  </si>
  <si>
    <t>C56906</t>
  </si>
  <si>
    <t>CC105697</t>
  </si>
  <si>
    <t>C225714</t>
  </si>
  <si>
    <t>CC105932</t>
  </si>
  <si>
    <t>C201431</t>
  </si>
  <si>
    <t>CC107111</t>
  </si>
  <si>
    <t>C57508</t>
  </si>
  <si>
    <t>CC107275</t>
  </si>
  <si>
    <t>C265875</t>
  </si>
  <si>
    <t>CC107310</t>
  </si>
  <si>
    <t>C250573</t>
  </si>
  <si>
    <t>CC107403</t>
  </si>
  <si>
    <t>C47403</t>
  </si>
  <si>
    <t>CC107769</t>
  </si>
  <si>
    <t>C57775</t>
  </si>
  <si>
    <t>CC108256</t>
  </si>
  <si>
    <t>C264767</t>
  </si>
  <si>
    <t>CC108438</t>
  </si>
  <si>
    <t>C240928</t>
  </si>
  <si>
    <t>CC108591</t>
  </si>
  <si>
    <t>C251666</t>
  </si>
  <si>
    <t>CC108695</t>
  </si>
  <si>
    <t>C255385</t>
  </si>
  <si>
    <t>CC108802</t>
  </si>
  <si>
    <t>C255886</t>
  </si>
  <si>
    <t>CC108849</t>
  </si>
  <si>
    <t>C265668</t>
  </si>
  <si>
    <t>CC108917</t>
  </si>
  <si>
    <t>C58188</t>
  </si>
  <si>
    <t>CC108945</t>
  </si>
  <si>
    <t>C52028</t>
  </si>
  <si>
    <t>CC109120</t>
  </si>
  <si>
    <t>C227453</t>
  </si>
  <si>
    <t>CC109195</t>
  </si>
  <si>
    <t>C58254</t>
  </si>
  <si>
    <t>CC109405</t>
  </si>
  <si>
    <t>C58342</t>
  </si>
  <si>
    <t>CC109480</t>
  </si>
  <si>
    <t>C205391</t>
  </si>
  <si>
    <t>CC109677</t>
  </si>
  <si>
    <t>C241792</t>
  </si>
  <si>
    <t>CC109750</t>
  </si>
  <si>
    <t>C233074</t>
  </si>
  <si>
    <t>CC109798</t>
  </si>
  <si>
    <t>C39279</t>
  </si>
  <si>
    <t>CC109967</t>
  </si>
  <si>
    <t>C58567</t>
  </si>
  <si>
    <t>CC110169</t>
  </si>
  <si>
    <t>C52746</t>
  </si>
  <si>
    <t>CC110407</t>
  </si>
  <si>
    <t>C241558</t>
  </si>
  <si>
    <t>CC110903</t>
  </si>
  <si>
    <t>C211377</t>
  </si>
  <si>
    <t>CC110907</t>
  </si>
  <si>
    <t>C190134</t>
  </si>
  <si>
    <t>CC111432</t>
  </si>
  <si>
    <t>C59040</t>
  </si>
  <si>
    <t>CC111504</t>
  </si>
  <si>
    <t>C202099</t>
  </si>
  <si>
    <t>CC111597</t>
  </si>
  <si>
    <t>C269985</t>
  </si>
  <si>
    <t>CC111624</t>
  </si>
  <si>
    <t>C59129</t>
  </si>
  <si>
    <t>CC112458</t>
  </si>
  <si>
    <t>CC112606</t>
  </si>
  <si>
    <t>C263157</t>
  </si>
  <si>
    <t>CC112715</t>
  </si>
  <si>
    <t>C266430</t>
  </si>
  <si>
    <t>CC112890</t>
  </si>
  <si>
    <t>C59579</t>
  </si>
  <si>
    <t>CC113445</t>
  </si>
  <si>
    <t>C224276</t>
  </si>
  <si>
    <t>CC113542</t>
  </si>
  <si>
    <t>C59786</t>
  </si>
  <si>
    <t>CC113706</t>
  </si>
  <si>
    <t>C29784</t>
  </si>
  <si>
    <t>CC113808</t>
  </si>
  <si>
    <t>C59938</t>
  </si>
  <si>
    <t>CC113987</t>
  </si>
  <si>
    <t>C60044</t>
  </si>
  <si>
    <t>CC114081</t>
  </si>
  <si>
    <t>C60122</t>
  </si>
  <si>
    <t>CC114538</t>
  </si>
  <si>
    <t>C60402</t>
  </si>
  <si>
    <t>CC114824</t>
  </si>
  <si>
    <t>C60499</t>
  </si>
  <si>
    <t>CC114877</t>
  </si>
  <si>
    <t>C60542</t>
  </si>
  <si>
    <t>CC114880</t>
  </si>
  <si>
    <t>C155558</t>
  </si>
  <si>
    <t>CC114993</t>
  </si>
  <si>
    <t>C60625</t>
  </si>
  <si>
    <t>CC115269</t>
  </si>
  <si>
    <t>C60788</t>
  </si>
  <si>
    <t>CC115351</t>
  </si>
  <si>
    <t>C60821</t>
  </si>
  <si>
    <t>CC115531</t>
  </si>
  <si>
    <t>C35074</t>
  </si>
  <si>
    <t>CC115838</t>
  </si>
  <si>
    <t>CC116175</t>
  </si>
  <si>
    <t>C61256</t>
  </si>
  <si>
    <t>CC116257</t>
  </si>
  <si>
    <t>C61276</t>
  </si>
  <si>
    <t>CC116618</t>
  </si>
  <si>
    <t>C256987</t>
  </si>
  <si>
    <t>CC116834</t>
  </si>
  <si>
    <t>CC116869</t>
  </si>
  <si>
    <t>C61655</t>
  </si>
  <si>
    <t>CC116959</t>
  </si>
  <si>
    <t>C160230</t>
  </si>
  <si>
    <t>CC117045</t>
  </si>
  <si>
    <t>C61745</t>
  </si>
  <si>
    <t>CC117199</t>
  </si>
  <si>
    <t>C164948</t>
  </si>
  <si>
    <t>CC117678</t>
  </si>
  <si>
    <t>C269665</t>
  </si>
  <si>
    <t>CC117883</t>
  </si>
  <si>
    <t>C250458</t>
  </si>
  <si>
    <t>CC117971</t>
  </si>
  <si>
    <t>C62218</t>
  </si>
  <si>
    <t>CC118177</t>
  </si>
  <si>
    <t>C39126</t>
  </si>
  <si>
    <t>CC118284</t>
  </si>
  <si>
    <t>C62406</t>
  </si>
  <si>
    <t>CC118444</t>
  </si>
  <si>
    <t>C62495</t>
  </si>
  <si>
    <t>CC119206</t>
  </si>
  <si>
    <t>C62860</t>
  </si>
  <si>
    <t>CC119628</t>
  </si>
  <si>
    <t>C63146</t>
  </si>
  <si>
    <t>CC120473</t>
  </si>
  <si>
    <t>C259954</t>
  </si>
  <si>
    <t>CC120517</t>
  </si>
  <si>
    <t>C210745</t>
  </si>
  <si>
    <t>CC120622</t>
  </si>
  <si>
    <t>C255708</t>
  </si>
  <si>
    <t>CC120801</t>
  </si>
  <si>
    <t>C63718</t>
  </si>
  <si>
    <t>CC120805</t>
  </si>
  <si>
    <t>C264842</t>
  </si>
  <si>
    <t>CC121002</t>
  </si>
  <si>
    <t>C63829</t>
  </si>
  <si>
    <t>CC121556</t>
  </si>
  <si>
    <t>C64167</t>
  </si>
  <si>
    <t>CC121566</t>
  </si>
  <si>
    <t>C64173</t>
  </si>
  <si>
    <t>CC121819</t>
  </si>
  <si>
    <t>C282850</t>
  </si>
  <si>
    <t>CC121963</t>
  </si>
  <si>
    <t>C220107</t>
  </si>
  <si>
    <t>CC121996</t>
  </si>
  <si>
    <t>C50364</t>
  </si>
  <si>
    <t>CC122148</t>
  </si>
  <si>
    <t>C279823</t>
  </si>
  <si>
    <t>CC122402</t>
  </si>
  <si>
    <t>C265454</t>
  </si>
  <si>
    <t>CC122407</t>
  </si>
  <si>
    <t>C265177</t>
  </si>
  <si>
    <t>CC122447</t>
  </si>
  <si>
    <t>CC122462</t>
  </si>
  <si>
    <t>C282680</t>
  </si>
  <si>
    <t>CC122624</t>
  </si>
  <si>
    <t>C64680</t>
  </si>
  <si>
    <t>CC123481</t>
  </si>
  <si>
    <t>C288119</t>
  </si>
  <si>
    <t>CC123596</t>
  </si>
  <si>
    <t>C287375</t>
  </si>
  <si>
    <t>CC123806</t>
  </si>
  <si>
    <t>C65276</t>
  </si>
  <si>
    <t>CC123970</t>
  </si>
  <si>
    <t>C254621</t>
  </si>
  <si>
    <t>CC124478</t>
  </si>
  <si>
    <t>C65708</t>
  </si>
  <si>
    <t>CC124871</t>
  </si>
  <si>
    <t>C65915</t>
  </si>
  <si>
    <t>CC124996</t>
  </si>
  <si>
    <t>C279414</t>
  </si>
  <si>
    <t>CC125533</t>
  </si>
  <si>
    <t>C265373</t>
  </si>
  <si>
    <t>CC125783</t>
  </si>
  <si>
    <t>C258326</t>
  </si>
  <si>
    <t>CC126042</t>
  </si>
  <si>
    <t>C264541</t>
  </si>
  <si>
    <t>CC126333</t>
  </si>
  <si>
    <t>C66632</t>
  </si>
  <si>
    <t>CC126479</t>
  </si>
  <si>
    <t>C280314</t>
  </si>
  <si>
    <t>CC126487</t>
  </si>
  <si>
    <t>C66738</t>
  </si>
  <si>
    <t>CC126638</t>
  </si>
  <si>
    <t>C233176</t>
  </si>
  <si>
    <t>CC126849</t>
  </si>
  <si>
    <t>C283628</t>
  </si>
  <si>
    <t>CC126965</t>
  </si>
  <si>
    <t>C275389</t>
  </si>
  <si>
    <t>CC127336</t>
  </si>
  <si>
    <t>C67148</t>
  </si>
  <si>
    <t>CC127397</t>
  </si>
  <si>
    <t>C267354</t>
  </si>
  <si>
    <t>CC129421</t>
  </si>
  <si>
    <t>C272048</t>
  </si>
  <si>
    <t>CC129586</t>
  </si>
  <si>
    <t>C278485</t>
  </si>
  <si>
    <t>CC129769</t>
  </si>
  <si>
    <t>C283190</t>
  </si>
  <si>
    <t>CC130621</t>
  </si>
  <si>
    <t>C289795</t>
  </si>
  <si>
    <t>CC131031</t>
  </si>
  <si>
    <t>C274783</t>
  </si>
  <si>
    <t>CC131365</t>
  </si>
  <si>
    <t>C284412</t>
  </si>
  <si>
    <t>CC131511</t>
  </si>
  <si>
    <t>CC132092</t>
  </si>
  <si>
    <t>C298671</t>
  </si>
  <si>
    <t>CC132142</t>
  </si>
  <si>
    <t>C69564</t>
  </si>
  <si>
    <t>CC132260</t>
  </si>
  <si>
    <t>C297862</t>
  </si>
  <si>
    <t>CC132341</t>
  </si>
  <si>
    <t>C287880</t>
  </si>
  <si>
    <t>CC132683</t>
  </si>
  <si>
    <t>C294185</t>
  </si>
  <si>
    <t>CC132727</t>
  </si>
  <si>
    <t>CC133206</t>
  </si>
  <si>
    <t>C49886</t>
  </si>
  <si>
    <t>CC133237</t>
  </si>
  <si>
    <t>C70068</t>
  </si>
  <si>
    <t>CC133403</t>
  </si>
  <si>
    <t>C283862</t>
  </si>
  <si>
    <t>CC133425</t>
  </si>
  <si>
    <t>C280476</t>
  </si>
  <si>
    <t>CC133703</t>
  </si>
  <si>
    <t>C70365</t>
  </si>
  <si>
    <t>CC133998</t>
  </si>
  <si>
    <t>C287593</t>
  </si>
  <si>
    <t>CC134063</t>
  </si>
  <si>
    <t>C305237</t>
  </si>
  <si>
    <t>CC134230</t>
  </si>
  <si>
    <t>C46893</t>
  </si>
  <si>
    <t>CC134323</t>
  </si>
  <si>
    <t>C70680</t>
  </si>
  <si>
    <t>CC134551</t>
  </si>
  <si>
    <t>C293250</t>
  </si>
  <si>
    <t>CC134820</t>
  </si>
  <si>
    <t>C281324</t>
  </si>
  <si>
    <t>CC134828</t>
  </si>
  <si>
    <t>C297443</t>
  </si>
  <si>
    <t>CC134977</t>
  </si>
  <si>
    <t>C70978</t>
  </si>
  <si>
    <t>CC135089</t>
  </si>
  <si>
    <t>CC135163</t>
  </si>
  <si>
    <t>CC135248</t>
  </si>
  <si>
    <t>C71138</t>
  </si>
  <si>
    <t>CC135698</t>
  </si>
  <si>
    <t>C267767</t>
  </si>
  <si>
    <t>CC136435</t>
  </si>
  <si>
    <t>CC136544</t>
  </si>
  <si>
    <t>C276348</t>
  </si>
  <si>
    <t>CC136679</t>
  </si>
  <si>
    <t>C71819</t>
  </si>
  <si>
    <t>CC136818</t>
  </si>
  <si>
    <t>CC136976</t>
  </si>
  <si>
    <t>C71990</t>
  </si>
  <si>
    <t>CC137468</t>
  </si>
  <si>
    <t>C72254</t>
  </si>
  <si>
    <t>CC137599</t>
  </si>
  <si>
    <t>C268770</t>
  </si>
  <si>
    <t>CC137843</t>
  </si>
  <si>
    <t>C290646</t>
  </si>
  <si>
    <t>CC137859</t>
  </si>
  <si>
    <t>C289600</t>
  </si>
  <si>
    <t>CC138392</t>
  </si>
  <si>
    <t>C72652</t>
  </si>
  <si>
    <t>CC138448</t>
  </si>
  <si>
    <t>C282752</t>
  </si>
  <si>
    <t>CC138552</t>
  </si>
  <si>
    <t>C231193</t>
  </si>
  <si>
    <t>CC138622</t>
  </si>
  <si>
    <t>C72766</t>
  </si>
  <si>
    <t>CC138672</t>
  </si>
  <si>
    <t>C72798</t>
  </si>
  <si>
    <t>CC138852</t>
  </si>
  <si>
    <t>C72880</t>
  </si>
  <si>
    <t>CC139037</t>
  </si>
  <si>
    <t>C229033</t>
  </si>
  <si>
    <t>CC139179</t>
  </si>
  <si>
    <t>C73070</t>
  </si>
  <si>
    <t>CC139360</t>
  </si>
  <si>
    <t>C294453</t>
  </si>
  <si>
    <t>CC139939</t>
  </si>
  <si>
    <t>C297613</t>
  </si>
  <si>
    <t>CC139985</t>
  </si>
  <si>
    <t>C73354</t>
  </si>
  <si>
    <t>CC140243</t>
  </si>
  <si>
    <t>C288275</t>
  </si>
  <si>
    <t>CC100420</t>
  </si>
  <si>
    <t>C26654</t>
  </si>
  <si>
    <t>CC100488</t>
  </si>
  <si>
    <t>C55002</t>
  </si>
  <si>
    <t>CC100737</t>
  </si>
  <si>
    <t>C55129</t>
  </si>
  <si>
    <t>CC101077</t>
  </si>
  <si>
    <t>C55294</t>
  </si>
  <si>
    <t>CC101176</t>
  </si>
  <si>
    <t>C55330</t>
  </si>
  <si>
    <t>CC101221</t>
  </si>
  <si>
    <t>C44700</t>
  </si>
  <si>
    <t>CC101274</t>
  </si>
  <si>
    <t>C246410</t>
  </si>
  <si>
    <t>CC101346</t>
  </si>
  <si>
    <t>C171052</t>
  </si>
  <si>
    <t>CC101407</t>
  </si>
  <si>
    <t>C54133</t>
  </si>
  <si>
    <t>CC101635</t>
  </si>
  <si>
    <t>C55462</t>
  </si>
  <si>
    <t>CC101669</t>
  </si>
  <si>
    <t>C55484</t>
  </si>
  <si>
    <t>CC102268</t>
  </si>
  <si>
    <t>C55767</t>
  </si>
  <si>
    <t>CC102307</t>
  </si>
  <si>
    <t>C55787</t>
  </si>
  <si>
    <t>CC102377</t>
  </si>
  <si>
    <t>C55807</t>
  </si>
  <si>
    <t>CC102393</t>
  </si>
  <si>
    <t>C255989</t>
  </si>
  <si>
    <t>CC102415</t>
  </si>
  <si>
    <t>C55829</t>
  </si>
  <si>
    <t>CC102739</t>
  </si>
  <si>
    <t>C252703</t>
  </si>
  <si>
    <t>CC102928</t>
  </si>
  <si>
    <t>CC102959</t>
  </si>
  <si>
    <t>C32410</t>
  </si>
  <si>
    <t>CC102998</t>
  </si>
  <si>
    <t>C239235</t>
  </si>
  <si>
    <t>CC103176</t>
  </si>
  <si>
    <t>C209151</t>
  </si>
  <si>
    <t>CC103223</t>
  </si>
  <si>
    <t>C229260</t>
  </si>
  <si>
    <t>CC103260</t>
  </si>
  <si>
    <t>C231096</t>
  </si>
  <si>
    <t>CC103298</t>
  </si>
  <si>
    <t>C242439</t>
  </si>
  <si>
    <t>CC103394</t>
  </si>
  <si>
    <t>C211089</t>
  </si>
  <si>
    <t>CC103475</t>
  </si>
  <si>
    <t>C256673</t>
  </si>
  <si>
    <t>CC103563</t>
  </si>
  <si>
    <t>C34468</t>
  </si>
  <si>
    <t>CC103643</t>
  </si>
  <si>
    <t>C223557</t>
  </si>
  <si>
    <t>CC103663</t>
  </si>
  <si>
    <t>C56278</t>
  </si>
  <si>
    <t>CC104035</t>
  </si>
  <si>
    <t>C48230</t>
  </si>
  <si>
    <t>CC104149</t>
  </si>
  <si>
    <t>C56438</t>
  </si>
  <si>
    <t>CC104335</t>
  </si>
  <si>
    <t>C56530</t>
  </si>
  <si>
    <t>CC104347</t>
  </si>
  <si>
    <t>C56537</t>
  </si>
  <si>
    <t>CC104407</t>
  </si>
  <si>
    <t>C45346</t>
  </si>
  <si>
    <t>CC104579</t>
  </si>
  <si>
    <t>C56646</t>
  </si>
  <si>
    <t>CC104731</t>
  </si>
  <si>
    <t>C234593</t>
  </si>
  <si>
    <t>CC104931</t>
  </si>
  <si>
    <t>C56731</t>
  </si>
  <si>
    <t>CC104939</t>
  </si>
  <si>
    <t>C51806</t>
  </si>
  <si>
    <t>CC105391</t>
  </si>
  <si>
    <t>C56907</t>
  </si>
  <si>
    <t>CC105633</t>
  </si>
  <si>
    <t>C258866</t>
  </si>
  <si>
    <t>CC105672</t>
  </si>
  <si>
    <t>C261046</t>
  </si>
  <si>
    <t>CC106816</t>
  </si>
  <si>
    <t>C57435</t>
  </si>
  <si>
    <t>CC107109</t>
  </si>
  <si>
    <t>CC107363</t>
  </si>
  <si>
    <t>C260191</t>
  </si>
  <si>
    <t>CC107417</t>
  </si>
  <si>
    <t>C57635</t>
  </si>
  <si>
    <t>CC107452</t>
  </si>
  <si>
    <t>C264558</t>
  </si>
  <si>
    <t>CC107571</t>
  </si>
  <si>
    <t>C251159</t>
  </si>
  <si>
    <t>CC107711</t>
  </si>
  <si>
    <t>C205866</t>
  </si>
  <si>
    <t>CC107754</t>
  </si>
  <si>
    <t>C57767</t>
  </si>
  <si>
    <t>CC107998</t>
  </si>
  <si>
    <t>C57874</t>
  </si>
  <si>
    <t>CC108340</t>
  </si>
  <si>
    <t>C49254</t>
  </si>
  <si>
    <t>CC108385</t>
  </si>
  <si>
    <t>C261270</t>
  </si>
  <si>
    <t>CC108525</t>
  </si>
  <si>
    <t>C260339</t>
  </si>
  <si>
    <t>CC108717</t>
  </si>
  <si>
    <t>C240723</t>
  </si>
  <si>
    <t>CC108795</t>
  </si>
  <si>
    <t>C205768</t>
  </si>
  <si>
    <t>CC108803</t>
  </si>
  <si>
    <t>C225498</t>
  </si>
  <si>
    <t>CC108902</t>
  </si>
  <si>
    <t>C58181</t>
  </si>
  <si>
    <t>CC108966</t>
  </si>
  <si>
    <t>C58210</t>
  </si>
  <si>
    <t>CC109071</t>
  </si>
  <si>
    <t>C251026</t>
  </si>
  <si>
    <t>CC109218</t>
  </si>
  <si>
    <t>C259588</t>
  </si>
  <si>
    <t>CC109299</t>
  </si>
  <si>
    <t>C58275</t>
  </si>
  <si>
    <t>CC109832</t>
  </si>
  <si>
    <t>C58526</t>
  </si>
  <si>
    <t>CC109925</t>
  </si>
  <si>
    <t>C227723</t>
  </si>
  <si>
    <t>CC109927</t>
  </si>
  <si>
    <t>C203161</t>
  </si>
  <si>
    <t>CC110154</t>
  </si>
  <si>
    <t>CC110282</t>
  </si>
  <si>
    <t>C254923</t>
  </si>
  <si>
    <t>CC110288</t>
  </si>
  <si>
    <t>C48097</t>
  </si>
  <si>
    <t>CC110301</t>
  </si>
  <si>
    <t>C26182</t>
  </si>
  <si>
    <t>CC110667</t>
  </si>
  <si>
    <t>C266006</t>
  </si>
  <si>
    <t>CC110722</t>
  </si>
  <si>
    <t>C45487</t>
  </si>
  <si>
    <t>CC110902</t>
  </si>
  <si>
    <t>C240161</t>
  </si>
  <si>
    <t>CC110990</t>
  </si>
  <si>
    <t>C19308</t>
  </si>
  <si>
    <t>CC111014</t>
  </si>
  <si>
    <t>C47860</t>
  </si>
  <si>
    <t>CC111166</t>
  </si>
  <si>
    <t>CC111265</t>
  </si>
  <si>
    <t>C58989</t>
  </si>
  <si>
    <t>CC111307</t>
  </si>
  <si>
    <t>C59007</t>
  </si>
  <si>
    <t>CC111358</t>
  </si>
  <si>
    <t>C210575</t>
  </si>
  <si>
    <t>CC111471</t>
  </si>
  <si>
    <t>C257730</t>
  </si>
  <si>
    <t>CC111607</t>
  </si>
  <si>
    <t>C208307</t>
  </si>
  <si>
    <t>CC111690</t>
  </si>
  <si>
    <t>C254577</t>
  </si>
  <si>
    <t>CC111740</t>
  </si>
  <si>
    <t>C270956</t>
  </si>
  <si>
    <t>CC111862</t>
  </si>
  <si>
    <t>C206372</t>
  </si>
  <si>
    <t>CC111870</t>
  </si>
  <si>
    <t>C208990</t>
  </si>
  <si>
    <t>CC111888</t>
  </si>
  <si>
    <t>C244786</t>
  </si>
  <si>
    <t>CC111945</t>
  </si>
  <si>
    <t>C59256</t>
  </si>
  <si>
    <t>CC111993</t>
  </si>
  <si>
    <t>C46442</t>
  </si>
  <si>
    <t>CC112087</t>
  </si>
  <si>
    <t>C59307</t>
  </si>
  <si>
    <t>CC112269</t>
  </si>
  <si>
    <t>C59358</t>
  </si>
  <si>
    <t>CC112500</t>
  </si>
  <si>
    <t>C42282</t>
  </si>
  <si>
    <t>CC112796</t>
  </si>
  <si>
    <t>C59555</t>
  </si>
  <si>
    <t>CC112810</t>
  </si>
  <si>
    <t>C59559</t>
  </si>
  <si>
    <t>CC112843</t>
  </si>
  <si>
    <t>C37089</t>
  </si>
  <si>
    <t>CC113070</t>
  </si>
  <si>
    <t>C59654</t>
  </si>
  <si>
    <t>CC113072</t>
  </si>
  <si>
    <t>C221933</t>
  </si>
  <si>
    <t>CC113238</t>
  </si>
  <si>
    <t>C269700</t>
  </si>
  <si>
    <t>CC113314</t>
  </si>
  <si>
    <t>C59702</t>
  </si>
  <si>
    <t>CC113626</t>
  </si>
  <si>
    <t>C246184</t>
  </si>
  <si>
    <t>CC113632</t>
  </si>
  <si>
    <t>C246444</t>
  </si>
  <si>
    <t>CC113718</t>
  </si>
  <si>
    <t>C59860</t>
  </si>
  <si>
    <t>CC113787</t>
  </si>
  <si>
    <t>C59923</t>
  </si>
  <si>
    <t>CC113911</t>
  </si>
  <si>
    <t>C60014</t>
  </si>
  <si>
    <t>CC113914</t>
  </si>
  <si>
    <t>C60015</t>
  </si>
  <si>
    <t>CC114037</t>
  </si>
  <si>
    <t>C60087</t>
  </si>
  <si>
    <t>CC114079</t>
  </si>
  <si>
    <t>C253825</t>
  </si>
  <si>
    <t>CC114325</t>
  </si>
  <si>
    <t>C60285</t>
  </si>
  <si>
    <t>CC114362</t>
  </si>
  <si>
    <t>C60312</t>
  </si>
  <si>
    <t>CC114922</t>
  </si>
  <si>
    <t>C60575</t>
  </si>
  <si>
    <t>CC115281</t>
  </si>
  <si>
    <t>C60793</t>
  </si>
  <si>
    <t>CC115374</t>
  </si>
  <si>
    <t>C60837</t>
  </si>
  <si>
    <t>CC115449</t>
  </si>
  <si>
    <t>C60891</t>
  </si>
  <si>
    <t>CC115528</t>
  </si>
  <si>
    <t>C249392</t>
  </si>
  <si>
    <t>CC115633</t>
  </si>
  <si>
    <t>C61009</t>
  </si>
  <si>
    <t>CC115682</t>
  </si>
  <si>
    <t>C61043</t>
  </si>
  <si>
    <t>CC115747</t>
  </si>
  <si>
    <t>CC115798</t>
  </si>
  <si>
    <t>C61097</t>
  </si>
  <si>
    <t>CC115822</t>
  </si>
  <si>
    <t>C61114</t>
  </si>
  <si>
    <t>CC115979</t>
  </si>
  <si>
    <t>C61192</t>
  </si>
  <si>
    <t>CC116027</t>
  </si>
  <si>
    <t>C61218</t>
  </si>
  <si>
    <t>CC116410</t>
  </si>
  <si>
    <t>C61391</t>
  </si>
  <si>
    <t>CC116459</t>
  </si>
  <si>
    <t>C217202</t>
  </si>
  <si>
    <t>CC116594</t>
  </si>
  <si>
    <t>C61494</t>
  </si>
  <si>
    <t>CC116664</t>
  </si>
  <si>
    <t>C61547</t>
  </si>
  <si>
    <t>CC116914</t>
  </si>
  <si>
    <t>C61687</t>
  </si>
  <si>
    <t>CC117076</t>
  </si>
  <si>
    <t>C61770</t>
  </si>
  <si>
    <t>CC117090</t>
  </si>
  <si>
    <t>C61780</t>
  </si>
  <si>
    <t>CC117215</t>
  </si>
  <si>
    <t>C46911</t>
  </si>
  <si>
    <t>CC117320</t>
  </si>
  <si>
    <t>C61913</t>
  </si>
  <si>
    <t>CC117338</t>
  </si>
  <si>
    <t>C61931</t>
  </si>
  <si>
    <t>CC117839</t>
  </si>
  <si>
    <t>C62150</t>
  </si>
  <si>
    <t>CC117840</t>
  </si>
  <si>
    <t>C62154</t>
  </si>
  <si>
    <t>CC118019</t>
  </si>
  <si>
    <t>C62258</t>
  </si>
  <si>
    <t>CC118025</t>
  </si>
  <si>
    <t>C62263</t>
  </si>
  <si>
    <t>CC118044</t>
  </si>
  <si>
    <t>C62277</t>
  </si>
  <si>
    <t>CC118600</t>
  </si>
  <si>
    <t>C62599</t>
  </si>
  <si>
    <t>CC118664</t>
  </si>
  <si>
    <t>C62620</t>
  </si>
  <si>
    <t>CC118675</t>
  </si>
  <si>
    <t>C246998</t>
  </si>
  <si>
    <t>CC118690</t>
  </si>
  <si>
    <t>C62636</t>
  </si>
  <si>
    <t>CC118751</t>
  </si>
  <si>
    <t>C62678</t>
  </si>
  <si>
    <t>CC118793</t>
  </si>
  <si>
    <t>C256069</t>
  </si>
  <si>
    <t>CC118795</t>
  </si>
  <si>
    <t>C62710</t>
  </si>
  <si>
    <t>CC119155</t>
  </si>
  <si>
    <t>C252076</t>
  </si>
  <si>
    <t>CC119202</t>
  </si>
  <si>
    <t>C62853</t>
  </si>
  <si>
    <t>CC119406</t>
  </si>
  <si>
    <t>C279530</t>
  </si>
  <si>
    <t>CC119431</t>
  </si>
  <si>
    <t>C63003</t>
  </si>
  <si>
    <t>CC119469</t>
  </si>
  <si>
    <t>C63035</t>
  </si>
  <si>
    <t>CC119594</t>
  </si>
  <si>
    <t>C282686</t>
  </si>
  <si>
    <t>CC119596</t>
  </si>
  <si>
    <t>C253775</t>
  </si>
  <si>
    <t>CC119603</t>
  </si>
  <si>
    <t>C63135</t>
  </si>
  <si>
    <t>CC119814</t>
  </si>
  <si>
    <t>C63246</t>
  </si>
  <si>
    <t>CC119835</t>
  </si>
  <si>
    <t>C63258</t>
  </si>
  <si>
    <t>CC119864</t>
  </si>
  <si>
    <t>C63271</t>
  </si>
  <si>
    <t>CC119896</t>
  </si>
  <si>
    <t>CC119957</t>
  </si>
  <si>
    <t>C63308</t>
  </si>
  <si>
    <t>CC119998</t>
  </si>
  <si>
    <t>C63339</t>
  </si>
  <si>
    <t>CC120017</t>
  </si>
  <si>
    <t>C63351</t>
  </si>
  <si>
    <t>CC120365</t>
  </si>
  <si>
    <t>C227873</t>
  </si>
  <si>
    <t>CC120465</t>
  </si>
  <si>
    <t>C274933</t>
  </si>
  <si>
    <t>CC120537</t>
  </si>
  <si>
    <t>C63570</t>
  </si>
  <si>
    <t>CC120539</t>
  </si>
  <si>
    <t>C63572</t>
  </si>
  <si>
    <t>CC120581</t>
  </si>
  <si>
    <t>C267176</t>
  </si>
  <si>
    <t>CC120604</t>
  </si>
  <si>
    <t>C278015</t>
  </si>
  <si>
    <t>CC120715</t>
  </si>
  <si>
    <t>C63647</t>
  </si>
  <si>
    <t>CC120757</t>
  </si>
  <si>
    <t>C63683</t>
  </si>
  <si>
    <t>CC120807</t>
  </si>
  <si>
    <t>C63722</t>
  </si>
  <si>
    <t>CC120866</t>
  </si>
  <si>
    <t>C63758</t>
  </si>
  <si>
    <t>CC120873</t>
  </si>
  <si>
    <t>C38137</t>
  </si>
  <si>
    <t>CC120986</t>
  </si>
  <si>
    <t>C63820</t>
  </si>
  <si>
    <t>CC121188</t>
  </si>
  <si>
    <t>C63935</t>
  </si>
  <si>
    <t>CC121218</t>
  </si>
  <si>
    <t>C63958</t>
  </si>
  <si>
    <t>CC121299</t>
  </si>
  <si>
    <t>CC121348</t>
  </si>
  <si>
    <t>C229162</t>
  </si>
  <si>
    <t>CC121653</t>
  </si>
  <si>
    <t>C275217</t>
  </si>
  <si>
    <t>CC122015</t>
  </si>
  <si>
    <t>C225436</t>
  </si>
  <si>
    <t>CC122035</t>
  </si>
  <si>
    <t>C232550</t>
  </si>
  <si>
    <t>CC122132</t>
  </si>
  <si>
    <t>C280528</t>
  </si>
  <si>
    <t>CC122181</t>
  </si>
  <si>
    <t>C275769</t>
  </si>
  <si>
    <t>CC122243</t>
  </si>
  <si>
    <t>C280507</t>
  </si>
  <si>
    <t>CC122472</t>
  </si>
  <si>
    <t>C64576</t>
  </si>
  <si>
    <t>CC122475</t>
  </si>
  <si>
    <t>C64578</t>
  </si>
  <si>
    <t>CC122480</t>
  </si>
  <si>
    <t>CC122593</t>
  </si>
  <si>
    <t>C224060</t>
  </si>
  <si>
    <t>CC122642</t>
  </si>
  <si>
    <t>C64694</t>
  </si>
  <si>
    <t>CC122709</t>
  </si>
  <si>
    <t>C275750</t>
  </si>
  <si>
    <t>CC122993</t>
  </si>
  <si>
    <t>C64880</t>
  </si>
  <si>
    <t>CC100113</t>
  </si>
  <si>
    <t>C54892</t>
  </si>
  <si>
    <t>CC100586</t>
  </si>
  <si>
    <t>C236274</t>
  </si>
  <si>
    <t>CC101113</t>
  </si>
  <si>
    <t>C256760</t>
  </si>
  <si>
    <t>CC101218</t>
  </si>
  <si>
    <t>C45865</t>
  </si>
  <si>
    <t>CC101503</t>
  </si>
  <si>
    <t>C55433</t>
  </si>
  <si>
    <t>CC101523</t>
  </si>
  <si>
    <t>C30955</t>
  </si>
  <si>
    <t>CC101527</t>
  </si>
  <si>
    <t>C197136</t>
  </si>
  <si>
    <t>CC101601</t>
  </si>
  <si>
    <t>C46841</t>
  </si>
  <si>
    <t>CC101645</t>
  </si>
  <si>
    <t>C199458</t>
  </si>
  <si>
    <t>CC101703</t>
  </si>
  <si>
    <t>C55507</t>
  </si>
  <si>
    <t>CC102115</t>
  </si>
  <si>
    <t>CC103016</t>
  </si>
  <si>
    <t>C211354</t>
  </si>
  <si>
    <t>CC103135</t>
  </si>
  <si>
    <t>C232151</t>
  </si>
  <si>
    <t>CC103360</t>
  </si>
  <si>
    <t>C56175</t>
  </si>
  <si>
    <t>CC103548</t>
  </si>
  <si>
    <t>C56251</t>
  </si>
  <si>
    <t>CC103561</t>
  </si>
  <si>
    <t>C56258</t>
  </si>
  <si>
    <t>CC103578</t>
  </si>
  <si>
    <t>C56263</t>
  </si>
  <si>
    <t>CC103678</t>
  </si>
  <si>
    <t>C208320</t>
  </si>
  <si>
    <t>CC103974</t>
  </si>
  <si>
    <t>C56368</t>
  </si>
  <si>
    <t>CC104193</t>
  </si>
  <si>
    <t>C56460</t>
  </si>
  <si>
    <t>CC104202</t>
  </si>
  <si>
    <t>C198192</t>
  </si>
  <si>
    <t>CC104224</t>
  </si>
  <si>
    <t>C246904</t>
  </si>
  <si>
    <t>CC104358</t>
  </si>
  <si>
    <t>C50730</t>
  </si>
  <si>
    <t>CC104487</t>
  </si>
  <si>
    <t>C56596</t>
  </si>
  <si>
    <t>CC104496</t>
  </si>
  <si>
    <t>C56602</t>
  </si>
  <si>
    <t>CC104903</t>
  </si>
  <si>
    <t>C240113</t>
  </si>
  <si>
    <t>CC105123</t>
  </si>
  <si>
    <t>C56806</t>
  </si>
  <si>
    <t>CC105145</t>
  </si>
  <si>
    <t>C50311</t>
  </si>
  <si>
    <t>CC105630</t>
  </si>
  <si>
    <t>C265596</t>
  </si>
  <si>
    <t>CC106305</t>
  </si>
  <si>
    <t>C57238</t>
  </si>
  <si>
    <t>CC106414</t>
  </si>
  <si>
    <t>C57286</t>
  </si>
  <si>
    <t>CC106426</t>
  </si>
  <si>
    <t>C57292</t>
  </si>
  <si>
    <t>CC106584</t>
  </si>
  <si>
    <t>C157270</t>
  </si>
  <si>
    <t>CC106597</t>
  </si>
  <si>
    <t>CC106651</t>
  </si>
  <si>
    <t>C57369</t>
  </si>
  <si>
    <t>CC106864</t>
  </si>
  <si>
    <t>C57459</t>
  </si>
  <si>
    <t>CC107021</t>
  </si>
  <si>
    <t>C251278</t>
  </si>
  <si>
    <t>CC107219</t>
  </si>
  <si>
    <t>C57535</t>
  </si>
  <si>
    <t>CC107296</t>
  </si>
  <si>
    <t>C57585</t>
  </si>
  <si>
    <t>CC107662</t>
  </si>
  <si>
    <t>C57740</t>
  </si>
  <si>
    <t>CC107893</t>
  </si>
  <si>
    <t>C249650</t>
  </si>
  <si>
    <t>CC108078</t>
  </si>
  <si>
    <t>C266275</t>
  </si>
  <si>
    <t>CC108157</t>
  </si>
  <si>
    <t>C172387</t>
  </si>
  <si>
    <t>CC108675</t>
  </si>
  <si>
    <t>C58122</t>
  </si>
  <si>
    <t>CC109183</t>
  </si>
  <si>
    <t>C58249</t>
  </si>
  <si>
    <t>CC109263</t>
  </si>
  <si>
    <t>C253041</t>
  </si>
  <si>
    <t>CC109364</t>
  </si>
  <si>
    <t>C54618</t>
  </si>
  <si>
    <t>CC109503</t>
  </si>
  <si>
    <t>C58383</t>
  </si>
  <si>
    <t>CC109887</t>
  </si>
  <si>
    <t>C234228</t>
  </si>
  <si>
    <t>CC110166</t>
  </si>
  <si>
    <t>C241233</t>
  </si>
  <si>
    <t>CC110185</t>
  </si>
  <si>
    <t>C243814</t>
  </si>
  <si>
    <t>CC110195</t>
  </si>
  <si>
    <t>C243122</t>
  </si>
  <si>
    <t>CC110220</t>
  </si>
  <si>
    <t>C58627</t>
  </si>
  <si>
    <t>CC110268</t>
  </si>
  <si>
    <t>C259623</t>
  </si>
  <si>
    <t>CC110293</t>
  </si>
  <si>
    <t>C268438</t>
  </si>
  <si>
    <t>CC110371</t>
  </si>
  <si>
    <t>C58682</t>
  </si>
  <si>
    <t>CC110992</t>
  </si>
  <si>
    <t>C242523</t>
  </si>
  <si>
    <t>CC111241</t>
  </si>
  <si>
    <t>CC111445</t>
  </si>
  <si>
    <t>C59046</t>
  </si>
  <si>
    <t>CC111578</t>
  </si>
  <si>
    <t>C59096</t>
  </si>
  <si>
    <t>CC111889</t>
  </si>
  <si>
    <t>C260165</t>
  </si>
  <si>
    <t>CC112056</t>
  </si>
  <si>
    <t>C59289</t>
  </si>
  <si>
    <t>CC112635</t>
  </si>
  <si>
    <t>C197299</t>
  </si>
  <si>
    <t>CC113614</t>
  </si>
  <si>
    <t>C49450</t>
  </si>
  <si>
    <t>CC113721</t>
  </si>
  <si>
    <t>C59866</t>
  </si>
  <si>
    <t>CC114208</t>
  </si>
  <si>
    <t>C251923</t>
  </si>
  <si>
    <t>CC114312</t>
  </si>
  <si>
    <t>C60273</t>
  </si>
  <si>
    <t>CC114608</t>
  </si>
  <si>
    <t>C54255</t>
  </si>
  <si>
    <t>CC114783</t>
  </si>
  <si>
    <t>C221811</t>
  </si>
  <si>
    <t>CC114810</t>
  </si>
  <si>
    <t>C60486</t>
  </si>
  <si>
    <t>CC114850</t>
  </si>
  <si>
    <t>C60519</t>
  </si>
  <si>
    <t>CC114988</t>
  </si>
  <si>
    <t>CC115176</t>
  </si>
  <si>
    <t>C60722</t>
  </si>
  <si>
    <t>CC115426</t>
  </si>
  <si>
    <t>C60874</t>
  </si>
  <si>
    <t>CC115750</t>
  </si>
  <si>
    <t>C61074</t>
  </si>
  <si>
    <t>CC115849</t>
  </si>
  <si>
    <t>C61136</t>
  </si>
  <si>
    <t>CC115928</t>
  </si>
  <si>
    <t>C37135</t>
  </si>
  <si>
    <t>CC116017</t>
  </si>
  <si>
    <t>C61212</t>
  </si>
  <si>
    <t>CC116055</t>
  </si>
  <si>
    <t>C266419</t>
  </si>
  <si>
    <t>CC116317</t>
  </si>
  <si>
    <t>C61325</t>
  </si>
  <si>
    <t>CC116430</t>
  </si>
  <si>
    <t>C61404</t>
  </si>
  <si>
    <t>CC116844</t>
  </si>
  <si>
    <t>C61636</t>
  </si>
  <si>
    <t>CC117282</t>
  </si>
  <si>
    <t>C232728</t>
  </si>
  <si>
    <t>CC117330</t>
  </si>
  <si>
    <t>C61920</t>
  </si>
  <si>
    <t>CC117359</t>
  </si>
  <si>
    <t>C200400</t>
  </si>
  <si>
    <t>CC117580</t>
  </si>
  <si>
    <t>C234204</t>
  </si>
  <si>
    <t>CC117895</t>
  </si>
  <si>
    <t>C62186</t>
  </si>
  <si>
    <t>CC118070</t>
  </si>
  <si>
    <t>C62295</t>
  </si>
  <si>
    <t>CC118188</t>
  </si>
  <si>
    <t>C276326</t>
  </si>
  <si>
    <t>CC118456</t>
  </si>
  <si>
    <t>C62504</t>
  </si>
  <si>
    <t>CC118544</t>
  </si>
  <si>
    <t>C62572</t>
  </si>
  <si>
    <t>CC118734</t>
  </si>
  <si>
    <t>C274117</t>
  </si>
  <si>
    <t>CC118748</t>
  </si>
  <si>
    <t>C62675</t>
  </si>
  <si>
    <t>CC118907</t>
  </si>
  <si>
    <t>C162616</t>
  </si>
  <si>
    <t>CC119209</t>
  </si>
  <si>
    <t>C62862</t>
  </si>
  <si>
    <t>CC119755</t>
  </si>
  <si>
    <t>C63209</t>
  </si>
  <si>
    <t>CC119895</t>
  </si>
  <si>
    <t>C271312</t>
  </si>
  <si>
    <t>CC119979</t>
  </si>
  <si>
    <t>C63326</t>
  </si>
  <si>
    <t>CC120101</t>
  </si>
  <si>
    <t>C266818</t>
  </si>
  <si>
    <t>CC120885</t>
  </si>
  <si>
    <t>C63766</t>
  </si>
  <si>
    <t>CC120997</t>
  </si>
  <si>
    <t>C63825</t>
  </si>
  <si>
    <t>CC121087</t>
  </si>
  <si>
    <t>C63889</t>
  </si>
  <si>
    <t>CC121127</t>
  </si>
  <si>
    <t>C63917</t>
  </si>
  <si>
    <t>CC121258</t>
  </si>
  <si>
    <t>C63991</t>
  </si>
  <si>
    <t>CC121274</t>
  </si>
  <si>
    <t>C64003</t>
  </si>
  <si>
    <t>CC121373</t>
  </si>
  <si>
    <t>C53164</t>
  </si>
  <si>
    <t>CC121467</t>
  </si>
  <si>
    <t>C64096</t>
  </si>
  <si>
    <t>CC121590</t>
  </si>
  <si>
    <t>C227274</t>
  </si>
  <si>
    <t>CC121709</t>
  </si>
  <si>
    <t>C252407</t>
  </si>
  <si>
    <t>CC121937</t>
  </si>
  <si>
    <t>CC122155</t>
  </si>
  <si>
    <t>C242801</t>
  </si>
  <si>
    <t>CC122326</t>
  </si>
  <si>
    <t>C64496</t>
  </si>
  <si>
    <t>CC122555</t>
  </si>
  <si>
    <t>C64633</t>
  </si>
  <si>
    <t>CC122888</t>
  </si>
  <si>
    <t>C197743</t>
  </si>
  <si>
    <t>CC122918</t>
  </si>
  <si>
    <t>C42668</t>
  </si>
  <si>
    <t>CC123296</t>
  </si>
  <si>
    <t>C65066</t>
  </si>
  <si>
    <t>CC123453</t>
  </si>
  <si>
    <t>C277461</t>
  </si>
  <si>
    <t>CC123630</t>
  </si>
  <si>
    <t>C65191</t>
  </si>
  <si>
    <t>CC123767</t>
  </si>
  <si>
    <t>C65243</t>
  </si>
  <si>
    <t>CC124138</t>
  </si>
  <si>
    <t>C65476</t>
  </si>
  <si>
    <t>CC124318</t>
  </si>
  <si>
    <t>C65583</t>
  </si>
  <si>
    <t>CC124367</t>
  </si>
  <si>
    <t>C65625</t>
  </si>
  <si>
    <t>CC124537</t>
  </si>
  <si>
    <t>C275978</t>
  </si>
  <si>
    <t>CC124554</t>
  </si>
  <si>
    <t>C277214</t>
  </si>
  <si>
    <t>CC124947</t>
  </si>
  <si>
    <t>C284771</t>
  </si>
  <si>
    <t>CC125309</t>
  </si>
  <si>
    <t>C66026</t>
  </si>
  <si>
    <t>CC125480</t>
  </si>
  <si>
    <t>C66153</t>
  </si>
  <si>
    <t>CC125493</t>
  </si>
  <si>
    <t>C191782</t>
  </si>
  <si>
    <t>CC125539</t>
  </si>
  <si>
    <t>C282911</t>
  </si>
  <si>
    <t>CC125655</t>
  </si>
  <si>
    <t>CC125901</t>
  </si>
  <si>
    <t>C66381</t>
  </si>
  <si>
    <t>CC126083</t>
  </si>
  <si>
    <t>C66481</t>
  </si>
  <si>
    <t>CC126217</t>
  </si>
  <si>
    <t>C66582</t>
  </si>
  <si>
    <t>CC126519</t>
  </si>
  <si>
    <t>C34960</t>
  </si>
  <si>
    <t>CC126754</t>
  </si>
  <si>
    <t>C279741</t>
  </si>
  <si>
    <t>CC127323</t>
  </si>
  <si>
    <t>C261389</t>
  </si>
  <si>
    <t>CC127548</t>
  </si>
  <si>
    <t>C67267</t>
  </si>
  <si>
    <t>CC127588</t>
  </si>
  <si>
    <t>C67293</t>
  </si>
  <si>
    <t>CC127835</t>
  </si>
  <si>
    <t>C67436</t>
  </si>
  <si>
    <t>CC127972</t>
  </si>
  <si>
    <t>C67504</t>
  </si>
  <si>
    <t>CC128211</t>
  </si>
  <si>
    <t>C295637</t>
  </si>
  <si>
    <t>CC128578</t>
  </si>
  <si>
    <t>C67763</t>
  </si>
  <si>
    <t>CC128621</t>
  </si>
  <si>
    <t>C67796</t>
  </si>
  <si>
    <t>CC128657</t>
  </si>
  <si>
    <t>C67817</t>
  </si>
  <si>
    <t>CC129079</t>
  </si>
  <si>
    <t>C267586</t>
  </si>
  <si>
    <t>CC129284</t>
  </si>
  <si>
    <t>C68176</t>
  </si>
  <si>
    <t>CC129291</t>
  </si>
  <si>
    <t>C68180</t>
  </si>
  <si>
    <t>CC129299</t>
  </si>
  <si>
    <t>C68184</t>
  </si>
  <si>
    <t>CC129355</t>
  </si>
  <si>
    <t>C68219</t>
  </si>
  <si>
    <t>CC129609</t>
  </si>
  <si>
    <t>C267794</t>
  </si>
  <si>
    <t>CC130210</t>
  </si>
  <si>
    <t>C68609</t>
  </si>
  <si>
    <t>CC130379</t>
  </si>
  <si>
    <t>C68710</t>
  </si>
  <si>
    <t>CC130424</t>
  </si>
  <si>
    <t>C275363</t>
  </si>
  <si>
    <t>CC130598</t>
  </si>
  <si>
    <t>C68830</t>
  </si>
  <si>
    <t>CC130693</t>
  </si>
  <si>
    <t>C268281</t>
  </si>
  <si>
    <t>CC130908</t>
  </si>
  <si>
    <t>CC131116</t>
  </si>
  <si>
    <t>C69112</t>
  </si>
  <si>
    <t>CC131182</t>
  </si>
  <si>
    <t>C278523</t>
  </si>
  <si>
    <t>CC131654</t>
  </si>
  <si>
    <t>C271024</t>
  </si>
  <si>
    <t>CC131741</t>
  </si>
  <si>
    <t>C69364</t>
  </si>
  <si>
    <t>CC131872</t>
  </si>
  <si>
    <t>C297673</t>
  </si>
  <si>
    <t>CC131876</t>
  </si>
  <si>
    <t>C69421</t>
  </si>
  <si>
    <t>CC132063</t>
  </si>
  <si>
    <t>C69547</t>
  </si>
  <si>
    <t>CC132127</t>
  </si>
  <si>
    <t>C296335</t>
  </si>
  <si>
    <t>CC132302</t>
  </si>
  <si>
    <t>C69676</t>
  </si>
  <si>
    <t>CC132513</t>
  </si>
  <si>
    <t>C69778</t>
  </si>
  <si>
    <t>CC132599</t>
  </si>
  <si>
    <t>C301277</t>
  </si>
  <si>
    <t>CC132910</t>
  </si>
  <si>
    <t>C276462</t>
  </si>
  <si>
    <t>CC133707</t>
  </si>
  <si>
    <t>C294153</t>
  </si>
  <si>
    <t>CC133831</t>
  </si>
  <si>
    <t>C70426</t>
  </si>
  <si>
    <t>CC133866</t>
  </si>
  <si>
    <t>C301109</t>
  </si>
  <si>
    <t>CC134324</t>
  </si>
  <si>
    <t>C70682</t>
  </si>
  <si>
    <t>CC134497</t>
  </si>
  <si>
    <t>C296210</t>
  </si>
  <si>
    <t>CC134821</t>
  </si>
  <si>
    <t>C302632</t>
  </si>
  <si>
    <t>CC134960</t>
  </si>
  <si>
    <t>CC135159</t>
  </si>
  <si>
    <t>CC135214</t>
  </si>
  <si>
    <t>CC135333</t>
  </si>
  <si>
    <t>C71197</t>
  </si>
  <si>
    <t>CC135477</t>
  </si>
  <si>
    <t>C71271</t>
  </si>
  <si>
    <t>CC135637</t>
  </si>
  <si>
    <t>C71384</t>
  </si>
  <si>
    <t>CC135824</t>
  </si>
  <si>
    <t>C71470</t>
  </si>
  <si>
    <t>CC135856</t>
  </si>
  <si>
    <t>C71492</t>
  </si>
  <si>
    <t>CC136015</t>
  </si>
  <si>
    <t>C71553</t>
  </si>
  <si>
    <t>CC136050</t>
  </si>
  <si>
    <t>C71578</t>
  </si>
  <si>
    <t>CC136218</t>
  </si>
  <si>
    <t>CC136225</t>
  </si>
  <si>
    <t>CC136805</t>
  </si>
  <si>
    <t>CC136879</t>
  </si>
  <si>
    <t>C289324</t>
  </si>
  <si>
    <t>CC137099</t>
  </si>
  <si>
    <t>C45934</t>
  </si>
  <si>
    <t>CC137162</t>
  </si>
  <si>
    <t>C72077</t>
  </si>
  <si>
    <t>CC137227</t>
  </si>
  <si>
    <t>C282268</t>
  </si>
  <si>
    <t>CC138109</t>
  </si>
  <si>
    <t>C308250</t>
  </si>
  <si>
    <t>CC138284</t>
  </si>
  <si>
    <t>CC138423</t>
  </si>
  <si>
    <t>C72675</t>
  </si>
  <si>
    <t>CC138475</t>
  </si>
  <si>
    <t>C244100</t>
  </si>
  <si>
    <t>CC138513</t>
  </si>
  <si>
    <t>CC138745</t>
  </si>
  <si>
    <t>C72844</t>
  </si>
  <si>
    <t>CC138767</t>
  </si>
  <si>
    <t>C299894</t>
  </si>
  <si>
    <t>CC138773</t>
  </si>
  <si>
    <t>C72855</t>
  </si>
  <si>
    <t>CC139051</t>
  </si>
  <si>
    <t>C73006</t>
  </si>
  <si>
    <t>CC139471</t>
  </si>
  <si>
    <t>C73219</t>
  </si>
  <si>
    <t>CC139684</t>
  </si>
  <si>
    <t>CC139736</t>
  </si>
  <si>
    <t>CC139956</t>
  </si>
  <si>
    <t>C73331</t>
  </si>
  <si>
    <t>CC140001</t>
  </si>
  <si>
    <t>C73362</t>
  </si>
  <si>
    <t>CC140415</t>
  </si>
  <si>
    <t>C238170</t>
  </si>
  <si>
    <t>CC140518</t>
  </si>
  <si>
    <t>C249685</t>
  </si>
  <si>
    <t>CC100384</t>
  </si>
  <si>
    <t>C235710</t>
  </si>
  <si>
    <t>CC100405</t>
  </si>
  <si>
    <t>C54219</t>
  </si>
  <si>
    <t>CC100529</t>
  </si>
  <si>
    <t>C55028</t>
  </si>
  <si>
    <t>CC100607</t>
  </si>
  <si>
    <t>C157680</t>
  </si>
  <si>
    <t>CC101056</t>
  </si>
  <si>
    <t>C45779</t>
  </si>
  <si>
    <t>CC101220</t>
  </si>
  <si>
    <t>C240329</t>
  </si>
  <si>
    <t>CC101303</t>
  </si>
  <si>
    <t>C246869</t>
  </si>
  <si>
    <t>CC101433</t>
  </si>
  <si>
    <t>C237315</t>
  </si>
  <si>
    <t>CC101624</t>
  </si>
  <si>
    <t>C55455</t>
  </si>
  <si>
    <t>CC102017</t>
  </si>
  <si>
    <t>C258692</t>
  </si>
  <si>
    <t>CC102051</t>
  </si>
  <si>
    <t>C55663</t>
  </si>
  <si>
    <t>CC102059</t>
  </si>
  <si>
    <t>C55671</t>
  </si>
  <si>
    <t>CC102141</t>
  </si>
  <si>
    <t>C25983</t>
  </si>
  <si>
    <t>CC102255</t>
  </si>
  <si>
    <t>C30401</t>
  </si>
  <si>
    <t>CC102421</t>
  </si>
  <si>
    <t>C233316</t>
  </si>
  <si>
    <t>CC102439</t>
  </si>
  <si>
    <t>C55843</t>
  </si>
  <si>
    <t>CC102443</t>
  </si>
  <si>
    <t>C55848</t>
  </si>
  <si>
    <t>CC102602</t>
  </si>
  <si>
    <t>C177650</t>
  </si>
  <si>
    <t>CC102848</t>
  </si>
  <si>
    <t>C55979</t>
  </si>
  <si>
    <t>CC103062</t>
  </si>
  <si>
    <t>C254249</t>
  </si>
  <si>
    <t>CC103208</t>
  </si>
  <si>
    <t>C262264</t>
  </si>
  <si>
    <t>CC103474</t>
  </si>
  <si>
    <t>C56219</t>
  </si>
  <si>
    <t>CC103478</t>
  </si>
  <si>
    <t>C49622</t>
  </si>
  <si>
    <t>CC103499</t>
  </si>
  <si>
    <t>C30845</t>
  </si>
  <si>
    <t>CC103747</t>
  </si>
  <si>
    <t>C56305</t>
  </si>
  <si>
    <t>CC103788</t>
  </si>
  <si>
    <t>C232356</t>
  </si>
  <si>
    <t>CC103814</t>
  </si>
  <si>
    <t>C243673</t>
  </si>
  <si>
    <t>CC103978</t>
  </si>
  <si>
    <t>C238590</t>
  </si>
  <si>
    <t>CC103998</t>
  </si>
  <si>
    <t>C56378</t>
  </si>
  <si>
    <t>CC104041</t>
  </si>
  <si>
    <t>C234862</t>
  </si>
  <si>
    <t>CC104064</t>
  </si>
  <si>
    <t>C259719</t>
  </si>
  <si>
    <t>CC104267</t>
  </si>
  <si>
    <t>C204875</t>
  </si>
  <si>
    <t>CC104312</t>
  </si>
  <si>
    <t>C56512</t>
  </si>
  <si>
    <t>CC104450</t>
  </si>
  <si>
    <t>C207621</t>
  </si>
  <si>
    <t>CC104575</t>
  </si>
  <si>
    <t>C56643</t>
  </si>
  <si>
    <t>CC104682</t>
  </si>
  <si>
    <t>C56681</t>
  </si>
  <si>
    <t>CC104684</t>
  </si>
  <si>
    <t>C254649</t>
  </si>
  <si>
    <t>CC104970</t>
  </si>
  <si>
    <t>C251584</t>
  </si>
  <si>
    <t>CC105335</t>
  </si>
  <si>
    <t>C215810</t>
  </si>
  <si>
    <t>CC105340</t>
  </si>
  <si>
    <t>CC105394</t>
  </si>
  <si>
    <t>C56908</t>
  </si>
  <si>
    <t>CC105438</t>
  </si>
  <si>
    <t>C56936</t>
  </si>
  <si>
    <t>CC105797</t>
  </si>
  <si>
    <t>CC105813</t>
  </si>
  <si>
    <t>C262094</t>
  </si>
  <si>
    <t>CC105825</t>
  </si>
  <si>
    <t>C57075</t>
  </si>
  <si>
    <t>CC106041</t>
  </si>
  <si>
    <t>C57122</t>
  </si>
  <si>
    <t>CC106063</t>
  </si>
  <si>
    <t>C175226</t>
  </si>
  <si>
    <t>CC106093</t>
  </si>
  <si>
    <t>C242824</t>
  </si>
  <si>
    <t>CC106159</t>
  </si>
  <si>
    <t>C57181</t>
  </si>
  <si>
    <t>CC106308</t>
  </si>
  <si>
    <t>C173275</t>
  </si>
  <si>
    <t>CC106476</t>
  </si>
  <si>
    <t>C57297</t>
  </si>
  <si>
    <t>CC106502</t>
  </si>
  <si>
    <t>C57307</t>
  </si>
  <si>
    <t>CC106559</t>
  </si>
  <si>
    <t>C57340</t>
  </si>
  <si>
    <t>CC106624</t>
  </si>
  <si>
    <t>C207860</t>
  </si>
  <si>
    <t>CC106719</t>
  </si>
  <si>
    <t>C32342</t>
  </si>
  <si>
    <t>CC106867</t>
  </si>
  <si>
    <t>C173794</t>
  </si>
  <si>
    <t>CC106955</t>
  </si>
  <si>
    <t>CC106991</t>
  </si>
  <si>
    <t>C230800</t>
  </si>
  <si>
    <t>CC107011</t>
  </si>
  <si>
    <t>C52906</t>
  </si>
  <si>
    <t>CC107160</t>
  </si>
  <si>
    <t>C242203</t>
  </si>
  <si>
    <t>CC107208</t>
  </si>
  <si>
    <t>C209810</t>
  </si>
  <si>
    <t>CC107229</t>
  </si>
  <si>
    <t>C57544</t>
  </si>
  <si>
    <t>CC107411</t>
  </si>
  <si>
    <t>C57630</t>
  </si>
  <si>
    <t>CC107669</t>
  </si>
  <si>
    <t>C236896</t>
  </si>
  <si>
    <t>CC107684</t>
  </si>
  <si>
    <t>C57748</t>
  </si>
  <si>
    <t>CC107765</t>
  </si>
  <si>
    <t>C57774</t>
  </si>
  <si>
    <t>CC107846</t>
  </si>
  <si>
    <t>C254992</t>
  </si>
  <si>
    <t>CC107878</t>
  </si>
  <si>
    <t>C234861</t>
  </si>
  <si>
    <t>CC108032</t>
  </si>
  <si>
    <t>C217312</t>
  </si>
  <si>
    <t>CC108058</t>
  </si>
  <si>
    <t>C172492</t>
  </si>
  <si>
    <t>CC108190</t>
  </si>
  <si>
    <t>C236063</t>
  </si>
  <si>
    <t>CC108337</t>
  </si>
  <si>
    <t>C241164</t>
  </si>
  <si>
    <t>CC108578</t>
  </si>
  <si>
    <t>C224215</t>
  </si>
  <si>
    <t>CC108619</t>
  </si>
  <si>
    <t>C247534</t>
  </si>
  <si>
    <t>CC108764</t>
  </si>
  <si>
    <t>C222258</t>
  </si>
  <si>
    <t>CC109127</t>
  </si>
  <si>
    <t>CC109197</t>
  </si>
  <si>
    <t>C245851</t>
  </si>
  <si>
    <t>CC109357</t>
  </si>
  <si>
    <t>C58313</t>
  </si>
  <si>
    <t>CC109399</t>
  </si>
  <si>
    <t>C190585</t>
  </si>
  <si>
    <t>CC109602</t>
  </si>
  <si>
    <t>CC109711</t>
  </si>
  <si>
    <t>C58479</t>
  </si>
  <si>
    <t>CC109785</t>
  </si>
  <si>
    <t>C58497</t>
  </si>
  <si>
    <t>CC110712</t>
  </si>
  <si>
    <t>C184491</t>
  </si>
  <si>
    <t>CC110917</t>
  </si>
  <si>
    <t>C58898</t>
  </si>
  <si>
    <t>CC110989</t>
  </si>
  <si>
    <t>C58918</t>
  </si>
  <si>
    <t>CC111042</t>
  </si>
  <si>
    <t>C58948</t>
  </si>
  <si>
    <t>CC111373</t>
  </si>
  <si>
    <t>C59014</t>
  </si>
  <si>
    <t>CC111424</t>
  </si>
  <si>
    <t>C243949</t>
  </si>
  <si>
    <t>CC111571</t>
  </si>
  <si>
    <t>C59091</t>
  </si>
  <si>
    <t>CC111643</t>
  </si>
  <si>
    <t>C59136</t>
  </si>
  <si>
    <t>CC112159</t>
  </si>
  <si>
    <t>C255732</t>
  </si>
  <si>
    <t>CC112220</t>
  </si>
  <si>
    <t>CC112362</t>
  </si>
  <si>
    <t>C234042</t>
  </si>
  <si>
    <t>CC112392</t>
  </si>
  <si>
    <t>C254666</t>
  </si>
  <si>
    <t>CC112400</t>
  </si>
  <si>
    <t>C187440</t>
  </si>
  <si>
    <t>CC112631</t>
  </si>
  <si>
    <t>C52101</t>
  </si>
  <si>
    <t>CC112651</t>
  </si>
  <si>
    <t>C247946</t>
  </si>
  <si>
    <t>CC112774</t>
  </si>
  <si>
    <t>C59544</t>
  </si>
  <si>
    <t>CC112838</t>
  </si>
  <si>
    <t>C266991</t>
  </si>
  <si>
    <t>CC113040</t>
  </si>
  <si>
    <t>C59639</t>
  </si>
  <si>
    <t>CC113207</t>
  </si>
  <si>
    <t>C153005</t>
  </si>
  <si>
    <t>CC113488</t>
  </si>
  <si>
    <t>CC113698</t>
  </si>
  <si>
    <t>CC113707</t>
  </si>
  <si>
    <t>C59851</t>
  </si>
  <si>
    <t>CC113735</t>
  </si>
  <si>
    <t>C59879</t>
  </si>
  <si>
    <t>CC113761</t>
  </si>
  <si>
    <t>C59901</t>
  </si>
  <si>
    <t>CC113946</t>
  </si>
  <si>
    <t>C60031</t>
  </si>
  <si>
    <t>CC114012</t>
  </si>
  <si>
    <t>C60066</t>
  </si>
  <si>
    <t>CC114161</t>
  </si>
  <si>
    <t>C60184</t>
  </si>
  <si>
    <t>CC114168</t>
  </si>
  <si>
    <t>C60192</t>
  </si>
  <si>
    <t>CC114323</t>
  </si>
  <si>
    <t>C60283</t>
  </si>
  <si>
    <t>CC114326</t>
  </si>
  <si>
    <t>C60287</t>
  </si>
  <si>
    <t>CC114344</t>
  </si>
  <si>
    <t>C60297</t>
  </si>
  <si>
    <t>CC114465</t>
  </si>
  <si>
    <t>C60364</t>
  </si>
  <si>
    <t>CC114680</t>
  </si>
  <si>
    <t>C273115</t>
  </si>
  <si>
    <t>CC114756</t>
  </si>
  <si>
    <t>CC115135</t>
  </si>
  <si>
    <t>C60697</t>
  </si>
  <si>
    <t>CC115205</t>
  </si>
  <si>
    <t>C60742</t>
  </si>
  <si>
    <t>CC115257</t>
  </si>
  <si>
    <t>C209940</t>
  </si>
  <si>
    <t>CC115310</t>
  </si>
  <si>
    <t>C274935</t>
  </si>
  <si>
    <t>CC115331</t>
  </si>
  <si>
    <t>C60806</t>
  </si>
  <si>
    <t>CC115348</t>
  </si>
  <si>
    <t>C60819</t>
  </si>
  <si>
    <t>CC115354</t>
  </si>
  <si>
    <t>C60823</t>
  </si>
  <si>
    <t>CC115452</t>
  </si>
  <si>
    <t>C60893</t>
  </si>
  <si>
    <t>CC115455</t>
  </si>
  <si>
    <t>C60895</t>
  </si>
  <si>
    <t>CC115550</t>
  </si>
  <si>
    <t>C60945</t>
  </si>
  <si>
    <t>CC115616</t>
  </si>
  <si>
    <t>C60995</t>
  </si>
  <si>
    <t>CC115662</t>
  </si>
  <si>
    <t>C61031</t>
  </si>
  <si>
    <t>CC116002</t>
  </si>
  <si>
    <t>C61206</t>
  </si>
  <si>
    <t>CC116051</t>
  </si>
  <si>
    <t>C61228</t>
  </si>
  <si>
    <t>CC116114</t>
  </si>
  <si>
    <t>C258384</t>
  </si>
  <si>
    <t>CC116136</t>
  </si>
  <si>
    <t>C61245</t>
  </si>
  <si>
    <t>CC116185</t>
  </si>
  <si>
    <t>C46637</t>
  </si>
  <si>
    <t>CC116218</t>
  </si>
  <si>
    <t>C269822</t>
  </si>
  <si>
    <t>CC116456</t>
  </si>
  <si>
    <t>C61422</t>
  </si>
  <si>
    <t>CC116614</t>
  </si>
  <si>
    <t>C61509</t>
  </si>
  <si>
    <t>CC116689</t>
  </si>
  <si>
    <t>C53647</t>
  </si>
  <si>
    <t>CC116775</t>
  </si>
  <si>
    <t>C61587</t>
  </si>
  <si>
    <t>CC116804</t>
  </si>
  <si>
    <t>C61604</t>
  </si>
  <si>
    <t>CC116957</t>
  </si>
  <si>
    <t>C61714</t>
  </si>
  <si>
    <t>CC117170</t>
  </si>
  <si>
    <t>C61841</t>
  </si>
  <si>
    <t>CC117231</t>
  </si>
  <si>
    <t>C262638</t>
  </si>
  <si>
    <t>CC117291</t>
  </si>
  <si>
    <t>C61890</t>
  </si>
  <si>
    <t>CC117704</t>
  </si>
  <si>
    <t>C62043</t>
  </si>
  <si>
    <t>CC117718</t>
  </si>
  <si>
    <t>C62053</t>
  </si>
  <si>
    <t>CC117822</t>
  </si>
  <si>
    <t>C62136</t>
  </si>
  <si>
    <t>CC117857</t>
  </si>
  <si>
    <t>C62165</t>
  </si>
  <si>
    <t>CC117951</t>
  </si>
  <si>
    <t>C277706</t>
  </si>
  <si>
    <t>CC118041</t>
  </si>
  <si>
    <t>C62273</t>
  </si>
  <si>
    <t>CC118051</t>
  </si>
  <si>
    <t>C62282</t>
  </si>
  <si>
    <t>CC118092</t>
  </si>
  <si>
    <t>C62313</t>
  </si>
  <si>
    <t>CC118327</t>
  </si>
  <si>
    <t>C62435</t>
  </si>
  <si>
    <t>CC118342</t>
  </si>
  <si>
    <t>C62450</t>
  </si>
  <si>
    <t>CC118392</t>
  </si>
  <si>
    <t>C248753</t>
  </si>
  <si>
    <t>CC118394</t>
  </si>
  <si>
    <t>C62478</t>
  </si>
  <si>
    <t>CC118422</t>
  </si>
  <si>
    <t>C237534</t>
  </si>
  <si>
    <t>CC118629</t>
  </si>
  <si>
    <t>C260875</t>
  </si>
  <si>
    <t>CC118758</t>
  </si>
  <si>
    <t>C62683</t>
  </si>
  <si>
    <t>CC118957</t>
  </si>
  <si>
    <t>C62773</t>
  </si>
  <si>
    <t>CC118995</t>
  </si>
  <si>
    <t>C280220</t>
  </si>
  <si>
    <t>CC119089</t>
  </si>
  <si>
    <t>CC119509</t>
  </si>
  <si>
    <t>CC119807</t>
  </si>
  <si>
    <t>C63240</t>
  </si>
  <si>
    <t>CC119928</t>
  </si>
  <si>
    <t>C63287</t>
  </si>
  <si>
    <t>CC119959</t>
  </si>
  <si>
    <t>C63310</t>
  </si>
  <si>
    <t>CC120028</t>
  </si>
  <si>
    <t>C63358</t>
  </si>
  <si>
    <t>CC120041</t>
  </si>
  <si>
    <t>C252706</t>
  </si>
  <si>
    <t>CC120153</t>
  </si>
  <si>
    <t>C63406</t>
  </si>
  <si>
    <t>CC120395</t>
  </si>
  <si>
    <t>C63540</t>
  </si>
  <si>
    <t>CC120470</t>
  </si>
  <si>
    <t>C247759</t>
  </si>
  <si>
    <t>CC120548</t>
  </si>
  <si>
    <t>C63576</t>
  </si>
  <si>
    <t>CC120645</t>
  </si>
  <si>
    <t>C270236</t>
  </si>
  <si>
    <t>CC120777</t>
  </si>
  <si>
    <t>C63697</t>
  </si>
  <si>
    <t>CC120782</t>
  </si>
  <si>
    <t>C63702</t>
  </si>
  <si>
    <t>CC120803</t>
  </si>
  <si>
    <t>C188811</t>
  </si>
  <si>
    <t>CC120897</t>
  </si>
  <si>
    <t>C63769</t>
  </si>
  <si>
    <t>CC120948</t>
  </si>
  <si>
    <t>C63786</t>
  </si>
  <si>
    <t>CC120953</t>
  </si>
  <si>
    <t>C63790</t>
  </si>
  <si>
    <t>CC121006</t>
  </si>
  <si>
    <t>C63832</t>
  </si>
  <si>
    <t>CC121305</t>
  </si>
  <si>
    <t>C64024</t>
  </si>
  <si>
    <t>CC121424</t>
  </si>
  <si>
    <t>C282532</t>
  </si>
  <si>
    <t>CC121616</t>
  </si>
  <si>
    <t>C64205</t>
  </si>
  <si>
    <t>CC121664</t>
  </si>
  <si>
    <t>C272894</t>
  </si>
  <si>
    <t>CC121715</t>
  </si>
  <si>
    <t>C64232</t>
  </si>
  <si>
    <t>CC121753</t>
  </si>
  <si>
    <t>C64257</t>
  </si>
  <si>
    <t>CC121779</t>
  </si>
  <si>
    <t>C64277</t>
  </si>
  <si>
    <t>CC122055</t>
  </si>
  <si>
    <t>C269696</t>
  </si>
  <si>
    <t>CC122088</t>
  </si>
  <si>
    <t>CC122096</t>
  </si>
  <si>
    <t>C267116</t>
  </si>
  <si>
    <t>CC122269</t>
  </si>
  <si>
    <t>C64460</t>
  </si>
  <si>
    <t>CC122281</t>
  </si>
  <si>
    <t>C64468</t>
  </si>
  <si>
    <t>CC122385</t>
  </si>
  <si>
    <t>C64542</t>
  </si>
  <si>
    <t>CC122497</t>
  </si>
  <si>
    <t>C64593</t>
  </si>
  <si>
    <t>CC122921</t>
  </si>
  <si>
    <t>C280969</t>
  </si>
  <si>
    <t>CC122933</t>
  </si>
  <si>
    <t>C266324</t>
  </si>
  <si>
    <t>CC122959</t>
  </si>
  <si>
    <t>C64856</t>
  </si>
  <si>
    <t>CC123130</t>
  </si>
  <si>
    <t>C277592</t>
  </si>
  <si>
    <t>CC123138</t>
  </si>
  <si>
    <t>C64986</t>
  </si>
  <si>
    <t>CC123200</t>
  </si>
  <si>
    <t>CC100313</t>
  </si>
  <si>
    <t>C239209</t>
  </si>
  <si>
    <t>CC100335</t>
  </si>
  <si>
    <t>C233687</t>
  </si>
  <si>
    <t>CC100351</t>
  </si>
  <si>
    <t>C174878</t>
  </si>
  <si>
    <t>CC100460</t>
  </si>
  <si>
    <t>C251921</t>
  </si>
  <si>
    <t>CC100828</t>
  </si>
  <si>
    <t>C55159</t>
  </si>
  <si>
    <t>CC101034</t>
  </si>
  <si>
    <t>C198247</t>
  </si>
  <si>
    <t>CC101178</t>
  </si>
  <si>
    <t>C49640</t>
  </si>
  <si>
    <t>CC101494</t>
  </si>
  <si>
    <t>C55428</t>
  </si>
  <si>
    <t>CC101538</t>
  </si>
  <si>
    <t>C55446</t>
  </si>
  <si>
    <t>CC101612</t>
  </si>
  <si>
    <t>C45385</t>
  </si>
  <si>
    <t>CC102394</t>
  </si>
  <si>
    <t>C55822</t>
  </si>
  <si>
    <t>CC102531</t>
  </si>
  <si>
    <t>C252772</t>
  </si>
  <si>
    <t>CC102591</t>
  </si>
  <si>
    <t>C55886</t>
  </si>
  <si>
    <t>CC102934</t>
  </si>
  <si>
    <t>C231925</t>
  </si>
  <si>
    <t>CC103064</t>
  </si>
  <si>
    <t>C56066</t>
  </si>
  <si>
    <t>CC103280</t>
  </si>
  <si>
    <t>C39912</t>
  </si>
  <si>
    <t>CC103388</t>
  </si>
  <si>
    <t>C53908</t>
  </si>
  <si>
    <t>CC103445</t>
  </si>
  <si>
    <t>C56216</t>
  </si>
  <si>
    <t>CC103515</t>
  </si>
  <si>
    <t>C56234</t>
  </si>
  <si>
    <t>CC103638</t>
  </si>
  <si>
    <t>C254238</t>
  </si>
  <si>
    <t>CC103862</t>
  </si>
  <si>
    <t>C250470</t>
  </si>
  <si>
    <t>CC104131</t>
  </si>
  <si>
    <t>C199806</t>
  </si>
  <si>
    <t>CC104248</t>
  </si>
  <si>
    <t>C231275</t>
  </si>
  <si>
    <t>CC104255</t>
  </si>
  <si>
    <t>C247909</t>
  </si>
  <si>
    <t>CC104499</t>
  </si>
  <si>
    <t>C39368</t>
  </si>
  <si>
    <t>CC104593</t>
  </si>
  <si>
    <t>C14469</t>
  </si>
  <si>
    <t>CC104787</t>
  </si>
  <si>
    <t>C56704</t>
  </si>
  <si>
    <t>CC104797</t>
  </si>
  <si>
    <t>C260246</t>
  </si>
  <si>
    <t>CC105117</t>
  </si>
  <si>
    <t>C45745</t>
  </si>
  <si>
    <t>CC105132</t>
  </si>
  <si>
    <t>C248211</t>
  </si>
  <si>
    <t>CC105159</t>
  </si>
  <si>
    <t>C214589</t>
  </si>
  <si>
    <t>CC105264</t>
  </si>
  <si>
    <t>C225527</t>
  </si>
  <si>
    <t>CC105959</t>
  </si>
  <si>
    <t>C197583</t>
  </si>
  <si>
    <t>CC106135</t>
  </si>
  <si>
    <t>C245488</t>
  </si>
  <si>
    <t>CC106390</t>
  </si>
  <si>
    <t>C57275</t>
  </si>
  <si>
    <t>CC106546</t>
  </si>
  <si>
    <t>C248883</t>
  </si>
  <si>
    <t>CC106685</t>
  </si>
  <si>
    <t>C57394</t>
  </si>
  <si>
    <t>CC106857</t>
  </si>
  <si>
    <t>CC107180</t>
  </si>
  <si>
    <t>C198314</t>
  </si>
  <si>
    <t>CC107456</t>
  </si>
  <si>
    <t>C222320</t>
  </si>
  <si>
    <t>CC107513</t>
  </si>
  <si>
    <t>C57682</t>
  </si>
  <si>
    <t>CC107656</t>
  </si>
  <si>
    <t>C257930</t>
  </si>
  <si>
    <t>CC107756</t>
  </si>
  <si>
    <t>C57769</t>
  </si>
  <si>
    <t>CC107832</t>
  </si>
  <si>
    <t>C44691</t>
  </si>
  <si>
    <t>CC107936</t>
  </si>
  <si>
    <t>C57843</t>
  </si>
  <si>
    <t>CC108019</t>
  </si>
  <si>
    <t>C57877</t>
  </si>
  <si>
    <t>CC108348</t>
  </si>
  <si>
    <t>C231230</t>
  </si>
  <si>
    <t>CC108450</t>
  </si>
  <si>
    <t>C245101</t>
  </si>
  <si>
    <t>CC108944</t>
  </si>
  <si>
    <t>C58202</t>
  </si>
  <si>
    <t>CC108985</t>
  </si>
  <si>
    <t>C259657</t>
  </si>
  <si>
    <t>CC109102</t>
  </si>
  <si>
    <t>C48191</t>
  </si>
  <si>
    <t>CC109308</t>
  </si>
  <si>
    <t>C179218</t>
  </si>
  <si>
    <t>CC109394</t>
  </si>
  <si>
    <t>C205471</t>
  </si>
  <si>
    <t>CC109564</t>
  </si>
  <si>
    <t>C260982</t>
  </si>
  <si>
    <t>CC109648</t>
  </si>
  <si>
    <t>C195165</t>
  </si>
  <si>
    <t>CC109982</t>
  </si>
  <si>
    <t>C27323</t>
  </si>
  <si>
    <t>CC110204</t>
  </si>
  <si>
    <t>C174821</t>
  </si>
  <si>
    <t>CC110412</t>
  </si>
  <si>
    <t>C53807</t>
  </si>
  <si>
    <t>CC111077</t>
  </si>
  <si>
    <t>CC111188</t>
  </si>
  <si>
    <t>C255779</t>
  </si>
  <si>
    <t>CC111200</t>
  </si>
  <si>
    <t>C45645</t>
  </si>
  <si>
    <t>CC111582</t>
  </si>
  <si>
    <t>C59099</t>
  </si>
  <si>
    <t>CC112009</t>
  </si>
  <si>
    <t>CC112135</t>
  </si>
  <si>
    <t>C240366</t>
  </si>
  <si>
    <t>CC112377</t>
  </si>
  <si>
    <t>C42305</t>
  </si>
  <si>
    <t>CC112676</t>
  </si>
  <si>
    <t>C244413</t>
  </si>
  <si>
    <t>CC112721</t>
  </si>
  <si>
    <t>C189584</t>
  </si>
  <si>
    <t>CC113289</t>
  </si>
  <si>
    <t>C59697</t>
  </si>
  <si>
    <t>CC113382</t>
  </si>
  <si>
    <t>C247908</t>
  </si>
  <si>
    <t>CC113397</t>
  </si>
  <si>
    <t>C261399</t>
  </si>
  <si>
    <t>CC113703</t>
  </si>
  <si>
    <t>C59849</t>
  </si>
  <si>
    <t>CC113819</t>
  </si>
  <si>
    <t>C59946</t>
  </si>
  <si>
    <t>CC113849</t>
  </si>
  <si>
    <t>C262210</t>
  </si>
  <si>
    <t>CC113892</t>
  </si>
  <si>
    <t>C59995</t>
  </si>
  <si>
    <t>CC113980</t>
  </si>
  <si>
    <t>C255118</t>
  </si>
  <si>
    <t>CC114118</t>
  </si>
  <si>
    <t>C60151</t>
  </si>
  <si>
    <t>CC114170</t>
  </si>
  <si>
    <t>C60193</t>
  </si>
  <si>
    <t>CC114260</t>
  </si>
  <si>
    <t>C60228</t>
  </si>
  <si>
    <t>CC114342</t>
  </si>
  <si>
    <t>C60296</t>
  </si>
  <si>
    <t>CC114381</t>
  </si>
  <si>
    <t>C60328</t>
  </si>
  <si>
    <t>CC114462</t>
  </si>
  <si>
    <t>C60361</t>
  </si>
  <si>
    <t>CC114628</t>
  </si>
  <si>
    <t>C177074</t>
  </si>
  <si>
    <t>CC114973</t>
  </si>
  <si>
    <t>C216366</t>
  </si>
  <si>
    <t>CC115099</t>
  </si>
  <si>
    <t>C60668</t>
  </si>
  <si>
    <t>CC115319</t>
  </si>
  <si>
    <t>C60796</t>
  </si>
  <si>
    <t>CC115503</t>
  </si>
  <si>
    <t>C268978</t>
  </si>
  <si>
    <t>CC115538</t>
  </si>
  <si>
    <t>C60936</t>
  </si>
  <si>
    <t>CC115829</t>
  </si>
  <si>
    <t>C275873</t>
  </si>
  <si>
    <t>CC115954</t>
  </si>
  <si>
    <t>C210562</t>
  </si>
  <si>
    <t>CC116168</t>
  </si>
  <si>
    <t>C271644</t>
  </si>
  <si>
    <t>CC116232</t>
  </si>
  <si>
    <t>C255046</t>
  </si>
  <si>
    <t>CC116447</t>
  </si>
  <si>
    <t>C61416</t>
  </si>
  <si>
    <t>CC116531</t>
  </si>
  <si>
    <t>C272758</t>
  </si>
  <si>
    <t>CC116654</t>
  </si>
  <si>
    <t>C61538</t>
  </si>
  <si>
    <t>CC116696</t>
  </si>
  <si>
    <t>C61569</t>
  </si>
  <si>
    <t>CC116705</t>
  </si>
  <si>
    <t>C61575</t>
  </si>
  <si>
    <t>CC116866</t>
  </si>
  <si>
    <t>C61653</t>
  </si>
  <si>
    <t>CC116891</t>
  </si>
  <si>
    <t>C61672</t>
  </si>
  <si>
    <t>CC117041</t>
  </si>
  <si>
    <t>C61743</t>
  </si>
  <si>
    <t>CC117160</t>
  </si>
  <si>
    <t>C61834</t>
  </si>
  <si>
    <t>CC117316</t>
  </si>
  <si>
    <t>C250933</t>
  </si>
  <si>
    <t>CC117402</t>
  </si>
  <si>
    <t>CC117546</t>
  </si>
  <si>
    <t>C245998</t>
  </si>
  <si>
    <t>CC117611</t>
  </si>
  <si>
    <t>CC118204</t>
  </si>
  <si>
    <t>C62351</t>
  </si>
  <si>
    <t>CC118295</t>
  </si>
  <si>
    <t>C62414</t>
  </si>
  <si>
    <t>CC118304</t>
  </si>
  <si>
    <t>C62422</t>
  </si>
  <si>
    <t>CC118454</t>
  </si>
  <si>
    <t>C53798</t>
  </si>
  <si>
    <t>CC118529</t>
  </si>
  <si>
    <t>C62560</t>
  </si>
  <si>
    <t>CC118593</t>
  </si>
  <si>
    <t>C266807</t>
  </si>
  <si>
    <t>CC118749</t>
  </si>
  <si>
    <t>C62677</t>
  </si>
  <si>
    <t>CC118840</t>
  </si>
  <si>
    <t>C279415</t>
  </si>
  <si>
    <t>CC118990</t>
  </si>
  <si>
    <t>C274900</t>
  </si>
  <si>
    <t>CC119014</t>
  </si>
  <si>
    <t>CC119109</t>
  </si>
  <si>
    <t>C262797</t>
  </si>
  <si>
    <t>CC119338</t>
  </si>
  <si>
    <t>C62961</t>
  </si>
  <si>
    <t>CC119986</t>
  </si>
  <si>
    <t>C277120</t>
  </si>
  <si>
    <t>CC120082</t>
  </si>
  <si>
    <t>C63387</t>
  </si>
  <si>
    <t>CC120316</t>
  </si>
  <si>
    <t>C268423</t>
  </si>
  <si>
    <t>CC120330</t>
  </si>
  <si>
    <t>C224597</t>
  </si>
  <si>
    <t>CC120544</t>
  </si>
  <si>
    <t>C63575</t>
  </si>
  <si>
    <t>CC120597</t>
  </si>
  <si>
    <t>C257114</t>
  </si>
  <si>
    <t>CC121081</t>
  </si>
  <si>
    <t>C63886</t>
  </si>
  <si>
    <t>CC121729</t>
  </si>
  <si>
    <t>C64242</t>
  </si>
  <si>
    <t>CC122151</t>
  </si>
  <si>
    <t>CC122466</t>
  </si>
  <si>
    <t>C214217</t>
  </si>
  <si>
    <t>CC122662</t>
  </si>
  <si>
    <t>C64701</t>
  </si>
  <si>
    <t>CC123031</t>
  </si>
  <si>
    <t>C64912</t>
  </si>
  <si>
    <t>CC123043</t>
  </si>
  <si>
    <t>C223154</t>
  </si>
  <si>
    <t>CC123119</t>
  </si>
  <si>
    <t>C259574</t>
  </si>
  <si>
    <t>CC123207</t>
  </si>
  <si>
    <t>C267173</t>
  </si>
  <si>
    <t>CC123305</t>
  </si>
  <si>
    <t>C243660</t>
  </si>
  <si>
    <t>CC123563</t>
  </si>
  <si>
    <t>C288594</t>
  </si>
  <si>
    <t>CC123591</t>
  </si>
  <si>
    <t>C255643</t>
  </si>
  <si>
    <t>CC123820</t>
  </si>
  <si>
    <t>C285021</t>
  </si>
  <si>
    <t>CC123896</t>
  </si>
  <si>
    <t>CC124488</t>
  </si>
  <si>
    <t>C65716</t>
  </si>
  <si>
    <t>CC124697</t>
  </si>
  <si>
    <t>CC124869</t>
  </si>
  <si>
    <t>C275925</t>
  </si>
  <si>
    <t>CC125393</t>
  </si>
  <si>
    <t>C66091</t>
  </si>
  <si>
    <t>CC125656</t>
  </si>
  <si>
    <t>C66242</t>
  </si>
  <si>
    <t>CC125814</t>
  </si>
  <si>
    <t>C66318</t>
  </si>
  <si>
    <t>CC126236</t>
  </si>
  <si>
    <t>C241895</t>
  </si>
  <si>
    <t>CC126783</t>
  </si>
  <si>
    <t>C66839</t>
  </si>
  <si>
    <t>CC126896</t>
  </si>
  <si>
    <t>C66884</t>
  </si>
  <si>
    <t>CC127241</t>
  </si>
  <si>
    <t>C67096</t>
  </si>
  <si>
    <t>CC127382</t>
  </si>
  <si>
    <t>CC127409</t>
  </si>
  <si>
    <t>C288537</t>
  </si>
  <si>
    <t>CC127520</t>
  </si>
  <si>
    <t>C67247</t>
  </si>
  <si>
    <t>CC127539</t>
  </si>
  <si>
    <t>C67259</t>
  </si>
  <si>
    <t>CC127932</t>
  </si>
  <si>
    <t>C67475</t>
  </si>
  <si>
    <t>CC127950</t>
  </si>
  <si>
    <t>C67487</t>
  </si>
  <si>
    <t>CC128053</t>
  </si>
  <si>
    <t>C285867</t>
  </si>
  <si>
    <t>CC128064</t>
  </si>
  <si>
    <t>C54251</t>
  </si>
  <si>
    <t>CC128099</t>
  </si>
  <si>
    <t>CC128205</t>
  </si>
  <si>
    <t>C67615</t>
  </si>
  <si>
    <t>CC128387</t>
  </si>
  <si>
    <t>C67648</t>
  </si>
  <si>
    <t>CC128706</t>
  </si>
  <si>
    <t>C285824</t>
  </si>
  <si>
    <t>CC128713</t>
  </si>
  <si>
    <t>C289934</t>
  </si>
  <si>
    <t>CC128863</t>
  </si>
  <si>
    <t>C67939</t>
  </si>
  <si>
    <t>CC128976</t>
  </si>
  <si>
    <t>C202674</t>
  </si>
  <si>
    <t>CC129066</t>
  </si>
  <si>
    <t>C285094</t>
  </si>
  <si>
    <t>CC129303</t>
  </si>
  <si>
    <t>C68188</t>
  </si>
  <si>
    <t>CC129395</t>
  </si>
  <si>
    <t>C292198</t>
  </si>
  <si>
    <t>CC129437</t>
  </si>
  <si>
    <t>CC129529</t>
  </si>
  <si>
    <t>C68315</t>
  </si>
  <si>
    <t>CC129893</t>
  </si>
  <si>
    <t>C163192</t>
  </si>
  <si>
    <t>CC129915</t>
  </si>
  <si>
    <t>CC130411</t>
  </si>
  <si>
    <t>C292989</t>
  </si>
  <si>
    <t>CC130512</t>
  </si>
  <si>
    <t>C264184</t>
  </si>
  <si>
    <t>CC130531</t>
  </si>
  <si>
    <t>C68792</t>
  </si>
  <si>
    <t>CC130545</t>
  </si>
  <si>
    <t>C68801</t>
  </si>
  <si>
    <t>CC130648</t>
  </si>
  <si>
    <t>C68865</t>
  </si>
  <si>
    <t>CC130863</t>
  </si>
  <si>
    <t>C301344</t>
  </si>
  <si>
    <t>CC130885</t>
  </si>
  <si>
    <t>C68992</t>
  </si>
  <si>
    <t>CC131148</t>
  </si>
  <si>
    <t>C241578</t>
  </si>
  <si>
    <t>CC131158</t>
  </si>
  <si>
    <t>C265170</t>
  </si>
  <si>
    <t>CC131233</t>
  </si>
  <si>
    <t>C289589</t>
  </si>
  <si>
    <t>CC132106</t>
  </si>
  <si>
    <t>C172032</t>
  </si>
  <si>
    <t>CC132219</t>
  </si>
  <si>
    <t>C69623</t>
  </si>
  <si>
    <t>CC132256</t>
  </si>
  <si>
    <t>C69650</t>
  </si>
  <si>
    <t>CC132355</t>
  </si>
  <si>
    <t>C275855</t>
  </si>
  <si>
    <t>CC132641</t>
  </si>
  <si>
    <t>C266115</t>
  </si>
  <si>
    <t>CC132732</t>
  </si>
  <si>
    <t>C268215</t>
  </si>
  <si>
    <t>CC132763</t>
  </si>
  <si>
    <t>C69913</t>
  </si>
  <si>
    <t>CC132977</t>
  </si>
  <si>
    <t>C278745</t>
  </si>
  <si>
    <t>CC132991</t>
  </si>
  <si>
    <t>C301920</t>
  </si>
  <si>
    <t>CC133042</t>
  </si>
  <si>
    <t>C299912</t>
  </si>
  <si>
    <t>CC133297</t>
  </si>
  <si>
    <t>C70110</t>
  </si>
  <si>
    <t>CC133526</t>
  </si>
  <si>
    <t>C70235</t>
  </si>
  <si>
    <t>CC133951</t>
  </si>
  <si>
    <t>C276405</t>
  </si>
  <si>
    <t>CC134019</t>
  </si>
  <si>
    <t>C299447</t>
  </si>
  <si>
    <t>CC134320</t>
  </si>
  <si>
    <t>C70678</t>
  </si>
  <si>
    <t>CC134356</t>
  </si>
  <si>
    <t>C70703</t>
  </si>
  <si>
    <t>CC134975</t>
  </si>
  <si>
    <t>C70977</t>
  </si>
  <si>
    <t>CC135760</t>
  </si>
  <si>
    <t>C71429</t>
  </si>
  <si>
    <t>CC135804</t>
  </si>
  <si>
    <t>C71459</t>
  </si>
  <si>
    <t>CC135806</t>
  </si>
  <si>
    <t>C71460</t>
  </si>
  <si>
    <t>CC135927</t>
  </si>
  <si>
    <t>C290454</t>
  </si>
  <si>
    <t>CC136125</t>
  </si>
  <si>
    <t>C268228</t>
  </si>
  <si>
    <t>CC136507</t>
  </si>
  <si>
    <t>C278926</t>
  </si>
  <si>
    <t>CC136672</t>
  </si>
  <si>
    <t>C242283</t>
  </si>
  <si>
    <t>CC136691</t>
  </si>
  <si>
    <t>C71828</t>
  </si>
  <si>
    <t>CC137015</t>
  </si>
  <si>
    <t>C72012</t>
  </si>
  <si>
    <t>CC137130</t>
  </si>
  <si>
    <t>C273070</t>
  </si>
  <si>
    <t>CC137369</t>
  </si>
  <si>
    <t>C293302</t>
  </si>
  <si>
    <t>CC137671</t>
  </si>
  <si>
    <t>C280198</t>
  </si>
  <si>
    <t>CC137877</t>
  </si>
  <si>
    <t>C281167</t>
  </si>
  <si>
    <t>CC137954</t>
  </si>
  <si>
    <t>C286372</t>
  </si>
  <si>
    <t>CC138045</t>
  </si>
  <si>
    <t>C266541</t>
  </si>
  <si>
    <t>CC138170</t>
  </si>
  <si>
    <t>C269374</t>
  </si>
  <si>
    <t>CC138203</t>
  </si>
  <si>
    <t>C305853</t>
  </si>
  <si>
    <t>CC138860</t>
  </si>
  <si>
    <t>C72886</t>
  </si>
  <si>
    <t>CC138868</t>
  </si>
  <si>
    <t>CC138891</t>
  </si>
  <si>
    <t>CC138943</t>
  </si>
  <si>
    <t>C72941</t>
  </si>
  <si>
    <t>CC138995</t>
  </si>
  <si>
    <t>CC139125</t>
  </si>
  <si>
    <t>C73027</t>
  </si>
  <si>
    <t>CC139175</t>
  </si>
  <si>
    <t>C73063</t>
  </si>
  <si>
    <t>CC139925</t>
  </si>
  <si>
    <t>C291392</t>
  </si>
  <si>
    <t>CC140159</t>
  </si>
  <si>
    <t>C282359</t>
  </si>
  <si>
    <t>CC140244</t>
  </si>
  <si>
    <t>C312590</t>
  </si>
  <si>
    <t>CC140387</t>
  </si>
  <si>
    <t>C73602</t>
  </si>
  <si>
    <t>CC140428</t>
  </si>
  <si>
    <t>C288124</t>
  </si>
  <si>
    <t>CC100006</t>
  </si>
  <si>
    <t>C205581</t>
  </si>
  <si>
    <t>CC100301</t>
  </si>
  <si>
    <t>C36703</t>
  </si>
  <si>
    <t>CC100333</t>
  </si>
  <si>
    <t>C31864</t>
  </si>
  <si>
    <t>CC100558</t>
  </si>
  <si>
    <t>C55049</t>
  </si>
  <si>
    <t>CC100571</t>
  </si>
  <si>
    <t>C55057</t>
  </si>
  <si>
    <t>CC101010</t>
  </si>
  <si>
    <t>C47447</t>
  </si>
  <si>
    <t>CC101181</t>
  </si>
  <si>
    <t>C55331</t>
  </si>
  <si>
    <t>CC101441</t>
  </si>
  <si>
    <t>C240045</t>
  </si>
  <si>
    <t>CC101584</t>
  </si>
  <si>
    <t>C53002</t>
  </si>
  <si>
    <t>CC101660</t>
  </si>
  <si>
    <t>C245499</t>
  </si>
  <si>
    <t>CC101915</t>
  </si>
  <si>
    <t>C55614</t>
  </si>
  <si>
    <t>CC102167</t>
  </si>
  <si>
    <t>CC102270</t>
  </si>
  <si>
    <t>C196193</t>
  </si>
  <si>
    <t>CC102287</t>
  </si>
  <si>
    <t>C46946</t>
  </si>
  <si>
    <t>CC102496</t>
  </si>
  <si>
    <t>C55862</t>
  </si>
  <si>
    <t>CC102622</t>
  </si>
  <si>
    <t>C208294</t>
  </si>
  <si>
    <t>CC102654</t>
  </si>
  <si>
    <t>C55895</t>
  </si>
  <si>
    <t>CC102681</t>
  </si>
  <si>
    <t>C178268</t>
  </si>
  <si>
    <t>CC102955</t>
  </si>
  <si>
    <t>C52787</t>
  </si>
  <si>
    <t>CC102968</t>
  </si>
  <si>
    <t>C56008</t>
  </si>
  <si>
    <t>CC103018</t>
  </si>
  <si>
    <t>C56036</t>
  </si>
  <si>
    <t>CC103166</t>
  </si>
  <si>
    <t>C56086</t>
  </si>
  <si>
    <t>CC103214</t>
  </si>
  <si>
    <t>C56121</t>
  </si>
  <si>
    <t>CC103534</t>
  </si>
  <si>
    <t>C56243</t>
  </si>
  <si>
    <t>CC103627</t>
  </si>
  <si>
    <t>C257804</t>
  </si>
  <si>
    <t>CC103784</t>
  </si>
  <si>
    <t>C42493</t>
  </si>
  <si>
    <t>CC104003</t>
  </si>
  <si>
    <t>C56382</t>
  </si>
  <si>
    <t>CC104015</t>
  </si>
  <si>
    <t>C240846</t>
  </si>
  <si>
    <t>CC104199</t>
  </si>
  <si>
    <t>C56462</t>
  </si>
  <si>
    <t>CC104206</t>
  </si>
  <si>
    <t>C56465</t>
  </si>
  <si>
    <t>CC104578</t>
  </si>
  <si>
    <t>C56647</t>
  </si>
  <si>
    <t>CC104602</t>
  </si>
  <si>
    <t>C36493</t>
  </si>
  <si>
    <t>CC104671</t>
  </si>
  <si>
    <t>C56675</t>
  </si>
  <si>
    <t>CC104920</t>
  </si>
  <si>
    <t>C253705</t>
  </si>
  <si>
    <t>CC105095</t>
  </si>
  <si>
    <t>C260852</t>
  </si>
  <si>
    <t>CC105120</t>
  </si>
  <si>
    <t>C56804</t>
  </si>
  <si>
    <t>CC105321</t>
  </si>
  <si>
    <t>C248318</t>
  </si>
  <si>
    <t>CC105521</t>
  </si>
  <si>
    <t>C252364</t>
  </si>
  <si>
    <t>CC105537</t>
  </si>
  <si>
    <t>C45695</t>
  </si>
  <si>
    <t>CC105699</t>
  </si>
  <si>
    <t>C52103</t>
  </si>
  <si>
    <t>CC106145</t>
  </si>
  <si>
    <t>C57172</t>
  </si>
  <si>
    <t>CC106228</t>
  </si>
  <si>
    <t>C239987</t>
  </si>
  <si>
    <t>CC106384</t>
  </si>
  <si>
    <t>C240489</t>
  </si>
  <si>
    <t>CC106405</t>
  </si>
  <si>
    <t>C207094</t>
  </si>
  <si>
    <t>CC106470</t>
  </si>
  <si>
    <t>C46369</t>
  </si>
  <si>
    <t>CC106598</t>
  </si>
  <si>
    <t>C263525</t>
  </si>
  <si>
    <t>CC106615</t>
  </si>
  <si>
    <t>CC106713</t>
  </si>
  <si>
    <t>C234592</t>
  </si>
  <si>
    <t>CC106805</t>
  </si>
  <si>
    <t>C51098</t>
  </si>
  <si>
    <t>CC107054</t>
  </si>
  <si>
    <t>C265673</t>
  </si>
  <si>
    <t>CC107055</t>
  </si>
  <si>
    <t>CC107142</t>
  </si>
  <si>
    <t>C57521</t>
  </si>
  <si>
    <t>CC107415</t>
  </si>
  <si>
    <t>C57634</t>
  </si>
  <si>
    <t>CC107498</t>
  </si>
  <si>
    <t>C257097</t>
  </si>
  <si>
    <t>CC107750</t>
  </si>
  <si>
    <t>C57765</t>
  </si>
  <si>
    <t>CC108228</t>
  </si>
  <si>
    <t>C31781</t>
  </si>
  <si>
    <t>CC108264</t>
  </si>
  <si>
    <t>C265495</t>
  </si>
  <si>
    <t>CC108295</t>
  </si>
  <si>
    <t>C57943</t>
  </si>
  <si>
    <t>CC108318</t>
  </si>
  <si>
    <t>C57959</t>
  </si>
  <si>
    <t>CC108548</t>
  </si>
  <si>
    <t>C51379</t>
  </si>
  <si>
    <t>CC108575</t>
  </si>
  <si>
    <t>C207365</t>
  </si>
  <si>
    <t>CC108754</t>
  </si>
  <si>
    <t>C31718</t>
  </si>
  <si>
    <t>CC108909</t>
  </si>
  <si>
    <t>C58185</t>
  </si>
  <si>
    <t>CC108919</t>
  </si>
  <si>
    <t>C234099</t>
  </si>
  <si>
    <t>CC109094</t>
  </si>
  <si>
    <t>CC109262</t>
  </si>
  <si>
    <t>C47207</t>
  </si>
  <si>
    <t>CC109555</t>
  </si>
  <si>
    <t>C58412</t>
  </si>
  <si>
    <t>CC109661</t>
  </si>
  <si>
    <t>C58448</t>
  </si>
  <si>
    <t>CC109935</t>
  </si>
  <si>
    <t>C255440</t>
  </si>
  <si>
    <t>CC110581</t>
  </si>
  <si>
    <t>C58763</t>
  </si>
  <si>
    <t>CC110912</t>
  </si>
  <si>
    <t>C212643</t>
  </si>
  <si>
    <t>CC111083</t>
  </si>
  <si>
    <t>C256799</t>
  </si>
  <si>
    <t>CC111141</t>
  </si>
  <si>
    <t>C260254</t>
  </si>
  <si>
    <t>CC111425</t>
  </si>
  <si>
    <t>C59038</t>
  </si>
  <si>
    <t>CC111655</t>
  </si>
  <si>
    <t>C247516</t>
  </si>
  <si>
    <t>CC111687</t>
  </si>
  <si>
    <t>C267578</t>
  </si>
  <si>
    <t>CC111763</t>
  </si>
  <si>
    <t>C59178</t>
  </si>
  <si>
    <t>CC111961</t>
  </si>
  <si>
    <t>C59263</t>
  </si>
  <si>
    <t>CC112039</t>
  </si>
  <si>
    <t>C59279</t>
  </si>
  <si>
    <t>CC112173</t>
  </si>
  <si>
    <t>C268058</t>
  </si>
  <si>
    <t>CC112243</t>
  </si>
  <si>
    <t>C50165</t>
  </si>
  <si>
    <t>CC112288</t>
  </si>
  <si>
    <t>C186706</t>
  </si>
  <si>
    <t>CC112546</t>
  </si>
  <si>
    <t>C269634</t>
  </si>
  <si>
    <t>CC112619</t>
  </si>
  <si>
    <t>C59473</t>
  </si>
  <si>
    <t>CC112625</t>
  </si>
  <si>
    <t>C262418</t>
  </si>
  <si>
    <t>CC112652</t>
  </si>
  <si>
    <t>C256257</t>
  </si>
  <si>
    <t>CC112713</t>
  </si>
  <si>
    <t>C51296</t>
  </si>
  <si>
    <t>CC113182</t>
  </si>
  <si>
    <t>C41788</t>
  </si>
  <si>
    <t>CC113297</t>
  </si>
  <si>
    <t>C273091</t>
  </si>
  <si>
    <t>CC113486</t>
  </si>
  <si>
    <t>C251773</t>
  </si>
  <si>
    <t>CC113719</t>
  </si>
  <si>
    <t>C59863</t>
  </si>
  <si>
    <t>CC114047</t>
  </si>
  <si>
    <t>C60095</t>
  </si>
  <si>
    <t>CC114084</t>
  </si>
  <si>
    <t>C60121</t>
  </si>
  <si>
    <t>CC114186</t>
  </si>
  <si>
    <t>CC114207</t>
  </si>
  <si>
    <t>C60207</t>
  </si>
  <si>
    <t>CC114282</t>
  </si>
  <si>
    <t>C60247</t>
  </si>
  <si>
    <t>CC114286</t>
  </si>
  <si>
    <t>C60251</t>
  </si>
  <si>
    <t>CC114294</t>
  </si>
  <si>
    <t>C60257</t>
  </si>
  <si>
    <t>CC114313</t>
  </si>
  <si>
    <t>C60275</t>
  </si>
  <si>
    <t>CC114420</t>
  </si>
  <si>
    <t>C60351</t>
  </si>
  <si>
    <t>CC114659</t>
  </si>
  <si>
    <t>C215575</t>
  </si>
  <si>
    <t>CC114701</t>
  </si>
  <si>
    <t>C264916</t>
  </si>
  <si>
    <t>CC114853</t>
  </si>
  <si>
    <t>C60520</t>
  </si>
  <si>
    <t>CC114918</t>
  </si>
  <si>
    <t>C60574</t>
  </si>
  <si>
    <t>CC115409</t>
  </si>
  <si>
    <t>C60860</t>
  </si>
  <si>
    <t>CC115421</t>
  </si>
  <si>
    <t>C60869</t>
  </si>
  <si>
    <t>CC115432</t>
  </si>
  <si>
    <t>C60882</t>
  </si>
  <si>
    <t>CC115498</t>
  </si>
  <si>
    <t>C60926</t>
  </si>
  <si>
    <t>CC115516</t>
  </si>
  <si>
    <t>C46201</t>
  </si>
  <si>
    <t>CC115546</t>
  </si>
  <si>
    <t>C52448</t>
  </si>
  <si>
    <t>CC115811</t>
  </si>
  <si>
    <t>C61107</t>
  </si>
  <si>
    <t>CC116162</t>
  </si>
  <si>
    <t>C271907</t>
  </si>
  <si>
    <t>CC116171</t>
  </si>
  <si>
    <t>C260492</t>
  </si>
  <si>
    <t>CC116539</t>
  </si>
  <si>
    <t>C61447</t>
  </si>
  <si>
    <t>CC116870</t>
  </si>
  <si>
    <t>C61654</t>
  </si>
  <si>
    <t>CC116890</t>
  </si>
  <si>
    <t>C61671</t>
  </si>
  <si>
    <t>CC116953</t>
  </si>
  <si>
    <t>C267416</t>
  </si>
  <si>
    <t>CC117141</t>
  </si>
  <si>
    <t>C61821</t>
  </si>
  <si>
    <t>CC117226</t>
  </si>
  <si>
    <t>C61865</t>
  </si>
  <si>
    <t>CC117328</t>
  </si>
  <si>
    <t>C61924</t>
  </si>
  <si>
    <t>CC117427</t>
  </si>
  <si>
    <t>CC117456</t>
  </si>
  <si>
    <t>C61967</t>
  </si>
  <si>
    <t>CC117834</t>
  </si>
  <si>
    <t>C62148</t>
  </si>
  <si>
    <t>CC117851</t>
  </si>
  <si>
    <t>C62161</t>
  </si>
  <si>
    <t>CC117947</t>
  </si>
  <si>
    <t>C275170</t>
  </si>
  <si>
    <t>CC118260</t>
  </si>
  <si>
    <t>C62388</t>
  </si>
  <si>
    <t>CC118283</t>
  </si>
  <si>
    <t>C62404</t>
  </si>
  <si>
    <t>CC118325</t>
  </si>
  <si>
    <t>C62436</t>
  </si>
  <si>
    <t>CC118424</t>
  </si>
  <si>
    <t>CC118462</t>
  </si>
  <si>
    <t>C62509</t>
  </si>
  <si>
    <t>CC118566</t>
  </si>
  <si>
    <t>C265182</t>
  </si>
  <si>
    <t>CC118573</t>
  </si>
  <si>
    <t>C276928</t>
  </si>
  <si>
    <t>CC118657</t>
  </si>
  <si>
    <t>C62614</t>
  </si>
  <si>
    <t>CC118713</t>
  </si>
  <si>
    <t>C62654</t>
  </si>
  <si>
    <t>CC118720</t>
  </si>
  <si>
    <t>CC118824</t>
  </si>
  <si>
    <t>C62723</t>
  </si>
  <si>
    <t>CC118893</t>
  </si>
  <si>
    <t>C62743</t>
  </si>
  <si>
    <t>CC118909</t>
  </si>
  <si>
    <t>C62749</t>
  </si>
  <si>
    <t>CC118976</t>
  </si>
  <si>
    <t>C259117</t>
  </si>
  <si>
    <t>CC119256</t>
  </si>
  <si>
    <t>C62902</t>
  </si>
  <si>
    <t>CC119430</t>
  </si>
  <si>
    <t>C63002</t>
  </si>
  <si>
    <t>CC119458</t>
  </si>
  <si>
    <t>C63026</t>
  </si>
  <si>
    <t>CC119588</t>
  </si>
  <si>
    <t>C63123</t>
  </si>
  <si>
    <t>CC119600</t>
  </si>
  <si>
    <t>C278971</t>
  </si>
  <si>
    <t>CC119604</t>
  </si>
  <si>
    <t>C272679</t>
  </si>
  <si>
    <t>CC119632</t>
  </si>
  <si>
    <t>C264637</t>
  </si>
  <si>
    <t>CC119643</t>
  </si>
  <si>
    <t>CC119682</t>
  </si>
  <si>
    <t>C63156</t>
  </si>
  <si>
    <t>CC119795</t>
  </si>
  <si>
    <t>C257034</t>
  </si>
  <si>
    <t>CC119840</t>
  </si>
  <si>
    <t>C63262</t>
  </si>
  <si>
    <t>CC120013</t>
  </si>
  <si>
    <t>C63347</t>
  </si>
  <si>
    <t>CC120027</t>
  </si>
  <si>
    <t>C63360</t>
  </si>
  <si>
    <t>CC120053</t>
  </si>
  <si>
    <t>C276502</t>
  </si>
  <si>
    <t>CC120293</t>
  </si>
  <si>
    <t>C269438</t>
  </si>
  <si>
    <t>CC120333</t>
  </si>
  <si>
    <t>C272275</t>
  </si>
  <si>
    <t>CC120973</t>
  </si>
  <si>
    <t>C63806</t>
  </si>
  <si>
    <t>CC120995</t>
  </si>
  <si>
    <t>C63824</t>
  </si>
  <si>
    <t>CC121153</t>
  </si>
  <si>
    <t>C263201</t>
  </si>
  <si>
    <t>CC121179</t>
  </si>
  <si>
    <t>CC121264</t>
  </si>
  <si>
    <t>C63995</t>
  </si>
  <si>
    <t>CC121271</t>
  </si>
  <si>
    <t>C64001</t>
  </si>
  <si>
    <t>CC121304</t>
  </si>
  <si>
    <t>C64023</t>
  </si>
  <si>
    <t>CC121358</t>
  </si>
  <si>
    <t>C64053</t>
  </si>
  <si>
    <t>CC121377</t>
  </si>
  <si>
    <t>C64063</t>
  </si>
  <si>
    <t>CC121390</t>
  </si>
  <si>
    <t>C221172</t>
  </si>
  <si>
    <t>CC121409</t>
  </si>
  <si>
    <t>C64077</t>
  </si>
  <si>
    <t>CC121483</t>
  </si>
  <si>
    <t>C64109</t>
  </si>
  <si>
    <t>CC121658</t>
  </si>
  <si>
    <t>C282562</t>
  </si>
  <si>
    <t>CC121849</t>
  </si>
  <si>
    <t>C64313</t>
  </si>
  <si>
    <t>CC121885</t>
  </si>
  <si>
    <t>C282529</t>
  </si>
  <si>
    <t>CC121897</t>
  </si>
  <si>
    <t>CC122183</t>
  </si>
  <si>
    <t>CC122257</t>
  </si>
  <si>
    <t>C64450</t>
  </si>
  <si>
    <t>CC122317</t>
  </si>
  <si>
    <t>C64491</t>
  </si>
  <si>
    <t>CC122803</t>
  </si>
  <si>
    <t>C278492</t>
  </si>
  <si>
    <t>CC122964</t>
  </si>
  <si>
    <t>C64858</t>
  </si>
  <si>
    <t>CC122974</t>
  </si>
  <si>
    <t>C64867</t>
  </si>
  <si>
    <t>CC122997</t>
  </si>
  <si>
    <t>C64884</t>
  </si>
  <si>
    <t>CC123113</t>
  </si>
  <si>
    <t>C64973</t>
  </si>
  <si>
    <t>CC123124</t>
  </si>
  <si>
    <t>C64979</t>
  </si>
  <si>
    <t>CC123250</t>
  </si>
  <si>
    <t>C65032</t>
  </si>
  <si>
    <t>CC100172</t>
  </si>
  <si>
    <t>C228719</t>
  </si>
  <si>
    <t>CC100364</t>
  </si>
  <si>
    <t>C183401</t>
  </si>
  <si>
    <t>CC100606</t>
  </si>
  <si>
    <t>C55068</t>
  </si>
  <si>
    <t>CC100670</t>
  </si>
  <si>
    <t>C236355</t>
  </si>
  <si>
    <t>CC100778</t>
  </si>
  <si>
    <t>C19305</t>
  </si>
  <si>
    <t>CC101155</t>
  </si>
  <si>
    <t>C232319</t>
  </si>
  <si>
    <t>CC101287</t>
  </si>
  <si>
    <t>C43318</t>
  </si>
  <si>
    <t>CC101295</t>
  </si>
  <si>
    <t>C55387</t>
  </si>
  <si>
    <t>CC101396</t>
  </si>
  <si>
    <t>C55412</t>
  </si>
  <si>
    <t>CC101913</t>
  </si>
  <si>
    <t>C249412</t>
  </si>
  <si>
    <t>CC102067</t>
  </si>
  <si>
    <t>C37022</t>
  </si>
  <si>
    <t>CC102639</t>
  </si>
  <si>
    <t>C231855</t>
  </si>
  <si>
    <t>CC102701</t>
  </si>
  <si>
    <t>C244065</t>
  </si>
  <si>
    <t>CC103103</t>
  </si>
  <si>
    <t>C156582</t>
  </si>
  <si>
    <t>CC103380</t>
  </si>
  <si>
    <t>C56185</t>
  </si>
  <si>
    <t>CC103517</t>
  </si>
  <si>
    <t>C54604</t>
  </si>
  <si>
    <t>CC103654</t>
  </si>
  <si>
    <t>C258003</t>
  </si>
  <si>
    <t>CC104095</t>
  </si>
  <si>
    <t>C231922</t>
  </si>
  <si>
    <t>CC104219</t>
  </si>
  <si>
    <t>C234166</t>
  </si>
  <si>
    <t>CC104445</t>
  </si>
  <si>
    <t>C34370</t>
  </si>
  <si>
    <t>CC104766</t>
  </si>
  <si>
    <t>C222124</t>
  </si>
  <si>
    <t>CC104767</t>
  </si>
  <si>
    <t>C260561</t>
  </si>
  <si>
    <t>CC105640</t>
  </si>
  <si>
    <t>C57020</t>
  </si>
  <si>
    <t>CC105675</t>
  </si>
  <si>
    <t>C243440</t>
  </si>
  <si>
    <t>CC105693</t>
  </si>
  <si>
    <t>C39413</t>
  </si>
  <si>
    <t>CC105980</t>
  </si>
  <si>
    <t>CC106271</t>
  </si>
  <si>
    <t>C266333</t>
  </si>
  <si>
    <t>CC106999</t>
  </si>
  <si>
    <t>C155891</t>
  </si>
  <si>
    <t>CC107531</t>
  </si>
  <si>
    <t>C249195</t>
  </si>
  <si>
    <t>CC107636</t>
  </si>
  <si>
    <t>C45978</t>
  </si>
  <si>
    <t>CC108004</t>
  </si>
  <si>
    <t>C57875</t>
  </si>
  <si>
    <t>CC108268</t>
  </si>
  <si>
    <t>C246244</t>
  </si>
  <si>
    <t>CC108364</t>
  </si>
  <si>
    <t>C264160</t>
  </si>
  <si>
    <t>CC108715</t>
  </si>
  <si>
    <t>C58131</t>
  </si>
  <si>
    <t>CC109192</t>
  </si>
  <si>
    <t>C36785</t>
  </si>
  <si>
    <t>CC109561</t>
  </si>
  <si>
    <t>C246793</t>
  </si>
  <si>
    <t>CC110080</t>
  </si>
  <si>
    <t>C28471</t>
  </si>
  <si>
    <t>CC110292</t>
  </si>
  <si>
    <t>C265196</t>
  </si>
  <si>
    <t>CC110557</t>
  </si>
  <si>
    <t>C243521</t>
  </si>
  <si>
    <t>CC110711</t>
  </si>
  <si>
    <t>C244833</t>
  </si>
  <si>
    <t>CC110856</t>
  </si>
  <si>
    <t>C255016</t>
  </si>
  <si>
    <t>CC110909</t>
  </si>
  <si>
    <t>C266624</t>
  </si>
  <si>
    <t>CC111298</t>
  </si>
  <si>
    <t>C244501</t>
  </si>
  <si>
    <t>CC111604</t>
  </si>
  <si>
    <t>C59113</t>
  </si>
  <si>
    <t>CC111871</t>
  </si>
  <si>
    <t>C232565</t>
  </si>
  <si>
    <t>CC112162</t>
  </si>
  <si>
    <t>C223348</t>
  </si>
  <si>
    <t>CC112180</t>
  </si>
  <si>
    <t>C195259</t>
  </si>
  <si>
    <t>CC112206</t>
  </si>
  <si>
    <t>C59345</t>
  </si>
  <si>
    <t>CC112334</t>
  </si>
  <si>
    <t>C244493</t>
  </si>
  <si>
    <t>CC112883</t>
  </si>
  <si>
    <t>C15263</t>
  </si>
  <si>
    <t>CC113151</t>
  </si>
  <si>
    <t>C209071</t>
  </si>
  <si>
    <t>CC113330</t>
  </si>
  <si>
    <t>C207877</t>
  </si>
  <si>
    <t>CC113610</t>
  </si>
  <si>
    <t>C218698</t>
  </si>
  <si>
    <t>CC113682</t>
  </si>
  <si>
    <t>C238624</t>
  </si>
  <si>
    <t>CC114231</t>
  </si>
  <si>
    <t>C60217</t>
  </si>
  <si>
    <t>CC114508</t>
  </si>
  <si>
    <t>C60384</t>
  </si>
  <si>
    <t>CC114644</t>
  </si>
  <si>
    <t>C38007</t>
  </si>
  <si>
    <t>CC114838</t>
  </si>
  <si>
    <t>C60510</t>
  </si>
  <si>
    <t>CC115107</t>
  </si>
  <si>
    <t>C60675</t>
  </si>
  <si>
    <t>CC115245</t>
  </si>
  <si>
    <t>C60774</t>
  </si>
  <si>
    <t>CC115251</t>
  </si>
  <si>
    <t>C60780</t>
  </si>
  <si>
    <t>CC115508</t>
  </si>
  <si>
    <t>CC115787</t>
  </si>
  <si>
    <t>C61088</t>
  </si>
  <si>
    <t>CC115837</t>
  </si>
  <si>
    <t>C61126</t>
  </si>
  <si>
    <t>CC115907</t>
  </si>
  <si>
    <t>C262115</t>
  </si>
  <si>
    <t>CC116003</t>
  </si>
  <si>
    <t>C61207</t>
  </si>
  <si>
    <t>CC116050</t>
  </si>
  <si>
    <t>C274842</t>
  </si>
  <si>
    <t>CC116544</t>
  </si>
  <si>
    <t>C61453</t>
  </si>
  <si>
    <t>CC116667</t>
  </si>
  <si>
    <t>C238854</t>
  </si>
  <si>
    <t>CC116807</t>
  </si>
  <si>
    <t>C61607</t>
  </si>
  <si>
    <t>CC116912</t>
  </si>
  <si>
    <t>CC116923</t>
  </si>
  <si>
    <t>C61693</t>
  </si>
  <si>
    <t>CC117080</t>
  </si>
  <si>
    <t>C61772</t>
  </si>
  <si>
    <t>CC117411</t>
  </si>
  <si>
    <t>C275959</t>
  </si>
  <si>
    <t>CC117586</t>
  </si>
  <si>
    <t>C209251</t>
  </si>
  <si>
    <t>CC117619</t>
  </si>
  <si>
    <t>C250622</t>
  </si>
  <si>
    <t>CC117695</t>
  </si>
  <si>
    <t>CC117937</t>
  </si>
  <si>
    <t>C262498</t>
  </si>
  <si>
    <t>CC118271</t>
  </si>
  <si>
    <t>C62398</t>
  </si>
  <si>
    <t>CC118331</t>
  </si>
  <si>
    <t>C62440</t>
  </si>
  <si>
    <t>CC118346</t>
  </si>
  <si>
    <t>C62453</t>
  </si>
  <si>
    <t>CC118474</t>
  </si>
  <si>
    <t>C62516</t>
  </si>
  <si>
    <t>CC118693</t>
  </si>
  <si>
    <t>C62640</t>
  </si>
  <si>
    <t>CC118736</t>
  </si>
  <si>
    <t>C62667</t>
  </si>
  <si>
    <t>CC118784</t>
  </si>
  <si>
    <t>C62704</t>
  </si>
  <si>
    <t>CC119083</t>
  </si>
  <si>
    <t>C272834</t>
  </si>
  <si>
    <t>CC119530</t>
  </si>
  <si>
    <t>C63083</t>
  </si>
  <si>
    <t>CC119618</t>
  </si>
  <si>
    <t>C63141</t>
  </si>
  <si>
    <t>CC119654</t>
  </si>
  <si>
    <t>C272029</t>
  </si>
  <si>
    <t>CC119844</t>
  </si>
  <si>
    <t>C63263</t>
  </si>
  <si>
    <t>CC119863</t>
  </si>
  <si>
    <t>C222461</t>
  </si>
  <si>
    <t>CC120554</t>
  </si>
  <si>
    <t>CC120572</t>
  </si>
  <si>
    <t>C49205</t>
  </si>
  <si>
    <t>CC120652</t>
  </si>
  <si>
    <t>C63600</t>
  </si>
  <si>
    <t>CC120812</t>
  </si>
  <si>
    <t>C63725</t>
  </si>
  <si>
    <t>CC121124</t>
  </si>
  <si>
    <t>C276492</t>
  </si>
  <si>
    <t>CC121150</t>
  </si>
  <si>
    <t>C47080</t>
  </si>
  <si>
    <t>CC121585</t>
  </si>
  <si>
    <t>C284264</t>
  </si>
  <si>
    <t>CC121615</t>
  </si>
  <si>
    <t>C64206</t>
  </si>
  <si>
    <t>CC121886</t>
  </si>
  <si>
    <t>CC121906</t>
  </si>
  <si>
    <t>C258681</t>
  </si>
  <si>
    <t>CC122200</t>
  </si>
  <si>
    <t>C210368</t>
  </si>
  <si>
    <t>CC122526</t>
  </si>
  <si>
    <t>C64615</t>
  </si>
  <si>
    <t>CC122897</t>
  </si>
  <si>
    <t>CC122948</t>
  </si>
  <si>
    <t>C285384</t>
  </si>
  <si>
    <t>CC122969</t>
  </si>
  <si>
    <t>C64863</t>
  </si>
  <si>
    <t>CC123450</t>
  </si>
  <si>
    <t>C33639</t>
  </si>
  <si>
    <t>CC123690</t>
  </si>
  <si>
    <t>C202432</t>
  </si>
  <si>
    <t>CC123769</t>
  </si>
  <si>
    <t>C65244</t>
  </si>
  <si>
    <t>CC124354</t>
  </si>
  <si>
    <t>C65613</t>
  </si>
  <si>
    <t>CC124431</t>
  </si>
  <si>
    <t>C65675</t>
  </si>
  <si>
    <t>CC124822</t>
  </si>
  <si>
    <t>CC124931</t>
  </si>
  <si>
    <t>C231221</t>
  </si>
  <si>
    <t>CC125078</t>
  </si>
  <si>
    <t>C266098</t>
  </si>
  <si>
    <t>CC125192</t>
  </si>
  <si>
    <t>C185104</t>
  </si>
  <si>
    <t>CC125295</t>
  </si>
  <si>
    <t>C66018</t>
  </si>
  <si>
    <t>CC125521</t>
  </si>
  <si>
    <t>CC125524</t>
  </si>
  <si>
    <t>C288044</t>
  </si>
  <si>
    <t>CC125735</t>
  </si>
  <si>
    <t>C66293</t>
  </si>
  <si>
    <t>CC125848</t>
  </si>
  <si>
    <t>C66340</t>
  </si>
  <si>
    <t>CC126017</t>
  </si>
  <si>
    <t>C277871</t>
  </si>
  <si>
    <t>CC126118</t>
  </si>
  <si>
    <t>C261181</t>
  </si>
  <si>
    <t>CC126326</t>
  </si>
  <si>
    <t>CC126385</t>
  </si>
  <si>
    <t>C266411</t>
  </si>
  <si>
    <t>CC126498</t>
  </si>
  <si>
    <t>C273299</t>
  </si>
  <si>
    <t>CC126526</t>
  </si>
  <si>
    <t>C292313</t>
  </si>
  <si>
    <t>CC126707</t>
  </si>
  <si>
    <t>C258317</t>
  </si>
  <si>
    <t>CC126788</t>
  </si>
  <si>
    <t>C66842</t>
  </si>
  <si>
    <t>CC126922</t>
  </si>
  <si>
    <t>C66908</t>
  </si>
  <si>
    <t>CC127012</t>
  </si>
  <si>
    <t>C66975</t>
  </si>
  <si>
    <t>CC127050</t>
  </si>
  <si>
    <t>C66999</t>
  </si>
  <si>
    <t>CC127068</t>
  </si>
  <si>
    <t>C67008</t>
  </si>
  <si>
    <t>CC127113</t>
  </si>
  <si>
    <t>C261288</t>
  </si>
  <si>
    <t>CC127170</t>
  </si>
  <si>
    <t>C67052</t>
  </si>
  <si>
    <t>CC127405</t>
  </si>
  <si>
    <t>CC127497</t>
  </si>
  <si>
    <t>C67224</t>
  </si>
  <si>
    <t>CC127718</t>
  </si>
  <si>
    <t>C67355</t>
  </si>
  <si>
    <t>CC127881</t>
  </si>
  <si>
    <t>C67460</t>
  </si>
  <si>
    <t>CC128286</t>
  </si>
  <si>
    <t>C295204</t>
  </si>
  <si>
    <t>CC128301</t>
  </si>
  <si>
    <t>C67629</t>
  </si>
  <si>
    <t>CC128309</t>
  </si>
  <si>
    <t>C67631</t>
  </si>
  <si>
    <t>CC128423</t>
  </si>
  <si>
    <t>C273970</t>
  </si>
  <si>
    <t>CC128454</t>
  </si>
  <si>
    <t>C67658</t>
  </si>
  <si>
    <t>CC128565</t>
  </si>
  <si>
    <t>C280763</t>
  </si>
  <si>
    <t>CC128635</t>
  </si>
  <si>
    <t>C275885</t>
  </si>
  <si>
    <t>CC129006</t>
  </si>
  <si>
    <t>C225699</t>
  </si>
  <si>
    <t>CC129324</t>
  </si>
  <si>
    <t>C68203</t>
  </si>
  <si>
    <t>CC129330</t>
  </si>
  <si>
    <t>C68208</t>
  </si>
  <si>
    <t>CC129724</t>
  </si>
  <si>
    <t>C68386</t>
  </si>
  <si>
    <t>CC129823</t>
  </si>
  <si>
    <t>C275741</t>
  </si>
  <si>
    <t>CC129904</t>
  </si>
  <si>
    <t>C263277</t>
  </si>
  <si>
    <t>CC130136</t>
  </si>
  <si>
    <t>C266647</t>
  </si>
  <si>
    <t>CC130796</t>
  </si>
  <si>
    <t>C68921</t>
  </si>
  <si>
    <t>CC130820</t>
  </si>
  <si>
    <t>C68941</t>
  </si>
  <si>
    <t>CC130961</t>
  </si>
  <si>
    <t>C69034</t>
  </si>
  <si>
    <t>CC131049</t>
  </si>
  <si>
    <t>C69062</t>
  </si>
  <si>
    <t>CC131350</t>
  </si>
  <si>
    <t>CC131399</t>
  </si>
  <si>
    <t>CC131709</t>
  </si>
  <si>
    <t>C69340</t>
  </si>
  <si>
    <t>CC131986</t>
  </si>
  <si>
    <t>CC132353</t>
  </si>
  <si>
    <t>C69700</t>
  </si>
  <si>
    <t>CC132482</t>
  </si>
  <si>
    <t>C69754</t>
  </si>
  <si>
    <t>CC132550</t>
  </si>
  <si>
    <t>C69803</t>
  </si>
  <si>
    <t>CC132865</t>
  </si>
  <si>
    <t>CC132960</t>
  </si>
  <si>
    <t>C277953</t>
  </si>
  <si>
    <t>CC133302</t>
  </si>
  <si>
    <t>C298487</t>
  </si>
  <si>
    <t>CC133419</t>
  </si>
  <si>
    <t>C39655</t>
  </si>
  <si>
    <t>CC133657</t>
  </si>
  <si>
    <t>C275108</t>
  </si>
  <si>
    <t>CC133960</t>
  </si>
  <si>
    <t>C70519</t>
  </si>
  <si>
    <t>CC134041</t>
  </si>
  <si>
    <t>C301684</t>
  </si>
  <si>
    <t>CC134186</t>
  </si>
  <si>
    <t>C70639</t>
  </si>
  <si>
    <t>CC134574</t>
  </si>
  <si>
    <t>C298214</t>
  </si>
  <si>
    <t>CC134619</t>
  </si>
  <si>
    <t>C306058</t>
  </si>
  <si>
    <t>CC135095</t>
  </si>
  <si>
    <t>CC135185</t>
  </si>
  <si>
    <t>CC135241</t>
  </si>
  <si>
    <t>C71133</t>
  </si>
  <si>
    <t>CC135244</t>
  </si>
  <si>
    <t>C71134</t>
  </si>
  <si>
    <t>CC135307</t>
  </si>
  <si>
    <t>C276337</t>
  </si>
  <si>
    <t>CC135921</t>
  </si>
  <si>
    <t>C306615</t>
  </si>
  <si>
    <t>CC136719</t>
  </si>
  <si>
    <t>C287045</t>
  </si>
  <si>
    <t>CC136844</t>
  </si>
  <si>
    <t>C71899</t>
  </si>
  <si>
    <t>CC137159</t>
  </si>
  <si>
    <t>C72075</t>
  </si>
  <si>
    <t>CC137221</t>
  </si>
  <si>
    <t>C72121</t>
  </si>
  <si>
    <t>CC137228</t>
  </si>
  <si>
    <t>C72127</t>
  </si>
  <si>
    <t>CC137589</t>
  </si>
  <si>
    <t>C298608</t>
  </si>
  <si>
    <t>CC137909</t>
  </si>
  <si>
    <t>C72469</t>
  </si>
  <si>
    <t>CC137920</t>
  </si>
  <si>
    <t>CC138269</t>
  </si>
  <si>
    <t>C72568</t>
  </si>
  <si>
    <t>CC138371</t>
  </si>
  <si>
    <t>C72637</t>
  </si>
  <si>
    <t>CC138734</t>
  </si>
  <si>
    <t>C188978</t>
  </si>
  <si>
    <t>CC138931</t>
  </si>
  <si>
    <t>C72932</t>
  </si>
  <si>
    <t>CC139445</t>
  </si>
  <si>
    <t>C313880</t>
  </si>
  <si>
    <t>CC139479</t>
  </si>
  <si>
    <t>C309290</t>
  </si>
  <si>
    <t>CC139488</t>
  </si>
  <si>
    <t>C73229</t>
  </si>
  <si>
    <t>CC139602</t>
  </si>
  <si>
    <t>CC139613</t>
  </si>
  <si>
    <t>C298873</t>
  </si>
  <si>
    <t>CC139629</t>
  </si>
  <si>
    <t>C270660</t>
  </si>
  <si>
    <t>CC139764</t>
  </si>
  <si>
    <t>CC139954</t>
  </si>
  <si>
    <t>C30041</t>
  </si>
  <si>
    <t>CC140026</t>
  </si>
  <si>
    <t>C270376</t>
  </si>
  <si>
    <t>CC140042</t>
  </si>
  <si>
    <t>C73397</t>
  </si>
  <si>
    <t>CC140079</t>
  </si>
  <si>
    <t>C54755</t>
  </si>
  <si>
    <t>CC140136</t>
  </si>
  <si>
    <t>C73463</t>
  </si>
  <si>
    <t>CC140312</t>
  </si>
  <si>
    <t>C73551</t>
  </si>
  <si>
    <t>CC140455</t>
  </si>
  <si>
    <t>C73648</t>
  </si>
  <si>
    <t>CC100520</t>
  </si>
  <si>
    <t>C55020</t>
  </si>
  <si>
    <t>CC100646</t>
  </si>
  <si>
    <t>C55072</t>
  </si>
  <si>
    <t>CC100658</t>
  </si>
  <si>
    <t>C55080</t>
  </si>
  <si>
    <t>CC100738</t>
  </si>
  <si>
    <t>C55130</t>
  </si>
  <si>
    <t>CC100832</t>
  </si>
  <si>
    <t>C55162</t>
  </si>
  <si>
    <t>CC100858</t>
  </si>
  <si>
    <t>C55177</t>
  </si>
  <si>
    <t>CC101131</t>
  </si>
  <si>
    <t>C55318</t>
  </si>
  <si>
    <t>CC101216</t>
  </si>
  <si>
    <t>C230197</t>
  </si>
  <si>
    <t>CC101283</t>
  </si>
  <si>
    <t>C55384</t>
  </si>
  <si>
    <t>CC101393</t>
  </si>
  <si>
    <t>C257953</t>
  </si>
  <si>
    <t>CC101751</t>
  </si>
  <si>
    <t>C47129</t>
  </si>
  <si>
    <t>CC101809</t>
  </si>
  <si>
    <t>C221867</t>
  </si>
  <si>
    <t>CC101919</t>
  </si>
  <si>
    <t>C245844</t>
  </si>
  <si>
    <t>CC102276</t>
  </si>
  <si>
    <t>C55774</t>
  </si>
  <si>
    <t>CC102293</t>
  </si>
  <si>
    <t>C246003</t>
  </si>
  <si>
    <t>CC102507</t>
  </si>
  <si>
    <t>C209234</t>
  </si>
  <si>
    <t>CC102585</t>
  </si>
  <si>
    <t>C196661</t>
  </si>
  <si>
    <t>CC102807</t>
  </si>
  <si>
    <t>CC102833</t>
  </si>
  <si>
    <t>C55968</t>
  </si>
  <si>
    <t>CC102878</t>
  </si>
  <si>
    <t>C48688</t>
  </si>
  <si>
    <t>CC103151</t>
  </si>
  <si>
    <t>C56077</t>
  </si>
  <si>
    <t>CC103226</t>
  </si>
  <si>
    <t>C52989</t>
  </si>
  <si>
    <t>CC103331</t>
  </si>
  <si>
    <t>C235906</t>
  </si>
  <si>
    <t>CC103659</t>
  </si>
  <si>
    <t>C236348</t>
  </si>
  <si>
    <t>CC103739</t>
  </si>
  <si>
    <t>C56303</t>
  </si>
  <si>
    <t>CC104073</t>
  </si>
  <si>
    <t>C179466</t>
  </si>
  <si>
    <t>CC104268</t>
  </si>
  <si>
    <t>C245962</t>
  </si>
  <si>
    <t>CC104369</t>
  </si>
  <si>
    <t>C227882</t>
  </si>
  <si>
    <t>CC104395</t>
  </si>
  <si>
    <t>C56568</t>
  </si>
  <si>
    <t>CC104509</t>
  </si>
  <si>
    <t>C236254</t>
  </si>
  <si>
    <t>CC104663</t>
  </si>
  <si>
    <t>C247856</t>
  </si>
  <si>
    <t>CC104902</t>
  </si>
  <si>
    <t>C264943</t>
  </si>
  <si>
    <t>CC104976</t>
  </si>
  <si>
    <t>C46690</t>
  </si>
  <si>
    <t>CC105374</t>
  </si>
  <si>
    <t>C56892</t>
  </si>
  <si>
    <t>CC105375</t>
  </si>
  <si>
    <t>C56893</t>
  </si>
  <si>
    <t>CC105563</t>
  </si>
  <si>
    <t>C243616</t>
  </si>
  <si>
    <t>CC105660</t>
  </si>
  <si>
    <t>C36179</t>
  </si>
  <si>
    <t>CC105921</t>
  </si>
  <si>
    <t>C264523</t>
  </si>
  <si>
    <t>CC106155</t>
  </si>
  <si>
    <t>C257095</t>
  </si>
  <si>
    <t>CC106290</t>
  </si>
  <si>
    <t>C208243</t>
  </si>
  <si>
    <t>CC106356</t>
  </si>
  <si>
    <t>C57261</t>
  </si>
  <si>
    <t>CC106413</t>
  </si>
  <si>
    <t>C162010</t>
  </si>
  <si>
    <t>CC106578</t>
  </si>
  <si>
    <t>C57350</t>
  </si>
  <si>
    <t>CC106758</t>
  </si>
  <si>
    <t>C190407</t>
  </si>
  <si>
    <t>CC106943</t>
  </si>
  <si>
    <t>C252205</t>
  </si>
  <si>
    <t>CC107082</t>
  </si>
  <si>
    <t>C57495</t>
  </si>
  <si>
    <t>CC107098</t>
  </si>
  <si>
    <t>C57502</t>
  </si>
  <si>
    <t>CC107487</t>
  </si>
  <si>
    <t>C262833</t>
  </si>
  <si>
    <t>CC107539</t>
  </si>
  <si>
    <t>C57693</t>
  </si>
  <si>
    <t>CC107737</t>
  </si>
  <si>
    <t>C57756</t>
  </si>
  <si>
    <t>CC107786</t>
  </si>
  <si>
    <t>C237734</t>
  </si>
  <si>
    <t>CC107839</t>
  </si>
  <si>
    <t>C57807</t>
  </si>
  <si>
    <t>CC107860</t>
  </si>
  <si>
    <t>C242267</t>
  </si>
  <si>
    <t>CC107974</t>
  </si>
  <si>
    <t>C245194</t>
  </si>
  <si>
    <t>CC107979</t>
  </si>
  <si>
    <t>C57866</t>
  </si>
  <si>
    <t>CC108151</t>
  </si>
  <si>
    <t>C192279</t>
  </si>
  <si>
    <t>CC108238</t>
  </si>
  <si>
    <t>C251285</t>
  </si>
  <si>
    <t>CC108490</t>
  </si>
  <si>
    <t>C58042</t>
  </si>
  <si>
    <t>CC108740</t>
  </si>
  <si>
    <t>C44649</t>
  </si>
  <si>
    <t>CC108975</t>
  </si>
  <si>
    <t>C207822</t>
  </si>
  <si>
    <t>CC108987</t>
  </si>
  <si>
    <t>C249609</t>
  </si>
  <si>
    <t>CC109024</t>
  </si>
  <si>
    <t>C250300</t>
  </si>
  <si>
    <t>CC109209</t>
  </si>
  <si>
    <t>C32081</t>
  </si>
  <si>
    <t>CC109212</t>
  </si>
  <si>
    <t>C263064</t>
  </si>
  <si>
    <t>CC109275</t>
  </si>
  <si>
    <t>C263977</t>
  </si>
  <si>
    <t>CC109382</t>
  </si>
  <si>
    <t>C248282</t>
  </si>
  <si>
    <t>CC109410</t>
  </si>
  <si>
    <t>C252826</t>
  </si>
  <si>
    <t>CC109481</t>
  </si>
  <si>
    <t>C58370</t>
  </si>
  <si>
    <t>CC109537</t>
  </si>
  <si>
    <t>C52557</t>
  </si>
  <si>
    <t>CC109540</t>
  </si>
  <si>
    <t>C58406</t>
  </si>
  <si>
    <t>CC109634</t>
  </si>
  <si>
    <t>C265367</t>
  </si>
  <si>
    <t>CC109664</t>
  </si>
  <si>
    <t>C58453</t>
  </si>
  <si>
    <t>CC109808</t>
  </si>
  <si>
    <t>C242421</t>
  </si>
  <si>
    <t>CC109860</t>
  </si>
  <si>
    <t>C58542</t>
  </si>
  <si>
    <t>CC109901</t>
  </si>
  <si>
    <t>C53832</t>
  </si>
  <si>
    <t>CC110232</t>
  </si>
  <si>
    <t>C58631</t>
  </si>
  <si>
    <t>CC110246</t>
  </si>
  <si>
    <t>C44823</t>
  </si>
  <si>
    <t>CC110403</t>
  </si>
  <si>
    <t>C58700</t>
  </si>
  <si>
    <t>CC110449</t>
  </si>
  <si>
    <t>C174681</t>
  </si>
  <si>
    <t>CC110463</t>
  </si>
  <si>
    <t>C262921</t>
  </si>
  <si>
    <t>CC110552</t>
  </si>
  <si>
    <t>C58746</t>
  </si>
  <si>
    <t>CC110608</t>
  </si>
  <si>
    <t>C198040</t>
  </si>
  <si>
    <t>CC110713</t>
  </si>
  <si>
    <t>C58816</t>
  </si>
  <si>
    <t>CC110825</t>
  </si>
  <si>
    <t>C58847</t>
  </si>
  <si>
    <t>CC111051</t>
  </si>
  <si>
    <t>C58953</t>
  </si>
  <si>
    <t>CC111078</t>
  </si>
  <si>
    <t>C49258</t>
  </si>
  <si>
    <t>CC111487</t>
  </si>
  <si>
    <t>C267800</t>
  </si>
  <si>
    <t>CC111488</t>
  </si>
  <si>
    <t>C54457</t>
  </si>
  <si>
    <t>CC111561</t>
  </si>
  <si>
    <t>CC111703</t>
  </si>
  <si>
    <t>C53999</t>
  </si>
  <si>
    <t>CC111722</t>
  </si>
  <si>
    <t>C52637</t>
  </si>
  <si>
    <t>CC111836</t>
  </si>
  <si>
    <t>C39778</t>
  </si>
  <si>
    <t>CC111976</t>
  </si>
  <si>
    <t>C194591</t>
  </si>
  <si>
    <t>CC112045</t>
  </si>
  <si>
    <t>C228589</t>
  </si>
  <si>
    <t>CC112085</t>
  </si>
  <si>
    <t>C203126</t>
  </si>
  <si>
    <t>CC112163</t>
  </si>
  <si>
    <t>C271153</t>
  </si>
  <si>
    <t>CC112537</t>
  </si>
  <si>
    <t>C59449</t>
  </si>
  <si>
    <t>CC112636</t>
  </si>
  <si>
    <t>C59481</t>
  </si>
  <si>
    <t>CC112726</t>
  </si>
  <si>
    <t>C220552</t>
  </si>
  <si>
    <t>CC112889</t>
  </si>
  <si>
    <t>C257541</t>
  </si>
  <si>
    <t>CC113222</t>
  </si>
  <si>
    <t>CC113242</t>
  </si>
  <si>
    <t>CC113376</t>
  </si>
  <si>
    <t>C59717</t>
  </si>
  <si>
    <t>CC113441</t>
  </si>
  <si>
    <t>C268562</t>
  </si>
  <si>
    <t>CC113604</t>
  </si>
  <si>
    <t>C59822</t>
  </si>
  <si>
    <t>CC113696</t>
  </si>
  <si>
    <t>C59844</t>
  </si>
  <si>
    <t>CC113723</t>
  </si>
  <si>
    <t>C59868</t>
  </si>
  <si>
    <t>CC113853</t>
  </si>
  <si>
    <t>C44384</t>
  </si>
  <si>
    <t>CC114112</t>
  </si>
  <si>
    <t>C60144</t>
  </si>
  <si>
    <t>CC114130</t>
  </si>
  <si>
    <t>C60160</t>
  </si>
  <si>
    <t>CC114377</t>
  </si>
  <si>
    <t>C60324</t>
  </si>
  <si>
    <t>CC114584</t>
  </si>
  <si>
    <t>C198684</t>
  </si>
  <si>
    <t>CC114718</t>
  </si>
  <si>
    <t>C60445</t>
  </si>
  <si>
    <t>CC114760</t>
  </si>
  <si>
    <t>C262627</t>
  </si>
  <si>
    <t>CC114826</t>
  </si>
  <si>
    <t>C258637</t>
  </si>
  <si>
    <t>CC114832</t>
  </si>
  <si>
    <t>C60506</t>
  </si>
  <si>
    <t>CC114995</t>
  </si>
  <si>
    <t>C60627</t>
  </si>
  <si>
    <t>CC115005</t>
  </si>
  <si>
    <t>C60633</t>
  </si>
  <si>
    <t>CC115180</t>
  </si>
  <si>
    <t>C60725</t>
  </si>
  <si>
    <t>CC115185</t>
  </si>
  <si>
    <t>C60728</t>
  </si>
  <si>
    <t>CC115272</t>
  </si>
  <si>
    <t>C179969</t>
  </si>
  <si>
    <t>CC115401</t>
  </si>
  <si>
    <t>C60854</t>
  </si>
  <si>
    <t>CC115433</t>
  </si>
  <si>
    <t>C60880</t>
  </si>
  <si>
    <t>CC115460</t>
  </si>
  <si>
    <t>C60899</t>
  </si>
  <si>
    <t>CC115506</t>
  </si>
  <si>
    <t>C60930</t>
  </si>
  <si>
    <t>CC115628</t>
  </si>
  <si>
    <t>C61006</t>
  </si>
  <si>
    <t>CC115654</t>
  </si>
  <si>
    <t>C258331</t>
  </si>
  <si>
    <t>CC115760</t>
  </si>
  <si>
    <t>C232366</t>
  </si>
  <si>
    <t>CC115867</t>
  </si>
  <si>
    <t>C61150</t>
  </si>
  <si>
    <t>CC115873</t>
  </si>
  <si>
    <t>C61154</t>
  </si>
  <si>
    <t>CC116093</t>
  </si>
  <si>
    <t>CC116233</t>
  </si>
  <si>
    <t>CC116316</t>
  </si>
  <si>
    <t>C61326</t>
  </si>
  <si>
    <t>CC116383</t>
  </si>
  <si>
    <t>C252190</t>
  </si>
  <si>
    <t>CC116508</t>
  </si>
  <si>
    <t>C263836</t>
  </si>
  <si>
    <t>CC116536</t>
  </si>
  <si>
    <t>C61445</t>
  </si>
  <si>
    <t>CC116853</t>
  </si>
  <si>
    <t>C61642</t>
  </si>
  <si>
    <t>CC117163</t>
  </si>
  <si>
    <t>C61835</t>
  </si>
  <si>
    <t>CC117240</t>
  </si>
  <si>
    <t>C193817</t>
  </si>
  <si>
    <t>CC117565</t>
  </si>
  <si>
    <t>C261103</t>
  </si>
  <si>
    <t>CC117627</t>
  </si>
  <si>
    <t>C279764</t>
  </si>
  <si>
    <t>CC117671</t>
  </si>
  <si>
    <t>C274502</t>
  </si>
  <si>
    <t>CC117716</t>
  </si>
  <si>
    <t>C220383</t>
  </si>
  <si>
    <t>CC117818</t>
  </si>
  <si>
    <t>C62131</t>
  </si>
  <si>
    <t>CC117941</t>
  </si>
  <si>
    <t>C62209</t>
  </si>
  <si>
    <t>CC117978</t>
  </si>
  <si>
    <t>C62223</t>
  </si>
  <si>
    <t>CC117984</t>
  </si>
  <si>
    <t>C62228</t>
  </si>
  <si>
    <t>CC118008</t>
  </si>
  <si>
    <t>C62248</t>
  </si>
  <si>
    <t>CC118042</t>
  </si>
  <si>
    <t>C271421</t>
  </si>
  <si>
    <t>CC118186</t>
  </si>
  <si>
    <t>C267462</t>
  </si>
  <si>
    <t>CC118435</t>
  </si>
  <si>
    <t>C62486</t>
  </si>
  <si>
    <t>CC118808</t>
  </si>
  <si>
    <t>C52064</t>
  </si>
  <si>
    <t>CC118841</t>
  </si>
  <si>
    <t>C62733</t>
  </si>
  <si>
    <t>CC119070</t>
  </si>
  <si>
    <t>C255094</t>
  </si>
  <si>
    <t>CC119091</t>
  </si>
  <si>
    <t>C261268</t>
  </si>
  <si>
    <t>CC119214</t>
  </si>
  <si>
    <t>C62867</t>
  </si>
  <si>
    <t>CC119368</t>
  </si>
  <si>
    <t>C62977</t>
  </si>
  <si>
    <t>CC119476</t>
  </si>
  <si>
    <t>C63041</t>
  </si>
  <si>
    <t>CC119559</t>
  </si>
  <si>
    <t>C63107</t>
  </si>
  <si>
    <t>CC119754</t>
  </si>
  <si>
    <t>C63208</t>
  </si>
  <si>
    <t>CC119808</t>
  </si>
  <si>
    <t>C63243</t>
  </si>
  <si>
    <t>CC119856</t>
  </si>
  <si>
    <t>C265437</t>
  </si>
  <si>
    <t>CC120168</t>
  </si>
  <si>
    <t>C63420</t>
  </si>
  <si>
    <t>CC120181</t>
  </si>
  <si>
    <t>C258682</t>
  </si>
  <si>
    <t>CC120241</t>
  </si>
  <si>
    <t>C63471</t>
  </si>
  <si>
    <t>CC120343</t>
  </si>
  <si>
    <t>C63513</t>
  </si>
  <si>
    <t>CC120355</t>
  </si>
  <si>
    <t>C63517</t>
  </si>
  <si>
    <t>CC120361</t>
  </si>
  <si>
    <t>C63521</t>
  </si>
  <si>
    <t>CC120464</t>
  </si>
  <si>
    <t>C275780</t>
  </si>
  <si>
    <t>CC120514</t>
  </si>
  <si>
    <t>C42267</t>
  </si>
  <si>
    <t>CC120616</t>
  </si>
  <si>
    <t>C274520</t>
  </si>
  <si>
    <t>CC120669</t>
  </si>
  <si>
    <t>C63608</t>
  </si>
  <si>
    <t>CC120914</t>
  </si>
  <si>
    <t>C284515</t>
  </si>
  <si>
    <t>CC120952</t>
  </si>
  <si>
    <t>C63789</t>
  </si>
  <si>
    <t>CC120992</t>
  </si>
  <si>
    <t>C63822</t>
  </si>
  <si>
    <t>CC121042</t>
  </si>
  <si>
    <t>C63858</t>
  </si>
  <si>
    <t>CC121095</t>
  </si>
  <si>
    <t>C258675</t>
  </si>
  <si>
    <t>CC121283</t>
  </si>
  <si>
    <t>C64011</t>
  </si>
  <si>
    <t>CC121428</t>
  </si>
  <si>
    <t>C275600</t>
  </si>
  <si>
    <t>CC121517</t>
  </si>
  <si>
    <t>C279400</t>
  </si>
  <si>
    <t>CC121526</t>
  </si>
  <si>
    <t>C64143</t>
  </si>
  <si>
    <t>CC121557</t>
  </si>
  <si>
    <t>C64165</t>
  </si>
  <si>
    <t>CC121607</t>
  </si>
  <si>
    <t>C64198</t>
  </si>
  <si>
    <t>CC121721</t>
  </si>
  <si>
    <t>C64236</t>
  </si>
  <si>
    <t>CC121829</t>
  </si>
  <si>
    <t>C262472</t>
  </si>
  <si>
    <t>CC121865</t>
  </si>
  <si>
    <t>C64322</t>
  </si>
  <si>
    <t>CC121978</t>
  </si>
  <si>
    <t>CC122217</t>
  </si>
  <si>
    <t>C64416</t>
  </si>
  <si>
    <t>CC122226</t>
  </si>
  <si>
    <t>C64423</t>
  </si>
  <si>
    <t>CC122262</t>
  </si>
  <si>
    <t>C64454</t>
  </si>
  <si>
    <t>CC122277</t>
  </si>
  <si>
    <t>CC122294</t>
  </si>
  <si>
    <t>C64478</t>
  </si>
  <si>
    <t>CC122377</t>
  </si>
  <si>
    <t>C183807</t>
  </si>
  <si>
    <t>CC122436</t>
  </si>
  <si>
    <t>C64565</t>
  </si>
  <si>
    <t>CC122534</t>
  </si>
  <si>
    <t>C286713</t>
  </si>
  <si>
    <t>CC122542</t>
  </si>
  <si>
    <t>C64625</t>
  </si>
  <si>
    <t>CC122612</t>
  </si>
  <si>
    <t>C287645</t>
  </si>
  <si>
    <t>CC122690</t>
  </si>
  <si>
    <t>C64704</t>
  </si>
  <si>
    <t>CC122774</t>
  </si>
  <si>
    <t>C64751</t>
  </si>
  <si>
    <t>CC122805</t>
  </si>
  <si>
    <t>C64776</t>
  </si>
  <si>
    <t>CC122866</t>
  </si>
  <si>
    <t>C218343</t>
  </si>
  <si>
    <t>CC122871</t>
  </si>
  <si>
    <t>C64825</t>
  </si>
  <si>
    <t>CC122953</t>
  </si>
  <si>
    <t>C64852</t>
  </si>
  <si>
    <t>CC123078</t>
  </si>
  <si>
    <t>C64947</t>
  </si>
  <si>
    <t>CC123082</t>
  </si>
  <si>
    <t>C64951</t>
  </si>
  <si>
    <t>CC100048</t>
  </si>
  <si>
    <t>C234478</t>
  </si>
  <si>
    <t>CC100107</t>
  </si>
  <si>
    <t>C253776</t>
  </si>
  <si>
    <t>CC100305</t>
  </si>
  <si>
    <t>C190758</t>
  </si>
  <si>
    <t>CC100451</t>
  </si>
  <si>
    <t>C240601</t>
  </si>
  <si>
    <t>CC100539</t>
  </si>
  <si>
    <t>C55034</t>
  </si>
  <si>
    <t>CC101002</t>
  </si>
  <si>
    <t>C174965</t>
  </si>
  <si>
    <t>CC101008</t>
  </si>
  <si>
    <t>C55255</t>
  </si>
  <si>
    <t>CC101130</t>
  </si>
  <si>
    <t>C55317</t>
  </si>
  <si>
    <t>CC101193</t>
  </si>
  <si>
    <t>C44745</t>
  </si>
  <si>
    <t>CC101224</t>
  </si>
  <si>
    <t>C251427</t>
  </si>
  <si>
    <t>CC101400</t>
  </si>
  <si>
    <t>C232208</t>
  </si>
  <si>
    <t>CC101419</t>
  </si>
  <si>
    <t>C172669</t>
  </si>
  <si>
    <t>CC101435</t>
  </si>
  <si>
    <t>C209827</t>
  </si>
  <si>
    <t>CC101587</t>
  </si>
  <si>
    <t>C245494</t>
  </si>
  <si>
    <t>CC101678</t>
  </si>
  <si>
    <t>C55491</t>
  </si>
  <si>
    <t>CC101909</t>
  </si>
  <si>
    <t>C55611</t>
  </si>
  <si>
    <t>CC101976</t>
  </si>
  <si>
    <t>C260851</t>
  </si>
  <si>
    <t>CC102191</t>
  </si>
  <si>
    <t>C55724</t>
  </si>
  <si>
    <t>CC102195</t>
  </si>
  <si>
    <t>C55726</t>
  </si>
  <si>
    <t>CC102355</t>
  </si>
  <si>
    <t>C55794</t>
  </si>
  <si>
    <t>CC102494</t>
  </si>
  <si>
    <t>C23319</t>
  </si>
  <si>
    <t>CC102565</t>
  </si>
  <si>
    <t>C55878</t>
  </si>
  <si>
    <t>CC102617</t>
  </si>
  <si>
    <t>C258839</t>
  </si>
  <si>
    <t>CC102633</t>
  </si>
  <si>
    <t>C241370</t>
  </si>
  <si>
    <t>CC103406</t>
  </si>
  <si>
    <t>C237461</t>
  </si>
  <si>
    <t>CC103855</t>
  </si>
  <si>
    <t>C56327</t>
  </si>
  <si>
    <t>CC104749</t>
  </si>
  <si>
    <t>C234247</t>
  </si>
  <si>
    <t>CC104993</t>
  </si>
  <si>
    <t>C256404</t>
  </si>
  <si>
    <t>CC105550</t>
  </si>
  <si>
    <t>C56970</t>
  </si>
  <si>
    <t>CC105573</t>
  </si>
  <si>
    <t>C211592</t>
  </si>
  <si>
    <t>CC106082</t>
  </si>
  <si>
    <t>C256329</t>
  </si>
  <si>
    <t>CC106165</t>
  </si>
  <si>
    <t>C57185</t>
  </si>
  <si>
    <t>CC106261</t>
  </si>
  <si>
    <t>C257209</t>
  </si>
  <si>
    <t>CC106286</t>
  </si>
  <si>
    <t>C198152</t>
  </si>
  <si>
    <t>CC106675</t>
  </si>
  <si>
    <t>C57387</t>
  </si>
  <si>
    <t>CC106903</t>
  </si>
  <si>
    <t>C219412</t>
  </si>
  <si>
    <t>CC107365</t>
  </si>
  <si>
    <t>C255683</t>
  </si>
  <si>
    <t>CC107416</t>
  </si>
  <si>
    <t>C238427</t>
  </si>
  <si>
    <t>CC107899</t>
  </si>
  <si>
    <t>C57813</t>
  </si>
  <si>
    <t>CC107987</t>
  </si>
  <si>
    <t>C255372</t>
  </si>
  <si>
    <t>CC108006</t>
  </si>
  <si>
    <t>C51891</t>
  </si>
  <si>
    <t>CC108303</t>
  </si>
  <si>
    <t>C37825</t>
  </si>
  <si>
    <t>CC108439</t>
  </si>
  <si>
    <t>C40972</t>
  </si>
  <si>
    <t>CC108872</t>
  </si>
  <si>
    <t>C216192</t>
  </si>
  <si>
    <t>CC109092</t>
  </si>
  <si>
    <t>C58242</t>
  </si>
  <si>
    <t>CC109255</t>
  </si>
  <si>
    <t>C251001</t>
  </si>
  <si>
    <t>CC109747</t>
  </si>
  <si>
    <t>C244636</t>
  </si>
  <si>
    <t>CC110385</t>
  </si>
  <si>
    <t>C21051</t>
  </si>
  <si>
    <t>CC110448</t>
  </si>
  <si>
    <t>C34414</t>
  </si>
  <si>
    <t>CC110582</t>
  </si>
  <si>
    <t>CC110592</t>
  </si>
  <si>
    <t>CC111160</t>
  </si>
  <si>
    <t>C48156</t>
  </si>
  <si>
    <t>CC111473</t>
  </si>
  <si>
    <t>C254965</t>
  </si>
  <si>
    <t>CC111567</t>
  </si>
  <si>
    <t>C59089</t>
  </si>
  <si>
    <t>CC111615</t>
  </si>
  <si>
    <t>C59122</t>
  </si>
  <si>
    <t>CC111849</t>
  </si>
  <si>
    <t>C206284</t>
  </si>
  <si>
    <t>CC112095</t>
  </si>
  <si>
    <t>C59314</t>
  </si>
  <si>
    <t>CC112102</t>
  </si>
  <si>
    <t>C256424</t>
  </si>
  <si>
    <t>CC112108</t>
  </si>
  <si>
    <t>C59318</t>
  </si>
  <si>
    <t>CC112357</t>
  </si>
  <si>
    <t>CC112378</t>
  </si>
  <si>
    <t>CC113693</t>
  </si>
  <si>
    <t>C59841</t>
  </si>
  <si>
    <t>CC113697</t>
  </si>
  <si>
    <t>C59845</t>
  </si>
  <si>
    <t>CC113815</t>
  </si>
  <si>
    <t>C59942</t>
  </si>
  <si>
    <t>CC113888</t>
  </si>
  <si>
    <t>C59993</t>
  </si>
  <si>
    <t>CC114215</t>
  </si>
  <si>
    <t>C60210</t>
  </si>
  <si>
    <t>CC114507</t>
  </si>
  <si>
    <t>C253049</t>
  </si>
  <si>
    <t>CC114662</t>
  </si>
  <si>
    <t>C60428</t>
  </si>
  <si>
    <t>CC114919</t>
  </si>
  <si>
    <t>C60571</t>
  </si>
  <si>
    <t>CC115168</t>
  </si>
  <si>
    <t>C228587</t>
  </si>
  <si>
    <t>CC115412</t>
  </si>
  <si>
    <t>C60863</t>
  </si>
  <si>
    <t>CC115511</t>
  </si>
  <si>
    <t>C51912</t>
  </si>
  <si>
    <t>CC115588</t>
  </si>
  <si>
    <t>C60972</t>
  </si>
  <si>
    <t>CC115775</t>
  </si>
  <si>
    <t>C61080</t>
  </si>
  <si>
    <t>CC115995</t>
  </si>
  <si>
    <t>C251352</t>
  </si>
  <si>
    <t>CC116244</t>
  </si>
  <si>
    <t>C61267</t>
  </si>
  <si>
    <t>CC116388</t>
  </si>
  <si>
    <t>C61374</t>
  </si>
  <si>
    <t>CC116881</t>
  </si>
  <si>
    <t>C61663</t>
  </si>
  <si>
    <t>CC117155</t>
  </si>
  <si>
    <t>CC117303</t>
  </si>
  <si>
    <t>C273653</t>
  </si>
  <si>
    <t>CC117366</t>
  </si>
  <si>
    <t>C61949</t>
  </si>
  <si>
    <t>CC117551</t>
  </si>
  <si>
    <t>C268301</t>
  </si>
  <si>
    <t>CC117653</t>
  </si>
  <si>
    <t>C225811</t>
  </si>
  <si>
    <t>CC118229</t>
  </si>
  <si>
    <t>C62366</t>
  </si>
  <si>
    <t>CC119230</t>
  </si>
  <si>
    <t>C62880</t>
  </si>
  <si>
    <t>CC119327</t>
  </si>
  <si>
    <t>C62955</t>
  </si>
  <si>
    <t>CC119622</t>
  </si>
  <si>
    <t>C276371</t>
  </si>
  <si>
    <t>CC119987</t>
  </si>
  <si>
    <t>C63331</t>
  </si>
  <si>
    <t>CC120107</t>
  </si>
  <si>
    <t>C257916</t>
  </si>
  <si>
    <t>CC120436</t>
  </si>
  <si>
    <t>CC120476</t>
  </si>
  <si>
    <t>CC120786</t>
  </si>
  <si>
    <t>C63704</t>
  </si>
  <si>
    <t>CC120808</t>
  </si>
  <si>
    <t>C63723</t>
  </si>
  <si>
    <t>CC121007</t>
  </si>
  <si>
    <t>CC121130</t>
  </si>
  <si>
    <t>C266151</t>
  </si>
  <si>
    <t>CC121296</t>
  </si>
  <si>
    <t>C64018</t>
  </si>
  <si>
    <t>CC121756</t>
  </si>
  <si>
    <t>C64260</t>
  </si>
  <si>
    <t>CC122014</t>
  </si>
  <si>
    <t>C217373</t>
  </si>
  <si>
    <t>CC122079</t>
  </si>
  <si>
    <t>C64382</t>
  </si>
  <si>
    <t>CC122548</t>
  </si>
  <si>
    <t>C64629</t>
  </si>
  <si>
    <t>CC122676</t>
  </si>
  <si>
    <t>C266821</t>
  </si>
  <si>
    <t>CC122977</t>
  </si>
  <si>
    <t>CC123009</t>
  </si>
  <si>
    <t>C64895</t>
  </si>
  <si>
    <t>CC123388</t>
  </si>
  <si>
    <t>C65126</t>
  </si>
  <si>
    <t>CC123547</t>
  </si>
  <si>
    <t>C274044</t>
  </si>
  <si>
    <t>CC124072</t>
  </si>
  <si>
    <t>C65432</t>
  </si>
  <si>
    <t>CC124203</t>
  </si>
  <si>
    <t>C284545</t>
  </si>
  <si>
    <t>CC124350</t>
  </si>
  <si>
    <t>C65614</t>
  </si>
  <si>
    <t>CC124728</t>
  </si>
  <si>
    <t>C65838</t>
  </si>
  <si>
    <t>CC125163</t>
  </si>
  <si>
    <t>C65992</t>
  </si>
  <si>
    <t>CC125319</t>
  </si>
  <si>
    <t>C66035</t>
  </si>
  <si>
    <t>CC125442</t>
  </si>
  <si>
    <t>C66127</t>
  </si>
  <si>
    <t>CC126278</t>
  </si>
  <si>
    <t>C42878</t>
  </si>
  <si>
    <t>CC126281</t>
  </si>
  <si>
    <t>C278903</t>
  </si>
  <si>
    <t>CC126289</t>
  </si>
  <si>
    <t>C258509</t>
  </si>
  <si>
    <t>CC126712</t>
  </si>
  <si>
    <t>C66805</t>
  </si>
  <si>
    <t>CC127090</t>
  </si>
  <si>
    <t>C67017</t>
  </si>
  <si>
    <t>CC127442</t>
  </si>
  <si>
    <t>C67189</t>
  </si>
  <si>
    <t>CC127461</t>
  </si>
  <si>
    <t>C67199</t>
  </si>
  <si>
    <t>CC127507</t>
  </si>
  <si>
    <t>C67233</t>
  </si>
  <si>
    <t>CC127578</t>
  </si>
  <si>
    <t>C67284</t>
  </si>
  <si>
    <t>CC127878</t>
  </si>
  <si>
    <t>C67458</t>
  </si>
  <si>
    <t>CC127936</t>
  </si>
  <si>
    <t>C281047</t>
  </si>
  <si>
    <t>CC128024</t>
  </si>
  <si>
    <t>C67544</t>
  </si>
  <si>
    <t>CC128036</t>
  </si>
  <si>
    <t>C67554</t>
  </si>
  <si>
    <t>CC128076</t>
  </si>
  <si>
    <t>C67572</t>
  </si>
  <si>
    <t>CC128237</t>
  </si>
  <si>
    <t>C67626</t>
  </si>
  <si>
    <t>CC128575</t>
  </si>
  <si>
    <t>C67761</t>
  </si>
  <si>
    <t>CC128707</t>
  </si>
  <si>
    <t>C245888</t>
  </si>
  <si>
    <t>CC128934</t>
  </si>
  <si>
    <t>C67984</t>
  </si>
  <si>
    <t>CC129123</t>
  </si>
  <si>
    <t>C266119</t>
  </si>
  <si>
    <t>CC129140</t>
  </si>
  <si>
    <t>C197394</t>
  </si>
  <si>
    <t>CC129225</t>
  </si>
  <si>
    <t>C68131</t>
  </si>
  <si>
    <t>CC129271</t>
  </si>
  <si>
    <t>C282689</t>
  </si>
  <si>
    <t>CC129297</t>
  </si>
  <si>
    <t>C68185</t>
  </si>
  <si>
    <t>CC129617</t>
  </si>
  <si>
    <t>CC129660</t>
  </si>
  <si>
    <t>C68360</t>
  </si>
  <si>
    <t>CC129755</t>
  </si>
  <si>
    <t>C286143</t>
  </si>
  <si>
    <t>CC129952</t>
  </si>
  <si>
    <t>CC130097</t>
  </si>
  <si>
    <t>C34695</t>
  </si>
  <si>
    <t>CC130189</t>
  </si>
  <si>
    <t>C231460</t>
  </si>
  <si>
    <t>CC130196</t>
  </si>
  <si>
    <t>C262837</t>
  </si>
  <si>
    <t>CC130202</t>
  </si>
  <si>
    <t>C68606</t>
  </si>
  <si>
    <t>CC130300</t>
  </si>
  <si>
    <t>C68648</t>
  </si>
  <si>
    <t>CC130308</t>
  </si>
  <si>
    <t>C246958</t>
  </si>
  <si>
    <t>CC130448</t>
  </si>
  <si>
    <t>C68758</t>
  </si>
  <si>
    <t>CC130628</t>
  </si>
  <si>
    <t>C273096</t>
  </si>
  <si>
    <t>CC130801</t>
  </si>
  <si>
    <t>C262547</t>
  </si>
  <si>
    <t>CC130816</t>
  </si>
  <si>
    <t>C68936</t>
  </si>
  <si>
    <t>CC130840</t>
  </si>
  <si>
    <t>C301825</t>
  </si>
  <si>
    <t>CC130864</t>
  </si>
  <si>
    <t>C275663</t>
  </si>
  <si>
    <t>CC131128</t>
  </si>
  <si>
    <t>C69120</t>
  </si>
  <si>
    <t>CC131467</t>
  </si>
  <si>
    <t>C283841</t>
  </si>
  <si>
    <t>CC131735</t>
  </si>
  <si>
    <t>C69361</t>
  </si>
  <si>
    <t>CC131899</t>
  </si>
  <si>
    <t>C69437</t>
  </si>
  <si>
    <t>CC132168</t>
  </si>
  <si>
    <t>C69584</t>
  </si>
  <si>
    <t>CC132464</t>
  </si>
  <si>
    <t>C69739</t>
  </si>
  <si>
    <t>CC132601</t>
  </si>
  <si>
    <t>CC132889</t>
  </si>
  <si>
    <t>C162972</t>
  </si>
  <si>
    <t>CC133137</t>
  </si>
  <si>
    <t>C214934</t>
  </si>
  <si>
    <t>CC133168</t>
  </si>
  <si>
    <t>C36496</t>
  </si>
  <si>
    <t>CC133192</t>
  </si>
  <si>
    <t>CC133931</t>
  </si>
  <si>
    <t>C70503</t>
  </si>
  <si>
    <t>CC134220</t>
  </si>
  <si>
    <t>C263341</t>
  </si>
  <si>
    <t>CC134253</t>
  </si>
  <si>
    <t>C70671</t>
  </si>
  <si>
    <t>CC134732</t>
  </si>
  <si>
    <t>C70859</t>
  </si>
  <si>
    <t>CC134770</t>
  </si>
  <si>
    <t>CC135688</t>
  </si>
  <si>
    <t>CC135862</t>
  </si>
  <si>
    <t>C71494</t>
  </si>
  <si>
    <t>CC136212</t>
  </si>
  <si>
    <t>C44671</t>
  </si>
  <si>
    <t>CC136487</t>
  </si>
  <si>
    <t>C296436</t>
  </si>
  <si>
    <t>CC136789</t>
  </si>
  <si>
    <t>C284566</t>
  </si>
  <si>
    <t>CC136910</t>
  </si>
  <si>
    <t>C266919</t>
  </si>
  <si>
    <t>CC136935</t>
  </si>
  <si>
    <t>C71960</t>
  </si>
  <si>
    <t>CC137241</t>
  </si>
  <si>
    <t>C72138</t>
  </si>
  <si>
    <t>CC137704</t>
  </si>
  <si>
    <t>C72377</t>
  </si>
  <si>
    <t>CC138649</t>
  </si>
  <si>
    <t>C72783</t>
  </si>
  <si>
    <t>CC138865</t>
  </si>
  <si>
    <t>C72889</t>
  </si>
  <si>
    <t>CC139176</t>
  </si>
  <si>
    <t>C73067</t>
  </si>
  <si>
    <t>CC139235</t>
  </si>
  <si>
    <t>C73106</t>
  </si>
  <si>
    <t>CC139253</t>
  </si>
  <si>
    <t>C73117</t>
  </si>
  <si>
    <t>CC139298</t>
  </si>
  <si>
    <t>C267388</t>
  </si>
  <si>
    <t>CC139456</t>
  </si>
  <si>
    <t>C279546</t>
  </si>
  <si>
    <t>CC139798</t>
  </si>
  <si>
    <t>C285426</t>
  </si>
  <si>
    <t>CC139983</t>
  </si>
  <si>
    <t>C73351</t>
  </si>
  <si>
    <t>CC140317</t>
  </si>
  <si>
    <t>C73553</t>
  </si>
  <si>
    <t>CC140372</t>
  </si>
  <si>
    <t>C73591</t>
  </si>
  <si>
    <t>CC100149</t>
  </si>
  <si>
    <t>C42169</t>
  </si>
  <si>
    <t>CC100198</t>
  </si>
  <si>
    <t>C254396</t>
  </si>
  <si>
    <t>CC100302</t>
  </si>
  <si>
    <t>C258758</t>
  </si>
  <si>
    <t>CC100331</t>
  </si>
  <si>
    <t>C54957</t>
  </si>
  <si>
    <t>CC100360</t>
  </si>
  <si>
    <t>C36704</t>
  </si>
  <si>
    <t>CC100485</t>
  </si>
  <si>
    <t>C55000</t>
  </si>
  <si>
    <t>CC100690</t>
  </si>
  <si>
    <t>C55100</t>
  </si>
  <si>
    <t>CC100691</t>
  </si>
  <si>
    <t>C235199</t>
  </si>
  <si>
    <t>CC100748</t>
  </si>
  <si>
    <t>C55135</t>
  </si>
  <si>
    <t>CC100813</t>
  </si>
  <si>
    <t>C218607</t>
  </si>
  <si>
    <t>CC100843</t>
  </si>
  <si>
    <t>C55170</t>
  </si>
  <si>
    <t>CC101167</t>
  </si>
  <si>
    <t>C245795</t>
  </si>
  <si>
    <t>CC101401</t>
  </si>
  <si>
    <t>C55416</t>
  </si>
  <si>
    <t>CC101504</t>
  </si>
  <si>
    <t>C207079</t>
  </si>
  <si>
    <t>CC101742</t>
  </si>
  <si>
    <t>C55528</t>
  </si>
  <si>
    <t>CC102174</t>
  </si>
  <si>
    <t>C42502</t>
  </si>
  <si>
    <t>CC102273</t>
  </si>
  <si>
    <t>C55770</t>
  </si>
  <si>
    <t>CC102384</t>
  </si>
  <si>
    <t>C55813</t>
  </si>
  <si>
    <t>CC102877</t>
  </si>
  <si>
    <t>C232245</t>
  </si>
  <si>
    <t>CC102905</t>
  </si>
  <si>
    <t>C205009</t>
  </si>
  <si>
    <t>CC102962</t>
  </si>
  <si>
    <t>C56005</t>
  </si>
  <si>
    <t>CC103101</t>
  </si>
  <si>
    <t>C234890</t>
  </si>
  <si>
    <t>CC103110</t>
  </si>
  <si>
    <t>C206214</t>
  </si>
  <si>
    <t>CC103119</t>
  </si>
  <si>
    <t>C234849</t>
  </si>
  <si>
    <t>CC103136</t>
  </si>
  <si>
    <t>C214782</t>
  </si>
  <si>
    <t>CC103168</t>
  </si>
  <si>
    <t>C56088</t>
  </si>
  <si>
    <t>CC103523</t>
  </si>
  <si>
    <t>C56237</t>
  </si>
  <si>
    <t>CC103535</t>
  </si>
  <si>
    <t>C56244</t>
  </si>
  <si>
    <t>CC103650</t>
  </si>
  <si>
    <t>C56270</t>
  </si>
  <si>
    <t>CC103872</t>
  </si>
  <si>
    <t>C51406</t>
  </si>
  <si>
    <t>CC104030</t>
  </si>
  <si>
    <t>C235387</t>
  </si>
  <si>
    <t>CC104061</t>
  </si>
  <si>
    <t>C249600</t>
  </si>
  <si>
    <t>CC104082</t>
  </si>
  <si>
    <t>C200769</t>
  </si>
  <si>
    <t>CC104130</t>
  </si>
  <si>
    <t>C56429</t>
  </si>
  <si>
    <t>CC104195</t>
  </si>
  <si>
    <t>C254145</t>
  </si>
  <si>
    <t>CC104208</t>
  </si>
  <si>
    <t>C56467</t>
  </si>
  <si>
    <t>CC104306</t>
  </si>
  <si>
    <t>C237174</t>
  </si>
  <si>
    <t>CC104359</t>
  </si>
  <si>
    <t>C236424</t>
  </si>
  <si>
    <t>CC104747</t>
  </si>
  <si>
    <t>C32706</t>
  </si>
  <si>
    <t>CC104845</t>
  </si>
  <si>
    <t>C56717</t>
  </si>
  <si>
    <t>CC104921</t>
  </si>
  <si>
    <t>C245452</t>
  </si>
  <si>
    <t>CC105009</t>
  </si>
  <si>
    <t>C36610</t>
  </si>
  <si>
    <t>CC105032</t>
  </si>
  <si>
    <t>C246875</t>
  </si>
  <si>
    <t>CC105072</t>
  </si>
  <si>
    <t>C56776</t>
  </si>
  <si>
    <t>CC105154</t>
  </si>
  <si>
    <t>C56816</t>
  </si>
  <si>
    <t>CC105444</t>
  </si>
  <si>
    <t>C56940</t>
  </si>
  <si>
    <t>CC105450</t>
  </si>
  <si>
    <t>C56942</t>
  </si>
  <si>
    <t>CC105613</t>
  </si>
  <si>
    <t>C57005</t>
  </si>
  <si>
    <t>CC106030</t>
  </si>
  <si>
    <t>C57118</t>
  </si>
  <si>
    <t>CC106147</t>
  </si>
  <si>
    <t>C57176</t>
  </si>
  <si>
    <t>CC106381</t>
  </si>
  <si>
    <t>C57272</t>
  </si>
  <si>
    <t>CC106723</t>
  </si>
  <si>
    <t>C57411</t>
  </si>
  <si>
    <t>CC106906</t>
  </si>
  <si>
    <t>C57473</t>
  </si>
  <si>
    <t>CC106998</t>
  </si>
  <si>
    <t>C255182</t>
  </si>
  <si>
    <t>CC107087</t>
  </si>
  <si>
    <t>C57497</t>
  </si>
  <si>
    <t>CC107294</t>
  </si>
  <si>
    <t>C57584</t>
  </si>
  <si>
    <t>CC107517</t>
  </si>
  <si>
    <t>C57684</t>
  </si>
  <si>
    <t>CC107564</t>
  </si>
  <si>
    <t>C239396</t>
  </si>
  <si>
    <t>CC108034</t>
  </si>
  <si>
    <t>C202041</t>
  </si>
  <si>
    <t>CC108080</t>
  </si>
  <si>
    <t>C264910</t>
  </si>
  <si>
    <t>CC108210</t>
  </si>
  <si>
    <t>C266864</t>
  </si>
  <si>
    <t>CC108375</t>
  </si>
  <si>
    <t>C57990</t>
  </si>
  <si>
    <t>CC108379</t>
  </si>
  <si>
    <t>C257781</t>
  </si>
  <si>
    <t>CC108549</t>
  </si>
  <si>
    <t>C58060</t>
  </si>
  <si>
    <t>CC108745</t>
  </si>
  <si>
    <t>C31677</t>
  </si>
  <si>
    <t>CC108748</t>
  </si>
  <si>
    <t>C218286</t>
  </si>
  <si>
    <t>CC109084</t>
  </si>
  <si>
    <t>C230931</t>
  </si>
  <si>
    <t>CC109199</t>
  </si>
  <si>
    <t>C58257</t>
  </si>
  <si>
    <t>CC109253</t>
  </si>
  <si>
    <t>C236021</t>
  </si>
  <si>
    <t>CC109825</t>
  </si>
  <si>
    <t>C58521</t>
  </si>
  <si>
    <t>CC110012</t>
  </si>
  <si>
    <t>C54450</t>
  </si>
  <si>
    <t>CC110151</t>
  </si>
  <si>
    <t>C240230</t>
  </si>
  <si>
    <t>CC110241</t>
  </si>
  <si>
    <t>C42816</t>
  </si>
  <si>
    <t>CC110489</t>
  </si>
  <si>
    <t>C54052</t>
  </si>
  <si>
    <t>CC110674</t>
  </si>
  <si>
    <t>C58789</t>
  </si>
  <si>
    <t>CC110787</t>
  </si>
  <si>
    <t>C256520</t>
  </si>
  <si>
    <t>CC111145</t>
  </si>
  <si>
    <t>C218466</t>
  </si>
  <si>
    <t>CC111368</t>
  </si>
  <si>
    <t>C255174</t>
  </si>
  <si>
    <t>CC111660</t>
  </si>
  <si>
    <t>C184199</t>
  </si>
  <si>
    <t>CC111672</t>
  </si>
  <si>
    <t>C59152</t>
  </si>
  <si>
    <t>CC111769</t>
  </si>
  <si>
    <t>CC111856</t>
  </si>
  <si>
    <t>C263495</t>
  </si>
  <si>
    <t>CC112114</t>
  </si>
  <si>
    <t>C248426</t>
  </si>
  <si>
    <t>CC112158</t>
  </si>
  <si>
    <t>C245961</t>
  </si>
  <si>
    <t>CC112213</t>
  </si>
  <si>
    <t>C59347</t>
  </si>
  <si>
    <t>CC112227</t>
  </si>
  <si>
    <t>C34105</t>
  </si>
  <si>
    <t>CC112439</t>
  </si>
  <si>
    <t>C59389</t>
  </si>
  <si>
    <t>CC112452</t>
  </si>
  <si>
    <t>C260313</t>
  </si>
  <si>
    <t>CC112505</t>
  </si>
  <si>
    <t>CC112914</t>
  </si>
  <si>
    <t>C59592</t>
  </si>
  <si>
    <t>CC112969</t>
  </si>
  <si>
    <t>CC113053</t>
  </si>
  <si>
    <t>C251583</t>
  </si>
  <si>
    <t>CC113140</t>
  </si>
  <si>
    <t>C181417</t>
  </si>
  <si>
    <t>CC113180</t>
  </si>
  <si>
    <t>C259769</t>
  </si>
  <si>
    <t>CC113221</t>
  </si>
  <si>
    <t>CC113725</t>
  </si>
  <si>
    <t>C59870</t>
  </si>
  <si>
    <t>CC113792</t>
  </si>
  <si>
    <t>C59925</t>
  </si>
  <si>
    <t>CC113949</t>
  </si>
  <si>
    <t>CC114427</t>
  </si>
  <si>
    <t>C227057</t>
  </si>
  <si>
    <t>CC114429</t>
  </si>
  <si>
    <t>CC114440</t>
  </si>
  <si>
    <t>C13952</t>
  </si>
  <si>
    <t>CC114481</t>
  </si>
  <si>
    <t>C210206</t>
  </si>
  <si>
    <t>CC114802</t>
  </si>
  <si>
    <t>C60481</t>
  </si>
  <si>
    <t>CC114834</t>
  </si>
  <si>
    <t>C60507</t>
  </si>
  <si>
    <t>CC114874</t>
  </si>
  <si>
    <t>C60536</t>
  </si>
  <si>
    <t>CC115015</t>
  </si>
  <si>
    <t>C60641</t>
  </si>
  <si>
    <t>CC115093</t>
  </si>
  <si>
    <t>CC115242</t>
  </si>
  <si>
    <t>C60771</t>
  </si>
  <si>
    <t>CC115259</t>
  </si>
  <si>
    <t>C256357</t>
  </si>
  <si>
    <t>CC115279</t>
  </si>
  <si>
    <t>C21419</t>
  </si>
  <si>
    <t>CC115355</t>
  </si>
  <si>
    <t>C256656</t>
  </si>
  <si>
    <t>CC115557</t>
  </si>
  <si>
    <t>C53750</t>
  </si>
  <si>
    <t>CC115584</t>
  </si>
  <si>
    <t>C240038</t>
  </si>
  <si>
    <t>CC115638</t>
  </si>
  <si>
    <t>C61014</t>
  </si>
  <si>
    <t>CC115709</t>
  </si>
  <si>
    <t>C261536</t>
  </si>
  <si>
    <t>CC115860</t>
  </si>
  <si>
    <t>C61146</t>
  </si>
  <si>
    <t>CC115912</t>
  </si>
  <si>
    <t>C274177</t>
  </si>
  <si>
    <t>CC116369</t>
  </si>
  <si>
    <t>C61363</t>
  </si>
  <si>
    <t>CC116521</t>
  </si>
  <si>
    <t>C268676</t>
  </si>
  <si>
    <t>CC116611</t>
  </si>
  <si>
    <t>C61508</t>
  </si>
  <si>
    <t>CC116658</t>
  </si>
  <si>
    <t>C61542</t>
  </si>
  <si>
    <t>CC116716</t>
  </si>
  <si>
    <t>C61582</t>
  </si>
  <si>
    <t>CC116793</t>
  </si>
  <si>
    <t>C61595</t>
  </si>
  <si>
    <t>CC116937</t>
  </si>
  <si>
    <t>C61702</t>
  </si>
  <si>
    <t>CC117101</t>
  </si>
  <si>
    <t>C61789</t>
  </si>
  <si>
    <t>CC117151</t>
  </si>
  <si>
    <t>C35698</t>
  </si>
  <si>
    <t>CC117212</t>
  </si>
  <si>
    <t>CC117334</t>
  </si>
  <si>
    <t>C61926</t>
  </si>
  <si>
    <t>CC117440</t>
  </si>
  <si>
    <t>C218640</t>
  </si>
  <si>
    <t>CC117441</t>
  </si>
  <si>
    <t>C242447</t>
  </si>
  <si>
    <t>CC117453</t>
  </si>
  <si>
    <t>C274446</t>
  </si>
  <si>
    <t>CC117462</t>
  </si>
  <si>
    <t>C61971</t>
  </si>
  <si>
    <t>CC117463</t>
  </si>
  <si>
    <t>C278062</t>
  </si>
  <si>
    <t>CC117623</t>
  </si>
  <si>
    <t>C266879</t>
  </si>
  <si>
    <t>CC117681</t>
  </si>
  <si>
    <t>C280016</t>
  </si>
  <si>
    <t>CC117933</t>
  </si>
  <si>
    <t>C205497</t>
  </si>
  <si>
    <t>CC118030</t>
  </si>
  <si>
    <t>C62267</t>
  </si>
  <si>
    <t>CC118224</t>
  </si>
  <si>
    <t>C62361</t>
  </si>
  <si>
    <t>CC118437</t>
  </si>
  <si>
    <t>C62488</t>
  </si>
  <si>
    <t>CC118445</t>
  </si>
  <si>
    <t>C62497</t>
  </si>
  <si>
    <t>CC118475</t>
  </si>
  <si>
    <t>C62517</t>
  </si>
  <si>
    <t>CC118576</t>
  </si>
  <si>
    <t>C62588</t>
  </si>
  <si>
    <t>CC118965</t>
  </si>
  <si>
    <t>C53144</t>
  </si>
  <si>
    <t>CC119088</t>
  </si>
  <si>
    <t>C235081</t>
  </si>
  <si>
    <t>CC119093</t>
  </si>
  <si>
    <t>C62811</t>
  </si>
  <si>
    <t>CC119250</t>
  </si>
  <si>
    <t>C268030</t>
  </si>
  <si>
    <t>CC119254</t>
  </si>
  <si>
    <t>C62900</t>
  </si>
  <si>
    <t>CC119321</t>
  </si>
  <si>
    <t>C62949</t>
  </si>
  <si>
    <t>CC119339</t>
  </si>
  <si>
    <t>C62962</t>
  </si>
  <si>
    <t>CC119347</t>
  </si>
  <si>
    <t>C277221</t>
  </si>
  <si>
    <t>CC119467</t>
  </si>
  <si>
    <t>C63033</t>
  </si>
  <si>
    <t>CC119593</t>
  </si>
  <si>
    <t>C63128</t>
  </si>
  <si>
    <t>CC119641</t>
  </si>
  <si>
    <t>C63148</t>
  </si>
  <si>
    <t>CC119723</t>
  </si>
  <si>
    <t>C63187</t>
  </si>
  <si>
    <t>CC119788</t>
  </si>
  <si>
    <t>C63229</t>
  </si>
  <si>
    <t>CC119829</t>
  </si>
  <si>
    <t>CC119923</t>
  </si>
  <si>
    <t>C63280</t>
  </si>
  <si>
    <t>CC120298</t>
  </si>
  <si>
    <t>C63504</t>
  </si>
  <si>
    <t>CC120353</t>
  </si>
  <si>
    <t>C275223</t>
  </si>
  <si>
    <t>CC120468</t>
  </si>
  <si>
    <t>C269240</t>
  </si>
  <si>
    <t>CC120552</t>
  </si>
  <si>
    <t>CC120577</t>
  </si>
  <si>
    <t>C63584</t>
  </si>
  <si>
    <t>CC120651</t>
  </si>
  <si>
    <t>C63599</t>
  </si>
  <si>
    <t>CC120764</t>
  </si>
  <si>
    <t>C63688</t>
  </si>
  <si>
    <t>CC120908</t>
  </si>
  <si>
    <t>C63773</t>
  </si>
  <si>
    <t>CC121282</t>
  </si>
  <si>
    <t>C64009</t>
  </si>
  <si>
    <t>CC121324</t>
  </si>
  <si>
    <t>C245136</t>
  </si>
  <si>
    <t>CC121368</t>
  </si>
  <si>
    <t>C64059</t>
  </si>
  <si>
    <t>CC121394</t>
  </si>
  <si>
    <t>C64071</t>
  </si>
  <si>
    <t>CC121504</t>
  </si>
  <si>
    <t>C64124</t>
  </si>
  <si>
    <t>CC122118</t>
  </si>
  <si>
    <t>C53532</t>
  </si>
  <si>
    <t>CC122201</t>
  </si>
  <si>
    <t>C64402</t>
  </si>
  <si>
    <t>CC122222</t>
  </si>
  <si>
    <t>C64420</t>
  </si>
  <si>
    <t>CC122342</t>
  </si>
  <si>
    <t>C64510</t>
  </si>
  <si>
    <t>CC122374</t>
  </si>
  <si>
    <t>C64536</t>
  </si>
  <si>
    <t>CC122586</t>
  </si>
  <si>
    <t>C64655</t>
  </si>
  <si>
    <t>CC122641</t>
  </si>
  <si>
    <t>C64692</t>
  </si>
  <si>
    <t>CC122673</t>
  </si>
  <si>
    <t>C256418</t>
  </si>
  <si>
    <t>CC122807</t>
  </si>
  <si>
    <t>C218885</t>
  </si>
  <si>
    <t>CC122880</t>
  </si>
  <si>
    <t>C64832</t>
  </si>
  <si>
    <t>CC100319</t>
  </si>
  <si>
    <t>C253529</t>
  </si>
  <si>
    <t>CC101752</t>
  </si>
  <si>
    <t>C236738</t>
  </si>
  <si>
    <t>CC101765</t>
  </si>
  <si>
    <t>C257942</t>
  </si>
  <si>
    <t>CC101883</t>
  </si>
  <si>
    <t>C55592</t>
  </si>
  <si>
    <t>CC101953</t>
  </si>
  <si>
    <t>C13522</t>
  </si>
  <si>
    <t>CC102146</t>
  </si>
  <si>
    <t>C236816</t>
  </si>
  <si>
    <t>CC102164</t>
  </si>
  <si>
    <t>C248345</t>
  </si>
  <si>
    <t>CC102627</t>
  </si>
  <si>
    <t>C31363</t>
  </si>
  <si>
    <t>CC102710</t>
  </si>
  <si>
    <t>C167794</t>
  </si>
  <si>
    <t>CC102886</t>
  </si>
  <si>
    <t>C256540</t>
  </si>
  <si>
    <t>CC102958</t>
  </si>
  <si>
    <t>C226365</t>
  </si>
  <si>
    <t>CC103495</t>
  </si>
  <si>
    <t>C56220</t>
  </si>
  <si>
    <t>CC104581</t>
  </si>
  <si>
    <t>C241461</t>
  </si>
  <si>
    <t>CC104665</t>
  </si>
  <si>
    <t>C56670</t>
  </si>
  <si>
    <t>CC105333</t>
  </si>
  <si>
    <t>C261189</t>
  </si>
  <si>
    <t>CC105517</t>
  </si>
  <si>
    <t>C242719</t>
  </si>
  <si>
    <t>CC105658</t>
  </si>
  <si>
    <t>C32598</t>
  </si>
  <si>
    <t>CC105668</t>
  </si>
  <si>
    <t>C234913</t>
  </si>
  <si>
    <t>CC105815</t>
  </si>
  <si>
    <t>C221831</t>
  </si>
  <si>
    <t>CC105860</t>
  </si>
  <si>
    <t>C242424</t>
  </si>
  <si>
    <t>CC106053</t>
  </si>
  <si>
    <t>C38814</t>
  </si>
  <si>
    <t>CC106885</t>
  </si>
  <si>
    <t>C194614</t>
  </si>
  <si>
    <t>CC107223</t>
  </si>
  <si>
    <t>C57539</t>
  </si>
  <si>
    <t>CC107309</t>
  </si>
  <si>
    <t>C57592</t>
  </si>
  <si>
    <t>CC107414</t>
  </si>
  <si>
    <t>C57633</t>
  </si>
  <si>
    <t>CC107643</t>
  </si>
  <si>
    <t>C254978</t>
  </si>
  <si>
    <t>CC107672</t>
  </si>
  <si>
    <t>C247452</t>
  </si>
  <si>
    <t>CC107723</t>
  </si>
  <si>
    <t>C51309</t>
  </si>
  <si>
    <t>CC108140</t>
  </si>
  <si>
    <t>C48424</t>
  </si>
  <si>
    <t>CC108229</t>
  </si>
  <si>
    <t>CC108541</t>
  </si>
  <si>
    <t>C241909</t>
  </si>
  <si>
    <t>CC108713</t>
  </si>
  <si>
    <t>C214675</t>
  </si>
  <si>
    <t>CC108760</t>
  </si>
  <si>
    <t>C58145</t>
  </si>
  <si>
    <t>CC108817</t>
  </si>
  <si>
    <t>C261365</t>
  </si>
  <si>
    <t>CC109667</t>
  </si>
  <si>
    <t>C58454</t>
  </si>
  <si>
    <t>CC109776</t>
  </si>
  <si>
    <t>C58492</t>
  </si>
  <si>
    <t>CC109921</t>
  </si>
  <si>
    <t>C244029</t>
  </si>
  <si>
    <t>CC109937</t>
  </si>
  <si>
    <t>CC110083</t>
  </si>
  <si>
    <t>C202080</t>
  </si>
  <si>
    <t>CC110142</t>
  </si>
  <si>
    <t>C268928</t>
  </si>
  <si>
    <t>CC110258</t>
  </si>
  <si>
    <t>C233793</t>
  </si>
  <si>
    <t>CC110418</t>
  </si>
  <si>
    <t>CC110490</t>
  </si>
  <si>
    <t>C268230</t>
  </si>
  <si>
    <t>CC110900</t>
  </si>
  <si>
    <t>C58893</t>
  </si>
  <si>
    <t>CC111226</t>
  </si>
  <si>
    <t>C190470</t>
  </si>
  <si>
    <t>CC111252</t>
  </si>
  <si>
    <t>C251072</t>
  </si>
  <si>
    <t>CC111334</t>
  </si>
  <si>
    <t>CC111525</t>
  </si>
  <si>
    <t>C239157</t>
  </si>
  <si>
    <t>CC111741</t>
  </si>
  <si>
    <t>C224537</t>
  </si>
  <si>
    <t>CC111810</t>
  </si>
  <si>
    <t>C59198</t>
  </si>
  <si>
    <t>CC112141</t>
  </si>
  <si>
    <t>C59333</t>
  </si>
  <si>
    <t>CC112455</t>
  </si>
  <si>
    <t>C59403</t>
  </si>
  <si>
    <t>CC112877</t>
  </si>
  <si>
    <t>C59573</t>
  </si>
  <si>
    <t>CC113056</t>
  </si>
  <si>
    <t>C253035</t>
  </si>
  <si>
    <t>CC113657</t>
  </si>
  <si>
    <t>C52595</t>
  </si>
  <si>
    <t>CC113969</t>
  </si>
  <si>
    <t>C251013</t>
  </si>
  <si>
    <t>CC114001</t>
  </si>
  <si>
    <t>C60057</t>
  </si>
  <si>
    <t>CC114102</t>
  </si>
  <si>
    <t>C60137</t>
  </si>
  <si>
    <t>CC114254</t>
  </si>
  <si>
    <t>C60223</t>
  </si>
  <si>
    <t>CC114658</t>
  </si>
  <si>
    <t>C60427</t>
  </si>
  <si>
    <t>CC114679</t>
  </si>
  <si>
    <t>C267946</t>
  </si>
  <si>
    <t>CC114959</t>
  </si>
  <si>
    <t>C60603</t>
  </si>
  <si>
    <t>CC115078</t>
  </si>
  <si>
    <t>C272873</t>
  </si>
  <si>
    <t>CC115347</t>
  </si>
  <si>
    <t>C60818</t>
  </si>
  <si>
    <t>CC115556</t>
  </si>
  <si>
    <t>C60949</t>
  </si>
  <si>
    <t>CC115558</t>
  </si>
  <si>
    <t>C60950</t>
  </si>
  <si>
    <t>CC115660</t>
  </si>
  <si>
    <t>C61030</t>
  </si>
  <si>
    <t>CC115881</t>
  </si>
  <si>
    <t>CC115938</t>
  </si>
  <si>
    <t>C227443</t>
  </si>
  <si>
    <t>CC116196</t>
  </si>
  <si>
    <t>C261124</t>
  </si>
  <si>
    <t>CC116319</t>
  </si>
  <si>
    <t>C61327</t>
  </si>
  <si>
    <t>CC116466</t>
  </si>
  <si>
    <t>CC116557</t>
  </si>
  <si>
    <t>C61461</t>
  </si>
  <si>
    <t>CC116574</t>
  </si>
  <si>
    <t>C61474</t>
  </si>
  <si>
    <t>CC117148</t>
  </si>
  <si>
    <t>C61827</t>
  </si>
  <si>
    <t>CC117976</t>
  </si>
  <si>
    <t>C226315</t>
  </si>
  <si>
    <t>CC118219</t>
  </si>
  <si>
    <t>CC118264</t>
  </si>
  <si>
    <t>C62391</t>
  </si>
  <si>
    <t>CC118315</t>
  </si>
  <si>
    <t>C62431</t>
  </si>
  <si>
    <t>CC118332</t>
  </si>
  <si>
    <t>C62441</t>
  </si>
  <si>
    <t>CC118459</t>
  </si>
  <si>
    <t>C62508</t>
  </si>
  <si>
    <t>CC118773</t>
  </si>
  <si>
    <t>C62697</t>
  </si>
  <si>
    <t>CC118780</t>
  </si>
  <si>
    <t>C272144</t>
  </si>
  <si>
    <t>CC119040</t>
  </si>
  <si>
    <t>C263690</t>
  </si>
  <si>
    <t>CC119071</t>
  </si>
  <si>
    <t>C269607</t>
  </si>
  <si>
    <t>CC119314</t>
  </si>
  <si>
    <t>C62944</t>
  </si>
  <si>
    <t>CC119497</t>
  </si>
  <si>
    <t>C63059</t>
  </si>
  <si>
    <t>CC119694</t>
  </si>
  <si>
    <t>C63166</t>
  </si>
  <si>
    <t>CC119750</t>
  </si>
  <si>
    <t>C63204</t>
  </si>
  <si>
    <t>CC120197</t>
  </si>
  <si>
    <t>C63437</t>
  </si>
  <si>
    <t>CC120220</t>
  </si>
  <si>
    <t>C267902</t>
  </si>
  <si>
    <t>CC120375</t>
  </si>
  <si>
    <t>C63528</t>
  </si>
  <si>
    <t>CC120383</t>
  </si>
  <si>
    <t>C227977</t>
  </si>
  <si>
    <t>CC120679</t>
  </si>
  <si>
    <t>C63615</t>
  </si>
  <si>
    <t>CC120963</t>
  </si>
  <si>
    <t>C63797</t>
  </si>
  <si>
    <t>CC120981</t>
  </si>
  <si>
    <t>C63814</t>
  </si>
  <si>
    <t>CC121336</t>
  </si>
  <si>
    <t>C192588</t>
  </si>
  <si>
    <t>CC121396</t>
  </si>
  <si>
    <t>C64073</t>
  </si>
  <si>
    <t>CC121580</t>
  </si>
  <si>
    <t>C64183</t>
  </si>
  <si>
    <t>CC121780</t>
  </si>
  <si>
    <t>C33233</t>
  </si>
  <si>
    <t>CC122056</t>
  </si>
  <si>
    <t>C286886</t>
  </si>
  <si>
    <t>CC122134</t>
  </si>
  <si>
    <t>C287309</t>
  </si>
  <si>
    <t>CC122224</t>
  </si>
  <si>
    <t>C64421</t>
  </si>
  <si>
    <t>CC122336</t>
  </si>
  <si>
    <t>C64503</t>
  </si>
  <si>
    <t>CC122516</t>
  </si>
  <si>
    <t>C64608</t>
  </si>
  <si>
    <t>CC122616</t>
  </si>
  <si>
    <t>C258846</t>
  </si>
  <si>
    <t>CC122621</t>
  </si>
  <si>
    <t>C230682</t>
  </si>
  <si>
    <t>CC122755</t>
  </si>
  <si>
    <t>C26556</t>
  </si>
  <si>
    <t>CC123003</t>
  </si>
  <si>
    <t>C64890</t>
  </si>
  <si>
    <t>CC123467</t>
  </si>
  <si>
    <t>C283375</t>
  </si>
  <si>
    <t>CC123500</t>
  </si>
  <si>
    <t>C231427</t>
  </si>
  <si>
    <t>CC123515</t>
  </si>
  <si>
    <t>C65165</t>
  </si>
  <si>
    <t>CC123836</t>
  </si>
  <si>
    <t>C65300</t>
  </si>
  <si>
    <t>CC123840</t>
  </si>
  <si>
    <t>C65302</t>
  </si>
  <si>
    <t>CC123876</t>
  </si>
  <si>
    <t>C65331</t>
  </si>
  <si>
    <t>CC123954</t>
  </si>
  <si>
    <t>C281030</t>
  </si>
  <si>
    <t>CC123981</t>
  </si>
  <si>
    <t>C288776</t>
  </si>
  <si>
    <t>CC123985</t>
  </si>
  <si>
    <t>C157591</t>
  </si>
  <si>
    <t>CC124039</t>
  </si>
  <si>
    <t>C65407</t>
  </si>
  <si>
    <t>CC124149</t>
  </si>
  <si>
    <t>C65487</t>
  </si>
  <si>
    <t>CC124307</t>
  </si>
  <si>
    <t>C65572</t>
  </si>
  <si>
    <t>CC124573</t>
  </si>
  <si>
    <t>C269319</t>
  </si>
  <si>
    <t>CC124777</t>
  </si>
  <si>
    <t>C170826</t>
  </si>
  <si>
    <t>CC125170</t>
  </si>
  <si>
    <t>C258638</t>
  </si>
  <si>
    <t>CC125474</t>
  </si>
  <si>
    <t>C66148</t>
  </si>
  <si>
    <t>CC126606</t>
  </si>
  <si>
    <t>C66783</t>
  </si>
  <si>
    <t>CC126840</t>
  </si>
  <si>
    <t>CC126936</t>
  </si>
  <si>
    <t>CC127118</t>
  </si>
  <si>
    <t>C291265</t>
  </si>
  <si>
    <t>CC127349</t>
  </si>
  <si>
    <t>C67154</t>
  </si>
  <si>
    <t>CC127552</t>
  </si>
  <si>
    <t>CC127833</t>
  </si>
  <si>
    <t>C67437</t>
  </si>
  <si>
    <t>CC127841</t>
  </si>
  <si>
    <t>CC128022</t>
  </si>
  <si>
    <t>C238947</t>
  </si>
  <si>
    <t>CC128273</t>
  </si>
  <si>
    <t>C293261</t>
  </si>
  <si>
    <t>CC128751</t>
  </si>
  <si>
    <t>C67861</t>
  </si>
  <si>
    <t>CC129244</t>
  </si>
  <si>
    <t>C68145</t>
  </si>
  <si>
    <t>CC129475</t>
  </si>
  <si>
    <t>C68279</t>
  </si>
  <si>
    <t>CC129902</t>
  </si>
  <si>
    <t>C261910</t>
  </si>
  <si>
    <t>CC130326</t>
  </si>
  <si>
    <t>C68667</t>
  </si>
  <si>
    <t>CC130434</t>
  </si>
  <si>
    <t>C68751</t>
  </si>
  <si>
    <t>CC130700</t>
  </si>
  <si>
    <t>CC130827</t>
  </si>
  <si>
    <t>C68946</t>
  </si>
  <si>
    <t>CC131200</t>
  </si>
  <si>
    <t>C276917</t>
  </si>
  <si>
    <t>CC131455</t>
  </si>
  <si>
    <t>C69226</t>
  </si>
  <si>
    <t>CC131691</t>
  </si>
  <si>
    <t>C69327</t>
  </si>
  <si>
    <t>CC132094</t>
  </si>
  <si>
    <t>CC132240</t>
  </si>
  <si>
    <t>C69641</t>
  </si>
  <si>
    <t>CC132261</t>
  </si>
  <si>
    <t>C69653</t>
  </si>
  <si>
    <t>CC132465</t>
  </si>
  <si>
    <t>CC132776</t>
  </si>
  <si>
    <t>C69921</t>
  </si>
  <si>
    <t>CC132873</t>
  </si>
  <si>
    <t>C302141</t>
  </si>
  <si>
    <t>CC132929</t>
  </si>
  <si>
    <t>C69978</t>
  </si>
  <si>
    <t>CC133132</t>
  </si>
  <si>
    <t>C285038</t>
  </si>
  <si>
    <t>CC133361</t>
  </si>
  <si>
    <t>C70151</t>
  </si>
  <si>
    <t>CC133379</t>
  </si>
  <si>
    <t>C70167</t>
  </si>
  <si>
    <t>CC133583</t>
  </si>
  <si>
    <t>C299306</t>
  </si>
  <si>
    <t>CC133820</t>
  </si>
  <si>
    <t>C302085</t>
  </si>
  <si>
    <t>CC133914</t>
  </si>
  <si>
    <t>C70491</t>
  </si>
  <si>
    <t>CC134173</t>
  </si>
  <si>
    <t>C70630</t>
  </si>
  <si>
    <t>CC134833</t>
  </si>
  <si>
    <t>CC134857</t>
  </si>
  <si>
    <t>C70881</t>
  </si>
  <si>
    <t>CC134893</t>
  </si>
  <si>
    <t>C70909</t>
  </si>
  <si>
    <t>CC135390</t>
  </si>
  <si>
    <t>C292380</t>
  </si>
  <si>
    <t>CC135644</t>
  </si>
  <si>
    <t>C231043</t>
  </si>
  <si>
    <t>CC135743</t>
  </si>
  <si>
    <t>C195770</t>
  </si>
  <si>
    <t>CC135828</t>
  </si>
  <si>
    <t>CC136084</t>
  </si>
  <si>
    <t>C71596</t>
  </si>
  <si>
    <t>CC136238</t>
  </si>
  <si>
    <t>C71652</t>
  </si>
  <si>
    <t>CC136335</t>
  </si>
  <si>
    <t>C284494</t>
  </si>
  <si>
    <t>CC136473</t>
  </si>
  <si>
    <t>C305745</t>
  </si>
  <si>
    <t>CC137038</t>
  </si>
  <si>
    <t>CC137571</t>
  </si>
  <si>
    <t>C72324</t>
  </si>
  <si>
    <t>CC137891</t>
  </si>
  <si>
    <t>C210032</t>
  </si>
  <si>
    <t>CC138136</t>
  </si>
  <si>
    <t>C281720</t>
  </si>
  <si>
    <t>CC138360</t>
  </si>
  <si>
    <t>C72629</t>
  </si>
  <si>
    <t>CC138437</t>
  </si>
  <si>
    <t>C273719</t>
  </si>
  <si>
    <t>CC138676</t>
  </si>
  <si>
    <t>CC138830</t>
  </si>
  <si>
    <t>C312641</t>
  </si>
  <si>
    <t>CC139263</t>
  </si>
  <si>
    <t>C73123</t>
  </si>
  <si>
    <t>CC139328</t>
  </si>
  <si>
    <t>C269400</t>
  </si>
  <si>
    <t>CC139581</t>
  </si>
  <si>
    <t>C301432</t>
  </si>
  <si>
    <t>CC139852</t>
  </si>
  <si>
    <t>CC140324</t>
  </si>
  <si>
    <t>C73559</t>
  </si>
  <si>
    <t>CC100023</t>
  </si>
  <si>
    <t>C230988</t>
  </si>
  <si>
    <t>CC100043</t>
  </si>
  <si>
    <t>C229549</t>
  </si>
  <si>
    <t>CC100066</t>
  </si>
  <si>
    <t>C258303</t>
  </si>
  <si>
    <t>CC100599</t>
  </si>
  <si>
    <t>C48140</t>
  </si>
  <si>
    <t>CC101133</t>
  </si>
  <si>
    <t>C55321</t>
  </si>
  <si>
    <t>CC101153</t>
  </si>
  <si>
    <t>C55325</t>
  </si>
  <si>
    <t>CC101170</t>
  </si>
  <si>
    <t>C204786</t>
  </si>
  <si>
    <t>CC101199</t>
  </si>
  <si>
    <t>C255332</t>
  </si>
  <si>
    <t>CC101223</t>
  </si>
  <si>
    <t>C55353</t>
  </si>
  <si>
    <t>CC101257</t>
  </si>
  <si>
    <t>C248434</t>
  </si>
  <si>
    <t>CC101360</t>
  </si>
  <si>
    <t>C55401</t>
  </si>
  <si>
    <t>CC101380</t>
  </si>
  <si>
    <t>C33086</t>
  </si>
  <si>
    <t>CC101618</t>
  </si>
  <si>
    <t>C254749</t>
  </si>
  <si>
    <t>CC101681</t>
  </si>
  <si>
    <t>C257792</t>
  </si>
  <si>
    <t>CC101848</t>
  </si>
  <si>
    <t>C260292</t>
  </si>
  <si>
    <t>CC101916</t>
  </si>
  <si>
    <t>C231998</t>
  </si>
  <si>
    <t>CC101984</t>
  </si>
  <si>
    <t>C236587</t>
  </si>
  <si>
    <t>CC101985</t>
  </si>
  <si>
    <t>C44078</t>
  </si>
  <si>
    <t>CC102292</t>
  </si>
  <si>
    <t>C23922</t>
  </si>
  <si>
    <t>CC102299</t>
  </si>
  <si>
    <t>C49135</t>
  </si>
  <si>
    <t>CC102484</t>
  </si>
  <si>
    <t>C248295</t>
  </si>
  <si>
    <t>CC102577</t>
  </si>
  <si>
    <t>C47826</t>
  </si>
  <si>
    <t>CC102820</t>
  </si>
  <si>
    <t>C55956</t>
  </si>
  <si>
    <t>CC102865</t>
  </si>
  <si>
    <t>C235095</t>
  </si>
  <si>
    <t>CC102867</t>
  </si>
  <si>
    <t>C236899</t>
  </si>
  <si>
    <t>CC102879</t>
  </si>
  <si>
    <t>C204543</t>
  </si>
  <si>
    <t>CC102880</t>
  </si>
  <si>
    <t>C256924</t>
  </si>
  <si>
    <t>CC102894</t>
  </si>
  <si>
    <t>C55997</t>
  </si>
  <si>
    <t>CC103308</t>
  </si>
  <si>
    <t>C229831</t>
  </si>
  <si>
    <t>CC104024</t>
  </si>
  <si>
    <t>C56395</t>
  </si>
  <si>
    <t>CC104326</t>
  </si>
  <si>
    <t>C56524</t>
  </si>
  <si>
    <t>CC104444</t>
  </si>
  <si>
    <t>C203610</t>
  </si>
  <si>
    <t>CC104587</t>
  </si>
  <si>
    <t>CC104728</t>
  </si>
  <si>
    <t>C211827</t>
  </si>
  <si>
    <t>CC105191</t>
  </si>
  <si>
    <t>C264433</t>
  </si>
  <si>
    <t>CC105583</t>
  </si>
  <si>
    <t>C56988</t>
  </si>
  <si>
    <t>CC105618</t>
  </si>
  <si>
    <t>C57008</t>
  </si>
  <si>
    <t>CC105625</t>
  </si>
  <si>
    <t>C228018</t>
  </si>
  <si>
    <t>CC105641</t>
  </si>
  <si>
    <t>C234092</t>
  </si>
  <si>
    <t>CC105846</t>
  </si>
  <si>
    <t>C213985</t>
  </si>
  <si>
    <t>CC106177</t>
  </si>
  <si>
    <t>C172604</t>
  </si>
  <si>
    <t>CC106312</t>
  </si>
  <si>
    <t>C57241</t>
  </si>
  <si>
    <t>CC106463</t>
  </si>
  <si>
    <t>C265958</t>
  </si>
  <si>
    <t>CC106495</t>
  </si>
  <si>
    <t>C217765</t>
  </si>
  <si>
    <t>CC106689</t>
  </si>
  <si>
    <t>C221578</t>
  </si>
  <si>
    <t>CC106700</t>
  </si>
  <si>
    <t>C237643</t>
  </si>
  <si>
    <t>CC106715</t>
  </si>
  <si>
    <t>C246162</t>
  </si>
  <si>
    <t>CC106806</t>
  </si>
  <si>
    <t>C57428</t>
  </si>
  <si>
    <t>CC106949</t>
  </si>
  <si>
    <t>C265998</t>
  </si>
  <si>
    <t>CC106959</t>
  </si>
  <si>
    <t>C57478</t>
  </si>
  <si>
    <t>CC107629</t>
  </si>
  <si>
    <t>C57726</t>
  </si>
  <si>
    <t>CC108017</t>
  </si>
  <si>
    <t>CC108091</t>
  </si>
  <si>
    <t>C47318</t>
  </si>
  <si>
    <t>CC108508</t>
  </si>
  <si>
    <t>C243777</t>
  </si>
  <si>
    <t>CC108539</t>
  </si>
  <si>
    <t>C52160</t>
  </si>
  <si>
    <t>CC108666</t>
  </si>
  <si>
    <t>C227537</t>
  </si>
  <si>
    <t>CC108793</t>
  </si>
  <si>
    <t>C241759</t>
  </si>
  <si>
    <t>CC108801</t>
  </si>
  <si>
    <t>C58161</t>
  </si>
  <si>
    <t>CC108894</t>
  </si>
  <si>
    <t>C250797</t>
  </si>
  <si>
    <t>CC108995</t>
  </si>
  <si>
    <t>C58222</t>
  </si>
  <si>
    <t>CC109046</t>
  </si>
  <si>
    <t>C249993</t>
  </si>
  <si>
    <t>CC109290</t>
  </si>
  <si>
    <t>C227756</t>
  </si>
  <si>
    <t>CC109369</t>
  </si>
  <si>
    <t>C58322</t>
  </si>
  <si>
    <t>CC109478</t>
  </si>
  <si>
    <t>C225084</t>
  </si>
  <si>
    <t>CC109727</t>
  </si>
  <si>
    <t>C58484</t>
  </si>
  <si>
    <t>CC110167</t>
  </si>
  <si>
    <t>C49431</t>
  </si>
  <si>
    <t>CC110248</t>
  </si>
  <si>
    <t>C49215</t>
  </si>
  <si>
    <t>CC110311</t>
  </si>
  <si>
    <t>CC110443</t>
  </si>
  <si>
    <t>C181873</t>
  </si>
  <si>
    <t>CC110741</t>
  </si>
  <si>
    <t>C209600</t>
  </si>
  <si>
    <t>CC110815</t>
  </si>
  <si>
    <t>C236642</t>
  </si>
  <si>
    <t>CC111288</t>
  </si>
  <si>
    <t>C215208</t>
  </si>
  <si>
    <t>CC111296</t>
  </si>
  <si>
    <t>C227313</t>
  </si>
  <si>
    <t>CC111491</t>
  </si>
  <si>
    <t>C59064</t>
  </si>
  <si>
    <t>CC111806</t>
  </si>
  <si>
    <t>C59196</t>
  </si>
  <si>
    <t>CC112018</t>
  </si>
  <si>
    <t>C270123</t>
  </si>
  <si>
    <t>CC112072</t>
  </si>
  <si>
    <t>C59298</t>
  </si>
  <si>
    <t>CC112507</t>
  </si>
  <si>
    <t>C262014</t>
  </si>
  <si>
    <t>CC113177</t>
  </si>
  <si>
    <t>C253653</t>
  </si>
  <si>
    <t>CC113305</t>
  </si>
  <si>
    <t>C28540</t>
  </si>
  <si>
    <t>CC113359</t>
  </si>
  <si>
    <t>C59705</t>
  </si>
  <si>
    <t>CC113434</t>
  </si>
  <si>
    <t>C268646</t>
  </si>
  <si>
    <t>CC113473</t>
  </si>
  <si>
    <t>C268455</t>
  </si>
  <si>
    <t>CC113579</t>
  </si>
  <si>
    <t>C59808</t>
  </si>
  <si>
    <t>CC113583</t>
  </si>
  <si>
    <t>CC113711</t>
  </si>
  <si>
    <t>C59855</t>
  </si>
  <si>
    <t>CC113784</t>
  </si>
  <si>
    <t>C59919</t>
  </si>
  <si>
    <t>CC114046</t>
  </si>
  <si>
    <t>C60094</t>
  </si>
  <si>
    <t>CC114066</t>
  </si>
  <si>
    <t>C60112</t>
  </si>
  <si>
    <t>CC114348</t>
  </si>
  <si>
    <t>C60300</t>
  </si>
  <si>
    <t>CC114564</t>
  </si>
  <si>
    <t>C242021</t>
  </si>
  <si>
    <t>CC114990</t>
  </si>
  <si>
    <t>C60624</t>
  </si>
  <si>
    <t>CC115537</t>
  </si>
  <si>
    <t>C60935</t>
  </si>
  <si>
    <t>CC115611</t>
  </si>
  <si>
    <t>C60990</t>
  </si>
  <si>
    <t>CC115810</t>
  </si>
  <si>
    <t>C61104</t>
  </si>
  <si>
    <t>CC115847</t>
  </si>
  <si>
    <t>C61134</t>
  </si>
  <si>
    <t>CC115900</t>
  </si>
  <si>
    <t>CC115993</t>
  </si>
  <si>
    <t>C52205</t>
  </si>
  <si>
    <t>CC116024</t>
  </si>
  <si>
    <t>C250232</t>
  </si>
  <si>
    <t>CC116039</t>
  </si>
  <si>
    <t>C61226</t>
  </si>
  <si>
    <t>CC116049</t>
  </si>
  <si>
    <t>C180321</t>
  </si>
  <si>
    <t>CC116445</t>
  </si>
  <si>
    <t>C61413</t>
  </si>
  <si>
    <t>CC116706</t>
  </si>
  <si>
    <t>C61574</t>
  </si>
  <si>
    <t>CC116724</t>
  </si>
  <si>
    <t>C251021</t>
  </si>
  <si>
    <t>CC116789</t>
  </si>
  <si>
    <t>C61593</t>
  </si>
  <si>
    <t>CC116796</t>
  </si>
  <si>
    <t>C61598</t>
  </si>
  <si>
    <t>CC116847</t>
  </si>
  <si>
    <t>C61638</t>
  </si>
  <si>
    <t>CC116946</t>
  </si>
  <si>
    <t>C61708</t>
  </si>
  <si>
    <t>CC117008</t>
  </si>
  <si>
    <t>C273699</t>
  </si>
  <si>
    <t>CC117100</t>
  </si>
  <si>
    <t>C61786</t>
  </si>
  <si>
    <t>CC117147</t>
  </si>
  <si>
    <t>C61825</t>
  </si>
  <si>
    <t>CC117494</t>
  </si>
  <si>
    <t>C277841</t>
  </si>
  <si>
    <t>CC117520</t>
  </si>
  <si>
    <t>CC117561</t>
  </si>
  <si>
    <t>C250230</t>
  </si>
  <si>
    <t>CC117589</t>
  </si>
  <si>
    <t>C253580</t>
  </si>
  <si>
    <t>CC117596</t>
  </si>
  <si>
    <t>C260414</t>
  </si>
  <si>
    <t>CC117634</t>
  </si>
  <si>
    <t>C62029</t>
  </si>
  <si>
    <t>CC117753</t>
  </si>
  <si>
    <t>C62083</t>
  </si>
  <si>
    <t>CC117877</t>
  </si>
  <si>
    <t>C62177</t>
  </si>
  <si>
    <t>CC118052</t>
  </si>
  <si>
    <t>C62283</t>
  </si>
  <si>
    <t>CC118078</t>
  </si>
  <si>
    <t>C62302</t>
  </si>
  <si>
    <t>CC118117</t>
  </si>
  <si>
    <t>C62329</t>
  </si>
  <si>
    <t>CC118181</t>
  </si>
  <si>
    <t>C243582</t>
  </si>
  <si>
    <t>CC118507</t>
  </si>
  <si>
    <t>C62543</t>
  </si>
  <si>
    <t>CC118531</t>
  </si>
  <si>
    <t>C62562</t>
  </si>
  <si>
    <t>CC118596</t>
  </si>
  <si>
    <t>C263473</t>
  </si>
  <si>
    <t>CC118668</t>
  </si>
  <si>
    <t>C273053</t>
  </si>
  <si>
    <t>CC118895</t>
  </si>
  <si>
    <t>C62744</t>
  </si>
  <si>
    <t>CC119503</t>
  </si>
  <si>
    <t>C271684</t>
  </si>
  <si>
    <t>CC119528</t>
  </si>
  <si>
    <t>C63082</t>
  </si>
  <si>
    <t>CC119552</t>
  </si>
  <si>
    <t>C63097</t>
  </si>
  <si>
    <t>CC119696</t>
  </si>
  <si>
    <t>C63167</t>
  </si>
  <si>
    <t>CC119713</t>
  </si>
  <si>
    <t>C279057</t>
  </si>
  <si>
    <t>CC119794</t>
  </si>
  <si>
    <t>C63235</t>
  </si>
  <si>
    <t>CC119815</t>
  </si>
  <si>
    <t>C63247</t>
  </si>
  <si>
    <t>CC119852</t>
  </si>
  <si>
    <t>C270910</t>
  </si>
  <si>
    <t>CC120009</t>
  </si>
  <si>
    <t>C63344</t>
  </si>
  <si>
    <t>CC120011</t>
  </si>
  <si>
    <t>C63345</t>
  </si>
  <si>
    <t>CC120093</t>
  </si>
  <si>
    <t>C63390</t>
  </si>
  <si>
    <t>CC120100</t>
  </si>
  <si>
    <t>C63393</t>
  </si>
  <si>
    <t>CC120134</t>
  </si>
  <si>
    <t>C221089</t>
  </si>
  <si>
    <t>CC120140</t>
  </si>
  <si>
    <t>C63399</t>
  </si>
  <si>
    <t>CC120148</t>
  </si>
  <si>
    <t>C63403</t>
  </si>
  <si>
    <t>CC120296</t>
  </si>
  <si>
    <t>C63503</t>
  </si>
  <si>
    <t>CC120412</t>
  </si>
  <si>
    <t>C229728</t>
  </si>
  <si>
    <t>CC120415</t>
  </si>
  <si>
    <t>C63546</t>
  </si>
  <si>
    <t>CC120628</t>
  </si>
  <si>
    <t>C272939</t>
  </si>
  <si>
    <t>CC120670</t>
  </si>
  <si>
    <t>C267330</t>
  </si>
  <si>
    <t>CC120690</t>
  </si>
  <si>
    <t>C63625</t>
  </si>
  <si>
    <t>CC120699</t>
  </si>
  <si>
    <t>C63634</t>
  </si>
  <si>
    <t>CC120815</t>
  </si>
  <si>
    <t>C244917</t>
  </si>
  <si>
    <t>CC121053</t>
  </si>
  <si>
    <t>C63864</t>
  </si>
  <si>
    <t>CC121134</t>
  </si>
  <si>
    <t>C276316</t>
  </si>
  <si>
    <t>CC121177</t>
  </si>
  <si>
    <t>C217172</t>
  </si>
  <si>
    <t>CC121310</t>
  </si>
  <si>
    <t>C64025</t>
  </si>
  <si>
    <t>CC121411</t>
  </si>
  <si>
    <t>C64078</t>
  </si>
  <si>
    <t>CC121451</t>
  </si>
  <si>
    <t>C64087</t>
  </si>
  <si>
    <t>CC121454</t>
  </si>
  <si>
    <t>C64088</t>
  </si>
  <si>
    <t>CC121577</t>
  </si>
  <si>
    <t>C279343</t>
  </si>
  <si>
    <t>CC121775</t>
  </si>
  <si>
    <t>C64274</t>
  </si>
  <si>
    <t>CC121909</t>
  </si>
  <si>
    <t>CC122267</t>
  </si>
  <si>
    <t>C64458</t>
  </si>
  <si>
    <t>CC122282</t>
  </si>
  <si>
    <t>C64464</t>
  </si>
  <si>
    <t>CC122420</t>
  </si>
  <si>
    <t>C64561</t>
  </si>
  <si>
    <t>CC122437</t>
  </si>
  <si>
    <t>C268824</t>
  </si>
  <si>
    <t>CC122482</t>
  </si>
  <si>
    <t>C276909</t>
  </si>
  <si>
    <t>CC122653</t>
  </si>
  <si>
    <t>C64699</t>
  </si>
  <si>
    <t>CC122656</t>
  </si>
  <si>
    <t>CC122660</t>
  </si>
  <si>
    <t>C64703</t>
  </si>
  <si>
    <t>CC122687</t>
  </si>
  <si>
    <t>C185125</t>
  </si>
  <si>
    <t>CC122828</t>
  </si>
  <si>
    <t>C239573</t>
  </si>
  <si>
    <t>CC122878</t>
  </si>
  <si>
    <t>C64831</t>
  </si>
  <si>
    <t>CC122956</t>
  </si>
  <si>
    <t>C64853</t>
  </si>
  <si>
    <t>CC100052</t>
  </si>
  <si>
    <t>C53160</t>
  </si>
  <si>
    <t>CC100164</t>
  </si>
  <si>
    <t>C46855</t>
  </si>
  <si>
    <t>CC100713</t>
  </si>
  <si>
    <t>C51822</t>
  </si>
  <si>
    <t>CC100862</t>
  </si>
  <si>
    <t>C55179</t>
  </si>
  <si>
    <t>CC101049</t>
  </si>
  <si>
    <t>C55279</t>
  </si>
  <si>
    <t>CC101203</t>
  </si>
  <si>
    <t>C55341</t>
  </si>
  <si>
    <t>CC101213</t>
  </si>
  <si>
    <t>C30181</t>
  </si>
  <si>
    <t>CC101248</t>
  </si>
  <si>
    <t>C55367</t>
  </si>
  <si>
    <t>CC101543</t>
  </si>
  <si>
    <t>C31419</t>
  </si>
  <si>
    <t>CC101623</t>
  </si>
  <si>
    <t>C197130</t>
  </si>
  <si>
    <t>CC101667</t>
  </si>
  <si>
    <t>C250787</t>
  </si>
  <si>
    <t>CC101774</t>
  </si>
  <si>
    <t>C207836</t>
  </si>
  <si>
    <t>CC101995</t>
  </si>
  <si>
    <t>C29245</t>
  </si>
  <si>
    <t>CC102189</t>
  </si>
  <si>
    <t>C55722</t>
  </si>
  <si>
    <t>CC102584</t>
  </si>
  <si>
    <t>C251548</t>
  </si>
  <si>
    <t>CC102802</t>
  </si>
  <si>
    <t>C55945</t>
  </si>
  <si>
    <t>CC102920</t>
  </si>
  <si>
    <t>C228368</t>
  </si>
  <si>
    <t>CC103020</t>
  </si>
  <si>
    <t>C52602</t>
  </si>
  <si>
    <t>CC103622</t>
  </si>
  <si>
    <t>C262578</t>
  </si>
  <si>
    <t>CC103679</t>
  </si>
  <si>
    <t>C56285</t>
  </si>
  <si>
    <t>CC103683</t>
  </si>
  <si>
    <t>C234254</t>
  </si>
  <si>
    <t>CC103789</t>
  </si>
  <si>
    <t>CC103949</t>
  </si>
  <si>
    <t>C56353</t>
  </si>
  <si>
    <t>CC104336</t>
  </si>
  <si>
    <t>C255103</t>
  </si>
  <si>
    <t>CC104342</t>
  </si>
  <si>
    <t>C52256</t>
  </si>
  <si>
    <t>CC104413</t>
  </si>
  <si>
    <t>C56576</t>
  </si>
  <si>
    <t>CC104550</t>
  </si>
  <si>
    <t>C238169</t>
  </si>
  <si>
    <t>CC104656</t>
  </si>
  <si>
    <t>C56668</t>
  </si>
  <si>
    <t>CC104835</t>
  </si>
  <si>
    <t>C44959</t>
  </si>
  <si>
    <t>CC105309</t>
  </si>
  <si>
    <t>C241847</t>
  </si>
  <si>
    <t>CC105349</t>
  </si>
  <si>
    <t>C196410</t>
  </si>
  <si>
    <t>CC105652</t>
  </si>
  <si>
    <t>C248769</t>
  </si>
  <si>
    <t>CC106230</t>
  </si>
  <si>
    <t>C57217</t>
  </si>
  <si>
    <t>CC106394</t>
  </si>
  <si>
    <t>C236026</t>
  </si>
  <si>
    <t>CC106733</t>
  </si>
  <si>
    <t>C57415</t>
  </si>
  <si>
    <t>CC106741</t>
  </si>
  <si>
    <t>C201257</t>
  </si>
  <si>
    <t>CC107320</t>
  </si>
  <si>
    <t>CC107321</t>
  </si>
  <si>
    <t>C196362</t>
  </si>
  <si>
    <t>CC107392</t>
  </si>
  <si>
    <t>C247994</t>
  </si>
  <si>
    <t>CC107547</t>
  </si>
  <si>
    <t>CC107587</t>
  </si>
  <si>
    <t>C57706</t>
  </si>
  <si>
    <t>CC107818</t>
  </si>
  <si>
    <t>C43676</t>
  </si>
  <si>
    <t>CC107894</t>
  </si>
  <si>
    <t>C259901</t>
  </si>
  <si>
    <t>CC107953</t>
  </si>
  <si>
    <t>C57854</t>
  </si>
  <si>
    <t>CC108411</t>
  </si>
  <si>
    <t>C208257</t>
  </si>
  <si>
    <t>CC108837</t>
  </si>
  <si>
    <t>C184623</t>
  </si>
  <si>
    <t>CC109148</t>
  </si>
  <si>
    <t>C47508</t>
  </si>
  <si>
    <t>CC109154</t>
  </si>
  <si>
    <t>CC109189</t>
  </si>
  <si>
    <t>C256515</t>
  </si>
  <si>
    <t>CC109284</t>
  </si>
  <si>
    <t>C49580</t>
  </si>
  <si>
    <t>CC109453</t>
  </si>
  <si>
    <t>C260480</t>
  </si>
  <si>
    <t>CC109530</t>
  </si>
  <si>
    <t>C39347</t>
  </si>
  <si>
    <t>CC109659</t>
  </si>
  <si>
    <t>C58446</t>
  </si>
  <si>
    <t>CC109844</t>
  </si>
  <si>
    <t>C58532</t>
  </si>
  <si>
    <t>CC110505</t>
  </si>
  <si>
    <t>C216136</t>
  </si>
  <si>
    <t>CC110521</t>
  </si>
  <si>
    <t>C263088</t>
  </si>
  <si>
    <t>CC110893</t>
  </si>
  <si>
    <t>C53739</t>
  </si>
  <si>
    <t>CC111115</t>
  </si>
  <si>
    <t>C246549</t>
  </si>
  <si>
    <t>CC111490</t>
  </si>
  <si>
    <t>C185155</t>
  </si>
  <si>
    <t>CC112017</t>
  </si>
  <si>
    <t>C204295</t>
  </si>
  <si>
    <t>CC112138</t>
  </si>
  <si>
    <t>C224727</t>
  </si>
  <si>
    <t>CC112356</t>
  </si>
  <si>
    <t>C216279</t>
  </si>
  <si>
    <t>CC112375</t>
  </si>
  <si>
    <t>C270069</t>
  </si>
  <si>
    <t>CC112961</t>
  </si>
  <si>
    <t>C52930</t>
  </si>
  <si>
    <t>CC113152</t>
  </si>
  <si>
    <t>C231471</t>
  </si>
  <si>
    <t>CC113261</t>
  </si>
  <si>
    <t>CC113294</t>
  </si>
  <si>
    <t>CC113440</t>
  </si>
  <si>
    <t>C258332</t>
  </si>
  <si>
    <t>CC113531</t>
  </si>
  <si>
    <t>C254108</t>
  </si>
  <si>
    <t>CC113695</t>
  </si>
  <si>
    <t>C59843</t>
  </si>
  <si>
    <t>CC114453</t>
  </si>
  <si>
    <t>C253903</t>
  </si>
  <si>
    <t>CC114559</t>
  </si>
  <si>
    <t>C262123</t>
  </si>
  <si>
    <t>CC114738</t>
  </si>
  <si>
    <t>C261007</t>
  </si>
  <si>
    <t>CC114792</t>
  </si>
  <si>
    <t>C60473</t>
  </si>
  <si>
    <t>CC114823</t>
  </si>
  <si>
    <t>C60500</t>
  </si>
  <si>
    <t>CC115246</t>
  </si>
  <si>
    <t>C60775</t>
  </si>
  <si>
    <t>CC115672</t>
  </si>
  <si>
    <t>C61036</t>
  </si>
  <si>
    <t>CC115848</t>
  </si>
  <si>
    <t>CC115884</t>
  </si>
  <si>
    <t>C205647</t>
  </si>
  <si>
    <t>CC115902</t>
  </si>
  <si>
    <t>C61170</t>
  </si>
  <si>
    <t>CC116069</t>
  </si>
  <si>
    <t>C203578</t>
  </si>
  <si>
    <t>CC116313</t>
  </si>
  <si>
    <t>C61324</t>
  </si>
  <si>
    <t>CC116494</t>
  </si>
  <si>
    <t>CC116651</t>
  </si>
  <si>
    <t>C61535</t>
  </si>
  <si>
    <t>CC116720</t>
  </si>
  <si>
    <t>C275139</t>
  </si>
  <si>
    <t>CC116934</t>
  </si>
  <si>
    <t>C61700</t>
  </si>
  <si>
    <t>CC116983</t>
  </si>
  <si>
    <t>C271243</t>
  </si>
  <si>
    <t>CC117290</t>
  </si>
  <si>
    <t>C61889</t>
  </si>
  <si>
    <t>CC117408</t>
  </si>
  <si>
    <t>C61963</t>
  </si>
  <si>
    <t>CC117640</t>
  </si>
  <si>
    <t>C258327</t>
  </si>
  <si>
    <t>CC117670</t>
  </si>
  <si>
    <t>C217318</t>
  </si>
  <si>
    <t>CC117956</t>
  </si>
  <si>
    <t>C265879</t>
  </si>
  <si>
    <t>CC118048</t>
  </si>
  <si>
    <t>C259094</t>
  </si>
  <si>
    <t>CC118179</t>
  </si>
  <si>
    <t>C53029</t>
  </si>
  <si>
    <t>CC118208</t>
  </si>
  <si>
    <t>C62353</t>
  </si>
  <si>
    <t>CC118275</t>
  </si>
  <si>
    <t>C270926</t>
  </si>
  <si>
    <t>CC118397</t>
  </si>
  <si>
    <t>C268378</t>
  </si>
  <si>
    <t>CC119541</t>
  </si>
  <si>
    <t>C63093</t>
  </si>
  <si>
    <t>CC119568</t>
  </si>
  <si>
    <t>C63111</t>
  </si>
  <si>
    <t>CC119678</t>
  </si>
  <si>
    <t>C63155</t>
  </si>
  <si>
    <t>CC120043</t>
  </si>
  <si>
    <t>C54268</t>
  </si>
  <si>
    <t>CC120087</t>
  </si>
  <si>
    <t>C202853</t>
  </si>
  <si>
    <t>CC120494</t>
  </si>
  <si>
    <t>C155361</t>
  </si>
  <si>
    <t>CC120705</t>
  </si>
  <si>
    <t>C63637</t>
  </si>
  <si>
    <t>CC120790</t>
  </si>
  <si>
    <t>C63706</t>
  </si>
  <si>
    <t>CC120932</t>
  </si>
  <si>
    <t>C63777</t>
  </si>
  <si>
    <t>CC121654</t>
  </si>
  <si>
    <t>CC122347</t>
  </si>
  <si>
    <t>C64515</t>
  </si>
  <si>
    <t>CC122476</t>
  </si>
  <si>
    <t>C234968</t>
  </si>
  <si>
    <t>CC122547</t>
  </si>
  <si>
    <t>C64630</t>
  </si>
  <si>
    <t>CC122595</t>
  </si>
  <si>
    <t>C64662</t>
  </si>
  <si>
    <t>CC122766</t>
  </si>
  <si>
    <t>C259357</t>
  </si>
  <si>
    <t>CC122857</t>
  </si>
  <si>
    <t>C64813</t>
  </si>
  <si>
    <t>CC123034</t>
  </si>
  <si>
    <t>C64914</t>
  </si>
  <si>
    <t>CC123312</t>
  </si>
  <si>
    <t>C65079</t>
  </si>
  <si>
    <t>CC123361</t>
  </si>
  <si>
    <t>C65112</t>
  </si>
  <si>
    <t>CC123890</t>
  </si>
  <si>
    <t>C245871</t>
  </si>
  <si>
    <t>CC123933</t>
  </si>
  <si>
    <t>C65370</t>
  </si>
  <si>
    <t>CC124152</t>
  </si>
  <si>
    <t>C65489</t>
  </si>
  <si>
    <t>CC124296</t>
  </si>
  <si>
    <t>C174958</t>
  </si>
  <si>
    <t>CC124394</t>
  </si>
  <si>
    <t>C65645</t>
  </si>
  <si>
    <t>CC124629</t>
  </si>
  <si>
    <t>C65785</t>
  </si>
  <si>
    <t>CC124641</t>
  </si>
  <si>
    <t>C65794</t>
  </si>
  <si>
    <t>CC125185</t>
  </si>
  <si>
    <t>C287120</t>
  </si>
  <si>
    <t>CC125240</t>
  </si>
  <si>
    <t>CC125577</t>
  </si>
  <si>
    <t>C66185</t>
  </si>
  <si>
    <t>CC125626</t>
  </si>
  <si>
    <t>C275411</t>
  </si>
  <si>
    <t>CC126681</t>
  </si>
  <si>
    <t>C281258</t>
  </si>
  <si>
    <t>CC126772</t>
  </si>
  <si>
    <t>C66833</t>
  </si>
  <si>
    <t>CC127277</t>
  </si>
  <si>
    <t>C259700</t>
  </si>
  <si>
    <t>CC127302</t>
  </si>
  <si>
    <t>C67134</t>
  </si>
  <si>
    <t>CC127489</t>
  </si>
  <si>
    <t>C67220</t>
  </si>
  <si>
    <t>CC127822</t>
  </si>
  <si>
    <t>C31013</t>
  </si>
  <si>
    <t>CC128172</t>
  </si>
  <si>
    <t>C67603</t>
  </si>
  <si>
    <t>CC128653</t>
  </si>
  <si>
    <t>C67814</t>
  </si>
  <si>
    <t>CC128714</t>
  </si>
  <si>
    <t>C285613</t>
  </si>
  <si>
    <t>CC129197</t>
  </si>
  <si>
    <t>C288431</t>
  </si>
  <si>
    <t>CC129985</t>
  </si>
  <si>
    <t>C68456</t>
  </si>
  <si>
    <t>CC130288</t>
  </si>
  <si>
    <t>C251893</t>
  </si>
  <si>
    <t>CC130349</t>
  </si>
  <si>
    <t>C300778</t>
  </si>
  <si>
    <t>CC130734</t>
  </si>
  <si>
    <t>C68905</t>
  </si>
  <si>
    <t>CC131091</t>
  </si>
  <si>
    <t>C69094</t>
  </si>
  <si>
    <t>CC131188</t>
  </si>
  <si>
    <t>C69159</t>
  </si>
  <si>
    <t>CC131488</t>
  </si>
  <si>
    <t>C296321</t>
  </si>
  <si>
    <t>CC131535</t>
  </si>
  <si>
    <t>C208700</t>
  </si>
  <si>
    <t>CC131597</t>
  </si>
  <si>
    <t>C69252</t>
  </si>
  <si>
    <t>CC131643</t>
  </si>
  <si>
    <t>C69286</t>
  </si>
  <si>
    <t>CC132033</t>
  </si>
  <si>
    <t>C277447</t>
  </si>
  <si>
    <t>CC132602</t>
  </si>
  <si>
    <t>C69830</t>
  </si>
  <si>
    <t>CC132653</t>
  </si>
  <si>
    <t>CC132814</t>
  </si>
  <si>
    <t>C274658</t>
  </si>
  <si>
    <t>CC133015</t>
  </si>
  <si>
    <t>C276347</t>
  </si>
  <si>
    <t>CC133023</t>
  </si>
  <si>
    <t>CC133063</t>
  </si>
  <si>
    <t>C275004</t>
  </si>
  <si>
    <t>CC133083</t>
  </si>
  <si>
    <t>C47753</t>
  </si>
  <si>
    <t>CC133341</t>
  </si>
  <si>
    <t>C70138</t>
  </si>
  <si>
    <t>CC133520</t>
  </si>
  <si>
    <t>C70229</t>
  </si>
  <si>
    <t>CC133586</t>
  </si>
  <si>
    <t>C70287</t>
  </si>
  <si>
    <t>CC133710</t>
  </si>
  <si>
    <t>C300224</t>
  </si>
  <si>
    <t>CC134258</t>
  </si>
  <si>
    <t>C303799</t>
  </si>
  <si>
    <t>CC134567</t>
  </si>
  <si>
    <t>C210420</t>
  </si>
  <si>
    <t>CC134763</t>
  </si>
  <si>
    <t>C287402</t>
  </si>
  <si>
    <t>CC135019</t>
  </si>
  <si>
    <t>C71008</t>
  </si>
  <si>
    <t>CC135037</t>
  </si>
  <si>
    <t>C71017</t>
  </si>
  <si>
    <t>CC135452</t>
  </si>
  <si>
    <t>C71254</t>
  </si>
  <si>
    <t>CC135553</t>
  </si>
  <si>
    <t>C71332</t>
  </si>
  <si>
    <t>CC135726</t>
  </si>
  <si>
    <t>C275491</t>
  </si>
  <si>
    <t>CC136078</t>
  </si>
  <si>
    <t>C227330</t>
  </si>
  <si>
    <t>CC136303</t>
  </si>
  <si>
    <t>C281586</t>
  </si>
  <si>
    <t>CC136401</t>
  </si>
  <si>
    <t>C303160</t>
  </si>
  <si>
    <t>CC136638</t>
  </si>
  <si>
    <t>C71787</t>
  </si>
  <si>
    <t>CC136729</t>
  </si>
  <si>
    <t>C287135</t>
  </si>
  <si>
    <t>CC137024</t>
  </si>
  <si>
    <t>C284498</t>
  </si>
  <si>
    <t>CC137182</t>
  </si>
  <si>
    <t>C72095</t>
  </si>
  <si>
    <t>CC137459</t>
  </si>
  <si>
    <t>C72248</t>
  </si>
  <si>
    <t>CC137802</t>
  </si>
  <si>
    <t>C311940</t>
  </si>
  <si>
    <t>CC137943</t>
  </si>
  <si>
    <t>C222890</t>
  </si>
  <si>
    <t>CC138144</t>
  </si>
  <si>
    <t>C279252</t>
  </si>
  <si>
    <t>CC138321</t>
  </si>
  <si>
    <t>C288525</t>
  </si>
  <si>
    <t>CC138779</t>
  </si>
  <si>
    <t>C307910</t>
  </si>
  <si>
    <t>CC138963</t>
  </si>
  <si>
    <t>C274620</t>
  </si>
  <si>
    <t>CC138988</t>
  </si>
  <si>
    <t>C72968</t>
  </si>
  <si>
    <t>CC139536</t>
  </si>
  <si>
    <t>C303374</t>
  </si>
  <si>
    <t>CC139636</t>
  </si>
  <si>
    <t>C211463</t>
  </si>
  <si>
    <t>CC139654</t>
  </si>
  <si>
    <t>CC140210</t>
  </si>
  <si>
    <t>C293456</t>
  </si>
  <si>
    <t>CC140263</t>
  </si>
  <si>
    <t>C232376</t>
  </si>
  <si>
    <t>CC140275</t>
  </si>
  <si>
    <t>C285439</t>
  </si>
  <si>
    <t>CC100421</t>
  </si>
  <si>
    <t>C232439</t>
  </si>
  <si>
    <t>CC100984</t>
  </si>
  <si>
    <t>C55251</t>
  </si>
  <si>
    <t>CC101005</t>
  </si>
  <si>
    <t>C55254</t>
  </si>
  <si>
    <t>CC101471</t>
  </si>
  <si>
    <t>C231128</t>
  </si>
  <si>
    <t>CC101545</t>
  </si>
  <si>
    <t>C202405</t>
  </si>
  <si>
    <t>CC101859</t>
  </si>
  <si>
    <t>C19179</t>
  </si>
  <si>
    <t>CC102104</t>
  </si>
  <si>
    <t>C238030</t>
  </si>
  <si>
    <t>CC102169</t>
  </si>
  <si>
    <t>C55709</t>
  </si>
  <si>
    <t>CC102203</t>
  </si>
  <si>
    <t>C55732</t>
  </si>
  <si>
    <t>CC102346</t>
  </si>
  <si>
    <t>C253671</t>
  </si>
  <si>
    <t>CC102422</t>
  </si>
  <si>
    <t>C55834</t>
  </si>
  <si>
    <t>CC102498</t>
  </si>
  <si>
    <t>C201295</t>
  </si>
  <si>
    <t>CC102559</t>
  </si>
  <si>
    <t>C55875</t>
  </si>
  <si>
    <t>CC102892</t>
  </si>
  <si>
    <t>C237089</t>
  </si>
  <si>
    <t>CC102929</t>
  </si>
  <si>
    <t>C244647</t>
  </si>
  <si>
    <t>CC103041</t>
  </si>
  <si>
    <t>C56050</t>
  </si>
  <si>
    <t>CC103187</t>
  </si>
  <si>
    <t>C239210</t>
  </si>
  <si>
    <t>CC103279</t>
  </si>
  <si>
    <t>C43305</t>
  </si>
  <si>
    <t>CC103287</t>
  </si>
  <si>
    <t>C56142</t>
  </si>
  <si>
    <t>CC103296</t>
  </si>
  <si>
    <t>C185420</t>
  </si>
  <si>
    <t>CC103431</t>
  </si>
  <si>
    <t>C56210</t>
  </si>
  <si>
    <t>CC103486</t>
  </si>
  <si>
    <t>C235159</t>
  </si>
  <si>
    <t>CC103667</t>
  </si>
  <si>
    <t>C252513</t>
  </si>
  <si>
    <t>CC103774</t>
  </si>
  <si>
    <t>C223481</t>
  </si>
  <si>
    <t>CC103901</t>
  </si>
  <si>
    <t>C48218</t>
  </si>
  <si>
    <t>CC104180</t>
  </si>
  <si>
    <t>C56452</t>
  </si>
  <si>
    <t>CC104186</t>
  </si>
  <si>
    <t>C248612</t>
  </si>
  <si>
    <t>CC104227</t>
  </si>
  <si>
    <t>C257061</t>
  </si>
  <si>
    <t>CC104277</t>
  </si>
  <si>
    <t>C56487</t>
  </si>
  <si>
    <t>CC104305</t>
  </si>
  <si>
    <t>C56507</t>
  </si>
  <si>
    <t>CC104816</t>
  </si>
  <si>
    <t>C248293</t>
  </si>
  <si>
    <t>CC105086</t>
  </si>
  <si>
    <t>C237395</t>
  </si>
  <si>
    <t>CC105248</t>
  </si>
  <si>
    <t>C56851</t>
  </si>
  <si>
    <t>CC105297</t>
  </si>
  <si>
    <t>C56880</t>
  </si>
  <si>
    <t>CC105429</t>
  </si>
  <si>
    <t>C56932</t>
  </si>
  <si>
    <t>CC105718</t>
  </si>
  <si>
    <t>C57034</t>
  </si>
  <si>
    <t>CC105742</t>
  </si>
  <si>
    <t>C57050</t>
  </si>
  <si>
    <t>CC105806</t>
  </si>
  <si>
    <t>C246301</t>
  </si>
  <si>
    <t>CC106098</t>
  </si>
  <si>
    <t>C57143</t>
  </si>
  <si>
    <t>CC106316</t>
  </si>
  <si>
    <t>C236823</t>
  </si>
  <si>
    <t>CC106408</t>
  </si>
  <si>
    <t>C57284</t>
  </si>
  <si>
    <t>CC106561</t>
  </si>
  <si>
    <t>C57342</t>
  </si>
  <si>
    <t>CC106641</t>
  </si>
  <si>
    <t>C57364</t>
  </si>
  <si>
    <t>CC106653</t>
  </si>
  <si>
    <t>C57370</t>
  </si>
  <si>
    <t>CC106746</t>
  </si>
  <si>
    <t>C252957</t>
  </si>
  <si>
    <t>CC107047</t>
  </si>
  <si>
    <t>C53095</t>
  </si>
  <si>
    <t>CC107203</t>
  </si>
  <si>
    <t>C242138</t>
  </si>
  <si>
    <t>CC107211</t>
  </si>
  <si>
    <t>C239134</t>
  </si>
  <si>
    <t>CC107228</t>
  </si>
  <si>
    <t>C205208</t>
  </si>
  <si>
    <t>CC107473</t>
  </si>
  <si>
    <t>C57667</t>
  </si>
  <si>
    <t>CC107798</t>
  </si>
  <si>
    <t>C57788</t>
  </si>
  <si>
    <t>CC107815</t>
  </si>
  <si>
    <t>C246698</t>
  </si>
  <si>
    <t>CC108170</t>
  </si>
  <si>
    <t>C57906</t>
  </si>
  <si>
    <t>CC108202</t>
  </si>
  <si>
    <t>CC108258</t>
  </si>
  <si>
    <t>C222252</t>
  </si>
  <si>
    <t>CC108380</t>
  </si>
  <si>
    <t>C251990</t>
  </si>
  <si>
    <t>CC108446</t>
  </si>
  <si>
    <t>C255697</t>
  </si>
  <si>
    <t>CC108481</t>
  </si>
  <si>
    <t>C58033</t>
  </si>
  <si>
    <t>CC108519</t>
  </si>
  <si>
    <t>C43549</t>
  </si>
  <si>
    <t>CC108585</t>
  </si>
  <si>
    <t>CC108661</t>
  </si>
  <si>
    <t>C247078</t>
  </si>
  <si>
    <t>CC108728</t>
  </si>
  <si>
    <t>C257474</t>
  </si>
  <si>
    <t>CC108947</t>
  </si>
  <si>
    <t>CC109372</t>
  </si>
  <si>
    <t>C58323</t>
  </si>
  <si>
    <t>CC109392</t>
  </si>
  <si>
    <t>C58336</t>
  </si>
  <si>
    <t>CC109477</t>
  </si>
  <si>
    <t>C58368</t>
  </si>
  <si>
    <t>CC109597</t>
  </si>
  <si>
    <t>C58418</t>
  </si>
  <si>
    <t>CC109762</t>
  </si>
  <si>
    <t>C256114</t>
  </si>
  <si>
    <t>CC109971</t>
  </si>
  <si>
    <t>C58570</t>
  </si>
  <si>
    <t>CC110028</t>
  </si>
  <si>
    <t>C58592</t>
  </si>
  <si>
    <t>CC110050</t>
  </si>
  <si>
    <t>C265328</t>
  </si>
  <si>
    <t>CC110234</t>
  </si>
  <si>
    <t>C58632</t>
  </si>
  <si>
    <t>CC110433</t>
  </si>
  <si>
    <t>CC110442</t>
  </si>
  <si>
    <t>C224555</t>
  </si>
  <si>
    <t>CC110500</t>
  </si>
  <si>
    <t>C58722</t>
  </si>
  <si>
    <t>CC110621</t>
  </si>
  <si>
    <t>C249739</t>
  </si>
  <si>
    <t>CC110698</t>
  </si>
  <si>
    <t>C58806</t>
  </si>
  <si>
    <t>CC110727</t>
  </si>
  <si>
    <t>C266655</t>
  </si>
  <si>
    <t>CC110751</t>
  </si>
  <si>
    <t>C36403</t>
  </si>
  <si>
    <t>CC111043</t>
  </si>
  <si>
    <t>C259881</t>
  </si>
  <si>
    <t>CC111264</t>
  </si>
  <si>
    <t>C50729</t>
  </si>
  <si>
    <t>CC111328</t>
  </si>
  <si>
    <t>C54511</t>
  </si>
  <si>
    <t>CC111418</t>
  </si>
  <si>
    <t>C35463</t>
  </si>
  <si>
    <t>CC111539</t>
  </si>
  <si>
    <t>C49066</t>
  </si>
  <si>
    <t>CC111678</t>
  </si>
  <si>
    <t>C59155</t>
  </si>
  <si>
    <t>CC111767</t>
  </si>
  <si>
    <t>C59179</t>
  </si>
  <si>
    <t>CC111837</t>
  </si>
  <si>
    <t>C244961</t>
  </si>
  <si>
    <t>CC111938</t>
  </si>
  <si>
    <t>C59252</t>
  </si>
  <si>
    <t>CC111952</t>
  </si>
  <si>
    <t>C59260</t>
  </si>
  <si>
    <t>CC112024</t>
  </si>
  <si>
    <t>CC112079</t>
  </si>
  <si>
    <t>C206683</t>
  </si>
  <si>
    <t>CC112083</t>
  </si>
  <si>
    <t>C59304</t>
  </si>
  <si>
    <t>CC112211</t>
  </si>
  <si>
    <t>C265976</t>
  </si>
  <si>
    <t>CC112248</t>
  </si>
  <si>
    <t>C236741</t>
  </si>
  <si>
    <t>CC112484</t>
  </si>
  <si>
    <t>C42293</t>
  </si>
  <si>
    <t>CC112544</t>
  </si>
  <si>
    <t>C59452</t>
  </si>
  <si>
    <t>CC112668</t>
  </si>
  <si>
    <t>C59503</t>
  </si>
  <si>
    <t>CC112734</t>
  </si>
  <si>
    <t>C48471</t>
  </si>
  <si>
    <t>CC112927</t>
  </si>
  <si>
    <t>C260255</t>
  </si>
  <si>
    <t>CC113080</t>
  </si>
  <si>
    <t>C42741</t>
  </si>
  <si>
    <t>CC113091</t>
  </si>
  <si>
    <t>C50328</t>
  </si>
  <si>
    <t>CC113362</t>
  </si>
  <si>
    <t>C59707</t>
  </si>
  <si>
    <t>CC113470</t>
  </si>
  <si>
    <t>C270959</t>
  </si>
  <si>
    <t>CC113677</t>
  </si>
  <si>
    <t>C46716</t>
  </si>
  <si>
    <t>CC113728</t>
  </si>
  <si>
    <t>C59871</t>
  </si>
  <si>
    <t>CC113749</t>
  </si>
  <si>
    <t>C59889</t>
  </si>
  <si>
    <t>CC113809</t>
  </si>
  <si>
    <t>C270306</t>
  </si>
  <si>
    <t>CC113823</t>
  </si>
  <si>
    <t>C59950</t>
  </si>
  <si>
    <t>CC113915</t>
  </si>
  <si>
    <t>C246512</t>
  </si>
  <si>
    <t>CC114010</t>
  </si>
  <si>
    <t>C60065</t>
  </si>
  <si>
    <t>CC114402</t>
  </si>
  <si>
    <t>C60338</t>
  </si>
  <si>
    <t>CC114732</t>
  </si>
  <si>
    <t>C241711</t>
  </si>
  <si>
    <t>CC114828</t>
  </si>
  <si>
    <t>C265693</t>
  </si>
  <si>
    <t>CC115055</t>
  </si>
  <si>
    <t>C262941</t>
  </si>
  <si>
    <t>CC115120</t>
  </si>
  <si>
    <t>C60685</t>
  </si>
  <si>
    <t>CC115247</t>
  </si>
  <si>
    <t>C60777</t>
  </si>
  <si>
    <t>CC115313</t>
  </si>
  <si>
    <t>C270620</t>
  </si>
  <si>
    <t>CC115501</t>
  </si>
  <si>
    <t>C259920</t>
  </si>
  <si>
    <t>CC115509</t>
  </si>
  <si>
    <t>C254366</t>
  </si>
  <si>
    <t>CC115519</t>
  </si>
  <si>
    <t>C60932</t>
  </si>
  <si>
    <t>CC115541</t>
  </si>
  <si>
    <t>C219042</t>
  </si>
  <si>
    <t>CC115593</t>
  </si>
  <si>
    <t>C60976</t>
  </si>
  <si>
    <t>CC115676</t>
  </si>
  <si>
    <t>C61041</t>
  </si>
  <si>
    <t>CC115800</t>
  </si>
  <si>
    <t>C44787</t>
  </si>
  <si>
    <t>CC115807</t>
  </si>
  <si>
    <t>C61102</t>
  </si>
  <si>
    <t>CC116044</t>
  </si>
  <si>
    <t>C61227</t>
  </si>
  <si>
    <t>CC116206</t>
  </si>
  <si>
    <t>C274213</t>
  </si>
  <si>
    <t>CC116209</t>
  </si>
  <si>
    <t>C274178</t>
  </si>
  <si>
    <t>CC116354</t>
  </si>
  <si>
    <t>C61351</t>
  </si>
  <si>
    <t>CC116363</t>
  </si>
  <si>
    <t>C61356</t>
  </si>
  <si>
    <t>CC116370</t>
  </si>
  <si>
    <t>C61364</t>
  </si>
  <si>
    <t>CC116522</t>
  </si>
  <si>
    <t>C61436</t>
  </si>
  <si>
    <t>CC116800</t>
  </si>
  <si>
    <t>C61600</t>
  </si>
  <si>
    <t>CC116818</t>
  </si>
  <si>
    <t>C61615</t>
  </si>
  <si>
    <t>CC116828</t>
  </si>
  <si>
    <t>C61622</t>
  </si>
  <si>
    <t>CC116954</t>
  </si>
  <si>
    <t>C263215</t>
  </si>
  <si>
    <t>CC117096</t>
  </si>
  <si>
    <t>C257734</t>
  </si>
  <si>
    <t>CC117409</t>
  </si>
  <si>
    <t>C277712</t>
  </si>
  <si>
    <t>CC117547</t>
  </si>
  <si>
    <t>C62014</t>
  </si>
  <si>
    <t>CC117579</t>
  </si>
  <si>
    <t>C266584</t>
  </si>
  <si>
    <t>CC117706</t>
  </si>
  <si>
    <t>C62045</t>
  </si>
  <si>
    <t>CC117710</t>
  </si>
  <si>
    <t>C62049</t>
  </si>
  <si>
    <t>CC117765</t>
  </si>
  <si>
    <t>C62094</t>
  </si>
  <si>
    <t>CC118043</t>
  </si>
  <si>
    <t>C62276</t>
  </si>
  <si>
    <t>CC118045</t>
  </si>
  <si>
    <t>C62278</t>
  </si>
  <si>
    <t>CC118172</t>
  </si>
  <si>
    <t>C277731</t>
  </si>
  <si>
    <t>CC118369</t>
  </si>
  <si>
    <t>C62469</t>
  </si>
  <si>
    <t>CC118383</t>
  </si>
  <si>
    <t>C62473</t>
  </si>
  <si>
    <t>CC118387</t>
  </si>
  <si>
    <t>C62475</t>
  </si>
  <si>
    <t>CC118461</t>
  </si>
  <si>
    <t>C62506</t>
  </si>
  <si>
    <t>CC118680</t>
  </si>
  <si>
    <t>C62627</t>
  </si>
  <si>
    <t>CC118682</t>
  </si>
  <si>
    <t>C62630</t>
  </si>
  <si>
    <t>CC118817</t>
  </si>
  <si>
    <t>C252191</t>
  </si>
  <si>
    <t>CC118897</t>
  </si>
  <si>
    <t>C263182</t>
  </si>
  <si>
    <t>CC118979</t>
  </si>
  <si>
    <t>C281141</t>
  </si>
  <si>
    <t>CC119012</t>
  </si>
  <si>
    <t>C277487</t>
  </si>
  <si>
    <t>CC119037</t>
  </si>
  <si>
    <t>C260029</t>
  </si>
  <si>
    <t>CC119055</t>
  </si>
  <si>
    <t>C62795</t>
  </si>
  <si>
    <t>CC119151</t>
  </si>
  <si>
    <t>C259458</t>
  </si>
  <si>
    <t>CC119188</t>
  </si>
  <si>
    <t>C62846</t>
  </si>
  <si>
    <t>CC119322</t>
  </si>
  <si>
    <t>C62950</t>
  </si>
  <si>
    <t>CC119405</t>
  </si>
  <si>
    <t>C62989</t>
  </si>
  <si>
    <t>CC119486</t>
  </si>
  <si>
    <t>C63050</t>
  </si>
  <si>
    <t>CC119519</t>
  </si>
  <si>
    <t>C281961</t>
  </si>
  <si>
    <t>CC119661</t>
  </si>
  <si>
    <t>CC119738</t>
  </si>
  <si>
    <t>C258964</t>
  </si>
  <si>
    <t>CC119790</t>
  </si>
  <si>
    <t>C63234</t>
  </si>
  <si>
    <t>CC119811</t>
  </si>
  <si>
    <t>C260173</t>
  </si>
  <si>
    <t>CC119845</t>
  </si>
  <si>
    <t>C63264</t>
  </si>
  <si>
    <t>CC119846</t>
  </si>
  <si>
    <t>CC119850</t>
  </si>
  <si>
    <t>C53127</t>
  </si>
  <si>
    <t>CC119903</t>
  </si>
  <si>
    <t>C266813</t>
  </si>
  <si>
    <t>CC120150</t>
  </si>
  <si>
    <t>C63405</t>
  </si>
  <si>
    <t>CC120248</t>
  </si>
  <si>
    <t>C261128</t>
  </si>
  <si>
    <t>CC120269</t>
  </si>
  <si>
    <t>C258896</t>
  </si>
  <si>
    <t>CC120292</t>
  </si>
  <si>
    <t>C37542</t>
  </si>
  <si>
    <t>CC120521</t>
  </si>
  <si>
    <t>C254531</t>
  </si>
  <si>
    <t>CC120735</t>
  </si>
  <si>
    <t>C63664</t>
  </si>
  <si>
    <t>CC120755</t>
  </si>
  <si>
    <t>C63682</t>
  </si>
  <si>
    <t>CC120818</t>
  </si>
  <si>
    <t>C284582</t>
  </si>
  <si>
    <t>CC120890</t>
  </si>
  <si>
    <t>CC120955</t>
  </si>
  <si>
    <t>C63791</t>
  </si>
  <si>
    <t>CC121144</t>
  </si>
  <si>
    <t>C266746</t>
  </si>
  <si>
    <t>CC121189</t>
  </si>
  <si>
    <t>C63936</t>
  </si>
  <si>
    <t>CC121236</t>
  </si>
  <si>
    <t>C166618</t>
  </si>
  <si>
    <t>CC121307</t>
  </si>
  <si>
    <t>CC121340</t>
  </si>
  <si>
    <t>CC121354</t>
  </si>
  <si>
    <t>C268552</t>
  </si>
  <si>
    <t>CC121461</t>
  </si>
  <si>
    <t>C64092</t>
  </si>
  <si>
    <t>CC121621</t>
  </si>
  <si>
    <t>C227802</t>
  </si>
  <si>
    <t>CC121622</t>
  </si>
  <si>
    <t>C64209</t>
  </si>
  <si>
    <t>CC121631</t>
  </si>
  <si>
    <t>CC121711</t>
  </si>
  <si>
    <t>C64229</t>
  </si>
  <si>
    <t>CC121732</t>
  </si>
  <si>
    <t>C64245</t>
  </si>
  <si>
    <t>CC121820</t>
  </si>
  <si>
    <t>C255576</t>
  </si>
  <si>
    <t>CC121901</t>
  </si>
  <si>
    <t>C272596</t>
  </si>
  <si>
    <t>CC122275</t>
  </si>
  <si>
    <t>C239240</t>
  </si>
  <si>
    <t>CC122324</t>
  </si>
  <si>
    <t>C64495</t>
  </si>
  <si>
    <t>CC122408</t>
  </si>
  <si>
    <t>C64554</t>
  </si>
  <si>
    <t>CC122448</t>
  </si>
  <si>
    <t>C272744</t>
  </si>
  <si>
    <t>CC122633</t>
  </si>
  <si>
    <t>C64687</t>
  </si>
  <si>
    <t>CC122634</t>
  </si>
  <si>
    <t>C64688</t>
  </si>
  <si>
    <t>CC123088</t>
  </si>
  <si>
    <t>C64956</t>
  </si>
  <si>
    <t>CC123091</t>
  </si>
  <si>
    <t>C246490</t>
  </si>
  <si>
    <t>CC123155</t>
  </si>
  <si>
    <t>C64998</t>
  </si>
  <si>
    <t>CC123206</t>
  </si>
  <si>
    <t>C254445</t>
  </si>
  <si>
    <t>CC100188</t>
  </si>
  <si>
    <t>C54922</t>
  </si>
  <si>
    <t>CC100552</t>
  </si>
  <si>
    <t>C55046</t>
  </si>
  <si>
    <t>CC100906</t>
  </si>
  <si>
    <t>C224993</t>
  </si>
  <si>
    <t>CC101702</t>
  </si>
  <si>
    <t>C55505</t>
  </si>
  <si>
    <t>CC101854</t>
  </si>
  <si>
    <t>C260445</t>
  </si>
  <si>
    <t>CC102424</t>
  </si>
  <si>
    <t>C55835</t>
  </si>
  <si>
    <t>CC103283</t>
  </si>
  <si>
    <t>C56140</t>
  </si>
  <si>
    <t>CC103304</t>
  </si>
  <si>
    <t>C219227</t>
  </si>
  <si>
    <t>CC103344</t>
  </si>
  <si>
    <t>C56163</t>
  </si>
  <si>
    <t>CC103606</t>
  </si>
  <si>
    <t>C207209</t>
  </si>
  <si>
    <t>CC103841</t>
  </si>
  <si>
    <t>C56324</t>
  </si>
  <si>
    <t>CC104384</t>
  </si>
  <si>
    <t>C244941</t>
  </si>
  <si>
    <t>CC104408</t>
  </si>
  <si>
    <t>C253234</t>
  </si>
  <si>
    <t>CC104947</t>
  </si>
  <si>
    <t>C41516</t>
  </si>
  <si>
    <t>CC105096</t>
  </si>
  <si>
    <t>C56789</t>
  </si>
  <si>
    <t>CC105463</t>
  </si>
  <si>
    <t>C225077</t>
  </si>
  <si>
    <t>CC105681</t>
  </si>
  <si>
    <t>C199740</t>
  </si>
  <si>
    <t>CC106269</t>
  </si>
  <si>
    <t>C245397</t>
  </si>
  <si>
    <t>CC106487</t>
  </si>
  <si>
    <t>C266050</t>
  </si>
  <si>
    <t>CC106585</t>
  </si>
  <si>
    <t>C177445</t>
  </si>
  <si>
    <t>CC106622</t>
  </si>
  <si>
    <t>C239755</t>
  </si>
  <si>
    <t>CC107209</t>
  </si>
  <si>
    <t>C31283</t>
  </si>
  <si>
    <t>CC107268</t>
  </si>
  <si>
    <t>C172320</t>
  </si>
  <si>
    <t>CC107544</t>
  </si>
  <si>
    <t>C179371</t>
  </si>
  <si>
    <t>CC107576</t>
  </si>
  <si>
    <t>C57699</t>
  </si>
  <si>
    <t>CC108061</t>
  </si>
  <si>
    <t>C57885</t>
  </si>
  <si>
    <t>CC108223</t>
  </si>
  <si>
    <t>CC108501</t>
  </si>
  <si>
    <t>C244258</t>
  </si>
  <si>
    <t>CC108662</t>
  </si>
  <si>
    <t>CC108685</t>
  </si>
  <si>
    <t>C58126</t>
  </si>
  <si>
    <t>CC108782</t>
  </si>
  <si>
    <t>C58154</t>
  </si>
  <si>
    <t>CC108816</t>
  </si>
  <si>
    <t>C251335</t>
  </si>
  <si>
    <t>CC109050</t>
  </si>
  <si>
    <t>C242422</t>
  </si>
  <si>
    <t>CC109331</t>
  </si>
  <si>
    <t>C58297</t>
  </si>
  <si>
    <t>CC109617</t>
  </si>
  <si>
    <t>C58421</t>
  </si>
  <si>
    <t>CC109653</t>
  </si>
  <si>
    <t>C58441</t>
  </si>
  <si>
    <t>CC110108</t>
  </si>
  <si>
    <t>C58608</t>
  </si>
  <si>
    <t>CC110493</t>
  </si>
  <si>
    <t>C211647</t>
  </si>
  <si>
    <t>CC110834</t>
  </si>
  <si>
    <t>C58853</t>
  </si>
  <si>
    <t>CC110938</t>
  </si>
  <si>
    <t>C157080</t>
  </si>
  <si>
    <t>CC112380</t>
  </si>
  <si>
    <t>C264911</t>
  </si>
  <si>
    <t>CC112670</t>
  </si>
  <si>
    <t>C59504</t>
  </si>
  <si>
    <t>CC112704</t>
  </si>
  <si>
    <t>C209794</t>
  </si>
  <si>
    <t>CC112939</t>
  </si>
  <si>
    <t>C59604</t>
  </si>
  <si>
    <t>CC113164</t>
  </si>
  <si>
    <t>C243538</t>
  </si>
  <si>
    <t>CC113612</t>
  </si>
  <si>
    <t>CC113649</t>
  </si>
  <si>
    <t>C256993</t>
  </si>
  <si>
    <t>CC113672</t>
  </si>
  <si>
    <t>C200438</t>
  </si>
  <si>
    <t>CC114409</t>
  </si>
  <si>
    <t>C60345</t>
  </si>
  <si>
    <t>CC114698</t>
  </si>
  <si>
    <t>C48302</t>
  </si>
  <si>
    <t>CC115129</t>
  </si>
  <si>
    <t>C60693</t>
  </si>
  <si>
    <t>CC116273</t>
  </si>
  <si>
    <t>C61292</t>
  </si>
  <si>
    <t>CC116342</t>
  </si>
  <si>
    <t>C61345</t>
  </si>
  <si>
    <t>CC116865</t>
  </si>
  <si>
    <t>CC117131</t>
  </si>
  <si>
    <t>C61812</t>
  </si>
  <si>
    <t>CC117367</t>
  </si>
  <si>
    <t>C238149</t>
  </si>
  <si>
    <t>CC117373</t>
  </si>
  <si>
    <t>C257888</t>
  </si>
  <si>
    <t>CC118131</t>
  </si>
  <si>
    <t>C192272</t>
  </si>
  <si>
    <t>CC118310</t>
  </si>
  <si>
    <t>C62426</t>
  </si>
  <si>
    <t>CC118520</t>
  </si>
  <si>
    <t>C62553</t>
  </si>
  <si>
    <t>CC118708</t>
  </si>
  <si>
    <t>C263685</t>
  </si>
  <si>
    <t>CC118753</t>
  </si>
  <si>
    <t>C62680</t>
  </si>
  <si>
    <t>CC119399</t>
  </si>
  <si>
    <t>C276210</t>
  </si>
  <si>
    <t>CC119455</t>
  </si>
  <si>
    <t>C63024</t>
  </si>
  <si>
    <t>CC119841</t>
  </si>
  <si>
    <t>C257315</t>
  </si>
  <si>
    <t>CC119946</t>
  </si>
  <si>
    <t>C63300</t>
  </si>
  <si>
    <t>CC120160</t>
  </si>
  <si>
    <t>C63413</t>
  </si>
  <si>
    <t>CC120276</t>
  </si>
  <si>
    <t>C63495</t>
  </si>
  <si>
    <t>CC120620</t>
  </si>
  <si>
    <t>C216506</t>
  </si>
  <si>
    <t>CC121059</t>
  </si>
  <si>
    <t>C63870</t>
  </si>
  <si>
    <t>CC121471</t>
  </si>
  <si>
    <t>C64101</t>
  </si>
  <si>
    <t>CC121478</t>
  </si>
  <si>
    <t>C64104</t>
  </si>
  <si>
    <t>CC121702</t>
  </si>
  <si>
    <t>C263249</t>
  </si>
  <si>
    <t>CC121759</t>
  </si>
  <si>
    <t>C64263</t>
  </si>
  <si>
    <t>CC121835</t>
  </si>
  <si>
    <t>C64308</t>
  </si>
  <si>
    <t>CC121870</t>
  </si>
  <si>
    <t>C64325</t>
  </si>
  <si>
    <t>CC121957</t>
  </si>
  <si>
    <t>C44409</t>
  </si>
  <si>
    <t>CC122091</t>
  </si>
  <si>
    <t>C64388</t>
  </si>
  <si>
    <t>CC122106</t>
  </si>
  <si>
    <t>C40655</t>
  </si>
  <si>
    <t>CC122150</t>
  </si>
  <si>
    <t>C64398</t>
  </si>
  <si>
    <t>CC122301</t>
  </si>
  <si>
    <t>C64482</t>
  </si>
  <si>
    <t>CC122387</t>
  </si>
  <si>
    <t>CC122699</t>
  </si>
  <si>
    <t>C270177</t>
  </si>
  <si>
    <t>CC123026</t>
  </si>
  <si>
    <t>C64907</t>
  </si>
  <si>
    <t>CC123265</t>
  </si>
  <si>
    <t>C65042</t>
  </si>
  <si>
    <t>CC123474</t>
  </si>
  <si>
    <t>C65148</t>
  </si>
  <si>
    <t>CC123557</t>
  </si>
  <si>
    <t>C259358</t>
  </si>
  <si>
    <t>CC123567</t>
  </si>
  <si>
    <t>C65179</t>
  </si>
  <si>
    <t>CC123832</t>
  </si>
  <si>
    <t>CC124048</t>
  </si>
  <si>
    <t>C65415</t>
  </si>
  <si>
    <t>CC124228</t>
  </si>
  <si>
    <t>CC124432</t>
  </si>
  <si>
    <t>C65674</t>
  </si>
  <si>
    <t>CC124502</t>
  </si>
  <si>
    <t>C33969</t>
  </si>
  <si>
    <t>CC124512</t>
  </si>
  <si>
    <t>C291187</t>
  </si>
  <si>
    <t>CC124525</t>
  </si>
  <si>
    <t>C271189</t>
  </si>
  <si>
    <t>CC124712</t>
  </si>
  <si>
    <t>C65832</t>
  </si>
  <si>
    <t>CC124905</t>
  </si>
  <si>
    <t>C260120</t>
  </si>
  <si>
    <t>CC125070</t>
  </si>
  <si>
    <t>C53297</t>
  </si>
  <si>
    <t>CC125102</t>
  </si>
  <si>
    <t>C288803</t>
  </si>
  <si>
    <t>CC125318</t>
  </si>
  <si>
    <t>C66031</t>
  </si>
  <si>
    <t>CC125450</t>
  </si>
  <si>
    <t>C66131</t>
  </si>
  <si>
    <t>CC125757</t>
  </si>
  <si>
    <t>C292500</t>
  </si>
  <si>
    <t>CC126081</t>
  </si>
  <si>
    <t>C281550</t>
  </si>
  <si>
    <t>CC126255</t>
  </si>
  <si>
    <t>C247970</t>
  </si>
  <si>
    <t>CC126541</t>
  </si>
  <si>
    <t>C287335</t>
  </si>
  <si>
    <t>CC127273</t>
  </si>
  <si>
    <t>C67114</t>
  </si>
  <si>
    <t>CC127374</t>
  </si>
  <si>
    <t>CC127584</t>
  </si>
  <si>
    <t>C67291</t>
  </si>
  <si>
    <t>CC127857</t>
  </si>
  <si>
    <t>C264930</t>
  </si>
  <si>
    <t>CC127882</t>
  </si>
  <si>
    <t>CC127983</t>
  </si>
  <si>
    <t>C67514</t>
  </si>
  <si>
    <t>CC128007</t>
  </si>
  <si>
    <t>C284293</t>
  </si>
  <si>
    <t>CC128240</t>
  </si>
  <si>
    <t>C230966</t>
  </si>
  <si>
    <t>CC128330</t>
  </si>
  <si>
    <t>C206600</t>
  </si>
  <si>
    <t>CC128345</t>
  </si>
  <si>
    <t>C259491</t>
  </si>
  <si>
    <t>CC128504</t>
  </si>
  <si>
    <t>C67704</t>
  </si>
  <si>
    <t>CC128541</t>
  </si>
  <si>
    <t>C196427</t>
  </si>
  <si>
    <t>CC128846</t>
  </si>
  <si>
    <t>C67923</t>
  </si>
  <si>
    <t>CC129105</t>
  </si>
  <si>
    <t>C68084</t>
  </si>
  <si>
    <t>CC129349</t>
  </si>
  <si>
    <t>C296857</t>
  </si>
  <si>
    <t>CC130081</t>
  </si>
  <si>
    <t>C68530</t>
  </si>
  <si>
    <t>CC130106</t>
  </si>
  <si>
    <t>C68550</t>
  </si>
  <si>
    <t>CC130668</t>
  </si>
  <si>
    <t>C241500</t>
  </si>
  <si>
    <t>CC130685</t>
  </si>
  <si>
    <t>C68885</t>
  </si>
  <si>
    <t>CC130870</t>
  </si>
  <si>
    <t>C200713</t>
  </si>
  <si>
    <t>CC131206</t>
  </si>
  <si>
    <t>C262259</t>
  </si>
  <si>
    <t>CC131473</t>
  </si>
  <si>
    <t>C47270</t>
  </si>
  <si>
    <t>CC131610</t>
  </si>
  <si>
    <t>CC132068</t>
  </si>
  <si>
    <t>C69550</t>
  </si>
  <si>
    <t>CC133252</t>
  </si>
  <si>
    <t>C70080</t>
  </si>
  <si>
    <t>CC133560</t>
  </si>
  <si>
    <t>C70265</t>
  </si>
  <si>
    <t>CC134163</t>
  </si>
  <si>
    <t>C265082</t>
  </si>
  <si>
    <t>CC134200</t>
  </si>
  <si>
    <t>C70647</t>
  </si>
  <si>
    <t>CC134332</t>
  </si>
  <si>
    <t>C70686</t>
  </si>
  <si>
    <t>CC134678</t>
  </si>
  <si>
    <t>C33825</t>
  </si>
  <si>
    <t>CC134808</t>
  </si>
  <si>
    <t>CC134868</t>
  </si>
  <si>
    <t>C70889</t>
  </si>
  <si>
    <t>CC134900</t>
  </si>
  <si>
    <t>C70916</t>
  </si>
  <si>
    <t>CC134996</t>
  </si>
  <si>
    <t>C70990</t>
  </si>
  <si>
    <t>CC135114</t>
  </si>
  <si>
    <t>C30602</t>
  </si>
  <si>
    <t>CC135300</t>
  </si>
  <si>
    <t>CC135703</t>
  </si>
  <si>
    <t>C298089</t>
  </si>
  <si>
    <t>CC136039</t>
  </si>
  <si>
    <t>C71570</t>
  </si>
  <si>
    <t>CC136079</t>
  </si>
  <si>
    <t>C200492</t>
  </si>
  <si>
    <t>CC136115</t>
  </si>
  <si>
    <t>C283308</t>
  </si>
  <si>
    <t>CC136142</t>
  </si>
  <si>
    <t>C179971</t>
  </si>
  <si>
    <t>CC136636</t>
  </si>
  <si>
    <t>C292832</t>
  </si>
  <si>
    <t>CC136712</t>
  </si>
  <si>
    <t>C71844</t>
  </si>
  <si>
    <t>CC136769</t>
  </si>
  <si>
    <t>C71878</t>
  </si>
  <si>
    <t>CC136799</t>
  </si>
  <si>
    <t>C273239</t>
  </si>
  <si>
    <t>CC137003</t>
  </si>
  <si>
    <t>C72006</t>
  </si>
  <si>
    <t>CC137004</t>
  </si>
  <si>
    <t>C240245</t>
  </si>
  <si>
    <t>CC137108</t>
  </si>
  <si>
    <t>C72042</t>
  </si>
  <si>
    <t>CC137413</t>
  </si>
  <si>
    <t>C72212</t>
  </si>
  <si>
    <t>CC138059</t>
  </si>
  <si>
    <t>C284256</t>
  </si>
  <si>
    <t>CC138637</t>
  </si>
  <si>
    <t>C72773</t>
  </si>
  <si>
    <t>CC139326</t>
  </si>
  <si>
    <t>C268559</t>
  </si>
  <si>
    <t>CC139340</t>
  </si>
  <si>
    <t>C73152</t>
  </si>
  <si>
    <t>CC139373</t>
  </si>
  <si>
    <t>CC139525</t>
  </si>
  <si>
    <t>CC139826</t>
  </si>
  <si>
    <t>C52593</t>
  </si>
  <si>
    <t>CC139868</t>
  </si>
  <si>
    <t>CC140045</t>
  </si>
  <si>
    <t>C73399</t>
  </si>
  <si>
    <t>CC140063</t>
  </si>
  <si>
    <t>C73415</t>
  </si>
  <si>
    <t>CC100015</t>
  </si>
  <si>
    <t>C54858</t>
  </si>
  <si>
    <t>CC100209</t>
  </si>
  <si>
    <t>C247411</t>
  </si>
  <si>
    <t>CC100299</t>
  </si>
  <si>
    <t>C54956</t>
  </si>
  <si>
    <t>CC100330</t>
  </si>
  <si>
    <t>C228438</t>
  </si>
  <si>
    <t>CC100386</t>
  </si>
  <si>
    <t>C244956</t>
  </si>
  <si>
    <t>CC101310</t>
  </si>
  <si>
    <t>C251456</t>
  </si>
  <si>
    <t>CC101576</t>
  </si>
  <si>
    <t>C252547</t>
  </si>
  <si>
    <t>CC102374</t>
  </si>
  <si>
    <t>C248346</t>
  </si>
  <si>
    <t>CC102407</t>
  </si>
  <si>
    <t>C55827</t>
  </si>
  <si>
    <t>CC102836</t>
  </si>
  <si>
    <t>C55970</t>
  </si>
  <si>
    <t>CC102888</t>
  </si>
  <si>
    <t>C49896</t>
  </si>
  <si>
    <t>CC102984</t>
  </si>
  <si>
    <t>C223072</t>
  </si>
  <si>
    <t>CC103354</t>
  </si>
  <si>
    <t>C56170</t>
  </si>
  <si>
    <t>CC103435</t>
  </si>
  <si>
    <t>C236351</t>
  </si>
  <si>
    <t>CC103567</t>
  </si>
  <si>
    <t>C45786</t>
  </si>
  <si>
    <t>CC103724</t>
  </si>
  <si>
    <t>C187096</t>
  </si>
  <si>
    <t>CC103845</t>
  </si>
  <si>
    <t>C230899</t>
  </si>
  <si>
    <t>CC103856</t>
  </si>
  <si>
    <t>C250909</t>
  </si>
  <si>
    <t>CC104285</t>
  </si>
  <si>
    <t>C56494</t>
  </si>
  <si>
    <t>CC104292</t>
  </si>
  <si>
    <t>C231687</t>
  </si>
  <si>
    <t>CC104532</t>
  </si>
  <si>
    <t>C56619</t>
  </si>
  <si>
    <t>CC104638</t>
  </si>
  <si>
    <t>C56654</t>
  </si>
  <si>
    <t>CC104846</t>
  </si>
  <si>
    <t>C49726</t>
  </si>
  <si>
    <t>CC104864</t>
  </si>
  <si>
    <t>C258516</t>
  </si>
  <si>
    <t>CC104990</t>
  </si>
  <si>
    <t>C195547</t>
  </si>
  <si>
    <t>CC105069</t>
  </si>
  <si>
    <t>C56774</t>
  </si>
  <si>
    <t>CC105275</t>
  </si>
  <si>
    <t>C225629</t>
  </si>
  <si>
    <t>CC105711</t>
  </si>
  <si>
    <t>C242697</t>
  </si>
  <si>
    <t>CC105939</t>
  </si>
  <si>
    <t>C48978</t>
  </si>
  <si>
    <t>CC106060</t>
  </si>
  <si>
    <t>C261055</t>
  </si>
  <si>
    <t>CC106116</t>
  </si>
  <si>
    <t>C54383</t>
  </si>
  <si>
    <t>CC106213</t>
  </si>
  <si>
    <t>C255330</t>
  </si>
  <si>
    <t>CC106234</t>
  </si>
  <si>
    <t>C185658</t>
  </si>
  <si>
    <t>CC106245</t>
  </si>
  <si>
    <t>C49102</t>
  </si>
  <si>
    <t>CC106375</t>
  </si>
  <si>
    <t>C263387</t>
  </si>
  <si>
    <t>CC106478</t>
  </si>
  <si>
    <t>C240982</t>
  </si>
  <si>
    <t>CC106571</t>
  </si>
  <si>
    <t>C57346</t>
  </si>
  <si>
    <t>CC106994</t>
  </si>
  <si>
    <t>C231790</t>
  </si>
  <si>
    <t>CC107028</t>
  </si>
  <si>
    <t>CC107039</t>
  </si>
  <si>
    <t>C29407</t>
  </si>
  <si>
    <t>CC107145</t>
  </si>
  <si>
    <t>C235611</t>
  </si>
  <si>
    <t>CC107154</t>
  </si>
  <si>
    <t>C50105</t>
  </si>
  <si>
    <t>CC107235</t>
  </si>
  <si>
    <t>C50133</t>
  </si>
  <si>
    <t>CC107873</t>
  </si>
  <si>
    <t>C244439</t>
  </si>
  <si>
    <t>CC108282</t>
  </si>
  <si>
    <t>CC108456</t>
  </si>
  <si>
    <t>C58018</t>
  </si>
  <si>
    <t>CC108749</t>
  </si>
  <si>
    <t>C58138</t>
  </si>
  <si>
    <t>CC109114</t>
  </si>
  <si>
    <t>CC109360</t>
  </si>
  <si>
    <t>CC109383</t>
  </si>
  <si>
    <t>C58330</t>
  </si>
  <si>
    <t>CC109475</t>
  </si>
  <si>
    <t>C58366</t>
  </si>
  <si>
    <t>CC110045</t>
  </si>
  <si>
    <t>C268932</t>
  </si>
  <si>
    <t>CC110082</t>
  </si>
  <si>
    <t>C52923</t>
  </si>
  <si>
    <t>CC110171</t>
  </si>
  <si>
    <t>C266159</t>
  </si>
  <si>
    <t>CC110333</t>
  </si>
  <si>
    <t>C58659</t>
  </si>
  <si>
    <t>CC110346</t>
  </si>
  <si>
    <t>C58666</t>
  </si>
  <si>
    <t>CC110348</t>
  </si>
  <si>
    <t>C58668</t>
  </si>
  <si>
    <t>CC110502</t>
  </si>
  <si>
    <t>C256509</t>
  </si>
  <si>
    <t>CC110578</t>
  </si>
  <si>
    <t>C260777</t>
  </si>
  <si>
    <t>CC110613</t>
  </si>
  <si>
    <t>C251091</t>
  </si>
  <si>
    <t>CC110696</t>
  </si>
  <si>
    <t>C58804</t>
  </si>
  <si>
    <t>CC110891</t>
  </si>
  <si>
    <t>C58890</t>
  </si>
  <si>
    <t>CC111002</t>
  </si>
  <si>
    <t>C184987</t>
  </si>
  <si>
    <t>CC111137</t>
  </si>
  <si>
    <t>C58972</t>
  </si>
  <si>
    <t>CC111169</t>
  </si>
  <si>
    <t>C253538</t>
  </si>
  <si>
    <t>CC111208</t>
  </si>
  <si>
    <t>CC111320</t>
  </si>
  <si>
    <t>CC111729</t>
  </si>
  <si>
    <t>C252780</t>
  </si>
  <si>
    <t>CC111784</t>
  </si>
  <si>
    <t>C59189</t>
  </si>
  <si>
    <t>CC111811</t>
  </si>
  <si>
    <t>C251525</t>
  </si>
  <si>
    <t>CC112098</t>
  </si>
  <si>
    <t>C253854</t>
  </si>
  <si>
    <t>CC112166</t>
  </si>
  <si>
    <t>C253091</t>
  </si>
  <si>
    <t>CC112195</t>
  </si>
  <si>
    <t>C262058</t>
  </si>
  <si>
    <t>CC112254</t>
  </si>
  <si>
    <t>C59356</t>
  </si>
  <si>
    <t>CC112371</t>
  </si>
  <si>
    <t>C270011</t>
  </si>
  <si>
    <t>CC112382</t>
  </si>
  <si>
    <t>C59378</t>
  </si>
  <si>
    <t>CC112898</t>
  </si>
  <si>
    <t>C59584</t>
  </si>
  <si>
    <t>CC112931</t>
  </si>
  <si>
    <t>C59599</t>
  </si>
  <si>
    <t>CC113024</t>
  </si>
  <si>
    <t>C59627</t>
  </si>
  <si>
    <t>CC113095</t>
  </si>
  <si>
    <t>C251197</t>
  </si>
  <si>
    <t>CC113129</t>
  </si>
  <si>
    <t>C255703</t>
  </si>
  <si>
    <t>CC113191</t>
  </si>
  <si>
    <t>C250263</t>
  </si>
  <si>
    <t>CC113438</t>
  </si>
  <si>
    <t>C59754</t>
  </si>
  <si>
    <t>CC113586</t>
  </si>
  <si>
    <t>C59813</t>
  </si>
  <si>
    <t>CC113708</t>
  </si>
  <si>
    <t>C59852</t>
  </si>
  <si>
    <t>CC113943</t>
  </si>
  <si>
    <t>C52265</t>
  </si>
  <si>
    <t>CC113968</t>
  </si>
  <si>
    <t>C269612</t>
  </si>
  <si>
    <t>CC114272</t>
  </si>
  <si>
    <t>C60238</t>
  </si>
  <si>
    <t>CC114305</t>
  </si>
  <si>
    <t>C60265</t>
  </si>
  <si>
    <t>CC114426</t>
  </si>
  <si>
    <t>C60353</t>
  </si>
  <si>
    <t>CC114491</t>
  </si>
  <si>
    <t>C213145</t>
  </si>
  <si>
    <t>CC114536</t>
  </si>
  <si>
    <t>C219170</t>
  </si>
  <si>
    <t>CC114569</t>
  </si>
  <si>
    <t>C239728</t>
  </si>
  <si>
    <t>CC114618</t>
  </si>
  <si>
    <t>C266200</t>
  </si>
  <si>
    <t>CC114774</t>
  </si>
  <si>
    <t>C60458</t>
  </si>
  <si>
    <t>CC114798</t>
  </si>
  <si>
    <t>C60478</t>
  </si>
  <si>
    <t>CC114854</t>
  </si>
  <si>
    <t>C60521</t>
  </si>
  <si>
    <t>CC114894</t>
  </si>
  <si>
    <t>C60557</t>
  </si>
  <si>
    <t>CC114960</t>
  </si>
  <si>
    <t>C235189</t>
  </si>
  <si>
    <t>CC115106</t>
  </si>
  <si>
    <t>C60674</t>
  </si>
  <si>
    <t>CC115110</t>
  </si>
  <si>
    <t>C60676</t>
  </si>
  <si>
    <t>CC115146</t>
  </si>
  <si>
    <t>C60704</t>
  </si>
  <si>
    <t>CC115189</t>
  </si>
  <si>
    <t>C60732</t>
  </si>
  <si>
    <t>CC115376</t>
  </si>
  <si>
    <t>C60839</t>
  </si>
  <si>
    <t>CC115379</t>
  </si>
  <si>
    <t>C262334</t>
  </si>
  <si>
    <t>CC115469</t>
  </si>
  <si>
    <t>C60905</t>
  </si>
  <si>
    <t>CC115667</t>
  </si>
  <si>
    <t>C61034</t>
  </si>
  <si>
    <t>CC115766</t>
  </si>
  <si>
    <t>C22600</t>
  </si>
  <si>
    <t>CC115880</t>
  </si>
  <si>
    <t>CC115951</t>
  </si>
  <si>
    <t>C61188</t>
  </si>
  <si>
    <t>CC116155</t>
  </si>
  <si>
    <t>C36280</t>
  </si>
  <si>
    <t>CC116158</t>
  </si>
  <si>
    <t>C61251</t>
  </si>
  <si>
    <t>CC116591</t>
  </si>
  <si>
    <t>C61492</t>
  </si>
  <si>
    <t>CC116608</t>
  </si>
  <si>
    <t>C219990</t>
  </si>
  <si>
    <t>CC116642</t>
  </si>
  <si>
    <t>C61529</t>
  </si>
  <si>
    <t>CC116679</t>
  </si>
  <si>
    <t>C53860</t>
  </si>
  <si>
    <t>CC116826</t>
  </si>
  <si>
    <t>C61624</t>
  </si>
  <si>
    <t>CC116977</t>
  </si>
  <si>
    <t>C52402</t>
  </si>
  <si>
    <t>CC116990</t>
  </si>
  <si>
    <t>C51387</t>
  </si>
  <si>
    <t>CC117224</t>
  </si>
  <si>
    <t>C257322</t>
  </si>
  <si>
    <t>CC117274</t>
  </si>
  <si>
    <t>C61877</t>
  </si>
  <si>
    <t>CC117405</t>
  </si>
  <si>
    <t>C44015</t>
  </si>
  <si>
    <t>CC117430</t>
  </si>
  <si>
    <t>C52397</t>
  </si>
  <si>
    <t>CC117457</t>
  </si>
  <si>
    <t>C61968</t>
  </si>
  <si>
    <t>CC117761</t>
  </si>
  <si>
    <t>C62091</t>
  </si>
  <si>
    <t>CC117853</t>
  </si>
  <si>
    <t>C62162</t>
  </si>
  <si>
    <t>CC117897</t>
  </si>
  <si>
    <t>C62188</t>
  </si>
  <si>
    <t>CC118001</t>
  </si>
  <si>
    <t>C62241</t>
  </si>
  <si>
    <t>CC118274</t>
  </si>
  <si>
    <t>C62400</t>
  </si>
  <si>
    <t>CC118305</t>
  </si>
  <si>
    <t>C198823</t>
  </si>
  <si>
    <t>CC118365</t>
  </si>
  <si>
    <t>C62466</t>
  </si>
  <si>
    <t>CC118503</t>
  </si>
  <si>
    <t>C263172</t>
  </si>
  <si>
    <t>CC118542</t>
  </si>
  <si>
    <t>C62570</t>
  </si>
  <si>
    <t>CC118560</t>
  </si>
  <si>
    <t>C37991</t>
  </si>
  <si>
    <t>CC118762</t>
  </si>
  <si>
    <t>C62688</t>
  </si>
  <si>
    <t>CC118949</t>
  </si>
  <si>
    <t>CC119113</t>
  </si>
  <si>
    <t>C257389</t>
  </si>
  <si>
    <t>CC119240</t>
  </si>
  <si>
    <t>C62888</t>
  </si>
  <si>
    <t>CC119280</t>
  </si>
  <si>
    <t>C62920</t>
  </si>
  <si>
    <t>CC119425</t>
  </si>
  <si>
    <t>C62996</t>
  </si>
  <si>
    <t>CC119534</t>
  </si>
  <si>
    <t>C63087</t>
  </si>
  <si>
    <t>CC119756</t>
  </si>
  <si>
    <t>C63206</t>
  </si>
  <si>
    <t>CC119762</t>
  </si>
  <si>
    <t>C192450</t>
  </si>
  <si>
    <t>CC120064</t>
  </si>
  <si>
    <t>C63384</t>
  </si>
  <si>
    <t>CC120092</t>
  </si>
  <si>
    <t>C201025</t>
  </si>
  <si>
    <t>CC120193</t>
  </si>
  <si>
    <t>CC120212</t>
  </si>
  <si>
    <t>C63449</t>
  </si>
  <si>
    <t>CC120290</t>
  </si>
  <si>
    <t>C63500</t>
  </si>
  <si>
    <t>CC120301</t>
  </si>
  <si>
    <t>C283024</t>
  </si>
  <si>
    <t>CC120302</t>
  </si>
  <si>
    <t>C253783</t>
  </si>
  <si>
    <t>CC120392</t>
  </si>
  <si>
    <t>C63539</t>
  </si>
  <si>
    <t>CC120426</t>
  </si>
  <si>
    <t>C254243</t>
  </si>
  <si>
    <t>CC120509</t>
  </si>
  <si>
    <t>C256267</t>
  </si>
  <si>
    <t>CC120711</t>
  </si>
  <si>
    <t>C63643</t>
  </si>
  <si>
    <t>CC120798</t>
  </si>
  <si>
    <t>C63714</t>
  </si>
  <si>
    <t>CC120816</t>
  </si>
  <si>
    <t>C63728</t>
  </si>
  <si>
    <t>CC120939</t>
  </si>
  <si>
    <t>C63781</t>
  </si>
  <si>
    <t>CC121052</t>
  </si>
  <si>
    <t>C284004</t>
  </si>
  <si>
    <t>CC121242</t>
  </si>
  <si>
    <t>C244918</t>
  </si>
  <si>
    <t>CC121430</t>
  </si>
  <si>
    <t>C42876</t>
  </si>
  <si>
    <t>CC121494</t>
  </si>
  <si>
    <t>C239458</t>
  </si>
  <si>
    <t>CC121519</t>
  </si>
  <si>
    <t>C276910</t>
  </si>
  <si>
    <t>CC121538</t>
  </si>
  <si>
    <t>CC121547</t>
  </si>
  <si>
    <t>C280962</t>
  </si>
  <si>
    <t>CC121558</t>
  </si>
  <si>
    <t>C64166</t>
  </si>
  <si>
    <t>CC121579</t>
  </si>
  <si>
    <t>C64185</t>
  </si>
  <si>
    <t>CC121723</t>
  </si>
  <si>
    <t>C64237</t>
  </si>
  <si>
    <t>CC121824</t>
  </si>
  <si>
    <t>C196416</t>
  </si>
  <si>
    <t>CC122008</t>
  </si>
  <si>
    <t>C277285</t>
  </si>
  <si>
    <t>CC122061</t>
  </si>
  <si>
    <t>C258981</t>
  </si>
  <si>
    <t>CC122198</t>
  </si>
  <si>
    <t>C273735</t>
  </si>
  <si>
    <t>CC122199</t>
  </si>
  <si>
    <t>C64401</t>
  </si>
  <si>
    <t>CC122319</t>
  </si>
  <si>
    <t>C64492</t>
  </si>
  <si>
    <t>CC122329</t>
  </si>
  <si>
    <t>C64499</t>
  </si>
  <si>
    <t>CC122458</t>
  </si>
  <si>
    <t>C41628</t>
  </si>
  <si>
    <t>CC122558</t>
  </si>
  <si>
    <t>C227208</t>
  </si>
  <si>
    <t>CC122573</t>
  </si>
  <si>
    <t>C64647</t>
  </si>
  <si>
    <t>CC122619</t>
  </si>
  <si>
    <t>C64678</t>
  </si>
  <si>
    <t>CC122814</t>
  </si>
  <si>
    <t>C282081</t>
  </si>
  <si>
    <t>CC122955</t>
  </si>
  <si>
    <t>CC123121</t>
  </si>
  <si>
    <t>C64977</t>
  </si>
  <si>
    <t>CC100026</t>
  </si>
  <si>
    <t>C250344</t>
  </si>
  <si>
    <t>CC100341</t>
  </si>
  <si>
    <t>C54961</t>
  </si>
  <si>
    <t>CC100680</t>
  </si>
  <si>
    <t>C55095</t>
  </si>
  <si>
    <t>CC100826</t>
  </si>
  <si>
    <t>C46343</t>
  </si>
  <si>
    <t>CC100995</t>
  </si>
  <si>
    <t>C53014</t>
  </si>
  <si>
    <t>CC101075</t>
  </si>
  <si>
    <t>C55295</t>
  </si>
  <si>
    <t>CC101197</t>
  </si>
  <si>
    <t>C49740</t>
  </si>
  <si>
    <t>CC101739</t>
  </si>
  <si>
    <t>C55524</t>
  </si>
  <si>
    <t>CC102110</t>
  </si>
  <si>
    <t>C204666</t>
  </si>
  <si>
    <t>CC102136</t>
  </si>
  <si>
    <t>C210777</t>
  </si>
  <si>
    <t>CC102254</t>
  </si>
  <si>
    <t>C250621</t>
  </si>
  <si>
    <t>CC102265</t>
  </si>
  <si>
    <t>C55764</t>
  </si>
  <si>
    <t>CC102286</t>
  </si>
  <si>
    <t>C203902</t>
  </si>
  <si>
    <t>CC102301</t>
  </si>
  <si>
    <t>C55784</t>
  </si>
  <si>
    <t>CC102742</t>
  </si>
  <si>
    <t>C180680</t>
  </si>
  <si>
    <t>CC102754</t>
  </si>
  <si>
    <t>C231351</t>
  </si>
  <si>
    <t>CC103269</t>
  </si>
  <si>
    <t>C56137</t>
  </si>
  <si>
    <t>CC103840</t>
  </si>
  <si>
    <t>C247966</t>
  </si>
  <si>
    <t>CC104464</t>
  </si>
  <si>
    <t>C40354</t>
  </si>
  <si>
    <t>CC104744</t>
  </si>
  <si>
    <t>C250823</t>
  </si>
  <si>
    <t>CC105165</t>
  </si>
  <si>
    <t>C45229</t>
  </si>
  <si>
    <t>CC105536</t>
  </si>
  <si>
    <t>CC105594</t>
  </si>
  <si>
    <t>C265419</t>
  </si>
  <si>
    <t>CC105876</t>
  </si>
  <si>
    <t>C213476</t>
  </si>
  <si>
    <t>CC106461</t>
  </si>
  <si>
    <t>C32900</t>
  </si>
  <si>
    <t>CC106472</t>
  </si>
  <si>
    <t>C48766</t>
  </si>
  <si>
    <t>CC106505</t>
  </si>
  <si>
    <t>C57310</t>
  </si>
  <si>
    <t>CC106576</t>
  </si>
  <si>
    <t>C47123</t>
  </si>
  <si>
    <t>CC106899</t>
  </si>
  <si>
    <t>C45105</t>
  </si>
  <si>
    <t>CC106930</t>
  </si>
  <si>
    <t>C242732</t>
  </si>
  <si>
    <t>CC106947</t>
  </si>
  <si>
    <t>C192162</t>
  </si>
  <si>
    <t>CC107053</t>
  </si>
  <si>
    <t>C254960</t>
  </si>
  <si>
    <t>CC107399</t>
  </si>
  <si>
    <t>C230566</t>
  </si>
  <si>
    <t>CC108232</t>
  </si>
  <si>
    <t>C257755</t>
  </si>
  <si>
    <t>CC108476</t>
  </si>
  <si>
    <t>C246694</t>
  </si>
  <si>
    <t>CC108867</t>
  </si>
  <si>
    <t>C224651</t>
  </si>
  <si>
    <t>CC108982</t>
  </si>
  <si>
    <t>C230937</t>
  </si>
  <si>
    <t>CC108989</t>
  </si>
  <si>
    <t>C58219</t>
  </si>
  <si>
    <t>CC109126</t>
  </si>
  <si>
    <t>C260040</t>
  </si>
  <si>
    <t>CC109468</t>
  </si>
  <si>
    <t>C47037</t>
  </si>
  <si>
    <t>CC109594</t>
  </si>
  <si>
    <t>C35734</t>
  </si>
  <si>
    <t>CC109883</t>
  </si>
  <si>
    <t>C58551</t>
  </si>
  <si>
    <t>CC109966</t>
  </si>
  <si>
    <t>C58566</t>
  </si>
  <si>
    <t>CC109986</t>
  </si>
  <si>
    <t>C189456</t>
  </si>
  <si>
    <t>CC110594</t>
  </si>
  <si>
    <t>C251956</t>
  </si>
  <si>
    <t>CC110884</t>
  </si>
  <si>
    <t>C228759</t>
  </si>
  <si>
    <t>CC111574</t>
  </si>
  <si>
    <t>C59094</t>
  </si>
  <si>
    <t>CC111601</t>
  </si>
  <si>
    <t>CC111907</t>
  </si>
  <si>
    <t>C59237</t>
  </si>
  <si>
    <t>CC112029</t>
  </si>
  <si>
    <t>C184647</t>
  </si>
  <si>
    <t>CC112970</t>
  </si>
  <si>
    <t>C251827</t>
  </si>
  <si>
    <t>CC113084</t>
  </si>
  <si>
    <t>C59657</t>
  </si>
  <si>
    <t>CC113507</t>
  </si>
  <si>
    <t>C270108</t>
  </si>
  <si>
    <t>CC113559</t>
  </si>
  <si>
    <t>C59796</t>
  </si>
  <si>
    <t>CC113647</t>
  </si>
  <si>
    <t>C247327</t>
  </si>
  <si>
    <t>CC114088</t>
  </si>
  <si>
    <t>C263842</t>
  </si>
  <si>
    <t>CC114558</t>
  </si>
  <si>
    <t>C272176</t>
  </si>
  <si>
    <t>CC114567</t>
  </si>
  <si>
    <t>C49933</t>
  </si>
  <si>
    <t>CC114684</t>
  </si>
  <si>
    <t>CC114691</t>
  </si>
  <si>
    <t>C273916</t>
  </si>
  <si>
    <t>CC115429</t>
  </si>
  <si>
    <t>C60877</t>
  </si>
  <si>
    <t>CC115549</t>
  </si>
  <si>
    <t>C252172</t>
  </si>
  <si>
    <t>CC116150</t>
  </si>
  <si>
    <t>C180325</t>
  </si>
  <si>
    <t>CC116282</t>
  </si>
  <si>
    <t>C61298</t>
  </si>
  <si>
    <t>CC116442</t>
  </si>
  <si>
    <t>C61415</t>
  </si>
  <si>
    <t>CC116768</t>
  </si>
  <si>
    <t>C270099</t>
  </si>
  <si>
    <t>CC117310</t>
  </si>
  <si>
    <t>C61905</t>
  </si>
  <si>
    <t>CC117707</t>
  </si>
  <si>
    <t>C62046</t>
  </si>
  <si>
    <t>CC117714</t>
  </si>
  <si>
    <t>C62051</t>
  </si>
  <si>
    <t>CC117743</t>
  </si>
  <si>
    <t>C62075</t>
  </si>
  <si>
    <t>CC118326</t>
  </si>
  <si>
    <t>C41504</t>
  </si>
  <si>
    <t>CC118409</t>
  </si>
  <si>
    <t>C251227</t>
  </si>
  <si>
    <t>CC118431</t>
  </si>
  <si>
    <t>CC118624</t>
  </si>
  <si>
    <t>C205353</t>
  </si>
  <si>
    <t>CC118747</t>
  </si>
  <si>
    <t>C62676</t>
  </si>
  <si>
    <t>CC118898</t>
  </si>
  <si>
    <t>C213860</t>
  </si>
  <si>
    <t>CC118981</t>
  </si>
  <si>
    <t>C48640</t>
  </si>
  <si>
    <t>CC119203</t>
  </si>
  <si>
    <t>C62856</t>
  </si>
  <si>
    <t>CC119333</t>
  </si>
  <si>
    <t>C62956</t>
  </si>
  <si>
    <t>CC119384</t>
  </si>
  <si>
    <t>C259915</t>
  </si>
  <si>
    <t>CC119413</t>
  </si>
  <si>
    <t>CC119471</t>
  </si>
  <si>
    <t>C63037</t>
  </si>
  <si>
    <t>CC120451</t>
  </si>
  <si>
    <t>C29949</t>
  </si>
  <si>
    <t>CC120506</t>
  </si>
  <si>
    <t>C260848</t>
  </si>
  <si>
    <t>CC120659</t>
  </si>
  <si>
    <t>C18995</t>
  </si>
  <si>
    <t>CC120698</t>
  </si>
  <si>
    <t>CC121128</t>
  </si>
  <si>
    <t>C218514</t>
  </si>
  <si>
    <t>CC121277</t>
  </si>
  <si>
    <t>C64004</t>
  </si>
  <si>
    <t>CC121777</t>
  </si>
  <si>
    <t>C64276</t>
  </si>
  <si>
    <t>CC121795</t>
  </si>
  <si>
    <t>CC121867</t>
  </si>
  <si>
    <t>C258340</t>
  </si>
  <si>
    <t>CC122016</t>
  </si>
  <si>
    <t>C262789</t>
  </si>
  <si>
    <t>CC122057</t>
  </si>
  <si>
    <t>CC122538</t>
  </si>
  <si>
    <t>C64621</t>
  </si>
  <si>
    <t>CC122905</t>
  </si>
  <si>
    <t>C221483</t>
  </si>
  <si>
    <t>CC122996</t>
  </si>
  <si>
    <t>C64882</t>
  </si>
  <si>
    <t>CC123179</t>
  </si>
  <si>
    <t>C285016</t>
  </si>
  <si>
    <t>CC123190</t>
  </si>
  <si>
    <t>C39909</t>
  </si>
  <si>
    <t>CC123344</t>
  </si>
  <si>
    <t>C216299</t>
  </si>
  <si>
    <t>CC123387</t>
  </si>
  <si>
    <t>C247451</t>
  </si>
  <si>
    <t>CC123473</t>
  </si>
  <si>
    <t>C284823</t>
  </si>
  <si>
    <t>CC123861</t>
  </si>
  <si>
    <t>C65319</t>
  </si>
  <si>
    <t>CC124114</t>
  </si>
  <si>
    <t>C65462</t>
  </si>
  <si>
    <t>CC124132</t>
  </si>
  <si>
    <t>C241359</t>
  </si>
  <si>
    <t>CC124193</t>
  </si>
  <si>
    <t>C259215</t>
  </si>
  <si>
    <t>CC124587</t>
  </si>
  <si>
    <t>C41521</t>
  </si>
  <si>
    <t>CC124772</t>
  </si>
  <si>
    <t>C65852</t>
  </si>
  <si>
    <t>CC125131</t>
  </si>
  <si>
    <t>C274686</t>
  </si>
  <si>
    <t>CC125210</t>
  </si>
  <si>
    <t>C28657</t>
  </si>
  <si>
    <t>CC125391</t>
  </si>
  <si>
    <t>C66090</t>
  </si>
  <si>
    <t>CC125801</t>
  </si>
  <si>
    <t>C66308</t>
  </si>
  <si>
    <t>CC125825</t>
  </si>
  <si>
    <t>C66325</t>
  </si>
  <si>
    <t>CC126242</t>
  </si>
  <si>
    <t>C66600</t>
  </si>
  <si>
    <t>CC126464</t>
  </si>
  <si>
    <t>C66724</t>
  </si>
  <si>
    <t>CC126714</t>
  </si>
  <si>
    <t>CC127255</t>
  </si>
  <si>
    <t>C282856</t>
  </si>
  <si>
    <t>CC127345</t>
  </si>
  <si>
    <t>C33900</t>
  </si>
  <si>
    <t>CC127765</t>
  </si>
  <si>
    <t>C240738</t>
  </si>
  <si>
    <t>CC127910</t>
  </si>
  <si>
    <t>CC128152</t>
  </si>
  <si>
    <t>C276670</t>
  </si>
  <si>
    <t>CC128253</t>
  </si>
  <si>
    <t>C280633</t>
  </si>
  <si>
    <t>CC128390</t>
  </si>
  <si>
    <t>C43504</t>
  </si>
  <si>
    <t>CC128678</t>
  </si>
  <si>
    <t>C67831</t>
  </si>
  <si>
    <t>CC128910</t>
  </si>
  <si>
    <t>C67973</t>
  </si>
  <si>
    <t>CC129211</t>
  </si>
  <si>
    <t>C288330</t>
  </si>
  <si>
    <t>CC129630</t>
  </si>
  <si>
    <t>C281775</t>
  </si>
  <si>
    <t>CC129698</t>
  </si>
  <si>
    <t>C222975</t>
  </si>
  <si>
    <t>CC130342</t>
  </si>
  <si>
    <t>C68681</t>
  </si>
  <si>
    <t>CC130396</t>
  </si>
  <si>
    <t>C68727</t>
  </si>
  <si>
    <t>CC131435</t>
  </si>
  <si>
    <t>C264246</t>
  </si>
  <si>
    <t>CC131539</t>
  </si>
  <si>
    <t>C286844</t>
  </si>
  <si>
    <t>CC131571</t>
  </si>
  <si>
    <t>C235881</t>
  </si>
  <si>
    <t>CC131832</t>
  </si>
  <si>
    <t>C277878</t>
  </si>
  <si>
    <t>CC131950</t>
  </si>
  <si>
    <t>C69478</t>
  </si>
  <si>
    <t>CC132466</t>
  </si>
  <si>
    <t>C69741</t>
  </si>
  <si>
    <t>CC132557</t>
  </si>
  <si>
    <t>C175172</t>
  </si>
  <si>
    <t>CC132678</t>
  </si>
  <si>
    <t>C69856</t>
  </si>
  <si>
    <t>CC132688</t>
  </si>
  <si>
    <t>C69862</t>
  </si>
  <si>
    <t>CC132702</t>
  </si>
  <si>
    <t>CC132745</t>
  </si>
  <si>
    <t>C69900</t>
  </si>
  <si>
    <t>CC133091</t>
  </si>
  <si>
    <t>CC133422</t>
  </si>
  <si>
    <t>C305645</t>
  </si>
  <si>
    <t>CC133444</t>
  </si>
  <si>
    <t>C70196</t>
  </si>
  <si>
    <t>CC134328</t>
  </si>
  <si>
    <t>C70684</t>
  </si>
  <si>
    <t>CC134380</t>
  </si>
  <si>
    <t>C70722</t>
  </si>
  <si>
    <t>CC134685</t>
  </si>
  <si>
    <t>CC134743</t>
  </si>
  <si>
    <t>CC134790</t>
  </si>
  <si>
    <t>C292578</t>
  </si>
  <si>
    <t>CC134819</t>
  </si>
  <si>
    <t>C277580</t>
  </si>
  <si>
    <t>CC135050</t>
  </si>
  <si>
    <t>C71029</t>
  </si>
  <si>
    <t>CC135448</t>
  </si>
  <si>
    <t>C308074</t>
  </si>
  <si>
    <t>CC135793</t>
  </si>
  <si>
    <t>C309562</t>
  </si>
  <si>
    <t>CC135903</t>
  </si>
  <si>
    <t>C71524</t>
  </si>
  <si>
    <t>CC136068</t>
  </si>
  <si>
    <t>C71588</t>
  </si>
  <si>
    <t>CC136364</t>
  </si>
  <si>
    <t>C294495</t>
  </si>
  <si>
    <t>CC136827</t>
  </si>
  <si>
    <t>CC136833</t>
  </si>
  <si>
    <t>C71893</t>
  </si>
  <si>
    <t>CC136931</t>
  </si>
  <si>
    <t>C71957</t>
  </si>
  <si>
    <t>CC136965</t>
  </si>
  <si>
    <t>C48175</t>
  </si>
  <si>
    <t>CC137301</t>
  </si>
  <si>
    <t>C72174</t>
  </si>
  <si>
    <t>CC137395</t>
  </si>
  <si>
    <t>C72198</t>
  </si>
  <si>
    <t>CC137466</t>
  </si>
  <si>
    <t>CC137530</t>
  </si>
  <si>
    <t>C293481</t>
  </si>
  <si>
    <t>CC137696</t>
  </si>
  <si>
    <t>C72372</t>
  </si>
  <si>
    <t>CC138011</t>
  </si>
  <si>
    <t>C288758</t>
  </si>
  <si>
    <t>CC138523</t>
  </si>
  <si>
    <t>C72723</t>
  </si>
  <si>
    <t>CC138694</t>
  </si>
  <si>
    <t>C72810</t>
  </si>
  <si>
    <t>CC139319</t>
  </si>
  <si>
    <t>C73146</t>
  </si>
  <si>
    <t>CC139626</t>
  </si>
  <si>
    <t>C287768</t>
  </si>
  <si>
    <t>CC139699</t>
  </si>
  <si>
    <t>C73285</t>
  </si>
  <si>
    <t>CC139730</t>
  </si>
  <si>
    <t>CC139841</t>
  </si>
  <si>
    <t>C41543</t>
  </si>
  <si>
    <t>CC139864</t>
  </si>
  <si>
    <t>C298896</t>
  </si>
  <si>
    <t>CC140017</t>
  </si>
  <si>
    <t>C73377</t>
  </si>
  <si>
    <t>CC140454</t>
  </si>
  <si>
    <t>C19018</t>
  </si>
  <si>
    <t>CC100150</t>
  </si>
  <si>
    <t>C260035</t>
  </si>
  <si>
    <t>CC100165</t>
  </si>
  <si>
    <t>C223917</t>
  </si>
  <si>
    <t>CC100409</t>
  </si>
  <si>
    <t>C54984</t>
  </si>
  <si>
    <t>CC100856</t>
  </si>
  <si>
    <t>C55175</t>
  </si>
  <si>
    <t>CC101048</t>
  </si>
  <si>
    <t>C248275</t>
  </si>
  <si>
    <t>CC101082</t>
  </si>
  <si>
    <t>C55298</t>
  </si>
  <si>
    <t>CC101121</t>
  </si>
  <si>
    <t>C250064</t>
  </si>
  <si>
    <t>CC101139</t>
  </si>
  <si>
    <t>C55323</t>
  </si>
  <si>
    <t>CC101239</t>
  </si>
  <si>
    <t>C46713</t>
  </si>
  <si>
    <t>CC101279</t>
  </si>
  <si>
    <t>C55382</t>
  </si>
  <si>
    <t>CC101402</t>
  </si>
  <si>
    <t>C249749</t>
  </si>
  <si>
    <t>CC101443</t>
  </si>
  <si>
    <t>C250662</t>
  </si>
  <si>
    <t>CC101533</t>
  </si>
  <si>
    <t>C52870</t>
  </si>
  <si>
    <t>CC101573</t>
  </si>
  <si>
    <t>C255155</t>
  </si>
  <si>
    <t>CC101880</t>
  </si>
  <si>
    <t>C55591</t>
  </si>
  <si>
    <t>CC101935</t>
  </si>
  <si>
    <t>C248535</t>
  </si>
  <si>
    <t>CC102101</t>
  </si>
  <si>
    <t>C53650</t>
  </si>
  <si>
    <t>CC102142</t>
  </si>
  <si>
    <t>C180277</t>
  </si>
  <si>
    <t>CC102187</t>
  </si>
  <si>
    <t>C55721</t>
  </si>
  <si>
    <t>CC102840</t>
  </si>
  <si>
    <t>C55973</t>
  </si>
  <si>
    <t>CC102862</t>
  </si>
  <si>
    <t>C249346</t>
  </si>
  <si>
    <t>CC103043</t>
  </si>
  <si>
    <t>C56052</t>
  </si>
  <si>
    <t>CC103217</t>
  </si>
  <si>
    <t>C56125</t>
  </si>
  <si>
    <t>CC103252</t>
  </si>
  <si>
    <t>C56133</t>
  </si>
  <si>
    <t>CC103378</t>
  </si>
  <si>
    <t>C56184</t>
  </si>
  <si>
    <t>CC103971</t>
  </si>
  <si>
    <t>C56366</t>
  </si>
  <si>
    <t>CC103977</t>
  </si>
  <si>
    <t>C53017</t>
  </si>
  <si>
    <t>CC104120</t>
  </si>
  <si>
    <t>C56420</t>
  </si>
  <si>
    <t>CC104163</t>
  </si>
  <si>
    <t>C255949</t>
  </si>
  <si>
    <t>CC104403</t>
  </si>
  <si>
    <t>C56573</t>
  </si>
  <si>
    <t>CC104412</t>
  </si>
  <si>
    <t>C172839</t>
  </si>
  <si>
    <t>CC104452</t>
  </si>
  <si>
    <t>C249043</t>
  </si>
  <si>
    <t>CC104580</t>
  </si>
  <si>
    <t>C45663</t>
  </si>
  <si>
    <t>CC104585</t>
  </si>
  <si>
    <t>C252334</t>
  </si>
  <si>
    <t>CC104858</t>
  </si>
  <si>
    <t>C259827</t>
  </si>
  <si>
    <t>CC104876</t>
  </si>
  <si>
    <t>C53841</t>
  </si>
  <si>
    <t>CC104936</t>
  </si>
  <si>
    <t>C211278</t>
  </si>
  <si>
    <t>CC104992</t>
  </si>
  <si>
    <t>C190972</t>
  </si>
  <si>
    <t>CC105047</t>
  </si>
  <si>
    <t>C37156</t>
  </si>
  <si>
    <t>CC105141</t>
  </si>
  <si>
    <t>C232975</t>
  </si>
  <si>
    <t>CC105170</t>
  </si>
  <si>
    <t>C249163</t>
  </si>
  <si>
    <t>CC105263</t>
  </si>
  <si>
    <t>C56862</t>
  </si>
  <si>
    <t>CC105912</t>
  </si>
  <si>
    <t>C43190</t>
  </si>
  <si>
    <t>CC106160</t>
  </si>
  <si>
    <t>C57183</t>
  </si>
  <si>
    <t>CC106792</t>
  </si>
  <si>
    <t>C53749</t>
  </si>
  <si>
    <t>CC106810</t>
  </si>
  <si>
    <t>C57430</t>
  </si>
  <si>
    <t>CC106822</t>
  </si>
  <si>
    <t>C51290</t>
  </si>
  <si>
    <t>CC107168</t>
  </si>
  <si>
    <t>C264079</t>
  </si>
  <si>
    <t>CC107179</t>
  </si>
  <si>
    <t>C227304</t>
  </si>
  <si>
    <t>CC107233</t>
  </si>
  <si>
    <t>C57547</t>
  </si>
  <si>
    <t>CC107543</t>
  </si>
  <si>
    <t>C27553</t>
  </si>
  <si>
    <t>CC107647</t>
  </si>
  <si>
    <t>C189488</t>
  </si>
  <si>
    <t>CC107813</t>
  </si>
  <si>
    <t>C57796</t>
  </si>
  <si>
    <t>CC108207</t>
  </si>
  <si>
    <t>C57919</t>
  </si>
  <si>
    <t>CC108353</t>
  </si>
  <si>
    <t>C57982</t>
  </si>
  <si>
    <t>CC108452</t>
  </si>
  <si>
    <t>C58015</t>
  </si>
  <si>
    <t>CC108636</t>
  </si>
  <si>
    <t>C58100</t>
  </si>
  <si>
    <t>CC108674</t>
  </si>
  <si>
    <t>C217512</t>
  </si>
  <si>
    <t>CC108899</t>
  </si>
  <si>
    <t>C217816</t>
  </si>
  <si>
    <t>CC108984</t>
  </si>
  <si>
    <t>C58217</t>
  </si>
  <si>
    <t>CC109059</t>
  </si>
  <si>
    <t>C256577</t>
  </si>
  <si>
    <t>CC109157</t>
  </si>
  <si>
    <t>C266257</t>
  </si>
  <si>
    <t>CC109221</t>
  </si>
  <si>
    <t>C46466</t>
  </si>
  <si>
    <t>CC109623</t>
  </si>
  <si>
    <t>C174593</t>
  </si>
  <si>
    <t>CC109862</t>
  </si>
  <si>
    <t>C58540</t>
  </si>
  <si>
    <t>CC110008</t>
  </si>
  <si>
    <t>C58586</t>
  </si>
  <si>
    <t>CC110276</t>
  </si>
  <si>
    <t>C32395</t>
  </si>
  <si>
    <t>CC110281</t>
  </si>
  <si>
    <t>C58640</t>
  </si>
  <si>
    <t>CC110302</t>
  </si>
  <si>
    <t>C255214</t>
  </si>
  <si>
    <t>CC110417</t>
  </si>
  <si>
    <t>C266316</t>
  </si>
  <si>
    <t>CC110465</t>
  </si>
  <si>
    <t>C252377</t>
  </si>
  <si>
    <t>CC110556</t>
  </si>
  <si>
    <t>C58749</t>
  </si>
  <si>
    <t>CC111021</t>
  </si>
  <si>
    <t>C58937</t>
  </si>
  <si>
    <t>CC111225</t>
  </si>
  <si>
    <t>C38640</t>
  </si>
  <si>
    <t>CC111310</t>
  </si>
  <si>
    <t>C214972</t>
  </si>
  <si>
    <t>CC111883</t>
  </si>
  <si>
    <t>C40095</t>
  </si>
  <si>
    <t>CC111955</t>
  </si>
  <si>
    <t>C263155</t>
  </si>
  <si>
    <t>CC112062</t>
  </si>
  <si>
    <t>C240799</t>
  </si>
  <si>
    <t>CC112226</t>
  </si>
  <si>
    <t>C250092</t>
  </si>
  <si>
    <t>CC112409</t>
  </si>
  <si>
    <t>C191145</t>
  </si>
  <si>
    <t>CC112601</t>
  </si>
  <si>
    <t>C59461</t>
  </si>
  <si>
    <t>CC112839</t>
  </si>
  <si>
    <t>CC113060</t>
  </si>
  <si>
    <t>C59649</t>
  </si>
  <si>
    <t>CC113133</t>
  </si>
  <si>
    <t>C51024</t>
  </si>
  <si>
    <t>CC113174</t>
  </si>
  <si>
    <t>C264679</t>
  </si>
  <si>
    <t>CC113504</t>
  </si>
  <si>
    <t>CC113553</t>
  </si>
  <si>
    <t>C52550</t>
  </si>
  <si>
    <t>CC113644</t>
  </si>
  <si>
    <t>CC113855</t>
  </si>
  <si>
    <t>CC113916</t>
  </si>
  <si>
    <t>C51123</t>
  </si>
  <si>
    <t>CC113935</t>
  </si>
  <si>
    <t>C60026</t>
  </si>
  <si>
    <t>CC114048</t>
  </si>
  <si>
    <t>C60096</t>
  </si>
  <si>
    <t>CC114267</t>
  </si>
  <si>
    <t>C60236</t>
  </si>
  <si>
    <t>CC114505</t>
  </si>
  <si>
    <t>C60383</t>
  </si>
  <si>
    <t>CC114693</t>
  </si>
  <si>
    <t>C273692</t>
  </si>
  <si>
    <t>CC115340</t>
  </si>
  <si>
    <t>C60812</t>
  </si>
  <si>
    <t>CC115440</t>
  </si>
  <si>
    <t>C60885</t>
  </si>
  <si>
    <t>CC115634</t>
  </si>
  <si>
    <t>C61010</t>
  </si>
  <si>
    <t>CC115645</t>
  </si>
  <si>
    <t>C61021</t>
  </si>
  <si>
    <t>CC115728</t>
  </si>
  <si>
    <t>C61066</t>
  </si>
  <si>
    <t>CC115913</t>
  </si>
  <si>
    <t>C61176</t>
  </si>
  <si>
    <t>CC116057</t>
  </si>
  <si>
    <t>C61230</t>
  </si>
  <si>
    <t>CC116072</t>
  </si>
  <si>
    <t>C262912</t>
  </si>
  <si>
    <t>CC116105</t>
  </si>
  <si>
    <t>C29349</t>
  </si>
  <si>
    <t>CC116128</t>
  </si>
  <si>
    <t>C252783</t>
  </si>
  <si>
    <t>CC116166</t>
  </si>
  <si>
    <t>C61254</t>
  </si>
  <si>
    <t>CC116190</t>
  </si>
  <si>
    <t>C61261</t>
  </si>
  <si>
    <t>CC116220</t>
  </si>
  <si>
    <t>C53588</t>
  </si>
  <si>
    <t>CC116374</t>
  </si>
  <si>
    <t>C61366</t>
  </si>
  <si>
    <t>CC116523</t>
  </si>
  <si>
    <t>C61437</t>
  </si>
  <si>
    <t>CC116622</t>
  </si>
  <si>
    <t>C61516</t>
  </si>
  <si>
    <t>CC116623</t>
  </si>
  <si>
    <t>C61515</t>
  </si>
  <si>
    <t>CC116669</t>
  </si>
  <si>
    <t>C61550</t>
  </si>
  <si>
    <t>CC116786</t>
  </si>
  <si>
    <t>C248206</t>
  </si>
  <si>
    <t>CC116819</t>
  </si>
  <si>
    <t>C61614</t>
  </si>
  <si>
    <t>CC116845</t>
  </si>
  <si>
    <t>C61637</t>
  </si>
  <si>
    <t>CC116879</t>
  </si>
  <si>
    <t>C61662</t>
  </si>
  <si>
    <t>CC117004</t>
  </si>
  <si>
    <t>C232746</t>
  </si>
  <si>
    <t>CC117102</t>
  </si>
  <si>
    <t>C61790</t>
  </si>
  <si>
    <t>CC117249</t>
  </si>
  <si>
    <t>C232330</t>
  </si>
  <si>
    <t>CC117253</t>
  </si>
  <si>
    <t>CC117643</t>
  </si>
  <si>
    <t>C276007</t>
  </si>
  <si>
    <t>CC117820</t>
  </si>
  <si>
    <t>C62134</t>
  </si>
  <si>
    <t>CC118132</t>
  </si>
  <si>
    <t>C62339</t>
  </si>
  <si>
    <t>CC118226</t>
  </si>
  <si>
    <t>C62363</t>
  </si>
  <si>
    <t>CC118245</t>
  </si>
  <si>
    <t>C62378</t>
  </si>
  <si>
    <t>CC118453</t>
  </si>
  <si>
    <t>C278911</t>
  </si>
  <si>
    <t>CC118645</t>
  </si>
  <si>
    <t>C266445</t>
  </si>
  <si>
    <t>CC118678</t>
  </si>
  <si>
    <t>C62626</t>
  </si>
  <si>
    <t>CC118842</t>
  </si>
  <si>
    <t>C277686</t>
  </si>
  <si>
    <t>CC118856</t>
  </si>
  <si>
    <t>C227561</t>
  </si>
  <si>
    <t>CC118943</t>
  </si>
  <si>
    <t>C62768</t>
  </si>
  <si>
    <t>CC119100</t>
  </si>
  <si>
    <t>C278351</t>
  </si>
  <si>
    <t>CC119121</t>
  </si>
  <si>
    <t>C271923</t>
  </si>
  <si>
    <t>CC119291</t>
  </si>
  <si>
    <t>C62926</t>
  </si>
  <si>
    <t>CC119340</t>
  </si>
  <si>
    <t>C251781</t>
  </si>
  <si>
    <t>CC119480</t>
  </si>
  <si>
    <t>C63044</t>
  </si>
  <si>
    <t>CC119561</t>
  </si>
  <si>
    <t>C63105</t>
  </si>
  <si>
    <t>CC119608</t>
  </si>
  <si>
    <t>C258667</t>
  </si>
  <si>
    <t>CC119617</t>
  </si>
  <si>
    <t>C63142</t>
  </si>
  <si>
    <t>CC119642</t>
  </si>
  <si>
    <t>C246726</t>
  </si>
  <si>
    <t>CC119668</t>
  </si>
  <si>
    <t>C269781</t>
  </si>
  <si>
    <t>CC119680</t>
  </si>
  <si>
    <t>C270903</t>
  </si>
  <si>
    <t>CC119859</t>
  </si>
  <si>
    <t>CC119981</t>
  </si>
  <si>
    <t>C63328</t>
  </si>
  <si>
    <t>CC120010</t>
  </si>
  <si>
    <t>C232224</t>
  </si>
  <si>
    <t>CC120070</t>
  </si>
  <si>
    <t>C279393</t>
  </si>
  <si>
    <t>CC120072</t>
  </si>
  <si>
    <t>C246478</t>
  </si>
  <si>
    <t>CC120105</t>
  </si>
  <si>
    <t>C259752</t>
  </si>
  <si>
    <t>CC120378</t>
  </si>
  <si>
    <t>C280630</t>
  </si>
  <si>
    <t>CC120402</t>
  </si>
  <si>
    <t>C255009</t>
  </si>
  <si>
    <t>CC121203</t>
  </si>
  <si>
    <t>C63946</t>
  </si>
  <si>
    <t>CC121224</t>
  </si>
  <si>
    <t>C63963</t>
  </si>
  <si>
    <t>CC121553</t>
  </si>
  <si>
    <t>C64163</t>
  </si>
  <si>
    <t>CC121578</t>
  </si>
  <si>
    <t>C64184</t>
  </si>
  <si>
    <t>CC121669</t>
  </si>
  <si>
    <t>C251078</t>
  </si>
  <si>
    <t>CC121749</t>
  </si>
  <si>
    <t>C64254</t>
  </si>
  <si>
    <t>CC121801</t>
  </si>
  <si>
    <t>C270818</t>
  </si>
  <si>
    <t>CC122163</t>
  </si>
  <si>
    <t>C281862</t>
  </si>
  <si>
    <t>CC122225</t>
  </si>
  <si>
    <t>C64422</t>
  </si>
  <si>
    <t>CC122331</t>
  </si>
  <si>
    <t>C64501</t>
  </si>
  <si>
    <t>CC122537</t>
  </si>
  <si>
    <t>C49766</t>
  </si>
  <si>
    <t>CC122598</t>
  </si>
  <si>
    <t>C276188</t>
  </si>
  <si>
    <t>CC122788</t>
  </si>
  <si>
    <t>C64763</t>
  </si>
  <si>
    <t>CC122881</t>
  </si>
  <si>
    <t>C64833</t>
  </si>
  <si>
    <t>CC123014</t>
  </si>
  <si>
    <t>C64900</t>
  </si>
  <si>
    <t>CC100033</t>
  </si>
  <si>
    <t>C47092</t>
  </si>
  <si>
    <t>CC100105</t>
  </si>
  <si>
    <t>C242414</t>
  </si>
  <si>
    <t>CC100124</t>
  </si>
  <si>
    <t>C54897</t>
  </si>
  <si>
    <t>CC100423</t>
  </si>
  <si>
    <t>C206203</t>
  </si>
  <si>
    <t>CC100474</t>
  </si>
  <si>
    <t>C45756</t>
  </si>
  <si>
    <t>CC100617</t>
  </si>
  <si>
    <t>C55070</t>
  </si>
  <si>
    <t>CC101630</t>
  </si>
  <si>
    <t>C29320</t>
  </si>
  <si>
    <t>CC101928</t>
  </si>
  <si>
    <t>C50538</t>
  </si>
  <si>
    <t>CC102084</t>
  </si>
  <si>
    <t>C19738</t>
  </si>
  <si>
    <t>CC102387</t>
  </si>
  <si>
    <t>C55816</t>
  </si>
  <si>
    <t>CC102728</t>
  </si>
  <si>
    <t>C244901</t>
  </si>
  <si>
    <t>CC103044</t>
  </si>
  <si>
    <t>C56053</t>
  </si>
  <si>
    <t>CC103049</t>
  </si>
  <si>
    <t>C190427</t>
  </si>
  <si>
    <t>CC103213</t>
  </si>
  <si>
    <t>C56119</t>
  </si>
  <si>
    <t>CC103461</t>
  </si>
  <si>
    <t>C34849</t>
  </si>
  <si>
    <t>CC103559</t>
  </si>
  <si>
    <t>C31506</t>
  </si>
  <si>
    <t>CC103758</t>
  </si>
  <si>
    <t>C234984</t>
  </si>
  <si>
    <t>CC104086</t>
  </si>
  <si>
    <t>C255655</t>
  </si>
  <si>
    <t>CC104319</t>
  </si>
  <si>
    <t>C207986</t>
  </si>
  <si>
    <t>CC104322</t>
  </si>
  <si>
    <t>C56520</t>
  </si>
  <si>
    <t>CC104683</t>
  </si>
  <si>
    <t>C210867</t>
  </si>
  <si>
    <t>CC104971</t>
  </si>
  <si>
    <t>CC105247</t>
  </si>
  <si>
    <t>C245823</t>
  </si>
  <si>
    <t>CC105326</t>
  </si>
  <si>
    <t>C245184</t>
  </si>
  <si>
    <t>CC105706</t>
  </si>
  <si>
    <t>C231408</t>
  </si>
  <si>
    <t>CC105738</t>
  </si>
  <si>
    <t>C57047</t>
  </si>
  <si>
    <t>CC105841</t>
  </si>
  <si>
    <t>C232274</t>
  </si>
  <si>
    <t>CC106580</t>
  </si>
  <si>
    <t>C243961</t>
  </si>
  <si>
    <t>CC106957</t>
  </si>
  <si>
    <t>C57477</t>
  </si>
  <si>
    <t>CC107170</t>
  </si>
  <si>
    <t>C50884</t>
  </si>
  <si>
    <t>CC107178</t>
  </si>
  <si>
    <t>CC107715</t>
  </si>
  <si>
    <t>C48917</t>
  </si>
  <si>
    <t>CC107965</t>
  </si>
  <si>
    <t>C220771</t>
  </si>
  <si>
    <t>CC108255</t>
  </si>
  <si>
    <t>C240808</t>
  </si>
  <si>
    <t>CC108612</t>
  </si>
  <si>
    <t>C58084</t>
  </si>
  <si>
    <t>CC108874</t>
  </si>
  <si>
    <t>C202284</t>
  </si>
  <si>
    <t>CC110098</t>
  </si>
  <si>
    <t>C53829</t>
  </si>
  <si>
    <t>CC110659</t>
  </si>
  <si>
    <t>C263104</t>
  </si>
  <si>
    <t>CC110664</t>
  </si>
  <si>
    <t>C58781</t>
  </si>
  <si>
    <t>CC110987</t>
  </si>
  <si>
    <t>C270105</t>
  </si>
  <si>
    <t>CC111190</t>
  </si>
  <si>
    <t>C268515</t>
  </si>
  <si>
    <t>CC111389</t>
  </si>
  <si>
    <t>C59017</t>
  </si>
  <si>
    <t>CC111398</t>
  </si>
  <si>
    <t>CC111447</t>
  </si>
  <si>
    <t>C166905</t>
  </si>
  <si>
    <t>CC111700</t>
  </si>
  <si>
    <t>C195453</t>
  </si>
  <si>
    <t>CC111715</t>
  </si>
  <si>
    <t>C252444</t>
  </si>
  <si>
    <t>CC112133</t>
  </si>
  <si>
    <t>CC112924</t>
  </si>
  <si>
    <t>C271868</t>
  </si>
  <si>
    <t>CC113252</t>
  </si>
  <si>
    <t>C59682</t>
  </si>
  <si>
    <t>CC113472</t>
  </si>
  <si>
    <t>C28331</t>
  </si>
  <si>
    <t>CC113631</t>
  </si>
  <si>
    <t>C215992</t>
  </si>
  <si>
    <t>CC113850</t>
  </si>
  <si>
    <t>C59973</t>
  </si>
  <si>
    <t>CC113918</t>
  </si>
  <si>
    <t>C205827</t>
  </si>
  <si>
    <t>CC114025</t>
  </si>
  <si>
    <t>C60078</t>
  </si>
  <si>
    <t>CC114174</t>
  </si>
  <si>
    <t>C248611</t>
  </si>
  <si>
    <t>CC114712</t>
  </si>
  <si>
    <t>C255082</t>
  </si>
  <si>
    <t>CC115054</t>
  </si>
  <si>
    <t>C47113</t>
  </si>
  <si>
    <t>CC115056</t>
  </si>
  <si>
    <t>C60655</t>
  </si>
  <si>
    <t>CC115293</t>
  </si>
  <si>
    <t>C247913</t>
  </si>
  <si>
    <t>CC115312</t>
  </si>
  <si>
    <t>C272400</t>
  </si>
  <si>
    <t>CC115369</t>
  </si>
  <si>
    <t>C45787</t>
  </si>
  <si>
    <t>CC115436</t>
  </si>
  <si>
    <t>C60883</t>
  </si>
  <si>
    <t>CC115476</t>
  </si>
  <si>
    <t>C230123</t>
  </si>
  <si>
    <t>CC115492</t>
  </si>
  <si>
    <t>C212062</t>
  </si>
  <si>
    <t>CC115920</t>
  </si>
  <si>
    <t>C61177</t>
  </si>
  <si>
    <t>CC116356</t>
  </si>
  <si>
    <t>C61352</t>
  </si>
  <si>
    <t>CC116694</t>
  </si>
  <si>
    <t>C188858</t>
  </si>
  <si>
    <t>CC116860</t>
  </si>
  <si>
    <t>C61649</t>
  </si>
  <si>
    <t>CC117309</t>
  </si>
  <si>
    <t>C61903</t>
  </si>
  <si>
    <t>CC117378</t>
  </si>
  <si>
    <t>C267694</t>
  </si>
  <si>
    <t>CC117429</t>
  </si>
  <si>
    <t>C251764</t>
  </si>
  <si>
    <t>CC117432</t>
  </si>
  <si>
    <t>C207293</t>
  </si>
  <si>
    <t>CC117485</t>
  </si>
  <si>
    <t>CC117602</t>
  </si>
  <si>
    <t>C62020</t>
  </si>
  <si>
    <t>CC117735</t>
  </si>
  <si>
    <t>C62068</t>
  </si>
  <si>
    <t>CC117779</t>
  </si>
  <si>
    <t>C62104</t>
  </si>
  <si>
    <t>CC117858</t>
  </si>
  <si>
    <t>C62166</t>
  </si>
  <si>
    <t>CC118618</t>
  </si>
  <si>
    <t>C265330</t>
  </si>
  <si>
    <t>CC118625</t>
  </si>
  <si>
    <t>C278223</t>
  </si>
  <si>
    <t>CC119276</t>
  </si>
  <si>
    <t>C62916</t>
  </si>
  <si>
    <t>CC119301</t>
  </si>
  <si>
    <t>C62935</t>
  </si>
  <si>
    <t>CC119652</t>
  </si>
  <si>
    <t>C279350</t>
  </si>
  <si>
    <t>CC120196</t>
  </si>
  <si>
    <t>C267718</t>
  </si>
  <si>
    <t>CC120336</t>
  </si>
  <si>
    <t>C256302</t>
  </si>
  <si>
    <t>CC120462</t>
  </si>
  <si>
    <t>C226366</t>
  </si>
  <si>
    <t>CC120788</t>
  </si>
  <si>
    <t>C63707</t>
  </si>
  <si>
    <t>CC120889</t>
  </si>
  <si>
    <t>C47247</t>
  </si>
  <si>
    <t>CC121450</t>
  </si>
  <si>
    <t>C64086</t>
  </si>
  <si>
    <t>CC122722</t>
  </si>
  <si>
    <t>C265089</t>
  </si>
  <si>
    <t>CC123086</t>
  </si>
  <si>
    <t>C64955</t>
  </si>
  <si>
    <t>CC123228</t>
  </si>
  <si>
    <t>C65016</t>
  </si>
  <si>
    <t>CC123844</t>
  </si>
  <si>
    <t>C65306</t>
  </si>
  <si>
    <t>CC123951</t>
  </si>
  <si>
    <t>C65379</t>
  </si>
  <si>
    <t>CC124186</t>
  </si>
  <si>
    <t>C65520</t>
  </si>
  <si>
    <t>CC124379</t>
  </si>
  <si>
    <t>C65634</t>
  </si>
  <si>
    <t>CC124927</t>
  </si>
  <si>
    <t>C271214</t>
  </si>
  <si>
    <t>CC125283</t>
  </si>
  <si>
    <t>C283016</t>
  </si>
  <si>
    <t>CC126875</t>
  </si>
  <si>
    <t>C66866</t>
  </si>
  <si>
    <t>CC126903</t>
  </si>
  <si>
    <t>C66891</t>
  </si>
  <si>
    <t>CC127137</t>
  </si>
  <si>
    <t>C259202</t>
  </si>
  <si>
    <t>CC127282</t>
  </si>
  <si>
    <t>C67120</t>
  </si>
  <si>
    <t>CC127423</t>
  </si>
  <si>
    <t>C67178</t>
  </si>
  <si>
    <t>CC127526</t>
  </si>
  <si>
    <t>C67252</t>
  </si>
  <si>
    <t>CC127577</t>
  </si>
  <si>
    <t>C67285</t>
  </si>
  <si>
    <t>CC127643</t>
  </si>
  <si>
    <t>C287638</t>
  </si>
  <si>
    <t>CC127964</t>
  </si>
  <si>
    <t>C67497</t>
  </si>
  <si>
    <t>CC128096</t>
  </si>
  <si>
    <t>C289237</t>
  </si>
  <si>
    <t>CC128343</t>
  </si>
  <si>
    <t>C280677</t>
  </si>
  <si>
    <t>CC128567</t>
  </si>
  <si>
    <t>C67754</t>
  </si>
  <si>
    <t>CC128688</t>
  </si>
  <si>
    <t>C263112</t>
  </si>
  <si>
    <t>CC129142</t>
  </si>
  <si>
    <t>C68106</t>
  </si>
  <si>
    <t>CC129155</t>
  </si>
  <si>
    <t>C68111</t>
  </si>
  <si>
    <t>CC129649</t>
  </si>
  <si>
    <t>C218772</t>
  </si>
  <si>
    <t>CC129839</t>
  </si>
  <si>
    <t>C68410</t>
  </si>
  <si>
    <t>CC129934</t>
  </si>
  <si>
    <t>C294653</t>
  </si>
  <si>
    <t>CC129993</t>
  </si>
  <si>
    <t>C68463</t>
  </si>
  <si>
    <t>CC130299</t>
  </si>
  <si>
    <t>C68649</t>
  </si>
  <si>
    <t>CC130347</t>
  </si>
  <si>
    <t>C68685</t>
  </si>
  <si>
    <t>CC130402</t>
  </si>
  <si>
    <t>C292238</t>
  </si>
  <si>
    <t>CC130586</t>
  </si>
  <si>
    <t>C68824</t>
  </si>
  <si>
    <t>CC130784</t>
  </si>
  <si>
    <t>C285799</t>
  </si>
  <si>
    <t>CC131065</t>
  </si>
  <si>
    <t>C69073</t>
  </si>
  <si>
    <t>CC131312</t>
  </si>
  <si>
    <t>CC131404</t>
  </si>
  <si>
    <t>C274614</t>
  </si>
  <si>
    <t>CC131444</t>
  </si>
  <si>
    <t>C286426</t>
  </si>
  <si>
    <t>CC131478</t>
  </si>
  <si>
    <t>C300153</t>
  </si>
  <si>
    <t>CC131864</t>
  </si>
  <si>
    <t>C288713</t>
  </si>
  <si>
    <t>CC131932</t>
  </si>
  <si>
    <t>C69461</t>
  </si>
  <si>
    <t>CC131942</t>
  </si>
  <si>
    <t>C69471</t>
  </si>
  <si>
    <t>CC132309</t>
  </si>
  <si>
    <t>C69680</t>
  </si>
  <si>
    <t>CC132554</t>
  </si>
  <si>
    <t>C187724</t>
  </si>
  <si>
    <t>CC132883</t>
  </si>
  <si>
    <t>C295205</t>
  </si>
  <si>
    <t>CC132980</t>
  </si>
  <si>
    <t>C276031</t>
  </si>
  <si>
    <t>CC133398</t>
  </si>
  <si>
    <t>C70178</t>
  </si>
  <si>
    <t>CC133424</t>
  </si>
  <si>
    <t>C70190</t>
  </si>
  <si>
    <t>CC133555</t>
  </si>
  <si>
    <t>C70260</t>
  </si>
  <si>
    <t>CC133584</t>
  </si>
  <si>
    <t>C70285</t>
  </si>
  <si>
    <t>CC133949</t>
  </si>
  <si>
    <t>CC134129</t>
  </si>
  <si>
    <t>C70600</t>
  </si>
  <si>
    <t>CC134473</t>
  </si>
  <si>
    <t>C163846</t>
  </si>
  <si>
    <t>CC134675</t>
  </si>
  <si>
    <t>C240399</t>
  </si>
  <si>
    <t>CC134733</t>
  </si>
  <si>
    <t>C70860</t>
  </si>
  <si>
    <t>CC134775</t>
  </si>
  <si>
    <t>C237962</t>
  </si>
  <si>
    <t>CC134795</t>
  </si>
  <si>
    <t>C306227</t>
  </si>
  <si>
    <t>CC134967</t>
  </si>
  <si>
    <t>C70966</t>
  </si>
  <si>
    <t>CC135205</t>
  </si>
  <si>
    <t>C71102</t>
  </si>
  <si>
    <t>CC135478</t>
  </si>
  <si>
    <t>C71275</t>
  </si>
  <si>
    <t>CC135548</t>
  </si>
  <si>
    <t>C53785</t>
  </si>
  <si>
    <t>CC135920</t>
  </si>
  <si>
    <t>C248328</t>
  </si>
  <si>
    <t>CC135953</t>
  </si>
  <si>
    <t>C257504</t>
  </si>
  <si>
    <t>CC136166</t>
  </si>
  <si>
    <t>C305433</t>
  </si>
  <si>
    <t>CC136411</t>
  </si>
  <si>
    <t>C286041</t>
  </si>
  <si>
    <t>CC136724</t>
  </si>
  <si>
    <t>C71853</t>
  </si>
  <si>
    <t>CC136737</t>
  </si>
  <si>
    <t>CC136946</t>
  </si>
  <si>
    <t>C71967</t>
  </si>
  <si>
    <t>CC136958</t>
  </si>
  <si>
    <t>C71977</t>
  </si>
  <si>
    <t>CC137376</t>
  </si>
  <si>
    <t>C72183</t>
  </si>
  <si>
    <t>CC137425</t>
  </si>
  <si>
    <t>C72221</t>
  </si>
  <si>
    <t>CC137477</t>
  </si>
  <si>
    <t>C72261</t>
  </si>
  <si>
    <t>CC137575</t>
  </si>
  <si>
    <t>C194145</t>
  </si>
  <si>
    <t>CC137698</t>
  </si>
  <si>
    <t>C72373</t>
  </si>
  <si>
    <t>CC137908</t>
  </si>
  <si>
    <t>C235449</t>
  </si>
  <si>
    <t>CC138281</t>
  </si>
  <si>
    <t>C251725</t>
  </si>
  <si>
    <t>CC138648</t>
  </si>
  <si>
    <t>C72782</t>
  </si>
  <si>
    <t>CC139193</t>
  </si>
  <si>
    <t>CC139363</t>
  </si>
  <si>
    <t>C293345</t>
  </si>
  <si>
    <t>CC139459</t>
  </si>
  <si>
    <t>C73212</t>
  </si>
  <si>
    <t>CC139754</t>
  </si>
  <si>
    <t>C259496</t>
  </si>
  <si>
    <t>CC139765</t>
  </si>
  <si>
    <t>C296885</t>
  </si>
  <si>
    <t>CC139857</t>
  </si>
  <si>
    <t>C73314</t>
  </si>
  <si>
    <t>CC140163</t>
  </si>
  <si>
    <t>C26158</t>
  </si>
  <si>
    <t>CC140264</t>
  </si>
  <si>
    <t>C288624</t>
  </si>
  <si>
    <t>CC100001</t>
  </si>
  <si>
    <t>C54850</t>
  </si>
  <si>
    <t>CC100037</t>
  </si>
  <si>
    <t>C54864</t>
  </si>
  <si>
    <t>CC100263</t>
  </si>
  <si>
    <t>C258753</t>
  </si>
  <si>
    <t>CC100404</t>
  </si>
  <si>
    <t>C247471</t>
  </si>
  <si>
    <t>CC100471</t>
  </si>
  <si>
    <t>C234880</t>
  </si>
  <si>
    <t>CC100473</t>
  </si>
  <si>
    <t>C243676</t>
  </si>
  <si>
    <t>CC100956</t>
  </si>
  <si>
    <t>C233949</t>
  </si>
  <si>
    <t>CC100986</t>
  </si>
  <si>
    <t>C43519</t>
  </si>
  <si>
    <t>CC101095</t>
  </si>
  <si>
    <t>C42865</t>
  </si>
  <si>
    <t>CC101232</t>
  </si>
  <si>
    <t>C55360</t>
  </si>
  <si>
    <t>CC101347</t>
  </si>
  <si>
    <t>C238184</t>
  </si>
  <si>
    <t>CC101965</t>
  </si>
  <si>
    <t>C55625</t>
  </si>
  <si>
    <t>CC102120</t>
  </si>
  <si>
    <t>C230834</t>
  </si>
  <si>
    <t>CC102121</t>
  </si>
  <si>
    <t>C254907</t>
  </si>
  <si>
    <t>CC102491</t>
  </si>
  <si>
    <t>C238569</t>
  </si>
  <si>
    <t>CC102536</t>
  </si>
  <si>
    <t>C234571</t>
  </si>
  <si>
    <t>CC102578</t>
  </si>
  <si>
    <t>C246855</t>
  </si>
  <si>
    <t>CC102623</t>
  </si>
  <si>
    <t>C261148</t>
  </si>
  <si>
    <t>CC102700</t>
  </si>
  <si>
    <t>C189298</t>
  </si>
  <si>
    <t>CC102744</t>
  </si>
  <si>
    <t>C194771</t>
  </si>
  <si>
    <t>CC102847</t>
  </si>
  <si>
    <t>C55978</t>
  </si>
  <si>
    <t>CC102935</t>
  </si>
  <si>
    <t>CC103133</t>
  </si>
  <si>
    <t>C252537</t>
  </si>
  <si>
    <t>CC103219</t>
  </si>
  <si>
    <t>C40777</t>
  </si>
  <si>
    <t>CC103405</t>
  </si>
  <si>
    <t>C56196</t>
  </si>
  <si>
    <t>CC103542</t>
  </si>
  <si>
    <t>C29234</t>
  </si>
  <si>
    <t>CC103666</t>
  </si>
  <si>
    <t>C233730</t>
  </si>
  <si>
    <t>CC103696</t>
  </si>
  <si>
    <t>C46603</t>
  </si>
  <si>
    <t>CC103790</t>
  </si>
  <si>
    <t>C262904</t>
  </si>
  <si>
    <t>CC103807</t>
  </si>
  <si>
    <t>C56314</t>
  </si>
  <si>
    <t>CC103953</t>
  </si>
  <si>
    <t>C240055</t>
  </si>
  <si>
    <t>CC104001</t>
  </si>
  <si>
    <t>C56381</t>
  </si>
  <si>
    <t>CC104794</t>
  </si>
  <si>
    <t>C254882</t>
  </si>
  <si>
    <t>CC105048</t>
  </si>
  <si>
    <t>C56759</t>
  </si>
  <si>
    <t>CC105070</t>
  </si>
  <si>
    <t>C56775</t>
  </si>
  <si>
    <t>CC105077</t>
  </si>
  <si>
    <t>C261988</t>
  </si>
  <si>
    <t>CC105106</t>
  </si>
  <si>
    <t>C56795</t>
  </si>
  <si>
    <t>CC105149</t>
  </si>
  <si>
    <t>C215128</t>
  </si>
  <si>
    <t>CC105570</t>
  </si>
  <si>
    <t>C56981</t>
  </si>
  <si>
    <t>CC105970</t>
  </si>
  <si>
    <t>C260730</t>
  </si>
  <si>
    <t>CC106043</t>
  </si>
  <si>
    <t>C46571</t>
  </si>
  <si>
    <t>CC106050</t>
  </si>
  <si>
    <t>C254768</t>
  </si>
  <si>
    <t>CC106099</t>
  </si>
  <si>
    <t>C57144</t>
  </si>
  <si>
    <t>CC106118</t>
  </si>
  <si>
    <t>C57156</t>
  </si>
  <si>
    <t>CC106121</t>
  </si>
  <si>
    <t>C244245</t>
  </si>
  <si>
    <t>CC106227</t>
  </si>
  <si>
    <t>C57215</t>
  </si>
  <si>
    <t>CC106566</t>
  </si>
  <si>
    <t>C57344</t>
  </si>
  <si>
    <t>CC106666</t>
  </si>
  <si>
    <t>C201835</t>
  </si>
  <si>
    <t>CC106705</t>
  </si>
  <si>
    <t>C16525</t>
  </si>
  <si>
    <t>CC106912</t>
  </si>
  <si>
    <t>C187444</t>
  </si>
  <si>
    <t>CC107007</t>
  </si>
  <si>
    <t>C246118</t>
  </si>
  <si>
    <t>CC107066</t>
  </si>
  <si>
    <t>C249253</t>
  </si>
  <si>
    <t>CC107136</t>
  </si>
  <si>
    <t>C57516</t>
  </si>
  <si>
    <t>CC107488</t>
  </si>
  <si>
    <t>C251728</t>
  </si>
  <si>
    <t>CC108039</t>
  </si>
  <si>
    <t>C258433</t>
  </si>
  <si>
    <t>CC108410</t>
  </si>
  <si>
    <t>C248899</t>
  </si>
  <si>
    <t>CC108434</t>
  </si>
  <si>
    <t>C58007</t>
  </si>
  <si>
    <t>CC108565</t>
  </si>
  <si>
    <t>C259824</t>
  </si>
  <si>
    <t>CC108896</t>
  </si>
  <si>
    <t>C254617</t>
  </si>
  <si>
    <t>CC108956</t>
  </si>
  <si>
    <t>C58205</t>
  </si>
  <si>
    <t>CC108972</t>
  </si>
  <si>
    <t>CC109188</t>
  </si>
  <si>
    <t>C58252</t>
  </si>
  <si>
    <t>CC109270</t>
  </si>
  <si>
    <t>CC109421</t>
  </si>
  <si>
    <t>C240638</t>
  </si>
  <si>
    <t>CC109520</t>
  </si>
  <si>
    <t>C58395</t>
  </si>
  <si>
    <t>CC109527</t>
  </si>
  <si>
    <t>C263532</t>
  </si>
  <si>
    <t>CC109738</t>
  </si>
  <si>
    <t>C255220</t>
  </si>
  <si>
    <t>CC109743</t>
  </si>
  <si>
    <t>C58488</t>
  </si>
  <si>
    <t>CC109930</t>
  </si>
  <si>
    <t>CC110235</t>
  </si>
  <si>
    <t>C58633</t>
  </si>
  <si>
    <t>CC110267</t>
  </si>
  <si>
    <t>C50798</t>
  </si>
  <si>
    <t>CC110361</t>
  </si>
  <si>
    <t>C58676</t>
  </si>
  <si>
    <t>CC110409</t>
  </si>
  <si>
    <t>C269909</t>
  </si>
  <si>
    <t>CC110805</t>
  </si>
  <si>
    <t>C203925</t>
  </si>
  <si>
    <t>CC111022</t>
  </si>
  <si>
    <t>C58936</t>
  </si>
  <si>
    <t>CC111114</t>
  </si>
  <si>
    <t>C256633</t>
  </si>
  <si>
    <t>CC111346</t>
  </si>
  <si>
    <t>C217796</t>
  </si>
  <si>
    <t>CC111553</t>
  </si>
  <si>
    <t>CC112270</t>
  </si>
  <si>
    <t>C266623</t>
  </si>
  <si>
    <t>CC112926</t>
  </si>
  <si>
    <t>C52119</t>
  </si>
  <si>
    <t>CC113366</t>
  </si>
  <si>
    <t>C59710</t>
  </si>
  <si>
    <t>CC113452</t>
  </si>
  <si>
    <t>C59761</t>
  </si>
  <si>
    <t>CC113646</t>
  </si>
  <si>
    <t>C220925</t>
  </si>
  <si>
    <t>CC113736</t>
  </si>
  <si>
    <t>C59877</t>
  </si>
  <si>
    <t>CC113739</t>
  </si>
  <si>
    <t>C59884</t>
  </si>
  <si>
    <t>CC113896</t>
  </si>
  <si>
    <t>C60000</t>
  </si>
  <si>
    <t>CC114094</t>
  </si>
  <si>
    <t>C60131</t>
  </si>
  <si>
    <t>CC114119</t>
  </si>
  <si>
    <t>C60149</t>
  </si>
  <si>
    <t>CC114288</t>
  </si>
  <si>
    <t>C60253</t>
  </si>
  <si>
    <t>CC114376</t>
  </si>
  <si>
    <t>C60323</t>
  </si>
  <si>
    <t>CC114459</t>
  </si>
  <si>
    <t>C60358</t>
  </si>
  <si>
    <t>CC114572</t>
  </si>
  <si>
    <t>C269031</t>
  </si>
  <si>
    <t>CC114719</t>
  </si>
  <si>
    <t>C172104</t>
  </si>
  <si>
    <t>CC114771</t>
  </si>
  <si>
    <t>C60454</t>
  </si>
  <si>
    <t>CC114862</t>
  </si>
  <si>
    <t>C60528</t>
  </si>
  <si>
    <t>CC114883</t>
  </si>
  <si>
    <t>C60546</t>
  </si>
  <si>
    <t>CC115190</t>
  </si>
  <si>
    <t>C263448</t>
  </si>
  <si>
    <t>CC115191</t>
  </si>
  <si>
    <t>C60734</t>
  </si>
  <si>
    <t>CC115283</t>
  </si>
  <si>
    <t>C218493</t>
  </si>
  <si>
    <t>CC115357</t>
  </si>
  <si>
    <t>C60825</t>
  </si>
  <si>
    <t>CC115362</t>
  </si>
  <si>
    <t>C60829</t>
  </si>
  <si>
    <t>CC115397</t>
  </si>
  <si>
    <t>C206384</t>
  </si>
  <si>
    <t>CC115458</t>
  </si>
  <si>
    <t>C60897</t>
  </si>
  <si>
    <t>CC115499</t>
  </si>
  <si>
    <t>C60928</t>
  </si>
  <si>
    <t>CC115539</t>
  </si>
  <si>
    <t>C60937</t>
  </si>
  <si>
    <t>CC115577</t>
  </si>
  <si>
    <t>C60964</t>
  </si>
  <si>
    <t>CC115640</t>
  </si>
  <si>
    <t>C61018</t>
  </si>
  <si>
    <t>CC115910</t>
  </si>
  <si>
    <t>C61172</t>
  </si>
  <si>
    <t>CC116007</t>
  </si>
  <si>
    <t>C275658</t>
  </si>
  <si>
    <t>CC116025</t>
  </si>
  <si>
    <t>C39685</t>
  </si>
  <si>
    <t>CC116213</t>
  </si>
  <si>
    <t>C61264</t>
  </si>
  <si>
    <t>CC116473</t>
  </si>
  <si>
    <t>C267095</t>
  </si>
  <si>
    <t>CC116787</t>
  </si>
  <si>
    <t>C61591</t>
  </si>
  <si>
    <t>CC116863</t>
  </si>
  <si>
    <t>C61650</t>
  </si>
  <si>
    <t>CC117022</t>
  </si>
  <si>
    <t>C61729</t>
  </si>
  <si>
    <t>CC117031</t>
  </si>
  <si>
    <t>C51247</t>
  </si>
  <si>
    <t>CC117135</t>
  </si>
  <si>
    <t>C61816</t>
  </si>
  <si>
    <t>CC117294</t>
  </si>
  <si>
    <t>C61892</t>
  </si>
  <si>
    <t>CC117431</t>
  </si>
  <si>
    <t>CC117506</t>
  </si>
  <si>
    <t>C61995</t>
  </si>
  <si>
    <t>CC117537</t>
  </si>
  <si>
    <t>C267810</t>
  </si>
  <si>
    <t>CC117544</t>
  </si>
  <si>
    <t>C62013</t>
  </si>
  <si>
    <t>CC117657</t>
  </si>
  <si>
    <t>C62034</t>
  </si>
  <si>
    <t>CC117795</t>
  </si>
  <si>
    <t>C62115</t>
  </si>
  <si>
    <t>CC117837</t>
  </si>
  <si>
    <t>CC118003</t>
  </si>
  <si>
    <t>C62243</t>
  </si>
  <si>
    <t>CC118098</t>
  </si>
  <si>
    <t>C62319</t>
  </si>
  <si>
    <t>CC118259</t>
  </si>
  <si>
    <t>C62387</t>
  </si>
  <si>
    <t>CC118291</t>
  </si>
  <si>
    <t>C62411</t>
  </si>
  <si>
    <t>CC118337</t>
  </si>
  <si>
    <t>C62445</t>
  </si>
  <si>
    <t>CC118360</t>
  </si>
  <si>
    <t>C62463</t>
  </si>
  <si>
    <t>CC118364</t>
  </si>
  <si>
    <t>C271623</t>
  </si>
  <si>
    <t>CC118420</t>
  </si>
  <si>
    <t>C51511</t>
  </si>
  <si>
    <t>CC118592</t>
  </si>
  <si>
    <t>C252762</t>
  </si>
  <si>
    <t>CC118628</t>
  </si>
  <si>
    <t>CC118648</t>
  </si>
  <si>
    <t>C235703</t>
  </si>
  <si>
    <t>CC118768</t>
  </si>
  <si>
    <t>C62695</t>
  </si>
  <si>
    <t>CC118859</t>
  </si>
  <si>
    <t>CC118879</t>
  </si>
  <si>
    <t>C257242</t>
  </si>
  <si>
    <t>CC118938</t>
  </si>
  <si>
    <t>C62766</t>
  </si>
  <si>
    <t>CC118997</t>
  </si>
  <si>
    <t>C234540</t>
  </si>
  <si>
    <t>CC119066</t>
  </si>
  <si>
    <t>C62800</t>
  </si>
  <si>
    <t>CC119227</t>
  </si>
  <si>
    <t>C62879</t>
  </si>
  <si>
    <t>CC119355</t>
  </si>
  <si>
    <t>C255548</t>
  </si>
  <si>
    <t>CC119410</t>
  </si>
  <si>
    <t>C254829</t>
  </si>
  <si>
    <t>CC119520</t>
  </si>
  <si>
    <t>C278801</t>
  </si>
  <si>
    <t>CC119775</t>
  </si>
  <si>
    <t>C63222</t>
  </si>
  <si>
    <t>CC119802</t>
  </si>
  <si>
    <t>C63239</t>
  </si>
  <si>
    <t>CC119848</t>
  </si>
  <si>
    <t>C63265</t>
  </si>
  <si>
    <t>CC119971</t>
  </si>
  <si>
    <t>C63319</t>
  </si>
  <si>
    <t>CC120048</t>
  </si>
  <si>
    <t>C63373</t>
  </si>
  <si>
    <t>CC120200</t>
  </si>
  <si>
    <t>C63438</t>
  </si>
  <si>
    <t>CC120221</t>
  </si>
  <si>
    <t>C63455</t>
  </si>
  <si>
    <t>CC120513</t>
  </si>
  <si>
    <t>CC120693</t>
  </si>
  <si>
    <t>C63629</t>
  </si>
  <si>
    <t>CC120784</t>
  </si>
  <si>
    <t>C63703</t>
  </si>
  <si>
    <t>CC120789</t>
  </si>
  <si>
    <t>C63708</t>
  </si>
  <si>
    <t>CC120982</t>
  </si>
  <si>
    <t>C63813</t>
  </si>
  <si>
    <t>CC121047</t>
  </si>
  <si>
    <t>C63862</t>
  </si>
  <si>
    <t>CC121115</t>
  </si>
  <si>
    <t>C63911</t>
  </si>
  <si>
    <t>CC121186</t>
  </si>
  <si>
    <t>CC121325</t>
  </si>
  <si>
    <t>C264490</t>
  </si>
  <si>
    <t>CC121335</t>
  </si>
  <si>
    <t>C64042</t>
  </si>
  <si>
    <t>CC121470</t>
  </si>
  <si>
    <t>C64098</t>
  </si>
  <si>
    <t>CC121734</t>
  </si>
  <si>
    <t>C64246</t>
  </si>
  <si>
    <t>CC121762</t>
  </si>
  <si>
    <t>C64267</t>
  </si>
  <si>
    <t>CC122156</t>
  </si>
  <si>
    <t>C236419</t>
  </si>
  <si>
    <t>CC122167</t>
  </si>
  <si>
    <t>C261182</t>
  </si>
  <si>
    <t>CC122300</t>
  </si>
  <si>
    <t>C64481</t>
  </si>
  <si>
    <t>CC122524</t>
  </si>
  <si>
    <t>C64612</t>
  </si>
  <si>
    <t>CC122701</t>
  </si>
  <si>
    <t>CC122861</t>
  </si>
  <si>
    <t>C64816</t>
  </si>
  <si>
    <t>CC122879</t>
  </si>
  <si>
    <t>CC123042</t>
  </si>
  <si>
    <t>C64921</t>
  </si>
  <si>
    <t>CC123056</t>
  </si>
  <si>
    <t>C64931</t>
  </si>
  <si>
    <t>CC123161</t>
  </si>
  <si>
    <t>CC100326</t>
  </si>
  <si>
    <t>C31376</t>
  </si>
  <si>
    <t>CC100406</t>
  </si>
  <si>
    <t>C249339</t>
  </si>
  <si>
    <t>CC100849</t>
  </si>
  <si>
    <t>C42572</t>
  </si>
  <si>
    <t>CC101007</t>
  </si>
  <si>
    <t>C242711</t>
  </si>
  <si>
    <t>CC101959</t>
  </si>
  <si>
    <t>C44947</t>
  </si>
  <si>
    <t>CC102625</t>
  </si>
  <si>
    <t>C45253</t>
  </si>
  <si>
    <t>CC102722</t>
  </si>
  <si>
    <t>C200141</t>
  </si>
  <si>
    <t>CC103742</t>
  </si>
  <si>
    <t>C218724</t>
  </si>
  <si>
    <t>CC103850</t>
  </si>
  <si>
    <t>C38332</t>
  </si>
  <si>
    <t>CC103894</t>
  </si>
  <si>
    <t>C46225</t>
  </si>
  <si>
    <t>CC104603</t>
  </si>
  <si>
    <t>C47376</t>
  </si>
  <si>
    <t>CC104815</t>
  </si>
  <si>
    <t>C204452</t>
  </si>
  <si>
    <t>CC105751</t>
  </si>
  <si>
    <t>C52447</t>
  </si>
  <si>
    <t>CC105979</t>
  </si>
  <si>
    <t>C57100</t>
  </si>
  <si>
    <t>CC106152</t>
  </si>
  <si>
    <t>C263127</t>
  </si>
  <si>
    <t>CC106297</t>
  </si>
  <si>
    <t>C57234</t>
  </si>
  <si>
    <t>CC106569</t>
  </si>
  <si>
    <t>C41796</t>
  </si>
  <si>
    <t>CC106698</t>
  </si>
  <si>
    <t>C197436</t>
  </si>
  <si>
    <t>CC106910</t>
  </si>
  <si>
    <t>C259735</t>
  </si>
  <si>
    <t>CC107049</t>
  </si>
  <si>
    <t>C245041</t>
  </si>
  <si>
    <t>CC108037</t>
  </si>
  <si>
    <t>C38314</t>
  </si>
  <si>
    <t>CC108056</t>
  </si>
  <si>
    <t>C256700</t>
  </si>
  <si>
    <t>CC108171</t>
  </si>
  <si>
    <t>C234747</t>
  </si>
  <si>
    <t>CC108226</t>
  </si>
  <si>
    <t>C57925</t>
  </si>
  <si>
    <t>CC108307</t>
  </si>
  <si>
    <t>C57952</t>
  </si>
  <si>
    <t>CC108343</t>
  </si>
  <si>
    <t>C57977</t>
  </si>
  <si>
    <t>CC108727</t>
  </si>
  <si>
    <t>C262652</t>
  </si>
  <si>
    <t>CC109591</t>
  </si>
  <si>
    <t>C259821</t>
  </si>
  <si>
    <t>CC109676</t>
  </si>
  <si>
    <t>C245424</t>
  </si>
  <si>
    <t>CC109737</t>
  </si>
  <si>
    <t>C52710</t>
  </si>
  <si>
    <t>CC109907</t>
  </si>
  <si>
    <t>C223634</t>
  </si>
  <si>
    <t>CC110795</t>
  </si>
  <si>
    <t>C240397</t>
  </si>
  <si>
    <t>CC111279</t>
  </si>
  <si>
    <t>C225071</t>
  </si>
  <si>
    <t>CC112203</t>
  </si>
  <si>
    <t>CC113208</t>
  </si>
  <si>
    <t>C251368</t>
  </si>
  <si>
    <t>CC113312</t>
  </si>
  <si>
    <t>C256246</t>
  </si>
  <si>
    <t>CC113323</t>
  </si>
  <si>
    <t>C199306</t>
  </si>
  <si>
    <t>CC113840</t>
  </si>
  <si>
    <t>C59965</t>
  </si>
  <si>
    <t>CC114370</t>
  </si>
  <si>
    <t>C60319</t>
  </si>
  <si>
    <t>CC114504</t>
  </si>
  <si>
    <t>C60382</t>
  </si>
  <si>
    <t>CC114600</t>
  </si>
  <si>
    <t>C263991</t>
  </si>
  <si>
    <t>CC114623</t>
  </si>
  <si>
    <t>C256841</t>
  </si>
  <si>
    <t>CC114625</t>
  </si>
  <si>
    <t>C247376</t>
  </si>
  <si>
    <t>CC114724</t>
  </si>
  <si>
    <t>C261428</t>
  </si>
  <si>
    <t>CC115156</t>
  </si>
  <si>
    <t>CC115497</t>
  </si>
  <si>
    <t>C250407</t>
  </si>
  <si>
    <t>CC115515</t>
  </si>
  <si>
    <t>C60931</t>
  </si>
  <si>
    <t>CC115651</t>
  </si>
  <si>
    <t>C182574</t>
  </si>
  <si>
    <t>CC115793</t>
  </si>
  <si>
    <t>C61092</t>
  </si>
  <si>
    <t>CC115846</t>
  </si>
  <si>
    <t>C61135</t>
  </si>
  <si>
    <t>CC116144</t>
  </si>
  <si>
    <t>CC116255</t>
  </si>
  <si>
    <t>C61274</t>
  </si>
  <si>
    <t>CC116515</t>
  </si>
  <si>
    <t>C213607</t>
  </si>
  <si>
    <t>CC117420</t>
  </si>
  <si>
    <t>C214425</t>
  </si>
  <si>
    <t>CC117600</t>
  </si>
  <si>
    <t>C225399</t>
  </si>
  <si>
    <t>CC118020</t>
  </si>
  <si>
    <t>C62259</t>
  </si>
  <si>
    <t>CC118430</t>
  </si>
  <si>
    <t>C62484</t>
  </si>
  <si>
    <t>CC118704</t>
  </si>
  <si>
    <t>C62646</t>
  </si>
  <si>
    <t>CC119016</t>
  </si>
  <si>
    <t>C276148</t>
  </si>
  <si>
    <t>CC119285</t>
  </si>
  <si>
    <t>C62924</t>
  </si>
  <si>
    <t>CC119357</t>
  </si>
  <si>
    <t>C62970</t>
  </si>
  <si>
    <t>CC119702</t>
  </si>
  <si>
    <t>C63171</t>
  </si>
  <si>
    <t>CC120309</t>
  </si>
  <si>
    <t>C274299</t>
  </si>
  <si>
    <t>CC120612</t>
  </si>
  <si>
    <t>C43715</t>
  </si>
  <si>
    <t>CC120795</t>
  </si>
  <si>
    <t>C63711</t>
  </si>
  <si>
    <t>CC121330</t>
  </si>
  <si>
    <t>C64038</t>
  </si>
  <si>
    <t>CC121351</t>
  </si>
  <si>
    <t>C64050</t>
  </si>
  <si>
    <t>CC121384</t>
  </si>
  <si>
    <t>C39618</t>
  </si>
  <si>
    <t>CC121840</t>
  </si>
  <si>
    <t>C64310</t>
  </si>
  <si>
    <t>CC122334</t>
  </si>
  <si>
    <t>C243649</t>
  </si>
  <si>
    <t>CC123030</t>
  </si>
  <si>
    <t>C64911</t>
  </si>
  <si>
    <t>CC123167</t>
  </si>
  <si>
    <t>C53436</t>
  </si>
  <si>
    <t>CC123182</t>
  </si>
  <si>
    <t>C65005</t>
  </si>
  <si>
    <t>CC123267</t>
  </si>
  <si>
    <t>C65044</t>
  </si>
  <si>
    <t>CC123384</t>
  </si>
  <si>
    <t>C65125</t>
  </si>
  <si>
    <t>CC123455</t>
  </si>
  <si>
    <t>C65139</t>
  </si>
  <si>
    <t>CC123508</t>
  </si>
  <si>
    <t>C259216</t>
  </si>
  <si>
    <t>CC123552</t>
  </si>
  <si>
    <t>CC123717</t>
  </si>
  <si>
    <t>C236042</t>
  </si>
  <si>
    <t>CC123879</t>
  </si>
  <si>
    <t>C65334</t>
  </si>
  <si>
    <t>CC123909</t>
  </si>
  <si>
    <t>C65354</t>
  </si>
  <si>
    <t>CC124119</t>
  </si>
  <si>
    <t>C65466</t>
  </si>
  <si>
    <t>CC124639</t>
  </si>
  <si>
    <t>C65792</t>
  </si>
  <si>
    <t>CC124775</t>
  </si>
  <si>
    <t>C29145</t>
  </si>
  <si>
    <t>CC125460</t>
  </si>
  <si>
    <t>C283742</t>
  </si>
  <si>
    <t>CC125829</t>
  </si>
  <si>
    <t>C66326</t>
  </si>
  <si>
    <t>CC125966</t>
  </si>
  <si>
    <t>C66427</t>
  </si>
  <si>
    <t>CC126050</t>
  </si>
  <si>
    <t>C66461</t>
  </si>
  <si>
    <t>CC126324</t>
  </si>
  <si>
    <t>C66626</t>
  </si>
  <si>
    <t>CC126422</t>
  </si>
  <si>
    <t>C66691</t>
  </si>
  <si>
    <t>CC126535</t>
  </si>
  <si>
    <t>C286457</t>
  </si>
  <si>
    <t>CC126734</t>
  </si>
  <si>
    <t>C282219</t>
  </si>
  <si>
    <t>CC126923</t>
  </si>
  <si>
    <t>C66906</t>
  </si>
  <si>
    <t>CC127014</t>
  </si>
  <si>
    <t>C255536</t>
  </si>
  <si>
    <t>CC127258</t>
  </si>
  <si>
    <t>C67106</t>
  </si>
  <si>
    <t>CC127478</t>
  </si>
  <si>
    <t>C275955</t>
  </si>
  <si>
    <t>CC127669</t>
  </si>
  <si>
    <t>C259587</t>
  </si>
  <si>
    <t>CC127776</t>
  </si>
  <si>
    <t>C191090</t>
  </si>
  <si>
    <t>CC127990</t>
  </si>
  <si>
    <t>C67522</t>
  </si>
  <si>
    <t>CC128269</t>
  </si>
  <si>
    <t>C257966</t>
  </si>
  <si>
    <t>CC129043</t>
  </si>
  <si>
    <t>CC129267</t>
  </si>
  <si>
    <t>C68165</t>
  </si>
  <si>
    <t>CC129477</t>
  </si>
  <si>
    <t>C68281</t>
  </si>
  <si>
    <t>CC129525</t>
  </si>
  <si>
    <t>C223387</t>
  </si>
  <si>
    <t>CC129642</t>
  </si>
  <si>
    <t>C240491</t>
  </si>
  <si>
    <t>CC129754</t>
  </si>
  <si>
    <t>C266358</t>
  </si>
  <si>
    <t>CC130193</t>
  </si>
  <si>
    <t>C284990</t>
  </si>
  <si>
    <t>CC130478</t>
  </si>
  <si>
    <t>C68776</t>
  </si>
  <si>
    <t>CC130544</t>
  </si>
  <si>
    <t>C272708</t>
  </si>
  <si>
    <t>CC130580</t>
  </si>
  <si>
    <t>C244716</t>
  </si>
  <si>
    <t>CC131001</t>
  </si>
  <si>
    <t>C263294</t>
  </si>
  <si>
    <t>CC131094</t>
  </si>
  <si>
    <t>C69096</t>
  </si>
  <si>
    <t>CC131721</t>
  </si>
  <si>
    <t>C220013</t>
  </si>
  <si>
    <t>CC131870</t>
  </si>
  <si>
    <t>C262893</t>
  </si>
  <si>
    <t>CC131937</t>
  </si>
  <si>
    <t>CC132070</t>
  </si>
  <si>
    <t>C282375</t>
  </si>
  <si>
    <t>CC132278</t>
  </si>
  <si>
    <t>C271967</t>
  </si>
  <si>
    <t>CC132284</t>
  </si>
  <si>
    <t>C303277</t>
  </si>
  <si>
    <t>CC132298</t>
  </si>
  <si>
    <t>C69675</t>
  </si>
  <si>
    <t>CC132415</t>
  </si>
  <si>
    <t>C24799</t>
  </si>
  <si>
    <t>CC132428</t>
  </si>
  <si>
    <t>C69717</t>
  </si>
  <si>
    <t>CC132634</t>
  </si>
  <si>
    <t>C19829</t>
  </si>
  <si>
    <t>CC132751</t>
  </si>
  <si>
    <t>C69905</t>
  </si>
  <si>
    <t>CC132916</t>
  </si>
  <si>
    <t>C304921</t>
  </si>
  <si>
    <t>CC133041</t>
  </si>
  <si>
    <t>CC133293</t>
  </si>
  <si>
    <t>C70104</t>
  </si>
  <si>
    <t>CC133427</t>
  </si>
  <si>
    <t>CC133680</t>
  </si>
  <si>
    <t>C70352</t>
  </si>
  <si>
    <t>CC133789</t>
  </si>
  <si>
    <t>C70390</t>
  </si>
  <si>
    <t>CC134099</t>
  </si>
  <si>
    <t>C281475</t>
  </si>
  <si>
    <t>CC134109</t>
  </si>
  <si>
    <t>C70587</t>
  </si>
  <si>
    <t>CC134237</t>
  </si>
  <si>
    <t>C70668</t>
  </si>
  <si>
    <t>CC135397</t>
  </si>
  <si>
    <t>C301341</t>
  </si>
  <si>
    <t>CC135751</t>
  </si>
  <si>
    <t>C298131</t>
  </si>
  <si>
    <t>CC136158</t>
  </si>
  <si>
    <t>CC136698</t>
  </si>
  <si>
    <t>C71832</t>
  </si>
  <si>
    <t>CC136934</t>
  </si>
  <si>
    <t>C71958</t>
  </si>
  <si>
    <t>CC137253</t>
  </si>
  <si>
    <t>C72147</t>
  </si>
  <si>
    <t>CC137339</t>
  </si>
  <si>
    <t>CC137663</t>
  </si>
  <si>
    <t>C72348</t>
  </si>
  <si>
    <t>CC137857</t>
  </si>
  <si>
    <t>C300485</t>
  </si>
  <si>
    <t>CC138043</t>
  </si>
  <si>
    <t>C283592</t>
  </si>
  <si>
    <t>CC138450</t>
  </si>
  <si>
    <t>C272165</t>
  </si>
  <si>
    <t>CC139093</t>
  </si>
  <si>
    <t>C230099</t>
  </si>
  <si>
    <t>CC140511</t>
  </si>
  <si>
    <t>C305679</t>
  </si>
  <si>
    <t>CC140570</t>
  </si>
  <si>
    <t>C313388</t>
  </si>
  <si>
    <t>CC100057</t>
  </si>
  <si>
    <t>C41365</t>
  </si>
  <si>
    <t>CC100081</t>
  </si>
  <si>
    <t>C54874</t>
  </si>
  <si>
    <t>CC100344</t>
  </si>
  <si>
    <t>C54962</t>
  </si>
  <si>
    <t>CC100380</t>
  </si>
  <si>
    <t>C54976</t>
  </si>
  <si>
    <t>CC100463</t>
  </si>
  <si>
    <t>C249803</t>
  </si>
  <si>
    <t>CC101044</t>
  </si>
  <si>
    <t>C223017</t>
  </si>
  <si>
    <t>CC101260</t>
  </si>
  <si>
    <t>C55376</t>
  </si>
  <si>
    <t>CC101351</t>
  </si>
  <si>
    <t>C230976</t>
  </si>
  <si>
    <t>CC101488</t>
  </si>
  <si>
    <t>C225149</t>
  </si>
  <si>
    <t>CC101564</t>
  </si>
  <si>
    <t>C236748</t>
  </si>
  <si>
    <t>CC102155</t>
  </si>
  <si>
    <t>C255112</t>
  </si>
  <si>
    <t>CC102188</t>
  </si>
  <si>
    <t>C240559</t>
  </si>
  <si>
    <t>CC102190</t>
  </si>
  <si>
    <t>C55723</t>
  </si>
  <si>
    <t>CC102327</t>
  </si>
  <si>
    <t>C196379</t>
  </si>
  <si>
    <t>CC102816</t>
  </si>
  <si>
    <t>C55953</t>
  </si>
  <si>
    <t>CC102965</t>
  </si>
  <si>
    <t>C56006</t>
  </si>
  <si>
    <t>CC103004</t>
  </si>
  <si>
    <t>C56026</t>
  </si>
  <si>
    <t>CC103056</t>
  </si>
  <si>
    <t>C56062</t>
  </si>
  <si>
    <t>CC103061</t>
  </si>
  <si>
    <t>C51872</t>
  </si>
  <si>
    <t>CC103181</t>
  </si>
  <si>
    <t>C56094</t>
  </si>
  <si>
    <t>CC103202</t>
  </si>
  <si>
    <t>C56112</t>
  </si>
  <si>
    <t>CC103359</t>
  </si>
  <si>
    <t>C56174</t>
  </si>
  <si>
    <t>CC103485</t>
  </si>
  <si>
    <t>C43427</t>
  </si>
  <si>
    <t>CC103544</t>
  </si>
  <si>
    <t>C261832</t>
  </si>
  <si>
    <t>CC103916</t>
  </si>
  <si>
    <t>C56333</t>
  </si>
  <si>
    <t>CC104010</t>
  </si>
  <si>
    <t>C254330</t>
  </si>
  <si>
    <t>CC104050</t>
  </si>
  <si>
    <t>C56407</t>
  </si>
  <si>
    <t>CC104127</t>
  </si>
  <si>
    <t>C226698</t>
  </si>
  <si>
    <t>CC104254</t>
  </si>
  <si>
    <t>C181736</t>
  </si>
  <si>
    <t>CC104622</t>
  </si>
  <si>
    <t>C236526</t>
  </si>
  <si>
    <t>CC104714</t>
  </si>
  <si>
    <t>C56697</t>
  </si>
  <si>
    <t>CC104926</t>
  </si>
  <si>
    <t>C242889</t>
  </si>
  <si>
    <t>CC105053</t>
  </si>
  <si>
    <t>C56761</t>
  </si>
  <si>
    <t>CC105134</t>
  </si>
  <si>
    <t>C56810</t>
  </si>
  <si>
    <t>CC105839</t>
  </si>
  <si>
    <t>C254233</t>
  </si>
  <si>
    <t>CC105946</t>
  </si>
  <si>
    <t>C40549</t>
  </si>
  <si>
    <t>CC106193</t>
  </si>
  <si>
    <t>C46691</t>
  </si>
  <si>
    <t>CC106217</t>
  </si>
  <si>
    <t>C54016</t>
  </si>
  <si>
    <t>CC106258</t>
  </si>
  <si>
    <t>C173192</t>
  </si>
  <si>
    <t>CC106670</t>
  </si>
  <si>
    <t>C57383</t>
  </si>
  <si>
    <t>CC106673</t>
  </si>
  <si>
    <t>C57386</t>
  </si>
  <si>
    <t>CC106783</t>
  </si>
  <si>
    <t>C48905</t>
  </si>
  <si>
    <t>CC107562</t>
  </si>
  <si>
    <t>CC107615</t>
  </si>
  <si>
    <t>C57717</t>
  </si>
  <si>
    <t>CC107699</t>
  </si>
  <si>
    <t>C199827</t>
  </si>
  <si>
    <t>CC107767</t>
  </si>
  <si>
    <t>C199525</t>
  </si>
  <si>
    <t>CC108555</t>
  </si>
  <si>
    <t>C53847</t>
  </si>
  <si>
    <t>CC108668</t>
  </si>
  <si>
    <t>C58118</t>
  </si>
  <si>
    <t>CC108677</t>
  </si>
  <si>
    <t>C156629</t>
  </si>
  <si>
    <t>CC108851</t>
  </si>
  <si>
    <t>C246865</t>
  </si>
  <si>
    <t>CC109132</t>
  </si>
  <si>
    <t>C217462</t>
  </si>
  <si>
    <t>CC109200</t>
  </si>
  <si>
    <t>CC109435</t>
  </si>
  <si>
    <t>C49305</t>
  </si>
  <si>
    <t>CC109644</t>
  </si>
  <si>
    <t>C58437</t>
  </si>
  <si>
    <t>CC109690</t>
  </si>
  <si>
    <t>C58468</t>
  </si>
  <si>
    <t>CC109693</t>
  </si>
  <si>
    <t>C58470</t>
  </si>
  <si>
    <t>CC109988</t>
  </si>
  <si>
    <t>C267797</t>
  </si>
  <si>
    <t>CC110183</t>
  </si>
  <si>
    <t>C263014</t>
  </si>
  <si>
    <t>CC110323</t>
  </si>
  <si>
    <t>C58652</t>
  </si>
  <si>
    <t>CC110334</t>
  </si>
  <si>
    <t>C58660</t>
  </si>
  <si>
    <t>CC110421</t>
  </si>
  <si>
    <t>C58703</t>
  </si>
  <si>
    <t>CC110497</t>
  </si>
  <si>
    <t>C58720</t>
  </si>
  <si>
    <t>CC110682</t>
  </si>
  <si>
    <t>C58795</t>
  </si>
  <si>
    <t>CC110850</t>
  </si>
  <si>
    <t>C58867</t>
  </si>
  <si>
    <t>CC110866</t>
  </si>
  <si>
    <t>C245007</t>
  </si>
  <si>
    <t>CC110932</t>
  </si>
  <si>
    <t>C213233</t>
  </si>
  <si>
    <t>CC111152</t>
  </si>
  <si>
    <t>C46537</t>
  </si>
  <si>
    <t>CC111324</t>
  </si>
  <si>
    <t>C51514</t>
  </si>
  <si>
    <t>CC111833</t>
  </si>
  <si>
    <t>C59212</t>
  </si>
  <si>
    <t>CC111926</t>
  </si>
  <si>
    <t>CC112169</t>
  </si>
  <si>
    <t>C253487</t>
  </si>
  <si>
    <t>CC112245</t>
  </si>
  <si>
    <t>C232313</t>
  </si>
  <si>
    <t>CC112326</t>
  </si>
  <si>
    <t>C269301</t>
  </si>
  <si>
    <t>CC113104</t>
  </si>
  <si>
    <t>C271080</t>
  </si>
  <si>
    <t>CC113594</t>
  </si>
  <si>
    <t>C227419</t>
  </si>
  <si>
    <t>CC113674</t>
  </si>
  <si>
    <t>C265610</t>
  </si>
  <si>
    <t>CC113773</t>
  </si>
  <si>
    <t>C59910</t>
  </si>
  <si>
    <t>CC113806</t>
  </si>
  <si>
    <t>C59937</t>
  </si>
  <si>
    <t>CC113882</t>
  </si>
  <si>
    <t>C59988</t>
  </si>
  <si>
    <t>CC113960</t>
  </si>
  <si>
    <t>C60038</t>
  </si>
  <si>
    <t>CC113983</t>
  </si>
  <si>
    <t>C260437</t>
  </si>
  <si>
    <t>CC114346</t>
  </si>
  <si>
    <t>C252599</t>
  </si>
  <si>
    <t>CC114398</t>
  </si>
  <si>
    <t>C60336</t>
  </si>
  <si>
    <t>CC114856</t>
  </si>
  <si>
    <t>C60523</t>
  </si>
  <si>
    <t>CC114910</t>
  </si>
  <si>
    <t>C60565</t>
  </si>
  <si>
    <t>CC115201</t>
  </si>
  <si>
    <t>C257082</t>
  </si>
  <si>
    <t>CC115224</t>
  </si>
  <si>
    <t>C60760</t>
  </si>
  <si>
    <t>CC115540</t>
  </si>
  <si>
    <t>C60938</t>
  </si>
  <si>
    <t>CC115594</t>
  </si>
  <si>
    <t>C60977</t>
  </si>
  <si>
    <t>CC115617</t>
  </si>
  <si>
    <t>C60997</t>
  </si>
  <si>
    <t>CC115642</t>
  </si>
  <si>
    <t>C61017</t>
  </si>
  <si>
    <t>CC115786</t>
  </si>
  <si>
    <t>C61087</t>
  </si>
  <si>
    <t>CC115840</t>
  </si>
  <si>
    <t>C61128</t>
  </si>
  <si>
    <t>CC115931</t>
  </si>
  <si>
    <t>C256772</t>
  </si>
  <si>
    <t>CC116034</t>
  </si>
  <si>
    <t>C61222</t>
  </si>
  <si>
    <t>CC116040</t>
  </si>
  <si>
    <t>C261464</t>
  </si>
  <si>
    <t>CC116327</t>
  </si>
  <si>
    <t>C61335</t>
  </si>
  <si>
    <t>CC116428</t>
  </si>
  <si>
    <t>C61403</t>
  </si>
  <si>
    <t>CC116443</t>
  </si>
  <si>
    <t>C61412</t>
  </si>
  <si>
    <t>CC116714</t>
  </si>
  <si>
    <t>C61580</t>
  </si>
  <si>
    <t>CC116820</t>
  </si>
  <si>
    <t>C61617</t>
  </si>
  <si>
    <t>CC116886</t>
  </si>
  <si>
    <t>C61668</t>
  </si>
  <si>
    <t>CC116893</t>
  </si>
  <si>
    <t>C61673</t>
  </si>
  <si>
    <t>CC117116</t>
  </si>
  <si>
    <t>C61800</t>
  </si>
  <si>
    <t>CC117218</t>
  </si>
  <si>
    <t>CC117354</t>
  </si>
  <si>
    <t>C61942</t>
  </si>
  <si>
    <t>CC117419</t>
  </si>
  <si>
    <t>C274811</t>
  </si>
  <si>
    <t>CC117517</t>
  </si>
  <si>
    <t>C62001</t>
  </si>
  <si>
    <t>CC117559</t>
  </si>
  <si>
    <t>C62018</t>
  </si>
  <si>
    <t>CC117744</t>
  </si>
  <si>
    <t>C62074</t>
  </si>
  <si>
    <t>CC117930</t>
  </si>
  <si>
    <t>C62207</t>
  </si>
  <si>
    <t>CC118039</t>
  </si>
  <si>
    <t>C62272</t>
  </si>
  <si>
    <t>CC118262</t>
  </si>
  <si>
    <t>C62390</t>
  </si>
  <si>
    <t>CC118477</t>
  </si>
  <si>
    <t>C268118</t>
  </si>
  <si>
    <t>CC118885</t>
  </si>
  <si>
    <t>C62739</t>
  </si>
  <si>
    <t>CC119028</t>
  </si>
  <si>
    <t>C275858</t>
  </si>
  <si>
    <t>CC119165</t>
  </si>
  <si>
    <t>C62833</t>
  </si>
  <si>
    <t>CC119294</t>
  </si>
  <si>
    <t>C62930</t>
  </si>
  <si>
    <t>CC119543</t>
  </si>
  <si>
    <t>C262961</t>
  </si>
  <si>
    <t>CC119649</t>
  </si>
  <si>
    <t>CC119786</t>
  </si>
  <si>
    <t>C63230</t>
  </si>
  <si>
    <t>CC120063</t>
  </si>
  <si>
    <t>C256960</t>
  </si>
  <si>
    <t>CC120157</t>
  </si>
  <si>
    <t>C63410</t>
  </si>
  <si>
    <t>CC120632</t>
  </si>
  <si>
    <t>C278180</t>
  </si>
  <si>
    <t>CC120689</t>
  </si>
  <si>
    <t>C63623</t>
  </si>
  <si>
    <t>CC120739</t>
  </si>
  <si>
    <t>C63669</t>
  </si>
  <si>
    <t>CC120882</t>
  </si>
  <si>
    <t>C272348</t>
  </si>
  <si>
    <t>CC121027</t>
  </si>
  <si>
    <t>C63849</t>
  </si>
  <si>
    <t>CC121056</t>
  </si>
  <si>
    <t>C63867</t>
  </si>
  <si>
    <t>CC121089</t>
  </si>
  <si>
    <t>C63891</t>
  </si>
  <si>
    <t>CC121207</t>
  </si>
  <si>
    <t>C63950</t>
  </si>
  <si>
    <t>CC121372</t>
  </si>
  <si>
    <t>C64061</t>
  </si>
  <si>
    <t>CC121423</t>
  </si>
  <si>
    <t>CC121485</t>
  </si>
  <si>
    <t>C64110</t>
  </si>
  <si>
    <t>CC121591</t>
  </si>
  <si>
    <t>C64190</t>
  </si>
  <si>
    <t>CC121597</t>
  </si>
  <si>
    <t>C64195</t>
  </si>
  <si>
    <t>CC122351</t>
  </si>
  <si>
    <t>C64516</t>
  </si>
  <si>
    <t>CC122353</t>
  </si>
  <si>
    <t>C64518</t>
  </si>
  <si>
    <t>CC122426</t>
  </si>
  <si>
    <t>C259812</t>
  </si>
  <si>
    <t>CC122444</t>
  </si>
  <si>
    <t>C64568</t>
  </si>
  <si>
    <t>CC122627</t>
  </si>
  <si>
    <t>C64681</t>
  </si>
  <si>
    <t>CC122648</t>
  </si>
  <si>
    <t>C185832</t>
  </si>
  <si>
    <t>CC122716</t>
  </si>
  <si>
    <t>C64711</t>
  </si>
  <si>
    <t>CC122862</t>
  </si>
  <si>
    <t>C64815</t>
  </si>
  <si>
    <t>CC122954</t>
  </si>
  <si>
    <t>C230724</t>
  </si>
  <si>
    <t>CC122962</t>
  </si>
  <si>
    <t>C273875</t>
  </si>
  <si>
    <t>CC123219</t>
  </si>
  <si>
    <t>C278185</t>
  </si>
  <si>
    <t>CC100618</t>
  </si>
  <si>
    <t>C219960</t>
  </si>
  <si>
    <t>CC101040</t>
  </si>
  <si>
    <t>C55272</t>
  </si>
  <si>
    <t>CC101259</t>
  </si>
  <si>
    <t>C192112</t>
  </si>
  <si>
    <t>CC101418</t>
  </si>
  <si>
    <t>C192268</t>
  </si>
  <si>
    <t>CC101825</t>
  </si>
  <si>
    <t>C55556</t>
  </si>
  <si>
    <t>CC102060</t>
  </si>
  <si>
    <t>C55672</t>
  </si>
  <si>
    <t>CC102171</t>
  </si>
  <si>
    <t>C257364</t>
  </si>
  <si>
    <t>CC102338</t>
  </si>
  <si>
    <t>C32548</t>
  </si>
  <si>
    <t>CC102495</t>
  </si>
  <si>
    <t>C246212</t>
  </si>
  <si>
    <t>CC102786</t>
  </si>
  <si>
    <t>C248079</t>
  </si>
  <si>
    <t>CC103010</t>
  </si>
  <si>
    <t>C169097</t>
  </si>
  <si>
    <t>CC103128</t>
  </si>
  <si>
    <t>C223647</t>
  </si>
  <si>
    <t>CC103516</t>
  </si>
  <si>
    <t>C230373</t>
  </si>
  <si>
    <t>CC104117</t>
  </si>
  <si>
    <t>C208661</t>
  </si>
  <si>
    <t>CC104399</t>
  </si>
  <si>
    <t>C56571</t>
  </si>
  <si>
    <t>CC104404</t>
  </si>
  <si>
    <t>C261375</t>
  </si>
  <si>
    <t>CC104506</t>
  </si>
  <si>
    <t>C238676</t>
  </si>
  <si>
    <t>CC104659</t>
  </si>
  <si>
    <t>C207072</t>
  </si>
  <si>
    <t>CC104954</t>
  </si>
  <si>
    <t>C233883</t>
  </si>
  <si>
    <t>CC104987</t>
  </si>
  <si>
    <t>C233353</t>
  </si>
  <si>
    <t>CC105081</t>
  </si>
  <si>
    <t>CC105209</t>
  </si>
  <si>
    <t>C56825</t>
  </si>
  <si>
    <t>CC105227</t>
  </si>
  <si>
    <t>C56838</t>
  </si>
  <si>
    <t>CC105318</t>
  </si>
  <si>
    <t>C240680</t>
  </si>
  <si>
    <t>CC105643</t>
  </si>
  <si>
    <t>C241954</t>
  </si>
  <si>
    <t>CC106233</t>
  </si>
  <si>
    <t>C57218</t>
  </si>
  <si>
    <t>CC107005</t>
  </si>
  <si>
    <t>C265919</t>
  </si>
  <si>
    <t>CC107016</t>
  </si>
  <si>
    <t>C57490</t>
  </si>
  <si>
    <t>CC107069</t>
  </si>
  <si>
    <t>C263575</t>
  </si>
  <si>
    <t>CC107380</t>
  </si>
  <si>
    <t>C246393</t>
  </si>
  <si>
    <t>CC107659</t>
  </si>
  <si>
    <t>C256815</t>
  </si>
  <si>
    <t>CC107712</t>
  </si>
  <si>
    <t>C239041</t>
  </si>
  <si>
    <t>CC107938</t>
  </si>
  <si>
    <t>C35833</t>
  </si>
  <si>
    <t>CC108234</t>
  </si>
  <si>
    <t>C267319</t>
  </si>
  <si>
    <t>CC108893</t>
  </si>
  <si>
    <t>C268393</t>
  </si>
  <si>
    <t>CC108971</t>
  </si>
  <si>
    <t>C223560</t>
  </si>
  <si>
    <t>CC109083</t>
  </si>
  <si>
    <t>C58240</t>
  </si>
  <si>
    <t>CC109267</t>
  </si>
  <si>
    <t>C267214</t>
  </si>
  <si>
    <t>CC109390</t>
  </si>
  <si>
    <t>C58334</t>
  </si>
  <si>
    <t>CC109501</t>
  </si>
  <si>
    <t>C58382</t>
  </si>
  <si>
    <t>CC110078</t>
  </si>
  <si>
    <t>C254256</t>
  </si>
  <si>
    <t>CC110175</t>
  </si>
  <si>
    <t>CC111248</t>
  </si>
  <si>
    <t>C258532</t>
  </si>
  <si>
    <t>CC111724</t>
  </si>
  <si>
    <t>C52788</t>
  </si>
  <si>
    <t>CC111970</t>
  </si>
  <si>
    <t>C270941</t>
  </si>
  <si>
    <t>CC112065</t>
  </si>
  <si>
    <t>C59293</t>
  </si>
  <si>
    <t>CC112117</t>
  </si>
  <si>
    <t>C36971</t>
  </si>
  <si>
    <t>CC112802</t>
  </si>
  <si>
    <t>C215362</t>
  </si>
  <si>
    <t>CC113373</t>
  </si>
  <si>
    <t>C271178</t>
  </si>
  <si>
    <t>CC113616</t>
  </si>
  <si>
    <t>C182652</t>
  </si>
  <si>
    <t>CC113988</t>
  </si>
  <si>
    <t>C247583</t>
  </si>
  <si>
    <t>CC114120</t>
  </si>
  <si>
    <t>C60150</t>
  </si>
  <si>
    <t>CC114131</t>
  </si>
  <si>
    <t>C197475</t>
  </si>
  <si>
    <t>CC114240</t>
  </si>
  <si>
    <t>C60220</t>
  </si>
  <si>
    <t>CC114241</t>
  </si>
  <si>
    <t>C244509</t>
  </si>
  <si>
    <t>CC114451</t>
  </si>
  <si>
    <t>C254677</t>
  </si>
  <si>
    <t>CC114976</t>
  </si>
  <si>
    <t>C60614</t>
  </si>
  <si>
    <t>CC116008</t>
  </si>
  <si>
    <t>C61210</t>
  </si>
  <si>
    <t>CC116164</t>
  </si>
  <si>
    <t>C271513</t>
  </si>
  <si>
    <t>CC116328</t>
  </si>
  <si>
    <t>C61334</t>
  </si>
  <si>
    <t>CC116695</t>
  </si>
  <si>
    <t>C61568</t>
  </si>
  <si>
    <t>CC116738</t>
  </si>
  <si>
    <t>C269854</t>
  </si>
  <si>
    <t>CC117232</t>
  </si>
  <si>
    <t>C272849</t>
  </si>
  <si>
    <t>CC117568</t>
  </si>
  <si>
    <t>C173900</t>
  </si>
  <si>
    <t>CC118410</t>
  </si>
  <si>
    <t>C270340</t>
  </si>
  <si>
    <t>CC118548</t>
  </si>
  <si>
    <t>C62575</t>
  </si>
  <si>
    <t>CC118869</t>
  </si>
  <si>
    <t>C266673</t>
  </si>
  <si>
    <t>CC119173</t>
  </si>
  <si>
    <t>CC119257</t>
  </si>
  <si>
    <t>C281337</t>
  </si>
  <si>
    <t>CC119527</t>
  </si>
  <si>
    <t>C281919</t>
  </si>
  <si>
    <t>CC119719</t>
  </si>
  <si>
    <t>C63183</t>
  </si>
  <si>
    <t>CC119994</t>
  </si>
  <si>
    <t>C63335</t>
  </si>
  <si>
    <t>CC120095</t>
  </si>
  <si>
    <t>C265083</t>
  </si>
  <si>
    <t>CC120188</t>
  </si>
  <si>
    <t>C50746</t>
  </si>
  <si>
    <t>CC120273</t>
  </si>
  <si>
    <t>C222707</t>
  </si>
  <si>
    <t>CC120626</t>
  </si>
  <si>
    <t>C281127</t>
  </si>
  <si>
    <t>CC121323</t>
  </si>
  <si>
    <t>C281221</t>
  </si>
  <si>
    <t>CC121554</t>
  </si>
  <si>
    <t>C64164</t>
  </si>
  <si>
    <t>CC121574</t>
  </si>
  <si>
    <t>C64179</t>
  </si>
  <si>
    <t>CC121826</t>
  </si>
  <si>
    <t>C64304</t>
  </si>
  <si>
    <t>CC121911</t>
  </si>
  <si>
    <t>C220912</t>
  </si>
  <si>
    <t>CC121956</t>
  </si>
  <si>
    <t>C267051</t>
  </si>
  <si>
    <t>CC122697</t>
  </si>
  <si>
    <t>CC122867</t>
  </si>
  <si>
    <t>C64822</t>
  </si>
  <si>
    <t>CC123178</t>
  </si>
  <si>
    <t>C65004</t>
  </si>
  <si>
    <t>CC123213</t>
  </si>
  <si>
    <t>C258148</t>
  </si>
  <si>
    <t>CC123251</t>
  </si>
  <si>
    <t>C65033</t>
  </si>
  <si>
    <t>CC124111</t>
  </si>
  <si>
    <t>C65458</t>
  </si>
  <si>
    <t>CC124170</t>
  </si>
  <si>
    <t>C65507</t>
  </si>
  <si>
    <t>CC125231</t>
  </si>
  <si>
    <t>C183474</t>
  </si>
  <si>
    <t>CC125262</t>
  </si>
  <si>
    <t>C291588</t>
  </si>
  <si>
    <t>CC125629</t>
  </si>
  <si>
    <t>C66222</t>
  </si>
  <si>
    <t>CC125649</t>
  </si>
  <si>
    <t>C66235</t>
  </si>
  <si>
    <t>CC125680</t>
  </si>
  <si>
    <t>C240275</t>
  </si>
  <si>
    <t>CC126200</t>
  </si>
  <si>
    <t>C66574</t>
  </si>
  <si>
    <t>CC126337</t>
  </si>
  <si>
    <t>C294374</t>
  </si>
  <si>
    <t>CC126689</t>
  </si>
  <si>
    <t>CC127547</t>
  </si>
  <si>
    <t>C263404</t>
  </si>
  <si>
    <t>CC128703</t>
  </si>
  <si>
    <t>C271599</t>
  </si>
  <si>
    <t>CC128796</t>
  </si>
  <si>
    <t>C67893</t>
  </si>
  <si>
    <t>CC129277</t>
  </si>
  <si>
    <t>C68168</t>
  </si>
  <si>
    <t>CC129394</t>
  </si>
  <si>
    <t>C68236</t>
  </si>
  <si>
    <t>CC129597</t>
  </si>
  <si>
    <t>C68348</t>
  </si>
  <si>
    <t>CC129672</t>
  </si>
  <si>
    <t>CC129842</t>
  </si>
  <si>
    <t>C68411</t>
  </si>
  <si>
    <t>CC129845</t>
  </si>
  <si>
    <t>C264690</t>
  </si>
  <si>
    <t>CC130295</t>
  </si>
  <si>
    <t>C245569</t>
  </si>
  <si>
    <t>CC130310</t>
  </si>
  <si>
    <t>C285604</t>
  </si>
  <si>
    <t>CC130464</t>
  </si>
  <si>
    <t>C68767</t>
  </si>
  <si>
    <t>CC130854</t>
  </si>
  <si>
    <t>C68968</t>
  </si>
  <si>
    <t>CC130943</t>
  </si>
  <si>
    <t>C296036</t>
  </si>
  <si>
    <t>CC131014</t>
  </si>
  <si>
    <t>C280552</t>
  </si>
  <si>
    <t>CC131763</t>
  </si>
  <si>
    <t>C300841</t>
  </si>
  <si>
    <t>CC131815</t>
  </si>
  <si>
    <t>C69408</t>
  </si>
  <si>
    <t>CC132620</t>
  </si>
  <si>
    <t>C282612</t>
  </si>
  <si>
    <t>CC132631</t>
  </si>
  <si>
    <t>C292359</t>
  </si>
  <si>
    <t>CC132769</t>
  </si>
  <si>
    <t>CC132940</t>
  </si>
  <si>
    <t>C300229</t>
  </si>
  <si>
    <t>CC133311</t>
  </si>
  <si>
    <t>C253798</t>
  </si>
  <si>
    <t>CC133574</t>
  </si>
  <si>
    <t>C70277</t>
  </si>
  <si>
    <t>CC134003</t>
  </si>
  <si>
    <t>C70542</t>
  </si>
  <si>
    <t>CC134374</t>
  </si>
  <si>
    <t>C70717</t>
  </si>
  <si>
    <t>CC134618</t>
  </si>
  <si>
    <t>C296975</t>
  </si>
  <si>
    <t>CC134754</t>
  </si>
  <si>
    <t>C294497</t>
  </si>
  <si>
    <t>CC134869</t>
  </si>
  <si>
    <t>C299314</t>
  </si>
  <si>
    <t>CC134905</t>
  </si>
  <si>
    <t>C70918</t>
  </si>
  <si>
    <t>CC135493</t>
  </si>
  <si>
    <t>C71284</t>
  </si>
  <si>
    <t>CC135515</t>
  </si>
  <si>
    <t>CC135592</t>
  </si>
  <si>
    <t>C285911</t>
  </si>
  <si>
    <t>CC135666</t>
  </si>
  <si>
    <t>CC136227</t>
  </si>
  <si>
    <t>C222343</t>
  </si>
  <si>
    <t>CC136339</t>
  </si>
  <si>
    <t>C307070</t>
  </si>
  <si>
    <t>CC136485</t>
  </si>
  <si>
    <t>C71718</t>
  </si>
  <si>
    <t>CC136605</t>
  </si>
  <si>
    <t>C71759</t>
  </si>
  <si>
    <t>CC136664</t>
  </si>
  <si>
    <t>C71811</t>
  </si>
  <si>
    <t>CC137069</t>
  </si>
  <si>
    <t>CC137649</t>
  </si>
  <si>
    <t>CC138065</t>
  </si>
  <si>
    <t>CC138218</t>
  </si>
  <si>
    <t>C300467</t>
  </si>
  <si>
    <t>CC138368</t>
  </si>
  <si>
    <t>C72634</t>
  </si>
  <si>
    <t>CC138385</t>
  </si>
  <si>
    <t>C72647</t>
  </si>
  <si>
    <t>CC138942</t>
  </si>
  <si>
    <t>C305886</t>
  </si>
  <si>
    <t>CC139198</t>
  </si>
  <si>
    <t>C73083</t>
  </si>
  <si>
    <t>CC139370</t>
  </si>
  <si>
    <t>C272109</t>
  </si>
  <si>
    <t>CC139449</t>
  </si>
  <si>
    <t>C73203</t>
  </si>
  <si>
    <t>CC139871</t>
  </si>
  <si>
    <t>C308572</t>
  </si>
  <si>
    <t>CC140061</t>
  </si>
  <si>
    <t>C297080</t>
  </si>
  <si>
    <t>CC140334</t>
  </si>
  <si>
    <t>C53458</t>
  </si>
  <si>
    <t>CC140385</t>
  </si>
  <si>
    <t>C73603</t>
  </si>
  <si>
    <t>CC100017</t>
  </si>
  <si>
    <t>C233158</t>
  </si>
  <si>
    <t>CC100039</t>
  </si>
  <si>
    <t>C256847</t>
  </si>
  <si>
    <t>CC100256</t>
  </si>
  <si>
    <t>C54942</t>
  </si>
  <si>
    <t>CC100297</t>
  </si>
  <si>
    <t>C51436</t>
  </si>
  <si>
    <t>CC100314</t>
  </si>
  <si>
    <t>C239603</t>
  </si>
  <si>
    <t>CC100593</t>
  </si>
  <si>
    <t>C248046</t>
  </si>
  <si>
    <t>CC100665</t>
  </si>
  <si>
    <t>C231195</t>
  </si>
  <si>
    <t>CC100666</t>
  </si>
  <si>
    <t>C55085</t>
  </si>
  <si>
    <t>CC100688</t>
  </si>
  <si>
    <t>C55099</t>
  </si>
  <si>
    <t>CC101369</t>
  </si>
  <si>
    <t>C242877</t>
  </si>
  <si>
    <t>CC101957</t>
  </si>
  <si>
    <t>C180104</t>
  </si>
  <si>
    <t>CC102365</t>
  </si>
  <si>
    <t>C55802</t>
  </si>
  <si>
    <t>CC102376</t>
  </si>
  <si>
    <t>C255906</t>
  </si>
  <si>
    <t>CC102464</t>
  </si>
  <si>
    <t>C43008</t>
  </si>
  <si>
    <t>CC102535</t>
  </si>
  <si>
    <t>C55867</t>
  </si>
  <si>
    <t>CC102568</t>
  </si>
  <si>
    <t>C50011</t>
  </si>
  <si>
    <t>CC103717</t>
  </si>
  <si>
    <t>C229825</t>
  </si>
  <si>
    <t>CC103979</t>
  </si>
  <si>
    <t>C53055</t>
  </si>
  <si>
    <t>CC104192</t>
  </si>
  <si>
    <t>C56459</t>
  </si>
  <si>
    <t>CC104282</t>
  </si>
  <si>
    <t>C56491</t>
  </si>
  <si>
    <t>CC104707</t>
  </si>
  <si>
    <t>C56694</t>
  </si>
  <si>
    <t>CC105122</t>
  </si>
  <si>
    <t>C56805</t>
  </si>
  <si>
    <t>CC105136</t>
  </si>
  <si>
    <t>C226384</t>
  </si>
  <si>
    <t>CC105203</t>
  </si>
  <si>
    <t>C45809</t>
  </si>
  <si>
    <t>CC105397</t>
  </si>
  <si>
    <t>C56910</t>
  </si>
  <si>
    <t>CC105590</t>
  </si>
  <si>
    <t>C56992</t>
  </si>
  <si>
    <t>CC105692</t>
  </si>
  <si>
    <t>C250154</t>
  </si>
  <si>
    <t>CC105892</t>
  </si>
  <si>
    <t>C57092</t>
  </si>
  <si>
    <t>CC105911</t>
  </si>
  <si>
    <t>C266470</t>
  </si>
  <si>
    <t>CC106108</t>
  </si>
  <si>
    <t>C57150</t>
  </si>
  <si>
    <t>CC106521</t>
  </si>
  <si>
    <t>C57320</t>
  </si>
  <si>
    <t>CC106697</t>
  </si>
  <si>
    <t>C238867</t>
  </si>
  <si>
    <t>CC106858</t>
  </si>
  <si>
    <t>C198620</t>
  </si>
  <si>
    <t>CC107396</t>
  </si>
  <si>
    <t>C57619</t>
  </si>
  <si>
    <t>CC107542</t>
  </si>
  <si>
    <t>C246801</t>
  </si>
  <si>
    <t>CC107680</t>
  </si>
  <si>
    <t>C250779</t>
  </si>
  <si>
    <t>CC107777</t>
  </si>
  <si>
    <t>C57780</t>
  </si>
  <si>
    <t>CC107834</t>
  </si>
  <si>
    <t>C250198</t>
  </si>
  <si>
    <t>CC108070</t>
  </si>
  <si>
    <t>C236607</t>
  </si>
  <si>
    <t>CC108096</t>
  </si>
  <si>
    <t>C57897</t>
  </si>
  <si>
    <t>CC108114</t>
  </si>
  <si>
    <t>C255215</t>
  </si>
  <si>
    <t>CC108553</t>
  </si>
  <si>
    <t>CC108671</t>
  </si>
  <si>
    <t>C58119</t>
  </si>
  <si>
    <t>CC109004</t>
  </si>
  <si>
    <t>C58227</t>
  </si>
  <si>
    <t>CC109118</t>
  </si>
  <si>
    <t>C159756</t>
  </si>
  <si>
    <t>CC109502</t>
  </si>
  <si>
    <t>C263246</t>
  </si>
  <si>
    <t>CC109788</t>
  </si>
  <si>
    <t>C221996</t>
  </si>
  <si>
    <t>CC110214</t>
  </si>
  <si>
    <t>C262706</t>
  </si>
  <si>
    <t>CC110583</t>
  </si>
  <si>
    <t>C58764</t>
  </si>
  <si>
    <t>CC110660</t>
  </si>
  <si>
    <t>C52359</t>
  </si>
  <si>
    <t>CC110964</t>
  </si>
  <si>
    <t>C254290</t>
  </si>
  <si>
    <t>CC110968</t>
  </si>
  <si>
    <t>C207297</t>
  </si>
  <si>
    <t>CC111031</t>
  </si>
  <si>
    <t>C35839</t>
  </si>
  <si>
    <t>CC111095</t>
  </si>
  <si>
    <t>C246905</t>
  </si>
  <si>
    <t>CC111497</t>
  </si>
  <si>
    <t>C184398</t>
  </si>
  <si>
    <t>CC111526</t>
  </si>
  <si>
    <t>C264599</t>
  </si>
  <si>
    <t>CC111710</t>
  </si>
  <si>
    <t>C269088</t>
  </si>
  <si>
    <t>CC112699</t>
  </si>
  <si>
    <t>C271217</t>
  </si>
  <si>
    <t>CC112824</t>
  </si>
  <si>
    <t>C266515</t>
  </si>
  <si>
    <t>CC112900</t>
  </si>
  <si>
    <t>C59585</t>
  </si>
  <si>
    <t>CC112975</t>
  </si>
  <si>
    <t>C268223</t>
  </si>
  <si>
    <t>CC113200</t>
  </si>
  <si>
    <t>C272044</t>
  </si>
  <si>
    <t>CC113699</t>
  </si>
  <si>
    <t>C59846</t>
  </si>
  <si>
    <t>CC113730</t>
  </si>
  <si>
    <t>C59873</t>
  </si>
  <si>
    <t>CC113873</t>
  </si>
  <si>
    <t>C59985</t>
  </si>
  <si>
    <t>CC114024</t>
  </si>
  <si>
    <t>C60077</t>
  </si>
  <si>
    <t>CC114039</t>
  </si>
  <si>
    <t>C264227</t>
  </si>
  <si>
    <t>CC114185</t>
  </si>
  <si>
    <t>C216845</t>
  </si>
  <si>
    <t>CC114403</t>
  </si>
  <si>
    <t>C60339</t>
  </si>
  <si>
    <t>CC114424</t>
  </si>
  <si>
    <t>C247083</t>
  </si>
  <si>
    <t>CC115255</t>
  </si>
  <si>
    <t>C50477</t>
  </si>
  <si>
    <t>CC115576</t>
  </si>
  <si>
    <t>C248895</t>
  </si>
  <si>
    <t>CC115832</t>
  </si>
  <si>
    <t>C61121</t>
  </si>
  <si>
    <t>CC116392</t>
  </si>
  <si>
    <t>C61378</t>
  </si>
  <si>
    <t>CC116660</t>
  </si>
  <si>
    <t>C61544</t>
  </si>
  <si>
    <t>CC116824</t>
  </si>
  <si>
    <t>C61620</t>
  </si>
  <si>
    <t>CC116849</t>
  </si>
  <si>
    <t>C61639</t>
  </si>
  <si>
    <t>CC117613</t>
  </si>
  <si>
    <t>C230299</t>
  </si>
  <si>
    <t>CC117805</t>
  </si>
  <si>
    <t>C62124</t>
  </si>
  <si>
    <t>CC117953</t>
  </si>
  <si>
    <t>C278111</t>
  </si>
  <si>
    <t>CC117955</t>
  </si>
  <si>
    <t>C189580</t>
  </si>
  <si>
    <t>CC118158</t>
  </si>
  <si>
    <t>C222571</t>
  </si>
  <si>
    <t>CC118272</t>
  </si>
  <si>
    <t>C62397</t>
  </si>
  <si>
    <t>CC118653</t>
  </si>
  <si>
    <t>C277322</t>
  </si>
  <si>
    <t>CC118969</t>
  </si>
  <si>
    <t>C62776</t>
  </si>
  <si>
    <t>CC118974</t>
  </si>
  <si>
    <t>C62778</t>
  </si>
  <si>
    <t>CC119051</t>
  </si>
  <si>
    <t>CC119112</t>
  </si>
  <si>
    <t>C62814</t>
  </si>
  <si>
    <t>CC119120</t>
  </si>
  <si>
    <t>C53430</t>
  </si>
  <si>
    <t>CC119215</t>
  </si>
  <si>
    <t>C62868</t>
  </si>
  <si>
    <t>CC119341</t>
  </si>
  <si>
    <t>C62963</t>
  </si>
  <si>
    <t>CC119348</t>
  </si>
  <si>
    <t>C62967</t>
  </si>
  <si>
    <t>CC119555</t>
  </si>
  <si>
    <t>C63103</t>
  </si>
  <si>
    <t>CC119579</t>
  </si>
  <si>
    <t>C279116</t>
  </si>
  <si>
    <t>CC119610</t>
  </si>
  <si>
    <t>C63137</t>
  </si>
  <si>
    <t>CC119659</t>
  </si>
  <si>
    <t>C280844</t>
  </si>
  <si>
    <t>CC120081</t>
  </si>
  <si>
    <t>C264027</t>
  </si>
  <si>
    <t>CC120147</t>
  </si>
  <si>
    <t>C63402</t>
  </si>
  <si>
    <t>CC120234</t>
  </si>
  <si>
    <t>C63467</t>
  </si>
  <si>
    <t>CC120246</t>
  </si>
  <si>
    <t>C63477</t>
  </si>
  <si>
    <t>CC120284</t>
  </si>
  <si>
    <t>CC120477</t>
  </si>
  <si>
    <t>C33073</t>
  </si>
  <si>
    <t>CC120520</t>
  </si>
  <si>
    <t>C225607</t>
  </si>
  <si>
    <t>CC120641</t>
  </si>
  <si>
    <t>C63592</t>
  </si>
  <si>
    <t>CC120666</t>
  </si>
  <si>
    <t>C281513</t>
  </si>
  <si>
    <t>CC120697</t>
  </si>
  <si>
    <t>C63632</t>
  </si>
  <si>
    <t>CC120700</t>
  </si>
  <si>
    <t>C63635</t>
  </si>
  <si>
    <t>CC120758</t>
  </si>
  <si>
    <t>C63684</t>
  </si>
  <si>
    <t>CC120845</t>
  </si>
  <si>
    <t>C63748</t>
  </si>
  <si>
    <t>CC120966</t>
  </si>
  <si>
    <t>C63799</t>
  </si>
  <si>
    <t>CC121055</t>
  </si>
  <si>
    <t>C63866</t>
  </si>
  <si>
    <t>CC121131</t>
  </si>
  <si>
    <t>C63920</t>
  </si>
  <si>
    <t>CC121492</t>
  </si>
  <si>
    <t>C64115</t>
  </si>
  <si>
    <t>CC121540</t>
  </si>
  <si>
    <t>C64154</t>
  </si>
  <si>
    <t>CC121985</t>
  </si>
  <si>
    <t>C64365</t>
  </si>
  <si>
    <t>CC122159</t>
  </si>
  <si>
    <t>C266580</t>
  </si>
  <si>
    <t>CC122372</t>
  </si>
  <si>
    <t>C271556</t>
  </si>
  <si>
    <t>CC122775</t>
  </si>
  <si>
    <t>C64754</t>
  </si>
  <si>
    <t>CC122893</t>
  </si>
  <si>
    <t>CC123224</t>
  </si>
  <si>
    <t>C65011</t>
  </si>
  <si>
    <t>CC100129</t>
  </si>
  <si>
    <t>C54899</t>
  </si>
  <si>
    <t>CC100220</t>
  </si>
  <si>
    <t>C206882</t>
  </si>
  <si>
    <t>CC100334</t>
  </si>
  <si>
    <t>C48054</t>
  </si>
  <si>
    <t>CC100914</t>
  </si>
  <si>
    <t>C55215</t>
  </si>
  <si>
    <t>CC102239</t>
  </si>
  <si>
    <t>C46596</t>
  </si>
  <si>
    <t>CC102272</t>
  </si>
  <si>
    <t>C262137</t>
  </si>
  <si>
    <t>CC102527</t>
  </si>
  <si>
    <t>CC102629</t>
  </si>
  <si>
    <t>C236474</t>
  </si>
  <si>
    <t>CC103266</t>
  </si>
  <si>
    <t>C234958</t>
  </si>
  <si>
    <t>CC103846</t>
  </si>
  <si>
    <t>C185038</t>
  </si>
  <si>
    <t>CC104071</t>
  </si>
  <si>
    <t>C56413</t>
  </si>
  <si>
    <t>CC104653</t>
  </si>
  <si>
    <t>C56665</t>
  </si>
  <si>
    <t>CC104779</t>
  </si>
  <si>
    <t>C56702</t>
  </si>
  <si>
    <t>CC104782</t>
  </si>
  <si>
    <t>C226439</t>
  </si>
  <si>
    <t>CC105016</t>
  </si>
  <si>
    <t>C20797</t>
  </si>
  <si>
    <t>CC105969</t>
  </si>
  <si>
    <t>C238735</t>
  </si>
  <si>
    <t>CC106113</t>
  </si>
  <si>
    <t>C57154</t>
  </si>
  <si>
    <t>CC106265</t>
  </si>
  <si>
    <t>C28660</t>
  </si>
  <si>
    <t>CC106439</t>
  </si>
  <si>
    <t>C195735</t>
  </si>
  <si>
    <t>CC106577</t>
  </si>
  <si>
    <t>C57349</t>
  </si>
  <si>
    <t>CC106946</t>
  </si>
  <si>
    <t>C256044</t>
  </si>
  <si>
    <t>CC107004</t>
  </si>
  <si>
    <t>C57488</t>
  </si>
  <si>
    <t>CC107118</t>
  </si>
  <si>
    <t>C38948</t>
  </si>
  <si>
    <t>CC107339</t>
  </si>
  <si>
    <t>C237494</t>
  </si>
  <si>
    <t>CC108005</t>
  </si>
  <si>
    <t>C243018</t>
  </si>
  <si>
    <t>CC108242</t>
  </si>
  <si>
    <t>C234917</t>
  </si>
  <si>
    <t>CC108405</t>
  </si>
  <si>
    <t>C252018</t>
  </si>
  <si>
    <t>CC108930</t>
  </si>
  <si>
    <t>C226537</t>
  </si>
  <si>
    <t>CC109493</t>
  </si>
  <si>
    <t>C58378</t>
  </si>
  <si>
    <t>CC109541</t>
  </si>
  <si>
    <t>C58407</t>
  </si>
  <si>
    <t>CC111016</t>
  </si>
  <si>
    <t>C261274</t>
  </si>
  <si>
    <t>CC111748</t>
  </si>
  <si>
    <t>C59166</t>
  </si>
  <si>
    <t>CC111937</t>
  </si>
  <si>
    <t>C215409</t>
  </si>
  <si>
    <t>CC112225</t>
  </si>
  <si>
    <t>C238296</t>
  </si>
  <si>
    <t>CC112314</t>
  </si>
  <si>
    <t>C59364</t>
  </si>
  <si>
    <t>CC112330</t>
  </si>
  <si>
    <t>C24775</t>
  </si>
  <si>
    <t>CC112535</t>
  </si>
  <si>
    <t>C246835</t>
  </si>
  <si>
    <t>CC113555</t>
  </si>
  <si>
    <t>C59793</t>
  </si>
  <si>
    <t>CC114121</t>
  </si>
  <si>
    <t>C60153</t>
  </si>
  <si>
    <t>CC114341</t>
  </si>
  <si>
    <t>C60298</t>
  </si>
  <si>
    <t>CC114903</t>
  </si>
  <si>
    <t>C39439</t>
  </si>
  <si>
    <t>CC115240</t>
  </si>
  <si>
    <t>C60772</t>
  </si>
  <si>
    <t>CC115520</t>
  </si>
  <si>
    <t>C216986</t>
  </si>
  <si>
    <t>CC115565</t>
  </si>
  <si>
    <t>C60957</t>
  </si>
  <si>
    <t>CC115703</t>
  </si>
  <si>
    <t>CC115859</t>
  </si>
  <si>
    <t>C61144</t>
  </si>
  <si>
    <t>CC115862</t>
  </si>
  <si>
    <t>C61147</t>
  </si>
  <si>
    <t>CC116969</t>
  </si>
  <si>
    <t>C42573</t>
  </si>
  <si>
    <t>CC117372</t>
  </si>
  <si>
    <t>C61951</t>
  </si>
  <si>
    <t>CC117768</t>
  </si>
  <si>
    <t>C51463</t>
  </si>
  <si>
    <t>CC118218</t>
  </si>
  <si>
    <t>C62359</t>
  </si>
  <si>
    <t>CC118470</t>
  </si>
  <si>
    <t>C62513</t>
  </si>
  <si>
    <t>CC119912</t>
  </si>
  <si>
    <t>C222378</t>
  </si>
  <si>
    <t>CC120370</t>
  </si>
  <si>
    <t>C270814</t>
  </si>
  <si>
    <t>CC120687</t>
  </si>
  <si>
    <t>C63622</t>
  </si>
  <si>
    <t>CC120794</t>
  </si>
  <si>
    <t>C279842</t>
  </si>
  <si>
    <t>CC121509</t>
  </si>
  <si>
    <t>C64129</t>
  </si>
  <si>
    <t>CC121570</t>
  </si>
  <si>
    <t>C53488</t>
  </si>
  <si>
    <t>CC122021</t>
  </si>
  <si>
    <t>C64372</t>
  </si>
  <si>
    <t>CC122060</t>
  </si>
  <si>
    <t>C249858</t>
  </si>
  <si>
    <t>CC122565</t>
  </si>
  <si>
    <t>C285325</t>
  </si>
  <si>
    <t>CC122966</t>
  </si>
  <si>
    <t>C64859</t>
  </si>
  <si>
    <t>CC122998</t>
  </si>
  <si>
    <t>C64885</t>
  </si>
  <si>
    <t>CC123001</t>
  </si>
  <si>
    <t>C64887</t>
  </si>
  <si>
    <t>CC123160</t>
  </si>
  <si>
    <t>C276776</t>
  </si>
  <si>
    <t>CC123188</t>
  </si>
  <si>
    <t>C50024</t>
  </si>
  <si>
    <t>CC123210</t>
  </si>
  <si>
    <t>C65009</t>
  </si>
  <si>
    <t>CC123639</t>
  </si>
  <si>
    <t>C65197</t>
  </si>
  <si>
    <t>CC123936</t>
  </si>
  <si>
    <t>C65371</t>
  </si>
  <si>
    <t>CC124462</t>
  </si>
  <si>
    <t>C65697</t>
  </si>
  <si>
    <t>CC124811</t>
  </si>
  <si>
    <t>C278828</t>
  </si>
  <si>
    <t>CC124848</t>
  </si>
  <si>
    <t>C218872</t>
  </si>
  <si>
    <t>CC125002</t>
  </si>
  <si>
    <t>C271380</t>
  </si>
  <si>
    <t>CC125348</t>
  </si>
  <si>
    <t>C66052</t>
  </si>
  <si>
    <t>CC125587</t>
  </si>
  <si>
    <t>C66189</t>
  </si>
  <si>
    <t>CC125885</t>
  </si>
  <si>
    <t>C66371</t>
  </si>
  <si>
    <t>CC126008</t>
  </si>
  <si>
    <t>C290682</t>
  </si>
  <si>
    <t>CC126818</t>
  </si>
  <si>
    <t>C49309</t>
  </si>
  <si>
    <t>CC126841</t>
  </si>
  <si>
    <t>C275277</t>
  </si>
  <si>
    <t>CC127229</t>
  </si>
  <si>
    <t>C67089</t>
  </si>
  <si>
    <t>CC127278</t>
  </si>
  <si>
    <t>C67117</t>
  </si>
  <si>
    <t>CC127668</t>
  </si>
  <si>
    <t>C67319</t>
  </si>
  <si>
    <t>CC128008</t>
  </si>
  <si>
    <t>CC128557</t>
  </si>
  <si>
    <t>C67749</t>
  </si>
  <si>
    <t>CC129508</t>
  </si>
  <si>
    <t>C68298</t>
  </si>
  <si>
    <t>CC129533</t>
  </si>
  <si>
    <t>C68316</t>
  </si>
  <si>
    <t>CC130129</t>
  </si>
  <si>
    <t>CC130775</t>
  </si>
  <si>
    <t>C275129</t>
  </si>
  <si>
    <t>CC131911</t>
  </si>
  <si>
    <t>C69446</t>
  </si>
  <si>
    <t>CC132156</t>
  </si>
  <si>
    <t>C69574</t>
  </si>
  <si>
    <t>CC133098</t>
  </si>
  <si>
    <t>C70020</t>
  </si>
  <si>
    <t>CC133120</t>
  </si>
  <si>
    <t>C70026</t>
  </si>
  <si>
    <t>CC133230</t>
  </si>
  <si>
    <t>C70058</t>
  </si>
  <si>
    <t>CC134313</t>
  </si>
  <si>
    <t>C276979</t>
  </si>
  <si>
    <t>CC134337</t>
  </si>
  <si>
    <t>C70690</t>
  </si>
  <si>
    <t>CC134540</t>
  </si>
  <si>
    <t>C70794</t>
  </si>
  <si>
    <t>CC134643</t>
  </si>
  <si>
    <t>C225144</t>
  </si>
  <si>
    <t>CC134844</t>
  </si>
  <si>
    <t>C278343</t>
  </si>
  <si>
    <t>CC135148</t>
  </si>
  <si>
    <t>C71072</t>
  </si>
  <si>
    <t>CC135216</t>
  </si>
  <si>
    <t>C71114</t>
  </si>
  <si>
    <t>CC135572</t>
  </si>
  <si>
    <t>C71347</t>
  </si>
  <si>
    <t>CC135604</t>
  </si>
  <si>
    <t>C71372</t>
  </si>
  <si>
    <t>CC136083</t>
  </si>
  <si>
    <t>C198834</t>
  </si>
  <si>
    <t>CC136277</t>
  </si>
  <si>
    <t>C71674</t>
  </si>
  <si>
    <t>CC136381</t>
  </si>
  <si>
    <t>C304848</t>
  </si>
  <si>
    <t>CC136523</t>
  </si>
  <si>
    <t>C289666</t>
  </si>
  <si>
    <t>CC137053</t>
  </si>
  <si>
    <t>C72029</t>
  </si>
  <si>
    <t>CC137205</t>
  </si>
  <si>
    <t>C72113</t>
  </si>
  <si>
    <t>CC138120</t>
  </si>
  <si>
    <t>C285883</t>
  </si>
  <si>
    <t>CC138255</t>
  </si>
  <si>
    <t>C275440</t>
  </si>
  <si>
    <t>CC138266</t>
  </si>
  <si>
    <t>C72565</t>
  </si>
  <si>
    <t>CC138491</t>
  </si>
  <si>
    <t>C72707</t>
  </si>
  <si>
    <t>CC138765</t>
  </si>
  <si>
    <t>C38840</t>
  </si>
  <si>
    <t>CC138917</t>
  </si>
  <si>
    <t>C265683</t>
  </si>
  <si>
    <t>CC139126</t>
  </si>
  <si>
    <t>C73029</t>
  </si>
  <si>
    <t>CC139309</t>
  </si>
  <si>
    <t>C73141</t>
  </si>
  <si>
    <t>CC140183</t>
  </si>
  <si>
    <t>CC100075</t>
  </si>
  <si>
    <t>C228271</t>
  </si>
  <si>
    <t>CC100160</t>
  </si>
  <si>
    <t>C43205</t>
  </si>
  <si>
    <t>CC100237</t>
  </si>
  <si>
    <t>C54932</t>
  </si>
  <si>
    <t>CC100347</t>
  </si>
  <si>
    <t>C44757</t>
  </si>
  <si>
    <t>CC100496</t>
  </si>
  <si>
    <t>C55006</t>
  </si>
  <si>
    <t>CC101074</t>
  </si>
  <si>
    <t>C55293</t>
  </si>
  <si>
    <t>CC101229</t>
  </si>
  <si>
    <t>C55357</t>
  </si>
  <si>
    <t>CC101532</t>
  </si>
  <si>
    <t>C232449</t>
  </si>
  <si>
    <t>CC101653</t>
  </si>
  <si>
    <t>C55473</t>
  </si>
  <si>
    <t>CC101676</t>
  </si>
  <si>
    <t>C256454</t>
  </si>
  <si>
    <t>CC102071</t>
  </si>
  <si>
    <t>C55679</t>
  </si>
  <si>
    <t>CC102336</t>
  </si>
  <si>
    <t>C51773</t>
  </si>
  <si>
    <t>CC102776</t>
  </si>
  <si>
    <t>C246488</t>
  </si>
  <si>
    <t>CC103022</t>
  </si>
  <si>
    <t>C56038</t>
  </si>
  <si>
    <t>CC103157</t>
  </si>
  <si>
    <t>C56079</t>
  </si>
  <si>
    <t>CC103738</t>
  </si>
  <si>
    <t>C252765</t>
  </si>
  <si>
    <t>CC103766</t>
  </si>
  <si>
    <t>C246864</t>
  </si>
  <si>
    <t>CC104549</t>
  </si>
  <si>
    <t>C56634</t>
  </si>
  <si>
    <t>CC104605</t>
  </si>
  <si>
    <t>C264780</t>
  </si>
  <si>
    <t>CC104819</t>
  </si>
  <si>
    <t>C251644</t>
  </si>
  <si>
    <t>CC104824</t>
  </si>
  <si>
    <t>C251385</t>
  </si>
  <si>
    <t>CC104897</t>
  </si>
  <si>
    <t>C264155</t>
  </si>
  <si>
    <t>CC104898</t>
  </si>
  <si>
    <t>C49669</t>
  </si>
  <si>
    <t>CC104934</t>
  </si>
  <si>
    <t>C261329</t>
  </si>
  <si>
    <t>CC105152</t>
  </si>
  <si>
    <t>C56814</t>
  </si>
  <si>
    <t>CC105162</t>
  </si>
  <si>
    <t>C47452</t>
  </si>
  <si>
    <t>CC105230</t>
  </si>
  <si>
    <t>C56841</t>
  </si>
  <si>
    <t>CC105289</t>
  </si>
  <si>
    <t>C56875</t>
  </si>
  <si>
    <t>CC105387</t>
  </si>
  <si>
    <t>C56903</t>
  </si>
  <si>
    <t>CC105437</t>
  </si>
  <si>
    <t>C260970</t>
  </si>
  <si>
    <t>CC106044</t>
  </si>
  <si>
    <t>C219106</t>
  </si>
  <si>
    <t>CC106139</t>
  </si>
  <si>
    <t>C265936</t>
  </si>
  <si>
    <t>CC106753</t>
  </si>
  <si>
    <t>C47903</t>
  </si>
  <si>
    <t>CC106773</t>
  </si>
  <si>
    <t>C264537</t>
  </si>
  <si>
    <t>CC107256</t>
  </si>
  <si>
    <t>C57562</t>
  </si>
  <si>
    <t>CC107437</t>
  </si>
  <si>
    <t>C57649</t>
  </si>
  <si>
    <t>CC107803</t>
  </si>
  <si>
    <t>C206703</t>
  </si>
  <si>
    <t>CC107890</t>
  </si>
  <si>
    <t>C235429</t>
  </si>
  <si>
    <t>CC108335</t>
  </si>
  <si>
    <t>C57975</t>
  </si>
  <si>
    <t>CC108474</t>
  </si>
  <si>
    <t>C58029</t>
  </si>
  <si>
    <t>CC108598</t>
  </si>
  <si>
    <t>C58074</t>
  </si>
  <si>
    <t>CC108751</t>
  </si>
  <si>
    <t>C58140</t>
  </si>
  <si>
    <t>CC108813</t>
  </si>
  <si>
    <t>C58166</t>
  </si>
  <si>
    <t>CC109056</t>
  </si>
  <si>
    <t>C58232</t>
  </si>
  <si>
    <t>CC109802</t>
  </si>
  <si>
    <t>C58508</t>
  </si>
  <si>
    <t>CC110447</t>
  </si>
  <si>
    <t>C255364</t>
  </si>
  <si>
    <t>CC110467</t>
  </si>
  <si>
    <t>C263083</t>
  </si>
  <si>
    <t>CC110627</t>
  </si>
  <si>
    <t>C58775</t>
  </si>
  <si>
    <t>CC110770</t>
  </si>
  <si>
    <t>C50361</t>
  </si>
  <si>
    <t>CC110844</t>
  </si>
  <si>
    <t>C58861</t>
  </si>
  <si>
    <t>CC110980</t>
  </si>
  <si>
    <t>C58913</t>
  </si>
  <si>
    <t>CC111266</t>
  </si>
  <si>
    <t>C249123</t>
  </si>
  <si>
    <t>CC112115</t>
  </si>
  <si>
    <t>C33400</t>
  </si>
  <si>
    <t>CC112130</t>
  </si>
  <si>
    <t>C59328</t>
  </si>
  <si>
    <t>CC112182</t>
  </si>
  <si>
    <t>C260380</t>
  </si>
  <si>
    <t>CC112194</t>
  </si>
  <si>
    <t>C59339</t>
  </si>
  <si>
    <t>CC112263</t>
  </si>
  <si>
    <t>C265665</t>
  </si>
  <si>
    <t>CC112593</t>
  </si>
  <si>
    <t>C245477</t>
  </si>
  <si>
    <t>CC112706</t>
  </si>
  <si>
    <t>CC112965</t>
  </si>
  <si>
    <t>C265198</t>
  </si>
  <si>
    <t>CC113124</t>
  </si>
  <si>
    <t>C246746</t>
  </si>
  <si>
    <t>CC113457</t>
  </si>
  <si>
    <t>C59764</t>
  </si>
  <si>
    <t>CC113770</t>
  </si>
  <si>
    <t>C59908</t>
  </si>
  <si>
    <t>CC113941</t>
  </si>
  <si>
    <t>C254564</t>
  </si>
  <si>
    <t>CC114657</t>
  </si>
  <si>
    <t>C60426</t>
  </si>
  <si>
    <t>CC114905</t>
  </si>
  <si>
    <t>C60562</t>
  </si>
  <si>
    <t>CC115087</t>
  </si>
  <si>
    <t>C60660</t>
  </si>
  <si>
    <t>CC115221</t>
  </si>
  <si>
    <t>C60757</t>
  </si>
  <si>
    <t>CC115424</t>
  </si>
  <si>
    <t>C60872</t>
  </si>
  <si>
    <t>CC115701</t>
  </si>
  <si>
    <t>C262964</t>
  </si>
  <si>
    <t>CC115790</t>
  </si>
  <si>
    <t>C61090</t>
  </si>
  <si>
    <t>CC116067</t>
  </si>
  <si>
    <t>C61232</t>
  </si>
  <si>
    <t>CC116240</t>
  </si>
  <si>
    <t>C61265</t>
  </si>
  <si>
    <t>CC116263</t>
  </si>
  <si>
    <t>C61282</t>
  </si>
  <si>
    <t>CC116423</t>
  </si>
  <si>
    <t>C61399</t>
  </si>
  <si>
    <t>CC116581</t>
  </si>
  <si>
    <t>C61482</t>
  </si>
  <si>
    <t>CC116861</t>
  </si>
  <si>
    <t>C61646</t>
  </si>
  <si>
    <t>CC116889</t>
  </si>
  <si>
    <t>C61670</t>
  </si>
  <si>
    <t>CC116931</t>
  </si>
  <si>
    <t>C61698</t>
  </si>
  <si>
    <t>CC117312</t>
  </si>
  <si>
    <t>C61908</t>
  </si>
  <si>
    <t>CC117323</t>
  </si>
  <si>
    <t>C61917</t>
  </si>
  <si>
    <t>CC117552</t>
  </si>
  <si>
    <t>C62015</t>
  </si>
  <si>
    <t>CC117814</t>
  </si>
  <si>
    <t>CC117960</t>
  </si>
  <si>
    <t>C62210</t>
  </si>
  <si>
    <t>CC118034</t>
  </si>
  <si>
    <t>CC118201</t>
  </si>
  <si>
    <t>C62350</t>
  </si>
  <si>
    <t>CC118299</t>
  </si>
  <si>
    <t>C62418</t>
  </si>
  <si>
    <t>CC118317</t>
  </si>
  <si>
    <t>C62433</t>
  </si>
  <si>
    <t>CC118362</t>
  </si>
  <si>
    <t>C62464</t>
  </si>
  <si>
    <t>CC118484</t>
  </si>
  <si>
    <t>C62525</t>
  </si>
  <si>
    <t>CC118613</t>
  </si>
  <si>
    <t>C53823</t>
  </si>
  <si>
    <t>CC118667</t>
  </si>
  <si>
    <t>C62622</t>
  </si>
  <si>
    <t>CC118834</t>
  </si>
  <si>
    <t>C62728</t>
  </si>
  <si>
    <t>CC119187</t>
  </si>
  <si>
    <t>C62847</t>
  </si>
  <si>
    <t>CC119412</t>
  </si>
  <si>
    <t>C62990</t>
  </si>
  <si>
    <t>CC119496</t>
  </si>
  <si>
    <t>C63062</t>
  </si>
  <si>
    <t>CC119498</t>
  </si>
  <si>
    <t>C63060</t>
  </si>
  <si>
    <t>CC119681</t>
  </si>
  <si>
    <t>CC119813</t>
  </si>
  <si>
    <t>C63245</t>
  </si>
  <si>
    <t>CC119977</t>
  </si>
  <si>
    <t>C63325</t>
  </si>
  <si>
    <t>CC120030</t>
  </si>
  <si>
    <t>C63362</t>
  </si>
  <si>
    <t>CC120121</t>
  </si>
  <si>
    <t>C52916</t>
  </si>
  <si>
    <t>CC120484</t>
  </si>
  <si>
    <t>C171506</t>
  </si>
  <si>
    <t>CC120591</t>
  </si>
  <si>
    <t>C284530</t>
  </si>
  <si>
    <t>CC120742</t>
  </si>
  <si>
    <t>C63670</t>
  </si>
  <si>
    <t>CC120844</t>
  </si>
  <si>
    <t>C63747</t>
  </si>
  <si>
    <t>CC121172</t>
  </si>
  <si>
    <t>C273304</t>
  </si>
  <si>
    <t>CC121291</t>
  </si>
  <si>
    <t>C64016</t>
  </si>
  <si>
    <t>CC121318</t>
  </si>
  <si>
    <t>C64032</t>
  </si>
  <si>
    <t>CC121472</t>
  </si>
  <si>
    <t>CC121495</t>
  </si>
  <si>
    <t>C64118</t>
  </si>
  <si>
    <t>CC121813</t>
  </si>
  <si>
    <t>C186211</t>
  </si>
  <si>
    <t>CC121994</t>
  </si>
  <si>
    <t>C266838</t>
  </si>
  <si>
    <t>CC122018</t>
  </si>
  <si>
    <t>C64371</t>
  </si>
  <si>
    <t>CC122229</t>
  </si>
  <si>
    <t>C64425</t>
  </si>
  <si>
    <t>CC122396</t>
  </si>
  <si>
    <t>C64550</t>
  </si>
  <si>
    <t>CC122739</t>
  </si>
  <si>
    <t>C64726</t>
  </si>
  <si>
    <t>CC122849</t>
  </si>
  <si>
    <t>C64806</t>
  </si>
  <si>
    <t>CC122891</t>
  </si>
  <si>
    <t>C64837</t>
  </si>
  <si>
    <t>CC122971</t>
  </si>
  <si>
    <t>C64864</t>
  </si>
  <si>
    <t>CC100227</t>
  </si>
  <si>
    <t>C257151</t>
  </si>
  <si>
    <t>CC100329</t>
  </si>
  <si>
    <t>C241606</t>
  </si>
  <si>
    <t>CC100591</t>
  </si>
  <si>
    <t>C47300</t>
  </si>
  <si>
    <t>CC104426</t>
  </si>
  <si>
    <t>C214326</t>
  </si>
  <si>
    <t>CC104634</t>
  </si>
  <si>
    <t>C33147</t>
  </si>
  <si>
    <t>CC105015</t>
  </si>
  <si>
    <t>C33714</t>
  </si>
  <si>
    <t>CC105052</t>
  </si>
  <si>
    <t>C220947</t>
  </si>
  <si>
    <t>CC105460</t>
  </si>
  <si>
    <t>C198385</t>
  </si>
  <si>
    <t>CC106231</t>
  </si>
  <si>
    <t>C203066</t>
  </si>
  <si>
    <t>CC107102</t>
  </si>
  <si>
    <t>C225100</t>
  </si>
  <si>
    <t>CC107159</t>
  </si>
  <si>
    <t>C242029</t>
  </si>
  <si>
    <t>CC107381</t>
  </si>
  <si>
    <t>C37442</t>
  </si>
  <si>
    <t>CC107540</t>
  </si>
  <si>
    <t>C34442</t>
  </si>
  <si>
    <t>CC107549</t>
  </si>
  <si>
    <t>C259445</t>
  </si>
  <si>
    <t>CC107745</t>
  </si>
  <si>
    <t>C47837</t>
  </si>
  <si>
    <t>CC108011</t>
  </si>
  <si>
    <t>C57876</t>
  </si>
  <si>
    <t>CC108013</t>
  </si>
  <si>
    <t>C192521</t>
  </si>
  <si>
    <t>CC108542</t>
  </si>
  <si>
    <t>C188971</t>
  </si>
  <si>
    <t>CC110906</t>
  </si>
  <si>
    <t>C244276</t>
  </si>
  <si>
    <t>CC110956</t>
  </si>
  <si>
    <t>C44622</t>
  </si>
  <si>
    <t>CC111407</t>
  </si>
  <si>
    <t>C210507</t>
  </si>
  <si>
    <t>CC111731</t>
  </si>
  <si>
    <t>C54514</t>
  </si>
  <si>
    <t>CC112751</t>
  </si>
  <si>
    <t>CC112847</t>
  </si>
  <si>
    <t>C271143</t>
  </si>
  <si>
    <t>CC113569</t>
  </si>
  <si>
    <t>C47681</t>
  </si>
  <si>
    <t>CC113775</t>
  </si>
  <si>
    <t>C59912</t>
  </si>
  <si>
    <t>CC115071</t>
  </si>
  <si>
    <t>C43885</t>
  </si>
  <si>
    <t>CC116643</t>
  </si>
  <si>
    <t>C61530</t>
  </si>
  <si>
    <t>CC117023</t>
  </si>
  <si>
    <t>C61730</t>
  </si>
  <si>
    <t>CC117314</t>
  </si>
  <si>
    <t>C61909</t>
  </si>
  <si>
    <t>CC117836</t>
  </si>
  <si>
    <t>C276561</t>
  </si>
  <si>
    <t>CC117915</t>
  </si>
  <si>
    <t>C62197</t>
  </si>
  <si>
    <t>CC118359</t>
  </si>
  <si>
    <t>C62461</t>
  </si>
  <si>
    <t>CC118467</t>
  </si>
  <si>
    <t>C62512</t>
  </si>
  <si>
    <t>CC118515</t>
  </si>
  <si>
    <t>C62548</t>
  </si>
  <si>
    <t>CC119023</t>
  </si>
  <si>
    <t>C274458</t>
  </si>
  <si>
    <t>CC119445</t>
  </si>
  <si>
    <t>C63013</t>
  </si>
  <si>
    <t>CC120675</t>
  </si>
  <si>
    <t>C63612</t>
  </si>
  <si>
    <t>CC120792</t>
  </si>
  <si>
    <t>C63710</t>
  </si>
  <si>
    <t>CC122727</t>
  </si>
  <si>
    <t>C64716</t>
  </si>
  <si>
    <t>CC122769</t>
  </si>
  <si>
    <t>C64749</t>
  </si>
  <si>
    <t>CC122843</t>
  </si>
  <si>
    <t>C64803</t>
  </si>
  <si>
    <t>CC123694</t>
  </si>
  <si>
    <t>C284663</t>
  </si>
  <si>
    <t>CC124725</t>
  </si>
  <si>
    <t>C65837</t>
  </si>
  <si>
    <t>CC125215</t>
  </si>
  <si>
    <t>C28780</t>
  </si>
  <si>
    <t>CC125238</t>
  </si>
  <si>
    <t>C38236</t>
  </si>
  <si>
    <t>CC125349</t>
  </si>
  <si>
    <t>C66053</t>
  </si>
  <si>
    <t>CC126077</t>
  </si>
  <si>
    <t>C66477</t>
  </si>
  <si>
    <t>CC127454</t>
  </si>
  <si>
    <t>C67197</t>
  </si>
  <si>
    <t>CC128820</t>
  </si>
  <si>
    <t>C284665</t>
  </si>
  <si>
    <t>CC128848</t>
  </si>
  <si>
    <t>C67924</t>
  </si>
  <si>
    <t>CC128880</t>
  </si>
  <si>
    <t>C67952</t>
  </si>
  <si>
    <t>CC129075</t>
  </si>
  <si>
    <t>C289470</t>
  </si>
  <si>
    <t>CC129124</t>
  </si>
  <si>
    <t>C68100</t>
  </si>
  <si>
    <t>CC129179</t>
  </si>
  <si>
    <t>C269916</t>
  </si>
  <si>
    <t>CC129438</t>
  </si>
  <si>
    <t>C68249</t>
  </si>
  <si>
    <t>CC129491</t>
  </si>
  <si>
    <t>C68290</t>
  </si>
  <si>
    <t>CC129596</t>
  </si>
  <si>
    <t>C232986</t>
  </si>
  <si>
    <t>CC129795</t>
  </si>
  <si>
    <t>C295073</t>
  </si>
  <si>
    <t>CC130256</t>
  </si>
  <si>
    <t>C51706</t>
  </si>
  <si>
    <t>CC130294</t>
  </si>
  <si>
    <t>C68644</t>
  </si>
  <si>
    <t>CC130750</t>
  </si>
  <si>
    <t>C68912</t>
  </si>
  <si>
    <t>CC130999</t>
  </si>
  <si>
    <t>C40971</t>
  </si>
  <si>
    <t>CC131285</t>
  </si>
  <si>
    <t>C69184</t>
  </si>
  <si>
    <t>CC131984</t>
  </si>
  <si>
    <t>C69500</t>
  </si>
  <si>
    <t>CC132109</t>
  </si>
  <si>
    <t>CC132317</t>
  </si>
  <si>
    <t>C69683</t>
  </si>
  <si>
    <t>CC132356</t>
  </si>
  <si>
    <t>CC132749</t>
  </si>
  <si>
    <t>C69904</t>
  </si>
  <si>
    <t>CC133997</t>
  </si>
  <si>
    <t>C70539</t>
  </si>
  <si>
    <t>CC134121</t>
  </si>
  <si>
    <t>C70595</t>
  </si>
  <si>
    <t>CC134338</t>
  </si>
  <si>
    <t>C70691</t>
  </si>
  <si>
    <t>CC134580</t>
  </si>
  <si>
    <t>C275947</t>
  </si>
  <si>
    <t>CC134724</t>
  </si>
  <si>
    <t>C70856</t>
  </si>
  <si>
    <t>CC134987</t>
  </si>
  <si>
    <t>C70986</t>
  </si>
  <si>
    <t>CC135559</t>
  </si>
  <si>
    <t>C267418</t>
  </si>
  <si>
    <t>CC135885</t>
  </si>
  <si>
    <t>C71511</t>
  </si>
  <si>
    <t>CC135987</t>
  </si>
  <si>
    <t>C71537</t>
  </si>
  <si>
    <t>CC136122</t>
  </si>
  <si>
    <t>C300747</t>
  </si>
  <si>
    <t>CC136215</t>
  </si>
  <si>
    <t>C304051</t>
  </si>
  <si>
    <t>CC136859</t>
  </si>
  <si>
    <t>CC136928</t>
  </si>
  <si>
    <t>C71954</t>
  </si>
  <si>
    <t>CC136945</t>
  </si>
  <si>
    <t>C71965</t>
  </si>
  <si>
    <t>CC137078</t>
  </si>
  <si>
    <t>C72036</t>
  </si>
  <si>
    <t>CC137087</t>
  </si>
  <si>
    <t>C50741</t>
  </si>
  <si>
    <t>CC137116</t>
  </si>
  <si>
    <t>C72048</t>
  </si>
  <si>
    <t>CC137491</t>
  </si>
  <si>
    <t>CC138451</t>
  </si>
  <si>
    <t>C72688</t>
  </si>
  <si>
    <t>CC138619</t>
  </si>
  <si>
    <t>C72762</t>
  </si>
  <si>
    <t>CC138785</t>
  </si>
  <si>
    <t>C293342</t>
  </si>
  <si>
    <t>CC138878</t>
  </si>
  <si>
    <t>C72898</t>
  </si>
  <si>
    <t>CC138953</t>
  </si>
  <si>
    <t>C72944</t>
  </si>
  <si>
    <t>CC139152</t>
  </si>
  <si>
    <t>C73046</t>
  </si>
  <si>
    <t>CC139242</t>
  </si>
  <si>
    <t>C278913</t>
  </si>
  <si>
    <t>CC140122</t>
  </si>
  <si>
    <t>C73453</t>
  </si>
  <si>
    <t>CC100255</t>
  </si>
  <si>
    <t>C54943</t>
  </si>
  <si>
    <t>CC100289</t>
  </si>
  <si>
    <t>C233063</t>
  </si>
  <si>
    <t>CC100378</t>
  </si>
  <si>
    <t>C52405</t>
  </si>
  <si>
    <t>CC100392</t>
  </si>
  <si>
    <t>C54979</t>
  </si>
  <si>
    <t>CC100452</t>
  </si>
  <si>
    <t>C50248</t>
  </si>
  <si>
    <t>CC100470</t>
  </si>
  <si>
    <t>C54990</t>
  </si>
  <si>
    <t>CC101944</t>
  </si>
  <si>
    <t>C207646</t>
  </si>
  <si>
    <t>CC102440</t>
  </si>
  <si>
    <t>C245506</t>
  </si>
  <si>
    <t>CC102889</t>
  </si>
  <si>
    <t>C235773</t>
  </si>
  <si>
    <t>CC102926</t>
  </si>
  <si>
    <t>C56004</t>
  </si>
  <si>
    <t>CC103188</t>
  </si>
  <si>
    <t>C56099</t>
  </si>
  <si>
    <t>CC103275</t>
  </si>
  <si>
    <t>C256791</t>
  </si>
  <si>
    <t>CC103299</t>
  </si>
  <si>
    <t>C56146</t>
  </si>
  <si>
    <t>CC103427</t>
  </si>
  <si>
    <t>C243774</t>
  </si>
  <si>
    <t>CC103568</t>
  </si>
  <si>
    <t>C56260</t>
  </si>
  <si>
    <t>CC103590</t>
  </si>
  <si>
    <t>C56268</t>
  </si>
  <si>
    <t>CC103636</t>
  </si>
  <si>
    <t>C241213</t>
  </si>
  <si>
    <t>CC103639</t>
  </si>
  <si>
    <t>C50763</t>
  </si>
  <si>
    <t>CC103670</t>
  </si>
  <si>
    <t>C249676</t>
  </si>
  <si>
    <t>CC103858</t>
  </si>
  <si>
    <t>C53421</t>
  </si>
  <si>
    <t>CC104038</t>
  </si>
  <si>
    <t>C56402</t>
  </si>
  <si>
    <t>CC104595</t>
  </si>
  <si>
    <t>C249744</t>
  </si>
  <si>
    <t>CC104649</t>
  </si>
  <si>
    <t>C44871</t>
  </si>
  <si>
    <t>CC104697</t>
  </si>
  <si>
    <t>C56688</t>
  </si>
  <si>
    <t>CC105498</t>
  </si>
  <si>
    <t>C263254</t>
  </si>
  <si>
    <t>CC105661</t>
  </si>
  <si>
    <t>C57026</t>
  </si>
  <si>
    <t>CC106373</t>
  </si>
  <si>
    <t>C57268</t>
  </si>
  <si>
    <t>CC106422</t>
  </si>
  <si>
    <t>C240074</t>
  </si>
  <si>
    <t>CC107020</t>
  </si>
  <si>
    <t>C57491</t>
  </si>
  <si>
    <t>CC107212</t>
  </si>
  <si>
    <t>C250236</t>
  </si>
  <si>
    <t>CC107460</t>
  </si>
  <si>
    <t>C57661</t>
  </si>
  <si>
    <t>CC107778</t>
  </si>
  <si>
    <t>C57781</t>
  </si>
  <si>
    <t>CC108125</t>
  </si>
  <si>
    <t>C177380</t>
  </si>
  <si>
    <t>CC108153</t>
  </si>
  <si>
    <t>C256117</t>
  </si>
  <si>
    <t>CC108569</t>
  </si>
  <si>
    <t>C58063</t>
  </si>
  <si>
    <t>CC108979</t>
  </si>
  <si>
    <t>C58215</t>
  </si>
  <si>
    <t>CC109068</t>
  </si>
  <si>
    <t>C58235</t>
  </si>
  <si>
    <t>CC109096</t>
  </si>
  <si>
    <t>C219277</t>
  </si>
  <si>
    <t>CC109117</t>
  </si>
  <si>
    <t>C242937</t>
  </si>
  <si>
    <t>CC109123</t>
  </si>
  <si>
    <t>C47998</t>
  </si>
  <si>
    <t>CC109198</t>
  </si>
  <si>
    <t>C58256</t>
  </si>
  <si>
    <t>CC109417</t>
  </si>
  <si>
    <t>CC109471</t>
  </si>
  <si>
    <t>C58362</t>
  </si>
  <si>
    <t>CC110425</t>
  </si>
  <si>
    <t>C58704</t>
  </si>
  <si>
    <t>CC110706</t>
  </si>
  <si>
    <t>C58811</t>
  </si>
  <si>
    <t>CC110977</t>
  </si>
  <si>
    <t>C259966</t>
  </si>
  <si>
    <t>CC111538</t>
  </si>
  <si>
    <t>CC111659</t>
  </si>
  <si>
    <t>C267194</t>
  </si>
  <si>
    <t>CC111766</t>
  </si>
  <si>
    <t>C193564</t>
  </si>
  <si>
    <t>CC111948</t>
  </si>
  <si>
    <t>C59258</t>
  </si>
  <si>
    <t>CC112273</t>
  </si>
  <si>
    <t>C253513</t>
  </si>
  <si>
    <t>CC112358</t>
  </si>
  <si>
    <t>C40191</t>
  </si>
  <si>
    <t>CC112451</t>
  </si>
  <si>
    <t>C59399</t>
  </si>
  <si>
    <t>CC112649</t>
  </si>
  <si>
    <t>C59490</t>
  </si>
  <si>
    <t>CC112718</t>
  </si>
  <si>
    <t>C262710</t>
  </si>
  <si>
    <t>CC113320</t>
  </si>
  <si>
    <t>C270776</t>
  </si>
  <si>
    <t>CC113455</t>
  </si>
  <si>
    <t>C59763</t>
  </si>
  <si>
    <t>CC113615</t>
  </si>
  <si>
    <t>C59827</t>
  </si>
  <si>
    <t>CC113799</t>
  </si>
  <si>
    <t>C59929</t>
  </si>
  <si>
    <t>CC113813</t>
  </si>
  <si>
    <t>C59941</t>
  </si>
  <si>
    <t>CC114412</t>
  </si>
  <si>
    <t>C60346</t>
  </si>
  <si>
    <t>CC114547</t>
  </si>
  <si>
    <t>C269234</t>
  </si>
  <si>
    <t>CC114730</t>
  </si>
  <si>
    <t>C235315</t>
  </si>
  <si>
    <t>CC114762</t>
  </si>
  <si>
    <t>C273533</t>
  </si>
  <si>
    <t>CC115427</t>
  </si>
  <si>
    <t>C60875</t>
  </si>
  <si>
    <t>CC116184</t>
  </si>
  <si>
    <t>C61260</t>
  </si>
  <si>
    <t>CC116314</t>
  </si>
  <si>
    <t>C61323</t>
  </si>
  <si>
    <t>CC116599</t>
  </si>
  <si>
    <t>C61500</t>
  </si>
  <si>
    <t>CC116874</t>
  </si>
  <si>
    <t>C61658</t>
  </si>
  <si>
    <t>CC117039</t>
  </si>
  <si>
    <t>C61741</t>
  </si>
  <si>
    <t>CC117210</t>
  </si>
  <si>
    <t>C254235</t>
  </si>
  <si>
    <t>CC117229</t>
  </si>
  <si>
    <t>C264171</t>
  </si>
  <si>
    <t>CC117324</t>
  </si>
  <si>
    <t>C61922</t>
  </si>
  <si>
    <t>CC117888</t>
  </si>
  <si>
    <t>C243580</t>
  </si>
  <si>
    <t>CC118105</t>
  </si>
  <si>
    <t>C62321</t>
  </si>
  <si>
    <t>CC118340</t>
  </si>
  <si>
    <t>C62448</t>
  </si>
  <si>
    <t>CC118644</t>
  </si>
  <si>
    <t>C240062</t>
  </si>
  <si>
    <t>CC118724</t>
  </si>
  <si>
    <t>C62659</t>
  </si>
  <si>
    <t>CC118789</t>
  </si>
  <si>
    <t>C266526</t>
  </si>
  <si>
    <t>CC119300</t>
  </si>
  <si>
    <t>C62934</t>
  </si>
  <si>
    <t>CC119378</t>
  </si>
  <si>
    <t>C62983</t>
  </si>
  <si>
    <t>CC119450</t>
  </si>
  <si>
    <t>C63018</t>
  </si>
  <si>
    <t>CC119477</t>
  </si>
  <si>
    <t>C63042</t>
  </si>
  <si>
    <t>CC119657</t>
  </si>
  <si>
    <t>C267919</t>
  </si>
  <si>
    <t>CC119793</t>
  </si>
  <si>
    <t>CC120226</t>
  </si>
  <si>
    <t>C63458</t>
  </si>
  <si>
    <t>CC120252</t>
  </si>
  <si>
    <t>C163638</t>
  </si>
  <si>
    <t>CC120543</t>
  </si>
  <si>
    <t>C63574</t>
  </si>
  <si>
    <t>CC120600</t>
  </si>
  <si>
    <t>C264035</t>
  </si>
  <si>
    <t>CC120903</t>
  </si>
  <si>
    <t>C63772</t>
  </si>
  <si>
    <t>CC121000</t>
  </si>
  <si>
    <t>C63827</t>
  </si>
  <si>
    <t>CC121031</t>
  </si>
  <si>
    <t>C63850</t>
  </si>
  <si>
    <t>CC121133</t>
  </si>
  <si>
    <t>C63921</t>
  </si>
  <si>
    <t>CC121331</t>
  </si>
  <si>
    <t>C64040</t>
  </si>
  <si>
    <t>CC121761</t>
  </si>
  <si>
    <t>C64265</t>
  </si>
  <si>
    <t>CC121961</t>
  </si>
  <si>
    <t>C64353</t>
  </si>
  <si>
    <t>CC122027</t>
  </si>
  <si>
    <t>C283352</t>
  </si>
  <si>
    <t>CC122339</t>
  </si>
  <si>
    <t>C64507</t>
  </si>
  <si>
    <t>CC122356</t>
  </si>
  <si>
    <t>C64522</t>
  </si>
  <si>
    <t>CC122811</t>
  </si>
  <si>
    <t>C64778</t>
  </si>
  <si>
    <t>CC122841</t>
  </si>
  <si>
    <t>C64800</t>
  </si>
  <si>
    <t>CC122924</t>
  </si>
  <si>
    <t>C64848</t>
  </si>
  <si>
    <t>CC123153</t>
  </si>
  <si>
    <t>C64996</t>
  </si>
  <si>
    <t>CC123196</t>
  </si>
  <si>
    <t>C283458</t>
  </si>
  <si>
    <t>CC100241</t>
  </si>
  <si>
    <t>C54933</t>
  </si>
  <si>
    <t>CC100758</t>
  </si>
  <si>
    <t>C55140</t>
  </si>
  <si>
    <t>CC101019</t>
  </si>
  <si>
    <t>C41317</t>
  </si>
  <si>
    <t>CC101180</t>
  </si>
  <si>
    <t>C237583</t>
  </si>
  <si>
    <t>CC101242</t>
  </si>
  <si>
    <t>C232678</t>
  </si>
  <si>
    <t>CC101278</t>
  </si>
  <si>
    <t>C232680</t>
  </si>
  <si>
    <t>CC101605</t>
  </si>
  <si>
    <t>C215139</t>
  </si>
  <si>
    <t>CC101870</t>
  </si>
  <si>
    <t>C244298</t>
  </si>
  <si>
    <t>CC101949</t>
  </si>
  <si>
    <t>C55621</t>
  </si>
  <si>
    <t>CC102010</t>
  </si>
  <si>
    <t>C55635</t>
  </si>
  <si>
    <t>CC102641</t>
  </si>
  <si>
    <t>C55891</t>
  </si>
  <si>
    <t>CC104557</t>
  </si>
  <si>
    <t>C51191</t>
  </si>
  <si>
    <t>CC106915</t>
  </si>
  <si>
    <t>C57475</t>
  </si>
  <si>
    <t>CC107642</t>
  </si>
  <si>
    <t>C263067</t>
  </si>
  <si>
    <t>CC107736</t>
  </si>
  <si>
    <t>C57755</t>
  </si>
  <si>
    <t>CC108568</t>
  </si>
  <si>
    <t>C47019</t>
  </si>
  <si>
    <t>CC109521</t>
  </si>
  <si>
    <t>C58396</t>
  </si>
  <si>
    <t>CC109949</t>
  </si>
  <si>
    <t>C174961</t>
  </si>
  <si>
    <t>CC110014</t>
  </si>
  <si>
    <t>C53219</t>
  </si>
  <si>
    <t>CC110455</t>
  </si>
  <si>
    <t>C254404</t>
  </si>
  <si>
    <t>CC110479</t>
  </si>
  <si>
    <t>C36956</t>
  </si>
  <si>
    <t>CC111910</t>
  </si>
  <si>
    <t>CC111966</t>
  </si>
  <si>
    <t>C220792</t>
  </si>
  <si>
    <t>CC112004</t>
  </si>
  <si>
    <t>C155608</t>
  </si>
  <si>
    <t>CC112074</t>
  </si>
  <si>
    <t>C59300</t>
  </si>
  <si>
    <t>CC112916</t>
  </si>
  <si>
    <t>C245749</t>
  </si>
  <si>
    <t>CC113459</t>
  </si>
  <si>
    <t>C59766</t>
  </si>
  <si>
    <t>CC114138</t>
  </si>
  <si>
    <t>CC114142</t>
  </si>
  <si>
    <t>C60170</t>
  </si>
  <si>
    <t>CC114221</t>
  </si>
  <si>
    <t>C35974</t>
  </si>
  <si>
    <t>CC114303</t>
  </si>
  <si>
    <t>C60268</t>
  </si>
  <si>
    <t>CC114353</t>
  </si>
  <si>
    <t>C54235</t>
  </si>
  <si>
    <t>CC114488</t>
  </si>
  <si>
    <t>C60375</t>
  </si>
  <si>
    <t>CC114757</t>
  </si>
  <si>
    <t>CC115339</t>
  </si>
  <si>
    <t>C60811</t>
  </si>
  <si>
    <t>CC116221</t>
  </si>
  <si>
    <t>C250016</t>
  </si>
  <si>
    <t>CC116432</t>
  </si>
  <si>
    <t>C61406</t>
  </si>
  <si>
    <t>CC116692</t>
  </si>
  <si>
    <t>C61567</t>
  </si>
  <si>
    <t>CC116791</t>
  </si>
  <si>
    <t>C61594</t>
  </si>
  <si>
    <t>CC117698</t>
  </si>
  <si>
    <t>C62038</t>
  </si>
  <si>
    <t>CC118355</t>
  </si>
  <si>
    <t>C51889</t>
  </si>
  <si>
    <t>CC119146</t>
  </si>
  <si>
    <t>C62819</t>
  </si>
  <si>
    <t>CC119302</t>
  </si>
  <si>
    <t>C62936</t>
  </si>
  <si>
    <t>CC119447</t>
  </si>
  <si>
    <t>C63014</t>
  </si>
  <si>
    <t>CC120994</t>
  </si>
  <si>
    <t>C46628</t>
  </si>
  <si>
    <t>CC121045</t>
  </si>
  <si>
    <t>C63860</t>
  </si>
  <si>
    <t>CC121799</t>
  </si>
  <si>
    <t>C64290</t>
  </si>
  <si>
    <t>CC123466</t>
  </si>
  <si>
    <t>C284294</t>
  </si>
  <si>
    <t>CC124207</t>
  </si>
  <si>
    <t>C53408</t>
  </si>
  <si>
    <t>CC124721</t>
  </si>
  <si>
    <t>C260649</t>
  </si>
  <si>
    <t>CC124926</t>
  </si>
  <si>
    <t>C287417</t>
  </si>
  <si>
    <t>CC125043</t>
  </si>
  <si>
    <t>C289243</t>
  </si>
  <si>
    <t>CC125354</t>
  </si>
  <si>
    <t>C66057</t>
  </si>
  <si>
    <t>CC126649</t>
  </si>
  <si>
    <t>C283994</t>
  </si>
  <si>
    <t>CC126806</t>
  </si>
  <si>
    <t>C66849</t>
  </si>
  <si>
    <t>CC127821</t>
  </si>
  <si>
    <t>C67429</t>
  </si>
  <si>
    <t>CC128043</t>
  </si>
  <si>
    <t>C67555</t>
  </si>
  <si>
    <t>CC128235</t>
  </si>
  <si>
    <t>C67624</t>
  </si>
  <si>
    <t>CC128447</t>
  </si>
  <si>
    <t>C284292</t>
  </si>
  <si>
    <t>CC129471</t>
  </si>
  <si>
    <t>C68275</t>
  </si>
  <si>
    <t>CC130158</t>
  </si>
  <si>
    <t>C68584</t>
  </si>
  <si>
    <t>CC131107</t>
  </si>
  <si>
    <t>C69104</t>
  </si>
  <si>
    <t>CC131631</t>
  </si>
  <si>
    <t>C69277</t>
  </si>
  <si>
    <t>CC131667</t>
  </si>
  <si>
    <t>C69306</t>
  </si>
  <si>
    <t>CC132032</t>
  </si>
  <si>
    <t>C42850</t>
  </si>
  <si>
    <t>CC132230</t>
  </si>
  <si>
    <t>C301500</t>
  </si>
  <si>
    <t>CC132645</t>
  </si>
  <si>
    <t>C285108</t>
  </si>
  <si>
    <t>CC133770</t>
  </si>
  <si>
    <t>C70377</t>
  </si>
  <si>
    <t>CC133972</t>
  </si>
  <si>
    <t>C70527</t>
  </si>
  <si>
    <t>CC134046</t>
  </si>
  <si>
    <t>C265493</t>
  </si>
  <si>
    <t>CC134178</t>
  </si>
  <si>
    <t>CC134736</t>
  </si>
  <si>
    <t>C242634</t>
  </si>
  <si>
    <t>CC134878</t>
  </si>
  <si>
    <t>C70897</t>
  </si>
  <si>
    <t>CC135054</t>
  </si>
  <si>
    <t>C281269</t>
  </si>
  <si>
    <t>CC135074</t>
  </si>
  <si>
    <t>C276145</t>
  </si>
  <si>
    <t>CC135261</t>
  </si>
  <si>
    <t>C299733</t>
  </si>
  <si>
    <t>CC135531</t>
  </si>
  <si>
    <t>C71316</t>
  </si>
  <si>
    <t>CC135674</t>
  </si>
  <si>
    <t>C203019</t>
  </si>
  <si>
    <t>CC135832</t>
  </si>
  <si>
    <t>C71475</t>
  </si>
  <si>
    <t>CC135984</t>
  </si>
  <si>
    <t>C44156</t>
  </si>
  <si>
    <t>CC136130</t>
  </si>
  <si>
    <t>C290648</t>
  </si>
  <si>
    <t>CC136711</t>
  </si>
  <si>
    <t>C304019</t>
  </si>
  <si>
    <t>CC136745</t>
  </si>
  <si>
    <t>C296487</t>
  </si>
  <si>
    <t>CC137169</t>
  </si>
  <si>
    <t>C72086</t>
  </si>
  <si>
    <t>CC137549</t>
  </si>
  <si>
    <t>C279186</t>
  </si>
  <si>
    <t>CC137947</t>
  </si>
  <si>
    <t>C72492</t>
  </si>
  <si>
    <t>CC138537</t>
  </si>
  <si>
    <t>C204442</t>
  </si>
  <si>
    <t>CC138791</t>
  </si>
  <si>
    <t>C72861</t>
  </si>
  <si>
    <t>CC139206</t>
  </si>
  <si>
    <t>CC139308</t>
  </si>
  <si>
    <t>C73140</t>
  </si>
  <si>
    <t>CC139921</t>
  </si>
  <si>
    <t>C309554</t>
  </si>
  <si>
    <t>CC140021</t>
  </si>
  <si>
    <t>C73381</t>
  </si>
  <si>
    <t>CC140039</t>
  </si>
  <si>
    <t>C73394</t>
  </si>
  <si>
    <t>CC140151</t>
  </si>
  <si>
    <t>C73476</t>
  </si>
  <si>
    <t>CC140520</t>
  </si>
  <si>
    <t>C40803</t>
  </si>
  <si>
    <t>CC100125</t>
  </si>
  <si>
    <t>C227182</t>
  </si>
  <si>
    <t>CC100553</t>
  </si>
  <si>
    <t>C194195</t>
  </si>
  <si>
    <t>CC100630</t>
  </si>
  <si>
    <t>C52279</t>
  </si>
  <si>
    <t>CC100812</t>
  </si>
  <si>
    <t>C234188</t>
  </si>
  <si>
    <t>CC101747</t>
  </si>
  <si>
    <t>C246241</t>
  </si>
  <si>
    <t>CC102008</t>
  </si>
  <si>
    <t>C55632</t>
  </si>
  <si>
    <t>CC102657</t>
  </si>
  <si>
    <t>C55897</t>
  </si>
  <si>
    <t>CC102741</t>
  </si>
  <si>
    <t>C48795</t>
  </si>
  <si>
    <t>CC102830</t>
  </si>
  <si>
    <t>C55964</t>
  </si>
  <si>
    <t>CC103115</t>
  </si>
  <si>
    <t>C242087</t>
  </si>
  <si>
    <t>CC103416</t>
  </si>
  <si>
    <t>C56204</t>
  </si>
  <si>
    <t>CC103629</t>
  </si>
  <si>
    <t>C248060</t>
  </si>
  <si>
    <t>CC103723</t>
  </si>
  <si>
    <t>C56298</t>
  </si>
  <si>
    <t>CC103727</t>
  </si>
  <si>
    <t>C56300</t>
  </si>
  <si>
    <t>CC103914</t>
  </si>
  <si>
    <t>C56332</t>
  </si>
  <si>
    <t>CC103975</t>
  </si>
  <si>
    <t>C56367</t>
  </si>
  <si>
    <t>CC104946</t>
  </si>
  <si>
    <t>C56735</t>
  </si>
  <si>
    <t>CC105198</t>
  </si>
  <si>
    <t>C239693</t>
  </si>
  <si>
    <t>CC105277</t>
  </si>
  <si>
    <t>C39829</t>
  </si>
  <si>
    <t>CC105622</t>
  </si>
  <si>
    <t>C57012</t>
  </si>
  <si>
    <t>CC105748</t>
  </si>
  <si>
    <t>C253238</t>
  </si>
  <si>
    <t>CC105897</t>
  </si>
  <si>
    <t>C248140</t>
  </si>
  <si>
    <t>CC106062</t>
  </si>
  <si>
    <t>C239447</t>
  </si>
  <si>
    <t>CC106377</t>
  </si>
  <si>
    <t>C57269</t>
  </si>
  <si>
    <t>CC106444</t>
  </si>
  <si>
    <t>C41763</t>
  </si>
  <si>
    <t>CC106843</t>
  </si>
  <si>
    <t>C57448</t>
  </si>
  <si>
    <t>CC106963</t>
  </si>
  <si>
    <t>C57480</t>
  </si>
  <si>
    <t>CC106992</t>
  </si>
  <si>
    <t>C32502</t>
  </si>
  <si>
    <t>CC107083</t>
  </si>
  <si>
    <t>C258268</t>
  </si>
  <si>
    <t>CC107143</t>
  </si>
  <si>
    <t>C13156</t>
  </si>
  <si>
    <t>CC107152</t>
  </si>
  <si>
    <t>C57525</t>
  </si>
  <si>
    <t>CC107202</t>
  </si>
  <si>
    <t>CC107546</t>
  </si>
  <si>
    <t>C46056</t>
  </si>
  <si>
    <t>CC107731</t>
  </si>
  <si>
    <t>C264973</t>
  </si>
  <si>
    <t>CC107763</t>
  </si>
  <si>
    <t>C57773</t>
  </si>
  <si>
    <t>CC107901</t>
  </si>
  <si>
    <t>C57816</t>
  </si>
  <si>
    <t>CC107946</t>
  </si>
  <si>
    <t>C236219</t>
  </si>
  <si>
    <t>CC108294</t>
  </si>
  <si>
    <t>C246791</t>
  </si>
  <si>
    <t>CC108407</t>
  </si>
  <si>
    <t>C52771</t>
  </si>
  <si>
    <t>CC108901</t>
  </si>
  <si>
    <t>C263125</t>
  </si>
  <si>
    <t>CC109289</t>
  </si>
  <si>
    <t>C251245</t>
  </si>
  <si>
    <t>CC109483</t>
  </si>
  <si>
    <t>C58371</t>
  </si>
  <si>
    <t>CC109812</t>
  </si>
  <si>
    <t>C262490</t>
  </si>
  <si>
    <t>CC110133</t>
  </si>
  <si>
    <t>C58617</t>
  </si>
  <si>
    <t>CC110863</t>
  </si>
  <si>
    <t>C262364</t>
  </si>
  <si>
    <t>CC111055</t>
  </si>
  <si>
    <t>CC111236</t>
  </si>
  <si>
    <t>CC111271</t>
  </si>
  <si>
    <t>C58992</t>
  </si>
  <si>
    <t>CC111340</t>
  </si>
  <si>
    <t>C35995</t>
  </si>
  <si>
    <t>CC111441</t>
  </si>
  <si>
    <t>C257832</t>
  </si>
  <si>
    <t>CC111699</t>
  </si>
  <si>
    <t>C226222</t>
  </si>
  <si>
    <t>CC111760</t>
  </si>
  <si>
    <t>C59174</t>
  </si>
  <si>
    <t>CC112019</t>
  </si>
  <si>
    <t>C251716</t>
  </si>
  <si>
    <t>CC112731</t>
  </si>
  <si>
    <t>C59517</t>
  </si>
  <si>
    <t>CC112745</t>
  </si>
  <si>
    <t>C59528</t>
  </si>
  <si>
    <t>CC112822</t>
  </si>
  <si>
    <t>CC113389</t>
  </si>
  <si>
    <t>C59724</t>
  </si>
  <si>
    <t>CC113414</t>
  </si>
  <si>
    <t>C59742</t>
  </si>
  <si>
    <t>CC113578</t>
  </si>
  <si>
    <t>C59807</t>
  </si>
  <si>
    <t>CC114129</t>
  </si>
  <si>
    <t>C239546</t>
  </si>
  <si>
    <t>CC114566</t>
  </si>
  <si>
    <t>C60414</t>
  </si>
  <si>
    <t>CC114924</t>
  </si>
  <si>
    <t>C60577</t>
  </si>
  <si>
    <t>CC115045</t>
  </si>
  <si>
    <t>C262068</t>
  </si>
  <si>
    <t>CC115159</t>
  </si>
  <si>
    <t>C60713</t>
  </si>
  <si>
    <t>CC115164</t>
  </si>
  <si>
    <t>C60717</t>
  </si>
  <si>
    <t>CC115475</t>
  </si>
  <si>
    <t>C266431</t>
  </si>
  <si>
    <t>CC115574</t>
  </si>
  <si>
    <t>C60962</t>
  </si>
  <si>
    <t>CC115582</t>
  </si>
  <si>
    <t>C60968</t>
  </si>
  <si>
    <t>CC115653</t>
  </si>
  <si>
    <t>C61025</t>
  </si>
  <si>
    <t>CC115698</t>
  </si>
  <si>
    <t>C258862</t>
  </si>
  <si>
    <t>CC115759</t>
  </si>
  <si>
    <t>C61076</t>
  </si>
  <si>
    <t>CC115968</t>
  </si>
  <si>
    <t>CC115970</t>
  </si>
  <si>
    <t>C253865</t>
  </si>
  <si>
    <t>CC116345</t>
  </si>
  <si>
    <t>C267510</t>
  </si>
  <si>
    <t>CC116924</t>
  </si>
  <si>
    <t>C61694</t>
  </si>
  <si>
    <t>CC117107</t>
  </si>
  <si>
    <t>C61793</t>
  </si>
  <si>
    <t>CC117180</t>
  </si>
  <si>
    <t>C61846</t>
  </si>
  <si>
    <t>CC117560</t>
  </si>
  <si>
    <t>C231289</t>
  </si>
  <si>
    <t>CC117635</t>
  </si>
  <si>
    <t>C257726</t>
  </si>
  <si>
    <t>CC117748</t>
  </si>
  <si>
    <t>C62079</t>
  </si>
  <si>
    <t>CC117772</t>
  </si>
  <si>
    <t>C62099</t>
  </si>
  <si>
    <t>CC118521</t>
  </si>
  <si>
    <t>C62552</t>
  </si>
  <si>
    <t>CC118597</t>
  </si>
  <si>
    <t>C62598</t>
  </si>
  <si>
    <t>CC119267</t>
  </si>
  <si>
    <t>C62913</t>
  </si>
  <si>
    <t>CC119583</t>
  </si>
  <si>
    <t>C63119</t>
  </si>
  <si>
    <t>CC119607</t>
  </si>
  <si>
    <t>C63136</t>
  </si>
  <si>
    <t>CC119817</t>
  </si>
  <si>
    <t>C63249</t>
  </si>
  <si>
    <t>CC120158</t>
  </si>
  <si>
    <t>C63411</t>
  </si>
  <si>
    <t>CC120182</t>
  </si>
  <si>
    <t>C63428</t>
  </si>
  <si>
    <t>CC120285</t>
  </si>
  <si>
    <t>C63498</t>
  </si>
  <si>
    <t>CC120655</t>
  </si>
  <si>
    <t>C63601</t>
  </si>
  <si>
    <t>CC120727</t>
  </si>
  <si>
    <t>C63658</t>
  </si>
  <si>
    <t>CC120861</t>
  </si>
  <si>
    <t>C63756</t>
  </si>
  <si>
    <t>CC120922</t>
  </si>
  <si>
    <t>C183861</t>
  </si>
  <si>
    <t>CC121510</t>
  </si>
  <si>
    <t>C64130</t>
  </si>
  <si>
    <t>CC121520</t>
  </si>
  <si>
    <t>C64138</t>
  </si>
  <si>
    <t>CC121617</t>
  </si>
  <si>
    <t>C52176</t>
  </si>
  <si>
    <t>CC121629</t>
  </si>
  <si>
    <t>CC121681</t>
  </si>
  <si>
    <t>C257588</t>
  </si>
  <si>
    <t>CC121688</t>
  </si>
  <si>
    <t>C64216</t>
  </si>
  <si>
    <t>CC121758</t>
  </si>
  <si>
    <t>C64262</t>
  </si>
  <si>
    <t>CC121821</t>
  </si>
  <si>
    <t>C64301</t>
  </si>
  <si>
    <t>CC122601</t>
  </si>
  <si>
    <t>C50535</t>
  </si>
  <si>
    <t>CC123052</t>
  </si>
  <si>
    <t>C64926</t>
  </si>
  <si>
    <t>CC123095</t>
  </si>
  <si>
    <t>CC123257</t>
  </si>
  <si>
    <t>C65037</t>
  </si>
  <si>
    <t>CC100394</t>
  </si>
  <si>
    <t>C30454</t>
  </si>
  <si>
    <t>CC100590</t>
  </si>
  <si>
    <t>C249616</t>
  </si>
  <si>
    <t>CC101009</t>
  </si>
  <si>
    <t>C33223</t>
  </si>
  <si>
    <t>CC101655</t>
  </si>
  <si>
    <t>C55474</t>
  </si>
  <si>
    <t>CC101999</t>
  </si>
  <si>
    <t>C55628</t>
  </si>
  <si>
    <t>CC102058</t>
  </si>
  <si>
    <t>C55670</t>
  </si>
  <si>
    <t>CC102510</t>
  </si>
  <si>
    <t>C49895</t>
  </si>
  <si>
    <t>CC103258</t>
  </si>
  <si>
    <t>C230827</t>
  </si>
  <si>
    <t>CC105491</t>
  </si>
  <si>
    <t>C237305</t>
  </si>
  <si>
    <t>CC105650</t>
  </si>
  <si>
    <t>C50357</t>
  </si>
  <si>
    <t>CC107193</t>
  </si>
  <si>
    <t>C33517</t>
  </si>
  <si>
    <t>CC107574</t>
  </si>
  <si>
    <t>C57697</t>
  </si>
  <si>
    <t>CC108716</t>
  </si>
  <si>
    <t>C249574</t>
  </si>
  <si>
    <t>CC108859</t>
  </si>
  <si>
    <t>C267695</t>
  </si>
  <si>
    <t>CC108953</t>
  </si>
  <si>
    <t>C197858</t>
  </si>
  <si>
    <t>CC109580</t>
  </si>
  <si>
    <t>C231560</t>
  </si>
  <si>
    <t>CC109772</t>
  </si>
  <si>
    <t>C189041</t>
  </si>
  <si>
    <t>CC110612</t>
  </si>
  <si>
    <t>C252544</t>
  </si>
  <si>
    <t>CC111967</t>
  </si>
  <si>
    <t>C268244</t>
  </si>
  <si>
    <t>CC112633</t>
  </si>
  <si>
    <t>C59479</t>
  </si>
  <si>
    <t>CC112693</t>
  </si>
  <si>
    <t>C59513</t>
  </si>
  <si>
    <t>CC113732</t>
  </si>
  <si>
    <t>C59875</t>
  </si>
  <si>
    <t>CC113913</t>
  </si>
  <si>
    <t>C60012</t>
  </si>
  <si>
    <t>CC113979</t>
  </si>
  <si>
    <t>C250365</t>
  </si>
  <si>
    <t>CC114273</t>
  </si>
  <si>
    <t>C60239</t>
  </si>
  <si>
    <t>CC114518</t>
  </si>
  <si>
    <t>C214650</t>
  </si>
  <si>
    <t>CC114586</t>
  </si>
  <si>
    <t>C254229</t>
  </si>
  <si>
    <t>CC114591</t>
  </si>
  <si>
    <t>C242913</t>
  </si>
  <si>
    <t>CC114845</t>
  </si>
  <si>
    <t>C50754</t>
  </si>
  <si>
    <t>CC115174</t>
  </si>
  <si>
    <t>C238064</t>
  </si>
  <si>
    <t>CC116000</t>
  </si>
  <si>
    <t>C61203</t>
  </si>
  <si>
    <t>CC116066</t>
  </si>
  <si>
    <t>C248761</t>
  </si>
  <si>
    <t>CC116187</t>
  </si>
  <si>
    <t>C41101</t>
  </si>
  <si>
    <t>CC116341</t>
  </si>
  <si>
    <t>C61346</t>
  </si>
  <si>
    <t>CC117843</t>
  </si>
  <si>
    <t>CC117961</t>
  </si>
  <si>
    <t>C252512</t>
  </si>
  <si>
    <t>CC118627</t>
  </si>
  <si>
    <t>C258279</t>
  </si>
  <si>
    <t>CC119087</t>
  </si>
  <si>
    <t>C62810</t>
  </si>
  <si>
    <t>CC119843</t>
  </si>
  <si>
    <t>C265867</t>
  </si>
  <si>
    <t>CC119996</t>
  </si>
  <si>
    <t>C63337</t>
  </si>
  <si>
    <t>CC122625</t>
  </si>
  <si>
    <t>C274296</t>
  </si>
  <si>
    <t>CC122717</t>
  </si>
  <si>
    <t>C37759</t>
  </si>
  <si>
    <t>CC123565</t>
  </si>
  <si>
    <t>CC123593</t>
  </si>
  <si>
    <t>C234569</t>
  </si>
  <si>
    <t>CC124126</t>
  </si>
  <si>
    <t>C200519</t>
  </si>
  <si>
    <t>CC124302</t>
  </si>
  <si>
    <t>C65570</t>
  </si>
  <si>
    <t>CC124592</t>
  </si>
  <si>
    <t>C65758</t>
  </si>
  <si>
    <t>CC126178</t>
  </si>
  <si>
    <t>C66556</t>
  </si>
  <si>
    <t>CC127030</t>
  </si>
  <si>
    <t>C66985</t>
  </si>
  <si>
    <t>CC127146</t>
  </si>
  <si>
    <t>C268019</t>
  </si>
  <si>
    <t>CC127180</t>
  </si>
  <si>
    <t>C67059</t>
  </si>
  <si>
    <t>CC127344</t>
  </si>
  <si>
    <t>C67153</t>
  </si>
  <si>
    <t>CC128722</t>
  </si>
  <si>
    <t>C67840</t>
  </si>
  <si>
    <t>CC129833</t>
  </si>
  <si>
    <t>C247107</t>
  </si>
  <si>
    <t>CC130002</t>
  </si>
  <si>
    <t>C270948</t>
  </si>
  <si>
    <t>CC130581</t>
  </si>
  <si>
    <t>CC131521</t>
  </si>
  <si>
    <t>C296205</t>
  </si>
  <si>
    <t>CC131744</t>
  </si>
  <si>
    <t>C69368</t>
  </si>
  <si>
    <t>CC132319</t>
  </si>
  <si>
    <t>C69685</t>
  </si>
  <si>
    <t>CC133953</t>
  </si>
  <si>
    <t>C235864</t>
  </si>
  <si>
    <t>CC134594</t>
  </si>
  <si>
    <t>C70818</t>
  </si>
  <si>
    <t>CC134854</t>
  </si>
  <si>
    <t>C70879</t>
  </si>
  <si>
    <t>CC136305</t>
  </si>
  <si>
    <t>C45553</t>
  </si>
  <si>
    <t>CC136491</t>
  </si>
  <si>
    <t>C272663</t>
  </si>
  <si>
    <t>CC136623</t>
  </si>
  <si>
    <t>C71776</t>
  </si>
  <si>
    <t>CC137216</t>
  </si>
  <si>
    <t>C72118</t>
  </si>
  <si>
    <t>CC137751</t>
  </si>
  <si>
    <t>C72410</t>
  </si>
  <si>
    <t>CC139783</t>
  </si>
  <si>
    <t>C305731</t>
  </si>
  <si>
    <t>CC139903</t>
  </si>
  <si>
    <t>C312642</t>
  </si>
  <si>
    <t>CC140062</t>
  </si>
  <si>
    <t>C73413</t>
  </si>
  <si>
    <t>CC100095</t>
  </si>
  <si>
    <t>C54883</t>
  </si>
  <si>
    <t>CC100693</t>
  </si>
  <si>
    <t>C55102</t>
  </si>
  <si>
    <t>CC101332</t>
  </si>
  <si>
    <t>C211516</t>
  </si>
  <si>
    <t>CC101716</t>
  </si>
  <si>
    <t>C55514</t>
  </si>
  <si>
    <t>CC101720</t>
  </si>
  <si>
    <t>C251384</t>
  </si>
  <si>
    <t>CC101813</t>
  </si>
  <si>
    <t>C55548</t>
  </si>
  <si>
    <t>CC102607</t>
  </si>
  <si>
    <t>C230743</t>
  </si>
  <si>
    <t>CC103311</t>
  </si>
  <si>
    <t>C54451</t>
  </si>
  <si>
    <t>CC103362</t>
  </si>
  <si>
    <t>C231234</t>
  </si>
  <si>
    <t>CC103603</t>
  </si>
  <si>
    <t>C38578</t>
  </si>
  <si>
    <t>CC103743</t>
  </si>
  <si>
    <t>C56304</t>
  </si>
  <si>
    <t>CC103756</t>
  </si>
  <si>
    <t>C208730</t>
  </si>
  <si>
    <t>CC103775</t>
  </si>
  <si>
    <t>CC103954</t>
  </si>
  <si>
    <t>C255791</t>
  </si>
  <si>
    <t>CC105241</t>
  </si>
  <si>
    <t>C257544</t>
  </si>
  <si>
    <t>CC106232</t>
  </si>
  <si>
    <t>C57219</t>
  </si>
  <si>
    <t>CC107113</t>
  </si>
  <si>
    <t>C255328</t>
  </si>
  <si>
    <t>CC107239</t>
  </si>
  <si>
    <t>C19647</t>
  </si>
  <si>
    <t>CC107683</t>
  </si>
  <si>
    <t>C49260</t>
  </si>
  <si>
    <t>CC108248</t>
  </si>
  <si>
    <t>C54462</t>
  </si>
  <si>
    <t>CC108402</t>
  </si>
  <si>
    <t>CC109756</t>
  </si>
  <si>
    <t>C268572</t>
  </si>
  <si>
    <t>CC110081</t>
  </si>
  <si>
    <t>C254112</t>
  </si>
  <si>
    <t>CC110123</t>
  </si>
  <si>
    <t>C58613</t>
  </si>
  <si>
    <t>CC110172</t>
  </si>
  <si>
    <t>C255930</t>
  </si>
  <si>
    <t>CC112033</t>
  </si>
  <si>
    <t>C207717</t>
  </si>
  <si>
    <t>CC112732</t>
  </si>
  <si>
    <t>C59518</t>
  </si>
  <si>
    <t>CC113159</t>
  </si>
  <si>
    <t>C259979</t>
  </si>
  <si>
    <t>CC113587</t>
  </si>
  <si>
    <t>C59811</t>
  </si>
  <si>
    <t>CC113852</t>
  </si>
  <si>
    <t>C59975</t>
  </si>
  <si>
    <t>CC113885</t>
  </si>
  <si>
    <t>C59989</t>
  </si>
  <si>
    <t>CC114139</t>
  </si>
  <si>
    <t>C60167</t>
  </si>
  <si>
    <t>CC114360</t>
  </si>
  <si>
    <t>C60311</t>
  </si>
  <si>
    <t>CC114721</t>
  </si>
  <si>
    <t>C257404</t>
  </si>
  <si>
    <t>CC115009</t>
  </si>
  <si>
    <t>C60635</t>
  </si>
  <si>
    <t>CC115012</t>
  </si>
  <si>
    <t>C60638</t>
  </si>
  <si>
    <t>CC115052</t>
  </si>
  <si>
    <t>C52757</t>
  </si>
  <si>
    <t>CC115136</t>
  </si>
  <si>
    <t>C60699</t>
  </si>
  <si>
    <t>CC115144</t>
  </si>
  <si>
    <t>C60703</t>
  </si>
  <si>
    <t>CC115599</t>
  </si>
  <si>
    <t>C60981</t>
  </si>
  <si>
    <t>CC116330</t>
  </si>
  <si>
    <t>C61336</t>
  </si>
  <si>
    <t>CC116600</t>
  </si>
  <si>
    <t>C61499</t>
  </si>
  <si>
    <t>CC117122</t>
  </si>
  <si>
    <t>C61805</t>
  </si>
  <si>
    <t>CC117418</t>
  </si>
  <si>
    <t>C61964</t>
  </si>
  <si>
    <t>CC117540</t>
  </si>
  <si>
    <t>C62011</t>
  </si>
  <si>
    <t>CC117700</t>
  </si>
  <si>
    <t>C62040</t>
  </si>
  <si>
    <t>CC117713</t>
  </si>
  <si>
    <t>C256950</t>
  </si>
  <si>
    <t>CC118261</t>
  </si>
  <si>
    <t>C62389</t>
  </si>
  <si>
    <t>CC118417</t>
  </si>
  <si>
    <t>C241098</t>
  </si>
  <si>
    <t>CC118814</t>
  </si>
  <si>
    <t>C62719</t>
  </si>
  <si>
    <t>CC119008</t>
  </si>
  <si>
    <t>C37882</t>
  </si>
  <si>
    <t>CC119115</t>
  </si>
  <si>
    <t>C278220</t>
  </si>
  <si>
    <t>CC119565</t>
  </si>
  <si>
    <t>C63112</t>
  </si>
  <si>
    <t>CC119839</t>
  </si>
  <si>
    <t>C63261</t>
  </si>
  <si>
    <t>CC119921</t>
  </si>
  <si>
    <t>C63281</t>
  </si>
  <si>
    <t>CC120020</t>
  </si>
  <si>
    <t>C63353</t>
  </si>
  <si>
    <t>CC120050</t>
  </si>
  <si>
    <t>C33887</t>
  </si>
  <si>
    <t>CC120239</t>
  </si>
  <si>
    <t>C63470</t>
  </si>
  <si>
    <t>CC120466</t>
  </si>
  <si>
    <t>C257343</t>
  </si>
  <si>
    <t>CC120731</t>
  </si>
  <si>
    <t>C63661</t>
  </si>
  <si>
    <t>CC120976</t>
  </si>
  <si>
    <t>C63809</t>
  </si>
  <si>
    <t>CC121008</t>
  </si>
  <si>
    <t>C247095</t>
  </si>
  <si>
    <t>CC121168</t>
  </si>
  <si>
    <t>C51776</t>
  </si>
  <si>
    <t>CC121441</t>
  </si>
  <si>
    <t>CC121476</t>
  </si>
  <si>
    <t>C64102</t>
  </si>
  <si>
    <t>CC121528</t>
  </si>
  <si>
    <t>C64145</t>
  </si>
  <si>
    <t>CC121727</t>
  </si>
  <si>
    <t>C64241</t>
  </si>
  <si>
    <t>CC121962</t>
  </si>
  <si>
    <t>C286715</t>
  </si>
  <si>
    <t>CC122086</t>
  </si>
  <si>
    <t>C278398</t>
  </si>
  <si>
    <t>CC122295</t>
  </si>
  <si>
    <t>C64479</t>
  </si>
  <si>
    <t>CC122434</t>
  </si>
  <si>
    <t>C252482</t>
  </si>
  <si>
    <t>CC122440</t>
  </si>
  <si>
    <t>C270622</t>
  </si>
  <si>
    <t>CC122773</t>
  </si>
  <si>
    <t>C64752</t>
  </si>
  <si>
    <t>CC122783</t>
  </si>
  <si>
    <t>C64761</t>
  </si>
  <si>
    <t>CC122818</t>
  </si>
  <si>
    <t>C64786</t>
  </si>
  <si>
    <t>CC123062</t>
  </si>
  <si>
    <t>C64936</t>
  </si>
  <si>
    <t>CC123100</t>
  </si>
  <si>
    <t>C64963</t>
  </si>
  <si>
    <t>CC100273</t>
  </si>
  <si>
    <t>C54949</t>
  </si>
  <si>
    <t>CC100434</t>
  </si>
  <si>
    <t>C41657</t>
  </si>
  <si>
    <t>CC101052</t>
  </si>
  <si>
    <t>C46159</t>
  </si>
  <si>
    <t>CC101511</t>
  </si>
  <si>
    <t>C55437</t>
  </si>
  <si>
    <t>CC103094</t>
  </si>
  <si>
    <t>C43133</t>
  </si>
  <si>
    <t>CC104245</t>
  </si>
  <si>
    <t>C54730</t>
  </si>
  <si>
    <t>CC105061</t>
  </si>
  <si>
    <t>C56768</t>
  </si>
  <si>
    <t>CC105424</t>
  </si>
  <si>
    <t>C56927</t>
  </si>
  <si>
    <t>CC105483</t>
  </si>
  <si>
    <t>C56961</t>
  </si>
  <si>
    <t>CC105759</t>
  </si>
  <si>
    <t>C52303</t>
  </si>
  <si>
    <t>CC105995</t>
  </si>
  <si>
    <t>C57102</t>
  </si>
  <si>
    <t>CC107227</t>
  </si>
  <si>
    <t>C57542</t>
  </si>
  <si>
    <t>CC107286</t>
  </si>
  <si>
    <t>C50828</t>
  </si>
  <si>
    <t>CC108027</t>
  </si>
  <si>
    <t>C57878</t>
  </si>
  <si>
    <t>CC108089</t>
  </si>
  <si>
    <t>C57895</t>
  </si>
  <si>
    <t>CC108430</t>
  </si>
  <si>
    <t>C58004</t>
  </si>
  <si>
    <t>CC110793</t>
  </si>
  <si>
    <t>C50743</t>
  </si>
  <si>
    <t>CC113049</t>
  </si>
  <si>
    <t>C59644</t>
  </si>
  <si>
    <t>CC113357</t>
  </si>
  <si>
    <t>C59704</t>
  </si>
  <si>
    <t>CC113713</t>
  </si>
  <si>
    <t>C59857</t>
  </si>
  <si>
    <t>CC114205</t>
  </si>
  <si>
    <t>C46395</t>
  </si>
  <si>
    <t>CC114809</t>
  </si>
  <si>
    <t>C60487</t>
  </si>
  <si>
    <t>CC115114</t>
  </si>
  <si>
    <t>C60682</t>
  </si>
  <si>
    <t>CC115211</t>
  </si>
  <si>
    <t>C60748</t>
  </si>
  <si>
    <t>CC116795</t>
  </si>
  <si>
    <t>C61597</t>
  </si>
  <si>
    <t>CC116975</t>
  </si>
  <si>
    <t>C61722</t>
  </si>
  <si>
    <t>CC117225</t>
  </si>
  <si>
    <t>C32397</t>
  </si>
  <si>
    <t>CC117305</t>
  </si>
  <si>
    <t>C61900</t>
  </si>
  <si>
    <t>CC119289</t>
  </si>
  <si>
    <t>C62925</t>
  </si>
  <si>
    <t>CC120608</t>
  </si>
  <si>
    <t>CC121014</t>
  </si>
  <si>
    <t>C63838</t>
  </si>
  <si>
    <t>CC122227</t>
  </si>
  <si>
    <t>C64424</t>
  </si>
  <si>
    <t>CC122247</t>
  </si>
  <si>
    <t>C64440</t>
  </si>
  <si>
    <t>CC122825</t>
  </si>
  <si>
    <t>C64791</t>
  </si>
  <si>
    <t>CC123531</t>
  </si>
  <si>
    <t>CC123764</t>
  </si>
  <si>
    <t>C65238</t>
  </si>
  <si>
    <t>CC123918</t>
  </si>
  <si>
    <t>C65361</t>
  </si>
  <si>
    <t>CC124020</t>
  </si>
  <si>
    <t>C65393</t>
  </si>
  <si>
    <t>CC124304</t>
  </si>
  <si>
    <t>C65571</t>
  </si>
  <si>
    <t>CC124403</t>
  </si>
  <si>
    <t>C65653</t>
  </si>
  <si>
    <t>CC124912</t>
  </si>
  <si>
    <t>C65937</t>
  </si>
  <si>
    <t>CC124966</t>
  </si>
  <si>
    <t>C24787</t>
  </si>
  <si>
    <t>CC125739</t>
  </si>
  <si>
    <t>C39750</t>
  </si>
  <si>
    <t>CC126016</t>
  </si>
  <si>
    <t>C66454</t>
  </si>
  <si>
    <t>CC126555</t>
  </si>
  <si>
    <t>C66757</t>
  </si>
  <si>
    <t>CC126556</t>
  </si>
  <si>
    <t>C66758</t>
  </si>
  <si>
    <t>CC126607</t>
  </si>
  <si>
    <t>C66784</t>
  </si>
  <si>
    <t>CC126910</t>
  </si>
  <si>
    <t>C66896</t>
  </si>
  <si>
    <t>CC126992</t>
  </si>
  <si>
    <t>C66957</t>
  </si>
  <si>
    <t>CC127303</t>
  </si>
  <si>
    <t>CC127596</t>
  </si>
  <si>
    <t>C67299</t>
  </si>
  <si>
    <t>CC127992</t>
  </si>
  <si>
    <t>C67521</t>
  </si>
  <si>
    <t>CC128501</t>
  </si>
  <si>
    <t>C67699</t>
  </si>
  <si>
    <t>CC128762</t>
  </si>
  <si>
    <t>C67867</t>
  </si>
  <si>
    <t>CC128844</t>
  </si>
  <si>
    <t>C67922</t>
  </si>
  <si>
    <t>CC129227</t>
  </si>
  <si>
    <t>C68132</t>
  </si>
  <si>
    <t>CC129495</t>
  </si>
  <si>
    <t>C68291</t>
  </si>
  <si>
    <t>CC129908</t>
  </si>
  <si>
    <t>CC130323</t>
  </si>
  <si>
    <t>C68666</t>
  </si>
  <si>
    <t>CC130776</t>
  </si>
  <si>
    <t>CC130842</t>
  </si>
  <si>
    <t>C68958</t>
  </si>
  <si>
    <t>CC132262</t>
  </si>
  <si>
    <t>C69655</t>
  </si>
  <si>
    <t>CC133377</t>
  </si>
  <si>
    <t>C70165</t>
  </si>
  <si>
    <t>CC134235</t>
  </si>
  <si>
    <t>C70667</t>
  </si>
  <si>
    <t>CC135736</t>
  </si>
  <si>
    <t>C71413</t>
  </si>
  <si>
    <t>CC135859</t>
  </si>
  <si>
    <t>C71493</t>
  </si>
  <si>
    <t>CC136652</t>
  </si>
  <si>
    <t>C71801</t>
  </si>
  <si>
    <t>CC140014</t>
  </si>
  <si>
    <t>C73374</t>
  </si>
  <si>
    <t>CC140085</t>
  </si>
  <si>
    <t>C73431</t>
  </si>
  <si>
    <t>CC140252</t>
  </si>
  <si>
    <t>C73522</t>
  </si>
  <si>
    <t>CC140383</t>
  </si>
  <si>
    <t>CC101365</t>
  </si>
  <si>
    <t>C32713</t>
  </si>
  <si>
    <t>CC101512</t>
  </si>
  <si>
    <t>C55438</t>
  </si>
  <si>
    <t>CC101571</t>
  </si>
  <si>
    <t>C24338</t>
  </si>
  <si>
    <t>CC102280</t>
  </si>
  <si>
    <t>C55776</t>
  </si>
  <si>
    <t>CC102675</t>
  </si>
  <si>
    <t>C55907</t>
  </si>
  <si>
    <t>CC103247</t>
  </si>
  <si>
    <t>C47163</t>
  </si>
  <si>
    <t>CC104236</t>
  </si>
  <si>
    <t>C56479</t>
  </si>
  <si>
    <t>CC104459</t>
  </si>
  <si>
    <t>C44829</t>
  </si>
  <si>
    <t>CC104639</t>
  </si>
  <si>
    <t>C56655</t>
  </si>
  <si>
    <t>CC104826</t>
  </si>
  <si>
    <t>C56714</t>
  </si>
  <si>
    <t>CC105385</t>
  </si>
  <si>
    <t>C56902</t>
  </si>
  <si>
    <t>CC106635</t>
  </si>
  <si>
    <t>C57359</t>
  </si>
  <si>
    <t>CC106681</t>
  </si>
  <si>
    <t>C57392</t>
  </si>
  <si>
    <t>CC107014</t>
  </si>
  <si>
    <t>CC107267</t>
  </si>
  <si>
    <t>C57568</t>
  </si>
  <si>
    <t>CC107610</t>
  </si>
  <si>
    <t>C57716</t>
  </si>
  <si>
    <t>CC108099</t>
  </si>
  <si>
    <t>C46981</t>
  </si>
  <si>
    <t>CC108440</t>
  </si>
  <si>
    <t>C41760</t>
  </si>
  <si>
    <t>CC108806</t>
  </si>
  <si>
    <t>C58164</t>
  </si>
  <si>
    <t>CC108850</t>
  </si>
  <si>
    <t>C48501</t>
  </si>
  <si>
    <t>CC108996</t>
  </si>
  <si>
    <t>C58223</t>
  </si>
  <si>
    <t>CC110379</t>
  </si>
  <si>
    <t>C58689</t>
  </si>
  <si>
    <t>CC111550</t>
  </si>
  <si>
    <t>C59082</t>
  </si>
  <si>
    <t>CC111733</t>
  </si>
  <si>
    <t>C54820</t>
  </si>
  <si>
    <t>CC112846</t>
  </si>
  <si>
    <t>C36791</t>
  </si>
  <si>
    <t>CC113534</t>
  </si>
  <si>
    <t>C59781</t>
  </si>
  <si>
    <t>CC113956</t>
  </si>
  <si>
    <t>C60036</t>
  </si>
  <si>
    <t>CC114165</t>
  </si>
  <si>
    <t>C60188</t>
  </si>
  <si>
    <t>CC114187</t>
  </si>
  <si>
    <t>C60200</t>
  </si>
  <si>
    <t>CC114255</t>
  </si>
  <si>
    <t>C60224</t>
  </si>
  <si>
    <t>CC114525</t>
  </si>
  <si>
    <t>C60394</t>
  </si>
  <si>
    <t>CC114791</t>
  </si>
  <si>
    <t>C60471</t>
  </si>
  <si>
    <t>CC115797</t>
  </si>
  <si>
    <t>C61096</t>
  </si>
  <si>
    <t>CC115984</t>
  </si>
  <si>
    <t>C61194</t>
  </si>
  <si>
    <t>CC116261</t>
  </si>
  <si>
    <t>C61280</t>
  </si>
  <si>
    <t>CC116586</t>
  </si>
  <si>
    <t>C61486</t>
  </si>
  <si>
    <t>CC116676</t>
  </si>
  <si>
    <t>C61554</t>
  </si>
  <si>
    <t>CC117098</t>
  </si>
  <si>
    <t>C61784</t>
  </si>
  <si>
    <t>CC117126</t>
  </si>
  <si>
    <t>C61810</t>
  </si>
  <si>
    <t>CC117150</t>
  </si>
  <si>
    <t>C61828</t>
  </si>
  <si>
    <t>CC117173</t>
  </si>
  <si>
    <t>C61843</t>
  </si>
  <si>
    <t>CC117809</t>
  </si>
  <si>
    <t>C62127</t>
  </si>
  <si>
    <t>CC118569</t>
  </si>
  <si>
    <t>C62586</t>
  </si>
  <si>
    <t>CC119279</t>
  </si>
  <si>
    <t>C62919</t>
  </si>
  <si>
    <t>CC119452</t>
  </si>
  <si>
    <t>C63020</t>
  </si>
  <si>
    <t>CC120245</t>
  </si>
  <si>
    <t>C63475</t>
  </si>
  <si>
    <t>CC120413</t>
  </si>
  <si>
    <t>C63545</t>
  </si>
  <si>
    <t>CC120796</t>
  </si>
  <si>
    <t>C63713</t>
  </si>
  <si>
    <t>CC121078</t>
  </si>
  <si>
    <t>C63882</t>
  </si>
  <si>
    <t>CC121265</t>
  </si>
  <si>
    <t>C63994</t>
  </si>
  <si>
    <t>CC121503</t>
  </si>
  <si>
    <t>C64123</t>
  </si>
  <si>
    <t>CC121724</t>
  </si>
  <si>
    <t>C64239</t>
  </si>
  <si>
    <t>CC121925</t>
  </si>
  <si>
    <t>C64333</t>
  </si>
  <si>
    <t>CC121967</t>
  </si>
  <si>
    <t>C64355</t>
  </si>
  <si>
    <t>CC122460</t>
  </si>
  <si>
    <t>C64569</t>
  </si>
  <si>
    <t>CC123039</t>
  </si>
  <si>
    <t>C64920</t>
  </si>
  <si>
    <t>CC123065</t>
  </si>
  <si>
    <t>C64939</t>
  </si>
  <si>
    <t>CC123247</t>
  </si>
  <si>
    <t>C65030</t>
  </si>
  <si>
    <t>CC102229</t>
  </si>
  <si>
    <t>C32512</t>
  </si>
  <si>
    <t>CC102402</t>
  </si>
  <si>
    <t>C43955</t>
  </si>
  <si>
    <t>CC103664</t>
  </si>
  <si>
    <t>C56279</t>
  </si>
  <si>
    <t>CC107746</t>
  </si>
  <si>
    <t>C57763</t>
  </si>
  <si>
    <t>CC107782</t>
  </si>
  <si>
    <t>C26476</t>
  </si>
  <si>
    <t>CC108270</t>
  </si>
  <si>
    <t>C57930</t>
  </si>
  <si>
    <t>CC108498</t>
  </si>
  <si>
    <t>C58044</t>
  </si>
  <si>
    <t>CC108531</t>
  </si>
  <si>
    <t>C50163</t>
  </si>
  <si>
    <t>CC108726</t>
  </si>
  <si>
    <t>C53150</t>
  </si>
  <si>
    <t>CC108869</t>
  </si>
  <si>
    <t>C48765</t>
  </si>
  <si>
    <t>CC108890</t>
  </si>
  <si>
    <t>C54483</t>
  </si>
  <si>
    <t>CC109330</t>
  </si>
  <si>
    <t>C58294</t>
  </si>
  <si>
    <t>CC111829</t>
  </si>
  <si>
    <t>C59210</t>
  </si>
  <si>
    <t>CC112236</t>
  </si>
  <si>
    <t>C59353</t>
  </si>
  <si>
    <t>CC112628</t>
  </si>
  <si>
    <t>C59478</t>
  </si>
  <si>
    <t>CC113924</t>
  </si>
  <si>
    <t>C60019</t>
  </si>
  <si>
    <t>CC114304</t>
  </si>
  <si>
    <t>C60266</t>
  </si>
  <si>
    <t>CC114969</t>
  </si>
  <si>
    <t>C60609</t>
  </si>
  <si>
    <t>CC115410</t>
  </si>
  <si>
    <t>C60861</t>
  </si>
  <si>
    <t>CC115812</t>
  </si>
  <si>
    <t>C61108</t>
  </si>
  <si>
    <t>CC116324</t>
  </si>
  <si>
    <t>C61331</t>
  </si>
  <si>
    <t>CC116493</t>
  </si>
  <si>
    <t>C51818</t>
  </si>
  <si>
    <t>CC117093</t>
  </si>
  <si>
    <t>C39082</t>
  </si>
  <si>
    <t>CC117612</t>
  </si>
  <si>
    <t>C62022</t>
  </si>
  <si>
    <t>CC118144</t>
  </si>
  <si>
    <t>C62343</t>
  </si>
  <si>
    <t>CC118286</t>
  </si>
  <si>
    <t>C62409</t>
  </si>
  <si>
    <t>CC118324</t>
  </si>
  <si>
    <t>C62434</t>
  </si>
  <si>
    <t>CC119210</t>
  </si>
  <si>
    <t>C62863</t>
  </si>
  <si>
    <t>CC119619</t>
  </si>
  <si>
    <t>C63143</t>
  </si>
  <si>
    <t>CC120850</t>
  </si>
  <si>
    <t>C63752</t>
  </si>
  <si>
    <t>CC121432</t>
  </si>
  <si>
    <t>C52703</t>
  </si>
  <si>
    <t>CC121537</t>
  </si>
  <si>
    <t>C64152</t>
  </si>
  <si>
    <t>CC123111</t>
  </si>
  <si>
    <t>C64972</t>
  </si>
  <si>
    <t>CC123457</t>
  </si>
  <si>
    <t>C21099</t>
  </si>
  <si>
    <t>CC125670</t>
  </si>
  <si>
    <t>C66256</t>
  </si>
  <si>
    <t>CC126086</t>
  </si>
  <si>
    <t>C66484</t>
  </si>
  <si>
    <t>CC126463</t>
  </si>
  <si>
    <t>CC127155</t>
  </si>
  <si>
    <t>C67037</t>
  </si>
  <si>
    <t>CC127716</t>
  </si>
  <si>
    <t>C67353</t>
  </si>
  <si>
    <t>CC127818</t>
  </si>
  <si>
    <t>C67428</t>
  </si>
  <si>
    <t>CC129953</t>
  </si>
  <si>
    <t>C27254</t>
  </si>
  <si>
    <t>CC130152</t>
  </si>
  <si>
    <t>C68577</t>
  </si>
  <si>
    <t>CC131077</t>
  </si>
  <si>
    <t>C69082</t>
  </si>
  <si>
    <t>CC132469</t>
  </si>
  <si>
    <t>C69743</t>
  </si>
  <si>
    <t>CC132989</t>
  </si>
  <si>
    <t>C69998</t>
  </si>
  <si>
    <t>CC134138</t>
  </si>
  <si>
    <t>C70606</t>
  </si>
  <si>
    <t>CC134471</t>
  </si>
  <si>
    <t>C70776</t>
  </si>
  <si>
    <t>CC135533</t>
  </si>
  <si>
    <t>C71317</t>
  </si>
  <si>
    <t>CC137185</t>
  </si>
  <si>
    <t>C72097</t>
  </si>
  <si>
    <t>CC137769</t>
  </si>
  <si>
    <t>C72419</t>
  </si>
  <si>
    <t>CC137872</t>
  </si>
  <si>
    <t>CC139440</t>
  </si>
  <si>
    <t>CC139515</t>
  </si>
  <si>
    <t>CC140288</t>
  </si>
  <si>
    <t>C73531</t>
  </si>
  <si>
    <t>CC140447</t>
  </si>
  <si>
    <t>C73643</t>
  </si>
  <si>
    <t>CC100512</t>
  </si>
  <si>
    <t>C55015</t>
  </si>
  <si>
    <t>CC101705</t>
  </si>
  <si>
    <t>C55508</t>
  </si>
  <si>
    <t>CC102053</t>
  </si>
  <si>
    <t>C55667</t>
  </si>
  <si>
    <t>CC102447</t>
  </si>
  <si>
    <t>C44031</t>
  </si>
  <si>
    <t>CC102854</t>
  </si>
  <si>
    <t>C54402</t>
  </si>
  <si>
    <t>CC103413</t>
  </si>
  <si>
    <t>C56201</t>
  </si>
  <si>
    <t>CC104411</t>
  </si>
  <si>
    <t>C56575</t>
  </si>
  <si>
    <t>CC104775</t>
  </si>
  <si>
    <t>C48396</t>
  </si>
  <si>
    <t>CC105899</t>
  </si>
  <si>
    <t>C57094</t>
  </si>
  <si>
    <t>CC106195</t>
  </si>
  <si>
    <t>C57200</t>
  </si>
  <si>
    <t>CC106847</t>
  </si>
  <si>
    <t>C57452</t>
  </si>
  <si>
    <t>CC106883</t>
  </si>
  <si>
    <t>C57468</t>
  </si>
  <si>
    <t>CC107259</t>
  </si>
  <si>
    <t>C57564</t>
  </si>
  <si>
    <t>CC107637</t>
  </si>
  <si>
    <t>C57730</t>
  </si>
  <si>
    <t>CC107851</t>
  </si>
  <si>
    <t>CC107884</t>
  </si>
  <si>
    <t>C49243</t>
  </si>
  <si>
    <t>CC108075</t>
  </si>
  <si>
    <t>C57890</t>
  </si>
  <si>
    <t>CC108312</t>
  </si>
  <si>
    <t>C57954</t>
  </si>
  <si>
    <t>CC108564</t>
  </si>
  <si>
    <t>C51261</t>
  </si>
  <si>
    <t>CC109350</t>
  </si>
  <si>
    <t>C58309</t>
  </si>
  <si>
    <t>CC109885</t>
  </si>
  <si>
    <t>C58552</t>
  </si>
  <si>
    <t>CC110121</t>
  </si>
  <si>
    <t>C58612</t>
  </si>
  <si>
    <t>CC110191</t>
  </si>
  <si>
    <t>CC111459</t>
  </si>
  <si>
    <t>CC111524</t>
  </si>
  <si>
    <t>C47340</t>
  </si>
  <si>
    <t>CC113020</t>
  </si>
  <si>
    <t>C59625</t>
  </si>
  <si>
    <t>CC113951</t>
  </si>
  <si>
    <t>C60034</t>
  </si>
  <si>
    <t>CC114107</t>
  </si>
  <si>
    <t>C52141</t>
  </si>
  <si>
    <t>CC114639</t>
  </si>
  <si>
    <t>C44965</t>
  </si>
  <si>
    <t>CC115773</t>
  </si>
  <si>
    <t>C61079</t>
  </si>
  <si>
    <t>CC115898</t>
  </si>
  <si>
    <t>C61167</t>
  </si>
  <si>
    <t>CC116486</t>
  </si>
  <si>
    <t>C52287</t>
  </si>
  <si>
    <t>CC116558</t>
  </si>
  <si>
    <t>C61464</t>
  </si>
  <si>
    <t>CC117114</t>
  </si>
  <si>
    <t>C61798</t>
  </si>
  <si>
    <t>CC117214</t>
  </si>
  <si>
    <t>C26206</t>
  </si>
  <si>
    <t>CC118011</t>
  </si>
  <si>
    <t>C62250</t>
  </si>
  <si>
    <t>CC118449</t>
  </si>
  <si>
    <t>C62500</t>
  </si>
  <si>
    <t>CC119036</t>
  </si>
  <si>
    <t>C62788</t>
  </si>
  <si>
    <t>CC119573</t>
  </si>
  <si>
    <t>C63114</t>
  </si>
  <si>
    <t>CC120138</t>
  </si>
  <si>
    <t>C32950</t>
  </si>
  <si>
    <t>CC120162</t>
  </si>
  <si>
    <t>C63416</t>
  </si>
  <si>
    <t>CC121030</t>
  </si>
  <si>
    <t>C63851</t>
  </si>
  <si>
    <t>CC121500</t>
  </si>
  <si>
    <t>C64121</t>
  </si>
  <si>
    <t>CC121546</t>
  </si>
  <si>
    <t>C64157</t>
  </si>
  <si>
    <t>CC121548</t>
  </si>
  <si>
    <t>C64159</t>
  </si>
  <si>
    <t>CC121560</t>
  </si>
  <si>
    <t>C64168</t>
  </si>
  <si>
    <t>CC121930</t>
  </si>
  <si>
    <t>C64337</t>
  </si>
  <si>
    <t>CC121947</t>
  </si>
  <si>
    <t>C64346</t>
  </si>
  <si>
    <t>CC122210</t>
  </si>
  <si>
    <t>C64409</t>
  </si>
  <si>
    <t>CC122216</t>
  </si>
  <si>
    <t>C64414</t>
  </si>
  <si>
    <t>CC122882</t>
  </si>
  <si>
    <t>CC123102</t>
  </si>
  <si>
    <t>CC123116</t>
  </si>
  <si>
    <t>C64975</t>
  </si>
  <si>
    <t>CC101174</t>
  </si>
  <si>
    <t>C55329</t>
  </si>
  <si>
    <t>CC101972</t>
  </si>
  <si>
    <t>C33263</t>
  </si>
  <si>
    <t>CC102793</t>
  </si>
  <si>
    <t>C55939</t>
  </si>
  <si>
    <t>CC106049</t>
  </si>
  <si>
    <t>C17222</t>
  </si>
  <si>
    <t>CC106581</t>
  </si>
  <si>
    <t>C57352</t>
  </si>
  <si>
    <t>CC106656</t>
  </si>
  <si>
    <t>C57373</t>
  </si>
  <si>
    <t>CC107146</t>
  </si>
  <si>
    <t>C36815</t>
  </si>
  <si>
    <t>CC108458</t>
  </si>
  <si>
    <t>C58020</t>
  </si>
  <si>
    <t>CC109456</t>
  </si>
  <si>
    <t>C58356</t>
  </si>
  <si>
    <t>CC112971</t>
  </si>
  <si>
    <t>C50118</t>
  </si>
  <si>
    <t>CC114148</t>
  </si>
  <si>
    <t>C60174</t>
  </si>
  <si>
    <t>CC114444</t>
  </si>
  <si>
    <t>CC115870</t>
  </si>
  <si>
    <t>C38293</t>
  </si>
  <si>
    <t>CC117403</t>
  </si>
  <si>
    <t>C47583</t>
  </si>
  <si>
    <t>CC117926</t>
  </si>
  <si>
    <t>C62205</t>
  </si>
  <si>
    <t>CC118357</t>
  </si>
  <si>
    <t>C62462</t>
  </si>
  <si>
    <t>CC119511</t>
  </si>
  <si>
    <t>C63069</t>
  </si>
  <si>
    <t>CC120256</t>
  </si>
  <si>
    <t>C63483</t>
  </si>
  <si>
    <t>CC120993</t>
  </si>
  <si>
    <t>C63823</t>
  </si>
  <si>
    <t>CC121316</t>
  </si>
  <si>
    <t>C64028</t>
  </si>
  <si>
    <t>CC121969</t>
  </si>
  <si>
    <t>C64356</t>
  </si>
  <si>
    <t>CC122649</t>
  </si>
  <si>
    <t>C64697</t>
  </si>
  <si>
    <t>CC123497</t>
  </si>
  <si>
    <t>C65157</t>
  </si>
  <si>
    <t>CC123669</t>
  </si>
  <si>
    <t>C65206</t>
  </si>
  <si>
    <t>CC123845</t>
  </si>
  <si>
    <t>C65308</t>
  </si>
  <si>
    <t>CC123916</t>
  </si>
  <si>
    <t>C65360</t>
  </si>
  <si>
    <t>CC126778</t>
  </si>
  <si>
    <t>C66836</t>
  </si>
  <si>
    <t>CC128082</t>
  </si>
  <si>
    <t>C21453</t>
  </si>
  <si>
    <t>CC131572</t>
  </si>
  <si>
    <t>CC134422</t>
  </si>
  <si>
    <t>C70750</t>
  </si>
  <si>
    <t>CC135202</t>
  </si>
  <si>
    <t>C71101</t>
  </si>
  <si>
    <t>CC135912</t>
  </si>
  <si>
    <t>C71528</t>
  </si>
  <si>
    <t>CC136593</t>
  </si>
  <si>
    <t>C71754</t>
  </si>
  <si>
    <t>CC138080</t>
  </si>
  <si>
    <t>C72519</t>
  </si>
  <si>
    <t>CC138949</t>
  </si>
  <si>
    <t>C72943</t>
  </si>
  <si>
    <t>CC101013</t>
  </si>
  <si>
    <t>C55256</t>
  </si>
  <si>
    <t>CC101977</t>
  </si>
  <si>
    <t>C55626</t>
  </si>
  <si>
    <t>CC102803</t>
  </si>
  <si>
    <t>C55942</t>
  </si>
  <si>
    <t>CC103212</t>
  </si>
  <si>
    <t>C56120</t>
  </si>
  <si>
    <t>CC103680</t>
  </si>
  <si>
    <t>C56284</t>
  </si>
  <si>
    <t>CC103864</t>
  </si>
  <si>
    <t>C37718</t>
  </si>
  <si>
    <t>CC105065</t>
  </si>
  <si>
    <t>C56771</t>
  </si>
  <si>
    <t>CC105566</t>
  </si>
  <si>
    <t>C56978</t>
  </si>
  <si>
    <t>CC105931</t>
  </si>
  <si>
    <t>C53610</t>
  </si>
  <si>
    <t>CC106097</t>
  </si>
  <si>
    <t>C57142</t>
  </si>
  <si>
    <t>CC107410</t>
  </si>
  <si>
    <t>C57629</t>
  </si>
  <si>
    <t>CC107450</t>
  </si>
  <si>
    <t>C57657</t>
  </si>
  <si>
    <t>CC107582</t>
  </si>
  <si>
    <t>C57703</t>
  </si>
  <si>
    <t>CC108714</t>
  </si>
  <si>
    <t>C53387</t>
  </si>
  <si>
    <t>CC108938</t>
  </si>
  <si>
    <t>C58199</t>
  </si>
  <si>
    <t>CC110725</t>
  </si>
  <si>
    <t>C58822</t>
  </si>
  <si>
    <t>CC113365</t>
  </si>
  <si>
    <t>C59709</t>
  </si>
  <si>
    <t>CC113477</t>
  </si>
  <si>
    <t>C59769</t>
  </si>
  <si>
    <t>CC113521</t>
  </si>
  <si>
    <t>C59776</t>
  </si>
  <si>
    <t>CC114049</t>
  </si>
  <si>
    <t>CC114556</t>
  </si>
  <si>
    <t>C60410</t>
  </si>
  <si>
    <t>CC114617</t>
  </si>
  <si>
    <t>C52073</t>
  </si>
  <si>
    <t>CC114669</t>
  </si>
  <si>
    <t>C60430</t>
  </si>
  <si>
    <t>CC115132</t>
  </si>
  <si>
    <t>CC116352</t>
  </si>
  <si>
    <t>C61350</t>
  </si>
  <si>
    <t>CC116595</t>
  </si>
  <si>
    <t>C61495</t>
  </si>
  <si>
    <t>CC116610</t>
  </si>
  <si>
    <t>C61507</t>
  </si>
  <si>
    <t>CC116771</t>
  </si>
  <si>
    <t>C61586</t>
  </si>
  <si>
    <t>CC116944</t>
  </si>
  <si>
    <t>C61707</t>
  </si>
  <si>
    <t>CC117033</t>
  </si>
  <si>
    <t>C61737</t>
  </si>
  <si>
    <t>CC117386</t>
  </si>
  <si>
    <t>C61958</t>
  </si>
  <si>
    <t>CC118047</t>
  </si>
  <si>
    <t>C62279</t>
  </si>
  <si>
    <t>CC118240</t>
  </si>
  <si>
    <t>C62373</t>
  </si>
  <si>
    <t>CC118782</t>
  </si>
  <si>
    <t>C41964</t>
  </si>
  <si>
    <t>CC118889</t>
  </si>
  <si>
    <t>C62741</t>
  </si>
  <si>
    <t>CC119011</t>
  </si>
  <si>
    <t>C50611</t>
  </si>
  <si>
    <t>CC119082</t>
  </si>
  <si>
    <t>C62808</t>
  </si>
  <si>
    <t>CC119213</t>
  </si>
  <si>
    <t>C62865</t>
  </si>
  <si>
    <t>CC119806</t>
  </si>
  <si>
    <t>C63241</t>
  </si>
  <si>
    <t>CC120366</t>
  </si>
  <si>
    <t>CC121121</t>
  </si>
  <si>
    <t>C63914</t>
  </si>
  <si>
    <t>CC122291</t>
  </si>
  <si>
    <t>C64476</t>
  </si>
  <si>
    <t>CC122936</t>
  </si>
  <si>
    <t>CC123226</t>
  </si>
  <si>
    <t>C65013</t>
  </si>
  <si>
    <t>CC123245</t>
  </si>
  <si>
    <t>C65029</t>
  </si>
  <si>
    <t>CC103132</t>
  </si>
  <si>
    <t>C31191</t>
  </si>
  <si>
    <t>CC104582</t>
  </si>
  <si>
    <t>C56648</t>
  </si>
  <si>
    <t>CC106174</t>
  </si>
  <si>
    <t>C50312</t>
  </si>
  <si>
    <t>CC107085</t>
  </si>
  <si>
    <t>C52867</t>
  </si>
  <si>
    <t>CC108699</t>
  </si>
  <si>
    <t>C58128</t>
  </si>
  <si>
    <t>CC109037</t>
  </si>
  <si>
    <t>C31524</t>
  </si>
  <si>
    <t>CC110022</t>
  </si>
  <si>
    <t>C46161</t>
  </si>
  <si>
    <t>CC113752</t>
  </si>
  <si>
    <t>C59893</t>
  </si>
  <si>
    <t>CC114192</t>
  </si>
  <si>
    <t>C60203</t>
  </si>
  <si>
    <t>CC114261</t>
  </si>
  <si>
    <t>C60229</t>
  </si>
  <si>
    <t>CC114317</t>
  </si>
  <si>
    <t>C60278</t>
  </si>
  <si>
    <t>CC117002</t>
  </si>
  <si>
    <t>CC117792</t>
  </si>
  <si>
    <t>C62112</t>
  </si>
  <si>
    <t>CC119942</t>
  </si>
  <si>
    <t>C63298</t>
  </si>
  <si>
    <t>CC119954</t>
  </si>
  <si>
    <t>C63306</t>
  </si>
  <si>
    <t>CC122313</t>
  </si>
  <si>
    <t>C64489</t>
  </si>
  <si>
    <t>CC122782</t>
  </si>
  <si>
    <t>C64757</t>
  </si>
  <si>
    <t>CC123058</t>
  </si>
  <si>
    <t>C64932</t>
  </si>
  <si>
    <t>CC123139</t>
  </si>
  <si>
    <t>C64987</t>
  </si>
  <si>
    <t>CC124590</t>
  </si>
  <si>
    <t>C65755</t>
  </si>
  <si>
    <t>CC126920</t>
  </si>
  <si>
    <t>CC127444</t>
  </si>
  <si>
    <t>C67192</t>
  </si>
  <si>
    <t>CC128484</t>
  </si>
  <si>
    <t>C67682</t>
  </si>
  <si>
    <t>CC130166</t>
  </si>
  <si>
    <t>C68586</t>
  </si>
  <si>
    <t>CC130946</t>
  </si>
  <si>
    <t>C69026</t>
  </si>
  <si>
    <t>CC131466</t>
  </si>
  <si>
    <t>C52436</t>
  </si>
  <si>
    <t>CC131601</t>
  </si>
  <si>
    <t>CC132543</t>
  </si>
  <si>
    <t>C69797</t>
  </si>
  <si>
    <t>CC135326</t>
  </si>
  <si>
    <t>C71192</t>
  </si>
  <si>
    <t>CC137146</t>
  </si>
  <si>
    <t>C72066</t>
  </si>
  <si>
    <t>CC137882</t>
  </si>
  <si>
    <t>C38283</t>
  </si>
  <si>
    <t>CC138478</t>
  </si>
  <si>
    <t>C72702</t>
  </si>
  <si>
    <t>CC138533</t>
  </si>
  <si>
    <t>C72726</t>
  </si>
  <si>
    <t>CC138928</t>
  </si>
  <si>
    <t>C72930</t>
  </si>
  <si>
    <t>CC100092</t>
  </si>
  <si>
    <t>C54881</t>
  </si>
  <si>
    <t>CC100200</t>
  </si>
  <si>
    <t>C45327</t>
  </si>
  <si>
    <t>CC101304</t>
  </si>
  <si>
    <t>C55391</t>
  </si>
  <si>
    <t>CC102180</t>
  </si>
  <si>
    <t>C55715</t>
  </si>
  <si>
    <t>CC104467</t>
  </si>
  <si>
    <t>C56585</t>
  </si>
  <si>
    <t>CC105129</t>
  </si>
  <si>
    <t>C40394</t>
  </si>
  <si>
    <t>CC106517</t>
  </si>
  <si>
    <t>C57317</t>
  </si>
  <si>
    <t>CC108272</t>
  </si>
  <si>
    <t>C57932</t>
  </si>
  <si>
    <t>CC108313</t>
  </si>
  <si>
    <t>C57955</t>
  </si>
  <si>
    <t>CC108856</t>
  </si>
  <si>
    <t>CC110306</t>
  </si>
  <si>
    <t>C58644</t>
  </si>
  <si>
    <t>CC110399</t>
  </si>
  <si>
    <t>C58698</t>
  </si>
  <si>
    <t>CC111501</t>
  </si>
  <si>
    <t>C49382</t>
  </si>
  <si>
    <t>CC115243</t>
  </si>
  <si>
    <t>C60776</t>
  </si>
  <si>
    <t>CC115547</t>
  </si>
  <si>
    <t>C60942</t>
  </si>
  <si>
    <t>CC115585</t>
  </si>
  <si>
    <t>C60970</t>
  </si>
  <si>
    <t>CC115816</t>
  </si>
  <si>
    <t>C61109</t>
  </si>
  <si>
    <t>CC116274</t>
  </si>
  <si>
    <t>C61294</t>
  </si>
  <si>
    <t>CC116333</t>
  </si>
  <si>
    <t>C61338</t>
  </si>
  <si>
    <t>CC117034</t>
  </si>
  <si>
    <t>CC117203</t>
  </si>
  <si>
    <t>C61859</t>
  </si>
  <si>
    <t>CC117701</t>
  </si>
  <si>
    <t>C62041</t>
  </si>
  <si>
    <t>CC118476</t>
  </si>
  <si>
    <t>C62518</t>
  </si>
  <si>
    <t>CC118492</t>
  </si>
  <si>
    <t>C62530</t>
  </si>
  <si>
    <t>CC118723</t>
  </si>
  <si>
    <t>C62658</t>
  </si>
  <si>
    <t>CC119597</t>
  </si>
  <si>
    <t>C63130</t>
  </si>
  <si>
    <t>CC120163</t>
  </si>
  <si>
    <t>C63415</t>
  </si>
  <si>
    <t>CC121170</t>
  </si>
  <si>
    <t>CC121773</t>
  </si>
  <si>
    <t>C64275</t>
  </si>
  <si>
    <t>CC121782</t>
  </si>
  <si>
    <t>C64279</t>
  </si>
  <si>
    <t>CC122443</t>
  </si>
  <si>
    <t>C64567</t>
  </si>
  <si>
    <t>CC101152</t>
  </si>
  <si>
    <t>C24251</t>
  </si>
  <si>
    <t>CC104137</t>
  </si>
  <si>
    <t>C49221</t>
  </si>
  <si>
    <t>CC105639</t>
  </si>
  <si>
    <t>C57021</t>
  </si>
  <si>
    <t>CC106888</t>
  </si>
  <si>
    <t>C57469</t>
  </si>
  <si>
    <t>CC107920</t>
  </si>
  <si>
    <t>C57828</t>
  </si>
  <si>
    <t>CC108236</t>
  </si>
  <si>
    <t>C47981</t>
  </si>
  <si>
    <t>CC108596</t>
  </si>
  <si>
    <t>C43706</t>
  </si>
  <si>
    <t>CC109223</t>
  </si>
  <si>
    <t>C52023</t>
  </si>
  <si>
    <t>CC110190</t>
  </si>
  <si>
    <t>C51825</t>
  </si>
  <si>
    <t>CC113907</t>
  </si>
  <si>
    <t>C60010</t>
  </si>
  <si>
    <t>CC115606</t>
  </si>
  <si>
    <t>C60986</t>
  </si>
  <si>
    <t>CC117177</t>
  </si>
  <si>
    <t>C61845</t>
  </si>
  <si>
    <t>CC118972</t>
  </si>
  <si>
    <t>C62777</t>
  </si>
  <si>
    <t>CC120837</t>
  </si>
  <si>
    <t>C63742</t>
  </si>
  <si>
    <t>CC121696</t>
  </si>
  <si>
    <t>C64218</t>
  </si>
  <si>
    <t>CC122533</t>
  </si>
  <si>
    <t>C64619</t>
  </si>
  <si>
    <t>CC122816</t>
  </si>
  <si>
    <t>C64784</t>
  </si>
  <si>
    <t>CC123012</t>
  </si>
  <si>
    <t>C64897</t>
  </si>
  <si>
    <t>CC123492</t>
  </si>
  <si>
    <t>C65155</t>
  </si>
  <si>
    <t>CC125768</t>
  </si>
  <si>
    <t>C66304</t>
  </si>
  <si>
    <t>CC127876</t>
  </si>
  <si>
    <t>CC128697</t>
  </si>
  <si>
    <t>C52817</t>
  </si>
  <si>
    <t>CC129700</t>
  </si>
  <si>
    <t>C68378</t>
  </si>
  <si>
    <t>CC130282</t>
  </si>
  <si>
    <t>C68635</t>
  </si>
  <si>
    <t>CC131471</t>
  </si>
  <si>
    <t>CC131934</t>
  </si>
  <si>
    <t>C69464</t>
  </si>
  <si>
    <t>CC132447</t>
  </si>
  <si>
    <t>C69727</t>
  </si>
  <si>
    <t>CC135775</t>
  </si>
  <si>
    <t>CC135820</t>
  </si>
  <si>
    <t>C71468</t>
  </si>
  <si>
    <t>CC136041</t>
  </si>
  <si>
    <t>C71573</t>
  </si>
  <si>
    <t>CC138481</t>
  </si>
  <si>
    <t>C72703</t>
  </si>
  <si>
    <t>CC138881</t>
  </si>
  <si>
    <t>C72899</t>
  </si>
  <si>
    <t>CC100747</t>
  </si>
  <si>
    <t>C55134</t>
  </si>
  <si>
    <t>CC100853</t>
  </si>
  <si>
    <t>C55173</t>
  </si>
  <si>
    <t>CC101459</t>
  </si>
  <si>
    <t>C38745</t>
  </si>
  <si>
    <t>CC102005</t>
  </si>
  <si>
    <t>C55631</t>
  </si>
  <si>
    <t>CC102403</t>
  </si>
  <si>
    <t>C55825</t>
  </si>
  <si>
    <t>CC102705</t>
  </si>
  <si>
    <t>C52195</t>
  </si>
  <si>
    <t>CC103215</t>
  </si>
  <si>
    <t>C56122</t>
  </si>
  <si>
    <t>CC103848</t>
  </si>
  <si>
    <t>CC103951</t>
  </si>
  <si>
    <t>C56354</t>
  </si>
  <si>
    <t>CC106633</t>
  </si>
  <si>
    <t>C42378</t>
  </si>
  <si>
    <t>CC106691</t>
  </si>
  <si>
    <t>C57399</t>
  </si>
  <si>
    <t>CC107122</t>
  </si>
  <si>
    <t>C57509</t>
  </si>
  <si>
    <t>CC107448</t>
  </si>
  <si>
    <t>C57656</t>
  </si>
  <si>
    <t>CC108090</t>
  </si>
  <si>
    <t>C22509</t>
  </si>
  <si>
    <t>CC108466</t>
  </si>
  <si>
    <t>C58024</t>
  </si>
  <si>
    <t>CC108679</t>
  </si>
  <si>
    <t>C51516</t>
  </si>
  <si>
    <t>CC109940</t>
  </si>
  <si>
    <t>CC111928</t>
  </si>
  <si>
    <t>C59247</t>
  </si>
  <si>
    <t>CC113810</t>
  </si>
  <si>
    <t>C59940</t>
  </si>
  <si>
    <t>CC114045</t>
  </si>
  <si>
    <t>C60092</t>
  </si>
  <si>
    <t>CC115151</t>
  </si>
  <si>
    <t>C60709</t>
  </si>
  <si>
    <t>CC116607</t>
  </si>
  <si>
    <t>C61505</t>
  </si>
  <si>
    <t>CC116653</t>
  </si>
  <si>
    <t>C61537</t>
  </si>
  <si>
    <t>CC116812</t>
  </si>
  <si>
    <t>C61610</t>
  </si>
  <si>
    <t>CC116908</t>
  </si>
  <si>
    <t>C61683</t>
  </si>
  <si>
    <t>CC117154</t>
  </si>
  <si>
    <t>C61830</t>
  </si>
  <si>
    <t>CC117308</t>
  </si>
  <si>
    <t>C61904</t>
  </si>
  <si>
    <t>CC117720</t>
  </si>
  <si>
    <t>C62055</t>
  </si>
  <si>
    <t>CC117997</t>
  </si>
  <si>
    <t>C62237</t>
  </si>
  <si>
    <t>CC118199</t>
  </si>
  <si>
    <t>C62349</t>
  </si>
  <si>
    <t>CC118556</t>
  </si>
  <si>
    <t>C62580</t>
  </si>
  <si>
    <t>CC119234</t>
  </si>
  <si>
    <t>C62884</t>
  </si>
  <si>
    <t>CC119529</t>
  </si>
  <si>
    <t>C63081</t>
  </si>
  <si>
    <t>CC119760</t>
  </si>
  <si>
    <t>C63211</t>
  </si>
  <si>
    <t>CC120128</t>
  </si>
  <si>
    <t>C40450</t>
  </si>
  <si>
    <t>CC120341</t>
  </si>
  <si>
    <t>C63512</t>
  </si>
  <si>
    <t>CC120749</t>
  </si>
  <si>
    <t>C63677</t>
  </si>
  <si>
    <t>CC121069</t>
  </si>
  <si>
    <t>C63876</t>
  </si>
  <si>
    <t>CC121844</t>
  </si>
  <si>
    <t>C64311</t>
  </si>
  <si>
    <t>CC122203</t>
  </si>
  <si>
    <t>C64404</t>
  </si>
  <si>
    <t>CC122292</t>
  </si>
  <si>
    <t>C64477</t>
  </si>
  <si>
    <t>CC102765</t>
  </si>
  <si>
    <t>C55923</t>
  </si>
  <si>
    <t>CC104533</t>
  </si>
  <si>
    <t>C56621</t>
  </si>
  <si>
    <t>CC107971</t>
  </si>
  <si>
    <t>C52273</t>
  </si>
  <si>
    <t>CC108217</t>
  </si>
  <si>
    <t>CC112903</t>
  </si>
  <si>
    <t>C34380</t>
  </si>
  <si>
    <t>CC113251</t>
  </si>
  <si>
    <t>C59681</t>
  </si>
  <si>
    <t>CC114222</t>
  </si>
  <si>
    <t>C60212</t>
  </si>
  <si>
    <t>CC115566</t>
  </si>
  <si>
    <t>C60958</t>
  </si>
  <si>
    <t>CC120180</t>
  </si>
  <si>
    <t>C63427</t>
  </si>
  <si>
    <t>CC120373</t>
  </si>
  <si>
    <t>C63526</t>
  </si>
  <si>
    <t>CC120799</t>
  </si>
  <si>
    <t>C63715</t>
  </si>
  <si>
    <t>CC120985</t>
  </si>
  <si>
    <t>C63817</t>
  </si>
  <si>
    <t>CC121090</t>
  </si>
  <si>
    <t>C63894</t>
  </si>
  <si>
    <t>CC123733</t>
  </si>
  <si>
    <t>C65216</t>
  </si>
  <si>
    <t>CC125152</t>
  </si>
  <si>
    <t>C65986</t>
  </si>
  <si>
    <t>CC125784</t>
  </si>
  <si>
    <t>CC127023</t>
  </si>
  <si>
    <t>C66980</t>
  </si>
  <si>
    <t>CC127742</t>
  </si>
  <si>
    <t>C67374</t>
  </si>
  <si>
    <t>CC128779</t>
  </si>
  <si>
    <t>C67880</t>
  </si>
  <si>
    <t>CC129091</t>
  </si>
  <si>
    <t>C68079</t>
  </si>
  <si>
    <t>CC130040</t>
  </si>
  <si>
    <t>C68498</t>
  </si>
  <si>
    <t>CC130218</t>
  </si>
  <si>
    <t>C68612</t>
  </si>
  <si>
    <t>CC130951</t>
  </si>
  <si>
    <t>C69029</t>
  </si>
  <si>
    <t>CC132375</t>
  </si>
  <si>
    <t>C69706</t>
  </si>
  <si>
    <t>CC132511</t>
  </si>
  <si>
    <t>C69777</t>
  </si>
  <si>
    <t>CC133515</t>
  </si>
  <si>
    <t>C70225</t>
  </si>
  <si>
    <t>CC135805</t>
  </si>
  <si>
    <t>C71458</t>
  </si>
  <si>
    <t>CC140472</t>
  </si>
  <si>
    <t>C73659</t>
  </si>
  <si>
    <t>CC140502</t>
  </si>
  <si>
    <t>CC100356</t>
  </si>
  <si>
    <t>C45038</t>
  </si>
  <si>
    <t>CC100781</t>
  </si>
  <si>
    <t>C55150</t>
  </si>
  <si>
    <t>CC102785</t>
  </si>
  <si>
    <t>C55935</t>
  </si>
  <si>
    <t>CC105757</t>
  </si>
  <si>
    <t>C32160</t>
  </si>
  <si>
    <t>CC108719</t>
  </si>
  <si>
    <t>C52471</t>
  </si>
  <si>
    <t>CC112364</t>
  </si>
  <si>
    <t>C59376</t>
  </si>
  <si>
    <t>CC112508</t>
  </si>
  <si>
    <t>C59430</t>
  </si>
  <si>
    <t>CC113007</t>
  </si>
  <si>
    <t>C54836</t>
  </si>
  <si>
    <t>CC113740</t>
  </si>
  <si>
    <t>C59881</t>
  </si>
  <si>
    <t>CC115057</t>
  </si>
  <si>
    <t>C25145</t>
  </si>
  <si>
    <t>CC115076</t>
  </si>
  <si>
    <t>C52644</t>
  </si>
  <si>
    <t>CC115380</t>
  </si>
  <si>
    <t>C60840</t>
  </si>
  <si>
    <t>CC115779</t>
  </si>
  <si>
    <t>C61083</t>
  </si>
  <si>
    <t>CC116405</t>
  </si>
  <si>
    <t>C61389</t>
  </si>
  <si>
    <t>CC117178</t>
  </si>
  <si>
    <t>C61847</t>
  </si>
  <si>
    <t>CC117270</t>
  </si>
  <si>
    <t>C61875</t>
  </si>
  <si>
    <t>CC117884</t>
  </si>
  <si>
    <t>C62182</t>
  </si>
  <si>
    <t>CC118018</t>
  </si>
  <si>
    <t>C62257</t>
  </si>
  <si>
    <t>CC118581</t>
  </si>
  <si>
    <t>C62592</t>
  </si>
  <si>
    <t>CC119499</t>
  </si>
  <si>
    <t>C63061</t>
  </si>
  <si>
    <t>CC120835</t>
  </si>
  <si>
    <t>C63740</t>
  </si>
  <si>
    <t>CC121395</t>
  </si>
  <si>
    <t>C64072</t>
  </si>
  <si>
    <t>CC121717</t>
  </si>
  <si>
    <t>C64233</t>
  </si>
  <si>
    <t>CC122259</t>
  </si>
  <si>
    <t>C64452</t>
  </si>
  <si>
    <t>CC122583</t>
  </si>
  <si>
    <t>C64653</t>
  </si>
  <si>
    <t>CC122589</t>
  </si>
  <si>
    <t>C64658</t>
  </si>
  <si>
    <t>CC122597</t>
  </si>
  <si>
    <t>C64663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</si>
</sst>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2" fillId="2" borderId="0" xfId="0" applyFont="1" applyFill="1"/>
    <xf numFmtId="10" fontId="2" fillId="0" borderId="0" xfId="3" applyNumberFormat="1" applyFont="1"/>
    <xf numFmtId="2" fontId="0" fillId="0" borderId="0" xfId="1" applyNumberFormat="1" applyFont="1"/>
    <xf numFmtId="164" fontId="0" fillId="0" borderId="0" xfId="2" applyFont="1"/>
    <xf numFmtId="2" fontId="0" fillId="0" borderId="0" xfId="0" applyNumberFormat="1"/>
    <xf numFmtId="0" fontId="2" fillId="3" borderId="0" xfId="0" applyFont="1" applyFill="1"/>
    <xf numFmtId="0" fontId="0" fillId="3" borderId="0" xfId="0" applyFill="1"/>
    <xf numFmtId="164" fontId="0" fillId="3" borderId="0" xfId="2" applyFont="1" applyFill="1"/>
    <xf numFmtId="2" fontId="0" fillId="3" borderId="0" xfId="0" applyNumberFormat="1" applyFill="1"/>
    <xf numFmtId="10" fontId="0" fillId="0" borderId="0" xfId="3" applyNumberFormat="1" applyFont="1"/>
    <xf numFmtId="0" fontId="0" fillId="0" borderId="1" xfId="0" applyBorder="1"/>
    <xf numFmtId="10" fontId="0" fillId="0" borderId="1" xfId="3" applyNumberFormat="1" applyFont="1" applyBorder="1"/>
    <xf numFmtId="0" fontId="0" fillId="0" borderId="0" xfId="0" applyNumberFormat="1"/>
    <xf numFmtId="0" fontId="2" fillId="4" borderId="2" xfId="0" applyNumberFormat="1" applyFont="1" applyFill="1" applyBorder="1"/>
    <xf numFmtId="14" fontId="0" fillId="0" borderId="0" xfId="0" applyNumberFormat="1"/>
    <xf numFmtId="0" fontId="2" fillId="4" borderId="3" xfId="0" applyFont="1" applyFill="1" applyBorder="1"/>
    <xf numFmtId="0" fontId="0" fillId="0" borderId="0" xfId="0" applyAlignment="1">
      <alignment horizontal="left"/>
    </xf>
    <xf numFmtId="1" fontId="0" fillId="0" borderId="0" xfId="0" applyNumberFormat="1"/>
    <xf numFmtId="0" fontId="2" fillId="0" borderId="3" xfId="0" applyNumberFormat="1" applyFont="1" applyBorder="1"/>
    <xf numFmtId="0" fontId="0" fillId="0" borderId="0" xfId="0" applyAlignment="1">
      <alignment horizontal="left" indent="1"/>
    </xf>
    <xf numFmtId="0" fontId="0" fillId="0" borderId="0" xfId="0" applyBorder="1" applyAlignment="1">
      <alignment horizontal="left" indent="1"/>
    </xf>
    <xf numFmtId="0" fontId="0" fillId="0" borderId="0" xfId="0" applyNumberFormat="1" applyBorder="1"/>
    <xf numFmtId="0" fontId="2" fillId="0" borderId="3" xfId="0" applyFont="1" applyBorder="1" applyAlignment="1">
      <alignment horizontal="left"/>
    </xf>
    <xf numFmtId="0" fontId="0" fillId="5" borderId="0" xfId="0" applyFill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">
    <dxf>
      <numFmt numFmtId="1" formatCode="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Survival Curve Male VS Female by each Top</a:t>
            </a:r>
            <a:r>
              <a:rPr lang="en-US" baseline="0"/>
              <a:t> 3 age group</a:t>
            </a:r>
            <a:endParaRPr lang="id-ID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 analysis'!$A$3</c:f>
              <c:strCache>
                <c:ptCount val="1"/>
                <c:pt idx="0">
                  <c:v>Male (59-62)</c:v>
                </c:pt>
              </c:strCache>
            </c:strRef>
          </c:tx>
          <c:marker>
            <c:symbol val="none"/>
          </c:marker>
          <c:cat>
            <c:strRef>
              <c:f>'cohort analysis'!$B$2:$AB$2</c:f>
              <c:strCache>
                <c:ptCount val="27"/>
                <c:pt idx="0">
                  <c:v>Start to Subs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</c:strCache>
            </c:strRef>
          </c:cat>
          <c:val>
            <c:numRef>
              <c:f>'cohort analysis'!$B$3:$U$3</c:f>
              <c:numCache>
                <c:formatCode>0.00%</c:formatCode>
                <c:ptCount val="20"/>
                <c:pt idx="0">
                  <c:v>1</c:v>
                </c:pt>
                <c:pt idx="1">
                  <c:v>0.5168661588683352</c:v>
                </c:pt>
                <c:pt idx="2">
                  <c:v>0.21990714702668016</c:v>
                </c:pt>
                <c:pt idx="3">
                  <c:v>7.729054242613459E-2</c:v>
                </c:pt>
                <c:pt idx="4">
                  <c:v>2.1278027457902124E-2</c:v>
                </c:pt>
                <c:pt idx="5">
                  <c:v>4.6769984183854503E-3</c:v>
                </c:pt>
                <c:pt idx="6">
                  <c:v>6.9213469521264555E-4</c:v>
                </c:pt>
                <c:pt idx="7">
                  <c:v>8.5857840320175831E-5</c:v>
                </c:pt>
                <c:pt idx="8">
                  <c:v>8.4082759834775024E-6</c:v>
                </c:pt>
                <c:pt idx="9">
                  <c:v>6.2215752652499476E-7</c:v>
                </c:pt>
                <c:pt idx="10">
                  <c:v>3.1141726028454583E-8</c:v>
                </c:pt>
                <c:pt idx="11">
                  <c:v>1.1860287388421224E-9</c:v>
                </c:pt>
                <c:pt idx="12">
                  <c:v>3.8716933803333703E-11</c:v>
                </c:pt>
                <c:pt idx="13">
                  <c:v>1.1374942466703047E-12</c:v>
                </c:pt>
                <c:pt idx="14">
                  <c:v>2.7230547798418609E-14</c:v>
                </c:pt>
                <c:pt idx="15">
                  <c:v>5.9261257450312532E-16</c:v>
                </c:pt>
                <c:pt idx="16">
                  <c:v>1.0962365360775985E-17</c:v>
                </c:pt>
                <c:pt idx="17">
                  <c:v>1.4314296444974084E-19</c:v>
                </c:pt>
                <c:pt idx="18">
                  <c:v>1.5575948253508252E-21</c:v>
                </c:pt>
                <c:pt idx="19">
                  <c:v>1.3559040917090972E-23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26-4E1C-AD84-838EE7A2A9AE}"/>
            </c:ext>
          </c:extLst>
        </c:ser>
        <c:ser>
          <c:idx val="1"/>
          <c:order val="1"/>
          <c:tx>
            <c:strRef>
              <c:f>'cohort analysis'!$A$4</c:f>
              <c:strCache>
                <c:ptCount val="1"/>
                <c:pt idx="0">
                  <c:v>Male (63-66)</c:v>
                </c:pt>
              </c:strCache>
            </c:strRef>
          </c:tx>
          <c:marker>
            <c:symbol val="none"/>
          </c:marker>
          <c:cat>
            <c:strRef>
              <c:f>'cohort analysis'!$B$2:$AB$2</c:f>
              <c:strCache>
                <c:ptCount val="27"/>
                <c:pt idx="0">
                  <c:v>Start to Subs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</c:strCache>
            </c:strRef>
          </c:cat>
          <c:val>
            <c:numRef>
              <c:f>'cohort analysis'!$B$4:$U$4</c:f>
              <c:numCache>
                <c:formatCode>0.00%</c:formatCode>
                <c:ptCount val="20"/>
                <c:pt idx="0">
                  <c:v>1</c:v>
                </c:pt>
                <c:pt idx="1">
                  <c:v>0.53416149068322982</c:v>
                </c:pt>
                <c:pt idx="2">
                  <c:v>0.23622545426488178</c:v>
                </c:pt>
                <c:pt idx="3">
                  <c:v>8.8034330781943518E-2</c:v>
                </c:pt>
                <c:pt idx="4">
                  <c:v>2.679305719450455E-2</c:v>
                </c:pt>
                <c:pt idx="5">
                  <c:v>6.0575607570184202E-3</c:v>
                </c:pt>
                <c:pt idx="6">
                  <c:v>9.3309010418668827E-4</c:v>
                </c:pt>
                <c:pt idx="7">
                  <c:v>1.1823005046837541E-4</c:v>
                </c:pt>
                <c:pt idx="8">
                  <c:v>1.2924527256170231E-5</c:v>
                </c:pt>
                <c:pt idx="9">
                  <c:v>1.0917613085957463E-6</c:v>
                </c:pt>
                <c:pt idx="10">
                  <c:v>7.1879937087670255E-8</c:v>
                </c:pt>
                <c:pt idx="11">
                  <c:v>3.2145065032995395E-9</c:v>
                </c:pt>
                <c:pt idx="12">
                  <c:v>1.3576797653687497E-10</c:v>
                </c:pt>
                <c:pt idx="13">
                  <c:v>4.8910202727569863E-12</c:v>
                </c:pt>
                <c:pt idx="14">
                  <c:v>1.3974343636448532E-13</c:v>
                </c:pt>
                <c:pt idx="15">
                  <c:v>2.6039149633133914E-15</c:v>
                </c:pt>
                <c:pt idx="16">
                  <c:v>4.2050800649781478E-17</c:v>
                </c:pt>
                <c:pt idx="17">
                  <c:v>5.2237019440722326E-19</c:v>
                </c:pt>
                <c:pt idx="18">
                  <c:v>4.5423495165845501E-21</c:v>
                </c:pt>
                <c:pt idx="19">
                  <c:v>1.6928010620811987E-23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F26-4E1C-AD84-838EE7A2A9AE}"/>
            </c:ext>
          </c:extLst>
        </c:ser>
        <c:ser>
          <c:idx val="2"/>
          <c:order val="2"/>
          <c:tx>
            <c:strRef>
              <c:f>'cohort analysis'!$A$5</c:f>
              <c:strCache>
                <c:ptCount val="1"/>
                <c:pt idx="0">
                  <c:v>Male (53-58)</c:v>
                </c:pt>
              </c:strCache>
            </c:strRef>
          </c:tx>
          <c:marker>
            <c:symbol val="none"/>
          </c:marker>
          <c:val>
            <c:numRef>
              <c:f>'cohort analysis'!$B$5:$AB$5</c:f>
              <c:numCache>
                <c:formatCode>0.00%</c:formatCode>
                <c:ptCount val="27"/>
                <c:pt idx="0">
                  <c:v>1</c:v>
                </c:pt>
                <c:pt idx="1">
                  <c:v>0.53485714285714281</c:v>
                </c:pt>
                <c:pt idx="2">
                  <c:v>0.23655967346938772</c:v>
                </c:pt>
                <c:pt idx="3">
                  <c:v>8.6513252011661795E-2</c:v>
                </c:pt>
                <c:pt idx="4">
                  <c:v>2.6003411747505201E-2</c:v>
                </c:pt>
                <c:pt idx="5">
                  <c:v>6.3002551891098322E-3</c:v>
                </c:pt>
                <c:pt idx="6">
                  <c:v>1.0008405386128763E-3</c:v>
                </c:pt>
                <c:pt idx="7">
                  <c:v>1.2925140670086289E-4</c:v>
                </c:pt>
                <c:pt idx="8">
                  <c:v>1.3294430403517326E-5</c:v>
                </c:pt>
                <c:pt idx="9">
                  <c:v>1.033167162787632E-6</c:v>
                </c:pt>
                <c:pt idx="10">
                  <c:v>6.2580411003136567E-8</c:v>
                </c:pt>
                <c:pt idx="11">
                  <c:v>2.5747369098433331E-9</c:v>
                </c:pt>
                <c:pt idx="12">
                  <c:v>7.3563911709809517E-11</c:v>
                </c:pt>
                <c:pt idx="13">
                  <c:v>1.4292417132191563E-12</c:v>
                </c:pt>
                <c:pt idx="14">
                  <c:v>2.1234448310684605E-14</c:v>
                </c:pt>
                <c:pt idx="15">
                  <c:v>2.912152911179603E-16</c:v>
                </c:pt>
                <c:pt idx="16">
                  <c:v>3.9938097067605984E-18</c:v>
                </c:pt>
                <c:pt idx="17">
                  <c:v>4.1079185555251866E-20</c:v>
                </c:pt>
                <c:pt idx="18">
                  <c:v>2.8168584380744135E-22</c:v>
                </c:pt>
                <c:pt idx="19">
                  <c:v>9.6578003591122749E-25</c:v>
                </c:pt>
                <c:pt idx="20">
                  <c:v>2.2074972249399489E-27</c:v>
                </c:pt>
                <c:pt idx="21">
                  <c:v>5.0457079427198833E-30</c:v>
                </c:pt>
                <c:pt idx="22">
                  <c:v>1.1533046726216877E-32</c:v>
                </c:pt>
                <c:pt idx="23">
                  <c:v>2.6361249659924293E-35</c:v>
                </c:pt>
                <c:pt idx="24">
                  <c:v>6.025428493696982E-38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'cohort analysis'!$A$6</c:f>
              <c:strCache>
                <c:ptCount val="1"/>
                <c:pt idx="0">
                  <c:v>Female (59-62)</c:v>
                </c:pt>
              </c:strCache>
            </c:strRef>
          </c:tx>
          <c:marker>
            <c:symbol val="none"/>
          </c:marker>
          <c:val>
            <c:numRef>
              <c:f>'cohort analysis'!$B$6:$AB$6</c:f>
              <c:numCache>
                <c:formatCode>0.00%</c:formatCode>
                <c:ptCount val="27"/>
                <c:pt idx="0">
                  <c:v>1</c:v>
                </c:pt>
                <c:pt idx="1">
                  <c:v>0.42600896860986548</c:v>
                </c:pt>
                <c:pt idx="2">
                  <c:v>0.14518691306883308</c:v>
                </c:pt>
                <c:pt idx="3">
                  <c:v>4.145097219155025E-2</c:v>
                </c:pt>
                <c:pt idx="4">
                  <c:v>9.4178591526392196E-3</c:v>
                </c:pt>
                <c:pt idx="5">
                  <c:v>1.5203718811435511E-3</c:v>
                </c:pt>
                <c:pt idx="6">
                  <c:v>1.9089871153371942E-4</c:v>
                </c:pt>
                <c:pt idx="7">
                  <c:v>2.1115851499992881E-5</c:v>
                </c:pt>
                <c:pt idx="8">
                  <c:v>2.08317817488719E-6</c:v>
                </c:pt>
                <c:pt idx="9">
                  <c:v>1.7126277969924582E-7</c:v>
                </c:pt>
                <c:pt idx="10">
                  <c:v>1.0751923389190321E-8</c:v>
                </c:pt>
                <c:pt idx="11">
                  <c:v>4.3393412781485596E-10</c:v>
                </c:pt>
                <c:pt idx="12">
                  <c:v>1.6864405565300827E-11</c:v>
                </c:pt>
                <c:pt idx="13">
                  <c:v>5.797927174916577E-13</c:v>
                </c:pt>
                <c:pt idx="14">
                  <c:v>1.8199771401083426E-14</c:v>
                </c:pt>
                <c:pt idx="15">
                  <c:v>5.4408883112357019E-16</c:v>
                </c:pt>
                <c:pt idx="16">
                  <c:v>1.4639161375522067E-17</c:v>
                </c:pt>
                <c:pt idx="17">
                  <c:v>3.0635016331436316E-19</c:v>
                </c:pt>
                <c:pt idx="18">
                  <c:v>4.5792251616496736E-21</c:v>
                </c:pt>
                <c:pt idx="19">
                  <c:v>3.422440330081968E-23</c:v>
                </c:pt>
                <c:pt idx="20">
                  <c:v>2.0463021405572306E-25</c:v>
                </c:pt>
                <c:pt idx="21">
                  <c:v>3.0587475942559504E-28</c:v>
                </c:pt>
                <c:pt idx="22">
                  <c:v>4.5721189749715251E-31</c:v>
                </c:pt>
                <c:pt idx="23">
                  <c:v>6.8342585575060171E-34</c:v>
                </c:pt>
                <c:pt idx="24">
                  <c:v>1.0215633120337844E-36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'cohort analysis'!$A$7</c:f>
              <c:strCache>
                <c:ptCount val="1"/>
                <c:pt idx="0">
                  <c:v>Female (63-66)</c:v>
                </c:pt>
              </c:strCache>
            </c:strRef>
          </c:tx>
          <c:marker>
            <c:symbol val="none"/>
          </c:marker>
          <c:val>
            <c:numRef>
              <c:f>'cohort analysis'!$B$7:$AB$7</c:f>
              <c:numCache>
                <c:formatCode>0.00%</c:formatCode>
                <c:ptCount val="27"/>
                <c:pt idx="0">
                  <c:v>1</c:v>
                </c:pt>
                <c:pt idx="1">
                  <c:v>0.47943037974683544</c:v>
                </c:pt>
                <c:pt idx="2">
                  <c:v>0.19647542461144049</c:v>
                </c:pt>
                <c:pt idx="3">
                  <c:v>6.435191913697498E-2</c:v>
                </c:pt>
                <c:pt idx="4">
                  <c:v>1.8328078235214394E-2</c:v>
                </c:pt>
                <c:pt idx="5">
                  <c:v>3.7700160926865053E-3</c:v>
                </c:pt>
                <c:pt idx="6">
                  <c:v>5.6669545697028169E-4</c:v>
                </c:pt>
                <c:pt idx="7">
                  <c:v>7.621695228239548E-5</c:v>
                </c:pt>
                <c:pt idx="8">
                  <c:v>8.682943930905813E-6</c:v>
                </c:pt>
                <c:pt idx="9">
                  <c:v>7.9685244935528038E-7</c:v>
                </c:pt>
                <c:pt idx="10">
                  <c:v>5.421622677575484E-8</c:v>
                </c:pt>
                <c:pt idx="11">
                  <c:v>2.6593402374183543E-9</c:v>
                </c:pt>
                <c:pt idx="12">
                  <c:v>1.136110544466702E-10</c:v>
                </c:pt>
                <c:pt idx="13">
                  <c:v>3.9548151864347218E-12</c:v>
                </c:pt>
                <c:pt idx="14">
                  <c:v>1.2515237931755449E-13</c:v>
                </c:pt>
                <c:pt idx="15">
                  <c:v>2.9703887496255024E-15</c:v>
                </c:pt>
                <c:pt idx="16">
                  <c:v>5.6399786385294357E-17</c:v>
                </c:pt>
                <c:pt idx="17">
                  <c:v>8.0316151498045762E-19</c:v>
                </c:pt>
                <c:pt idx="18">
                  <c:v>1.1437426637379934E-20</c:v>
                </c:pt>
                <c:pt idx="19">
                  <c:v>7.2388776185948947E-23</c:v>
                </c:pt>
                <c:pt idx="20">
                  <c:v>4.5815681130347437E-25</c:v>
                </c:pt>
                <c:pt idx="21">
                  <c:v>2.8997266538194578E-27</c:v>
                </c:pt>
                <c:pt idx="22">
                  <c:v>1.8352700340629479E-29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'cohort analysis'!$A$8</c:f>
              <c:strCache>
                <c:ptCount val="1"/>
                <c:pt idx="0">
                  <c:v>Female (53-58)</c:v>
                </c:pt>
              </c:strCache>
            </c:strRef>
          </c:tx>
          <c:marker>
            <c:symbol val="none"/>
          </c:marker>
          <c:val>
            <c:numRef>
              <c:f>'cohort analysis'!$B$8:$AB$8</c:f>
              <c:numCache>
                <c:formatCode>0.00%</c:formatCode>
                <c:ptCount val="27"/>
                <c:pt idx="0">
                  <c:v>1</c:v>
                </c:pt>
                <c:pt idx="1">
                  <c:v>0.449438202247191</c:v>
                </c:pt>
                <c:pt idx="2">
                  <c:v>0.16448139664905223</c:v>
                </c:pt>
                <c:pt idx="3">
                  <c:v>5.0162865751717377E-2</c:v>
                </c:pt>
                <c:pt idx="4">
                  <c:v>1.2721882485989319E-2</c:v>
                </c:pt>
                <c:pt idx="5">
                  <c:v>2.4912835686849064E-3</c:v>
                </c:pt>
                <c:pt idx="6">
                  <c:v>3.63895352729256E-4</c:v>
                </c:pt>
                <c:pt idx="7">
                  <c:v>4.4975830112604675E-5</c:v>
                </c:pt>
                <c:pt idx="8">
                  <c:v>4.6203099955163712E-6</c:v>
                </c:pt>
                <c:pt idx="9">
                  <c:v>3.7822762403103521E-7</c:v>
                </c:pt>
                <c:pt idx="10">
                  <c:v>1.9427422101112564E-8</c:v>
                </c:pt>
                <c:pt idx="11">
                  <c:v>6.5485692475660325E-10</c:v>
                </c:pt>
                <c:pt idx="12">
                  <c:v>1.9971559503010371E-11</c:v>
                </c:pt>
                <c:pt idx="13">
                  <c:v>5.7702740137108613E-13</c:v>
                </c:pt>
                <c:pt idx="14">
                  <c:v>1.4819323309690814E-14</c:v>
                </c:pt>
                <c:pt idx="15">
                  <c:v>3.3301850134136662E-16</c:v>
                </c:pt>
                <c:pt idx="16">
                  <c:v>6.4144815667678957E-18</c:v>
                </c:pt>
                <c:pt idx="17">
                  <c:v>9.2665062762297053E-20</c:v>
                </c:pt>
                <c:pt idx="18">
                  <c:v>8.9244041183592669E-22</c:v>
                </c:pt>
                <c:pt idx="19">
                  <c:v>5.7299544901183096E-24</c:v>
                </c:pt>
                <c:pt idx="20">
                  <c:v>2.7592076196396355E-26</c:v>
                </c:pt>
                <c:pt idx="21">
                  <c:v>8.8578093728399213E-29</c:v>
                </c:pt>
                <c:pt idx="22">
                  <c:v>2.8435985145553517E-31</c:v>
                </c:pt>
                <c:pt idx="23">
                  <c:v>9.1287271735324286E-34</c:v>
                </c:pt>
                <c:pt idx="24">
                  <c:v>1.4652852605991058E-36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16704"/>
        <c:axId val="152218240"/>
      </c:lineChart>
      <c:catAx>
        <c:axId val="1522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id-ID"/>
          </a:p>
        </c:txPr>
        <c:crossAx val="152218240"/>
        <c:crosses val="autoZero"/>
        <c:auto val="1"/>
        <c:lblAlgn val="ctr"/>
        <c:lblOffset val="100"/>
        <c:noMultiLvlLbl val="0"/>
      </c:catAx>
      <c:valAx>
        <c:axId val="152218240"/>
        <c:scaling>
          <c:orientation val="minMax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id-ID"/>
          </a:p>
        </c:txPr>
        <c:crossAx val="152216704"/>
        <c:crosses val="autoZero"/>
        <c:crossBetween val="between"/>
      </c:valAx>
    </c:plotArea>
    <c:legend>
      <c:legendPos val="r"/>
      <c:layout/>
      <c:overlay val="0"/>
      <c:txPr>
        <a:bodyPr rot="0" vert="horz"/>
        <a:lstStyle/>
        <a:p>
          <a:pPr>
            <a:defRPr/>
          </a:pPr>
          <a:endParaRPr lang="id-ID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Survival</a:t>
            </a:r>
            <a:r>
              <a:rPr lang="en-US" sz="1400" baseline="0"/>
              <a:t> curve Email VS Phone</a:t>
            </a:r>
            <a:endParaRPr lang="id-ID" sz="1400"/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 analysis'!$A$41</c:f>
              <c:strCache>
                <c:ptCount val="1"/>
                <c:pt idx="0">
                  <c:v>Email</c:v>
                </c:pt>
              </c:strCache>
            </c:strRef>
          </c:tx>
          <c:marker>
            <c:symbol val="none"/>
          </c:marker>
          <c:cat>
            <c:strRef>
              <c:f>'cohort analysis'!$B$40:$AB$40</c:f>
              <c:strCache>
                <c:ptCount val="27"/>
                <c:pt idx="0">
                  <c:v>Start to Subs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</c:strCache>
            </c:strRef>
          </c:cat>
          <c:val>
            <c:numRef>
              <c:f>'cohort analysis'!$B$41:$AB$41</c:f>
              <c:numCache>
                <c:formatCode>0.00%</c:formatCode>
                <c:ptCount val="27"/>
                <c:pt idx="0">
                  <c:v>1</c:v>
                </c:pt>
                <c:pt idx="1">
                  <c:v>0.90442655935613681</c:v>
                </c:pt>
                <c:pt idx="2">
                  <c:v>0.66512657433534805</c:v>
                </c:pt>
                <c:pt idx="3">
                  <c:v>0.40616884368365819</c:v>
                </c:pt>
                <c:pt idx="4">
                  <c:v>0.19940683673805351</c:v>
                </c:pt>
                <c:pt idx="5">
                  <c:v>7.5429547900913593E-2</c:v>
                </c:pt>
                <c:pt idx="6">
                  <c:v>2.0033602259397574E-2</c:v>
                </c:pt>
                <c:pt idx="7">
                  <c:v>4.5549236525390859E-3</c:v>
                </c:pt>
                <c:pt idx="8">
                  <c:v>8.660770325250375E-4</c:v>
                </c:pt>
                <c:pt idx="9">
                  <c:v>1.3243833897767172E-4</c:v>
                </c:pt>
                <c:pt idx="10">
                  <c:v>1.55888185718185E-5</c:v>
                </c:pt>
                <c:pt idx="11">
                  <c:v>1.2703162015264574E-6</c:v>
                </c:pt>
                <c:pt idx="12">
                  <c:v>8.6902919219113796E-8</c:v>
                </c:pt>
                <c:pt idx="13">
                  <c:v>4.633656658564418E-9</c:v>
                </c:pt>
                <c:pt idx="14">
                  <c:v>2.2841969443627412E-10</c:v>
                </c:pt>
                <c:pt idx="15">
                  <c:v>8.9621409285862074E-12</c:v>
                </c:pt>
                <c:pt idx="16">
                  <c:v>2.6147091240342052E-13</c:v>
                </c:pt>
                <c:pt idx="17">
                  <c:v>6.839279398882227E-15</c:v>
                </c:pt>
                <c:pt idx="18">
                  <c:v>1.376112555107088E-16</c:v>
                </c:pt>
                <c:pt idx="19">
                  <c:v>1.7997447903815034E-18</c:v>
                </c:pt>
                <c:pt idx="20">
                  <c:v>1.6295475969249024E-20</c:v>
                </c:pt>
                <c:pt idx="21">
                  <c:v>9.8363034019611814E-23</c:v>
                </c:pt>
                <c:pt idx="22">
                  <c:v>3.9582709867047011E-25</c:v>
                </c:pt>
                <c:pt idx="23">
                  <c:v>1.1946491911583605E-27</c:v>
                </c:pt>
                <c:pt idx="24">
                  <c:v>2.4037207065560573E-30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'cohort analysis'!$A$42</c:f>
              <c:strCache>
                <c:ptCount val="1"/>
                <c:pt idx="0">
                  <c:v>Phone</c:v>
                </c:pt>
              </c:strCache>
            </c:strRef>
          </c:tx>
          <c:marker>
            <c:symbol val="none"/>
          </c:marker>
          <c:cat>
            <c:strRef>
              <c:f>'cohort analysis'!$B$40:$AB$40</c:f>
              <c:strCache>
                <c:ptCount val="27"/>
                <c:pt idx="0">
                  <c:v>Start to Subs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</c:strCache>
            </c:strRef>
          </c:cat>
          <c:val>
            <c:numRef>
              <c:f>'cohort analysis'!$B$42:$AB$42</c:f>
              <c:numCache>
                <c:formatCode>0.00%</c:formatCode>
                <c:ptCount val="27"/>
                <c:pt idx="0">
                  <c:v>1</c:v>
                </c:pt>
                <c:pt idx="1">
                  <c:v>0.38474350433044635</c:v>
                </c:pt>
                <c:pt idx="2">
                  <c:v>0.12295045585865252</c:v>
                </c:pt>
                <c:pt idx="3">
                  <c:v>3.269668463041004E-2</c:v>
                </c:pt>
                <c:pt idx="4">
                  <c:v>6.9815372578590391E-3</c:v>
                </c:pt>
                <c:pt idx="5">
                  <c:v>1.1341315798631773E-3</c:v>
                </c:pt>
                <c:pt idx="6">
                  <c:v>1.2832334886526511E-4</c:v>
                </c:pt>
                <c:pt idx="7">
                  <c:v>1.2339331569766777E-5</c:v>
                </c:pt>
                <c:pt idx="8">
                  <c:v>9.7963824920977624E-7</c:v>
                </c:pt>
                <c:pt idx="9">
                  <c:v>6.0914659067008069E-8</c:v>
                </c:pt>
                <c:pt idx="10">
                  <c:v>2.7934437258132726E-9</c:v>
                </c:pt>
                <c:pt idx="11">
                  <c:v>9.0571348871582912E-11</c:v>
                </c:pt>
                <c:pt idx="12">
                  <c:v>2.3935133279410094E-12</c:v>
                </c:pt>
                <c:pt idx="13">
                  <c:v>5.2356442994046063E-14</c:v>
                </c:pt>
                <c:pt idx="14">
                  <c:v>9.8829617021850225E-16</c:v>
                </c:pt>
                <c:pt idx="15">
                  <c:v>1.6131416502567156E-17</c:v>
                </c:pt>
                <c:pt idx="16">
                  <c:v>2.2927174243044592E-19</c:v>
                </c:pt>
                <c:pt idx="17">
                  <c:v>2.4693936282204369E-21</c:v>
                </c:pt>
                <c:pt idx="18">
                  <c:v>2.0290376247869456E-23</c:v>
                </c:pt>
                <c:pt idx="19">
                  <c:v>1.0589026023205247E-25</c:v>
                </c:pt>
                <c:pt idx="20">
                  <c:v>4.467943469706855E-28</c:v>
                </c:pt>
                <c:pt idx="21">
                  <c:v>1.4883222750522501E-30</c:v>
                </c:pt>
                <c:pt idx="22">
                  <c:v>3.9662152566349105E-33</c:v>
                </c:pt>
                <c:pt idx="23">
                  <c:v>5.7251608190377343E-36</c:v>
                </c:pt>
                <c:pt idx="24">
                  <c:v>4.4499362350948413E-39</c:v>
                </c:pt>
                <c:pt idx="25">
                  <c:v>9.8821590830442848E-43</c:v>
                </c:pt>
                <c:pt idx="26">
                  <c:v>0</c:v>
                </c:pt>
              </c:numCache>
            </c:numRef>
          </c:val>
          <c:smooth val="0"/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9760"/>
        <c:axId val="158061696"/>
      </c:lineChart>
      <c:catAx>
        <c:axId val="15734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age_cohort</a:t>
                </a:r>
                <a:endParaRPr lang="id-ID"/>
              </a:p>
            </c:rich>
          </c:tx>
          <c:layout>
            <c:manualLayout>
              <c:xMode val="edge"/>
              <c:yMode val="edge"/>
              <c:x val="0.37299718558776751"/>
              <c:y val="0.75831000291630213"/>
            </c:manualLayout>
          </c:layout>
          <c:overlay val="0"/>
        </c:title>
        <c:majorTickMark val="out"/>
        <c:minorTickMark val="none"/>
        <c:tickLblPos val="nextTo"/>
        <c:crossAx val="158061696"/>
        <c:crosses val="autoZero"/>
        <c:auto val="1"/>
        <c:lblAlgn val="ctr"/>
        <c:lblOffset val="25"/>
        <c:noMultiLvlLbl val="0"/>
      </c:catAx>
      <c:valAx>
        <c:axId val="15806169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57349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[Tugas Pacmann - Cohort Analysis.xlsx]age_group by !PivotTable1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'age_group by '!$B$3:$B$4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'age_group by '!$A$5:$A$19</c:f>
              <c:strCache>
                <c:ptCount val="14"/>
                <c:pt idx="0">
                  <c:v>23 - 26</c:v>
                </c:pt>
                <c:pt idx="1">
                  <c:v>27-30</c:v>
                </c:pt>
                <c:pt idx="2">
                  <c:v>31-34</c:v>
                </c:pt>
                <c:pt idx="3">
                  <c:v>35-38</c:v>
                </c:pt>
                <c:pt idx="4">
                  <c:v>39-42</c:v>
                </c:pt>
                <c:pt idx="5">
                  <c:v>43-46</c:v>
                </c:pt>
                <c:pt idx="6">
                  <c:v>47-50</c:v>
                </c:pt>
                <c:pt idx="7">
                  <c:v>51-54</c:v>
                </c:pt>
                <c:pt idx="8">
                  <c:v>55-58</c:v>
                </c:pt>
                <c:pt idx="9">
                  <c:v>59-62</c:v>
                </c:pt>
                <c:pt idx="10">
                  <c:v>63-66</c:v>
                </c:pt>
                <c:pt idx="11">
                  <c:v>67-70</c:v>
                </c:pt>
                <c:pt idx="12">
                  <c:v>71-74</c:v>
                </c:pt>
                <c:pt idx="13">
                  <c:v>75-78</c:v>
                </c:pt>
              </c:strCache>
            </c:strRef>
          </c:cat>
          <c:val>
            <c:numRef>
              <c:f>'age_group by '!$B$5:$B$19</c:f>
              <c:numCache>
                <c:formatCode>General</c:formatCode>
                <c:ptCount val="14"/>
                <c:pt idx="0">
                  <c:v>2</c:v>
                </c:pt>
                <c:pt idx="1">
                  <c:v>29</c:v>
                </c:pt>
                <c:pt idx="2">
                  <c:v>41</c:v>
                </c:pt>
                <c:pt idx="3">
                  <c:v>73</c:v>
                </c:pt>
                <c:pt idx="4">
                  <c:v>151</c:v>
                </c:pt>
                <c:pt idx="5">
                  <c:v>238</c:v>
                </c:pt>
                <c:pt idx="6">
                  <c:v>421</c:v>
                </c:pt>
                <c:pt idx="7">
                  <c:v>538</c:v>
                </c:pt>
                <c:pt idx="8">
                  <c:v>623</c:v>
                </c:pt>
                <c:pt idx="9">
                  <c:v>669</c:v>
                </c:pt>
                <c:pt idx="10">
                  <c:v>632</c:v>
                </c:pt>
                <c:pt idx="11">
                  <c:v>520</c:v>
                </c:pt>
                <c:pt idx="12">
                  <c:v>285</c:v>
                </c:pt>
                <c:pt idx="13">
                  <c:v>181</c:v>
                </c:pt>
              </c:numCache>
            </c:numRef>
          </c:val>
        </c:ser>
        <c:ser>
          <c:idx val="1"/>
          <c:order val="1"/>
          <c:tx>
            <c:strRef>
              <c:f>'age_group by '!$C$3:$C$4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'age_group by '!$A$5:$A$19</c:f>
              <c:strCache>
                <c:ptCount val="14"/>
                <c:pt idx="0">
                  <c:v>23 - 26</c:v>
                </c:pt>
                <c:pt idx="1">
                  <c:v>27-30</c:v>
                </c:pt>
                <c:pt idx="2">
                  <c:v>31-34</c:v>
                </c:pt>
                <c:pt idx="3">
                  <c:v>35-38</c:v>
                </c:pt>
                <c:pt idx="4">
                  <c:v>39-42</c:v>
                </c:pt>
                <c:pt idx="5">
                  <c:v>43-46</c:v>
                </c:pt>
                <c:pt idx="6">
                  <c:v>47-50</c:v>
                </c:pt>
                <c:pt idx="7">
                  <c:v>51-54</c:v>
                </c:pt>
                <c:pt idx="8">
                  <c:v>55-58</c:v>
                </c:pt>
                <c:pt idx="9">
                  <c:v>59-62</c:v>
                </c:pt>
                <c:pt idx="10">
                  <c:v>63-66</c:v>
                </c:pt>
                <c:pt idx="11">
                  <c:v>67-70</c:v>
                </c:pt>
                <c:pt idx="12">
                  <c:v>71-74</c:v>
                </c:pt>
                <c:pt idx="13">
                  <c:v>75-78</c:v>
                </c:pt>
              </c:strCache>
            </c:strRef>
          </c:cat>
          <c:val>
            <c:numRef>
              <c:f>'age_group by '!$C$5:$C$19</c:f>
              <c:numCache>
                <c:formatCode>General</c:formatCode>
                <c:ptCount val="14"/>
                <c:pt idx="0">
                  <c:v>6</c:v>
                </c:pt>
                <c:pt idx="1">
                  <c:v>17</c:v>
                </c:pt>
                <c:pt idx="2">
                  <c:v>38</c:v>
                </c:pt>
                <c:pt idx="3">
                  <c:v>105</c:v>
                </c:pt>
                <c:pt idx="4">
                  <c:v>161</c:v>
                </c:pt>
                <c:pt idx="5">
                  <c:v>289</c:v>
                </c:pt>
                <c:pt idx="6">
                  <c:v>461</c:v>
                </c:pt>
                <c:pt idx="7">
                  <c:v>702</c:v>
                </c:pt>
                <c:pt idx="8">
                  <c:v>875</c:v>
                </c:pt>
                <c:pt idx="9">
                  <c:v>919</c:v>
                </c:pt>
                <c:pt idx="10">
                  <c:v>805</c:v>
                </c:pt>
                <c:pt idx="11">
                  <c:v>627</c:v>
                </c:pt>
                <c:pt idx="12">
                  <c:v>391</c:v>
                </c:pt>
                <c:pt idx="13">
                  <c:v>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495680"/>
        <c:axId val="159497216"/>
      </c:barChart>
      <c:catAx>
        <c:axId val="159495680"/>
        <c:scaling>
          <c:orientation val="minMax"/>
        </c:scaling>
        <c:delete val="0"/>
        <c:axPos val="b"/>
        <c:majorTickMark val="out"/>
        <c:minorTickMark val="none"/>
        <c:tickLblPos val="nextTo"/>
        <c:crossAx val="159497216"/>
        <c:crosses val="autoZero"/>
        <c:auto val="1"/>
        <c:lblAlgn val="ctr"/>
        <c:lblOffset val="100"/>
        <c:noMultiLvlLbl val="0"/>
      </c:catAx>
      <c:valAx>
        <c:axId val="15949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495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96610</xdr:colOff>
      <xdr:row>10</xdr:row>
      <xdr:rowOff>161381</xdr:rowOff>
    </xdr:from>
    <xdr:to>
      <xdr:col>17</xdr:col>
      <xdr:colOff>370931</xdr:colOff>
      <xdr:row>36</xdr:row>
      <xdr:rowOff>39461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3EFAD6D8-33F4-6D58-B5A0-519774176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600909</xdr:colOff>
      <xdr:row>44</xdr:row>
      <xdr:rowOff>128084</xdr:rowOff>
    </xdr:from>
    <xdr:to>
      <xdr:col>14</xdr:col>
      <xdr:colOff>317042</xdr:colOff>
      <xdr:row>59</xdr:row>
      <xdr:rowOff>13784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65656</xdr:colOff>
      <xdr:row>17</xdr:row>
      <xdr:rowOff>28574</xdr:rowOff>
    </xdr:from>
    <xdr:to>
      <xdr:col>14</xdr:col>
      <xdr:colOff>370455</xdr:colOff>
      <xdr:row>31</xdr:row>
      <xdr:rowOff>104774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Customer_Subscription_Data_practical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hort analysis"/>
      <sheetName val="Analysis_male"/>
      <sheetName val="Analysis_female"/>
      <sheetName val="pivot"/>
      <sheetName val="Sheet1"/>
      <sheetName val="Customer Subscription Data"/>
      <sheetName val="Analysis_all"/>
    </sheetNames>
    <sheetDataSet>
      <sheetData sheetId="0">
        <row r="2">
          <cell r="B2" t="str">
            <v>Start to Subs</v>
          </cell>
          <cell r="C2">
            <v>0</v>
          </cell>
          <cell r="D2">
            <v>1</v>
          </cell>
          <cell r="E2">
            <v>2</v>
          </cell>
          <cell r="F2">
            <v>3</v>
          </cell>
          <cell r="G2">
            <v>4</v>
          </cell>
          <cell r="H2">
            <v>5</v>
          </cell>
          <cell r="I2">
            <v>6</v>
          </cell>
          <cell r="J2">
            <v>7</v>
          </cell>
          <cell r="K2">
            <v>8</v>
          </cell>
          <cell r="L2">
            <v>9</v>
          </cell>
          <cell r="M2">
            <v>10</v>
          </cell>
          <cell r="N2">
            <v>11</v>
          </cell>
          <cell r="O2">
            <v>12</v>
          </cell>
          <cell r="P2">
            <v>13</v>
          </cell>
          <cell r="Q2">
            <v>14</v>
          </cell>
          <cell r="R2">
            <v>15</v>
          </cell>
          <cell r="S2">
            <v>16</v>
          </cell>
          <cell r="T2">
            <v>17</v>
          </cell>
          <cell r="U2">
            <v>18</v>
          </cell>
        </row>
        <row r="3">
          <cell r="A3" t="str">
            <v>Male</v>
          </cell>
          <cell r="B3">
            <v>1</v>
          </cell>
          <cell r="C3">
            <v>0.46917991781311419</v>
          </cell>
          <cell r="D3">
            <v>0.18240762929450358</v>
          </cell>
          <cell r="E3">
            <v>5.9346845264479371E-2</v>
          </cell>
          <cell r="F3">
            <v>1.5321813722918116E-2</v>
          </cell>
          <cell r="G3">
            <v>3.0441052099133368E-3</v>
          </cell>
          <cell r="H3">
            <v>4.1008671221630448E-4</v>
          </cell>
          <cell r="I3">
            <v>4.6379290482923127E-5</v>
          </cell>
          <cell r="J3">
            <v>4.2509515843736942E-6</v>
          </cell>
          <cell r="K3">
            <v>3.0684017153599652E-7</v>
          </cell>
          <cell r="L3">
            <v>1.6665966079496683E-8</v>
          </cell>
          <cell r="M3">
            <v>6.3721935697914782E-10</v>
          </cell>
          <cell r="N3">
            <v>1.992377835829031E-11</v>
          </cell>
          <cell r="O3">
            <v>4.948017137399238E-13</v>
          </cell>
          <cell r="P3">
            <v>1.0254957797718628E-14</v>
          </cell>
          <cell r="Q3">
            <v>1.7772572920827352E-16</v>
          </cell>
          <cell r="R3">
            <v>2.5720536119117661E-18</v>
          </cell>
          <cell r="S3">
            <v>2.9410654129418084E-20</v>
          </cell>
          <cell r="T3">
            <v>2.6273587751847493E-22</v>
          </cell>
          <cell r="U3">
            <v>1.596037133397918E-24</v>
          </cell>
        </row>
        <row r="4">
          <cell r="A4" t="str">
            <v>Female</v>
          </cell>
          <cell r="B4">
            <v>1</v>
          </cell>
          <cell r="C4">
            <v>0.39473086531910062</v>
          </cell>
          <cell r="D4">
            <v>0.12846907335958918</v>
          </cell>
          <cell r="E4">
            <v>3.4458772572717428E-2</v>
          </cell>
          <cell r="F4">
            <v>7.5601122655564465E-3</v>
          </cell>
          <cell r="G4">
            <v>1.2482856273130904E-3</v>
          </cell>
          <cell r="H4">
            <v>1.4997572038351689E-4</v>
          </cell>
          <cell r="I4">
            <v>1.5634534557355042E-5</v>
          </cell>
          <cell r="J4">
            <v>1.3883949606917606E-6</v>
          </cell>
          <cell r="K4">
            <v>9.7121428092905344E-8</v>
          </cell>
          <cell r="L4">
            <v>4.9851107765152408E-9</v>
          </cell>
          <cell r="M4">
            <v>1.8002103417350062E-10</v>
          </cell>
          <cell r="N4">
            <v>5.3560652911034705E-12</v>
          </cell>
          <cell r="O4">
            <v>1.3502685607823876E-13</v>
          </cell>
          <cell r="P4">
            <v>3.1587022884530077E-15</v>
          </cell>
          <cell r="Q4">
            <v>6.3848399653036044E-17</v>
          </cell>
          <cell r="R4">
            <v>1.1020845727074131E-18</v>
          </cell>
          <cell r="S4">
            <v>1.4767883213658272E-20</v>
          </cell>
          <cell r="T4">
            <v>1.4757821062933544E-22</v>
          </cell>
          <cell r="U4">
            <v>8.7145888629632568E-25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cer/AppData/Roaming/Microsoft/Excel/Customer_Subscription_Data_practical%20(version%201)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cer/AppData/Roaming/Microsoft/Excel/Customer_Subscription_Data_practical%20(version%201).xlsb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er" refreshedDate="44864.795891087961" createdVersion="8" refreshedVersion="4" minRefreshableVersion="3" recordCount="10000">
  <cacheSource type="worksheet">
    <worksheetSource ref="A1:Q10001" sheet="Customer Subscription Data" r:id="rId2"/>
  </cacheSource>
  <cacheFields count="18">
    <cacheField name="case_id" numFmtId="0">
      <sharedItems/>
    </cacheField>
    <cacheField name="date_time" numFmtId="14">
      <sharedItems containsSemiMixedTypes="0" containsNonDate="0" containsDate="1" containsString="0" minDate="2019-10-03T13:10:14" maxDate="2020-04-29T10:25:39"/>
    </cacheField>
    <cacheField name="customer_id" numFmtId="0">
      <sharedItems/>
    </cacheField>
    <cacheField name="channel" numFmtId="0">
      <sharedItems count="2">
        <s v="phone"/>
        <s v="email"/>
      </sharedItems>
    </cacheField>
    <cacheField name="reason" numFmtId="0">
      <sharedItems/>
    </cacheField>
    <cacheField name="age" numFmtId="1">
      <sharedItems containsSemiMixedTypes="0" containsString="0" containsNumber="1" containsInteger="1" minValue="23" maxValue="78"/>
    </cacheField>
    <cacheField name="gender" numFmtId="0">
      <sharedItems count="2">
        <s v="male"/>
        <s v="female"/>
      </sharedItems>
    </cacheField>
    <cacheField name="product" numFmtId="0">
      <sharedItems/>
    </cacheField>
    <cacheField name="signup_date_time" numFmtId="14">
      <sharedItems containsSemiMixedTypes="0" containsNonDate="0" containsDate="1" containsString="0" minDate="2018-01-03T21:27:06" maxDate="2020-04-29T10:19:47"/>
    </cacheField>
    <cacheField name="cancel_date_time" numFmtId="14">
      <sharedItems containsNonDate="0" containsDate="1" containsString="0" containsBlank="1" minDate="2018-03-29T16:29:10" maxDate="2021-12-31T17:39:36"/>
    </cacheField>
    <cacheField name="price" numFmtId="0">
      <sharedItems containsSemiMixedTypes="0" containsString="0" containsNumber="1" containsInteger="1" minValue="125" maxValue="125"/>
    </cacheField>
    <cacheField name="cohort_group" numFmtId="14">
      <sharedItems containsSemiMixedTypes="0" containsNonDate="0" containsDate="1" containsString="0" minDate="2019-10-01T00:00:00" maxDate="2020-04-02T00:00:00" count="7">
        <d v="2019-12-01T00:00:00"/>
        <d v="2020-03-01T00:00:00"/>
        <d v="2020-01-01T00:00:00"/>
        <d v="2020-02-01T00:00:00"/>
        <d v="2020-04-01T00:00:00"/>
        <d v="2019-10-01T00:00:00"/>
        <d v="2019-11-01T00:00:00"/>
      </sharedItems>
      <fieldGroup par="17" base="11">
        <rangePr groupBy="months" startDate="2019-10-01T00:00:00" endDate="2020-04-02T00:00:00"/>
        <groupItems count="14">
          <s v="&lt;01/10/2019"/>
          <s v="Jan"/>
          <s v="Feb"/>
          <s v="Mar"/>
          <s v="Apr"/>
          <s v="Mei"/>
          <s v="Jun"/>
          <s v="Jul"/>
          <s v="Agu"/>
          <s v="Sep"/>
          <s v="Okt"/>
          <s v="Nov"/>
          <s v="Des"/>
          <s v="&gt;02/04/2020"/>
        </groupItems>
      </fieldGroup>
    </cacheField>
    <cacheField name="Rentang Usia" numFmtId="14">
      <sharedItems count="14">
        <s v="23 - 26"/>
        <s v="27-30"/>
        <s v="31-34"/>
        <s v="35-38"/>
        <s v="39-42"/>
        <s v="43-46"/>
        <s v="47-50"/>
        <s v="51-54"/>
        <s v="55-58"/>
        <s v="59-62"/>
        <s v="63-66"/>
        <s v="67-70"/>
        <s v="71-74"/>
        <s v="75-78"/>
      </sharedItems>
    </cacheField>
    <cacheField name="censored" numFmtId="0">
      <sharedItems containsSemiMixedTypes="0" containsString="0" containsNumber="1" containsInteger="1" minValue="0" maxValue="1"/>
    </cacheField>
    <cacheField name="age_from_signup" numFmtId="0">
      <sharedItems containsSemiMixedTypes="0" containsString="0" containsNumber="1" containsInteger="1" minValue="0" maxValue="25"/>
    </cacheField>
    <cacheField name="age_to_canceled" numFmtId="0">
      <sharedItems containsSemiMixedTypes="0" containsString="0" containsNumber="1" containsInteger="1" minValue="0" maxValue="25"/>
    </cacheField>
    <cacheField name="cohort_age" numFmtId="0">
      <sharedItems containsSemiMixedTypes="0" containsString="0" containsNumber="1" containsInteger="1" minValue="0" maxValue="25" count="26">
        <n v="5"/>
        <n v="9"/>
        <n v="0"/>
        <n v="4"/>
        <n v="6"/>
        <n v="1"/>
        <n v="11"/>
        <n v="3"/>
        <n v="20"/>
        <n v="10"/>
        <n v="12"/>
        <n v="24"/>
        <n v="8"/>
        <n v="2"/>
        <n v="7"/>
        <n v="17"/>
        <n v="14"/>
        <n v="13"/>
        <n v="16"/>
        <n v="18"/>
        <n v="19"/>
        <n v="25"/>
        <n v="15"/>
        <n v="22"/>
        <n v="23"/>
        <n v="21"/>
      </sharedItems>
    </cacheField>
    <cacheField name="Years" numFmtId="0" databaseField="0">
      <fieldGroup base="11">
        <rangePr groupBy="years" startDate="2019-10-01T00:00:00" endDate="2020-04-02T00:00:00"/>
        <groupItems count="4">
          <s v="&lt;01/10/2019"/>
          <s v="2019"/>
          <s v="2020"/>
          <s v="&gt;02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cer" refreshedDate="44864.832733564814" createdVersion="4" refreshedVersion="4" minRefreshableVersion="3" recordCount="10000">
  <cacheSource type="worksheet">
    <worksheetSource name="Table1" r:id="rId2"/>
  </cacheSource>
  <cacheFields count="17">
    <cacheField name="case_id" numFmtId="0">
      <sharedItems/>
    </cacheField>
    <cacheField name="date_time" numFmtId="14">
      <sharedItems containsSemiMixedTypes="0" containsNonDate="0" containsDate="1" containsString="0" minDate="2019-10-03T13:10:14" maxDate="2020-04-29T10:25:39"/>
    </cacheField>
    <cacheField name="customer_id" numFmtId="0">
      <sharedItems/>
    </cacheField>
    <cacheField name="channel" numFmtId="0">
      <sharedItems/>
    </cacheField>
    <cacheField name="reason" numFmtId="0">
      <sharedItems/>
    </cacheField>
    <cacheField name="age" numFmtId="1">
      <sharedItems containsSemiMixedTypes="0" containsString="0" containsNumber="1" containsInteger="1" minValue="23" maxValue="78"/>
    </cacheField>
    <cacheField name="gender" numFmtId="0">
      <sharedItems count="2">
        <s v="male"/>
        <s v="female"/>
      </sharedItems>
    </cacheField>
    <cacheField name="product" numFmtId="0">
      <sharedItems/>
    </cacheField>
    <cacheField name="signup_date_time" numFmtId="14">
      <sharedItems containsSemiMixedTypes="0" containsNonDate="0" containsDate="1" containsString="0" minDate="2018-01-03T21:27:06" maxDate="2020-04-29T10:19:47"/>
    </cacheField>
    <cacheField name="cancel_date_time" numFmtId="14">
      <sharedItems containsNonDate="0" containsDate="1" containsString="0" containsBlank="1" minDate="2018-03-29T16:29:10" maxDate="2021-12-31T17:39:36"/>
    </cacheField>
    <cacheField name="price" numFmtId="0">
      <sharedItems containsSemiMixedTypes="0" containsString="0" containsNumber="1" containsInteger="1" minValue="125" maxValue="125"/>
    </cacheField>
    <cacheField name="cohort_group" numFmtId="14">
      <sharedItems containsSemiMixedTypes="0" containsNonDate="0" containsDate="1" containsString="0" minDate="2019-10-01T00:00:00" maxDate="2020-04-02T00:00:00"/>
    </cacheField>
    <cacheField name="Rentang Usia" numFmtId="14">
      <sharedItems count="15">
        <s v="23 - 26"/>
        <s v="27-30"/>
        <s v="31-34"/>
        <s v="35-38"/>
        <s v="39-42"/>
        <s v="43-46"/>
        <s v="47-50"/>
        <s v="51-54"/>
        <s v="55-58"/>
        <s v="59-62"/>
        <s v="63-66"/>
        <s v="67-70"/>
        <s v="71-74"/>
        <s v="75-78"/>
        <s v="&gt;45" u="1"/>
      </sharedItems>
    </cacheField>
    <cacheField name="censored" numFmtId="0">
      <sharedItems containsSemiMixedTypes="0" containsString="0" containsNumber="1" containsInteger="1" minValue="0" maxValue="1"/>
    </cacheField>
    <cacheField name="age_from_signup" numFmtId="0">
      <sharedItems containsSemiMixedTypes="0" containsString="0" containsNumber="1" containsInteger="1" minValue="0" maxValue="25"/>
    </cacheField>
    <cacheField name="age_to_canceled" numFmtId="0">
      <sharedItems containsSemiMixedTypes="0" containsString="0" containsNumber="1" containsInteger="1" minValue="0" maxValue="25"/>
    </cacheField>
    <cacheField name="cohort_age" numFmtId="0">
      <sharedItems containsSemiMixedTypes="0" containsString="0" containsNumber="1" containsInteger="1" minValue="0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CC112472"/>
    <d v="2019-12-23T11:41:59"/>
    <s v="C50128"/>
    <x v="0"/>
    <s v="support"/>
    <n v="23"/>
    <x v="0"/>
    <s v="prd_2"/>
    <d v="2019-08-02T11:56:04"/>
    <d v="2021-12-10T14:41:54"/>
    <n v="125"/>
    <x v="0"/>
    <x v="0"/>
    <n v="0"/>
    <n v="5"/>
    <n v="5"/>
    <x v="0"/>
  </r>
  <r>
    <s v="CC130217"/>
    <d v="2020-03-16T15:39:57"/>
    <s v="C46634"/>
    <x v="0"/>
    <s v="support"/>
    <n v="23"/>
    <x v="0"/>
    <s v="prd_2"/>
    <d v="2019-06-24T13:22:14"/>
    <d v="2021-01-10T09:44:16"/>
    <n v="125"/>
    <x v="1"/>
    <x v="0"/>
    <n v="0"/>
    <n v="9"/>
    <n v="9"/>
    <x v="1"/>
  </r>
  <r>
    <s v="CC113026"/>
    <d v="2019-12-27T09:49:33"/>
    <s v="C59629"/>
    <x v="0"/>
    <s v="signup"/>
    <n v="23"/>
    <x v="0"/>
    <s v="prd_2"/>
    <d v="2019-12-27T09:54:33"/>
    <m/>
    <n v="125"/>
    <x v="0"/>
    <x v="0"/>
    <n v="1"/>
    <n v="0"/>
    <n v="0"/>
    <x v="2"/>
  </r>
  <r>
    <s v="CC116968"/>
    <d v="2020-01-15T14:46:59"/>
    <s v="C61718"/>
    <x v="0"/>
    <s v="signup"/>
    <n v="25"/>
    <x v="0"/>
    <s v="prd_2"/>
    <d v="2020-01-15T14:51:48"/>
    <d v="2021-07-05T13:30:24"/>
    <n v="125"/>
    <x v="2"/>
    <x v="0"/>
    <n v="0"/>
    <n v="0"/>
    <n v="0"/>
    <x v="2"/>
  </r>
  <r>
    <s v="CC121181"/>
    <d v="2020-02-05T07:48:48"/>
    <s v="C63933"/>
    <x v="0"/>
    <s v="signup"/>
    <n v="25"/>
    <x v="1"/>
    <s v="prd_2"/>
    <d v="2020-02-05T07:52:54"/>
    <d v="2020-11-28T14:31:38"/>
    <n v="125"/>
    <x v="3"/>
    <x v="0"/>
    <n v="0"/>
    <n v="0"/>
    <n v="0"/>
    <x v="2"/>
  </r>
  <r>
    <s v="CC140083"/>
    <d v="2020-04-27T12:04:51"/>
    <s v="C73428"/>
    <x v="0"/>
    <s v="signup"/>
    <n v="25"/>
    <x v="1"/>
    <s v="prd_2"/>
    <d v="2020-04-27T12:06:51"/>
    <d v="2021-08-02T16:46:11"/>
    <n v="125"/>
    <x v="4"/>
    <x v="0"/>
    <n v="0"/>
    <n v="0"/>
    <n v="0"/>
    <x v="2"/>
  </r>
  <r>
    <s v="CC101196"/>
    <d v="2019-10-11T10:15:35"/>
    <s v="C55339"/>
    <x v="0"/>
    <s v="signup"/>
    <n v="25"/>
    <x v="0"/>
    <s v="prd_2"/>
    <d v="2019-10-11T10:18:37"/>
    <m/>
    <n v="125"/>
    <x v="5"/>
    <x v="0"/>
    <n v="1"/>
    <n v="0"/>
    <n v="0"/>
    <x v="2"/>
  </r>
  <r>
    <s v="CC111275"/>
    <d v="2019-12-15T10:53:06"/>
    <s v="C58993"/>
    <x v="0"/>
    <s v="signup"/>
    <n v="25"/>
    <x v="0"/>
    <s v="prd_2"/>
    <d v="2019-12-15T10:57:27"/>
    <m/>
    <n v="125"/>
    <x v="0"/>
    <x v="0"/>
    <n v="1"/>
    <n v="0"/>
    <n v="0"/>
    <x v="2"/>
  </r>
  <r>
    <s v="CC108271"/>
    <d v="2019-11-25T09:35:46"/>
    <s v="C57931"/>
    <x v="0"/>
    <s v="signup"/>
    <n v="26"/>
    <x v="0"/>
    <s v="prd_2"/>
    <d v="2019-11-25T09:39:41"/>
    <d v="2020-08-20T19:52:32"/>
    <n v="125"/>
    <x v="6"/>
    <x v="1"/>
    <n v="0"/>
    <n v="0"/>
    <n v="0"/>
    <x v="2"/>
  </r>
  <r>
    <s v="CC111978"/>
    <d v="2019-12-19T13:44:08"/>
    <s v="C59269"/>
    <x v="0"/>
    <s v="signup"/>
    <n v="26"/>
    <x v="1"/>
    <s v="prd_2"/>
    <d v="2019-12-19T13:47:20"/>
    <d v="2020-04-18T17:02:58"/>
    <n v="125"/>
    <x v="0"/>
    <x v="1"/>
    <n v="0"/>
    <n v="0"/>
    <n v="0"/>
    <x v="2"/>
  </r>
  <r>
    <s v="CC123419"/>
    <d v="2020-02-14T16:15:59"/>
    <s v="C53400"/>
    <x v="0"/>
    <s v="support"/>
    <n v="26"/>
    <x v="0"/>
    <s v="prd_2"/>
    <d v="2019-09-13T11:35:01"/>
    <d v="2020-06-23T08:51:46"/>
    <n v="125"/>
    <x v="3"/>
    <x v="1"/>
    <n v="0"/>
    <n v="5"/>
    <n v="5"/>
    <x v="0"/>
  </r>
  <r>
    <s v="CC135672"/>
    <d v="2020-04-08T17:07:27"/>
    <s v="C59269"/>
    <x v="0"/>
    <s v="support"/>
    <n v="26"/>
    <x v="1"/>
    <s v="prd_2"/>
    <d v="2019-12-19T13:47:20"/>
    <d v="2020-04-18T17:02:58"/>
    <n v="125"/>
    <x v="4"/>
    <x v="1"/>
    <n v="0"/>
    <n v="4"/>
    <n v="4"/>
    <x v="3"/>
  </r>
  <r>
    <s v="CC135913"/>
    <d v="2020-04-09T14:26:52"/>
    <s v="C71529"/>
    <x v="0"/>
    <s v="signup"/>
    <n v="26"/>
    <x v="1"/>
    <s v="prd_2"/>
    <d v="2020-04-09T14:31:39"/>
    <d v="2020-10-06T16:32:02"/>
    <n v="125"/>
    <x v="4"/>
    <x v="1"/>
    <n v="0"/>
    <n v="0"/>
    <n v="0"/>
    <x v="2"/>
  </r>
  <r>
    <s v="CC105239"/>
    <d v="2019-11-05T11:13:57"/>
    <s v="C56845"/>
    <x v="0"/>
    <s v="signup"/>
    <n v="26"/>
    <x v="1"/>
    <s v="prd_2"/>
    <d v="2019-11-05T11:18:38"/>
    <m/>
    <n v="125"/>
    <x v="6"/>
    <x v="1"/>
    <n v="1"/>
    <n v="0"/>
    <n v="0"/>
    <x v="2"/>
  </r>
  <r>
    <s v="CC105726"/>
    <d v="2019-11-08T10:43:52"/>
    <s v="C57038"/>
    <x v="0"/>
    <s v="signup"/>
    <n v="26"/>
    <x v="1"/>
    <s v="prd_2"/>
    <d v="2019-11-08T10:46:17"/>
    <m/>
    <n v="125"/>
    <x v="6"/>
    <x v="1"/>
    <n v="1"/>
    <n v="0"/>
    <n v="0"/>
    <x v="2"/>
  </r>
  <r>
    <s v="CC106541"/>
    <d v="2019-11-13T12:29:52"/>
    <s v="C42039"/>
    <x v="0"/>
    <s v="support"/>
    <n v="26"/>
    <x v="1"/>
    <s v="prd_2"/>
    <d v="2019-05-06T13:24:13"/>
    <m/>
    <n v="125"/>
    <x v="6"/>
    <x v="1"/>
    <n v="1"/>
    <n v="6"/>
    <n v="6"/>
    <x v="4"/>
  </r>
  <r>
    <s v="CC116577"/>
    <d v="2020-01-14T10:50:14"/>
    <s v="C61478"/>
    <x v="0"/>
    <s v="signup"/>
    <n v="26"/>
    <x v="1"/>
    <s v="prd_2"/>
    <d v="2020-01-14T10:55:33"/>
    <m/>
    <n v="125"/>
    <x v="2"/>
    <x v="1"/>
    <n v="1"/>
    <n v="0"/>
    <n v="0"/>
    <x v="2"/>
  </r>
  <r>
    <s v="CC103721"/>
    <d v="2019-10-26T13:52:54"/>
    <s v="C56297"/>
    <x v="0"/>
    <s v="signup"/>
    <n v="27"/>
    <x v="0"/>
    <s v="prd_2"/>
    <d v="2019-10-26T13:56:33"/>
    <d v="2021-11-26T14:45:24"/>
    <n v="125"/>
    <x v="5"/>
    <x v="1"/>
    <n v="0"/>
    <n v="0"/>
    <n v="0"/>
    <x v="2"/>
  </r>
  <r>
    <s v="CC110219"/>
    <d v="2019-12-08T10:46:13"/>
    <s v="C48164"/>
    <x v="0"/>
    <s v="support"/>
    <n v="27"/>
    <x v="0"/>
    <s v="prd_2"/>
    <d v="2019-07-10T12:01:40"/>
    <d v="2021-10-19T13:48:52"/>
    <n v="125"/>
    <x v="0"/>
    <x v="1"/>
    <n v="0"/>
    <n v="5"/>
    <n v="5"/>
    <x v="0"/>
  </r>
  <r>
    <s v="CC100547"/>
    <d v="2019-10-07T12:25:28"/>
    <s v="C55042"/>
    <x v="0"/>
    <s v="signup"/>
    <n v="27"/>
    <x v="1"/>
    <s v="prd_2"/>
    <d v="2019-10-07T12:29:33"/>
    <m/>
    <n v="125"/>
    <x v="5"/>
    <x v="1"/>
    <n v="1"/>
    <n v="0"/>
    <n v="0"/>
    <x v="2"/>
  </r>
  <r>
    <s v="CC103257"/>
    <d v="2019-10-23T14:01:14"/>
    <s v="C55042"/>
    <x v="0"/>
    <s v="support"/>
    <n v="27"/>
    <x v="1"/>
    <s v="prd_2"/>
    <d v="2019-10-07T12:29:33"/>
    <m/>
    <n v="125"/>
    <x v="5"/>
    <x v="1"/>
    <n v="1"/>
    <n v="1"/>
    <n v="1"/>
    <x v="5"/>
  </r>
  <r>
    <s v="CC106015"/>
    <d v="2019-11-10T12:59:08"/>
    <s v="C57110"/>
    <x v="0"/>
    <s v="signup"/>
    <n v="27"/>
    <x v="0"/>
    <s v="prd_2"/>
    <d v="2019-11-10T13:03:22"/>
    <m/>
    <n v="125"/>
    <x v="6"/>
    <x v="1"/>
    <n v="1"/>
    <n v="0"/>
    <n v="0"/>
    <x v="2"/>
  </r>
  <r>
    <s v="CC111347"/>
    <d v="2019-12-15T15:45:01"/>
    <s v="C30958"/>
    <x v="0"/>
    <s v="support"/>
    <n v="27"/>
    <x v="1"/>
    <s v="prd_2"/>
    <d v="2019-01-12T12:58:45"/>
    <m/>
    <n v="125"/>
    <x v="0"/>
    <x v="1"/>
    <n v="1"/>
    <n v="11"/>
    <n v="11"/>
    <x v="6"/>
  </r>
  <r>
    <s v="CC116284"/>
    <d v="2020-01-13T10:26:42"/>
    <s v="C61300"/>
    <x v="0"/>
    <s v="signup"/>
    <n v="27"/>
    <x v="1"/>
    <s v="prd_2"/>
    <d v="2020-01-13T10:30:02"/>
    <m/>
    <n v="125"/>
    <x v="2"/>
    <x v="1"/>
    <n v="1"/>
    <n v="0"/>
    <n v="0"/>
    <x v="2"/>
  </r>
  <r>
    <s v="CC116810"/>
    <d v="2020-01-15T10:23:09"/>
    <s v="C61609"/>
    <x v="0"/>
    <s v="signup"/>
    <n v="27"/>
    <x v="1"/>
    <s v="prd_2"/>
    <d v="2020-01-15T10:26:54"/>
    <m/>
    <n v="125"/>
    <x v="2"/>
    <x v="1"/>
    <n v="1"/>
    <n v="0"/>
    <n v="0"/>
    <x v="2"/>
  </r>
  <r>
    <s v="CC117705"/>
    <d v="2020-01-20T09:02:50"/>
    <s v="C62044"/>
    <x v="0"/>
    <s v="signup"/>
    <n v="27"/>
    <x v="1"/>
    <s v="prd_2"/>
    <d v="2020-01-20T09:07:40"/>
    <m/>
    <n v="125"/>
    <x v="2"/>
    <x v="1"/>
    <n v="1"/>
    <n v="0"/>
    <n v="0"/>
    <x v="2"/>
  </r>
  <r>
    <s v="CC118639"/>
    <d v="2020-01-23T17:44:25"/>
    <s v="C61300"/>
    <x v="0"/>
    <s v="support"/>
    <n v="27"/>
    <x v="1"/>
    <s v="prd_2"/>
    <d v="2020-01-13T10:30:02"/>
    <m/>
    <n v="125"/>
    <x v="2"/>
    <x v="1"/>
    <n v="1"/>
    <n v="0"/>
    <n v="0"/>
    <x v="2"/>
  </r>
  <r>
    <s v="CC104410"/>
    <d v="2019-10-30T14:12:18"/>
    <s v="C42334"/>
    <x v="0"/>
    <s v="support"/>
    <n v="28"/>
    <x v="1"/>
    <s v="prd_2"/>
    <d v="2019-05-09T09:19:33"/>
    <d v="2020-01-22T16:12:05"/>
    <n v="125"/>
    <x v="5"/>
    <x v="1"/>
    <n v="0"/>
    <n v="6"/>
    <n v="6"/>
    <x v="4"/>
  </r>
  <r>
    <s v="CC107217"/>
    <d v="2019-11-18T08:20:12"/>
    <s v="C57533"/>
    <x v="0"/>
    <s v="signup"/>
    <n v="28"/>
    <x v="0"/>
    <s v="prd_2"/>
    <d v="2019-11-18T08:23:04"/>
    <d v="2019-12-16T12:11:28"/>
    <n v="125"/>
    <x v="6"/>
    <x v="1"/>
    <n v="0"/>
    <n v="0"/>
    <n v="0"/>
    <x v="2"/>
  </r>
  <r>
    <s v="CC119587"/>
    <d v="2020-01-28T13:46:30"/>
    <s v="C63124"/>
    <x v="0"/>
    <s v="signup"/>
    <n v="28"/>
    <x v="1"/>
    <s v="prd_2"/>
    <d v="2020-01-28T13:51:16"/>
    <d v="2020-06-17T13:39:26"/>
    <n v="125"/>
    <x v="2"/>
    <x v="1"/>
    <n v="0"/>
    <n v="0"/>
    <n v="0"/>
    <x v="2"/>
  </r>
  <r>
    <s v="CC124762"/>
    <d v="2020-02-21T08:37:34"/>
    <s v="C65845"/>
    <x v="0"/>
    <s v="signup"/>
    <n v="28"/>
    <x v="1"/>
    <s v="prd_2"/>
    <d v="2020-02-21T08:41:34"/>
    <d v="2020-10-20T13:17:19"/>
    <n v="125"/>
    <x v="3"/>
    <x v="1"/>
    <n v="0"/>
    <n v="0"/>
    <n v="0"/>
    <x v="2"/>
  </r>
  <r>
    <s v="CC132065"/>
    <d v="2020-03-24T14:23:04"/>
    <s v="C69548"/>
    <x v="0"/>
    <s v="signup"/>
    <n v="28"/>
    <x v="1"/>
    <s v="prd_2"/>
    <d v="2020-03-24T14:26:52"/>
    <d v="2021-11-23T11:29:14"/>
    <n v="125"/>
    <x v="1"/>
    <x v="1"/>
    <n v="0"/>
    <n v="0"/>
    <n v="0"/>
    <x v="2"/>
  </r>
  <r>
    <s v="CC132786"/>
    <d v="2020-03-27T13:03:58"/>
    <s v="C69929"/>
    <x v="0"/>
    <s v="signup"/>
    <n v="28"/>
    <x v="0"/>
    <s v="prd_2"/>
    <d v="2020-03-27T13:07:56"/>
    <d v="2020-12-25T15:32:32"/>
    <n v="125"/>
    <x v="1"/>
    <x v="1"/>
    <n v="0"/>
    <n v="0"/>
    <n v="0"/>
    <x v="2"/>
  </r>
  <r>
    <s v="CC106140"/>
    <d v="2019-11-11T11:41:24"/>
    <s v="C57169"/>
    <x v="0"/>
    <s v="signup"/>
    <n v="28"/>
    <x v="1"/>
    <s v="prd_2"/>
    <d v="2019-11-11T11:46:11"/>
    <m/>
    <n v="125"/>
    <x v="6"/>
    <x v="1"/>
    <n v="1"/>
    <n v="0"/>
    <n v="0"/>
    <x v="2"/>
  </r>
  <r>
    <s v="CC112393"/>
    <d v="2019-12-22T15:06:52"/>
    <s v="C57169"/>
    <x v="0"/>
    <s v="support"/>
    <n v="28"/>
    <x v="1"/>
    <s v="prd_2"/>
    <d v="2019-11-11T11:46:11"/>
    <m/>
    <n v="125"/>
    <x v="0"/>
    <x v="1"/>
    <n v="1"/>
    <n v="1"/>
    <n v="1"/>
    <x v="5"/>
  </r>
  <r>
    <s v="CC121262"/>
    <d v="2020-02-05T11:21:36"/>
    <s v="C63990"/>
    <x v="0"/>
    <s v="signup"/>
    <n v="28"/>
    <x v="1"/>
    <s v="prd_2"/>
    <d v="2020-02-05T11:24:40"/>
    <m/>
    <n v="125"/>
    <x v="3"/>
    <x v="1"/>
    <n v="1"/>
    <n v="0"/>
    <n v="0"/>
    <x v="2"/>
  </r>
  <r>
    <s v="CC121513"/>
    <d v="2020-02-06T11:25:59"/>
    <s v="C64133"/>
    <x v="0"/>
    <s v="signup"/>
    <n v="28"/>
    <x v="1"/>
    <s v="prd_2"/>
    <d v="2020-02-06T11:29:41"/>
    <m/>
    <n v="125"/>
    <x v="3"/>
    <x v="1"/>
    <n v="1"/>
    <n v="0"/>
    <n v="0"/>
    <x v="2"/>
  </r>
  <r>
    <s v="CC123008"/>
    <d v="2020-02-13T10:50:27"/>
    <s v="C64894"/>
    <x v="0"/>
    <s v="signup"/>
    <n v="28"/>
    <x v="0"/>
    <s v="prd_2"/>
    <d v="2020-02-13T10:55:02"/>
    <m/>
    <n v="125"/>
    <x v="3"/>
    <x v="1"/>
    <n v="1"/>
    <n v="0"/>
    <n v="0"/>
    <x v="2"/>
  </r>
  <r>
    <s v="CC123011"/>
    <d v="2020-02-13T10:57:19"/>
    <s v="C64896"/>
    <x v="0"/>
    <s v="signup"/>
    <n v="28"/>
    <x v="0"/>
    <s v="prd_2"/>
    <d v="2020-02-13T11:00:33"/>
    <m/>
    <n v="125"/>
    <x v="3"/>
    <x v="1"/>
    <n v="1"/>
    <n v="0"/>
    <n v="0"/>
    <x v="2"/>
  </r>
  <r>
    <s v="CC102558"/>
    <d v="2019-10-19T12:47:37"/>
    <s v="C55874"/>
    <x v="0"/>
    <s v="signup"/>
    <n v="29"/>
    <x v="0"/>
    <s v="prd_2"/>
    <d v="2019-10-19T12:52:38"/>
    <d v="2019-12-16T17:00:44"/>
    <n v="125"/>
    <x v="5"/>
    <x v="1"/>
    <n v="0"/>
    <n v="0"/>
    <n v="0"/>
    <x v="2"/>
  </r>
  <r>
    <s v="CC107225"/>
    <d v="2019-11-18T09:28:43"/>
    <s v="C57540"/>
    <x v="0"/>
    <s v="signup"/>
    <n v="29"/>
    <x v="0"/>
    <s v="prd_2"/>
    <d v="2019-11-18T09:33:37"/>
    <d v="2020-12-28T12:24:14"/>
    <n v="125"/>
    <x v="6"/>
    <x v="1"/>
    <n v="0"/>
    <n v="0"/>
    <n v="0"/>
    <x v="2"/>
  </r>
  <r>
    <s v="CC120209"/>
    <d v="2020-01-31T11:40:03"/>
    <s v="C63445"/>
    <x v="0"/>
    <s v="signup"/>
    <n v="29"/>
    <x v="1"/>
    <s v="prd_2"/>
    <d v="2020-01-31T11:43:56"/>
    <d v="2021-02-18T08:53:35"/>
    <n v="125"/>
    <x v="2"/>
    <x v="1"/>
    <n v="0"/>
    <n v="0"/>
    <n v="0"/>
    <x v="2"/>
  </r>
  <r>
    <s v="CC136694"/>
    <d v="2020-04-13T12:44:48"/>
    <s v="C71830"/>
    <x v="0"/>
    <s v="signup"/>
    <n v="29"/>
    <x v="0"/>
    <s v="prd_2"/>
    <d v="2020-04-13T12:47:52"/>
    <d v="2021-03-09T13:24:33"/>
    <n v="125"/>
    <x v="4"/>
    <x v="1"/>
    <n v="0"/>
    <n v="0"/>
    <n v="0"/>
    <x v="2"/>
  </r>
  <r>
    <s v="CC102233"/>
    <d v="2019-10-17T11:52:59"/>
    <s v="C29208"/>
    <x v="1"/>
    <s v="support"/>
    <n v="29"/>
    <x v="1"/>
    <s v="prd_2"/>
    <d v="2018-11-29T11:22:26"/>
    <m/>
    <n v="125"/>
    <x v="5"/>
    <x v="1"/>
    <n v="1"/>
    <n v="11"/>
    <n v="11"/>
    <x v="6"/>
  </r>
  <r>
    <s v="CC102459"/>
    <d v="2019-10-18T14:18:52"/>
    <s v="C45828"/>
    <x v="0"/>
    <s v="support"/>
    <n v="29"/>
    <x v="0"/>
    <s v="prd_2"/>
    <d v="2019-06-15T13:07:30"/>
    <m/>
    <n v="125"/>
    <x v="5"/>
    <x v="1"/>
    <n v="1"/>
    <n v="4"/>
    <n v="4"/>
    <x v="3"/>
  </r>
  <r>
    <s v="CC104132"/>
    <d v="2019-10-29T10:18:01"/>
    <s v="C56430"/>
    <x v="0"/>
    <s v="signup"/>
    <n v="29"/>
    <x v="1"/>
    <s v="prd_2"/>
    <d v="2019-10-29T10:21:09"/>
    <m/>
    <n v="125"/>
    <x v="5"/>
    <x v="1"/>
    <n v="1"/>
    <n v="0"/>
    <n v="0"/>
    <x v="2"/>
  </r>
  <r>
    <s v="CC107359"/>
    <d v="2019-11-18T15:33:18"/>
    <s v="C57614"/>
    <x v="0"/>
    <s v="signup"/>
    <n v="29"/>
    <x v="0"/>
    <s v="prd_2"/>
    <d v="2019-11-18T15:35:41"/>
    <m/>
    <n v="125"/>
    <x v="6"/>
    <x v="1"/>
    <n v="1"/>
    <n v="0"/>
    <n v="0"/>
    <x v="2"/>
  </r>
  <r>
    <s v="CC115590"/>
    <d v="2020-01-09T11:00:46"/>
    <s v="C60974"/>
    <x v="0"/>
    <s v="signup"/>
    <n v="29"/>
    <x v="1"/>
    <s v="prd_2"/>
    <d v="2020-01-09T11:05:00"/>
    <m/>
    <n v="125"/>
    <x v="2"/>
    <x v="1"/>
    <n v="1"/>
    <n v="0"/>
    <n v="0"/>
    <x v="2"/>
  </r>
  <r>
    <s v="CC118719"/>
    <d v="2020-01-24T11:24:19"/>
    <s v="C62656"/>
    <x v="0"/>
    <s v="signup"/>
    <n v="29"/>
    <x v="1"/>
    <s v="prd_2"/>
    <d v="2020-01-24T11:27:59"/>
    <m/>
    <n v="125"/>
    <x v="2"/>
    <x v="1"/>
    <n v="1"/>
    <n v="0"/>
    <n v="0"/>
    <x v="2"/>
  </r>
  <r>
    <s v="CC119079"/>
    <d v="2020-01-26T13:40:21"/>
    <s v="C62804"/>
    <x v="0"/>
    <s v="signup"/>
    <n v="29"/>
    <x v="1"/>
    <s v="prd_2"/>
    <d v="2020-01-26T13:43:17"/>
    <m/>
    <n v="125"/>
    <x v="2"/>
    <x v="1"/>
    <n v="1"/>
    <n v="0"/>
    <n v="0"/>
    <x v="2"/>
  </r>
  <r>
    <s v="CC120321"/>
    <d v="2020-01-31T16:04:52"/>
    <s v="C56430"/>
    <x v="1"/>
    <s v="support"/>
    <n v="29"/>
    <x v="1"/>
    <s v="prd_2"/>
    <d v="2019-10-29T10:21:09"/>
    <m/>
    <n v="125"/>
    <x v="2"/>
    <x v="1"/>
    <n v="1"/>
    <n v="3"/>
    <n v="3"/>
    <x v="7"/>
  </r>
  <r>
    <s v="CC120352"/>
    <d v="2020-02-01T09:39:51"/>
    <s v="C63516"/>
    <x v="0"/>
    <s v="signup"/>
    <n v="29"/>
    <x v="0"/>
    <s v="prd_2"/>
    <d v="2020-02-01T09:43:00"/>
    <m/>
    <n v="125"/>
    <x v="3"/>
    <x v="1"/>
    <n v="1"/>
    <n v="0"/>
    <n v="0"/>
    <x v="2"/>
  </r>
  <r>
    <s v="CC120872"/>
    <d v="2020-02-03T14:27:39"/>
    <s v="C63762"/>
    <x v="0"/>
    <s v="signup"/>
    <n v="29"/>
    <x v="0"/>
    <s v="prd_2"/>
    <d v="2020-02-03T14:30:33"/>
    <m/>
    <n v="125"/>
    <x v="3"/>
    <x v="1"/>
    <n v="1"/>
    <n v="0"/>
    <n v="0"/>
    <x v="2"/>
  </r>
  <r>
    <s v="CC121524"/>
    <d v="2020-02-06T11:34:03"/>
    <s v="C63762"/>
    <x v="0"/>
    <s v="support"/>
    <n v="29"/>
    <x v="0"/>
    <s v="prd_2"/>
    <d v="2020-02-03T14:30:33"/>
    <m/>
    <n v="125"/>
    <x v="3"/>
    <x v="1"/>
    <n v="1"/>
    <n v="0"/>
    <n v="0"/>
    <x v="2"/>
  </r>
  <r>
    <s v="CC101956"/>
    <d v="2019-10-15T15:43:59"/>
    <s v="C55624"/>
    <x v="0"/>
    <s v="signup"/>
    <n v="30"/>
    <x v="0"/>
    <s v="prd_2"/>
    <d v="2019-10-15T15:47:41"/>
    <d v="2020-04-24T16:09:23"/>
    <n v="125"/>
    <x v="5"/>
    <x v="2"/>
    <n v="0"/>
    <n v="0"/>
    <n v="0"/>
    <x v="2"/>
  </r>
  <r>
    <s v="CC103689"/>
    <d v="2019-10-26T12:04:02"/>
    <s v="C56289"/>
    <x v="0"/>
    <s v="signup"/>
    <n v="30"/>
    <x v="0"/>
    <s v="prd_2"/>
    <d v="2019-10-26T12:10:08"/>
    <d v="2020-08-18T16:56:10"/>
    <n v="125"/>
    <x v="5"/>
    <x v="2"/>
    <n v="0"/>
    <n v="0"/>
    <n v="0"/>
    <x v="2"/>
  </r>
  <r>
    <s v="CC111290"/>
    <d v="2019-12-15T12:07:39"/>
    <s v="C58998"/>
    <x v="0"/>
    <s v="signup"/>
    <n v="30"/>
    <x v="0"/>
    <s v="prd_2"/>
    <d v="2019-12-15T12:12:05"/>
    <d v="2021-01-10T06:03:27"/>
    <n v="125"/>
    <x v="0"/>
    <x v="2"/>
    <n v="0"/>
    <n v="0"/>
    <n v="0"/>
    <x v="2"/>
  </r>
  <r>
    <s v="CC112792"/>
    <d v="2019-12-25T13:03:51"/>
    <s v="C59553"/>
    <x v="0"/>
    <s v="signup"/>
    <n v="30"/>
    <x v="1"/>
    <s v="prd_2"/>
    <d v="2019-12-25T13:08:47"/>
    <d v="2021-12-27T10:24:19"/>
    <n v="125"/>
    <x v="0"/>
    <x v="2"/>
    <n v="0"/>
    <n v="0"/>
    <n v="0"/>
    <x v="2"/>
  </r>
  <r>
    <s v="CC122123"/>
    <d v="2020-02-09T13:15:35"/>
    <s v="C54227"/>
    <x v="0"/>
    <s v="support"/>
    <n v="30"/>
    <x v="0"/>
    <s v="prd_2"/>
    <d v="2019-09-24T16:47:10"/>
    <d v="2021-04-15T19:05:00"/>
    <n v="125"/>
    <x v="3"/>
    <x v="2"/>
    <n v="0"/>
    <n v="5"/>
    <n v="5"/>
    <x v="0"/>
  </r>
  <r>
    <s v="CC133006"/>
    <d v="2020-03-28T15:34:49"/>
    <s v="C70000"/>
    <x v="0"/>
    <s v="signup"/>
    <n v="30"/>
    <x v="0"/>
    <s v="prd_2"/>
    <d v="2020-03-28T15:40:56"/>
    <d v="2020-09-16T13:32:13"/>
    <n v="125"/>
    <x v="1"/>
    <x v="2"/>
    <n v="0"/>
    <n v="0"/>
    <n v="0"/>
    <x v="2"/>
  </r>
  <r>
    <s v="CC135893"/>
    <d v="2020-04-09T13:39:39"/>
    <s v="C71516"/>
    <x v="0"/>
    <s v="signup"/>
    <n v="30"/>
    <x v="1"/>
    <s v="prd_2"/>
    <d v="2020-04-09T13:44:15"/>
    <d v="2021-03-09T19:09:01"/>
    <n v="125"/>
    <x v="4"/>
    <x v="2"/>
    <n v="0"/>
    <n v="0"/>
    <n v="0"/>
    <x v="2"/>
  </r>
  <r>
    <s v="CC137789"/>
    <d v="2020-04-17T12:54:28"/>
    <s v="C72432"/>
    <x v="0"/>
    <s v="signup"/>
    <n v="30"/>
    <x v="1"/>
    <s v="prd_2"/>
    <d v="2020-04-17T12:58:31"/>
    <d v="2020-05-10T10:43:42"/>
    <n v="125"/>
    <x v="4"/>
    <x v="2"/>
    <n v="0"/>
    <n v="0"/>
    <n v="0"/>
    <x v="2"/>
  </r>
  <r>
    <s v="CC138731"/>
    <d v="2020-04-21T13:30:51"/>
    <s v="C72838"/>
    <x v="0"/>
    <s v="signup"/>
    <n v="30"/>
    <x v="1"/>
    <s v="prd_2"/>
    <d v="2020-04-21T13:36:06"/>
    <d v="2020-08-14T16:16:30"/>
    <n v="125"/>
    <x v="4"/>
    <x v="2"/>
    <n v="0"/>
    <n v="0"/>
    <n v="0"/>
    <x v="2"/>
  </r>
  <r>
    <s v="CC100537"/>
    <d v="2019-10-07T12:08:19"/>
    <s v="C55033"/>
    <x v="0"/>
    <s v="signup"/>
    <n v="30"/>
    <x v="0"/>
    <s v="prd_2"/>
    <d v="2019-10-07T12:12:44"/>
    <m/>
    <n v="125"/>
    <x v="5"/>
    <x v="2"/>
    <n v="1"/>
    <n v="0"/>
    <n v="0"/>
    <x v="2"/>
  </r>
  <r>
    <s v="CC113264"/>
    <d v="2019-12-29T10:24:56"/>
    <s v="C55033"/>
    <x v="0"/>
    <s v="support"/>
    <n v="30"/>
    <x v="0"/>
    <s v="prd_2"/>
    <d v="2019-10-07T12:12:44"/>
    <m/>
    <n v="125"/>
    <x v="0"/>
    <x v="2"/>
    <n v="1"/>
    <n v="3"/>
    <n v="3"/>
    <x v="7"/>
  </r>
  <r>
    <s v="CC114825"/>
    <d v="2020-01-06T10:39:02"/>
    <s v="C60501"/>
    <x v="0"/>
    <s v="signup"/>
    <n v="30"/>
    <x v="0"/>
    <s v="prd_2"/>
    <d v="2020-01-06T10:43:13"/>
    <m/>
    <n v="125"/>
    <x v="2"/>
    <x v="2"/>
    <n v="1"/>
    <n v="0"/>
    <n v="0"/>
    <x v="2"/>
  </r>
  <r>
    <s v="CC118908"/>
    <d v="2020-01-25T11:20:29"/>
    <s v="C62748"/>
    <x v="0"/>
    <s v="signup"/>
    <n v="30"/>
    <x v="0"/>
    <s v="prd_2"/>
    <d v="2020-01-25T11:23:50"/>
    <m/>
    <n v="125"/>
    <x v="2"/>
    <x v="2"/>
    <n v="1"/>
    <n v="0"/>
    <n v="0"/>
    <x v="2"/>
  </r>
  <r>
    <s v="CC120394"/>
    <d v="2020-02-01T12:21:08"/>
    <s v="C63538"/>
    <x v="0"/>
    <s v="signup"/>
    <n v="30"/>
    <x v="1"/>
    <s v="prd_2"/>
    <d v="2020-02-01T12:23:21"/>
    <m/>
    <n v="125"/>
    <x v="3"/>
    <x v="2"/>
    <n v="1"/>
    <n v="0"/>
    <n v="0"/>
    <x v="2"/>
  </r>
  <r>
    <s v="CC120453"/>
    <d v="2020-02-01T14:43:47"/>
    <s v="C48941"/>
    <x v="0"/>
    <s v="support"/>
    <n v="31"/>
    <x v="0"/>
    <s v="prd_2"/>
    <d v="2019-07-19T10:52:27"/>
    <d v="2019-08-23T10:46:48"/>
    <n v="125"/>
    <x v="3"/>
    <x v="2"/>
    <n v="1"/>
    <n v="7"/>
    <n v="1"/>
    <x v="5"/>
  </r>
  <r>
    <s v="CC120762"/>
    <d v="2020-02-03T11:52:58"/>
    <s v="C63685"/>
    <x v="0"/>
    <s v="signup"/>
    <n v="31"/>
    <x v="1"/>
    <s v="prd_2"/>
    <d v="2020-02-03T11:57:19"/>
    <d v="2021-04-13T10:40:46"/>
    <n v="125"/>
    <x v="3"/>
    <x v="2"/>
    <n v="0"/>
    <n v="0"/>
    <n v="0"/>
    <x v="2"/>
  </r>
  <r>
    <s v="CC122483"/>
    <d v="2020-02-11T09:56:09"/>
    <s v="C64583"/>
    <x v="0"/>
    <s v="signup"/>
    <n v="31"/>
    <x v="0"/>
    <s v="prd_2"/>
    <d v="2020-02-11T10:01:11"/>
    <d v="2020-07-09T15:55:19"/>
    <n v="125"/>
    <x v="3"/>
    <x v="2"/>
    <n v="0"/>
    <n v="0"/>
    <n v="0"/>
    <x v="2"/>
  </r>
  <r>
    <s v="CC134170"/>
    <d v="2020-04-02T12:35:09"/>
    <s v="C70628"/>
    <x v="0"/>
    <s v="signup"/>
    <n v="31"/>
    <x v="0"/>
    <s v="prd_2"/>
    <d v="2020-04-02T12:39:43"/>
    <d v="2021-04-08T14:02:36"/>
    <n v="125"/>
    <x v="4"/>
    <x v="2"/>
    <n v="0"/>
    <n v="0"/>
    <n v="0"/>
    <x v="2"/>
  </r>
  <r>
    <s v="CC100742"/>
    <d v="2019-10-08T13:11:09"/>
    <s v="C55132"/>
    <x v="0"/>
    <s v="signup"/>
    <n v="31"/>
    <x v="1"/>
    <s v="prd_2"/>
    <d v="2019-10-08T13:16:32"/>
    <m/>
    <n v="125"/>
    <x v="5"/>
    <x v="2"/>
    <n v="1"/>
    <n v="0"/>
    <n v="0"/>
    <x v="2"/>
  </r>
  <r>
    <s v="CC101594"/>
    <d v="2019-10-13T17:11:30"/>
    <s v="C15680"/>
    <x v="1"/>
    <s v="support"/>
    <n v="31"/>
    <x v="1"/>
    <s v="prd_2"/>
    <d v="2018-02-15T13:02:24"/>
    <m/>
    <n v="125"/>
    <x v="5"/>
    <x v="2"/>
    <n v="1"/>
    <n v="20"/>
    <n v="20"/>
    <x v="8"/>
  </r>
  <r>
    <s v="CC113202"/>
    <d v="2019-12-28T13:53:12"/>
    <s v="C59678"/>
    <x v="0"/>
    <s v="signup"/>
    <n v="31"/>
    <x v="0"/>
    <s v="prd_2"/>
    <d v="2019-12-28T13:57:35"/>
    <m/>
    <n v="125"/>
    <x v="0"/>
    <x v="2"/>
    <n v="1"/>
    <n v="0"/>
    <n v="0"/>
    <x v="2"/>
  </r>
  <r>
    <s v="CC113422"/>
    <d v="2019-12-30T12:16:58"/>
    <s v="C59749"/>
    <x v="0"/>
    <s v="signup"/>
    <n v="31"/>
    <x v="1"/>
    <s v="prd_2"/>
    <d v="2019-12-30T12:22:39"/>
    <m/>
    <n v="125"/>
    <x v="0"/>
    <x v="2"/>
    <n v="1"/>
    <n v="0"/>
    <n v="0"/>
    <x v="2"/>
  </r>
  <r>
    <s v="CC116734"/>
    <d v="2020-01-14T15:53:24"/>
    <s v="C61584"/>
    <x v="0"/>
    <s v="signup"/>
    <n v="31"/>
    <x v="1"/>
    <s v="prd_2"/>
    <d v="2020-01-14T15:57:42"/>
    <m/>
    <n v="125"/>
    <x v="2"/>
    <x v="2"/>
    <n v="1"/>
    <n v="0"/>
    <n v="0"/>
    <x v="2"/>
  </r>
  <r>
    <s v="CC117489"/>
    <d v="2020-01-18T11:28:00"/>
    <s v="C52635"/>
    <x v="0"/>
    <s v="support"/>
    <n v="31"/>
    <x v="1"/>
    <s v="prd_2"/>
    <d v="2019-09-03T13:47:34"/>
    <m/>
    <n v="125"/>
    <x v="2"/>
    <x v="2"/>
    <n v="1"/>
    <n v="5"/>
    <n v="5"/>
    <x v="0"/>
  </r>
  <r>
    <s v="CC118251"/>
    <d v="2020-01-22T11:10:45"/>
    <s v="C62383"/>
    <x v="0"/>
    <s v="signup"/>
    <n v="31"/>
    <x v="0"/>
    <s v="prd_2"/>
    <d v="2020-01-22T11:17:00"/>
    <m/>
    <n v="125"/>
    <x v="2"/>
    <x v="2"/>
    <n v="1"/>
    <n v="0"/>
    <n v="0"/>
    <x v="2"/>
  </r>
  <r>
    <s v="CC122395"/>
    <d v="2020-02-10T14:23:52"/>
    <s v="C64549"/>
    <x v="0"/>
    <s v="signup"/>
    <n v="31"/>
    <x v="0"/>
    <s v="prd_2"/>
    <d v="2020-02-10T14:26:55"/>
    <m/>
    <n v="125"/>
    <x v="3"/>
    <x v="2"/>
    <n v="1"/>
    <n v="0"/>
    <n v="0"/>
    <x v="2"/>
  </r>
  <r>
    <s v="CC107537"/>
    <d v="2019-11-19T15:57:44"/>
    <s v="C57692"/>
    <x v="0"/>
    <s v="signup"/>
    <n v="32"/>
    <x v="1"/>
    <s v="prd_2"/>
    <d v="2019-11-19T16:00:25"/>
    <d v="2020-04-27T14:50:30"/>
    <n v="125"/>
    <x v="6"/>
    <x v="2"/>
    <n v="0"/>
    <n v="0"/>
    <n v="0"/>
    <x v="2"/>
  </r>
  <r>
    <s v="CC111765"/>
    <d v="2019-12-18T10:40:43"/>
    <s v="C49943"/>
    <x v="0"/>
    <s v="support"/>
    <n v="32"/>
    <x v="1"/>
    <s v="prd_2"/>
    <d v="2019-07-31T12:07:02"/>
    <d v="2021-08-16T09:59:27"/>
    <n v="125"/>
    <x v="0"/>
    <x v="2"/>
    <n v="0"/>
    <n v="5"/>
    <n v="5"/>
    <x v="0"/>
  </r>
  <r>
    <s v="CC120455"/>
    <d v="2020-02-01T14:48:27"/>
    <s v="C63558"/>
    <x v="0"/>
    <s v="signup"/>
    <n v="32"/>
    <x v="1"/>
    <s v="prd_2"/>
    <d v="2020-02-01T14:52:14"/>
    <d v="2020-08-26T06:49:30"/>
    <n v="125"/>
    <x v="3"/>
    <x v="2"/>
    <n v="0"/>
    <n v="0"/>
    <n v="0"/>
    <x v="2"/>
  </r>
  <r>
    <s v="CC124427"/>
    <d v="2020-02-19T13:02:12"/>
    <s v="C287325"/>
    <x v="0"/>
    <s v="support"/>
    <n v="32"/>
    <x v="1"/>
    <s v="prd_2"/>
    <d v="2020-02-07T20:36:14"/>
    <d v="2020-10-11T10:49:25"/>
    <n v="125"/>
    <x v="3"/>
    <x v="2"/>
    <n v="0"/>
    <n v="0"/>
    <n v="0"/>
    <x v="2"/>
  </r>
  <r>
    <s v="CC125687"/>
    <d v="2020-02-25T13:12:27"/>
    <s v="C66266"/>
    <x v="0"/>
    <s v="signup"/>
    <n v="32"/>
    <x v="0"/>
    <s v="prd_2"/>
    <d v="2020-02-25T13:17:23"/>
    <d v="2021-07-04T15:53:46"/>
    <n v="125"/>
    <x v="3"/>
    <x v="2"/>
    <n v="0"/>
    <n v="0"/>
    <n v="0"/>
    <x v="2"/>
  </r>
  <r>
    <s v="CC135565"/>
    <d v="2020-04-08T12:54:56"/>
    <s v="C71341"/>
    <x v="0"/>
    <s v="signup"/>
    <n v="32"/>
    <x v="1"/>
    <s v="prd_2"/>
    <d v="2020-04-08T12:59:15"/>
    <d v="2020-07-16T14:06:58"/>
    <n v="125"/>
    <x v="4"/>
    <x v="2"/>
    <n v="0"/>
    <n v="0"/>
    <n v="0"/>
    <x v="2"/>
  </r>
  <r>
    <s v="CC136930"/>
    <d v="2020-04-14T11:41:11"/>
    <s v="C71956"/>
    <x v="0"/>
    <s v="signup"/>
    <n v="32"/>
    <x v="0"/>
    <s v="prd_2"/>
    <d v="2020-04-14T11:45:38"/>
    <d v="2021-07-31T13:19:54"/>
    <n v="125"/>
    <x v="4"/>
    <x v="2"/>
    <n v="0"/>
    <n v="0"/>
    <n v="0"/>
    <x v="2"/>
  </r>
  <r>
    <s v="CC137215"/>
    <d v="2020-04-15T12:26:30"/>
    <s v="C72117"/>
    <x v="0"/>
    <s v="signup"/>
    <n v="32"/>
    <x v="1"/>
    <s v="prd_2"/>
    <d v="2020-04-15T12:30:20"/>
    <d v="2021-04-23T10:22:35"/>
    <n v="125"/>
    <x v="4"/>
    <x v="2"/>
    <n v="0"/>
    <n v="0"/>
    <n v="0"/>
    <x v="2"/>
  </r>
  <r>
    <s v="CC139496"/>
    <d v="2020-04-24T13:32:53"/>
    <s v="C73233"/>
    <x v="0"/>
    <s v="signup"/>
    <n v="32"/>
    <x v="1"/>
    <s v="prd_2"/>
    <d v="2020-04-24T13:37:18"/>
    <d v="2021-05-02T14:53:53"/>
    <n v="125"/>
    <x v="4"/>
    <x v="2"/>
    <n v="0"/>
    <n v="0"/>
    <n v="0"/>
    <x v="2"/>
  </r>
  <r>
    <s v="CC101357"/>
    <d v="2019-10-12T10:09:24"/>
    <s v="C55400"/>
    <x v="0"/>
    <s v="signup"/>
    <n v="32"/>
    <x v="1"/>
    <s v="prd_2"/>
    <d v="2019-10-12T10:14:18"/>
    <m/>
    <n v="125"/>
    <x v="5"/>
    <x v="2"/>
    <n v="1"/>
    <n v="0"/>
    <n v="0"/>
    <x v="2"/>
  </r>
  <r>
    <s v="CC103160"/>
    <d v="2019-10-23T09:24:03"/>
    <s v="C56081"/>
    <x v="0"/>
    <s v="signup"/>
    <n v="32"/>
    <x v="0"/>
    <s v="prd_2"/>
    <d v="2019-10-23T09:27:03"/>
    <m/>
    <n v="125"/>
    <x v="5"/>
    <x v="2"/>
    <n v="1"/>
    <n v="0"/>
    <n v="0"/>
    <x v="2"/>
  </r>
  <r>
    <s v="CC107859"/>
    <d v="2019-11-21T15:35:53"/>
    <s v="C49542"/>
    <x v="0"/>
    <s v="support"/>
    <n v="32"/>
    <x v="1"/>
    <s v="prd_2"/>
    <d v="2019-07-26T13:01:52"/>
    <m/>
    <n v="125"/>
    <x v="6"/>
    <x v="2"/>
    <n v="1"/>
    <n v="4"/>
    <n v="4"/>
    <x v="3"/>
  </r>
  <r>
    <s v="CC110617"/>
    <d v="2019-12-10T15:14:18"/>
    <s v="C49617"/>
    <x v="0"/>
    <s v="support"/>
    <n v="32"/>
    <x v="0"/>
    <s v="prd_2"/>
    <d v="2019-07-28T12:25:21"/>
    <m/>
    <n v="125"/>
    <x v="0"/>
    <x v="2"/>
    <n v="1"/>
    <n v="5"/>
    <n v="5"/>
    <x v="0"/>
  </r>
  <r>
    <s v="CC113185"/>
    <d v="2019-12-28T12:45:13"/>
    <s v="C59672"/>
    <x v="0"/>
    <s v="signup"/>
    <n v="32"/>
    <x v="0"/>
    <s v="prd_2"/>
    <d v="2019-12-28T12:50:45"/>
    <m/>
    <n v="125"/>
    <x v="0"/>
    <x v="2"/>
    <n v="1"/>
    <n v="0"/>
    <n v="0"/>
    <x v="2"/>
  </r>
  <r>
    <s v="CC114297"/>
    <d v="2020-01-03T11:01:01"/>
    <s v="C60259"/>
    <x v="0"/>
    <s v="signup"/>
    <n v="32"/>
    <x v="1"/>
    <s v="prd_2"/>
    <d v="2020-01-03T11:04:03"/>
    <m/>
    <n v="125"/>
    <x v="2"/>
    <x v="2"/>
    <n v="1"/>
    <n v="0"/>
    <n v="0"/>
    <x v="2"/>
  </r>
  <r>
    <s v="CC114898"/>
    <d v="2020-01-06T12:03:43"/>
    <s v="C60556"/>
    <x v="0"/>
    <s v="signup"/>
    <n v="32"/>
    <x v="0"/>
    <s v="prd_2"/>
    <d v="2020-01-06T12:07:29"/>
    <m/>
    <n v="125"/>
    <x v="2"/>
    <x v="2"/>
    <n v="1"/>
    <n v="0"/>
    <n v="0"/>
    <x v="2"/>
  </r>
  <r>
    <s v="CC115276"/>
    <d v="2020-01-07T15:06:00"/>
    <s v="C60792"/>
    <x v="0"/>
    <s v="signup"/>
    <n v="32"/>
    <x v="1"/>
    <s v="prd_2"/>
    <d v="2020-01-07T15:11:29"/>
    <m/>
    <n v="125"/>
    <x v="2"/>
    <x v="2"/>
    <n v="1"/>
    <n v="0"/>
    <n v="0"/>
    <x v="2"/>
  </r>
  <r>
    <s v="CC116450"/>
    <d v="2020-01-13T14:06:02"/>
    <s v="C61418"/>
    <x v="0"/>
    <s v="signup"/>
    <n v="32"/>
    <x v="1"/>
    <s v="prd_2"/>
    <d v="2020-01-13T14:09:43"/>
    <m/>
    <n v="125"/>
    <x v="2"/>
    <x v="2"/>
    <n v="1"/>
    <n v="0"/>
    <n v="0"/>
    <x v="2"/>
  </r>
  <r>
    <s v="CC116892"/>
    <d v="2020-01-15T12:18:22"/>
    <s v="C38352"/>
    <x v="0"/>
    <s v="support"/>
    <n v="32"/>
    <x v="1"/>
    <s v="prd_2"/>
    <d v="2019-03-29T14:02:52"/>
    <m/>
    <n v="125"/>
    <x v="2"/>
    <x v="2"/>
    <n v="1"/>
    <n v="10"/>
    <n v="10"/>
    <x v="9"/>
  </r>
  <r>
    <s v="CC119533"/>
    <d v="2020-01-28T12:27:34"/>
    <s v="C63084"/>
    <x v="0"/>
    <s v="signup"/>
    <n v="32"/>
    <x v="1"/>
    <s v="prd_2"/>
    <d v="2020-01-28T12:29:22"/>
    <m/>
    <n v="125"/>
    <x v="2"/>
    <x v="2"/>
    <n v="1"/>
    <n v="0"/>
    <n v="0"/>
    <x v="2"/>
  </r>
  <r>
    <s v="CC121595"/>
    <d v="2020-02-06T13:27:46"/>
    <s v="C64193"/>
    <x v="0"/>
    <s v="signup"/>
    <n v="32"/>
    <x v="0"/>
    <s v="prd_2"/>
    <d v="2020-02-06T13:31:27"/>
    <m/>
    <n v="125"/>
    <x v="3"/>
    <x v="2"/>
    <n v="1"/>
    <n v="0"/>
    <n v="0"/>
    <x v="2"/>
  </r>
  <r>
    <s v="CC122302"/>
    <d v="2020-02-10T11:36:03"/>
    <s v="C64483"/>
    <x v="0"/>
    <s v="signup"/>
    <n v="32"/>
    <x v="1"/>
    <s v="prd_2"/>
    <d v="2020-02-10T11:40:09"/>
    <m/>
    <n v="125"/>
    <x v="3"/>
    <x v="2"/>
    <n v="1"/>
    <n v="0"/>
    <n v="0"/>
    <x v="2"/>
  </r>
  <r>
    <s v="CC100788"/>
    <d v="2019-10-08T15:00:04"/>
    <s v="C48387"/>
    <x v="0"/>
    <s v="support"/>
    <n v="33"/>
    <x v="0"/>
    <s v="prd_2"/>
    <d v="2019-07-12T12:58:06"/>
    <d v="2020-12-02T12:20:05"/>
    <n v="125"/>
    <x v="5"/>
    <x v="2"/>
    <n v="0"/>
    <n v="3"/>
    <n v="3"/>
    <x v="7"/>
  </r>
  <r>
    <s v="CC100870"/>
    <d v="2019-10-09T11:26:10"/>
    <s v="C55183"/>
    <x v="0"/>
    <s v="signup"/>
    <n v="33"/>
    <x v="1"/>
    <s v="prd_2"/>
    <d v="2019-10-09T11:29:29"/>
    <d v="2020-04-06T15:19:11"/>
    <n v="125"/>
    <x v="5"/>
    <x v="2"/>
    <n v="0"/>
    <n v="0"/>
    <n v="0"/>
    <x v="2"/>
  </r>
  <r>
    <s v="CC102686"/>
    <d v="2019-10-20T12:52:25"/>
    <s v="C32645"/>
    <x v="0"/>
    <s v="support"/>
    <n v="33"/>
    <x v="1"/>
    <s v="prd_2"/>
    <d v="2019-01-30T11:02:09"/>
    <d v="2021-10-31T14:16:12"/>
    <n v="125"/>
    <x v="5"/>
    <x v="2"/>
    <n v="0"/>
    <n v="9"/>
    <n v="9"/>
    <x v="1"/>
  </r>
  <r>
    <s v="CC110450"/>
    <d v="2019-12-09T16:25:03"/>
    <s v="C58707"/>
    <x v="0"/>
    <s v="signup"/>
    <n v="33"/>
    <x v="0"/>
    <s v="prd_2"/>
    <d v="2019-12-09T16:29:38"/>
    <d v="2020-11-30T10:46:57"/>
    <n v="125"/>
    <x v="0"/>
    <x v="2"/>
    <n v="0"/>
    <n v="0"/>
    <n v="0"/>
    <x v="2"/>
  </r>
  <r>
    <s v="CC112113"/>
    <d v="2019-12-20T13:12:30"/>
    <s v="C59321"/>
    <x v="0"/>
    <s v="signup"/>
    <n v="33"/>
    <x v="0"/>
    <s v="prd_2"/>
    <d v="2019-12-20T13:16:11"/>
    <d v="2020-01-20T10:58:51"/>
    <n v="125"/>
    <x v="0"/>
    <x v="2"/>
    <n v="0"/>
    <n v="0"/>
    <n v="0"/>
    <x v="2"/>
  </r>
  <r>
    <s v="CC115853"/>
    <d v="2020-01-10T12:14:59"/>
    <s v="C61139"/>
    <x v="0"/>
    <s v="signup"/>
    <n v="33"/>
    <x v="1"/>
    <s v="prd_2"/>
    <d v="2020-01-10T12:17:58"/>
    <d v="2020-08-30T16:53:10"/>
    <n v="125"/>
    <x v="2"/>
    <x v="2"/>
    <n v="0"/>
    <n v="0"/>
    <n v="0"/>
    <x v="2"/>
  </r>
  <r>
    <s v="CC116872"/>
    <d v="2020-01-15T11:40:29"/>
    <s v="C61657"/>
    <x v="0"/>
    <s v="signup"/>
    <n v="33"/>
    <x v="0"/>
    <s v="prd_2"/>
    <d v="2020-01-15T11:44:48"/>
    <d v="2020-03-16T17:06:42"/>
    <n v="125"/>
    <x v="2"/>
    <x v="2"/>
    <n v="0"/>
    <n v="0"/>
    <n v="0"/>
    <x v="2"/>
  </r>
  <r>
    <s v="CC117724"/>
    <d v="2020-01-20T10:09:17"/>
    <s v="C62057"/>
    <x v="0"/>
    <s v="signup"/>
    <n v="33"/>
    <x v="1"/>
    <s v="prd_2"/>
    <d v="2020-01-20T10:13:34"/>
    <d v="2021-01-01T12:00:58"/>
    <n v="125"/>
    <x v="2"/>
    <x v="2"/>
    <n v="0"/>
    <n v="0"/>
    <n v="0"/>
    <x v="2"/>
  </r>
  <r>
    <s v="CC117831"/>
    <d v="2020-01-20T12:42:23"/>
    <s v="C62145"/>
    <x v="0"/>
    <s v="signup"/>
    <n v="33"/>
    <x v="0"/>
    <s v="prd_2"/>
    <d v="2020-01-20T12:44:26"/>
    <d v="2021-09-29T13:26:03"/>
    <n v="125"/>
    <x v="2"/>
    <x v="2"/>
    <n v="0"/>
    <n v="0"/>
    <n v="0"/>
    <x v="2"/>
  </r>
  <r>
    <s v="CC120569"/>
    <d v="2020-02-02T13:30:12"/>
    <s v="C32645"/>
    <x v="0"/>
    <s v="support"/>
    <n v="33"/>
    <x v="1"/>
    <s v="prd_2"/>
    <d v="2019-01-30T11:02:09"/>
    <d v="2021-10-31T14:16:12"/>
    <n v="125"/>
    <x v="3"/>
    <x v="2"/>
    <n v="0"/>
    <n v="12"/>
    <n v="12"/>
    <x v="10"/>
  </r>
  <r>
    <s v="CC121903"/>
    <d v="2020-02-07T18:29:03"/>
    <s v="C16256"/>
    <x v="1"/>
    <s v="support"/>
    <n v="33"/>
    <x v="0"/>
    <s v="prd_2"/>
    <d v="2018-02-26T12:44:11"/>
    <d v="2020-03-17T19:57:51"/>
    <n v="125"/>
    <x v="3"/>
    <x v="2"/>
    <n v="0"/>
    <n v="24"/>
    <n v="24"/>
    <x v="11"/>
  </r>
  <r>
    <s v="CC125891"/>
    <d v="2020-02-26T11:45:27"/>
    <s v="C66374"/>
    <x v="0"/>
    <s v="signup"/>
    <n v="33"/>
    <x v="1"/>
    <s v="prd_2"/>
    <d v="2020-02-26T11:48:55"/>
    <d v="2021-07-05T08:22:26"/>
    <n v="125"/>
    <x v="3"/>
    <x v="2"/>
    <n v="0"/>
    <n v="0"/>
    <n v="0"/>
    <x v="2"/>
  </r>
  <r>
    <s v="CC126057"/>
    <d v="2020-02-27T08:25:58"/>
    <s v="C66464"/>
    <x v="0"/>
    <s v="signup"/>
    <n v="33"/>
    <x v="0"/>
    <s v="prd_2"/>
    <d v="2020-02-27T08:29:49"/>
    <d v="2021-06-29T14:38:33"/>
    <n v="125"/>
    <x v="3"/>
    <x v="2"/>
    <n v="0"/>
    <n v="0"/>
    <n v="0"/>
    <x v="2"/>
  </r>
  <r>
    <s v="CC129272"/>
    <d v="2020-03-12T11:24:50"/>
    <s v="C68166"/>
    <x v="0"/>
    <s v="signup"/>
    <n v="33"/>
    <x v="1"/>
    <s v="prd_2"/>
    <d v="2020-03-12T11:30:33"/>
    <d v="2020-12-09T21:17:04"/>
    <n v="125"/>
    <x v="1"/>
    <x v="2"/>
    <n v="0"/>
    <n v="0"/>
    <n v="0"/>
    <x v="2"/>
  </r>
  <r>
    <s v="CC134748"/>
    <d v="2020-04-05T13:01:51"/>
    <s v="C70865"/>
    <x v="0"/>
    <s v="signup"/>
    <n v="33"/>
    <x v="0"/>
    <s v="prd_2"/>
    <d v="2020-04-05T13:06:13"/>
    <d v="2021-07-16T13:40:27"/>
    <n v="125"/>
    <x v="4"/>
    <x v="2"/>
    <n v="0"/>
    <n v="0"/>
    <n v="0"/>
    <x v="2"/>
  </r>
  <r>
    <s v="CC137568"/>
    <d v="2020-04-16T13:49:01"/>
    <s v="C72323"/>
    <x v="0"/>
    <s v="signup"/>
    <n v="33"/>
    <x v="0"/>
    <s v="prd_2"/>
    <d v="2020-04-16T13:55:17"/>
    <d v="2021-03-25T08:49:29"/>
    <n v="125"/>
    <x v="4"/>
    <x v="2"/>
    <n v="0"/>
    <n v="0"/>
    <n v="0"/>
    <x v="2"/>
  </r>
  <r>
    <s v="CC102063"/>
    <d v="2019-10-16T12:05:42"/>
    <s v="C46584"/>
    <x v="0"/>
    <s v="support"/>
    <n v="33"/>
    <x v="0"/>
    <s v="prd_2"/>
    <d v="2019-06-24T11:23:30"/>
    <m/>
    <n v="125"/>
    <x v="5"/>
    <x v="2"/>
    <n v="1"/>
    <n v="4"/>
    <n v="4"/>
    <x v="3"/>
  </r>
  <r>
    <s v="CC102997"/>
    <d v="2019-10-22T11:19:43"/>
    <s v="C56022"/>
    <x v="0"/>
    <s v="signup"/>
    <n v="33"/>
    <x v="1"/>
    <s v="prd_2"/>
    <d v="2019-10-22T11:24:47"/>
    <m/>
    <n v="125"/>
    <x v="5"/>
    <x v="2"/>
    <n v="1"/>
    <n v="0"/>
    <n v="0"/>
    <x v="2"/>
  </r>
  <r>
    <s v="CC104197"/>
    <d v="2019-10-29T13:30:15"/>
    <s v="C56022"/>
    <x v="0"/>
    <s v="support"/>
    <n v="33"/>
    <x v="1"/>
    <s v="prd_2"/>
    <d v="2019-10-22T11:24:47"/>
    <m/>
    <n v="125"/>
    <x v="5"/>
    <x v="2"/>
    <n v="1"/>
    <n v="0"/>
    <n v="0"/>
    <x v="2"/>
  </r>
  <r>
    <s v="CC105373"/>
    <d v="2019-11-06T07:39:47"/>
    <s v="C50857"/>
    <x v="0"/>
    <s v="support"/>
    <n v="33"/>
    <x v="1"/>
    <s v="prd_2"/>
    <d v="2019-08-12T10:31:16"/>
    <m/>
    <n v="125"/>
    <x v="6"/>
    <x v="2"/>
    <n v="1"/>
    <n v="3"/>
    <n v="3"/>
    <x v="7"/>
  </r>
  <r>
    <s v="CC107465"/>
    <d v="2019-11-19T12:23:41"/>
    <s v="C38391"/>
    <x v="1"/>
    <s v="support"/>
    <n v="33"/>
    <x v="1"/>
    <s v="prd_2"/>
    <d v="2019-03-30T12:33:44"/>
    <m/>
    <n v="125"/>
    <x v="6"/>
    <x v="2"/>
    <n v="1"/>
    <n v="8"/>
    <n v="8"/>
    <x v="12"/>
  </r>
  <r>
    <s v="CC112262"/>
    <d v="2019-12-21T14:46:55"/>
    <s v="C52618"/>
    <x v="0"/>
    <s v="support"/>
    <n v="33"/>
    <x v="0"/>
    <s v="prd_2"/>
    <d v="2019-09-03T12:48:49"/>
    <m/>
    <n v="125"/>
    <x v="0"/>
    <x v="2"/>
    <n v="1"/>
    <n v="4"/>
    <n v="4"/>
    <x v="3"/>
  </r>
  <r>
    <s v="CC113996"/>
    <d v="2020-01-02T09:17:38"/>
    <s v="C60051"/>
    <x v="0"/>
    <s v="signup"/>
    <n v="33"/>
    <x v="0"/>
    <s v="prd_2"/>
    <d v="2020-01-02T09:22:29"/>
    <m/>
    <n v="125"/>
    <x v="2"/>
    <x v="2"/>
    <n v="1"/>
    <n v="0"/>
    <n v="0"/>
    <x v="2"/>
  </r>
  <r>
    <s v="CC114794"/>
    <d v="2020-01-06T09:47:39"/>
    <s v="C60475"/>
    <x v="0"/>
    <s v="signup"/>
    <n v="33"/>
    <x v="1"/>
    <s v="prd_2"/>
    <d v="2020-01-06T09:51:19"/>
    <m/>
    <n v="125"/>
    <x v="2"/>
    <x v="2"/>
    <n v="1"/>
    <n v="0"/>
    <n v="0"/>
    <x v="2"/>
  </r>
  <r>
    <s v="CC115551"/>
    <d v="2020-01-09T09:25:55"/>
    <s v="C60944"/>
    <x v="0"/>
    <s v="signup"/>
    <n v="33"/>
    <x v="0"/>
    <s v="prd_2"/>
    <d v="2020-01-09T09:29:23"/>
    <m/>
    <n v="125"/>
    <x v="2"/>
    <x v="2"/>
    <n v="1"/>
    <n v="0"/>
    <n v="0"/>
    <x v="2"/>
  </r>
  <r>
    <s v="CC117091"/>
    <d v="2020-01-16T11:47:19"/>
    <s v="C61781"/>
    <x v="0"/>
    <s v="signup"/>
    <n v="33"/>
    <x v="0"/>
    <s v="prd_2"/>
    <d v="2020-01-16T11:52:30"/>
    <m/>
    <n v="125"/>
    <x v="2"/>
    <x v="2"/>
    <n v="1"/>
    <n v="0"/>
    <n v="0"/>
    <x v="2"/>
  </r>
  <r>
    <s v="CC118738"/>
    <d v="2020-01-24T11:51:01"/>
    <s v="C62669"/>
    <x v="0"/>
    <s v="signup"/>
    <n v="33"/>
    <x v="0"/>
    <s v="prd_2"/>
    <d v="2020-01-24T11:55:06"/>
    <m/>
    <n v="125"/>
    <x v="2"/>
    <x v="2"/>
    <n v="1"/>
    <n v="0"/>
    <n v="0"/>
    <x v="2"/>
  </r>
  <r>
    <s v="CC119441"/>
    <d v="2020-01-28T10:00:21"/>
    <s v="C63010"/>
    <x v="0"/>
    <s v="signup"/>
    <n v="33"/>
    <x v="1"/>
    <s v="prd_2"/>
    <d v="2020-01-28T10:04:07"/>
    <m/>
    <n v="125"/>
    <x v="2"/>
    <x v="2"/>
    <n v="1"/>
    <n v="0"/>
    <n v="0"/>
    <x v="2"/>
  </r>
  <r>
    <s v="CC119601"/>
    <d v="2020-01-28T14:00:27"/>
    <s v="C63133"/>
    <x v="0"/>
    <s v="signup"/>
    <n v="33"/>
    <x v="1"/>
    <s v="prd_2"/>
    <d v="2020-01-28T14:03:45"/>
    <m/>
    <n v="125"/>
    <x v="2"/>
    <x v="2"/>
    <n v="1"/>
    <n v="0"/>
    <n v="0"/>
    <x v="2"/>
  </r>
  <r>
    <s v="CC120223"/>
    <d v="2020-01-31T12:08:56"/>
    <s v="C63456"/>
    <x v="0"/>
    <s v="signup"/>
    <n v="33"/>
    <x v="0"/>
    <s v="prd_2"/>
    <d v="2020-01-31T12:13:04"/>
    <m/>
    <n v="125"/>
    <x v="2"/>
    <x v="2"/>
    <n v="1"/>
    <n v="0"/>
    <n v="0"/>
    <x v="2"/>
  </r>
  <r>
    <s v="CC123152"/>
    <d v="2020-02-13T14:33:07"/>
    <s v="C64995"/>
    <x v="0"/>
    <s v="signup"/>
    <n v="33"/>
    <x v="1"/>
    <s v="prd_2"/>
    <d v="2020-02-13T14:37:00"/>
    <m/>
    <n v="125"/>
    <x v="3"/>
    <x v="2"/>
    <n v="1"/>
    <n v="0"/>
    <n v="0"/>
    <x v="2"/>
  </r>
  <r>
    <s v="CC101663"/>
    <d v="2019-10-14T11:04:40"/>
    <s v="C55481"/>
    <x v="0"/>
    <s v="signup"/>
    <n v="34"/>
    <x v="1"/>
    <s v="prd_2"/>
    <d v="2019-10-14T11:08:19"/>
    <d v="2020-11-12T13:58:29"/>
    <n v="125"/>
    <x v="5"/>
    <x v="3"/>
    <n v="0"/>
    <n v="0"/>
    <n v="0"/>
    <x v="2"/>
  </r>
  <r>
    <s v="CC101833"/>
    <d v="2019-10-15T10:05:13"/>
    <s v="C55562"/>
    <x v="0"/>
    <s v="signup"/>
    <n v="34"/>
    <x v="0"/>
    <s v="prd_2"/>
    <d v="2019-10-15T10:09:23"/>
    <d v="2020-12-01T12:46:42"/>
    <n v="125"/>
    <x v="5"/>
    <x v="3"/>
    <n v="0"/>
    <n v="0"/>
    <n v="0"/>
    <x v="2"/>
  </r>
  <r>
    <s v="CC101874"/>
    <d v="2019-10-15T12:16:22"/>
    <s v="C55585"/>
    <x v="0"/>
    <s v="signup"/>
    <n v="34"/>
    <x v="0"/>
    <s v="prd_2"/>
    <d v="2019-10-15T12:20:25"/>
    <d v="2021-01-13T14:37:25"/>
    <n v="125"/>
    <x v="5"/>
    <x v="3"/>
    <n v="0"/>
    <n v="0"/>
    <n v="0"/>
    <x v="2"/>
  </r>
  <r>
    <s v="CC106310"/>
    <d v="2019-11-12T10:48:09"/>
    <s v="C57240"/>
    <x v="0"/>
    <s v="signup"/>
    <n v="34"/>
    <x v="0"/>
    <s v="prd_2"/>
    <d v="2019-11-12T10:53:09"/>
    <d v="2021-02-09T09:08:58"/>
    <n v="125"/>
    <x v="6"/>
    <x v="3"/>
    <n v="0"/>
    <n v="0"/>
    <n v="0"/>
    <x v="2"/>
  </r>
  <r>
    <s v="CC106313"/>
    <d v="2019-11-12T10:54:40"/>
    <s v="C57242"/>
    <x v="0"/>
    <s v="signup"/>
    <n v="34"/>
    <x v="1"/>
    <s v="prd_2"/>
    <d v="2019-11-12T10:57:05"/>
    <d v="2020-07-09T17:32:51"/>
    <n v="125"/>
    <x v="6"/>
    <x v="3"/>
    <n v="0"/>
    <n v="0"/>
    <n v="0"/>
    <x v="2"/>
  </r>
  <r>
    <s v="CC111068"/>
    <d v="2019-12-13T13:56:58"/>
    <s v="C58959"/>
    <x v="0"/>
    <s v="signup"/>
    <n v="34"/>
    <x v="1"/>
    <s v="prd_2"/>
    <d v="2019-12-13T14:00:17"/>
    <d v="2020-10-18T10:13:06"/>
    <n v="125"/>
    <x v="0"/>
    <x v="3"/>
    <n v="0"/>
    <n v="0"/>
    <n v="0"/>
    <x v="2"/>
  </r>
  <r>
    <s v="CC111633"/>
    <d v="2019-12-17T12:38:31"/>
    <s v="C59132"/>
    <x v="0"/>
    <s v="signup"/>
    <n v="34"/>
    <x v="1"/>
    <s v="prd_2"/>
    <d v="2019-12-17T12:38:56"/>
    <d v="2020-09-17T16:53:25"/>
    <n v="125"/>
    <x v="0"/>
    <x v="3"/>
    <n v="0"/>
    <n v="0"/>
    <n v="0"/>
    <x v="2"/>
  </r>
  <r>
    <s v="CC113832"/>
    <d v="2020-01-01T12:28:23"/>
    <s v="C59958"/>
    <x v="0"/>
    <s v="signup"/>
    <n v="34"/>
    <x v="1"/>
    <s v="prd_2"/>
    <d v="2020-01-01T12:31:18"/>
    <d v="2021-08-29T17:35:40"/>
    <n v="125"/>
    <x v="2"/>
    <x v="3"/>
    <n v="0"/>
    <n v="0"/>
    <n v="0"/>
    <x v="2"/>
  </r>
  <r>
    <s v="CC114660"/>
    <d v="2020-01-05T11:04:11"/>
    <s v="C30155"/>
    <x v="0"/>
    <s v="support"/>
    <n v="34"/>
    <x v="1"/>
    <s v="prd_2"/>
    <d v="2019-01-03T12:28:23"/>
    <d v="2020-12-31T15:02:15"/>
    <n v="125"/>
    <x v="2"/>
    <x v="3"/>
    <n v="0"/>
    <n v="12"/>
    <n v="12"/>
    <x v="10"/>
  </r>
  <r>
    <s v="CC115274"/>
    <d v="2020-01-07T15:03:30"/>
    <s v="C55585"/>
    <x v="0"/>
    <s v="support"/>
    <n v="34"/>
    <x v="0"/>
    <s v="prd_2"/>
    <d v="2019-10-15T12:20:25"/>
    <d v="2021-01-13T14:37:25"/>
    <n v="125"/>
    <x v="2"/>
    <x v="3"/>
    <n v="0"/>
    <n v="3"/>
    <n v="3"/>
    <x v="7"/>
  </r>
  <r>
    <s v="CC116320"/>
    <d v="2020-01-13T11:19:14"/>
    <s v="C61328"/>
    <x v="0"/>
    <s v="signup"/>
    <n v="34"/>
    <x v="0"/>
    <s v="prd_2"/>
    <d v="2020-01-13T11:23:05"/>
    <d v="2021-09-05T11:56:46"/>
    <n v="125"/>
    <x v="2"/>
    <x v="3"/>
    <n v="0"/>
    <n v="0"/>
    <n v="0"/>
    <x v="2"/>
  </r>
  <r>
    <s v="CC118405"/>
    <d v="2020-01-22T16:25:11"/>
    <s v="C57240"/>
    <x v="0"/>
    <s v="support"/>
    <n v="34"/>
    <x v="0"/>
    <s v="prd_2"/>
    <d v="2019-11-12T10:53:09"/>
    <d v="2021-02-09T09:08:58"/>
    <n v="125"/>
    <x v="2"/>
    <x v="3"/>
    <n v="0"/>
    <n v="2"/>
    <n v="2"/>
    <x v="13"/>
  </r>
  <r>
    <s v="CC121872"/>
    <d v="2020-02-07T15:48:22"/>
    <s v="C57240"/>
    <x v="0"/>
    <s v="support"/>
    <n v="34"/>
    <x v="0"/>
    <s v="prd_2"/>
    <d v="2019-11-12T10:53:09"/>
    <d v="2021-02-09T09:08:58"/>
    <n v="125"/>
    <x v="3"/>
    <x v="3"/>
    <n v="0"/>
    <n v="3"/>
    <n v="3"/>
    <x v="7"/>
  </r>
  <r>
    <s v="CC125733"/>
    <d v="2020-02-25T14:25:55"/>
    <s v="C66291"/>
    <x v="0"/>
    <s v="signup"/>
    <n v="34"/>
    <x v="0"/>
    <s v="prd_2"/>
    <d v="2020-02-25T14:27:48"/>
    <d v="2021-04-03T13:23:28"/>
    <n v="125"/>
    <x v="3"/>
    <x v="3"/>
    <n v="0"/>
    <n v="0"/>
    <n v="0"/>
    <x v="2"/>
  </r>
  <r>
    <s v="CC128515"/>
    <d v="2020-03-09T11:12:18"/>
    <s v="C67714"/>
    <x v="0"/>
    <s v="signup"/>
    <n v="34"/>
    <x v="1"/>
    <s v="prd_2"/>
    <d v="2020-03-09T11:18:02"/>
    <d v="2020-05-01T14:00:53"/>
    <n v="125"/>
    <x v="1"/>
    <x v="3"/>
    <n v="0"/>
    <n v="0"/>
    <n v="0"/>
    <x v="2"/>
  </r>
  <r>
    <s v="CC129354"/>
    <d v="2020-03-12T13:30:40"/>
    <s v="C68218"/>
    <x v="0"/>
    <s v="signup"/>
    <n v="34"/>
    <x v="1"/>
    <s v="prd_2"/>
    <d v="2020-03-12T13:33:11"/>
    <d v="2021-12-04T14:49:57"/>
    <n v="125"/>
    <x v="1"/>
    <x v="3"/>
    <n v="0"/>
    <n v="0"/>
    <n v="0"/>
    <x v="2"/>
  </r>
  <r>
    <s v="CC129831"/>
    <d v="2020-03-15T07:14:23"/>
    <s v="C294030"/>
    <x v="0"/>
    <s v="support"/>
    <n v="34"/>
    <x v="1"/>
    <s v="prd_2"/>
    <d v="2020-02-26T14:46:23"/>
    <d v="2021-05-01T14:58:31"/>
    <n v="125"/>
    <x v="1"/>
    <x v="3"/>
    <n v="0"/>
    <n v="1"/>
    <n v="1"/>
    <x v="5"/>
  </r>
  <r>
    <s v="CC132186"/>
    <d v="2020-03-25T10:48:00"/>
    <s v="C69597"/>
    <x v="0"/>
    <s v="signup"/>
    <n v="34"/>
    <x v="1"/>
    <s v="prd_2"/>
    <d v="2020-03-25T10:53:45"/>
    <d v="2020-12-29T18:47:08"/>
    <n v="125"/>
    <x v="1"/>
    <x v="3"/>
    <n v="0"/>
    <n v="0"/>
    <n v="0"/>
    <x v="2"/>
  </r>
  <r>
    <s v="CC135100"/>
    <d v="2020-04-06T14:54:15"/>
    <s v="C71058"/>
    <x v="0"/>
    <s v="signup"/>
    <n v="34"/>
    <x v="0"/>
    <s v="prd_2"/>
    <d v="2020-04-06T14:58:53"/>
    <d v="2020-11-18T14:45:05"/>
    <n v="125"/>
    <x v="4"/>
    <x v="3"/>
    <n v="0"/>
    <n v="0"/>
    <n v="0"/>
    <x v="2"/>
  </r>
  <r>
    <s v="CC135739"/>
    <d v="2020-04-09T09:55:37"/>
    <s v="C69597"/>
    <x v="0"/>
    <s v="support"/>
    <n v="34"/>
    <x v="1"/>
    <s v="prd_2"/>
    <d v="2020-03-25T10:53:45"/>
    <d v="2020-12-29T18:47:08"/>
    <n v="125"/>
    <x v="4"/>
    <x v="3"/>
    <n v="0"/>
    <n v="0"/>
    <n v="0"/>
    <x v="2"/>
  </r>
  <r>
    <s v="CC136353"/>
    <d v="2020-04-11T15:02:16"/>
    <s v="C71058"/>
    <x v="0"/>
    <s v="support"/>
    <n v="34"/>
    <x v="0"/>
    <s v="prd_2"/>
    <d v="2020-04-06T14:58:53"/>
    <d v="2020-11-18T14:45:05"/>
    <n v="125"/>
    <x v="4"/>
    <x v="3"/>
    <n v="0"/>
    <n v="0"/>
    <n v="0"/>
    <x v="2"/>
  </r>
  <r>
    <s v="CC136702"/>
    <d v="2020-04-13T12:51:28"/>
    <s v="C71834"/>
    <x v="0"/>
    <s v="signup"/>
    <n v="34"/>
    <x v="0"/>
    <s v="prd_2"/>
    <d v="2020-04-13T12:54:25"/>
    <d v="2021-11-03T15:51:32"/>
    <n v="125"/>
    <x v="4"/>
    <x v="3"/>
    <n v="0"/>
    <n v="0"/>
    <n v="0"/>
    <x v="2"/>
  </r>
  <r>
    <s v="CC103596"/>
    <d v="2019-10-25T14:47:01"/>
    <s v="C56269"/>
    <x v="0"/>
    <s v="signup"/>
    <n v="34"/>
    <x v="0"/>
    <s v="prd_2"/>
    <d v="2019-10-25T14:51:44"/>
    <m/>
    <n v="125"/>
    <x v="5"/>
    <x v="3"/>
    <n v="1"/>
    <n v="0"/>
    <n v="0"/>
    <x v="2"/>
  </r>
  <r>
    <s v="CC105728"/>
    <d v="2019-11-08T10:44:36"/>
    <s v="C57041"/>
    <x v="0"/>
    <s v="signup"/>
    <n v="34"/>
    <x v="0"/>
    <s v="prd_2"/>
    <d v="2019-11-08T10:49:52"/>
    <m/>
    <n v="125"/>
    <x v="6"/>
    <x v="3"/>
    <n v="1"/>
    <n v="0"/>
    <n v="0"/>
    <x v="2"/>
  </r>
  <r>
    <s v="CC107265"/>
    <d v="2019-11-18T11:25:18"/>
    <s v="C57567"/>
    <x v="0"/>
    <s v="signup"/>
    <n v="34"/>
    <x v="1"/>
    <s v="prd_2"/>
    <d v="2019-11-18T11:31:16"/>
    <m/>
    <n v="125"/>
    <x v="6"/>
    <x v="3"/>
    <n v="1"/>
    <n v="0"/>
    <n v="0"/>
    <x v="2"/>
  </r>
  <r>
    <s v="CC108306"/>
    <d v="2019-11-25T11:37:38"/>
    <s v="C57951"/>
    <x v="0"/>
    <s v="signup"/>
    <n v="34"/>
    <x v="1"/>
    <s v="prd_2"/>
    <d v="2019-11-25T11:40:51"/>
    <m/>
    <n v="125"/>
    <x v="6"/>
    <x v="3"/>
    <n v="1"/>
    <n v="0"/>
    <n v="0"/>
    <x v="2"/>
  </r>
  <r>
    <s v="CC110622"/>
    <d v="2019-12-10T15:28:36"/>
    <s v="C58773"/>
    <x v="0"/>
    <s v="signup"/>
    <n v="34"/>
    <x v="1"/>
    <s v="prd_2"/>
    <d v="2019-12-10T15:31:58"/>
    <m/>
    <n v="125"/>
    <x v="0"/>
    <x v="3"/>
    <n v="1"/>
    <n v="0"/>
    <n v="0"/>
    <x v="2"/>
  </r>
  <r>
    <s v="CC111821"/>
    <d v="2019-12-18T12:51:11"/>
    <s v="C59204"/>
    <x v="0"/>
    <s v="signup"/>
    <n v="34"/>
    <x v="0"/>
    <s v="prd_2"/>
    <d v="2019-12-18T12:54:06"/>
    <m/>
    <n v="125"/>
    <x v="0"/>
    <x v="3"/>
    <n v="1"/>
    <n v="0"/>
    <n v="0"/>
    <x v="2"/>
  </r>
  <r>
    <s v="CC111912"/>
    <d v="2019-12-19T10:42:57"/>
    <s v="C59240"/>
    <x v="0"/>
    <s v="signup"/>
    <n v="34"/>
    <x v="0"/>
    <s v="prd_2"/>
    <d v="2019-12-19T10:47:08"/>
    <m/>
    <n v="125"/>
    <x v="0"/>
    <x v="3"/>
    <n v="1"/>
    <n v="0"/>
    <n v="0"/>
    <x v="2"/>
  </r>
  <r>
    <s v="CC112329"/>
    <d v="2019-12-22T11:43:57"/>
    <s v="C262433"/>
    <x v="0"/>
    <s v="support"/>
    <n v="34"/>
    <x v="0"/>
    <s v="prd_2"/>
    <d v="2019-10-15T18:39:09"/>
    <m/>
    <n v="125"/>
    <x v="0"/>
    <x v="3"/>
    <n v="1"/>
    <n v="2"/>
    <n v="2"/>
    <x v="13"/>
  </r>
  <r>
    <s v="CC113788"/>
    <d v="2020-01-01T11:38:06"/>
    <s v="C59924"/>
    <x v="0"/>
    <s v="signup"/>
    <n v="34"/>
    <x v="1"/>
    <s v="prd_2"/>
    <d v="2020-01-01T11:42:17"/>
    <m/>
    <n v="125"/>
    <x v="2"/>
    <x v="3"/>
    <n v="1"/>
    <n v="0"/>
    <n v="0"/>
    <x v="2"/>
  </r>
  <r>
    <s v="CC114164"/>
    <d v="2020-01-02T13:26:31"/>
    <s v="C60187"/>
    <x v="0"/>
    <s v="signup"/>
    <n v="34"/>
    <x v="0"/>
    <s v="prd_2"/>
    <d v="2020-01-02T13:29:08"/>
    <m/>
    <n v="125"/>
    <x v="2"/>
    <x v="3"/>
    <n v="1"/>
    <n v="0"/>
    <n v="0"/>
    <x v="2"/>
  </r>
  <r>
    <s v="CC114767"/>
    <d v="2020-01-06T07:55:16"/>
    <s v="C60451"/>
    <x v="0"/>
    <s v="signup"/>
    <n v="34"/>
    <x v="0"/>
    <s v="prd_2"/>
    <d v="2020-01-06T07:59:06"/>
    <m/>
    <n v="125"/>
    <x v="2"/>
    <x v="3"/>
    <n v="1"/>
    <n v="0"/>
    <n v="0"/>
    <x v="2"/>
  </r>
  <r>
    <s v="CC116648"/>
    <d v="2020-01-14T12:39:30"/>
    <s v="C61534"/>
    <x v="0"/>
    <s v="signup"/>
    <n v="34"/>
    <x v="0"/>
    <s v="prd_2"/>
    <d v="2020-01-14T12:43:02"/>
    <m/>
    <n v="125"/>
    <x v="2"/>
    <x v="3"/>
    <n v="1"/>
    <n v="0"/>
    <n v="0"/>
    <x v="2"/>
  </r>
  <r>
    <s v="CC117624"/>
    <d v="2020-01-19T12:21:00"/>
    <s v="C62026"/>
    <x v="0"/>
    <s v="signup"/>
    <n v="34"/>
    <x v="1"/>
    <s v="prd_2"/>
    <d v="2020-01-19T12:24:29"/>
    <m/>
    <n v="125"/>
    <x v="2"/>
    <x v="3"/>
    <n v="1"/>
    <n v="0"/>
    <n v="0"/>
    <x v="2"/>
  </r>
  <r>
    <s v="CC118864"/>
    <d v="2020-01-24T17:18:58"/>
    <s v="C58773"/>
    <x v="0"/>
    <s v="support"/>
    <n v="34"/>
    <x v="1"/>
    <s v="prd_2"/>
    <d v="2019-12-10T15:31:58"/>
    <m/>
    <n v="125"/>
    <x v="2"/>
    <x v="3"/>
    <n v="1"/>
    <n v="2"/>
    <n v="2"/>
    <x v="13"/>
  </r>
  <r>
    <s v="CC118954"/>
    <d v="2020-01-25T13:50:58"/>
    <s v="C62771"/>
    <x v="0"/>
    <s v="signup"/>
    <n v="34"/>
    <x v="0"/>
    <s v="prd_2"/>
    <d v="2020-01-25T13:55:01"/>
    <m/>
    <n v="125"/>
    <x v="2"/>
    <x v="3"/>
    <n v="1"/>
    <n v="0"/>
    <n v="0"/>
    <x v="2"/>
  </r>
  <r>
    <s v="CC121366"/>
    <d v="2020-02-05T13:57:26"/>
    <s v="C64058"/>
    <x v="0"/>
    <s v="signup"/>
    <n v="34"/>
    <x v="0"/>
    <s v="prd_2"/>
    <d v="2020-02-05T14:02:32"/>
    <m/>
    <n v="125"/>
    <x v="3"/>
    <x v="3"/>
    <n v="1"/>
    <n v="0"/>
    <n v="0"/>
    <x v="2"/>
  </r>
  <r>
    <s v="CC123023"/>
    <d v="2020-02-13T11:16:57"/>
    <s v="C64905"/>
    <x v="0"/>
    <s v="signup"/>
    <n v="34"/>
    <x v="0"/>
    <s v="prd_2"/>
    <d v="2020-02-13T11:20:29"/>
    <m/>
    <n v="125"/>
    <x v="3"/>
    <x v="3"/>
    <n v="1"/>
    <n v="0"/>
    <n v="0"/>
    <x v="2"/>
  </r>
  <r>
    <s v="CC100603"/>
    <d v="2019-10-07T14:15:23"/>
    <s v="C55066"/>
    <x v="0"/>
    <s v="signup"/>
    <n v="35"/>
    <x v="0"/>
    <s v="prd_2"/>
    <d v="2019-10-07T14:18:54"/>
    <d v="2019-11-28T14:30:10"/>
    <n v="125"/>
    <x v="5"/>
    <x v="3"/>
    <n v="0"/>
    <n v="0"/>
    <n v="0"/>
    <x v="2"/>
  </r>
  <r>
    <s v="CC100963"/>
    <d v="2019-10-09T14:13:53"/>
    <s v="C55245"/>
    <x v="0"/>
    <s v="signup"/>
    <n v="35"/>
    <x v="0"/>
    <s v="prd_2"/>
    <d v="2019-10-09T14:17:33"/>
    <d v="2021-04-07T06:38:45"/>
    <n v="125"/>
    <x v="5"/>
    <x v="3"/>
    <n v="0"/>
    <n v="0"/>
    <n v="0"/>
    <x v="2"/>
  </r>
  <r>
    <s v="CC104259"/>
    <d v="2019-10-29T17:27:13"/>
    <s v="C44600"/>
    <x v="0"/>
    <s v="support"/>
    <n v="35"/>
    <x v="0"/>
    <s v="prd_2"/>
    <d v="2019-06-03T10:43:56"/>
    <d v="2019-08-15T15:59:11"/>
    <n v="125"/>
    <x v="5"/>
    <x v="3"/>
    <n v="1"/>
    <n v="5"/>
    <n v="2"/>
    <x v="13"/>
  </r>
  <r>
    <s v="CC110799"/>
    <d v="2019-12-11T16:50:17"/>
    <s v="C58842"/>
    <x v="0"/>
    <s v="signup"/>
    <n v="35"/>
    <x v="1"/>
    <s v="prd_2"/>
    <d v="2019-12-11T16:53:44"/>
    <d v="2020-07-22T10:50:57"/>
    <n v="125"/>
    <x v="0"/>
    <x v="3"/>
    <n v="0"/>
    <n v="0"/>
    <n v="0"/>
    <x v="2"/>
  </r>
  <r>
    <s v="CC114257"/>
    <d v="2020-01-03T08:44:54"/>
    <s v="C60225"/>
    <x v="0"/>
    <s v="signup"/>
    <n v="35"/>
    <x v="0"/>
    <s v="prd_2"/>
    <d v="2020-01-03T08:49:09"/>
    <d v="2021-12-06T12:35:43"/>
    <n v="125"/>
    <x v="2"/>
    <x v="3"/>
    <n v="0"/>
    <n v="0"/>
    <n v="0"/>
    <x v="2"/>
  </r>
  <r>
    <s v="CC115674"/>
    <d v="2020-01-09T12:53:27"/>
    <s v="C61040"/>
    <x v="0"/>
    <s v="signup"/>
    <n v="35"/>
    <x v="0"/>
    <s v="prd_2"/>
    <d v="2020-01-09T12:58:02"/>
    <d v="2021-07-03T15:49:54"/>
    <n v="125"/>
    <x v="2"/>
    <x v="3"/>
    <n v="0"/>
    <n v="0"/>
    <n v="0"/>
    <x v="2"/>
  </r>
  <r>
    <s v="CC117637"/>
    <d v="2020-01-19T13:11:18"/>
    <s v="C51267"/>
    <x v="0"/>
    <s v="support"/>
    <n v="35"/>
    <x v="1"/>
    <s v="prd_2"/>
    <d v="2019-08-16T10:23:51"/>
    <d v="2021-01-01T14:57:38"/>
    <n v="125"/>
    <x v="2"/>
    <x v="3"/>
    <n v="0"/>
    <n v="5"/>
    <n v="5"/>
    <x v="0"/>
  </r>
  <r>
    <s v="CC119812"/>
    <d v="2020-01-29T13:10:10"/>
    <s v="C63244"/>
    <x v="0"/>
    <s v="signup"/>
    <n v="35"/>
    <x v="1"/>
    <s v="prd_2"/>
    <d v="2020-01-29T13:16:01"/>
    <d v="2020-02-16T17:12:43"/>
    <n v="125"/>
    <x v="2"/>
    <x v="3"/>
    <n v="0"/>
    <n v="0"/>
    <n v="0"/>
    <x v="2"/>
  </r>
  <r>
    <s v="CC121609"/>
    <d v="2020-02-06T13:40:31"/>
    <s v="C64200"/>
    <x v="0"/>
    <s v="signup"/>
    <n v="35"/>
    <x v="0"/>
    <s v="prd_2"/>
    <d v="2020-02-06T13:43:21"/>
    <d v="2021-12-21T16:55:34"/>
    <n v="125"/>
    <x v="3"/>
    <x v="3"/>
    <n v="0"/>
    <n v="0"/>
    <n v="0"/>
    <x v="2"/>
  </r>
  <r>
    <s v="CC124682"/>
    <d v="2020-02-20T13:30:29"/>
    <s v="C65817"/>
    <x v="0"/>
    <s v="signup"/>
    <n v="35"/>
    <x v="0"/>
    <s v="prd_2"/>
    <d v="2020-02-20T13:34:34"/>
    <d v="2021-05-29T14:46:01"/>
    <n v="125"/>
    <x v="3"/>
    <x v="3"/>
    <n v="0"/>
    <n v="0"/>
    <n v="0"/>
    <x v="2"/>
  </r>
  <r>
    <s v="CC125147"/>
    <d v="2020-02-23T11:03:47"/>
    <s v="C65983"/>
    <x v="0"/>
    <s v="signup"/>
    <n v="35"/>
    <x v="0"/>
    <s v="prd_2"/>
    <d v="2020-02-23T11:07:49"/>
    <d v="2021-06-09T15:59:01"/>
    <n v="125"/>
    <x v="3"/>
    <x v="3"/>
    <n v="0"/>
    <n v="0"/>
    <n v="0"/>
    <x v="2"/>
  </r>
  <r>
    <s v="CC125361"/>
    <d v="2020-02-24T11:18:06"/>
    <s v="C66064"/>
    <x v="0"/>
    <s v="signup"/>
    <n v="35"/>
    <x v="0"/>
    <s v="prd_2"/>
    <d v="2020-02-24T11:22:22"/>
    <d v="2021-05-23T12:36:12"/>
    <n v="125"/>
    <x v="3"/>
    <x v="3"/>
    <n v="0"/>
    <n v="0"/>
    <n v="0"/>
    <x v="2"/>
  </r>
  <r>
    <s v="CC125752"/>
    <d v="2020-02-25T15:17:05"/>
    <s v="C251426"/>
    <x v="0"/>
    <s v="support"/>
    <n v="35"/>
    <x v="0"/>
    <s v="prd_2"/>
    <d v="2019-08-19T17:28:35"/>
    <d v="2020-02-19T17:06:19"/>
    <n v="125"/>
    <x v="3"/>
    <x v="3"/>
    <n v="1"/>
    <n v="6"/>
    <n v="6"/>
    <x v="4"/>
  </r>
  <r>
    <s v="CC126586"/>
    <d v="2020-02-29T11:06:40"/>
    <s v="C66773"/>
    <x v="0"/>
    <s v="signup"/>
    <n v="35"/>
    <x v="0"/>
    <s v="prd_2"/>
    <d v="2020-02-29T11:10:27"/>
    <d v="2020-12-20T16:26:00"/>
    <n v="125"/>
    <x v="3"/>
    <x v="3"/>
    <n v="0"/>
    <n v="0"/>
    <n v="0"/>
    <x v="2"/>
  </r>
  <r>
    <s v="CC130044"/>
    <d v="2020-03-16T11:18:51"/>
    <s v="C68501"/>
    <x v="0"/>
    <s v="signup"/>
    <n v="35"/>
    <x v="0"/>
    <s v="prd_2"/>
    <d v="2020-03-16T11:24:10"/>
    <d v="2021-08-31T14:27:38"/>
    <n v="125"/>
    <x v="1"/>
    <x v="3"/>
    <n v="0"/>
    <n v="0"/>
    <n v="0"/>
    <x v="2"/>
  </r>
  <r>
    <s v="CC132944"/>
    <d v="2020-03-28T12:41:48"/>
    <s v="C69981"/>
    <x v="0"/>
    <s v="signup"/>
    <n v="35"/>
    <x v="0"/>
    <s v="prd_2"/>
    <d v="2020-03-28T12:44:15"/>
    <d v="2020-08-07T10:55:07"/>
    <n v="125"/>
    <x v="1"/>
    <x v="3"/>
    <n v="0"/>
    <n v="0"/>
    <n v="0"/>
    <x v="2"/>
  </r>
  <r>
    <s v="CC135057"/>
    <d v="2020-04-06T13:45:52"/>
    <s v="C71034"/>
    <x v="0"/>
    <s v="signup"/>
    <n v="35"/>
    <x v="1"/>
    <s v="prd_2"/>
    <d v="2020-04-06T13:49:07"/>
    <d v="2020-09-29T17:25:45"/>
    <n v="125"/>
    <x v="4"/>
    <x v="3"/>
    <n v="0"/>
    <n v="0"/>
    <n v="0"/>
    <x v="2"/>
  </r>
  <r>
    <s v="CC138279"/>
    <d v="2020-04-20T09:46:08"/>
    <s v="C72577"/>
    <x v="0"/>
    <s v="signup"/>
    <n v="35"/>
    <x v="1"/>
    <s v="prd_2"/>
    <d v="2020-04-20T09:49:58"/>
    <d v="2021-08-26T18:21:33"/>
    <n v="125"/>
    <x v="4"/>
    <x v="3"/>
    <n v="0"/>
    <n v="0"/>
    <n v="0"/>
    <x v="2"/>
  </r>
  <r>
    <s v="CC138939"/>
    <d v="2020-04-22T12:03:23"/>
    <s v="C72937"/>
    <x v="0"/>
    <s v="signup"/>
    <n v="35"/>
    <x v="0"/>
    <s v="prd_2"/>
    <d v="2020-04-22T12:07:56"/>
    <d v="2021-06-30T14:46:52"/>
    <n v="125"/>
    <x v="4"/>
    <x v="3"/>
    <n v="0"/>
    <n v="0"/>
    <n v="0"/>
    <x v="2"/>
  </r>
  <r>
    <s v="CC101465"/>
    <d v="2019-10-12T17:16:08"/>
    <s v="C54532"/>
    <x v="1"/>
    <s v="support"/>
    <n v="35"/>
    <x v="1"/>
    <s v="prd_2"/>
    <d v="2019-09-30T10:19:40"/>
    <m/>
    <n v="125"/>
    <x v="5"/>
    <x v="3"/>
    <n v="1"/>
    <n v="0"/>
    <n v="0"/>
    <x v="2"/>
  </r>
  <r>
    <s v="CC102289"/>
    <d v="2019-10-17T14:14:59"/>
    <s v="C55779"/>
    <x v="0"/>
    <s v="signup"/>
    <n v="35"/>
    <x v="0"/>
    <s v="prd_2"/>
    <d v="2019-10-17T14:18:46"/>
    <m/>
    <n v="125"/>
    <x v="5"/>
    <x v="3"/>
    <n v="1"/>
    <n v="0"/>
    <n v="0"/>
    <x v="2"/>
  </r>
  <r>
    <s v="CC103929"/>
    <d v="2019-10-28T09:38:35"/>
    <s v="C56343"/>
    <x v="0"/>
    <s v="signup"/>
    <n v="35"/>
    <x v="0"/>
    <s v="prd_2"/>
    <d v="2019-10-28T09:43:32"/>
    <m/>
    <n v="125"/>
    <x v="5"/>
    <x v="3"/>
    <n v="1"/>
    <n v="0"/>
    <n v="0"/>
    <x v="2"/>
  </r>
  <r>
    <s v="CC106008"/>
    <d v="2019-11-10T12:35:26"/>
    <s v="C57106"/>
    <x v="0"/>
    <s v="signup"/>
    <n v="35"/>
    <x v="0"/>
    <s v="prd_2"/>
    <d v="2019-11-10T12:39:40"/>
    <m/>
    <n v="125"/>
    <x v="6"/>
    <x v="3"/>
    <n v="1"/>
    <n v="0"/>
    <n v="0"/>
    <x v="2"/>
  </r>
  <r>
    <s v="CC107794"/>
    <d v="2019-11-21T12:34:35"/>
    <s v="C57786"/>
    <x v="0"/>
    <s v="signup"/>
    <n v="35"/>
    <x v="0"/>
    <s v="prd_2"/>
    <d v="2019-11-21T12:40:32"/>
    <m/>
    <n v="125"/>
    <x v="6"/>
    <x v="3"/>
    <n v="1"/>
    <n v="0"/>
    <n v="0"/>
    <x v="2"/>
  </r>
  <r>
    <s v="CC110488"/>
    <d v="2019-12-10T09:48:56"/>
    <s v="C58716"/>
    <x v="0"/>
    <s v="signup"/>
    <n v="35"/>
    <x v="0"/>
    <s v="prd_2"/>
    <d v="2019-12-10T09:53:21"/>
    <m/>
    <n v="125"/>
    <x v="0"/>
    <x v="3"/>
    <n v="1"/>
    <n v="0"/>
    <n v="0"/>
    <x v="2"/>
  </r>
  <r>
    <s v="CC112447"/>
    <d v="2019-12-23T10:21:06"/>
    <s v="C59397"/>
    <x v="0"/>
    <s v="signup"/>
    <n v="35"/>
    <x v="0"/>
    <s v="prd_2"/>
    <d v="2019-12-23T10:24:43"/>
    <m/>
    <n v="125"/>
    <x v="0"/>
    <x v="3"/>
    <n v="1"/>
    <n v="0"/>
    <n v="0"/>
    <x v="2"/>
  </r>
  <r>
    <s v="CC113241"/>
    <d v="2019-12-28T17:14:31"/>
    <s v="C56343"/>
    <x v="0"/>
    <s v="support"/>
    <n v="35"/>
    <x v="0"/>
    <s v="prd_2"/>
    <d v="2019-10-28T09:43:32"/>
    <m/>
    <n v="125"/>
    <x v="0"/>
    <x v="3"/>
    <n v="1"/>
    <n v="2"/>
    <n v="2"/>
    <x v="13"/>
  </r>
  <r>
    <s v="CC114040"/>
    <d v="2020-01-02T10:39:18"/>
    <s v="C60089"/>
    <x v="0"/>
    <s v="signup"/>
    <n v="35"/>
    <x v="0"/>
    <s v="prd_2"/>
    <d v="2020-01-02T10:43:59"/>
    <m/>
    <n v="125"/>
    <x v="2"/>
    <x v="3"/>
    <n v="1"/>
    <n v="0"/>
    <n v="0"/>
    <x v="2"/>
  </r>
  <r>
    <s v="CC114405"/>
    <d v="2020-01-03T14:12:57"/>
    <s v="C60341"/>
    <x v="0"/>
    <s v="signup"/>
    <n v="35"/>
    <x v="1"/>
    <s v="prd_2"/>
    <d v="2020-01-03T14:18:15"/>
    <m/>
    <n v="125"/>
    <x v="2"/>
    <x v="3"/>
    <n v="1"/>
    <n v="0"/>
    <n v="0"/>
    <x v="2"/>
  </r>
  <r>
    <s v="CC115131"/>
    <d v="2020-01-07T10:45:02"/>
    <s v="C60694"/>
    <x v="0"/>
    <s v="signup"/>
    <n v="35"/>
    <x v="0"/>
    <s v="prd_2"/>
    <d v="2020-01-07T10:48:21"/>
    <m/>
    <n v="125"/>
    <x v="2"/>
    <x v="3"/>
    <n v="1"/>
    <n v="0"/>
    <n v="0"/>
    <x v="2"/>
  </r>
  <r>
    <s v="CC115235"/>
    <d v="2020-01-07T13:40:37"/>
    <s v="C60766"/>
    <x v="0"/>
    <s v="signup"/>
    <n v="35"/>
    <x v="1"/>
    <s v="prd_2"/>
    <d v="2020-01-07T13:44:45"/>
    <m/>
    <n v="125"/>
    <x v="2"/>
    <x v="3"/>
    <n v="1"/>
    <n v="0"/>
    <n v="0"/>
    <x v="2"/>
  </r>
  <r>
    <s v="CC116668"/>
    <d v="2020-01-14T13:05:18"/>
    <s v="C61549"/>
    <x v="0"/>
    <s v="signup"/>
    <n v="35"/>
    <x v="1"/>
    <s v="prd_2"/>
    <d v="2020-01-14T13:10:21"/>
    <m/>
    <n v="125"/>
    <x v="2"/>
    <x v="3"/>
    <n v="1"/>
    <n v="0"/>
    <n v="0"/>
    <x v="2"/>
  </r>
  <r>
    <s v="CC116927"/>
    <d v="2020-01-15T13:26:13"/>
    <s v="C61696"/>
    <x v="0"/>
    <s v="signup"/>
    <n v="35"/>
    <x v="0"/>
    <s v="prd_2"/>
    <d v="2020-01-15T13:31:32"/>
    <m/>
    <n v="125"/>
    <x v="2"/>
    <x v="3"/>
    <n v="1"/>
    <n v="0"/>
    <n v="0"/>
    <x v="2"/>
  </r>
  <r>
    <s v="CC117531"/>
    <d v="2020-01-18T13:18:57"/>
    <s v="C62007"/>
    <x v="0"/>
    <s v="signup"/>
    <n v="35"/>
    <x v="0"/>
    <s v="prd_2"/>
    <d v="2020-01-18T13:23:13"/>
    <m/>
    <n v="125"/>
    <x v="2"/>
    <x v="3"/>
    <n v="1"/>
    <n v="0"/>
    <n v="0"/>
    <x v="2"/>
  </r>
  <r>
    <s v="CC119440"/>
    <d v="2020-01-28T09:55:27"/>
    <s v="C63009"/>
    <x v="0"/>
    <s v="signup"/>
    <n v="35"/>
    <x v="0"/>
    <s v="prd_2"/>
    <d v="2020-01-28T10:01:09"/>
    <m/>
    <n v="125"/>
    <x v="2"/>
    <x v="3"/>
    <n v="1"/>
    <n v="0"/>
    <n v="0"/>
    <x v="2"/>
  </r>
  <r>
    <s v="CC120056"/>
    <d v="2020-01-30T14:06:50"/>
    <s v="C63378"/>
    <x v="0"/>
    <s v="signup"/>
    <n v="35"/>
    <x v="1"/>
    <s v="prd_2"/>
    <d v="2020-01-30T14:11:50"/>
    <m/>
    <n v="125"/>
    <x v="2"/>
    <x v="3"/>
    <n v="1"/>
    <n v="0"/>
    <n v="0"/>
    <x v="2"/>
  </r>
  <r>
    <s v="CC120643"/>
    <d v="2020-02-03T08:23:52"/>
    <s v="C54532"/>
    <x v="0"/>
    <s v="support"/>
    <n v="35"/>
    <x v="1"/>
    <s v="prd_2"/>
    <d v="2019-09-30T10:19:40"/>
    <m/>
    <n v="125"/>
    <x v="3"/>
    <x v="3"/>
    <n v="1"/>
    <n v="4"/>
    <n v="4"/>
    <x v="3"/>
  </r>
  <r>
    <s v="CC120830"/>
    <d v="2020-02-03T13:16:04"/>
    <s v="C63737"/>
    <x v="0"/>
    <s v="signup"/>
    <n v="35"/>
    <x v="0"/>
    <s v="prd_2"/>
    <d v="2020-02-03T13:20:47"/>
    <m/>
    <n v="125"/>
    <x v="3"/>
    <x v="3"/>
    <n v="1"/>
    <n v="0"/>
    <n v="0"/>
    <x v="2"/>
  </r>
  <r>
    <s v="CC122651"/>
    <d v="2020-02-11T14:45:13"/>
    <s v="C60694"/>
    <x v="0"/>
    <s v="support"/>
    <n v="35"/>
    <x v="0"/>
    <s v="prd_2"/>
    <d v="2020-01-07T10:48:21"/>
    <m/>
    <n v="125"/>
    <x v="3"/>
    <x v="3"/>
    <n v="1"/>
    <n v="1"/>
    <n v="1"/>
    <x v="5"/>
  </r>
  <r>
    <s v="CC103048"/>
    <d v="2019-10-22T13:07:09"/>
    <s v="C56056"/>
    <x v="0"/>
    <s v="signup"/>
    <n v="36"/>
    <x v="0"/>
    <s v="prd_2"/>
    <d v="2019-10-22T13:09:54"/>
    <d v="2020-04-15T16:05:36"/>
    <n v="125"/>
    <x v="5"/>
    <x v="3"/>
    <n v="0"/>
    <n v="0"/>
    <n v="0"/>
    <x v="2"/>
  </r>
  <r>
    <s v="CC105041"/>
    <d v="2019-11-04T09:20:03"/>
    <s v="C56756"/>
    <x v="0"/>
    <s v="signup"/>
    <n v="36"/>
    <x v="0"/>
    <s v="prd_2"/>
    <d v="2019-11-04T09:23:56"/>
    <d v="2021-08-02T14:31:38"/>
    <n v="125"/>
    <x v="6"/>
    <x v="3"/>
    <n v="0"/>
    <n v="0"/>
    <n v="0"/>
    <x v="2"/>
  </r>
  <r>
    <s v="CC110244"/>
    <d v="2019-12-08T12:58:48"/>
    <s v="C47436"/>
    <x v="1"/>
    <s v="support"/>
    <n v="36"/>
    <x v="1"/>
    <s v="prd_2"/>
    <d v="2019-07-02T13:07:10"/>
    <d v="2020-05-23T16:01:30"/>
    <n v="125"/>
    <x v="0"/>
    <x v="3"/>
    <n v="0"/>
    <n v="5"/>
    <n v="5"/>
    <x v="0"/>
  </r>
  <r>
    <s v="CC110732"/>
    <d v="2019-12-11T12:56:06"/>
    <s v="C58826"/>
    <x v="0"/>
    <s v="signup"/>
    <n v="36"/>
    <x v="1"/>
    <s v="prd_2"/>
    <d v="2019-12-11T13:00:17"/>
    <d v="2020-03-22T14:26:46"/>
    <n v="125"/>
    <x v="0"/>
    <x v="3"/>
    <n v="0"/>
    <n v="0"/>
    <n v="0"/>
    <x v="2"/>
  </r>
  <r>
    <s v="CC112937"/>
    <d v="2019-12-26T13:00:19"/>
    <s v="C59603"/>
    <x v="0"/>
    <s v="signup"/>
    <n v="36"/>
    <x v="0"/>
    <s v="prd_2"/>
    <d v="2019-12-26T13:03:08"/>
    <d v="2021-03-05T13:37:42"/>
    <n v="125"/>
    <x v="0"/>
    <x v="3"/>
    <n v="0"/>
    <n v="0"/>
    <n v="0"/>
    <x v="2"/>
  </r>
  <r>
    <s v="CC113795"/>
    <d v="2020-01-01T11:50:07"/>
    <s v="C59927"/>
    <x v="0"/>
    <s v="signup"/>
    <n v="36"/>
    <x v="0"/>
    <s v="prd_2"/>
    <d v="2020-01-01T11:54:57"/>
    <d v="2020-11-04T15:04:15"/>
    <n v="125"/>
    <x v="2"/>
    <x v="3"/>
    <n v="0"/>
    <n v="0"/>
    <n v="0"/>
    <x v="2"/>
  </r>
  <r>
    <s v="CC115746"/>
    <d v="2020-01-09T15:20:23"/>
    <s v="C51745"/>
    <x v="0"/>
    <s v="support"/>
    <n v="36"/>
    <x v="1"/>
    <s v="prd_2"/>
    <d v="2019-08-22T11:23:15"/>
    <d v="2020-04-27T16:01:50"/>
    <n v="125"/>
    <x v="2"/>
    <x v="3"/>
    <n v="0"/>
    <n v="5"/>
    <n v="5"/>
    <x v="0"/>
  </r>
  <r>
    <s v="CC118316"/>
    <d v="2020-01-22T12:32:47"/>
    <s v="C62432"/>
    <x v="0"/>
    <s v="signup"/>
    <n v="36"/>
    <x v="1"/>
    <s v="prd_2"/>
    <d v="2020-01-22T12:36:51"/>
    <d v="2020-06-14T10:06:32"/>
    <n v="125"/>
    <x v="2"/>
    <x v="3"/>
    <n v="0"/>
    <n v="0"/>
    <n v="0"/>
    <x v="2"/>
  </r>
  <r>
    <s v="CC123750"/>
    <d v="2020-02-17T09:16:04"/>
    <s v="C65228"/>
    <x v="0"/>
    <s v="signup"/>
    <n v="36"/>
    <x v="1"/>
    <s v="prd_2"/>
    <d v="2020-02-17T09:18:04"/>
    <d v="2020-05-16T14:23:32"/>
    <n v="125"/>
    <x v="3"/>
    <x v="3"/>
    <n v="0"/>
    <n v="0"/>
    <n v="0"/>
    <x v="2"/>
  </r>
  <r>
    <s v="CC125020"/>
    <d v="2020-02-22T12:04:45"/>
    <s v="C65962"/>
    <x v="0"/>
    <s v="signup"/>
    <n v="36"/>
    <x v="0"/>
    <s v="prd_2"/>
    <d v="2020-02-22T12:07:51"/>
    <d v="2021-01-20T12:02:15"/>
    <n v="125"/>
    <x v="3"/>
    <x v="3"/>
    <n v="0"/>
    <n v="0"/>
    <n v="0"/>
    <x v="2"/>
  </r>
  <r>
    <s v="CC126762"/>
    <d v="2020-03-01T12:11:40"/>
    <s v="C66832"/>
    <x v="0"/>
    <s v="signup"/>
    <n v="36"/>
    <x v="0"/>
    <s v="prd_2"/>
    <d v="2020-03-01T12:14:51"/>
    <d v="2021-01-04T09:38:21"/>
    <n v="125"/>
    <x v="1"/>
    <x v="3"/>
    <n v="0"/>
    <n v="0"/>
    <n v="0"/>
    <x v="2"/>
  </r>
  <r>
    <s v="CC128719"/>
    <d v="2020-03-10T06:44:56"/>
    <s v="C67837"/>
    <x v="0"/>
    <s v="signup"/>
    <n v="36"/>
    <x v="0"/>
    <s v="prd_2"/>
    <d v="2020-03-10T06:48:40"/>
    <d v="2021-04-07T13:52:29"/>
    <n v="125"/>
    <x v="1"/>
    <x v="3"/>
    <n v="0"/>
    <n v="0"/>
    <n v="0"/>
    <x v="2"/>
  </r>
  <r>
    <s v="CC129348"/>
    <d v="2020-03-12T13:23:45"/>
    <s v="C68216"/>
    <x v="0"/>
    <s v="signup"/>
    <n v="36"/>
    <x v="1"/>
    <s v="prd_2"/>
    <d v="2020-03-12T13:27:15"/>
    <d v="2021-01-25T12:39:54"/>
    <n v="125"/>
    <x v="1"/>
    <x v="3"/>
    <n v="0"/>
    <n v="0"/>
    <n v="0"/>
    <x v="2"/>
  </r>
  <r>
    <s v="CC131092"/>
    <d v="2020-03-20T11:17:29"/>
    <s v="C69095"/>
    <x v="0"/>
    <s v="signup"/>
    <n v="36"/>
    <x v="0"/>
    <s v="prd_2"/>
    <d v="2020-03-20T11:22:40"/>
    <d v="2020-08-02T15:49:30"/>
    <n v="125"/>
    <x v="1"/>
    <x v="3"/>
    <n v="0"/>
    <n v="0"/>
    <n v="0"/>
    <x v="2"/>
  </r>
  <r>
    <s v="CC133257"/>
    <d v="2020-03-30T10:49:33"/>
    <s v="C70083"/>
    <x v="0"/>
    <s v="signup"/>
    <n v="36"/>
    <x v="1"/>
    <s v="prd_2"/>
    <d v="2020-03-30T10:54:55"/>
    <d v="2020-07-18T14:05:33"/>
    <n v="125"/>
    <x v="1"/>
    <x v="3"/>
    <n v="0"/>
    <n v="0"/>
    <n v="0"/>
    <x v="2"/>
  </r>
  <r>
    <s v="CC134627"/>
    <d v="2020-04-04T13:59:11"/>
    <s v="C70833"/>
    <x v="0"/>
    <s v="signup"/>
    <n v="36"/>
    <x v="0"/>
    <s v="prd_2"/>
    <d v="2020-04-04T14:03:46"/>
    <d v="2020-04-24T16:07:17"/>
    <n v="125"/>
    <x v="4"/>
    <x v="3"/>
    <n v="0"/>
    <n v="0"/>
    <n v="0"/>
    <x v="2"/>
  </r>
  <r>
    <s v="CC135238"/>
    <d v="2020-04-07T11:23:14"/>
    <s v="C62432"/>
    <x v="0"/>
    <s v="support"/>
    <n v="36"/>
    <x v="1"/>
    <s v="prd_2"/>
    <d v="2020-01-22T12:36:51"/>
    <d v="2020-06-14T10:06:32"/>
    <n v="125"/>
    <x v="4"/>
    <x v="3"/>
    <n v="0"/>
    <n v="3"/>
    <n v="3"/>
    <x v="7"/>
  </r>
  <r>
    <s v="CC135337"/>
    <d v="2020-04-07T14:00:53"/>
    <s v="C71200"/>
    <x v="0"/>
    <s v="signup"/>
    <n v="36"/>
    <x v="1"/>
    <s v="prd_2"/>
    <d v="2020-04-07T14:05:35"/>
    <d v="2021-08-13T12:08:29"/>
    <n v="125"/>
    <x v="4"/>
    <x v="3"/>
    <n v="0"/>
    <n v="0"/>
    <n v="0"/>
    <x v="2"/>
  </r>
  <r>
    <s v="CC139129"/>
    <d v="2020-04-23T09:46:09"/>
    <s v="C73030"/>
    <x v="0"/>
    <s v="signup"/>
    <n v="36"/>
    <x v="0"/>
    <s v="prd_2"/>
    <d v="2020-04-23T09:49:16"/>
    <d v="2021-01-17T10:51:36"/>
    <n v="125"/>
    <x v="4"/>
    <x v="3"/>
    <n v="0"/>
    <n v="0"/>
    <n v="0"/>
    <x v="2"/>
  </r>
  <r>
    <s v="CC139609"/>
    <d v="2020-04-25T07:33:46"/>
    <s v="C69095"/>
    <x v="0"/>
    <s v="support"/>
    <n v="36"/>
    <x v="0"/>
    <s v="prd_2"/>
    <d v="2020-03-20T11:22:40"/>
    <d v="2020-08-02T15:49:30"/>
    <n v="125"/>
    <x v="4"/>
    <x v="3"/>
    <n v="0"/>
    <n v="1"/>
    <n v="1"/>
    <x v="5"/>
  </r>
  <r>
    <s v="CC100141"/>
    <d v="2019-10-04T12:51:24"/>
    <s v="C54904"/>
    <x v="0"/>
    <s v="signup"/>
    <n v="36"/>
    <x v="0"/>
    <s v="prd_2"/>
    <d v="2019-10-04T12:56:09"/>
    <m/>
    <n v="125"/>
    <x v="5"/>
    <x v="3"/>
    <n v="1"/>
    <n v="0"/>
    <n v="0"/>
    <x v="2"/>
  </r>
  <r>
    <s v="CC101374"/>
    <d v="2019-10-12T11:24:28"/>
    <s v="C37913"/>
    <x v="0"/>
    <s v="support"/>
    <n v="36"/>
    <x v="0"/>
    <s v="prd_2"/>
    <d v="2019-03-26T11:03:34"/>
    <m/>
    <n v="125"/>
    <x v="5"/>
    <x v="3"/>
    <n v="1"/>
    <n v="7"/>
    <n v="7"/>
    <x v="14"/>
  </r>
  <r>
    <s v="CC102378"/>
    <d v="2019-10-18T10:56:20"/>
    <s v="C55808"/>
    <x v="0"/>
    <s v="signup"/>
    <n v="36"/>
    <x v="0"/>
    <s v="prd_2"/>
    <d v="2019-10-18T10:58:57"/>
    <m/>
    <n v="125"/>
    <x v="5"/>
    <x v="3"/>
    <n v="1"/>
    <n v="0"/>
    <n v="0"/>
    <x v="2"/>
  </r>
  <r>
    <s v="CC102619"/>
    <d v="2019-10-19T16:35:34"/>
    <s v="C54135"/>
    <x v="0"/>
    <s v="support"/>
    <n v="36"/>
    <x v="1"/>
    <s v="prd_2"/>
    <d v="2019-09-24T09:17:15"/>
    <m/>
    <n v="125"/>
    <x v="5"/>
    <x v="3"/>
    <n v="1"/>
    <n v="1"/>
    <n v="1"/>
    <x v="5"/>
  </r>
  <r>
    <s v="CC103363"/>
    <d v="2019-10-24T11:09:20"/>
    <s v="C56176"/>
    <x v="0"/>
    <s v="signup"/>
    <n v="36"/>
    <x v="1"/>
    <s v="prd_2"/>
    <d v="2019-10-24T11:12:46"/>
    <m/>
    <n v="125"/>
    <x v="5"/>
    <x v="3"/>
    <n v="1"/>
    <n v="0"/>
    <n v="0"/>
    <x v="2"/>
  </r>
  <r>
    <s v="CC103396"/>
    <d v="2019-10-24T12:34:30"/>
    <s v="C56192"/>
    <x v="0"/>
    <s v="signup"/>
    <n v="36"/>
    <x v="0"/>
    <s v="prd_2"/>
    <d v="2019-10-24T12:38:10"/>
    <m/>
    <n v="125"/>
    <x v="5"/>
    <x v="3"/>
    <n v="1"/>
    <n v="0"/>
    <n v="0"/>
    <x v="2"/>
  </r>
  <r>
    <s v="CC106664"/>
    <d v="2019-11-14T11:13:27"/>
    <s v="C57381"/>
    <x v="0"/>
    <s v="signup"/>
    <n v="36"/>
    <x v="0"/>
    <s v="prd_2"/>
    <d v="2019-11-14T11:17:40"/>
    <m/>
    <n v="125"/>
    <x v="6"/>
    <x v="3"/>
    <n v="1"/>
    <n v="0"/>
    <n v="0"/>
    <x v="2"/>
  </r>
  <r>
    <s v="CC107522"/>
    <d v="2019-11-19T15:01:51"/>
    <s v="C57687"/>
    <x v="0"/>
    <s v="signup"/>
    <n v="36"/>
    <x v="0"/>
    <s v="prd_2"/>
    <d v="2019-11-19T15:05:59"/>
    <m/>
    <n v="125"/>
    <x v="6"/>
    <x v="3"/>
    <n v="1"/>
    <n v="0"/>
    <n v="0"/>
    <x v="2"/>
  </r>
  <r>
    <s v="CC108530"/>
    <d v="2019-11-26T14:51:02"/>
    <s v="C53866"/>
    <x v="0"/>
    <s v="support"/>
    <n v="36"/>
    <x v="0"/>
    <s v="prd_2"/>
    <d v="2019-09-19T11:37:19"/>
    <m/>
    <n v="125"/>
    <x v="6"/>
    <x v="3"/>
    <n v="1"/>
    <n v="2"/>
    <n v="2"/>
    <x v="13"/>
  </r>
  <r>
    <s v="CC111612"/>
    <d v="2019-12-17T11:58:50"/>
    <s v="C59120"/>
    <x v="0"/>
    <s v="signup"/>
    <n v="36"/>
    <x v="1"/>
    <s v="prd_2"/>
    <d v="2019-12-17T12:04:56"/>
    <m/>
    <n v="125"/>
    <x v="0"/>
    <x v="3"/>
    <n v="1"/>
    <n v="0"/>
    <n v="0"/>
    <x v="2"/>
  </r>
  <r>
    <s v="CC111757"/>
    <d v="2019-12-18T09:49:19"/>
    <s v="C59171"/>
    <x v="0"/>
    <s v="signup"/>
    <n v="36"/>
    <x v="1"/>
    <s v="prd_2"/>
    <d v="2019-12-18T09:54:15"/>
    <m/>
    <n v="125"/>
    <x v="0"/>
    <x v="3"/>
    <n v="1"/>
    <n v="0"/>
    <n v="0"/>
    <x v="2"/>
  </r>
  <r>
    <s v="CC112938"/>
    <d v="2019-12-26T13:00:32"/>
    <s v="C59606"/>
    <x v="0"/>
    <s v="signup"/>
    <n v="36"/>
    <x v="1"/>
    <s v="prd_2"/>
    <d v="2019-12-26T13:05:59"/>
    <m/>
    <n v="125"/>
    <x v="0"/>
    <x v="3"/>
    <n v="1"/>
    <n v="0"/>
    <n v="0"/>
    <x v="2"/>
  </r>
  <r>
    <s v="CC113050"/>
    <d v="2019-12-27T11:38:20"/>
    <s v="C59645"/>
    <x v="0"/>
    <s v="signup"/>
    <n v="36"/>
    <x v="0"/>
    <s v="prd_2"/>
    <d v="2019-12-27T11:42:19"/>
    <m/>
    <n v="125"/>
    <x v="0"/>
    <x v="3"/>
    <n v="1"/>
    <n v="0"/>
    <n v="0"/>
    <x v="2"/>
  </r>
  <r>
    <s v="CC113456"/>
    <d v="2019-12-30T13:29:24"/>
    <s v="C54904"/>
    <x v="0"/>
    <s v="support"/>
    <n v="36"/>
    <x v="0"/>
    <s v="prd_2"/>
    <d v="2019-10-04T12:56:09"/>
    <m/>
    <n v="125"/>
    <x v="0"/>
    <x v="3"/>
    <n v="1"/>
    <n v="3"/>
    <n v="3"/>
    <x v="7"/>
  </r>
  <r>
    <s v="CC114141"/>
    <d v="2020-01-02T12:42:41"/>
    <s v="C60168"/>
    <x v="0"/>
    <s v="signup"/>
    <n v="36"/>
    <x v="0"/>
    <s v="prd_2"/>
    <d v="2020-01-02T12:48:40"/>
    <m/>
    <n v="125"/>
    <x v="2"/>
    <x v="3"/>
    <n v="1"/>
    <n v="0"/>
    <n v="0"/>
    <x v="2"/>
  </r>
  <r>
    <s v="CC114252"/>
    <d v="2020-01-03T07:08:46"/>
    <s v="C60222"/>
    <x v="0"/>
    <s v="signup"/>
    <n v="36"/>
    <x v="0"/>
    <s v="prd_2"/>
    <d v="2020-01-03T07:16:21"/>
    <m/>
    <n v="125"/>
    <x v="2"/>
    <x v="3"/>
    <n v="1"/>
    <n v="0"/>
    <n v="0"/>
    <x v="2"/>
  </r>
  <r>
    <s v="CC114337"/>
    <d v="2020-01-03T11:57:28"/>
    <s v="C60293"/>
    <x v="0"/>
    <s v="signup"/>
    <n v="36"/>
    <x v="1"/>
    <s v="prd_2"/>
    <d v="2020-01-03T12:01:04"/>
    <m/>
    <n v="125"/>
    <x v="2"/>
    <x v="3"/>
    <n v="1"/>
    <n v="0"/>
    <n v="0"/>
    <x v="2"/>
  </r>
  <r>
    <s v="CC115234"/>
    <d v="2020-01-07T13:39:48"/>
    <s v="C60767"/>
    <x v="0"/>
    <s v="signup"/>
    <n v="36"/>
    <x v="0"/>
    <s v="prd_2"/>
    <d v="2020-01-07T13:45:03"/>
    <m/>
    <n v="125"/>
    <x v="2"/>
    <x v="3"/>
    <n v="1"/>
    <n v="0"/>
    <n v="0"/>
    <x v="2"/>
  </r>
  <r>
    <s v="CC115580"/>
    <d v="2020-01-09T10:39:21"/>
    <s v="C60966"/>
    <x v="0"/>
    <s v="signup"/>
    <n v="36"/>
    <x v="0"/>
    <s v="prd_2"/>
    <d v="2020-01-09T10:42:02"/>
    <m/>
    <n v="125"/>
    <x v="2"/>
    <x v="3"/>
    <n v="1"/>
    <n v="0"/>
    <n v="0"/>
    <x v="2"/>
  </r>
  <r>
    <s v="CC115818"/>
    <d v="2020-01-10T11:13:34"/>
    <s v="C61111"/>
    <x v="0"/>
    <s v="signup"/>
    <n v="36"/>
    <x v="1"/>
    <s v="prd_2"/>
    <d v="2020-01-10T11:17:14"/>
    <m/>
    <n v="125"/>
    <x v="2"/>
    <x v="3"/>
    <n v="1"/>
    <n v="0"/>
    <n v="0"/>
    <x v="2"/>
  </r>
  <r>
    <s v="CC116875"/>
    <d v="2020-01-15T11:45:10"/>
    <s v="C61660"/>
    <x v="0"/>
    <s v="signup"/>
    <n v="36"/>
    <x v="1"/>
    <s v="prd_2"/>
    <d v="2020-01-15T11:49:15"/>
    <m/>
    <n v="125"/>
    <x v="2"/>
    <x v="3"/>
    <n v="1"/>
    <n v="0"/>
    <n v="0"/>
    <x v="2"/>
  </r>
  <r>
    <s v="CC117832"/>
    <d v="2020-01-20T12:42:26"/>
    <s v="C62147"/>
    <x v="0"/>
    <s v="signup"/>
    <n v="36"/>
    <x v="1"/>
    <s v="prd_2"/>
    <d v="2020-01-20T12:46:09"/>
    <m/>
    <n v="125"/>
    <x v="2"/>
    <x v="3"/>
    <n v="1"/>
    <n v="0"/>
    <n v="0"/>
    <x v="2"/>
  </r>
  <r>
    <s v="CC119243"/>
    <d v="2020-01-27T11:31:09"/>
    <s v="C62889"/>
    <x v="0"/>
    <s v="signup"/>
    <n v="36"/>
    <x v="0"/>
    <s v="prd_2"/>
    <d v="2020-01-27T11:34:17"/>
    <m/>
    <n v="125"/>
    <x v="2"/>
    <x v="3"/>
    <n v="1"/>
    <n v="0"/>
    <n v="0"/>
    <x v="2"/>
  </r>
  <r>
    <s v="CC119249"/>
    <d v="2020-01-27T11:36:43"/>
    <s v="C62898"/>
    <x v="0"/>
    <s v="signup"/>
    <n v="36"/>
    <x v="0"/>
    <s v="prd_2"/>
    <d v="2020-01-27T11:42:01"/>
    <m/>
    <n v="125"/>
    <x v="2"/>
    <x v="3"/>
    <n v="1"/>
    <n v="0"/>
    <n v="0"/>
    <x v="2"/>
  </r>
  <r>
    <s v="CC119951"/>
    <d v="2020-01-30T10:41:10"/>
    <s v="C63303"/>
    <x v="0"/>
    <s v="signup"/>
    <n v="36"/>
    <x v="1"/>
    <s v="prd_2"/>
    <d v="2020-01-30T10:44:16"/>
    <m/>
    <n v="125"/>
    <x v="2"/>
    <x v="3"/>
    <n v="1"/>
    <n v="0"/>
    <n v="0"/>
    <x v="2"/>
  </r>
  <r>
    <s v="CC120310"/>
    <d v="2020-01-31T15:24:17"/>
    <s v="C63507"/>
    <x v="0"/>
    <s v="signup"/>
    <n v="36"/>
    <x v="1"/>
    <s v="prd_2"/>
    <d v="2020-01-31T15:27:11"/>
    <m/>
    <n v="125"/>
    <x v="2"/>
    <x v="3"/>
    <n v="1"/>
    <n v="0"/>
    <n v="0"/>
    <x v="2"/>
  </r>
  <r>
    <s v="CC121126"/>
    <d v="2020-02-04T14:19:13"/>
    <s v="C63918"/>
    <x v="0"/>
    <s v="signup"/>
    <n v="36"/>
    <x v="0"/>
    <s v="prd_2"/>
    <d v="2020-02-04T14:24:17"/>
    <m/>
    <n v="125"/>
    <x v="3"/>
    <x v="3"/>
    <n v="1"/>
    <n v="0"/>
    <n v="0"/>
    <x v="2"/>
  </r>
  <r>
    <s v="CC101711"/>
    <d v="2019-10-14T12:45:48"/>
    <s v="C55512"/>
    <x v="0"/>
    <s v="signup"/>
    <n v="37"/>
    <x v="0"/>
    <s v="prd_2"/>
    <d v="2019-10-14T12:49:51"/>
    <d v="2021-11-20T08:47:35"/>
    <n v="125"/>
    <x v="5"/>
    <x v="3"/>
    <n v="0"/>
    <n v="0"/>
    <n v="0"/>
    <x v="2"/>
  </r>
  <r>
    <s v="CC102135"/>
    <d v="2019-10-16T15:45:45"/>
    <s v="C29567"/>
    <x v="0"/>
    <s v="support"/>
    <n v="37"/>
    <x v="0"/>
    <s v="prd_2"/>
    <d v="2018-12-18T14:03:05"/>
    <d v="2020-02-04T12:03:41"/>
    <n v="125"/>
    <x v="5"/>
    <x v="3"/>
    <n v="0"/>
    <n v="10"/>
    <n v="10"/>
    <x v="9"/>
  </r>
  <r>
    <s v="CC102524"/>
    <d v="2019-10-19T09:39:09"/>
    <s v="C229604"/>
    <x v="1"/>
    <s v="support"/>
    <n v="37"/>
    <x v="1"/>
    <s v="prd_2"/>
    <d v="2019-05-20T15:15:14"/>
    <d v="2019-09-13T17:00:15"/>
    <n v="125"/>
    <x v="5"/>
    <x v="3"/>
    <n v="1"/>
    <n v="5"/>
    <n v="4"/>
    <x v="3"/>
  </r>
  <r>
    <s v="CC103063"/>
    <d v="2019-10-22T13:30:58"/>
    <s v="C56065"/>
    <x v="0"/>
    <s v="signup"/>
    <n v="37"/>
    <x v="1"/>
    <s v="prd_2"/>
    <d v="2019-10-22T13:32:26"/>
    <d v="2020-08-12T20:33:46"/>
    <n v="125"/>
    <x v="5"/>
    <x v="3"/>
    <n v="0"/>
    <n v="0"/>
    <n v="0"/>
    <x v="2"/>
  </r>
  <r>
    <s v="CC103097"/>
    <d v="2019-10-22T14:56:49"/>
    <s v="C54810"/>
    <x v="0"/>
    <s v="support"/>
    <n v="37"/>
    <x v="0"/>
    <s v="prd_2"/>
    <d v="2019-10-03T11:22:10"/>
    <d v="2020-04-21T12:15:30"/>
    <n v="125"/>
    <x v="5"/>
    <x v="3"/>
    <n v="0"/>
    <n v="1"/>
    <n v="1"/>
    <x v="5"/>
  </r>
  <r>
    <s v="CC113418"/>
    <d v="2019-12-30T12:13:12"/>
    <s v="C59745"/>
    <x v="0"/>
    <s v="signup"/>
    <n v="37"/>
    <x v="1"/>
    <s v="prd_2"/>
    <d v="2019-12-30T12:17:45"/>
    <d v="2021-10-28T11:37:26"/>
    <n v="125"/>
    <x v="0"/>
    <x v="3"/>
    <n v="0"/>
    <n v="0"/>
    <n v="0"/>
    <x v="2"/>
  </r>
  <r>
    <s v="CC114551"/>
    <d v="2020-01-04T13:32:45"/>
    <s v="C60408"/>
    <x v="0"/>
    <s v="signup"/>
    <n v="37"/>
    <x v="0"/>
    <s v="prd_2"/>
    <d v="2020-01-04T13:39:01"/>
    <d v="2020-05-12T11:09:36"/>
    <n v="125"/>
    <x v="2"/>
    <x v="3"/>
    <n v="0"/>
    <n v="0"/>
    <n v="0"/>
    <x v="2"/>
  </r>
  <r>
    <s v="CC115673"/>
    <d v="2020-01-09T12:51:56"/>
    <s v="C61039"/>
    <x v="0"/>
    <s v="signup"/>
    <n v="37"/>
    <x v="0"/>
    <s v="prd_2"/>
    <d v="2020-01-09T12:56:22"/>
    <d v="2021-04-07T13:19:13"/>
    <n v="125"/>
    <x v="2"/>
    <x v="3"/>
    <n v="0"/>
    <n v="0"/>
    <n v="0"/>
    <x v="2"/>
  </r>
  <r>
    <s v="CC118306"/>
    <d v="2020-01-22T12:24:59"/>
    <s v="C62423"/>
    <x v="0"/>
    <s v="signup"/>
    <n v="37"/>
    <x v="1"/>
    <s v="prd_2"/>
    <d v="2020-01-22T12:28:28"/>
    <d v="2020-07-28T07:39:13"/>
    <n v="125"/>
    <x v="2"/>
    <x v="3"/>
    <n v="0"/>
    <n v="0"/>
    <n v="0"/>
    <x v="2"/>
  </r>
  <r>
    <s v="CC118465"/>
    <d v="2020-01-23T10:20:23"/>
    <s v="C62511"/>
    <x v="0"/>
    <s v="signup"/>
    <n v="37"/>
    <x v="0"/>
    <s v="prd_2"/>
    <d v="2020-01-23T10:24:36"/>
    <d v="2021-07-16T16:54:04"/>
    <n v="125"/>
    <x v="2"/>
    <x v="3"/>
    <n v="0"/>
    <n v="0"/>
    <n v="0"/>
    <x v="2"/>
  </r>
  <r>
    <s v="CC119207"/>
    <d v="2020-01-27T10:55:35"/>
    <s v="C62861"/>
    <x v="0"/>
    <s v="signup"/>
    <n v="37"/>
    <x v="0"/>
    <s v="prd_2"/>
    <d v="2020-01-27T11:00:10"/>
    <d v="2020-09-08T17:02:23"/>
    <n v="125"/>
    <x v="2"/>
    <x v="3"/>
    <n v="0"/>
    <n v="0"/>
    <n v="0"/>
    <x v="2"/>
  </r>
  <r>
    <s v="CC122099"/>
    <d v="2020-02-09T12:19:26"/>
    <s v="C64389"/>
    <x v="0"/>
    <s v="signup"/>
    <n v="37"/>
    <x v="0"/>
    <s v="prd_2"/>
    <d v="2020-02-09T12:22:35"/>
    <d v="2020-12-18T11:48:58"/>
    <n v="125"/>
    <x v="3"/>
    <x v="3"/>
    <n v="0"/>
    <n v="0"/>
    <n v="0"/>
    <x v="2"/>
  </r>
  <r>
    <s v="CC122575"/>
    <d v="2020-02-11T12:29:45"/>
    <s v="C64646"/>
    <x v="0"/>
    <s v="signup"/>
    <n v="37"/>
    <x v="1"/>
    <s v="prd_2"/>
    <d v="2020-02-11T12:32:22"/>
    <d v="2021-12-06T09:53:29"/>
    <n v="125"/>
    <x v="3"/>
    <x v="3"/>
    <n v="0"/>
    <n v="0"/>
    <n v="0"/>
    <x v="2"/>
  </r>
  <r>
    <s v="CC122786"/>
    <d v="2020-02-12T11:24:19"/>
    <s v="C64762"/>
    <x v="0"/>
    <s v="signup"/>
    <n v="37"/>
    <x v="1"/>
    <s v="prd_2"/>
    <d v="2020-02-12T11:27:41"/>
    <d v="2020-04-01T15:39:23"/>
    <n v="125"/>
    <x v="3"/>
    <x v="3"/>
    <n v="0"/>
    <n v="0"/>
    <n v="0"/>
    <x v="2"/>
  </r>
  <r>
    <s v="CC123371"/>
    <d v="2020-02-14T14:01:10"/>
    <s v="C65118"/>
    <x v="0"/>
    <s v="signup"/>
    <n v="37"/>
    <x v="1"/>
    <s v="prd_2"/>
    <d v="2020-02-14T14:03:48"/>
    <d v="2021-08-05T12:42:41"/>
    <n v="125"/>
    <x v="3"/>
    <x v="3"/>
    <n v="0"/>
    <n v="0"/>
    <n v="0"/>
    <x v="2"/>
  </r>
  <r>
    <s v="CC126237"/>
    <d v="2020-02-27T13:48:49"/>
    <s v="C66595"/>
    <x v="0"/>
    <s v="signup"/>
    <n v="37"/>
    <x v="1"/>
    <s v="prd_2"/>
    <d v="2020-02-27T13:53:03"/>
    <d v="2020-09-07T09:27:37"/>
    <n v="125"/>
    <x v="3"/>
    <x v="3"/>
    <n v="0"/>
    <n v="0"/>
    <n v="0"/>
    <x v="2"/>
  </r>
  <r>
    <s v="CC129694"/>
    <d v="2020-03-14T11:31:29"/>
    <s v="C68377"/>
    <x v="0"/>
    <s v="signup"/>
    <n v="37"/>
    <x v="1"/>
    <s v="prd_2"/>
    <d v="2020-03-14T11:35:16"/>
    <d v="2021-01-31T17:39:39"/>
    <n v="125"/>
    <x v="1"/>
    <x v="3"/>
    <n v="0"/>
    <n v="0"/>
    <n v="0"/>
    <x v="2"/>
  </r>
  <r>
    <s v="CC132050"/>
    <d v="2020-03-24T14:04:41"/>
    <s v="C56065"/>
    <x v="0"/>
    <s v="support"/>
    <n v="37"/>
    <x v="1"/>
    <s v="prd_2"/>
    <d v="2019-10-22T13:32:26"/>
    <d v="2020-08-12T20:33:46"/>
    <n v="125"/>
    <x v="1"/>
    <x v="3"/>
    <n v="0"/>
    <n v="5"/>
    <n v="5"/>
    <x v="0"/>
  </r>
  <r>
    <s v="CC133011"/>
    <d v="2020-03-28T15:50:32"/>
    <s v="C62423"/>
    <x v="0"/>
    <s v="support"/>
    <n v="37"/>
    <x v="1"/>
    <s v="prd_2"/>
    <d v="2020-01-22T12:28:28"/>
    <d v="2020-07-28T07:39:13"/>
    <n v="125"/>
    <x v="1"/>
    <x v="3"/>
    <n v="0"/>
    <n v="2"/>
    <n v="2"/>
    <x v="13"/>
  </r>
  <r>
    <s v="CC136890"/>
    <d v="2020-04-14T10:38:08"/>
    <s v="C71929"/>
    <x v="0"/>
    <s v="signup"/>
    <n v="37"/>
    <x v="1"/>
    <s v="prd_2"/>
    <d v="2020-04-14T10:42:11"/>
    <d v="2020-12-15T15:11:41"/>
    <n v="125"/>
    <x v="4"/>
    <x v="3"/>
    <n v="0"/>
    <n v="0"/>
    <n v="0"/>
    <x v="2"/>
  </r>
  <r>
    <s v="CC136895"/>
    <d v="2020-04-14T10:49:53"/>
    <s v="C71931"/>
    <x v="0"/>
    <s v="signup"/>
    <n v="37"/>
    <x v="0"/>
    <s v="prd_2"/>
    <d v="2020-04-14T10:53:56"/>
    <d v="2020-07-30T14:26:17"/>
    <n v="125"/>
    <x v="4"/>
    <x v="3"/>
    <n v="0"/>
    <n v="0"/>
    <n v="0"/>
    <x v="2"/>
  </r>
  <r>
    <s v="CC138070"/>
    <d v="2020-04-19T09:26:31"/>
    <s v="C60408"/>
    <x v="0"/>
    <s v="support"/>
    <n v="37"/>
    <x v="0"/>
    <s v="prd_2"/>
    <d v="2020-01-04T13:39:01"/>
    <d v="2020-05-12T11:09:36"/>
    <n v="125"/>
    <x v="4"/>
    <x v="3"/>
    <n v="0"/>
    <n v="4"/>
    <n v="4"/>
    <x v="3"/>
  </r>
  <r>
    <s v="CC138848"/>
    <d v="2020-04-22T09:22:23"/>
    <s v="C310313"/>
    <x v="0"/>
    <s v="support"/>
    <n v="37"/>
    <x v="0"/>
    <s v="prd_2"/>
    <d v="2020-04-10T15:56:57"/>
    <d v="2021-05-12T12:57:12"/>
    <n v="125"/>
    <x v="4"/>
    <x v="3"/>
    <n v="0"/>
    <n v="0"/>
    <n v="0"/>
    <x v="2"/>
  </r>
  <r>
    <s v="CC139952"/>
    <d v="2020-04-26T20:29:16"/>
    <s v="C54810"/>
    <x v="1"/>
    <s v="support"/>
    <n v="37"/>
    <x v="0"/>
    <s v="prd_2"/>
    <d v="2019-10-03T11:22:10"/>
    <d v="2020-04-21T12:15:30"/>
    <n v="125"/>
    <x v="4"/>
    <x v="3"/>
    <n v="1"/>
    <n v="7"/>
    <n v="7"/>
    <x v="14"/>
  </r>
  <r>
    <s v="CC100090"/>
    <d v="2019-10-04T10:46:42"/>
    <s v="C54879"/>
    <x v="0"/>
    <s v="signup"/>
    <n v="37"/>
    <x v="0"/>
    <s v="prd_2"/>
    <d v="2019-10-04T10:53:10"/>
    <m/>
    <n v="125"/>
    <x v="5"/>
    <x v="3"/>
    <n v="1"/>
    <n v="0"/>
    <n v="0"/>
    <x v="2"/>
  </r>
  <r>
    <s v="CC100515"/>
    <d v="2019-10-07T11:26:53"/>
    <s v="C55016"/>
    <x v="0"/>
    <s v="signup"/>
    <n v="37"/>
    <x v="0"/>
    <s v="prd_2"/>
    <d v="2019-10-07T11:32:11"/>
    <m/>
    <n v="125"/>
    <x v="5"/>
    <x v="3"/>
    <n v="1"/>
    <n v="0"/>
    <n v="0"/>
    <x v="2"/>
  </r>
  <r>
    <s v="CC101861"/>
    <d v="2019-10-15T11:43:08"/>
    <s v="C55580"/>
    <x v="0"/>
    <s v="signup"/>
    <n v="37"/>
    <x v="0"/>
    <s v="prd_2"/>
    <d v="2019-10-15T11:47:33"/>
    <m/>
    <n v="125"/>
    <x v="5"/>
    <x v="3"/>
    <n v="1"/>
    <n v="0"/>
    <n v="0"/>
    <x v="2"/>
  </r>
  <r>
    <s v="CC102831"/>
    <d v="2019-10-21T12:02:20"/>
    <s v="C55965"/>
    <x v="0"/>
    <s v="signup"/>
    <n v="37"/>
    <x v="0"/>
    <s v="prd_2"/>
    <d v="2019-10-21T12:07:59"/>
    <m/>
    <n v="125"/>
    <x v="5"/>
    <x v="3"/>
    <n v="1"/>
    <n v="0"/>
    <n v="0"/>
    <x v="2"/>
  </r>
  <r>
    <s v="CC103086"/>
    <d v="2019-10-22T14:21:46"/>
    <s v="C56073"/>
    <x v="0"/>
    <s v="signup"/>
    <n v="37"/>
    <x v="1"/>
    <s v="prd_2"/>
    <d v="2019-10-22T14:25:06"/>
    <m/>
    <n v="125"/>
    <x v="5"/>
    <x v="3"/>
    <n v="1"/>
    <n v="0"/>
    <n v="0"/>
    <x v="2"/>
  </r>
  <r>
    <s v="CC103366"/>
    <d v="2019-10-24T11:20:26"/>
    <s v="C56178"/>
    <x v="0"/>
    <s v="signup"/>
    <n v="37"/>
    <x v="0"/>
    <s v="prd_2"/>
    <d v="2019-10-24T11:23:57"/>
    <m/>
    <n v="125"/>
    <x v="5"/>
    <x v="3"/>
    <n v="1"/>
    <n v="0"/>
    <n v="0"/>
    <x v="2"/>
  </r>
  <r>
    <s v="CC104356"/>
    <d v="2019-10-30T12:20:07"/>
    <s v="C56544"/>
    <x v="0"/>
    <s v="signup"/>
    <n v="37"/>
    <x v="1"/>
    <s v="prd_2"/>
    <d v="2019-10-30T12:24:20"/>
    <m/>
    <n v="125"/>
    <x v="5"/>
    <x v="3"/>
    <n v="1"/>
    <n v="0"/>
    <n v="0"/>
    <x v="2"/>
  </r>
  <r>
    <s v="CC104709"/>
    <d v="2019-11-01T13:23:42"/>
    <s v="C56695"/>
    <x v="0"/>
    <s v="signup"/>
    <n v="37"/>
    <x v="0"/>
    <s v="prd_2"/>
    <d v="2019-11-01T13:28:33"/>
    <m/>
    <n v="125"/>
    <x v="6"/>
    <x v="3"/>
    <n v="1"/>
    <n v="0"/>
    <n v="0"/>
    <x v="2"/>
  </r>
  <r>
    <s v="CC105226"/>
    <d v="2019-11-05T10:44:01"/>
    <s v="C56836"/>
    <x v="0"/>
    <s v="signup"/>
    <n v="37"/>
    <x v="1"/>
    <s v="prd_2"/>
    <d v="2019-11-05T10:47:09"/>
    <m/>
    <n v="125"/>
    <x v="6"/>
    <x v="3"/>
    <n v="1"/>
    <n v="0"/>
    <n v="0"/>
    <x v="2"/>
  </r>
  <r>
    <s v="CC105926"/>
    <d v="2019-11-09T14:54:53"/>
    <s v="C57097"/>
    <x v="0"/>
    <s v="signup"/>
    <n v="37"/>
    <x v="1"/>
    <s v="prd_2"/>
    <d v="2019-11-09T14:58:23"/>
    <m/>
    <n v="125"/>
    <x v="6"/>
    <x v="3"/>
    <n v="1"/>
    <n v="0"/>
    <n v="0"/>
    <x v="2"/>
  </r>
  <r>
    <s v="CC107312"/>
    <d v="2019-11-18T13:19:21"/>
    <s v="C54879"/>
    <x v="0"/>
    <s v="support"/>
    <n v="37"/>
    <x v="0"/>
    <s v="prd_2"/>
    <d v="2019-10-04T10:53:10"/>
    <m/>
    <n v="125"/>
    <x v="6"/>
    <x v="3"/>
    <n v="1"/>
    <n v="2"/>
    <n v="2"/>
    <x v="13"/>
  </r>
  <r>
    <s v="CC111621"/>
    <d v="2019-12-17T12:17:34"/>
    <s v="C59125"/>
    <x v="0"/>
    <s v="signup"/>
    <n v="37"/>
    <x v="0"/>
    <s v="prd_2"/>
    <d v="2019-12-17T12:20:15"/>
    <m/>
    <n v="125"/>
    <x v="0"/>
    <x v="3"/>
    <n v="1"/>
    <n v="0"/>
    <n v="0"/>
    <x v="2"/>
  </r>
  <r>
    <s v="CC111649"/>
    <d v="2019-12-17T13:10:02"/>
    <s v="C59142"/>
    <x v="0"/>
    <s v="signup"/>
    <n v="37"/>
    <x v="0"/>
    <s v="prd_2"/>
    <d v="2019-12-17T13:15:09"/>
    <m/>
    <n v="125"/>
    <x v="0"/>
    <x v="3"/>
    <n v="1"/>
    <n v="0"/>
    <n v="0"/>
    <x v="2"/>
  </r>
  <r>
    <s v="CC114246"/>
    <d v="2020-01-02T17:28:39"/>
    <s v="C52974"/>
    <x v="0"/>
    <s v="support"/>
    <n v="37"/>
    <x v="1"/>
    <s v="prd_2"/>
    <d v="2019-09-09T10:47:32"/>
    <m/>
    <n v="125"/>
    <x v="2"/>
    <x v="3"/>
    <n v="1"/>
    <n v="4"/>
    <n v="4"/>
    <x v="3"/>
  </r>
  <r>
    <s v="CC114851"/>
    <d v="2020-01-06T11:23:35"/>
    <s v="C60518"/>
    <x v="0"/>
    <s v="signup"/>
    <n v="37"/>
    <x v="1"/>
    <s v="prd_2"/>
    <d v="2020-01-06T11:26:18"/>
    <m/>
    <n v="125"/>
    <x v="2"/>
    <x v="3"/>
    <n v="1"/>
    <n v="0"/>
    <n v="0"/>
    <x v="2"/>
  </r>
  <r>
    <s v="CC114939"/>
    <d v="2020-01-06T12:47:40"/>
    <s v="C60587"/>
    <x v="0"/>
    <s v="signup"/>
    <n v="37"/>
    <x v="1"/>
    <s v="prd_2"/>
    <d v="2020-01-06T12:51:54"/>
    <m/>
    <n v="125"/>
    <x v="2"/>
    <x v="3"/>
    <n v="1"/>
    <n v="0"/>
    <n v="0"/>
    <x v="2"/>
  </r>
  <r>
    <s v="CC116076"/>
    <d v="2020-01-11T15:01:32"/>
    <s v="C55016"/>
    <x v="0"/>
    <s v="support"/>
    <n v="37"/>
    <x v="0"/>
    <s v="prd_2"/>
    <d v="2019-10-07T11:32:11"/>
    <m/>
    <n v="125"/>
    <x v="2"/>
    <x v="3"/>
    <n v="1"/>
    <n v="3"/>
    <n v="3"/>
    <x v="7"/>
  </r>
  <r>
    <s v="CC117111"/>
    <d v="2020-01-16T12:13:57"/>
    <s v="C61796"/>
    <x v="0"/>
    <s v="signup"/>
    <n v="37"/>
    <x v="0"/>
    <s v="prd_2"/>
    <d v="2020-01-16T12:19:15"/>
    <m/>
    <n v="125"/>
    <x v="2"/>
    <x v="3"/>
    <n v="1"/>
    <n v="0"/>
    <n v="0"/>
    <x v="2"/>
  </r>
  <r>
    <s v="CC117350"/>
    <d v="2020-01-17T12:35:12"/>
    <s v="C213870"/>
    <x v="0"/>
    <s v="support"/>
    <n v="37"/>
    <x v="1"/>
    <s v="prd_2"/>
    <d v="2019-03-20T15:09:34"/>
    <m/>
    <n v="125"/>
    <x v="2"/>
    <x v="3"/>
    <n v="1"/>
    <n v="10"/>
    <n v="10"/>
    <x v="9"/>
  </r>
  <r>
    <s v="CC117351"/>
    <d v="2020-01-17T12:41:23"/>
    <s v="C61940"/>
    <x v="0"/>
    <s v="signup"/>
    <n v="37"/>
    <x v="1"/>
    <s v="prd_2"/>
    <d v="2020-01-17T12:45:19"/>
    <m/>
    <n v="125"/>
    <x v="2"/>
    <x v="3"/>
    <n v="1"/>
    <n v="0"/>
    <n v="0"/>
    <x v="2"/>
  </r>
  <r>
    <s v="CC117370"/>
    <d v="2020-01-17T13:32:02"/>
    <s v="C56695"/>
    <x v="1"/>
    <s v="support"/>
    <n v="37"/>
    <x v="0"/>
    <s v="prd_2"/>
    <d v="2019-11-01T13:28:33"/>
    <m/>
    <n v="125"/>
    <x v="2"/>
    <x v="3"/>
    <n v="1"/>
    <n v="3"/>
    <n v="3"/>
    <x v="7"/>
  </r>
  <r>
    <s v="CC117728"/>
    <d v="2020-01-20T10:15:29"/>
    <s v="C62062"/>
    <x v="0"/>
    <s v="signup"/>
    <n v="37"/>
    <x v="0"/>
    <s v="prd_2"/>
    <d v="2020-01-20T10:20:29"/>
    <m/>
    <n v="125"/>
    <x v="2"/>
    <x v="3"/>
    <n v="1"/>
    <n v="0"/>
    <n v="0"/>
    <x v="2"/>
  </r>
  <r>
    <s v="CC117920"/>
    <d v="2020-01-20T15:02:34"/>
    <s v="C62203"/>
    <x v="0"/>
    <s v="signup"/>
    <n v="37"/>
    <x v="1"/>
    <s v="prd_2"/>
    <d v="2020-01-20T15:06:40"/>
    <m/>
    <n v="125"/>
    <x v="2"/>
    <x v="3"/>
    <n v="1"/>
    <n v="0"/>
    <n v="0"/>
    <x v="2"/>
  </r>
  <r>
    <s v="CC118498"/>
    <d v="2020-01-23T11:42:38"/>
    <s v="C62534"/>
    <x v="0"/>
    <s v="signup"/>
    <n v="37"/>
    <x v="1"/>
    <s v="prd_2"/>
    <d v="2020-01-23T11:45:30"/>
    <m/>
    <n v="125"/>
    <x v="2"/>
    <x v="3"/>
    <n v="1"/>
    <n v="0"/>
    <n v="0"/>
    <x v="2"/>
  </r>
  <r>
    <s v="CC119217"/>
    <d v="2020-01-27T11:06:52"/>
    <s v="C62872"/>
    <x v="0"/>
    <s v="signup"/>
    <n v="37"/>
    <x v="0"/>
    <s v="prd_2"/>
    <d v="2020-01-27T11:11:54"/>
    <m/>
    <n v="125"/>
    <x v="2"/>
    <x v="3"/>
    <n v="1"/>
    <n v="0"/>
    <n v="0"/>
    <x v="2"/>
  </r>
  <r>
    <s v="CC119836"/>
    <d v="2020-01-29T14:01:58"/>
    <s v="C63259"/>
    <x v="0"/>
    <s v="signup"/>
    <n v="37"/>
    <x v="0"/>
    <s v="prd_2"/>
    <d v="2020-01-29T14:06:02"/>
    <m/>
    <n v="125"/>
    <x v="2"/>
    <x v="3"/>
    <n v="1"/>
    <n v="0"/>
    <n v="0"/>
    <x v="2"/>
  </r>
  <r>
    <s v="CC121846"/>
    <d v="2020-02-07T14:12:28"/>
    <s v="C64312"/>
    <x v="0"/>
    <s v="signup"/>
    <n v="37"/>
    <x v="1"/>
    <s v="prd_2"/>
    <d v="2020-02-07T14:17:56"/>
    <m/>
    <n v="125"/>
    <x v="3"/>
    <x v="3"/>
    <n v="1"/>
    <n v="0"/>
    <n v="0"/>
    <x v="2"/>
  </r>
  <r>
    <s v="CC122234"/>
    <d v="2020-02-10T09:47:43"/>
    <s v="C64430"/>
    <x v="0"/>
    <s v="signup"/>
    <n v="37"/>
    <x v="0"/>
    <s v="prd_2"/>
    <d v="2020-02-10T09:51:41"/>
    <m/>
    <n v="125"/>
    <x v="3"/>
    <x v="3"/>
    <n v="1"/>
    <n v="0"/>
    <n v="0"/>
    <x v="2"/>
  </r>
  <r>
    <s v="CC122240"/>
    <d v="2020-02-10T10:04:14"/>
    <s v="C64435"/>
    <x v="0"/>
    <s v="signup"/>
    <n v="37"/>
    <x v="1"/>
    <s v="prd_2"/>
    <d v="2020-02-10T10:07:01"/>
    <m/>
    <n v="125"/>
    <x v="3"/>
    <x v="3"/>
    <n v="1"/>
    <n v="0"/>
    <n v="0"/>
    <x v="2"/>
  </r>
  <r>
    <s v="CC102656"/>
    <d v="2019-10-20T10:06:48"/>
    <s v="C55896"/>
    <x v="0"/>
    <s v="signup"/>
    <n v="38"/>
    <x v="1"/>
    <s v="prd_2"/>
    <d v="2019-10-20T10:12:01"/>
    <d v="2019-11-05T13:57:59"/>
    <n v="125"/>
    <x v="5"/>
    <x v="4"/>
    <n v="0"/>
    <n v="0"/>
    <n v="0"/>
    <x v="2"/>
  </r>
  <r>
    <s v="CC106117"/>
    <d v="2019-11-11T10:55:47"/>
    <s v="C57157"/>
    <x v="0"/>
    <s v="signup"/>
    <n v="38"/>
    <x v="1"/>
    <s v="prd_2"/>
    <d v="2019-11-11T10:59:49"/>
    <d v="2021-05-30T13:17:56"/>
    <n v="125"/>
    <x v="6"/>
    <x v="4"/>
    <n v="0"/>
    <n v="0"/>
    <n v="0"/>
    <x v="2"/>
  </r>
  <r>
    <s v="CC107108"/>
    <d v="2019-11-17T11:56:43"/>
    <s v="C50827"/>
    <x v="0"/>
    <s v="support"/>
    <n v="38"/>
    <x v="0"/>
    <s v="prd_2"/>
    <d v="2019-08-11T14:24:14"/>
    <d v="2020-04-14T14:01:53"/>
    <n v="125"/>
    <x v="6"/>
    <x v="4"/>
    <n v="0"/>
    <n v="3"/>
    <n v="3"/>
    <x v="7"/>
  </r>
  <r>
    <s v="CC110031"/>
    <d v="2019-12-06T14:14:31"/>
    <s v="C41319"/>
    <x v="0"/>
    <s v="support"/>
    <n v="38"/>
    <x v="1"/>
    <s v="prd_2"/>
    <d v="2019-04-29T13:02:43"/>
    <d v="2020-06-22T13:44:00"/>
    <n v="125"/>
    <x v="0"/>
    <x v="4"/>
    <n v="0"/>
    <n v="7"/>
    <n v="7"/>
    <x v="14"/>
  </r>
  <r>
    <s v="CC110105"/>
    <d v="2019-12-07T10:23:15"/>
    <s v="C47690"/>
    <x v="0"/>
    <s v="support"/>
    <n v="38"/>
    <x v="1"/>
    <s v="prd_2"/>
    <d v="2019-07-04T14:59:51"/>
    <d v="2020-03-02T11:08:15"/>
    <n v="125"/>
    <x v="0"/>
    <x v="4"/>
    <n v="0"/>
    <n v="5"/>
    <n v="5"/>
    <x v="0"/>
  </r>
  <r>
    <s v="CC116130"/>
    <d v="2020-01-12T10:31:57"/>
    <s v="C61242"/>
    <x v="0"/>
    <s v="signup"/>
    <n v="38"/>
    <x v="1"/>
    <s v="prd_2"/>
    <d v="2020-01-12T10:35:15"/>
    <d v="2020-12-16T18:11:51"/>
    <n v="125"/>
    <x v="2"/>
    <x v="4"/>
    <n v="0"/>
    <n v="0"/>
    <n v="0"/>
    <x v="2"/>
  </r>
  <r>
    <s v="CC117502"/>
    <d v="2020-01-18T12:11:56"/>
    <s v="C61993"/>
    <x v="0"/>
    <s v="signup"/>
    <n v="38"/>
    <x v="1"/>
    <s v="prd_2"/>
    <d v="2020-01-18T12:14:24"/>
    <d v="2020-08-25T17:21:10"/>
    <n v="125"/>
    <x v="2"/>
    <x v="4"/>
    <n v="0"/>
    <n v="0"/>
    <n v="0"/>
    <x v="2"/>
  </r>
  <r>
    <s v="CC119789"/>
    <d v="2020-01-29T12:38:19"/>
    <s v="C63231"/>
    <x v="0"/>
    <s v="signup"/>
    <n v="38"/>
    <x v="0"/>
    <s v="prd_2"/>
    <d v="2020-01-29T12:42:58"/>
    <d v="2021-01-07T12:36:22"/>
    <n v="125"/>
    <x v="2"/>
    <x v="4"/>
    <n v="0"/>
    <n v="0"/>
    <n v="0"/>
    <x v="2"/>
  </r>
  <r>
    <s v="CC121393"/>
    <d v="2020-02-05T14:39:56"/>
    <s v="C63231"/>
    <x v="0"/>
    <s v="support"/>
    <n v="38"/>
    <x v="0"/>
    <s v="prd_2"/>
    <d v="2020-01-29T12:42:58"/>
    <d v="2021-01-07T12:36:22"/>
    <n v="125"/>
    <x v="3"/>
    <x v="4"/>
    <n v="0"/>
    <n v="0"/>
    <n v="0"/>
    <x v="2"/>
  </r>
  <r>
    <s v="CC123129"/>
    <d v="2020-02-13T13:53:18"/>
    <s v="C64982"/>
    <x v="0"/>
    <s v="signup"/>
    <n v="38"/>
    <x v="1"/>
    <s v="prd_2"/>
    <d v="2020-02-13T13:57:50"/>
    <d v="2020-12-20T21:08:53"/>
    <n v="125"/>
    <x v="3"/>
    <x v="4"/>
    <n v="0"/>
    <n v="0"/>
    <n v="0"/>
    <x v="2"/>
  </r>
  <r>
    <s v="CC124616"/>
    <d v="2020-02-20T11:55:49"/>
    <s v="C65775"/>
    <x v="0"/>
    <s v="signup"/>
    <n v="38"/>
    <x v="1"/>
    <s v="prd_2"/>
    <d v="2020-02-20T12:00:28"/>
    <d v="2021-02-09T06:58:35"/>
    <n v="125"/>
    <x v="3"/>
    <x v="4"/>
    <n v="0"/>
    <n v="0"/>
    <n v="0"/>
    <x v="2"/>
  </r>
  <r>
    <s v="CC125138"/>
    <d v="2020-02-23T10:14:45"/>
    <s v="C64982"/>
    <x v="0"/>
    <s v="support"/>
    <n v="38"/>
    <x v="1"/>
    <s v="prd_2"/>
    <d v="2020-02-13T13:57:50"/>
    <d v="2020-12-20T21:08:53"/>
    <n v="125"/>
    <x v="3"/>
    <x v="4"/>
    <n v="0"/>
    <n v="0"/>
    <n v="0"/>
    <x v="2"/>
  </r>
  <r>
    <s v="CC126366"/>
    <d v="2020-02-28T10:40:24"/>
    <s v="C66657"/>
    <x v="0"/>
    <s v="signup"/>
    <n v="38"/>
    <x v="0"/>
    <s v="prd_2"/>
    <d v="2020-02-28T10:43:00"/>
    <d v="2021-11-13T17:19:45"/>
    <n v="125"/>
    <x v="3"/>
    <x v="4"/>
    <n v="0"/>
    <n v="0"/>
    <n v="0"/>
    <x v="2"/>
  </r>
  <r>
    <s v="CC126599"/>
    <d v="2020-02-29T11:49:04"/>
    <s v="C66781"/>
    <x v="0"/>
    <s v="signup"/>
    <n v="38"/>
    <x v="1"/>
    <s v="prd_2"/>
    <d v="2020-02-29T11:53:27"/>
    <d v="2021-08-01T14:23:26"/>
    <n v="125"/>
    <x v="3"/>
    <x v="4"/>
    <n v="0"/>
    <n v="0"/>
    <n v="0"/>
    <x v="2"/>
  </r>
  <r>
    <s v="CC126825"/>
    <d v="2020-03-01T16:10:37"/>
    <s v="C278277"/>
    <x v="0"/>
    <s v="support"/>
    <n v="38"/>
    <x v="0"/>
    <s v="prd_2"/>
    <d v="2020-01-14T07:29:38"/>
    <d v="2020-11-13T17:36:41"/>
    <n v="125"/>
    <x v="1"/>
    <x v="4"/>
    <n v="0"/>
    <n v="2"/>
    <n v="2"/>
    <x v="13"/>
  </r>
  <r>
    <s v="CC129693"/>
    <d v="2020-03-14T11:25:04"/>
    <s v="C68375"/>
    <x v="0"/>
    <s v="signup"/>
    <n v="38"/>
    <x v="0"/>
    <s v="prd_2"/>
    <d v="2020-03-14T11:28:53"/>
    <d v="2021-02-28T09:17:50"/>
    <n v="125"/>
    <x v="1"/>
    <x v="4"/>
    <n v="0"/>
    <n v="0"/>
    <n v="0"/>
    <x v="2"/>
  </r>
  <r>
    <s v="CC130357"/>
    <d v="2020-03-17T12:00:52"/>
    <s v="C68693"/>
    <x v="0"/>
    <s v="signup"/>
    <n v="38"/>
    <x v="1"/>
    <s v="prd_2"/>
    <d v="2020-03-17T12:05:22"/>
    <d v="2021-11-29T17:11:49"/>
    <n v="125"/>
    <x v="1"/>
    <x v="4"/>
    <n v="0"/>
    <n v="0"/>
    <n v="0"/>
    <x v="2"/>
  </r>
  <r>
    <s v="CC131058"/>
    <d v="2020-03-20T09:46:32"/>
    <s v="C69068"/>
    <x v="0"/>
    <s v="signup"/>
    <n v="38"/>
    <x v="0"/>
    <s v="prd_2"/>
    <d v="2020-03-20T09:50:52"/>
    <d v="2021-01-19T15:53:56"/>
    <n v="125"/>
    <x v="1"/>
    <x v="4"/>
    <n v="0"/>
    <n v="0"/>
    <n v="0"/>
    <x v="2"/>
  </r>
  <r>
    <s v="CC131190"/>
    <d v="2020-03-20T13:35:44"/>
    <s v="C69161"/>
    <x v="0"/>
    <s v="signup"/>
    <n v="38"/>
    <x v="1"/>
    <s v="prd_2"/>
    <d v="2020-03-20T13:40:05"/>
    <d v="2021-06-07T17:34:40"/>
    <n v="125"/>
    <x v="1"/>
    <x v="4"/>
    <n v="0"/>
    <n v="0"/>
    <n v="0"/>
    <x v="2"/>
  </r>
  <r>
    <s v="CC133227"/>
    <d v="2020-03-30T10:10:51"/>
    <s v="C268919"/>
    <x v="0"/>
    <s v="support"/>
    <n v="38"/>
    <x v="0"/>
    <s v="prd_2"/>
    <d v="2019-11-26T11:52:47"/>
    <d v="2021-05-05T12:18:12"/>
    <n v="125"/>
    <x v="1"/>
    <x v="4"/>
    <n v="0"/>
    <n v="4"/>
    <n v="4"/>
    <x v="3"/>
  </r>
  <r>
    <s v="CC139274"/>
    <d v="2020-04-23T13:25:12"/>
    <s v="C44675"/>
    <x v="0"/>
    <s v="support"/>
    <n v="38"/>
    <x v="1"/>
    <s v="prd_2"/>
    <d v="2019-06-03T13:06:31"/>
    <d v="2021-10-30T09:26:59"/>
    <n v="125"/>
    <x v="4"/>
    <x v="4"/>
    <n v="0"/>
    <n v="11"/>
    <n v="11"/>
    <x v="6"/>
  </r>
  <r>
    <s v="CC100958"/>
    <d v="2019-10-09T14:03:11"/>
    <s v="C55242"/>
    <x v="0"/>
    <s v="signup"/>
    <n v="38"/>
    <x v="0"/>
    <s v="prd_2"/>
    <d v="2019-10-09T14:07:08"/>
    <m/>
    <n v="125"/>
    <x v="5"/>
    <x v="4"/>
    <n v="1"/>
    <n v="0"/>
    <n v="0"/>
    <x v="2"/>
  </r>
  <r>
    <s v="CC101890"/>
    <d v="2019-10-15T12:46:58"/>
    <s v="C55598"/>
    <x v="0"/>
    <s v="signup"/>
    <n v="38"/>
    <x v="1"/>
    <s v="prd_2"/>
    <d v="2019-10-15T12:50:28"/>
    <m/>
    <n v="125"/>
    <x v="5"/>
    <x v="4"/>
    <n v="1"/>
    <n v="0"/>
    <n v="0"/>
    <x v="2"/>
  </r>
  <r>
    <s v="CC105232"/>
    <d v="2019-11-05T10:59:33"/>
    <s v="C56842"/>
    <x v="0"/>
    <s v="signup"/>
    <n v="38"/>
    <x v="0"/>
    <s v="prd_2"/>
    <d v="2019-11-05T11:04:33"/>
    <m/>
    <n v="125"/>
    <x v="6"/>
    <x v="4"/>
    <n v="1"/>
    <n v="0"/>
    <n v="0"/>
    <x v="2"/>
  </r>
  <r>
    <s v="CC105543"/>
    <d v="2019-11-07T07:51:44"/>
    <s v="C56965"/>
    <x v="0"/>
    <s v="signup"/>
    <n v="38"/>
    <x v="1"/>
    <s v="prd_2"/>
    <d v="2019-11-07T07:55:46"/>
    <m/>
    <n v="125"/>
    <x v="6"/>
    <x v="4"/>
    <n v="1"/>
    <n v="0"/>
    <n v="0"/>
    <x v="2"/>
  </r>
  <r>
    <s v="CC109510"/>
    <d v="2019-12-03T12:19:44"/>
    <s v="C58389"/>
    <x v="0"/>
    <s v="signup"/>
    <n v="38"/>
    <x v="1"/>
    <s v="prd_2"/>
    <d v="2019-12-03T12:25:30"/>
    <m/>
    <n v="125"/>
    <x v="0"/>
    <x v="4"/>
    <n v="1"/>
    <n v="0"/>
    <n v="0"/>
    <x v="2"/>
  </r>
  <r>
    <s v="CC109790"/>
    <d v="2019-12-05T09:51:41"/>
    <s v="C58499"/>
    <x v="0"/>
    <s v="signup"/>
    <n v="38"/>
    <x v="0"/>
    <s v="prd_2"/>
    <d v="2019-12-05T09:54:02"/>
    <m/>
    <n v="125"/>
    <x v="0"/>
    <x v="4"/>
    <n v="1"/>
    <n v="0"/>
    <n v="0"/>
    <x v="2"/>
  </r>
  <r>
    <s v="CC111179"/>
    <d v="2019-12-14T13:30:41"/>
    <s v="C58982"/>
    <x v="0"/>
    <s v="signup"/>
    <n v="38"/>
    <x v="0"/>
    <s v="prd_2"/>
    <d v="2019-12-14T13:36:58"/>
    <m/>
    <n v="125"/>
    <x v="0"/>
    <x v="4"/>
    <n v="1"/>
    <n v="0"/>
    <n v="0"/>
    <x v="2"/>
  </r>
  <r>
    <s v="CC111650"/>
    <d v="2019-12-17T13:12:10"/>
    <s v="C59143"/>
    <x v="0"/>
    <s v="signup"/>
    <n v="38"/>
    <x v="1"/>
    <s v="prd_2"/>
    <d v="2019-12-17T13:17:46"/>
    <m/>
    <n v="125"/>
    <x v="0"/>
    <x v="4"/>
    <n v="1"/>
    <n v="0"/>
    <n v="0"/>
    <x v="2"/>
  </r>
  <r>
    <s v="CC112653"/>
    <d v="2019-12-24T12:46:25"/>
    <s v="C59493"/>
    <x v="0"/>
    <s v="signup"/>
    <n v="38"/>
    <x v="0"/>
    <s v="prd_2"/>
    <d v="2019-12-24T12:50:28"/>
    <m/>
    <n v="125"/>
    <x v="0"/>
    <x v="4"/>
    <n v="1"/>
    <n v="0"/>
    <n v="0"/>
    <x v="2"/>
  </r>
  <r>
    <s v="CC115158"/>
    <d v="2020-01-07T11:27:08"/>
    <s v="C60712"/>
    <x v="0"/>
    <s v="signup"/>
    <n v="38"/>
    <x v="1"/>
    <s v="prd_2"/>
    <d v="2020-01-07T11:30:50"/>
    <m/>
    <n v="125"/>
    <x v="2"/>
    <x v="4"/>
    <n v="1"/>
    <n v="0"/>
    <n v="0"/>
    <x v="2"/>
  </r>
  <r>
    <s v="CC115824"/>
    <d v="2020-01-10T11:28:52"/>
    <s v="C61116"/>
    <x v="0"/>
    <s v="signup"/>
    <n v="38"/>
    <x v="0"/>
    <s v="prd_2"/>
    <d v="2020-01-10T11:31:59"/>
    <m/>
    <n v="125"/>
    <x v="2"/>
    <x v="4"/>
    <n v="1"/>
    <n v="0"/>
    <n v="0"/>
    <x v="2"/>
  </r>
  <r>
    <s v="CC116270"/>
    <d v="2020-01-13T10:08:12"/>
    <s v="C61289"/>
    <x v="0"/>
    <s v="signup"/>
    <n v="38"/>
    <x v="1"/>
    <s v="prd_2"/>
    <d v="2020-01-13T10:11:16"/>
    <m/>
    <n v="125"/>
    <x v="2"/>
    <x v="4"/>
    <n v="1"/>
    <n v="0"/>
    <n v="0"/>
    <x v="2"/>
  </r>
  <r>
    <s v="CC116488"/>
    <d v="2020-01-13T15:32:27"/>
    <s v="C61432"/>
    <x v="0"/>
    <s v="signup"/>
    <n v="38"/>
    <x v="1"/>
    <s v="prd_2"/>
    <d v="2020-01-13T15:36:38"/>
    <m/>
    <n v="125"/>
    <x v="2"/>
    <x v="4"/>
    <n v="1"/>
    <n v="0"/>
    <n v="0"/>
    <x v="2"/>
  </r>
  <r>
    <s v="CC117048"/>
    <d v="2020-01-16T10:07:38"/>
    <s v="C61747"/>
    <x v="0"/>
    <s v="signup"/>
    <n v="38"/>
    <x v="0"/>
    <s v="prd_2"/>
    <d v="2020-01-16T10:11:04"/>
    <m/>
    <n v="125"/>
    <x v="2"/>
    <x v="4"/>
    <n v="1"/>
    <n v="0"/>
    <n v="0"/>
    <x v="2"/>
  </r>
  <r>
    <s v="CC118126"/>
    <d v="2020-01-21T13:57:01"/>
    <s v="C62336"/>
    <x v="0"/>
    <s v="signup"/>
    <n v="38"/>
    <x v="0"/>
    <s v="prd_2"/>
    <d v="2020-01-21T14:00:29"/>
    <m/>
    <n v="125"/>
    <x v="2"/>
    <x v="4"/>
    <n v="1"/>
    <n v="0"/>
    <n v="0"/>
    <x v="2"/>
  </r>
  <r>
    <s v="CC119177"/>
    <d v="2020-01-27T10:13:04"/>
    <s v="C62840"/>
    <x v="0"/>
    <s v="signup"/>
    <n v="38"/>
    <x v="1"/>
    <s v="prd_2"/>
    <d v="2020-01-27T10:19:00"/>
    <m/>
    <n v="125"/>
    <x v="2"/>
    <x v="4"/>
    <n v="1"/>
    <n v="0"/>
    <n v="0"/>
    <x v="2"/>
  </r>
  <r>
    <s v="CC119259"/>
    <d v="2020-01-27T11:43:27"/>
    <s v="C62905"/>
    <x v="0"/>
    <s v="signup"/>
    <n v="38"/>
    <x v="1"/>
    <s v="prd_2"/>
    <d v="2020-01-27T11:46:31"/>
    <m/>
    <n v="125"/>
    <x v="2"/>
    <x v="4"/>
    <n v="1"/>
    <n v="0"/>
    <n v="0"/>
    <x v="2"/>
  </r>
  <r>
    <s v="CC119319"/>
    <d v="2020-01-27T13:15:31"/>
    <s v="C62947"/>
    <x v="0"/>
    <s v="signup"/>
    <n v="38"/>
    <x v="0"/>
    <s v="prd_2"/>
    <d v="2020-01-27T13:20:55"/>
    <m/>
    <n v="125"/>
    <x v="2"/>
    <x v="4"/>
    <n v="1"/>
    <n v="0"/>
    <n v="0"/>
    <x v="2"/>
  </r>
  <r>
    <s v="CC119651"/>
    <d v="2020-01-28T16:42:37"/>
    <s v="C39801"/>
    <x v="0"/>
    <s v="support"/>
    <n v="38"/>
    <x v="0"/>
    <s v="prd_2"/>
    <d v="2019-04-14T12:03:02"/>
    <m/>
    <n v="125"/>
    <x v="2"/>
    <x v="4"/>
    <n v="1"/>
    <n v="10"/>
    <n v="10"/>
    <x v="9"/>
  </r>
  <r>
    <s v="CC120068"/>
    <d v="2020-01-30T14:23:04"/>
    <s v="C63383"/>
    <x v="0"/>
    <s v="signup"/>
    <n v="38"/>
    <x v="0"/>
    <s v="prd_2"/>
    <d v="2020-01-30T14:25:33"/>
    <m/>
    <n v="125"/>
    <x v="2"/>
    <x v="4"/>
    <n v="1"/>
    <n v="0"/>
    <n v="0"/>
    <x v="2"/>
  </r>
  <r>
    <s v="CC120090"/>
    <d v="2020-01-30T15:01:47"/>
    <s v="C59143"/>
    <x v="0"/>
    <s v="support"/>
    <n v="38"/>
    <x v="1"/>
    <s v="prd_2"/>
    <d v="2019-12-17T13:17:46"/>
    <m/>
    <n v="125"/>
    <x v="2"/>
    <x v="4"/>
    <n v="1"/>
    <n v="1"/>
    <n v="1"/>
    <x v="5"/>
  </r>
  <r>
    <s v="CC120848"/>
    <d v="2020-02-03T13:45:25"/>
    <s v="C63751"/>
    <x v="0"/>
    <s v="signup"/>
    <n v="38"/>
    <x v="1"/>
    <s v="prd_2"/>
    <d v="2020-02-03T13:49:59"/>
    <m/>
    <n v="125"/>
    <x v="3"/>
    <x v="4"/>
    <n v="1"/>
    <n v="0"/>
    <n v="0"/>
    <x v="2"/>
  </r>
  <r>
    <s v="CC123107"/>
    <d v="2020-02-13T13:12:22"/>
    <s v="C64968"/>
    <x v="0"/>
    <s v="signup"/>
    <n v="38"/>
    <x v="0"/>
    <s v="prd_2"/>
    <d v="2020-02-13T13:17:19"/>
    <m/>
    <n v="125"/>
    <x v="3"/>
    <x v="4"/>
    <n v="1"/>
    <n v="0"/>
    <n v="0"/>
    <x v="2"/>
  </r>
  <r>
    <s v="CC100445"/>
    <d v="2019-10-06T16:11:21"/>
    <s v="C54988"/>
    <x v="0"/>
    <s v="signup"/>
    <n v="39"/>
    <x v="0"/>
    <s v="prd_2"/>
    <d v="2019-10-06T16:15:43"/>
    <d v="2020-10-01T07:05:40"/>
    <n v="125"/>
    <x v="5"/>
    <x v="4"/>
    <n v="0"/>
    <n v="0"/>
    <n v="0"/>
    <x v="2"/>
  </r>
  <r>
    <s v="CC101423"/>
    <d v="2019-10-12T13:46:05"/>
    <s v="C48643"/>
    <x v="0"/>
    <s v="support"/>
    <n v="39"/>
    <x v="1"/>
    <s v="prd_2"/>
    <d v="2019-07-16T10:22:55"/>
    <d v="2021-02-21T15:26:09"/>
    <n v="125"/>
    <x v="5"/>
    <x v="4"/>
    <n v="0"/>
    <n v="3"/>
    <n v="3"/>
    <x v="7"/>
  </r>
  <r>
    <s v="CC106844"/>
    <d v="2019-11-15T11:27:23"/>
    <s v="C250076"/>
    <x v="0"/>
    <s v="support"/>
    <n v="39"/>
    <x v="0"/>
    <s v="prd_2"/>
    <d v="2019-08-13T11:26:29"/>
    <d v="2021-05-20T15:40:13"/>
    <n v="125"/>
    <x v="6"/>
    <x v="4"/>
    <n v="0"/>
    <n v="3"/>
    <n v="3"/>
    <x v="7"/>
  </r>
  <r>
    <s v="CC107963"/>
    <d v="2019-11-22T12:08:36"/>
    <s v="C57859"/>
    <x v="0"/>
    <s v="signup"/>
    <n v="39"/>
    <x v="1"/>
    <s v="prd_2"/>
    <d v="2019-11-22T12:12:04"/>
    <d v="2020-03-21T10:34:15"/>
    <n v="125"/>
    <x v="6"/>
    <x v="4"/>
    <n v="0"/>
    <n v="0"/>
    <n v="0"/>
    <x v="2"/>
  </r>
  <r>
    <s v="CC109945"/>
    <d v="2019-12-06T09:07:27"/>
    <s v="C208782"/>
    <x v="0"/>
    <s v="support"/>
    <n v="39"/>
    <x v="0"/>
    <s v="prd_2"/>
    <d v="2019-02-28T17:52:24"/>
    <d v="2020-11-16T16:04:32"/>
    <n v="125"/>
    <x v="0"/>
    <x v="4"/>
    <n v="0"/>
    <n v="9"/>
    <n v="9"/>
    <x v="1"/>
  </r>
  <r>
    <s v="CC111780"/>
    <d v="2019-12-18T11:40:21"/>
    <s v="C59188"/>
    <x v="0"/>
    <s v="signup"/>
    <n v="39"/>
    <x v="0"/>
    <s v="prd_2"/>
    <d v="2019-12-18T11:44:51"/>
    <d v="2021-12-29T13:32:24"/>
    <n v="125"/>
    <x v="0"/>
    <x v="4"/>
    <n v="0"/>
    <n v="0"/>
    <n v="0"/>
    <x v="2"/>
  </r>
  <r>
    <s v="CC112669"/>
    <d v="2019-12-24T13:23:25"/>
    <s v="C59500"/>
    <x v="0"/>
    <s v="signup"/>
    <n v="39"/>
    <x v="0"/>
    <s v="prd_2"/>
    <d v="2019-12-24T13:27:03"/>
    <d v="2020-04-11T09:24:42"/>
    <n v="125"/>
    <x v="0"/>
    <x v="4"/>
    <n v="0"/>
    <n v="0"/>
    <n v="0"/>
    <x v="2"/>
  </r>
  <r>
    <s v="CC114277"/>
    <d v="2020-01-03T10:17:01"/>
    <s v="C60242"/>
    <x v="0"/>
    <s v="signup"/>
    <n v="39"/>
    <x v="1"/>
    <s v="prd_2"/>
    <d v="2020-01-03T10:20:41"/>
    <d v="2021-04-13T13:09:58"/>
    <n v="125"/>
    <x v="2"/>
    <x v="4"/>
    <n v="0"/>
    <n v="0"/>
    <n v="0"/>
    <x v="2"/>
  </r>
  <r>
    <s v="CC114619"/>
    <d v="2020-01-04T17:51:40"/>
    <s v="C59500"/>
    <x v="0"/>
    <s v="support"/>
    <n v="39"/>
    <x v="0"/>
    <s v="prd_2"/>
    <d v="2019-12-24T13:27:03"/>
    <d v="2020-04-11T09:24:42"/>
    <n v="125"/>
    <x v="2"/>
    <x v="4"/>
    <n v="0"/>
    <n v="0"/>
    <n v="0"/>
    <x v="2"/>
  </r>
  <r>
    <s v="CC114931"/>
    <d v="2020-01-06T12:39:54"/>
    <s v="C60582"/>
    <x v="0"/>
    <s v="signup"/>
    <n v="39"/>
    <x v="1"/>
    <s v="prd_2"/>
    <d v="2020-01-06T12:44:58"/>
    <d v="2020-09-26T13:28:48"/>
    <n v="125"/>
    <x v="2"/>
    <x v="4"/>
    <n v="0"/>
    <n v="0"/>
    <n v="0"/>
    <x v="2"/>
  </r>
  <r>
    <s v="CC118072"/>
    <d v="2020-01-21T12:30:36"/>
    <s v="C62298"/>
    <x v="0"/>
    <s v="signup"/>
    <n v="39"/>
    <x v="1"/>
    <s v="prd_2"/>
    <d v="2020-01-21T12:34:55"/>
    <d v="2021-11-19T15:58:55"/>
    <n v="125"/>
    <x v="2"/>
    <x v="4"/>
    <n v="0"/>
    <n v="0"/>
    <n v="0"/>
    <x v="2"/>
  </r>
  <r>
    <s v="CC118402"/>
    <d v="2020-01-22T16:01:25"/>
    <s v="C236878"/>
    <x v="0"/>
    <s v="support"/>
    <n v="39"/>
    <x v="0"/>
    <s v="prd_2"/>
    <d v="2019-06-17T16:35:00"/>
    <d v="2020-01-18T11:02:34"/>
    <n v="125"/>
    <x v="2"/>
    <x v="4"/>
    <n v="1"/>
    <n v="7"/>
    <n v="7"/>
    <x v="14"/>
  </r>
  <r>
    <s v="CC118522"/>
    <d v="2020-01-23T12:15:08"/>
    <s v="C62555"/>
    <x v="0"/>
    <s v="signup"/>
    <n v="39"/>
    <x v="1"/>
    <s v="prd_2"/>
    <d v="2020-01-23T12:20:22"/>
    <d v="2020-11-11T13:08:37"/>
    <n v="125"/>
    <x v="2"/>
    <x v="4"/>
    <n v="0"/>
    <n v="0"/>
    <n v="0"/>
    <x v="2"/>
  </r>
  <r>
    <s v="CC118730"/>
    <d v="2020-01-24T11:42:04"/>
    <s v="C62663"/>
    <x v="0"/>
    <s v="signup"/>
    <n v="39"/>
    <x v="1"/>
    <s v="prd_2"/>
    <d v="2020-01-24T11:45:07"/>
    <d v="2021-02-08T20:13:09"/>
    <n v="125"/>
    <x v="2"/>
    <x v="4"/>
    <n v="0"/>
    <n v="0"/>
    <n v="0"/>
    <x v="2"/>
  </r>
  <r>
    <s v="CC119060"/>
    <d v="2020-01-26T12:36:47"/>
    <s v="C62798"/>
    <x v="0"/>
    <s v="signup"/>
    <n v="39"/>
    <x v="1"/>
    <s v="prd_2"/>
    <d v="2020-01-26T12:39:32"/>
    <d v="2021-06-15T21:18:31"/>
    <n v="125"/>
    <x v="2"/>
    <x v="4"/>
    <n v="0"/>
    <n v="0"/>
    <n v="0"/>
    <x v="2"/>
  </r>
  <r>
    <s v="CC119208"/>
    <d v="2020-01-27T10:56:23"/>
    <s v="C62859"/>
    <x v="0"/>
    <s v="signup"/>
    <n v="39"/>
    <x v="1"/>
    <s v="prd_2"/>
    <d v="2020-01-27T10:58:00"/>
    <d v="2020-05-22T18:57:22"/>
    <n v="125"/>
    <x v="2"/>
    <x v="4"/>
    <n v="0"/>
    <n v="0"/>
    <n v="0"/>
    <x v="2"/>
  </r>
  <r>
    <s v="CC119685"/>
    <d v="2020-01-29T09:39:47"/>
    <s v="C63159"/>
    <x v="0"/>
    <s v="signup"/>
    <n v="39"/>
    <x v="0"/>
    <s v="prd_2"/>
    <d v="2020-01-29T09:42:25"/>
    <d v="2021-03-05T07:59:42"/>
    <n v="125"/>
    <x v="2"/>
    <x v="4"/>
    <n v="0"/>
    <n v="0"/>
    <n v="0"/>
    <x v="2"/>
  </r>
  <r>
    <s v="CC121827"/>
    <d v="2020-02-07T13:38:04"/>
    <s v="C64305"/>
    <x v="0"/>
    <s v="signup"/>
    <n v="39"/>
    <x v="1"/>
    <s v="prd_2"/>
    <d v="2020-02-07T13:41:35"/>
    <d v="2021-05-07T11:38:17"/>
    <n v="125"/>
    <x v="3"/>
    <x v="4"/>
    <n v="0"/>
    <n v="0"/>
    <n v="0"/>
    <x v="2"/>
  </r>
  <r>
    <s v="CC122742"/>
    <d v="2020-02-12T10:28:37"/>
    <s v="C64728"/>
    <x v="0"/>
    <s v="signup"/>
    <n v="39"/>
    <x v="0"/>
    <s v="prd_2"/>
    <d v="2020-02-12T10:34:31"/>
    <d v="2021-07-15T12:53:19"/>
    <n v="125"/>
    <x v="3"/>
    <x v="4"/>
    <n v="0"/>
    <n v="0"/>
    <n v="0"/>
    <x v="2"/>
  </r>
  <r>
    <s v="CC124618"/>
    <d v="2020-02-20T12:00:50"/>
    <s v="C65778"/>
    <x v="0"/>
    <s v="signup"/>
    <n v="39"/>
    <x v="0"/>
    <s v="prd_2"/>
    <d v="2020-02-20T12:06:04"/>
    <d v="2021-10-29T16:40:14"/>
    <n v="125"/>
    <x v="3"/>
    <x v="4"/>
    <n v="0"/>
    <n v="0"/>
    <n v="0"/>
    <x v="2"/>
  </r>
  <r>
    <s v="CC126076"/>
    <d v="2020-02-27T09:42:00"/>
    <s v="C66476"/>
    <x v="0"/>
    <s v="signup"/>
    <n v="39"/>
    <x v="0"/>
    <s v="prd_2"/>
    <d v="2020-02-27T09:45:01"/>
    <d v="2020-04-03T15:42:06"/>
    <n v="125"/>
    <x v="3"/>
    <x v="4"/>
    <n v="0"/>
    <n v="0"/>
    <n v="0"/>
    <x v="2"/>
  </r>
  <r>
    <s v="CC129063"/>
    <d v="2020-03-11T11:55:41"/>
    <s v="C68058"/>
    <x v="0"/>
    <s v="signup"/>
    <n v="39"/>
    <x v="0"/>
    <s v="prd_2"/>
    <d v="2020-03-11T11:59:14"/>
    <d v="2020-06-18T14:15:39"/>
    <n v="125"/>
    <x v="1"/>
    <x v="4"/>
    <n v="0"/>
    <n v="0"/>
    <n v="0"/>
    <x v="2"/>
  </r>
  <r>
    <s v="CC129279"/>
    <d v="2020-03-12T11:31:50"/>
    <s v="C68172"/>
    <x v="0"/>
    <s v="signup"/>
    <n v="39"/>
    <x v="1"/>
    <s v="prd_2"/>
    <d v="2020-03-12T11:37:36"/>
    <d v="2020-05-06T14:52:47"/>
    <n v="125"/>
    <x v="1"/>
    <x v="4"/>
    <n v="0"/>
    <n v="0"/>
    <n v="0"/>
    <x v="2"/>
  </r>
  <r>
    <s v="CC131952"/>
    <d v="2020-03-24T11:51:03"/>
    <s v="C231368"/>
    <x v="0"/>
    <s v="support"/>
    <n v="39"/>
    <x v="0"/>
    <s v="prd_2"/>
    <d v="2019-05-27T14:49:09"/>
    <d v="2021-10-18T08:13:20"/>
    <n v="125"/>
    <x v="1"/>
    <x v="4"/>
    <n v="0"/>
    <n v="10"/>
    <n v="10"/>
    <x v="9"/>
  </r>
  <r>
    <s v="CC132146"/>
    <d v="2020-03-25T09:25:01"/>
    <s v="C69567"/>
    <x v="0"/>
    <s v="signup"/>
    <n v="39"/>
    <x v="0"/>
    <s v="prd_2"/>
    <d v="2020-03-25T09:28:40"/>
    <d v="2020-12-24T12:30:39"/>
    <n v="125"/>
    <x v="1"/>
    <x v="4"/>
    <n v="0"/>
    <n v="0"/>
    <n v="0"/>
    <x v="2"/>
  </r>
  <r>
    <s v="CC132911"/>
    <d v="2020-03-28T11:23:17"/>
    <s v="C69972"/>
    <x v="0"/>
    <s v="signup"/>
    <n v="39"/>
    <x v="1"/>
    <s v="prd_2"/>
    <d v="2020-03-28T11:28:43"/>
    <d v="2020-06-10T10:56:52"/>
    <n v="125"/>
    <x v="1"/>
    <x v="4"/>
    <n v="0"/>
    <n v="0"/>
    <n v="0"/>
    <x v="2"/>
  </r>
  <r>
    <s v="CC133068"/>
    <d v="2020-03-29T10:58:37"/>
    <s v="C234952"/>
    <x v="0"/>
    <s v="support"/>
    <n v="39"/>
    <x v="0"/>
    <s v="prd_2"/>
    <d v="2019-06-10T14:59:25"/>
    <d v="2020-12-24T16:24:06"/>
    <n v="125"/>
    <x v="1"/>
    <x v="4"/>
    <n v="0"/>
    <n v="10"/>
    <n v="10"/>
    <x v="9"/>
  </r>
  <r>
    <s v="CC133529"/>
    <d v="2020-03-31T10:49:11"/>
    <s v="C48600"/>
    <x v="1"/>
    <s v="support"/>
    <n v="39"/>
    <x v="1"/>
    <s v="prd_2"/>
    <d v="2019-07-15T14:03:21"/>
    <d v="2020-01-19T12:41:09"/>
    <n v="125"/>
    <x v="1"/>
    <x v="4"/>
    <n v="1"/>
    <n v="9"/>
    <n v="6"/>
    <x v="4"/>
  </r>
  <r>
    <s v="CC135973"/>
    <d v="2020-04-09T17:28:44"/>
    <s v="C41130"/>
    <x v="0"/>
    <s v="support"/>
    <n v="39"/>
    <x v="1"/>
    <s v="prd_2"/>
    <d v="2019-04-26T13:36:38"/>
    <d v="2020-08-26T08:59:30"/>
    <n v="125"/>
    <x v="4"/>
    <x v="4"/>
    <n v="0"/>
    <n v="12"/>
    <n v="12"/>
    <x v="10"/>
  </r>
  <r>
    <s v="CC137800"/>
    <d v="2020-04-17T13:10:59"/>
    <s v="C72439"/>
    <x v="0"/>
    <s v="signup"/>
    <n v="39"/>
    <x v="0"/>
    <s v="prd_2"/>
    <d v="2020-04-17T13:15:20"/>
    <d v="2021-08-10T23:02:44"/>
    <n v="125"/>
    <x v="4"/>
    <x v="4"/>
    <n v="0"/>
    <n v="0"/>
    <n v="0"/>
    <x v="2"/>
  </r>
  <r>
    <s v="CC138296"/>
    <d v="2020-04-20T10:29:00"/>
    <s v="C72589"/>
    <x v="0"/>
    <s v="signup"/>
    <n v="39"/>
    <x v="0"/>
    <s v="prd_2"/>
    <d v="2020-04-20T10:31:27"/>
    <d v="2020-09-04T08:29:52"/>
    <n v="125"/>
    <x v="4"/>
    <x v="4"/>
    <n v="0"/>
    <n v="0"/>
    <n v="0"/>
    <x v="2"/>
  </r>
  <r>
    <s v="CC138966"/>
    <d v="2020-04-22T12:30:01"/>
    <s v="C72953"/>
    <x v="0"/>
    <s v="signup"/>
    <n v="39"/>
    <x v="0"/>
    <s v="prd_2"/>
    <d v="2020-04-22T12:35:36"/>
    <d v="2020-08-09T11:32:51"/>
    <n v="125"/>
    <x v="4"/>
    <x v="4"/>
    <n v="0"/>
    <n v="0"/>
    <n v="0"/>
    <x v="2"/>
  </r>
  <r>
    <s v="CC139470"/>
    <d v="2020-04-24T12:43:20"/>
    <s v="C73218"/>
    <x v="0"/>
    <s v="signup"/>
    <n v="39"/>
    <x v="0"/>
    <s v="prd_2"/>
    <d v="2020-04-24T12:47:50"/>
    <d v="2021-12-13T16:49:04"/>
    <n v="125"/>
    <x v="4"/>
    <x v="4"/>
    <n v="0"/>
    <n v="0"/>
    <n v="0"/>
    <x v="2"/>
  </r>
  <r>
    <s v="CC101926"/>
    <d v="2019-10-15T14:03:52"/>
    <s v="C46143"/>
    <x v="0"/>
    <s v="support"/>
    <n v="39"/>
    <x v="0"/>
    <s v="prd_2"/>
    <d v="2019-06-18T14:38:52"/>
    <m/>
    <n v="125"/>
    <x v="5"/>
    <x v="4"/>
    <n v="1"/>
    <n v="4"/>
    <n v="4"/>
    <x v="3"/>
  </r>
  <r>
    <s v="CC102235"/>
    <d v="2019-10-17T11:57:52"/>
    <s v="C55754"/>
    <x v="0"/>
    <s v="signup"/>
    <n v="39"/>
    <x v="0"/>
    <s v="prd_2"/>
    <d v="2019-10-17T12:01:31"/>
    <m/>
    <n v="125"/>
    <x v="5"/>
    <x v="4"/>
    <n v="1"/>
    <n v="0"/>
    <n v="0"/>
    <x v="2"/>
  </r>
  <r>
    <s v="CC103248"/>
    <d v="2019-10-23T13:45:20"/>
    <s v="C51050"/>
    <x v="0"/>
    <s v="support"/>
    <n v="39"/>
    <x v="1"/>
    <s v="prd_2"/>
    <d v="2019-08-13T13:50:45"/>
    <m/>
    <n v="125"/>
    <x v="5"/>
    <x v="4"/>
    <n v="1"/>
    <n v="2"/>
    <n v="2"/>
    <x v="13"/>
  </r>
  <r>
    <s v="CC108374"/>
    <d v="2019-11-25T14:28:30"/>
    <s v="C57989"/>
    <x v="0"/>
    <s v="signup"/>
    <n v="39"/>
    <x v="0"/>
    <s v="prd_2"/>
    <d v="2019-11-25T14:31:11"/>
    <m/>
    <n v="125"/>
    <x v="6"/>
    <x v="4"/>
    <n v="1"/>
    <n v="0"/>
    <n v="0"/>
    <x v="2"/>
  </r>
  <r>
    <s v="CC108486"/>
    <d v="2019-11-26T12:39:49"/>
    <s v="C58039"/>
    <x v="0"/>
    <s v="signup"/>
    <n v="39"/>
    <x v="1"/>
    <s v="prd_2"/>
    <d v="2019-11-26T12:44:44"/>
    <m/>
    <n v="125"/>
    <x v="6"/>
    <x v="4"/>
    <n v="1"/>
    <n v="0"/>
    <n v="0"/>
    <x v="2"/>
  </r>
  <r>
    <s v="CC109175"/>
    <d v="2019-12-01T09:49:48"/>
    <s v="C38597"/>
    <x v="0"/>
    <s v="support"/>
    <n v="39"/>
    <x v="0"/>
    <s v="prd_2"/>
    <d v="2019-04-02T08:42:26"/>
    <m/>
    <n v="125"/>
    <x v="0"/>
    <x v="4"/>
    <n v="1"/>
    <n v="8"/>
    <n v="8"/>
    <x v="12"/>
  </r>
  <r>
    <s v="CC109669"/>
    <d v="2019-12-04T11:57:37"/>
    <s v="C58456"/>
    <x v="0"/>
    <s v="signup"/>
    <n v="39"/>
    <x v="0"/>
    <s v="prd_2"/>
    <d v="2019-12-04T12:01:08"/>
    <m/>
    <n v="125"/>
    <x v="0"/>
    <x v="4"/>
    <n v="1"/>
    <n v="0"/>
    <n v="0"/>
    <x v="2"/>
  </r>
  <r>
    <s v="CC112047"/>
    <d v="2019-12-20T10:02:26"/>
    <s v="C44777"/>
    <x v="0"/>
    <s v="support"/>
    <n v="39"/>
    <x v="0"/>
    <s v="prd_2"/>
    <d v="2019-06-04T11:55:25"/>
    <m/>
    <n v="125"/>
    <x v="0"/>
    <x v="4"/>
    <n v="1"/>
    <n v="7"/>
    <n v="7"/>
    <x v="14"/>
  </r>
  <r>
    <s v="CC113843"/>
    <d v="2020-01-01T12:39:07"/>
    <s v="C59968"/>
    <x v="0"/>
    <s v="signup"/>
    <n v="39"/>
    <x v="1"/>
    <s v="prd_2"/>
    <d v="2020-01-01T12:43:37"/>
    <m/>
    <n v="125"/>
    <x v="2"/>
    <x v="4"/>
    <n v="1"/>
    <n v="0"/>
    <n v="0"/>
    <x v="2"/>
  </r>
  <r>
    <s v="CC114163"/>
    <d v="2020-01-02T13:23:52"/>
    <s v="C60186"/>
    <x v="0"/>
    <s v="signup"/>
    <n v="39"/>
    <x v="1"/>
    <s v="prd_2"/>
    <d v="2020-01-02T13:27:27"/>
    <m/>
    <n v="125"/>
    <x v="2"/>
    <x v="4"/>
    <n v="1"/>
    <n v="0"/>
    <n v="0"/>
    <x v="2"/>
  </r>
  <r>
    <s v="CC115216"/>
    <d v="2020-01-07T13:06:01"/>
    <s v="C60753"/>
    <x v="0"/>
    <s v="signup"/>
    <n v="39"/>
    <x v="1"/>
    <s v="prd_2"/>
    <d v="2020-01-07T13:10:13"/>
    <m/>
    <n v="125"/>
    <x v="2"/>
    <x v="4"/>
    <n v="1"/>
    <n v="0"/>
    <n v="0"/>
    <x v="2"/>
  </r>
  <r>
    <s v="CC115271"/>
    <d v="2020-01-07T14:56:40"/>
    <s v="C60790"/>
    <x v="0"/>
    <s v="signup"/>
    <n v="39"/>
    <x v="0"/>
    <s v="prd_2"/>
    <d v="2020-01-07T15:00:16"/>
    <m/>
    <n v="125"/>
    <x v="2"/>
    <x v="4"/>
    <n v="1"/>
    <n v="0"/>
    <n v="0"/>
    <x v="2"/>
  </r>
  <r>
    <s v="CC115772"/>
    <d v="2020-01-10T08:21:12"/>
    <s v="C254010"/>
    <x v="0"/>
    <s v="support"/>
    <n v="39"/>
    <x v="1"/>
    <s v="prd_2"/>
    <d v="2019-09-01T11:39:56"/>
    <m/>
    <n v="125"/>
    <x v="2"/>
    <x v="4"/>
    <n v="1"/>
    <n v="4"/>
    <n v="4"/>
    <x v="3"/>
  </r>
  <r>
    <s v="CC117321"/>
    <d v="2020-01-17T12:04:37"/>
    <s v="C61915"/>
    <x v="0"/>
    <s v="signup"/>
    <n v="39"/>
    <x v="0"/>
    <s v="prd_2"/>
    <d v="2020-01-17T12:08:20"/>
    <m/>
    <n v="125"/>
    <x v="2"/>
    <x v="4"/>
    <n v="1"/>
    <n v="0"/>
    <n v="0"/>
    <x v="2"/>
  </r>
  <r>
    <s v="CC117556"/>
    <d v="2020-01-18T14:52:38"/>
    <s v="C62017"/>
    <x v="0"/>
    <s v="signup"/>
    <n v="39"/>
    <x v="1"/>
    <s v="prd_2"/>
    <d v="2020-01-18T14:56:25"/>
    <m/>
    <n v="125"/>
    <x v="2"/>
    <x v="4"/>
    <n v="1"/>
    <n v="0"/>
    <n v="0"/>
    <x v="2"/>
  </r>
  <r>
    <s v="CC117787"/>
    <d v="2020-01-20T11:46:05"/>
    <s v="C62110"/>
    <x v="0"/>
    <s v="signup"/>
    <n v="39"/>
    <x v="0"/>
    <s v="prd_2"/>
    <d v="2020-01-20T11:49:48"/>
    <m/>
    <n v="125"/>
    <x v="2"/>
    <x v="4"/>
    <n v="1"/>
    <n v="0"/>
    <n v="0"/>
    <x v="2"/>
  </r>
  <r>
    <s v="CC117845"/>
    <d v="2020-01-20T12:53:17"/>
    <s v="C60753"/>
    <x v="0"/>
    <s v="support"/>
    <n v="39"/>
    <x v="1"/>
    <s v="prd_2"/>
    <d v="2020-01-07T13:10:13"/>
    <m/>
    <n v="125"/>
    <x v="2"/>
    <x v="4"/>
    <n v="1"/>
    <n v="0"/>
    <n v="0"/>
    <x v="2"/>
  </r>
  <r>
    <s v="CC118372"/>
    <d v="2020-01-22T14:19:44"/>
    <s v="C265241"/>
    <x v="0"/>
    <s v="support"/>
    <n v="39"/>
    <x v="1"/>
    <s v="prd_2"/>
    <d v="2019-11-01T08:08:01"/>
    <m/>
    <n v="125"/>
    <x v="2"/>
    <x v="4"/>
    <n v="1"/>
    <n v="3"/>
    <n v="3"/>
    <x v="7"/>
  </r>
  <r>
    <s v="CC119183"/>
    <d v="2020-01-27T10:23:52"/>
    <s v="C62843"/>
    <x v="0"/>
    <s v="signup"/>
    <n v="39"/>
    <x v="1"/>
    <s v="prd_2"/>
    <d v="2020-01-27T10:26:46"/>
    <m/>
    <n v="125"/>
    <x v="2"/>
    <x v="4"/>
    <n v="1"/>
    <n v="0"/>
    <n v="0"/>
    <x v="2"/>
  </r>
  <r>
    <s v="CC119598"/>
    <d v="2020-01-28T13:57:02"/>
    <s v="C63132"/>
    <x v="0"/>
    <s v="signup"/>
    <n v="39"/>
    <x v="1"/>
    <s v="prd_2"/>
    <d v="2020-01-28T14:02:57"/>
    <m/>
    <n v="125"/>
    <x v="2"/>
    <x v="4"/>
    <n v="1"/>
    <n v="0"/>
    <n v="0"/>
    <x v="2"/>
  </r>
  <r>
    <s v="CC120692"/>
    <d v="2020-02-03T10:33:00"/>
    <s v="C63627"/>
    <x v="0"/>
    <s v="signup"/>
    <n v="39"/>
    <x v="1"/>
    <s v="prd_2"/>
    <d v="2020-02-03T10:37:36"/>
    <m/>
    <n v="125"/>
    <x v="3"/>
    <x v="4"/>
    <n v="1"/>
    <n v="0"/>
    <n v="0"/>
    <x v="2"/>
  </r>
  <r>
    <s v="CC120771"/>
    <d v="2020-02-03T12:03:40"/>
    <s v="C63692"/>
    <x v="0"/>
    <s v="signup"/>
    <n v="39"/>
    <x v="1"/>
    <s v="prd_2"/>
    <d v="2020-02-03T12:08:24"/>
    <m/>
    <n v="125"/>
    <x v="3"/>
    <x v="4"/>
    <n v="1"/>
    <n v="0"/>
    <n v="0"/>
    <x v="2"/>
  </r>
  <r>
    <s v="CC121161"/>
    <d v="2020-02-04T16:09:11"/>
    <s v="C63930"/>
    <x v="0"/>
    <s v="signup"/>
    <n v="39"/>
    <x v="0"/>
    <s v="prd_2"/>
    <d v="2020-02-04T16:11:35"/>
    <m/>
    <n v="125"/>
    <x v="3"/>
    <x v="4"/>
    <n v="1"/>
    <n v="0"/>
    <n v="0"/>
    <x v="2"/>
  </r>
  <r>
    <s v="CC121765"/>
    <d v="2020-02-07T11:42:20"/>
    <s v="C64266"/>
    <x v="0"/>
    <s v="signup"/>
    <n v="39"/>
    <x v="1"/>
    <s v="prd_2"/>
    <d v="2020-02-07T11:43:45"/>
    <m/>
    <n v="125"/>
    <x v="3"/>
    <x v="4"/>
    <n v="1"/>
    <n v="0"/>
    <n v="0"/>
    <x v="2"/>
  </r>
  <r>
    <s v="CC100776"/>
    <d v="2019-10-08T14:34:52"/>
    <s v="C21754"/>
    <x v="0"/>
    <s v="support"/>
    <n v="40"/>
    <x v="1"/>
    <s v="prd_2"/>
    <d v="2018-05-28T11:01:18"/>
    <d v="2020-11-30T09:34:34"/>
    <n v="125"/>
    <x v="5"/>
    <x v="4"/>
    <n v="0"/>
    <n v="17"/>
    <n v="17"/>
    <x v="15"/>
  </r>
  <r>
    <s v="CC101226"/>
    <d v="2019-10-11T11:22:00"/>
    <s v="C55354"/>
    <x v="0"/>
    <s v="signup"/>
    <n v="40"/>
    <x v="1"/>
    <s v="prd_2"/>
    <d v="2019-10-11T11:24:15"/>
    <d v="2020-09-13T16:17:34"/>
    <n v="125"/>
    <x v="5"/>
    <x v="4"/>
    <n v="0"/>
    <n v="0"/>
    <n v="0"/>
    <x v="2"/>
  </r>
  <r>
    <s v="CC103139"/>
    <d v="2019-10-22T17:24:55"/>
    <s v="C46457"/>
    <x v="0"/>
    <s v="support"/>
    <n v="40"/>
    <x v="0"/>
    <s v="prd_2"/>
    <d v="2019-06-21T14:38:52"/>
    <d v="2019-10-23T17:23:15"/>
    <n v="125"/>
    <x v="5"/>
    <x v="4"/>
    <n v="0"/>
    <n v="4"/>
    <n v="4"/>
    <x v="3"/>
  </r>
  <r>
    <s v="CC103273"/>
    <d v="2019-10-23T14:43:17"/>
    <s v="C40045"/>
    <x v="1"/>
    <s v="support"/>
    <n v="40"/>
    <x v="1"/>
    <s v="prd_2"/>
    <d v="2019-04-16T12:29:50"/>
    <d v="2021-02-14T13:17:23"/>
    <n v="125"/>
    <x v="5"/>
    <x v="4"/>
    <n v="0"/>
    <n v="6"/>
    <n v="6"/>
    <x v="4"/>
  </r>
  <r>
    <s v="CC104983"/>
    <d v="2019-11-03T14:30:04"/>
    <s v="C44958"/>
    <x v="1"/>
    <s v="support"/>
    <n v="40"/>
    <x v="0"/>
    <s v="prd_2"/>
    <d v="2019-06-06T08:33:40"/>
    <d v="2021-02-23T16:01:53"/>
    <n v="125"/>
    <x v="6"/>
    <x v="4"/>
    <n v="0"/>
    <n v="5"/>
    <n v="5"/>
    <x v="0"/>
  </r>
  <r>
    <s v="CC108838"/>
    <d v="2019-11-28T14:47:24"/>
    <s v="C268630"/>
    <x v="0"/>
    <s v="support"/>
    <n v="40"/>
    <x v="1"/>
    <s v="prd_2"/>
    <d v="2019-11-24T16:45:07"/>
    <d v="2020-12-03T13:48:20"/>
    <n v="125"/>
    <x v="6"/>
    <x v="4"/>
    <n v="0"/>
    <n v="0"/>
    <n v="0"/>
    <x v="2"/>
  </r>
  <r>
    <s v="CC109673"/>
    <d v="2019-12-04T12:04:57"/>
    <s v="C58460"/>
    <x v="0"/>
    <s v="signup"/>
    <n v="40"/>
    <x v="1"/>
    <s v="prd_2"/>
    <d v="2019-12-04T12:09:35"/>
    <d v="2020-06-28T11:56:53"/>
    <n v="125"/>
    <x v="0"/>
    <x v="4"/>
    <n v="0"/>
    <n v="0"/>
    <n v="0"/>
    <x v="2"/>
  </r>
  <r>
    <s v="CC111794"/>
    <d v="2019-12-18T12:14:05"/>
    <s v="C59193"/>
    <x v="0"/>
    <s v="signup"/>
    <n v="40"/>
    <x v="1"/>
    <s v="prd_2"/>
    <d v="2019-12-18T12:17:52"/>
    <d v="2021-03-03T12:22:21"/>
    <n v="125"/>
    <x v="0"/>
    <x v="4"/>
    <n v="0"/>
    <n v="0"/>
    <n v="0"/>
    <x v="2"/>
  </r>
  <r>
    <s v="CC112432"/>
    <d v="2019-12-23T09:09:05"/>
    <s v="C59385"/>
    <x v="0"/>
    <s v="signup"/>
    <n v="40"/>
    <x v="1"/>
    <s v="prd_2"/>
    <d v="2019-12-23T09:12:59"/>
    <d v="2021-01-07T08:35:37"/>
    <n v="125"/>
    <x v="0"/>
    <x v="4"/>
    <n v="0"/>
    <n v="0"/>
    <n v="0"/>
    <x v="2"/>
  </r>
  <r>
    <s v="CC113786"/>
    <d v="2020-01-01T11:33:54"/>
    <s v="C59922"/>
    <x v="0"/>
    <s v="signup"/>
    <n v="40"/>
    <x v="0"/>
    <s v="prd_2"/>
    <d v="2020-01-01T11:39:01"/>
    <d v="2020-06-10T10:29:20"/>
    <n v="125"/>
    <x v="2"/>
    <x v="4"/>
    <n v="0"/>
    <n v="0"/>
    <n v="0"/>
    <x v="2"/>
  </r>
  <r>
    <s v="CC114242"/>
    <d v="2020-01-02T17:12:27"/>
    <s v="C59922"/>
    <x v="0"/>
    <s v="support"/>
    <n v="40"/>
    <x v="0"/>
    <s v="prd_2"/>
    <d v="2020-01-01T11:39:01"/>
    <d v="2020-06-10T10:29:20"/>
    <n v="125"/>
    <x v="2"/>
    <x v="4"/>
    <n v="0"/>
    <n v="0"/>
    <n v="0"/>
    <x v="2"/>
  </r>
  <r>
    <s v="CC115996"/>
    <d v="2020-01-11T10:45:39"/>
    <s v="C61200"/>
    <x v="0"/>
    <s v="signup"/>
    <n v="40"/>
    <x v="0"/>
    <s v="prd_2"/>
    <d v="2020-01-11T10:50:04"/>
    <d v="2020-01-23T10:37:09"/>
    <n v="125"/>
    <x v="2"/>
    <x v="4"/>
    <n v="0"/>
    <n v="0"/>
    <n v="0"/>
    <x v="2"/>
  </r>
  <r>
    <s v="CC116355"/>
    <d v="2020-01-13T12:01:58"/>
    <s v="C61353"/>
    <x v="0"/>
    <s v="signup"/>
    <n v="40"/>
    <x v="1"/>
    <s v="prd_2"/>
    <d v="2020-01-13T12:07:58"/>
    <d v="2021-12-03T11:42:22"/>
    <n v="125"/>
    <x v="2"/>
    <x v="4"/>
    <n v="0"/>
    <n v="0"/>
    <n v="0"/>
    <x v="2"/>
  </r>
  <r>
    <s v="CC118534"/>
    <d v="2020-01-23T12:39:11"/>
    <s v="C62565"/>
    <x v="0"/>
    <s v="signup"/>
    <n v="40"/>
    <x v="0"/>
    <s v="prd_2"/>
    <d v="2020-01-23T12:42:27"/>
    <d v="2021-08-10T13:43:41"/>
    <n v="125"/>
    <x v="2"/>
    <x v="4"/>
    <n v="0"/>
    <n v="0"/>
    <n v="0"/>
    <x v="2"/>
  </r>
  <r>
    <s v="CC118818"/>
    <d v="2020-01-24T14:16:18"/>
    <s v="C62720"/>
    <x v="0"/>
    <s v="signup"/>
    <n v="40"/>
    <x v="0"/>
    <s v="prd_2"/>
    <d v="2020-01-24T14:20:51"/>
    <d v="2020-08-02T08:32:59"/>
    <n v="125"/>
    <x v="2"/>
    <x v="4"/>
    <n v="0"/>
    <n v="0"/>
    <n v="0"/>
    <x v="2"/>
  </r>
  <r>
    <s v="CC119784"/>
    <d v="2020-01-29T12:34:27"/>
    <s v="C63228"/>
    <x v="0"/>
    <s v="signup"/>
    <n v="40"/>
    <x v="0"/>
    <s v="prd_2"/>
    <d v="2020-01-29T12:38:07"/>
    <d v="2020-08-15T12:05:48"/>
    <n v="125"/>
    <x v="2"/>
    <x v="4"/>
    <n v="0"/>
    <n v="0"/>
    <n v="0"/>
    <x v="2"/>
  </r>
  <r>
    <s v="CC120551"/>
    <d v="2020-02-02T12:11:18"/>
    <s v="C62565"/>
    <x v="1"/>
    <s v="support"/>
    <n v="40"/>
    <x v="0"/>
    <s v="prd_2"/>
    <d v="2020-01-23T12:42:27"/>
    <d v="2021-08-10T13:43:41"/>
    <n v="125"/>
    <x v="3"/>
    <x v="4"/>
    <n v="0"/>
    <n v="0"/>
    <n v="0"/>
    <x v="2"/>
  </r>
  <r>
    <s v="CC121068"/>
    <d v="2020-02-04T12:31:51"/>
    <s v="C63875"/>
    <x v="0"/>
    <s v="signup"/>
    <n v="40"/>
    <x v="1"/>
    <s v="prd_2"/>
    <d v="2020-02-04T12:35:39"/>
    <d v="2020-02-17T17:04:58"/>
    <n v="125"/>
    <x v="3"/>
    <x v="4"/>
    <n v="0"/>
    <n v="0"/>
    <n v="0"/>
    <x v="2"/>
  </r>
  <r>
    <s v="CC122388"/>
    <d v="2020-02-10T14:07:59"/>
    <s v="C64544"/>
    <x v="0"/>
    <s v="signup"/>
    <n v="40"/>
    <x v="0"/>
    <s v="prd_2"/>
    <d v="2020-02-10T14:12:26"/>
    <d v="2021-04-18T18:54:46"/>
    <n v="125"/>
    <x v="3"/>
    <x v="4"/>
    <n v="0"/>
    <n v="0"/>
    <n v="0"/>
    <x v="2"/>
  </r>
  <r>
    <s v="CC123393"/>
    <d v="2020-02-14T15:07:53"/>
    <s v="C65128"/>
    <x v="0"/>
    <s v="signup"/>
    <n v="40"/>
    <x v="1"/>
    <s v="prd_2"/>
    <d v="2020-02-14T15:11:54"/>
    <d v="2021-07-31T10:33:31"/>
    <n v="125"/>
    <x v="3"/>
    <x v="4"/>
    <n v="0"/>
    <n v="0"/>
    <n v="0"/>
    <x v="2"/>
  </r>
  <r>
    <s v="CC123556"/>
    <d v="2020-02-15T15:20:10"/>
    <s v="C64544"/>
    <x v="0"/>
    <s v="support"/>
    <n v="40"/>
    <x v="0"/>
    <s v="prd_2"/>
    <d v="2020-02-10T14:12:26"/>
    <d v="2021-04-18T18:54:46"/>
    <n v="125"/>
    <x v="3"/>
    <x v="4"/>
    <n v="0"/>
    <n v="0"/>
    <n v="0"/>
    <x v="2"/>
  </r>
  <r>
    <s v="CC124651"/>
    <d v="2020-02-20T12:46:16"/>
    <s v="C62720"/>
    <x v="0"/>
    <s v="support"/>
    <n v="40"/>
    <x v="0"/>
    <s v="prd_2"/>
    <d v="2020-01-24T14:20:51"/>
    <d v="2020-08-02T08:32:59"/>
    <n v="125"/>
    <x v="3"/>
    <x v="4"/>
    <n v="0"/>
    <n v="1"/>
    <n v="1"/>
    <x v="5"/>
  </r>
  <r>
    <s v="CC125805"/>
    <d v="2020-02-26T09:02:58"/>
    <s v="C66310"/>
    <x v="0"/>
    <s v="signup"/>
    <n v="40"/>
    <x v="0"/>
    <s v="prd_2"/>
    <d v="2020-02-26T09:06:31"/>
    <d v="2021-12-19T20:24:57"/>
    <n v="125"/>
    <x v="3"/>
    <x v="4"/>
    <n v="0"/>
    <n v="0"/>
    <n v="0"/>
    <x v="2"/>
  </r>
  <r>
    <s v="CC126111"/>
    <d v="2020-02-27T10:55:12"/>
    <s v="C262998"/>
    <x v="1"/>
    <s v="support"/>
    <n v="40"/>
    <x v="1"/>
    <s v="prd_2"/>
    <d v="2019-10-18T15:29:22"/>
    <d v="2020-01-09T15:41:31"/>
    <n v="125"/>
    <x v="3"/>
    <x v="4"/>
    <n v="1"/>
    <n v="4"/>
    <n v="3"/>
    <x v="7"/>
  </r>
  <r>
    <s v="CC126403"/>
    <d v="2020-02-28T11:33:11"/>
    <s v="C66681"/>
    <x v="0"/>
    <s v="signup"/>
    <n v="40"/>
    <x v="1"/>
    <s v="prd_2"/>
    <d v="2020-02-28T11:37:21"/>
    <d v="2020-03-05T14:52:24"/>
    <n v="125"/>
    <x v="3"/>
    <x v="4"/>
    <n v="0"/>
    <n v="0"/>
    <n v="0"/>
    <x v="2"/>
  </r>
  <r>
    <s v="CC129014"/>
    <d v="2020-03-11T10:46:07"/>
    <s v="C68020"/>
    <x v="0"/>
    <s v="signup"/>
    <n v="40"/>
    <x v="0"/>
    <s v="prd_2"/>
    <d v="2020-03-11T10:47:47"/>
    <d v="2021-02-24T16:53:43"/>
    <n v="125"/>
    <x v="1"/>
    <x v="4"/>
    <n v="0"/>
    <n v="0"/>
    <n v="0"/>
    <x v="2"/>
  </r>
  <r>
    <s v="CC129526"/>
    <d v="2020-03-13T12:33:51"/>
    <s v="C297823"/>
    <x v="0"/>
    <s v="support"/>
    <n v="40"/>
    <x v="1"/>
    <s v="prd_2"/>
    <d v="2020-03-08T12:21:03"/>
    <d v="2020-05-17T15:51:29"/>
    <n v="125"/>
    <x v="1"/>
    <x v="4"/>
    <n v="0"/>
    <n v="0"/>
    <n v="0"/>
    <x v="2"/>
  </r>
  <r>
    <s v="CC131157"/>
    <d v="2020-03-20T12:44:03"/>
    <s v="C66310"/>
    <x v="0"/>
    <s v="support"/>
    <n v="40"/>
    <x v="0"/>
    <s v="prd_2"/>
    <d v="2020-02-26T09:06:31"/>
    <d v="2021-12-19T20:24:57"/>
    <n v="125"/>
    <x v="1"/>
    <x v="4"/>
    <n v="0"/>
    <n v="1"/>
    <n v="1"/>
    <x v="5"/>
  </r>
  <r>
    <s v="CC131586"/>
    <d v="2020-03-23T07:37:14"/>
    <s v="C69244"/>
    <x v="0"/>
    <s v="signup"/>
    <n v="40"/>
    <x v="1"/>
    <s v="prd_2"/>
    <d v="2020-03-23T07:41:13"/>
    <d v="2021-11-29T16:32:12"/>
    <n v="125"/>
    <x v="1"/>
    <x v="4"/>
    <n v="0"/>
    <n v="0"/>
    <n v="0"/>
    <x v="2"/>
  </r>
  <r>
    <s v="CC132492"/>
    <d v="2020-03-26T11:39:36"/>
    <s v="C69765"/>
    <x v="0"/>
    <s v="signup"/>
    <n v="40"/>
    <x v="1"/>
    <s v="prd_2"/>
    <d v="2020-03-26T11:44:02"/>
    <d v="2020-05-09T11:52:47"/>
    <n v="125"/>
    <x v="1"/>
    <x v="4"/>
    <n v="0"/>
    <n v="0"/>
    <n v="0"/>
    <x v="2"/>
  </r>
  <r>
    <s v="CC133210"/>
    <d v="2020-03-30T09:19:23"/>
    <s v="C70043"/>
    <x v="0"/>
    <s v="signup"/>
    <n v="40"/>
    <x v="1"/>
    <s v="prd_2"/>
    <d v="2020-03-30T09:24:41"/>
    <d v="2021-10-09T19:12:34"/>
    <n v="125"/>
    <x v="1"/>
    <x v="4"/>
    <n v="0"/>
    <n v="0"/>
    <n v="0"/>
    <x v="2"/>
  </r>
  <r>
    <s v="CC134212"/>
    <d v="2020-04-02T13:33:10"/>
    <s v="C70654"/>
    <x v="0"/>
    <s v="signup"/>
    <n v="40"/>
    <x v="1"/>
    <s v="prd_2"/>
    <d v="2020-04-02T13:38:18"/>
    <d v="2021-07-15T14:37:21"/>
    <n v="125"/>
    <x v="4"/>
    <x v="4"/>
    <n v="0"/>
    <n v="0"/>
    <n v="0"/>
    <x v="2"/>
  </r>
  <r>
    <s v="CC135170"/>
    <d v="2020-04-07T08:53:32"/>
    <s v="C71079"/>
    <x v="0"/>
    <s v="signup"/>
    <n v="40"/>
    <x v="1"/>
    <s v="prd_2"/>
    <d v="2020-04-07T08:58:31"/>
    <d v="2021-01-09T15:21:56"/>
    <n v="125"/>
    <x v="4"/>
    <x v="4"/>
    <n v="0"/>
    <n v="0"/>
    <n v="0"/>
    <x v="2"/>
  </r>
  <r>
    <s v="CC135755"/>
    <d v="2020-04-09T10:35:31"/>
    <s v="C71424"/>
    <x v="0"/>
    <s v="signup"/>
    <n v="40"/>
    <x v="1"/>
    <s v="prd_2"/>
    <d v="2020-04-09T10:39:04"/>
    <d v="2021-11-29T16:54:32"/>
    <n v="125"/>
    <x v="4"/>
    <x v="4"/>
    <n v="0"/>
    <n v="0"/>
    <n v="0"/>
    <x v="2"/>
  </r>
  <r>
    <s v="CC136086"/>
    <d v="2020-04-10T12:15:27"/>
    <s v="C71598"/>
    <x v="0"/>
    <s v="signup"/>
    <n v="40"/>
    <x v="0"/>
    <s v="prd_2"/>
    <d v="2020-04-10T12:19:35"/>
    <d v="2021-01-08T16:34:29"/>
    <n v="125"/>
    <x v="4"/>
    <x v="4"/>
    <n v="0"/>
    <n v="0"/>
    <n v="0"/>
    <x v="2"/>
  </r>
  <r>
    <s v="CC137098"/>
    <d v="2020-04-14T18:38:24"/>
    <s v="C295691"/>
    <x v="1"/>
    <s v="support"/>
    <n v="40"/>
    <x v="0"/>
    <s v="prd_2"/>
    <d v="2020-03-02T16:13:12"/>
    <d v="2020-12-11T13:49:15"/>
    <n v="125"/>
    <x v="4"/>
    <x v="4"/>
    <n v="0"/>
    <n v="1"/>
    <n v="1"/>
    <x v="5"/>
  </r>
  <r>
    <s v="CC137565"/>
    <d v="2020-04-16T13:45:23"/>
    <s v="C278497"/>
    <x v="0"/>
    <s v="support"/>
    <n v="40"/>
    <x v="0"/>
    <s v="prd_2"/>
    <d v="2020-01-14T13:29:15"/>
    <d v="2020-10-08T15:23:33"/>
    <n v="125"/>
    <x v="4"/>
    <x v="4"/>
    <n v="0"/>
    <n v="3"/>
    <n v="3"/>
    <x v="7"/>
  </r>
  <r>
    <s v="CC138846"/>
    <d v="2020-04-22T09:19:12"/>
    <s v="C72876"/>
    <x v="0"/>
    <s v="signup"/>
    <n v="40"/>
    <x v="1"/>
    <s v="prd_2"/>
    <d v="2020-04-22T09:22:15"/>
    <d v="2020-05-30T10:58:59"/>
    <n v="125"/>
    <x v="4"/>
    <x v="4"/>
    <n v="0"/>
    <n v="0"/>
    <n v="0"/>
    <x v="2"/>
  </r>
  <r>
    <s v="CC140308"/>
    <d v="2020-04-28T10:14:53"/>
    <s v="C73546"/>
    <x v="0"/>
    <s v="signup"/>
    <n v="40"/>
    <x v="0"/>
    <s v="prd_2"/>
    <d v="2020-04-28T10:18:51"/>
    <d v="2021-03-29T12:24:05"/>
    <n v="125"/>
    <x v="4"/>
    <x v="4"/>
    <n v="0"/>
    <n v="0"/>
    <n v="0"/>
    <x v="2"/>
  </r>
  <r>
    <s v="CC100020"/>
    <d v="2019-10-03T14:09:09"/>
    <s v="C54859"/>
    <x v="0"/>
    <s v="signup"/>
    <n v="40"/>
    <x v="0"/>
    <s v="prd_2"/>
    <d v="2019-10-03T14:13:44"/>
    <m/>
    <n v="125"/>
    <x v="5"/>
    <x v="4"/>
    <n v="1"/>
    <n v="0"/>
    <n v="0"/>
    <x v="2"/>
  </r>
  <r>
    <s v="CC100639"/>
    <d v="2019-10-07T17:41:10"/>
    <s v="C47710"/>
    <x v="0"/>
    <s v="support"/>
    <n v="40"/>
    <x v="0"/>
    <s v="prd_2"/>
    <d v="2019-07-05T09:55:25"/>
    <m/>
    <n v="125"/>
    <x v="5"/>
    <x v="4"/>
    <n v="1"/>
    <n v="3"/>
    <n v="3"/>
    <x v="7"/>
  </r>
  <r>
    <s v="CC101025"/>
    <d v="2019-10-10T10:07:37"/>
    <s v="C35525"/>
    <x v="1"/>
    <s v="support"/>
    <n v="40"/>
    <x v="1"/>
    <s v="prd_2"/>
    <d v="2019-03-01T13:43:05"/>
    <m/>
    <n v="125"/>
    <x v="5"/>
    <x v="4"/>
    <n v="1"/>
    <n v="7"/>
    <n v="7"/>
    <x v="14"/>
  </r>
  <r>
    <s v="CC101210"/>
    <d v="2019-10-11T10:54:20"/>
    <s v="C55346"/>
    <x v="0"/>
    <s v="signup"/>
    <n v="40"/>
    <x v="0"/>
    <s v="prd_2"/>
    <d v="2019-10-11T10:57:26"/>
    <m/>
    <n v="125"/>
    <x v="5"/>
    <x v="4"/>
    <n v="1"/>
    <n v="0"/>
    <n v="0"/>
    <x v="2"/>
  </r>
  <r>
    <s v="CC101255"/>
    <d v="2019-10-11T12:23:13"/>
    <s v="C55372"/>
    <x v="0"/>
    <s v="signup"/>
    <n v="40"/>
    <x v="0"/>
    <s v="prd_2"/>
    <d v="2019-10-11T12:25:23"/>
    <m/>
    <n v="125"/>
    <x v="5"/>
    <x v="4"/>
    <n v="1"/>
    <n v="0"/>
    <n v="0"/>
    <x v="2"/>
  </r>
  <r>
    <s v="CC102760"/>
    <d v="2019-10-21T08:54:49"/>
    <s v="C55918"/>
    <x v="0"/>
    <s v="signup"/>
    <n v="40"/>
    <x v="1"/>
    <s v="prd_2"/>
    <d v="2019-10-21T08:59:05"/>
    <m/>
    <n v="125"/>
    <x v="5"/>
    <x v="4"/>
    <n v="1"/>
    <n v="0"/>
    <n v="0"/>
    <x v="2"/>
  </r>
  <r>
    <s v="CC104537"/>
    <d v="2019-10-31T12:30:14"/>
    <s v="C56625"/>
    <x v="0"/>
    <s v="signup"/>
    <n v="40"/>
    <x v="0"/>
    <s v="prd_2"/>
    <d v="2019-10-31T12:35:06"/>
    <m/>
    <n v="125"/>
    <x v="5"/>
    <x v="4"/>
    <n v="1"/>
    <n v="0"/>
    <n v="0"/>
    <x v="2"/>
  </r>
  <r>
    <s v="CC104798"/>
    <d v="2019-11-02T10:39:35"/>
    <s v="C56708"/>
    <x v="0"/>
    <s v="signup"/>
    <n v="40"/>
    <x v="1"/>
    <s v="prd_2"/>
    <d v="2019-11-02T10:43:24"/>
    <m/>
    <n v="125"/>
    <x v="6"/>
    <x v="4"/>
    <n v="1"/>
    <n v="0"/>
    <n v="0"/>
    <x v="2"/>
  </r>
  <r>
    <s v="CC105029"/>
    <d v="2019-11-04T07:56:56"/>
    <s v="C56747"/>
    <x v="0"/>
    <s v="signup"/>
    <n v="40"/>
    <x v="0"/>
    <s v="prd_2"/>
    <d v="2019-11-04T08:00:08"/>
    <m/>
    <n v="125"/>
    <x v="6"/>
    <x v="4"/>
    <n v="1"/>
    <n v="0"/>
    <n v="0"/>
    <x v="2"/>
  </r>
  <r>
    <s v="CC105619"/>
    <d v="2019-11-07T13:09:00"/>
    <s v="C57009"/>
    <x v="0"/>
    <s v="signup"/>
    <n v="40"/>
    <x v="1"/>
    <s v="prd_2"/>
    <d v="2019-11-07T13:12:35"/>
    <m/>
    <n v="125"/>
    <x v="6"/>
    <x v="4"/>
    <n v="1"/>
    <n v="0"/>
    <n v="0"/>
    <x v="2"/>
  </r>
  <r>
    <s v="CC107240"/>
    <d v="2019-11-18T10:15:51"/>
    <s v="C57552"/>
    <x v="0"/>
    <s v="signup"/>
    <n v="40"/>
    <x v="1"/>
    <s v="prd_2"/>
    <d v="2019-11-18T10:19:09"/>
    <m/>
    <n v="125"/>
    <x v="6"/>
    <x v="4"/>
    <n v="1"/>
    <n v="0"/>
    <n v="0"/>
    <x v="2"/>
  </r>
  <r>
    <s v="CC108024"/>
    <d v="2019-11-22T15:44:30"/>
    <s v="C56708"/>
    <x v="0"/>
    <s v="support"/>
    <n v="40"/>
    <x v="1"/>
    <s v="prd_2"/>
    <d v="2019-11-02T10:43:24"/>
    <m/>
    <n v="125"/>
    <x v="6"/>
    <x v="4"/>
    <n v="1"/>
    <n v="1"/>
    <n v="1"/>
    <x v="5"/>
  </r>
  <r>
    <s v="CC108681"/>
    <d v="2019-11-27T14:10:33"/>
    <s v="C58125"/>
    <x v="0"/>
    <s v="signup"/>
    <n v="40"/>
    <x v="0"/>
    <s v="prd_2"/>
    <d v="2019-11-27T14:14:21"/>
    <m/>
    <n v="125"/>
    <x v="6"/>
    <x v="4"/>
    <n v="1"/>
    <n v="0"/>
    <n v="0"/>
    <x v="2"/>
  </r>
  <r>
    <s v="CC109686"/>
    <d v="2019-12-04T12:37:34"/>
    <s v="C58465"/>
    <x v="0"/>
    <s v="signup"/>
    <n v="40"/>
    <x v="0"/>
    <s v="prd_2"/>
    <d v="2019-12-04T12:41:16"/>
    <m/>
    <n v="125"/>
    <x v="0"/>
    <x v="4"/>
    <n v="1"/>
    <n v="0"/>
    <n v="0"/>
    <x v="2"/>
  </r>
  <r>
    <s v="CC109805"/>
    <d v="2019-12-05T10:40:17"/>
    <s v="C58511"/>
    <x v="0"/>
    <s v="signup"/>
    <n v="40"/>
    <x v="0"/>
    <s v="prd_2"/>
    <d v="2019-12-05T10:44:26"/>
    <m/>
    <n v="125"/>
    <x v="0"/>
    <x v="4"/>
    <n v="1"/>
    <n v="0"/>
    <n v="0"/>
    <x v="2"/>
  </r>
  <r>
    <s v="CC109859"/>
    <d v="2019-12-05T13:11:36"/>
    <s v="C58539"/>
    <x v="0"/>
    <s v="signup"/>
    <n v="40"/>
    <x v="0"/>
    <s v="prd_2"/>
    <d v="2019-12-05T13:16:16"/>
    <m/>
    <n v="125"/>
    <x v="0"/>
    <x v="4"/>
    <n v="1"/>
    <n v="0"/>
    <n v="0"/>
    <x v="2"/>
  </r>
  <r>
    <s v="CC110076"/>
    <d v="2019-12-06T17:17:17"/>
    <s v="C34822"/>
    <x v="0"/>
    <s v="support"/>
    <n v="40"/>
    <x v="1"/>
    <s v="prd_2"/>
    <d v="2019-02-22T11:03:43"/>
    <m/>
    <n v="125"/>
    <x v="0"/>
    <x v="4"/>
    <n v="1"/>
    <n v="10"/>
    <n v="10"/>
    <x v="9"/>
  </r>
  <r>
    <s v="CC111735"/>
    <d v="2019-12-17T17:46:07"/>
    <s v="C44555"/>
    <x v="0"/>
    <s v="support"/>
    <n v="40"/>
    <x v="0"/>
    <s v="prd_2"/>
    <d v="2019-06-02T11:56:08"/>
    <m/>
    <n v="125"/>
    <x v="0"/>
    <x v="4"/>
    <n v="1"/>
    <n v="7"/>
    <n v="7"/>
    <x v="14"/>
  </r>
  <r>
    <s v="CC111843"/>
    <d v="2019-12-18T13:43:10"/>
    <s v="C59215"/>
    <x v="0"/>
    <s v="signup"/>
    <n v="40"/>
    <x v="1"/>
    <s v="prd_2"/>
    <d v="2019-12-18T13:48:45"/>
    <m/>
    <n v="125"/>
    <x v="0"/>
    <x v="4"/>
    <n v="1"/>
    <n v="0"/>
    <n v="0"/>
    <x v="2"/>
  </r>
  <r>
    <s v="CC113052"/>
    <d v="2019-12-27T11:44:33"/>
    <s v="C59646"/>
    <x v="0"/>
    <s v="signup"/>
    <n v="40"/>
    <x v="1"/>
    <s v="prd_2"/>
    <d v="2019-12-27T11:48:20"/>
    <m/>
    <n v="125"/>
    <x v="0"/>
    <x v="4"/>
    <n v="1"/>
    <n v="0"/>
    <n v="0"/>
    <x v="2"/>
  </r>
  <r>
    <s v="CC113564"/>
    <d v="2019-12-31T11:58:50"/>
    <s v="C59799"/>
    <x v="0"/>
    <s v="signup"/>
    <n v="40"/>
    <x v="0"/>
    <s v="prd_2"/>
    <d v="2019-12-31T12:02:53"/>
    <m/>
    <n v="125"/>
    <x v="0"/>
    <x v="4"/>
    <n v="1"/>
    <n v="0"/>
    <n v="0"/>
    <x v="2"/>
  </r>
  <r>
    <s v="CC113598"/>
    <d v="2019-12-31T12:50:03"/>
    <s v="C59818"/>
    <x v="0"/>
    <s v="signup"/>
    <n v="40"/>
    <x v="1"/>
    <s v="prd_2"/>
    <d v="2019-12-31T12:55:12"/>
    <m/>
    <n v="125"/>
    <x v="0"/>
    <x v="4"/>
    <n v="1"/>
    <n v="0"/>
    <n v="0"/>
    <x v="2"/>
  </r>
  <r>
    <s v="CC113862"/>
    <d v="2020-01-01T13:05:27"/>
    <s v="C59980"/>
    <x v="0"/>
    <s v="signup"/>
    <n v="40"/>
    <x v="1"/>
    <s v="prd_2"/>
    <d v="2020-01-01T13:09:14"/>
    <m/>
    <n v="125"/>
    <x v="2"/>
    <x v="4"/>
    <n v="1"/>
    <n v="0"/>
    <n v="0"/>
    <x v="2"/>
  </r>
  <r>
    <s v="CC114082"/>
    <d v="2020-01-02T11:31:12"/>
    <s v="C60124"/>
    <x v="0"/>
    <s v="signup"/>
    <n v="40"/>
    <x v="0"/>
    <s v="prd_2"/>
    <d v="2020-01-02T11:35:28"/>
    <m/>
    <n v="125"/>
    <x v="2"/>
    <x v="4"/>
    <n v="1"/>
    <n v="0"/>
    <n v="0"/>
    <x v="2"/>
  </r>
  <r>
    <s v="CC114085"/>
    <d v="2020-01-02T11:32:15"/>
    <s v="C60125"/>
    <x v="0"/>
    <s v="signup"/>
    <n v="40"/>
    <x v="1"/>
    <s v="prd_2"/>
    <d v="2020-01-02T11:36:18"/>
    <m/>
    <n v="125"/>
    <x v="2"/>
    <x v="4"/>
    <n v="1"/>
    <n v="0"/>
    <n v="0"/>
    <x v="2"/>
  </r>
  <r>
    <s v="CC114609"/>
    <d v="2020-01-04T17:11:23"/>
    <s v="C262809"/>
    <x v="0"/>
    <s v="support"/>
    <n v="40"/>
    <x v="0"/>
    <s v="prd_2"/>
    <d v="2019-10-17T15:15:57"/>
    <m/>
    <n v="125"/>
    <x v="2"/>
    <x v="4"/>
    <n v="1"/>
    <n v="3"/>
    <n v="3"/>
    <x v="7"/>
  </r>
  <r>
    <s v="CC114965"/>
    <d v="2020-01-06T13:10:54"/>
    <s v="C60607"/>
    <x v="0"/>
    <s v="signup"/>
    <n v="40"/>
    <x v="1"/>
    <s v="prd_2"/>
    <d v="2020-01-06T13:15:29"/>
    <m/>
    <n v="125"/>
    <x v="2"/>
    <x v="4"/>
    <n v="1"/>
    <n v="0"/>
    <n v="0"/>
    <x v="2"/>
  </r>
  <r>
    <s v="CC115134"/>
    <d v="2020-01-07T10:48:26"/>
    <s v="C60696"/>
    <x v="0"/>
    <s v="signup"/>
    <n v="40"/>
    <x v="0"/>
    <s v="prd_2"/>
    <d v="2020-01-07T10:53:04"/>
    <m/>
    <n v="125"/>
    <x v="2"/>
    <x v="4"/>
    <n v="1"/>
    <n v="0"/>
    <n v="0"/>
    <x v="2"/>
  </r>
  <r>
    <s v="CC115186"/>
    <d v="2020-01-07T12:23:31"/>
    <s v="C60730"/>
    <x v="0"/>
    <s v="signup"/>
    <n v="40"/>
    <x v="0"/>
    <s v="prd_2"/>
    <d v="2020-01-07T12:28:55"/>
    <m/>
    <n v="125"/>
    <x v="2"/>
    <x v="4"/>
    <n v="1"/>
    <n v="0"/>
    <n v="0"/>
    <x v="2"/>
  </r>
  <r>
    <s v="CC115188"/>
    <d v="2020-01-07T12:26:25"/>
    <s v="C60731"/>
    <x v="0"/>
    <s v="signup"/>
    <n v="40"/>
    <x v="1"/>
    <s v="prd_2"/>
    <d v="2020-01-07T12:29:39"/>
    <m/>
    <n v="125"/>
    <x v="2"/>
    <x v="4"/>
    <n v="1"/>
    <n v="0"/>
    <n v="0"/>
    <x v="2"/>
  </r>
  <r>
    <s v="CC115370"/>
    <d v="2020-01-08T11:01:25"/>
    <s v="C60834"/>
    <x v="0"/>
    <s v="signup"/>
    <n v="40"/>
    <x v="0"/>
    <s v="prd_2"/>
    <d v="2020-01-08T11:05:36"/>
    <m/>
    <n v="125"/>
    <x v="2"/>
    <x v="4"/>
    <n v="1"/>
    <n v="0"/>
    <n v="0"/>
    <x v="2"/>
  </r>
  <r>
    <s v="CC115441"/>
    <d v="2020-01-08T12:45:28"/>
    <s v="C60730"/>
    <x v="1"/>
    <s v="support"/>
    <n v="40"/>
    <x v="0"/>
    <s v="prd_2"/>
    <d v="2020-01-07T12:28:55"/>
    <m/>
    <n v="125"/>
    <x v="2"/>
    <x v="4"/>
    <n v="1"/>
    <n v="0"/>
    <n v="0"/>
    <x v="2"/>
  </r>
  <r>
    <s v="CC115950"/>
    <d v="2020-01-10T16:06:31"/>
    <s v="C257041"/>
    <x v="0"/>
    <s v="support"/>
    <n v="40"/>
    <x v="1"/>
    <s v="prd_2"/>
    <d v="2019-09-16T18:56:48"/>
    <m/>
    <n v="125"/>
    <x v="2"/>
    <x v="4"/>
    <n v="1"/>
    <n v="4"/>
    <n v="4"/>
    <x v="3"/>
  </r>
  <r>
    <s v="CC116970"/>
    <d v="2020-01-15T14:51:27"/>
    <s v="C61719"/>
    <x v="0"/>
    <s v="signup"/>
    <n v="40"/>
    <x v="1"/>
    <s v="prd_2"/>
    <d v="2020-01-15T14:56:12"/>
    <m/>
    <n v="125"/>
    <x v="2"/>
    <x v="4"/>
    <n v="1"/>
    <n v="0"/>
    <n v="0"/>
    <x v="2"/>
  </r>
  <r>
    <s v="CC118448"/>
    <d v="2020-01-23T09:22:52"/>
    <s v="C62498"/>
    <x v="0"/>
    <s v="signup"/>
    <n v="40"/>
    <x v="0"/>
    <s v="prd_2"/>
    <d v="2020-01-23T09:24:46"/>
    <m/>
    <n v="125"/>
    <x v="2"/>
    <x v="4"/>
    <n v="1"/>
    <n v="0"/>
    <n v="0"/>
    <x v="2"/>
  </r>
  <r>
    <s v="CC119456"/>
    <d v="2020-01-28T10:40:14"/>
    <s v="C63022"/>
    <x v="0"/>
    <s v="signup"/>
    <n v="40"/>
    <x v="1"/>
    <s v="prd_2"/>
    <d v="2020-01-28T10:43:20"/>
    <m/>
    <n v="125"/>
    <x v="2"/>
    <x v="4"/>
    <n v="1"/>
    <n v="0"/>
    <n v="0"/>
    <x v="2"/>
  </r>
  <r>
    <s v="CC119703"/>
    <d v="2020-01-29T10:23:53"/>
    <s v="C63173"/>
    <x v="0"/>
    <s v="signup"/>
    <n v="40"/>
    <x v="0"/>
    <s v="prd_2"/>
    <d v="2020-01-29T10:27:09"/>
    <m/>
    <n v="125"/>
    <x v="2"/>
    <x v="4"/>
    <n v="1"/>
    <n v="0"/>
    <n v="0"/>
    <x v="2"/>
  </r>
  <r>
    <s v="CC120949"/>
    <d v="2020-02-04T09:11:12"/>
    <s v="C63785"/>
    <x v="0"/>
    <s v="signup"/>
    <n v="40"/>
    <x v="0"/>
    <s v="prd_2"/>
    <d v="2020-02-04T09:16:01"/>
    <m/>
    <n v="125"/>
    <x v="3"/>
    <x v="4"/>
    <n v="1"/>
    <n v="0"/>
    <n v="0"/>
    <x v="2"/>
  </r>
  <r>
    <s v="CC121215"/>
    <d v="2020-02-05T10:04:30"/>
    <s v="C63955"/>
    <x v="0"/>
    <s v="signup"/>
    <n v="40"/>
    <x v="1"/>
    <s v="prd_2"/>
    <d v="2020-02-05T10:08:23"/>
    <m/>
    <n v="125"/>
    <x v="3"/>
    <x v="4"/>
    <n v="1"/>
    <n v="0"/>
    <n v="0"/>
    <x v="2"/>
  </r>
  <r>
    <s v="CC121816"/>
    <d v="2020-02-07T13:18:27"/>
    <s v="C64298"/>
    <x v="0"/>
    <s v="signup"/>
    <n v="40"/>
    <x v="0"/>
    <s v="prd_2"/>
    <d v="2020-02-07T13:21:07"/>
    <m/>
    <n v="125"/>
    <x v="3"/>
    <x v="4"/>
    <n v="1"/>
    <n v="0"/>
    <n v="0"/>
    <x v="2"/>
  </r>
  <r>
    <s v="CC122085"/>
    <d v="2020-02-09T11:13:37"/>
    <s v="C64386"/>
    <x v="0"/>
    <s v="signup"/>
    <n v="40"/>
    <x v="0"/>
    <s v="prd_2"/>
    <d v="2020-02-09T11:16:27"/>
    <m/>
    <n v="125"/>
    <x v="3"/>
    <x v="4"/>
    <n v="1"/>
    <n v="0"/>
    <n v="0"/>
    <x v="2"/>
  </r>
  <r>
    <s v="CC122117"/>
    <d v="2020-02-09T12:57:32"/>
    <s v="C58125"/>
    <x v="0"/>
    <s v="support"/>
    <n v="40"/>
    <x v="0"/>
    <s v="prd_2"/>
    <d v="2019-11-27T14:14:21"/>
    <m/>
    <n v="125"/>
    <x v="3"/>
    <x v="4"/>
    <n v="1"/>
    <n v="2"/>
    <n v="2"/>
    <x v="13"/>
  </r>
  <r>
    <s v="CC122393"/>
    <d v="2020-02-10T14:18:00"/>
    <s v="C275174"/>
    <x v="1"/>
    <s v="support"/>
    <n v="40"/>
    <x v="0"/>
    <s v="prd_2"/>
    <d v="2020-01-05T13:55:55"/>
    <m/>
    <n v="125"/>
    <x v="3"/>
    <x v="4"/>
    <n v="1"/>
    <n v="1"/>
    <n v="1"/>
    <x v="5"/>
  </r>
  <r>
    <s v="CC122491"/>
    <d v="2020-02-11T10:40:39"/>
    <s v="C64590"/>
    <x v="0"/>
    <s v="signup"/>
    <n v="40"/>
    <x v="1"/>
    <s v="prd_2"/>
    <d v="2020-02-11T10:44:17"/>
    <m/>
    <n v="125"/>
    <x v="3"/>
    <x v="4"/>
    <n v="1"/>
    <n v="0"/>
    <n v="0"/>
    <x v="2"/>
  </r>
  <r>
    <s v="CC122568"/>
    <d v="2020-02-11T12:22:35"/>
    <s v="C64642"/>
    <x v="0"/>
    <s v="signup"/>
    <n v="40"/>
    <x v="0"/>
    <s v="prd_2"/>
    <d v="2020-02-11T12:28:02"/>
    <m/>
    <n v="125"/>
    <x v="3"/>
    <x v="4"/>
    <n v="1"/>
    <n v="0"/>
    <n v="0"/>
    <x v="2"/>
  </r>
  <r>
    <s v="CC122796"/>
    <d v="2020-02-12T11:37:13"/>
    <s v="C64770"/>
    <x v="0"/>
    <s v="signup"/>
    <n v="40"/>
    <x v="0"/>
    <s v="prd_2"/>
    <d v="2020-02-12T11:41:50"/>
    <m/>
    <n v="125"/>
    <x v="3"/>
    <x v="4"/>
    <n v="1"/>
    <n v="0"/>
    <n v="0"/>
    <x v="2"/>
  </r>
  <r>
    <s v="CC100576"/>
    <d v="2019-10-07T13:18:00"/>
    <s v="C191908"/>
    <x v="0"/>
    <s v="support"/>
    <n v="41"/>
    <x v="0"/>
    <s v="prd_2"/>
    <d v="2018-11-26T15:18:57"/>
    <d v="2021-08-16T17:38:15"/>
    <n v="125"/>
    <x v="5"/>
    <x v="4"/>
    <n v="0"/>
    <n v="10"/>
    <n v="10"/>
    <x v="9"/>
  </r>
  <r>
    <s v="CC100578"/>
    <d v="2019-10-07T13:21:05"/>
    <s v="C55060"/>
    <x v="0"/>
    <s v="signup"/>
    <n v="41"/>
    <x v="1"/>
    <s v="prd_2"/>
    <d v="2019-10-07T13:25:45"/>
    <d v="2021-04-05T14:36:06"/>
    <n v="125"/>
    <x v="5"/>
    <x v="4"/>
    <n v="0"/>
    <n v="0"/>
    <n v="0"/>
    <x v="2"/>
  </r>
  <r>
    <s v="CC101188"/>
    <d v="2019-10-11T09:23:25"/>
    <s v="C55333"/>
    <x v="0"/>
    <s v="signup"/>
    <n v="41"/>
    <x v="1"/>
    <s v="prd_2"/>
    <d v="2019-10-11T09:29:04"/>
    <d v="2021-04-05T11:27:14"/>
    <n v="125"/>
    <x v="5"/>
    <x v="4"/>
    <n v="0"/>
    <n v="0"/>
    <n v="0"/>
    <x v="2"/>
  </r>
  <r>
    <s v="CC102913"/>
    <d v="2019-10-21T14:43:50"/>
    <s v="C261838"/>
    <x v="1"/>
    <s v="support"/>
    <n v="41"/>
    <x v="0"/>
    <s v="prd_2"/>
    <d v="2019-10-12T15:25:42"/>
    <d v="2020-05-15T13:31:13"/>
    <n v="125"/>
    <x v="5"/>
    <x v="4"/>
    <n v="0"/>
    <n v="0"/>
    <n v="0"/>
    <x v="2"/>
  </r>
  <r>
    <s v="CC103440"/>
    <d v="2019-10-24T14:34:56"/>
    <s v="C56214"/>
    <x v="0"/>
    <s v="signup"/>
    <n v="41"/>
    <x v="0"/>
    <s v="prd_2"/>
    <d v="2019-10-24T14:38:56"/>
    <d v="2021-03-02T13:27:46"/>
    <n v="125"/>
    <x v="5"/>
    <x v="4"/>
    <n v="0"/>
    <n v="0"/>
    <n v="0"/>
    <x v="2"/>
  </r>
  <r>
    <s v="CC103564"/>
    <d v="2019-10-25T12:36:09"/>
    <s v="C43358"/>
    <x v="0"/>
    <s v="support"/>
    <n v="41"/>
    <x v="0"/>
    <s v="prd_2"/>
    <d v="2019-05-20T11:43:30"/>
    <d v="2021-07-08T14:32:48"/>
    <n v="125"/>
    <x v="5"/>
    <x v="4"/>
    <n v="0"/>
    <n v="5"/>
    <n v="5"/>
    <x v="0"/>
  </r>
  <r>
    <s v="CC103604"/>
    <d v="2019-10-25T15:22:53"/>
    <s v="C52117"/>
    <x v="0"/>
    <s v="support"/>
    <n v="41"/>
    <x v="0"/>
    <s v="prd_2"/>
    <d v="2019-08-27T14:44:40"/>
    <d v="2021-04-27T16:17:37"/>
    <n v="125"/>
    <x v="5"/>
    <x v="4"/>
    <n v="0"/>
    <n v="2"/>
    <n v="2"/>
    <x v="13"/>
  </r>
  <r>
    <s v="CC104006"/>
    <d v="2019-10-28T12:50:19"/>
    <s v="C56384"/>
    <x v="0"/>
    <s v="signup"/>
    <n v="41"/>
    <x v="1"/>
    <s v="prd_2"/>
    <d v="2019-10-28T12:56:50"/>
    <d v="2020-11-12T13:16:42"/>
    <n v="125"/>
    <x v="5"/>
    <x v="4"/>
    <n v="0"/>
    <n v="0"/>
    <n v="0"/>
    <x v="2"/>
  </r>
  <r>
    <s v="CC104405"/>
    <d v="2019-10-30T14:04:16"/>
    <s v="C56574"/>
    <x v="0"/>
    <s v="signup"/>
    <n v="41"/>
    <x v="1"/>
    <s v="prd_2"/>
    <d v="2019-10-30T14:07:02"/>
    <d v="2021-01-09T15:18:05"/>
    <n v="125"/>
    <x v="5"/>
    <x v="4"/>
    <n v="0"/>
    <n v="0"/>
    <n v="0"/>
    <x v="2"/>
  </r>
  <r>
    <s v="CC106632"/>
    <d v="2019-11-14T09:06:19"/>
    <s v="C57357"/>
    <x v="0"/>
    <s v="signup"/>
    <n v="41"/>
    <x v="1"/>
    <s v="prd_2"/>
    <d v="2019-11-14T09:09:08"/>
    <d v="2020-09-12T09:52:45"/>
    <n v="125"/>
    <x v="6"/>
    <x v="4"/>
    <n v="0"/>
    <n v="0"/>
    <n v="0"/>
    <x v="2"/>
  </r>
  <r>
    <s v="CC106640"/>
    <d v="2019-11-14T10:09:50"/>
    <s v="C45589"/>
    <x v="0"/>
    <s v="support"/>
    <n v="41"/>
    <x v="0"/>
    <s v="prd_2"/>
    <d v="2019-06-12T13:21:52"/>
    <d v="2021-06-30T10:17:43"/>
    <n v="125"/>
    <x v="6"/>
    <x v="4"/>
    <n v="0"/>
    <n v="5"/>
    <n v="5"/>
    <x v="0"/>
  </r>
  <r>
    <s v="CC107651"/>
    <d v="2019-11-20T13:23:08"/>
    <s v="C199106"/>
    <x v="0"/>
    <s v="support"/>
    <n v="41"/>
    <x v="0"/>
    <s v="prd_2"/>
    <d v="2019-01-22T13:35:35"/>
    <d v="2019-08-08T13:21:59"/>
    <n v="125"/>
    <x v="6"/>
    <x v="4"/>
    <n v="1"/>
    <n v="10"/>
    <n v="7"/>
    <x v="14"/>
  </r>
  <r>
    <s v="CC109297"/>
    <d v="2019-12-02T10:37:22"/>
    <s v="C58273"/>
    <x v="0"/>
    <s v="signup"/>
    <n v="41"/>
    <x v="1"/>
    <s v="prd_2"/>
    <d v="2019-12-02T10:41:27"/>
    <d v="2021-03-01T12:43:41"/>
    <n v="125"/>
    <x v="0"/>
    <x v="4"/>
    <n v="0"/>
    <n v="0"/>
    <n v="0"/>
    <x v="2"/>
  </r>
  <r>
    <s v="CC109637"/>
    <d v="2019-12-04T10:28:19"/>
    <s v="C58431"/>
    <x v="0"/>
    <s v="signup"/>
    <n v="41"/>
    <x v="0"/>
    <s v="prd_2"/>
    <d v="2019-12-04T10:31:16"/>
    <d v="2020-10-30T11:30:51"/>
    <n v="125"/>
    <x v="0"/>
    <x v="4"/>
    <n v="0"/>
    <n v="0"/>
    <n v="0"/>
    <x v="2"/>
  </r>
  <r>
    <s v="CC110382"/>
    <d v="2019-12-09T12:24:43"/>
    <s v="C58692"/>
    <x v="0"/>
    <s v="signup"/>
    <n v="41"/>
    <x v="1"/>
    <s v="prd_2"/>
    <d v="2019-12-09T12:29:16"/>
    <d v="2021-07-10T10:33:19"/>
    <n v="125"/>
    <x v="0"/>
    <x v="4"/>
    <n v="0"/>
    <n v="0"/>
    <n v="0"/>
    <x v="2"/>
  </r>
  <r>
    <s v="CC110434"/>
    <d v="2019-12-09T14:45:23"/>
    <s v="C221430"/>
    <x v="0"/>
    <s v="support"/>
    <n v="41"/>
    <x v="0"/>
    <s v="prd_2"/>
    <d v="2019-04-18T13:44:35"/>
    <d v="2021-03-04T15:53:39"/>
    <n v="125"/>
    <x v="0"/>
    <x v="4"/>
    <n v="0"/>
    <n v="8"/>
    <n v="8"/>
    <x v="12"/>
  </r>
  <r>
    <s v="CC111929"/>
    <d v="2019-12-19T11:26:46"/>
    <s v="C270280"/>
    <x v="1"/>
    <s v="support"/>
    <n v="41"/>
    <x v="1"/>
    <s v="prd_2"/>
    <d v="2019-12-05T11:35:55"/>
    <d v="2021-02-13T08:14:11"/>
    <n v="125"/>
    <x v="0"/>
    <x v="4"/>
    <n v="0"/>
    <n v="0"/>
    <n v="0"/>
    <x v="2"/>
  </r>
  <r>
    <s v="CC112303"/>
    <d v="2019-12-22T09:42:21"/>
    <s v="C43788"/>
    <x v="1"/>
    <s v="support"/>
    <n v="41"/>
    <x v="0"/>
    <s v="prd_2"/>
    <d v="2019-05-24T10:04:58"/>
    <d v="2020-11-16T10:13:45"/>
    <n v="125"/>
    <x v="0"/>
    <x v="4"/>
    <n v="0"/>
    <n v="7"/>
    <n v="7"/>
    <x v="14"/>
  </r>
  <r>
    <s v="CC112417"/>
    <d v="2019-12-22T17:17:38"/>
    <s v="C189462"/>
    <x v="0"/>
    <s v="support"/>
    <n v="41"/>
    <x v="1"/>
    <s v="prd_2"/>
    <d v="2018-10-18T11:57:08"/>
    <d v="2021-08-09T16:35:01"/>
    <n v="125"/>
    <x v="0"/>
    <x v="4"/>
    <n v="0"/>
    <n v="14"/>
    <n v="14"/>
    <x v="16"/>
  </r>
  <r>
    <s v="CC114716"/>
    <d v="2020-01-05T14:26:28"/>
    <s v="C60444"/>
    <x v="0"/>
    <s v="signup"/>
    <n v="41"/>
    <x v="1"/>
    <s v="prd_2"/>
    <d v="2020-01-05T14:30:37"/>
    <d v="2021-10-05T16:01:20"/>
    <n v="125"/>
    <x v="2"/>
    <x v="4"/>
    <n v="0"/>
    <n v="0"/>
    <n v="0"/>
    <x v="2"/>
  </r>
  <r>
    <s v="CC114915"/>
    <d v="2020-01-06T12:24:31"/>
    <s v="C270280"/>
    <x v="0"/>
    <s v="support"/>
    <n v="41"/>
    <x v="1"/>
    <s v="prd_2"/>
    <d v="2019-12-05T11:35:55"/>
    <d v="2021-02-13T08:14:11"/>
    <n v="125"/>
    <x v="2"/>
    <x v="4"/>
    <n v="0"/>
    <n v="1"/>
    <n v="1"/>
    <x v="5"/>
  </r>
  <r>
    <s v="CC115016"/>
    <d v="2020-01-06T14:29:32"/>
    <s v="C60642"/>
    <x v="0"/>
    <s v="signup"/>
    <n v="41"/>
    <x v="1"/>
    <s v="prd_2"/>
    <d v="2020-01-06T14:32:44"/>
    <d v="2021-03-13T17:26:00"/>
    <n v="125"/>
    <x v="2"/>
    <x v="4"/>
    <n v="0"/>
    <n v="0"/>
    <n v="0"/>
    <x v="2"/>
  </r>
  <r>
    <s v="CC115324"/>
    <d v="2020-01-08T09:00:45"/>
    <s v="C60800"/>
    <x v="0"/>
    <s v="signup"/>
    <n v="41"/>
    <x v="0"/>
    <s v="prd_2"/>
    <d v="2020-01-08T09:03:20"/>
    <d v="2021-01-28T14:23:31"/>
    <n v="125"/>
    <x v="2"/>
    <x v="4"/>
    <n v="0"/>
    <n v="0"/>
    <n v="0"/>
    <x v="2"/>
  </r>
  <r>
    <s v="CC115462"/>
    <d v="2020-01-08T13:23:03"/>
    <s v="C60901"/>
    <x v="0"/>
    <s v="signup"/>
    <n v="41"/>
    <x v="0"/>
    <s v="prd_2"/>
    <d v="2020-01-08T13:28:52"/>
    <d v="2020-06-28T17:45:19"/>
    <n v="125"/>
    <x v="2"/>
    <x v="4"/>
    <n v="0"/>
    <n v="0"/>
    <n v="0"/>
    <x v="2"/>
  </r>
  <r>
    <s v="CC115893"/>
    <d v="2020-01-10T13:20:21"/>
    <s v="C61165"/>
    <x v="0"/>
    <s v="signup"/>
    <n v="41"/>
    <x v="0"/>
    <s v="prd_2"/>
    <d v="2020-01-10T13:25:19"/>
    <d v="2020-03-13T14:17:52"/>
    <n v="125"/>
    <x v="2"/>
    <x v="4"/>
    <n v="0"/>
    <n v="0"/>
    <n v="0"/>
    <x v="2"/>
  </r>
  <r>
    <s v="CC115895"/>
    <d v="2020-01-10T13:25:06"/>
    <s v="C61166"/>
    <x v="0"/>
    <s v="signup"/>
    <n v="41"/>
    <x v="1"/>
    <s v="prd_2"/>
    <d v="2020-01-10T13:30:31"/>
    <d v="2020-01-17T11:59:17"/>
    <n v="125"/>
    <x v="2"/>
    <x v="4"/>
    <n v="0"/>
    <n v="0"/>
    <n v="0"/>
    <x v="2"/>
  </r>
  <r>
    <s v="CC116294"/>
    <d v="2020-01-13T10:41:14"/>
    <s v="C61309"/>
    <x v="0"/>
    <s v="signup"/>
    <n v="41"/>
    <x v="1"/>
    <s v="prd_2"/>
    <d v="2020-01-13T10:46:53"/>
    <d v="2020-12-23T11:11:03"/>
    <n v="125"/>
    <x v="2"/>
    <x v="4"/>
    <n v="0"/>
    <n v="0"/>
    <n v="0"/>
    <x v="2"/>
  </r>
  <r>
    <s v="CC116297"/>
    <d v="2020-01-13T10:44:00"/>
    <s v="C61312"/>
    <x v="0"/>
    <s v="signup"/>
    <n v="41"/>
    <x v="1"/>
    <s v="prd_2"/>
    <d v="2020-01-13T10:49:05"/>
    <d v="2021-01-24T16:25:14"/>
    <n v="125"/>
    <x v="2"/>
    <x v="4"/>
    <n v="0"/>
    <n v="0"/>
    <n v="0"/>
    <x v="2"/>
  </r>
  <r>
    <s v="CC116575"/>
    <d v="2020-01-14T10:47:16"/>
    <s v="C61475"/>
    <x v="0"/>
    <s v="signup"/>
    <n v="41"/>
    <x v="0"/>
    <s v="prd_2"/>
    <d v="2020-01-14T10:50:35"/>
    <d v="2020-05-10T14:37:16"/>
    <n v="125"/>
    <x v="2"/>
    <x v="4"/>
    <n v="0"/>
    <n v="0"/>
    <n v="0"/>
    <x v="2"/>
  </r>
  <r>
    <s v="CC119575"/>
    <d v="2020-01-28T13:23:31"/>
    <s v="C63115"/>
    <x v="0"/>
    <s v="signup"/>
    <n v="41"/>
    <x v="0"/>
    <s v="prd_2"/>
    <d v="2020-01-28T13:28:32"/>
    <d v="2020-05-18T14:13:54"/>
    <n v="125"/>
    <x v="2"/>
    <x v="4"/>
    <n v="0"/>
    <n v="0"/>
    <n v="0"/>
    <x v="2"/>
  </r>
  <r>
    <s v="CC120047"/>
    <d v="2020-01-30T13:40:14"/>
    <s v="C54796"/>
    <x v="0"/>
    <s v="support"/>
    <n v="41"/>
    <x v="0"/>
    <s v="prd_2"/>
    <d v="2019-10-03T10:37:27"/>
    <d v="2021-06-04T12:02:21"/>
    <n v="125"/>
    <x v="2"/>
    <x v="4"/>
    <n v="0"/>
    <n v="4"/>
    <n v="4"/>
    <x v="3"/>
  </r>
  <r>
    <s v="CC122002"/>
    <d v="2020-02-08T13:47:01"/>
    <s v="C64368"/>
    <x v="0"/>
    <s v="signup"/>
    <n v="41"/>
    <x v="0"/>
    <s v="prd_2"/>
    <d v="2020-02-08T13:51:41"/>
    <d v="2021-07-12T18:44:46"/>
    <n v="125"/>
    <x v="3"/>
    <x v="4"/>
    <n v="0"/>
    <n v="0"/>
    <n v="0"/>
    <x v="2"/>
  </r>
  <r>
    <s v="CC123396"/>
    <d v="2020-02-14T15:15:53"/>
    <s v="C56214"/>
    <x v="0"/>
    <s v="support"/>
    <n v="41"/>
    <x v="0"/>
    <s v="prd_2"/>
    <d v="2019-10-24T14:38:56"/>
    <d v="2021-03-02T13:27:46"/>
    <n v="125"/>
    <x v="3"/>
    <x v="4"/>
    <n v="0"/>
    <n v="4"/>
    <n v="4"/>
    <x v="3"/>
  </r>
  <r>
    <s v="CC123529"/>
    <d v="2020-02-15T13:54:51"/>
    <s v="C54186"/>
    <x v="1"/>
    <s v="support"/>
    <n v="41"/>
    <x v="1"/>
    <s v="prd_2"/>
    <d v="2019-09-24T12:12:00"/>
    <d v="2020-12-28T17:54:43"/>
    <n v="125"/>
    <x v="3"/>
    <x v="4"/>
    <n v="0"/>
    <n v="5"/>
    <n v="5"/>
    <x v="0"/>
  </r>
  <r>
    <s v="CC123809"/>
    <d v="2020-02-17T11:28:42"/>
    <s v="C65279"/>
    <x v="0"/>
    <s v="signup"/>
    <n v="41"/>
    <x v="1"/>
    <s v="prd_2"/>
    <d v="2020-02-17T11:33:30"/>
    <d v="2021-03-14T11:45:31"/>
    <n v="125"/>
    <x v="3"/>
    <x v="4"/>
    <n v="0"/>
    <n v="0"/>
    <n v="0"/>
    <x v="2"/>
  </r>
  <r>
    <s v="CC124346"/>
    <d v="2020-02-19T11:24:04"/>
    <s v="C65608"/>
    <x v="0"/>
    <s v="signup"/>
    <n v="41"/>
    <x v="1"/>
    <s v="prd_2"/>
    <d v="2020-02-19T11:28:13"/>
    <d v="2020-12-15T10:14:35"/>
    <n v="125"/>
    <x v="3"/>
    <x v="4"/>
    <n v="0"/>
    <n v="0"/>
    <n v="0"/>
    <x v="2"/>
  </r>
  <r>
    <s v="CC124466"/>
    <d v="2020-02-19T13:57:01"/>
    <s v="C65701"/>
    <x v="0"/>
    <s v="signup"/>
    <n v="41"/>
    <x v="0"/>
    <s v="prd_2"/>
    <d v="2020-02-19T14:02:22"/>
    <d v="2021-10-09T16:59:27"/>
    <n v="125"/>
    <x v="3"/>
    <x v="4"/>
    <n v="0"/>
    <n v="0"/>
    <n v="0"/>
    <x v="2"/>
  </r>
  <r>
    <s v="CC124578"/>
    <d v="2020-02-20T10:43:40"/>
    <s v="C65746"/>
    <x v="0"/>
    <s v="signup"/>
    <n v="41"/>
    <x v="0"/>
    <s v="prd_2"/>
    <d v="2020-02-20T10:45:32"/>
    <d v="2021-03-13T13:08:35"/>
    <n v="125"/>
    <x v="3"/>
    <x v="4"/>
    <n v="0"/>
    <n v="0"/>
    <n v="0"/>
    <x v="2"/>
  </r>
  <r>
    <s v="CC125373"/>
    <d v="2020-02-24T11:34:33"/>
    <s v="C66074"/>
    <x v="0"/>
    <s v="signup"/>
    <n v="41"/>
    <x v="0"/>
    <s v="prd_2"/>
    <d v="2020-02-24T11:38:52"/>
    <d v="2020-09-03T15:16:41"/>
    <n v="125"/>
    <x v="3"/>
    <x v="4"/>
    <n v="0"/>
    <n v="0"/>
    <n v="0"/>
    <x v="2"/>
  </r>
  <r>
    <s v="CC126124"/>
    <d v="2020-02-27T11:17:31"/>
    <s v="C66512"/>
    <x v="0"/>
    <s v="signup"/>
    <n v="41"/>
    <x v="0"/>
    <s v="prd_2"/>
    <d v="2020-02-27T11:21:12"/>
    <d v="2020-07-13T18:59:40"/>
    <n v="125"/>
    <x v="3"/>
    <x v="4"/>
    <n v="0"/>
    <n v="0"/>
    <n v="0"/>
    <x v="2"/>
  </r>
  <r>
    <s v="CC128346"/>
    <d v="2020-03-08T12:28:54"/>
    <s v="C43699"/>
    <x v="0"/>
    <s v="support"/>
    <n v="41"/>
    <x v="0"/>
    <s v="prd_2"/>
    <d v="2019-05-23T11:20:45"/>
    <d v="2019-09-11T18:55:21"/>
    <n v="125"/>
    <x v="1"/>
    <x v="4"/>
    <n v="1"/>
    <n v="10"/>
    <n v="4"/>
    <x v="3"/>
  </r>
  <r>
    <s v="CC128876"/>
    <d v="2020-03-10T13:26:51"/>
    <s v="C67948"/>
    <x v="0"/>
    <s v="signup"/>
    <n v="41"/>
    <x v="0"/>
    <s v="prd_2"/>
    <d v="2020-03-10T13:31:06"/>
    <d v="2021-11-07T14:03:29"/>
    <n v="125"/>
    <x v="1"/>
    <x v="4"/>
    <n v="0"/>
    <n v="0"/>
    <n v="0"/>
    <x v="2"/>
  </r>
  <r>
    <s v="CC130289"/>
    <d v="2020-03-17T10:41:09"/>
    <s v="C68642"/>
    <x v="0"/>
    <s v="signup"/>
    <n v="41"/>
    <x v="1"/>
    <s v="prd_2"/>
    <d v="2020-03-17T10:47:14"/>
    <d v="2020-06-15T17:06:46"/>
    <n v="125"/>
    <x v="1"/>
    <x v="4"/>
    <n v="0"/>
    <n v="0"/>
    <n v="0"/>
    <x v="2"/>
  </r>
  <r>
    <s v="CC130603"/>
    <d v="2020-03-18T11:41:25"/>
    <s v="C68835"/>
    <x v="0"/>
    <s v="signup"/>
    <n v="41"/>
    <x v="1"/>
    <s v="prd_2"/>
    <d v="2020-03-18T11:45:54"/>
    <d v="2020-04-18T09:29:23"/>
    <n v="125"/>
    <x v="1"/>
    <x v="4"/>
    <n v="0"/>
    <n v="0"/>
    <n v="0"/>
    <x v="2"/>
  </r>
  <r>
    <s v="CC131707"/>
    <d v="2020-03-23T12:23:59"/>
    <s v="C69338"/>
    <x v="0"/>
    <s v="signup"/>
    <n v="41"/>
    <x v="1"/>
    <s v="prd_2"/>
    <d v="2020-03-23T12:27:55"/>
    <d v="2020-11-18T09:51:41"/>
    <n v="125"/>
    <x v="1"/>
    <x v="4"/>
    <n v="0"/>
    <n v="0"/>
    <n v="0"/>
    <x v="2"/>
  </r>
  <r>
    <s v="CC131766"/>
    <d v="2020-03-23T13:31:42"/>
    <s v="C69383"/>
    <x v="0"/>
    <s v="signup"/>
    <n v="41"/>
    <x v="1"/>
    <s v="prd_2"/>
    <d v="2020-03-23T13:36:33"/>
    <d v="2021-05-22T11:22:12"/>
    <n v="125"/>
    <x v="1"/>
    <x v="4"/>
    <n v="0"/>
    <n v="0"/>
    <n v="0"/>
    <x v="2"/>
  </r>
  <r>
    <s v="CC132006"/>
    <d v="2020-03-24T12:58:02"/>
    <s v="C60444"/>
    <x v="0"/>
    <s v="support"/>
    <n v="41"/>
    <x v="1"/>
    <s v="prd_2"/>
    <d v="2020-01-05T14:30:37"/>
    <d v="2021-10-05T16:01:20"/>
    <n v="125"/>
    <x v="1"/>
    <x v="4"/>
    <n v="0"/>
    <n v="3"/>
    <n v="3"/>
    <x v="7"/>
  </r>
  <r>
    <s v="CC132400"/>
    <d v="2020-03-25T17:29:22"/>
    <s v="C212685"/>
    <x v="0"/>
    <s v="support"/>
    <n v="41"/>
    <x v="0"/>
    <s v="prd_2"/>
    <d v="2019-03-15T21:17:12"/>
    <d v="2020-06-04T12:43:21"/>
    <n v="125"/>
    <x v="1"/>
    <x v="4"/>
    <n v="0"/>
    <n v="13"/>
    <n v="13"/>
    <x v="17"/>
  </r>
  <r>
    <s v="CC133301"/>
    <d v="2020-03-30T11:49:55"/>
    <s v="C70113"/>
    <x v="0"/>
    <s v="signup"/>
    <n v="41"/>
    <x v="1"/>
    <s v="prd_2"/>
    <d v="2020-03-30T11:54:35"/>
    <d v="2021-09-17T17:13:26"/>
    <n v="125"/>
    <x v="1"/>
    <x v="4"/>
    <n v="0"/>
    <n v="0"/>
    <n v="0"/>
    <x v="2"/>
  </r>
  <r>
    <s v="CC133779"/>
    <d v="2020-04-01T08:45:50"/>
    <s v="C70384"/>
    <x v="0"/>
    <s v="signup"/>
    <n v="41"/>
    <x v="0"/>
    <s v="prd_2"/>
    <d v="2020-04-01T08:49:35"/>
    <d v="2020-08-10T13:36:01"/>
    <n v="125"/>
    <x v="4"/>
    <x v="4"/>
    <n v="0"/>
    <n v="0"/>
    <n v="0"/>
    <x v="2"/>
  </r>
  <r>
    <s v="CC134407"/>
    <d v="2020-04-03T12:03:43"/>
    <s v="C70740"/>
    <x v="0"/>
    <s v="signup"/>
    <n v="41"/>
    <x v="1"/>
    <s v="prd_2"/>
    <d v="2020-04-03T12:06:24"/>
    <d v="2021-11-22T18:59:41"/>
    <n v="125"/>
    <x v="4"/>
    <x v="4"/>
    <n v="0"/>
    <n v="0"/>
    <n v="0"/>
    <x v="2"/>
  </r>
  <r>
    <s v="CC135325"/>
    <d v="2020-04-07T13:30:21"/>
    <s v="C71191"/>
    <x v="0"/>
    <s v="signup"/>
    <n v="41"/>
    <x v="0"/>
    <s v="prd_2"/>
    <d v="2020-04-07T13:34:55"/>
    <d v="2021-07-09T15:41:18"/>
    <n v="125"/>
    <x v="4"/>
    <x v="4"/>
    <n v="0"/>
    <n v="0"/>
    <n v="0"/>
    <x v="2"/>
  </r>
  <r>
    <s v="CC135871"/>
    <d v="2020-04-09T13:07:58"/>
    <s v="C41314"/>
    <x v="1"/>
    <s v="support"/>
    <n v="41"/>
    <x v="0"/>
    <s v="prd_2"/>
    <d v="2019-04-29T12:51:25"/>
    <d v="2020-09-11T18:52:45"/>
    <n v="125"/>
    <x v="4"/>
    <x v="4"/>
    <n v="0"/>
    <n v="12"/>
    <n v="12"/>
    <x v="10"/>
  </r>
  <r>
    <s v="CC137438"/>
    <d v="2020-04-16T11:05:58"/>
    <s v="C72230"/>
    <x v="0"/>
    <s v="signup"/>
    <n v="41"/>
    <x v="1"/>
    <s v="prd_2"/>
    <d v="2020-04-16T11:09:26"/>
    <d v="2020-08-30T17:53:54"/>
    <n v="125"/>
    <x v="4"/>
    <x v="4"/>
    <n v="0"/>
    <n v="0"/>
    <n v="0"/>
    <x v="2"/>
  </r>
  <r>
    <s v="CC137710"/>
    <d v="2020-04-17T10:57:14"/>
    <s v="C72382"/>
    <x v="0"/>
    <s v="signup"/>
    <n v="41"/>
    <x v="1"/>
    <s v="prd_2"/>
    <d v="2020-04-17T11:00:30"/>
    <d v="2020-07-16T10:49:21"/>
    <n v="125"/>
    <x v="4"/>
    <x v="4"/>
    <n v="0"/>
    <n v="0"/>
    <n v="0"/>
    <x v="2"/>
  </r>
  <r>
    <s v="CC138479"/>
    <d v="2020-04-20T13:54:55"/>
    <s v="C72698"/>
    <x v="0"/>
    <s v="signup"/>
    <n v="41"/>
    <x v="0"/>
    <s v="prd_2"/>
    <d v="2020-04-20T13:58:16"/>
    <d v="2021-06-23T12:55:28"/>
    <n v="125"/>
    <x v="4"/>
    <x v="4"/>
    <n v="0"/>
    <n v="0"/>
    <n v="0"/>
    <x v="2"/>
  </r>
  <r>
    <s v="CC139040"/>
    <d v="2020-04-22T14:44:21"/>
    <s v="C194132"/>
    <x v="0"/>
    <s v="support"/>
    <n v="41"/>
    <x v="1"/>
    <s v="prd_2"/>
    <d v="2019-01-02T12:50:16"/>
    <d v="2021-07-28T11:36:57"/>
    <n v="125"/>
    <x v="4"/>
    <x v="4"/>
    <n v="0"/>
    <n v="16"/>
    <n v="16"/>
    <x v="18"/>
  </r>
  <r>
    <s v="CC139105"/>
    <d v="2020-04-23T08:36:39"/>
    <s v="C73015"/>
    <x v="0"/>
    <s v="signup"/>
    <n v="41"/>
    <x v="1"/>
    <s v="prd_2"/>
    <d v="2020-04-23T08:40:53"/>
    <d v="2021-05-04T11:19:06"/>
    <n v="125"/>
    <x v="4"/>
    <x v="4"/>
    <n v="0"/>
    <n v="0"/>
    <n v="0"/>
    <x v="2"/>
  </r>
  <r>
    <s v="CC139158"/>
    <d v="2020-04-23T10:41:19"/>
    <s v="C73050"/>
    <x v="0"/>
    <s v="signup"/>
    <n v="41"/>
    <x v="0"/>
    <s v="prd_2"/>
    <d v="2020-04-23T10:45:20"/>
    <d v="2020-05-19T14:59:52"/>
    <n v="125"/>
    <x v="4"/>
    <x v="4"/>
    <n v="0"/>
    <n v="0"/>
    <n v="0"/>
    <x v="2"/>
  </r>
  <r>
    <s v="CC139210"/>
    <d v="2020-04-23T12:04:05"/>
    <s v="C73090"/>
    <x v="0"/>
    <s v="signup"/>
    <n v="41"/>
    <x v="0"/>
    <s v="prd_2"/>
    <d v="2020-04-23T12:08:02"/>
    <d v="2021-11-16T15:42:49"/>
    <n v="125"/>
    <x v="4"/>
    <x v="4"/>
    <n v="0"/>
    <n v="0"/>
    <n v="0"/>
    <x v="2"/>
  </r>
  <r>
    <s v="CC139241"/>
    <d v="2020-04-23T12:42:57"/>
    <s v="C73112"/>
    <x v="0"/>
    <s v="signup"/>
    <n v="41"/>
    <x v="1"/>
    <s v="prd_2"/>
    <d v="2020-04-23T12:46:37"/>
    <d v="2021-10-20T17:40:27"/>
    <n v="125"/>
    <x v="4"/>
    <x v="4"/>
    <n v="0"/>
    <n v="0"/>
    <n v="0"/>
    <x v="2"/>
  </r>
  <r>
    <s v="CC139713"/>
    <d v="2020-04-25T14:07:45"/>
    <s v="C73288"/>
    <x v="0"/>
    <s v="signup"/>
    <n v="41"/>
    <x v="0"/>
    <s v="prd_2"/>
    <d v="2020-04-25T14:12:04"/>
    <d v="2021-06-26T17:39:08"/>
    <n v="125"/>
    <x v="4"/>
    <x v="4"/>
    <n v="0"/>
    <n v="0"/>
    <n v="0"/>
    <x v="2"/>
  </r>
  <r>
    <s v="CC139981"/>
    <d v="2020-04-27T09:40:33"/>
    <s v="C73352"/>
    <x v="0"/>
    <s v="signup"/>
    <n v="41"/>
    <x v="0"/>
    <s v="prd_2"/>
    <d v="2020-04-27T09:45:29"/>
    <d v="2021-08-29T17:24:02"/>
    <n v="125"/>
    <x v="4"/>
    <x v="4"/>
    <n v="0"/>
    <n v="0"/>
    <n v="0"/>
    <x v="2"/>
  </r>
  <r>
    <s v="CC100077"/>
    <d v="2019-10-04T10:09:17"/>
    <s v="C54871"/>
    <x v="0"/>
    <s v="signup"/>
    <n v="41"/>
    <x v="1"/>
    <s v="prd_2"/>
    <d v="2019-10-04T10:12:24"/>
    <m/>
    <n v="125"/>
    <x v="5"/>
    <x v="4"/>
    <n v="1"/>
    <n v="0"/>
    <n v="0"/>
    <x v="2"/>
  </r>
  <r>
    <s v="CC100620"/>
    <d v="2019-10-07T15:26:08"/>
    <s v="C18500"/>
    <x v="0"/>
    <s v="support"/>
    <n v="41"/>
    <x v="0"/>
    <s v="prd_2"/>
    <d v="2018-04-03T08:06:50"/>
    <m/>
    <n v="125"/>
    <x v="5"/>
    <x v="4"/>
    <n v="1"/>
    <n v="18"/>
    <n v="18"/>
    <x v="19"/>
  </r>
  <r>
    <s v="CC100833"/>
    <d v="2019-10-09T09:09:18"/>
    <s v="C55163"/>
    <x v="0"/>
    <s v="signup"/>
    <n v="41"/>
    <x v="0"/>
    <s v="prd_2"/>
    <d v="2019-10-09T09:12:06"/>
    <m/>
    <n v="125"/>
    <x v="5"/>
    <x v="4"/>
    <n v="1"/>
    <n v="0"/>
    <n v="0"/>
    <x v="2"/>
  </r>
  <r>
    <s v="CC101685"/>
    <d v="2019-10-14T12:06:55"/>
    <s v="C247825"/>
    <x v="0"/>
    <s v="support"/>
    <n v="41"/>
    <x v="1"/>
    <s v="prd_2"/>
    <d v="2019-08-01T21:24:45"/>
    <m/>
    <n v="125"/>
    <x v="5"/>
    <x v="4"/>
    <n v="1"/>
    <n v="2"/>
    <n v="2"/>
    <x v="13"/>
  </r>
  <r>
    <s v="CC101766"/>
    <d v="2019-10-14T15:03:57"/>
    <s v="C249709"/>
    <x v="0"/>
    <s v="support"/>
    <n v="41"/>
    <x v="1"/>
    <s v="prd_2"/>
    <d v="2019-08-12T08:30:35"/>
    <m/>
    <n v="125"/>
    <x v="5"/>
    <x v="4"/>
    <n v="1"/>
    <n v="2"/>
    <n v="2"/>
    <x v="13"/>
  </r>
  <r>
    <s v="CC102697"/>
    <d v="2019-10-20T13:50:17"/>
    <s v="C252144"/>
    <x v="0"/>
    <s v="support"/>
    <n v="41"/>
    <x v="1"/>
    <s v="prd_2"/>
    <d v="2019-08-22T14:25:35"/>
    <m/>
    <n v="125"/>
    <x v="5"/>
    <x v="4"/>
    <n v="1"/>
    <n v="2"/>
    <n v="2"/>
    <x v="13"/>
  </r>
  <r>
    <s v="CC102832"/>
    <d v="2019-10-21T12:05:42"/>
    <s v="C55967"/>
    <x v="0"/>
    <s v="signup"/>
    <n v="41"/>
    <x v="0"/>
    <s v="prd_2"/>
    <d v="2019-10-21T12:10:05"/>
    <m/>
    <n v="125"/>
    <x v="5"/>
    <x v="4"/>
    <n v="1"/>
    <n v="0"/>
    <n v="0"/>
    <x v="2"/>
  </r>
  <r>
    <s v="CC103346"/>
    <d v="2019-10-24T10:36:18"/>
    <s v="C56164"/>
    <x v="0"/>
    <s v="signup"/>
    <n v="41"/>
    <x v="0"/>
    <s v="prd_2"/>
    <d v="2019-10-24T10:40:22"/>
    <m/>
    <n v="125"/>
    <x v="5"/>
    <x v="4"/>
    <n v="1"/>
    <n v="0"/>
    <n v="0"/>
    <x v="2"/>
  </r>
  <r>
    <s v="CC103961"/>
    <d v="2019-10-28T10:53:38"/>
    <s v="C50940"/>
    <x v="0"/>
    <s v="support"/>
    <n v="41"/>
    <x v="0"/>
    <s v="prd_2"/>
    <d v="2019-08-12T13:59:02"/>
    <m/>
    <n v="125"/>
    <x v="5"/>
    <x v="4"/>
    <n v="1"/>
    <n v="3"/>
    <n v="3"/>
    <x v="7"/>
  </r>
  <r>
    <s v="CC104598"/>
    <d v="2019-10-31T15:10:58"/>
    <s v="C250155"/>
    <x v="1"/>
    <s v="support"/>
    <n v="41"/>
    <x v="0"/>
    <s v="prd_2"/>
    <d v="2019-08-13T13:49:35"/>
    <m/>
    <n v="125"/>
    <x v="5"/>
    <x v="4"/>
    <n v="1"/>
    <n v="3"/>
    <n v="3"/>
    <x v="7"/>
  </r>
  <r>
    <s v="CC105659"/>
    <d v="2019-11-07T14:56:56"/>
    <s v="C46080"/>
    <x v="0"/>
    <s v="support"/>
    <n v="41"/>
    <x v="1"/>
    <s v="prd_2"/>
    <d v="2019-06-18T11:39:55"/>
    <m/>
    <n v="125"/>
    <x v="6"/>
    <x v="4"/>
    <n v="1"/>
    <n v="5"/>
    <n v="5"/>
    <x v="0"/>
  </r>
  <r>
    <s v="CC105680"/>
    <d v="2019-11-07T16:27:27"/>
    <s v="C49948"/>
    <x v="0"/>
    <s v="support"/>
    <n v="41"/>
    <x v="0"/>
    <s v="prd_2"/>
    <d v="2019-07-31T12:15:30"/>
    <m/>
    <n v="125"/>
    <x v="6"/>
    <x v="4"/>
    <n v="1"/>
    <n v="3"/>
    <n v="3"/>
    <x v="7"/>
  </r>
  <r>
    <s v="CC106104"/>
    <d v="2019-11-11T10:31:34"/>
    <s v="C57148"/>
    <x v="0"/>
    <s v="signup"/>
    <n v="41"/>
    <x v="0"/>
    <s v="prd_2"/>
    <d v="2019-11-11T10:33:55"/>
    <m/>
    <n v="125"/>
    <x v="6"/>
    <x v="4"/>
    <n v="1"/>
    <n v="0"/>
    <n v="0"/>
    <x v="2"/>
  </r>
  <r>
    <s v="CC106835"/>
    <d v="2019-11-15T11:12:41"/>
    <s v="C57444"/>
    <x v="0"/>
    <s v="signup"/>
    <n v="41"/>
    <x v="1"/>
    <s v="prd_2"/>
    <d v="2019-11-15T11:16:04"/>
    <m/>
    <n v="125"/>
    <x v="6"/>
    <x v="4"/>
    <n v="1"/>
    <n v="0"/>
    <n v="0"/>
    <x v="2"/>
  </r>
  <r>
    <s v="CC107886"/>
    <d v="2019-11-21T17:37:13"/>
    <s v="C31360"/>
    <x v="0"/>
    <s v="support"/>
    <n v="41"/>
    <x v="1"/>
    <s v="prd_2"/>
    <d v="2019-01-16T13:05:49"/>
    <m/>
    <n v="125"/>
    <x v="6"/>
    <x v="4"/>
    <n v="1"/>
    <n v="10"/>
    <n v="10"/>
    <x v="9"/>
  </r>
  <r>
    <s v="CC107895"/>
    <d v="2019-11-22T07:47:10"/>
    <s v="C57811"/>
    <x v="0"/>
    <s v="signup"/>
    <n v="41"/>
    <x v="0"/>
    <s v="prd_2"/>
    <d v="2019-11-22T07:51:26"/>
    <m/>
    <n v="125"/>
    <x v="6"/>
    <x v="4"/>
    <n v="1"/>
    <n v="0"/>
    <n v="0"/>
    <x v="2"/>
  </r>
  <r>
    <s v="CC109137"/>
    <d v="2019-11-30T15:40:10"/>
    <s v="C264899"/>
    <x v="0"/>
    <s v="support"/>
    <n v="41"/>
    <x v="1"/>
    <s v="prd_2"/>
    <d v="2019-10-30T07:02:50"/>
    <m/>
    <n v="125"/>
    <x v="6"/>
    <x v="4"/>
    <n v="1"/>
    <n v="1"/>
    <n v="1"/>
    <x v="5"/>
  </r>
  <r>
    <s v="CC109656"/>
    <d v="2019-12-04T11:23:07"/>
    <s v="C58443"/>
    <x v="0"/>
    <s v="signup"/>
    <n v="41"/>
    <x v="0"/>
    <s v="prd_2"/>
    <d v="2019-12-04T11:27:42"/>
    <m/>
    <n v="125"/>
    <x v="0"/>
    <x v="4"/>
    <n v="1"/>
    <n v="0"/>
    <n v="0"/>
    <x v="2"/>
  </r>
  <r>
    <s v="CC109868"/>
    <d v="2019-12-05T13:34:22"/>
    <s v="C50041"/>
    <x v="0"/>
    <s v="support"/>
    <n v="41"/>
    <x v="0"/>
    <s v="prd_2"/>
    <d v="2019-08-01T12:02:57"/>
    <m/>
    <n v="125"/>
    <x v="0"/>
    <x v="4"/>
    <n v="1"/>
    <n v="4"/>
    <n v="4"/>
    <x v="3"/>
  </r>
  <r>
    <s v="CC110274"/>
    <d v="2019-12-08T15:43:56"/>
    <s v="C54446"/>
    <x v="0"/>
    <s v="support"/>
    <n v="41"/>
    <x v="1"/>
    <s v="prd_2"/>
    <d v="2019-09-27T13:11:26"/>
    <m/>
    <n v="125"/>
    <x v="0"/>
    <x v="4"/>
    <n v="1"/>
    <n v="2"/>
    <n v="2"/>
    <x v="13"/>
  </r>
  <r>
    <s v="CC110694"/>
    <d v="2019-12-11T11:12:09"/>
    <s v="C58803"/>
    <x v="0"/>
    <s v="signup"/>
    <n v="41"/>
    <x v="1"/>
    <s v="prd_2"/>
    <d v="2019-12-11T11:16:40"/>
    <m/>
    <n v="125"/>
    <x v="0"/>
    <x v="4"/>
    <n v="1"/>
    <n v="0"/>
    <n v="0"/>
    <x v="2"/>
  </r>
  <r>
    <s v="CC111454"/>
    <d v="2019-12-16T12:44:34"/>
    <s v="C59050"/>
    <x v="0"/>
    <s v="signup"/>
    <n v="41"/>
    <x v="0"/>
    <s v="prd_2"/>
    <d v="2019-12-16T12:48:50"/>
    <m/>
    <n v="125"/>
    <x v="0"/>
    <x v="4"/>
    <n v="1"/>
    <n v="0"/>
    <n v="0"/>
    <x v="2"/>
  </r>
  <r>
    <s v="CC111611"/>
    <d v="2019-12-17T11:57:47"/>
    <s v="C59119"/>
    <x v="0"/>
    <s v="signup"/>
    <n v="41"/>
    <x v="1"/>
    <s v="prd_2"/>
    <d v="2019-12-17T12:02:14"/>
    <m/>
    <n v="125"/>
    <x v="0"/>
    <x v="4"/>
    <n v="1"/>
    <n v="0"/>
    <n v="0"/>
    <x v="2"/>
  </r>
  <r>
    <s v="CC112191"/>
    <d v="2019-12-21T09:18:09"/>
    <s v="C57444"/>
    <x v="0"/>
    <s v="support"/>
    <n v="41"/>
    <x v="1"/>
    <s v="prd_2"/>
    <d v="2019-11-15T11:16:04"/>
    <m/>
    <n v="125"/>
    <x v="0"/>
    <x v="4"/>
    <n v="1"/>
    <n v="1"/>
    <n v="1"/>
    <x v="5"/>
  </r>
  <r>
    <s v="CC112665"/>
    <d v="2019-12-24T13:21:06"/>
    <s v="C59499"/>
    <x v="0"/>
    <s v="signup"/>
    <n v="41"/>
    <x v="1"/>
    <s v="prd_2"/>
    <d v="2019-12-24T13:24:16"/>
    <m/>
    <n v="125"/>
    <x v="0"/>
    <x v="4"/>
    <n v="1"/>
    <n v="0"/>
    <n v="0"/>
    <x v="2"/>
  </r>
  <r>
    <s v="CC113828"/>
    <d v="2020-01-01T12:26:05"/>
    <s v="C59951"/>
    <x v="0"/>
    <s v="signup"/>
    <n v="41"/>
    <x v="0"/>
    <s v="prd_2"/>
    <d v="2020-01-01T12:28:55"/>
    <m/>
    <n v="125"/>
    <x v="2"/>
    <x v="4"/>
    <n v="1"/>
    <n v="0"/>
    <n v="0"/>
    <x v="2"/>
  </r>
  <r>
    <s v="CC114108"/>
    <d v="2020-01-02T12:04:25"/>
    <s v="C60140"/>
    <x v="0"/>
    <s v="signup"/>
    <n v="41"/>
    <x v="0"/>
    <s v="prd_2"/>
    <d v="2020-01-02T12:07:01"/>
    <m/>
    <n v="125"/>
    <x v="2"/>
    <x v="4"/>
    <n v="1"/>
    <n v="0"/>
    <n v="0"/>
    <x v="2"/>
  </r>
  <r>
    <s v="CC114127"/>
    <d v="2020-01-02T12:27:14"/>
    <s v="C60157"/>
    <x v="0"/>
    <s v="signup"/>
    <n v="41"/>
    <x v="1"/>
    <s v="prd_2"/>
    <d v="2020-01-02T12:30:42"/>
    <m/>
    <n v="125"/>
    <x v="2"/>
    <x v="4"/>
    <n v="1"/>
    <n v="0"/>
    <n v="0"/>
    <x v="2"/>
  </r>
  <r>
    <s v="CC114265"/>
    <d v="2020-01-03T09:22:55"/>
    <s v="C60233"/>
    <x v="0"/>
    <s v="signup"/>
    <n v="41"/>
    <x v="1"/>
    <s v="prd_2"/>
    <d v="2020-01-03T09:27:00"/>
    <m/>
    <n v="125"/>
    <x v="2"/>
    <x v="4"/>
    <n v="1"/>
    <n v="0"/>
    <n v="0"/>
    <x v="2"/>
  </r>
  <r>
    <s v="CC114298"/>
    <d v="2020-01-03T11:01:44"/>
    <s v="C60261"/>
    <x v="0"/>
    <s v="signup"/>
    <n v="41"/>
    <x v="0"/>
    <s v="prd_2"/>
    <d v="2020-01-03T11:05:34"/>
    <m/>
    <n v="125"/>
    <x v="2"/>
    <x v="4"/>
    <n v="1"/>
    <n v="0"/>
    <n v="0"/>
    <x v="2"/>
  </r>
  <r>
    <s v="CC114913"/>
    <d v="2020-01-06T12:23:05"/>
    <s v="C60568"/>
    <x v="0"/>
    <s v="signup"/>
    <n v="41"/>
    <x v="1"/>
    <s v="prd_2"/>
    <d v="2020-01-06T12:25:46"/>
    <m/>
    <n v="125"/>
    <x v="2"/>
    <x v="4"/>
    <n v="1"/>
    <n v="0"/>
    <n v="0"/>
    <x v="2"/>
  </r>
  <r>
    <s v="CC115100"/>
    <d v="2020-01-07T09:49:22"/>
    <s v="C60669"/>
    <x v="0"/>
    <s v="signup"/>
    <n v="41"/>
    <x v="0"/>
    <s v="prd_2"/>
    <d v="2020-01-07T09:55:18"/>
    <m/>
    <n v="125"/>
    <x v="2"/>
    <x v="4"/>
    <n v="1"/>
    <n v="0"/>
    <n v="0"/>
    <x v="2"/>
  </r>
  <r>
    <s v="CC115140"/>
    <d v="2020-01-07T10:57:47"/>
    <s v="C60701"/>
    <x v="0"/>
    <s v="signup"/>
    <n v="41"/>
    <x v="1"/>
    <s v="prd_2"/>
    <d v="2020-01-07T11:02:16"/>
    <m/>
    <n v="125"/>
    <x v="2"/>
    <x v="4"/>
    <n v="1"/>
    <n v="0"/>
    <n v="0"/>
    <x v="2"/>
  </r>
  <r>
    <s v="CC115170"/>
    <d v="2020-01-07T11:49:47"/>
    <s v="C60720"/>
    <x v="0"/>
    <s v="signup"/>
    <n v="41"/>
    <x v="0"/>
    <s v="prd_2"/>
    <d v="2020-01-07T11:55:53"/>
    <m/>
    <n v="125"/>
    <x v="2"/>
    <x v="4"/>
    <n v="1"/>
    <n v="0"/>
    <n v="0"/>
    <x v="2"/>
  </r>
  <r>
    <s v="CC115325"/>
    <d v="2020-01-08T09:02:17"/>
    <s v="C46080"/>
    <x v="0"/>
    <s v="support"/>
    <n v="41"/>
    <x v="1"/>
    <s v="prd_2"/>
    <d v="2019-06-18T11:39:55"/>
    <m/>
    <n v="125"/>
    <x v="2"/>
    <x v="4"/>
    <n v="1"/>
    <n v="7"/>
    <n v="7"/>
    <x v="14"/>
  </r>
  <r>
    <s v="CC115911"/>
    <d v="2020-01-10T14:25:12"/>
    <s v="C61174"/>
    <x v="0"/>
    <s v="signup"/>
    <n v="41"/>
    <x v="1"/>
    <s v="prd_2"/>
    <d v="2020-01-10T14:28:44"/>
    <m/>
    <n v="125"/>
    <x v="2"/>
    <x v="4"/>
    <n v="1"/>
    <n v="0"/>
    <n v="0"/>
    <x v="2"/>
  </r>
  <r>
    <s v="CC116234"/>
    <d v="2020-01-12T17:12:17"/>
    <s v="C49955"/>
    <x v="0"/>
    <s v="support"/>
    <n v="41"/>
    <x v="0"/>
    <s v="prd_2"/>
    <d v="2019-07-31T12:34:43"/>
    <m/>
    <n v="125"/>
    <x v="2"/>
    <x v="4"/>
    <n v="1"/>
    <n v="6"/>
    <n v="6"/>
    <x v="4"/>
  </r>
  <r>
    <s v="CC116485"/>
    <d v="2020-01-13T15:22:58"/>
    <s v="C61431"/>
    <x v="0"/>
    <s v="signup"/>
    <n v="41"/>
    <x v="0"/>
    <s v="prd_2"/>
    <d v="2020-01-13T15:25:32"/>
    <m/>
    <n v="125"/>
    <x v="2"/>
    <x v="4"/>
    <n v="1"/>
    <n v="0"/>
    <n v="0"/>
    <x v="2"/>
  </r>
  <r>
    <s v="CC116495"/>
    <d v="2020-01-13T15:55:40"/>
    <s v="C264899"/>
    <x v="0"/>
    <s v="support"/>
    <n v="41"/>
    <x v="1"/>
    <s v="prd_2"/>
    <d v="2019-10-30T07:02:50"/>
    <m/>
    <n v="125"/>
    <x v="2"/>
    <x v="4"/>
    <n v="1"/>
    <n v="3"/>
    <n v="3"/>
    <x v="7"/>
  </r>
  <r>
    <s v="CC116919"/>
    <d v="2020-01-15T13:11:07"/>
    <s v="C61691"/>
    <x v="0"/>
    <s v="signup"/>
    <n v="41"/>
    <x v="0"/>
    <s v="prd_2"/>
    <d v="2020-01-15T13:16:28"/>
    <m/>
    <n v="125"/>
    <x v="2"/>
    <x v="4"/>
    <n v="1"/>
    <n v="0"/>
    <n v="0"/>
    <x v="2"/>
  </r>
  <r>
    <s v="CC116973"/>
    <d v="2020-01-15T14:53:23"/>
    <s v="C61720"/>
    <x v="0"/>
    <s v="signup"/>
    <n v="41"/>
    <x v="1"/>
    <s v="prd_2"/>
    <d v="2020-01-15T14:58:45"/>
    <m/>
    <n v="125"/>
    <x v="2"/>
    <x v="4"/>
    <n v="1"/>
    <n v="0"/>
    <n v="0"/>
    <x v="2"/>
  </r>
  <r>
    <s v="CC117059"/>
    <d v="2020-01-16T10:40:21"/>
    <s v="C61757"/>
    <x v="0"/>
    <s v="signup"/>
    <n v="41"/>
    <x v="0"/>
    <s v="prd_2"/>
    <d v="2020-01-16T10:44:41"/>
    <m/>
    <n v="125"/>
    <x v="2"/>
    <x v="4"/>
    <n v="1"/>
    <n v="0"/>
    <n v="0"/>
    <x v="2"/>
  </r>
  <r>
    <s v="CC117673"/>
    <d v="2020-01-19T15:37:21"/>
    <s v="C57148"/>
    <x v="0"/>
    <s v="support"/>
    <n v="41"/>
    <x v="0"/>
    <s v="prd_2"/>
    <d v="2019-11-11T10:33:55"/>
    <m/>
    <n v="125"/>
    <x v="2"/>
    <x v="4"/>
    <n v="1"/>
    <n v="2"/>
    <n v="2"/>
    <x v="13"/>
  </r>
  <r>
    <s v="CC117729"/>
    <d v="2020-01-20T10:17:46"/>
    <s v="C62063"/>
    <x v="0"/>
    <s v="signup"/>
    <n v="41"/>
    <x v="0"/>
    <s v="prd_2"/>
    <d v="2020-01-20T10:23:47"/>
    <m/>
    <n v="125"/>
    <x v="2"/>
    <x v="4"/>
    <n v="1"/>
    <n v="0"/>
    <n v="0"/>
    <x v="2"/>
  </r>
  <r>
    <s v="CC117986"/>
    <d v="2020-01-21T10:13:39"/>
    <s v="C62230"/>
    <x v="0"/>
    <s v="signup"/>
    <n v="41"/>
    <x v="0"/>
    <s v="prd_2"/>
    <d v="2020-01-21T10:18:15"/>
    <m/>
    <n v="125"/>
    <x v="2"/>
    <x v="4"/>
    <n v="1"/>
    <n v="0"/>
    <n v="0"/>
    <x v="2"/>
  </r>
  <r>
    <s v="CC118436"/>
    <d v="2020-01-23T08:42:48"/>
    <s v="C62487"/>
    <x v="0"/>
    <s v="signup"/>
    <n v="41"/>
    <x v="1"/>
    <s v="prd_2"/>
    <d v="2020-01-23T08:47:20"/>
    <m/>
    <n v="125"/>
    <x v="2"/>
    <x v="4"/>
    <n v="1"/>
    <n v="0"/>
    <n v="0"/>
    <x v="2"/>
  </r>
  <r>
    <s v="CC119080"/>
    <d v="2020-01-26T13:42:22"/>
    <s v="C62807"/>
    <x v="0"/>
    <s v="signup"/>
    <n v="41"/>
    <x v="0"/>
    <s v="prd_2"/>
    <d v="2020-01-26T13:47:49"/>
    <m/>
    <n v="125"/>
    <x v="2"/>
    <x v="4"/>
    <n v="1"/>
    <n v="0"/>
    <n v="0"/>
    <x v="2"/>
  </r>
  <r>
    <s v="CC119434"/>
    <d v="2020-01-28T09:34:08"/>
    <s v="C63005"/>
    <x v="0"/>
    <s v="signup"/>
    <n v="41"/>
    <x v="1"/>
    <s v="prd_2"/>
    <d v="2020-01-28T09:38:01"/>
    <m/>
    <n v="125"/>
    <x v="2"/>
    <x v="4"/>
    <n v="1"/>
    <n v="0"/>
    <n v="0"/>
    <x v="2"/>
  </r>
  <r>
    <s v="CC119514"/>
    <d v="2020-01-28T11:55:32"/>
    <s v="C63070"/>
    <x v="0"/>
    <s v="signup"/>
    <n v="41"/>
    <x v="1"/>
    <s v="prd_2"/>
    <d v="2020-01-28T11:58:50"/>
    <m/>
    <n v="125"/>
    <x v="2"/>
    <x v="4"/>
    <n v="1"/>
    <n v="0"/>
    <n v="0"/>
    <x v="2"/>
  </r>
  <r>
    <s v="CC119582"/>
    <d v="2020-01-28T13:37:32"/>
    <s v="C63118"/>
    <x v="0"/>
    <s v="signup"/>
    <n v="41"/>
    <x v="1"/>
    <s v="prd_2"/>
    <d v="2020-01-28T13:41:19"/>
    <m/>
    <n v="125"/>
    <x v="2"/>
    <x v="4"/>
    <n v="1"/>
    <n v="0"/>
    <n v="0"/>
    <x v="2"/>
  </r>
  <r>
    <s v="CC119787"/>
    <d v="2020-01-29T12:36:54"/>
    <s v="C61431"/>
    <x v="0"/>
    <s v="support"/>
    <n v="41"/>
    <x v="0"/>
    <s v="prd_2"/>
    <d v="2020-01-13T15:25:32"/>
    <m/>
    <n v="125"/>
    <x v="2"/>
    <x v="4"/>
    <n v="1"/>
    <n v="1"/>
    <n v="1"/>
    <x v="5"/>
  </r>
  <r>
    <s v="CC119966"/>
    <d v="2020-01-30T11:23:04"/>
    <s v="C63317"/>
    <x v="0"/>
    <s v="signup"/>
    <n v="41"/>
    <x v="0"/>
    <s v="prd_2"/>
    <d v="2020-01-30T11:27:26"/>
    <m/>
    <n v="125"/>
    <x v="2"/>
    <x v="4"/>
    <n v="1"/>
    <n v="0"/>
    <n v="0"/>
    <x v="2"/>
  </r>
  <r>
    <s v="CC119975"/>
    <d v="2020-01-30T11:32:41"/>
    <s v="C63323"/>
    <x v="0"/>
    <s v="signup"/>
    <n v="41"/>
    <x v="1"/>
    <s v="prd_2"/>
    <d v="2020-01-30T11:35:49"/>
    <m/>
    <n v="125"/>
    <x v="2"/>
    <x v="4"/>
    <n v="1"/>
    <n v="0"/>
    <n v="0"/>
    <x v="2"/>
  </r>
  <r>
    <s v="CC120431"/>
    <d v="2020-02-01T13:31:32"/>
    <s v="C254774"/>
    <x v="0"/>
    <s v="support"/>
    <n v="41"/>
    <x v="1"/>
    <s v="prd_2"/>
    <d v="2019-09-04T14:50:35"/>
    <m/>
    <n v="125"/>
    <x v="3"/>
    <x v="4"/>
    <n v="1"/>
    <n v="5"/>
    <n v="5"/>
    <x v="0"/>
  </r>
  <r>
    <s v="CC120683"/>
    <d v="2020-02-03T10:19:22"/>
    <s v="C63619"/>
    <x v="0"/>
    <s v="signup"/>
    <n v="41"/>
    <x v="0"/>
    <s v="prd_2"/>
    <d v="2020-02-03T10:24:09"/>
    <m/>
    <n v="125"/>
    <x v="3"/>
    <x v="4"/>
    <n v="1"/>
    <n v="0"/>
    <n v="0"/>
    <x v="2"/>
  </r>
  <r>
    <s v="CC120768"/>
    <d v="2020-02-03T11:59:18"/>
    <s v="C46667"/>
    <x v="0"/>
    <s v="support"/>
    <n v="41"/>
    <x v="1"/>
    <s v="prd_2"/>
    <d v="2019-06-24T15:51:48"/>
    <m/>
    <n v="125"/>
    <x v="3"/>
    <x v="4"/>
    <n v="1"/>
    <n v="7"/>
    <n v="7"/>
    <x v="14"/>
  </r>
  <r>
    <s v="CC120887"/>
    <d v="2020-02-03T15:05:03"/>
    <s v="C63767"/>
    <x v="0"/>
    <s v="signup"/>
    <n v="41"/>
    <x v="0"/>
    <s v="prd_2"/>
    <d v="2020-02-03T15:10:40"/>
    <m/>
    <n v="125"/>
    <x v="3"/>
    <x v="4"/>
    <n v="1"/>
    <n v="0"/>
    <n v="0"/>
    <x v="2"/>
  </r>
  <r>
    <s v="CC121065"/>
    <d v="2020-02-04T12:29:40"/>
    <s v="C63873"/>
    <x v="0"/>
    <s v="signup"/>
    <n v="41"/>
    <x v="1"/>
    <s v="prd_2"/>
    <d v="2020-02-04T12:33:58"/>
    <m/>
    <n v="125"/>
    <x v="3"/>
    <x v="4"/>
    <n v="1"/>
    <n v="0"/>
    <n v="0"/>
    <x v="2"/>
  </r>
  <r>
    <s v="CC121240"/>
    <d v="2020-02-05T10:50:45"/>
    <s v="C63975"/>
    <x v="0"/>
    <s v="signup"/>
    <n v="41"/>
    <x v="0"/>
    <s v="prd_2"/>
    <d v="2020-02-05T10:54:50"/>
    <m/>
    <n v="125"/>
    <x v="3"/>
    <x v="4"/>
    <n v="1"/>
    <n v="0"/>
    <n v="0"/>
    <x v="2"/>
  </r>
  <r>
    <s v="CC121464"/>
    <d v="2020-02-06T10:02:27"/>
    <s v="C64094"/>
    <x v="0"/>
    <s v="signup"/>
    <n v="41"/>
    <x v="0"/>
    <s v="prd_2"/>
    <d v="2020-02-06T10:07:11"/>
    <m/>
    <n v="125"/>
    <x v="3"/>
    <x v="4"/>
    <n v="1"/>
    <n v="0"/>
    <n v="0"/>
    <x v="2"/>
  </r>
  <r>
    <s v="CC121668"/>
    <d v="2020-02-06T17:20:51"/>
    <s v="C251986"/>
    <x v="0"/>
    <s v="support"/>
    <n v="41"/>
    <x v="0"/>
    <s v="prd_2"/>
    <d v="2019-08-21T18:20:39"/>
    <m/>
    <n v="125"/>
    <x v="3"/>
    <x v="4"/>
    <n v="1"/>
    <n v="6"/>
    <n v="6"/>
    <x v="4"/>
  </r>
  <r>
    <s v="CC122919"/>
    <d v="2020-02-12T15:08:40"/>
    <s v="C53709"/>
    <x v="0"/>
    <s v="support"/>
    <n v="41"/>
    <x v="0"/>
    <s v="prd_2"/>
    <d v="2019-09-17T14:37:00"/>
    <m/>
    <n v="125"/>
    <x v="3"/>
    <x v="4"/>
    <n v="1"/>
    <n v="5"/>
    <n v="5"/>
    <x v="0"/>
  </r>
  <r>
    <s v="CC123232"/>
    <d v="2020-02-14T09:03:11"/>
    <s v="C65017"/>
    <x v="0"/>
    <s v="signup"/>
    <n v="41"/>
    <x v="1"/>
    <s v="prd_2"/>
    <d v="2020-02-14T09:08:27"/>
    <m/>
    <n v="125"/>
    <x v="3"/>
    <x v="4"/>
    <n v="1"/>
    <n v="0"/>
    <n v="0"/>
    <x v="2"/>
  </r>
  <r>
    <s v="CC101547"/>
    <d v="2019-10-13T13:40:41"/>
    <s v="C48827"/>
    <x v="1"/>
    <s v="support"/>
    <n v="42"/>
    <x v="1"/>
    <s v="prd_2"/>
    <d v="2019-07-18T09:43:19"/>
    <d v="2020-04-13T14:53:02"/>
    <n v="125"/>
    <x v="5"/>
    <x v="5"/>
    <n v="0"/>
    <n v="3"/>
    <n v="3"/>
    <x v="7"/>
  </r>
  <r>
    <s v="CC103200"/>
    <d v="2019-10-23T11:34:21"/>
    <s v="C56109"/>
    <x v="0"/>
    <s v="signup"/>
    <n v="42"/>
    <x v="1"/>
    <s v="prd_2"/>
    <d v="2019-10-23T11:36:38"/>
    <d v="2020-05-29T15:02:47"/>
    <n v="125"/>
    <x v="5"/>
    <x v="5"/>
    <n v="0"/>
    <n v="0"/>
    <n v="0"/>
    <x v="2"/>
  </r>
  <r>
    <s v="CC103749"/>
    <d v="2019-10-26T15:25:52"/>
    <s v="C51327"/>
    <x v="0"/>
    <s v="support"/>
    <n v="42"/>
    <x v="0"/>
    <s v="prd_2"/>
    <d v="2019-08-16T13:44:07"/>
    <d v="2021-05-17T18:13:17"/>
    <n v="125"/>
    <x v="5"/>
    <x v="5"/>
    <n v="0"/>
    <n v="2"/>
    <n v="2"/>
    <x v="13"/>
  </r>
  <r>
    <s v="CC108035"/>
    <d v="2019-11-22T16:50:17"/>
    <s v="C251562"/>
    <x v="0"/>
    <s v="support"/>
    <n v="42"/>
    <x v="0"/>
    <s v="prd_2"/>
    <d v="2019-08-20T13:28:08"/>
    <d v="2021-12-07T20:16:19"/>
    <n v="125"/>
    <x v="6"/>
    <x v="5"/>
    <n v="0"/>
    <n v="3"/>
    <n v="3"/>
    <x v="7"/>
  </r>
  <r>
    <s v="CC108485"/>
    <d v="2019-11-26T12:38:49"/>
    <s v="C58036"/>
    <x v="0"/>
    <s v="signup"/>
    <n v="42"/>
    <x v="1"/>
    <s v="prd_2"/>
    <d v="2019-11-26T12:42:24"/>
    <d v="2019-12-28T15:07:27"/>
    <n v="125"/>
    <x v="6"/>
    <x v="5"/>
    <n v="0"/>
    <n v="0"/>
    <n v="0"/>
    <x v="2"/>
  </r>
  <r>
    <s v="CC110760"/>
    <d v="2019-12-11T14:21:16"/>
    <s v="C258036"/>
    <x v="0"/>
    <s v="support"/>
    <n v="42"/>
    <x v="0"/>
    <s v="prd_2"/>
    <d v="2019-09-23T07:51:45"/>
    <d v="2020-12-31T09:29:27"/>
    <n v="125"/>
    <x v="0"/>
    <x v="5"/>
    <n v="0"/>
    <n v="3"/>
    <n v="3"/>
    <x v="7"/>
  </r>
  <r>
    <s v="CC111858"/>
    <d v="2019-12-18T14:40:18"/>
    <s v="C258648"/>
    <x v="0"/>
    <s v="support"/>
    <n v="42"/>
    <x v="0"/>
    <s v="prd_2"/>
    <d v="2019-09-25T13:19:23"/>
    <d v="2021-02-15T11:40:04"/>
    <n v="125"/>
    <x v="0"/>
    <x v="5"/>
    <n v="0"/>
    <n v="3"/>
    <n v="3"/>
    <x v="7"/>
  </r>
  <r>
    <s v="CC112709"/>
    <d v="2019-12-24T15:54:49"/>
    <s v="C249068"/>
    <x v="0"/>
    <s v="support"/>
    <n v="42"/>
    <x v="0"/>
    <s v="prd_2"/>
    <d v="2019-08-08T09:35:58"/>
    <d v="2020-03-01T15:28:22"/>
    <n v="125"/>
    <x v="0"/>
    <x v="5"/>
    <n v="0"/>
    <n v="5"/>
    <n v="5"/>
    <x v="0"/>
  </r>
  <r>
    <s v="CC113184"/>
    <d v="2019-12-28T12:44:07"/>
    <s v="C50720"/>
    <x v="1"/>
    <s v="support"/>
    <n v="42"/>
    <x v="0"/>
    <s v="prd_2"/>
    <d v="2019-08-09T12:14:59"/>
    <d v="2021-05-03T15:27:56"/>
    <n v="125"/>
    <x v="0"/>
    <x v="5"/>
    <n v="0"/>
    <n v="5"/>
    <n v="5"/>
    <x v="0"/>
  </r>
  <r>
    <s v="CC113624"/>
    <d v="2019-12-31T14:10:14"/>
    <s v="C52894"/>
    <x v="0"/>
    <s v="support"/>
    <n v="42"/>
    <x v="1"/>
    <s v="prd_2"/>
    <d v="2019-09-06T14:34:57"/>
    <d v="2020-08-30T15:21:13"/>
    <n v="125"/>
    <x v="0"/>
    <x v="5"/>
    <n v="0"/>
    <n v="4"/>
    <n v="4"/>
    <x v="3"/>
  </r>
  <r>
    <s v="CC114109"/>
    <d v="2020-01-02T12:06:03"/>
    <s v="C60141"/>
    <x v="0"/>
    <s v="signup"/>
    <n v="42"/>
    <x v="0"/>
    <s v="prd_2"/>
    <d v="2020-01-02T12:10:04"/>
    <d v="2020-08-19T12:07:26"/>
    <n v="125"/>
    <x v="2"/>
    <x v="5"/>
    <n v="0"/>
    <n v="0"/>
    <n v="0"/>
    <x v="2"/>
  </r>
  <r>
    <s v="CC116451"/>
    <d v="2020-01-13T14:07:13"/>
    <s v="C61419"/>
    <x v="0"/>
    <s v="signup"/>
    <n v="42"/>
    <x v="0"/>
    <s v="prd_2"/>
    <d v="2020-01-13T14:10:46"/>
    <d v="2021-01-25T13:20:55"/>
    <n v="125"/>
    <x v="2"/>
    <x v="5"/>
    <n v="0"/>
    <n v="0"/>
    <n v="0"/>
    <x v="2"/>
  </r>
  <r>
    <s v="CC117311"/>
    <d v="2020-01-17T11:48:49"/>
    <s v="C61906"/>
    <x v="0"/>
    <s v="signup"/>
    <n v="42"/>
    <x v="1"/>
    <s v="prd_2"/>
    <d v="2020-01-17T11:51:55"/>
    <d v="2021-11-14T09:19:26"/>
    <n v="125"/>
    <x v="2"/>
    <x v="5"/>
    <n v="0"/>
    <n v="0"/>
    <n v="0"/>
    <x v="2"/>
  </r>
  <r>
    <s v="CC120410"/>
    <d v="2020-02-01T12:45:08"/>
    <s v="C281829"/>
    <x v="0"/>
    <s v="support"/>
    <n v="42"/>
    <x v="0"/>
    <s v="prd_2"/>
    <d v="2020-01-23T14:04:51"/>
    <d v="2020-11-07T11:42:50"/>
    <n v="125"/>
    <x v="3"/>
    <x v="5"/>
    <n v="0"/>
    <n v="0"/>
    <n v="0"/>
    <x v="2"/>
  </r>
  <r>
    <s v="CC123573"/>
    <d v="2020-02-15T16:27:38"/>
    <s v="C44761"/>
    <x v="0"/>
    <s v="support"/>
    <n v="42"/>
    <x v="1"/>
    <s v="prd_2"/>
    <d v="2019-06-04T11:15:11"/>
    <d v="2019-10-18T12:51:16"/>
    <n v="125"/>
    <x v="3"/>
    <x v="5"/>
    <n v="1"/>
    <n v="9"/>
    <n v="5"/>
    <x v="0"/>
  </r>
  <r>
    <s v="CC123602"/>
    <d v="2020-02-16T08:59:14"/>
    <s v="C65182"/>
    <x v="0"/>
    <s v="signup"/>
    <n v="42"/>
    <x v="0"/>
    <s v="prd_2"/>
    <d v="2020-02-16T09:03:43"/>
    <d v="2021-07-21T17:02:52"/>
    <n v="125"/>
    <x v="3"/>
    <x v="5"/>
    <n v="0"/>
    <n v="0"/>
    <n v="0"/>
    <x v="2"/>
  </r>
  <r>
    <s v="CC124609"/>
    <d v="2020-02-20T11:43:43"/>
    <s v="C65769"/>
    <x v="0"/>
    <s v="signup"/>
    <n v="42"/>
    <x v="0"/>
    <s v="prd_2"/>
    <d v="2020-02-20T11:46:38"/>
    <d v="2020-10-04T11:46:58"/>
    <n v="125"/>
    <x v="3"/>
    <x v="5"/>
    <n v="0"/>
    <n v="0"/>
    <n v="0"/>
    <x v="2"/>
  </r>
  <r>
    <s v="CC125522"/>
    <d v="2020-02-24T16:39:07"/>
    <s v="C268966"/>
    <x v="0"/>
    <s v="support"/>
    <n v="42"/>
    <x v="1"/>
    <s v="prd_2"/>
    <d v="2019-11-26T13:46:59"/>
    <d v="2020-12-28T09:58:31"/>
    <n v="125"/>
    <x v="3"/>
    <x v="5"/>
    <n v="0"/>
    <n v="3"/>
    <n v="3"/>
    <x v="7"/>
  </r>
  <r>
    <s v="CC125961"/>
    <d v="2020-02-26T13:24:37"/>
    <s v="C66425"/>
    <x v="0"/>
    <s v="signup"/>
    <n v="42"/>
    <x v="0"/>
    <s v="prd_2"/>
    <d v="2020-02-26T13:28:24"/>
    <d v="2021-04-08T17:37:35"/>
    <n v="125"/>
    <x v="3"/>
    <x v="5"/>
    <n v="0"/>
    <n v="0"/>
    <n v="0"/>
    <x v="2"/>
  </r>
  <r>
    <s v="CC126902"/>
    <d v="2020-03-02T10:33:25"/>
    <s v="C66890"/>
    <x v="0"/>
    <s v="signup"/>
    <n v="42"/>
    <x v="0"/>
    <s v="prd_2"/>
    <d v="2020-03-02T10:38:08"/>
    <d v="2021-03-22T12:49:27"/>
    <n v="125"/>
    <x v="1"/>
    <x v="5"/>
    <n v="0"/>
    <n v="0"/>
    <n v="0"/>
    <x v="2"/>
  </r>
  <r>
    <s v="CC127198"/>
    <d v="2020-03-03T10:52:46"/>
    <s v="C67069"/>
    <x v="0"/>
    <s v="signup"/>
    <n v="42"/>
    <x v="0"/>
    <s v="prd_2"/>
    <d v="2020-03-03T10:55:22"/>
    <d v="2020-09-05T10:46:40"/>
    <n v="125"/>
    <x v="1"/>
    <x v="5"/>
    <n v="0"/>
    <n v="0"/>
    <n v="0"/>
    <x v="2"/>
  </r>
  <r>
    <s v="CC127465"/>
    <d v="2020-03-04T11:13:03"/>
    <s v="C67202"/>
    <x v="0"/>
    <s v="signup"/>
    <n v="42"/>
    <x v="0"/>
    <s v="prd_2"/>
    <d v="2020-03-04T11:17:33"/>
    <d v="2020-06-27T15:24:24"/>
    <n v="125"/>
    <x v="1"/>
    <x v="5"/>
    <n v="0"/>
    <n v="0"/>
    <n v="0"/>
    <x v="2"/>
  </r>
  <r>
    <s v="CC127682"/>
    <d v="2020-03-05T09:22:53"/>
    <s v="C67328"/>
    <x v="0"/>
    <s v="signup"/>
    <n v="42"/>
    <x v="0"/>
    <s v="prd_2"/>
    <d v="2020-03-05T09:27:09"/>
    <d v="2020-10-09T13:11:36"/>
    <n v="125"/>
    <x v="1"/>
    <x v="5"/>
    <n v="0"/>
    <n v="0"/>
    <n v="0"/>
    <x v="2"/>
  </r>
  <r>
    <s v="CC129070"/>
    <d v="2020-03-11T12:03:21"/>
    <s v="C68063"/>
    <x v="0"/>
    <s v="signup"/>
    <n v="42"/>
    <x v="0"/>
    <s v="prd_2"/>
    <d v="2020-03-11T12:06:18"/>
    <d v="2021-03-28T06:37:42"/>
    <n v="125"/>
    <x v="1"/>
    <x v="5"/>
    <n v="0"/>
    <n v="0"/>
    <n v="0"/>
    <x v="2"/>
  </r>
  <r>
    <s v="CC129319"/>
    <d v="2020-03-12T12:33:35"/>
    <s v="C68199"/>
    <x v="0"/>
    <s v="signup"/>
    <n v="42"/>
    <x v="1"/>
    <s v="prd_2"/>
    <d v="2020-03-12T12:37:27"/>
    <d v="2021-02-03T13:52:11"/>
    <n v="125"/>
    <x v="1"/>
    <x v="5"/>
    <n v="0"/>
    <n v="0"/>
    <n v="0"/>
    <x v="2"/>
  </r>
  <r>
    <s v="CC129654"/>
    <d v="2020-03-14T06:00:32"/>
    <s v="C34925"/>
    <x v="1"/>
    <s v="support"/>
    <n v="42"/>
    <x v="1"/>
    <s v="prd_2"/>
    <d v="2019-02-24T10:40:35"/>
    <d v="2021-04-12T16:51:04"/>
    <n v="125"/>
    <x v="1"/>
    <x v="5"/>
    <n v="0"/>
    <n v="13"/>
    <n v="13"/>
    <x v="17"/>
  </r>
  <r>
    <s v="CC129671"/>
    <d v="2020-03-14T09:47:49"/>
    <s v="C68365"/>
    <x v="0"/>
    <s v="signup"/>
    <n v="42"/>
    <x v="0"/>
    <s v="prd_2"/>
    <d v="2020-03-14T09:53:50"/>
    <d v="2020-09-19T13:31:03"/>
    <n v="125"/>
    <x v="1"/>
    <x v="5"/>
    <n v="0"/>
    <n v="0"/>
    <n v="0"/>
    <x v="2"/>
  </r>
  <r>
    <s v="CC130124"/>
    <d v="2020-03-16T12:48:51"/>
    <s v="C68562"/>
    <x v="0"/>
    <s v="signup"/>
    <n v="42"/>
    <x v="0"/>
    <s v="prd_2"/>
    <d v="2020-03-16T12:55:19"/>
    <d v="2021-10-16T14:36:33"/>
    <n v="125"/>
    <x v="1"/>
    <x v="5"/>
    <n v="0"/>
    <n v="0"/>
    <n v="0"/>
    <x v="2"/>
  </r>
  <r>
    <s v="CC131036"/>
    <d v="2020-03-20T08:00:10"/>
    <s v="C69052"/>
    <x v="0"/>
    <s v="signup"/>
    <n v="42"/>
    <x v="0"/>
    <s v="prd_2"/>
    <d v="2020-03-20T08:03:41"/>
    <d v="2021-12-14T08:32:41"/>
    <n v="125"/>
    <x v="1"/>
    <x v="5"/>
    <n v="0"/>
    <n v="0"/>
    <n v="0"/>
    <x v="2"/>
  </r>
  <r>
    <s v="CC131307"/>
    <d v="2020-03-21T11:13:08"/>
    <s v="C68063"/>
    <x v="0"/>
    <s v="support"/>
    <n v="42"/>
    <x v="0"/>
    <s v="prd_2"/>
    <d v="2020-03-11T12:06:18"/>
    <d v="2021-03-28T06:37:42"/>
    <n v="125"/>
    <x v="1"/>
    <x v="5"/>
    <n v="0"/>
    <n v="0"/>
    <n v="0"/>
    <x v="2"/>
  </r>
  <r>
    <s v="CC132778"/>
    <d v="2020-03-27T12:50:34"/>
    <s v="C69923"/>
    <x v="0"/>
    <s v="signup"/>
    <n v="42"/>
    <x v="1"/>
    <s v="prd_2"/>
    <d v="2020-03-27T12:53:57"/>
    <d v="2021-12-29T17:43:02"/>
    <n v="125"/>
    <x v="1"/>
    <x v="5"/>
    <n v="0"/>
    <n v="0"/>
    <n v="0"/>
    <x v="2"/>
  </r>
  <r>
    <s v="CC133213"/>
    <d v="2020-03-30T09:23:55"/>
    <s v="C70045"/>
    <x v="0"/>
    <s v="signup"/>
    <n v="42"/>
    <x v="0"/>
    <s v="prd_2"/>
    <d v="2020-03-30T09:27:21"/>
    <d v="2021-11-06T17:51:53"/>
    <n v="125"/>
    <x v="1"/>
    <x v="5"/>
    <n v="0"/>
    <n v="0"/>
    <n v="0"/>
    <x v="2"/>
  </r>
  <r>
    <s v="CC133468"/>
    <d v="2020-03-30T17:03:25"/>
    <s v="C18498"/>
    <x v="0"/>
    <s v="support"/>
    <n v="42"/>
    <x v="0"/>
    <s v="prd_2"/>
    <d v="2018-04-02T15:31:45"/>
    <d v="2021-10-10T14:29:13"/>
    <n v="125"/>
    <x v="1"/>
    <x v="5"/>
    <n v="0"/>
    <n v="24"/>
    <n v="24"/>
    <x v="11"/>
  </r>
  <r>
    <s v="CC133709"/>
    <d v="2020-03-31T14:51:43"/>
    <s v="C291555"/>
    <x v="0"/>
    <s v="support"/>
    <n v="42"/>
    <x v="0"/>
    <s v="prd_2"/>
    <d v="2020-02-19T16:59:05"/>
    <d v="2020-05-29T10:25:23"/>
    <n v="125"/>
    <x v="1"/>
    <x v="5"/>
    <n v="0"/>
    <n v="1"/>
    <n v="1"/>
    <x v="5"/>
  </r>
  <r>
    <s v="CC134874"/>
    <d v="2020-04-06T09:27:27"/>
    <s v="C70893"/>
    <x v="0"/>
    <s v="signup"/>
    <n v="42"/>
    <x v="0"/>
    <s v="prd_2"/>
    <d v="2020-04-06T09:30:02"/>
    <d v="2021-05-04T12:50:27"/>
    <n v="125"/>
    <x v="4"/>
    <x v="5"/>
    <n v="0"/>
    <n v="0"/>
    <n v="0"/>
    <x v="2"/>
  </r>
  <r>
    <s v="CC135065"/>
    <d v="2020-04-06T13:59:57"/>
    <s v="C27201"/>
    <x v="0"/>
    <s v="support"/>
    <n v="42"/>
    <x v="0"/>
    <s v="prd_2"/>
    <d v="2018-09-20T12:56:18"/>
    <d v="2020-07-02T15:41:07"/>
    <n v="125"/>
    <x v="4"/>
    <x v="5"/>
    <n v="0"/>
    <n v="19"/>
    <n v="19"/>
    <x v="20"/>
  </r>
  <r>
    <s v="CC135199"/>
    <d v="2020-04-07T10:15:39"/>
    <s v="C71098"/>
    <x v="0"/>
    <s v="signup"/>
    <n v="42"/>
    <x v="0"/>
    <s v="prd_2"/>
    <d v="2020-04-07T10:19:38"/>
    <d v="2020-08-26T12:39:54"/>
    <n v="125"/>
    <x v="4"/>
    <x v="5"/>
    <n v="0"/>
    <n v="0"/>
    <n v="0"/>
    <x v="2"/>
  </r>
  <r>
    <s v="CC135222"/>
    <d v="2020-04-07T11:10:55"/>
    <s v="C71118"/>
    <x v="0"/>
    <s v="signup"/>
    <n v="42"/>
    <x v="0"/>
    <s v="prd_2"/>
    <d v="2020-04-07T11:14:56"/>
    <d v="2021-10-28T10:43:32"/>
    <n v="125"/>
    <x v="4"/>
    <x v="5"/>
    <n v="0"/>
    <n v="0"/>
    <n v="0"/>
    <x v="2"/>
  </r>
  <r>
    <s v="CC135811"/>
    <d v="2020-04-09T11:55:02"/>
    <s v="C274191"/>
    <x v="0"/>
    <s v="support"/>
    <n v="42"/>
    <x v="0"/>
    <s v="prd_2"/>
    <d v="2020-01-02T13:44:07"/>
    <d v="2020-05-17T11:49:10"/>
    <n v="125"/>
    <x v="4"/>
    <x v="5"/>
    <n v="0"/>
    <n v="3"/>
    <n v="3"/>
    <x v="7"/>
  </r>
  <r>
    <s v="CC135996"/>
    <d v="2020-04-10T08:59:21"/>
    <s v="C71541"/>
    <x v="0"/>
    <s v="signup"/>
    <n v="42"/>
    <x v="0"/>
    <s v="prd_2"/>
    <d v="2020-04-10T09:03:18"/>
    <d v="2020-11-25T15:27:56"/>
    <n v="125"/>
    <x v="4"/>
    <x v="5"/>
    <n v="0"/>
    <n v="0"/>
    <n v="0"/>
    <x v="2"/>
  </r>
  <r>
    <s v="CC137202"/>
    <d v="2020-04-15T12:08:53"/>
    <s v="C72112"/>
    <x v="0"/>
    <s v="signup"/>
    <n v="42"/>
    <x v="1"/>
    <s v="prd_2"/>
    <d v="2020-04-15T12:13:39"/>
    <d v="2020-09-11T14:53:24"/>
    <n v="125"/>
    <x v="4"/>
    <x v="5"/>
    <n v="0"/>
    <n v="0"/>
    <n v="0"/>
    <x v="2"/>
  </r>
  <r>
    <s v="CC137823"/>
    <d v="2020-04-17T13:57:09"/>
    <s v="C72453"/>
    <x v="0"/>
    <s v="signup"/>
    <n v="42"/>
    <x v="0"/>
    <s v="prd_2"/>
    <d v="2020-04-17T14:01:09"/>
    <d v="2021-11-24T15:11:14"/>
    <n v="125"/>
    <x v="4"/>
    <x v="5"/>
    <n v="0"/>
    <n v="0"/>
    <n v="0"/>
    <x v="2"/>
  </r>
  <r>
    <s v="CC138833"/>
    <d v="2020-04-21T18:55:24"/>
    <s v="C212654"/>
    <x v="1"/>
    <s v="support"/>
    <n v="42"/>
    <x v="0"/>
    <s v="prd_2"/>
    <d v="2019-03-15T18:01:46"/>
    <d v="2020-06-27T13:18:39"/>
    <n v="125"/>
    <x v="4"/>
    <x v="5"/>
    <n v="0"/>
    <n v="13"/>
    <n v="13"/>
    <x v="17"/>
  </r>
  <r>
    <s v="CC139095"/>
    <d v="2020-04-22T20:19:06"/>
    <s v="C50720"/>
    <x v="1"/>
    <s v="support"/>
    <n v="42"/>
    <x v="0"/>
    <s v="prd_2"/>
    <d v="2019-08-09T12:14:59"/>
    <d v="2021-05-03T15:27:56"/>
    <n v="125"/>
    <x v="4"/>
    <x v="5"/>
    <n v="0"/>
    <n v="9"/>
    <n v="9"/>
    <x v="1"/>
  </r>
  <r>
    <s v="CC140143"/>
    <d v="2020-04-27T13:07:27"/>
    <s v="C222950"/>
    <x v="0"/>
    <s v="support"/>
    <n v="42"/>
    <x v="1"/>
    <s v="prd_2"/>
    <d v="2019-04-24T10:42:52"/>
    <d v="2019-12-27T13:18:56"/>
    <n v="125"/>
    <x v="4"/>
    <x v="5"/>
    <n v="1"/>
    <n v="12"/>
    <n v="8"/>
    <x v="12"/>
  </r>
  <r>
    <s v="CC140209"/>
    <d v="2020-04-27T14:37:55"/>
    <s v="C73509"/>
    <x v="0"/>
    <s v="signup"/>
    <n v="42"/>
    <x v="0"/>
    <s v="prd_2"/>
    <d v="2020-04-27T14:43:34"/>
    <d v="2021-01-13T13:27:35"/>
    <n v="125"/>
    <x v="4"/>
    <x v="5"/>
    <n v="0"/>
    <n v="0"/>
    <n v="0"/>
    <x v="2"/>
  </r>
  <r>
    <s v="CC100604"/>
    <d v="2019-10-07T14:24:17"/>
    <s v="C47795"/>
    <x v="1"/>
    <s v="support"/>
    <n v="42"/>
    <x v="0"/>
    <s v="prd_2"/>
    <d v="2019-07-05T15:42:17"/>
    <m/>
    <n v="125"/>
    <x v="5"/>
    <x v="5"/>
    <n v="1"/>
    <n v="3"/>
    <n v="3"/>
    <x v="7"/>
  </r>
  <r>
    <s v="CC101397"/>
    <d v="2019-10-12T12:41:00"/>
    <s v="C55413"/>
    <x v="0"/>
    <s v="signup"/>
    <n v="42"/>
    <x v="1"/>
    <s v="prd_2"/>
    <d v="2019-10-12T12:45:08"/>
    <m/>
    <n v="125"/>
    <x v="5"/>
    <x v="5"/>
    <n v="1"/>
    <n v="0"/>
    <n v="0"/>
    <x v="2"/>
  </r>
  <r>
    <s v="CC101405"/>
    <d v="2019-10-12T12:53:19"/>
    <s v="C55419"/>
    <x v="0"/>
    <s v="signup"/>
    <n v="42"/>
    <x v="0"/>
    <s v="prd_2"/>
    <d v="2019-10-12T12:59:39"/>
    <m/>
    <n v="125"/>
    <x v="5"/>
    <x v="5"/>
    <n v="1"/>
    <n v="0"/>
    <n v="0"/>
    <x v="2"/>
  </r>
  <r>
    <s v="CC102396"/>
    <d v="2019-10-18T11:42:13"/>
    <s v="C45749"/>
    <x v="0"/>
    <s v="support"/>
    <n v="42"/>
    <x v="1"/>
    <s v="prd_2"/>
    <d v="2019-06-14T11:13:02"/>
    <m/>
    <n v="125"/>
    <x v="5"/>
    <x v="5"/>
    <n v="1"/>
    <n v="4"/>
    <n v="4"/>
    <x v="3"/>
  </r>
  <r>
    <s v="CC104699"/>
    <d v="2019-11-01T13:05:19"/>
    <s v="C56689"/>
    <x v="0"/>
    <s v="signup"/>
    <n v="42"/>
    <x v="1"/>
    <s v="prd_2"/>
    <d v="2019-11-01T13:08:59"/>
    <m/>
    <n v="125"/>
    <x v="6"/>
    <x v="5"/>
    <n v="1"/>
    <n v="0"/>
    <n v="0"/>
    <x v="2"/>
  </r>
  <r>
    <s v="CC105430"/>
    <d v="2019-11-06T12:03:22"/>
    <s v="C56931"/>
    <x v="0"/>
    <s v="signup"/>
    <n v="42"/>
    <x v="1"/>
    <s v="prd_2"/>
    <d v="2019-11-06T12:06:14"/>
    <m/>
    <n v="125"/>
    <x v="6"/>
    <x v="5"/>
    <n v="1"/>
    <n v="0"/>
    <n v="0"/>
    <x v="2"/>
  </r>
  <r>
    <s v="CC105778"/>
    <d v="2019-11-08T13:45:15"/>
    <s v="C57065"/>
    <x v="0"/>
    <s v="signup"/>
    <n v="42"/>
    <x v="1"/>
    <s v="prd_2"/>
    <d v="2019-11-08T13:49:51"/>
    <m/>
    <n v="125"/>
    <x v="6"/>
    <x v="5"/>
    <n v="1"/>
    <n v="0"/>
    <n v="0"/>
    <x v="2"/>
  </r>
  <r>
    <s v="CC106315"/>
    <d v="2019-11-12T10:56:22"/>
    <s v="C56689"/>
    <x v="0"/>
    <s v="support"/>
    <n v="42"/>
    <x v="1"/>
    <s v="prd_2"/>
    <d v="2019-11-01T13:08:59"/>
    <m/>
    <n v="125"/>
    <x v="6"/>
    <x v="5"/>
    <n v="1"/>
    <n v="0"/>
    <n v="0"/>
    <x v="2"/>
  </r>
  <r>
    <s v="CC106485"/>
    <d v="2019-11-13T09:19:43"/>
    <s v="C57300"/>
    <x v="0"/>
    <s v="signup"/>
    <n v="42"/>
    <x v="0"/>
    <s v="prd_2"/>
    <d v="2019-11-13T09:23:56"/>
    <m/>
    <n v="125"/>
    <x v="6"/>
    <x v="5"/>
    <n v="1"/>
    <n v="0"/>
    <n v="0"/>
    <x v="2"/>
  </r>
  <r>
    <s v="CC106508"/>
    <d v="2019-11-13T11:00:00"/>
    <s v="C57313"/>
    <x v="0"/>
    <s v="signup"/>
    <n v="42"/>
    <x v="0"/>
    <s v="prd_2"/>
    <d v="2019-11-13T11:04:17"/>
    <m/>
    <n v="125"/>
    <x v="6"/>
    <x v="5"/>
    <n v="1"/>
    <n v="0"/>
    <n v="0"/>
    <x v="2"/>
  </r>
  <r>
    <s v="CC106644"/>
    <d v="2019-11-14T10:20:32"/>
    <s v="C57367"/>
    <x v="0"/>
    <s v="signup"/>
    <n v="42"/>
    <x v="0"/>
    <s v="prd_2"/>
    <d v="2019-11-14T10:25:19"/>
    <m/>
    <n v="125"/>
    <x v="6"/>
    <x v="5"/>
    <n v="1"/>
    <n v="0"/>
    <n v="0"/>
    <x v="2"/>
  </r>
  <r>
    <s v="CC107029"/>
    <d v="2019-11-16T14:29:35"/>
    <s v="C57492"/>
    <x v="0"/>
    <s v="signup"/>
    <n v="42"/>
    <x v="1"/>
    <s v="prd_2"/>
    <d v="2019-11-16T14:34:24"/>
    <m/>
    <n v="125"/>
    <x v="6"/>
    <x v="5"/>
    <n v="1"/>
    <n v="0"/>
    <n v="0"/>
    <x v="2"/>
  </r>
  <r>
    <s v="CC109099"/>
    <d v="2019-11-30T13:28:46"/>
    <s v="C230758"/>
    <x v="1"/>
    <s v="support"/>
    <n v="42"/>
    <x v="0"/>
    <s v="prd_2"/>
    <d v="2019-05-24T11:25:49"/>
    <m/>
    <n v="125"/>
    <x v="6"/>
    <x v="5"/>
    <n v="1"/>
    <n v="6"/>
    <n v="6"/>
    <x v="4"/>
  </r>
  <r>
    <s v="CC109697"/>
    <d v="2019-12-04T13:07:48"/>
    <s v="C58472"/>
    <x v="0"/>
    <s v="signup"/>
    <n v="42"/>
    <x v="1"/>
    <s v="prd_2"/>
    <d v="2019-12-04T13:11:49"/>
    <m/>
    <n v="125"/>
    <x v="0"/>
    <x v="5"/>
    <n v="1"/>
    <n v="0"/>
    <n v="0"/>
    <x v="2"/>
  </r>
  <r>
    <s v="CC111038"/>
    <d v="2019-12-13T12:41:34"/>
    <s v="C58945"/>
    <x v="0"/>
    <s v="signup"/>
    <n v="42"/>
    <x v="1"/>
    <s v="prd_2"/>
    <d v="2019-12-13T12:45:02"/>
    <m/>
    <n v="125"/>
    <x v="0"/>
    <x v="5"/>
    <n v="1"/>
    <n v="0"/>
    <n v="0"/>
    <x v="2"/>
  </r>
  <r>
    <s v="CC111314"/>
    <d v="2019-12-15T13:10:47"/>
    <s v="C49682"/>
    <x v="0"/>
    <s v="support"/>
    <n v="42"/>
    <x v="1"/>
    <s v="prd_2"/>
    <d v="2019-07-29T11:30:00"/>
    <m/>
    <n v="125"/>
    <x v="0"/>
    <x v="5"/>
    <n v="1"/>
    <n v="5"/>
    <n v="5"/>
    <x v="0"/>
  </r>
  <r>
    <s v="CC112286"/>
    <d v="2019-12-21T17:23:10"/>
    <s v="C264343"/>
    <x v="0"/>
    <s v="support"/>
    <n v="42"/>
    <x v="1"/>
    <s v="prd_2"/>
    <d v="2019-10-27T12:23:00"/>
    <m/>
    <n v="125"/>
    <x v="0"/>
    <x v="5"/>
    <n v="1"/>
    <n v="2"/>
    <n v="2"/>
    <x v="13"/>
  </r>
  <r>
    <s v="CC112816"/>
    <d v="2019-12-25T14:12:54"/>
    <s v="C51687"/>
    <x v="0"/>
    <s v="support"/>
    <n v="42"/>
    <x v="0"/>
    <s v="prd_2"/>
    <d v="2019-08-21T13:09:53"/>
    <m/>
    <n v="125"/>
    <x v="0"/>
    <x v="5"/>
    <n v="1"/>
    <n v="4"/>
    <n v="4"/>
    <x v="3"/>
  </r>
  <r>
    <s v="CC113570"/>
    <d v="2019-12-31T12:12:33"/>
    <s v="C59801"/>
    <x v="0"/>
    <s v="signup"/>
    <n v="42"/>
    <x v="1"/>
    <s v="prd_2"/>
    <d v="2019-12-31T12:16:45"/>
    <m/>
    <n v="125"/>
    <x v="0"/>
    <x v="5"/>
    <n v="1"/>
    <n v="0"/>
    <n v="0"/>
    <x v="2"/>
  </r>
  <r>
    <s v="CC114327"/>
    <d v="2020-01-03T11:44:09"/>
    <s v="C60286"/>
    <x v="0"/>
    <s v="signup"/>
    <n v="42"/>
    <x v="0"/>
    <s v="prd_2"/>
    <d v="2020-01-03T11:48:48"/>
    <m/>
    <n v="125"/>
    <x v="2"/>
    <x v="5"/>
    <n v="1"/>
    <n v="0"/>
    <n v="0"/>
    <x v="2"/>
  </r>
  <r>
    <s v="CC116197"/>
    <d v="2020-01-12T14:21:08"/>
    <s v="C46213"/>
    <x v="0"/>
    <s v="support"/>
    <n v="42"/>
    <x v="1"/>
    <s v="prd_2"/>
    <d v="2019-06-19T11:55:59"/>
    <m/>
    <n v="125"/>
    <x v="2"/>
    <x v="5"/>
    <n v="1"/>
    <n v="7"/>
    <n v="7"/>
    <x v="14"/>
  </r>
  <r>
    <s v="CC116416"/>
    <d v="2020-01-13T13:21:34"/>
    <s v="C61394"/>
    <x v="0"/>
    <s v="signup"/>
    <n v="42"/>
    <x v="1"/>
    <s v="prd_2"/>
    <d v="2020-01-13T13:25:26"/>
    <m/>
    <n v="125"/>
    <x v="2"/>
    <x v="5"/>
    <n v="1"/>
    <n v="0"/>
    <n v="0"/>
    <x v="2"/>
  </r>
  <r>
    <s v="CC116502"/>
    <d v="2020-01-13T16:47:29"/>
    <s v="C264593"/>
    <x v="0"/>
    <s v="support"/>
    <n v="42"/>
    <x v="0"/>
    <s v="prd_2"/>
    <d v="2019-10-28T16:18:16"/>
    <m/>
    <n v="125"/>
    <x v="2"/>
    <x v="5"/>
    <n v="1"/>
    <n v="3"/>
    <n v="3"/>
    <x v="7"/>
  </r>
  <r>
    <s v="CC116708"/>
    <d v="2020-01-14T14:23:54"/>
    <s v="C61576"/>
    <x v="0"/>
    <s v="signup"/>
    <n v="42"/>
    <x v="0"/>
    <s v="prd_2"/>
    <d v="2020-01-14T14:28:23"/>
    <m/>
    <n v="125"/>
    <x v="2"/>
    <x v="5"/>
    <n v="1"/>
    <n v="0"/>
    <n v="0"/>
    <x v="2"/>
  </r>
  <r>
    <s v="CC116843"/>
    <d v="2020-01-15T11:08:47"/>
    <s v="C61635"/>
    <x v="0"/>
    <s v="signup"/>
    <n v="42"/>
    <x v="0"/>
    <s v="prd_2"/>
    <d v="2020-01-15T11:13:01"/>
    <m/>
    <n v="125"/>
    <x v="2"/>
    <x v="5"/>
    <n v="1"/>
    <n v="0"/>
    <n v="0"/>
    <x v="2"/>
  </r>
  <r>
    <s v="CC117069"/>
    <d v="2020-01-16T11:04:19"/>
    <s v="C61765"/>
    <x v="0"/>
    <s v="signup"/>
    <n v="42"/>
    <x v="1"/>
    <s v="prd_2"/>
    <d v="2020-01-16T11:07:44"/>
    <m/>
    <n v="125"/>
    <x v="2"/>
    <x v="5"/>
    <n v="1"/>
    <n v="0"/>
    <n v="0"/>
    <x v="2"/>
  </r>
  <r>
    <s v="CC117459"/>
    <d v="2020-01-18T09:13:30"/>
    <s v="C61969"/>
    <x v="0"/>
    <s v="signup"/>
    <n v="42"/>
    <x v="0"/>
    <s v="prd_2"/>
    <d v="2020-01-18T09:18:42"/>
    <m/>
    <n v="125"/>
    <x v="2"/>
    <x v="5"/>
    <n v="1"/>
    <n v="0"/>
    <n v="0"/>
    <x v="2"/>
  </r>
  <r>
    <s v="CC117474"/>
    <d v="2020-01-18T10:26:38"/>
    <s v="C61977"/>
    <x v="0"/>
    <s v="signup"/>
    <n v="42"/>
    <x v="1"/>
    <s v="prd_2"/>
    <d v="2020-01-18T10:29:43"/>
    <m/>
    <n v="125"/>
    <x v="2"/>
    <x v="5"/>
    <n v="1"/>
    <n v="0"/>
    <n v="0"/>
    <x v="2"/>
  </r>
  <r>
    <s v="CC117631"/>
    <d v="2020-01-19T12:55:33"/>
    <s v="C62027"/>
    <x v="0"/>
    <s v="signup"/>
    <n v="42"/>
    <x v="0"/>
    <s v="prd_2"/>
    <d v="2020-01-19T13:00:47"/>
    <m/>
    <n v="125"/>
    <x v="2"/>
    <x v="5"/>
    <n v="1"/>
    <n v="0"/>
    <n v="0"/>
    <x v="2"/>
  </r>
  <r>
    <s v="CC117696"/>
    <d v="2020-01-20T07:02:23"/>
    <s v="C62036"/>
    <x v="0"/>
    <s v="signup"/>
    <n v="42"/>
    <x v="0"/>
    <s v="prd_2"/>
    <d v="2020-01-20T07:06:41"/>
    <m/>
    <n v="125"/>
    <x v="2"/>
    <x v="5"/>
    <n v="1"/>
    <n v="0"/>
    <n v="0"/>
    <x v="2"/>
  </r>
  <r>
    <s v="CC117964"/>
    <d v="2020-01-21T08:06:55"/>
    <s v="C62212"/>
    <x v="0"/>
    <s v="signup"/>
    <n v="42"/>
    <x v="1"/>
    <s v="prd_2"/>
    <d v="2020-01-21T08:10:54"/>
    <m/>
    <n v="125"/>
    <x v="2"/>
    <x v="5"/>
    <n v="1"/>
    <n v="0"/>
    <n v="0"/>
    <x v="2"/>
  </r>
  <r>
    <s v="CC118157"/>
    <d v="2020-01-21T15:36:41"/>
    <s v="C56931"/>
    <x v="0"/>
    <s v="support"/>
    <n v="42"/>
    <x v="1"/>
    <s v="prd_2"/>
    <d v="2019-11-06T12:06:14"/>
    <m/>
    <n v="125"/>
    <x v="2"/>
    <x v="5"/>
    <n v="1"/>
    <n v="3"/>
    <n v="3"/>
    <x v="7"/>
  </r>
  <r>
    <s v="CC118238"/>
    <d v="2020-01-22T10:41:44"/>
    <s v="C62371"/>
    <x v="0"/>
    <s v="signup"/>
    <n v="42"/>
    <x v="1"/>
    <s v="prd_2"/>
    <d v="2020-01-22T10:46:48"/>
    <m/>
    <n v="125"/>
    <x v="2"/>
    <x v="5"/>
    <n v="1"/>
    <n v="0"/>
    <n v="0"/>
    <x v="2"/>
  </r>
  <r>
    <s v="CC118438"/>
    <d v="2020-01-23T08:47:05"/>
    <s v="C62489"/>
    <x v="0"/>
    <s v="signup"/>
    <n v="42"/>
    <x v="1"/>
    <s v="prd_2"/>
    <d v="2020-01-23T08:51:24"/>
    <m/>
    <n v="125"/>
    <x v="2"/>
    <x v="5"/>
    <n v="1"/>
    <n v="0"/>
    <n v="0"/>
    <x v="2"/>
  </r>
  <r>
    <s v="CC118619"/>
    <d v="2020-01-23T15:39:19"/>
    <s v="C44989"/>
    <x v="0"/>
    <s v="support"/>
    <n v="42"/>
    <x v="1"/>
    <s v="prd_2"/>
    <d v="2019-06-06T10:42:25"/>
    <m/>
    <n v="125"/>
    <x v="2"/>
    <x v="5"/>
    <n v="1"/>
    <n v="8"/>
    <n v="8"/>
    <x v="12"/>
  </r>
  <r>
    <s v="CC118933"/>
    <d v="2020-01-25T13:00:43"/>
    <s v="C62763"/>
    <x v="0"/>
    <s v="signup"/>
    <n v="42"/>
    <x v="0"/>
    <s v="prd_2"/>
    <d v="2020-01-25T13:04:29"/>
    <m/>
    <n v="125"/>
    <x v="2"/>
    <x v="5"/>
    <n v="1"/>
    <n v="0"/>
    <n v="0"/>
    <x v="2"/>
  </r>
  <r>
    <s v="CC119147"/>
    <d v="2020-01-27T08:39:39"/>
    <s v="C62818"/>
    <x v="0"/>
    <s v="signup"/>
    <n v="42"/>
    <x v="1"/>
    <s v="prd_2"/>
    <d v="2020-01-27T08:42:48"/>
    <m/>
    <n v="125"/>
    <x v="2"/>
    <x v="5"/>
    <n v="1"/>
    <n v="0"/>
    <n v="0"/>
    <x v="2"/>
  </r>
  <r>
    <s v="CC119731"/>
    <d v="2020-01-29T11:21:20"/>
    <s v="C60286"/>
    <x v="0"/>
    <s v="support"/>
    <n v="42"/>
    <x v="0"/>
    <s v="prd_2"/>
    <d v="2020-01-03T11:48:48"/>
    <m/>
    <n v="125"/>
    <x v="2"/>
    <x v="5"/>
    <n v="1"/>
    <n v="1"/>
    <n v="1"/>
    <x v="5"/>
  </r>
  <r>
    <s v="CC119824"/>
    <d v="2020-01-29T13:36:55"/>
    <s v="C63252"/>
    <x v="0"/>
    <s v="signup"/>
    <n v="42"/>
    <x v="1"/>
    <s v="prd_2"/>
    <d v="2020-01-29T13:41:12"/>
    <m/>
    <n v="125"/>
    <x v="2"/>
    <x v="5"/>
    <n v="1"/>
    <n v="0"/>
    <n v="0"/>
    <x v="2"/>
  </r>
  <r>
    <s v="CC120097"/>
    <d v="2020-01-30T15:26:15"/>
    <s v="C63392"/>
    <x v="0"/>
    <s v="signup"/>
    <n v="42"/>
    <x v="1"/>
    <s v="prd_2"/>
    <d v="2020-01-30T15:30:37"/>
    <m/>
    <n v="125"/>
    <x v="2"/>
    <x v="5"/>
    <n v="1"/>
    <n v="0"/>
    <n v="0"/>
    <x v="2"/>
  </r>
  <r>
    <s v="CC120156"/>
    <d v="2020-01-31T09:42:43"/>
    <s v="C63409"/>
    <x v="0"/>
    <s v="signup"/>
    <n v="42"/>
    <x v="1"/>
    <s v="prd_2"/>
    <d v="2020-01-31T09:48:18"/>
    <m/>
    <n v="125"/>
    <x v="2"/>
    <x v="5"/>
    <n v="1"/>
    <n v="0"/>
    <n v="0"/>
    <x v="2"/>
  </r>
  <r>
    <s v="CC120260"/>
    <d v="2020-01-31T13:19:33"/>
    <s v="C246758"/>
    <x v="0"/>
    <s v="support"/>
    <n v="42"/>
    <x v="0"/>
    <s v="prd_2"/>
    <d v="2019-07-29T13:22:03"/>
    <m/>
    <n v="125"/>
    <x v="2"/>
    <x v="5"/>
    <n v="1"/>
    <n v="6"/>
    <n v="6"/>
    <x v="4"/>
  </r>
  <r>
    <s v="CC120779"/>
    <d v="2020-02-03T12:11:38"/>
    <s v="C63699"/>
    <x v="0"/>
    <s v="signup"/>
    <n v="42"/>
    <x v="1"/>
    <s v="prd_2"/>
    <d v="2020-02-03T12:16:12"/>
    <m/>
    <n v="125"/>
    <x v="3"/>
    <x v="5"/>
    <n v="1"/>
    <n v="0"/>
    <n v="0"/>
    <x v="2"/>
  </r>
  <r>
    <s v="CC121705"/>
    <d v="2020-02-07T09:23:59"/>
    <s v="C64224"/>
    <x v="0"/>
    <s v="signup"/>
    <n v="42"/>
    <x v="1"/>
    <s v="prd_2"/>
    <d v="2020-02-07T09:28:48"/>
    <m/>
    <n v="125"/>
    <x v="3"/>
    <x v="5"/>
    <n v="1"/>
    <n v="0"/>
    <n v="0"/>
    <x v="2"/>
  </r>
  <r>
    <s v="CC122276"/>
    <d v="2020-02-10T11:04:53"/>
    <s v="C57300"/>
    <x v="0"/>
    <s v="support"/>
    <n v="42"/>
    <x v="0"/>
    <s v="prd_2"/>
    <d v="2019-11-13T09:23:56"/>
    <m/>
    <n v="125"/>
    <x v="3"/>
    <x v="5"/>
    <n v="1"/>
    <n v="3"/>
    <n v="3"/>
    <x v="7"/>
  </r>
  <r>
    <s v="CC122744"/>
    <d v="2020-02-12T10:30:50"/>
    <s v="C64731"/>
    <x v="0"/>
    <s v="signup"/>
    <n v="42"/>
    <x v="0"/>
    <s v="prd_2"/>
    <d v="2020-02-12T10:36:06"/>
    <m/>
    <n v="125"/>
    <x v="3"/>
    <x v="5"/>
    <n v="1"/>
    <n v="0"/>
    <n v="0"/>
    <x v="2"/>
  </r>
  <r>
    <s v="CC123185"/>
    <d v="2020-02-13T15:51:01"/>
    <s v="C65006"/>
    <x v="0"/>
    <s v="signup"/>
    <n v="42"/>
    <x v="0"/>
    <s v="prd_2"/>
    <d v="2020-02-13T15:55:09"/>
    <m/>
    <n v="125"/>
    <x v="3"/>
    <x v="5"/>
    <n v="1"/>
    <n v="0"/>
    <n v="0"/>
    <x v="2"/>
  </r>
  <r>
    <s v="CC100156"/>
    <d v="2019-10-04T13:37:13"/>
    <s v="C54910"/>
    <x v="0"/>
    <s v="signup"/>
    <n v="43"/>
    <x v="0"/>
    <s v="prd_2"/>
    <d v="2019-10-04T13:41:42"/>
    <d v="2021-08-27T17:07:24"/>
    <n v="125"/>
    <x v="5"/>
    <x v="5"/>
    <n v="0"/>
    <n v="0"/>
    <n v="0"/>
    <x v="2"/>
  </r>
  <r>
    <s v="CC101272"/>
    <d v="2019-10-11T13:16:52"/>
    <s v="C55379"/>
    <x v="0"/>
    <s v="signup"/>
    <n v="43"/>
    <x v="0"/>
    <s v="prd_2"/>
    <d v="2019-10-11T13:21:17"/>
    <d v="2020-12-13T17:07:27"/>
    <n v="125"/>
    <x v="5"/>
    <x v="5"/>
    <n v="0"/>
    <n v="0"/>
    <n v="0"/>
    <x v="2"/>
  </r>
  <r>
    <s v="CC101648"/>
    <d v="2019-10-14T10:36:21"/>
    <s v="C55469"/>
    <x v="0"/>
    <s v="signup"/>
    <n v="43"/>
    <x v="1"/>
    <s v="prd_2"/>
    <d v="2019-10-14T10:40:26"/>
    <d v="2020-08-05T12:59:42"/>
    <n v="125"/>
    <x v="5"/>
    <x v="5"/>
    <n v="0"/>
    <n v="0"/>
    <n v="0"/>
    <x v="2"/>
  </r>
  <r>
    <s v="CC101744"/>
    <d v="2019-10-14T13:45:15"/>
    <s v="C55529"/>
    <x v="0"/>
    <s v="signup"/>
    <n v="43"/>
    <x v="1"/>
    <s v="prd_2"/>
    <d v="2019-10-14T13:49:25"/>
    <d v="2020-04-20T12:08:08"/>
    <n v="125"/>
    <x v="5"/>
    <x v="5"/>
    <n v="0"/>
    <n v="0"/>
    <n v="0"/>
    <x v="2"/>
  </r>
  <r>
    <s v="CC103835"/>
    <d v="2019-10-27T12:32:29"/>
    <s v="C51168"/>
    <x v="0"/>
    <s v="support"/>
    <n v="43"/>
    <x v="0"/>
    <s v="prd_2"/>
    <d v="2019-08-15T08:51:57"/>
    <d v="2020-07-14T18:14:35"/>
    <n v="125"/>
    <x v="5"/>
    <x v="5"/>
    <n v="0"/>
    <n v="2"/>
    <n v="2"/>
    <x v="13"/>
  </r>
  <r>
    <s v="CC104055"/>
    <d v="2019-10-28T14:41:01"/>
    <s v="C189824"/>
    <x v="0"/>
    <s v="support"/>
    <n v="43"/>
    <x v="0"/>
    <s v="prd_2"/>
    <d v="2018-10-23T15:57:52"/>
    <d v="2018-12-18T13:19:34"/>
    <n v="125"/>
    <x v="5"/>
    <x v="5"/>
    <n v="1"/>
    <n v="12"/>
    <n v="2"/>
    <x v="13"/>
  </r>
  <r>
    <s v="CC104599"/>
    <d v="2019-10-31T15:13:23"/>
    <s v="C198946"/>
    <x v="0"/>
    <s v="support"/>
    <n v="43"/>
    <x v="1"/>
    <s v="prd_2"/>
    <d v="2019-01-22T06:55:24"/>
    <d v="2020-04-26T13:46:45"/>
    <n v="125"/>
    <x v="5"/>
    <x v="5"/>
    <n v="0"/>
    <n v="9"/>
    <n v="9"/>
    <x v="1"/>
  </r>
  <r>
    <s v="CC106815"/>
    <d v="2019-11-15T10:00:38"/>
    <s v="C57434"/>
    <x v="0"/>
    <s v="signup"/>
    <n v="43"/>
    <x v="0"/>
    <s v="prd_2"/>
    <d v="2019-11-15T10:05:44"/>
    <d v="2020-05-16T06:29:34"/>
    <n v="125"/>
    <x v="6"/>
    <x v="5"/>
    <n v="0"/>
    <n v="0"/>
    <n v="0"/>
    <x v="2"/>
  </r>
  <r>
    <s v="CC107119"/>
    <d v="2019-11-17T12:32:27"/>
    <s v="C52530"/>
    <x v="1"/>
    <s v="support"/>
    <n v="43"/>
    <x v="0"/>
    <s v="prd_2"/>
    <d v="2019-09-02T13:53:47"/>
    <d v="2019-12-13T12:11:39"/>
    <n v="125"/>
    <x v="6"/>
    <x v="5"/>
    <n v="0"/>
    <n v="3"/>
    <n v="3"/>
    <x v="7"/>
  </r>
  <r>
    <s v="CC109315"/>
    <d v="2019-12-02T11:38:13"/>
    <s v="C58286"/>
    <x v="0"/>
    <s v="signup"/>
    <n v="43"/>
    <x v="0"/>
    <s v="prd_2"/>
    <d v="2019-12-02T11:42:59"/>
    <d v="2020-04-19T15:13:31"/>
    <n v="125"/>
    <x v="0"/>
    <x v="5"/>
    <n v="0"/>
    <n v="0"/>
    <n v="0"/>
    <x v="2"/>
  </r>
  <r>
    <s v="CC109679"/>
    <d v="2019-12-04T12:09:54"/>
    <s v="C229198"/>
    <x v="1"/>
    <s v="support"/>
    <n v="43"/>
    <x v="0"/>
    <s v="prd_2"/>
    <d v="2019-05-18T12:33:11"/>
    <d v="2021-05-27T13:11:42"/>
    <n v="125"/>
    <x v="0"/>
    <x v="5"/>
    <n v="0"/>
    <n v="7"/>
    <n v="7"/>
    <x v="14"/>
  </r>
  <r>
    <s v="CC109687"/>
    <d v="2019-12-04T12:38:23"/>
    <s v="C58466"/>
    <x v="0"/>
    <s v="signup"/>
    <n v="43"/>
    <x v="1"/>
    <s v="prd_2"/>
    <d v="2019-12-04T12:44:05"/>
    <d v="2020-11-07T07:27:28"/>
    <n v="125"/>
    <x v="0"/>
    <x v="5"/>
    <n v="0"/>
    <n v="0"/>
    <n v="0"/>
    <x v="2"/>
  </r>
  <r>
    <s v="CC109781"/>
    <d v="2019-12-05T08:47:04"/>
    <s v="C58466"/>
    <x v="0"/>
    <s v="support"/>
    <n v="43"/>
    <x v="1"/>
    <s v="prd_2"/>
    <d v="2019-12-04T12:44:05"/>
    <d v="2020-11-07T07:27:28"/>
    <n v="125"/>
    <x v="0"/>
    <x v="5"/>
    <n v="0"/>
    <n v="0"/>
    <n v="0"/>
    <x v="2"/>
  </r>
  <r>
    <s v="CC110368"/>
    <d v="2019-12-09T11:58:46"/>
    <s v="C58684"/>
    <x v="0"/>
    <s v="signup"/>
    <n v="43"/>
    <x v="0"/>
    <s v="prd_2"/>
    <d v="2019-12-09T12:04:05"/>
    <d v="2021-08-22T09:43:01"/>
    <n v="125"/>
    <x v="0"/>
    <x v="5"/>
    <n v="0"/>
    <n v="0"/>
    <n v="0"/>
    <x v="2"/>
  </r>
  <r>
    <s v="CC113675"/>
    <d v="2019-12-31T17:50:05"/>
    <s v="C260764"/>
    <x v="0"/>
    <s v="support"/>
    <n v="43"/>
    <x v="0"/>
    <s v="prd_2"/>
    <d v="2019-10-07T14:25:22"/>
    <d v="2021-03-10T12:38:07"/>
    <n v="125"/>
    <x v="0"/>
    <x v="5"/>
    <n v="0"/>
    <n v="3"/>
    <n v="3"/>
    <x v="7"/>
  </r>
  <r>
    <s v="CC115236"/>
    <d v="2020-01-07T13:45:06"/>
    <s v="C60768"/>
    <x v="0"/>
    <s v="signup"/>
    <n v="43"/>
    <x v="0"/>
    <s v="prd_2"/>
    <d v="2020-01-07T13:48:50"/>
    <d v="2020-06-15T10:58:54"/>
    <n v="125"/>
    <x v="2"/>
    <x v="5"/>
    <n v="0"/>
    <n v="0"/>
    <n v="0"/>
    <x v="2"/>
  </r>
  <r>
    <s v="CC116402"/>
    <d v="2020-01-13T13:02:23"/>
    <s v="C61384"/>
    <x v="0"/>
    <s v="signup"/>
    <n v="43"/>
    <x v="1"/>
    <s v="prd_2"/>
    <d v="2020-01-13T13:05:02"/>
    <d v="2021-04-20T06:05:21"/>
    <n v="125"/>
    <x v="2"/>
    <x v="5"/>
    <n v="0"/>
    <n v="0"/>
    <n v="0"/>
    <x v="2"/>
  </r>
  <r>
    <s v="CC117319"/>
    <d v="2020-01-17T12:02:53"/>
    <s v="C61912"/>
    <x v="0"/>
    <s v="signup"/>
    <n v="43"/>
    <x v="0"/>
    <s v="prd_2"/>
    <d v="2020-01-17T12:06:03"/>
    <d v="2021-03-24T09:01:06"/>
    <n v="125"/>
    <x v="2"/>
    <x v="5"/>
    <n v="0"/>
    <n v="0"/>
    <n v="0"/>
    <x v="2"/>
  </r>
  <r>
    <s v="CC117468"/>
    <d v="2020-01-18T10:05:36"/>
    <s v="C61974"/>
    <x v="0"/>
    <s v="signup"/>
    <n v="43"/>
    <x v="1"/>
    <s v="prd_2"/>
    <d v="2020-01-18T10:10:08"/>
    <d v="2021-01-10T12:54:02"/>
    <n v="125"/>
    <x v="2"/>
    <x v="5"/>
    <n v="0"/>
    <n v="0"/>
    <n v="0"/>
    <x v="2"/>
  </r>
  <r>
    <s v="CC117830"/>
    <d v="2020-01-20T12:40:14"/>
    <s v="C62143"/>
    <x v="0"/>
    <s v="signup"/>
    <n v="43"/>
    <x v="1"/>
    <s v="prd_2"/>
    <d v="2020-01-20T12:43:51"/>
    <d v="2021-09-10T18:08:55"/>
    <n v="125"/>
    <x v="2"/>
    <x v="5"/>
    <n v="0"/>
    <n v="0"/>
    <n v="0"/>
    <x v="2"/>
  </r>
  <r>
    <s v="CC118037"/>
    <d v="2020-01-21T11:41:55"/>
    <s v="C62271"/>
    <x v="0"/>
    <s v="signup"/>
    <n v="43"/>
    <x v="0"/>
    <s v="prd_2"/>
    <d v="2020-01-21T11:45:31"/>
    <d v="2020-03-09T13:58:32"/>
    <n v="125"/>
    <x v="2"/>
    <x v="5"/>
    <n v="0"/>
    <n v="0"/>
    <n v="0"/>
    <x v="2"/>
  </r>
  <r>
    <s v="CC119709"/>
    <d v="2020-01-29T10:38:26"/>
    <s v="C63179"/>
    <x v="0"/>
    <s v="signup"/>
    <n v="43"/>
    <x v="0"/>
    <s v="prd_2"/>
    <d v="2020-01-29T10:43:11"/>
    <d v="2021-09-16T09:36:37"/>
    <n v="125"/>
    <x v="2"/>
    <x v="5"/>
    <n v="0"/>
    <n v="0"/>
    <n v="0"/>
    <x v="2"/>
  </r>
  <r>
    <s v="CC120146"/>
    <d v="2020-01-31T08:42:18"/>
    <s v="C54020"/>
    <x v="0"/>
    <s v="support"/>
    <n v="43"/>
    <x v="0"/>
    <s v="prd_2"/>
    <d v="2019-09-22T10:54:56"/>
    <d v="2020-07-04T12:41:31"/>
    <n v="125"/>
    <x v="2"/>
    <x v="5"/>
    <n v="0"/>
    <n v="4"/>
    <n v="4"/>
    <x v="3"/>
  </r>
  <r>
    <s v="CC120170"/>
    <d v="2020-01-31T10:16:13"/>
    <s v="C61912"/>
    <x v="0"/>
    <s v="support"/>
    <n v="43"/>
    <x v="0"/>
    <s v="prd_2"/>
    <d v="2020-01-17T12:06:03"/>
    <d v="2021-03-24T09:01:06"/>
    <n v="125"/>
    <x v="2"/>
    <x v="5"/>
    <n v="0"/>
    <n v="0"/>
    <n v="0"/>
    <x v="2"/>
  </r>
  <r>
    <s v="CC121928"/>
    <d v="2020-02-08T09:57:29"/>
    <s v="C64336"/>
    <x v="0"/>
    <s v="signup"/>
    <n v="43"/>
    <x v="0"/>
    <s v="prd_2"/>
    <d v="2020-02-08T10:02:18"/>
    <d v="2021-02-03T07:37:46"/>
    <n v="125"/>
    <x v="3"/>
    <x v="5"/>
    <n v="0"/>
    <n v="0"/>
    <n v="0"/>
    <x v="2"/>
  </r>
  <r>
    <s v="CC123485"/>
    <d v="2020-02-15T12:05:27"/>
    <s v="C249895"/>
    <x v="0"/>
    <s v="support"/>
    <n v="43"/>
    <x v="0"/>
    <s v="prd_2"/>
    <d v="2019-08-12T15:09:38"/>
    <d v="2019-09-06T14:12:55"/>
    <n v="125"/>
    <x v="3"/>
    <x v="5"/>
    <n v="1"/>
    <n v="6"/>
    <n v="1"/>
    <x v="5"/>
  </r>
  <r>
    <s v="CC124735"/>
    <d v="2020-02-20T15:52:10"/>
    <s v="C65839"/>
    <x v="0"/>
    <s v="signup"/>
    <n v="43"/>
    <x v="0"/>
    <s v="prd_2"/>
    <d v="2020-02-20T15:55:59"/>
    <d v="2020-04-10T16:00:22"/>
    <n v="125"/>
    <x v="3"/>
    <x v="5"/>
    <n v="0"/>
    <n v="0"/>
    <n v="0"/>
    <x v="2"/>
  </r>
  <r>
    <s v="CC124981"/>
    <d v="2020-02-22T09:35:20"/>
    <s v="C65950"/>
    <x v="0"/>
    <s v="signup"/>
    <n v="43"/>
    <x v="0"/>
    <s v="prd_2"/>
    <d v="2020-02-22T09:40:46"/>
    <d v="2020-08-05T13:32:41"/>
    <n v="125"/>
    <x v="3"/>
    <x v="5"/>
    <n v="0"/>
    <n v="0"/>
    <n v="0"/>
    <x v="2"/>
  </r>
  <r>
    <s v="CC125633"/>
    <d v="2020-02-25T12:02:31"/>
    <s v="C66225"/>
    <x v="0"/>
    <s v="signup"/>
    <n v="43"/>
    <x v="0"/>
    <s v="prd_2"/>
    <d v="2020-02-25T12:05:34"/>
    <d v="2021-10-04T11:22:17"/>
    <n v="125"/>
    <x v="3"/>
    <x v="5"/>
    <n v="0"/>
    <n v="0"/>
    <n v="0"/>
    <x v="2"/>
  </r>
  <r>
    <s v="CC125716"/>
    <d v="2020-02-25T13:51:53"/>
    <s v="C273246"/>
    <x v="1"/>
    <s v="support"/>
    <n v="43"/>
    <x v="0"/>
    <s v="prd_2"/>
    <d v="2019-12-30T15:04:19"/>
    <d v="2020-02-07T11:54:39"/>
    <n v="125"/>
    <x v="3"/>
    <x v="5"/>
    <n v="1"/>
    <n v="2"/>
    <n v="1"/>
    <x v="5"/>
  </r>
  <r>
    <s v="CC125874"/>
    <d v="2020-02-26T11:35:12"/>
    <s v="C66364"/>
    <x v="0"/>
    <s v="signup"/>
    <n v="43"/>
    <x v="1"/>
    <s v="prd_2"/>
    <d v="2020-02-26T11:39:00"/>
    <d v="2020-09-27T15:27:25"/>
    <n v="125"/>
    <x v="3"/>
    <x v="5"/>
    <n v="0"/>
    <n v="0"/>
    <n v="0"/>
    <x v="2"/>
  </r>
  <r>
    <s v="CC125956"/>
    <d v="2020-02-26T13:16:55"/>
    <s v="C66421"/>
    <x v="0"/>
    <s v="signup"/>
    <n v="43"/>
    <x v="0"/>
    <s v="prd_2"/>
    <d v="2020-02-26T13:20:23"/>
    <d v="2020-06-26T14:51:20"/>
    <n v="125"/>
    <x v="3"/>
    <x v="5"/>
    <n v="0"/>
    <n v="0"/>
    <n v="0"/>
    <x v="2"/>
  </r>
  <r>
    <s v="CC126592"/>
    <d v="2020-02-29T11:37:41"/>
    <s v="C66778"/>
    <x v="0"/>
    <s v="signup"/>
    <n v="43"/>
    <x v="0"/>
    <s v="prd_2"/>
    <d v="2020-02-29T11:41:07"/>
    <d v="2020-08-11T14:08:06"/>
    <n v="125"/>
    <x v="3"/>
    <x v="5"/>
    <n v="0"/>
    <n v="0"/>
    <n v="0"/>
    <x v="2"/>
  </r>
  <r>
    <s v="CC127567"/>
    <d v="2020-03-04T13:27:28"/>
    <s v="C67278"/>
    <x v="0"/>
    <s v="signup"/>
    <n v="43"/>
    <x v="0"/>
    <s v="prd_2"/>
    <d v="2020-03-04T13:31:54"/>
    <d v="2021-07-07T15:44:31"/>
    <n v="125"/>
    <x v="1"/>
    <x v="5"/>
    <n v="0"/>
    <n v="0"/>
    <n v="0"/>
    <x v="2"/>
  </r>
  <r>
    <s v="CC128879"/>
    <d v="2020-03-10T13:34:57"/>
    <s v="C67950"/>
    <x v="0"/>
    <s v="signup"/>
    <n v="43"/>
    <x v="0"/>
    <s v="prd_2"/>
    <d v="2020-03-10T13:37:44"/>
    <d v="2021-06-10T12:33:32"/>
    <n v="125"/>
    <x v="1"/>
    <x v="5"/>
    <n v="0"/>
    <n v="0"/>
    <n v="0"/>
    <x v="2"/>
  </r>
  <r>
    <s v="CC129035"/>
    <d v="2020-03-11T11:14:40"/>
    <s v="C68037"/>
    <x v="0"/>
    <s v="signup"/>
    <n v="43"/>
    <x v="0"/>
    <s v="prd_2"/>
    <d v="2020-03-11T11:18:27"/>
    <d v="2020-05-21T11:11:19"/>
    <n v="125"/>
    <x v="1"/>
    <x v="5"/>
    <n v="0"/>
    <n v="0"/>
    <n v="0"/>
    <x v="2"/>
  </r>
  <r>
    <s v="CC129159"/>
    <d v="2020-03-11T15:10:32"/>
    <s v="C68113"/>
    <x v="0"/>
    <s v="signup"/>
    <n v="43"/>
    <x v="1"/>
    <s v="prd_2"/>
    <d v="2020-03-11T15:16:37"/>
    <d v="2021-01-24T11:07:43"/>
    <n v="125"/>
    <x v="1"/>
    <x v="5"/>
    <n v="0"/>
    <n v="0"/>
    <n v="0"/>
    <x v="2"/>
  </r>
  <r>
    <s v="CC129362"/>
    <d v="2020-03-12T13:42:06"/>
    <s v="C68222"/>
    <x v="0"/>
    <s v="signup"/>
    <n v="43"/>
    <x v="1"/>
    <s v="prd_2"/>
    <d v="2020-03-12T13:47:23"/>
    <d v="2021-10-22T11:22:19"/>
    <n v="125"/>
    <x v="1"/>
    <x v="5"/>
    <n v="0"/>
    <n v="0"/>
    <n v="0"/>
    <x v="2"/>
  </r>
  <r>
    <s v="CC129734"/>
    <d v="2020-03-14T13:05:44"/>
    <s v="C65839"/>
    <x v="0"/>
    <s v="support"/>
    <n v="43"/>
    <x v="0"/>
    <s v="prd_2"/>
    <d v="2020-02-20T15:55:59"/>
    <d v="2020-04-10T16:00:22"/>
    <n v="125"/>
    <x v="1"/>
    <x v="5"/>
    <n v="0"/>
    <n v="1"/>
    <n v="1"/>
    <x v="5"/>
  </r>
  <r>
    <s v="CC130269"/>
    <d v="2020-03-17T09:36:57"/>
    <s v="C62271"/>
    <x v="0"/>
    <s v="support"/>
    <n v="43"/>
    <x v="0"/>
    <s v="prd_2"/>
    <d v="2020-01-21T11:45:31"/>
    <d v="2020-03-09T13:58:32"/>
    <n v="125"/>
    <x v="1"/>
    <x v="5"/>
    <n v="1"/>
    <n v="2"/>
    <n v="2"/>
    <x v="13"/>
  </r>
  <r>
    <s v="CC130487"/>
    <d v="2020-03-17T15:56:59"/>
    <s v="C43551"/>
    <x v="0"/>
    <s v="support"/>
    <n v="43"/>
    <x v="1"/>
    <s v="prd_2"/>
    <d v="2019-05-21T16:10:48"/>
    <d v="2020-11-21T16:02:03"/>
    <n v="125"/>
    <x v="1"/>
    <x v="5"/>
    <n v="0"/>
    <n v="10"/>
    <n v="10"/>
    <x v="9"/>
  </r>
  <r>
    <s v="CC130698"/>
    <d v="2020-03-18T14:07:38"/>
    <s v="C68891"/>
    <x v="0"/>
    <s v="signup"/>
    <n v="43"/>
    <x v="0"/>
    <s v="prd_2"/>
    <d v="2020-03-18T14:11:58"/>
    <d v="2021-03-15T15:56:51"/>
    <n v="125"/>
    <x v="1"/>
    <x v="5"/>
    <n v="0"/>
    <n v="0"/>
    <n v="0"/>
    <x v="2"/>
  </r>
  <r>
    <s v="CC131378"/>
    <d v="2020-03-21T14:24:31"/>
    <s v="C281540"/>
    <x v="1"/>
    <s v="support"/>
    <n v="43"/>
    <x v="0"/>
    <s v="prd_2"/>
    <d v="2020-01-22T16:58:03"/>
    <d v="2020-12-13T10:42:55"/>
    <n v="125"/>
    <x v="1"/>
    <x v="5"/>
    <n v="0"/>
    <n v="2"/>
    <n v="2"/>
    <x v="13"/>
  </r>
  <r>
    <s v="CC131391"/>
    <d v="2020-03-21T15:02:14"/>
    <s v="C66225"/>
    <x v="0"/>
    <s v="support"/>
    <n v="43"/>
    <x v="0"/>
    <s v="prd_2"/>
    <d v="2020-02-25T12:05:34"/>
    <d v="2021-10-04T11:22:17"/>
    <n v="125"/>
    <x v="1"/>
    <x v="5"/>
    <n v="0"/>
    <n v="1"/>
    <n v="1"/>
    <x v="5"/>
  </r>
  <r>
    <s v="CC132754"/>
    <d v="2020-03-27T12:14:46"/>
    <s v="C69906"/>
    <x v="0"/>
    <s v="signup"/>
    <n v="43"/>
    <x v="1"/>
    <s v="prd_2"/>
    <d v="2020-03-27T12:18:10"/>
    <d v="2021-08-18T18:41:14"/>
    <n v="125"/>
    <x v="1"/>
    <x v="5"/>
    <n v="0"/>
    <n v="0"/>
    <n v="0"/>
    <x v="2"/>
  </r>
  <r>
    <s v="CC132947"/>
    <d v="2020-03-28T12:44:36"/>
    <s v="C69983"/>
    <x v="0"/>
    <s v="signup"/>
    <n v="43"/>
    <x v="0"/>
    <s v="prd_2"/>
    <d v="2020-03-28T12:48:25"/>
    <d v="2021-01-17T18:53:57"/>
    <n v="125"/>
    <x v="1"/>
    <x v="5"/>
    <n v="0"/>
    <n v="0"/>
    <n v="0"/>
    <x v="2"/>
  </r>
  <r>
    <s v="CC133199"/>
    <d v="2020-03-30T07:44:14"/>
    <s v="C70034"/>
    <x v="0"/>
    <s v="signup"/>
    <n v="43"/>
    <x v="0"/>
    <s v="prd_2"/>
    <d v="2020-03-30T07:47:39"/>
    <d v="2020-07-01T12:02:48"/>
    <n v="125"/>
    <x v="1"/>
    <x v="5"/>
    <n v="0"/>
    <n v="0"/>
    <n v="0"/>
    <x v="2"/>
  </r>
  <r>
    <s v="CC133322"/>
    <d v="2020-03-30T12:12:48"/>
    <s v="C70124"/>
    <x v="0"/>
    <s v="signup"/>
    <n v="43"/>
    <x v="0"/>
    <s v="prd_2"/>
    <d v="2020-03-30T12:17:09"/>
    <d v="2021-12-02T18:02:28"/>
    <n v="125"/>
    <x v="1"/>
    <x v="5"/>
    <n v="0"/>
    <n v="0"/>
    <n v="0"/>
    <x v="2"/>
  </r>
  <r>
    <s v="CC133378"/>
    <d v="2020-03-30T13:29:40"/>
    <s v="C70166"/>
    <x v="0"/>
    <s v="signup"/>
    <n v="43"/>
    <x v="0"/>
    <s v="prd_2"/>
    <d v="2020-03-30T13:33:39"/>
    <d v="2021-12-26T15:19:34"/>
    <n v="125"/>
    <x v="1"/>
    <x v="5"/>
    <n v="0"/>
    <n v="0"/>
    <n v="0"/>
    <x v="2"/>
  </r>
  <r>
    <s v="CC133776"/>
    <d v="2020-04-01T08:33:59"/>
    <s v="C70382"/>
    <x v="0"/>
    <s v="signup"/>
    <n v="43"/>
    <x v="0"/>
    <s v="prd_2"/>
    <d v="2020-04-01T08:35:42"/>
    <d v="2021-10-11T17:34:07"/>
    <n v="125"/>
    <x v="4"/>
    <x v="5"/>
    <n v="0"/>
    <n v="0"/>
    <n v="0"/>
    <x v="2"/>
  </r>
  <r>
    <s v="CC135233"/>
    <d v="2020-04-07T11:17:01"/>
    <s v="C71127"/>
    <x v="0"/>
    <s v="signup"/>
    <n v="43"/>
    <x v="1"/>
    <s v="prd_2"/>
    <d v="2020-04-07T11:21:42"/>
    <d v="2020-04-18T16:32:32"/>
    <n v="125"/>
    <x v="4"/>
    <x v="5"/>
    <n v="0"/>
    <n v="0"/>
    <n v="0"/>
    <x v="2"/>
  </r>
  <r>
    <s v="CC135693"/>
    <d v="2020-04-08T17:41:49"/>
    <s v="C18093"/>
    <x v="0"/>
    <s v="support"/>
    <n v="43"/>
    <x v="0"/>
    <s v="prd_2"/>
    <d v="2018-03-27T11:23:49"/>
    <d v="2021-10-07T19:19:30"/>
    <n v="125"/>
    <x v="4"/>
    <x v="5"/>
    <n v="0"/>
    <n v="25"/>
    <n v="25"/>
    <x v="21"/>
  </r>
  <r>
    <s v="CC136580"/>
    <d v="2020-04-13T09:58:40"/>
    <s v="C71744"/>
    <x v="0"/>
    <s v="signup"/>
    <n v="43"/>
    <x v="0"/>
    <s v="prd_2"/>
    <d v="2020-04-13T10:03:05"/>
    <d v="2021-09-16T10:17:01"/>
    <n v="125"/>
    <x v="4"/>
    <x v="5"/>
    <n v="0"/>
    <n v="0"/>
    <n v="0"/>
    <x v="2"/>
  </r>
  <r>
    <s v="CC138438"/>
    <d v="2020-04-20T13:22:15"/>
    <s v="C72682"/>
    <x v="0"/>
    <s v="signup"/>
    <n v="43"/>
    <x v="0"/>
    <s v="prd_2"/>
    <d v="2020-04-20T13:25:53"/>
    <d v="2020-06-23T11:01:24"/>
    <n v="125"/>
    <x v="4"/>
    <x v="5"/>
    <n v="0"/>
    <n v="0"/>
    <n v="0"/>
    <x v="2"/>
  </r>
  <r>
    <s v="CC138611"/>
    <d v="2020-04-21T10:11:09"/>
    <s v="C72755"/>
    <x v="0"/>
    <s v="signup"/>
    <n v="43"/>
    <x v="0"/>
    <s v="prd_2"/>
    <d v="2020-04-21T10:15:11"/>
    <d v="2020-05-21T13:30:02"/>
    <n v="125"/>
    <x v="4"/>
    <x v="5"/>
    <n v="0"/>
    <n v="0"/>
    <n v="0"/>
    <x v="2"/>
  </r>
  <r>
    <s v="CC140422"/>
    <d v="2020-04-28T13:04:23"/>
    <s v="C73630"/>
    <x v="0"/>
    <s v="signup"/>
    <n v="43"/>
    <x v="0"/>
    <s v="prd_2"/>
    <d v="2020-04-28T13:05:51"/>
    <d v="2020-07-20T15:04:41"/>
    <n v="125"/>
    <x v="4"/>
    <x v="5"/>
    <n v="0"/>
    <n v="0"/>
    <n v="0"/>
    <x v="2"/>
  </r>
  <r>
    <s v="CC101237"/>
    <d v="2019-10-11T11:41:56"/>
    <s v="C55361"/>
    <x v="0"/>
    <s v="signup"/>
    <n v="43"/>
    <x v="1"/>
    <s v="prd_2"/>
    <d v="2019-10-11T11:46:27"/>
    <m/>
    <n v="125"/>
    <x v="5"/>
    <x v="5"/>
    <n v="1"/>
    <n v="0"/>
    <n v="0"/>
    <x v="2"/>
  </r>
  <r>
    <s v="CC101306"/>
    <d v="2019-10-11T14:45:52"/>
    <s v="C230867"/>
    <x v="0"/>
    <s v="support"/>
    <n v="43"/>
    <x v="1"/>
    <s v="prd_2"/>
    <d v="2019-05-24T14:42:36"/>
    <m/>
    <n v="125"/>
    <x v="5"/>
    <x v="5"/>
    <n v="1"/>
    <n v="5"/>
    <n v="5"/>
    <x v="0"/>
  </r>
  <r>
    <s v="CC101966"/>
    <d v="2019-10-15T16:30:41"/>
    <s v="C50074"/>
    <x v="0"/>
    <s v="support"/>
    <n v="43"/>
    <x v="1"/>
    <s v="prd_2"/>
    <d v="2019-08-01T13:20:58"/>
    <m/>
    <n v="125"/>
    <x v="5"/>
    <x v="5"/>
    <n v="1"/>
    <n v="3"/>
    <n v="3"/>
    <x v="7"/>
  </r>
  <r>
    <s v="CC102432"/>
    <d v="2019-10-18T12:59:37"/>
    <s v="C48834"/>
    <x v="0"/>
    <s v="support"/>
    <n v="43"/>
    <x v="1"/>
    <s v="prd_2"/>
    <d v="2019-07-18T10:32:00"/>
    <m/>
    <n v="125"/>
    <x v="5"/>
    <x v="5"/>
    <n v="1"/>
    <n v="3"/>
    <n v="3"/>
    <x v="7"/>
  </r>
  <r>
    <s v="CC103055"/>
    <d v="2019-10-22T13:20:44"/>
    <s v="C56059"/>
    <x v="0"/>
    <s v="signup"/>
    <n v="43"/>
    <x v="0"/>
    <s v="prd_2"/>
    <d v="2019-10-22T13:23:47"/>
    <m/>
    <n v="125"/>
    <x v="5"/>
    <x v="5"/>
    <n v="1"/>
    <n v="0"/>
    <n v="0"/>
    <x v="2"/>
  </r>
  <r>
    <s v="CC103079"/>
    <d v="2019-10-22T14:10:32"/>
    <s v="C56069"/>
    <x v="0"/>
    <s v="signup"/>
    <n v="43"/>
    <x v="1"/>
    <s v="prd_2"/>
    <d v="2019-10-22T14:14:44"/>
    <m/>
    <n v="125"/>
    <x v="5"/>
    <x v="5"/>
    <n v="1"/>
    <n v="0"/>
    <n v="0"/>
    <x v="2"/>
  </r>
  <r>
    <s v="CC103759"/>
    <d v="2019-10-26T16:13:38"/>
    <s v="C244047"/>
    <x v="0"/>
    <s v="support"/>
    <n v="43"/>
    <x v="0"/>
    <s v="prd_2"/>
    <d v="2019-07-17T10:38:27"/>
    <m/>
    <n v="125"/>
    <x v="5"/>
    <x v="5"/>
    <n v="1"/>
    <n v="3"/>
    <n v="3"/>
    <x v="7"/>
  </r>
  <r>
    <s v="CC103762"/>
    <d v="2019-10-26T16:54:34"/>
    <s v="C56306"/>
    <x v="0"/>
    <s v="signup"/>
    <n v="43"/>
    <x v="1"/>
    <s v="prd_2"/>
    <d v="2019-10-26T16:58:46"/>
    <m/>
    <n v="125"/>
    <x v="5"/>
    <x v="5"/>
    <n v="1"/>
    <n v="0"/>
    <n v="0"/>
    <x v="2"/>
  </r>
  <r>
    <s v="CC104556"/>
    <d v="2019-10-31T13:17:01"/>
    <s v="C47305"/>
    <x v="0"/>
    <s v="support"/>
    <n v="43"/>
    <x v="1"/>
    <s v="prd_2"/>
    <d v="2019-07-01T13:29:51"/>
    <m/>
    <n v="125"/>
    <x v="5"/>
    <x v="5"/>
    <n v="1"/>
    <n v="4"/>
    <n v="4"/>
    <x v="3"/>
  </r>
  <r>
    <s v="CC104651"/>
    <d v="2019-11-01T10:05:48"/>
    <s v="C56664"/>
    <x v="0"/>
    <s v="signup"/>
    <n v="43"/>
    <x v="0"/>
    <s v="prd_2"/>
    <d v="2019-11-01T10:09:27"/>
    <m/>
    <n v="125"/>
    <x v="6"/>
    <x v="5"/>
    <n v="1"/>
    <n v="0"/>
    <n v="0"/>
    <x v="2"/>
  </r>
  <r>
    <s v="CC104912"/>
    <d v="2019-11-03T10:31:37"/>
    <s v="C262584"/>
    <x v="0"/>
    <s v="support"/>
    <n v="43"/>
    <x v="1"/>
    <s v="prd_2"/>
    <d v="2019-10-16T14:42:10"/>
    <m/>
    <n v="125"/>
    <x v="6"/>
    <x v="5"/>
    <n v="1"/>
    <n v="1"/>
    <n v="1"/>
    <x v="5"/>
  </r>
  <r>
    <s v="CC105137"/>
    <d v="2019-11-04T13:42:30"/>
    <s v="C56811"/>
    <x v="0"/>
    <s v="signup"/>
    <n v="43"/>
    <x v="0"/>
    <s v="prd_2"/>
    <d v="2019-11-04T13:46:15"/>
    <m/>
    <n v="125"/>
    <x v="6"/>
    <x v="5"/>
    <n v="1"/>
    <n v="0"/>
    <n v="0"/>
    <x v="2"/>
  </r>
  <r>
    <s v="CC105258"/>
    <d v="2019-11-05T12:05:00"/>
    <s v="C56858"/>
    <x v="0"/>
    <s v="signup"/>
    <n v="43"/>
    <x v="0"/>
    <s v="prd_2"/>
    <d v="2019-11-05T12:08:00"/>
    <m/>
    <n v="125"/>
    <x v="6"/>
    <x v="5"/>
    <n v="1"/>
    <n v="0"/>
    <n v="0"/>
    <x v="2"/>
  </r>
  <r>
    <s v="CC106516"/>
    <d v="2019-11-13T11:12:45"/>
    <s v="C57316"/>
    <x v="0"/>
    <s v="signup"/>
    <n v="43"/>
    <x v="0"/>
    <s v="prd_2"/>
    <d v="2019-11-13T11:15:07"/>
    <m/>
    <n v="125"/>
    <x v="6"/>
    <x v="5"/>
    <n v="1"/>
    <n v="0"/>
    <n v="0"/>
    <x v="2"/>
  </r>
  <r>
    <s v="CC107648"/>
    <d v="2019-11-20T13:16:58"/>
    <s v="C57733"/>
    <x v="0"/>
    <s v="signup"/>
    <n v="43"/>
    <x v="0"/>
    <s v="prd_2"/>
    <d v="2019-11-20T13:22:46"/>
    <m/>
    <n v="125"/>
    <x v="6"/>
    <x v="5"/>
    <n v="1"/>
    <n v="0"/>
    <n v="0"/>
    <x v="2"/>
  </r>
  <r>
    <s v="CC108120"/>
    <d v="2019-11-23T14:33:31"/>
    <s v="C42462"/>
    <x v="0"/>
    <s v="support"/>
    <n v="43"/>
    <x v="1"/>
    <s v="prd_2"/>
    <d v="2019-05-10T08:40:05"/>
    <m/>
    <n v="125"/>
    <x v="6"/>
    <x v="5"/>
    <n v="1"/>
    <n v="7"/>
    <n v="7"/>
    <x v="14"/>
  </r>
  <r>
    <s v="CC108453"/>
    <d v="2019-11-26T11:24:27"/>
    <s v="C58016"/>
    <x v="0"/>
    <s v="signup"/>
    <n v="43"/>
    <x v="1"/>
    <s v="prd_2"/>
    <d v="2019-11-26T11:29:23"/>
    <m/>
    <n v="125"/>
    <x v="6"/>
    <x v="5"/>
    <n v="1"/>
    <n v="0"/>
    <n v="0"/>
    <x v="2"/>
  </r>
  <r>
    <s v="CC109662"/>
    <d v="2019-12-04T11:42:24"/>
    <s v="C58449"/>
    <x v="0"/>
    <s v="signup"/>
    <n v="43"/>
    <x v="1"/>
    <s v="prd_2"/>
    <d v="2019-12-04T11:46:51"/>
    <m/>
    <n v="125"/>
    <x v="0"/>
    <x v="5"/>
    <n v="1"/>
    <n v="0"/>
    <n v="0"/>
    <x v="2"/>
  </r>
  <r>
    <s v="CC109755"/>
    <d v="2019-12-04T16:15:57"/>
    <s v="C52463"/>
    <x v="0"/>
    <s v="support"/>
    <n v="43"/>
    <x v="1"/>
    <s v="prd_2"/>
    <d v="2019-09-02T10:03:23"/>
    <m/>
    <n v="125"/>
    <x v="0"/>
    <x v="5"/>
    <n v="1"/>
    <n v="3"/>
    <n v="3"/>
    <x v="7"/>
  </r>
  <r>
    <s v="CC109999"/>
    <d v="2019-12-06T12:21:27"/>
    <s v="C58580"/>
    <x v="0"/>
    <s v="signup"/>
    <n v="43"/>
    <x v="0"/>
    <s v="prd_2"/>
    <d v="2019-12-06T12:25:13"/>
    <m/>
    <n v="125"/>
    <x v="0"/>
    <x v="5"/>
    <n v="1"/>
    <n v="0"/>
    <n v="0"/>
    <x v="2"/>
  </r>
  <r>
    <s v="CC111355"/>
    <d v="2019-12-15T16:51:22"/>
    <s v="C192951"/>
    <x v="0"/>
    <s v="support"/>
    <n v="43"/>
    <x v="0"/>
    <s v="prd_2"/>
    <d v="2018-12-16T17:51:31"/>
    <m/>
    <n v="125"/>
    <x v="0"/>
    <x v="5"/>
    <n v="1"/>
    <n v="12"/>
    <n v="12"/>
    <x v="10"/>
  </r>
  <r>
    <s v="CC111903"/>
    <d v="2019-12-19T09:59:50"/>
    <s v="C59234"/>
    <x v="0"/>
    <s v="signup"/>
    <n v="43"/>
    <x v="0"/>
    <s v="prd_2"/>
    <d v="2019-12-19T10:04:39"/>
    <m/>
    <n v="125"/>
    <x v="0"/>
    <x v="5"/>
    <n v="1"/>
    <n v="0"/>
    <n v="0"/>
    <x v="2"/>
  </r>
  <r>
    <s v="CC112084"/>
    <d v="2019-12-20T12:13:59"/>
    <s v="C59305"/>
    <x v="0"/>
    <s v="signup"/>
    <n v="43"/>
    <x v="0"/>
    <s v="prd_2"/>
    <d v="2019-12-20T12:16:52"/>
    <m/>
    <n v="125"/>
    <x v="0"/>
    <x v="5"/>
    <n v="1"/>
    <n v="0"/>
    <n v="0"/>
    <x v="2"/>
  </r>
  <r>
    <s v="CC112655"/>
    <d v="2019-12-24T12:49:28"/>
    <s v="C59495"/>
    <x v="0"/>
    <s v="signup"/>
    <n v="43"/>
    <x v="1"/>
    <s v="prd_2"/>
    <d v="2019-12-24T12:54:00"/>
    <m/>
    <n v="125"/>
    <x v="0"/>
    <x v="5"/>
    <n v="1"/>
    <n v="0"/>
    <n v="0"/>
    <x v="2"/>
  </r>
  <r>
    <s v="CC114324"/>
    <d v="2020-01-03T11:42:05"/>
    <s v="C60282"/>
    <x v="0"/>
    <s v="signup"/>
    <n v="43"/>
    <x v="0"/>
    <s v="prd_2"/>
    <d v="2020-01-03T11:44:31"/>
    <m/>
    <n v="125"/>
    <x v="2"/>
    <x v="5"/>
    <n v="1"/>
    <n v="0"/>
    <n v="0"/>
    <x v="2"/>
  </r>
  <r>
    <s v="CC114890"/>
    <d v="2020-01-06T11:58:42"/>
    <s v="C60552"/>
    <x v="0"/>
    <s v="signup"/>
    <n v="43"/>
    <x v="1"/>
    <s v="prd_2"/>
    <d v="2020-01-06T12:03:50"/>
    <m/>
    <n v="125"/>
    <x v="2"/>
    <x v="5"/>
    <n v="1"/>
    <n v="0"/>
    <n v="0"/>
    <x v="2"/>
  </r>
  <r>
    <s v="CC115152"/>
    <d v="2020-01-07T11:20:10"/>
    <s v="C60710"/>
    <x v="0"/>
    <s v="signup"/>
    <n v="43"/>
    <x v="0"/>
    <s v="prd_2"/>
    <d v="2020-01-07T11:24:28"/>
    <m/>
    <n v="125"/>
    <x v="2"/>
    <x v="5"/>
    <n v="1"/>
    <n v="0"/>
    <n v="0"/>
    <x v="2"/>
  </r>
  <r>
    <s v="CC115254"/>
    <d v="2020-01-07T14:08:21"/>
    <s v="C25396"/>
    <x v="0"/>
    <s v="support"/>
    <n v="43"/>
    <x v="1"/>
    <s v="prd_2"/>
    <d v="2018-08-07T10:14:23"/>
    <m/>
    <n v="125"/>
    <x v="2"/>
    <x v="5"/>
    <n v="1"/>
    <n v="17"/>
    <n v="17"/>
    <x v="15"/>
  </r>
  <r>
    <s v="CC115342"/>
    <d v="2020-01-08T09:57:29"/>
    <s v="C60814"/>
    <x v="0"/>
    <s v="signup"/>
    <n v="43"/>
    <x v="0"/>
    <s v="prd_2"/>
    <d v="2020-01-08T10:00:10"/>
    <m/>
    <n v="125"/>
    <x v="2"/>
    <x v="5"/>
    <n v="1"/>
    <n v="0"/>
    <n v="0"/>
    <x v="2"/>
  </r>
  <r>
    <s v="CC116546"/>
    <d v="2020-01-14T09:40:48"/>
    <s v="C61455"/>
    <x v="0"/>
    <s v="signup"/>
    <n v="43"/>
    <x v="1"/>
    <s v="prd_2"/>
    <d v="2020-01-14T09:45:10"/>
    <m/>
    <n v="125"/>
    <x v="2"/>
    <x v="5"/>
    <n v="1"/>
    <n v="0"/>
    <n v="0"/>
    <x v="2"/>
  </r>
  <r>
    <s v="CC116553"/>
    <d v="2020-01-14T10:03:24"/>
    <s v="C61463"/>
    <x v="0"/>
    <s v="signup"/>
    <n v="43"/>
    <x v="0"/>
    <s v="prd_2"/>
    <d v="2020-01-14T10:09:55"/>
    <m/>
    <n v="125"/>
    <x v="2"/>
    <x v="5"/>
    <n v="1"/>
    <n v="0"/>
    <n v="0"/>
    <x v="2"/>
  </r>
  <r>
    <s v="CC116573"/>
    <d v="2020-01-14T10:46:08"/>
    <s v="C61476"/>
    <x v="0"/>
    <s v="signup"/>
    <n v="43"/>
    <x v="1"/>
    <s v="prd_2"/>
    <d v="2020-01-14T10:51:12"/>
    <m/>
    <n v="125"/>
    <x v="2"/>
    <x v="5"/>
    <n v="1"/>
    <n v="0"/>
    <n v="0"/>
    <x v="2"/>
  </r>
  <r>
    <s v="CC117534"/>
    <d v="2020-01-18T13:37:56"/>
    <s v="C62009"/>
    <x v="0"/>
    <s v="signup"/>
    <n v="43"/>
    <x v="0"/>
    <s v="prd_2"/>
    <d v="2020-01-18T13:42:33"/>
    <m/>
    <n v="125"/>
    <x v="2"/>
    <x v="5"/>
    <n v="1"/>
    <n v="0"/>
    <n v="0"/>
    <x v="2"/>
  </r>
  <r>
    <s v="CC117980"/>
    <d v="2020-01-21T09:47:00"/>
    <s v="C62225"/>
    <x v="0"/>
    <s v="signup"/>
    <n v="43"/>
    <x v="0"/>
    <s v="prd_2"/>
    <d v="2020-01-21T09:50:43"/>
    <m/>
    <n v="125"/>
    <x v="2"/>
    <x v="5"/>
    <n v="1"/>
    <n v="0"/>
    <n v="0"/>
    <x v="2"/>
  </r>
  <r>
    <s v="CC118049"/>
    <d v="2020-01-21T12:03:20"/>
    <s v="C62281"/>
    <x v="0"/>
    <s v="signup"/>
    <n v="43"/>
    <x v="0"/>
    <s v="prd_2"/>
    <d v="2020-01-21T12:08:46"/>
    <m/>
    <n v="125"/>
    <x v="2"/>
    <x v="5"/>
    <n v="1"/>
    <n v="0"/>
    <n v="0"/>
    <x v="2"/>
  </r>
  <r>
    <s v="CC118057"/>
    <d v="2020-01-21T12:08:01"/>
    <s v="C62284"/>
    <x v="0"/>
    <s v="signup"/>
    <n v="43"/>
    <x v="0"/>
    <s v="prd_2"/>
    <d v="2020-01-21T12:11:41"/>
    <m/>
    <n v="125"/>
    <x v="2"/>
    <x v="5"/>
    <n v="1"/>
    <n v="0"/>
    <n v="0"/>
    <x v="2"/>
  </r>
  <r>
    <s v="CC118083"/>
    <d v="2020-01-21T12:42:52"/>
    <s v="C62308"/>
    <x v="0"/>
    <s v="signup"/>
    <n v="43"/>
    <x v="0"/>
    <s v="prd_2"/>
    <d v="2020-01-21T12:47:16"/>
    <m/>
    <n v="125"/>
    <x v="2"/>
    <x v="5"/>
    <n v="1"/>
    <n v="0"/>
    <n v="0"/>
    <x v="2"/>
  </r>
  <r>
    <s v="CC118964"/>
    <d v="2020-01-25T14:30:20"/>
    <s v="C62775"/>
    <x v="0"/>
    <s v="signup"/>
    <n v="43"/>
    <x v="0"/>
    <s v="prd_2"/>
    <d v="2020-01-25T14:34:50"/>
    <m/>
    <n v="125"/>
    <x v="2"/>
    <x v="5"/>
    <n v="1"/>
    <n v="0"/>
    <n v="0"/>
    <x v="2"/>
  </r>
  <r>
    <s v="CC119065"/>
    <d v="2020-01-26T12:46:58"/>
    <s v="C60552"/>
    <x v="0"/>
    <s v="support"/>
    <n v="43"/>
    <x v="1"/>
    <s v="prd_2"/>
    <d v="2020-01-06T12:03:50"/>
    <m/>
    <n v="125"/>
    <x v="2"/>
    <x v="5"/>
    <n v="1"/>
    <n v="1"/>
    <n v="1"/>
    <x v="5"/>
  </r>
  <r>
    <s v="CC119101"/>
    <d v="2020-01-26T14:32:49"/>
    <s v="C58449"/>
    <x v="0"/>
    <s v="support"/>
    <n v="43"/>
    <x v="1"/>
    <s v="prd_2"/>
    <d v="2019-12-04T11:46:51"/>
    <m/>
    <n v="125"/>
    <x v="2"/>
    <x v="5"/>
    <n v="1"/>
    <n v="2"/>
    <n v="2"/>
    <x v="13"/>
  </r>
  <r>
    <s v="CC119495"/>
    <d v="2020-01-28T11:37:08"/>
    <s v="C63056"/>
    <x v="0"/>
    <s v="signup"/>
    <n v="43"/>
    <x v="0"/>
    <s v="prd_2"/>
    <d v="2020-01-28T11:40:29"/>
    <m/>
    <n v="125"/>
    <x v="2"/>
    <x v="5"/>
    <n v="1"/>
    <n v="0"/>
    <n v="0"/>
    <x v="2"/>
  </r>
  <r>
    <s v="CC119851"/>
    <d v="2020-01-29T14:38:30"/>
    <s v="C63267"/>
    <x v="0"/>
    <s v="signup"/>
    <n v="43"/>
    <x v="1"/>
    <s v="prd_2"/>
    <d v="2020-01-29T14:42:16"/>
    <m/>
    <n v="125"/>
    <x v="2"/>
    <x v="5"/>
    <n v="1"/>
    <n v="0"/>
    <n v="0"/>
    <x v="2"/>
  </r>
  <r>
    <s v="CC119889"/>
    <d v="2020-01-29T16:38:31"/>
    <s v="C63275"/>
    <x v="0"/>
    <s v="signup"/>
    <n v="43"/>
    <x v="1"/>
    <s v="prd_2"/>
    <d v="2020-01-29T16:42:47"/>
    <m/>
    <n v="125"/>
    <x v="2"/>
    <x v="5"/>
    <n v="1"/>
    <n v="0"/>
    <n v="0"/>
    <x v="2"/>
  </r>
  <r>
    <s v="CC119952"/>
    <d v="2020-01-30T10:43:21"/>
    <s v="C63304"/>
    <x v="0"/>
    <s v="signup"/>
    <n v="43"/>
    <x v="0"/>
    <s v="prd_2"/>
    <d v="2020-01-30T10:47:57"/>
    <m/>
    <n v="125"/>
    <x v="2"/>
    <x v="5"/>
    <n v="1"/>
    <n v="0"/>
    <n v="0"/>
    <x v="2"/>
  </r>
  <r>
    <s v="CC119974"/>
    <d v="2020-01-30T11:31:48"/>
    <s v="C63322"/>
    <x v="0"/>
    <s v="signup"/>
    <n v="43"/>
    <x v="0"/>
    <s v="prd_2"/>
    <d v="2020-01-30T11:35:23"/>
    <m/>
    <n v="125"/>
    <x v="2"/>
    <x v="5"/>
    <n v="1"/>
    <n v="0"/>
    <n v="0"/>
    <x v="2"/>
  </r>
  <r>
    <s v="CC120019"/>
    <d v="2020-01-30T12:46:12"/>
    <s v="C63352"/>
    <x v="0"/>
    <s v="signup"/>
    <n v="43"/>
    <x v="1"/>
    <s v="prd_2"/>
    <d v="2020-01-30T12:50:38"/>
    <m/>
    <n v="125"/>
    <x v="2"/>
    <x v="5"/>
    <n v="1"/>
    <n v="0"/>
    <n v="0"/>
    <x v="2"/>
  </r>
  <r>
    <s v="CC120066"/>
    <d v="2020-01-30T14:20:49"/>
    <s v="C63382"/>
    <x v="0"/>
    <s v="signup"/>
    <n v="43"/>
    <x v="1"/>
    <s v="prd_2"/>
    <d v="2020-01-30T14:25:25"/>
    <m/>
    <n v="125"/>
    <x v="2"/>
    <x v="5"/>
    <n v="1"/>
    <n v="0"/>
    <n v="0"/>
    <x v="2"/>
  </r>
  <r>
    <s v="CC120637"/>
    <d v="2020-02-03T06:28:29"/>
    <s v="C63589"/>
    <x v="0"/>
    <s v="signup"/>
    <n v="43"/>
    <x v="1"/>
    <s v="prd_2"/>
    <d v="2020-02-03T06:32:01"/>
    <m/>
    <n v="125"/>
    <x v="3"/>
    <x v="5"/>
    <n v="1"/>
    <n v="0"/>
    <n v="0"/>
    <x v="2"/>
  </r>
  <r>
    <s v="CC120814"/>
    <d v="2020-02-03T12:51:40"/>
    <s v="C218464"/>
    <x v="0"/>
    <s v="support"/>
    <n v="43"/>
    <x v="1"/>
    <s v="prd_2"/>
    <d v="2019-04-08T13:35:25"/>
    <m/>
    <n v="125"/>
    <x v="3"/>
    <x v="5"/>
    <n v="1"/>
    <n v="10"/>
    <n v="10"/>
    <x v="9"/>
  </r>
  <r>
    <s v="CC120978"/>
    <d v="2020-02-04T10:35:39"/>
    <s v="C63811"/>
    <x v="0"/>
    <s v="signup"/>
    <n v="43"/>
    <x v="1"/>
    <s v="prd_2"/>
    <d v="2020-02-04T10:39:28"/>
    <m/>
    <n v="125"/>
    <x v="3"/>
    <x v="5"/>
    <n v="1"/>
    <n v="0"/>
    <n v="0"/>
    <x v="2"/>
  </r>
  <r>
    <s v="CC121051"/>
    <d v="2020-02-04T12:15:07"/>
    <s v="C63863"/>
    <x v="0"/>
    <s v="signup"/>
    <n v="43"/>
    <x v="1"/>
    <s v="prd_2"/>
    <d v="2020-02-04T12:19:58"/>
    <m/>
    <n v="125"/>
    <x v="3"/>
    <x v="5"/>
    <n v="1"/>
    <n v="0"/>
    <n v="0"/>
    <x v="2"/>
  </r>
  <r>
    <s v="CC121534"/>
    <d v="2020-02-06T11:48:25"/>
    <s v="C64149"/>
    <x v="0"/>
    <s v="signup"/>
    <n v="43"/>
    <x v="0"/>
    <s v="prd_2"/>
    <d v="2020-02-06T11:52:25"/>
    <m/>
    <n v="125"/>
    <x v="3"/>
    <x v="5"/>
    <n v="1"/>
    <n v="0"/>
    <n v="0"/>
    <x v="2"/>
  </r>
  <r>
    <s v="CC121792"/>
    <d v="2020-02-07T12:28:19"/>
    <s v="C27956"/>
    <x v="0"/>
    <s v="support"/>
    <n v="43"/>
    <x v="0"/>
    <s v="prd_2"/>
    <d v="2018-10-14T09:50:17"/>
    <m/>
    <n v="125"/>
    <x v="3"/>
    <x v="5"/>
    <n v="1"/>
    <n v="16"/>
    <n v="16"/>
    <x v="18"/>
  </r>
  <r>
    <s v="CC122114"/>
    <d v="2020-02-09T12:47:55"/>
    <s v="C64394"/>
    <x v="0"/>
    <s v="signup"/>
    <n v="43"/>
    <x v="0"/>
    <s v="prd_2"/>
    <d v="2020-02-09T12:51:14"/>
    <m/>
    <n v="125"/>
    <x v="3"/>
    <x v="5"/>
    <n v="1"/>
    <n v="0"/>
    <n v="0"/>
    <x v="2"/>
  </r>
  <r>
    <s v="CC122414"/>
    <d v="2020-02-10T14:56:39"/>
    <s v="C64559"/>
    <x v="0"/>
    <s v="signup"/>
    <n v="43"/>
    <x v="0"/>
    <s v="prd_2"/>
    <d v="2020-02-10T15:01:33"/>
    <m/>
    <n v="125"/>
    <x v="3"/>
    <x v="5"/>
    <n v="1"/>
    <n v="0"/>
    <n v="0"/>
    <x v="2"/>
  </r>
  <r>
    <s v="CC122639"/>
    <d v="2020-02-11T14:14:33"/>
    <s v="C64691"/>
    <x v="0"/>
    <s v="signup"/>
    <n v="43"/>
    <x v="1"/>
    <s v="prd_2"/>
    <d v="2020-02-11T14:17:26"/>
    <m/>
    <n v="125"/>
    <x v="3"/>
    <x v="5"/>
    <n v="1"/>
    <n v="0"/>
    <n v="0"/>
    <x v="2"/>
  </r>
  <r>
    <s v="CC122984"/>
    <d v="2020-02-13T10:11:12"/>
    <s v="C64874"/>
    <x v="0"/>
    <s v="signup"/>
    <n v="43"/>
    <x v="1"/>
    <s v="prd_2"/>
    <d v="2020-02-13T10:14:41"/>
    <m/>
    <n v="125"/>
    <x v="3"/>
    <x v="5"/>
    <n v="1"/>
    <n v="0"/>
    <n v="0"/>
    <x v="2"/>
  </r>
  <r>
    <s v="CC100143"/>
    <d v="2019-10-04T12:56:40"/>
    <s v="C194328"/>
    <x v="0"/>
    <s v="support"/>
    <n v="44"/>
    <x v="1"/>
    <s v="prd_2"/>
    <d v="2019-01-03T07:39:08"/>
    <d v="2021-01-13T10:17:09"/>
    <n v="125"/>
    <x v="5"/>
    <x v="5"/>
    <n v="0"/>
    <n v="9"/>
    <n v="9"/>
    <x v="1"/>
  </r>
  <r>
    <s v="CC100217"/>
    <d v="2019-10-04T17:24:56"/>
    <s v="C18856"/>
    <x v="0"/>
    <s v="support"/>
    <n v="44"/>
    <x v="1"/>
    <s v="prd_2"/>
    <d v="2018-04-09T11:38:15"/>
    <d v="2019-06-16T09:30:43"/>
    <n v="125"/>
    <x v="5"/>
    <x v="5"/>
    <n v="1"/>
    <n v="18"/>
    <n v="14"/>
    <x v="16"/>
  </r>
  <r>
    <s v="CC102354"/>
    <d v="2019-10-18T08:47:46"/>
    <s v="C55795"/>
    <x v="0"/>
    <s v="signup"/>
    <n v="44"/>
    <x v="0"/>
    <s v="prd_2"/>
    <d v="2019-10-18T08:53:49"/>
    <d v="2020-02-14T19:01:52"/>
    <n v="125"/>
    <x v="5"/>
    <x v="5"/>
    <n v="0"/>
    <n v="0"/>
    <n v="0"/>
    <x v="2"/>
  </r>
  <r>
    <s v="CC102846"/>
    <d v="2019-10-21T12:36:16"/>
    <s v="C55977"/>
    <x v="0"/>
    <s v="signup"/>
    <n v="44"/>
    <x v="1"/>
    <s v="prd_2"/>
    <d v="2019-10-21T12:39:47"/>
    <d v="2020-11-17T18:03:50"/>
    <n v="125"/>
    <x v="5"/>
    <x v="5"/>
    <n v="0"/>
    <n v="0"/>
    <n v="0"/>
    <x v="2"/>
  </r>
  <r>
    <s v="CC103292"/>
    <d v="2019-10-23T15:48:30"/>
    <s v="C236346"/>
    <x v="0"/>
    <s v="support"/>
    <n v="44"/>
    <x v="0"/>
    <s v="prd_2"/>
    <d v="2019-06-14T17:21:42"/>
    <d v="2020-11-09T11:56:59"/>
    <n v="125"/>
    <x v="5"/>
    <x v="5"/>
    <n v="0"/>
    <n v="4"/>
    <n v="4"/>
    <x v="3"/>
  </r>
  <r>
    <s v="CC103613"/>
    <d v="2019-10-25T16:16:25"/>
    <s v="C44403"/>
    <x v="0"/>
    <s v="support"/>
    <n v="44"/>
    <x v="1"/>
    <s v="prd_2"/>
    <d v="2019-05-30T13:25:36"/>
    <d v="2021-11-10T11:24:55"/>
    <n v="125"/>
    <x v="5"/>
    <x v="5"/>
    <n v="0"/>
    <n v="5"/>
    <n v="5"/>
    <x v="0"/>
  </r>
  <r>
    <s v="CC103652"/>
    <d v="2019-10-26T09:26:32"/>
    <s v="C37872"/>
    <x v="0"/>
    <s v="support"/>
    <n v="44"/>
    <x v="0"/>
    <s v="prd_2"/>
    <d v="2019-03-25T14:34:22"/>
    <d v="2019-06-28T17:38:11"/>
    <n v="125"/>
    <x v="5"/>
    <x v="5"/>
    <n v="1"/>
    <n v="7"/>
    <n v="3"/>
    <x v="7"/>
  </r>
  <r>
    <s v="CC104655"/>
    <d v="2019-11-01T10:42:00"/>
    <s v="C56667"/>
    <x v="0"/>
    <s v="signup"/>
    <n v="44"/>
    <x v="0"/>
    <s v="prd_2"/>
    <d v="2019-11-01T10:44:47"/>
    <d v="2020-05-16T13:18:49"/>
    <n v="125"/>
    <x v="6"/>
    <x v="5"/>
    <n v="0"/>
    <n v="0"/>
    <n v="0"/>
    <x v="2"/>
  </r>
  <r>
    <s v="CC106274"/>
    <d v="2019-11-11T18:43:57"/>
    <s v="C209610"/>
    <x v="1"/>
    <s v="support"/>
    <n v="44"/>
    <x v="0"/>
    <s v="prd_2"/>
    <d v="2019-03-04T16:17:06"/>
    <d v="2020-10-06T12:41:48"/>
    <n v="125"/>
    <x v="6"/>
    <x v="5"/>
    <n v="0"/>
    <n v="8"/>
    <n v="8"/>
    <x v="12"/>
  </r>
  <r>
    <s v="CC106281"/>
    <d v="2019-11-12T07:47:58"/>
    <s v="C57222"/>
    <x v="0"/>
    <s v="signup"/>
    <n v="44"/>
    <x v="1"/>
    <s v="prd_2"/>
    <d v="2019-11-12T07:51:01"/>
    <d v="2021-10-28T18:49:25"/>
    <n v="125"/>
    <x v="6"/>
    <x v="5"/>
    <n v="0"/>
    <n v="0"/>
    <n v="0"/>
    <x v="2"/>
  </r>
  <r>
    <s v="CC106668"/>
    <d v="2019-11-14T11:23:29"/>
    <s v="C49822"/>
    <x v="1"/>
    <s v="support"/>
    <n v="44"/>
    <x v="1"/>
    <s v="prd_2"/>
    <d v="2019-07-30T12:15:15"/>
    <d v="2021-08-28T13:44:44"/>
    <n v="125"/>
    <x v="6"/>
    <x v="5"/>
    <n v="0"/>
    <n v="4"/>
    <n v="4"/>
    <x v="3"/>
  </r>
  <r>
    <s v="CC108746"/>
    <d v="2019-11-28T09:35:57"/>
    <s v="C209964"/>
    <x v="0"/>
    <s v="support"/>
    <n v="44"/>
    <x v="0"/>
    <s v="prd_2"/>
    <d v="2019-03-05T15:54:49"/>
    <d v="2021-07-02T12:45:09"/>
    <n v="125"/>
    <x v="6"/>
    <x v="5"/>
    <n v="0"/>
    <n v="9"/>
    <n v="9"/>
    <x v="1"/>
  </r>
  <r>
    <s v="CC108920"/>
    <d v="2019-11-29T10:19:51"/>
    <s v="C58189"/>
    <x v="0"/>
    <s v="signup"/>
    <n v="44"/>
    <x v="1"/>
    <s v="prd_2"/>
    <d v="2019-11-29T10:23:37"/>
    <d v="2021-03-21T12:41:02"/>
    <n v="125"/>
    <x v="6"/>
    <x v="5"/>
    <n v="0"/>
    <n v="0"/>
    <n v="0"/>
    <x v="2"/>
  </r>
  <r>
    <s v="CC109371"/>
    <d v="2019-12-02T13:38:02"/>
    <s v="C58324"/>
    <x v="0"/>
    <s v="signup"/>
    <n v="44"/>
    <x v="0"/>
    <s v="prd_2"/>
    <d v="2019-12-02T13:43:12"/>
    <d v="2020-03-12T11:28:49"/>
    <n v="125"/>
    <x v="0"/>
    <x v="5"/>
    <n v="0"/>
    <n v="0"/>
    <n v="0"/>
    <x v="2"/>
  </r>
  <r>
    <s v="CC109578"/>
    <d v="2019-12-03T15:15:12"/>
    <s v="C49338"/>
    <x v="0"/>
    <s v="support"/>
    <n v="44"/>
    <x v="0"/>
    <s v="prd_2"/>
    <d v="2019-07-24T12:08:34"/>
    <d v="2020-03-31T10:28:40"/>
    <n v="125"/>
    <x v="0"/>
    <x v="5"/>
    <n v="0"/>
    <n v="4"/>
    <n v="4"/>
    <x v="3"/>
  </r>
  <r>
    <s v="CC110755"/>
    <d v="2019-12-11T13:57:47"/>
    <s v="C58833"/>
    <x v="0"/>
    <s v="signup"/>
    <n v="44"/>
    <x v="0"/>
    <s v="prd_2"/>
    <d v="2019-12-11T14:00:30"/>
    <d v="2021-10-27T16:01:17"/>
    <n v="125"/>
    <x v="0"/>
    <x v="5"/>
    <n v="0"/>
    <n v="0"/>
    <n v="0"/>
    <x v="2"/>
  </r>
  <r>
    <s v="CC111451"/>
    <d v="2019-12-16T12:34:37"/>
    <s v="C224130"/>
    <x v="0"/>
    <s v="support"/>
    <n v="44"/>
    <x v="1"/>
    <s v="prd_2"/>
    <d v="2019-04-29T12:51:02"/>
    <d v="2021-01-14T18:27:03"/>
    <n v="125"/>
    <x v="0"/>
    <x v="5"/>
    <n v="0"/>
    <n v="8"/>
    <n v="8"/>
    <x v="12"/>
  </r>
  <r>
    <s v="CC111891"/>
    <d v="2019-12-19T06:58:53"/>
    <s v="C45134"/>
    <x v="0"/>
    <s v="support"/>
    <n v="44"/>
    <x v="1"/>
    <s v="prd_2"/>
    <d v="2019-06-07T13:02:57"/>
    <d v="2021-11-01T14:48:24"/>
    <n v="125"/>
    <x v="0"/>
    <x v="5"/>
    <n v="0"/>
    <n v="6"/>
    <n v="6"/>
    <x v="4"/>
  </r>
  <r>
    <s v="CC111998"/>
    <d v="2019-12-19T15:10:51"/>
    <s v="C48093"/>
    <x v="0"/>
    <s v="support"/>
    <n v="44"/>
    <x v="0"/>
    <s v="prd_2"/>
    <d v="2019-07-09T13:31:36"/>
    <d v="2021-10-13T13:52:51"/>
    <n v="125"/>
    <x v="0"/>
    <x v="5"/>
    <n v="0"/>
    <n v="5"/>
    <n v="5"/>
    <x v="0"/>
  </r>
  <r>
    <s v="CC112250"/>
    <d v="2019-12-21T14:07:11"/>
    <s v="C59355"/>
    <x v="0"/>
    <s v="signup"/>
    <n v="44"/>
    <x v="1"/>
    <s v="prd_2"/>
    <d v="2019-12-21T14:10:45"/>
    <d v="2021-09-12T12:44:23"/>
    <n v="125"/>
    <x v="0"/>
    <x v="5"/>
    <n v="0"/>
    <n v="0"/>
    <n v="0"/>
    <x v="2"/>
  </r>
  <r>
    <s v="CC113724"/>
    <d v="2020-01-01T10:04:48"/>
    <s v="C59867"/>
    <x v="0"/>
    <s v="signup"/>
    <n v="44"/>
    <x v="1"/>
    <s v="prd_2"/>
    <d v="2020-01-01T10:08:43"/>
    <d v="2020-03-15T18:28:27"/>
    <n v="125"/>
    <x v="2"/>
    <x v="5"/>
    <n v="0"/>
    <n v="0"/>
    <n v="0"/>
    <x v="2"/>
  </r>
  <r>
    <s v="CC114245"/>
    <d v="2020-01-02T17:27:14"/>
    <s v="C263926"/>
    <x v="1"/>
    <s v="support"/>
    <n v="44"/>
    <x v="0"/>
    <s v="prd_2"/>
    <d v="2019-10-24T11:15:28"/>
    <d v="2021-02-03T13:39:43"/>
    <n v="125"/>
    <x v="2"/>
    <x v="5"/>
    <n v="0"/>
    <n v="2"/>
    <n v="2"/>
    <x v="13"/>
  </r>
  <r>
    <s v="CC114391"/>
    <d v="2020-01-03T13:41:36"/>
    <s v="C38848"/>
    <x v="0"/>
    <s v="support"/>
    <n v="44"/>
    <x v="0"/>
    <s v="prd_2"/>
    <d v="2019-04-03T14:09:07"/>
    <d v="2020-07-23T15:31:23"/>
    <n v="125"/>
    <x v="2"/>
    <x v="5"/>
    <n v="0"/>
    <n v="9"/>
    <n v="9"/>
    <x v="1"/>
  </r>
  <r>
    <s v="CC115856"/>
    <d v="2020-01-10T12:18:27"/>
    <s v="C61143"/>
    <x v="0"/>
    <s v="signup"/>
    <n v="44"/>
    <x v="1"/>
    <s v="prd_2"/>
    <d v="2020-01-10T12:23:14"/>
    <d v="2021-10-06T11:52:56"/>
    <n v="125"/>
    <x v="2"/>
    <x v="5"/>
    <n v="0"/>
    <n v="0"/>
    <n v="0"/>
    <x v="2"/>
  </r>
  <r>
    <s v="CC116899"/>
    <d v="2020-01-15T12:33:24"/>
    <s v="C61678"/>
    <x v="0"/>
    <s v="signup"/>
    <n v="44"/>
    <x v="1"/>
    <s v="prd_2"/>
    <d v="2020-01-15T12:38:08"/>
    <d v="2021-02-03T07:34:51"/>
    <n v="125"/>
    <x v="2"/>
    <x v="5"/>
    <n v="0"/>
    <n v="0"/>
    <n v="0"/>
    <x v="2"/>
  </r>
  <r>
    <s v="CC118329"/>
    <d v="2020-01-22T12:49:18"/>
    <s v="C62438"/>
    <x v="0"/>
    <s v="signup"/>
    <n v="44"/>
    <x v="0"/>
    <s v="prd_2"/>
    <d v="2020-01-22T12:52:51"/>
    <d v="2021-04-17T12:21:14"/>
    <n v="125"/>
    <x v="2"/>
    <x v="5"/>
    <n v="0"/>
    <n v="0"/>
    <n v="0"/>
    <x v="2"/>
  </r>
  <r>
    <s v="CC118770"/>
    <d v="2020-01-24T12:44:40"/>
    <s v="C62698"/>
    <x v="0"/>
    <s v="signup"/>
    <n v="44"/>
    <x v="0"/>
    <s v="prd_2"/>
    <d v="2020-01-24T12:49:50"/>
    <d v="2021-03-14T19:13:37"/>
    <n v="125"/>
    <x v="2"/>
    <x v="5"/>
    <n v="0"/>
    <n v="0"/>
    <n v="0"/>
    <x v="2"/>
  </r>
  <r>
    <s v="CC119381"/>
    <d v="2020-01-27T15:40:13"/>
    <s v="C62984"/>
    <x v="0"/>
    <s v="signup"/>
    <n v="44"/>
    <x v="0"/>
    <s v="prd_2"/>
    <d v="2020-01-27T15:43:22"/>
    <d v="2021-06-23T18:25:36"/>
    <n v="125"/>
    <x v="2"/>
    <x v="5"/>
    <n v="0"/>
    <n v="0"/>
    <n v="0"/>
    <x v="2"/>
  </r>
  <r>
    <s v="CC119418"/>
    <d v="2020-01-28T08:25:35"/>
    <s v="C62992"/>
    <x v="0"/>
    <s v="signup"/>
    <n v="44"/>
    <x v="1"/>
    <s v="prd_2"/>
    <d v="2020-01-28T08:28:23"/>
    <d v="2020-02-01T16:02:42"/>
    <n v="125"/>
    <x v="2"/>
    <x v="5"/>
    <n v="0"/>
    <n v="0"/>
    <n v="0"/>
    <x v="2"/>
  </r>
  <r>
    <s v="CC119729"/>
    <d v="2020-01-29T11:18:09"/>
    <s v="C282599"/>
    <x v="0"/>
    <s v="support"/>
    <n v="44"/>
    <x v="0"/>
    <s v="prd_2"/>
    <d v="2020-01-26T13:10:57"/>
    <d v="2021-02-19T12:00:05"/>
    <n v="125"/>
    <x v="2"/>
    <x v="5"/>
    <n v="0"/>
    <n v="0"/>
    <n v="0"/>
    <x v="2"/>
  </r>
  <r>
    <s v="CC119821"/>
    <d v="2020-01-29T13:32:19"/>
    <s v="C212987"/>
    <x v="1"/>
    <s v="support"/>
    <n v="44"/>
    <x v="1"/>
    <s v="prd_2"/>
    <d v="2019-03-18T11:38:40"/>
    <d v="2019-10-06T11:27:48"/>
    <n v="125"/>
    <x v="2"/>
    <x v="5"/>
    <n v="1"/>
    <n v="11"/>
    <n v="7"/>
    <x v="14"/>
  </r>
  <r>
    <s v="CC120122"/>
    <d v="2020-01-30T16:44:41"/>
    <s v="C229191"/>
    <x v="1"/>
    <s v="support"/>
    <n v="44"/>
    <x v="0"/>
    <s v="prd_2"/>
    <d v="2019-05-18T11:42:04"/>
    <d v="2020-10-29T14:26:30"/>
    <n v="125"/>
    <x v="2"/>
    <x v="5"/>
    <n v="0"/>
    <n v="9"/>
    <n v="9"/>
    <x v="1"/>
  </r>
  <r>
    <s v="CC120152"/>
    <d v="2020-01-31T09:31:45"/>
    <s v="C58324"/>
    <x v="0"/>
    <s v="support"/>
    <n v="44"/>
    <x v="0"/>
    <s v="prd_2"/>
    <d v="2019-12-02T13:43:12"/>
    <d v="2020-03-12T11:28:49"/>
    <n v="125"/>
    <x v="2"/>
    <x v="5"/>
    <n v="0"/>
    <n v="2"/>
    <n v="2"/>
    <x v="13"/>
  </r>
  <r>
    <s v="CC120356"/>
    <d v="2020-02-01T09:59:38"/>
    <s v="C63518"/>
    <x v="0"/>
    <s v="signup"/>
    <n v="44"/>
    <x v="1"/>
    <s v="prd_2"/>
    <d v="2020-02-01T10:04:02"/>
    <d v="2020-05-12T16:14:06"/>
    <n v="125"/>
    <x v="3"/>
    <x v="5"/>
    <n v="0"/>
    <n v="0"/>
    <n v="0"/>
    <x v="2"/>
  </r>
  <r>
    <s v="CC120972"/>
    <d v="2020-02-04T10:15:55"/>
    <s v="C63805"/>
    <x v="0"/>
    <s v="signup"/>
    <n v="44"/>
    <x v="0"/>
    <s v="prd_2"/>
    <d v="2020-02-04T10:22:01"/>
    <d v="2020-11-06T12:36:23"/>
    <n v="125"/>
    <x v="3"/>
    <x v="5"/>
    <n v="0"/>
    <n v="0"/>
    <n v="0"/>
    <x v="2"/>
  </r>
  <r>
    <s v="CC121260"/>
    <d v="2020-02-05T11:20:19"/>
    <s v="C63989"/>
    <x v="0"/>
    <s v="signup"/>
    <n v="44"/>
    <x v="1"/>
    <s v="prd_2"/>
    <d v="2020-02-05T11:24:24"/>
    <d v="2021-04-28T16:41:07"/>
    <n v="125"/>
    <x v="3"/>
    <x v="5"/>
    <n v="0"/>
    <n v="0"/>
    <n v="0"/>
    <x v="2"/>
  </r>
  <r>
    <s v="CC121573"/>
    <d v="2020-02-06T12:54:14"/>
    <s v="C64181"/>
    <x v="0"/>
    <s v="signup"/>
    <n v="44"/>
    <x v="0"/>
    <s v="prd_2"/>
    <d v="2020-02-06T12:59:32"/>
    <d v="2021-01-17T10:01:00"/>
    <n v="125"/>
    <x v="3"/>
    <x v="5"/>
    <n v="0"/>
    <n v="0"/>
    <n v="0"/>
    <x v="2"/>
  </r>
  <r>
    <s v="CC122208"/>
    <d v="2020-02-10T08:30:17"/>
    <s v="C64407"/>
    <x v="0"/>
    <s v="signup"/>
    <n v="44"/>
    <x v="0"/>
    <s v="prd_2"/>
    <d v="2020-02-10T08:34:58"/>
    <d v="2021-10-02T13:30:57"/>
    <n v="125"/>
    <x v="3"/>
    <x v="5"/>
    <n v="0"/>
    <n v="0"/>
    <n v="0"/>
    <x v="2"/>
  </r>
  <r>
    <s v="CC123542"/>
    <d v="2020-02-15T14:21:32"/>
    <s v="C275785"/>
    <x v="0"/>
    <s v="support"/>
    <n v="44"/>
    <x v="0"/>
    <s v="prd_2"/>
    <d v="2020-01-06T17:28:51"/>
    <d v="2020-11-21T17:39:59"/>
    <n v="125"/>
    <x v="3"/>
    <x v="5"/>
    <n v="0"/>
    <n v="1"/>
    <n v="1"/>
    <x v="5"/>
  </r>
  <r>
    <s v="CC124120"/>
    <d v="2020-02-18T12:04:32"/>
    <s v="C258923"/>
    <x v="0"/>
    <s v="support"/>
    <n v="44"/>
    <x v="1"/>
    <s v="prd_2"/>
    <d v="2019-09-26T15:16:13"/>
    <d v="2020-02-13T17:20:59"/>
    <n v="125"/>
    <x v="3"/>
    <x v="5"/>
    <n v="1"/>
    <n v="5"/>
    <n v="5"/>
    <x v="0"/>
  </r>
  <r>
    <s v="CC124865"/>
    <d v="2020-02-21T13:03:59"/>
    <s v="C65910"/>
    <x v="0"/>
    <s v="signup"/>
    <n v="44"/>
    <x v="0"/>
    <s v="prd_2"/>
    <d v="2020-02-21T13:07:43"/>
    <d v="2020-03-02T14:02:15"/>
    <n v="125"/>
    <x v="3"/>
    <x v="5"/>
    <n v="0"/>
    <n v="0"/>
    <n v="0"/>
    <x v="2"/>
  </r>
  <r>
    <s v="CC124963"/>
    <d v="2020-02-21T17:37:15"/>
    <s v="C53526"/>
    <x v="0"/>
    <s v="support"/>
    <n v="44"/>
    <x v="0"/>
    <s v="prd_2"/>
    <d v="2019-09-16T10:55:29"/>
    <d v="2019-11-16T17:49:00"/>
    <n v="125"/>
    <x v="3"/>
    <x v="5"/>
    <n v="1"/>
    <n v="5"/>
    <n v="2"/>
    <x v="13"/>
  </r>
  <r>
    <s v="CC125604"/>
    <d v="2020-02-25T11:14:10"/>
    <s v="C66204"/>
    <x v="0"/>
    <s v="signup"/>
    <n v="44"/>
    <x v="1"/>
    <s v="prd_2"/>
    <d v="2020-02-25T11:17:46"/>
    <d v="2021-07-19T11:32:01"/>
    <n v="125"/>
    <x v="3"/>
    <x v="5"/>
    <n v="0"/>
    <n v="0"/>
    <n v="0"/>
    <x v="2"/>
  </r>
  <r>
    <s v="CC126044"/>
    <d v="2020-02-26T17:34:09"/>
    <s v="C283388"/>
    <x v="0"/>
    <s v="support"/>
    <n v="44"/>
    <x v="0"/>
    <s v="prd_2"/>
    <d v="2020-01-28T13:46:09"/>
    <d v="2020-02-14T12:58:05"/>
    <n v="125"/>
    <x v="3"/>
    <x v="5"/>
    <n v="1"/>
    <n v="1"/>
    <n v="1"/>
    <x v="5"/>
  </r>
  <r>
    <s v="CC126557"/>
    <d v="2020-02-29T09:31:16"/>
    <s v="C57222"/>
    <x v="0"/>
    <s v="support"/>
    <n v="44"/>
    <x v="1"/>
    <s v="prd_2"/>
    <d v="2019-11-12T07:51:01"/>
    <d v="2021-10-28T18:49:25"/>
    <n v="125"/>
    <x v="3"/>
    <x v="5"/>
    <n v="0"/>
    <n v="4"/>
    <n v="4"/>
    <x v="3"/>
  </r>
  <r>
    <s v="CC128973"/>
    <d v="2020-03-11T08:29:39"/>
    <s v="C67989"/>
    <x v="0"/>
    <s v="signup"/>
    <n v="44"/>
    <x v="1"/>
    <s v="prd_2"/>
    <d v="2020-03-11T08:35:08"/>
    <d v="2020-12-29T13:37:24"/>
    <n v="125"/>
    <x v="1"/>
    <x v="5"/>
    <n v="0"/>
    <n v="0"/>
    <n v="0"/>
    <x v="2"/>
  </r>
  <r>
    <s v="CC129060"/>
    <d v="2020-03-11T11:47:02"/>
    <s v="C68056"/>
    <x v="0"/>
    <s v="signup"/>
    <n v="44"/>
    <x v="1"/>
    <s v="prd_2"/>
    <d v="2020-03-11T11:49:52"/>
    <d v="2020-05-22T18:16:42"/>
    <n v="125"/>
    <x v="1"/>
    <x v="5"/>
    <n v="0"/>
    <n v="0"/>
    <n v="0"/>
    <x v="2"/>
  </r>
  <r>
    <s v="CC130088"/>
    <d v="2020-03-16T12:10:27"/>
    <s v="C291154"/>
    <x v="1"/>
    <s v="support"/>
    <n v="44"/>
    <x v="0"/>
    <s v="prd_2"/>
    <d v="2020-02-18T18:08:52"/>
    <d v="2020-04-13T09:42:00"/>
    <n v="125"/>
    <x v="1"/>
    <x v="5"/>
    <n v="0"/>
    <n v="1"/>
    <n v="1"/>
    <x v="5"/>
  </r>
  <r>
    <s v="CC130273"/>
    <d v="2020-03-17T09:57:27"/>
    <s v="C68629"/>
    <x v="0"/>
    <s v="signup"/>
    <n v="44"/>
    <x v="0"/>
    <s v="prd_2"/>
    <d v="2020-03-17T10:01:43"/>
    <d v="2021-09-29T14:03:12"/>
    <n v="125"/>
    <x v="1"/>
    <x v="5"/>
    <n v="0"/>
    <n v="0"/>
    <n v="0"/>
    <x v="2"/>
  </r>
  <r>
    <s v="CC130505"/>
    <d v="2020-03-17T17:38:49"/>
    <s v="C263931"/>
    <x v="0"/>
    <s v="support"/>
    <n v="44"/>
    <x v="1"/>
    <s v="prd_2"/>
    <d v="2019-10-24T11:35:17"/>
    <d v="2020-01-13T05:48:43"/>
    <n v="125"/>
    <x v="1"/>
    <x v="5"/>
    <n v="1"/>
    <n v="5"/>
    <n v="3"/>
    <x v="7"/>
  </r>
  <r>
    <s v="CC131682"/>
    <d v="2020-03-23T11:54:26"/>
    <s v="C69320"/>
    <x v="0"/>
    <s v="signup"/>
    <n v="44"/>
    <x v="0"/>
    <s v="prd_2"/>
    <d v="2020-03-23T11:58:47"/>
    <d v="2021-10-19T17:06:38"/>
    <n v="125"/>
    <x v="1"/>
    <x v="5"/>
    <n v="0"/>
    <n v="0"/>
    <n v="0"/>
    <x v="2"/>
  </r>
  <r>
    <s v="CC131901"/>
    <d v="2020-03-24T10:35:38"/>
    <s v="C287197"/>
    <x v="0"/>
    <s v="support"/>
    <n v="44"/>
    <x v="1"/>
    <s v="prd_2"/>
    <d v="2020-02-07T14:44:37"/>
    <d v="2021-12-29T13:18:05"/>
    <n v="125"/>
    <x v="1"/>
    <x v="5"/>
    <n v="0"/>
    <n v="2"/>
    <n v="2"/>
    <x v="13"/>
  </r>
  <r>
    <s v="CC132224"/>
    <d v="2020-03-25T11:47:19"/>
    <s v="C69627"/>
    <x v="0"/>
    <s v="signup"/>
    <n v="44"/>
    <x v="1"/>
    <s v="prd_2"/>
    <d v="2020-03-25T11:51:06"/>
    <d v="2020-07-20T14:04:23"/>
    <n v="125"/>
    <x v="1"/>
    <x v="5"/>
    <n v="0"/>
    <n v="0"/>
    <n v="0"/>
    <x v="2"/>
  </r>
  <r>
    <s v="CC133558"/>
    <d v="2020-03-31T11:37:18"/>
    <s v="C70262"/>
    <x v="0"/>
    <s v="signup"/>
    <n v="44"/>
    <x v="0"/>
    <s v="prd_2"/>
    <d v="2020-03-31T11:39:23"/>
    <d v="2021-11-18T15:19:24"/>
    <n v="125"/>
    <x v="1"/>
    <x v="5"/>
    <n v="0"/>
    <n v="0"/>
    <n v="0"/>
    <x v="2"/>
  </r>
  <r>
    <s v="CC134727"/>
    <d v="2020-04-05T12:10:39"/>
    <s v="C63518"/>
    <x v="1"/>
    <s v="support"/>
    <n v="44"/>
    <x v="1"/>
    <s v="prd_2"/>
    <d v="2020-02-01T10:04:02"/>
    <d v="2020-05-12T16:14:06"/>
    <n v="125"/>
    <x v="4"/>
    <x v="5"/>
    <n v="0"/>
    <n v="2"/>
    <n v="2"/>
    <x v="13"/>
  </r>
  <r>
    <s v="CC135221"/>
    <d v="2020-04-07T11:10:06"/>
    <s v="C71117"/>
    <x v="0"/>
    <s v="signup"/>
    <n v="44"/>
    <x v="1"/>
    <s v="prd_2"/>
    <d v="2020-04-07T11:14:32"/>
    <d v="2020-11-24T12:32:33"/>
    <n v="125"/>
    <x v="4"/>
    <x v="5"/>
    <n v="0"/>
    <n v="0"/>
    <n v="0"/>
    <x v="2"/>
  </r>
  <r>
    <s v="CC136753"/>
    <d v="2020-04-13T14:02:34"/>
    <s v="C71868"/>
    <x v="0"/>
    <s v="signup"/>
    <n v="44"/>
    <x v="1"/>
    <s v="prd_2"/>
    <d v="2020-04-13T14:07:18"/>
    <d v="2020-08-29T14:25:31"/>
    <n v="125"/>
    <x v="4"/>
    <x v="5"/>
    <n v="0"/>
    <n v="0"/>
    <n v="0"/>
    <x v="2"/>
  </r>
  <r>
    <s v="CC136850"/>
    <d v="2020-04-14T09:26:44"/>
    <s v="C71900"/>
    <x v="0"/>
    <s v="signup"/>
    <n v="44"/>
    <x v="0"/>
    <s v="prd_2"/>
    <d v="2020-04-14T09:30:38"/>
    <d v="2020-10-04T15:50:36"/>
    <n v="125"/>
    <x v="4"/>
    <x v="5"/>
    <n v="0"/>
    <n v="0"/>
    <n v="0"/>
    <x v="2"/>
  </r>
  <r>
    <s v="CC136921"/>
    <d v="2020-04-14T11:24:49"/>
    <s v="C71949"/>
    <x v="0"/>
    <s v="signup"/>
    <n v="44"/>
    <x v="0"/>
    <s v="prd_2"/>
    <d v="2020-04-14T11:27:53"/>
    <d v="2021-05-12T10:49:17"/>
    <n v="125"/>
    <x v="4"/>
    <x v="5"/>
    <n v="0"/>
    <n v="0"/>
    <n v="0"/>
    <x v="2"/>
  </r>
  <r>
    <s v="CC137423"/>
    <d v="2020-04-16T10:35:28"/>
    <s v="C72220"/>
    <x v="0"/>
    <s v="signup"/>
    <n v="44"/>
    <x v="0"/>
    <s v="prd_2"/>
    <d v="2020-04-16T10:40:57"/>
    <d v="2020-06-06T15:08:18"/>
    <n v="125"/>
    <x v="4"/>
    <x v="5"/>
    <n v="0"/>
    <n v="0"/>
    <n v="0"/>
    <x v="2"/>
  </r>
  <r>
    <s v="CC138146"/>
    <d v="2020-04-19T13:25:18"/>
    <s v="C48189"/>
    <x v="0"/>
    <s v="support"/>
    <n v="44"/>
    <x v="0"/>
    <s v="prd_2"/>
    <d v="2019-07-10T13:29:59"/>
    <d v="2020-09-14T12:02:28"/>
    <n v="125"/>
    <x v="4"/>
    <x v="5"/>
    <n v="0"/>
    <n v="9"/>
    <n v="9"/>
    <x v="1"/>
  </r>
  <r>
    <s v="CC138388"/>
    <d v="2020-04-20T12:36:21"/>
    <s v="C72651"/>
    <x v="0"/>
    <s v="signup"/>
    <n v="44"/>
    <x v="0"/>
    <s v="prd_2"/>
    <d v="2020-04-20T12:42:03"/>
    <d v="2020-07-17T12:13:09"/>
    <n v="125"/>
    <x v="4"/>
    <x v="5"/>
    <n v="0"/>
    <n v="0"/>
    <n v="0"/>
    <x v="2"/>
  </r>
  <r>
    <s v="CC138504"/>
    <d v="2020-04-20T14:39:53"/>
    <s v="C72713"/>
    <x v="0"/>
    <s v="signup"/>
    <n v="44"/>
    <x v="1"/>
    <s v="prd_2"/>
    <d v="2020-04-20T14:44:35"/>
    <d v="2021-02-01T10:53:24"/>
    <n v="125"/>
    <x v="4"/>
    <x v="5"/>
    <n v="0"/>
    <n v="0"/>
    <n v="0"/>
    <x v="2"/>
  </r>
  <r>
    <s v="CC138877"/>
    <d v="2020-04-22T10:27:21"/>
    <s v="C72897"/>
    <x v="0"/>
    <s v="signup"/>
    <n v="44"/>
    <x v="1"/>
    <s v="prd_2"/>
    <d v="2020-04-22T10:33:04"/>
    <d v="2020-05-02T15:39:41"/>
    <n v="125"/>
    <x v="4"/>
    <x v="5"/>
    <n v="0"/>
    <n v="0"/>
    <n v="0"/>
    <x v="2"/>
  </r>
  <r>
    <s v="CC139168"/>
    <d v="2020-04-23T11:01:15"/>
    <s v="C73060"/>
    <x v="0"/>
    <s v="signup"/>
    <n v="44"/>
    <x v="1"/>
    <s v="prd_2"/>
    <d v="2020-04-23T11:03:04"/>
    <d v="2020-08-30T16:57:57"/>
    <n v="125"/>
    <x v="4"/>
    <x v="5"/>
    <n v="0"/>
    <n v="0"/>
    <n v="0"/>
    <x v="2"/>
  </r>
  <r>
    <s v="CC139507"/>
    <d v="2020-04-24T13:45:23"/>
    <s v="C73237"/>
    <x v="0"/>
    <s v="signup"/>
    <n v="44"/>
    <x v="0"/>
    <s v="prd_2"/>
    <d v="2020-04-24T13:50:11"/>
    <d v="2021-06-20T13:50:35"/>
    <n v="125"/>
    <x v="4"/>
    <x v="5"/>
    <n v="0"/>
    <n v="0"/>
    <n v="0"/>
    <x v="2"/>
  </r>
  <r>
    <s v="CC139740"/>
    <d v="2020-04-25T15:28:18"/>
    <s v="C49466"/>
    <x v="1"/>
    <s v="support"/>
    <n v="44"/>
    <x v="0"/>
    <s v="prd_2"/>
    <d v="2019-07-25T13:47:30"/>
    <d v="2020-08-23T14:32:34"/>
    <n v="125"/>
    <x v="4"/>
    <x v="5"/>
    <n v="0"/>
    <n v="9"/>
    <n v="9"/>
    <x v="1"/>
  </r>
  <r>
    <s v="CC100093"/>
    <d v="2019-10-04T10:53:48"/>
    <s v="C54880"/>
    <x v="0"/>
    <s v="signup"/>
    <n v="44"/>
    <x v="0"/>
    <s v="prd_2"/>
    <d v="2019-10-04T10:55:31"/>
    <m/>
    <n v="125"/>
    <x v="5"/>
    <x v="5"/>
    <n v="1"/>
    <n v="0"/>
    <n v="0"/>
    <x v="2"/>
  </r>
  <r>
    <s v="CC100103"/>
    <d v="2019-10-04T11:27:52"/>
    <s v="C50166"/>
    <x v="0"/>
    <s v="support"/>
    <n v="44"/>
    <x v="1"/>
    <s v="prd_2"/>
    <d v="2019-08-02T14:11:37"/>
    <m/>
    <n v="125"/>
    <x v="5"/>
    <x v="5"/>
    <n v="1"/>
    <n v="2"/>
    <n v="2"/>
    <x v="13"/>
  </r>
  <r>
    <s v="CC100269"/>
    <d v="2019-10-05T12:54:02"/>
    <s v="C203749"/>
    <x v="0"/>
    <s v="support"/>
    <n v="44"/>
    <x v="0"/>
    <s v="prd_2"/>
    <d v="2019-02-11T10:18:49"/>
    <m/>
    <n v="125"/>
    <x v="5"/>
    <x v="5"/>
    <n v="1"/>
    <n v="8"/>
    <n v="8"/>
    <x v="12"/>
  </r>
  <r>
    <s v="CC102040"/>
    <d v="2019-10-16T11:14:48"/>
    <s v="C55656"/>
    <x v="0"/>
    <s v="signup"/>
    <n v="44"/>
    <x v="0"/>
    <s v="prd_2"/>
    <d v="2019-10-16T11:19:05"/>
    <m/>
    <n v="125"/>
    <x v="5"/>
    <x v="5"/>
    <n v="1"/>
    <n v="0"/>
    <n v="0"/>
    <x v="2"/>
  </r>
  <r>
    <s v="CC102210"/>
    <d v="2019-10-17T11:05:44"/>
    <s v="C55737"/>
    <x v="0"/>
    <s v="signup"/>
    <n v="44"/>
    <x v="1"/>
    <s v="prd_2"/>
    <d v="2019-10-17T11:10:08"/>
    <m/>
    <n v="125"/>
    <x v="5"/>
    <x v="5"/>
    <n v="1"/>
    <n v="0"/>
    <n v="0"/>
    <x v="2"/>
  </r>
  <r>
    <s v="CC102468"/>
    <d v="2019-10-18T14:42:10"/>
    <s v="C55858"/>
    <x v="0"/>
    <s v="signup"/>
    <n v="44"/>
    <x v="0"/>
    <s v="prd_2"/>
    <d v="2019-10-18T14:46:03"/>
    <m/>
    <n v="125"/>
    <x v="5"/>
    <x v="5"/>
    <n v="1"/>
    <n v="0"/>
    <n v="0"/>
    <x v="2"/>
  </r>
  <r>
    <s v="CC102608"/>
    <d v="2019-10-19T15:35:21"/>
    <s v="C232769"/>
    <x v="1"/>
    <s v="support"/>
    <n v="44"/>
    <x v="1"/>
    <s v="prd_2"/>
    <d v="2019-06-01T11:13:51"/>
    <m/>
    <n v="125"/>
    <x v="5"/>
    <x v="5"/>
    <n v="1"/>
    <n v="5"/>
    <n v="5"/>
    <x v="0"/>
  </r>
  <r>
    <s v="CC102788"/>
    <d v="2019-10-21T10:30:45"/>
    <s v="C55936"/>
    <x v="0"/>
    <s v="signup"/>
    <n v="44"/>
    <x v="1"/>
    <s v="prd_2"/>
    <d v="2019-10-21T10:34:17"/>
    <m/>
    <n v="125"/>
    <x v="5"/>
    <x v="5"/>
    <n v="1"/>
    <n v="0"/>
    <n v="0"/>
    <x v="2"/>
  </r>
  <r>
    <s v="CC103306"/>
    <d v="2019-10-23T16:45:30"/>
    <s v="C238635"/>
    <x v="1"/>
    <s v="support"/>
    <n v="44"/>
    <x v="0"/>
    <s v="prd_2"/>
    <d v="2019-06-24T17:49:11"/>
    <m/>
    <n v="125"/>
    <x v="5"/>
    <x v="5"/>
    <n v="1"/>
    <n v="4"/>
    <n v="4"/>
    <x v="3"/>
  </r>
  <r>
    <s v="CC103492"/>
    <d v="2019-10-24T17:36:19"/>
    <s v="C43858"/>
    <x v="1"/>
    <s v="support"/>
    <n v="44"/>
    <x v="0"/>
    <s v="prd_2"/>
    <d v="2019-05-24T15:16:49"/>
    <m/>
    <n v="125"/>
    <x v="5"/>
    <x v="5"/>
    <n v="1"/>
    <n v="5"/>
    <n v="5"/>
    <x v="0"/>
  </r>
  <r>
    <s v="CC103704"/>
    <d v="2019-10-26T13:01:25"/>
    <s v="C256451"/>
    <x v="0"/>
    <s v="support"/>
    <n v="44"/>
    <x v="1"/>
    <s v="prd_2"/>
    <d v="2019-09-13T10:32:17"/>
    <m/>
    <n v="125"/>
    <x v="5"/>
    <x v="5"/>
    <n v="1"/>
    <n v="1"/>
    <n v="1"/>
    <x v="5"/>
  </r>
  <r>
    <s v="CC105295"/>
    <d v="2019-11-05T13:45:02"/>
    <s v="C56878"/>
    <x v="0"/>
    <s v="signup"/>
    <n v="44"/>
    <x v="1"/>
    <s v="prd_2"/>
    <d v="2019-11-05T13:48:38"/>
    <m/>
    <n v="125"/>
    <x v="6"/>
    <x v="5"/>
    <n v="1"/>
    <n v="0"/>
    <n v="0"/>
    <x v="2"/>
  </r>
  <r>
    <s v="CC105301"/>
    <d v="2019-11-05T14:05:31"/>
    <s v="C17351"/>
    <x v="0"/>
    <s v="support"/>
    <n v="44"/>
    <x v="1"/>
    <s v="prd_2"/>
    <d v="2018-03-14T12:04:01"/>
    <m/>
    <n v="125"/>
    <x v="6"/>
    <x v="5"/>
    <n v="1"/>
    <n v="20"/>
    <n v="20"/>
    <x v="8"/>
  </r>
  <r>
    <s v="CC105551"/>
    <d v="2019-11-07T09:15:39"/>
    <s v="C33679"/>
    <x v="1"/>
    <s v="support"/>
    <n v="44"/>
    <x v="0"/>
    <s v="prd_2"/>
    <d v="2019-02-11T09:06:53"/>
    <m/>
    <n v="125"/>
    <x v="6"/>
    <x v="5"/>
    <n v="1"/>
    <n v="9"/>
    <n v="9"/>
    <x v="1"/>
  </r>
  <r>
    <s v="CC105816"/>
    <d v="2019-11-08T15:35:10"/>
    <s v="C245717"/>
    <x v="0"/>
    <s v="support"/>
    <n v="44"/>
    <x v="1"/>
    <s v="prd_2"/>
    <d v="2019-07-24T10:52:59"/>
    <m/>
    <n v="125"/>
    <x v="6"/>
    <x v="5"/>
    <n v="1"/>
    <n v="4"/>
    <n v="4"/>
    <x v="3"/>
  </r>
  <r>
    <s v="CC106127"/>
    <d v="2019-11-11T11:14:42"/>
    <s v="C53598"/>
    <x v="1"/>
    <s v="support"/>
    <n v="44"/>
    <x v="0"/>
    <s v="prd_2"/>
    <d v="2019-09-16T13:47:14"/>
    <m/>
    <n v="125"/>
    <x v="6"/>
    <x v="5"/>
    <n v="1"/>
    <n v="2"/>
    <n v="2"/>
    <x v="13"/>
  </r>
  <r>
    <s v="CC106187"/>
    <d v="2019-11-11T13:02:36"/>
    <s v="C49463"/>
    <x v="0"/>
    <s v="support"/>
    <n v="44"/>
    <x v="1"/>
    <s v="prd_2"/>
    <d v="2019-07-25T13:39:17"/>
    <m/>
    <n v="125"/>
    <x v="6"/>
    <x v="5"/>
    <n v="1"/>
    <n v="4"/>
    <n v="4"/>
    <x v="3"/>
  </r>
  <r>
    <s v="CC106202"/>
    <d v="2019-11-11T13:34:01"/>
    <s v="C207001"/>
    <x v="0"/>
    <s v="support"/>
    <n v="44"/>
    <x v="1"/>
    <s v="prd_2"/>
    <d v="2019-02-22T09:10:39"/>
    <m/>
    <n v="125"/>
    <x v="6"/>
    <x v="5"/>
    <n v="1"/>
    <n v="9"/>
    <n v="9"/>
    <x v="1"/>
  </r>
  <r>
    <s v="CC106248"/>
    <d v="2019-11-11T16:01:35"/>
    <s v="C242944"/>
    <x v="0"/>
    <s v="support"/>
    <n v="44"/>
    <x v="1"/>
    <s v="prd_2"/>
    <d v="2019-07-11T19:44:58"/>
    <m/>
    <n v="125"/>
    <x v="6"/>
    <x v="5"/>
    <n v="1"/>
    <n v="4"/>
    <n v="4"/>
    <x v="3"/>
  </r>
  <r>
    <s v="CC106319"/>
    <d v="2019-11-12T11:06:15"/>
    <s v="C54880"/>
    <x v="0"/>
    <s v="support"/>
    <n v="44"/>
    <x v="0"/>
    <s v="prd_2"/>
    <d v="2019-10-04T10:55:31"/>
    <m/>
    <n v="125"/>
    <x v="6"/>
    <x v="5"/>
    <n v="1"/>
    <n v="1"/>
    <n v="1"/>
    <x v="5"/>
  </r>
  <r>
    <s v="CC107176"/>
    <d v="2019-11-17T15:09:38"/>
    <s v="C260172"/>
    <x v="0"/>
    <s v="support"/>
    <n v="44"/>
    <x v="1"/>
    <s v="prd_2"/>
    <d v="2019-10-03T12:21:20"/>
    <m/>
    <n v="125"/>
    <x v="6"/>
    <x v="5"/>
    <n v="1"/>
    <n v="2"/>
    <n v="2"/>
    <x v="13"/>
  </r>
  <r>
    <s v="CC107790"/>
    <d v="2019-11-21T12:23:48"/>
    <s v="C57785"/>
    <x v="0"/>
    <s v="signup"/>
    <n v="44"/>
    <x v="1"/>
    <s v="prd_2"/>
    <d v="2019-11-21T12:27:57"/>
    <m/>
    <n v="125"/>
    <x v="6"/>
    <x v="5"/>
    <n v="1"/>
    <n v="0"/>
    <n v="0"/>
    <x v="2"/>
  </r>
  <r>
    <s v="CC107849"/>
    <d v="2019-11-21T15:04:24"/>
    <s v="C46139"/>
    <x v="0"/>
    <s v="support"/>
    <n v="44"/>
    <x v="0"/>
    <s v="prd_2"/>
    <d v="2019-06-18T14:19:23"/>
    <m/>
    <n v="125"/>
    <x v="6"/>
    <x v="5"/>
    <n v="1"/>
    <n v="5"/>
    <n v="5"/>
    <x v="0"/>
  </r>
  <r>
    <s v="CC108130"/>
    <d v="2019-11-23T15:37:32"/>
    <s v="C52590"/>
    <x v="0"/>
    <s v="support"/>
    <n v="44"/>
    <x v="0"/>
    <s v="prd_2"/>
    <d v="2019-09-03T11:32:00"/>
    <m/>
    <n v="125"/>
    <x v="6"/>
    <x v="5"/>
    <n v="1"/>
    <n v="3"/>
    <n v="3"/>
    <x v="7"/>
  </r>
  <r>
    <s v="CC108876"/>
    <d v="2019-11-28T17:04:56"/>
    <s v="C258243"/>
    <x v="0"/>
    <s v="support"/>
    <n v="44"/>
    <x v="0"/>
    <s v="prd_2"/>
    <d v="2019-09-23T16:08:33"/>
    <m/>
    <n v="125"/>
    <x v="6"/>
    <x v="5"/>
    <n v="1"/>
    <n v="2"/>
    <n v="2"/>
    <x v="13"/>
  </r>
  <r>
    <s v="CC110859"/>
    <d v="2019-12-12T11:23:31"/>
    <s v="C58870"/>
    <x v="0"/>
    <s v="signup"/>
    <n v="44"/>
    <x v="0"/>
    <s v="prd_2"/>
    <d v="2019-12-12T11:28:02"/>
    <m/>
    <n v="125"/>
    <x v="0"/>
    <x v="5"/>
    <n v="1"/>
    <n v="0"/>
    <n v="0"/>
    <x v="2"/>
  </r>
  <r>
    <s v="CC111033"/>
    <d v="2019-12-13T12:25:02"/>
    <s v="C50166"/>
    <x v="0"/>
    <s v="support"/>
    <n v="44"/>
    <x v="1"/>
    <s v="prd_2"/>
    <d v="2019-08-02T14:11:37"/>
    <m/>
    <n v="125"/>
    <x v="0"/>
    <x v="5"/>
    <n v="1"/>
    <n v="4"/>
    <n v="4"/>
    <x v="3"/>
  </r>
  <r>
    <s v="CC112256"/>
    <d v="2019-12-21T14:30:46"/>
    <s v="C59357"/>
    <x v="0"/>
    <s v="signup"/>
    <n v="44"/>
    <x v="0"/>
    <s v="prd_2"/>
    <d v="2019-12-21T14:35:06"/>
    <m/>
    <n v="125"/>
    <x v="0"/>
    <x v="5"/>
    <n v="1"/>
    <n v="0"/>
    <n v="0"/>
    <x v="2"/>
  </r>
  <r>
    <s v="CC112290"/>
    <d v="2019-12-21T17:38:41"/>
    <s v="C268768"/>
    <x v="0"/>
    <s v="support"/>
    <n v="44"/>
    <x v="0"/>
    <s v="prd_2"/>
    <d v="2019-11-25T14:14:49"/>
    <m/>
    <n v="125"/>
    <x v="0"/>
    <x v="5"/>
    <n v="1"/>
    <n v="1"/>
    <n v="1"/>
    <x v="5"/>
  </r>
  <r>
    <s v="CC112779"/>
    <d v="2019-12-25T12:31:44"/>
    <s v="C59547"/>
    <x v="0"/>
    <s v="signup"/>
    <n v="44"/>
    <x v="0"/>
    <s v="prd_2"/>
    <d v="2019-12-25T12:33:23"/>
    <m/>
    <n v="125"/>
    <x v="0"/>
    <x v="5"/>
    <n v="1"/>
    <n v="0"/>
    <n v="0"/>
    <x v="2"/>
  </r>
  <r>
    <s v="CC113325"/>
    <d v="2019-12-29T14:49:24"/>
    <s v="C59357"/>
    <x v="0"/>
    <s v="support"/>
    <n v="44"/>
    <x v="0"/>
    <s v="prd_2"/>
    <d v="2019-12-21T14:35:06"/>
    <m/>
    <n v="125"/>
    <x v="0"/>
    <x v="5"/>
    <n v="1"/>
    <n v="0"/>
    <n v="0"/>
    <x v="2"/>
  </r>
  <r>
    <s v="CC113766"/>
    <d v="2020-01-01T10:56:33"/>
    <s v="C59905"/>
    <x v="0"/>
    <s v="signup"/>
    <n v="44"/>
    <x v="0"/>
    <s v="prd_2"/>
    <d v="2020-01-01T11:00:57"/>
    <m/>
    <n v="125"/>
    <x v="2"/>
    <x v="5"/>
    <n v="1"/>
    <n v="0"/>
    <n v="0"/>
    <x v="2"/>
  </r>
  <r>
    <s v="CC113994"/>
    <d v="2020-01-02T09:04:32"/>
    <s v="C60048"/>
    <x v="0"/>
    <s v="signup"/>
    <n v="44"/>
    <x v="1"/>
    <s v="prd_2"/>
    <d v="2020-01-02T09:06:43"/>
    <m/>
    <n v="125"/>
    <x v="2"/>
    <x v="5"/>
    <n v="1"/>
    <n v="0"/>
    <n v="0"/>
    <x v="2"/>
  </r>
  <r>
    <s v="CC114146"/>
    <d v="2020-01-02T12:50:12"/>
    <s v="C60171"/>
    <x v="0"/>
    <s v="signup"/>
    <n v="44"/>
    <x v="0"/>
    <s v="prd_2"/>
    <d v="2020-01-02T12:53:28"/>
    <m/>
    <n v="125"/>
    <x v="2"/>
    <x v="5"/>
    <n v="1"/>
    <n v="0"/>
    <n v="0"/>
    <x v="2"/>
  </r>
  <r>
    <s v="CC114157"/>
    <d v="2020-01-02T13:07:40"/>
    <s v="C60181"/>
    <x v="0"/>
    <s v="signup"/>
    <n v="44"/>
    <x v="1"/>
    <s v="prd_2"/>
    <d v="2020-01-02T13:12:48"/>
    <m/>
    <n v="125"/>
    <x v="2"/>
    <x v="5"/>
    <n v="1"/>
    <n v="0"/>
    <n v="0"/>
    <x v="2"/>
  </r>
  <r>
    <s v="CC114321"/>
    <d v="2020-01-03T11:39:40"/>
    <s v="C60284"/>
    <x v="0"/>
    <s v="signup"/>
    <n v="44"/>
    <x v="1"/>
    <s v="prd_2"/>
    <d v="2020-01-03T11:45:57"/>
    <m/>
    <n v="125"/>
    <x v="2"/>
    <x v="5"/>
    <n v="1"/>
    <n v="0"/>
    <n v="0"/>
    <x v="2"/>
  </r>
  <r>
    <s v="CC114704"/>
    <d v="2020-01-05T13:40:40"/>
    <s v="C60443"/>
    <x v="0"/>
    <s v="signup"/>
    <n v="44"/>
    <x v="0"/>
    <s v="prd_2"/>
    <d v="2020-01-05T13:46:07"/>
    <m/>
    <n v="125"/>
    <x v="2"/>
    <x v="5"/>
    <n v="1"/>
    <n v="0"/>
    <n v="0"/>
    <x v="2"/>
  </r>
  <r>
    <s v="CC114909"/>
    <d v="2020-01-06T12:14:12"/>
    <s v="C60566"/>
    <x v="0"/>
    <s v="signup"/>
    <n v="44"/>
    <x v="0"/>
    <s v="prd_2"/>
    <d v="2020-01-06T12:18:42"/>
    <m/>
    <n v="125"/>
    <x v="2"/>
    <x v="5"/>
    <n v="1"/>
    <n v="0"/>
    <n v="0"/>
    <x v="2"/>
  </r>
  <r>
    <s v="CC115006"/>
    <d v="2020-01-06T14:17:42"/>
    <s v="C60634"/>
    <x v="0"/>
    <s v="signup"/>
    <n v="44"/>
    <x v="1"/>
    <s v="prd_2"/>
    <d v="2020-01-06T14:22:19"/>
    <m/>
    <n v="125"/>
    <x v="2"/>
    <x v="5"/>
    <n v="1"/>
    <n v="0"/>
    <n v="0"/>
    <x v="2"/>
  </r>
  <r>
    <s v="CC115270"/>
    <d v="2020-01-07T14:54:00"/>
    <s v="C60789"/>
    <x v="0"/>
    <s v="signup"/>
    <n v="44"/>
    <x v="0"/>
    <s v="prd_2"/>
    <d v="2020-01-07T14:59:09"/>
    <m/>
    <n v="125"/>
    <x v="2"/>
    <x v="5"/>
    <n v="1"/>
    <n v="0"/>
    <n v="0"/>
    <x v="2"/>
  </r>
  <r>
    <s v="CC115393"/>
    <d v="2020-01-08T11:42:23"/>
    <s v="C60851"/>
    <x v="0"/>
    <s v="signup"/>
    <n v="44"/>
    <x v="1"/>
    <s v="prd_2"/>
    <d v="2020-01-08T11:46:47"/>
    <m/>
    <n v="125"/>
    <x v="2"/>
    <x v="5"/>
    <n v="1"/>
    <n v="0"/>
    <n v="0"/>
    <x v="2"/>
  </r>
  <r>
    <s v="CC115586"/>
    <d v="2020-01-09T10:52:52"/>
    <s v="C60971"/>
    <x v="0"/>
    <s v="signup"/>
    <n v="44"/>
    <x v="0"/>
    <s v="prd_2"/>
    <d v="2020-01-09T10:57:35"/>
    <m/>
    <n v="125"/>
    <x v="2"/>
    <x v="5"/>
    <n v="1"/>
    <n v="0"/>
    <n v="0"/>
    <x v="2"/>
  </r>
  <r>
    <s v="CC115598"/>
    <d v="2020-01-09T11:14:52"/>
    <s v="C60980"/>
    <x v="0"/>
    <s v="signup"/>
    <n v="44"/>
    <x v="1"/>
    <s v="prd_2"/>
    <d v="2020-01-09T11:18:08"/>
    <m/>
    <n v="125"/>
    <x v="2"/>
    <x v="5"/>
    <n v="1"/>
    <n v="0"/>
    <n v="0"/>
    <x v="2"/>
  </r>
  <r>
    <s v="CC115666"/>
    <d v="2020-01-09T12:45:24"/>
    <s v="C61033"/>
    <x v="0"/>
    <s v="signup"/>
    <n v="44"/>
    <x v="1"/>
    <s v="prd_2"/>
    <d v="2020-01-09T12:49:20"/>
    <m/>
    <n v="125"/>
    <x v="2"/>
    <x v="5"/>
    <n v="1"/>
    <n v="0"/>
    <n v="0"/>
    <x v="2"/>
  </r>
  <r>
    <s v="CC115669"/>
    <d v="2020-01-09T12:48:36"/>
    <s v="C61035"/>
    <x v="0"/>
    <s v="signup"/>
    <n v="44"/>
    <x v="0"/>
    <s v="prd_2"/>
    <d v="2020-01-09T12:52:28"/>
    <m/>
    <n v="125"/>
    <x v="2"/>
    <x v="5"/>
    <n v="1"/>
    <n v="0"/>
    <n v="0"/>
    <x v="2"/>
  </r>
  <r>
    <s v="CC115681"/>
    <d v="2020-01-09T13:08:34"/>
    <s v="C61044"/>
    <x v="0"/>
    <s v="signup"/>
    <n v="44"/>
    <x v="1"/>
    <s v="prd_2"/>
    <d v="2020-01-09T13:14:16"/>
    <m/>
    <n v="125"/>
    <x v="2"/>
    <x v="5"/>
    <n v="1"/>
    <n v="0"/>
    <n v="0"/>
    <x v="2"/>
  </r>
  <r>
    <s v="CC115694"/>
    <d v="2020-01-09T13:23:50"/>
    <s v="C61052"/>
    <x v="0"/>
    <s v="signup"/>
    <n v="44"/>
    <x v="1"/>
    <s v="prd_2"/>
    <d v="2020-01-09T13:27:41"/>
    <m/>
    <n v="125"/>
    <x v="2"/>
    <x v="5"/>
    <n v="1"/>
    <n v="0"/>
    <n v="0"/>
    <x v="2"/>
  </r>
  <r>
    <s v="CC115935"/>
    <d v="2020-01-10T15:21:18"/>
    <s v="C61185"/>
    <x v="0"/>
    <s v="signup"/>
    <n v="44"/>
    <x v="1"/>
    <s v="prd_2"/>
    <d v="2020-01-10T15:25:56"/>
    <m/>
    <n v="125"/>
    <x v="2"/>
    <x v="5"/>
    <n v="1"/>
    <n v="0"/>
    <n v="0"/>
    <x v="2"/>
  </r>
  <r>
    <s v="CC116254"/>
    <d v="2020-01-13T09:12:31"/>
    <s v="C61273"/>
    <x v="0"/>
    <s v="signup"/>
    <n v="44"/>
    <x v="0"/>
    <s v="prd_2"/>
    <d v="2020-01-13T09:15:49"/>
    <m/>
    <n v="125"/>
    <x v="2"/>
    <x v="5"/>
    <n v="1"/>
    <n v="0"/>
    <n v="0"/>
    <x v="2"/>
  </r>
  <r>
    <s v="CC116528"/>
    <d v="2020-01-14T08:38:09"/>
    <s v="C44102"/>
    <x v="0"/>
    <s v="support"/>
    <n v="44"/>
    <x v="1"/>
    <s v="prd_2"/>
    <d v="2019-05-28T10:34:06"/>
    <m/>
    <n v="125"/>
    <x v="2"/>
    <x v="5"/>
    <n v="1"/>
    <n v="8"/>
    <n v="8"/>
    <x v="12"/>
  </r>
  <r>
    <s v="CC116644"/>
    <d v="2020-01-14T12:34:42"/>
    <s v="C61532"/>
    <x v="0"/>
    <s v="signup"/>
    <n v="44"/>
    <x v="0"/>
    <s v="prd_2"/>
    <d v="2020-01-14T12:39:22"/>
    <m/>
    <n v="125"/>
    <x v="2"/>
    <x v="5"/>
    <n v="1"/>
    <n v="0"/>
    <n v="0"/>
    <x v="2"/>
  </r>
  <r>
    <s v="CC116811"/>
    <d v="2020-01-15T10:25:32"/>
    <s v="C229675"/>
    <x v="0"/>
    <s v="support"/>
    <n v="44"/>
    <x v="1"/>
    <s v="prd_2"/>
    <d v="2019-05-20T16:49:39"/>
    <m/>
    <n v="125"/>
    <x v="2"/>
    <x v="5"/>
    <n v="1"/>
    <n v="8"/>
    <n v="8"/>
    <x v="12"/>
  </r>
  <r>
    <s v="CC116913"/>
    <d v="2020-01-15T13:04:00"/>
    <s v="C61686"/>
    <x v="0"/>
    <s v="signup"/>
    <n v="44"/>
    <x v="1"/>
    <s v="prd_2"/>
    <d v="2020-01-15T13:07:52"/>
    <m/>
    <n v="125"/>
    <x v="2"/>
    <x v="5"/>
    <n v="1"/>
    <n v="0"/>
    <n v="0"/>
    <x v="2"/>
  </r>
  <r>
    <s v="CC116941"/>
    <d v="2020-01-15T13:50:58"/>
    <s v="C61705"/>
    <x v="0"/>
    <s v="signup"/>
    <n v="44"/>
    <x v="1"/>
    <s v="prd_2"/>
    <d v="2020-01-15T13:55:29"/>
    <m/>
    <n v="125"/>
    <x v="2"/>
    <x v="5"/>
    <n v="1"/>
    <n v="0"/>
    <n v="0"/>
    <x v="2"/>
  </r>
  <r>
    <s v="CC117159"/>
    <d v="2020-01-16T13:29:55"/>
    <s v="C61833"/>
    <x v="0"/>
    <s v="signup"/>
    <n v="44"/>
    <x v="0"/>
    <s v="prd_2"/>
    <d v="2020-01-16T13:34:14"/>
    <m/>
    <n v="125"/>
    <x v="2"/>
    <x v="5"/>
    <n v="1"/>
    <n v="0"/>
    <n v="0"/>
    <x v="2"/>
  </r>
  <r>
    <s v="CC117514"/>
    <d v="2020-01-18T12:33:30"/>
    <s v="C61999"/>
    <x v="0"/>
    <s v="signup"/>
    <n v="44"/>
    <x v="1"/>
    <s v="prd_2"/>
    <d v="2020-01-18T12:37:34"/>
    <m/>
    <n v="125"/>
    <x v="2"/>
    <x v="5"/>
    <n v="1"/>
    <n v="0"/>
    <n v="0"/>
    <x v="2"/>
  </r>
  <r>
    <s v="CC117900"/>
    <d v="2020-01-20T14:09:53"/>
    <s v="C62190"/>
    <x v="0"/>
    <s v="signup"/>
    <n v="44"/>
    <x v="0"/>
    <s v="prd_2"/>
    <d v="2020-01-20T14:13:14"/>
    <m/>
    <n v="125"/>
    <x v="2"/>
    <x v="5"/>
    <n v="1"/>
    <n v="0"/>
    <n v="0"/>
    <x v="2"/>
  </r>
  <r>
    <s v="CC117981"/>
    <d v="2020-01-21T09:59:30"/>
    <s v="C62226"/>
    <x v="0"/>
    <s v="signup"/>
    <n v="44"/>
    <x v="1"/>
    <s v="prd_2"/>
    <d v="2020-01-21T10:01:32"/>
    <m/>
    <n v="125"/>
    <x v="2"/>
    <x v="5"/>
    <n v="1"/>
    <n v="0"/>
    <n v="0"/>
    <x v="2"/>
  </r>
  <r>
    <s v="CC118152"/>
    <d v="2020-01-21T15:28:25"/>
    <s v="C55737"/>
    <x v="1"/>
    <s v="support"/>
    <n v="44"/>
    <x v="1"/>
    <s v="prd_2"/>
    <d v="2019-10-17T11:10:08"/>
    <m/>
    <n v="125"/>
    <x v="2"/>
    <x v="5"/>
    <n v="1"/>
    <n v="3"/>
    <n v="3"/>
    <x v="7"/>
  </r>
  <r>
    <s v="CC118530"/>
    <d v="2020-01-23T12:29:54"/>
    <s v="C62561"/>
    <x v="0"/>
    <s v="signup"/>
    <n v="44"/>
    <x v="0"/>
    <s v="prd_2"/>
    <d v="2020-01-23T12:32:04"/>
    <m/>
    <n v="125"/>
    <x v="2"/>
    <x v="5"/>
    <n v="1"/>
    <n v="0"/>
    <n v="0"/>
    <x v="2"/>
  </r>
  <r>
    <s v="CC118558"/>
    <d v="2020-01-23T13:10:34"/>
    <s v="C62581"/>
    <x v="0"/>
    <s v="signup"/>
    <n v="44"/>
    <x v="1"/>
    <s v="prd_2"/>
    <d v="2020-01-23T13:13:05"/>
    <m/>
    <n v="125"/>
    <x v="2"/>
    <x v="5"/>
    <n v="1"/>
    <n v="0"/>
    <n v="0"/>
    <x v="2"/>
  </r>
  <r>
    <s v="CC118906"/>
    <d v="2020-01-25T11:18:00"/>
    <s v="C60851"/>
    <x v="0"/>
    <s v="support"/>
    <n v="44"/>
    <x v="1"/>
    <s v="prd_2"/>
    <d v="2020-01-08T11:46:47"/>
    <m/>
    <n v="125"/>
    <x v="2"/>
    <x v="5"/>
    <n v="1"/>
    <n v="1"/>
    <n v="1"/>
    <x v="5"/>
  </r>
  <r>
    <s v="CC119180"/>
    <d v="2020-01-27T10:15:37"/>
    <s v="C62841"/>
    <x v="0"/>
    <s v="signup"/>
    <n v="44"/>
    <x v="0"/>
    <s v="prd_2"/>
    <d v="2020-01-27T10:19:51"/>
    <m/>
    <n v="125"/>
    <x v="2"/>
    <x v="5"/>
    <n v="1"/>
    <n v="0"/>
    <n v="0"/>
    <x v="2"/>
  </r>
  <r>
    <s v="CC119303"/>
    <d v="2020-01-27T12:42:42"/>
    <s v="C54231"/>
    <x v="0"/>
    <s v="support"/>
    <n v="44"/>
    <x v="1"/>
    <s v="prd_2"/>
    <d v="2019-09-25T08:19:39"/>
    <m/>
    <n v="125"/>
    <x v="2"/>
    <x v="5"/>
    <n v="1"/>
    <n v="4"/>
    <n v="4"/>
    <x v="3"/>
  </r>
  <r>
    <s v="CC119620"/>
    <d v="2020-01-28T14:43:52"/>
    <s v="C63144"/>
    <x v="0"/>
    <s v="signup"/>
    <n v="44"/>
    <x v="0"/>
    <s v="prd_2"/>
    <d v="2020-01-28T14:47:51"/>
    <m/>
    <n v="125"/>
    <x v="2"/>
    <x v="5"/>
    <n v="1"/>
    <n v="0"/>
    <n v="0"/>
    <x v="2"/>
  </r>
  <r>
    <s v="CC120040"/>
    <d v="2020-01-30T13:30:10"/>
    <s v="C63370"/>
    <x v="0"/>
    <s v="signup"/>
    <n v="44"/>
    <x v="1"/>
    <s v="prd_2"/>
    <d v="2020-01-30T13:34:28"/>
    <m/>
    <n v="125"/>
    <x v="2"/>
    <x v="5"/>
    <n v="1"/>
    <n v="0"/>
    <n v="0"/>
    <x v="2"/>
  </r>
  <r>
    <s v="CC120155"/>
    <d v="2020-01-31T09:40:28"/>
    <s v="C63408"/>
    <x v="0"/>
    <s v="signup"/>
    <n v="44"/>
    <x v="0"/>
    <s v="prd_2"/>
    <d v="2020-01-31T09:45:10"/>
    <m/>
    <n v="125"/>
    <x v="2"/>
    <x v="5"/>
    <n v="1"/>
    <n v="0"/>
    <n v="0"/>
    <x v="2"/>
  </r>
  <r>
    <s v="CC120233"/>
    <d v="2020-01-31T12:24:51"/>
    <s v="C63466"/>
    <x v="0"/>
    <s v="signup"/>
    <n v="44"/>
    <x v="1"/>
    <s v="prd_2"/>
    <d v="2020-01-31T12:28:48"/>
    <m/>
    <n v="125"/>
    <x v="2"/>
    <x v="5"/>
    <n v="1"/>
    <n v="0"/>
    <n v="0"/>
    <x v="2"/>
  </r>
  <r>
    <s v="CC120460"/>
    <d v="2020-02-01T15:14:17"/>
    <s v="C60634"/>
    <x v="0"/>
    <s v="support"/>
    <n v="44"/>
    <x v="1"/>
    <s v="prd_2"/>
    <d v="2020-01-06T14:22:19"/>
    <m/>
    <n v="125"/>
    <x v="3"/>
    <x v="5"/>
    <n v="1"/>
    <n v="1"/>
    <n v="1"/>
    <x v="5"/>
  </r>
  <r>
    <s v="CC120576"/>
    <d v="2020-02-02T13:48:14"/>
    <s v="C54231"/>
    <x v="0"/>
    <s v="support"/>
    <n v="44"/>
    <x v="1"/>
    <s v="prd_2"/>
    <d v="2019-09-25T08:19:39"/>
    <m/>
    <n v="125"/>
    <x v="3"/>
    <x v="5"/>
    <n v="1"/>
    <n v="4"/>
    <n v="4"/>
    <x v="3"/>
  </r>
  <r>
    <s v="CC120836"/>
    <d v="2020-02-03T13:25:29"/>
    <s v="C63741"/>
    <x v="0"/>
    <s v="signup"/>
    <n v="44"/>
    <x v="0"/>
    <s v="prd_2"/>
    <d v="2020-02-03T13:28:48"/>
    <m/>
    <n v="125"/>
    <x v="3"/>
    <x v="5"/>
    <n v="1"/>
    <n v="0"/>
    <n v="0"/>
    <x v="2"/>
  </r>
  <r>
    <s v="CC120877"/>
    <d v="2020-02-03T14:33:12"/>
    <s v="C54039"/>
    <x v="0"/>
    <s v="support"/>
    <n v="44"/>
    <x v="1"/>
    <s v="prd_2"/>
    <d v="2019-09-23T08:38:45"/>
    <m/>
    <n v="125"/>
    <x v="3"/>
    <x v="5"/>
    <n v="1"/>
    <n v="4"/>
    <n v="4"/>
    <x v="3"/>
  </r>
  <r>
    <s v="CC121194"/>
    <d v="2020-02-05T09:11:27"/>
    <s v="C63938"/>
    <x v="0"/>
    <s v="signup"/>
    <n v="44"/>
    <x v="1"/>
    <s v="prd_2"/>
    <d v="2020-02-05T09:18:09"/>
    <m/>
    <n v="125"/>
    <x v="3"/>
    <x v="5"/>
    <n v="1"/>
    <n v="0"/>
    <n v="0"/>
    <x v="2"/>
  </r>
  <r>
    <s v="CC121796"/>
    <d v="2020-02-07T12:39:11"/>
    <s v="C64288"/>
    <x v="0"/>
    <s v="signup"/>
    <n v="44"/>
    <x v="1"/>
    <s v="prd_2"/>
    <d v="2020-02-07T12:42:41"/>
    <m/>
    <n v="125"/>
    <x v="3"/>
    <x v="5"/>
    <n v="1"/>
    <n v="0"/>
    <n v="0"/>
    <x v="2"/>
  </r>
  <r>
    <s v="CC122241"/>
    <d v="2020-02-10T10:09:31"/>
    <s v="C64437"/>
    <x v="0"/>
    <s v="signup"/>
    <n v="44"/>
    <x v="1"/>
    <s v="prd_2"/>
    <d v="2020-02-10T10:12:36"/>
    <m/>
    <n v="125"/>
    <x v="3"/>
    <x v="5"/>
    <n v="1"/>
    <n v="0"/>
    <n v="0"/>
    <x v="2"/>
  </r>
  <r>
    <s v="CC122373"/>
    <d v="2020-02-10T13:37:00"/>
    <s v="C64535"/>
    <x v="0"/>
    <s v="signup"/>
    <n v="44"/>
    <x v="0"/>
    <s v="prd_2"/>
    <d v="2020-02-10T13:39:24"/>
    <m/>
    <n v="125"/>
    <x v="3"/>
    <x v="5"/>
    <n v="1"/>
    <n v="0"/>
    <n v="0"/>
    <x v="2"/>
  </r>
  <r>
    <s v="CC123020"/>
    <d v="2020-02-13T11:13:35"/>
    <s v="C64902"/>
    <x v="0"/>
    <s v="signup"/>
    <n v="44"/>
    <x v="1"/>
    <s v="prd_2"/>
    <d v="2020-02-13T11:17:46"/>
    <m/>
    <n v="125"/>
    <x v="3"/>
    <x v="5"/>
    <n v="1"/>
    <n v="0"/>
    <n v="0"/>
    <x v="2"/>
  </r>
  <r>
    <s v="CC100318"/>
    <d v="2019-10-05T17:30:45"/>
    <s v="C235904"/>
    <x v="0"/>
    <s v="support"/>
    <n v="45"/>
    <x v="1"/>
    <s v="prd_2"/>
    <d v="2019-06-13T13:09:00"/>
    <d v="2019-12-20T14:43:55"/>
    <n v="125"/>
    <x v="5"/>
    <x v="5"/>
    <n v="0"/>
    <n v="4"/>
    <n v="4"/>
    <x v="3"/>
  </r>
  <r>
    <s v="CC101795"/>
    <d v="2019-10-14T17:05:20"/>
    <s v="C43951"/>
    <x v="0"/>
    <s v="support"/>
    <n v="45"/>
    <x v="1"/>
    <s v="prd_2"/>
    <d v="2019-05-27T10:27:27"/>
    <d v="2020-10-01T14:20:54"/>
    <n v="125"/>
    <x v="5"/>
    <x v="5"/>
    <n v="0"/>
    <n v="5"/>
    <n v="5"/>
    <x v="0"/>
  </r>
  <r>
    <s v="CC102015"/>
    <d v="2019-10-16T09:55:02"/>
    <s v="C55638"/>
    <x v="0"/>
    <s v="signup"/>
    <n v="45"/>
    <x v="1"/>
    <s v="prd_2"/>
    <d v="2019-10-16T09:59:54"/>
    <d v="2020-12-01T19:39:38"/>
    <n v="125"/>
    <x v="5"/>
    <x v="5"/>
    <n v="0"/>
    <n v="0"/>
    <n v="0"/>
    <x v="2"/>
  </r>
  <r>
    <s v="CC103558"/>
    <d v="2019-10-25T12:23:51"/>
    <s v="C56257"/>
    <x v="0"/>
    <s v="signup"/>
    <n v="45"/>
    <x v="1"/>
    <s v="prd_2"/>
    <d v="2019-10-25T12:29:44"/>
    <d v="2020-09-25T13:35:59"/>
    <n v="125"/>
    <x v="5"/>
    <x v="5"/>
    <n v="0"/>
    <n v="0"/>
    <n v="0"/>
    <x v="2"/>
  </r>
  <r>
    <s v="CC103817"/>
    <d v="2019-10-27T11:32:31"/>
    <s v="C246052"/>
    <x v="0"/>
    <s v="support"/>
    <n v="45"/>
    <x v="0"/>
    <s v="prd_2"/>
    <d v="2019-07-25T12:25:12"/>
    <d v="2020-03-23T14:35:14"/>
    <n v="125"/>
    <x v="5"/>
    <x v="5"/>
    <n v="0"/>
    <n v="3"/>
    <n v="3"/>
    <x v="7"/>
  </r>
  <r>
    <s v="CC104901"/>
    <d v="2019-11-03T08:30:56"/>
    <s v="C189345"/>
    <x v="0"/>
    <s v="support"/>
    <n v="45"/>
    <x v="0"/>
    <s v="prd_2"/>
    <d v="2018-10-17T09:56:54"/>
    <d v="2019-08-29T14:42:38"/>
    <n v="125"/>
    <x v="6"/>
    <x v="5"/>
    <n v="1"/>
    <n v="13"/>
    <n v="11"/>
    <x v="6"/>
  </r>
  <r>
    <s v="CC106112"/>
    <d v="2019-11-11T10:47:57"/>
    <s v="C57153"/>
    <x v="0"/>
    <s v="signup"/>
    <n v="45"/>
    <x v="0"/>
    <s v="prd_2"/>
    <d v="2019-11-11T10:51:08"/>
    <d v="2020-09-03T12:55:07"/>
    <n v="125"/>
    <x v="6"/>
    <x v="5"/>
    <n v="0"/>
    <n v="0"/>
    <n v="0"/>
    <x v="2"/>
  </r>
  <r>
    <s v="CC106393"/>
    <d v="2019-11-12T13:17:28"/>
    <s v="C57279"/>
    <x v="0"/>
    <s v="signup"/>
    <n v="45"/>
    <x v="1"/>
    <s v="prd_2"/>
    <d v="2019-11-12T13:21:15"/>
    <d v="2020-11-20T15:43:08"/>
    <n v="125"/>
    <x v="6"/>
    <x v="5"/>
    <n v="0"/>
    <n v="0"/>
    <n v="0"/>
    <x v="2"/>
  </r>
  <r>
    <s v="CC107313"/>
    <d v="2019-11-18T13:19:27"/>
    <s v="C57593"/>
    <x v="0"/>
    <s v="signup"/>
    <n v="45"/>
    <x v="1"/>
    <s v="prd_2"/>
    <d v="2019-11-18T13:24:14"/>
    <d v="2020-10-04T12:33:43"/>
    <n v="125"/>
    <x v="6"/>
    <x v="5"/>
    <n v="0"/>
    <n v="0"/>
    <n v="0"/>
    <x v="2"/>
  </r>
  <r>
    <s v="CC107371"/>
    <d v="2019-11-18T16:18:37"/>
    <s v="C34395"/>
    <x v="0"/>
    <s v="support"/>
    <n v="45"/>
    <x v="1"/>
    <s v="prd_2"/>
    <d v="2019-02-18T12:40:59"/>
    <d v="2021-10-30T17:08:19"/>
    <n v="125"/>
    <x v="6"/>
    <x v="5"/>
    <n v="0"/>
    <n v="9"/>
    <n v="9"/>
    <x v="1"/>
  </r>
  <r>
    <s v="CC107741"/>
    <d v="2019-11-21T09:29:24"/>
    <s v="C57760"/>
    <x v="0"/>
    <s v="signup"/>
    <n v="45"/>
    <x v="1"/>
    <s v="prd_2"/>
    <d v="2019-11-21T09:34:20"/>
    <d v="2021-12-17T12:43:32"/>
    <n v="125"/>
    <x v="6"/>
    <x v="5"/>
    <n v="0"/>
    <n v="0"/>
    <n v="0"/>
    <x v="2"/>
  </r>
  <r>
    <s v="CC109344"/>
    <d v="2019-12-02T12:41:56"/>
    <s v="C242052"/>
    <x v="0"/>
    <s v="support"/>
    <n v="45"/>
    <x v="0"/>
    <s v="prd_2"/>
    <d v="2019-07-09T08:50:13"/>
    <d v="2020-05-07T14:23:47"/>
    <n v="125"/>
    <x v="0"/>
    <x v="5"/>
    <n v="0"/>
    <n v="5"/>
    <n v="5"/>
    <x v="0"/>
  </r>
  <r>
    <s v="CC109984"/>
    <d v="2019-12-06T11:44:59"/>
    <s v="C58575"/>
    <x v="0"/>
    <s v="signup"/>
    <n v="45"/>
    <x v="0"/>
    <s v="prd_2"/>
    <d v="2019-12-06T11:51:16"/>
    <d v="2020-02-11T11:01:06"/>
    <n v="125"/>
    <x v="0"/>
    <x v="5"/>
    <n v="0"/>
    <n v="0"/>
    <n v="0"/>
    <x v="2"/>
  </r>
  <r>
    <s v="CC110254"/>
    <d v="2019-12-08T13:50:35"/>
    <s v="C51732"/>
    <x v="0"/>
    <s v="support"/>
    <n v="45"/>
    <x v="1"/>
    <s v="prd_2"/>
    <d v="2019-08-22T10:30:21"/>
    <d v="2021-03-08T20:18:45"/>
    <n v="125"/>
    <x v="0"/>
    <x v="5"/>
    <n v="0"/>
    <n v="4"/>
    <n v="4"/>
    <x v="3"/>
  </r>
  <r>
    <s v="CC110663"/>
    <d v="2019-12-11T09:58:54"/>
    <s v="C261361"/>
    <x v="0"/>
    <s v="support"/>
    <n v="45"/>
    <x v="1"/>
    <s v="prd_2"/>
    <d v="2019-10-09T17:25:38"/>
    <d v="2021-12-22T13:31:57"/>
    <n v="125"/>
    <x v="0"/>
    <x v="5"/>
    <n v="0"/>
    <n v="2"/>
    <n v="2"/>
    <x v="13"/>
  </r>
  <r>
    <s v="CC111219"/>
    <d v="2019-12-14T15:41:54"/>
    <s v="C261264"/>
    <x v="0"/>
    <s v="support"/>
    <n v="45"/>
    <x v="0"/>
    <s v="prd_2"/>
    <d v="2019-10-09T13:33:36"/>
    <d v="2020-09-07T11:06:16"/>
    <n v="125"/>
    <x v="0"/>
    <x v="5"/>
    <n v="0"/>
    <n v="2"/>
    <n v="2"/>
    <x v="13"/>
  </r>
  <r>
    <s v="CC111400"/>
    <d v="2019-12-16T10:44:20"/>
    <s v="C59022"/>
    <x v="0"/>
    <s v="signup"/>
    <n v="45"/>
    <x v="0"/>
    <s v="prd_2"/>
    <d v="2019-12-16T10:47:24"/>
    <d v="2021-12-03T11:20:18"/>
    <n v="125"/>
    <x v="0"/>
    <x v="5"/>
    <n v="0"/>
    <n v="0"/>
    <n v="0"/>
    <x v="2"/>
  </r>
  <r>
    <s v="CC112120"/>
    <d v="2019-12-20T13:23:07"/>
    <s v="C59323"/>
    <x v="0"/>
    <s v="signup"/>
    <n v="45"/>
    <x v="0"/>
    <s v="prd_2"/>
    <d v="2019-12-20T13:27:20"/>
    <d v="2020-12-15T20:05:29"/>
    <n v="125"/>
    <x v="0"/>
    <x v="5"/>
    <n v="0"/>
    <n v="0"/>
    <n v="0"/>
    <x v="2"/>
  </r>
  <r>
    <s v="CC112363"/>
    <d v="2019-12-22T13:38:10"/>
    <s v="C214939"/>
    <x v="0"/>
    <s v="support"/>
    <n v="45"/>
    <x v="0"/>
    <s v="prd_2"/>
    <d v="2019-03-25T14:11:35"/>
    <d v="2021-10-03T09:56:29"/>
    <n v="125"/>
    <x v="0"/>
    <x v="5"/>
    <n v="0"/>
    <n v="9"/>
    <n v="9"/>
    <x v="1"/>
  </r>
  <r>
    <s v="CC114009"/>
    <d v="2020-01-02T09:51:31"/>
    <s v="C60064"/>
    <x v="0"/>
    <s v="signup"/>
    <n v="45"/>
    <x v="1"/>
    <s v="prd_2"/>
    <d v="2020-01-02T09:53:57"/>
    <d v="2020-05-06T11:12:22"/>
    <n v="125"/>
    <x v="2"/>
    <x v="5"/>
    <n v="0"/>
    <n v="0"/>
    <n v="0"/>
    <x v="2"/>
  </r>
  <r>
    <s v="CC114156"/>
    <d v="2020-01-02T13:07:01"/>
    <s v="C60178"/>
    <x v="0"/>
    <s v="signup"/>
    <n v="45"/>
    <x v="0"/>
    <s v="prd_2"/>
    <d v="2020-01-02T13:11:27"/>
    <d v="2020-12-05T18:53:03"/>
    <n v="125"/>
    <x v="2"/>
    <x v="5"/>
    <n v="0"/>
    <n v="0"/>
    <n v="0"/>
    <x v="2"/>
  </r>
  <r>
    <s v="CC116063"/>
    <d v="2020-01-11T13:55:32"/>
    <s v="C58575"/>
    <x v="0"/>
    <s v="support"/>
    <n v="45"/>
    <x v="0"/>
    <s v="prd_2"/>
    <d v="2019-12-06T11:51:16"/>
    <d v="2020-02-11T11:01:06"/>
    <n v="125"/>
    <x v="2"/>
    <x v="5"/>
    <n v="0"/>
    <n v="1"/>
    <n v="1"/>
    <x v="5"/>
  </r>
  <r>
    <s v="CC117458"/>
    <d v="2020-01-18T09:10:24"/>
    <s v="C53280"/>
    <x v="1"/>
    <s v="support"/>
    <n v="45"/>
    <x v="1"/>
    <s v="prd_2"/>
    <d v="2019-09-12T10:09:58"/>
    <d v="2019-11-05T12:56:07"/>
    <n v="125"/>
    <x v="2"/>
    <x v="5"/>
    <n v="1"/>
    <n v="4"/>
    <n v="2"/>
    <x v="13"/>
  </r>
  <r>
    <s v="CC117721"/>
    <d v="2020-01-20T10:06:20"/>
    <s v="C62056"/>
    <x v="0"/>
    <s v="signup"/>
    <n v="45"/>
    <x v="1"/>
    <s v="prd_2"/>
    <d v="2020-01-20T10:11:46"/>
    <d v="2021-05-24T18:21:43"/>
    <n v="125"/>
    <x v="2"/>
    <x v="5"/>
    <n v="0"/>
    <n v="0"/>
    <n v="0"/>
    <x v="2"/>
  </r>
  <r>
    <s v="CC118353"/>
    <d v="2020-01-22T13:39:14"/>
    <s v="C62458"/>
    <x v="0"/>
    <s v="signup"/>
    <n v="45"/>
    <x v="0"/>
    <s v="prd_2"/>
    <d v="2020-01-22T13:43:09"/>
    <d v="2021-08-19T12:15:32"/>
    <n v="125"/>
    <x v="2"/>
    <x v="5"/>
    <n v="0"/>
    <n v="0"/>
    <n v="0"/>
    <x v="2"/>
  </r>
  <r>
    <s v="CC119236"/>
    <d v="2020-01-27T11:24:36"/>
    <s v="C62887"/>
    <x v="0"/>
    <s v="signup"/>
    <n v="45"/>
    <x v="1"/>
    <s v="prd_2"/>
    <d v="2020-01-27T11:28:53"/>
    <d v="2020-01-31T14:30:31"/>
    <n v="125"/>
    <x v="2"/>
    <x v="5"/>
    <n v="0"/>
    <n v="0"/>
    <n v="0"/>
    <x v="2"/>
  </r>
  <r>
    <s v="CC119551"/>
    <d v="2020-01-28T12:50:32"/>
    <s v="C63100"/>
    <x v="0"/>
    <s v="signup"/>
    <n v="45"/>
    <x v="1"/>
    <s v="prd_2"/>
    <d v="2020-01-28T12:54:36"/>
    <d v="2020-08-16T18:34:55"/>
    <n v="125"/>
    <x v="2"/>
    <x v="5"/>
    <n v="0"/>
    <n v="0"/>
    <n v="0"/>
    <x v="2"/>
  </r>
  <r>
    <s v="CC120390"/>
    <d v="2020-02-01T12:17:56"/>
    <s v="C63537"/>
    <x v="0"/>
    <s v="signup"/>
    <n v="45"/>
    <x v="1"/>
    <s v="prd_2"/>
    <d v="2020-02-01T12:21:21"/>
    <d v="2020-11-10T15:29:42"/>
    <n v="125"/>
    <x v="3"/>
    <x v="5"/>
    <n v="0"/>
    <n v="0"/>
    <n v="0"/>
    <x v="2"/>
  </r>
  <r>
    <s v="CC120677"/>
    <d v="2020-02-03T10:07:02"/>
    <s v="C63614"/>
    <x v="0"/>
    <s v="signup"/>
    <n v="45"/>
    <x v="1"/>
    <s v="prd_2"/>
    <d v="2020-02-03T10:12:50"/>
    <d v="2020-08-17T09:22:24"/>
    <n v="125"/>
    <x v="3"/>
    <x v="5"/>
    <n v="0"/>
    <n v="0"/>
    <n v="0"/>
    <x v="2"/>
  </r>
  <r>
    <s v="CC120940"/>
    <d v="2020-02-04T08:35:23"/>
    <s v="C63100"/>
    <x v="0"/>
    <s v="support"/>
    <n v="45"/>
    <x v="1"/>
    <s v="prd_2"/>
    <d v="2020-01-28T12:54:36"/>
    <d v="2020-08-16T18:34:55"/>
    <n v="125"/>
    <x v="3"/>
    <x v="5"/>
    <n v="0"/>
    <n v="0"/>
    <n v="0"/>
    <x v="2"/>
  </r>
  <r>
    <s v="CC121217"/>
    <d v="2020-02-05T10:06:20"/>
    <s v="C63957"/>
    <x v="0"/>
    <s v="signup"/>
    <n v="45"/>
    <x v="1"/>
    <s v="prd_2"/>
    <d v="2020-02-05T10:10:33"/>
    <d v="2021-10-15T14:27:25"/>
    <n v="125"/>
    <x v="3"/>
    <x v="5"/>
    <n v="0"/>
    <n v="0"/>
    <n v="0"/>
    <x v="2"/>
  </r>
  <r>
    <s v="CC122213"/>
    <d v="2020-02-10T08:58:15"/>
    <s v="C64412"/>
    <x v="0"/>
    <s v="signup"/>
    <n v="45"/>
    <x v="1"/>
    <s v="prd_2"/>
    <d v="2020-02-10T09:03:30"/>
    <d v="2020-07-24T13:55:05"/>
    <n v="125"/>
    <x v="3"/>
    <x v="5"/>
    <n v="0"/>
    <n v="0"/>
    <n v="0"/>
    <x v="2"/>
  </r>
  <r>
    <s v="CC122289"/>
    <d v="2020-02-10T11:12:10"/>
    <s v="C64474"/>
    <x v="0"/>
    <s v="signup"/>
    <n v="45"/>
    <x v="0"/>
    <s v="prd_2"/>
    <d v="2020-02-10T11:15:57"/>
    <d v="2021-04-17T15:28:11"/>
    <n v="125"/>
    <x v="3"/>
    <x v="5"/>
    <n v="0"/>
    <n v="0"/>
    <n v="0"/>
    <x v="2"/>
  </r>
  <r>
    <s v="CC122349"/>
    <d v="2020-02-10T12:57:05"/>
    <s v="C64513"/>
    <x v="0"/>
    <s v="signup"/>
    <n v="45"/>
    <x v="1"/>
    <s v="prd_2"/>
    <d v="2020-02-10T12:59:04"/>
    <d v="2021-10-17T13:32:05"/>
    <n v="125"/>
    <x v="3"/>
    <x v="5"/>
    <n v="0"/>
    <n v="0"/>
    <n v="0"/>
    <x v="2"/>
  </r>
  <r>
    <s v="CC122528"/>
    <d v="2020-02-11T11:34:44"/>
    <s v="C64616"/>
    <x v="0"/>
    <s v="signup"/>
    <n v="45"/>
    <x v="1"/>
    <s v="prd_2"/>
    <d v="2020-02-11T11:39:03"/>
    <d v="2021-03-12T14:18:56"/>
    <n v="125"/>
    <x v="3"/>
    <x v="5"/>
    <n v="0"/>
    <n v="0"/>
    <n v="0"/>
    <x v="2"/>
  </r>
  <r>
    <s v="CC123286"/>
    <d v="2020-02-14T11:22:41"/>
    <s v="C65059"/>
    <x v="0"/>
    <s v="signup"/>
    <n v="45"/>
    <x v="0"/>
    <s v="prd_2"/>
    <d v="2020-02-14T11:25:50"/>
    <d v="2020-12-25T15:15:43"/>
    <n v="125"/>
    <x v="3"/>
    <x v="5"/>
    <n v="0"/>
    <n v="0"/>
    <n v="0"/>
    <x v="2"/>
  </r>
  <r>
    <s v="CC123327"/>
    <d v="2020-02-14T12:39:12"/>
    <s v="C65090"/>
    <x v="0"/>
    <s v="signup"/>
    <n v="45"/>
    <x v="0"/>
    <s v="prd_2"/>
    <d v="2020-02-14T12:43:16"/>
    <d v="2020-09-26T17:54:45"/>
    <n v="125"/>
    <x v="3"/>
    <x v="5"/>
    <n v="0"/>
    <n v="0"/>
    <n v="0"/>
    <x v="2"/>
  </r>
  <r>
    <s v="CC123732"/>
    <d v="2020-02-17T07:49:05"/>
    <s v="C65217"/>
    <x v="0"/>
    <s v="signup"/>
    <n v="45"/>
    <x v="0"/>
    <s v="prd_2"/>
    <d v="2020-02-17T07:53:27"/>
    <d v="2021-10-14T17:30:10"/>
    <n v="125"/>
    <x v="3"/>
    <x v="5"/>
    <n v="0"/>
    <n v="0"/>
    <n v="0"/>
    <x v="2"/>
  </r>
  <r>
    <s v="CC123801"/>
    <d v="2020-02-17T11:15:44"/>
    <s v="C53861"/>
    <x v="0"/>
    <s v="support"/>
    <n v="45"/>
    <x v="0"/>
    <s v="prd_2"/>
    <d v="2019-09-19T11:30:06"/>
    <d v="2019-11-09T18:36:26"/>
    <n v="125"/>
    <x v="3"/>
    <x v="5"/>
    <n v="1"/>
    <n v="5"/>
    <n v="2"/>
    <x v="13"/>
  </r>
  <r>
    <s v="CC123818"/>
    <d v="2020-02-17T11:37:41"/>
    <s v="C65287"/>
    <x v="0"/>
    <s v="signup"/>
    <n v="45"/>
    <x v="0"/>
    <s v="prd_2"/>
    <d v="2020-02-17T11:42:39"/>
    <d v="2020-06-17T10:11:09"/>
    <n v="125"/>
    <x v="3"/>
    <x v="5"/>
    <n v="0"/>
    <n v="0"/>
    <n v="0"/>
    <x v="2"/>
  </r>
  <r>
    <s v="CC124978"/>
    <d v="2020-02-22T09:29:12"/>
    <s v="C65948"/>
    <x v="0"/>
    <s v="signup"/>
    <n v="45"/>
    <x v="1"/>
    <s v="prd_2"/>
    <d v="2020-02-22T09:36:14"/>
    <d v="2020-04-13T12:05:51"/>
    <n v="125"/>
    <x v="3"/>
    <x v="5"/>
    <n v="0"/>
    <n v="0"/>
    <n v="0"/>
    <x v="2"/>
  </r>
  <r>
    <s v="CC125115"/>
    <d v="2020-02-22T18:15:19"/>
    <s v="C184721"/>
    <x v="1"/>
    <s v="support"/>
    <n v="45"/>
    <x v="0"/>
    <s v="prd_2"/>
    <d v="2018-08-24T07:46:58"/>
    <d v="2020-08-22T18:06:31"/>
    <n v="125"/>
    <x v="3"/>
    <x v="5"/>
    <n v="0"/>
    <n v="18"/>
    <n v="18"/>
    <x v="19"/>
  </r>
  <r>
    <s v="CC125183"/>
    <d v="2020-02-23T12:47:26"/>
    <s v="C66002"/>
    <x v="0"/>
    <s v="signup"/>
    <n v="45"/>
    <x v="1"/>
    <s v="prd_2"/>
    <d v="2020-02-23T12:50:27"/>
    <d v="2020-08-17T12:23:59"/>
    <n v="125"/>
    <x v="3"/>
    <x v="5"/>
    <n v="0"/>
    <n v="0"/>
    <n v="0"/>
    <x v="2"/>
  </r>
  <r>
    <s v="CC126181"/>
    <d v="2020-02-27T12:30:42"/>
    <s v="C66558"/>
    <x v="0"/>
    <s v="signup"/>
    <n v="45"/>
    <x v="1"/>
    <s v="prd_2"/>
    <d v="2020-02-27T12:33:51"/>
    <d v="2021-06-08T16:39:37"/>
    <n v="125"/>
    <x v="3"/>
    <x v="5"/>
    <n v="0"/>
    <n v="0"/>
    <n v="0"/>
    <x v="2"/>
  </r>
  <r>
    <s v="CC126258"/>
    <d v="2020-02-27T14:28:47"/>
    <s v="C66610"/>
    <x v="0"/>
    <s v="signup"/>
    <n v="45"/>
    <x v="0"/>
    <s v="prd_2"/>
    <d v="2020-02-27T14:31:57"/>
    <d v="2020-08-18T13:18:12"/>
    <n v="125"/>
    <x v="3"/>
    <x v="5"/>
    <n v="0"/>
    <n v="0"/>
    <n v="0"/>
    <x v="2"/>
  </r>
  <r>
    <s v="CC126330"/>
    <d v="2020-02-28T09:10:09"/>
    <s v="C66629"/>
    <x v="0"/>
    <s v="signup"/>
    <n v="45"/>
    <x v="1"/>
    <s v="prd_2"/>
    <d v="2020-02-28T09:14:46"/>
    <d v="2021-11-16T13:35:48"/>
    <n v="125"/>
    <x v="3"/>
    <x v="5"/>
    <n v="0"/>
    <n v="0"/>
    <n v="0"/>
    <x v="2"/>
  </r>
  <r>
    <s v="CC126417"/>
    <d v="2020-02-28T11:45:13"/>
    <s v="C66688"/>
    <x v="0"/>
    <s v="signup"/>
    <n v="45"/>
    <x v="1"/>
    <s v="prd_2"/>
    <d v="2020-02-28T11:49:20"/>
    <d v="2020-10-23T16:44:20"/>
    <n v="125"/>
    <x v="3"/>
    <x v="5"/>
    <n v="0"/>
    <n v="0"/>
    <n v="0"/>
    <x v="2"/>
  </r>
  <r>
    <s v="CC126524"/>
    <d v="2020-02-28T16:30:51"/>
    <s v="C66754"/>
    <x v="0"/>
    <s v="signup"/>
    <n v="45"/>
    <x v="1"/>
    <s v="prd_2"/>
    <d v="2020-02-28T16:34:18"/>
    <d v="2021-11-07T09:16:06"/>
    <n v="125"/>
    <x v="3"/>
    <x v="5"/>
    <n v="0"/>
    <n v="0"/>
    <n v="0"/>
    <x v="2"/>
  </r>
  <r>
    <s v="CC126854"/>
    <d v="2020-03-02T06:06:25"/>
    <s v="C275166"/>
    <x v="0"/>
    <s v="support"/>
    <n v="45"/>
    <x v="0"/>
    <s v="prd_2"/>
    <d v="2020-01-05T13:35:56"/>
    <d v="2020-10-24T16:42:29"/>
    <n v="125"/>
    <x v="1"/>
    <x v="5"/>
    <n v="0"/>
    <n v="2"/>
    <n v="2"/>
    <x v="13"/>
  </r>
  <r>
    <s v="CC126967"/>
    <d v="2020-03-02T12:11:24"/>
    <s v="C66939"/>
    <x v="0"/>
    <s v="signup"/>
    <n v="45"/>
    <x v="1"/>
    <s v="prd_2"/>
    <d v="2020-03-02T12:15:36"/>
    <d v="2021-01-16T17:54:30"/>
    <n v="125"/>
    <x v="1"/>
    <x v="5"/>
    <n v="0"/>
    <n v="0"/>
    <n v="0"/>
    <x v="2"/>
  </r>
  <r>
    <s v="CC127845"/>
    <d v="2020-03-05T13:57:54"/>
    <s v="C67443"/>
    <x v="0"/>
    <s v="signup"/>
    <n v="45"/>
    <x v="1"/>
    <s v="prd_2"/>
    <d v="2020-03-05T14:01:52"/>
    <d v="2021-06-29T13:46:30"/>
    <n v="125"/>
    <x v="1"/>
    <x v="5"/>
    <n v="0"/>
    <n v="0"/>
    <n v="0"/>
    <x v="2"/>
  </r>
  <r>
    <s v="CC127926"/>
    <d v="2020-03-06T09:15:26"/>
    <s v="C67469"/>
    <x v="0"/>
    <s v="signup"/>
    <n v="45"/>
    <x v="0"/>
    <s v="prd_2"/>
    <d v="2020-03-06T09:18:19"/>
    <d v="2020-08-27T15:18:54"/>
    <n v="125"/>
    <x v="1"/>
    <x v="5"/>
    <n v="0"/>
    <n v="0"/>
    <n v="0"/>
    <x v="2"/>
  </r>
  <r>
    <s v="CC129102"/>
    <d v="2020-03-11T13:06:40"/>
    <s v="C289739"/>
    <x v="1"/>
    <s v="support"/>
    <n v="45"/>
    <x v="0"/>
    <s v="prd_2"/>
    <d v="2020-02-14T16:54:13"/>
    <d v="2020-08-23T13:42:50"/>
    <n v="125"/>
    <x v="1"/>
    <x v="5"/>
    <n v="0"/>
    <n v="1"/>
    <n v="1"/>
    <x v="5"/>
  </r>
  <r>
    <s v="CC129190"/>
    <d v="2020-03-11T16:58:08"/>
    <s v="C280193"/>
    <x v="0"/>
    <s v="support"/>
    <n v="45"/>
    <x v="1"/>
    <s v="prd_2"/>
    <d v="2020-01-19T16:21:34"/>
    <d v="2020-07-30T12:16:41"/>
    <n v="125"/>
    <x v="1"/>
    <x v="5"/>
    <n v="0"/>
    <n v="2"/>
    <n v="2"/>
    <x v="13"/>
  </r>
  <r>
    <s v="CC129252"/>
    <d v="2020-03-12T11:01:07"/>
    <s v="C68151"/>
    <x v="0"/>
    <s v="signup"/>
    <n v="45"/>
    <x v="0"/>
    <s v="prd_2"/>
    <d v="2020-03-12T11:04:03"/>
    <d v="2021-09-24T11:40:59"/>
    <n v="125"/>
    <x v="1"/>
    <x v="5"/>
    <n v="0"/>
    <n v="0"/>
    <n v="0"/>
    <x v="2"/>
  </r>
  <r>
    <s v="CC129571"/>
    <d v="2020-03-13T14:01:20"/>
    <s v="C68336"/>
    <x v="0"/>
    <s v="signup"/>
    <n v="45"/>
    <x v="0"/>
    <s v="prd_2"/>
    <d v="2020-03-13T14:03:09"/>
    <d v="2021-03-04T08:16:26"/>
    <n v="125"/>
    <x v="1"/>
    <x v="5"/>
    <n v="0"/>
    <n v="0"/>
    <n v="0"/>
    <x v="2"/>
  </r>
  <r>
    <s v="CC130006"/>
    <d v="2020-03-16T10:27:00"/>
    <s v="C68473"/>
    <x v="0"/>
    <s v="signup"/>
    <n v="45"/>
    <x v="1"/>
    <s v="prd_2"/>
    <d v="2020-03-16T10:31:50"/>
    <d v="2021-08-13T11:24:44"/>
    <n v="125"/>
    <x v="1"/>
    <x v="5"/>
    <n v="0"/>
    <n v="0"/>
    <n v="0"/>
    <x v="2"/>
  </r>
  <r>
    <s v="CC130143"/>
    <d v="2020-03-16T13:15:13"/>
    <s v="C68569"/>
    <x v="0"/>
    <s v="signup"/>
    <n v="45"/>
    <x v="0"/>
    <s v="prd_2"/>
    <d v="2020-03-16T13:18:24"/>
    <d v="2020-10-08T14:43:06"/>
    <n v="125"/>
    <x v="1"/>
    <x v="5"/>
    <n v="0"/>
    <n v="0"/>
    <n v="0"/>
    <x v="2"/>
  </r>
  <r>
    <s v="CC130198"/>
    <d v="2020-03-16T14:41:17"/>
    <s v="C68603"/>
    <x v="0"/>
    <s v="signup"/>
    <n v="45"/>
    <x v="1"/>
    <s v="prd_2"/>
    <d v="2020-03-16T14:44:28"/>
    <d v="2021-08-28T14:44:27"/>
    <n v="125"/>
    <x v="1"/>
    <x v="5"/>
    <n v="0"/>
    <n v="0"/>
    <n v="0"/>
    <x v="2"/>
  </r>
  <r>
    <s v="CC131281"/>
    <d v="2020-03-21T09:14:13"/>
    <s v="C69182"/>
    <x v="0"/>
    <s v="signup"/>
    <n v="45"/>
    <x v="0"/>
    <s v="prd_2"/>
    <d v="2020-03-21T09:18:19"/>
    <d v="2020-03-30T17:54:39"/>
    <n v="125"/>
    <x v="1"/>
    <x v="5"/>
    <n v="0"/>
    <n v="0"/>
    <n v="0"/>
    <x v="2"/>
  </r>
  <r>
    <s v="CC132242"/>
    <d v="2020-03-25T12:05:12"/>
    <s v="C69640"/>
    <x v="0"/>
    <s v="signup"/>
    <n v="45"/>
    <x v="1"/>
    <s v="prd_2"/>
    <d v="2020-03-25T12:07:53"/>
    <d v="2021-11-14T09:21:48"/>
    <n v="125"/>
    <x v="1"/>
    <x v="5"/>
    <n v="0"/>
    <n v="0"/>
    <n v="0"/>
    <x v="2"/>
  </r>
  <r>
    <s v="CC132427"/>
    <d v="2020-03-26T08:30:02"/>
    <s v="C67443"/>
    <x v="0"/>
    <s v="support"/>
    <n v="45"/>
    <x v="1"/>
    <s v="prd_2"/>
    <d v="2020-03-05T14:01:52"/>
    <d v="2021-06-29T13:46:30"/>
    <n v="125"/>
    <x v="1"/>
    <x v="5"/>
    <n v="0"/>
    <n v="1"/>
    <n v="1"/>
    <x v="5"/>
  </r>
  <r>
    <s v="CC133228"/>
    <d v="2020-03-30T10:11:53"/>
    <s v="C70057"/>
    <x v="0"/>
    <s v="signup"/>
    <n v="45"/>
    <x v="1"/>
    <s v="prd_2"/>
    <d v="2020-03-30T10:16:18"/>
    <d v="2021-09-20T12:52:26"/>
    <n v="125"/>
    <x v="1"/>
    <x v="5"/>
    <n v="0"/>
    <n v="0"/>
    <n v="0"/>
    <x v="2"/>
  </r>
  <r>
    <s v="CC133244"/>
    <d v="2020-03-30T10:31:53"/>
    <s v="C70070"/>
    <x v="0"/>
    <s v="signup"/>
    <n v="45"/>
    <x v="0"/>
    <s v="prd_2"/>
    <d v="2020-03-30T10:35:45"/>
    <d v="2020-11-25T16:14:08"/>
    <n v="125"/>
    <x v="1"/>
    <x v="5"/>
    <n v="0"/>
    <n v="0"/>
    <n v="0"/>
    <x v="2"/>
  </r>
  <r>
    <s v="CC133266"/>
    <d v="2020-03-30T11:05:50"/>
    <s v="C70086"/>
    <x v="0"/>
    <s v="signup"/>
    <n v="45"/>
    <x v="1"/>
    <s v="prd_2"/>
    <d v="2020-03-30T11:10:15"/>
    <d v="2020-07-08T09:26:22"/>
    <n v="125"/>
    <x v="1"/>
    <x v="5"/>
    <n v="0"/>
    <n v="0"/>
    <n v="0"/>
    <x v="2"/>
  </r>
  <r>
    <s v="CC133458"/>
    <d v="2020-03-30T16:25:26"/>
    <s v="C193313"/>
    <x v="0"/>
    <s v="support"/>
    <n v="45"/>
    <x v="1"/>
    <s v="prd_2"/>
    <d v="2018-12-24T18:05:18"/>
    <d v="2021-04-14T12:57:04"/>
    <n v="125"/>
    <x v="1"/>
    <x v="5"/>
    <n v="0"/>
    <n v="15"/>
    <n v="15"/>
    <x v="22"/>
  </r>
  <r>
    <s v="CC133880"/>
    <d v="2020-04-01T12:02:32"/>
    <s v="C70466"/>
    <x v="0"/>
    <s v="signup"/>
    <n v="45"/>
    <x v="1"/>
    <s v="prd_2"/>
    <d v="2020-04-01T12:06:49"/>
    <d v="2021-05-23T11:28:08"/>
    <n v="125"/>
    <x v="4"/>
    <x v="5"/>
    <n v="0"/>
    <n v="0"/>
    <n v="0"/>
    <x v="2"/>
  </r>
  <r>
    <s v="CC133920"/>
    <d v="2020-04-01T12:55:18"/>
    <s v="C70495"/>
    <x v="0"/>
    <s v="signup"/>
    <n v="45"/>
    <x v="0"/>
    <s v="prd_2"/>
    <d v="2020-04-01T12:59:08"/>
    <d v="2021-11-06T12:08:10"/>
    <n v="125"/>
    <x v="4"/>
    <x v="5"/>
    <n v="0"/>
    <n v="0"/>
    <n v="0"/>
    <x v="2"/>
  </r>
  <r>
    <s v="CC134461"/>
    <d v="2020-04-03T13:23:09"/>
    <s v="C70771"/>
    <x v="0"/>
    <s v="signup"/>
    <n v="45"/>
    <x v="0"/>
    <s v="prd_2"/>
    <d v="2020-04-03T13:27:49"/>
    <d v="2021-09-24T15:59:33"/>
    <n v="125"/>
    <x v="4"/>
    <x v="5"/>
    <n v="0"/>
    <n v="0"/>
    <n v="0"/>
    <x v="2"/>
  </r>
  <r>
    <s v="CC134909"/>
    <d v="2020-04-06T10:39:32"/>
    <s v="C70923"/>
    <x v="0"/>
    <s v="signup"/>
    <n v="45"/>
    <x v="0"/>
    <s v="prd_2"/>
    <d v="2020-04-06T10:43:52"/>
    <d v="2021-05-14T14:37:59"/>
    <n v="125"/>
    <x v="4"/>
    <x v="5"/>
    <n v="0"/>
    <n v="0"/>
    <n v="0"/>
    <x v="2"/>
  </r>
  <r>
    <s v="CC135716"/>
    <d v="2020-04-09T08:45:11"/>
    <s v="C71398"/>
    <x v="0"/>
    <s v="signup"/>
    <n v="45"/>
    <x v="1"/>
    <s v="prd_2"/>
    <d v="2020-04-09T08:48:46"/>
    <d v="2021-08-27T12:00:14"/>
    <n v="125"/>
    <x v="4"/>
    <x v="5"/>
    <n v="0"/>
    <n v="0"/>
    <n v="0"/>
    <x v="2"/>
  </r>
  <r>
    <s v="CC135747"/>
    <d v="2020-04-09T10:17:32"/>
    <s v="C71420"/>
    <x v="0"/>
    <s v="signup"/>
    <n v="45"/>
    <x v="1"/>
    <s v="prd_2"/>
    <d v="2020-04-09T10:23:12"/>
    <d v="2021-09-15T13:51:39"/>
    <n v="125"/>
    <x v="4"/>
    <x v="5"/>
    <n v="0"/>
    <n v="0"/>
    <n v="0"/>
    <x v="2"/>
  </r>
  <r>
    <s v="CC136347"/>
    <d v="2020-04-11T14:52:34"/>
    <s v="C70086"/>
    <x v="0"/>
    <s v="support"/>
    <n v="45"/>
    <x v="1"/>
    <s v="prd_2"/>
    <d v="2020-03-30T11:10:15"/>
    <d v="2020-07-08T09:26:22"/>
    <n v="125"/>
    <x v="4"/>
    <x v="5"/>
    <n v="0"/>
    <n v="0"/>
    <n v="0"/>
    <x v="2"/>
  </r>
  <r>
    <s v="CC136736"/>
    <d v="2020-04-13T13:45:48"/>
    <s v="C71861"/>
    <x v="0"/>
    <s v="signup"/>
    <n v="45"/>
    <x v="1"/>
    <s v="prd_2"/>
    <d v="2020-04-13T13:50:20"/>
    <d v="2021-11-10T14:13:44"/>
    <n v="125"/>
    <x v="4"/>
    <x v="5"/>
    <n v="0"/>
    <n v="0"/>
    <n v="0"/>
    <x v="2"/>
  </r>
  <r>
    <s v="CC136847"/>
    <d v="2020-04-14T09:20:25"/>
    <s v="C62458"/>
    <x v="0"/>
    <s v="support"/>
    <n v="45"/>
    <x v="0"/>
    <s v="prd_2"/>
    <d v="2020-01-22T13:43:09"/>
    <d v="2021-08-19T12:15:32"/>
    <n v="125"/>
    <x v="4"/>
    <x v="5"/>
    <n v="0"/>
    <n v="3"/>
    <n v="3"/>
    <x v="7"/>
  </r>
  <r>
    <s v="CC136953"/>
    <d v="2020-04-14T12:14:26"/>
    <s v="C71975"/>
    <x v="0"/>
    <s v="signup"/>
    <n v="45"/>
    <x v="1"/>
    <s v="prd_2"/>
    <d v="2020-04-14T12:18:57"/>
    <d v="2021-09-04T14:51:52"/>
    <n v="125"/>
    <x v="4"/>
    <x v="5"/>
    <n v="0"/>
    <n v="0"/>
    <n v="0"/>
    <x v="2"/>
  </r>
  <r>
    <s v="CC137029"/>
    <d v="2020-04-14T14:21:02"/>
    <s v="C297038"/>
    <x v="0"/>
    <s v="support"/>
    <n v="45"/>
    <x v="0"/>
    <s v="prd_2"/>
    <d v="2020-03-05T14:07:44"/>
    <d v="2021-05-01T14:57:22"/>
    <n v="125"/>
    <x v="4"/>
    <x v="5"/>
    <n v="0"/>
    <n v="1"/>
    <n v="1"/>
    <x v="5"/>
  </r>
  <r>
    <s v="CC137188"/>
    <d v="2020-04-15T11:45:38"/>
    <s v="C72101"/>
    <x v="0"/>
    <s v="signup"/>
    <n v="45"/>
    <x v="0"/>
    <s v="prd_2"/>
    <d v="2020-04-15T11:49:37"/>
    <d v="2021-09-02T12:41:51"/>
    <n v="125"/>
    <x v="4"/>
    <x v="5"/>
    <n v="0"/>
    <n v="0"/>
    <n v="0"/>
    <x v="2"/>
  </r>
  <r>
    <s v="CC138023"/>
    <d v="2020-04-18T16:25:21"/>
    <s v="C311474"/>
    <x v="0"/>
    <s v="support"/>
    <n v="45"/>
    <x v="0"/>
    <s v="prd_2"/>
    <d v="2020-04-14T12:16:23"/>
    <d v="2020-11-24T18:55:52"/>
    <n v="125"/>
    <x v="4"/>
    <x v="5"/>
    <n v="0"/>
    <n v="0"/>
    <n v="0"/>
    <x v="2"/>
  </r>
  <r>
    <s v="CC138226"/>
    <d v="2020-04-19T16:45:21"/>
    <s v="C60178"/>
    <x v="0"/>
    <s v="support"/>
    <n v="45"/>
    <x v="0"/>
    <s v="prd_2"/>
    <d v="2020-01-02T13:11:27"/>
    <d v="2020-12-05T18:53:03"/>
    <n v="125"/>
    <x v="4"/>
    <x v="5"/>
    <n v="0"/>
    <n v="4"/>
    <n v="4"/>
    <x v="3"/>
  </r>
  <r>
    <s v="CC139311"/>
    <d v="2020-04-23T14:41:44"/>
    <s v="C73142"/>
    <x v="0"/>
    <s v="signup"/>
    <n v="45"/>
    <x v="0"/>
    <s v="prd_2"/>
    <d v="2020-04-23T14:44:09"/>
    <d v="2020-10-06T17:33:24"/>
    <n v="125"/>
    <x v="4"/>
    <x v="5"/>
    <n v="0"/>
    <n v="0"/>
    <n v="0"/>
    <x v="2"/>
  </r>
  <r>
    <s v="CC139508"/>
    <d v="2020-04-24T13:47:18"/>
    <s v="C66629"/>
    <x v="1"/>
    <s v="support"/>
    <n v="45"/>
    <x v="1"/>
    <s v="prd_2"/>
    <d v="2020-02-28T09:14:46"/>
    <d v="2021-11-16T13:35:48"/>
    <n v="125"/>
    <x v="4"/>
    <x v="5"/>
    <n v="0"/>
    <n v="2"/>
    <n v="2"/>
    <x v="13"/>
  </r>
  <r>
    <s v="CC139511"/>
    <d v="2020-04-24T13:52:09"/>
    <s v="C65287"/>
    <x v="0"/>
    <s v="support"/>
    <n v="45"/>
    <x v="0"/>
    <s v="prd_2"/>
    <d v="2020-02-17T11:42:39"/>
    <d v="2020-06-17T10:11:09"/>
    <n v="125"/>
    <x v="4"/>
    <x v="5"/>
    <n v="0"/>
    <n v="2"/>
    <n v="2"/>
    <x v="13"/>
  </r>
  <r>
    <s v="CC100342"/>
    <d v="2019-10-06T09:51:46"/>
    <s v="C191272"/>
    <x v="1"/>
    <s v="support"/>
    <n v="45"/>
    <x v="1"/>
    <s v="prd_2"/>
    <d v="2018-11-14T18:47:00"/>
    <m/>
    <n v="125"/>
    <x v="5"/>
    <x v="5"/>
    <n v="1"/>
    <n v="11"/>
    <n v="11"/>
    <x v="6"/>
  </r>
  <r>
    <s v="CC100531"/>
    <d v="2019-10-07T11:56:32"/>
    <s v="C46567"/>
    <x v="0"/>
    <s v="support"/>
    <n v="45"/>
    <x v="0"/>
    <s v="prd_2"/>
    <d v="2019-06-24T10:35:45"/>
    <m/>
    <n v="125"/>
    <x v="5"/>
    <x v="5"/>
    <n v="1"/>
    <n v="4"/>
    <n v="4"/>
    <x v="3"/>
  </r>
  <r>
    <s v="CC100636"/>
    <d v="2019-10-07T17:05:31"/>
    <s v="C49762"/>
    <x v="0"/>
    <s v="support"/>
    <n v="45"/>
    <x v="1"/>
    <s v="prd_2"/>
    <d v="2019-07-30T08:45:12"/>
    <m/>
    <n v="125"/>
    <x v="5"/>
    <x v="5"/>
    <n v="1"/>
    <n v="2"/>
    <n v="2"/>
    <x v="13"/>
  </r>
  <r>
    <s v="CC100755"/>
    <d v="2019-10-08T13:33:40"/>
    <s v="C168631"/>
    <x v="1"/>
    <s v="support"/>
    <n v="45"/>
    <x v="1"/>
    <s v="prd_2"/>
    <d v="2018-04-22T11:37:31"/>
    <m/>
    <n v="125"/>
    <x v="5"/>
    <x v="5"/>
    <n v="1"/>
    <n v="18"/>
    <n v="18"/>
    <x v="19"/>
  </r>
  <r>
    <s v="CC100756"/>
    <d v="2019-10-08T13:35:10"/>
    <s v="C55139"/>
    <x v="0"/>
    <s v="signup"/>
    <n v="45"/>
    <x v="1"/>
    <s v="prd_2"/>
    <d v="2019-10-08T13:41:05"/>
    <m/>
    <n v="125"/>
    <x v="5"/>
    <x v="5"/>
    <n v="1"/>
    <n v="0"/>
    <n v="0"/>
    <x v="2"/>
  </r>
  <r>
    <s v="CC100794"/>
    <d v="2019-10-08T15:28:50"/>
    <s v="C55155"/>
    <x v="0"/>
    <s v="signup"/>
    <n v="45"/>
    <x v="0"/>
    <s v="prd_2"/>
    <d v="2019-10-08T15:32:39"/>
    <m/>
    <n v="125"/>
    <x v="5"/>
    <x v="5"/>
    <n v="1"/>
    <n v="0"/>
    <n v="0"/>
    <x v="2"/>
  </r>
  <r>
    <s v="CC100996"/>
    <d v="2019-10-09T17:54:46"/>
    <s v="C209325"/>
    <x v="0"/>
    <s v="support"/>
    <n v="45"/>
    <x v="0"/>
    <s v="prd_2"/>
    <d v="2019-03-04T09:51:08"/>
    <m/>
    <n v="125"/>
    <x v="5"/>
    <x v="5"/>
    <n v="1"/>
    <n v="7"/>
    <n v="7"/>
    <x v="14"/>
  </r>
  <r>
    <s v="CC101004"/>
    <d v="2019-10-10T07:40:04"/>
    <s v="C55253"/>
    <x v="0"/>
    <s v="signup"/>
    <n v="45"/>
    <x v="0"/>
    <s v="prd_2"/>
    <d v="2019-10-10T07:42:55"/>
    <m/>
    <n v="125"/>
    <x v="5"/>
    <x v="5"/>
    <n v="1"/>
    <n v="0"/>
    <n v="0"/>
    <x v="2"/>
  </r>
  <r>
    <s v="CC101055"/>
    <d v="2019-10-10T11:58:18"/>
    <s v="C55282"/>
    <x v="0"/>
    <s v="signup"/>
    <n v="45"/>
    <x v="0"/>
    <s v="prd_2"/>
    <d v="2019-10-10T12:02:26"/>
    <m/>
    <n v="125"/>
    <x v="5"/>
    <x v="5"/>
    <n v="1"/>
    <n v="0"/>
    <n v="0"/>
    <x v="2"/>
  </r>
  <r>
    <s v="CC101555"/>
    <d v="2019-10-13T14:18:18"/>
    <s v="C53147"/>
    <x v="0"/>
    <s v="support"/>
    <n v="45"/>
    <x v="0"/>
    <s v="prd_2"/>
    <d v="2019-09-10T14:03:08"/>
    <m/>
    <n v="125"/>
    <x v="5"/>
    <x v="5"/>
    <n v="1"/>
    <n v="1"/>
    <n v="1"/>
    <x v="5"/>
  </r>
  <r>
    <s v="CC101602"/>
    <d v="2019-10-13T17:40:08"/>
    <s v="C230604"/>
    <x v="0"/>
    <s v="support"/>
    <n v="45"/>
    <x v="0"/>
    <s v="prd_2"/>
    <d v="2019-05-23T15:02:42"/>
    <m/>
    <n v="125"/>
    <x v="5"/>
    <x v="5"/>
    <n v="1"/>
    <n v="5"/>
    <n v="5"/>
    <x v="0"/>
  </r>
  <r>
    <s v="CC101725"/>
    <d v="2019-10-14T13:11:39"/>
    <s v="C55517"/>
    <x v="0"/>
    <s v="signup"/>
    <n v="45"/>
    <x v="0"/>
    <s v="prd_2"/>
    <d v="2019-10-14T13:14:45"/>
    <m/>
    <n v="125"/>
    <x v="5"/>
    <x v="5"/>
    <n v="1"/>
    <n v="0"/>
    <n v="0"/>
    <x v="2"/>
  </r>
  <r>
    <s v="CC101801"/>
    <d v="2019-10-14T17:13:22"/>
    <s v="C44835"/>
    <x v="0"/>
    <s v="support"/>
    <n v="45"/>
    <x v="1"/>
    <s v="prd_2"/>
    <d v="2019-06-04T14:22:26"/>
    <m/>
    <n v="125"/>
    <x v="5"/>
    <x v="5"/>
    <n v="1"/>
    <n v="4"/>
    <n v="4"/>
    <x v="3"/>
  </r>
  <r>
    <s v="CC101946"/>
    <d v="2019-10-15T15:03:50"/>
    <s v="C55619"/>
    <x v="0"/>
    <s v="signup"/>
    <n v="45"/>
    <x v="1"/>
    <s v="prd_2"/>
    <d v="2019-10-15T15:08:33"/>
    <m/>
    <n v="125"/>
    <x v="5"/>
    <x v="5"/>
    <n v="1"/>
    <n v="0"/>
    <n v="0"/>
    <x v="2"/>
  </r>
  <r>
    <s v="CC102295"/>
    <d v="2019-10-17T14:26:12"/>
    <s v="C53045"/>
    <x v="0"/>
    <s v="support"/>
    <n v="45"/>
    <x v="1"/>
    <s v="prd_2"/>
    <d v="2019-09-09T14:31:35"/>
    <m/>
    <n v="125"/>
    <x v="5"/>
    <x v="5"/>
    <n v="1"/>
    <n v="1"/>
    <n v="1"/>
    <x v="5"/>
  </r>
  <r>
    <s v="CC103347"/>
    <d v="2019-10-24T10:40:05"/>
    <s v="C56165"/>
    <x v="0"/>
    <s v="signup"/>
    <n v="45"/>
    <x v="1"/>
    <s v="prd_2"/>
    <d v="2019-10-24T10:43:18"/>
    <m/>
    <n v="125"/>
    <x v="5"/>
    <x v="5"/>
    <n v="1"/>
    <n v="0"/>
    <n v="0"/>
    <x v="2"/>
  </r>
  <r>
    <s v="CC104352"/>
    <d v="2019-10-30T12:12:18"/>
    <s v="C56540"/>
    <x v="0"/>
    <s v="signup"/>
    <n v="45"/>
    <x v="0"/>
    <s v="prd_2"/>
    <d v="2019-10-30T12:16:54"/>
    <m/>
    <n v="125"/>
    <x v="5"/>
    <x v="5"/>
    <n v="1"/>
    <n v="0"/>
    <n v="0"/>
    <x v="2"/>
  </r>
  <r>
    <s v="CC104392"/>
    <d v="2019-10-30T13:36:01"/>
    <s v="C56565"/>
    <x v="0"/>
    <s v="signup"/>
    <n v="45"/>
    <x v="1"/>
    <s v="prd_2"/>
    <d v="2019-10-30T13:39:21"/>
    <m/>
    <n v="125"/>
    <x v="5"/>
    <x v="5"/>
    <n v="1"/>
    <n v="0"/>
    <n v="0"/>
    <x v="2"/>
  </r>
  <r>
    <s v="CC104850"/>
    <d v="2019-11-02T14:17:55"/>
    <s v="C56720"/>
    <x v="0"/>
    <s v="signup"/>
    <n v="45"/>
    <x v="1"/>
    <s v="prd_2"/>
    <d v="2019-11-02T14:21:04"/>
    <m/>
    <n v="125"/>
    <x v="6"/>
    <x v="5"/>
    <n v="1"/>
    <n v="0"/>
    <n v="0"/>
    <x v="2"/>
  </r>
  <r>
    <s v="CC104964"/>
    <d v="2019-11-03T13:27:24"/>
    <s v="C193577"/>
    <x v="0"/>
    <s v="support"/>
    <n v="45"/>
    <x v="0"/>
    <s v="prd_2"/>
    <d v="2018-12-31T12:09:53"/>
    <m/>
    <n v="125"/>
    <x v="6"/>
    <x v="5"/>
    <n v="1"/>
    <n v="10"/>
    <n v="10"/>
    <x v="9"/>
  </r>
  <r>
    <s v="CC105406"/>
    <d v="2019-11-06T10:40:51"/>
    <s v="C56917"/>
    <x v="0"/>
    <s v="signup"/>
    <n v="45"/>
    <x v="0"/>
    <s v="prd_2"/>
    <d v="2019-11-06T10:44:47"/>
    <m/>
    <n v="125"/>
    <x v="6"/>
    <x v="5"/>
    <n v="1"/>
    <n v="0"/>
    <n v="0"/>
    <x v="2"/>
  </r>
  <r>
    <s v="CC105983"/>
    <d v="2019-11-10T10:27:39"/>
    <s v="C45372"/>
    <x v="0"/>
    <s v="support"/>
    <n v="45"/>
    <x v="0"/>
    <s v="prd_2"/>
    <d v="2019-06-11T08:02:44"/>
    <m/>
    <n v="125"/>
    <x v="6"/>
    <x v="5"/>
    <n v="1"/>
    <n v="5"/>
    <n v="5"/>
    <x v="0"/>
  </r>
  <r>
    <s v="CC106016"/>
    <d v="2019-11-10T13:01:22"/>
    <s v="C44821"/>
    <x v="0"/>
    <s v="support"/>
    <n v="45"/>
    <x v="1"/>
    <s v="prd_2"/>
    <d v="2019-06-04T13:20:59"/>
    <m/>
    <n v="125"/>
    <x v="6"/>
    <x v="5"/>
    <n v="1"/>
    <n v="5"/>
    <n v="5"/>
    <x v="0"/>
  </r>
  <r>
    <s v="CC106242"/>
    <d v="2019-11-11T15:27:15"/>
    <s v="C53690"/>
    <x v="0"/>
    <s v="support"/>
    <n v="45"/>
    <x v="0"/>
    <s v="prd_2"/>
    <d v="2019-09-17T13:18:47"/>
    <m/>
    <n v="125"/>
    <x v="6"/>
    <x v="5"/>
    <n v="1"/>
    <n v="2"/>
    <n v="2"/>
    <x v="13"/>
  </r>
  <r>
    <s v="CC106359"/>
    <d v="2019-11-12T12:09:16"/>
    <s v="C57262"/>
    <x v="0"/>
    <s v="signup"/>
    <n v="45"/>
    <x v="0"/>
    <s v="prd_2"/>
    <d v="2019-11-12T12:14:17"/>
    <m/>
    <n v="125"/>
    <x v="6"/>
    <x v="5"/>
    <n v="1"/>
    <n v="0"/>
    <n v="0"/>
    <x v="2"/>
  </r>
  <r>
    <s v="CC106409"/>
    <d v="2019-11-12T13:49:56"/>
    <s v="C48320"/>
    <x v="0"/>
    <s v="support"/>
    <n v="45"/>
    <x v="0"/>
    <s v="prd_2"/>
    <d v="2019-07-11T14:47:14"/>
    <m/>
    <n v="125"/>
    <x v="6"/>
    <x v="5"/>
    <n v="1"/>
    <n v="4"/>
    <n v="4"/>
    <x v="3"/>
  </r>
  <r>
    <s v="CC106974"/>
    <d v="2019-11-16T10:52:37"/>
    <s v="C55155"/>
    <x v="0"/>
    <s v="support"/>
    <n v="45"/>
    <x v="0"/>
    <s v="prd_2"/>
    <d v="2019-10-08T15:32:39"/>
    <m/>
    <n v="125"/>
    <x v="6"/>
    <x v="5"/>
    <n v="1"/>
    <n v="1"/>
    <n v="1"/>
    <x v="5"/>
  </r>
  <r>
    <s v="CC108008"/>
    <d v="2019-11-22T14:07:24"/>
    <s v="C47479"/>
    <x v="0"/>
    <s v="support"/>
    <n v="45"/>
    <x v="0"/>
    <s v="prd_2"/>
    <d v="2019-07-03T09:20:53"/>
    <m/>
    <n v="125"/>
    <x v="6"/>
    <x v="5"/>
    <n v="1"/>
    <n v="5"/>
    <n v="5"/>
    <x v="0"/>
  </r>
  <r>
    <s v="CC108283"/>
    <d v="2019-11-25T10:21:50"/>
    <s v="C57937"/>
    <x v="0"/>
    <s v="signup"/>
    <n v="45"/>
    <x v="1"/>
    <s v="prd_2"/>
    <d v="2019-11-25T10:26:33"/>
    <m/>
    <n v="125"/>
    <x v="6"/>
    <x v="5"/>
    <n v="1"/>
    <n v="0"/>
    <n v="0"/>
    <x v="2"/>
  </r>
  <r>
    <s v="CC109053"/>
    <d v="2019-11-30T09:11:06"/>
    <s v="C54492"/>
    <x v="0"/>
    <s v="support"/>
    <n v="45"/>
    <x v="0"/>
    <s v="prd_2"/>
    <d v="2019-09-29T09:45:13"/>
    <m/>
    <n v="125"/>
    <x v="6"/>
    <x v="5"/>
    <n v="1"/>
    <n v="2"/>
    <n v="2"/>
    <x v="13"/>
  </r>
  <r>
    <s v="CC109595"/>
    <d v="2019-12-03T16:43:23"/>
    <s v="C47672"/>
    <x v="0"/>
    <s v="support"/>
    <n v="45"/>
    <x v="0"/>
    <s v="prd_2"/>
    <d v="2019-07-04T13:34:59"/>
    <m/>
    <n v="125"/>
    <x v="0"/>
    <x v="5"/>
    <n v="1"/>
    <n v="5"/>
    <n v="5"/>
    <x v="0"/>
  </r>
  <r>
    <s v="CC109674"/>
    <d v="2019-12-04T12:05:44"/>
    <s v="C58458"/>
    <x v="0"/>
    <s v="signup"/>
    <n v="45"/>
    <x v="0"/>
    <s v="prd_2"/>
    <d v="2019-12-04T12:07:27"/>
    <m/>
    <n v="125"/>
    <x v="0"/>
    <x v="5"/>
    <n v="1"/>
    <n v="0"/>
    <n v="0"/>
    <x v="2"/>
  </r>
  <r>
    <s v="CC109998"/>
    <d v="2019-12-06T12:20:49"/>
    <s v="C48026"/>
    <x v="0"/>
    <s v="support"/>
    <n v="45"/>
    <x v="0"/>
    <s v="prd_2"/>
    <d v="2019-07-09T10:40:53"/>
    <m/>
    <n v="125"/>
    <x v="0"/>
    <x v="5"/>
    <n v="1"/>
    <n v="5"/>
    <n v="5"/>
    <x v="0"/>
  </r>
  <r>
    <s v="CC110206"/>
    <d v="2019-12-08T09:54:49"/>
    <s v="C269735"/>
    <x v="1"/>
    <s v="support"/>
    <n v="45"/>
    <x v="1"/>
    <s v="prd_2"/>
    <d v="2019-12-02T12:11:18"/>
    <m/>
    <n v="125"/>
    <x v="0"/>
    <x v="5"/>
    <n v="1"/>
    <n v="0"/>
    <n v="0"/>
    <x v="2"/>
  </r>
  <r>
    <s v="CC110307"/>
    <d v="2019-12-09T08:23:46"/>
    <s v="C58645"/>
    <x v="0"/>
    <s v="signup"/>
    <n v="45"/>
    <x v="0"/>
    <s v="prd_2"/>
    <d v="2019-12-09T08:25:56"/>
    <m/>
    <n v="125"/>
    <x v="0"/>
    <x v="5"/>
    <n v="1"/>
    <n v="0"/>
    <n v="0"/>
    <x v="2"/>
  </r>
  <r>
    <s v="CC110558"/>
    <d v="2019-12-10T12:43:41"/>
    <s v="C58750"/>
    <x v="0"/>
    <s v="signup"/>
    <n v="45"/>
    <x v="1"/>
    <s v="prd_2"/>
    <d v="2019-12-10T12:47:05"/>
    <m/>
    <n v="125"/>
    <x v="0"/>
    <x v="5"/>
    <n v="1"/>
    <n v="0"/>
    <n v="0"/>
    <x v="2"/>
  </r>
  <r>
    <s v="CC110647"/>
    <d v="2019-12-10T17:35:20"/>
    <s v="C263001"/>
    <x v="1"/>
    <s v="support"/>
    <n v="45"/>
    <x v="0"/>
    <s v="prd_2"/>
    <d v="2019-10-18T15:36:39"/>
    <m/>
    <n v="125"/>
    <x v="0"/>
    <x v="5"/>
    <n v="1"/>
    <n v="2"/>
    <n v="2"/>
    <x v="13"/>
  </r>
  <r>
    <s v="CC110982"/>
    <d v="2019-12-13T09:56:26"/>
    <s v="C58914"/>
    <x v="0"/>
    <s v="signup"/>
    <n v="45"/>
    <x v="1"/>
    <s v="prd_2"/>
    <d v="2019-12-13T09:59:14"/>
    <m/>
    <n v="125"/>
    <x v="0"/>
    <x v="5"/>
    <n v="1"/>
    <n v="0"/>
    <n v="0"/>
    <x v="2"/>
  </r>
  <r>
    <s v="CC111257"/>
    <d v="2019-12-15T08:10:27"/>
    <s v="C58987"/>
    <x v="0"/>
    <s v="signup"/>
    <n v="45"/>
    <x v="0"/>
    <s v="prd_2"/>
    <d v="2019-12-15T08:13:18"/>
    <m/>
    <n v="125"/>
    <x v="0"/>
    <x v="5"/>
    <n v="1"/>
    <n v="0"/>
    <n v="0"/>
    <x v="2"/>
  </r>
  <r>
    <s v="CC111416"/>
    <d v="2019-12-16T11:24:56"/>
    <s v="C59033"/>
    <x v="0"/>
    <s v="signup"/>
    <n v="45"/>
    <x v="0"/>
    <s v="prd_2"/>
    <d v="2019-12-16T11:28:44"/>
    <m/>
    <n v="125"/>
    <x v="0"/>
    <x v="5"/>
    <n v="1"/>
    <n v="0"/>
    <n v="0"/>
    <x v="2"/>
  </r>
  <r>
    <s v="CC111570"/>
    <d v="2019-12-17T10:32:49"/>
    <s v="C59092"/>
    <x v="0"/>
    <s v="signup"/>
    <n v="45"/>
    <x v="0"/>
    <s v="prd_2"/>
    <d v="2019-12-17T10:36:31"/>
    <m/>
    <n v="125"/>
    <x v="0"/>
    <x v="5"/>
    <n v="1"/>
    <n v="0"/>
    <n v="0"/>
    <x v="2"/>
  </r>
  <r>
    <s v="CC111616"/>
    <d v="2019-12-17T12:13:25"/>
    <s v="C209325"/>
    <x v="0"/>
    <s v="support"/>
    <n v="45"/>
    <x v="0"/>
    <s v="prd_2"/>
    <d v="2019-03-04T09:51:08"/>
    <m/>
    <n v="125"/>
    <x v="0"/>
    <x v="5"/>
    <n v="1"/>
    <n v="10"/>
    <n v="10"/>
    <x v="9"/>
  </r>
  <r>
    <s v="CC111897"/>
    <d v="2019-12-19T09:33:18"/>
    <s v="C59230"/>
    <x v="0"/>
    <s v="signup"/>
    <n v="45"/>
    <x v="0"/>
    <s v="prd_2"/>
    <d v="2019-12-19T09:36:20"/>
    <m/>
    <n v="125"/>
    <x v="0"/>
    <x v="5"/>
    <n v="1"/>
    <n v="0"/>
    <n v="0"/>
    <x v="2"/>
  </r>
  <r>
    <s v="CC112061"/>
    <d v="2019-12-20T10:53:07"/>
    <s v="C34288"/>
    <x v="1"/>
    <s v="support"/>
    <n v="45"/>
    <x v="1"/>
    <s v="prd_2"/>
    <d v="2019-02-17T12:58:00"/>
    <m/>
    <n v="125"/>
    <x v="0"/>
    <x v="5"/>
    <n v="1"/>
    <n v="10"/>
    <n v="10"/>
    <x v="9"/>
  </r>
  <r>
    <s v="CC112275"/>
    <d v="2019-12-21T16:15:00"/>
    <s v="C59092"/>
    <x v="0"/>
    <s v="support"/>
    <n v="45"/>
    <x v="0"/>
    <s v="prd_2"/>
    <d v="2019-12-17T10:36:31"/>
    <m/>
    <n v="125"/>
    <x v="0"/>
    <x v="5"/>
    <n v="1"/>
    <n v="0"/>
    <n v="0"/>
    <x v="2"/>
  </r>
  <r>
    <s v="CC112450"/>
    <d v="2019-12-23T10:45:22"/>
    <s v="C59398"/>
    <x v="0"/>
    <s v="signup"/>
    <n v="45"/>
    <x v="0"/>
    <s v="prd_2"/>
    <d v="2019-12-23T10:50:33"/>
    <m/>
    <n v="125"/>
    <x v="0"/>
    <x v="5"/>
    <n v="1"/>
    <n v="0"/>
    <n v="0"/>
    <x v="2"/>
  </r>
  <r>
    <s v="CC112876"/>
    <d v="2019-12-26T09:24:11"/>
    <s v="C59572"/>
    <x v="0"/>
    <s v="signup"/>
    <n v="45"/>
    <x v="0"/>
    <s v="prd_2"/>
    <d v="2019-12-26T09:29:05"/>
    <m/>
    <n v="125"/>
    <x v="0"/>
    <x v="5"/>
    <n v="1"/>
    <n v="0"/>
    <n v="0"/>
    <x v="2"/>
  </r>
  <r>
    <s v="CC113051"/>
    <d v="2019-12-27T11:38:23"/>
    <s v="C39090"/>
    <x v="0"/>
    <s v="support"/>
    <n v="45"/>
    <x v="1"/>
    <s v="prd_2"/>
    <d v="2019-04-07T09:51:26"/>
    <m/>
    <n v="125"/>
    <x v="0"/>
    <x v="5"/>
    <n v="1"/>
    <n v="9"/>
    <n v="9"/>
    <x v="1"/>
  </r>
  <r>
    <s v="CC113779"/>
    <d v="2020-01-01T11:24:25"/>
    <s v="C59916"/>
    <x v="0"/>
    <s v="signup"/>
    <n v="45"/>
    <x v="1"/>
    <s v="prd_2"/>
    <d v="2020-01-01T11:28:12"/>
    <m/>
    <n v="125"/>
    <x v="2"/>
    <x v="5"/>
    <n v="1"/>
    <n v="0"/>
    <n v="0"/>
    <x v="2"/>
  </r>
  <r>
    <s v="CC114340"/>
    <d v="2020-01-03T12:00:41"/>
    <s v="C31952"/>
    <x v="0"/>
    <s v="support"/>
    <n v="45"/>
    <x v="0"/>
    <s v="prd_2"/>
    <d v="2019-01-23T09:24:02"/>
    <m/>
    <n v="125"/>
    <x v="2"/>
    <x v="5"/>
    <n v="1"/>
    <n v="12"/>
    <n v="12"/>
    <x v="10"/>
  </r>
  <r>
    <s v="CC114467"/>
    <d v="2020-01-04T09:45:48"/>
    <s v="C60365"/>
    <x v="0"/>
    <s v="signup"/>
    <n v="45"/>
    <x v="1"/>
    <s v="prd_2"/>
    <d v="2020-01-04T09:49:10"/>
    <m/>
    <n v="125"/>
    <x v="2"/>
    <x v="5"/>
    <n v="1"/>
    <n v="0"/>
    <n v="0"/>
    <x v="2"/>
  </r>
  <r>
    <s v="CC114468"/>
    <d v="2020-01-04T09:51:59"/>
    <s v="C56540"/>
    <x v="0"/>
    <s v="support"/>
    <n v="45"/>
    <x v="0"/>
    <s v="prd_2"/>
    <d v="2019-10-30T12:16:54"/>
    <m/>
    <n v="125"/>
    <x v="2"/>
    <x v="5"/>
    <n v="1"/>
    <n v="2"/>
    <n v="2"/>
    <x v="13"/>
  </r>
  <r>
    <s v="CC114589"/>
    <d v="2020-01-04T15:44:50"/>
    <s v="C263080"/>
    <x v="0"/>
    <s v="support"/>
    <n v="45"/>
    <x v="0"/>
    <s v="prd_2"/>
    <d v="2019-10-19T12:07:53"/>
    <m/>
    <n v="125"/>
    <x v="2"/>
    <x v="5"/>
    <n v="1"/>
    <n v="3"/>
    <n v="3"/>
    <x v="7"/>
  </r>
  <r>
    <s v="CC114593"/>
    <d v="2020-01-04T16:07:47"/>
    <s v="C273793"/>
    <x v="0"/>
    <s v="support"/>
    <n v="45"/>
    <x v="1"/>
    <s v="prd_2"/>
    <d v="2020-01-01T15:16:57"/>
    <m/>
    <n v="125"/>
    <x v="2"/>
    <x v="5"/>
    <n v="1"/>
    <n v="0"/>
    <n v="0"/>
    <x v="2"/>
  </r>
  <r>
    <s v="CC114638"/>
    <d v="2020-01-05T09:36:28"/>
    <s v="C55517"/>
    <x v="1"/>
    <s v="support"/>
    <n v="45"/>
    <x v="0"/>
    <s v="prd_2"/>
    <d v="2019-10-14T13:14:45"/>
    <m/>
    <n v="125"/>
    <x v="2"/>
    <x v="5"/>
    <n v="1"/>
    <n v="3"/>
    <n v="3"/>
    <x v="7"/>
  </r>
  <r>
    <s v="CC114642"/>
    <d v="2020-01-05T09:50:30"/>
    <s v="C60419"/>
    <x v="0"/>
    <s v="signup"/>
    <n v="45"/>
    <x v="1"/>
    <s v="prd_2"/>
    <d v="2020-01-05T09:54:43"/>
    <m/>
    <n v="125"/>
    <x v="2"/>
    <x v="5"/>
    <n v="1"/>
    <n v="0"/>
    <n v="0"/>
    <x v="2"/>
  </r>
  <r>
    <s v="CC115195"/>
    <d v="2020-01-07T12:31:30"/>
    <s v="C60736"/>
    <x v="0"/>
    <s v="signup"/>
    <n v="45"/>
    <x v="0"/>
    <s v="prd_2"/>
    <d v="2020-01-07T12:35:58"/>
    <m/>
    <n v="125"/>
    <x v="2"/>
    <x v="5"/>
    <n v="1"/>
    <n v="0"/>
    <n v="0"/>
    <x v="2"/>
  </r>
  <r>
    <s v="CC115277"/>
    <d v="2020-01-07T15:11:02"/>
    <s v="C56917"/>
    <x v="0"/>
    <s v="support"/>
    <n v="45"/>
    <x v="0"/>
    <s v="prd_2"/>
    <d v="2019-11-06T10:44:47"/>
    <m/>
    <n v="125"/>
    <x v="2"/>
    <x v="5"/>
    <n v="1"/>
    <n v="2"/>
    <n v="2"/>
    <x v="13"/>
  </r>
  <r>
    <s v="CC115411"/>
    <d v="2020-01-08T12:09:18"/>
    <s v="C60862"/>
    <x v="0"/>
    <s v="signup"/>
    <n v="45"/>
    <x v="1"/>
    <s v="prd_2"/>
    <d v="2020-01-08T12:14:47"/>
    <m/>
    <n v="125"/>
    <x v="2"/>
    <x v="5"/>
    <n v="1"/>
    <n v="0"/>
    <n v="0"/>
    <x v="2"/>
  </r>
  <r>
    <s v="CC116154"/>
    <d v="2020-01-12T12:13:57"/>
    <s v="C56565"/>
    <x v="0"/>
    <s v="support"/>
    <n v="45"/>
    <x v="1"/>
    <s v="prd_2"/>
    <d v="2019-10-30T13:39:21"/>
    <m/>
    <n v="125"/>
    <x v="2"/>
    <x v="5"/>
    <n v="1"/>
    <n v="2"/>
    <n v="2"/>
    <x v="13"/>
  </r>
  <r>
    <s v="CC116279"/>
    <d v="2020-01-13T10:20:50"/>
    <s v="C252860"/>
    <x v="0"/>
    <s v="support"/>
    <n v="45"/>
    <x v="0"/>
    <s v="prd_2"/>
    <d v="2019-08-26T15:12:54"/>
    <m/>
    <n v="125"/>
    <x v="2"/>
    <x v="5"/>
    <n v="1"/>
    <n v="5"/>
    <n v="5"/>
    <x v="0"/>
  </r>
  <r>
    <s v="CC116306"/>
    <d v="2020-01-13T11:03:06"/>
    <s v="C61319"/>
    <x v="0"/>
    <s v="signup"/>
    <n v="45"/>
    <x v="1"/>
    <s v="prd_2"/>
    <d v="2020-01-13T11:07:20"/>
    <m/>
    <n v="125"/>
    <x v="2"/>
    <x v="5"/>
    <n v="1"/>
    <n v="0"/>
    <n v="0"/>
    <x v="2"/>
  </r>
  <r>
    <s v="CC116438"/>
    <d v="2020-01-13T13:48:47"/>
    <s v="C61410"/>
    <x v="0"/>
    <s v="signup"/>
    <n v="45"/>
    <x v="1"/>
    <s v="prd_2"/>
    <d v="2020-01-13T13:53:53"/>
    <m/>
    <n v="125"/>
    <x v="2"/>
    <x v="5"/>
    <n v="1"/>
    <n v="0"/>
    <n v="0"/>
    <x v="2"/>
  </r>
  <r>
    <s v="CC116548"/>
    <d v="2020-01-14T09:48:22"/>
    <s v="C61457"/>
    <x v="0"/>
    <s v="signup"/>
    <n v="45"/>
    <x v="1"/>
    <s v="prd_2"/>
    <d v="2020-01-14T09:52:35"/>
    <m/>
    <n v="125"/>
    <x v="2"/>
    <x v="5"/>
    <n v="1"/>
    <n v="0"/>
    <n v="0"/>
    <x v="2"/>
  </r>
  <r>
    <s v="CC116778"/>
    <d v="2020-01-15T08:57:32"/>
    <s v="C61589"/>
    <x v="0"/>
    <s v="signup"/>
    <n v="45"/>
    <x v="1"/>
    <s v="prd_2"/>
    <d v="2020-01-15T09:01:49"/>
    <m/>
    <n v="125"/>
    <x v="2"/>
    <x v="5"/>
    <n v="1"/>
    <n v="0"/>
    <n v="0"/>
    <x v="2"/>
  </r>
  <r>
    <s v="CC117268"/>
    <d v="2020-01-17T09:56:48"/>
    <s v="C61874"/>
    <x v="0"/>
    <s v="signup"/>
    <n v="45"/>
    <x v="1"/>
    <s v="prd_2"/>
    <d v="2020-01-17T10:00:58"/>
    <m/>
    <n v="125"/>
    <x v="2"/>
    <x v="5"/>
    <n v="1"/>
    <n v="0"/>
    <n v="0"/>
    <x v="2"/>
  </r>
  <r>
    <s v="CC117527"/>
    <d v="2020-01-18T13:08:13"/>
    <s v="C273685"/>
    <x v="0"/>
    <s v="support"/>
    <n v="45"/>
    <x v="0"/>
    <s v="prd_2"/>
    <d v="2020-01-01T13:39:15"/>
    <m/>
    <n v="125"/>
    <x v="2"/>
    <x v="5"/>
    <n v="1"/>
    <n v="1"/>
    <n v="1"/>
    <x v="5"/>
  </r>
  <r>
    <s v="CC117755"/>
    <d v="2020-01-20T11:09:04"/>
    <s v="C62086"/>
    <x v="0"/>
    <s v="signup"/>
    <n v="45"/>
    <x v="0"/>
    <s v="prd_2"/>
    <d v="2020-01-20T11:12:27"/>
    <m/>
    <n v="125"/>
    <x v="2"/>
    <x v="5"/>
    <n v="1"/>
    <n v="0"/>
    <n v="0"/>
    <x v="2"/>
  </r>
  <r>
    <s v="CC117766"/>
    <d v="2020-01-20T11:20:22"/>
    <s v="C62096"/>
    <x v="0"/>
    <s v="signup"/>
    <n v="45"/>
    <x v="1"/>
    <s v="prd_2"/>
    <d v="2020-01-20T11:24:36"/>
    <m/>
    <n v="125"/>
    <x v="2"/>
    <x v="5"/>
    <n v="1"/>
    <n v="0"/>
    <n v="0"/>
    <x v="2"/>
  </r>
  <r>
    <s v="CC117821"/>
    <d v="2020-01-20T12:29:06"/>
    <s v="C62135"/>
    <x v="0"/>
    <s v="signup"/>
    <n v="45"/>
    <x v="1"/>
    <s v="prd_2"/>
    <d v="2020-01-20T12:33:07"/>
    <m/>
    <n v="125"/>
    <x v="2"/>
    <x v="5"/>
    <n v="1"/>
    <n v="0"/>
    <n v="0"/>
    <x v="2"/>
  </r>
  <r>
    <s v="CC117975"/>
    <d v="2020-01-21T09:26:56"/>
    <s v="C62221"/>
    <x v="0"/>
    <s v="signup"/>
    <n v="45"/>
    <x v="0"/>
    <s v="prd_2"/>
    <d v="2020-01-21T09:32:16"/>
    <m/>
    <n v="125"/>
    <x v="2"/>
    <x v="5"/>
    <n v="1"/>
    <n v="0"/>
    <n v="0"/>
    <x v="2"/>
  </r>
  <r>
    <s v="CC118017"/>
    <d v="2020-01-21T11:09:56"/>
    <s v="C62256"/>
    <x v="0"/>
    <s v="signup"/>
    <n v="45"/>
    <x v="0"/>
    <s v="prd_2"/>
    <d v="2020-01-21T11:13:55"/>
    <m/>
    <n v="125"/>
    <x v="2"/>
    <x v="5"/>
    <n v="1"/>
    <n v="0"/>
    <n v="0"/>
    <x v="2"/>
  </r>
  <r>
    <s v="CC118528"/>
    <d v="2020-01-23T12:25:28"/>
    <s v="C62558"/>
    <x v="0"/>
    <s v="signup"/>
    <n v="45"/>
    <x v="1"/>
    <s v="prd_2"/>
    <d v="2020-01-23T12:28:28"/>
    <m/>
    <n v="125"/>
    <x v="2"/>
    <x v="5"/>
    <n v="1"/>
    <n v="0"/>
    <n v="0"/>
    <x v="2"/>
  </r>
  <r>
    <s v="CC118706"/>
    <d v="2020-01-24T11:07:06"/>
    <s v="C62649"/>
    <x v="0"/>
    <s v="signup"/>
    <n v="45"/>
    <x v="0"/>
    <s v="prd_2"/>
    <d v="2020-01-24T11:11:13"/>
    <m/>
    <n v="125"/>
    <x v="2"/>
    <x v="5"/>
    <n v="1"/>
    <n v="0"/>
    <n v="0"/>
    <x v="2"/>
  </r>
  <r>
    <s v="CC118790"/>
    <d v="2020-01-24T13:16:42"/>
    <s v="C219276"/>
    <x v="0"/>
    <s v="support"/>
    <n v="45"/>
    <x v="0"/>
    <s v="prd_2"/>
    <d v="2019-04-10T14:40:31"/>
    <m/>
    <n v="125"/>
    <x v="2"/>
    <x v="5"/>
    <n v="1"/>
    <n v="10"/>
    <n v="10"/>
    <x v="9"/>
  </r>
  <r>
    <s v="CC119127"/>
    <d v="2020-01-26T17:08:38"/>
    <s v="C251637"/>
    <x v="0"/>
    <s v="support"/>
    <n v="45"/>
    <x v="1"/>
    <s v="prd_2"/>
    <d v="2019-08-20T15:49:43"/>
    <m/>
    <n v="125"/>
    <x v="2"/>
    <x v="5"/>
    <n v="1"/>
    <n v="5"/>
    <n v="5"/>
    <x v="0"/>
  </r>
  <r>
    <s v="CC119308"/>
    <d v="2020-01-27T12:50:00"/>
    <s v="C62940"/>
    <x v="0"/>
    <s v="signup"/>
    <n v="45"/>
    <x v="1"/>
    <s v="prd_2"/>
    <d v="2020-01-27T12:53:17"/>
    <m/>
    <n v="125"/>
    <x v="2"/>
    <x v="5"/>
    <n v="1"/>
    <n v="0"/>
    <n v="0"/>
    <x v="2"/>
  </r>
  <r>
    <s v="CC119504"/>
    <d v="2020-01-28T11:44:06"/>
    <s v="C63065"/>
    <x v="0"/>
    <s v="signup"/>
    <n v="45"/>
    <x v="0"/>
    <s v="prd_2"/>
    <d v="2020-01-28T11:48:15"/>
    <m/>
    <n v="125"/>
    <x v="2"/>
    <x v="5"/>
    <n v="1"/>
    <n v="0"/>
    <n v="0"/>
    <x v="2"/>
  </r>
  <r>
    <s v="CC119906"/>
    <d v="2020-01-29T17:42:24"/>
    <s v="C61874"/>
    <x v="0"/>
    <s v="support"/>
    <n v="45"/>
    <x v="1"/>
    <s v="prd_2"/>
    <d v="2020-01-17T10:00:58"/>
    <m/>
    <n v="125"/>
    <x v="2"/>
    <x v="5"/>
    <n v="1"/>
    <n v="0"/>
    <n v="0"/>
    <x v="2"/>
  </r>
  <r>
    <s v="CC120231"/>
    <d v="2020-01-31T12:21:44"/>
    <s v="C63464"/>
    <x v="0"/>
    <s v="signup"/>
    <n v="45"/>
    <x v="0"/>
    <s v="prd_2"/>
    <d v="2020-01-31T12:25:43"/>
    <m/>
    <n v="125"/>
    <x v="2"/>
    <x v="5"/>
    <n v="1"/>
    <n v="0"/>
    <n v="0"/>
    <x v="2"/>
  </r>
  <r>
    <s v="CC120549"/>
    <d v="2020-02-02T12:09:42"/>
    <s v="C63577"/>
    <x v="0"/>
    <s v="signup"/>
    <n v="45"/>
    <x v="0"/>
    <s v="prd_2"/>
    <d v="2020-02-02T12:14:21"/>
    <m/>
    <n v="125"/>
    <x v="3"/>
    <x v="5"/>
    <n v="1"/>
    <n v="0"/>
    <n v="0"/>
    <x v="2"/>
  </r>
  <r>
    <s v="CC120802"/>
    <d v="2020-02-03T12:32:11"/>
    <s v="C63719"/>
    <x v="0"/>
    <s v="signup"/>
    <n v="45"/>
    <x v="0"/>
    <s v="prd_2"/>
    <d v="2020-02-03T12:36:22"/>
    <m/>
    <n v="125"/>
    <x v="3"/>
    <x v="5"/>
    <n v="1"/>
    <n v="0"/>
    <n v="0"/>
    <x v="2"/>
  </r>
  <r>
    <s v="CC120937"/>
    <d v="2020-02-04T08:00:38"/>
    <s v="C63779"/>
    <x v="0"/>
    <s v="signup"/>
    <n v="45"/>
    <x v="0"/>
    <s v="prd_2"/>
    <d v="2020-02-04T08:04:53"/>
    <m/>
    <n v="125"/>
    <x v="3"/>
    <x v="5"/>
    <n v="1"/>
    <n v="0"/>
    <n v="0"/>
    <x v="2"/>
  </r>
  <r>
    <s v="CC121141"/>
    <d v="2020-02-04T14:46:51"/>
    <s v="C63924"/>
    <x v="0"/>
    <s v="signup"/>
    <n v="45"/>
    <x v="0"/>
    <s v="prd_2"/>
    <d v="2020-02-04T14:49:36"/>
    <m/>
    <n v="125"/>
    <x v="3"/>
    <x v="5"/>
    <n v="1"/>
    <n v="0"/>
    <n v="0"/>
    <x v="2"/>
  </r>
  <r>
    <s v="CC121237"/>
    <d v="2020-02-05T10:46:54"/>
    <s v="C63973"/>
    <x v="0"/>
    <s v="signup"/>
    <n v="45"/>
    <x v="0"/>
    <s v="prd_2"/>
    <d v="2020-02-05T10:51:17"/>
    <m/>
    <n v="125"/>
    <x v="3"/>
    <x v="5"/>
    <n v="1"/>
    <n v="0"/>
    <n v="0"/>
    <x v="2"/>
  </r>
  <r>
    <s v="CC121279"/>
    <d v="2020-02-05T11:43:21"/>
    <s v="C64007"/>
    <x v="0"/>
    <s v="signup"/>
    <n v="45"/>
    <x v="0"/>
    <s v="prd_2"/>
    <d v="2020-02-05T11:48:09"/>
    <m/>
    <n v="125"/>
    <x v="3"/>
    <x v="5"/>
    <n v="1"/>
    <n v="0"/>
    <n v="0"/>
    <x v="2"/>
  </r>
  <r>
    <s v="CC121328"/>
    <d v="2020-02-05T12:46:37"/>
    <s v="C64035"/>
    <x v="0"/>
    <s v="signup"/>
    <n v="45"/>
    <x v="0"/>
    <s v="prd_2"/>
    <d v="2020-02-05T12:49:44"/>
    <m/>
    <n v="125"/>
    <x v="3"/>
    <x v="5"/>
    <n v="1"/>
    <n v="0"/>
    <n v="0"/>
    <x v="2"/>
  </r>
  <r>
    <s v="CC121488"/>
    <d v="2020-02-06T10:43:06"/>
    <s v="C64113"/>
    <x v="0"/>
    <s v="signup"/>
    <n v="45"/>
    <x v="0"/>
    <s v="prd_2"/>
    <d v="2020-02-06T10:47:53"/>
    <m/>
    <n v="125"/>
    <x v="3"/>
    <x v="5"/>
    <n v="1"/>
    <n v="0"/>
    <n v="0"/>
    <x v="2"/>
  </r>
  <r>
    <s v="CC121665"/>
    <d v="2020-02-06T17:12:53"/>
    <s v="C64214"/>
    <x v="0"/>
    <s v="signup"/>
    <n v="45"/>
    <x v="1"/>
    <s v="prd_2"/>
    <d v="2020-02-06T17:16:57"/>
    <m/>
    <n v="125"/>
    <x v="3"/>
    <x v="5"/>
    <n v="1"/>
    <n v="0"/>
    <n v="0"/>
    <x v="2"/>
  </r>
  <r>
    <s v="CC121784"/>
    <d v="2020-02-07T12:16:06"/>
    <s v="C64280"/>
    <x v="0"/>
    <s v="signup"/>
    <n v="45"/>
    <x v="1"/>
    <s v="prd_2"/>
    <d v="2020-02-07T12:19:59"/>
    <m/>
    <n v="125"/>
    <x v="3"/>
    <x v="5"/>
    <n v="1"/>
    <n v="0"/>
    <n v="0"/>
    <x v="2"/>
  </r>
  <r>
    <s v="CC122366"/>
    <d v="2020-02-10T13:27:30"/>
    <s v="C64530"/>
    <x v="0"/>
    <s v="signup"/>
    <n v="45"/>
    <x v="1"/>
    <s v="prd_2"/>
    <d v="2020-02-10T13:31:16"/>
    <m/>
    <n v="125"/>
    <x v="3"/>
    <x v="5"/>
    <n v="1"/>
    <n v="0"/>
    <n v="0"/>
    <x v="2"/>
  </r>
  <r>
    <s v="CC122425"/>
    <d v="2020-02-10T15:28:15"/>
    <s v="C63464"/>
    <x v="0"/>
    <s v="support"/>
    <n v="45"/>
    <x v="0"/>
    <s v="prd_2"/>
    <d v="2020-01-31T12:25:43"/>
    <m/>
    <n v="125"/>
    <x v="3"/>
    <x v="5"/>
    <n v="1"/>
    <n v="0"/>
    <n v="0"/>
    <x v="2"/>
  </r>
  <r>
    <s v="CC122551"/>
    <d v="2020-02-11T12:04:19"/>
    <s v="C64631"/>
    <x v="0"/>
    <s v="signup"/>
    <n v="45"/>
    <x v="0"/>
    <s v="prd_2"/>
    <d v="2020-02-11T12:08:00"/>
    <m/>
    <n v="125"/>
    <x v="3"/>
    <x v="5"/>
    <n v="1"/>
    <n v="0"/>
    <n v="0"/>
    <x v="2"/>
  </r>
  <r>
    <s v="CC122767"/>
    <d v="2020-02-12T11:03:36"/>
    <s v="C64746"/>
    <x v="0"/>
    <s v="signup"/>
    <n v="45"/>
    <x v="0"/>
    <s v="prd_2"/>
    <d v="2020-02-12T11:08:17"/>
    <m/>
    <n v="125"/>
    <x v="3"/>
    <x v="5"/>
    <n v="1"/>
    <n v="0"/>
    <n v="0"/>
    <x v="2"/>
  </r>
  <r>
    <s v="CC100068"/>
    <d v="2019-10-04T09:05:04"/>
    <s v="C54866"/>
    <x v="0"/>
    <s v="signup"/>
    <n v="46"/>
    <x v="0"/>
    <s v="prd_2"/>
    <d v="2019-10-04T09:08:49"/>
    <d v="2021-07-12T14:49:39"/>
    <n v="125"/>
    <x v="5"/>
    <x v="6"/>
    <n v="0"/>
    <n v="0"/>
    <n v="0"/>
    <x v="2"/>
  </r>
  <r>
    <s v="CC100510"/>
    <d v="2019-10-07T11:19:55"/>
    <s v="C55014"/>
    <x v="0"/>
    <s v="signup"/>
    <n v="46"/>
    <x v="0"/>
    <s v="prd_2"/>
    <d v="2019-10-07T11:23:53"/>
    <d v="2020-07-18T12:36:58"/>
    <n v="125"/>
    <x v="5"/>
    <x v="6"/>
    <n v="0"/>
    <n v="0"/>
    <n v="0"/>
    <x v="2"/>
  </r>
  <r>
    <s v="CC100763"/>
    <d v="2019-10-08T13:53:25"/>
    <s v="C55143"/>
    <x v="0"/>
    <s v="signup"/>
    <n v="46"/>
    <x v="1"/>
    <s v="prd_2"/>
    <d v="2019-10-08T13:57:37"/>
    <d v="2021-06-15T13:43:30"/>
    <n v="125"/>
    <x v="5"/>
    <x v="6"/>
    <n v="0"/>
    <n v="0"/>
    <n v="0"/>
    <x v="2"/>
  </r>
  <r>
    <s v="CC101126"/>
    <d v="2019-10-10T14:21:26"/>
    <s v="C55315"/>
    <x v="0"/>
    <s v="signup"/>
    <n v="46"/>
    <x v="0"/>
    <s v="prd_2"/>
    <d v="2019-10-10T14:24:18"/>
    <d v="2020-10-17T16:59:42"/>
    <n v="125"/>
    <x v="5"/>
    <x v="6"/>
    <n v="0"/>
    <n v="0"/>
    <n v="0"/>
    <x v="2"/>
  </r>
  <r>
    <s v="CC102127"/>
    <d v="2019-10-16T14:58:19"/>
    <s v="C30586"/>
    <x v="0"/>
    <s v="support"/>
    <n v="46"/>
    <x v="1"/>
    <s v="prd_2"/>
    <d v="2019-01-08T13:03:13"/>
    <d v="2020-06-28T10:19:40"/>
    <n v="125"/>
    <x v="5"/>
    <x v="6"/>
    <n v="0"/>
    <n v="9"/>
    <n v="9"/>
    <x v="1"/>
  </r>
  <r>
    <s v="CC102152"/>
    <d v="2019-10-16T17:25:34"/>
    <s v="C220357"/>
    <x v="0"/>
    <s v="support"/>
    <n v="46"/>
    <x v="1"/>
    <s v="prd_2"/>
    <d v="2019-04-15T12:50:24"/>
    <d v="2021-03-22T12:19:01"/>
    <n v="125"/>
    <x v="5"/>
    <x v="6"/>
    <n v="0"/>
    <n v="6"/>
    <n v="6"/>
    <x v="4"/>
  </r>
  <r>
    <s v="CC102442"/>
    <d v="2019-10-18T13:33:57"/>
    <s v="C55845"/>
    <x v="0"/>
    <s v="signup"/>
    <n v="46"/>
    <x v="1"/>
    <s v="prd_2"/>
    <d v="2019-10-18T13:38:39"/>
    <d v="2021-01-24T16:15:47"/>
    <n v="125"/>
    <x v="5"/>
    <x v="6"/>
    <n v="0"/>
    <n v="0"/>
    <n v="0"/>
    <x v="2"/>
  </r>
  <r>
    <s v="CC103122"/>
    <d v="2019-10-22T16:14:37"/>
    <s v="C231078"/>
    <x v="0"/>
    <s v="support"/>
    <n v="46"/>
    <x v="0"/>
    <s v="prd_2"/>
    <d v="2019-05-26T13:03:15"/>
    <d v="2020-11-06T14:24:50"/>
    <n v="125"/>
    <x v="5"/>
    <x v="6"/>
    <n v="0"/>
    <n v="5"/>
    <n v="5"/>
    <x v="0"/>
  </r>
  <r>
    <s v="CC103343"/>
    <d v="2019-10-24T10:21:18"/>
    <s v="C56160"/>
    <x v="0"/>
    <s v="signup"/>
    <n v="46"/>
    <x v="1"/>
    <s v="prd_2"/>
    <d v="2019-10-24T10:24:15"/>
    <d v="2020-04-04T13:37:38"/>
    <n v="125"/>
    <x v="5"/>
    <x v="6"/>
    <n v="0"/>
    <n v="0"/>
    <n v="0"/>
    <x v="2"/>
  </r>
  <r>
    <s v="CC103538"/>
    <d v="2019-10-25T11:32:53"/>
    <s v="C219803"/>
    <x v="0"/>
    <s v="support"/>
    <n v="46"/>
    <x v="0"/>
    <s v="prd_2"/>
    <d v="2019-04-12T10:38:19"/>
    <d v="2019-10-12T09:21:58"/>
    <n v="125"/>
    <x v="5"/>
    <x v="6"/>
    <n v="1"/>
    <n v="7"/>
    <n v="6"/>
    <x v="4"/>
  </r>
  <r>
    <s v="CC103818"/>
    <d v="2019-10-27T11:35:54"/>
    <s v="C56319"/>
    <x v="0"/>
    <s v="signup"/>
    <n v="46"/>
    <x v="0"/>
    <s v="prd_2"/>
    <d v="2019-10-27T11:40:14"/>
    <d v="2019-12-20T15:49:36"/>
    <n v="125"/>
    <x v="5"/>
    <x v="6"/>
    <n v="0"/>
    <n v="0"/>
    <n v="0"/>
    <x v="2"/>
  </r>
  <r>
    <s v="CC104190"/>
    <d v="2019-10-29T13:05:00"/>
    <s v="C45994"/>
    <x v="0"/>
    <s v="support"/>
    <n v="46"/>
    <x v="0"/>
    <s v="prd_2"/>
    <d v="2019-06-17T13:50:27"/>
    <d v="2019-11-20T10:32:17"/>
    <n v="125"/>
    <x v="5"/>
    <x v="6"/>
    <n v="0"/>
    <n v="4"/>
    <n v="4"/>
    <x v="3"/>
  </r>
  <r>
    <s v="CC104355"/>
    <d v="2019-10-30T12:19:33"/>
    <s v="C56543"/>
    <x v="0"/>
    <s v="signup"/>
    <n v="46"/>
    <x v="1"/>
    <s v="prd_2"/>
    <d v="2019-10-30T12:22:56"/>
    <d v="2019-12-31T11:34:01"/>
    <n v="125"/>
    <x v="5"/>
    <x v="6"/>
    <n v="0"/>
    <n v="0"/>
    <n v="0"/>
    <x v="2"/>
  </r>
  <r>
    <s v="CC104521"/>
    <d v="2019-10-31T12:02:56"/>
    <s v="C13197"/>
    <x v="0"/>
    <s v="support"/>
    <n v="46"/>
    <x v="1"/>
    <s v="prd_2"/>
    <d v="2018-01-04T12:59:35"/>
    <d v="2021-05-01T16:36:10"/>
    <n v="125"/>
    <x v="5"/>
    <x v="6"/>
    <n v="0"/>
    <n v="22"/>
    <n v="22"/>
    <x v="23"/>
  </r>
  <r>
    <s v="CC104989"/>
    <d v="2019-11-03T15:10:18"/>
    <s v="C248721"/>
    <x v="0"/>
    <s v="support"/>
    <n v="46"/>
    <x v="1"/>
    <s v="prd_2"/>
    <d v="2019-08-06T15:27:07"/>
    <d v="2020-03-07T18:29:12"/>
    <n v="125"/>
    <x v="6"/>
    <x v="6"/>
    <n v="0"/>
    <n v="3"/>
    <n v="3"/>
    <x v="7"/>
  </r>
  <r>
    <s v="CC106045"/>
    <d v="2019-11-10T15:20:32"/>
    <s v="C265462"/>
    <x v="0"/>
    <s v="support"/>
    <n v="46"/>
    <x v="0"/>
    <s v="prd_2"/>
    <d v="2019-11-02T15:46:01"/>
    <d v="2019-11-30T18:31:12"/>
    <n v="125"/>
    <x v="6"/>
    <x v="6"/>
    <n v="0"/>
    <n v="0"/>
    <n v="0"/>
    <x v="2"/>
  </r>
  <r>
    <s v="CC107003"/>
    <d v="2019-11-16T13:13:51"/>
    <s v="C245628"/>
    <x v="1"/>
    <s v="support"/>
    <n v="46"/>
    <x v="0"/>
    <s v="prd_2"/>
    <d v="2019-07-23T17:07:09"/>
    <d v="2020-04-14T16:20:51"/>
    <n v="125"/>
    <x v="6"/>
    <x v="6"/>
    <n v="0"/>
    <n v="4"/>
    <n v="4"/>
    <x v="3"/>
  </r>
  <r>
    <s v="CC107207"/>
    <d v="2019-11-17T17:40:12"/>
    <s v="C251597"/>
    <x v="0"/>
    <s v="support"/>
    <n v="46"/>
    <x v="1"/>
    <s v="prd_2"/>
    <d v="2019-08-20T14:44:43"/>
    <d v="2020-03-23T10:19:50"/>
    <n v="125"/>
    <x v="6"/>
    <x v="6"/>
    <n v="0"/>
    <n v="3"/>
    <n v="3"/>
    <x v="7"/>
  </r>
  <r>
    <s v="CC107817"/>
    <d v="2019-11-21T13:42:11"/>
    <s v="C57799"/>
    <x v="0"/>
    <s v="signup"/>
    <n v="46"/>
    <x v="1"/>
    <s v="prd_2"/>
    <d v="2019-11-21T13:47:21"/>
    <d v="2021-02-22T09:12:32"/>
    <n v="125"/>
    <x v="6"/>
    <x v="6"/>
    <n v="0"/>
    <n v="0"/>
    <n v="0"/>
    <x v="2"/>
  </r>
  <r>
    <s v="CC108790"/>
    <d v="2019-11-28T12:14:36"/>
    <s v="C37111"/>
    <x v="0"/>
    <s v="support"/>
    <n v="46"/>
    <x v="1"/>
    <s v="prd_2"/>
    <d v="2019-03-18T12:06:05"/>
    <d v="2021-07-06T08:27:00"/>
    <n v="125"/>
    <x v="6"/>
    <x v="6"/>
    <n v="0"/>
    <n v="9"/>
    <n v="9"/>
    <x v="1"/>
  </r>
  <r>
    <s v="CC108888"/>
    <d v="2019-11-28T17:32:34"/>
    <s v="C45595"/>
    <x v="0"/>
    <s v="support"/>
    <n v="46"/>
    <x v="0"/>
    <s v="prd_2"/>
    <d v="2019-06-12T13:48:38"/>
    <d v="2020-05-13T15:57:01"/>
    <n v="125"/>
    <x v="6"/>
    <x v="6"/>
    <n v="0"/>
    <n v="6"/>
    <n v="6"/>
    <x v="4"/>
  </r>
  <r>
    <s v="CC109280"/>
    <d v="2019-12-02T08:26:45"/>
    <s v="C259964"/>
    <x v="0"/>
    <s v="support"/>
    <n v="46"/>
    <x v="0"/>
    <s v="prd_2"/>
    <d v="2019-10-02T13:09:44"/>
    <d v="2020-04-20T15:57:43"/>
    <n v="125"/>
    <x v="0"/>
    <x v="6"/>
    <n v="0"/>
    <n v="2"/>
    <n v="2"/>
    <x v="13"/>
  </r>
  <r>
    <s v="CC109505"/>
    <d v="2019-12-03T12:10:29"/>
    <s v="C58384"/>
    <x v="0"/>
    <s v="signup"/>
    <n v="46"/>
    <x v="1"/>
    <s v="prd_2"/>
    <d v="2019-12-03T12:13:17"/>
    <d v="2020-10-17T08:39:03"/>
    <n v="125"/>
    <x v="0"/>
    <x v="6"/>
    <n v="0"/>
    <n v="0"/>
    <n v="0"/>
    <x v="2"/>
  </r>
  <r>
    <s v="CC109532"/>
    <d v="2019-12-03T12:56:00"/>
    <s v="C244316"/>
    <x v="0"/>
    <s v="support"/>
    <n v="46"/>
    <x v="0"/>
    <s v="prd_2"/>
    <d v="2019-07-17T21:22:16"/>
    <d v="2021-01-22T14:29:10"/>
    <n v="125"/>
    <x v="0"/>
    <x v="6"/>
    <n v="0"/>
    <n v="5"/>
    <n v="5"/>
    <x v="0"/>
  </r>
  <r>
    <s v="CC111397"/>
    <d v="2019-12-16T10:30:22"/>
    <s v="C59021"/>
    <x v="0"/>
    <s v="signup"/>
    <n v="46"/>
    <x v="0"/>
    <s v="prd_2"/>
    <d v="2019-12-16T10:32:57"/>
    <d v="2020-04-18T13:07:42"/>
    <n v="125"/>
    <x v="0"/>
    <x v="6"/>
    <n v="0"/>
    <n v="0"/>
    <n v="0"/>
    <x v="2"/>
  </r>
  <r>
    <s v="CC111479"/>
    <d v="2019-12-16T13:47:07"/>
    <s v="C59061"/>
    <x v="0"/>
    <s v="signup"/>
    <n v="46"/>
    <x v="1"/>
    <s v="prd_2"/>
    <d v="2019-12-16T13:53:15"/>
    <d v="2020-05-21T13:12:17"/>
    <n v="125"/>
    <x v="0"/>
    <x v="6"/>
    <n v="0"/>
    <n v="0"/>
    <n v="0"/>
    <x v="2"/>
  </r>
  <r>
    <s v="CC111778"/>
    <d v="2019-12-18T11:33:07"/>
    <s v="C59186"/>
    <x v="0"/>
    <s v="signup"/>
    <n v="46"/>
    <x v="0"/>
    <s v="prd_2"/>
    <d v="2019-12-18T11:36:07"/>
    <d v="2020-06-12T15:38:21"/>
    <n v="125"/>
    <x v="0"/>
    <x v="6"/>
    <n v="0"/>
    <n v="0"/>
    <n v="0"/>
    <x v="2"/>
  </r>
  <r>
    <s v="CC112165"/>
    <d v="2019-12-20T16:19:45"/>
    <s v="C59336"/>
    <x v="0"/>
    <s v="signup"/>
    <n v="46"/>
    <x v="0"/>
    <s v="prd_2"/>
    <d v="2019-12-20T16:22:31"/>
    <d v="2020-09-11T16:14:25"/>
    <n v="125"/>
    <x v="0"/>
    <x v="6"/>
    <n v="0"/>
    <n v="0"/>
    <n v="0"/>
    <x v="2"/>
  </r>
  <r>
    <s v="CC112321"/>
    <d v="2019-12-22T11:27:10"/>
    <s v="C51416"/>
    <x v="0"/>
    <s v="support"/>
    <n v="46"/>
    <x v="0"/>
    <s v="prd_2"/>
    <d v="2019-08-19T08:02:26"/>
    <d v="2020-08-19T15:37:16"/>
    <n v="125"/>
    <x v="0"/>
    <x v="6"/>
    <n v="0"/>
    <n v="4"/>
    <n v="4"/>
    <x v="3"/>
  </r>
  <r>
    <s v="CC112583"/>
    <d v="2019-12-23T16:51:37"/>
    <s v="C240654"/>
    <x v="0"/>
    <s v="support"/>
    <n v="46"/>
    <x v="1"/>
    <s v="prd_2"/>
    <d v="2019-07-02T17:36:30"/>
    <d v="2019-08-18T12:44:57"/>
    <n v="125"/>
    <x v="0"/>
    <x v="6"/>
    <n v="1"/>
    <n v="6"/>
    <n v="2"/>
    <x v="13"/>
  </r>
  <r>
    <s v="CC113025"/>
    <d v="2019-12-27T09:48:14"/>
    <s v="C20610"/>
    <x v="0"/>
    <s v="support"/>
    <n v="46"/>
    <x v="1"/>
    <s v="prd_2"/>
    <d v="2018-05-07T14:48:09"/>
    <d v="2018-06-16T16:40:34"/>
    <n v="125"/>
    <x v="0"/>
    <x v="6"/>
    <n v="1"/>
    <n v="20"/>
    <n v="1"/>
    <x v="5"/>
  </r>
  <r>
    <s v="CC113117"/>
    <d v="2019-12-27T16:20:47"/>
    <s v="C20610"/>
    <x v="1"/>
    <s v="support"/>
    <n v="46"/>
    <x v="1"/>
    <s v="prd_2"/>
    <d v="2018-05-07T14:48:09"/>
    <d v="2018-06-16T16:40:34"/>
    <n v="125"/>
    <x v="0"/>
    <x v="6"/>
    <n v="1"/>
    <n v="20"/>
    <n v="1"/>
    <x v="5"/>
  </r>
  <r>
    <s v="CC113403"/>
    <d v="2019-12-30T11:27:33"/>
    <s v="C59735"/>
    <x v="0"/>
    <s v="signup"/>
    <n v="46"/>
    <x v="1"/>
    <s v="prd_2"/>
    <d v="2019-12-30T11:31:29"/>
    <d v="2021-12-11T14:15:53"/>
    <n v="125"/>
    <x v="0"/>
    <x v="6"/>
    <n v="0"/>
    <n v="0"/>
    <n v="0"/>
    <x v="2"/>
  </r>
  <r>
    <s v="CC113581"/>
    <d v="2019-12-31T12:27:55"/>
    <s v="C53141"/>
    <x v="0"/>
    <s v="support"/>
    <n v="46"/>
    <x v="0"/>
    <s v="prd_2"/>
    <d v="2019-09-10T13:44:48"/>
    <d v="2021-11-09T08:33:08"/>
    <n v="125"/>
    <x v="0"/>
    <x v="6"/>
    <n v="0"/>
    <n v="4"/>
    <n v="4"/>
    <x v="3"/>
  </r>
  <r>
    <s v="CC113676"/>
    <d v="2019-12-31T17:50:16"/>
    <s v="C45063"/>
    <x v="0"/>
    <s v="support"/>
    <n v="46"/>
    <x v="1"/>
    <s v="prd_2"/>
    <d v="2019-06-06T14:43:28"/>
    <d v="2019-10-11T08:40:52"/>
    <n v="125"/>
    <x v="0"/>
    <x v="6"/>
    <n v="1"/>
    <n v="7"/>
    <n v="4"/>
    <x v="3"/>
  </r>
  <r>
    <s v="CC114392"/>
    <d v="2020-01-03T13:43:12"/>
    <s v="C60334"/>
    <x v="0"/>
    <s v="signup"/>
    <n v="46"/>
    <x v="1"/>
    <s v="prd_2"/>
    <d v="2020-01-03T13:46:33"/>
    <d v="2021-06-13T08:40:30"/>
    <n v="125"/>
    <x v="2"/>
    <x v="6"/>
    <n v="0"/>
    <n v="0"/>
    <n v="0"/>
    <x v="2"/>
  </r>
  <r>
    <s v="CC114812"/>
    <d v="2020-01-06T10:16:35"/>
    <s v="C60490"/>
    <x v="0"/>
    <s v="signup"/>
    <n v="46"/>
    <x v="1"/>
    <s v="prd_2"/>
    <d v="2020-01-06T10:20:35"/>
    <d v="2020-03-27T14:42:39"/>
    <n v="125"/>
    <x v="2"/>
    <x v="6"/>
    <n v="0"/>
    <n v="0"/>
    <n v="0"/>
    <x v="2"/>
  </r>
  <r>
    <s v="CC115007"/>
    <d v="2020-01-06T14:17:50"/>
    <s v="C60632"/>
    <x v="0"/>
    <s v="signup"/>
    <n v="46"/>
    <x v="0"/>
    <s v="prd_2"/>
    <d v="2020-01-06T14:20:28"/>
    <d v="2020-01-15T11:49:09"/>
    <n v="125"/>
    <x v="2"/>
    <x v="6"/>
    <n v="0"/>
    <n v="0"/>
    <n v="0"/>
    <x v="2"/>
  </r>
  <r>
    <s v="CC115123"/>
    <d v="2020-01-07T10:32:48"/>
    <s v="C60690"/>
    <x v="0"/>
    <s v="signup"/>
    <n v="46"/>
    <x v="0"/>
    <s v="prd_2"/>
    <d v="2020-01-07T10:39:03"/>
    <d v="2020-07-14T19:18:41"/>
    <n v="125"/>
    <x v="2"/>
    <x v="6"/>
    <n v="0"/>
    <n v="0"/>
    <n v="0"/>
    <x v="2"/>
  </r>
  <r>
    <s v="CC115472"/>
    <d v="2020-01-08T13:48:24"/>
    <s v="C60907"/>
    <x v="0"/>
    <s v="signup"/>
    <n v="46"/>
    <x v="1"/>
    <s v="prd_2"/>
    <d v="2020-01-08T13:51:22"/>
    <d v="2020-03-10T13:01:09"/>
    <n v="125"/>
    <x v="2"/>
    <x v="6"/>
    <n v="0"/>
    <n v="0"/>
    <n v="0"/>
    <x v="2"/>
  </r>
  <r>
    <s v="CC116200"/>
    <d v="2020-01-12T14:38:31"/>
    <s v="C276411"/>
    <x v="0"/>
    <s v="support"/>
    <n v="46"/>
    <x v="0"/>
    <s v="prd_2"/>
    <d v="2020-01-08T11:58:13"/>
    <d v="2020-01-13T07:13:29"/>
    <n v="125"/>
    <x v="2"/>
    <x v="6"/>
    <n v="0"/>
    <n v="0"/>
    <n v="0"/>
    <x v="2"/>
  </r>
  <r>
    <s v="CC116469"/>
    <d v="2020-01-13T14:50:25"/>
    <s v="C61426"/>
    <x v="0"/>
    <s v="signup"/>
    <n v="46"/>
    <x v="0"/>
    <s v="prd_2"/>
    <d v="2020-01-13T14:55:33"/>
    <d v="2020-01-28T11:47:39"/>
    <n v="125"/>
    <x v="2"/>
    <x v="6"/>
    <n v="0"/>
    <n v="0"/>
    <n v="0"/>
    <x v="2"/>
  </r>
  <r>
    <s v="CC116687"/>
    <d v="2020-01-14T13:38:18"/>
    <s v="C61563"/>
    <x v="0"/>
    <s v="signup"/>
    <n v="46"/>
    <x v="0"/>
    <s v="prd_2"/>
    <d v="2020-01-14T13:42:13"/>
    <d v="2021-10-26T16:54:04"/>
    <n v="125"/>
    <x v="2"/>
    <x v="6"/>
    <n v="0"/>
    <n v="0"/>
    <n v="0"/>
    <x v="2"/>
  </r>
  <r>
    <s v="CC116693"/>
    <d v="2020-01-14T13:51:30"/>
    <s v="C259369"/>
    <x v="0"/>
    <s v="support"/>
    <n v="46"/>
    <x v="1"/>
    <s v="prd_2"/>
    <d v="2019-09-30T10:05:27"/>
    <d v="2021-05-11T16:26:24"/>
    <n v="125"/>
    <x v="2"/>
    <x v="6"/>
    <n v="0"/>
    <n v="4"/>
    <n v="4"/>
    <x v="3"/>
  </r>
  <r>
    <s v="CC116805"/>
    <d v="2020-01-15T10:06:42"/>
    <s v="C61605"/>
    <x v="0"/>
    <s v="signup"/>
    <n v="46"/>
    <x v="0"/>
    <s v="prd_2"/>
    <d v="2020-01-15T10:11:35"/>
    <d v="2021-05-04T10:41:13"/>
    <n v="125"/>
    <x v="2"/>
    <x v="6"/>
    <n v="0"/>
    <n v="0"/>
    <n v="0"/>
    <x v="2"/>
  </r>
  <r>
    <s v="CC116808"/>
    <d v="2020-01-15T10:09:20"/>
    <s v="C33812"/>
    <x v="0"/>
    <s v="support"/>
    <n v="46"/>
    <x v="0"/>
    <s v="prd_2"/>
    <d v="2019-02-11T15:52:39"/>
    <d v="2019-05-01T09:07:50"/>
    <n v="125"/>
    <x v="2"/>
    <x v="6"/>
    <n v="1"/>
    <n v="11"/>
    <n v="3"/>
    <x v="7"/>
  </r>
  <r>
    <s v="CC118040"/>
    <d v="2020-01-21T11:46:28"/>
    <s v="C62275"/>
    <x v="0"/>
    <s v="signup"/>
    <n v="46"/>
    <x v="1"/>
    <s v="prd_2"/>
    <d v="2020-01-21T11:51:29"/>
    <d v="2020-03-14T11:35:11"/>
    <n v="125"/>
    <x v="2"/>
    <x v="6"/>
    <n v="0"/>
    <n v="0"/>
    <n v="0"/>
    <x v="2"/>
  </r>
  <r>
    <s v="CC118118"/>
    <d v="2020-01-21T13:37:24"/>
    <s v="C62330"/>
    <x v="0"/>
    <s v="signup"/>
    <n v="46"/>
    <x v="0"/>
    <s v="prd_2"/>
    <d v="2020-01-21T13:40:32"/>
    <d v="2021-11-29T11:46:15"/>
    <n v="125"/>
    <x v="2"/>
    <x v="6"/>
    <n v="0"/>
    <n v="0"/>
    <n v="0"/>
    <x v="2"/>
  </r>
  <r>
    <s v="CC118135"/>
    <d v="2020-01-21T14:31:21"/>
    <s v="C62340"/>
    <x v="0"/>
    <s v="signup"/>
    <n v="46"/>
    <x v="0"/>
    <s v="prd_2"/>
    <d v="2020-01-21T14:33:40"/>
    <d v="2020-08-24T14:18:47"/>
    <n v="125"/>
    <x v="2"/>
    <x v="6"/>
    <n v="0"/>
    <n v="0"/>
    <n v="0"/>
    <x v="2"/>
  </r>
  <r>
    <s v="CC118614"/>
    <d v="2020-01-23T15:15:50"/>
    <s v="C51761"/>
    <x v="1"/>
    <s v="support"/>
    <n v="46"/>
    <x v="1"/>
    <s v="prd_2"/>
    <d v="2019-08-22T12:32:43"/>
    <d v="2020-02-06T10:36:37"/>
    <n v="125"/>
    <x v="2"/>
    <x v="6"/>
    <n v="0"/>
    <n v="5"/>
    <n v="5"/>
    <x v="0"/>
  </r>
  <r>
    <s v="CC120323"/>
    <d v="2020-01-31T16:16:57"/>
    <s v="C62330"/>
    <x v="0"/>
    <s v="support"/>
    <n v="46"/>
    <x v="0"/>
    <s v="prd_2"/>
    <d v="2020-01-21T13:40:32"/>
    <d v="2021-11-29T11:46:15"/>
    <n v="125"/>
    <x v="2"/>
    <x v="6"/>
    <n v="0"/>
    <n v="0"/>
    <n v="0"/>
    <x v="2"/>
  </r>
  <r>
    <s v="CC120878"/>
    <d v="2020-02-03T14:33:14"/>
    <s v="C253931"/>
    <x v="0"/>
    <s v="support"/>
    <n v="46"/>
    <x v="0"/>
    <s v="prd_2"/>
    <d v="2019-08-31T12:36:02"/>
    <d v="2019-09-14T15:27:36"/>
    <n v="125"/>
    <x v="3"/>
    <x v="6"/>
    <n v="1"/>
    <n v="5"/>
    <n v="0"/>
    <x v="2"/>
  </r>
  <r>
    <s v="CC120881"/>
    <d v="2020-02-03T14:37:28"/>
    <s v="C175662"/>
    <x v="1"/>
    <s v="support"/>
    <n v="46"/>
    <x v="1"/>
    <s v="prd_2"/>
    <d v="2018-06-09T13:51:25"/>
    <d v="2020-06-26T16:39:54"/>
    <n v="125"/>
    <x v="3"/>
    <x v="6"/>
    <n v="0"/>
    <n v="20"/>
    <n v="20"/>
    <x v="8"/>
  </r>
  <r>
    <s v="CC121032"/>
    <d v="2020-02-04T11:57:54"/>
    <s v="C63853"/>
    <x v="0"/>
    <s v="signup"/>
    <n v="46"/>
    <x v="0"/>
    <s v="prd_2"/>
    <d v="2020-02-04T12:03:39"/>
    <d v="2021-06-23T10:54:34"/>
    <n v="125"/>
    <x v="3"/>
    <x v="6"/>
    <n v="0"/>
    <n v="0"/>
    <n v="0"/>
    <x v="2"/>
  </r>
  <r>
    <s v="CC121576"/>
    <d v="2020-02-06T12:57:46"/>
    <s v="C64182"/>
    <x v="0"/>
    <s v="signup"/>
    <n v="46"/>
    <x v="0"/>
    <s v="prd_2"/>
    <d v="2020-02-06T13:01:33"/>
    <d v="2020-03-17T14:20:09"/>
    <n v="125"/>
    <x v="3"/>
    <x v="6"/>
    <n v="0"/>
    <n v="0"/>
    <n v="0"/>
    <x v="2"/>
  </r>
  <r>
    <s v="CC122051"/>
    <d v="2020-02-08T17:21:11"/>
    <s v="C56543"/>
    <x v="0"/>
    <s v="support"/>
    <n v="46"/>
    <x v="1"/>
    <s v="prd_2"/>
    <d v="2019-10-30T12:22:56"/>
    <d v="2019-12-31T11:34:01"/>
    <n v="125"/>
    <x v="3"/>
    <x v="6"/>
    <n v="1"/>
    <n v="3"/>
    <n v="2"/>
    <x v="13"/>
  </r>
  <r>
    <s v="CC122457"/>
    <d v="2020-02-11T06:45:30"/>
    <s v="C58384"/>
    <x v="0"/>
    <s v="support"/>
    <n v="46"/>
    <x v="1"/>
    <s v="prd_2"/>
    <d v="2019-12-03T12:13:17"/>
    <d v="2020-10-17T08:39:03"/>
    <n v="125"/>
    <x v="3"/>
    <x v="6"/>
    <n v="0"/>
    <n v="2"/>
    <n v="2"/>
    <x v="13"/>
  </r>
  <r>
    <s v="CC122874"/>
    <d v="2020-02-12T13:23:17"/>
    <s v="C64828"/>
    <x v="0"/>
    <s v="signup"/>
    <n v="46"/>
    <x v="0"/>
    <s v="prd_2"/>
    <d v="2020-02-12T13:27:13"/>
    <d v="2021-04-19T13:28:37"/>
    <n v="125"/>
    <x v="3"/>
    <x v="6"/>
    <n v="0"/>
    <n v="0"/>
    <n v="0"/>
    <x v="2"/>
  </r>
  <r>
    <s v="CC122894"/>
    <d v="2020-02-12T14:11:42"/>
    <s v="C64838"/>
    <x v="0"/>
    <s v="signup"/>
    <n v="46"/>
    <x v="0"/>
    <s v="prd_2"/>
    <d v="2020-02-12T14:16:49"/>
    <d v="2021-11-07T18:13:20"/>
    <n v="125"/>
    <x v="3"/>
    <x v="6"/>
    <n v="0"/>
    <n v="0"/>
    <n v="0"/>
    <x v="2"/>
  </r>
  <r>
    <s v="CC123309"/>
    <d v="2020-02-14T12:16:29"/>
    <s v="C65076"/>
    <x v="0"/>
    <s v="signup"/>
    <n v="46"/>
    <x v="1"/>
    <s v="prd_2"/>
    <d v="2020-02-14T12:19:10"/>
    <d v="2021-07-23T14:01:11"/>
    <n v="125"/>
    <x v="3"/>
    <x v="6"/>
    <n v="0"/>
    <n v="0"/>
    <n v="0"/>
    <x v="2"/>
  </r>
  <r>
    <s v="CC123833"/>
    <d v="2020-02-17T11:54:28"/>
    <s v="C65297"/>
    <x v="0"/>
    <s v="signup"/>
    <n v="46"/>
    <x v="0"/>
    <s v="prd_2"/>
    <d v="2020-02-17T11:56:26"/>
    <d v="2020-02-27T14:00:31"/>
    <n v="125"/>
    <x v="3"/>
    <x v="6"/>
    <n v="0"/>
    <n v="0"/>
    <n v="0"/>
    <x v="2"/>
  </r>
  <r>
    <s v="CC124626"/>
    <d v="2020-02-20T12:13:59"/>
    <s v="C65784"/>
    <x v="0"/>
    <s v="signup"/>
    <n v="46"/>
    <x v="1"/>
    <s v="prd_2"/>
    <d v="2020-02-20T12:17:16"/>
    <d v="2020-03-02T10:51:48"/>
    <n v="125"/>
    <x v="3"/>
    <x v="6"/>
    <n v="0"/>
    <n v="0"/>
    <n v="0"/>
    <x v="2"/>
  </r>
  <r>
    <s v="CC124936"/>
    <d v="2020-02-21T15:41:15"/>
    <s v="C65940"/>
    <x v="0"/>
    <s v="signup"/>
    <n v="46"/>
    <x v="1"/>
    <s v="prd_2"/>
    <d v="2020-02-21T15:46:07"/>
    <d v="2020-07-08T21:21:48"/>
    <n v="125"/>
    <x v="3"/>
    <x v="6"/>
    <n v="0"/>
    <n v="0"/>
    <n v="0"/>
    <x v="2"/>
  </r>
  <r>
    <s v="CC125242"/>
    <d v="2020-02-23T15:34:50"/>
    <s v="C290488"/>
    <x v="0"/>
    <s v="support"/>
    <n v="46"/>
    <x v="0"/>
    <s v="prd_2"/>
    <d v="2020-02-17T15:46:25"/>
    <d v="2021-01-02T12:33:41"/>
    <n v="125"/>
    <x v="3"/>
    <x v="6"/>
    <n v="0"/>
    <n v="0"/>
    <n v="0"/>
    <x v="2"/>
  </r>
  <r>
    <s v="CC125367"/>
    <d v="2020-02-24T11:30:28"/>
    <s v="C54866"/>
    <x v="0"/>
    <s v="support"/>
    <n v="46"/>
    <x v="0"/>
    <s v="prd_2"/>
    <d v="2019-10-04T09:08:49"/>
    <d v="2021-07-12T14:49:39"/>
    <n v="125"/>
    <x v="3"/>
    <x v="6"/>
    <n v="0"/>
    <n v="5"/>
    <n v="5"/>
    <x v="0"/>
  </r>
  <r>
    <s v="CC125368"/>
    <d v="2020-02-24T11:31:26"/>
    <s v="C66071"/>
    <x v="0"/>
    <s v="signup"/>
    <n v="46"/>
    <x v="1"/>
    <s v="prd_2"/>
    <d v="2020-02-24T11:36:09"/>
    <d v="2021-09-22T13:50:06"/>
    <n v="125"/>
    <x v="3"/>
    <x v="6"/>
    <n v="0"/>
    <n v="0"/>
    <n v="0"/>
    <x v="2"/>
  </r>
  <r>
    <s v="CC125594"/>
    <d v="2020-02-25T10:57:52"/>
    <s v="C66195"/>
    <x v="0"/>
    <s v="signup"/>
    <n v="46"/>
    <x v="0"/>
    <s v="prd_2"/>
    <d v="2020-02-25T10:59:58"/>
    <d v="2020-08-06T09:52:19"/>
    <n v="125"/>
    <x v="3"/>
    <x v="6"/>
    <n v="0"/>
    <n v="0"/>
    <n v="0"/>
    <x v="2"/>
  </r>
  <r>
    <s v="CC125747"/>
    <d v="2020-02-25T15:05:19"/>
    <s v="C64182"/>
    <x v="0"/>
    <s v="support"/>
    <n v="46"/>
    <x v="0"/>
    <s v="prd_2"/>
    <d v="2020-02-06T13:01:33"/>
    <d v="2020-03-17T14:20:09"/>
    <n v="125"/>
    <x v="3"/>
    <x v="6"/>
    <n v="0"/>
    <n v="1"/>
    <n v="1"/>
    <x v="5"/>
  </r>
  <r>
    <s v="CC125927"/>
    <d v="2020-02-26T12:39:24"/>
    <s v="C66403"/>
    <x v="0"/>
    <s v="signup"/>
    <n v="46"/>
    <x v="0"/>
    <s v="prd_2"/>
    <d v="2020-02-26T12:43:55"/>
    <d v="2020-07-09T17:49:15"/>
    <n v="125"/>
    <x v="3"/>
    <x v="6"/>
    <n v="0"/>
    <n v="0"/>
    <n v="0"/>
    <x v="2"/>
  </r>
  <r>
    <s v="CC126144"/>
    <d v="2020-02-27T11:36:33"/>
    <s v="C66531"/>
    <x v="0"/>
    <s v="signup"/>
    <n v="46"/>
    <x v="0"/>
    <s v="prd_2"/>
    <d v="2020-02-27T11:40:33"/>
    <d v="2020-05-19T13:16:38"/>
    <n v="125"/>
    <x v="3"/>
    <x v="6"/>
    <n v="0"/>
    <n v="0"/>
    <n v="0"/>
    <x v="2"/>
  </r>
  <r>
    <s v="CC127087"/>
    <d v="2020-03-02T14:52:52"/>
    <s v="C259997"/>
    <x v="0"/>
    <s v="support"/>
    <n v="46"/>
    <x v="0"/>
    <s v="prd_2"/>
    <d v="2019-10-02T14:04:32"/>
    <d v="2021-06-14T10:43:22"/>
    <n v="125"/>
    <x v="1"/>
    <x v="6"/>
    <n v="0"/>
    <n v="5"/>
    <n v="5"/>
    <x v="0"/>
  </r>
  <r>
    <s v="CC127984"/>
    <d v="2020-03-06T11:48:47"/>
    <s v="C67515"/>
    <x v="0"/>
    <s v="signup"/>
    <n v="46"/>
    <x v="1"/>
    <s v="prd_2"/>
    <d v="2020-03-06T11:52:23"/>
    <d v="2021-03-22T15:51:38"/>
    <n v="125"/>
    <x v="1"/>
    <x v="6"/>
    <n v="0"/>
    <n v="0"/>
    <n v="0"/>
    <x v="2"/>
  </r>
  <r>
    <s v="CC128034"/>
    <d v="2020-03-06T13:23:25"/>
    <s v="C67552"/>
    <x v="0"/>
    <s v="signup"/>
    <n v="46"/>
    <x v="1"/>
    <s v="prd_2"/>
    <d v="2020-03-06T13:27:21"/>
    <d v="2020-08-19T16:39:32"/>
    <n v="125"/>
    <x v="1"/>
    <x v="6"/>
    <n v="0"/>
    <n v="0"/>
    <n v="0"/>
    <x v="2"/>
  </r>
  <r>
    <s v="CC128907"/>
    <d v="2020-03-10T14:22:46"/>
    <s v="C64182"/>
    <x v="1"/>
    <s v="support"/>
    <n v="46"/>
    <x v="0"/>
    <s v="prd_2"/>
    <d v="2020-02-06T13:01:33"/>
    <d v="2020-03-17T14:20:09"/>
    <n v="125"/>
    <x v="1"/>
    <x v="6"/>
    <n v="0"/>
    <n v="1"/>
    <n v="1"/>
    <x v="5"/>
  </r>
  <r>
    <s v="CC130008"/>
    <d v="2020-03-16T10:36:29"/>
    <s v="C68477"/>
    <x v="0"/>
    <s v="signup"/>
    <n v="46"/>
    <x v="1"/>
    <s v="prd_2"/>
    <d v="2020-03-16T10:42:02"/>
    <d v="2020-09-12T14:24:51"/>
    <n v="125"/>
    <x v="1"/>
    <x v="6"/>
    <n v="0"/>
    <n v="0"/>
    <n v="0"/>
    <x v="2"/>
  </r>
  <r>
    <s v="CC130550"/>
    <d v="2020-03-18T10:17:55"/>
    <s v="C68803"/>
    <x v="0"/>
    <s v="signup"/>
    <n v="46"/>
    <x v="1"/>
    <s v="prd_2"/>
    <d v="2020-03-18T10:21:26"/>
    <d v="2020-09-05T12:17:00"/>
    <n v="125"/>
    <x v="1"/>
    <x v="6"/>
    <n v="0"/>
    <n v="0"/>
    <n v="0"/>
    <x v="2"/>
  </r>
  <r>
    <s v="CC131048"/>
    <d v="2020-03-20T09:08:36"/>
    <s v="C69061"/>
    <x v="0"/>
    <s v="signup"/>
    <n v="46"/>
    <x v="1"/>
    <s v="prd_2"/>
    <d v="2020-03-20T09:10:44"/>
    <d v="2021-11-17T14:21:55"/>
    <n v="125"/>
    <x v="1"/>
    <x v="6"/>
    <n v="0"/>
    <n v="0"/>
    <n v="0"/>
    <x v="2"/>
  </r>
  <r>
    <s v="CC131648"/>
    <d v="2020-03-23T11:08:29"/>
    <s v="C69290"/>
    <x v="0"/>
    <s v="signup"/>
    <n v="46"/>
    <x v="0"/>
    <s v="prd_2"/>
    <d v="2020-03-23T11:11:38"/>
    <d v="2021-02-24T15:40:14"/>
    <n v="125"/>
    <x v="1"/>
    <x v="6"/>
    <n v="0"/>
    <n v="0"/>
    <n v="0"/>
    <x v="2"/>
  </r>
  <r>
    <s v="CC131686"/>
    <d v="2020-03-23T12:00:22"/>
    <s v="C69323"/>
    <x v="0"/>
    <s v="signup"/>
    <n v="46"/>
    <x v="0"/>
    <s v="prd_2"/>
    <d v="2020-03-23T12:03:17"/>
    <d v="2021-08-15T17:50:32"/>
    <n v="125"/>
    <x v="1"/>
    <x v="6"/>
    <n v="0"/>
    <n v="0"/>
    <n v="0"/>
    <x v="2"/>
  </r>
  <r>
    <s v="CC131871"/>
    <d v="2020-03-23T19:08:51"/>
    <s v="C68477"/>
    <x v="1"/>
    <s v="support"/>
    <n v="46"/>
    <x v="1"/>
    <s v="prd_2"/>
    <d v="2020-03-16T10:42:02"/>
    <d v="2020-09-12T14:24:51"/>
    <n v="125"/>
    <x v="1"/>
    <x v="6"/>
    <n v="0"/>
    <n v="0"/>
    <n v="0"/>
    <x v="2"/>
  </r>
  <r>
    <s v="CC132103"/>
    <d v="2020-03-24T16:41:11"/>
    <s v="C60907"/>
    <x v="0"/>
    <s v="support"/>
    <n v="46"/>
    <x v="1"/>
    <s v="prd_2"/>
    <d v="2020-01-08T13:51:22"/>
    <d v="2020-03-10T13:01:09"/>
    <n v="125"/>
    <x v="1"/>
    <x v="6"/>
    <n v="1"/>
    <n v="3"/>
    <n v="2"/>
    <x v="13"/>
  </r>
  <r>
    <s v="CC133662"/>
    <d v="2020-03-31T13:25:22"/>
    <s v="C70341"/>
    <x v="0"/>
    <s v="signup"/>
    <n v="46"/>
    <x v="1"/>
    <s v="prd_2"/>
    <d v="2020-03-31T13:29:16"/>
    <d v="2021-11-15T10:53:04"/>
    <n v="125"/>
    <x v="1"/>
    <x v="6"/>
    <n v="0"/>
    <n v="0"/>
    <n v="0"/>
    <x v="2"/>
  </r>
  <r>
    <s v="CC134275"/>
    <d v="2020-04-02T15:35:25"/>
    <s v="C66531"/>
    <x v="1"/>
    <s v="support"/>
    <n v="46"/>
    <x v="0"/>
    <s v="prd_2"/>
    <d v="2020-02-27T11:40:33"/>
    <d v="2020-05-19T13:16:38"/>
    <n v="125"/>
    <x v="4"/>
    <x v="6"/>
    <n v="0"/>
    <n v="1"/>
    <n v="1"/>
    <x v="5"/>
  </r>
  <r>
    <s v="CC135269"/>
    <d v="2020-04-07T12:05:55"/>
    <s v="C45974"/>
    <x v="1"/>
    <s v="support"/>
    <n v="46"/>
    <x v="1"/>
    <s v="prd_2"/>
    <d v="2019-06-17T12:51:59"/>
    <d v="2020-08-01T11:58:02"/>
    <n v="125"/>
    <x v="4"/>
    <x v="6"/>
    <n v="0"/>
    <n v="10"/>
    <n v="10"/>
    <x v="9"/>
  </r>
  <r>
    <s v="CC135288"/>
    <d v="2020-04-07T12:26:50"/>
    <s v="C71168"/>
    <x v="0"/>
    <s v="signup"/>
    <n v="46"/>
    <x v="1"/>
    <s v="prd_2"/>
    <d v="2020-04-07T12:31:53"/>
    <d v="2020-04-28T17:09:54"/>
    <n v="125"/>
    <x v="4"/>
    <x v="6"/>
    <n v="0"/>
    <n v="0"/>
    <n v="0"/>
    <x v="2"/>
  </r>
  <r>
    <s v="CC135350"/>
    <d v="2020-04-07T14:28:39"/>
    <s v="C71204"/>
    <x v="0"/>
    <s v="signup"/>
    <n v="46"/>
    <x v="1"/>
    <s v="prd_2"/>
    <d v="2020-04-07T14:33:21"/>
    <d v="2020-10-17T15:21:49"/>
    <n v="125"/>
    <x v="4"/>
    <x v="6"/>
    <n v="0"/>
    <n v="0"/>
    <n v="0"/>
    <x v="2"/>
  </r>
  <r>
    <s v="CC135380"/>
    <d v="2020-04-07T15:43:13"/>
    <s v="C67515"/>
    <x v="0"/>
    <s v="support"/>
    <n v="46"/>
    <x v="1"/>
    <s v="prd_2"/>
    <d v="2020-03-06T11:52:23"/>
    <d v="2021-03-22T15:51:38"/>
    <n v="125"/>
    <x v="4"/>
    <x v="6"/>
    <n v="0"/>
    <n v="1"/>
    <n v="1"/>
    <x v="5"/>
  </r>
  <r>
    <s v="CC135640"/>
    <d v="2020-04-08T15:14:48"/>
    <s v="C71385"/>
    <x v="0"/>
    <s v="signup"/>
    <n v="46"/>
    <x v="0"/>
    <s v="prd_2"/>
    <d v="2020-04-08T15:19:03"/>
    <d v="2020-08-16T09:17:27"/>
    <n v="125"/>
    <x v="4"/>
    <x v="6"/>
    <n v="0"/>
    <n v="0"/>
    <n v="0"/>
    <x v="2"/>
  </r>
  <r>
    <s v="CC137106"/>
    <d v="2020-04-15T08:25:04"/>
    <s v="C71204"/>
    <x v="0"/>
    <s v="support"/>
    <n v="46"/>
    <x v="1"/>
    <s v="prd_2"/>
    <d v="2020-04-07T14:33:21"/>
    <d v="2020-10-17T15:21:49"/>
    <n v="125"/>
    <x v="4"/>
    <x v="6"/>
    <n v="0"/>
    <n v="0"/>
    <n v="0"/>
    <x v="2"/>
  </r>
  <r>
    <s v="CC137598"/>
    <d v="2020-04-16T14:44:09"/>
    <s v="C294414"/>
    <x v="0"/>
    <s v="support"/>
    <n v="46"/>
    <x v="0"/>
    <s v="prd_2"/>
    <d v="2020-02-27T14:23:51"/>
    <d v="2020-10-08T11:59:15"/>
    <n v="125"/>
    <x v="4"/>
    <x v="6"/>
    <n v="0"/>
    <n v="2"/>
    <n v="2"/>
    <x v="13"/>
  </r>
  <r>
    <s v="CC137805"/>
    <d v="2020-04-17T13:20:07"/>
    <s v="C72441"/>
    <x v="0"/>
    <s v="signup"/>
    <n v="46"/>
    <x v="0"/>
    <s v="prd_2"/>
    <d v="2020-04-17T13:23:46"/>
    <d v="2021-06-28T17:12:39"/>
    <n v="125"/>
    <x v="4"/>
    <x v="6"/>
    <n v="0"/>
    <n v="0"/>
    <n v="0"/>
    <x v="2"/>
  </r>
  <r>
    <s v="CC138330"/>
    <d v="2020-04-20T11:38:42"/>
    <s v="C72614"/>
    <x v="0"/>
    <s v="signup"/>
    <n v="46"/>
    <x v="0"/>
    <s v="prd_2"/>
    <d v="2020-04-20T11:43:21"/>
    <d v="2020-10-15T16:43:10"/>
    <n v="125"/>
    <x v="4"/>
    <x v="6"/>
    <n v="0"/>
    <n v="0"/>
    <n v="0"/>
    <x v="2"/>
  </r>
  <r>
    <s v="CC139676"/>
    <d v="2020-04-25T12:38:17"/>
    <s v="C73280"/>
    <x v="0"/>
    <s v="signup"/>
    <n v="46"/>
    <x v="1"/>
    <s v="prd_2"/>
    <d v="2020-04-25T12:43:26"/>
    <d v="2021-11-08T12:56:56"/>
    <n v="125"/>
    <x v="4"/>
    <x v="6"/>
    <n v="0"/>
    <n v="0"/>
    <n v="0"/>
    <x v="2"/>
  </r>
  <r>
    <s v="CC140171"/>
    <d v="2020-04-27T13:35:21"/>
    <s v="C73489"/>
    <x v="0"/>
    <s v="signup"/>
    <n v="46"/>
    <x v="0"/>
    <s v="prd_2"/>
    <d v="2020-04-27T13:41:16"/>
    <d v="2021-06-12T13:52:07"/>
    <n v="125"/>
    <x v="4"/>
    <x v="6"/>
    <n v="0"/>
    <n v="0"/>
    <n v="0"/>
    <x v="2"/>
  </r>
  <r>
    <s v="CC140212"/>
    <d v="2020-04-27T14:45:21"/>
    <s v="C73510"/>
    <x v="0"/>
    <s v="signup"/>
    <n v="46"/>
    <x v="0"/>
    <s v="prd_2"/>
    <d v="2020-04-27T14:48:51"/>
    <d v="2021-03-06T14:48:28"/>
    <n v="125"/>
    <x v="4"/>
    <x v="6"/>
    <n v="0"/>
    <n v="0"/>
    <n v="0"/>
    <x v="2"/>
  </r>
  <r>
    <s v="CC140567"/>
    <d v="2020-04-29T10:12:09"/>
    <s v="C73688"/>
    <x v="0"/>
    <s v="signup"/>
    <n v="46"/>
    <x v="0"/>
    <s v="prd_2"/>
    <d v="2020-04-29T10:19:47"/>
    <d v="2021-05-12T10:55:15"/>
    <n v="125"/>
    <x v="4"/>
    <x v="6"/>
    <n v="0"/>
    <n v="0"/>
    <n v="0"/>
    <x v="2"/>
  </r>
  <r>
    <s v="CC100283"/>
    <d v="2019-10-05T13:29:51"/>
    <s v="C192959"/>
    <x v="0"/>
    <s v="support"/>
    <n v="46"/>
    <x v="0"/>
    <s v="prd_2"/>
    <d v="2018-12-17T10:28:26"/>
    <m/>
    <n v="125"/>
    <x v="5"/>
    <x v="6"/>
    <n v="1"/>
    <n v="10"/>
    <n v="10"/>
    <x v="9"/>
  </r>
  <r>
    <s v="CC100441"/>
    <d v="2019-10-06T15:57:52"/>
    <s v="C52892"/>
    <x v="0"/>
    <s v="support"/>
    <n v="46"/>
    <x v="1"/>
    <s v="prd_2"/>
    <d v="2019-09-06T13:56:07"/>
    <m/>
    <n v="125"/>
    <x v="5"/>
    <x v="6"/>
    <n v="1"/>
    <n v="1"/>
    <n v="1"/>
    <x v="5"/>
  </r>
  <r>
    <s v="CC100818"/>
    <d v="2019-10-08T17:24:41"/>
    <s v="C184590"/>
    <x v="0"/>
    <s v="support"/>
    <n v="46"/>
    <x v="0"/>
    <s v="prd_2"/>
    <d v="2018-08-22T16:16:23"/>
    <m/>
    <n v="125"/>
    <x v="5"/>
    <x v="6"/>
    <n v="1"/>
    <n v="14"/>
    <n v="14"/>
    <x v="16"/>
  </r>
  <r>
    <s v="CC101031"/>
    <d v="2019-10-10T10:29:18"/>
    <s v="C55266"/>
    <x v="0"/>
    <s v="signup"/>
    <n v="46"/>
    <x v="1"/>
    <s v="prd_2"/>
    <d v="2019-10-10T10:32:41"/>
    <m/>
    <n v="125"/>
    <x v="5"/>
    <x v="6"/>
    <n v="1"/>
    <n v="0"/>
    <n v="0"/>
    <x v="2"/>
  </r>
  <r>
    <s v="CC101644"/>
    <d v="2019-10-14T10:33:09"/>
    <s v="C236032"/>
    <x v="0"/>
    <s v="support"/>
    <n v="46"/>
    <x v="0"/>
    <s v="prd_2"/>
    <d v="2019-06-13T16:46:56"/>
    <m/>
    <n v="125"/>
    <x v="5"/>
    <x v="6"/>
    <n v="1"/>
    <n v="4"/>
    <n v="4"/>
    <x v="3"/>
  </r>
  <r>
    <s v="CC101993"/>
    <d v="2019-10-15T17:59:25"/>
    <s v="C42554"/>
    <x v="0"/>
    <s v="support"/>
    <n v="46"/>
    <x v="1"/>
    <s v="prd_2"/>
    <d v="2019-05-11T10:44:43"/>
    <m/>
    <n v="125"/>
    <x v="5"/>
    <x v="6"/>
    <n v="1"/>
    <n v="5"/>
    <n v="5"/>
    <x v="0"/>
  </r>
  <r>
    <s v="CC102125"/>
    <d v="2019-10-16T14:55:52"/>
    <s v="C55704"/>
    <x v="0"/>
    <s v="signup"/>
    <n v="46"/>
    <x v="1"/>
    <s v="prd_2"/>
    <d v="2019-10-16T15:00:04"/>
    <m/>
    <n v="125"/>
    <x v="5"/>
    <x v="6"/>
    <n v="1"/>
    <n v="0"/>
    <n v="0"/>
    <x v="2"/>
  </r>
  <r>
    <s v="CC102250"/>
    <d v="2019-10-17T12:34:21"/>
    <s v="C35293"/>
    <x v="0"/>
    <s v="support"/>
    <n v="46"/>
    <x v="1"/>
    <s v="prd_2"/>
    <d v="2019-02-27T12:10:31"/>
    <m/>
    <n v="125"/>
    <x v="5"/>
    <x v="6"/>
    <n v="1"/>
    <n v="8"/>
    <n v="8"/>
    <x v="12"/>
  </r>
  <r>
    <s v="CC102748"/>
    <d v="2019-10-20T17:35:18"/>
    <s v="C33257"/>
    <x v="0"/>
    <s v="support"/>
    <n v="46"/>
    <x v="0"/>
    <s v="prd_2"/>
    <d v="2019-02-05T15:10:50"/>
    <m/>
    <n v="125"/>
    <x v="5"/>
    <x v="6"/>
    <n v="1"/>
    <n v="9"/>
    <n v="9"/>
    <x v="1"/>
  </r>
  <r>
    <s v="CC102982"/>
    <d v="2019-10-22T10:25:15"/>
    <s v="C56012"/>
    <x v="0"/>
    <s v="signup"/>
    <n v="46"/>
    <x v="1"/>
    <s v="prd_2"/>
    <d v="2019-10-22T10:28:19"/>
    <m/>
    <n v="125"/>
    <x v="5"/>
    <x v="6"/>
    <n v="1"/>
    <n v="0"/>
    <n v="0"/>
    <x v="2"/>
  </r>
  <r>
    <s v="CC103267"/>
    <d v="2019-10-23T14:27:57"/>
    <s v="C56136"/>
    <x v="0"/>
    <s v="signup"/>
    <n v="46"/>
    <x v="1"/>
    <s v="prd_2"/>
    <d v="2019-10-23T14:32:37"/>
    <m/>
    <n v="125"/>
    <x v="5"/>
    <x v="6"/>
    <n v="1"/>
    <n v="0"/>
    <n v="0"/>
    <x v="2"/>
  </r>
  <r>
    <s v="CC103791"/>
    <d v="2019-10-27T09:24:02"/>
    <s v="C56309"/>
    <x v="0"/>
    <s v="signup"/>
    <n v="46"/>
    <x v="1"/>
    <s v="prd_2"/>
    <d v="2019-10-27T09:28:01"/>
    <m/>
    <n v="125"/>
    <x v="5"/>
    <x v="6"/>
    <n v="1"/>
    <n v="0"/>
    <n v="0"/>
    <x v="2"/>
  </r>
  <r>
    <s v="CC104008"/>
    <d v="2019-10-28T12:55:13"/>
    <s v="C192177"/>
    <x v="1"/>
    <s v="support"/>
    <n v="46"/>
    <x v="1"/>
    <s v="prd_2"/>
    <d v="2018-12-01T11:48:50"/>
    <m/>
    <n v="125"/>
    <x v="5"/>
    <x v="6"/>
    <n v="1"/>
    <n v="11"/>
    <n v="11"/>
    <x v="6"/>
  </r>
  <r>
    <s v="CC104102"/>
    <d v="2019-10-28T17:58:06"/>
    <s v="C192177"/>
    <x v="1"/>
    <s v="support"/>
    <n v="46"/>
    <x v="1"/>
    <s v="prd_2"/>
    <d v="2018-12-01T11:48:50"/>
    <m/>
    <n v="125"/>
    <x v="5"/>
    <x v="6"/>
    <n v="1"/>
    <n v="11"/>
    <n v="11"/>
    <x v="6"/>
  </r>
  <r>
    <s v="CC104116"/>
    <d v="2019-10-29T09:08:47"/>
    <s v="C51726"/>
    <x v="0"/>
    <s v="support"/>
    <n v="46"/>
    <x v="0"/>
    <s v="prd_2"/>
    <d v="2019-08-22T10:10:17"/>
    <m/>
    <n v="125"/>
    <x v="5"/>
    <x v="6"/>
    <n v="1"/>
    <n v="2"/>
    <n v="2"/>
    <x v="13"/>
  </r>
  <r>
    <s v="CC104271"/>
    <d v="2019-10-30T08:26:51"/>
    <s v="C56485"/>
    <x v="0"/>
    <s v="signup"/>
    <n v="46"/>
    <x v="1"/>
    <s v="prd_2"/>
    <d v="2019-10-30T08:31:27"/>
    <m/>
    <n v="125"/>
    <x v="5"/>
    <x v="6"/>
    <n v="1"/>
    <n v="0"/>
    <n v="0"/>
    <x v="2"/>
  </r>
  <r>
    <s v="CC104330"/>
    <d v="2019-10-30T11:32:27"/>
    <s v="C52892"/>
    <x v="0"/>
    <s v="support"/>
    <n v="46"/>
    <x v="1"/>
    <s v="prd_2"/>
    <d v="2019-09-06T13:56:07"/>
    <m/>
    <n v="125"/>
    <x v="5"/>
    <x v="6"/>
    <n v="1"/>
    <n v="2"/>
    <n v="2"/>
    <x v="13"/>
  </r>
  <r>
    <s v="CC104422"/>
    <d v="2019-10-30T15:07:52"/>
    <s v="C47682"/>
    <x v="1"/>
    <s v="support"/>
    <n v="46"/>
    <x v="0"/>
    <s v="prd_2"/>
    <d v="2019-07-04T14:22:07"/>
    <m/>
    <n v="125"/>
    <x v="5"/>
    <x v="6"/>
    <n v="1"/>
    <n v="4"/>
    <n v="4"/>
    <x v="3"/>
  </r>
  <r>
    <s v="CC104523"/>
    <d v="2019-10-31T12:04:05"/>
    <s v="C246711"/>
    <x v="1"/>
    <s v="support"/>
    <n v="46"/>
    <x v="0"/>
    <s v="prd_2"/>
    <d v="2019-07-29T12:11:58"/>
    <m/>
    <n v="125"/>
    <x v="5"/>
    <x v="6"/>
    <n v="1"/>
    <n v="3"/>
    <n v="3"/>
    <x v="7"/>
  </r>
  <r>
    <s v="CC104904"/>
    <d v="2019-11-03T09:24:01"/>
    <s v="C20570"/>
    <x v="1"/>
    <s v="support"/>
    <n v="46"/>
    <x v="0"/>
    <s v="prd_2"/>
    <d v="2018-05-07T12:04:58"/>
    <m/>
    <n v="125"/>
    <x v="6"/>
    <x v="6"/>
    <n v="1"/>
    <n v="18"/>
    <n v="18"/>
    <x v="19"/>
  </r>
  <r>
    <s v="CC104942"/>
    <d v="2019-11-03T12:08:57"/>
    <s v="C31745"/>
    <x v="0"/>
    <s v="support"/>
    <n v="46"/>
    <x v="1"/>
    <s v="prd_2"/>
    <d v="2019-01-21T12:32:40"/>
    <m/>
    <n v="125"/>
    <x v="6"/>
    <x v="6"/>
    <n v="1"/>
    <n v="10"/>
    <n v="10"/>
    <x v="9"/>
  </r>
  <r>
    <s v="CC105425"/>
    <d v="2019-11-06T11:41:44"/>
    <s v="C56928"/>
    <x v="0"/>
    <s v="signup"/>
    <n v="46"/>
    <x v="0"/>
    <s v="prd_2"/>
    <d v="2019-11-06T11:44:46"/>
    <m/>
    <n v="125"/>
    <x v="6"/>
    <x v="6"/>
    <n v="1"/>
    <n v="0"/>
    <n v="0"/>
    <x v="2"/>
  </r>
  <r>
    <s v="CC105886"/>
    <d v="2019-11-09T12:13:31"/>
    <s v="C45878"/>
    <x v="0"/>
    <s v="support"/>
    <n v="46"/>
    <x v="0"/>
    <s v="prd_2"/>
    <d v="2019-06-17T07:54:52"/>
    <m/>
    <n v="125"/>
    <x v="6"/>
    <x v="6"/>
    <n v="1"/>
    <n v="5"/>
    <n v="5"/>
    <x v="0"/>
  </r>
  <r>
    <s v="CC106606"/>
    <d v="2019-11-13T16:15:28"/>
    <s v="C263866"/>
    <x v="0"/>
    <s v="support"/>
    <n v="46"/>
    <x v="1"/>
    <s v="prd_2"/>
    <d v="2019-10-23T17:19:20"/>
    <m/>
    <n v="125"/>
    <x v="6"/>
    <x v="6"/>
    <n v="1"/>
    <n v="1"/>
    <n v="1"/>
    <x v="5"/>
  </r>
  <r>
    <s v="CC107316"/>
    <d v="2019-11-18T13:24:35"/>
    <s v="C57595"/>
    <x v="0"/>
    <s v="signup"/>
    <n v="46"/>
    <x v="0"/>
    <s v="prd_2"/>
    <d v="2019-11-18T13:28:36"/>
    <m/>
    <n v="125"/>
    <x v="6"/>
    <x v="6"/>
    <n v="1"/>
    <n v="0"/>
    <n v="0"/>
    <x v="2"/>
  </r>
  <r>
    <s v="CC107658"/>
    <d v="2019-11-20T13:38:29"/>
    <s v="C57738"/>
    <x v="0"/>
    <s v="signup"/>
    <n v="46"/>
    <x v="1"/>
    <s v="prd_2"/>
    <d v="2019-11-20T13:42:41"/>
    <m/>
    <n v="125"/>
    <x v="6"/>
    <x v="6"/>
    <n v="1"/>
    <n v="0"/>
    <n v="0"/>
    <x v="2"/>
  </r>
  <r>
    <s v="CC108563"/>
    <d v="2019-11-26T17:06:42"/>
    <s v="C38518"/>
    <x v="0"/>
    <s v="support"/>
    <n v="46"/>
    <x v="1"/>
    <s v="prd_2"/>
    <d v="2019-04-01T12:10:26"/>
    <m/>
    <n v="125"/>
    <x v="6"/>
    <x v="6"/>
    <n v="1"/>
    <n v="8"/>
    <n v="8"/>
    <x v="12"/>
  </r>
  <r>
    <s v="CC108826"/>
    <d v="2019-11-28T13:56:13"/>
    <s v="C58170"/>
    <x v="0"/>
    <s v="signup"/>
    <n v="46"/>
    <x v="0"/>
    <s v="prd_2"/>
    <d v="2019-11-28T13:59:38"/>
    <m/>
    <n v="125"/>
    <x v="6"/>
    <x v="6"/>
    <n v="1"/>
    <n v="0"/>
    <n v="0"/>
    <x v="2"/>
  </r>
  <r>
    <s v="CC108939"/>
    <d v="2019-11-29T11:16:43"/>
    <s v="C251669"/>
    <x v="0"/>
    <s v="support"/>
    <n v="46"/>
    <x v="1"/>
    <s v="prd_2"/>
    <d v="2019-08-20T16:43:30"/>
    <m/>
    <n v="125"/>
    <x v="6"/>
    <x v="6"/>
    <n v="1"/>
    <n v="3"/>
    <n v="3"/>
    <x v="7"/>
  </r>
  <r>
    <s v="CC109306"/>
    <d v="2019-12-02T11:05:25"/>
    <s v="C58281"/>
    <x v="0"/>
    <s v="signup"/>
    <n v="46"/>
    <x v="1"/>
    <s v="prd_2"/>
    <d v="2019-12-02T11:08:42"/>
    <m/>
    <n v="125"/>
    <x v="0"/>
    <x v="6"/>
    <n v="1"/>
    <n v="0"/>
    <n v="0"/>
    <x v="2"/>
  </r>
  <r>
    <s v="CC109450"/>
    <d v="2019-12-03T08:48:51"/>
    <s v="C58352"/>
    <x v="0"/>
    <s v="signup"/>
    <n v="46"/>
    <x v="0"/>
    <s v="prd_2"/>
    <d v="2019-12-03T08:51:59"/>
    <m/>
    <n v="125"/>
    <x v="0"/>
    <x v="6"/>
    <n v="1"/>
    <n v="0"/>
    <n v="0"/>
    <x v="2"/>
  </r>
  <r>
    <s v="CC110331"/>
    <d v="2019-12-09T10:16:04"/>
    <s v="C58658"/>
    <x v="0"/>
    <s v="signup"/>
    <n v="46"/>
    <x v="0"/>
    <s v="prd_2"/>
    <d v="2019-12-09T10:18:59"/>
    <m/>
    <n v="125"/>
    <x v="0"/>
    <x v="6"/>
    <n v="1"/>
    <n v="0"/>
    <n v="0"/>
    <x v="2"/>
  </r>
  <r>
    <s v="CC110544"/>
    <d v="2019-12-10T12:09:13"/>
    <s v="C58742"/>
    <x v="0"/>
    <s v="signup"/>
    <n v="46"/>
    <x v="0"/>
    <s v="prd_2"/>
    <d v="2019-12-10T12:13:59"/>
    <m/>
    <n v="125"/>
    <x v="0"/>
    <x v="6"/>
    <n v="1"/>
    <n v="0"/>
    <n v="0"/>
    <x v="2"/>
  </r>
  <r>
    <s v="CC110572"/>
    <d v="2019-12-10T13:02:02"/>
    <s v="C58758"/>
    <x v="0"/>
    <s v="signup"/>
    <n v="46"/>
    <x v="1"/>
    <s v="prd_2"/>
    <d v="2019-12-10T13:07:06"/>
    <m/>
    <n v="125"/>
    <x v="0"/>
    <x v="6"/>
    <n v="1"/>
    <n v="0"/>
    <n v="0"/>
    <x v="2"/>
  </r>
  <r>
    <s v="CC110886"/>
    <d v="2019-12-12T12:29:13"/>
    <s v="C58886"/>
    <x v="0"/>
    <s v="signup"/>
    <n v="46"/>
    <x v="0"/>
    <s v="prd_2"/>
    <d v="2019-12-12T12:32:35"/>
    <m/>
    <n v="125"/>
    <x v="0"/>
    <x v="6"/>
    <n v="1"/>
    <n v="0"/>
    <n v="0"/>
    <x v="2"/>
  </r>
  <r>
    <s v="CC111117"/>
    <d v="2019-12-14T07:48:10"/>
    <s v="C257586"/>
    <x v="1"/>
    <s v="support"/>
    <n v="46"/>
    <x v="1"/>
    <s v="prd_2"/>
    <d v="2019-09-19T12:38:14"/>
    <m/>
    <n v="125"/>
    <x v="0"/>
    <x v="6"/>
    <n v="1"/>
    <n v="3"/>
    <n v="3"/>
    <x v="7"/>
  </r>
  <r>
    <s v="CC111556"/>
    <d v="2019-12-17T09:45:38"/>
    <s v="C53551"/>
    <x v="0"/>
    <s v="support"/>
    <n v="46"/>
    <x v="0"/>
    <s v="prd_2"/>
    <d v="2019-09-16T11:47:31"/>
    <m/>
    <n v="125"/>
    <x v="0"/>
    <x v="6"/>
    <n v="1"/>
    <n v="3"/>
    <n v="3"/>
    <x v="7"/>
  </r>
  <r>
    <s v="CC111584"/>
    <d v="2019-12-17T11:08:20"/>
    <s v="C59101"/>
    <x v="0"/>
    <s v="signup"/>
    <n v="46"/>
    <x v="0"/>
    <s v="prd_2"/>
    <d v="2019-12-17T11:13:44"/>
    <m/>
    <n v="125"/>
    <x v="0"/>
    <x v="6"/>
    <n v="1"/>
    <n v="0"/>
    <n v="0"/>
    <x v="2"/>
  </r>
  <r>
    <s v="CC111807"/>
    <d v="2019-12-18T12:22:43"/>
    <s v="C254432"/>
    <x v="0"/>
    <s v="support"/>
    <n v="46"/>
    <x v="0"/>
    <s v="prd_2"/>
    <d v="2019-09-03T12:12:33"/>
    <m/>
    <n v="125"/>
    <x v="0"/>
    <x v="6"/>
    <n v="1"/>
    <n v="4"/>
    <n v="4"/>
    <x v="3"/>
  </r>
  <r>
    <s v="CC112327"/>
    <d v="2019-12-22T11:36:39"/>
    <s v="C59367"/>
    <x v="0"/>
    <s v="signup"/>
    <n v="46"/>
    <x v="1"/>
    <s v="prd_2"/>
    <d v="2019-12-22T11:41:26"/>
    <m/>
    <n v="125"/>
    <x v="0"/>
    <x v="6"/>
    <n v="1"/>
    <n v="0"/>
    <n v="0"/>
    <x v="2"/>
  </r>
  <r>
    <s v="CC112457"/>
    <d v="2019-12-23T11:13:34"/>
    <s v="C59402"/>
    <x v="0"/>
    <s v="signup"/>
    <n v="46"/>
    <x v="0"/>
    <s v="prd_2"/>
    <d v="2019-12-23T11:16:04"/>
    <m/>
    <n v="125"/>
    <x v="0"/>
    <x v="6"/>
    <n v="1"/>
    <n v="0"/>
    <n v="0"/>
    <x v="2"/>
  </r>
  <r>
    <s v="CC112643"/>
    <d v="2019-12-24T12:16:46"/>
    <s v="C59487"/>
    <x v="0"/>
    <s v="signup"/>
    <n v="46"/>
    <x v="1"/>
    <s v="prd_2"/>
    <d v="2019-12-24T12:22:43"/>
    <m/>
    <n v="125"/>
    <x v="0"/>
    <x v="6"/>
    <n v="1"/>
    <n v="0"/>
    <n v="0"/>
    <x v="2"/>
  </r>
  <r>
    <s v="CC113426"/>
    <d v="2019-12-30T12:27:55"/>
    <s v="C49861"/>
    <x v="0"/>
    <s v="support"/>
    <n v="46"/>
    <x v="0"/>
    <s v="prd_2"/>
    <d v="2019-07-30T13:41:50"/>
    <m/>
    <n v="125"/>
    <x v="0"/>
    <x v="6"/>
    <n v="1"/>
    <n v="5"/>
    <n v="5"/>
    <x v="0"/>
  </r>
  <r>
    <s v="CC113717"/>
    <d v="2020-01-01T09:56:45"/>
    <s v="C59862"/>
    <x v="0"/>
    <s v="signup"/>
    <n v="46"/>
    <x v="0"/>
    <s v="prd_2"/>
    <d v="2020-01-01T10:02:48"/>
    <m/>
    <n v="125"/>
    <x v="2"/>
    <x v="6"/>
    <n v="1"/>
    <n v="0"/>
    <n v="0"/>
    <x v="2"/>
  </r>
  <r>
    <s v="CC113860"/>
    <d v="2020-01-01T13:03:46"/>
    <s v="C59979"/>
    <x v="0"/>
    <s v="signup"/>
    <n v="46"/>
    <x v="1"/>
    <s v="prd_2"/>
    <d v="2020-01-01T13:08:30"/>
    <m/>
    <n v="125"/>
    <x v="2"/>
    <x v="6"/>
    <n v="1"/>
    <n v="0"/>
    <n v="0"/>
    <x v="2"/>
  </r>
  <r>
    <s v="CC113863"/>
    <d v="2020-01-01T13:09:04"/>
    <s v="C59981"/>
    <x v="0"/>
    <s v="signup"/>
    <n v="46"/>
    <x v="1"/>
    <s v="prd_2"/>
    <d v="2020-01-01T13:13:37"/>
    <m/>
    <n v="125"/>
    <x v="2"/>
    <x v="6"/>
    <n v="1"/>
    <n v="0"/>
    <n v="0"/>
    <x v="2"/>
  </r>
  <r>
    <s v="CC113887"/>
    <d v="2020-01-01T13:32:26"/>
    <s v="C59991"/>
    <x v="0"/>
    <s v="signup"/>
    <n v="46"/>
    <x v="0"/>
    <s v="prd_2"/>
    <d v="2020-01-01T13:36:21"/>
    <m/>
    <n v="125"/>
    <x v="2"/>
    <x v="6"/>
    <n v="1"/>
    <n v="0"/>
    <n v="0"/>
    <x v="2"/>
  </r>
  <r>
    <s v="CC113929"/>
    <d v="2020-01-01T14:35:07"/>
    <s v="C56485"/>
    <x v="0"/>
    <s v="support"/>
    <n v="46"/>
    <x v="1"/>
    <s v="prd_2"/>
    <d v="2019-10-30T08:31:27"/>
    <m/>
    <n v="125"/>
    <x v="2"/>
    <x v="6"/>
    <n v="1"/>
    <n v="2"/>
    <n v="2"/>
    <x v="13"/>
  </r>
  <r>
    <s v="CC114050"/>
    <d v="2020-01-02T11:00:06"/>
    <s v="C60099"/>
    <x v="0"/>
    <s v="signup"/>
    <n v="46"/>
    <x v="0"/>
    <s v="prd_2"/>
    <d v="2020-01-02T11:04:12"/>
    <m/>
    <n v="125"/>
    <x v="2"/>
    <x v="6"/>
    <n v="1"/>
    <n v="0"/>
    <n v="0"/>
    <x v="2"/>
  </r>
  <r>
    <s v="CC114219"/>
    <d v="2020-01-02T15:26:42"/>
    <s v="C60211"/>
    <x v="0"/>
    <s v="signup"/>
    <n v="46"/>
    <x v="0"/>
    <s v="prd_2"/>
    <d v="2020-01-02T15:30:39"/>
    <m/>
    <n v="125"/>
    <x v="2"/>
    <x v="6"/>
    <n v="1"/>
    <n v="0"/>
    <n v="0"/>
    <x v="2"/>
  </r>
  <r>
    <s v="CC114463"/>
    <d v="2020-01-04T09:14:44"/>
    <s v="C60362"/>
    <x v="0"/>
    <s v="signup"/>
    <n v="46"/>
    <x v="0"/>
    <s v="prd_2"/>
    <d v="2020-01-04T09:18:59"/>
    <m/>
    <n v="125"/>
    <x v="2"/>
    <x v="6"/>
    <n v="1"/>
    <n v="0"/>
    <n v="0"/>
    <x v="2"/>
  </r>
  <r>
    <s v="CC114860"/>
    <d v="2020-01-06T11:34:02"/>
    <s v="C60529"/>
    <x v="0"/>
    <s v="signup"/>
    <n v="46"/>
    <x v="0"/>
    <s v="prd_2"/>
    <d v="2020-01-06T11:38:40"/>
    <m/>
    <n v="125"/>
    <x v="2"/>
    <x v="6"/>
    <n v="1"/>
    <n v="0"/>
    <n v="0"/>
    <x v="2"/>
  </r>
  <r>
    <s v="CC114872"/>
    <d v="2020-01-06T11:44:47"/>
    <s v="C60537"/>
    <x v="0"/>
    <s v="signup"/>
    <n v="46"/>
    <x v="0"/>
    <s v="prd_2"/>
    <d v="2020-01-06T11:49:02"/>
    <m/>
    <n v="125"/>
    <x v="2"/>
    <x v="6"/>
    <n v="1"/>
    <n v="0"/>
    <n v="0"/>
    <x v="2"/>
  </r>
  <r>
    <s v="CC114921"/>
    <d v="2020-01-06T12:29:44"/>
    <s v="C60572"/>
    <x v="0"/>
    <s v="signup"/>
    <n v="46"/>
    <x v="0"/>
    <s v="prd_2"/>
    <d v="2020-01-06T12:31:35"/>
    <m/>
    <n v="125"/>
    <x v="2"/>
    <x v="6"/>
    <n v="1"/>
    <n v="0"/>
    <n v="0"/>
    <x v="2"/>
  </r>
  <r>
    <s v="CC115364"/>
    <d v="2020-01-08T10:41:23"/>
    <s v="C60831"/>
    <x v="0"/>
    <s v="signup"/>
    <n v="46"/>
    <x v="1"/>
    <s v="prd_2"/>
    <d v="2020-01-08T10:45:51"/>
    <m/>
    <n v="125"/>
    <x v="2"/>
    <x v="6"/>
    <n v="1"/>
    <n v="0"/>
    <n v="0"/>
    <x v="2"/>
  </r>
  <r>
    <s v="CC115817"/>
    <d v="2020-01-10T11:10:44"/>
    <s v="C61110"/>
    <x v="0"/>
    <s v="signup"/>
    <n v="46"/>
    <x v="1"/>
    <s v="prd_2"/>
    <d v="2020-01-10T11:14:57"/>
    <m/>
    <n v="125"/>
    <x v="2"/>
    <x v="6"/>
    <n v="1"/>
    <n v="0"/>
    <n v="0"/>
    <x v="2"/>
  </r>
  <r>
    <s v="CC116219"/>
    <d v="2020-01-12T16:01:57"/>
    <s v="C46762"/>
    <x v="0"/>
    <s v="support"/>
    <n v="46"/>
    <x v="1"/>
    <s v="prd_2"/>
    <d v="2019-06-25T13:31:24"/>
    <m/>
    <n v="125"/>
    <x v="2"/>
    <x v="6"/>
    <n v="1"/>
    <n v="7"/>
    <n v="7"/>
    <x v="14"/>
  </r>
  <r>
    <s v="CC116368"/>
    <d v="2020-01-13T12:13:47"/>
    <s v="C61362"/>
    <x v="0"/>
    <s v="signup"/>
    <n v="46"/>
    <x v="0"/>
    <s v="prd_2"/>
    <d v="2020-01-13T12:17:30"/>
    <m/>
    <n v="125"/>
    <x v="2"/>
    <x v="6"/>
    <n v="1"/>
    <n v="0"/>
    <n v="0"/>
    <x v="2"/>
  </r>
  <r>
    <s v="CC116688"/>
    <d v="2020-01-14T13:46:15"/>
    <s v="C50469"/>
    <x v="0"/>
    <s v="support"/>
    <n v="46"/>
    <x v="1"/>
    <s v="prd_2"/>
    <d v="2019-08-07T10:04:27"/>
    <m/>
    <n v="125"/>
    <x v="2"/>
    <x v="6"/>
    <n v="1"/>
    <n v="5"/>
    <n v="5"/>
    <x v="0"/>
  </r>
  <r>
    <s v="CC117118"/>
    <d v="2020-01-16T12:20:18"/>
    <s v="C57595"/>
    <x v="1"/>
    <s v="support"/>
    <n v="46"/>
    <x v="0"/>
    <s v="prd_2"/>
    <d v="2019-11-18T13:28:36"/>
    <m/>
    <n v="125"/>
    <x v="2"/>
    <x v="6"/>
    <n v="1"/>
    <n v="2"/>
    <n v="2"/>
    <x v="13"/>
  </r>
  <r>
    <s v="CC117497"/>
    <d v="2020-01-18T11:57:05"/>
    <s v="C61989"/>
    <x v="0"/>
    <s v="signup"/>
    <n v="46"/>
    <x v="0"/>
    <s v="prd_2"/>
    <d v="2020-01-18T12:03:18"/>
    <m/>
    <n v="125"/>
    <x v="2"/>
    <x v="6"/>
    <n v="1"/>
    <n v="0"/>
    <n v="0"/>
    <x v="2"/>
  </r>
  <r>
    <s v="CC117622"/>
    <d v="2020-01-19T12:16:33"/>
    <s v="C253979"/>
    <x v="0"/>
    <s v="support"/>
    <n v="46"/>
    <x v="0"/>
    <s v="prd_2"/>
    <d v="2019-08-31T16:04:58"/>
    <m/>
    <n v="125"/>
    <x v="2"/>
    <x v="6"/>
    <n v="1"/>
    <n v="5"/>
    <n v="5"/>
    <x v="0"/>
  </r>
  <r>
    <s v="CC117810"/>
    <d v="2020-01-20T12:16:03"/>
    <s v="C62126"/>
    <x v="0"/>
    <s v="signup"/>
    <n v="46"/>
    <x v="1"/>
    <s v="prd_2"/>
    <d v="2020-01-20T12:19:22"/>
    <m/>
    <n v="125"/>
    <x v="2"/>
    <x v="6"/>
    <n v="1"/>
    <n v="0"/>
    <n v="0"/>
    <x v="2"/>
  </r>
  <r>
    <s v="CC117935"/>
    <d v="2020-01-20T15:56:36"/>
    <s v="C58758"/>
    <x v="1"/>
    <s v="support"/>
    <n v="46"/>
    <x v="1"/>
    <s v="prd_2"/>
    <d v="2019-12-10T13:07:06"/>
    <m/>
    <n v="125"/>
    <x v="2"/>
    <x v="6"/>
    <n v="1"/>
    <n v="1"/>
    <n v="1"/>
    <x v="5"/>
  </r>
  <r>
    <s v="CC118190"/>
    <d v="2020-01-21T17:31:49"/>
    <s v="C44786"/>
    <x v="0"/>
    <s v="support"/>
    <n v="46"/>
    <x v="1"/>
    <s v="prd_2"/>
    <d v="2019-06-04T12:13:06"/>
    <m/>
    <n v="125"/>
    <x v="2"/>
    <x v="6"/>
    <n v="1"/>
    <n v="8"/>
    <n v="8"/>
    <x v="12"/>
  </r>
  <r>
    <s v="CC118278"/>
    <d v="2020-01-22T11:46:48"/>
    <s v="C62402"/>
    <x v="0"/>
    <s v="signup"/>
    <n v="46"/>
    <x v="1"/>
    <s v="prd_2"/>
    <d v="2020-01-22T11:49:54"/>
    <m/>
    <n v="125"/>
    <x v="2"/>
    <x v="6"/>
    <n v="1"/>
    <n v="0"/>
    <n v="0"/>
    <x v="2"/>
  </r>
  <r>
    <s v="CC118661"/>
    <d v="2020-01-24T09:12:35"/>
    <s v="C62617"/>
    <x v="0"/>
    <s v="signup"/>
    <n v="46"/>
    <x v="0"/>
    <s v="prd_2"/>
    <d v="2020-01-24T09:16:05"/>
    <m/>
    <n v="125"/>
    <x v="2"/>
    <x v="6"/>
    <n v="1"/>
    <n v="0"/>
    <n v="0"/>
    <x v="2"/>
  </r>
  <r>
    <s v="CC119069"/>
    <d v="2020-01-26T13:13:23"/>
    <s v="C62802"/>
    <x v="0"/>
    <s v="signup"/>
    <n v="46"/>
    <x v="1"/>
    <s v="prd_2"/>
    <d v="2020-01-26T13:18:34"/>
    <m/>
    <n v="125"/>
    <x v="2"/>
    <x v="6"/>
    <n v="1"/>
    <n v="0"/>
    <n v="0"/>
    <x v="2"/>
  </r>
  <r>
    <s v="CC119198"/>
    <d v="2020-01-27T10:39:56"/>
    <s v="C62851"/>
    <x v="0"/>
    <s v="signup"/>
    <n v="46"/>
    <x v="1"/>
    <s v="prd_2"/>
    <d v="2020-01-27T10:43:10"/>
    <m/>
    <n v="125"/>
    <x v="2"/>
    <x v="6"/>
    <n v="1"/>
    <n v="0"/>
    <n v="0"/>
    <x v="2"/>
  </r>
  <r>
    <s v="CC119216"/>
    <d v="2020-01-27T11:04:32"/>
    <s v="C62869"/>
    <x v="0"/>
    <s v="signup"/>
    <n v="46"/>
    <x v="0"/>
    <s v="prd_2"/>
    <d v="2020-01-27T11:09:13"/>
    <m/>
    <n v="125"/>
    <x v="2"/>
    <x v="6"/>
    <n v="1"/>
    <n v="0"/>
    <n v="0"/>
    <x v="2"/>
  </r>
  <r>
    <s v="CC119390"/>
    <d v="2020-01-27T17:00:33"/>
    <s v="C60529"/>
    <x v="0"/>
    <s v="support"/>
    <n v="46"/>
    <x v="0"/>
    <s v="prd_2"/>
    <d v="2020-01-06T11:38:40"/>
    <m/>
    <n v="125"/>
    <x v="2"/>
    <x v="6"/>
    <n v="1"/>
    <n v="1"/>
    <n v="1"/>
    <x v="5"/>
  </r>
  <r>
    <s v="CC119902"/>
    <d v="2020-01-29T17:29:57"/>
    <s v="C260261"/>
    <x v="0"/>
    <s v="support"/>
    <n v="46"/>
    <x v="1"/>
    <s v="prd_2"/>
    <d v="2019-10-03T16:31:50"/>
    <m/>
    <n v="125"/>
    <x v="2"/>
    <x v="6"/>
    <n v="1"/>
    <n v="4"/>
    <n v="4"/>
    <x v="3"/>
  </r>
  <r>
    <s v="CC120135"/>
    <d v="2020-01-30T17:54:04"/>
    <s v="C273831"/>
    <x v="0"/>
    <s v="support"/>
    <n v="46"/>
    <x v="0"/>
    <s v="prd_2"/>
    <d v="2020-01-01T15:58:08"/>
    <m/>
    <n v="125"/>
    <x v="2"/>
    <x v="6"/>
    <n v="1"/>
    <n v="1"/>
    <n v="1"/>
    <x v="5"/>
  </r>
  <r>
    <s v="CC120684"/>
    <d v="2020-02-03T10:19:54"/>
    <s v="C63618"/>
    <x v="0"/>
    <s v="signup"/>
    <n v="46"/>
    <x v="0"/>
    <s v="prd_2"/>
    <d v="2020-02-03T10:22:56"/>
    <m/>
    <n v="125"/>
    <x v="3"/>
    <x v="6"/>
    <n v="1"/>
    <n v="0"/>
    <n v="0"/>
    <x v="2"/>
  </r>
  <r>
    <s v="CC120925"/>
    <d v="2020-02-03T17:42:16"/>
    <s v="C273134"/>
    <x v="0"/>
    <s v="support"/>
    <n v="46"/>
    <x v="0"/>
    <s v="prd_2"/>
    <d v="2019-12-29T09:06:21"/>
    <m/>
    <n v="125"/>
    <x v="3"/>
    <x v="6"/>
    <n v="1"/>
    <n v="1"/>
    <n v="1"/>
    <x v="5"/>
  </r>
  <r>
    <s v="CC121270"/>
    <d v="2020-02-05T11:34:52"/>
    <s v="C64000"/>
    <x v="0"/>
    <s v="signup"/>
    <n v="46"/>
    <x v="1"/>
    <s v="prd_2"/>
    <d v="2020-02-05T11:37:34"/>
    <m/>
    <n v="125"/>
    <x v="3"/>
    <x v="6"/>
    <n v="1"/>
    <n v="0"/>
    <n v="0"/>
    <x v="2"/>
  </r>
  <r>
    <s v="CC121747"/>
    <d v="2020-02-07T11:10:53"/>
    <s v="C64252"/>
    <x v="0"/>
    <s v="signup"/>
    <n v="46"/>
    <x v="1"/>
    <s v="prd_2"/>
    <d v="2020-02-07T11:13:04"/>
    <m/>
    <n v="125"/>
    <x v="3"/>
    <x v="6"/>
    <n v="1"/>
    <n v="0"/>
    <n v="0"/>
    <x v="2"/>
  </r>
  <r>
    <s v="CC122298"/>
    <d v="2020-02-10T11:34:03"/>
    <s v="C64480"/>
    <x v="0"/>
    <s v="signup"/>
    <n v="46"/>
    <x v="1"/>
    <s v="prd_2"/>
    <d v="2020-02-10T11:37:43"/>
    <m/>
    <n v="125"/>
    <x v="3"/>
    <x v="6"/>
    <n v="1"/>
    <n v="0"/>
    <n v="0"/>
    <x v="2"/>
  </r>
  <r>
    <s v="CC122626"/>
    <d v="2020-02-11T13:41:45"/>
    <s v="C64682"/>
    <x v="0"/>
    <s v="signup"/>
    <n v="46"/>
    <x v="0"/>
    <s v="prd_2"/>
    <d v="2020-02-11T13:47:00"/>
    <m/>
    <n v="125"/>
    <x v="3"/>
    <x v="6"/>
    <n v="1"/>
    <n v="0"/>
    <n v="0"/>
    <x v="2"/>
  </r>
  <r>
    <s v="CC122858"/>
    <d v="2020-02-12T13:03:33"/>
    <s v="C64812"/>
    <x v="0"/>
    <s v="signup"/>
    <n v="46"/>
    <x v="0"/>
    <s v="prd_2"/>
    <d v="2020-02-12T13:05:24"/>
    <m/>
    <n v="125"/>
    <x v="3"/>
    <x v="6"/>
    <n v="1"/>
    <n v="0"/>
    <n v="0"/>
    <x v="2"/>
  </r>
  <r>
    <s v="CC122930"/>
    <d v="2020-02-12T16:06:15"/>
    <s v="C64850"/>
    <x v="0"/>
    <s v="signup"/>
    <n v="46"/>
    <x v="0"/>
    <s v="prd_2"/>
    <d v="2020-02-12T16:10:54"/>
    <m/>
    <n v="125"/>
    <x v="3"/>
    <x v="6"/>
    <n v="1"/>
    <n v="0"/>
    <n v="0"/>
    <x v="2"/>
  </r>
  <r>
    <s v="CC123019"/>
    <d v="2020-02-13T11:13:08"/>
    <s v="C42702"/>
    <x v="1"/>
    <s v="support"/>
    <n v="46"/>
    <x v="0"/>
    <s v="prd_2"/>
    <d v="2019-05-13T12:23:00"/>
    <m/>
    <n v="125"/>
    <x v="3"/>
    <x v="6"/>
    <n v="1"/>
    <n v="9"/>
    <n v="9"/>
    <x v="1"/>
  </r>
  <r>
    <s v="CC123053"/>
    <d v="2020-02-13T11:52:07"/>
    <s v="C64928"/>
    <x v="0"/>
    <s v="signup"/>
    <n v="46"/>
    <x v="1"/>
    <s v="prd_2"/>
    <d v="2020-02-13T11:55:27"/>
    <m/>
    <n v="125"/>
    <x v="3"/>
    <x v="6"/>
    <n v="1"/>
    <n v="0"/>
    <n v="0"/>
    <x v="2"/>
  </r>
  <r>
    <s v="CC123072"/>
    <d v="2020-02-13T12:22:30"/>
    <s v="C64943"/>
    <x v="0"/>
    <s v="signup"/>
    <n v="46"/>
    <x v="0"/>
    <s v="prd_2"/>
    <d v="2020-02-13T12:25:53"/>
    <m/>
    <n v="125"/>
    <x v="3"/>
    <x v="6"/>
    <n v="1"/>
    <n v="0"/>
    <n v="0"/>
    <x v="2"/>
  </r>
  <r>
    <s v="CC123140"/>
    <d v="2020-02-13T14:16:50"/>
    <s v="C64990"/>
    <x v="0"/>
    <s v="signup"/>
    <n v="46"/>
    <x v="0"/>
    <s v="prd_2"/>
    <d v="2020-02-13T14:23:11"/>
    <m/>
    <n v="125"/>
    <x v="3"/>
    <x v="6"/>
    <n v="1"/>
    <n v="0"/>
    <n v="0"/>
    <x v="2"/>
  </r>
  <r>
    <s v="CC100846"/>
    <d v="2019-10-09T10:30:10"/>
    <s v="C234357"/>
    <x v="0"/>
    <s v="support"/>
    <n v="47"/>
    <x v="0"/>
    <s v="prd_2"/>
    <d v="2019-06-07T11:36:51"/>
    <d v="2021-06-26T13:12:48"/>
    <n v="125"/>
    <x v="5"/>
    <x v="6"/>
    <n v="0"/>
    <n v="4"/>
    <n v="4"/>
    <x v="3"/>
  </r>
  <r>
    <s v="CC101388"/>
    <d v="2019-10-12T11:54:25"/>
    <s v="C37270"/>
    <x v="1"/>
    <s v="support"/>
    <n v="47"/>
    <x v="1"/>
    <s v="prd_2"/>
    <d v="2019-03-19T12:45:49"/>
    <d v="2021-04-18T11:04:35"/>
    <n v="125"/>
    <x v="5"/>
    <x v="6"/>
    <n v="0"/>
    <n v="7"/>
    <n v="7"/>
    <x v="14"/>
  </r>
  <r>
    <s v="CC103649"/>
    <d v="2019-10-26T08:32:29"/>
    <s v="C51494"/>
    <x v="1"/>
    <s v="support"/>
    <n v="47"/>
    <x v="1"/>
    <s v="prd_2"/>
    <d v="2019-08-19T13:14:16"/>
    <d v="2020-03-25T15:56:51"/>
    <n v="125"/>
    <x v="5"/>
    <x v="6"/>
    <n v="0"/>
    <n v="2"/>
    <n v="2"/>
    <x v="13"/>
  </r>
  <r>
    <s v="CC103735"/>
    <d v="2019-10-26T14:38:29"/>
    <s v="C248968"/>
    <x v="0"/>
    <s v="support"/>
    <n v="47"/>
    <x v="0"/>
    <s v="prd_2"/>
    <d v="2019-08-07T14:49:20"/>
    <d v="2021-03-18T13:55:11"/>
    <n v="125"/>
    <x v="5"/>
    <x v="6"/>
    <n v="0"/>
    <n v="3"/>
    <n v="3"/>
    <x v="7"/>
  </r>
  <r>
    <s v="CC103745"/>
    <d v="2019-10-26T15:06:47"/>
    <s v="C163928"/>
    <x v="0"/>
    <s v="support"/>
    <n v="47"/>
    <x v="1"/>
    <s v="prd_2"/>
    <d v="2018-03-21T10:56:28"/>
    <d v="2021-03-25T17:31:11"/>
    <n v="125"/>
    <x v="5"/>
    <x v="6"/>
    <n v="0"/>
    <n v="19"/>
    <n v="19"/>
    <x v="20"/>
  </r>
  <r>
    <s v="CC103907"/>
    <d v="2019-10-27T17:40:20"/>
    <s v="C237612"/>
    <x v="0"/>
    <s v="support"/>
    <n v="47"/>
    <x v="1"/>
    <s v="prd_2"/>
    <d v="2019-06-20T11:38:08"/>
    <d v="2019-09-09T16:45:25"/>
    <n v="125"/>
    <x v="5"/>
    <x v="6"/>
    <n v="1"/>
    <n v="4"/>
    <n v="3"/>
    <x v="7"/>
  </r>
  <r>
    <s v="CC104419"/>
    <d v="2019-10-30T14:42:52"/>
    <s v="C234357"/>
    <x v="0"/>
    <s v="support"/>
    <n v="47"/>
    <x v="0"/>
    <s v="prd_2"/>
    <d v="2019-06-07T11:36:51"/>
    <d v="2021-06-26T13:12:48"/>
    <n v="125"/>
    <x v="5"/>
    <x v="6"/>
    <n v="0"/>
    <n v="5"/>
    <n v="5"/>
    <x v="0"/>
  </r>
  <r>
    <s v="CC104765"/>
    <d v="2019-11-01T17:55:13"/>
    <s v="C233625"/>
    <x v="0"/>
    <s v="support"/>
    <n v="47"/>
    <x v="1"/>
    <s v="prd_2"/>
    <d v="2019-06-04T15:53:18"/>
    <d v="2019-08-13T14:33:07"/>
    <n v="125"/>
    <x v="6"/>
    <x v="6"/>
    <n v="1"/>
    <n v="5"/>
    <n v="2"/>
    <x v="13"/>
  </r>
  <r>
    <s v="CC105556"/>
    <d v="2019-11-07T09:50:47"/>
    <s v="C56974"/>
    <x v="0"/>
    <s v="signup"/>
    <n v="47"/>
    <x v="1"/>
    <s v="prd_2"/>
    <d v="2019-11-07T09:55:47"/>
    <d v="2021-02-10T13:57:26"/>
    <n v="125"/>
    <x v="6"/>
    <x v="6"/>
    <n v="0"/>
    <n v="0"/>
    <n v="0"/>
    <x v="2"/>
  </r>
  <r>
    <s v="CC105795"/>
    <d v="2019-11-08T14:31:33"/>
    <s v="C57070"/>
    <x v="0"/>
    <s v="signup"/>
    <n v="47"/>
    <x v="1"/>
    <s v="prd_2"/>
    <d v="2019-11-08T14:35:10"/>
    <d v="2021-04-04T10:08:23"/>
    <n v="125"/>
    <x v="6"/>
    <x v="6"/>
    <n v="0"/>
    <n v="0"/>
    <n v="0"/>
    <x v="2"/>
  </r>
  <r>
    <s v="CC106003"/>
    <d v="2019-11-10T12:11:51"/>
    <s v="C261291"/>
    <x v="0"/>
    <s v="support"/>
    <n v="47"/>
    <x v="0"/>
    <s v="prd_2"/>
    <d v="2019-10-09T14:58:00"/>
    <d v="2020-09-19T16:20:41"/>
    <n v="125"/>
    <x v="6"/>
    <x v="6"/>
    <n v="0"/>
    <n v="1"/>
    <n v="1"/>
    <x v="5"/>
  </r>
  <r>
    <s v="CC106010"/>
    <d v="2019-11-10T12:39:06"/>
    <s v="C57107"/>
    <x v="0"/>
    <s v="signup"/>
    <n v="47"/>
    <x v="1"/>
    <s v="prd_2"/>
    <d v="2019-11-10T12:41:17"/>
    <d v="2020-01-23T13:59:16"/>
    <n v="125"/>
    <x v="6"/>
    <x v="6"/>
    <n v="0"/>
    <n v="0"/>
    <n v="0"/>
    <x v="2"/>
  </r>
  <r>
    <s v="CC106126"/>
    <d v="2019-11-11T11:03:29"/>
    <s v="C48188"/>
    <x v="0"/>
    <s v="support"/>
    <n v="47"/>
    <x v="1"/>
    <s v="prd_2"/>
    <d v="2019-07-10T13:22:59"/>
    <d v="2021-05-02T12:39:35"/>
    <n v="125"/>
    <x v="6"/>
    <x v="6"/>
    <n v="0"/>
    <n v="4"/>
    <n v="4"/>
    <x v="3"/>
  </r>
  <r>
    <s v="CC106387"/>
    <d v="2019-11-12T13:08:08"/>
    <s v="C57274"/>
    <x v="0"/>
    <s v="signup"/>
    <n v="47"/>
    <x v="1"/>
    <s v="prd_2"/>
    <d v="2019-11-12T13:12:56"/>
    <d v="2021-11-03T10:38:48"/>
    <n v="125"/>
    <x v="6"/>
    <x v="6"/>
    <n v="0"/>
    <n v="0"/>
    <n v="0"/>
    <x v="2"/>
  </r>
  <r>
    <s v="CC107302"/>
    <d v="2019-11-18T13:00:23"/>
    <s v="C57589"/>
    <x v="0"/>
    <s v="signup"/>
    <n v="47"/>
    <x v="0"/>
    <s v="prd_2"/>
    <d v="2019-11-18T13:03:58"/>
    <d v="2021-04-03T08:27:46"/>
    <n v="125"/>
    <x v="6"/>
    <x v="6"/>
    <n v="0"/>
    <n v="0"/>
    <n v="0"/>
    <x v="2"/>
  </r>
  <r>
    <s v="CC107668"/>
    <d v="2019-11-20T14:02:39"/>
    <s v="C57743"/>
    <x v="0"/>
    <s v="signup"/>
    <n v="47"/>
    <x v="1"/>
    <s v="prd_2"/>
    <d v="2019-11-20T14:07:19"/>
    <d v="2020-11-08T17:51:41"/>
    <n v="125"/>
    <x v="6"/>
    <x v="6"/>
    <n v="0"/>
    <n v="0"/>
    <n v="0"/>
    <x v="2"/>
  </r>
  <r>
    <s v="CC107688"/>
    <d v="2019-11-20T14:51:31"/>
    <s v="C232750"/>
    <x v="0"/>
    <s v="support"/>
    <n v="47"/>
    <x v="1"/>
    <s v="prd_2"/>
    <d v="2019-06-01T09:56:17"/>
    <d v="2020-08-20T16:02:08"/>
    <n v="125"/>
    <x v="6"/>
    <x v="6"/>
    <n v="0"/>
    <n v="6"/>
    <n v="6"/>
    <x v="4"/>
  </r>
  <r>
    <s v="CC109009"/>
    <d v="2019-11-29T15:01:54"/>
    <s v="C231561"/>
    <x v="0"/>
    <s v="support"/>
    <n v="47"/>
    <x v="0"/>
    <s v="prd_2"/>
    <d v="2019-05-28T08:42:52"/>
    <d v="2020-12-01T17:09:34"/>
    <n v="125"/>
    <x v="6"/>
    <x v="6"/>
    <n v="0"/>
    <n v="6"/>
    <n v="6"/>
    <x v="4"/>
  </r>
  <r>
    <s v="CC109152"/>
    <d v="2019-11-30T17:03:48"/>
    <s v="C258627"/>
    <x v="0"/>
    <s v="support"/>
    <n v="47"/>
    <x v="1"/>
    <s v="prd_2"/>
    <d v="2019-09-25T12:37:36"/>
    <d v="2020-04-22T22:18:29"/>
    <n v="125"/>
    <x v="6"/>
    <x v="6"/>
    <n v="0"/>
    <n v="2"/>
    <n v="2"/>
    <x v="13"/>
  </r>
  <r>
    <s v="CC109311"/>
    <d v="2019-12-02T11:28:55"/>
    <s v="C58284"/>
    <x v="0"/>
    <s v="signup"/>
    <n v="47"/>
    <x v="0"/>
    <s v="prd_2"/>
    <d v="2019-12-02T11:35:02"/>
    <d v="2021-06-08T14:45:12"/>
    <n v="125"/>
    <x v="0"/>
    <x v="6"/>
    <n v="0"/>
    <n v="0"/>
    <n v="0"/>
    <x v="2"/>
  </r>
  <r>
    <s v="CC109538"/>
    <d v="2019-12-03T13:10:02"/>
    <s v="C252610"/>
    <x v="0"/>
    <s v="support"/>
    <n v="47"/>
    <x v="1"/>
    <s v="prd_2"/>
    <d v="2019-08-26T06:40:39"/>
    <d v="2020-06-13T16:42:17"/>
    <n v="125"/>
    <x v="0"/>
    <x v="6"/>
    <n v="0"/>
    <n v="3"/>
    <n v="3"/>
    <x v="7"/>
  </r>
  <r>
    <s v="CC110354"/>
    <d v="2019-12-09T11:34:54"/>
    <s v="C58671"/>
    <x v="0"/>
    <s v="signup"/>
    <n v="47"/>
    <x v="0"/>
    <s v="prd_2"/>
    <d v="2019-12-09T11:37:23"/>
    <d v="2020-06-16T12:42:51"/>
    <n v="125"/>
    <x v="0"/>
    <x v="6"/>
    <n v="0"/>
    <n v="0"/>
    <n v="0"/>
    <x v="2"/>
  </r>
  <r>
    <s v="CC111018"/>
    <d v="2019-12-13T11:52:25"/>
    <s v="C58934"/>
    <x v="0"/>
    <s v="signup"/>
    <n v="47"/>
    <x v="0"/>
    <s v="prd_2"/>
    <d v="2019-12-13T11:56:55"/>
    <d v="2020-09-03T12:46:49"/>
    <n v="125"/>
    <x v="0"/>
    <x v="6"/>
    <n v="0"/>
    <n v="0"/>
    <n v="0"/>
    <x v="2"/>
  </r>
  <r>
    <s v="CC111790"/>
    <d v="2019-12-18T12:04:16"/>
    <s v="C256447"/>
    <x v="0"/>
    <s v="support"/>
    <n v="47"/>
    <x v="1"/>
    <s v="prd_2"/>
    <d v="2019-09-13T10:04:00"/>
    <d v="2021-07-11T09:21:52"/>
    <n v="125"/>
    <x v="0"/>
    <x v="6"/>
    <n v="0"/>
    <n v="3"/>
    <n v="3"/>
    <x v="7"/>
  </r>
  <r>
    <s v="CC111800"/>
    <d v="2019-12-18T12:15:40"/>
    <s v="C59195"/>
    <x v="0"/>
    <s v="signup"/>
    <n v="47"/>
    <x v="1"/>
    <s v="prd_2"/>
    <d v="2019-12-18T12:19:59"/>
    <d v="2021-03-21T16:31:29"/>
    <n v="125"/>
    <x v="0"/>
    <x v="6"/>
    <n v="0"/>
    <n v="0"/>
    <n v="0"/>
    <x v="2"/>
  </r>
  <r>
    <s v="CC111924"/>
    <d v="2019-12-19T11:12:25"/>
    <s v="C59245"/>
    <x v="0"/>
    <s v="signup"/>
    <n v="47"/>
    <x v="1"/>
    <s v="prd_2"/>
    <d v="2019-12-19T11:16:15"/>
    <d v="2020-11-14T13:58:56"/>
    <n v="125"/>
    <x v="0"/>
    <x v="6"/>
    <n v="0"/>
    <n v="0"/>
    <n v="0"/>
    <x v="2"/>
  </r>
  <r>
    <s v="CC113292"/>
    <d v="2019-12-29T12:38:42"/>
    <s v="C59245"/>
    <x v="0"/>
    <s v="support"/>
    <n v="47"/>
    <x v="1"/>
    <s v="prd_2"/>
    <d v="2019-12-19T11:16:15"/>
    <d v="2020-11-14T13:58:56"/>
    <n v="125"/>
    <x v="0"/>
    <x v="6"/>
    <n v="0"/>
    <n v="0"/>
    <n v="0"/>
    <x v="2"/>
  </r>
  <r>
    <s v="CC113538"/>
    <d v="2019-12-31T10:29:34"/>
    <s v="C168379"/>
    <x v="0"/>
    <s v="support"/>
    <n v="47"/>
    <x v="1"/>
    <s v="prd_2"/>
    <d v="2018-04-19T16:59:18"/>
    <d v="2019-07-27T15:21:33"/>
    <n v="125"/>
    <x v="0"/>
    <x v="6"/>
    <n v="1"/>
    <n v="21"/>
    <n v="15"/>
    <x v="22"/>
  </r>
  <r>
    <s v="CC114458"/>
    <d v="2020-01-04T08:50:53"/>
    <s v="C54543"/>
    <x v="0"/>
    <s v="support"/>
    <n v="47"/>
    <x v="0"/>
    <s v="prd_2"/>
    <d v="2019-09-30T10:58:06"/>
    <d v="2019-10-20T09:55:37"/>
    <n v="125"/>
    <x v="2"/>
    <x v="6"/>
    <n v="1"/>
    <n v="3"/>
    <n v="1"/>
    <x v="5"/>
  </r>
  <r>
    <s v="CC115597"/>
    <d v="2020-01-09T11:14:25"/>
    <s v="C263061"/>
    <x v="0"/>
    <s v="support"/>
    <n v="47"/>
    <x v="0"/>
    <s v="prd_2"/>
    <d v="2019-10-19T07:59:45"/>
    <d v="2020-09-19T10:28:05"/>
    <n v="125"/>
    <x v="2"/>
    <x v="6"/>
    <n v="0"/>
    <n v="3"/>
    <n v="3"/>
    <x v="7"/>
  </r>
  <r>
    <s v="CC115601"/>
    <d v="2020-01-09T11:23:38"/>
    <s v="C60983"/>
    <x v="0"/>
    <s v="signup"/>
    <n v="47"/>
    <x v="0"/>
    <s v="prd_2"/>
    <d v="2020-01-09T11:27:47"/>
    <d v="2020-12-01T14:19:20"/>
    <n v="125"/>
    <x v="2"/>
    <x v="6"/>
    <n v="0"/>
    <n v="0"/>
    <n v="0"/>
    <x v="2"/>
  </r>
  <r>
    <s v="CC115630"/>
    <d v="2020-01-09T12:02:01"/>
    <s v="C42974"/>
    <x v="0"/>
    <s v="support"/>
    <n v="47"/>
    <x v="1"/>
    <s v="prd_2"/>
    <d v="2019-05-15T13:24:27"/>
    <d v="2020-10-27T14:44:28"/>
    <n v="125"/>
    <x v="2"/>
    <x v="6"/>
    <n v="0"/>
    <n v="8"/>
    <n v="8"/>
    <x v="12"/>
  </r>
  <r>
    <s v="CC115901"/>
    <d v="2020-01-10T13:53:20"/>
    <s v="C61169"/>
    <x v="0"/>
    <s v="signup"/>
    <n v="47"/>
    <x v="1"/>
    <s v="prd_2"/>
    <d v="2020-01-10T13:57:01"/>
    <d v="2020-07-27T16:09:30"/>
    <n v="125"/>
    <x v="2"/>
    <x v="6"/>
    <n v="0"/>
    <n v="0"/>
    <n v="0"/>
    <x v="2"/>
  </r>
  <r>
    <s v="CC115908"/>
    <d v="2020-01-10T14:19:59"/>
    <s v="C261774"/>
    <x v="0"/>
    <s v="support"/>
    <n v="47"/>
    <x v="0"/>
    <s v="prd_2"/>
    <d v="2019-10-12T08:36:19"/>
    <d v="2020-01-27T14:43:08"/>
    <n v="125"/>
    <x v="2"/>
    <x v="6"/>
    <n v="0"/>
    <n v="3"/>
    <n v="3"/>
    <x v="7"/>
  </r>
  <r>
    <s v="CC115926"/>
    <d v="2020-01-10T14:44:43"/>
    <s v="C61180"/>
    <x v="0"/>
    <s v="signup"/>
    <n v="47"/>
    <x v="0"/>
    <s v="prd_2"/>
    <d v="2020-01-10T14:48:33"/>
    <d v="2021-04-25T14:04:23"/>
    <n v="125"/>
    <x v="2"/>
    <x v="6"/>
    <n v="0"/>
    <n v="0"/>
    <n v="0"/>
    <x v="2"/>
  </r>
  <r>
    <s v="CC116477"/>
    <d v="2020-01-13T15:07:36"/>
    <s v="C25434"/>
    <x v="0"/>
    <s v="support"/>
    <n v="47"/>
    <x v="1"/>
    <s v="prd_2"/>
    <d v="2018-08-07T14:02:47"/>
    <d v="2020-11-25T13:11:38"/>
    <n v="125"/>
    <x v="2"/>
    <x v="6"/>
    <n v="0"/>
    <n v="17"/>
    <n v="17"/>
    <x v="15"/>
  </r>
  <r>
    <s v="CC116561"/>
    <d v="2020-01-14T10:18:03"/>
    <s v="C61466"/>
    <x v="0"/>
    <s v="signup"/>
    <n v="47"/>
    <x v="0"/>
    <s v="prd_2"/>
    <d v="2020-01-14T10:23:46"/>
    <d v="2021-06-30T14:50:39"/>
    <n v="125"/>
    <x v="2"/>
    <x v="6"/>
    <n v="0"/>
    <n v="0"/>
    <n v="0"/>
    <x v="2"/>
  </r>
  <r>
    <s v="CC116583"/>
    <d v="2020-01-14T11:04:29"/>
    <s v="C61484"/>
    <x v="0"/>
    <s v="signup"/>
    <n v="47"/>
    <x v="0"/>
    <s v="prd_2"/>
    <d v="2020-01-14T11:07:17"/>
    <d v="2021-06-28T14:18:11"/>
    <n v="125"/>
    <x v="2"/>
    <x v="6"/>
    <n v="0"/>
    <n v="0"/>
    <n v="0"/>
    <x v="2"/>
  </r>
  <r>
    <s v="CC117152"/>
    <d v="2020-01-16T13:24:53"/>
    <s v="C61829"/>
    <x v="0"/>
    <s v="signup"/>
    <n v="47"/>
    <x v="0"/>
    <s v="prd_2"/>
    <d v="2020-01-16T13:28:00"/>
    <d v="2021-02-04T16:44:55"/>
    <n v="125"/>
    <x v="2"/>
    <x v="6"/>
    <n v="0"/>
    <n v="0"/>
    <n v="0"/>
    <x v="2"/>
  </r>
  <r>
    <s v="CC117492"/>
    <d v="2020-01-18T11:38:15"/>
    <s v="C61987"/>
    <x v="0"/>
    <s v="signup"/>
    <n v="47"/>
    <x v="0"/>
    <s v="prd_2"/>
    <d v="2020-01-18T11:41:27"/>
    <d v="2021-06-28T15:26:33"/>
    <n v="125"/>
    <x v="2"/>
    <x v="6"/>
    <n v="0"/>
    <n v="0"/>
    <n v="0"/>
    <x v="2"/>
  </r>
  <r>
    <s v="CC117687"/>
    <d v="2020-01-19T17:38:27"/>
    <s v="C271676"/>
    <x v="1"/>
    <s v="support"/>
    <n v="47"/>
    <x v="1"/>
    <s v="prd_2"/>
    <d v="2019-12-16T17:12:04"/>
    <d v="2021-12-23T17:11:05"/>
    <n v="125"/>
    <x v="2"/>
    <x v="6"/>
    <n v="0"/>
    <n v="1"/>
    <n v="1"/>
    <x v="5"/>
  </r>
  <r>
    <s v="CC117717"/>
    <d v="2020-01-20T09:44:43"/>
    <s v="C62052"/>
    <x v="0"/>
    <s v="signup"/>
    <n v="47"/>
    <x v="0"/>
    <s v="prd_2"/>
    <d v="2020-01-20T09:49:13"/>
    <d v="2021-10-19T08:42:24"/>
    <n v="125"/>
    <x v="2"/>
    <x v="6"/>
    <n v="0"/>
    <n v="0"/>
    <n v="0"/>
    <x v="2"/>
  </r>
  <r>
    <s v="CC118021"/>
    <d v="2020-01-21T11:16:09"/>
    <s v="C40883"/>
    <x v="1"/>
    <s v="support"/>
    <n v="47"/>
    <x v="0"/>
    <s v="prd_2"/>
    <d v="2019-04-24T12:51:46"/>
    <d v="2021-08-22T11:48:25"/>
    <n v="125"/>
    <x v="2"/>
    <x v="6"/>
    <n v="0"/>
    <n v="9"/>
    <n v="9"/>
    <x v="1"/>
  </r>
  <r>
    <s v="CC118182"/>
    <d v="2020-01-21T17:07:12"/>
    <s v="C54332"/>
    <x v="0"/>
    <s v="support"/>
    <n v="47"/>
    <x v="1"/>
    <s v="prd_2"/>
    <d v="2019-09-26T11:09:15"/>
    <d v="2021-04-08T14:04:20"/>
    <n v="125"/>
    <x v="2"/>
    <x v="6"/>
    <n v="0"/>
    <n v="4"/>
    <n v="4"/>
    <x v="3"/>
  </r>
  <r>
    <s v="CC118650"/>
    <d v="2020-01-24T07:56:35"/>
    <s v="C62610"/>
    <x v="0"/>
    <s v="signup"/>
    <n v="47"/>
    <x v="1"/>
    <s v="prd_2"/>
    <d v="2020-01-24T07:59:49"/>
    <d v="2021-01-13T19:45:27"/>
    <n v="125"/>
    <x v="2"/>
    <x v="6"/>
    <n v="0"/>
    <n v="0"/>
    <n v="0"/>
    <x v="2"/>
  </r>
  <r>
    <s v="CC119305"/>
    <d v="2020-01-27T12:44:10"/>
    <s v="C254020"/>
    <x v="0"/>
    <s v="support"/>
    <n v="47"/>
    <x v="1"/>
    <s v="prd_2"/>
    <d v="2019-09-01T13:25:16"/>
    <d v="2021-04-25T09:24:56"/>
    <n v="125"/>
    <x v="2"/>
    <x v="6"/>
    <n v="0"/>
    <n v="5"/>
    <n v="5"/>
    <x v="0"/>
  </r>
  <r>
    <s v="CC120002"/>
    <d v="2020-01-30T12:19:24"/>
    <s v="C63340"/>
    <x v="0"/>
    <s v="signup"/>
    <n v="47"/>
    <x v="0"/>
    <s v="prd_2"/>
    <d v="2020-01-30T12:22:19"/>
    <d v="2021-09-27T16:07:00"/>
    <n v="125"/>
    <x v="2"/>
    <x v="6"/>
    <n v="0"/>
    <n v="0"/>
    <n v="0"/>
    <x v="2"/>
  </r>
  <r>
    <s v="CC120917"/>
    <d v="2020-02-03T17:04:20"/>
    <s v="C279669"/>
    <x v="0"/>
    <s v="support"/>
    <n v="47"/>
    <x v="1"/>
    <s v="prd_2"/>
    <d v="2020-01-17T12:50:50"/>
    <d v="2020-12-25T16:59:45"/>
    <n v="125"/>
    <x v="3"/>
    <x v="6"/>
    <n v="0"/>
    <n v="1"/>
    <n v="1"/>
    <x v="5"/>
  </r>
  <r>
    <s v="CC121541"/>
    <d v="2020-02-06T12:05:46"/>
    <s v="C64158"/>
    <x v="0"/>
    <s v="signup"/>
    <n v="47"/>
    <x v="1"/>
    <s v="prd_2"/>
    <d v="2020-02-06T12:11:53"/>
    <d v="2020-11-17T17:49:33"/>
    <n v="125"/>
    <x v="3"/>
    <x v="6"/>
    <n v="0"/>
    <n v="0"/>
    <n v="0"/>
    <x v="2"/>
  </r>
  <r>
    <s v="CC121923"/>
    <d v="2020-02-08T09:20:37"/>
    <s v="C275024"/>
    <x v="0"/>
    <s v="support"/>
    <n v="47"/>
    <x v="0"/>
    <s v="prd_2"/>
    <d v="2020-01-04T15:12:10"/>
    <d v="2021-11-27T15:07:34"/>
    <n v="125"/>
    <x v="3"/>
    <x v="6"/>
    <n v="0"/>
    <n v="1"/>
    <n v="1"/>
    <x v="5"/>
  </r>
  <r>
    <s v="CC122100"/>
    <d v="2020-02-09T12:20:49"/>
    <s v="C232944"/>
    <x v="1"/>
    <s v="support"/>
    <n v="47"/>
    <x v="0"/>
    <s v="prd_2"/>
    <d v="2019-06-03T07:39:43"/>
    <d v="2020-11-11T13:58:47"/>
    <n v="125"/>
    <x v="3"/>
    <x v="6"/>
    <n v="0"/>
    <n v="8"/>
    <n v="8"/>
    <x v="12"/>
  </r>
  <r>
    <s v="CC122409"/>
    <d v="2020-02-10T14:48:52"/>
    <s v="C64556"/>
    <x v="0"/>
    <s v="signup"/>
    <n v="47"/>
    <x v="1"/>
    <s v="prd_2"/>
    <d v="2020-02-10T14:53:00"/>
    <d v="2020-07-16T14:33:23"/>
    <n v="125"/>
    <x v="3"/>
    <x v="6"/>
    <n v="0"/>
    <n v="0"/>
    <n v="0"/>
    <x v="2"/>
  </r>
  <r>
    <s v="CC123313"/>
    <d v="2020-02-14T12:23:42"/>
    <s v="C65080"/>
    <x v="0"/>
    <s v="signup"/>
    <n v="47"/>
    <x v="1"/>
    <s v="prd_2"/>
    <d v="2020-02-14T12:27:33"/>
    <d v="2020-05-03T13:40:49"/>
    <n v="125"/>
    <x v="3"/>
    <x v="6"/>
    <n v="0"/>
    <n v="0"/>
    <n v="0"/>
    <x v="2"/>
  </r>
  <r>
    <s v="CC123507"/>
    <d v="2020-02-15T12:52:35"/>
    <s v="C65162"/>
    <x v="0"/>
    <s v="signup"/>
    <n v="47"/>
    <x v="1"/>
    <s v="prd_2"/>
    <d v="2020-02-15T12:57:23"/>
    <d v="2020-04-11T12:37:12"/>
    <n v="125"/>
    <x v="3"/>
    <x v="6"/>
    <n v="0"/>
    <n v="0"/>
    <n v="0"/>
    <x v="2"/>
  </r>
  <r>
    <s v="CC124649"/>
    <d v="2020-02-20T12:42:40"/>
    <s v="C65801"/>
    <x v="0"/>
    <s v="signup"/>
    <n v="47"/>
    <x v="1"/>
    <s v="prd_2"/>
    <d v="2020-02-20T12:47:52"/>
    <d v="2021-09-18T17:25:04"/>
    <n v="125"/>
    <x v="3"/>
    <x v="6"/>
    <n v="0"/>
    <n v="0"/>
    <n v="0"/>
    <x v="2"/>
  </r>
  <r>
    <s v="CC124657"/>
    <d v="2020-02-20T12:52:00"/>
    <s v="C65803"/>
    <x v="0"/>
    <s v="signup"/>
    <n v="47"/>
    <x v="1"/>
    <s v="prd_2"/>
    <d v="2020-02-20T12:56:26"/>
    <d v="2021-03-04T13:10:45"/>
    <n v="125"/>
    <x v="3"/>
    <x v="6"/>
    <n v="0"/>
    <n v="0"/>
    <n v="0"/>
    <x v="2"/>
  </r>
  <r>
    <s v="CC124885"/>
    <d v="2020-02-21T13:34:39"/>
    <s v="C210426"/>
    <x v="0"/>
    <s v="support"/>
    <n v="47"/>
    <x v="1"/>
    <s v="prd_2"/>
    <d v="2019-03-07T11:43:03"/>
    <d v="2019-04-29T15:08:01"/>
    <n v="125"/>
    <x v="3"/>
    <x v="6"/>
    <n v="1"/>
    <n v="12"/>
    <n v="2"/>
    <x v="13"/>
  </r>
  <r>
    <s v="CC125566"/>
    <d v="2020-02-25T09:45:31"/>
    <s v="C28464"/>
    <x v="0"/>
    <s v="support"/>
    <n v="47"/>
    <x v="0"/>
    <s v="prd_2"/>
    <d v="2018-10-30T13:42:14"/>
    <d v="2020-11-30T18:46:15"/>
    <n v="125"/>
    <x v="3"/>
    <x v="6"/>
    <n v="0"/>
    <n v="16"/>
    <n v="16"/>
    <x v="18"/>
  </r>
  <r>
    <s v="CC125593"/>
    <d v="2020-02-25T10:53:24"/>
    <s v="C66194"/>
    <x v="0"/>
    <s v="signup"/>
    <n v="47"/>
    <x v="0"/>
    <s v="prd_2"/>
    <d v="2020-02-25T10:58:13"/>
    <d v="2021-09-19T10:54:22"/>
    <n v="125"/>
    <x v="3"/>
    <x v="6"/>
    <n v="0"/>
    <n v="0"/>
    <n v="0"/>
    <x v="2"/>
  </r>
  <r>
    <s v="CC125681"/>
    <d v="2020-02-25T13:00:58"/>
    <s v="C66262"/>
    <x v="0"/>
    <s v="signup"/>
    <n v="47"/>
    <x v="1"/>
    <s v="prd_2"/>
    <d v="2020-02-25T13:05:44"/>
    <d v="2021-01-21T15:14:16"/>
    <n v="125"/>
    <x v="3"/>
    <x v="6"/>
    <n v="0"/>
    <n v="0"/>
    <n v="0"/>
    <x v="2"/>
  </r>
  <r>
    <s v="CC125782"/>
    <d v="2020-02-25T17:16:49"/>
    <s v="C262023"/>
    <x v="0"/>
    <s v="support"/>
    <n v="47"/>
    <x v="1"/>
    <s v="prd_2"/>
    <d v="2019-10-14T12:55:52"/>
    <d v="2021-04-10T18:37:00"/>
    <n v="125"/>
    <x v="3"/>
    <x v="6"/>
    <n v="0"/>
    <n v="4"/>
    <n v="4"/>
    <x v="3"/>
  </r>
  <r>
    <s v="CC125938"/>
    <d v="2020-02-26T12:53:29"/>
    <s v="C66408"/>
    <x v="0"/>
    <s v="signup"/>
    <n v="47"/>
    <x v="0"/>
    <s v="prd_2"/>
    <d v="2020-02-26T12:58:06"/>
    <d v="2020-08-10T18:37:06"/>
    <n v="125"/>
    <x v="3"/>
    <x v="6"/>
    <n v="0"/>
    <n v="0"/>
    <n v="0"/>
    <x v="2"/>
  </r>
  <r>
    <s v="CC126339"/>
    <d v="2020-02-28T09:43:46"/>
    <s v="C66638"/>
    <x v="0"/>
    <s v="signup"/>
    <n v="47"/>
    <x v="0"/>
    <s v="prd_2"/>
    <d v="2020-02-28T09:49:17"/>
    <d v="2020-07-26T15:49:30"/>
    <n v="125"/>
    <x v="3"/>
    <x v="6"/>
    <n v="0"/>
    <n v="0"/>
    <n v="0"/>
    <x v="2"/>
  </r>
  <r>
    <s v="CC126373"/>
    <d v="2020-02-28T10:45:00"/>
    <s v="C66661"/>
    <x v="0"/>
    <s v="signup"/>
    <n v="47"/>
    <x v="1"/>
    <s v="prd_2"/>
    <d v="2020-02-28T10:48:35"/>
    <d v="2021-02-18T11:58:14"/>
    <n v="125"/>
    <x v="3"/>
    <x v="6"/>
    <n v="0"/>
    <n v="0"/>
    <n v="0"/>
    <x v="2"/>
  </r>
  <r>
    <s v="CC126501"/>
    <d v="2020-02-28T14:40:14"/>
    <s v="C61987"/>
    <x v="1"/>
    <s v="support"/>
    <n v="47"/>
    <x v="0"/>
    <s v="prd_2"/>
    <d v="2020-01-18T11:41:27"/>
    <d v="2021-06-28T15:26:33"/>
    <n v="125"/>
    <x v="3"/>
    <x v="6"/>
    <n v="0"/>
    <n v="1"/>
    <n v="1"/>
    <x v="5"/>
  </r>
  <r>
    <s v="CC126654"/>
    <d v="2020-02-29T14:35:53"/>
    <s v="C58284"/>
    <x v="0"/>
    <s v="support"/>
    <n v="47"/>
    <x v="0"/>
    <s v="prd_2"/>
    <d v="2019-12-02T11:35:02"/>
    <d v="2021-06-08T14:45:12"/>
    <n v="125"/>
    <x v="3"/>
    <x v="6"/>
    <n v="0"/>
    <n v="3"/>
    <n v="3"/>
    <x v="7"/>
  </r>
  <r>
    <s v="CC126955"/>
    <d v="2020-03-02T11:59:50"/>
    <s v="C66932"/>
    <x v="0"/>
    <s v="signup"/>
    <n v="47"/>
    <x v="0"/>
    <s v="prd_2"/>
    <d v="2020-03-02T12:05:06"/>
    <d v="2020-06-03T16:25:47"/>
    <n v="125"/>
    <x v="1"/>
    <x v="6"/>
    <n v="0"/>
    <n v="0"/>
    <n v="0"/>
    <x v="2"/>
  </r>
  <r>
    <s v="CC127705"/>
    <d v="2020-03-05T10:24:04"/>
    <s v="C67343"/>
    <x v="0"/>
    <s v="signup"/>
    <n v="47"/>
    <x v="0"/>
    <s v="prd_2"/>
    <d v="2020-03-05T10:26:55"/>
    <d v="2020-05-29T11:18:02"/>
    <n v="125"/>
    <x v="1"/>
    <x v="6"/>
    <n v="0"/>
    <n v="0"/>
    <n v="0"/>
    <x v="2"/>
  </r>
  <r>
    <s v="CC128298"/>
    <d v="2020-03-08T08:57:41"/>
    <s v="C66408"/>
    <x v="0"/>
    <s v="support"/>
    <n v="47"/>
    <x v="0"/>
    <s v="prd_2"/>
    <d v="2020-02-26T12:58:06"/>
    <d v="2020-08-10T18:37:06"/>
    <n v="125"/>
    <x v="1"/>
    <x v="6"/>
    <n v="0"/>
    <n v="0"/>
    <n v="0"/>
    <x v="2"/>
  </r>
  <r>
    <s v="CC128547"/>
    <d v="2020-03-09T11:48:16"/>
    <s v="C278697"/>
    <x v="0"/>
    <s v="support"/>
    <n v="47"/>
    <x v="1"/>
    <s v="prd_2"/>
    <d v="2020-01-14T17:53:09"/>
    <d v="2020-11-23T12:08:57"/>
    <n v="125"/>
    <x v="1"/>
    <x v="6"/>
    <n v="0"/>
    <n v="2"/>
    <n v="2"/>
    <x v="13"/>
  </r>
  <r>
    <s v="CC129040"/>
    <d v="2020-03-11T11:24:10"/>
    <s v="C68042"/>
    <x v="0"/>
    <s v="signup"/>
    <n v="47"/>
    <x v="1"/>
    <s v="prd_2"/>
    <d v="2020-03-11T11:27:41"/>
    <d v="2021-07-05T08:19:37"/>
    <n v="125"/>
    <x v="1"/>
    <x v="6"/>
    <n v="0"/>
    <n v="0"/>
    <n v="0"/>
    <x v="2"/>
  </r>
  <r>
    <s v="CC129487"/>
    <d v="2020-03-13T11:34:29"/>
    <s v="C68287"/>
    <x v="0"/>
    <s v="signup"/>
    <n v="47"/>
    <x v="0"/>
    <s v="prd_2"/>
    <d v="2020-03-13T11:41:24"/>
    <d v="2021-04-30T12:39:52"/>
    <n v="125"/>
    <x v="1"/>
    <x v="6"/>
    <n v="0"/>
    <n v="0"/>
    <n v="0"/>
    <x v="2"/>
  </r>
  <r>
    <s v="CC129799"/>
    <d v="2020-03-14T15:58:30"/>
    <s v="C296264"/>
    <x v="1"/>
    <s v="support"/>
    <n v="47"/>
    <x v="1"/>
    <s v="prd_2"/>
    <d v="2020-03-03T17:24:35"/>
    <d v="2021-01-10T17:12:13"/>
    <n v="125"/>
    <x v="1"/>
    <x v="6"/>
    <n v="0"/>
    <n v="0"/>
    <n v="0"/>
    <x v="2"/>
  </r>
  <r>
    <s v="CC129959"/>
    <d v="2020-03-15T17:24:35"/>
    <s v="C281371"/>
    <x v="0"/>
    <s v="support"/>
    <n v="47"/>
    <x v="1"/>
    <s v="prd_2"/>
    <d v="2020-01-22T13:41:36"/>
    <d v="2021-04-28T16:59:13"/>
    <n v="125"/>
    <x v="1"/>
    <x v="6"/>
    <n v="0"/>
    <n v="2"/>
    <n v="2"/>
    <x v="13"/>
  </r>
  <r>
    <s v="CC130983"/>
    <d v="2020-03-19T14:49:53"/>
    <s v="C38483"/>
    <x v="1"/>
    <s v="support"/>
    <n v="47"/>
    <x v="1"/>
    <s v="prd_2"/>
    <d v="2019-04-01T11:04:52"/>
    <d v="2019-08-16T16:09:00"/>
    <n v="125"/>
    <x v="1"/>
    <x v="6"/>
    <n v="1"/>
    <n v="12"/>
    <n v="5"/>
    <x v="0"/>
  </r>
  <r>
    <s v="CC131176"/>
    <d v="2020-03-20T13:05:28"/>
    <s v="C69150"/>
    <x v="0"/>
    <s v="signup"/>
    <n v="47"/>
    <x v="0"/>
    <s v="prd_2"/>
    <d v="2020-03-20T13:08:46"/>
    <d v="2020-09-28T18:17:36"/>
    <n v="125"/>
    <x v="1"/>
    <x v="6"/>
    <n v="0"/>
    <n v="0"/>
    <n v="0"/>
    <x v="2"/>
  </r>
  <r>
    <s v="CC131589"/>
    <d v="2020-03-23T08:07:47"/>
    <s v="C69246"/>
    <x v="0"/>
    <s v="signup"/>
    <n v="47"/>
    <x v="0"/>
    <s v="prd_2"/>
    <d v="2020-03-23T08:13:07"/>
    <d v="2020-11-15T12:55:43"/>
    <n v="125"/>
    <x v="1"/>
    <x v="6"/>
    <n v="0"/>
    <n v="0"/>
    <n v="0"/>
    <x v="2"/>
  </r>
  <r>
    <s v="CC131698"/>
    <d v="2020-03-23T12:16:55"/>
    <s v="C219958"/>
    <x v="0"/>
    <s v="support"/>
    <n v="47"/>
    <x v="0"/>
    <s v="prd_2"/>
    <d v="2019-04-12T15:44:19"/>
    <d v="2021-06-22T09:06:07"/>
    <n v="125"/>
    <x v="1"/>
    <x v="6"/>
    <n v="0"/>
    <n v="12"/>
    <n v="12"/>
    <x v="10"/>
  </r>
  <r>
    <s v="CC131890"/>
    <d v="2020-03-24T10:13:57"/>
    <s v="C69431"/>
    <x v="0"/>
    <s v="signup"/>
    <n v="47"/>
    <x v="1"/>
    <s v="prd_2"/>
    <d v="2020-03-24T10:18:31"/>
    <d v="2020-08-30T13:23:50"/>
    <n v="125"/>
    <x v="1"/>
    <x v="6"/>
    <n v="0"/>
    <n v="0"/>
    <n v="0"/>
    <x v="2"/>
  </r>
  <r>
    <s v="CC132202"/>
    <d v="2020-03-25T11:10:02"/>
    <s v="C69611"/>
    <x v="0"/>
    <s v="signup"/>
    <n v="47"/>
    <x v="0"/>
    <s v="prd_2"/>
    <d v="2020-03-25T11:14:48"/>
    <d v="2020-07-10T13:02:48"/>
    <n v="125"/>
    <x v="1"/>
    <x v="6"/>
    <n v="0"/>
    <n v="0"/>
    <n v="0"/>
    <x v="2"/>
  </r>
  <r>
    <s v="CC132237"/>
    <d v="2020-03-25T12:02:44"/>
    <s v="C69637"/>
    <x v="0"/>
    <s v="signup"/>
    <n v="47"/>
    <x v="0"/>
    <s v="prd_2"/>
    <d v="2020-03-25T12:06:47"/>
    <d v="2021-05-11T17:20:11"/>
    <n v="125"/>
    <x v="1"/>
    <x v="6"/>
    <n v="0"/>
    <n v="0"/>
    <n v="0"/>
    <x v="2"/>
  </r>
  <r>
    <s v="CC133513"/>
    <d v="2020-03-31T10:20:14"/>
    <s v="C70223"/>
    <x v="0"/>
    <s v="signup"/>
    <n v="47"/>
    <x v="0"/>
    <s v="prd_2"/>
    <d v="2020-03-31T10:23:52"/>
    <d v="2021-05-20T15:32:33"/>
    <n v="125"/>
    <x v="1"/>
    <x v="6"/>
    <n v="0"/>
    <n v="0"/>
    <n v="0"/>
    <x v="2"/>
  </r>
  <r>
    <s v="CC133952"/>
    <d v="2020-04-01T13:42:06"/>
    <s v="C70514"/>
    <x v="0"/>
    <s v="signup"/>
    <n v="47"/>
    <x v="0"/>
    <s v="prd_2"/>
    <d v="2020-04-01T13:45:34"/>
    <d v="2021-03-03T13:24:49"/>
    <n v="125"/>
    <x v="4"/>
    <x v="6"/>
    <n v="0"/>
    <n v="0"/>
    <n v="0"/>
    <x v="2"/>
  </r>
  <r>
    <s v="CC134103"/>
    <d v="2020-04-02T11:00:47"/>
    <s v="C60983"/>
    <x v="1"/>
    <s v="support"/>
    <n v="47"/>
    <x v="0"/>
    <s v="prd_2"/>
    <d v="2020-01-09T11:27:47"/>
    <d v="2020-12-01T14:19:20"/>
    <n v="125"/>
    <x v="4"/>
    <x v="6"/>
    <n v="0"/>
    <n v="3"/>
    <n v="3"/>
    <x v="7"/>
  </r>
  <r>
    <s v="CC135118"/>
    <d v="2020-04-06T15:31:51"/>
    <s v="C66194"/>
    <x v="0"/>
    <s v="support"/>
    <n v="47"/>
    <x v="0"/>
    <s v="prd_2"/>
    <d v="2020-02-25T10:58:13"/>
    <d v="2021-09-19T10:54:22"/>
    <n v="125"/>
    <x v="4"/>
    <x v="6"/>
    <n v="0"/>
    <n v="1"/>
    <n v="1"/>
    <x v="5"/>
  </r>
  <r>
    <s v="CC135384"/>
    <d v="2020-04-07T16:04:52"/>
    <s v="C267106"/>
    <x v="1"/>
    <s v="support"/>
    <n v="47"/>
    <x v="1"/>
    <s v="prd_2"/>
    <d v="2019-11-13T13:19:22"/>
    <d v="2021-12-15T15:46:07"/>
    <n v="125"/>
    <x v="4"/>
    <x v="6"/>
    <n v="0"/>
    <n v="5"/>
    <n v="5"/>
    <x v="0"/>
  </r>
  <r>
    <s v="CC135715"/>
    <d v="2020-04-09T08:44:49"/>
    <s v="C71399"/>
    <x v="0"/>
    <s v="signup"/>
    <n v="47"/>
    <x v="0"/>
    <s v="prd_2"/>
    <d v="2020-04-09T08:49:28"/>
    <d v="2021-02-26T16:47:34"/>
    <n v="125"/>
    <x v="4"/>
    <x v="6"/>
    <n v="0"/>
    <n v="0"/>
    <n v="0"/>
    <x v="2"/>
  </r>
  <r>
    <s v="CC135786"/>
    <d v="2020-04-09T11:21:12"/>
    <s v="C71447"/>
    <x v="0"/>
    <s v="signup"/>
    <n v="47"/>
    <x v="0"/>
    <s v="prd_2"/>
    <d v="2020-04-09T11:24:26"/>
    <d v="2020-08-10T15:57:49"/>
    <n v="125"/>
    <x v="4"/>
    <x v="6"/>
    <n v="0"/>
    <n v="0"/>
    <n v="0"/>
    <x v="2"/>
  </r>
  <r>
    <s v="CC136624"/>
    <d v="2020-04-13T11:13:53"/>
    <s v="C71781"/>
    <x v="0"/>
    <s v="signup"/>
    <n v="47"/>
    <x v="0"/>
    <s v="prd_2"/>
    <d v="2020-04-13T11:19:45"/>
    <d v="2021-01-13T17:28:49"/>
    <n v="125"/>
    <x v="4"/>
    <x v="6"/>
    <n v="0"/>
    <n v="0"/>
    <n v="0"/>
    <x v="2"/>
  </r>
  <r>
    <s v="CC136661"/>
    <d v="2020-04-13T12:05:53"/>
    <s v="C71810"/>
    <x v="0"/>
    <s v="signup"/>
    <n v="47"/>
    <x v="1"/>
    <s v="prd_2"/>
    <d v="2020-04-13T12:10:29"/>
    <d v="2021-12-29T12:54:04"/>
    <n v="125"/>
    <x v="4"/>
    <x v="6"/>
    <n v="0"/>
    <n v="0"/>
    <n v="0"/>
    <x v="2"/>
  </r>
  <r>
    <s v="CC136819"/>
    <d v="2020-04-13T17:28:50"/>
    <s v="C308776"/>
    <x v="0"/>
    <s v="support"/>
    <n v="47"/>
    <x v="1"/>
    <s v="prd_2"/>
    <d v="2020-04-07T11:54:00"/>
    <d v="2020-10-06T14:28:35"/>
    <n v="125"/>
    <x v="4"/>
    <x v="6"/>
    <n v="0"/>
    <n v="0"/>
    <n v="0"/>
    <x v="2"/>
  </r>
  <r>
    <s v="CC136912"/>
    <d v="2020-04-14T11:08:32"/>
    <s v="C71941"/>
    <x v="0"/>
    <s v="signup"/>
    <n v="47"/>
    <x v="1"/>
    <s v="prd_2"/>
    <d v="2020-04-14T11:10:22"/>
    <d v="2020-05-03T17:38:30"/>
    <n v="125"/>
    <x v="4"/>
    <x v="6"/>
    <n v="0"/>
    <n v="0"/>
    <n v="0"/>
    <x v="2"/>
  </r>
  <r>
    <s v="CC138435"/>
    <d v="2020-04-20T13:18:18"/>
    <s v="C72680"/>
    <x v="0"/>
    <s v="signup"/>
    <n v="47"/>
    <x v="1"/>
    <s v="prd_2"/>
    <d v="2020-04-20T13:21:51"/>
    <d v="2021-11-03T12:43:14"/>
    <n v="125"/>
    <x v="4"/>
    <x v="6"/>
    <n v="0"/>
    <n v="0"/>
    <n v="0"/>
    <x v="2"/>
  </r>
  <r>
    <s v="CC138857"/>
    <d v="2020-04-22T09:44:48"/>
    <s v="C72884"/>
    <x v="0"/>
    <s v="signup"/>
    <n v="47"/>
    <x v="0"/>
    <s v="prd_2"/>
    <d v="2020-04-22T09:48:41"/>
    <d v="2021-01-07T11:57:49"/>
    <n v="125"/>
    <x v="4"/>
    <x v="6"/>
    <n v="0"/>
    <n v="0"/>
    <n v="0"/>
    <x v="2"/>
  </r>
  <r>
    <s v="CC139243"/>
    <d v="2020-04-23T12:45:27"/>
    <s v="C276279"/>
    <x v="1"/>
    <s v="support"/>
    <n v="47"/>
    <x v="0"/>
    <s v="prd_2"/>
    <d v="2020-01-07T20:02:55"/>
    <d v="2021-06-05T12:20:13"/>
    <n v="125"/>
    <x v="4"/>
    <x v="6"/>
    <n v="0"/>
    <n v="4"/>
    <n v="4"/>
    <x v="3"/>
  </r>
  <r>
    <s v="CC139803"/>
    <d v="2020-04-26T09:27:32"/>
    <s v="C257032"/>
    <x v="1"/>
    <s v="support"/>
    <n v="47"/>
    <x v="0"/>
    <s v="prd_2"/>
    <d v="2019-09-16T18:25:47"/>
    <d v="2021-04-08T13:22:28"/>
    <n v="125"/>
    <x v="4"/>
    <x v="6"/>
    <n v="0"/>
    <n v="7"/>
    <n v="7"/>
    <x v="14"/>
  </r>
  <r>
    <s v="CC140114"/>
    <d v="2020-04-27T12:31:51"/>
    <s v="C73448"/>
    <x v="0"/>
    <s v="signup"/>
    <n v="47"/>
    <x v="1"/>
    <s v="prd_2"/>
    <d v="2020-04-27T12:35:41"/>
    <d v="2021-12-23T11:10:50"/>
    <n v="125"/>
    <x v="4"/>
    <x v="6"/>
    <n v="0"/>
    <n v="0"/>
    <n v="0"/>
    <x v="2"/>
  </r>
  <r>
    <s v="CC140216"/>
    <d v="2020-04-27T14:52:19"/>
    <s v="C255633"/>
    <x v="0"/>
    <s v="support"/>
    <n v="47"/>
    <x v="0"/>
    <s v="prd_2"/>
    <d v="2019-09-09T14:15:22"/>
    <d v="2020-11-05T13:33:06"/>
    <n v="125"/>
    <x v="4"/>
    <x v="6"/>
    <n v="0"/>
    <n v="8"/>
    <n v="8"/>
    <x v="12"/>
  </r>
  <r>
    <s v="CC100368"/>
    <d v="2019-10-06T11:39:12"/>
    <s v="C255581"/>
    <x v="0"/>
    <s v="support"/>
    <n v="47"/>
    <x v="0"/>
    <s v="prd_2"/>
    <d v="2019-09-09T13:18:31"/>
    <m/>
    <n v="125"/>
    <x v="5"/>
    <x v="6"/>
    <n v="1"/>
    <n v="1"/>
    <n v="1"/>
    <x v="5"/>
  </r>
  <r>
    <s v="CC100459"/>
    <d v="2019-10-06T17:10:26"/>
    <s v="C237142"/>
    <x v="0"/>
    <s v="support"/>
    <n v="47"/>
    <x v="0"/>
    <s v="prd_2"/>
    <d v="2019-06-18T15:01:20"/>
    <m/>
    <n v="125"/>
    <x v="5"/>
    <x v="6"/>
    <n v="1"/>
    <n v="4"/>
    <n v="4"/>
    <x v="3"/>
  </r>
  <r>
    <s v="CC100935"/>
    <d v="2019-10-09T13:16:58"/>
    <s v="C55228"/>
    <x v="0"/>
    <s v="signup"/>
    <n v="47"/>
    <x v="1"/>
    <s v="prd_2"/>
    <d v="2019-10-09T13:19:55"/>
    <m/>
    <n v="125"/>
    <x v="5"/>
    <x v="6"/>
    <n v="1"/>
    <n v="0"/>
    <n v="0"/>
    <x v="2"/>
  </r>
  <r>
    <s v="CC101696"/>
    <d v="2019-10-14T12:24:38"/>
    <s v="C255217"/>
    <x v="1"/>
    <s v="support"/>
    <n v="47"/>
    <x v="0"/>
    <s v="prd_2"/>
    <d v="2019-09-06T13:37:15"/>
    <m/>
    <n v="125"/>
    <x v="5"/>
    <x v="6"/>
    <n v="1"/>
    <n v="1"/>
    <n v="1"/>
    <x v="5"/>
  </r>
  <r>
    <s v="CC101900"/>
    <d v="2019-10-15T13:07:43"/>
    <s v="C33523"/>
    <x v="0"/>
    <s v="support"/>
    <n v="47"/>
    <x v="1"/>
    <s v="prd_2"/>
    <d v="2019-02-08T11:19:20"/>
    <m/>
    <n v="125"/>
    <x v="5"/>
    <x v="6"/>
    <n v="1"/>
    <n v="8"/>
    <n v="8"/>
    <x v="12"/>
  </r>
  <r>
    <s v="CC101950"/>
    <d v="2019-10-15T15:22:54"/>
    <s v="C55622"/>
    <x v="0"/>
    <s v="signup"/>
    <n v="47"/>
    <x v="0"/>
    <s v="prd_2"/>
    <d v="2019-10-15T15:27:36"/>
    <m/>
    <n v="125"/>
    <x v="5"/>
    <x v="6"/>
    <n v="1"/>
    <n v="0"/>
    <n v="0"/>
    <x v="2"/>
  </r>
  <r>
    <s v="CC102132"/>
    <d v="2019-10-16T15:26:15"/>
    <s v="C48522"/>
    <x v="0"/>
    <s v="support"/>
    <n v="47"/>
    <x v="0"/>
    <s v="prd_2"/>
    <d v="2019-07-15T10:31:56"/>
    <m/>
    <n v="125"/>
    <x v="5"/>
    <x v="6"/>
    <n v="1"/>
    <n v="3"/>
    <n v="3"/>
    <x v="7"/>
  </r>
  <r>
    <s v="CC102727"/>
    <d v="2019-10-20T15:30:10"/>
    <s v="C52620"/>
    <x v="0"/>
    <s v="support"/>
    <n v="47"/>
    <x v="0"/>
    <s v="prd_2"/>
    <d v="2019-09-03T12:57:34"/>
    <m/>
    <n v="125"/>
    <x v="5"/>
    <x v="6"/>
    <n v="1"/>
    <n v="2"/>
    <n v="2"/>
    <x v="13"/>
  </r>
  <r>
    <s v="CC102924"/>
    <d v="2019-10-21T15:20:45"/>
    <s v="C56003"/>
    <x v="0"/>
    <s v="signup"/>
    <n v="47"/>
    <x v="1"/>
    <s v="prd_2"/>
    <d v="2019-10-21T15:24:10"/>
    <m/>
    <n v="125"/>
    <x v="5"/>
    <x v="6"/>
    <n v="1"/>
    <n v="0"/>
    <n v="0"/>
    <x v="2"/>
  </r>
  <r>
    <s v="CC103173"/>
    <d v="2019-10-23T10:19:03"/>
    <s v="C44365"/>
    <x v="0"/>
    <s v="support"/>
    <n v="47"/>
    <x v="1"/>
    <s v="prd_2"/>
    <d v="2019-05-30T11:35:50"/>
    <m/>
    <n v="125"/>
    <x v="5"/>
    <x v="6"/>
    <n v="1"/>
    <n v="5"/>
    <n v="5"/>
    <x v="0"/>
  </r>
  <r>
    <s v="CC103562"/>
    <d v="2019-10-25T12:28:09"/>
    <s v="C206922"/>
    <x v="0"/>
    <s v="support"/>
    <n v="47"/>
    <x v="0"/>
    <s v="prd_2"/>
    <d v="2019-02-21T16:11:15"/>
    <m/>
    <n v="125"/>
    <x v="5"/>
    <x v="6"/>
    <n v="1"/>
    <n v="8"/>
    <n v="8"/>
    <x v="12"/>
  </r>
  <r>
    <s v="CC103731"/>
    <d v="2019-10-26T14:32:04"/>
    <s v="C248745"/>
    <x v="1"/>
    <s v="support"/>
    <n v="47"/>
    <x v="0"/>
    <s v="prd_2"/>
    <d v="2019-08-06T16:11:44"/>
    <m/>
    <n v="125"/>
    <x v="5"/>
    <x v="6"/>
    <n v="1"/>
    <n v="3"/>
    <n v="3"/>
    <x v="7"/>
  </r>
  <r>
    <s v="CC103787"/>
    <d v="2019-10-27T09:01:19"/>
    <s v="C254250"/>
    <x v="0"/>
    <s v="support"/>
    <n v="47"/>
    <x v="0"/>
    <s v="prd_2"/>
    <d v="2019-09-02T15:24:36"/>
    <m/>
    <n v="125"/>
    <x v="5"/>
    <x v="6"/>
    <n v="1"/>
    <n v="2"/>
    <n v="2"/>
    <x v="13"/>
  </r>
  <r>
    <s v="CC103821"/>
    <d v="2019-10-27T11:39:36"/>
    <s v="C31903"/>
    <x v="0"/>
    <s v="support"/>
    <n v="47"/>
    <x v="1"/>
    <s v="prd_2"/>
    <d v="2019-01-22T13:08:49"/>
    <m/>
    <n v="125"/>
    <x v="5"/>
    <x v="6"/>
    <n v="1"/>
    <n v="9"/>
    <n v="9"/>
    <x v="1"/>
  </r>
  <r>
    <s v="CC104065"/>
    <d v="2019-10-28T15:19:45"/>
    <s v="C49873"/>
    <x v="0"/>
    <s v="support"/>
    <n v="47"/>
    <x v="0"/>
    <s v="prd_2"/>
    <d v="2019-07-30T13:56:49"/>
    <m/>
    <n v="125"/>
    <x v="5"/>
    <x v="6"/>
    <n v="1"/>
    <n v="3"/>
    <n v="3"/>
    <x v="7"/>
  </r>
  <r>
    <s v="CC104231"/>
    <d v="2019-10-29T15:00:18"/>
    <s v="C56477"/>
    <x v="0"/>
    <s v="signup"/>
    <n v="47"/>
    <x v="1"/>
    <s v="prd_2"/>
    <d v="2019-10-29T15:04:55"/>
    <m/>
    <n v="125"/>
    <x v="5"/>
    <x v="6"/>
    <n v="1"/>
    <n v="0"/>
    <n v="0"/>
    <x v="2"/>
  </r>
  <r>
    <s v="CC104534"/>
    <d v="2019-10-31T12:26:12"/>
    <s v="C56623"/>
    <x v="0"/>
    <s v="signup"/>
    <n v="47"/>
    <x v="1"/>
    <s v="prd_2"/>
    <d v="2019-10-31T12:31:16"/>
    <m/>
    <n v="125"/>
    <x v="5"/>
    <x v="6"/>
    <n v="1"/>
    <n v="0"/>
    <n v="0"/>
    <x v="2"/>
  </r>
  <r>
    <s v="CC104732"/>
    <d v="2019-11-01T14:57:28"/>
    <s v="C254185"/>
    <x v="0"/>
    <s v="support"/>
    <n v="47"/>
    <x v="1"/>
    <s v="prd_2"/>
    <d v="2019-09-02T13:52:03"/>
    <m/>
    <n v="125"/>
    <x v="6"/>
    <x v="6"/>
    <n v="1"/>
    <n v="2"/>
    <n v="2"/>
    <x v="13"/>
  </r>
  <r>
    <s v="CC104817"/>
    <d v="2019-11-02T12:16:53"/>
    <s v="C254916"/>
    <x v="0"/>
    <s v="support"/>
    <n v="47"/>
    <x v="0"/>
    <s v="prd_2"/>
    <d v="2019-09-05T11:04:22"/>
    <m/>
    <n v="125"/>
    <x v="6"/>
    <x v="6"/>
    <n v="1"/>
    <n v="2"/>
    <n v="2"/>
    <x v="13"/>
  </r>
  <r>
    <s v="CC104957"/>
    <d v="2019-11-03T13:09:27"/>
    <s v="C253244"/>
    <x v="1"/>
    <s v="support"/>
    <n v="47"/>
    <x v="0"/>
    <s v="prd_2"/>
    <d v="2019-08-28T10:03:20"/>
    <m/>
    <n v="125"/>
    <x v="6"/>
    <x v="6"/>
    <n v="1"/>
    <n v="2"/>
    <n v="2"/>
    <x v="13"/>
  </r>
  <r>
    <s v="CC105395"/>
    <d v="2019-11-06T10:12:08"/>
    <s v="C56909"/>
    <x v="0"/>
    <s v="signup"/>
    <n v="47"/>
    <x v="0"/>
    <s v="prd_2"/>
    <d v="2019-11-06T10:16:13"/>
    <m/>
    <n v="125"/>
    <x v="6"/>
    <x v="6"/>
    <n v="1"/>
    <n v="0"/>
    <n v="0"/>
    <x v="2"/>
  </r>
  <r>
    <s v="CC105507"/>
    <d v="2019-11-06T15:21:39"/>
    <s v="C56963"/>
    <x v="0"/>
    <s v="signup"/>
    <n v="47"/>
    <x v="0"/>
    <s v="prd_2"/>
    <d v="2019-11-06T15:25:49"/>
    <m/>
    <n v="125"/>
    <x v="6"/>
    <x v="6"/>
    <n v="1"/>
    <n v="0"/>
    <n v="0"/>
    <x v="2"/>
  </r>
  <r>
    <s v="CC105951"/>
    <d v="2019-11-09T16:52:48"/>
    <s v="C47478"/>
    <x v="0"/>
    <s v="support"/>
    <n v="47"/>
    <x v="1"/>
    <s v="prd_2"/>
    <d v="2019-07-03T09:07:54"/>
    <m/>
    <n v="125"/>
    <x v="6"/>
    <x v="6"/>
    <n v="1"/>
    <n v="4"/>
    <n v="4"/>
    <x v="3"/>
  </r>
  <r>
    <s v="CC106427"/>
    <d v="2019-11-12T15:10:12"/>
    <s v="C211265"/>
    <x v="0"/>
    <s v="support"/>
    <n v="47"/>
    <x v="0"/>
    <s v="prd_2"/>
    <d v="2019-03-11T14:12:30"/>
    <m/>
    <n v="125"/>
    <x v="6"/>
    <x v="6"/>
    <n v="1"/>
    <n v="8"/>
    <n v="8"/>
    <x v="12"/>
  </r>
  <r>
    <s v="CC106549"/>
    <d v="2019-11-13T12:49:59"/>
    <s v="C57335"/>
    <x v="0"/>
    <s v="signup"/>
    <n v="47"/>
    <x v="1"/>
    <s v="prd_2"/>
    <d v="2019-11-13T12:54:07"/>
    <m/>
    <n v="125"/>
    <x v="6"/>
    <x v="6"/>
    <n v="1"/>
    <n v="0"/>
    <n v="0"/>
    <x v="2"/>
  </r>
  <r>
    <s v="CC107937"/>
    <d v="2019-11-22T10:48:34"/>
    <s v="C57844"/>
    <x v="0"/>
    <s v="signup"/>
    <n v="47"/>
    <x v="1"/>
    <s v="prd_2"/>
    <d v="2019-11-22T10:53:37"/>
    <m/>
    <n v="125"/>
    <x v="6"/>
    <x v="6"/>
    <n v="1"/>
    <n v="0"/>
    <n v="0"/>
    <x v="2"/>
  </r>
  <r>
    <s v="CC108117"/>
    <d v="2019-11-23T14:14:11"/>
    <s v="C49724"/>
    <x v="0"/>
    <s v="support"/>
    <n v="47"/>
    <x v="1"/>
    <s v="prd_2"/>
    <d v="2019-07-29T12:58:25"/>
    <m/>
    <n v="125"/>
    <x v="6"/>
    <x v="6"/>
    <n v="1"/>
    <n v="4"/>
    <n v="4"/>
    <x v="3"/>
  </r>
  <r>
    <s v="CC108317"/>
    <d v="2019-11-25T12:04:31"/>
    <s v="C57958"/>
    <x v="0"/>
    <s v="signup"/>
    <n v="47"/>
    <x v="0"/>
    <s v="prd_2"/>
    <d v="2019-11-25T12:10:31"/>
    <m/>
    <n v="125"/>
    <x v="6"/>
    <x v="6"/>
    <n v="1"/>
    <n v="0"/>
    <n v="0"/>
    <x v="2"/>
  </r>
  <r>
    <s v="CC108543"/>
    <d v="2019-11-26T15:32:02"/>
    <s v="C246630"/>
    <x v="0"/>
    <s v="support"/>
    <n v="47"/>
    <x v="1"/>
    <s v="prd_2"/>
    <d v="2019-07-29T09:15:16"/>
    <m/>
    <n v="125"/>
    <x v="6"/>
    <x v="6"/>
    <n v="1"/>
    <n v="4"/>
    <n v="4"/>
    <x v="3"/>
  </r>
  <r>
    <s v="CC109081"/>
    <d v="2019-11-30T12:23:43"/>
    <s v="C31221"/>
    <x v="0"/>
    <s v="support"/>
    <n v="47"/>
    <x v="1"/>
    <s v="prd_2"/>
    <d v="2019-01-15T12:43:42"/>
    <m/>
    <n v="125"/>
    <x v="6"/>
    <x v="6"/>
    <n v="1"/>
    <n v="11"/>
    <n v="11"/>
    <x v="6"/>
  </r>
  <r>
    <s v="CC109180"/>
    <d v="2019-12-01T10:40:14"/>
    <s v="C58248"/>
    <x v="0"/>
    <s v="signup"/>
    <n v="47"/>
    <x v="0"/>
    <s v="prd_2"/>
    <d v="2019-12-01T10:45:06"/>
    <m/>
    <n v="125"/>
    <x v="0"/>
    <x v="6"/>
    <n v="1"/>
    <n v="0"/>
    <n v="0"/>
    <x v="2"/>
  </r>
  <r>
    <s v="CC109224"/>
    <d v="2019-12-01T13:51:25"/>
    <s v="C269488"/>
    <x v="0"/>
    <s v="support"/>
    <n v="47"/>
    <x v="0"/>
    <s v="prd_2"/>
    <d v="2019-11-29T13:08:21"/>
    <m/>
    <n v="125"/>
    <x v="0"/>
    <x v="6"/>
    <n v="1"/>
    <n v="0"/>
    <n v="0"/>
    <x v="2"/>
  </r>
  <r>
    <s v="CC109535"/>
    <d v="2019-12-03T13:06:56"/>
    <s v="C58403"/>
    <x v="0"/>
    <s v="signup"/>
    <n v="47"/>
    <x v="1"/>
    <s v="prd_2"/>
    <d v="2019-12-03T13:11:32"/>
    <m/>
    <n v="125"/>
    <x v="0"/>
    <x v="6"/>
    <n v="1"/>
    <n v="0"/>
    <n v="0"/>
    <x v="2"/>
  </r>
  <r>
    <s v="CC109589"/>
    <d v="2019-12-03T16:10:27"/>
    <s v="C247300"/>
    <x v="0"/>
    <s v="support"/>
    <n v="47"/>
    <x v="1"/>
    <s v="prd_2"/>
    <d v="2019-07-31T10:12:35"/>
    <m/>
    <n v="125"/>
    <x v="0"/>
    <x v="6"/>
    <n v="1"/>
    <n v="4"/>
    <n v="4"/>
    <x v="3"/>
  </r>
  <r>
    <s v="CC109824"/>
    <d v="2019-12-05T11:39:24"/>
    <s v="C58520"/>
    <x v="0"/>
    <s v="signup"/>
    <n v="47"/>
    <x v="1"/>
    <s v="prd_2"/>
    <d v="2019-12-05T11:45:03"/>
    <m/>
    <n v="125"/>
    <x v="0"/>
    <x v="6"/>
    <n v="1"/>
    <n v="0"/>
    <n v="0"/>
    <x v="2"/>
  </r>
  <r>
    <s v="CC110984"/>
    <d v="2019-12-13T10:05:44"/>
    <s v="C58915"/>
    <x v="0"/>
    <s v="signup"/>
    <n v="47"/>
    <x v="1"/>
    <s v="prd_2"/>
    <d v="2019-12-13T10:07:14"/>
    <m/>
    <n v="125"/>
    <x v="0"/>
    <x v="6"/>
    <n v="1"/>
    <n v="0"/>
    <n v="0"/>
    <x v="2"/>
  </r>
  <r>
    <s v="CC111259"/>
    <d v="2019-12-15T08:26:32"/>
    <s v="C58988"/>
    <x v="0"/>
    <s v="signup"/>
    <n v="47"/>
    <x v="1"/>
    <s v="prd_2"/>
    <d v="2019-12-15T08:31:53"/>
    <m/>
    <n v="125"/>
    <x v="0"/>
    <x v="6"/>
    <n v="1"/>
    <n v="0"/>
    <n v="0"/>
    <x v="2"/>
  </r>
  <r>
    <s v="CC111362"/>
    <d v="2019-12-15T17:16:24"/>
    <s v="C32715"/>
    <x v="0"/>
    <s v="support"/>
    <n v="47"/>
    <x v="0"/>
    <s v="prd_2"/>
    <d v="2019-01-31T08:56:19"/>
    <m/>
    <n v="125"/>
    <x v="0"/>
    <x v="6"/>
    <n v="1"/>
    <n v="11"/>
    <n v="11"/>
    <x v="6"/>
  </r>
  <r>
    <s v="CC111600"/>
    <d v="2019-12-17T11:26:41"/>
    <s v="C59112"/>
    <x v="0"/>
    <s v="signup"/>
    <n v="47"/>
    <x v="0"/>
    <s v="prd_2"/>
    <d v="2019-12-17T11:29:51"/>
    <m/>
    <n v="125"/>
    <x v="0"/>
    <x v="6"/>
    <n v="1"/>
    <n v="0"/>
    <n v="0"/>
    <x v="2"/>
  </r>
  <r>
    <s v="CC112001"/>
    <d v="2019-12-19T15:31:11"/>
    <s v="C50316"/>
    <x v="0"/>
    <s v="support"/>
    <n v="47"/>
    <x v="1"/>
    <s v="prd_2"/>
    <d v="2019-08-05T13:08:13"/>
    <m/>
    <n v="125"/>
    <x v="0"/>
    <x v="6"/>
    <n v="1"/>
    <n v="5"/>
    <n v="5"/>
    <x v="0"/>
  </r>
  <r>
    <s v="CC112073"/>
    <d v="2019-12-20T11:32:59"/>
    <s v="C59299"/>
    <x v="0"/>
    <s v="signup"/>
    <n v="47"/>
    <x v="1"/>
    <s v="prd_2"/>
    <d v="2019-12-20T11:37:43"/>
    <m/>
    <n v="125"/>
    <x v="0"/>
    <x v="6"/>
    <n v="1"/>
    <n v="0"/>
    <n v="0"/>
    <x v="2"/>
  </r>
  <r>
    <s v="CC112217"/>
    <d v="2019-12-21T12:06:41"/>
    <s v="C59348"/>
    <x v="0"/>
    <s v="signup"/>
    <n v="47"/>
    <x v="0"/>
    <s v="prd_2"/>
    <d v="2019-12-21T12:11:45"/>
    <m/>
    <n v="125"/>
    <x v="0"/>
    <x v="6"/>
    <n v="1"/>
    <n v="0"/>
    <n v="0"/>
    <x v="2"/>
  </r>
  <r>
    <s v="CC112300"/>
    <d v="2019-12-22T09:06:15"/>
    <s v="C59359"/>
    <x v="0"/>
    <s v="signup"/>
    <n v="47"/>
    <x v="0"/>
    <s v="prd_2"/>
    <d v="2019-12-22T09:08:42"/>
    <m/>
    <n v="125"/>
    <x v="0"/>
    <x v="6"/>
    <n v="1"/>
    <n v="0"/>
    <n v="0"/>
    <x v="2"/>
  </r>
  <r>
    <s v="CC112368"/>
    <d v="2019-12-22T13:55:52"/>
    <s v="C189173"/>
    <x v="0"/>
    <s v="support"/>
    <n v="47"/>
    <x v="0"/>
    <s v="prd_2"/>
    <d v="2018-10-15T11:56:10"/>
    <m/>
    <n v="125"/>
    <x v="0"/>
    <x v="6"/>
    <n v="1"/>
    <n v="14"/>
    <n v="14"/>
    <x v="16"/>
  </r>
  <r>
    <s v="CC112647"/>
    <d v="2019-12-24T12:33:04"/>
    <s v="C59489"/>
    <x v="0"/>
    <s v="signup"/>
    <n v="47"/>
    <x v="1"/>
    <s v="prd_2"/>
    <d v="2019-12-24T12:37:20"/>
    <m/>
    <n v="125"/>
    <x v="0"/>
    <x v="6"/>
    <n v="1"/>
    <n v="0"/>
    <n v="0"/>
    <x v="2"/>
  </r>
  <r>
    <s v="CC113300"/>
    <d v="2019-12-29T13:28:19"/>
    <s v="C251491"/>
    <x v="1"/>
    <s v="support"/>
    <n v="47"/>
    <x v="0"/>
    <s v="prd_2"/>
    <d v="2019-08-20T10:31:44"/>
    <m/>
    <n v="125"/>
    <x v="0"/>
    <x v="6"/>
    <n v="1"/>
    <n v="4"/>
    <n v="4"/>
    <x v="3"/>
  </r>
  <r>
    <s v="CC113344"/>
    <d v="2019-12-29T16:42:22"/>
    <s v="C54320"/>
    <x v="0"/>
    <s v="support"/>
    <n v="47"/>
    <x v="1"/>
    <s v="prd_2"/>
    <d v="2019-09-26T10:23:56"/>
    <m/>
    <n v="125"/>
    <x v="0"/>
    <x v="6"/>
    <n v="1"/>
    <n v="3"/>
    <n v="3"/>
    <x v="7"/>
  </r>
  <r>
    <s v="CC113420"/>
    <d v="2019-12-30T12:14:43"/>
    <s v="C59747"/>
    <x v="0"/>
    <s v="signup"/>
    <n v="47"/>
    <x v="0"/>
    <s v="prd_2"/>
    <d v="2019-12-30T12:19:17"/>
    <m/>
    <n v="125"/>
    <x v="0"/>
    <x v="6"/>
    <n v="1"/>
    <n v="0"/>
    <n v="0"/>
    <x v="2"/>
  </r>
  <r>
    <s v="CC113461"/>
    <d v="2019-12-30T13:47:30"/>
    <s v="C195645"/>
    <x v="1"/>
    <s v="support"/>
    <n v="47"/>
    <x v="0"/>
    <s v="prd_2"/>
    <d v="2019-01-08T12:42:10"/>
    <m/>
    <n v="125"/>
    <x v="0"/>
    <x v="6"/>
    <n v="1"/>
    <n v="12"/>
    <n v="12"/>
    <x v="10"/>
  </r>
  <r>
    <s v="CC113700"/>
    <d v="2020-01-01T09:17:53"/>
    <s v="C59847"/>
    <x v="0"/>
    <s v="signup"/>
    <n v="47"/>
    <x v="1"/>
    <s v="prd_2"/>
    <d v="2020-01-01T09:22:06"/>
    <m/>
    <n v="125"/>
    <x v="2"/>
    <x v="6"/>
    <n v="1"/>
    <n v="0"/>
    <n v="0"/>
    <x v="2"/>
  </r>
  <r>
    <s v="CC113753"/>
    <d v="2020-01-01T10:37:37"/>
    <s v="C59891"/>
    <x v="0"/>
    <s v="signup"/>
    <n v="47"/>
    <x v="1"/>
    <s v="prd_2"/>
    <d v="2020-01-01T10:38:26"/>
    <m/>
    <n v="125"/>
    <x v="2"/>
    <x v="6"/>
    <n v="1"/>
    <n v="0"/>
    <n v="0"/>
    <x v="2"/>
  </r>
  <r>
    <s v="CC113755"/>
    <d v="2020-01-01T10:38:55"/>
    <s v="C59896"/>
    <x v="0"/>
    <s v="signup"/>
    <n v="47"/>
    <x v="1"/>
    <s v="prd_2"/>
    <d v="2020-01-01T10:42:52"/>
    <m/>
    <n v="125"/>
    <x v="2"/>
    <x v="6"/>
    <n v="1"/>
    <n v="0"/>
    <n v="0"/>
    <x v="2"/>
  </r>
  <r>
    <s v="CC113759"/>
    <d v="2020-01-01T10:40:39"/>
    <s v="C59898"/>
    <x v="0"/>
    <s v="signup"/>
    <n v="47"/>
    <x v="0"/>
    <s v="prd_2"/>
    <d v="2020-01-01T10:43:22"/>
    <m/>
    <n v="125"/>
    <x v="2"/>
    <x v="6"/>
    <n v="1"/>
    <n v="0"/>
    <n v="0"/>
    <x v="2"/>
  </r>
  <r>
    <s v="CC113785"/>
    <d v="2020-01-01T11:33:02"/>
    <s v="C59921"/>
    <x v="0"/>
    <s v="signup"/>
    <n v="47"/>
    <x v="1"/>
    <s v="prd_2"/>
    <d v="2020-01-01T11:36:00"/>
    <m/>
    <n v="125"/>
    <x v="2"/>
    <x v="6"/>
    <n v="1"/>
    <n v="0"/>
    <n v="0"/>
    <x v="2"/>
  </r>
  <r>
    <s v="CC113895"/>
    <d v="2020-01-01T13:38:51"/>
    <s v="C60001"/>
    <x v="0"/>
    <s v="signup"/>
    <n v="47"/>
    <x v="0"/>
    <s v="prd_2"/>
    <d v="2020-01-01T13:43:51"/>
    <m/>
    <n v="125"/>
    <x v="2"/>
    <x v="6"/>
    <n v="1"/>
    <n v="0"/>
    <n v="0"/>
    <x v="2"/>
  </r>
  <r>
    <s v="CC114058"/>
    <d v="2020-01-02T11:07:42"/>
    <s v="C60105"/>
    <x v="0"/>
    <s v="signup"/>
    <n v="47"/>
    <x v="1"/>
    <s v="prd_2"/>
    <d v="2020-01-02T11:13:25"/>
    <m/>
    <n v="125"/>
    <x v="2"/>
    <x v="6"/>
    <n v="1"/>
    <n v="0"/>
    <n v="0"/>
    <x v="2"/>
  </r>
  <r>
    <s v="CC114162"/>
    <d v="2020-01-02T13:19:43"/>
    <s v="C60185"/>
    <x v="0"/>
    <s v="signup"/>
    <n v="47"/>
    <x v="0"/>
    <s v="prd_2"/>
    <d v="2020-01-02T13:25:05"/>
    <m/>
    <n v="125"/>
    <x v="2"/>
    <x v="6"/>
    <n v="1"/>
    <n v="0"/>
    <n v="0"/>
    <x v="2"/>
  </r>
  <r>
    <s v="CC114540"/>
    <d v="2020-01-04T12:54:50"/>
    <s v="C60404"/>
    <x v="0"/>
    <s v="signup"/>
    <n v="47"/>
    <x v="1"/>
    <s v="prd_2"/>
    <d v="2020-01-04T12:58:53"/>
    <m/>
    <n v="125"/>
    <x v="2"/>
    <x v="6"/>
    <n v="1"/>
    <n v="0"/>
    <n v="0"/>
    <x v="2"/>
  </r>
  <r>
    <s v="CC115083"/>
    <d v="2020-01-07T08:11:40"/>
    <s v="C22106"/>
    <x v="1"/>
    <s v="support"/>
    <n v="47"/>
    <x v="0"/>
    <s v="prd_2"/>
    <d v="2018-06-02T11:43:37"/>
    <m/>
    <n v="125"/>
    <x v="2"/>
    <x v="6"/>
    <n v="1"/>
    <n v="19"/>
    <n v="19"/>
    <x v="20"/>
  </r>
  <r>
    <s v="CC115295"/>
    <d v="2020-01-07T16:00:05"/>
    <s v="C60794"/>
    <x v="0"/>
    <s v="signup"/>
    <n v="47"/>
    <x v="0"/>
    <s v="prd_2"/>
    <d v="2020-01-07T16:04:26"/>
    <m/>
    <n v="125"/>
    <x v="2"/>
    <x v="6"/>
    <n v="1"/>
    <n v="0"/>
    <n v="0"/>
    <x v="2"/>
  </r>
  <r>
    <s v="CC115493"/>
    <d v="2020-01-08T14:31:59"/>
    <s v="C60923"/>
    <x v="0"/>
    <s v="signup"/>
    <n v="47"/>
    <x v="1"/>
    <s v="prd_2"/>
    <d v="2020-01-08T14:34:28"/>
    <m/>
    <n v="125"/>
    <x v="2"/>
    <x v="6"/>
    <n v="1"/>
    <n v="0"/>
    <n v="0"/>
    <x v="2"/>
  </r>
  <r>
    <s v="CC115764"/>
    <d v="2020-01-09T17:29:39"/>
    <s v="C230100"/>
    <x v="0"/>
    <s v="support"/>
    <n v="47"/>
    <x v="1"/>
    <s v="prd_2"/>
    <d v="2019-05-22T07:58:54"/>
    <m/>
    <n v="125"/>
    <x v="2"/>
    <x v="6"/>
    <n v="1"/>
    <n v="8"/>
    <n v="8"/>
    <x v="12"/>
  </r>
  <r>
    <s v="CC116235"/>
    <d v="2020-01-12T17:16:39"/>
    <s v="C264126"/>
    <x v="0"/>
    <s v="support"/>
    <n v="47"/>
    <x v="0"/>
    <s v="prd_2"/>
    <d v="2019-10-25T12:04:25"/>
    <m/>
    <n v="125"/>
    <x v="2"/>
    <x v="6"/>
    <n v="1"/>
    <n v="3"/>
    <n v="3"/>
    <x v="7"/>
  </r>
  <r>
    <s v="CC116321"/>
    <d v="2020-01-13T11:20:00"/>
    <s v="C48173"/>
    <x v="0"/>
    <s v="support"/>
    <n v="47"/>
    <x v="0"/>
    <s v="prd_2"/>
    <d v="2019-07-10T12:23:02"/>
    <m/>
    <n v="125"/>
    <x v="2"/>
    <x v="6"/>
    <n v="1"/>
    <n v="6"/>
    <n v="6"/>
    <x v="4"/>
  </r>
  <r>
    <s v="CC116393"/>
    <d v="2020-01-13T12:52:50"/>
    <s v="C61379"/>
    <x v="0"/>
    <s v="signup"/>
    <n v="47"/>
    <x v="1"/>
    <s v="prd_2"/>
    <d v="2020-01-13T12:55:48"/>
    <m/>
    <n v="125"/>
    <x v="2"/>
    <x v="6"/>
    <n v="1"/>
    <n v="0"/>
    <n v="0"/>
    <x v="2"/>
  </r>
  <r>
    <s v="CC116472"/>
    <d v="2020-01-13T14:55:35"/>
    <s v="C61427"/>
    <x v="0"/>
    <s v="signup"/>
    <n v="47"/>
    <x v="1"/>
    <s v="prd_2"/>
    <d v="2020-01-13T14:59:46"/>
    <m/>
    <n v="125"/>
    <x v="2"/>
    <x v="6"/>
    <n v="1"/>
    <n v="0"/>
    <n v="0"/>
    <x v="2"/>
  </r>
  <r>
    <s v="CC116631"/>
    <d v="2020-01-14T12:14:32"/>
    <s v="C61523"/>
    <x v="0"/>
    <s v="signup"/>
    <n v="47"/>
    <x v="1"/>
    <s v="prd_2"/>
    <d v="2020-01-14T12:17:02"/>
    <m/>
    <n v="125"/>
    <x v="2"/>
    <x v="6"/>
    <n v="1"/>
    <n v="0"/>
    <n v="0"/>
    <x v="2"/>
  </r>
  <r>
    <s v="CC116785"/>
    <d v="2020-01-15T09:15:12"/>
    <s v="C53626"/>
    <x v="0"/>
    <s v="support"/>
    <n v="47"/>
    <x v="1"/>
    <s v="prd_2"/>
    <d v="2019-09-17T08:33:55"/>
    <m/>
    <n v="125"/>
    <x v="2"/>
    <x v="6"/>
    <n v="1"/>
    <n v="4"/>
    <n v="4"/>
    <x v="3"/>
  </r>
  <r>
    <s v="CC116965"/>
    <d v="2020-01-15T14:44:50"/>
    <s v="C61717"/>
    <x v="0"/>
    <s v="signup"/>
    <n v="47"/>
    <x v="1"/>
    <s v="prd_2"/>
    <d v="2020-01-15T14:49:34"/>
    <m/>
    <n v="125"/>
    <x v="2"/>
    <x v="6"/>
    <n v="1"/>
    <n v="0"/>
    <n v="0"/>
    <x v="2"/>
  </r>
  <r>
    <s v="CC117404"/>
    <d v="2020-01-17T15:09:50"/>
    <s v="C61962"/>
    <x v="0"/>
    <s v="signup"/>
    <n v="47"/>
    <x v="0"/>
    <s v="prd_2"/>
    <d v="2020-01-17T15:13:30"/>
    <m/>
    <n v="125"/>
    <x v="2"/>
    <x v="6"/>
    <n v="1"/>
    <n v="0"/>
    <n v="0"/>
    <x v="2"/>
  </r>
  <r>
    <s v="CC117500"/>
    <d v="2020-01-18T12:03:00"/>
    <s v="C61991"/>
    <x v="0"/>
    <s v="signup"/>
    <n v="47"/>
    <x v="0"/>
    <s v="prd_2"/>
    <d v="2020-01-18T12:07:30"/>
    <m/>
    <n v="125"/>
    <x v="2"/>
    <x v="6"/>
    <n v="1"/>
    <n v="0"/>
    <n v="0"/>
    <x v="2"/>
  </r>
  <r>
    <s v="CC117621"/>
    <d v="2020-01-19T12:15:33"/>
    <s v="C36209"/>
    <x v="0"/>
    <s v="support"/>
    <n v="47"/>
    <x v="0"/>
    <s v="prd_2"/>
    <d v="2019-03-08T12:54:12"/>
    <m/>
    <n v="125"/>
    <x v="2"/>
    <x v="6"/>
    <n v="1"/>
    <n v="11"/>
    <n v="11"/>
    <x v="6"/>
  </r>
  <r>
    <s v="CC117896"/>
    <d v="2020-01-20T14:07:16"/>
    <s v="C62187"/>
    <x v="0"/>
    <s v="signup"/>
    <n v="47"/>
    <x v="0"/>
    <s v="prd_2"/>
    <d v="2020-01-20T14:09:26"/>
    <m/>
    <n v="125"/>
    <x v="2"/>
    <x v="6"/>
    <n v="1"/>
    <n v="0"/>
    <n v="0"/>
    <x v="2"/>
  </r>
  <r>
    <s v="CC117923"/>
    <d v="2020-01-20T15:14:08"/>
    <s v="C197817"/>
    <x v="0"/>
    <s v="support"/>
    <n v="47"/>
    <x v="1"/>
    <s v="prd_2"/>
    <d v="2019-01-16T15:37:39"/>
    <m/>
    <n v="125"/>
    <x v="2"/>
    <x v="6"/>
    <n v="1"/>
    <n v="12"/>
    <n v="12"/>
    <x v="10"/>
  </r>
  <r>
    <s v="CC118212"/>
    <d v="2020-01-22T09:22:07"/>
    <s v="C62356"/>
    <x v="0"/>
    <s v="signup"/>
    <n v="47"/>
    <x v="1"/>
    <s v="prd_2"/>
    <d v="2020-01-22T09:26:55"/>
    <m/>
    <n v="125"/>
    <x v="2"/>
    <x v="6"/>
    <n v="1"/>
    <n v="0"/>
    <n v="0"/>
    <x v="2"/>
  </r>
  <r>
    <s v="CC118244"/>
    <d v="2020-01-22T10:59:17"/>
    <s v="C62376"/>
    <x v="0"/>
    <s v="signup"/>
    <n v="47"/>
    <x v="1"/>
    <s v="prd_2"/>
    <d v="2020-01-22T11:03:46"/>
    <m/>
    <n v="125"/>
    <x v="2"/>
    <x v="6"/>
    <n v="1"/>
    <n v="0"/>
    <n v="0"/>
    <x v="2"/>
  </r>
  <r>
    <s v="CC118367"/>
    <d v="2020-01-22T14:14:15"/>
    <s v="C62467"/>
    <x v="0"/>
    <s v="signup"/>
    <n v="47"/>
    <x v="1"/>
    <s v="prd_2"/>
    <d v="2020-01-22T14:18:47"/>
    <m/>
    <n v="125"/>
    <x v="2"/>
    <x v="6"/>
    <n v="1"/>
    <n v="0"/>
    <n v="0"/>
    <x v="2"/>
  </r>
  <r>
    <s v="CC118371"/>
    <d v="2020-01-22T14:16:25"/>
    <s v="C44659"/>
    <x v="0"/>
    <s v="support"/>
    <n v="47"/>
    <x v="0"/>
    <s v="prd_2"/>
    <d v="2019-06-03T12:35:49"/>
    <m/>
    <n v="125"/>
    <x v="2"/>
    <x v="6"/>
    <n v="1"/>
    <n v="8"/>
    <n v="8"/>
    <x v="12"/>
  </r>
  <r>
    <s v="CC118447"/>
    <d v="2020-01-23T09:21:48"/>
    <s v="C62499"/>
    <x v="0"/>
    <s v="signup"/>
    <n v="47"/>
    <x v="1"/>
    <s v="prd_2"/>
    <d v="2020-01-23T09:25:43"/>
    <m/>
    <n v="125"/>
    <x v="2"/>
    <x v="6"/>
    <n v="1"/>
    <n v="0"/>
    <n v="0"/>
    <x v="2"/>
  </r>
  <r>
    <s v="CC118651"/>
    <d v="2020-01-24T08:03:06"/>
    <s v="C62611"/>
    <x v="0"/>
    <s v="signup"/>
    <n v="47"/>
    <x v="0"/>
    <s v="prd_2"/>
    <d v="2020-01-24T08:07:20"/>
    <m/>
    <n v="125"/>
    <x v="2"/>
    <x v="6"/>
    <n v="1"/>
    <n v="0"/>
    <n v="0"/>
    <x v="2"/>
  </r>
  <r>
    <s v="CC118700"/>
    <d v="2020-01-24T10:58:32"/>
    <s v="C62645"/>
    <x v="0"/>
    <s v="signup"/>
    <n v="47"/>
    <x v="1"/>
    <s v="prd_2"/>
    <d v="2020-01-24T11:01:49"/>
    <m/>
    <n v="125"/>
    <x v="2"/>
    <x v="6"/>
    <n v="1"/>
    <n v="0"/>
    <n v="0"/>
    <x v="2"/>
  </r>
  <r>
    <s v="CC118923"/>
    <d v="2020-01-25T12:15:15"/>
    <s v="C62755"/>
    <x v="0"/>
    <s v="signup"/>
    <n v="47"/>
    <x v="0"/>
    <s v="prd_2"/>
    <d v="2020-01-25T12:18:00"/>
    <m/>
    <n v="125"/>
    <x v="2"/>
    <x v="6"/>
    <n v="1"/>
    <n v="0"/>
    <n v="0"/>
    <x v="2"/>
  </r>
  <r>
    <s v="CC119304"/>
    <d v="2020-01-27T12:43:01"/>
    <s v="C62937"/>
    <x v="0"/>
    <s v="signup"/>
    <n v="47"/>
    <x v="0"/>
    <s v="prd_2"/>
    <d v="2020-01-27T12:48:25"/>
    <m/>
    <n v="125"/>
    <x v="2"/>
    <x v="6"/>
    <n v="1"/>
    <n v="0"/>
    <n v="0"/>
    <x v="2"/>
  </r>
  <r>
    <s v="CC120259"/>
    <d v="2020-01-31T13:19:16"/>
    <s v="C281530"/>
    <x v="0"/>
    <s v="support"/>
    <n v="47"/>
    <x v="1"/>
    <s v="prd_2"/>
    <d v="2020-01-22T16:44:46"/>
    <m/>
    <n v="125"/>
    <x v="2"/>
    <x v="6"/>
    <n v="1"/>
    <n v="0"/>
    <n v="0"/>
    <x v="2"/>
  </r>
  <r>
    <s v="CC120407"/>
    <d v="2020-02-01T12:40:48"/>
    <s v="C62187"/>
    <x v="0"/>
    <s v="support"/>
    <n v="47"/>
    <x v="0"/>
    <s v="prd_2"/>
    <d v="2020-01-20T14:09:26"/>
    <m/>
    <n v="125"/>
    <x v="3"/>
    <x v="6"/>
    <n v="1"/>
    <n v="0"/>
    <n v="0"/>
    <x v="2"/>
  </r>
  <r>
    <s v="CC120485"/>
    <d v="2020-02-01T17:13:58"/>
    <s v="C62187"/>
    <x v="0"/>
    <s v="support"/>
    <n v="47"/>
    <x v="0"/>
    <s v="prd_2"/>
    <d v="2020-01-20T14:09:26"/>
    <m/>
    <n v="125"/>
    <x v="3"/>
    <x v="6"/>
    <n v="1"/>
    <n v="0"/>
    <n v="0"/>
    <x v="2"/>
  </r>
  <r>
    <s v="CC121077"/>
    <d v="2020-02-04T12:47:21"/>
    <s v="C63881"/>
    <x v="0"/>
    <s v="signup"/>
    <n v="47"/>
    <x v="0"/>
    <s v="prd_2"/>
    <d v="2020-02-04T12:50:50"/>
    <m/>
    <n v="125"/>
    <x v="3"/>
    <x v="6"/>
    <n v="1"/>
    <n v="0"/>
    <n v="0"/>
    <x v="2"/>
  </r>
  <r>
    <s v="CC121197"/>
    <d v="2020-02-05T09:30:50"/>
    <s v="C63941"/>
    <x v="0"/>
    <s v="signup"/>
    <n v="47"/>
    <x v="1"/>
    <s v="prd_2"/>
    <d v="2020-02-05T09:33:28"/>
    <m/>
    <n v="125"/>
    <x v="3"/>
    <x v="6"/>
    <n v="1"/>
    <n v="0"/>
    <n v="0"/>
    <x v="2"/>
  </r>
  <r>
    <s v="CC121381"/>
    <d v="2020-02-05T14:22:55"/>
    <s v="C48514"/>
    <x v="0"/>
    <s v="support"/>
    <n v="47"/>
    <x v="0"/>
    <s v="prd_2"/>
    <d v="2019-07-15T10:14:24"/>
    <m/>
    <n v="125"/>
    <x v="3"/>
    <x v="6"/>
    <n v="1"/>
    <n v="7"/>
    <n v="7"/>
    <x v="14"/>
  </r>
  <r>
    <s v="CC121420"/>
    <d v="2020-02-05T16:20:35"/>
    <s v="C58403"/>
    <x v="0"/>
    <s v="support"/>
    <n v="47"/>
    <x v="1"/>
    <s v="prd_2"/>
    <d v="2019-12-03T13:11:32"/>
    <m/>
    <n v="125"/>
    <x v="3"/>
    <x v="6"/>
    <n v="1"/>
    <n v="2"/>
    <n v="2"/>
    <x v="13"/>
  </r>
  <r>
    <s v="CC121473"/>
    <d v="2020-02-06T10:17:57"/>
    <s v="C64099"/>
    <x v="0"/>
    <s v="signup"/>
    <n v="47"/>
    <x v="0"/>
    <s v="prd_2"/>
    <d v="2020-02-06T10:20:49"/>
    <m/>
    <n v="125"/>
    <x v="3"/>
    <x v="6"/>
    <n v="1"/>
    <n v="0"/>
    <n v="0"/>
    <x v="2"/>
  </r>
  <r>
    <s v="CC121505"/>
    <d v="2020-02-06T11:11:41"/>
    <s v="C64126"/>
    <x v="0"/>
    <s v="signup"/>
    <n v="47"/>
    <x v="0"/>
    <s v="prd_2"/>
    <d v="2020-02-06T11:15:51"/>
    <m/>
    <n v="125"/>
    <x v="3"/>
    <x v="6"/>
    <n v="1"/>
    <n v="0"/>
    <n v="0"/>
    <x v="2"/>
  </r>
  <r>
    <s v="CC121683"/>
    <d v="2020-02-06T17:49:06"/>
    <s v="C273696"/>
    <x v="0"/>
    <s v="support"/>
    <n v="47"/>
    <x v="1"/>
    <s v="prd_2"/>
    <d v="2020-01-01T13:47:39"/>
    <m/>
    <n v="125"/>
    <x v="3"/>
    <x v="6"/>
    <n v="1"/>
    <n v="1"/>
    <n v="1"/>
    <x v="5"/>
  </r>
  <r>
    <s v="CC121744"/>
    <d v="2020-02-07T11:05:13"/>
    <s v="C64250"/>
    <x v="0"/>
    <s v="signup"/>
    <n v="47"/>
    <x v="1"/>
    <s v="prd_2"/>
    <d v="2020-02-07T11:08:32"/>
    <m/>
    <n v="125"/>
    <x v="3"/>
    <x v="6"/>
    <n v="1"/>
    <n v="0"/>
    <n v="0"/>
    <x v="2"/>
  </r>
  <r>
    <s v="CC121757"/>
    <d v="2020-02-07T11:35:42"/>
    <s v="C64261"/>
    <x v="0"/>
    <s v="signup"/>
    <n v="47"/>
    <x v="1"/>
    <s v="prd_2"/>
    <d v="2020-02-07T11:39:12"/>
    <m/>
    <n v="125"/>
    <x v="3"/>
    <x v="6"/>
    <n v="1"/>
    <n v="0"/>
    <n v="0"/>
    <x v="2"/>
  </r>
  <r>
    <s v="CC121945"/>
    <d v="2020-02-08T11:06:10"/>
    <s v="C56963"/>
    <x v="0"/>
    <s v="support"/>
    <n v="47"/>
    <x v="0"/>
    <s v="prd_2"/>
    <d v="2019-11-06T15:25:49"/>
    <m/>
    <n v="125"/>
    <x v="3"/>
    <x v="6"/>
    <n v="1"/>
    <n v="3"/>
    <n v="3"/>
    <x v="7"/>
  </r>
  <r>
    <s v="CC122065"/>
    <d v="2020-02-09T08:49:32"/>
    <s v="C282213"/>
    <x v="0"/>
    <s v="support"/>
    <n v="47"/>
    <x v="0"/>
    <s v="prd_2"/>
    <d v="2020-01-24T14:13:17"/>
    <m/>
    <n v="125"/>
    <x v="3"/>
    <x v="6"/>
    <n v="1"/>
    <n v="1"/>
    <n v="1"/>
    <x v="5"/>
  </r>
  <r>
    <s v="CC122215"/>
    <d v="2020-02-10T09:02:39"/>
    <s v="C64415"/>
    <x v="0"/>
    <s v="signup"/>
    <n v="47"/>
    <x v="1"/>
    <s v="prd_2"/>
    <d v="2020-02-10T09:09:04"/>
    <m/>
    <n v="125"/>
    <x v="3"/>
    <x v="6"/>
    <n v="1"/>
    <n v="0"/>
    <n v="0"/>
    <x v="2"/>
  </r>
  <r>
    <s v="CC122610"/>
    <d v="2020-02-11T13:08:27"/>
    <s v="C64672"/>
    <x v="0"/>
    <s v="signup"/>
    <n v="47"/>
    <x v="0"/>
    <s v="prd_2"/>
    <d v="2020-02-11T13:12:03"/>
    <m/>
    <n v="125"/>
    <x v="3"/>
    <x v="6"/>
    <n v="1"/>
    <n v="0"/>
    <n v="0"/>
    <x v="2"/>
  </r>
  <r>
    <s v="CC122650"/>
    <d v="2020-02-11T14:43:17"/>
    <s v="C286542"/>
    <x v="0"/>
    <s v="support"/>
    <n v="47"/>
    <x v="1"/>
    <s v="prd_2"/>
    <d v="2020-02-05T23:33:29"/>
    <m/>
    <n v="125"/>
    <x v="3"/>
    <x v="6"/>
    <n v="1"/>
    <n v="0"/>
    <n v="0"/>
    <x v="2"/>
  </r>
  <r>
    <s v="CC123089"/>
    <d v="2020-02-13T12:49:49"/>
    <s v="C64957"/>
    <x v="0"/>
    <s v="signup"/>
    <n v="47"/>
    <x v="0"/>
    <s v="prd_2"/>
    <d v="2020-02-13T12:53:30"/>
    <m/>
    <n v="125"/>
    <x v="3"/>
    <x v="6"/>
    <n v="1"/>
    <n v="0"/>
    <n v="0"/>
    <x v="2"/>
  </r>
  <r>
    <s v="CC123204"/>
    <d v="2020-02-13T17:23:49"/>
    <s v="C59348"/>
    <x v="0"/>
    <s v="support"/>
    <n v="47"/>
    <x v="0"/>
    <s v="prd_2"/>
    <d v="2019-12-21T12:11:45"/>
    <m/>
    <n v="125"/>
    <x v="3"/>
    <x v="6"/>
    <n v="1"/>
    <n v="2"/>
    <n v="2"/>
    <x v="13"/>
  </r>
  <r>
    <s v="CC123229"/>
    <d v="2020-02-14T08:29:34"/>
    <s v="C200891"/>
    <x v="0"/>
    <s v="support"/>
    <n v="47"/>
    <x v="0"/>
    <s v="prd_2"/>
    <d v="2019-01-29T17:31:02"/>
    <m/>
    <n v="125"/>
    <x v="3"/>
    <x v="6"/>
    <n v="1"/>
    <n v="13"/>
    <n v="13"/>
    <x v="17"/>
  </r>
  <r>
    <s v="CC100212"/>
    <d v="2019-10-04T17:12:57"/>
    <s v="C226783"/>
    <x v="0"/>
    <s v="support"/>
    <n v="48"/>
    <x v="0"/>
    <s v="prd_2"/>
    <d v="2019-05-09T07:15:50"/>
    <d v="2021-09-05T15:20:04"/>
    <n v="125"/>
    <x v="5"/>
    <x v="6"/>
    <n v="0"/>
    <n v="5"/>
    <n v="5"/>
    <x v="0"/>
  </r>
  <r>
    <s v="CC100363"/>
    <d v="2019-10-06T11:31:19"/>
    <s v="C54968"/>
    <x v="0"/>
    <s v="signup"/>
    <n v="48"/>
    <x v="1"/>
    <s v="prd_2"/>
    <d v="2019-10-06T11:36:09"/>
    <d v="2020-11-13T13:18:48"/>
    <n v="125"/>
    <x v="5"/>
    <x v="6"/>
    <n v="0"/>
    <n v="0"/>
    <n v="0"/>
    <x v="2"/>
  </r>
  <r>
    <s v="CC100841"/>
    <d v="2019-10-09T10:12:01"/>
    <s v="C53246"/>
    <x v="0"/>
    <s v="support"/>
    <n v="48"/>
    <x v="0"/>
    <s v="prd_2"/>
    <d v="2019-09-11T13:46:47"/>
    <d v="2021-07-21T12:24:47"/>
    <n v="125"/>
    <x v="5"/>
    <x v="6"/>
    <n v="0"/>
    <n v="1"/>
    <n v="1"/>
    <x v="5"/>
  </r>
  <r>
    <s v="CC100871"/>
    <d v="2019-10-09T11:27:18"/>
    <s v="C55184"/>
    <x v="0"/>
    <s v="signup"/>
    <n v="48"/>
    <x v="0"/>
    <s v="prd_2"/>
    <d v="2019-10-09T11:31:16"/>
    <d v="2020-12-04T10:48:31"/>
    <n v="125"/>
    <x v="5"/>
    <x v="6"/>
    <n v="0"/>
    <n v="0"/>
    <n v="0"/>
    <x v="2"/>
  </r>
  <r>
    <s v="CC100961"/>
    <d v="2019-10-09T14:07:51"/>
    <s v="C55243"/>
    <x v="0"/>
    <s v="signup"/>
    <n v="48"/>
    <x v="1"/>
    <s v="prd_2"/>
    <d v="2019-10-09T14:09:43"/>
    <d v="2021-01-24T15:47:11"/>
    <n v="125"/>
    <x v="5"/>
    <x v="6"/>
    <n v="0"/>
    <n v="0"/>
    <n v="0"/>
    <x v="2"/>
  </r>
  <r>
    <s v="CC102274"/>
    <d v="2019-10-17T13:35:00"/>
    <s v="C55771"/>
    <x v="0"/>
    <s v="signup"/>
    <n v="48"/>
    <x v="1"/>
    <s v="prd_2"/>
    <d v="2019-10-17T13:39:31"/>
    <d v="2020-05-23T14:46:09"/>
    <n v="125"/>
    <x v="5"/>
    <x v="6"/>
    <n v="0"/>
    <n v="0"/>
    <n v="0"/>
    <x v="2"/>
  </r>
  <r>
    <s v="CC102907"/>
    <d v="2019-10-21T14:18:00"/>
    <s v="C234954"/>
    <x v="0"/>
    <s v="support"/>
    <n v="48"/>
    <x v="1"/>
    <s v="prd_2"/>
    <d v="2019-06-10T15:02:46"/>
    <d v="2019-09-17T12:59:14"/>
    <n v="125"/>
    <x v="5"/>
    <x v="6"/>
    <n v="1"/>
    <n v="4"/>
    <n v="3"/>
    <x v="7"/>
  </r>
  <r>
    <s v="CC103479"/>
    <d v="2019-10-24T17:07:32"/>
    <s v="C29702"/>
    <x v="0"/>
    <s v="support"/>
    <n v="48"/>
    <x v="1"/>
    <s v="prd_2"/>
    <d v="2018-12-26T11:05:44"/>
    <d v="2020-12-08T17:46:53"/>
    <n v="125"/>
    <x v="5"/>
    <x v="6"/>
    <n v="0"/>
    <n v="10"/>
    <n v="10"/>
    <x v="9"/>
  </r>
  <r>
    <s v="CC103498"/>
    <d v="2019-10-25T08:18:50"/>
    <s v="C56221"/>
    <x v="0"/>
    <s v="signup"/>
    <n v="48"/>
    <x v="1"/>
    <s v="prd_2"/>
    <d v="2019-10-25T08:22:01"/>
    <d v="2019-11-06T13:57:10"/>
    <n v="125"/>
    <x v="5"/>
    <x v="6"/>
    <n v="0"/>
    <n v="0"/>
    <n v="0"/>
    <x v="2"/>
  </r>
  <r>
    <s v="CC104022"/>
    <d v="2019-10-28T13:46:21"/>
    <s v="C258354"/>
    <x v="0"/>
    <s v="support"/>
    <n v="48"/>
    <x v="1"/>
    <s v="prd_2"/>
    <d v="2019-09-24T11:34:55"/>
    <d v="2021-03-25T14:42:18"/>
    <n v="125"/>
    <x v="5"/>
    <x v="6"/>
    <n v="0"/>
    <n v="1"/>
    <n v="1"/>
    <x v="5"/>
  </r>
  <r>
    <s v="CC105128"/>
    <d v="2019-11-04T13:11:05"/>
    <s v="C45720"/>
    <x v="0"/>
    <s v="support"/>
    <n v="48"/>
    <x v="1"/>
    <s v="prd_2"/>
    <d v="2019-06-13T13:59:18"/>
    <d v="2020-05-06T14:17:15"/>
    <n v="125"/>
    <x v="6"/>
    <x v="6"/>
    <n v="0"/>
    <n v="5"/>
    <n v="5"/>
    <x v="0"/>
  </r>
  <r>
    <s v="CC105510"/>
    <d v="2019-11-06T15:44:27"/>
    <s v="C234472"/>
    <x v="0"/>
    <s v="support"/>
    <n v="48"/>
    <x v="0"/>
    <s v="prd_2"/>
    <d v="2019-06-07T14:57:15"/>
    <d v="2019-07-01T12:25:45"/>
    <n v="125"/>
    <x v="6"/>
    <x v="6"/>
    <n v="1"/>
    <n v="5"/>
    <n v="1"/>
    <x v="5"/>
  </r>
  <r>
    <s v="CC105548"/>
    <d v="2019-11-07T08:54:26"/>
    <s v="C249599"/>
    <x v="1"/>
    <s v="support"/>
    <n v="48"/>
    <x v="1"/>
    <s v="prd_2"/>
    <d v="2019-08-10T14:11:34"/>
    <d v="2021-04-08T14:03:18"/>
    <n v="125"/>
    <x v="6"/>
    <x v="6"/>
    <n v="0"/>
    <n v="3"/>
    <n v="3"/>
    <x v="7"/>
  </r>
  <r>
    <s v="CC106246"/>
    <d v="2019-11-11T15:52:46"/>
    <s v="C40059"/>
    <x v="1"/>
    <s v="support"/>
    <n v="48"/>
    <x v="0"/>
    <s v="prd_2"/>
    <d v="2019-04-16T12:49:29"/>
    <d v="2019-07-12T13:06:41"/>
    <n v="125"/>
    <x v="6"/>
    <x v="6"/>
    <n v="1"/>
    <n v="7"/>
    <n v="3"/>
    <x v="7"/>
  </r>
  <r>
    <s v="CC106303"/>
    <d v="2019-11-12T10:16:00"/>
    <s v="C57237"/>
    <x v="0"/>
    <s v="signup"/>
    <n v="48"/>
    <x v="0"/>
    <s v="prd_2"/>
    <d v="2019-11-12T10:21:31"/>
    <d v="2021-11-02T10:14:28"/>
    <n v="125"/>
    <x v="6"/>
    <x v="6"/>
    <n v="0"/>
    <n v="0"/>
    <n v="0"/>
    <x v="2"/>
  </r>
  <r>
    <s v="CC106340"/>
    <d v="2019-11-12T11:45:24"/>
    <s v="C57252"/>
    <x v="0"/>
    <s v="signup"/>
    <n v="48"/>
    <x v="1"/>
    <s v="prd_2"/>
    <d v="2019-11-12T11:50:02"/>
    <d v="2021-06-09T10:49:24"/>
    <n v="125"/>
    <x v="6"/>
    <x v="6"/>
    <n v="0"/>
    <n v="0"/>
    <n v="0"/>
    <x v="2"/>
  </r>
  <r>
    <s v="CC106417"/>
    <d v="2019-11-12T14:29:23"/>
    <s v="C57288"/>
    <x v="0"/>
    <s v="signup"/>
    <n v="48"/>
    <x v="0"/>
    <s v="prd_2"/>
    <d v="2019-11-12T14:33:22"/>
    <d v="2021-07-23T14:31:12"/>
    <n v="125"/>
    <x v="6"/>
    <x v="6"/>
    <n v="0"/>
    <n v="0"/>
    <n v="0"/>
    <x v="2"/>
  </r>
  <r>
    <s v="CC106542"/>
    <d v="2019-11-13T12:32:58"/>
    <s v="C253824"/>
    <x v="0"/>
    <s v="support"/>
    <n v="48"/>
    <x v="0"/>
    <s v="prd_2"/>
    <d v="2019-08-30T13:38:58"/>
    <d v="2021-02-02T10:37:26"/>
    <n v="125"/>
    <x v="6"/>
    <x v="6"/>
    <n v="0"/>
    <n v="2"/>
    <n v="2"/>
    <x v="13"/>
  </r>
  <r>
    <s v="CC106726"/>
    <d v="2019-11-14T13:39:17"/>
    <s v="C45465"/>
    <x v="0"/>
    <s v="support"/>
    <n v="48"/>
    <x v="1"/>
    <s v="prd_2"/>
    <d v="2019-06-11T13:14:49"/>
    <d v="2020-12-12T12:11:17"/>
    <n v="125"/>
    <x v="6"/>
    <x v="6"/>
    <n v="0"/>
    <n v="5"/>
    <n v="5"/>
    <x v="0"/>
  </r>
  <r>
    <s v="CC107474"/>
    <d v="2019-11-19T12:37:10"/>
    <s v="C234954"/>
    <x v="0"/>
    <s v="support"/>
    <n v="48"/>
    <x v="1"/>
    <s v="prd_2"/>
    <d v="2019-06-10T15:02:46"/>
    <d v="2019-09-17T12:59:14"/>
    <n v="125"/>
    <x v="6"/>
    <x v="6"/>
    <n v="1"/>
    <n v="5"/>
    <n v="3"/>
    <x v="7"/>
  </r>
  <r>
    <s v="CC107526"/>
    <d v="2019-11-19T15:17:57"/>
    <s v="C57688"/>
    <x v="0"/>
    <s v="signup"/>
    <n v="48"/>
    <x v="1"/>
    <s v="prd_2"/>
    <d v="2019-11-19T15:22:17"/>
    <d v="2021-05-20T12:57:46"/>
    <n v="125"/>
    <x v="6"/>
    <x v="6"/>
    <n v="0"/>
    <n v="0"/>
    <n v="0"/>
    <x v="2"/>
  </r>
  <r>
    <s v="CC108562"/>
    <d v="2019-11-26T16:59:06"/>
    <s v="C254918"/>
    <x v="1"/>
    <s v="support"/>
    <n v="48"/>
    <x v="0"/>
    <s v="prd_2"/>
    <d v="2019-09-05T11:06:34"/>
    <d v="2020-12-06T12:05:30"/>
    <n v="125"/>
    <x v="6"/>
    <x v="6"/>
    <n v="0"/>
    <n v="3"/>
    <n v="3"/>
    <x v="7"/>
  </r>
  <r>
    <s v="CC108709"/>
    <d v="2019-11-27T15:30:24"/>
    <s v="C174872"/>
    <x v="1"/>
    <s v="support"/>
    <n v="48"/>
    <x v="0"/>
    <s v="prd_2"/>
    <d v="2018-06-04T14:48:43"/>
    <d v="2018-09-06T16:55:23"/>
    <n v="125"/>
    <x v="6"/>
    <x v="6"/>
    <n v="1"/>
    <n v="18"/>
    <n v="3"/>
    <x v="7"/>
  </r>
  <r>
    <s v="CC108770"/>
    <d v="2019-11-28T11:11:19"/>
    <s v="C54968"/>
    <x v="0"/>
    <s v="support"/>
    <n v="48"/>
    <x v="1"/>
    <s v="prd_2"/>
    <d v="2019-10-06T11:36:09"/>
    <d v="2020-11-13T13:18:48"/>
    <n v="125"/>
    <x v="6"/>
    <x v="6"/>
    <n v="0"/>
    <n v="2"/>
    <n v="2"/>
    <x v="13"/>
  </r>
  <r>
    <s v="CC108969"/>
    <d v="2019-11-29T12:48:19"/>
    <s v="C58213"/>
    <x v="0"/>
    <s v="signup"/>
    <n v="48"/>
    <x v="0"/>
    <s v="prd_2"/>
    <d v="2019-11-29T12:53:28"/>
    <d v="2021-12-10T23:11:14"/>
    <n v="125"/>
    <x v="6"/>
    <x v="6"/>
    <n v="0"/>
    <n v="0"/>
    <n v="0"/>
    <x v="2"/>
  </r>
  <r>
    <s v="CC109145"/>
    <d v="2019-11-30T16:29:14"/>
    <s v="C47181"/>
    <x v="0"/>
    <s v="support"/>
    <n v="48"/>
    <x v="1"/>
    <s v="prd_2"/>
    <d v="2019-06-30T12:51:02"/>
    <d v="2019-08-22T12:56:33"/>
    <n v="125"/>
    <x v="6"/>
    <x v="6"/>
    <n v="1"/>
    <n v="5"/>
    <n v="2"/>
    <x v="13"/>
  </r>
  <r>
    <s v="CC109401"/>
    <d v="2019-12-02T14:50:04"/>
    <s v="C58338"/>
    <x v="0"/>
    <s v="signup"/>
    <n v="48"/>
    <x v="0"/>
    <s v="prd_2"/>
    <d v="2019-12-02T14:53:00"/>
    <d v="2021-07-15T14:26:18"/>
    <n v="125"/>
    <x v="0"/>
    <x v="6"/>
    <n v="0"/>
    <n v="0"/>
    <n v="0"/>
    <x v="2"/>
  </r>
  <r>
    <s v="CC109548"/>
    <d v="2019-12-03T13:31:37"/>
    <s v="C228828"/>
    <x v="1"/>
    <s v="support"/>
    <n v="48"/>
    <x v="0"/>
    <s v="prd_2"/>
    <d v="2019-05-16T15:29:57"/>
    <d v="2020-01-07T09:28:55"/>
    <n v="125"/>
    <x v="0"/>
    <x v="6"/>
    <n v="0"/>
    <n v="7"/>
    <n v="7"/>
    <x v="14"/>
  </r>
  <r>
    <s v="CC109636"/>
    <d v="2019-12-04T10:28:04"/>
    <s v="C58432"/>
    <x v="0"/>
    <s v="signup"/>
    <n v="48"/>
    <x v="1"/>
    <s v="prd_2"/>
    <d v="2019-12-04T10:32:34"/>
    <d v="2020-11-27T11:55:59"/>
    <n v="125"/>
    <x v="0"/>
    <x v="6"/>
    <n v="0"/>
    <n v="0"/>
    <n v="0"/>
    <x v="2"/>
  </r>
  <r>
    <s v="CC109775"/>
    <d v="2019-12-04T20:01:11"/>
    <s v="C246377"/>
    <x v="1"/>
    <s v="support"/>
    <n v="48"/>
    <x v="1"/>
    <s v="prd_2"/>
    <d v="2019-07-26T15:59:33"/>
    <d v="2020-07-03T15:05:55"/>
    <n v="125"/>
    <x v="0"/>
    <x v="6"/>
    <n v="0"/>
    <n v="4"/>
    <n v="4"/>
    <x v="3"/>
  </r>
  <r>
    <s v="CC110040"/>
    <d v="2019-12-06T14:40:44"/>
    <s v="C58599"/>
    <x v="0"/>
    <s v="signup"/>
    <n v="48"/>
    <x v="1"/>
    <s v="prd_2"/>
    <d v="2019-12-06T14:43:25"/>
    <d v="2020-08-23T09:51:10"/>
    <n v="125"/>
    <x v="0"/>
    <x v="6"/>
    <n v="0"/>
    <n v="0"/>
    <n v="0"/>
    <x v="2"/>
  </r>
  <r>
    <s v="CC110118"/>
    <d v="2019-12-07T11:31:36"/>
    <s v="C34803"/>
    <x v="0"/>
    <s v="support"/>
    <n v="48"/>
    <x v="0"/>
    <s v="prd_2"/>
    <d v="2019-02-22T08:05:44"/>
    <d v="2020-07-02T15:03:10"/>
    <n v="125"/>
    <x v="0"/>
    <x v="6"/>
    <n v="0"/>
    <n v="10"/>
    <n v="10"/>
    <x v="9"/>
  </r>
  <r>
    <s v="CC111828"/>
    <d v="2019-12-18T13:06:48"/>
    <s v="C59209"/>
    <x v="0"/>
    <s v="signup"/>
    <n v="48"/>
    <x v="0"/>
    <s v="prd_2"/>
    <d v="2019-12-18T13:10:46"/>
    <d v="2020-01-02T12:12:04"/>
    <n v="125"/>
    <x v="0"/>
    <x v="6"/>
    <n v="0"/>
    <n v="0"/>
    <n v="0"/>
    <x v="2"/>
  </r>
  <r>
    <s v="CC111877"/>
    <d v="2019-12-18T16:16:49"/>
    <s v="C57237"/>
    <x v="0"/>
    <s v="support"/>
    <n v="48"/>
    <x v="0"/>
    <s v="prd_2"/>
    <d v="2019-11-12T10:21:31"/>
    <d v="2021-11-02T10:14:28"/>
    <n v="125"/>
    <x v="0"/>
    <x v="6"/>
    <n v="0"/>
    <n v="1"/>
    <n v="1"/>
    <x v="5"/>
  </r>
  <r>
    <s v="CC112035"/>
    <d v="2019-12-20T08:50:59"/>
    <s v="C57252"/>
    <x v="0"/>
    <s v="support"/>
    <n v="48"/>
    <x v="1"/>
    <s v="prd_2"/>
    <d v="2019-11-12T11:50:02"/>
    <d v="2021-06-09T10:49:24"/>
    <n v="125"/>
    <x v="0"/>
    <x v="6"/>
    <n v="0"/>
    <n v="1"/>
    <n v="1"/>
    <x v="5"/>
  </r>
  <r>
    <s v="CC112172"/>
    <d v="2019-12-20T17:16:52"/>
    <s v="C199280"/>
    <x v="0"/>
    <s v="support"/>
    <n v="48"/>
    <x v="0"/>
    <s v="prd_2"/>
    <d v="2019-01-22T21:45:05"/>
    <d v="2020-08-18T06:53:00"/>
    <n v="125"/>
    <x v="0"/>
    <x v="6"/>
    <n v="0"/>
    <n v="11"/>
    <n v="11"/>
    <x v="6"/>
  </r>
  <r>
    <s v="CC112673"/>
    <d v="2019-12-24T13:43:05"/>
    <s v="C59508"/>
    <x v="0"/>
    <s v="signup"/>
    <n v="48"/>
    <x v="1"/>
    <s v="prd_2"/>
    <d v="2019-12-24T13:46:31"/>
    <d v="2020-07-17T13:49:17"/>
    <n v="125"/>
    <x v="0"/>
    <x v="6"/>
    <n v="0"/>
    <n v="0"/>
    <n v="0"/>
    <x v="2"/>
  </r>
  <r>
    <s v="CC112989"/>
    <d v="2019-12-26T16:30:18"/>
    <s v="C59615"/>
    <x v="0"/>
    <s v="signup"/>
    <n v="48"/>
    <x v="0"/>
    <s v="prd_2"/>
    <d v="2019-12-26T16:35:50"/>
    <d v="2021-05-23T10:32:47"/>
    <n v="125"/>
    <x v="0"/>
    <x v="6"/>
    <n v="0"/>
    <n v="0"/>
    <n v="0"/>
    <x v="2"/>
  </r>
  <r>
    <s v="CC113408"/>
    <d v="2019-12-30T11:53:00"/>
    <s v="C59739"/>
    <x v="0"/>
    <s v="signup"/>
    <n v="48"/>
    <x v="1"/>
    <s v="prd_2"/>
    <d v="2019-12-30T11:57:54"/>
    <d v="2021-03-13T15:16:02"/>
    <n v="125"/>
    <x v="0"/>
    <x v="6"/>
    <n v="0"/>
    <n v="0"/>
    <n v="0"/>
    <x v="2"/>
  </r>
  <r>
    <s v="CC113634"/>
    <d v="2019-12-31T14:42:35"/>
    <s v="C59833"/>
    <x v="0"/>
    <s v="signup"/>
    <n v="48"/>
    <x v="0"/>
    <s v="prd_2"/>
    <d v="2019-12-31T14:46:59"/>
    <d v="2021-04-06T18:20:09"/>
    <n v="125"/>
    <x v="0"/>
    <x v="6"/>
    <n v="0"/>
    <n v="0"/>
    <n v="0"/>
    <x v="2"/>
  </r>
  <r>
    <s v="CC113768"/>
    <d v="2020-01-01T10:58:40"/>
    <s v="C59906"/>
    <x v="0"/>
    <s v="signup"/>
    <n v="48"/>
    <x v="1"/>
    <s v="prd_2"/>
    <d v="2020-01-01T11:01:36"/>
    <d v="2021-01-24T13:20:52"/>
    <n v="125"/>
    <x v="2"/>
    <x v="6"/>
    <n v="0"/>
    <n v="0"/>
    <n v="0"/>
    <x v="2"/>
  </r>
  <r>
    <s v="CC114633"/>
    <d v="2020-01-05T09:02:49"/>
    <s v="C254918"/>
    <x v="0"/>
    <s v="support"/>
    <n v="48"/>
    <x v="0"/>
    <s v="prd_2"/>
    <d v="2019-09-05T11:06:34"/>
    <d v="2020-12-06T12:05:30"/>
    <n v="125"/>
    <x v="2"/>
    <x v="6"/>
    <n v="0"/>
    <n v="4"/>
    <n v="4"/>
    <x v="3"/>
  </r>
  <r>
    <s v="CC114955"/>
    <d v="2020-01-06T13:01:27"/>
    <s v="C60600"/>
    <x v="0"/>
    <s v="signup"/>
    <n v="48"/>
    <x v="0"/>
    <s v="prd_2"/>
    <d v="2020-01-06T13:06:47"/>
    <d v="2021-05-14T18:11:50"/>
    <n v="125"/>
    <x v="2"/>
    <x v="6"/>
    <n v="0"/>
    <n v="0"/>
    <n v="0"/>
    <x v="2"/>
  </r>
  <r>
    <s v="CC115521"/>
    <d v="2020-01-08T15:55:46"/>
    <s v="C244897"/>
    <x v="1"/>
    <s v="support"/>
    <n v="48"/>
    <x v="1"/>
    <s v="prd_2"/>
    <d v="2019-07-21T07:55:43"/>
    <d v="2020-05-24T11:50:58"/>
    <n v="125"/>
    <x v="2"/>
    <x v="6"/>
    <n v="0"/>
    <n v="6"/>
    <n v="6"/>
    <x v="4"/>
  </r>
  <r>
    <s v="CC115721"/>
    <d v="2020-01-09T14:05:17"/>
    <s v="C61064"/>
    <x v="0"/>
    <s v="signup"/>
    <n v="48"/>
    <x v="0"/>
    <s v="prd_2"/>
    <d v="2020-01-09T14:08:20"/>
    <d v="2020-05-22T11:37:49"/>
    <n v="125"/>
    <x v="2"/>
    <x v="6"/>
    <n v="0"/>
    <n v="0"/>
    <n v="0"/>
    <x v="2"/>
  </r>
  <r>
    <s v="CC115758"/>
    <d v="2020-01-09T16:25:07"/>
    <s v="C225868"/>
    <x v="0"/>
    <s v="support"/>
    <n v="48"/>
    <x v="1"/>
    <s v="prd_2"/>
    <d v="2019-05-06T13:04:16"/>
    <d v="2020-11-29T15:37:42"/>
    <n v="125"/>
    <x v="2"/>
    <x v="6"/>
    <n v="0"/>
    <n v="8"/>
    <n v="8"/>
    <x v="12"/>
  </r>
  <r>
    <s v="CC115878"/>
    <d v="2020-01-10T12:50:19"/>
    <s v="C61157"/>
    <x v="0"/>
    <s v="signup"/>
    <n v="48"/>
    <x v="0"/>
    <s v="prd_2"/>
    <d v="2020-01-10T12:55:13"/>
    <d v="2020-11-28T16:34:03"/>
    <n v="125"/>
    <x v="2"/>
    <x v="6"/>
    <n v="0"/>
    <n v="0"/>
    <n v="0"/>
    <x v="2"/>
  </r>
  <r>
    <s v="CC115927"/>
    <d v="2020-01-10T14:49:40"/>
    <s v="C61181"/>
    <x v="0"/>
    <s v="signup"/>
    <n v="48"/>
    <x v="0"/>
    <s v="prd_2"/>
    <d v="2020-01-10T14:52:20"/>
    <d v="2021-05-24T13:19:38"/>
    <n v="125"/>
    <x v="2"/>
    <x v="6"/>
    <n v="0"/>
    <n v="0"/>
    <n v="0"/>
    <x v="2"/>
  </r>
  <r>
    <s v="CC115988"/>
    <d v="2020-01-11T10:21:52"/>
    <s v="C208897"/>
    <x v="0"/>
    <s v="support"/>
    <n v="48"/>
    <x v="0"/>
    <s v="prd_2"/>
    <d v="2019-03-01T12:15:47"/>
    <d v="2021-01-06T11:31:10"/>
    <n v="125"/>
    <x v="2"/>
    <x v="6"/>
    <n v="0"/>
    <n v="11"/>
    <n v="11"/>
    <x v="6"/>
  </r>
  <r>
    <s v="CC116037"/>
    <d v="2020-01-11T12:34:00"/>
    <s v="C59833"/>
    <x v="0"/>
    <s v="support"/>
    <n v="48"/>
    <x v="0"/>
    <s v="prd_2"/>
    <d v="2019-12-31T14:46:59"/>
    <d v="2021-04-06T18:20:09"/>
    <n v="125"/>
    <x v="2"/>
    <x v="6"/>
    <n v="0"/>
    <n v="0"/>
    <n v="0"/>
    <x v="2"/>
  </r>
  <r>
    <s v="CC116417"/>
    <d v="2020-01-13T13:23:37"/>
    <s v="C61395"/>
    <x v="0"/>
    <s v="signup"/>
    <n v="48"/>
    <x v="1"/>
    <s v="prd_2"/>
    <d v="2020-01-13T13:27:35"/>
    <d v="2020-12-18T13:17:38"/>
    <n v="125"/>
    <x v="2"/>
    <x v="6"/>
    <n v="0"/>
    <n v="0"/>
    <n v="0"/>
    <x v="2"/>
  </r>
  <r>
    <s v="CC116526"/>
    <d v="2020-01-14T08:34:56"/>
    <s v="C61438"/>
    <x v="0"/>
    <s v="signup"/>
    <n v="48"/>
    <x v="0"/>
    <s v="prd_2"/>
    <d v="2020-01-14T08:38:29"/>
    <d v="2020-06-16T10:38:01"/>
    <n v="125"/>
    <x v="2"/>
    <x v="6"/>
    <n v="0"/>
    <n v="0"/>
    <n v="0"/>
    <x v="2"/>
  </r>
  <r>
    <s v="CC116673"/>
    <d v="2020-01-14T13:13:15"/>
    <s v="C61555"/>
    <x v="0"/>
    <s v="signup"/>
    <n v="48"/>
    <x v="1"/>
    <s v="prd_2"/>
    <d v="2020-01-14T13:19:09"/>
    <d v="2020-12-24T16:48:54"/>
    <n v="125"/>
    <x v="2"/>
    <x v="6"/>
    <n v="0"/>
    <n v="0"/>
    <n v="0"/>
    <x v="2"/>
  </r>
  <r>
    <s v="CC116974"/>
    <d v="2020-01-15T14:59:30"/>
    <s v="C61721"/>
    <x v="0"/>
    <s v="signup"/>
    <n v="48"/>
    <x v="1"/>
    <s v="prd_2"/>
    <d v="2020-01-15T15:03:28"/>
    <d v="2021-12-30T17:15:22"/>
    <n v="125"/>
    <x v="2"/>
    <x v="6"/>
    <n v="0"/>
    <n v="0"/>
    <n v="0"/>
    <x v="2"/>
  </r>
  <r>
    <s v="CC117521"/>
    <d v="2020-01-18T12:53:22"/>
    <s v="C62003"/>
    <x v="0"/>
    <s v="signup"/>
    <n v="48"/>
    <x v="1"/>
    <s v="prd_2"/>
    <d v="2020-01-18T12:57:05"/>
    <d v="2020-05-02T14:53:43"/>
    <n v="125"/>
    <x v="2"/>
    <x v="6"/>
    <n v="0"/>
    <n v="0"/>
    <n v="0"/>
    <x v="2"/>
  </r>
  <r>
    <s v="CC117878"/>
    <d v="2020-01-20T13:28:58"/>
    <s v="C228889"/>
    <x v="0"/>
    <s v="support"/>
    <n v="48"/>
    <x v="0"/>
    <s v="prd_2"/>
    <d v="2019-05-16T18:39:54"/>
    <d v="2021-06-29T15:48:49"/>
    <n v="125"/>
    <x v="2"/>
    <x v="6"/>
    <n v="0"/>
    <n v="8"/>
    <n v="8"/>
    <x v="12"/>
  </r>
  <r>
    <s v="CC117993"/>
    <d v="2020-01-21T10:29:53"/>
    <s v="C62234"/>
    <x v="0"/>
    <s v="signup"/>
    <n v="48"/>
    <x v="1"/>
    <s v="prd_2"/>
    <d v="2020-01-21T10:32:20"/>
    <d v="2021-08-07T10:35:45"/>
    <n v="125"/>
    <x v="2"/>
    <x v="6"/>
    <n v="0"/>
    <n v="0"/>
    <n v="0"/>
    <x v="2"/>
  </r>
  <r>
    <s v="CC118206"/>
    <d v="2020-01-22T08:49:14"/>
    <s v="C197675"/>
    <x v="0"/>
    <s v="support"/>
    <n v="48"/>
    <x v="0"/>
    <s v="prd_2"/>
    <d v="2019-01-16T11:44:55"/>
    <d v="2019-12-18T11:45:34"/>
    <n v="125"/>
    <x v="2"/>
    <x v="6"/>
    <n v="1"/>
    <n v="12"/>
    <n v="11"/>
    <x v="6"/>
  </r>
  <r>
    <s v="CC118535"/>
    <d v="2020-01-23T12:39:43"/>
    <s v="C62564"/>
    <x v="0"/>
    <s v="signup"/>
    <n v="48"/>
    <x v="1"/>
    <s v="prd_2"/>
    <d v="2020-01-23T12:42:02"/>
    <d v="2020-05-29T13:11:58"/>
    <n v="125"/>
    <x v="2"/>
    <x v="6"/>
    <n v="0"/>
    <n v="0"/>
    <n v="0"/>
    <x v="2"/>
  </r>
  <r>
    <s v="CC118791"/>
    <d v="2020-01-24T13:18:37"/>
    <s v="C53246"/>
    <x v="0"/>
    <s v="support"/>
    <n v="48"/>
    <x v="0"/>
    <s v="prd_2"/>
    <d v="2019-09-11T13:46:47"/>
    <d v="2021-07-21T12:24:47"/>
    <n v="125"/>
    <x v="2"/>
    <x v="6"/>
    <n v="0"/>
    <n v="4"/>
    <n v="4"/>
    <x v="3"/>
  </r>
  <r>
    <s v="CC118875"/>
    <d v="2020-01-25T06:39:26"/>
    <s v="C54695"/>
    <x v="0"/>
    <s v="support"/>
    <n v="48"/>
    <x v="0"/>
    <s v="prd_2"/>
    <d v="2019-10-02T08:46:55"/>
    <d v="2020-12-31T19:33:42"/>
    <n v="125"/>
    <x v="2"/>
    <x v="6"/>
    <n v="0"/>
    <n v="4"/>
    <n v="4"/>
    <x v="3"/>
  </r>
  <r>
    <s v="CC119142"/>
    <d v="2020-01-27T07:21:04"/>
    <s v="C277378"/>
    <x v="0"/>
    <s v="support"/>
    <n v="48"/>
    <x v="0"/>
    <s v="prd_2"/>
    <d v="2020-01-10T16:23:13"/>
    <d v="2021-11-01T07:33:00"/>
    <n v="125"/>
    <x v="2"/>
    <x v="6"/>
    <n v="0"/>
    <n v="1"/>
    <n v="1"/>
    <x v="5"/>
  </r>
  <r>
    <s v="CC119269"/>
    <d v="2020-01-27T11:53:45"/>
    <s v="C62915"/>
    <x v="0"/>
    <s v="signup"/>
    <n v="48"/>
    <x v="0"/>
    <s v="prd_2"/>
    <d v="2020-01-27T11:59:04"/>
    <d v="2021-09-18T12:51:23"/>
    <n v="125"/>
    <x v="2"/>
    <x v="6"/>
    <n v="0"/>
    <n v="0"/>
    <n v="0"/>
    <x v="2"/>
  </r>
  <r>
    <s v="CC119502"/>
    <d v="2020-01-28T11:43:25"/>
    <s v="C63063"/>
    <x v="0"/>
    <s v="signup"/>
    <n v="48"/>
    <x v="0"/>
    <s v="prd_2"/>
    <d v="2020-01-28T11:47:36"/>
    <d v="2020-11-05T11:30:26"/>
    <n v="125"/>
    <x v="2"/>
    <x v="6"/>
    <n v="0"/>
    <n v="0"/>
    <n v="0"/>
    <x v="2"/>
  </r>
  <r>
    <s v="CC119938"/>
    <d v="2020-01-30T10:07:01"/>
    <s v="C63295"/>
    <x v="0"/>
    <s v="signup"/>
    <n v="48"/>
    <x v="0"/>
    <s v="prd_2"/>
    <d v="2020-01-30T10:10:34"/>
    <d v="2020-05-13T16:47:19"/>
    <n v="125"/>
    <x v="2"/>
    <x v="6"/>
    <n v="0"/>
    <n v="0"/>
    <n v="0"/>
    <x v="2"/>
  </r>
  <r>
    <s v="CC120098"/>
    <d v="2020-01-30T15:26:20"/>
    <s v="C257897"/>
    <x v="1"/>
    <s v="support"/>
    <n v="48"/>
    <x v="0"/>
    <s v="prd_2"/>
    <d v="2019-09-21T10:00:03"/>
    <d v="2020-10-31T11:57:57"/>
    <n v="125"/>
    <x v="2"/>
    <x v="6"/>
    <n v="0"/>
    <n v="4"/>
    <n v="4"/>
    <x v="3"/>
  </r>
  <r>
    <s v="CC120103"/>
    <d v="2020-01-30T15:32:52"/>
    <s v="C183855"/>
    <x v="0"/>
    <s v="support"/>
    <n v="48"/>
    <x v="1"/>
    <s v="prd_2"/>
    <d v="2018-08-15T15:49:03"/>
    <d v="2019-12-30T12:10:40"/>
    <n v="125"/>
    <x v="2"/>
    <x v="6"/>
    <n v="1"/>
    <n v="18"/>
    <n v="17"/>
    <x v="15"/>
  </r>
  <r>
    <s v="CC120177"/>
    <d v="2020-01-31T10:35:51"/>
    <s v="C259389"/>
    <x v="0"/>
    <s v="support"/>
    <n v="48"/>
    <x v="0"/>
    <s v="prd_2"/>
    <d v="2019-09-30T11:18:39"/>
    <d v="2021-11-16T19:15:29"/>
    <n v="125"/>
    <x v="2"/>
    <x v="6"/>
    <n v="0"/>
    <n v="4"/>
    <n v="4"/>
    <x v="3"/>
  </r>
  <r>
    <s v="CC120688"/>
    <d v="2020-02-03T10:29:51"/>
    <s v="C63624"/>
    <x v="0"/>
    <s v="signup"/>
    <n v="48"/>
    <x v="1"/>
    <s v="prd_2"/>
    <d v="2020-02-03T10:34:38"/>
    <d v="2020-12-05T05:00:57"/>
    <n v="125"/>
    <x v="3"/>
    <x v="6"/>
    <n v="0"/>
    <n v="0"/>
    <n v="0"/>
    <x v="2"/>
  </r>
  <r>
    <s v="CC120871"/>
    <d v="2020-02-03T14:24:30"/>
    <s v="C258354"/>
    <x v="0"/>
    <s v="support"/>
    <n v="48"/>
    <x v="1"/>
    <s v="prd_2"/>
    <d v="2019-09-24T11:34:55"/>
    <d v="2021-03-25T14:42:18"/>
    <n v="125"/>
    <x v="3"/>
    <x v="6"/>
    <n v="0"/>
    <n v="4"/>
    <n v="4"/>
    <x v="3"/>
  </r>
  <r>
    <s v="CC121219"/>
    <d v="2020-02-05T10:12:07"/>
    <s v="C283865"/>
    <x v="0"/>
    <s v="support"/>
    <n v="48"/>
    <x v="0"/>
    <s v="prd_2"/>
    <d v="2020-01-29T14:09:07"/>
    <d v="2020-02-06T11:00:24"/>
    <n v="125"/>
    <x v="3"/>
    <x v="6"/>
    <n v="0"/>
    <n v="0"/>
    <n v="0"/>
    <x v="2"/>
  </r>
  <r>
    <s v="CC121292"/>
    <d v="2020-02-05T11:53:43"/>
    <s v="C42515"/>
    <x v="0"/>
    <s v="support"/>
    <n v="48"/>
    <x v="0"/>
    <s v="prd_2"/>
    <d v="2019-05-10T12:47:46"/>
    <d v="2021-12-24T15:28:15"/>
    <n v="125"/>
    <x v="3"/>
    <x v="6"/>
    <n v="0"/>
    <n v="9"/>
    <n v="9"/>
    <x v="1"/>
  </r>
  <r>
    <s v="CC122124"/>
    <d v="2020-02-09T13:16:16"/>
    <s v="C259430"/>
    <x v="1"/>
    <s v="support"/>
    <n v="48"/>
    <x v="0"/>
    <s v="prd_2"/>
    <d v="2019-09-30T12:28:05"/>
    <d v="2021-12-04T14:11:51"/>
    <n v="125"/>
    <x v="3"/>
    <x v="6"/>
    <n v="0"/>
    <n v="4"/>
    <n v="4"/>
    <x v="3"/>
  </r>
  <r>
    <s v="CC122318"/>
    <d v="2020-02-10T12:08:39"/>
    <s v="C46568"/>
    <x v="0"/>
    <s v="support"/>
    <n v="48"/>
    <x v="1"/>
    <s v="prd_2"/>
    <d v="2019-06-24T10:36:49"/>
    <d v="2021-11-22T17:57:49"/>
    <n v="125"/>
    <x v="3"/>
    <x v="6"/>
    <n v="0"/>
    <n v="8"/>
    <n v="8"/>
    <x v="12"/>
  </r>
  <r>
    <s v="CC122464"/>
    <d v="2020-02-11T08:21:24"/>
    <s v="C64572"/>
    <x v="0"/>
    <s v="signup"/>
    <n v="48"/>
    <x v="0"/>
    <s v="prd_2"/>
    <d v="2020-02-11T08:23:35"/>
    <d v="2020-04-07T18:55:33"/>
    <n v="125"/>
    <x v="3"/>
    <x v="6"/>
    <n v="0"/>
    <n v="0"/>
    <n v="0"/>
    <x v="2"/>
  </r>
  <r>
    <s v="CC122559"/>
    <d v="2020-02-11T12:09:32"/>
    <s v="C61438"/>
    <x v="0"/>
    <s v="support"/>
    <n v="48"/>
    <x v="0"/>
    <s v="prd_2"/>
    <d v="2020-01-14T08:38:29"/>
    <d v="2020-06-16T10:38:01"/>
    <n v="125"/>
    <x v="3"/>
    <x v="6"/>
    <n v="0"/>
    <n v="1"/>
    <n v="1"/>
    <x v="5"/>
  </r>
  <r>
    <s v="CC122745"/>
    <d v="2020-02-12T10:31:19"/>
    <s v="C64730"/>
    <x v="0"/>
    <s v="signup"/>
    <n v="48"/>
    <x v="0"/>
    <s v="prd_2"/>
    <d v="2020-02-12T10:35:31"/>
    <d v="2020-08-12T11:00:27"/>
    <n v="125"/>
    <x v="3"/>
    <x v="6"/>
    <n v="0"/>
    <n v="0"/>
    <n v="0"/>
    <x v="2"/>
  </r>
  <r>
    <s v="CC122845"/>
    <d v="2020-02-12T12:41:53"/>
    <s v="C64802"/>
    <x v="0"/>
    <s v="signup"/>
    <n v="48"/>
    <x v="0"/>
    <s v="prd_2"/>
    <d v="2020-02-12T12:44:32"/>
    <d v="2021-03-02T08:49:25"/>
    <n v="125"/>
    <x v="3"/>
    <x v="6"/>
    <n v="0"/>
    <n v="0"/>
    <n v="0"/>
    <x v="2"/>
  </r>
  <r>
    <s v="CC123077"/>
    <d v="2020-02-13T12:33:33"/>
    <s v="C64948"/>
    <x v="0"/>
    <s v="signup"/>
    <n v="48"/>
    <x v="0"/>
    <s v="prd_2"/>
    <d v="2020-02-13T12:39:30"/>
    <d v="2021-08-16T11:45:56"/>
    <n v="125"/>
    <x v="3"/>
    <x v="6"/>
    <n v="0"/>
    <n v="0"/>
    <n v="0"/>
    <x v="2"/>
  </r>
  <r>
    <s v="CC123277"/>
    <d v="2020-02-14T11:11:46"/>
    <s v="C65052"/>
    <x v="0"/>
    <s v="signup"/>
    <n v="48"/>
    <x v="0"/>
    <s v="prd_2"/>
    <d v="2020-02-14T11:13:52"/>
    <d v="2020-05-04T14:24:48"/>
    <n v="125"/>
    <x v="3"/>
    <x v="6"/>
    <n v="0"/>
    <n v="0"/>
    <n v="0"/>
    <x v="2"/>
  </r>
  <r>
    <s v="CC123379"/>
    <d v="2020-02-14T14:26:43"/>
    <s v="C65123"/>
    <x v="0"/>
    <s v="signup"/>
    <n v="48"/>
    <x v="1"/>
    <s v="prd_2"/>
    <d v="2020-02-14T14:30:46"/>
    <d v="2021-09-28T18:40:09"/>
    <n v="125"/>
    <x v="3"/>
    <x v="6"/>
    <n v="0"/>
    <n v="0"/>
    <n v="0"/>
    <x v="2"/>
  </r>
  <r>
    <s v="CC123749"/>
    <d v="2020-02-17T09:15:47"/>
    <s v="C65230"/>
    <x v="0"/>
    <s v="signup"/>
    <n v="48"/>
    <x v="1"/>
    <s v="prd_2"/>
    <d v="2020-02-17T09:19:12"/>
    <d v="2021-01-11T13:26:17"/>
    <n v="125"/>
    <x v="3"/>
    <x v="6"/>
    <n v="0"/>
    <n v="0"/>
    <n v="0"/>
    <x v="2"/>
  </r>
  <r>
    <s v="CC123870"/>
    <d v="2020-02-17T12:39:16"/>
    <s v="C65326"/>
    <x v="0"/>
    <s v="signup"/>
    <n v="48"/>
    <x v="1"/>
    <s v="prd_2"/>
    <d v="2020-02-17T12:43:41"/>
    <d v="2021-04-16T12:51:39"/>
    <n v="125"/>
    <x v="3"/>
    <x v="6"/>
    <n v="0"/>
    <n v="0"/>
    <n v="0"/>
    <x v="2"/>
  </r>
  <r>
    <s v="CC124159"/>
    <d v="2020-02-18T12:54:37"/>
    <s v="C65494"/>
    <x v="0"/>
    <s v="signup"/>
    <n v="48"/>
    <x v="1"/>
    <s v="prd_2"/>
    <d v="2020-02-18T12:57:16"/>
    <d v="2021-10-27T11:31:29"/>
    <n v="125"/>
    <x v="3"/>
    <x v="6"/>
    <n v="0"/>
    <n v="0"/>
    <n v="0"/>
    <x v="2"/>
  </r>
  <r>
    <s v="CC124444"/>
    <d v="2020-02-19T13:23:41"/>
    <s v="C65685"/>
    <x v="0"/>
    <s v="signup"/>
    <n v="48"/>
    <x v="1"/>
    <s v="prd_2"/>
    <d v="2020-02-19T13:26:57"/>
    <d v="2021-05-16T11:12:02"/>
    <n v="125"/>
    <x v="3"/>
    <x v="6"/>
    <n v="0"/>
    <n v="0"/>
    <n v="0"/>
    <x v="2"/>
  </r>
  <r>
    <s v="CC124739"/>
    <d v="2020-02-20T16:08:39"/>
    <s v="C54540"/>
    <x v="0"/>
    <s v="support"/>
    <n v="48"/>
    <x v="0"/>
    <s v="prd_2"/>
    <d v="2019-09-30T10:54:17"/>
    <d v="2020-01-24T13:17:39"/>
    <n v="125"/>
    <x v="3"/>
    <x v="6"/>
    <n v="1"/>
    <n v="5"/>
    <n v="4"/>
    <x v="3"/>
  </r>
  <r>
    <s v="CC124868"/>
    <d v="2020-02-21T13:05:29"/>
    <s v="C65913"/>
    <x v="0"/>
    <s v="signup"/>
    <n v="48"/>
    <x v="1"/>
    <s v="prd_2"/>
    <d v="2020-02-21T13:10:16"/>
    <d v="2021-05-16T17:15:33"/>
    <n v="125"/>
    <x v="3"/>
    <x v="6"/>
    <n v="0"/>
    <n v="0"/>
    <n v="0"/>
    <x v="2"/>
  </r>
  <r>
    <s v="CC124915"/>
    <d v="2020-02-21T14:42:15"/>
    <s v="C65938"/>
    <x v="0"/>
    <s v="signup"/>
    <n v="48"/>
    <x v="0"/>
    <s v="prd_2"/>
    <d v="2020-02-21T14:45:29"/>
    <d v="2021-03-27T13:08:37"/>
    <n v="125"/>
    <x v="3"/>
    <x v="6"/>
    <n v="0"/>
    <n v="0"/>
    <n v="0"/>
    <x v="2"/>
  </r>
  <r>
    <s v="CC125047"/>
    <d v="2020-02-22T13:47:16"/>
    <s v="C65971"/>
    <x v="0"/>
    <s v="signup"/>
    <n v="48"/>
    <x v="0"/>
    <s v="prd_2"/>
    <d v="2020-02-22T13:50:13"/>
    <d v="2020-08-09T13:04:05"/>
    <n v="125"/>
    <x v="3"/>
    <x v="6"/>
    <n v="0"/>
    <n v="0"/>
    <n v="0"/>
    <x v="2"/>
  </r>
  <r>
    <s v="CC125119"/>
    <d v="2020-02-23T07:04:43"/>
    <s v="C291036"/>
    <x v="0"/>
    <s v="support"/>
    <n v="48"/>
    <x v="0"/>
    <s v="prd_2"/>
    <d v="2020-02-18T16:04:53"/>
    <d v="2021-09-30T10:03:54"/>
    <n v="125"/>
    <x v="3"/>
    <x v="6"/>
    <n v="0"/>
    <n v="0"/>
    <n v="0"/>
    <x v="2"/>
  </r>
  <r>
    <s v="CC125529"/>
    <d v="2020-02-24T17:22:27"/>
    <s v="C289208"/>
    <x v="0"/>
    <s v="support"/>
    <n v="48"/>
    <x v="0"/>
    <s v="prd_2"/>
    <d v="2020-02-13T12:18:42"/>
    <d v="2021-09-13T08:54:44"/>
    <n v="125"/>
    <x v="3"/>
    <x v="6"/>
    <n v="0"/>
    <n v="0"/>
    <n v="0"/>
    <x v="2"/>
  </r>
  <r>
    <s v="CC125758"/>
    <d v="2020-02-25T15:34:45"/>
    <s v="C66302"/>
    <x v="0"/>
    <s v="signup"/>
    <n v="48"/>
    <x v="1"/>
    <s v="prd_2"/>
    <d v="2020-02-25T15:36:59"/>
    <d v="2021-09-20T14:34:17"/>
    <n v="125"/>
    <x v="3"/>
    <x v="6"/>
    <n v="0"/>
    <n v="0"/>
    <n v="0"/>
    <x v="2"/>
  </r>
  <r>
    <s v="CC125795"/>
    <d v="2020-02-25T22:44:10"/>
    <s v="C239028"/>
    <x v="1"/>
    <s v="support"/>
    <n v="48"/>
    <x v="1"/>
    <s v="prd_2"/>
    <d v="2019-06-26T06:36:59"/>
    <d v="2020-07-11T16:11:45"/>
    <n v="125"/>
    <x v="3"/>
    <x v="6"/>
    <n v="0"/>
    <n v="8"/>
    <n v="8"/>
    <x v="12"/>
  </r>
  <r>
    <s v="CC125869"/>
    <d v="2020-02-26T11:29:55"/>
    <s v="C66359"/>
    <x v="0"/>
    <s v="signup"/>
    <n v="48"/>
    <x v="0"/>
    <s v="prd_2"/>
    <d v="2020-02-26T11:33:19"/>
    <d v="2021-07-17T20:03:35"/>
    <n v="125"/>
    <x v="3"/>
    <x v="6"/>
    <n v="0"/>
    <n v="0"/>
    <n v="0"/>
    <x v="2"/>
  </r>
  <r>
    <s v="CC125954"/>
    <d v="2020-02-26T13:15:30"/>
    <s v="C220946"/>
    <x v="0"/>
    <s v="support"/>
    <n v="48"/>
    <x v="0"/>
    <s v="prd_2"/>
    <d v="2019-04-16T22:55:40"/>
    <d v="2019-05-15T12:44:18"/>
    <n v="125"/>
    <x v="3"/>
    <x v="6"/>
    <n v="1"/>
    <n v="11"/>
    <n v="1"/>
    <x v="5"/>
  </r>
  <r>
    <s v="CC126182"/>
    <d v="2020-02-27T12:32:33"/>
    <s v="C66559"/>
    <x v="0"/>
    <s v="signup"/>
    <n v="48"/>
    <x v="1"/>
    <s v="prd_2"/>
    <d v="2020-02-27T12:35:14"/>
    <d v="2021-08-29T17:15:44"/>
    <n v="125"/>
    <x v="3"/>
    <x v="6"/>
    <n v="0"/>
    <n v="0"/>
    <n v="0"/>
    <x v="2"/>
  </r>
  <r>
    <s v="CC127026"/>
    <d v="2020-03-02T13:17:03"/>
    <s v="C65685"/>
    <x v="0"/>
    <s v="support"/>
    <n v="48"/>
    <x v="1"/>
    <s v="prd_2"/>
    <d v="2020-02-19T13:26:57"/>
    <d v="2021-05-16T11:12:02"/>
    <n v="125"/>
    <x v="1"/>
    <x v="6"/>
    <n v="0"/>
    <n v="0"/>
    <n v="0"/>
    <x v="2"/>
  </r>
  <r>
    <s v="CC127536"/>
    <d v="2020-03-04T12:48:48"/>
    <s v="C67258"/>
    <x v="0"/>
    <s v="signup"/>
    <n v="48"/>
    <x v="0"/>
    <s v="prd_2"/>
    <d v="2020-03-04T12:53:38"/>
    <d v="2021-11-01T08:04:35"/>
    <n v="125"/>
    <x v="1"/>
    <x v="6"/>
    <n v="0"/>
    <n v="0"/>
    <n v="0"/>
    <x v="2"/>
  </r>
  <r>
    <s v="CC127671"/>
    <d v="2020-03-05T08:52:55"/>
    <s v="C266058"/>
    <x v="1"/>
    <s v="support"/>
    <n v="48"/>
    <x v="1"/>
    <s v="prd_2"/>
    <d v="2019-11-06T13:08:47"/>
    <d v="2021-10-24T18:05:37"/>
    <n v="125"/>
    <x v="1"/>
    <x v="6"/>
    <n v="0"/>
    <n v="4"/>
    <n v="4"/>
    <x v="3"/>
  </r>
  <r>
    <s v="CC128328"/>
    <d v="2020-03-08T11:49:16"/>
    <s v="C247133"/>
    <x v="0"/>
    <s v="support"/>
    <n v="48"/>
    <x v="1"/>
    <s v="prd_2"/>
    <d v="2019-07-30T14:08:19"/>
    <d v="2020-12-14T10:59:46"/>
    <n v="125"/>
    <x v="1"/>
    <x v="6"/>
    <n v="0"/>
    <n v="7"/>
    <n v="7"/>
    <x v="14"/>
  </r>
  <r>
    <s v="CC129027"/>
    <d v="2020-03-11T11:03:19"/>
    <s v="C68032"/>
    <x v="0"/>
    <s v="signup"/>
    <n v="48"/>
    <x v="0"/>
    <s v="prd_2"/>
    <d v="2020-03-11T11:09:20"/>
    <d v="2020-09-23T15:26:23"/>
    <n v="125"/>
    <x v="1"/>
    <x v="6"/>
    <n v="0"/>
    <n v="0"/>
    <n v="0"/>
    <x v="2"/>
  </r>
  <r>
    <s v="CC129147"/>
    <d v="2020-03-11T14:41:32"/>
    <s v="C68107"/>
    <x v="0"/>
    <s v="signup"/>
    <n v="48"/>
    <x v="1"/>
    <s v="prd_2"/>
    <d v="2020-03-11T14:43:44"/>
    <d v="2021-03-06T17:21:24"/>
    <n v="125"/>
    <x v="1"/>
    <x v="6"/>
    <n v="0"/>
    <n v="0"/>
    <n v="0"/>
    <x v="2"/>
  </r>
  <r>
    <s v="CC129479"/>
    <d v="2020-03-13T11:22:28"/>
    <s v="C68283"/>
    <x v="0"/>
    <s v="signup"/>
    <n v="48"/>
    <x v="1"/>
    <s v="prd_2"/>
    <d v="2020-03-13T11:29:20"/>
    <d v="2021-03-02T11:57:25"/>
    <n v="125"/>
    <x v="1"/>
    <x v="6"/>
    <n v="0"/>
    <n v="0"/>
    <n v="0"/>
    <x v="2"/>
  </r>
  <r>
    <s v="CC129585"/>
    <d v="2020-03-13T14:25:32"/>
    <s v="C44901"/>
    <x v="1"/>
    <s v="support"/>
    <n v="48"/>
    <x v="0"/>
    <s v="prd_2"/>
    <d v="2019-06-05T12:25:20"/>
    <d v="2021-08-16T12:32:33"/>
    <n v="125"/>
    <x v="1"/>
    <x v="6"/>
    <n v="0"/>
    <n v="9"/>
    <n v="9"/>
    <x v="1"/>
  </r>
  <r>
    <s v="CC129714"/>
    <d v="2020-03-14T12:29:11"/>
    <s v="C63624"/>
    <x v="0"/>
    <s v="support"/>
    <n v="48"/>
    <x v="1"/>
    <s v="prd_2"/>
    <d v="2020-02-03T10:34:38"/>
    <d v="2020-12-05T05:00:57"/>
    <n v="125"/>
    <x v="1"/>
    <x v="6"/>
    <n v="0"/>
    <n v="1"/>
    <n v="1"/>
    <x v="5"/>
  </r>
  <r>
    <s v="CC130185"/>
    <d v="2020-03-16T14:16:00"/>
    <s v="C68598"/>
    <x v="0"/>
    <s v="signup"/>
    <n v="48"/>
    <x v="1"/>
    <s v="prd_2"/>
    <d v="2020-03-16T14:21:23"/>
    <d v="2020-07-19T09:24:36"/>
    <n v="125"/>
    <x v="1"/>
    <x v="6"/>
    <n v="0"/>
    <n v="0"/>
    <n v="0"/>
    <x v="2"/>
  </r>
  <r>
    <s v="CC130596"/>
    <d v="2020-03-18T11:37:11"/>
    <s v="C68831"/>
    <x v="0"/>
    <s v="signup"/>
    <n v="48"/>
    <x v="0"/>
    <s v="prd_2"/>
    <d v="2020-03-18T11:40:44"/>
    <d v="2021-03-30T14:04:27"/>
    <n v="125"/>
    <x v="1"/>
    <x v="6"/>
    <n v="0"/>
    <n v="0"/>
    <n v="0"/>
    <x v="2"/>
  </r>
  <r>
    <s v="CC130819"/>
    <d v="2020-03-19T10:38:01"/>
    <s v="C68939"/>
    <x v="0"/>
    <s v="signup"/>
    <n v="48"/>
    <x v="0"/>
    <s v="prd_2"/>
    <d v="2020-03-19T10:42:36"/>
    <d v="2021-11-01T11:09:46"/>
    <n v="125"/>
    <x v="1"/>
    <x v="6"/>
    <n v="0"/>
    <n v="0"/>
    <n v="0"/>
    <x v="2"/>
  </r>
  <r>
    <s v="CC130903"/>
    <d v="2020-03-19T12:46:03"/>
    <s v="C283698"/>
    <x v="0"/>
    <s v="support"/>
    <n v="48"/>
    <x v="0"/>
    <s v="prd_2"/>
    <d v="2020-01-29T11:17:19"/>
    <d v="2020-07-27T16:54:48"/>
    <n v="125"/>
    <x v="1"/>
    <x v="6"/>
    <n v="0"/>
    <n v="2"/>
    <n v="2"/>
    <x v="13"/>
  </r>
  <r>
    <s v="CC131090"/>
    <d v="2020-03-20T11:13:28"/>
    <s v="C69093"/>
    <x v="0"/>
    <s v="signup"/>
    <n v="48"/>
    <x v="1"/>
    <s v="prd_2"/>
    <d v="2020-03-20T11:16:27"/>
    <d v="2021-02-13T07:19:28"/>
    <n v="125"/>
    <x v="1"/>
    <x v="6"/>
    <n v="0"/>
    <n v="0"/>
    <n v="0"/>
    <x v="2"/>
  </r>
  <r>
    <s v="CC131286"/>
    <d v="2020-03-21T09:52:10"/>
    <s v="C44067"/>
    <x v="1"/>
    <s v="support"/>
    <n v="48"/>
    <x v="0"/>
    <s v="prd_2"/>
    <d v="2019-05-27T15:35:26"/>
    <d v="2020-10-07T17:11:20"/>
    <n v="125"/>
    <x v="1"/>
    <x v="6"/>
    <n v="0"/>
    <n v="10"/>
    <n v="10"/>
    <x v="9"/>
  </r>
  <r>
    <s v="CC131447"/>
    <d v="2020-03-22T09:52:51"/>
    <s v="C69223"/>
    <x v="0"/>
    <s v="signup"/>
    <n v="48"/>
    <x v="0"/>
    <s v="prd_2"/>
    <d v="2020-03-22T09:57:43"/>
    <d v="2021-08-26T12:21:54"/>
    <n v="125"/>
    <x v="1"/>
    <x v="6"/>
    <n v="0"/>
    <n v="0"/>
    <n v="0"/>
    <x v="2"/>
  </r>
  <r>
    <s v="CC131826"/>
    <d v="2020-03-23T14:50:33"/>
    <s v="C232069"/>
    <x v="0"/>
    <s v="support"/>
    <n v="48"/>
    <x v="1"/>
    <s v="prd_2"/>
    <d v="2019-05-29T15:42:52"/>
    <d v="2020-09-24T11:53:42"/>
    <n v="125"/>
    <x v="1"/>
    <x v="6"/>
    <n v="0"/>
    <n v="10"/>
    <n v="10"/>
    <x v="9"/>
  </r>
  <r>
    <s v="CC131926"/>
    <d v="2020-03-24T11:24:22"/>
    <s v="C236015"/>
    <x v="1"/>
    <s v="support"/>
    <n v="48"/>
    <x v="0"/>
    <s v="prd_2"/>
    <d v="2019-06-13T16:12:28"/>
    <d v="2020-08-26T18:42:44"/>
    <n v="125"/>
    <x v="1"/>
    <x v="6"/>
    <n v="0"/>
    <n v="9"/>
    <n v="9"/>
    <x v="1"/>
  </r>
  <r>
    <s v="CC132198"/>
    <d v="2020-03-25T11:03:14"/>
    <s v="C69609"/>
    <x v="0"/>
    <s v="signup"/>
    <n v="48"/>
    <x v="1"/>
    <s v="prd_2"/>
    <d v="2020-03-25T11:09:03"/>
    <d v="2021-07-30T10:47:11"/>
    <n v="125"/>
    <x v="1"/>
    <x v="6"/>
    <n v="0"/>
    <n v="0"/>
    <n v="0"/>
    <x v="2"/>
  </r>
  <r>
    <s v="CC132338"/>
    <d v="2020-03-25T14:49:43"/>
    <s v="C65913"/>
    <x v="0"/>
    <s v="support"/>
    <n v="48"/>
    <x v="1"/>
    <s v="prd_2"/>
    <d v="2020-02-21T13:10:16"/>
    <d v="2021-05-16T17:15:33"/>
    <n v="125"/>
    <x v="1"/>
    <x v="6"/>
    <n v="0"/>
    <n v="1"/>
    <n v="1"/>
    <x v="5"/>
  </r>
  <r>
    <s v="CC132345"/>
    <d v="2020-03-25T15:01:54"/>
    <s v="C69695"/>
    <x v="0"/>
    <s v="signup"/>
    <n v="48"/>
    <x v="1"/>
    <s v="prd_2"/>
    <d v="2020-03-25T15:04:27"/>
    <d v="2020-09-07T14:26:20"/>
    <n v="125"/>
    <x v="1"/>
    <x v="6"/>
    <n v="0"/>
    <n v="0"/>
    <n v="0"/>
    <x v="2"/>
  </r>
  <r>
    <s v="CC132827"/>
    <d v="2020-03-27T14:56:03"/>
    <s v="C47181"/>
    <x v="0"/>
    <s v="support"/>
    <n v="48"/>
    <x v="1"/>
    <s v="prd_2"/>
    <d v="2019-06-30T12:51:02"/>
    <d v="2019-08-22T12:56:33"/>
    <n v="125"/>
    <x v="1"/>
    <x v="6"/>
    <n v="1"/>
    <n v="9"/>
    <n v="2"/>
    <x v="13"/>
  </r>
  <r>
    <s v="CC133052"/>
    <d v="2020-03-29T09:25:22"/>
    <s v="C70002"/>
    <x v="0"/>
    <s v="signup"/>
    <n v="48"/>
    <x v="1"/>
    <s v="prd_2"/>
    <d v="2020-03-29T09:30:26"/>
    <d v="2021-03-31T16:44:24"/>
    <n v="125"/>
    <x v="1"/>
    <x v="6"/>
    <n v="0"/>
    <n v="0"/>
    <n v="0"/>
    <x v="2"/>
  </r>
  <r>
    <s v="CC133739"/>
    <d v="2020-03-31T16:24:38"/>
    <s v="C61721"/>
    <x v="0"/>
    <s v="support"/>
    <n v="48"/>
    <x v="1"/>
    <s v="prd_2"/>
    <d v="2020-01-15T15:03:28"/>
    <d v="2021-12-30T17:15:22"/>
    <n v="125"/>
    <x v="1"/>
    <x v="6"/>
    <n v="0"/>
    <n v="3"/>
    <n v="3"/>
    <x v="7"/>
  </r>
  <r>
    <s v="CC134077"/>
    <d v="2020-04-02T10:07:02"/>
    <s v="C70567"/>
    <x v="0"/>
    <s v="signup"/>
    <n v="48"/>
    <x v="1"/>
    <s v="prd_2"/>
    <d v="2020-04-02T10:10:24"/>
    <d v="2020-05-14T13:16:11"/>
    <n v="125"/>
    <x v="4"/>
    <x v="6"/>
    <n v="0"/>
    <n v="0"/>
    <n v="0"/>
    <x v="2"/>
  </r>
  <r>
    <s v="CC134172"/>
    <d v="2020-04-02T12:38:46"/>
    <s v="C267602"/>
    <x v="0"/>
    <s v="support"/>
    <n v="48"/>
    <x v="0"/>
    <s v="prd_2"/>
    <d v="2019-11-16T15:48:58"/>
    <d v="2020-07-25T15:16:35"/>
    <n v="125"/>
    <x v="4"/>
    <x v="6"/>
    <n v="0"/>
    <n v="5"/>
    <n v="5"/>
    <x v="0"/>
  </r>
  <r>
    <s v="CC134185"/>
    <d v="2020-04-02T12:55:21"/>
    <s v="C299372"/>
    <x v="1"/>
    <s v="support"/>
    <n v="48"/>
    <x v="0"/>
    <s v="prd_2"/>
    <d v="2020-03-12T10:19:07"/>
    <d v="2021-03-18T15:16:52"/>
    <n v="125"/>
    <x v="4"/>
    <x v="6"/>
    <n v="0"/>
    <n v="1"/>
    <n v="1"/>
    <x v="5"/>
  </r>
  <r>
    <s v="CC134271"/>
    <d v="2020-04-02T15:31:02"/>
    <s v="C284020"/>
    <x v="0"/>
    <s v="support"/>
    <n v="48"/>
    <x v="0"/>
    <s v="prd_2"/>
    <d v="2020-01-29T17:48:26"/>
    <d v="2021-12-27T10:51:54"/>
    <n v="125"/>
    <x v="4"/>
    <x v="6"/>
    <n v="0"/>
    <n v="2"/>
    <n v="2"/>
    <x v="13"/>
  </r>
  <r>
    <s v="CC134561"/>
    <d v="2020-04-04T10:41:24"/>
    <s v="C70806"/>
    <x v="0"/>
    <s v="signup"/>
    <n v="48"/>
    <x v="1"/>
    <s v="prd_2"/>
    <d v="2020-04-04T10:45:47"/>
    <d v="2021-11-03T17:47:28"/>
    <n v="125"/>
    <x v="4"/>
    <x v="6"/>
    <n v="0"/>
    <n v="0"/>
    <n v="0"/>
    <x v="2"/>
  </r>
  <r>
    <s v="CC135298"/>
    <d v="2020-04-07T12:41:06"/>
    <s v="C71175"/>
    <x v="0"/>
    <s v="signup"/>
    <n v="48"/>
    <x v="1"/>
    <s v="prd_2"/>
    <d v="2020-04-07T12:45:59"/>
    <d v="2020-05-27T19:22:27"/>
    <n v="125"/>
    <x v="4"/>
    <x v="6"/>
    <n v="0"/>
    <n v="0"/>
    <n v="0"/>
    <x v="2"/>
  </r>
  <r>
    <s v="CC135422"/>
    <d v="2020-04-08T09:04:40"/>
    <s v="C71228"/>
    <x v="0"/>
    <s v="signup"/>
    <n v="48"/>
    <x v="1"/>
    <s v="prd_2"/>
    <d v="2020-04-08T09:09:22"/>
    <d v="2020-12-24T13:19:51"/>
    <n v="125"/>
    <x v="4"/>
    <x v="6"/>
    <n v="0"/>
    <n v="0"/>
    <n v="0"/>
    <x v="2"/>
  </r>
  <r>
    <s v="CC137507"/>
    <d v="2020-04-16T12:31:26"/>
    <s v="C72284"/>
    <x v="0"/>
    <s v="signup"/>
    <n v="48"/>
    <x v="0"/>
    <s v="prd_2"/>
    <d v="2020-04-16T12:35:15"/>
    <d v="2020-05-14T17:36:18"/>
    <n v="125"/>
    <x v="4"/>
    <x v="6"/>
    <n v="0"/>
    <n v="0"/>
    <n v="0"/>
    <x v="2"/>
  </r>
  <r>
    <s v="CC137793"/>
    <d v="2020-04-17T13:01:39"/>
    <s v="C72435"/>
    <x v="0"/>
    <s v="signup"/>
    <n v="48"/>
    <x v="0"/>
    <s v="prd_2"/>
    <d v="2020-04-17T13:06:26"/>
    <d v="2020-06-14T13:16:01"/>
    <n v="125"/>
    <x v="4"/>
    <x v="6"/>
    <n v="0"/>
    <n v="0"/>
    <n v="0"/>
    <x v="2"/>
  </r>
  <r>
    <s v="CC137876"/>
    <d v="2020-04-17T17:24:59"/>
    <s v="C273016"/>
    <x v="0"/>
    <s v="support"/>
    <n v="48"/>
    <x v="0"/>
    <s v="prd_2"/>
    <d v="2019-12-27T15:13:49"/>
    <d v="2020-01-16T13:52:02"/>
    <n v="125"/>
    <x v="4"/>
    <x v="6"/>
    <n v="1"/>
    <n v="4"/>
    <n v="1"/>
    <x v="5"/>
  </r>
  <r>
    <s v="CC138879"/>
    <d v="2020-04-22T10:32:28"/>
    <s v="C70002"/>
    <x v="1"/>
    <s v="support"/>
    <n v="48"/>
    <x v="1"/>
    <s v="prd_2"/>
    <d v="2020-03-29T09:30:26"/>
    <d v="2021-03-31T16:44:24"/>
    <n v="125"/>
    <x v="4"/>
    <x v="6"/>
    <n v="0"/>
    <n v="1"/>
    <n v="1"/>
    <x v="5"/>
  </r>
  <r>
    <s v="CC139079"/>
    <d v="2020-04-22T17:09:52"/>
    <s v="C268235"/>
    <x v="0"/>
    <s v="support"/>
    <n v="48"/>
    <x v="1"/>
    <s v="prd_2"/>
    <d v="2019-11-21T11:35:33"/>
    <d v="2021-09-12T10:15:21"/>
    <n v="125"/>
    <x v="4"/>
    <x v="6"/>
    <n v="0"/>
    <n v="5"/>
    <n v="5"/>
    <x v="0"/>
  </r>
  <r>
    <s v="CC139444"/>
    <d v="2020-04-24T12:00:36"/>
    <s v="C73199"/>
    <x v="0"/>
    <s v="signup"/>
    <n v="48"/>
    <x v="1"/>
    <s v="prd_2"/>
    <d v="2020-04-24T12:05:22"/>
    <d v="2021-05-19T13:58:50"/>
    <n v="125"/>
    <x v="4"/>
    <x v="6"/>
    <n v="0"/>
    <n v="0"/>
    <n v="0"/>
    <x v="2"/>
  </r>
  <r>
    <s v="CC139529"/>
    <d v="2020-04-24T14:24:34"/>
    <s v="C270168"/>
    <x v="0"/>
    <s v="support"/>
    <n v="48"/>
    <x v="0"/>
    <s v="prd_2"/>
    <d v="2019-12-04T14:15:41"/>
    <d v="2020-09-06T14:53:13"/>
    <n v="125"/>
    <x v="4"/>
    <x v="6"/>
    <n v="0"/>
    <n v="5"/>
    <n v="5"/>
    <x v="0"/>
  </r>
  <r>
    <s v="CC139815"/>
    <d v="2020-04-26T10:51:08"/>
    <s v="C277378"/>
    <x v="1"/>
    <s v="support"/>
    <n v="48"/>
    <x v="0"/>
    <s v="prd_2"/>
    <d v="2020-01-10T16:23:13"/>
    <d v="2021-11-01T07:33:00"/>
    <n v="125"/>
    <x v="4"/>
    <x v="6"/>
    <n v="0"/>
    <n v="4"/>
    <n v="4"/>
    <x v="3"/>
  </r>
  <r>
    <s v="CC139896"/>
    <d v="2020-04-26T14:51:44"/>
    <s v="C274553"/>
    <x v="0"/>
    <s v="support"/>
    <n v="48"/>
    <x v="0"/>
    <s v="prd_2"/>
    <d v="2020-01-03T11:34:42"/>
    <d v="2020-05-07T15:02:31"/>
    <n v="125"/>
    <x v="4"/>
    <x v="6"/>
    <n v="0"/>
    <n v="4"/>
    <n v="4"/>
    <x v="3"/>
  </r>
  <r>
    <s v="CC100139"/>
    <d v="2019-10-04T12:48:47"/>
    <s v="C49180"/>
    <x v="1"/>
    <s v="support"/>
    <n v="48"/>
    <x v="1"/>
    <s v="prd_2"/>
    <d v="2019-07-23T09:30:22"/>
    <m/>
    <n v="125"/>
    <x v="5"/>
    <x v="6"/>
    <n v="1"/>
    <n v="2"/>
    <n v="2"/>
    <x v="13"/>
  </r>
  <r>
    <s v="CC100633"/>
    <d v="2019-10-07T16:52:17"/>
    <s v="C247466"/>
    <x v="0"/>
    <s v="support"/>
    <n v="48"/>
    <x v="1"/>
    <s v="prd_2"/>
    <d v="2019-07-31T15:42:33"/>
    <m/>
    <n v="125"/>
    <x v="5"/>
    <x v="6"/>
    <n v="1"/>
    <n v="2"/>
    <n v="2"/>
    <x v="13"/>
  </r>
  <r>
    <s v="CC100662"/>
    <d v="2019-10-08T09:58:04"/>
    <s v="C55082"/>
    <x v="0"/>
    <s v="signup"/>
    <n v="48"/>
    <x v="0"/>
    <s v="prd_2"/>
    <d v="2019-10-08T09:59:39"/>
    <m/>
    <n v="125"/>
    <x v="5"/>
    <x v="6"/>
    <n v="1"/>
    <n v="0"/>
    <n v="0"/>
    <x v="2"/>
  </r>
  <r>
    <s v="CC100725"/>
    <d v="2019-10-08T12:33:52"/>
    <s v="C55120"/>
    <x v="0"/>
    <s v="signup"/>
    <n v="48"/>
    <x v="0"/>
    <s v="prd_2"/>
    <d v="2019-10-08T12:36:33"/>
    <m/>
    <n v="125"/>
    <x v="5"/>
    <x v="6"/>
    <n v="1"/>
    <n v="0"/>
    <n v="0"/>
    <x v="2"/>
  </r>
  <r>
    <s v="CC101012"/>
    <d v="2019-10-10T09:03:13"/>
    <s v="C55257"/>
    <x v="0"/>
    <s v="signup"/>
    <n v="48"/>
    <x v="1"/>
    <s v="prd_2"/>
    <d v="2019-10-10T09:07:12"/>
    <m/>
    <n v="125"/>
    <x v="5"/>
    <x v="6"/>
    <n v="1"/>
    <n v="0"/>
    <n v="0"/>
    <x v="2"/>
  </r>
  <r>
    <s v="CC101137"/>
    <d v="2019-10-10T14:57:13"/>
    <s v="C52213"/>
    <x v="1"/>
    <s v="support"/>
    <n v="48"/>
    <x v="1"/>
    <s v="prd_2"/>
    <d v="2019-08-29T09:23:38"/>
    <m/>
    <n v="125"/>
    <x v="5"/>
    <x v="6"/>
    <n v="1"/>
    <n v="1"/>
    <n v="1"/>
    <x v="5"/>
  </r>
  <r>
    <s v="CC101276"/>
    <d v="2019-10-11T13:24:29"/>
    <s v="C55380"/>
    <x v="0"/>
    <s v="signup"/>
    <n v="48"/>
    <x v="1"/>
    <s v="prd_2"/>
    <d v="2019-10-11T13:29:42"/>
    <m/>
    <n v="125"/>
    <x v="5"/>
    <x v="6"/>
    <n v="1"/>
    <n v="0"/>
    <n v="0"/>
    <x v="2"/>
  </r>
  <r>
    <s v="CC101668"/>
    <d v="2019-10-14T11:15:29"/>
    <s v="C55483"/>
    <x v="0"/>
    <s v="signup"/>
    <n v="48"/>
    <x v="0"/>
    <s v="prd_2"/>
    <d v="2019-10-14T11:18:28"/>
    <m/>
    <n v="125"/>
    <x v="5"/>
    <x v="6"/>
    <n v="1"/>
    <n v="0"/>
    <n v="0"/>
    <x v="2"/>
  </r>
  <r>
    <s v="CC101800"/>
    <d v="2019-10-14T17:13:06"/>
    <s v="C53349"/>
    <x v="0"/>
    <s v="support"/>
    <n v="48"/>
    <x v="0"/>
    <s v="prd_2"/>
    <d v="2019-09-12T13:39:20"/>
    <m/>
    <n v="125"/>
    <x v="5"/>
    <x v="6"/>
    <n v="1"/>
    <n v="1"/>
    <n v="1"/>
    <x v="5"/>
  </r>
  <r>
    <s v="CC101868"/>
    <d v="2019-10-15T12:01:35"/>
    <s v="C55584"/>
    <x v="0"/>
    <s v="signup"/>
    <n v="48"/>
    <x v="1"/>
    <s v="prd_2"/>
    <d v="2019-10-15T12:06:52"/>
    <m/>
    <n v="125"/>
    <x v="5"/>
    <x v="6"/>
    <n v="1"/>
    <n v="0"/>
    <n v="0"/>
    <x v="2"/>
  </r>
  <r>
    <s v="CC102309"/>
    <d v="2019-10-17T15:13:22"/>
    <s v="C228957"/>
    <x v="0"/>
    <s v="support"/>
    <n v="48"/>
    <x v="1"/>
    <s v="prd_2"/>
    <d v="2019-05-17T11:15:42"/>
    <m/>
    <n v="125"/>
    <x v="5"/>
    <x v="6"/>
    <n v="1"/>
    <n v="5"/>
    <n v="5"/>
    <x v="0"/>
  </r>
  <r>
    <s v="CC102589"/>
    <d v="2019-10-19T14:15:16"/>
    <s v="C247595"/>
    <x v="0"/>
    <s v="support"/>
    <n v="48"/>
    <x v="1"/>
    <s v="prd_2"/>
    <d v="2019-08-01T10:14:47"/>
    <m/>
    <n v="125"/>
    <x v="5"/>
    <x v="6"/>
    <n v="1"/>
    <n v="3"/>
    <n v="3"/>
    <x v="7"/>
  </r>
  <r>
    <s v="CC103452"/>
    <d v="2019-10-24T15:13:06"/>
    <s v="C221953"/>
    <x v="0"/>
    <s v="support"/>
    <n v="48"/>
    <x v="0"/>
    <s v="prd_2"/>
    <d v="2019-04-20T11:25:42"/>
    <m/>
    <n v="125"/>
    <x v="5"/>
    <x v="6"/>
    <n v="1"/>
    <n v="6"/>
    <n v="6"/>
    <x v="4"/>
  </r>
  <r>
    <s v="CC103640"/>
    <d v="2019-10-25T17:56:24"/>
    <s v="C262114"/>
    <x v="0"/>
    <s v="support"/>
    <n v="48"/>
    <x v="1"/>
    <s v="prd_2"/>
    <d v="2019-10-14T15:55:42"/>
    <m/>
    <n v="125"/>
    <x v="5"/>
    <x v="6"/>
    <n v="1"/>
    <n v="0"/>
    <n v="0"/>
    <x v="2"/>
  </r>
  <r>
    <s v="CC103677"/>
    <d v="2019-10-26T11:40:23"/>
    <s v="C56283"/>
    <x v="0"/>
    <s v="signup"/>
    <n v="48"/>
    <x v="0"/>
    <s v="prd_2"/>
    <d v="2019-10-26T11:42:32"/>
    <m/>
    <n v="125"/>
    <x v="5"/>
    <x v="6"/>
    <n v="1"/>
    <n v="0"/>
    <n v="0"/>
    <x v="2"/>
  </r>
  <r>
    <s v="CC103703"/>
    <d v="2019-10-26T13:00:46"/>
    <s v="C56294"/>
    <x v="0"/>
    <s v="signup"/>
    <n v="48"/>
    <x v="1"/>
    <s v="prd_2"/>
    <d v="2019-10-26T13:04:25"/>
    <m/>
    <n v="125"/>
    <x v="5"/>
    <x v="6"/>
    <n v="1"/>
    <n v="0"/>
    <n v="0"/>
    <x v="2"/>
  </r>
  <r>
    <s v="CC104185"/>
    <d v="2019-10-29T12:51:26"/>
    <s v="C56456"/>
    <x v="0"/>
    <s v="signup"/>
    <n v="48"/>
    <x v="0"/>
    <s v="prd_2"/>
    <d v="2019-10-29T12:55:07"/>
    <m/>
    <n v="125"/>
    <x v="5"/>
    <x v="6"/>
    <n v="1"/>
    <n v="0"/>
    <n v="0"/>
    <x v="2"/>
  </r>
  <r>
    <s v="CC104264"/>
    <d v="2019-10-30T07:06:21"/>
    <s v="C190293"/>
    <x v="0"/>
    <s v="support"/>
    <n v="48"/>
    <x v="0"/>
    <s v="prd_2"/>
    <d v="2018-10-30T18:14:44"/>
    <m/>
    <n v="125"/>
    <x v="5"/>
    <x v="6"/>
    <n v="1"/>
    <n v="12"/>
    <n v="12"/>
    <x v="10"/>
  </r>
  <r>
    <s v="CC105396"/>
    <d v="2019-11-06T10:12:26"/>
    <s v="C56911"/>
    <x v="0"/>
    <s v="signup"/>
    <n v="48"/>
    <x v="0"/>
    <s v="prd_2"/>
    <d v="2019-11-06T10:18:05"/>
    <m/>
    <n v="125"/>
    <x v="6"/>
    <x v="6"/>
    <n v="1"/>
    <n v="0"/>
    <n v="0"/>
    <x v="2"/>
  </r>
  <r>
    <s v="CC105616"/>
    <d v="2019-11-07T13:04:24"/>
    <s v="C44859"/>
    <x v="0"/>
    <s v="support"/>
    <n v="48"/>
    <x v="1"/>
    <s v="prd_2"/>
    <d v="2019-06-05T09:29:01"/>
    <m/>
    <n v="125"/>
    <x v="6"/>
    <x v="6"/>
    <n v="1"/>
    <n v="5"/>
    <n v="5"/>
    <x v="0"/>
  </r>
  <r>
    <s v="CC105822"/>
    <d v="2019-11-08T15:53:13"/>
    <s v="C194932"/>
    <x v="0"/>
    <s v="support"/>
    <n v="48"/>
    <x v="0"/>
    <s v="prd_2"/>
    <d v="2019-01-05T10:40:44"/>
    <m/>
    <n v="125"/>
    <x v="6"/>
    <x v="6"/>
    <n v="1"/>
    <n v="10"/>
    <n v="10"/>
    <x v="9"/>
  </r>
  <r>
    <s v="CC106198"/>
    <d v="2019-11-11T13:27:24"/>
    <s v="C57203"/>
    <x v="0"/>
    <s v="signup"/>
    <n v="48"/>
    <x v="0"/>
    <s v="prd_2"/>
    <d v="2019-11-11T13:29:56"/>
    <m/>
    <n v="125"/>
    <x v="6"/>
    <x v="6"/>
    <n v="1"/>
    <n v="0"/>
    <n v="0"/>
    <x v="2"/>
  </r>
  <r>
    <s v="CC106512"/>
    <d v="2019-11-13T11:05:06"/>
    <s v="C236116"/>
    <x v="0"/>
    <s v="support"/>
    <n v="48"/>
    <x v="1"/>
    <s v="prd_2"/>
    <d v="2019-06-14T09:04:40"/>
    <m/>
    <n v="125"/>
    <x v="6"/>
    <x v="6"/>
    <n v="1"/>
    <n v="5"/>
    <n v="5"/>
    <x v="0"/>
  </r>
  <r>
    <s v="CC107129"/>
    <d v="2019-11-17T12:51:31"/>
    <s v="C57513"/>
    <x v="0"/>
    <s v="signup"/>
    <n v="48"/>
    <x v="0"/>
    <s v="prd_2"/>
    <d v="2019-11-17T12:55:05"/>
    <m/>
    <n v="125"/>
    <x v="6"/>
    <x v="6"/>
    <n v="1"/>
    <n v="0"/>
    <n v="0"/>
    <x v="2"/>
  </r>
  <r>
    <s v="CC107218"/>
    <d v="2019-11-18T08:26:12"/>
    <s v="C57534"/>
    <x v="0"/>
    <s v="signup"/>
    <n v="48"/>
    <x v="0"/>
    <s v="prd_2"/>
    <d v="2019-11-18T08:31:50"/>
    <m/>
    <n v="125"/>
    <x v="6"/>
    <x v="6"/>
    <n v="1"/>
    <n v="0"/>
    <n v="0"/>
    <x v="2"/>
  </r>
  <r>
    <s v="CC107740"/>
    <d v="2019-11-21T09:27:33"/>
    <s v="C57759"/>
    <x v="0"/>
    <s v="signup"/>
    <n v="48"/>
    <x v="1"/>
    <s v="prd_2"/>
    <d v="2019-11-21T09:31:48"/>
    <m/>
    <n v="125"/>
    <x v="6"/>
    <x v="6"/>
    <n v="1"/>
    <n v="0"/>
    <n v="0"/>
    <x v="2"/>
  </r>
  <r>
    <s v="CC108115"/>
    <d v="2019-11-23T14:03:53"/>
    <s v="C56911"/>
    <x v="0"/>
    <s v="support"/>
    <n v="48"/>
    <x v="0"/>
    <s v="prd_2"/>
    <d v="2019-11-06T10:18:05"/>
    <m/>
    <n v="125"/>
    <x v="6"/>
    <x v="6"/>
    <n v="1"/>
    <n v="1"/>
    <n v="1"/>
    <x v="5"/>
  </r>
  <r>
    <s v="CC108235"/>
    <d v="2019-11-24T16:06:28"/>
    <s v="C207548"/>
    <x v="0"/>
    <s v="support"/>
    <n v="48"/>
    <x v="1"/>
    <s v="prd_2"/>
    <d v="2019-02-25T12:40:15"/>
    <m/>
    <n v="125"/>
    <x v="6"/>
    <x v="6"/>
    <n v="1"/>
    <n v="9"/>
    <n v="9"/>
    <x v="1"/>
  </r>
  <r>
    <s v="CC108350"/>
    <d v="2019-11-25T13:19:26"/>
    <s v="C47148"/>
    <x v="1"/>
    <s v="support"/>
    <n v="48"/>
    <x v="0"/>
    <s v="prd_2"/>
    <d v="2019-06-29T14:00:17"/>
    <m/>
    <n v="125"/>
    <x v="6"/>
    <x v="6"/>
    <n v="1"/>
    <n v="5"/>
    <n v="5"/>
    <x v="0"/>
  </r>
  <r>
    <s v="CC108750"/>
    <d v="2019-11-28T10:01:51"/>
    <s v="C58139"/>
    <x v="0"/>
    <s v="signup"/>
    <n v="48"/>
    <x v="1"/>
    <s v="prd_2"/>
    <d v="2019-11-28T10:06:02"/>
    <m/>
    <n v="125"/>
    <x v="6"/>
    <x v="6"/>
    <n v="1"/>
    <n v="0"/>
    <n v="0"/>
    <x v="2"/>
  </r>
  <r>
    <s v="CC109047"/>
    <d v="2019-11-30T07:21:06"/>
    <s v="C258621"/>
    <x v="0"/>
    <s v="support"/>
    <n v="48"/>
    <x v="0"/>
    <s v="prd_2"/>
    <d v="2019-09-25T12:29:54"/>
    <m/>
    <n v="125"/>
    <x v="6"/>
    <x v="6"/>
    <n v="1"/>
    <n v="2"/>
    <n v="2"/>
    <x v="13"/>
  </r>
  <r>
    <s v="CC109429"/>
    <d v="2019-12-02T17:26:40"/>
    <s v="C251363"/>
    <x v="0"/>
    <s v="support"/>
    <n v="48"/>
    <x v="1"/>
    <s v="prd_2"/>
    <d v="2019-08-19T15:27:04"/>
    <m/>
    <n v="125"/>
    <x v="0"/>
    <x v="6"/>
    <n v="1"/>
    <n v="4"/>
    <n v="4"/>
    <x v="3"/>
  </r>
  <r>
    <s v="CC109506"/>
    <d v="2019-12-03T12:10:54"/>
    <s v="C58387"/>
    <x v="0"/>
    <s v="signup"/>
    <n v="48"/>
    <x v="0"/>
    <s v="prd_2"/>
    <d v="2019-12-03T12:13:44"/>
    <m/>
    <n v="125"/>
    <x v="0"/>
    <x v="6"/>
    <n v="1"/>
    <n v="0"/>
    <n v="0"/>
    <x v="2"/>
  </r>
  <r>
    <s v="CC109603"/>
    <d v="2019-12-03T17:21:58"/>
    <s v="C35173"/>
    <x v="0"/>
    <s v="support"/>
    <n v="48"/>
    <x v="0"/>
    <s v="prd_2"/>
    <d v="2019-02-26T12:34:31"/>
    <m/>
    <n v="125"/>
    <x v="0"/>
    <x v="6"/>
    <n v="1"/>
    <n v="9"/>
    <n v="9"/>
    <x v="1"/>
  </r>
  <r>
    <s v="CC110637"/>
    <d v="2019-12-10T17:08:58"/>
    <s v="C244117"/>
    <x v="0"/>
    <s v="support"/>
    <n v="48"/>
    <x v="1"/>
    <s v="prd_2"/>
    <d v="2019-07-17T12:49:56"/>
    <m/>
    <n v="125"/>
    <x v="0"/>
    <x v="6"/>
    <n v="1"/>
    <n v="5"/>
    <n v="5"/>
    <x v="0"/>
  </r>
  <r>
    <s v="CC110901"/>
    <d v="2019-12-12T13:22:26"/>
    <s v="C58894"/>
    <x v="0"/>
    <s v="signup"/>
    <n v="48"/>
    <x v="0"/>
    <s v="prd_2"/>
    <d v="2019-12-12T13:27:02"/>
    <m/>
    <n v="125"/>
    <x v="0"/>
    <x v="6"/>
    <n v="1"/>
    <n v="0"/>
    <n v="0"/>
    <x v="2"/>
  </r>
  <r>
    <s v="CC111839"/>
    <d v="2019-12-18T13:36:59"/>
    <s v="C59213"/>
    <x v="0"/>
    <s v="signup"/>
    <n v="48"/>
    <x v="0"/>
    <s v="prd_2"/>
    <d v="2019-12-18T13:41:14"/>
    <m/>
    <n v="125"/>
    <x v="0"/>
    <x v="6"/>
    <n v="1"/>
    <n v="0"/>
    <n v="0"/>
    <x v="2"/>
  </r>
  <r>
    <s v="CC112025"/>
    <d v="2019-12-19T17:33:56"/>
    <s v="C53915"/>
    <x v="0"/>
    <s v="support"/>
    <n v="48"/>
    <x v="0"/>
    <s v="prd_2"/>
    <d v="2019-09-19T14:51:47"/>
    <m/>
    <n v="125"/>
    <x v="0"/>
    <x v="6"/>
    <n v="1"/>
    <n v="3"/>
    <n v="3"/>
    <x v="7"/>
  </r>
  <r>
    <s v="CC112041"/>
    <d v="2019-12-20T09:35:31"/>
    <s v="C59281"/>
    <x v="0"/>
    <s v="signup"/>
    <n v="48"/>
    <x v="1"/>
    <s v="prd_2"/>
    <d v="2019-12-20T09:42:17"/>
    <m/>
    <n v="125"/>
    <x v="0"/>
    <x v="6"/>
    <n v="1"/>
    <n v="0"/>
    <n v="0"/>
    <x v="2"/>
  </r>
  <r>
    <s v="CC112128"/>
    <d v="2019-12-20T13:40:30"/>
    <s v="C59327"/>
    <x v="0"/>
    <s v="signup"/>
    <n v="48"/>
    <x v="0"/>
    <s v="prd_2"/>
    <d v="2019-12-20T13:44:04"/>
    <m/>
    <n v="125"/>
    <x v="0"/>
    <x v="6"/>
    <n v="1"/>
    <n v="0"/>
    <n v="0"/>
    <x v="2"/>
  </r>
  <r>
    <s v="CC112422"/>
    <d v="2019-12-22T17:42:33"/>
    <s v="C230826"/>
    <x v="0"/>
    <s v="support"/>
    <n v="48"/>
    <x v="1"/>
    <s v="prd_2"/>
    <d v="2019-05-24T13:42:50"/>
    <m/>
    <n v="125"/>
    <x v="0"/>
    <x v="6"/>
    <n v="1"/>
    <n v="7"/>
    <n v="7"/>
    <x v="14"/>
  </r>
  <r>
    <s v="CC112637"/>
    <d v="2019-12-24T12:04:03"/>
    <s v="C59482"/>
    <x v="0"/>
    <s v="signup"/>
    <n v="48"/>
    <x v="0"/>
    <s v="prd_2"/>
    <d v="2019-12-24T12:08:03"/>
    <m/>
    <n v="125"/>
    <x v="0"/>
    <x v="6"/>
    <n v="1"/>
    <n v="0"/>
    <n v="0"/>
    <x v="2"/>
  </r>
  <r>
    <s v="CC113186"/>
    <d v="2019-12-28T12:46:59"/>
    <s v="C59673"/>
    <x v="0"/>
    <s v="signup"/>
    <n v="48"/>
    <x v="1"/>
    <s v="prd_2"/>
    <d v="2019-12-28T12:51:02"/>
    <m/>
    <n v="125"/>
    <x v="0"/>
    <x v="6"/>
    <n v="1"/>
    <n v="0"/>
    <n v="0"/>
    <x v="2"/>
  </r>
  <r>
    <s v="CC113584"/>
    <d v="2019-12-31T12:32:30"/>
    <s v="C59810"/>
    <x v="0"/>
    <s v="signup"/>
    <n v="48"/>
    <x v="0"/>
    <s v="prd_2"/>
    <d v="2019-12-31T12:36:33"/>
    <m/>
    <n v="125"/>
    <x v="0"/>
    <x v="6"/>
    <n v="1"/>
    <n v="0"/>
    <n v="0"/>
    <x v="2"/>
  </r>
  <r>
    <s v="CC113602"/>
    <d v="2019-12-31T13:00:42"/>
    <s v="C36135"/>
    <x v="1"/>
    <s v="support"/>
    <n v="48"/>
    <x v="0"/>
    <s v="prd_2"/>
    <d v="2019-03-07T14:53:13"/>
    <m/>
    <n v="125"/>
    <x v="0"/>
    <x v="6"/>
    <n v="1"/>
    <n v="10"/>
    <n v="10"/>
    <x v="9"/>
  </r>
  <r>
    <s v="CC113986"/>
    <d v="2020-01-02T08:22:01"/>
    <s v="C60043"/>
    <x v="0"/>
    <s v="signup"/>
    <n v="48"/>
    <x v="0"/>
    <s v="prd_2"/>
    <d v="2020-01-02T08:26:35"/>
    <m/>
    <n v="125"/>
    <x v="2"/>
    <x v="6"/>
    <n v="1"/>
    <n v="0"/>
    <n v="0"/>
    <x v="2"/>
  </r>
  <r>
    <s v="CC114177"/>
    <d v="2020-01-02T13:46:38"/>
    <s v="C60194"/>
    <x v="0"/>
    <s v="signup"/>
    <n v="48"/>
    <x v="1"/>
    <s v="prd_2"/>
    <d v="2020-01-02T13:49:55"/>
    <m/>
    <n v="125"/>
    <x v="2"/>
    <x v="6"/>
    <n v="1"/>
    <n v="0"/>
    <n v="0"/>
    <x v="2"/>
  </r>
  <r>
    <s v="CC114266"/>
    <d v="2020-01-03T09:50:40"/>
    <s v="C60234"/>
    <x v="0"/>
    <s v="signup"/>
    <n v="48"/>
    <x v="1"/>
    <s v="prd_2"/>
    <d v="2020-01-03T09:56:33"/>
    <m/>
    <n v="125"/>
    <x v="2"/>
    <x v="6"/>
    <n v="1"/>
    <n v="0"/>
    <n v="0"/>
    <x v="2"/>
  </r>
  <r>
    <s v="CC114546"/>
    <d v="2020-01-04T13:13:25"/>
    <s v="C60234"/>
    <x v="1"/>
    <s v="support"/>
    <n v="48"/>
    <x v="1"/>
    <s v="prd_2"/>
    <d v="2020-01-03T09:56:33"/>
    <m/>
    <n v="125"/>
    <x v="2"/>
    <x v="6"/>
    <n v="1"/>
    <n v="0"/>
    <n v="0"/>
    <x v="2"/>
  </r>
  <r>
    <s v="CC114930"/>
    <d v="2020-01-06T12:38:11"/>
    <s v="C54524"/>
    <x v="0"/>
    <s v="support"/>
    <n v="48"/>
    <x v="0"/>
    <s v="prd_2"/>
    <d v="2019-09-30T09:25:42"/>
    <m/>
    <n v="125"/>
    <x v="2"/>
    <x v="6"/>
    <n v="1"/>
    <n v="3"/>
    <n v="3"/>
    <x v="7"/>
  </r>
  <r>
    <s v="CC114994"/>
    <d v="2020-01-06T13:59:52"/>
    <s v="C60626"/>
    <x v="0"/>
    <s v="signup"/>
    <n v="48"/>
    <x v="1"/>
    <s v="prd_2"/>
    <d v="2020-01-06T14:04:31"/>
    <m/>
    <n v="125"/>
    <x v="2"/>
    <x v="6"/>
    <n v="1"/>
    <n v="0"/>
    <n v="0"/>
    <x v="2"/>
  </r>
  <r>
    <s v="CC115022"/>
    <d v="2020-01-06T14:40:43"/>
    <s v="C60645"/>
    <x v="0"/>
    <s v="signup"/>
    <n v="48"/>
    <x v="1"/>
    <s v="prd_2"/>
    <d v="2020-01-06T14:45:34"/>
    <m/>
    <n v="125"/>
    <x v="2"/>
    <x v="6"/>
    <n v="1"/>
    <n v="0"/>
    <n v="0"/>
    <x v="2"/>
  </r>
  <r>
    <s v="CC115049"/>
    <d v="2020-01-06T15:56:20"/>
    <s v="C54660"/>
    <x v="1"/>
    <s v="support"/>
    <n v="48"/>
    <x v="0"/>
    <s v="prd_2"/>
    <d v="2019-10-01T12:04:18"/>
    <m/>
    <n v="125"/>
    <x v="2"/>
    <x v="6"/>
    <n v="1"/>
    <n v="3"/>
    <n v="3"/>
    <x v="7"/>
  </r>
  <r>
    <s v="CC115059"/>
    <d v="2020-01-06T16:25:05"/>
    <s v="C259579"/>
    <x v="1"/>
    <s v="support"/>
    <n v="48"/>
    <x v="0"/>
    <s v="prd_2"/>
    <d v="2019-09-30T17:28:16"/>
    <m/>
    <n v="125"/>
    <x v="2"/>
    <x v="6"/>
    <n v="1"/>
    <n v="3"/>
    <n v="3"/>
    <x v="7"/>
  </r>
  <r>
    <s v="CC115177"/>
    <d v="2020-01-07T12:03:14"/>
    <s v="C249252"/>
    <x v="0"/>
    <s v="support"/>
    <n v="48"/>
    <x v="1"/>
    <s v="prd_2"/>
    <d v="2019-08-08T15:12:23"/>
    <m/>
    <n v="125"/>
    <x v="2"/>
    <x v="6"/>
    <n v="1"/>
    <n v="5"/>
    <n v="5"/>
    <x v="0"/>
  </r>
  <r>
    <s v="CC115407"/>
    <d v="2020-01-08T12:01:24"/>
    <s v="C60859"/>
    <x v="0"/>
    <s v="signup"/>
    <n v="48"/>
    <x v="1"/>
    <s v="prd_2"/>
    <d v="2020-01-08T12:06:10"/>
    <m/>
    <n v="125"/>
    <x v="2"/>
    <x v="6"/>
    <n v="1"/>
    <n v="0"/>
    <n v="0"/>
    <x v="2"/>
  </r>
  <r>
    <s v="CC115767"/>
    <d v="2020-01-10T06:25:31"/>
    <s v="C271093"/>
    <x v="0"/>
    <s v="support"/>
    <n v="48"/>
    <x v="0"/>
    <s v="prd_2"/>
    <d v="2019-12-11T13:53:22"/>
    <m/>
    <n v="125"/>
    <x v="2"/>
    <x v="6"/>
    <n v="1"/>
    <n v="1"/>
    <n v="1"/>
    <x v="5"/>
  </r>
  <r>
    <s v="CC115808"/>
    <d v="2020-01-10T11:00:28"/>
    <s v="C61103"/>
    <x v="0"/>
    <s v="signup"/>
    <n v="48"/>
    <x v="0"/>
    <s v="prd_2"/>
    <d v="2020-01-10T11:04:13"/>
    <m/>
    <n v="125"/>
    <x v="2"/>
    <x v="6"/>
    <n v="1"/>
    <n v="0"/>
    <n v="0"/>
    <x v="2"/>
  </r>
  <r>
    <s v="CC116276"/>
    <d v="2020-01-13T10:14:32"/>
    <s v="C61295"/>
    <x v="0"/>
    <s v="signup"/>
    <n v="48"/>
    <x v="1"/>
    <s v="prd_2"/>
    <d v="2020-01-13T10:18:56"/>
    <m/>
    <n v="125"/>
    <x v="2"/>
    <x v="6"/>
    <n v="1"/>
    <n v="0"/>
    <n v="0"/>
    <x v="2"/>
  </r>
  <r>
    <s v="CC116381"/>
    <d v="2020-01-13T12:39:32"/>
    <s v="C61370"/>
    <x v="0"/>
    <s v="signup"/>
    <n v="48"/>
    <x v="0"/>
    <s v="prd_2"/>
    <d v="2020-01-13T12:43:12"/>
    <m/>
    <n v="125"/>
    <x v="2"/>
    <x v="6"/>
    <n v="1"/>
    <n v="0"/>
    <n v="0"/>
    <x v="2"/>
  </r>
  <r>
    <s v="CC116833"/>
    <d v="2020-01-15T11:00:23"/>
    <s v="C61629"/>
    <x v="0"/>
    <s v="signup"/>
    <n v="48"/>
    <x v="0"/>
    <s v="prd_2"/>
    <d v="2020-01-15T11:03:33"/>
    <m/>
    <n v="125"/>
    <x v="2"/>
    <x v="6"/>
    <n v="1"/>
    <n v="0"/>
    <n v="0"/>
    <x v="2"/>
  </r>
  <r>
    <s v="CC116989"/>
    <d v="2020-01-15T16:03:35"/>
    <s v="C61726"/>
    <x v="0"/>
    <s v="signup"/>
    <n v="48"/>
    <x v="1"/>
    <s v="prd_2"/>
    <d v="2020-01-15T16:07:03"/>
    <m/>
    <n v="125"/>
    <x v="2"/>
    <x v="6"/>
    <n v="1"/>
    <n v="0"/>
    <n v="0"/>
    <x v="2"/>
  </r>
  <r>
    <s v="CC117086"/>
    <d v="2020-01-16T11:35:21"/>
    <s v="C61776"/>
    <x v="0"/>
    <s v="signup"/>
    <n v="48"/>
    <x v="1"/>
    <s v="prd_2"/>
    <d v="2020-01-16T11:38:12"/>
    <m/>
    <n v="125"/>
    <x v="2"/>
    <x v="6"/>
    <n v="1"/>
    <n v="0"/>
    <n v="0"/>
    <x v="2"/>
  </r>
  <r>
    <s v="CC117272"/>
    <d v="2020-01-17T10:07:31"/>
    <s v="C278437"/>
    <x v="0"/>
    <s v="support"/>
    <n v="48"/>
    <x v="0"/>
    <s v="prd_2"/>
    <d v="2020-01-14T12:35:58"/>
    <m/>
    <n v="125"/>
    <x v="2"/>
    <x v="6"/>
    <n v="1"/>
    <n v="0"/>
    <n v="0"/>
    <x v="2"/>
  </r>
  <r>
    <s v="CC117298"/>
    <d v="2020-01-17T11:27:21"/>
    <s v="C61895"/>
    <x v="0"/>
    <s v="signup"/>
    <n v="48"/>
    <x v="0"/>
    <s v="prd_2"/>
    <d v="2020-01-17T11:30:56"/>
    <m/>
    <n v="125"/>
    <x v="2"/>
    <x v="6"/>
    <n v="1"/>
    <n v="0"/>
    <n v="0"/>
    <x v="2"/>
  </r>
  <r>
    <s v="CC117734"/>
    <d v="2020-01-20T10:41:40"/>
    <s v="C62067"/>
    <x v="0"/>
    <s v="signup"/>
    <n v="48"/>
    <x v="1"/>
    <s v="prd_2"/>
    <d v="2020-01-20T10:45:32"/>
    <m/>
    <n v="125"/>
    <x v="2"/>
    <x v="6"/>
    <n v="1"/>
    <n v="0"/>
    <n v="0"/>
    <x v="2"/>
  </r>
  <r>
    <s v="CC117771"/>
    <d v="2020-01-20T11:22:17"/>
    <s v="C62098"/>
    <x v="0"/>
    <s v="signup"/>
    <n v="48"/>
    <x v="1"/>
    <s v="prd_2"/>
    <d v="2020-01-20T11:26:50"/>
    <m/>
    <n v="125"/>
    <x v="2"/>
    <x v="6"/>
    <n v="1"/>
    <n v="0"/>
    <n v="0"/>
    <x v="2"/>
  </r>
  <r>
    <s v="CC118026"/>
    <d v="2020-01-21T11:24:21"/>
    <s v="C62264"/>
    <x v="0"/>
    <s v="signup"/>
    <n v="48"/>
    <x v="0"/>
    <s v="prd_2"/>
    <d v="2020-01-21T11:28:44"/>
    <m/>
    <n v="125"/>
    <x v="2"/>
    <x v="6"/>
    <n v="1"/>
    <n v="0"/>
    <n v="0"/>
    <x v="2"/>
  </r>
  <r>
    <s v="CC118133"/>
    <d v="2020-01-21T14:22:52"/>
    <s v="C250674"/>
    <x v="0"/>
    <s v="support"/>
    <n v="48"/>
    <x v="1"/>
    <s v="prd_2"/>
    <d v="2019-08-15T13:26:36"/>
    <m/>
    <n v="125"/>
    <x v="2"/>
    <x v="6"/>
    <n v="1"/>
    <n v="5"/>
    <n v="5"/>
    <x v="0"/>
  </r>
  <r>
    <s v="CC118267"/>
    <d v="2020-01-22T11:30:35"/>
    <s v="C62393"/>
    <x v="0"/>
    <s v="signup"/>
    <n v="48"/>
    <x v="1"/>
    <s v="prd_2"/>
    <d v="2020-01-22T11:35:50"/>
    <m/>
    <n v="125"/>
    <x v="2"/>
    <x v="6"/>
    <n v="1"/>
    <n v="0"/>
    <n v="0"/>
    <x v="2"/>
  </r>
  <r>
    <s v="CC118694"/>
    <d v="2020-01-24T10:50:30"/>
    <s v="C62639"/>
    <x v="0"/>
    <s v="signup"/>
    <n v="48"/>
    <x v="1"/>
    <s v="prd_2"/>
    <d v="2020-01-24T10:53:29"/>
    <m/>
    <n v="125"/>
    <x v="2"/>
    <x v="6"/>
    <n v="1"/>
    <n v="0"/>
    <n v="0"/>
    <x v="2"/>
  </r>
  <r>
    <s v="CC118712"/>
    <d v="2020-01-24T11:18:12"/>
    <s v="C62652"/>
    <x v="0"/>
    <s v="signup"/>
    <n v="48"/>
    <x v="1"/>
    <s v="prd_2"/>
    <d v="2020-01-24T11:22:31"/>
    <m/>
    <n v="125"/>
    <x v="2"/>
    <x v="6"/>
    <n v="1"/>
    <n v="0"/>
    <n v="0"/>
    <x v="2"/>
  </r>
  <r>
    <s v="CC118838"/>
    <d v="2020-01-24T15:02:25"/>
    <s v="C62732"/>
    <x v="0"/>
    <s v="signup"/>
    <n v="48"/>
    <x v="0"/>
    <s v="prd_2"/>
    <d v="2020-01-24T15:05:26"/>
    <m/>
    <n v="125"/>
    <x v="2"/>
    <x v="6"/>
    <n v="1"/>
    <n v="0"/>
    <n v="0"/>
    <x v="2"/>
  </r>
  <r>
    <s v="CC119140"/>
    <d v="2020-01-27T06:36:23"/>
    <s v="C276094"/>
    <x v="0"/>
    <s v="support"/>
    <n v="48"/>
    <x v="0"/>
    <s v="prd_2"/>
    <d v="2020-01-07T14:41:39"/>
    <m/>
    <n v="125"/>
    <x v="2"/>
    <x v="6"/>
    <n v="1"/>
    <n v="1"/>
    <n v="1"/>
    <x v="5"/>
  </r>
  <r>
    <s v="CC119149"/>
    <d v="2020-01-27T09:00:26"/>
    <s v="C62821"/>
    <x v="0"/>
    <s v="signup"/>
    <n v="48"/>
    <x v="1"/>
    <s v="prd_2"/>
    <d v="2020-01-27T09:05:55"/>
    <m/>
    <n v="125"/>
    <x v="2"/>
    <x v="6"/>
    <n v="1"/>
    <n v="0"/>
    <n v="0"/>
    <x v="2"/>
  </r>
  <r>
    <s v="CC119264"/>
    <d v="2020-01-27T11:48:10"/>
    <s v="C62908"/>
    <x v="0"/>
    <s v="signup"/>
    <n v="48"/>
    <x v="0"/>
    <s v="prd_2"/>
    <d v="2020-01-27T11:50:00"/>
    <m/>
    <n v="125"/>
    <x v="2"/>
    <x v="6"/>
    <n v="1"/>
    <n v="0"/>
    <n v="0"/>
    <x v="2"/>
  </r>
  <r>
    <s v="CC119265"/>
    <d v="2020-01-27T11:50:06"/>
    <s v="C253081"/>
    <x v="0"/>
    <s v="support"/>
    <n v="48"/>
    <x v="0"/>
    <s v="prd_2"/>
    <d v="2019-08-27T13:13:28"/>
    <m/>
    <n v="125"/>
    <x v="2"/>
    <x v="6"/>
    <n v="1"/>
    <n v="5"/>
    <n v="5"/>
    <x v="0"/>
  </r>
  <r>
    <s v="CC119275"/>
    <d v="2020-01-27T11:56:19"/>
    <s v="C62918"/>
    <x v="0"/>
    <s v="signup"/>
    <n v="48"/>
    <x v="0"/>
    <s v="prd_2"/>
    <d v="2020-01-27T12:01:56"/>
    <m/>
    <n v="125"/>
    <x v="2"/>
    <x v="6"/>
    <n v="1"/>
    <n v="0"/>
    <n v="0"/>
    <x v="2"/>
  </r>
  <r>
    <s v="CC119398"/>
    <d v="2020-01-27T17:16:49"/>
    <s v="C267868"/>
    <x v="0"/>
    <s v="support"/>
    <n v="48"/>
    <x v="1"/>
    <s v="prd_2"/>
    <d v="2019-11-19T08:08:21"/>
    <m/>
    <n v="125"/>
    <x v="2"/>
    <x v="6"/>
    <n v="1"/>
    <n v="2"/>
    <n v="2"/>
    <x v="13"/>
  </r>
  <r>
    <s v="CC119546"/>
    <d v="2020-01-28T12:43:51"/>
    <s v="C63095"/>
    <x v="0"/>
    <s v="signup"/>
    <n v="48"/>
    <x v="1"/>
    <s v="prd_2"/>
    <d v="2020-01-28T12:47:42"/>
    <m/>
    <n v="125"/>
    <x v="2"/>
    <x v="6"/>
    <n v="1"/>
    <n v="0"/>
    <n v="0"/>
    <x v="2"/>
  </r>
  <r>
    <s v="CC119556"/>
    <d v="2020-01-28T12:56:57"/>
    <s v="C44432"/>
    <x v="0"/>
    <s v="support"/>
    <n v="48"/>
    <x v="1"/>
    <s v="prd_2"/>
    <d v="2019-05-31T09:16:45"/>
    <m/>
    <n v="125"/>
    <x v="2"/>
    <x v="6"/>
    <n v="1"/>
    <n v="8"/>
    <n v="8"/>
    <x v="12"/>
  </r>
  <r>
    <s v="CC119710"/>
    <d v="2020-01-29T10:38:47"/>
    <s v="C63178"/>
    <x v="0"/>
    <s v="signup"/>
    <n v="48"/>
    <x v="1"/>
    <s v="prd_2"/>
    <d v="2020-01-29T10:41:50"/>
    <m/>
    <n v="125"/>
    <x v="2"/>
    <x v="6"/>
    <n v="1"/>
    <n v="0"/>
    <n v="0"/>
    <x v="2"/>
  </r>
  <r>
    <s v="CC119915"/>
    <d v="2020-01-30T06:09:10"/>
    <s v="C36270"/>
    <x v="0"/>
    <s v="support"/>
    <n v="48"/>
    <x v="1"/>
    <s v="prd_2"/>
    <d v="2019-03-09T12:45:42"/>
    <m/>
    <n v="125"/>
    <x v="2"/>
    <x v="6"/>
    <n v="1"/>
    <n v="11"/>
    <n v="11"/>
    <x v="6"/>
  </r>
  <r>
    <s v="CC119961"/>
    <d v="2020-01-30T11:04:46"/>
    <s v="C63311"/>
    <x v="0"/>
    <s v="signup"/>
    <n v="48"/>
    <x v="0"/>
    <s v="prd_2"/>
    <d v="2020-01-30T11:06:05"/>
    <m/>
    <n v="125"/>
    <x v="2"/>
    <x v="6"/>
    <n v="1"/>
    <n v="0"/>
    <n v="0"/>
    <x v="2"/>
  </r>
  <r>
    <s v="CC119965"/>
    <d v="2020-01-30T11:19:28"/>
    <s v="C63315"/>
    <x v="0"/>
    <s v="signup"/>
    <n v="48"/>
    <x v="1"/>
    <s v="prd_2"/>
    <d v="2020-01-30T11:23:09"/>
    <m/>
    <n v="125"/>
    <x v="2"/>
    <x v="6"/>
    <n v="1"/>
    <n v="0"/>
    <n v="0"/>
    <x v="2"/>
  </r>
  <r>
    <s v="CC120016"/>
    <d v="2020-01-30T12:41:48"/>
    <s v="C63350"/>
    <x v="0"/>
    <s v="signup"/>
    <n v="48"/>
    <x v="1"/>
    <s v="prd_2"/>
    <d v="2020-01-30T12:44:37"/>
    <m/>
    <n v="125"/>
    <x v="2"/>
    <x v="6"/>
    <n v="1"/>
    <n v="0"/>
    <n v="0"/>
    <x v="2"/>
  </r>
  <r>
    <s v="CC120124"/>
    <d v="2020-01-30T17:02:34"/>
    <s v="C36270"/>
    <x v="0"/>
    <s v="support"/>
    <n v="48"/>
    <x v="1"/>
    <s v="prd_2"/>
    <d v="2019-03-09T12:45:42"/>
    <m/>
    <n v="125"/>
    <x v="2"/>
    <x v="6"/>
    <n v="1"/>
    <n v="11"/>
    <n v="11"/>
    <x v="6"/>
  </r>
  <r>
    <s v="CC120317"/>
    <d v="2020-01-31T15:51:46"/>
    <s v="C221991"/>
    <x v="1"/>
    <s v="support"/>
    <n v="48"/>
    <x v="1"/>
    <s v="prd_2"/>
    <d v="2019-04-20T14:36:24"/>
    <m/>
    <n v="125"/>
    <x v="2"/>
    <x v="6"/>
    <n v="1"/>
    <n v="10"/>
    <n v="10"/>
    <x v="9"/>
  </r>
  <r>
    <s v="CC120479"/>
    <d v="2020-02-01T17:03:21"/>
    <s v="C252253"/>
    <x v="0"/>
    <s v="support"/>
    <n v="48"/>
    <x v="0"/>
    <s v="prd_2"/>
    <d v="2019-08-23T07:41:40"/>
    <m/>
    <n v="125"/>
    <x v="3"/>
    <x v="6"/>
    <n v="1"/>
    <n v="5"/>
    <n v="5"/>
    <x v="0"/>
  </r>
  <r>
    <s v="CC120481"/>
    <d v="2020-02-01T17:09:02"/>
    <s v="C256554"/>
    <x v="0"/>
    <s v="support"/>
    <n v="48"/>
    <x v="0"/>
    <s v="prd_2"/>
    <d v="2019-09-13T15:30:18"/>
    <m/>
    <n v="125"/>
    <x v="3"/>
    <x v="6"/>
    <n v="1"/>
    <n v="5"/>
    <n v="5"/>
    <x v="0"/>
  </r>
  <r>
    <s v="CC120733"/>
    <d v="2020-02-03T11:22:50"/>
    <s v="C59673"/>
    <x v="0"/>
    <s v="support"/>
    <n v="48"/>
    <x v="1"/>
    <s v="prd_2"/>
    <d v="2019-12-28T12:51:02"/>
    <m/>
    <n v="125"/>
    <x v="3"/>
    <x v="6"/>
    <n v="1"/>
    <n v="1"/>
    <n v="1"/>
    <x v="5"/>
  </r>
  <r>
    <s v="CC120904"/>
    <d v="2020-02-03T15:53:25"/>
    <s v="C252253"/>
    <x v="0"/>
    <s v="support"/>
    <n v="48"/>
    <x v="0"/>
    <s v="prd_2"/>
    <d v="2019-08-23T07:41:40"/>
    <m/>
    <n v="125"/>
    <x v="3"/>
    <x v="6"/>
    <n v="1"/>
    <n v="5"/>
    <n v="5"/>
    <x v="0"/>
  </r>
  <r>
    <s v="CC121003"/>
    <d v="2020-02-04T11:17:29"/>
    <s v="C63830"/>
    <x v="0"/>
    <s v="signup"/>
    <n v="48"/>
    <x v="1"/>
    <s v="prd_2"/>
    <d v="2020-02-04T11:23:15"/>
    <m/>
    <n v="125"/>
    <x v="3"/>
    <x v="6"/>
    <n v="1"/>
    <n v="0"/>
    <n v="0"/>
    <x v="2"/>
  </r>
  <r>
    <s v="CC121048"/>
    <d v="2020-02-04T12:13:07"/>
    <s v="C272964"/>
    <x v="0"/>
    <s v="support"/>
    <n v="48"/>
    <x v="0"/>
    <s v="prd_2"/>
    <d v="2019-12-27T10:37:34"/>
    <m/>
    <n v="125"/>
    <x v="3"/>
    <x v="6"/>
    <n v="1"/>
    <n v="1"/>
    <n v="1"/>
    <x v="5"/>
  </r>
  <r>
    <s v="CC121117"/>
    <d v="2020-02-04T14:04:11"/>
    <s v="C63912"/>
    <x v="0"/>
    <s v="signup"/>
    <n v="48"/>
    <x v="0"/>
    <s v="prd_2"/>
    <d v="2020-02-04T14:07:58"/>
    <m/>
    <n v="125"/>
    <x v="3"/>
    <x v="6"/>
    <n v="1"/>
    <n v="0"/>
    <n v="0"/>
    <x v="2"/>
  </r>
  <r>
    <s v="CC121229"/>
    <d v="2020-02-05T10:35:26"/>
    <s v="C63966"/>
    <x v="0"/>
    <s v="signup"/>
    <n v="48"/>
    <x v="1"/>
    <s v="prd_2"/>
    <d v="2020-02-05T10:38:18"/>
    <m/>
    <n v="125"/>
    <x v="3"/>
    <x v="6"/>
    <n v="1"/>
    <n v="0"/>
    <n v="0"/>
    <x v="2"/>
  </r>
  <r>
    <s v="CC121416"/>
    <d v="2020-02-05T16:13:23"/>
    <s v="C264723"/>
    <x v="0"/>
    <s v="support"/>
    <n v="48"/>
    <x v="0"/>
    <s v="prd_2"/>
    <d v="2019-10-29T12:13:02"/>
    <m/>
    <n v="125"/>
    <x v="3"/>
    <x v="6"/>
    <n v="1"/>
    <n v="3"/>
    <n v="3"/>
    <x v="7"/>
  </r>
  <r>
    <s v="CC121687"/>
    <d v="2020-02-07T06:44:08"/>
    <s v="C64215"/>
    <x v="0"/>
    <s v="signup"/>
    <n v="48"/>
    <x v="0"/>
    <s v="prd_2"/>
    <d v="2020-02-07T06:49:53"/>
    <m/>
    <n v="125"/>
    <x v="3"/>
    <x v="6"/>
    <n v="1"/>
    <n v="0"/>
    <n v="0"/>
    <x v="2"/>
  </r>
  <r>
    <s v="CC121787"/>
    <d v="2020-02-07T12:21:14"/>
    <s v="C64283"/>
    <x v="0"/>
    <s v="signup"/>
    <n v="48"/>
    <x v="0"/>
    <s v="prd_2"/>
    <d v="2020-02-07T12:25:07"/>
    <m/>
    <n v="125"/>
    <x v="3"/>
    <x v="6"/>
    <n v="1"/>
    <n v="0"/>
    <n v="0"/>
    <x v="2"/>
  </r>
  <r>
    <s v="CC121919"/>
    <d v="2020-02-08T09:09:07"/>
    <s v="C64330"/>
    <x v="0"/>
    <s v="signup"/>
    <n v="48"/>
    <x v="0"/>
    <s v="prd_2"/>
    <d v="2020-02-08T09:12:37"/>
    <m/>
    <n v="125"/>
    <x v="3"/>
    <x v="6"/>
    <n v="1"/>
    <n v="0"/>
    <n v="0"/>
    <x v="2"/>
  </r>
  <r>
    <s v="CC122000"/>
    <d v="2020-02-08T13:41:22"/>
    <s v="C55584"/>
    <x v="0"/>
    <s v="support"/>
    <n v="48"/>
    <x v="1"/>
    <s v="prd_2"/>
    <d v="2019-10-15T12:06:52"/>
    <m/>
    <n v="125"/>
    <x v="3"/>
    <x v="6"/>
    <n v="1"/>
    <n v="4"/>
    <n v="4"/>
    <x v="3"/>
  </r>
  <r>
    <s v="CC122109"/>
    <d v="2020-02-09T12:38:45"/>
    <s v="C64393"/>
    <x v="0"/>
    <s v="signup"/>
    <n v="48"/>
    <x v="1"/>
    <s v="prd_2"/>
    <d v="2020-02-09T12:41:53"/>
    <m/>
    <n v="125"/>
    <x v="3"/>
    <x v="6"/>
    <n v="1"/>
    <n v="0"/>
    <n v="0"/>
    <x v="2"/>
  </r>
  <r>
    <s v="CC122970"/>
    <d v="2020-02-13T09:36:43"/>
    <s v="C64862"/>
    <x v="0"/>
    <s v="signup"/>
    <n v="48"/>
    <x v="1"/>
    <s v="prd_2"/>
    <d v="2020-02-13T09:39:19"/>
    <m/>
    <n v="125"/>
    <x v="3"/>
    <x v="6"/>
    <n v="1"/>
    <n v="0"/>
    <n v="0"/>
    <x v="2"/>
  </r>
  <r>
    <s v="CC122986"/>
    <d v="2020-02-13T10:12:34"/>
    <s v="C64876"/>
    <x v="0"/>
    <s v="signup"/>
    <n v="48"/>
    <x v="0"/>
    <s v="prd_2"/>
    <d v="2020-02-13T10:17:55"/>
    <m/>
    <n v="125"/>
    <x v="3"/>
    <x v="6"/>
    <n v="1"/>
    <n v="0"/>
    <n v="0"/>
    <x v="2"/>
  </r>
  <r>
    <s v="CC100711"/>
    <d v="2019-10-08T12:08:35"/>
    <s v="C55112"/>
    <x v="0"/>
    <s v="signup"/>
    <n v="49"/>
    <x v="0"/>
    <s v="prd_2"/>
    <d v="2019-10-08T12:13:23"/>
    <d v="2020-03-09T10:08:59"/>
    <n v="125"/>
    <x v="5"/>
    <x v="6"/>
    <n v="0"/>
    <n v="0"/>
    <n v="0"/>
    <x v="2"/>
  </r>
  <r>
    <s v="CC100982"/>
    <d v="2019-10-09T16:23:38"/>
    <s v="C18063"/>
    <x v="0"/>
    <s v="support"/>
    <n v="49"/>
    <x v="0"/>
    <s v="prd_2"/>
    <d v="2018-03-27T09:43:15"/>
    <d v="2020-12-16T19:04:01"/>
    <n v="125"/>
    <x v="5"/>
    <x v="6"/>
    <n v="0"/>
    <n v="19"/>
    <n v="19"/>
    <x v="20"/>
  </r>
  <r>
    <s v="CC101035"/>
    <d v="2019-10-10T10:46:52"/>
    <s v="C55268"/>
    <x v="0"/>
    <s v="signup"/>
    <n v="49"/>
    <x v="1"/>
    <s v="prd_2"/>
    <d v="2019-10-10T10:50:28"/>
    <d v="2020-11-15T14:01:08"/>
    <n v="125"/>
    <x v="5"/>
    <x v="6"/>
    <n v="0"/>
    <n v="0"/>
    <n v="0"/>
    <x v="2"/>
  </r>
  <r>
    <s v="CC101147"/>
    <d v="2019-10-10T15:51:16"/>
    <s v="C55324"/>
    <x v="0"/>
    <s v="signup"/>
    <n v="49"/>
    <x v="1"/>
    <s v="prd_2"/>
    <d v="2019-10-10T15:55:24"/>
    <d v="2021-04-25T10:48:03"/>
    <n v="125"/>
    <x v="5"/>
    <x v="6"/>
    <n v="0"/>
    <n v="0"/>
    <n v="0"/>
    <x v="2"/>
  </r>
  <r>
    <s v="CC101509"/>
    <d v="2019-10-13T11:53:29"/>
    <s v="C45877"/>
    <x v="0"/>
    <s v="support"/>
    <n v="49"/>
    <x v="1"/>
    <s v="prd_2"/>
    <d v="2019-06-17T07:29:34"/>
    <d v="2021-06-21T15:24:45"/>
    <n v="125"/>
    <x v="5"/>
    <x v="6"/>
    <n v="0"/>
    <n v="4"/>
    <n v="4"/>
    <x v="3"/>
  </r>
  <r>
    <s v="CC101559"/>
    <d v="2019-10-13T14:24:33"/>
    <s v="C43297"/>
    <x v="0"/>
    <s v="support"/>
    <n v="49"/>
    <x v="1"/>
    <s v="prd_2"/>
    <d v="2019-05-20T08:30:36"/>
    <d v="2021-05-08T18:29:07"/>
    <n v="125"/>
    <x v="5"/>
    <x v="6"/>
    <n v="0"/>
    <n v="5"/>
    <n v="5"/>
    <x v="0"/>
  </r>
  <r>
    <s v="CC101768"/>
    <d v="2019-10-14T15:05:09"/>
    <s v="C55541"/>
    <x v="0"/>
    <s v="signup"/>
    <n v="49"/>
    <x v="1"/>
    <s v="prd_2"/>
    <d v="2019-10-14T15:09:05"/>
    <d v="2021-02-27T07:13:22"/>
    <n v="125"/>
    <x v="5"/>
    <x v="6"/>
    <n v="0"/>
    <n v="0"/>
    <n v="0"/>
    <x v="2"/>
  </r>
  <r>
    <s v="CC101798"/>
    <d v="2019-10-14T17:10:04"/>
    <s v="C40455"/>
    <x v="0"/>
    <s v="support"/>
    <n v="49"/>
    <x v="1"/>
    <s v="prd_2"/>
    <d v="2019-04-19T14:14:38"/>
    <d v="2021-10-27T13:07:08"/>
    <n v="125"/>
    <x v="5"/>
    <x v="6"/>
    <n v="0"/>
    <n v="6"/>
    <n v="6"/>
    <x v="4"/>
  </r>
  <r>
    <s v="CC102073"/>
    <d v="2019-10-16T12:26:27"/>
    <s v="C55682"/>
    <x v="0"/>
    <s v="signup"/>
    <n v="49"/>
    <x v="0"/>
    <s v="prd_2"/>
    <d v="2019-10-16T12:29:09"/>
    <d v="2021-11-05T17:34:55"/>
    <n v="125"/>
    <x v="5"/>
    <x v="6"/>
    <n v="0"/>
    <n v="0"/>
    <n v="0"/>
    <x v="2"/>
  </r>
  <r>
    <s v="CC102296"/>
    <d v="2019-10-17T14:28:02"/>
    <s v="C55781"/>
    <x v="0"/>
    <s v="signup"/>
    <n v="49"/>
    <x v="1"/>
    <s v="prd_2"/>
    <d v="2019-10-17T14:32:51"/>
    <d v="2020-10-28T17:40:14"/>
    <n v="125"/>
    <x v="5"/>
    <x v="6"/>
    <n v="0"/>
    <n v="0"/>
    <n v="0"/>
    <x v="2"/>
  </r>
  <r>
    <s v="CC102676"/>
    <d v="2019-10-20T12:24:31"/>
    <s v="C249330"/>
    <x v="0"/>
    <s v="support"/>
    <n v="49"/>
    <x v="0"/>
    <s v="prd_2"/>
    <d v="2019-08-08T18:10:54"/>
    <d v="2019-10-15T11:19:36"/>
    <n v="125"/>
    <x v="5"/>
    <x v="6"/>
    <n v="1"/>
    <n v="2"/>
    <n v="2"/>
    <x v="13"/>
  </r>
  <r>
    <s v="CC102693"/>
    <d v="2019-10-20T13:12:35"/>
    <s v="C37803"/>
    <x v="0"/>
    <s v="support"/>
    <n v="49"/>
    <x v="0"/>
    <s v="prd_2"/>
    <d v="2019-03-25T12:22:24"/>
    <d v="2019-07-28T16:02:34"/>
    <n v="125"/>
    <x v="5"/>
    <x v="6"/>
    <n v="1"/>
    <n v="7"/>
    <n v="4"/>
    <x v="3"/>
  </r>
  <r>
    <s v="CC102963"/>
    <d v="2019-10-22T07:36:23"/>
    <s v="C257321"/>
    <x v="0"/>
    <s v="support"/>
    <n v="49"/>
    <x v="0"/>
    <s v="prd_2"/>
    <d v="2019-09-18T09:57:52"/>
    <d v="2021-05-08T14:38:29"/>
    <n v="125"/>
    <x v="5"/>
    <x v="6"/>
    <n v="0"/>
    <n v="1"/>
    <n v="1"/>
    <x v="5"/>
  </r>
  <r>
    <s v="CC103235"/>
    <d v="2019-10-23T13:16:11"/>
    <s v="C47107"/>
    <x v="0"/>
    <s v="support"/>
    <n v="49"/>
    <x v="0"/>
    <s v="prd_2"/>
    <d v="2019-06-28T15:17:25"/>
    <d v="2020-06-09T17:02:03"/>
    <n v="125"/>
    <x v="5"/>
    <x v="6"/>
    <n v="0"/>
    <n v="4"/>
    <n v="4"/>
    <x v="3"/>
  </r>
  <r>
    <s v="CC103939"/>
    <d v="2019-10-28T10:04:41"/>
    <s v="C56347"/>
    <x v="0"/>
    <s v="signup"/>
    <n v="49"/>
    <x v="0"/>
    <s v="prd_2"/>
    <d v="2019-10-28T10:07:26"/>
    <d v="2020-04-23T12:55:30"/>
    <n v="125"/>
    <x v="5"/>
    <x v="6"/>
    <n v="0"/>
    <n v="0"/>
    <n v="0"/>
    <x v="2"/>
  </r>
  <r>
    <s v="CC105045"/>
    <d v="2019-11-04T09:30:14"/>
    <s v="C56758"/>
    <x v="0"/>
    <s v="signup"/>
    <n v="49"/>
    <x v="1"/>
    <s v="prd_2"/>
    <d v="2019-11-04T09:35:39"/>
    <d v="2020-07-04T13:40:53"/>
    <n v="125"/>
    <x v="6"/>
    <x v="6"/>
    <n v="0"/>
    <n v="0"/>
    <n v="0"/>
    <x v="2"/>
  </r>
  <r>
    <s v="CC105211"/>
    <d v="2019-11-05T09:53:03"/>
    <s v="C56347"/>
    <x v="1"/>
    <s v="support"/>
    <n v="49"/>
    <x v="0"/>
    <s v="prd_2"/>
    <d v="2019-10-28T10:07:26"/>
    <d v="2020-04-23T12:55:30"/>
    <n v="125"/>
    <x v="6"/>
    <x v="6"/>
    <n v="0"/>
    <n v="0"/>
    <n v="0"/>
    <x v="2"/>
  </r>
  <r>
    <s v="CC105562"/>
    <d v="2019-11-07T10:10:27"/>
    <s v="C246669"/>
    <x v="1"/>
    <s v="support"/>
    <n v="49"/>
    <x v="0"/>
    <s v="prd_2"/>
    <d v="2019-07-29T10:51:11"/>
    <d v="2020-07-01T15:18:09"/>
    <n v="125"/>
    <x v="6"/>
    <x v="6"/>
    <n v="0"/>
    <n v="3"/>
    <n v="3"/>
    <x v="7"/>
  </r>
  <r>
    <s v="CC106056"/>
    <d v="2019-11-10T16:44:09"/>
    <s v="C49301"/>
    <x v="0"/>
    <s v="support"/>
    <n v="49"/>
    <x v="0"/>
    <s v="prd_2"/>
    <d v="2019-07-24T10:28:52"/>
    <d v="2021-03-21T15:43:33"/>
    <n v="125"/>
    <x v="6"/>
    <x v="6"/>
    <n v="0"/>
    <n v="4"/>
    <n v="4"/>
    <x v="3"/>
  </r>
  <r>
    <s v="CC106066"/>
    <d v="2019-11-10T17:24:19"/>
    <s v="C54079"/>
    <x v="0"/>
    <s v="support"/>
    <n v="49"/>
    <x v="0"/>
    <s v="prd_2"/>
    <d v="2019-09-23T11:35:20"/>
    <d v="2021-01-04T18:01:29"/>
    <n v="125"/>
    <x v="6"/>
    <x v="6"/>
    <n v="0"/>
    <n v="2"/>
    <n v="2"/>
    <x v="13"/>
  </r>
  <r>
    <s v="CC106287"/>
    <d v="2019-11-12T09:05:56"/>
    <s v="C57226"/>
    <x v="0"/>
    <s v="signup"/>
    <n v="49"/>
    <x v="0"/>
    <s v="prd_2"/>
    <d v="2019-11-12T09:09:36"/>
    <d v="2021-09-01T13:09:57"/>
    <n v="125"/>
    <x v="6"/>
    <x v="6"/>
    <n v="0"/>
    <n v="0"/>
    <n v="0"/>
    <x v="2"/>
  </r>
  <r>
    <s v="CC106676"/>
    <d v="2019-11-14T11:43:42"/>
    <s v="C57389"/>
    <x v="0"/>
    <s v="signup"/>
    <n v="49"/>
    <x v="1"/>
    <s v="prd_2"/>
    <d v="2019-11-14T11:49:00"/>
    <d v="2020-07-13T19:12:03"/>
    <n v="125"/>
    <x v="6"/>
    <x v="6"/>
    <n v="0"/>
    <n v="0"/>
    <n v="0"/>
    <x v="2"/>
  </r>
  <r>
    <s v="CC106711"/>
    <d v="2019-11-14T13:04:19"/>
    <s v="C215079"/>
    <x v="0"/>
    <s v="support"/>
    <n v="49"/>
    <x v="0"/>
    <s v="prd_2"/>
    <d v="2019-03-25T19:29:26"/>
    <d v="2020-07-03T09:37:47"/>
    <n v="125"/>
    <x v="6"/>
    <x v="6"/>
    <n v="0"/>
    <n v="8"/>
    <n v="8"/>
    <x v="12"/>
  </r>
  <r>
    <s v="CC107094"/>
    <d v="2019-11-17T11:15:31"/>
    <s v="C55541"/>
    <x v="0"/>
    <s v="support"/>
    <n v="49"/>
    <x v="1"/>
    <s v="prd_2"/>
    <d v="2019-10-14T15:09:05"/>
    <d v="2021-02-27T07:13:22"/>
    <n v="125"/>
    <x v="6"/>
    <x v="6"/>
    <n v="0"/>
    <n v="1"/>
    <n v="1"/>
    <x v="5"/>
  </r>
  <r>
    <s v="CC107509"/>
    <d v="2019-11-19T14:05:46"/>
    <s v="C57681"/>
    <x v="0"/>
    <s v="signup"/>
    <n v="49"/>
    <x v="1"/>
    <s v="prd_2"/>
    <d v="2019-11-19T14:10:28"/>
    <d v="2021-06-11T14:13:16"/>
    <n v="125"/>
    <x v="6"/>
    <x v="6"/>
    <n v="0"/>
    <n v="0"/>
    <n v="0"/>
    <x v="2"/>
  </r>
  <r>
    <s v="CC108186"/>
    <d v="2019-11-24T11:49:02"/>
    <s v="C57913"/>
    <x v="0"/>
    <s v="signup"/>
    <n v="49"/>
    <x v="0"/>
    <s v="prd_2"/>
    <d v="2019-11-24T11:50:34"/>
    <d v="2020-09-30T15:29:03"/>
    <n v="125"/>
    <x v="6"/>
    <x v="6"/>
    <n v="0"/>
    <n v="0"/>
    <n v="0"/>
    <x v="2"/>
  </r>
  <r>
    <s v="CC108280"/>
    <d v="2019-11-25T10:10:52"/>
    <s v="C57936"/>
    <x v="0"/>
    <s v="signup"/>
    <n v="49"/>
    <x v="0"/>
    <s v="prd_2"/>
    <d v="2019-11-25T10:14:20"/>
    <d v="2020-05-20T13:25:35"/>
    <n v="125"/>
    <x v="6"/>
    <x v="6"/>
    <n v="0"/>
    <n v="0"/>
    <n v="0"/>
    <x v="2"/>
  </r>
  <r>
    <s v="CC108705"/>
    <d v="2019-11-27T15:20:58"/>
    <s v="C58129"/>
    <x v="0"/>
    <s v="signup"/>
    <n v="49"/>
    <x v="1"/>
    <s v="prd_2"/>
    <d v="2019-11-27T15:25:09"/>
    <d v="2020-07-09T12:04:31"/>
    <n v="125"/>
    <x v="6"/>
    <x v="6"/>
    <n v="0"/>
    <n v="0"/>
    <n v="0"/>
    <x v="2"/>
  </r>
  <r>
    <s v="CC108999"/>
    <d v="2019-11-29T14:33:52"/>
    <s v="C268748"/>
    <x v="0"/>
    <s v="support"/>
    <n v="49"/>
    <x v="1"/>
    <s v="prd_2"/>
    <d v="2019-11-25T13:51:33"/>
    <d v="2021-02-16T15:23:37"/>
    <n v="125"/>
    <x v="6"/>
    <x v="6"/>
    <n v="0"/>
    <n v="0"/>
    <n v="0"/>
    <x v="2"/>
  </r>
  <r>
    <s v="CC109095"/>
    <d v="2019-11-30T13:13:17"/>
    <s v="C57913"/>
    <x v="0"/>
    <s v="support"/>
    <n v="49"/>
    <x v="0"/>
    <s v="prd_2"/>
    <d v="2019-11-24T11:50:34"/>
    <d v="2020-09-30T15:29:03"/>
    <n v="125"/>
    <x v="6"/>
    <x v="6"/>
    <n v="0"/>
    <n v="0"/>
    <n v="0"/>
    <x v="2"/>
  </r>
  <r>
    <s v="CC110125"/>
    <d v="2019-12-07T12:06:18"/>
    <s v="C270241"/>
    <x v="0"/>
    <s v="support"/>
    <n v="49"/>
    <x v="1"/>
    <s v="prd_2"/>
    <d v="2019-12-04T19:37:59"/>
    <d v="2020-04-03T15:33:53"/>
    <n v="125"/>
    <x v="0"/>
    <x v="6"/>
    <n v="0"/>
    <n v="0"/>
    <n v="0"/>
    <x v="2"/>
  </r>
  <r>
    <s v="CC110640"/>
    <d v="2019-12-10T17:13:23"/>
    <s v="C190351"/>
    <x v="0"/>
    <s v="support"/>
    <n v="49"/>
    <x v="1"/>
    <s v="prd_2"/>
    <d v="2018-10-31T15:44:26"/>
    <d v="2020-10-19T15:00:12"/>
    <n v="125"/>
    <x v="0"/>
    <x v="6"/>
    <n v="0"/>
    <n v="14"/>
    <n v="14"/>
    <x v="16"/>
  </r>
  <r>
    <s v="CC110972"/>
    <d v="2019-12-13T08:36:30"/>
    <s v="C58908"/>
    <x v="0"/>
    <s v="signup"/>
    <n v="49"/>
    <x v="1"/>
    <s v="prd_2"/>
    <d v="2019-12-13T08:39:03"/>
    <d v="2021-12-07T08:40:04"/>
    <n v="125"/>
    <x v="0"/>
    <x v="6"/>
    <n v="0"/>
    <n v="0"/>
    <n v="0"/>
    <x v="2"/>
  </r>
  <r>
    <s v="CC111094"/>
    <d v="2019-12-13T16:16:19"/>
    <s v="C58963"/>
    <x v="0"/>
    <s v="signup"/>
    <n v="49"/>
    <x v="1"/>
    <s v="prd_2"/>
    <d v="2019-12-13T16:20:54"/>
    <d v="2021-01-30T16:35:28"/>
    <n v="125"/>
    <x v="0"/>
    <x v="6"/>
    <n v="0"/>
    <n v="0"/>
    <n v="0"/>
    <x v="2"/>
  </r>
  <r>
    <s v="CC111287"/>
    <d v="2019-12-15T11:42:57"/>
    <s v="C246996"/>
    <x v="0"/>
    <s v="support"/>
    <n v="49"/>
    <x v="0"/>
    <s v="prd_2"/>
    <d v="2019-07-30T09:55:09"/>
    <d v="2020-11-09T12:08:51"/>
    <n v="125"/>
    <x v="0"/>
    <x v="6"/>
    <n v="0"/>
    <n v="5"/>
    <n v="5"/>
    <x v="0"/>
  </r>
  <r>
    <s v="CC111331"/>
    <d v="2019-12-15T14:08:36"/>
    <s v="C195723"/>
    <x v="0"/>
    <s v="support"/>
    <n v="49"/>
    <x v="1"/>
    <s v="prd_2"/>
    <d v="2019-01-08T14:32:02"/>
    <d v="2020-03-26T10:27:26"/>
    <n v="125"/>
    <x v="0"/>
    <x v="6"/>
    <n v="0"/>
    <n v="11"/>
    <n v="11"/>
    <x v="6"/>
  </r>
  <r>
    <s v="CC111747"/>
    <d v="2019-12-18T08:22:55"/>
    <s v="C59165"/>
    <x v="0"/>
    <s v="signup"/>
    <n v="49"/>
    <x v="1"/>
    <s v="prd_2"/>
    <d v="2019-12-18T08:25:22"/>
    <d v="2021-12-24T15:21:48"/>
    <n v="125"/>
    <x v="0"/>
    <x v="6"/>
    <n v="0"/>
    <n v="0"/>
    <n v="0"/>
    <x v="2"/>
  </r>
  <r>
    <s v="CC111851"/>
    <d v="2019-12-18T14:05:30"/>
    <s v="C59218"/>
    <x v="0"/>
    <s v="signup"/>
    <n v="49"/>
    <x v="1"/>
    <s v="prd_2"/>
    <d v="2019-12-18T14:09:30"/>
    <d v="2020-06-19T08:36:53"/>
    <n v="125"/>
    <x v="0"/>
    <x v="6"/>
    <n v="0"/>
    <n v="0"/>
    <n v="0"/>
    <x v="2"/>
  </r>
  <r>
    <s v="CC111936"/>
    <d v="2019-12-19T11:48:21"/>
    <s v="C59251"/>
    <x v="0"/>
    <s v="signup"/>
    <n v="49"/>
    <x v="0"/>
    <s v="prd_2"/>
    <d v="2019-12-19T11:52:25"/>
    <d v="2019-12-28T14:50:33"/>
    <n v="125"/>
    <x v="0"/>
    <x v="6"/>
    <n v="0"/>
    <n v="0"/>
    <n v="0"/>
    <x v="2"/>
  </r>
  <r>
    <s v="CC112622"/>
    <d v="2019-12-24T11:16:04"/>
    <s v="C59475"/>
    <x v="0"/>
    <s v="signup"/>
    <n v="49"/>
    <x v="0"/>
    <s v="prd_2"/>
    <d v="2019-12-24T11:20:03"/>
    <d v="2021-11-24T12:51:11"/>
    <n v="125"/>
    <x v="0"/>
    <x v="6"/>
    <n v="0"/>
    <n v="0"/>
    <n v="0"/>
    <x v="2"/>
  </r>
  <r>
    <s v="CC112716"/>
    <d v="2019-12-24T17:11:05"/>
    <s v="C262495"/>
    <x v="0"/>
    <s v="support"/>
    <n v="49"/>
    <x v="1"/>
    <s v="prd_2"/>
    <d v="2019-10-16T11:00:04"/>
    <d v="2021-06-26T04:24:09"/>
    <n v="125"/>
    <x v="0"/>
    <x v="6"/>
    <n v="0"/>
    <n v="2"/>
    <n v="2"/>
    <x v="13"/>
  </r>
  <r>
    <s v="CC112725"/>
    <d v="2019-12-25T06:03:53"/>
    <s v="C59515"/>
    <x v="0"/>
    <s v="signup"/>
    <n v="49"/>
    <x v="0"/>
    <s v="prd_2"/>
    <d v="2019-12-25T06:07:40"/>
    <d v="2021-06-05T12:39:25"/>
    <n v="125"/>
    <x v="0"/>
    <x v="6"/>
    <n v="0"/>
    <n v="0"/>
    <n v="0"/>
    <x v="2"/>
  </r>
  <r>
    <s v="CC113046"/>
    <d v="2019-12-27T11:29:02"/>
    <s v="C59643"/>
    <x v="0"/>
    <s v="signup"/>
    <n v="49"/>
    <x v="0"/>
    <s v="prd_2"/>
    <d v="2019-12-27T11:34:05"/>
    <d v="2021-11-23T16:26:31"/>
    <n v="125"/>
    <x v="0"/>
    <x v="6"/>
    <n v="0"/>
    <n v="0"/>
    <n v="0"/>
    <x v="2"/>
  </r>
  <r>
    <s v="CC113192"/>
    <d v="2019-12-28T13:17:45"/>
    <s v="C257510"/>
    <x v="0"/>
    <s v="support"/>
    <n v="49"/>
    <x v="0"/>
    <s v="prd_2"/>
    <d v="2019-09-18T17:55:08"/>
    <d v="2021-03-26T13:01:25"/>
    <n v="125"/>
    <x v="0"/>
    <x v="6"/>
    <n v="0"/>
    <n v="3"/>
    <n v="3"/>
    <x v="7"/>
  </r>
  <r>
    <s v="CC113745"/>
    <d v="2020-01-01T10:28:08"/>
    <s v="C59888"/>
    <x v="0"/>
    <s v="signup"/>
    <n v="49"/>
    <x v="0"/>
    <s v="prd_2"/>
    <d v="2020-01-01T10:33:32"/>
    <d v="2020-12-02T13:01:58"/>
    <n v="125"/>
    <x v="2"/>
    <x v="6"/>
    <n v="0"/>
    <n v="0"/>
    <n v="0"/>
    <x v="2"/>
  </r>
  <r>
    <s v="CC113989"/>
    <d v="2020-01-02T08:41:18"/>
    <s v="C60045"/>
    <x v="0"/>
    <s v="signup"/>
    <n v="49"/>
    <x v="0"/>
    <s v="prd_2"/>
    <d v="2020-01-02T08:46:46"/>
    <d v="2020-04-20T18:31:32"/>
    <n v="125"/>
    <x v="2"/>
    <x v="6"/>
    <n v="0"/>
    <n v="0"/>
    <n v="0"/>
    <x v="2"/>
  </r>
  <r>
    <s v="CC114053"/>
    <d v="2020-01-02T11:00:33"/>
    <s v="C60097"/>
    <x v="0"/>
    <s v="signup"/>
    <n v="49"/>
    <x v="1"/>
    <s v="prd_2"/>
    <d v="2020-01-02T11:03:13"/>
    <d v="2020-07-18T20:11:58"/>
    <n v="125"/>
    <x v="2"/>
    <x v="6"/>
    <n v="0"/>
    <n v="0"/>
    <n v="0"/>
    <x v="2"/>
  </r>
  <r>
    <s v="CC114394"/>
    <d v="2020-01-03T13:45:50"/>
    <s v="C60335"/>
    <x v="0"/>
    <s v="signup"/>
    <n v="49"/>
    <x v="1"/>
    <s v="prd_2"/>
    <d v="2020-01-03T13:50:57"/>
    <d v="2020-09-11T12:53:59"/>
    <n v="125"/>
    <x v="2"/>
    <x v="6"/>
    <n v="0"/>
    <n v="0"/>
    <n v="0"/>
    <x v="2"/>
  </r>
  <r>
    <s v="CC114549"/>
    <d v="2020-01-04T13:22:46"/>
    <s v="C195279"/>
    <x v="0"/>
    <s v="support"/>
    <n v="49"/>
    <x v="0"/>
    <s v="prd_2"/>
    <d v="2019-01-07T13:02:21"/>
    <d v="2020-12-08T17:37:57"/>
    <n v="125"/>
    <x v="2"/>
    <x v="6"/>
    <n v="0"/>
    <n v="12"/>
    <n v="12"/>
    <x v="10"/>
  </r>
  <r>
    <s v="CC114579"/>
    <d v="2020-01-04T15:12:10"/>
    <s v="C207144"/>
    <x v="0"/>
    <s v="support"/>
    <n v="49"/>
    <x v="0"/>
    <s v="prd_2"/>
    <d v="2019-02-22T14:38:25"/>
    <d v="2021-11-01T15:39:35"/>
    <n v="125"/>
    <x v="2"/>
    <x v="6"/>
    <n v="0"/>
    <n v="11"/>
    <n v="11"/>
    <x v="6"/>
  </r>
  <r>
    <s v="CC114653"/>
    <d v="2020-01-05T10:29:44"/>
    <s v="C60422"/>
    <x v="0"/>
    <s v="signup"/>
    <n v="49"/>
    <x v="1"/>
    <s v="prd_2"/>
    <d v="2020-01-05T10:33:06"/>
    <d v="2020-09-16T13:16:34"/>
    <n v="125"/>
    <x v="2"/>
    <x v="6"/>
    <n v="0"/>
    <n v="0"/>
    <n v="0"/>
    <x v="2"/>
  </r>
  <r>
    <s v="CC115741"/>
    <d v="2020-01-09T15:11:52"/>
    <s v="C30410"/>
    <x v="1"/>
    <s v="support"/>
    <n v="49"/>
    <x v="0"/>
    <s v="prd_2"/>
    <d v="2019-01-07T11:08:34"/>
    <d v="2021-10-14T14:11:17"/>
    <n v="125"/>
    <x v="2"/>
    <x v="6"/>
    <n v="0"/>
    <n v="12"/>
    <n v="12"/>
    <x v="10"/>
  </r>
  <r>
    <s v="CC116900"/>
    <d v="2020-01-15T12:34:13"/>
    <s v="C61677"/>
    <x v="0"/>
    <s v="signup"/>
    <n v="49"/>
    <x v="1"/>
    <s v="prd_2"/>
    <d v="2020-01-15T12:36:12"/>
    <d v="2020-07-19T12:19:06"/>
    <n v="125"/>
    <x v="2"/>
    <x v="6"/>
    <n v="0"/>
    <n v="0"/>
    <n v="0"/>
    <x v="2"/>
  </r>
  <r>
    <s v="CC117588"/>
    <d v="2020-01-18T19:45:57"/>
    <s v="C190162"/>
    <x v="1"/>
    <s v="support"/>
    <n v="49"/>
    <x v="1"/>
    <s v="prd_2"/>
    <d v="2018-10-29T12:16:03"/>
    <d v="2021-02-07T12:45:25"/>
    <n v="125"/>
    <x v="2"/>
    <x v="6"/>
    <n v="0"/>
    <n v="15"/>
    <n v="15"/>
    <x v="22"/>
  </r>
  <r>
    <s v="CC117758"/>
    <d v="2020-01-20T11:11:19"/>
    <s v="C62089"/>
    <x v="0"/>
    <s v="signup"/>
    <n v="49"/>
    <x v="0"/>
    <s v="prd_2"/>
    <d v="2020-01-20T11:15:39"/>
    <d v="2021-07-10T16:33:07"/>
    <n v="125"/>
    <x v="2"/>
    <x v="6"/>
    <n v="0"/>
    <n v="0"/>
    <n v="0"/>
    <x v="2"/>
  </r>
  <r>
    <s v="CC118313"/>
    <d v="2020-01-22T12:29:46"/>
    <s v="C62428"/>
    <x v="0"/>
    <s v="signup"/>
    <n v="49"/>
    <x v="0"/>
    <s v="prd_2"/>
    <d v="2020-01-22T12:34:11"/>
    <d v="2021-09-13T17:47:39"/>
    <n v="125"/>
    <x v="2"/>
    <x v="6"/>
    <n v="0"/>
    <n v="0"/>
    <n v="0"/>
    <x v="2"/>
  </r>
  <r>
    <s v="CC118338"/>
    <d v="2020-01-22T13:10:52"/>
    <s v="C62446"/>
    <x v="0"/>
    <s v="signup"/>
    <n v="49"/>
    <x v="0"/>
    <s v="prd_2"/>
    <d v="2020-01-22T13:13:35"/>
    <d v="2021-06-03T12:58:05"/>
    <n v="125"/>
    <x v="2"/>
    <x v="6"/>
    <n v="0"/>
    <n v="0"/>
    <n v="0"/>
    <x v="2"/>
  </r>
  <r>
    <s v="CC118714"/>
    <d v="2020-01-24T11:18:49"/>
    <s v="C62653"/>
    <x v="0"/>
    <s v="signup"/>
    <n v="49"/>
    <x v="1"/>
    <s v="prd_2"/>
    <d v="2020-01-24T11:23:08"/>
    <d v="2020-06-16T12:39:38"/>
    <n v="125"/>
    <x v="2"/>
    <x v="6"/>
    <n v="0"/>
    <n v="0"/>
    <n v="0"/>
    <x v="2"/>
  </r>
  <r>
    <s v="CC119261"/>
    <d v="2020-01-27T11:44:34"/>
    <s v="C62907"/>
    <x v="0"/>
    <s v="signup"/>
    <n v="49"/>
    <x v="1"/>
    <s v="prd_2"/>
    <d v="2020-01-27T11:48:53"/>
    <d v="2020-11-05T13:39:04"/>
    <n v="125"/>
    <x v="2"/>
    <x v="6"/>
    <n v="0"/>
    <n v="0"/>
    <n v="0"/>
    <x v="2"/>
  </r>
  <r>
    <s v="CC120054"/>
    <d v="2020-01-30T13:53:02"/>
    <s v="C63376"/>
    <x v="0"/>
    <s v="signup"/>
    <n v="49"/>
    <x v="0"/>
    <s v="prd_2"/>
    <d v="2020-01-30T13:59:19"/>
    <d v="2020-02-26T14:32:22"/>
    <n v="125"/>
    <x v="2"/>
    <x v="6"/>
    <n v="0"/>
    <n v="0"/>
    <n v="0"/>
    <x v="2"/>
  </r>
  <r>
    <s v="CC120480"/>
    <d v="2020-02-01T17:03:28"/>
    <s v="C58908"/>
    <x v="0"/>
    <s v="support"/>
    <n v="49"/>
    <x v="1"/>
    <s v="prd_2"/>
    <d v="2019-12-13T08:39:03"/>
    <d v="2021-12-07T08:40:04"/>
    <n v="125"/>
    <x v="3"/>
    <x v="6"/>
    <n v="0"/>
    <n v="2"/>
    <n v="2"/>
    <x v="13"/>
  </r>
  <r>
    <s v="CC120578"/>
    <d v="2020-02-02T13:57:21"/>
    <s v="C279677"/>
    <x v="0"/>
    <s v="support"/>
    <n v="49"/>
    <x v="1"/>
    <s v="prd_2"/>
    <d v="2020-01-17T13:00:56"/>
    <d v="2020-03-03T13:52:45"/>
    <n v="125"/>
    <x v="3"/>
    <x v="6"/>
    <n v="0"/>
    <n v="1"/>
    <n v="1"/>
    <x v="5"/>
  </r>
  <r>
    <s v="CC120664"/>
    <d v="2020-02-03T09:43:40"/>
    <s v="C63606"/>
    <x v="0"/>
    <s v="signup"/>
    <n v="49"/>
    <x v="1"/>
    <s v="prd_2"/>
    <d v="2020-02-03T09:47:28"/>
    <d v="2020-09-13T13:43:21"/>
    <n v="125"/>
    <x v="3"/>
    <x v="6"/>
    <n v="0"/>
    <n v="0"/>
    <n v="0"/>
    <x v="2"/>
  </r>
  <r>
    <s v="CC120855"/>
    <d v="2020-02-03T13:49:03"/>
    <s v="C254796"/>
    <x v="1"/>
    <s v="support"/>
    <n v="49"/>
    <x v="0"/>
    <s v="prd_2"/>
    <d v="2019-09-04T15:40:57"/>
    <d v="2021-04-18T09:36:48"/>
    <n v="125"/>
    <x v="3"/>
    <x v="6"/>
    <n v="0"/>
    <n v="5"/>
    <n v="5"/>
    <x v="0"/>
  </r>
  <r>
    <s v="CC121355"/>
    <d v="2020-02-05T13:36:52"/>
    <s v="C64051"/>
    <x v="0"/>
    <s v="signup"/>
    <n v="49"/>
    <x v="0"/>
    <s v="prd_2"/>
    <d v="2020-02-05T13:39:56"/>
    <d v="2021-05-28T18:14:42"/>
    <n v="125"/>
    <x v="3"/>
    <x v="6"/>
    <n v="0"/>
    <n v="0"/>
    <n v="0"/>
    <x v="2"/>
  </r>
  <r>
    <s v="CC121529"/>
    <d v="2020-02-06T11:44:28"/>
    <s v="C64146"/>
    <x v="0"/>
    <s v="signup"/>
    <n v="49"/>
    <x v="0"/>
    <s v="prd_2"/>
    <d v="2020-02-06T11:48:14"/>
    <d v="2020-05-04T14:38:46"/>
    <n v="125"/>
    <x v="3"/>
    <x v="6"/>
    <n v="0"/>
    <n v="0"/>
    <n v="0"/>
    <x v="2"/>
  </r>
  <r>
    <s v="CC121559"/>
    <d v="2020-02-06T12:30:18"/>
    <s v="C64169"/>
    <x v="0"/>
    <s v="signup"/>
    <n v="49"/>
    <x v="1"/>
    <s v="prd_2"/>
    <d v="2020-02-06T12:35:32"/>
    <d v="2020-02-22T14:33:17"/>
    <n v="125"/>
    <x v="3"/>
    <x v="6"/>
    <n v="0"/>
    <n v="0"/>
    <n v="0"/>
    <x v="2"/>
  </r>
  <r>
    <s v="CC121746"/>
    <d v="2020-02-07T11:08:35"/>
    <s v="C275418"/>
    <x v="0"/>
    <s v="support"/>
    <n v="49"/>
    <x v="0"/>
    <s v="prd_2"/>
    <d v="2020-01-06T12:10:15"/>
    <d v="2021-05-17T10:10:54"/>
    <n v="125"/>
    <x v="3"/>
    <x v="6"/>
    <n v="0"/>
    <n v="1"/>
    <n v="1"/>
    <x v="5"/>
  </r>
  <r>
    <s v="CC121920"/>
    <d v="2020-02-08T09:14:39"/>
    <s v="C64331"/>
    <x v="0"/>
    <s v="signup"/>
    <n v="49"/>
    <x v="0"/>
    <s v="prd_2"/>
    <d v="2020-02-08T09:21:31"/>
    <d v="2020-12-14T12:10:05"/>
    <n v="125"/>
    <x v="3"/>
    <x v="6"/>
    <n v="0"/>
    <n v="0"/>
    <n v="0"/>
    <x v="2"/>
  </r>
  <r>
    <s v="CC121927"/>
    <d v="2020-02-08T09:52:25"/>
    <s v="C64334"/>
    <x v="0"/>
    <s v="signup"/>
    <n v="49"/>
    <x v="0"/>
    <s v="prd_2"/>
    <d v="2020-02-08T09:56:35"/>
    <d v="2020-05-21T12:59:19"/>
    <n v="125"/>
    <x v="3"/>
    <x v="6"/>
    <n v="0"/>
    <n v="0"/>
    <n v="0"/>
    <x v="2"/>
  </r>
  <r>
    <s v="CC122450"/>
    <d v="2020-02-10T17:30:41"/>
    <s v="C279204"/>
    <x v="1"/>
    <s v="support"/>
    <n v="49"/>
    <x v="1"/>
    <s v="prd_2"/>
    <d v="2020-01-16T07:04:59"/>
    <d v="2021-11-04T15:20:25"/>
    <n v="125"/>
    <x v="3"/>
    <x v="6"/>
    <n v="0"/>
    <n v="1"/>
    <n v="1"/>
    <x v="5"/>
  </r>
  <r>
    <s v="CC122615"/>
    <d v="2020-02-11T13:25:23"/>
    <s v="C64675"/>
    <x v="0"/>
    <s v="signup"/>
    <n v="49"/>
    <x v="0"/>
    <s v="prd_2"/>
    <d v="2020-02-11T13:29:40"/>
    <d v="2021-10-22T10:27:52"/>
    <n v="125"/>
    <x v="3"/>
    <x v="6"/>
    <n v="0"/>
    <n v="0"/>
    <n v="0"/>
    <x v="2"/>
  </r>
  <r>
    <s v="CC122652"/>
    <d v="2020-02-11T14:48:47"/>
    <s v="C64698"/>
    <x v="0"/>
    <s v="signup"/>
    <n v="49"/>
    <x v="1"/>
    <s v="prd_2"/>
    <d v="2020-02-11T14:52:28"/>
    <d v="2021-05-04T16:35:22"/>
    <n v="125"/>
    <x v="3"/>
    <x v="6"/>
    <n v="0"/>
    <n v="0"/>
    <n v="0"/>
    <x v="2"/>
  </r>
  <r>
    <s v="CC122848"/>
    <d v="2020-02-12T12:43:38"/>
    <s v="C64805"/>
    <x v="0"/>
    <s v="signup"/>
    <n v="49"/>
    <x v="1"/>
    <s v="prd_2"/>
    <d v="2020-02-12T12:47:25"/>
    <d v="2021-01-12T14:56:32"/>
    <n v="125"/>
    <x v="3"/>
    <x v="6"/>
    <n v="0"/>
    <n v="0"/>
    <n v="0"/>
    <x v="2"/>
  </r>
  <r>
    <s v="CC123033"/>
    <d v="2020-02-13T11:27:11"/>
    <s v="C54571"/>
    <x v="0"/>
    <s v="support"/>
    <n v="49"/>
    <x v="1"/>
    <s v="prd_2"/>
    <d v="2019-09-30T12:30:14"/>
    <d v="2020-09-23T09:34:03"/>
    <n v="125"/>
    <x v="3"/>
    <x v="6"/>
    <n v="0"/>
    <n v="5"/>
    <n v="5"/>
    <x v="0"/>
  </r>
  <r>
    <s v="CC123132"/>
    <d v="2020-02-13T14:00:10"/>
    <s v="C55268"/>
    <x v="1"/>
    <s v="support"/>
    <n v="49"/>
    <x v="1"/>
    <s v="prd_2"/>
    <d v="2019-10-10T10:50:28"/>
    <d v="2020-11-15T14:01:08"/>
    <n v="125"/>
    <x v="3"/>
    <x v="6"/>
    <n v="0"/>
    <n v="4"/>
    <n v="4"/>
    <x v="3"/>
  </r>
  <r>
    <s v="CC123271"/>
    <d v="2020-02-14T11:00:01"/>
    <s v="C65048"/>
    <x v="0"/>
    <s v="signup"/>
    <n v="49"/>
    <x v="0"/>
    <s v="prd_2"/>
    <d v="2020-02-14T11:03:34"/>
    <d v="2020-07-07T11:51:09"/>
    <n v="125"/>
    <x v="3"/>
    <x v="6"/>
    <n v="0"/>
    <n v="0"/>
    <n v="0"/>
    <x v="2"/>
  </r>
  <r>
    <s v="CC123522"/>
    <d v="2020-02-15T13:30:29"/>
    <s v="C280180"/>
    <x v="0"/>
    <s v="support"/>
    <n v="49"/>
    <x v="0"/>
    <s v="prd_2"/>
    <d v="2020-01-19T15:29:22"/>
    <d v="2021-03-31T17:25:53"/>
    <n v="125"/>
    <x v="3"/>
    <x v="6"/>
    <n v="0"/>
    <n v="1"/>
    <n v="1"/>
    <x v="5"/>
  </r>
  <r>
    <s v="CC124673"/>
    <d v="2020-02-20T13:16:56"/>
    <s v="C65814"/>
    <x v="0"/>
    <s v="signup"/>
    <n v="49"/>
    <x v="1"/>
    <s v="prd_2"/>
    <d v="2020-02-20T13:21:51"/>
    <d v="2020-07-17T14:03:14"/>
    <n v="125"/>
    <x v="3"/>
    <x v="6"/>
    <n v="0"/>
    <n v="0"/>
    <n v="0"/>
    <x v="2"/>
  </r>
  <r>
    <s v="CC124844"/>
    <d v="2020-02-21T12:23:12"/>
    <s v="C65900"/>
    <x v="0"/>
    <s v="signup"/>
    <n v="49"/>
    <x v="0"/>
    <s v="prd_2"/>
    <d v="2020-02-21T12:27:02"/>
    <d v="2020-09-03T18:19:46"/>
    <n v="125"/>
    <x v="3"/>
    <x v="6"/>
    <n v="0"/>
    <n v="0"/>
    <n v="0"/>
    <x v="2"/>
  </r>
  <r>
    <s v="CC125218"/>
    <d v="2020-02-23T14:28:19"/>
    <s v="C23398"/>
    <x v="0"/>
    <s v="support"/>
    <n v="49"/>
    <x v="1"/>
    <s v="prd_2"/>
    <d v="2018-06-26T16:27:46"/>
    <d v="2020-12-19T12:20:34"/>
    <n v="125"/>
    <x v="3"/>
    <x v="6"/>
    <n v="0"/>
    <n v="20"/>
    <n v="20"/>
    <x v="8"/>
  </r>
  <r>
    <s v="CC125417"/>
    <d v="2020-02-24T12:24:09"/>
    <s v="C66112"/>
    <x v="0"/>
    <s v="signup"/>
    <n v="49"/>
    <x v="1"/>
    <s v="prd_2"/>
    <d v="2020-02-24T12:28:56"/>
    <d v="2021-12-22T12:47:51"/>
    <n v="125"/>
    <x v="3"/>
    <x v="6"/>
    <n v="0"/>
    <n v="0"/>
    <n v="0"/>
    <x v="2"/>
  </r>
  <r>
    <s v="CC125589"/>
    <d v="2020-02-25T10:47:06"/>
    <s v="C66191"/>
    <x v="0"/>
    <s v="signup"/>
    <n v="49"/>
    <x v="1"/>
    <s v="prd_2"/>
    <d v="2020-02-25T10:50:57"/>
    <d v="2021-11-22T15:03:52"/>
    <n v="125"/>
    <x v="3"/>
    <x v="6"/>
    <n v="0"/>
    <n v="0"/>
    <n v="0"/>
    <x v="2"/>
  </r>
  <r>
    <s v="CC125849"/>
    <d v="2020-02-26T10:56:14"/>
    <s v="C66343"/>
    <x v="0"/>
    <s v="signup"/>
    <n v="49"/>
    <x v="0"/>
    <s v="prd_2"/>
    <d v="2020-02-26T11:02:59"/>
    <d v="2021-08-29T15:00:13"/>
    <n v="125"/>
    <x v="3"/>
    <x v="6"/>
    <n v="0"/>
    <n v="0"/>
    <n v="0"/>
    <x v="2"/>
  </r>
  <r>
    <s v="CC126055"/>
    <d v="2020-02-27T08:17:33"/>
    <s v="C275847"/>
    <x v="0"/>
    <s v="support"/>
    <n v="49"/>
    <x v="0"/>
    <s v="prd_2"/>
    <d v="2020-01-06T19:36:56"/>
    <d v="2021-04-01T12:25:59"/>
    <n v="125"/>
    <x v="3"/>
    <x v="6"/>
    <n v="0"/>
    <n v="2"/>
    <n v="2"/>
    <x v="13"/>
  </r>
  <r>
    <s v="CC126334"/>
    <d v="2020-02-28T09:29:39"/>
    <s v="C66633"/>
    <x v="0"/>
    <s v="signup"/>
    <n v="49"/>
    <x v="0"/>
    <s v="prd_2"/>
    <d v="2020-02-28T09:34:42"/>
    <d v="2021-03-25T11:24:08"/>
    <n v="125"/>
    <x v="3"/>
    <x v="6"/>
    <n v="0"/>
    <n v="0"/>
    <n v="0"/>
    <x v="2"/>
  </r>
  <r>
    <s v="CC127033"/>
    <d v="2020-03-02T13:30:29"/>
    <s v="C66988"/>
    <x v="0"/>
    <s v="signup"/>
    <n v="49"/>
    <x v="1"/>
    <s v="prd_2"/>
    <d v="2020-03-02T13:34:24"/>
    <d v="2021-06-18T13:07:05"/>
    <n v="125"/>
    <x v="1"/>
    <x v="6"/>
    <n v="0"/>
    <n v="0"/>
    <n v="0"/>
    <x v="2"/>
  </r>
  <r>
    <s v="CC127947"/>
    <d v="2020-03-06T10:32:02"/>
    <s v="C67482"/>
    <x v="0"/>
    <s v="signup"/>
    <n v="49"/>
    <x v="0"/>
    <s v="prd_2"/>
    <d v="2020-03-06T10:33:33"/>
    <d v="2020-12-22T16:10:39"/>
    <n v="125"/>
    <x v="1"/>
    <x v="6"/>
    <n v="0"/>
    <n v="0"/>
    <n v="0"/>
    <x v="2"/>
  </r>
  <r>
    <s v="CC127981"/>
    <d v="2020-03-06T11:42:24"/>
    <s v="C67511"/>
    <x v="0"/>
    <s v="signup"/>
    <n v="49"/>
    <x v="1"/>
    <s v="prd_2"/>
    <d v="2020-03-06T11:45:56"/>
    <d v="2021-09-18T17:01:19"/>
    <n v="125"/>
    <x v="1"/>
    <x v="6"/>
    <n v="0"/>
    <n v="0"/>
    <n v="0"/>
    <x v="2"/>
  </r>
  <r>
    <s v="CC128000"/>
    <d v="2020-03-06T12:16:39"/>
    <s v="C67530"/>
    <x v="0"/>
    <s v="signup"/>
    <n v="49"/>
    <x v="1"/>
    <s v="prd_2"/>
    <d v="2020-03-06T12:19:01"/>
    <d v="2021-02-03T13:39:54"/>
    <n v="125"/>
    <x v="1"/>
    <x v="6"/>
    <n v="0"/>
    <n v="0"/>
    <n v="0"/>
    <x v="2"/>
  </r>
  <r>
    <s v="CC128072"/>
    <d v="2020-03-06T14:31:38"/>
    <s v="C67571"/>
    <x v="0"/>
    <s v="signup"/>
    <n v="49"/>
    <x v="0"/>
    <s v="prd_2"/>
    <d v="2020-03-06T14:35:22"/>
    <d v="2020-06-20T11:22:06"/>
    <n v="125"/>
    <x v="1"/>
    <x v="6"/>
    <n v="0"/>
    <n v="0"/>
    <n v="0"/>
    <x v="2"/>
  </r>
  <r>
    <s v="CC128160"/>
    <d v="2020-03-07T11:17:53"/>
    <s v="C67594"/>
    <x v="0"/>
    <s v="signup"/>
    <n v="49"/>
    <x v="0"/>
    <s v="prd_2"/>
    <d v="2020-03-07T11:22:00"/>
    <d v="2021-12-22T14:06:48"/>
    <n v="125"/>
    <x v="1"/>
    <x v="6"/>
    <n v="0"/>
    <n v="0"/>
    <n v="0"/>
    <x v="2"/>
  </r>
  <r>
    <s v="CC128370"/>
    <d v="2020-03-08T13:29:17"/>
    <s v="C41384"/>
    <x v="0"/>
    <s v="support"/>
    <n v="49"/>
    <x v="0"/>
    <s v="prd_2"/>
    <d v="2019-04-30T09:57:51"/>
    <d v="2021-09-04T17:04:38"/>
    <n v="125"/>
    <x v="1"/>
    <x v="6"/>
    <n v="0"/>
    <n v="10"/>
    <n v="10"/>
    <x v="9"/>
  </r>
  <r>
    <s v="CC128492"/>
    <d v="2020-03-09T10:30:46"/>
    <s v="C67691"/>
    <x v="0"/>
    <s v="signup"/>
    <n v="49"/>
    <x v="1"/>
    <s v="prd_2"/>
    <d v="2020-03-09T10:34:23"/>
    <d v="2020-05-12T13:48:41"/>
    <n v="125"/>
    <x v="1"/>
    <x v="6"/>
    <n v="0"/>
    <n v="0"/>
    <n v="0"/>
    <x v="2"/>
  </r>
  <r>
    <s v="CC128509"/>
    <d v="2020-03-09T11:06:00"/>
    <s v="C261034"/>
    <x v="0"/>
    <s v="support"/>
    <n v="49"/>
    <x v="0"/>
    <s v="prd_2"/>
    <d v="2019-10-08T13:42:26"/>
    <d v="2021-04-21T16:11:22"/>
    <n v="125"/>
    <x v="1"/>
    <x v="6"/>
    <n v="0"/>
    <n v="5"/>
    <n v="5"/>
    <x v="0"/>
  </r>
  <r>
    <s v="CC128559"/>
    <d v="2020-03-09T11:56:41"/>
    <s v="C67748"/>
    <x v="0"/>
    <s v="signup"/>
    <n v="49"/>
    <x v="1"/>
    <s v="prd_2"/>
    <d v="2020-03-09T12:01:01"/>
    <d v="2020-10-12T15:55:00"/>
    <n v="125"/>
    <x v="1"/>
    <x v="6"/>
    <n v="0"/>
    <n v="0"/>
    <n v="0"/>
    <x v="2"/>
  </r>
  <r>
    <s v="CC128865"/>
    <d v="2020-03-10T13:11:43"/>
    <s v="C275791"/>
    <x v="0"/>
    <s v="support"/>
    <n v="49"/>
    <x v="0"/>
    <s v="prd_2"/>
    <d v="2020-01-06T17:32:11"/>
    <d v="2021-10-09T09:49:53"/>
    <n v="125"/>
    <x v="1"/>
    <x v="6"/>
    <n v="0"/>
    <n v="2"/>
    <n v="2"/>
    <x v="13"/>
  </r>
  <r>
    <s v="CC128884"/>
    <d v="2020-03-10T13:39:34"/>
    <s v="C67955"/>
    <x v="0"/>
    <s v="signup"/>
    <n v="49"/>
    <x v="0"/>
    <s v="prd_2"/>
    <d v="2020-03-10T13:45:11"/>
    <d v="2020-06-23T13:07:11"/>
    <n v="125"/>
    <x v="1"/>
    <x v="6"/>
    <n v="0"/>
    <n v="0"/>
    <n v="0"/>
    <x v="2"/>
  </r>
  <r>
    <s v="CC129474"/>
    <d v="2020-03-13T11:14:13"/>
    <s v="C68278"/>
    <x v="0"/>
    <s v="signup"/>
    <n v="49"/>
    <x v="1"/>
    <s v="prd_2"/>
    <d v="2020-03-13T11:18:17"/>
    <d v="2021-08-16T10:53:09"/>
    <n v="125"/>
    <x v="1"/>
    <x v="6"/>
    <n v="0"/>
    <n v="0"/>
    <n v="0"/>
    <x v="2"/>
  </r>
  <r>
    <s v="CC129663"/>
    <d v="2020-03-14T08:38:38"/>
    <s v="C286490"/>
    <x v="0"/>
    <s v="support"/>
    <n v="49"/>
    <x v="0"/>
    <s v="prd_2"/>
    <d v="2020-02-05T17:12:10"/>
    <d v="2021-12-21T12:41:54"/>
    <n v="125"/>
    <x v="1"/>
    <x v="6"/>
    <n v="0"/>
    <n v="1"/>
    <n v="1"/>
    <x v="5"/>
  </r>
  <r>
    <s v="CC129890"/>
    <d v="2020-03-15T12:12:15"/>
    <s v="C285049"/>
    <x v="1"/>
    <s v="support"/>
    <n v="49"/>
    <x v="1"/>
    <s v="prd_2"/>
    <d v="2020-02-02T13:31:43"/>
    <d v="2020-02-22T10:01:18"/>
    <n v="125"/>
    <x v="1"/>
    <x v="6"/>
    <n v="1"/>
    <n v="1"/>
    <n v="1"/>
    <x v="5"/>
  </r>
  <r>
    <s v="CC130145"/>
    <d v="2020-03-16T13:19:12"/>
    <s v="C68571"/>
    <x v="0"/>
    <s v="signup"/>
    <n v="49"/>
    <x v="0"/>
    <s v="prd_2"/>
    <d v="2020-03-16T13:22:05"/>
    <d v="2020-07-16T11:08:48"/>
    <n v="125"/>
    <x v="1"/>
    <x v="6"/>
    <n v="0"/>
    <n v="0"/>
    <n v="0"/>
    <x v="2"/>
  </r>
  <r>
    <s v="CC130606"/>
    <d v="2020-03-18T11:45:17"/>
    <s v="C68838"/>
    <x v="0"/>
    <s v="signup"/>
    <n v="49"/>
    <x v="0"/>
    <s v="prd_2"/>
    <d v="2020-03-18T11:48:55"/>
    <d v="2021-10-13T06:58:30"/>
    <n v="125"/>
    <x v="1"/>
    <x v="6"/>
    <n v="0"/>
    <n v="0"/>
    <n v="0"/>
    <x v="2"/>
  </r>
  <r>
    <s v="CC130647"/>
    <d v="2020-03-18T12:46:59"/>
    <s v="C68863"/>
    <x v="0"/>
    <s v="signup"/>
    <n v="49"/>
    <x v="0"/>
    <s v="prd_2"/>
    <d v="2020-03-18T12:50:40"/>
    <d v="2021-04-15T14:14:32"/>
    <n v="125"/>
    <x v="1"/>
    <x v="6"/>
    <n v="0"/>
    <n v="0"/>
    <n v="0"/>
    <x v="2"/>
  </r>
  <r>
    <s v="CC130747"/>
    <d v="2020-03-18T15:40:32"/>
    <s v="C68909"/>
    <x v="0"/>
    <s v="signup"/>
    <n v="49"/>
    <x v="1"/>
    <s v="prd_2"/>
    <d v="2020-03-18T15:46:42"/>
    <d v="2021-07-30T11:38:38"/>
    <n v="125"/>
    <x v="1"/>
    <x v="6"/>
    <n v="0"/>
    <n v="0"/>
    <n v="0"/>
    <x v="2"/>
  </r>
  <r>
    <s v="CC131361"/>
    <d v="2020-03-21T13:39:16"/>
    <s v="C47602"/>
    <x v="0"/>
    <s v="support"/>
    <n v="49"/>
    <x v="1"/>
    <s v="prd_2"/>
    <d v="2019-07-04T10:46:46"/>
    <d v="2020-12-07T16:25:15"/>
    <n v="125"/>
    <x v="1"/>
    <x v="6"/>
    <n v="0"/>
    <n v="9"/>
    <n v="9"/>
    <x v="1"/>
  </r>
  <r>
    <s v="CC131880"/>
    <d v="2020-03-24T09:46:13"/>
    <s v="C69424"/>
    <x v="0"/>
    <s v="signup"/>
    <n v="49"/>
    <x v="1"/>
    <s v="prd_2"/>
    <d v="2020-03-24T09:50:33"/>
    <d v="2020-05-21T14:46:08"/>
    <n v="125"/>
    <x v="1"/>
    <x v="6"/>
    <n v="0"/>
    <n v="0"/>
    <n v="0"/>
    <x v="2"/>
  </r>
  <r>
    <s v="CC131988"/>
    <d v="2020-03-24T12:31:35"/>
    <s v="C216814"/>
    <x v="0"/>
    <s v="support"/>
    <n v="49"/>
    <x v="1"/>
    <s v="prd_2"/>
    <d v="2019-04-01T16:48:37"/>
    <d v="2019-04-14T13:38:10"/>
    <n v="125"/>
    <x v="1"/>
    <x v="6"/>
    <n v="1"/>
    <n v="12"/>
    <n v="0"/>
    <x v="2"/>
  </r>
  <r>
    <s v="CC132344"/>
    <d v="2020-03-25T14:59:55"/>
    <s v="C69696"/>
    <x v="0"/>
    <s v="signup"/>
    <n v="49"/>
    <x v="1"/>
    <s v="prd_2"/>
    <d v="2020-03-25T15:05:03"/>
    <d v="2020-09-13T15:21:43"/>
    <n v="125"/>
    <x v="1"/>
    <x v="6"/>
    <n v="0"/>
    <n v="0"/>
    <n v="0"/>
    <x v="2"/>
  </r>
  <r>
    <s v="CC132646"/>
    <d v="2020-03-26T17:47:01"/>
    <s v="C271003"/>
    <x v="0"/>
    <s v="support"/>
    <n v="49"/>
    <x v="0"/>
    <s v="prd_2"/>
    <d v="2019-12-10T16:25:40"/>
    <d v="2020-11-29T13:28:52"/>
    <n v="125"/>
    <x v="1"/>
    <x v="6"/>
    <n v="0"/>
    <n v="4"/>
    <n v="4"/>
    <x v="3"/>
  </r>
  <r>
    <s v="CC132666"/>
    <d v="2020-03-27T09:11:36"/>
    <s v="C69847"/>
    <x v="0"/>
    <s v="signup"/>
    <n v="49"/>
    <x v="0"/>
    <s v="prd_2"/>
    <d v="2020-03-27T09:16:16"/>
    <d v="2020-05-04T14:43:49"/>
    <n v="125"/>
    <x v="1"/>
    <x v="6"/>
    <n v="0"/>
    <n v="0"/>
    <n v="0"/>
    <x v="2"/>
  </r>
  <r>
    <s v="CC132806"/>
    <d v="2020-03-27T13:47:55"/>
    <s v="C69943"/>
    <x v="0"/>
    <s v="signup"/>
    <n v="49"/>
    <x v="0"/>
    <s v="prd_2"/>
    <d v="2020-03-27T13:53:02"/>
    <d v="2021-07-14T11:18:18"/>
    <n v="125"/>
    <x v="1"/>
    <x v="6"/>
    <n v="0"/>
    <n v="0"/>
    <n v="0"/>
    <x v="2"/>
  </r>
  <r>
    <s v="CC133495"/>
    <d v="2020-03-31T09:04:13"/>
    <s v="C70206"/>
    <x v="0"/>
    <s v="signup"/>
    <n v="49"/>
    <x v="1"/>
    <s v="prd_2"/>
    <d v="2020-03-31T09:06:25"/>
    <d v="2020-04-04T14:18:34"/>
    <n v="125"/>
    <x v="1"/>
    <x v="6"/>
    <n v="0"/>
    <n v="0"/>
    <n v="0"/>
    <x v="2"/>
  </r>
  <r>
    <s v="CC133594"/>
    <d v="2020-03-31T12:11:29"/>
    <s v="C55781"/>
    <x v="1"/>
    <s v="support"/>
    <n v="49"/>
    <x v="1"/>
    <s v="prd_2"/>
    <d v="2019-10-17T14:32:51"/>
    <d v="2020-10-28T17:40:14"/>
    <n v="125"/>
    <x v="1"/>
    <x v="6"/>
    <n v="0"/>
    <n v="6"/>
    <n v="6"/>
    <x v="4"/>
  </r>
  <r>
    <s v="CC133760"/>
    <d v="2020-03-31T17:35:05"/>
    <s v="C294528"/>
    <x v="0"/>
    <s v="support"/>
    <n v="49"/>
    <x v="1"/>
    <s v="prd_2"/>
    <d v="2020-02-27T16:53:10"/>
    <d v="2020-07-21T13:55:32"/>
    <n v="125"/>
    <x v="1"/>
    <x v="6"/>
    <n v="0"/>
    <n v="1"/>
    <n v="1"/>
    <x v="5"/>
  </r>
  <r>
    <s v="CC134213"/>
    <d v="2020-04-02T13:38:32"/>
    <s v="C64146"/>
    <x v="1"/>
    <s v="support"/>
    <n v="49"/>
    <x v="0"/>
    <s v="prd_2"/>
    <d v="2020-02-06T11:48:14"/>
    <d v="2020-05-04T14:38:46"/>
    <n v="125"/>
    <x v="4"/>
    <x v="6"/>
    <n v="0"/>
    <n v="2"/>
    <n v="2"/>
    <x v="13"/>
  </r>
  <r>
    <s v="CC134602"/>
    <d v="2020-04-04T12:33:36"/>
    <s v="C70824"/>
    <x v="0"/>
    <s v="signup"/>
    <n v="49"/>
    <x v="1"/>
    <s v="prd_2"/>
    <d v="2020-04-04T12:37:47"/>
    <d v="2020-06-17T13:53:56"/>
    <n v="125"/>
    <x v="4"/>
    <x v="6"/>
    <n v="0"/>
    <n v="0"/>
    <n v="0"/>
    <x v="2"/>
  </r>
  <r>
    <s v="CC134721"/>
    <d v="2020-04-05T11:37:14"/>
    <s v="C70855"/>
    <x v="0"/>
    <s v="signup"/>
    <n v="49"/>
    <x v="1"/>
    <s v="prd_2"/>
    <d v="2020-04-05T11:40:29"/>
    <d v="2021-06-14T15:13:59"/>
    <n v="125"/>
    <x v="4"/>
    <x v="6"/>
    <n v="0"/>
    <n v="0"/>
    <n v="0"/>
    <x v="2"/>
  </r>
  <r>
    <s v="CC134853"/>
    <d v="2020-04-06T07:18:47"/>
    <s v="C281976"/>
    <x v="0"/>
    <s v="support"/>
    <n v="49"/>
    <x v="0"/>
    <s v="prd_2"/>
    <d v="2020-01-23T17:27:52"/>
    <d v="2020-09-06T12:39:47"/>
    <n v="125"/>
    <x v="4"/>
    <x v="6"/>
    <n v="0"/>
    <n v="2"/>
    <n v="2"/>
    <x v="13"/>
  </r>
  <r>
    <s v="CC135296"/>
    <d v="2020-04-07T12:37:03"/>
    <s v="C71173"/>
    <x v="0"/>
    <s v="signup"/>
    <n v="49"/>
    <x v="1"/>
    <s v="prd_2"/>
    <d v="2020-04-07T12:42:43"/>
    <d v="2021-12-23T18:46:38"/>
    <n v="125"/>
    <x v="4"/>
    <x v="6"/>
    <n v="0"/>
    <n v="0"/>
    <n v="0"/>
    <x v="2"/>
  </r>
  <r>
    <s v="CC135502"/>
    <d v="2020-04-08T11:38:32"/>
    <s v="C71294"/>
    <x v="0"/>
    <s v="signup"/>
    <n v="49"/>
    <x v="1"/>
    <s v="prd_2"/>
    <d v="2020-04-08T11:40:32"/>
    <d v="2021-08-02T13:46:54"/>
    <n v="125"/>
    <x v="4"/>
    <x v="6"/>
    <n v="0"/>
    <n v="0"/>
    <n v="0"/>
    <x v="2"/>
  </r>
  <r>
    <s v="CC135566"/>
    <d v="2020-04-08T12:58:11"/>
    <s v="C71343"/>
    <x v="0"/>
    <s v="signup"/>
    <n v="49"/>
    <x v="1"/>
    <s v="prd_2"/>
    <d v="2020-04-08T13:02:27"/>
    <d v="2020-06-27T17:56:39"/>
    <n v="125"/>
    <x v="4"/>
    <x v="6"/>
    <n v="0"/>
    <n v="0"/>
    <n v="0"/>
    <x v="2"/>
  </r>
  <r>
    <s v="CC135634"/>
    <d v="2020-04-08T14:59:09"/>
    <s v="C279677"/>
    <x v="0"/>
    <s v="support"/>
    <n v="49"/>
    <x v="1"/>
    <s v="prd_2"/>
    <d v="2020-01-17T13:00:56"/>
    <d v="2020-03-03T13:52:45"/>
    <n v="125"/>
    <x v="4"/>
    <x v="6"/>
    <n v="1"/>
    <n v="3"/>
    <n v="2"/>
    <x v="13"/>
  </r>
  <r>
    <s v="CC135812"/>
    <d v="2020-04-09T11:55:18"/>
    <s v="C71465"/>
    <x v="0"/>
    <s v="signup"/>
    <n v="49"/>
    <x v="1"/>
    <s v="prd_2"/>
    <d v="2020-04-09T11:59:05"/>
    <d v="2020-04-10T14:27:11"/>
    <n v="125"/>
    <x v="4"/>
    <x v="6"/>
    <n v="0"/>
    <n v="0"/>
    <n v="0"/>
    <x v="2"/>
  </r>
  <r>
    <s v="CC136103"/>
    <d v="2020-04-10T12:52:42"/>
    <s v="C71173"/>
    <x v="0"/>
    <s v="support"/>
    <n v="49"/>
    <x v="1"/>
    <s v="prd_2"/>
    <d v="2020-04-07T12:42:43"/>
    <d v="2021-12-23T18:46:38"/>
    <n v="125"/>
    <x v="4"/>
    <x v="6"/>
    <n v="0"/>
    <n v="0"/>
    <n v="0"/>
    <x v="2"/>
  </r>
  <r>
    <s v="CC136111"/>
    <d v="2020-04-10T13:04:38"/>
    <s v="C71613"/>
    <x v="0"/>
    <s v="signup"/>
    <n v="49"/>
    <x v="0"/>
    <s v="prd_2"/>
    <d v="2020-04-10T13:06:54"/>
    <d v="2020-12-03T07:56:33"/>
    <n v="125"/>
    <x v="4"/>
    <x v="6"/>
    <n v="0"/>
    <n v="0"/>
    <n v="0"/>
    <x v="2"/>
  </r>
  <r>
    <s v="CC136284"/>
    <d v="2020-04-11T12:15:19"/>
    <s v="C281392"/>
    <x v="0"/>
    <s v="support"/>
    <n v="49"/>
    <x v="0"/>
    <s v="prd_2"/>
    <d v="2020-01-22T14:04:39"/>
    <d v="2020-08-08T12:09:41"/>
    <n v="125"/>
    <x v="4"/>
    <x v="6"/>
    <n v="0"/>
    <n v="3"/>
    <n v="3"/>
    <x v="7"/>
  </r>
  <r>
    <s v="CC136295"/>
    <d v="2020-04-11T12:44:58"/>
    <s v="C305557"/>
    <x v="0"/>
    <s v="support"/>
    <n v="49"/>
    <x v="0"/>
    <s v="prd_2"/>
    <d v="2020-03-29T11:58:20"/>
    <d v="2021-03-20T15:51:52"/>
    <n v="125"/>
    <x v="4"/>
    <x v="6"/>
    <n v="0"/>
    <n v="0"/>
    <n v="0"/>
    <x v="2"/>
  </r>
  <r>
    <s v="CC136312"/>
    <d v="2020-04-11T13:22:17"/>
    <s v="C71685"/>
    <x v="0"/>
    <s v="signup"/>
    <n v="49"/>
    <x v="1"/>
    <s v="prd_2"/>
    <d v="2020-04-11T13:26:14"/>
    <d v="2021-02-21T19:40:30"/>
    <n v="125"/>
    <x v="4"/>
    <x v="6"/>
    <n v="0"/>
    <n v="0"/>
    <n v="0"/>
    <x v="2"/>
  </r>
  <r>
    <s v="CC136321"/>
    <d v="2020-04-11T13:46:11"/>
    <s v="C71689"/>
    <x v="0"/>
    <s v="signup"/>
    <n v="49"/>
    <x v="0"/>
    <s v="prd_2"/>
    <d v="2020-04-11T13:48:36"/>
    <d v="2020-10-13T15:50:59"/>
    <n v="125"/>
    <x v="4"/>
    <x v="6"/>
    <n v="0"/>
    <n v="0"/>
    <n v="0"/>
    <x v="2"/>
  </r>
  <r>
    <s v="CC136786"/>
    <d v="2020-04-13T15:05:01"/>
    <s v="C200192"/>
    <x v="0"/>
    <s v="support"/>
    <n v="49"/>
    <x v="0"/>
    <s v="prd_2"/>
    <d v="2019-01-27T13:11:46"/>
    <d v="2021-04-14T11:09:26"/>
    <n v="125"/>
    <x v="4"/>
    <x v="6"/>
    <n v="0"/>
    <n v="15"/>
    <n v="15"/>
    <x v="22"/>
  </r>
  <r>
    <s v="CC137201"/>
    <d v="2020-04-15T12:05:42"/>
    <s v="C72110"/>
    <x v="0"/>
    <s v="signup"/>
    <n v="49"/>
    <x v="0"/>
    <s v="prd_2"/>
    <d v="2020-04-15T12:10:12"/>
    <d v="2020-12-04T09:38:27"/>
    <n v="125"/>
    <x v="4"/>
    <x v="6"/>
    <n v="0"/>
    <n v="0"/>
    <n v="0"/>
    <x v="2"/>
  </r>
  <r>
    <s v="CC137695"/>
    <d v="2020-04-17T10:40:12"/>
    <s v="C261945"/>
    <x v="0"/>
    <s v="support"/>
    <n v="49"/>
    <x v="1"/>
    <s v="prd_2"/>
    <d v="2019-10-14T09:52:43"/>
    <d v="2020-12-26T14:52:59"/>
    <n v="125"/>
    <x v="4"/>
    <x v="6"/>
    <n v="0"/>
    <n v="6"/>
    <n v="6"/>
    <x v="4"/>
  </r>
  <r>
    <s v="CC137855"/>
    <d v="2020-04-17T15:57:27"/>
    <s v="C297638"/>
    <x v="0"/>
    <s v="support"/>
    <n v="49"/>
    <x v="0"/>
    <s v="prd_2"/>
    <d v="2020-03-07T12:34:14"/>
    <d v="2020-06-02T14:34:42"/>
    <n v="125"/>
    <x v="4"/>
    <x v="6"/>
    <n v="0"/>
    <n v="1"/>
    <n v="1"/>
    <x v="5"/>
  </r>
  <r>
    <s v="CC137977"/>
    <d v="2020-04-18T13:44:04"/>
    <s v="C284949"/>
    <x v="0"/>
    <s v="support"/>
    <n v="49"/>
    <x v="0"/>
    <s v="prd_2"/>
    <d v="2020-02-01T19:11:05"/>
    <d v="2021-05-15T14:19:06"/>
    <n v="125"/>
    <x v="4"/>
    <x v="6"/>
    <n v="0"/>
    <n v="3"/>
    <n v="3"/>
    <x v="7"/>
  </r>
  <r>
    <s v="CC138341"/>
    <d v="2020-04-20T11:47:28"/>
    <s v="C72618"/>
    <x v="0"/>
    <s v="signup"/>
    <n v="49"/>
    <x v="0"/>
    <s v="prd_2"/>
    <d v="2020-04-20T11:51:25"/>
    <d v="2021-11-01T12:26:36"/>
    <n v="125"/>
    <x v="4"/>
    <x v="6"/>
    <n v="0"/>
    <n v="0"/>
    <n v="0"/>
    <x v="2"/>
  </r>
  <r>
    <s v="CC139665"/>
    <d v="2020-04-25T12:14:30"/>
    <s v="C73276"/>
    <x v="0"/>
    <s v="signup"/>
    <n v="49"/>
    <x v="1"/>
    <s v="prd_2"/>
    <d v="2020-04-25T12:18:59"/>
    <d v="2020-06-11T14:29:34"/>
    <n v="125"/>
    <x v="4"/>
    <x v="6"/>
    <n v="0"/>
    <n v="0"/>
    <n v="0"/>
    <x v="2"/>
  </r>
  <r>
    <s v="CC140022"/>
    <d v="2020-04-27T10:41:57"/>
    <s v="C51750"/>
    <x v="0"/>
    <s v="support"/>
    <n v="49"/>
    <x v="0"/>
    <s v="prd_2"/>
    <d v="2019-08-22T11:52:46"/>
    <d v="2021-06-27T06:18:55"/>
    <n v="125"/>
    <x v="4"/>
    <x v="6"/>
    <n v="0"/>
    <n v="8"/>
    <n v="8"/>
    <x v="12"/>
  </r>
  <r>
    <s v="CC140207"/>
    <d v="2020-04-27T14:33:13"/>
    <s v="C304854"/>
    <x v="0"/>
    <s v="support"/>
    <n v="49"/>
    <x v="0"/>
    <s v="prd_2"/>
    <d v="2020-03-26T17:20:29"/>
    <d v="2021-02-01T12:47:50"/>
    <n v="125"/>
    <x v="4"/>
    <x v="6"/>
    <n v="0"/>
    <n v="1"/>
    <n v="1"/>
    <x v="5"/>
  </r>
  <r>
    <s v="CC100054"/>
    <d v="2019-10-03T17:18:19"/>
    <s v="C227679"/>
    <x v="0"/>
    <s v="support"/>
    <n v="49"/>
    <x v="0"/>
    <s v="prd_2"/>
    <d v="2019-05-13T12:50:21"/>
    <m/>
    <n v="125"/>
    <x v="5"/>
    <x v="6"/>
    <n v="1"/>
    <n v="5"/>
    <n v="5"/>
    <x v="0"/>
  </r>
  <r>
    <s v="CC100340"/>
    <d v="2019-10-06T09:46:06"/>
    <s v="C230857"/>
    <x v="0"/>
    <s v="support"/>
    <n v="49"/>
    <x v="0"/>
    <s v="prd_2"/>
    <d v="2019-05-24T14:27:06"/>
    <m/>
    <n v="125"/>
    <x v="5"/>
    <x v="6"/>
    <n v="1"/>
    <n v="4"/>
    <n v="4"/>
    <x v="3"/>
  </r>
  <r>
    <s v="CC100588"/>
    <d v="2019-10-07T13:37:23"/>
    <s v="C47639"/>
    <x v="0"/>
    <s v="support"/>
    <n v="49"/>
    <x v="0"/>
    <s v="prd_2"/>
    <d v="2019-07-04T12:11:37"/>
    <m/>
    <n v="125"/>
    <x v="5"/>
    <x v="6"/>
    <n v="1"/>
    <n v="3"/>
    <n v="3"/>
    <x v="7"/>
  </r>
  <r>
    <s v="CC100733"/>
    <d v="2019-10-08T12:54:32"/>
    <s v="C55126"/>
    <x v="0"/>
    <s v="signup"/>
    <n v="49"/>
    <x v="0"/>
    <s v="prd_2"/>
    <d v="2019-10-08T12:58:06"/>
    <m/>
    <n v="125"/>
    <x v="5"/>
    <x v="6"/>
    <n v="1"/>
    <n v="0"/>
    <n v="0"/>
    <x v="2"/>
  </r>
  <r>
    <s v="CC100868"/>
    <d v="2019-10-09T11:24:19"/>
    <s v="C55182"/>
    <x v="0"/>
    <s v="signup"/>
    <n v="49"/>
    <x v="1"/>
    <s v="prd_2"/>
    <d v="2019-10-09T11:28:53"/>
    <m/>
    <n v="125"/>
    <x v="5"/>
    <x v="6"/>
    <n v="1"/>
    <n v="0"/>
    <n v="0"/>
    <x v="2"/>
  </r>
  <r>
    <s v="CC100904"/>
    <d v="2019-10-09T12:18:40"/>
    <s v="C47344"/>
    <x v="0"/>
    <s v="support"/>
    <n v="49"/>
    <x v="0"/>
    <s v="prd_2"/>
    <d v="2019-07-02T09:02:59"/>
    <m/>
    <n v="125"/>
    <x v="5"/>
    <x v="6"/>
    <n v="1"/>
    <n v="3"/>
    <n v="3"/>
    <x v="7"/>
  </r>
  <r>
    <s v="CC100997"/>
    <d v="2019-10-09T17:56:40"/>
    <s v="C47588"/>
    <x v="0"/>
    <s v="support"/>
    <n v="49"/>
    <x v="0"/>
    <s v="prd_2"/>
    <d v="2019-07-04T10:02:45"/>
    <m/>
    <n v="125"/>
    <x v="5"/>
    <x v="6"/>
    <n v="1"/>
    <n v="3"/>
    <n v="3"/>
    <x v="7"/>
  </r>
  <r>
    <s v="CC101243"/>
    <d v="2019-10-11T11:53:26"/>
    <s v="C44241"/>
    <x v="0"/>
    <s v="support"/>
    <n v="49"/>
    <x v="0"/>
    <s v="prd_2"/>
    <d v="2019-05-29T10:56:43"/>
    <m/>
    <n v="125"/>
    <x v="5"/>
    <x v="6"/>
    <n v="1"/>
    <n v="5"/>
    <n v="5"/>
    <x v="0"/>
  </r>
  <r>
    <s v="CC101353"/>
    <d v="2019-10-12T10:00:22"/>
    <s v="C228865"/>
    <x v="0"/>
    <s v="support"/>
    <n v="49"/>
    <x v="0"/>
    <s v="prd_2"/>
    <d v="2019-05-16T16:44:19"/>
    <m/>
    <n v="125"/>
    <x v="5"/>
    <x v="6"/>
    <n v="1"/>
    <n v="5"/>
    <n v="5"/>
    <x v="0"/>
  </r>
  <r>
    <s v="CC101544"/>
    <d v="2019-10-13T13:35:19"/>
    <s v="C42345"/>
    <x v="0"/>
    <s v="support"/>
    <n v="49"/>
    <x v="1"/>
    <s v="prd_2"/>
    <d v="2019-05-09T10:18:26"/>
    <m/>
    <n v="125"/>
    <x v="5"/>
    <x v="6"/>
    <n v="1"/>
    <n v="5"/>
    <n v="5"/>
    <x v="0"/>
  </r>
  <r>
    <s v="CC101596"/>
    <d v="2019-10-13T17:20:32"/>
    <s v="C52259"/>
    <x v="0"/>
    <s v="support"/>
    <n v="49"/>
    <x v="0"/>
    <s v="prd_2"/>
    <d v="2019-08-29T12:08:53"/>
    <m/>
    <n v="125"/>
    <x v="5"/>
    <x v="6"/>
    <n v="1"/>
    <n v="2"/>
    <n v="2"/>
    <x v="13"/>
  </r>
  <r>
    <s v="CC101674"/>
    <d v="2019-10-14T11:24:14"/>
    <s v="C15930"/>
    <x v="0"/>
    <s v="support"/>
    <n v="49"/>
    <x v="0"/>
    <s v="prd_2"/>
    <d v="2018-02-20T12:03:49"/>
    <m/>
    <n v="125"/>
    <x v="5"/>
    <x v="6"/>
    <n v="1"/>
    <n v="20"/>
    <n v="20"/>
    <x v="8"/>
  </r>
  <r>
    <s v="CC101738"/>
    <d v="2019-10-14T13:40:55"/>
    <s v="C55525"/>
    <x v="0"/>
    <s v="signup"/>
    <n v="49"/>
    <x v="0"/>
    <s v="prd_2"/>
    <d v="2019-10-14T13:45:23"/>
    <m/>
    <n v="125"/>
    <x v="5"/>
    <x v="6"/>
    <n v="1"/>
    <n v="0"/>
    <n v="0"/>
    <x v="2"/>
  </r>
  <r>
    <s v="CC101784"/>
    <d v="2019-10-14T16:37:23"/>
    <s v="C53438"/>
    <x v="0"/>
    <s v="support"/>
    <n v="49"/>
    <x v="0"/>
    <s v="prd_2"/>
    <d v="2019-09-13T14:49:44"/>
    <m/>
    <n v="125"/>
    <x v="5"/>
    <x v="6"/>
    <n v="1"/>
    <n v="1"/>
    <n v="1"/>
    <x v="5"/>
  </r>
  <r>
    <s v="CC101882"/>
    <d v="2019-10-15T12:26:48"/>
    <s v="C32334"/>
    <x v="1"/>
    <s v="support"/>
    <n v="49"/>
    <x v="0"/>
    <s v="prd_2"/>
    <d v="2019-01-27T12:07:53"/>
    <m/>
    <n v="125"/>
    <x v="5"/>
    <x v="6"/>
    <n v="1"/>
    <n v="9"/>
    <n v="9"/>
    <x v="1"/>
  </r>
  <r>
    <s v="CC102331"/>
    <d v="2019-10-17T17:04:57"/>
    <s v="C175753"/>
    <x v="0"/>
    <s v="support"/>
    <n v="49"/>
    <x v="0"/>
    <s v="prd_2"/>
    <d v="2018-06-10T17:05:26"/>
    <m/>
    <n v="125"/>
    <x v="5"/>
    <x v="6"/>
    <n v="1"/>
    <n v="16"/>
    <n v="16"/>
    <x v="18"/>
  </r>
  <r>
    <s v="CC102809"/>
    <d v="2019-10-21T11:17:45"/>
    <s v="C55948"/>
    <x v="0"/>
    <s v="signup"/>
    <n v="49"/>
    <x v="1"/>
    <s v="prd_2"/>
    <d v="2019-10-21T11:19:25"/>
    <m/>
    <n v="125"/>
    <x v="5"/>
    <x v="6"/>
    <n v="1"/>
    <n v="0"/>
    <n v="0"/>
    <x v="2"/>
  </r>
  <r>
    <s v="CC103072"/>
    <d v="2019-10-22T13:53:39"/>
    <s v="C56068"/>
    <x v="0"/>
    <s v="signup"/>
    <n v="49"/>
    <x v="0"/>
    <s v="prd_2"/>
    <d v="2019-10-22T13:58:41"/>
    <m/>
    <n v="125"/>
    <x v="5"/>
    <x v="6"/>
    <n v="1"/>
    <n v="0"/>
    <n v="0"/>
    <x v="2"/>
  </r>
  <r>
    <s v="CC103148"/>
    <d v="2019-10-22T17:54:31"/>
    <s v="C240980"/>
    <x v="0"/>
    <s v="support"/>
    <n v="49"/>
    <x v="1"/>
    <s v="prd_2"/>
    <d v="2019-07-04T07:48:17"/>
    <m/>
    <n v="125"/>
    <x v="5"/>
    <x v="6"/>
    <n v="1"/>
    <n v="4"/>
    <n v="4"/>
    <x v="3"/>
  </r>
  <r>
    <s v="CC103565"/>
    <d v="2019-10-25T12:37:32"/>
    <s v="C217998"/>
    <x v="1"/>
    <s v="support"/>
    <n v="49"/>
    <x v="1"/>
    <s v="prd_2"/>
    <d v="2019-04-05T15:20:58"/>
    <m/>
    <n v="125"/>
    <x v="5"/>
    <x v="6"/>
    <n v="1"/>
    <n v="7"/>
    <n v="7"/>
    <x v="14"/>
  </r>
  <r>
    <s v="CC103912"/>
    <d v="2019-10-27T21:10:27"/>
    <s v="C46339"/>
    <x v="1"/>
    <s v="support"/>
    <n v="49"/>
    <x v="1"/>
    <s v="prd_2"/>
    <d v="2019-06-20T12:48:25"/>
    <m/>
    <n v="125"/>
    <x v="5"/>
    <x v="6"/>
    <n v="1"/>
    <n v="4"/>
    <n v="4"/>
    <x v="3"/>
  </r>
  <r>
    <s v="CC104129"/>
    <d v="2019-10-29T10:10:49"/>
    <s v="C256054"/>
    <x v="1"/>
    <s v="support"/>
    <n v="49"/>
    <x v="1"/>
    <s v="prd_2"/>
    <d v="2019-09-11T12:24:38"/>
    <m/>
    <n v="125"/>
    <x v="5"/>
    <x v="6"/>
    <n v="1"/>
    <n v="2"/>
    <n v="2"/>
    <x v="13"/>
  </r>
  <r>
    <s v="CC104338"/>
    <d v="2019-10-30T11:44:48"/>
    <s v="C38121"/>
    <x v="0"/>
    <s v="support"/>
    <n v="49"/>
    <x v="0"/>
    <s v="prd_2"/>
    <d v="2019-03-27T13:56:02"/>
    <m/>
    <n v="125"/>
    <x v="5"/>
    <x v="6"/>
    <n v="1"/>
    <n v="7"/>
    <n v="7"/>
    <x v="14"/>
  </r>
  <r>
    <s v="CC104881"/>
    <d v="2019-11-02T16:44:11"/>
    <s v="C38575"/>
    <x v="0"/>
    <s v="support"/>
    <n v="49"/>
    <x v="1"/>
    <s v="prd_2"/>
    <d v="2019-04-01T14:01:21"/>
    <m/>
    <n v="125"/>
    <x v="6"/>
    <x v="6"/>
    <n v="1"/>
    <n v="7"/>
    <n v="7"/>
    <x v="14"/>
  </r>
  <r>
    <s v="CC105139"/>
    <d v="2019-11-04T13:49:52"/>
    <s v="C56812"/>
    <x v="0"/>
    <s v="signup"/>
    <n v="49"/>
    <x v="1"/>
    <s v="prd_2"/>
    <d v="2019-11-04T13:54:51"/>
    <m/>
    <n v="125"/>
    <x v="6"/>
    <x v="6"/>
    <n v="1"/>
    <n v="0"/>
    <n v="0"/>
    <x v="2"/>
  </r>
  <r>
    <s v="CC105245"/>
    <d v="2019-11-05T11:25:36"/>
    <s v="C27281"/>
    <x v="0"/>
    <s v="support"/>
    <n v="49"/>
    <x v="0"/>
    <s v="prd_2"/>
    <d v="2018-09-24T11:15:43"/>
    <m/>
    <n v="125"/>
    <x v="6"/>
    <x v="6"/>
    <n v="1"/>
    <n v="14"/>
    <n v="14"/>
    <x v="16"/>
  </r>
  <r>
    <s v="CC105334"/>
    <d v="2019-11-05T15:29:25"/>
    <s v="C239920"/>
    <x v="0"/>
    <s v="support"/>
    <n v="49"/>
    <x v="0"/>
    <s v="prd_2"/>
    <d v="2019-06-30T13:30:48"/>
    <m/>
    <n v="125"/>
    <x v="6"/>
    <x v="6"/>
    <n v="1"/>
    <n v="4"/>
    <n v="4"/>
    <x v="3"/>
  </r>
  <r>
    <s v="CC105342"/>
    <d v="2019-11-05T16:36:51"/>
    <s v="C260423"/>
    <x v="0"/>
    <s v="support"/>
    <n v="49"/>
    <x v="0"/>
    <s v="prd_2"/>
    <d v="2019-10-04T15:12:50"/>
    <m/>
    <n v="125"/>
    <x v="6"/>
    <x v="6"/>
    <n v="1"/>
    <n v="1"/>
    <n v="1"/>
    <x v="5"/>
  </r>
  <r>
    <s v="CC105442"/>
    <d v="2019-11-06T12:25:48"/>
    <s v="C56939"/>
    <x v="0"/>
    <s v="signup"/>
    <n v="49"/>
    <x v="0"/>
    <s v="prd_2"/>
    <d v="2019-11-06T12:30:47"/>
    <m/>
    <n v="125"/>
    <x v="6"/>
    <x v="6"/>
    <n v="1"/>
    <n v="0"/>
    <n v="0"/>
    <x v="2"/>
  </r>
  <r>
    <s v="CC105503"/>
    <d v="2019-11-06T14:56:44"/>
    <s v="C47638"/>
    <x v="0"/>
    <s v="support"/>
    <n v="49"/>
    <x v="1"/>
    <s v="prd_2"/>
    <d v="2019-07-04T12:11:31"/>
    <m/>
    <n v="125"/>
    <x v="6"/>
    <x v="6"/>
    <n v="1"/>
    <n v="4"/>
    <n v="4"/>
    <x v="3"/>
  </r>
  <r>
    <s v="CC105856"/>
    <d v="2019-11-09T08:56:23"/>
    <s v="C57078"/>
    <x v="0"/>
    <s v="signup"/>
    <n v="49"/>
    <x v="0"/>
    <s v="prd_2"/>
    <d v="2019-11-09T09:00:32"/>
    <m/>
    <n v="125"/>
    <x v="6"/>
    <x v="6"/>
    <n v="1"/>
    <n v="0"/>
    <n v="0"/>
    <x v="2"/>
  </r>
  <r>
    <s v="CC105942"/>
    <d v="2019-11-09T16:10:41"/>
    <s v="C51481"/>
    <x v="0"/>
    <s v="support"/>
    <n v="49"/>
    <x v="1"/>
    <s v="prd_2"/>
    <d v="2019-08-19T12:27:54"/>
    <m/>
    <n v="125"/>
    <x v="6"/>
    <x v="6"/>
    <n v="1"/>
    <n v="3"/>
    <n v="3"/>
    <x v="7"/>
  </r>
  <r>
    <s v="CC105955"/>
    <d v="2019-11-09T17:02:25"/>
    <s v="C253678"/>
    <x v="1"/>
    <s v="support"/>
    <n v="49"/>
    <x v="0"/>
    <s v="prd_2"/>
    <d v="2019-08-29T15:56:07"/>
    <m/>
    <n v="125"/>
    <x v="6"/>
    <x v="6"/>
    <n v="1"/>
    <n v="2"/>
    <n v="2"/>
    <x v="13"/>
  </r>
  <r>
    <s v="CC105973"/>
    <d v="2019-11-10T06:08:40"/>
    <s v="C178451"/>
    <x v="0"/>
    <s v="support"/>
    <n v="49"/>
    <x v="1"/>
    <s v="prd_2"/>
    <d v="2018-07-02T08:54:20"/>
    <m/>
    <n v="125"/>
    <x v="6"/>
    <x v="6"/>
    <n v="1"/>
    <n v="17"/>
    <n v="17"/>
    <x v="15"/>
  </r>
  <r>
    <s v="CC106221"/>
    <d v="2019-11-11T14:29:41"/>
    <s v="C57212"/>
    <x v="0"/>
    <s v="signup"/>
    <n v="49"/>
    <x v="1"/>
    <s v="prd_2"/>
    <d v="2019-11-11T14:33:38"/>
    <m/>
    <n v="125"/>
    <x v="6"/>
    <x v="6"/>
    <n v="1"/>
    <n v="0"/>
    <n v="0"/>
    <x v="2"/>
  </r>
  <r>
    <s v="CC106254"/>
    <d v="2019-11-11T16:37:20"/>
    <s v="C235446"/>
    <x v="0"/>
    <s v="support"/>
    <n v="49"/>
    <x v="0"/>
    <s v="prd_2"/>
    <d v="2019-06-12T08:47:40"/>
    <m/>
    <n v="125"/>
    <x v="6"/>
    <x v="6"/>
    <n v="1"/>
    <n v="5"/>
    <n v="5"/>
    <x v="0"/>
  </r>
  <r>
    <s v="CC106322"/>
    <d v="2019-11-12T11:11:32"/>
    <s v="C242402"/>
    <x v="0"/>
    <s v="support"/>
    <n v="49"/>
    <x v="1"/>
    <s v="prd_2"/>
    <d v="2019-07-10T10:08:01"/>
    <m/>
    <n v="125"/>
    <x v="6"/>
    <x v="6"/>
    <n v="1"/>
    <n v="4"/>
    <n v="4"/>
    <x v="3"/>
  </r>
  <r>
    <s v="CC106386"/>
    <d v="2019-11-12T13:03:01"/>
    <s v="C259942"/>
    <x v="0"/>
    <s v="support"/>
    <n v="49"/>
    <x v="1"/>
    <s v="prd_2"/>
    <d v="2019-10-02T12:16:53"/>
    <m/>
    <n v="125"/>
    <x v="6"/>
    <x v="6"/>
    <n v="1"/>
    <n v="1"/>
    <n v="1"/>
    <x v="5"/>
  </r>
  <r>
    <s v="CC106400"/>
    <d v="2019-11-12T13:34:18"/>
    <s v="C57282"/>
    <x v="0"/>
    <s v="signup"/>
    <n v="49"/>
    <x v="1"/>
    <s v="prd_2"/>
    <d v="2019-11-12T13:38:30"/>
    <m/>
    <n v="125"/>
    <x v="6"/>
    <x v="6"/>
    <n v="1"/>
    <n v="0"/>
    <n v="0"/>
    <x v="2"/>
  </r>
  <r>
    <s v="CC107388"/>
    <d v="2019-11-18T18:32:04"/>
    <s v="C40925"/>
    <x v="1"/>
    <s v="support"/>
    <n v="49"/>
    <x v="0"/>
    <s v="prd_2"/>
    <d v="2019-04-24T15:20:57"/>
    <m/>
    <n v="125"/>
    <x v="6"/>
    <x v="6"/>
    <n v="1"/>
    <n v="7"/>
    <n v="7"/>
    <x v="14"/>
  </r>
  <r>
    <s v="CC107613"/>
    <d v="2019-11-20T11:47:14"/>
    <s v="C223797"/>
    <x v="0"/>
    <s v="support"/>
    <n v="49"/>
    <x v="1"/>
    <s v="prd_2"/>
    <d v="2019-04-26T17:03:30"/>
    <m/>
    <n v="125"/>
    <x v="6"/>
    <x v="6"/>
    <n v="1"/>
    <n v="7"/>
    <n v="7"/>
    <x v="14"/>
  </r>
  <r>
    <s v="CC107664"/>
    <d v="2019-11-20T13:57:07"/>
    <s v="C57741"/>
    <x v="0"/>
    <s v="signup"/>
    <n v="49"/>
    <x v="0"/>
    <s v="prd_2"/>
    <d v="2019-11-20T14:00:09"/>
    <m/>
    <n v="125"/>
    <x v="6"/>
    <x v="6"/>
    <n v="1"/>
    <n v="0"/>
    <n v="0"/>
    <x v="2"/>
  </r>
  <r>
    <s v="CC107766"/>
    <d v="2019-11-21T11:06:08"/>
    <s v="C199652"/>
    <x v="1"/>
    <s v="support"/>
    <n v="49"/>
    <x v="0"/>
    <s v="prd_2"/>
    <d v="2019-01-24T13:18:04"/>
    <m/>
    <n v="125"/>
    <x v="6"/>
    <x v="6"/>
    <n v="1"/>
    <n v="10"/>
    <n v="10"/>
    <x v="9"/>
  </r>
  <r>
    <s v="CC108269"/>
    <d v="2019-11-25T09:18:37"/>
    <s v="C57929"/>
    <x v="0"/>
    <s v="signup"/>
    <n v="49"/>
    <x v="0"/>
    <s v="prd_2"/>
    <d v="2019-11-25T09:21:15"/>
    <m/>
    <n v="125"/>
    <x v="6"/>
    <x v="6"/>
    <n v="1"/>
    <n v="0"/>
    <n v="0"/>
    <x v="2"/>
  </r>
  <r>
    <s v="CC108642"/>
    <d v="2019-11-27T12:16:57"/>
    <s v="C246119"/>
    <x v="0"/>
    <s v="support"/>
    <n v="49"/>
    <x v="0"/>
    <s v="prd_2"/>
    <d v="2019-07-25T14:36:52"/>
    <m/>
    <n v="125"/>
    <x v="6"/>
    <x v="6"/>
    <n v="1"/>
    <n v="4"/>
    <n v="4"/>
    <x v="3"/>
  </r>
  <r>
    <s v="CC109101"/>
    <d v="2019-11-30T13:39:21"/>
    <s v="C54373"/>
    <x v="1"/>
    <s v="support"/>
    <n v="49"/>
    <x v="0"/>
    <s v="prd_2"/>
    <d v="2019-09-26T13:22:48"/>
    <m/>
    <n v="125"/>
    <x v="6"/>
    <x v="6"/>
    <n v="1"/>
    <n v="2"/>
    <n v="2"/>
    <x v="13"/>
  </r>
  <r>
    <s v="CC109115"/>
    <d v="2019-11-30T14:14:10"/>
    <s v="C244623"/>
    <x v="0"/>
    <s v="support"/>
    <n v="49"/>
    <x v="0"/>
    <s v="prd_2"/>
    <d v="2019-07-19T11:34:53"/>
    <m/>
    <n v="125"/>
    <x v="6"/>
    <x v="6"/>
    <n v="1"/>
    <n v="4"/>
    <n v="4"/>
    <x v="3"/>
  </r>
  <r>
    <s v="CC109135"/>
    <d v="2019-11-30T15:34:39"/>
    <s v="C264661"/>
    <x v="0"/>
    <s v="support"/>
    <n v="49"/>
    <x v="0"/>
    <s v="prd_2"/>
    <d v="2019-10-29T07:10:57"/>
    <m/>
    <n v="125"/>
    <x v="6"/>
    <x v="6"/>
    <n v="1"/>
    <n v="1"/>
    <n v="1"/>
    <x v="5"/>
  </r>
  <r>
    <s v="CC109318"/>
    <d v="2019-12-02T11:42:31"/>
    <s v="C255258"/>
    <x v="0"/>
    <s v="support"/>
    <n v="49"/>
    <x v="0"/>
    <s v="prd_2"/>
    <d v="2019-09-06T15:07:04"/>
    <m/>
    <n v="125"/>
    <x v="0"/>
    <x v="6"/>
    <n v="1"/>
    <n v="3"/>
    <n v="3"/>
    <x v="7"/>
  </r>
  <r>
    <s v="CC109393"/>
    <d v="2019-12-02T14:33:52"/>
    <s v="C58335"/>
    <x v="0"/>
    <s v="signup"/>
    <n v="49"/>
    <x v="1"/>
    <s v="prd_2"/>
    <d v="2019-12-02T14:38:16"/>
    <m/>
    <n v="125"/>
    <x v="0"/>
    <x v="6"/>
    <n v="1"/>
    <n v="0"/>
    <n v="0"/>
    <x v="2"/>
  </r>
  <r>
    <s v="CC109789"/>
    <d v="2019-12-05T09:50:08"/>
    <s v="C257892"/>
    <x v="0"/>
    <s v="support"/>
    <n v="49"/>
    <x v="1"/>
    <s v="prd_2"/>
    <d v="2019-09-21T09:17:12"/>
    <m/>
    <n v="125"/>
    <x v="0"/>
    <x v="6"/>
    <n v="1"/>
    <n v="3"/>
    <n v="3"/>
    <x v="7"/>
  </r>
  <r>
    <s v="CC109953"/>
    <d v="2019-12-06T09:59:47"/>
    <s v="C58560"/>
    <x v="0"/>
    <s v="signup"/>
    <n v="49"/>
    <x v="0"/>
    <s v="prd_2"/>
    <d v="2019-12-06T10:05:10"/>
    <m/>
    <n v="125"/>
    <x v="0"/>
    <x v="6"/>
    <n v="1"/>
    <n v="0"/>
    <n v="0"/>
    <x v="2"/>
  </r>
  <r>
    <s v="CC110270"/>
    <d v="2019-12-08T14:57:01"/>
    <s v="C58639"/>
    <x v="0"/>
    <s v="signup"/>
    <n v="49"/>
    <x v="1"/>
    <s v="prd_2"/>
    <d v="2019-12-08T15:01:04"/>
    <m/>
    <n v="125"/>
    <x v="0"/>
    <x v="6"/>
    <n v="1"/>
    <n v="0"/>
    <n v="0"/>
    <x v="2"/>
  </r>
  <r>
    <s v="CC110413"/>
    <d v="2019-12-09T14:01:41"/>
    <s v="C58702"/>
    <x v="0"/>
    <s v="signup"/>
    <n v="49"/>
    <x v="0"/>
    <s v="prd_2"/>
    <d v="2019-12-09T14:06:14"/>
    <m/>
    <n v="125"/>
    <x v="0"/>
    <x v="6"/>
    <n v="1"/>
    <n v="0"/>
    <n v="0"/>
    <x v="2"/>
  </r>
  <r>
    <s v="CC111065"/>
    <d v="2019-12-13T13:44:36"/>
    <s v="C37532"/>
    <x v="0"/>
    <s v="support"/>
    <n v="49"/>
    <x v="0"/>
    <s v="prd_2"/>
    <d v="2019-03-21T13:42:09"/>
    <m/>
    <n v="125"/>
    <x v="0"/>
    <x v="6"/>
    <n v="1"/>
    <n v="9"/>
    <n v="9"/>
    <x v="1"/>
  </r>
  <r>
    <s v="CC111100"/>
    <d v="2019-12-13T17:03:44"/>
    <s v="C56812"/>
    <x v="0"/>
    <s v="support"/>
    <n v="49"/>
    <x v="1"/>
    <s v="prd_2"/>
    <d v="2019-11-04T13:54:51"/>
    <m/>
    <n v="125"/>
    <x v="0"/>
    <x v="6"/>
    <n v="1"/>
    <n v="1"/>
    <n v="1"/>
    <x v="5"/>
  </r>
  <r>
    <s v="CC111695"/>
    <d v="2019-12-17T14:38:40"/>
    <s v="C49513"/>
    <x v="0"/>
    <s v="support"/>
    <n v="49"/>
    <x v="0"/>
    <s v="prd_2"/>
    <d v="2019-07-26T11:46:01"/>
    <m/>
    <n v="125"/>
    <x v="0"/>
    <x v="6"/>
    <n v="1"/>
    <n v="5"/>
    <n v="5"/>
    <x v="0"/>
  </r>
  <r>
    <s v="CC111762"/>
    <d v="2019-12-18T10:28:06"/>
    <s v="C59175"/>
    <x v="0"/>
    <s v="signup"/>
    <n v="49"/>
    <x v="0"/>
    <s v="prd_2"/>
    <d v="2019-12-18T10:31:17"/>
    <m/>
    <n v="125"/>
    <x v="0"/>
    <x v="6"/>
    <n v="1"/>
    <n v="0"/>
    <n v="0"/>
    <x v="2"/>
  </r>
  <r>
    <s v="CC111813"/>
    <d v="2019-12-18T12:29:08"/>
    <s v="C25593"/>
    <x v="1"/>
    <s v="support"/>
    <n v="49"/>
    <x v="1"/>
    <s v="prd_2"/>
    <d v="2018-08-10T13:31:25"/>
    <m/>
    <n v="125"/>
    <x v="0"/>
    <x v="6"/>
    <n v="1"/>
    <n v="16"/>
    <n v="16"/>
    <x v="18"/>
  </r>
  <r>
    <s v="CC111887"/>
    <d v="2019-12-18T17:39:12"/>
    <s v="C43116"/>
    <x v="0"/>
    <s v="support"/>
    <n v="49"/>
    <x v="1"/>
    <s v="prd_2"/>
    <d v="2019-05-17T09:07:32"/>
    <m/>
    <n v="125"/>
    <x v="0"/>
    <x v="6"/>
    <n v="1"/>
    <n v="7"/>
    <n v="7"/>
    <x v="14"/>
  </r>
  <r>
    <s v="CC112307"/>
    <d v="2019-12-22T09:58:51"/>
    <s v="C271876"/>
    <x v="1"/>
    <s v="support"/>
    <n v="49"/>
    <x v="0"/>
    <s v="prd_2"/>
    <d v="2019-12-18T11:30:26"/>
    <m/>
    <n v="125"/>
    <x v="0"/>
    <x v="6"/>
    <n v="1"/>
    <n v="0"/>
    <n v="0"/>
    <x v="2"/>
  </r>
  <r>
    <s v="CC112454"/>
    <d v="2019-12-23T11:12:25"/>
    <s v="C59401"/>
    <x v="0"/>
    <s v="signup"/>
    <n v="49"/>
    <x v="1"/>
    <s v="prd_2"/>
    <d v="2019-12-23T11:15:55"/>
    <m/>
    <n v="125"/>
    <x v="0"/>
    <x v="6"/>
    <n v="1"/>
    <n v="0"/>
    <n v="0"/>
    <x v="2"/>
  </r>
  <r>
    <s v="CC113114"/>
    <d v="2019-12-27T15:52:18"/>
    <s v="C262832"/>
    <x v="0"/>
    <s v="support"/>
    <n v="49"/>
    <x v="0"/>
    <s v="prd_2"/>
    <d v="2019-10-17T16:19:40"/>
    <m/>
    <n v="125"/>
    <x v="0"/>
    <x v="6"/>
    <n v="1"/>
    <n v="2"/>
    <n v="2"/>
    <x v="13"/>
  </r>
  <r>
    <s v="CC113183"/>
    <d v="2019-12-28T12:41:46"/>
    <s v="C59671"/>
    <x v="0"/>
    <s v="signup"/>
    <n v="49"/>
    <x v="1"/>
    <s v="prd_2"/>
    <d v="2019-12-28T12:46:42"/>
    <m/>
    <n v="125"/>
    <x v="0"/>
    <x v="6"/>
    <n v="1"/>
    <n v="0"/>
    <n v="0"/>
    <x v="2"/>
  </r>
  <r>
    <s v="CC113274"/>
    <d v="2019-12-29T10:58:31"/>
    <s v="C59690"/>
    <x v="0"/>
    <s v="signup"/>
    <n v="49"/>
    <x v="1"/>
    <s v="prd_2"/>
    <d v="2019-12-29T11:00:52"/>
    <m/>
    <n v="125"/>
    <x v="0"/>
    <x v="6"/>
    <n v="1"/>
    <n v="0"/>
    <n v="0"/>
    <x v="2"/>
  </r>
  <r>
    <s v="CC113451"/>
    <d v="2019-12-30T13:11:08"/>
    <s v="C59760"/>
    <x v="0"/>
    <s v="signup"/>
    <n v="49"/>
    <x v="1"/>
    <s v="prd_2"/>
    <d v="2019-12-30T13:14:02"/>
    <m/>
    <n v="125"/>
    <x v="0"/>
    <x v="6"/>
    <n v="1"/>
    <n v="0"/>
    <n v="0"/>
    <x v="2"/>
  </r>
  <r>
    <s v="CC113491"/>
    <d v="2019-12-30T15:47:08"/>
    <s v="C59773"/>
    <x v="0"/>
    <s v="signup"/>
    <n v="49"/>
    <x v="0"/>
    <s v="prd_2"/>
    <d v="2019-12-30T15:49:08"/>
    <m/>
    <n v="125"/>
    <x v="0"/>
    <x v="6"/>
    <n v="1"/>
    <n v="0"/>
    <n v="0"/>
    <x v="2"/>
  </r>
  <r>
    <s v="CC113589"/>
    <d v="2019-12-31T12:38:50"/>
    <s v="C49978"/>
    <x v="0"/>
    <s v="support"/>
    <n v="49"/>
    <x v="0"/>
    <s v="prd_2"/>
    <d v="2019-07-31T14:00:37"/>
    <m/>
    <n v="125"/>
    <x v="0"/>
    <x v="6"/>
    <n v="1"/>
    <n v="5"/>
    <n v="5"/>
    <x v="0"/>
  </r>
  <r>
    <s v="CC113620"/>
    <d v="2019-12-31T13:57:32"/>
    <s v="C54818"/>
    <x v="0"/>
    <s v="support"/>
    <n v="49"/>
    <x v="1"/>
    <s v="prd_2"/>
    <d v="2019-10-03T11:37:05"/>
    <m/>
    <n v="125"/>
    <x v="0"/>
    <x v="6"/>
    <n v="1"/>
    <n v="3"/>
    <n v="3"/>
    <x v="7"/>
  </r>
  <r>
    <s v="CC113671"/>
    <d v="2019-12-31T17:34:02"/>
    <s v="C229110"/>
    <x v="0"/>
    <s v="support"/>
    <n v="49"/>
    <x v="0"/>
    <s v="prd_2"/>
    <d v="2019-05-17T16:15:24"/>
    <m/>
    <n v="125"/>
    <x v="0"/>
    <x v="6"/>
    <n v="1"/>
    <n v="8"/>
    <n v="8"/>
    <x v="12"/>
  </r>
  <r>
    <s v="CC114315"/>
    <d v="2020-01-03T11:27:43"/>
    <s v="C60277"/>
    <x v="0"/>
    <s v="signup"/>
    <n v="49"/>
    <x v="0"/>
    <s v="prd_2"/>
    <d v="2020-01-03T11:32:03"/>
    <m/>
    <n v="125"/>
    <x v="2"/>
    <x v="6"/>
    <n v="1"/>
    <n v="0"/>
    <n v="0"/>
    <x v="2"/>
  </r>
  <r>
    <s v="CC114419"/>
    <d v="2020-01-03T15:00:16"/>
    <s v="C60350"/>
    <x v="0"/>
    <s v="signup"/>
    <n v="49"/>
    <x v="0"/>
    <s v="prd_2"/>
    <d v="2020-01-03T15:03:05"/>
    <m/>
    <n v="125"/>
    <x v="2"/>
    <x v="6"/>
    <n v="1"/>
    <n v="0"/>
    <n v="0"/>
    <x v="2"/>
  </r>
  <r>
    <s v="CC114524"/>
    <d v="2020-01-04T12:26:17"/>
    <s v="C60395"/>
    <x v="0"/>
    <s v="signup"/>
    <n v="49"/>
    <x v="1"/>
    <s v="prd_2"/>
    <d v="2020-01-04T12:30:43"/>
    <m/>
    <n v="125"/>
    <x v="2"/>
    <x v="6"/>
    <n v="1"/>
    <n v="0"/>
    <n v="0"/>
    <x v="2"/>
  </r>
  <r>
    <s v="CC114534"/>
    <d v="2020-01-04T12:50:29"/>
    <s v="C60400"/>
    <x v="0"/>
    <s v="signup"/>
    <n v="49"/>
    <x v="1"/>
    <s v="prd_2"/>
    <d v="2020-01-04T12:52:31"/>
    <m/>
    <n v="125"/>
    <x v="2"/>
    <x v="6"/>
    <n v="1"/>
    <n v="0"/>
    <n v="0"/>
    <x v="2"/>
  </r>
  <r>
    <s v="CC115330"/>
    <d v="2020-01-08T09:26:32"/>
    <s v="C60805"/>
    <x v="0"/>
    <s v="signup"/>
    <n v="49"/>
    <x v="1"/>
    <s v="prd_2"/>
    <d v="2020-01-08T09:29:18"/>
    <m/>
    <n v="125"/>
    <x v="2"/>
    <x v="6"/>
    <n v="1"/>
    <n v="0"/>
    <n v="0"/>
    <x v="2"/>
  </r>
  <r>
    <s v="CC115545"/>
    <d v="2020-01-09T09:05:09"/>
    <s v="C60941"/>
    <x v="0"/>
    <s v="signup"/>
    <n v="49"/>
    <x v="1"/>
    <s v="prd_2"/>
    <d v="2020-01-09T09:08:07"/>
    <m/>
    <n v="125"/>
    <x v="2"/>
    <x v="6"/>
    <n v="1"/>
    <n v="0"/>
    <n v="0"/>
    <x v="2"/>
  </r>
  <r>
    <s v="CC115610"/>
    <d v="2020-01-09T11:40:25"/>
    <s v="C60993"/>
    <x v="0"/>
    <s v="signup"/>
    <n v="49"/>
    <x v="1"/>
    <s v="prd_2"/>
    <d v="2020-01-09T11:46:37"/>
    <m/>
    <n v="125"/>
    <x v="2"/>
    <x v="6"/>
    <n v="1"/>
    <n v="0"/>
    <n v="0"/>
    <x v="2"/>
  </r>
  <r>
    <s v="CC116259"/>
    <d v="2020-01-13T09:35:28"/>
    <s v="C61279"/>
    <x v="0"/>
    <s v="signup"/>
    <n v="49"/>
    <x v="1"/>
    <s v="prd_2"/>
    <d v="2020-01-13T09:40:53"/>
    <m/>
    <n v="125"/>
    <x v="2"/>
    <x v="6"/>
    <n v="1"/>
    <n v="0"/>
    <n v="0"/>
    <x v="2"/>
  </r>
  <r>
    <s v="CC116435"/>
    <d v="2020-01-13T13:47:01"/>
    <s v="C61409"/>
    <x v="0"/>
    <s v="signup"/>
    <n v="49"/>
    <x v="0"/>
    <s v="prd_2"/>
    <d v="2020-01-13T13:52:25"/>
    <m/>
    <n v="125"/>
    <x v="2"/>
    <x v="6"/>
    <n v="1"/>
    <n v="0"/>
    <n v="0"/>
    <x v="2"/>
  </r>
  <r>
    <s v="CC116453"/>
    <d v="2020-01-13T14:09:35"/>
    <s v="C61420"/>
    <x v="0"/>
    <s v="signup"/>
    <n v="49"/>
    <x v="1"/>
    <s v="prd_2"/>
    <d v="2020-01-13T14:12:00"/>
    <m/>
    <n v="125"/>
    <x v="2"/>
    <x v="6"/>
    <n v="1"/>
    <n v="0"/>
    <n v="0"/>
    <x v="2"/>
  </r>
  <r>
    <s v="CC116562"/>
    <d v="2020-01-14T10:22:21"/>
    <s v="C225747"/>
    <x v="0"/>
    <s v="support"/>
    <n v="49"/>
    <x v="0"/>
    <s v="prd_2"/>
    <d v="2019-05-06T09:30:48"/>
    <m/>
    <n v="125"/>
    <x v="2"/>
    <x v="6"/>
    <n v="1"/>
    <n v="8"/>
    <n v="8"/>
    <x v="12"/>
  </r>
  <r>
    <s v="CC116604"/>
    <d v="2020-01-14T11:31:30"/>
    <s v="C61503"/>
    <x v="0"/>
    <s v="signup"/>
    <n v="49"/>
    <x v="0"/>
    <s v="prd_2"/>
    <d v="2020-01-14T11:36:14"/>
    <m/>
    <n v="125"/>
    <x v="2"/>
    <x v="6"/>
    <n v="1"/>
    <n v="0"/>
    <n v="0"/>
    <x v="2"/>
  </r>
  <r>
    <s v="CC116718"/>
    <d v="2020-01-14T15:00:43"/>
    <s v="C231473"/>
    <x v="0"/>
    <s v="support"/>
    <n v="49"/>
    <x v="0"/>
    <s v="prd_2"/>
    <d v="2019-05-27T16:57:35"/>
    <m/>
    <n v="125"/>
    <x v="2"/>
    <x v="6"/>
    <n v="1"/>
    <n v="8"/>
    <n v="8"/>
    <x v="12"/>
  </r>
  <r>
    <s v="CC117010"/>
    <d v="2020-01-15T17:18:13"/>
    <s v="C278368"/>
    <x v="0"/>
    <s v="support"/>
    <n v="49"/>
    <x v="1"/>
    <s v="prd_2"/>
    <d v="2020-01-14T11:24:40"/>
    <m/>
    <n v="125"/>
    <x v="2"/>
    <x v="6"/>
    <n v="1"/>
    <n v="0"/>
    <n v="0"/>
    <x v="2"/>
  </r>
  <r>
    <s v="CC117082"/>
    <d v="2020-01-16T11:27:31"/>
    <s v="C61773"/>
    <x v="0"/>
    <s v="signup"/>
    <n v="49"/>
    <x v="0"/>
    <s v="prd_2"/>
    <d v="2020-01-16T11:31:17"/>
    <m/>
    <n v="125"/>
    <x v="2"/>
    <x v="6"/>
    <n v="1"/>
    <n v="0"/>
    <n v="0"/>
    <x v="2"/>
  </r>
  <r>
    <s v="CC117542"/>
    <d v="2020-01-18T14:01:08"/>
    <s v="C267816"/>
    <x v="0"/>
    <s v="support"/>
    <n v="49"/>
    <x v="1"/>
    <s v="prd_2"/>
    <d v="2019-11-18T16:34:28"/>
    <m/>
    <n v="125"/>
    <x v="2"/>
    <x v="6"/>
    <n v="1"/>
    <n v="2"/>
    <n v="2"/>
    <x v="13"/>
  </r>
  <r>
    <s v="CC117688"/>
    <d v="2020-01-19T17:39:19"/>
    <s v="C52411"/>
    <x v="0"/>
    <s v="support"/>
    <n v="49"/>
    <x v="0"/>
    <s v="prd_2"/>
    <d v="2019-09-01T09:24:24"/>
    <m/>
    <n v="125"/>
    <x v="2"/>
    <x v="6"/>
    <n v="1"/>
    <n v="5"/>
    <n v="5"/>
    <x v="0"/>
  </r>
  <r>
    <s v="CC117709"/>
    <d v="2020-01-20T09:17:26"/>
    <s v="C62048"/>
    <x v="0"/>
    <s v="signup"/>
    <n v="49"/>
    <x v="0"/>
    <s v="prd_2"/>
    <d v="2020-01-20T09:23:12"/>
    <m/>
    <n v="125"/>
    <x v="2"/>
    <x v="6"/>
    <n v="1"/>
    <n v="0"/>
    <n v="0"/>
    <x v="2"/>
  </r>
  <r>
    <s v="CC117738"/>
    <d v="2020-01-20T10:44:21"/>
    <s v="C62069"/>
    <x v="0"/>
    <s v="signup"/>
    <n v="49"/>
    <x v="1"/>
    <s v="prd_2"/>
    <d v="2020-01-20T10:47:12"/>
    <m/>
    <n v="125"/>
    <x v="2"/>
    <x v="6"/>
    <n v="1"/>
    <n v="0"/>
    <n v="0"/>
    <x v="2"/>
  </r>
  <r>
    <s v="CC117819"/>
    <d v="2020-01-20T12:27:20"/>
    <s v="C62132"/>
    <x v="0"/>
    <s v="signup"/>
    <n v="49"/>
    <x v="1"/>
    <s v="prd_2"/>
    <d v="2020-01-20T12:30:46"/>
    <m/>
    <n v="125"/>
    <x v="2"/>
    <x v="6"/>
    <n v="1"/>
    <n v="0"/>
    <n v="0"/>
    <x v="2"/>
  </r>
  <r>
    <s v="CC118006"/>
    <d v="2020-01-21T10:55:15"/>
    <s v="C62245"/>
    <x v="0"/>
    <s v="signup"/>
    <n v="49"/>
    <x v="1"/>
    <s v="prd_2"/>
    <d v="2020-01-21T10:59:37"/>
    <m/>
    <n v="125"/>
    <x v="2"/>
    <x v="6"/>
    <n v="1"/>
    <n v="0"/>
    <n v="0"/>
    <x v="2"/>
  </r>
  <r>
    <s v="CC118539"/>
    <d v="2020-01-23T12:45:54"/>
    <s v="C62568"/>
    <x v="0"/>
    <s v="signup"/>
    <n v="49"/>
    <x v="1"/>
    <s v="prd_2"/>
    <d v="2020-01-23T12:50:03"/>
    <m/>
    <n v="125"/>
    <x v="2"/>
    <x v="6"/>
    <n v="1"/>
    <n v="0"/>
    <n v="0"/>
    <x v="2"/>
  </r>
  <r>
    <s v="CC118669"/>
    <d v="2020-01-24T09:35:58"/>
    <s v="C256054"/>
    <x v="0"/>
    <s v="support"/>
    <n v="49"/>
    <x v="1"/>
    <s v="prd_2"/>
    <d v="2019-09-11T12:24:38"/>
    <m/>
    <n v="125"/>
    <x v="2"/>
    <x v="6"/>
    <n v="1"/>
    <n v="4"/>
    <n v="4"/>
    <x v="3"/>
  </r>
  <r>
    <s v="CC118826"/>
    <d v="2020-01-24T14:32:22"/>
    <s v="C62724"/>
    <x v="0"/>
    <s v="signup"/>
    <n v="49"/>
    <x v="1"/>
    <s v="prd_2"/>
    <d v="2020-01-24T14:34:12"/>
    <m/>
    <n v="125"/>
    <x v="2"/>
    <x v="6"/>
    <n v="1"/>
    <n v="0"/>
    <n v="0"/>
    <x v="2"/>
  </r>
  <r>
    <s v="CC119095"/>
    <d v="2020-01-26T14:13:12"/>
    <s v="C275412"/>
    <x v="1"/>
    <s v="support"/>
    <n v="49"/>
    <x v="0"/>
    <s v="prd_2"/>
    <d v="2020-01-06T12:07:48"/>
    <m/>
    <n v="125"/>
    <x v="2"/>
    <x v="6"/>
    <n v="1"/>
    <n v="1"/>
    <n v="1"/>
    <x v="5"/>
  </r>
  <r>
    <s v="CC119096"/>
    <d v="2020-01-26T14:14:17"/>
    <s v="C62812"/>
    <x v="0"/>
    <s v="signup"/>
    <n v="49"/>
    <x v="1"/>
    <s v="prd_2"/>
    <d v="2020-01-26T14:20:39"/>
    <m/>
    <n v="125"/>
    <x v="2"/>
    <x v="6"/>
    <n v="1"/>
    <n v="0"/>
    <n v="0"/>
    <x v="2"/>
  </r>
  <r>
    <s v="CC119781"/>
    <d v="2020-01-29T12:29:12"/>
    <s v="C63226"/>
    <x v="0"/>
    <s v="signup"/>
    <n v="49"/>
    <x v="0"/>
    <s v="prd_2"/>
    <d v="2020-01-29T12:33:35"/>
    <m/>
    <n v="125"/>
    <x v="2"/>
    <x v="6"/>
    <n v="1"/>
    <n v="0"/>
    <n v="0"/>
    <x v="2"/>
  </r>
  <r>
    <s v="CC120409"/>
    <d v="2020-02-01T12:43:23"/>
    <s v="C272815"/>
    <x v="0"/>
    <s v="support"/>
    <n v="49"/>
    <x v="1"/>
    <s v="prd_2"/>
    <d v="2019-12-26T09:13:04"/>
    <m/>
    <n v="125"/>
    <x v="3"/>
    <x v="6"/>
    <n v="1"/>
    <n v="1"/>
    <n v="1"/>
    <x v="5"/>
  </r>
  <r>
    <s v="CC120512"/>
    <d v="2020-02-02T09:10:41"/>
    <s v="C41593"/>
    <x v="1"/>
    <s v="support"/>
    <n v="49"/>
    <x v="0"/>
    <s v="prd_2"/>
    <d v="2019-05-01T13:08:07"/>
    <m/>
    <n v="125"/>
    <x v="3"/>
    <x v="6"/>
    <n v="1"/>
    <n v="9"/>
    <n v="9"/>
    <x v="1"/>
  </r>
  <r>
    <s v="CC120595"/>
    <d v="2020-02-02T15:19:34"/>
    <s v="C41593"/>
    <x v="0"/>
    <s v="support"/>
    <n v="49"/>
    <x v="0"/>
    <s v="prd_2"/>
    <d v="2019-05-01T13:08:07"/>
    <m/>
    <n v="125"/>
    <x v="3"/>
    <x v="6"/>
    <n v="1"/>
    <n v="9"/>
    <n v="9"/>
    <x v="1"/>
  </r>
  <r>
    <s v="CC120694"/>
    <d v="2020-02-03T10:35:51"/>
    <s v="C63628"/>
    <x v="0"/>
    <s v="signup"/>
    <n v="49"/>
    <x v="0"/>
    <s v="prd_2"/>
    <d v="2020-02-03T10:37:58"/>
    <m/>
    <n v="125"/>
    <x v="3"/>
    <x v="6"/>
    <n v="1"/>
    <n v="0"/>
    <n v="0"/>
    <x v="2"/>
  </r>
  <r>
    <s v="CC120695"/>
    <d v="2020-02-03T10:36:39"/>
    <s v="C63630"/>
    <x v="0"/>
    <s v="signup"/>
    <n v="49"/>
    <x v="0"/>
    <s v="prd_2"/>
    <d v="2020-02-03T10:40:31"/>
    <m/>
    <n v="125"/>
    <x v="3"/>
    <x v="6"/>
    <n v="1"/>
    <n v="0"/>
    <n v="0"/>
    <x v="2"/>
  </r>
  <r>
    <s v="CC120892"/>
    <d v="2020-02-03T15:24:18"/>
    <s v="C222309"/>
    <x v="0"/>
    <s v="support"/>
    <n v="49"/>
    <x v="1"/>
    <s v="prd_2"/>
    <d v="2019-04-22T14:12:07"/>
    <m/>
    <n v="125"/>
    <x v="3"/>
    <x v="6"/>
    <n v="1"/>
    <n v="10"/>
    <n v="10"/>
    <x v="9"/>
  </r>
  <r>
    <s v="CC120968"/>
    <d v="2020-02-04T10:08:47"/>
    <s v="C256892"/>
    <x v="0"/>
    <s v="support"/>
    <n v="49"/>
    <x v="1"/>
    <s v="prd_2"/>
    <d v="2019-09-16T13:33:28"/>
    <m/>
    <n v="125"/>
    <x v="3"/>
    <x v="6"/>
    <n v="1"/>
    <n v="5"/>
    <n v="5"/>
    <x v="0"/>
  </r>
  <r>
    <s v="CC121064"/>
    <d v="2020-02-04T12:29:35"/>
    <s v="C63874"/>
    <x v="0"/>
    <s v="signup"/>
    <n v="49"/>
    <x v="1"/>
    <s v="prd_2"/>
    <d v="2020-02-04T12:34:38"/>
    <m/>
    <n v="125"/>
    <x v="3"/>
    <x v="6"/>
    <n v="1"/>
    <n v="0"/>
    <n v="0"/>
    <x v="2"/>
  </r>
  <r>
    <s v="CC121067"/>
    <d v="2020-02-04T12:31:34"/>
    <s v="C285089"/>
    <x v="1"/>
    <s v="support"/>
    <n v="49"/>
    <x v="1"/>
    <s v="prd_2"/>
    <d v="2020-02-02T14:47:35"/>
    <m/>
    <n v="125"/>
    <x v="3"/>
    <x v="6"/>
    <n v="1"/>
    <n v="0"/>
    <n v="0"/>
    <x v="2"/>
  </r>
  <r>
    <s v="CC121212"/>
    <d v="2020-02-05T09:58:17"/>
    <s v="C63953"/>
    <x v="0"/>
    <s v="signup"/>
    <n v="49"/>
    <x v="0"/>
    <s v="prd_2"/>
    <d v="2020-02-05T10:02:41"/>
    <m/>
    <n v="125"/>
    <x v="3"/>
    <x v="6"/>
    <n v="1"/>
    <n v="0"/>
    <n v="0"/>
    <x v="2"/>
  </r>
  <r>
    <s v="CC121231"/>
    <d v="2020-02-05T10:40:16"/>
    <s v="C63968"/>
    <x v="0"/>
    <s v="signup"/>
    <n v="49"/>
    <x v="0"/>
    <s v="prd_2"/>
    <d v="2020-02-05T10:43:37"/>
    <m/>
    <n v="125"/>
    <x v="3"/>
    <x v="6"/>
    <n v="1"/>
    <n v="0"/>
    <n v="0"/>
    <x v="2"/>
  </r>
  <r>
    <s v="CC121269"/>
    <d v="2020-02-05T11:33:23"/>
    <s v="C63998"/>
    <x v="0"/>
    <s v="signup"/>
    <n v="49"/>
    <x v="0"/>
    <s v="prd_2"/>
    <d v="2020-02-05T11:36:32"/>
    <m/>
    <n v="125"/>
    <x v="3"/>
    <x v="6"/>
    <n v="1"/>
    <n v="0"/>
    <n v="0"/>
    <x v="2"/>
  </r>
  <r>
    <s v="CC121302"/>
    <d v="2020-02-05T12:12:43"/>
    <s v="C64021"/>
    <x v="0"/>
    <s v="signup"/>
    <n v="49"/>
    <x v="0"/>
    <s v="prd_2"/>
    <d v="2020-02-05T12:17:48"/>
    <m/>
    <n v="125"/>
    <x v="3"/>
    <x v="6"/>
    <n v="1"/>
    <n v="0"/>
    <n v="0"/>
    <x v="2"/>
  </r>
  <r>
    <s v="CC121382"/>
    <d v="2020-02-05T14:24:09"/>
    <s v="C64066"/>
    <x v="0"/>
    <s v="signup"/>
    <n v="49"/>
    <x v="1"/>
    <s v="prd_2"/>
    <d v="2020-02-05T14:27:52"/>
    <m/>
    <n v="125"/>
    <x v="3"/>
    <x v="6"/>
    <n v="1"/>
    <n v="0"/>
    <n v="0"/>
    <x v="2"/>
  </r>
  <r>
    <s v="CC121484"/>
    <d v="2020-02-06T10:41:58"/>
    <s v="C286091"/>
    <x v="0"/>
    <s v="support"/>
    <n v="49"/>
    <x v="0"/>
    <s v="prd_2"/>
    <d v="2020-02-04T17:51:10"/>
    <m/>
    <n v="125"/>
    <x v="3"/>
    <x v="6"/>
    <n v="1"/>
    <n v="0"/>
    <n v="0"/>
    <x v="2"/>
  </r>
  <r>
    <s v="CC121497"/>
    <d v="2020-02-06T10:57:31"/>
    <s v="C273731"/>
    <x v="0"/>
    <s v="support"/>
    <n v="49"/>
    <x v="0"/>
    <s v="prd_2"/>
    <d v="2020-01-01T14:16:24"/>
    <m/>
    <n v="125"/>
    <x v="3"/>
    <x v="6"/>
    <n v="1"/>
    <n v="1"/>
    <n v="1"/>
    <x v="5"/>
  </r>
  <r>
    <s v="CC121635"/>
    <d v="2020-02-06T14:58:16"/>
    <s v="C260432"/>
    <x v="0"/>
    <s v="support"/>
    <n v="49"/>
    <x v="1"/>
    <s v="prd_2"/>
    <d v="2019-10-04T15:36:14"/>
    <m/>
    <n v="125"/>
    <x v="3"/>
    <x v="6"/>
    <n v="1"/>
    <n v="4"/>
    <n v="4"/>
    <x v="3"/>
  </r>
  <r>
    <s v="CC121680"/>
    <d v="2020-02-06T17:47:17"/>
    <s v="C272656"/>
    <x v="0"/>
    <s v="support"/>
    <n v="49"/>
    <x v="0"/>
    <s v="prd_2"/>
    <d v="2019-12-24T17:34:32"/>
    <m/>
    <n v="125"/>
    <x v="3"/>
    <x v="6"/>
    <n v="1"/>
    <n v="1"/>
    <n v="1"/>
    <x v="5"/>
  </r>
  <r>
    <s v="CC121831"/>
    <d v="2020-02-07T13:46:16"/>
    <s v="C64306"/>
    <x v="0"/>
    <s v="signup"/>
    <n v="49"/>
    <x v="1"/>
    <s v="prd_2"/>
    <d v="2020-02-07T13:47:47"/>
    <m/>
    <n v="125"/>
    <x v="3"/>
    <x v="6"/>
    <n v="1"/>
    <n v="0"/>
    <n v="0"/>
    <x v="2"/>
  </r>
  <r>
    <s v="CC121934"/>
    <d v="2020-02-08T10:17:05"/>
    <s v="C156814"/>
    <x v="0"/>
    <s v="support"/>
    <n v="49"/>
    <x v="0"/>
    <s v="prd_2"/>
    <d v="2018-01-31T13:48:05"/>
    <m/>
    <n v="125"/>
    <x v="3"/>
    <x v="6"/>
    <n v="1"/>
    <n v="25"/>
    <n v="25"/>
    <x v="21"/>
  </r>
  <r>
    <s v="CC122288"/>
    <d v="2020-02-10T11:11:14"/>
    <s v="C64473"/>
    <x v="0"/>
    <s v="signup"/>
    <n v="49"/>
    <x v="1"/>
    <s v="prd_2"/>
    <d v="2020-02-10T11:14:58"/>
    <m/>
    <n v="125"/>
    <x v="3"/>
    <x v="6"/>
    <n v="1"/>
    <n v="0"/>
    <n v="0"/>
    <x v="2"/>
  </r>
  <r>
    <s v="CC122375"/>
    <d v="2020-02-10T13:39:22"/>
    <s v="C64537"/>
    <x v="0"/>
    <s v="signup"/>
    <n v="49"/>
    <x v="0"/>
    <s v="prd_2"/>
    <d v="2020-02-10T13:45:24"/>
    <m/>
    <n v="125"/>
    <x v="3"/>
    <x v="6"/>
    <n v="1"/>
    <n v="0"/>
    <n v="0"/>
    <x v="2"/>
  </r>
  <r>
    <s v="CC122720"/>
    <d v="2020-02-12T09:28:43"/>
    <s v="C275152"/>
    <x v="0"/>
    <s v="support"/>
    <n v="49"/>
    <x v="0"/>
    <s v="prd_2"/>
    <d v="2020-01-05T12:45:09"/>
    <m/>
    <n v="125"/>
    <x v="3"/>
    <x v="6"/>
    <n v="1"/>
    <n v="1"/>
    <n v="1"/>
    <x v="5"/>
  </r>
  <r>
    <s v="CC123074"/>
    <d v="2020-02-13T12:29:05"/>
    <s v="C64946"/>
    <x v="0"/>
    <s v="signup"/>
    <n v="49"/>
    <x v="0"/>
    <s v="prd_2"/>
    <d v="2020-02-13T12:34:41"/>
    <m/>
    <n v="125"/>
    <x v="3"/>
    <x v="6"/>
    <n v="1"/>
    <n v="0"/>
    <n v="0"/>
    <x v="2"/>
  </r>
  <r>
    <s v="CC100428"/>
    <d v="2019-10-06T15:01:58"/>
    <s v="C174311"/>
    <x v="0"/>
    <s v="support"/>
    <n v="50"/>
    <x v="1"/>
    <s v="prd_2"/>
    <d v="2018-05-30T15:32:47"/>
    <d v="2020-05-18T15:00:18"/>
    <n v="125"/>
    <x v="5"/>
    <x v="7"/>
    <n v="0"/>
    <n v="16"/>
    <n v="16"/>
    <x v="18"/>
  </r>
  <r>
    <s v="CC100702"/>
    <d v="2019-10-08T11:57:58"/>
    <s v="C55105"/>
    <x v="0"/>
    <s v="signup"/>
    <n v="50"/>
    <x v="1"/>
    <s v="prd_2"/>
    <d v="2019-10-08T12:02:08"/>
    <d v="2021-03-19T13:50:20"/>
    <n v="125"/>
    <x v="5"/>
    <x v="7"/>
    <n v="0"/>
    <n v="0"/>
    <n v="0"/>
    <x v="2"/>
  </r>
  <r>
    <s v="CC100861"/>
    <d v="2019-10-09T11:13:14"/>
    <s v="C55178"/>
    <x v="0"/>
    <s v="signup"/>
    <n v="50"/>
    <x v="0"/>
    <s v="prd_2"/>
    <d v="2019-10-09T11:15:30"/>
    <d v="2020-11-28T11:56:14"/>
    <n v="125"/>
    <x v="5"/>
    <x v="7"/>
    <n v="0"/>
    <n v="0"/>
    <n v="0"/>
    <x v="2"/>
  </r>
  <r>
    <s v="CC100971"/>
    <d v="2019-10-09T15:06:17"/>
    <s v="C55249"/>
    <x v="0"/>
    <s v="signup"/>
    <n v="50"/>
    <x v="1"/>
    <s v="prd_2"/>
    <d v="2019-10-09T15:10:18"/>
    <d v="2021-04-20T14:56:25"/>
    <n v="125"/>
    <x v="5"/>
    <x v="7"/>
    <n v="0"/>
    <n v="0"/>
    <n v="0"/>
    <x v="2"/>
  </r>
  <r>
    <s v="CC101042"/>
    <d v="2019-10-10T11:26:30"/>
    <s v="C55275"/>
    <x v="0"/>
    <s v="signup"/>
    <n v="50"/>
    <x v="0"/>
    <s v="prd_2"/>
    <d v="2019-10-10T11:30:31"/>
    <d v="2021-08-27T15:02:52"/>
    <n v="125"/>
    <x v="5"/>
    <x v="7"/>
    <n v="0"/>
    <n v="0"/>
    <n v="0"/>
    <x v="2"/>
  </r>
  <r>
    <s v="CC102122"/>
    <d v="2019-10-16T14:49:43"/>
    <s v="C33779"/>
    <x v="0"/>
    <s v="support"/>
    <n v="50"/>
    <x v="1"/>
    <s v="prd_2"/>
    <d v="2019-02-11T13:21:13"/>
    <d v="2019-11-14T11:00:26"/>
    <n v="125"/>
    <x v="5"/>
    <x v="7"/>
    <n v="0"/>
    <n v="8"/>
    <n v="8"/>
    <x v="12"/>
  </r>
  <r>
    <s v="CC102806"/>
    <d v="2019-10-21T11:05:43"/>
    <s v="C55947"/>
    <x v="0"/>
    <s v="signup"/>
    <n v="50"/>
    <x v="0"/>
    <s v="prd_2"/>
    <d v="2019-10-21T11:09:48"/>
    <d v="2020-03-17T14:06:05"/>
    <n v="125"/>
    <x v="5"/>
    <x v="7"/>
    <n v="0"/>
    <n v="0"/>
    <n v="0"/>
    <x v="2"/>
  </r>
  <r>
    <s v="CC103003"/>
    <d v="2019-10-22T11:32:18"/>
    <s v="C56028"/>
    <x v="0"/>
    <s v="signup"/>
    <n v="50"/>
    <x v="0"/>
    <s v="prd_2"/>
    <d v="2019-10-22T11:38:05"/>
    <d v="2021-10-17T11:14:19"/>
    <n v="125"/>
    <x v="5"/>
    <x v="7"/>
    <n v="0"/>
    <n v="0"/>
    <n v="0"/>
    <x v="2"/>
  </r>
  <r>
    <s v="CC103077"/>
    <d v="2019-10-22T13:59:22"/>
    <s v="C241179"/>
    <x v="1"/>
    <s v="support"/>
    <n v="50"/>
    <x v="0"/>
    <s v="prd_2"/>
    <d v="2019-07-04T16:54:42"/>
    <d v="2021-08-03T14:51:47"/>
    <n v="125"/>
    <x v="5"/>
    <x v="7"/>
    <n v="0"/>
    <n v="4"/>
    <n v="4"/>
    <x v="3"/>
  </r>
  <r>
    <s v="CC103423"/>
    <d v="2019-10-24T13:46:10"/>
    <s v="C252806"/>
    <x v="0"/>
    <s v="support"/>
    <n v="50"/>
    <x v="0"/>
    <s v="prd_2"/>
    <d v="2019-08-26T14:12:57"/>
    <d v="2021-04-19T08:57:24"/>
    <n v="125"/>
    <x v="5"/>
    <x v="7"/>
    <n v="0"/>
    <n v="2"/>
    <n v="2"/>
    <x v="13"/>
  </r>
  <r>
    <s v="CC103614"/>
    <d v="2019-10-25T16:16:38"/>
    <s v="C51678"/>
    <x v="1"/>
    <s v="support"/>
    <n v="50"/>
    <x v="0"/>
    <s v="prd_2"/>
    <d v="2019-08-21T12:36:36"/>
    <d v="2019-10-04T12:45:08"/>
    <n v="125"/>
    <x v="5"/>
    <x v="7"/>
    <n v="1"/>
    <n v="2"/>
    <n v="1"/>
    <x v="5"/>
  </r>
  <r>
    <s v="CC103732"/>
    <d v="2019-10-26T14:32:16"/>
    <s v="C56302"/>
    <x v="0"/>
    <s v="signup"/>
    <n v="50"/>
    <x v="1"/>
    <s v="prd_2"/>
    <d v="2019-10-26T14:35:38"/>
    <d v="2020-02-09T14:59:30"/>
    <n v="125"/>
    <x v="5"/>
    <x v="7"/>
    <n v="0"/>
    <n v="0"/>
    <n v="0"/>
    <x v="2"/>
  </r>
  <r>
    <s v="CC103795"/>
    <d v="2019-10-27T10:00:00"/>
    <s v="C56311"/>
    <x v="0"/>
    <s v="signup"/>
    <n v="50"/>
    <x v="1"/>
    <s v="prd_2"/>
    <d v="2019-10-27T10:04:02"/>
    <d v="2020-07-31T12:48:03"/>
    <n v="125"/>
    <x v="5"/>
    <x v="7"/>
    <n v="0"/>
    <n v="0"/>
    <n v="0"/>
    <x v="2"/>
  </r>
  <r>
    <s v="CC103866"/>
    <d v="2019-10-27T14:01:47"/>
    <s v="C56329"/>
    <x v="0"/>
    <s v="signup"/>
    <n v="50"/>
    <x v="1"/>
    <s v="prd_2"/>
    <d v="2019-10-27T14:05:05"/>
    <d v="2020-04-21T11:55:34"/>
    <n v="125"/>
    <x v="5"/>
    <x v="7"/>
    <n v="0"/>
    <n v="0"/>
    <n v="0"/>
    <x v="2"/>
  </r>
  <r>
    <s v="CC103924"/>
    <d v="2019-10-28T09:19:11"/>
    <s v="C56338"/>
    <x v="0"/>
    <s v="signup"/>
    <n v="50"/>
    <x v="0"/>
    <s v="prd_2"/>
    <d v="2019-10-28T09:23:28"/>
    <d v="2021-01-16T11:45:19"/>
    <n v="125"/>
    <x v="5"/>
    <x v="7"/>
    <n v="0"/>
    <n v="0"/>
    <n v="0"/>
    <x v="2"/>
  </r>
  <r>
    <s v="CC105462"/>
    <d v="2019-11-06T12:58:48"/>
    <s v="C56948"/>
    <x v="0"/>
    <s v="signup"/>
    <n v="50"/>
    <x v="0"/>
    <s v="prd_2"/>
    <d v="2019-11-06T13:03:11"/>
    <d v="2020-03-20T10:54:13"/>
    <n v="125"/>
    <x v="6"/>
    <x v="7"/>
    <n v="0"/>
    <n v="0"/>
    <n v="0"/>
    <x v="2"/>
  </r>
  <r>
    <s v="CC105502"/>
    <d v="2019-11-06T14:52:43"/>
    <s v="C170465"/>
    <x v="0"/>
    <s v="support"/>
    <n v="50"/>
    <x v="0"/>
    <s v="prd_2"/>
    <d v="2018-05-03T15:20:11"/>
    <d v="2020-05-31T17:02:26"/>
    <n v="125"/>
    <x v="6"/>
    <x v="7"/>
    <n v="0"/>
    <n v="18"/>
    <n v="18"/>
    <x v="19"/>
  </r>
  <r>
    <s v="CC105552"/>
    <d v="2019-11-07T09:23:05"/>
    <s v="C232465"/>
    <x v="1"/>
    <s v="support"/>
    <n v="50"/>
    <x v="0"/>
    <s v="prd_2"/>
    <d v="2019-05-30T22:27:11"/>
    <d v="2020-11-18T09:35:32"/>
    <n v="125"/>
    <x v="6"/>
    <x v="7"/>
    <n v="0"/>
    <n v="5"/>
    <n v="5"/>
    <x v="0"/>
  </r>
  <r>
    <s v="CC105817"/>
    <d v="2019-11-08T15:36:40"/>
    <s v="C44251"/>
    <x v="0"/>
    <s v="support"/>
    <n v="50"/>
    <x v="0"/>
    <s v="prd_2"/>
    <d v="2019-05-29T11:33:43"/>
    <d v="2019-12-07T16:07:18"/>
    <n v="125"/>
    <x v="6"/>
    <x v="7"/>
    <n v="0"/>
    <n v="5"/>
    <n v="5"/>
    <x v="0"/>
  </r>
  <r>
    <s v="CC106072"/>
    <d v="2019-11-10T17:54:31"/>
    <s v="C235310"/>
    <x v="0"/>
    <s v="support"/>
    <n v="50"/>
    <x v="1"/>
    <s v="prd_2"/>
    <d v="2019-06-11T14:48:55"/>
    <d v="2020-02-06T19:17:57"/>
    <n v="125"/>
    <x v="6"/>
    <x v="7"/>
    <n v="0"/>
    <n v="5"/>
    <n v="5"/>
    <x v="0"/>
  </r>
  <r>
    <s v="CC106539"/>
    <d v="2019-11-13T12:14:28"/>
    <s v="C57330"/>
    <x v="0"/>
    <s v="signup"/>
    <n v="50"/>
    <x v="1"/>
    <s v="prd_2"/>
    <d v="2019-11-13T12:18:29"/>
    <d v="2021-06-08T15:31:55"/>
    <n v="125"/>
    <x v="6"/>
    <x v="7"/>
    <n v="0"/>
    <n v="0"/>
    <n v="0"/>
    <x v="2"/>
  </r>
  <r>
    <s v="CC107431"/>
    <d v="2019-11-19T11:06:47"/>
    <s v="C57646"/>
    <x v="0"/>
    <s v="signup"/>
    <n v="50"/>
    <x v="1"/>
    <s v="prd_2"/>
    <d v="2019-11-19T11:10:49"/>
    <d v="2020-11-07T17:00:46"/>
    <n v="125"/>
    <x v="6"/>
    <x v="7"/>
    <n v="0"/>
    <n v="0"/>
    <n v="0"/>
    <x v="2"/>
  </r>
  <r>
    <s v="CC107567"/>
    <d v="2019-11-20T08:05:56"/>
    <s v="C57695"/>
    <x v="0"/>
    <s v="signup"/>
    <n v="50"/>
    <x v="1"/>
    <s v="prd_2"/>
    <d v="2019-11-20T08:08:45"/>
    <d v="2021-05-30T20:20:47"/>
    <n v="125"/>
    <x v="6"/>
    <x v="7"/>
    <n v="0"/>
    <n v="0"/>
    <n v="0"/>
    <x v="2"/>
  </r>
  <r>
    <s v="CC107866"/>
    <d v="2019-11-21T15:58:20"/>
    <s v="C253769"/>
    <x v="0"/>
    <s v="support"/>
    <n v="50"/>
    <x v="0"/>
    <s v="prd_2"/>
    <d v="2019-08-30T11:33:32"/>
    <d v="2021-08-27T10:45:27"/>
    <n v="125"/>
    <x v="6"/>
    <x v="7"/>
    <n v="0"/>
    <n v="3"/>
    <n v="3"/>
    <x v="7"/>
  </r>
  <r>
    <s v="CC107926"/>
    <d v="2019-11-22T10:28:44"/>
    <s v="C57834"/>
    <x v="0"/>
    <s v="signup"/>
    <n v="50"/>
    <x v="0"/>
    <s v="prd_2"/>
    <d v="2019-11-22T10:32:31"/>
    <d v="2020-10-30T09:01:36"/>
    <n v="125"/>
    <x v="6"/>
    <x v="7"/>
    <n v="0"/>
    <n v="0"/>
    <n v="0"/>
    <x v="2"/>
  </r>
  <r>
    <s v="CC108632"/>
    <d v="2019-11-27T11:50:12"/>
    <s v="C37810"/>
    <x v="0"/>
    <s v="support"/>
    <n v="50"/>
    <x v="0"/>
    <s v="prd_2"/>
    <d v="2019-03-25T12:25:24"/>
    <d v="2021-06-26T11:51:13"/>
    <n v="125"/>
    <x v="6"/>
    <x v="7"/>
    <n v="0"/>
    <n v="8"/>
    <n v="8"/>
    <x v="12"/>
  </r>
  <r>
    <s v="CC108697"/>
    <d v="2019-11-27T14:55:18"/>
    <s v="C41631"/>
    <x v="0"/>
    <s v="support"/>
    <n v="50"/>
    <x v="0"/>
    <s v="prd_2"/>
    <d v="2019-05-02T07:59:24"/>
    <d v="2021-10-10T14:13:44"/>
    <n v="125"/>
    <x v="6"/>
    <x v="7"/>
    <n v="0"/>
    <n v="7"/>
    <n v="7"/>
    <x v="14"/>
  </r>
  <r>
    <s v="CC109337"/>
    <d v="2019-12-02T12:19:21"/>
    <s v="C269011"/>
    <x v="1"/>
    <s v="support"/>
    <n v="50"/>
    <x v="0"/>
    <s v="prd_2"/>
    <d v="2019-11-26T15:15:47"/>
    <d v="2020-10-27T09:02:33"/>
    <n v="125"/>
    <x v="0"/>
    <x v="7"/>
    <n v="0"/>
    <n v="0"/>
    <n v="0"/>
    <x v="2"/>
  </r>
  <r>
    <s v="CC109919"/>
    <d v="2019-12-05T16:52:55"/>
    <s v="C53263"/>
    <x v="0"/>
    <s v="support"/>
    <n v="50"/>
    <x v="0"/>
    <s v="prd_2"/>
    <d v="2019-09-11T14:44:26"/>
    <d v="2021-01-06T12:43:24"/>
    <n v="125"/>
    <x v="0"/>
    <x v="7"/>
    <n v="0"/>
    <n v="3"/>
    <n v="3"/>
    <x v="7"/>
  </r>
  <r>
    <s v="CC109959"/>
    <d v="2019-12-06T10:52:30"/>
    <s v="C56948"/>
    <x v="0"/>
    <s v="support"/>
    <n v="50"/>
    <x v="0"/>
    <s v="prd_2"/>
    <d v="2019-11-06T13:03:11"/>
    <d v="2020-03-20T10:54:13"/>
    <n v="125"/>
    <x v="0"/>
    <x v="7"/>
    <n v="0"/>
    <n v="1"/>
    <n v="1"/>
    <x v="5"/>
  </r>
  <r>
    <s v="CC110161"/>
    <d v="2019-12-07T15:09:59"/>
    <s v="C55105"/>
    <x v="1"/>
    <s v="support"/>
    <n v="50"/>
    <x v="1"/>
    <s v="prd_2"/>
    <d v="2019-10-08T12:02:08"/>
    <d v="2021-03-19T13:50:20"/>
    <n v="125"/>
    <x v="0"/>
    <x v="7"/>
    <n v="0"/>
    <n v="2"/>
    <n v="2"/>
    <x v="13"/>
  </r>
  <r>
    <s v="CC110718"/>
    <d v="2019-12-11T12:23:58"/>
    <s v="C58818"/>
    <x v="0"/>
    <s v="signup"/>
    <n v="50"/>
    <x v="1"/>
    <s v="prd_2"/>
    <d v="2019-12-11T12:26:21"/>
    <d v="2021-05-05T16:46:44"/>
    <n v="125"/>
    <x v="0"/>
    <x v="7"/>
    <n v="0"/>
    <n v="0"/>
    <n v="0"/>
    <x v="2"/>
  </r>
  <r>
    <s v="CC110846"/>
    <d v="2019-12-12T11:02:58"/>
    <s v="C58863"/>
    <x v="0"/>
    <s v="signup"/>
    <n v="50"/>
    <x v="1"/>
    <s v="prd_2"/>
    <d v="2019-12-12T11:06:41"/>
    <d v="2021-05-17T07:48:44"/>
    <n v="125"/>
    <x v="0"/>
    <x v="7"/>
    <n v="0"/>
    <n v="0"/>
    <n v="0"/>
    <x v="2"/>
  </r>
  <r>
    <s v="CC110861"/>
    <d v="2019-12-12T11:33:04"/>
    <s v="C58872"/>
    <x v="0"/>
    <s v="signup"/>
    <n v="50"/>
    <x v="0"/>
    <s v="prd_2"/>
    <d v="2019-12-12T11:36:27"/>
    <d v="2020-08-12T14:57:06"/>
    <n v="125"/>
    <x v="0"/>
    <x v="7"/>
    <n v="0"/>
    <n v="0"/>
    <n v="0"/>
    <x v="2"/>
  </r>
  <r>
    <s v="CC111962"/>
    <d v="2019-12-19T13:01:30"/>
    <s v="C59264"/>
    <x v="0"/>
    <s v="signup"/>
    <n v="50"/>
    <x v="1"/>
    <s v="prd_2"/>
    <d v="2019-12-19T13:04:15"/>
    <d v="2020-10-14T13:25:57"/>
    <n v="125"/>
    <x v="0"/>
    <x v="7"/>
    <n v="0"/>
    <n v="0"/>
    <n v="0"/>
    <x v="2"/>
  </r>
  <r>
    <s v="CC112136"/>
    <d v="2019-12-20T14:05:25"/>
    <s v="C59331"/>
    <x v="0"/>
    <s v="signup"/>
    <n v="50"/>
    <x v="0"/>
    <s v="prd_2"/>
    <d v="2019-12-20T14:10:42"/>
    <d v="2020-11-21T10:18:26"/>
    <n v="125"/>
    <x v="0"/>
    <x v="7"/>
    <n v="0"/>
    <n v="0"/>
    <n v="0"/>
    <x v="2"/>
  </r>
  <r>
    <s v="CC112418"/>
    <d v="2019-12-22T17:28:50"/>
    <s v="C55178"/>
    <x v="0"/>
    <s v="support"/>
    <n v="50"/>
    <x v="0"/>
    <s v="prd_2"/>
    <d v="2019-10-09T11:15:30"/>
    <d v="2020-11-28T11:56:14"/>
    <n v="125"/>
    <x v="0"/>
    <x v="7"/>
    <n v="0"/>
    <n v="2"/>
    <n v="2"/>
    <x v="13"/>
  </r>
  <r>
    <s v="CC112666"/>
    <d v="2019-12-24T13:22:26"/>
    <s v="C59501"/>
    <x v="0"/>
    <s v="signup"/>
    <n v="50"/>
    <x v="1"/>
    <s v="prd_2"/>
    <d v="2019-12-24T13:27:20"/>
    <d v="2021-06-08T11:56:03"/>
    <n v="125"/>
    <x v="0"/>
    <x v="7"/>
    <n v="0"/>
    <n v="0"/>
    <n v="0"/>
    <x v="2"/>
  </r>
  <r>
    <s v="CC113313"/>
    <d v="2019-12-29T14:10:03"/>
    <s v="C54634"/>
    <x v="0"/>
    <s v="support"/>
    <n v="50"/>
    <x v="0"/>
    <s v="prd_2"/>
    <d v="2019-10-01T10:59:51"/>
    <d v="2021-05-14T14:32:20"/>
    <n v="125"/>
    <x v="0"/>
    <x v="7"/>
    <n v="0"/>
    <n v="3"/>
    <n v="3"/>
    <x v="7"/>
  </r>
  <r>
    <s v="CC113361"/>
    <d v="2019-12-30T09:02:25"/>
    <s v="C59706"/>
    <x v="0"/>
    <s v="signup"/>
    <n v="50"/>
    <x v="1"/>
    <s v="prd_2"/>
    <d v="2019-12-30T09:07:36"/>
    <d v="2021-07-14T15:28:40"/>
    <n v="125"/>
    <x v="0"/>
    <x v="7"/>
    <n v="0"/>
    <n v="0"/>
    <n v="0"/>
    <x v="2"/>
  </r>
  <r>
    <s v="CC113627"/>
    <d v="2019-12-31T14:12:29"/>
    <s v="C59830"/>
    <x v="0"/>
    <s v="signup"/>
    <n v="50"/>
    <x v="0"/>
    <s v="prd_2"/>
    <d v="2019-12-31T14:15:51"/>
    <d v="2021-11-08T11:17:34"/>
    <n v="125"/>
    <x v="0"/>
    <x v="7"/>
    <n v="0"/>
    <n v="0"/>
    <n v="0"/>
    <x v="2"/>
  </r>
  <r>
    <s v="CC114345"/>
    <d v="2020-01-03T12:03:11"/>
    <s v="C213891"/>
    <x v="0"/>
    <s v="support"/>
    <n v="50"/>
    <x v="0"/>
    <s v="prd_2"/>
    <d v="2019-03-20T15:43:23"/>
    <d v="2019-06-08T14:00:41"/>
    <n v="125"/>
    <x v="2"/>
    <x v="7"/>
    <n v="1"/>
    <n v="10"/>
    <n v="3"/>
    <x v="7"/>
  </r>
  <r>
    <s v="CC114407"/>
    <d v="2020-01-03T14:16:13"/>
    <s v="C60343"/>
    <x v="0"/>
    <s v="signup"/>
    <n v="50"/>
    <x v="1"/>
    <s v="prd_2"/>
    <d v="2020-01-03T14:20:53"/>
    <d v="2020-12-09T16:17:48"/>
    <n v="125"/>
    <x v="2"/>
    <x v="7"/>
    <n v="0"/>
    <n v="0"/>
    <n v="0"/>
    <x v="2"/>
  </r>
  <r>
    <s v="CC114410"/>
    <d v="2020-01-03T14:31:12"/>
    <s v="C239899"/>
    <x v="1"/>
    <s v="support"/>
    <n v="50"/>
    <x v="0"/>
    <s v="prd_2"/>
    <d v="2019-06-30T09:56:44"/>
    <d v="2020-02-03T17:29:37"/>
    <n v="125"/>
    <x v="2"/>
    <x v="7"/>
    <n v="0"/>
    <n v="6"/>
    <n v="6"/>
    <x v="4"/>
  </r>
  <r>
    <s v="CC114447"/>
    <d v="2020-01-03T17:14:14"/>
    <s v="C252672"/>
    <x v="0"/>
    <s v="support"/>
    <n v="50"/>
    <x v="1"/>
    <s v="prd_2"/>
    <d v="2019-08-26T10:52:43"/>
    <d v="2020-07-16T16:34:07"/>
    <n v="125"/>
    <x v="2"/>
    <x v="7"/>
    <n v="0"/>
    <n v="4"/>
    <n v="4"/>
    <x v="3"/>
  </r>
  <r>
    <s v="CC114479"/>
    <d v="2020-01-04T10:26:50"/>
    <s v="C60372"/>
    <x v="0"/>
    <s v="signup"/>
    <n v="50"/>
    <x v="0"/>
    <s v="prd_2"/>
    <d v="2020-01-04T10:30:28"/>
    <d v="2020-03-24T11:46:20"/>
    <n v="125"/>
    <x v="2"/>
    <x v="7"/>
    <n v="0"/>
    <n v="0"/>
    <n v="0"/>
    <x v="2"/>
  </r>
  <r>
    <s v="CC114770"/>
    <d v="2020-01-06T08:48:49"/>
    <s v="C212030"/>
    <x v="1"/>
    <s v="support"/>
    <n v="50"/>
    <x v="1"/>
    <s v="prd_2"/>
    <d v="2019-03-13T16:04:49"/>
    <d v="2019-05-21T09:57:31"/>
    <n v="125"/>
    <x v="2"/>
    <x v="7"/>
    <n v="1"/>
    <n v="10"/>
    <n v="2"/>
    <x v="13"/>
  </r>
  <r>
    <s v="CC115219"/>
    <d v="2020-01-07T13:11:05"/>
    <s v="C60755"/>
    <x v="0"/>
    <s v="signup"/>
    <n v="50"/>
    <x v="1"/>
    <s v="prd_2"/>
    <d v="2020-01-07T13:15:08"/>
    <d v="2021-05-10T12:17:15"/>
    <n v="125"/>
    <x v="2"/>
    <x v="7"/>
    <n v="0"/>
    <n v="0"/>
    <n v="0"/>
    <x v="2"/>
  </r>
  <r>
    <s v="CC115735"/>
    <d v="2020-01-09T14:45:27"/>
    <s v="C57330"/>
    <x v="0"/>
    <s v="support"/>
    <n v="50"/>
    <x v="1"/>
    <s v="prd_2"/>
    <d v="2019-11-13T12:18:29"/>
    <d v="2021-06-08T15:31:55"/>
    <n v="125"/>
    <x v="2"/>
    <x v="7"/>
    <n v="0"/>
    <n v="2"/>
    <n v="2"/>
    <x v="13"/>
  </r>
  <r>
    <s v="CC116386"/>
    <d v="2020-01-13T12:45:00"/>
    <s v="C61373"/>
    <x v="0"/>
    <s v="signup"/>
    <n v="50"/>
    <x v="1"/>
    <s v="prd_2"/>
    <d v="2020-01-13T12:49:07"/>
    <d v="2021-09-11T11:30:25"/>
    <n v="125"/>
    <x v="2"/>
    <x v="7"/>
    <n v="0"/>
    <n v="0"/>
    <n v="0"/>
    <x v="2"/>
  </r>
  <r>
    <s v="CC116857"/>
    <d v="2020-01-15T11:28:27"/>
    <s v="C61645"/>
    <x v="0"/>
    <s v="signup"/>
    <n v="50"/>
    <x v="1"/>
    <s v="prd_2"/>
    <d v="2020-01-15T11:30:51"/>
    <d v="2020-03-15T15:50:42"/>
    <n v="125"/>
    <x v="2"/>
    <x v="7"/>
    <n v="0"/>
    <n v="0"/>
    <n v="0"/>
    <x v="2"/>
  </r>
  <r>
    <s v="CC117377"/>
    <d v="2020-01-17T13:39:59"/>
    <s v="C61955"/>
    <x v="0"/>
    <s v="signup"/>
    <n v="50"/>
    <x v="1"/>
    <s v="prd_2"/>
    <d v="2020-01-17T13:43:49"/>
    <d v="2020-12-26T08:43:14"/>
    <n v="125"/>
    <x v="2"/>
    <x v="7"/>
    <n v="0"/>
    <n v="0"/>
    <n v="0"/>
    <x v="2"/>
  </r>
  <r>
    <s v="CC117505"/>
    <d v="2020-01-18T12:19:01"/>
    <s v="C216809"/>
    <x v="0"/>
    <s v="support"/>
    <n v="50"/>
    <x v="0"/>
    <s v="prd_2"/>
    <d v="2019-04-01T16:40:48"/>
    <d v="2021-01-13T12:51:46"/>
    <n v="125"/>
    <x v="2"/>
    <x v="7"/>
    <n v="0"/>
    <n v="10"/>
    <n v="10"/>
    <x v="9"/>
  </r>
  <r>
    <s v="CC117597"/>
    <d v="2020-01-19T09:47:51"/>
    <s v="C62019"/>
    <x v="0"/>
    <s v="signup"/>
    <n v="50"/>
    <x v="0"/>
    <s v="prd_2"/>
    <d v="2020-01-19T09:51:31"/>
    <d v="2020-11-20T10:05:30"/>
    <n v="125"/>
    <x v="2"/>
    <x v="7"/>
    <n v="0"/>
    <n v="0"/>
    <n v="0"/>
    <x v="2"/>
  </r>
  <r>
    <s v="CC117799"/>
    <d v="2020-01-20T12:01:05"/>
    <s v="C62120"/>
    <x v="0"/>
    <s v="signup"/>
    <n v="50"/>
    <x v="0"/>
    <s v="prd_2"/>
    <d v="2020-01-20T12:06:20"/>
    <d v="2021-07-31T07:26:19"/>
    <n v="125"/>
    <x v="2"/>
    <x v="7"/>
    <n v="0"/>
    <n v="0"/>
    <n v="0"/>
    <x v="2"/>
  </r>
  <r>
    <s v="CC118104"/>
    <d v="2020-01-21T13:17:31"/>
    <s v="C269810"/>
    <x v="0"/>
    <s v="support"/>
    <n v="50"/>
    <x v="0"/>
    <s v="prd_2"/>
    <d v="2019-12-02T14:30:05"/>
    <d v="2021-12-07T09:44:52"/>
    <n v="125"/>
    <x v="2"/>
    <x v="7"/>
    <n v="0"/>
    <n v="2"/>
    <n v="2"/>
    <x v="13"/>
  </r>
  <r>
    <s v="CC118236"/>
    <d v="2020-01-22T10:34:13"/>
    <s v="C62368"/>
    <x v="0"/>
    <s v="signup"/>
    <n v="50"/>
    <x v="1"/>
    <s v="prd_2"/>
    <d v="2020-01-22T10:38:13"/>
    <d v="2021-10-16T14:12:36"/>
    <n v="125"/>
    <x v="2"/>
    <x v="7"/>
    <n v="0"/>
    <n v="0"/>
    <n v="0"/>
    <x v="2"/>
  </r>
  <r>
    <s v="CC118298"/>
    <d v="2020-01-22T12:16:49"/>
    <s v="C62417"/>
    <x v="0"/>
    <s v="signup"/>
    <n v="50"/>
    <x v="0"/>
    <s v="prd_2"/>
    <d v="2020-01-22T12:20:31"/>
    <d v="2021-01-31T13:49:25"/>
    <n v="125"/>
    <x v="2"/>
    <x v="7"/>
    <n v="0"/>
    <n v="0"/>
    <n v="0"/>
    <x v="2"/>
  </r>
  <r>
    <s v="CC118450"/>
    <d v="2020-01-23T09:31:22"/>
    <s v="C62501"/>
    <x v="0"/>
    <s v="signup"/>
    <n v="50"/>
    <x v="0"/>
    <s v="prd_2"/>
    <d v="2020-01-23T09:35:28"/>
    <d v="2020-03-13T12:43:59"/>
    <n v="125"/>
    <x v="2"/>
    <x v="7"/>
    <n v="0"/>
    <n v="0"/>
    <n v="0"/>
    <x v="2"/>
  </r>
  <r>
    <s v="CC118504"/>
    <d v="2020-01-23T11:57:23"/>
    <s v="C62539"/>
    <x v="0"/>
    <s v="signup"/>
    <n v="50"/>
    <x v="0"/>
    <s v="prd_2"/>
    <d v="2020-01-23T12:01:36"/>
    <d v="2020-06-20T13:53:16"/>
    <n v="125"/>
    <x v="2"/>
    <x v="7"/>
    <n v="0"/>
    <n v="0"/>
    <n v="0"/>
    <x v="2"/>
  </r>
  <r>
    <s v="CC119103"/>
    <d v="2020-01-26T14:47:02"/>
    <s v="C62501"/>
    <x v="0"/>
    <s v="support"/>
    <n v="50"/>
    <x v="0"/>
    <s v="prd_2"/>
    <d v="2020-01-23T09:35:28"/>
    <d v="2020-03-13T12:43:59"/>
    <n v="125"/>
    <x v="2"/>
    <x v="7"/>
    <n v="0"/>
    <n v="0"/>
    <n v="0"/>
    <x v="2"/>
  </r>
  <r>
    <s v="CC119178"/>
    <d v="2020-01-27T10:14:21"/>
    <s v="C62839"/>
    <x v="0"/>
    <s v="signup"/>
    <n v="50"/>
    <x v="1"/>
    <s v="prd_2"/>
    <d v="2020-01-27T10:17:25"/>
    <d v="2020-12-06T16:36:05"/>
    <n v="125"/>
    <x v="2"/>
    <x v="7"/>
    <n v="0"/>
    <n v="0"/>
    <n v="0"/>
    <x v="2"/>
  </r>
  <r>
    <s v="CC119365"/>
    <d v="2020-01-27T14:46:04"/>
    <s v="C62976"/>
    <x v="0"/>
    <s v="signup"/>
    <n v="50"/>
    <x v="0"/>
    <s v="prd_2"/>
    <d v="2020-01-27T14:52:41"/>
    <d v="2020-10-12T08:54:55"/>
    <n v="125"/>
    <x v="2"/>
    <x v="7"/>
    <n v="0"/>
    <n v="0"/>
    <n v="0"/>
    <x v="2"/>
  </r>
  <r>
    <s v="CC119515"/>
    <d v="2020-01-28T11:58:34"/>
    <s v="C63072"/>
    <x v="0"/>
    <s v="signup"/>
    <n v="50"/>
    <x v="1"/>
    <s v="prd_2"/>
    <d v="2020-01-28T12:02:15"/>
    <d v="2021-01-11T04:43:14"/>
    <n v="125"/>
    <x v="2"/>
    <x v="7"/>
    <n v="0"/>
    <n v="0"/>
    <n v="0"/>
    <x v="2"/>
  </r>
  <r>
    <s v="CC119689"/>
    <d v="2020-01-29T09:50:47"/>
    <s v="C63163"/>
    <x v="0"/>
    <s v="signup"/>
    <n v="50"/>
    <x v="1"/>
    <s v="prd_2"/>
    <d v="2020-01-29T09:55:18"/>
    <d v="2020-08-31T09:44:56"/>
    <n v="125"/>
    <x v="2"/>
    <x v="7"/>
    <n v="0"/>
    <n v="0"/>
    <n v="0"/>
    <x v="2"/>
  </r>
  <r>
    <s v="CC120272"/>
    <d v="2020-01-31T13:39:27"/>
    <s v="C63492"/>
    <x v="0"/>
    <s v="signup"/>
    <n v="50"/>
    <x v="0"/>
    <s v="prd_2"/>
    <d v="2020-01-31T13:43:16"/>
    <d v="2021-02-23T10:14:48"/>
    <n v="125"/>
    <x v="2"/>
    <x v="7"/>
    <n v="0"/>
    <n v="0"/>
    <n v="0"/>
    <x v="2"/>
  </r>
  <r>
    <s v="CC120307"/>
    <d v="2020-01-31T15:16:43"/>
    <s v="C63506"/>
    <x v="0"/>
    <s v="signup"/>
    <n v="50"/>
    <x v="0"/>
    <s v="prd_2"/>
    <d v="2020-01-31T15:22:05"/>
    <d v="2021-09-06T13:49:43"/>
    <n v="125"/>
    <x v="2"/>
    <x v="7"/>
    <n v="0"/>
    <n v="0"/>
    <n v="0"/>
    <x v="2"/>
  </r>
  <r>
    <s v="CC120320"/>
    <d v="2020-01-31T16:04:45"/>
    <s v="C202580"/>
    <x v="0"/>
    <s v="support"/>
    <n v="50"/>
    <x v="1"/>
    <s v="prd_2"/>
    <d v="2019-02-05T14:11:42"/>
    <d v="2020-06-28T12:45:27"/>
    <n v="125"/>
    <x v="2"/>
    <x v="7"/>
    <n v="0"/>
    <n v="12"/>
    <n v="12"/>
    <x v="10"/>
  </r>
  <r>
    <s v="CC120401"/>
    <d v="2020-02-01T12:27:18"/>
    <s v="C63543"/>
    <x v="0"/>
    <s v="signup"/>
    <n v="50"/>
    <x v="0"/>
    <s v="prd_2"/>
    <d v="2020-02-01T12:31:33"/>
    <d v="2021-05-28T11:57:40"/>
    <n v="125"/>
    <x v="3"/>
    <x v="7"/>
    <n v="0"/>
    <n v="0"/>
    <n v="0"/>
    <x v="2"/>
  </r>
  <r>
    <s v="CC120534"/>
    <d v="2020-02-02T11:03:13"/>
    <s v="C63569"/>
    <x v="0"/>
    <s v="signup"/>
    <n v="50"/>
    <x v="0"/>
    <s v="prd_2"/>
    <d v="2020-02-02T11:07:24"/>
    <d v="2021-09-24T10:24:05"/>
    <n v="125"/>
    <x v="3"/>
    <x v="7"/>
    <n v="0"/>
    <n v="0"/>
    <n v="0"/>
    <x v="2"/>
  </r>
  <r>
    <s v="CC120737"/>
    <d v="2020-02-03T11:24:13"/>
    <s v="C63666"/>
    <x v="0"/>
    <s v="signup"/>
    <n v="50"/>
    <x v="0"/>
    <s v="prd_2"/>
    <d v="2020-02-03T11:28:20"/>
    <d v="2021-10-27T16:24:03"/>
    <n v="125"/>
    <x v="3"/>
    <x v="7"/>
    <n v="0"/>
    <n v="0"/>
    <n v="0"/>
    <x v="2"/>
  </r>
  <r>
    <s v="CC120800"/>
    <d v="2020-02-03T12:31:30"/>
    <s v="C63717"/>
    <x v="0"/>
    <s v="signup"/>
    <n v="50"/>
    <x v="0"/>
    <s v="prd_2"/>
    <d v="2020-02-03T12:34:24"/>
    <d v="2020-03-06T12:16:04"/>
    <n v="125"/>
    <x v="3"/>
    <x v="7"/>
    <n v="0"/>
    <n v="0"/>
    <n v="0"/>
    <x v="2"/>
  </r>
  <r>
    <s v="CC120934"/>
    <d v="2020-02-04T07:23:35"/>
    <s v="C57695"/>
    <x v="1"/>
    <s v="support"/>
    <n v="50"/>
    <x v="1"/>
    <s v="prd_2"/>
    <d v="2019-11-20T08:08:45"/>
    <d v="2021-05-30T20:20:47"/>
    <n v="125"/>
    <x v="3"/>
    <x v="7"/>
    <n v="0"/>
    <n v="3"/>
    <n v="3"/>
    <x v="7"/>
  </r>
  <r>
    <s v="CC121174"/>
    <d v="2020-02-04T17:39:32"/>
    <s v="C217145"/>
    <x v="0"/>
    <s v="support"/>
    <n v="50"/>
    <x v="1"/>
    <s v="prd_2"/>
    <d v="2019-04-02T16:49:28"/>
    <d v="2019-08-23T11:38:11"/>
    <n v="125"/>
    <x v="3"/>
    <x v="7"/>
    <n v="1"/>
    <n v="10"/>
    <n v="5"/>
    <x v="0"/>
  </r>
  <r>
    <s v="CC121175"/>
    <d v="2020-02-04T17:45:57"/>
    <s v="C222063"/>
    <x v="0"/>
    <s v="support"/>
    <n v="50"/>
    <x v="0"/>
    <s v="prd_2"/>
    <d v="2019-04-21T12:02:22"/>
    <d v="2019-10-31T08:35:00"/>
    <n v="125"/>
    <x v="3"/>
    <x v="7"/>
    <n v="1"/>
    <n v="10"/>
    <n v="6"/>
    <x v="4"/>
  </r>
  <r>
    <s v="CC121361"/>
    <d v="2020-02-05T13:50:45"/>
    <s v="C64054"/>
    <x v="0"/>
    <s v="signup"/>
    <n v="50"/>
    <x v="1"/>
    <s v="prd_2"/>
    <d v="2020-02-05T13:54:22"/>
    <d v="2020-12-31T06:06:28"/>
    <n v="125"/>
    <x v="3"/>
    <x v="7"/>
    <n v="0"/>
    <n v="0"/>
    <n v="0"/>
    <x v="2"/>
  </r>
  <r>
    <s v="CC121387"/>
    <d v="2020-02-05T14:32:50"/>
    <s v="C64068"/>
    <x v="0"/>
    <s v="signup"/>
    <n v="50"/>
    <x v="0"/>
    <s v="prd_2"/>
    <d v="2020-02-05T14:36:48"/>
    <d v="2020-02-19T13:45:06"/>
    <n v="125"/>
    <x v="3"/>
    <x v="7"/>
    <n v="0"/>
    <n v="0"/>
    <n v="0"/>
    <x v="2"/>
  </r>
  <r>
    <s v="CC121398"/>
    <d v="2020-02-05T14:52:24"/>
    <s v="C192443"/>
    <x v="1"/>
    <s v="support"/>
    <n v="50"/>
    <x v="0"/>
    <s v="prd_2"/>
    <d v="2018-12-06T13:12:00"/>
    <d v="2019-06-02T12:32:35"/>
    <n v="125"/>
    <x v="3"/>
    <x v="7"/>
    <n v="1"/>
    <n v="14"/>
    <n v="6"/>
    <x v="4"/>
  </r>
  <r>
    <s v="CC121444"/>
    <d v="2020-02-06T08:14:34"/>
    <s v="C64083"/>
    <x v="0"/>
    <s v="signup"/>
    <n v="50"/>
    <x v="0"/>
    <s v="prd_2"/>
    <d v="2020-02-06T08:17:31"/>
    <d v="2021-05-12T09:22:28"/>
    <n v="125"/>
    <x v="3"/>
    <x v="7"/>
    <n v="0"/>
    <n v="0"/>
    <n v="0"/>
    <x v="2"/>
  </r>
  <r>
    <s v="CC121634"/>
    <d v="2020-02-06T14:51:44"/>
    <s v="C281470"/>
    <x v="1"/>
    <s v="support"/>
    <n v="50"/>
    <x v="1"/>
    <s v="prd_2"/>
    <d v="2020-01-22T15:31:56"/>
    <d v="2020-12-22T09:54:17"/>
    <n v="125"/>
    <x v="3"/>
    <x v="7"/>
    <n v="0"/>
    <n v="0"/>
    <n v="0"/>
    <x v="2"/>
  </r>
  <r>
    <s v="CC121891"/>
    <d v="2020-02-07T16:42:47"/>
    <s v="C274401"/>
    <x v="1"/>
    <s v="support"/>
    <n v="50"/>
    <x v="0"/>
    <s v="prd_2"/>
    <d v="2020-01-02T17:27:03"/>
    <d v="2020-06-05T14:17:59"/>
    <n v="125"/>
    <x v="3"/>
    <x v="7"/>
    <n v="0"/>
    <n v="1"/>
    <n v="1"/>
    <x v="5"/>
  </r>
  <r>
    <s v="CC122204"/>
    <d v="2020-02-10T08:10:45"/>
    <s v="C267846"/>
    <x v="0"/>
    <s v="support"/>
    <n v="50"/>
    <x v="1"/>
    <s v="prd_2"/>
    <d v="2019-11-18T18:08:19"/>
    <d v="2020-02-19T15:30:10"/>
    <n v="125"/>
    <x v="3"/>
    <x v="7"/>
    <n v="0"/>
    <n v="3"/>
    <n v="3"/>
    <x v="7"/>
  </r>
  <r>
    <s v="CC122442"/>
    <d v="2020-02-10T16:30:26"/>
    <s v="C236574"/>
    <x v="0"/>
    <s v="support"/>
    <n v="50"/>
    <x v="1"/>
    <s v="prd_2"/>
    <d v="2019-06-16T19:00:59"/>
    <d v="2021-08-30T14:19:37"/>
    <n v="125"/>
    <x v="3"/>
    <x v="7"/>
    <n v="0"/>
    <n v="8"/>
    <n v="8"/>
    <x v="12"/>
  </r>
  <r>
    <s v="CC122657"/>
    <d v="2020-02-11T15:11:19"/>
    <s v="C212892"/>
    <x v="0"/>
    <s v="support"/>
    <n v="50"/>
    <x v="0"/>
    <s v="prd_2"/>
    <d v="2019-03-17T19:54:05"/>
    <d v="2021-10-02T11:18:41"/>
    <n v="125"/>
    <x v="3"/>
    <x v="7"/>
    <n v="0"/>
    <n v="11"/>
    <n v="11"/>
    <x v="6"/>
  </r>
  <r>
    <s v="CC122674"/>
    <d v="2020-02-11T16:10:14"/>
    <s v="C272223"/>
    <x v="0"/>
    <s v="support"/>
    <n v="50"/>
    <x v="1"/>
    <s v="prd_2"/>
    <d v="2019-12-20T14:38:59"/>
    <d v="2021-12-17T08:50:50"/>
    <n v="125"/>
    <x v="3"/>
    <x v="7"/>
    <n v="0"/>
    <n v="2"/>
    <n v="2"/>
    <x v="13"/>
  </r>
  <r>
    <s v="CC123165"/>
    <d v="2020-02-13T15:07:40"/>
    <s v="C65001"/>
    <x v="0"/>
    <s v="signup"/>
    <n v="50"/>
    <x v="0"/>
    <s v="prd_2"/>
    <d v="2020-02-13T15:10:44"/>
    <d v="2021-01-11T16:25:47"/>
    <n v="125"/>
    <x v="3"/>
    <x v="7"/>
    <n v="0"/>
    <n v="0"/>
    <n v="0"/>
    <x v="2"/>
  </r>
  <r>
    <s v="CC124902"/>
    <d v="2020-02-21T14:03:27"/>
    <s v="C65931"/>
    <x v="0"/>
    <s v="signup"/>
    <n v="50"/>
    <x v="0"/>
    <s v="prd_2"/>
    <d v="2020-02-21T14:07:22"/>
    <d v="2020-04-26T14:29:15"/>
    <n v="125"/>
    <x v="3"/>
    <x v="7"/>
    <n v="0"/>
    <n v="0"/>
    <n v="0"/>
    <x v="2"/>
  </r>
  <r>
    <s v="CC125322"/>
    <d v="2020-02-24T10:02:42"/>
    <s v="C198201"/>
    <x v="0"/>
    <s v="support"/>
    <n v="50"/>
    <x v="0"/>
    <s v="prd_2"/>
    <d v="2019-01-18T10:35:39"/>
    <d v="2021-09-22T11:07:36"/>
    <n v="125"/>
    <x v="3"/>
    <x v="7"/>
    <n v="0"/>
    <n v="13"/>
    <n v="13"/>
    <x v="17"/>
  </r>
  <r>
    <s v="CC125453"/>
    <d v="2020-02-24T13:18:51"/>
    <s v="C66133"/>
    <x v="0"/>
    <s v="signup"/>
    <n v="50"/>
    <x v="0"/>
    <s v="prd_2"/>
    <d v="2020-02-24T13:22:32"/>
    <d v="2020-05-28T17:18:02"/>
    <n v="125"/>
    <x v="3"/>
    <x v="7"/>
    <n v="0"/>
    <n v="0"/>
    <n v="0"/>
    <x v="2"/>
  </r>
  <r>
    <s v="CC125518"/>
    <d v="2020-02-24T16:20:58"/>
    <s v="C288147"/>
    <x v="0"/>
    <s v="support"/>
    <n v="50"/>
    <x v="0"/>
    <s v="prd_2"/>
    <d v="2020-02-11T08:42:08"/>
    <d v="2021-07-13T16:59:59"/>
    <n v="125"/>
    <x v="3"/>
    <x v="7"/>
    <n v="0"/>
    <n v="0"/>
    <n v="0"/>
    <x v="2"/>
  </r>
  <r>
    <s v="CC125688"/>
    <d v="2020-02-25T13:14:56"/>
    <s v="C66267"/>
    <x v="0"/>
    <s v="signup"/>
    <n v="50"/>
    <x v="0"/>
    <s v="prd_2"/>
    <d v="2020-02-25T13:19:50"/>
    <d v="2020-08-21T20:11:15"/>
    <n v="125"/>
    <x v="3"/>
    <x v="7"/>
    <n v="0"/>
    <n v="0"/>
    <n v="0"/>
    <x v="2"/>
  </r>
  <r>
    <s v="CC126113"/>
    <d v="2020-02-27T10:56:52"/>
    <s v="C66503"/>
    <x v="0"/>
    <s v="signup"/>
    <n v="50"/>
    <x v="1"/>
    <s v="prd_2"/>
    <d v="2020-02-27T10:59:53"/>
    <d v="2020-09-05T13:24:52"/>
    <n v="125"/>
    <x v="3"/>
    <x v="7"/>
    <n v="0"/>
    <n v="0"/>
    <n v="0"/>
    <x v="2"/>
  </r>
  <r>
    <s v="CC126331"/>
    <d v="2020-02-28T09:14:54"/>
    <s v="C66630"/>
    <x v="0"/>
    <s v="signup"/>
    <n v="50"/>
    <x v="1"/>
    <s v="prd_2"/>
    <d v="2020-02-28T09:18:17"/>
    <d v="2020-10-02T15:27:34"/>
    <n v="125"/>
    <x v="3"/>
    <x v="7"/>
    <n v="0"/>
    <n v="0"/>
    <n v="0"/>
    <x v="2"/>
  </r>
  <r>
    <s v="CC126533"/>
    <d v="2020-02-28T17:12:00"/>
    <s v="C290030"/>
    <x v="0"/>
    <s v="support"/>
    <n v="50"/>
    <x v="1"/>
    <s v="prd_2"/>
    <d v="2020-02-16T11:59:41"/>
    <d v="2021-11-03T18:40:12"/>
    <n v="125"/>
    <x v="3"/>
    <x v="7"/>
    <n v="0"/>
    <n v="0"/>
    <n v="0"/>
    <x v="2"/>
  </r>
  <r>
    <s v="CC129712"/>
    <d v="2020-03-14T12:19:30"/>
    <s v="C68382"/>
    <x v="0"/>
    <s v="signup"/>
    <n v="50"/>
    <x v="0"/>
    <s v="prd_2"/>
    <d v="2020-03-14T12:23:06"/>
    <d v="2021-12-15T19:00:01"/>
    <n v="125"/>
    <x v="1"/>
    <x v="7"/>
    <n v="0"/>
    <n v="0"/>
    <n v="0"/>
    <x v="2"/>
  </r>
  <r>
    <s v="CC129931"/>
    <d v="2020-03-15T14:52:33"/>
    <s v="C68443"/>
    <x v="0"/>
    <s v="signup"/>
    <n v="50"/>
    <x v="0"/>
    <s v="prd_2"/>
    <d v="2020-03-15T14:55:38"/>
    <d v="2021-08-02T15:26:07"/>
    <n v="125"/>
    <x v="1"/>
    <x v="7"/>
    <n v="0"/>
    <n v="0"/>
    <n v="0"/>
    <x v="2"/>
  </r>
  <r>
    <s v="CC130216"/>
    <d v="2020-03-16T15:37:22"/>
    <s v="C68382"/>
    <x v="0"/>
    <s v="support"/>
    <n v="50"/>
    <x v="0"/>
    <s v="prd_2"/>
    <d v="2020-03-14T12:23:06"/>
    <d v="2021-12-15T19:00:01"/>
    <n v="125"/>
    <x v="1"/>
    <x v="7"/>
    <n v="0"/>
    <n v="0"/>
    <n v="0"/>
    <x v="2"/>
  </r>
  <r>
    <s v="CC130338"/>
    <d v="2020-03-17T11:42:26"/>
    <s v="C68678"/>
    <x v="0"/>
    <s v="signup"/>
    <n v="50"/>
    <x v="0"/>
    <s v="prd_2"/>
    <d v="2020-03-17T11:47:52"/>
    <d v="2020-09-05T14:45:59"/>
    <n v="125"/>
    <x v="1"/>
    <x v="7"/>
    <n v="0"/>
    <n v="0"/>
    <n v="0"/>
    <x v="2"/>
  </r>
  <r>
    <s v="CC130372"/>
    <d v="2020-03-17T12:20:58"/>
    <s v="C281470"/>
    <x v="0"/>
    <s v="support"/>
    <n v="50"/>
    <x v="1"/>
    <s v="prd_2"/>
    <d v="2020-01-22T15:31:56"/>
    <d v="2020-12-22T09:54:17"/>
    <n v="125"/>
    <x v="1"/>
    <x v="7"/>
    <n v="0"/>
    <n v="2"/>
    <n v="2"/>
    <x v="13"/>
  </r>
  <r>
    <s v="CC130476"/>
    <d v="2020-03-17T15:19:42"/>
    <s v="C68775"/>
    <x v="0"/>
    <s v="signup"/>
    <n v="50"/>
    <x v="0"/>
    <s v="prd_2"/>
    <d v="2020-03-17T15:23:37"/>
    <d v="2020-05-20T12:43:14"/>
    <n v="125"/>
    <x v="1"/>
    <x v="7"/>
    <n v="0"/>
    <n v="0"/>
    <n v="0"/>
    <x v="2"/>
  </r>
  <r>
    <s v="CC130623"/>
    <d v="2020-03-18T12:16:40"/>
    <s v="C55947"/>
    <x v="0"/>
    <s v="support"/>
    <n v="50"/>
    <x v="0"/>
    <s v="prd_2"/>
    <d v="2019-10-21T11:09:48"/>
    <d v="2020-03-17T14:06:05"/>
    <n v="125"/>
    <x v="1"/>
    <x v="7"/>
    <n v="1"/>
    <n v="5"/>
    <n v="5"/>
    <x v="0"/>
  </r>
  <r>
    <s v="CC131160"/>
    <d v="2020-03-20T12:46:59"/>
    <s v="C69141"/>
    <x v="0"/>
    <s v="signup"/>
    <n v="50"/>
    <x v="1"/>
    <s v="prd_2"/>
    <d v="2020-03-20T12:51:20"/>
    <d v="2021-10-11T09:26:07"/>
    <n v="125"/>
    <x v="1"/>
    <x v="7"/>
    <n v="0"/>
    <n v="0"/>
    <n v="0"/>
    <x v="2"/>
  </r>
  <r>
    <s v="CC131518"/>
    <d v="2020-03-22T14:05:54"/>
    <s v="C39315"/>
    <x v="1"/>
    <s v="support"/>
    <n v="50"/>
    <x v="0"/>
    <s v="prd_2"/>
    <d v="2019-04-09T10:57:59"/>
    <d v="2020-07-08T14:47:15"/>
    <n v="125"/>
    <x v="1"/>
    <x v="7"/>
    <n v="0"/>
    <n v="12"/>
    <n v="12"/>
    <x v="10"/>
  </r>
  <r>
    <s v="CC131665"/>
    <d v="2020-03-23T11:37:44"/>
    <s v="C69305"/>
    <x v="0"/>
    <s v="signup"/>
    <n v="50"/>
    <x v="0"/>
    <s v="prd_2"/>
    <d v="2020-03-23T11:41:44"/>
    <d v="2020-10-18T13:53:54"/>
    <n v="125"/>
    <x v="1"/>
    <x v="7"/>
    <n v="0"/>
    <n v="0"/>
    <n v="0"/>
    <x v="2"/>
  </r>
  <r>
    <s v="CC132236"/>
    <d v="2020-03-25T12:02:02"/>
    <s v="C69636"/>
    <x v="0"/>
    <s v="signup"/>
    <n v="50"/>
    <x v="0"/>
    <s v="prd_2"/>
    <d v="2020-03-25T12:06:45"/>
    <d v="2021-03-06T17:56:44"/>
    <n v="125"/>
    <x v="1"/>
    <x v="7"/>
    <n v="0"/>
    <n v="0"/>
    <n v="0"/>
    <x v="2"/>
  </r>
  <r>
    <s v="CC132724"/>
    <d v="2020-03-27T11:36:13"/>
    <s v="C298532"/>
    <x v="0"/>
    <s v="support"/>
    <n v="50"/>
    <x v="0"/>
    <s v="prd_2"/>
    <d v="2020-03-10T11:36:16"/>
    <d v="2021-08-24T13:56:57"/>
    <n v="125"/>
    <x v="1"/>
    <x v="7"/>
    <n v="0"/>
    <n v="1"/>
    <n v="1"/>
    <x v="5"/>
  </r>
  <r>
    <s v="CC133205"/>
    <d v="2020-03-30T08:45:16"/>
    <s v="C70039"/>
    <x v="0"/>
    <s v="signup"/>
    <n v="50"/>
    <x v="0"/>
    <s v="prd_2"/>
    <d v="2020-03-30T08:48:35"/>
    <d v="2020-10-07T11:41:02"/>
    <n v="125"/>
    <x v="1"/>
    <x v="7"/>
    <n v="0"/>
    <n v="0"/>
    <n v="0"/>
    <x v="2"/>
  </r>
  <r>
    <s v="CC133561"/>
    <d v="2020-03-31T11:38:11"/>
    <s v="C70266"/>
    <x v="0"/>
    <s v="signup"/>
    <n v="50"/>
    <x v="1"/>
    <s v="prd_2"/>
    <d v="2020-03-31T11:42:50"/>
    <d v="2021-08-08T13:07:30"/>
    <n v="125"/>
    <x v="1"/>
    <x v="7"/>
    <n v="0"/>
    <n v="0"/>
    <n v="0"/>
    <x v="2"/>
  </r>
  <r>
    <s v="CC133907"/>
    <d v="2020-04-01T12:33:19"/>
    <s v="C70487"/>
    <x v="0"/>
    <s v="signup"/>
    <n v="50"/>
    <x v="1"/>
    <s v="prd_2"/>
    <d v="2020-04-01T12:35:42"/>
    <d v="2020-12-10T12:01:26"/>
    <n v="125"/>
    <x v="4"/>
    <x v="7"/>
    <n v="0"/>
    <n v="0"/>
    <n v="0"/>
    <x v="2"/>
  </r>
  <r>
    <s v="CC134414"/>
    <d v="2020-04-03T12:18:20"/>
    <s v="C266981"/>
    <x v="0"/>
    <s v="support"/>
    <n v="50"/>
    <x v="1"/>
    <s v="prd_2"/>
    <d v="2019-11-12T16:05:55"/>
    <d v="2020-09-06T11:47:35"/>
    <n v="125"/>
    <x v="4"/>
    <x v="7"/>
    <n v="0"/>
    <n v="5"/>
    <n v="5"/>
    <x v="0"/>
  </r>
  <r>
    <s v="CC134517"/>
    <d v="2020-04-03T15:57:33"/>
    <s v="C33055"/>
    <x v="0"/>
    <s v="support"/>
    <n v="50"/>
    <x v="0"/>
    <s v="prd_2"/>
    <d v="2019-02-04T11:32:05"/>
    <d v="2020-12-29T15:20:42"/>
    <n v="125"/>
    <x v="4"/>
    <x v="7"/>
    <n v="0"/>
    <n v="14"/>
    <n v="14"/>
    <x v="16"/>
  </r>
  <r>
    <s v="CC134642"/>
    <d v="2020-04-04T15:04:02"/>
    <s v="C173746"/>
    <x v="0"/>
    <s v="support"/>
    <n v="50"/>
    <x v="1"/>
    <s v="prd_2"/>
    <d v="2018-05-28T09:52:20"/>
    <d v="2021-03-09T16:56:38"/>
    <n v="125"/>
    <x v="4"/>
    <x v="7"/>
    <n v="0"/>
    <n v="23"/>
    <n v="23"/>
    <x v="24"/>
  </r>
  <r>
    <s v="CC134979"/>
    <d v="2020-04-06T12:13:51"/>
    <s v="C252806"/>
    <x v="0"/>
    <s v="support"/>
    <n v="50"/>
    <x v="0"/>
    <s v="prd_2"/>
    <d v="2019-08-26T14:12:57"/>
    <d v="2021-04-19T08:57:24"/>
    <n v="125"/>
    <x v="4"/>
    <x v="7"/>
    <n v="0"/>
    <n v="7"/>
    <n v="7"/>
    <x v="14"/>
  </r>
  <r>
    <s v="CC135166"/>
    <d v="2020-04-07T08:01:29"/>
    <s v="C71075"/>
    <x v="0"/>
    <s v="signup"/>
    <n v="50"/>
    <x v="1"/>
    <s v="prd_2"/>
    <d v="2020-04-07T08:06:13"/>
    <d v="2021-02-01T15:58:28"/>
    <n v="125"/>
    <x v="4"/>
    <x v="7"/>
    <n v="0"/>
    <n v="0"/>
    <n v="0"/>
    <x v="2"/>
  </r>
  <r>
    <s v="CC135249"/>
    <d v="2020-04-07T11:46:25"/>
    <s v="C71139"/>
    <x v="0"/>
    <s v="signup"/>
    <n v="50"/>
    <x v="0"/>
    <s v="prd_2"/>
    <d v="2020-04-07T11:50:30"/>
    <d v="2021-05-14T12:16:44"/>
    <n v="125"/>
    <x v="4"/>
    <x v="7"/>
    <n v="0"/>
    <n v="0"/>
    <n v="0"/>
    <x v="2"/>
  </r>
  <r>
    <s v="CC135266"/>
    <d v="2020-04-07T12:01:58"/>
    <s v="C71150"/>
    <x v="0"/>
    <s v="signup"/>
    <n v="50"/>
    <x v="1"/>
    <s v="prd_2"/>
    <d v="2020-04-07T12:06:01"/>
    <d v="2021-04-27T14:31:00"/>
    <n v="125"/>
    <x v="4"/>
    <x v="7"/>
    <n v="0"/>
    <n v="0"/>
    <n v="0"/>
    <x v="2"/>
  </r>
  <r>
    <s v="CC135438"/>
    <d v="2020-04-08T10:09:35"/>
    <s v="C71241"/>
    <x v="0"/>
    <s v="signup"/>
    <n v="50"/>
    <x v="0"/>
    <s v="prd_2"/>
    <d v="2020-04-08T10:13:36"/>
    <d v="2021-11-29T12:34:47"/>
    <n v="125"/>
    <x v="4"/>
    <x v="7"/>
    <n v="0"/>
    <n v="0"/>
    <n v="0"/>
    <x v="2"/>
  </r>
  <r>
    <s v="CC135544"/>
    <d v="2020-04-08T12:33:10"/>
    <s v="C272107"/>
    <x v="0"/>
    <s v="support"/>
    <n v="50"/>
    <x v="0"/>
    <s v="prd_2"/>
    <d v="2019-12-19T15:09:35"/>
    <d v="2021-10-27T12:31:20"/>
    <n v="125"/>
    <x v="4"/>
    <x v="7"/>
    <n v="0"/>
    <n v="4"/>
    <n v="4"/>
    <x v="3"/>
  </r>
  <r>
    <s v="CC136246"/>
    <d v="2020-04-11T10:21:11"/>
    <s v="C71655"/>
    <x v="0"/>
    <s v="signup"/>
    <n v="50"/>
    <x v="1"/>
    <s v="prd_2"/>
    <d v="2020-04-11T10:26:19"/>
    <d v="2021-01-24T18:04:05"/>
    <n v="125"/>
    <x v="4"/>
    <x v="7"/>
    <n v="0"/>
    <n v="0"/>
    <n v="0"/>
    <x v="2"/>
  </r>
  <r>
    <s v="CC136794"/>
    <d v="2020-04-13T15:47:51"/>
    <s v="C281651"/>
    <x v="0"/>
    <s v="support"/>
    <n v="50"/>
    <x v="0"/>
    <s v="prd_2"/>
    <d v="2020-01-23T08:56:05"/>
    <d v="2020-10-04T20:01:28"/>
    <n v="125"/>
    <x v="4"/>
    <x v="7"/>
    <n v="0"/>
    <n v="3"/>
    <n v="3"/>
    <x v="7"/>
  </r>
  <r>
    <s v="CC136817"/>
    <d v="2020-04-13T17:22:03"/>
    <s v="C306316"/>
    <x v="0"/>
    <s v="support"/>
    <n v="50"/>
    <x v="0"/>
    <s v="prd_2"/>
    <d v="2020-03-31T12:01:09"/>
    <d v="2020-11-12T18:01:49"/>
    <n v="125"/>
    <x v="4"/>
    <x v="7"/>
    <n v="0"/>
    <n v="0"/>
    <n v="0"/>
    <x v="2"/>
  </r>
  <r>
    <s v="CC137374"/>
    <d v="2020-04-16T06:44:57"/>
    <s v="C70039"/>
    <x v="0"/>
    <s v="support"/>
    <n v="50"/>
    <x v="0"/>
    <s v="prd_2"/>
    <d v="2020-03-30T08:48:35"/>
    <d v="2020-10-07T11:41:02"/>
    <n v="125"/>
    <x v="4"/>
    <x v="7"/>
    <n v="0"/>
    <n v="1"/>
    <n v="1"/>
    <x v="5"/>
  </r>
  <r>
    <s v="CC137628"/>
    <d v="2020-04-16T16:16:14"/>
    <s v="C279554"/>
    <x v="0"/>
    <s v="support"/>
    <n v="50"/>
    <x v="0"/>
    <s v="prd_2"/>
    <d v="2020-01-16T19:02:16"/>
    <d v="2021-05-21T18:17:07"/>
    <n v="125"/>
    <x v="4"/>
    <x v="7"/>
    <n v="0"/>
    <n v="3"/>
    <n v="3"/>
    <x v="7"/>
  </r>
  <r>
    <s v="CC138068"/>
    <d v="2020-04-19T09:11:22"/>
    <s v="C63666"/>
    <x v="0"/>
    <s v="support"/>
    <n v="50"/>
    <x v="0"/>
    <s v="prd_2"/>
    <d v="2020-02-03T11:28:20"/>
    <d v="2021-10-27T16:24:03"/>
    <n v="125"/>
    <x v="4"/>
    <x v="7"/>
    <n v="0"/>
    <n v="3"/>
    <n v="3"/>
    <x v="7"/>
  </r>
  <r>
    <s v="CC138458"/>
    <d v="2020-04-20T13:36:42"/>
    <s v="C72695"/>
    <x v="0"/>
    <s v="signup"/>
    <n v="50"/>
    <x v="0"/>
    <s v="prd_2"/>
    <d v="2020-04-20T13:39:13"/>
    <d v="2020-08-24T20:44:03"/>
    <n v="125"/>
    <x v="4"/>
    <x v="7"/>
    <n v="0"/>
    <n v="0"/>
    <n v="0"/>
    <x v="2"/>
  </r>
  <r>
    <s v="CC138725"/>
    <d v="2020-04-21T13:23:54"/>
    <s v="C284881"/>
    <x v="0"/>
    <s v="support"/>
    <n v="50"/>
    <x v="0"/>
    <s v="prd_2"/>
    <d v="2020-02-01T13:48:56"/>
    <d v="2020-06-06T16:30:40"/>
    <n v="125"/>
    <x v="4"/>
    <x v="7"/>
    <n v="0"/>
    <n v="3"/>
    <n v="3"/>
    <x v="7"/>
  </r>
  <r>
    <s v="CC138732"/>
    <d v="2020-04-21T13:32:05"/>
    <s v="C72837"/>
    <x v="0"/>
    <s v="signup"/>
    <n v="50"/>
    <x v="0"/>
    <s v="prd_2"/>
    <d v="2020-04-21T13:35:52"/>
    <d v="2021-11-23T07:51:03"/>
    <n v="125"/>
    <x v="4"/>
    <x v="7"/>
    <n v="0"/>
    <n v="0"/>
    <n v="0"/>
    <x v="2"/>
  </r>
  <r>
    <s v="CC138837"/>
    <d v="2020-04-22T06:41:49"/>
    <s v="C64083"/>
    <x v="0"/>
    <s v="support"/>
    <n v="50"/>
    <x v="0"/>
    <s v="prd_2"/>
    <d v="2020-02-06T08:17:31"/>
    <d v="2021-05-12T09:22:28"/>
    <n v="125"/>
    <x v="4"/>
    <x v="7"/>
    <n v="0"/>
    <n v="3"/>
    <n v="3"/>
    <x v="7"/>
  </r>
  <r>
    <s v="CC138921"/>
    <d v="2020-04-22T11:44:42"/>
    <s v="C72923"/>
    <x v="0"/>
    <s v="signup"/>
    <n v="50"/>
    <x v="0"/>
    <s v="prd_2"/>
    <d v="2020-04-22T11:47:33"/>
    <d v="2021-11-19T20:12:18"/>
    <n v="125"/>
    <x v="4"/>
    <x v="7"/>
    <n v="0"/>
    <n v="0"/>
    <n v="0"/>
    <x v="2"/>
  </r>
  <r>
    <s v="CC139076"/>
    <d v="2020-04-22T16:56:23"/>
    <s v="C60343"/>
    <x v="0"/>
    <s v="support"/>
    <n v="50"/>
    <x v="1"/>
    <s v="prd_2"/>
    <d v="2020-01-03T14:20:53"/>
    <d v="2020-12-09T16:17:48"/>
    <n v="125"/>
    <x v="4"/>
    <x v="7"/>
    <n v="0"/>
    <n v="4"/>
    <n v="4"/>
    <x v="3"/>
  </r>
  <r>
    <s v="CC139365"/>
    <d v="2020-04-23T17:19:55"/>
    <s v="C305621"/>
    <x v="0"/>
    <s v="support"/>
    <n v="50"/>
    <x v="1"/>
    <s v="prd_2"/>
    <d v="2020-03-29T14:41:57"/>
    <d v="2021-01-29T13:49:16"/>
    <n v="125"/>
    <x v="4"/>
    <x v="7"/>
    <n v="0"/>
    <n v="1"/>
    <n v="1"/>
    <x v="5"/>
  </r>
  <r>
    <s v="CC139775"/>
    <d v="2020-04-25T17:17:39"/>
    <s v="C29685"/>
    <x v="1"/>
    <s v="support"/>
    <n v="50"/>
    <x v="1"/>
    <s v="prd_2"/>
    <d v="2018-12-25T12:25:03"/>
    <d v="2019-05-12T14:32:23"/>
    <n v="125"/>
    <x v="4"/>
    <x v="7"/>
    <n v="1"/>
    <n v="16"/>
    <n v="5"/>
    <x v="0"/>
  </r>
  <r>
    <s v="CC139996"/>
    <d v="2020-04-27T10:05:47"/>
    <s v="C73359"/>
    <x v="0"/>
    <s v="signup"/>
    <n v="50"/>
    <x v="0"/>
    <s v="prd_2"/>
    <d v="2020-04-27T10:10:26"/>
    <d v="2020-11-11T14:07:12"/>
    <n v="125"/>
    <x v="4"/>
    <x v="7"/>
    <n v="0"/>
    <n v="0"/>
    <n v="0"/>
    <x v="2"/>
  </r>
  <r>
    <s v="CC140131"/>
    <d v="2020-04-27T12:44:04"/>
    <s v="C73461"/>
    <x v="0"/>
    <s v="signup"/>
    <n v="50"/>
    <x v="0"/>
    <s v="prd_2"/>
    <d v="2020-04-27T12:49:15"/>
    <d v="2021-08-18T12:28:04"/>
    <n v="125"/>
    <x v="4"/>
    <x v="7"/>
    <n v="0"/>
    <n v="0"/>
    <n v="0"/>
    <x v="2"/>
  </r>
  <r>
    <s v="CC140148"/>
    <d v="2020-04-27T13:11:28"/>
    <s v="C73472"/>
    <x v="0"/>
    <s v="signup"/>
    <n v="50"/>
    <x v="1"/>
    <s v="prd_2"/>
    <d v="2020-04-27T13:13:32"/>
    <d v="2021-07-05T13:26:48"/>
    <n v="125"/>
    <x v="4"/>
    <x v="7"/>
    <n v="0"/>
    <n v="0"/>
    <n v="0"/>
    <x v="2"/>
  </r>
  <r>
    <s v="CC140195"/>
    <d v="2020-04-27T14:10:21"/>
    <s v="C276739"/>
    <x v="0"/>
    <s v="support"/>
    <n v="50"/>
    <x v="0"/>
    <s v="prd_2"/>
    <d v="2020-01-09T07:42:12"/>
    <d v="2021-02-12T16:26:03"/>
    <n v="125"/>
    <x v="4"/>
    <x v="7"/>
    <n v="0"/>
    <n v="4"/>
    <n v="4"/>
    <x v="3"/>
  </r>
  <r>
    <s v="CC140330"/>
    <d v="2020-04-28T10:50:37"/>
    <s v="C295632"/>
    <x v="0"/>
    <s v="support"/>
    <n v="50"/>
    <x v="0"/>
    <s v="prd_2"/>
    <d v="2020-03-02T15:02:09"/>
    <d v="2021-04-29T14:39:50"/>
    <n v="125"/>
    <x v="4"/>
    <x v="7"/>
    <n v="0"/>
    <n v="2"/>
    <n v="2"/>
    <x v="13"/>
  </r>
  <r>
    <s v="CC100119"/>
    <d v="2019-10-04T11:50:56"/>
    <s v="C53316"/>
    <x v="0"/>
    <s v="support"/>
    <n v="50"/>
    <x v="0"/>
    <s v="prd_2"/>
    <d v="2019-09-12T12:17:43"/>
    <m/>
    <n v="125"/>
    <x v="5"/>
    <x v="7"/>
    <n v="1"/>
    <n v="1"/>
    <n v="1"/>
    <x v="5"/>
  </r>
  <r>
    <s v="CC100257"/>
    <d v="2019-10-05T12:13:27"/>
    <s v="C54944"/>
    <x v="0"/>
    <s v="signup"/>
    <n v="50"/>
    <x v="0"/>
    <s v="prd_2"/>
    <d v="2019-10-05T12:18:35"/>
    <m/>
    <n v="125"/>
    <x v="5"/>
    <x v="7"/>
    <n v="1"/>
    <n v="0"/>
    <n v="0"/>
    <x v="2"/>
  </r>
  <r>
    <s v="CC100710"/>
    <d v="2019-10-08T12:05:57"/>
    <s v="C236057"/>
    <x v="0"/>
    <s v="support"/>
    <n v="50"/>
    <x v="0"/>
    <s v="prd_2"/>
    <d v="2019-06-13T17:50:48"/>
    <m/>
    <n v="125"/>
    <x v="5"/>
    <x v="7"/>
    <n v="1"/>
    <n v="4"/>
    <n v="4"/>
    <x v="3"/>
  </r>
  <r>
    <s v="CC100717"/>
    <d v="2019-10-08T12:18:15"/>
    <s v="C55116"/>
    <x v="0"/>
    <s v="signup"/>
    <n v="50"/>
    <x v="0"/>
    <s v="prd_2"/>
    <d v="2019-10-08T12:23:32"/>
    <m/>
    <n v="125"/>
    <x v="5"/>
    <x v="7"/>
    <n v="1"/>
    <n v="0"/>
    <n v="0"/>
    <x v="2"/>
  </r>
  <r>
    <s v="CC101308"/>
    <d v="2019-10-11T14:50:53"/>
    <s v="C55392"/>
    <x v="0"/>
    <s v="signup"/>
    <n v="50"/>
    <x v="1"/>
    <s v="prd_2"/>
    <d v="2019-10-11T14:54:32"/>
    <m/>
    <n v="125"/>
    <x v="5"/>
    <x v="7"/>
    <n v="1"/>
    <n v="0"/>
    <n v="0"/>
    <x v="2"/>
  </r>
  <r>
    <s v="CC101493"/>
    <d v="2019-10-13T10:40:27"/>
    <s v="C228073"/>
    <x v="0"/>
    <s v="support"/>
    <n v="50"/>
    <x v="0"/>
    <s v="prd_2"/>
    <d v="2019-05-14T12:44:06"/>
    <m/>
    <n v="125"/>
    <x v="5"/>
    <x v="7"/>
    <n v="1"/>
    <n v="5"/>
    <n v="5"/>
    <x v="0"/>
  </r>
  <r>
    <s v="CC101522"/>
    <d v="2019-10-13T12:32:25"/>
    <s v="C236057"/>
    <x v="0"/>
    <s v="support"/>
    <n v="50"/>
    <x v="0"/>
    <s v="prd_2"/>
    <d v="2019-06-13T17:50:48"/>
    <m/>
    <n v="125"/>
    <x v="5"/>
    <x v="7"/>
    <n v="1"/>
    <n v="4"/>
    <n v="4"/>
    <x v="3"/>
  </r>
  <r>
    <s v="CC101565"/>
    <d v="2019-10-13T14:42:04"/>
    <s v="C55449"/>
    <x v="0"/>
    <s v="signup"/>
    <n v="50"/>
    <x v="1"/>
    <s v="prd_2"/>
    <d v="2019-10-13T14:46:26"/>
    <m/>
    <n v="125"/>
    <x v="5"/>
    <x v="7"/>
    <n v="1"/>
    <n v="0"/>
    <n v="0"/>
    <x v="2"/>
  </r>
  <r>
    <s v="CC101856"/>
    <d v="2019-10-15T11:26:32"/>
    <s v="C55577"/>
    <x v="0"/>
    <s v="signup"/>
    <n v="50"/>
    <x v="0"/>
    <s v="prd_2"/>
    <d v="2019-10-15T11:30:33"/>
    <m/>
    <n v="125"/>
    <x v="5"/>
    <x v="7"/>
    <n v="1"/>
    <n v="0"/>
    <n v="0"/>
    <x v="2"/>
  </r>
  <r>
    <s v="CC102976"/>
    <d v="2019-10-22T09:28:53"/>
    <s v="C258986"/>
    <x v="0"/>
    <s v="support"/>
    <n v="50"/>
    <x v="0"/>
    <s v="prd_2"/>
    <d v="2019-09-26T17:57:41"/>
    <m/>
    <n v="125"/>
    <x v="5"/>
    <x v="7"/>
    <n v="1"/>
    <n v="1"/>
    <n v="1"/>
    <x v="5"/>
  </r>
  <r>
    <s v="CC103095"/>
    <d v="2019-10-22T14:42:51"/>
    <s v="C228767"/>
    <x v="0"/>
    <s v="support"/>
    <n v="50"/>
    <x v="0"/>
    <s v="prd_2"/>
    <d v="2019-05-16T14:00:02"/>
    <m/>
    <n v="125"/>
    <x v="5"/>
    <x v="7"/>
    <n v="1"/>
    <n v="5"/>
    <n v="5"/>
    <x v="0"/>
  </r>
  <r>
    <s v="CC103209"/>
    <d v="2019-10-23T11:53:29"/>
    <s v="C56116"/>
    <x v="0"/>
    <s v="signup"/>
    <n v="50"/>
    <x v="1"/>
    <s v="prd_2"/>
    <d v="2019-10-23T11:58:24"/>
    <m/>
    <n v="125"/>
    <x v="5"/>
    <x v="7"/>
    <n v="1"/>
    <n v="0"/>
    <n v="0"/>
    <x v="2"/>
  </r>
  <r>
    <s v="CC103210"/>
    <d v="2019-10-23T11:55:57"/>
    <s v="C258127"/>
    <x v="0"/>
    <s v="support"/>
    <n v="50"/>
    <x v="1"/>
    <s v="prd_2"/>
    <d v="2019-09-23T12:32:36"/>
    <m/>
    <n v="125"/>
    <x v="5"/>
    <x v="7"/>
    <n v="1"/>
    <n v="1"/>
    <n v="1"/>
    <x v="5"/>
  </r>
  <r>
    <s v="CC103314"/>
    <d v="2019-10-23T17:32:26"/>
    <s v="C187828"/>
    <x v="0"/>
    <s v="support"/>
    <n v="50"/>
    <x v="0"/>
    <s v="prd_2"/>
    <d v="2018-09-26T14:21:42"/>
    <m/>
    <n v="125"/>
    <x v="5"/>
    <x v="7"/>
    <n v="1"/>
    <n v="13"/>
    <n v="13"/>
    <x v="17"/>
  </r>
  <r>
    <s v="CC103574"/>
    <d v="2019-10-25T13:19:16"/>
    <s v="C45273"/>
    <x v="0"/>
    <s v="support"/>
    <n v="50"/>
    <x v="0"/>
    <s v="prd_2"/>
    <d v="2019-06-10T10:59:26"/>
    <m/>
    <n v="125"/>
    <x v="5"/>
    <x v="7"/>
    <n v="1"/>
    <n v="5"/>
    <n v="5"/>
    <x v="0"/>
  </r>
  <r>
    <s v="CC103686"/>
    <d v="2019-10-26T11:59:56"/>
    <s v="C56287"/>
    <x v="0"/>
    <s v="signup"/>
    <n v="50"/>
    <x v="0"/>
    <s v="prd_2"/>
    <d v="2019-10-26T12:03:43"/>
    <m/>
    <n v="125"/>
    <x v="5"/>
    <x v="7"/>
    <n v="1"/>
    <n v="0"/>
    <n v="0"/>
    <x v="2"/>
  </r>
  <r>
    <s v="CC103740"/>
    <d v="2019-10-26T14:48:15"/>
    <s v="C181283"/>
    <x v="0"/>
    <s v="support"/>
    <n v="50"/>
    <x v="0"/>
    <s v="prd_2"/>
    <d v="2018-07-24T13:49:35"/>
    <m/>
    <n v="125"/>
    <x v="5"/>
    <x v="7"/>
    <n v="1"/>
    <n v="15"/>
    <n v="15"/>
    <x v="22"/>
  </r>
  <r>
    <s v="CC103761"/>
    <d v="2019-10-26T16:39:28"/>
    <s v="C254410"/>
    <x v="0"/>
    <s v="support"/>
    <n v="50"/>
    <x v="0"/>
    <s v="prd_2"/>
    <d v="2019-09-03T11:28:34"/>
    <m/>
    <n v="125"/>
    <x v="5"/>
    <x v="7"/>
    <n v="1"/>
    <n v="2"/>
    <n v="2"/>
    <x v="13"/>
  </r>
  <r>
    <s v="CC103883"/>
    <d v="2019-10-27T15:20:07"/>
    <s v="C43777"/>
    <x v="1"/>
    <s v="support"/>
    <n v="50"/>
    <x v="0"/>
    <s v="prd_2"/>
    <d v="2019-05-24T08:14:51"/>
    <m/>
    <n v="125"/>
    <x v="5"/>
    <x v="7"/>
    <n v="1"/>
    <n v="5"/>
    <n v="5"/>
    <x v="0"/>
  </r>
  <r>
    <s v="CC103919"/>
    <d v="2019-10-28T08:43:23"/>
    <s v="C50513"/>
    <x v="0"/>
    <s v="support"/>
    <n v="50"/>
    <x v="1"/>
    <s v="prd_2"/>
    <d v="2019-08-07T12:07:35"/>
    <m/>
    <n v="125"/>
    <x v="5"/>
    <x v="7"/>
    <n v="1"/>
    <n v="3"/>
    <n v="3"/>
    <x v="7"/>
  </r>
  <r>
    <s v="CC103983"/>
    <d v="2019-10-28T11:59:59"/>
    <s v="C56371"/>
    <x v="0"/>
    <s v="signup"/>
    <n v="50"/>
    <x v="0"/>
    <s v="prd_2"/>
    <d v="2019-10-28T12:04:52"/>
    <m/>
    <n v="125"/>
    <x v="5"/>
    <x v="7"/>
    <n v="1"/>
    <n v="0"/>
    <n v="0"/>
    <x v="2"/>
  </r>
  <r>
    <s v="CC104123"/>
    <d v="2019-10-29T09:37:24"/>
    <s v="C56423"/>
    <x v="0"/>
    <s v="signup"/>
    <n v="50"/>
    <x v="1"/>
    <s v="prd_2"/>
    <d v="2019-10-29T09:39:44"/>
    <m/>
    <n v="125"/>
    <x v="5"/>
    <x v="7"/>
    <n v="1"/>
    <n v="0"/>
    <n v="0"/>
    <x v="2"/>
  </r>
  <r>
    <s v="CC104229"/>
    <d v="2019-10-29T14:58:47"/>
    <s v="C56475"/>
    <x v="0"/>
    <s v="signup"/>
    <n v="50"/>
    <x v="0"/>
    <s v="prd_2"/>
    <d v="2019-10-29T15:01:41"/>
    <m/>
    <n v="125"/>
    <x v="5"/>
    <x v="7"/>
    <n v="1"/>
    <n v="0"/>
    <n v="0"/>
    <x v="2"/>
  </r>
  <r>
    <s v="CC104310"/>
    <d v="2019-10-30T10:47:15"/>
    <s v="C56510"/>
    <x v="0"/>
    <s v="signup"/>
    <n v="50"/>
    <x v="1"/>
    <s v="prd_2"/>
    <d v="2019-10-30T10:51:23"/>
    <m/>
    <n v="125"/>
    <x v="5"/>
    <x v="7"/>
    <n v="1"/>
    <n v="0"/>
    <n v="0"/>
    <x v="2"/>
  </r>
  <r>
    <s v="CC104351"/>
    <d v="2019-10-30T12:10:38"/>
    <s v="C252106"/>
    <x v="1"/>
    <s v="support"/>
    <n v="50"/>
    <x v="1"/>
    <s v="prd_2"/>
    <d v="2019-08-22T13:17:44"/>
    <m/>
    <n v="125"/>
    <x v="5"/>
    <x v="7"/>
    <n v="1"/>
    <n v="2"/>
    <n v="2"/>
    <x v="13"/>
  </r>
  <r>
    <s v="CC104870"/>
    <d v="2019-11-02T15:53:44"/>
    <s v="C260298"/>
    <x v="0"/>
    <s v="support"/>
    <n v="50"/>
    <x v="0"/>
    <s v="prd_2"/>
    <d v="2019-10-04T07:27:41"/>
    <m/>
    <n v="125"/>
    <x v="6"/>
    <x v="7"/>
    <n v="1"/>
    <n v="1"/>
    <n v="1"/>
    <x v="5"/>
  </r>
  <r>
    <s v="CC105042"/>
    <d v="2019-11-04T09:24:30"/>
    <s v="C56757"/>
    <x v="0"/>
    <s v="signup"/>
    <n v="50"/>
    <x v="1"/>
    <s v="prd_2"/>
    <d v="2019-11-04T09:28:43"/>
    <m/>
    <n v="125"/>
    <x v="6"/>
    <x v="7"/>
    <n v="1"/>
    <n v="0"/>
    <n v="0"/>
    <x v="2"/>
  </r>
  <r>
    <s v="CC105079"/>
    <d v="2019-11-04T11:11:37"/>
    <s v="C56778"/>
    <x v="0"/>
    <s v="signup"/>
    <n v="50"/>
    <x v="1"/>
    <s v="prd_2"/>
    <d v="2019-11-04T11:15:03"/>
    <m/>
    <n v="125"/>
    <x v="6"/>
    <x v="7"/>
    <n v="1"/>
    <n v="0"/>
    <n v="0"/>
    <x v="2"/>
  </r>
  <r>
    <s v="CC105237"/>
    <d v="2019-11-05T11:11:24"/>
    <s v="C27811"/>
    <x v="0"/>
    <s v="support"/>
    <n v="50"/>
    <x v="0"/>
    <s v="prd_2"/>
    <d v="2018-10-09T11:14:03"/>
    <m/>
    <n v="125"/>
    <x v="6"/>
    <x v="7"/>
    <n v="1"/>
    <n v="13"/>
    <n v="13"/>
    <x v="17"/>
  </r>
  <r>
    <s v="CC105488"/>
    <d v="2019-11-06T13:57:59"/>
    <s v="C56778"/>
    <x v="1"/>
    <s v="support"/>
    <n v="50"/>
    <x v="1"/>
    <s v="prd_2"/>
    <d v="2019-11-04T11:15:03"/>
    <m/>
    <n v="125"/>
    <x v="6"/>
    <x v="7"/>
    <n v="1"/>
    <n v="0"/>
    <n v="0"/>
    <x v="2"/>
  </r>
  <r>
    <s v="CC105605"/>
    <d v="2019-11-07T12:16:55"/>
    <s v="C57001"/>
    <x v="0"/>
    <s v="signup"/>
    <n v="50"/>
    <x v="1"/>
    <s v="prd_2"/>
    <d v="2019-11-07T12:19:27"/>
    <m/>
    <n v="125"/>
    <x v="6"/>
    <x v="7"/>
    <n v="1"/>
    <n v="0"/>
    <n v="0"/>
    <x v="2"/>
  </r>
  <r>
    <s v="CC105687"/>
    <d v="2019-11-07T17:05:08"/>
    <s v="C252505"/>
    <x v="0"/>
    <s v="support"/>
    <n v="50"/>
    <x v="0"/>
    <s v="prd_2"/>
    <d v="2019-08-24T13:04:31"/>
    <m/>
    <n v="125"/>
    <x v="6"/>
    <x v="7"/>
    <n v="1"/>
    <n v="3"/>
    <n v="3"/>
    <x v="7"/>
  </r>
  <r>
    <s v="CC105736"/>
    <d v="2019-11-08T11:06:24"/>
    <s v="C57045"/>
    <x v="0"/>
    <s v="signup"/>
    <n v="50"/>
    <x v="1"/>
    <s v="prd_2"/>
    <d v="2019-11-08T11:10:10"/>
    <m/>
    <n v="125"/>
    <x v="6"/>
    <x v="7"/>
    <n v="1"/>
    <n v="0"/>
    <n v="0"/>
    <x v="2"/>
  </r>
  <r>
    <s v="CC105743"/>
    <d v="2019-11-08T11:18:46"/>
    <s v="C57051"/>
    <x v="0"/>
    <s v="signup"/>
    <n v="50"/>
    <x v="1"/>
    <s v="prd_2"/>
    <d v="2019-11-08T11:22:40"/>
    <m/>
    <n v="125"/>
    <x v="6"/>
    <x v="7"/>
    <n v="1"/>
    <n v="0"/>
    <n v="0"/>
    <x v="2"/>
  </r>
  <r>
    <s v="CC105857"/>
    <d v="2019-11-09T09:01:47"/>
    <s v="C261807"/>
    <x v="0"/>
    <s v="support"/>
    <n v="50"/>
    <x v="1"/>
    <s v="prd_2"/>
    <d v="2019-10-12T13:16:47"/>
    <m/>
    <n v="125"/>
    <x v="6"/>
    <x v="7"/>
    <n v="1"/>
    <n v="1"/>
    <n v="1"/>
    <x v="5"/>
  </r>
  <r>
    <s v="CC106268"/>
    <d v="2019-11-11T17:32:31"/>
    <s v="C262596"/>
    <x v="0"/>
    <s v="support"/>
    <n v="50"/>
    <x v="1"/>
    <s v="prd_2"/>
    <d v="2019-10-16T15:18:06"/>
    <m/>
    <n v="125"/>
    <x v="6"/>
    <x v="7"/>
    <n v="1"/>
    <n v="1"/>
    <n v="1"/>
    <x v="5"/>
  </r>
  <r>
    <s v="CC106376"/>
    <d v="2019-11-12T12:46:50"/>
    <s v="C233934"/>
    <x v="0"/>
    <s v="support"/>
    <n v="50"/>
    <x v="0"/>
    <s v="prd_2"/>
    <d v="2019-06-05T16:17:53"/>
    <m/>
    <n v="125"/>
    <x v="6"/>
    <x v="7"/>
    <n v="1"/>
    <n v="5"/>
    <n v="5"/>
    <x v="0"/>
  </r>
  <r>
    <s v="CC106556"/>
    <d v="2019-11-13T12:58:01"/>
    <s v="C261018"/>
    <x v="0"/>
    <s v="support"/>
    <n v="50"/>
    <x v="0"/>
    <s v="prd_2"/>
    <d v="2019-10-08T13:12:50"/>
    <m/>
    <n v="125"/>
    <x v="6"/>
    <x v="7"/>
    <n v="1"/>
    <n v="1"/>
    <n v="1"/>
    <x v="5"/>
  </r>
  <r>
    <s v="CC106932"/>
    <d v="2019-11-15T17:00:21"/>
    <s v="C51362"/>
    <x v="1"/>
    <s v="support"/>
    <n v="50"/>
    <x v="1"/>
    <s v="prd_2"/>
    <d v="2019-08-17T12:40:11"/>
    <m/>
    <n v="125"/>
    <x v="6"/>
    <x v="7"/>
    <n v="1"/>
    <n v="3"/>
    <n v="3"/>
    <x v="7"/>
  </r>
  <r>
    <s v="CC107377"/>
    <d v="2019-11-18T17:02:40"/>
    <s v="C35461"/>
    <x v="1"/>
    <s v="support"/>
    <n v="50"/>
    <x v="0"/>
    <s v="prd_2"/>
    <d v="2019-03-01T10:05:18"/>
    <m/>
    <n v="125"/>
    <x v="6"/>
    <x v="7"/>
    <n v="1"/>
    <n v="9"/>
    <n v="9"/>
    <x v="1"/>
  </r>
  <r>
    <s v="CC107557"/>
    <d v="2019-11-19T17:27:41"/>
    <s v="C241217"/>
    <x v="0"/>
    <s v="support"/>
    <n v="50"/>
    <x v="0"/>
    <s v="prd_2"/>
    <d v="2019-07-05T01:14:45"/>
    <m/>
    <n v="125"/>
    <x v="6"/>
    <x v="7"/>
    <n v="1"/>
    <n v="5"/>
    <n v="5"/>
    <x v="0"/>
  </r>
  <r>
    <s v="CC107633"/>
    <d v="2019-11-20T12:45:05"/>
    <s v="C57728"/>
    <x v="0"/>
    <s v="signup"/>
    <n v="50"/>
    <x v="1"/>
    <s v="prd_2"/>
    <d v="2019-11-20T12:47:35"/>
    <m/>
    <n v="125"/>
    <x v="6"/>
    <x v="7"/>
    <n v="1"/>
    <n v="0"/>
    <n v="0"/>
    <x v="2"/>
  </r>
  <r>
    <s v="CC107759"/>
    <d v="2019-11-21T10:43:32"/>
    <s v="C57770"/>
    <x v="0"/>
    <s v="signup"/>
    <n v="50"/>
    <x v="1"/>
    <s v="prd_2"/>
    <d v="2019-11-21T10:47:11"/>
    <m/>
    <n v="125"/>
    <x v="6"/>
    <x v="7"/>
    <n v="1"/>
    <n v="0"/>
    <n v="0"/>
    <x v="2"/>
  </r>
  <r>
    <s v="CC107760"/>
    <d v="2019-11-21T10:48:28"/>
    <s v="C258127"/>
    <x v="0"/>
    <s v="support"/>
    <n v="50"/>
    <x v="1"/>
    <s v="prd_2"/>
    <d v="2019-09-23T12:32:36"/>
    <m/>
    <n v="125"/>
    <x v="6"/>
    <x v="7"/>
    <n v="1"/>
    <n v="2"/>
    <n v="2"/>
    <x v="13"/>
  </r>
  <r>
    <s v="CC107820"/>
    <d v="2019-11-21T13:49:56"/>
    <s v="C57800"/>
    <x v="0"/>
    <s v="signup"/>
    <n v="50"/>
    <x v="0"/>
    <s v="prd_2"/>
    <d v="2019-11-21T13:54:25"/>
    <m/>
    <n v="125"/>
    <x v="6"/>
    <x v="7"/>
    <n v="1"/>
    <n v="0"/>
    <n v="0"/>
    <x v="2"/>
  </r>
  <r>
    <s v="CC108021"/>
    <d v="2019-11-22T15:23:54"/>
    <s v="C57770"/>
    <x v="0"/>
    <s v="support"/>
    <n v="50"/>
    <x v="1"/>
    <s v="prd_2"/>
    <d v="2019-11-21T10:47:11"/>
    <m/>
    <n v="125"/>
    <x v="6"/>
    <x v="7"/>
    <n v="1"/>
    <n v="0"/>
    <n v="0"/>
    <x v="2"/>
  </r>
  <r>
    <s v="CC108030"/>
    <d v="2019-11-22T16:36:12"/>
    <s v="C49493"/>
    <x v="0"/>
    <s v="support"/>
    <n v="50"/>
    <x v="1"/>
    <s v="prd_2"/>
    <d v="2019-07-26T10:46:49"/>
    <m/>
    <n v="125"/>
    <x v="6"/>
    <x v="7"/>
    <n v="1"/>
    <n v="4"/>
    <n v="4"/>
    <x v="3"/>
  </r>
  <r>
    <s v="CC108606"/>
    <d v="2019-11-27T10:52:23"/>
    <s v="C58079"/>
    <x v="0"/>
    <s v="signup"/>
    <n v="50"/>
    <x v="1"/>
    <s v="prd_2"/>
    <d v="2019-11-27T10:55:32"/>
    <m/>
    <n v="125"/>
    <x v="6"/>
    <x v="7"/>
    <n v="1"/>
    <n v="0"/>
    <n v="0"/>
    <x v="2"/>
  </r>
  <r>
    <s v="CC108937"/>
    <d v="2019-11-29T11:06:07"/>
    <s v="C58198"/>
    <x v="0"/>
    <s v="signup"/>
    <n v="50"/>
    <x v="0"/>
    <s v="prd_2"/>
    <d v="2019-11-29T11:11:06"/>
    <m/>
    <n v="125"/>
    <x v="6"/>
    <x v="7"/>
    <n v="1"/>
    <n v="0"/>
    <n v="0"/>
    <x v="2"/>
  </r>
  <r>
    <s v="CC109322"/>
    <d v="2019-12-02T11:53:34"/>
    <s v="C58290"/>
    <x v="0"/>
    <s v="signup"/>
    <n v="50"/>
    <x v="1"/>
    <s v="prd_2"/>
    <d v="2019-12-02T11:56:23"/>
    <m/>
    <n v="125"/>
    <x v="0"/>
    <x v="7"/>
    <n v="1"/>
    <n v="0"/>
    <n v="0"/>
    <x v="2"/>
  </r>
  <r>
    <s v="CC110038"/>
    <d v="2019-12-06T14:35:05"/>
    <s v="C58597"/>
    <x v="0"/>
    <s v="signup"/>
    <n v="50"/>
    <x v="1"/>
    <s v="prd_2"/>
    <d v="2019-12-06T14:40:18"/>
    <m/>
    <n v="125"/>
    <x v="0"/>
    <x v="7"/>
    <n v="1"/>
    <n v="0"/>
    <n v="0"/>
    <x v="2"/>
  </r>
  <r>
    <s v="CC110189"/>
    <d v="2019-12-07T17:58:15"/>
    <s v="C49493"/>
    <x v="0"/>
    <s v="support"/>
    <n v="50"/>
    <x v="1"/>
    <s v="prd_2"/>
    <d v="2019-07-26T10:46:49"/>
    <m/>
    <n v="125"/>
    <x v="0"/>
    <x v="7"/>
    <n v="1"/>
    <n v="4"/>
    <n v="4"/>
    <x v="3"/>
  </r>
  <r>
    <s v="CC111130"/>
    <d v="2019-12-14T10:50:49"/>
    <s v="C44138"/>
    <x v="0"/>
    <s v="support"/>
    <n v="50"/>
    <x v="0"/>
    <s v="prd_2"/>
    <d v="2019-05-28T12:06:43"/>
    <m/>
    <n v="125"/>
    <x v="0"/>
    <x v="7"/>
    <n v="1"/>
    <n v="7"/>
    <n v="7"/>
    <x v="14"/>
  </r>
  <r>
    <s v="CC111390"/>
    <d v="2019-12-16T10:01:30"/>
    <s v="C59019"/>
    <x v="0"/>
    <s v="signup"/>
    <n v="50"/>
    <x v="0"/>
    <s v="prd_2"/>
    <d v="2019-12-16T10:06:01"/>
    <m/>
    <n v="125"/>
    <x v="0"/>
    <x v="7"/>
    <n v="1"/>
    <n v="0"/>
    <n v="0"/>
    <x v="2"/>
  </r>
  <r>
    <s v="CC111505"/>
    <d v="2019-12-16T14:54:19"/>
    <s v="C59070"/>
    <x v="0"/>
    <s v="signup"/>
    <n v="50"/>
    <x v="1"/>
    <s v="prd_2"/>
    <d v="2019-12-16T14:58:37"/>
    <m/>
    <n v="125"/>
    <x v="0"/>
    <x v="7"/>
    <n v="1"/>
    <n v="0"/>
    <n v="0"/>
    <x v="2"/>
  </r>
  <r>
    <s v="CC111850"/>
    <d v="2019-12-18T14:04:28"/>
    <s v="C50338"/>
    <x v="0"/>
    <s v="support"/>
    <n v="50"/>
    <x v="0"/>
    <s v="prd_2"/>
    <d v="2019-08-05T14:42:49"/>
    <m/>
    <n v="125"/>
    <x v="0"/>
    <x v="7"/>
    <n v="1"/>
    <n v="4"/>
    <n v="4"/>
    <x v="3"/>
  </r>
  <r>
    <s v="CC112134"/>
    <d v="2019-12-20T14:01:58"/>
    <s v="C59330"/>
    <x v="0"/>
    <s v="signup"/>
    <n v="50"/>
    <x v="1"/>
    <s v="prd_2"/>
    <d v="2019-12-20T14:04:40"/>
    <m/>
    <n v="125"/>
    <x v="0"/>
    <x v="7"/>
    <n v="1"/>
    <n v="0"/>
    <n v="0"/>
    <x v="2"/>
  </r>
  <r>
    <s v="CC112350"/>
    <d v="2019-12-22T12:56:48"/>
    <s v="C56423"/>
    <x v="0"/>
    <s v="support"/>
    <n v="50"/>
    <x v="1"/>
    <s v="prd_2"/>
    <d v="2019-10-29T09:39:44"/>
    <m/>
    <n v="125"/>
    <x v="0"/>
    <x v="7"/>
    <n v="1"/>
    <n v="2"/>
    <n v="2"/>
    <x v="13"/>
  </r>
  <r>
    <s v="CC112490"/>
    <d v="2019-12-23T12:22:57"/>
    <s v="C59420"/>
    <x v="0"/>
    <s v="signup"/>
    <n v="50"/>
    <x v="1"/>
    <s v="prd_2"/>
    <d v="2019-12-23T12:26:40"/>
    <m/>
    <n v="125"/>
    <x v="0"/>
    <x v="7"/>
    <n v="1"/>
    <n v="0"/>
    <n v="0"/>
    <x v="2"/>
  </r>
  <r>
    <s v="CC112696"/>
    <d v="2019-12-24T14:44:59"/>
    <s v="C248607"/>
    <x v="0"/>
    <s v="support"/>
    <n v="50"/>
    <x v="0"/>
    <s v="prd_2"/>
    <d v="2019-08-06T12:50:07"/>
    <m/>
    <n v="125"/>
    <x v="0"/>
    <x v="7"/>
    <n v="1"/>
    <n v="5"/>
    <n v="5"/>
    <x v="0"/>
  </r>
  <r>
    <s v="CC112712"/>
    <d v="2019-12-24T16:54:50"/>
    <s v="C251103"/>
    <x v="0"/>
    <s v="support"/>
    <n v="50"/>
    <x v="1"/>
    <s v="prd_2"/>
    <d v="2019-08-17T19:28:34"/>
    <m/>
    <n v="125"/>
    <x v="0"/>
    <x v="7"/>
    <n v="1"/>
    <n v="4"/>
    <n v="4"/>
    <x v="3"/>
  </r>
  <r>
    <s v="CC113778"/>
    <d v="2020-01-01T11:21:29"/>
    <s v="C59915"/>
    <x v="0"/>
    <s v="signup"/>
    <n v="50"/>
    <x v="1"/>
    <s v="prd_2"/>
    <d v="2020-01-01T11:25:44"/>
    <m/>
    <n v="125"/>
    <x v="2"/>
    <x v="7"/>
    <n v="1"/>
    <n v="0"/>
    <n v="0"/>
    <x v="2"/>
  </r>
  <r>
    <s v="CC114074"/>
    <d v="2020-01-02T11:27:38"/>
    <s v="C265500"/>
    <x v="0"/>
    <s v="support"/>
    <n v="50"/>
    <x v="0"/>
    <s v="prd_2"/>
    <d v="2019-11-03T14:25:54"/>
    <m/>
    <n v="125"/>
    <x v="2"/>
    <x v="7"/>
    <n v="1"/>
    <n v="2"/>
    <n v="2"/>
    <x v="13"/>
  </r>
  <r>
    <s v="CC114616"/>
    <d v="2020-01-04T17:44:45"/>
    <s v="C214664"/>
    <x v="0"/>
    <s v="support"/>
    <n v="50"/>
    <x v="0"/>
    <s v="prd_2"/>
    <d v="2019-03-24T12:02:30"/>
    <m/>
    <n v="125"/>
    <x v="2"/>
    <x v="7"/>
    <n v="1"/>
    <n v="10"/>
    <n v="10"/>
    <x v="9"/>
  </r>
  <r>
    <s v="CC114775"/>
    <d v="2020-01-06T09:04:07"/>
    <s v="C60457"/>
    <x v="0"/>
    <s v="signup"/>
    <n v="50"/>
    <x v="1"/>
    <s v="prd_2"/>
    <d v="2020-01-06T09:06:50"/>
    <m/>
    <n v="125"/>
    <x v="2"/>
    <x v="7"/>
    <n v="1"/>
    <n v="0"/>
    <n v="0"/>
    <x v="2"/>
  </r>
  <r>
    <s v="CC114843"/>
    <d v="2020-01-06T11:09:23"/>
    <s v="C60513"/>
    <x v="0"/>
    <s v="signup"/>
    <n v="50"/>
    <x v="0"/>
    <s v="prd_2"/>
    <d v="2020-01-06T11:12:44"/>
    <m/>
    <n v="125"/>
    <x v="2"/>
    <x v="7"/>
    <n v="1"/>
    <n v="0"/>
    <n v="0"/>
    <x v="2"/>
  </r>
  <r>
    <s v="CC115143"/>
    <d v="2020-01-07T11:07:34"/>
    <s v="C60702"/>
    <x v="0"/>
    <s v="signup"/>
    <n v="50"/>
    <x v="1"/>
    <s v="prd_2"/>
    <d v="2020-01-07T11:11:46"/>
    <m/>
    <n v="125"/>
    <x v="2"/>
    <x v="7"/>
    <n v="1"/>
    <n v="0"/>
    <n v="0"/>
    <x v="2"/>
  </r>
  <r>
    <s v="CC115165"/>
    <d v="2020-01-07T11:39:13"/>
    <s v="C60718"/>
    <x v="0"/>
    <s v="signup"/>
    <n v="50"/>
    <x v="0"/>
    <s v="prd_2"/>
    <d v="2020-01-07T11:43:15"/>
    <m/>
    <n v="125"/>
    <x v="2"/>
    <x v="7"/>
    <n v="1"/>
    <n v="0"/>
    <n v="0"/>
    <x v="2"/>
  </r>
  <r>
    <s v="CC115337"/>
    <d v="2020-01-08T09:45:03"/>
    <s v="C60809"/>
    <x v="0"/>
    <s v="signup"/>
    <n v="50"/>
    <x v="1"/>
    <s v="prd_2"/>
    <d v="2020-01-08T09:49:08"/>
    <m/>
    <n v="125"/>
    <x v="2"/>
    <x v="7"/>
    <n v="1"/>
    <n v="0"/>
    <n v="0"/>
    <x v="2"/>
  </r>
  <r>
    <s v="CC115542"/>
    <d v="2020-01-09T08:38:14"/>
    <s v="C60939"/>
    <x v="0"/>
    <s v="signup"/>
    <n v="50"/>
    <x v="0"/>
    <s v="prd_2"/>
    <d v="2020-01-09T08:41:29"/>
    <m/>
    <n v="125"/>
    <x v="2"/>
    <x v="7"/>
    <n v="1"/>
    <n v="0"/>
    <n v="0"/>
    <x v="2"/>
  </r>
  <r>
    <s v="CC115596"/>
    <d v="2020-01-09T11:10:36"/>
    <s v="C60978"/>
    <x v="0"/>
    <s v="signup"/>
    <n v="50"/>
    <x v="1"/>
    <s v="prd_2"/>
    <d v="2020-01-09T11:14:28"/>
    <m/>
    <n v="125"/>
    <x v="2"/>
    <x v="7"/>
    <n v="1"/>
    <n v="0"/>
    <n v="0"/>
    <x v="2"/>
  </r>
  <r>
    <s v="CC115738"/>
    <d v="2020-01-09T14:48:42"/>
    <s v="C244421"/>
    <x v="1"/>
    <s v="support"/>
    <n v="50"/>
    <x v="1"/>
    <s v="prd_2"/>
    <d v="2019-07-18T13:18:31"/>
    <m/>
    <n v="125"/>
    <x v="2"/>
    <x v="7"/>
    <n v="1"/>
    <n v="6"/>
    <n v="6"/>
    <x v="4"/>
  </r>
  <r>
    <s v="CC115809"/>
    <d v="2020-01-10T11:02:19"/>
    <s v="C277085"/>
    <x v="0"/>
    <s v="support"/>
    <n v="50"/>
    <x v="0"/>
    <s v="prd_2"/>
    <d v="2020-01-09T18:40:51"/>
    <m/>
    <n v="125"/>
    <x v="2"/>
    <x v="7"/>
    <n v="1"/>
    <n v="0"/>
    <n v="0"/>
    <x v="2"/>
  </r>
  <r>
    <s v="CC115857"/>
    <d v="2020-01-10T12:18:58"/>
    <s v="C61142"/>
    <x v="0"/>
    <s v="signup"/>
    <n v="50"/>
    <x v="0"/>
    <s v="prd_2"/>
    <d v="2020-01-10T12:23:09"/>
    <m/>
    <n v="125"/>
    <x v="2"/>
    <x v="7"/>
    <n v="1"/>
    <n v="0"/>
    <n v="0"/>
    <x v="2"/>
  </r>
  <r>
    <s v="CC116020"/>
    <d v="2020-01-11T11:25:55"/>
    <s v="C61215"/>
    <x v="0"/>
    <s v="signup"/>
    <n v="50"/>
    <x v="1"/>
    <s v="prd_2"/>
    <d v="2020-01-11T11:31:05"/>
    <m/>
    <n v="125"/>
    <x v="2"/>
    <x v="7"/>
    <n v="1"/>
    <n v="0"/>
    <n v="0"/>
    <x v="2"/>
  </r>
  <r>
    <s v="CC116104"/>
    <d v="2020-01-11T16:34:24"/>
    <s v="C238876"/>
    <x v="0"/>
    <s v="support"/>
    <n v="50"/>
    <x v="0"/>
    <s v="prd_2"/>
    <d v="2019-06-25T14:27:44"/>
    <m/>
    <n v="125"/>
    <x v="2"/>
    <x v="7"/>
    <n v="1"/>
    <n v="7"/>
    <n v="7"/>
    <x v="14"/>
  </r>
  <r>
    <s v="CC116357"/>
    <d v="2020-01-13T12:04:07"/>
    <s v="C61354"/>
    <x v="0"/>
    <s v="signup"/>
    <n v="50"/>
    <x v="1"/>
    <s v="prd_2"/>
    <d v="2020-01-13T12:08:53"/>
    <m/>
    <n v="125"/>
    <x v="2"/>
    <x v="7"/>
    <n v="1"/>
    <n v="0"/>
    <n v="0"/>
    <x v="2"/>
  </r>
  <r>
    <s v="CC116414"/>
    <d v="2020-01-13T13:18:38"/>
    <s v="C276743"/>
    <x v="0"/>
    <s v="support"/>
    <n v="50"/>
    <x v="1"/>
    <s v="prd_2"/>
    <d v="2020-01-09T08:17:44"/>
    <m/>
    <n v="125"/>
    <x v="2"/>
    <x v="7"/>
    <n v="1"/>
    <n v="0"/>
    <n v="0"/>
    <x v="2"/>
  </r>
  <r>
    <s v="CC116570"/>
    <d v="2020-01-14T10:39:35"/>
    <s v="C61471"/>
    <x v="0"/>
    <s v="signup"/>
    <n v="50"/>
    <x v="0"/>
    <s v="prd_2"/>
    <d v="2020-01-14T10:42:24"/>
    <m/>
    <n v="125"/>
    <x v="2"/>
    <x v="7"/>
    <n v="1"/>
    <n v="0"/>
    <n v="0"/>
    <x v="2"/>
  </r>
  <r>
    <s v="CC116601"/>
    <d v="2020-01-14T11:30:13"/>
    <s v="C61501"/>
    <x v="0"/>
    <s v="signup"/>
    <n v="50"/>
    <x v="1"/>
    <s v="prd_2"/>
    <d v="2020-01-14T11:34:47"/>
    <m/>
    <n v="125"/>
    <x v="2"/>
    <x v="7"/>
    <n v="1"/>
    <n v="0"/>
    <n v="0"/>
    <x v="2"/>
  </r>
  <r>
    <s v="CC116852"/>
    <d v="2020-01-15T11:23:11"/>
    <s v="C49165"/>
    <x v="0"/>
    <s v="support"/>
    <n v="50"/>
    <x v="0"/>
    <s v="prd_2"/>
    <d v="2019-07-22T14:41:52"/>
    <m/>
    <n v="125"/>
    <x v="2"/>
    <x v="7"/>
    <n v="1"/>
    <n v="6"/>
    <n v="6"/>
    <x v="4"/>
  </r>
  <r>
    <s v="CC116897"/>
    <d v="2020-01-15T12:31:32"/>
    <s v="C61676"/>
    <x v="0"/>
    <s v="signup"/>
    <n v="50"/>
    <x v="0"/>
    <s v="prd_2"/>
    <d v="2020-01-15T12:35:11"/>
    <m/>
    <n v="125"/>
    <x v="2"/>
    <x v="7"/>
    <n v="1"/>
    <n v="0"/>
    <n v="0"/>
    <x v="2"/>
  </r>
  <r>
    <s v="CC117026"/>
    <d v="2020-01-16T08:34:53"/>
    <s v="C61733"/>
    <x v="0"/>
    <s v="signup"/>
    <n v="50"/>
    <x v="1"/>
    <s v="prd_2"/>
    <d v="2020-01-16T08:37:26"/>
    <m/>
    <n v="125"/>
    <x v="2"/>
    <x v="7"/>
    <n v="1"/>
    <n v="0"/>
    <n v="0"/>
    <x v="2"/>
  </r>
  <r>
    <s v="CC117068"/>
    <d v="2020-01-16T11:02:22"/>
    <s v="C61764"/>
    <x v="0"/>
    <s v="signup"/>
    <n v="50"/>
    <x v="1"/>
    <s v="prd_2"/>
    <d v="2020-01-16T11:05:29"/>
    <m/>
    <n v="125"/>
    <x v="2"/>
    <x v="7"/>
    <n v="1"/>
    <n v="0"/>
    <n v="0"/>
    <x v="2"/>
  </r>
  <r>
    <s v="CC117119"/>
    <d v="2020-01-16T12:21:26"/>
    <s v="C61803"/>
    <x v="0"/>
    <s v="signup"/>
    <n v="50"/>
    <x v="1"/>
    <s v="prd_2"/>
    <d v="2020-01-16T12:25:54"/>
    <m/>
    <n v="125"/>
    <x v="2"/>
    <x v="7"/>
    <n v="1"/>
    <n v="0"/>
    <n v="0"/>
    <x v="2"/>
  </r>
  <r>
    <s v="CC117279"/>
    <d v="2020-01-17T10:36:40"/>
    <s v="C61882"/>
    <x v="0"/>
    <s v="signup"/>
    <n v="50"/>
    <x v="1"/>
    <s v="prd_2"/>
    <d v="2020-01-17T10:40:00"/>
    <m/>
    <n v="125"/>
    <x v="2"/>
    <x v="7"/>
    <n v="1"/>
    <n v="0"/>
    <n v="0"/>
    <x v="2"/>
  </r>
  <r>
    <s v="CC117536"/>
    <d v="2020-01-18T13:43:14"/>
    <s v="C273383"/>
    <x v="0"/>
    <s v="support"/>
    <n v="50"/>
    <x v="1"/>
    <s v="prd_2"/>
    <d v="2019-12-31T13:55:06"/>
    <m/>
    <n v="125"/>
    <x v="2"/>
    <x v="7"/>
    <n v="1"/>
    <n v="1"/>
    <n v="1"/>
    <x v="5"/>
  </r>
  <r>
    <s v="CC117585"/>
    <d v="2020-01-18T17:39:50"/>
    <s v="C262224"/>
    <x v="0"/>
    <s v="support"/>
    <n v="50"/>
    <x v="0"/>
    <s v="prd_2"/>
    <d v="2019-10-15T11:11:39"/>
    <m/>
    <n v="125"/>
    <x v="2"/>
    <x v="7"/>
    <n v="1"/>
    <n v="3"/>
    <n v="3"/>
    <x v="7"/>
  </r>
  <r>
    <s v="CC117824"/>
    <d v="2020-01-20T12:33:06"/>
    <s v="C62139"/>
    <x v="0"/>
    <s v="signup"/>
    <n v="50"/>
    <x v="1"/>
    <s v="prd_2"/>
    <d v="2020-01-20T12:37:00"/>
    <m/>
    <n v="125"/>
    <x v="2"/>
    <x v="7"/>
    <n v="1"/>
    <n v="0"/>
    <n v="0"/>
    <x v="2"/>
  </r>
  <r>
    <s v="CC117827"/>
    <d v="2020-01-20T12:36:00"/>
    <s v="C62141"/>
    <x v="0"/>
    <s v="signup"/>
    <n v="50"/>
    <x v="1"/>
    <s v="prd_2"/>
    <d v="2020-01-20T12:41:04"/>
    <m/>
    <n v="125"/>
    <x v="2"/>
    <x v="7"/>
    <n v="1"/>
    <n v="0"/>
    <n v="0"/>
    <x v="2"/>
  </r>
  <r>
    <s v="CC117922"/>
    <d v="2020-01-20T15:03:00"/>
    <s v="C62202"/>
    <x v="0"/>
    <s v="signup"/>
    <n v="50"/>
    <x v="0"/>
    <s v="prd_2"/>
    <d v="2020-01-20T15:06:23"/>
    <m/>
    <n v="125"/>
    <x v="2"/>
    <x v="7"/>
    <n v="1"/>
    <n v="0"/>
    <n v="0"/>
    <x v="2"/>
  </r>
  <r>
    <s v="CC118082"/>
    <d v="2020-01-21T12:40:15"/>
    <s v="C62306"/>
    <x v="0"/>
    <s v="signup"/>
    <n v="50"/>
    <x v="0"/>
    <s v="prd_2"/>
    <d v="2020-01-21T12:43:38"/>
    <m/>
    <n v="125"/>
    <x v="2"/>
    <x v="7"/>
    <n v="1"/>
    <n v="0"/>
    <n v="0"/>
    <x v="2"/>
  </r>
  <r>
    <s v="CC118446"/>
    <d v="2020-01-23T09:20:49"/>
    <s v="C62496"/>
    <x v="0"/>
    <s v="signup"/>
    <n v="50"/>
    <x v="1"/>
    <s v="prd_2"/>
    <d v="2020-01-23T09:24:24"/>
    <m/>
    <n v="125"/>
    <x v="2"/>
    <x v="7"/>
    <n v="1"/>
    <n v="0"/>
    <n v="0"/>
    <x v="2"/>
  </r>
  <r>
    <s v="CC118480"/>
    <d v="2020-01-23T11:05:15"/>
    <s v="C62521"/>
    <x v="0"/>
    <s v="signup"/>
    <n v="50"/>
    <x v="0"/>
    <s v="prd_2"/>
    <d v="2020-01-23T11:10:20"/>
    <m/>
    <n v="125"/>
    <x v="2"/>
    <x v="7"/>
    <n v="1"/>
    <n v="0"/>
    <n v="0"/>
    <x v="2"/>
  </r>
  <r>
    <s v="CC118788"/>
    <d v="2020-01-24T13:15:45"/>
    <s v="C62709"/>
    <x v="0"/>
    <s v="signup"/>
    <n v="50"/>
    <x v="1"/>
    <s v="prd_2"/>
    <d v="2020-01-24T13:19:21"/>
    <m/>
    <n v="125"/>
    <x v="2"/>
    <x v="7"/>
    <n v="1"/>
    <n v="0"/>
    <n v="0"/>
    <x v="2"/>
  </r>
  <r>
    <s v="CC118843"/>
    <d v="2020-01-24T15:40:12"/>
    <s v="C57051"/>
    <x v="1"/>
    <s v="support"/>
    <n v="50"/>
    <x v="1"/>
    <s v="prd_2"/>
    <d v="2019-11-08T11:22:40"/>
    <m/>
    <n v="125"/>
    <x v="2"/>
    <x v="7"/>
    <n v="1"/>
    <n v="3"/>
    <n v="3"/>
    <x v="7"/>
  </r>
  <r>
    <s v="CC118966"/>
    <d v="2020-01-25T14:34:41"/>
    <s v="C281708"/>
    <x v="0"/>
    <s v="support"/>
    <n v="50"/>
    <x v="0"/>
    <s v="prd_2"/>
    <d v="2020-01-23T11:27:16"/>
    <m/>
    <n v="125"/>
    <x v="2"/>
    <x v="7"/>
    <n v="1"/>
    <n v="0"/>
    <n v="0"/>
    <x v="2"/>
  </r>
  <r>
    <s v="CC119150"/>
    <d v="2020-01-27T09:03:11"/>
    <s v="C62822"/>
    <x v="0"/>
    <s v="signup"/>
    <n v="50"/>
    <x v="1"/>
    <s v="prd_2"/>
    <d v="2020-01-27T09:08:30"/>
    <m/>
    <n v="125"/>
    <x v="2"/>
    <x v="7"/>
    <n v="1"/>
    <n v="0"/>
    <n v="0"/>
    <x v="2"/>
  </r>
  <r>
    <s v="CC119172"/>
    <d v="2020-01-27T10:01:33"/>
    <s v="C62836"/>
    <x v="0"/>
    <s v="signup"/>
    <n v="50"/>
    <x v="0"/>
    <s v="prd_2"/>
    <d v="2020-01-27T10:04:39"/>
    <m/>
    <n v="125"/>
    <x v="2"/>
    <x v="7"/>
    <n v="1"/>
    <n v="0"/>
    <n v="0"/>
    <x v="2"/>
  </r>
  <r>
    <s v="CC119229"/>
    <d v="2020-01-27T11:18:39"/>
    <s v="C62882"/>
    <x v="0"/>
    <s v="signup"/>
    <n v="50"/>
    <x v="1"/>
    <s v="prd_2"/>
    <d v="2020-01-27T11:25:20"/>
    <m/>
    <n v="125"/>
    <x v="2"/>
    <x v="7"/>
    <n v="1"/>
    <n v="0"/>
    <n v="0"/>
    <x v="2"/>
  </r>
  <r>
    <s v="CC119316"/>
    <d v="2020-01-27T13:09:32"/>
    <s v="C62945"/>
    <x v="0"/>
    <s v="signup"/>
    <n v="50"/>
    <x v="1"/>
    <s v="prd_2"/>
    <d v="2020-01-27T13:14:01"/>
    <m/>
    <n v="125"/>
    <x v="2"/>
    <x v="7"/>
    <n v="1"/>
    <n v="0"/>
    <n v="0"/>
    <x v="2"/>
  </r>
  <r>
    <s v="CC119350"/>
    <d v="2020-01-27T14:13:10"/>
    <s v="C237064"/>
    <x v="0"/>
    <s v="support"/>
    <n v="50"/>
    <x v="1"/>
    <s v="prd_2"/>
    <d v="2019-06-18T13:10:12"/>
    <m/>
    <n v="125"/>
    <x v="2"/>
    <x v="7"/>
    <n v="1"/>
    <n v="7"/>
    <n v="7"/>
    <x v="14"/>
  </r>
  <r>
    <s v="CC119448"/>
    <d v="2020-01-28T10:17:39"/>
    <s v="C63016"/>
    <x v="0"/>
    <s v="signup"/>
    <n v="50"/>
    <x v="0"/>
    <s v="prd_2"/>
    <d v="2020-01-28T10:20:59"/>
    <m/>
    <n v="125"/>
    <x v="2"/>
    <x v="7"/>
    <n v="1"/>
    <n v="0"/>
    <n v="0"/>
    <x v="2"/>
  </r>
  <r>
    <s v="CC119451"/>
    <d v="2020-01-28T10:24:56"/>
    <s v="C63019"/>
    <x v="0"/>
    <s v="signup"/>
    <n v="50"/>
    <x v="0"/>
    <s v="prd_2"/>
    <d v="2020-01-28T10:27:56"/>
    <m/>
    <n v="125"/>
    <x v="2"/>
    <x v="7"/>
    <n v="1"/>
    <n v="0"/>
    <n v="0"/>
    <x v="2"/>
  </r>
  <r>
    <s v="CC119462"/>
    <d v="2020-01-28T10:44:17"/>
    <s v="C63029"/>
    <x v="0"/>
    <s v="signup"/>
    <n v="50"/>
    <x v="0"/>
    <s v="prd_2"/>
    <d v="2020-01-28T10:49:03"/>
    <m/>
    <n v="125"/>
    <x v="2"/>
    <x v="7"/>
    <n v="1"/>
    <n v="0"/>
    <n v="0"/>
    <x v="2"/>
  </r>
  <r>
    <s v="CC119715"/>
    <d v="2020-01-29T10:48:57"/>
    <s v="C63182"/>
    <x v="0"/>
    <s v="signup"/>
    <n v="50"/>
    <x v="0"/>
    <s v="prd_2"/>
    <d v="2020-01-29T10:54:02"/>
    <m/>
    <n v="125"/>
    <x v="2"/>
    <x v="7"/>
    <n v="1"/>
    <n v="0"/>
    <n v="0"/>
    <x v="2"/>
  </r>
  <r>
    <s v="CC120062"/>
    <d v="2020-01-30T14:15:48"/>
    <s v="C63381"/>
    <x v="0"/>
    <s v="signup"/>
    <n v="50"/>
    <x v="1"/>
    <s v="prd_2"/>
    <d v="2020-01-30T14:20:00"/>
    <m/>
    <n v="125"/>
    <x v="2"/>
    <x v="7"/>
    <n v="1"/>
    <n v="0"/>
    <n v="0"/>
    <x v="2"/>
  </r>
  <r>
    <s v="CC120351"/>
    <d v="2020-02-01T09:38:14"/>
    <s v="C63515"/>
    <x v="0"/>
    <s v="signup"/>
    <n v="50"/>
    <x v="0"/>
    <s v="prd_2"/>
    <d v="2020-02-01T09:40:39"/>
    <m/>
    <n v="125"/>
    <x v="3"/>
    <x v="7"/>
    <n v="1"/>
    <n v="0"/>
    <n v="0"/>
    <x v="2"/>
  </r>
  <r>
    <s v="CC120475"/>
    <d v="2020-02-01T16:38:59"/>
    <s v="C281818"/>
    <x v="0"/>
    <s v="support"/>
    <n v="50"/>
    <x v="1"/>
    <s v="prd_2"/>
    <d v="2020-01-23T13:54:13"/>
    <m/>
    <n v="125"/>
    <x v="3"/>
    <x v="7"/>
    <n v="1"/>
    <n v="0"/>
    <n v="0"/>
    <x v="2"/>
  </r>
  <r>
    <s v="CC120536"/>
    <d v="2020-02-02T11:09:21"/>
    <s v="C284315"/>
    <x v="0"/>
    <s v="support"/>
    <n v="50"/>
    <x v="0"/>
    <s v="prd_2"/>
    <d v="2020-01-30T15:00:05"/>
    <m/>
    <n v="125"/>
    <x v="3"/>
    <x v="7"/>
    <n v="1"/>
    <n v="0"/>
    <n v="0"/>
    <x v="2"/>
  </r>
  <r>
    <s v="CC120602"/>
    <d v="2020-02-02T15:33:49"/>
    <s v="C279960"/>
    <x v="1"/>
    <s v="support"/>
    <n v="50"/>
    <x v="0"/>
    <s v="prd_2"/>
    <d v="2020-01-18T13:51:39"/>
    <m/>
    <n v="125"/>
    <x v="3"/>
    <x v="7"/>
    <n v="1"/>
    <n v="1"/>
    <n v="1"/>
    <x v="5"/>
  </r>
  <r>
    <s v="CC120657"/>
    <d v="2020-02-03T09:29:00"/>
    <s v="C63603"/>
    <x v="0"/>
    <s v="signup"/>
    <n v="50"/>
    <x v="0"/>
    <s v="prd_2"/>
    <d v="2020-02-03T09:30:09"/>
    <m/>
    <n v="125"/>
    <x v="3"/>
    <x v="7"/>
    <n v="1"/>
    <n v="0"/>
    <n v="0"/>
    <x v="2"/>
  </r>
  <r>
    <s v="CC120661"/>
    <d v="2020-02-03T09:37:53"/>
    <s v="C63604"/>
    <x v="0"/>
    <s v="signup"/>
    <n v="50"/>
    <x v="0"/>
    <s v="prd_2"/>
    <d v="2020-02-03T09:41:52"/>
    <m/>
    <n v="125"/>
    <x v="3"/>
    <x v="7"/>
    <n v="1"/>
    <n v="0"/>
    <n v="0"/>
    <x v="2"/>
  </r>
  <r>
    <s v="CC120718"/>
    <d v="2020-02-03T11:11:41"/>
    <s v="C63653"/>
    <x v="0"/>
    <s v="signup"/>
    <n v="50"/>
    <x v="0"/>
    <s v="prd_2"/>
    <d v="2020-02-03T11:16:22"/>
    <m/>
    <n v="125"/>
    <x v="3"/>
    <x v="7"/>
    <n v="1"/>
    <n v="0"/>
    <n v="0"/>
    <x v="2"/>
  </r>
  <r>
    <s v="CC120804"/>
    <d v="2020-02-03T12:34:20"/>
    <s v="C63720"/>
    <x v="0"/>
    <s v="signup"/>
    <n v="50"/>
    <x v="0"/>
    <s v="prd_2"/>
    <d v="2020-02-03T12:37:57"/>
    <m/>
    <n v="125"/>
    <x v="3"/>
    <x v="7"/>
    <n v="1"/>
    <n v="0"/>
    <n v="0"/>
    <x v="2"/>
  </r>
  <r>
    <s v="CC120858"/>
    <d v="2020-02-03T13:59:04"/>
    <s v="C61733"/>
    <x v="0"/>
    <s v="support"/>
    <n v="50"/>
    <x v="1"/>
    <s v="prd_2"/>
    <d v="2020-01-16T08:37:26"/>
    <m/>
    <n v="125"/>
    <x v="3"/>
    <x v="7"/>
    <n v="1"/>
    <n v="1"/>
    <n v="1"/>
    <x v="5"/>
  </r>
  <r>
    <s v="CC121041"/>
    <d v="2020-02-04T12:06:35"/>
    <s v="C63857"/>
    <x v="0"/>
    <s v="signup"/>
    <n v="50"/>
    <x v="0"/>
    <s v="prd_2"/>
    <d v="2020-02-04T12:10:15"/>
    <m/>
    <n v="125"/>
    <x v="3"/>
    <x v="7"/>
    <n v="1"/>
    <n v="0"/>
    <n v="0"/>
    <x v="2"/>
  </r>
  <r>
    <s v="CC121080"/>
    <d v="2020-02-04T12:57:57"/>
    <s v="C263958"/>
    <x v="1"/>
    <s v="support"/>
    <n v="50"/>
    <x v="0"/>
    <s v="prd_2"/>
    <d v="2019-10-24T12:55:56"/>
    <m/>
    <n v="125"/>
    <x v="3"/>
    <x v="7"/>
    <n v="1"/>
    <n v="3"/>
    <n v="3"/>
    <x v="7"/>
  </r>
  <r>
    <s v="CC121536"/>
    <d v="2020-02-06T11:49:54"/>
    <s v="C64150"/>
    <x v="0"/>
    <s v="signup"/>
    <n v="50"/>
    <x v="1"/>
    <s v="prd_2"/>
    <d v="2020-02-06T11:53:33"/>
    <m/>
    <n v="125"/>
    <x v="3"/>
    <x v="7"/>
    <n v="1"/>
    <n v="0"/>
    <n v="0"/>
    <x v="2"/>
  </r>
  <r>
    <s v="CC121542"/>
    <d v="2020-02-06T12:06:30"/>
    <s v="C64155"/>
    <x v="0"/>
    <s v="signup"/>
    <n v="50"/>
    <x v="1"/>
    <s v="prd_2"/>
    <d v="2020-02-06T12:09:47"/>
    <m/>
    <n v="125"/>
    <x v="3"/>
    <x v="7"/>
    <n v="1"/>
    <n v="0"/>
    <n v="0"/>
    <x v="2"/>
  </r>
  <r>
    <s v="CC121797"/>
    <d v="2020-02-07T12:42:06"/>
    <s v="C64289"/>
    <x v="0"/>
    <s v="signup"/>
    <n v="50"/>
    <x v="0"/>
    <s v="prd_2"/>
    <d v="2020-02-07T12:46:34"/>
    <m/>
    <n v="125"/>
    <x v="3"/>
    <x v="7"/>
    <n v="1"/>
    <n v="0"/>
    <n v="0"/>
    <x v="2"/>
  </r>
  <r>
    <s v="CC121808"/>
    <d v="2020-02-07T13:04:24"/>
    <s v="C64295"/>
    <x v="0"/>
    <s v="signup"/>
    <n v="50"/>
    <x v="0"/>
    <s v="prd_2"/>
    <d v="2020-02-07T13:08:09"/>
    <m/>
    <n v="125"/>
    <x v="3"/>
    <x v="7"/>
    <n v="1"/>
    <n v="0"/>
    <n v="0"/>
    <x v="2"/>
  </r>
  <r>
    <s v="CC121811"/>
    <d v="2020-02-07T13:15:03"/>
    <s v="C281060"/>
    <x v="0"/>
    <s v="support"/>
    <n v="50"/>
    <x v="0"/>
    <s v="prd_2"/>
    <d v="2020-01-21T16:05:01"/>
    <m/>
    <n v="125"/>
    <x v="3"/>
    <x v="7"/>
    <n v="1"/>
    <n v="1"/>
    <n v="1"/>
    <x v="5"/>
  </r>
  <r>
    <s v="CC122032"/>
    <d v="2020-02-08T15:17:11"/>
    <s v="C283893"/>
    <x v="0"/>
    <s v="support"/>
    <n v="50"/>
    <x v="0"/>
    <s v="prd_2"/>
    <d v="2020-01-29T14:35:24"/>
    <m/>
    <n v="125"/>
    <x v="3"/>
    <x v="7"/>
    <n v="1"/>
    <n v="0"/>
    <n v="0"/>
    <x v="2"/>
  </r>
  <r>
    <s v="CC122069"/>
    <d v="2020-02-09T09:54:35"/>
    <s v="C64379"/>
    <x v="0"/>
    <s v="signup"/>
    <n v="50"/>
    <x v="0"/>
    <s v="prd_2"/>
    <d v="2020-02-09T09:57:13"/>
    <m/>
    <n v="125"/>
    <x v="3"/>
    <x v="7"/>
    <n v="1"/>
    <n v="0"/>
    <n v="0"/>
    <x v="2"/>
  </r>
  <r>
    <s v="CC122245"/>
    <d v="2020-02-10T10:17:57"/>
    <s v="C64441"/>
    <x v="0"/>
    <s v="signup"/>
    <n v="50"/>
    <x v="0"/>
    <s v="prd_2"/>
    <d v="2020-02-10T10:21:35"/>
    <m/>
    <n v="125"/>
    <x v="3"/>
    <x v="7"/>
    <n v="1"/>
    <n v="0"/>
    <n v="0"/>
    <x v="2"/>
  </r>
  <r>
    <s v="CC122665"/>
    <d v="2020-02-11T15:35:30"/>
    <s v="C40399"/>
    <x v="0"/>
    <s v="support"/>
    <n v="50"/>
    <x v="0"/>
    <s v="prd_2"/>
    <d v="2019-04-19T09:24:01"/>
    <m/>
    <n v="125"/>
    <x v="3"/>
    <x v="7"/>
    <n v="1"/>
    <n v="10"/>
    <n v="10"/>
    <x v="9"/>
  </r>
  <r>
    <s v="CC122672"/>
    <d v="2020-02-11T16:04:42"/>
    <s v="C37744"/>
    <x v="0"/>
    <s v="support"/>
    <n v="50"/>
    <x v="1"/>
    <s v="prd_2"/>
    <d v="2019-03-25T09:37:30"/>
    <m/>
    <n v="125"/>
    <x v="3"/>
    <x v="7"/>
    <n v="1"/>
    <n v="11"/>
    <n v="11"/>
    <x v="6"/>
  </r>
  <r>
    <s v="CC122853"/>
    <d v="2020-02-12T12:53:21"/>
    <s v="C64810"/>
    <x v="0"/>
    <s v="signup"/>
    <n v="50"/>
    <x v="1"/>
    <s v="prd_2"/>
    <d v="2020-02-12T12:58:00"/>
    <m/>
    <n v="125"/>
    <x v="3"/>
    <x v="7"/>
    <n v="1"/>
    <n v="0"/>
    <n v="0"/>
    <x v="2"/>
  </r>
  <r>
    <s v="CC122992"/>
    <d v="2020-02-13T10:27:11"/>
    <s v="C64879"/>
    <x v="0"/>
    <s v="signup"/>
    <n v="50"/>
    <x v="1"/>
    <s v="prd_2"/>
    <d v="2020-02-13T10:31:48"/>
    <m/>
    <n v="125"/>
    <x v="3"/>
    <x v="7"/>
    <n v="1"/>
    <n v="0"/>
    <n v="0"/>
    <x v="2"/>
  </r>
  <r>
    <s v="CC123015"/>
    <d v="2020-02-13T11:08:50"/>
    <s v="C64899"/>
    <x v="0"/>
    <s v="signup"/>
    <n v="50"/>
    <x v="1"/>
    <s v="prd_2"/>
    <d v="2020-02-13T11:11:00"/>
    <m/>
    <n v="125"/>
    <x v="3"/>
    <x v="7"/>
    <n v="1"/>
    <n v="0"/>
    <n v="0"/>
    <x v="2"/>
  </r>
  <r>
    <s v="CC100177"/>
    <d v="2019-10-04T14:29:42"/>
    <s v="C54919"/>
    <x v="0"/>
    <s v="signup"/>
    <n v="51"/>
    <x v="1"/>
    <s v="prd_2"/>
    <d v="2019-10-04T14:32:48"/>
    <d v="2021-02-10T12:52:47"/>
    <n v="125"/>
    <x v="5"/>
    <x v="7"/>
    <n v="0"/>
    <n v="0"/>
    <n v="0"/>
    <x v="2"/>
  </r>
  <r>
    <s v="CC100218"/>
    <d v="2019-10-04T17:26:05"/>
    <s v="C41125"/>
    <x v="0"/>
    <s v="support"/>
    <n v="51"/>
    <x v="1"/>
    <s v="prd_2"/>
    <d v="2019-04-26T13:22:05"/>
    <d v="2021-01-22T18:59:27"/>
    <n v="125"/>
    <x v="5"/>
    <x v="7"/>
    <n v="0"/>
    <n v="5"/>
    <n v="5"/>
    <x v="0"/>
  </r>
  <r>
    <s v="CC101109"/>
    <d v="2019-10-10T13:35:17"/>
    <s v="C243585"/>
    <x v="0"/>
    <s v="support"/>
    <n v="51"/>
    <x v="0"/>
    <s v="prd_2"/>
    <d v="2019-07-15T15:45:08"/>
    <d v="2020-07-15T12:14:59"/>
    <n v="125"/>
    <x v="5"/>
    <x v="7"/>
    <n v="0"/>
    <n v="3"/>
    <n v="3"/>
    <x v="7"/>
  </r>
  <r>
    <s v="CC101529"/>
    <d v="2019-10-13T12:51:54"/>
    <s v="C49709"/>
    <x v="0"/>
    <s v="support"/>
    <n v="51"/>
    <x v="0"/>
    <s v="prd_2"/>
    <d v="2019-07-29T12:17:19"/>
    <d v="2019-08-04T15:00:01"/>
    <n v="125"/>
    <x v="5"/>
    <x v="7"/>
    <n v="1"/>
    <n v="3"/>
    <n v="0"/>
    <x v="2"/>
  </r>
  <r>
    <s v="CC101818"/>
    <d v="2019-10-15T08:33:50"/>
    <s v="C50958"/>
    <x v="0"/>
    <s v="support"/>
    <n v="51"/>
    <x v="0"/>
    <s v="prd_2"/>
    <d v="2019-08-12T15:31:39"/>
    <d v="2021-05-05T07:07:09"/>
    <n v="125"/>
    <x v="5"/>
    <x v="7"/>
    <n v="0"/>
    <n v="2"/>
    <n v="2"/>
    <x v="13"/>
  </r>
  <r>
    <s v="CC102398"/>
    <d v="2019-10-18T11:43:19"/>
    <s v="C55823"/>
    <x v="0"/>
    <s v="signup"/>
    <n v="51"/>
    <x v="1"/>
    <s v="prd_2"/>
    <d v="2019-10-18T11:47:31"/>
    <d v="2021-03-09T14:00:49"/>
    <n v="125"/>
    <x v="5"/>
    <x v="7"/>
    <n v="0"/>
    <n v="0"/>
    <n v="0"/>
    <x v="2"/>
  </r>
  <r>
    <s v="CC102537"/>
    <d v="2019-10-19T10:54:50"/>
    <s v="C55868"/>
    <x v="0"/>
    <s v="signup"/>
    <n v="51"/>
    <x v="0"/>
    <s v="prd_2"/>
    <d v="2019-10-19T10:59:07"/>
    <d v="2021-03-28T18:57:24"/>
    <n v="125"/>
    <x v="5"/>
    <x v="7"/>
    <n v="0"/>
    <n v="0"/>
    <n v="0"/>
    <x v="2"/>
  </r>
  <r>
    <s v="CC102961"/>
    <d v="2019-10-22T06:41:56"/>
    <s v="C52669"/>
    <x v="0"/>
    <s v="support"/>
    <n v="51"/>
    <x v="0"/>
    <s v="prd_2"/>
    <d v="2019-09-04T10:10:17"/>
    <d v="2020-10-06T11:02:48"/>
    <n v="125"/>
    <x v="5"/>
    <x v="7"/>
    <n v="0"/>
    <n v="2"/>
    <n v="2"/>
    <x v="13"/>
  </r>
  <r>
    <s v="CC103012"/>
    <d v="2019-10-22T11:52:43"/>
    <s v="C56030"/>
    <x v="0"/>
    <s v="signup"/>
    <n v="51"/>
    <x v="0"/>
    <s v="prd_2"/>
    <d v="2019-10-22T11:54:46"/>
    <d v="2021-09-22T12:08:51"/>
    <n v="125"/>
    <x v="5"/>
    <x v="7"/>
    <n v="0"/>
    <n v="0"/>
    <n v="0"/>
    <x v="2"/>
  </r>
  <r>
    <s v="CC103634"/>
    <d v="2019-10-25T17:23:07"/>
    <s v="C245330"/>
    <x v="0"/>
    <s v="support"/>
    <n v="51"/>
    <x v="1"/>
    <s v="prd_2"/>
    <d v="2019-07-22T18:01:10"/>
    <d v="2019-07-31T09:50:55"/>
    <n v="125"/>
    <x v="5"/>
    <x v="7"/>
    <n v="1"/>
    <n v="3"/>
    <n v="0"/>
    <x v="2"/>
  </r>
  <r>
    <s v="CC103661"/>
    <d v="2019-10-26T10:43:12"/>
    <s v="C56276"/>
    <x v="0"/>
    <s v="signup"/>
    <n v="51"/>
    <x v="1"/>
    <s v="prd_2"/>
    <d v="2019-10-26T10:47:35"/>
    <d v="2021-09-16T18:24:26"/>
    <n v="125"/>
    <x v="5"/>
    <x v="7"/>
    <n v="0"/>
    <n v="0"/>
    <n v="0"/>
    <x v="2"/>
  </r>
  <r>
    <s v="CC104307"/>
    <d v="2019-10-30T10:41:33"/>
    <s v="C56508"/>
    <x v="0"/>
    <s v="signup"/>
    <n v="51"/>
    <x v="0"/>
    <s v="prd_2"/>
    <d v="2019-10-30T10:47:41"/>
    <d v="2021-06-09T19:38:27"/>
    <n v="125"/>
    <x v="5"/>
    <x v="7"/>
    <n v="0"/>
    <n v="0"/>
    <n v="0"/>
    <x v="2"/>
  </r>
  <r>
    <s v="CC104827"/>
    <d v="2019-11-02T13:16:02"/>
    <s v="C48868"/>
    <x v="0"/>
    <s v="support"/>
    <n v="51"/>
    <x v="0"/>
    <s v="prd_2"/>
    <d v="2019-07-18T12:16:44"/>
    <d v="2020-05-18T14:47:52"/>
    <n v="125"/>
    <x v="6"/>
    <x v="7"/>
    <n v="0"/>
    <n v="4"/>
    <n v="4"/>
    <x v="3"/>
  </r>
  <r>
    <s v="CC104982"/>
    <d v="2019-11-03T14:29:09"/>
    <s v="C56744"/>
    <x v="0"/>
    <s v="signup"/>
    <n v="51"/>
    <x v="1"/>
    <s v="prd_2"/>
    <d v="2019-11-03T14:35:01"/>
    <d v="2020-11-08T18:25:38"/>
    <n v="125"/>
    <x v="6"/>
    <x v="7"/>
    <n v="0"/>
    <n v="0"/>
    <n v="0"/>
    <x v="2"/>
  </r>
  <r>
    <s v="CC105097"/>
    <d v="2019-11-04T11:53:55"/>
    <s v="C254475"/>
    <x v="0"/>
    <s v="support"/>
    <n v="51"/>
    <x v="1"/>
    <s v="prd_2"/>
    <d v="2019-09-03T13:41:54"/>
    <d v="2020-01-12T14:22:48"/>
    <n v="125"/>
    <x v="6"/>
    <x v="7"/>
    <n v="0"/>
    <n v="2"/>
    <n v="2"/>
    <x v="13"/>
  </r>
  <r>
    <s v="CC105133"/>
    <d v="2019-11-04T13:34:09"/>
    <s v="C47310"/>
    <x v="0"/>
    <s v="support"/>
    <n v="51"/>
    <x v="1"/>
    <s v="prd_2"/>
    <d v="2019-07-01T13:56:31"/>
    <d v="2019-07-16T14:45:40"/>
    <n v="125"/>
    <x v="6"/>
    <x v="7"/>
    <n v="1"/>
    <n v="4"/>
    <n v="1"/>
    <x v="5"/>
  </r>
  <r>
    <s v="CC105256"/>
    <d v="2019-11-05T11:59:19"/>
    <s v="C56857"/>
    <x v="0"/>
    <s v="signup"/>
    <n v="51"/>
    <x v="1"/>
    <s v="prd_2"/>
    <d v="2019-11-05T12:04:32"/>
    <d v="2021-03-30T09:41:47"/>
    <n v="125"/>
    <x v="6"/>
    <x v="7"/>
    <n v="0"/>
    <n v="0"/>
    <n v="0"/>
    <x v="2"/>
  </r>
  <r>
    <s v="CC105695"/>
    <d v="2019-11-07T17:49:43"/>
    <s v="C200394"/>
    <x v="0"/>
    <s v="support"/>
    <n v="51"/>
    <x v="0"/>
    <s v="prd_2"/>
    <d v="2019-01-28T13:38:15"/>
    <d v="2021-04-13T15:06:18"/>
    <n v="125"/>
    <x v="6"/>
    <x v="7"/>
    <n v="0"/>
    <n v="9"/>
    <n v="9"/>
    <x v="1"/>
  </r>
  <r>
    <s v="CC105763"/>
    <d v="2019-11-08T12:50:20"/>
    <s v="C194383"/>
    <x v="1"/>
    <s v="support"/>
    <n v="51"/>
    <x v="0"/>
    <s v="prd_2"/>
    <d v="2019-01-03T11:48:55"/>
    <d v="2021-09-30T15:54:12"/>
    <n v="125"/>
    <x v="6"/>
    <x v="7"/>
    <n v="0"/>
    <n v="10"/>
    <n v="10"/>
    <x v="9"/>
  </r>
  <r>
    <s v="CC105807"/>
    <d v="2019-11-08T15:11:53"/>
    <s v="C56030"/>
    <x v="1"/>
    <s v="support"/>
    <n v="51"/>
    <x v="0"/>
    <s v="prd_2"/>
    <d v="2019-10-22T11:54:46"/>
    <d v="2021-09-22T12:08:51"/>
    <n v="125"/>
    <x v="6"/>
    <x v="7"/>
    <n v="0"/>
    <n v="1"/>
    <n v="1"/>
    <x v="5"/>
  </r>
  <r>
    <s v="CC106240"/>
    <d v="2019-11-11T15:19:38"/>
    <s v="C203986"/>
    <x v="0"/>
    <s v="support"/>
    <n v="51"/>
    <x v="0"/>
    <s v="prd_2"/>
    <d v="2019-02-11T15:48:17"/>
    <d v="2019-06-22T19:31:04"/>
    <n v="125"/>
    <x v="6"/>
    <x v="7"/>
    <n v="1"/>
    <n v="9"/>
    <n v="4"/>
    <x v="3"/>
  </r>
  <r>
    <s v="CC106460"/>
    <d v="2019-11-12T17:23:57"/>
    <s v="C254691"/>
    <x v="0"/>
    <s v="support"/>
    <n v="51"/>
    <x v="1"/>
    <s v="prd_2"/>
    <d v="2019-09-04T12:04:48"/>
    <d v="2020-12-04T08:56:17"/>
    <n v="125"/>
    <x v="6"/>
    <x v="7"/>
    <n v="0"/>
    <n v="2"/>
    <n v="2"/>
    <x v="13"/>
  </r>
  <r>
    <s v="CC106469"/>
    <d v="2019-11-12T17:51:49"/>
    <s v="C244955"/>
    <x v="0"/>
    <s v="support"/>
    <n v="51"/>
    <x v="0"/>
    <s v="prd_2"/>
    <d v="2019-07-21T15:18:12"/>
    <d v="2020-09-09T12:18:30"/>
    <n v="125"/>
    <x v="6"/>
    <x v="7"/>
    <n v="0"/>
    <n v="4"/>
    <n v="4"/>
    <x v="3"/>
  </r>
  <r>
    <s v="CC106837"/>
    <d v="2019-11-15T11:13:42"/>
    <s v="C266593"/>
    <x v="0"/>
    <s v="support"/>
    <n v="51"/>
    <x v="0"/>
    <s v="prd_2"/>
    <d v="2019-11-10T16:31:45"/>
    <d v="2021-12-03T14:07:05"/>
    <n v="125"/>
    <x v="6"/>
    <x v="7"/>
    <n v="0"/>
    <n v="0"/>
    <n v="0"/>
    <x v="2"/>
  </r>
  <r>
    <s v="CC107097"/>
    <d v="2019-11-17T11:21:29"/>
    <s v="C57501"/>
    <x v="0"/>
    <s v="signup"/>
    <n v="51"/>
    <x v="1"/>
    <s v="prd_2"/>
    <d v="2019-11-17T11:24:46"/>
    <d v="2020-03-19T11:44:12"/>
    <n v="125"/>
    <x v="6"/>
    <x v="7"/>
    <n v="0"/>
    <n v="0"/>
    <n v="0"/>
    <x v="2"/>
  </r>
  <r>
    <s v="CC107258"/>
    <d v="2019-11-18T11:16:40"/>
    <s v="C254691"/>
    <x v="0"/>
    <s v="support"/>
    <n v="51"/>
    <x v="1"/>
    <s v="prd_2"/>
    <d v="2019-09-04T12:04:48"/>
    <d v="2020-12-04T08:56:17"/>
    <n v="125"/>
    <x v="6"/>
    <x v="7"/>
    <n v="0"/>
    <n v="2"/>
    <n v="2"/>
    <x v="13"/>
  </r>
  <r>
    <s v="CC107269"/>
    <d v="2019-11-18T11:34:44"/>
    <s v="C57569"/>
    <x v="0"/>
    <s v="signup"/>
    <n v="51"/>
    <x v="1"/>
    <s v="prd_2"/>
    <d v="2019-11-18T11:39:02"/>
    <d v="2021-05-12T14:33:09"/>
    <n v="125"/>
    <x v="6"/>
    <x v="7"/>
    <n v="0"/>
    <n v="0"/>
    <n v="0"/>
    <x v="2"/>
  </r>
  <r>
    <s v="CC107386"/>
    <d v="2019-11-18T17:52:13"/>
    <s v="C50389"/>
    <x v="1"/>
    <s v="support"/>
    <n v="51"/>
    <x v="1"/>
    <s v="prd_2"/>
    <d v="2019-08-06T11:20:01"/>
    <d v="2020-06-12T09:36:49"/>
    <n v="125"/>
    <x v="6"/>
    <x v="7"/>
    <n v="0"/>
    <n v="3"/>
    <n v="3"/>
    <x v="7"/>
  </r>
  <r>
    <s v="CC107663"/>
    <d v="2019-11-20T13:55:52"/>
    <s v="C57742"/>
    <x v="0"/>
    <s v="signup"/>
    <n v="51"/>
    <x v="0"/>
    <s v="prd_2"/>
    <d v="2019-11-20T14:00:56"/>
    <d v="2020-05-17T12:58:12"/>
    <n v="125"/>
    <x v="6"/>
    <x v="7"/>
    <n v="0"/>
    <n v="0"/>
    <n v="0"/>
    <x v="2"/>
  </r>
  <r>
    <s v="CC107835"/>
    <d v="2019-11-21T14:31:53"/>
    <s v="C57804"/>
    <x v="0"/>
    <s v="signup"/>
    <n v="51"/>
    <x v="0"/>
    <s v="prd_2"/>
    <d v="2019-11-21T14:35:39"/>
    <d v="2021-12-28T16:36:41"/>
    <n v="125"/>
    <x v="6"/>
    <x v="7"/>
    <n v="0"/>
    <n v="0"/>
    <n v="0"/>
    <x v="2"/>
  </r>
  <r>
    <s v="CC108092"/>
    <d v="2019-11-23T12:48:08"/>
    <s v="C192826"/>
    <x v="0"/>
    <s v="support"/>
    <n v="51"/>
    <x v="0"/>
    <s v="prd_2"/>
    <d v="2018-12-13T14:37:33"/>
    <d v="2021-10-07T12:29:29"/>
    <n v="125"/>
    <x v="6"/>
    <x v="7"/>
    <n v="0"/>
    <n v="11"/>
    <n v="11"/>
    <x v="6"/>
  </r>
  <r>
    <s v="CC108444"/>
    <d v="2019-11-26T11:04:01"/>
    <s v="C252136"/>
    <x v="0"/>
    <s v="support"/>
    <n v="51"/>
    <x v="0"/>
    <s v="prd_2"/>
    <d v="2019-08-22T14:09:17"/>
    <d v="2020-12-23T15:13:58"/>
    <n v="125"/>
    <x v="6"/>
    <x v="7"/>
    <n v="0"/>
    <n v="3"/>
    <n v="3"/>
    <x v="7"/>
  </r>
  <r>
    <s v="CC109385"/>
    <d v="2019-12-02T14:17:27"/>
    <s v="C239620"/>
    <x v="0"/>
    <s v="support"/>
    <n v="51"/>
    <x v="0"/>
    <s v="prd_2"/>
    <d v="2019-06-28T11:31:17"/>
    <d v="2021-11-12T16:02:33"/>
    <n v="125"/>
    <x v="0"/>
    <x v="7"/>
    <n v="0"/>
    <n v="5"/>
    <n v="5"/>
    <x v="0"/>
  </r>
  <r>
    <s v="CC109645"/>
    <d v="2019-12-04T10:51:37"/>
    <s v="C58436"/>
    <x v="0"/>
    <s v="signup"/>
    <n v="51"/>
    <x v="1"/>
    <s v="prd_2"/>
    <d v="2019-12-04T10:54:44"/>
    <d v="2020-07-03T14:49:31"/>
    <n v="125"/>
    <x v="0"/>
    <x v="7"/>
    <n v="0"/>
    <n v="0"/>
    <n v="0"/>
    <x v="2"/>
  </r>
  <r>
    <s v="CC109765"/>
    <d v="2019-12-04T17:04:47"/>
    <s v="C41943"/>
    <x v="0"/>
    <s v="support"/>
    <n v="51"/>
    <x v="1"/>
    <s v="prd_2"/>
    <d v="2019-05-06T10:54:29"/>
    <d v="2020-09-28T15:47:15"/>
    <n v="125"/>
    <x v="0"/>
    <x v="7"/>
    <n v="0"/>
    <n v="7"/>
    <n v="7"/>
    <x v="14"/>
  </r>
  <r>
    <s v="CC110160"/>
    <d v="2019-12-07T14:56:38"/>
    <s v="C56857"/>
    <x v="0"/>
    <s v="support"/>
    <n v="51"/>
    <x v="1"/>
    <s v="prd_2"/>
    <d v="2019-11-05T12:04:32"/>
    <d v="2021-03-30T09:41:47"/>
    <n v="125"/>
    <x v="0"/>
    <x v="7"/>
    <n v="0"/>
    <n v="1"/>
    <n v="1"/>
    <x v="5"/>
  </r>
  <r>
    <s v="CC110290"/>
    <d v="2019-12-08T17:14:44"/>
    <s v="C259384"/>
    <x v="0"/>
    <s v="support"/>
    <n v="51"/>
    <x v="0"/>
    <s v="prd_2"/>
    <d v="2019-09-30T10:56:55"/>
    <d v="2021-08-29T21:16:08"/>
    <n v="125"/>
    <x v="0"/>
    <x v="7"/>
    <n v="0"/>
    <n v="2"/>
    <n v="2"/>
    <x v="13"/>
  </r>
  <r>
    <s v="CC110410"/>
    <d v="2019-12-09T13:56:10"/>
    <s v="C57804"/>
    <x v="0"/>
    <s v="support"/>
    <n v="51"/>
    <x v="0"/>
    <s v="prd_2"/>
    <d v="2019-11-21T14:35:39"/>
    <d v="2021-12-28T16:36:41"/>
    <n v="125"/>
    <x v="0"/>
    <x v="7"/>
    <n v="0"/>
    <n v="1"/>
    <n v="1"/>
    <x v="5"/>
  </r>
  <r>
    <s v="CC110786"/>
    <d v="2019-12-11T15:37:49"/>
    <s v="C256801"/>
    <x v="1"/>
    <s v="support"/>
    <n v="51"/>
    <x v="1"/>
    <s v="prd_2"/>
    <d v="2019-09-16T11:32:05"/>
    <d v="2021-11-02T18:53:16"/>
    <n v="125"/>
    <x v="0"/>
    <x v="7"/>
    <n v="0"/>
    <n v="3"/>
    <n v="3"/>
    <x v="7"/>
  </r>
  <r>
    <s v="CC111402"/>
    <d v="2019-12-16T10:47:49"/>
    <s v="C59024"/>
    <x v="0"/>
    <s v="signup"/>
    <n v="51"/>
    <x v="0"/>
    <s v="prd_2"/>
    <d v="2019-12-16T10:53:09"/>
    <d v="2020-03-20T13:45:13"/>
    <n v="125"/>
    <x v="0"/>
    <x v="7"/>
    <n v="0"/>
    <n v="0"/>
    <n v="0"/>
    <x v="2"/>
  </r>
  <r>
    <s v="CC112157"/>
    <d v="2019-12-20T15:43:12"/>
    <s v="C59335"/>
    <x v="0"/>
    <s v="signup"/>
    <n v="51"/>
    <x v="0"/>
    <s v="prd_2"/>
    <d v="2019-12-20T15:47:23"/>
    <d v="2020-03-29T14:27:48"/>
    <n v="125"/>
    <x v="0"/>
    <x v="7"/>
    <n v="0"/>
    <n v="0"/>
    <n v="0"/>
    <x v="2"/>
  </r>
  <r>
    <s v="CC112578"/>
    <d v="2019-12-23T16:33:39"/>
    <s v="C262736"/>
    <x v="0"/>
    <s v="support"/>
    <n v="51"/>
    <x v="1"/>
    <s v="prd_2"/>
    <d v="2019-10-17T12:37:03"/>
    <d v="2020-01-05T12:37:47"/>
    <n v="125"/>
    <x v="0"/>
    <x v="7"/>
    <n v="0"/>
    <n v="2"/>
    <n v="2"/>
    <x v="13"/>
  </r>
  <r>
    <s v="CC112753"/>
    <d v="2019-12-25T11:05:45"/>
    <s v="C271387"/>
    <x v="0"/>
    <s v="support"/>
    <n v="51"/>
    <x v="0"/>
    <s v="prd_2"/>
    <d v="2019-12-13T16:44:38"/>
    <d v="2020-03-04T15:30:03"/>
    <n v="125"/>
    <x v="0"/>
    <x v="7"/>
    <n v="0"/>
    <n v="0"/>
    <n v="0"/>
    <x v="2"/>
  </r>
  <r>
    <s v="CC112913"/>
    <d v="2019-12-26T11:59:13"/>
    <s v="C269354"/>
    <x v="1"/>
    <s v="support"/>
    <n v="51"/>
    <x v="0"/>
    <s v="prd_2"/>
    <d v="2019-11-28T14:36:07"/>
    <d v="2021-10-22T17:22:42"/>
    <n v="125"/>
    <x v="0"/>
    <x v="7"/>
    <n v="0"/>
    <n v="1"/>
    <n v="1"/>
    <x v="5"/>
  </r>
  <r>
    <s v="CC114842"/>
    <d v="2020-01-06T11:07:57"/>
    <s v="C262414"/>
    <x v="0"/>
    <s v="support"/>
    <n v="51"/>
    <x v="0"/>
    <s v="prd_2"/>
    <d v="2019-10-15T17:46:32"/>
    <d v="2020-08-20T13:27:10"/>
    <n v="125"/>
    <x v="2"/>
    <x v="7"/>
    <n v="0"/>
    <n v="3"/>
    <n v="3"/>
    <x v="7"/>
  </r>
  <r>
    <s v="CC114885"/>
    <d v="2020-01-06T11:52:47"/>
    <s v="C60545"/>
    <x v="0"/>
    <s v="signup"/>
    <n v="51"/>
    <x v="0"/>
    <s v="prd_2"/>
    <d v="2020-01-06T11:55:53"/>
    <d v="2021-06-11T16:07:13"/>
    <n v="125"/>
    <x v="2"/>
    <x v="7"/>
    <n v="0"/>
    <n v="0"/>
    <n v="0"/>
    <x v="2"/>
  </r>
  <r>
    <s v="CC115183"/>
    <d v="2020-01-07T12:18:23"/>
    <s v="C272727"/>
    <x v="0"/>
    <s v="support"/>
    <n v="51"/>
    <x v="0"/>
    <s v="prd_2"/>
    <d v="2019-12-25T12:27:36"/>
    <d v="2021-03-24T16:50:09"/>
    <n v="125"/>
    <x v="2"/>
    <x v="7"/>
    <n v="0"/>
    <n v="0"/>
    <n v="0"/>
    <x v="2"/>
  </r>
  <r>
    <s v="CC115359"/>
    <d v="2020-01-08T10:37:37"/>
    <s v="C60828"/>
    <x v="0"/>
    <s v="signup"/>
    <n v="51"/>
    <x v="1"/>
    <s v="prd_2"/>
    <d v="2020-01-08T10:42:05"/>
    <d v="2020-02-20T13:49:33"/>
    <n v="125"/>
    <x v="2"/>
    <x v="7"/>
    <n v="0"/>
    <n v="0"/>
    <n v="0"/>
    <x v="2"/>
  </r>
  <r>
    <s v="CC115371"/>
    <d v="2020-01-08T11:02:58"/>
    <s v="C60835"/>
    <x v="0"/>
    <s v="signup"/>
    <n v="51"/>
    <x v="1"/>
    <s v="prd_2"/>
    <d v="2020-01-08T11:07:04"/>
    <d v="2020-10-18T13:18:56"/>
    <n v="125"/>
    <x v="2"/>
    <x v="7"/>
    <n v="0"/>
    <n v="0"/>
    <n v="0"/>
    <x v="2"/>
  </r>
  <r>
    <s v="CC115715"/>
    <d v="2020-01-09T13:53:32"/>
    <s v="C61061"/>
    <x v="0"/>
    <s v="signup"/>
    <n v="51"/>
    <x v="0"/>
    <s v="prd_2"/>
    <d v="2020-01-09T13:58:02"/>
    <d v="2021-02-25T14:09:13"/>
    <n v="125"/>
    <x v="2"/>
    <x v="7"/>
    <n v="0"/>
    <n v="0"/>
    <n v="0"/>
    <x v="2"/>
  </r>
  <r>
    <s v="CC115882"/>
    <d v="2020-01-10T13:01:53"/>
    <s v="C61158"/>
    <x v="0"/>
    <s v="signup"/>
    <n v="51"/>
    <x v="1"/>
    <s v="prd_2"/>
    <d v="2020-01-10T13:07:09"/>
    <d v="2021-08-03T13:46:08"/>
    <n v="125"/>
    <x v="2"/>
    <x v="7"/>
    <n v="0"/>
    <n v="0"/>
    <n v="0"/>
    <x v="2"/>
  </r>
  <r>
    <s v="CC116148"/>
    <d v="2020-01-12T11:51:12"/>
    <s v="C61249"/>
    <x v="0"/>
    <s v="signup"/>
    <n v="51"/>
    <x v="1"/>
    <s v="prd_2"/>
    <d v="2020-01-12T11:56:42"/>
    <d v="2021-06-26T08:24:42"/>
    <n v="125"/>
    <x v="2"/>
    <x v="7"/>
    <n v="0"/>
    <n v="0"/>
    <n v="0"/>
    <x v="2"/>
  </r>
  <r>
    <s v="CC116292"/>
    <d v="2020-01-13T10:39:34"/>
    <s v="C270520"/>
    <x v="0"/>
    <s v="support"/>
    <n v="51"/>
    <x v="0"/>
    <s v="prd_2"/>
    <d v="2019-12-06T19:49:14"/>
    <d v="2020-07-18T13:16:12"/>
    <n v="125"/>
    <x v="2"/>
    <x v="7"/>
    <n v="0"/>
    <n v="1"/>
    <n v="1"/>
    <x v="5"/>
  </r>
  <r>
    <s v="CC116312"/>
    <d v="2020-01-13T11:12:40"/>
    <s v="C277373"/>
    <x v="1"/>
    <s v="support"/>
    <n v="51"/>
    <x v="1"/>
    <s v="prd_2"/>
    <d v="2020-01-10T16:08:52"/>
    <d v="2021-07-27T15:38:12"/>
    <n v="125"/>
    <x v="2"/>
    <x v="7"/>
    <n v="0"/>
    <n v="0"/>
    <n v="0"/>
    <x v="2"/>
  </r>
  <r>
    <s v="CC116431"/>
    <d v="2020-01-13T13:43:37"/>
    <s v="C61405"/>
    <x v="0"/>
    <s v="signup"/>
    <n v="51"/>
    <x v="1"/>
    <s v="prd_2"/>
    <d v="2020-01-13T13:47:49"/>
    <d v="2020-11-14T12:59:11"/>
    <n v="125"/>
    <x v="2"/>
    <x v="7"/>
    <n v="0"/>
    <n v="0"/>
    <n v="0"/>
    <x v="2"/>
  </r>
  <r>
    <s v="CC116963"/>
    <d v="2020-01-15T14:40:04"/>
    <s v="C61715"/>
    <x v="0"/>
    <s v="signup"/>
    <n v="51"/>
    <x v="1"/>
    <s v="prd_2"/>
    <d v="2020-01-15T14:43:46"/>
    <d v="2021-07-20T09:40:49"/>
    <n v="125"/>
    <x v="2"/>
    <x v="7"/>
    <n v="0"/>
    <n v="0"/>
    <n v="0"/>
    <x v="2"/>
  </r>
  <r>
    <s v="CC116997"/>
    <d v="2020-01-15T16:52:03"/>
    <s v="C59024"/>
    <x v="1"/>
    <s v="support"/>
    <n v="51"/>
    <x v="0"/>
    <s v="prd_2"/>
    <d v="2019-12-16T10:53:09"/>
    <d v="2020-03-20T13:45:13"/>
    <n v="125"/>
    <x v="2"/>
    <x v="7"/>
    <n v="0"/>
    <n v="1"/>
    <n v="1"/>
    <x v="5"/>
  </r>
  <r>
    <s v="CC117325"/>
    <d v="2020-01-17T12:09:29"/>
    <s v="C61918"/>
    <x v="0"/>
    <s v="signup"/>
    <n v="51"/>
    <x v="0"/>
    <s v="prd_2"/>
    <d v="2020-01-17T12:12:39"/>
    <d v="2020-03-20T14:54:36"/>
    <n v="125"/>
    <x v="2"/>
    <x v="7"/>
    <n v="0"/>
    <n v="0"/>
    <n v="0"/>
    <x v="2"/>
  </r>
  <r>
    <s v="CC117393"/>
    <d v="2020-01-17T14:23:05"/>
    <s v="C48937"/>
    <x v="0"/>
    <s v="support"/>
    <n v="51"/>
    <x v="0"/>
    <s v="prd_2"/>
    <d v="2019-07-19T10:18:16"/>
    <d v="2020-03-28T14:37:16"/>
    <n v="125"/>
    <x v="2"/>
    <x v="7"/>
    <n v="0"/>
    <n v="6"/>
    <n v="6"/>
    <x v="4"/>
  </r>
  <r>
    <s v="CC117422"/>
    <d v="2020-01-17T16:21:47"/>
    <s v="C61966"/>
    <x v="0"/>
    <s v="signup"/>
    <n v="51"/>
    <x v="0"/>
    <s v="prd_2"/>
    <d v="2020-01-17T16:25:47"/>
    <d v="2020-05-02T17:44:27"/>
    <n v="125"/>
    <x v="2"/>
    <x v="7"/>
    <n v="0"/>
    <n v="0"/>
    <n v="0"/>
    <x v="2"/>
  </r>
  <r>
    <s v="CC117523"/>
    <d v="2020-01-18T12:56:05"/>
    <s v="C62005"/>
    <x v="0"/>
    <s v="signup"/>
    <n v="51"/>
    <x v="0"/>
    <s v="prd_2"/>
    <d v="2020-01-18T12:59:28"/>
    <d v="2021-03-25T16:22:38"/>
    <n v="125"/>
    <x v="2"/>
    <x v="7"/>
    <n v="0"/>
    <n v="0"/>
    <n v="0"/>
    <x v="2"/>
  </r>
  <r>
    <s v="CC117759"/>
    <d v="2020-01-20T11:12:55"/>
    <s v="C62090"/>
    <x v="0"/>
    <s v="signup"/>
    <n v="51"/>
    <x v="0"/>
    <s v="prd_2"/>
    <d v="2020-01-20T11:16:50"/>
    <d v="2020-11-04T10:55:00"/>
    <n v="125"/>
    <x v="2"/>
    <x v="7"/>
    <n v="0"/>
    <n v="0"/>
    <n v="0"/>
    <x v="2"/>
  </r>
  <r>
    <s v="CC118292"/>
    <d v="2020-01-22T12:03:58"/>
    <s v="C280304"/>
    <x v="0"/>
    <s v="support"/>
    <n v="51"/>
    <x v="0"/>
    <s v="prd_2"/>
    <d v="2020-01-20T10:50:59"/>
    <d v="2020-07-06T12:49:45"/>
    <n v="125"/>
    <x v="2"/>
    <x v="7"/>
    <n v="0"/>
    <n v="0"/>
    <n v="0"/>
    <x v="2"/>
  </r>
  <r>
    <s v="CC118649"/>
    <d v="2020-01-24T07:30:38"/>
    <s v="C62609"/>
    <x v="0"/>
    <s v="signup"/>
    <n v="51"/>
    <x v="0"/>
    <s v="prd_2"/>
    <d v="2020-01-24T07:34:10"/>
    <d v="2021-01-27T14:38:08"/>
    <n v="125"/>
    <x v="2"/>
    <x v="7"/>
    <n v="0"/>
    <n v="0"/>
    <n v="0"/>
    <x v="2"/>
  </r>
  <r>
    <s v="CC118744"/>
    <d v="2020-01-24T12:02:57"/>
    <s v="C275248"/>
    <x v="0"/>
    <s v="support"/>
    <n v="51"/>
    <x v="1"/>
    <s v="prd_2"/>
    <d v="2020-01-05T19:54:53"/>
    <d v="2020-07-11T13:24:29"/>
    <n v="125"/>
    <x v="2"/>
    <x v="7"/>
    <n v="0"/>
    <n v="1"/>
    <n v="1"/>
    <x v="5"/>
  </r>
  <r>
    <s v="CC118924"/>
    <d v="2020-01-25T12:36:22"/>
    <s v="C213385"/>
    <x v="0"/>
    <s v="support"/>
    <n v="51"/>
    <x v="0"/>
    <s v="prd_2"/>
    <d v="2019-03-19T10:27:02"/>
    <d v="2021-09-07T13:43:21"/>
    <n v="125"/>
    <x v="2"/>
    <x v="7"/>
    <n v="0"/>
    <n v="10"/>
    <n v="10"/>
    <x v="9"/>
  </r>
  <r>
    <s v="CC118982"/>
    <d v="2020-01-25T15:30:17"/>
    <s v="C61249"/>
    <x v="0"/>
    <s v="support"/>
    <n v="51"/>
    <x v="1"/>
    <s v="prd_2"/>
    <d v="2020-01-12T11:56:42"/>
    <d v="2021-06-26T08:24:42"/>
    <n v="125"/>
    <x v="2"/>
    <x v="7"/>
    <n v="0"/>
    <n v="0"/>
    <n v="0"/>
    <x v="2"/>
  </r>
  <r>
    <s v="CC119035"/>
    <d v="2020-01-26T10:53:47"/>
    <s v="C62787"/>
    <x v="0"/>
    <s v="signup"/>
    <n v="51"/>
    <x v="0"/>
    <s v="prd_2"/>
    <d v="2020-01-26T10:56:32"/>
    <d v="2020-02-01T12:35:05"/>
    <n v="125"/>
    <x v="2"/>
    <x v="7"/>
    <n v="0"/>
    <n v="0"/>
    <n v="0"/>
    <x v="2"/>
  </r>
  <r>
    <s v="CC119298"/>
    <d v="2020-01-27T12:35:07"/>
    <s v="C62933"/>
    <x v="0"/>
    <s v="signup"/>
    <n v="51"/>
    <x v="1"/>
    <s v="prd_2"/>
    <d v="2020-01-27T12:38:18"/>
    <d v="2021-09-21T13:58:09"/>
    <n v="125"/>
    <x v="2"/>
    <x v="7"/>
    <n v="0"/>
    <n v="0"/>
    <n v="0"/>
    <x v="2"/>
  </r>
  <r>
    <s v="CC119332"/>
    <d v="2020-01-27T13:40:17"/>
    <s v="C62957"/>
    <x v="0"/>
    <s v="signup"/>
    <n v="51"/>
    <x v="1"/>
    <s v="prd_2"/>
    <d v="2020-01-27T13:45:11"/>
    <d v="2021-07-03T18:26:17"/>
    <n v="125"/>
    <x v="2"/>
    <x v="7"/>
    <n v="0"/>
    <n v="0"/>
    <n v="0"/>
    <x v="2"/>
  </r>
  <r>
    <s v="CC119419"/>
    <d v="2020-01-28T08:31:41"/>
    <s v="C62993"/>
    <x v="0"/>
    <s v="signup"/>
    <n v="51"/>
    <x v="0"/>
    <s v="prd_2"/>
    <d v="2020-01-28T08:36:20"/>
    <d v="2020-07-02T11:54:49"/>
    <n v="125"/>
    <x v="2"/>
    <x v="7"/>
    <n v="0"/>
    <n v="0"/>
    <n v="0"/>
    <x v="2"/>
  </r>
  <r>
    <s v="CC120006"/>
    <d v="2020-01-30T12:25:29"/>
    <s v="C63343"/>
    <x v="0"/>
    <s v="signup"/>
    <n v="51"/>
    <x v="1"/>
    <s v="prd_2"/>
    <d v="2020-01-30T12:30:39"/>
    <d v="2020-08-16T23:18:41"/>
    <n v="125"/>
    <x v="2"/>
    <x v="7"/>
    <n v="0"/>
    <n v="0"/>
    <n v="0"/>
    <x v="2"/>
  </r>
  <r>
    <s v="CC120505"/>
    <d v="2020-02-02T08:10:39"/>
    <s v="C60828"/>
    <x v="0"/>
    <s v="support"/>
    <n v="51"/>
    <x v="1"/>
    <s v="prd_2"/>
    <d v="2020-01-08T10:42:05"/>
    <d v="2020-02-20T13:49:33"/>
    <n v="125"/>
    <x v="3"/>
    <x v="7"/>
    <n v="0"/>
    <n v="1"/>
    <n v="1"/>
    <x v="5"/>
  </r>
  <r>
    <s v="CC120780"/>
    <d v="2020-02-03T12:11:56"/>
    <s v="C63698"/>
    <x v="0"/>
    <s v="signup"/>
    <n v="51"/>
    <x v="0"/>
    <s v="prd_2"/>
    <d v="2020-02-03T12:15:13"/>
    <d v="2020-11-12T08:15:31"/>
    <n v="125"/>
    <x v="3"/>
    <x v="7"/>
    <n v="0"/>
    <n v="0"/>
    <n v="0"/>
    <x v="2"/>
  </r>
  <r>
    <s v="CC120988"/>
    <d v="2020-02-04T10:53:43"/>
    <s v="C63818"/>
    <x v="0"/>
    <s v="signup"/>
    <n v="51"/>
    <x v="1"/>
    <s v="prd_2"/>
    <d v="2020-02-04T10:56:06"/>
    <d v="2020-04-07T13:27:37"/>
    <n v="125"/>
    <x v="3"/>
    <x v="7"/>
    <n v="0"/>
    <n v="0"/>
    <n v="0"/>
    <x v="2"/>
  </r>
  <r>
    <s v="CC121086"/>
    <d v="2020-02-04T13:03:00"/>
    <s v="C63890"/>
    <x v="0"/>
    <s v="signup"/>
    <n v="51"/>
    <x v="0"/>
    <s v="prd_2"/>
    <d v="2020-02-04T13:08:18"/>
    <d v="2021-03-27T17:35:46"/>
    <n v="125"/>
    <x v="3"/>
    <x v="7"/>
    <n v="0"/>
    <n v="0"/>
    <n v="0"/>
    <x v="2"/>
  </r>
  <r>
    <s v="CC121216"/>
    <d v="2020-02-05T10:05:33"/>
    <s v="C63956"/>
    <x v="0"/>
    <s v="signup"/>
    <n v="51"/>
    <x v="0"/>
    <s v="prd_2"/>
    <d v="2020-02-05T10:09:17"/>
    <d v="2021-03-25T13:02:58"/>
    <n v="125"/>
    <x v="3"/>
    <x v="7"/>
    <n v="0"/>
    <n v="0"/>
    <n v="0"/>
    <x v="2"/>
  </r>
  <r>
    <s v="CC121285"/>
    <d v="2020-02-05T11:48:26"/>
    <s v="C64012"/>
    <x v="0"/>
    <s v="signup"/>
    <n v="51"/>
    <x v="1"/>
    <s v="prd_2"/>
    <d v="2020-02-05T11:52:56"/>
    <d v="2021-08-09T19:23:45"/>
    <n v="125"/>
    <x v="3"/>
    <x v="7"/>
    <n v="0"/>
    <n v="0"/>
    <n v="0"/>
    <x v="2"/>
  </r>
  <r>
    <s v="CC121295"/>
    <d v="2020-02-05T11:55:26"/>
    <s v="C255095"/>
    <x v="1"/>
    <s v="support"/>
    <n v="51"/>
    <x v="1"/>
    <s v="prd_2"/>
    <d v="2019-09-05T16:48:13"/>
    <d v="2020-04-12T09:57:52"/>
    <n v="125"/>
    <x v="3"/>
    <x v="7"/>
    <n v="0"/>
    <n v="5"/>
    <n v="5"/>
    <x v="0"/>
  </r>
  <r>
    <s v="CC121356"/>
    <d v="2020-02-05T13:42:45"/>
    <s v="C64052"/>
    <x v="0"/>
    <s v="signup"/>
    <n v="51"/>
    <x v="0"/>
    <s v="prd_2"/>
    <d v="2020-02-05T13:45:52"/>
    <d v="2020-07-06T15:33:46"/>
    <n v="125"/>
    <x v="3"/>
    <x v="7"/>
    <n v="0"/>
    <n v="0"/>
    <n v="0"/>
    <x v="2"/>
  </r>
  <r>
    <s v="CC121357"/>
    <d v="2020-02-05T13:46:19"/>
    <s v="C203986"/>
    <x v="1"/>
    <s v="support"/>
    <n v="51"/>
    <x v="0"/>
    <s v="prd_2"/>
    <d v="2019-02-11T15:48:17"/>
    <d v="2019-06-22T19:31:04"/>
    <n v="125"/>
    <x v="3"/>
    <x v="7"/>
    <n v="1"/>
    <n v="12"/>
    <n v="4"/>
    <x v="3"/>
  </r>
  <r>
    <s v="CC121383"/>
    <d v="2020-02-05T14:25:44"/>
    <s v="C64067"/>
    <x v="0"/>
    <s v="signup"/>
    <n v="51"/>
    <x v="1"/>
    <s v="prd_2"/>
    <d v="2020-02-05T14:29:22"/>
    <d v="2020-11-22T15:16:21"/>
    <n v="125"/>
    <x v="3"/>
    <x v="7"/>
    <n v="0"/>
    <n v="0"/>
    <n v="0"/>
    <x v="2"/>
  </r>
  <r>
    <s v="CC121521"/>
    <d v="2020-02-06T11:31:38"/>
    <s v="C64139"/>
    <x v="0"/>
    <s v="signup"/>
    <n v="51"/>
    <x v="0"/>
    <s v="prd_2"/>
    <d v="2020-02-06T11:33:49"/>
    <d v="2021-08-27T14:59:44"/>
    <n v="125"/>
    <x v="3"/>
    <x v="7"/>
    <n v="0"/>
    <n v="0"/>
    <n v="0"/>
    <x v="2"/>
  </r>
  <r>
    <s v="CC121695"/>
    <d v="2020-02-07T08:32:59"/>
    <s v="C256484"/>
    <x v="1"/>
    <s v="support"/>
    <n v="51"/>
    <x v="0"/>
    <s v="prd_2"/>
    <d v="2019-09-13T12:37:58"/>
    <d v="2020-02-16T12:49:27"/>
    <n v="125"/>
    <x v="3"/>
    <x v="7"/>
    <n v="0"/>
    <n v="5"/>
    <n v="5"/>
    <x v="0"/>
  </r>
  <r>
    <s v="CC122180"/>
    <d v="2020-02-09T17:01:00"/>
    <s v="C57804"/>
    <x v="0"/>
    <s v="support"/>
    <n v="51"/>
    <x v="0"/>
    <s v="prd_2"/>
    <d v="2019-11-21T14:35:39"/>
    <d v="2021-12-28T16:36:41"/>
    <n v="125"/>
    <x v="3"/>
    <x v="7"/>
    <n v="0"/>
    <n v="3"/>
    <n v="3"/>
    <x v="7"/>
  </r>
  <r>
    <s v="CC122290"/>
    <d v="2020-02-10T11:13:39"/>
    <s v="C64475"/>
    <x v="0"/>
    <s v="signup"/>
    <n v="51"/>
    <x v="1"/>
    <s v="prd_2"/>
    <d v="2020-02-10T11:17:42"/>
    <d v="2021-05-05T17:25:30"/>
    <n v="125"/>
    <x v="3"/>
    <x v="7"/>
    <n v="0"/>
    <n v="0"/>
    <n v="0"/>
    <x v="2"/>
  </r>
  <r>
    <s v="CC122521"/>
    <d v="2020-02-11T11:23:25"/>
    <s v="C269770"/>
    <x v="0"/>
    <s v="support"/>
    <n v="51"/>
    <x v="1"/>
    <s v="prd_2"/>
    <d v="2019-12-02T13:19:08"/>
    <d v="2021-12-05T16:06:44"/>
    <n v="125"/>
    <x v="3"/>
    <x v="7"/>
    <n v="0"/>
    <n v="2"/>
    <n v="2"/>
    <x v="13"/>
  </r>
  <r>
    <s v="CC122546"/>
    <d v="2020-02-11T11:59:38"/>
    <s v="C269932"/>
    <x v="0"/>
    <s v="support"/>
    <n v="51"/>
    <x v="0"/>
    <s v="prd_2"/>
    <d v="2019-12-03T09:11:08"/>
    <d v="2021-08-30T13:48:12"/>
    <n v="125"/>
    <x v="3"/>
    <x v="7"/>
    <n v="0"/>
    <n v="2"/>
    <n v="2"/>
    <x v="13"/>
  </r>
  <r>
    <s v="CC122779"/>
    <d v="2020-02-12T11:19:18"/>
    <s v="C64758"/>
    <x v="0"/>
    <s v="signup"/>
    <n v="51"/>
    <x v="0"/>
    <s v="prd_2"/>
    <d v="2020-02-12T11:23:48"/>
    <d v="2020-09-30T15:09:16"/>
    <n v="125"/>
    <x v="3"/>
    <x v="7"/>
    <n v="0"/>
    <n v="0"/>
    <n v="0"/>
    <x v="2"/>
  </r>
  <r>
    <s v="CC123619"/>
    <d v="2020-02-16T11:23:37"/>
    <s v="C63343"/>
    <x v="1"/>
    <s v="support"/>
    <n v="51"/>
    <x v="1"/>
    <s v="prd_2"/>
    <d v="2020-01-30T12:30:39"/>
    <d v="2020-08-16T23:18:41"/>
    <n v="125"/>
    <x v="3"/>
    <x v="7"/>
    <n v="0"/>
    <n v="1"/>
    <n v="1"/>
    <x v="5"/>
  </r>
  <r>
    <s v="CC123626"/>
    <d v="2020-02-16T11:58:47"/>
    <s v="C264740"/>
    <x v="0"/>
    <s v="support"/>
    <n v="51"/>
    <x v="0"/>
    <s v="prd_2"/>
    <d v="2019-10-29T12:40:23"/>
    <d v="2020-11-16T09:51:34"/>
    <n v="125"/>
    <x v="3"/>
    <x v="7"/>
    <n v="0"/>
    <n v="4"/>
    <n v="4"/>
    <x v="3"/>
  </r>
  <r>
    <s v="CC123746"/>
    <d v="2020-02-17T09:05:22"/>
    <s v="C65226"/>
    <x v="0"/>
    <s v="signup"/>
    <n v="51"/>
    <x v="1"/>
    <s v="prd_2"/>
    <d v="2020-02-17T09:09:13"/>
    <d v="2020-10-22T16:15:40"/>
    <n v="125"/>
    <x v="3"/>
    <x v="7"/>
    <n v="0"/>
    <n v="0"/>
    <n v="0"/>
    <x v="2"/>
  </r>
  <r>
    <s v="CC123991"/>
    <d v="2020-02-17T17:30:30"/>
    <s v="C265626"/>
    <x v="0"/>
    <s v="support"/>
    <n v="51"/>
    <x v="0"/>
    <s v="prd_2"/>
    <d v="2019-11-04T13:39:35"/>
    <d v="2020-02-28T13:23:10"/>
    <n v="125"/>
    <x v="3"/>
    <x v="7"/>
    <n v="0"/>
    <n v="4"/>
    <n v="4"/>
    <x v="3"/>
  </r>
  <r>
    <s v="CC124450"/>
    <d v="2020-02-19T13:29:57"/>
    <s v="C65690"/>
    <x v="0"/>
    <s v="signup"/>
    <n v="51"/>
    <x v="1"/>
    <s v="prd_2"/>
    <d v="2020-02-19T13:33:28"/>
    <d v="2020-07-05T16:05:24"/>
    <n v="125"/>
    <x v="3"/>
    <x v="7"/>
    <n v="0"/>
    <n v="0"/>
    <n v="0"/>
    <x v="2"/>
  </r>
  <r>
    <s v="CC124710"/>
    <d v="2020-02-20T14:30:12"/>
    <s v="C65831"/>
    <x v="0"/>
    <s v="signup"/>
    <n v="51"/>
    <x v="0"/>
    <s v="prd_2"/>
    <d v="2020-02-20T14:32:17"/>
    <d v="2020-12-03T18:44:01"/>
    <n v="125"/>
    <x v="3"/>
    <x v="7"/>
    <n v="0"/>
    <n v="0"/>
    <n v="0"/>
    <x v="2"/>
  </r>
  <r>
    <s v="CC125108"/>
    <d v="2020-02-22T17:28:49"/>
    <s v="C286379"/>
    <x v="1"/>
    <s v="support"/>
    <n v="51"/>
    <x v="1"/>
    <s v="prd_2"/>
    <d v="2020-02-05T14:57:55"/>
    <d v="2020-03-22T13:45:14"/>
    <n v="125"/>
    <x v="3"/>
    <x v="7"/>
    <n v="0"/>
    <n v="1"/>
    <n v="1"/>
    <x v="5"/>
  </r>
  <r>
    <s v="CC125141"/>
    <d v="2020-02-23T10:36:42"/>
    <s v="C277055"/>
    <x v="1"/>
    <s v="support"/>
    <n v="51"/>
    <x v="1"/>
    <s v="prd_2"/>
    <d v="2020-01-09T17:29:36"/>
    <d v="2020-11-15T09:18:59"/>
    <n v="125"/>
    <x v="3"/>
    <x v="7"/>
    <n v="0"/>
    <n v="1"/>
    <n v="1"/>
    <x v="5"/>
  </r>
  <r>
    <s v="CC125165"/>
    <d v="2020-02-23T12:08:08"/>
    <s v="C65994"/>
    <x v="0"/>
    <s v="signup"/>
    <n v="51"/>
    <x v="1"/>
    <s v="prd_2"/>
    <d v="2020-02-23T12:12:00"/>
    <d v="2021-11-13T10:12:06"/>
    <n v="125"/>
    <x v="3"/>
    <x v="7"/>
    <n v="0"/>
    <n v="0"/>
    <n v="0"/>
    <x v="2"/>
  </r>
  <r>
    <s v="CC125195"/>
    <d v="2020-02-23T13:18:30"/>
    <s v="C66006"/>
    <x v="0"/>
    <s v="signup"/>
    <n v="51"/>
    <x v="0"/>
    <s v="prd_2"/>
    <d v="2020-02-23T13:21:18"/>
    <d v="2021-11-29T13:13:44"/>
    <n v="125"/>
    <x v="3"/>
    <x v="7"/>
    <n v="0"/>
    <n v="0"/>
    <n v="0"/>
    <x v="2"/>
  </r>
  <r>
    <s v="CC126155"/>
    <d v="2020-02-27T11:50:07"/>
    <s v="C66538"/>
    <x v="0"/>
    <s v="signup"/>
    <n v="51"/>
    <x v="0"/>
    <s v="prd_2"/>
    <d v="2020-02-27T11:53:22"/>
    <d v="2020-06-24T18:17:35"/>
    <n v="125"/>
    <x v="3"/>
    <x v="7"/>
    <n v="0"/>
    <n v="0"/>
    <n v="0"/>
    <x v="2"/>
  </r>
  <r>
    <s v="CC126186"/>
    <d v="2020-02-27T12:34:37"/>
    <s v="C66562"/>
    <x v="0"/>
    <s v="signup"/>
    <n v="51"/>
    <x v="1"/>
    <s v="prd_2"/>
    <d v="2020-02-27T12:38:03"/>
    <d v="2021-05-18T18:22:23"/>
    <n v="125"/>
    <x v="3"/>
    <x v="7"/>
    <n v="0"/>
    <n v="0"/>
    <n v="0"/>
    <x v="2"/>
  </r>
  <r>
    <s v="CC126394"/>
    <d v="2020-02-28T11:16:42"/>
    <s v="C66676"/>
    <x v="0"/>
    <s v="signup"/>
    <n v="51"/>
    <x v="0"/>
    <s v="prd_2"/>
    <d v="2020-02-28T11:21:50"/>
    <d v="2020-03-20T16:21:22"/>
    <n v="125"/>
    <x v="3"/>
    <x v="7"/>
    <n v="0"/>
    <n v="0"/>
    <n v="0"/>
    <x v="2"/>
  </r>
  <r>
    <s v="CC126537"/>
    <d v="2020-02-28T17:22:40"/>
    <s v="C291373"/>
    <x v="0"/>
    <s v="support"/>
    <n v="51"/>
    <x v="0"/>
    <s v="prd_2"/>
    <d v="2020-02-19T13:07:18"/>
    <d v="2020-03-18T17:25:55"/>
    <n v="125"/>
    <x v="3"/>
    <x v="7"/>
    <n v="0"/>
    <n v="0"/>
    <n v="0"/>
    <x v="2"/>
  </r>
  <r>
    <s v="CC126704"/>
    <d v="2020-03-01T07:51:32"/>
    <s v="C261731"/>
    <x v="0"/>
    <s v="support"/>
    <n v="51"/>
    <x v="0"/>
    <s v="prd_2"/>
    <d v="2019-10-11T16:05:41"/>
    <d v="2021-08-14T16:11:57"/>
    <n v="125"/>
    <x v="1"/>
    <x v="7"/>
    <n v="0"/>
    <n v="5"/>
    <n v="5"/>
    <x v="0"/>
  </r>
  <r>
    <s v="CC127150"/>
    <d v="2020-03-03T08:40:59"/>
    <s v="C67035"/>
    <x v="0"/>
    <s v="signup"/>
    <n v="51"/>
    <x v="0"/>
    <s v="prd_2"/>
    <d v="2020-03-03T08:46:29"/>
    <d v="2020-12-29T15:16:21"/>
    <n v="125"/>
    <x v="1"/>
    <x v="7"/>
    <n v="0"/>
    <n v="0"/>
    <n v="0"/>
    <x v="2"/>
  </r>
  <r>
    <s v="CC127525"/>
    <d v="2020-03-04T12:34:27"/>
    <s v="C273883"/>
    <x v="0"/>
    <s v="support"/>
    <n v="51"/>
    <x v="0"/>
    <s v="prd_2"/>
    <d v="2020-01-01T17:09:33"/>
    <d v="2021-02-16T13:51:10"/>
    <n v="125"/>
    <x v="1"/>
    <x v="7"/>
    <n v="0"/>
    <n v="2"/>
    <n v="2"/>
    <x v="13"/>
  </r>
  <r>
    <s v="CC127549"/>
    <d v="2020-03-04T13:06:30"/>
    <s v="C67266"/>
    <x v="0"/>
    <s v="signup"/>
    <n v="51"/>
    <x v="1"/>
    <s v="prd_2"/>
    <d v="2020-03-04T13:09:17"/>
    <d v="2021-03-01T14:31:42"/>
    <n v="125"/>
    <x v="1"/>
    <x v="7"/>
    <n v="0"/>
    <n v="0"/>
    <n v="0"/>
    <x v="2"/>
  </r>
  <r>
    <s v="CC127579"/>
    <d v="2020-03-04T13:49:27"/>
    <s v="C67286"/>
    <x v="0"/>
    <s v="signup"/>
    <n v="51"/>
    <x v="0"/>
    <s v="prd_2"/>
    <d v="2020-03-04T13:53:16"/>
    <d v="2021-07-01T08:56:59"/>
    <n v="125"/>
    <x v="1"/>
    <x v="7"/>
    <n v="0"/>
    <n v="0"/>
    <n v="0"/>
    <x v="2"/>
  </r>
  <r>
    <s v="CC127700"/>
    <d v="2020-03-05T10:13:25"/>
    <s v="C67342"/>
    <x v="0"/>
    <s v="signup"/>
    <n v="51"/>
    <x v="0"/>
    <s v="prd_2"/>
    <d v="2020-03-05T10:17:44"/>
    <d v="2021-10-23T17:57:23"/>
    <n v="125"/>
    <x v="1"/>
    <x v="7"/>
    <n v="0"/>
    <n v="0"/>
    <n v="0"/>
    <x v="2"/>
  </r>
  <r>
    <s v="CC127832"/>
    <d v="2020-03-05T13:37:31"/>
    <s v="C229277"/>
    <x v="0"/>
    <s v="support"/>
    <n v="51"/>
    <x v="0"/>
    <s v="prd_2"/>
    <d v="2019-05-19T10:21:19"/>
    <d v="2020-05-27T17:56:22"/>
    <n v="125"/>
    <x v="1"/>
    <x v="7"/>
    <n v="0"/>
    <n v="10"/>
    <n v="10"/>
    <x v="9"/>
  </r>
  <r>
    <s v="CC127867"/>
    <d v="2020-03-05T14:42:54"/>
    <s v="C67456"/>
    <x v="0"/>
    <s v="signup"/>
    <n v="51"/>
    <x v="1"/>
    <s v="prd_2"/>
    <d v="2020-03-05T14:46:57"/>
    <d v="2020-12-17T10:34:58"/>
    <n v="125"/>
    <x v="1"/>
    <x v="7"/>
    <n v="0"/>
    <n v="0"/>
    <n v="0"/>
    <x v="2"/>
  </r>
  <r>
    <s v="CC127949"/>
    <d v="2020-03-06T10:36:17"/>
    <s v="C67486"/>
    <x v="0"/>
    <s v="signup"/>
    <n v="51"/>
    <x v="0"/>
    <s v="prd_2"/>
    <d v="2020-03-06T10:40:45"/>
    <d v="2020-07-30T14:05:48"/>
    <n v="125"/>
    <x v="1"/>
    <x v="7"/>
    <n v="0"/>
    <n v="0"/>
    <n v="0"/>
    <x v="2"/>
  </r>
  <r>
    <s v="CC128294"/>
    <d v="2020-03-08T06:57:56"/>
    <s v="C63890"/>
    <x v="0"/>
    <s v="support"/>
    <n v="51"/>
    <x v="0"/>
    <s v="prd_2"/>
    <d v="2020-02-04T13:08:18"/>
    <d v="2021-03-27T17:35:46"/>
    <n v="125"/>
    <x v="1"/>
    <x v="7"/>
    <n v="0"/>
    <n v="1"/>
    <n v="1"/>
    <x v="5"/>
  </r>
  <r>
    <s v="CC128365"/>
    <d v="2020-03-08T13:20:39"/>
    <s v="C274310"/>
    <x v="0"/>
    <s v="support"/>
    <n v="51"/>
    <x v="1"/>
    <s v="prd_2"/>
    <d v="2020-01-02T15:38:09"/>
    <d v="2021-10-27T12:09:46"/>
    <n v="125"/>
    <x v="1"/>
    <x v="7"/>
    <n v="0"/>
    <n v="2"/>
    <n v="2"/>
    <x v="13"/>
  </r>
  <r>
    <s v="CC129224"/>
    <d v="2020-03-12T09:49:12"/>
    <s v="C68130"/>
    <x v="0"/>
    <s v="signup"/>
    <n v="51"/>
    <x v="0"/>
    <s v="prd_2"/>
    <d v="2020-03-12T09:53:22"/>
    <d v="2021-08-16T11:38:59"/>
    <n v="125"/>
    <x v="1"/>
    <x v="7"/>
    <n v="0"/>
    <n v="0"/>
    <n v="0"/>
    <x v="2"/>
  </r>
  <r>
    <s v="CC129615"/>
    <d v="2020-03-13T16:09:53"/>
    <s v="C68356"/>
    <x v="0"/>
    <s v="signup"/>
    <n v="51"/>
    <x v="0"/>
    <s v="prd_2"/>
    <d v="2020-03-13T16:13:29"/>
    <d v="2021-03-05T13:18:16"/>
    <n v="125"/>
    <x v="1"/>
    <x v="7"/>
    <n v="0"/>
    <n v="0"/>
    <n v="0"/>
    <x v="2"/>
  </r>
  <r>
    <s v="CC129894"/>
    <d v="2020-03-15T12:32:46"/>
    <s v="C68436"/>
    <x v="0"/>
    <s v="signup"/>
    <n v="51"/>
    <x v="1"/>
    <s v="prd_2"/>
    <d v="2020-03-15T12:37:22"/>
    <d v="2020-11-16T17:30:54"/>
    <n v="125"/>
    <x v="1"/>
    <x v="7"/>
    <n v="0"/>
    <n v="0"/>
    <n v="0"/>
    <x v="2"/>
  </r>
  <r>
    <s v="CC130054"/>
    <d v="2020-03-16T11:32:34"/>
    <s v="C68508"/>
    <x v="0"/>
    <s v="signup"/>
    <n v="51"/>
    <x v="0"/>
    <s v="prd_2"/>
    <d v="2020-03-16T11:37:15"/>
    <d v="2020-12-31T14:00:54"/>
    <n v="125"/>
    <x v="1"/>
    <x v="7"/>
    <n v="0"/>
    <n v="0"/>
    <n v="0"/>
    <x v="2"/>
  </r>
  <r>
    <s v="CC130841"/>
    <d v="2020-03-19T11:10:02"/>
    <s v="C68956"/>
    <x v="0"/>
    <s v="signup"/>
    <n v="51"/>
    <x v="0"/>
    <s v="prd_2"/>
    <d v="2020-03-19T11:13:39"/>
    <d v="2020-10-30T12:04:12"/>
    <n v="125"/>
    <x v="1"/>
    <x v="7"/>
    <n v="0"/>
    <n v="0"/>
    <n v="0"/>
    <x v="2"/>
  </r>
  <r>
    <s v="CC130959"/>
    <d v="2020-03-19T14:03:59"/>
    <s v="C69036"/>
    <x v="0"/>
    <s v="signup"/>
    <n v="51"/>
    <x v="1"/>
    <s v="prd_2"/>
    <d v="2020-03-19T14:06:47"/>
    <d v="2021-10-17T11:22:31"/>
    <n v="125"/>
    <x v="1"/>
    <x v="7"/>
    <n v="0"/>
    <n v="0"/>
    <n v="0"/>
    <x v="2"/>
  </r>
  <r>
    <s v="CC131071"/>
    <d v="2020-03-20T10:37:44"/>
    <s v="C69078"/>
    <x v="0"/>
    <s v="signup"/>
    <n v="51"/>
    <x v="1"/>
    <s v="prd_2"/>
    <d v="2020-03-20T10:42:10"/>
    <d v="2021-01-23T13:41:55"/>
    <n v="125"/>
    <x v="1"/>
    <x v="7"/>
    <n v="0"/>
    <n v="0"/>
    <n v="0"/>
    <x v="2"/>
  </r>
  <r>
    <s v="CC131353"/>
    <d v="2020-03-21T13:17:04"/>
    <s v="C41622"/>
    <x v="1"/>
    <s v="support"/>
    <n v="51"/>
    <x v="1"/>
    <s v="prd_2"/>
    <d v="2019-05-01T14:51:34"/>
    <d v="2019-12-23T11:35:32"/>
    <n v="125"/>
    <x v="1"/>
    <x v="7"/>
    <n v="1"/>
    <n v="11"/>
    <n v="8"/>
    <x v="12"/>
  </r>
  <r>
    <s v="CC131649"/>
    <d v="2020-03-23T11:12:29"/>
    <s v="C69292"/>
    <x v="0"/>
    <s v="signup"/>
    <n v="51"/>
    <x v="1"/>
    <s v="prd_2"/>
    <d v="2020-03-23T11:15:18"/>
    <d v="2021-05-20T14:52:36"/>
    <n v="125"/>
    <x v="1"/>
    <x v="7"/>
    <n v="0"/>
    <n v="0"/>
    <n v="0"/>
    <x v="2"/>
  </r>
  <r>
    <s v="CC132046"/>
    <d v="2020-03-24T13:50:57"/>
    <s v="C274887"/>
    <x v="1"/>
    <s v="support"/>
    <n v="51"/>
    <x v="0"/>
    <s v="prd_2"/>
    <d v="2020-01-04T09:51:01"/>
    <d v="2021-01-16T08:51:44"/>
    <n v="125"/>
    <x v="1"/>
    <x v="7"/>
    <n v="0"/>
    <n v="3"/>
    <n v="3"/>
    <x v="7"/>
  </r>
  <r>
    <s v="CC133270"/>
    <d v="2020-03-30T11:16:04"/>
    <s v="C70090"/>
    <x v="0"/>
    <s v="signup"/>
    <n v="51"/>
    <x v="1"/>
    <s v="prd_2"/>
    <d v="2020-03-30T11:20:23"/>
    <d v="2021-03-26T14:39:25"/>
    <n v="125"/>
    <x v="1"/>
    <x v="7"/>
    <n v="0"/>
    <n v="0"/>
    <n v="0"/>
    <x v="2"/>
  </r>
  <r>
    <s v="CC133894"/>
    <d v="2020-04-01T12:17:48"/>
    <s v="C70479"/>
    <x v="0"/>
    <s v="signup"/>
    <n v="51"/>
    <x v="1"/>
    <s v="prd_2"/>
    <d v="2020-04-01T12:22:58"/>
    <d v="2020-07-02T13:51:31"/>
    <n v="125"/>
    <x v="4"/>
    <x v="7"/>
    <n v="0"/>
    <n v="0"/>
    <n v="0"/>
    <x v="2"/>
  </r>
  <r>
    <s v="CC134033"/>
    <d v="2020-04-01T17:04:16"/>
    <s v="C298491"/>
    <x v="1"/>
    <s v="support"/>
    <n v="51"/>
    <x v="1"/>
    <s v="prd_2"/>
    <d v="2020-03-10T10:32:05"/>
    <d v="2021-07-19T15:34:15"/>
    <n v="125"/>
    <x v="4"/>
    <x v="7"/>
    <n v="0"/>
    <n v="1"/>
    <n v="1"/>
    <x v="5"/>
  </r>
  <r>
    <s v="CC134544"/>
    <d v="2020-04-04T09:41:23"/>
    <s v="C277859"/>
    <x v="0"/>
    <s v="support"/>
    <n v="51"/>
    <x v="0"/>
    <s v="prd_2"/>
    <d v="2020-01-13T10:32:44"/>
    <d v="2021-04-25T12:22:10"/>
    <n v="125"/>
    <x v="4"/>
    <x v="7"/>
    <n v="0"/>
    <n v="3"/>
    <n v="3"/>
    <x v="7"/>
  </r>
  <r>
    <s v="CC134699"/>
    <d v="2020-04-05T10:23:21"/>
    <s v="C70846"/>
    <x v="0"/>
    <s v="signup"/>
    <n v="51"/>
    <x v="1"/>
    <s v="prd_2"/>
    <d v="2020-04-05T10:28:21"/>
    <d v="2020-11-12T16:14:22"/>
    <n v="125"/>
    <x v="4"/>
    <x v="7"/>
    <n v="0"/>
    <n v="0"/>
    <n v="0"/>
    <x v="2"/>
  </r>
  <r>
    <s v="CC134747"/>
    <d v="2020-04-05T12:58:55"/>
    <s v="C283030"/>
    <x v="0"/>
    <s v="support"/>
    <n v="51"/>
    <x v="1"/>
    <s v="prd_2"/>
    <d v="2020-01-27T15:16:04"/>
    <d v="2020-02-27T09:32:40"/>
    <n v="125"/>
    <x v="4"/>
    <x v="7"/>
    <n v="1"/>
    <n v="2"/>
    <n v="1"/>
    <x v="5"/>
  </r>
  <r>
    <s v="CC135167"/>
    <d v="2020-04-07T08:21:02"/>
    <s v="C71076"/>
    <x v="0"/>
    <s v="signup"/>
    <n v="51"/>
    <x v="1"/>
    <s v="prd_2"/>
    <d v="2020-04-07T08:25:00"/>
    <d v="2020-09-24T15:23:57"/>
    <n v="125"/>
    <x v="4"/>
    <x v="7"/>
    <n v="0"/>
    <n v="0"/>
    <n v="0"/>
    <x v="2"/>
  </r>
  <r>
    <s v="CC135355"/>
    <d v="2020-04-07T14:41:50"/>
    <s v="C71208"/>
    <x v="0"/>
    <s v="signup"/>
    <n v="51"/>
    <x v="1"/>
    <s v="prd_2"/>
    <d v="2020-04-07T14:44:51"/>
    <d v="2021-09-18T10:12:51"/>
    <n v="125"/>
    <x v="4"/>
    <x v="7"/>
    <n v="0"/>
    <n v="0"/>
    <n v="0"/>
    <x v="2"/>
  </r>
  <r>
    <s v="CC135392"/>
    <d v="2020-04-07T16:43:09"/>
    <s v="C287242"/>
    <x v="0"/>
    <s v="support"/>
    <n v="51"/>
    <x v="0"/>
    <s v="prd_2"/>
    <d v="2020-02-07T15:56:57"/>
    <d v="2021-08-08T12:03:46"/>
    <n v="125"/>
    <x v="4"/>
    <x v="7"/>
    <n v="0"/>
    <n v="2"/>
    <n v="2"/>
    <x v="13"/>
  </r>
  <r>
    <s v="CC135923"/>
    <d v="2020-04-09T14:46:39"/>
    <s v="C247804"/>
    <x v="0"/>
    <s v="support"/>
    <n v="51"/>
    <x v="0"/>
    <s v="prd_2"/>
    <d v="2019-08-01T18:15:26"/>
    <d v="2021-04-30T12:59:59"/>
    <n v="125"/>
    <x v="4"/>
    <x v="7"/>
    <n v="0"/>
    <n v="8"/>
    <n v="8"/>
    <x v="12"/>
  </r>
  <r>
    <s v="CC136793"/>
    <d v="2020-04-13T15:39:33"/>
    <s v="C71888"/>
    <x v="0"/>
    <s v="signup"/>
    <n v="51"/>
    <x v="1"/>
    <s v="prd_2"/>
    <d v="2020-04-13T15:44:19"/>
    <d v="2020-05-23T13:20:48"/>
    <n v="125"/>
    <x v="4"/>
    <x v="7"/>
    <n v="0"/>
    <n v="0"/>
    <n v="0"/>
    <x v="2"/>
  </r>
  <r>
    <s v="CC136802"/>
    <d v="2020-04-13T16:30:00"/>
    <s v="C237764"/>
    <x v="1"/>
    <s v="support"/>
    <n v="51"/>
    <x v="1"/>
    <s v="prd_2"/>
    <d v="2019-06-20T15:30:53"/>
    <d v="2020-08-03T14:15:19"/>
    <n v="125"/>
    <x v="4"/>
    <x v="7"/>
    <n v="0"/>
    <n v="10"/>
    <n v="10"/>
    <x v="9"/>
  </r>
  <r>
    <s v="CC136982"/>
    <d v="2020-04-14T13:06:07"/>
    <s v="C64067"/>
    <x v="0"/>
    <s v="support"/>
    <n v="51"/>
    <x v="1"/>
    <s v="prd_2"/>
    <d v="2020-02-05T14:29:22"/>
    <d v="2020-11-22T15:16:21"/>
    <n v="125"/>
    <x v="4"/>
    <x v="7"/>
    <n v="0"/>
    <n v="2"/>
    <n v="2"/>
    <x v="13"/>
  </r>
  <r>
    <s v="CC137279"/>
    <d v="2020-04-15T13:47:16"/>
    <s v="C284605"/>
    <x v="0"/>
    <s v="support"/>
    <n v="51"/>
    <x v="0"/>
    <s v="prd_2"/>
    <d v="2020-01-31T13:40:28"/>
    <d v="2020-04-02T17:41:55"/>
    <n v="125"/>
    <x v="4"/>
    <x v="7"/>
    <n v="1"/>
    <n v="3"/>
    <n v="2"/>
    <x v="13"/>
  </r>
  <r>
    <s v="CC137294"/>
    <d v="2020-04-15T14:06:59"/>
    <s v="C72170"/>
    <x v="0"/>
    <s v="signup"/>
    <n v="51"/>
    <x v="0"/>
    <s v="prd_2"/>
    <d v="2020-04-15T14:10:24"/>
    <d v="2020-09-16T11:03:03"/>
    <n v="125"/>
    <x v="4"/>
    <x v="7"/>
    <n v="0"/>
    <n v="0"/>
    <n v="0"/>
    <x v="2"/>
  </r>
  <r>
    <s v="CC137722"/>
    <d v="2020-04-17T11:18:36"/>
    <s v="C72389"/>
    <x v="0"/>
    <s v="signup"/>
    <n v="51"/>
    <x v="1"/>
    <s v="prd_2"/>
    <d v="2020-04-17T11:21:33"/>
    <d v="2021-10-05T17:32:17"/>
    <n v="125"/>
    <x v="4"/>
    <x v="7"/>
    <n v="0"/>
    <n v="0"/>
    <n v="0"/>
    <x v="2"/>
  </r>
  <r>
    <s v="CC138077"/>
    <d v="2020-04-19T10:21:02"/>
    <s v="C283414"/>
    <x v="1"/>
    <s v="support"/>
    <n v="51"/>
    <x v="1"/>
    <s v="prd_2"/>
    <d v="2020-01-28T14:10:43"/>
    <d v="2020-07-01T19:56:41"/>
    <n v="125"/>
    <x v="4"/>
    <x v="7"/>
    <n v="0"/>
    <n v="3"/>
    <n v="3"/>
    <x v="7"/>
  </r>
  <r>
    <s v="CC138300"/>
    <d v="2020-04-20T10:39:45"/>
    <s v="C292148"/>
    <x v="0"/>
    <s v="support"/>
    <n v="51"/>
    <x v="0"/>
    <s v="prd_2"/>
    <d v="2020-02-21T12:31:13"/>
    <d v="2020-10-14T11:54:38"/>
    <n v="125"/>
    <x v="4"/>
    <x v="7"/>
    <n v="0"/>
    <n v="2"/>
    <n v="2"/>
    <x v="13"/>
  </r>
  <r>
    <s v="CC138355"/>
    <d v="2020-04-20T12:00:00"/>
    <s v="C72626"/>
    <x v="0"/>
    <s v="signup"/>
    <n v="51"/>
    <x v="0"/>
    <s v="prd_2"/>
    <d v="2020-04-20T12:03:26"/>
    <d v="2021-04-10T10:37:03"/>
    <n v="125"/>
    <x v="4"/>
    <x v="7"/>
    <n v="0"/>
    <n v="0"/>
    <n v="0"/>
    <x v="2"/>
  </r>
  <r>
    <s v="CC138603"/>
    <d v="2020-04-21T09:51:53"/>
    <s v="C72750"/>
    <x v="0"/>
    <s v="signup"/>
    <n v="51"/>
    <x v="1"/>
    <s v="prd_2"/>
    <d v="2020-04-21T09:57:08"/>
    <d v="2021-11-11T11:26:26"/>
    <n v="125"/>
    <x v="4"/>
    <x v="7"/>
    <n v="0"/>
    <n v="0"/>
    <n v="0"/>
    <x v="2"/>
  </r>
  <r>
    <s v="CC138729"/>
    <d v="2020-04-21T13:28:24"/>
    <s v="C61158"/>
    <x v="0"/>
    <s v="support"/>
    <n v="51"/>
    <x v="1"/>
    <s v="prd_2"/>
    <d v="2020-01-10T13:07:09"/>
    <d v="2021-08-03T13:46:08"/>
    <n v="125"/>
    <x v="4"/>
    <x v="7"/>
    <n v="0"/>
    <n v="3"/>
    <n v="3"/>
    <x v="7"/>
  </r>
  <r>
    <s v="CC139233"/>
    <d v="2020-04-23T12:35:39"/>
    <s v="C73107"/>
    <x v="0"/>
    <s v="signup"/>
    <n v="51"/>
    <x v="1"/>
    <s v="prd_2"/>
    <d v="2020-04-23T12:40:26"/>
    <d v="2021-06-26T14:28:16"/>
    <n v="125"/>
    <x v="4"/>
    <x v="7"/>
    <n v="0"/>
    <n v="0"/>
    <n v="0"/>
    <x v="2"/>
  </r>
  <r>
    <s v="CC139277"/>
    <d v="2020-04-23T13:31:28"/>
    <s v="C73129"/>
    <x v="0"/>
    <s v="signup"/>
    <n v="51"/>
    <x v="0"/>
    <s v="prd_2"/>
    <d v="2020-04-23T13:34:27"/>
    <d v="2021-01-23T12:14:18"/>
    <n v="125"/>
    <x v="4"/>
    <x v="7"/>
    <n v="0"/>
    <n v="0"/>
    <n v="0"/>
    <x v="2"/>
  </r>
  <r>
    <s v="CC139401"/>
    <d v="2020-04-24T10:09:39"/>
    <s v="C73166"/>
    <x v="0"/>
    <s v="signup"/>
    <n v="51"/>
    <x v="0"/>
    <s v="prd_2"/>
    <d v="2020-04-24T10:13:37"/>
    <d v="2020-10-15T21:36:12"/>
    <n v="125"/>
    <x v="4"/>
    <x v="7"/>
    <n v="0"/>
    <n v="0"/>
    <n v="0"/>
    <x v="2"/>
  </r>
  <r>
    <s v="CC139624"/>
    <d v="2020-04-25T09:58:40"/>
    <s v="C73259"/>
    <x v="0"/>
    <s v="signup"/>
    <n v="51"/>
    <x v="0"/>
    <s v="prd_2"/>
    <d v="2020-04-25T10:00:40"/>
    <d v="2021-10-22T09:17:56"/>
    <n v="125"/>
    <x v="4"/>
    <x v="7"/>
    <n v="0"/>
    <n v="0"/>
    <n v="0"/>
    <x v="2"/>
  </r>
  <r>
    <s v="CC139784"/>
    <d v="2020-04-25T17:57:22"/>
    <s v="C288199"/>
    <x v="0"/>
    <s v="support"/>
    <n v="51"/>
    <x v="1"/>
    <s v="prd_2"/>
    <d v="2020-02-11T10:47:58"/>
    <d v="2021-08-18T17:02:33"/>
    <n v="125"/>
    <x v="4"/>
    <x v="7"/>
    <n v="0"/>
    <n v="2"/>
    <n v="2"/>
    <x v="13"/>
  </r>
  <r>
    <s v="CC140332"/>
    <d v="2020-04-28T10:50:58"/>
    <s v="C308907"/>
    <x v="0"/>
    <s v="support"/>
    <n v="51"/>
    <x v="1"/>
    <s v="prd_2"/>
    <d v="2020-04-07T13:48:22"/>
    <d v="2021-05-01T13:38:52"/>
    <n v="125"/>
    <x v="4"/>
    <x v="7"/>
    <n v="0"/>
    <n v="1"/>
    <n v="1"/>
    <x v="5"/>
  </r>
  <r>
    <s v="CC100022"/>
    <d v="2019-10-03T14:19:46"/>
    <s v="C54860"/>
    <x v="0"/>
    <s v="signup"/>
    <n v="51"/>
    <x v="1"/>
    <s v="prd_2"/>
    <d v="2019-10-03T14:22:38"/>
    <m/>
    <n v="125"/>
    <x v="5"/>
    <x v="7"/>
    <n v="1"/>
    <n v="0"/>
    <n v="0"/>
    <x v="2"/>
  </r>
  <r>
    <s v="CC100369"/>
    <d v="2019-10-06T11:40:43"/>
    <s v="C54970"/>
    <x v="0"/>
    <s v="signup"/>
    <n v="51"/>
    <x v="0"/>
    <s v="prd_2"/>
    <d v="2019-10-06T11:43:36"/>
    <m/>
    <n v="125"/>
    <x v="5"/>
    <x v="7"/>
    <n v="1"/>
    <n v="0"/>
    <n v="0"/>
    <x v="2"/>
  </r>
  <r>
    <s v="CC100396"/>
    <d v="2019-10-06T13:11:29"/>
    <s v="C54982"/>
    <x v="0"/>
    <s v="signup"/>
    <n v="51"/>
    <x v="0"/>
    <s v="prd_2"/>
    <d v="2019-10-06T13:15:22"/>
    <m/>
    <n v="125"/>
    <x v="5"/>
    <x v="7"/>
    <n v="1"/>
    <n v="0"/>
    <n v="0"/>
    <x v="2"/>
  </r>
  <r>
    <s v="CC100729"/>
    <d v="2019-10-08T12:49:35"/>
    <s v="C55124"/>
    <x v="0"/>
    <s v="signup"/>
    <n v="51"/>
    <x v="0"/>
    <s v="prd_2"/>
    <d v="2019-10-08T12:54:38"/>
    <m/>
    <n v="125"/>
    <x v="5"/>
    <x v="7"/>
    <n v="1"/>
    <n v="0"/>
    <n v="0"/>
    <x v="2"/>
  </r>
  <r>
    <s v="CC100921"/>
    <d v="2019-10-09T12:49:32"/>
    <s v="C55219"/>
    <x v="0"/>
    <s v="signup"/>
    <n v="51"/>
    <x v="0"/>
    <s v="prd_2"/>
    <d v="2019-10-09T12:53:07"/>
    <m/>
    <n v="125"/>
    <x v="5"/>
    <x v="7"/>
    <n v="1"/>
    <n v="0"/>
    <n v="0"/>
    <x v="2"/>
  </r>
  <r>
    <s v="CC100942"/>
    <d v="2019-10-09T13:23:12"/>
    <s v="C41315"/>
    <x v="0"/>
    <s v="support"/>
    <n v="51"/>
    <x v="0"/>
    <s v="prd_2"/>
    <d v="2019-04-29T12:51:35"/>
    <m/>
    <n v="125"/>
    <x v="5"/>
    <x v="7"/>
    <n v="1"/>
    <n v="5"/>
    <n v="5"/>
    <x v="0"/>
  </r>
  <r>
    <s v="CC100964"/>
    <d v="2019-10-09T14:15:51"/>
    <s v="C55246"/>
    <x v="0"/>
    <s v="signup"/>
    <n v="51"/>
    <x v="0"/>
    <s v="prd_2"/>
    <d v="2019-10-09T14:20:30"/>
    <m/>
    <n v="125"/>
    <x v="5"/>
    <x v="7"/>
    <n v="1"/>
    <n v="0"/>
    <n v="0"/>
    <x v="2"/>
  </r>
  <r>
    <s v="CC101386"/>
    <d v="2019-10-12T11:48:44"/>
    <s v="C211908"/>
    <x v="0"/>
    <s v="support"/>
    <n v="51"/>
    <x v="0"/>
    <s v="prd_2"/>
    <d v="2019-03-13T12:44:05"/>
    <m/>
    <n v="125"/>
    <x v="5"/>
    <x v="7"/>
    <n v="1"/>
    <n v="7"/>
    <n v="7"/>
    <x v="14"/>
  </r>
  <r>
    <s v="CC101536"/>
    <d v="2019-10-13T13:05:35"/>
    <s v="C24797"/>
    <x v="0"/>
    <s v="support"/>
    <n v="51"/>
    <x v="1"/>
    <s v="prd_2"/>
    <d v="2018-07-25T08:44:11"/>
    <m/>
    <n v="125"/>
    <x v="5"/>
    <x v="7"/>
    <n v="1"/>
    <n v="15"/>
    <n v="15"/>
    <x v="22"/>
  </r>
  <r>
    <s v="CC101714"/>
    <d v="2019-10-14T12:52:48"/>
    <s v="C260334"/>
    <x v="0"/>
    <s v="support"/>
    <n v="51"/>
    <x v="1"/>
    <s v="prd_2"/>
    <d v="2019-10-04T11:37:22"/>
    <m/>
    <n v="125"/>
    <x v="5"/>
    <x v="7"/>
    <n v="1"/>
    <n v="0"/>
    <n v="0"/>
    <x v="2"/>
  </r>
  <r>
    <s v="CC101764"/>
    <d v="2019-10-14T14:59:10"/>
    <s v="C55540"/>
    <x v="0"/>
    <s v="signup"/>
    <n v="51"/>
    <x v="0"/>
    <s v="prd_2"/>
    <d v="2019-10-14T15:01:02"/>
    <m/>
    <n v="125"/>
    <x v="5"/>
    <x v="7"/>
    <n v="1"/>
    <n v="0"/>
    <n v="0"/>
    <x v="2"/>
  </r>
  <r>
    <s v="CC101808"/>
    <d v="2019-10-14T17:32:40"/>
    <s v="C184838"/>
    <x v="0"/>
    <s v="support"/>
    <n v="51"/>
    <x v="1"/>
    <s v="prd_2"/>
    <d v="2018-08-25T14:45:23"/>
    <m/>
    <n v="125"/>
    <x v="5"/>
    <x v="7"/>
    <n v="1"/>
    <n v="14"/>
    <n v="14"/>
    <x v="16"/>
  </r>
  <r>
    <s v="CC101906"/>
    <d v="2019-10-15T13:18:23"/>
    <s v="C227308"/>
    <x v="1"/>
    <s v="support"/>
    <n v="51"/>
    <x v="0"/>
    <s v="prd_2"/>
    <d v="2019-05-10T15:58:23"/>
    <m/>
    <n v="125"/>
    <x v="5"/>
    <x v="7"/>
    <n v="1"/>
    <n v="5"/>
    <n v="5"/>
    <x v="0"/>
  </r>
  <r>
    <s v="CC102082"/>
    <d v="2019-10-16T12:52:55"/>
    <s v="C55690"/>
    <x v="0"/>
    <s v="signup"/>
    <n v="51"/>
    <x v="0"/>
    <s v="prd_2"/>
    <d v="2019-10-16T12:57:26"/>
    <m/>
    <n v="125"/>
    <x v="5"/>
    <x v="7"/>
    <n v="1"/>
    <n v="0"/>
    <n v="0"/>
    <x v="2"/>
  </r>
  <r>
    <s v="CC102330"/>
    <d v="2019-10-17T16:57:37"/>
    <s v="C53805"/>
    <x v="1"/>
    <s v="support"/>
    <n v="51"/>
    <x v="1"/>
    <s v="prd_2"/>
    <d v="2019-09-18T13:19:50"/>
    <m/>
    <n v="125"/>
    <x v="5"/>
    <x v="7"/>
    <n v="1"/>
    <n v="1"/>
    <n v="1"/>
    <x v="5"/>
  </r>
  <r>
    <s v="CC102471"/>
    <d v="2019-10-18T14:47:10"/>
    <s v="C154405"/>
    <x v="0"/>
    <s v="support"/>
    <n v="51"/>
    <x v="1"/>
    <s v="prd_2"/>
    <d v="2018-01-15T15:46:21"/>
    <m/>
    <n v="125"/>
    <x v="5"/>
    <x v="7"/>
    <n v="1"/>
    <n v="21"/>
    <n v="21"/>
    <x v="25"/>
  </r>
  <r>
    <s v="CC102533"/>
    <d v="2019-10-19T10:35:01"/>
    <s v="C55865"/>
    <x v="0"/>
    <s v="signup"/>
    <n v="51"/>
    <x v="1"/>
    <s v="prd_2"/>
    <d v="2019-10-19T10:40:24"/>
    <m/>
    <n v="125"/>
    <x v="5"/>
    <x v="7"/>
    <n v="1"/>
    <n v="0"/>
    <n v="0"/>
    <x v="2"/>
  </r>
  <r>
    <s v="CC103113"/>
    <d v="2019-10-22T15:46:09"/>
    <s v="C56076"/>
    <x v="0"/>
    <s v="signup"/>
    <n v="51"/>
    <x v="1"/>
    <s v="prd_2"/>
    <d v="2019-10-22T15:50:08"/>
    <m/>
    <n v="125"/>
    <x v="5"/>
    <x v="7"/>
    <n v="1"/>
    <n v="0"/>
    <n v="0"/>
    <x v="2"/>
  </r>
  <r>
    <s v="CC103251"/>
    <d v="2019-10-23T13:47:49"/>
    <s v="C244109"/>
    <x v="0"/>
    <s v="support"/>
    <n v="51"/>
    <x v="1"/>
    <s v="prd_2"/>
    <d v="2019-07-17T12:38:19"/>
    <m/>
    <n v="125"/>
    <x v="5"/>
    <x v="7"/>
    <n v="1"/>
    <n v="3"/>
    <n v="3"/>
    <x v="7"/>
  </r>
  <r>
    <s v="CC103457"/>
    <d v="2019-10-24T15:26:19"/>
    <s v="C253186"/>
    <x v="0"/>
    <s v="support"/>
    <n v="51"/>
    <x v="1"/>
    <s v="prd_2"/>
    <d v="2019-08-27T16:54:14"/>
    <m/>
    <n v="125"/>
    <x v="5"/>
    <x v="7"/>
    <n v="1"/>
    <n v="2"/>
    <n v="2"/>
    <x v="13"/>
  </r>
  <r>
    <s v="CC103725"/>
    <d v="2019-10-26T14:01:47"/>
    <s v="C56299"/>
    <x v="0"/>
    <s v="signup"/>
    <n v="51"/>
    <x v="0"/>
    <s v="prd_2"/>
    <d v="2019-10-26T14:06:13"/>
    <m/>
    <n v="125"/>
    <x v="5"/>
    <x v="7"/>
    <n v="1"/>
    <n v="0"/>
    <n v="0"/>
    <x v="2"/>
  </r>
  <r>
    <s v="CC104260"/>
    <d v="2019-10-29T17:36:16"/>
    <s v="C25889"/>
    <x v="0"/>
    <s v="support"/>
    <n v="51"/>
    <x v="0"/>
    <s v="prd_2"/>
    <d v="2018-08-17T14:15:42"/>
    <m/>
    <n v="125"/>
    <x v="5"/>
    <x v="7"/>
    <n v="1"/>
    <n v="15"/>
    <n v="15"/>
    <x v="22"/>
  </r>
  <r>
    <s v="CC104726"/>
    <d v="2019-11-01T14:41:09"/>
    <s v="C49295"/>
    <x v="0"/>
    <s v="support"/>
    <n v="51"/>
    <x v="0"/>
    <s v="prd_2"/>
    <d v="2019-07-24T10:21:07"/>
    <m/>
    <n v="125"/>
    <x v="6"/>
    <x v="7"/>
    <n v="1"/>
    <n v="3"/>
    <n v="3"/>
    <x v="7"/>
  </r>
  <r>
    <s v="CC104924"/>
    <d v="2019-11-03T11:08:05"/>
    <s v="C54087"/>
    <x v="0"/>
    <s v="support"/>
    <n v="51"/>
    <x v="1"/>
    <s v="prd_2"/>
    <d v="2019-09-23T12:13:59"/>
    <m/>
    <n v="125"/>
    <x v="6"/>
    <x v="7"/>
    <n v="1"/>
    <n v="1"/>
    <n v="1"/>
    <x v="5"/>
  </r>
  <r>
    <s v="CC104978"/>
    <d v="2019-11-03T14:14:56"/>
    <s v="C56743"/>
    <x v="0"/>
    <s v="signup"/>
    <n v="51"/>
    <x v="0"/>
    <s v="prd_2"/>
    <d v="2019-11-03T14:19:15"/>
    <m/>
    <n v="125"/>
    <x v="6"/>
    <x v="7"/>
    <n v="1"/>
    <n v="0"/>
    <n v="0"/>
    <x v="2"/>
  </r>
  <r>
    <s v="CC105192"/>
    <d v="2019-11-04T17:42:53"/>
    <s v="C250731"/>
    <x v="0"/>
    <s v="support"/>
    <n v="51"/>
    <x v="1"/>
    <s v="prd_2"/>
    <d v="2019-08-15T15:24:23"/>
    <m/>
    <n v="125"/>
    <x v="6"/>
    <x v="7"/>
    <n v="1"/>
    <n v="3"/>
    <n v="3"/>
    <x v="7"/>
  </r>
  <r>
    <s v="CC105608"/>
    <d v="2019-11-07T12:26:31"/>
    <s v="C57003"/>
    <x v="0"/>
    <s v="signup"/>
    <n v="51"/>
    <x v="0"/>
    <s v="prd_2"/>
    <d v="2019-11-07T12:31:10"/>
    <m/>
    <n v="125"/>
    <x v="6"/>
    <x v="7"/>
    <n v="1"/>
    <n v="0"/>
    <n v="0"/>
    <x v="2"/>
  </r>
  <r>
    <s v="CC105780"/>
    <d v="2019-11-08T13:48:24"/>
    <s v="C57066"/>
    <x v="0"/>
    <s v="signup"/>
    <n v="51"/>
    <x v="0"/>
    <s v="prd_2"/>
    <d v="2019-11-08T13:52:06"/>
    <m/>
    <n v="125"/>
    <x v="6"/>
    <x v="7"/>
    <n v="1"/>
    <n v="0"/>
    <n v="0"/>
    <x v="2"/>
  </r>
  <r>
    <s v="CC105919"/>
    <d v="2019-11-09T14:30:21"/>
    <s v="C13965"/>
    <x v="0"/>
    <s v="support"/>
    <n v="51"/>
    <x v="0"/>
    <s v="prd_2"/>
    <d v="2018-01-18T09:55:28"/>
    <m/>
    <n v="125"/>
    <x v="6"/>
    <x v="7"/>
    <n v="1"/>
    <n v="22"/>
    <n v="22"/>
    <x v="23"/>
  </r>
  <r>
    <s v="CC105954"/>
    <d v="2019-11-09T17:00:41"/>
    <s v="C50309"/>
    <x v="0"/>
    <s v="support"/>
    <n v="51"/>
    <x v="0"/>
    <s v="prd_2"/>
    <d v="2019-08-05T12:47:55"/>
    <m/>
    <n v="125"/>
    <x v="6"/>
    <x v="7"/>
    <n v="1"/>
    <n v="3"/>
    <n v="3"/>
    <x v="7"/>
  </r>
  <r>
    <s v="CC106042"/>
    <d v="2019-11-10T15:03:46"/>
    <s v="C57123"/>
    <x v="0"/>
    <s v="signup"/>
    <n v="51"/>
    <x v="0"/>
    <s v="prd_2"/>
    <d v="2019-11-10T15:08:08"/>
    <m/>
    <n v="125"/>
    <x v="6"/>
    <x v="7"/>
    <n v="1"/>
    <n v="0"/>
    <n v="0"/>
    <x v="2"/>
  </r>
  <r>
    <s v="CC106059"/>
    <d v="2019-11-10T16:58:26"/>
    <s v="C57003"/>
    <x v="0"/>
    <s v="support"/>
    <n v="51"/>
    <x v="0"/>
    <s v="prd_2"/>
    <d v="2019-11-07T12:31:10"/>
    <m/>
    <n v="125"/>
    <x v="6"/>
    <x v="7"/>
    <n v="1"/>
    <n v="0"/>
    <n v="0"/>
    <x v="2"/>
  </r>
  <r>
    <s v="CC106289"/>
    <d v="2019-11-12T09:15:03"/>
    <s v="C57228"/>
    <x v="0"/>
    <s v="signup"/>
    <n v="51"/>
    <x v="1"/>
    <s v="prd_2"/>
    <d v="2019-11-12T09:18:50"/>
    <m/>
    <n v="125"/>
    <x v="6"/>
    <x v="7"/>
    <n v="1"/>
    <n v="0"/>
    <n v="0"/>
    <x v="2"/>
  </r>
  <r>
    <s v="CC106407"/>
    <d v="2019-11-12T13:45:50"/>
    <s v="C244674"/>
    <x v="0"/>
    <s v="support"/>
    <n v="51"/>
    <x v="0"/>
    <s v="prd_2"/>
    <d v="2019-07-19T13:38:30"/>
    <m/>
    <n v="125"/>
    <x v="6"/>
    <x v="7"/>
    <n v="1"/>
    <n v="4"/>
    <n v="4"/>
    <x v="3"/>
  </r>
  <r>
    <s v="CC106854"/>
    <d v="2019-11-15T11:50:03"/>
    <s v="C57456"/>
    <x v="0"/>
    <s v="signup"/>
    <n v="51"/>
    <x v="1"/>
    <s v="prd_2"/>
    <d v="2019-11-15T11:54:31"/>
    <m/>
    <n v="125"/>
    <x v="6"/>
    <x v="7"/>
    <n v="1"/>
    <n v="0"/>
    <n v="0"/>
    <x v="2"/>
  </r>
  <r>
    <s v="CC107584"/>
    <d v="2019-11-20T10:31:59"/>
    <s v="C264733"/>
    <x v="1"/>
    <s v="support"/>
    <n v="51"/>
    <x v="0"/>
    <s v="prd_2"/>
    <d v="2019-10-29T12:34:39"/>
    <m/>
    <n v="125"/>
    <x v="6"/>
    <x v="7"/>
    <n v="1"/>
    <n v="1"/>
    <n v="1"/>
    <x v="5"/>
  </r>
  <r>
    <s v="CC107620"/>
    <d v="2019-11-20T12:15:06"/>
    <s v="C57720"/>
    <x v="0"/>
    <s v="signup"/>
    <n v="51"/>
    <x v="0"/>
    <s v="prd_2"/>
    <d v="2019-11-20T12:20:50"/>
    <m/>
    <n v="125"/>
    <x v="6"/>
    <x v="7"/>
    <n v="1"/>
    <n v="0"/>
    <n v="0"/>
    <x v="2"/>
  </r>
  <r>
    <s v="CC107705"/>
    <d v="2019-11-20T15:38:53"/>
    <s v="C241803"/>
    <x v="0"/>
    <s v="support"/>
    <n v="51"/>
    <x v="0"/>
    <s v="prd_2"/>
    <d v="2019-07-08T13:37:56"/>
    <m/>
    <n v="125"/>
    <x v="6"/>
    <x v="7"/>
    <n v="1"/>
    <n v="5"/>
    <n v="5"/>
    <x v="0"/>
  </r>
  <r>
    <s v="CC107739"/>
    <d v="2019-11-21T09:19:21"/>
    <s v="C57758"/>
    <x v="0"/>
    <s v="signup"/>
    <n v="51"/>
    <x v="1"/>
    <s v="prd_2"/>
    <d v="2019-11-21T09:22:15"/>
    <m/>
    <n v="125"/>
    <x v="6"/>
    <x v="7"/>
    <n v="1"/>
    <n v="0"/>
    <n v="0"/>
    <x v="2"/>
  </r>
  <r>
    <s v="CC107867"/>
    <d v="2019-11-21T16:06:52"/>
    <s v="C52872"/>
    <x v="0"/>
    <s v="support"/>
    <n v="51"/>
    <x v="1"/>
    <s v="prd_2"/>
    <d v="2019-09-06T12:28:49"/>
    <m/>
    <n v="125"/>
    <x v="6"/>
    <x v="7"/>
    <n v="1"/>
    <n v="3"/>
    <n v="3"/>
    <x v="7"/>
  </r>
  <r>
    <s v="CC107904"/>
    <d v="2019-11-22T09:25:36"/>
    <s v="C57818"/>
    <x v="0"/>
    <s v="signup"/>
    <n v="51"/>
    <x v="0"/>
    <s v="prd_2"/>
    <d v="2019-11-22T09:29:08"/>
    <m/>
    <n v="125"/>
    <x v="6"/>
    <x v="7"/>
    <n v="1"/>
    <n v="0"/>
    <n v="0"/>
    <x v="2"/>
  </r>
  <r>
    <s v="CC108198"/>
    <d v="2019-11-24T13:03:24"/>
    <s v="C57917"/>
    <x v="0"/>
    <s v="signup"/>
    <n v="51"/>
    <x v="1"/>
    <s v="prd_2"/>
    <d v="2019-11-24T13:06:38"/>
    <m/>
    <n v="125"/>
    <x v="6"/>
    <x v="7"/>
    <n v="1"/>
    <n v="0"/>
    <n v="0"/>
    <x v="2"/>
  </r>
  <r>
    <s v="CC108323"/>
    <d v="2019-11-25T12:22:09"/>
    <s v="C57965"/>
    <x v="0"/>
    <s v="signup"/>
    <n v="51"/>
    <x v="0"/>
    <s v="prd_2"/>
    <d v="2019-11-25T12:27:06"/>
    <m/>
    <n v="125"/>
    <x v="6"/>
    <x v="7"/>
    <n v="1"/>
    <n v="0"/>
    <n v="0"/>
    <x v="2"/>
  </r>
  <r>
    <s v="CC108336"/>
    <d v="2019-11-25T12:42:23"/>
    <s v="C57974"/>
    <x v="0"/>
    <s v="signup"/>
    <n v="51"/>
    <x v="0"/>
    <s v="prd_2"/>
    <d v="2019-11-25T12:46:12"/>
    <m/>
    <n v="125"/>
    <x v="6"/>
    <x v="7"/>
    <n v="1"/>
    <n v="0"/>
    <n v="0"/>
    <x v="2"/>
  </r>
  <r>
    <s v="CC108378"/>
    <d v="2019-11-25T14:36:33"/>
    <s v="C57992"/>
    <x v="0"/>
    <s v="signup"/>
    <n v="51"/>
    <x v="0"/>
    <s v="prd_2"/>
    <d v="2019-11-25T14:41:18"/>
    <m/>
    <n v="125"/>
    <x v="6"/>
    <x v="7"/>
    <n v="1"/>
    <n v="0"/>
    <n v="0"/>
    <x v="2"/>
  </r>
  <r>
    <s v="CC108432"/>
    <d v="2019-11-26T10:34:17"/>
    <s v="C202356"/>
    <x v="1"/>
    <s v="support"/>
    <n v="51"/>
    <x v="0"/>
    <s v="prd_2"/>
    <d v="2019-02-04T17:42:30"/>
    <m/>
    <n v="125"/>
    <x v="6"/>
    <x v="7"/>
    <n v="1"/>
    <n v="10"/>
    <n v="10"/>
    <x v="9"/>
  </r>
  <r>
    <s v="CC108586"/>
    <d v="2019-11-27T08:37:37"/>
    <s v="C58068"/>
    <x v="0"/>
    <s v="signup"/>
    <n v="51"/>
    <x v="1"/>
    <s v="prd_2"/>
    <d v="2019-11-27T08:42:08"/>
    <m/>
    <n v="125"/>
    <x v="6"/>
    <x v="7"/>
    <n v="1"/>
    <n v="0"/>
    <n v="0"/>
    <x v="2"/>
  </r>
  <r>
    <s v="CC108908"/>
    <d v="2019-11-29T09:35:05"/>
    <s v="C57992"/>
    <x v="0"/>
    <s v="support"/>
    <n v="51"/>
    <x v="0"/>
    <s v="prd_2"/>
    <d v="2019-11-25T14:41:18"/>
    <m/>
    <n v="125"/>
    <x v="6"/>
    <x v="7"/>
    <n v="1"/>
    <n v="0"/>
    <n v="0"/>
    <x v="2"/>
  </r>
  <r>
    <s v="CC109063"/>
    <d v="2019-11-30T11:20:48"/>
    <s v="C242108"/>
    <x v="0"/>
    <s v="support"/>
    <n v="51"/>
    <x v="0"/>
    <s v="prd_2"/>
    <d v="2019-07-09T11:46:33"/>
    <m/>
    <n v="125"/>
    <x v="6"/>
    <x v="7"/>
    <n v="1"/>
    <n v="5"/>
    <n v="5"/>
    <x v="0"/>
  </r>
  <r>
    <s v="CC109250"/>
    <d v="2019-12-01T16:12:49"/>
    <s v="C42988"/>
    <x v="0"/>
    <s v="support"/>
    <n v="51"/>
    <x v="1"/>
    <s v="prd_2"/>
    <d v="2019-05-15T14:03:22"/>
    <m/>
    <n v="125"/>
    <x v="0"/>
    <x v="7"/>
    <n v="1"/>
    <n v="7"/>
    <n v="7"/>
    <x v="14"/>
  </r>
  <r>
    <s v="CC109283"/>
    <d v="2019-12-02T08:48:13"/>
    <s v="C58265"/>
    <x v="0"/>
    <s v="signup"/>
    <n v="51"/>
    <x v="0"/>
    <s v="prd_2"/>
    <d v="2019-12-02T08:52:18"/>
    <m/>
    <n v="125"/>
    <x v="0"/>
    <x v="7"/>
    <n v="1"/>
    <n v="0"/>
    <n v="0"/>
    <x v="2"/>
  </r>
  <r>
    <s v="CC109490"/>
    <d v="2019-12-03T11:48:06"/>
    <s v="C58376"/>
    <x v="0"/>
    <s v="signup"/>
    <n v="51"/>
    <x v="0"/>
    <s v="prd_2"/>
    <d v="2019-12-03T11:52:11"/>
    <m/>
    <n v="125"/>
    <x v="0"/>
    <x v="7"/>
    <n v="1"/>
    <n v="0"/>
    <n v="0"/>
    <x v="2"/>
  </r>
  <r>
    <s v="CC109585"/>
    <d v="2019-12-03T15:56:47"/>
    <s v="C253186"/>
    <x v="0"/>
    <s v="support"/>
    <n v="51"/>
    <x v="1"/>
    <s v="prd_2"/>
    <d v="2019-08-27T16:54:14"/>
    <m/>
    <n v="125"/>
    <x v="0"/>
    <x v="7"/>
    <n v="1"/>
    <n v="3"/>
    <n v="3"/>
    <x v="7"/>
  </r>
  <r>
    <s v="CC109936"/>
    <d v="2019-12-06T08:16:03"/>
    <s v="C58555"/>
    <x v="0"/>
    <s v="signup"/>
    <n v="51"/>
    <x v="0"/>
    <s v="prd_2"/>
    <d v="2019-12-06T08:20:30"/>
    <m/>
    <n v="125"/>
    <x v="0"/>
    <x v="7"/>
    <n v="1"/>
    <n v="0"/>
    <n v="0"/>
    <x v="2"/>
  </r>
  <r>
    <s v="CC109955"/>
    <d v="2019-12-06T10:37:33"/>
    <s v="C186152"/>
    <x v="0"/>
    <s v="support"/>
    <n v="51"/>
    <x v="0"/>
    <s v="prd_2"/>
    <d v="2018-09-07T13:54:01"/>
    <m/>
    <n v="125"/>
    <x v="0"/>
    <x v="7"/>
    <n v="1"/>
    <n v="15"/>
    <n v="15"/>
    <x v="22"/>
  </r>
  <r>
    <s v="CC110216"/>
    <d v="2019-12-08T10:38:15"/>
    <s v="C50698"/>
    <x v="0"/>
    <s v="support"/>
    <n v="51"/>
    <x v="0"/>
    <s v="prd_2"/>
    <d v="2019-08-09T11:10:08"/>
    <m/>
    <n v="125"/>
    <x v="0"/>
    <x v="7"/>
    <n v="1"/>
    <n v="4"/>
    <n v="4"/>
    <x v="3"/>
  </r>
  <r>
    <s v="CC110263"/>
    <d v="2019-12-08T14:22:40"/>
    <s v="C259540"/>
    <x v="0"/>
    <s v="support"/>
    <n v="51"/>
    <x v="0"/>
    <s v="prd_2"/>
    <d v="2019-09-30T15:45:34"/>
    <m/>
    <n v="125"/>
    <x v="0"/>
    <x v="7"/>
    <n v="1"/>
    <n v="2"/>
    <n v="2"/>
    <x v="13"/>
  </r>
  <r>
    <s v="CC110374"/>
    <d v="2019-12-09T12:06:09"/>
    <s v="C215145"/>
    <x v="0"/>
    <s v="support"/>
    <n v="51"/>
    <x v="0"/>
    <s v="prd_2"/>
    <d v="2019-03-26T10:52:25"/>
    <m/>
    <n v="125"/>
    <x v="0"/>
    <x v="7"/>
    <n v="1"/>
    <n v="9"/>
    <n v="9"/>
    <x v="1"/>
  </r>
  <r>
    <s v="CC110376"/>
    <d v="2019-12-09T12:07:30"/>
    <s v="C58687"/>
    <x v="0"/>
    <s v="signup"/>
    <n v="51"/>
    <x v="1"/>
    <s v="prd_2"/>
    <d v="2019-12-09T12:12:17"/>
    <m/>
    <n v="125"/>
    <x v="0"/>
    <x v="7"/>
    <n v="1"/>
    <n v="0"/>
    <n v="0"/>
    <x v="2"/>
  </r>
  <r>
    <s v="CC110494"/>
    <d v="2019-12-10T10:05:43"/>
    <s v="C251410"/>
    <x v="1"/>
    <s v="support"/>
    <n v="51"/>
    <x v="0"/>
    <s v="prd_2"/>
    <d v="2019-08-19T16:58:35"/>
    <m/>
    <n v="125"/>
    <x v="0"/>
    <x v="7"/>
    <n v="1"/>
    <n v="4"/>
    <n v="4"/>
    <x v="3"/>
  </r>
  <r>
    <s v="CC110531"/>
    <d v="2019-12-10T11:33:39"/>
    <s v="C58734"/>
    <x v="0"/>
    <s v="signup"/>
    <n v="51"/>
    <x v="0"/>
    <s v="prd_2"/>
    <d v="2019-12-10T11:38:21"/>
    <m/>
    <n v="125"/>
    <x v="0"/>
    <x v="7"/>
    <n v="1"/>
    <n v="0"/>
    <n v="0"/>
    <x v="2"/>
  </r>
  <r>
    <s v="CC110610"/>
    <d v="2019-12-10T14:45:00"/>
    <s v="C48089"/>
    <x v="1"/>
    <s v="support"/>
    <n v="51"/>
    <x v="0"/>
    <s v="prd_2"/>
    <d v="2019-07-09T13:26:45"/>
    <m/>
    <n v="125"/>
    <x v="0"/>
    <x v="7"/>
    <n v="1"/>
    <n v="5"/>
    <n v="5"/>
    <x v="0"/>
  </r>
  <r>
    <s v="CC110693"/>
    <d v="2019-12-11T11:10:40"/>
    <s v="C58802"/>
    <x v="0"/>
    <s v="signup"/>
    <n v="51"/>
    <x v="0"/>
    <s v="prd_2"/>
    <d v="2019-12-11T11:14:23"/>
    <m/>
    <n v="125"/>
    <x v="0"/>
    <x v="7"/>
    <n v="1"/>
    <n v="0"/>
    <n v="0"/>
    <x v="2"/>
  </r>
  <r>
    <s v="CC111032"/>
    <d v="2019-12-13T12:24:12"/>
    <s v="C58942"/>
    <x v="0"/>
    <s v="signup"/>
    <n v="51"/>
    <x v="0"/>
    <s v="prd_2"/>
    <d v="2019-12-13T12:28:14"/>
    <m/>
    <n v="125"/>
    <x v="0"/>
    <x v="7"/>
    <n v="1"/>
    <n v="0"/>
    <n v="0"/>
    <x v="2"/>
  </r>
  <r>
    <s v="CC111173"/>
    <d v="2019-12-14T13:11:19"/>
    <s v="C58981"/>
    <x v="0"/>
    <s v="signup"/>
    <n v="51"/>
    <x v="1"/>
    <s v="prd_2"/>
    <d v="2019-12-14T13:16:19"/>
    <m/>
    <n v="125"/>
    <x v="0"/>
    <x v="7"/>
    <n v="1"/>
    <n v="0"/>
    <n v="0"/>
    <x v="2"/>
  </r>
  <r>
    <s v="CC111392"/>
    <d v="2019-12-16T10:14:44"/>
    <s v="C56076"/>
    <x v="0"/>
    <s v="support"/>
    <n v="51"/>
    <x v="1"/>
    <s v="prd_2"/>
    <d v="2019-10-22T15:50:08"/>
    <m/>
    <n v="125"/>
    <x v="0"/>
    <x v="7"/>
    <n v="1"/>
    <n v="2"/>
    <n v="2"/>
    <x v="13"/>
  </r>
  <r>
    <s v="CC111475"/>
    <d v="2019-12-16T13:38:59"/>
    <s v="C269579"/>
    <x v="0"/>
    <s v="support"/>
    <n v="51"/>
    <x v="0"/>
    <s v="prd_2"/>
    <d v="2019-11-30T11:22:03"/>
    <m/>
    <n v="125"/>
    <x v="0"/>
    <x v="7"/>
    <n v="1"/>
    <n v="1"/>
    <n v="1"/>
    <x v="5"/>
  </r>
  <r>
    <s v="CC111493"/>
    <d v="2019-12-16T14:27:27"/>
    <s v="C59065"/>
    <x v="0"/>
    <s v="signup"/>
    <n v="51"/>
    <x v="1"/>
    <s v="prd_2"/>
    <d v="2019-12-16T14:31:37"/>
    <m/>
    <n v="125"/>
    <x v="0"/>
    <x v="7"/>
    <n v="1"/>
    <n v="0"/>
    <n v="0"/>
    <x v="2"/>
  </r>
  <r>
    <s v="CC111636"/>
    <d v="2019-12-17T12:42:04"/>
    <s v="C253473"/>
    <x v="0"/>
    <s v="support"/>
    <n v="51"/>
    <x v="0"/>
    <s v="prd_2"/>
    <d v="2019-08-28T16:47:53"/>
    <m/>
    <n v="125"/>
    <x v="0"/>
    <x v="7"/>
    <n v="1"/>
    <n v="4"/>
    <n v="4"/>
    <x v="3"/>
  </r>
  <r>
    <s v="CC111816"/>
    <d v="2019-12-18T12:39:37"/>
    <s v="C59202"/>
    <x v="0"/>
    <s v="signup"/>
    <n v="51"/>
    <x v="0"/>
    <s v="prd_2"/>
    <d v="2019-12-18T12:44:32"/>
    <m/>
    <n v="125"/>
    <x v="0"/>
    <x v="7"/>
    <n v="1"/>
    <n v="0"/>
    <n v="0"/>
    <x v="2"/>
  </r>
  <r>
    <s v="CC111819"/>
    <d v="2019-12-18T12:47:47"/>
    <s v="C48459"/>
    <x v="0"/>
    <s v="support"/>
    <n v="51"/>
    <x v="1"/>
    <s v="prd_2"/>
    <d v="2019-07-14T08:19:15"/>
    <m/>
    <n v="125"/>
    <x v="0"/>
    <x v="7"/>
    <n v="1"/>
    <n v="5"/>
    <n v="5"/>
    <x v="0"/>
  </r>
  <r>
    <s v="CC111979"/>
    <d v="2019-12-19T13:45:38"/>
    <s v="C59270"/>
    <x v="0"/>
    <s v="signup"/>
    <n v="51"/>
    <x v="1"/>
    <s v="prd_2"/>
    <d v="2019-12-19T13:48:07"/>
    <m/>
    <n v="125"/>
    <x v="0"/>
    <x v="7"/>
    <n v="1"/>
    <n v="0"/>
    <n v="0"/>
    <x v="2"/>
  </r>
  <r>
    <s v="CC112000"/>
    <d v="2019-12-19T15:15:01"/>
    <s v="C59277"/>
    <x v="0"/>
    <s v="signup"/>
    <n v="51"/>
    <x v="1"/>
    <s v="prd_2"/>
    <d v="2019-12-19T15:18:27"/>
    <m/>
    <n v="125"/>
    <x v="0"/>
    <x v="7"/>
    <n v="1"/>
    <n v="0"/>
    <n v="0"/>
    <x v="2"/>
  </r>
  <r>
    <s v="CC112089"/>
    <d v="2019-12-20T12:19:02"/>
    <s v="C59309"/>
    <x v="0"/>
    <s v="signup"/>
    <n v="51"/>
    <x v="1"/>
    <s v="prd_2"/>
    <d v="2019-12-20T12:23:05"/>
    <m/>
    <n v="125"/>
    <x v="0"/>
    <x v="7"/>
    <n v="1"/>
    <n v="0"/>
    <n v="0"/>
    <x v="2"/>
  </r>
  <r>
    <s v="CC112361"/>
    <d v="2019-12-22T13:34:52"/>
    <s v="C49269"/>
    <x v="0"/>
    <s v="support"/>
    <n v="51"/>
    <x v="0"/>
    <s v="prd_2"/>
    <d v="2019-07-23T14:28:12"/>
    <m/>
    <n v="125"/>
    <x v="0"/>
    <x v="7"/>
    <n v="1"/>
    <n v="5"/>
    <n v="5"/>
    <x v="0"/>
  </r>
  <r>
    <s v="CC113215"/>
    <d v="2019-12-28T14:41:06"/>
    <s v="C239966"/>
    <x v="0"/>
    <s v="support"/>
    <n v="51"/>
    <x v="0"/>
    <s v="prd_2"/>
    <d v="2019-07-01T08:37:49"/>
    <m/>
    <n v="125"/>
    <x v="0"/>
    <x v="7"/>
    <n v="1"/>
    <n v="6"/>
    <n v="6"/>
    <x v="4"/>
  </r>
  <r>
    <s v="CC113558"/>
    <d v="2019-12-31T11:38:04"/>
    <s v="C59797"/>
    <x v="0"/>
    <s v="signup"/>
    <n v="51"/>
    <x v="1"/>
    <s v="prd_2"/>
    <d v="2019-12-31T11:43:26"/>
    <m/>
    <n v="125"/>
    <x v="0"/>
    <x v="7"/>
    <n v="1"/>
    <n v="0"/>
    <n v="0"/>
    <x v="2"/>
  </r>
  <r>
    <s v="CC113600"/>
    <d v="2019-12-31T12:56:48"/>
    <s v="C59819"/>
    <x v="0"/>
    <s v="signup"/>
    <n v="51"/>
    <x v="0"/>
    <s v="prd_2"/>
    <d v="2019-12-31T13:01:43"/>
    <m/>
    <n v="125"/>
    <x v="0"/>
    <x v="7"/>
    <n v="1"/>
    <n v="0"/>
    <n v="0"/>
    <x v="2"/>
  </r>
  <r>
    <s v="CC113629"/>
    <d v="2019-12-31T14:21:21"/>
    <s v="C49570"/>
    <x v="0"/>
    <s v="support"/>
    <n v="51"/>
    <x v="1"/>
    <s v="prd_2"/>
    <d v="2019-07-26T14:45:00"/>
    <m/>
    <n v="125"/>
    <x v="0"/>
    <x v="7"/>
    <n v="1"/>
    <n v="5"/>
    <n v="5"/>
    <x v="0"/>
  </r>
  <r>
    <s v="CC113655"/>
    <d v="2019-12-31T16:05:17"/>
    <s v="C270285"/>
    <x v="0"/>
    <s v="support"/>
    <n v="51"/>
    <x v="0"/>
    <s v="prd_2"/>
    <d v="2019-12-05T11:56:02"/>
    <m/>
    <n v="125"/>
    <x v="0"/>
    <x v="7"/>
    <n v="1"/>
    <n v="1"/>
    <n v="1"/>
    <x v="5"/>
  </r>
  <r>
    <s v="CC113714"/>
    <d v="2020-01-01T09:54:43"/>
    <s v="C59858"/>
    <x v="0"/>
    <s v="signup"/>
    <n v="51"/>
    <x v="0"/>
    <s v="prd_2"/>
    <d v="2020-01-01T09:57:18"/>
    <m/>
    <n v="125"/>
    <x v="2"/>
    <x v="7"/>
    <n v="1"/>
    <n v="0"/>
    <n v="0"/>
    <x v="2"/>
  </r>
  <r>
    <s v="CC113729"/>
    <d v="2020-01-01T10:13:03"/>
    <s v="C59872"/>
    <x v="0"/>
    <s v="signup"/>
    <n v="51"/>
    <x v="1"/>
    <s v="prd_2"/>
    <d v="2020-01-01T10:15:22"/>
    <m/>
    <n v="125"/>
    <x v="2"/>
    <x v="7"/>
    <n v="1"/>
    <n v="0"/>
    <n v="0"/>
    <x v="2"/>
  </r>
  <r>
    <s v="CC113734"/>
    <d v="2020-01-01T10:15:58"/>
    <s v="C58555"/>
    <x v="0"/>
    <s v="support"/>
    <n v="51"/>
    <x v="0"/>
    <s v="prd_2"/>
    <d v="2019-12-06T08:20:30"/>
    <m/>
    <n v="125"/>
    <x v="2"/>
    <x v="7"/>
    <n v="1"/>
    <n v="1"/>
    <n v="1"/>
    <x v="5"/>
  </r>
  <r>
    <s v="CC113781"/>
    <d v="2020-01-01T11:26:36"/>
    <s v="C59918"/>
    <x v="0"/>
    <s v="signup"/>
    <n v="51"/>
    <x v="1"/>
    <s v="prd_2"/>
    <d v="2020-01-01T11:31:19"/>
    <m/>
    <n v="125"/>
    <x v="2"/>
    <x v="7"/>
    <n v="1"/>
    <n v="0"/>
    <n v="0"/>
    <x v="2"/>
  </r>
  <r>
    <s v="CC113894"/>
    <d v="2020-01-01T13:38:18"/>
    <s v="C59999"/>
    <x v="0"/>
    <s v="signup"/>
    <n v="51"/>
    <x v="0"/>
    <s v="prd_2"/>
    <d v="2020-01-01T13:43:07"/>
    <m/>
    <n v="125"/>
    <x v="2"/>
    <x v="7"/>
    <n v="1"/>
    <n v="0"/>
    <n v="0"/>
    <x v="2"/>
  </r>
  <r>
    <s v="CC114000"/>
    <d v="2020-01-02T09:28:04"/>
    <s v="C60054"/>
    <x v="0"/>
    <s v="signup"/>
    <n v="51"/>
    <x v="0"/>
    <s v="prd_2"/>
    <d v="2020-01-02T09:29:44"/>
    <m/>
    <n v="125"/>
    <x v="2"/>
    <x v="7"/>
    <n v="1"/>
    <n v="0"/>
    <n v="0"/>
    <x v="2"/>
  </r>
  <r>
    <s v="CC114008"/>
    <d v="2020-01-02T09:47:21"/>
    <s v="C60063"/>
    <x v="0"/>
    <s v="signup"/>
    <n v="51"/>
    <x v="1"/>
    <s v="prd_2"/>
    <d v="2020-01-02T09:52:26"/>
    <m/>
    <n v="125"/>
    <x v="2"/>
    <x v="7"/>
    <n v="1"/>
    <n v="0"/>
    <n v="0"/>
    <x v="2"/>
  </r>
  <r>
    <s v="CC114063"/>
    <d v="2020-01-02T11:16:59"/>
    <s v="C60108"/>
    <x v="0"/>
    <s v="signup"/>
    <n v="51"/>
    <x v="1"/>
    <s v="prd_2"/>
    <d v="2020-01-02T11:19:27"/>
    <m/>
    <n v="125"/>
    <x v="2"/>
    <x v="7"/>
    <n v="1"/>
    <n v="0"/>
    <n v="0"/>
    <x v="2"/>
  </r>
  <r>
    <s v="CC114188"/>
    <d v="2020-01-02T14:05:14"/>
    <s v="C60201"/>
    <x v="0"/>
    <s v="signup"/>
    <n v="51"/>
    <x v="1"/>
    <s v="prd_2"/>
    <d v="2020-01-02T14:10:37"/>
    <m/>
    <n v="125"/>
    <x v="2"/>
    <x v="7"/>
    <n v="1"/>
    <n v="0"/>
    <n v="0"/>
    <x v="2"/>
  </r>
  <r>
    <s v="CC114190"/>
    <d v="2020-01-02T14:09:01"/>
    <s v="C45623"/>
    <x v="0"/>
    <s v="support"/>
    <n v="51"/>
    <x v="0"/>
    <s v="prd_2"/>
    <d v="2019-06-13T08:59:13"/>
    <m/>
    <n v="125"/>
    <x v="2"/>
    <x v="7"/>
    <n v="1"/>
    <n v="7"/>
    <n v="7"/>
    <x v="14"/>
  </r>
  <r>
    <s v="CC114301"/>
    <d v="2020-01-03T11:07:33"/>
    <s v="C60267"/>
    <x v="0"/>
    <s v="signup"/>
    <n v="51"/>
    <x v="1"/>
    <s v="prd_2"/>
    <d v="2020-01-03T11:13:10"/>
    <m/>
    <n v="125"/>
    <x v="2"/>
    <x v="7"/>
    <n v="1"/>
    <n v="0"/>
    <n v="0"/>
    <x v="2"/>
  </r>
  <r>
    <s v="CC114328"/>
    <d v="2020-01-03T11:48:17"/>
    <s v="C258633"/>
    <x v="0"/>
    <s v="support"/>
    <n v="51"/>
    <x v="1"/>
    <s v="prd_2"/>
    <d v="2019-09-25T12:46:23"/>
    <m/>
    <n v="125"/>
    <x v="2"/>
    <x v="7"/>
    <n v="1"/>
    <n v="3"/>
    <n v="3"/>
    <x v="7"/>
  </r>
  <r>
    <s v="CC114568"/>
    <d v="2020-01-04T14:40:44"/>
    <s v="C60415"/>
    <x v="0"/>
    <s v="signup"/>
    <n v="51"/>
    <x v="0"/>
    <s v="prd_2"/>
    <d v="2020-01-04T14:44:10"/>
    <m/>
    <n v="125"/>
    <x v="2"/>
    <x v="7"/>
    <n v="1"/>
    <n v="0"/>
    <n v="0"/>
    <x v="2"/>
  </r>
  <r>
    <s v="CC114861"/>
    <d v="2020-01-06T11:34:19"/>
    <s v="C60527"/>
    <x v="0"/>
    <s v="signup"/>
    <n v="51"/>
    <x v="1"/>
    <s v="prd_2"/>
    <d v="2020-01-06T11:36:55"/>
    <m/>
    <n v="125"/>
    <x v="2"/>
    <x v="7"/>
    <n v="1"/>
    <n v="0"/>
    <n v="0"/>
    <x v="2"/>
  </r>
  <r>
    <s v="CC114914"/>
    <d v="2020-01-06T12:23:40"/>
    <s v="C60570"/>
    <x v="0"/>
    <s v="signup"/>
    <n v="51"/>
    <x v="0"/>
    <s v="prd_2"/>
    <d v="2020-01-06T12:28:21"/>
    <m/>
    <n v="125"/>
    <x v="2"/>
    <x v="7"/>
    <n v="1"/>
    <n v="0"/>
    <n v="0"/>
    <x v="2"/>
  </r>
  <r>
    <s v="CC115027"/>
    <d v="2020-01-06T14:52:14"/>
    <s v="C60648"/>
    <x v="0"/>
    <s v="signup"/>
    <n v="51"/>
    <x v="1"/>
    <s v="prd_2"/>
    <d v="2020-01-06T14:54:54"/>
    <m/>
    <n v="125"/>
    <x v="2"/>
    <x v="7"/>
    <n v="1"/>
    <n v="0"/>
    <n v="0"/>
    <x v="2"/>
  </r>
  <r>
    <s v="CC115096"/>
    <d v="2020-01-07T09:39:17"/>
    <s v="C60666"/>
    <x v="0"/>
    <s v="signup"/>
    <n v="51"/>
    <x v="1"/>
    <s v="prd_2"/>
    <d v="2020-01-07T09:43:16"/>
    <m/>
    <n v="125"/>
    <x v="2"/>
    <x v="7"/>
    <n v="1"/>
    <n v="0"/>
    <n v="0"/>
    <x v="2"/>
  </r>
  <r>
    <s v="CC115115"/>
    <d v="2020-01-07T10:19:39"/>
    <s v="C273094"/>
    <x v="1"/>
    <s v="support"/>
    <n v="51"/>
    <x v="0"/>
    <s v="prd_2"/>
    <d v="2019-12-28T12:47:34"/>
    <m/>
    <n v="125"/>
    <x v="2"/>
    <x v="7"/>
    <n v="1"/>
    <n v="0"/>
    <n v="0"/>
    <x v="2"/>
  </r>
  <r>
    <s v="CC115125"/>
    <d v="2020-01-07T10:35:52"/>
    <s v="C264078"/>
    <x v="1"/>
    <s v="support"/>
    <n v="51"/>
    <x v="0"/>
    <s v="prd_2"/>
    <d v="2019-10-24T20:02:18"/>
    <m/>
    <n v="125"/>
    <x v="2"/>
    <x v="7"/>
    <n v="1"/>
    <n v="2"/>
    <n v="2"/>
    <x v="13"/>
  </r>
  <r>
    <s v="CC115139"/>
    <d v="2020-01-07T10:57:27"/>
    <s v="C60700"/>
    <x v="0"/>
    <s v="signup"/>
    <n v="51"/>
    <x v="1"/>
    <s v="prd_2"/>
    <d v="2020-01-07T11:00:18"/>
    <m/>
    <n v="125"/>
    <x v="2"/>
    <x v="7"/>
    <n v="1"/>
    <n v="0"/>
    <n v="0"/>
    <x v="2"/>
  </r>
  <r>
    <s v="CC115157"/>
    <d v="2020-01-07T11:26:26"/>
    <s v="C60711"/>
    <x v="0"/>
    <s v="signup"/>
    <n v="51"/>
    <x v="1"/>
    <s v="prd_2"/>
    <d v="2020-01-07T11:29:58"/>
    <m/>
    <n v="125"/>
    <x v="2"/>
    <x v="7"/>
    <n v="1"/>
    <n v="0"/>
    <n v="0"/>
    <x v="2"/>
  </r>
  <r>
    <s v="CC115444"/>
    <d v="2020-01-08T12:50:32"/>
    <s v="C60886"/>
    <x v="0"/>
    <s v="signup"/>
    <n v="51"/>
    <x v="1"/>
    <s v="prd_2"/>
    <d v="2020-01-08T12:53:14"/>
    <m/>
    <n v="125"/>
    <x v="2"/>
    <x v="7"/>
    <n v="1"/>
    <n v="0"/>
    <n v="0"/>
    <x v="2"/>
  </r>
  <r>
    <s v="CC115494"/>
    <d v="2020-01-08T14:32:49"/>
    <s v="C60924"/>
    <x v="0"/>
    <s v="signup"/>
    <n v="51"/>
    <x v="0"/>
    <s v="prd_2"/>
    <d v="2020-01-08T14:39:01"/>
    <m/>
    <n v="125"/>
    <x v="2"/>
    <x v="7"/>
    <n v="1"/>
    <n v="0"/>
    <n v="0"/>
    <x v="2"/>
  </r>
  <r>
    <s v="CC115524"/>
    <d v="2020-01-08T16:36:55"/>
    <s v="C193736"/>
    <x v="1"/>
    <s v="support"/>
    <n v="51"/>
    <x v="0"/>
    <s v="prd_2"/>
    <d v="2019-01-01T12:06:47"/>
    <m/>
    <n v="125"/>
    <x v="2"/>
    <x v="7"/>
    <n v="1"/>
    <n v="12"/>
    <n v="12"/>
    <x v="10"/>
  </r>
  <r>
    <s v="CC115554"/>
    <d v="2020-01-09T09:35:06"/>
    <s v="C60948"/>
    <x v="0"/>
    <s v="signup"/>
    <n v="51"/>
    <x v="0"/>
    <s v="prd_2"/>
    <d v="2020-01-09T09:38:51"/>
    <m/>
    <n v="125"/>
    <x v="2"/>
    <x v="7"/>
    <n v="1"/>
    <n v="0"/>
    <n v="0"/>
    <x v="2"/>
  </r>
  <r>
    <s v="CC115649"/>
    <d v="2020-01-09T12:26:51"/>
    <s v="C61024"/>
    <x v="0"/>
    <s v="signup"/>
    <n v="51"/>
    <x v="1"/>
    <s v="prd_2"/>
    <d v="2020-01-09T12:31:35"/>
    <m/>
    <n v="125"/>
    <x v="2"/>
    <x v="7"/>
    <n v="1"/>
    <n v="0"/>
    <n v="0"/>
    <x v="2"/>
  </r>
  <r>
    <s v="CC115687"/>
    <d v="2020-01-09T13:16:32"/>
    <s v="C61046"/>
    <x v="0"/>
    <s v="signup"/>
    <n v="51"/>
    <x v="1"/>
    <s v="prd_2"/>
    <d v="2020-01-09T13:19:27"/>
    <m/>
    <n v="125"/>
    <x v="2"/>
    <x v="7"/>
    <n v="1"/>
    <n v="0"/>
    <n v="0"/>
    <x v="2"/>
  </r>
  <r>
    <s v="CC115693"/>
    <d v="2020-01-09T13:22:44"/>
    <s v="C61051"/>
    <x v="0"/>
    <s v="signup"/>
    <n v="51"/>
    <x v="0"/>
    <s v="prd_2"/>
    <d v="2020-01-09T13:27:33"/>
    <m/>
    <n v="125"/>
    <x v="2"/>
    <x v="7"/>
    <n v="1"/>
    <n v="0"/>
    <n v="0"/>
    <x v="2"/>
  </r>
  <r>
    <s v="CC115717"/>
    <d v="2020-01-09T13:59:08"/>
    <s v="C51698"/>
    <x v="1"/>
    <s v="support"/>
    <n v="51"/>
    <x v="0"/>
    <s v="prd_2"/>
    <d v="2019-08-21T14:15:51"/>
    <m/>
    <n v="125"/>
    <x v="2"/>
    <x v="7"/>
    <n v="1"/>
    <n v="5"/>
    <n v="5"/>
    <x v="0"/>
  </r>
  <r>
    <s v="CC115874"/>
    <d v="2020-01-10T12:46:56"/>
    <s v="C61153"/>
    <x v="0"/>
    <s v="signup"/>
    <n v="51"/>
    <x v="1"/>
    <s v="prd_2"/>
    <d v="2020-01-10T12:49:28"/>
    <m/>
    <n v="125"/>
    <x v="2"/>
    <x v="7"/>
    <n v="1"/>
    <n v="0"/>
    <n v="0"/>
    <x v="2"/>
  </r>
  <r>
    <s v="CC115906"/>
    <d v="2020-01-10T14:10:57"/>
    <s v="C61171"/>
    <x v="0"/>
    <s v="signup"/>
    <n v="51"/>
    <x v="0"/>
    <s v="prd_2"/>
    <d v="2020-01-10T14:16:45"/>
    <m/>
    <n v="125"/>
    <x v="2"/>
    <x v="7"/>
    <n v="1"/>
    <n v="0"/>
    <n v="0"/>
    <x v="2"/>
  </r>
  <r>
    <s v="CC115922"/>
    <d v="2020-01-10T14:37:10"/>
    <s v="C259283"/>
    <x v="0"/>
    <s v="support"/>
    <n v="51"/>
    <x v="0"/>
    <s v="prd_2"/>
    <d v="2019-09-29T10:35:39"/>
    <m/>
    <n v="125"/>
    <x v="2"/>
    <x v="7"/>
    <n v="1"/>
    <n v="3"/>
    <n v="3"/>
    <x v="7"/>
  </r>
  <r>
    <s v="CC115934"/>
    <d v="2020-01-10T15:18:15"/>
    <s v="C61183"/>
    <x v="0"/>
    <s v="signup"/>
    <n v="51"/>
    <x v="0"/>
    <s v="prd_2"/>
    <d v="2020-01-10T15:24:28"/>
    <m/>
    <n v="125"/>
    <x v="2"/>
    <x v="7"/>
    <n v="1"/>
    <n v="0"/>
    <n v="0"/>
    <x v="2"/>
  </r>
  <r>
    <s v="CC115936"/>
    <d v="2020-01-10T15:21:41"/>
    <s v="C61182"/>
    <x v="0"/>
    <s v="signup"/>
    <n v="51"/>
    <x v="0"/>
    <s v="prd_2"/>
    <d v="2020-01-10T15:24:02"/>
    <m/>
    <n v="125"/>
    <x v="2"/>
    <x v="7"/>
    <n v="1"/>
    <n v="0"/>
    <n v="0"/>
    <x v="2"/>
  </r>
  <r>
    <s v="CC116035"/>
    <d v="2020-01-11T12:27:11"/>
    <s v="C61223"/>
    <x v="0"/>
    <s v="signup"/>
    <n v="51"/>
    <x v="1"/>
    <s v="prd_2"/>
    <d v="2020-01-11T12:30:43"/>
    <m/>
    <n v="125"/>
    <x v="2"/>
    <x v="7"/>
    <n v="1"/>
    <n v="0"/>
    <n v="0"/>
    <x v="2"/>
  </r>
  <r>
    <s v="CC116041"/>
    <d v="2020-01-11T12:38:02"/>
    <s v="C61225"/>
    <x v="0"/>
    <s v="signup"/>
    <n v="51"/>
    <x v="0"/>
    <s v="prd_2"/>
    <d v="2020-01-11T12:41:44"/>
    <m/>
    <n v="125"/>
    <x v="2"/>
    <x v="7"/>
    <n v="1"/>
    <n v="0"/>
    <n v="0"/>
    <x v="2"/>
  </r>
  <r>
    <s v="CC116064"/>
    <d v="2020-01-11T13:56:47"/>
    <s v="C250891"/>
    <x v="0"/>
    <s v="support"/>
    <n v="51"/>
    <x v="0"/>
    <s v="prd_2"/>
    <d v="2019-08-16T13:01:40"/>
    <m/>
    <n v="125"/>
    <x v="2"/>
    <x v="7"/>
    <n v="1"/>
    <n v="5"/>
    <n v="5"/>
    <x v="0"/>
  </r>
  <r>
    <s v="CC116140"/>
    <d v="2020-01-12T11:18:36"/>
    <s v="C54620"/>
    <x v="0"/>
    <s v="support"/>
    <n v="51"/>
    <x v="0"/>
    <s v="prd_2"/>
    <d v="2019-10-01T07:26:22"/>
    <m/>
    <n v="125"/>
    <x v="2"/>
    <x v="7"/>
    <n v="1"/>
    <n v="3"/>
    <n v="3"/>
    <x v="7"/>
  </r>
  <r>
    <s v="CC116178"/>
    <d v="2020-01-12T13:38:14"/>
    <s v="C61257"/>
    <x v="0"/>
    <s v="signup"/>
    <n v="51"/>
    <x v="0"/>
    <s v="prd_2"/>
    <d v="2020-01-12T13:40:49"/>
    <m/>
    <n v="125"/>
    <x v="2"/>
    <x v="7"/>
    <n v="1"/>
    <n v="0"/>
    <n v="0"/>
    <x v="2"/>
  </r>
  <r>
    <s v="CC116215"/>
    <d v="2020-01-12T15:49:34"/>
    <s v="C220573"/>
    <x v="1"/>
    <s v="support"/>
    <n v="51"/>
    <x v="1"/>
    <s v="prd_2"/>
    <d v="2019-04-15T17:48:39"/>
    <m/>
    <n v="125"/>
    <x v="2"/>
    <x v="7"/>
    <n v="1"/>
    <n v="9"/>
    <n v="9"/>
    <x v="1"/>
  </r>
  <r>
    <s v="CC116247"/>
    <d v="2020-01-13T08:45:58"/>
    <s v="C61269"/>
    <x v="0"/>
    <s v="signup"/>
    <n v="51"/>
    <x v="1"/>
    <s v="prd_2"/>
    <d v="2020-01-13T08:49:10"/>
    <m/>
    <n v="125"/>
    <x v="2"/>
    <x v="7"/>
    <n v="1"/>
    <n v="0"/>
    <n v="0"/>
    <x v="2"/>
  </r>
  <r>
    <s v="CC116249"/>
    <d v="2020-01-13T08:53:33"/>
    <s v="C61270"/>
    <x v="0"/>
    <s v="signup"/>
    <n v="51"/>
    <x v="1"/>
    <s v="prd_2"/>
    <d v="2020-01-13T08:57:27"/>
    <m/>
    <n v="125"/>
    <x v="2"/>
    <x v="7"/>
    <n v="1"/>
    <n v="0"/>
    <n v="0"/>
    <x v="2"/>
  </r>
  <r>
    <s v="CC116289"/>
    <d v="2020-01-13T10:37:16"/>
    <s v="C61304"/>
    <x v="0"/>
    <s v="signup"/>
    <n v="51"/>
    <x v="0"/>
    <s v="prd_2"/>
    <d v="2020-01-13T10:40:43"/>
    <m/>
    <n v="125"/>
    <x v="2"/>
    <x v="7"/>
    <n v="1"/>
    <n v="0"/>
    <n v="0"/>
    <x v="2"/>
  </r>
  <r>
    <s v="CC116349"/>
    <d v="2020-01-13T11:47:22"/>
    <s v="C219852"/>
    <x v="0"/>
    <s v="support"/>
    <n v="51"/>
    <x v="1"/>
    <s v="prd_2"/>
    <d v="2019-04-12T12:39:07"/>
    <m/>
    <n v="125"/>
    <x v="2"/>
    <x v="7"/>
    <n v="1"/>
    <n v="9"/>
    <n v="9"/>
    <x v="1"/>
  </r>
  <r>
    <s v="CC116397"/>
    <d v="2020-01-13T12:57:48"/>
    <s v="C272681"/>
    <x v="0"/>
    <s v="support"/>
    <n v="51"/>
    <x v="0"/>
    <s v="prd_2"/>
    <d v="2019-12-24T20:24:43"/>
    <m/>
    <n v="125"/>
    <x v="2"/>
    <x v="7"/>
    <n v="1"/>
    <n v="1"/>
    <n v="1"/>
    <x v="5"/>
  </r>
  <r>
    <s v="CC116406"/>
    <d v="2020-01-13T13:05:00"/>
    <s v="C61388"/>
    <x v="0"/>
    <s v="signup"/>
    <n v="51"/>
    <x v="0"/>
    <s v="prd_2"/>
    <d v="2020-01-13T13:07:58"/>
    <m/>
    <n v="125"/>
    <x v="2"/>
    <x v="7"/>
    <n v="1"/>
    <n v="0"/>
    <n v="0"/>
    <x v="2"/>
  </r>
  <r>
    <s v="CC116467"/>
    <d v="2020-01-13T14:44:49"/>
    <s v="C61425"/>
    <x v="0"/>
    <s v="signup"/>
    <n v="51"/>
    <x v="0"/>
    <s v="prd_2"/>
    <d v="2020-01-13T14:47:37"/>
    <m/>
    <n v="125"/>
    <x v="2"/>
    <x v="7"/>
    <n v="1"/>
    <n v="0"/>
    <n v="0"/>
    <x v="2"/>
  </r>
  <r>
    <s v="CC116547"/>
    <d v="2020-01-14T09:44:41"/>
    <s v="C61456"/>
    <x v="0"/>
    <s v="signup"/>
    <n v="51"/>
    <x v="0"/>
    <s v="prd_2"/>
    <d v="2020-01-14T09:48:55"/>
    <m/>
    <n v="125"/>
    <x v="2"/>
    <x v="7"/>
    <n v="1"/>
    <n v="0"/>
    <n v="0"/>
    <x v="2"/>
  </r>
  <r>
    <s v="CC116701"/>
    <d v="2020-01-14T14:13:16"/>
    <s v="C61572"/>
    <x v="0"/>
    <s v="signup"/>
    <n v="51"/>
    <x v="1"/>
    <s v="prd_2"/>
    <d v="2020-01-14T14:17:44"/>
    <m/>
    <n v="125"/>
    <x v="2"/>
    <x v="7"/>
    <n v="1"/>
    <n v="0"/>
    <n v="0"/>
    <x v="2"/>
  </r>
  <r>
    <s v="CC116887"/>
    <d v="2020-01-15T12:04:31"/>
    <s v="C36712"/>
    <x v="0"/>
    <s v="support"/>
    <n v="51"/>
    <x v="1"/>
    <s v="prd_2"/>
    <d v="2019-03-13T13:26:59"/>
    <m/>
    <n v="125"/>
    <x v="2"/>
    <x v="7"/>
    <n v="1"/>
    <n v="10"/>
    <n v="10"/>
    <x v="9"/>
  </r>
  <r>
    <s v="CC116929"/>
    <d v="2020-01-15T13:29:03"/>
    <s v="C55246"/>
    <x v="0"/>
    <s v="support"/>
    <n v="51"/>
    <x v="0"/>
    <s v="prd_2"/>
    <d v="2019-10-09T14:20:30"/>
    <m/>
    <n v="125"/>
    <x v="2"/>
    <x v="7"/>
    <n v="1"/>
    <n v="3"/>
    <n v="3"/>
    <x v="7"/>
  </r>
  <r>
    <s v="CC117016"/>
    <d v="2020-01-15T17:38:58"/>
    <s v="C265702"/>
    <x v="0"/>
    <s v="support"/>
    <n v="51"/>
    <x v="1"/>
    <s v="prd_2"/>
    <d v="2019-11-04T16:05:13"/>
    <m/>
    <n v="125"/>
    <x v="2"/>
    <x v="7"/>
    <n v="1"/>
    <n v="2"/>
    <n v="2"/>
    <x v="13"/>
  </r>
  <r>
    <s v="CC117287"/>
    <d v="2020-01-17T10:56:38"/>
    <s v="C61887"/>
    <x v="0"/>
    <s v="signup"/>
    <n v="51"/>
    <x v="0"/>
    <s v="prd_2"/>
    <d v="2020-01-17T10:59:40"/>
    <m/>
    <n v="125"/>
    <x v="2"/>
    <x v="7"/>
    <n v="1"/>
    <n v="0"/>
    <n v="0"/>
    <x v="2"/>
  </r>
  <r>
    <s v="CC117352"/>
    <d v="2020-01-17T12:44:17"/>
    <s v="C47778"/>
    <x v="0"/>
    <s v="support"/>
    <n v="51"/>
    <x v="0"/>
    <s v="prd_2"/>
    <d v="2019-07-05T13:12:02"/>
    <m/>
    <n v="125"/>
    <x v="2"/>
    <x v="7"/>
    <n v="1"/>
    <n v="7"/>
    <n v="7"/>
    <x v="14"/>
  </r>
  <r>
    <s v="CC117944"/>
    <d v="2020-01-20T16:54:22"/>
    <s v="C258473"/>
    <x v="1"/>
    <s v="support"/>
    <n v="51"/>
    <x v="0"/>
    <s v="prd_2"/>
    <d v="2019-09-24T15:29:22"/>
    <m/>
    <n v="125"/>
    <x v="2"/>
    <x v="7"/>
    <n v="1"/>
    <n v="4"/>
    <n v="4"/>
    <x v="3"/>
  </r>
  <r>
    <s v="CC118046"/>
    <d v="2020-01-21T11:58:59"/>
    <s v="C55690"/>
    <x v="1"/>
    <s v="support"/>
    <n v="51"/>
    <x v="0"/>
    <s v="prd_2"/>
    <d v="2019-10-16T12:57:26"/>
    <m/>
    <n v="125"/>
    <x v="2"/>
    <x v="7"/>
    <n v="1"/>
    <n v="3"/>
    <n v="3"/>
    <x v="7"/>
  </r>
  <r>
    <s v="CC118113"/>
    <d v="2020-01-21T13:32:40"/>
    <s v="C62327"/>
    <x v="0"/>
    <s v="signup"/>
    <n v="51"/>
    <x v="0"/>
    <s v="prd_2"/>
    <d v="2020-01-21T13:37:21"/>
    <m/>
    <n v="125"/>
    <x v="2"/>
    <x v="7"/>
    <n v="1"/>
    <n v="0"/>
    <n v="0"/>
    <x v="2"/>
  </r>
  <r>
    <s v="CC118227"/>
    <d v="2020-01-22T10:13:19"/>
    <s v="C62364"/>
    <x v="0"/>
    <s v="signup"/>
    <n v="51"/>
    <x v="0"/>
    <s v="prd_2"/>
    <d v="2020-01-22T10:16:17"/>
    <m/>
    <n v="125"/>
    <x v="2"/>
    <x v="7"/>
    <n v="1"/>
    <n v="0"/>
    <n v="0"/>
    <x v="2"/>
  </r>
  <r>
    <s v="CC118989"/>
    <d v="2020-01-25T16:32:07"/>
    <s v="C52970"/>
    <x v="0"/>
    <s v="support"/>
    <n v="51"/>
    <x v="0"/>
    <s v="prd_2"/>
    <d v="2019-09-09T10:38:42"/>
    <m/>
    <n v="125"/>
    <x v="2"/>
    <x v="7"/>
    <n v="1"/>
    <n v="5"/>
    <n v="5"/>
    <x v="0"/>
  </r>
  <r>
    <s v="CC119403"/>
    <d v="2020-01-27T17:27:43"/>
    <s v="C254798"/>
    <x v="1"/>
    <s v="support"/>
    <n v="51"/>
    <x v="1"/>
    <s v="prd_2"/>
    <d v="2019-09-04T15:50:31"/>
    <m/>
    <n v="125"/>
    <x v="2"/>
    <x v="7"/>
    <n v="1"/>
    <n v="5"/>
    <n v="5"/>
    <x v="0"/>
  </r>
  <r>
    <s v="CC119438"/>
    <d v="2020-01-28T09:48:09"/>
    <s v="C63007"/>
    <x v="0"/>
    <s v="signup"/>
    <n v="51"/>
    <x v="0"/>
    <s v="prd_2"/>
    <d v="2020-01-28T09:52:17"/>
    <m/>
    <n v="125"/>
    <x v="2"/>
    <x v="7"/>
    <n v="1"/>
    <n v="0"/>
    <n v="0"/>
    <x v="2"/>
  </r>
  <r>
    <s v="CC119645"/>
    <d v="2020-01-28T16:11:17"/>
    <s v="C55246"/>
    <x v="1"/>
    <s v="support"/>
    <n v="51"/>
    <x v="0"/>
    <s v="prd_2"/>
    <d v="2019-10-09T14:20:30"/>
    <m/>
    <n v="125"/>
    <x v="2"/>
    <x v="7"/>
    <n v="1"/>
    <n v="4"/>
    <n v="4"/>
    <x v="3"/>
  </r>
  <r>
    <s v="CC119660"/>
    <d v="2020-01-28T17:26:30"/>
    <s v="C269741"/>
    <x v="0"/>
    <s v="support"/>
    <n v="51"/>
    <x v="1"/>
    <s v="prd_2"/>
    <d v="2019-12-02T12:20:28"/>
    <m/>
    <n v="125"/>
    <x v="2"/>
    <x v="7"/>
    <n v="1"/>
    <n v="2"/>
    <n v="2"/>
    <x v="13"/>
  </r>
  <r>
    <s v="CC119683"/>
    <d v="2020-01-29T09:34:27"/>
    <s v="C63157"/>
    <x v="0"/>
    <s v="signup"/>
    <n v="51"/>
    <x v="0"/>
    <s v="prd_2"/>
    <d v="2020-01-29T09:38:25"/>
    <m/>
    <n v="125"/>
    <x v="2"/>
    <x v="7"/>
    <n v="1"/>
    <n v="0"/>
    <n v="0"/>
    <x v="2"/>
  </r>
  <r>
    <s v="CC119749"/>
    <d v="2020-01-29T11:48:01"/>
    <s v="C59797"/>
    <x v="0"/>
    <s v="support"/>
    <n v="51"/>
    <x v="1"/>
    <s v="prd_2"/>
    <d v="2019-12-31T11:43:26"/>
    <m/>
    <n v="125"/>
    <x v="2"/>
    <x v="7"/>
    <n v="1"/>
    <n v="1"/>
    <n v="1"/>
    <x v="5"/>
  </r>
  <r>
    <s v="CC119764"/>
    <d v="2020-01-29T12:07:01"/>
    <s v="C63215"/>
    <x v="0"/>
    <s v="signup"/>
    <n v="51"/>
    <x v="1"/>
    <s v="prd_2"/>
    <d v="2020-01-29T12:11:45"/>
    <m/>
    <n v="125"/>
    <x v="2"/>
    <x v="7"/>
    <n v="1"/>
    <n v="0"/>
    <n v="0"/>
    <x v="2"/>
  </r>
  <r>
    <s v="CC119780"/>
    <d v="2020-01-29T12:27:08"/>
    <s v="C63225"/>
    <x v="0"/>
    <s v="signup"/>
    <n v="51"/>
    <x v="1"/>
    <s v="prd_2"/>
    <d v="2020-01-29T12:30:59"/>
    <m/>
    <n v="125"/>
    <x v="2"/>
    <x v="7"/>
    <n v="1"/>
    <n v="0"/>
    <n v="0"/>
    <x v="2"/>
  </r>
  <r>
    <s v="CC119860"/>
    <d v="2020-01-29T14:55:05"/>
    <s v="C63269"/>
    <x v="0"/>
    <s v="signup"/>
    <n v="51"/>
    <x v="1"/>
    <s v="prd_2"/>
    <d v="2020-01-29T14:58:14"/>
    <m/>
    <n v="125"/>
    <x v="2"/>
    <x v="7"/>
    <n v="1"/>
    <n v="0"/>
    <n v="0"/>
    <x v="2"/>
  </r>
  <r>
    <s v="CC119932"/>
    <d v="2020-01-30T09:55:56"/>
    <s v="C35000"/>
    <x v="0"/>
    <s v="support"/>
    <n v="51"/>
    <x v="1"/>
    <s v="prd_2"/>
    <d v="2019-02-25T11:30:30"/>
    <m/>
    <n v="125"/>
    <x v="2"/>
    <x v="7"/>
    <n v="1"/>
    <n v="11"/>
    <n v="11"/>
    <x v="6"/>
  </r>
  <r>
    <s v="CC120297"/>
    <d v="2020-01-31T14:50:35"/>
    <s v="C236773"/>
    <x v="0"/>
    <s v="support"/>
    <n v="51"/>
    <x v="0"/>
    <s v="prd_2"/>
    <d v="2019-06-17T14:17:27"/>
    <m/>
    <n v="125"/>
    <x v="2"/>
    <x v="7"/>
    <n v="1"/>
    <n v="8"/>
    <n v="8"/>
    <x v="12"/>
  </r>
  <r>
    <s v="CC120531"/>
    <d v="2020-02-02T10:52:12"/>
    <s v="C280155"/>
    <x v="0"/>
    <s v="support"/>
    <n v="51"/>
    <x v="0"/>
    <s v="prd_2"/>
    <d v="2020-01-19T14:19:22"/>
    <m/>
    <n v="125"/>
    <x v="3"/>
    <x v="7"/>
    <n v="1"/>
    <n v="0"/>
    <n v="0"/>
    <x v="2"/>
  </r>
  <r>
    <s v="CC120748"/>
    <d v="2020-02-03T11:37:33"/>
    <s v="C63674"/>
    <x v="0"/>
    <s v="signup"/>
    <n v="51"/>
    <x v="0"/>
    <s v="prd_2"/>
    <d v="2020-02-03T11:41:16"/>
    <m/>
    <n v="125"/>
    <x v="3"/>
    <x v="7"/>
    <n v="1"/>
    <n v="0"/>
    <n v="0"/>
    <x v="2"/>
  </r>
  <r>
    <s v="CC120843"/>
    <d v="2020-02-03T13:36:33"/>
    <s v="C63745"/>
    <x v="0"/>
    <s v="signup"/>
    <n v="51"/>
    <x v="1"/>
    <s v="prd_2"/>
    <d v="2020-02-03T13:40:05"/>
    <m/>
    <n v="125"/>
    <x v="3"/>
    <x v="7"/>
    <n v="1"/>
    <n v="0"/>
    <n v="0"/>
    <x v="2"/>
  </r>
  <r>
    <s v="CC121012"/>
    <d v="2020-02-04T11:32:59"/>
    <s v="C63835"/>
    <x v="0"/>
    <s v="signup"/>
    <n v="51"/>
    <x v="0"/>
    <s v="prd_2"/>
    <d v="2020-02-04T11:36:15"/>
    <m/>
    <n v="125"/>
    <x v="3"/>
    <x v="7"/>
    <n v="1"/>
    <n v="0"/>
    <n v="0"/>
    <x v="2"/>
  </r>
  <r>
    <s v="CC121363"/>
    <d v="2020-02-05T13:54:49"/>
    <s v="C64057"/>
    <x v="0"/>
    <s v="signup"/>
    <n v="51"/>
    <x v="1"/>
    <s v="prd_2"/>
    <d v="2020-02-05T14:00:09"/>
    <m/>
    <n v="125"/>
    <x v="3"/>
    <x v="7"/>
    <n v="1"/>
    <n v="0"/>
    <n v="0"/>
    <x v="2"/>
  </r>
  <r>
    <s v="CC121592"/>
    <d v="2020-02-06T13:25:31"/>
    <s v="C64191"/>
    <x v="0"/>
    <s v="signup"/>
    <n v="51"/>
    <x v="1"/>
    <s v="prd_2"/>
    <d v="2020-02-06T13:28:19"/>
    <m/>
    <n v="125"/>
    <x v="3"/>
    <x v="7"/>
    <n v="1"/>
    <n v="0"/>
    <n v="0"/>
    <x v="2"/>
  </r>
  <r>
    <s v="CC121678"/>
    <d v="2020-02-06T17:41:34"/>
    <s v="C265068"/>
    <x v="0"/>
    <s v="support"/>
    <n v="51"/>
    <x v="0"/>
    <s v="prd_2"/>
    <d v="2019-10-31T07:38:04"/>
    <m/>
    <n v="125"/>
    <x v="3"/>
    <x v="7"/>
    <n v="1"/>
    <n v="3"/>
    <n v="3"/>
    <x v="7"/>
  </r>
  <r>
    <s v="CC121712"/>
    <d v="2020-02-07T09:50:25"/>
    <s v="C64230"/>
    <x v="0"/>
    <s v="signup"/>
    <n v="51"/>
    <x v="0"/>
    <s v="prd_2"/>
    <d v="2020-02-07T09:55:30"/>
    <m/>
    <n v="125"/>
    <x v="3"/>
    <x v="7"/>
    <n v="1"/>
    <n v="0"/>
    <n v="0"/>
    <x v="2"/>
  </r>
  <r>
    <s v="CC121910"/>
    <d v="2020-02-08T07:49:14"/>
    <s v="C52319"/>
    <x v="1"/>
    <s v="support"/>
    <n v="51"/>
    <x v="0"/>
    <s v="prd_2"/>
    <d v="2019-08-30T09:16:40"/>
    <m/>
    <n v="125"/>
    <x v="3"/>
    <x v="7"/>
    <n v="1"/>
    <n v="5"/>
    <n v="5"/>
    <x v="0"/>
  </r>
  <r>
    <s v="CC121922"/>
    <d v="2020-02-08T09:18:44"/>
    <s v="C274962"/>
    <x v="1"/>
    <s v="support"/>
    <n v="51"/>
    <x v="0"/>
    <s v="prd_2"/>
    <d v="2020-01-04T13:33:56"/>
    <m/>
    <n v="125"/>
    <x v="3"/>
    <x v="7"/>
    <n v="1"/>
    <n v="1"/>
    <n v="1"/>
    <x v="5"/>
  </r>
  <r>
    <s v="CC121977"/>
    <d v="2020-02-08T12:33:27"/>
    <s v="C64361"/>
    <x v="0"/>
    <s v="signup"/>
    <n v="51"/>
    <x v="0"/>
    <s v="prd_2"/>
    <d v="2020-02-08T12:37:28"/>
    <m/>
    <n v="125"/>
    <x v="3"/>
    <x v="7"/>
    <n v="1"/>
    <n v="0"/>
    <n v="0"/>
    <x v="2"/>
  </r>
  <r>
    <s v="CC122040"/>
    <d v="2020-02-08T15:53:33"/>
    <s v="C225145"/>
    <x v="0"/>
    <s v="support"/>
    <n v="51"/>
    <x v="1"/>
    <s v="prd_2"/>
    <d v="2019-05-02T12:57:39"/>
    <m/>
    <n v="125"/>
    <x v="3"/>
    <x v="7"/>
    <n v="1"/>
    <n v="9"/>
    <n v="9"/>
    <x v="1"/>
  </r>
  <r>
    <s v="CC122154"/>
    <d v="2020-02-09T15:12:46"/>
    <s v="C273014"/>
    <x v="0"/>
    <s v="support"/>
    <n v="51"/>
    <x v="0"/>
    <s v="prd_2"/>
    <d v="2019-12-27T15:07:10"/>
    <m/>
    <n v="125"/>
    <x v="3"/>
    <x v="7"/>
    <n v="1"/>
    <n v="1"/>
    <n v="1"/>
    <x v="5"/>
  </r>
  <r>
    <s v="CC122171"/>
    <d v="2020-02-09T16:02:03"/>
    <s v="C284203"/>
    <x v="1"/>
    <s v="support"/>
    <n v="51"/>
    <x v="0"/>
    <s v="prd_2"/>
    <d v="2020-01-30T12:35:47"/>
    <m/>
    <n v="125"/>
    <x v="3"/>
    <x v="7"/>
    <n v="1"/>
    <n v="0"/>
    <n v="0"/>
    <x v="2"/>
  </r>
  <r>
    <s v="CC122348"/>
    <d v="2020-02-10T12:55:48"/>
    <s v="C64514"/>
    <x v="0"/>
    <s v="signup"/>
    <n v="51"/>
    <x v="1"/>
    <s v="prd_2"/>
    <d v="2020-02-10T12:59:18"/>
    <m/>
    <n v="125"/>
    <x v="3"/>
    <x v="7"/>
    <n v="1"/>
    <n v="0"/>
    <n v="0"/>
    <x v="2"/>
  </r>
  <r>
    <s v="CC122378"/>
    <d v="2020-02-10T13:50:03"/>
    <s v="C64538"/>
    <x v="0"/>
    <s v="signup"/>
    <n v="51"/>
    <x v="1"/>
    <s v="prd_2"/>
    <d v="2020-02-10T13:53:31"/>
    <m/>
    <n v="125"/>
    <x v="3"/>
    <x v="7"/>
    <n v="1"/>
    <n v="0"/>
    <n v="0"/>
    <x v="2"/>
  </r>
  <r>
    <s v="CC122572"/>
    <d v="2020-02-11T12:24:58"/>
    <s v="C64643"/>
    <x v="0"/>
    <s v="signup"/>
    <n v="51"/>
    <x v="1"/>
    <s v="prd_2"/>
    <d v="2020-02-11T12:28:31"/>
    <m/>
    <n v="125"/>
    <x v="3"/>
    <x v="7"/>
    <n v="1"/>
    <n v="0"/>
    <n v="0"/>
    <x v="2"/>
  </r>
  <r>
    <s v="CC122708"/>
    <d v="2020-02-12T07:36:10"/>
    <s v="C39464"/>
    <x v="0"/>
    <s v="support"/>
    <n v="51"/>
    <x v="0"/>
    <s v="prd_2"/>
    <d v="2019-04-10T12:07:06"/>
    <m/>
    <n v="125"/>
    <x v="3"/>
    <x v="7"/>
    <n v="1"/>
    <n v="10"/>
    <n v="10"/>
    <x v="9"/>
  </r>
  <r>
    <s v="CC122914"/>
    <d v="2020-02-12T15:02:15"/>
    <s v="C64846"/>
    <x v="0"/>
    <s v="signup"/>
    <n v="51"/>
    <x v="0"/>
    <s v="prd_2"/>
    <d v="2020-02-12T15:06:50"/>
    <m/>
    <n v="125"/>
    <x v="3"/>
    <x v="7"/>
    <n v="1"/>
    <n v="0"/>
    <n v="0"/>
    <x v="2"/>
  </r>
  <r>
    <s v="CC122980"/>
    <d v="2020-02-13T10:01:10"/>
    <s v="C64869"/>
    <x v="0"/>
    <s v="signup"/>
    <n v="51"/>
    <x v="0"/>
    <s v="prd_2"/>
    <d v="2020-02-13T10:04:23"/>
    <m/>
    <n v="125"/>
    <x v="3"/>
    <x v="7"/>
    <n v="1"/>
    <n v="0"/>
    <n v="0"/>
    <x v="2"/>
  </r>
  <r>
    <s v="CC123057"/>
    <d v="2020-02-13T12:00:37"/>
    <s v="C266094"/>
    <x v="1"/>
    <s v="support"/>
    <n v="51"/>
    <x v="0"/>
    <s v="prd_2"/>
    <d v="2019-11-06T14:37:57"/>
    <m/>
    <n v="125"/>
    <x v="3"/>
    <x v="7"/>
    <n v="1"/>
    <n v="3"/>
    <n v="3"/>
    <x v="7"/>
  </r>
  <r>
    <s v="CC123230"/>
    <d v="2020-02-14T08:30:36"/>
    <s v="C65015"/>
    <x v="0"/>
    <s v="signup"/>
    <n v="51"/>
    <x v="0"/>
    <s v="prd_2"/>
    <d v="2020-02-14T08:33:30"/>
    <m/>
    <n v="125"/>
    <x v="3"/>
    <x v="7"/>
    <n v="1"/>
    <n v="0"/>
    <n v="0"/>
    <x v="2"/>
  </r>
  <r>
    <s v="CC100146"/>
    <d v="2019-10-04T13:07:59"/>
    <s v="C186803"/>
    <x v="0"/>
    <s v="support"/>
    <n v="52"/>
    <x v="1"/>
    <s v="prd_2"/>
    <d v="2018-09-14T14:22:00"/>
    <d v="2019-04-14T10:59:27"/>
    <n v="125"/>
    <x v="5"/>
    <x v="7"/>
    <n v="1"/>
    <n v="13"/>
    <n v="7"/>
    <x v="14"/>
  </r>
  <r>
    <s v="CC100197"/>
    <d v="2019-10-04T15:36:12"/>
    <s v="C252488"/>
    <x v="1"/>
    <s v="support"/>
    <n v="52"/>
    <x v="0"/>
    <s v="prd_2"/>
    <d v="2019-08-24T11:12:02"/>
    <d v="2020-07-05T12:55:49"/>
    <n v="125"/>
    <x v="5"/>
    <x v="7"/>
    <n v="0"/>
    <n v="1"/>
    <n v="1"/>
    <x v="5"/>
  </r>
  <r>
    <s v="CC100202"/>
    <d v="2019-10-04T16:16:39"/>
    <s v="C186757"/>
    <x v="0"/>
    <s v="support"/>
    <n v="52"/>
    <x v="1"/>
    <s v="prd_2"/>
    <d v="2018-09-14T09:24:30"/>
    <d v="2020-03-15T14:02:32"/>
    <n v="125"/>
    <x v="5"/>
    <x v="7"/>
    <n v="0"/>
    <n v="13"/>
    <n v="13"/>
    <x v="17"/>
  </r>
  <r>
    <s v="CC100601"/>
    <d v="2019-10-07T14:13:53"/>
    <s v="C222997"/>
    <x v="0"/>
    <s v="support"/>
    <n v="52"/>
    <x v="0"/>
    <s v="prd_2"/>
    <d v="2019-04-24T12:00:54"/>
    <d v="2019-12-08T10:48:23"/>
    <n v="125"/>
    <x v="5"/>
    <x v="7"/>
    <n v="0"/>
    <n v="6"/>
    <n v="6"/>
    <x v="4"/>
  </r>
  <r>
    <s v="CC100724"/>
    <d v="2019-10-08T12:31:23"/>
    <s v="C260890"/>
    <x v="1"/>
    <s v="support"/>
    <n v="52"/>
    <x v="1"/>
    <s v="prd_2"/>
    <d v="2019-10-07T18:02:03"/>
    <d v="2020-08-19T16:49:05"/>
    <n v="125"/>
    <x v="5"/>
    <x v="7"/>
    <n v="0"/>
    <n v="0"/>
    <n v="0"/>
    <x v="2"/>
  </r>
  <r>
    <s v="CC100820"/>
    <d v="2019-10-08T17:35:18"/>
    <s v="C156801"/>
    <x v="1"/>
    <s v="support"/>
    <n v="52"/>
    <x v="0"/>
    <s v="prd_2"/>
    <d v="2018-01-31T13:27:49"/>
    <d v="2021-08-05T07:04:17"/>
    <n v="125"/>
    <x v="5"/>
    <x v="7"/>
    <n v="0"/>
    <n v="21"/>
    <n v="21"/>
    <x v="25"/>
  </r>
  <r>
    <s v="CC100923"/>
    <d v="2019-10-09T12:55:31"/>
    <s v="C231962"/>
    <x v="0"/>
    <s v="support"/>
    <n v="52"/>
    <x v="0"/>
    <s v="prd_2"/>
    <d v="2019-05-29T12:37:18"/>
    <d v="2020-08-01T13:13:03"/>
    <n v="125"/>
    <x v="5"/>
    <x v="7"/>
    <n v="0"/>
    <n v="4"/>
    <n v="4"/>
    <x v="3"/>
  </r>
  <r>
    <s v="CC101022"/>
    <d v="2019-10-10T09:42:58"/>
    <s v="C55260"/>
    <x v="0"/>
    <s v="signup"/>
    <n v="52"/>
    <x v="0"/>
    <s v="prd_2"/>
    <d v="2019-10-10T09:45:46"/>
    <d v="2020-08-29T09:37:02"/>
    <n v="125"/>
    <x v="5"/>
    <x v="7"/>
    <n v="0"/>
    <n v="0"/>
    <n v="0"/>
    <x v="2"/>
  </r>
  <r>
    <s v="CC101439"/>
    <d v="2019-10-12T14:55:47"/>
    <s v="C254864"/>
    <x v="0"/>
    <s v="support"/>
    <n v="52"/>
    <x v="0"/>
    <s v="prd_2"/>
    <d v="2019-09-04T19:27:23"/>
    <d v="2019-12-18T12:12:26"/>
    <n v="125"/>
    <x v="5"/>
    <x v="7"/>
    <n v="0"/>
    <n v="1"/>
    <n v="1"/>
    <x v="5"/>
  </r>
  <r>
    <s v="CC102150"/>
    <d v="2019-10-16T17:03:18"/>
    <s v="C54806"/>
    <x v="0"/>
    <s v="support"/>
    <n v="52"/>
    <x v="1"/>
    <s v="prd_2"/>
    <d v="2019-10-03T11:18:21"/>
    <d v="2021-01-31T07:58:56"/>
    <n v="125"/>
    <x v="5"/>
    <x v="7"/>
    <n v="0"/>
    <n v="0"/>
    <n v="0"/>
    <x v="2"/>
  </r>
  <r>
    <s v="CC102419"/>
    <d v="2019-10-18T12:27:53"/>
    <s v="C51181"/>
    <x v="0"/>
    <s v="support"/>
    <n v="52"/>
    <x v="0"/>
    <s v="prd_2"/>
    <d v="2019-08-15T10:28:53"/>
    <d v="2020-02-27T18:57:19"/>
    <n v="125"/>
    <x v="5"/>
    <x v="7"/>
    <n v="0"/>
    <n v="2"/>
    <n v="2"/>
    <x v="13"/>
  </r>
  <r>
    <s v="CC102680"/>
    <d v="2019-10-20T12:40:22"/>
    <s v="C214811"/>
    <x v="1"/>
    <s v="support"/>
    <n v="52"/>
    <x v="0"/>
    <s v="prd_2"/>
    <d v="2019-03-25T11:20:47"/>
    <d v="2019-09-15T13:58:08"/>
    <n v="125"/>
    <x v="5"/>
    <x v="7"/>
    <n v="1"/>
    <n v="7"/>
    <n v="6"/>
    <x v="4"/>
  </r>
  <r>
    <s v="CC103021"/>
    <d v="2019-10-22T12:06:20"/>
    <s v="C42287"/>
    <x v="0"/>
    <s v="support"/>
    <n v="52"/>
    <x v="1"/>
    <s v="prd_2"/>
    <d v="2019-05-08T12:36:38"/>
    <d v="2019-08-28T14:09:26"/>
    <n v="125"/>
    <x v="5"/>
    <x v="7"/>
    <n v="1"/>
    <n v="6"/>
    <n v="4"/>
    <x v="3"/>
  </r>
  <r>
    <s v="CC103350"/>
    <d v="2019-10-24T10:45:56"/>
    <s v="C256397"/>
    <x v="1"/>
    <s v="support"/>
    <n v="52"/>
    <x v="1"/>
    <s v="prd_2"/>
    <d v="2019-09-12T17:11:53"/>
    <d v="2020-03-11T13:45:48"/>
    <n v="125"/>
    <x v="5"/>
    <x v="7"/>
    <n v="0"/>
    <n v="1"/>
    <n v="1"/>
    <x v="5"/>
  </r>
  <r>
    <s v="CC103358"/>
    <d v="2019-10-24T11:00:45"/>
    <s v="C37817"/>
    <x v="0"/>
    <s v="support"/>
    <n v="52"/>
    <x v="0"/>
    <s v="prd_2"/>
    <d v="2019-03-25T12:35:16"/>
    <d v="2020-12-21T13:00:58"/>
    <n v="125"/>
    <x v="5"/>
    <x v="7"/>
    <n v="0"/>
    <n v="7"/>
    <n v="7"/>
    <x v="14"/>
  </r>
  <r>
    <s v="CC103945"/>
    <d v="2019-10-28T10:17:13"/>
    <s v="C204627"/>
    <x v="1"/>
    <s v="support"/>
    <n v="52"/>
    <x v="1"/>
    <s v="prd_2"/>
    <d v="2019-02-13T13:57:50"/>
    <d v="2021-07-12T17:43:14"/>
    <n v="125"/>
    <x v="5"/>
    <x v="7"/>
    <n v="0"/>
    <n v="9"/>
    <n v="9"/>
    <x v="1"/>
  </r>
  <r>
    <s v="CC104178"/>
    <d v="2019-10-29T12:27:54"/>
    <s v="C264225"/>
    <x v="0"/>
    <s v="support"/>
    <n v="52"/>
    <x v="0"/>
    <s v="prd_2"/>
    <d v="2019-10-25T16:53:01"/>
    <d v="2020-09-25T17:06:36"/>
    <n v="125"/>
    <x v="5"/>
    <x v="7"/>
    <n v="0"/>
    <n v="0"/>
    <n v="0"/>
    <x v="2"/>
  </r>
  <r>
    <s v="CC104182"/>
    <d v="2019-10-29T12:42:12"/>
    <s v="C56454"/>
    <x v="0"/>
    <s v="signup"/>
    <n v="52"/>
    <x v="1"/>
    <s v="prd_2"/>
    <d v="2019-10-29T12:44:24"/>
    <d v="2020-02-27T17:23:22"/>
    <n v="125"/>
    <x v="5"/>
    <x v="7"/>
    <n v="0"/>
    <n v="0"/>
    <n v="0"/>
    <x v="2"/>
  </r>
  <r>
    <s v="CC104517"/>
    <d v="2019-10-31T12:00:06"/>
    <s v="C160222"/>
    <x v="0"/>
    <s v="support"/>
    <n v="52"/>
    <x v="1"/>
    <s v="prd_2"/>
    <d v="2018-02-23T15:28:47"/>
    <d v="2018-12-13T10:30:57"/>
    <n v="125"/>
    <x v="5"/>
    <x v="7"/>
    <n v="1"/>
    <n v="20"/>
    <n v="10"/>
    <x v="9"/>
  </r>
  <r>
    <s v="CC104832"/>
    <d v="2019-11-02T13:25:33"/>
    <s v="C238197"/>
    <x v="0"/>
    <s v="support"/>
    <n v="52"/>
    <x v="0"/>
    <s v="prd_2"/>
    <d v="2019-06-22T16:38:39"/>
    <d v="2020-03-17T12:44:46"/>
    <n v="125"/>
    <x v="6"/>
    <x v="7"/>
    <n v="0"/>
    <n v="4"/>
    <n v="4"/>
    <x v="3"/>
  </r>
  <r>
    <s v="CC104838"/>
    <d v="2019-11-02T13:48:56"/>
    <s v="C201643"/>
    <x v="1"/>
    <s v="support"/>
    <n v="52"/>
    <x v="1"/>
    <s v="prd_2"/>
    <d v="2019-02-01T13:06:53"/>
    <d v="2019-06-20T16:00:24"/>
    <n v="125"/>
    <x v="6"/>
    <x v="7"/>
    <n v="1"/>
    <n v="9"/>
    <n v="5"/>
    <x v="0"/>
  </r>
  <r>
    <s v="CC104967"/>
    <d v="2019-11-03T13:37:10"/>
    <s v="C53060"/>
    <x v="0"/>
    <s v="support"/>
    <n v="52"/>
    <x v="1"/>
    <s v="prd_2"/>
    <d v="2019-09-10T09:23:14"/>
    <d v="2021-05-23T11:23:50"/>
    <n v="125"/>
    <x v="6"/>
    <x v="7"/>
    <n v="0"/>
    <n v="2"/>
    <n v="2"/>
    <x v="13"/>
  </r>
  <r>
    <s v="CC105038"/>
    <d v="2019-11-04T09:00:50"/>
    <s v="C56753"/>
    <x v="0"/>
    <s v="signup"/>
    <n v="52"/>
    <x v="1"/>
    <s v="prd_2"/>
    <d v="2019-11-04T09:03:47"/>
    <d v="2020-02-20T12:14:47"/>
    <n v="125"/>
    <x v="6"/>
    <x v="7"/>
    <n v="0"/>
    <n v="0"/>
    <n v="0"/>
    <x v="2"/>
  </r>
  <r>
    <s v="CC105127"/>
    <d v="2019-11-04T13:09:51"/>
    <s v="C56807"/>
    <x v="0"/>
    <s v="signup"/>
    <n v="52"/>
    <x v="0"/>
    <s v="prd_2"/>
    <d v="2019-11-04T13:12:35"/>
    <d v="2020-05-26T12:26:06"/>
    <n v="125"/>
    <x v="6"/>
    <x v="7"/>
    <n v="0"/>
    <n v="0"/>
    <n v="0"/>
    <x v="2"/>
  </r>
  <r>
    <s v="CC105212"/>
    <d v="2019-11-05T09:55:06"/>
    <s v="C56827"/>
    <x v="0"/>
    <s v="signup"/>
    <n v="52"/>
    <x v="0"/>
    <s v="prd_2"/>
    <d v="2019-11-05T09:59:13"/>
    <d v="2019-11-19T14:19:02"/>
    <n v="125"/>
    <x v="6"/>
    <x v="7"/>
    <n v="0"/>
    <n v="0"/>
    <n v="0"/>
    <x v="2"/>
  </r>
  <r>
    <s v="CC106404"/>
    <d v="2019-11-12T13:37:13"/>
    <s v="C201332"/>
    <x v="0"/>
    <s v="support"/>
    <n v="52"/>
    <x v="1"/>
    <s v="prd_2"/>
    <d v="2019-01-31T11:24:48"/>
    <d v="2020-11-21T13:25:26"/>
    <n v="125"/>
    <x v="6"/>
    <x v="7"/>
    <n v="0"/>
    <n v="10"/>
    <n v="10"/>
    <x v="9"/>
  </r>
  <r>
    <s v="CC106519"/>
    <d v="2019-11-13T11:22:09"/>
    <s v="C57318"/>
    <x v="0"/>
    <s v="signup"/>
    <n v="52"/>
    <x v="1"/>
    <s v="prd_2"/>
    <d v="2019-11-13T11:26:41"/>
    <d v="2020-04-18T15:15:12"/>
    <n v="125"/>
    <x v="6"/>
    <x v="7"/>
    <n v="0"/>
    <n v="0"/>
    <n v="0"/>
    <x v="2"/>
  </r>
  <r>
    <s v="CC106636"/>
    <d v="2019-11-14T09:45:30"/>
    <s v="C57360"/>
    <x v="0"/>
    <s v="signup"/>
    <n v="52"/>
    <x v="0"/>
    <s v="prd_2"/>
    <d v="2019-11-14T09:48:02"/>
    <d v="2021-10-12T14:05:57"/>
    <n v="125"/>
    <x v="6"/>
    <x v="7"/>
    <n v="0"/>
    <n v="0"/>
    <n v="0"/>
    <x v="2"/>
  </r>
  <r>
    <s v="CC106893"/>
    <d v="2019-11-15T13:41:02"/>
    <s v="C57471"/>
    <x v="0"/>
    <s v="signup"/>
    <n v="52"/>
    <x v="1"/>
    <s v="prd_2"/>
    <d v="2019-11-15T13:45:05"/>
    <d v="2020-03-29T14:02:17"/>
    <n v="125"/>
    <x v="6"/>
    <x v="7"/>
    <n v="0"/>
    <n v="0"/>
    <n v="0"/>
    <x v="2"/>
  </r>
  <r>
    <s v="CC106927"/>
    <d v="2019-11-15T16:16:40"/>
    <s v="C46937"/>
    <x v="0"/>
    <s v="support"/>
    <n v="52"/>
    <x v="0"/>
    <s v="prd_2"/>
    <d v="2019-06-27T09:41:07"/>
    <d v="2019-12-24T13:21:35"/>
    <n v="125"/>
    <x v="6"/>
    <x v="7"/>
    <n v="0"/>
    <n v="5"/>
    <n v="5"/>
    <x v="0"/>
  </r>
  <r>
    <s v="CC107364"/>
    <d v="2019-11-18T15:47:03"/>
    <s v="C248100"/>
    <x v="0"/>
    <s v="support"/>
    <n v="52"/>
    <x v="0"/>
    <s v="prd_2"/>
    <d v="2019-08-03T14:12:52"/>
    <d v="2020-11-23T10:50:07"/>
    <n v="125"/>
    <x v="6"/>
    <x v="7"/>
    <n v="0"/>
    <n v="4"/>
    <n v="4"/>
    <x v="3"/>
  </r>
  <r>
    <s v="CC107606"/>
    <d v="2019-11-20T11:29:44"/>
    <s v="C57713"/>
    <x v="0"/>
    <s v="signup"/>
    <n v="52"/>
    <x v="1"/>
    <s v="prd_2"/>
    <d v="2019-11-20T11:32:32"/>
    <d v="2020-03-22T07:46:49"/>
    <n v="125"/>
    <x v="6"/>
    <x v="7"/>
    <n v="0"/>
    <n v="0"/>
    <n v="0"/>
    <x v="2"/>
  </r>
  <r>
    <s v="CC107608"/>
    <d v="2019-11-20T11:35:31"/>
    <s v="C57714"/>
    <x v="0"/>
    <s v="signup"/>
    <n v="52"/>
    <x v="0"/>
    <s v="prd_2"/>
    <d v="2019-11-20T11:39:27"/>
    <d v="2020-01-15T06:59:01"/>
    <n v="125"/>
    <x v="6"/>
    <x v="7"/>
    <n v="0"/>
    <n v="0"/>
    <n v="0"/>
    <x v="2"/>
  </r>
  <r>
    <s v="CC107720"/>
    <d v="2019-11-20T17:23:22"/>
    <s v="C50993"/>
    <x v="0"/>
    <s v="support"/>
    <n v="52"/>
    <x v="1"/>
    <s v="prd_2"/>
    <d v="2019-08-13T11:04:02"/>
    <d v="2020-07-27T14:06:18"/>
    <n v="125"/>
    <x v="6"/>
    <x v="7"/>
    <n v="0"/>
    <n v="3"/>
    <n v="3"/>
    <x v="7"/>
  </r>
  <r>
    <s v="CC107823"/>
    <d v="2019-11-21T13:58:19"/>
    <s v="C239785"/>
    <x v="0"/>
    <s v="support"/>
    <n v="52"/>
    <x v="0"/>
    <s v="prd_2"/>
    <d v="2019-06-29T09:34:57"/>
    <d v="2021-06-13T18:32:59"/>
    <n v="125"/>
    <x v="6"/>
    <x v="7"/>
    <n v="0"/>
    <n v="5"/>
    <n v="5"/>
    <x v="0"/>
  </r>
  <r>
    <s v="CC108139"/>
    <d v="2019-11-23T17:01:11"/>
    <s v="C246884"/>
    <x v="0"/>
    <s v="support"/>
    <n v="52"/>
    <x v="0"/>
    <s v="prd_2"/>
    <d v="2019-07-29T16:02:59"/>
    <d v="2021-07-22T13:17:19"/>
    <n v="125"/>
    <x v="6"/>
    <x v="7"/>
    <n v="0"/>
    <n v="4"/>
    <n v="4"/>
    <x v="3"/>
  </r>
  <r>
    <s v="CC109066"/>
    <d v="2019-11-30T11:35:56"/>
    <s v="C58234"/>
    <x v="0"/>
    <s v="signup"/>
    <n v="52"/>
    <x v="1"/>
    <s v="prd_2"/>
    <d v="2019-11-30T11:40:27"/>
    <d v="2020-08-08T11:15:41"/>
    <n v="125"/>
    <x v="6"/>
    <x v="7"/>
    <n v="0"/>
    <n v="0"/>
    <n v="0"/>
    <x v="2"/>
  </r>
  <r>
    <s v="CC110475"/>
    <d v="2019-12-10T06:33:58"/>
    <s v="C249181"/>
    <x v="0"/>
    <s v="support"/>
    <n v="52"/>
    <x v="0"/>
    <s v="prd_2"/>
    <d v="2019-08-08T13:38:54"/>
    <d v="2020-04-24T07:40:07"/>
    <n v="125"/>
    <x v="0"/>
    <x v="7"/>
    <n v="0"/>
    <n v="4"/>
    <n v="4"/>
    <x v="3"/>
  </r>
  <r>
    <s v="CC110666"/>
    <d v="2019-12-11T10:12:32"/>
    <s v="C58782"/>
    <x v="0"/>
    <s v="signup"/>
    <n v="52"/>
    <x v="1"/>
    <s v="prd_2"/>
    <d v="2019-12-11T10:16:53"/>
    <d v="2021-05-21T08:47:52"/>
    <n v="125"/>
    <x v="0"/>
    <x v="7"/>
    <n v="0"/>
    <n v="0"/>
    <n v="0"/>
    <x v="2"/>
  </r>
  <r>
    <s v="CC111278"/>
    <d v="2019-12-15T11:06:39"/>
    <s v="C202255"/>
    <x v="0"/>
    <s v="support"/>
    <n v="52"/>
    <x v="0"/>
    <s v="prd_2"/>
    <d v="2019-02-04T15:15:14"/>
    <d v="2020-11-09T12:03:37"/>
    <n v="125"/>
    <x v="0"/>
    <x v="7"/>
    <n v="0"/>
    <n v="10"/>
    <n v="10"/>
    <x v="9"/>
  </r>
  <r>
    <s v="CC111421"/>
    <d v="2019-12-16T11:33:15"/>
    <s v="C43960"/>
    <x v="0"/>
    <s v="support"/>
    <n v="52"/>
    <x v="0"/>
    <s v="prd_2"/>
    <d v="2019-05-27T10:52:12"/>
    <d v="2021-11-27T09:24:47"/>
    <n v="125"/>
    <x v="0"/>
    <x v="7"/>
    <n v="0"/>
    <n v="7"/>
    <n v="7"/>
    <x v="14"/>
  </r>
  <r>
    <s v="CC111591"/>
    <d v="2019-12-17T11:18:21"/>
    <s v="C189339"/>
    <x v="0"/>
    <s v="support"/>
    <n v="52"/>
    <x v="1"/>
    <s v="prd_2"/>
    <d v="2018-10-16T21:09:14"/>
    <d v="2020-02-19T12:04:53"/>
    <n v="125"/>
    <x v="0"/>
    <x v="7"/>
    <n v="0"/>
    <n v="14"/>
    <n v="14"/>
    <x v="16"/>
  </r>
  <r>
    <s v="CC111727"/>
    <d v="2019-12-17T17:18:22"/>
    <s v="C204416"/>
    <x v="0"/>
    <s v="support"/>
    <n v="52"/>
    <x v="0"/>
    <s v="prd_2"/>
    <d v="2019-02-12T17:28:30"/>
    <d v="2020-01-05T16:27:45"/>
    <n v="125"/>
    <x v="0"/>
    <x v="7"/>
    <n v="0"/>
    <n v="10"/>
    <n v="10"/>
    <x v="9"/>
  </r>
  <r>
    <s v="CC112006"/>
    <d v="2019-12-19T15:44:44"/>
    <s v="C44292"/>
    <x v="0"/>
    <s v="support"/>
    <n v="52"/>
    <x v="0"/>
    <s v="prd_2"/>
    <d v="2019-05-29T13:13:15"/>
    <d v="2019-09-06T12:51:23"/>
    <n v="125"/>
    <x v="0"/>
    <x v="7"/>
    <n v="1"/>
    <n v="7"/>
    <n v="3"/>
    <x v="7"/>
  </r>
  <r>
    <s v="CC112540"/>
    <d v="2019-12-23T14:24:41"/>
    <s v="C214364"/>
    <x v="1"/>
    <s v="support"/>
    <n v="52"/>
    <x v="1"/>
    <s v="prd_2"/>
    <d v="2019-03-22T11:15:55"/>
    <d v="2021-07-18T16:14:24"/>
    <n v="125"/>
    <x v="0"/>
    <x v="7"/>
    <n v="0"/>
    <n v="9"/>
    <n v="9"/>
    <x v="1"/>
  </r>
  <r>
    <s v="CC112940"/>
    <d v="2019-12-26T13:03:06"/>
    <s v="C59605"/>
    <x v="0"/>
    <s v="signup"/>
    <n v="52"/>
    <x v="0"/>
    <s v="prd_2"/>
    <d v="2019-12-26T13:05:34"/>
    <d v="2020-12-21T11:15:37"/>
    <n v="125"/>
    <x v="0"/>
    <x v="7"/>
    <n v="0"/>
    <n v="0"/>
    <n v="0"/>
    <x v="2"/>
  </r>
  <r>
    <s v="CC113031"/>
    <d v="2019-12-27T10:32:06"/>
    <s v="C59633"/>
    <x v="0"/>
    <s v="signup"/>
    <n v="52"/>
    <x v="0"/>
    <s v="prd_2"/>
    <d v="2019-12-27T10:34:52"/>
    <d v="2021-12-29T12:11:30"/>
    <n v="125"/>
    <x v="0"/>
    <x v="7"/>
    <n v="0"/>
    <n v="0"/>
    <n v="0"/>
    <x v="2"/>
  </r>
  <r>
    <s v="CC113150"/>
    <d v="2019-12-28T10:33:58"/>
    <s v="C53060"/>
    <x v="0"/>
    <s v="support"/>
    <n v="52"/>
    <x v="1"/>
    <s v="prd_2"/>
    <d v="2019-09-10T09:23:14"/>
    <d v="2021-05-23T11:23:50"/>
    <n v="125"/>
    <x v="0"/>
    <x v="7"/>
    <n v="0"/>
    <n v="4"/>
    <n v="4"/>
    <x v="3"/>
  </r>
  <r>
    <s v="CC113195"/>
    <d v="2019-12-28T13:35:31"/>
    <s v="C52388"/>
    <x v="0"/>
    <s v="support"/>
    <n v="52"/>
    <x v="0"/>
    <s v="prd_2"/>
    <d v="2019-08-31T11:06:47"/>
    <d v="2021-03-24T14:10:55"/>
    <n v="125"/>
    <x v="0"/>
    <x v="7"/>
    <n v="0"/>
    <n v="4"/>
    <n v="4"/>
    <x v="3"/>
  </r>
  <r>
    <s v="CC113369"/>
    <d v="2019-12-30T09:44:51"/>
    <s v="C59714"/>
    <x v="0"/>
    <s v="signup"/>
    <n v="52"/>
    <x v="1"/>
    <s v="prd_2"/>
    <d v="2019-12-30T09:49:56"/>
    <d v="2021-09-03T15:37:53"/>
    <n v="125"/>
    <x v="0"/>
    <x v="7"/>
    <n v="0"/>
    <n v="0"/>
    <n v="0"/>
    <x v="2"/>
  </r>
  <r>
    <s v="CC113543"/>
    <d v="2019-12-31T10:50:44"/>
    <s v="C59787"/>
    <x v="0"/>
    <s v="signup"/>
    <n v="52"/>
    <x v="1"/>
    <s v="prd_2"/>
    <d v="2019-12-31T10:54:19"/>
    <d v="2021-04-13T17:07:47"/>
    <n v="125"/>
    <x v="0"/>
    <x v="7"/>
    <n v="0"/>
    <n v="0"/>
    <n v="0"/>
    <x v="2"/>
  </r>
  <r>
    <s v="CC113637"/>
    <d v="2019-12-31T14:49:38"/>
    <s v="C260806"/>
    <x v="1"/>
    <s v="support"/>
    <n v="52"/>
    <x v="0"/>
    <s v="prd_2"/>
    <d v="2019-10-07T15:20:03"/>
    <d v="2020-01-30T16:04:26"/>
    <n v="125"/>
    <x v="0"/>
    <x v="7"/>
    <n v="0"/>
    <n v="3"/>
    <n v="3"/>
    <x v="7"/>
  </r>
  <r>
    <s v="CC113665"/>
    <d v="2019-12-31T17:07:50"/>
    <s v="C263279"/>
    <x v="1"/>
    <s v="support"/>
    <n v="52"/>
    <x v="0"/>
    <s v="prd_2"/>
    <d v="2019-10-21T12:53:39"/>
    <d v="2021-01-26T17:20:28"/>
    <n v="125"/>
    <x v="0"/>
    <x v="7"/>
    <n v="0"/>
    <n v="2"/>
    <n v="2"/>
    <x v="13"/>
  </r>
  <r>
    <s v="CC113762"/>
    <d v="2020-01-01T10:50:05"/>
    <s v="C271144"/>
    <x v="0"/>
    <s v="support"/>
    <n v="52"/>
    <x v="0"/>
    <s v="prd_2"/>
    <d v="2019-12-11T17:38:53"/>
    <d v="2021-01-31T13:40:35"/>
    <n v="125"/>
    <x v="2"/>
    <x v="7"/>
    <n v="0"/>
    <n v="1"/>
    <n v="1"/>
    <x v="5"/>
  </r>
  <r>
    <s v="CC114223"/>
    <d v="2020-01-02T15:47:07"/>
    <s v="C60213"/>
    <x v="0"/>
    <s v="signup"/>
    <n v="52"/>
    <x v="1"/>
    <s v="prd_2"/>
    <d v="2020-01-02T15:51:56"/>
    <d v="2020-11-22T13:26:49"/>
    <n v="125"/>
    <x v="2"/>
    <x v="7"/>
    <n v="0"/>
    <n v="0"/>
    <n v="0"/>
    <x v="2"/>
  </r>
  <r>
    <s v="CC114368"/>
    <d v="2020-01-03T12:59:37"/>
    <s v="C60317"/>
    <x v="0"/>
    <s v="signup"/>
    <n v="52"/>
    <x v="1"/>
    <s v="prd_2"/>
    <d v="2020-01-03T13:03:12"/>
    <d v="2021-11-14T13:55:38"/>
    <n v="125"/>
    <x v="2"/>
    <x v="7"/>
    <n v="0"/>
    <n v="0"/>
    <n v="0"/>
    <x v="2"/>
  </r>
  <r>
    <s v="CC114464"/>
    <d v="2020-01-04T09:17:16"/>
    <s v="C60363"/>
    <x v="0"/>
    <s v="signup"/>
    <n v="52"/>
    <x v="1"/>
    <s v="prd_2"/>
    <d v="2020-01-04T09:20:47"/>
    <d v="2020-06-10T18:59:05"/>
    <n v="125"/>
    <x v="2"/>
    <x v="7"/>
    <n v="0"/>
    <n v="0"/>
    <n v="0"/>
    <x v="2"/>
  </r>
  <r>
    <s v="CC114469"/>
    <d v="2020-01-04T09:53:42"/>
    <s v="C258568"/>
    <x v="0"/>
    <s v="support"/>
    <n v="52"/>
    <x v="0"/>
    <s v="prd_2"/>
    <d v="2019-09-25T09:56:50"/>
    <d v="2021-04-22T10:45:38"/>
    <n v="125"/>
    <x v="2"/>
    <x v="7"/>
    <n v="0"/>
    <n v="3"/>
    <n v="3"/>
    <x v="7"/>
  </r>
  <r>
    <s v="CC114592"/>
    <d v="2020-01-04T16:04:09"/>
    <s v="C261357"/>
    <x v="0"/>
    <s v="support"/>
    <n v="52"/>
    <x v="0"/>
    <s v="prd_2"/>
    <d v="2019-10-09T17:11:28"/>
    <d v="2020-05-12T20:18:12"/>
    <n v="125"/>
    <x v="2"/>
    <x v="7"/>
    <n v="0"/>
    <n v="3"/>
    <n v="3"/>
    <x v="7"/>
  </r>
  <r>
    <s v="CC115202"/>
    <d v="2020-01-07T12:40:55"/>
    <s v="C60744"/>
    <x v="0"/>
    <s v="signup"/>
    <n v="52"/>
    <x v="1"/>
    <s v="prd_2"/>
    <d v="2020-01-07T12:45:57"/>
    <d v="2021-02-11T13:42:50"/>
    <n v="125"/>
    <x v="2"/>
    <x v="7"/>
    <n v="0"/>
    <n v="0"/>
    <n v="0"/>
    <x v="2"/>
  </r>
  <r>
    <s v="CC115365"/>
    <d v="2020-01-08T10:45:41"/>
    <s v="C60832"/>
    <x v="0"/>
    <s v="signup"/>
    <n v="52"/>
    <x v="1"/>
    <s v="prd_2"/>
    <d v="2020-01-08T10:49:42"/>
    <d v="2020-01-14T18:37:26"/>
    <n v="125"/>
    <x v="2"/>
    <x v="7"/>
    <n v="0"/>
    <n v="0"/>
    <n v="0"/>
    <x v="2"/>
  </r>
  <r>
    <s v="CC115655"/>
    <d v="2020-01-09T12:34:18"/>
    <s v="C61026"/>
    <x v="0"/>
    <s v="signup"/>
    <n v="52"/>
    <x v="0"/>
    <s v="prd_2"/>
    <d v="2020-01-09T12:39:42"/>
    <d v="2020-10-21T10:43:05"/>
    <n v="125"/>
    <x v="2"/>
    <x v="7"/>
    <n v="0"/>
    <n v="0"/>
    <n v="0"/>
    <x v="2"/>
  </r>
  <r>
    <s v="CC115756"/>
    <d v="2020-01-09T16:00:26"/>
    <s v="C157393"/>
    <x v="0"/>
    <s v="support"/>
    <n v="52"/>
    <x v="0"/>
    <s v="prd_2"/>
    <d v="2018-02-05T14:44:25"/>
    <d v="2018-07-02T13:21:59"/>
    <n v="125"/>
    <x v="2"/>
    <x v="7"/>
    <n v="1"/>
    <n v="23"/>
    <n v="5"/>
    <x v="0"/>
  </r>
  <r>
    <s v="CC115801"/>
    <d v="2020-01-10T10:49:59"/>
    <s v="C51181"/>
    <x v="0"/>
    <s v="support"/>
    <n v="52"/>
    <x v="0"/>
    <s v="prd_2"/>
    <d v="2019-08-15T10:28:53"/>
    <d v="2020-02-27T18:57:19"/>
    <n v="125"/>
    <x v="2"/>
    <x v="7"/>
    <n v="0"/>
    <n v="5"/>
    <n v="5"/>
    <x v="0"/>
  </r>
  <r>
    <s v="CC116078"/>
    <d v="2020-01-11T15:06:45"/>
    <s v="C36745"/>
    <x v="0"/>
    <s v="support"/>
    <n v="52"/>
    <x v="0"/>
    <s v="prd_2"/>
    <d v="2019-03-14T09:59:56"/>
    <d v="2019-11-07T10:35:01"/>
    <n v="125"/>
    <x v="2"/>
    <x v="7"/>
    <n v="1"/>
    <n v="10"/>
    <n v="8"/>
    <x v="12"/>
  </r>
  <r>
    <s v="CC116135"/>
    <d v="2020-01-12T10:52:39"/>
    <s v="C61244"/>
    <x v="0"/>
    <s v="signup"/>
    <n v="52"/>
    <x v="0"/>
    <s v="prd_2"/>
    <d v="2020-01-12T10:59:01"/>
    <d v="2020-04-17T13:55:49"/>
    <n v="125"/>
    <x v="2"/>
    <x v="7"/>
    <n v="0"/>
    <n v="0"/>
    <n v="0"/>
    <x v="2"/>
  </r>
  <r>
    <s v="CC116283"/>
    <d v="2020-01-13T10:26:10"/>
    <s v="C61301"/>
    <x v="0"/>
    <s v="signup"/>
    <n v="52"/>
    <x v="1"/>
    <s v="prd_2"/>
    <d v="2020-01-13T10:30:07"/>
    <d v="2020-06-08T12:14:30"/>
    <n v="125"/>
    <x v="2"/>
    <x v="7"/>
    <n v="0"/>
    <n v="0"/>
    <n v="0"/>
    <x v="2"/>
  </r>
  <r>
    <s v="CC116305"/>
    <d v="2020-01-13T11:01:40"/>
    <s v="C61317"/>
    <x v="0"/>
    <s v="signup"/>
    <n v="52"/>
    <x v="1"/>
    <s v="prd_2"/>
    <d v="2020-01-13T11:06:51"/>
    <d v="2020-10-26T14:28:09"/>
    <n v="125"/>
    <x v="2"/>
    <x v="7"/>
    <n v="0"/>
    <n v="0"/>
    <n v="0"/>
    <x v="2"/>
  </r>
  <r>
    <s v="CC117071"/>
    <d v="2020-01-16T11:12:10"/>
    <s v="C61767"/>
    <x v="0"/>
    <s v="signup"/>
    <n v="52"/>
    <x v="0"/>
    <s v="prd_2"/>
    <d v="2020-01-16T11:15:09"/>
    <d v="2020-03-31T16:54:17"/>
    <n v="125"/>
    <x v="2"/>
    <x v="7"/>
    <n v="0"/>
    <n v="0"/>
    <n v="0"/>
    <x v="2"/>
  </r>
  <r>
    <s v="CC117097"/>
    <d v="2020-01-16T11:56:21"/>
    <s v="C61783"/>
    <x v="0"/>
    <s v="signup"/>
    <n v="52"/>
    <x v="0"/>
    <s v="prd_2"/>
    <d v="2020-01-16T12:01:26"/>
    <d v="2020-05-29T15:20:14"/>
    <n v="125"/>
    <x v="2"/>
    <x v="7"/>
    <n v="0"/>
    <n v="0"/>
    <n v="0"/>
    <x v="2"/>
  </r>
  <r>
    <s v="CC117117"/>
    <d v="2020-01-16T12:18:55"/>
    <s v="C61801"/>
    <x v="0"/>
    <s v="signup"/>
    <n v="52"/>
    <x v="1"/>
    <s v="prd_2"/>
    <d v="2020-01-16T12:23:18"/>
    <d v="2021-05-07T15:24:18"/>
    <n v="125"/>
    <x v="2"/>
    <x v="7"/>
    <n v="0"/>
    <n v="0"/>
    <n v="0"/>
    <x v="2"/>
  </r>
  <r>
    <s v="CC117358"/>
    <d v="2020-01-17T13:05:22"/>
    <s v="C61945"/>
    <x v="0"/>
    <s v="signup"/>
    <n v="52"/>
    <x v="1"/>
    <s v="prd_2"/>
    <d v="2020-01-17T13:10:18"/>
    <d v="2020-11-03T15:22:09"/>
    <n v="125"/>
    <x v="2"/>
    <x v="7"/>
    <n v="0"/>
    <n v="0"/>
    <n v="0"/>
    <x v="2"/>
  </r>
  <r>
    <s v="CC117449"/>
    <d v="2020-01-17T17:56:17"/>
    <s v="C194881"/>
    <x v="0"/>
    <s v="support"/>
    <n v="52"/>
    <x v="0"/>
    <s v="prd_2"/>
    <d v="2019-01-04T17:57:12"/>
    <d v="2019-03-07T16:03:44"/>
    <n v="125"/>
    <x v="2"/>
    <x v="7"/>
    <n v="1"/>
    <n v="13"/>
    <n v="2"/>
    <x v="13"/>
  </r>
  <r>
    <s v="CC117522"/>
    <d v="2020-01-18T12:54:07"/>
    <s v="C62004"/>
    <x v="0"/>
    <s v="signup"/>
    <n v="52"/>
    <x v="1"/>
    <s v="prd_2"/>
    <d v="2020-01-18T12:58:08"/>
    <d v="2020-07-25T10:50:52"/>
    <n v="125"/>
    <x v="2"/>
    <x v="7"/>
    <n v="0"/>
    <n v="0"/>
    <n v="0"/>
    <x v="2"/>
  </r>
  <r>
    <s v="CC117692"/>
    <d v="2020-01-19T17:50:07"/>
    <s v="C54566"/>
    <x v="0"/>
    <s v="support"/>
    <n v="52"/>
    <x v="0"/>
    <s v="prd_2"/>
    <d v="2019-09-30T12:13:53"/>
    <d v="2021-03-18T15:29:32"/>
    <n v="125"/>
    <x v="2"/>
    <x v="7"/>
    <n v="0"/>
    <n v="4"/>
    <n v="4"/>
    <x v="3"/>
  </r>
  <r>
    <s v="CC117711"/>
    <d v="2020-01-20T09:24:43"/>
    <s v="C62050"/>
    <x v="0"/>
    <s v="signup"/>
    <n v="52"/>
    <x v="1"/>
    <s v="prd_2"/>
    <d v="2020-01-20T09:27:15"/>
    <d v="2021-12-30T11:19:51"/>
    <n v="125"/>
    <x v="2"/>
    <x v="7"/>
    <n v="0"/>
    <n v="0"/>
    <n v="0"/>
    <x v="2"/>
  </r>
  <r>
    <s v="CC117725"/>
    <d v="2020-01-20T10:09:20"/>
    <s v="C62059"/>
    <x v="0"/>
    <s v="signup"/>
    <n v="52"/>
    <x v="1"/>
    <s v="prd_2"/>
    <d v="2020-01-20T10:14:07"/>
    <d v="2021-12-22T14:47:28"/>
    <n v="125"/>
    <x v="2"/>
    <x v="7"/>
    <n v="0"/>
    <n v="0"/>
    <n v="0"/>
    <x v="2"/>
  </r>
  <r>
    <s v="CC117875"/>
    <d v="2020-01-20T13:27:50"/>
    <s v="C62176"/>
    <x v="0"/>
    <s v="signup"/>
    <n v="52"/>
    <x v="1"/>
    <s v="prd_2"/>
    <d v="2020-01-20T13:33:06"/>
    <d v="2020-04-27T15:13:06"/>
    <n v="125"/>
    <x v="2"/>
    <x v="7"/>
    <n v="0"/>
    <n v="0"/>
    <n v="0"/>
    <x v="2"/>
  </r>
  <r>
    <s v="CC117996"/>
    <d v="2020-01-21T10:35:03"/>
    <s v="C62236"/>
    <x v="0"/>
    <s v="signup"/>
    <n v="52"/>
    <x v="1"/>
    <s v="prd_2"/>
    <d v="2020-01-21T10:38:56"/>
    <d v="2021-01-09T14:54:04"/>
    <n v="125"/>
    <x v="2"/>
    <x v="7"/>
    <n v="0"/>
    <n v="0"/>
    <n v="0"/>
    <x v="2"/>
  </r>
  <r>
    <s v="CC118499"/>
    <d v="2020-01-23T11:43:37"/>
    <s v="C62535"/>
    <x v="0"/>
    <s v="signup"/>
    <n v="52"/>
    <x v="0"/>
    <s v="prd_2"/>
    <d v="2020-01-23T11:46:35"/>
    <d v="2021-02-16T11:23:29"/>
    <n v="125"/>
    <x v="2"/>
    <x v="7"/>
    <n v="0"/>
    <n v="0"/>
    <n v="0"/>
    <x v="2"/>
  </r>
  <r>
    <s v="CC118658"/>
    <d v="2020-01-24T08:40:54"/>
    <s v="C62615"/>
    <x v="0"/>
    <s v="signup"/>
    <n v="52"/>
    <x v="0"/>
    <s v="prd_2"/>
    <d v="2020-01-24T08:43:17"/>
    <d v="2020-09-14T12:05:21"/>
    <n v="125"/>
    <x v="2"/>
    <x v="7"/>
    <n v="0"/>
    <n v="0"/>
    <n v="0"/>
    <x v="2"/>
  </r>
  <r>
    <s v="CC118865"/>
    <d v="2020-01-24T17:21:53"/>
    <s v="C275593"/>
    <x v="0"/>
    <s v="support"/>
    <n v="52"/>
    <x v="0"/>
    <s v="prd_2"/>
    <d v="2020-01-06T14:29:50"/>
    <d v="2020-02-13T14:14:59"/>
    <n v="125"/>
    <x v="2"/>
    <x v="7"/>
    <n v="0"/>
    <n v="1"/>
    <n v="1"/>
    <x v="5"/>
  </r>
  <r>
    <s v="CC118871"/>
    <d v="2020-01-24T17:49:31"/>
    <s v="C62734"/>
    <x v="0"/>
    <s v="signup"/>
    <n v="52"/>
    <x v="0"/>
    <s v="prd_2"/>
    <d v="2020-01-24T17:52:14"/>
    <d v="2021-05-04T15:25:33"/>
    <n v="125"/>
    <x v="2"/>
    <x v="7"/>
    <n v="0"/>
    <n v="0"/>
    <n v="0"/>
    <x v="2"/>
  </r>
  <r>
    <s v="CC118983"/>
    <d v="2020-01-25T15:59:07"/>
    <s v="C62779"/>
    <x v="0"/>
    <s v="signup"/>
    <n v="52"/>
    <x v="0"/>
    <s v="prd_2"/>
    <d v="2020-01-25T16:02:58"/>
    <d v="2020-07-28T17:52:12"/>
    <n v="125"/>
    <x v="2"/>
    <x v="7"/>
    <n v="0"/>
    <n v="0"/>
    <n v="0"/>
    <x v="2"/>
  </r>
  <r>
    <s v="CC119492"/>
    <d v="2020-01-28T11:35:08"/>
    <s v="C63055"/>
    <x v="0"/>
    <s v="signup"/>
    <n v="52"/>
    <x v="0"/>
    <s v="prd_2"/>
    <d v="2020-01-28T11:39:27"/>
    <d v="2020-09-13T16:26:43"/>
    <n v="125"/>
    <x v="2"/>
    <x v="7"/>
    <n v="0"/>
    <n v="0"/>
    <n v="0"/>
    <x v="2"/>
  </r>
  <r>
    <s v="CC120406"/>
    <d v="2020-02-01T12:40:23"/>
    <s v="C63544"/>
    <x v="0"/>
    <s v="signup"/>
    <n v="52"/>
    <x v="0"/>
    <s v="prd_2"/>
    <d v="2020-02-01T12:44:24"/>
    <d v="2020-02-03T14:18:49"/>
    <n v="125"/>
    <x v="3"/>
    <x v="7"/>
    <n v="0"/>
    <n v="0"/>
    <n v="0"/>
    <x v="2"/>
  </r>
  <r>
    <s v="CC120457"/>
    <d v="2020-02-01T15:03:10"/>
    <s v="C63559"/>
    <x v="0"/>
    <s v="signup"/>
    <n v="52"/>
    <x v="0"/>
    <s v="prd_2"/>
    <d v="2020-02-01T15:05:08"/>
    <d v="2020-10-16T09:18:57"/>
    <n v="125"/>
    <x v="3"/>
    <x v="7"/>
    <n v="0"/>
    <n v="0"/>
    <n v="0"/>
    <x v="2"/>
  </r>
  <r>
    <s v="CC120776"/>
    <d v="2020-02-03T12:09:55"/>
    <s v="C63696"/>
    <x v="0"/>
    <s v="signup"/>
    <n v="52"/>
    <x v="0"/>
    <s v="prd_2"/>
    <d v="2020-02-03T12:13:00"/>
    <d v="2021-09-20T12:30:44"/>
    <n v="125"/>
    <x v="3"/>
    <x v="7"/>
    <n v="0"/>
    <n v="0"/>
    <n v="0"/>
    <x v="2"/>
  </r>
  <r>
    <s v="CC121101"/>
    <d v="2020-02-04T13:18:25"/>
    <s v="C63902"/>
    <x v="0"/>
    <s v="signup"/>
    <n v="52"/>
    <x v="1"/>
    <s v="prd_2"/>
    <d v="2020-02-04T13:21:06"/>
    <d v="2021-09-06T10:36:04"/>
    <n v="125"/>
    <x v="3"/>
    <x v="7"/>
    <n v="0"/>
    <n v="0"/>
    <n v="0"/>
    <x v="2"/>
  </r>
  <r>
    <s v="CC121581"/>
    <d v="2020-02-06T13:03:58"/>
    <s v="C283297"/>
    <x v="1"/>
    <s v="support"/>
    <n v="52"/>
    <x v="1"/>
    <s v="prd_2"/>
    <d v="2020-01-28T11:53:26"/>
    <d v="2020-04-09T17:10:18"/>
    <n v="125"/>
    <x v="3"/>
    <x v="7"/>
    <n v="0"/>
    <n v="0"/>
    <n v="0"/>
    <x v="2"/>
  </r>
  <r>
    <s v="CC122916"/>
    <d v="2020-02-12T15:06:23"/>
    <s v="C275692"/>
    <x v="0"/>
    <s v="support"/>
    <n v="52"/>
    <x v="0"/>
    <s v="prd_2"/>
    <d v="2020-01-06T15:45:45"/>
    <d v="2021-06-01T09:15:48"/>
    <n v="125"/>
    <x v="3"/>
    <x v="7"/>
    <n v="0"/>
    <n v="1"/>
    <n v="1"/>
    <x v="5"/>
  </r>
  <r>
    <s v="CC123112"/>
    <d v="2020-02-13T13:28:32"/>
    <s v="C38687"/>
    <x v="0"/>
    <s v="support"/>
    <n v="52"/>
    <x v="1"/>
    <s v="prd_2"/>
    <d v="2019-04-02T12:42:27"/>
    <d v="2020-05-05T12:58:16"/>
    <n v="125"/>
    <x v="3"/>
    <x v="7"/>
    <n v="0"/>
    <n v="11"/>
    <n v="11"/>
    <x v="6"/>
  </r>
  <r>
    <s v="CC123579"/>
    <d v="2020-02-15T17:00:37"/>
    <s v="C241171"/>
    <x v="0"/>
    <s v="support"/>
    <n v="52"/>
    <x v="0"/>
    <s v="prd_2"/>
    <d v="2019-07-04T16:32:55"/>
    <d v="2021-11-22T10:28:30"/>
    <n v="125"/>
    <x v="3"/>
    <x v="7"/>
    <n v="0"/>
    <n v="8"/>
    <n v="8"/>
    <x v="12"/>
  </r>
  <r>
    <s v="CC123743"/>
    <d v="2020-02-17T08:51:45"/>
    <s v="C58782"/>
    <x v="0"/>
    <s v="support"/>
    <n v="52"/>
    <x v="1"/>
    <s v="prd_2"/>
    <d v="2019-12-11T10:16:53"/>
    <d v="2021-05-21T08:47:52"/>
    <n v="125"/>
    <x v="3"/>
    <x v="7"/>
    <n v="0"/>
    <n v="2"/>
    <n v="2"/>
    <x v="13"/>
  </r>
  <r>
    <s v="CC123928"/>
    <d v="2020-02-17T14:09:06"/>
    <s v="C65368"/>
    <x v="0"/>
    <s v="signup"/>
    <n v="52"/>
    <x v="1"/>
    <s v="prd_2"/>
    <d v="2020-02-17T14:13:40"/>
    <d v="2020-07-05T17:55:23"/>
    <n v="125"/>
    <x v="3"/>
    <x v="7"/>
    <n v="0"/>
    <n v="0"/>
    <n v="0"/>
    <x v="2"/>
  </r>
  <r>
    <s v="CC124006"/>
    <d v="2020-02-18T07:23:44"/>
    <s v="C63544"/>
    <x v="0"/>
    <s v="support"/>
    <n v="52"/>
    <x v="0"/>
    <s v="prd_2"/>
    <d v="2020-02-01T12:44:24"/>
    <d v="2020-02-03T14:18:49"/>
    <n v="125"/>
    <x v="3"/>
    <x v="7"/>
    <n v="1"/>
    <n v="1"/>
    <n v="0"/>
    <x v="2"/>
  </r>
  <r>
    <s v="CC124353"/>
    <d v="2020-02-19T11:32:28"/>
    <s v="C287196"/>
    <x v="0"/>
    <s v="support"/>
    <n v="52"/>
    <x v="0"/>
    <s v="prd_2"/>
    <d v="2020-02-07T14:44:12"/>
    <d v="2020-07-17T14:43:06"/>
    <n v="125"/>
    <x v="3"/>
    <x v="7"/>
    <n v="0"/>
    <n v="0"/>
    <n v="0"/>
    <x v="2"/>
  </r>
  <r>
    <s v="CC124599"/>
    <d v="2020-02-20T11:23:24"/>
    <s v="C65763"/>
    <x v="0"/>
    <s v="signup"/>
    <n v="52"/>
    <x v="0"/>
    <s v="prd_2"/>
    <d v="2020-02-20T11:27:27"/>
    <d v="2021-04-21T17:38:28"/>
    <n v="125"/>
    <x v="3"/>
    <x v="7"/>
    <n v="0"/>
    <n v="0"/>
    <n v="0"/>
    <x v="2"/>
  </r>
  <r>
    <s v="CC124674"/>
    <d v="2020-02-20T13:17:01"/>
    <s v="C49297"/>
    <x v="0"/>
    <s v="support"/>
    <n v="52"/>
    <x v="1"/>
    <s v="prd_2"/>
    <d v="2019-07-24T10:23:31"/>
    <d v="2020-07-16T17:40:22"/>
    <n v="125"/>
    <x v="3"/>
    <x v="7"/>
    <n v="0"/>
    <n v="7"/>
    <n v="7"/>
    <x v="14"/>
  </r>
  <r>
    <s v="CC125398"/>
    <d v="2020-02-24T12:02:43"/>
    <s v="C66096"/>
    <x v="0"/>
    <s v="signup"/>
    <n v="52"/>
    <x v="0"/>
    <s v="prd_2"/>
    <d v="2020-02-24T12:07:17"/>
    <d v="2021-06-17T16:55:52"/>
    <n v="125"/>
    <x v="3"/>
    <x v="7"/>
    <n v="0"/>
    <n v="0"/>
    <n v="0"/>
    <x v="2"/>
  </r>
  <r>
    <s v="CC125809"/>
    <d v="2020-02-26T09:23:27"/>
    <s v="C66313"/>
    <x v="0"/>
    <s v="signup"/>
    <n v="52"/>
    <x v="0"/>
    <s v="prd_2"/>
    <d v="2020-02-26T09:27:35"/>
    <d v="2021-03-07T19:01:32"/>
    <n v="125"/>
    <x v="3"/>
    <x v="7"/>
    <n v="0"/>
    <n v="0"/>
    <n v="0"/>
    <x v="2"/>
  </r>
  <r>
    <s v="CC126090"/>
    <d v="2020-02-27T10:18:25"/>
    <s v="C66488"/>
    <x v="0"/>
    <s v="signup"/>
    <n v="52"/>
    <x v="1"/>
    <s v="prd_2"/>
    <d v="2020-02-27T10:22:29"/>
    <d v="2020-08-16T10:47:22"/>
    <n v="125"/>
    <x v="3"/>
    <x v="7"/>
    <n v="0"/>
    <n v="0"/>
    <n v="0"/>
    <x v="2"/>
  </r>
  <r>
    <s v="CC126336"/>
    <d v="2020-02-28T09:30:43"/>
    <s v="C66634"/>
    <x v="0"/>
    <s v="signup"/>
    <n v="52"/>
    <x v="0"/>
    <s v="prd_2"/>
    <d v="2020-02-28T09:36:20"/>
    <d v="2020-03-20T14:08:57"/>
    <n v="125"/>
    <x v="3"/>
    <x v="7"/>
    <n v="0"/>
    <n v="0"/>
    <n v="0"/>
    <x v="2"/>
  </r>
  <r>
    <s v="CC126391"/>
    <d v="2020-02-28T11:11:33"/>
    <s v="C66673"/>
    <x v="0"/>
    <s v="signup"/>
    <n v="52"/>
    <x v="0"/>
    <s v="prd_2"/>
    <d v="2020-02-28T11:15:42"/>
    <d v="2021-01-15T17:09:18"/>
    <n v="125"/>
    <x v="3"/>
    <x v="7"/>
    <n v="0"/>
    <n v="0"/>
    <n v="0"/>
    <x v="2"/>
  </r>
  <r>
    <s v="CC126776"/>
    <d v="2020-03-01T12:50:23"/>
    <s v="C66834"/>
    <x v="0"/>
    <s v="signup"/>
    <n v="52"/>
    <x v="1"/>
    <s v="prd_2"/>
    <d v="2020-03-01T12:54:37"/>
    <d v="2021-01-26T10:24:49"/>
    <n v="125"/>
    <x v="1"/>
    <x v="7"/>
    <n v="0"/>
    <n v="0"/>
    <n v="0"/>
    <x v="2"/>
  </r>
  <r>
    <s v="CC126946"/>
    <d v="2020-03-02T11:45:27"/>
    <s v="C66925"/>
    <x v="0"/>
    <s v="signup"/>
    <n v="52"/>
    <x v="1"/>
    <s v="prd_2"/>
    <d v="2020-03-02T11:49:03"/>
    <d v="2020-07-23T13:13:50"/>
    <n v="125"/>
    <x v="1"/>
    <x v="7"/>
    <n v="0"/>
    <n v="0"/>
    <n v="0"/>
    <x v="2"/>
  </r>
  <r>
    <s v="CC127253"/>
    <d v="2020-03-03T12:01:32"/>
    <s v="C56454"/>
    <x v="0"/>
    <s v="support"/>
    <n v="52"/>
    <x v="1"/>
    <s v="prd_2"/>
    <d v="2019-10-29T12:44:24"/>
    <d v="2020-02-27T17:23:22"/>
    <n v="125"/>
    <x v="1"/>
    <x v="7"/>
    <n v="1"/>
    <n v="4"/>
    <n v="4"/>
    <x v="3"/>
  </r>
  <r>
    <s v="CC128013"/>
    <d v="2020-03-06T12:46:30"/>
    <s v="C65368"/>
    <x v="0"/>
    <s v="support"/>
    <n v="52"/>
    <x v="1"/>
    <s v="prd_2"/>
    <d v="2020-02-17T14:13:40"/>
    <d v="2020-07-05T17:55:23"/>
    <n v="125"/>
    <x v="1"/>
    <x v="7"/>
    <n v="0"/>
    <n v="1"/>
    <n v="1"/>
    <x v="5"/>
  </r>
  <r>
    <s v="CC128030"/>
    <d v="2020-03-06T13:16:13"/>
    <s v="C67550"/>
    <x v="0"/>
    <s v="signup"/>
    <n v="52"/>
    <x v="0"/>
    <s v="prd_2"/>
    <d v="2020-03-06T13:19:39"/>
    <d v="2021-05-23T09:14:46"/>
    <n v="125"/>
    <x v="1"/>
    <x v="7"/>
    <n v="0"/>
    <n v="0"/>
    <n v="0"/>
    <x v="2"/>
  </r>
  <r>
    <s v="CC128153"/>
    <d v="2020-03-07T10:49:45"/>
    <s v="C67590"/>
    <x v="0"/>
    <s v="signup"/>
    <n v="52"/>
    <x v="0"/>
    <s v="prd_2"/>
    <d v="2020-03-07T10:51:59"/>
    <d v="2021-07-24T17:16:53"/>
    <n v="125"/>
    <x v="1"/>
    <x v="7"/>
    <n v="0"/>
    <n v="0"/>
    <n v="0"/>
    <x v="2"/>
  </r>
  <r>
    <s v="CC128212"/>
    <d v="2020-03-07T12:57:24"/>
    <s v="C295590"/>
    <x v="0"/>
    <s v="support"/>
    <n v="52"/>
    <x v="0"/>
    <s v="prd_2"/>
    <d v="2020-03-02T14:25:36"/>
    <d v="2020-04-10T12:39:40"/>
    <n v="125"/>
    <x v="1"/>
    <x v="7"/>
    <n v="0"/>
    <n v="0"/>
    <n v="0"/>
    <x v="2"/>
  </r>
  <r>
    <s v="CC128550"/>
    <d v="2020-03-09T11:49:52"/>
    <s v="C67737"/>
    <x v="0"/>
    <s v="signup"/>
    <n v="52"/>
    <x v="1"/>
    <s v="prd_2"/>
    <d v="2020-03-09T11:50:58"/>
    <d v="2020-04-24T09:37:23"/>
    <n v="125"/>
    <x v="1"/>
    <x v="7"/>
    <n v="0"/>
    <n v="0"/>
    <n v="0"/>
    <x v="2"/>
  </r>
  <r>
    <s v="CC129117"/>
    <d v="2020-03-11T13:37:01"/>
    <s v="C68094"/>
    <x v="0"/>
    <s v="signup"/>
    <n v="52"/>
    <x v="1"/>
    <s v="prd_2"/>
    <d v="2020-03-11T13:39:14"/>
    <d v="2021-04-27T15:22:04"/>
    <n v="125"/>
    <x v="1"/>
    <x v="7"/>
    <n v="0"/>
    <n v="0"/>
    <n v="0"/>
    <x v="2"/>
  </r>
  <r>
    <s v="CC130432"/>
    <d v="2020-03-17T13:45:16"/>
    <s v="C68750"/>
    <x v="0"/>
    <s v="signup"/>
    <n v="52"/>
    <x v="0"/>
    <s v="prd_2"/>
    <d v="2020-03-17T13:49:22"/>
    <d v="2020-03-31T15:53:50"/>
    <n v="125"/>
    <x v="1"/>
    <x v="7"/>
    <n v="0"/>
    <n v="0"/>
    <n v="0"/>
    <x v="2"/>
  </r>
  <r>
    <s v="CC131141"/>
    <d v="2020-03-20T12:15:24"/>
    <s v="C69128"/>
    <x v="0"/>
    <s v="signup"/>
    <n v="52"/>
    <x v="1"/>
    <s v="prd_2"/>
    <d v="2020-03-20T12:19:29"/>
    <d v="2021-04-02T15:14:12"/>
    <n v="125"/>
    <x v="1"/>
    <x v="7"/>
    <n v="0"/>
    <n v="0"/>
    <n v="0"/>
    <x v="2"/>
  </r>
  <r>
    <s v="CC131253"/>
    <d v="2020-03-20T16:12:20"/>
    <s v="C273011"/>
    <x v="1"/>
    <s v="support"/>
    <n v="52"/>
    <x v="1"/>
    <s v="prd_2"/>
    <d v="2019-12-27T14:46:28"/>
    <d v="2020-08-13T09:34:35"/>
    <n v="125"/>
    <x v="1"/>
    <x v="7"/>
    <n v="0"/>
    <n v="3"/>
    <n v="3"/>
    <x v="7"/>
  </r>
  <r>
    <s v="CC131288"/>
    <d v="2020-03-21T09:54:22"/>
    <s v="C69185"/>
    <x v="0"/>
    <s v="signup"/>
    <n v="52"/>
    <x v="0"/>
    <s v="prd_2"/>
    <d v="2020-03-21T09:59:44"/>
    <d v="2021-12-11T14:03:30"/>
    <n v="125"/>
    <x v="1"/>
    <x v="7"/>
    <n v="0"/>
    <n v="0"/>
    <n v="0"/>
    <x v="2"/>
  </r>
  <r>
    <s v="CC132271"/>
    <d v="2020-03-25T12:39:56"/>
    <s v="C68094"/>
    <x v="0"/>
    <s v="support"/>
    <n v="52"/>
    <x v="1"/>
    <s v="prd_2"/>
    <d v="2020-03-11T13:39:14"/>
    <d v="2021-04-27T15:22:04"/>
    <n v="125"/>
    <x v="1"/>
    <x v="7"/>
    <n v="0"/>
    <n v="0"/>
    <n v="0"/>
    <x v="2"/>
  </r>
  <r>
    <s v="CC132339"/>
    <d v="2020-03-25T14:49:59"/>
    <s v="C303682"/>
    <x v="0"/>
    <s v="support"/>
    <n v="52"/>
    <x v="0"/>
    <s v="prd_2"/>
    <d v="2020-03-24T12:51:11"/>
    <d v="2020-09-20T14:43:42"/>
    <n v="125"/>
    <x v="1"/>
    <x v="7"/>
    <n v="0"/>
    <n v="0"/>
    <n v="0"/>
    <x v="2"/>
  </r>
  <r>
    <s v="CC132635"/>
    <d v="2020-03-26T16:51:33"/>
    <s v="C61767"/>
    <x v="1"/>
    <s v="support"/>
    <n v="52"/>
    <x v="0"/>
    <s v="prd_2"/>
    <d v="2020-01-16T11:15:09"/>
    <d v="2020-03-31T16:54:17"/>
    <n v="125"/>
    <x v="1"/>
    <x v="7"/>
    <n v="0"/>
    <n v="2"/>
    <n v="2"/>
    <x v="13"/>
  </r>
  <r>
    <s v="CC132744"/>
    <d v="2020-03-27T11:58:13"/>
    <s v="C285855"/>
    <x v="0"/>
    <s v="support"/>
    <n v="52"/>
    <x v="1"/>
    <s v="prd_2"/>
    <d v="2020-02-04T13:21:43"/>
    <d v="2020-09-07T16:02:45"/>
    <n v="125"/>
    <x v="1"/>
    <x v="7"/>
    <n v="0"/>
    <n v="2"/>
    <n v="2"/>
    <x v="13"/>
  </r>
  <r>
    <s v="CC132899"/>
    <d v="2020-03-28T10:51:34"/>
    <s v="C69967"/>
    <x v="0"/>
    <s v="signup"/>
    <n v="52"/>
    <x v="1"/>
    <s v="prd_2"/>
    <d v="2020-03-28T10:56:03"/>
    <d v="2020-04-17T11:47:21"/>
    <n v="125"/>
    <x v="1"/>
    <x v="7"/>
    <n v="0"/>
    <n v="0"/>
    <n v="0"/>
    <x v="2"/>
  </r>
  <r>
    <s v="CC134143"/>
    <d v="2020-04-02T11:58:43"/>
    <s v="C70609"/>
    <x v="0"/>
    <s v="signup"/>
    <n v="52"/>
    <x v="0"/>
    <s v="prd_2"/>
    <d v="2020-04-02T12:03:43"/>
    <d v="2020-12-30T15:24:20"/>
    <n v="125"/>
    <x v="4"/>
    <x v="7"/>
    <n v="0"/>
    <n v="0"/>
    <n v="0"/>
    <x v="2"/>
  </r>
  <r>
    <s v="CC135562"/>
    <d v="2020-04-08T12:52:31"/>
    <s v="C71338"/>
    <x v="0"/>
    <s v="signup"/>
    <n v="52"/>
    <x v="0"/>
    <s v="prd_2"/>
    <d v="2020-04-08T12:56:09"/>
    <d v="2021-06-06T18:25:33"/>
    <n v="125"/>
    <x v="4"/>
    <x v="7"/>
    <n v="0"/>
    <n v="0"/>
    <n v="0"/>
    <x v="2"/>
  </r>
  <r>
    <s v="CC135574"/>
    <d v="2020-04-08T13:10:23"/>
    <s v="C66925"/>
    <x v="0"/>
    <s v="support"/>
    <n v="52"/>
    <x v="1"/>
    <s v="prd_2"/>
    <d v="2020-03-02T11:49:03"/>
    <d v="2020-07-23T13:13:50"/>
    <n v="125"/>
    <x v="4"/>
    <x v="7"/>
    <n v="0"/>
    <n v="1"/>
    <n v="1"/>
    <x v="5"/>
  </r>
  <r>
    <s v="CC135616"/>
    <d v="2020-04-08T14:24:52"/>
    <s v="C273536"/>
    <x v="0"/>
    <s v="support"/>
    <n v="52"/>
    <x v="1"/>
    <s v="prd_2"/>
    <d v="2020-01-01T10:50:50"/>
    <d v="2021-04-12T15:00:04"/>
    <n v="125"/>
    <x v="4"/>
    <x v="7"/>
    <n v="0"/>
    <n v="3"/>
    <n v="3"/>
    <x v="7"/>
  </r>
  <r>
    <s v="CC135940"/>
    <d v="2020-04-09T15:20:13"/>
    <s v="C293744"/>
    <x v="0"/>
    <s v="support"/>
    <n v="52"/>
    <x v="0"/>
    <s v="prd_2"/>
    <d v="2020-02-25T18:50:02"/>
    <d v="2020-11-22T18:47:02"/>
    <n v="125"/>
    <x v="4"/>
    <x v="7"/>
    <n v="0"/>
    <n v="1"/>
    <n v="1"/>
    <x v="5"/>
  </r>
  <r>
    <s v="CC135954"/>
    <d v="2020-04-09T16:18:52"/>
    <s v="C51392"/>
    <x v="0"/>
    <s v="support"/>
    <n v="52"/>
    <x v="1"/>
    <s v="prd_2"/>
    <d v="2019-08-18T11:55:54"/>
    <d v="2020-06-09T18:58:39"/>
    <n v="125"/>
    <x v="4"/>
    <x v="7"/>
    <n v="0"/>
    <n v="8"/>
    <n v="8"/>
    <x v="12"/>
  </r>
  <r>
    <s v="CC136207"/>
    <d v="2020-04-10T17:12:44"/>
    <s v="C18562"/>
    <x v="0"/>
    <s v="support"/>
    <n v="52"/>
    <x v="0"/>
    <s v="prd_2"/>
    <d v="2018-04-03T13:10:47"/>
    <d v="2019-05-04T14:27:21"/>
    <n v="125"/>
    <x v="4"/>
    <x v="7"/>
    <n v="1"/>
    <n v="25"/>
    <n v="13"/>
    <x v="17"/>
  </r>
  <r>
    <s v="CC136607"/>
    <d v="2020-04-13T10:40:02"/>
    <s v="C71762"/>
    <x v="0"/>
    <s v="signup"/>
    <n v="52"/>
    <x v="1"/>
    <s v="prd_2"/>
    <d v="2020-04-13T10:43:41"/>
    <d v="2021-04-24T16:52:26"/>
    <n v="125"/>
    <x v="4"/>
    <x v="7"/>
    <n v="0"/>
    <n v="0"/>
    <n v="0"/>
    <x v="2"/>
  </r>
  <r>
    <s v="CC137503"/>
    <d v="2020-04-16T12:26:01"/>
    <s v="C72282"/>
    <x v="0"/>
    <s v="signup"/>
    <n v="52"/>
    <x v="0"/>
    <s v="prd_2"/>
    <d v="2020-04-16T12:30:45"/>
    <d v="2021-12-22T17:24:40"/>
    <n v="125"/>
    <x v="4"/>
    <x v="7"/>
    <n v="0"/>
    <n v="0"/>
    <n v="0"/>
    <x v="2"/>
  </r>
  <r>
    <s v="CC137526"/>
    <d v="2020-04-16T12:52:17"/>
    <s v="C72298"/>
    <x v="0"/>
    <s v="signup"/>
    <n v="52"/>
    <x v="1"/>
    <s v="prd_2"/>
    <d v="2020-04-16T12:56:25"/>
    <d v="2021-05-06T13:44:07"/>
    <n v="125"/>
    <x v="4"/>
    <x v="7"/>
    <n v="0"/>
    <n v="0"/>
    <n v="0"/>
    <x v="2"/>
  </r>
  <r>
    <s v="CC137795"/>
    <d v="2020-04-17T13:07:18"/>
    <s v="C72437"/>
    <x v="0"/>
    <s v="signup"/>
    <n v="52"/>
    <x v="0"/>
    <s v="prd_2"/>
    <d v="2020-04-17T13:11:33"/>
    <d v="2021-08-30T11:54:03"/>
    <n v="125"/>
    <x v="4"/>
    <x v="7"/>
    <n v="0"/>
    <n v="0"/>
    <n v="0"/>
    <x v="2"/>
  </r>
  <r>
    <s v="CC138073"/>
    <d v="2020-04-19T09:59:53"/>
    <s v="C62176"/>
    <x v="0"/>
    <s v="support"/>
    <n v="52"/>
    <x v="1"/>
    <s v="prd_2"/>
    <d v="2020-01-20T13:33:06"/>
    <d v="2020-04-27T15:13:06"/>
    <n v="125"/>
    <x v="4"/>
    <x v="7"/>
    <n v="0"/>
    <n v="3"/>
    <n v="3"/>
    <x v="7"/>
  </r>
  <r>
    <s v="CC138646"/>
    <d v="2020-04-21T11:18:53"/>
    <s v="C72780"/>
    <x v="0"/>
    <s v="signup"/>
    <n v="52"/>
    <x v="0"/>
    <s v="prd_2"/>
    <d v="2020-04-21T11:22:51"/>
    <d v="2021-10-25T13:34:50"/>
    <n v="125"/>
    <x v="4"/>
    <x v="7"/>
    <n v="0"/>
    <n v="0"/>
    <n v="0"/>
    <x v="2"/>
  </r>
  <r>
    <s v="CC138918"/>
    <d v="2020-04-22T11:42:55"/>
    <s v="C72922"/>
    <x v="0"/>
    <s v="signup"/>
    <n v="52"/>
    <x v="0"/>
    <s v="prd_2"/>
    <d v="2020-04-22T11:46:10"/>
    <d v="2020-11-12T13:49:00"/>
    <n v="125"/>
    <x v="4"/>
    <x v="7"/>
    <n v="0"/>
    <n v="0"/>
    <n v="0"/>
    <x v="2"/>
  </r>
  <r>
    <s v="CC138920"/>
    <d v="2020-04-22T11:43:55"/>
    <s v="C72924"/>
    <x v="0"/>
    <s v="signup"/>
    <n v="52"/>
    <x v="1"/>
    <s v="prd_2"/>
    <d v="2020-04-22T11:48:21"/>
    <d v="2020-05-18T13:48:34"/>
    <n v="125"/>
    <x v="4"/>
    <x v="7"/>
    <n v="0"/>
    <n v="0"/>
    <n v="0"/>
    <x v="2"/>
  </r>
  <r>
    <s v="CC139341"/>
    <d v="2020-04-23T16:02:14"/>
    <s v="C291893"/>
    <x v="0"/>
    <s v="support"/>
    <n v="52"/>
    <x v="1"/>
    <s v="prd_2"/>
    <d v="2020-02-20T15:18:18"/>
    <d v="2021-09-16T15:13:49"/>
    <n v="125"/>
    <x v="4"/>
    <x v="7"/>
    <n v="0"/>
    <n v="2"/>
    <n v="2"/>
    <x v="13"/>
  </r>
  <r>
    <s v="CC139358"/>
    <d v="2020-04-23T17:06:42"/>
    <s v="C275457"/>
    <x v="0"/>
    <s v="support"/>
    <n v="52"/>
    <x v="0"/>
    <s v="prd_2"/>
    <d v="2020-01-06T12:39:51"/>
    <d v="2021-10-11T18:40:50"/>
    <n v="125"/>
    <x v="4"/>
    <x v="7"/>
    <n v="0"/>
    <n v="4"/>
    <n v="4"/>
    <x v="3"/>
  </r>
  <r>
    <s v="CC139657"/>
    <d v="2020-04-25T11:54:44"/>
    <s v="C61767"/>
    <x v="0"/>
    <s v="support"/>
    <n v="52"/>
    <x v="0"/>
    <s v="prd_2"/>
    <d v="2020-01-16T11:15:09"/>
    <d v="2020-03-31T16:54:17"/>
    <n v="125"/>
    <x v="4"/>
    <x v="7"/>
    <n v="1"/>
    <n v="3"/>
    <n v="3"/>
    <x v="7"/>
  </r>
  <r>
    <s v="CC139856"/>
    <d v="2020-04-26T13:09:02"/>
    <s v="C302781"/>
    <x v="0"/>
    <s v="support"/>
    <n v="52"/>
    <x v="0"/>
    <s v="prd_2"/>
    <d v="2020-03-21T17:35:40"/>
    <d v="2021-05-18T11:10:41"/>
    <n v="125"/>
    <x v="4"/>
    <x v="7"/>
    <n v="0"/>
    <n v="1"/>
    <n v="1"/>
    <x v="5"/>
  </r>
  <r>
    <s v="CC140325"/>
    <d v="2020-04-28T10:42:13"/>
    <s v="C310253"/>
    <x v="0"/>
    <s v="support"/>
    <n v="52"/>
    <x v="1"/>
    <s v="prd_2"/>
    <d v="2020-04-10T14:39:18"/>
    <d v="2020-09-27T12:49:46"/>
    <n v="125"/>
    <x v="4"/>
    <x v="7"/>
    <n v="0"/>
    <n v="1"/>
    <n v="1"/>
    <x v="5"/>
  </r>
  <r>
    <s v="CC140469"/>
    <d v="2020-04-28T14:30:10"/>
    <s v="C305435"/>
    <x v="0"/>
    <s v="support"/>
    <n v="52"/>
    <x v="1"/>
    <s v="prd_2"/>
    <d v="2020-03-28T16:06:35"/>
    <d v="2021-01-01T13:53:25"/>
    <n v="125"/>
    <x v="4"/>
    <x v="7"/>
    <n v="0"/>
    <n v="1"/>
    <n v="1"/>
    <x v="5"/>
  </r>
  <r>
    <s v="CC100019"/>
    <d v="2019-10-03T14:08:04"/>
    <s v="C202647"/>
    <x v="0"/>
    <s v="support"/>
    <n v="52"/>
    <x v="0"/>
    <s v="prd_2"/>
    <d v="2019-02-05T16:02:01"/>
    <m/>
    <n v="125"/>
    <x v="5"/>
    <x v="7"/>
    <n v="1"/>
    <n v="8"/>
    <n v="8"/>
    <x v="12"/>
  </r>
  <r>
    <s v="CC100523"/>
    <d v="2019-10-07T11:38:26"/>
    <s v="C55023"/>
    <x v="0"/>
    <s v="signup"/>
    <n v="52"/>
    <x v="1"/>
    <s v="prd_2"/>
    <d v="2019-10-07T11:42:52"/>
    <m/>
    <n v="125"/>
    <x v="5"/>
    <x v="7"/>
    <n v="1"/>
    <n v="0"/>
    <n v="0"/>
    <x v="2"/>
  </r>
  <r>
    <s v="CC100650"/>
    <d v="2019-10-08T08:13:29"/>
    <s v="C225159"/>
    <x v="0"/>
    <s v="support"/>
    <n v="52"/>
    <x v="1"/>
    <s v="prd_2"/>
    <d v="2019-05-02T13:21:12"/>
    <m/>
    <n v="125"/>
    <x v="5"/>
    <x v="7"/>
    <n v="1"/>
    <n v="5"/>
    <n v="5"/>
    <x v="0"/>
  </r>
  <r>
    <s v="CC100732"/>
    <d v="2019-10-08T12:52:50"/>
    <s v="C55125"/>
    <x v="0"/>
    <s v="signup"/>
    <n v="52"/>
    <x v="0"/>
    <s v="prd_2"/>
    <d v="2019-10-08T12:57:00"/>
    <m/>
    <n v="125"/>
    <x v="5"/>
    <x v="7"/>
    <n v="1"/>
    <n v="0"/>
    <n v="0"/>
    <x v="2"/>
  </r>
  <r>
    <s v="CC100787"/>
    <d v="2019-10-08T14:59:39"/>
    <s v="C46809"/>
    <x v="1"/>
    <s v="support"/>
    <n v="52"/>
    <x v="1"/>
    <s v="prd_2"/>
    <d v="2019-06-26T09:36:34"/>
    <m/>
    <n v="125"/>
    <x v="5"/>
    <x v="7"/>
    <n v="1"/>
    <n v="3"/>
    <n v="3"/>
    <x v="7"/>
  </r>
  <r>
    <s v="CC100934"/>
    <d v="2019-10-09T13:15:29"/>
    <s v="C55225"/>
    <x v="0"/>
    <s v="signup"/>
    <n v="52"/>
    <x v="1"/>
    <s v="prd_2"/>
    <d v="2019-10-09T13:18:45"/>
    <m/>
    <n v="125"/>
    <x v="5"/>
    <x v="7"/>
    <n v="1"/>
    <n v="0"/>
    <n v="0"/>
    <x v="2"/>
  </r>
  <r>
    <s v="CC101078"/>
    <d v="2019-10-10T12:42:03"/>
    <s v="C235320"/>
    <x v="0"/>
    <s v="support"/>
    <n v="52"/>
    <x v="0"/>
    <s v="prd_2"/>
    <d v="2019-06-11T15:01:37"/>
    <m/>
    <n v="125"/>
    <x v="5"/>
    <x v="7"/>
    <n v="1"/>
    <n v="4"/>
    <n v="4"/>
    <x v="3"/>
  </r>
  <r>
    <s v="CC101100"/>
    <d v="2019-10-10T13:14:39"/>
    <s v="C55307"/>
    <x v="0"/>
    <s v="signup"/>
    <n v="52"/>
    <x v="1"/>
    <s v="prd_2"/>
    <d v="2019-10-10T13:20:12"/>
    <m/>
    <n v="125"/>
    <x v="5"/>
    <x v="7"/>
    <n v="1"/>
    <n v="0"/>
    <n v="0"/>
    <x v="2"/>
  </r>
  <r>
    <s v="CC101470"/>
    <d v="2019-10-12T17:26:04"/>
    <s v="C55023"/>
    <x v="0"/>
    <s v="support"/>
    <n v="52"/>
    <x v="1"/>
    <s v="prd_2"/>
    <d v="2019-10-07T11:42:52"/>
    <m/>
    <n v="125"/>
    <x v="5"/>
    <x v="7"/>
    <n v="1"/>
    <n v="0"/>
    <n v="0"/>
    <x v="2"/>
  </r>
  <r>
    <s v="CC101552"/>
    <d v="2019-10-13T14:11:29"/>
    <s v="C253823"/>
    <x v="0"/>
    <s v="support"/>
    <n v="52"/>
    <x v="0"/>
    <s v="prd_2"/>
    <d v="2019-08-30T13:37:31"/>
    <m/>
    <n v="125"/>
    <x v="5"/>
    <x v="7"/>
    <n v="1"/>
    <n v="1"/>
    <n v="1"/>
    <x v="5"/>
  </r>
  <r>
    <s v="CC101664"/>
    <d v="2019-10-14T11:06:17"/>
    <s v="C55482"/>
    <x v="0"/>
    <s v="signup"/>
    <n v="52"/>
    <x v="0"/>
    <s v="prd_2"/>
    <d v="2019-10-14T11:09:42"/>
    <m/>
    <n v="125"/>
    <x v="5"/>
    <x v="7"/>
    <n v="1"/>
    <n v="0"/>
    <n v="0"/>
    <x v="2"/>
  </r>
  <r>
    <s v="CC102186"/>
    <d v="2019-10-17T10:03:25"/>
    <s v="C253707"/>
    <x v="0"/>
    <s v="support"/>
    <n v="52"/>
    <x v="1"/>
    <s v="prd_2"/>
    <d v="2019-08-29T17:30:56"/>
    <m/>
    <n v="125"/>
    <x v="5"/>
    <x v="7"/>
    <n v="1"/>
    <n v="2"/>
    <n v="2"/>
    <x v="13"/>
  </r>
  <r>
    <s v="CC102238"/>
    <d v="2019-10-17T12:08:48"/>
    <s v="C55757"/>
    <x v="0"/>
    <s v="signup"/>
    <n v="52"/>
    <x v="1"/>
    <s v="prd_2"/>
    <d v="2019-10-17T12:13:00"/>
    <m/>
    <n v="125"/>
    <x v="5"/>
    <x v="7"/>
    <n v="1"/>
    <n v="0"/>
    <n v="0"/>
    <x v="2"/>
  </r>
  <r>
    <s v="CC102249"/>
    <d v="2019-10-17T12:30:44"/>
    <s v="C55762"/>
    <x v="0"/>
    <s v="signup"/>
    <n v="52"/>
    <x v="1"/>
    <s v="prd_2"/>
    <d v="2019-10-17T12:35:30"/>
    <m/>
    <n v="125"/>
    <x v="5"/>
    <x v="7"/>
    <n v="1"/>
    <n v="0"/>
    <n v="0"/>
    <x v="2"/>
  </r>
  <r>
    <s v="CC102318"/>
    <d v="2019-10-17T15:55:02"/>
    <s v="C206113"/>
    <x v="0"/>
    <s v="support"/>
    <n v="52"/>
    <x v="1"/>
    <s v="prd_2"/>
    <d v="2019-02-19T12:59:18"/>
    <m/>
    <n v="125"/>
    <x v="5"/>
    <x v="7"/>
    <n v="1"/>
    <n v="8"/>
    <n v="8"/>
    <x v="12"/>
  </r>
  <r>
    <s v="CC102389"/>
    <d v="2019-10-18T11:21:59"/>
    <s v="C55818"/>
    <x v="0"/>
    <s v="signup"/>
    <n v="52"/>
    <x v="1"/>
    <s v="prd_2"/>
    <d v="2019-10-18T11:26:06"/>
    <m/>
    <n v="125"/>
    <x v="5"/>
    <x v="7"/>
    <n v="1"/>
    <n v="0"/>
    <n v="0"/>
    <x v="2"/>
  </r>
  <r>
    <s v="CC102500"/>
    <d v="2019-10-18T17:04:57"/>
    <s v="C227955"/>
    <x v="0"/>
    <s v="support"/>
    <n v="52"/>
    <x v="1"/>
    <s v="prd_2"/>
    <d v="2019-05-14T08:32:23"/>
    <m/>
    <n v="125"/>
    <x v="5"/>
    <x v="7"/>
    <n v="1"/>
    <n v="5"/>
    <n v="5"/>
    <x v="0"/>
  </r>
  <r>
    <s v="CC102508"/>
    <d v="2019-10-18T17:36:00"/>
    <s v="C249505"/>
    <x v="0"/>
    <s v="support"/>
    <n v="52"/>
    <x v="0"/>
    <s v="prd_2"/>
    <d v="2019-08-09T16:59:38"/>
    <m/>
    <n v="125"/>
    <x v="5"/>
    <x v="7"/>
    <n v="1"/>
    <n v="2"/>
    <n v="2"/>
    <x v="13"/>
  </r>
  <r>
    <s v="CC102552"/>
    <d v="2019-10-19T12:02:00"/>
    <s v="C256429"/>
    <x v="0"/>
    <s v="support"/>
    <n v="52"/>
    <x v="0"/>
    <s v="prd_2"/>
    <d v="2019-09-13T05:45:50"/>
    <m/>
    <n v="125"/>
    <x v="5"/>
    <x v="7"/>
    <n v="1"/>
    <n v="1"/>
    <n v="1"/>
    <x v="5"/>
  </r>
  <r>
    <s v="CC102668"/>
    <d v="2019-10-20T11:50:56"/>
    <s v="C55903"/>
    <x v="0"/>
    <s v="signup"/>
    <n v="52"/>
    <x v="1"/>
    <s v="prd_2"/>
    <d v="2019-10-20T11:56:17"/>
    <m/>
    <n v="125"/>
    <x v="5"/>
    <x v="7"/>
    <n v="1"/>
    <n v="0"/>
    <n v="0"/>
    <x v="2"/>
  </r>
  <r>
    <s v="CC102749"/>
    <d v="2019-10-20T17:35:35"/>
    <s v="C55482"/>
    <x v="0"/>
    <s v="support"/>
    <n v="52"/>
    <x v="0"/>
    <s v="prd_2"/>
    <d v="2019-10-14T11:09:42"/>
    <m/>
    <n v="125"/>
    <x v="5"/>
    <x v="7"/>
    <n v="1"/>
    <n v="0"/>
    <n v="0"/>
    <x v="2"/>
  </r>
  <r>
    <s v="CC103031"/>
    <d v="2019-10-22T12:25:16"/>
    <s v="C234029"/>
    <x v="0"/>
    <s v="support"/>
    <n v="52"/>
    <x v="0"/>
    <s v="prd_2"/>
    <d v="2019-06-06T09:20:35"/>
    <m/>
    <n v="125"/>
    <x v="5"/>
    <x v="7"/>
    <n v="1"/>
    <n v="5"/>
    <n v="5"/>
    <x v="0"/>
  </r>
  <r>
    <s v="CC103059"/>
    <d v="2019-10-22T13:24:45"/>
    <s v="C56064"/>
    <x v="0"/>
    <s v="signup"/>
    <n v="52"/>
    <x v="0"/>
    <s v="prd_2"/>
    <d v="2019-10-22T13:27:30"/>
    <m/>
    <n v="125"/>
    <x v="5"/>
    <x v="7"/>
    <n v="1"/>
    <n v="0"/>
    <n v="0"/>
    <x v="2"/>
  </r>
  <r>
    <s v="CC103163"/>
    <d v="2019-10-23T09:26:53"/>
    <s v="C56085"/>
    <x v="0"/>
    <s v="signup"/>
    <n v="52"/>
    <x v="0"/>
    <s v="prd_2"/>
    <d v="2019-10-23T09:32:27"/>
    <m/>
    <n v="125"/>
    <x v="5"/>
    <x v="7"/>
    <n v="1"/>
    <n v="0"/>
    <n v="0"/>
    <x v="2"/>
  </r>
  <r>
    <s v="CC103276"/>
    <d v="2019-10-23T14:55:43"/>
    <s v="C56139"/>
    <x v="0"/>
    <s v="signup"/>
    <n v="52"/>
    <x v="1"/>
    <s v="prd_2"/>
    <d v="2019-10-23T15:01:08"/>
    <m/>
    <n v="125"/>
    <x v="5"/>
    <x v="7"/>
    <n v="1"/>
    <n v="0"/>
    <n v="0"/>
    <x v="2"/>
  </r>
  <r>
    <s v="CC103325"/>
    <d v="2019-10-24T08:35:43"/>
    <s v="C56148"/>
    <x v="0"/>
    <s v="signup"/>
    <n v="52"/>
    <x v="0"/>
    <s v="prd_2"/>
    <d v="2019-10-24T08:39:59"/>
    <m/>
    <n v="125"/>
    <x v="5"/>
    <x v="7"/>
    <n v="1"/>
    <n v="0"/>
    <n v="0"/>
    <x v="2"/>
  </r>
  <r>
    <s v="CC103352"/>
    <d v="2019-10-24T10:47:40"/>
    <s v="C56167"/>
    <x v="0"/>
    <s v="signup"/>
    <n v="52"/>
    <x v="0"/>
    <s v="prd_2"/>
    <d v="2019-10-24T10:50:46"/>
    <m/>
    <n v="125"/>
    <x v="5"/>
    <x v="7"/>
    <n v="1"/>
    <n v="0"/>
    <n v="0"/>
    <x v="2"/>
  </r>
  <r>
    <s v="CC103389"/>
    <d v="2019-10-24T12:08:17"/>
    <s v="C56190"/>
    <x v="0"/>
    <s v="signup"/>
    <n v="52"/>
    <x v="1"/>
    <s v="prd_2"/>
    <d v="2019-10-24T12:12:15"/>
    <m/>
    <n v="125"/>
    <x v="5"/>
    <x v="7"/>
    <n v="1"/>
    <n v="0"/>
    <n v="0"/>
    <x v="2"/>
  </r>
  <r>
    <s v="CC103437"/>
    <d v="2019-10-24T14:30:48"/>
    <s v="C50749"/>
    <x v="0"/>
    <s v="support"/>
    <n v="52"/>
    <x v="0"/>
    <s v="prd_2"/>
    <d v="2019-08-09T14:43:26"/>
    <m/>
    <n v="125"/>
    <x v="5"/>
    <x v="7"/>
    <n v="1"/>
    <n v="3"/>
    <n v="3"/>
    <x v="7"/>
  </r>
  <r>
    <s v="CC103463"/>
    <d v="2019-10-24T16:08:15"/>
    <s v="C256429"/>
    <x v="1"/>
    <s v="support"/>
    <n v="52"/>
    <x v="0"/>
    <s v="prd_2"/>
    <d v="2019-09-13T05:45:50"/>
    <m/>
    <n v="125"/>
    <x v="5"/>
    <x v="7"/>
    <n v="1"/>
    <n v="1"/>
    <n v="1"/>
    <x v="5"/>
  </r>
  <r>
    <s v="CC103532"/>
    <d v="2019-10-25T10:44:42"/>
    <s v="C56242"/>
    <x v="0"/>
    <s v="signup"/>
    <n v="52"/>
    <x v="1"/>
    <s v="prd_2"/>
    <d v="2019-10-25T10:46:46"/>
    <m/>
    <n v="125"/>
    <x v="5"/>
    <x v="7"/>
    <n v="1"/>
    <n v="0"/>
    <n v="0"/>
    <x v="2"/>
  </r>
  <r>
    <s v="CC103550"/>
    <d v="2019-10-25T12:03:43"/>
    <s v="C56252"/>
    <x v="0"/>
    <s v="signup"/>
    <n v="52"/>
    <x v="1"/>
    <s v="prd_2"/>
    <d v="2019-10-25T12:07:14"/>
    <m/>
    <n v="125"/>
    <x v="5"/>
    <x v="7"/>
    <n v="1"/>
    <n v="0"/>
    <n v="0"/>
    <x v="2"/>
  </r>
  <r>
    <s v="CC103616"/>
    <d v="2019-10-25T16:27:00"/>
    <s v="C245743"/>
    <x v="1"/>
    <s v="support"/>
    <n v="52"/>
    <x v="1"/>
    <s v="prd_2"/>
    <d v="2019-07-24T11:55:00"/>
    <m/>
    <n v="125"/>
    <x v="5"/>
    <x v="7"/>
    <n v="1"/>
    <n v="3"/>
    <n v="3"/>
    <x v="7"/>
  </r>
  <r>
    <s v="CC103710"/>
    <d v="2019-10-26T13:26:53"/>
    <s v="C43900"/>
    <x v="0"/>
    <s v="support"/>
    <n v="52"/>
    <x v="1"/>
    <s v="prd_2"/>
    <d v="2019-05-25T14:15:52"/>
    <m/>
    <n v="125"/>
    <x v="5"/>
    <x v="7"/>
    <n v="1"/>
    <n v="5"/>
    <n v="5"/>
    <x v="0"/>
  </r>
  <r>
    <s v="CC103831"/>
    <d v="2019-10-27T12:12:42"/>
    <s v="C243359"/>
    <x v="0"/>
    <s v="support"/>
    <n v="52"/>
    <x v="1"/>
    <s v="prd_2"/>
    <d v="2019-07-15T10:43:42"/>
    <m/>
    <n v="125"/>
    <x v="5"/>
    <x v="7"/>
    <n v="1"/>
    <n v="3"/>
    <n v="3"/>
    <x v="7"/>
  </r>
  <r>
    <s v="CC103909"/>
    <d v="2019-10-27T17:56:59"/>
    <s v="C56242"/>
    <x v="0"/>
    <s v="support"/>
    <n v="52"/>
    <x v="1"/>
    <s v="prd_2"/>
    <d v="2019-10-25T10:46:46"/>
    <m/>
    <n v="125"/>
    <x v="5"/>
    <x v="7"/>
    <n v="1"/>
    <n v="0"/>
    <n v="0"/>
    <x v="2"/>
  </r>
  <r>
    <s v="CC103913"/>
    <d v="2019-10-28T06:43:01"/>
    <s v="C244629"/>
    <x v="0"/>
    <s v="support"/>
    <n v="52"/>
    <x v="0"/>
    <s v="prd_2"/>
    <d v="2019-07-19T11:50:11"/>
    <m/>
    <n v="125"/>
    <x v="5"/>
    <x v="7"/>
    <n v="1"/>
    <n v="3"/>
    <n v="3"/>
    <x v="7"/>
  </r>
  <r>
    <s v="CC104100"/>
    <d v="2019-10-28T17:46:24"/>
    <s v="C199541"/>
    <x v="0"/>
    <s v="support"/>
    <n v="52"/>
    <x v="1"/>
    <s v="prd_2"/>
    <d v="2019-01-24T04:40:38"/>
    <m/>
    <n v="125"/>
    <x v="5"/>
    <x v="7"/>
    <n v="1"/>
    <n v="9"/>
    <n v="9"/>
    <x v="1"/>
  </r>
  <r>
    <s v="CC104174"/>
    <d v="2019-10-29T12:16:53"/>
    <s v="C56450"/>
    <x v="0"/>
    <s v="signup"/>
    <n v="52"/>
    <x v="0"/>
    <s v="prd_2"/>
    <d v="2019-10-29T12:19:56"/>
    <m/>
    <n v="125"/>
    <x v="5"/>
    <x v="7"/>
    <n v="1"/>
    <n v="0"/>
    <n v="0"/>
    <x v="2"/>
  </r>
  <r>
    <s v="CC104237"/>
    <d v="2019-10-29T15:40:20"/>
    <s v="C243361"/>
    <x v="0"/>
    <s v="support"/>
    <n v="52"/>
    <x v="0"/>
    <s v="prd_2"/>
    <d v="2019-07-15T10:48:55"/>
    <m/>
    <n v="125"/>
    <x v="5"/>
    <x v="7"/>
    <n v="1"/>
    <n v="4"/>
    <n v="4"/>
    <x v="3"/>
  </r>
  <r>
    <s v="CC104477"/>
    <d v="2019-10-31T10:09:13"/>
    <s v="C56590"/>
    <x v="0"/>
    <s v="signup"/>
    <n v="52"/>
    <x v="1"/>
    <s v="prd_2"/>
    <d v="2019-10-31T10:14:16"/>
    <m/>
    <n v="125"/>
    <x v="5"/>
    <x v="7"/>
    <n v="1"/>
    <n v="0"/>
    <n v="0"/>
    <x v="2"/>
  </r>
  <r>
    <s v="CC104531"/>
    <d v="2019-10-31T12:23:41"/>
    <s v="C56620"/>
    <x v="0"/>
    <s v="signup"/>
    <n v="52"/>
    <x v="0"/>
    <s v="prd_2"/>
    <d v="2019-10-31T12:27:54"/>
    <m/>
    <n v="125"/>
    <x v="5"/>
    <x v="7"/>
    <n v="1"/>
    <n v="0"/>
    <n v="0"/>
    <x v="2"/>
  </r>
  <r>
    <s v="CC104874"/>
    <d v="2019-11-02T16:08:45"/>
    <s v="C47382"/>
    <x v="0"/>
    <s v="support"/>
    <n v="52"/>
    <x v="0"/>
    <s v="prd_2"/>
    <d v="2019-07-02T11:11:40"/>
    <m/>
    <n v="125"/>
    <x v="6"/>
    <x v="7"/>
    <n v="1"/>
    <n v="4"/>
    <n v="4"/>
    <x v="3"/>
  </r>
  <r>
    <s v="CC105157"/>
    <d v="2019-11-04T15:02:13"/>
    <s v="C175292"/>
    <x v="0"/>
    <s v="support"/>
    <n v="52"/>
    <x v="0"/>
    <s v="prd_2"/>
    <d v="2018-06-06T15:06:51"/>
    <m/>
    <n v="125"/>
    <x v="6"/>
    <x v="7"/>
    <n v="1"/>
    <n v="17"/>
    <n v="17"/>
    <x v="15"/>
  </r>
  <r>
    <s v="CC105382"/>
    <d v="2019-11-06T08:41:30"/>
    <s v="C56899"/>
    <x v="0"/>
    <s v="signup"/>
    <n v="52"/>
    <x v="0"/>
    <s v="prd_2"/>
    <d v="2019-11-06T08:44:48"/>
    <m/>
    <n v="125"/>
    <x v="6"/>
    <x v="7"/>
    <n v="1"/>
    <n v="0"/>
    <n v="0"/>
    <x v="2"/>
  </r>
  <r>
    <s v="CC105559"/>
    <d v="2019-11-07T10:02:05"/>
    <s v="C56976"/>
    <x v="0"/>
    <s v="signup"/>
    <n v="52"/>
    <x v="1"/>
    <s v="prd_2"/>
    <d v="2019-11-07T10:04:37"/>
    <m/>
    <n v="125"/>
    <x v="6"/>
    <x v="7"/>
    <n v="1"/>
    <n v="0"/>
    <n v="0"/>
    <x v="2"/>
  </r>
  <r>
    <s v="CC105823"/>
    <d v="2019-11-08T15:55:18"/>
    <s v="C50394"/>
    <x v="1"/>
    <s v="support"/>
    <n v="52"/>
    <x v="0"/>
    <s v="prd_2"/>
    <d v="2019-08-06T11:31:42"/>
    <m/>
    <n v="125"/>
    <x v="6"/>
    <x v="7"/>
    <n v="1"/>
    <n v="3"/>
    <n v="3"/>
    <x v="7"/>
  </r>
  <r>
    <s v="CC105953"/>
    <d v="2019-11-09T16:54:39"/>
    <s v="C51121"/>
    <x v="1"/>
    <s v="support"/>
    <n v="52"/>
    <x v="0"/>
    <s v="prd_2"/>
    <d v="2019-08-14T12:23:25"/>
    <m/>
    <n v="125"/>
    <x v="6"/>
    <x v="7"/>
    <n v="1"/>
    <n v="3"/>
    <n v="3"/>
    <x v="7"/>
  </r>
  <r>
    <s v="CC106088"/>
    <d v="2019-11-11T09:36:15"/>
    <s v="C57135"/>
    <x v="0"/>
    <s v="signup"/>
    <n v="52"/>
    <x v="1"/>
    <s v="prd_2"/>
    <d v="2019-11-11T09:38:43"/>
    <m/>
    <n v="125"/>
    <x v="6"/>
    <x v="7"/>
    <n v="1"/>
    <n v="0"/>
    <n v="0"/>
    <x v="2"/>
  </r>
  <r>
    <s v="CC106215"/>
    <d v="2019-11-11T14:12:15"/>
    <s v="C57209"/>
    <x v="0"/>
    <s v="signup"/>
    <n v="52"/>
    <x v="1"/>
    <s v="prd_2"/>
    <d v="2019-11-11T14:16:04"/>
    <m/>
    <n v="125"/>
    <x v="6"/>
    <x v="7"/>
    <n v="1"/>
    <n v="0"/>
    <n v="0"/>
    <x v="2"/>
  </r>
  <r>
    <s v="CC106314"/>
    <d v="2019-11-12T10:54:42"/>
    <s v="C246908"/>
    <x v="0"/>
    <s v="support"/>
    <n v="52"/>
    <x v="1"/>
    <s v="prd_2"/>
    <d v="2019-07-29T16:53:45"/>
    <m/>
    <n v="125"/>
    <x v="6"/>
    <x v="7"/>
    <n v="1"/>
    <n v="4"/>
    <n v="4"/>
    <x v="3"/>
  </r>
  <r>
    <s v="CC106355"/>
    <d v="2019-11-12T12:04:49"/>
    <s v="C56590"/>
    <x v="0"/>
    <s v="support"/>
    <n v="52"/>
    <x v="1"/>
    <s v="prd_2"/>
    <d v="2019-10-31T10:14:16"/>
    <m/>
    <n v="125"/>
    <x v="6"/>
    <x v="7"/>
    <n v="1"/>
    <n v="0"/>
    <n v="0"/>
    <x v="2"/>
  </r>
  <r>
    <s v="CC106557"/>
    <d v="2019-11-13T13:00:46"/>
    <s v="C57339"/>
    <x v="0"/>
    <s v="signup"/>
    <n v="52"/>
    <x v="1"/>
    <s v="prd_2"/>
    <d v="2019-11-13T13:04:54"/>
    <m/>
    <n v="125"/>
    <x v="6"/>
    <x v="7"/>
    <n v="1"/>
    <n v="0"/>
    <n v="0"/>
    <x v="2"/>
  </r>
  <r>
    <s v="CC106591"/>
    <d v="2019-11-13T14:41:40"/>
    <s v="C36809"/>
    <x v="0"/>
    <s v="support"/>
    <n v="52"/>
    <x v="0"/>
    <s v="prd_2"/>
    <d v="2019-03-14T12:59:20"/>
    <m/>
    <n v="125"/>
    <x v="6"/>
    <x v="7"/>
    <n v="1"/>
    <n v="8"/>
    <n v="8"/>
    <x v="12"/>
  </r>
  <r>
    <s v="CC106593"/>
    <d v="2019-11-13T14:48:41"/>
    <s v="C249278"/>
    <x v="0"/>
    <s v="support"/>
    <n v="52"/>
    <x v="0"/>
    <s v="prd_2"/>
    <d v="2019-08-08T15:50:03"/>
    <m/>
    <n v="125"/>
    <x v="6"/>
    <x v="7"/>
    <n v="1"/>
    <n v="3"/>
    <n v="3"/>
    <x v="7"/>
  </r>
  <r>
    <s v="CC106620"/>
    <d v="2019-11-13T17:33:24"/>
    <s v="C251360"/>
    <x v="0"/>
    <s v="support"/>
    <n v="52"/>
    <x v="0"/>
    <s v="prd_2"/>
    <d v="2019-08-19T15:21:15"/>
    <m/>
    <n v="125"/>
    <x v="6"/>
    <x v="7"/>
    <n v="1"/>
    <n v="3"/>
    <n v="3"/>
    <x v="7"/>
  </r>
  <r>
    <s v="CC106688"/>
    <d v="2019-11-14T12:08:24"/>
    <s v="C57396"/>
    <x v="0"/>
    <s v="signup"/>
    <n v="52"/>
    <x v="0"/>
    <s v="prd_2"/>
    <d v="2019-11-14T12:12:45"/>
    <m/>
    <n v="125"/>
    <x v="6"/>
    <x v="7"/>
    <n v="1"/>
    <n v="0"/>
    <n v="0"/>
    <x v="2"/>
  </r>
  <r>
    <s v="CC106772"/>
    <d v="2019-11-14T15:43:53"/>
    <s v="C266791"/>
    <x v="0"/>
    <s v="support"/>
    <n v="52"/>
    <x v="0"/>
    <s v="prd_2"/>
    <d v="2019-11-11T16:41:05"/>
    <m/>
    <n v="125"/>
    <x v="6"/>
    <x v="7"/>
    <n v="1"/>
    <n v="0"/>
    <n v="0"/>
    <x v="2"/>
  </r>
  <r>
    <s v="CC106809"/>
    <d v="2019-11-15T09:36:03"/>
    <s v="C191833"/>
    <x v="0"/>
    <s v="support"/>
    <n v="52"/>
    <x v="1"/>
    <s v="prd_2"/>
    <d v="2018-11-24T15:58:00"/>
    <m/>
    <n v="125"/>
    <x v="6"/>
    <x v="7"/>
    <n v="1"/>
    <n v="12"/>
    <n v="12"/>
    <x v="10"/>
  </r>
  <r>
    <s v="CC106818"/>
    <d v="2019-11-15T10:19:11"/>
    <s v="C236606"/>
    <x v="0"/>
    <s v="support"/>
    <n v="52"/>
    <x v="0"/>
    <s v="prd_2"/>
    <d v="2019-06-17T10:03:55"/>
    <m/>
    <n v="125"/>
    <x v="6"/>
    <x v="7"/>
    <n v="1"/>
    <n v="5"/>
    <n v="5"/>
    <x v="0"/>
  </r>
  <r>
    <s v="CC107407"/>
    <d v="2019-11-19T09:41:34"/>
    <s v="C57626"/>
    <x v="0"/>
    <s v="signup"/>
    <n v="52"/>
    <x v="0"/>
    <s v="prd_2"/>
    <d v="2019-11-19T09:47:00"/>
    <m/>
    <n v="125"/>
    <x v="6"/>
    <x v="7"/>
    <n v="1"/>
    <n v="0"/>
    <n v="0"/>
    <x v="2"/>
  </r>
  <r>
    <s v="CC108051"/>
    <d v="2019-11-23T08:25:43"/>
    <s v="C253713"/>
    <x v="0"/>
    <s v="support"/>
    <n v="52"/>
    <x v="0"/>
    <s v="prd_2"/>
    <d v="2019-08-29T18:29:57"/>
    <m/>
    <n v="125"/>
    <x v="6"/>
    <x v="7"/>
    <n v="1"/>
    <n v="3"/>
    <n v="3"/>
    <x v="7"/>
  </r>
  <r>
    <s v="CC108423"/>
    <d v="2019-11-26T09:37:36"/>
    <s v="C212545"/>
    <x v="1"/>
    <s v="support"/>
    <n v="52"/>
    <x v="0"/>
    <s v="prd_2"/>
    <d v="2019-03-15T13:55:56"/>
    <m/>
    <n v="125"/>
    <x v="6"/>
    <x v="7"/>
    <n v="1"/>
    <n v="9"/>
    <n v="9"/>
    <x v="1"/>
  </r>
  <r>
    <s v="CC108475"/>
    <d v="2019-11-26T12:23:02"/>
    <s v="C58030"/>
    <x v="0"/>
    <s v="signup"/>
    <n v="52"/>
    <x v="1"/>
    <s v="prd_2"/>
    <d v="2019-11-26T12:27:15"/>
    <m/>
    <n v="125"/>
    <x v="6"/>
    <x v="7"/>
    <n v="1"/>
    <n v="0"/>
    <n v="0"/>
    <x v="2"/>
  </r>
  <r>
    <s v="CC108735"/>
    <d v="2019-11-27T17:54:04"/>
    <s v="C42868"/>
    <x v="0"/>
    <s v="support"/>
    <n v="52"/>
    <x v="0"/>
    <s v="prd_2"/>
    <d v="2019-05-14T14:18:22"/>
    <m/>
    <n v="125"/>
    <x v="6"/>
    <x v="7"/>
    <n v="1"/>
    <n v="7"/>
    <n v="7"/>
    <x v="14"/>
  </r>
  <r>
    <s v="CC108978"/>
    <d v="2019-11-29T12:59:04"/>
    <s v="C58214"/>
    <x v="0"/>
    <s v="signup"/>
    <n v="52"/>
    <x v="0"/>
    <s v="prd_2"/>
    <d v="2019-11-29T13:03:31"/>
    <m/>
    <n v="125"/>
    <x v="6"/>
    <x v="7"/>
    <n v="1"/>
    <n v="0"/>
    <n v="0"/>
    <x v="2"/>
  </r>
  <r>
    <s v="CC109579"/>
    <d v="2019-12-03T15:15:46"/>
    <s v="C253713"/>
    <x v="0"/>
    <s v="support"/>
    <n v="52"/>
    <x v="0"/>
    <s v="prd_2"/>
    <d v="2019-08-29T18:29:57"/>
    <m/>
    <n v="125"/>
    <x v="0"/>
    <x v="7"/>
    <n v="1"/>
    <n v="3"/>
    <n v="3"/>
    <x v="7"/>
  </r>
  <r>
    <s v="CC109681"/>
    <d v="2019-12-04T12:13:23"/>
    <s v="C58463"/>
    <x v="0"/>
    <s v="signup"/>
    <n v="52"/>
    <x v="0"/>
    <s v="prd_2"/>
    <d v="2019-12-04T12:17:24"/>
    <m/>
    <n v="125"/>
    <x v="0"/>
    <x v="7"/>
    <n v="1"/>
    <n v="0"/>
    <n v="0"/>
    <x v="2"/>
  </r>
  <r>
    <s v="CC109842"/>
    <d v="2019-12-05T12:30:59"/>
    <s v="C250293"/>
    <x v="0"/>
    <s v="support"/>
    <n v="52"/>
    <x v="1"/>
    <s v="prd_2"/>
    <d v="2019-08-13T19:04:08"/>
    <m/>
    <n v="125"/>
    <x v="0"/>
    <x v="7"/>
    <n v="1"/>
    <n v="4"/>
    <n v="4"/>
    <x v="3"/>
  </r>
  <r>
    <s v="CC110026"/>
    <d v="2019-12-06T13:54:04"/>
    <s v="C265871"/>
    <x v="0"/>
    <s v="support"/>
    <n v="52"/>
    <x v="1"/>
    <s v="prd_2"/>
    <d v="2019-11-05T13:26:05"/>
    <m/>
    <n v="125"/>
    <x v="0"/>
    <x v="7"/>
    <n v="1"/>
    <n v="1"/>
    <n v="1"/>
    <x v="5"/>
  </r>
  <r>
    <s v="CC110144"/>
    <d v="2019-12-07T13:30:36"/>
    <s v="C57135"/>
    <x v="0"/>
    <s v="support"/>
    <n v="52"/>
    <x v="1"/>
    <s v="prd_2"/>
    <d v="2019-11-11T09:38:43"/>
    <m/>
    <n v="125"/>
    <x v="0"/>
    <x v="7"/>
    <n v="1"/>
    <n v="1"/>
    <n v="1"/>
    <x v="5"/>
  </r>
  <r>
    <s v="CC110462"/>
    <d v="2019-12-09T17:33:50"/>
    <s v="C265289"/>
    <x v="0"/>
    <s v="support"/>
    <n v="52"/>
    <x v="1"/>
    <s v="prd_2"/>
    <d v="2019-11-01T11:57:05"/>
    <m/>
    <n v="125"/>
    <x v="0"/>
    <x v="7"/>
    <n v="1"/>
    <n v="1"/>
    <n v="1"/>
    <x v="5"/>
  </r>
  <r>
    <s v="CC110566"/>
    <d v="2019-12-10T12:54:38"/>
    <s v="C58755"/>
    <x v="0"/>
    <s v="signup"/>
    <n v="52"/>
    <x v="1"/>
    <s v="prd_2"/>
    <d v="2019-12-10T12:58:41"/>
    <m/>
    <n v="125"/>
    <x v="0"/>
    <x v="7"/>
    <n v="1"/>
    <n v="0"/>
    <n v="0"/>
    <x v="2"/>
  </r>
  <r>
    <s v="CC110616"/>
    <d v="2019-12-10T15:13:45"/>
    <s v="C269398"/>
    <x v="0"/>
    <s v="support"/>
    <n v="52"/>
    <x v="0"/>
    <s v="prd_2"/>
    <d v="2019-11-28T15:58:45"/>
    <m/>
    <n v="125"/>
    <x v="0"/>
    <x v="7"/>
    <n v="1"/>
    <n v="0"/>
    <n v="0"/>
    <x v="2"/>
  </r>
  <r>
    <s v="CC110781"/>
    <d v="2019-12-11T15:26:27"/>
    <s v="C50749"/>
    <x v="0"/>
    <s v="support"/>
    <n v="52"/>
    <x v="0"/>
    <s v="prd_2"/>
    <d v="2019-08-09T14:43:26"/>
    <m/>
    <n v="125"/>
    <x v="0"/>
    <x v="7"/>
    <n v="1"/>
    <n v="4"/>
    <n v="4"/>
    <x v="3"/>
  </r>
  <r>
    <s v="CC110894"/>
    <d v="2019-12-12T12:48:39"/>
    <s v="C231431"/>
    <x v="0"/>
    <s v="support"/>
    <n v="52"/>
    <x v="0"/>
    <s v="prd_2"/>
    <d v="2019-05-27T15:51:43"/>
    <m/>
    <n v="125"/>
    <x v="0"/>
    <x v="7"/>
    <n v="1"/>
    <n v="7"/>
    <n v="7"/>
    <x v="14"/>
  </r>
  <r>
    <s v="CC111035"/>
    <d v="2019-12-13T12:29:24"/>
    <s v="C58944"/>
    <x v="0"/>
    <s v="signup"/>
    <n v="52"/>
    <x v="0"/>
    <s v="prd_2"/>
    <d v="2019-12-13T12:33:08"/>
    <m/>
    <n v="125"/>
    <x v="0"/>
    <x v="7"/>
    <n v="1"/>
    <n v="0"/>
    <n v="0"/>
    <x v="2"/>
  </r>
  <r>
    <s v="CC111209"/>
    <d v="2019-12-14T15:09:34"/>
    <s v="C50645"/>
    <x v="1"/>
    <s v="support"/>
    <n v="52"/>
    <x v="1"/>
    <s v="prd_2"/>
    <d v="2019-08-08T12:57:22"/>
    <m/>
    <n v="125"/>
    <x v="0"/>
    <x v="7"/>
    <n v="1"/>
    <n v="4"/>
    <n v="4"/>
    <x v="3"/>
  </r>
  <r>
    <s v="CC111315"/>
    <d v="2019-12-15T13:15:39"/>
    <s v="C59008"/>
    <x v="0"/>
    <s v="signup"/>
    <n v="52"/>
    <x v="0"/>
    <s v="prd_2"/>
    <d v="2019-12-15T13:18:49"/>
    <m/>
    <n v="125"/>
    <x v="0"/>
    <x v="7"/>
    <n v="1"/>
    <n v="0"/>
    <n v="0"/>
    <x v="2"/>
  </r>
  <r>
    <s v="CC111323"/>
    <d v="2019-12-15T13:42:13"/>
    <s v="C45752"/>
    <x v="0"/>
    <s v="support"/>
    <n v="52"/>
    <x v="0"/>
    <s v="prd_2"/>
    <d v="2019-06-14T11:35:44"/>
    <m/>
    <n v="125"/>
    <x v="0"/>
    <x v="7"/>
    <n v="1"/>
    <n v="6"/>
    <n v="6"/>
    <x v="4"/>
  </r>
  <r>
    <s v="CC111420"/>
    <d v="2019-12-16T11:31:31"/>
    <s v="C59036"/>
    <x v="0"/>
    <s v="signup"/>
    <n v="52"/>
    <x v="1"/>
    <s v="prd_2"/>
    <d v="2019-12-16T11:35:04"/>
    <m/>
    <n v="125"/>
    <x v="0"/>
    <x v="7"/>
    <n v="1"/>
    <n v="0"/>
    <n v="0"/>
    <x v="2"/>
  </r>
  <r>
    <s v="CC111489"/>
    <d v="2019-12-16T14:23:34"/>
    <s v="C189386"/>
    <x v="1"/>
    <s v="support"/>
    <n v="52"/>
    <x v="0"/>
    <s v="prd_2"/>
    <d v="2018-10-17T13:36:28"/>
    <m/>
    <n v="125"/>
    <x v="0"/>
    <x v="7"/>
    <n v="1"/>
    <n v="14"/>
    <n v="14"/>
    <x v="16"/>
  </r>
  <r>
    <s v="CC111527"/>
    <d v="2019-12-16T16:15:20"/>
    <s v="C59008"/>
    <x v="0"/>
    <s v="support"/>
    <n v="52"/>
    <x v="0"/>
    <s v="prd_2"/>
    <d v="2019-12-15T13:18:49"/>
    <m/>
    <n v="125"/>
    <x v="0"/>
    <x v="7"/>
    <n v="1"/>
    <n v="0"/>
    <n v="0"/>
    <x v="2"/>
  </r>
  <r>
    <s v="CC111529"/>
    <d v="2019-12-16T16:28:40"/>
    <s v="C52262"/>
    <x v="1"/>
    <s v="support"/>
    <n v="52"/>
    <x v="0"/>
    <s v="prd_2"/>
    <d v="2019-08-29T12:18:24"/>
    <m/>
    <n v="125"/>
    <x v="0"/>
    <x v="7"/>
    <n v="1"/>
    <n v="4"/>
    <n v="4"/>
    <x v="3"/>
  </r>
  <r>
    <s v="CC111845"/>
    <d v="2019-12-18T13:50:03"/>
    <s v="C48477"/>
    <x v="1"/>
    <s v="support"/>
    <n v="52"/>
    <x v="0"/>
    <s v="prd_2"/>
    <d v="2019-07-14T13:11:36"/>
    <m/>
    <n v="125"/>
    <x v="0"/>
    <x v="7"/>
    <n v="1"/>
    <n v="5"/>
    <n v="5"/>
    <x v="0"/>
  </r>
  <r>
    <s v="CC111881"/>
    <d v="2019-12-18T17:05:04"/>
    <s v="C41240"/>
    <x v="0"/>
    <s v="support"/>
    <n v="52"/>
    <x v="0"/>
    <s v="prd_2"/>
    <d v="2019-04-29T10:30:08"/>
    <m/>
    <n v="125"/>
    <x v="0"/>
    <x v="7"/>
    <n v="1"/>
    <n v="8"/>
    <n v="8"/>
    <x v="12"/>
  </r>
  <r>
    <s v="CC111985"/>
    <d v="2019-12-19T14:06:19"/>
    <s v="C56148"/>
    <x v="0"/>
    <s v="support"/>
    <n v="52"/>
    <x v="0"/>
    <s v="prd_2"/>
    <d v="2019-10-24T08:39:59"/>
    <m/>
    <n v="125"/>
    <x v="0"/>
    <x v="7"/>
    <n v="1"/>
    <n v="2"/>
    <n v="2"/>
    <x v="13"/>
  </r>
  <r>
    <s v="CC112372"/>
    <d v="2019-12-22T14:18:46"/>
    <s v="C265289"/>
    <x v="0"/>
    <s v="support"/>
    <n v="52"/>
    <x v="1"/>
    <s v="prd_2"/>
    <d v="2019-11-01T11:57:05"/>
    <m/>
    <n v="125"/>
    <x v="0"/>
    <x v="7"/>
    <n v="1"/>
    <n v="2"/>
    <n v="2"/>
    <x v="13"/>
  </r>
  <r>
    <s v="CC112434"/>
    <d v="2019-12-23T09:23:27"/>
    <s v="C43614"/>
    <x v="0"/>
    <s v="support"/>
    <n v="52"/>
    <x v="1"/>
    <s v="prd_2"/>
    <d v="2019-05-22T12:07:53"/>
    <m/>
    <n v="125"/>
    <x v="0"/>
    <x v="7"/>
    <n v="1"/>
    <n v="7"/>
    <n v="7"/>
    <x v="14"/>
  </r>
  <r>
    <s v="CC112591"/>
    <d v="2019-12-23T17:24:23"/>
    <s v="C255297"/>
    <x v="0"/>
    <s v="support"/>
    <n v="52"/>
    <x v="0"/>
    <s v="prd_2"/>
    <d v="2019-09-06T16:36:07"/>
    <m/>
    <n v="125"/>
    <x v="0"/>
    <x v="7"/>
    <n v="1"/>
    <n v="4"/>
    <n v="4"/>
    <x v="3"/>
  </r>
  <r>
    <s v="CC112862"/>
    <d v="2019-12-25T22:19:09"/>
    <s v="C249278"/>
    <x v="1"/>
    <s v="support"/>
    <n v="52"/>
    <x v="0"/>
    <s v="prd_2"/>
    <d v="2019-08-08T15:50:03"/>
    <m/>
    <n v="125"/>
    <x v="0"/>
    <x v="7"/>
    <n v="1"/>
    <n v="5"/>
    <n v="5"/>
    <x v="0"/>
  </r>
  <r>
    <s v="CC113121"/>
    <d v="2019-12-27T16:31:30"/>
    <s v="C250857"/>
    <x v="1"/>
    <s v="support"/>
    <n v="52"/>
    <x v="0"/>
    <s v="prd_2"/>
    <d v="2019-08-16T11:28:14"/>
    <m/>
    <n v="125"/>
    <x v="0"/>
    <x v="7"/>
    <n v="1"/>
    <n v="4"/>
    <n v="4"/>
    <x v="3"/>
  </r>
  <r>
    <s v="CC113162"/>
    <d v="2019-12-28T11:31:23"/>
    <s v="C176727"/>
    <x v="1"/>
    <s v="support"/>
    <n v="52"/>
    <x v="1"/>
    <s v="prd_2"/>
    <d v="2018-06-18T10:37:40"/>
    <m/>
    <n v="125"/>
    <x v="0"/>
    <x v="7"/>
    <n v="1"/>
    <n v="19"/>
    <n v="19"/>
    <x v="20"/>
  </r>
  <r>
    <s v="CC113218"/>
    <d v="2019-12-28T14:56:22"/>
    <s v="C176727"/>
    <x v="0"/>
    <s v="support"/>
    <n v="52"/>
    <x v="1"/>
    <s v="prd_2"/>
    <d v="2018-06-18T10:37:40"/>
    <m/>
    <n v="125"/>
    <x v="0"/>
    <x v="7"/>
    <n v="1"/>
    <n v="19"/>
    <n v="19"/>
    <x v="20"/>
  </r>
  <r>
    <s v="CC113321"/>
    <d v="2019-12-29T14:36:38"/>
    <s v="C220231"/>
    <x v="0"/>
    <s v="support"/>
    <n v="52"/>
    <x v="0"/>
    <s v="prd_2"/>
    <d v="2019-04-15T09:03:21"/>
    <m/>
    <n v="125"/>
    <x v="0"/>
    <x v="7"/>
    <n v="1"/>
    <n v="9"/>
    <n v="9"/>
    <x v="1"/>
  </r>
  <r>
    <s v="CC113500"/>
    <d v="2019-12-30T16:24:21"/>
    <s v="C247192"/>
    <x v="0"/>
    <s v="support"/>
    <n v="52"/>
    <x v="1"/>
    <s v="prd_2"/>
    <d v="2019-07-30T15:52:43"/>
    <m/>
    <n v="125"/>
    <x v="0"/>
    <x v="7"/>
    <n v="1"/>
    <n v="5"/>
    <n v="5"/>
    <x v="0"/>
  </r>
  <r>
    <s v="CC113596"/>
    <d v="2019-12-31T12:49:26"/>
    <s v="C251909"/>
    <x v="0"/>
    <s v="support"/>
    <n v="52"/>
    <x v="0"/>
    <s v="prd_2"/>
    <d v="2019-08-21T14:59:25"/>
    <m/>
    <n v="125"/>
    <x v="0"/>
    <x v="7"/>
    <n v="1"/>
    <n v="4"/>
    <n v="4"/>
    <x v="3"/>
  </r>
  <r>
    <s v="CC113777"/>
    <d v="2020-01-01T11:21:27"/>
    <s v="C59914"/>
    <x v="0"/>
    <s v="signup"/>
    <n v="52"/>
    <x v="0"/>
    <s v="prd_2"/>
    <d v="2020-01-01T11:24:47"/>
    <m/>
    <n v="125"/>
    <x v="2"/>
    <x v="7"/>
    <n v="1"/>
    <n v="0"/>
    <n v="0"/>
    <x v="2"/>
  </r>
  <r>
    <s v="CC113953"/>
    <d v="2020-01-01T15:36:25"/>
    <s v="C270021"/>
    <x v="0"/>
    <s v="support"/>
    <n v="52"/>
    <x v="0"/>
    <s v="prd_2"/>
    <d v="2019-12-03T13:59:44"/>
    <m/>
    <n v="125"/>
    <x v="2"/>
    <x v="7"/>
    <n v="1"/>
    <n v="1"/>
    <n v="1"/>
    <x v="5"/>
  </r>
  <r>
    <s v="CC114060"/>
    <d v="2020-01-02T11:14:03"/>
    <s v="C60107"/>
    <x v="0"/>
    <s v="signup"/>
    <n v="52"/>
    <x v="1"/>
    <s v="prd_2"/>
    <d v="2020-01-02T11:18:36"/>
    <m/>
    <n v="125"/>
    <x v="2"/>
    <x v="7"/>
    <n v="1"/>
    <n v="0"/>
    <n v="0"/>
    <x v="2"/>
  </r>
  <r>
    <s v="CC114284"/>
    <d v="2020-01-03T10:34:09"/>
    <s v="C60248"/>
    <x v="0"/>
    <s v="signup"/>
    <n v="52"/>
    <x v="1"/>
    <s v="prd_2"/>
    <d v="2020-01-03T10:38:34"/>
    <m/>
    <n v="125"/>
    <x v="2"/>
    <x v="7"/>
    <n v="1"/>
    <n v="0"/>
    <n v="0"/>
    <x v="2"/>
  </r>
  <r>
    <s v="CC114408"/>
    <d v="2020-01-03T14:24:41"/>
    <s v="C60344"/>
    <x v="0"/>
    <s v="signup"/>
    <n v="52"/>
    <x v="0"/>
    <s v="prd_2"/>
    <d v="2020-01-03T14:27:00"/>
    <m/>
    <n v="125"/>
    <x v="2"/>
    <x v="7"/>
    <n v="1"/>
    <n v="0"/>
    <n v="0"/>
    <x v="2"/>
  </r>
  <r>
    <s v="CC114675"/>
    <d v="2020-01-05T12:11:45"/>
    <s v="C60434"/>
    <x v="0"/>
    <s v="signup"/>
    <n v="52"/>
    <x v="1"/>
    <s v="prd_2"/>
    <d v="2020-01-05T12:14:24"/>
    <m/>
    <n v="125"/>
    <x v="2"/>
    <x v="7"/>
    <n v="1"/>
    <n v="0"/>
    <n v="0"/>
    <x v="2"/>
  </r>
  <r>
    <s v="CC114729"/>
    <d v="2020-01-05T15:19:35"/>
    <s v="C48384"/>
    <x v="0"/>
    <s v="support"/>
    <n v="52"/>
    <x v="0"/>
    <s v="prd_2"/>
    <d v="2019-07-12T12:47:23"/>
    <m/>
    <n v="125"/>
    <x v="2"/>
    <x v="7"/>
    <n v="1"/>
    <n v="6"/>
    <n v="6"/>
    <x v="4"/>
  </r>
  <r>
    <s v="CC114788"/>
    <d v="2020-01-06T09:38:22"/>
    <s v="C60468"/>
    <x v="0"/>
    <s v="signup"/>
    <n v="52"/>
    <x v="0"/>
    <s v="prd_2"/>
    <d v="2020-01-06T09:43:14"/>
    <m/>
    <n v="125"/>
    <x v="2"/>
    <x v="7"/>
    <n v="1"/>
    <n v="0"/>
    <n v="0"/>
    <x v="2"/>
  </r>
  <r>
    <s v="CC114837"/>
    <d v="2020-01-06T10:56:46"/>
    <s v="C60509"/>
    <x v="0"/>
    <s v="signup"/>
    <n v="52"/>
    <x v="0"/>
    <s v="prd_2"/>
    <d v="2020-01-06T10:59:07"/>
    <m/>
    <n v="125"/>
    <x v="2"/>
    <x v="7"/>
    <n v="1"/>
    <n v="0"/>
    <n v="0"/>
    <x v="2"/>
  </r>
  <r>
    <s v="CC115316"/>
    <d v="2020-01-07T18:31:13"/>
    <s v="C158801"/>
    <x v="1"/>
    <s v="support"/>
    <n v="52"/>
    <x v="0"/>
    <s v="prd_2"/>
    <d v="2018-02-14T12:22:59"/>
    <m/>
    <n v="125"/>
    <x v="2"/>
    <x v="7"/>
    <n v="1"/>
    <n v="23"/>
    <n v="23"/>
    <x v="24"/>
  </r>
  <r>
    <s v="CC115613"/>
    <d v="2020-01-09T11:41:26"/>
    <s v="C60992"/>
    <x v="0"/>
    <s v="signup"/>
    <n v="52"/>
    <x v="1"/>
    <s v="prd_2"/>
    <d v="2020-01-09T11:43:55"/>
    <m/>
    <n v="125"/>
    <x v="2"/>
    <x v="7"/>
    <n v="1"/>
    <n v="0"/>
    <n v="0"/>
    <x v="2"/>
  </r>
  <r>
    <s v="CC115656"/>
    <d v="2020-01-09T12:35:30"/>
    <s v="C61027"/>
    <x v="0"/>
    <s v="signup"/>
    <n v="52"/>
    <x v="1"/>
    <s v="prd_2"/>
    <d v="2020-01-09T12:39:44"/>
    <m/>
    <n v="125"/>
    <x v="2"/>
    <x v="7"/>
    <n v="1"/>
    <n v="0"/>
    <n v="0"/>
    <x v="2"/>
  </r>
  <r>
    <s v="CC115739"/>
    <d v="2020-01-09T14:49:21"/>
    <s v="C273828"/>
    <x v="0"/>
    <s v="support"/>
    <n v="52"/>
    <x v="1"/>
    <s v="prd_2"/>
    <d v="2020-01-01T15:55:35"/>
    <m/>
    <n v="125"/>
    <x v="2"/>
    <x v="7"/>
    <n v="1"/>
    <n v="0"/>
    <n v="0"/>
    <x v="2"/>
  </r>
  <r>
    <s v="CC115744"/>
    <d v="2020-01-09T15:16:46"/>
    <s v="C61072"/>
    <x v="0"/>
    <s v="signup"/>
    <n v="52"/>
    <x v="1"/>
    <s v="prd_2"/>
    <d v="2020-01-09T15:19:49"/>
    <m/>
    <n v="125"/>
    <x v="2"/>
    <x v="7"/>
    <n v="1"/>
    <n v="0"/>
    <n v="0"/>
    <x v="2"/>
  </r>
  <r>
    <s v="CC116108"/>
    <d v="2020-01-11T17:20:40"/>
    <s v="C248251"/>
    <x v="1"/>
    <s v="support"/>
    <n v="52"/>
    <x v="1"/>
    <s v="prd_2"/>
    <d v="2019-08-05T11:01:54"/>
    <m/>
    <n v="125"/>
    <x v="2"/>
    <x v="7"/>
    <n v="1"/>
    <n v="5"/>
    <n v="5"/>
    <x v="0"/>
  </r>
  <r>
    <s v="CC116153"/>
    <d v="2020-01-12T12:08:16"/>
    <s v="C61250"/>
    <x v="0"/>
    <s v="signup"/>
    <n v="52"/>
    <x v="0"/>
    <s v="prd_2"/>
    <d v="2020-01-12T12:12:23"/>
    <m/>
    <n v="125"/>
    <x v="2"/>
    <x v="7"/>
    <n v="1"/>
    <n v="0"/>
    <n v="0"/>
    <x v="2"/>
  </r>
  <r>
    <s v="CC116176"/>
    <d v="2020-01-12T13:29:27"/>
    <s v="C61255"/>
    <x v="0"/>
    <s v="signup"/>
    <n v="52"/>
    <x v="0"/>
    <s v="prd_2"/>
    <d v="2020-01-12T13:31:50"/>
    <m/>
    <n v="125"/>
    <x v="2"/>
    <x v="7"/>
    <n v="1"/>
    <n v="0"/>
    <n v="0"/>
    <x v="2"/>
  </r>
  <r>
    <s v="CC116201"/>
    <d v="2020-01-12T14:43:38"/>
    <s v="C234507"/>
    <x v="0"/>
    <s v="support"/>
    <n v="52"/>
    <x v="0"/>
    <s v="prd_2"/>
    <d v="2019-06-07T16:05:48"/>
    <m/>
    <n v="125"/>
    <x v="2"/>
    <x v="7"/>
    <n v="1"/>
    <n v="7"/>
    <n v="7"/>
    <x v="14"/>
  </r>
  <r>
    <s v="CC116337"/>
    <d v="2020-01-13T11:36:31"/>
    <s v="C61341"/>
    <x v="0"/>
    <s v="signup"/>
    <n v="52"/>
    <x v="1"/>
    <s v="prd_2"/>
    <d v="2020-01-13T11:40:36"/>
    <m/>
    <n v="125"/>
    <x v="2"/>
    <x v="7"/>
    <n v="1"/>
    <n v="0"/>
    <n v="0"/>
    <x v="2"/>
  </r>
  <r>
    <s v="CC116401"/>
    <d v="2020-01-13T13:02:11"/>
    <s v="C61387"/>
    <x v="0"/>
    <s v="signup"/>
    <n v="52"/>
    <x v="1"/>
    <s v="prd_2"/>
    <d v="2020-01-13T13:07:52"/>
    <m/>
    <n v="125"/>
    <x v="2"/>
    <x v="7"/>
    <n v="1"/>
    <n v="0"/>
    <n v="0"/>
    <x v="2"/>
  </r>
  <r>
    <s v="CC116412"/>
    <d v="2020-01-13T13:16:08"/>
    <s v="C254786"/>
    <x v="0"/>
    <s v="support"/>
    <n v="52"/>
    <x v="0"/>
    <s v="prd_2"/>
    <d v="2019-09-04T15:08:17"/>
    <m/>
    <n v="125"/>
    <x v="2"/>
    <x v="7"/>
    <n v="1"/>
    <n v="4"/>
    <n v="4"/>
    <x v="3"/>
  </r>
  <r>
    <s v="CC116569"/>
    <d v="2020-01-14T10:34:13"/>
    <s v="C61470"/>
    <x v="0"/>
    <s v="signup"/>
    <n v="52"/>
    <x v="1"/>
    <s v="prd_2"/>
    <d v="2020-01-14T10:38:30"/>
    <m/>
    <n v="125"/>
    <x v="2"/>
    <x v="7"/>
    <n v="1"/>
    <n v="0"/>
    <n v="0"/>
    <x v="2"/>
  </r>
  <r>
    <s v="CC116578"/>
    <d v="2020-01-14T10:51:05"/>
    <s v="C61479"/>
    <x v="0"/>
    <s v="signup"/>
    <n v="52"/>
    <x v="0"/>
    <s v="prd_2"/>
    <d v="2020-01-14T10:55:37"/>
    <m/>
    <n v="125"/>
    <x v="2"/>
    <x v="7"/>
    <n v="1"/>
    <n v="0"/>
    <n v="0"/>
    <x v="2"/>
  </r>
  <r>
    <s v="CC116674"/>
    <d v="2020-01-14T13:13:58"/>
    <s v="C269019"/>
    <x v="0"/>
    <s v="support"/>
    <n v="52"/>
    <x v="1"/>
    <s v="prd_2"/>
    <d v="2019-11-26T15:44:58"/>
    <m/>
    <n v="125"/>
    <x v="2"/>
    <x v="7"/>
    <n v="1"/>
    <n v="2"/>
    <n v="2"/>
    <x v="13"/>
  </r>
  <r>
    <s v="CC116675"/>
    <d v="2020-01-14T13:14:01"/>
    <s v="C61553"/>
    <x v="0"/>
    <s v="signup"/>
    <n v="52"/>
    <x v="1"/>
    <s v="prd_2"/>
    <d v="2020-01-14T13:17:08"/>
    <m/>
    <n v="125"/>
    <x v="2"/>
    <x v="7"/>
    <n v="1"/>
    <n v="0"/>
    <n v="0"/>
    <x v="2"/>
  </r>
  <r>
    <s v="CC116733"/>
    <d v="2020-01-14T15:49:57"/>
    <s v="C51792"/>
    <x v="0"/>
    <s v="support"/>
    <n v="52"/>
    <x v="0"/>
    <s v="prd_2"/>
    <d v="2019-08-22T15:36:24"/>
    <m/>
    <n v="125"/>
    <x v="2"/>
    <x v="7"/>
    <n v="1"/>
    <n v="5"/>
    <n v="5"/>
    <x v="0"/>
  </r>
  <r>
    <s v="CC116783"/>
    <d v="2020-01-15T09:10:56"/>
    <s v="C263226"/>
    <x v="0"/>
    <s v="support"/>
    <n v="52"/>
    <x v="0"/>
    <s v="prd_2"/>
    <d v="2019-10-21T11:22:44"/>
    <m/>
    <n v="125"/>
    <x v="2"/>
    <x v="7"/>
    <n v="1"/>
    <n v="3"/>
    <n v="3"/>
    <x v="7"/>
  </r>
  <r>
    <s v="CC116942"/>
    <d v="2020-01-15T13:51:13"/>
    <s v="C61706"/>
    <x v="0"/>
    <s v="signup"/>
    <n v="52"/>
    <x v="0"/>
    <s v="prd_2"/>
    <d v="2020-01-15T13:56:19"/>
    <m/>
    <n v="125"/>
    <x v="2"/>
    <x v="7"/>
    <n v="1"/>
    <n v="0"/>
    <n v="0"/>
    <x v="2"/>
  </r>
  <r>
    <s v="CC117084"/>
    <d v="2020-01-16T11:34:13"/>
    <s v="C61775"/>
    <x v="0"/>
    <s v="signup"/>
    <n v="52"/>
    <x v="0"/>
    <s v="prd_2"/>
    <d v="2020-01-16T11:37:48"/>
    <m/>
    <n v="125"/>
    <x v="2"/>
    <x v="7"/>
    <n v="1"/>
    <n v="0"/>
    <n v="0"/>
    <x v="2"/>
  </r>
  <r>
    <s v="CC117435"/>
    <d v="2020-01-17T17:17:10"/>
    <s v="C51118"/>
    <x v="1"/>
    <s v="support"/>
    <n v="52"/>
    <x v="1"/>
    <s v="prd_2"/>
    <d v="2019-08-14T12:20:22"/>
    <m/>
    <n v="125"/>
    <x v="2"/>
    <x v="7"/>
    <n v="1"/>
    <n v="5"/>
    <n v="5"/>
    <x v="0"/>
  </r>
  <r>
    <s v="CC117451"/>
    <d v="2020-01-17T18:21:33"/>
    <s v="C51121"/>
    <x v="1"/>
    <s v="support"/>
    <n v="52"/>
    <x v="0"/>
    <s v="prd_2"/>
    <d v="2019-08-14T12:23:25"/>
    <m/>
    <n v="125"/>
    <x v="2"/>
    <x v="7"/>
    <n v="1"/>
    <n v="5"/>
    <n v="5"/>
    <x v="0"/>
  </r>
  <r>
    <s v="CC117532"/>
    <d v="2020-01-18T13:25:16"/>
    <s v="C62008"/>
    <x v="0"/>
    <s v="signup"/>
    <n v="52"/>
    <x v="0"/>
    <s v="prd_2"/>
    <d v="2020-01-18T13:27:22"/>
    <m/>
    <n v="125"/>
    <x v="2"/>
    <x v="7"/>
    <n v="1"/>
    <n v="0"/>
    <n v="0"/>
    <x v="2"/>
  </r>
  <r>
    <s v="CC117719"/>
    <d v="2020-01-20T09:49:56"/>
    <s v="C62054"/>
    <x v="0"/>
    <s v="signup"/>
    <n v="52"/>
    <x v="0"/>
    <s v="prd_2"/>
    <d v="2020-01-20T09:55:17"/>
    <m/>
    <n v="125"/>
    <x v="2"/>
    <x v="7"/>
    <n v="1"/>
    <n v="0"/>
    <n v="0"/>
    <x v="2"/>
  </r>
  <r>
    <s v="CC117785"/>
    <d v="2020-01-20T11:41:10"/>
    <s v="C62108"/>
    <x v="0"/>
    <s v="signup"/>
    <n v="52"/>
    <x v="0"/>
    <s v="prd_2"/>
    <d v="2020-01-20T11:43:49"/>
    <m/>
    <n v="125"/>
    <x v="2"/>
    <x v="7"/>
    <n v="1"/>
    <n v="0"/>
    <n v="0"/>
    <x v="2"/>
  </r>
  <r>
    <s v="CC118166"/>
    <d v="2020-01-21T16:08:29"/>
    <s v="C62346"/>
    <x v="0"/>
    <s v="signup"/>
    <n v="52"/>
    <x v="0"/>
    <s v="prd_2"/>
    <d v="2020-01-21T16:11:59"/>
    <m/>
    <n v="125"/>
    <x v="2"/>
    <x v="7"/>
    <n v="1"/>
    <n v="0"/>
    <n v="0"/>
    <x v="2"/>
  </r>
  <r>
    <s v="CC118277"/>
    <d v="2020-01-22T11:44:54"/>
    <s v="C62401"/>
    <x v="0"/>
    <s v="signup"/>
    <n v="52"/>
    <x v="0"/>
    <s v="prd_2"/>
    <d v="2020-01-22T11:49:05"/>
    <m/>
    <n v="125"/>
    <x v="2"/>
    <x v="7"/>
    <n v="1"/>
    <n v="0"/>
    <n v="0"/>
    <x v="2"/>
  </r>
  <r>
    <s v="CC118378"/>
    <d v="2020-01-22T14:30:10"/>
    <s v="C202639"/>
    <x v="0"/>
    <s v="support"/>
    <n v="52"/>
    <x v="1"/>
    <s v="prd_2"/>
    <d v="2019-02-05T15:52:37"/>
    <m/>
    <n v="125"/>
    <x v="2"/>
    <x v="7"/>
    <n v="1"/>
    <n v="12"/>
    <n v="12"/>
    <x v="10"/>
  </r>
  <r>
    <s v="CC118441"/>
    <d v="2020-01-23T08:53:36"/>
    <s v="C62492"/>
    <x v="0"/>
    <s v="signup"/>
    <n v="52"/>
    <x v="0"/>
    <s v="prd_2"/>
    <d v="2020-01-23T08:58:00"/>
    <m/>
    <n v="125"/>
    <x v="2"/>
    <x v="7"/>
    <n v="1"/>
    <n v="0"/>
    <n v="0"/>
    <x v="2"/>
  </r>
  <r>
    <s v="CC118606"/>
    <d v="2020-01-23T14:41:56"/>
    <s v="C62601"/>
    <x v="0"/>
    <s v="signup"/>
    <n v="52"/>
    <x v="1"/>
    <s v="prd_2"/>
    <d v="2020-01-23T14:46:16"/>
    <m/>
    <n v="125"/>
    <x v="2"/>
    <x v="7"/>
    <n v="1"/>
    <n v="0"/>
    <n v="0"/>
    <x v="2"/>
  </r>
  <r>
    <s v="CC118691"/>
    <d v="2020-01-24T10:47:10"/>
    <s v="C62637"/>
    <x v="0"/>
    <s v="signup"/>
    <n v="52"/>
    <x v="0"/>
    <s v="prd_2"/>
    <d v="2020-01-24T10:50:46"/>
    <m/>
    <n v="125"/>
    <x v="2"/>
    <x v="7"/>
    <n v="1"/>
    <n v="0"/>
    <n v="0"/>
    <x v="2"/>
  </r>
  <r>
    <s v="CC119042"/>
    <d v="2020-01-26T11:30:07"/>
    <s v="C277444"/>
    <x v="0"/>
    <s v="support"/>
    <n v="52"/>
    <x v="0"/>
    <s v="prd_2"/>
    <d v="2020-01-11T08:01:28"/>
    <m/>
    <n v="125"/>
    <x v="2"/>
    <x v="7"/>
    <n v="1"/>
    <n v="1"/>
    <n v="1"/>
    <x v="5"/>
  </r>
  <r>
    <s v="CC119145"/>
    <d v="2020-01-27T08:18:05"/>
    <s v="C62817"/>
    <x v="0"/>
    <s v="signup"/>
    <n v="52"/>
    <x v="0"/>
    <s v="prd_2"/>
    <d v="2020-01-27T08:21:48"/>
    <m/>
    <n v="125"/>
    <x v="2"/>
    <x v="7"/>
    <n v="1"/>
    <n v="0"/>
    <n v="0"/>
    <x v="2"/>
  </r>
  <r>
    <s v="CC119159"/>
    <d v="2020-01-27T09:39:54"/>
    <s v="C62828"/>
    <x v="0"/>
    <s v="signup"/>
    <n v="52"/>
    <x v="0"/>
    <s v="prd_2"/>
    <d v="2020-01-27T09:44:22"/>
    <m/>
    <n v="125"/>
    <x v="2"/>
    <x v="7"/>
    <n v="1"/>
    <n v="0"/>
    <n v="0"/>
    <x v="2"/>
  </r>
  <r>
    <s v="CC119176"/>
    <d v="2020-01-27T10:09:44"/>
    <s v="C53340"/>
    <x v="1"/>
    <s v="support"/>
    <n v="52"/>
    <x v="0"/>
    <s v="prd_2"/>
    <d v="2019-09-12T13:13:34"/>
    <m/>
    <n v="125"/>
    <x v="2"/>
    <x v="7"/>
    <n v="1"/>
    <n v="5"/>
    <n v="5"/>
    <x v="0"/>
  </r>
  <r>
    <s v="CC119572"/>
    <d v="2020-01-28T13:17:09"/>
    <s v="C277277"/>
    <x v="1"/>
    <s v="support"/>
    <n v="52"/>
    <x v="1"/>
    <s v="prd_2"/>
    <d v="2020-01-10T13:59:51"/>
    <m/>
    <n v="125"/>
    <x v="2"/>
    <x v="7"/>
    <n v="1"/>
    <n v="1"/>
    <n v="1"/>
    <x v="5"/>
  </r>
  <r>
    <s v="CC119733"/>
    <d v="2020-01-29T11:27:22"/>
    <s v="C278679"/>
    <x v="0"/>
    <s v="support"/>
    <n v="52"/>
    <x v="1"/>
    <s v="prd_2"/>
    <d v="2020-01-14T17:17:40"/>
    <m/>
    <n v="125"/>
    <x v="2"/>
    <x v="7"/>
    <n v="1"/>
    <n v="0"/>
    <n v="0"/>
    <x v="2"/>
  </r>
  <r>
    <s v="CC120194"/>
    <d v="2020-01-31T11:12:57"/>
    <s v="C63436"/>
    <x v="0"/>
    <s v="signup"/>
    <n v="52"/>
    <x v="0"/>
    <s v="prd_2"/>
    <d v="2020-01-31T11:15:26"/>
    <m/>
    <n v="125"/>
    <x v="2"/>
    <x v="7"/>
    <n v="1"/>
    <n v="0"/>
    <n v="0"/>
    <x v="2"/>
  </r>
  <r>
    <s v="CC120243"/>
    <d v="2020-01-31T12:43:16"/>
    <s v="C63473"/>
    <x v="0"/>
    <s v="signup"/>
    <n v="52"/>
    <x v="1"/>
    <s v="prd_2"/>
    <d v="2020-01-31T12:48:13"/>
    <m/>
    <n v="125"/>
    <x v="2"/>
    <x v="7"/>
    <n v="1"/>
    <n v="0"/>
    <n v="0"/>
    <x v="2"/>
  </r>
  <r>
    <s v="CC120346"/>
    <d v="2020-02-01T09:09:08"/>
    <s v="C262548"/>
    <x v="0"/>
    <s v="support"/>
    <n v="52"/>
    <x v="0"/>
    <s v="prd_2"/>
    <d v="2019-10-16T13:10:55"/>
    <m/>
    <n v="125"/>
    <x v="3"/>
    <x v="7"/>
    <n v="1"/>
    <n v="4"/>
    <n v="4"/>
    <x v="3"/>
  </r>
  <r>
    <s v="CC120357"/>
    <d v="2020-02-01T10:09:23"/>
    <s v="C63519"/>
    <x v="0"/>
    <s v="signup"/>
    <n v="52"/>
    <x v="1"/>
    <s v="prd_2"/>
    <d v="2020-02-01T10:14:03"/>
    <m/>
    <n v="125"/>
    <x v="3"/>
    <x v="7"/>
    <n v="1"/>
    <n v="0"/>
    <n v="0"/>
    <x v="2"/>
  </r>
  <r>
    <s v="CC120367"/>
    <d v="2020-02-01T11:00:23"/>
    <s v="C63524"/>
    <x v="0"/>
    <s v="signup"/>
    <n v="52"/>
    <x v="0"/>
    <s v="prd_2"/>
    <d v="2020-02-01T11:04:38"/>
    <m/>
    <n v="125"/>
    <x v="3"/>
    <x v="7"/>
    <n v="1"/>
    <n v="0"/>
    <n v="0"/>
    <x v="2"/>
  </r>
  <r>
    <s v="CC120416"/>
    <d v="2020-02-01T12:53:06"/>
    <s v="C278708"/>
    <x v="0"/>
    <s v="support"/>
    <n v="52"/>
    <x v="0"/>
    <s v="prd_2"/>
    <d v="2020-01-14T18:20:29"/>
    <m/>
    <n v="125"/>
    <x v="3"/>
    <x v="7"/>
    <n v="1"/>
    <n v="1"/>
    <n v="1"/>
    <x v="5"/>
  </r>
  <r>
    <s v="CC120493"/>
    <d v="2020-02-01T17:36:18"/>
    <s v="C282580"/>
    <x v="0"/>
    <s v="support"/>
    <n v="52"/>
    <x v="0"/>
    <s v="prd_2"/>
    <d v="2020-01-26T12:09:51"/>
    <m/>
    <n v="125"/>
    <x v="3"/>
    <x v="7"/>
    <n v="1"/>
    <n v="0"/>
    <n v="0"/>
    <x v="2"/>
  </r>
  <r>
    <s v="CC120606"/>
    <d v="2020-02-02T15:41:42"/>
    <s v="C61553"/>
    <x v="0"/>
    <s v="support"/>
    <n v="52"/>
    <x v="1"/>
    <s v="prd_2"/>
    <d v="2020-01-14T13:17:08"/>
    <m/>
    <n v="125"/>
    <x v="3"/>
    <x v="7"/>
    <n v="1"/>
    <n v="1"/>
    <n v="1"/>
    <x v="5"/>
  </r>
  <r>
    <s v="CC120621"/>
    <d v="2020-02-02T16:28:42"/>
    <s v="C45316"/>
    <x v="0"/>
    <s v="support"/>
    <n v="52"/>
    <x v="1"/>
    <s v="prd_2"/>
    <d v="2019-06-10T12:25:26"/>
    <m/>
    <n v="125"/>
    <x v="3"/>
    <x v="7"/>
    <n v="1"/>
    <n v="8"/>
    <n v="8"/>
    <x v="12"/>
  </r>
  <r>
    <s v="CC120682"/>
    <d v="2020-02-03T10:18:50"/>
    <s v="C63617"/>
    <x v="0"/>
    <s v="signup"/>
    <n v="52"/>
    <x v="0"/>
    <s v="prd_2"/>
    <d v="2020-02-03T10:22:23"/>
    <m/>
    <n v="125"/>
    <x v="3"/>
    <x v="7"/>
    <n v="1"/>
    <n v="0"/>
    <n v="0"/>
    <x v="2"/>
  </r>
  <r>
    <s v="CC120947"/>
    <d v="2020-02-04T09:07:36"/>
    <s v="C63784"/>
    <x v="0"/>
    <s v="signup"/>
    <n v="52"/>
    <x v="1"/>
    <s v="prd_2"/>
    <d v="2020-02-04T09:09:50"/>
    <m/>
    <n v="125"/>
    <x v="3"/>
    <x v="7"/>
    <n v="1"/>
    <n v="0"/>
    <n v="0"/>
    <x v="2"/>
  </r>
  <r>
    <s v="CC121018"/>
    <d v="2020-02-04T11:44:28"/>
    <s v="C63843"/>
    <x v="0"/>
    <s v="signup"/>
    <n v="52"/>
    <x v="1"/>
    <s v="prd_2"/>
    <d v="2020-02-04T11:48:15"/>
    <m/>
    <n v="125"/>
    <x v="3"/>
    <x v="7"/>
    <n v="1"/>
    <n v="0"/>
    <n v="0"/>
    <x v="2"/>
  </r>
  <r>
    <s v="CC121019"/>
    <d v="2020-02-04T11:44:34"/>
    <s v="C63841"/>
    <x v="0"/>
    <s v="signup"/>
    <n v="52"/>
    <x v="0"/>
    <s v="prd_2"/>
    <d v="2020-02-04T11:47:22"/>
    <m/>
    <n v="125"/>
    <x v="3"/>
    <x v="7"/>
    <n v="1"/>
    <n v="0"/>
    <n v="0"/>
    <x v="2"/>
  </r>
  <r>
    <s v="CC121020"/>
    <d v="2020-02-04T11:45:50"/>
    <s v="C63845"/>
    <x v="0"/>
    <s v="signup"/>
    <n v="52"/>
    <x v="0"/>
    <s v="prd_2"/>
    <d v="2020-02-04T11:49:48"/>
    <m/>
    <n v="125"/>
    <x v="3"/>
    <x v="7"/>
    <n v="1"/>
    <n v="0"/>
    <n v="0"/>
    <x v="2"/>
  </r>
  <r>
    <s v="CC121261"/>
    <d v="2020-02-05T11:21:04"/>
    <s v="C63992"/>
    <x v="0"/>
    <s v="signup"/>
    <n v="52"/>
    <x v="0"/>
    <s v="prd_2"/>
    <d v="2020-02-05T11:26:20"/>
    <m/>
    <n v="125"/>
    <x v="3"/>
    <x v="7"/>
    <n v="1"/>
    <n v="0"/>
    <n v="0"/>
    <x v="2"/>
  </r>
  <r>
    <s v="CC121315"/>
    <d v="2020-02-05T12:29:30"/>
    <s v="C273073"/>
    <x v="0"/>
    <s v="support"/>
    <n v="52"/>
    <x v="1"/>
    <s v="prd_2"/>
    <d v="2019-12-28T08:50:19"/>
    <m/>
    <n v="125"/>
    <x v="3"/>
    <x v="7"/>
    <n v="1"/>
    <n v="1"/>
    <n v="1"/>
    <x v="5"/>
  </r>
  <r>
    <s v="CC121435"/>
    <d v="2020-02-05T17:37:32"/>
    <s v="C247447"/>
    <x v="0"/>
    <s v="support"/>
    <n v="52"/>
    <x v="1"/>
    <s v="prd_2"/>
    <d v="2019-07-31T15:10:07"/>
    <m/>
    <n v="125"/>
    <x v="3"/>
    <x v="7"/>
    <n v="1"/>
    <n v="6"/>
    <n v="6"/>
    <x v="4"/>
  </r>
  <r>
    <s v="CC121507"/>
    <d v="2020-02-06T11:12:45"/>
    <s v="C64127"/>
    <x v="0"/>
    <s v="signup"/>
    <n v="52"/>
    <x v="1"/>
    <s v="prd_2"/>
    <d v="2020-02-06T11:16:11"/>
    <m/>
    <n v="125"/>
    <x v="3"/>
    <x v="7"/>
    <n v="1"/>
    <n v="0"/>
    <n v="0"/>
    <x v="2"/>
  </r>
  <r>
    <s v="CC121691"/>
    <d v="2020-02-07T08:17:34"/>
    <s v="C268411"/>
    <x v="1"/>
    <s v="support"/>
    <n v="52"/>
    <x v="1"/>
    <s v="prd_2"/>
    <d v="2019-11-22T13:09:59"/>
    <m/>
    <n v="125"/>
    <x v="3"/>
    <x v="7"/>
    <n v="1"/>
    <n v="3"/>
    <n v="3"/>
    <x v="7"/>
  </r>
  <r>
    <s v="CC121888"/>
    <d v="2020-02-07T16:35:33"/>
    <s v="C265289"/>
    <x v="1"/>
    <s v="support"/>
    <n v="52"/>
    <x v="1"/>
    <s v="prd_2"/>
    <d v="2019-11-01T11:57:05"/>
    <m/>
    <n v="125"/>
    <x v="3"/>
    <x v="7"/>
    <n v="1"/>
    <n v="3"/>
    <n v="3"/>
    <x v="7"/>
  </r>
  <r>
    <s v="CC122024"/>
    <d v="2020-02-08T14:48:16"/>
    <s v="C64373"/>
    <x v="0"/>
    <s v="signup"/>
    <n v="52"/>
    <x v="1"/>
    <s v="prd_2"/>
    <d v="2020-02-08T14:53:29"/>
    <m/>
    <n v="125"/>
    <x v="3"/>
    <x v="7"/>
    <n v="1"/>
    <n v="0"/>
    <n v="0"/>
    <x v="2"/>
  </r>
  <r>
    <s v="CC122368"/>
    <d v="2020-02-10T13:31:52"/>
    <s v="C64533"/>
    <x v="0"/>
    <s v="signup"/>
    <n v="52"/>
    <x v="1"/>
    <s v="prd_2"/>
    <d v="2020-02-10T13:36:56"/>
    <m/>
    <n v="125"/>
    <x v="3"/>
    <x v="7"/>
    <n v="1"/>
    <n v="0"/>
    <n v="0"/>
    <x v="2"/>
  </r>
  <r>
    <s v="CC122438"/>
    <d v="2020-02-10T16:07:53"/>
    <s v="C64566"/>
    <x v="0"/>
    <s v="signup"/>
    <n v="52"/>
    <x v="0"/>
    <s v="prd_2"/>
    <d v="2020-02-10T16:13:14"/>
    <m/>
    <n v="125"/>
    <x v="3"/>
    <x v="7"/>
    <n v="1"/>
    <n v="0"/>
    <n v="0"/>
    <x v="2"/>
  </r>
  <r>
    <s v="CC122647"/>
    <d v="2020-02-11T14:31:52"/>
    <s v="C64696"/>
    <x v="0"/>
    <s v="signup"/>
    <n v="52"/>
    <x v="0"/>
    <s v="prd_2"/>
    <d v="2020-02-11T14:38:14"/>
    <m/>
    <n v="125"/>
    <x v="3"/>
    <x v="7"/>
    <n v="1"/>
    <n v="0"/>
    <n v="0"/>
    <x v="2"/>
  </r>
  <r>
    <s v="CC122694"/>
    <d v="2020-02-11T17:22:27"/>
    <s v="C54721"/>
    <x v="0"/>
    <s v="support"/>
    <n v="52"/>
    <x v="0"/>
    <s v="prd_2"/>
    <d v="2019-10-02T11:07:04"/>
    <m/>
    <n v="125"/>
    <x v="3"/>
    <x v="7"/>
    <n v="1"/>
    <n v="4"/>
    <n v="4"/>
    <x v="3"/>
  </r>
  <r>
    <s v="CC122753"/>
    <d v="2020-02-12T10:40:54"/>
    <s v="C64737"/>
    <x v="0"/>
    <s v="signup"/>
    <n v="52"/>
    <x v="0"/>
    <s v="prd_2"/>
    <d v="2020-02-12T10:45:11"/>
    <m/>
    <n v="125"/>
    <x v="3"/>
    <x v="7"/>
    <n v="1"/>
    <n v="0"/>
    <n v="0"/>
    <x v="2"/>
  </r>
  <r>
    <s v="CC122824"/>
    <d v="2020-02-12T12:14:50"/>
    <s v="C64789"/>
    <x v="0"/>
    <s v="signup"/>
    <n v="52"/>
    <x v="0"/>
    <s v="prd_2"/>
    <d v="2020-02-12T12:17:52"/>
    <m/>
    <n v="125"/>
    <x v="3"/>
    <x v="7"/>
    <n v="1"/>
    <n v="0"/>
    <n v="0"/>
    <x v="2"/>
  </r>
  <r>
    <s v="CC122826"/>
    <d v="2020-02-12T12:15:40"/>
    <s v="C56190"/>
    <x v="0"/>
    <s v="support"/>
    <n v="52"/>
    <x v="1"/>
    <s v="prd_2"/>
    <d v="2019-10-24T12:12:15"/>
    <m/>
    <n v="125"/>
    <x v="3"/>
    <x v="7"/>
    <n v="1"/>
    <n v="4"/>
    <n v="4"/>
    <x v="3"/>
  </r>
  <r>
    <s v="CC122856"/>
    <d v="2020-02-12T12:59:01"/>
    <s v="C51207"/>
    <x v="0"/>
    <s v="support"/>
    <n v="52"/>
    <x v="1"/>
    <s v="prd_2"/>
    <d v="2019-08-15T11:59:07"/>
    <m/>
    <n v="125"/>
    <x v="3"/>
    <x v="7"/>
    <n v="1"/>
    <n v="6"/>
    <n v="6"/>
    <x v="4"/>
  </r>
  <r>
    <s v="CC122949"/>
    <d v="2020-02-12T17:46:48"/>
    <s v="C56064"/>
    <x v="1"/>
    <s v="support"/>
    <n v="52"/>
    <x v="0"/>
    <s v="prd_2"/>
    <d v="2019-10-22T13:27:30"/>
    <m/>
    <n v="125"/>
    <x v="3"/>
    <x v="7"/>
    <n v="1"/>
    <n v="4"/>
    <n v="4"/>
    <x v="3"/>
  </r>
  <r>
    <s v="CC123079"/>
    <d v="2020-02-13T12:35:40"/>
    <s v="C64949"/>
    <x v="0"/>
    <s v="signup"/>
    <n v="52"/>
    <x v="1"/>
    <s v="prd_2"/>
    <d v="2020-02-13T12:39:36"/>
    <m/>
    <n v="125"/>
    <x v="3"/>
    <x v="7"/>
    <n v="1"/>
    <n v="0"/>
    <n v="0"/>
    <x v="2"/>
  </r>
  <r>
    <s v="CC100148"/>
    <d v="2019-10-04T13:10:09"/>
    <s v="C54907"/>
    <x v="0"/>
    <s v="signup"/>
    <n v="53"/>
    <x v="0"/>
    <s v="prd_2"/>
    <d v="2019-10-04T13:14:42"/>
    <d v="2021-08-06T15:31:58"/>
    <n v="125"/>
    <x v="5"/>
    <x v="7"/>
    <n v="0"/>
    <n v="0"/>
    <n v="0"/>
    <x v="2"/>
  </r>
  <r>
    <s v="CC100167"/>
    <d v="2019-10-04T14:01:54"/>
    <s v="C233764"/>
    <x v="1"/>
    <s v="support"/>
    <n v="53"/>
    <x v="0"/>
    <s v="prd_2"/>
    <d v="2019-06-05T11:10:20"/>
    <d v="2019-12-11T13:15:49"/>
    <n v="125"/>
    <x v="5"/>
    <x v="7"/>
    <n v="0"/>
    <n v="4"/>
    <n v="4"/>
    <x v="3"/>
  </r>
  <r>
    <s v="CC100287"/>
    <d v="2019-10-05T13:48:55"/>
    <s v="C254893"/>
    <x v="0"/>
    <s v="support"/>
    <n v="53"/>
    <x v="0"/>
    <s v="prd_2"/>
    <d v="2019-09-05T09:36:25"/>
    <d v="2020-03-14T15:27:18"/>
    <n v="125"/>
    <x v="5"/>
    <x v="7"/>
    <n v="0"/>
    <n v="1"/>
    <n v="1"/>
    <x v="5"/>
  </r>
  <r>
    <s v="CC100376"/>
    <d v="2019-10-06T12:04:36"/>
    <s v="C54975"/>
    <x v="0"/>
    <s v="signup"/>
    <n v="53"/>
    <x v="0"/>
    <s v="prd_2"/>
    <d v="2019-10-06T12:08:48"/>
    <d v="2020-10-07T17:28:51"/>
    <n v="125"/>
    <x v="5"/>
    <x v="7"/>
    <n v="0"/>
    <n v="0"/>
    <n v="0"/>
    <x v="2"/>
  </r>
  <r>
    <s v="CC100704"/>
    <d v="2019-10-08T12:00:34"/>
    <s v="C55108"/>
    <x v="0"/>
    <s v="signup"/>
    <n v="53"/>
    <x v="0"/>
    <s v="prd_2"/>
    <d v="2019-10-08T12:05:06"/>
    <d v="2021-06-09T08:46:01"/>
    <n v="125"/>
    <x v="5"/>
    <x v="7"/>
    <n v="0"/>
    <n v="0"/>
    <n v="0"/>
    <x v="2"/>
  </r>
  <r>
    <s v="CC100719"/>
    <d v="2019-10-08T12:20:18"/>
    <s v="C55117"/>
    <x v="0"/>
    <s v="signup"/>
    <n v="53"/>
    <x v="0"/>
    <s v="prd_2"/>
    <d v="2019-10-08T12:25:24"/>
    <d v="2020-06-25T16:43:33"/>
    <n v="125"/>
    <x v="5"/>
    <x v="7"/>
    <n v="0"/>
    <n v="0"/>
    <n v="0"/>
    <x v="2"/>
  </r>
  <r>
    <s v="CC100887"/>
    <d v="2019-10-09T11:51:33"/>
    <s v="C55108"/>
    <x v="0"/>
    <s v="support"/>
    <n v="53"/>
    <x v="0"/>
    <s v="prd_2"/>
    <d v="2019-10-08T12:05:06"/>
    <d v="2021-06-09T08:46:01"/>
    <n v="125"/>
    <x v="5"/>
    <x v="7"/>
    <n v="0"/>
    <n v="0"/>
    <n v="0"/>
    <x v="2"/>
  </r>
  <r>
    <s v="CC101804"/>
    <d v="2019-10-14T17:21:44"/>
    <s v="C204950"/>
    <x v="0"/>
    <s v="support"/>
    <n v="53"/>
    <x v="0"/>
    <s v="prd_2"/>
    <d v="2019-02-14T14:08:49"/>
    <d v="2021-08-25T14:02:24"/>
    <n v="125"/>
    <x v="5"/>
    <x v="7"/>
    <n v="0"/>
    <n v="8"/>
    <n v="8"/>
    <x v="12"/>
  </r>
  <r>
    <s v="CC101805"/>
    <d v="2019-10-14T17:22:50"/>
    <s v="C234488"/>
    <x v="0"/>
    <s v="support"/>
    <n v="53"/>
    <x v="1"/>
    <s v="prd_2"/>
    <d v="2019-06-07T15:34:51"/>
    <d v="2020-01-04T09:32:14"/>
    <n v="125"/>
    <x v="5"/>
    <x v="7"/>
    <n v="0"/>
    <n v="4"/>
    <n v="4"/>
    <x v="3"/>
  </r>
  <r>
    <s v="CC101815"/>
    <d v="2019-10-15T07:52:21"/>
    <s v="C55549"/>
    <x v="0"/>
    <s v="signup"/>
    <n v="53"/>
    <x v="1"/>
    <s v="prd_2"/>
    <d v="2019-10-15T07:58:00"/>
    <d v="2021-07-21T11:57:33"/>
    <n v="125"/>
    <x v="5"/>
    <x v="7"/>
    <n v="0"/>
    <n v="0"/>
    <n v="0"/>
    <x v="2"/>
  </r>
  <r>
    <s v="CC102021"/>
    <d v="2019-10-16T10:07:12"/>
    <s v="C55639"/>
    <x v="0"/>
    <s v="signup"/>
    <n v="53"/>
    <x v="0"/>
    <s v="prd_2"/>
    <d v="2019-10-16T10:09:42"/>
    <d v="2021-01-06T16:40:06"/>
    <n v="125"/>
    <x v="5"/>
    <x v="7"/>
    <n v="0"/>
    <n v="0"/>
    <n v="0"/>
    <x v="2"/>
  </r>
  <r>
    <s v="CC102193"/>
    <d v="2019-10-17T10:16:53"/>
    <s v="C48894"/>
    <x v="1"/>
    <s v="support"/>
    <n v="53"/>
    <x v="0"/>
    <s v="prd_2"/>
    <d v="2019-07-18T13:35:17"/>
    <d v="2020-01-26T14:43:42"/>
    <n v="125"/>
    <x v="5"/>
    <x v="7"/>
    <n v="0"/>
    <n v="3"/>
    <n v="3"/>
    <x v="7"/>
  </r>
  <r>
    <s v="CC102391"/>
    <d v="2019-10-18T11:31:03"/>
    <s v="C55819"/>
    <x v="0"/>
    <s v="signup"/>
    <n v="53"/>
    <x v="1"/>
    <s v="prd_2"/>
    <d v="2019-10-18T11:36:06"/>
    <d v="2021-09-02T15:40:04"/>
    <n v="125"/>
    <x v="5"/>
    <x v="7"/>
    <n v="0"/>
    <n v="0"/>
    <n v="0"/>
    <x v="2"/>
  </r>
  <r>
    <s v="CC102611"/>
    <d v="2019-10-19T15:56:23"/>
    <s v="C42808"/>
    <x v="0"/>
    <s v="support"/>
    <n v="53"/>
    <x v="0"/>
    <s v="prd_2"/>
    <d v="2019-05-14T11:38:30"/>
    <d v="2021-11-11T16:54:15"/>
    <n v="125"/>
    <x v="5"/>
    <x v="7"/>
    <n v="0"/>
    <n v="5"/>
    <n v="5"/>
    <x v="0"/>
  </r>
  <r>
    <s v="CC102762"/>
    <d v="2019-10-21T09:13:42"/>
    <s v="C55921"/>
    <x v="0"/>
    <s v="signup"/>
    <n v="53"/>
    <x v="0"/>
    <s v="prd_2"/>
    <d v="2019-10-21T09:17:35"/>
    <d v="2020-03-05T14:42:11"/>
    <n v="125"/>
    <x v="5"/>
    <x v="7"/>
    <n v="0"/>
    <n v="0"/>
    <n v="0"/>
    <x v="2"/>
  </r>
  <r>
    <s v="CC103082"/>
    <d v="2019-10-22T14:14:51"/>
    <s v="C56071"/>
    <x v="0"/>
    <s v="signup"/>
    <n v="53"/>
    <x v="1"/>
    <s v="prd_2"/>
    <d v="2019-10-22T14:19:43"/>
    <d v="2020-01-08T09:56:30"/>
    <n v="125"/>
    <x v="5"/>
    <x v="7"/>
    <n v="0"/>
    <n v="0"/>
    <n v="0"/>
    <x v="2"/>
  </r>
  <r>
    <s v="CC103227"/>
    <d v="2019-10-23T12:50:27"/>
    <s v="C36406"/>
    <x v="0"/>
    <s v="support"/>
    <n v="53"/>
    <x v="1"/>
    <s v="prd_2"/>
    <d v="2019-03-11T11:57:53"/>
    <d v="2021-06-02T15:01:45"/>
    <n v="125"/>
    <x v="5"/>
    <x v="7"/>
    <n v="0"/>
    <n v="8"/>
    <n v="8"/>
    <x v="12"/>
  </r>
  <r>
    <s v="CC103465"/>
    <d v="2019-10-24T16:15:20"/>
    <s v="C201049"/>
    <x v="0"/>
    <s v="support"/>
    <n v="53"/>
    <x v="0"/>
    <s v="prd_2"/>
    <d v="2019-01-30T13:05:47"/>
    <d v="2021-12-22T14:48:34"/>
    <n v="125"/>
    <x v="5"/>
    <x v="7"/>
    <n v="0"/>
    <n v="9"/>
    <n v="9"/>
    <x v="1"/>
  </r>
  <r>
    <s v="CC103834"/>
    <d v="2019-10-27T12:20:51"/>
    <s v="C52454"/>
    <x v="1"/>
    <s v="support"/>
    <n v="53"/>
    <x v="1"/>
    <s v="prd_2"/>
    <d v="2019-09-02T09:33:23"/>
    <d v="2021-01-16T11:57:17"/>
    <n v="125"/>
    <x v="5"/>
    <x v="7"/>
    <n v="0"/>
    <n v="2"/>
    <n v="2"/>
    <x v="13"/>
  </r>
  <r>
    <s v="CC103920"/>
    <d v="2019-10-28T08:43:47"/>
    <s v="C56335"/>
    <x v="0"/>
    <s v="signup"/>
    <n v="53"/>
    <x v="0"/>
    <s v="prd_2"/>
    <d v="2019-10-28T08:47:31"/>
    <d v="2020-02-12T13:55:09"/>
    <n v="125"/>
    <x v="5"/>
    <x v="7"/>
    <n v="0"/>
    <n v="0"/>
    <n v="0"/>
    <x v="2"/>
  </r>
  <r>
    <s v="CC104091"/>
    <d v="2019-10-28T17:17:09"/>
    <s v="C52454"/>
    <x v="0"/>
    <s v="support"/>
    <n v="53"/>
    <x v="1"/>
    <s v="prd_2"/>
    <d v="2019-09-02T09:33:23"/>
    <d v="2021-01-16T11:57:17"/>
    <n v="125"/>
    <x v="5"/>
    <x v="7"/>
    <n v="0"/>
    <n v="2"/>
    <n v="2"/>
    <x v="13"/>
  </r>
  <r>
    <s v="CC104181"/>
    <d v="2019-10-29T12:38:21"/>
    <s v="C56453"/>
    <x v="0"/>
    <s v="signup"/>
    <n v="53"/>
    <x v="1"/>
    <s v="prd_2"/>
    <d v="2019-10-29T12:42:46"/>
    <d v="2020-12-09T10:05:58"/>
    <n v="125"/>
    <x v="5"/>
    <x v="7"/>
    <n v="0"/>
    <n v="0"/>
    <n v="0"/>
    <x v="2"/>
  </r>
  <r>
    <s v="CC104397"/>
    <d v="2019-10-30T13:47:45"/>
    <s v="C56570"/>
    <x v="0"/>
    <s v="signup"/>
    <n v="53"/>
    <x v="0"/>
    <s v="prd_2"/>
    <d v="2019-10-30T13:51:10"/>
    <d v="2019-11-29T17:06:02"/>
    <n v="125"/>
    <x v="5"/>
    <x v="7"/>
    <n v="0"/>
    <n v="0"/>
    <n v="0"/>
    <x v="2"/>
  </r>
  <r>
    <s v="CC105004"/>
    <d v="2019-11-03T16:24:58"/>
    <s v="C238525"/>
    <x v="1"/>
    <s v="support"/>
    <n v="53"/>
    <x v="1"/>
    <s v="prd_2"/>
    <d v="2019-06-24T14:51:22"/>
    <d v="2020-06-19T15:43:45"/>
    <n v="125"/>
    <x v="6"/>
    <x v="7"/>
    <n v="0"/>
    <n v="4"/>
    <n v="4"/>
    <x v="3"/>
  </r>
  <r>
    <s v="CC105091"/>
    <d v="2019-11-04T11:43:25"/>
    <s v="C56786"/>
    <x v="0"/>
    <s v="signup"/>
    <n v="53"/>
    <x v="1"/>
    <s v="prd_2"/>
    <d v="2019-11-04T11:46:47"/>
    <d v="2020-04-02T16:07:35"/>
    <n v="125"/>
    <x v="6"/>
    <x v="7"/>
    <n v="0"/>
    <n v="0"/>
    <n v="0"/>
    <x v="2"/>
  </r>
  <r>
    <s v="CC105249"/>
    <d v="2019-11-05T11:31:14"/>
    <s v="C56850"/>
    <x v="0"/>
    <s v="signup"/>
    <n v="53"/>
    <x v="0"/>
    <s v="prd_2"/>
    <d v="2019-11-05T11:32:22"/>
    <d v="2019-11-20T14:39:56"/>
    <n v="125"/>
    <x v="6"/>
    <x v="7"/>
    <n v="0"/>
    <n v="0"/>
    <n v="0"/>
    <x v="2"/>
  </r>
  <r>
    <s v="CC105941"/>
    <d v="2019-11-09T15:58:19"/>
    <s v="C249978"/>
    <x v="0"/>
    <s v="support"/>
    <n v="53"/>
    <x v="0"/>
    <s v="prd_2"/>
    <d v="2019-08-12T17:08:05"/>
    <d v="2021-02-23T18:30:38"/>
    <n v="125"/>
    <x v="6"/>
    <x v="7"/>
    <n v="0"/>
    <n v="3"/>
    <n v="3"/>
    <x v="7"/>
  </r>
  <r>
    <s v="CC105986"/>
    <d v="2019-11-10T10:49:52"/>
    <s v="C246664"/>
    <x v="0"/>
    <s v="support"/>
    <n v="53"/>
    <x v="0"/>
    <s v="prd_2"/>
    <d v="2019-07-29T10:41:43"/>
    <d v="2021-08-08T10:55:11"/>
    <n v="125"/>
    <x v="6"/>
    <x v="7"/>
    <n v="0"/>
    <n v="3"/>
    <n v="3"/>
    <x v="7"/>
  </r>
  <r>
    <s v="CC106157"/>
    <d v="2019-11-11T12:21:30"/>
    <s v="C213471"/>
    <x v="0"/>
    <s v="support"/>
    <n v="53"/>
    <x v="1"/>
    <s v="prd_2"/>
    <d v="2019-03-19T12:55:48"/>
    <d v="2021-01-23T14:57:31"/>
    <n v="125"/>
    <x v="6"/>
    <x v="7"/>
    <n v="0"/>
    <n v="8"/>
    <n v="8"/>
    <x v="12"/>
  </r>
  <r>
    <s v="CC106158"/>
    <d v="2019-11-11T12:22:03"/>
    <s v="C57180"/>
    <x v="0"/>
    <s v="signup"/>
    <n v="53"/>
    <x v="1"/>
    <s v="prd_2"/>
    <d v="2019-11-11T12:25:18"/>
    <d v="2020-11-14T16:10:38"/>
    <n v="125"/>
    <x v="6"/>
    <x v="7"/>
    <n v="0"/>
    <n v="0"/>
    <n v="0"/>
    <x v="2"/>
  </r>
  <r>
    <s v="CC106759"/>
    <d v="2019-11-14T14:57:56"/>
    <s v="C261718"/>
    <x v="0"/>
    <s v="support"/>
    <n v="53"/>
    <x v="0"/>
    <s v="prd_2"/>
    <d v="2019-10-11T15:22:17"/>
    <d v="2021-11-02T12:56:49"/>
    <n v="125"/>
    <x v="6"/>
    <x v="7"/>
    <n v="0"/>
    <n v="1"/>
    <n v="1"/>
    <x v="5"/>
  </r>
  <r>
    <s v="CC106817"/>
    <d v="2019-11-15T10:18:50"/>
    <s v="C239716"/>
    <x v="0"/>
    <s v="support"/>
    <n v="53"/>
    <x v="1"/>
    <s v="prd_2"/>
    <d v="2019-06-28T15:32:44"/>
    <d v="2021-06-18T18:55:01"/>
    <n v="125"/>
    <x v="6"/>
    <x v="7"/>
    <n v="0"/>
    <n v="5"/>
    <n v="5"/>
    <x v="0"/>
  </r>
  <r>
    <s v="CC107307"/>
    <d v="2019-11-18T13:07:00"/>
    <s v="C256619"/>
    <x v="0"/>
    <s v="support"/>
    <n v="53"/>
    <x v="0"/>
    <s v="prd_2"/>
    <d v="2019-09-14T10:50:00"/>
    <d v="2019-09-23T17:41:05"/>
    <n v="125"/>
    <x v="6"/>
    <x v="7"/>
    <n v="1"/>
    <n v="2"/>
    <n v="0"/>
    <x v="2"/>
  </r>
  <r>
    <s v="CC107335"/>
    <d v="2019-11-18T14:02:08"/>
    <s v="C242661"/>
    <x v="0"/>
    <s v="support"/>
    <n v="53"/>
    <x v="0"/>
    <s v="prd_2"/>
    <d v="2019-07-10T19:27:17"/>
    <d v="2019-12-07T17:50:11"/>
    <n v="125"/>
    <x v="6"/>
    <x v="7"/>
    <n v="0"/>
    <n v="4"/>
    <n v="4"/>
    <x v="3"/>
  </r>
  <r>
    <s v="CC107627"/>
    <d v="2019-11-20T12:34:20"/>
    <s v="C57723"/>
    <x v="0"/>
    <s v="signup"/>
    <n v="53"/>
    <x v="0"/>
    <s v="prd_2"/>
    <d v="2019-11-20T12:37:31"/>
    <d v="2021-08-11T11:07:54"/>
    <n v="125"/>
    <x v="6"/>
    <x v="7"/>
    <n v="0"/>
    <n v="0"/>
    <n v="0"/>
    <x v="2"/>
  </r>
  <r>
    <s v="CC108292"/>
    <d v="2019-11-25T10:51:29"/>
    <s v="C57942"/>
    <x v="0"/>
    <s v="signup"/>
    <n v="53"/>
    <x v="0"/>
    <s v="prd_2"/>
    <d v="2019-11-25T10:54:15"/>
    <d v="2020-08-26T17:33:13"/>
    <n v="125"/>
    <x v="6"/>
    <x v="7"/>
    <n v="0"/>
    <n v="0"/>
    <n v="0"/>
    <x v="2"/>
  </r>
  <r>
    <s v="CC108406"/>
    <d v="2019-11-25T17:41:32"/>
    <s v="C259990"/>
    <x v="0"/>
    <s v="support"/>
    <n v="53"/>
    <x v="0"/>
    <s v="prd_2"/>
    <d v="2019-10-02T13:57:45"/>
    <d v="2021-08-29T11:25:07"/>
    <n v="125"/>
    <x v="6"/>
    <x v="7"/>
    <n v="0"/>
    <n v="2"/>
    <n v="2"/>
    <x v="13"/>
  </r>
  <r>
    <s v="CC108912"/>
    <d v="2019-11-29T09:59:33"/>
    <s v="C54647"/>
    <x v="0"/>
    <s v="support"/>
    <n v="53"/>
    <x v="1"/>
    <s v="prd_2"/>
    <d v="2019-10-01T11:31:25"/>
    <d v="2020-05-22T17:57:18"/>
    <n v="125"/>
    <x v="6"/>
    <x v="7"/>
    <n v="0"/>
    <n v="2"/>
    <n v="2"/>
    <x v="13"/>
  </r>
  <r>
    <s v="CC108981"/>
    <d v="2019-11-29T13:04:28"/>
    <s v="C263453"/>
    <x v="0"/>
    <s v="support"/>
    <n v="53"/>
    <x v="0"/>
    <s v="prd_2"/>
    <d v="2019-10-22T08:08:44"/>
    <d v="2021-02-23T10:49:19"/>
    <n v="125"/>
    <x v="6"/>
    <x v="7"/>
    <n v="0"/>
    <n v="1"/>
    <n v="1"/>
    <x v="5"/>
  </r>
  <r>
    <s v="CC110077"/>
    <d v="2019-12-06T17:21:41"/>
    <s v="C251630"/>
    <x v="0"/>
    <s v="support"/>
    <n v="53"/>
    <x v="0"/>
    <s v="prd_2"/>
    <d v="2019-08-20T15:37:38"/>
    <d v="2020-02-02T11:15:18"/>
    <n v="125"/>
    <x v="0"/>
    <x v="7"/>
    <n v="0"/>
    <n v="4"/>
    <n v="4"/>
    <x v="3"/>
  </r>
  <r>
    <s v="CC110152"/>
    <d v="2019-12-07T14:21:17"/>
    <s v="C238367"/>
    <x v="0"/>
    <s v="support"/>
    <n v="53"/>
    <x v="0"/>
    <s v="prd_2"/>
    <d v="2019-06-24T11:34:35"/>
    <d v="2020-12-30T13:44:13"/>
    <n v="125"/>
    <x v="0"/>
    <x v="7"/>
    <n v="0"/>
    <n v="6"/>
    <n v="6"/>
    <x v="4"/>
  </r>
  <r>
    <s v="CC111291"/>
    <d v="2019-12-15T12:07:41"/>
    <s v="C58999"/>
    <x v="0"/>
    <s v="signup"/>
    <n v="53"/>
    <x v="1"/>
    <s v="prd_2"/>
    <d v="2019-12-15T12:12:43"/>
    <d v="2020-03-05T13:54:27"/>
    <n v="125"/>
    <x v="0"/>
    <x v="7"/>
    <n v="0"/>
    <n v="0"/>
    <n v="0"/>
    <x v="2"/>
  </r>
  <r>
    <s v="CC111360"/>
    <d v="2019-12-15T17:10:01"/>
    <s v="C59013"/>
    <x v="0"/>
    <s v="signup"/>
    <n v="53"/>
    <x v="1"/>
    <s v="prd_2"/>
    <d v="2019-12-15T17:12:23"/>
    <d v="2021-07-08T16:14:26"/>
    <n v="125"/>
    <x v="0"/>
    <x v="7"/>
    <n v="0"/>
    <n v="0"/>
    <n v="0"/>
    <x v="2"/>
  </r>
  <r>
    <s v="CC111782"/>
    <d v="2019-12-18T11:43:46"/>
    <s v="C52084"/>
    <x v="0"/>
    <s v="support"/>
    <n v="53"/>
    <x v="0"/>
    <s v="prd_2"/>
    <d v="2019-08-27T12:56:57"/>
    <d v="2020-12-16T09:39:49"/>
    <n v="125"/>
    <x v="0"/>
    <x v="7"/>
    <n v="0"/>
    <n v="4"/>
    <n v="4"/>
    <x v="3"/>
  </r>
  <r>
    <s v="CC112621"/>
    <d v="2019-12-24T11:12:51"/>
    <s v="C59474"/>
    <x v="0"/>
    <s v="signup"/>
    <n v="53"/>
    <x v="1"/>
    <s v="prd_2"/>
    <d v="2019-12-24T11:16:22"/>
    <d v="2021-03-26T14:50:00"/>
    <n v="125"/>
    <x v="0"/>
    <x v="7"/>
    <n v="0"/>
    <n v="0"/>
    <n v="0"/>
    <x v="2"/>
  </r>
  <r>
    <s v="CC113142"/>
    <d v="2019-12-28T09:34:17"/>
    <s v="C225615"/>
    <x v="0"/>
    <s v="support"/>
    <n v="53"/>
    <x v="0"/>
    <s v="prd_2"/>
    <d v="2019-05-04T13:52:27"/>
    <d v="2019-11-02T10:50:48"/>
    <n v="125"/>
    <x v="0"/>
    <x v="7"/>
    <n v="1"/>
    <n v="8"/>
    <n v="6"/>
    <x v="4"/>
  </r>
  <r>
    <s v="CC113433"/>
    <d v="2019-12-30T12:43:30"/>
    <s v="C59753"/>
    <x v="0"/>
    <s v="signup"/>
    <n v="53"/>
    <x v="1"/>
    <s v="prd_2"/>
    <d v="2019-12-30T12:48:32"/>
    <d v="2020-11-28T15:41:25"/>
    <n v="125"/>
    <x v="0"/>
    <x v="7"/>
    <n v="0"/>
    <n v="0"/>
    <n v="0"/>
    <x v="2"/>
  </r>
  <r>
    <s v="CC113889"/>
    <d v="2020-01-01T13:35:25"/>
    <s v="C59994"/>
    <x v="0"/>
    <s v="signup"/>
    <n v="53"/>
    <x v="0"/>
    <s v="prd_2"/>
    <d v="2020-01-01T13:39:10"/>
    <d v="2021-06-25T13:41:54"/>
    <n v="125"/>
    <x v="2"/>
    <x v="7"/>
    <n v="0"/>
    <n v="0"/>
    <n v="0"/>
    <x v="2"/>
  </r>
  <r>
    <s v="CC114021"/>
    <d v="2020-01-02T10:10:35"/>
    <s v="C60073"/>
    <x v="0"/>
    <s v="signup"/>
    <n v="53"/>
    <x v="1"/>
    <s v="prd_2"/>
    <d v="2020-01-02T10:15:05"/>
    <d v="2021-11-19T10:38:59"/>
    <n v="125"/>
    <x v="2"/>
    <x v="7"/>
    <n v="0"/>
    <n v="0"/>
    <n v="0"/>
    <x v="2"/>
  </r>
  <r>
    <s v="CC114096"/>
    <d v="2020-01-02T11:46:15"/>
    <s v="C238993"/>
    <x v="0"/>
    <s v="support"/>
    <n v="53"/>
    <x v="0"/>
    <s v="prd_2"/>
    <d v="2019-06-25T17:35:51"/>
    <d v="2021-03-07T12:10:43"/>
    <n v="125"/>
    <x v="2"/>
    <x v="7"/>
    <n v="0"/>
    <n v="6"/>
    <n v="6"/>
    <x v="4"/>
  </r>
  <r>
    <s v="CC114521"/>
    <d v="2020-01-04T12:22:04"/>
    <s v="C60392"/>
    <x v="0"/>
    <s v="signup"/>
    <n v="53"/>
    <x v="0"/>
    <s v="prd_2"/>
    <d v="2020-01-04T12:25:36"/>
    <d v="2020-10-20T19:55:51"/>
    <n v="125"/>
    <x v="2"/>
    <x v="7"/>
    <n v="0"/>
    <n v="0"/>
    <n v="0"/>
    <x v="2"/>
  </r>
  <r>
    <s v="CC115035"/>
    <d v="2020-01-06T15:18:56"/>
    <s v="C259981"/>
    <x v="0"/>
    <s v="support"/>
    <n v="53"/>
    <x v="0"/>
    <s v="prd_2"/>
    <d v="2019-10-02T13:37:59"/>
    <d v="2020-05-02T16:33:27"/>
    <n v="125"/>
    <x v="2"/>
    <x v="7"/>
    <n v="0"/>
    <n v="3"/>
    <n v="3"/>
    <x v="7"/>
  </r>
  <r>
    <s v="CC115338"/>
    <d v="2020-01-08T09:45:51"/>
    <s v="C60810"/>
    <x v="0"/>
    <s v="signup"/>
    <n v="53"/>
    <x v="0"/>
    <s v="prd_2"/>
    <d v="2020-01-08T09:50:13"/>
    <d v="2021-05-07T12:21:08"/>
    <n v="125"/>
    <x v="2"/>
    <x v="7"/>
    <n v="0"/>
    <n v="0"/>
    <n v="0"/>
    <x v="2"/>
  </r>
  <r>
    <s v="CC115695"/>
    <d v="2020-01-09T13:26:41"/>
    <s v="C61054"/>
    <x v="0"/>
    <s v="signup"/>
    <n v="53"/>
    <x v="0"/>
    <s v="prd_2"/>
    <d v="2020-01-09T13:30:58"/>
    <d v="2021-08-14T17:19:23"/>
    <n v="125"/>
    <x v="2"/>
    <x v="7"/>
    <n v="0"/>
    <n v="0"/>
    <n v="0"/>
    <x v="2"/>
  </r>
  <r>
    <s v="CC115796"/>
    <d v="2020-01-10T10:41:02"/>
    <s v="C61095"/>
    <x v="0"/>
    <s v="signup"/>
    <n v="53"/>
    <x v="1"/>
    <s v="prd_2"/>
    <d v="2020-01-10T10:43:33"/>
    <d v="2020-02-08T13:10:36"/>
    <n v="125"/>
    <x v="2"/>
    <x v="7"/>
    <n v="0"/>
    <n v="0"/>
    <n v="0"/>
    <x v="2"/>
  </r>
  <r>
    <s v="CC115820"/>
    <d v="2020-01-10T11:17:11"/>
    <s v="C61113"/>
    <x v="0"/>
    <s v="signup"/>
    <n v="53"/>
    <x v="1"/>
    <s v="prd_2"/>
    <d v="2020-01-10T11:22:49"/>
    <d v="2021-11-19T14:29:14"/>
    <n v="125"/>
    <x v="2"/>
    <x v="7"/>
    <n v="0"/>
    <n v="0"/>
    <n v="0"/>
    <x v="2"/>
  </r>
  <r>
    <s v="CC115836"/>
    <d v="2020-01-10T11:50:43"/>
    <s v="C61125"/>
    <x v="0"/>
    <s v="signup"/>
    <n v="53"/>
    <x v="0"/>
    <s v="prd_2"/>
    <d v="2020-01-10T11:52:38"/>
    <d v="2021-09-19T14:50:29"/>
    <n v="125"/>
    <x v="2"/>
    <x v="7"/>
    <n v="0"/>
    <n v="0"/>
    <n v="0"/>
    <x v="2"/>
  </r>
  <r>
    <s v="CC116062"/>
    <d v="2020-01-11T13:54:03"/>
    <s v="C253227"/>
    <x v="0"/>
    <s v="support"/>
    <n v="53"/>
    <x v="1"/>
    <s v="prd_2"/>
    <d v="2019-08-27T21:09:03"/>
    <d v="2021-12-23T16:52:25"/>
    <n v="125"/>
    <x v="2"/>
    <x v="7"/>
    <n v="0"/>
    <n v="5"/>
    <n v="5"/>
    <x v="0"/>
  </r>
  <r>
    <s v="CC116310"/>
    <d v="2020-01-13T11:08:39"/>
    <s v="C61322"/>
    <x v="0"/>
    <s v="signup"/>
    <n v="53"/>
    <x v="1"/>
    <s v="prd_2"/>
    <d v="2020-01-13T11:15:09"/>
    <d v="2020-09-20T12:23:45"/>
    <n v="125"/>
    <x v="2"/>
    <x v="7"/>
    <n v="0"/>
    <n v="0"/>
    <n v="0"/>
    <x v="2"/>
  </r>
  <r>
    <s v="CC116656"/>
    <d v="2020-01-14T12:49:49"/>
    <s v="C61539"/>
    <x v="0"/>
    <s v="signup"/>
    <n v="53"/>
    <x v="0"/>
    <s v="prd_2"/>
    <d v="2020-01-14T12:52:23"/>
    <d v="2021-05-06T17:01:37"/>
    <n v="125"/>
    <x v="2"/>
    <x v="7"/>
    <n v="0"/>
    <n v="0"/>
    <n v="0"/>
    <x v="2"/>
  </r>
  <r>
    <s v="CC116773"/>
    <d v="2020-01-15T08:33:17"/>
    <s v="C56335"/>
    <x v="0"/>
    <s v="support"/>
    <n v="53"/>
    <x v="0"/>
    <s v="prd_2"/>
    <d v="2019-10-28T08:47:31"/>
    <d v="2020-02-12T13:55:09"/>
    <n v="125"/>
    <x v="2"/>
    <x v="7"/>
    <n v="0"/>
    <n v="3"/>
    <n v="3"/>
    <x v="7"/>
  </r>
  <r>
    <s v="CC116806"/>
    <d v="2020-01-15T10:07:06"/>
    <s v="C61606"/>
    <x v="0"/>
    <s v="signup"/>
    <n v="53"/>
    <x v="0"/>
    <s v="prd_2"/>
    <d v="2020-01-15T10:11:35"/>
    <d v="2021-02-14T17:14:47"/>
    <n v="125"/>
    <x v="2"/>
    <x v="7"/>
    <n v="0"/>
    <n v="0"/>
    <n v="0"/>
    <x v="2"/>
  </r>
  <r>
    <s v="CC116949"/>
    <d v="2020-01-15T14:09:25"/>
    <s v="C61710"/>
    <x v="0"/>
    <s v="signup"/>
    <n v="53"/>
    <x v="0"/>
    <s v="prd_2"/>
    <d v="2020-01-15T14:12:39"/>
    <d v="2021-06-26T12:04:02"/>
    <n v="125"/>
    <x v="2"/>
    <x v="7"/>
    <n v="0"/>
    <n v="0"/>
    <n v="0"/>
    <x v="2"/>
  </r>
  <r>
    <s v="CC117297"/>
    <d v="2020-01-17T11:26:39"/>
    <s v="C61894"/>
    <x v="0"/>
    <s v="signup"/>
    <n v="53"/>
    <x v="1"/>
    <s v="prd_2"/>
    <d v="2020-01-17T11:29:47"/>
    <d v="2021-02-10T12:29:47"/>
    <n v="125"/>
    <x v="2"/>
    <x v="7"/>
    <n v="0"/>
    <n v="0"/>
    <n v="0"/>
    <x v="2"/>
  </r>
  <r>
    <s v="CC117423"/>
    <d v="2020-01-17T16:22:05"/>
    <s v="C261504"/>
    <x v="0"/>
    <s v="support"/>
    <n v="53"/>
    <x v="0"/>
    <s v="prd_2"/>
    <d v="2019-10-10T14:27:36"/>
    <d v="2020-05-08T16:52:39"/>
    <n v="125"/>
    <x v="2"/>
    <x v="7"/>
    <n v="0"/>
    <n v="3"/>
    <n v="3"/>
    <x v="7"/>
  </r>
  <r>
    <s v="CC118023"/>
    <d v="2020-01-21T11:17:08"/>
    <s v="C62262"/>
    <x v="0"/>
    <s v="signup"/>
    <n v="53"/>
    <x v="0"/>
    <s v="prd_2"/>
    <d v="2020-01-21T11:23:05"/>
    <d v="2021-11-11T13:27:37"/>
    <n v="125"/>
    <x v="2"/>
    <x v="7"/>
    <n v="0"/>
    <n v="0"/>
    <n v="0"/>
    <x v="2"/>
  </r>
  <r>
    <s v="CC118169"/>
    <d v="2020-01-21T16:13:33"/>
    <s v="C61894"/>
    <x v="0"/>
    <s v="support"/>
    <n v="53"/>
    <x v="1"/>
    <s v="prd_2"/>
    <d v="2020-01-17T11:29:47"/>
    <d v="2021-02-10T12:29:47"/>
    <n v="125"/>
    <x v="2"/>
    <x v="7"/>
    <n v="0"/>
    <n v="0"/>
    <n v="0"/>
    <x v="2"/>
  </r>
  <r>
    <s v="CC118185"/>
    <d v="2020-01-21T17:13:48"/>
    <s v="C51543"/>
    <x v="0"/>
    <s v="support"/>
    <n v="53"/>
    <x v="0"/>
    <s v="prd_2"/>
    <d v="2019-08-20T10:47:09"/>
    <d v="2020-05-19T14:41:10"/>
    <n v="125"/>
    <x v="2"/>
    <x v="7"/>
    <n v="0"/>
    <n v="5"/>
    <n v="5"/>
    <x v="0"/>
  </r>
  <r>
    <s v="CC118230"/>
    <d v="2020-01-22T10:17:29"/>
    <s v="C187869"/>
    <x v="0"/>
    <s v="support"/>
    <n v="53"/>
    <x v="1"/>
    <s v="prd_2"/>
    <d v="2018-09-27T06:06:34"/>
    <d v="2021-08-11T13:42:38"/>
    <n v="125"/>
    <x v="2"/>
    <x v="7"/>
    <n v="0"/>
    <n v="16"/>
    <n v="16"/>
    <x v="18"/>
  </r>
  <r>
    <s v="CC118413"/>
    <d v="2020-01-22T17:05:45"/>
    <s v="C61606"/>
    <x v="0"/>
    <s v="support"/>
    <n v="53"/>
    <x v="0"/>
    <s v="prd_2"/>
    <d v="2020-01-15T10:11:35"/>
    <d v="2021-02-14T17:14:47"/>
    <n v="125"/>
    <x v="2"/>
    <x v="7"/>
    <n v="0"/>
    <n v="0"/>
    <n v="0"/>
    <x v="2"/>
  </r>
  <r>
    <s v="CC118772"/>
    <d v="2020-01-24T12:46:00"/>
    <s v="C54460"/>
    <x v="0"/>
    <s v="support"/>
    <n v="53"/>
    <x v="1"/>
    <s v="prd_2"/>
    <d v="2019-09-27T14:40:14"/>
    <d v="2021-05-08T16:08:12"/>
    <n v="125"/>
    <x v="2"/>
    <x v="7"/>
    <n v="0"/>
    <n v="4"/>
    <n v="4"/>
    <x v="3"/>
  </r>
  <r>
    <s v="CC118970"/>
    <d v="2020-01-25T14:46:50"/>
    <s v="C56850"/>
    <x v="0"/>
    <s v="support"/>
    <n v="53"/>
    <x v="0"/>
    <s v="prd_2"/>
    <d v="2019-11-05T11:32:22"/>
    <d v="2019-11-20T14:39:56"/>
    <n v="125"/>
    <x v="2"/>
    <x v="7"/>
    <n v="1"/>
    <n v="3"/>
    <n v="1"/>
    <x v="5"/>
  </r>
  <r>
    <s v="CC118978"/>
    <d v="2020-01-25T15:01:27"/>
    <s v="C271098"/>
    <x v="0"/>
    <s v="support"/>
    <n v="53"/>
    <x v="0"/>
    <s v="prd_2"/>
    <d v="2019-12-11T14:29:53"/>
    <d v="2020-09-29T09:39:07"/>
    <n v="125"/>
    <x v="2"/>
    <x v="7"/>
    <n v="0"/>
    <n v="2"/>
    <n v="2"/>
    <x v="13"/>
  </r>
  <r>
    <s v="CC119033"/>
    <d v="2020-01-26T10:41:09"/>
    <s v="C62785"/>
    <x v="0"/>
    <s v="signup"/>
    <n v="53"/>
    <x v="1"/>
    <s v="prd_2"/>
    <d v="2020-01-26T10:45:26"/>
    <d v="2020-02-03T16:19:48"/>
    <n v="125"/>
    <x v="2"/>
    <x v="7"/>
    <n v="0"/>
    <n v="0"/>
    <n v="0"/>
    <x v="2"/>
  </r>
  <r>
    <s v="CC119343"/>
    <d v="2020-01-27T14:01:23"/>
    <s v="C45711"/>
    <x v="1"/>
    <s v="support"/>
    <n v="53"/>
    <x v="1"/>
    <s v="prd_2"/>
    <d v="2019-06-13T13:34:34"/>
    <d v="2021-08-22T21:11:33"/>
    <n v="125"/>
    <x v="2"/>
    <x v="7"/>
    <n v="0"/>
    <n v="8"/>
    <n v="8"/>
    <x v="12"/>
  </r>
  <r>
    <s v="CC119943"/>
    <d v="2020-01-30T10:15:40"/>
    <s v="C63296"/>
    <x v="0"/>
    <s v="signup"/>
    <n v="53"/>
    <x v="0"/>
    <s v="prd_2"/>
    <d v="2020-01-30T10:17:25"/>
    <d v="2020-09-19T13:10:16"/>
    <n v="125"/>
    <x v="2"/>
    <x v="7"/>
    <n v="0"/>
    <n v="0"/>
    <n v="0"/>
    <x v="2"/>
  </r>
  <r>
    <s v="CC120189"/>
    <d v="2020-01-31T11:01:39"/>
    <s v="C63433"/>
    <x v="0"/>
    <s v="signup"/>
    <n v="53"/>
    <x v="0"/>
    <s v="prd_2"/>
    <d v="2020-01-31T11:05:08"/>
    <d v="2021-01-04T20:03:40"/>
    <n v="125"/>
    <x v="2"/>
    <x v="7"/>
    <n v="0"/>
    <n v="0"/>
    <n v="0"/>
    <x v="2"/>
  </r>
  <r>
    <s v="CC120255"/>
    <d v="2020-01-31T13:08:39"/>
    <s v="C63482"/>
    <x v="0"/>
    <s v="signup"/>
    <n v="53"/>
    <x v="1"/>
    <s v="prd_2"/>
    <d v="2020-01-31T13:12:33"/>
    <d v="2021-12-04T10:40:55"/>
    <n v="125"/>
    <x v="2"/>
    <x v="7"/>
    <n v="0"/>
    <n v="0"/>
    <n v="0"/>
    <x v="2"/>
  </r>
  <r>
    <s v="CC121263"/>
    <d v="2020-02-05T11:24:05"/>
    <s v="C63993"/>
    <x v="0"/>
    <s v="signup"/>
    <n v="53"/>
    <x v="0"/>
    <s v="prd_2"/>
    <d v="2020-02-05T11:26:49"/>
    <d v="2021-08-01T12:35:47"/>
    <n v="125"/>
    <x v="3"/>
    <x v="7"/>
    <n v="0"/>
    <n v="0"/>
    <n v="0"/>
    <x v="2"/>
  </r>
  <r>
    <s v="CC122590"/>
    <d v="2020-02-11T12:53:10"/>
    <s v="C54460"/>
    <x v="0"/>
    <s v="support"/>
    <n v="53"/>
    <x v="1"/>
    <s v="prd_2"/>
    <d v="2019-09-27T14:40:14"/>
    <d v="2021-05-08T16:08:12"/>
    <n v="125"/>
    <x v="3"/>
    <x v="7"/>
    <n v="0"/>
    <n v="5"/>
    <n v="5"/>
    <x v="0"/>
  </r>
  <r>
    <s v="CC122655"/>
    <d v="2020-02-11T15:10:08"/>
    <s v="C61710"/>
    <x v="0"/>
    <s v="support"/>
    <n v="53"/>
    <x v="0"/>
    <s v="prd_2"/>
    <d v="2020-01-15T14:12:39"/>
    <d v="2021-06-26T12:04:02"/>
    <n v="125"/>
    <x v="3"/>
    <x v="7"/>
    <n v="0"/>
    <n v="1"/>
    <n v="1"/>
    <x v="5"/>
  </r>
  <r>
    <s v="CC122945"/>
    <d v="2020-02-12T17:23:38"/>
    <s v="C56453"/>
    <x v="0"/>
    <s v="support"/>
    <n v="53"/>
    <x v="1"/>
    <s v="prd_2"/>
    <d v="2019-10-29T12:42:46"/>
    <d v="2020-12-09T10:05:58"/>
    <n v="125"/>
    <x v="3"/>
    <x v="7"/>
    <n v="0"/>
    <n v="4"/>
    <n v="4"/>
    <x v="3"/>
  </r>
  <r>
    <s v="CC123354"/>
    <d v="2020-02-14T13:19:30"/>
    <s v="C65109"/>
    <x v="0"/>
    <s v="signup"/>
    <n v="53"/>
    <x v="0"/>
    <s v="prd_2"/>
    <d v="2020-02-14T13:24:10"/>
    <d v="2021-10-10T16:53:21"/>
    <n v="125"/>
    <x v="3"/>
    <x v="7"/>
    <n v="0"/>
    <n v="0"/>
    <n v="0"/>
    <x v="2"/>
  </r>
  <r>
    <s v="CC123509"/>
    <d v="2020-02-15T12:58:49"/>
    <s v="C274899"/>
    <x v="1"/>
    <s v="support"/>
    <n v="53"/>
    <x v="1"/>
    <s v="prd_2"/>
    <d v="2020-01-04T10:37:53"/>
    <d v="2020-10-31T08:43:45"/>
    <n v="125"/>
    <x v="3"/>
    <x v="7"/>
    <n v="0"/>
    <n v="1"/>
    <n v="1"/>
    <x v="5"/>
  </r>
  <r>
    <s v="CC123538"/>
    <d v="2020-02-15T14:10:15"/>
    <s v="C186928"/>
    <x v="1"/>
    <s v="support"/>
    <n v="53"/>
    <x v="0"/>
    <s v="prd_2"/>
    <d v="2018-09-16T16:49:53"/>
    <d v="2019-11-27T13:59:51"/>
    <n v="125"/>
    <x v="3"/>
    <x v="7"/>
    <n v="1"/>
    <n v="17"/>
    <n v="15"/>
    <x v="22"/>
  </r>
  <r>
    <s v="CC123725"/>
    <d v="2020-02-16T17:57:34"/>
    <s v="C244800"/>
    <x v="0"/>
    <s v="support"/>
    <n v="53"/>
    <x v="0"/>
    <s v="prd_2"/>
    <d v="2019-07-20T10:48:33"/>
    <d v="2021-05-01T14:22:07"/>
    <n v="125"/>
    <x v="3"/>
    <x v="7"/>
    <n v="0"/>
    <n v="7"/>
    <n v="7"/>
    <x v="14"/>
  </r>
  <r>
    <s v="CC123974"/>
    <d v="2020-02-17T16:37:46"/>
    <s v="C59994"/>
    <x v="0"/>
    <s v="support"/>
    <n v="53"/>
    <x v="0"/>
    <s v="prd_2"/>
    <d v="2020-01-01T13:39:10"/>
    <d v="2021-06-25T13:41:54"/>
    <n v="125"/>
    <x v="3"/>
    <x v="7"/>
    <n v="0"/>
    <n v="2"/>
    <n v="2"/>
    <x v="13"/>
  </r>
  <r>
    <s v="CC123993"/>
    <d v="2020-02-17T17:39:09"/>
    <s v="C268462"/>
    <x v="0"/>
    <s v="support"/>
    <n v="53"/>
    <x v="0"/>
    <s v="prd_2"/>
    <d v="2019-11-22T15:29:11"/>
    <d v="2020-04-17T18:03:27"/>
    <n v="125"/>
    <x v="3"/>
    <x v="7"/>
    <n v="0"/>
    <n v="3"/>
    <n v="3"/>
    <x v="7"/>
  </r>
  <r>
    <s v="CC124000"/>
    <d v="2020-02-17T18:32:26"/>
    <s v="C258244"/>
    <x v="1"/>
    <s v="support"/>
    <n v="53"/>
    <x v="0"/>
    <s v="prd_2"/>
    <d v="2019-09-23T16:23:09"/>
    <d v="2020-09-01T15:10:47"/>
    <n v="125"/>
    <x v="3"/>
    <x v="7"/>
    <n v="0"/>
    <n v="5"/>
    <n v="5"/>
    <x v="0"/>
  </r>
  <r>
    <s v="CC124103"/>
    <d v="2020-02-18T11:38:22"/>
    <s v="C65453"/>
    <x v="0"/>
    <s v="signup"/>
    <n v="53"/>
    <x v="0"/>
    <s v="prd_2"/>
    <d v="2020-02-18T11:44:12"/>
    <d v="2021-09-16T14:59:58"/>
    <n v="125"/>
    <x v="3"/>
    <x v="7"/>
    <n v="0"/>
    <n v="0"/>
    <n v="0"/>
    <x v="2"/>
  </r>
  <r>
    <s v="CC124129"/>
    <d v="2020-02-18T12:15:42"/>
    <s v="C65471"/>
    <x v="0"/>
    <s v="signup"/>
    <n v="53"/>
    <x v="0"/>
    <s v="prd_2"/>
    <d v="2020-02-18T12:18:12"/>
    <d v="2021-07-12T13:58:52"/>
    <n v="125"/>
    <x v="3"/>
    <x v="7"/>
    <n v="0"/>
    <n v="0"/>
    <n v="0"/>
    <x v="2"/>
  </r>
  <r>
    <s v="CC124184"/>
    <d v="2020-02-18T13:28:42"/>
    <s v="C65519"/>
    <x v="0"/>
    <s v="signup"/>
    <n v="53"/>
    <x v="0"/>
    <s v="prd_2"/>
    <d v="2020-02-18T13:33:22"/>
    <d v="2020-12-25T15:39:08"/>
    <n v="125"/>
    <x v="3"/>
    <x v="7"/>
    <n v="0"/>
    <n v="0"/>
    <n v="0"/>
    <x v="2"/>
  </r>
  <r>
    <s v="CC125050"/>
    <d v="2020-02-22T14:02:54"/>
    <s v="C257769"/>
    <x v="0"/>
    <s v="support"/>
    <n v="53"/>
    <x v="1"/>
    <s v="prd_2"/>
    <d v="2019-09-20T12:47:26"/>
    <d v="2021-08-27T11:47:51"/>
    <n v="125"/>
    <x v="3"/>
    <x v="7"/>
    <n v="0"/>
    <n v="5"/>
    <n v="5"/>
    <x v="0"/>
  </r>
  <r>
    <s v="CC125154"/>
    <d v="2020-02-23T11:24:26"/>
    <s v="C65987"/>
    <x v="0"/>
    <s v="signup"/>
    <n v="53"/>
    <x v="1"/>
    <s v="prd_2"/>
    <d v="2020-02-23T11:28:14"/>
    <d v="2021-12-12T16:23:55"/>
    <n v="125"/>
    <x v="3"/>
    <x v="7"/>
    <n v="0"/>
    <n v="0"/>
    <n v="0"/>
    <x v="2"/>
  </r>
  <r>
    <s v="CC125201"/>
    <d v="2020-02-23T13:39:31"/>
    <s v="C66008"/>
    <x v="0"/>
    <s v="signup"/>
    <n v="53"/>
    <x v="0"/>
    <s v="prd_2"/>
    <d v="2020-02-23T13:44:14"/>
    <d v="2021-03-03T13:21:54"/>
    <n v="125"/>
    <x v="3"/>
    <x v="7"/>
    <n v="0"/>
    <n v="0"/>
    <n v="0"/>
    <x v="2"/>
  </r>
  <r>
    <s v="CC125263"/>
    <d v="2020-02-23T17:12:45"/>
    <s v="C283846"/>
    <x v="0"/>
    <s v="support"/>
    <n v="53"/>
    <x v="0"/>
    <s v="prd_2"/>
    <d v="2020-01-29T13:55:47"/>
    <d v="2021-03-29T09:27:18"/>
    <n v="125"/>
    <x v="3"/>
    <x v="7"/>
    <n v="0"/>
    <n v="1"/>
    <n v="1"/>
    <x v="5"/>
  </r>
  <r>
    <s v="CC125413"/>
    <d v="2020-02-24T12:23:20"/>
    <s v="C276010"/>
    <x v="0"/>
    <s v="support"/>
    <n v="53"/>
    <x v="1"/>
    <s v="prd_2"/>
    <d v="2020-01-07T12:34:38"/>
    <d v="2021-01-23T14:19:13"/>
    <n v="125"/>
    <x v="3"/>
    <x v="7"/>
    <n v="0"/>
    <n v="2"/>
    <n v="2"/>
    <x v="13"/>
  </r>
  <r>
    <s v="CC125648"/>
    <d v="2020-02-25T12:21:23"/>
    <s v="C36420"/>
    <x v="1"/>
    <s v="support"/>
    <n v="53"/>
    <x v="0"/>
    <s v="prd_2"/>
    <d v="2019-03-11T12:33:29"/>
    <d v="2020-08-31T13:44:27"/>
    <n v="125"/>
    <x v="3"/>
    <x v="7"/>
    <n v="0"/>
    <n v="12"/>
    <n v="12"/>
    <x v="10"/>
  </r>
  <r>
    <s v="CC126344"/>
    <d v="2020-02-28T09:57:46"/>
    <s v="C66640"/>
    <x v="0"/>
    <s v="signup"/>
    <n v="53"/>
    <x v="1"/>
    <s v="prd_2"/>
    <d v="2020-02-28T10:03:35"/>
    <d v="2021-04-29T16:10:16"/>
    <n v="125"/>
    <x v="3"/>
    <x v="7"/>
    <n v="0"/>
    <n v="0"/>
    <n v="0"/>
    <x v="2"/>
  </r>
  <r>
    <s v="CC126759"/>
    <d v="2020-03-01T12:02:21"/>
    <s v="C273990"/>
    <x v="0"/>
    <s v="support"/>
    <n v="53"/>
    <x v="1"/>
    <s v="prd_2"/>
    <d v="2020-01-02T09:11:50"/>
    <d v="2020-07-18T11:51:04"/>
    <n v="125"/>
    <x v="1"/>
    <x v="7"/>
    <n v="0"/>
    <n v="2"/>
    <n v="2"/>
    <x v="13"/>
  </r>
  <r>
    <s v="CC127152"/>
    <d v="2020-03-03T08:49:51"/>
    <s v="C61054"/>
    <x v="0"/>
    <s v="support"/>
    <n v="53"/>
    <x v="0"/>
    <s v="prd_2"/>
    <d v="2020-01-09T13:30:58"/>
    <d v="2021-08-14T17:19:23"/>
    <n v="125"/>
    <x v="1"/>
    <x v="7"/>
    <n v="0"/>
    <n v="2"/>
    <n v="2"/>
    <x v="13"/>
  </r>
  <r>
    <s v="CC127188"/>
    <d v="2020-03-03T10:41:03"/>
    <s v="C280949"/>
    <x v="1"/>
    <s v="support"/>
    <n v="53"/>
    <x v="1"/>
    <s v="prd_2"/>
    <d v="2020-01-21T14:09:47"/>
    <d v="2021-10-02T13:40:35"/>
    <n v="125"/>
    <x v="1"/>
    <x v="7"/>
    <n v="0"/>
    <n v="1"/>
    <n v="1"/>
    <x v="5"/>
  </r>
  <r>
    <s v="CC127330"/>
    <d v="2020-03-03T14:02:26"/>
    <s v="C67145"/>
    <x v="0"/>
    <s v="signup"/>
    <n v="53"/>
    <x v="0"/>
    <s v="prd_2"/>
    <d v="2020-03-03T14:08:08"/>
    <d v="2021-11-29T13:16:55"/>
    <n v="125"/>
    <x v="1"/>
    <x v="7"/>
    <n v="0"/>
    <n v="0"/>
    <n v="0"/>
    <x v="2"/>
  </r>
  <r>
    <s v="CC127679"/>
    <d v="2020-03-05T09:19:17"/>
    <s v="C293857"/>
    <x v="1"/>
    <s v="support"/>
    <n v="53"/>
    <x v="0"/>
    <s v="prd_2"/>
    <d v="2020-02-26T11:27:21"/>
    <d v="2020-10-29T11:32:13"/>
    <n v="125"/>
    <x v="1"/>
    <x v="7"/>
    <n v="0"/>
    <n v="0"/>
    <n v="0"/>
    <x v="2"/>
  </r>
  <r>
    <s v="CC127846"/>
    <d v="2020-03-05T13:59:14"/>
    <s v="C67444"/>
    <x v="0"/>
    <s v="signup"/>
    <n v="53"/>
    <x v="1"/>
    <s v="prd_2"/>
    <d v="2020-03-05T14:03:18"/>
    <d v="2020-07-27T13:03:40"/>
    <n v="125"/>
    <x v="1"/>
    <x v="7"/>
    <n v="0"/>
    <n v="0"/>
    <n v="0"/>
    <x v="2"/>
  </r>
  <r>
    <s v="CC128473"/>
    <d v="2020-03-09T10:04:35"/>
    <s v="C67674"/>
    <x v="0"/>
    <s v="signup"/>
    <n v="53"/>
    <x v="1"/>
    <s v="prd_2"/>
    <d v="2020-03-09T10:09:50"/>
    <d v="2020-05-03T14:13:15"/>
    <n v="125"/>
    <x v="1"/>
    <x v="7"/>
    <n v="0"/>
    <n v="0"/>
    <n v="0"/>
    <x v="2"/>
  </r>
  <r>
    <s v="CC128508"/>
    <d v="2020-03-09T11:02:22"/>
    <s v="C67707"/>
    <x v="0"/>
    <s v="signup"/>
    <n v="53"/>
    <x v="0"/>
    <s v="prd_2"/>
    <d v="2020-03-09T11:06:49"/>
    <d v="2020-04-13T16:22:50"/>
    <n v="125"/>
    <x v="1"/>
    <x v="7"/>
    <n v="0"/>
    <n v="0"/>
    <n v="0"/>
    <x v="2"/>
  </r>
  <r>
    <s v="CC128726"/>
    <d v="2020-03-10T09:03:39"/>
    <s v="C67843"/>
    <x v="0"/>
    <s v="signup"/>
    <n v="53"/>
    <x v="0"/>
    <s v="prd_2"/>
    <d v="2020-03-10T09:08:22"/>
    <d v="2021-03-19T13:50:26"/>
    <n v="125"/>
    <x v="1"/>
    <x v="7"/>
    <n v="0"/>
    <n v="0"/>
    <n v="0"/>
    <x v="2"/>
  </r>
  <r>
    <s v="CC129132"/>
    <d v="2020-03-11T14:05:43"/>
    <s v="C68103"/>
    <x v="0"/>
    <s v="signup"/>
    <n v="53"/>
    <x v="0"/>
    <s v="prd_2"/>
    <d v="2020-03-11T14:09:26"/>
    <d v="2021-10-15T07:45:32"/>
    <n v="125"/>
    <x v="1"/>
    <x v="7"/>
    <n v="0"/>
    <n v="0"/>
    <n v="0"/>
    <x v="2"/>
  </r>
  <r>
    <s v="CC129452"/>
    <d v="2020-03-13T10:23:03"/>
    <s v="C68261"/>
    <x v="0"/>
    <s v="signup"/>
    <n v="53"/>
    <x v="0"/>
    <s v="prd_2"/>
    <d v="2020-03-13T10:26:57"/>
    <d v="2020-04-17T15:31:53"/>
    <n v="125"/>
    <x v="1"/>
    <x v="7"/>
    <n v="0"/>
    <n v="0"/>
    <n v="0"/>
    <x v="2"/>
  </r>
  <r>
    <s v="CC129651"/>
    <d v="2020-03-13T18:37:59"/>
    <s v="C261659"/>
    <x v="1"/>
    <s v="support"/>
    <n v="53"/>
    <x v="0"/>
    <s v="prd_2"/>
    <d v="2019-10-11T11:46:47"/>
    <d v="2021-06-04T14:16:15"/>
    <n v="125"/>
    <x v="1"/>
    <x v="7"/>
    <n v="0"/>
    <n v="5"/>
    <n v="5"/>
    <x v="0"/>
  </r>
  <r>
    <s v="CC129856"/>
    <d v="2020-03-15T10:38:05"/>
    <s v="C68414"/>
    <x v="0"/>
    <s v="signup"/>
    <n v="53"/>
    <x v="1"/>
    <s v="prd_2"/>
    <d v="2020-03-15T10:41:15"/>
    <d v="2020-04-19T15:11:28"/>
    <n v="125"/>
    <x v="1"/>
    <x v="7"/>
    <n v="0"/>
    <n v="0"/>
    <n v="0"/>
    <x v="2"/>
  </r>
  <r>
    <s v="CC130733"/>
    <d v="2020-03-18T15:08:00"/>
    <s v="C289902"/>
    <x v="0"/>
    <s v="support"/>
    <n v="53"/>
    <x v="1"/>
    <s v="prd_2"/>
    <d v="2020-02-15T14:42:24"/>
    <d v="2020-05-17T15:36:38"/>
    <n v="125"/>
    <x v="1"/>
    <x v="7"/>
    <n v="0"/>
    <n v="1"/>
    <n v="1"/>
    <x v="5"/>
  </r>
  <r>
    <s v="CC130818"/>
    <d v="2020-03-19T10:33:47"/>
    <s v="C68935"/>
    <x v="0"/>
    <s v="signup"/>
    <n v="53"/>
    <x v="0"/>
    <s v="prd_2"/>
    <d v="2020-03-19T10:38:21"/>
    <d v="2021-02-17T15:31:24"/>
    <n v="125"/>
    <x v="1"/>
    <x v="7"/>
    <n v="0"/>
    <n v="0"/>
    <n v="0"/>
    <x v="2"/>
  </r>
  <r>
    <s v="CC130855"/>
    <d v="2020-03-19T11:34:26"/>
    <s v="C68969"/>
    <x v="0"/>
    <s v="signup"/>
    <n v="53"/>
    <x v="1"/>
    <s v="prd_2"/>
    <d v="2020-03-19T11:37:59"/>
    <d v="2021-04-15T10:44:55"/>
    <n v="125"/>
    <x v="1"/>
    <x v="7"/>
    <n v="0"/>
    <n v="0"/>
    <n v="0"/>
    <x v="2"/>
  </r>
  <r>
    <s v="CC131037"/>
    <d v="2020-03-20T08:19:24"/>
    <s v="C69053"/>
    <x v="0"/>
    <s v="signup"/>
    <n v="53"/>
    <x v="1"/>
    <s v="prd_2"/>
    <d v="2020-03-20T08:22:42"/>
    <d v="2021-03-11T14:15:45"/>
    <n v="125"/>
    <x v="1"/>
    <x v="7"/>
    <n v="0"/>
    <n v="0"/>
    <n v="0"/>
    <x v="2"/>
  </r>
  <r>
    <s v="CC131047"/>
    <d v="2020-03-20T09:07:13"/>
    <s v="C69060"/>
    <x v="0"/>
    <s v="signup"/>
    <n v="53"/>
    <x v="0"/>
    <s v="prd_2"/>
    <d v="2020-03-20T09:08:43"/>
    <d v="2020-07-04T15:19:56"/>
    <n v="125"/>
    <x v="1"/>
    <x v="7"/>
    <n v="0"/>
    <n v="0"/>
    <n v="0"/>
    <x v="2"/>
  </r>
  <r>
    <s v="CC131179"/>
    <d v="2020-03-20T13:14:33"/>
    <s v="C69153"/>
    <x v="0"/>
    <s v="signup"/>
    <n v="53"/>
    <x v="1"/>
    <s v="prd_2"/>
    <d v="2020-03-20T13:18:38"/>
    <d v="2020-10-08T11:26:12"/>
    <n v="125"/>
    <x v="1"/>
    <x v="7"/>
    <n v="0"/>
    <n v="0"/>
    <n v="0"/>
    <x v="2"/>
  </r>
  <r>
    <s v="CC131545"/>
    <d v="2020-03-22T16:09:16"/>
    <s v="C48330"/>
    <x v="0"/>
    <s v="support"/>
    <n v="53"/>
    <x v="0"/>
    <s v="prd_2"/>
    <d v="2019-07-12T08:07:52"/>
    <d v="2021-10-23T11:02:17"/>
    <n v="125"/>
    <x v="1"/>
    <x v="7"/>
    <n v="0"/>
    <n v="8"/>
    <n v="8"/>
    <x v="12"/>
  </r>
  <r>
    <s v="CC131910"/>
    <d v="2020-03-24T10:51:53"/>
    <s v="C69445"/>
    <x v="0"/>
    <s v="signup"/>
    <n v="53"/>
    <x v="0"/>
    <s v="prd_2"/>
    <d v="2020-03-24T10:56:00"/>
    <d v="2020-11-19T14:55:41"/>
    <n v="125"/>
    <x v="1"/>
    <x v="7"/>
    <n v="0"/>
    <n v="0"/>
    <n v="0"/>
    <x v="2"/>
  </r>
  <r>
    <s v="CC131990"/>
    <d v="2020-03-24T12:33:55"/>
    <s v="C69503"/>
    <x v="0"/>
    <s v="signup"/>
    <n v="53"/>
    <x v="0"/>
    <s v="prd_2"/>
    <d v="2020-03-24T12:37:41"/>
    <d v="2021-08-15T17:22:59"/>
    <n v="125"/>
    <x v="1"/>
    <x v="7"/>
    <n v="0"/>
    <n v="0"/>
    <n v="0"/>
    <x v="2"/>
  </r>
  <r>
    <s v="CC132164"/>
    <d v="2020-03-25T10:07:42"/>
    <s v="C55819"/>
    <x v="0"/>
    <s v="support"/>
    <n v="53"/>
    <x v="1"/>
    <s v="prd_2"/>
    <d v="2019-10-18T11:36:06"/>
    <d v="2021-09-02T15:40:04"/>
    <n v="125"/>
    <x v="1"/>
    <x v="7"/>
    <n v="0"/>
    <n v="5"/>
    <n v="5"/>
    <x v="0"/>
  </r>
  <r>
    <s v="CC132424"/>
    <d v="2020-03-26T08:13:02"/>
    <s v="C273990"/>
    <x v="1"/>
    <s v="support"/>
    <n v="53"/>
    <x v="1"/>
    <s v="prd_2"/>
    <d v="2020-01-02T09:11:50"/>
    <d v="2020-07-18T11:51:04"/>
    <n v="125"/>
    <x v="1"/>
    <x v="7"/>
    <n v="0"/>
    <n v="3"/>
    <n v="3"/>
    <x v="7"/>
  </r>
  <r>
    <s v="CC132541"/>
    <d v="2020-03-26T12:44:49"/>
    <s v="C274241"/>
    <x v="1"/>
    <s v="support"/>
    <n v="53"/>
    <x v="0"/>
    <s v="prd_2"/>
    <d v="2020-01-02T14:31:22"/>
    <d v="2020-12-09T16:21:32"/>
    <n v="125"/>
    <x v="1"/>
    <x v="7"/>
    <n v="0"/>
    <n v="3"/>
    <n v="3"/>
    <x v="7"/>
  </r>
  <r>
    <s v="CC132555"/>
    <d v="2020-03-26T13:11:09"/>
    <s v="C67674"/>
    <x v="0"/>
    <s v="support"/>
    <n v="53"/>
    <x v="1"/>
    <s v="prd_2"/>
    <d v="2020-03-09T10:09:50"/>
    <d v="2020-05-03T14:13:15"/>
    <n v="125"/>
    <x v="1"/>
    <x v="7"/>
    <n v="0"/>
    <n v="1"/>
    <n v="1"/>
    <x v="5"/>
  </r>
  <r>
    <s v="CC132605"/>
    <d v="2020-03-26T14:39:00"/>
    <s v="C69831"/>
    <x v="0"/>
    <s v="signup"/>
    <n v="53"/>
    <x v="1"/>
    <s v="prd_2"/>
    <d v="2020-03-26T14:43:25"/>
    <d v="2020-11-06T13:26:05"/>
    <n v="125"/>
    <x v="1"/>
    <x v="7"/>
    <n v="0"/>
    <n v="0"/>
    <n v="0"/>
    <x v="2"/>
  </r>
  <r>
    <s v="CC132632"/>
    <d v="2020-03-26T16:27:38"/>
    <s v="C298288"/>
    <x v="0"/>
    <s v="support"/>
    <n v="53"/>
    <x v="0"/>
    <s v="prd_2"/>
    <d v="2020-03-09T15:09:44"/>
    <d v="2020-04-16T14:56:19"/>
    <n v="125"/>
    <x v="1"/>
    <x v="7"/>
    <n v="0"/>
    <n v="1"/>
    <n v="1"/>
    <x v="5"/>
  </r>
  <r>
    <s v="CC132859"/>
    <d v="2020-03-27T17:12:45"/>
    <s v="C60810"/>
    <x v="0"/>
    <s v="support"/>
    <n v="53"/>
    <x v="0"/>
    <s v="prd_2"/>
    <d v="2020-01-08T09:50:13"/>
    <d v="2021-05-07T12:21:08"/>
    <n v="125"/>
    <x v="1"/>
    <x v="7"/>
    <n v="0"/>
    <n v="3"/>
    <n v="3"/>
    <x v="7"/>
  </r>
  <r>
    <s v="CC133135"/>
    <d v="2020-03-29T14:08:02"/>
    <s v="C252048"/>
    <x v="0"/>
    <s v="support"/>
    <n v="53"/>
    <x v="0"/>
    <s v="prd_2"/>
    <d v="2019-08-22T11:20:44"/>
    <d v="2021-05-16T10:39:41"/>
    <n v="125"/>
    <x v="1"/>
    <x v="7"/>
    <n v="0"/>
    <n v="7"/>
    <n v="7"/>
    <x v="14"/>
  </r>
  <r>
    <s v="CC133265"/>
    <d v="2020-03-30T11:04:47"/>
    <s v="C70085"/>
    <x v="0"/>
    <s v="signup"/>
    <n v="53"/>
    <x v="0"/>
    <s v="prd_2"/>
    <d v="2020-03-30T11:09:00"/>
    <d v="2021-07-16T11:25:32"/>
    <n v="125"/>
    <x v="1"/>
    <x v="7"/>
    <n v="0"/>
    <n v="0"/>
    <n v="0"/>
    <x v="2"/>
  </r>
  <r>
    <s v="CC133508"/>
    <d v="2020-03-31T10:07:26"/>
    <s v="C70219"/>
    <x v="0"/>
    <s v="signup"/>
    <n v="53"/>
    <x v="0"/>
    <s v="prd_2"/>
    <d v="2020-03-31T10:09:41"/>
    <d v="2021-04-20T15:52:44"/>
    <n v="125"/>
    <x v="1"/>
    <x v="7"/>
    <n v="0"/>
    <n v="0"/>
    <n v="0"/>
    <x v="2"/>
  </r>
  <r>
    <s v="CC133670"/>
    <d v="2020-03-31T13:41:24"/>
    <s v="C70345"/>
    <x v="0"/>
    <s v="signup"/>
    <n v="53"/>
    <x v="0"/>
    <s v="prd_2"/>
    <d v="2020-03-31T13:43:57"/>
    <d v="2020-09-27T13:52:30"/>
    <n v="125"/>
    <x v="1"/>
    <x v="7"/>
    <n v="0"/>
    <n v="0"/>
    <n v="0"/>
    <x v="2"/>
  </r>
  <r>
    <s v="CC133773"/>
    <d v="2020-04-01T08:14:10"/>
    <s v="C70380"/>
    <x v="0"/>
    <s v="signup"/>
    <n v="53"/>
    <x v="0"/>
    <s v="prd_2"/>
    <d v="2020-04-01T08:19:46"/>
    <d v="2021-05-15T16:05:15"/>
    <n v="125"/>
    <x v="4"/>
    <x v="7"/>
    <n v="0"/>
    <n v="0"/>
    <n v="0"/>
    <x v="2"/>
  </r>
  <r>
    <s v="CC133979"/>
    <d v="2020-04-01T14:26:35"/>
    <s v="C70528"/>
    <x v="0"/>
    <s v="signup"/>
    <n v="53"/>
    <x v="1"/>
    <s v="prd_2"/>
    <d v="2020-04-01T14:29:34"/>
    <d v="2021-03-25T12:35:05"/>
    <n v="125"/>
    <x v="4"/>
    <x v="7"/>
    <n v="0"/>
    <n v="0"/>
    <n v="0"/>
    <x v="2"/>
  </r>
  <r>
    <s v="CC134141"/>
    <d v="2020-04-02T11:54:19"/>
    <s v="C70608"/>
    <x v="0"/>
    <s v="signup"/>
    <n v="53"/>
    <x v="0"/>
    <s v="prd_2"/>
    <d v="2020-04-02T11:57:48"/>
    <d v="2021-07-29T13:43:12"/>
    <n v="125"/>
    <x v="4"/>
    <x v="7"/>
    <n v="0"/>
    <n v="0"/>
    <n v="0"/>
    <x v="2"/>
  </r>
  <r>
    <s v="CC134327"/>
    <d v="2020-04-03T09:12:45"/>
    <s v="C275242"/>
    <x v="1"/>
    <s v="support"/>
    <n v="53"/>
    <x v="0"/>
    <s v="prd_2"/>
    <d v="2020-01-05T18:17:25"/>
    <d v="2020-04-17T11:15:07"/>
    <n v="125"/>
    <x v="4"/>
    <x v="7"/>
    <n v="0"/>
    <n v="3"/>
    <n v="3"/>
    <x v="7"/>
  </r>
  <r>
    <s v="CC134341"/>
    <d v="2020-04-03T10:00:19"/>
    <s v="C70694"/>
    <x v="0"/>
    <s v="signup"/>
    <n v="53"/>
    <x v="0"/>
    <s v="prd_2"/>
    <d v="2020-04-03T10:04:12"/>
    <d v="2021-02-22T15:05:00"/>
    <n v="125"/>
    <x v="4"/>
    <x v="7"/>
    <n v="0"/>
    <n v="0"/>
    <n v="0"/>
    <x v="2"/>
  </r>
  <r>
    <s v="CC134501"/>
    <d v="2020-04-03T14:58:25"/>
    <s v="C281304"/>
    <x v="0"/>
    <s v="support"/>
    <n v="53"/>
    <x v="0"/>
    <s v="prd_2"/>
    <d v="2020-01-22T12:36:00"/>
    <d v="2020-05-26T16:04:11"/>
    <n v="125"/>
    <x v="4"/>
    <x v="7"/>
    <n v="0"/>
    <n v="2"/>
    <n v="2"/>
    <x v="13"/>
  </r>
  <r>
    <s v="CC134637"/>
    <d v="2020-04-04T14:41:36"/>
    <s v="C263894"/>
    <x v="1"/>
    <s v="support"/>
    <n v="53"/>
    <x v="0"/>
    <s v="prd_2"/>
    <d v="2019-10-24T08:01:54"/>
    <d v="2021-03-09T17:28:17"/>
    <n v="125"/>
    <x v="4"/>
    <x v="7"/>
    <n v="0"/>
    <n v="5"/>
    <n v="5"/>
    <x v="0"/>
  </r>
  <r>
    <s v="CC134664"/>
    <d v="2020-04-04T16:57:42"/>
    <s v="C67444"/>
    <x v="0"/>
    <s v="support"/>
    <n v="53"/>
    <x v="1"/>
    <s v="prd_2"/>
    <d v="2020-03-05T14:03:18"/>
    <d v="2020-07-27T13:03:40"/>
    <n v="125"/>
    <x v="4"/>
    <x v="7"/>
    <n v="0"/>
    <n v="1"/>
    <n v="1"/>
    <x v="5"/>
  </r>
  <r>
    <s v="CC134700"/>
    <d v="2020-04-05T10:27:52"/>
    <s v="C69060"/>
    <x v="0"/>
    <s v="support"/>
    <n v="53"/>
    <x v="0"/>
    <s v="prd_2"/>
    <d v="2020-03-20T09:08:43"/>
    <d v="2020-07-04T15:19:56"/>
    <n v="125"/>
    <x v="4"/>
    <x v="7"/>
    <n v="0"/>
    <n v="1"/>
    <n v="1"/>
    <x v="5"/>
  </r>
  <r>
    <s v="CC134903"/>
    <d v="2020-04-06T10:33:32"/>
    <s v="C70919"/>
    <x v="0"/>
    <s v="signup"/>
    <n v="53"/>
    <x v="1"/>
    <s v="prd_2"/>
    <d v="2020-04-06T10:37:55"/>
    <d v="2020-05-29T17:34:57"/>
    <n v="125"/>
    <x v="4"/>
    <x v="7"/>
    <n v="0"/>
    <n v="0"/>
    <n v="0"/>
    <x v="2"/>
  </r>
  <r>
    <s v="CC134919"/>
    <d v="2020-04-06T10:59:39"/>
    <s v="C70931"/>
    <x v="0"/>
    <s v="signup"/>
    <n v="53"/>
    <x v="0"/>
    <s v="prd_2"/>
    <d v="2020-04-06T11:02:16"/>
    <d v="2021-01-11T11:21:38"/>
    <n v="125"/>
    <x v="4"/>
    <x v="7"/>
    <n v="0"/>
    <n v="0"/>
    <n v="0"/>
    <x v="2"/>
  </r>
  <r>
    <s v="CC135116"/>
    <d v="2020-04-06T15:29:21"/>
    <s v="C71064"/>
    <x v="0"/>
    <s v="signup"/>
    <n v="53"/>
    <x v="1"/>
    <s v="prd_2"/>
    <d v="2020-04-06T15:32:56"/>
    <d v="2021-01-01T15:37:53"/>
    <n v="125"/>
    <x v="4"/>
    <x v="7"/>
    <n v="0"/>
    <n v="0"/>
    <n v="0"/>
    <x v="2"/>
  </r>
  <r>
    <s v="CC135539"/>
    <d v="2020-04-08T12:28:09"/>
    <s v="C71323"/>
    <x v="0"/>
    <s v="signup"/>
    <n v="53"/>
    <x v="0"/>
    <s v="prd_2"/>
    <d v="2020-04-08T12:32:42"/>
    <d v="2021-06-14T12:19:19"/>
    <n v="125"/>
    <x v="4"/>
    <x v="7"/>
    <n v="0"/>
    <n v="0"/>
    <n v="0"/>
    <x v="2"/>
  </r>
  <r>
    <s v="CC136267"/>
    <d v="2020-04-11T11:23:47"/>
    <s v="C71668"/>
    <x v="0"/>
    <s v="signup"/>
    <n v="53"/>
    <x v="1"/>
    <s v="prd_2"/>
    <d v="2020-04-11T11:29:25"/>
    <d v="2021-08-22T07:17:17"/>
    <n v="125"/>
    <x v="4"/>
    <x v="7"/>
    <n v="0"/>
    <n v="0"/>
    <n v="0"/>
    <x v="2"/>
  </r>
  <r>
    <s v="CC136585"/>
    <d v="2020-04-13T10:11:12"/>
    <s v="C71749"/>
    <x v="0"/>
    <s v="signup"/>
    <n v="53"/>
    <x v="1"/>
    <s v="prd_2"/>
    <d v="2020-04-13T10:15:44"/>
    <d v="2021-07-10T09:15:49"/>
    <n v="125"/>
    <x v="4"/>
    <x v="7"/>
    <n v="0"/>
    <n v="0"/>
    <n v="0"/>
    <x v="2"/>
  </r>
  <r>
    <s v="CC137033"/>
    <d v="2020-04-14T14:24:59"/>
    <s v="C296290"/>
    <x v="0"/>
    <s v="support"/>
    <n v="53"/>
    <x v="0"/>
    <s v="prd_2"/>
    <d v="2020-03-03T18:08:19"/>
    <d v="2020-05-05T12:26:32"/>
    <n v="125"/>
    <x v="4"/>
    <x v="7"/>
    <n v="0"/>
    <n v="1"/>
    <n v="1"/>
    <x v="5"/>
  </r>
  <r>
    <s v="CC137040"/>
    <d v="2020-04-14T14:36:48"/>
    <s v="C284001"/>
    <x v="0"/>
    <s v="support"/>
    <n v="53"/>
    <x v="1"/>
    <s v="prd_2"/>
    <d v="2020-01-29T17:08:36"/>
    <d v="2020-06-24T15:15:54"/>
    <n v="125"/>
    <x v="4"/>
    <x v="7"/>
    <n v="0"/>
    <n v="3"/>
    <n v="3"/>
    <x v="7"/>
  </r>
  <r>
    <s v="CC137058"/>
    <d v="2020-04-14T15:15:56"/>
    <s v="C281389"/>
    <x v="0"/>
    <s v="support"/>
    <n v="53"/>
    <x v="0"/>
    <s v="prd_2"/>
    <d v="2020-01-22T14:02:13"/>
    <d v="2020-04-02T10:51:43"/>
    <n v="125"/>
    <x v="4"/>
    <x v="7"/>
    <n v="1"/>
    <n v="3"/>
    <n v="2"/>
    <x v="13"/>
  </r>
  <r>
    <s v="CC137160"/>
    <d v="2020-04-15T11:00:42"/>
    <s v="C72079"/>
    <x v="0"/>
    <s v="signup"/>
    <n v="53"/>
    <x v="0"/>
    <s v="prd_2"/>
    <d v="2020-04-15T11:06:58"/>
    <d v="2020-08-05T19:57:31"/>
    <n v="125"/>
    <x v="4"/>
    <x v="7"/>
    <n v="0"/>
    <n v="0"/>
    <n v="0"/>
    <x v="2"/>
  </r>
  <r>
    <s v="CC137547"/>
    <d v="2020-04-16T13:27:11"/>
    <s v="C72311"/>
    <x v="0"/>
    <s v="signup"/>
    <n v="53"/>
    <x v="0"/>
    <s v="prd_2"/>
    <d v="2020-04-16T13:29:49"/>
    <d v="2020-07-24T13:32:50"/>
    <n v="125"/>
    <x v="4"/>
    <x v="7"/>
    <n v="0"/>
    <n v="0"/>
    <n v="0"/>
    <x v="2"/>
  </r>
  <r>
    <s v="CC137914"/>
    <d v="2020-04-18T11:08:10"/>
    <s v="C72474"/>
    <x v="0"/>
    <s v="signup"/>
    <n v="53"/>
    <x v="0"/>
    <s v="prd_2"/>
    <d v="2020-04-18T11:11:30"/>
    <d v="2021-02-05T09:00:32"/>
    <n v="125"/>
    <x v="4"/>
    <x v="7"/>
    <n v="0"/>
    <n v="0"/>
    <n v="0"/>
    <x v="2"/>
  </r>
  <r>
    <s v="CC137986"/>
    <d v="2020-04-18T14:14:52"/>
    <s v="C308478"/>
    <x v="0"/>
    <s v="support"/>
    <n v="53"/>
    <x v="0"/>
    <s v="prd_2"/>
    <d v="2020-04-06T14:29:31"/>
    <d v="2021-03-19T10:28:05"/>
    <n v="125"/>
    <x v="4"/>
    <x v="7"/>
    <n v="0"/>
    <n v="0"/>
    <n v="0"/>
    <x v="2"/>
  </r>
  <r>
    <s v="CC138186"/>
    <d v="2020-04-19T14:39:33"/>
    <s v="C295018"/>
    <x v="1"/>
    <s v="support"/>
    <n v="53"/>
    <x v="0"/>
    <s v="prd_2"/>
    <d v="2020-02-29T13:43:30"/>
    <d v="2020-12-30T14:35:48"/>
    <n v="125"/>
    <x v="4"/>
    <x v="7"/>
    <n v="0"/>
    <n v="2"/>
    <n v="2"/>
    <x v="13"/>
  </r>
  <r>
    <s v="CC138500"/>
    <d v="2020-04-20T14:28:26"/>
    <s v="C304867"/>
    <x v="0"/>
    <s v="support"/>
    <n v="53"/>
    <x v="0"/>
    <s v="prd_2"/>
    <d v="2020-03-26T17:48:47"/>
    <d v="2021-09-15T16:30:36"/>
    <n v="125"/>
    <x v="4"/>
    <x v="7"/>
    <n v="0"/>
    <n v="1"/>
    <n v="1"/>
    <x v="5"/>
  </r>
  <r>
    <s v="CC138689"/>
    <d v="2020-04-21T12:26:33"/>
    <s v="C311718"/>
    <x v="0"/>
    <s v="support"/>
    <n v="53"/>
    <x v="1"/>
    <s v="prd_2"/>
    <d v="2020-04-14T16:16:20"/>
    <d v="2021-07-26T08:41:34"/>
    <n v="125"/>
    <x v="4"/>
    <x v="7"/>
    <n v="0"/>
    <n v="0"/>
    <n v="0"/>
    <x v="2"/>
  </r>
  <r>
    <s v="CC138858"/>
    <d v="2020-04-22T09:46:36"/>
    <s v="C47568"/>
    <x v="0"/>
    <s v="support"/>
    <n v="53"/>
    <x v="1"/>
    <s v="prd_2"/>
    <d v="2019-07-03T14:35:35"/>
    <d v="2021-03-18T19:00:24"/>
    <n v="125"/>
    <x v="4"/>
    <x v="7"/>
    <n v="0"/>
    <n v="10"/>
    <n v="10"/>
    <x v="9"/>
  </r>
  <r>
    <s v="CC139031"/>
    <d v="2020-04-22T14:19:43"/>
    <s v="C72997"/>
    <x v="0"/>
    <s v="signup"/>
    <n v="53"/>
    <x v="1"/>
    <s v="prd_2"/>
    <d v="2020-04-22T14:25:42"/>
    <d v="2020-07-22T14:12:30"/>
    <n v="125"/>
    <x v="4"/>
    <x v="7"/>
    <n v="0"/>
    <n v="0"/>
    <n v="0"/>
    <x v="2"/>
  </r>
  <r>
    <s v="CC139058"/>
    <d v="2020-04-22T15:35:27"/>
    <s v="C309679"/>
    <x v="0"/>
    <s v="support"/>
    <n v="53"/>
    <x v="0"/>
    <s v="prd_2"/>
    <d v="2020-04-08T18:48:24"/>
    <d v="2020-04-09T15:46:15"/>
    <n v="125"/>
    <x v="4"/>
    <x v="7"/>
    <n v="1"/>
    <n v="0"/>
    <n v="0"/>
    <x v="2"/>
  </r>
  <r>
    <s v="CC139080"/>
    <d v="2020-04-22T17:10:04"/>
    <s v="C308297"/>
    <x v="0"/>
    <s v="support"/>
    <n v="53"/>
    <x v="1"/>
    <s v="prd_2"/>
    <d v="2020-04-06T10:56:21"/>
    <d v="2020-06-30T16:09:01"/>
    <n v="125"/>
    <x v="4"/>
    <x v="7"/>
    <n v="0"/>
    <n v="1"/>
    <n v="1"/>
    <x v="5"/>
  </r>
  <r>
    <s v="CC139338"/>
    <d v="2020-04-23T15:51:55"/>
    <s v="C277794"/>
    <x v="0"/>
    <s v="support"/>
    <n v="53"/>
    <x v="1"/>
    <s v="prd_2"/>
    <d v="2020-01-13T03:33:37"/>
    <d v="2020-06-08T11:52:25"/>
    <n v="125"/>
    <x v="4"/>
    <x v="7"/>
    <n v="0"/>
    <n v="3"/>
    <n v="3"/>
    <x v="7"/>
  </r>
  <r>
    <s v="CC139349"/>
    <d v="2020-04-23T16:40:27"/>
    <s v="C61113"/>
    <x v="0"/>
    <s v="support"/>
    <n v="53"/>
    <x v="1"/>
    <s v="prd_2"/>
    <d v="2020-01-10T11:22:49"/>
    <d v="2021-11-19T14:29:14"/>
    <n v="125"/>
    <x v="4"/>
    <x v="7"/>
    <n v="0"/>
    <n v="3"/>
    <n v="3"/>
    <x v="7"/>
  </r>
  <r>
    <s v="CC139662"/>
    <d v="2020-04-25T12:05:56"/>
    <s v="C312449"/>
    <x v="0"/>
    <s v="support"/>
    <n v="53"/>
    <x v="1"/>
    <s v="prd_2"/>
    <d v="2020-04-16T13:39:26"/>
    <d v="2021-06-10T11:17:13"/>
    <n v="125"/>
    <x v="4"/>
    <x v="7"/>
    <n v="0"/>
    <n v="0"/>
    <n v="0"/>
    <x v="2"/>
  </r>
  <r>
    <s v="CC139963"/>
    <d v="2020-04-27T08:28:09"/>
    <s v="C34999"/>
    <x v="0"/>
    <s v="support"/>
    <n v="53"/>
    <x v="0"/>
    <s v="prd_2"/>
    <d v="2019-02-25T11:29:15"/>
    <d v="2019-12-19T15:19:26"/>
    <n v="125"/>
    <x v="4"/>
    <x v="7"/>
    <n v="1"/>
    <n v="14"/>
    <n v="10"/>
    <x v="9"/>
  </r>
  <r>
    <s v="CC100099"/>
    <d v="2019-10-04T11:08:32"/>
    <s v="C52592"/>
    <x v="0"/>
    <s v="support"/>
    <n v="53"/>
    <x v="0"/>
    <s v="prd_2"/>
    <d v="2019-09-03T11:35:30"/>
    <m/>
    <n v="125"/>
    <x v="5"/>
    <x v="7"/>
    <n v="1"/>
    <n v="1"/>
    <n v="1"/>
    <x v="5"/>
  </r>
  <r>
    <s v="CC100195"/>
    <d v="2019-10-04T15:33:14"/>
    <s v="C52127"/>
    <x v="1"/>
    <s v="support"/>
    <n v="53"/>
    <x v="1"/>
    <s v="prd_2"/>
    <d v="2019-08-28T10:00:19"/>
    <m/>
    <n v="125"/>
    <x v="5"/>
    <x v="7"/>
    <n v="1"/>
    <n v="1"/>
    <n v="1"/>
    <x v="5"/>
  </r>
  <r>
    <s v="CC100245"/>
    <d v="2019-10-05T11:41:43"/>
    <s v="C54935"/>
    <x v="0"/>
    <s v="signup"/>
    <n v="53"/>
    <x v="0"/>
    <s v="prd_2"/>
    <d v="2019-10-05T11:45:25"/>
    <m/>
    <n v="125"/>
    <x v="5"/>
    <x v="7"/>
    <n v="1"/>
    <n v="0"/>
    <n v="0"/>
    <x v="2"/>
  </r>
  <r>
    <s v="CC100388"/>
    <d v="2019-10-06T12:47:02"/>
    <s v="C54978"/>
    <x v="0"/>
    <s v="signup"/>
    <n v="53"/>
    <x v="0"/>
    <s v="prd_2"/>
    <d v="2019-10-06T12:53:13"/>
    <m/>
    <n v="125"/>
    <x v="5"/>
    <x v="7"/>
    <n v="1"/>
    <n v="0"/>
    <n v="0"/>
    <x v="2"/>
  </r>
  <r>
    <s v="CC100398"/>
    <d v="2019-10-06T13:12:27"/>
    <s v="C255100"/>
    <x v="0"/>
    <s v="support"/>
    <n v="53"/>
    <x v="1"/>
    <s v="prd_2"/>
    <d v="2019-09-05T17:07:16"/>
    <m/>
    <n v="125"/>
    <x v="5"/>
    <x v="7"/>
    <n v="1"/>
    <n v="1"/>
    <n v="1"/>
    <x v="5"/>
  </r>
  <r>
    <s v="CC100686"/>
    <d v="2019-10-08T11:18:08"/>
    <s v="C55098"/>
    <x v="0"/>
    <s v="signup"/>
    <n v="53"/>
    <x v="0"/>
    <s v="prd_2"/>
    <d v="2019-10-08T11:23:18"/>
    <m/>
    <n v="125"/>
    <x v="5"/>
    <x v="7"/>
    <n v="1"/>
    <n v="0"/>
    <n v="0"/>
    <x v="2"/>
  </r>
  <r>
    <s v="CC100774"/>
    <d v="2019-10-08T14:31:43"/>
    <s v="C55146"/>
    <x v="0"/>
    <s v="signup"/>
    <n v="53"/>
    <x v="1"/>
    <s v="prd_2"/>
    <d v="2019-10-08T14:35:14"/>
    <m/>
    <n v="125"/>
    <x v="5"/>
    <x v="7"/>
    <n v="1"/>
    <n v="0"/>
    <n v="0"/>
    <x v="2"/>
  </r>
  <r>
    <s v="CC100839"/>
    <d v="2019-10-09T09:58:29"/>
    <s v="C55167"/>
    <x v="0"/>
    <s v="signup"/>
    <n v="53"/>
    <x v="1"/>
    <s v="prd_2"/>
    <d v="2019-10-09T10:03:51"/>
    <m/>
    <n v="125"/>
    <x v="5"/>
    <x v="7"/>
    <n v="1"/>
    <n v="0"/>
    <n v="0"/>
    <x v="2"/>
  </r>
  <r>
    <s v="CC100892"/>
    <d v="2019-10-09T12:02:41"/>
    <s v="C47143"/>
    <x v="0"/>
    <s v="support"/>
    <n v="53"/>
    <x v="1"/>
    <s v="prd_2"/>
    <d v="2019-06-29T12:59:24"/>
    <m/>
    <n v="125"/>
    <x v="5"/>
    <x v="7"/>
    <n v="1"/>
    <n v="3"/>
    <n v="3"/>
    <x v="7"/>
  </r>
  <r>
    <s v="CC100944"/>
    <d v="2019-10-09T13:25:40"/>
    <s v="C243288"/>
    <x v="1"/>
    <s v="support"/>
    <n v="53"/>
    <x v="0"/>
    <s v="prd_2"/>
    <d v="2019-07-14T14:33:08"/>
    <m/>
    <n v="125"/>
    <x v="5"/>
    <x v="7"/>
    <n v="1"/>
    <n v="3"/>
    <n v="3"/>
    <x v="7"/>
  </r>
  <r>
    <s v="CC101640"/>
    <d v="2019-10-14T10:26:33"/>
    <s v="C243955"/>
    <x v="0"/>
    <s v="support"/>
    <n v="53"/>
    <x v="0"/>
    <s v="prd_2"/>
    <d v="2019-07-16T16:47:03"/>
    <m/>
    <n v="125"/>
    <x v="5"/>
    <x v="7"/>
    <n v="1"/>
    <n v="3"/>
    <n v="3"/>
    <x v="7"/>
  </r>
  <r>
    <s v="CC102014"/>
    <d v="2019-10-16T09:49:35"/>
    <s v="C55637"/>
    <x v="0"/>
    <s v="signup"/>
    <n v="53"/>
    <x v="0"/>
    <s v="prd_2"/>
    <d v="2019-10-16T09:54:55"/>
    <m/>
    <n v="125"/>
    <x v="5"/>
    <x v="7"/>
    <n v="1"/>
    <n v="0"/>
    <n v="0"/>
    <x v="2"/>
  </r>
  <r>
    <s v="CC102263"/>
    <d v="2019-10-17T13:04:02"/>
    <s v="C52489"/>
    <x v="0"/>
    <s v="support"/>
    <n v="53"/>
    <x v="0"/>
    <s v="prd_2"/>
    <d v="2019-09-02T11:43:29"/>
    <m/>
    <n v="125"/>
    <x v="5"/>
    <x v="7"/>
    <n v="1"/>
    <n v="2"/>
    <n v="2"/>
    <x v="13"/>
  </r>
  <r>
    <s v="CC103180"/>
    <d v="2019-10-23T10:42:34"/>
    <s v="C244891"/>
    <x v="1"/>
    <s v="support"/>
    <n v="53"/>
    <x v="0"/>
    <s v="prd_2"/>
    <d v="2019-07-20T20:30:56"/>
    <m/>
    <n v="125"/>
    <x v="5"/>
    <x v="7"/>
    <n v="1"/>
    <n v="3"/>
    <n v="3"/>
    <x v="7"/>
  </r>
  <r>
    <s v="CC103244"/>
    <d v="2019-10-23T13:39:14"/>
    <s v="C56131"/>
    <x v="0"/>
    <s v="signup"/>
    <n v="53"/>
    <x v="1"/>
    <s v="prd_2"/>
    <d v="2019-10-23T13:43:40"/>
    <m/>
    <n v="125"/>
    <x v="5"/>
    <x v="7"/>
    <n v="1"/>
    <n v="0"/>
    <n v="0"/>
    <x v="2"/>
  </r>
  <r>
    <s v="CC103448"/>
    <d v="2019-10-24T15:00:38"/>
    <s v="C56217"/>
    <x v="0"/>
    <s v="signup"/>
    <n v="53"/>
    <x v="1"/>
    <s v="prd_2"/>
    <d v="2019-10-24T15:04:31"/>
    <m/>
    <n v="125"/>
    <x v="5"/>
    <x v="7"/>
    <n v="1"/>
    <n v="0"/>
    <n v="0"/>
    <x v="2"/>
  </r>
  <r>
    <s v="CC103482"/>
    <d v="2019-10-24T17:14:12"/>
    <s v="C46773"/>
    <x v="0"/>
    <s v="support"/>
    <n v="53"/>
    <x v="0"/>
    <s v="prd_2"/>
    <d v="2019-06-25T13:58:19"/>
    <m/>
    <n v="125"/>
    <x v="5"/>
    <x v="7"/>
    <n v="1"/>
    <n v="4"/>
    <n v="4"/>
    <x v="3"/>
  </r>
  <r>
    <s v="CC103587"/>
    <d v="2019-10-25T14:08:03"/>
    <s v="C56266"/>
    <x v="0"/>
    <s v="signup"/>
    <n v="53"/>
    <x v="0"/>
    <s v="prd_2"/>
    <d v="2019-10-25T14:10:21"/>
    <m/>
    <n v="125"/>
    <x v="5"/>
    <x v="7"/>
    <n v="1"/>
    <n v="0"/>
    <n v="0"/>
    <x v="2"/>
  </r>
  <r>
    <s v="CC103620"/>
    <d v="2019-10-25T16:47:55"/>
    <s v="C238496"/>
    <x v="0"/>
    <s v="support"/>
    <n v="53"/>
    <x v="0"/>
    <s v="prd_2"/>
    <d v="2019-06-24T14:22:21"/>
    <m/>
    <n v="125"/>
    <x v="5"/>
    <x v="7"/>
    <n v="1"/>
    <n v="4"/>
    <n v="4"/>
    <x v="3"/>
  </r>
  <r>
    <s v="CC104007"/>
    <d v="2019-10-28T12:52:27"/>
    <s v="C56385"/>
    <x v="0"/>
    <s v="signup"/>
    <n v="53"/>
    <x v="0"/>
    <s v="prd_2"/>
    <d v="2019-10-28T12:57:12"/>
    <m/>
    <n v="125"/>
    <x v="5"/>
    <x v="7"/>
    <n v="1"/>
    <n v="0"/>
    <n v="0"/>
    <x v="2"/>
  </r>
  <r>
    <s v="CC104067"/>
    <d v="2019-10-28T15:28:51"/>
    <s v="C54935"/>
    <x v="1"/>
    <s v="support"/>
    <n v="53"/>
    <x v="0"/>
    <s v="prd_2"/>
    <d v="2019-10-05T11:45:25"/>
    <m/>
    <n v="125"/>
    <x v="5"/>
    <x v="7"/>
    <n v="1"/>
    <n v="1"/>
    <n v="1"/>
    <x v="5"/>
  </r>
  <r>
    <s v="CC104301"/>
    <d v="2019-10-30T10:32:13"/>
    <s v="C56506"/>
    <x v="0"/>
    <s v="signup"/>
    <n v="53"/>
    <x v="1"/>
    <s v="prd_2"/>
    <d v="2019-10-30T10:37:41"/>
    <m/>
    <n v="125"/>
    <x v="5"/>
    <x v="7"/>
    <n v="1"/>
    <n v="0"/>
    <n v="0"/>
    <x v="2"/>
  </r>
  <r>
    <s v="CC104548"/>
    <d v="2019-10-31T13:05:04"/>
    <s v="C56633"/>
    <x v="0"/>
    <s v="signup"/>
    <n v="53"/>
    <x v="0"/>
    <s v="prd_2"/>
    <d v="2019-10-31T13:08:19"/>
    <m/>
    <n v="125"/>
    <x v="5"/>
    <x v="7"/>
    <n v="1"/>
    <n v="0"/>
    <n v="0"/>
    <x v="2"/>
  </r>
  <r>
    <s v="CC104613"/>
    <d v="2019-10-31T16:30:35"/>
    <s v="C56653"/>
    <x v="0"/>
    <s v="signup"/>
    <n v="53"/>
    <x v="1"/>
    <s v="prd_2"/>
    <d v="2019-10-31T16:36:07"/>
    <m/>
    <n v="125"/>
    <x v="5"/>
    <x v="7"/>
    <n v="1"/>
    <n v="0"/>
    <n v="0"/>
    <x v="2"/>
  </r>
  <r>
    <s v="CC104623"/>
    <d v="2019-10-31T17:23:42"/>
    <s v="C254989"/>
    <x v="0"/>
    <s v="support"/>
    <n v="53"/>
    <x v="1"/>
    <s v="prd_2"/>
    <d v="2019-09-05T13:51:47"/>
    <m/>
    <n v="125"/>
    <x v="5"/>
    <x v="7"/>
    <n v="1"/>
    <n v="2"/>
    <n v="2"/>
    <x v="13"/>
  </r>
  <r>
    <s v="CC104757"/>
    <d v="2019-11-01T17:20:39"/>
    <s v="C52904"/>
    <x v="0"/>
    <s v="support"/>
    <n v="53"/>
    <x v="0"/>
    <s v="prd_2"/>
    <d v="2019-09-07T10:23:59"/>
    <m/>
    <n v="125"/>
    <x v="6"/>
    <x v="7"/>
    <n v="1"/>
    <n v="2"/>
    <n v="2"/>
    <x v="13"/>
  </r>
  <r>
    <s v="CC105023"/>
    <d v="2019-11-04T07:07:02"/>
    <s v="C56745"/>
    <x v="0"/>
    <s v="signup"/>
    <n v="53"/>
    <x v="1"/>
    <s v="prd_2"/>
    <d v="2019-11-04T07:10:56"/>
    <m/>
    <n v="125"/>
    <x v="6"/>
    <x v="7"/>
    <n v="1"/>
    <n v="0"/>
    <n v="0"/>
    <x v="2"/>
  </r>
  <r>
    <s v="CC105224"/>
    <d v="2019-11-05T10:41:21"/>
    <s v="C56835"/>
    <x v="0"/>
    <s v="signup"/>
    <n v="53"/>
    <x v="0"/>
    <s v="prd_2"/>
    <d v="2019-11-05T10:44:57"/>
    <m/>
    <n v="125"/>
    <x v="6"/>
    <x v="7"/>
    <n v="1"/>
    <n v="0"/>
    <n v="0"/>
    <x v="2"/>
  </r>
  <r>
    <s v="CC105294"/>
    <d v="2019-11-05T13:44:54"/>
    <s v="C197100"/>
    <x v="0"/>
    <s v="support"/>
    <n v="53"/>
    <x v="1"/>
    <s v="prd_2"/>
    <d v="2019-01-14T14:09:25"/>
    <m/>
    <n v="125"/>
    <x v="6"/>
    <x v="7"/>
    <n v="1"/>
    <n v="10"/>
    <n v="10"/>
    <x v="9"/>
  </r>
  <r>
    <s v="CC105572"/>
    <d v="2019-11-07T10:41:35"/>
    <s v="C56983"/>
    <x v="0"/>
    <s v="signup"/>
    <n v="53"/>
    <x v="1"/>
    <s v="prd_2"/>
    <d v="2019-11-07T10:44:51"/>
    <m/>
    <n v="125"/>
    <x v="6"/>
    <x v="7"/>
    <n v="1"/>
    <n v="0"/>
    <n v="0"/>
    <x v="2"/>
  </r>
  <r>
    <s v="CC106176"/>
    <d v="2019-11-11T12:50:21"/>
    <s v="C57192"/>
    <x v="0"/>
    <s v="signup"/>
    <n v="53"/>
    <x v="1"/>
    <s v="prd_2"/>
    <d v="2019-11-11T12:52:17"/>
    <m/>
    <n v="125"/>
    <x v="6"/>
    <x v="7"/>
    <n v="1"/>
    <n v="0"/>
    <n v="0"/>
    <x v="2"/>
  </r>
  <r>
    <s v="CC106273"/>
    <d v="2019-11-11T18:41:49"/>
    <s v="C265483"/>
    <x v="1"/>
    <s v="support"/>
    <n v="53"/>
    <x v="1"/>
    <s v="prd_2"/>
    <d v="2019-11-03T10:26:27"/>
    <m/>
    <n v="125"/>
    <x v="6"/>
    <x v="7"/>
    <n v="1"/>
    <n v="0"/>
    <n v="0"/>
    <x v="2"/>
  </r>
  <r>
    <s v="CC106474"/>
    <d v="2019-11-13T07:24:16"/>
    <s v="C258786"/>
    <x v="0"/>
    <s v="support"/>
    <n v="53"/>
    <x v="0"/>
    <s v="prd_2"/>
    <d v="2019-09-26T09:20:36"/>
    <m/>
    <n v="125"/>
    <x v="6"/>
    <x v="7"/>
    <n v="1"/>
    <n v="2"/>
    <n v="2"/>
    <x v="13"/>
  </r>
  <r>
    <s v="CC107092"/>
    <d v="2019-11-17T10:51:40"/>
    <s v="C57499"/>
    <x v="0"/>
    <s v="signup"/>
    <n v="53"/>
    <x v="1"/>
    <s v="prd_2"/>
    <d v="2019-11-17T10:57:22"/>
    <m/>
    <n v="125"/>
    <x v="6"/>
    <x v="7"/>
    <n v="1"/>
    <n v="0"/>
    <n v="0"/>
    <x v="2"/>
  </r>
  <r>
    <s v="CC107120"/>
    <d v="2019-11-17T12:33:45"/>
    <s v="C242145"/>
    <x v="0"/>
    <s v="support"/>
    <n v="53"/>
    <x v="0"/>
    <s v="prd_2"/>
    <d v="2019-07-09T12:37:34"/>
    <m/>
    <n v="125"/>
    <x v="6"/>
    <x v="7"/>
    <n v="1"/>
    <n v="4"/>
    <n v="4"/>
    <x v="3"/>
  </r>
  <r>
    <s v="CC107124"/>
    <d v="2019-11-17T12:41:46"/>
    <s v="C261586"/>
    <x v="0"/>
    <s v="support"/>
    <n v="53"/>
    <x v="0"/>
    <s v="prd_2"/>
    <d v="2019-10-10T17:25:06"/>
    <m/>
    <n v="125"/>
    <x v="6"/>
    <x v="7"/>
    <n v="1"/>
    <n v="1"/>
    <n v="1"/>
    <x v="5"/>
  </r>
  <r>
    <s v="CC107141"/>
    <d v="2019-11-17T13:21:01"/>
    <s v="C57520"/>
    <x v="0"/>
    <s v="signup"/>
    <n v="53"/>
    <x v="0"/>
    <s v="prd_2"/>
    <d v="2019-11-17T13:24:05"/>
    <m/>
    <n v="125"/>
    <x v="6"/>
    <x v="7"/>
    <n v="1"/>
    <n v="0"/>
    <n v="0"/>
    <x v="2"/>
  </r>
  <r>
    <s v="CC107165"/>
    <d v="2019-11-17T14:40:31"/>
    <s v="C57527"/>
    <x v="0"/>
    <s v="signup"/>
    <n v="53"/>
    <x v="0"/>
    <s v="prd_2"/>
    <d v="2019-11-17T14:42:30"/>
    <m/>
    <n v="125"/>
    <x v="6"/>
    <x v="7"/>
    <n v="1"/>
    <n v="0"/>
    <n v="0"/>
    <x v="2"/>
  </r>
  <r>
    <s v="CC107476"/>
    <d v="2019-11-19T12:42:38"/>
    <s v="C57671"/>
    <x v="0"/>
    <s v="signup"/>
    <n v="53"/>
    <x v="0"/>
    <s v="prd_2"/>
    <d v="2019-11-19T12:48:25"/>
    <m/>
    <n v="125"/>
    <x v="6"/>
    <x v="7"/>
    <n v="1"/>
    <n v="0"/>
    <n v="0"/>
    <x v="2"/>
  </r>
  <r>
    <s v="CC107502"/>
    <d v="2019-11-19T13:50:59"/>
    <s v="C258465"/>
    <x v="0"/>
    <s v="support"/>
    <n v="53"/>
    <x v="1"/>
    <s v="prd_2"/>
    <d v="2019-09-24T15:11:27"/>
    <m/>
    <n v="125"/>
    <x v="6"/>
    <x v="7"/>
    <n v="1"/>
    <n v="2"/>
    <n v="2"/>
    <x v="13"/>
  </r>
  <r>
    <s v="CC107752"/>
    <d v="2019-11-21T10:22:24"/>
    <s v="C265354"/>
    <x v="0"/>
    <s v="support"/>
    <n v="53"/>
    <x v="0"/>
    <s v="prd_2"/>
    <d v="2019-11-01T15:19:11"/>
    <m/>
    <n v="125"/>
    <x v="6"/>
    <x v="7"/>
    <n v="1"/>
    <n v="1"/>
    <n v="1"/>
    <x v="5"/>
  </r>
  <r>
    <s v="CC107952"/>
    <d v="2019-11-22T11:35:22"/>
    <s v="C57853"/>
    <x v="0"/>
    <s v="signup"/>
    <n v="53"/>
    <x v="0"/>
    <s v="prd_2"/>
    <d v="2019-11-22T11:39:32"/>
    <m/>
    <n v="125"/>
    <x v="6"/>
    <x v="7"/>
    <n v="1"/>
    <n v="0"/>
    <n v="0"/>
    <x v="2"/>
  </r>
  <r>
    <s v="CC108142"/>
    <d v="2019-11-23T17:20:49"/>
    <s v="C25709"/>
    <x v="0"/>
    <s v="support"/>
    <n v="53"/>
    <x v="0"/>
    <s v="prd_2"/>
    <d v="2018-08-14T11:09:36"/>
    <m/>
    <n v="125"/>
    <x v="6"/>
    <x v="7"/>
    <n v="1"/>
    <n v="16"/>
    <n v="16"/>
    <x v="18"/>
  </r>
  <r>
    <s v="CC108159"/>
    <d v="2019-11-24T08:44:11"/>
    <s v="C57900"/>
    <x v="0"/>
    <s v="signup"/>
    <n v="53"/>
    <x v="1"/>
    <s v="prd_2"/>
    <d v="2019-11-24T08:47:00"/>
    <m/>
    <n v="125"/>
    <x v="6"/>
    <x v="7"/>
    <n v="1"/>
    <n v="0"/>
    <n v="0"/>
    <x v="2"/>
  </r>
  <r>
    <s v="CC108189"/>
    <d v="2019-11-24T12:04:52"/>
    <s v="C29586"/>
    <x v="0"/>
    <s v="support"/>
    <n v="53"/>
    <x v="0"/>
    <s v="prd_2"/>
    <d v="2018-12-19T13:40:50"/>
    <m/>
    <n v="125"/>
    <x v="6"/>
    <x v="7"/>
    <n v="1"/>
    <n v="11"/>
    <n v="11"/>
    <x v="6"/>
  </r>
  <r>
    <s v="CC108634"/>
    <d v="2019-11-27T11:54:02"/>
    <s v="C58097"/>
    <x v="0"/>
    <s v="signup"/>
    <n v="53"/>
    <x v="1"/>
    <s v="prd_2"/>
    <d v="2019-11-27T11:56:43"/>
    <m/>
    <n v="125"/>
    <x v="6"/>
    <x v="7"/>
    <n v="1"/>
    <n v="0"/>
    <n v="0"/>
    <x v="2"/>
  </r>
  <r>
    <s v="CC108635"/>
    <d v="2019-11-27T12:05:24"/>
    <s v="C58099"/>
    <x v="0"/>
    <s v="signup"/>
    <n v="53"/>
    <x v="0"/>
    <s v="prd_2"/>
    <d v="2019-11-27T12:09:18"/>
    <m/>
    <n v="125"/>
    <x v="6"/>
    <x v="7"/>
    <n v="1"/>
    <n v="0"/>
    <n v="0"/>
    <x v="2"/>
  </r>
  <r>
    <s v="CC108777"/>
    <d v="2019-11-28T11:34:34"/>
    <s v="C199379"/>
    <x v="1"/>
    <s v="support"/>
    <n v="53"/>
    <x v="0"/>
    <s v="prd_2"/>
    <d v="2019-01-23T12:56:10"/>
    <m/>
    <n v="125"/>
    <x v="6"/>
    <x v="7"/>
    <n v="1"/>
    <n v="10"/>
    <n v="10"/>
    <x v="9"/>
  </r>
  <r>
    <s v="CC108799"/>
    <d v="2019-11-28T12:31:56"/>
    <s v="C58160"/>
    <x v="0"/>
    <s v="signup"/>
    <n v="53"/>
    <x v="0"/>
    <s v="prd_2"/>
    <d v="2019-11-28T12:36:31"/>
    <m/>
    <n v="125"/>
    <x v="6"/>
    <x v="7"/>
    <n v="1"/>
    <n v="0"/>
    <n v="0"/>
    <x v="2"/>
  </r>
  <r>
    <s v="CC109233"/>
    <d v="2019-12-01T14:20:27"/>
    <s v="C56506"/>
    <x v="0"/>
    <s v="support"/>
    <n v="53"/>
    <x v="1"/>
    <s v="prd_2"/>
    <d v="2019-10-30T10:37:41"/>
    <m/>
    <n v="125"/>
    <x v="0"/>
    <x v="7"/>
    <n v="1"/>
    <n v="1"/>
    <n v="1"/>
    <x v="5"/>
  </r>
  <r>
    <s v="CC109278"/>
    <d v="2019-12-02T08:15:09"/>
    <s v="C54978"/>
    <x v="0"/>
    <s v="support"/>
    <n v="53"/>
    <x v="0"/>
    <s v="prd_2"/>
    <d v="2019-10-06T12:53:13"/>
    <m/>
    <n v="125"/>
    <x v="0"/>
    <x v="7"/>
    <n v="1"/>
    <n v="2"/>
    <n v="2"/>
    <x v="13"/>
  </r>
  <r>
    <s v="CC109294"/>
    <d v="2019-12-02T10:09:32"/>
    <s v="C58271"/>
    <x v="0"/>
    <s v="signup"/>
    <n v="53"/>
    <x v="0"/>
    <s v="prd_2"/>
    <d v="2019-12-02T10:12:48"/>
    <m/>
    <n v="125"/>
    <x v="0"/>
    <x v="7"/>
    <n v="1"/>
    <n v="0"/>
    <n v="0"/>
    <x v="2"/>
  </r>
  <r>
    <s v="CC109323"/>
    <d v="2019-12-02T11:53:34"/>
    <s v="C58291"/>
    <x v="0"/>
    <s v="signup"/>
    <n v="53"/>
    <x v="1"/>
    <s v="prd_2"/>
    <d v="2019-12-02T11:58:13"/>
    <m/>
    <n v="125"/>
    <x v="0"/>
    <x v="7"/>
    <n v="1"/>
    <n v="0"/>
    <n v="0"/>
    <x v="2"/>
  </r>
  <r>
    <s v="CC109922"/>
    <d v="2019-12-05T17:13:25"/>
    <s v="C264630"/>
    <x v="0"/>
    <s v="support"/>
    <n v="53"/>
    <x v="1"/>
    <s v="prd_2"/>
    <d v="2019-10-28T17:56:54"/>
    <m/>
    <n v="125"/>
    <x v="0"/>
    <x v="7"/>
    <n v="1"/>
    <n v="1"/>
    <n v="1"/>
    <x v="5"/>
  </r>
  <r>
    <s v="CC110158"/>
    <d v="2019-12-07T14:37:17"/>
    <s v="C48201"/>
    <x v="0"/>
    <s v="support"/>
    <n v="53"/>
    <x v="0"/>
    <s v="prd_2"/>
    <d v="2019-07-10T13:58:41"/>
    <m/>
    <n v="125"/>
    <x v="0"/>
    <x v="7"/>
    <n v="1"/>
    <n v="5"/>
    <n v="5"/>
    <x v="0"/>
  </r>
  <r>
    <s v="CC110314"/>
    <d v="2019-12-09T09:17:29"/>
    <s v="C254802"/>
    <x v="0"/>
    <s v="support"/>
    <n v="53"/>
    <x v="1"/>
    <s v="prd_2"/>
    <d v="2019-09-04T16:02:43"/>
    <m/>
    <n v="125"/>
    <x v="0"/>
    <x v="7"/>
    <n v="1"/>
    <n v="3"/>
    <n v="3"/>
    <x v="7"/>
  </r>
  <r>
    <s v="CC110315"/>
    <d v="2019-12-09T09:36:51"/>
    <s v="C58649"/>
    <x v="0"/>
    <s v="signup"/>
    <n v="53"/>
    <x v="0"/>
    <s v="prd_2"/>
    <d v="2019-12-09T09:43:02"/>
    <m/>
    <n v="125"/>
    <x v="0"/>
    <x v="7"/>
    <n v="1"/>
    <n v="0"/>
    <n v="0"/>
    <x v="2"/>
  </r>
  <r>
    <s v="CC110498"/>
    <d v="2019-12-10T10:17:26"/>
    <s v="C231303"/>
    <x v="0"/>
    <s v="support"/>
    <n v="53"/>
    <x v="0"/>
    <s v="prd_2"/>
    <d v="2019-05-27T13:47:20"/>
    <m/>
    <n v="125"/>
    <x v="0"/>
    <x v="7"/>
    <n v="1"/>
    <n v="7"/>
    <n v="7"/>
    <x v="14"/>
  </r>
  <r>
    <s v="CC110517"/>
    <d v="2019-12-10T11:03:57"/>
    <s v="C266085"/>
    <x v="0"/>
    <s v="support"/>
    <n v="53"/>
    <x v="0"/>
    <s v="prd_2"/>
    <d v="2019-11-06T14:21:36"/>
    <m/>
    <n v="125"/>
    <x v="0"/>
    <x v="7"/>
    <n v="1"/>
    <n v="1"/>
    <n v="1"/>
    <x v="5"/>
  </r>
  <r>
    <s v="CC110529"/>
    <d v="2019-12-10T11:33:14"/>
    <s v="C251791"/>
    <x v="0"/>
    <s v="support"/>
    <n v="53"/>
    <x v="0"/>
    <s v="prd_2"/>
    <d v="2019-08-21T12:03:18"/>
    <m/>
    <n v="125"/>
    <x v="0"/>
    <x v="7"/>
    <n v="1"/>
    <n v="4"/>
    <n v="4"/>
    <x v="3"/>
  </r>
  <r>
    <s v="CC110576"/>
    <d v="2019-12-10T13:06:52"/>
    <s v="C58760"/>
    <x v="0"/>
    <s v="signup"/>
    <n v="53"/>
    <x v="1"/>
    <s v="prd_2"/>
    <d v="2019-12-10T13:10:25"/>
    <m/>
    <n v="125"/>
    <x v="0"/>
    <x v="7"/>
    <n v="1"/>
    <n v="0"/>
    <n v="0"/>
    <x v="2"/>
  </r>
  <r>
    <s v="CC110785"/>
    <d v="2019-12-11T15:35:49"/>
    <s v="C58841"/>
    <x v="0"/>
    <s v="signup"/>
    <n v="53"/>
    <x v="0"/>
    <s v="prd_2"/>
    <d v="2019-12-11T15:40:24"/>
    <m/>
    <n v="125"/>
    <x v="0"/>
    <x v="7"/>
    <n v="1"/>
    <n v="0"/>
    <n v="0"/>
    <x v="2"/>
  </r>
  <r>
    <s v="CC111281"/>
    <d v="2019-12-15T11:19:09"/>
    <s v="C235531"/>
    <x v="1"/>
    <s v="support"/>
    <n v="53"/>
    <x v="0"/>
    <s v="prd_2"/>
    <d v="2019-06-12T12:43:36"/>
    <m/>
    <n v="125"/>
    <x v="0"/>
    <x v="7"/>
    <n v="1"/>
    <n v="6"/>
    <n v="6"/>
    <x v="4"/>
  </r>
  <r>
    <s v="CC111387"/>
    <d v="2019-12-16T09:52:57"/>
    <s v="C59016"/>
    <x v="0"/>
    <s v="signup"/>
    <n v="53"/>
    <x v="1"/>
    <s v="prd_2"/>
    <d v="2019-12-16T09:57:15"/>
    <m/>
    <n v="125"/>
    <x v="0"/>
    <x v="7"/>
    <n v="1"/>
    <n v="0"/>
    <n v="0"/>
    <x v="2"/>
  </r>
  <r>
    <s v="CC111514"/>
    <d v="2019-12-16T15:15:56"/>
    <s v="C59073"/>
    <x v="0"/>
    <s v="signup"/>
    <n v="53"/>
    <x v="0"/>
    <s v="prd_2"/>
    <d v="2019-12-16T15:20:09"/>
    <m/>
    <n v="125"/>
    <x v="0"/>
    <x v="7"/>
    <n v="1"/>
    <n v="0"/>
    <n v="0"/>
    <x v="2"/>
  </r>
  <r>
    <s v="CC111534"/>
    <d v="2019-12-16T17:02:47"/>
    <s v="C253566"/>
    <x v="1"/>
    <s v="support"/>
    <n v="53"/>
    <x v="0"/>
    <s v="prd_2"/>
    <d v="2019-08-29T11:26:09"/>
    <m/>
    <n v="125"/>
    <x v="0"/>
    <x v="7"/>
    <n v="1"/>
    <n v="4"/>
    <n v="4"/>
    <x v="3"/>
  </r>
  <r>
    <s v="CC111824"/>
    <d v="2019-12-18T12:58:54"/>
    <s v="C59207"/>
    <x v="0"/>
    <s v="signup"/>
    <n v="53"/>
    <x v="0"/>
    <s v="prd_2"/>
    <d v="2019-12-18T13:02:43"/>
    <m/>
    <n v="125"/>
    <x v="0"/>
    <x v="7"/>
    <n v="1"/>
    <n v="0"/>
    <n v="0"/>
    <x v="2"/>
  </r>
  <r>
    <s v="CC111830"/>
    <d v="2019-12-18T13:10:14"/>
    <s v="C55098"/>
    <x v="0"/>
    <s v="support"/>
    <n v="53"/>
    <x v="0"/>
    <s v="prd_2"/>
    <d v="2019-10-08T11:23:18"/>
    <m/>
    <n v="125"/>
    <x v="0"/>
    <x v="7"/>
    <n v="1"/>
    <n v="2"/>
    <n v="2"/>
    <x v="13"/>
  </r>
  <r>
    <s v="CC112497"/>
    <d v="2019-12-23T12:41:24"/>
    <s v="C59425"/>
    <x v="0"/>
    <s v="signup"/>
    <n v="53"/>
    <x v="1"/>
    <s v="prd_2"/>
    <d v="2019-12-23T12:45:35"/>
    <m/>
    <n v="125"/>
    <x v="0"/>
    <x v="7"/>
    <n v="1"/>
    <n v="0"/>
    <n v="0"/>
    <x v="2"/>
  </r>
  <r>
    <s v="CC112755"/>
    <d v="2019-12-25T11:20:24"/>
    <s v="C59535"/>
    <x v="0"/>
    <s v="signup"/>
    <n v="53"/>
    <x v="0"/>
    <s v="prd_2"/>
    <d v="2019-12-25T11:23:34"/>
    <m/>
    <n v="125"/>
    <x v="0"/>
    <x v="7"/>
    <n v="1"/>
    <n v="0"/>
    <n v="0"/>
    <x v="2"/>
  </r>
  <r>
    <s v="CC112901"/>
    <d v="2019-12-26T11:26:10"/>
    <s v="C59586"/>
    <x v="0"/>
    <s v="signup"/>
    <n v="53"/>
    <x v="1"/>
    <s v="prd_2"/>
    <d v="2019-12-26T11:29:21"/>
    <m/>
    <n v="125"/>
    <x v="0"/>
    <x v="7"/>
    <n v="1"/>
    <n v="0"/>
    <n v="0"/>
    <x v="2"/>
  </r>
  <r>
    <s v="CC112966"/>
    <d v="2019-12-26T14:17:02"/>
    <s v="C35040"/>
    <x v="0"/>
    <s v="support"/>
    <n v="53"/>
    <x v="1"/>
    <s v="prd_2"/>
    <d v="2019-02-25T12:44:08"/>
    <m/>
    <n v="125"/>
    <x v="0"/>
    <x v="7"/>
    <n v="1"/>
    <n v="10"/>
    <n v="10"/>
    <x v="9"/>
  </r>
  <r>
    <s v="CC113037"/>
    <d v="2019-12-27T10:50:13"/>
    <s v="C59637"/>
    <x v="0"/>
    <s v="signup"/>
    <n v="53"/>
    <x v="0"/>
    <s v="prd_2"/>
    <d v="2019-12-27T10:55:11"/>
    <m/>
    <n v="125"/>
    <x v="0"/>
    <x v="7"/>
    <n v="1"/>
    <n v="0"/>
    <n v="0"/>
    <x v="2"/>
  </r>
  <r>
    <s v="CC113145"/>
    <d v="2019-12-28T09:55:57"/>
    <s v="C269885"/>
    <x v="0"/>
    <s v="support"/>
    <n v="53"/>
    <x v="0"/>
    <s v="prd_2"/>
    <d v="2019-12-02T17:29:19"/>
    <m/>
    <n v="125"/>
    <x v="0"/>
    <x v="7"/>
    <n v="1"/>
    <n v="1"/>
    <n v="1"/>
    <x v="5"/>
  </r>
  <r>
    <s v="CC113243"/>
    <d v="2019-12-28T17:21:02"/>
    <s v="C58649"/>
    <x v="1"/>
    <s v="support"/>
    <n v="53"/>
    <x v="0"/>
    <s v="prd_2"/>
    <d v="2019-12-09T09:43:02"/>
    <m/>
    <n v="125"/>
    <x v="0"/>
    <x v="7"/>
    <n v="1"/>
    <n v="1"/>
    <n v="1"/>
    <x v="5"/>
  </r>
  <r>
    <s v="CC113537"/>
    <d v="2019-12-31T10:27:47"/>
    <s v="C59784"/>
    <x v="0"/>
    <s v="signup"/>
    <n v="53"/>
    <x v="1"/>
    <s v="prd_2"/>
    <d v="2019-12-31T10:34:15"/>
    <m/>
    <n v="125"/>
    <x v="0"/>
    <x v="7"/>
    <n v="1"/>
    <n v="0"/>
    <n v="0"/>
    <x v="2"/>
  </r>
  <r>
    <s v="CC113590"/>
    <d v="2019-12-31T12:40:34"/>
    <s v="C59814"/>
    <x v="0"/>
    <s v="signup"/>
    <n v="53"/>
    <x v="0"/>
    <s v="prd_2"/>
    <d v="2019-12-31T12:44:46"/>
    <m/>
    <n v="125"/>
    <x v="0"/>
    <x v="7"/>
    <n v="1"/>
    <n v="0"/>
    <n v="0"/>
    <x v="2"/>
  </r>
  <r>
    <s v="CC113622"/>
    <d v="2019-12-31T14:03:34"/>
    <s v="C49646"/>
    <x v="0"/>
    <s v="support"/>
    <n v="53"/>
    <x v="1"/>
    <s v="prd_2"/>
    <d v="2019-07-29T10:05:22"/>
    <m/>
    <n v="125"/>
    <x v="0"/>
    <x v="7"/>
    <n v="1"/>
    <n v="5"/>
    <n v="5"/>
    <x v="0"/>
  </r>
  <r>
    <s v="CC113879"/>
    <d v="2020-01-01T13:26:41"/>
    <s v="C265738"/>
    <x v="1"/>
    <s v="support"/>
    <n v="53"/>
    <x v="1"/>
    <s v="prd_2"/>
    <d v="2019-11-04T17:15:03"/>
    <m/>
    <n v="125"/>
    <x v="2"/>
    <x v="7"/>
    <n v="1"/>
    <n v="2"/>
    <n v="2"/>
    <x v="13"/>
  </r>
  <r>
    <s v="CC114061"/>
    <d v="2020-01-02T11:16:39"/>
    <s v="C60109"/>
    <x v="0"/>
    <s v="signup"/>
    <n v="53"/>
    <x v="0"/>
    <s v="prd_2"/>
    <d v="2020-01-02T11:20:26"/>
    <m/>
    <n v="125"/>
    <x v="2"/>
    <x v="7"/>
    <n v="1"/>
    <n v="0"/>
    <n v="0"/>
    <x v="2"/>
  </r>
  <r>
    <s v="CC114191"/>
    <d v="2020-01-02T14:10:25"/>
    <s v="C60202"/>
    <x v="0"/>
    <s v="signup"/>
    <n v="53"/>
    <x v="0"/>
    <s v="prd_2"/>
    <d v="2020-01-02T14:14:03"/>
    <m/>
    <n v="125"/>
    <x v="2"/>
    <x v="7"/>
    <n v="1"/>
    <n v="0"/>
    <n v="0"/>
    <x v="2"/>
  </r>
  <r>
    <s v="CC114474"/>
    <d v="2020-01-04T10:06:11"/>
    <s v="C60370"/>
    <x v="0"/>
    <s v="signup"/>
    <n v="53"/>
    <x v="1"/>
    <s v="prd_2"/>
    <d v="2020-01-04T10:10:05"/>
    <m/>
    <n v="125"/>
    <x v="2"/>
    <x v="7"/>
    <n v="1"/>
    <n v="0"/>
    <n v="0"/>
    <x v="2"/>
  </r>
  <r>
    <s v="CC114493"/>
    <d v="2020-01-04T11:11:50"/>
    <s v="C60377"/>
    <x v="0"/>
    <s v="signup"/>
    <n v="53"/>
    <x v="1"/>
    <s v="prd_2"/>
    <d v="2020-01-04T11:16:57"/>
    <m/>
    <n v="125"/>
    <x v="2"/>
    <x v="7"/>
    <n v="1"/>
    <n v="0"/>
    <n v="0"/>
    <x v="2"/>
  </r>
  <r>
    <s v="CC114509"/>
    <d v="2020-01-04T12:06:37"/>
    <s v="C60385"/>
    <x v="0"/>
    <s v="signup"/>
    <n v="53"/>
    <x v="1"/>
    <s v="prd_2"/>
    <d v="2020-01-04T12:10:34"/>
    <m/>
    <n v="125"/>
    <x v="2"/>
    <x v="7"/>
    <n v="1"/>
    <n v="0"/>
    <n v="0"/>
    <x v="2"/>
  </r>
  <r>
    <s v="CC114702"/>
    <d v="2020-01-05T13:29:32"/>
    <s v="C60440"/>
    <x v="0"/>
    <s v="signup"/>
    <n v="53"/>
    <x v="1"/>
    <s v="prd_2"/>
    <d v="2020-01-05T13:33:18"/>
    <m/>
    <n v="125"/>
    <x v="2"/>
    <x v="7"/>
    <n v="1"/>
    <n v="0"/>
    <n v="0"/>
    <x v="2"/>
  </r>
  <r>
    <s v="CC114795"/>
    <d v="2020-01-06T09:47:57"/>
    <s v="C60474"/>
    <x v="0"/>
    <s v="signup"/>
    <n v="53"/>
    <x v="1"/>
    <s v="prd_2"/>
    <d v="2020-01-06T09:51:15"/>
    <m/>
    <n v="125"/>
    <x v="2"/>
    <x v="7"/>
    <n v="1"/>
    <n v="0"/>
    <n v="0"/>
    <x v="2"/>
  </r>
  <r>
    <s v="CC114937"/>
    <d v="2020-01-06T12:46:47"/>
    <s v="C60586"/>
    <x v="0"/>
    <s v="signup"/>
    <n v="53"/>
    <x v="0"/>
    <s v="prd_2"/>
    <d v="2020-01-06T12:51:09"/>
    <m/>
    <n v="125"/>
    <x v="2"/>
    <x v="7"/>
    <n v="1"/>
    <n v="0"/>
    <n v="0"/>
    <x v="2"/>
  </r>
  <r>
    <s v="CC115043"/>
    <d v="2020-01-06T15:39:51"/>
    <s v="C52559"/>
    <x v="0"/>
    <s v="support"/>
    <n v="53"/>
    <x v="1"/>
    <s v="prd_2"/>
    <d v="2019-09-03T09:49:33"/>
    <m/>
    <n v="125"/>
    <x v="2"/>
    <x v="7"/>
    <n v="1"/>
    <n v="4"/>
    <n v="4"/>
    <x v="3"/>
  </r>
  <r>
    <s v="CC115104"/>
    <d v="2020-01-07T09:58:28"/>
    <s v="C60673"/>
    <x v="0"/>
    <s v="signup"/>
    <n v="53"/>
    <x v="0"/>
    <s v="prd_2"/>
    <d v="2020-01-07T10:03:48"/>
    <m/>
    <n v="125"/>
    <x v="2"/>
    <x v="7"/>
    <n v="1"/>
    <n v="0"/>
    <n v="0"/>
    <x v="2"/>
  </r>
  <r>
    <s v="CC115124"/>
    <d v="2020-01-07T10:33:40"/>
    <s v="C60688"/>
    <x v="0"/>
    <s v="signup"/>
    <n v="53"/>
    <x v="0"/>
    <s v="prd_2"/>
    <d v="2020-01-07T10:35:17"/>
    <m/>
    <n v="125"/>
    <x v="2"/>
    <x v="7"/>
    <n v="1"/>
    <n v="0"/>
    <n v="0"/>
    <x v="2"/>
  </r>
  <r>
    <s v="CC115161"/>
    <d v="2020-01-07T11:30:55"/>
    <s v="C60715"/>
    <x v="0"/>
    <s v="signup"/>
    <n v="53"/>
    <x v="1"/>
    <s v="prd_2"/>
    <d v="2020-01-07T11:35:22"/>
    <m/>
    <n v="125"/>
    <x v="2"/>
    <x v="7"/>
    <n v="1"/>
    <n v="0"/>
    <n v="0"/>
    <x v="2"/>
  </r>
  <r>
    <s v="CC115178"/>
    <d v="2020-01-07T12:05:40"/>
    <s v="C60723"/>
    <x v="0"/>
    <s v="signup"/>
    <n v="53"/>
    <x v="1"/>
    <s v="prd_2"/>
    <d v="2020-01-07T12:09:11"/>
    <m/>
    <n v="125"/>
    <x v="2"/>
    <x v="7"/>
    <n v="1"/>
    <n v="0"/>
    <n v="0"/>
    <x v="2"/>
  </r>
  <r>
    <s v="CC115461"/>
    <d v="2020-01-08T13:22:41"/>
    <s v="C60900"/>
    <x v="0"/>
    <s v="signup"/>
    <n v="53"/>
    <x v="1"/>
    <s v="prd_2"/>
    <d v="2020-01-08T13:26:26"/>
    <m/>
    <n v="125"/>
    <x v="2"/>
    <x v="7"/>
    <n v="1"/>
    <n v="0"/>
    <n v="0"/>
    <x v="2"/>
  </r>
  <r>
    <s v="CC115468"/>
    <d v="2020-01-08T13:36:23"/>
    <s v="C60904"/>
    <x v="0"/>
    <s v="signup"/>
    <n v="53"/>
    <x v="0"/>
    <s v="prd_2"/>
    <d v="2020-01-08T13:40:09"/>
    <m/>
    <n v="125"/>
    <x v="2"/>
    <x v="7"/>
    <n v="1"/>
    <n v="0"/>
    <n v="0"/>
    <x v="2"/>
  </r>
  <r>
    <s v="CC115477"/>
    <d v="2020-01-08T13:51:25"/>
    <s v="C60910"/>
    <x v="0"/>
    <s v="signup"/>
    <n v="53"/>
    <x v="1"/>
    <s v="prd_2"/>
    <d v="2020-01-08T13:55:57"/>
    <m/>
    <n v="125"/>
    <x v="2"/>
    <x v="7"/>
    <n v="1"/>
    <n v="0"/>
    <n v="0"/>
    <x v="2"/>
  </r>
  <r>
    <s v="CC115621"/>
    <d v="2020-01-09T11:53:31"/>
    <s v="C60999"/>
    <x v="0"/>
    <s v="signup"/>
    <n v="53"/>
    <x v="1"/>
    <s v="prd_2"/>
    <d v="2020-01-09T11:55:24"/>
    <m/>
    <n v="125"/>
    <x v="2"/>
    <x v="7"/>
    <n v="1"/>
    <n v="0"/>
    <n v="0"/>
    <x v="2"/>
  </r>
  <r>
    <s v="CC115639"/>
    <d v="2020-01-09T12:14:16"/>
    <s v="C61016"/>
    <x v="0"/>
    <s v="signup"/>
    <n v="53"/>
    <x v="1"/>
    <s v="prd_2"/>
    <d v="2020-01-09T12:18:46"/>
    <m/>
    <n v="125"/>
    <x v="2"/>
    <x v="7"/>
    <n v="1"/>
    <n v="0"/>
    <n v="0"/>
    <x v="2"/>
  </r>
  <r>
    <s v="CC115785"/>
    <d v="2020-01-10T10:11:54"/>
    <s v="C61086"/>
    <x v="0"/>
    <s v="signup"/>
    <n v="53"/>
    <x v="0"/>
    <s v="prd_2"/>
    <d v="2020-01-10T10:14:24"/>
    <m/>
    <n v="125"/>
    <x v="2"/>
    <x v="7"/>
    <n v="1"/>
    <n v="0"/>
    <n v="0"/>
    <x v="2"/>
  </r>
  <r>
    <s v="CC115966"/>
    <d v="2020-01-10T17:48:57"/>
    <s v="C208883"/>
    <x v="0"/>
    <s v="support"/>
    <n v="53"/>
    <x v="1"/>
    <s v="prd_2"/>
    <d v="2019-03-01T11:49:15"/>
    <m/>
    <n v="125"/>
    <x v="2"/>
    <x v="7"/>
    <n v="1"/>
    <n v="11"/>
    <n v="11"/>
    <x v="6"/>
  </r>
  <r>
    <s v="CC116821"/>
    <d v="2020-01-15T10:40:00"/>
    <s v="C61616"/>
    <x v="0"/>
    <s v="signup"/>
    <n v="53"/>
    <x v="1"/>
    <s v="prd_2"/>
    <d v="2020-01-15T10:41:23"/>
    <m/>
    <n v="125"/>
    <x v="2"/>
    <x v="7"/>
    <n v="1"/>
    <n v="0"/>
    <n v="0"/>
    <x v="2"/>
  </r>
  <r>
    <s v="CC116905"/>
    <d v="2020-01-15T12:43:46"/>
    <s v="C61681"/>
    <x v="0"/>
    <s v="signup"/>
    <n v="53"/>
    <x v="1"/>
    <s v="prd_2"/>
    <d v="2020-01-15T12:47:50"/>
    <m/>
    <n v="125"/>
    <x v="2"/>
    <x v="7"/>
    <n v="1"/>
    <n v="0"/>
    <n v="0"/>
    <x v="2"/>
  </r>
  <r>
    <s v="CC116964"/>
    <d v="2020-01-15T14:41:04"/>
    <s v="C61716"/>
    <x v="0"/>
    <s v="signup"/>
    <n v="53"/>
    <x v="1"/>
    <s v="prd_2"/>
    <d v="2020-01-15T14:46:10"/>
    <m/>
    <n v="125"/>
    <x v="2"/>
    <x v="7"/>
    <n v="1"/>
    <n v="0"/>
    <n v="0"/>
    <x v="2"/>
  </r>
  <r>
    <s v="CC116992"/>
    <d v="2020-01-15T16:13:51"/>
    <s v="C263408"/>
    <x v="0"/>
    <s v="support"/>
    <n v="53"/>
    <x v="0"/>
    <s v="prd_2"/>
    <d v="2019-10-21T16:45:34"/>
    <m/>
    <n v="125"/>
    <x v="2"/>
    <x v="7"/>
    <n v="1"/>
    <n v="3"/>
    <n v="3"/>
    <x v="7"/>
  </r>
  <r>
    <s v="CC116993"/>
    <d v="2020-01-15T16:22:29"/>
    <s v="C265487"/>
    <x v="1"/>
    <s v="support"/>
    <n v="53"/>
    <x v="1"/>
    <s v="prd_2"/>
    <d v="2019-11-03T12:11:34"/>
    <m/>
    <n v="125"/>
    <x v="2"/>
    <x v="7"/>
    <n v="1"/>
    <n v="2"/>
    <n v="2"/>
    <x v="13"/>
  </r>
  <r>
    <s v="CC116998"/>
    <d v="2020-01-15T16:54:27"/>
    <s v="C257593"/>
    <x v="0"/>
    <s v="support"/>
    <n v="53"/>
    <x v="0"/>
    <s v="prd_2"/>
    <d v="2019-09-19T13:01:08"/>
    <m/>
    <n v="125"/>
    <x v="2"/>
    <x v="7"/>
    <n v="1"/>
    <n v="4"/>
    <n v="4"/>
    <x v="3"/>
  </r>
  <r>
    <s v="CC117037"/>
    <d v="2020-01-16T09:37:11"/>
    <s v="C61739"/>
    <x v="0"/>
    <s v="signup"/>
    <n v="53"/>
    <x v="1"/>
    <s v="prd_2"/>
    <d v="2020-01-16T09:40:42"/>
    <m/>
    <n v="125"/>
    <x v="2"/>
    <x v="7"/>
    <n v="1"/>
    <n v="0"/>
    <n v="0"/>
    <x v="2"/>
  </r>
  <r>
    <s v="CC117125"/>
    <d v="2020-01-16T12:29:02"/>
    <s v="C61808"/>
    <x v="0"/>
    <s v="signup"/>
    <n v="53"/>
    <x v="1"/>
    <s v="prd_2"/>
    <d v="2020-01-16T12:32:36"/>
    <m/>
    <n v="125"/>
    <x v="2"/>
    <x v="7"/>
    <n v="1"/>
    <n v="0"/>
    <n v="0"/>
    <x v="2"/>
  </r>
  <r>
    <s v="CC117202"/>
    <d v="2020-01-16T14:57:39"/>
    <s v="C61858"/>
    <x v="0"/>
    <s v="signup"/>
    <n v="53"/>
    <x v="0"/>
    <s v="prd_2"/>
    <d v="2020-01-16T15:01:41"/>
    <m/>
    <n v="125"/>
    <x v="2"/>
    <x v="7"/>
    <n v="1"/>
    <n v="0"/>
    <n v="0"/>
    <x v="2"/>
  </r>
  <r>
    <s v="CC117292"/>
    <d v="2020-01-17T11:08:52"/>
    <s v="C270351"/>
    <x v="0"/>
    <s v="support"/>
    <n v="53"/>
    <x v="1"/>
    <s v="prd_2"/>
    <d v="2019-12-05T15:32:30"/>
    <m/>
    <n v="125"/>
    <x v="2"/>
    <x v="7"/>
    <n v="1"/>
    <n v="1"/>
    <n v="1"/>
    <x v="5"/>
  </r>
  <r>
    <s v="CC117293"/>
    <d v="2020-01-17T11:12:47"/>
    <s v="C61891"/>
    <x v="0"/>
    <s v="signup"/>
    <n v="53"/>
    <x v="0"/>
    <s v="prd_2"/>
    <d v="2020-01-17T11:15:08"/>
    <m/>
    <n v="125"/>
    <x v="2"/>
    <x v="7"/>
    <n v="1"/>
    <n v="0"/>
    <n v="0"/>
    <x v="2"/>
  </r>
  <r>
    <s v="CC117304"/>
    <d v="2020-01-17T11:37:29"/>
    <s v="C61899"/>
    <x v="0"/>
    <s v="signup"/>
    <n v="53"/>
    <x v="0"/>
    <s v="prd_2"/>
    <d v="2020-01-17T11:40:58"/>
    <m/>
    <n v="125"/>
    <x v="2"/>
    <x v="7"/>
    <n v="1"/>
    <n v="0"/>
    <n v="0"/>
    <x v="2"/>
  </r>
  <r>
    <s v="CC117543"/>
    <d v="2020-01-18T14:02:16"/>
    <s v="C256301"/>
    <x v="0"/>
    <s v="support"/>
    <n v="53"/>
    <x v="0"/>
    <s v="prd_2"/>
    <d v="2019-09-12T13:28:14"/>
    <m/>
    <n v="125"/>
    <x v="2"/>
    <x v="7"/>
    <n v="1"/>
    <n v="4"/>
    <n v="4"/>
    <x v="3"/>
  </r>
  <r>
    <s v="CC117573"/>
    <d v="2020-01-18T16:34:23"/>
    <s v="C243288"/>
    <x v="0"/>
    <s v="support"/>
    <n v="53"/>
    <x v="0"/>
    <s v="prd_2"/>
    <d v="2019-07-14T14:33:08"/>
    <m/>
    <n v="125"/>
    <x v="2"/>
    <x v="7"/>
    <n v="1"/>
    <n v="6"/>
    <n v="6"/>
    <x v="4"/>
  </r>
  <r>
    <s v="CC118015"/>
    <d v="2020-01-21T11:07:33"/>
    <s v="C62254"/>
    <x v="0"/>
    <s v="signup"/>
    <n v="53"/>
    <x v="1"/>
    <s v="prd_2"/>
    <d v="2020-01-21T11:11:58"/>
    <m/>
    <n v="125"/>
    <x v="2"/>
    <x v="7"/>
    <n v="1"/>
    <n v="0"/>
    <n v="0"/>
    <x v="2"/>
  </r>
  <r>
    <s v="CC118016"/>
    <d v="2020-01-21T11:07:57"/>
    <s v="C62255"/>
    <x v="0"/>
    <s v="signup"/>
    <n v="53"/>
    <x v="0"/>
    <s v="prd_2"/>
    <d v="2020-01-21T11:12:34"/>
    <m/>
    <n v="125"/>
    <x v="2"/>
    <x v="7"/>
    <n v="1"/>
    <n v="0"/>
    <n v="0"/>
    <x v="2"/>
  </r>
  <r>
    <s v="CC118193"/>
    <d v="2020-01-21T17:35:19"/>
    <s v="C45671"/>
    <x v="0"/>
    <s v="support"/>
    <n v="53"/>
    <x v="1"/>
    <s v="prd_2"/>
    <d v="2019-06-13T11:45:47"/>
    <m/>
    <n v="125"/>
    <x v="2"/>
    <x v="7"/>
    <n v="1"/>
    <n v="7"/>
    <n v="7"/>
    <x v="14"/>
  </r>
  <r>
    <s v="CC118253"/>
    <d v="2020-01-22T11:12:59"/>
    <s v="C250845"/>
    <x v="0"/>
    <s v="support"/>
    <n v="53"/>
    <x v="0"/>
    <s v="prd_2"/>
    <d v="2019-08-16T10:08:46"/>
    <m/>
    <n v="125"/>
    <x v="2"/>
    <x v="7"/>
    <n v="1"/>
    <n v="5"/>
    <n v="5"/>
    <x v="0"/>
  </r>
  <r>
    <s v="CC118752"/>
    <d v="2020-01-24T12:14:00"/>
    <s v="C62679"/>
    <x v="0"/>
    <s v="signup"/>
    <n v="53"/>
    <x v="0"/>
    <s v="prd_2"/>
    <d v="2020-01-24T12:18:04"/>
    <m/>
    <n v="125"/>
    <x v="2"/>
    <x v="7"/>
    <n v="1"/>
    <n v="0"/>
    <n v="0"/>
    <x v="2"/>
  </r>
  <r>
    <s v="CC118776"/>
    <d v="2020-01-24T12:55:05"/>
    <s v="C62700"/>
    <x v="0"/>
    <s v="signup"/>
    <n v="53"/>
    <x v="0"/>
    <s v="prd_2"/>
    <d v="2020-01-24T12:58:49"/>
    <m/>
    <n v="125"/>
    <x v="2"/>
    <x v="7"/>
    <n v="1"/>
    <n v="0"/>
    <n v="0"/>
    <x v="2"/>
  </r>
  <r>
    <s v="CC118779"/>
    <d v="2020-01-24T13:04:51"/>
    <s v="C62703"/>
    <x v="0"/>
    <s v="signup"/>
    <n v="53"/>
    <x v="0"/>
    <s v="prd_2"/>
    <d v="2020-01-24T13:09:06"/>
    <m/>
    <n v="125"/>
    <x v="2"/>
    <x v="7"/>
    <n v="1"/>
    <n v="0"/>
    <n v="0"/>
    <x v="2"/>
  </r>
  <r>
    <s v="CC119137"/>
    <d v="2020-01-26T17:56:50"/>
    <s v="C217846"/>
    <x v="0"/>
    <s v="support"/>
    <n v="53"/>
    <x v="1"/>
    <s v="prd_2"/>
    <d v="2019-04-05T10:28:08"/>
    <m/>
    <n v="125"/>
    <x v="2"/>
    <x v="7"/>
    <n v="1"/>
    <n v="10"/>
    <n v="10"/>
    <x v="9"/>
  </r>
  <r>
    <s v="CC119205"/>
    <d v="2020-01-27T10:51:11"/>
    <s v="C62858"/>
    <x v="0"/>
    <s v="signup"/>
    <n v="53"/>
    <x v="1"/>
    <s v="prd_2"/>
    <d v="2020-01-27T10:55:21"/>
    <m/>
    <n v="125"/>
    <x v="2"/>
    <x v="7"/>
    <n v="1"/>
    <n v="0"/>
    <n v="0"/>
    <x v="2"/>
  </r>
  <r>
    <s v="CC119231"/>
    <d v="2020-01-27T11:20:47"/>
    <s v="C62881"/>
    <x v="0"/>
    <s v="signup"/>
    <n v="53"/>
    <x v="0"/>
    <s v="prd_2"/>
    <d v="2020-01-27T11:24:20"/>
    <m/>
    <n v="125"/>
    <x v="2"/>
    <x v="7"/>
    <n v="1"/>
    <n v="0"/>
    <n v="0"/>
    <x v="2"/>
  </r>
  <r>
    <s v="CC119370"/>
    <d v="2020-01-27T14:53:52"/>
    <s v="C281486"/>
    <x v="0"/>
    <s v="support"/>
    <n v="53"/>
    <x v="1"/>
    <s v="prd_2"/>
    <d v="2020-01-22T15:54:53"/>
    <m/>
    <n v="125"/>
    <x v="2"/>
    <x v="7"/>
    <n v="1"/>
    <n v="0"/>
    <n v="0"/>
    <x v="2"/>
  </r>
  <r>
    <s v="CC119396"/>
    <d v="2020-01-27T17:09:38"/>
    <s v="C254313"/>
    <x v="0"/>
    <s v="support"/>
    <n v="53"/>
    <x v="0"/>
    <s v="prd_2"/>
    <d v="2019-09-02T17:30:24"/>
    <m/>
    <n v="125"/>
    <x v="2"/>
    <x v="7"/>
    <n v="1"/>
    <n v="5"/>
    <n v="5"/>
    <x v="0"/>
  </r>
  <r>
    <s v="CC119690"/>
    <d v="2020-01-29T10:00:10"/>
    <s v="C62679"/>
    <x v="0"/>
    <s v="support"/>
    <n v="53"/>
    <x v="0"/>
    <s v="prd_2"/>
    <d v="2020-01-24T12:18:04"/>
    <m/>
    <n v="125"/>
    <x v="2"/>
    <x v="7"/>
    <n v="1"/>
    <n v="0"/>
    <n v="0"/>
    <x v="2"/>
  </r>
  <r>
    <s v="CC119763"/>
    <d v="2020-01-29T12:05:37"/>
    <s v="C63213"/>
    <x v="0"/>
    <s v="signup"/>
    <n v="53"/>
    <x v="1"/>
    <s v="prd_2"/>
    <d v="2020-01-29T12:11:17"/>
    <m/>
    <n v="125"/>
    <x v="2"/>
    <x v="7"/>
    <n v="1"/>
    <n v="0"/>
    <n v="0"/>
    <x v="2"/>
  </r>
  <r>
    <s v="CC119768"/>
    <d v="2020-01-29T12:09:43"/>
    <s v="C63216"/>
    <x v="0"/>
    <s v="signup"/>
    <n v="53"/>
    <x v="0"/>
    <s v="prd_2"/>
    <d v="2020-01-29T12:14:40"/>
    <m/>
    <n v="125"/>
    <x v="2"/>
    <x v="7"/>
    <n v="1"/>
    <n v="0"/>
    <n v="0"/>
    <x v="2"/>
  </r>
  <r>
    <s v="CC119785"/>
    <d v="2020-01-29T12:35:54"/>
    <s v="C282525"/>
    <x v="0"/>
    <s v="support"/>
    <n v="53"/>
    <x v="1"/>
    <s v="prd_2"/>
    <d v="2020-01-25T18:27:46"/>
    <m/>
    <n v="125"/>
    <x v="2"/>
    <x v="7"/>
    <n v="1"/>
    <n v="0"/>
    <n v="0"/>
    <x v="2"/>
  </r>
  <r>
    <s v="CC119882"/>
    <d v="2020-01-29T16:14:18"/>
    <s v="C278433"/>
    <x v="0"/>
    <s v="support"/>
    <n v="53"/>
    <x v="0"/>
    <s v="prd_2"/>
    <d v="2020-01-14T12:33:37"/>
    <m/>
    <n v="125"/>
    <x v="2"/>
    <x v="7"/>
    <n v="1"/>
    <n v="1"/>
    <n v="1"/>
    <x v="5"/>
  </r>
  <r>
    <s v="CC120145"/>
    <d v="2020-01-31T08:42:11"/>
    <s v="C63401"/>
    <x v="0"/>
    <s v="signup"/>
    <n v="53"/>
    <x v="0"/>
    <s v="prd_2"/>
    <d v="2020-01-31T08:45:26"/>
    <m/>
    <n v="125"/>
    <x v="2"/>
    <x v="7"/>
    <n v="1"/>
    <n v="0"/>
    <n v="0"/>
    <x v="2"/>
  </r>
  <r>
    <s v="CC120208"/>
    <d v="2020-01-31T11:39:50"/>
    <s v="C63446"/>
    <x v="0"/>
    <s v="signup"/>
    <n v="53"/>
    <x v="0"/>
    <s v="prd_2"/>
    <d v="2020-01-31T11:43:59"/>
    <m/>
    <n v="125"/>
    <x v="2"/>
    <x v="7"/>
    <n v="1"/>
    <n v="0"/>
    <n v="0"/>
    <x v="2"/>
  </r>
  <r>
    <s v="CC120242"/>
    <d v="2020-01-31T12:40:08"/>
    <s v="C63472"/>
    <x v="0"/>
    <s v="signup"/>
    <n v="53"/>
    <x v="0"/>
    <s v="prd_2"/>
    <d v="2020-01-31T12:44:36"/>
    <m/>
    <n v="125"/>
    <x v="2"/>
    <x v="7"/>
    <n v="1"/>
    <n v="0"/>
    <n v="0"/>
    <x v="2"/>
  </r>
  <r>
    <s v="CC120362"/>
    <d v="2020-02-01T10:31:37"/>
    <s v="C63522"/>
    <x v="0"/>
    <s v="signup"/>
    <n v="53"/>
    <x v="1"/>
    <s v="prd_2"/>
    <d v="2020-02-01T10:35:45"/>
    <m/>
    <n v="125"/>
    <x v="3"/>
    <x v="7"/>
    <n v="1"/>
    <n v="0"/>
    <n v="0"/>
    <x v="2"/>
  </r>
  <r>
    <s v="CC120377"/>
    <d v="2020-02-01T11:24:57"/>
    <s v="C63530"/>
    <x v="0"/>
    <s v="signup"/>
    <n v="53"/>
    <x v="0"/>
    <s v="prd_2"/>
    <d v="2020-02-01T11:27:49"/>
    <m/>
    <n v="125"/>
    <x v="3"/>
    <x v="7"/>
    <n v="1"/>
    <n v="0"/>
    <n v="0"/>
    <x v="2"/>
  </r>
  <r>
    <s v="CC120400"/>
    <d v="2020-02-01T12:26:11"/>
    <s v="C272467"/>
    <x v="0"/>
    <s v="support"/>
    <n v="53"/>
    <x v="0"/>
    <s v="prd_2"/>
    <d v="2019-12-23T15:47:50"/>
    <m/>
    <n v="125"/>
    <x v="3"/>
    <x v="7"/>
    <n v="1"/>
    <n v="1"/>
    <n v="1"/>
    <x v="5"/>
  </r>
  <r>
    <s v="CC120607"/>
    <d v="2020-02-02T15:45:37"/>
    <s v="C58760"/>
    <x v="0"/>
    <s v="support"/>
    <n v="53"/>
    <x v="1"/>
    <s v="prd_2"/>
    <d v="2019-12-10T13:10:25"/>
    <m/>
    <n v="125"/>
    <x v="3"/>
    <x v="7"/>
    <n v="1"/>
    <n v="2"/>
    <n v="2"/>
    <x v="13"/>
  </r>
  <r>
    <s v="CC120656"/>
    <d v="2020-02-03T09:21:12"/>
    <s v="C63602"/>
    <x v="0"/>
    <s v="signup"/>
    <n v="53"/>
    <x v="1"/>
    <s v="prd_2"/>
    <d v="2020-02-03T09:24:12"/>
    <m/>
    <n v="125"/>
    <x v="3"/>
    <x v="7"/>
    <n v="1"/>
    <n v="0"/>
    <n v="0"/>
    <x v="2"/>
  </r>
  <r>
    <s v="CC120707"/>
    <d v="2020-02-03T10:55:37"/>
    <s v="C63640"/>
    <x v="0"/>
    <s v="signup"/>
    <n v="53"/>
    <x v="1"/>
    <s v="prd_2"/>
    <d v="2020-02-03T11:00:54"/>
    <m/>
    <n v="125"/>
    <x v="3"/>
    <x v="7"/>
    <n v="1"/>
    <n v="0"/>
    <n v="0"/>
    <x v="2"/>
  </r>
  <r>
    <s v="CC120713"/>
    <d v="2020-02-03T11:04:11"/>
    <s v="C63645"/>
    <x v="0"/>
    <s v="signup"/>
    <n v="53"/>
    <x v="0"/>
    <s v="prd_2"/>
    <d v="2020-02-03T11:07:35"/>
    <m/>
    <n v="125"/>
    <x v="3"/>
    <x v="7"/>
    <n v="1"/>
    <n v="0"/>
    <n v="0"/>
    <x v="2"/>
  </r>
  <r>
    <s v="CC120750"/>
    <d v="2020-02-03T11:38:15"/>
    <s v="C63675"/>
    <x v="0"/>
    <s v="signup"/>
    <n v="53"/>
    <x v="1"/>
    <s v="prd_2"/>
    <d v="2020-02-03T11:42:03"/>
    <m/>
    <n v="125"/>
    <x v="3"/>
    <x v="7"/>
    <n v="1"/>
    <n v="0"/>
    <n v="0"/>
    <x v="2"/>
  </r>
  <r>
    <s v="CC120918"/>
    <d v="2020-02-03T17:07:26"/>
    <s v="C52804"/>
    <x v="0"/>
    <s v="support"/>
    <n v="53"/>
    <x v="1"/>
    <s v="prd_2"/>
    <d v="2019-09-05T12:51:58"/>
    <m/>
    <n v="125"/>
    <x v="3"/>
    <x v="7"/>
    <n v="1"/>
    <n v="5"/>
    <n v="5"/>
    <x v="0"/>
  </r>
  <r>
    <s v="CC120975"/>
    <d v="2020-02-04T10:27:38"/>
    <s v="C63808"/>
    <x v="0"/>
    <s v="signup"/>
    <n v="53"/>
    <x v="1"/>
    <s v="prd_2"/>
    <d v="2020-02-04T10:31:58"/>
    <m/>
    <n v="125"/>
    <x v="3"/>
    <x v="7"/>
    <n v="1"/>
    <n v="0"/>
    <n v="0"/>
    <x v="2"/>
  </r>
  <r>
    <s v="CC121016"/>
    <d v="2020-02-04T11:40:17"/>
    <s v="C63840"/>
    <x v="0"/>
    <s v="signup"/>
    <n v="53"/>
    <x v="1"/>
    <s v="prd_2"/>
    <d v="2020-02-04T11:44:12"/>
    <m/>
    <n v="125"/>
    <x v="3"/>
    <x v="7"/>
    <n v="1"/>
    <n v="0"/>
    <n v="0"/>
    <x v="2"/>
  </r>
  <r>
    <s v="CC121044"/>
    <d v="2020-02-04T12:10:22"/>
    <s v="C255100"/>
    <x v="0"/>
    <s v="support"/>
    <n v="53"/>
    <x v="1"/>
    <s v="prd_2"/>
    <d v="2019-09-05T17:07:16"/>
    <m/>
    <n v="125"/>
    <x v="3"/>
    <x v="7"/>
    <n v="1"/>
    <n v="5"/>
    <n v="5"/>
    <x v="0"/>
  </r>
  <r>
    <s v="CC121072"/>
    <d v="2020-02-04T12:39:25"/>
    <s v="C282525"/>
    <x v="0"/>
    <s v="support"/>
    <n v="53"/>
    <x v="1"/>
    <s v="prd_2"/>
    <d v="2020-01-25T18:27:46"/>
    <m/>
    <n v="125"/>
    <x v="3"/>
    <x v="7"/>
    <n v="1"/>
    <n v="0"/>
    <n v="0"/>
    <x v="2"/>
  </r>
  <r>
    <s v="CC121079"/>
    <d v="2020-02-04T12:52:31"/>
    <s v="C63883"/>
    <x v="0"/>
    <s v="signup"/>
    <n v="53"/>
    <x v="0"/>
    <s v="prd_2"/>
    <d v="2020-02-04T12:54:41"/>
    <m/>
    <n v="125"/>
    <x v="3"/>
    <x v="7"/>
    <n v="1"/>
    <n v="0"/>
    <n v="0"/>
    <x v="2"/>
  </r>
  <r>
    <s v="CC121221"/>
    <d v="2020-02-05T10:15:17"/>
    <s v="C63960"/>
    <x v="0"/>
    <s v="signup"/>
    <n v="53"/>
    <x v="1"/>
    <s v="prd_2"/>
    <d v="2020-02-05T10:19:51"/>
    <m/>
    <n v="125"/>
    <x v="3"/>
    <x v="7"/>
    <n v="1"/>
    <n v="0"/>
    <n v="0"/>
    <x v="2"/>
  </r>
  <r>
    <s v="CC121273"/>
    <d v="2020-02-05T11:39:05"/>
    <s v="C64002"/>
    <x v="0"/>
    <s v="signup"/>
    <n v="53"/>
    <x v="0"/>
    <s v="prd_2"/>
    <d v="2020-02-05T11:40:56"/>
    <m/>
    <n v="125"/>
    <x v="3"/>
    <x v="7"/>
    <n v="1"/>
    <n v="0"/>
    <n v="0"/>
    <x v="2"/>
  </r>
  <r>
    <s v="CC121287"/>
    <d v="2020-02-05T11:49:53"/>
    <s v="C64013"/>
    <x v="0"/>
    <s v="signup"/>
    <n v="53"/>
    <x v="1"/>
    <s v="prd_2"/>
    <d v="2020-02-05T11:53:00"/>
    <m/>
    <n v="125"/>
    <x v="3"/>
    <x v="7"/>
    <n v="1"/>
    <n v="0"/>
    <n v="0"/>
    <x v="2"/>
  </r>
  <r>
    <s v="CC121403"/>
    <d v="2020-02-05T15:09:52"/>
    <s v="C53173"/>
    <x v="0"/>
    <s v="support"/>
    <n v="53"/>
    <x v="1"/>
    <s v="prd_2"/>
    <d v="2019-09-11T09:48:59"/>
    <m/>
    <n v="125"/>
    <x v="3"/>
    <x v="7"/>
    <n v="1"/>
    <n v="5"/>
    <n v="5"/>
    <x v="0"/>
  </r>
  <r>
    <s v="CC121552"/>
    <d v="2020-02-06T12:18:05"/>
    <s v="C214879"/>
    <x v="0"/>
    <s v="support"/>
    <n v="53"/>
    <x v="0"/>
    <s v="prd_2"/>
    <d v="2019-03-25T13:00:26"/>
    <m/>
    <n v="125"/>
    <x v="3"/>
    <x v="7"/>
    <n v="1"/>
    <n v="11"/>
    <n v="11"/>
    <x v="6"/>
  </r>
  <r>
    <s v="CC121641"/>
    <d v="2020-02-06T15:19:40"/>
    <s v="C64211"/>
    <x v="0"/>
    <s v="signup"/>
    <n v="53"/>
    <x v="1"/>
    <s v="prd_2"/>
    <d v="2020-02-06T15:24:02"/>
    <m/>
    <n v="125"/>
    <x v="3"/>
    <x v="7"/>
    <n v="1"/>
    <n v="0"/>
    <n v="0"/>
    <x v="2"/>
  </r>
  <r>
    <s v="CC121771"/>
    <d v="2020-02-07T11:51:16"/>
    <s v="C64271"/>
    <x v="0"/>
    <s v="signup"/>
    <n v="53"/>
    <x v="1"/>
    <s v="prd_2"/>
    <d v="2020-02-07T11:55:32"/>
    <m/>
    <n v="125"/>
    <x v="3"/>
    <x v="7"/>
    <n v="1"/>
    <n v="0"/>
    <n v="0"/>
    <x v="2"/>
  </r>
  <r>
    <s v="CC121936"/>
    <d v="2020-02-08T10:24:45"/>
    <s v="C64340"/>
    <x v="0"/>
    <s v="signup"/>
    <n v="53"/>
    <x v="0"/>
    <s v="prd_2"/>
    <d v="2020-02-08T10:28:59"/>
    <m/>
    <n v="125"/>
    <x v="3"/>
    <x v="7"/>
    <n v="1"/>
    <n v="0"/>
    <n v="0"/>
    <x v="2"/>
  </r>
  <r>
    <s v="CC121972"/>
    <d v="2020-02-08T12:13:27"/>
    <s v="C64358"/>
    <x v="0"/>
    <s v="signup"/>
    <n v="53"/>
    <x v="1"/>
    <s v="prd_2"/>
    <d v="2020-02-08T12:18:03"/>
    <m/>
    <n v="125"/>
    <x v="3"/>
    <x v="7"/>
    <n v="1"/>
    <n v="0"/>
    <n v="0"/>
    <x v="2"/>
  </r>
  <r>
    <s v="CC122192"/>
    <d v="2020-02-09T17:42:36"/>
    <s v="C283557"/>
    <x v="0"/>
    <s v="support"/>
    <n v="53"/>
    <x v="0"/>
    <s v="prd_2"/>
    <d v="2020-01-28T16:50:53"/>
    <m/>
    <n v="125"/>
    <x v="3"/>
    <x v="7"/>
    <n v="1"/>
    <n v="0"/>
    <n v="0"/>
    <x v="2"/>
  </r>
  <r>
    <s v="CC122207"/>
    <d v="2020-02-10T08:29:07"/>
    <s v="C64406"/>
    <x v="0"/>
    <s v="signup"/>
    <n v="53"/>
    <x v="0"/>
    <s v="prd_2"/>
    <d v="2020-02-10T08:33:33"/>
    <m/>
    <n v="125"/>
    <x v="3"/>
    <x v="7"/>
    <n v="1"/>
    <n v="0"/>
    <n v="0"/>
    <x v="2"/>
  </r>
  <r>
    <s v="CC122325"/>
    <d v="2020-02-10T12:17:52"/>
    <s v="C64494"/>
    <x v="0"/>
    <s v="signup"/>
    <n v="53"/>
    <x v="0"/>
    <s v="prd_2"/>
    <d v="2020-02-10T12:20:48"/>
    <m/>
    <n v="125"/>
    <x v="3"/>
    <x v="7"/>
    <n v="1"/>
    <n v="0"/>
    <n v="0"/>
    <x v="2"/>
  </r>
  <r>
    <s v="CC122419"/>
    <d v="2020-02-10T15:06:44"/>
    <s v="C274330"/>
    <x v="0"/>
    <s v="support"/>
    <n v="53"/>
    <x v="0"/>
    <s v="prd_2"/>
    <d v="2020-01-02T15:56:07"/>
    <m/>
    <n v="125"/>
    <x v="3"/>
    <x v="7"/>
    <n v="1"/>
    <n v="1"/>
    <n v="1"/>
    <x v="5"/>
  </r>
  <r>
    <s v="CC122468"/>
    <d v="2020-02-11T08:54:43"/>
    <s v="C256291"/>
    <x v="1"/>
    <s v="support"/>
    <n v="53"/>
    <x v="1"/>
    <s v="prd_2"/>
    <d v="2019-09-12T13:17:17"/>
    <m/>
    <n v="125"/>
    <x v="3"/>
    <x v="7"/>
    <n v="1"/>
    <n v="5"/>
    <n v="5"/>
    <x v="0"/>
  </r>
  <r>
    <s v="CC122529"/>
    <d v="2020-02-11T11:34:55"/>
    <s v="C64613"/>
    <x v="0"/>
    <s v="signup"/>
    <n v="53"/>
    <x v="1"/>
    <s v="prd_2"/>
    <d v="2020-02-11T11:37:21"/>
    <m/>
    <n v="125"/>
    <x v="3"/>
    <x v="7"/>
    <n v="1"/>
    <n v="0"/>
    <n v="0"/>
    <x v="2"/>
  </r>
  <r>
    <s v="CC122540"/>
    <d v="2020-02-11T11:52:00"/>
    <s v="C64622"/>
    <x v="0"/>
    <s v="signup"/>
    <n v="53"/>
    <x v="0"/>
    <s v="prd_2"/>
    <d v="2020-02-11T11:55:22"/>
    <m/>
    <n v="125"/>
    <x v="3"/>
    <x v="7"/>
    <n v="1"/>
    <n v="0"/>
    <n v="0"/>
    <x v="2"/>
  </r>
  <r>
    <s v="CC122599"/>
    <d v="2020-02-11T13:01:54"/>
    <s v="C64666"/>
    <x v="0"/>
    <s v="signup"/>
    <n v="53"/>
    <x v="0"/>
    <s v="prd_2"/>
    <d v="2020-02-11T13:05:46"/>
    <m/>
    <n v="125"/>
    <x v="3"/>
    <x v="7"/>
    <n v="1"/>
    <n v="0"/>
    <n v="0"/>
    <x v="2"/>
  </r>
  <r>
    <s v="CC122850"/>
    <d v="2020-02-12T12:47:17"/>
    <s v="C64807"/>
    <x v="0"/>
    <s v="signup"/>
    <n v="53"/>
    <x v="0"/>
    <s v="prd_2"/>
    <d v="2020-02-12T12:51:11"/>
    <m/>
    <n v="125"/>
    <x v="3"/>
    <x v="7"/>
    <n v="1"/>
    <n v="0"/>
    <n v="0"/>
    <x v="2"/>
  </r>
  <r>
    <s v="CC122892"/>
    <d v="2020-02-12T14:08:53"/>
    <s v="C251022"/>
    <x v="0"/>
    <s v="support"/>
    <n v="53"/>
    <x v="0"/>
    <s v="prd_2"/>
    <d v="2019-08-17T11:01:12"/>
    <m/>
    <n v="125"/>
    <x v="3"/>
    <x v="7"/>
    <n v="1"/>
    <n v="6"/>
    <n v="6"/>
    <x v="4"/>
  </r>
  <r>
    <s v="CC123236"/>
    <d v="2020-02-14T09:11:30"/>
    <s v="C65021"/>
    <x v="0"/>
    <s v="signup"/>
    <n v="53"/>
    <x v="0"/>
    <s v="prd_2"/>
    <d v="2020-02-14T09:15:23"/>
    <m/>
    <n v="125"/>
    <x v="3"/>
    <x v="7"/>
    <n v="1"/>
    <n v="0"/>
    <n v="0"/>
    <x v="2"/>
  </r>
  <r>
    <s v="CC100044"/>
    <d v="2019-10-03T16:00:19"/>
    <s v="C43230"/>
    <x v="0"/>
    <s v="support"/>
    <n v="54"/>
    <x v="1"/>
    <s v="prd_2"/>
    <d v="2019-05-18T12:50:49"/>
    <d v="2020-04-15T14:59:30"/>
    <n v="125"/>
    <x v="5"/>
    <x v="8"/>
    <n v="0"/>
    <n v="5"/>
    <n v="5"/>
    <x v="0"/>
  </r>
  <r>
    <s v="CC100047"/>
    <d v="2019-10-03T16:31:11"/>
    <s v="C248512"/>
    <x v="0"/>
    <s v="support"/>
    <n v="54"/>
    <x v="1"/>
    <s v="prd_2"/>
    <d v="2019-08-05T19:33:33"/>
    <d v="2020-02-11T09:32:04"/>
    <n v="125"/>
    <x v="5"/>
    <x v="8"/>
    <n v="0"/>
    <n v="2"/>
    <n v="2"/>
    <x v="13"/>
  </r>
  <r>
    <s v="CC100321"/>
    <d v="2019-10-05T17:34:00"/>
    <s v="C54021"/>
    <x v="0"/>
    <s v="support"/>
    <n v="54"/>
    <x v="1"/>
    <s v="prd_2"/>
    <d v="2019-09-22T11:13:46"/>
    <d v="2021-03-01T16:53:20"/>
    <n v="125"/>
    <x v="5"/>
    <x v="8"/>
    <n v="0"/>
    <n v="0"/>
    <n v="0"/>
    <x v="2"/>
  </r>
  <r>
    <s v="CC100343"/>
    <d v="2019-10-06T09:52:57"/>
    <s v="C236425"/>
    <x v="0"/>
    <s v="support"/>
    <n v="54"/>
    <x v="0"/>
    <s v="prd_2"/>
    <d v="2019-06-15T12:56:22"/>
    <d v="2020-04-02T09:15:54"/>
    <n v="125"/>
    <x v="5"/>
    <x v="8"/>
    <n v="0"/>
    <n v="4"/>
    <n v="4"/>
    <x v="3"/>
  </r>
  <r>
    <s v="CC100372"/>
    <d v="2019-10-06T11:51:11"/>
    <s v="C49756"/>
    <x v="0"/>
    <s v="support"/>
    <n v="54"/>
    <x v="0"/>
    <s v="prd_2"/>
    <d v="2019-07-29T16:25:43"/>
    <d v="2020-05-11T13:42:43"/>
    <n v="125"/>
    <x v="5"/>
    <x v="8"/>
    <n v="0"/>
    <n v="2"/>
    <n v="2"/>
    <x v="13"/>
  </r>
  <r>
    <s v="CC100400"/>
    <d v="2019-10-06T13:32:34"/>
    <s v="C228723"/>
    <x v="0"/>
    <s v="support"/>
    <n v="54"/>
    <x v="0"/>
    <s v="prd_2"/>
    <d v="2019-05-16T12:44:39"/>
    <d v="2019-11-15T10:38:54"/>
    <n v="125"/>
    <x v="5"/>
    <x v="8"/>
    <n v="0"/>
    <n v="5"/>
    <n v="5"/>
    <x v="0"/>
  </r>
  <r>
    <s v="CC100980"/>
    <d v="2019-10-09T16:15:41"/>
    <s v="C210060"/>
    <x v="0"/>
    <s v="support"/>
    <n v="54"/>
    <x v="0"/>
    <s v="prd_2"/>
    <d v="2019-03-06T08:11:34"/>
    <d v="2020-07-30T15:16:23"/>
    <n v="125"/>
    <x v="5"/>
    <x v="8"/>
    <n v="0"/>
    <n v="7"/>
    <n v="7"/>
    <x v="14"/>
  </r>
  <r>
    <s v="CC101379"/>
    <d v="2019-10-12T11:33:11"/>
    <s v="C231908"/>
    <x v="0"/>
    <s v="support"/>
    <n v="54"/>
    <x v="1"/>
    <s v="prd_2"/>
    <d v="2019-05-29T09:51:12"/>
    <d v="2020-03-16T15:20:44"/>
    <n v="125"/>
    <x v="5"/>
    <x v="8"/>
    <n v="0"/>
    <n v="5"/>
    <n v="5"/>
    <x v="0"/>
  </r>
  <r>
    <s v="CC101384"/>
    <d v="2019-10-12T11:46:40"/>
    <s v="C230356"/>
    <x v="0"/>
    <s v="support"/>
    <n v="54"/>
    <x v="1"/>
    <s v="prd_2"/>
    <d v="2019-05-22T16:48:34"/>
    <d v="2020-10-21T14:30:47"/>
    <n v="125"/>
    <x v="5"/>
    <x v="8"/>
    <n v="0"/>
    <n v="5"/>
    <n v="5"/>
    <x v="0"/>
  </r>
  <r>
    <s v="CC101530"/>
    <d v="2019-10-13T12:52:42"/>
    <s v="C55444"/>
    <x v="0"/>
    <s v="signup"/>
    <n v="54"/>
    <x v="0"/>
    <s v="prd_2"/>
    <d v="2019-10-13T12:58:17"/>
    <d v="2021-09-03T10:49:17"/>
    <n v="125"/>
    <x v="5"/>
    <x v="8"/>
    <n v="0"/>
    <n v="0"/>
    <n v="0"/>
    <x v="2"/>
  </r>
  <r>
    <s v="CC101627"/>
    <d v="2019-10-14T09:47:23"/>
    <s v="C55457"/>
    <x v="0"/>
    <s v="signup"/>
    <n v="54"/>
    <x v="0"/>
    <s v="prd_2"/>
    <d v="2019-10-14T09:51:18"/>
    <d v="2021-10-14T12:58:49"/>
    <n v="125"/>
    <x v="5"/>
    <x v="8"/>
    <n v="0"/>
    <n v="0"/>
    <n v="0"/>
    <x v="2"/>
  </r>
  <r>
    <s v="CC102139"/>
    <d v="2019-10-16T15:56:05"/>
    <s v="C237868"/>
    <x v="0"/>
    <s v="support"/>
    <n v="54"/>
    <x v="1"/>
    <s v="prd_2"/>
    <d v="2019-06-21T08:06:22"/>
    <d v="2021-10-27T12:31:59"/>
    <n v="125"/>
    <x v="5"/>
    <x v="8"/>
    <n v="0"/>
    <n v="4"/>
    <n v="4"/>
    <x v="3"/>
  </r>
  <r>
    <s v="CC102181"/>
    <d v="2019-10-17T09:56:00"/>
    <s v="C55717"/>
    <x v="0"/>
    <s v="signup"/>
    <n v="54"/>
    <x v="0"/>
    <s v="prd_2"/>
    <d v="2019-10-17T10:00:35"/>
    <d v="2021-05-07T16:44:12"/>
    <n v="125"/>
    <x v="5"/>
    <x v="8"/>
    <n v="0"/>
    <n v="0"/>
    <n v="0"/>
    <x v="2"/>
  </r>
  <r>
    <s v="CC102197"/>
    <d v="2019-10-17T10:30:22"/>
    <s v="C258108"/>
    <x v="0"/>
    <s v="support"/>
    <n v="54"/>
    <x v="0"/>
    <s v="prd_2"/>
    <d v="2019-09-23T11:56:17"/>
    <d v="2020-01-08T18:01:19"/>
    <n v="125"/>
    <x v="5"/>
    <x v="8"/>
    <n v="0"/>
    <n v="1"/>
    <n v="1"/>
    <x v="5"/>
  </r>
  <r>
    <s v="CC102679"/>
    <d v="2019-10-20T12:28:24"/>
    <s v="C51618"/>
    <x v="0"/>
    <s v="support"/>
    <n v="54"/>
    <x v="0"/>
    <s v="prd_2"/>
    <d v="2019-08-21T09:08:57"/>
    <d v="2020-07-23T10:59:48"/>
    <n v="125"/>
    <x v="5"/>
    <x v="8"/>
    <n v="0"/>
    <n v="2"/>
    <n v="2"/>
    <x v="13"/>
  </r>
  <r>
    <s v="CC102817"/>
    <d v="2019-10-21T11:33:17"/>
    <s v="C55954"/>
    <x v="0"/>
    <s v="signup"/>
    <n v="54"/>
    <x v="0"/>
    <s v="prd_2"/>
    <d v="2019-10-21T11:38:02"/>
    <d v="2021-03-13T16:50:11"/>
    <n v="125"/>
    <x v="5"/>
    <x v="8"/>
    <n v="0"/>
    <n v="0"/>
    <n v="0"/>
    <x v="2"/>
  </r>
  <r>
    <s v="CC102856"/>
    <d v="2019-10-21T12:51:47"/>
    <s v="C55983"/>
    <x v="0"/>
    <s v="signup"/>
    <n v="54"/>
    <x v="1"/>
    <s v="prd_2"/>
    <d v="2019-10-21T12:57:54"/>
    <d v="2020-09-17T11:57:36"/>
    <n v="125"/>
    <x v="5"/>
    <x v="8"/>
    <n v="0"/>
    <n v="0"/>
    <n v="0"/>
    <x v="2"/>
  </r>
  <r>
    <s v="CC102938"/>
    <d v="2019-10-21T16:20:30"/>
    <s v="C234716"/>
    <x v="1"/>
    <s v="support"/>
    <n v="54"/>
    <x v="1"/>
    <s v="prd_2"/>
    <d v="2019-06-10T09:17:56"/>
    <d v="2019-07-20T14:03:52"/>
    <n v="125"/>
    <x v="5"/>
    <x v="8"/>
    <n v="1"/>
    <n v="4"/>
    <n v="1"/>
    <x v="5"/>
  </r>
  <r>
    <s v="CC103011"/>
    <d v="2019-10-22T11:52:26"/>
    <s v="C56031"/>
    <x v="0"/>
    <s v="signup"/>
    <n v="54"/>
    <x v="0"/>
    <s v="prd_2"/>
    <d v="2019-10-22T11:56:06"/>
    <d v="2021-06-26T10:54:56"/>
    <n v="125"/>
    <x v="5"/>
    <x v="8"/>
    <n v="0"/>
    <n v="0"/>
    <n v="0"/>
    <x v="2"/>
  </r>
  <r>
    <s v="CC103691"/>
    <d v="2019-10-26T12:06:00"/>
    <s v="C54420"/>
    <x v="0"/>
    <s v="support"/>
    <n v="54"/>
    <x v="0"/>
    <s v="prd_2"/>
    <d v="2019-09-27T11:38:26"/>
    <d v="2021-12-10T09:32:54"/>
    <n v="125"/>
    <x v="5"/>
    <x v="8"/>
    <n v="0"/>
    <n v="1"/>
    <n v="1"/>
    <x v="5"/>
  </r>
  <r>
    <s v="CC103938"/>
    <d v="2019-10-28T10:01:15"/>
    <s v="C56346"/>
    <x v="0"/>
    <s v="signup"/>
    <n v="54"/>
    <x v="0"/>
    <s v="prd_2"/>
    <d v="2019-10-28T10:04:10"/>
    <d v="2021-06-07T15:26:34"/>
    <n v="125"/>
    <x v="5"/>
    <x v="8"/>
    <n v="0"/>
    <n v="0"/>
    <n v="0"/>
    <x v="2"/>
  </r>
  <r>
    <s v="CC104169"/>
    <d v="2019-10-29T12:04:34"/>
    <s v="C56448"/>
    <x v="0"/>
    <s v="signup"/>
    <n v="54"/>
    <x v="0"/>
    <s v="prd_2"/>
    <d v="2019-10-29T12:08:40"/>
    <d v="2020-11-07T14:17:26"/>
    <n v="125"/>
    <x v="5"/>
    <x v="8"/>
    <n v="0"/>
    <n v="0"/>
    <n v="0"/>
    <x v="2"/>
  </r>
  <r>
    <s v="CC104187"/>
    <d v="2019-10-29T12:57:55"/>
    <s v="C56457"/>
    <x v="0"/>
    <s v="signup"/>
    <n v="54"/>
    <x v="0"/>
    <s v="prd_2"/>
    <d v="2019-10-29T13:02:07"/>
    <d v="2021-10-20T09:52:21"/>
    <n v="125"/>
    <x v="5"/>
    <x v="8"/>
    <n v="0"/>
    <n v="0"/>
    <n v="0"/>
    <x v="2"/>
  </r>
  <r>
    <s v="CC104298"/>
    <d v="2019-10-30T10:30:10"/>
    <s v="C56503"/>
    <x v="0"/>
    <s v="signup"/>
    <n v="54"/>
    <x v="1"/>
    <s v="prd_2"/>
    <d v="2019-10-30T10:34:41"/>
    <d v="2021-10-05T08:07:13"/>
    <n v="125"/>
    <x v="5"/>
    <x v="8"/>
    <n v="0"/>
    <n v="0"/>
    <n v="0"/>
    <x v="2"/>
  </r>
  <r>
    <s v="CC104448"/>
    <d v="2019-10-30T17:32:20"/>
    <s v="C176190"/>
    <x v="0"/>
    <s v="support"/>
    <n v="54"/>
    <x v="1"/>
    <s v="prd_2"/>
    <d v="2018-06-13T12:23:29"/>
    <d v="2020-07-28T18:53:24"/>
    <n v="125"/>
    <x v="5"/>
    <x v="8"/>
    <n v="0"/>
    <n v="17"/>
    <n v="17"/>
    <x v="15"/>
  </r>
  <r>
    <s v="CC104643"/>
    <d v="2019-11-01T09:17:38"/>
    <s v="C56657"/>
    <x v="0"/>
    <s v="signup"/>
    <n v="54"/>
    <x v="0"/>
    <s v="prd_2"/>
    <d v="2019-11-01T09:21:25"/>
    <d v="2020-06-03T15:34:07"/>
    <n v="125"/>
    <x v="6"/>
    <x v="8"/>
    <n v="0"/>
    <n v="0"/>
    <n v="0"/>
    <x v="2"/>
  </r>
  <r>
    <s v="CC104670"/>
    <d v="2019-11-01T11:36:51"/>
    <s v="C241724"/>
    <x v="0"/>
    <s v="support"/>
    <n v="54"/>
    <x v="0"/>
    <s v="prd_2"/>
    <d v="2019-07-08T12:04:11"/>
    <d v="2019-09-09T11:54:39"/>
    <n v="125"/>
    <x v="6"/>
    <x v="8"/>
    <n v="1"/>
    <n v="4"/>
    <n v="2"/>
    <x v="13"/>
  </r>
  <r>
    <s v="CC104889"/>
    <d v="2019-11-02T17:17:18"/>
    <s v="C56503"/>
    <x v="0"/>
    <s v="support"/>
    <n v="54"/>
    <x v="1"/>
    <s v="prd_2"/>
    <d v="2019-10-30T10:34:41"/>
    <d v="2021-10-05T08:07:13"/>
    <n v="125"/>
    <x v="6"/>
    <x v="8"/>
    <n v="0"/>
    <n v="0"/>
    <n v="0"/>
    <x v="2"/>
  </r>
  <r>
    <s v="CC105030"/>
    <d v="2019-11-04T08:24:22"/>
    <s v="C219490"/>
    <x v="0"/>
    <s v="support"/>
    <n v="54"/>
    <x v="0"/>
    <s v="prd_2"/>
    <d v="2019-04-11T11:09:20"/>
    <d v="2020-12-31T06:52:02"/>
    <n v="125"/>
    <x v="6"/>
    <x v="8"/>
    <n v="0"/>
    <n v="7"/>
    <n v="7"/>
    <x v="14"/>
  </r>
  <r>
    <s v="CC106122"/>
    <d v="2019-11-11T11:00:46"/>
    <s v="C251355"/>
    <x v="0"/>
    <s v="support"/>
    <n v="54"/>
    <x v="0"/>
    <s v="prd_2"/>
    <d v="2019-08-19T15:14:44"/>
    <d v="2020-12-22T17:49:30"/>
    <n v="125"/>
    <x v="6"/>
    <x v="8"/>
    <n v="0"/>
    <n v="3"/>
    <n v="3"/>
    <x v="7"/>
  </r>
  <r>
    <s v="CC106143"/>
    <d v="2019-11-11T11:49:10"/>
    <s v="C57171"/>
    <x v="0"/>
    <s v="signup"/>
    <n v="54"/>
    <x v="1"/>
    <s v="prd_2"/>
    <d v="2019-11-11T11:52:39"/>
    <d v="2020-09-08T17:12:44"/>
    <n v="125"/>
    <x v="6"/>
    <x v="8"/>
    <n v="0"/>
    <n v="0"/>
    <n v="0"/>
    <x v="2"/>
  </r>
  <r>
    <s v="CC106466"/>
    <d v="2019-11-12T17:36:52"/>
    <s v="C57295"/>
    <x v="0"/>
    <s v="signup"/>
    <n v="54"/>
    <x v="1"/>
    <s v="prd_2"/>
    <d v="2019-11-12T17:40:05"/>
    <d v="2021-09-23T16:06:17"/>
    <n v="125"/>
    <x v="6"/>
    <x v="8"/>
    <n v="0"/>
    <n v="0"/>
    <n v="0"/>
    <x v="2"/>
  </r>
  <r>
    <s v="CC106507"/>
    <d v="2019-11-13T10:50:21"/>
    <s v="C57312"/>
    <x v="0"/>
    <s v="signup"/>
    <n v="54"/>
    <x v="0"/>
    <s v="prd_2"/>
    <d v="2019-11-13T10:53:51"/>
    <d v="2020-11-05T14:33:42"/>
    <n v="125"/>
    <x v="6"/>
    <x v="8"/>
    <n v="0"/>
    <n v="0"/>
    <n v="0"/>
    <x v="2"/>
  </r>
  <r>
    <s v="CC106682"/>
    <d v="2019-11-14T11:52:47"/>
    <s v="C57393"/>
    <x v="0"/>
    <s v="signup"/>
    <n v="54"/>
    <x v="0"/>
    <s v="prd_2"/>
    <d v="2019-11-14T11:56:58"/>
    <d v="2021-10-14T17:10:23"/>
    <n v="125"/>
    <x v="6"/>
    <x v="8"/>
    <n v="0"/>
    <n v="0"/>
    <n v="0"/>
    <x v="2"/>
  </r>
  <r>
    <s v="CC107061"/>
    <d v="2019-11-16T17:18:08"/>
    <s v="C49756"/>
    <x v="0"/>
    <s v="support"/>
    <n v="54"/>
    <x v="0"/>
    <s v="prd_2"/>
    <d v="2019-07-29T16:25:43"/>
    <d v="2020-05-11T13:42:43"/>
    <n v="125"/>
    <x v="6"/>
    <x v="8"/>
    <n v="0"/>
    <n v="4"/>
    <n v="4"/>
    <x v="3"/>
  </r>
  <r>
    <s v="CC107376"/>
    <d v="2019-11-18T16:56:15"/>
    <s v="C191035"/>
    <x v="0"/>
    <s v="support"/>
    <n v="54"/>
    <x v="0"/>
    <s v="prd_2"/>
    <d v="2018-11-11T14:21:42"/>
    <d v="2020-02-13T15:04:56"/>
    <n v="125"/>
    <x v="6"/>
    <x v="8"/>
    <n v="0"/>
    <n v="12"/>
    <n v="12"/>
    <x v="10"/>
  </r>
  <r>
    <s v="CC107747"/>
    <d v="2019-11-21T10:06:07"/>
    <s v="C57764"/>
    <x v="0"/>
    <s v="signup"/>
    <n v="54"/>
    <x v="1"/>
    <s v="prd_2"/>
    <d v="2019-11-21T10:11:00"/>
    <d v="2020-04-30T13:50:43"/>
    <n v="125"/>
    <x v="6"/>
    <x v="8"/>
    <n v="0"/>
    <n v="0"/>
    <n v="0"/>
    <x v="2"/>
  </r>
  <r>
    <s v="CC107805"/>
    <d v="2019-11-21T12:58:27"/>
    <s v="C242855"/>
    <x v="0"/>
    <s v="support"/>
    <n v="54"/>
    <x v="1"/>
    <s v="prd_2"/>
    <d v="2019-07-11T15:17:01"/>
    <d v="2021-02-23T14:43:14"/>
    <n v="125"/>
    <x v="6"/>
    <x v="8"/>
    <n v="0"/>
    <n v="4"/>
    <n v="4"/>
    <x v="3"/>
  </r>
  <r>
    <s v="CC107870"/>
    <d v="2019-11-21T16:28:42"/>
    <s v="C241380"/>
    <x v="1"/>
    <s v="support"/>
    <n v="54"/>
    <x v="0"/>
    <s v="prd_2"/>
    <d v="2019-07-05T15:52:27"/>
    <d v="2020-03-23T13:45:20"/>
    <n v="125"/>
    <x v="6"/>
    <x v="8"/>
    <n v="0"/>
    <n v="5"/>
    <n v="5"/>
    <x v="0"/>
  </r>
  <r>
    <s v="CC109248"/>
    <d v="2019-12-01T16:07:54"/>
    <s v="C263839"/>
    <x v="0"/>
    <s v="support"/>
    <n v="54"/>
    <x v="0"/>
    <s v="prd_2"/>
    <d v="2019-10-23T16:04:19"/>
    <d v="2021-10-28T12:56:20"/>
    <n v="125"/>
    <x v="0"/>
    <x v="8"/>
    <n v="0"/>
    <n v="1"/>
    <n v="1"/>
    <x v="5"/>
  </r>
  <r>
    <s v="CC109698"/>
    <d v="2019-12-04T13:11:21"/>
    <s v="C58473"/>
    <x v="0"/>
    <s v="signup"/>
    <n v="54"/>
    <x v="1"/>
    <s v="prd_2"/>
    <d v="2019-12-04T13:14:51"/>
    <d v="2021-04-29T11:46:46"/>
    <n v="125"/>
    <x v="0"/>
    <x v="8"/>
    <n v="0"/>
    <n v="0"/>
    <n v="0"/>
    <x v="2"/>
  </r>
  <r>
    <s v="CC109753"/>
    <d v="2019-12-04T16:12:30"/>
    <s v="C264033"/>
    <x v="0"/>
    <s v="support"/>
    <n v="54"/>
    <x v="1"/>
    <s v="prd_2"/>
    <d v="2019-10-24T15:28:45"/>
    <d v="2020-12-15T15:47:47"/>
    <n v="125"/>
    <x v="0"/>
    <x v="8"/>
    <n v="0"/>
    <n v="1"/>
    <n v="1"/>
    <x v="5"/>
  </r>
  <r>
    <s v="CC110048"/>
    <d v="2019-12-06T15:07:52"/>
    <s v="C245337"/>
    <x v="1"/>
    <s v="support"/>
    <n v="54"/>
    <x v="0"/>
    <s v="prd_2"/>
    <d v="2019-07-22T18:23:04"/>
    <d v="2021-07-04T17:33:41"/>
    <n v="125"/>
    <x v="0"/>
    <x v="8"/>
    <n v="0"/>
    <n v="5"/>
    <n v="5"/>
    <x v="0"/>
  </r>
  <r>
    <s v="CC110070"/>
    <d v="2019-12-06T17:05:54"/>
    <s v="C52553"/>
    <x v="0"/>
    <s v="support"/>
    <n v="54"/>
    <x v="0"/>
    <s v="prd_2"/>
    <d v="2019-09-03T08:51:24"/>
    <d v="2019-12-01T15:13:56"/>
    <n v="125"/>
    <x v="0"/>
    <x v="8"/>
    <n v="1"/>
    <n v="3"/>
    <n v="3"/>
    <x v="7"/>
  </r>
  <r>
    <s v="CC110459"/>
    <d v="2019-12-09T17:11:28"/>
    <s v="C176413"/>
    <x v="0"/>
    <s v="support"/>
    <n v="54"/>
    <x v="0"/>
    <s v="prd_2"/>
    <d v="2018-06-14T15:21:50"/>
    <d v="2019-03-21T16:14:29"/>
    <n v="125"/>
    <x v="0"/>
    <x v="8"/>
    <n v="1"/>
    <n v="18"/>
    <n v="9"/>
    <x v="1"/>
  </r>
  <r>
    <s v="CC110728"/>
    <d v="2019-12-11T12:44:02"/>
    <s v="C58823"/>
    <x v="0"/>
    <s v="signup"/>
    <n v="54"/>
    <x v="1"/>
    <s v="prd_2"/>
    <d v="2019-12-11T12:45:35"/>
    <d v="2020-07-08T05:33:01"/>
    <n v="125"/>
    <x v="0"/>
    <x v="8"/>
    <n v="0"/>
    <n v="0"/>
    <n v="0"/>
    <x v="2"/>
  </r>
  <r>
    <s v="CC110762"/>
    <d v="2019-12-11T14:27:18"/>
    <s v="C240618"/>
    <x v="1"/>
    <s v="support"/>
    <n v="54"/>
    <x v="0"/>
    <s v="prd_2"/>
    <d v="2019-07-02T16:30:22"/>
    <d v="2019-11-27T15:21:07"/>
    <n v="125"/>
    <x v="0"/>
    <x v="8"/>
    <n v="1"/>
    <n v="5"/>
    <n v="5"/>
    <x v="0"/>
  </r>
  <r>
    <s v="CC110936"/>
    <d v="2019-12-12T15:33:41"/>
    <s v="C175911"/>
    <x v="0"/>
    <s v="support"/>
    <n v="54"/>
    <x v="1"/>
    <s v="prd_2"/>
    <d v="2018-06-11T16:23:13"/>
    <d v="2019-09-22T14:36:44"/>
    <n v="125"/>
    <x v="0"/>
    <x v="8"/>
    <n v="1"/>
    <n v="18"/>
    <n v="16"/>
    <x v="18"/>
  </r>
  <r>
    <s v="CC112078"/>
    <d v="2019-12-20T11:54:59"/>
    <s v="C245160"/>
    <x v="0"/>
    <s v="support"/>
    <n v="54"/>
    <x v="1"/>
    <s v="prd_2"/>
    <d v="2019-07-22T13:52:29"/>
    <d v="2020-12-17T09:53:59"/>
    <n v="125"/>
    <x v="0"/>
    <x v="8"/>
    <n v="0"/>
    <n v="5"/>
    <n v="5"/>
    <x v="0"/>
  </r>
  <r>
    <s v="CC112154"/>
    <d v="2019-12-20T15:30:56"/>
    <s v="C244252"/>
    <x v="0"/>
    <s v="support"/>
    <n v="54"/>
    <x v="0"/>
    <s v="prd_2"/>
    <d v="2019-07-17T16:11:39"/>
    <d v="2019-09-02T18:53:51"/>
    <n v="125"/>
    <x v="0"/>
    <x v="8"/>
    <n v="1"/>
    <n v="5"/>
    <n v="2"/>
    <x v="13"/>
  </r>
  <r>
    <s v="CC112208"/>
    <d v="2019-12-21T11:26:27"/>
    <s v="C50172"/>
    <x v="0"/>
    <s v="support"/>
    <n v="54"/>
    <x v="1"/>
    <s v="prd_2"/>
    <d v="2019-08-03T08:45:33"/>
    <d v="2020-06-05T14:27:49"/>
    <n v="125"/>
    <x v="0"/>
    <x v="8"/>
    <n v="0"/>
    <n v="5"/>
    <n v="5"/>
    <x v="0"/>
  </r>
  <r>
    <s v="CC112871"/>
    <d v="2019-12-26T08:54:32"/>
    <s v="C217991"/>
    <x v="0"/>
    <s v="support"/>
    <n v="54"/>
    <x v="1"/>
    <s v="prd_2"/>
    <d v="2019-04-05T15:05:04"/>
    <d v="2019-12-23T11:26:40"/>
    <n v="125"/>
    <x v="0"/>
    <x v="8"/>
    <n v="1"/>
    <n v="9"/>
    <n v="9"/>
    <x v="1"/>
  </r>
  <r>
    <s v="CC113318"/>
    <d v="2019-12-29T14:26:19"/>
    <s v="C270343"/>
    <x v="0"/>
    <s v="support"/>
    <n v="54"/>
    <x v="1"/>
    <s v="prd_2"/>
    <d v="2019-12-05T15:01:57"/>
    <d v="2021-07-13T12:13:22"/>
    <n v="125"/>
    <x v="0"/>
    <x v="8"/>
    <n v="0"/>
    <n v="1"/>
    <n v="1"/>
    <x v="5"/>
  </r>
  <r>
    <s v="CC113322"/>
    <d v="2019-12-29T14:37:50"/>
    <s v="C230356"/>
    <x v="0"/>
    <s v="support"/>
    <n v="54"/>
    <x v="1"/>
    <s v="prd_2"/>
    <d v="2019-05-22T16:48:34"/>
    <d v="2020-10-21T14:30:47"/>
    <n v="125"/>
    <x v="0"/>
    <x v="8"/>
    <n v="0"/>
    <n v="7"/>
    <n v="7"/>
    <x v="14"/>
  </r>
  <r>
    <s v="CC113568"/>
    <d v="2019-12-31T12:03:28"/>
    <s v="C259373"/>
    <x v="0"/>
    <s v="support"/>
    <n v="54"/>
    <x v="0"/>
    <s v="prd_2"/>
    <d v="2019-09-30T10:17:50"/>
    <d v="2020-04-04T12:00:29"/>
    <n v="125"/>
    <x v="0"/>
    <x v="8"/>
    <n v="0"/>
    <n v="3"/>
    <n v="3"/>
    <x v="7"/>
  </r>
  <r>
    <s v="CC113609"/>
    <d v="2019-12-31T13:30:05"/>
    <s v="C267605"/>
    <x v="0"/>
    <s v="support"/>
    <n v="54"/>
    <x v="0"/>
    <s v="prd_2"/>
    <d v="2019-11-16T15:56:39"/>
    <d v="2021-06-09T12:15:23"/>
    <n v="125"/>
    <x v="0"/>
    <x v="8"/>
    <n v="0"/>
    <n v="1"/>
    <n v="1"/>
    <x v="5"/>
  </r>
  <r>
    <s v="CC113737"/>
    <d v="2020-01-01T10:18:21"/>
    <s v="C59878"/>
    <x v="0"/>
    <s v="signup"/>
    <n v="54"/>
    <x v="0"/>
    <s v="prd_2"/>
    <d v="2020-01-01T10:21:42"/>
    <d v="2020-11-05T11:44:19"/>
    <n v="125"/>
    <x v="2"/>
    <x v="8"/>
    <n v="0"/>
    <n v="0"/>
    <n v="0"/>
    <x v="2"/>
  </r>
  <r>
    <s v="CC113906"/>
    <d v="2020-01-01T13:55:05"/>
    <s v="C190688"/>
    <x v="0"/>
    <s v="support"/>
    <n v="54"/>
    <x v="0"/>
    <s v="prd_2"/>
    <d v="2018-11-05T21:09:58"/>
    <d v="2019-09-18T15:19:19"/>
    <n v="125"/>
    <x v="2"/>
    <x v="8"/>
    <n v="1"/>
    <n v="14"/>
    <n v="11"/>
    <x v="6"/>
  </r>
  <r>
    <s v="CC114132"/>
    <d v="2020-01-02T12:32:54"/>
    <s v="C60161"/>
    <x v="0"/>
    <s v="signup"/>
    <n v="54"/>
    <x v="1"/>
    <s v="prd_2"/>
    <d v="2020-01-02T12:36:31"/>
    <d v="2021-01-18T14:15:36"/>
    <n v="125"/>
    <x v="2"/>
    <x v="8"/>
    <n v="0"/>
    <n v="0"/>
    <n v="0"/>
    <x v="2"/>
  </r>
  <r>
    <s v="CC114247"/>
    <d v="2020-01-02T17:39:21"/>
    <s v="C254419"/>
    <x v="1"/>
    <s v="support"/>
    <n v="54"/>
    <x v="1"/>
    <s v="prd_2"/>
    <d v="2019-09-03T11:47:45"/>
    <d v="2021-06-17T11:55:20"/>
    <n v="125"/>
    <x v="2"/>
    <x v="8"/>
    <n v="0"/>
    <n v="4"/>
    <n v="4"/>
    <x v="3"/>
  </r>
  <r>
    <s v="CC114302"/>
    <d v="2020-01-03T11:07:50"/>
    <s v="C60264"/>
    <x v="0"/>
    <s v="signup"/>
    <n v="54"/>
    <x v="1"/>
    <s v="prd_2"/>
    <d v="2020-01-03T11:11:40"/>
    <d v="2021-02-08T09:54:29"/>
    <n v="125"/>
    <x v="2"/>
    <x v="8"/>
    <n v="0"/>
    <n v="0"/>
    <n v="0"/>
    <x v="2"/>
  </r>
  <r>
    <s v="CC114331"/>
    <d v="2020-01-03T11:50:48"/>
    <s v="C60288"/>
    <x v="0"/>
    <s v="signup"/>
    <n v="54"/>
    <x v="0"/>
    <s v="prd_2"/>
    <d v="2020-01-03T11:53:18"/>
    <d v="2021-01-26T14:23:20"/>
    <n v="125"/>
    <x v="2"/>
    <x v="8"/>
    <n v="0"/>
    <n v="0"/>
    <n v="0"/>
    <x v="2"/>
  </r>
  <r>
    <s v="CC114498"/>
    <d v="2020-01-04T11:30:00"/>
    <s v="C60379"/>
    <x v="0"/>
    <s v="signup"/>
    <n v="54"/>
    <x v="1"/>
    <s v="prd_2"/>
    <d v="2020-01-04T11:34:53"/>
    <d v="2021-10-29T15:07:13"/>
    <n v="125"/>
    <x v="2"/>
    <x v="8"/>
    <n v="0"/>
    <n v="0"/>
    <n v="0"/>
    <x v="2"/>
  </r>
  <r>
    <s v="CC115030"/>
    <d v="2020-01-06T15:03:25"/>
    <s v="C60649"/>
    <x v="0"/>
    <s v="signup"/>
    <n v="54"/>
    <x v="1"/>
    <s v="prd_2"/>
    <d v="2020-01-06T15:07:23"/>
    <d v="2020-09-06T14:54:27"/>
    <n v="125"/>
    <x v="2"/>
    <x v="8"/>
    <n v="0"/>
    <n v="0"/>
    <n v="0"/>
    <x v="2"/>
  </r>
  <r>
    <s v="CC115094"/>
    <d v="2020-01-07T09:35:42"/>
    <s v="C60665"/>
    <x v="0"/>
    <s v="signup"/>
    <n v="54"/>
    <x v="0"/>
    <s v="prd_2"/>
    <d v="2020-01-07T09:38:47"/>
    <d v="2021-08-13T10:15:25"/>
    <n v="125"/>
    <x v="2"/>
    <x v="8"/>
    <n v="0"/>
    <n v="0"/>
    <n v="0"/>
    <x v="2"/>
  </r>
  <r>
    <s v="CC115121"/>
    <d v="2020-01-07T10:29:21"/>
    <s v="C60687"/>
    <x v="0"/>
    <s v="signup"/>
    <n v="54"/>
    <x v="1"/>
    <s v="prd_2"/>
    <d v="2020-01-07T10:33:25"/>
    <d v="2021-02-26T15:21:26"/>
    <n v="125"/>
    <x v="2"/>
    <x v="8"/>
    <n v="0"/>
    <n v="0"/>
    <n v="0"/>
    <x v="2"/>
  </r>
  <r>
    <s v="CC115329"/>
    <d v="2020-01-08T09:22:55"/>
    <s v="C60804"/>
    <x v="0"/>
    <s v="signup"/>
    <n v="54"/>
    <x v="0"/>
    <s v="prd_2"/>
    <d v="2020-01-08T09:25:14"/>
    <d v="2020-02-05T13:27:50"/>
    <n v="125"/>
    <x v="2"/>
    <x v="8"/>
    <n v="0"/>
    <n v="0"/>
    <n v="0"/>
    <x v="2"/>
  </r>
  <r>
    <s v="CC115615"/>
    <d v="2020-01-09T11:45:08"/>
    <s v="C60996"/>
    <x v="0"/>
    <s v="signup"/>
    <n v="54"/>
    <x v="1"/>
    <s v="prd_2"/>
    <d v="2020-01-09T11:49:02"/>
    <d v="2020-12-09T13:24:52"/>
    <n v="125"/>
    <x v="2"/>
    <x v="8"/>
    <n v="0"/>
    <n v="0"/>
    <n v="0"/>
    <x v="2"/>
  </r>
  <r>
    <s v="CC115685"/>
    <d v="2020-01-09T13:14:00"/>
    <s v="C262990"/>
    <x v="1"/>
    <s v="support"/>
    <n v="54"/>
    <x v="1"/>
    <s v="prd_2"/>
    <d v="2019-10-18T15:06:05"/>
    <d v="2020-05-16T14:58:31"/>
    <n v="125"/>
    <x v="2"/>
    <x v="8"/>
    <n v="0"/>
    <n v="3"/>
    <n v="3"/>
    <x v="7"/>
  </r>
  <r>
    <s v="CC115972"/>
    <d v="2020-01-11T07:37:02"/>
    <s v="C277024"/>
    <x v="0"/>
    <s v="support"/>
    <n v="54"/>
    <x v="1"/>
    <s v="prd_2"/>
    <d v="2020-01-09T16:25:21"/>
    <d v="2020-03-04T14:10:54"/>
    <n v="125"/>
    <x v="2"/>
    <x v="8"/>
    <n v="0"/>
    <n v="0"/>
    <n v="0"/>
    <x v="2"/>
  </r>
  <r>
    <s v="CC116256"/>
    <d v="2020-01-13T09:25:36"/>
    <s v="C61275"/>
    <x v="0"/>
    <s v="signup"/>
    <n v="54"/>
    <x v="0"/>
    <s v="prd_2"/>
    <d v="2020-01-13T09:29:26"/>
    <d v="2020-07-02T17:45:50"/>
    <n v="125"/>
    <x v="2"/>
    <x v="8"/>
    <n v="0"/>
    <n v="0"/>
    <n v="0"/>
    <x v="2"/>
  </r>
  <r>
    <s v="CC116275"/>
    <d v="2020-01-13T10:12:38"/>
    <s v="C61291"/>
    <x v="0"/>
    <s v="signup"/>
    <n v="54"/>
    <x v="1"/>
    <s v="prd_2"/>
    <d v="2020-01-13T10:14:09"/>
    <d v="2020-10-20T11:44:16"/>
    <n v="125"/>
    <x v="2"/>
    <x v="8"/>
    <n v="0"/>
    <n v="0"/>
    <n v="0"/>
    <x v="2"/>
  </r>
  <r>
    <s v="CC116647"/>
    <d v="2020-01-14T12:37:43"/>
    <s v="C60161"/>
    <x v="0"/>
    <s v="support"/>
    <n v="54"/>
    <x v="1"/>
    <s v="prd_2"/>
    <d v="2020-01-02T12:36:31"/>
    <d v="2021-01-18T14:15:36"/>
    <n v="125"/>
    <x v="2"/>
    <x v="8"/>
    <n v="0"/>
    <n v="0"/>
    <n v="0"/>
    <x v="2"/>
  </r>
  <r>
    <s v="CC116825"/>
    <d v="2020-01-15T10:45:34"/>
    <s v="C61621"/>
    <x v="0"/>
    <s v="signup"/>
    <n v="54"/>
    <x v="1"/>
    <s v="prd_2"/>
    <d v="2020-01-15T10:49:26"/>
    <d v="2020-05-24T12:57:47"/>
    <n v="125"/>
    <x v="2"/>
    <x v="8"/>
    <n v="0"/>
    <n v="0"/>
    <n v="0"/>
    <x v="2"/>
  </r>
  <r>
    <s v="CC117197"/>
    <d v="2020-01-16T14:53:29"/>
    <s v="C61857"/>
    <x v="0"/>
    <s v="signup"/>
    <n v="54"/>
    <x v="1"/>
    <s v="prd_2"/>
    <d v="2020-01-16T14:56:17"/>
    <d v="2020-09-27T11:51:32"/>
    <n v="125"/>
    <x v="2"/>
    <x v="8"/>
    <n v="0"/>
    <n v="0"/>
    <n v="0"/>
    <x v="2"/>
  </r>
  <r>
    <s v="CC117256"/>
    <d v="2020-01-17T08:41:19"/>
    <s v="C61868"/>
    <x v="0"/>
    <s v="signup"/>
    <n v="54"/>
    <x v="0"/>
    <s v="prd_2"/>
    <d v="2020-01-17T08:45:21"/>
    <d v="2020-07-03T12:24:45"/>
    <n v="125"/>
    <x v="2"/>
    <x v="8"/>
    <n v="0"/>
    <n v="0"/>
    <n v="0"/>
    <x v="2"/>
  </r>
  <r>
    <s v="CC117275"/>
    <d v="2020-01-17T10:21:42"/>
    <s v="C61878"/>
    <x v="0"/>
    <s v="signup"/>
    <n v="54"/>
    <x v="1"/>
    <s v="prd_2"/>
    <d v="2020-01-17T10:25:47"/>
    <d v="2021-11-21T11:53:34"/>
    <n v="125"/>
    <x v="2"/>
    <x v="8"/>
    <n v="0"/>
    <n v="0"/>
    <n v="0"/>
    <x v="2"/>
  </r>
  <r>
    <s v="CC117490"/>
    <d v="2020-01-18T11:34:36"/>
    <s v="C232641"/>
    <x v="0"/>
    <s v="support"/>
    <n v="54"/>
    <x v="0"/>
    <s v="prd_2"/>
    <d v="2019-05-31T15:28:01"/>
    <d v="2019-10-23T10:40:13"/>
    <n v="125"/>
    <x v="2"/>
    <x v="8"/>
    <n v="1"/>
    <n v="8"/>
    <n v="5"/>
    <x v="0"/>
  </r>
  <r>
    <s v="CC117672"/>
    <d v="2020-01-19T15:35:17"/>
    <s v="C211989"/>
    <x v="1"/>
    <s v="support"/>
    <n v="54"/>
    <x v="0"/>
    <s v="prd_2"/>
    <d v="2019-03-13T14:57:28"/>
    <d v="2021-03-14T14:40:04"/>
    <n v="125"/>
    <x v="2"/>
    <x v="8"/>
    <n v="0"/>
    <n v="10"/>
    <n v="10"/>
    <x v="9"/>
  </r>
  <r>
    <s v="CC117690"/>
    <d v="2020-01-19T17:43:03"/>
    <s v="C263446"/>
    <x v="0"/>
    <s v="support"/>
    <n v="54"/>
    <x v="0"/>
    <s v="prd_2"/>
    <d v="2019-10-21T20:18:29"/>
    <d v="2020-05-19T13:11:40"/>
    <n v="125"/>
    <x v="2"/>
    <x v="8"/>
    <n v="0"/>
    <n v="3"/>
    <n v="3"/>
    <x v="7"/>
  </r>
  <r>
    <s v="CC118079"/>
    <d v="2020-01-21T12:38:38"/>
    <s v="C62304"/>
    <x v="0"/>
    <s v="signup"/>
    <n v="54"/>
    <x v="0"/>
    <s v="prd_2"/>
    <d v="2020-01-21T12:41:26"/>
    <d v="2021-05-02T16:28:19"/>
    <n v="125"/>
    <x v="2"/>
    <x v="8"/>
    <n v="0"/>
    <n v="0"/>
    <n v="0"/>
    <x v="2"/>
  </r>
  <r>
    <s v="CC118094"/>
    <d v="2020-01-21T13:02:58"/>
    <s v="C62314"/>
    <x v="0"/>
    <s v="signup"/>
    <n v="54"/>
    <x v="1"/>
    <s v="prd_2"/>
    <d v="2020-01-21T13:06:02"/>
    <d v="2020-04-26T13:13:50"/>
    <n v="125"/>
    <x v="2"/>
    <x v="8"/>
    <n v="0"/>
    <n v="0"/>
    <n v="0"/>
    <x v="2"/>
  </r>
  <r>
    <s v="CC118333"/>
    <d v="2020-01-22T13:03:03"/>
    <s v="C263207"/>
    <x v="0"/>
    <s v="support"/>
    <n v="54"/>
    <x v="0"/>
    <s v="prd_2"/>
    <d v="2019-10-21T10:42:10"/>
    <d v="2020-02-22T16:47:55"/>
    <n v="125"/>
    <x v="2"/>
    <x v="8"/>
    <n v="0"/>
    <n v="3"/>
    <n v="3"/>
    <x v="7"/>
  </r>
  <r>
    <s v="CC119003"/>
    <d v="2020-01-25T17:39:27"/>
    <s v="C276089"/>
    <x v="1"/>
    <s v="support"/>
    <n v="54"/>
    <x v="0"/>
    <s v="prd_2"/>
    <d v="2020-01-07T14:31:20"/>
    <d v="2021-09-24T17:55:48"/>
    <n v="125"/>
    <x v="2"/>
    <x v="8"/>
    <n v="0"/>
    <n v="1"/>
    <n v="1"/>
    <x v="5"/>
  </r>
  <r>
    <s v="CC119334"/>
    <d v="2020-01-27T13:42:52"/>
    <s v="C62958"/>
    <x v="0"/>
    <s v="signup"/>
    <n v="54"/>
    <x v="0"/>
    <s v="prd_2"/>
    <d v="2020-01-27T13:47:34"/>
    <d v="2021-10-28T14:32:55"/>
    <n v="125"/>
    <x v="2"/>
    <x v="8"/>
    <n v="0"/>
    <n v="0"/>
    <n v="0"/>
    <x v="2"/>
  </r>
  <r>
    <s v="CC119648"/>
    <d v="2020-01-28T16:27:33"/>
    <s v="C63149"/>
    <x v="0"/>
    <s v="signup"/>
    <n v="54"/>
    <x v="0"/>
    <s v="prd_2"/>
    <d v="2020-01-28T16:30:22"/>
    <d v="2020-09-15T13:58:24"/>
    <n v="125"/>
    <x v="2"/>
    <x v="8"/>
    <n v="0"/>
    <n v="0"/>
    <n v="0"/>
    <x v="2"/>
  </r>
  <r>
    <s v="CC119722"/>
    <d v="2020-01-29T11:01:51"/>
    <s v="C63186"/>
    <x v="0"/>
    <s v="signup"/>
    <n v="54"/>
    <x v="0"/>
    <s v="prd_2"/>
    <d v="2020-01-29T11:04:43"/>
    <d v="2020-12-11T17:44:48"/>
    <n v="125"/>
    <x v="2"/>
    <x v="8"/>
    <n v="0"/>
    <n v="0"/>
    <n v="0"/>
    <x v="2"/>
  </r>
  <r>
    <s v="CC119875"/>
    <d v="2020-01-29T15:49:04"/>
    <s v="C256914"/>
    <x v="1"/>
    <s v="support"/>
    <n v="54"/>
    <x v="0"/>
    <s v="prd_2"/>
    <d v="2019-09-16T14:05:03"/>
    <d v="2020-12-12T19:27:14"/>
    <n v="125"/>
    <x v="2"/>
    <x v="8"/>
    <n v="0"/>
    <n v="5"/>
    <n v="5"/>
    <x v="0"/>
  </r>
  <r>
    <s v="CC120031"/>
    <d v="2020-01-30T13:06:38"/>
    <s v="C63363"/>
    <x v="0"/>
    <s v="signup"/>
    <n v="54"/>
    <x v="0"/>
    <s v="prd_2"/>
    <d v="2020-01-30T13:09:33"/>
    <d v="2020-05-23T16:58:16"/>
    <n v="125"/>
    <x v="2"/>
    <x v="8"/>
    <n v="0"/>
    <n v="0"/>
    <n v="0"/>
    <x v="2"/>
  </r>
  <r>
    <s v="CC120055"/>
    <d v="2020-01-30T14:01:02"/>
    <s v="C55444"/>
    <x v="0"/>
    <s v="support"/>
    <n v="54"/>
    <x v="0"/>
    <s v="prd_2"/>
    <d v="2019-10-13T12:58:17"/>
    <d v="2021-09-03T10:49:17"/>
    <n v="125"/>
    <x v="2"/>
    <x v="8"/>
    <n v="0"/>
    <n v="4"/>
    <n v="4"/>
    <x v="3"/>
  </r>
  <r>
    <s v="CC120417"/>
    <d v="2020-02-01T12:54:24"/>
    <s v="C63548"/>
    <x v="0"/>
    <s v="signup"/>
    <n v="54"/>
    <x v="0"/>
    <s v="prd_2"/>
    <d v="2020-02-01T12:59:36"/>
    <d v="2021-07-06T10:29:07"/>
    <n v="125"/>
    <x v="3"/>
    <x v="8"/>
    <n v="0"/>
    <n v="0"/>
    <n v="0"/>
    <x v="2"/>
  </r>
  <r>
    <s v="CC120585"/>
    <d v="2020-02-02T14:31:06"/>
    <s v="C258956"/>
    <x v="0"/>
    <s v="support"/>
    <n v="54"/>
    <x v="1"/>
    <s v="prd_2"/>
    <d v="2019-09-26T16:40:49"/>
    <d v="2020-10-14T13:34:40"/>
    <n v="125"/>
    <x v="3"/>
    <x v="8"/>
    <n v="0"/>
    <n v="4"/>
    <n v="4"/>
    <x v="3"/>
  </r>
  <r>
    <s v="CC121140"/>
    <d v="2020-02-04T14:46:48"/>
    <s v="C276625"/>
    <x v="1"/>
    <s v="support"/>
    <n v="54"/>
    <x v="0"/>
    <s v="prd_2"/>
    <d v="2020-01-08T15:59:54"/>
    <d v="2020-10-22T16:52:22"/>
    <n v="125"/>
    <x v="3"/>
    <x v="8"/>
    <n v="0"/>
    <n v="1"/>
    <n v="1"/>
    <x v="5"/>
  </r>
  <r>
    <s v="CC121298"/>
    <d v="2020-02-05T11:57:31"/>
    <s v="C64019"/>
    <x v="0"/>
    <s v="signup"/>
    <n v="54"/>
    <x v="1"/>
    <s v="prd_2"/>
    <d v="2020-02-05T12:03:31"/>
    <d v="2020-09-29T12:04:41"/>
    <n v="125"/>
    <x v="3"/>
    <x v="8"/>
    <n v="0"/>
    <n v="0"/>
    <n v="0"/>
    <x v="2"/>
  </r>
  <r>
    <s v="CC121301"/>
    <d v="2020-02-05T12:08:31"/>
    <s v="C64020"/>
    <x v="0"/>
    <s v="signup"/>
    <n v="54"/>
    <x v="0"/>
    <s v="prd_2"/>
    <d v="2020-02-05T12:13:24"/>
    <d v="2020-08-20T13:10:35"/>
    <n v="125"/>
    <x v="3"/>
    <x v="8"/>
    <n v="0"/>
    <n v="0"/>
    <n v="0"/>
    <x v="2"/>
  </r>
  <r>
    <s v="CC121419"/>
    <d v="2020-02-05T16:18:52"/>
    <s v="C43943"/>
    <x v="1"/>
    <s v="support"/>
    <n v="54"/>
    <x v="1"/>
    <s v="prd_2"/>
    <d v="2019-05-27T09:54:15"/>
    <d v="2021-03-19T09:32:02"/>
    <n v="125"/>
    <x v="3"/>
    <x v="8"/>
    <n v="0"/>
    <n v="8"/>
    <n v="8"/>
    <x v="12"/>
  </r>
  <r>
    <s v="CC121833"/>
    <d v="2020-02-07T13:47:46"/>
    <s v="C64307"/>
    <x v="0"/>
    <s v="signup"/>
    <n v="54"/>
    <x v="0"/>
    <s v="prd_2"/>
    <d v="2020-02-07T13:51:43"/>
    <d v="2020-05-14T18:08:01"/>
    <n v="125"/>
    <x v="3"/>
    <x v="8"/>
    <n v="0"/>
    <n v="0"/>
    <n v="0"/>
    <x v="2"/>
  </r>
  <r>
    <s v="CC122105"/>
    <d v="2020-02-09T12:31:59"/>
    <s v="C64392"/>
    <x v="0"/>
    <s v="signup"/>
    <n v="54"/>
    <x v="0"/>
    <s v="prd_2"/>
    <d v="2020-02-09T12:35:42"/>
    <d v="2021-10-28T14:45:49"/>
    <n v="125"/>
    <x v="3"/>
    <x v="8"/>
    <n v="0"/>
    <n v="0"/>
    <n v="0"/>
    <x v="2"/>
  </r>
  <r>
    <s v="CC122484"/>
    <d v="2020-02-11T09:56:11"/>
    <s v="C64582"/>
    <x v="0"/>
    <s v="signup"/>
    <n v="54"/>
    <x v="1"/>
    <s v="prd_2"/>
    <d v="2020-02-11T10:00:11"/>
    <d v="2020-08-26T15:14:46"/>
    <n v="125"/>
    <x v="3"/>
    <x v="8"/>
    <n v="0"/>
    <n v="0"/>
    <n v="0"/>
    <x v="2"/>
  </r>
  <r>
    <s v="CC122693"/>
    <d v="2020-02-11T17:21:22"/>
    <s v="C216150"/>
    <x v="0"/>
    <s v="support"/>
    <n v="54"/>
    <x v="1"/>
    <s v="prd_2"/>
    <d v="2019-03-29T13:19:10"/>
    <d v="2019-07-15T13:36:23"/>
    <n v="125"/>
    <x v="3"/>
    <x v="8"/>
    <n v="1"/>
    <n v="11"/>
    <n v="4"/>
    <x v="3"/>
  </r>
  <r>
    <s v="CC122799"/>
    <d v="2020-02-12T11:41:16"/>
    <s v="C64772"/>
    <x v="0"/>
    <s v="signup"/>
    <n v="54"/>
    <x v="1"/>
    <s v="prd_2"/>
    <d v="2020-02-12T11:45:42"/>
    <d v="2021-01-30T16:42:39"/>
    <n v="125"/>
    <x v="3"/>
    <x v="8"/>
    <n v="0"/>
    <n v="0"/>
    <n v="0"/>
    <x v="2"/>
  </r>
  <r>
    <s v="CC122973"/>
    <d v="2020-02-13T09:49:32"/>
    <s v="C64866"/>
    <x v="0"/>
    <s v="signup"/>
    <n v="54"/>
    <x v="0"/>
    <s v="prd_2"/>
    <d v="2020-02-13T09:52:59"/>
    <d v="2020-03-25T16:18:40"/>
    <n v="125"/>
    <x v="3"/>
    <x v="8"/>
    <n v="0"/>
    <n v="0"/>
    <n v="0"/>
    <x v="2"/>
  </r>
  <r>
    <s v="CC123186"/>
    <d v="2020-02-13T15:51:30"/>
    <s v="C266417"/>
    <x v="0"/>
    <s v="support"/>
    <n v="54"/>
    <x v="1"/>
    <s v="prd_2"/>
    <d v="2019-11-08T14:08:26"/>
    <d v="2021-09-06T09:52:08"/>
    <n v="125"/>
    <x v="3"/>
    <x v="8"/>
    <n v="0"/>
    <n v="3"/>
    <n v="3"/>
    <x v="7"/>
  </r>
  <r>
    <s v="CC123203"/>
    <d v="2020-02-13T17:22:47"/>
    <s v="C217954"/>
    <x v="0"/>
    <s v="support"/>
    <n v="54"/>
    <x v="1"/>
    <s v="prd_2"/>
    <d v="2019-04-05T14:10:05"/>
    <d v="2019-08-22T11:59:05"/>
    <n v="125"/>
    <x v="3"/>
    <x v="8"/>
    <n v="1"/>
    <n v="10"/>
    <n v="5"/>
    <x v="0"/>
  </r>
  <r>
    <s v="CC123343"/>
    <d v="2020-02-14T13:11:39"/>
    <s v="C65101"/>
    <x v="0"/>
    <s v="signup"/>
    <n v="54"/>
    <x v="0"/>
    <s v="prd_2"/>
    <d v="2020-02-14T13:15:56"/>
    <d v="2021-06-22T15:52:38"/>
    <n v="125"/>
    <x v="3"/>
    <x v="8"/>
    <n v="0"/>
    <n v="0"/>
    <n v="0"/>
    <x v="2"/>
  </r>
  <r>
    <s v="CC123648"/>
    <d v="2020-02-16T13:21:11"/>
    <s v="C65203"/>
    <x v="0"/>
    <s v="signup"/>
    <n v="54"/>
    <x v="0"/>
    <s v="prd_2"/>
    <d v="2020-02-16T13:23:33"/>
    <d v="2021-10-06T16:09:26"/>
    <n v="125"/>
    <x v="3"/>
    <x v="8"/>
    <n v="0"/>
    <n v="0"/>
    <n v="0"/>
    <x v="2"/>
  </r>
  <r>
    <s v="CC123712"/>
    <d v="2020-02-16T17:09:18"/>
    <s v="C196752"/>
    <x v="0"/>
    <s v="support"/>
    <n v="54"/>
    <x v="0"/>
    <s v="prd_2"/>
    <d v="2019-01-12T11:30:26"/>
    <d v="2021-11-23T15:08:22"/>
    <n v="125"/>
    <x v="3"/>
    <x v="8"/>
    <n v="0"/>
    <n v="13"/>
    <n v="13"/>
    <x v="17"/>
  </r>
  <r>
    <s v="CC124214"/>
    <d v="2020-02-18T14:39:08"/>
    <s v="C205743"/>
    <x v="0"/>
    <s v="support"/>
    <n v="54"/>
    <x v="0"/>
    <s v="prd_2"/>
    <d v="2019-02-18T13:09:47"/>
    <d v="2021-05-14T15:58:14"/>
    <n v="125"/>
    <x v="3"/>
    <x v="8"/>
    <n v="0"/>
    <n v="12"/>
    <n v="12"/>
    <x v="10"/>
  </r>
  <r>
    <s v="CC124671"/>
    <d v="2020-02-20T13:14:10"/>
    <s v="C60379"/>
    <x v="0"/>
    <s v="support"/>
    <n v="54"/>
    <x v="1"/>
    <s v="prd_2"/>
    <d v="2020-01-04T11:34:53"/>
    <d v="2021-10-29T15:07:13"/>
    <n v="125"/>
    <x v="3"/>
    <x v="8"/>
    <n v="0"/>
    <n v="2"/>
    <n v="2"/>
    <x v="13"/>
  </r>
  <r>
    <s v="CC124754"/>
    <d v="2020-02-20T17:54:48"/>
    <s v="C285117"/>
    <x v="0"/>
    <s v="support"/>
    <n v="54"/>
    <x v="0"/>
    <s v="prd_2"/>
    <d v="2020-02-02T15:44:25"/>
    <d v="2020-02-15T13:17:35"/>
    <n v="125"/>
    <x v="3"/>
    <x v="8"/>
    <n v="1"/>
    <n v="1"/>
    <n v="0"/>
    <x v="2"/>
  </r>
  <r>
    <s v="CC124806"/>
    <d v="2020-02-21T11:06:42"/>
    <s v="C65871"/>
    <x v="0"/>
    <s v="signup"/>
    <n v="54"/>
    <x v="0"/>
    <s v="prd_2"/>
    <d v="2020-02-21T11:10:48"/>
    <d v="2020-04-05T18:48:20"/>
    <n v="125"/>
    <x v="3"/>
    <x v="8"/>
    <n v="0"/>
    <n v="0"/>
    <n v="0"/>
    <x v="2"/>
  </r>
  <r>
    <s v="CC124975"/>
    <d v="2020-02-22T09:18:12"/>
    <s v="C65945"/>
    <x v="0"/>
    <s v="signup"/>
    <n v="54"/>
    <x v="0"/>
    <s v="prd_2"/>
    <d v="2020-02-22T09:22:21"/>
    <d v="2020-10-24T13:28:27"/>
    <n v="125"/>
    <x v="3"/>
    <x v="8"/>
    <n v="0"/>
    <n v="0"/>
    <n v="0"/>
    <x v="2"/>
  </r>
  <r>
    <s v="CC125379"/>
    <d v="2020-02-24T11:40:17"/>
    <s v="C66079"/>
    <x v="0"/>
    <s v="signup"/>
    <n v="54"/>
    <x v="1"/>
    <s v="prd_2"/>
    <d v="2020-02-24T11:44:11"/>
    <d v="2020-06-22T17:19:46"/>
    <n v="125"/>
    <x v="3"/>
    <x v="8"/>
    <n v="0"/>
    <n v="0"/>
    <n v="0"/>
    <x v="2"/>
  </r>
  <r>
    <s v="CC125408"/>
    <d v="2020-02-24T12:15:37"/>
    <s v="C66105"/>
    <x v="0"/>
    <s v="signup"/>
    <n v="54"/>
    <x v="1"/>
    <s v="prd_2"/>
    <d v="2020-02-24T12:19:20"/>
    <d v="2021-10-15T11:24:31"/>
    <n v="125"/>
    <x v="3"/>
    <x v="8"/>
    <n v="0"/>
    <n v="0"/>
    <n v="0"/>
    <x v="2"/>
  </r>
  <r>
    <s v="CC125813"/>
    <d v="2020-02-26T09:51:46"/>
    <s v="C66316"/>
    <x v="0"/>
    <s v="signup"/>
    <n v="54"/>
    <x v="1"/>
    <s v="prd_2"/>
    <d v="2020-02-26T09:55:26"/>
    <d v="2020-11-03T12:49:28"/>
    <n v="125"/>
    <x v="3"/>
    <x v="8"/>
    <n v="0"/>
    <n v="0"/>
    <n v="0"/>
    <x v="2"/>
  </r>
  <r>
    <s v="CC125975"/>
    <d v="2020-02-26T13:44:15"/>
    <s v="C66433"/>
    <x v="0"/>
    <s v="signup"/>
    <n v="54"/>
    <x v="0"/>
    <s v="prd_2"/>
    <d v="2020-02-26T13:48:42"/>
    <d v="2020-11-23T12:31:49"/>
    <n v="125"/>
    <x v="3"/>
    <x v="8"/>
    <n v="0"/>
    <n v="0"/>
    <n v="0"/>
    <x v="2"/>
  </r>
  <r>
    <s v="CC126080"/>
    <d v="2020-02-27T09:52:10"/>
    <s v="C271174"/>
    <x v="1"/>
    <s v="support"/>
    <n v="54"/>
    <x v="0"/>
    <s v="prd_2"/>
    <d v="2019-12-12T09:25:08"/>
    <d v="2021-04-23T08:01:21"/>
    <n v="125"/>
    <x v="3"/>
    <x v="8"/>
    <n v="0"/>
    <n v="3"/>
    <n v="3"/>
    <x v="7"/>
  </r>
  <r>
    <s v="CC126271"/>
    <d v="2020-02-27T14:58:03"/>
    <s v="C66616"/>
    <x v="0"/>
    <s v="signup"/>
    <n v="54"/>
    <x v="1"/>
    <s v="prd_2"/>
    <d v="2020-02-27T15:02:14"/>
    <d v="2021-08-06T14:58:35"/>
    <n v="125"/>
    <x v="3"/>
    <x v="8"/>
    <n v="0"/>
    <n v="0"/>
    <n v="0"/>
    <x v="2"/>
  </r>
  <r>
    <s v="CC126871"/>
    <d v="2020-03-02T09:47:10"/>
    <s v="C66863"/>
    <x v="0"/>
    <s v="signup"/>
    <n v="54"/>
    <x v="1"/>
    <s v="prd_2"/>
    <d v="2020-03-02T09:49:58"/>
    <d v="2021-11-18T16:21:27"/>
    <n v="125"/>
    <x v="1"/>
    <x v="8"/>
    <n v="0"/>
    <n v="0"/>
    <n v="0"/>
    <x v="2"/>
  </r>
  <r>
    <s v="CC126894"/>
    <d v="2020-03-02T10:18:22"/>
    <s v="C66882"/>
    <x v="0"/>
    <s v="signup"/>
    <n v="54"/>
    <x v="0"/>
    <s v="prd_2"/>
    <d v="2020-03-02T10:24:02"/>
    <d v="2020-11-22T18:23:42"/>
    <n v="125"/>
    <x v="1"/>
    <x v="8"/>
    <n v="0"/>
    <n v="0"/>
    <n v="0"/>
    <x v="2"/>
  </r>
  <r>
    <s v="CC127485"/>
    <d v="2020-03-04T11:37:44"/>
    <s v="C285552"/>
    <x v="0"/>
    <s v="support"/>
    <n v="54"/>
    <x v="1"/>
    <s v="prd_2"/>
    <d v="2020-02-03T16:09:47"/>
    <d v="2021-02-03T15:58:13"/>
    <n v="125"/>
    <x v="1"/>
    <x v="8"/>
    <n v="0"/>
    <n v="1"/>
    <n v="1"/>
    <x v="5"/>
  </r>
  <r>
    <s v="CC127528"/>
    <d v="2020-03-04T12:41:03"/>
    <s v="C293314"/>
    <x v="0"/>
    <s v="support"/>
    <n v="54"/>
    <x v="0"/>
    <s v="prd_2"/>
    <d v="2020-02-25T09:14:00"/>
    <d v="2020-09-19T09:35:40"/>
    <n v="125"/>
    <x v="1"/>
    <x v="8"/>
    <n v="0"/>
    <n v="0"/>
    <n v="0"/>
    <x v="2"/>
  </r>
  <r>
    <s v="CC127532"/>
    <d v="2020-03-04T12:46:21"/>
    <s v="C67257"/>
    <x v="0"/>
    <s v="signup"/>
    <n v="54"/>
    <x v="0"/>
    <s v="prd_2"/>
    <d v="2020-03-04T12:50:47"/>
    <d v="2020-08-14T14:10:12"/>
    <n v="125"/>
    <x v="1"/>
    <x v="8"/>
    <n v="0"/>
    <n v="0"/>
    <n v="0"/>
    <x v="2"/>
  </r>
  <r>
    <s v="CC127721"/>
    <d v="2020-03-05T11:00:10"/>
    <s v="C278030"/>
    <x v="0"/>
    <s v="support"/>
    <n v="54"/>
    <x v="0"/>
    <s v="prd_2"/>
    <d v="2020-01-13T14:09:27"/>
    <d v="2020-02-17T14:53:24"/>
    <n v="125"/>
    <x v="1"/>
    <x v="8"/>
    <n v="1"/>
    <n v="2"/>
    <n v="1"/>
    <x v="5"/>
  </r>
  <r>
    <s v="CC127807"/>
    <d v="2020-03-05T12:55:47"/>
    <s v="C67419"/>
    <x v="0"/>
    <s v="signup"/>
    <n v="54"/>
    <x v="0"/>
    <s v="prd_2"/>
    <d v="2020-03-05T13:01:21"/>
    <d v="2020-06-21T09:39:45"/>
    <n v="125"/>
    <x v="1"/>
    <x v="8"/>
    <n v="0"/>
    <n v="0"/>
    <n v="0"/>
    <x v="2"/>
  </r>
  <r>
    <s v="CC128198"/>
    <d v="2020-03-07T12:33:58"/>
    <s v="C283983"/>
    <x v="0"/>
    <s v="support"/>
    <n v="54"/>
    <x v="0"/>
    <s v="prd_2"/>
    <d v="2020-01-29T16:36:08"/>
    <d v="2020-07-22T15:52:02"/>
    <n v="125"/>
    <x v="1"/>
    <x v="8"/>
    <n v="0"/>
    <n v="1"/>
    <n v="1"/>
    <x v="5"/>
  </r>
  <r>
    <s v="CC128466"/>
    <d v="2020-03-09T09:25:44"/>
    <s v="C263839"/>
    <x v="0"/>
    <s v="support"/>
    <n v="54"/>
    <x v="0"/>
    <s v="prd_2"/>
    <d v="2019-10-23T16:04:19"/>
    <d v="2021-10-28T12:56:20"/>
    <n v="125"/>
    <x v="1"/>
    <x v="8"/>
    <n v="0"/>
    <n v="5"/>
    <n v="5"/>
    <x v="0"/>
  </r>
  <r>
    <s v="CC128628"/>
    <d v="2020-03-09T13:15:19"/>
    <s v="C67799"/>
    <x v="0"/>
    <s v="signup"/>
    <n v="54"/>
    <x v="1"/>
    <s v="prd_2"/>
    <d v="2020-03-09T13:19:15"/>
    <d v="2021-11-20T15:15:06"/>
    <n v="125"/>
    <x v="1"/>
    <x v="8"/>
    <n v="0"/>
    <n v="0"/>
    <n v="0"/>
    <x v="2"/>
  </r>
  <r>
    <s v="CC128640"/>
    <d v="2020-03-09T13:35:07"/>
    <s v="C67807"/>
    <x v="0"/>
    <s v="signup"/>
    <n v="54"/>
    <x v="1"/>
    <s v="prd_2"/>
    <d v="2020-03-09T13:39:14"/>
    <d v="2020-08-04T17:36:50"/>
    <n v="125"/>
    <x v="1"/>
    <x v="8"/>
    <n v="0"/>
    <n v="0"/>
    <n v="0"/>
    <x v="2"/>
  </r>
  <r>
    <s v="CC128999"/>
    <d v="2020-03-11T10:15:16"/>
    <s v="C68011"/>
    <x v="0"/>
    <s v="signup"/>
    <n v="54"/>
    <x v="0"/>
    <s v="prd_2"/>
    <d v="2020-03-11T10:18:52"/>
    <d v="2020-08-25T15:01:39"/>
    <n v="125"/>
    <x v="1"/>
    <x v="8"/>
    <n v="0"/>
    <n v="0"/>
    <n v="0"/>
    <x v="2"/>
  </r>
  <r>
    <s v="CC129024"/>
    <d v="2020-03-11T11:01:43"/>
    <s v="C68030"/>
    <x v="0"/>
    <s v="signup"/>
    <n v="54"/>
    <x v="0"/>
    <s v="prd_2"/>
    <d v="2020-03-11T11:06:25"/>
    <d v="2021-10-30T12:24:05"/>
    <n v="125"/>
    <x v="1"/>
    <x v="8"/>
    <n v="0"/>
    <n v="0"/>
    <n v="0"/>
    <x v="2"/>
  </r>
  <r>
    <s v="CC129030"/>
    <d v="2020-03-11T11:07:34"/>
    <s v="C68033"/>
    <x v="0"/>
    <s v="signup"/>
    <n v="54"/>
    <x v="0"/>
    <s v="prd_2"/>
    <d v="2020-03-11T11:12:06"/>
    <d v="2020-10-30T14:58:28"/>
    <n v="125"/>
    <x v="1"/>
    <x v="8"/>
    <n v="0"/>
    <n v="0"/>
    <n v="0"/>
    <x v="2"/>
  </r>
  <r>
    <s v="CC129145"/>
    <d v="2020-03-11T14:39:28"/>
    <s v="C61621"/>
    <x v="0"/>
    <s v="support"/>
    <n v="54"/>
    <x v="1"/>
    <s v="prd_2"/>
    <d v="2020-01-15T10:49:26"/>
    <d v="2020-05-24T12:57:47"/>
    <n v="125"/>
    <x v="1"/>
    <x v="8"/>
    <n v="0"/>
    <n v="2"/>
    <n v="2"/>
    <x v="13"/>
  </r>
  <r>
    <s v="CC129198"/>
    <d v="2020-03-11T17:29:56"/>
    <s v="C60649"/>
    <x v="0"/>
    <s v="support"/>
    <n v="54"/>
    <x v="1"/>
    <s v="prd_2"/>
    <d v="2020-01-06T15:07:23"/>
    <d v="2020-09-06T14:54:27"/>
    <n v="125"/>
    <x v="1"/>
    <x v="8"/>
    <n v="0"/>
    <n v="2"/>
    <n v="2"/>
    <x v="13"/>
  </r>
  <r>
    <s v="CC129242"/>
    <d v="2020-03-12T10:38:32"/>
    <s v="C68144"/>
    <x v="0"/>
    <s v="signup"/>
    <n v="54"/>
    <x v="1"/>
    <s v="prd_2"/>
    <d v="2020-03-12T10:42:21"/>
    <d v="2021-09-18T14:31:16"/>
    <n v="125"/>
    <x v="1"/>
    <x v="8"/>
    <n v="0"/>
    <n v="0"/>
    <n v="0"/>
    <x v="2"/>
  </r>
  <r>
    <s v="CC129435"/>
    <d v="2020-03-13T09:16:04"/>
    <s v="C67257"/>
    <x v="0"/>
    <s v="support"/>
    <n v="54"/>
    <x v="0"/>
    <s v="prd_2"/>
    <d v="2020-03-04T12:50:47"/>
    <d v="2020-08-14T14:10:12"/>
    <n v="125"/>
    <x v="1"/>
    <x v="8"/>
    <n v="0"/>
    <n v="0"/>
    <n v="0"/>
    <x v="2"/>
  </r>
  <r>
    <s v="CC129730"/>
    <d v="2020-03-14T13:00:45"/>
    <s v="C209287"/>
    <x v="0"/>
    <s v="support"/>
    <n v="54"/>
    <x v="1"/>
    <s v="prd_2"/>
    <d v="2019-03-04T05:38:34"/>
    <d v="2021-08-23T12:34:14"/>
    <n v="125"/>
    <x v="1"/>
    <x v="8"/>
    <n v="0"/>
    <n v="13"/>
    <n v="13"/>
    <x v="17"/>
  </r>
  <r>
    <s v="CC129807"/>
    <d v="2020-03-14T16:53:43"/>
    <s v="C290337"/>
    <x v="0"/>
    <s v="support"/>
    <n v="54"/>
    <x v="0"/>
    <s v="prd_2"/>
    <d v="2020-02-17T12:47:57"/>
    <d v="2020-12-26T08:12:49"/>
    <n v="125"/>
    <x v="1"/>
    <x v="8"/>
    <n v="0"/>
    <n v="1"/>
    <n v="1"/>
    <x v="5"/>
  </r>
  <r>
    <s v="CC130011"/>
    <d v="2020-03-16T10:40:58"/>
    <s v="C68479"/>
    <x v="0"/>
    <s v="signup"/>
    <n v="54"/>
    <x v="0"/>
    <s v="prd_2"/>
    <d v="2020-03-16T10:46:45"/>
    <d v="2021-02-03T14:04:16"/>
    <n v="125"/>
    <x v="1"/>
    <x v="8"/>
    <n v="0"/>
    <n v="0"/>
    <n v="0"/>
    <x v="2"/>
  </r>
  <r>
    <s v="CC130165"/>
    <d v="2020-03-16T13:46:54"/>
    <s v="C259271"/>
    <x v="0"/>
    <s v="support"/>
    <n v="54"/>
    <x v="0"/>
    <s v="prd_2"/>
    <d v="2019-09-28T18:51:27"/>
    <d v="2021-06-16T18:01:34"/>
    <n v="125"/>
    <x v="1"/>
    <x v="8"/>
    <n v="0"/>
    <n v="6"/>
    <n v="6"/>
    <x v="4"/>
  </r>
  <r>
    <s v="CC130204"/>
    <d v="2020-03-16T14:51:03"/>
    <s v="C27271"/>
    <x v="1"/>
    <s v="support"/>
    <n v="54"/>
    <x v="1"/>
    <s v="prd_2"/>
    <d v="2018-09-24T09:22:49"/>
    <d v="2019-11-16T16:23:24"/>
    <n v="125"/>
    <x v="1"/>
    <x v="8"/>
    <n v="1"/>
    <n v="18"/>
    <n v="14"/>
    <x v="16"/>
  </r>
  <r>
    <s v="CC130896"/>
    <d v="2020-03-19T12:35:51"/>
    <s v="C68999"/>
    <x v="0"/>
    <s v="signup"/>
    <n v="54"/>
    <x v="1"/>
    <s v="prd_2"/>
    <d v="2020-03-19T12:39:28"/>
    <d v="2021-06-24T14:40:21"/>
    <n v="125"/>
    <x v="1"/>
    <x v="8"/>
    <n v="0"/>
    <n v="0"/>
    <n v="0"/>
    <x v="2"/>
  </r>
  <r>
    <s v="CC130947"/>
    <d v="2020-03-19T13:48:54"/>
    <s v="C69027"/>
    <x v="0"/>
    <s v="signup"/>
    <n v="54"/>
    <x v="1"/>
    <s v="prd_2"/>
    <d v="2020-03-19T13:52:29"/>
    <d v="2020-05-13T13:41:08"/>
    <n v="125"/>
    <x v="1"/>
    <x v="8"/>
    <n v="0"/>
    <n v="0"/>
    <n v="0"/>
    <x v="2"/>
  </r>
  <r>
    <s v="CC131040"/>
    <d v="2020-03-20T08:44:51"/>
    <s v="C69056"/>
    <x v="0"/>
    <s v="signup"/>
    <n v="54"/>
    <x v="0"/>
    <s v="prd_2"/>
    <d v="2020-03-20T08:50:08"/>
    <d v="2021-07-07T12:45:28"/>
    <n v="125"/>
    <x v="1"/>
    <x v="8"/>
    <n v="0"/>
    <n v="0"/>
    <n v="0"/>
    <x v="2"/>
  </r>
  <r>
    <s v="CC131325"/>
    <d v="2020-03-21T12:21:23"/>
    <s v="C69202"/>
    <x v="0"/>
    <s v="signup"/>
    <n v="54"/>
    <x v="0"/>
    <s v="prd_2"/>
    <d v="2020-03-21T12:27:06"/>
    <d v="2020-11-15T17:13:04"/>
    <n v="125"/>
    <x v="1"/>
    <x v="8"/>
    <n v="0"/>
    <n v="0"/>
    <n v="0"/>
    <x v="2"/>
  </r>
  <r>
    <s v="CC131376"/>
    <d v="2020-03-21T14:17:46"/>
    <s v="C58473"/>
    <x v="0"/>
    <s v="support"/>
    <n v="54"/>
    <x v="1"/>
    <s v="prd_2"/>
    <d v="2019-12-04T13:14:51"/>
    <d v="2021-04-29T11:46:46"/>
    <n v="125"/>
    <x v="1"/>
    <x v="8"/>
    <n v="0"/>
    <n v="4"/>
    <n v="4"/>
    <x v="3"/>
  </r>
  <r>
    <s v="CC131962"/>
    <d v="2020-03-24T12:06:53"/>
    <s v="C69484"/>
    <x v="0"/>
    <s v="signup"/>
    <n v="54"/>
    <x v="0"/>
    <s v="prd_2"/>
    <d v="2020-03-24T12:11:04"/>
    <d v="2020-04-22T13:51:15"/>
    <n v="125"/>
    <x v="1"/>
    <x v="8"/>
    <n v="0"/>
    <n v="0"/>
    <n v="0"/>
    <x v="2"/>
  </r>
  <r>
    <s v="CC132007"/>
    <d v="2020-03-24T12:58:25"/>
    <s v="C68011"/>
    <x v="1"/>
    <s v="support"/>
    <n v="54"/>
    <x v="0"/>
    <s v="prd_2"/>
    <d v="2020-03-11T10:18:52"/>
    <d v="2020-08-25T15:01:39"/>
    <n v="125"/>
    <x v="1"/>
    <x v="8"/>
    <n v="0"/>
    <n v="0"/>
    <n v="0"/>
    <x v="2"/>
  </r>
  <r>
    <s v="CC132149"/>
    <d v="2020-03-25T09:31:51"/>
    <s v="C69570"/>
    <x v="0"/>
    <s v="signup"/>
    <n v="54"/>
    <x v="0"/>
    <s v="prd_2"/>
    <d v="2020-03-25T09:35:29"/>
    <d v="2021-05-11T12:18:50"/>
    <n v="125"/>
    <x v="1"/>
    <x v="8"/>
    <n v="0"/>
    <n v="0"/>
    <n v="0"/>
    <x v="2"/>
  </r>
  <r>
    <s v="CC132306"/>
    <d v="2020-03-25T13:50:01"/>
    <s v="C45156"/>
    <x v="1"/>
    <s v="support"/>
    <n v="54"/>
    <x v="0"/>
    <s v="prd_2"/>
    <d v="2019-06-07T14:23:51"/>
    <d v="2021-08-07T07:47:51"/>
    <n v="125"/>
    <x v="1"/>
    <x v="8"/>
    <n v="0"/>
    <n v="10"/>
    <n v="10"/>
    <x v="9"/>
  </r>
  <r>
    <s v="CC132397"/>
    <d v="2020-03-25T17:26:50"/>
    <s v="C289769"/>
    <x v="1"/>
    <s v="support"/>
    <n v="54"/>
    <x v="0"/>
    <s v="prd_2"/>
    <d v="2020-02-14T19:14:10"/>
    <d v="2021-10-12T18:01:19"/>
    <n v="125"/>
    <x v="1"/>
    <x v="8"/>
    <n v="0"/>
    <n v="1"/>
    <n v="1"/>
    <x v="5"/>
  </r>
  <r>
    <s v="CC132414"/>
    <d v="2020-03-25T22:35:08"/>
    <s v="C299831"/>
    <x v="1"/>
    <s v="support"/>
    <n v="54"/>
    <x v="0"/>
    <s v="prd_2"/>
    <d v="2020-03-13T12:27:24"/>
    <d v="2020-06-30T13:07:48"/>
    <n v="125"/>
    <x v="1"/>
    <x v="8"/>
    <n v="0"/>
    <n v="0"/>
    <n v="0"/>
    <x v="2"/>
  </r>
  <r>
    <s v="CC132735"/>
    <d v="2020-03-27T11:47:06"/>
    <s v="C273442"/>
    <x v="0"/>
    <s v="support"/>
    <n v="54"/>
    <x v="0"/>
    <s v="prd_2"/>
    <d v="2019-12-31T17:47:45"/>
    <d v="2021-11-02T12:12:17"/>
    <n v="125"/>
    <x v="1"/>
    <x v="8"/>
    <n v="0"/>
    <n v="3"/>
    <n v="3"/>
    <x v="7"/>
  </r>
  <r>
    <s v="CC133001"/>
    <d v="2020-03-28T15:23:45"/>
    <s v="C64866"/>
    <x v="0"/>
    <s v="support"/>
    <n v="54"/>
    <x v="0"/>
    <s v="prd_2"/>
    <d v="2020-02-13T09:52:59"/>
    <d v="2020-03-25T16:18:40"/>
    <n v="125"/>
    <x v="1"/>
    <x v="8"/>
    <n v="1"/>
    <n v="1"/>
    <n v="1"/>
    <x v="5"/>
  </r>
  <r>
    <s v="CC133013"/>
    <d v="2020-03-28T15:55:55"/>
    <s v="C282224"/>
    <x v="0"/>
    <s v="support"/>
    <n v="54"/>
    <x v="0"/>
    <s v="prd_2"/>
    <d v="2020-01-24T14:24:55"/>
    <d v="2021-12-27T14:09:48"/>
    <n v="125"/>
    <x v="1"/>
    <x v="8"/>
    <n v="0"/>
    <n v="2"/>
    <n v="2"/>
    <x v="13"/>
  </r>
  <r>
    <s v="CC133661"/>
    <d v="2020-03-31T13:23:04"/>
    <s v="C70340"/>
    <x v="0"/>
    <s v="signup"/>
    <n v="54"/>
    <x v="1"/>
    <s v="prd_2"/>
    <d v="2020-03-31T13:27:50"/>
    <d v="2021-03-08T15:13:59"/>
    <n v="125"/>
    <x v="1"/>
    <x v="8"/>
    <n v="0"/>
    <n v="0"/>
    <n v="0"/>
    <x v="2"/>
  </r>
  <r>
    <s v="CC134117"/>
    <d v="2020-04-02T11:24:15"/>
    <s v="C70591"/>
    <x v="0"/>
    <s v="signup"/>
    <n v="54"/>
    <x v="1"/>
    <s v="prd_2"/>
    <d v="2020-04-02T11:28:32"/>
    <d v="2021-11-06T16:34:44"/>
    <n v="125"/>
    <x v="4"/>
    <x v="8"/>
    <n v="0"/>
    <n v="0"/>
    <n v="0"/>
    <x v="2"/>
  </r>
  <r>
    <s v="CC134180"/>
    <d v="2020-04-02T12:48:30"/>
    <s v="C70634"/>
    <x v="0"/>
    <s v="signup"/>
    <n v="54"/>
    <x v="1"/>
    <s v="prd_2"/>
    <d v="2020-04-02T12:52:35"/>
    <d v="2020-10-03T11:36:05"/>
    <n v="125"/>
    <x v="4"/>
    <x v="8"/>
    <n v="0"/>
    <n v="0"/>
    <n v="0"/>
    <x v="2"/>
  </r>
  <r>
    <s v="CC134195"/>
    <d v="2020-04-02T13:10:50"/>
    <s v="C304902"/>
    <x v="0"/>
    <s v="support"/>
    <n v="54"/>
    <x v="0"/>
    <s v="prd_2"/>
    <d v="2020-03-26T19:23:28"/>
    <d v="2021-08-17T09:32:21"/>
    <n v="125"/>
    <x v="4"/>
    <x v="8"/>
    <n v="0"/>
    <n v="0"/>
    <n v="0"/>
    <x v="2"/>
  </r>
  <r>
    <s v="CC134274"/>
    <d v="2020-04-02T15:35:21"/>
    <s v="C70675"/>
    <x v="0"/>
    <s v="signup"/>
    <n v="54"/>
    <x v="0"/>
    <s v="prd_2"/>
    <d v="2020-04-02T15:41:17"/>
    <d v="2020-08-10T12:32:19"/>
    <n v="125"/>
    <x v="4"/>
    <x v="8"/>
    <n v="0"/>
    <n v="0"/>
    <n v="0"/>
    <x v="2"/>
  </r>
  <r>
    <s v="CC134369"/>
    <d v="2020-04-03T11:12:52"/>
    <s v="C70713"/>
    <x v="0"/>
    <s v="signup"/>
    <n v="54"/>
    <x v="0"/>
    <s v="prd_2"/>
    <d v="2020-04-03T11:17:33"/>
    <d v="2021-09-18T11:27:46"/>
    <n v="125"/>
    <x v="4"/>
    <x v="8"/>
    <n v="0"/>
    <n v="0"/>
    <n v="0"/>
    <x v="2"/>
  </r>
  <r>
    <s v="CC134432"/>
    <d v="2020-04-03T12:41:14"/>
    <s v="C65101"/>
    <x v="0"/>
    <s v="support"/>
    <n v="54"/>
    <x v="0"/>
    <s v="prd_2"/>
    <d v="2020-02-14T13:15:56"/>
    <d v="2021-06-22T15:52:38"/>
    <n v="125"/>
    <x v="4"/>
    <x v="8"/>
    <n v="0"/>
    <n v="2"/>
    <n v="2"/>
    <x v="13"/>
  </r>
  <r>
    <s v="CC134802"/>
    <d v="2020-04-05T15:11:18"/>
    <s v="C269556"/>
    <x v="0"/>
    <s v="support"/>
    <n v="54"/>
    <x v="1"/>
    <s v="prd_2"/>
    <d v="2019-11-29T17:24:46"/>
    <d v="2021-03-25T10:10:19"/>
    <n v="125"/>
    <x v="4"/>
    <x v="8"/>
    <n v="0"/>
    <n v="4"/>
    <n v="4"/>
    <x v="3"/>
  </r>
  <r>
    <s v="CC134824"/>
    <d v="2020-04-05T16:45:19"/>
    <s v="C57171"/>
    <x v="0"/>
    <s v="support"/>
    <n v="54"/>
    <x v="1"/>
    <s v="prd_2"/>
    <d v="2019-11-11T11:52:39"/>
    <d v="2020-09-08T17:12:44"/>
    <n v="125"/>
    <x v="4"/>
    <x v="8"/>
    <n v="0"/>
    <n v="5"/>
    <n v="5"/>
    <x v="0"/>
  </r>
  <r>
    <s v="CC135075"/>
    <d v="2020-04-06T14:15:04"/>
    <s v="C71046"/>
    <x v="0"/>
    <s v="signup"/>
    <n v="54"/>
    <x v="0"/>
    <s v="prd_2"/>
    <d v="2020-04-06T14:20:14"/>
    <d v="2021-05-01T14:05:47"/>
    <n v="125"/>
    <x v="4"/>
    <x v="8"/>
    <n v="0"/>
    <n v="0"/>
    <n v="0"/>
    <x v="2"/>
  </r>
  <r>
    <s v="CC135111"/>
    <d v="2020-04-06T15:19:09"/>
    <s v="C286938"/>
    <x v="0"/>
    <s v="support"/>
    <n v="54"/>
    <x v="0"/>
    <s v="prd_2"/>
    <d v="2020-02-06T18:30:08"/>
    <d v="2021-12-30T15:07:42"/>
    <n v="125"/>
    <x v="4"/>
    <x v="8"/>
    <n v="0"/>
    <n v="2"/>
    <n v="2"/>
    <x v="13"/>
  </r>
  <r>
    <s v="CC135150"/>
    <d v="2020-04-06T17:00:37"/>
    <s v="C211801"/>
    <x v="0"/>
    <s v="support"/>
    <n v="54"/>
    <x v="0"/>
    <s v="prd_2"/>
    <d v="2019-03-12T19:18:25"/>
    <d v="2020-02-02T13:21:28"/>
    <n v="125"/>
    <x v="4"/>
    <x v="8"/>
    <n v="1"/>
    <n v="13"/>
    <n v="11"/>
    <x v="6"/>
  </r>
  <r>
    <s v="CC135487"/>
    <d v="2020-04-08T11:28:21"/>
    <s v="C71281"/>
    <x v="0"/>
    <s v="signup"/>
    <n v="54"/>
    <x v="0"/>
    <s v="prd_2"/>
    <d v="2020-04-08T11:31:24"/>
    <d v="2021-10-29T11:09:51"/>
    <n v="125"/>
    <x v="4"/>
    <x v="8"/>
    <n v="0"/>
    <n v="0"/>
    <n v="0"/>
    <x v="2"/>
  </r>
  <r>
    <s v="CC135656"/>
    <d v="2020-04-08T16:14:55"/>
    <s v="C52378"/>
    <x v="1"/>
    <s v="support"/>
    <n v="54"/>
    <x v="0"/>
    <s v="prd_2"/>
    <d v="2019-08-30T14:58:56"/>
    <d v="2020-05-07T16:23:34"/>
    <n v="125"/>
    <x v="4"/>
    <x v="8"/>
    <n v="0"/>
    <n v="7"/>
    <n v="7"/>
    <x v="14"/>
  </r>
  <r>
    <s v="CC135662"/>
    <d v="2020-04-08T16:38:55"/>
    <s v="C258108"/>
    <x v="0"/>
    <s v="support"/>
    <n v="54"/>
    <x v="0"/>
    <s v="prd_2"/>
    <d v="2019-09-23T11:56:17"/>
    <d v="2020-01-08T18:01:19"/>
    <n v="125"/>
    <x v="4"/>
    <x v="8"/>
    <n v="1"/>
    <n v="7"/>
    <n v="4"/>
    <x v="3"/>
  </r>
  <r>
    <s v="CC135687"/>
    <d v="2020-04-08T17:34:04"/>
    <s v="C273078"/>
    <x v="0"/>
    <s v="support"/>
    <n v="54"/>
    <x v="0"/>
    <s v="prd_2"/>
    <d v="2019-12-28T10:01:52"/>
    <d v="2021-01-07T10:21:56"/>
    <n v="125"/>
    <x v="4"/>
    <x v="8"/>
    <n v="0"/>
    <n v="3"/>
    <n v="3"/>
    <x v="7"/>
  </r>
  <r>
    <s v="CC135909"/>
    <d v="2020-04-09T14:19:49"/>
    <s v="C307737"/>
    <x v="0"/>
    <s v="support"/>
    <n v="54"/>
    <x v="1"/>
    <s v="prd_2"/>
    <d v="2020-04-03T14:37:39"/>
    <d v="2021-09-30T17:53:05"/>
    <n v="125"/>
    <x v="4"/>
    <x v="8"/>
    <n v="0"/>
    <n v="0"/>
    <n v="0"/>
    <x v="2"/>
  </r>
  <r>
    <s v="CC136361"/>
    <d v="2020-04-11T15:21:22"/>
    <s v="C282478"/>
    <x v="0"/>
    <s v="support"/>
    <n v="54"/>
    <x v="0"/>
    <s v="prd_2"/>
    <d v="2020-01-25T15:19:09"/>
    <d v="2020-08-25T16:26:59"/>
    <n v="125"/>
    <x v="4"/>
    <x v="8"/>
    <n v="0"/>
    <n v="3"/>
    <n v="3"/>
    <x v="7"/>
  </r>
  <r>
    <s v="CC136366"/>
    <d v="2020-04-11T15:36:36"/>
    <s v="C70675"/>
    <x v="0"/>
    <s v="support"/>
    <n v="54"/>
    <x v="0"/>
    <s v="prd_2"/>
    <d v="2020-04-02T15:41:17"/>
    <d v="2020-08-10T12:32:19"/>
    <n v="125"/>
    <x v="4"/>
    <x v="8"/>
    <n v="0"/>
    <n v="0"/>
    <n v="0"/>
    <x v="2"/>
  </r>
  <r>
    <s v="CC136379"/>
    <d v="2020-04-11T16:20:14"/>
    <s v="C65203"/>
    <x v="0"/>
    <s v="support"/>
    <n v="54"/>
    <x v="0"/>
    <s v="prd_2"/>
    <d v="2020-02-16T13:23:33"/>
    <d v="2021-10-06T16:09:26"/>
    <n v="125"/>
    <x v="4"/>
    <x v="8"/>
    <n v="0"/>
    <n v="2"/>
    <n v="2"/>
    <x v="13"/>
  </r>
  <r>
    <s v="CC136440"/>
    <d v="2020-04-12T11:31:50"/>
    <s v="C71709"/>
    <x v="0"/>
    <s v="signup"/>
    <n v="54"/>
    <x v="0"/>
    <s v="prd_2"/>
    <d v="2020-04-12T11:36:27"/>
    <d v="2021-01-17T15:59:42"/>
    <n v="125"/>
    <x v="4"/>
    <x v="8"/>
    <n v="0"/>
    <n v="0"/>
    <n v="0"/>
    <x v="2"/>
  </r>
  <r>
    <s v="CC136466"/>
    <d v="2020-04-12T13:07:01"/>
    <s v="C275233"/>
    <x v="1"/>
    <s v="support"/>
    <n v="54"/>
    <x v="0"/>
    <s v="prd_2"/>
    <d v="2020-01-05T17:21:24"/>
    <d v="2020-01-07T10:06:39"/>
    <n v="125"/>
    <x v="4"/>
    <x v="8"/>
    <n v="1"/>
    <n v="3"/>
    <n v="0"/>
    <x v="2"/>
  </r>
  <r>
    <s v="CC136845"/>
    <d v="2020-04-14T09:18:08"/>
    <s v="C294378"/>
    <x v="0"/>
    <s v="support"/>
    <n v="54"/>
    <x v="0"/>
    <s v="prd_2"/>
    <d v="2020-02-27T13:40:35"/>
    <d v="2020-07-21T16:03:19"/>
    <n v="125"/>
    <x v="4"/>
    <x v="8"/>
    <n v="0"/>
    <n v="2"/>
    <n v="2"/>
    <x v="13"/>
  </r>
  <r>
    <s v="CC136909"/>
    <d v="2020-04-14T11:06:20"/>
    <s v="C71939"/>
    <x v="0"/>
    <s v="signup"/>
    <n v="54"/>
    <x v="1"/>
    <s v="prd_2"/>
    <d v="2020-04-14T11:08:04"/>
    <d v="2021-12-04T18:53:30"/>
    <n v="125"/>
    <x v="4"/>
    <x v="8"/>
    <n v="0"/>
    <n v="0"/>
    <n v="0"/>
    <x v="2"/>
  </r>
  <r>
    <s v="CC137143"/>
    <d v="2020-04-15T10:34:58"/>
    <s v="C300725"/>
    <x v="0"/>
    <s v="support"/>
    <n v="54"/>
    <x v="0"/>
    <s v="prd_2"/>
    <d v="2020-03-16T13:56:39"/>
    <d v="2021-07-10T13:26:50"/>
    <n v="125"/>
    <x v="4"/>
    <x v="8"/>
    <n v="0"/>
    <n v="1"/>
    <n v="1"/>
    <x v="5"/>
  </r>
  <r>
    <s v="CC137181"/>
    <d v="2020-04-15T11:32:38"/>
    <s v="C72094"/>
    <x v="0"/>
    <s v="signup"/>
    <n v="54"/>
    <x v="1"/>
    <s v="prd_2"/>
    <d v="2020-04-15T11:36:34"/>
    <d v="2020-11-03T10:30:47"/>
    <n v="125"/>
    <x v="4"/>
    <x v="8"/>
    <n v="0"/>
    <n v="0"/>
    <n v="0"/>
    <x v="2"/>
  </r>
  <r>
    <s v="CC137256"/>
    <d v="2020-04-15T13:12:11"/>
    <s v="C302975"/>
    <x v="0"/>
    <s v="support"/>
    <n v="54"/>
    <x v="0"/>
    <s v="prd_2"/>
    <d v="2020-03-22T16:52:22"/>
    <d v="2021-01-23T06:44:29"/>
    <n v="125"/>
    <x v="4"/>
    <x v="8"/>
    <n v="0"/>
    <n v="1"/>
    <n v="1"/>
    <x v="5"/>
  </r>
  <r>
    <s v="CC137393"/>
    <d v="2020-04-16T09:37:22"/>
    <s v="C72195"/>
    <x v="0"/>
    <s v="signup"/>
    <n v="54"/>
    <x v="1"/>
    <s v="prd_2"/>
    <d v="2020-04-16T09:42:11"/>
    <d v="2021-03-10T14:03:16"/>
    <n v="125"/>
    <x v="4"/>
    <x v="8"/>
    <n v="0"/>
    <n v="0"/>
    <n v="0"/>
    <x v="2"/>
  </r>
  <r>
    <s v="CC138194"/>
    <d v="2020-04-19T15:02:53"/>
    <s v="C270152"/>
    <x v="0"/>
    <s v="support"/>
    <n v="54"/>
    <x v="0"/>
    <s v="prd_2"/>
    <d v="2019-12-04T13:21:33"/>
    <d v="2021-07-24T11:57:33"/>
    <n v="125"/>
    <x v="4"/>
    <x v="8"/>
    <n v="0"/>
    <n v="5"/>
    <n v="5"/>
    <x v="0"/>
  </r>
  <r>
    <s v="CC138364"/>
    <d v="2020-04-20T12:09:52"/>
    <s v="C72630"/>
    <x v="0"/>
    <s v="signup"/>
    <n v="54"/>
    <x v="1"/>
    <s v="prd_2"/>
    <d v="2020-04-20T12:13:32"/>
    <d v="2021-02-27T18:22:59"/>
    <n v="125"/>
    <x v="4"/>
    <x v="8"/>
    <n v="0"/>
    <n v="0"/>
    <n v="0"/>
    <x v="2"/>
  </r>
  <r>
    <s v="CC138511"/>
    <d v="2020-04-20T15:08:55"/>
    <s v="C294107"/>
    <x v="0"/>
    <s v="support"/>
    <n v="54"/>
    <x v="0"/>
    <s v="prd_2"/>
    <d v="2020-02-26T16:20:01"/>
    <d v="2021-05-12T16:02:37"/>
    <n v="125"/>
    <x v="4"/>
    <x v="8"/>
    <n v="0"/>
    <n v="2"/>
    <n v="2"/>
    <x v="13"/>
  </r>
  <r>
    <s v="CC138967"/>
    <d v="2020-04-22T12:30:27"/>
    <s v="C72952"/>
    <x v="0"/>
    <s v="signup"/>
    <n v="54"/>
    <x v="1"/>
    <s v="prd_2"/>
    <d v="2020-04-22T12:35:32"/>
    <d v="2020-07-06T12:14:10"/>
    <n v="125"/>
    <x v="4"/>
    <x v="8"/>
    <n v="0"/>
    <n v="0"/>
    <n v="0"/>
    <x v="2"/>
  </r>
  <r>
    <s v="CC139380"/>
    <d v="2020-04-24T07:28:14"/>
    <s v="C274973"/>
    <x v="0"/>
    <s v="support"/>
    <n v="54"/>
    <x v="1"/>
    <s v="prd_2"/>
    <d v="2020-01-04T13:44:57"/>
    <d v="2021-04-28T13:32:51"/>
    <n v="125"/>
    <x v="4"/>
    <x v="8"/>
    <n v="0"/>
    <n v="4"/>
    <n v="4"/>
    <x v="3"/>
  </r>
  <r>
    <s v="CC139690"/>
    <d v="2020-04-25T13:09:44"/>
    <s v="C73282"/>
    <x v="0"/>
    <s v="signup"/>
    <n v="54"/>
    <x v="0"/>
    <s v="prd_2"/>
    <d v="2020-04-25T13:12:46"/>
    <d v="2021-01-04T14:36:34"/>
    <n v="125"/>
    <x v="4"/>
    <x v="8"/>
    <n v="0"/>
    <n v="0"/>
    <n v="0"/>
    <x v="2"/>
  </r>
  <r>
    <s v="CC140266"/>
    <d v="2020-04-27T17:22:37"/>
    <s v="C237868"/>
    <x v="1"/>
    <s v="support"/>
    <n v="54"/>
    <x v="1"/>
    <s v="prd_2"/>
    <d v="2019-06-21T08:06:22"/>
    <d v="2021-10-27T12:31:59"/>
    <n v="125"/>
    <x v="4"/>
    <x v="8"/>
    <n v="0"/>
    <n v="10"/>
    <n v="10"/>
    <x v="9"/>
  </r>
  <r>
    <s v="CC140452"/>
    <d v="2020-04-28T14:01:21"/>
    <s v="C73647"/>
    <x v="0"/>
    <s v="signup"/>
    <n v="54"/>
    <x v="1"/>
    <s v="prd_2"/>
    <d v="2020-04-28T14:04:57"/>
    <d v="2021-09-29T15:39:55"/>
    <n v="125"/>
    <x v="4"/>
    <x v="8"/>
    <n v="0"/>
    <n v="0"/>
    <n v="0"/>
    <x v="2"/>
  </r>
  <r>
    <s v="CC140528"/>
    <d v="2020-04-28T17:59:12"/>
    <s v="C281836"/>
    <x v="0"/>
    <s v="support"/>
    <n v="54"/>
    <x v="0"/>
    <s v="prd_2"/>
    <d v="2020-01-23T14:08:44"/>
    <d v="2020-09-17T09:26:29"/>
    <n v="125"/>
    <x v="4"/>
    <x v="8"/>
    <n v="0"/>
    <n v="3"/>
    <n v="3"/>
    <x v="7"/>
  </r>
  <r>
    <s v="CC100476"/>
    <d v="2019-10-07T09:40:22"/>
    <s v="C54992"/>
    <x v="0"/>
    <s v="signup"/>
    <n v="54"/>
    <x v="1"/>
    <s v="prd_2"/>
    <d v="2019-10-07T09:43:56"/>
    <m/>
    <n v="125"/>
    <x v="5"/>
    <x v="8"/>
    <n v="1"/>
    <n v="0"/>
    <n v="0"/>
    <x v="2"/>
  </r>
  <r>
    <s v="CC100940"/>
    <d v="2019-10-09T13:21:45"/>
    <s v="C55231"/>
    <x v="0"/>
    <s v="signup"/>
    <n v="54"/>
    <x v="1"/>
    <s v="prd_2"/>
    <d v="2019-10-09T13:26:53"/>
    <m/>
    <n v="125"/>
    <x v="5"/>
    <x v="8"/>
    <n v="1"/>
    <n v="0"/>
    <n v="0"/>
    <x v="2"/>
  </r>
  <r>
    <s v="CC100992"/>
    <d v="2019-10-09T17:23:43"/>
    <s v="C239347"/>
    <x v="0"/>
    <s v="support"/>
    <n v="54"/>
    <x v="1"/>
    <s v="prd_2"/>
    <d v="2019-06-27T11:41:24"/>
    <m/>
    <n v="125"/>
    <x v="5"/>
    <x v="8"/>
    <n v="1"/>
    <n v="3"/>
    <n v="3"/>
    <x v="7"/>
  </r>
  <r>
    <s v="CC100999"/>
    <d v="2019-10-09T18:04:14"/>
    <s v="C225625"/>
    <x v="1"/>
    <s v="support"/>
    <n v="54"/>
    <x v="0"/>
    <s v="prd_2"/>
    <d v="2019-05-04T14:37:29"/>
    <m/>
    <n v="125"/>
    <x v="5"/>
    <x v="8"/>
    <n v="1"/>
    <n v="5"/>
    <n v="5"/>
    <x v="0"/>
  </r>
  <r>
    <s v="CC101017"/>
    <d v="2019-10-10T09:23:37"/>
    <s v="C55258"/>
    <x v="0"/>
    <s v="signup"/>
    <n v="54"/>
    <x v="1"/>
    <s v="prd_2"/>
    <d v="2019-10-10T09:27:25"/>
    <m/>
    <n v="125"/>
    <x v="5"/>
    <x v="8"/>
    <n v="1"/>
    <n v="0"/>
    <n v="0"/>
    <x v="2"/>
  </r>
  <r>
    <s v="CC101098"/>
    <d v="2019-10-10T13:09:08"/>
    <s v="C34858"/>
    <x v="0"/>
    <s v="support"/>
    <n v="54"/>
    <x v="0"/>
    <s v="prd_2"/>
    <d v="2019-02-22T13:00:44"/>
    <m/>
    <n v="125"/>
    <x v="5"/>
    <x v="8"/>
    <n v="1"/>
    <n v="8"/>
    <n v="8"/>
    <x v="12"/>
  </r>
  <r>
    <s v="CC101262"/>
    <d v="2019-10-11T12:41:58"/>
    <s v="C250495"/>
    <x v="0"/>
    <s v="support"/>
    <n v="54"/>
    <x v="0"/>
    <s v="prd_2"/>
    <d v="2019-08-14T15:50:19"/>
    <m/>
    <n v="125"/>
    <x v="5"/>
    <x v="8"/>
    <n v="1"/>
    <n v="2"/>
    <n v="2"/>
    <x v="13"/>
  </r>
  <r>
    <s v="CC101339"/>
    <d v="2019-10-12T06:47:03"/>
    <s v="C55396"/>
    <x v="0"/>
    <s v="signup"/>
    <n v="54"/>
    <x v="1"/>
    <s v="prd_2"/>
    <d v="2019-10-12T06:51:31"/>
    <m/>
    <n v="125"/>
    <x v="5"/>
    <x v="8"/>
    <n v="1"/>
    <n v="0"/>
    <n v="0"/>
    <x v="2"/>
  </r>
  <r>
    <s v="CC101344"/>
    <d v="2019-10-12T08:36:28"/>
    <s v="C251775"/>
    <x v="0"/>
    <s v="support"/>
    <n v="54"/>
    <x v="1"/>
    <s v="prd_2"/>
    <d v="2019-08-21T11:47:48"/>
    <m/>
    <n v="125"/>
    <x v="5"/>
    <x v="8"/>
    <n v="1"/>
    <n v="2"/>
    <n v="2"/>
    <x v="13"/>
  </r>
  <r>
    <s v="CC101382"/>
    <d v="2019-10-12T11:37:05"/>
    <s v="C208089"/>
    <x v="0"/>
    <s v="support"/>
    <n v="54"/>
    <x v="1"/>
    <s v="prd_2"/>
    <d v="2019-02-26T15:00:08"/>
    <m/>
    <n v="125"/>
    <x v="5"/>
    <x v="8"/>
    <n v="1"/>
    <n v="8"/>
    <n v="8"/>
    <x v="12"/>
  </r>
  <r>
    <s v="CC101385"/>
    <d v="2019-10-12T11:48:05"/>
    <s v="C253016"/>
    <x v="0"/>
    <s v="support"/>
    <n v="54"/>
    <x v="0"/>
    <s v="prd_2"/>
    <d v="2019-08-27T10:44:01"/>
    <m/>
    <n v="125"/>
    <x v="5"/>
    <x v="8"/>
    <n v="1"/>
    <n v="2"/>
    <n v="2"/>
    <x v="13"/>
  </r>
  <r>
    <s v="CC101496"/>
    <d v="2019-10-13T10:57:47"/>
    <s v="C55429"/>
    <x v="0"/>
    <s v="signup"/>
    <n v="54"/>
    <x v="1"/>
    <s v="prd_2"/>
    <d v="2019-10-13T11:00:53"/>
    <m/>
    <n v="125"/>
    <x v="5"/>
    <x v="8"/>
    <n v="1"/>
    <n v="0"/>
    <n v="0"/>
    <x v="2"/>
  </r>
  <r>
    <s v="CC101586"/>
    <d v="2019-10-13T16:21:46"/>
    <s v="C244086"/>
    <x v="1"/>
    <s v="support"/>
    <n v="54"/>
    <x v="0"/>
    <s v="prd_2"/>
    <d v="2019-07-17T12:12:27"/>
    <m/>
    <n v="125"/>
    <x v="5"/>
    <x v="8"/>
    <n v="1"/>
    <n v="3"/>
    <n v="3"/>
    <x v="7"/>
  </r>
  <r>
    <s v="CC101622"/>
    <d v="2019-10-14T08:55:44"/>
    <s v="C258098"/>
    <x v="1"/>
    <s v="support"/>
    <n v="54"/>
    <x v="0"/>
    <s v="prd_2"/>
    <d v="2019-09-23T11:42:19"/>
    <m/>
    <n v="125"/>
    <x v="5"/>
    <x v="8"/>
    <n v="1"/>
    <n v="1"/>
    <n v="1"/>
    <x v="5"/>
  </r>
  <r>
    <s v="CC101662"/>
    <d v="2019-10-14T11:01:38"/>
    <s v="C55480"/>
    <x v="0"/>
    <s v="signup"/>
    <n v="54"/>
    <x v="1"/>
    <s v="prd_2"/>
    <d v="2019-10-14T11:04:33"/>
    <m/>
    <n v="125"/>
    <x v="5"/>
    <x v="8"/>
    <n v="1"/>
    <n v="0"/>
    <n v="0"/>
    <x v="2"/>
  </r>
  <r>
    <s v="CC101992"/>
    <d v="2019-10-15T17:59:12"/>
    <s v="C248474"/>
    <x v="0"/>
    <s v="support"/>
    <n v="54"/>
    <x v="0"/>
    <s v="prd_2"/>
    <d v="2019-08-05T17:12:52"/>
    <m/>
    <n v="125"/>
    <x v="5"/>
    <x v="8"/>
    <n v="1"/>
    <n v="2"/>
    <n v="2"/>
    <x v="13"/>
  </r>
  <r>
    <s v="CC102096"/>
    <d v="2019-10-16T13:38:51"/>
    <s v="C55696"/>
    <x v="0"/>
    <s v="signup"/>
    <n v="54"/>
    <x v="1"/>
    <s v="prd_2"/>
    <d v="2019-10-16T13:41:34"/>
    <m/>
    <n v="125"/>
    <x v="5"/>
    <x v="8"/>
    <n v="1"/>
    <n v="0"/>
    <n v="0"/>
    <x v="2"/>
  </r>
  <r>
    <s v="CC102313"/>
    <d v="2019-10-17T15:40:16"/>
    <s v="C40229"/>
    <x v="0"/>
    <s v="support"/>
    <n v="54"/>
    <x v="1"/>
    <s v="prd_2"/>
    <d v="2019-04-17T13:26:07"/>
    <m/>
    <n v="125"/>
    <x v="5"/>
    <x v="8"/>
    <n v="1"/>
    <n v="6"/>
    <n v="6"/>
    <x v="4"/>
  </r>
  <r>
    <s v="CC102367"/>
    <d v="2019-10-18T10:16:30"/>
    <s v="C55804"/>
    <x v="0"/>
    <s v="signup"/>
    <n v="54"/>
    <x v="0"/>
    <s v="prd_2"/>
    <d v="2019-10-18T10:20:57"/>
    <m/>
    <n v="125"/>
    <x v="5"/>
    <x v="8"/>
    <n v="1"/>
    <n v="0"/>
    <n v="0"/>
    <x v="2"/>
  </r>
  <r>
    <s v="CC102476"/>
    <d v="2019-10-18T15:15:16"/>
    <s v="C213434"/>
    <x v="0"/>
    <s v="support"/>
    <n v="54"/>
    <x v="0"/>
    <s v="prd_2"/>
    <d v="2019-03-19T11:57:23"/>
    <m/>
    <n v="125"/>
    <x v="5"/>
    <x v="8"/>
    <n v="1"/>
    <n v="7"/>
    <n v="7"/>
    <x v="14"/>
  </r>
  <r>
    <s v="CC102486"/>
    <d v="2019-10-18T16:21:32"/>
    <s v="C262436"/>
    <x v="0"/>
    <s v="support"/>
    <n v="54"/>
    <x v="0"/>
    <s v="prd_2"/>
    <d v="2019-10-15T19:00:32"/>
    <m/>
    <n v="125"/>
    <x v="5"/>
    <x v="8"/>
    <n v="1"/>
    <n v="0"/>
    <n v="0"/>
    <x v="2"/>
  </r>
  <r>
    <s v="CC103069"/>
    <d v="2019-10-22T13:42:35"/>
    <s v="C193528"/>
    <x v="1"/>
    <s v="support"/>
    <n v="54"/>
    <x v="1"/>
    <s v="prd_2"/>
    <d v="2018-12-29T16:07:48"/>
    <m/>
    <n v="125"/>
    <x v="5"/>
    <x v="8"/>
    <n v="1"/>
    <n v="10"/>
    <n v="10"/>
    <x v="9"/>
  </r>
  <r>
    <s v="CC103189"/>
    <d v="2019-10-23T11:06:15"/>
    <s v="C56098"/>
    <x v="0"/>
    <s v="signup"/>
    <n v="54"/>
    <x v="0"/>
    <s v="prd_2"/>
    <d v="2019-10-23T11:09:33"/>
    <m/>
    <n v="125"/>
    <x v="5"/>
    <x v="8"/>
    <n v="1"/>
    <n v="0"/>
    <n v="0"/>
    <x v="2"/>
  </r>
  <r>
    <s v="CC103577"/>
    <d v="2019-10-25T13:23:29"/>
    <s v="C220893"/>
    <x v="0"/>
    <s v="support"/>
    <n v="54"/>
    <x v="0"/>
    <s v="prd_2"/>
    <d v="2019-04-16T17:00:30"/>
    <m/>
    <n v="125"/>
    <x v="5"/>
    <x v="8"/>
    <n v="1"/>
    <n v="6"/>
    <n v="6"/>
    <x v="4"/>
  </r>
  <r>
    <s v="CC103602"/>
    <d v="2019-10-25T15:20:41"/>
    <s v="C223888"/>
    <x v="0"/>
    <s v="support"/>
    <n v="54"/>
    <x v="0"/>
    <s v="prd_2"/>
    <d v="2019-04-27T15:30:35"/>
    <m/>
    <n v="125"/>
    <x v="5"/>
    <x v="8"/>
    <n v="1"/>
    <n v="6"/>
    <n v="6"/>
    <x v="4"/>
  </r>
  <r>
    <s v="CC104141"/>
    <d v="2019-10-29T10:50:32"/>
    <s v="C56434"/>
    <x v="0"/>
    <s v="signup"/>
    <n v="54"/>
    <x v="1"/>
    <s v="prd_2"/>
    <d v="2019-10-29T10:54:22"/>
    <m/>
    <n v="125"/>
    <x v="5"/>
    <x v="8"/>
    <n v="1"/>
    <n v="0"/>
    <n v="0"/>
    <x v="2"/>
  </r>
  <r>
    <s v="CC104270"/>
    <d v="2019-10-30T08:14:29"/>
    <s v="C193460"/>
    <x v="1"/>
    <s v="support"/>
    <n v="54"/>
    <x v="0"/>
    <s v="prd_2"/>
    <d v="2018-12-28T07:21:08"/>
    <m/>
    <n v="125"/>
    <x v="5"/>
    <x v="8"/>
    <n v="1"/>
    <n v="10"/>
    <n v="10"/>
    <x v="9"/>
  </r>
  <r>
    <s v="CC104316"/>
    <d v="2019-10-30T10:52:41"/>
    <s v="C56515"/>
    <x v="0"/>
    <s v="signup"/>
    <n v="54"/>
    <x v="0"/>
    <s v="prd_2"/>
    <d v="2019-10-30T10:56:15"/>
    <m/>
    <n v="125"/>
    <x v="5"/>
    <x v="8"/>
    <n v="1"/>
    <n v="0"/>
    <n v="0"/>
    <x v="2"/>
  </r>
  <r>
    <s v="CC105312"/>
    <d v="2019-11-05T14:32:55"/>
    <s v="C56885"/>
    <x v="0"/>
    <s v="signup"/>
    <n v="54"/>
    <x v="1"/>
    <s v="prd_2"/>
    <d v="2019-11-05T14:36:55"/>
    <m/>
    <n v="125"/>
    <x v="6"/>
    <x v="8"/>
    <n v="1"/>
    <n v="0"/>
    <n v="0"/>
    <x v="2"/>
  </r>
  <r>
    <s v="CC105313"/>
    <d v="2019-11-05T14:33:50"/>
    <s v="C53252"/>
    <x v="0"/>
    <s v="support"/>
    <n v="54"/>
    <x v="0"/>
    <s v="prd_2"/>
    <d v="2019-09-11T14:00:39"/>
    <m/>
    <n v="125"/>
    <x v="6"/>
    <x v="8"/>
    <n v="1"/>
    <n v="2"/>
    <n v="2"/>
    <x v="13"/>
  </r>
  <r>
    <s v="CC105393"/>
    <d v="2019-11-06T10:07:30"/>
    <s v="C222046"/>
    <x v="0"/>
    <s v="support"/>
    <n v="54"/>
    <x v="1"/>
    <s v="prd_2"/>
    <d v="2019-04-20T22:12:16"/>
    <m/>
    <n v="125"/>
    <x v="6"/>
    <x v="8"/>
    <n v="1"/>
    <n v="7"/>
    <n v="7"/>
    <x v="14"/>
  </r>
  <r>
    <s v="CC105439"/>
    <d v="2019-11-06T12:20:38"/>
    <s v="C56935"/>
    <x v="0"/>
    <s v="signup"/>
    <n v="54"/>
    <x v="0"/>
    <s v="prd_2"/>
    <d v="2019-11-06T12:23:19"/>
    <m/>
    <n v="125"/>
    <x v="6"/>
    <x v="8"/>
    <n v="1"/>
    <n v="0"/>
    <n v="0"/>
    <x v="2"/>
  </r>
  <r>
    <s v="CC105722"/>
    <d v="2019-11-08T10:24:15"/>
    <s v="C262386"/>
    <x v="1"/>
    <s v="support"/>
    <n v="54"/>
    <x v="0"/>
    <s v="prd_2"/>
    <d v="2019-10-15T16:22:22"/>
    <m/>
    <n v="125"/>
    <x v="6"/>
    <x v="8"/>
    <n v="1"/>
    <n v="1"/>
    <n v="1"/>
    <x v="5"/>
  </r>
  <r>
    <s v="CC105756"/>
    <d v="2019-11-08T12:09:16"/>
    <s v="C57057"/>
    <x v="0"/>
    <s v="signup"/>
    <n v="54"/>
    <x v="0"/>
    <s v="prd_2"/>
    <d v="2019-11-08T12:13:45"/>
    <m/>
    <n v="125"/>
    <x v="6"/>
    <x v="8"/>
    <n v="1"/>
    <n v="0"/>
    <n v="0"/>
    <x v="2"/>
  </r>
  <r>
    <s v="CC106334"/>
    <d v="2019-11-12T11:35:15"/>
    <s v="C235311"/>
    <x v="1"/>
    <s v="support"/>
    <n v="54"/>
    <x v="0"/>
    <s v="prd_2"/>
    <d v="2019-06-11T14:49:27"/>
    <m/>
    <n v="125"/>
    <x v="6"/>
    <x v="8"/>
    <n v="1"/>
    <n v="5"/>
    <n v="5"/>
    <x v="0"/>
  </r>
  <r>
    <s v="CC106434"/>
    <d v="2019-11-12T15:41:07"/>
    <s v="C265870"/>
    <x v="0"/>
    <s v="support"/>
    <n v="54"/>
    <x v="1"/>
    <s v="prd_2"/>
    <d v="2019-11-05T13:26:05"/>
    <m/>
    <n v="125"/>
    <x v="6"/>
    <x v="8"/>
    <n v="1"/>
    <n v="0"/>
    <n v="0"/>
    <x v="2"/>
  </r>
  <r>
    <s v="CC106465"/>
    <d v="2019-11-12T17:36:26"/>
    <s v="C257039"/>
    <x v="0"/>
    <s v="support"/>
    <n v="54"/>
    <x v="0"/>
    <s v="prd_2"/>
    <d v="2019-09-16T18:52:29"/>
    <m/>
    <n v="125"/>
    <x v="6"/>
    <x v="8"/>
    <n v="1"/>
    <n v="2"/>
    <n v="2"/>
    <x v="13"/>
  </r>
  <r>
    <s v="CC106628"/>
    <d v="2019-11-14T07:40:44"/>
    <s v="C256052"/>
    <x v="0"/>
    <s v="support"/>
    <n v="54"/>
    <x v="1"/>
    <s v="prd_2"/>
    <d v="2019-09-11T12:22:59"/>
    <m/>
    <n v="125"/>
    <x v="6"/>
    <x v="8"/>
    <n v="1"/>
    <n v="2"/>
    <n v="2"/>
    <x v="13"/>
  </r>
  <r>
    <s v="CC106737"/>
    <d v="2019-11-14T14:03:39"/>
    <s v="C256664"/>
    <x v="0"/>
    <s v="support"/>
    <n v="54"/>
    <x v="0"/>
    <s v="prd_2"/>
    <d v="2019-09-14T15:24:46"/>
    <m/>
    <n v="125"/>
    <x v="6"/>
    <x v="8"/>
    <n v="1"/>
    <n v="2"/>
    <n v="2"/>
    <x v="13"/>
  </r>
  <r>
    <s v="CC106751"/>
    <d v="2019-11-14T14:29:17"/>
    <s v="C265424"/>
    <x v="0"/>
    <s v="support"/>
    <n v="54"/>
    <x v="0"/>
    <s v="prd_2"/>
    <d v="2019-11-02T10:12:32"/>
    <m/>
    <n v="125"/>
    <x v="6"/>
    <x v="8"/>
    <n v="1"/>
    <n v="0"/>
    <n v="0"/>
    <x v="2"/>
  </r>
  <r>
    <s v="CC106882"/>
    <d v="2019-11-15T13:02:39"/>
    <s v="C40969"/>
    <x v="0"/>
    <s v="support"/>
    <n v="54"/>
    <x v="1"/>
    <s v="prd_2"/>
    <d v="2019-04-25T11:25:17"/>
    <m/>
    <n v="125"/>
    <x v="6"/>
    <x v="8"/>
    <n v="1"/>
    <n v="7"/>
    <n v="7"/>
    <x v="14"/>
  </r>
  <r>
    <s v="CC106904"/>
    <d v="2019-11-15T14:25:31"/>
    <s v="C236453"/>
    <x v="0"/>
    <s v="support"/>
    <n v="54"/>
    <x v="0"/>
    <s v="prd_2"/>
    <d v="2019-06-15T14:24:50"/>
    <m/>
    <n v="125"/>
    <x v="6"/>
    <x v="8"/>
    <n v="1"/>
    <n v="5"/>
    <n v="5"/>
    <x v="0"/>
  </r>
  <r>
    <s v="CC107001"/>
    <d v="2019-11-16T13:01:42"/>
    <s v="C233408"/>
    <x v="1"/>
    <s v="support"/>
    <n v="54"/>
    <x v="0"/>
    <s v="prd_2"/>
    <d v="2019-06-04T10:17:55"/>
    <m/>
    <n v="125"/>
    <x v="6"/>
    <x v="8"/>
    <n v="1"/>
    <n v="6"/>
    <n v="6"/>
    <x v="4"/>
  </r>
  <r>
    <s v="CC107006"/>
    <d v="2019-11-16T13:16:45"/>
    <s v="C197950"/>
    <x v="0"/>
    <s v="support"/>
    <n v="54"/>
    <x v="0"/>
    <s v="prd_2"/>
    <d v="2019-01-17T11:27:33"/>
    <m/>
    <n v="125"/>
    <x v="6"/>
    <x v="8"/>
    <n v="1"/>
    <n v="10"/>
    <n v="10"/>
    <x v="9"/>
  </r>
  <r>
    <s v="CC107052"/>
    <d v="2019-11-16T16:43:05"/>
    <s v="C204986"/>
    <x v="1"/>
    <s v="support"/>
    <n v="54"/>
    <x v="0"/>
    <s v="prd_2"/>
    <d v="2019-02-14T15:05:31"/>
    <m/>
    <n v="125"/>
    <x v="6"/>
    <x v="8"/>
    <n v="1"/>
    <n v="9"/>
    <n v="9"/>
    <x v="1"/>
  </r>
  <r>
    <s v="CC107139"/>
    <d v="2019-11-17T13:13:51"/>
    <s v="C57518"/>
    <x v="0"/>
    <s v="signup"/>
    <n v="54"/>
    <x v="1"/>
    <s v="prd_2"/>
    <d v="2019-11-17T13:18:31"/>
    <m/>
    <n v="125"/>
    <x v="6"/>
    <x v="8"/>
    <n v="1"/>
    <n v="0"/>
    <n v="0"/>
    <x v="2"/>
  </r>
  <r>
    <s v="CC107429"/>
    <d v="2019-11-19T11:02:17"/>
    <s v="C57644"/>
    <x v="0"/>
    <s v="signup"/>
    <n v="54"/>
    <x v="0"/>
    <s v="prd_2"/>
    <d v="2019-11-19T11:05:38"/>
    <m/>
    <n v="125"/>
    <x v="6"/>
    <x v="8"/>
    <n v="1"/>
    <n v="0"/>
    <n v="0"/>
    <x v="2"/>
  </r>
  <r>
    <s v="CC107719"/>
    <d v="2019-11-20T17:21:19"/>
    <s v="C265924"/>
    <x v="0"/>
    <s v="support"/>
    <n v="54"/>
    <x v="1"/>
    <s v="prd_2"/>
    <d v="2019-11-05T15:20:56"/>
    <m/>
    <n v="125"/>
    <x v="6"/>
    <x v="8"/>
    <n v="1"/>
    <n v="1"/>
    <n v="1"/>
    <x v="5"/>
  </r>
  <r>
    <s v="CC107733"/>
    <d v="2019-11-21T08:03:04"/>
    <s v="C266352"/>
    <x v="1"/>
    <s v="support"/>
    <n v="54"/>
    <x v="0"/>
    <s v="prd_2"/>
    <d v="2019-11-08T09:55:36"/>
    <m/>
    <n v="125"/>
    <x v="6"/>
    <x v="8"/>
    <n v="1"/>
    <n v="0"/>
    <n v="0"/>
    <x v="2"/>
  </r>
  <r>
    <s v="CC107809"/>
    <d v="2019-11-21T13:22:28"/>
    <s v="C57794"/>
    <x v="0"/>
    <s v="signup"/>
    <n v="54"/>
    <x v="1"/>
    <s v="prd_2"/>
    <d v="2019-11-21T13:24:51"/>
    <m/>
    <n v="125"/>
    <x v="6"/>
    <x v="8"/>
    <n v="1"/>
    <n v="0"/>
    <n v="0"/>
    <x v="2"/>
  </r>
  <r>
    <s v="CC107950"/>
    <d v="2019-11-22T11:34:02"/>
    <s v="C57852"/>
    <x v="0"/>
    <s v="signup"/>
    <n v="54"/>
    <x v="0"/>
    <s v="prd_2"/>
    <d v="2019-11-22T11:36:37"/>
    <m/>
    <n v="125"/>
    <x v="6"/>
    <x v="8"/>
    <n v="1"/>
    <n v="0"/>
    <n v="0"/>
    <x v="2"/>
  </r>
  <r>
    <s v="CC108033"/>
    <d v="2019-11-22T16:47:24"/>
    <s v="C240404"/>
    <x v="0"/>
    <s v="support"/>
    <n v="54"/>
    <x v="1"/>
    <s v="prd_2"/>
    <d v="2019-07-02T11:30:41"/>
    <m/>
    <n v="125"/>
    <x v="6"/>
    <x v="8"/>
    <n v="1"/>
    <n v="5"/>
    <n v="5"/>
    <x v="0"/>
  </r>
  <r>
    <s v="CC108128"/>
    <d v="2019-11-23T15:20:07"/>
    <s v="C239288"/>
    <x v="0"/>
    <s v="support"/>
    <n v="54"/>
    <x v="0"/>
    <s v="prd_2"/>
    <d v="2019-06-27T08:45:26"/>
    <m/>
    <n v="125"/>
    <x v="6"/>
    <x v="8"/>
    <n v="1"/>
    <n v="5"/>
    <n v="5"/>
    <x v="0"/>
  </r>
  <r>
    <s v="CC108514"/>
    <d v="2019-11-26T13:49:35"/>
    <s v="C262338"/>
    <x v="0"/>
    <s v="support"/>
    <n v="54"/>
    <x v="0"/>
    <s v="prd_2"/>
    <d v="2019-10-15T14:58:39"/>
    <m/>
    <n v="125"/>
    <x v="6"/>
    <x v="8"/>
    <n v="1"/>
    <n v="1"/>
    <n v="1"/>
    <x v="5"/>
  </r>
  <r>
    <s v="CC108546"/>
    <d v="2019-11-26T15:35:10"/>
    <s v="C252369"/>
    <x v="0"/>
    <s v="support"/>
    <n v="54"/>
    <x v="0"/>
    <s v="prd_2"/>
    <d v="2019-08-23T14:25:15"/>
    <m/>
    <n v="125"/>
    <x v="6"/>
    <x v="8"/>
    <n v="1"/>
    <n v="3"/>
    <n v="3"/>
    <x v="7"/>
  </r>
  <r>
    <s v="CC108943"/>
    <d v="2019-11-29T11:32:32"/>
    <s v="C193460"/>
    <x v="0"/>
    <s v="support"/>
    <n v="54"/>
    <x v="0"/>
    <s v="prd_2"/>
    <d v="2018-12-28T07:21:08"/>
    <m/>
    <n v="125"/>
    <x v="6"/>
    <x v="8"/>
    <n v="1"/>
    <n v="11"/>
    <n v="11"/>
    <x v="6"/>
  </r>
  <r>
    <s v="CC108948"/>
    <d v="2019-11-29T11:53:06"/>
    <s v="C58203"/>
    <x v="0"/>
    <s v="signup"/>
    <n v="54"/>
    <x v="1"/>
    <s v="prd_2"/>
    <d v="2019-11-29T11:57:35"/>
    <m/>
    <n v="125"/>
    <x v="6"/>
    <x v="8"/>
    <n v="1"/>
    <n v="0"/>
    <n v="0"/>
    <x v="2"/>
  </r>
  <r>
    <s v="CC108980"/>
    <d v="2019-11-29T13:02:52"/>
    <s v="C248228"/>
    <x v="1"/>
    <s v="support"/>
    <n v="54"/>
    <x v="1"/>
    <s v="prd_2"/>
    <d v="2019-08-05T09:29:31"/>
    <m/>
    <n v="125"/>
    <x v="6"/>
    <x v="8"/>
    <n v="1"/>
    <n v="4"/>
    <n v="4"/>
    <x v="3"/>
  </r>
  <r>
    <s v="CC109193"/>
    <d v="2019-12-01T12:00:16"/>
    <s v="C38781"/>
    <x v="1"/>
    <s v="support"/>
    <n v="54"/>
    <x v="0"/>
    <s v="prd_2"/>
    <d v="2019-04-03T11:38:56"/>
    <m/>
    <n v="125"/>
    <x v="0"/>
    <x v="8"/>
    <n v="1"/>
    <n v="8"/>
    <n v="8"/>
    <x v="12"/>
  </r>
  <r>
    <s v="CC109217"/>
    <d v="2019-12-01T13:34:10"/>
    <s v="C212715"/>
    <x v="0"/>
    <s v="support"/>
    <n v="54"/>
    <x v="0"/>
    <s v="prd_2"/>
    <d v="2019-03-16T11:41:55"/>
    <m/>
    <n v="125"/>
    <x v="0"/>
    <x v="8"/>
    <n v="1"/>
    <n v="9"/>
    <n v="9"/>
    <x v="1"/>
  </r>
  <r>
    <s v="CC109366"/>
    <d v="2019-12-02T13:24:28"/>
    <s v="C254831"/>
    <x v="0"/>
    <s v="support"/>
    <n v="54"/>
    <x v="1"/>
    <s v="prd_2"/>
    <d v="2019-09-04T17:15:17"/>
    <m/>
    <n v="125"/>
    <x v="0"/>
    <x v="8"/>
    <n v="1"/>
    <n v="3"/>
    <n v="3"/>
    <x v="7"/>
  </r>
  <r>
    <s v="CC109374"/>
    <d v="2019-12-02T13:42:07"/>
    <s v="C208576"/>
    <x v="0"/>
    <s v="support"/>
    <n v="54"/>
    <x v="1"/>
    <s v="prd_2"/>
    <d v="2019-02-28T11:21:21"/>
    <m/>
    <n v="125"/>
    <x v="0"/>
    <x v="8"/>
    <n v="1"/>
    <n v="9"/>
    <n v="9"/>
    <x v="1"/>
  </r>
  <r>
    <s v="CC109427"/>
    <d v="2019-12-02T17:22:35"/>
    <s v="C237989"/>
    <x v="0"/>
    <s v="support"/>
    <n v="54"/>
    <x v="0"/>
    <s v="prd_2"/>
    <d v="2019-06-21T13:37:44"/>
    <m/>
    <n v="125"/>
    <x v="0"/>
    <x v="8"/>
    <n v="1"/>
    <n v="5"/>
    <n v="5"/>
    <x v="0"/>
  </r>
  <r>
    <s v="CC109449"/>
    <d v="2019-12-03T08:47:26"/>
    <s v="C56098"/>
    <x v="0"/>
    <s v="support"/>
    <n v="54"/>
    <x v="0"/>
    <s v="prd_2"/>
    <d v="2019-10-23T11:09:33"/>
    <m/>
    <n v="125"/>
    <x v="0"/>
    <x v="8"/>
    <n v="1"/>
    <n v="1"/>
    <n v="1"/>
    <x v="5"/>
  </r>
  <r>
    <s v="CC109609"/>
    <d v="2019-12-03T17:46:49"/>
    <s v="C57057"/>
    <x v="0"/>
    <s v="support"/>
    <n v="54"/>
    <x v="0"/>
    <s v="prd_2"/>
    <d v="2019-11-08T12:13:45"/>
    <m/>
    <n v="125"/>
    <x v="0"/>
    <x v="8"/>
    <n v="1"/>
    <n v="1"/>
    <n v="1"/>
    <x v="5"/>
  </r>
  <r>
    <s v="CC109685"/>
    <d v="2019-12-04T12:35:40"/>
    <s v="C58464"/>
    <x v="0"/>
    <s v="signup"/>
    <n v="54"/>
    <x v="1"/>
    <s v="prd_2"/>
    <d v="2019-12-04T12:39:22"/>
    <m/>
    <n v="125"/>
    <x v="0"/>
    <x v="8"/>
    <n v="1"/>
    <n v="0"/>
    <n v="0"/>
    <x v="2"/>
  </r>
  <r>
    <s v="CC109716"/>
    <d v="2019-12-04T13:56:20"/>
    <s v="C237886"/>
    <x v="0"/>
    <s v="support"/>
    <n v="54"/>
    <x v="0"/>
    <s v="prd_2"/>
    <d v="2019-06-21T09:46:30"/>
    <m/>
    <n v="125"/>
    <x v="0"/>
    <x v="8"/>
    <n v="1"/>
    <n v="6"/>
    <n v="6"/>
    <x v="4"/>
  </r>
  <r>
    <s v="CC109889"/>
    <d v="2019-12-05T14:47:19"/>
    <s v="C245388"/>
    <x v="0"/>
    <s v="support"/>
    <n v="54"/>
    <x v="0"/>
    <s v="prd_2"/>
    <d v="2019-07-23T10:04:50"/>
    <m/>
    <n v="125"/>
    <x v="0"/>
    <x v="8"/>
    <n v="1"/>
    <n v="5"/>
    <n v="5"/>
    <x v="0"/>
  </r>
  <r>
    <s v="CC109898"/>
    <d v="2019-12-05T15:04:58"/>
    <s v="C243339"/>
    <x v="0"/>
    <s v="support"/>
    <n v="54"/>
    <x v="0"/>
    <s v="prd_2"/>
    <d v="2019-07-15T09:46:03"/>
    <m/>
    <n v="125"/>
    <x v="0"/>
    <x v="8"/>
    <n v="1"/>
    <n v="5"/>
    <n v="5"/>
    <x v="0"/>
  </r>
  <r>
    <s v="CC110041"/>
    <d v="2019-12-06T14:42:37"/>
    <s v="C58600"/>
    <x v="0"/>
    <s v="signup"/>
    <n v="54"/>
    <x v="1"/>
    <s v="prd_2"/>
    <d v="2019-12-06T14:44:50"/>
    <m/>
    <n v="125"/>
    <x v="0"/>
    <x v="8"/>
    <n v="1"/>
    <n v="0"/>
    <n v="0"/>
    <x v="2"/>
  </r>
  <r>
    <s v="CC110388"/>
    <d v="2019-12-09T12:42:15"/>
    <s v="C242441"/>
    <x v="0"/>
    <s v="support"/>
    <n v="54"/>
    <x v="0"/>
    <s v="prd_2"/>
    <d v="2019-07-10T12:09:16"/>
    <m/>
    <n v="125"/>
    <x v="0"/>
    <x v="8"/>
    <n v="1"/>
    <n v="5"/>
    <n v="5"/>
    <x v="0"/>
  </r>
  <r>
    <s v="CC110773"/>
    <d v="2019-12-11T14:51:38"/>
    <s v="C58839"/>
    <x v="0"/>
    <s v="signup"/>
    <n v="54"/>
    <x v="0"/>
    <s v="prd_2"/>
    <d v="2019-12-11T14:56:14"/>
    <m/>
    <n v="125"/>
    <x v="0"/>
    <x v="8"/>
    <n v="1"/>
    <n v="0"/>
    <n v="0"/>
    <x v="2"/>
  </r>
  <r>
    <s v="CC110820"/>
    <d v="2019-12-12T08:54:36"/>
    <s v="C204560"/>
    <x v="0"/>
    <s v="support"/>
    <n v="54"/>
    <x v="1"/>
    <s v="prd_2"/>
    <d v="2019-02-13T12:18:24"/>
    <m/>
    <n v="125"/>
    <x v="0"/>
    <x v="8"/>
    <n v="1"/>
    <n v="10"/>
    <n v="10"/>
    <x v="9"/>
  </r>
  <r>
    <s v="CC111157"/>
    <d v="2019-12-14T12:22:35"/>
    <s v="C249504"/>
    <x v="0"/>
    <s v="support"/>
    <n v="54"/>
    <x v="1"/>
    <s v="prd_2"/>
    <d v="2019-08-09T16:57:50"/>
    <m/>
    <n v="125"/>
    <x v="0"/>
    <x v="8"/>
    <n v="1"/>
    <n v="4"/>
    <n v="4"/>
    <x v="3"/>
  </r>
  <r>
    <s v="CC111205"/>
    <d v="2019-12-14T15:04:46"/>
    <s v="C259385"/>
    <x v="0"/>
    <s v="support"/>
    <n v="54"/>
    <x v="0"/>
    <s v="prd_2"/>
    <d v="2019-09-30T11:00:55"/>
    <m/>
    <n v="125"/>
    <x v="0"/>
    <x v="8"/>
    <n v="1"/>
    <n v="3"/>
    <n v="3"/>
    <x v="7"/>
  </r>
  <r>
    <s v="CC111391"/>
    <d v="2019-12-16T10:02:01"/>
    <s v="C59018"/>
    <x v="0"/>
    <s v="signup"/>
    <n v="54"/>
    <x v="0"/>
    <s v="prd_2"/>
    <d v="2019-12-16T10:05:32"/>
    <m/>
    <n v="125"/>
    <x v="0"/>
    <x v="8"/>
    <n v="1"/>
    <n v="0"/>
    <n v="0"/>
    <x v="2"/>
  </r>
  <r>
    <s v="CC111463"/>
    <d v="2019-12-16T13:00:26"/>
    <s v="C258263"/>
    <x v="0"/>
    <s v="support"/>
    <n v="54"/>
    <x v="0"/>
    <s v="prd_2"/>
    <d v="2019-09-23T17:04:07"/>
    <m/>
    <n v="125"/>
    <x v="0"/>
    <x v="8"/>
    <n v="1"/>
    <n v="3"/>
    <n v="3"/>
    <x v="7"/>
  </r>
  <r>
    <s v="CC111552"/>
    <d v="2019-12-17T09:33:30"/>
    <s v="C59084"/>
    <x v="0"/>
    <s v="signup"/>
    <n v="54"/>
    <x v="0"/>
    <s v="prd_2"/>
    <d v="2019-12-17T09:38:55"/>
    <m/>
    <n v="125"/>
    <x v="0"/>
    <x v="8"/>
    <n v="1"/>
    <n v="0"/>
    <n v="0"/>
    <x v="2"/>
  </r>
  <r>
    <s v="CC111647"/>
    <d v="2019-12-17T13:06:43"/>
    <s v="C59141"/>
    <x v="0"/>
    <s v="signup"/>
    <n v="54"/>
    <x v="0"/>
    <s v="prd_2"/>
    <d v="2019-12-17T13:10:47"/>
    <m/>
    <n v="125"/>
    <x v="0"/>
    <x v="8"/>
    <n v="1"/>
    <n v="0"/>
    <n v="0"/>
    <x v="2"/>
  </r>
  <r>
    <s v="CC111689"/>
    <d v="2019-12-17T14:23:32"/>
    <s v="C214022"/>
    <x v="0"/>
    <s v="support"/>
    <n v="54"/>
    <x v="0"/>
    <s v="prd_2"/>
    <d v="2019-03-21T10:21:00"/>
    <m/>
    <n v="125"/>
    <x v="0"/>
    <x v="8"/>
    <n v="1"/>
    <n v="9"/>
    <n v="9"/>
    <x v="1"/>
  </r>
  <r>
    <s v="CC111918"/>
    <d v="2019-12-19T10:58:33"/>
    <s v="C223888"/>
    <x v="0"/>
    <s v="support"/>
    <n v="54"/>
    <x v="0"/>
    <s v="prd_2"/>
    <d v="2019-04-27T15:30:35"/>
    <m/>
    <n v="125"/>
    <x v="0"/>
    <x v="8"/>
    <n v="1"/>
    <n v="8"/>
    <n v="8"/>
    <x v="12"/>
  </r>
  <r>
    <s v="CC112207"/>
    <d v="2019-12-21T11:24:41"/>
    <s v="C59346"/>
    <x v="0"/>
    <s v="signup"/>
    <n v="54"/>
    <x v="0"/>
    <s v="prd_2"/>
    <d v="2019-12-21T11:28:28"/>
    <m/>
    <n v="125"/>
    <x v="0"/>
    <x v="8"/>
    <n v="1"/>
    <n v="0"/>
    <n v="0"/>
    <x v="2"/>
  </r>
  <r>
    <s v="CC112231"/>
    <d v="2019-12-21T13:16:24"/>
    <s v="C33889"/>
    <x v="0"/>
    <s v="support"/>
    <n v="54"/>
    <x v="0"/>
    <s v="prd_2"/>
    <d v="2019-02-12T13:18:41"/>
    <m/>
    <n v="125"/>
    <x v="0"/>
    <x v="8"/>
    <n v="1"/>
    <n v="10"/>
    <n v="10"/>
    <x v="9"/>
  </r>
  <r>
    <s v="CC112459"/>
    <d v="2019-12-23T11:14:20"/>
    <s v="C53509"/>
    <x v="1"/>
    <s v="support"/>
    <n v="54"/>
    <x v="0"/>
    <s v="prd_2"/>
    <d v="2019-09-16T10:05:40"/>
    <m/>
    <n v="125"/>
    <x v="0"/>
    <x v="8"/>
    <n v="1"/>
    <n v="3"/>
    <n v="3"/>
    <x v="7"/>
  </r>
  <r>
    <s v="CC112496"/>
    <d v="2019-12-23T12:40:38"/>
    <s v="C59424"/>
    <x v="0"/>
    <s v="signup"/>
    <n v="54"/>
    <x v="0"/>
    <s v="prd_2"/>
    <d v="2019-12-23T12:44:27"/>
    <m/>
    <n v="125"/>
    <x v="0"/>
    <x v="8"/>
    <n v="1"/>
    <n v="0"/>
    <n v="0"/>
    <x v="2"/>
  </r>
  <r>
    <s v="CC112516"/>
    <d v="2019-12-23T13:35:24"/>
    <s v="C59437"/>
    <x v="0"/>
    <s v="signup"/>
    <n v="54"/>
    <x v="1"/>
    <s v="prd_2"/>
    <d v="2019-12-23T13:39:12"/>
    <m/>
    <n v="125"/>
    <x v="0"/>
    <x v="8"/>
    <n v="1"/>
    <n v="0"/>
    <n v="0"/>
    <x v="2"/>
  </r>
  <r>
    <s v="CC113111"/>
    <d v="2019-12-27T15:35:55"/>
    <s v="C59661"/>
    <x v="0"/>
    <s v="signup"/>
    <n v="54"/>
    <x v="1"/>
    <s v="prd_2"/>
    <d v="2019-12-27T15:38:31"/>
    <m/>
    <n v="125"/>
    <x v="0"/>
    <x v="8"/>
    <n v="1"/>
    <n v="0"/>
    <n v="0"/>
    <x v="2"/>
  </r>
  <r>
    <s v="CC113343"/>
    <d v="2019-12-29T16:35:32"/>
    <s v="C256620"/>
    <x v="0"/>
    <s v="support"/>
    <n v="54"/>
    <x v="1"/>
    <s v="prd_2"/>
    <d v="2019-09-14T10:53:27"/>
    <m/>
    <n v="125"/>
    <x v="0"/>
    <x v="8"/>
    <n v="1"/>
    <n v="4"/>
    <n v="4"/>
    <x v="3"/>
  </r>
  <r>
    <s v="CC113450"/>
    <d v="2019-12-30T13:09:54"/>
    <s v="C59759"/>
    <x v="0"/>
    <s v="signup"/>
    <n v="54"/>
    <x v="0"/>
    <s v="prd_2"/>
    <d v="2019-12-30T13:13:54"/>
    <m/>
    <n v="125"/>
    <x v="0"/>
    <x v="8"/>
    <n v="1"/>
    <n v="0"/>
    <n v="0"/>
    <x v="2"/>
  </r>
  <r>
    <s v="CC113529"/>
    <d v="2019-12-31T09:47:15"/>
    <s v="C59778"/>
    <x v="0"/>
    <s v="signup"/>
    <n v="54"/>
    <x v="0"/>
    <s v="prd_2"/>
    <d v="2019-12-31T09:53:55"/>
    <m/>
    <n v="125"/>
    <x v="0"/>
    <x v="8"/>
    <n v="1"/>
    <n v="0"/>
    <n v="0"/>
    <x v="2"/>
  </r>
  <r>
    <s v="CC113867"/>
    <d v="2020-01-01T13:12:55"/>
    <s v="C58464"/>
    <x v="0"/>
    <s v="support"/>
    <n v="54"/>
    <x v="1"/>
    <s v="prd_2"/>
    <d v="2019-12-04T12:39:22"/>
    <m/>
    <n v="125"/>
    <x v="2"/>
    <x v="8"/>
    <n v="1"/>
    <n v="1"/>
    <n v="1"/>
    <x v="5"/>
  </r>
  <r>
    <s v="CC113883"/>
    <d v="2020-01-01T13:29:04"/>
    <s v="C207512"/>
    <x v="0"/>
    <s v="support"/>
    <n v="54"/>
    <x v="0"/>
    <s v="prd_2"/>
    <d v="2019-02-25T11:57:05"/>
    <m/>
    <n v="125"/>
    <x v="2"/>
    <x v="8"/>
    <n v="1"/>
    <n v="10"/>
    <n v="10"/>
    <x v="9"/>
  </r>
  <r>
    <s v="CC113958"/>
    <d v="2020-01-01T15:49:02"/>
    <s v="C60037"/>
    <x v="0"/>
    <s v="signup"/>
    <n v="54"/>
    <x v="0"/>
    <s v="prd_2"/>
    <d v="2020-01-01T15:55:18"/>
    <m/>
    <n v="125"/>
    <x v="2"/>
    <x v="8"/>
    <n v="1"/>
    <n v="0"/>
    <n v="0"/>
    <x v="2"/>
  </r>
  <r>
    <s v="CC114709"/>
    <d v="2020-01-05T13:49:14"/>
    <s v="C182800"/>
    <x v="0"/>
    <s v="support"/>
    <n v="54"/>
    <x v="1"/>
    <s v="prd_2"/>
    <d v="2018-08-06T18:50:01"/>
    <m/>
    <n v="125"/>
    <x v="2"/>
    <x v="8"/>
    <n v="1"/>
    <n v="17"/>
    <n v="17"/>
    <x v="15"/>
  </r>
  <r>
    <s v="CC114753"/>
    <d v="2020-01-05T17:33:30"/>
    <s v="C273621"/>
    <x v="0"/>
    <s v="support"/>
    <n v="54"/>
    <x v="0"/>
    <s v="prd_2"/>
    <d v="2020-01-01T12:49:53"/>
    <m/>
    <n v="125"/>
    <x v="2"/>
    <x v="8"/>
    <n v="1"/>
    <n v="0"/>
    <n v="0"/>
    <x v="2"/>
  </r>
  <r>
    <s v="CC115092"/>
    <d v="2020-01-07T09:33:19"/>
    <s v="C60664"/>
    <x v="0"/>
    <s v="signup"/>
    <n v="54"/>
    <x v="1"/>
    <s v="prd_2"/>
    <d v="2020-01-07T09:36:16"/>
    <m/>
    <n v="125"/>
    <x v="2"/>
    <x v="8"/>
    <n v="1"/>
    <n v="0"/>
    <n v="0"/>
    <x v="2"/>
  </r>
  <r>
    <s v="CC115512"/>
    <d v="2020-01-08T15:23:41"/>
    <s v="C44179"/>
    <x v="0"/>
    <s v="support"/>
    <n v="54"/>
    <x v="0"/>
    <s v="prd_2"/>
    <d v="2019-05-28T13:33:45"/>
    <m/>
    <n v="125"/>
    <x v="2"/>
    <x v="8"/>
    <n v="1"/>
    <n v="8"/>
    <n v="8"/>
    <x v="12"/>
  </r>
  <r>
    <s v="CC115571"/>
    <d v="2020-01-09T10:24:42"/>
    <s v="C60960"/>
    <x v="0"/>
    <s v="signup"/>
    <n v="54"/>
    <x v="0"/>
    <s v="prd_2"/>
    <d v="2020-01-09T10:28:05"/>
    <m/>
    <n v="125"/>
    <x v="2"/>
    <x v="8"/>
    <n v="1"/>
    <n v="0"/>
    <n v="0"/>
    <x v="2"/>
  </r>
  <r>
    <s v="CC115600"/>
    <d v="2020-01-09T11:20:34"/>
    <s v="C60982"/>
    <x v="0"/>
    <s v="signup"/>
    <n v="54"/>
    <x v="0"/>
    <s v="prd_2"/>
    <d v="2020-01-09T11:24:49"/>
    <m/>
    <n v="125"/>
    <x v="2"/>
    <x v="8"/>
    <n v="1"/>
    <n v="0"/>
    <n v="0"/>
    <x v="2"/>
  </r>
  <r>
    <s v="CC115781"/>
    <d v="2020-01-10T09:53:56"/>
    <s v="C61084"/>
    <x v="0"/>
    <s v="signup"/>
    <n v="54"/>
    <x v="1"/>
    <s v="prd_2"/>
    <d v="2020-01-10T09:57:49"/>
    <m/>
    <n v="125"/>
    <x v="2"/>
    <x v="8"/>
    <n v="1"/>
    <n v="0"/>
    <n v="0"/>
    <x v="2"/>
  </r>
  <r>
    <s v="CC116054"/>
    <d v="2020-01-11T13:28:02"/>
    <s v="C277040"/>
    <x v="1"/>
    <s v="support"/>
    <n v="54"/>
    <x v="0"/>
    <s v="prd_2"/>
    <d v="2020-01-09T16:48:31"/>
    <m/>
    <n v="125"/>
    <x v="2"/>
    <x v="8"/>
    <n v="1"/>
    <n v="0"/>
    <n v="0"/>
    <x v="2"/>
  </r>
  <r>
    <s v="CC116551"/>
    <d v="2020-01-14T09:59:51"/>
    <s v="C61459"/>
    <x v="0"/>
    <s v="signup"/>
    <n v="54"/>
    <x v="0"/>
    <s v="prd_2"/>
    <d v="2020-01-14T10:04:48"/>
    <m/>
    <n v="125"/>
    <x v="2"/>
    <x v="8"/>
    <n v="1"/>
    <n v="0"/>
    <n v="0"/>
    <x v="2"/>
  </r>
  <r>
    <s v="CC116584"/>
    <d v="2020-01-14T11:05:07"/>
    <s v="C61485"/>
    <x v="0"/>
    <s v="signup"/>
    <n v="54"/>
    <x v="0"/>
    <s v="prd_2"/>
    <d v="2020-01-14T11:08:52"/>
    <m/>
    <n v="125"/>
    <x v="2"/>
    <x v="8"/>
    <n v="1"/>
    <n v="0"/>
    <n v="0"/>
    <x v="2"/>
  </r>
  <r>
    <s v="CC116835"/>
    <d v="2020-01-15T11:02:44"/>
    <s v="C61630"/>
    <x v="0"/>
    <s v="signup"/>
    <n v="54"/>
    <x v="1"/>
    <s v="prd_2"/>
    <d v="2020-01-15T11:07:02"/>
    <m/>
    <n v="125"/>
    <x v="2"/>
    <x v="8"/>
    <n v="1"/>
    <n v="0"/>
    <n v="0"/>
    <x v="2"/>
  </r>
  <r>
    <s v="CC116922"/>
    <d v="2020-01-15T13:15:57"/>
    <s v="C61692"/>
    <x v="0"/>
    <s v="signup"/>
    <n v="54"/>
    <x v="0"/>
    <s v="prd_2"/>
    <d v="2020-01-15T13:18:29"/>
    <m/>
    <n v="125"/>
    <x v="2"/>
    <x v="8"/>
    <n v="1"/>
    <n v="0"/>
    <n v="0"/>
    <x v="2"/>
  </r>
  <r>
    <s v="CC117075"/>
    <d v="2020-01-16T11:18:05"/>
    <s v="C230459"/>
    <x v="0"/>
    <s v="support"/>
    <n v="54"/>
    <x v="0"/>
    <s v="prd_2"/>
    <d v="2019-05-23T10:51:22"/>
    <m/>
    <n v="125"/>
    <x v="2"/>
    <x v="8"/>
    <n v="1"/>
    <n v="8"/>
    <n v="8"/>
    <x v="12"/>
  </r>
  <r>
    <s v="CC117088"/>
    <d v="2020-01-16T11:40:12"/>
    <s v="C61778"/>
    <x v="0"/>
    <s v="signup"/>
    <n v="54"/>
    <x v="1"/>
    <s v="prd_2"/>
    <d v="2020-01-16T11:44:03"/>
    <m/>
    <n v="125"/>
    <x v="2"/>
    <x v="8"/>
    <n v="1"/>
    <n v="0"/>
    <n v="0"/>
    <x v="2"/>
  </r>
  <r>
    <s v="CC117193"/>
    <d v="2020-01-16T14:50:55"/>
    <s v="C61856"/>
    <x v="0"/>
    <s v="signup"/>
    <n v="54"/>
    <x v="0"/>
    <s v="prd_2"/>
    <d v="2020-01-16T14:55:56"/>
    <m/>
    <n v="125"/>
    <x v="2"/>
    <x v="8"/>
    <n v="1"/>
    <n v="0"/>
    <n v="0"/>
    <x v="2"/>
  </r>
  <r>
    <s v="CC117221"/>
    <d v="2020-01-16T15:59:13"/>
    <s v="C278887"/>
    <x v="1"/>
    <s v="support"/>
    <n v="54"/>
    <x v="0"/>
    <s v="prd_2"/>
    <d v="2020-01-15T12:33:31"/>
    <m/>
    <n v="125"/>
    <x v="2"/>
    <x v="8"/>
    <n v="1"/>
    <n v="0"/>
    <n v="0"/>
    <x v="2"/>
  </r>
  <r>
    <s v="CC117379"/>
    <d v="2020-01-17T13:47:21"/>
    <s v="C61956"/>
    <x v="0"/>
    <s v="signup"/>
    <n v="54"/>
    <x v="0"/>
    <s v="prd_2"/>
    <d v="2020-01-17T13:50:41"/>
    <m/>
    <n v="125"/>
    <x v="2"/>
    <x v="8"/>
    <n v="1"/>
    <n v="0"/>
    <n v="0"/>
    <x v="2"/>
  </r>
  <r>
    <s v="CC117396"/>
    <d v="2020-01-17T14:34:40"/>
    <s v="C277951"/>
    <x v="0"/>
    <s v="support"/>
    <n v="54"/>
    <x v="0"/>
    <s v="prd_2"/>
    <d v="2020-01-13T12:42:20"/>
    <m/>
    <n v="125"/>
    <x v="2"/>
    <x v="8"/>
    <n v="1"/>
    <n v="0"/>
    <n v="0"/>
    <x v="2"/>
  </r>
  <r>
    <s v="CC117461"/>
    <d v="2020-01-18T09:33:36"/>
    <s v="C264405"/>
    <x v="0"/>
    <s v="support"/>
    <n v="54"/>
    <x v="1"/>
    <s v="prd_2"/>
    <d v="2019-10-28T10:42:40"/>
    <m/>
    <n v="125"/>
    <x v="2"/>
    <x v="8"/>
    <n v="1"/>
    <n v="3"/>
    <n v="3"/>
    <x v="7"/>
  </r>
  <r>
    <s v="CC117480"/>
    <d v="2020-01-18T10:52:36"/>
    <s v="C61983"/>
    <x v="0"/>
    <s v="signup"/>
    <n v="54"/>
    <x v="1"/>
    <s v="prd_2"/>
    <d v="2020-01-18T10:57:08"/>
    <m/>
    <n v="125"/>
    <x v="2"/>
    <x v="8"/>
    <n v="1"/>
    <n v="0"/>
    <n v="0"/>
    <x v="2"/>
  </r>
  <r>
    <s v="CC117879"/>
    <d v="2020-01-20T13:29:54"/>
    <s v="C251510"/>
    <x v="0"/>
    <s v="support"/>
    <n v="54"/>
    <x v="0"/>
    <s v="prd_2"/>
    <d v="2019-08-20T11:31:24"/>
    <m/>
    <n v="125"/>
    <x v="2"/>
    <x v="8"/>
    <n v="1"/>
    <n v="5"/>
    <n v="5"/>
    <x v="0"/>
  </r>
  <r>
    <s v="CC117977"/>
    <d v="2020-01-21T09:27:23"/>
    <s v="C62222"/>
    <x v="0"/>
    <s v="signup"/>
    <n v="54"/>
    <x v="0"/>
    <s v="prd_2"/>
    <d v="2020-01-21T09:32:24"/>
    <m/>
    <n v="125"/>
    <x v="2"/>
    <x v="8"/>
    <n v="1"/>
    <n v="0"/>
    <n v="0"/>
    <x v="2"/>
  </r>
  <r>
    <s v="CC118012"/>
    <d v="2020-01-21T11:04:40"/>
    <s v="C62251"/>
    <x v="0"/>
    <s v="signup"/>
    <n v="54"/>
    <x v="0"/>
    <s v="prd_2"/>
    <d v="2020-01-21T11:08:21"/>
    <m/>
    <n v="125"/>
    <x v="2"/>
    <x v="8"/>
    <n v="1"/>
    <n v="0"/>
    <n v="0"/>
    <x v="2"/>
  </r>
  <r>
    <s v="CC118029"/>
    <d v="2020-01-21T11:30:40"/>
    <s v="C62266"/>
    <x v="0"/>
    <s v="signup"/>
    <n v="54"/>
    <x v="0"/>
    <s v="prd_2"/>
    <d v="2020-01-21T11:34:37"/>
    <m/>
    <n v="125"/>
    <x v="2"/>
    <x v="8"/>
    <n v="1"/>
    <n v="0"/>
    <n v="0"/>
    <x v="2"/>
  </r>
  <r>
    <s v="CC118074"/>
    <d v="2020-01-21T12:32:09"/>
    <s v="C62299"/>
    <x v="0"/>
    <s v="signup"/>
    <n v="54"/>
    <x v="0"/>
    <s v="prd_2"/>
    <d v="2020-01-21T12:35:51"/>
    <m/>
    <n v="125"/>
    <x v="2"/>
    <x v="8"/>
    <n v="1"/>
    <n v="0"/>
    <n v="0"/>
    <x v="2"/>
  </r>
  <r>
    <s v="CC118202"/>
    <d v="2020-01-22T08:23:48"/>
    <s v="C59141"/>
    <x v="1"/>
    <s v="support"/>
    <n v="54"/>
    <x v="0"/>
    <s v="prd_2"/>
    <d v="2019-12-17T13:10:47"/>
    <m/>
    <n v="125"/>
    <x v="2"/>
    <x v="8"/>
    <n v="1"/>
    <n v="1"/>
    <n v="1"/>
    <x v="5"/>
  </r>
  <r>
    <s v="CC118354"/>
    <d v="2020-01-22T13:40:39"/>
    <s v="C62459"/>
    <x v="0"/>
    <s v="signup"/>
    <n v="54"/>
    <x v="0"/>
    <s v="prd_2"/>
    <d v="2020-01-22T13:45:53"/>
    <m/>
    <n v="125"/>
    <x v="2"/>
    <x v="8"/>
    <n v="1"/>
    <n v="0"/>
    <n v="0"/>
    <x v="2"/>
  </r>
  <r>
    <s v="CC118373"/>
    <d v="2020-01-22T14:20:27"/>
    <s v="C62470"/>
    <x v="0"/>
    <s v="signup"/>
    <n v="54"/>
    <x v="1"/>
    <s v="prd_2"/>
    <d v="2020-01-22T14:24:26"/>
    <m/>
    <n v="125"/>
    <x v="2"/>
    <x v="8"/>
    <n v="1"/>
    <n v="0"/>
    <n v="0"/>
    <x v="2"/>
  </r>
  <r>
    <s v="CC118538"/>
    <d v="2020-01-23T12:42:09"/>
    <s v="C62567"/>
    <x v="0"/>
    <s v="signup"/>
    <n v="54"/>
    <x v="0"/>
    <s v="prd_2"/>
    <d v="2020-01-23T12:45:05"/>
    <m/>
    <n v="125"/>
    <x v="2"/>
    <x v="8"/>
    <n v="1"/>
    <n v="0"/>
    <n v="0"/>
    <x v="2"/>
  </r>
  <r>
    <s v="CC118543"/>
    <d v="2020-01-23T12:50:46"/>
    <s v="C62571"/>
    <x v="0"/>
    <s v="signup"/>
    <n v="54"/>
    <x v="1"/>
    <s v="prd_2"/>
    <d v="2020-01-23T12:54:57"/>
    <m/>
    <n v="125"/>
    <x v="2"/>
    <x v="8"/>
    <n v="1"/>
    <n v="0"/>
    <n v="0"/>
    <x v="2"/>
  </r>
  <r>
    <s v="CC118617"/>
    <d v="2020-01-23T15:33:53"/>
    <s v="C62606"/>
    <x v="0"/>
    <s v="signup"/>
    <n v="54"/>
    <x v="0"/>
    <s v="prd_2"/>
    <d v="2020-01-23T15:39:31"/>
    <m/>
    <n v="125"/>
    <x v="2"/>
    <x v="8"/>
    <n v="1"/>
    <n v="0"/>
    <n v="0"/>
    <x v="2"/>
  </r>
  <r>
    <s v="CC118643"/>
    <d v="2020-01-23T17:58:45"/>
    <s v="C260232"/>
    <x v="1"/>
    <s v="support"/>
    <n v="54"/>
    <x v="0"/>
    <s v="prd_2"/>
    <d v="2019-10-03T14:59:17"/>
    <m/>
    <n v="125"/>
    <x v="2"/>
    <x v="8"/>
    <n v="1"/>
    <n v="4"/>
    <n v="4"/>
    <x v="3"/>
  </r>
  <r>
    <s v="CC118761"/>
    <d v="2020-01-24T12:33:22"/>
    <s v="C62686"/>
    <x v="0"/>
    <s v="signup"/>
    <n v="54"/>
    <x v="1"/>
    <s v="prd_2"/>
    <d v="2020-01-24T12:36:30"/>
    <m/>
    <n v="125"/>
    <x v="2"/>
    <x v="8"/>
    <n v="1"/>
    <n v="0"/>
    <n v="0"/>
    <x v="2"/>
  </r>
  <r>
    <s v="CC118799"/>
    <d v="2020-01-24T13:33:30"/>
    <s v="C62712"/>
    <x v="0"/>
    <s v="signup"/>
    <n v="54"/>
    <x v="0"/>
    <s v="prd_2"/>
    <d v="2020-01-24T13:39:26"/>
    <m/>
    <n v="125"/>
    <x v="2"/>
    <x v="8"/>
    <n v="1"/>
    <n v="0"/>
    <n v="0"/>
    <x v="2"/>
  </r>
  <r>
    <s v="CC118985"/>
    <d v="2020-01-25T16:12:19"/>
    <s v="C259347"/>
    <x v="1"/>
    <s v="support"/>
    <n v="54"/>
    <x v="0"/>
    <s v="prd_2"/>
    <d v="2019-09-30T08:29:11"/>
    <m/>
    <n v="125"/>
    <x v="2"/>
    <x v="8"/>
    <n v="1"/>
    <n v="4"/>
    <n v="4"/>
    <x v="3"/>
  </r>
  <r>
    <s v="CC119131"/>
    <d v="2020-01-26T17:17:25"/>
    <s v="C251775"/>
    <x v="0"/>
    <s v="support"/>
    <n v="54"/>
    <x v="1"/>
    <s v="prd_2"/>
    <d v="2019-08-21T11:47:48"/>
    <m/>
    <n v="125"/>
    <x v="2"/>
    <x v="8"/>
    <n v="1"/>
    <n v="5"/>
    <n v="5"/>
    <x v="0"/>
  </r>
  <r>
    <s v="CC119245"/>
    <d v="2020-01-27T11:34:55"/>
    <s v="C62895"/>
    <x v="0"/>
    <s v="signup"/>
    <n v="54"/>
    <x v="0"/>
    <s v="prd_2"/>
    <d v="2020-01-27T11:39:59"/>
    <m/>
    <n v="125"/>
    <x v="2"/>
    <x v="8"/>
    <n v="1"/>
    <n v="0"/>
    <n v="0"/>
    <x v="2"/>
  </r>
  <r>
    <s v="CC119491"/>
    <d v="2020-01-28T11:33:39"/>
    <s v="C63054"/>
    <x v="0"/>
    <s v="signup"/>
    <n v="54"/>
    <x v="1"/>
    <s v="prd_2"/>
    <d v="2020-01-28T11:39:05"/>
    <m/>
    <n v="125"/>
    <x v="2"/>
    <x v="8"/>
    <n v="1"/>
    <n v="0"/>
    <n v="0"/>
    <x v="2"/>
  </r>
  <r>
    <s v="CC119577"/>
    <d v="2020-01-28T13:24:49"/>
    <s v="C63116"/>
    <x v="0"/>
    <s v="signup"/>
    <n v="54"/>
    <x v="1"/>
    <s v="prd_2"/>
    <d v="2020-01-28T13:29:49"/>
    <m/>
    <n v="125"/>
    <x v="2"/>
    <x v="8"/>
    <n v="1"/>
    <n v="0"/>
    <n v="0"/>
    <x v="2"/>
  </r>
  <r>
    <s v="CC119615"/>
    <d v="2020-01-28T14:35:03"/>
    <s v="C63140"/>
    <x v="0"/>
    <s v="signup"/>
    <n v="54"/>
    <x v="1"/>
    <s v="prd_2"/>
    <d v="2020-01-28T14:38:24"/>
    <m/>
    <n v="125"/>
    <x v="2"/>
    <x v="8"/>
    <n v="1"/>
    <n v="0"/>
    <n v="0"/>
    <x v="2"/>
  </r>
  <r>
    <s v="CC120112"/>
    <d v="2020-01-30T16:08:14"/>
    <s v="C63397"/>
    <x v="0"/>
    <s v="signup"/>
    <n v="54"/>
    <x v="1"/>
    <s v="prd_2"/>
    <d v="2020-01-30T16:10:41"/>
    <m/>
    <n v="125"/>
    <x v="2"/>
    <x v="8"/>
    <n v="1"/>
    <n v="0"/>
    <n v="0"/>
    <x v="2"/>
  </r>
  <r>
    <s v="CC120250"/>
    <d v="2020-01-31T13:01:43"/>
    <s v="C63479"/>
    <x v="0"/>
    <s v="signup"/>
    <n v="54"/>
    <x v="1"/>
    <s v="prd_2"/>
    <d v="2020-01-31T13:07:05"/>
    <m/>
    <n v="125"/>
    <x v="2"/>
    <x v="8"/>
    <n v="1"/>
    <n v="0"/>
    <n v="0"/>
    <x v="2"/>
  </r>
  <r>
    <s v="CC120315"/>
    <d v="2020-01-31T15:33:11"/>
    <s v="C56885"/>
    <x v="0"/>
    <s v="support"/>
    <n v="54"/>
    <x v="1"/>
    <s v="prd_2"/>
    <d v="2019-11-05T14:36:55"/>
    <m/>
    <n v="125"/>
    <x v="2"/>
    <x v="8"/>
    <n v="1"/>
    <n v="3"/>
    <n v="3"/>
    <x v="7"/>
  </r>
  <r>
    <s v="CC120319"/>
    <d v="2020-01-31T15:57:07"/>
    <s v="C63509"/>
    <x v="0"/>
    <s v="signup"/>
    <n v="54"/>
    <x v="1"/>
    <s v="prd_2"/>
    <d v="2020-01-31T16:01:49"/>
    <m/>
    <n v="125"/>
    <x v="2"/>
    <x v="8"/>
    <n v="1"/>
    <n v="0"/>
    <n v="0"/>
    <x v="2"/>
  </r>
  <r>
    <s v="CC120438"/>
    <d v="2020-02-01T13:44:16"/>
    <s v="C225873"/>
    <x v="0"/>
    <s v="support"/>
    <n v="54"/>
    <x v="1"/>
    <s v="prd_2"/>
    <d v="2019-05-06T13:10:47"/>
    <m/>
    <n v="125"/>
    <x v="3"/>
    <x v="8"/>
    <n v="1"/>
    <n v="9"/>
    <n v="9"/>
    <x v="1"/>
  </r>
  <r>
    <s v="CC120458"/>
    <d v="2020-02-01T15:05:54"/>
    <s v="C278014"/>
    <x v="0"/>
    <s v="support"/>
    <n v="54"/>
    <x v="0"/>
    <s v="prd_2"/>
    <d v="2020-01-13T13:46:50"/>
    <m/>
    <n v="125"/>
    <x v="3"/>
    <x v="8"/>
    <n v="1"/>
    <n v="1"/>
    <n v="1"/>
    <x v="5"/>
  </r>
  <r>
    <s v="CC120522"/>
    <d v="2020-02-02T10:05:21"/>
    <s v="C256647"/>
    <x v="1"/>
    <s v="support"/>
    <n v="54"/>
    <x v="0"/>
    <s v="prd_2"/>
    <d v="2019-09-14T13:56:06"/>
    <m/>
    <n v="125"/>
    <x v="3"/>
    <x v="8"/>
    <n v="1"/>
    <n v="5"/>
    <n v="5"/>
    <x v="0"/>
  </r>
  <r>
    <s v="CC120568"/>
    <d v="2020-02-02T13:09:46"/>
    <s v="C59084"/>
    <x v="1"/>
    <s v="support"/>
    <n v="54"/>
    <x v="0"/>
    <s v="prd_2"/>
    <d v="2019-12-17T09:38:55"/>
    <m/>
    <n v="125"/>
    <x v="3"/>
    <x v="8"/>
    <n v="1"/>
    <n v="2"/>
    <n v="2"/>
    <x v="13"/>
  </r>
  <r>
    <s v="CC120613"/>
    <d v="2020-02-02T16:08:25"/>
    <s v="C63588"/>
    <x v="0"/>
    <s v="signup"/>
    <n v="54"/>
    <x v="1"/>
    <s v="prd_2"/>
    <d v="2020-02-02T16:13:02"/>
    <m/>
    <n v="125"/>
    <x v="3"/>
    <x v="8"/>
    <n v="1"/>
    <n v="0"/>
    <n v="0"/>
    <x v="2"/>
  </r>
  <r>
    <s v="CC120676"/>
    <d v="2020-02-03T10:04:16"/>
    <s v="C269292"/>
    <x v="0"/>
    <s v="support"/>
    <n v="54"/>
    <x v="0"/>
    <s v="prd_2"/>
    <d v="2019-11-28T11:29:09"/>
    <m/>
    <n v="125"/>
    <x v="3"/>
    <x v="8"/>
    <n v="1"/>
    <n v="2"/>
    <n v="2"/>
    <x v="13"/>
  </r>
  <r>
    <s v="CC120729"/>
    <d v="2020-02-03T11:19:10"/>
    <s v="C63660"/>
    <x v="0"/>
    <s v="signup"/>
    <n v="54"/>
    <x v="1"/>
    <s v="prd_2"/>
    <d v="2020-02-03T11:23:45"/>
    <m/>
    <n v="125"/>
    <x v="3"/>
    <x v="8"/>
    <n v="1"/>
    <n v="0"/>
    <n v="0"/>
    <x v="2"/>
  </r>
  <r>
    <s v="CC120865"/>
    <d v="2020-02-03T14:05:01"/>
    <s v="C63759"/>
    <x v="0"/>
    <s v="signup"/>
    <n v="54"/>
    <x v="1"/>
    <s v="prd_2"/>
    <d v="2020-02-03T14:09:34"/>
    <m/>
    <n v="125"/>
    <x v="3"/>
    <x v="8"/>
    <n v="1"/>
    <n v="0"/>
    <n v="0"/>
    <x v="2"/>
  </r>
  <r>
    <s v="CC120899"/>
    <d v="2020-02-03T15:34:28"/>
    <s v="C63770"/>
    <x v="0"/>
    <s v="signup"/>
    <n v="54"/>
    <x v="1"/>
    <s v="prd_2"/>
    <d v="2020-02-03T15:39:12"/>
    <m/>
    <n v="125"/>
    <x v="3"/>
    <x v="8"/>
    <n v="1"/>
    <n v="0"/>
    <n v="0"/>
    <x v="2"/>
  </r>
  <r>
    <s v="CC121088"/>
    <d v="2020-02-04T13:04:02"/>
    <s v="C63892"/>
    <x v="0"/>
    <s v="signup"/>
    <n v="54"/>
    <x v="0"/>
    <s v="prd_2"/>
    <d v="2020-02-04T13:08:53"/>
    <m/>
    <n v="125"/>
    <x v="3"/>
    <x v="8"/>
    <n v="1"/>
    <n v="0"/>
    <n v="0"/>
    <x v="2"/>
  </r>
  <r>
    <s v="CC121091"/>
    <d v="2020-02-04T13:06:04"/>
    <s v="C63896"/>
    <x v="0"/>
    <s v="signup"/>
    <n v="54"/>
    <x v="0"/>
    <s v="prd_2"/>
    <d v="2020-02-04T13:12:19"/>
    <m/>
    <n v="125"/>
    <x v="3"/>
    <x v="8"/>
    <n v="1"/>
    <n v="0"/>
    <n v="0"/>
    <x v="2"/>
  </r>
  <r>
    <s v="CC121257"/>
    <d v="2020-02-05T11:19:17"/>
    <s v="C285465"/>
    <x v="1"/>
    <s v="support"/>
    <n v="54"/>
    <x v="1"/>
    <s v="prd_2"/>
    <d v="2020-02-03T14:46:03"/>
    <m/>
    <n v="125"/>
    <x v="3"/>
    <x v="8"/>
    <n v="1"/>
    <n v="0"/>
    <n v="0"/>
    <x v="2"/>
  </r>
  <r>
    <s v="CC121359"/>
    <d v="2020-02-05T13:49:09"/>
    <s v="C53773"/>
    <x v="0"/>
    <s v="support"/>
    <n v="54"/>
    <x v="1"/>
    <s v="prd_2"/>
    <d v="2019-09-18T12:14:13"/>
    <m/>
    <n v="125"/>
    <x v="3"/>
    <x v="8"/>
    <n v="1"/>
    <n v="5"/>
    <n v="5"/>
    <x v="0"/>
  </r>
  <r>
    <s v="CC121431"/>
    <d v="2020-02-05T17:27:13"/>
    <s v="C24928"/>
    <x v="0"/>
    <s v="support"/>
    <n v="54"/>
    <x v="1"/>
    <s v="prd_2"/>
    <d v="2018-07-27T10:50:06"/>
    <m/>
    <n v="125"/>
    <x v="3"/>
    <x v="8"/>
    <n v="1"/>
    <n v="19"/>
    <n v="19"/>
    <x v="20"/>
  </r>
  <r>
    <s v="CC121599"/>
    <d v="2020-02-06T13:30:48"/>
    <s v="C59141"/>
    <x v="0"/>
    <s v="support"/>
    <n v="54"/>
    <x v="0"/>
    <s v="prd_2"/>
    <d v="2019-12-17T13:10:47"/>
    <m/>
    <n v="125"/>
    <x v="3"/>
    <x v="8"/>
    <n v="1"/>
    <n v="2"/>
    <n v="2"/>
    <x v="13"/>
  </r>
  <r>
    <s v="CC121644"/>
    <d v="2020-02-06T15:32:51"/>
    <s v="C278252"/>
    <x v="0"/>
    <s v="support"/>
    <n v="54"/>
    <x v="1"/>
    <s v="prd_2"/>
    <d v="2020-01-13T19:21:35"/>
    <m/>
    <n v="125"/>
    <x v="3"/>
    <x v="8"/>
    <n v="1"/>
    <n v="1"/>
    <n v="1"/>
    <x v="5"/>
  </r>
  <r>
    <s v="CC121974"/>
    <d v="2020-02-08T12:22:32"/>
    <s v="C64359"/>
    <x v="0"/>
    <s v="signup"/>
    <n v="54"/>
    <x v="1"/>
    <s v="prd_2"/>
    <d v="2020-02-08T12:27:41"/>
    <m/>
    <n v="125"/>
    <x v="3"/>
    <x v="8"/>
    <n v="1"/>
    <n v="0"/>
    <n v="0"/>
    <x v="2"/>
  </r>
  <r>
    <s v="CC122070"/>
    <d v="2020-02-09T09:58:50"/>
    <s v="C278320"/>
    <x v="0"/>
    <s v="support"/>
    <n v="54"/>
    <x v="0"/>
    <s v="prd_2"/>
    <d v="2020-01-14T10:09:03"/>
    <m/>
    <n v="125"/>
    <x v="3"/>
    <x v="8"/>
    <n v="1"/>
    <n v="1"/>
    <n v="1"/>
    <x v="5"/>
  </r>
  <r>
    <s v="CC122090"/>
    <d v="2020-02-09T11:36:17"/>
    <s v="C282287"/>
    <x v="0"/>
    <s v="support"/>
    <n v="54"/>
    <x v="1"/>
    <s v="prd_2"/>
    <d v="2020-01-24T16:15:08"/>
    <m/>
    <n v="125"/>
    <x v="3"/>
    <x v="8"/>
    <n v="1"/>
    <n v="1"/>
    <n v="1"/>
    <x v="5"/>
  </r>
  <r>
    <s v="CC122104"/>
    <d v="2020-02-09T12:28:33"/>
    <s v="C229655"/>
    <x v="0"/>
    <s v="support"/>
    <n v="54"/>
    <x v="1"/>
    <s v="prd_2"/>
    <d v="2019-05-20T16:32:04"/>
    <m/>
    <n v="125"/>
    <x v="3"/>
    <x v="8"/>
    <n v="1"/>
    <n v="9"/>
    <n v="9"/>
    <x v="1"/>
  </r>
  <r>
    <s v="CC122152"/>
    <d v="2020-02-09T15:05:00"/>
    <s v="C262593"/>
    <x v="1"/>
    <s v="support"/>
    <n v="54"/>
    <x v="0"/>
    <s v="prd_2"/>
    <d v="2019-10-16T15:10:17"/>
    <m/>
    <n v="125"/>
    <x v="3"/>
    <x v="8"/>
    <n v="1"/>
    <n v="4"/>
    <n v="4"/>
    <x v="3"/>
  </r>
  <r>
    <s v="CC122380"/>
    <d v="2020-02-10T13:50:54"/>
    <s v="C64539"/>
    <x v="0"/>
    <s v="signup"/>
    <n v="54"/>
    <x v="0"/>
    <s v="prd_2"/>
    <d v="2020-02-10T13:54:48"/>
    <m/>
    <n v="125"/>
    <x v="3"/>
    <x v="8"/>
    <n v="1"/>
    <n v="0"/>
    <n v="0"/>
    <x v="2"/>
  </r>
  <r>
    <s v="CC122428"/>
    <d v="2020-02-10T15:33:10"/>
    <s v="C247980"/>
    <x v="0"/>
    <s v="support"/>
    <n v="54"/>
    <x v="0"/>
    <s v="prd_2"/>
    <d v="2019-08-02T15:17:18"/>
    <m/>
    <n v="125"/>
    <x v="3"/>
    <x v="8"/>
    <n v="1"/>
    <n v="6"/>
    <n v="6"/>
    <x v="4"/>
  </r>
  <r>
    <s v="CC122486"/>
    <d v="2020-02-11T10:01:35"/>
    <s v="C64585"/>
    <x v="0"/>
    <s v="signup"/>
    <n v="54"/>
    <x v="0"/>
    <s v="prd_2"/>
    <d v="2020-02-11T10:05:39"/>
    <m/>
    <n v="125"/>
    <x v="3"/>
    <x v="8"/>
    <n v="1"/>
    <n v="0"/>
    <n v="0"/>
    <x v="2"/>
  </r>
  <r>
    <s v="CC122493"/>
    <d v="2020-02-11T10:43:31"/>
    <s v="C48150"/>
    <x v="0"/>
    <s v="support"/>
    <n v="54"/>
    <x v="0"/>
    <s v="prd_2"/>
    <d v="2019-07-10T11:21:27"/>
    <m/>
    <n v="125"/>
    <x v="3"/>
    <x v="8"/>
    <n v="1"/>
    <n v="7"/>
    <n v="7"/>
    <x v="14"/>
  </r>
  <r>
    <s v="CC122541"/>
    <d v="2020-02-11T11:52:23"/>
    <s v="C64623"/>
    <x v="0"/>
    <s v="signup"/>
    <n v="54"/>
    <x v="0"/>
    <s v="prd_2"/>
    <d v="2020-02-11T11:55:34"/>
    <m/>
    <n v="125"/>
    <x v="3"/>
    <x v="8"/>
    <n v="1"/>
    <n v="0"/>
    <n v="0"/>
    <x v="2"/>
  </r>
  <r>
    <s v="CC122578"/>
    <d v="2020-02-11T12:37:36"/>
    <s v="C64649"/>
    <x v="0"/>
    <s v="signup"/>
    <n v="54"/>
    <x v="1"/>
    <s v="prd_2"/>
    <d v="2020-02-11T12:39:54"/>
    <m/>
    <n v="125"/>
    <x v="3"/>
    <x v="8"/>
    <n v="1"/>
    <n v="0"/>
    <n v="0"/>
    <x v="2"/>
  </r>
  <r>
    <s v="CC122792"/>
    <d v="2020-02-12T11:32:58"/>
    <s v="C64766"/>
    <x v="0"/>
    <s v="signup"/>
    <n v="54"/>
    <x v="0"/>
    <s v="prd_2"/>
    <d v="2020-02-12T11:36:08"/>
    <m/>
    <n v="125"/>
    <x v="3"/>
    <x v="8"/>
    <n v="1"/>
    <n v="0"/>
    <n v="0"/>
    <x v="2"/>
  </r>
  <r>
    <s v="CC122854"/>
    <d v="2020-02-12T12:53:24"/>
    <s v="C46887"/>
    <x v="0"/>
    <s v="support"/>
    <n v="54"/>
    <x v="1"/>
    <s v="prd_2"/>
    <d v="2019-06-26T12:51:37"/>
    <m/>
    <n v="125"/>
    <x v="3"/>
    <x v="8"/>
    <n v="1"/>
    <n v="8"/>
    <n v="8"/>
    <x v="12"/>
  </r>
  <r>
    <s v="CC122901"/>
    <d v="2020-02-12T14:25:25"/>
    <s v="C64841"/>
    <x v="0"/>
    <s v="signup"/>
    <n v="54"/>
    <x v="0"/>
    <s v="prd_2"/>
    <d v="2020-02-12T14:29:38"/>
    <m/>
    <n v="125"/>
    <x v="3"/>
    <x v="8"/>
    <n v="1"/>
    <n v="0"/>
    <n v="0"/>
    <x v="2"/>
  </r>
  <r>
    <s v="CC122903"/>
    <d v="2020-02-12T14:28:10"/>
    <s v="C64842"/>
    <x v="0"/>
    <s v="signup"/>
    <n v="54"/>
    <x v="1"/>
    <s v="prd_2"/>
    <d v="2020-02-12T14:32:53"/>
    <m/>
    <n v="125"/>
    <x v="3"/>
    <x v="8"/>
    <n v="1"/>
    <n v="0"/>
    <n v="0"/>
    <x v="2"/>
  </r>
  <r>
    <s v="CC123032"/>
    <d v="2020-02-13T11:26:11"/>
    <s v="C64913"/>
    <x v="0"/>
    <s v="signup"/>
    <n v="54"/>
    <x v="0"/>
    <s v="prd_2"/>
    <d v="2020-02-13T11:29:42"/>
    <m/>
    <n v="125"/>
    <x v="3"/>
    <x v="8"/>
    <n v="1"/>
    <n v="0"/>
    <n v="0"/>
    <x v="2"/>
  </r>
  <r>
    <s v="CC123104"/>
    <d v="2020-02-13T13:09:33"/>
    <s v="C64966"/>
    <x v="0"/>
    <s v="signup"/>
    <n v="54"/>
    <x v="1"/>
    <s v="prd_2"/>
    <d v="2020-02-13T13:14:01"/>
    <m/>
    <n v="125"/>
    <x v="3"/>
    <x v="8"/>
    <n v="1"/>
    <n v="0"/>
    <n v="0"/>
    <x v="2"/>
  </r>
  <r>
    <s v="CC123173"/>
    <d v="2020-02-13T15:25:31"/>
    <s v="C274863"/>
    <x v="1"/>
    <s v="support"/>
    <n v="54"/>
    <x v="0"/>
    <s v="prd_2"/>
    <d v="2020-01-03T19:58:57"/>
    <m/>
    <n v="125"/>
    <x v="3"/>
    <x v="8"/>
    <n v="1"/>
    <n v="1"/>
    <n v="1"/>
    <x v="5"/>
  </r>
  <r>
    <s v="CC100072"/>
    <d v="2019-10-04T09:33:10"/>
    <s v="C18851"/>
    <x v="0"/>
    <s v="support"/>
    <n v="55"/>
    <x v="1"/>
    <s v="prd_2"/>
    <d v="2018-04-09T11:31:46"/>
    <d v="2020-11-17T08:35:15"/>
    <n v="125"/>
    <x v="5"/>
    <x v="8"/>
    <n v="0"/>
    <n v="18"/>
    <n v="18"/>
    <x v="19"/>
  </r>
  <r>
    <s v="CC100189"/>
    <d v="2019-10-04T15:06:07"/>
    <s v="C54923"/>
    <x v="0"/>
    <s v="signup"/>
    <n v="55"/>
    <x v="1"/>
    <s v="prd_2"/>
    <d v="2019-10-04T15:11:49"/>
    <d v="2021-01-12T15:00:55"/>
    <n v="125"/>
    <x v="5"/>
    <x v="8"/>
    <n v="0"/>
    <n v="0"/>
    <n v="0"/>
    <x v="2"/>
  </r>
  <r>
    <s v="CC100276"/>
    <d v="2019-10-05T13:07:01"/>
    <s v="C54952"/>
    <x v="0"/>
    <s v="signup"/>
    <n v="55"/>
    <x v="0"/>
    <s v="prd_2"/>
    <d v="2019-10-05T13:10:59"/>
    <d v="2021-07-31T12:58:32"/>
    <n v="125"/>
    <x v="5"/>
    <x v="8"/>
    <n v="0"/>
    <n v="0"/>
    <n v="0"/>
    <x v="2"/>
  </r>
  <r>
    <s v="CC100285"/>
    <d v="2019-10-05T13:44:55"/>
    <s v="C185156"/>
    <x v="0"/>
    <s v="support"/>
    <n v="55"/>
    <x v="0"/>
    <s v="prd_2"/>
    <d v="2018-08-28T15:34:16"/>
    <d v="2020-10-08T10:28:10"/>
    <n v="125"/>
    <x v="5"/>
    <x v="8"/>
    <n v="0"/>
    <n v="13"/>
    <n v="13"/>
    <x v="17"/>
  </r>
  <r>
    <s v="CC100444"/>
    <d v="2019-10-06T16:02:59"/>
    <s v="C54987"/>
    <x v="0"/>
    <s v="signup"/>
    <n v="55"/>
    <x v="0"/>
    <s v="prd_2"/>
    <d v="2019-10-06T16:09:00"/>
    <d v="2021-03-07T14:11:50"/>
    <n v="125"/>
    <x v="5"/>
    <x v="8"/>
    <n v="0"/>
    <n v="0"/>
    <n v="0"/>
    <x v="2"/>
  </r>
  <r>
    <s v="CC100949"/>
    <d v="2019-10-09T13:44:16"/>
    <s v="C236891"/>
    <x v="0"/>
    <s v="support"/>
    <n v="55"/>
    <x v="1"/>
    <s v="prd_2"/>
    <d v="2019-06-17T16:58:33"/>
    <d v="2021-03-20T14:32:34"/>
    <n v="125"/>
    <x v="5"/>
    <x v="8"/>
    <n v="0"/>
    <n v="4"/>
    <n v="4"/>
    <x v="3"/>
  </r>
  <r>
    <s v="CC101345"/>
    <d v="2019-10-12T08:36:43"/>
    <s v="C46875"/>
    <x v="0"/>
    <s v="support"/>
    <n v="55"/>
    <x v="0"/>
    <s v="prd_2"/>
    <d v="2019-06-26T12:38:47"/>
    <d v="2020-11-22T16:51:19"/>
    <n v="125"/>
    <x v="5"/>
    <x v="8"/>
    <n v="0"/>
    <n v="4"/>
    <n v="4"/>
    <x v="3"/>
  </r>
  <r>
    <s v="CC101479"/>
    <d v="2019-10-13T07:59:27"/>
    <s v="C210030"/>
    <x v="0"/>
    <s v="support"/>
    <n v="55"/>
    <x v="0"/>
    <s v="prd_2"/>
    <d v="2019-03-05T19:02:25"/>
    <d v="2019-10-20T14:31:09"/>
    <n v="125"/>
    <x v="5"/>
    <x v="8"/>
    <n v="0"/>
    <n v="7"/>
    <n v="7"/>
    <x v="14"/>
  </r>
  <r>
    <s v="CC101495"/>
    <d v="2019-10-13T10:55:26"/>
    <s v="C211061"/>
    <x v="0"/>
    <s v="support"/>
    <n v="55"/>
    <x v="1"/>
    <s v="prd_2"/>
    <d v="2019-03-11T07:27:44"/>
    <d v="2020-01-20T16:01:53"/>
    <n v="125"/>
    <x v="5"/>
    <x v="8"/>
    <n v="0"/>
    <n v="7"/>
    <n v="7"/>
    <x v="14"/>
  </r>
  <r>
    <s v="CC101588"/>
    <d v="2019-10-13T16:47:39"/>
    <s v="C251712"/>
    <x v="0"/>
    <s v="support"/>
    <n v="55"/>
    <x v="0"/>
    <s v="prd_2"/>
    <d v="2019-08-20T19:11:25"/>
    <d v="2020-11-29T09:37:31"/>
    <n v="125"/>
    <x v="5"/>
    <x v="8"/>
    <n v="0"/>
    <n v="2"/>
    <n v="2"/>
    <x v="13"/>
  </r>
  <r>
    <s v="CC102128"/>
    <d v="2019-10-16T14:58:30"/>
    <s v="C207566"/>
    <x v="0"/>
    <s v="support"/>
    <n v="55"/>
    <x v="1"/>
    <s v="prd_2"/>
    <d v="2019-02-25T13:00:58"/>
    <d v="2019-08-03T11:03:34"/>
    <n v="125"/>
    <x v="5"/>
    <x v="8"/>
    <n v="1"/>
    <n v="8"/>
    <n v="5"/>
    <x v="0"/>
  </r>
  <r>
    <s v="CC102333"/>
    <d v="2019-10-17T17:05:22"/>
    <s v="C228436"/>
    <x v="0"/>
    <s v="support"/>
    <n v="55"/>
    <x v="0"/>
    <s v="prd_2"/>
    <d v="2019-05-15T13:02:18"/>
    <d v="2020-12-12T16:15:04"/>
    <n v="125"/>
    <x v="5"/>
    <x v="8"/>
    <n v="0"/>
    <n v="5"/>
    <n v="5"/>
    <x v="0"/>
  </r>
  <r>
    <s v="CC103015"/>
    <d v="2019-10-22T11:55:25"/>
    <s v="C56034"/>
    <x v="0"/>
    <s v="signup"/>
    <n v="55"/>
    <x v="0"/>
    <s v="prd_2"/>
    <d v="2019-10-22T11:59:38"/>
    <d v="2020-09-28T21:30:57"/>
    <n v="125"/>
    <x v="5"/>
    <x v="8"/>
    <n v="0"/>
    <n v="0"/>
    <n v="0"/>
    <x v="2"/>
  </r>
  <r>
    <s v="CC103242"/>
    <d v="2019-10-23T13:36:15"/>
    <s v="C214730"/>
    <x v="0"/>
    <s v="support"/>
    <n v="55"/>
    <x v="0"/>
    <s v="prd_2"/>
    <d v="2019-03-24T18:15:29"/>
    <d v="2021-05-07T12:35:39"/>
    <n v="125"/>
    <x v="5"/>
    <x v="8"/>
    <n v="0"/>
    <n v="7"/>
    <n v="7"/>
    <x v="14"/>
  </r>
  <r>
    <s v="CC103524"/>
    <d v="2019-10-25T10:25:42"/>
    <s v="C56238"/>
    <x v="0"/>
    <s v="signup"/>
    <n v="55"/>
    <x v="0"/>
    <s v="prd_2"/>
    <d v="2019-10-25T10:29:27"/>
    <d v="2021-01-20T12:39:18"/>
    <n v="125"/>
    <x v="5"/>
    <x v="8"/>
    <n v="0"/>
    <n v="0"/>
    <n v="0"/>
    <x v="2"/>
  </r>
  <r>
    <s v="CC104033"/>
    <d v="2019-10-28T14:04:35"/>
    <s v="C54631"/>
    <x v="1"/>
    <s v="support"/>
    <n v="55"/>
    <x v="1"/>
    <s v="prd_2"/>
    <d v="2019-10-01T10:33:59"/>
    <d v="2020-09-26T14:39:53"/>
    <n v="125"/>
    <x v="5"/>
    <x v="8"/>
    <n v="0"/>
    <n v="1"/>
    <n v="1"/>
    <x v="5"/>
  </r>
  <r>
    <s v="CC104063"/>
    <d v="2019-10-28T15:05:29"/>
    <s v="C231906"/>
    <x v="0"/>
    <s v="support"/>
    <n v="55"/>
    <x v="1"/>
    <s v="prd_2"/>
    <d v="2019-05-29T09:37:30"/>
    <d v="2021-11-20T11:54:12"/>
    <n v="125"/>
    <x v="5"/>
    <x v="8"/>
    <n v="0"/>
    <n v="5"/>
    <n v="5"/>
    <x v="0"/>
  </r>
  <r>
    <s v="CC104719"/>
    <d v="2019-11-01T13:55:57"/>
    <s v="C231949"/>
    <x v="0"/>
    <s v="support"/>
    <n v="55"/>
    <x v="1"/>
    <s v="prd_2"/>
    <d v="2019-05-29T12:14:15"/>
    <d v="2021-10-19T15:55:36"/>
    <n v="125"/>
    <x v="6"/>
    <x v="8"/>
    <n v="0"/>
    <n v="5"/>
    <n v="5"/>
    <x v="0"/>
  </r>
  <r>
    <s v="CC104725"/>
    <d v="2019-11-01T14:36:26"/>
    <s v="C242812"/>
    <x v="0"/>
    <s v="support"/>
    <n v="55"/>
    <x v="0"/>
    <s v="prd_2"/>
    <d v="2019-07-11T13:48:43"/>
    <d v="2021-08-06T10:06:14"/>
    <n v="125"/>
    <x v="6"/>
    <x v="8"/>
    <n v="0"/>
    <n v="4"/>
    <n v="4"/>
    <x v="3"/>
  </r>
  <r>
    <s v="CC104891"/>
    <d v="2019-11-02T17:30:13"/>
    <s v="C264621"/>
    <x v="0"/>
    <s v="support"/>
    <n v="55"/>
    <x v="1"/>
    <s v="prd_2"/>
    <d v="2019-10-28T17:31:13"/>
    <d v="2021-01-11T17:20:40"/>
    <n v="125"/>
    <x v="6"/>
    <x v="8"/>
    <n v="0"/>
    <n v="0"/>
    <n v="0"/>
    <x v="2"/>
  </r>
  <r>
    <s v="CC105193"/>
    <d v="2019-11-04T17:46:34"/>
    <s v="C264053"/>
    <x v="0"/>
    <s v="support"/>
    <n v="55"/>
    <x v="0"/>
    <s v="prd_2"/>
    <d v="2019-10-24T16:47:57"/>
    <d v="2021-11-27T17:06:38"/>
    <n v="125"/>
    <x v="6"/>
    <x v="8"/>
    <n v="0"/>
    <n v="0"/>
    <n v="0"/>
    <x v="2"/>
  </r>
  <r>
    <s v="CC105900"/>
    <d v="2019-11-09T13:12:53"/>
    <s v="C210505"/>
    <x v="0"/>
    <s v="support"/>
    <n v="55"/>
    <x v="0"/>
    <s v="prd_2"/>
    <d v="2019-03-07T14:00:03"/>
    <d v="2020-06-03T18:38:25"/>
    <n v="125"/>
    <x v="6"/>
    <x v="8"/>
    <n v="0"/>
    <n v="8"/>
    <n v="8"/>
    <x v="12"/>
  </r>
  <r>
    <s v="CC106141"/>
    <d v="2019-11-11T11:46:13"/>
    <s v="C57170"/>
    <x v="0"/>
    <s v="signup"/>
    <n v="55"/>
    <x v="0"/>
    <s v="prd_2"/>
    <d v="2019-11-11T11:48:59"/>
    <d v="2020-01-03T15:44:01"/>
    <n v="125"/>
    <x v="6"/>
    <x v="8"/>
    <n v="0"/>
    <n v="0"/>
    <n v="0"/>
    <x v="2"/>
  </r>
  <r>
    <s v="CC106181"/>
    <d v="2019-11-11T12:58:44"/>
    <s v="C206567"/>
    <x v="0"/>
    <s v="support"/>
    <n v="55"/>
    <x v="1"/>
    <s v="prd_2"/>
    <d v="2019-02-20T15:15:10"/>
    <d v="2021-11-25T11:02:04"/>
    <n v="125"/>
    <x v="6"/>
    <x v="8"/>
    <n v="0"/>
    <n v="9"/>
    <n v="9"/>
    <x v="1"/>
  </r>
  <r>
    <s v="CC106197"/>
    <d v="2019-11-11T13:24:43"/>
    <s v="C57201"/>
    <x v="0"/>
    <s v="signup"/>
    <n v="55"/>
    <x v="0"/>
    <s v="prd_2"/>
    <d v="2019-11-11T13:27:31"/>
    <d v="2020-02-03T14:58:52"/>
    <n v="125"/>
    <x v="6"/>
    <x v="8"/>
    <n v="0"/>
    <n v="0"/>
    <n v="0"/>
    <x v="2"/>
  </r>
  <r>
    <s v="CC106224"/>
    <d v="2019-11-11T14:34:45"/>
    <s v="C52196"/>
    <x v="0"/>
    <s v="support"/>
    <n v="55"/>
    <x v="1"/>
    <s v="prd_2"/>
    <d v="2019-08-28T13:52:34"/>
    <d v="2021-10-21T18:00:53"/>
    <n v="125"/>
    <x v="6"/>
    <x v="8"/>
    <n v="0"/>
    <n v="3"/>
    <n v="3"/>
    <x v="7"/>
  </r>
  <r>
    <s v="CC106278"/>
    <d v="2019-11-12T07:14:50"/>
    <s v="C238257"/>
    <x v="0"/>
    <s v="support"/>
    <n v="55"/>
    <x v="0"/>
    <s v="prd_2"/>
    <d v="2019-06-23T15:53:29"/>
    <d v="2020-09-21T12:26:13"/>
    <n v="125"/>
    <x v="6"/>
    <x v="8"/>
    <n v="0"/>
    <n v="5"/>
    <n v="5"/>
    <x v="0"/>
  </r>
  <r>
    <s v="CC106600"/>
    <d v="2019-11-13T15:26:02"/>
    <s v="C257471"/>
    <x v="1"/>
    <s v="support"/>
    <n v="55"/>
    <x v="0"/>
    <s v="prd_2"/>
    <d v="2019-09-18T15:47:10"/>
    <d v="2020-04-07T10:06:02"/>
    <n v="125"/>
    <x v="6"/>
    <x v="8"/>
    <n v="0"/>
    <n v="2"/>
    <n v="2"/>
    <x v="13"/>
  </r>
  <r>
    <s v="CC106987"/>
    <d v="2019-11-16T12:08:04"/>
    <s v="C267006"/>
    <x v="1"/>
    <s v="support"/>
    <n v="55"/>
    <x v="0"/>
    <s v="prd_2"/>
    <d v="2019-11-12T17:30:33"/>
    <d v="2021-10-28T09:51:42"/>
    <n v="125"/>
    <x v="6"/>
    <x v="8"/>
    <n v="0"/>
    <n v="0"/>
    <n v="0"/>
    <x v="2"/>
  </r>
  <r>
    <s v="CC107012"/>
    <d v="2019-11-16T13:22:54"/>
    <s v="C46475"/>
    <x v="0"/>
    <s v="support"/>
    <n v="55"/>
    <x v="0"/>
    <s v="prd_2"/>
    <d v="2019-06-22T09:15:26"/>
    <d v="2019-12-24T13:03:23"/>
    <n v="125"/>
    <x v="6"/>
    <x v="8"/>
    <n v="0"/>
    <n v="5"/>
    <n v="5"/>
    <x v="0"/>
  </r>
  <r>
    <s v="CC107383"/>
    <d v="2019-11-18T17:31:33"/>
    <s v="C51653"/>
    <x v="0"/>
    <s v="support"/>
    <n v="55"/>
    <x v="1"/>
    <s v="prd_2"/>
    <d v="2019-08-21T11:35:29"/>
    <d v="2021-11-09T16:51:48"/>
    <n v="125"/>
    <x v="6"/>
    <x v="8"/>
    <n v="0"/>
    <n v="3"/>
    <n v="3"/>
    <x v="7"/>
  </r>
  <r>
    <s v="CC108216"/>
    <d v="2019-11-24T13:53:14"/>
    <s v="C51807"/>
    <x v="0"/>
    <s v="support"/>
    <n v="55"/>
    <x v="0"/>
    <s v="prd_2"/>
    <d v="2019-08-23T10:21:54"/>
    <d v="2020-07-31T15:21:26"/>
    <n v="125"/>
    <x v="6"/>
    <x v="8"/>
    <n v="0"/>
    <n v="3"/>
    <n v="3"/>
    <x v="7"/>
  </r>
  <r>
    <s v="CC108574"/>
    <d v="2019-11-26T17:40:53"/>
    <s v="C231906"/>
    <x v="0"/>
    <s v="support"/>
    <n v="55"/>
    <x v="1"/>
    <s v="prd_2"/>
    <d v="2019-05-29T09:37:30"/>
    <d v="2021-11-20T11:54:12"/>
    <n v="125"/>
    <x v="6"/>
    <x v="8"/>
    <n v="0"/>
    <n v="6"/>
    <n v="6"/>
    <x v="4"/>
  </r>
  <r>
    <s v="CC108743"/>
    <d v="2019-11-28T08:43:47"/>
    <s v="C50717"/>
    <x v="0"/>
    <s v="support"/>
    <n v="55"/>
    <x v="1"/>
    <s v="prd_2"/>
    <d v="2019-08-09T12:01:31"/>
    <d v="2021-10-26T15:52:42"/>
    <n v="125"/>
    <x v="6"/>
    <x v="8"/>
    <n v="0"/>
    <n v="4"/>
    <n v="4"/>
    <x v="3"/>
  </r>
  <r>
    <s v="CC108828"/>
    <d v="2019-11-28T14:02:38"/>
    <s v="C184857"/>
    <x v="0"/>
    <s v="support"/>
    <n v="55"/>
    <x v="1"/>
    <s v="prd_2"/>
    <d v="2018-08-25T19:13:33"/>
    <d v="2020-09-26T13:49:02"/>
    <n v="125"/>
    <x v="6"/>
    <x v="8"/>
    <n v="0"/>
    <n v="15"/>
    <n v="15"/>
    <x v="22"/>
  </r>
  <r>
    <s v="CC109069"/>
    <d v="2019-11-30T11:40:42"/>
    <s v="C225445"/>
    <x v="0"/>
    <s v="support"/>
    <n v="55"/>
    <x v="0"/>
    <s v="prd_2"/>
    <d v="2019-05-03T14:09:44"/>
    <d v="2020-04-14T20:46:31"/>
    <n v="125"/>
    <x v="6"/>
    <x v="8"/>
    <n v="0"/>
    <n v="7"/>
    <n v="7"/>
    <x v="14"/>
  </r>
  <r>
    <s v="CC109346"/>
    <d v="2019-12-02T12:52:24"/>
    <s v="C58307"/>
    <x v="0"/>
    <s v="signup"/>
    <n v="55"/>
    <x v="1"/>
    <s v="prd_2"/>
    <d v="2019-12-02T12:56:41"/>
    <d v="2021-09-25T14:38:07"/>
    <n v="125"/>
    <x v="0"/>
    <x v="8"/>
    <n v="0"/>
    <n v="0"/>
    <n v="0"/>
    <x v="2"/>
  </r>
  <r>
    <s v="CC109801"/>
    <d v="2019-12-05T10:25:33"/>
    <s v="C58507"/>
    <x v="0"/>
    <s v="signup"/>
    <n v="55"/>
    <x v="1"/>
    <s v="prd_2"/>
    <d v="2019-12-05T10:28:43"/>
    <d v="2020-08-12T17:42:05"/>
    <n v="125"/>
    <x v="0"/>
    <x v="8"/>
    <n v="0"/>
    <n v="0"/>
    <n v="0"/>
    <x v="2"/>
  </r>
  <r>
    <s v="CC110049"/>
    <d v="2019-12-06T15:10:00"/>
    <s v="C49001"/>
    <x v="1"/>
    <s v="support"/>
    <n v="55"/>
    <x v="0"/>
    <s v="prd_2"/>
    <d v="2019-07-19T16:12:27"/>
    <d v="2021-10-25T10:44:07"/>
    <n v="125"/>
    <x v="0"/>
    <x v="8"/>
    <n v="0"/>
    <n v="5"/>
    <n v="5"/>
    <x v="0"/>
  </r>
  <r>
    <s v="CC110514"/>
    <d v="2019-12-10T11:02:26"/>
    <s v="C58726"/>
    <x v="0"/>
    <s v="signup"/>
    <n v="55"/>
    <x v="0"/>
    <s v="prd_2"/>
    <d v="2019-12-10T11:06:33"/>
    <d v="2020-01-05T16:41:15"/>
    <n v="125"/>
    <x v="0"/>
    <x v="8"/>
    <n v="0"/>
    <n v="0"/>
    <n v="0"/>
    <x v="2"/>
  </r>
  <r>
    <s v="CC110571"/>
    <d v="2019-12-10T13:00:35"/>
    <s v="C29861"/>
    <x v="1"/>
    <s v="support"/>
    <n v="55"/>
    <x v="0"/>
    <s v="prd_2"/>
    <d v="2019-01-01T12:06:19"/>
    <d v="2020-05-11T13:06:09"/>
    <n v="125"/>
    <x v="0"/>
    <x v="8"/>
    <n v="0"/>
    <n v="11"/>
    <n v="11"/>
    <x v="6"/>
  </r>
  <r>
    <s v="CC110717"/>
    <d v="2019-12-11T12:22:21"/>
    <s v="C58819"/>
    <x v="0"/>
    <s v="signup"/>
    <n v="55"/>
    <x v="0"/>
    <s v="prd_2"/>
    <d v="2019-12-11T12:27:15"/>
    <d v="2020-01-29T12:41:33"/>
    <n v="125"/>
    <x v="0"/>
    <x v="8"/>
    <n v="0"/>
    <n v="0"/>
    <n v="0"/>
    <x v="2"/>
  </r>
  <r>
    <s v="CC110896"/>
    <d v="2019-12-12T13:15:35"/>
    <s v="C52088"/>
    <x v="0"/>
    <s v="support"/>
    <n v="55"/>
    <x v="0"/>
    <s v="prd_2"/>
    <d v="2019-08-27T13:01:12"/>
    <d v="2020-01-05T19:00:39"/>
    <n v="125"/>
    <x v="0"/>
    <x v="8"/>
    <n v="0"/>
    <n v="4"/>
    <n v="4"/>
    <x v="3"/>
  </r>
  <r>
    <s v="CC110978"/>
    <d v="2019-12-13T09:27:59"/>
    <s v="C58912"/>
    <x v="0"/>
    <s v="signup"/>
    <n v="55"/>
    <x v="0"/>
    <s v="prd_2"/>
    <d v="2019-12-13T09:30:42"/>
    <d v="2021-10-21T11:38:12"/>
    <n v="125"/>
    <x v="0"/>
    <x v="8"/>
    <n v="0"/>
    <n v="0"/>
    <n v="0"/>
    <x v="2"/>
  </r>
  <r>
    <s v="CC111096"/>
    <d v="2019-12-13T16:48:30"/>
    <s v="C178031"/>
    <x v="0"/>
    <s v="support"/>
    <n v="55"/>
    <x v="0"/>
    <s v="prd_2"/>
    <d v="2018-06-27T15:25:09"/>
    <d v="2021-04-14T14:56:00"/>
    <n v="125"/>
    <x v="0"/>
    <x v="8"/>
    <n v="0"/>
    <n v="18"/>
    <n v="18"/>
    <x v="19"/>
  </r>
  <r>
    <s v="CC111309"/>
    <d v="2019-12-15T12:55:18"/>
    <s v="C22861"/>
    <x v="1"/>
    <s v="support"/>
    <n v="55"/>
    <x v="0"/>
    <s v="prd_2"/>
    <d v="2018-06-17T09:59:08"/>
    <d v="2019-10-14T18:56:10"/>
    <n v="125"/>
    <x v="0"/>
    <x v="8"/>
    <n v="1"/>
    <n v="18"/>
    <n v="16"/>
    <x v="18"/>
  </r>
  <r>
    <s v="CC111565"/>
    <d v="2019-12-17T10:15:27"/>
    <s v="C54654"/>
    <x v="0"/>
    <s v="support"/>
    <n v="55"/>
    <x v="0"/>
    <s v="prd_2"/>
    <d v="2019-10-01T11:53:32"/>
    <d v="2021-08-01T13:25:06"/>
    <n v="125"/>
    <x v="0"/>
    <x v="8"/>
    <n v="0"/>
    <n v="3"/>
    <n v="3"/>
    <x v="7"/>
  </r>
  <r>
    <s v="CC112170"/>
    <d v="2019-12-20T17:08:35"/>
    <s v="C258618"/>
    <x v="0"/>
    <s v="support"/>
    <n v="55"/>
    <x v="1"/>
    <s v="prd_2"/>
    <d v="2019-09-25T12:21:14"/>
    <d v="2020-05-15T11:35:12"/>
    <n v="125"/>
    <x v="0"/>
    <x v="8"/>
    <n v="0"/>
    <n v="3"/>
    <n v="3"/>
    <x v="7"/>
  </r>
  <r>
    <s v="CC112233"/>
    <d v="2019-12-21T13:20:57"/>
    <s v="C179503"/>
    <x v="1"/>
    <s v="support"/>
    <n v="55"/>
    <x v="0"/>
    <s v="prd_2"/>
    <d v="2018-07-09T21:17:37"/>
    <d v="2020-07-24T10:42:04"/>
    <n v="125"/>
    <x v="0"/>
    <x v="8"/>
    <n v="0"/>
    <n v="18"/>
    <n v="18"/>
    <x v="19"/>
  </r>
  <r>
    <s v="CC112440"/>
    <d v="2019-12-23T09:45:41"/>
    <s v="C59391"/>
    <x v="0"/>
    <s v="signup"/>
    <n v="55"/>
    <x v="0"/>
    <s v="prd_2"/>
    <d v="2019-12-23T09:49:19"/>
    <d v="2020-01-11T21:58:36"/>
    <n v="125"/>
    <x v="0"/>
    <x v="8"/>
    <n v="0"/>
    <n v="0"/>
    <n v="0"/>
    <x v="2"/>
  </r>
  <r>
    <s v="CC112630"/>
    <d v="2019-12-24T11:52:52"/>
    <s v="C266992"/>
    <x v="0"/>
    <s v="support"/>
    <n v="55"/>
    <x v="0"/>
    <s v="prd_2"/>
    <d v="2019-11-12T16:42:28"/>
    <d v="2020-02-12T16:49:02"/>
    <n v="125"/>
    <x v="0"/>
    <x v="8"/>
    <n v="0"/>
    <n v="1"/>
    <n v="1"/>
    <x v="5"/>
  </r>
  <r>
    <s v="CC112742"/>
    <d v="2019-12-25T10:27:06"/>
    <s v="C19281"/>
    <x v="0"/>
    <s v="support"/>
    <n v="55"/>
    <x v="1"/>
    <s v="prd_2"/>
    <d v="2018-04-16T07:47:06"/>
    <d v="2019-09-30T13:18:44"/>
    <n v="125"/>
    <x v="0"/>
    <x v="8"/>
    <n v="1"/>
    <n v="21"/>
    <n v="18"/>
    <x v="19"/>
  </r>
  <r>
    <s v="CC113103"/>
    <d v="2019-12-27T15:04:08"/>
    <s v="C198337"/>
    <x v="1"/>
    <s v="support"/>
    <n v="55"/>
    <x v="0"/>
    <s v="prd_2"/>
    <d v="2019-01-18T15:13:13"/>
    <d v="2020-11-28T14:14:43"/>
    <n v="125"/>
    <x v="0"/>
    <x v="8"/>
    <n v="0"/>
    <n v="11"/>
    <n v="11"/>
    <x v="6"/>
  </r>
  <r>
    <s v="CC113345"/>
    <d v="2019-12-29T17:00:30"/>
    <s v="C251200"/>
    <x v="0"/>
    <s v="support"/>
    <n v="55"/>
    <x v="0"/>
    <s v="prd_2"/>
    <d v="2019-08-19T10:54:53"/>
    <d v="2020-08-07T09:12:28"/>
    <n v="125"/>
    <x v="0"/>
    <x v="8"/>
    <n v="0"/>
    <n v="4"/>
    <n v="4"/>
    <x v="3"/>
  </r>
  <r>
    <s v="CC113932"/>
    <d v="2020-01-01T14:45:15"/>
    <s v="C60023"/>
    <x v="0"/>
    <s v="signup"/>
    <n v="55"/>
    <x v="1"/>
    <s v="prd_2"/>
    <d v="2020-01-01T14:48:52"/>
    <d v="2020-02-04T16:00:10"/>
    <n v="125"/>
    <x v="2"/>
    <x v="8"/>
    <n v="0"/>
    <n v="0"/>
    <n v="0"/>
    <x v="2"/>
  </r>
  <r>
    <s v="CC114062"/>
    <d v="2020-01-02T11:16:55"/>
    <s v="C60110"/>
    <x v="0"/>
    <s v="signup"/>
    <n v="55"/>
    <x v="0"/>
    <s v="prd_2"/>
    <d v="2020-01-02T11:20:34"/>
    <d v="2021-11-05T12:42:44"/>
    <n v="125"/>
    <x v="2"/>
    <x v="8"/>
    <n v="0"/>
    <n v="0"/>
    <n v="0"/>
    <x v="2"/>
  </r>
  <r>
    <s v="CC114182"/>
    <d v="2020-01-02T13:50:24"/>
    <s v="C60196"/>
    <x v="0"/>
    <s v="signup"/>
    <n v="55"/>
    <x v="0"/>
    <s v="prd_2"/>
    <d v="2020-01-02T13:52:23"/>
    <d v="2021-05-27T15:03:50"/>
    <n v="125"/>
    <x v="2"/>
    <x v="8"/>
    <n v="0"/>
    <n v="0"/>
    <n v="0"/>
    <x v="2"/>
  </r>
  <r>
    <s v="CC114203"/>
    <d v="2020-01-02T14:38:30"/>
    <s v="C60206"/>
    <x v="0"/>
    <s v="signup"/>
    <n v="55"/>
    <x v="1"/>
    <s v="prd_2"/>
    <d v="2020-01-02T14:41:48"/>
    <d v="2020-03-07T15:19:18"/>
    <n v="125"/>
    <x v="2"/>
    <x v="8"/>
    <n v="0"/>
    <n v="0"/>
    <n v="0"/>
    <x v="2"/>
  </r>
  <r>
    <s v="CC114865"/>
    <d v="2020-01-06T11:39:38"/>
    <s v="C60531"/>
    <x v="0"/>
    <s v="signup"/>
    <n v="55"/>
    <x v="1"/>
    <s v="prd_2"/>
    <d v="2020-01-06T11:43:00"/>
    <d v="2020-04-29T14:15:59"/>
    <n v="125"/>
    <x v="2"/>
    <x v="8"/>
    <n v="0"/>
    <n v="0"/>
    <n v="0"/>
    <x v="2"/>
  </r>
  <r>
    <s v="CC114892"/>
    <d v="2020-01-06T12:00:28"/>
    <s v="C42372"/>
    <x v="0"/>
    <s v="support"/>
    <n v="55"/>
    <x v="0"/>
    <s v="prd_2"/>
    <d v="2019-05-09T11:33:23"/>
    <d v="2020-06-28T12:29:15"/>
    <n v="125"/>
    <x v="2"/>
    <x v="8"/>
    <n v="0"/>
    <n v="8"/>
    <n v="8"/>
    <x v="12"/>
  </r>
  <r>
    <s v="CC115570"/>
    <d v="2020-01-09T10:21:17"/>
    <s v="C248403"/>
    <x v="0"/>
    <s v="support"/>
    <n v="55"/>
    <x v="0"/>
    <s v="prd_2"/>
    <d v="2019-08-05T15:02:46"/>
    <d v="2020-09-05T16:41:37"/>
    <n v="125"/>
    <x v="2"/>
    <x v="8"/>
    <n v="0"/>
    <n v="5"/>
    <n v="5"/>
    <x v="0"/>
  </r>
  <r>
    <s v="CC116143"/>
    <d v="2020-01-12T11:25:33"/>
    <s v="C61246"/>
    <x v="0"/>
    <s v="signup"/>
    <n v="55"/>
    <x v="1"/>
    <s v="prd_2"/>
    <d v="2020-01-12T11:28:55"/>
    <d v="2021-06-05T13:26:06"/>
    <n v="125"/>
    <x v="2"/>
    <x v="8"/>
    <n v="0"/>
    <n v="0"/>
    <n v="0"/>
    <x v="2"/>
  </r>
  <r>
    <s v="CC116205"/>
    <d v="2020-01-12T15:00:23"/>
    <s v="C243037"/>
    <x v="0"/>
    <s v="support"/>
    <n v="55"/>
    <x v="0"/>
    <s v="prd_2"/>
    <d v="2019-07-12T13:07:50"/>
    <d v="2021-10-04T15:37:03"/>
    <n v="125"/>
    <x v="2"/>
    <x v="8"/>
    <n v="0"/>
    <n v="6"/>
    <n v="6"/>
    <x v="4"/>
  </r>
  <r>
    <s v="CC116390"/>
    <d v="2020-01-13T12:49:26"/>
    <s v="C61377"/>
    <x v="0"/>
    <s v="signup"/>
    <n v="55"/>
    <x v="1"/>
    <s v="prd_2"/>
    <d v="2020-01-13T12:54:05"/>
    <d v="2021-01-31T14:57:33"/>
    <n v="125"/>
    <x v="2"/>
    <x v="8"/>
    <n v="0"/>
    <n v="0"/>
    <n v="0"/>
    <x v="2"/>
  </r>
  <r>
    <s v="CC116663"/>
    <d v="2020-01-14T12:58:09"/>
    <s v="C61546"/>
    <x v="0"/>
    <s v="signup"/>
    <n v="55"/>
    <x v="0"/>
    <s v="prd_2"/>
    <d v="2020-01-14T13:01:25"/>
    <d v="2020-07-17T13:02:50"/>
    <n v="125"/>
    <x v="2"/>
    <x v="8"/>
    <n v="0"/>
    <n v="0"/>
    <n v="0"/>
    <x v="2"/>
  </r>
  <r>
    <s v="CC116831"/>
    <d v="2020-01-15T10:54:30"/>
    <s v="C61626"/>
    <x v="0"/>
    <s v="signup"/>
    <n v="55"/>
    <x v="1"/>
    <s v="prd_2"/>
    <d v="2020-01-15T10:58:05"/>
    <d v="2021-05-31T14:24:34"/>
    <n v="125"/>
    <x v="2"/>
    <x v="8"/>
    <n v="0"/>
    <n v="0"/>
    <n v="0"/>
    <x v="2"/>
  </r>
  <r>
    <s v="CC117264"/>
    <d v="2020-01-17T09:38:59"/>
    <s v="C61871"/>
    <x v="0"/>
    <s v="signup"/>
    <n v="55"/>
    <x v="1"/>
    <s v="prd_2"/>
    <d v="2020-01-17T09:43:56"/>
    <d v="2021-08-05T16:09:47"/>
    <n v="125"/>
    <x v="2"/>
    <x v="8"/>
    <n v="0"/>
    <n v="0"/>
    <n v="0"/>
    <x v="2"/>
  </r>
  <r>
    <s v="CC117322"/>
    <d v="2020-01-17T12:05:37"/>
    <s v="C61916"/>
    <x v="0"/>
    <s v="signup"/>
    <n v="55"/>
    <x v="1"/>
    <s v="prd_2"/>
    <d v="2020-01-17T12:08:40"/>
    <d v="2021-01-27T10:49:36"/>
    <n v="125"/>
    <x v="2"/>
    <x v="8"/>
    <n v="0"/>
    <n v="0"/>
    <n v="0"/>
    <x v="2"/>
  </r>
  <r>
    <s v="CC117645"/>
    <d v="2020-01-19T13:40:50"/>
    <s v="C278737"/>
    <x v="1"/>
    <s v="support"/>
    <n v="55"/>
    <x v="1"/>
    <s v="prd_2"/>
    <d v="2020-01-14T19:45:54"/>
    <d v="2021-12-27T17:56:48"/>
    <n v="125"/>
    <x v="2"/>
    <x v="8"/>
    <n v="0"/>
    <n v="0"/>
    <n v="0"/>
    <x v="2"/>
  </r>
  <r>
    <s v="CC117682"/>
    <d v="2020-01-19T17:20:43"/>
    <s v="C49083"/>
    <x v="0"/>
    <s v="support"/>
    <n v="55"/>
    <x v="1"/>
    <s v="prd_2"/>
    <d v="2019-07-22T10:39:05"/>
    <d v="2021-05-12T15:22:35"/>
    <n v="125"/>
    <x v="2"/>
    <x v="8"/>
    <n v="0"/>
    <n v="6"/>
    <n v="6"/>
    <x v="4"/>
  </r>
  <r>
    <s v="CC118330"/>
    <d v="2020-01-22T12:58:07"/>
    <s v="C62439"/>
    <x v="0"/>
    <s v="signup"/>
    <n v="55"/>
    <x v="1"/>
    <s v="prd_2"/>
    <d v="2020-01-22T13:00:57"/>
    <d v="2021-01-04T13:51:58"/>
    <n v="125"/>
    <x v="2"/>
    <x v="8"/>
    <n v="0"/>
    <n v="0"/>
    <n v="0"/>
    <x v="2"/>
  </r>
  <r>
    <s v="CC118443"/>
    <d v="2020-01-23T09:10:56"/>
    <s v="C62494"/>
    <x v="0"/>
    <s v="signup"/>
    <n v="55"/>
    <x v="0"/>
    <s v="prd_2"/>
    <d v="2020-01-23T09:17:18"/>
    <d v="2021-09-01T11:51:13"/>
    <n v="125"/>
    <x v="2"/>
    <x v="8"/>
    <n v="0"/>
    <n v="0"/>
    <n v="0"/>
    <x v="2"/>
  </r>
  <r>
    <s v="CC118767"/>
    <d v="2020-01-24T12:41:11"/>
    <s v="C62694"/>
    <x v="0"/>
    <s v="signup"/>
    <n v="55"/>
    <x v="0"/>
    <s v="prd_2"/>
    <d v="2020-01-24T12:46:11"/>
    <d v="2021-04-12T15:53:49"/>
    <n v="125"/>
    <x v="2"/>
    <x v="8"/>
    <n v="0"/>
    <n v="0"/>
    <n v="0"/>
    <x v="2"/>
  </r>
  <r>
    <s v="CC119358"/>
    <d v="2020-01-27T14:27:52"/>
    <s v="C44722"/>
    <x v="1"/>
    <s v="support"/>
    <n v="55"/>
    <x v="0"/>
    <s v="prd_2"/>
    <d v="2019-06-04T08:20:57"/>
    <d v="2021-05-27T14:56:51"/>
    <n v="125"/>
    <x v="2"/>
    <x v="8"/>
    <n v="0"/>
    <n v="8"/>
    <n v="8"/>
    <x v="12"/>
  </r>
  <r>
    <s v="CC119675"/>
    <d v="2020-01-29T09:10:16"/>
    <s v="C63153"/>
    <x v="0"/>
    <s v="signup"/>
    <n v="55"/>
    <x v="1"/>
    <s v="prd_2"/>
    <d v="2020-01-29T09:15:28"/>
    <d v="2021-10-30T12:58:25"/>
    <n v="125"/>
    <x v="2"/>
    <x v="8"/>
    <n v="0"/>
    <n v="0"/>
    <n v="0"/>
    <x v="2"/>
  </r>
  <r>
    <s v="CC119783"/>
    <d v="2020-01-29T12:32:46"/>
    <s v="C54729"/>
    <x v="0"/>
    <s v="support"/>
    <n v="55"/>
    <x v="0"/>
    <s v="prd_2"/>
    <d v="2019-10-02T11:28:49"/>
    <d v="2020-07-09T10:16:56"/>
    <n v="125"/>
    <x v="2"/>
    <x v="8"/>
    <n v="0"/>
    <n v="4"/>
    <n v="4"/>
    <x v="3"/>
  </r>
  <r>
    <s v="CC119945"/>
    <d v="2020-01-30T10:22:55"/>
    <s v="C60023"/>
    <x v="1"/>
    <s v="support"/>
    <n v="55"/>
    <x v="1"/>
    <s v="prd_2"/>
    <d v="2020-01-01T14:48:52"/>
    <d v="2020-02-04T16:00:10"/>
    <n v="125"/>
    <x v="2"/>
    <x v="8"/>
    <n v="0"/>
    <n v="1"/>
    <n v="1"/>
    <x v="5"/>
  </r>
  <r>
    <s v="CC119980"/>
    <d v="2020-01-30T11:40:36"/>
    <s v="C63327"/>
    <x v="0"/>
    <s v="signup"/>
    <n v="55"/>
    <x v="0"/>
    <s v="prd_2"/>
    <d v="2020-01-30T11:44:52"/>
    <d v="2020-09-05T08:40:56"/>
    <n v="125"/>
    <x v="2"/>
    <x v="8"/>
    <n v="0"/>
    <n v="0"/>
    <n v="0"/>
    <x v="2"/>
  </r>
  <r>
    <s v="CC120143"/>
    <d v="2020-01-31T08:39:11"/>
    <s v="C63400"/>
    <x v="0"/>
    <s v="signup"/>
    <n v="55"/>
    <x v="0"/>
    <s v="prd_2"/>
    <d v="2020-01-31T08:43:27"/>
    <d v="2020-11-21T08:06:17"/>
    <n v="125"/>
    <x v="2"/>
    <x v="8"/>
    <n v="0"/>
    <n v="0"/>
    <n v="0"/>
    <x v="2"/>
  </r>
  <r>
    <s v="CC120726"/>
    <d v="2020-02-03T11:15:26"/>
    <s v="C63656"/>
    <x v="0"/>
    <s v="signup"/>
    <n v="55"/>
    <x v="0"/>
    <s v="prd_2"/>
    <d v="2020-02-03T11:19:51"/>
    <d v="2020-11-08T13:15:05"/>
    <n v="125"/>
    <x v="3"/>
    <x v="8"/>
    <n v="0"/>
    <n v="0"/>
    <n v="0"/>
    <x v="2"/>
  </r>
  <r>
    <s v="CC120744"/>
    <d v="2020-02-03T11:30:59"/>
    <s v="C63672"/>
    <x v="0"/>
    <s v="signup"/>
    <n v="55"/>
    <x v="1"/>
    <s v="prd_2"/>
    <d v="2020-02-03T11:36:12"/>
    <d v="2020-11-02T12:52:12"/>
    <n v="125"/>
    <x v="3"/>
    <x v="8"/>
    <n v="0"/>
    <n v="0"/>
    <n v="0"/>
    <x v="2"/>
  </r>
  <r>
    <s v="CC121093"/>
    <d v="2020-02-04T13:06:26"/>
    <s v="C63893"/>
    <x v="0"/>
    <s v="signup"/>
    <n v="55"/>
    <x v="0"/>
    <s v="prd_2"/>
    <d v="2020-02-04T13:09:14"/>
    <d v="2020-10-02T13:27:04"/>
    <n v="125"/>
    <x v="3"/>
    <x v="8"/>
    <n v="0"/>
    <n v="0"/>
    <n v="0"/>
    <x v="2"/>
  </r>
  <r>
    <s v="CC121378"/>
    <d v="2020-02-05T14:20:11"/>
    <s v="C45969"/>
    <x v="0"/>
    <s v="support"/>
    <n v="55"/>
    <x v="1"/>
    <s v="prd_2"/>
    <d v="2019-06-17T12:43:46"/>
    <d v="2021-06-04T11:05:40"/>
    <n v="125"/>
    <x v="3"/>
    <x v="8"/>
    <n v="0"/>
    <n v="8"/>
    <n v="8"/>
    <x v="12"/>
  </r>
  <r>
    <s v="CC121958"/>
    <d v="2020-02-08T11:46:45"/>
    <s v="C64350"/>
    <x v="0"/>
    <s v="signup"/>
    <n v="55"/>
    <x v="0"/>
    <s v="prd_2"/>
    <d v="2020-02-08T11:50:25"/>
    <d v="2020-08-23T14:42:03"/>
    <n v="125"/>
    <x v="3"/>
    <x v="8"/>
    <n v="0"/>
    <n v="0"/>
    <n v="0"/>
    <x v="2"/>
  </r>
  <r>
    <s v="CC122006"/>
    <d v="2020-02-08T14:00:43"/>
    <s v="C275027"/>
    <x v="1"/>
    <s v="support"/>
    <n v="55"/>
    <x v="1"/>
    <s v="prd_2"/>
    <d v="2020-01-04T15:27:36"/>
    <d v="2021-10-11T15:20:25"/>
    <n v="125"/>
    <x v="3"/>
    <x v="8"/>
    <n v="0"/>
    <n v="1"/>
    <n v="1"/>
    <x v="5"/>
  </r>
  <r>
    <s v="CC122355"/>
    <d v="2020-02-10T13:08:07"/>
    <s v="C64519"/>
    <x v="0"/>
    <s v="signup"/>
    <n v="55"/>
    <x v="0"/>
    <s v="prd_2"/>
    <d v="2020-02-10T13:11:40"/>
    <d v="2020-09-15T16:25:05"/>
    <n v="125"/>
    <x v="3"/>
    <x v="8"/>
    <n v="0"/>
    <n v="0"/>
    <n v="0"/>
    <x v="2"/>
  </r>
  <r>
    <s v="CC123036"/>
    <d v="2020-02-13T11:27:51"/>
    <s v="C64915"/>
    <x v="0"/>
    <s v="signup"/>
    <n v="55"/>
    <x v="1"/>
    <s v="prd_2"/>
    <d v="2020-02-13T11:30:20"/>
    <d v="2020-06-07T13:12:28"/>
    <n v="125"/>
    <x v="3"/>
    <x v="8"/>
    <n v="0"/>
    <n v="0"/>
    <n v="0"/>
    <x v="2"/>
  </r>
  <r>
    <s v="CC123136"/>
    <d v="2020-02-13T14:12:45"/>
    <s v="C64985"/>
    <x v="0"/>
    <s v="signup"/>
    <n v="55"/>
    <x v="0"/>
    <s v="prd_2"/>
    <d v="2020-02-13T14:15:48"/>
    <d v="2020-11-01T15:30:31"/>
    <n v="125"/>
    <x v="3"/>
    <x v="8"/>
    <n v="0"/>
    <n v="0"/>
    <n v="0"/>
    <x v="2"/>
  </r>
  <r>
    <s v="CC123157"/>
    <d v="2020-02-13T14:44:06"/>
    <s v="C65000"/>
    <x v="0"/>
    <s v="signup"/>
    <n v="55"/>
    <x v="0"/>
    <s v="prd_2"/>
    <d v="2020-02-13T14:46:38"/>
    <d v="2020-11-08T15:12:29"/>
    <n v="125"/>
    <x v="3"/>
    <x v="8"/>
    <n v="0"/>
    <n v="0"/>
    <n v="0"/>
    <x v="2"/>
  </r>
  <r>
    <s v="CC123158"/>
    <d v="2020-02-13T14:48:31"/>
    <s v="C269576"/>
    <x v="0"/>
    <s v="support"/>
    <n v="55"/>
    <x v="0"/>
    <s v="prd_2"/>
    <d v="2019-11-30T11:02:23"/>
    <d v="2021-02-06T10:32:16"/>
    <n v="125"/>
    <x v="3"/>
    <x v="8"/>
    <n v="0"/>
    <n v="3"/>
    <n v="3"/>
    <x v="7"/>
  </r>
  <r>
    <s v="CC123977"/>
    <d v="2020-02-17T16:41:51"/>
    <s v="C273786"/>
    <x v="0"/>
    <s v="support"/>
    <n v="55"/>
    <x v="1"/>
    <s v="prd_2"/>
    <d v="2020-01-01T14:58:42"/>
    <d v="2021-12-31T17:39:36"/>
    <n v="125"/>
    <x v="3"/>
    <x v="8"/>
    <n v="0"/>
    <n v="2"/>
    <n v="2"/>
    <x v="13"/>
  </r>
  <r>
    <s v="CC124125"/>
    <d v="2020-02-18T12:12:51"/>
    <s v="C54650"/>
    <x v="0"/>
    <s v="support"/>
    <n v="55"/>
    <x v="0"/>
    <s v="prd_2"/>
    <d v="2019-10-01T11:38:58"/>
    <d v="2021-05-22T09:36:38"/>
    <n v="125"/>
    <x v="3"/>
    <x v="8"/>
    <n v="0"/>
    <n v="5"/>
    <n v="5"/>
    <x v="0"/>
  </r>
  <r>
    <s v="CC124150"/>
    <d v="2020-02-18T12:45:19"/>
    <s v="C65488"/>
    <x v="0"/>
    <s v="signup"/>
    <n v="55"/>
    <x v="0"/>
    <s v="prd_2"/>
    <d v="2020-02-18T12:48:12"/>
    <d v="2021-12-16T08:56:05"/>
    <n v="125"/>
    <x v="3"/>
    <x v="8"/>
    <n v="0"/>
    <n v="0"/>
    <n v="0"/>
    <x v="2"/>
  </r>
  <r>
    <s v="CC124724"/>
    <d v="2020-02-20T15:29:12"/>
    <s v="C65836"/>
    <x v="0"/>
    <s v="signup"/>
    <n v="55"/>
    <x v="0"/>
    <s v="prd_2"/>
    <d v="2020-02-20T15:34:09"/>
    <d v="2020-12-27T13:47:23"/>
    <n v="125"/>
    <x v="3"/>
    <x v="8"/>
    <n v="0"/>
    <n v="0"/>
    <n v="0"/>
    <x v="2"/>
  </r>
  <r>
    <s v="CC124741"/>
    <d v="2020-02-20T16:36:23"/>
    <s v="C48277"/>
    <x v="1"/>
    <s v="support"/>
    <n v="55"/>
    <x v="0"/>
    <s v="prd_2"/>
    <d v="2019-07-11T11:54:39"/>
    <d v="2020-01-07T15:06:45"/>
    <n v="125"/>
    <x v="3"/>
    <x v="8"/>
    <n v="1"/>
    <n v="7"/>
    <n v="6"/>
    <x v="4"/>
  </r>
  <r>
    <s v="CC124763"/>
    <d v="2020-02-21T08:51:11"/>
    <s v="C65846"/>
    <x v="0"/>
    <s v="signup"/>
    <n v="55"/>
    <x v="1"/>
    <s v="prd_2"/>
    <d v="2020-02-21T08:55:57"/>
    <d v="2021-08-27T19:11:23"/>
    <n v="125"/>
    <x v="3"/>
    <x v="8"/>
    <n v="0"/>
    <n v="0"/>
    <n v="0"/>
    <x v="2"/>
  </r>
  <r>
    <s v="CC124793"/>
    <d v="2020-02-21T10:36:33"/>
    <s v="C65862"/>
    <x v="0"/>
    <s v="signup"/>
    <n v="55"/>
    <x v="1"/>
    <s v="prd_2"/>
    <d v="2020-02-21T10:40:30"/>
    <d v="2020-05-22T12:35:17"/>
    <n v="125"/>
    <x v="3"/>
    <x v="8"/>
    <n v="0"/>
    <n v="0"/>
    <n v="0"/>
    <x v="2"/>
  </r>
  <r>
    <s v="CC124881"/>
    <d v="2020-02-21T13:23:57"/>
    <s v="C65920"/>
    <x v="0"/>
    <s v="signup"/>
    <n v="55"/>
    <x v="1"/>
    <s v="prd_2"/>
    <d v="2020-02-21T13:26:53"/>
    <d v="2020-02-29T08:41:15"/>
    <n v="125"/>
    <x v="3"/>
    <x v="8"/>
    <n v="0"/>
    <n v="0"/>
    <n v="0"/>
    <x v="2"/>
  </r>
  <r>
    <s v="CC124941"/>
    <d v="2020-02-21T16:03:19"/>
    <s v="C65941"/>
    <x v="0"/>
    <s v="signup"/>
    <n v="55"/>
    <x v="1"/>
    <s v="prd_2"/>
    <d v="2020-02-21T16:08:05"/>
    <d v="2021-06-30T13:00:07"/>
    <n v="125"/>
    <x v="3"/>
    <x v="8"/>
    <n v="0"/>
    <n v="0"/>
    <n v="0"/>
    <x v="2"/>
  </r>
  <r>
    <s v="CC125030"/>
    <d v="2020-02-22T12:40:14"/>
    <s v="C65965"/>
    <x v="0"/>
    <s v="signup"/>
    <n v="55"/>
    <x v="0"/>
    <s v="prd_2"/>
    <d v="2020-02-22T12:42:42"/>
    <d v="2020-03-06T09:41:30"/>
    <n v="125"/>
    <x v="3"/>
    <x v="8"/>
    <n v="0"/>
    <n v="0"/>
    <n v="0"/>
    <x v="2"/>
  </r>
  <r>
    <s v="CC125257"/>
    <d v="2020-02-23T16:43:10"/>
    <s v="C42202"/>
    <x v="1"/>
    <s v="support"/>
    <n v="55"/>
    <x v="1"/>
    <s v="prd_2"/>
    <d v="2019-05-08T07:35:19"/>
    <d v="2021-01-23T10:52:15"/>
    <n v="125"/>
    <x v="3"/>
    <x v="8"/>
    <n v="0"/>
    <n v="10"/>
    <n v="10"/>
    <x v="9"/>
  </r>
  <r>
    <s v="CC125430"/>
    <d v="2020-02-24T12:44:46"/>
    <s v="C66120"/>
    <x v="0"/>
    <s v="signup"/>
    <n v="55"/>
    <x v="0"/>
    <s v="prd_2"/>
    <d v="2020-02-24T12:48:21"/>
    <d v="2021-12-10T13:10:08"/>
    <n v="125"/>
    <x v="3"/>
    <x v="8"/>
    <n v="0"/>
    <n v="0"/>
    <n v="0"/>
    <x v="2"/>
  </r>
  <r>
    <s v="CC125498"/>
    <d v="2020-02-24T14:57:49"/>
    <s v="C283550"/>
    <x v="0"/>
    <s v="support"/>
    <n v="55"/>
    <x v="0"/>
    <s v="prd_2"/>
    <d v="2020-01-28T16:39:53"/>
    <d v="2020-11-20T11:15:18"/>
    <n v="125"/>
    <x v="3"/>
    <x v="8"/>
    <n v="0"/>
    <n v="1"/>
    <n v="1"/>
    <x v="5"/>
  </r>
  <r>
    <s v="CC125572"/>
    <d v="2020-02-25T10:05:45"/>
    <s v="C66180"/>
    <x v="0"/>
    <s v="signup"/>
    <n v="55"/>
    <x v="1"/>
    <s v="prd_2"/>
    <d v="2020-02-25T10:09:29"/>
    <d v="2021-03-05T13:42:40"/>
    <n v="125"/>
    <x v="3"/>
    <x v="8"/>
    <n v="0"/>
    <n v="0"/>
    <n v="0"/>
    <x v="2"/>
  </r>
  <r>
    <s v="CC125775"/>
    <d v="2020-02-25T16:55:32"/>
    <s v="C265926"/>
    <x v="0"/>
    <s v="support"/>
    <n v="55"/>
    <x v="1"/>
    <s v="prd_2"/>
    <d v="2019-11-05T15:24:21"/>
    <d v="2020-07-30T13:08:54"/>
    <n v="125"/>
    <x v="3"/>
    <x v="8"/>
    <n v="0"/>
    <n v="4"/>
    <n v="4"/>
    <x v="3"/>
  </r>
  <r>
    <s v="CC125884"/>
    <d v="2020-02-26T11:40:33"/>
    <s v="C264248"/>
    <x v="0"/>
    <s v="support"/>
    <n v="55"/>
    <x v="0"/>
    <s v="prd_2"/>
    <d v="2019-10-25T18:30:27"/>
    <d v="2021-12-09T12:14:10"/>
    <n v="125"/>
    <x v="3"/>
    <x v="8"/>
    <n v="0"/>
    <n v="4"/>
    <n v="4"/>
    <x v="3"/>
  </r>
  <r>
    <s v="CC126489"/>
    <d v="2020-02-28T14:05:27"/>
    <s v="C66739"/>
    <x v="0"/>
    <s v="signup"/>
    <n v="55"/>
    <x v="0"/>
    <s v="prd_2"/>
    <d v="2020-02-28T14:11:19"/>
    <d v="2020-10-22T16:26:00"/>
    <n v="125"/>
    <x v="3"/>
    <x v="8"/>
    <n v="0"/>
    <n v="0"/>
    <n v="0"/>
    <x v="2"/>
  </r>
  <r>
    <s v="CC126552"/>
    <d v="2020-02-29T08:49:30"/>
    <s v="C281333"/>
    <x v="0"/>
    <s v="support"/>
    <n v="55"/>
    <x v="1"/>
    <s v="prd_2"/>
    <d v="2020-01-22T13:08:06"/>
    <d v="2021-08-30T15:44:30"/>
    <n v="125"/>
    <x v="3"/>
    <x v="8"/>
    <n v="0"/>
    <n v="1"/>
    <n v="1"/>
    <x v="5"/>
  </r>
  <r>
    <s v="CC126746"/>
    <d v="2020-03-01T11:18:23"/>
    <s v="C66823"/>
    <x v="0"/>
    <s v="signup"/>
    <n v="55"/>
    <x v="0"/>
    <s v="prd_2"/>
    <d v="2020-03-01T11:23:20"/>
    <d v="2021-08-21T14:31:11"/>
    <n v="125"/>
    <x v="1"/>
    <x v="8"/>
    <n v="0"/>
    <n v="0"/>
    <n v="0"/>
    <x v="2"/>
  </r>
  <r>
    <s v="CC126790"/>
    <d v="2020-03-01T13:29:58"/>
    <s v="C276280"/>
    <x v="0"/>
    <s v="support"/>
    <n v="55"/>
    <x v="1"/>
    <s v="prd_2"/>
    <d v="2020-01-07T20:04:03"/>
    <d v="2021-06-18T16:37:42"/>
    <n v="125"/>
    <x v="1"/>
    <x v="8"/>
    <n v="0"/>
    <n v="2"/>
    <n v="2"/>
    <x v="13"/>
  </r>
  <r>
    <s v="CC127041"/>
    <d v="2020-03-02T13:34:00"/>
    <s v="C66991"/>
    <x v="0"/>
    <s v="signup"/>
    <n v="55"/>
    <x v="1"/>
    <s v="prd_2"/>
    <d v="2020-03-02T13:38:16"/>
    <d v="2020-10-22T08:50:31"/>
    <n v="125"/>
    <x v="1"/>
    <x v="8"/>
    <n v="0"/>
    <n v="0"/>
    <n v="0"/>
    <x v="2"/>
  </r>
  <r>
    <s v="CC127166"/>
    <d v="2020-03-03T09:39:50"/>
    <s v="C67049"/>
    <x v="0"/>
    <s v="signup"/>
    <n v="55"/>
    <x v="0"/>
    <s v="prd_2"/>
    <d v="2020-03-03T09:43:35"/>
    <d v="2020-04-02T17:42:51"/>
    <n v="125"/>
    <x v="1"/>
    <x v="8"/>
    <n v="0"/>
    <n v="0"/>
    <n v="0"/>
    <x v="2"/>
  </r>
  <r>
    <s v="CC127534"/>
    <d v="2020-03-04T12:48:16"/>
    <s v="C67256"/>
    <x v="0"/>
    <s v="signup"/>
    <n v="55"/>
    <x v="1"/>
    <s v="prd_2"/>
    <d v="2020-03-04T12:49:55"/>
    <d v="2021-06-13T17:52:19"/>
    <n v="125"/>
    <x v="1"/>
    <x v="8"/>
    <n v="0"/>
    <n v="0"/>
    <n v="0"/>
    <x v="2"/>
  </r>
  <r>
    <s v="CC127538"/>
    <d v="2020-03-04T12:54:08"/>
    <s v="C160549"/>
    <x v="0"/>
    <s v="support"/>
    <n v="55"/>
    <x v="0"/>
    <s v="prd_2"/>
    <d v="2018-02-26T16:04:08"/>
    <d v="2020-02-28T16:20:08"/>
    <n v="125"/>
    <x v="1"/>
    <x v="8"/>
    <n v="1"/>
    <n v="25"/>
    <n v="24"/>
    <x v="11"/>
  </r>
  <r>
    <s v="CC127893"/>
    <d v="2020-03-05T16:04:51"/>
    <s v="C262487"/>
    <x v="0"/>
    <s v="support"/>
    <n v="55"/>
    <x v="0"/>
    <s v="prd_2"/>
    <d v="2019-10-16T10:19:04"/>
    <d v="2020-09-29T17:06:32"/>
    <n v="125"/>
    <x v="1"/>
    <x v="8"/>
    <n v="0"/>
    <n v="5"/>
    <n v="5"/>
    <x v="0"/>
  </r>
  <r>
    <s v="CC128220"/>
    <d v="2020-03-07T13:26:30"/>
    <s v="C67619"/>
    <x v="0"/>
    <s v="signup"/>
    <n v="55"/>
    <x v="0"/>
    <s v="prd_2"/>
    <d v="2020-03-07T13:31:24"/>
    <d v="2020-07-02T11:03:25"/>
    <n v="125"/>
    <x v="1"/>
    <x v="8"/>
    <n v="0"/>
    <n v="0"/>
    <n v="0"/>
    <x v="2"/>
  </r>
  <r>
    <s v="CC128755"/>
    <d v="2020-03-10T10:24:45"/>
    <s v="C67864"/>
    <x v="0"/>
    <s v="signup"/>
    <n v="55"/>
    <x v="0"/>
    <s v="prd_2"/>
    <d v="2020-03-10T10:29:58"/>
    <d v="2021-10-29T12:40:31"/>
    <n v="125"/>
    <x v="1"/>
    <x v="8"/>
    <n v="0"/>
    <n v="0"/>
    <n v="0"/>
    <x v="2"/>
  </r>
  <r>
    <s v="CC129290"/>
    <d v="2020-03-12T11:49:45"/>
    <s v="C298370"/>
    <x v="0"/>
    <s v="support"/>
    <n v="55"/>
    <x v="0"/>
    <s v="prd_2"/>
    <d v="2020-03-09T16:40:16"/>
    <d v="2021-04-23T18:29:13"/>
    <n v="125"/>
    <x v="1"/>
    <x v="8"/>
    <n v="0"/>
    <n v="0"/>
    <n v="0"/>
    <x v="2"/>
  </r>
  <r>
    <s v="CC129305"/>
    <d v="2020-03-12T12:14:11"/>
    <s v="C68189"/>
    <x v="0"/>
    <s v="signup"/>
    <n v="55"/>
    <x v="1"/>
    <s v="prd_2"/>
    <d v="2020-03-12T12:18:29"/>
    <d v="2020-06-24T12:51:15"/>
    <n v="125"/>
    <x v="1"/>
    <x v="8"/>
    <n v="0"/>
    <n v="0"/>
    <n v="0"/>
    <x v="2"/>
  </r>
  <r>
    <s v="CC129329"/>
    <d v="2020-03-12T12:49:46"/>
    <s v="C68206"/>
    <x v="0"/>
    <s v="signup"/>
    <n v="55"/>
    <x v="0"/>
    <s v="prd_2"/>
    <d v="2020-03-12T12:54:07"/>
    <d v="2020-12-30T12:35:10"/>
    <n v="125"/>
    <x v="1"/>
    <x v="8"/>
    <n v="0"/>
    <n v="0"/>
    <n v="0"/>
    <x v="2"/>
  </r>
  <r>
    <s v="CC129929"/>
    <d v="2020-03-15T14:50:04"/>
    <s v="C264900"/>
    <x v="1"/>
    <s v="support"/>
    <n v="55"/>
    <x v="0"/>
    <s v="prd_2"/>
    <d v="2019-10-30T07:09:37"/>
    <d v="2019-12-30T09:03:56"/>
    <n v="125"/>
    <x v="1"/>
    <x v="8"/>
    <n v="1"/>
    <n v="5"/>
    <n v="2"/>
    <x v="13"/>
  </r>
  <r>
    <s v="CC129940"/>
    <d v="2020-03-15T15:32:55"/>
    <s v="C68445"/>
    <x v="0"/>
    <s v="signup"/>
    <n v="55"/>
    <x v="0"/>
    <s v="prd_2"/>
    <d v="2020-03-15T15:35:33"/>
    <d v="2021-08-05T10:18:01"/>
    <n v="125"/>
    <x v="1"/>
    <x v="8"/>
    <n v="0"/>
    <n v="0"/>
    <n v="0"/>
    <x v="2"/>
  </r>
  <r>
    <s v="CC130105"/>
    <d v="2020-03-16T12:25:22"/>
    <s v="C68546"/>
    <x v="0"/>
    <s v="signup"/>
    <n v="55"/>
    <x v="0"/>
    <s v="prd_2"/>
    <d v="2020-03-16T12:29:53"/>
    <d v="2021-07-27T10:57:09"/>
    <n v="125"/>
    <x v="1"/>
    <x v="8"/>
    <n v="0"/>
    <n v="0"/>
    <n v="0"/>
    <x v="2"/>
  </r>
  <r>
    <s v="CC130585"/>
    <d v="2020-03-18T11:19:19"/>
    <s v="C292467"/>
    <x v="0"/>
    <s v="support"/>
    <n v="55"/>
    <x v="0"/>
    <s v="prd_2"/>
    <d v="2020-02-22T13:19:17"/>
    <d v="2021-05-30T16:20:55"/>
    <n v="125"/>
    <x v="1"/>
    <x v="8"/>
    <n v="0"/>
    <n v="1"/>
    <n v="1"/>
    <x v="5"/>
  </r>
  <r>
    <s v="CC131052"/>
    <d v="2020-03-20T09:25:26"/>
    <s v="C300933"/>
    <x v="0"/>
    <s v="support"/>
    <n v="55"/>
    <x v="0"/>
    <s v="prd_2"/>
    <d v="2020-03-16T18:58:13"/>
    <d v="2021-02-23T12:49:22"/>
    <n v="125"/>
    <x v="1"/>
    <x v="8"/>
    <n v="0"/>
    <n v="0"/>
    <n v="0"/>
    <x v="2"/>
  </r>
  <r>
    <s v="CC131169"/>
    <d v="2020-03-20T12:55:57"/>
    <s v="C289836"/>
    <x v="0"/>
    <s v="support"/>
    <n v="55"/>
    <x v="0"/>
    <s v="prd_2"/>
    <d v="2020-02-15T12:11:03"/>
    <d v="2021-11-23T16:04:45"/>
    <n v="125"/>
    <x v="1"/>
    <x v="8"/>
    <n v="0"/>
    <n v="1"/>
    <n v="1"/>
    <x v="5"/>
  </r>
  <r>
    <s v="CC131453"/>
    <d v="2020-03-22T10:08:31"/>
    <s v="C276484"/>
    <x v="0"/>
    <s v="support"/>
    <n v="55"/>
    <x v="1"/>
    <s v="prd_2"/>
    <d v="2020-01-08T13:26:14"/>
    <d v="2020-09-18T11:27:50"/>
    <n v="125"/>
    <x v="1"/>
    <x v="8"/>
    <n v="0"/>
    <n v="2"/>
    <n v="2"/>
    <x v="13"/>
  </r>
  <r>
    <s v="CC131621"/>
    <d v="2020-03-23T10:13:45"/>
    <s v="C69268"/>
    <x v="0"/>
    <s v="signup"/>
    <n v="55"/>
    <x v="0"/>
    <s v="prd_2"/>
    <d v="2020-03-23T10:17:48"/>
    <d v="2020-07-04T12:31:56"/>
    <n v="125"/>
    <x v="1"/>
    <x v="8"/>
    <n v="0"/>
    <n v="0"/>
    <n v="0"/>
    <x v="2"/>
  </r>
  <r>
    <s v="CC132143"/>
    <d v="2020-03-25T09:14:23"/>
    <s v="C69565"/>
    <x v="0"/>
    <s v="signup"/>
    <n v="55"/>
    <x v="0"/>
    <s v="prd_2"/>
    <d v="2020-03-25T09:17:54"/>
    <d v="2020-10-05T12:34:43"/>
    <n v="125"/>
    <x v="1"/>
    <x v="8"/>
    <n v="0"/>
    <n v="0"/>
    <n v="0"/>
    <x v="2"/>
  </r>
  <r>
    <s v="CC132385"/>
    <d v="2020-03-25T16:38:37"/>
    <s v="C242995"/>
    <x v="0"/>
    <s v="support"/>
    <n v="55"/>
    <x v="0"/>
    <s v="prd_2"/>
    <d v="2019-07-12T11:31:12"/>
    <d v="2019-09-09T14:20:59"/>
    <n v="125"/>
    <x v="1"/>
    <x v="8"/>
    <n v="1"/>
    <n v="9"/>
    <n v="2"/>
    <x v="13"/>
  </r>
  <r>
    <s v="CC132468"/>
    <d v="2020-03-26T10:54:16"/>
    <s v="C53583"/>
    <x v="0"/>
    <s v="support"/>
    <n v="55"/>
    <x v="0"/>
    <s v="prd_2"/>
    <d v="2019-09-16T13:04:37"/>
    <d v="2020-07-15T18:28:11"/>
    <n v="125"/>
    <x v="1"/>
    <x v="8"/>
    <n v="0"/>
    <n v="6"/>
    <n v="6"/>
    <x v="4"/>
  </r>
  <r>
    <s v="CC132728"/>
    <d v="2020-03-27T11:41:19"/>
    <s v="C69894"/>
    <x v="0"/>
    <s v="signup"/>
    <n v="55"/>
    <x v="1"/>
    <s v="prd_2"/>
    <d v="2020-03-27T11:43:53"/>
    <d v="2020-06-14T17:47:39"/>
    <n v="125"/>
    <x v="1"/>
    <x v="8"/>
    <n v="0"/>
    <n v="0"/>
    <n v="0"/>
    <x v="2"/>
  </r>
  <r>
    <s v="CC132833"/>
    <d v="2020-03-27T15:35:36"/>
    <s v="C69952"/>
    <x v="0"/>
    <s v="signup"/>
    <n v="55"/>
    <x v="1"/>
    <s v="prd_2"/>
    <d v="2020-03-27T15:41:06"/>
    <d v="2021-05-17T11:59:51"/>
    <n v="125"/>
    <x v="1"/>
    <x v="8"/>
    <n v="0"/>
    <n v="0"/>
    <n v="0"/>
    <x v="2"/>
  </r>
  <r>
    <s v="CC132860"/>
    <d v="2020-03-27T17:13:06"/>
    <s v="C65941"/>
    <x v="0"/>
    <s v="support"/>
    <n v="55"/>
    <x v="1"/>
    <s v="prd_2"/>
    <d v="2020-02-21T16:08:05"/>
    <d v="2021-06-30T13:00:07"/>
    <n v="125"/>
    <x v="1"/>
    <x v="8"/>
    <n v="0"/>
    <n v="1"/>
    <n v="1"/>
    <x v="5"/>
  </r>
  <r>
    <s v="CC133429"/>
    <d v="2020-03-30T14:52:13"/>
    <s v="C70192"/>
    <x v="0"/>
    <s v="signup"/>
    <n v="55"/>
    <x v="0"/>
    <s v="prd_2"/>
    <d v="2020-03-30T14:56:08"/>
    <d v="2021-09-15T16:01:44"/>
    <n v="125"/>
    <x v="1"/>
    <x v="8"/>
    <n v="0"/>
    <n v="0"/>
    <n v="0"/>
    <x v="2"/>
  </r>
  <r>
    <s v="CC133832"/>
    <d v="2020-04-01T11:04:06"/>
    <s v="C70427"/>
    <x v="0"/>
    <s v="signup"/>
    <n v="55"/>
    <x v="0"/>
    <s v="prd_2"/>
    <d v="2020-04-01T11:08:03"/>
    <d v="2021-03-05T09:31:54"/>
    <n v="125"/>
    <x v="4"/>
    <x v="8"/>
    <n v="0"/>
    <n v="0"/>
    <n v="0"/>
    <x v="2"/>
  </r>
  <r>
    <s v="CC134145"/>
    <d v="2020-04-02T12:00:49"/>
    <s v="C70610"/>
    <x v="0"/>
    <s v="signup"/>
    <n v="55"/>
    <x v="0"/>
    <s v="prd_2"/>
    <d v="2020-04-02T12:05:14"/>
    <d v="2021-10-10T14:24:58"/>
    <n v="125"/>
    <x v="4"/>
    <x v="8"/>
    <n v="0"/>
    <n v="0"/>
    <n v="0"/>
    <x v="2"/>
  </r>
  <r>
    <s v="CC134710"/>
    <d v="2020-04-05T11:12:10"/>
    <s v="C298511"/>
    <x v="0"/>
    <s v="support"/>
    <n v="55"/>
    <x v="0"/>
    <s v="prd_2"/>
    <d v="2020-03-10T11:03:36"/>
    <d v="2021-04-11T12:09:18"/>
    <n v="125"/>
    <x v="4"/>
    <x v="8"/>
    <n v="0"/>
    <n v="1"/>
    <n v="1"/>
    <x v="5"/>
  </r>
  <r>
    <s v="CC134974"/>
    <d v="2020-04-06T12:05:29"/>
    <s v="C70976"/>
    <x v="0"/>
    <s v="signup"/>
    <n v="55"/>
    <x v="0"/>
    <s v="prd_2"/>
    <d v="2020-04-06T12:10:45"/>
    <d v="2021-02-06T14:41:48"/>
    <n v="125"/>
    <x v="4"/>
    <x v="8"/>
    <n v="0"/>
    <n v="0"/>
    <n v="0"/>
    <x v="2"/>
  </r>
  <r>
    <s v="CC135195"/>
    <d v="2020-04-07T10:10:23"/>
    <s v="C71094"/>
    <x v="0"/>
    <s v="signup"/>
    <n v="55"/>
    <x v="1"/>
    <s v="prd_2"/>
    <d v="2020-04-07T10:13:50"/>
    <d v="2020-12-22T16:07:45"/>
    <n v="125"/>
    <x v="4"/>
    <x v="8"/>
    <n v="0"/>
    <n v="0"/>
    <n v="0"/>
    <x v="2"/>
  </r>
  <r>
    <s v="CC135469"/>
    <d v="2020-04-08T11:06:17"/>
    <s v="C71265"/>
    <x v="0"/>
    <s v="signup"/>
    <n v="55"/>
    <x v="0"/>
    <s v="prd_2"/>
    <d v="2020-04-08T11:10:51"/>
    <d v="2021-04-13T12:03:16"/>
    <n v="125"/>
    <x v="4"/>
    <x v="8"/>
    <n v="0"/>
    <n v="0"/>
    <n v="0"/>
    <x v="2"/>
  </r>
  <r>
    <s v="CC135738"/>
    <d v="2020-04-09T09:43:36"/>
    <s v="C309613"/>
    <x v="0"/>
    <s v="support"/>
    <n v="55"/>
    <x v="1"/>
    <s v="prd_2"/>
    <d v="2020-04-08T17:00:53"/>
    <d v="2020-05-06T14:53:15"/>
    <n v="125"/>
    <x v="4"/>
    <x v="8"/>
    <n v="0"/>
    <n v="0"/>
    <n v="0"/>
    <x v="2"/>
  </r>
  <r>
    <s v="CC135749"/>
    <d v="2020-04-09T10:27:50"/>
    <s v="C71422"/>
    <x v="0"/>
    <s v="signup"/>
    <n v="55"/>
    <x v="1"/>
    <s v="prd_2"/>
    <d v="2020-04-09T10:30:23"/>
    <d v="2021-10-07T10:32:02"/>
    <n v="125"/>
    <x v="4"/>
    <x v="8"/>
    <n v="0"/>
    <n v="0"/>
    <n v="0"/>
    <x v="2"/>
  </r>
  <r>
    <s v="CC136237"/>
    <d v="2020-04-11T09:41:22"/>
    <s v="C71651"/>
    <x v="0"/>
    <s v="signup"/>
    <n v="55"/>
    <x v="0"/>
    <s v="prd_2"/>
    <d v="2020-04-11T09:45:54"/>
    <d v="2020-12-07T15:53:00"/>
    <n v="125"/>
    <x v="4"/>
    <x v="8"/>
    <n v="0"/>
    <n v="0"/>
    <n v="0"/>
    <x v="2"/>
  </r>
  <r>
    <s v="CC136334"/>
    <d v="2020-04-11T14:15:33"/>
    <s v="C61916"/>
    <x v="0"/>
    <s v="support"/>
    <n v="55"/>
    <x v="1"/>
    <s v="prd_2"/>
    <d v="2020-01-17T12:08:40"/>
    <d v="2021-01-27T10:49:36"/>
    <n v="125"/>
    <x v="4"/>
    <x v="8"/>
    <n v="0"/>
    <n v="3"/>
    <n v="3"/>
    <x v="7"/>
  </r>
  <r>
    <s v="CC136345"/>
    <d v="2020-04-11T14:46:27"/>
    <s v="C298120"/>
    <x v="0"/>
    <s v="support"/>
    <n v="55"/>
    <x v="0"/>
    <s v="prd_2"/>
    <d v="2020-03-09T12:25:47"/>
    <d v="2020-07-26T14:42:25"/>
    <n v="125"/>
    <x v="4"/>
    <x v="8"/>
    <n v="0"/>
    <n v="1"/>
    <n v="1"/>
    <x v="5"/>
  </r>
  <r>
    <s v="CC136348"/>
    <d v="2020-04-11T14:53:50"/>
    <s v="C71692"/>
    <x v="0"/>
    <s v="signup"/>
    <n v="55"/>
    <x v="1"/>
    <s v="prd_2"/>
    <d v="2020-04-11T14:57:33"/>
    <d v="2020-11-27T12:37:15"/>
    <n v="125"/>
    <x v="4"/>
    <x v="8"/>
    <n v="0"/>
    <n v="0"/>
    <n v="0"/>
    <x v="2"/>
  </r>
  <r>
    <s v="CC136659"/>
    <d v="2020-04-13T12:01:42"/>
    <s v="C69894"/>
    <x v="1"/>
    <s v="support"/>
    <n v="55"/>
    <x v="1"/>
    <s v="prd_2"/>
    <d v="2020-03-27T11:43:53"/>
    <d v="2020-06-14T17:47:39"/>
    <n v="125"/>
    <x v="4"/>
    <x v="8"/>
    <n v="0"/>
    <n v="1"/>
    <n v="1"/>
    <x v="5"/>
  </r>
  <r>
    <s v="CC136781"/>
    <d v="2020-04-13T14:49:56"/>
    <s v="C70427"/>
    <x v="0"/>
    <s v="support"/>
    <n v="55"/>
    <x v="0"/>
    <s v="prd_2"/>
    <d v="2020-04-01T11:08:03"/>
    <d v="2021-03-05T09:31:54"/>
    <n v="125"/>
    <x v="4"/>
    <x v="8"/>
    <n v="0"/>
    <n v="0"/>
    <n v="0"/>
    <x v="2"/>
  </r>
  <r>
    <s v="CC136864"/>
    <d v="2020-04-14T09:50:36"/>
    <s v="C199931"/>
    <x v="0"/>
    <s v="support"/>
    <n v="55"/>
    <x v="1"/>
    <s v="prd_2"/>
    <d v="2019-01-25T13:55:12"/>
    <d v="2019-04-05T12:12:42"/>
    <n v="125"/>
    <x v="4"/>
    <x v="8"/>
    <n v="1"/>
    <n v="15"/>
    <n v="2"/>
    <x v="13"/>
  </r>
  <r>
    <s v="CC137102"/>
    <d v="2020-04-15T07:25:49"/>
    <s v="C72038"/>
    <x v="0"/>
    <s v="signup"/>
    <n v="55"/>
    <x v="0"/>
    <s v="prd_2"/>
    <d v="2020-04-15T07:28:31"/>
    <d v="2020-06-11T09:52:01"/>
    <n v="125"/>
    <x v="4"/>
    <x v="8"/>
    <n v="0"/>
    <n v="0"/>
    <n v="0"/>
    <x v="2"/>
  </r>
  <r>
    <s v="CC137415"/>
    <d v="2020-04-16T10:19:46"/>
    <s v="C72214"/>
    <x v="0"/>
    <s v="signup"/>
    <n v="55"/>
    <x v="0"/>
    <s v="prd_2"/>
    <d v="2020-04-16T10:24:00"/>
    <d v="2021-05-25T13:24:56"/>
    <n v="125"/>
    <x v="4"/>
    <x v="8"/>
    <n v="0"/>
    <n v="0"/>
    <n v="0"/>
    <x v="2"/>
  </r>
  <r>
    <s v="CC137497"/>
    <d v="2020-04-16T12:17:33"/>
    <s v="C72276"/>
    <x v="0"/>
    <s v="signup"/>
    <n v="55"/>
    <x v="1"/>
    <s v="prd_2"/>
    <d v="2020-04-16T12:20:32"/>
    <d v="2020-10-26T15:15:26"/>
    <n v="125"/>
    <x v="4"/>
    <x v="8"/>
    <n v="0"/>
    <n v="0"/>
    <n v="0"/>
    <x v="2"/>
  </r>
  <r>
    <s v="CC137616"/>
    <d v="2020-04-16T15:31:49"/>
    <s v="C279136"/>
    <x v="0"/>
    <s v="support"/>
    <n v="55"/>
    <x v="0"/>
    <s v="prd_2"/>
    <d v="2020-01-15T17:27:26"/>
    <d v="2021-11-15T14:24:30"/>
    <n v="125"/>
    <x v="4"/>
    <x v="8"/>
    <n v="0"/>
    <n v="3"/>
    <n v="3"/>
    <x v="7"/>
  </r>
  <r>
    <s v="CC137633"/>
    <d v="2020-04-16T16:28:40"/>
    <s v="C204158"/>
    <x v="0"/>
    <s v="support"/>
    <n v="55"/>
    <x v="1"/>
    <s v="prd_2"/>
    <d v="2019-02-12T11:23:53"/>
    <d v="2019-06-26T08:34:50"/>
    <n v="125"/>
    <x v="4"/>
    <x v="8"/>
    <n v="1"/>
    <n v="14"/>
    <n v="4"/>
    <x v="3"/>
  </r>
  <r>
    <s v="CC138201"/>
    <d v="2020-04-19T15:17:37"/>
    <s v="C293894"/>
    <x v="0"/>
    <s v="support"/>
    <n v="55"/>
    <x v="0"/>
    <s v="prd_2"/>
    <d v="2020-02-26T12:09:53"/>
    <d v="2020-07-10T11:08:14"/>
    <n v="125"/>
    <x v="4"/>
    <x v="8"/>
    <n v="0"/>
    <n v="2"/>
    <n v="2"/>
    <x v="13"/>
  </r>
  <r>
    <s v="CC138349"/>
    <d v="2020-04-20T11:53:07"/>
    <s v="C72622"/>
    <x v="0"/>
    <s v="signup"/>
    <n v="55"/>
    <x v="0"/>
    <s v="prd_2"/>
    <d v="2020-04-20T11:55:48"/>
    <d v="2021-01-30T15:10:15"/>
    <n v="125"/>
    <x v="4"/>
    <x v="8"/>
    <n v="0"/>
    <n v="0"/>
    <n v="0"/>
    <x v="2"/>
  </r>
  <r>
    <s v="CC138381"/>
    <d v="2020-04-20T12:32:59"/>
    <s v="C63672"/>
    <x v="1"/>
    <s v="support"/>
    <n v="55"/>
    <x v="1"/>
    <s v="prd_2"/>
    <d v="2020-02-03T11:36:12"/>
    <d v="2020-11-02T12:52:12"/>
    <n v="125"/>
    <x v="4"/>
    <x v="8"/>
    <n v="0"/>
    <n v="3"/>
    <n v="3"/>
    <x v="7"/>
  </r>
  <r>
    <s v="CC138521"/>
    <d v="2020-04-20T15:29:01"/>
    <s v="C72722"/>
    <x v="0"/>
    <s v="signup"/>
    <n v="55"/>
    <x v="1"/>
    <s v="prd_2"/>
    <d v="2020-04-20T15:33:01"/>
    <d v="2021-10-02T09:48:19"/>
    <n v="125"/>
    <x v="4"/>
    <x v="8"/>
    <n v="0"/>
    <n v="0"/>
    <n v="0"/>
    <x v="2"/>
  </r>
  <r>
    <s v="CC138682"/>
    <d v="2020-04-21T12:18:33"/>
    <s v="C72802"/>
    <x v="0"/>
    <s v="signup"/>
    <n v="55"/>
    <x v="0"/>
    <s v="prd_2"/>
    <d v="2020-04-21T12:24:15"/>
    <d v="2020-04-22T11:50:09"/>
    <n v="125"/>
    <x v="4"/>
    <x v="8"/>
    <n v="0"/>
    <n v="0"/>
    <n v="0"/>
    <x v="2"/>
  </r>
  <r>
    <s v="CC139071"/>
    <d v="2020-04-22T16:27:41"/>
    <s v="C236933"/>
    <x v="0"/>
    <s v="support"/>
    <n v="55"/>
    <x v="0"/>
    <s v="prd_2"/>
    <d v="2019-06-17T19:31:44"/>
    <d v="2021-09-27T14:51:02"/>
    <n v="125"/>
    <x v="4"/>
    <x v="8"/>
    <n v="0"/>
    <n v="10"/>
    <n v="10"/>
    <x v="9"/>
  </r>
  <r>
    <s v="CC139127"/>
    <d v="2020-04-23T09:45:18"/>
    <s v="C242812"/>
    <x v="0"/>
    <s v="support"/>
    <n v="55"/>
    <x v="0"/>
    <s v="prd_2"/>
    <d v="2019-07-11T13:48:43"/>
    <d v="2021-08-06T10:06:14"/>
    <n v="125"/>
    <x v="4"/>
    <x v="8"/>
    <n v="0"/>
    <n v="10"/>
    <n v="10"/>
    <x v="9"/>
  </r>
  <r>
    <s v="CC139627"/>
    <d v="2020-04-25T10:05:43"/>
    <s v="C291743"/>
    <x v="0"/>
    <s v="support"/>
    <n v="55"/>
    <x v="1"/>
    <s v="prd_2"/>
    <d v="2020-02-20T12:58:41"/>
    <d v="2021-01-24T16:59:00"/>
    <n v="125"/>
    <x v="4"/>
    <x v="8"/>
    <n v="0"/>
    <n v="2"/>
    <n v="2"/>
    <x v="13"/>
  </r>
  <r>
    <s v="CC139687"/>
    <d v="2020-04-25T13:07:25"/>
    <s v="C310900"/>
    <x v="1"/>
    <s v="support"/>
    <n v="55"/>
    <x v="0"/>
    <s v="prd_2"/>
    <d v="2020-04-13T10:58:58"/>
    <d v="2021-05-26T17:16:18"/>
    <n v="125"/>
    <x v="4"/>
    <x v="8"/>
    <n v="0"/>
    <n v="0"/>
    <n v="0"/>
    <x v="2"/>
  </r>
  <r>
    <s v="CC139720"/>
    <d v="2020-04-25T14:29:39"/>
    <s v="C64350"/>
    <x v="0"/>
    <s v="support"/>
    <n v="55"/>
    <x v="0"/>
    <s v="prd_2"/>
    <d v="2020-02-08T11:50:25"/>
    <d v="2020-08-23T14:42:03"/>
    <n v="125"/>
    <x v="4"/>
    <x v="8"/>
    <n v="0"/>
    <n v="3"/>
    <n v="3"/>
    <x v="7"/>
  </r>
  <r>
    <s v="CC139739"/>
    <d v="2020-04-25T15:26:38"/>
    <s v="C306551"/>
    <x v="0"/>
    <s v="support"/>
    <n v="55"/>
    <x v="0"/>
    <s v="prd_2"/>
    <d v="2020-03-31T15:56:05"/>
    <d v="2020-08-23T13:31:48"/>
    <n v="125"/>
    <x v="4"/>
    <x v="8"/>
    <n v="0"/>
    <n v="1"/>
    <n v="1"/>
    <x v="5"/>
  </r>
  <r>
    <s v="CC139808"/>
    <d v="2020-04-26T10:22:12"/>
    <s v="C312057"/>
    <x v="0"/>
    <s v="support"/>
    <n v="55"/>
    <x v="1"/>
    <s v="prd_2"/>
    <d v="2020-04-15T14:12:56"/>
    <d v="2021-07-24T10:03:00"/>
    <n v="125"/>
    <x v="4"/>
    <x v="8"/>
    <n v="0"/>
    <n v="0"/>
    <n v="0"/>
    <x v="2"/>
  </r>
  <r>
    <s v="CC139936"/>
    <d v="2020-04-26T17:13:28"/>
    <s v="C234200"/>
    <x v="0"/>
    <s v="support"/>
    <n v="55"/>
    <x v="1"/>
    <s v="prd_2"/>
    <d v="2019-06-06T15:12:54"/>
    <d v="2020-10-08T18:03:56"/>
    <n v="125"/>
    <x v="4"/>
    <x v="8"/>
    <n v="0"/>
    <n v="11"/>
    <n v="11"/>
    <x v="6"/>
  </r>
  <r>
    <s v="CC140411"/>
    <d v="2020-04-28T12:51:05"/>
    <s v="C73623"/>
    <x v="0"/>
    <s v="signup"/>
    <n v="55"/>
    <x v="0"/>
    <s v="prd_2"/>
    <d v="2020-04-28T12:55:14"/>
    <d v="2020-09-21T13:04:17"/>
    <n v="125"/>
    <x v="4"/>
    <x v="8"/>
    <n v="0"/>
    <n v="0"/>
    <n v="0"/>
    <x v="2"/>
  </r>
  <r>
    <s v="CC140458"/>
    <d v="2020-04-28T14:07:43"/>
    <s v="C73650"/>
    <x v="0"/>
    <s v="signup"/>
    <n v="55"/>
    <x v="0"/>
    <s v="prd_2"/>
    <d v="2020-04-28T14:12:17"/>
    <d v="2020-08-24T14:40:48"/>
    <n v="125"/>
    <x v="4"/>
    <x v="8"/>
    <n v="0"/>
    <n v="0"/>
    <n v="0"/>
    <x v="2"/>
  </r>
  <r>
    <s v="CC100486"/>
    <d v="2019-10-07T10:01:47"/>
    <s v="C54999"/>
    <x v="0"/>
    <s v="signup"/>
    <n v="55"/>
    <x v="1"/>
    <s v="prd_2"/>
    <d v="2019-10-07T10:03:45"/>
    <m/>
    <n v="125"/>
    <x v="5"/>
    <x v="8"/>
    <n v="1"/>
    <n v="0"/>
    <n v="0"/>
    <x v="2"/>
  </r>
  <r>
    <s v="CC100652"/>
    <d v="2019-10-08T08:26:07"/>
    <s v="C55076"/>
    <x v="0"/>
    <s v="signup"/>
    <n v="55"/>
    <x v="0"/>
    <s v="prd_2"/>
    <d v="2019-10-08T08:29:53"/>
    <m/>
    <n v="125"/>
    <x v="5"/>
    <x v="8"/>
    <n v="1"/>
    <n v="0"/>
    <n v="0"/>
    <x v="2"/>
  </r>
  <r>
    <s v="CC100703"/>
    <d v="2019-10-08T11:58:41"/>
    <s v="C55106"/>
    <x v="0"/>
    <s v="signup"/>
    <n v="55"/>
    <x v="0"/>
    <s v="prd_2"/>
    <d v="2019-10-08T12:04:10"/>
    <m/>
    <n v="125"/>
    <x v="5"/>
    <x v="8"/>
    <n v="1"/>
    <n v="0"/>
    <n v="0"/>
    <x v="2"/>
  </r>
  <r>
    <s v="CC100786"/>
    <d v="2019-10-08T14:56:09"/>
    <s v="C240154"/>
    <x v="0"/>
    <s v="support"/>
    <n v="55"/>
    <x v="1"/>
    <s v="prd_2"/>
    <d v="2019-07-01T14:21:19"/>
    <m/>
    <n v="125"/>
    <x v="5"/>
    <x v="8"/>
    <n v="1"/>
    <n v="3"/>
    <n v="3"/>
    <x v="7"/>
  </r>
  <r>
    <s v="CC101073"/>
    <d v="2019-10-10T12:33:54"/>
    <s v="C46926"/>
    <x v="0"/>
    <s v="support"/>
    <n v="55"/>
    <x v="1"/>
    <s v="prd_2"/>
    <d v="2019-06-26T15:35:52"/>
    <m/>
    <n v="125"/>
    <x v="5"/>
    <x v="8"/>
    <n v="1"/>
    <n v="4"/>
    <n v="4"/>
    <x v="3"/>
  </r>
  <r>
    <s v="CC101111"/>
    <d v="2019-10-10T13:38:03"/>
    <s v="C233127"/>
    <x v="0"/>
    <s v="support"/>
    <n v="55"/>
    <x v="0"/>
    <s v="prd_2"/>
    <d v="2019-06-03T13:28:54"/>
    <m/>
    <n v="125"/>
    <x v="5"/>
    <x v="8"/>
    <n v="1"/>
    <n v="4"/>
    <n v="4"/>
    <x v="3"/>
  </r>
  <r>
    <s v="CC101122"/>
    <d v="2019-10-10T14:08:46"/>
    <s v="C235726"/>
    <x v="1"/>
    <s v="support"/>
    <n v="55"/>
    <x v="0"/>
    <s v="prd_2"/>
    <d v="2019-06-12T17:35:32"/>
    <m/>
    <n v="125"/>
    <x v="5"/>
    <x v="8"/>
    <n v="1"/>
    <n v="4"/>
    <n v="4"/>
    <x v="3"/>
  </r>
  <r>
    <s v="CC101265"/>
    <d v="2019-10-11T12:50:52"/>
    <s v="C260327"/>
    <x v="0"/>
    <s v="support"/>
    <n v="55"/>
    <x v="0"/>
    <s v="prd_2"/>
    <d v="2019-10-04T11:26:44"/>
    <m/>
    <n v="125"/>
    <x v="5"/>
    <x v="8"/>
    <n v="1"/>
    <n v="0"/>
    <n v="0"/>
    <x v="2"/>
  </r>
  <r>
    <s v="CC101331"/>
    <d v="2019-10-11T17:32:07"/>
    <s v="C33777"/>
    <x v="0"/>
    <s v="support"/>
    <n v="55"/>
    <x v="1"/>
    <s v="prd_2"/>
    <d v="2019-02-11T13:18:41"/>
    <m/>
    <n v="125"/>
    <x v="5"/>
    <x v="8"/>
    <n v="1"/>
    <n v="8"/>
    <n v="8"/>
    <x v="12"/>
  </r>
  <r>
    <s v="CC101335"/>
    <d v="2019-10-11T17:57:36"/>
    <s v="C38993"/>
    <x v="0"/>
    <s v="support"/>
    <n v="55"/>
    <x v="1"/>
    <s v="prd_2"/>
    <d v="2019-04-05T11:06:46"/>
    <m/>
    <n v="125"/>
    <x v="5"/>
    <x v="8"/>
    <n v="1"/>
    <n v="6"/>
    <n v="6"/>
    <x v="4"/>
  </r>
  <r>
    <s v="CC101641"/>
    <d v="2019-10-14T10:26:41"/>
    <s v="C55465"/>
    <x v="0"/>
    <s v="signup"/>
    <n v="55"/>
    <x v="1"/>
    <s v="prd_2"/>
    <d v="2019-10-14T10:31:44"/>
    <m/>
    <n v="125"/>
    <x v="5"/>
    <x v="8"/>
    <n v="1"/>
    <n v="0"/>
    <n v="0"/>
    <x v="2"/>
  </r>
  <r>
    <s v="CC101819"/>
    <d v="2019-10-15T08:35:43"/>
    <s v="C55553"/>
    <x v="0"/>
    <s v="signup"/>
    <n v="55"/>
    <x v="0"/>
    <s v="prd_2"/>
    <d v="2019-10-15T08:42:14"/>
    <m/>
    <n v="125"/>
    <x v="5"/>
    <x v="8"/>
    <n v="1"/>
    <n v="0"/>
    <n v="0"/>
    <x v="2"/>
  </r>
  <r>
    <s v="CC101865"/>
    <d v="2019-10-15T11:55:45"/>
    <s v="C55581"/>
    <x v="0"/>
    <s v="signup"/>
    <n v="55"/>
    <x v="0"/>
    <s v="prd_2"/>
    <d v="2019-10-15T12:00:20"/>
    <m/>
    <n v="125"/>
    <x v="5"/>
    <x v="8"/>
    <n v="1"/>
    <n v="0"/>
    <n v="0"/>
    <x v="2"/>
  </r>
  <r>
    <s v="CC101997"/>
    <d v="2019-10-16T08:20:37"/>
    <s v="C253980"/>
    <x v="0"/>
    <s v="support"/>
    <n v="55"/>
    <x v="1"/>
    <s v="prd_2"/>
    <d v="2019-08-31T16:06:55"/>
    <m/>
    <n v="125"/>
    <x v="5"/>
    <x v="8"/>
    <n v="1"/>
    <n v="2"/>
    <n v="2"/>
    <x v="13"/>
  </r>
  <r>
    <s v="CC102107"/>
    <d v="2019-10-16T13:59:54"/>
    <s v="C23880"/>
    <x v="0"/>
    <s v="support"/>
    <n v="55"/>
    <x v="1"/>
    <s v="prd_2"/>
    <d v="2018-07-05T11:28:53"/>
    <m/>
    <n v="125"/>
    <x v="5"/>
    <x v="8"/>
    <n v="1"/>
    <n v="16"/>
    <n v="16"/>
    <x v="18"/>
  </r>
  <r>
    <s v="CC102131"/>
    <d v="2019-10-16T15:13:57"/>
    <s v="C260324"/>
    <x v="0"/>
    <s v="support"/>
    <n v="55"/>
    <x v="1"/>
    <s v="prd_2"/>
    <d v="2019-10-04T11:18:35"/>
    <m/>
    <n v="125"/>
    <x v="5"/>
    <x v="8"/>
    <n v="1"/>
    <n v="0"/>
    <n v="0"/>
    <x v="2"/>
  </r>
  <r>
    <s v="CC102185"/>
    <d v="2019-10-17T09:59:49"/>
    <s v="C55720"/>
    <x v="0"/>
    <s v="signup"/>
    <n v="55"/>
    <x v="0"/>
    <s v="prd_2"/>
    <d v="2019-10-17T10:04:20"/>
    <m/>
    <n v="125"/>
    <x v="5"/>
    <x v="8"/>
    <n v="1"/>
    <n v="0"/>
    <n v="0"/>
    <x v="2"/>
  </r>
  <r>
    <s v="CC102217"/>
    <d v="2019-10-17T11:18:28"/>
    <s v="C55742"/>
    <x v="0"/>
    <s v="signup"/>
    <n v="55"/>
    <x v="1"/>
    <s v="prd_2"/>
    <d v="2019-10-17T11:21:42"/>
    <m/>
    <n v="125"/>
    <x v="5"/>
    <x v="8"/>
    <n v="1"/>
    <n v="0"/>
    <n v="0"/>
    <x v="2"/>
  </r>
  <r>
    <s v="CC102493"/>
    <d v="2019-10-18T16:46:03"/>
    <s v="C253744"/>
    <x v="0"/>
    <s v="support"/>
    <n v="55"/>
    <x v="1"/>
    <s v="prd_2"/>
    <d v="2019-08-30T09:52:12"/>
    <m/>
    <n v="125"/>
    <x v="5"/>
    <x v="8"/>
    <n v="1"/>
    <n v="2"/>
    <n v="2"/>
    <x v="13"/>
  </r>
  <r>
    <s v="CC102550"/>
    <d v="2019-10-19T11:53:21"/>
    <s v="C55873"/>
    <x v="0"/>
    <s v="signup"/>
    <n v="55"/>
    <x v="0"/>
    <s v="prd_2"/>
    <d v="2019-10-19T11:57:23"/>
    <m/>
    <n v="125"/>
    <x v="5"/>
    <x v="8"/>
    <n v="1"/>
    <n v="0"/>
    <n v="0"/>
    <x v="2"/>
  </r>
  <r>
    <s v="CC102621"/>
    <d v="2019-10-19T16:43:39"/>
    <s v="C42728"/>
    <x v="0"/>
    <s v="support"/>
    <n v="55"/>
    <x v="0"/>
    <s v="prd_2"/>
    <d v="2019-05-13T13:00:58"/>
    <m/>
    <n v="125"/>
    <x v="5"/>
    <x v="8"/>
    <n v="1"/>
    <n v="5"/>
    <n v="5"/>
    <x v="0"/>
  </r>
  <r>
    <s v="CC102708"/>
    <d v="2019-10-20T14:25:13"/>
    <s v="C240735"/>
    <x v="0"/>
    <s v="support"/>
    <n v="55"/>
    <x v="0"/>
    <s v="prd_2"/>
    <d v="2019-07-03T10:43:51"/>
    <m/>
    <n v="125"/>
    <x v="5"/>
    <x v="8"/>
    <n v="1"/>
    <n v="4"/>
    <n v="4"/>
    <x v="3"/>
  </r>
  <r>
    <s v="CC102752"/>
    <d v="2019-10-20T17:59:09"/>
    <s v="C246886"/>
    <x v="0"/>
    <s v="support"/>
    <n v="55"/>
    <x v="0"/>
    <s v="prd_2"/>
    <d v="2019-07-29T16:08:39"/>
    <m/>
    <n v="125"/>
    <x v="5"/>
    <x v="8"/>
    <n v="1"/>
    <n v="3"/>
    <n v="3"/>
    <x v="7"/>
  </r>
  <r>
    <s v="CC102772"/>
    <d v="2019-10-21T09:47:25"/>
    <s v="C55927"/>
    <x v="0"/>
    <s v="signup"/>
    <n v="55"/>
    <x v="1"/>
    <s v="prd_2"/>
    <d v="2019-10-21T09:51:36"/>
    <m/>
    <n v="125"/>
    <x v="5"/>
    <x v="8"/>
    <n v="1"/>
    <n v="0"/>
    <n v="0"/>
    <x v="2"/>
  </r>
  <r>
    <s v="CC102925"/>
    <d v="2019-10-21T15:27:35"/>
    <s v="C259425"/>
    <x v="0"/>
    <s v="support"/>
    <n v="55"/>
    <x v="0"/>
    <s v="prd_2"/>
    <d v="2019-09-30T12:21:53"/>
    <m/>
    <n v="125"/>
    <x v="5"/>
    <x v="8"/>
    <n v="1"/>
    <n v="1"/>
    <n v="1"/>
    <x v="5"/>
  </r>
  <r>
    <s v="CC103014"/>
    <d v="2019-10-22T11:54:19"/>
    <s v="C56033"/>
    <x v="0"/>
    <s v="signup"/>
    <n v="55"/>
    <x v="0"/>
    <s v="prd_2"/>
    <d v="2019-10-22T11:57:58"/>
    <m/>
    <n v="125"/>
    <x v="5"/>
    <x v="8"/>
    <n v="1"/>
    <n v="0"/>
    <n v="0"/>
    <x v="2"/>
  </r>
  <r>
    <s v="CC103017"/>
    <d v="2019-10-22T11:58:27"/>
    <s v="C56035"/>
    <x v="0"/>
    <s v="signup"/>
    <n v="55"/>
    <x v="1"/>
    <s v="prd_2"/>
    <d v="2019-10-22T12:02:31"/>
    <m/>
    <n v="125"/>
    <x v="5"/>
    <x v="8"/>
    <n v="1"/>
    <n v="0"/>
    <n v="0"/>
    <x v="2"/>
  </r>
  <r>
    <s v="CC103309"/>
    <d v="2019-10-23T17:06:44"/>
    <s v="C55720"/>
    <x v="1"/>
    <s v="support"/>
    <n v="55"/>
    <x v="0"/>
    <s v="prd_2"/>
    <d v="2019-10-17T10:04:20"/>
    <m/>
    <n v="125"/>
    <x v="5"/>
    <x v="8"/>
    <n v="1"/>
    <n v="0"/>
    <n v="0"/>
    <x v="2"/>
  </r>
  <r>
    <s v="CC103514"/>
    <d v="2019-10-25T10:10:30"/>
    <s v="C56233"/>
    <x v="0"/>
    <s v="signup"/>
    <n v="55"/>
    <x v="0"/>
    <s v="prd_2"/>
    <d v="2019-10-25T10:14:57"/>
    <m/>
    <n v="125"/>
    <x v="5"/>
    <x v="8"/>
    <n v="1"/>
    <n v="0"/>
    <n v="0"/>
    <x v="2"/>
  </r>
  <r>
    <s v="CC103533"/>
    <d v="2019-10-25T10:56:05"/>
    <s v="C163688"/>
    <x v="0"/>
    <s v="support"/>
    <n v="55"/>
    <x v="0"/>
    <s v="prd_2"/>
    <d v="2018-03-20T08:13:52"/>
    <m/>
    <n v="125"/>
    <x v="5"/>
    <x v="8"/>
    <n v="1"/>
    <n v="19"/>
    <n v="19"/>
    <x v="20"/>
  </r>
  <r>
    <s v="CC103617"/>
    <d v="2019-10-25T16:29:21"/>
    <s v="C192303"/>
    <x v="0"/>
    <s v="support"/>
    <n v="55"/>
    <x v="0"/>
    <s v="prd_2"/>
    <d v="2018-12-04T13:11:37"/>
    <m/>
    <n v="125"/>
    <x v="5"/>
    <x v="8"/>
    <n v="1"/>
    <n v="11"/>
    <n v="11"/>
    <x v="6"/>
  </r>
  <r>
    <s v="CC103950"/>
    <d v="2019-10-28T10:27:15"/>
    <s v="C31489"/>
    <x v="0"/>
    <s v="support"/>
    <n v="55"/>
    <x v="1"/>
    <s v="prd_2"/>
    <d v="2019-01-17T14:21:50"/>
    <m/>
    <n v="125"/>
    <x v="5"/>
    <x v="8"/>
    <n v="1"/>
    <n v="9"/>
    <n v="9"/>
    <x v="1"/>
  </r>
  <r>
    <s v="CC104262"/>
    <d v="2019-10-30T06:48:50"/>
    <s v="C49695"/>
    <x v="0"/>
    <s v="support"/>
    <n v="55"/>
    <x v="0"/>
    <s v="prd_2"/>
    <d v="2019-07-29T11:55:08"/>
    <m/>
    <n v="125"/>
    <x v="5"/>
    <x v="8"/>
    <n v="1"/>
    <n v="3"/>
    <n v="3"/>
    <x v="7"/>
  </r>
  <r>
    <s v="CC104272"/>
    <d v="2019-10-30T08:32:30"/>
    <s v="C41538"/>
    <x v="0"/>
    <s v="support"/>
    <n v="55"/>
    <x v="1"/>
    <s v="prd_2"/>
    <d v="2019-05-01T11:20:30"/>
    <m/>
    <n v="125"/>
    <x v="5"/>
    <x v="8"/>
    <n v="1"/>
    <n v="6"/>
    <n v="6"/>
    <x v="4"/>
  </r>
  <r>
    <s v="CC104567"/>
    <d v="2019-10-31T13:42:54"/>
    <s v="C226330"/>
    <x v="0"/>
    <s v="support"/>
    <n v="55"/>
    <x v="0"/>
    <s v="prd_2"/>
    <d v="2019-05-07T14:51:10"/>
    <m/>
    <n v="125"/>
    <x v="5"/>
    <x v="8"/>
    <n v="1"/>
    <n v="6"/>
    <n v="6"/>
    <x v="4"/>
  </r>
  <r>
    <s v="CC104673"/>
    <d v="2019-11-01T11:42:41"/>
    <s v="C56677"/>
    <x v="0"/>
    <s v="signup"/>
    <n v="55"/>
    <x v="0"/>
    <s v="prd_2"/>
    <d v="2019-11-01T11:48:05"/>
    <m/>
    <n v="125"/>
    <x v="6"/>
    <x v="8"/>
    <n v="1"/>
    <n v="0"/>
    <n v="0"/>
    <x v="2"/>
  </r>
  <r>
    <s v="CC104693"/>
    <d v="2019-11-01T12:34:05"/>
    <s v="C56684"/>
    <x v="0"/>
    <s v="signup"/>
    <n v="55"/>
    <x v="0"/>
    <s v="prd_2"/>
    <d v="2019-11-01T12:37:00"/>
    <m/>
    <n v="125"/>
    <x v="6"/>
    <x v="8"/>
    <n v="1"/>
    <n v="0"/>
    <n v="0"/>
    <x v="2"/>
  </r>
  <r>
    <s v="CC104909"/>
    <d v="2019-11-03T10:27:00"/>
    <s v="C176966"/>
    <x v="0"/>
    <s v="support"/>
    <n v="55"/>
    <x v="0"/>
    <s v="prd_2"/>
    <d v="2018-06-19T13:17:44"/>
    <m/>
    <n v="125"/>
    <x v="6"/>
    <x v="8"/>
    <n v="1"/>
    <n v="17"/>
    <n v="17"/>
    <x v="15"/>
  </r>
  <r>
    <s v="CC105001"/>
    <d v="2019-11-03T16:03:04"/>
    <s v="C225712"/>
    <x v="0"/>
    <s v="support"/>
    <n v="55"/>
    <x v="0"/>
    <s v="prd_2"/>
    <d v="2019-05-05T16:24:15"/>
    <m/>
    <n v="125"/>
    <x v="6"/>
    <x v="8"/>
    <n v="1"/>
    <n v="6"/>
    <n v="6"/>
    <x v="4"/>
  </r>
  <r>
    <s v="CC105130"/>
    <d v="2019-11-04T13:23:12"/>
    <s v="C246886"/>
    <x v="0"/>
    <s v="support"/>
    <n v="55"/>
    <x v="0"/>
    <s v="prd_2"/>
    <d v="2019-07-29T16:08:39"/>
    <m/>
    <n v="125"/>
    <x v="6"/>
    <x v="8"/>
    <n v="1"/>
    <n v="3"/>
    <n v="3"/>
    <x v="7"/>
  </r>
  <r>
    <s v="CC105160"/>
    <d v="2019-11-04T15:16:58"/>
    <s v="C24967"/>
    <x v="0"/>
    <s v="support"/>
    <n v="55"/>
    <x v="1"/>
    <s v="prd_2"/>
    <d v="2018-07-28T13:20:41"/>
    <m/>
    <n v="125"/>
    <x v="6"/>
    <x v="8"/>
    <n v="1"/>
    <n v="15"/>
    <n v="15"/>
    <x v="22"/>
  </r>
  <r>
    <s v="CC105384"/>
    <d v="2019-11-06T09:00:11"/>
    <s v="C56901"/>
    <x v="0"/>
    <s v="signup"/>
    <n v="55"/>
    <x v="1"/>
    <s v="prd_2"/>
    <d v="2019-11-06T09:03:05"/>
    <m/>
    <n v="125"/>
    <x v="6"/>
    <x v="8"/>
    <n v="1"/>
    <n v="0"/>
    <n v="0"/>
    <x v="2"/>
  </r>
  <r>
    <s v="CC105821"/>
    <d v="2019-11-08T15:42:37"/>
    <s v="C227530"/>
    <x v="1"/>
    <s v="support"/>
    <n v="55"/>
    <x v="0"/>
    <s v="prd_2"/>
    <d v="2019-05-12T17:25:17"/>
    <m/>
    <n v="125"/>
    <x v="6"/>
    <x v="8"/>
    <n v="1"/>
    <n v="6"/>
    <n v="6"/>
    <x v="4"/>
  </r>
  <r>
    <s v="CC105868"/>
    <d v="2019-11-09T10:51:24"/>
    <s v="C57084"/>
    <x v="0"/>
    <s v="signup"/>
    <n v="55"/>
    <x v="1"/>
    <s v="prd_2"/>
    <d v="2019-11-09T10:55:33"/>
    <m/>
    <n v="125"/>
    <x v="6"/>
    <x v="8"/>
    <n v="1"/>
    <n v="0"/>
    <n v="0"/>
    <x v="2"/>
  </r>
  <r>
    <s v="CC105993"/>
    <d v="2019-11-10T11:28:19"/>
    <s v="C233388"/>
    <x v="0"/>
    <s v="support"/>
    <n v="55"/>
    <x v="0"/>
    <s v="prd_2"/>
    <d v="2019-06-04T09:17:38"/>
    <m/>
    <n v="125"/>
    <x v="6"/>
    <x v="8"/>
    <n v="1"/>
    <n v="5"/>
    <n v="5"/>
    <x v="0"/>
  </r>
  <r>
    <s v="CC106196"/>
    <d v="2019-11-11T13:23:57"/>
    <s v="C57202"/>
    <x v="0"/>
    <s v="signup"/>
    <n v="55"/>
    <x v="0"/>
    <s v="prd_2"/>
    <d v="2019-11-11T13:27:41"/>
    <m/>
    <n v="125"/>
    <x v="6"/>
    <x v="8"/>
    <n v="1"/>
    <n v="0"/>
    <n v="0"/>
    <x v="2"/>
  </r>
  <r>
    <s v="CC106241"/>
    <d v="2019-11-11T15:24:29"/>
    <s v="C225966"/>
    <x v="0"/>
    <s v="support"/>
    <n v="55"/>
    <x v="1"/>
    <s v="prd_2"/>
    <d v="2019-05-06T15:10:53"/>
    <m/>
    <n v="125"/>
    <x v="6"/>
    <x v="8"/>
    <n v="1"/>
    <n v="6"/>
    <n v="6"/>
    <x v="4"/>
  </r>
  <r>
    <s v="CC106418"/>
    <d v="2019-11-12T14:32:30"/>
    <s v="C57289"/>
    <x v="0"/>
    <s v="signup"/>
    <n v="55"/>
    <x v="0"/>
    <s v="prd_2"/>
    <d v="2019-11-12T14:36:39"/>
    <m/>
    <n v="125"/>
    <x v="6"/>
    <x v="8"/>
    <n v="1"/>
    <n v="0"/>
    <n v="0"/>
    <x v="2"/>
  </r>
  <r>
    <s v="CC106446"/>
    <d v="2019-11-12T16:31:24"/>
    <s v="C247920"/>
    <x v="0"/>
    <s v="support"/>
    <n v="55"/>
    <x v="0"/>
    <s v="prd_2"/>
    <d v="2019-08-02T13:04:17"/>
    <m/>
    <n v="125"/>
    <x v="6"/>
    <x v="8"/>
    <n v="1"/>
    <n v="3"/>
    <n v="3"/>
    <x v="7"/>
  </r>
  <r>
    <s v="CC106610"/>
    <d v="2019-11-13T16:46:16"/>
    <s v="C201053"/>
    <x v="0"/>
    <s v="support"/>
    <n v="55"/>
    <x v="1"/>
    <s v="prd_2"/>
    <d v="2019-01-30T13:13:04"/>
    <m/>
    <n v="125"/>
    <x v="6"/>
    <x v="8"/>
    <n v="1"/>
    <n v="10"/>
    <n v="10"/>
    <x v="9"/>
  </r>
  <r>
    <s v="CC106616"/>
    <d v="2019-11-13T17:07:21"/>
    <s v="C256073"/>
    <x v="0"/>
    <s v="support"/>
    <n v="55"/>
    <x v="1"/>
    <s v="prd_2"/>
    <d v="2019-09-11T13:23:03"/>
    <m/>
    <n v="125"/>
    <x v="6"/>
    <x v="8"/>
    <n v="1"/>
    <n v="2"/>
    <n v="2"/>
    <x v="13"/>
  </r>
  <r>
    <s v="CC106729"/>
    <d v="2019-11-14T13:47:33"/>
    <s v="C243295"/>
    <x v="0"/>
    <s v="support"/>
    <n v="55"/>
    <x v="0"/>
    <s v="prd_2"/>
    <d v="2019-07-14T16:05:24"/>
    <m/>
    <n v="125"/>
    <x v="6"/>
    <x v="8"/>
    <n v="1"/>
    <n v="4"/>
    <n v="4"/>
    <x v="3"/>
  </r>
  <r>
    <s v="CC106891"/>
    <d v="2019-11-15T13:34:13"/>
    <s v="C57470"/>
    <x v="0"/>
    <s v="signup"/>
    <n v="55"/>
    <x v="0"/>
    <s v="prd_2"/>
    <d v="2019-11-15T13:39:03"/>
    <m/>
    <n v="125"/>
    <x v="6"/>
    <x v="8"/>
    <n v="1"/>
    <n v="0"/>
    <n v="0"/>
    <x v="2"/>
  </r>
  <r>
    <s v="CC106920"/>
    <d v="2019-11-15T15:38:24"/>
    <s v="C253257"/>
    <x v="0"/>
    <s v="support"/>
    <n v="55"/>
    <x v="1"/>
    <s v="prd_2"/>
    <d v="2019-08-28T10:30:21"/>
    <m/>
    <n v="125"/>
    <x v="6"/>
    <x v="8"/>
    <n v="1"/>
    <n v="3"/>
    <n v="3"/>
    <x v="7"/>
  </r>
  <r>
    <s v="CC107090"/>
    <d v="2019-11-17T10:39:40"/>
    <s v="C46334"/>
    <x v="0"/>
    <s v="support"/>
    <n v="55"/>
    <x v="0"/>
    <s v="prd_2"/>
    <d v="2019-06-20T12:34:14"/>
    <m/>
    <n v="125"/>
    <x v="6"/>
    <x v="8"/>
    <n v="1"/>
    <n v="5"/>
    <n v="5"/>
    <x v="0"/>
  </r>
  <r>
    <s v="CC107177"/>
    <d v="2019-11-17T15:10:09"/>
    <s v="C266917"/>
    <x v="0"/>
    <s v="support"/>
    <n v="55"/>
    <x v="1"/>
    <s v="prd_2"/>
    <d v="2019-11-12T13:35:20"/>
    <m/>
    <n v="125"/>
    <x v="6"/>
    <x v="8"/>
    <n v="1"/>
    <n v="0"/>
    <n v="0"/>
    <x v="2"/>
  </r>
  <r>
    <s v="CC107263"/>
    <d v="2019-11-18T11:22:02"/>
    <s v="C249015"/>
    <x v="0"/>
    <s v="support"/>
    <n v="55"/>
    <x v="1"/>
    <s v="prd_2"/>
    <d v="2019-08-07T16:55:24"/>
    <m/>
    <n v="125"/>
    <x v="6"/>
    <x v="8"/>
    <n v="1"/>
    <n v="3"/>
    <n v="3"/>
    <x v="7"/>
  </r>
  <r>
    <s v="CC107315"/>
    <d v="2019-11-18T13:24:22"/>
    <s v="C57594"/>
    <x v="0"/>
    <s v="signup"/>
    <n v="55"/>
    <x v="1"/>
    <s v="prd_2"/>
    <d v="2019-11-18T13:27:44"/>
    <m/>
    <n v="125"/>
    <x v="6"/>
    <x v="8"/>
    <n v="1"/>
    <n v="0"/>
    <n v="0"/>
    <x v="2"/>
  </r>
  <r>
    <s v="CC107515"/>
    <d v="2019-11-19T14:20:02"/>
    <s v="C227410"/>
    <x v="0"/>
    <s v="support"/>
    <n v="55"/>
    <x v="0"/>
    <s v="prd_2"/>
    <d v="2019-05-11T12:13:44"/>
    <m/>
    <n v="125"/>
    <x v="6"/>
    <x v="8"/>
    <n v="1"/>
    <n v="6"/>
    <n v="6"/>
    <x v="4"/>
  </r>
  <r>
    <s v="CC107568"/>
    <d v="2019-11-20T08:07:46"/>
    <s v="C40688"/>
    <x v="0"/>
    <s v="support"/>
    <n v="55"/>
    <x v="1"/>
    <s v="prd_2"/>
    <d v="2019-04-23T10:24:57"/>
    <m/>
    <n v="125"/>
    <x v="6"/>
    <x v="8"/>
    <n v="1"/>
    <n v="7"/>
    <n v="7"/>
    <x v="14"/>
  </r>
  <r>
    <s v="CC107970"/>
    <d v="2019-11-22T12:27:13"/>
    <s v="C57861"/>
    <x v="0"/>
    <s v="signup"/>
    <n v="55"/>
    <x v="0"/>
    <s v="prd_2"/>
    <d v="2019-11-22T12:31:22"/>
    <m/>
    <n v="125"/>
    <x v="6"/>
    <x v="8"/>
    <n v="1"/>
    <n v="0"/>
    <n v="0"/>
    <x v="2"/>
  </r>
  <r>
    <s v="CC108127"/>
    <d v="2019-11-23T15:07:14"/>
    <s v="C34467"/>
    <x v="0"/>
    <s v="support"/>
    <n v="55"/>
    <x v="0"/>
    <s v="prd_2"/>
    <d v="2019-02-19T10:06:32"/>
    <m/>
    <n v="125"/>
    <x v="6"/>
    <x v="8"/>
    <n v="1"/>
    <n v="9"/>
    <n v="9"/>
    <x v="1"/>
  </r>
  <r>
    <s v="CC108483"/>
    <d v="2019-11-26T12:35:59"/>
    <s v="C58035"/>
    <x v="0"/>
    <s v="signup"/>
    <n v="55"/>
    <x v="1"/>
    <s v="prd_2"/>
    <d v="2019-11-26T12:40:47"/>
    <m/>
    <n v="125"/>
    <x v="6"/>
    <x v="8"/>
    <n v="1"/>
    <n v="0"/>
    <n v="0"/>
    <x v="2"/>
  </r>
  <r>
    <s v="CC108509"/>
    <d v="2019-11-26T13:27:09"/>
    <s v="C58050"/>
    <x v="0"/>
    <s v="signup"/>
    <n v="55"/>
    <x v="0"/>
    <s v="prd_2"/>
    <d v="2019-11-26T13:31:11"/>
    <m/>
    <n v="125"/>
    <x v="6"/>
    <x v="8"/>
    <n v="1"/>
    <n v="0"/>
    <n v="0"/>
    <x v="2"/>
  </r>
  <r>
    <s v="CC108628"/>
    <d v="2019-11-27T11:44:05"/>
    <s v="C58095"/>
    <x v="0"/>
    <s v="signup"/>
    <n v="55"/>
    <x v="1"/>
    <s v="prd_2"/>
    <d v="2019-11-27T11:46:52"/>
    <m/>
    <n v="125"/>
    <x v="6"/>
    <x v="8"/>
    <n v="1"/>
    <n v="0"/>
    <n v="0"/>
    <x v="2"/>
  </r>
  <r>
    <s v="CC108676"/>
    <d v="2019-11-27T13:48:29"/>
    <s v="C58123"/>
    <x v="0"/>
    <s v="signup"/>
    <n v="55"/>
    <x v="0"/>
    <s v="prd_2"/>
    <d v="2019-11-27T13:52:51"/>
    <m/>
    <n v="125"/>
    <x v="6"/>
    <x v="8"/>
    <n v="1"/>
    <n v="0"/>
    <n v="0"/>
    <x v="2"/>
  </r>
  <r>
    <s v="CC108931"/>
    <d v="2019-11-29T10:47:42"/>
    <s v="C248106"/>
    <x v="0"/>
    <s v="support"/>
    <n v="55"/>
    <x v="0"/>
    <s v="prd_2"/>
    <d v="2019-08-03T14:56:53"/>
    <m/>
    <n v="125"/>
    <x v="6"/>
    <x v="8"/>
    <n v="1"/>
    <n v="4"/>
    <n v="4"/>
    <x v="3"/>
  </r>
  <r>
    <s v="CC108949"/>
    <d v="2019-11-29T11:58:32"/>
    <s v="C47859"/>
    <x v="0"/>
    <s v="support"/>
    <n v="55"/>
    <x v="0"/>
    <s v="prd_2"/>
    <d v="2019-07-07T14:03:31"/>
    <m/>
    <n v="125"/>
    <x v="6"/>
    <x v="8"/>
    <n v="1"/>
    <n v="5"/>
    <n v="5"/>
    <x v="0"/>
  </r>
  <r>
    <s v="CC109025"/>
    <d v="2019-11-29T17:00:47"/>
    <s v="C216084"/>
    <x v="0"/>
    <s v="support"/>
    <n v="55"/>
    <x v="0"/>
    <s v="prd_2"/>
    <d v="2019-03-29T11:05:48"/>
    <m/>
    <n v="125"/>
    <x v="6"/>
    <x v="8"/>
    <n v="1"/>
    <n v="8"/>
    <n v="8"/>
    <x v="12"/>
  </r>
  <r>
    <s v="CC109028"/>
    <d v="2019-11-29T17:10:03"/>
    <s v="C245611"/>
    <x v="0"/>
    <s v="support"/>
    <n v="55"/>
    <x v="0"/>
    <s v="prd_2"/>
    <d v="2019-07-23T16:36:37"/>
    <m/>
    <n v="125"/>
    <x v="6"/>
    <x v="8"/>
    <n v="1"/>
    <n v="4"/>
    <n v="4"/>
    <x v="3"/>
  </r>
  <r>
    <s v="CC109031"/>
    <d v="2019-11-29T17:24:45"/>
    <s v="C227943"/>
    <x v="0"/>
    <s v="support"/>
    <n v="55"/>
    <x v="0"/>
    <s v="prd_2"/>
    <d v="2019-05-14T06:32:49"/>
    <m/>
    <n v="125"/>
    <x v="6"/>
    <x v="8"/>
    <n v="1"/>
    <n v="7"/>
    <n v="7"/>
    <x v="14"/>
  </r>
  <r>
    <s v="CC109646"/>
    <d v="2019-12-04T10:52:20"/>
    <s v="C58438"/>
    <x v="0"/>
    <s v="signup"/>
    <n v="55"/>
    <x v="1"/>
    <s v="prd_2"/>
    <d v="2019-12-04T10:55:32"/>
    <m/>
    <n v="125"/>
    <x v="0"/>
    <x v="8"/>
    <n v="1"/>
    <n v="0"/>
    <n v="0"/>
    <x v="2"/>
  </r>
  <r>
    <s v="CC109818"/>
    <d v="2019-12-05T11:29:06"/>
    <s v="C58518"/>
    <x v="0"/>
    <s v="signup"/>
    <n v="55"/>
    <x v="0"/>
    <s v="prd_2"/>
    <d v="2019-12-05T11:33:14"/>
    <m/>
    <n v="125"/>
    <x v="0"/>
    <x v="8"/>
    <n v="1"/>
    <n v="0"/>
    <n v="0"/>
    <x v="2"/>
  </r>
  <r>
    <s v="CC109913"/>
    <d v="2019-12-05T16:12:53"/>
    <s v="C246280"/>
    <x v="1"/>
    <s v="support"/>
    <n v="55"/>
    <x v="0"/>
    <s v="prd_2"/>
    <d v="2019-07-26T12:02:24"/>
    <m/>
    <n v="125"/>
    <x v="0"/>
    <x v="8"/>
    <n v="1"/>
    <n v="4"/>
    <n v="4"/>
    <x v="3"/>
  </r>
  <r>
    <s v="CC109975"/>
    <d v="2019-12-06T11:29:04"/>
    <s v="C240502"/>
    <x v="0"/>
    <s v="support"/>
    <n v="55"/>
    <x v="0"/>
    <s v="prd_2"/>
    <d v="2019-07-02T13:55:11"/>
    <m/>
    <n v="125"/>
    <x v="0"/>
    <x v="8"/>
    <n v="1"/>
    <n v="5"/>
    <n v="5"/>
    <x v="0"/>
  </r>
  <r>
    <s v="CC110024"/>
    <d v="2019-12-06T13:50:12"/>
    <s v="C253735"/>
    <x v="0"/>
    <s v="support"/>
    <n v="55"/>
    <x v="0"/>
    <s v="prd_2"/>
    <d v="2019-08-30T08:03:06"/>
    <m/>
    <n v="125"/>
    <x v="0"/>
    <x v="8"/>
    <n v="1"/>
    <n v="3"/>
    <n v="3"/>
    <x v="7"/>
  </r>
  <r>
    <s v="CC110250"/>
    <d v="2019-12-08T13:36:39"/>
    <s v="C261906"/>
    <x v="0"/>
    <s v="support"/>
    <n v="55"/>
    <x v="0"/>
    <s v="prd_2"/>
    <d v="2019-10-13T15:43:57"/>
    <m/>
    <n v="125"/>
    <x v="0"/>
    <x v="8"/>
    <n v="1"/>
    <n v="2"/>
    <n v="2"/>
    <x v="13"/>
  </r>
  <r>
    <s v="CC110296"/>
    <d v="2019-12-08T17:33:36"/>
    <s v="C23565"/>
    <x v="0"/>
    <s v="support"/>
    <n v="55"/>
    <x v="0"/>
    <s v="prd_2"/>
    <d v="2018-06-29T12:07:02"/>
    <m/>
    <n v="125"/>
    <x v="0"/>
    <x v="8"/>
    <n v="1"/>
    <n v="18"/>
    <n v="18"/>
    <x v="19"/>
  </r>
  <r>
    <s v="CC110320"/>
    <d v="2019-12-09T09:49:46"/>
    <s v="C58651"/>
    <x v="0"/>
    <s v="signup"/>
    <n v="55"/>
    <x v="0"/>
    <s v="prd_2"/>
    <d v="2019-12-09T09:51:43"/>
    <m/>
    <n v="125"/>
    <x v="0"/>
    <x v="8"/>
    <n v="1"/>
    <n v="0"/>
    <n v="0"/>
    <x v="2"/>
  </r>
  <r>
    <s v="CC110548"/>
    <d v="2019-12-10T12:14:30"/>
    <s v="C58744"/>
    <x v="0"/>
    <s v="signup"/>
    <n v="55"/>
    <x v="1"/>
    <s v="prd_2"/>
    <d v="2019-12-10T12:19:36"/>
    <m/>
    <n v="125"/>
    <x v="0"/>
    <x v="8"/>
    <n v="1"/>
    <n v="0"/>
    <n v="0"/>
    <x v="2"/>
  </r>
  <r>
    <s v="CC110777"/>
    <d v="2019-12-11T15:13:03"/>
    <s v="C39956"/>
    <x v="0"/>
    <s v="support"/>
    <n v="55"/>
    <x v="0"/>
    <s v="prd_2"/>
    <d v="2019-04-15T14:47:00"/>
    <m/>
    <n v="125"/>
    <x v="0"/>
    <x v="8"/>
    <n v="1"/>
    <n v="8"/>
    <n v="8"/>
    <x v="12"/>
  </r>
  <r>
    <s v="CC110944"/>
    <d v="2019-12-12T16:07:55"/>
    <s v="C203852"/>
    <x v="0"/>
    <s v="support"/>
    <n v="55"/>
    <x v="0"/>
    <s v="prd_2"/>
    <d v="2019-02-11T13:04:08"/>
    <m/>
    <n v="125"/>
    <x v="0"/>
    <x v="8"/>
    <n v="1"/>
    <n v="10"/>
    <n v="10"/>
    <x v="9"/>
  </r>
  <r>
    <s v="CC111028"/>
    <d v="2019-12-13T12:18:44"/>
    <s v="C58941"/>
    <x v="0"/>
    <s v="signup"/>
    <n v="55"/>
    <x v="0"/>
    <s v="prd_2"/>
    <d v="2019-12-13T12:23:56"/>
    <m/>
    <n v="125"/>
    <x v="0"/>
    <x v="8"/>
    <n v="1"/>
    <n v="0"/>
    <n v="0"/>
    <x v="2"/>
  </r>
  <r>
    <s v="CC111073"/>
    <d v="2019-12-13T14:39:29"/>
    <s v="C255307"/>
    <x v="0"/>
    <s v="support"/>
    <n v="55"/>
    <x v="0"/>
    <s v="prd_2"/>
    <d v="2019-09-06T16:48:17"/>
    <m/>
    <n v="125"/>
    <x v="0"/>
    <x v="8"/>
    <n v="1"/>
    <n v="3"/>
    <n v="3"/>
    <x v="7"/>
  </r>
  <r>
    <s v="CC111112"/>
    <d v="2019-12-13T17:53:30"/>
    <s v="C266124"/>
    <x v="0"/>
    <s v="support"/>
    <n v="55"/>
    <x v="0"/>
    <s v="prd_2"/>
    <d v="2019-11-06T16:10:06"/>
    <m/>
    <n v="125"/>
    <x v="0"/>
    <x v="8"/>
    <n v="1"/>
    <n v="1"/>
    <n v="1"/>
    <x v="5"/>
  </r>
  <r>
    <s v="CC111148"/>
    <d v="2019-12-14T12:01:33"/>
    <s v="C263241"/>
    <x v="0"/>
    <s v="support"/>
    <n v="55"/>
    <x v="1"/>
    <s v="prd_2"/>
    <d v="2019-10-21T11:58:53"/>
    <m/>
    <n v="125"/>
    <x v="0"/>
    <x v="8"/>
    <n v="1"/>
    <n v="2"/>
    <n v="2"/>
    <x v="13"/>
  </r>
  <r>
    <s v="CC111198"/>
    <d v="2019-12-14T14:51:03"/>
    <s v="C54374"/>
    <x v="0"/>
    <s v="support"/>
    <n v="55"/>
    <x v="0"/>
    <s v="prd_2"/>
    <d v="2019-09-26T13:23:50"/>
    <m/>
    <n v="125"/>
    <x v="0"/>
    <x v="8"/>
    <n v="1"/>
    <n v="3"/>
    <n v="3"/>
    <x v="7"/>
  </r>
  <r>
    <s v="CC111548"/>
    <d v="2019-12-17T08:41:19"/>
    <s v="C59080"/>
    <x v="0"/>
    <s v="signup"/>
    <n v="55"/>
    <x v="1"/>
    <s v="prd_2"/>
    <d v="2019-12-17T08:46:01"/>
    <m/>
    <n v="125"/>
    <x v="0"/>
    <x v="8"/>
    <n v="1"/>
    <n v="0"/>
    <n v="0"/>
    <x v="2"/>
  </r>
  <r>
    <s v="CC111632"/>
    <d v="2019-12-17T12:34:31"/>
    <s v="C56233"/>
    <x v="0"/>
    <s v="support"/>
    <n v="55"/>
    <x v="0"/>
    <s v="prd_2"/>
    <d v="2019-10-25T10:14:57"/>
    <m/>
    <n v="125"/>
    <x v="0"/>
    <x v="8"/>
    <n v="1"/>
    <n v="2"/>
    <n v="2"/>
    <x v="13"/>
  </r>
  <r>
    <s v="CC111803"/>
    <d v="2019-12-18T12:18:30"/>
    <s v="C259758"/>
    <x v="0"/>
    <s v="support"/>
    <n v="55"/>
    <x v="1"/>
    <s v="prd_2"/>
    <d v="2019-10-01T14:07:07"/>
    <m/>
    <n v="125"/>
    <x v="0"/>
    <x v="8"/>
    <n v="1"/>
    <n v="3"/>
    <n v="3"/>
    <x v="7"/>
  </r>
  <r>
    <s v="CC111932"/>
    <d v="2019-12-19T11:36:39"/>
    <s v="C59249"/>
    <x v="0"/>
    <s v="signup"/>
    <n v="55"/>
    <x v="1"/>
    <s v="prd_2"/>
    <d v="2019-12-19T11:39:44"/>
    <m/>
    <n v="125"/>
    <x v="0"/>
    <x v="8"/>
    <n v="1"/>
    <n v="0"/>
    <n v="0"/>
    <x v="2"/>
  </r>
  <r>
    <s v="CC112186"/>
    <d v="2019-12-21T07:07:15"/>
    <s v="C262190"/>
    <x v="0"/>
    <s v="support"/>
    <n v="55"/>
    <x v="1"/>
    <s v="prd_2"/>
    <d v="2019-10-15T07:12:35"/>
    <m/>
    <n v="125"/>
    <x v="0"/>
    <x v="8"/>
    <n v="1"/>
    <n v="2"/>
    <n v="2"/>
    <x v="13"/>
  </r>
  <r>
    <s v="CC112405"/>
    <d v="2019-12-22T16:18:38"/>
    <s v="C59381"/>
    <x v="0"/>
    <s v="signup"/>
    <n v="55"/>
    <x v="1"/>
    <s v="prd_2"/>
    <d v="2019-12-22T16:20:35"/>
    <m/>
    <n v="125"/>
    <x v="0"/>
    <x v="8"/>
    <n v="1"/>
    <n v="0"/>
    <n v="0"/>
    <x v="2"/>
  </r>
  <r>
    <s v="CC112549"/>
    <d v="2019-12-23T14:45:29"/>
    <s v="C215938"/>
    <x v="0"/>
    <s v="support"/>
    <n v="55"/>
    <x v="0"/>
    <s v="prd_2"/>
    <d v="2019-03-28T14:51:46"/>
    <m/>
    <n v="125"/>
    <x v="0"/>
    <x v="8"/>
    <n v="1"/>
    <n v="9"/>
    <n v="9"/>
    <x v="1"/>
  </r>
  <r>
    <s v="CC112677"/>
    <d v="2019-12-24T13:58:57"/>
    <s v="C240689"/>
    <x v="1"/>
    <s v="support"/>
    <n v="55"/>
    <x v="0"/>
    <s v="prd_2"/>
    <d v="2019-07-02T19:52:16"/>
    <m/>
    <n v="125"/>
    <x v="0"/>
    <x v="8"/>
    <n v="1"/>
    <n v="6"/>
    <n v="6"/>
    <x v="4"/>
  </r>
  <r>
    <s v="CC112743"/>
    <d v="2019-12-25T10:35:06"/>
    <s v="C59527"/>
    <x v="0"/>
    <s v="signup"/>
    <n v="55"/>
    <x v="0"/>
    <s v="prd_2"/>
    <d v="2019-12-25T10:39:21"/>
    <m/>
    <n v="125"/>
    <x v="0"/>
    <x v="8"/>
    <n v="1"/>
    <n v="0"/>
    <n v="0"/>
    <x v="2"/>
  </r>
  <r>
    <s v="CC113028"/>
    <d v="2019-12-27T10:21:30"/>
    <s v="C59631"/>
    <x v="0"/>
    <s v="signup"/>
    <n v="55"/>
    <x v="1"/>
    <s v="prd_2"/>
    <d v="2019-12-27T10:25:10"/>
    <m/>
    <n v="125"/>
    <x v="0"/>
    <x v="8"/>
    <n v="1"/>
    <n v="0"/>
    <n v="0"/>
    <x v="2"/>
  </r>
  <r>
    <s v="CC113836"/>
    <d v="2020-01-01T12:31:05"/>
    <s v="C59961"/>
    <x v="0"/>
    <s v="signup"/>
    <n v="55"/>
    <x v="0"/>
    <s v="prd_2"/>
    <d v="2020-01-01T12:34:21"/>
    <m/>
    <n v="125"/>
    <x v="2"/>
    <x v="8"/>
    <n v="1"/>
    <n v="0"/>
    <n v="0"/>
    <x v="2"/>
  </r>
  <r>
    <s v="CC113966"/>
    <d v="2020-01-01T16:12:41"/>
    <s v="C47199"/>
    <x v="0"/>
    <s v="support"/>
    <n v="55"/>
    <x v="1"/>
    <s v="prd_2"/>
    <d v="2019-07-01T09:56:20"/>
    <m/>
    <n v="125"/>
    <x v="2"/>
    <x v="8"/>
    <n v="1"/>
    <n v="6"/>
    <n v="6"/>
    <x v="4"/>
  </r>
  <r>
    <s v="CC114104"/>
    <d v="2020-01-02T11:56:22"/>
    <s v="C50472"/>
    <x v="0"/>
    <s v="support"/>
    <n v="55"/>
    <x v="0"/>
    <s v="prd_2"/>
    <d v="2019-08-07T10:18:46"/>
    <m/>
    <n v="125"/>
    <x v="2"/>
    <x v="8"/>
    <n v="1"/>
    <n v="5"/>
    <n v="5"/>
    <x v="0"/>
  </r>
  <r>
    <s v="CC114401"/>
    <d v="2020-01-03T14:00:37"/>
    <s v="C51661"/>
    <x v="0"/>
    <s v="support"/>
    <n v="55"/>
    <x v="1"/>
    <s v="prd_2"/>
    <d v="2019-08-21T11:49:30"/>
    <m/>
    <n v="125"/>
    <x v="2"/>
    <x v="8"/>
    <n v="1"/>
    <n v="5"/>
    <n v="5"/>
    <x v="0"/>
  </r>
  <r>
    <s v="CC114626"/>
    <d v="2020-01-05T08:35:29"/>
    <s v="C51032"/>
    <x v="0"/>
    <s v="support"/>
    <n v="55"/>
    <x v="0"/>
    <s v="prd_2"/>
    <d v="2019-08-13T12:37:44"/>
    <m/>
    <n v="125"/>
    <x v="2"/>
    <x v="8"/>
    <n v="1"/>
    <n v="5"/>
    <n v="5"/>
    <x v="0"/>
  </r>
  <r>
    <s v="CC114649"/>
    <d v="2020-01-05T10:20:55"/>
    <s v="C264983"/>
    <x v="0"/>
    <s v="support"/>
    <n v="55"/>
    <x v="0"/>
    <s v="prd_2"/>
    <d v="2019-10-30T14:12:42"/>
    <m/>
    <n v="125"/>
    <x v="2"/>
    <x v="8"/>
    <n v="1"/>
    <n v="2"/>
    <n v="2"/>
    <x v="13"/>
  </r>
  <r>
    <s v="CC114728"/>
    <d v="2020-01-05T15:19:00"/>
    <s v="C60448"/>
    <x v="0"/>
    <s v="signup"/>
    <n v="55"/>
    <x v="0"/>
    <s v="prd_2"/>
    <d v="2020-01-05T15:22:42"/>
    <m/>
    <n v="125"/>
    <x v="2"/>
    <x v="8"/>
    <n v="1"/>
    <n v="0"/>
    <n v="0"/>
    <x v="2"/>
  </r>
  <r>
    <s v="CC114889"/>
    <d v="2020-01-06T11:58:03"/>
    <s v="C247919"/>
    <x v="0"/>
    <s v="support"/>
    <n v="55"/>
    <x v="1"/>
    <s v="prd_2"/>
    <d v="2019-08-02T13:04:05"/>
    <m/>
    <n v="125"/>
    <x v="2"/>
    <x v="8"/>
    <n v="1"/>
    <n v="5"/>
    <n v="5"/>
    <x v="0"/>
  </r>
  <r>
    <s v="CC115088"/>
    <d v="2020-01-07T09:10:45"/>
    <s v="C60661"/>
    <x v="0"/>
    <s v="signup"/>
    <n v="55"/>
    <x v="0"/>
    <s v="prd_2"/>
    <d v="2020-01-07T09:13:27"/>
    <m/>
    <n v="125"/>
    <x v="2"/>
    <x v="8"/>
    <n v="1"/>
    <n v="0"/>
    <n v="0"/>
    <x v="2"/>
  </r>
  <r>
    <s v="CC115112"/>
    <d v="2020-01-07T10:14:06"/>
    <s v="C60679"/>
    <x v="0"/>
    <s v="signup"/>
    <n v="55"/>
    <x v="0"/>
    <s v="prd_2"/>
    <d v="2020-01-07T10:17:44"/>
    <m/>
    <n v="125"/>
    <x v="2"/>
    <x v="8"/>
    <n v="1"/>
    <n v="0"/>
    <n v="0"/>
    <x v="2"/>
  </r>
  <r>
    <s v="CC115222"/>
    <d v="2020-01-07T13:17:53"/>
    <s v="C60758"/>
    <x v="0"/>
    <s v="signup"/>
    <n v="55"/>
    <x v="1"/>
    <s v="prd_2"/>
    <d v="2020-01-07T13:22:34"/>
    <m/>
    <n v="125"/>
    <x v="2"/>
    <x v="8"/>
    <n v="1"/>
    <n v="0"/>
    <n v="0"/>
    <x v="2"/>
  </r>
  <r>
    <s v="CC115386"/>
    <d v="2020-01-08T11:27:18"/>
    <s v="C60845"/>
    <x v="0"/>
    <s v="signup"/>
    <n v="55"/>
    <x v="0"/>
    <s v="prd_2"/>
    <d v="2020-01-08T11:32:41"/>
    <m/>
    <n v="125"/>
    <x v="2"/>
    <x v="8"/>
    <n v="1"/>
    <n v="0"/>
    <n v="0"/>
    <x v="2"/>
  </r>
  <r>
    <s v="CC115527"/>
    <d v="2020-01-08T16:56:06"/>
    <s v="C255266"/>
    <x v="0"/>
    <s v="support"/>
    <n v="55"/>
    <x v="0"/>
    <s v="prd_2"/>
    <d v="2019-09-06T15:17:32"/>
    <m/>
    <n v="125"/>
    <x v="2"/>
    <x v="8"/>
    <n v="1"/>
    <n v="4"/>
    <n v="4"/>
    <x v="3"/>
  </r>
  <r>
    <s v="CC115622"/>
    <d v="2020-01-09T11:53:35"/>
    <s v="C253980"/>
    <x v="1"/>
    <s v="support"/>
    <n v="55"/>
    <x v="1"/>
    <s v="prd_2"/>
    <d v="2019-08-31T16:06:55"/>
    <m/>
    <n v="125"/>
    <x v="2"/>
    <x v="8"/>
    <n v="1"/>
    <n v="4"/>
    <n v="4"/>
    <x v="3"/>
  </r>
  <r>
    <s v="CC115623"/>
    <d v="2020-01-09T11:54:29"/>
    <s v="C61001"/>
    <x v="0"/>
    <s v="signup"/>
    <n v="55"/>
    <x v="0"/>
    <s v="prd_2"/>
    <d v="2020-01-09T12:00:17"/>
    <m/>
    <n v="125"/>
    <x v="2"/>
    <x v="8"/>
    <n v="1"/>
    <n v="0"/>
    <n v="0"/>
    <x v="2"/>
  </r>
  <r>
    <s v="CC115647"/>
    <d v="2020-01-09T12:21:22"/>
    <s v="C53784"/>
    <x v="0"/>
    <s v="support"/>
    <n v="55"/>
    <x v="1"/>
    <s v="prd_2"/>
    <d v="2019-09-18T12:44:15"/>
    <m/>
    <n v="125"/>
    <x v="2"/>
    <x v="8"/>
    <n v="1"/>
    <n v="4"/>
    <n v="4"/>
    <x v="3"/>
  </r>
  <r>
    <s v="CC115868"/>
    <d v="2020-01-10T12:35:15"/>
    <s v="C61151"/>
    <x v="0"/>
    <s v="signup"/>
    <n v="55"/>
    <x v="0"/>
    <s v="prd_2"/>
    <d v="2020-01-10T12:38:38"/>
    <m/>
    <n v="125"/>
    <x v="2"/>
    <x v="8"/>
    <n v="1"/>
    <n v="0"/>
    <n v="0"/>
    <x v="2"/>
  </r>
  <r>
    <s v="CC115929"/>
    <d v="2020-01-10T14:56:36"/>
    <s v="C58518"/>
    <x v="0"/>
    <s v="support"/>
    <n v="55"/>
    <x v="0"/>
    <s v="prd_2"/>
    <d v="2019-12-05T11:33:14"/>
    <m/>
    <n v="125"/>
    <x v="2"/>
    <x v="8"/>
    <n v="1"/>
    <n v="1"/>
    <n v="1"/>
    <x v="5"/>
  </r>
  <r>
    <s v="CC115949"/>
    <d v="2020-01-10T16:00:21"/>
    <s v="C253852"/>
    <x v="1"/>
    <s v="support"/>
    <n v="55"/>
    <x v="1"/>
    <s v="prd_2"/>
    <d v="2019-08-30T15:07:01"/>
    <m/>
    <n v="125"/>
    <x v="2"/>
    <x v="8"/>
    <n v="1"/>
    <n v="4"/>
    <n v="4"/>
    <x v="3"/>
  </r>
  <r>
    <s v="CC116032"/>
    <d v="2020-01-11T12:12:45"/>
    <s v="C61221"/>
    <x v="0"/>
    <s v="signup"/>
    <n v="55"/>
    <x v="0"/>
    <s v="prd_2"/>
    <d v="2020-01-11T12:17:53"/>
    <m/>
    <n v="125"/>
    <x v="2"/>
    <x v="8"/>
    <n v="1"/>
    <n v="0"/>
    <n v="0"/>
    <x v="2"/>
  </r>
  <r>
    <s v="CC116236"/>
    <d v="2020-01-12T17:24:00"/>
    <s v="C41879"/>
    <x v="0"/>
    <s v="support"/>
    <n v="55"/>
    <x v="1"/>
    <s v="prd_2"/>
    <d v="2019-05-05T08:16:10"/>
    <m/>
    <n v="125"/>
    <x v="2"/>
    <x v="8"/>
    <n v="1"/>
    <n v="8"/>
    <n v="8"/>
    <x v="12"/>
  </r>
  <r>
    <s v="CC116318"/>
    <d v="2020-01-13T11:17:43"/>
    <s v="C52510"/>
    <x v="1"/>
    <s v="support"/>
    <n v="55"/>
    <x v="0"/>
    <s v="prd_2"/>
    <d v="2019-09-02T12:29:49"/>
    <m/>
    <n v="125"/>
    <x v="2"/>
    <x v="8"/>
    <n v="1"/>
    <n v="4"/>
    <n v="4"/>
    <x v="3"/>
  </r>
  <r>
    <s v="CC116329"/>
    <d v="2020-01-13T11:26:22"/>
    <s v="C260815"/>
    <x v="0"/>
    <s v="support"/>
    <n v="55"/>
    <x v="1"/>
    <s v="prd_2"/>
    <d v="2019-10-07T15:34:49"/>
    <m/>
    <n v="125"/>
    <x v="2"/>
    <x v="8"/>
    <n v="1"/>
    <n v="3"/>
    <n v="3"/>
    <x v="7"/>
  </r>
  <r>
    <s v="CC116563"/>
    <d v="2020-01-14T10:25:19"/>
    <s v="C61467"/>
    <x v="0"/>
    <s v="signup"/>
    <n v="55"/>
    <x v="0"/>
    <s v="prd_2"/>
    <d v="2020-01-14T10:29:51"/>
    <m/>
    <n v="125"/>
    <x v="2"/>
    <x v="8"/>
    <n v="1"/>
    <n v="0"/>
    <n v="0"/>
    <x v="2"/>
  </r>
  <r>
    <s v="CC116712"/>
    <d v="2020-01-14T14:37:39"/>
    <s v="C61578"/>
    <x v="0"/>
    <s v="signup"/>
    <n v="55"/>
    <x v="1"/>
    <s v="prd_2"/>
    <d v="2020-01-14T14:42:44"/>
    <m/>
    <n v="125"/>
    <x v="2"/>
    <x v="8"/>
    <n v="1"/>
    <n v="0"/>
    <n v="0"/>
    <x v="2"/>
  </r>
  <r>
    <s v="CC116877"/>
    <d v="2020-01-15T11:48:41"/>
    <s v="C61661"/>
    <x v="0"/>
    <s v="signup"/>
    <n v="55"/>
    <x v="1"/>
    <s v="prd_2"/>
    <d v="2020-01-15T11:51:13"/>
    <m/>
    <n v="125"/>
    <x v="2"/>
    <x v="8"/>
    <n v="1"/>
    <n v="0"/>
    <n v="0"/>
    <x v="2"/>
  </r>
  <r>
    <s v="CC116901"/>
    <d v="2020-01-15T12:34:35"/>
    <s v="C61679"/>
    <x v="0"/>
    <s v="signup"/>
    <n v="55"/>
    <x v="1"/>
    <s v="prd_2"/>
    <d v="2020-01-15T12:40:19"/>
    <m/>
    <n v="125"/>
    <x v="2"/>
    <x v="8"/>
    <n v="1"/>
    <n v="0"/>
    <n v="0"/>
    <x v="2"/>
  </r>
  <r>
    <s v="CC116955"/>
    <d v="2020-01-15T14:17:47"/>
    <s v="C61712"/>
    <x v="0"/>
    <s v="signup"/>
    <n v="55"/>
    <x v="0"/>
    <s v="prd_2"/>
    <d v="2020-01-15T14:22:31"/>
    <m/>
    <n v="125"/>
    <x v="2"/>
    <x v="8"/>
    <n v="1"/>
    <n v="0"/>
    <n v="0"/>
    <x v="2"/>
  </r>
  <r>
    <s v="CC117057"/>
    <d v="2020-01-16T10:39:26"/>
    <s v="C61755"/>
    <x v="0"/>
    <s v="signup"/>
    <n v="55"/>
    <x v="1"/>
    <s v="prd_2"/>
    <d v="2020-01-16T10:42:35"/>
    <m/>
    <n v="125"/>
    <x v="2"/>
    <x v="8"/>
    <n v="1"/>
    <n v="0"/>
    <n v="0"/>
    <x v="2"/>
  </r>
  <r>
    <s v="CC117349"/>
    <d v="2020-01-17T12:33:06"/>
    <s v="C61939"/>
    <x v="0"/>
    <s v="signup"/>
    <n v="55"/>
    <x v="1"/>
    <s v="prd_2"/>
    <d v="2020-01-17T12:39:00"/>
    <m/>
    <n v="125"/>
    <x v="2"/>
    <x v="8"/>
    <n v="1"/>
    <n v="0"/>
    <n v="0"/>
    <x v="2"/>
  </r>
  <r>
    <s v="CC117364"/>
    <d v="2020-01-17T13:16:18"/>
    <s v="C61948"/>
    <x v="0"/>
    <s v="signup"/>
    <n v="55"/>
    <x v="0"/>
    <s v="prd_2"/>
    <d v="2020-01-17T13:21:56"/>
    <m/>
    <n v="125"/>
    <x v="2"/>
    <x v="8"/>
    <n v="1"/>
    <n v="0"/>
    <n v="0"/>
    <x v="2"/>
  </r>
  <r>
    <s v="CC117476"/>
    <d v="2020-01-18T10:41:13"/>
    <s v="C61979"/>
    <x v="0"/>
    <s v="signup"/>
    <n v="55"/>
    <x v="0"/>
    <s v="prd_2"/>
    <d v="2020-01-18T10:45:25"/>
    <m/>
    <n v="125"/>
    <x v="2"/>
    <x v="8"/>
    <n v="1"/>
    <n v="0"/>
    <n v="0"/>
    <x v="2"/>
  </r>
  <r>
    <s v="CC117511"/>
    <d v="2020-01-18T12:28:41"/>
    <s v="C61997"/>
    <x v="0"/>
    <s v="signup"/>
    <n v="55"/>
    <x v="1"/>
    <s v="prd_2"/>
    <d v="2020-01-18T12:31:06"/>
    <m/>
    <n v="125"/>
    <x v="2"/>
    <x v="8"/>
    <n v="1"/>
    <n v="0"/>
    <n v="0"/>
    <x v="2"/>
  </r>
  <r>
    <s v="CC117641"/>
    <d v="2020-01-19T13:12:57"/>
    <s v="C62031"/>
    <x v="0"/>
    <s v="signup"/>
    <n v="55"/>
    <x v="1"/>
    <s v="prd_2"/>
    <d v="2020-01-19T13:16:10"/>
    <m/>
    <n v="125"/>
    <x v="2"/>
    <x v="8"/>
    <n v="1"/>
    <n v="0"/>
    <n v="0"/>
    <x v="2"/>
  </r>
  <r>
    <s v="CC117918"/>
    <d v="2020-01-20T14:49:33"/>
    <s v="C62198"/>
    <x v="0"/>
    <s v="signup"/>
    <n v="55"/>
    <x v="1"/>
    <s v="prd_2"/>
    <d v="2020-01-20T14:51:23"/>
    <m/>
    <n v="125"/>
    <x v="2"/>
    <x v="8"/>
    <n v="1"/>
    <n v="0"/>
    <n v="0"/>
    <x v="2"/>
  </r>
  <r>
    <s v="CC117994"/>
    <d v="2020-01-21T10:30:34"/>
    <s v="C62235"/>
    <x v="0"/>
    <s v="signup"/>
    <n v="55"/>
    <x v="1"/>
    <s v="prd_2"/>
    <d v="2020-01-21T10:35:20"/>
    <m/>
    <n v="125"/>
    <x v="2"/>
    <x v="8"/>
    <n v="1"/>
    <n v="0"/>
    <n v="0"/>
    <x v="2"/>
  </r>
  <r>
    <s v="CC118063"/>
    <d v="2020-01-21T12:14:36"/>
    <s v="C62289"/>
    <x v="0"/>
    <s v="signup"/>
    <n v="55"/>
    <x v="1"/>
    <s v="prd_2"/>
    <d v="2020-01-21T12:18:18"/>
    <m/>
    <n v="125"/>
    <x v="2"/>
    <x v="8"/>
    <n v="1"/>
    <n v="0"/>
    <n v="0"/>
    <x v="2"/>
  </r>
  <r>
    <s v="CC118069"/>
    <d v="2020-01-21T12:20:16"/>
    <s v="C62296"/>
    <x v="0"/>
    <s v="signup"/>
    <n v="55"/>
    <x v="1"/>
    <s v="prd_2"/>
    <d v="2020-01-21T12:25:27"/>
    <m/>
    <n v="125"/>
    <x v="2"/>
    <x v="8"/>
    <n v="1"/>
    <n v="0"/>
    <n v="0"/>
    <x v="2"/>
  </r>
  <r>
    <s v="CC118148"/>
    <d v="2020-01-21T15:05:48"/>
    <s v="C33962"/>
    <x v="0"/>
    <s v="support"/>
    <n v="55"/>
    <x v="0"/>
    <s v="prd_2"/>
    <d v="2019-02-13T11:27:56"/>
    <m/>
    <n v="125"/>
    <x v="2"/>
    <x v="8"/>
    <n v="1"/>
    <n v="11"/>
    <n v="11"/>
    <x v="6"/>
  </r>
  <r>
    <s v="CC118356"/>
    <d v="2020-01-22T13:42:42"/>
    <s v="C62460"/>
    <x v="0"/>
    <s v="signup"/>
    <n v="55"/>
    <x v="1"/>
    <s v="prd_2"/>
    <d v="2020-01-22T13:46:30"/>
    <m/>
    <n v="125"/>
    <x v="2"/>
    <x v="8"/>
    <n v="1"/>
    <n v="0"/>
    <n v="0"/>
    <x v="2"/>
  </r>
  <r>
    <s v="CC118390"/>
    <d v="2020-01-22T15:10:53"/>
    <s v="C256077"/>
    <x v="0"/>
    <s v="support"/>
    <n v="55"/>
    <x v="0"/>
    <s v="prd_2"/>
    <d v="2019-09-11T13:31:19"/>
    <m/>
    <n v="125"/>
    <x v="2"/>
    <x v="8"/>
    <n v="1"/>
    <n v="4"/>
    <n v="4"/>
    <x v="3"/>
  </r>
  <r>
    <s v="CC118478"/>
    <d v="2020-01-23T11:02:03"/>
    <s v="C62519"/>
    <x v="0"/>
    <s v="signup"/>
    <n v="55"/>
    <x v="0"/>
    <s v="prd_2"/>
    <d v="2020-01-23T11:05:08"/>
    <m/>
    <n v="125"/>
    <x v="2"/>
    <x v="8"/>
    <n v="1"/>
    <n v="0"/>
    <n v="0"/>
    <x v="2"/>
  </r>
  <r>
    <s v="CC118562"/>
    <d v="2020-01-23T13:16:45"/>
    <s v="C62582"/>
    <x v="0"/>
    <s v="signup"/>
    <n v="55"/>
    <x v="0"/>
    <s v="prd_2"/>
    <d v="2020-01-23T13:20:44"/>
    <m/>
    <n v="125"/>
    <x v="2"/>
    <x v="8"/>
    <n v="1"/>
    <n v="0"/>
    <n v="0"/>
    <x v="2"/>
  </r>
  <r>
    <s v="CC118705"/>
    <d v="2020-01-24T11:05:27"/>
    <s v="C62648"/>
    <x v="0"/>
    <s v="signup"/>
    <n v="55"/>
    <x v="0"/>
    <s v="prd_2"/>
    <d v="2020-01-24T11:08:47"/>
    <m/>
    <n v="125"/>
    <x v="2"/>
    <x v="8"/>
    <n v="1"/>
    <n v="0"/>
    <n v="0"/>
    <x v="2"/>
  </r>
  <r>
    <s v="CC118756"/>
    <d v="2020-01-24T12:19:19"/>
    <s v="C62681"/>
    <x v="0"/>
    <s v="signup"/>
    <n v="55"/>
    <x v="0"/>
    <s v="prd_2"/>
    <d v="2020-01-24T12:22:09"/>
    <m/>
    <n v="125"/>
    <x v="2"/>
    <x v="8"/>
    <n v="1"/>
    <n v="0"/>
    <n v="0"/>
    <x v="2"/>
  </r>
  <r>
    <s v="CC118812"/>
    <d v="2020-01-24T14:04:59"/>
    <s v="C62717"/>
    <x v="0"/>
    <s v="signup"/>
    <n v="55"/>
    <x v="1"/>
    <s v="prd_2"/>
    <d v="2020-01-24T14:07:48"/>
    <m/>
    <n v="125"/>
    <x v="2"/>
    <x v="8"/>
    <n v="1"/>
    <n v="0"/>
    <n v="0"/>
    <x v="2"/>
  </r>
  <r>
    <s v="CC118937"/>
    <d v="2020-01-25T13:11:36"/>
    <s v="C62765"/>
    <x v="0"/>
    <s v="signup"/>
    <n v="55"/>
    <x v="1"/>
    <s v="prd_2"/>
    <d v="2020-01-25T13:15:20"/>
    <m/>
    <n v="125"/>
    <x v="2"/>
    <x v="8"/>
    <n v="1"/>
    <n v="0"/>
    <n v="0"/>
    <x v="2"/>
  </r>
  <r>
    <s v="CC119152"/>
    <d v="2020-01-27T09:09:20"/>
    <s v="C277298"/>
    <x v="0"/>
    <s v="support"/>
    <n v="55"/>
    <x v="1"/>
    <s v="prd_2"/>
    <d v="2020-01-10T14:26:25"/>
    <m/>
    <n v="125"/>
    <x v="2"/>
    <x v="8"/>
    <n v="1"/>
    <n v="1"/>
    <n v="1"/>
    <x v="5"/>
  </r>
  <r>
    <s v="CC119189"/>
    <d v="2020-01-27T10:30:21"/>
    <s v="C61467"/>
    <x v="0"/>
    <s v="support"/>
    <n v="55"/>
    <x v="0"/>
    <s v="prd_2"/>
    <d v="2020-01-14T10:29:51"/>
    <m/>
    <n v="125"/>
    <x v="2"/>
    <x v="8"/>
    <n v="1"/>
    <n v="0"/>
    <n v="0"/>
    <x v="2"/>
  </r>
  <r>
    <s v="CC119270"/>
    <d v="2020-01-27T11:54:49"/>
    <s v="C233127"/>
    <x v="0"/>
    <s v="support"/>
    <n v="55"/>
    <x v="0"/>
    <s v="prd_2"/>
    <d v="2019-06-03T13:28:54"/>
    <m/>
    <n v="125"/>
    <x v="2"/>
    <x v="8"/>
    <n v="1"/>
    <n v="8"/>
    <n v="8"/>
    <x v="12"/>
  </r>
  <r>
    <s v="CC119506"/>
    <d v="2020-01-28T11:48:26"/>
    <s v="C63067"/>
    <x v="0"/>
    <s v="signup"/>
    <n v="55"/>
    <x v="0"/>
    <s v="prd_2"/>
    <d v="2020-01-28T11:53:16"/>
    <m/>
    <n v="125"/>
    <x v="2"/>
    <x v="8"/>
    <n v="1"/>
    <n v="0"/>
    <n v="0"/>
    <x v="2"/>
  </r>
  <r>
    <s v="CC119547"/>
    <d v="2020-01-28T12:46:44"/>
    <s v="C63096"/>
    <x v="0"/>
    <s v="signup"/>
    <n v="55"/>
    <x v="1"/>
    <s v="prd_2"/>
    <d v="2020-01-28T12:49:27"/>
    <m/>
    <n v="125"/>
    <x v="2"/>
    <x v="8"/>
    <n v="1"/>
    <n v="0"/>
    <n v="0"/>
    <x v="2"/>
  </r>
  <r>
    <s v="CC119677"/>
    <d v="2020-01-29T09:12:28"/>
    <s v="C63154"/>
    <x v="0"/>
    <s v="signup"/>
    <n v="55"/>
    <x v="0"/>
    <s v="prd_2"/>
    <d v="2020-01-29T09:16:15"/>
    <m/>
    <n v="125"/>
    <x v="2"/>
    <x v="8"/>
    <n v="1"/>
    <n v="0"/>
    <n v="0"/>
    <x v="2"/>
  </r>
  <r>
    <s v="CC119944"/>
    <d v="2020-01-30T10:18:12"/>
    <s v="C63299"/>
    <x v="0"/>
    <s v="signup"/>
    <n v="55"/>
    <x v="0"/>
    <s v="prd_2"/>
    <d v="2020-01-30T10:21:06"/>
    <m/>
    <n v="125"/>
    <x v="2"/>
    <x v="8"/>
    <n v="1"/>
    <n v="0"/>
    <n v="0"/>
    <x v="2"/>
  </r>
  <r>
    <s v="CC120195"/>
    <d v="2020-01-31T11:16:57"/>
    <s v="C234883"/>
    <x v="0"/>
    <s v="support"/>
    <n v="55"/>
    <x v="0"/>
    <s v="prd_2"/>
    <d v="2019-06-10T13:49:26"/>
    <m/>
    <n v="125"/>
    <x v="2"/>
    <x v="8"/>
    <n v="1"/>
    <n v="8"/>
    <n v="8"/>
    <x v="12"/>
  </r>
  <r>
    <s v="CC120211"/>
    <d v="2020-01-31T11:42:48"/>
    <s v="C63448"/>
    <x v="0"/>
    <s v="signup"/>
    <n v="55"/>
    <x v="1"/>
    <s v="prd_2"/>
    <d v="2020-01-31T11:48:09"/>
    <m/>
    <n v="125"/>
    <x v="2"/>
    <x v="8"/>
    <n v="1"/>
    <n v="0"/>
    <n v="0"/>
    <x v="2"/>
  </r>
  <r>
    <s v="CC120254"/>
    <d v="2020-01-31T13:06:46"/>
    <s v="C63481"/>
    <x v="0"/>
    <s v="signup"/>
    <n v="55"/>
    <x v="1"/>
    <s v="prd_2"/>
    <d v="2020-01-31T13:10:44"/>
    <m/>
    <n v="125"/>
    <x v="2"/>
    <x v="8"/>
    <n v="1"/>
    <n v="0"/>
    <n v="0"/>
    <x v="2"/>
  </r>
  <r>
    <s v="CC120261"/>
    <d v="2020-01-31T13:19:57"/>
    <s v="C63485"/>
    <x v="0"/>
    <s v="signup"/>
    <n v="55"/>
    <x v="0"/>
    <s v="prd_2"/>
    <d v="2020-01-31T13:24:33"/>
    <m/>
    <n v="125"/>
    <x v="2"/>
    <x v="8"/>
    <n v="1"/>
    <n v="0"/>
    <n v="0"/>
    <x v="2"/>
  </r>
  <r>
    <s v="CC120503"/>
    <d v="2020-02-02T06:57:23"/>
    <s v="C63561"/>
    <x v="0"/>
    <s v="signup"/>
    <n v="55"/>
    <x v="1"/>
    <s v="prd_2"/>
    <d v="2020-02-02T07:01:41"/>
    <m/>
    <n v="125"/>
    <x v="3"/>
    <x v="8"/>
    <n v="1"/>
    <n v="0"/>
    <n v="0"/>
    <x v="2"/>
  </r>
  <r>
    <s v="CC120640"/>
    <d v="2020-02-03T07:56:24"/>
    <s v="C63591"/>
    <x v="0"/>
    <s v="signup"/>
    <n v="55"/>
    <x v="0"/>
    <s v="prd_2"/>
    <d v="2020-02-03T08:00:55"/>
    <m/>
    <n v="125"/>
    <x v="3"/>
    <x v="8"/>
    <n v="1"/>
    <n v="0"/>
    <n v="0"/>
    <x v="2"/>
  </r>
  <r>
    <s v="CC120672"/>
    <d v="2020-02-03T09:57:09"/>
    <s v="C63609"/>
    <x v="0"/>
    <s v="signup"/>
    <n v="55"/>
    <x v="1"/>
    <s v="prd_2"/>
    <d v="2020-02-03T10:00:19"/>
    <m/>
    <n v="125"/>
    <x v="3"/>
    <x v="8"/>
    <n v="1"/>
    <n v="0"/>
    <n v="0"/>
    <x v="2"/>
  </r>
  <r>
    <s v="CC120741"/>
    <d v="2020-02-03T11:26:54"/>
    <s v="C259003"/>
    <x v="0"/>
    <s v="support"/>
    <n v="55"/>
    <x v="0"/>
    <s v="prd_2"/>
    <d v="2019-09-26T19:33:16"/>
    <m/>
    <n v="125"/>
    <x v="3"/>
    <x v="8"/>
    <n v="1"/>
    <n v="4"/>
    <n v="4"/>
    <x v="3"/>
  </r>
  <r>
    <s v="CC120898"/>
    <d v="2020-02-03T15:34:02"/>
    <s v="C55873"/>
    <x v="0"/>
    <s v="support"/>
    <n v="55"/>
    <x v="0"/>
    <s v="prd_2"/>
    <d v="2019-10-19T11:57:23"/>
    <m/>
    <n v="125"/>
    <x v="3"/>
    <x v="8"/>
    <n v="1"/>
    <n v="4"/>
    <n v="4"/>
    <x v="3"/>
  </r>
  <r>
    <s v="CC120906"/>
    <d v="2020-02-03T15:57:52"/>
    <s v="C62717"/>
    <x v="1"/>
    <s v="support"/>
    <n v="55"/>
    <x v="1"/>
    <s v="prd_2"/>
    <d v="2020-01-24T14:07:48"/>
    <m/>
    <n v="125"/>
    <x v="3"/>
    <x v="8"/>
    <n v="1"/>
    <n v="0"/>
    <n v="0"/>
    <x v="2"/>
  </r>
  <r>
    <s v="CC121245"/>
    <d v="2020-02-05T11:01:52"/>
    <s v="C63978"/>
    <x v="0"/>
    <s v="signup"/>
    <n v="55"/>
    <x v="0"/>
    <s v="prd_2"/>
    <d v="2020-02-05T11:03:58"/>
    <m/>
    <n v="125"/>
    <x v="3"/>
    <x v="8"/>
    <n v="1"/>
    <n v="0"/>
    <n v="0"/>
    <x v="2"/>
  </r>
  <r>
    <s v="CC121284"/>
    <d v="2020-02-05T11:46:46"/>
    <s v="C64010"/>
    <x v="0"/>
    <s v="signup"/>
    <n v="55"/>
    <x v="1"/>
    <s v="prd_2"/>
    <d v="2020-02-05T11:50:10"/>
    <m/>
    <n v="125"/>
    <x v="3"/>
    <x v="8"/>
    <n v="1"/>
    <n v="0"/>
    <n v="0"/>
    <x v="2"/>
  </r>
  <r>
    <s v="CC121300"/>
    <d v="2020-02-05T12:00:49"/>
    <s v="C277659"/>
    <x v="0"/>
    <s v="support"/>
    <n v="55"/>
    <x v="0"/>
    <s v="prd_2"/>
    <d v="2020-01-12T11:22:02"/>
    <m/>
    <n v="125"/>
    <x v="3"/>
    <x v="8"/>
    <n v="1"/>
    <n v="1"/>
    <n v="1"/>
    <x v="5"/>
  </r>
  <r>
    <s v="CC121421"/>
    <d v="2020-02-05T16:20:52"/>
    <s v="C225395"/>
    <x v="0"/>
    <s v="support"/>
    <n v="55"/>
    <x v="0"/>
    <s v="prd_2"/>
    <d v="2019-05-03T12:15:56"/>
    <m/>
    <n v="125"/>
    <x v="3"/>
    <x v="8"/>
    <n v="1"/>
    <n v="9"/>
    <n v="9"/>
    <x v="1"/>
  </r>
  <r>
    <s v="CC121452"/>
    <d v="2020-02-06T09:18:55"/>
    <s v="C256353"/>
    <x v="0"/>
    <s v="support"/>
    <n v="55"/>
    <x v="0"/>
    <s v="prd_2"/>
    <d v="2019-09-12T15:10:31"/>
    <m/>
    <n v="125"/>
    <x v="3"/>
    <x v="8"/>
    <n v="1"/>
    <n v="5"/>
    <n v="5"/>
    <x v="0"/>
  </r>
  <r>
    <s v="CC121598"/>
    <d v="2020-02-06T13:30:48"/>
    <s v="C243295"/>
    <x v="1"/>
    <s v="support"/>
    <n v="55"/>
    <x v="0"/>
    <s v="prd_2"/>
    <d v="2019-07-14T16:05:24"/>
    <m/>
    <n v="125"/>
    <x v="3"/>
    <x v="8"/>
    <n v="1"/>
    <n v="7"/>
    <n v="7"/>
    <x v="14"/>
  </r>
  <r>
    <s v="CC121603"/>
    <d v="2020-02-06T13:34:14"/>
    <s v="C64197"/>
    <x v="0"/>
    <s v="signup"/>
    <n v="55"/>
    <x v="0"/>
    <s v="prd_2"/>
    <d v="2020-02-06T13:39:06"/>
    <m/>
    <n v="125"/>
    <x v="3"/>
    <x v="8"/>
    <n v="1"/>
    <n v="0"/>
    <n v="0"/>
    <x v="2"/>
  </r>
  <r>
    <s v="CC121657"/>
    <d v="2020-02-06T16:45:08"/>
    <s v="C227375"/>
    <x v="0"/>
    <s v="support"/>
    <n v="55"/>
    <x v="1"/>
    <s v="prd_2"/>
    <d v="2019-05-10T22:35:43"/>
    <m/>
    <n v="125"/>
    <x v="3"/>
    <x v="8"/>
    <n v="1"/>
    <n v="9"/>
    <n v="9"/>
    <x v="1"/>
  </r>
  <r>
    <s v="CC121690"/>
    <d v="2020-02-07T07:50:19"/>
    <s v="C63299"/>
    <x v="0"/>
    <s v="support"/>
    <n v="55"/>
    <x v="0"/>
    <s v="prd_2"/>
    <d v="2020-01-30T10:21:06"/>
    <m/>
    <n v="125"/>
    <x v="3"/>
    <x v="8"/>
    <n v="1"/>
    <n v="0"/>
    <n v="0"/>
    <x v="2"/>
  </r>
  <r>
    <s v="CC121868"/>
    <d v="2020-02-07T15:37:29"/>
    <s v="C64324"/>
    <x v="0"/>
    <s v="signup"/>
    <n v="55"/>
    <x v="1"/>
    <s v="prd_2"/>
    <d v="2020-02-07T15:40:13"/>
    <m/>
    <n v="125"/>
    <x v="3"/>
    <x v="8"/>
    <n v="1"/>
    <n v="0"/>
    <n v="0"/>
    <x v="2"/>
  </r>
  <r>
    <s v="CC121881"/>
    <d v="2020-02-07T16:11:12"/>
    <s v="C56035"/>
    <x v="1"/>
    <s v="support"/>
    <n v="55"/>
    <x v="1"/>
    <s v="prd_2"/>
    <d v="2019-10-22T12:02:31"/>
    <m/>
    <n v="125"/>
    <x v="3"/>
    <x v="8"/>
    <n v="1"/>
    <n v="4"/>
    <n v="4"/>
    <x v="3"/>
  </r>
  <r>
    <s v="CC121882"/>
    <d v="2020-02-07T16:11:48"/>
    <s v="C274542"/>
    <x v="0"/>
    <s v="support"/>
    <n v="55"/>
    <x v="1"/>
    <s v="prd_2"/>
    <d v="2020-01-03T11:26:00"/>
    <m/>
    <n v="125"/>
    <x v="3"/>
    <x v="8"/>
    <n v="1"/>
    <n v="1"/>
    <n v="1"/>
    <x v="5"/>
  </r>
  <r>
    <s v="CC122129"/>
    <d v="2020-02-09T13:20:29"/>
    <s v="C261401"/>
    <x v="0"/>
    <s v="support"/>
    <n v="55"/>
    <x v="1"/>
    <s v="prd_2"/>
    <d v="2019-10-10T10:17:56"/>
    <m/>
    <n v="125"/>
    <x v="3"/>
    <x v="8"/>
    <n v="1"/>
    <n v="4"/>
    <n v="4"/>
    <x v="3"/>
  </r>
  <r>
    <s v="CC122177"/>
    <d v="2020-02-09T16:35:49"/>
    <s v="C262727"/>
    <x v="0"/>
    <s v="support"/>
    <n v="55"/>
    <x v="1"/>
    <s v="prd_2"/>
    <d v="2019-10-17T12:13:17"/>
    <m/>
    <n v="125"/>
    <x v="3"/>
    <x v="8"/>
    <n v="1"/>
    <n v="4"/>
    <n v="4"/>
    <x v="3"/>
  </r>
  <r>
    <s v="CC122263"/>
    <d v="2020-02-10T10:44:19"/>
    <s v="C64455"/>
    <x v="0"/>
    <s v="signup"/>
    <n v="55"/>
    <x v="0"/>
    <s v="prd_2"/>
    <d v="2020-02-10T10:48:52"/>
    <m/>
    <n v="125"/>
    <x v="3"/>
    <x v="8"/>
    <n v="1"/>
    <n v="0"/>
    <n v="0"/>
    <x v="2"/>
  </r>
  <r>
    <s v="CC122332"/>
    <d v="2020-02-10T12:32:08"/>
    <s v="C278132"/>
    <x v="1"/>
    <s v="support"/>
    <n v="55"/>
    <x v="0"/>
    <s v="prd_2"/>
    <d v="2020-01-13T15:58:52"/>
    <m/>
    <n v="125"/>
    <x v="3"/>
    <x v="8"/>
    <n v="1"/>
    <n v="1"/>
    <n v="1"/>
    <x v="5"/>
  </r>
  <r>
    <s v="CC122429"/>
    <d v="2020-02-10T15:33:51"/>
    <s v="C64563"/>
    <x v="0"/>
    <s v="signup"/>
    <n v="55"/>
    <x v="0"/>
    <s v="prd_2"/>
    <d v="2020-02-10T15:38:06"/>
    <m/>
    <n v="125"/>
    <x v="3"/>
    <x v="8"/>
    <n v="1"/>
    <n v="0"/>
    <n v="0"/>
    <x v="2"/>
  </r>
  <r>
    <s v="CC122503"/>
    <d v="2020-02-11T11:06:18"/>
    <s v="C64597"/>
    <x v="0"/>
    <s v="signup"/>
    <n v="55"/>
    <x v="0"/>
    <s v="prd_2"/>
    <d v="2020-02-11T11:08:28"/>
    <m/>
    <n v="125"/>
    <x v="3"/>
    <x v="8"/>
    <n v="1"/>
    <n v="0"/>
    <n v="0"/>
    <x v="2"/>
  </r>
  <r>
    <s v="CC122614"/>
    <d v="2020-02-11T13:17:49"/>
    <s v="C276224"/>
    <x v="0"/>
    <s v="support"/>
    <n v="55"/>
    <x v="1"/>
    <s v="prd_2"/>
    <d v="2020-01-07T17:19:18"/>
    <m/>
    <n v="125"/>
    <x v="3"/>
    <x v="8"/>
    <n v="1"/>
    <n v="1"/>
    <n v="1"/>
    <x v="5"/>
  </r>
  <r>
    <s v="CC122747"/>
    <d v="2020-02-12T10:33:57"/>
    <s v="C64732"/>
    <x v="0"/>
    <s v="signup"/>
    <n v="55"/>
    <x v="1"/>
    <s v="prd_2"/>
    <d v="2020-02-12T10:37:25"/>
    <m/>
    <n v="125"/>
    <x v="3"/>
    <x v="8"/>
    <n v="1"/>
    <n v="0"/>
    <n v="0"/>
    <x v="2"/>
  </r>
  <r>
    <s v="CC123166"/>
    <d v="2020-02-13T15:08:55"/>
    <s v="C59249"/>
    <x v="0"/>
    <s v="support"/>
    <n v="55"/>
    <x v="1"/>
    <s v="prd_2"/>
    <d v="2019-12-19T11:39:44"/>
    <m/>
    <n v="125"/>
    <x v="3"/>
    <x v="8"/>
    <n v="1"/>
    <n v="2"/>
    <n v="2"/>
    <x v="13"/>
  </r>
  <r>
    <s v="CC123175"/>
    <d v="2020-02-13T15:28:11"/>
    <s v="C65003"/>
    <x v="0"/>
    <s v="signup"/>
    <n v="55"/>
    <x v="1"/>
    <s v="prd_2"/>
    <d v="2020-02-13T15:31:33"/>
    <m/>
    <n v="125"/>
    <x v="3"/>
    <x v="8"/>
    <n v="1"/>
    <n v="0"/>
    <n v="0"/>
    <x v="2"/>
  </r>
  <r>
    <s v="CC123246"/>
    <d v="2020-02-14T09:48:25"/>
    <s v="C55553"/>
    <x v="0"/>
    <s v="support"/>
    <n v="55"/>
    <x v="0"/>
    <s v="prd_2"/>
    <d v="2019-10-15T08:42:14"/>
    <m/>
    <n v="125"/>
    <x v="3"/>
    <x v="8"/>
    <n v="1"/>
    <n v="4"/>
    <n v="4"/>
    <x v="3"/>
  </r>
  <r>
    <s v="CC100296"/>
    <d v="2019-10-05T14:39:37"/>
    <s v="C228982"/>
    <x v="0"/>
    <s v="support"/>
    <n v="56"/>
    <x v="0"/>
    <s v="prd_2"/>
    <d v="2019-05-17T12:10:06"/>
    <d v="2020-01-29T18:26:52"/>
    <n v="125"/>
    <x v="5"/>
    <x v="8"/>
    <n v="0"/>
    <n v="5"/>
    <n v="5"/>
    <x v="0"/>
  </r>
  <r>
    <s v="CC100440"/>
    <d v="2019-10-06T15:57:21"/>
    <s v="C35288"/>
    <x v="0"/>
    <s v="support"/>
    <n v="56"/>
    <x v="1"/>
    <s v="prd_2"/>
    <d v="2019-02-27T11:58:13"/>
    <d v="2020-12-08T14:44:48"/>
    <n v="125"/>
    <x v="5"/>
    <x v="8"/>
    <n v="0"/>
    <n v="7"/>
    <n v="7"/>
    <x v="14"/>
  </r>
  <r>
    <s v="CC100817"/>
    <d v="2019-10-08T17:18:46"/>
    <s v="C257681"/>
    <x v="0"/>
    <s v="support"/>
    <n v="56"/>
    <x v="0"/>
    <s v="prd_2"/>
    <d v="2019-09-19T17:23:10"/>
    <d v="2021-08-24T13:39:31"/>
    <n v="125"/>
    <x v="5"/>
    <x v="8"/>
    <n v="0"/>
    <n v="1"/>
    <n v="1"/>
    <x v="5"/>
  </r>
  <r>
    <s v="CC100901"/>
    <d v="2019-10-09T12:12:48"/>
    <s v="C224234"/>
    <x v="0"/>
    <s v="support"/>
    <n v="56"/>
    <x v="1"/>
    <s v="prd_2"/>
    <d v="2019-04-29T14:48:18"/>
    <d v="2019-07-28T14:36:23"/>
    <n v="125"/>
    <x v="5"/>
    <x v="8"/>
    <n v="1"/>
    <n v="5"/>
    <n v="3"/>
    <x v="7"/>
  </r>
  <r>
    <s v="CC101334"/>
    <d v="2019-10-11T17:48:50"/>
    <s v="C195600"/>
    <x v="0"/>
    <s v="support"/>
    <n v="56"/>
    <x v="0"/>
    <s v="prd_2"/>
    <d v="2019-01-08T11:31:42"/>
    <d v="2020-08-28T09:57:25"/>
    <n v="125"/>
    <x v="5"/>
    <x v="8"/>
    <n v="0"/>
    <n v="9"/>
    <n v="9"/>
    <x v="1"/>
  </r>
  <r>
    <s v="CC101810"/>
    <d v="2019-10-14T17:38:07"/>
    <s v="C248904"/>
    <x v="0"/>
    <s v="support"/>
    <n v="56"/>
    <x v="0"/>
    <s v="prd_2"/>
    <d v="2019-08-07T12:35:23"/>
    <d v="2021-06-22T09:22:47"/>
    <n v="125"/>
    <x v="5"/>
    <x v="8"/>
    <n v="0"/>
    <n v="2"/>
    <n v="2"/>
    <x v="13"/>
  </r>
  <r>
    <s v="CC102643"/>
    <d v="2019-10-20T08:13:50"/>
    <s v="C189781"/>
    <x v="1"/>
    <s v="support"/>
    <n v="56"/>
    <x v="0"/>
    <s v="prd_2"/>
    <d v="2018-10-23T11:49:15"/>
    <d v="2020-07-27T11:16:27"/>
    <n v="125"/>
    <x v="5"/>
    <x v="8"/>
    <n v="0"/>
    <n v="12"/>
    <n v="12"/>
    <x v="10"/>
  </r>
  <r>
    <s v="CC102718"/>
    <d v="2019-10-20T14:53:42"/>
    <s v="C55914"/>
    <x v="0"/>
    <s v="signup"/>
    <n v="56"/>
    <x v="0"/>
    <s v="prd_2"/>
    <d v="2019-10-20T14:58:49"/>
    <d v="2020-01-10T10:46:42"/>
    <n v="125"/>
    <x v="5"/>
    <x v="8"/>
    <n v="0"/>
    <n v="0"/>
    <n v="0"/>
    <x v="2"/>
  </r>
  <r>
    <s v="CC102852"/>
    <d v="2019-10-21T12:45:59"/>
    <s v="C242547"/>
    <x v="0"/>
    <s v="support"/>
    <n v="56"/>
    <x v="0"/>
    <s v="prd_2"/>
    <d v="2019-07-10T14:57:35"/>
    <d v="2021-02-10T11:50:39"/>
    <n v="125"/>
    <x v="5"/>
    <x v="8"/>
    <n v="0"/>
    <n v="3"/>
    <n v="3"/>
    <x v="7"/>
  </r>
  <r>
    <s v="CC103137"/>
    <d v="2019-10-22T17:12:04"/>
    <s v="C263223"/>
    <x v="0"/>
    <s v="support"/>
    <n v="56"/>
    <x v="1"/>
    <s v="prd_2"/>
    <d v="2019-10-21T11:15:41"/>
    <d v="2019-11-20T13:53:22"/>
    <n v="125"/>
    <x v="5"/>
    <x v="8"/>
    <n v="0"/>
    <n v="0"/>
    <n v="0"/>
    <x v="2"/>
  </r>
  <r>
    <s v="CC103302"/>
    <d v="2019-10-23T16:25:39"/>
    <s v="C54440"/>
    <x v="0"/>
    <s v="support"/>
    <n v="56"/>
    <x v="1"/>
    <s v="prd_2"/>
    <d v="2019-09-27T12:45:21"/>
    <d v="2020-12-12T09:33:18"/>
    <n v="125"/>
    <x v="5"/>
    <x v="8"/>
    <n v="0"/>
    <n v="1"/>
    <n v="1"/>
    <x v="5"/>
  </r>
  <r>
    <s v="CC103337"/>
    <d v="2019-10-24T10:08:14"/>
    <s v="C56156"/>
    <x v="0"/>
    <s v="signup"/>
    <n v="56"/>
    <x v="0"/>
    <s v="prd_2"/>
    <d v="2019-10-24T10:12:43"/>
    <d v="2020-11-12T18:18:41"/>
    <n v="125"/>
    <x v="5"/>
    <x v="8"/>
    <n v="0"/>
    <n v="0"/>
    <n v="0"/>
    <x v="2"/>
  </r>
  <r>
    <s v="CC103611"/>
    <d v="2019-10-25T15:52:56"/>
    <s v="C233476"/>
    <x v="0"/>
    <s v="support"/>
    <n v="56"/>
    <x v="0"/>
    <s v="prd_2"/>
    <d v="2019-06-04T12:21:07"/>
    <d v="2021-01-16T09:18:34"/>
    <n v="125"/>
    <x v="5"/>
    <x v="8"/>
    <n v="0"/>
    <n v="5"/>
    <n v="5"/>
    <x v="0"/>
  </r>
  <r>
    <s v="CC103765"/>
    <d v="2019-10-26T17:01:15"/>
    <s v="C252605"/>
    <x v="0"/>
    <s v="support"/>
    <n v="56"/>
    <x v="0"/>
    <s v="prd_2"/>
    <d v="2019-08-26T05:50:58"/>
    <d v="2020-11-30T08:55:46"/>
    <n v="125"/>
    <x v="5"/>
    <x v="8"/>
    <n v="0"/>
    <n v="2"/>
    <n v="2"/>
    <x v="13"/>
  </r>
  <r>
    <s v="CC103923"/>
    <d v="2019-10-28T09:15:40"/>
    <s v="C256428"/>
    <x v="0"/>
    <s v="support"/>
    <n v="56"/>
    <x v="0"/>
    <s v="prd_2"/>
    <d v="2019-09-13T05:36:24"/>
    <d v="2020-07-16T17:49:42"/>
    <n v="125"/>
    <x v="5"/>
    <x v="8"/>
    <n v="0"/>
    <n v="2"/>
    <n v="2"/>
    <x v="13"/>
  </r>
  <r>
    <s v="CC104029"/>
    <d v="2019-10-28T13:57:22"/>
    <s v="C257735"/>
    <x v="1"/>
    <s v="support"/>
    <n v="56"/>
    <x v="0"/>
    <s v="prd_2"/>
    <d v="2019-09-20T11:11:15"/>
    <d v="2021-07-23T07:11:14"/>
    <n v="125"/>
    <x v="5"/>
    <x v="8"/>
    <n v="0"/>
    <n v="1"/>
    <n v="1"/>
    <x v="5"/>
  </r>
  <r>
    <s v="CC104068"/>
    <d v="2019-10-28T15:31:26"/>
    <s v="C195877"/>
    <x v="0"/>
    <s v="support"/>
    <n v="56"/>
    <x v="0"/>
    <s v="prd_2"/>
    <d v="2019-01-08T20:34:05"/>
    <d v="2020-10-06T16:34:53"/>
    <n v="125"/>
    <x v="5"/>
    <x v="8"/>
    <n v="0"/>
    <n v="10"/>
    <n v="10"/>
    <x v="9"/>
  </r>
  <r>
    <s v="CC104107"/>
    <d v="2019-10-28T19:29:43"/>
    <s v="C232994"/>
    <x v="1"/>
    <s v="support"/>
    <n v="56"/>
    <x v="0"/>
    <s v="prd_2"/>
    <d v="2019-06-03T10:47:38"/>
    <d v="2020-10-16T12:05:48"/>
    <n v="125"/>
    <x v="5"/>
    <x v="8"/>
    <n v="0"/>
    <n v="5"/>
    <n v="5"/>
    <x v="0"/>
  </r>
  <r>
    <s v="CC104286"/>
    <d v="2019-10-30T09:59:12"/>
    <s v="C56495"/>
    <x v="0"/>
    <s v="signup"/>
    <n v="56"/>
    <x v="0"/>
    <s v="prd_2"/>
    <d v="2019-10-30T10:02:29"/>
    <d v="2021-11-10T13:46:42"/>
    <n v="125"/>
    <x v="5"/>
    <x v="8"/>
    <n v="0"/>
    <n v="0"/>
    <n v="0"/>
    <x v="2"/>
  </r>
  <r>
    <s v="CC104297"/>
    <d v="2019-10-30T10:29:53"/>
    <s v="C240793"/>
    <x v="0"/>
    <s v="support"/>
    <n v="56"/>
    <x v="0"/>
    <s v="prd_2"/>
    <d v="2019-07-03T12:43:04"/>
    <d v="2020-12-05T08:01:45"/>
    <n v="125"/>
    <x v="5"/>
    <x v="8"/>
    <n v="0"/>
    <n v="4"/>
    <n v="4"/>
    <x v="3"/>
  </r>
  <r>
    <s v="CC104516"/>
    <d v="2019-10-31T11:59:56"/>
    <s v="C251751"/>
    <x v="0"/>
    <s v="support"/>
    <n v="56"/>
    <x v="0"/>
    <s v="prd_2"/>
    <d v="2019-08-21T10:00:40"/>
    <d v="2021-01-02T07:54:35"/>
    <n v="125"/>
    <x v="5"/>
    <x v="8"/>
    <n v="0"/>
    <n v="2"/>
    <n v="2"/>
    <x v="13"/>
  </r>
  <r>
    <s v="CC104558"/>
    <d v="2019-10-31T13:24:37"/>
    <s v="C260459"/>
    <x v="0"/>
    <s v="support"/>
    <n v="56"/>
    <x v="1"/>
    <s v="prd_2"/>
    <d v="2019-10-04T17:25:07"/>
    <d v="2020-08-05T12:29:42"/>
    <n v="125"/>
    <x v="5"/>
    <x v="8"/>
    <n v="0"/>
    <n v="1"/>
    <n v="1"/>
    <x v="5"/>
  </r>
  <r>
    <s v="CC104736"/>
    <d v="2019-11-01T15:36:13"/>
    <s v="C38178"/>
    <x v="0"/>
    <s v="support"/>
    <n v="56"/>
    <x v="1"/>
    <s v="prd_2"/>
    <d v="2019-03-28T11:15:27"/>
    <d v="2019-05-30T15:47:38"/>
    <n v="125"/>
    <x v="6"/>
    <x v="8"/>
    <n v="1"/>
    <n v="7"/>
    <n v="2"/>
    <x v="13"/>
  </r>
  <r>
    <s v="CC104908"/>
    <d v="2019-11-03T10:09:06"/>
    <s v="C234031"/>
    <x v="0"/>
    <s v="support"/>
    <n v="56"/>
    <x v="0"/>
    <s v="prd_2"/>
    <d v="2019-06-06T09:32:03"/>
    <d v="2020-11-21T13:29:26"/>
    <n v="125"/>
    <x v="6"/>
    <x v="8"/>
    <n v="0"/>
    <n v="5"/>
    <n v="5"/>
    <x v="0"/>
  </r>
  <r>
    <s v="CC105234"/>
    <d v="2019-11-05T11:06:33"/>
    <s v="C56843"/>
    <x v="0"/>
    <s v="signup"/>
    <n v="56"/>
    <x v="0"/>
    <s v="prd_2"/>
    <d v="2019-11-05T11:10:44"/>
    <d v="2021-09-08T13:51:10"/>
    <n v="125"/>
    <x v="6"/>
    <x v="8"/>
    <n v="0"/>
    <n v="0"/>
    <n v="0"/>
    <x v="2"/>
  </r>
  <r>
    <s v="CC105268"/>
    <d v="2019-11-05T12:35:58"/>
    <s v="C56865"/>
    <x v="0"/>
    <s v="signup"/>
    <n v="56"/>
    <x v="1"/>
    <s v="prd_2"/>
    <d v="2019-11-05T12:40:27"/>
    <d v="2021-03-17T11:00:35"/>
    <n v="125"/>
    <x v="6"/>
    <x v="8"/>
    <n v="0"/>
    <n v="0"/>
    <n v="0"/>
    <x v="2"/>
  </r>
  <r>
    <s v="CC105317"/>
    <d v="2019-11-05T14:40:56"/>
    <s v="C56887"/>
    <x v="0"/>
    <s v="signup"/>
    <n v="56"/>
    <x v="0"/>
    <s v="prd_2"/>
    <d v="2019-11-05T14:46:32"/>
    <d v="2021-04-06T10:37:18"/>
    <n v="125"/>
    <x v="6"/>
    <x v="8"/>
    <n v="0"/>
    <n v="0"/>
    <n v="0"/>
    <x v="2"/>
  </r>
  <r>
    <s v="CC105671"/>
    <d v="2019-11-07T15:33:38"/>
    <s v="C224260"/>
    <x v="0"/>
    <s v="support"/>
    <n v="56"/>
    <x v="0"/>
    <s v="prd_2"/>
    <d v="2019-04-29T15:15:55"/>
    <d v="2021-05-31T17:22:35"/>
    <n v="125"/>
    <x v="6"/>
    <x v="8"/>
    <n v="0"/>
    <n v="6"/>
    <n v="6"/>
    <x v="4"/>
  </r>
  <r>
    <s v="CC105882"/>
    <d v="2019-11-09T12:01:19"/>
    <s v="C195747"/>
    <x v="1"/>
    <s v="support"/>
    <n v="56"/>
    <x v="0"/>
    <s v="prd_2"/>
    <d v="2019-01-08T15:08:18"/>
    <d v="2019-02-12T14:04:48"/>
    <n v="125"/>
    <x v="6"/>
    <x v="8"/>
    <n v="1"/>
    <n v="10"/>
    <n v="1"/>
    <x v="5"/>
  </r>
  <r>
    <s v="CC106051"/>
    <d v="2019-11-10T16:12:08"/>
    <s v="C241856"/>
    <x v="0"/>
    <s v="support"/>
    <n v="56"/>
    <x v="1"/>
    <s v="prd_2"/>
    <d v="2019-07-08T14:28:49"/>
    <d v="2020-06-06T14:45:36"/>
    <n v="125"/>
    <x v="6"/>
    <x v="8"/>
    <n v="0"/>
    <n v="4"/>
    <n v="4"/>
    <x v="3"/>
  </r>
  <r>
    <s v="CC106279"/>
    <d v="2019-11-12T07:31:51"/>
    <s v="C263356"/>
    <x v="0"/>
    <s v="support"/>
    <n v="56"/>
    <x v="1"/>
    <s v="prd_2"/>
    <d v="2019-10-21T14:45:40"/>
    <d v="2020-09-19T12:58:53"/>
    <n v="125"/>
    <x v="6"/>
    <x v="8"/>
    <n v="0"/>
    <n v="1"/>
    <n v="1"/>
    <x v="5"/>
  </r>
  <r>
    <s v="CC106677"/>
    <d v="2019-11-14T11:44:36"/>
    <s v="C57390"/>
    <x v="0"/>
    <s v="signup"/>
    <n v="56"/>
    <x v="0"/>
    <s v="prd_2"/>
    <d v="2019-11-14T11:49:24"/>
    <d v="2021-09-22T15:33:10"/>
    <n v="125"/>
    <x v="6"/>
    <x v="8"/>
    <n v="0"/>
    <n v="0"/>
    <n v="0"/>
    <x v="2"/>
  </r>
  <r>
    <s v="CC106777"/>
    <d v="2019-11-14T16:21:06"/>
    <s v="C241339"/>
    <x v="1"/>
    <s v="support"/>
    <n v="56"/>
    <x v="0"/>
    <s v="prd_2"/>
    <d v="2019-07-05T14:20:59"/>
    <d v="2020-12-19T14:22:28"/>
    <n v="125"/>
    <x v="6"/>
    <x v="8"/>
    <n v="0"/>
    <n v="4"/>
    <n v="4"/>
    <x v="3"/>
  </r>
  <r>
    <s v="CC106782"/>
    <d v="2019-11-14T16:54:14"/>
    <s v="C49871"/>
    <x v="0"/>
    <s v="support"/>
    <n v="56"/>
    <x v="1"/>
    <s v="prd_2"/>
    <d v="2019-07-30T13:55:23"/>
    <d v="2020-11-09T11:13:47"/>
    <n v="125"/>
    <x v="6"/>
    <x v="8"/>
    <n v="0"/>
    <n v="4"/>
    <n v="4"/>
    <x v="3"/>
  </r>
  <r>
    <s v="CC106960"/>
    <d v="2019-11-16T09:36:20"/>
    <s v="C210123"/>
    <x v="0"/>
    <s v="support"/>
    <n v="56"/>
    <x v="1"/>
    <s v="prd_2"/>
    <d v="2019-03-06T11:54:31"/>
    <d v="2021-11-21T15:29:27"/>
    <n v="125"/>
    <x v="6"/>
    <x v="8"/>
    <n v="0"/>
    <n v="8"/>
    <n v="8"/>
    <x v="12"/>
  </r>
  <r>
    <s v="CC107015"/>
    <d v="2019-11-16T13:26:53"/>
    <s v="C234427"/>
    <x v="0"/>
    <s v="support"/>
    <n v="56"/>
    <x v="0"/>
    <s v="prd_2"/>
    <d v="2019-06-07T13:43:31"/>
    <d v="2020-01-22T12:04:26"/>
    <n v="125"/>
    <x v="6"/>
    <x v="8"/>
    <n v="0"/>
    <n v="5"/>
    <n v="5"/>
    <x v="0"/>
  </r>
  <r>
    <s v="CC107175"/>
    <d v="2019-11-17T15:08:16"/>
    <s v="C228686"/>
    <x v="1"/>
    <s v="support"/>
    <n v="56"/>
    <x v="0"/>
    <s v="prd_2"/>
    <d v="2019-05-16T11:38:29"/>
    <d v="2020-01-18T10:31:42"/>
    <n v="125"/>
    <x v="6"/>
    <x v="8"/>
    <n v="0"/>
    <n v="6"/>
    <n v="6"/>
    <x v="4"/>
  </r>
  <r>
    <s v="CC107305"/>
    <d v="2019-11-18T13:05:08"/>
    <s v="C235907"/>
    <x v="1"/>
    <s v="support"/>
    <n v="56"/>
    <x v="0"/>
    <s v="prd_2"/>
    <d v="2019-06-13T13:16:22"/>
    <d v="2020-06-06T11:29:24"/>
    <n v="125"/>
    <x v="6"/>
    <x v="8"/>
    <n v="0"/>
    <n v="5"/>
    <n v="5"/>
    <x v="0"/>
  </r>
  <r>
    <s v="CC108094"/>
    <d v="2019-11-23T12:48:25"/>
    <s v="C47929"/>
    <x v="0"/>
    <s v="support"/>
    <n v="56"/>
    <x v="1"/>
    <s v="prd_2"/>
    <d v="2019-07-08T11:59:16"/>
    <d v="2019-11-17T13:04:34"/>
    <n v="125"/>
    <x v="6"/>
    <x v="8"/>
    <n v="1"/>
    <n v="5"/>
    <n v="4"/>
    <x v="3"/>
  </r>
  <r>
    <s v="CC108325"/>
    <d v="2019-11-25T12:22:22"/>
    <s v="C57964"/>
    <x v="0"/>
    <s v="signup"/>
    <n v="56"/>
    <x v="1"/>
    <s v="prd_2"/>
    <d v="2019-11-25T12:26:16"/>
    <d v="2021-12-27T13:28:30"/>
    <n v="125"/>
    <x v="6"/>
    <x v="8"/>
    <n v="0"/>
    <n v="0"/>
    <n v="0"/>
    <x v="2"/>
  </r>
  <r>
    <s v="CC109061"/>
    <d v="2019-11-30T11:13:50"/>
    <s v="C206489"/>
    <x v="0"/>
    <s v="support"/>
    <n v="56"/>
    <x v="1"/>
    <s v="prd_2"/>
    <d v="2019-02-20T13:13:00"/>
    <d v="2019-08-09T17:17:55"/>
    <n v="125"/>
    <x v="6"/>
    <x v="8"/>
    <n v="1"/>
    <n v="9"/>
    <n v="6"/>
    <x v="4"/>
  </r>
  <r>
    <s v="CC109409"/>
    <d v="2019-12-02T15:18:04"/>
    <s v="C226027"/>
    <x v="1"/>
    <s v="support"/>
    <n v="56"/>
    <x v="0"/>
    <s v="prd_2"/>
    <d v="2019-05-06T16:25:57"/>
    <d v="2021-05-17T16:18:21"/>
    <n v="125"/>
    <x v="0"/>
    <x v="8"/>
    <n v="0"/>
    <n v="7"/>
    <n v="7"/>
    <x v="14"/>
  </r>
  <r>
    <s v="CC109518"/>
    <d v="2019-12-03T12:38:12"/>
    <s v="C58394"/>
    <x v="0"/>
    <s v="signup"/>
    <n v="56"/>
    <x v="1"/>
    <s v="prd_2"/>
    <d v="2019-12-03T12:41:31"/>
    <d v="2020-08-12T12:48:18"/>
    <n v="125"/>
    <x v="0"/>
    <x v="8"/>
    <n v="0"/>
    <n v="0"/>
    <n v="0"/>
    <x v="2"/>
  </r>
  <r>
    <s v="CC109582"/>
    <d v="2019-12-03T15:27:13"/>
    <s v="C49326"/>
    <x v="0"/>
    <s v="support"/>
    <n v="56"/>
    <x v="0"/>
    <s v="prd_2"/>
    <d v="2019-07-24T11:27:32"/>
    <d v="2021-12-19T17:02:51"/>
    <n v="125"/>
    <x v="0"/>
    <x v="8"/>
    <n v="0"/>
    <n v="4"/>
    <n v="4"/>
    <x v="3"/>
  </r>
  <r>
    <s v="CC109619"/>
    <d v="2019-12-04T08:52:41"/>
    <s v="C58422"/>
    <x v="0"/>
    <s v="signup"/>
    <n v="56"/>
    <x v="1"/>
    <s v="prd_2"/>
    <d v="2019-12-04T08:57:08"/>
    <d v="2021-02-03T11:00:31"/>
    <n v="125"/>
    <x v="0"/>
    <x v="8"/>
    <n v="0"/>
    <n v="0"/>
    <n v="0"/>
    <x v="2"/>
  </r>
  <r>
    <s v="CC109806"/>
    <d v="2019-12-05T10:41:47"/>
    <s v="C58512"/>
    <x v="0"/>
    <s v="signup"/>
    <n v="56"/>
    <x v="0"/>
    <s v="prd_2"/>
    <d v="2019-12-05T10:44:57"/>
    <d v="2021-11-22T10:00:28"/>
    <n v="125"/>
    <x v="0"/>
    <x v="8"/>
    <n v="0"/>
    <n v="0"/>
    <n v="0"/>
    <x v="2"/>
  </r>
  <r>
    <s v="CC109909"/>
    <d v="2019-12-05T15:56:40"/>
    <s v="C250202"/>
    <x v="0"/>
    <s v="support"/>
    <n v="56"/>
    <x v="1"/>
    <s v="prd_2"/>
    <d v="2019-08-13T14:50:55"/>
    <d v="2020-04-23T15:31:08"/>
    <n v="125"/>
    <x v="0"/>
    <x v="8"/>
    <n v="0"/>
    <n v="4"/>
    <n v="4"/>
    <x v="3"/>
  </r>
  <r>
    <s v="CC109948"/>
    <d v="2019-12-06T09:42:29"/>
    <s v="C58558"/>
    <x v="0"/>
    <s v="signup"/>
    <n v="56"/>
    <x v="0"/>
    <s v="prd_2"/>
    <d v="2019-12-06T09:47:31"/>
    <d v="2020-12-24T14:35:49"/>
    <n v="125"/>
    <x v="0"/>
    <x v="8"/>
    <n v="0"/>
    <n v="0"/>
    <n v="0"/>
    <x v="2"/>
  </r>
  <r>
    <s v="CC110286"/>
    <d v="2019-12-08T17:01:11"/>
    <s v="C243970"/>
    <x v="0"/>
    <s v="support"/>
    <n v="56"/>
    <x v="0"/>
    <s v="prd_2"/>
    <d v="2019-07-16T17:39:12"/>
    <d v="2020-11-12T16:49:39"/>
    <n v="125"/>
    <x v="0"/>
    <x v="8"/>
    <n v="0"/>
    <n v="5"/>
    <n v="5"/>
    <x v="0"/>
  </r>
  <r>
    <s v="CC110357"/>
    <d v="2019-12-09T11:38:09"/>
    <s v="C58674"/>
    <x v="0"/>
    <s v="signup"/>
    <n v="56"/>
    <x v="1"/>
    <s v="prd_2"/>
    <d v="2019-12-09T11:41:02"/>
    <d v="2021-11-12T14:03:24"/>
    <n v="125"/>
    <x v="0"/>
    <x v="8"/>
    <n v="0"/>
    <n v="0"/>
    <n v="0"/>
    <x v="2"/>
  </r>
  <r>
    <s v="CC110593"/>
    <d v="2019-12-10T13:56:08"/>
    <s v="C270512"/>
    <x v="0"/>
    <s v="support"/>
    <n v="56"/>
    <x v="0"/>
    <s v="prd_2"/>
    <d v="2019-12-06T17:17:31"/>
    <d v="2020-06-18T12:25:45"/>
    <n v="125"/>
    <x v="0"/>
    <x v="8"/>
    <n v="0"/>
    <n v="0"/>
    <n v="0"/>
    <x v="2"/>
  </r>
  <r>
    <s v="CC110908"/>
    <d v="2019-12-12T13:40:56"/>
    <s v="C267148"/>
    <x v="0"/>
    <s v="support"/>
    <n v="56"/>
    <x v="0"/>
    <s v="prd_2"/>
    <d v="2019-11-13T14:54:57"/>
    <d v="2021-07-14T13:47:31"/>
    <n v="125"/>
    <x v="0"/>
    <x v="8"/>
    <n v="0"/>
    <n v="1"/>
    <n v="1"/>
    <x v="5"/>
  </r>
  <r>
    <s v="CC111294"/>
    <d v="2019-12-15T12:12:53"/>
    <s v="C266555"/>
    <x v="0"/>
    <s v="support"/>
    <n v="56"/>
    <x v="0"/>
    <s v="prd_2"/>
    <d v="2019-11-09T20:26:33"/>
    <d v="2020-01-29T15:06:24"/>
    <n v="125"/>
    <x v="0"/>
    <x v="8"/>
    <n v="0"/>
    <n v="1"/>
    <n v="1"/>
    <x v="5"/>
  </r>
  <r>
    <s v="CC111377"/>
    <d v="2019-12-16T08:46:48"/>
    <s v="C192965"/>
    <x v="0"/>
    <s v="support"/>
    <n v="56"/>
    <x v="0"/>
    <s v="prd_2"/>
    <d v="2018-12-17T11:28:46"/>
    <d v="2021-03-27T11:45:48"/>
    <n v="125"/>
    <x v="0"/>
    <x v="8"/>
    <n v="0"/>
    <n v="12"/>
    <n v="12"/>
    <x v="10"/>
  </r>
  <r>
    <s v="CC111409"/>
    <d v="2019-12-16T11:06:53"/>
    <s v="C59029"/>
    <x v="0"/>
    <s v="signup"/>
    <n v="56"/>
    <x v="1"/>
    <s v="prd_2"/>
    <d v="2019-12-16T11:10:17"/>
    <d v="2020-03-10T13:19:02"/>
    <n v="125"/>
    <x v="0"/>
    <x v="8"/>
    <n v="0"/>
    <n v="0"/>
    <n v="0"/>
    <x v="2"/>
  </r>
  <r>
    <s v="CC111496"/>
    <d v="2019-12-16T14:29:48"/>
    <s v="C59067"/>
    <x v="0"/>
    <s v="signup"/>
    <n v="56"/>
    <x v="0"/>
    <s v="prd_2"/>
    <d v="2019-12-16T14:34:13"/>
    <d v="2021-02-28T18:08:18"/>
    <n v="125"/>
    <x v="0"/>
    <x v="8"/>
    <n v="0"/>
    <n v="0"/>
    <n v="0"/>
    <x v="2"/>
  </r>
  <r>
    <s v="CC111919"/>
    <d v="2019-12-19T11:01:12"/>
    <s v="C59243"/>
    <x v="0"/>
    <s v="signup"/>
    <n v="56"/>
    <x v="0"/>
    <s v="prd_2"/>
    <d v="2019-12-19T11:03:56"/>
    <d v="2020-12-26T14:14:25"/>
    <n v="125"/>
    <x v="0"/>
    <x v="8"/>
    <n v="0"/>
    <n v="0"/>
    <n v="0"/>
    <x v="2"/>
  </r>
  <r>
    <s v="CC112067"/>
    <d v="2019-12-20T11:18:52"/>
    <s v="C59295"/>
    <x v="0"/>
    <s v="signup"/>
    <n v="56"/>
    <x v="1"/>
    <s v="prd_2"/>
    <d v="2019-12-20T11:22:47"/>
    <d v="2020-03-07T16:49:06"/>
    <n v="125"/>
    <x v="0"/>
    <x v="8"/>
    <n v="0"/>
    <n v="0"/>
    <n v="0"/>
    <x v="2"/>
  </r>
  <r>
    <s v="CC112094"/>
    <d v="2019-12-20T12:29:24"/>
    <s v="C173389"/>
    <x v="0"/>
    <s v="support"/>
    <n v="56"/>
    <x v="1"/>
    <s v="prd_2"/>
    <d v="2018-05-24T13:59:29"/>
    <d v="2019-05-27T10:34:21"/>
    <n v="125"/>
    <x v="0"/>
    <x v="8"/>
    <n v="1"/>
    <n v="19"/>
    <n v="12"/>
    <x v="10"/>
  </r>
  <r>
    <s v="CC112548"/>
    <d v="2019-12-23T14:41:53"/>
    <s v="C59453"/>
    <x v="0"/>
    <s v="signup"/>
    <n v="56"/>
    <x v="1"/>
    <s v="prd_2"/>
    <d v="2019-12-23T14:45:19"/>
    <d v="2020-12-11T13:20:21"/>
    <n v="125"/>
    <x v="0"/>
    <x v="8"/>
    <n v="0"/>
    <n v="0"/>
    <n v="0"/>
    <x v="2"/>
  </r>
  <r>
    <s v="CC113190"/>
    <d v="2019-12-28T13:00:46"/>
    <s v="C43286"/>
    <x v="0"/>
    <s v="support"/>
    <n v="56"/>
    <x v="0"/>
    <s v="prd_2"/>
    <d v="2019-05-19T14:51:04"/>
    <d v="2021-12-14T09:07:15"/>
    <n v="125"/>
    <x v="0"/>
    <x v="8"/>
    <n v="0"/>
    <n v="7"/>
    <n v="7"/>
    <x v="14"/>
  </r>
  <r>
    <s v="CC113298"/>
    <d v="2019-12-29T13:21:52"/>
    <s v="C244232"/>
    <x v="0"/>
    <s v="support"/>
    <n v="56"/>
    <x v="0"/>
    <s v="prd_2"/>
    <d v="2019-07-17T15:42:16"/>
    <d v="2019-08-29T12:47:39"/>
    <n v="125"/>
    <x v="0"/>
    <x v="8"/>
    <n v="1"/>
    <n v="5"/>
    <n v="1"/>
    <x v="5"/>
  </r>
  <r>
    <s v="CC113846"/>
    <d v="2020-01-01T12:41:51"/>
    <s v="C59971"/>
    <x v="0"/>
    <s v="signup"/>
    <n v="56"/>
    <x v="1"/>
    <s v="prd_2"/>
    <d v="2020-01-01T12:46:48"/>
    <d v="2021-07-11T21:24:49"/>
    <n v="125"/>
    <x v="2"/>
    <x v="8"/>
    <n v="0"/>
    <n v="0"/>
    <n v="0"/>
    <x v="2"/>
  </r>
  <r>
    <s v="CC114014"/>
    <d v="2020-01-02T10:06:18"/>
    <s v="C60069"/>
    <x v="0"/>
    <s v="signup"/>
    <n v="56"/>
    <x v="0"/>
    <s v="prd_2"/>
    <d v="2020-01-02T10:10:18"/>
    <d v="2021-01-19T13:21:49"/>
    <n v="125"/>
    <x v="2"/>
    <x v="8"/>
    <n v="0"/>
    <n v="0"/>
    <n v="0"/>
    <x v="2"/>
  </r>
  <r>
    <s v="CC114070"/>
    <d v="2020-01-02T11:22:26"/>
    <s v="C51596"/>
    <x v="0"/>
    <s v="support"/>
    <n v="56"/>
    <x v="1"/>
    <s v="prd_2"/>
    <d v="2019-08-20T13:38:11"/>
    <d v="2021-03-08T12:24:39"/>
    <n v="125"/>
    <x v="2"/>
    <x v="8"/>
    <n v="0"/>
    <n v="4"/>
    <n v="4"/>
    <x v="3"/>
  </r>
  <r>
    <s v="CC114089"/>
    <d v="2020-01-02T11:40:43"/>
    <s v="C60130"/>
    <x v="0"/>
    <s v="signup"/>
    <n v="56"/>
    <x v="1"/>
    <s v="prd_2"/>
    <d v="2020-01-02T11:45:27"/>
    <d v="2021-03-20T14:02:26"/>
    <n v="125"/>
    <x v="2"/>
    <x v="8"/>
    <n v="0"/>
    <n v="0"/>
    <n v="0"/>
    <x v="2"/>
  </r>
  <r>
    <s v="CC114278"/>
    <d v="2020-01-03T10:23:45"/>
    <s v="C29331"/>
    <x v="0"/>
    <s v="support"/>
    <n v="56"/>
    <x v="0"/>
    <s v="prd_2"/>
    <d v="2018-12-05T09:38:30"/>
    <d v="2020-05-30T16:06:17"/>
    <n v="125"/>
    <x v="2"/>
    <x v="8"/>
    <n v="0"/>
    <n v="13"/>
    <n v="13"/>
    <x v="17"/>
  </r>
  <r>
    <s v="CC114749"/>
    <d v="2020-01-05T17:16:47"/>
    <s v="C228635"/>
    <x v="1"/>
    <s v="support"/>
    <n v="56"/>
    <x v="1"/>
    <s v="prd_2"/>
    <d v="2019-05-15T22:02:27"/>
    <d v="2020-12-10T16:28:07"/>
    <n v="125"/>
    <x v="2"/>
    <x v="8"/>
    <n v="0"/>
    <n v="8"/>
    <n v="8"/>
    <x v="12"/>
  </r>
  <r>
    <s v="CC114954"/>
    <d v="2020-01-06T13:00:54"/>
    <s v="C60599"/>
    <x v="0"/>
    <s v="signup"/>
    <n v="56"/>
    <x v="0"/>
    <s v="prd_2"/>
    <d v="2020-01-06T13:06:28"/>
    <d v="2020-10-20T16:40:10"/>
    <n v="125"/>
    <x v="2"/>
    <x v="8"/>
    <n v="0"/>
    <n v="0"/>
    <n v="0"/>
    <x v="2"/>
  </r>
  <r>
    <s v="CC114979"/>
    <d v="2020-01-06T13:38:21"/>
    <s v="C271184"/>
    <x v="1"/>
    <s v="support"/>
    <n v="56"/>
    <x v="0"/>
    <s v="prd_2"/>
    <d v="2019-12-12T10:25:19"/>
    <d v="2021-04-05T11:45:10"/>
    <n v="125"/>
    <x v="2"/>
    <x v="8"/>
    <n v="0"/>
    <n v="1"/>
    <n v="1"/>
    <x v="5"/>
  </r>
  <r>
    <s v="CC115327"/>
    <d v="2020-01-08T09:05:56"/>
    <s v="C60802"/>
    <x v="0"/>
    <s v="signup"/>
    <n v="56"/>
    <x v="1"/>
    <s v="prd_2"/>
    <d v="2020-01-08T09:09:16"/>
    <d v="2020-11-02T17:15:21"/>
    <n v="125"/>
    <x v="2"/>
    <x v="8"/>
    <n v="0"/>
    <n v="0"/>
    <n v="0"/>
    <x v="2"/>
  </r>
  <r>
    <s v="CC116525"/>
    <d v="2020-01-14T08:34:05"/>
    <s v="C53452"/>
    <x v="0"/>
    <s v="support"/>
    <n v="56"/>
    <x v="1"/>
    <s v="prd_2"/>
    <d v="2019-09-14T11:40:07"/>
    <d v="2020-02-03T09:25:35"/>
    <n v="125"/>
    <x v="2"/>
    <x v="8"/>
    <n v="0"/>
    <n v="4"/>
    <n v="4"/>
    <x v="3"/>
  </r>
  <r>
    <s v="CC116627"/>
    <d v="2020-01-14T12:09:06"/>
    <s v="C61521"/>
    <x v="0"/>
    <s v="signup"/>
    <n v="56"/>
    <x v="0"/>
    <s v="prd_2"/>
    <d v="2020-01-14T12:14:53"/>
    <d v="2021-02-13T12:08:41"/>
    <n v="125"/>
    <x v="2"/>
    <x v="8"/>
    <n v="0"/>
    <n v="0"/>
    <n v="0"/>
    <x v="2"/>
  </r>
  <r>
    <s v="CC116880"/>
    <d v="2020-01-15T11:57:38"/>
    <s v="C61664"/>
    <x v="0"/>
    <s v="signup"/>
    <n v="56"/>
    <x v="0"/>
    <s v="prd_2"/>
    <d v="2020-01-15T12:02:25"/>
    <d v="2020-09-22T13:57:21"/>
    <n v="125"/>
    <x v="2"/>
    <x v="8"/>
    <n v="0"/>
    <n v="0"/>
    <n v="0"/>
    <x v="2"/>
  </r>
  <r>
    <s v="CC116980"/>
    <d v="2020-01-15T15:47:39"/>
    <s v="C61723"/>
    <x v="0"/>
    <s v="signup"/>
    <n v="56"/>
    <x v="0"/>
    <s v="prd_2"/>
    <d v="2020-01-15T15:50:48"/>
    <d v="2020-07-15T15:13:07"/>
    <n v="125"/>
    <x v="2"/>
    <x v="8"/>
    <n v="0"/>
    <n v="0"/>
    <n v="0"/>
    <x v="2"/>
  </r>
  <r>
    <s v="CC117032"/>
    <d v="2020-01-16T09:21:16"/>
    <s v="C61736"/>
    <x v="0"/>
    <s v="signup"/>
    <n v="56"/>
    <x v="1"/>
    <s v="prd_2"/>
    <d v="2020-01-16T09:24:27"/>
    <d v="2021-02-02T07:38:51"/>
    <n v="125"/>
    <x v="2"/>
    <x v="8"/>
    <n v="0"/>
    <n v="0"/>
    <n v="0"/>
    <x v="2"/>
  </r>
  <r>
    <s v="CC117384"/>
    <d v="2020-01-17T13:58:39"/>
    <s v="C208262"/>
    <x v="0"/>
    <s v="support"/>
    <n v="56"/>
    <x v="0"/>
    <s v="prd_2"/>
    <d v="2019-02-27T10:38:29"/>
    <d v="2020-02-10T16:25:37"/>
    <n v="125"/>
    <x v="2"/>
    <x v="8"/>
    <n v="0"/>
    <n v="11"/>
    <n v="11"/>
    <x v="6"/>
  </r>
  <r>
    <s v="CC117415"/>
    <d v="2020-01-17T15:44:42"/>
    <s v="C187893"/>
    <x v="0"/>
    <s v="support"/>
    <n v="56"/>
    <x v="0"/>
    <s v="prd_2"/>
    <d v="2018-09-27T12:19:33"/>
    <d v="2021-07-25T15:51:46"/>
    <n v="125"/>
    <x v="2"/>
    <x v="8"/>
    <n v="0"/>
    <n v="16"/>
    <n v="16"/>
    <x v="18"/>
  </r>
  <r>
    <s v="CC117471"/>
    <d v="2020-01-18T10:21:54"/>
    <s v="C61976"/>
    <x v="0"/>
    <s v="signup"/>
    <n v="56"/>
    <x v="1"/>
    <s v="prd_2"/>
    <d v="2020-01-18T10:24:46"/>
    <d v="2021-04-19T16:08:53"/>
    <n v="125"/>
    <x v="2"/>
    <x v="8"/>
    <n v="0"/>
    <n v="0"/>
    <n v="0"/>
    <x v="2"/>
  </r>
  <r>
    <s v="CC117516"/>
    <d v="2020-01-18T12:39:39"/>
    <s v="C230275"/>
    <x v="0"/>
    <s v="support"/>
    <n v="56"/>
    <x v="0"/>
    <s v="prd_2"/>
    <d v="2019-05-22T14:19:01"/>
    <d v="2021-05-25T12:45:22"/>
    <n v="125"/>
    <x v="2"/>
    <x v="8"/>
    <n v="0"/>
    <n v="8"/>
    <n v="8"/>
    <x v="12"/>
  </r>
  <r>
    <s v="CC117564"/>
    <d v="2020-01-18T15:42:40"/>
    <s v="C278414"/>
    <x v="1"/>
    <s v="support"/>
    <n v="56"/>
    <x v="0"/>
    <s v="prd_2"/>
    <d v="2020-01-14T12:17:04"/>
    <d v="2021-10-24T12:23:04"/>
    <n v="125"/>
    <x v="2"/>
    <x v="8"/>
    <n v="0"/>
    <n v="0"/>
    <n v="0"/>
    <x v="2"/>
  </r>
  <r>
    <s v="CC117886"/>
    <d v="2020-01-20T13:35:55"/>
    <s v="C260648"/>
    <x v="0"/>
    <s v="support"/>
    <n v="56"/>
    <x v="0"/>
    <s v="prd_2"/>
    <d v="2019-10-07T10:27:24"/>
    <d v="2020-05-29T20:22:40"/>
    <n v="125"/>
    <x v="2"/>
    <x v="8"/>
    <n v="0"/>
    <n v="4"/>
    <n v="4"/>
    <x v="3"/>
  </r>
  <r>
    <s v="CC118099"/>
    <d v="2020-01-21T13:07:54"/>
    <s v="C62318"/>
    <x v="0"/>
    <s v="signup"/>
    <n v="56"/>
    <x v="1"/>
    <s v="prd_2"/>
    <d v="2020-01-21T13:11:09"/>
    <d v="2020-06-16T15:48:33"/>
    <n v="125"/>
    <x v="2"/>
    <x v="8"/>
    <n v="0"/>
    <n v="0"/>
    <n v="0"/>
    <x v="2"/>
  </r>
  <r>
    <s v="CC118168"/>
    <d v="2020-01-21T16:13:24"/>
    <s v="C62348"/>
    <x v="0"/>
    <s v="signup"/>
    <n v="56"/>
    <x v="1"/>
    <s v="prd_2"/>
    <d v="2020-01-21T16:16:37"/>
    <d v="2020-08-08T10:38:42"/>
    <n v="125"/>
    <x v="2"/>
    <x v="8"/>
    <n v="0"/>
    <n v="0"/>
    <n v="0"/>
    <x v="2"/>
  </r>
  <r>
    <s v="CC118741"/>
    <d v="2020-01-24T11:53:53"/>
    <s v="C62670"/>
    <x v="0"/>
    <s v="signup"/>
    <n v="56"/>
    <x v="0"/>
    <s v="prd_2"/>
    <d v="2020-01-24T12:00:14"/>
    <d v="2020-10-07T13:12:33"/>
    <n v="125"/>
    <x v="2"/>
    <x v="8"/>
    <n v="0"/>
    <n v="0"/>
    <n v="0"/>
    <x v="2"/>
  </r>
  <r>
    <s v="CC118750"/>
    <d v="2020-01-24T12:09:50"/>
    <s v="C278379"/>
    <x v="0"/>
    <s v="support"/>
    <n v="56"/>
    <x v="0"/>
    <s v="prd_2"/>
    <d v="2020-01-14T11:33:56"/>
    <d v="2020-05-05T12:45:14"/>
    <n v="125"/>
    <x v="2"/>
    <x v="8"/>
    <n v="0"/>
    <n v="0"/>
    <n v="0"/>
    <x v="2"/>
  </r>
  <r>
    <s v="CC119288"/>
    <d v="2020-01-27T12:19:29"/>
    <s v="C207944"/>
    <x v="0"/>
    <s v="support"/>
    <n v="56"/>
    <x v="0"/>
    <s v="prd_2"/>
    <d v="2019-02-26T12:00:33"/>
    <d v="2020-04-26T18:28:15"/>
    <n v="125"/>
    <x v="2"/>
    <x v="8"/>
    <n v="0"/>
    <n v="11"/>
    <n v="11"/>
    <x v="6"/>
  </r>
  <r>
    <s v="CC119978"/>
    <d v="2020-01-30T11:39:34"/>
    <s v="C52381"/>
    <x v="0"/>
    <s v="support"/>
    <n v="56"/>
    <x v="1"/>
    <s v="prd_2"/>
    <d v="2019-08-30T16:18:38"/>
    <d v="2021-10-08T09:23:19"/>
    <n v="125"/>
    <x v="2"/>
    <x v="8"/>
    <n v="0"/>
    <n v="5"/>
    <n v="5"/>
    <x v="0"/>
  </r>
  <r>
    <s v="CC120102"/>
    <d v="2020-01-30T15:31:56"/>
    <s v="C63394"/>
    <x v="0"/>
    <s v="signup"/>
    <n v="56"/>
    <x v="1"/>
    <s v="prd_2"/>
    <d v="2020-01-30T15:35:21"/>
    <d v="2020-03-05T14:30:55"/>
    <n v="125"/>
    <x v="2"/>
    <x v="8"/>
    <n v="0"/>
    <n v="0"/>
    <n v="0"/>
    <x v="2"/>
  </r>
  <r>
    <s v="CC120368"/>
    <d v="2020-02-01T11:04:45"/>
    <s v="C63525"/>
    <x v="0"/>
    <s v="signup"/>
    <n v="56"/>
    <x v="1"/>
    <s v="prd_2"/>
    <d v="2020-02-01T11:08:03"/>
    <d v="2021-04-19T15:04:20"/>
    <n v="125"/>
    <x v="3"/>
    <x v="8"/>
    <n v="0"/>
    <n v="0"/>
    <n v="0"/>
    <x v="2"/>
  </r>
  <r>
    <s v="CC120781"/>
    <d v="2020-02-03T12:13:45"/>
    <s v="C63700"/>
    <x v="0"/>
    <s v="signup"/>
    <n v="56"/>
    <x v="1"/>
    <s v="prd_2"/>
    <d v="2020-02-03T12:17:46"/>
    <d v="2020-12-27T18:54:00"/>
    <n v="125"/>
    <x v="3"/>
    <x v="8"/>
    <n v="0"/>
    <n v="0"/>
    <n v="0"/>
    <x v="2"/>
  </r>
  <r>
    <s v="CC121418"/>
    <d v="2020-02-05T16:17:22"/>
    <s v="C64081"/>
    <x v="0"/>
    <s v="signup"/>
    <n v="56"/>
    <x v="1"/>
    <s v="prd_2"/>
    <d v="2020-02-05T16:21:14"/>
    <d v="2021-08-11T15:35:29"/>
    <n v="125"/>
    <x v="3"/>
    <x v="8"/>
    <n v="0"/>
    <n v="0"/>
    <n v="0"/>
    <x v="2"/>
  </r>
  <r>
    <s v="CC121440"/>
    <d v="2020-02-05T17:55:58"/>
    <s v="C158078"/>
    <x v="1"/>
    <s v="support"/>
    <n v="56"/>
    <x v="0"/>
    <s v="prd_2"/>
    <d v="2018-02-08T16:47:51"/>
    <d v="2018-03-29T16:29:10"/>
    <n v="125"/>
    <x v="3"/>
    <x v="8"/>
    <n v="1"/>
    <n v="24"/>
    <n v="2"/>
    <x v="13"/>
  </r>
  <r>
    <s v="CC121946"/>
    <d v="2020-02-08T11:08:58"/>
    <s v="C50667"/>
    <x v="1"/>
    <s v="support"/>
    <n v="56"/>
    <x v="0"/>
    <s v="prd_2"/>
    <d v="2019-08-08T15:42:10"/>
    <d v="2020-03-29T12:36:19"/>
    <n v="125"/>
    <x v="3"/>
    <x v="8"/>
    <n v="0"/>
    <n v="6"/>
    <n v="6"/>
    <x v="4"/>
  </r>
  <r>
    <s v="CC122017"/>
    <d v="2020-02-08T14:34:24"/>
    <s v="C58512"/>
    <x v="0"/>
    <s v="support"/>
    <n v="56"/>
    <x v="0"/>
    <s v="prd_2"/>
    <d v="2019-12-05T10:44:57"/>
    <d v="2021-11-22T10:00:28"/>
    <n v="125"/>
    <x v="3"/>
    <x v="8"/>
    <n v="0"/>
    <n v="2"/>
    <n v="2"/>
    <x v="13"/>
  </r>
  <r>
    <s v="CC122059"/>
    <d v="2020-02-09T07:16:04"/>
    <s v="C272713"/>
    <x v="0"/>
    <s v="support"/>
    <n v="56"/>
    <x v="0"/>
    <s v="prd_2"/>
    <d v="2019-12-25T11:17:02"/>
    <d v="2020-02-21T13:50:49"/>
    <n v="125"/>
    <x v="3"/>
    <x v="8"/>
    <n v="0"/>
    <n v="2"/>
    <n v="2"/>
    <x v="13"/>
  </r>
  <r>
    <s v="CC122383"/>
    <d v="2020-02-10T13:54:12"/>
    <s v="C64541"/>
    <x v="0"/>
    <s v="signup"/>
    <n v="56"/>
    <x v="0"/>
    <s v="prd_2"/>
    <d v="2020-02-10T13:57:34"/>
    <d v="2020-08-03T10:03:19"/>
    <n v="125"/>
    <x v="3"/>
    <x v="8"/>
    <n v="0"/>
    <n v="0"/>
    <n v="0"/>
    <x v="2"/>
  </r>
  <r>
    <s v="CC122432"/>
    <d v="2020-02-10T15:45:47"/>
    <s v="C64564"/>
    <x v="0"/>
    <s v="signup"/>
    <n v="56"/>
    <x v="0"/>
    <s v="prd_2"/>
    <d v="2020-02-10T15:49:11"/>
    <d v="2021-05-27T23:45:15"/>
    <n v="125"/>
    <x v="3"/>
    <x v="8"/>
    <n v="0"/>
    <n v="0"/>
    <n v="0"/>
    <x v="2"/>
  </r>
  <r>
    <s v="CC122705"/>
    <d v="2020-02-11T17:56:46"/>
    <s v="C47089"/>
    <x v="0"/>
    <s v="support"/>
    <n v="56"/>
    <x v="0"/>
    <s v="prd_2"/>
    <d v="2019-06-28T13:38:38"/>
    <d v="2020-03-02T10:28:48"/>
    <n v="125"/>
    <x v="3"/>
    <x v="8"/>
    <n v="0"/>
    <n v="8"/>
    <n v="8"/>
    <x v="12"/>
  </r>
  <r>
    <s v="CC123061"/>
    <d v="2020-02-13T12:09:29"/>
    <s v="C64935"/>
    <x v="0"/>
    <s v="signup"/>
    <n v="56"/>
    <x v="1"/>
    <s v="prd_2"/>
    <d v="2020-02-13T12:12:11"/>
    <d v="2021-11-07T10:12:25"/>
    <n v="125"/>
    <x v="3"/>
    <x v="8"/>
    <n v="0"/>
    <n v="0"/>
    <n v="0"/>
    <x v="2"/>
  </r>
  <r>
    <s v="CC123123"/>
    <d v="2020-02-13T13:48:00"/>
    <s v="C281734"/>
    <x v="0"/>
    <s v="support"/>
    <n v="56"/>
    <x v="1"/>
    <s v="prd_2"/>
    <d v="2020-01-23T12:11:23"/>
    <d v="2021-10-04T13:54:12"/>
    <n v="125"/>
    <x v="3"/>
    <x v="8"/>
    <n v="0"/>
    <n v="1"/>
    <n v="1"/>
    <x v="5"/>
  </r>
  <r>
    <s v="CC123189"/>
    <d v="2020-02-13T16:04:39"/>
    <s v="C65007"/>
    <x v="0"/>
    <s v="signup"/>
    <n v="56"/>
    <x v="1"/>
    <s v="prd_2"/>
    <d v="2020-02-13T16:09:40"/>
    <d v="2020-12-31T15:32:00"/>
    <n v="125"/>
    <x v="3"/>
    <x v="8"/>
    <n v="0"/>
    <n v="0"/>
    <n v="0"/>
    <x v="2"/>
  </r>
  <r>
    <s v="CC123530"/>
    <d v="2020-02-15T13:55:56"/>
    <s v="C247235"/>
    <x v="0"/>
    <s v="support"/>
    <n v="56"/>
    <x v="0"/>
    <s v="prd_2"/>
    <d v="2019-07-30T17:29:30"/>
    <d v="2021-05-30T13:52:46"/>
    <n v="125"/>
    <x v="3"/>
    <x v="8"/>
    <n v="0"/>
    <n v="7"/>
    <n v="7"/>
    <x v="14"/>
  </r>
  <r>
    <s v="CC123644"/>
    <d v="2020-02-16T13:07:28"/>
    <s v="C65201"/>
    <x v="0"/>
    <s v="signup"/>
    <n v="56"/>
    <x v="0"/>
    <s v="prd_2"/>
    <d v="2020-02-16T13:10:59"/>
    <d v="2021-03-30T15:16:25"/>
    <n v="125"/>
    <x v="3"/>
    <x v="8"/>
    <n v="0"/>
    <n v="0"/>
    <n v="0"/>
    <x v="2"/>
  </r>
  <r>
    <s v="CC123713"/>
    <d v="2020-02-16T17:09:41"/>
    <s v="C159545"/>
    <x v="0"/>
    <s v="support"/>
    <n v="56"/>
    <x v="1"/>
    <s v="prd_2"/>
    <d v="2018-02-19T16:19:18"/>
    <d v="2021-05-22T12:32:50"/>
    <n v="125"/>
    <x v="3"/>
    <x v="8"/>
    <n v="0"/>
    <n v="24"/>
    <n v="24"/>
    <x v="11"/>
  </r>
  <r>
    <s v="CC123781"/>
    <d v="2020-02-17T10:48:48"/>
    <s v="C65254"/>
    <x v="0"/>
    <s v="signup"/>
    <n v="56"/>
    <x v="0"/>
    <s v="prd_2"/>
    <d v="2020-02-17T10:50:39"/>
    <d v="2020-08-01T16:23:48"/>
    <n v="125"/>
    <x v="3"/>
    <x v="8"/>
    <n v="0"/>
    <n v="0"/>
    <n v="0"/>
    <x v="2"/>
  </r>
  <r>
    <s v="CC124144"/>
    <d v="2020-02-18T12:37:31"/>
    <s v="C65482"/>
    <x v="0"/>
    <s v="signup"/>
    <n v="56"/>
    <x v="0"/>
    <s v="prd_2"/>
    <d v="2020-02-18T12:40:30"/>
    <d v="2020-03-28T20:01:54"/>
    <n v="125"/>
    <x v="3"/>
    <x v="8"/>
    <n v="0"/>
    <n v="0"/>
    <n v="0"/>
    <x v="2"/>
  </r>
  <r>
    <s v="CC124259"/>
    <d v="2020-02-18T19:39:24"/>
    <s v="C29819"/>
    <x v="1"/>
    <s v="support"/>
    <n v="56"/>
    <x v="0"/>
    <s v="prd_2"/>
    <d v="2019-01-01T10:45:03"/>
    <d v="2019-08-18T17:49:41"/>
    <n v="125"/>
    <x v="3"/>
    <x v="8"/>
    <n v="1"/>
    <n v="14"/>
    <n v="8"/>
    <x v="12"/>
  </r>
  <r>
    <s v="CC124341"/>
    <d v="2020-02-19T11:20:47"/>
    <s v="C65603"/>
    <x v="0"/>
    <s v="signup"/>
    <n v="56"/>
    <x v="0"/>
    <s v="prd_2"/>
    <d v="2020-02-19T11:24:20"/>
    <d v="2021-07-08T10:45:41"/>
    <n v="125"/>
    <x v="3"/>
    <x v="8"/>
    <n v="0"/>
    <n v="0"/>
    <n v="0"/>
    <x v="2"/>
  </r>
  <r>
    <s v="CC124377"/>
    <d v="2020-02-19T12:01:57"/>
    <s v="C65633"/>
    <x v="0"/>
    <s v="signup"/>
    <n v="56"/>
    <x v="0"/>
    <s v="prd_2"/>
    <d v="2020-02-19T12:06:39"/>
    <d v="2020-12-25T14:28:18"/>
    <n v="125"/>
    <x v="3"/>
    <x v="8"/>
    <n v="0"/>
    <n v="0"/>
    <n v="0"/>
    <x v="2"/>
  </r>
  <r>
    <s v="CC124821"/>
    <d v="2020-02-21T11:28:00"/>
    <s v="C65880"/>
    <x v="0"/>
    <s v="signup"/>
    <n v="56"/>
    <x v="0"/>
    <s v="prd_2"/>
    <d v="2020-02-21T11:32:37"/>
    <d v="2020-04-27T09:35:44"/>
    <n v="125"/>
    <x v="3"/>
    <x v="8"/>
    <n v="0"/>
    <n v="0"/>
    <n v="0"/>
    <x v="2"/>
  </r>
  <r>
    <s v="CC124934"/>
    <d v="2020-02-21T15:40:02"/>
    <s v="C272713"/>
    <x v="1"/>
    <s v="support"/>
    <n v="56"/>
    <x v="0"/>
    <s v="prd_2"/>
    <d v="2019-12-25T11:17:02"/>
    <d v="2020-02-21T13:50:49"/>
    <n v="125"/>
    <x v="3"/>
    <x v="8"/>
    <n v="1"/>
    <n v="2"/>
    <n v="2"/>
    <x v="13"/>
  </r>
  <r>
    <s v="CC125267"/>
    <d v="2020-02-23T17:18:18"/>
    <s v="C290105"/>
    <x v="0"/>
    <s v="support"/>
    <n v="56"/>
    <x v="1"/>
    <s v="prd_2"/>
    <d v="2020-02-16T15:05:29"/>
    <d v="2021-10-11T16:34:08"/>
    <n v="125"/>
    <x v="3"/>
    <x v="8"/>
    <n v="0"/>
    <n v="0"/>
    <n v="0"/>
    <x v="2"/>
  </r>
  <r>
    <s v="CC125479"/>
    <d v="2020-02-24T14:15:46"/>
    <s v="C66151"/>
    <x v="0"/>
    <s v="signup"/>
    <n v="56"/>
    <x v="1"/>
    <s v="prd_2"/>
    <d v="2020-02-24T14:20:41"/>
    <d v="2021-08-26T11:08:34"/>
    <n v="125"/>
    <x v="3"/>
    <x v="8"/>
    <n v="0"/>
    <n v="0"/>
    <n v="0"/>
    <x v="2"/>
  </r>
  <r>
    <s v="CC125579"/>
    <d v="2020-02-25T10:33:03"/>
    <s v="C66187"/>
    <x v="0"/>
    <s v="signup"/>
    <n v="56"/>
    <x v="0"/>
    <s v="prd_2"/>
    <d v="2020-02-25T10:38:38"/>
    <d v="2021-01-31T14:46:57"/>
    <n v="125"/>
    <x v="3"/>
    <x v="8"/>
    <n v="0"/>
    <n v="0"/>
    <n v="0"/>
    <x v="2"/>
  </r>
  <r>
    <s v="CC125918"/>
    <d v="2020-02-26T12:26:39"/>
    <s v="C66392"/>
    <x v="0"/>
    <s v="signup"/>
    <n v="56"/>
    <x v="0"/>
    <s v="prd_2"/>
    <d v="2020-02-26T12:30:55"/>
    <d v="2021-11-19T13:30:43"/>
    <n v="125"/>
    <x v="3"/>
    <x v="8"/>
    <n v="0"/>
    <n v="0"/>
    <n v="0"/>
    <x v="2"/>
  </r>
  <r>
    <s v="CC126046"/>
    <d v="2020-02-26T17:48:32"/>
    <s v="C49655"/>
    <x v="1"/>
    <s v="support"/>
    <n v="56"/>
    <x v="1"/>
    <s v="prd_2"/>
    <d v="2019-07-29T10:34:30"/>
    <d v="2020-04-05T14:14:16"/>
    <n v="125"/>
    <x v="3"/>
    <x v="8"/>
    <n v="0"/>
    <n v="7"/>
    <n v="7"/>
    <x v="14"/>
  </r>
  <r>
    <s v="CC126133"/>
    <d v="2020-02-27T11:26:46"/>
    <s v="C66520"/>
    <x v="0"/>
    <s v="signup"/>
    <n v="56"/>
    <x v="1"/>
    <s v="prd_2"/>
    <d v="2020-02-27T11:31:59"/>
    <d v="2020-03-30T13:29:25"/>
    <n v="125"/>
    <x v="3"/>
    <x v="8"/>
    <n v="0"/>
    <n v="0"/>
    <n v="0"/>
    <x v="2"/>
  </r>
  <r>
    <s v="CC126192"/>
    <d v="2020-02-27T12:50:52"/>
    <s v="C66568"/>
    <x v="0"/>
    <s v="signup"/>
    <n v="56"/>
    <x v="0"/>
    <s v="prd_2"/>
    <d v="2020-02-27T12:53:28"/>
    <d v="2021-08-28T07:54:48"/>
    <n v="125"/>
    <x v="3"/>
    <x v="8"/>
    <n v="0"/>
    <n v="0"/>
    <n v="0"/>
    <x v="2"/>
  </r>
  <r>
    <s v="CC126418"/>
    <d v="2020-02-28T11:45:25"/>
    <s v="C66687"/>
    <x v="0"/>
    <s v="signup"/>
    <n v="56"/>
    <x v="0"/>
    <s v="prd_2"/>
    <d v="2020-02-28T11:48:44"/>
    <d v="2020-08-25T13:23:42"/>
    <n v="125"/>
    <x v="3"/>
    <x v="8"/>
    <n v="0"/>
    <n v="0"/>
    <n v="0"/>
    <x v="2"/>
  </r>
  <r>
    <s v="CC126516"/>
    <d v="2020-02-28T15:48:22"/>
    <s v="C278575"/>
    <x v="1"/>
    <s v="support"/>
    <n v="56"/>
    <x v="0"/>
    <s v="prd_2"/>
    <d v="2020-01-14T14:46:27"/>
    <d v="2021-10-29T19:59:37"/>
    <n v="125"/>
    <x v="3"/>
    <x v="8"/>
    <n v="0"/>
    <n v="2"/>
    <n v="2"/>
    <x v="13"/>
  </r>
  <r>
    <s v="CC126657"/>
    <d v="2020-02-29T14:41:40"/>
    <s v="C207202"/>
    <x v="0"/>
    <s v="support"/>
    <n v="56"/>
    <x v="0"/>
    <s v="prd_2"/>
    <d v="2019-02-22T16:34:26"/>
    <d v="2020-07-23T15:09:48"/>
    <n v="125"/>
    <x v="3"/>
    <x v="8"/>
    <n v="0"/>
    <n v="12"/>
    <n v="12"/>
    <x v="10"/>
  </r>
  <r>
    <s v="CC127300"/>
    <d v="2020-03-03T13:07:06"/>
    <s v="C277591"/>
    <x v="0"/>
    <s v="support"/>
    <n v="56"/>
    <x v="0"/>
    <s v="prd_2"/>
    <d v="2020-01-11T16:29:13"/>
    <d v="2020-08-12T14:38:42"/>
    <n v="125"/>
    <x v="1"/>
    <x v="8"/>
    <n v="0"/>
    <n v="2"/>
    <n v="2"/>
    <x v="13"/>
  </r>
  <r>
    <s v="CC127853"/>
    <d v="2020-03-05T14:18:54"/>
    <s v="C67449"/>
    <x v="0"/>
    <s v="signup"/>
    <n v="56"/>
    <x v="1"/>
    <s v="prd_2"/>
    <d v="2020-03-05T14:24:25"/>
    <d v="2021-05-01T17:52:45"/>
    <n v="125"/>
    <x v="1"/>
    <x v="8"/>
    <n v="0"/>
    <n v="0"/>
    <n v="0"/>
    <x v="2"/>
  </r>
  <r>
    <s v="CC128089"/>
    <d v="2020-03-06T15:27:50"/>
    <s v="C274008"/>
    <x v="1"/>
    <s v="support"/>
    <n v="56"/>
    <x v="0"/>
    <s v="prd_2"/>
    <d v="2020-01-02T10:14:30"/>
    <d v="2020-09-27T11:53:49"/>
    <n v="125"/>
    <x v="1"/>
    <x v="8"/>
    <n v="0"/>
    <n v="2"/>
    <n v="2"/>
    <x v="13"/>
  </r>
  <r>
    <s v="CC128116"/>
    <d v="2020-03-06T17:27:06"/>
    <s v="C290579"/>
    <x v="0"/>
    <s v="support"/>
    <n v="56"/>
    <x v="0"/>
    <s v="prd_2"/>
    <d v="2020-02-17T17:24:29"/>
    <d v="2020-11-04T09:29:56"/>
    <n v="125"/>
    <x v="1"/>
    <x v="8"/>
    <n v="0"/>
    <n v="1"/>
    <n v="1"/>
    <x v="5"/>
  </r>
  <r>
    <s v="CC128344"/>
    <d v="2020-03-08T12:20:02"/>
    <s v="C297737"/>
    <x v="0"/>
    <s v="support"/>
    <n v="56"/>
    <x v="0"/>
    <s v="prd_2"/>
    <d v="2020-03-07T16:54:05"/>
    <d v="2020-07-19T12:21:44"/>
    <n v="125"/>
    <x v="1"/>
    <x v="8"/>
    <n v="0"/>
    <n v="0"/>
    <n v="0"/>
    <x v="2"/>
  </r>
  <r>
    <s v="CC128614"/>
    <d v="2020-03-09T12:59:39"/>
    <s v="C67790"/>
    <x v="0"/>
    <s v="signup"/>
    <n v="56"/>
    <x v="1"/>
    <s v="prd_2"/>
    <d v="2020-03-09T13:04:16"/>
    <d v="2020-12-30T14:20:54"/>
    <n v="125"/>
    <x v="1"/>
    <x v="8"/>
    <n v="0"/>
    <n v="0"/>
    <n v="0"/>
    <x v="2"/>
  </r>
  <r>
    <s v="CC128687"/>
    <d v="2020-03-09T15:51:59"/>
    <s v="C258772"/>
    <x v="0"/>
    <s v="support"/>
    <n v="56"/>
    <x v="0"/>
    <s v="prd_2"/>
    <d v="2019-09-25T20:45:01"/>
    <d v="2021-06-26T20:25:40"/>
    <n v="125"/>
    <x v="1"/>
    <x v="8"/>
    <n v="0"/>
    <n v="6"/>
    <n v="6"/>
    <x v="4"/>
  </r>
  <r>
    <s v="CC128833"/>
    <d v="2020-03-10T12:31:18"/>
    <s v="C273775"/>
    <x v="0"/>
    <s v="support"/>
    <n v="56"/>
    <x v="0"/>
    <s v="prd_2"/>
    <d v="2020-01-01T14:52:00"/>
    <d v="2020-04-14T12:01:26"/>
    <n v="125"/>
    <x v="1"/>
    <x v="8"/>
    <n v="0"/>
    <n v="2"/>
    <n v="2"/>
    <x v="13"/>
  </r>
  <r>
    <s v="CC129295"/>
    <d v="2020-03-12T11:55:20"/>
    <s v="C295027"/>
    <x v="0"/>
    <s v="support"/>
    <n v="56"/>
    <x v="1"/>
    <s v="prd_2"/>
    <d v="2020-02-29T13:57:55"/>
    <d v="2021-06-23T10:57:46"/>
    <n v="125"/>
    <x v="1"/>
    <x v="8"/>
    <n v="0"/>
    <n v="0"/>
    <n v="0"/>
    <x v="2"/>
  </r>
  <r>
    <s v="CC129312"/>
    <d v="2020-03-12T12:24:48"/>
    <s v="C68195"/>
    <x v="0"/>
    <s v="signup"/>
    <n v="56"/>
    <x v="1"/>
    <s v="prd_2"/>
    <d v="2020-03-12T12:28:39"/>
    <d v="2020-06-17T12:43:15"/>
    <n v="125"/>
    <x v="1"/>
    <x v="8"/>
    <n v="0"/>
    <n v="0"/>
    <n v="0"/>
    <x v="2"/>
  </r>
  <r>
    <s v="CC129405"/>
    <d v="2020-03-12T16:39:52"/>
    <s v="C68239"/>
    <x v="0"/>
    <s v="signup"/>
    <n v="56"/>
    <x v="1"/>
    <s v="prd_2"/>
    <d v="2020-03-12T16:45:31"/>
    <d v="2020-09-21T09:22:43"/>
    <n v="125"/>
    <x v="1"/>
    <x v="8"/>
    <n v="0"/>
    <n v="0"/>
    <n v="0"/>
    <x v="2"/>
  </r>
  <r>
    <s v="CC129410"/>
    <d v="2020-03-12T17:10:28"/>
    <s v="C66520"/>
    <x v="0"/>
    <s v="support"/>
    <n v="56"/>
    <x v="1"/>
    <s v="prd_2"/>
    <d v="2020-02-27T11:31:59"/>
    <d v="2020-03-30T13:29:25"/>
    <n v="125"/>
    <x v="1"/>
    <x v="8"/>
    <n v="0"/>
    <n v="0"/>
    <n v="0"/>
    <x v="2"/>
  </r>
  <r>
    <s v="CC129572"/>
    <d v="2020-03-13T14:02:55"/>
    <s v="C68337"/>
    <x v="0"/>
    <s v="signup"/>
    <n v="56"/>
    <x v="1"/>
    <s v="prd_2"/>
    <d v="2020-03-13T14:07:33"/>
    <d v="2020-03-14T15:43:29"/>
    <n v="125"/>
    <x v="1"/>
    <x v="8"/>
    <n v="0"/>
    <n v="0"/>
    <n v="0"/>
    <x v="2"/>
  </r>
  <r>
    <s v="CC129641"/>
    <d v="2020-03-13T17:36:49"/>
    <s v="C43407"/>
    <x v="0"/>
    <s v="support"/>
    <n v="56"/>
    <x v="0"/>
    <s v="prd_2"/>
    <d v="2019-05-20T13:28:55"/>
    <d v="2021-08-11T11:54:06"/>
    <n v="125"/>
    <x v="1"/>
    <x v="8"/>
    <n v="0"/>
    <n v="10"/>
    <n v="10"/>
    <x v="9"/>
  </r>
  <r>
    <s v="CC129927"/>
    <d v="2020-03-15T14:24:40"/>
    <s v="C294538"/>
    <x v="0"/>
    <s v="support"/>
    <n v="56"/>
    <x v="0"/>
    <s v="prd_2"/>
    <d v="2020-02-27T17:20:35"/>
    <d v="2020-05-20T14:47:47"/>
    <n v="125"/>
    <x v="1"/>
    <x v="8"/>
    <n v="0"/>
    <n v="1"/>
    <n v="1"/>
    <x v="5"/>
  </r>
  <r>
    <s v="CC130182"/>
    <d v="2020-03-16T14:10:21"/>
    <s v="C68597"/>
    <x v="0"/>
    <s v="signup"/>
    <n v="56"/>
    <x v="0"/>
    <s v="prd_2"/>
    <d v="2020-03-16T14:16:35"/>
    <d v="2020-11-14T14:25:31"/>
    <n v="125"/>
    <x v="1"/>
    <x v="8"/>
    <n v="0"/>
    <n v="0"/>
    <n v="0"/>
    <x v="2"/>
  </r>
  <r>
    <s v="CC130663"/>
    <d v="2020-03-18T13:06:34"/>
    <s v="C300588"/>
    <x v="1"/>
    <s v="support"/>
    <n v="56"/>
    <x v="0"/>
    <s v="prd_2"/>
    <d v="2020-03-16T11:41:16"/>
    <d v="2021-08-15T14:04:13"/>
    <n v="125"/>
    <x v="1"/>
    <x v="8"/>
    <n v="0"/>
    <n v="0"/>
    <n v="0"/>
    <x v="2"/>
  </r>
  <r>
    <s v="CC130756"/>
    <d v="2020-03-18T16:37:23"/>
    <s v="C68239"/>
    <x v="0"/>
    <s v="support"/>
    <n v="56"/>
    <x v="1"/>
    <s v="prd_2"/>
    <d v="2020-03-12T16:45:31"/>
    <d v="2020-09-21T09:22:43"/>
    <n v="125"/>
    <x v="1"/>
    <x v="8"/>
    <n v="0"/>
    <n v="0"/>
    <n v="0"/>
    <x v="2"/>
  </r>
  <r>
    <s v="CC131217"/>
    <d v="2020-03-20T14:17:08"/>
    <s v="C69170"/>
    <x v="0"/>
    <s v="signup"/>
    <n v="56"/>
    <x v="1"/>
    <s v="prd_2"/>
    <d v="2020-03-20T14:20:21"/>
    <d v="2021-11-09T19:18:45"/>
    <n v="125"/>
    <x v="1"/>
    <x v="8"/>
    <n v="0"/>
    <n v="0"/>
    <n v="0"/>
    <x v="2"/>
  </r>
  <r>
    <s v="CC131582"/>
    <d v="2020-03-22T18:43:36"/>
    <s v="C59453"/>
    <x v="1"/>
    <s v="support"/>
    <n v="56"/>
    <x v="1"/>
    <s v="prd_2"/>
    <d v="2019-12-23T14:45:19"/>
    <d v="2020-12-11T13:20:21"/>
    <n v="125"/>
    <x v="1"/>
    <x v="8"/>
    <n v="0"/>
    <n v="3"/>
    <n v="3"/>
    <x v="7"/>
  </r>
  <r>
    <s v="CC131590"/>
    <d v="2020-03-23T08:12:39"/>
    <s v="C69247"/>
    <x v="0"/>
    <s v="signup"/>
    <n v="56"/>
    <x v="0"/>
    <s v="prd_2"/>
    <d v="2020-03-23T08:17:33"/>
    <d v="2021-10-05T18:47:02"/>
    <n v="125"/>
    <x v="1"/>
    <x v="8"/>
    <n v="0"/>
    <n v="0"/>
    <n v="0"/>
    <x v="2"/>
  </r>
  <r>
    <s v="CC131830"/>
    <d v="2020-03-23T15:03:05"/>
    <s v="C69412"/>
    <x v="0"/>
    <s v="signup"/>
    <n v="56"/>
    <x v="1"/>
    <s v="prd_2"/>
    <d v="2020-03-23T15:07:04"/>
    <d v="2020-06-16T11:56:25"/>
    <n v="125"/>
    <x v="1"/>
    <x v="8"/>
    <n v="0"/>
    <n v="0"/>
    <n v="0"/>
    <x v="2"/>
  </r>
  <r>
    <s v="CC131941"/>
    <d v="2020-03-24T11:36:12"/>
    <s v="C69467"/>
    <x v="0"/>
    <s v="signup"/>
    <n v="56"/>
    <x v="1"/>
    <s v="prd_2"/>
    <d v="2020-03-24T11:38:25"/>
    <d v="2021-10-08T12:45:50"/>
    <n v="125"/>
    <x v="1"/>
    <x v="8"/>
    <n v="0"/>
    <n v="0"/>
    <n v="0"/>
    <x v="2"/>
  </r>
  <r>
    <s v="CC131953"/>
    <d v="2020-03-24T11:53:47"/>
    <s v="C69480"/>
    <x v="0"/>
    <s v="signup"/>
    <n v="56"/>
    <x v="1"/>
    <s v="prd_2"/>
    <d v="2020-03-24T11:57:04"/>
    <d v="2020-05-09T18:08:00"/>
    <n v="125"/>
    <x v="1"/>
    <x v="8"/>
    <n v="0"/>
    <n v="0"/>
    <n v="0"/>
    <x v="2"/>
  </r>
  <r>
    <s v="CC132114"/>
    <d v="2020-03-24T17:18:02"/>
    <s v="C189149"/>
    <x v="0"/>
    <s v="support"/>
    <n v="56"/>
    <x v="1"/>
    <s v="prd_2"/>
    <d v="2018-10-15T08:53:41"/>
    <d v="2020-02-04T17:17:18"/>
    <n v="125"/>
    <x v="1"/>
    <x v="8"/>
    <n v="1"/>
    <n v="18"/>
    <n v="16"/>
    <x v="18"/>
  </r>
  <r>
    <s v="CC132255"/>
    <d v="2020-03-25T12:16:28"/>
    <s v="C61736"/>
    <x v="0"/>
    <s v="support"/>
    <n v="56"/>
    <x v="1"/>
    <s v="prd_2"/>
    <d v="2020-01-16T09:24:27"/>
    <d v="2021-02-02T07:38:51"/>
    <n v="125"/>
    <x v="1"/>
    <x v="8"/>
    <n v="0"/>
    <n v="2"/>
    <n v="2"/>
    <x v="13"/>
  </r>
  <r>
    <s v="CC132365"/>
    <d v="2020-03-25T15:45:59"/>
    <s v="C69703"/>
    <x v="0"/>
    <s v="signup"/>
    <n v="56"/>
    <x v="0"/>
    <s v="prd_2"/>
    <d v="2020-03-25T15:51:27"/>
    <d v="2021-02-04T08:47:14"/>
    <n v="125"/>
    <x v="1"/>
    <x v="8"/>
    <n v="0"/>
    <n v="0"/>
    <n v="0"/>
    <x v="2"/>
  </r>
  <r>
    <s v="CC132613"/>
    <d v="2020-03-26T14:56:51"/>
    <s v="C69835"/>
    <x v="0"/>
    <s v="signup"/>
    <n v="56"/>
    <x v="0"/>
    <s v="prd_2"/>
    <d v="2020-03-26T15:00:11"/>
    <d v="2020-04-23T13:51:39"/>
    <n v="125"/>
    <x v="1"/>
    <x v="8"/>
    <n v="0"/>
    <n v="0"/>
    <n v="0"/>
    <x v="2"/>
  </r>
  <r>
    <s v="CC132879"/>
    <d v="2020-03-28T09:37:50"/>
    <s v="C208100"/>
    <x v="1"/>
    <s v="support"/>
    <n v="56"/>
    <x v="0"/>
    <s v="prd_2"/>
    <d v="2019-02-26T15:09:46"/>
    <d v="2019-09-26T11:49:03"/>
    <n v="125"/>
    <x v="1"/>
    <x v="8"/>
    <n v="1"/>
    <n v="13"/>
    <n v="7"/>
    <x v="14"/>
  </r>
  <r>
    <s v="CC132966"/>
    <d v="2020-03-28T13:27:22"/>
    <s v="C69992"/>
    <x v="0"/>
    <s v="signup"/>
    <n v="56"/>
    <x v="1"/>
    <s v="prd_2"/>
    <d v="2020-03-28T13:33:57"/>
    <d v="2021-09-13T10:19:36"/>
    <n v="125"/>
    <x v="1"/>
    <x v="8"/>
    <n v="0"/>
    <n v="0"/>
    <n v="0"/>
    <x v="2"/>
  </r>
  <r>
    <s v="CC133092"/>
    <d v="2020-03-29T12:15:11"/>
    <s v="C301089"/>
    <x v="0"/>
    <s v="support"/>
    <n v="56"/>
    <x v="1"/>
    <s v="prd_2"/>
    <d v="2020-03-17T12:35:34"/>
    <d v="2020-12-11T17:08:30"/>
    <n v="125"/>
    <x v="1"/>
    <x v="8"/>
    <n v="0"/>
    <n v="0"/>
    <n v="0"/>
    <x v="2"/>
  </r>
  <r>
    <s v="CC133107"/>
    <d v="2020-03-29T13:01:02"/>
    <s v="C253641"/>
    <x v="0"/>
    <s v="support"/>
    <n v="56"/>
    <x v="0"/>
    <s v="prd_2"/>
    <d v="2019-08-29T14:35:02"/>
    <d v="2020-02-18T09:51:07"/>
    <n v="125"/>
    <x v="1"/>
    <x v="8"/>
    <n v="1"/>
    <n v="7"/>
    <n v="6"/>
    <x v="4"/>
  </r>
  <r>
    <s v="CC133159"/>
    <d v="2020-03-29T15:17:52"/>
    <s v="C278575"/>
    <x v="0"/>
    <s v="support"/>
    <n v="56"/>
    <x v="0"/>
    <s v="prd_2"/>
    <d v="2020-01-14T14:46:27"/>
    <d v="2021-10-29T19:59:37"/>
    <n v="125"/>
    <x v="1"/>
    <x v="8"/>
    <n v="0"/>
    <n v="3"/>
    <n v="3"/>
    <x v="7"/>
  </r>
  <r>
    <s v="CC133197"/>
    <d v="2020-03-30T06:46:57"/>
    <s v="C242308"/>
    <x v="0"/>
    <s v="support"/>
    <n v="56"/>
    <x v="0"/>
    <s v="prd_2"/>
    <d v="2019-07-09T16:01:59"/>
    <d v="2020-09-30T21:33:46"/>
    <n v="125"/>
    <x v="1"/>
    <x v="8"/>
    <n v="0"/>
    <n v="9"/>
    <n v="9"/>
    <x v="1"/>
  </r>
  <r>
    <s v="CC133226"/>
    <d v="2020-03-30T10:05:22"/>
    <s v="C70055"/>
    <x v="0"/>
    <s v="signup"/>
    <n v="56"/>
    <x v="0"/>
    <s v="prd_2"/>
    <d v="2020-03-30T10:08:48"/>
    <d v="2021-03-07T16:59:19"/>
    <n v="125"/>
    <x v="1"/>
    <x v="8"/>
    <n v="0"/>
    <n v="0"/>
    <n v="0"/>
    <x v="2"/>
  </r>
  <r>
    <s v="CC133342"/>
    <d v="2020-03-30T12:38:35"/>
    <s v="C248904"/>
    <x v="0"/>
    <s v="support"/>
    <n v="56"/>
    <x v="0"/>
    <s v="prd_2"/>
    <d v="2019-08-07T12:35:23"/>
    <d v="2021-06-22T09:22:47"/>
    <n v="125"/>
    <x v="1"/>
    <x v="8"/>
    <n v="0"/>
    <n v="8"/>
    <n v="8"/>
    <x v="12"/>
  </r>
  <r>
    <s v="CC133405"/>
    <d v="2020-03-30T14:02:49"/>
    <s v="C70180"/>
    <x v="0"/>
    <s v="signup"/>
    <n v="56"/>
    <x v="0"/>
    <s v="prd_2"/>
    <d v="2020-03-30T14:06:11"/>
    <d v="2020-07-10T17:05:41"/>
    <n v="125"/>
    <x v="1"/>
    <x v="8"/>
    <n v="0"/>
    <n v="0"/>
    <n v="0"/>
    <x v="2"/>
  </r>
  <r>
    <s v="CC133518"/>
    <d v="2020-03-31T10:31:33"/>
    <s v="C70227"/>
    <x v="0"/>
    <s v="signup"/>
    <n v="56"/>
    <x v="0"/>
    <s v="prd_2"/>
    <d v="2020-03-31T10:35:55"/>
    <d v="2020-05-06T17:23:55"/>
    <n v="125"/>
    <x v="1"/>
    <x v="8"/>
    <n v="0"/>
    <n v="0"/>
    <n v="0"/>
    <x v="2"/>
  </r>
  <r>
    <s v="CC133648"/>
    <d v="2020-03-31T13:12:37"/>
    <s v="C222949"/>
    <x v="0"/>
    <s v="support"/>
    <n v="56"/>
    <x v="1"/>
    <s v="prd_2"/>
    <d v="2019-04-24T10:40:23"/>
    <d v="2019-11-14T20:05:35"/>
    <n v="125"/>
    <x v="1"/>
    <x v="8"/>
    <n v="1"/>
    <n v="11"/>
    <n v="7"/>
    <x v="14"/>
  </r>
  <r>
    <s v="CC134010"/>
    <d v="2020-04-01T15:37:25"/>
    <s v="C70545"/>
    <x v="0"/>
    <s v="signup"/>
    <n v="56"/>
    <x v="1"/>
    <s v="prd_2"/>
    <d v="2020-04-01T15:41:28"/>
    <d v="2021-04-11T14:23:22"/>
    <n v="125"/>
    <x v="4"/>
    <x v="8"/>
    <n v="0"/>
    <n v="0"/>
    <n v="0"/>
    <x v="2"/>
  </r>
  <r>
    <s v="CC134016"/>
    <d v="2020-04-01T16:02:49"/>
    <s v="C296225"/>
    <x v="0"/>
    <s v="support"/>
    <n v="56"/>
    <x v="0"/>
    <s v="prd_2"/>
    <d v="2020-03-03T16:31:55"/>
    <d v="2021-12-30T08:02:42"/>
    <n v="125"/>
    <x v="4"/>
    <x v="8"/>
    <n v="0"/>
    <n v="1"/>
    <n v="1"/>
    <x v="5"/>
  </r>
  <r>
    <s v="CC134044"/>
    <d v="2020-04-01T17:59:22"/>
    <s v="C256298"/>
    <x v="0"/>
    <s v="support"/>
    <n v="56"/>
    <x v="0"/>
    <s v="prd_2"/>
    <d v="2019-09-12T13:23:41"/>
    <d v="2021-06-20T10:25:19"/>
    <n v="125"/>
    <x v="4"/>
    <x v="8"/>
    <n v="0"/>
    <n v="7"/>
    <n v="7"/>
    <x v="14"/>
  </r>
  <r>
    <s v="CC134108"/>
    <d v="2020-04-02T11:10:09"/>
    <s v="C57964"/>
    <x v="0"/>
    <s v="support"/>
    <n v="56"/>
    <x v="1"/>
    <s v="prd_2"/>
    <d v="2019-11-25T12:26:16"/>
    <d v="2021-12-27T13:28:30"/>
    <n v="125"/>
    <x v="4"/>
    <x v="8"/>
    <n v="0"/>
    <n v="4"/>
    <n v="4"/>
    <x v="3"/>
  </r>
  <r>
    <s v="CC134311"/>
    <d v="2020-04-02T17:47:48"/>
    <s v="C307034"/>
    <x v="1"/>
    <s v="support"/>
    <n v="56"/>
    <x v="0"/>
    <s v="prd_2"/>
    <d v="2020-04-01T15:59:01"/>
    <d v="2020-09-13T11:59:55"/>
    <n v="125"/>
    <x v="4"/>
    <x v="8"/>
    <n v="0"/>
    <n v="0"/>
    <n v="0"/>
    <x v="2"/>
  </r>
  <r>
    <s v="CC134360"/>
    <d v="2020-04-03T10:50:10"/>
    <s v="C70706"/>
    <x v="0"/>
    <s v="signup"/>
    <n v="56"/>
    <x v="0"/>
    <s v="prd_2"/>
    <d v="2020-04-03T10:55:39"/>
    <d v="2021-08-17T14:58:19"/>
    <n v="125"/>
    <x v="4"/>
    <x v="8"/>
    <n v="0"/>
    <n v="0"/>
    <n v="0"/>
    <x v="2"/>
  </r>
  <r>
    <s v="CC134433"/>
    <d v="2020-04-03T12:42:14"/>
    <s v="C57390"/>
    <x v="0"/>
    <s v="support"/>
    <n v="56"/>
    <x v="0"/>
    <s v="prd_2"/>
    <d v="2019-11-14T11:49:24"/>
    <d v="2021-09-22T15:33:10"/>
    <n v="125"/>
    <x v="4"/>
    <x v="8"/>
    <n v="0"/>
    <n v="5"/>
    <n v="5"/>
    <x v="0"/>
  </r>
  <r>
    <s v="CC134523"/>
    <d v="2020-04-03T16:54:22"/>
    <s v="C65880"/>
    <x v="0"/>
    <s v="support"/>
    <n v="56"/>
    <x v="0"/>
    <s v="prd_2"/>
    <d v="2020-02-21T11:32:37"/>
    <d v="2020-04-27T09:35:44"/>
    <n v="125"/>
    <x v="4"/>
    <x v="8"/>
    <n v="0"/>
    <n v="1"/>
    <n v="1"/>
    <x v="5"/>
  </r>
  <r>
    <s v="CC135084"/>
    <d v="2020-04-06T14:24:20"/>
    <s v="C56887"/>
    <x v="0"/>
    <s v="support"/>
    <n v="56"/>
    <x v="0"/>
    <s v="prd_2"/>
    <d v="2019-11-05T14:46:32"/>
    <d v="2021-04-06T10:37:18"/>
    <n v="125"/>
    <x v="4"/>
    <x v="8"/>
    <n v="0"/>
    <n v="5"/>
    <n v="5"/>
    <x v="0"/>
  </r>
  <r>
    <s v="CC135364"/>
    <d v="2020-04-07T15:05:50"/>
    <s v="C71214"/>
    <x v="0"/>
    <s v="signup"/>
    <n v="56"/>
    <x v="1"/>
    <s v="prd_2"/>
    <d v="2020-04-07T15:10:05"/>
    <d v="2021-12-31T15:30:47"/>
    <n v="125"/>
    <x v="4"/>
    <x v="8"/>
    <n v="0"/>
    <n v="0"/>
    <n v="0"/>
    <x v="2"/>
  </r>
  <r>
    <s v="CC135379"/>
    <d v="2020-04-07T15:42:33"/>
    <s v="C286160"/>
    <x v="0"/>
    <s v="support"/>
    <n v="56"/>
    <x v="0"/>
    <s v="prd_2"/>
    <d v="2020-02-05T07:18:33"/>
    <d v="2021-05-26T10:23:12"/>
    <n v="125"/>
    <x v="4"/>
    <x v="8"/>
    <n v="0"/>
    <n v="2"/>
    <n v="2"/>
    <x v="13"/>
  </r>
  <r>
    <s v="CC135645"/>
    <d v="2020-04-08T15:27:44"/>
    <s v="C293910"/>
    <x v="1"/>
    <s v="support"/>
    <n v="56"/>
    <x v="0"/>
    <s v="prd_2"/>
    <d v="2020-02-26T12:33:56"/>
    <d v="2021-07-30T12:19:52"/>
    <n v="125"/>
    <x v="4"/>
    <x v="8"/>
    <n v="0"/>
    <n v="1"/>
    <n v="1"/>
    <x v="5"/>
  </r>
  <r>
    <s v="CC135744"/>
    <d v="2020-04-09T10:09:35"/>
    <s v="C71417"/>
    <x v="0"/>
    <s v="signup"/>
    <n v="56"/>
    <x v="1"/>
    <s v="prd_2"/>
    <d v="2020-04-09T10:13:41"/>
    <d v="2021-09-15T15:35:37"/>
    <n v="125"/>
    <x v="4"/>
    <x v="8"/>
    <n v="0"/>
    <n v="0"/>
    <n v="0"/>
    <x v="2"/>
  </r>
  <r>
    <s v="CC135810"/>
    <d v="2020-04-09T11:53:08"/>
    <s v="C71463"/>
    <x v="0"/>
    <s v="signup"/>
    <n v="56"/>
    <x v="0"/>
    <s v="prd_2"/>
    <d v="2020-04-09T11:56:15"/>
    <d v="2020-10-20T19:57:45"/>
    <n v="125"/>
    <x v="4"/>
    <x v="8"/>
    <n v="0"/>
    <n v="0"/>
    <n v="0"/>
    <x v="2"/>
  </r>
  <r>
    <s v="CC135821"/>
    <d v="2020-04-09T12:05:48"/>
    <s v="C293110"/>
    <x v="0"/>
    <s v="support"/>
    <n v="56"/>
    <x v="0"/>
    <s v="prd_2"/>
    <d v="2020-02-24T15:21:41"/>
    <d v="2021-03-21T16:02:30"/>
    <n v="125"/>
    <x v="4"/>
    <x v="8"/>
    <n v="0"/>
    <n v="1"/>
    <n v="1"/>
    <x v="5"/>
  </r>
  <r>
    <s v="CC136052"/>
    <d v="2020-04-10T11:21:00"/>
    <s v="C298004"/>
    <x v="0"/>
    <s v="support"/>
    <n v="56"/>
    <x v="0"/>
    <s v="prd_2"/>
    <d v="2020-03-09T09:44:24"/>
    <d v="2021-07-25T12:13:40"/>
    <n v="125"/>
    <x v="4"/>
    <x v="8"/>
    <n v="0"/>
    <n v="1"/>
    <n v="1"/>
    <x v="5"/>
  </r>
  <r>
    <s v="CC136092"/>
    <d v="2020-04-10T12:34:39"/>
    <s v="C294690"/>
    <x v="1"/>
    <s v="support"/>
    <n v="56"/>
    <x v="0"/>
    <s v="prd_2"/>
    <d v="2020-02-28T12:39:46"/>
    <d v="2021-06-21T13:38:50"/>
    <n v="125"/>
    <x v="4"/>
    <x v="8"/>
    <n v="0"/>
    <n v="1"/>
    <n v="1"/>
    <x v="5"/>
  </r>
  <r>
    <s v="CC136112"/>
    <d v="2020-04-10T13:04:38"/>
    <s v="C71614"/>
    <x v="0"/>
    <s v="signup"/>
    <n v="56"/>
    <x v="0"/>
    <s v="prd_2"/>
    <d v="2020-04-10T13:07:54"/>
    <d v="2020-09-25T14:33:34"/>
    <n v="125"/>
    <x v="4"/>
    <x v="8"/>
    <n v="0"/>
    <n v="0"/>
    <n v="0"/>
    <x v="2"/>
  </r>
  <r>
    <s v="CC136134"/>
    <d v="2020-04-10T13:43:02"/>
    <s v="C69247"/>
    <x v="0"/>
    <s v="support"/>
    <n v="56"/>
    <x v="0"/>
    <s v="prd_2"/>
    <d v="2020-03-23T08:17:33"/>
    <d v="2021-10-05T18:47:02"/>
    <n v="125"/>
    <x v="4"/>
    <x v="8"/>
    <n v="0"/>
    <n v="1"/>
    <n v="1"/>
    <x v="5"/>
  </r>
  <r>
    <s v="CC136285"/>
    <d v="2020-04-11T12:17:36"/>
    <s v="C307329"/>
    <x v="0"/>
    <s v="support"/>
    <n v="56"/>
    <x v="1"/>
    <s v="prd_2"/>
    <d v="2020-04-02T13:41:22"/>
    <d v="2021-11-17T07:23:38"/>
    <n v="125"/>
    <x v="4"/>
    <x v="8"/>
    <n v="0"/>
    <n v="0"/>
    <n v="0"/>
    <x v="2"/>
  </r>
  <r>
    <s v="CC136961"/>
    <d v="2020-04-14T12:26:16"/>
    <s v="C71978"/>
    <x v="0"/>
    <s v="signup"/>
    <n v="56"/>
    <x v="0"/>
    <s v="prd_2"/>
    <d v="2020-04-14T12:28:27"/>
    <d v="2020-06-07T16:20:32"/>
    <n v="125"/>
    <x v="4"/>
    <x v="8"/>
    <n v="0"/>
    <n v="0"/>
    <n v="0"/>
    <x v="2"/>
  </r>
  <r>
    <s v="CC136972"/>
    <d v="2020-04-14T12:40:09"/>
    <s v="C71986"/>
    <x v="0"/>
    <s v="signup"/>
    <n v="56"/>
    <x v="1"/>
    <s v="prd_2"/>
    <d v="2020-04-14T12:45:05"/>
    <d v="2021-06-22T13:42:29"/>
    <n v="125"/>
    <x v="4"/>
    <x v="8"/>
    <n v="0"/>
    <n v="0"/>
    <n v="0"/>
    <x v="2"/>
  </r>
  <r>
    <s v="CC137006"/>
    <d v="2020-04-14T13:34:10"/>
    <s v="C295568"/>
    <x v="0"/>
    <s v="support"/>
    <n v="56"/>
    <x v="1"/>
    <s v="prd_2"/>
    <d v="2020-03-02T14:06:54"/>
    <d v="2021-02-27T18:30:19"/>
    <n v="125"/>
    <x v="4"/>
    <x v="8"/>
    <n v="0"/>
    <n v="1"/>
    <n v="1"/>
    <x v="5"/>
  </r>
  <r>
    <s v="CC137051"/>
    <d v="2020-04-14T14:58:49"/>
    <s v="C294010"/>
    <x v="1"/>
    <s v="support"/>
    <n v="56"/>
    <x v="1"/>
    <s v="prd_2"/>
    <d v="2020-02-26T14:31:23"/>
    <d v="2020-12-17T13:17:28"/>
    <n v="125"/>
    <x v="4"/>
    <x v="8"/>
    <n v="0"/>
    <n v="2"/>
    <n v="2"/>
    <x v="13"/>
  </r>
  <r>
    <s v="CC137153"/>
    <d v="2020-04-15T10:51:05"/>
    <s v="C72074"/>
    <x v="0"/>
    <s v="signup"/>
    <n v="56"/>
    <x v="0"/>
    <s v="prd_2"/>
    <d v="2020-04-15T10:56:24"/>
    <d v="2020-08-15T12:37:07"/>
    <n v="125"/>
    <x v="4"/>
    <x v="8"/>
    <n v="0"/>
    <n v="0"/>
    <n v="0"/>
    <x v="2"/>
  </r>
  <r>
    <s v="CC137180"/>
    <d v="2020-04-15T11:30:01"/>
    <s v="C72092"/>
    <x v="0"/>
    <s v="signup"/>
    <n v="56"/>
    <x v="1"/>
    <s v="prd_2"/>
    <d v="2020-04-15T11:33:55"/>
    <d v="2021-01-25T16:13:52"/>
    <n v="125"/>
    <x v="4"/>
    <x v="8"/>
    <n v="0"/>
    <n v="0"/>
    <n v="0"/>
    <x v="2"/>
  </r>
  <r>
    <s v="CC137285"/>
    <d v="2020-04-15T13:53:15"/>
    <s v="C306405"/>
    <x v="0"/>
    <s v="support"/>
    <n v="56"/>
    <x v="0"/>
    <s v="prd_2"/>
    <d v="2020-03-31T13:38:11"/>
    <d v="2021-07-08T13:16:15"/>
    <n v="125"/>
    <x v="4"/>
    <x v="8"/>
    <n v="0"/>
    <n v="1"/>
    <n v="1"/>
    <x v="5"/>
  </r>
  <r>
    <s v="CC137430"/>
    <d v="2020-04-16T10:48:35"/>
    <s v="C72224"/>
    <x v="0"/>
    <s v="signup"/>
    <n v="56"/>
    <x v="1"/>
    <s v="prd_2"/>
    <d v="2020-04-16T10:52:46"/>
    <d v="2020-12-19T17:29:55"/>
    <n v="125"/>
    <x v="4"/>
    <x v="8"/>
    <n v="0"/>
    <n v="0"/>
    <n v="0"/>
    <x v="2"/>
  </r>
  <r>
    <s v="CC137437"/>
    <d v="2020-04-16T11:03:36"/>
    <s v="C72228"/>
    <x v="0"/>
    <s v="signup"/>
    <n v="56"/>
    <x v="1"/>
    <s v="prd_2"/>
    <d v="2020-04-16T11:08:02"/>
    <d v="2020-09-12T15:43:27"/>
    <n v="125"/>
    <x v="4"/>
    <x v="8"/>
    <n v="0"/>
    <n v="0"/>
    <n v="0"/>
    <x v="2"/>
  </r>
  <r>
    <s v="CC137483"/>
    <d v="2020-04-16T11:58:34"/>
    <s v="C282025"/>
    <x v="0"/>
    <s v="support"/>
    <n v="56"/>
    <x v="0"/>
    <s v="prd_2"/>
    <d v="2020-01-23T20:32:51"/>
    <d v="2020-01-25T06:44:10"/>
    <n v="125"/>
    <x v="4"/>
    <x v="8"/>
    <n v="1"/>
    <n v="3"/>
    <n v="0"/>
    <x v="2"/>
  </r>
  <r>
    <s v="CC137580"/>
    <d v="2020-04-16T14:09:28"/>
    <s v="C279498"/>
    <x v="0"/>
    <s v="support"/>
    <n v="56"/>
    <x v="1"/>
    <s v="prd_2"/>
    <d v="2020-01-16T16:41:23"/>
    <d v="2020-11-04T13:56:27"/>
    <n v="125"/>
    <x v="4"/>
    <x v="8"/>
    <n v="0"/>
    <n v="3"/>
    <n v="3"/>
    <x v="7"/>
  </r>
  <r>
    <s v="CC138374"/>
    <d v="2020-04-20T12:17:56"/>
    <s v="C72638"/>
    <x v="0"/>
    <s v="signup"/>
    <n v="56"/>
    <x v="0"/>
    <s v="prd_2"/>
    <d v="2020-04-20T12:20:15"/>
    <d v="2021-01-11T20:15:17"/>
    <n v="125"/>
    <x v="4"/>
    <x v="8"/>
    <n v="0"/>
    <n v="0"/>
    <n v="0"/>
    <x v="2"/>
  </r>
  <r>
    <s v="CC138488"/>
    <d v="2020-04-20T14:04:13"/>
    <s v="C69467"/>
    <x v="0"/>
    <s v="support"/>
    <n v="56"/>
    <x v="1"/>
    <s v="prd_2"/>
    <d v="2020-03-24T11:38:25"/>
    <d v="2021-10-08T12:45:50"/>
    <n v="125"/>
    <x v="4"/>
    <x v="8"/>
    <n v="0"/>
    <n v="1"/>
    <n v="1"/>
    <x v="5"/>
  </r>
  <r>
    <s v="CC138612"/>
    <d v="2020-04-21T10:14:00"/>
    <s v="C72756"/>
    <x v="0"/>
    <s v="signup"/>
    <n v="56"/>
    <x v="0"/>
    <s v="prd_2"/>
    <d v="2020-04-21T10:19:18"/>
    <d v="2020-12-17T19:55:12"/>
    <n v="125"/>
    <x v="4"/>
    <x v="8"/>
    <n v="0"/>
    <n v="0"/>
    <n v="0"/>
    <x v="2"/>
  </r>
  <r>
    <s v="CC138640"/>
    <d v="2020-04-21T11:09:42"/>
    <s v="C72776"/>
    <x v="0"/>
    <s v="signup"/>
    <n v="56"/>
    <x v="0"/>
    <s v="prd_2"/>
    <d v="2020-04-21T11:13:45"/>
    <d v="2021-11-19T07:06:49"/>
    <n v="125"/>
    <x v="4"/>
    <x v="8"/>
    <n v="0"/>
    <n v="0"/>
    <n v="0"/>
    <x v="2"/>
  </r>
  <r>
    <s v="CC139300"/>
    <d v="2020-04-23T14:09:17"/>
    <s v="C304869"/>
    <x v="0"/>
    <s v="support"/>
    <n v="56"/>
    <x v="0"/>
    <s v="prd_2"/>
    <d v="2020-03-26T17:52:33"/>
    <d v="2021-03-28T09:44:31"/>
    <n v="125"/>
    <x v="4"/>
    <x v="8"/>
    <n v="0"/>
    <n v="1"/>
    <n v="1"/>
    <x v="5"/>
  </r>
  <r>
    <s v="CC139332"/>
    <d v="2020-04-23T15:20:31"/>
    <s v="C291028"/>
    <x v="0"/>
    <s v="support"/>
    <n v="56"/>
    <x v="0"/>
    <s v="prd_2"/>
    <d v="2020-02-18T16:00:00"/>
    <d v="2020-11-02T13:27:18"/>
    <n v="125"/>
    <x v="4"/>
    <x v="8"/>
    <n v="0"/>
    <n v="2"/>
    <n v="2"/>
    <x v="13"/>
  </r>
  <r>
    <s v="CC139535"/>
    <d v="2020-04-24T14:36:04"/>
    <s v="C71417"/>
    <x v="0"/>
    <s v="support"/>
    <n v="56"/>
    <x v="1"/>
    <s v="prd_2"/>
    <d v="2020-04-09T10:13:41"/>
    <d v="2021-09-15T15:35:37"/>
    <n v="125"/>
    <x v="4"/>
    <x v="8"/>
    <n v="0"/>
    <n v="1"/>
    <n v="1"/>
    <x v="5"/>
  </r>
  <r>
    <s v="CC139758"/>
    <d v="2020-04-25T16:20:10"/>
    <s v="C282232"/>
    <x v="1"/>
    <s v="support"/>
    <n v="56"/>
    <x v="0"/>
    <s v="prd_2"/>
    <d v="2020-01-24T14:33:53"/>
    <d v="2021-11-27T11:48:09"/>
    <n v="125"/>
    <x v="4"/>
    <x v="8"/>
    <n v="0"/>
    <n v="3"/>
    <n v="3"/>
    <x v="7"/>
  </r>
  <r>
    <s v="CC139781"/>
    <d v="2020-04-25T17:34:49"/>
    <s v="C308585"/>
    <x v="0"/>
    <s v="support"/>
    <n v="56"/>
    <x v="1"/>
    <s v="prd_2"/>
    <d v="2020-04-06T17:00:29"/>
    <d v="2021-11-27T15:30:18"/>
    <n v="125"/>
    <x v="4"/>
    <x v="8"/>
    <n v="0"/>
    <n v="1"/>
    <n v="1"/>
    <x v="5"/>
  </r>
  <r>
    <s v="CC139799"/>
    <d v="2020-04-26T09:03:43"/>
    <s v="C73295"/>
    <x v="0"/>
    <s v="signup"/>
    <n v="56"/>
    <x v="0"/>
    <s v="prd_2"/>
    <d v="2020-04-26T09:05:54"/>
    <d v="2021-10-04T14:36:38"/>
    <n v="125"/>
    <x v="4"/>
    <x v="8"/>
    <n v="0"/>
    <n v="0"/>
    <n v="0"/>
    <x v="2"/>
  </r>
  <r>
    <s v="CC139813"/>
    <d v="2020-04-26T10:45:37"/>
    <s v="C284555"/>
    <x v="0"/>
    <s v="support"/>
    <n v="56"/>
    <x v="1"/>
    <s v="prd_2"/>
    <d v="2020-01-31T12:36:56"/>
    <d v="2020-11-15T11:15:54"/>
    <n v="125"/>
    <x v="4"/>
    <x v="8"/>
    <n v="0"/>
    <n v="3"/>
    <n v="3"/>
    <x v="7"/>
  </r>
  <r>
    <s v="CC139997"/>
    <d v="2020-04-27T10:07:04"/>
    <s v="C73360"/>
    <x v="0"/>
    <s v="signup"/>
    <n v="56"/>
    <x v="0"/>
    <s v="prd_2"/>
    <d v="2020-04-27T10:12:18"/>
    <d v="2021-06-08T14:09:09"/>
    <n v="125"/>
    <x v="4"/>
    <x v="8"/>
    <n v="0"/>
    <n v="0"/>
    <n v="0"/>
    <x v="2"/>
  </r>
  <r>
    <s v="CC140074"/>
    <d v="2020-04-27T11:59:19"/>
    <s v="C73425"/>
    <x v="0"/>
    <s v="signup"/>
    <n v="56"/>
    <x v="1"/>
    <s v="prd_2"/>
    <d v="2020-04-27T12:03:13"/>
    <d v="2020-06-30T09:06:23"/>
    <n v="125"/>
    <x v="4"/>
    <x v="8"/>
    <n v="0"/>
    <n v="0"/>
    <n v="0"/>
    <x v="2"/>
  </r>
  <r>
    <s v="CC140538"/>
    <d v="2020-04-29T08:03:41"/>
    <s v="C65603"/>
    <x v="0"/>
    <s v="support"/>
    <n v="56"/>
    <x v="0"/>
    <s v="prd_2"/>
    <d v="2020-02-19T11:24:20"/>
    <d v="2021-07-08T10:45:41"/>
    <n v="125"/>
    <x v="4"/>
    <x v="8"/>
    <n v="0"/>
    <n v="2"/>
    <n v="2"/>
    <x v="13"/>
  </r>
  <r>
    <s v="CC140553"/>
    <d v="2020-04-29T09:31:57"/>
    <s v="C279259"/>
    <x v="0"/>
    <s v="support"/>
    <n v="56"/>
    <x v="1"/>
    <s v="prd_2"/>
    <d v="2020-01-16T11:01:11"/>
    <d v="2021-06-13T16:10:13"/>
    <n v="125"/>
    <x v="4"/>
    <x v="8"/>
    <n v="0"/>
    <n v="3"/>
    <n v="3"/>
    <x v="7"/>
  </r>
  <r>
    <s v="CC100178"/>
    <d v="2019-10-04T14:32:19"/>
    <s v="C226643"/>
    <x v="0"/>
    <s v="support"/>
    <n v="56"/>
    <x v="1"/>
    <s v="prd_2"/>
    <d v="2019-05-08T14:42:03"/>
    <m/>
    <n v="125"/>
    <x v="5"/>
    <x v="8"/>
    <n v="1"/>
    <n v="5"/>
    <n v="5"/>
    <x v="0"/>
  </r>
  <r>
    <s v="CC100213"/>
    <d v="2019-10-04T17:14:48"/>
    <s v="C254898"/>
    <x v="1"/>
    <s v="support"/>
    <n v="56"/>
    <x v="1"/>
    <s v="prd_2"/>
    <d v="2019-09-05T10:05:08"/>
    <m/>
    <n v="125"/>
    <x v="5"/>
    <x v="8"/>
    <n v="1"/>
    <n v="1"/>
    <n v="1"/>
    <x v="5"/>
  </r>
  <r>
    <s v="CC100242"/>
    <d v="2019-10-05T11:26:24"/>
    <s v="C224116"/>
    <x v="1"/>
    <s v="support"/>
    <n v="56"/>
    <x v="0"/>
    <s v="prd_2"/>
    <d v="2019-04-29T12:28:23"/>
    <m/>
    <n v="125"/>
    <x v="5"/>
    <x v="8"/>
    <n v="1"/>
    <n v="5"/>
    <n v="5"/>
    <x v="0"/>
  </r>
  <r>
    <s v="CC100381"/>
    <d v="2019-10-06T12:23:26"/>
    <s v="C250971"/>
    <x v="1"/>
    <s v="support"/>
    <n v="56"/>
    <x v="0"/>
    <s v="prd_2"/>
    <d v="2019-08-16T16:56:00"/>
    <m/>
    <n v="125"/>
    <x v="5"/>
    <x v="8"/>
    <n v="1"/>
    <n v="2"/>
    <n v="2"/>
    <x v="13"/>
  </r>
  <r>
    <s v="CC100478"/>
    <d v="2019-10-07T09:45:15"/>
    <s v="C54994"/>
    <x v="0"/>
    <s v="signup"/>
    <n v="56"/>
    <x v="0"/>
    <s v="prd_2"/>
    <d v="2019-10-07T09:49:23"/>
    <m/>
    <n v="125"/>
    <x v="5"/>
    <x v="8"/>
    <n v="1"/>
    <n v="0"/>
    <n v="0"/>
    <x v="2"/>
  </r>
  <r>
    <s v="CC100508"/>
    <d v="2019-10-07T11:18:47"/>
    <s v="C254169"/>
    <x v="0"/>
    <s v="support"/>
    <n v="56"/>
    <x v="0"/>
    <s v="prd_2"/>
    <d v="2019-09-02T13:19:21"/>
    <m/>
    <n v="125"/>
    <x v="5"/>
    <x v="8"/>
    <n v="1"/>
    <n v="1"/>
    <n v="1"/>
    <x v="5"/>
  </r>
  <r>
    <s v="CC100530"/>
    <d v="2019-10-07T11:55:46"/>
    <s v="C55029"/>
    <x v="0"/>
    <s v="signup"/>
    <n v="56"/>
    <x v="1"/>
    <s v="prd_2"/>
    <d v="2019-10-07T12:00:18"/>
    <m/>
    <n v="125"/>
    <x v="5"/>
    <x v="8"/>
    <n v="1"/>
    <n v="0"/>
    <n v="0"/>
    <x v="2"/>
  </r>
  <r>
    <s v="CC100569"/>
    <d v="2019-10-07T13:09:00"/>
    <s v="C51526"/>
    <x v="0"/>
    <s v="support"/>
    <n v="56"/>
    <x v="0"/>
    <s v="prd_2"/>
    <d v="2019-08-20T09:06:37"/>
    <m/>
    <n v="125"/>
    <x v="5"/>
    <x v="8"/>
    <n v="1"/>
    <n v="2"/>
    <n v="2"/>
    <x v="13"/>
  </r>
  <r>
    <s v="CC100612"/>
    <d v="2019-10-07T14:58:47"/>
    <s v="C248152"/>
    <x v="0"/>
    <s v="support"/>
    <n v="56"/>
    <x v="1"/>
    <s v="prd_2"/>
    <d v="2019-08-04T09:39:04"/>
    <m/>
    <n v="125"/>
    <x v="5"/>
    <x v="8"/>
    <n v="1"/>
    <n v="2"/>
    <n v="2"/>
    <x v="13"/>
  </r>
  <r>
    <s v="CC100632"/>
    <d v="2019-10-07T16:47:28"/>
    <s v="C54680"/>
    <x v="0"/>
    <s v="support"/>
    <n v="56"/>
    <x v="1"/>
    <s v="prd_2"/>
    <d v="2019-10-01T13:40:33"/>
    <m/>
    <n v="125"/>
    <x v="5"/>
    <x v="8"/>
    <n v="1"/>
    <n v="0"/>
    <n v="0"/>
    <x v="2"/>
  </r>
  <r>
    <s v="CC100783"/>
    <d v="2019-10-08T14:50:47"/>
    <s v="C247298"/>
    <x v="1"/>
    <s v="support"/>
    <n v="56"/>
    <x v="0"/>
    <s v="prd_2"/>
    <d v="2019-07-31T10:09:07"/>
    <m/>
    <n v="125"/>
    <x v="5"/>
    <x v="8"/>
    <n v="1"/>
    <n v="2"/>
    <n v="2"/>
    <x v="13"/>
  </r>
  <r>
    <s v="CC100842"/>
    <d v="2019-10-09T10:17:22"/>
    <s v="C55169"/>
    <x v="0"/>
    <s v="signup"/>
    <n v="56"/>
    <x v="0"/>
    <s v="prd_2"/>
    <d v="2019-10-09T10:19:54"/>
    <m/>
    <n v="125"/>
    <x v="5"/>
    <x v="8"/>
    <n v="1"/>
    <n v="0"/>
    <n v="0"/>
    <x v="2"/>
  </r>
  <r>
    <s v="CC100878"/>
    <d v="2019-10-09T11:40:28"/>
    <s v="C55189"/>
    <x v="0"/>
    <s v="signup"/>
    <n v="56"/>
    <x v="1"/>
    <s v="prd_2"/>
    <d v="2019-10-09T11:45:23"/>
    <m/>
    <n v="125"/>
    <x v="5"/>
    <x v="8"/>
    <n v="1"/>
    <n v="0"/>
    <n v="0"/>
    <x v="2"/>
  </r>
  <r>
    <s v="CC101064"/>
    <d v="2019-10-10T12:11:21"/>
    <s v="C55287"/>
    <x v="0"/>
    <s v="signup"/>
    <n v="56"/>
    <x v="1"/>
    <s v="prd_2"/>
    <d v="2019-10-10T12:17:12"/>
    <m/>
    <n v="125"/>
    <x v="5"/>
    <x v="8"/>
    <n v="1"/>
    <n v="0"/>
    <n v="0"/>
    <x v="2"/>
  </r>
  <r>
    <s v="CC101069"/>
    <d v="2019-10-10T12:23:12"/>
    <s v="C55289"/>
    <x v="0"/>
    <s v="signup"/>
    <n v="56"/>
    <x v="1"/>
    <s v="prd_2"/>
    <d v="2019-10-10T12:26:02"/>
    <m/>
    <n v="125"/>
    <x v="5"/>
    <x v="8"/>
    <n v="1"/>
    <n v="0"/>
    <n v="0"/>
    <x v="2"/>
  </r>
  <r>
    <s v="CC101231"/>
    <d v="2019-10-11T11:32:50"/>
    <s v="C55359"/>
    <x v="0"/>
    <s v="signup"/>
    <n v="56"/>
    <x v="1"/>
    <s v="prd_2"/>
    <d v="2019-10-11T11:37:09"/>
    <m/>
    <n v="125"/>
    <x v="5"/>
    <x v="8"/>
    <n v="1"/>
    <n v="0"/>
    <n v="0"/>
    <x v="2"/>
  </r>
  <r>
    <s v="CC101263"/>
    <d v="2019-10-11T12:42:17"/>
    <s v="C191097"/>
    <x v="0"/>
    <s v="support"/>
    <n v="56"/>
    <x v="0"/>
    <s v="prd_2"/>
    <d v="2018-11-12T14:17:33"/>
    <m/>
    <n v="125"/>
    <x v="5"/>
    <x v="8"/>
    <n v="1"/>
    <n v="11"/>
    <n v="11"/>
    <x v="6"/>
  </r>
  <r>
    <s v="CC101361"/>
    <d v="2019-10-12T10:27:02"/>
    <s v="C55402"/>
    <x v="0"/>
    <s v="signup"/>
    <n v="56"/>
    <x v="1"/>
    <s v="prd_2"/>
    <d v="2019-10-12T10:31:29"/>
    <m/>
    <n v="125"/>
    <x v="5"/>
    <x v="8"/>
    <n v="1"/>
    <n v="0"/>
    <n v="0"/>
    <x v="2"/>
  </r>
  <r>
    <s v="CC101812"/>
    <d v="2019-10-14T19:23:54"/>
    <s v="C250237"/>
    <x v="1"/>
    <s v="support"/>
    <n v="56"/>
    <x v="0"/>
    <s v="prd_2"/>
    <d v="2019-08-13T15:51:34"/>
    <m/>
    <n v="125"/>
    <x v="5"/>
    <x v="8"/>
    <n v="1"/>
    <n v="2"/>
    <n v="2"/>
    <x v="13"/>
  </r>
  <r>
    <s v="CC101939"/>
    <d v="2019-10-15T14:52:13"/>
    <s v="C213400"/>
    <x v="0"/>
    <s v="support"/>
    <n v="56"/>
    <x v="0"/>
    <s v="prd_2"/>
    <d v="2019-03-19T10:52:39"/>
    <m/>
    <n v="125"/>
    <x v="5"/>
    <x v="8"/>
    <n v="1"/>
    <n v="7"/>
    <n v="7"/>
    <x v="14"/>
  </r>
  <r>
    <s v="CC101963"/>
    <d v="2019-10-15T16:16:12"/>
    <s v="C244505"/>
    <x v="1"/>
    <s v="support"/>
    <n v="56"/>
    <x v="0"/>
    <s v="prd_2"/>
    <d v="2019-07-18T15:39:25"/>
    <m/>
    <n v="125"/>
    <x v="5"/>
    <x v="8"/>
    <n v="1"/>
    <n v="3"/>
    <n v="3"/>
    <x v="7"/>
  </r>
  <r>
    <s v="CC101994"/>
    <d v="2019-10-15T18:50:15"/>
    <s v="C47339"/>
    <x v="1"/>
    <s v="support"/>
    <n v="56"/>
    <x v="0"/>
    <s v="prd_2"/>
    <d v="2019-07-02T08:46:49"/>
    <m/>
    <n v="125"/>
    <x v="5"/>
    <x v="8"/>
    <n v="1"/>
    <n v="4"/>
    <n v="4"/>
    <x v="3"/>
  </r>
  <r>
    <s v="CC102024"/>
    <d v="2019-10-16T10:22:44"/>
    <s v="C55643"/>
    <x v="0"/>
    <s v="signup"/>
    <n v="56"/>
    <x v="1"/>
    <s v="prd_2"/>
    <d v="2019-10-16T10:23:02"/>
    <m/>
    <n v="125"/>
    <x v="5"/>
    <x v="8"/>
    <n v="1"/>
    <n v="0"/>
    <n v="0"/>
    <x v="2"/>
  </r>
  <r>
    <s v="CC102160"/>
    <d v="2019-10-16T19:54:37"/>
    <s v="C49602"/>
    <x v="1"/>
    <s v="support"/>
    <n v="56"/>
    <x v="1"/>
    <s v="prd_2"/>
    <d v="2019-07-28T09:42:37"/>
    <m/>
    <n v="125"/>
    <x v="5"/>
    <x v="8"/>
    <n v="1"/>
    <n v="3"/>
    <n v="3"/>
    <x v="7"/>
  </r>
  <r>
    <s v="CC102311"/>
    <d v="2019-10-17T15:27:58"/>
    <s v="C232454"/>
    <x v="0"/>
    <s v="support"/>
    <n v="56"/>
    <x v="1"/>
    <s v="prd_2"/>
    <d v="2019-05-30T19:11:22"/>
    <m/>
    <n v="125"/>
    <x v="5"/>
    <x v="8"/>
    <n v="1"/>
    <n v="5"/>
    <n v="5"/>
    <x v="0"/>
  </r>
  <r>
    <s v="CC102475"/>
    <d v="2019-10-18T15:12:50"/>
    <s v="C256364"/>
    <x v="0"/>
    <s v="support"/>
    <n v="56"/>
    <x v="0"/>
    <s v="prd_2"/>
    <d v="2019-09-12T15:46:43"/>
    <m/>
    <n v="125"/>
    <x v="5"/>
    <x v="8"/>
    <n v="1"/>
    <n v="1"/>
    <n v="1"/>
    <x v="5"/>
  </r>
  <r>
    <s v="CC102725"/>
    <d v="2019-10-20T15:18:23"/>
    <s v="C227692"/>
    <x v="0"/>
    <s v="support"/>
    <n v="56"/>
    <x v="1"/>
    <s v="prd_2"/>
    <d v="2019-05-13T13:00:32"/>
    <m/>
    <n v="125"/>
    <x v="5"/>
    <x v="8"/>
    <n v="1"/>
    <n v="5"/>
    <n v="5"/>
    <x v="0"/>
  </r>
  <r>
    <s v="CC102753"/>
    <d v="2019-10-20T19:55:56"/>
    <s v="C245583"/>
    <x v="1"/>
    <s v="support"/>
    <n v="56"/>
    <x v="0"/>
    <s v="prd_2"/>
    <d v="2019-07-23T15:41:49"/>
    <m/>
    <n v="125"/>
    <x v="5"/>
    <x v="8"/>
    <n v="1"/>
    <n v="3"/>
    <n v="3"/>
    <x v="7"/>
  </r>
  <r>
    <s v="CC102764"/>
    <d v="2019-10-21T09:17:11"/>
    <s v="C55922"/>
    <x v="0"/>
    <s v="signup"/>
    <n v="56"/>
    <x v="1"/>
    <s v="prd_2"/>
    <d v="2019-10-21T09:20:55"/>
    <m/>
    <n v="125"/>
    <x v="5"/>
    <x v="8"/>
    <n v="1"/>
    <n v="0"/>
    <n v="0"/>
    <x v="2"/>
  </r>
  <r>
    <s v="CC102860"/>
    <d v="2019-10-21T12:57:34"/>
    <s v="C55986"/>
    <x v="0"/>
    <s v="signup"/>
    <n v="56"/>
    <x v="0"/>
    <s v="prd_2"/>
    <d v="2019-10-21T13:01:14"/>
    <m/>
    <n v="125"/>
    <x v="5"/>
    <x v="8"/>
    <n v="1"/>
    <n v="0"/>
    <n v="0"/>
    <x v="2"/>
  </r>
  <r>
    <s v="CC103051"/>
    <d v="2019-10-22T13:15:28"/>
    <s v="C51389"/>
    <x v="0"/>
    <s v="support"/>
    <n v="56"/>
    <x v="1"/>
    <s v="prd_2"/>
    <d v="2019-08-18T11:49:15"/>
    <m/>
    <n v="125"/>
    <x v="5"/>
    <x v="8"/>
    <n v="1"/>
    <n v="2"/>
    <n v="2"/>
    <x v="13"/>
  </r>
  <r>
    <s v="CC103393"/>
    <d v="2019-10-24T12:23:59"/>
    <s v="C56191"/>
    <x v="0"/>
    <s v="signup"/>
    <n v="56"/>
    <x v="0"/>
    <s v="prd_2"/>
    <d v="2019-10-24T12:26:45"/>
    <m/>
    <n v="125"/>
    <x v="5"/>
    <x v="8"/>
    <n v="1"/>
    <n v="0"/>
    <n v="0"/>
    <x v="2"/>
  </r>
  <r>
    <s v="CC103454"/>
    <d v="2019-10-24T15:15:06"/>
    <s v="C243714"/>
    <x v="0"/>
    <s v="support"/>
    <n v="56"/>
    <x v="0"/>
    <s v="prd_2"/>
    <d v="2019-07-16T08:51:44"/>
    <m/>
    <n v="125"/>
    <x v="5"/>
    <x v="8"/>
    <n v="1"/>
    <n v="3"/>
    <n v="3"/>
    <x v="7"/>
  </r>
  <r>
    <s v="CC103502"/>
    <d v="2019-10-25T09:29:11"/>
    <s v="C56224"/>
    <x v="0"/>
    <s v="signup"/>
    <n v="56"/>
    <x v="1"/>
    <s v="prd_2"/>
    <d v="2019-10-25T09:32:16"/>
    <m/>
    <n v="125"/>
    <x v="5"/>
    <x v="8"/>
    <n v="1"/>
    <n v="0"/>
    <n v="0"/>
    <x v="2"/>
  </r>
  <r>
    <s v="CC103624"/>
    <d v="2019-10-25T17:04:57"/>
    <s v="C55029"/>
    <x v="1"/>
    <s v="support"/>
    <n v="56"/>
    <x v="1"/>
    <s v="prd_2"/>
    <d v="2019-10-07T12:00:18"/>
    <m/>
    <n v="125"/>
    <x v="5"/>
    <x v="8"/>
    <n v="1"/>
    <n v="1"/>
    <n v="1"/>
    <x v="5"/>
  </r>
  <r>
    <s v="CC103626"/>
    <d v="2019-10-25T17:07:13"/>
    <s v="C211705"/>
    <x v="0"/>
    <s v="support"/>
    <n v="56"/>
    <x v="0"/>
    <s v="prd_2"/>
    <d v="2019-03-12T15:20:02"/>
    <m/>
    <n v="125"/>
    <x v="5"/>
    <x v="8"/>
    <n v="1"/>
    <n v="8"/>
    <n v="8"/>
    <x v="12"/>
  </r>
  <r>
    <s v="CC103628"/>
    <d v="2019-10-25T17:10:41"/>
    <s v="C55359"/>
    <x v="0"/>
    <s v="support"/>
    <n v="56"/>
    <x v="1"/>
    <s v="prd_2"/>
    <d v="2019-10-11T11:37:09"/>
    <m/>
    <n v="125"/>
    <x v="5"/>
    <x v="8"/>
    <n v="1"/>
    <n v="0"/>
    <n v="0"/>
    <x v="2"/>
  </r>
  <r>
    <s v="CC103852"/>
    <d v="2019-10-27T13:34:16"/>
    <s v="C56326"/>
    <x v="0"/>
    <s v="signup"/>
    <n v="56"/>
    <x v="1"/>
    <s v="prd_2"/>
    <d v="2019-10-27T13:38:38"/>
    <m/>
    <n v="125"/>
    <x v="5"/>
    <x v="8"/>
    <n v="1"/>
    <n v="0"/>
    <n v="0"/>
    <x v="2"/>
  </r>
  <r>
    <s v="CC104023"/>
    <d v="2019-10-28T13:46:57"/>
    <s v="C56394"/>
    <x v="0"/>
    <s v="signup"/>
    <n v="56"/>
    <x v="0"/>
    <s v="prd_2"/>
    <d v="2019-10-28T13:50:35"/>
    <m/>
    <n v="125"/>
    <x v="5"/>
    <x v="8"/>
    <n v="1"/>
    <n v="0"/>
    <n v="0"/>
    <x v="2"/>
  </r>
  <r>
    <s v="CC104281"/>
    <d v="2019-10-30T09:39:36"/>
    <s v="C56490"/>
    <x v="0"/>
    <s v="signup"/>
    <n v="56"/>
    <x v="0"/>
    <s v="prd_2"/>
    <d v="2019-10-30T09:43:45"/>
    <m/>
    <n v="125"/>
    <x v="5"/>
    <x v="8"/>
    <n v="1"/>
    <n v="0"/>
    <n v="0"/>
    <x v="2"/>
  </r>
  <r>
    <s v="CC104314"/>
    <d v="2019-10-30T10:51:02"/>
    <s v="C56513"/>
    <x v="0"/>
    <s v="signup"/>
    <n v="56"/>
    <x v="0"/>
    <s v="prd_2"/>
    <d v="2019-10-30T10:54:02"/>
    <m/>
    <n v="125"/>
    <x v="5"/>
    <x v="8"/>
    <n v="1"/>
    <n v="0"/>
    <n v="0"/>
    <x v="2"/>
  </r>
  <r>
    <s v="CC104524"/>
    <d v="2019-10-31T12:09:32"/>
    <s v="C56614"/>
    <x v="0"/>
    <s v="signup"/>
    <n v="56"/>
    <x v="0"/>
    <s v="prd_2"/>
    <d v="2019-10-31T12:12:55"/>
    <m/>
    <n v="125"/>
    <x v="5"/>
    <x v="8"/>
    <n v="1"/>
    <n v="0"/>
    <n v="0"/>
    <x v="2"/>
  </r>
  <r>
    <s v="CC104642"/>
    <d v="2019-11-01T09:08:33"/>
    <s v="C56656"/>
    <x v="0"/>
    <s v="signup"/>
    <n v="56"/>
    <x v="1"/>
    <s v="prd_2"/>
    <d v="2019-11-01T09:12:10"/>
    <m/>
    <n v="125"/>
    <x v="6"/>
    <x v="8"/>
    <n v="1"/>
    <n v="0"/>
    <n v="0"/>
    <x v="2"/>
  </r>
  <r>
    <s v="CC104652"/>
    <d v="2019-11-01T10:14:50"/>
    <s v="C51540"/>
    <x v="0"/>
    <s v="support"/>
    <n v="56"/>
    <x v="0"/>
    <s v="prd_2"/>
    <d v="2019-08-20T10:44:56"/>
    <m/>
    <n v="125"/>
    <x v="6"/>
    <x v="8"/>
    <n v="1"/>
    <n v="2"/>
    <n v="2"/>
    <x v="13"/>
  </r>
  <r>
    <s v="CC104806"/>
    <d v="2019-11-02T11:29:17"/>
    <s v="C216234"/>
    <x v="1"/>
    <s v="support"/>
    <n v="56"/>
    <x v="0"/>
    <s v="prd_2"/>
    <d v="2019-03-29T15:38:38"/>
    <m/>
    <n v="125"/>
    <x v="6"/>
    <x v="8"/>
    <n v="1"/>
    <n v="7"/>
    <n v="7"/>
    <x v="14"/>
  </r>
  <r>
    <s v="CC104940"/>
    <d v="2019-11-03T12:01:47"/>
    <s v="C240890"/>
    <x v="0"/>
    <s v="support"/>
    <n v="56"/>
    <x v="0"/>
    <s v="prd_2"/>
    <d v="2019-07-03T15:25:11"/>
    <m/>
    <n v="125"/>
    <x v="6"/>
    <x v="8"/>
    <n v="1"/>
    <n v="4"/>
    <n v="4"/>
    <x v="3"/>
  </r>
  <r>
    <s v="CC105031"/>
    <d v="2019-11-04T08:28:07"/>
    <s v="C264976"/>
    <x v="0"/>
    <s v="support"/>
    <n v="56"/>
    <x v="0"/>
    <s v="prd_2"/>
    <d v="2019-10-30T13:49:35"/>
    <m/>
    <n v="125"/>
    <x v="6"/>
    <x v="8"/>
    <n v="1"/>
    <n v="0"/>
    <n v="0"/>
    <x v="2"/>
  </r>
  <r>
    <s v="CC105092"/>
    <d v="2019-11-04T11:46:12"/>
    <s v="C56787"/>
    <x v="0"/>
    <s v="signup"/>
    <n v="56"/>
    <x v="0"/>
    <s v="prd_2"/>
    <d v="2019-11-04T11:51:38"/>
    <m/>
    <n v="125"/>
    <x v="6"/>
    <x v="8"/>
    <n v="1"/>
    <n v="0"/>
    <n v="0"/>
    <x v="2"/>
  </r>
  <r>
    <s v="CC105110"/>
    <d v="2019-11-04T12:27:52"/>
    <s v="C255248"/>
    <x v="0"/>
    <s v="support"/>
    <n v="56"/>
    <x v="1"/>
    <s v="prd_2"/>
    <d v="2019-09-06T14:42:21"/>
    <m/>
    <n v="125"/>
    <x v="6"/>
    <x v="8"/>
    <n v="1"/>
    <n v="2"/>
    <n v="2"/>
    <x v="13"/>
  </r>
  <r>
    <s v="CC105538"/>
    <d v="2019-11-06T17:54:59"/>
    <s v="C33555"/>
    <x v="0"/>
    <s v="support"/>
    <n v="56"/>
    <x v="1"/>
    <s v="prd_2"/>
    <d v="2019-02-08T12:28:57"/>
    <m/>
    <n v="125"/>
    <x v="6"/>
    <x v="8"/>
    <n v="1"/>
    <n v="9"/>
    <n v="9"/>
    <x v="1"/>
  </r>
  <r>
    <s v="CC105553"/>
    <d v="2019-11-07T09:23:07"/>
    <s v="C56971"/>
    <x v="0"/>
    <s v="signup"/>
    <n v="56"/>
    <x v="1"/>
    <s v="prd_2"/>
    <d v="2019-11-07T09:26:29"/>
    <m/>
    <n v="125"/>
    <x v="6"/>
    <x v="8"/>
    <n v="1"/>
    <n v="0"/>
    <n v="0"/>
    <x v="2"/>
  </r>
  <r>
    <s v="CC105620"/>
    <d v="2019-11-07T13:10:06"/>
    <s v="C57010"/>
    <x v="0"/>
    <s v="signup"/>
    <n v="56"/>
    <x v="0"/>
    <s v="prd_2"/>
    <d v="2019-11-07T13:13:39"/>
    <m/>
    <n v="125"/>
    <x v="6"/>
    <x v="8"/>
    <n v="1"/>
    <n v="0"/>
    <n v="0"/>
    <x v="2"/>
  </r>
  <r>
    <s v="CC105662"/>
    <d v="2019-11-07T15:00:09"/>
    <s v="C226718"/>
    <x v="0"/>
    <s v="support"/>
    <n v="56"/>
    <x v="0"/>
    <s v="prd_2"/>
    <d v="2019-05-08T16:33:47"/>
    <m/>
    <n v="125"/>
    <x v="6"/>
    <x v="8"/>
    <n v="1"/>
    <n v="6"/>
    <n v="6"/>
    <x v="4"/>
  </r>
  <r>
    <s v="CC105723"/>
    <d v="2019-11-08T10:35:52"/>
    <s v="C48510"/>
    <x v="0"/>
    <s v="support"/>
    <n v="56"/>
    <x v="0"/>
    <s v="prd_2"/>
    <d v="2019-07-15T10:00:49"/>
    <m/>
    <n v="125"/>
    <x v="6"/>
    <x v="8"/>
    <n v="1"/>
    <n v="4"/>
    <n v="4"/>
    <x v="3"/>
  </r>
  <r>
    <s v="CC105972"/>
    <d v="2019-11-09T18:04:38"/>
    <s v="C52919"/>
    <x v="1"/>
    <s v="support"/>
    <n v="56"/>
    <x v="0"/>
    <s v="prd_2"/>
    <d v="2019-09-07T12:47:29"/>
    <m/>
    <n v="125"/>
    <x v="6"/>
    <x v="8"/>
    <n v="1"/>
    <n v="2"/>
    <n v="2"/>
    <x v="13"/>
  </r>
  <r>
    <s v="CC106170"/>
    <d v="2019-11-11T12:34:06"/>
    <s v="C237757"/>
    <x v="0"/>
    <s v="support"/>
    <n v="56"/>
    <x v="0"/>
    <s v="prd_2"/>
    <d v="2019-06-20T15:23:07"/>
    <m/>
    <n v="125"/>
    <x v="6"/>
    <x v="8"/>
    <n v="1"/>
    <n v="5"/>
    <n v="5"/>
    <x v="0"/>
  </r>
  <r>
    <s v="CC106194"/>
    <d v="2019-11-11T13:21:07"/>
    <s v="C57199"/>
    <x v="0"/>
    <s v="signup"/>
    <n v="56"/>
    <x v="0"/>
    <s v="prd_2"/>
    <d v="2019-11-11T13:24:57"/>
    <m/>
    <n v="125"/>
    <x v="6"/>
    <x v="8"/>
    <n v="1"/>
    <n v="0"/>
    <n v="0"/>
    <x v="2"/>
  </r>
  <r>
    <s v="CC106212"/>
    <d v="2019-11-11T14:04:32"/>
    <s v="C57207"/>
    <x v="0"/>
    <s v="signup"/>
    <n v="56"/>
    <x v="1"/>
    <s v="prd_2"/>
    <d v="2019-11-11T14:09:41"/>
    <m/>
    <n v="125"/>
    <x v="6"/>
    <x v="8"/>
    <n v="1"/>
    <n v="0"/>
    <n v="0"/>
    <x v="2"/>
  </r>
  <r>
    <s v="CC106276"/>
    <d v="2019-11-12T06:29:23"/>
    <s v="C235794"/>
    <x v="0"/>
    <s v="support"/>
    <n v="56"/>
    <x v="0"/>
    <s v="prd_2"/>
    <d v="2019-06-13T09:55:29"/>
    <m/>
    <n v="125"/>
    <x v="6"/>
    <x v="8"/>
    <n v="1"/>
    <n v="5"/>
    <n v="5"/>
    <x v="0"/>
  </r>
  <r>
    <s v="CC106304"/>
    <d v="2019-11-12T10:29:13"/>
    <s v="C33555"/>
    <x v="1"/>
    <s v="support"/>
    <n v="56"/>
    <x v="1"/>
    <s v="prd_2"/>
    <d v="2019-02-08T12:28:57"/>
    <m/>
    <n v="125"/>
    <x v="6"/>
    <x v="8"/>
    <n v="1"/>
    <n v="9"/>
    <n v="9"/>
    <x v="1"/>
  </r>
  <r>
    <s v="CC106421"/>
    <d v="2019-11-12T14:38:14"/>
    <s v="C57291"/>
    <x v="0"/>
    <s v="signup"/>
    <n v="56"/>
    <x v="0"/>
    <s v="prd_2"/>
    <d v="2019-11-12T14:42:01"/>
    <m/>
    <n v="125"/>
    <x v="6"/>
    <x v="8"/>
    <n v="1"/>
    <n v="0"/>
    <n v="0"/>
    <x v="2"/>
  </r>
  <r>
    <s v="CC106574"/>
    <d v="2019-11-13T13:43:37"/>
    <s v="C233875"/>
    <x v="1"/>
    <s v="support"/>
    <n v="56"/>
    <x v="1"/>
    <s v="prd_2"/>
    <d v="2019-06-05T14:30:19"/>
    <m/>
    <n v="125"/>
    <x v="6"/>
    <x v="8"/>
    <n v="1"/>
    <n v="5"/>
    <n v="5"/>
    <x v="0"/>
  </r>
  <r>
    <s v="CC106669"/>
    <d v="2019-11-14T11:26:05"/>
    <s v="C222319"/>
    <x v="0"/>
    <s v="support"/>
    <n v="56"/>
    <x v="0"/>
    <s v="prd_2"/>
    <d v="2019-04-22T14:28:22"/>
    <m/>
    <n v="125"/>
    <x v="6"/>
    <x v="8"/>
    <n v="1"/>
    <n v="7"/>
    <n v="7"/>
    <x v="14"/>
  </r>
  <r>
    <s v="CC106696"/>
    <d v="2019-11-14T12:31:26"/>
    <s v="C224400"/>
    <x v="0"/>
    <s v="support"/>
    <n v="56"/>
    <x v="1"/>
    <s v="prd_2"/>
    <d v="2019-04-30T09:09:57"/>
    <m/>
    <n v="125"/>
    <x v="6"/>
    <x v="8"/>
    <n v="1"/>
    <n v="7"/>
    <n v="7"/>
    <x v="14"/>
  </r>
  <r>
    <s v="CC106754"/>
    <d v="2019-11-14T14:46:24"/>
    <s v="C57420"/>
    <x v="0"/>
    <s v="signup"/>
    <n v="56"/>
    <x v="0"/>
    <s v="prd_2"/>
    <d v="2019-11-14T14:49:56"/>
    <m/>
    <n v="125"/>
    <x v="6"/>
    <x v="8"/>
    <n v="1"/>
    <n v="0"/>
    <n v="0"/>
    <x v="2"/>
  </r>
  <r>
    <s v="CC106929"/>
    <d v="2019-11-15T16:31:47"/>
    <s v="C26889"/>
    <x v="0"/>
    <s v="support"/>
    <n v="56"/>
    <x v="1"/>
    <s v="prd_2"/>
    <d v="2018-09-12T08:27:10"/>
    <m/>
    <n v="125"/>
    <x v="6"/>
    <x v="8"/>
    <n v="1"/>
    <n v="14"/>
    <n v="14"/>
    <x v="16"/>
  </r>
  <r>
    <s v="CC106975"/>
    <d v="2019-11-16T10:59:14"/>
    <s v="C50168"/>
    <x v="1"/>
    <s v="support"/>
    <n v="56"/>
    <x v="1"/>
    <s v="prd_2"/>
    <d v="2019-08-02T14:17:18"/>
    <m/>
    <n v="125"/>
    <x v="6"/>
    <x v="8"/>
    <n v="1"/>
    <n v="4"/>
    <n v="4"/>
    <x v="3"/>
  </r>
  <r>
    <s v="CC107050"/>
    <d v="2019-11-16T16:42:00"/>
    <s v="C231285"/>
    <x v="1"/>
    <s v="support"/>
    <n v="56"/>
    <x v="1"/>
    <s v="prd_2"/>
    <d v="2019-05-27T13:26:41"/>
    <m/>
    <n v="125"/>
    <x v="6"/>
    <x v="8"/>
    <n v="1"/>
    <n v="6"/>
    <n v="6"/>
    <x v="4"/>
  </r>
  <r>
    <s v="CC107172"/>
    <d v="2019-11-17T15:01:24"/>
    <s v="C249040"/>
    <x v="0"/>
    <s v="support"/>
    <n v="56"/>
    <x v="0"/>
    <s v="prd_2"/>
    <d v="2019-08-07T19:41:10"/>
    <m/>
    <n v="125"/>
    <x v="6"/>
    <x v="8"/>
    <n v="1"/>
    <n v="3"/>
    <n v="3"/>
    <x v="7"/>
  </r>
  <r>
    <s v="CC107398"/>
    <d v="2019-11-19T09:05:15"/>
    <s v="C258821"/>
    <x v="0"/>
    <s v="support"/>
    <n v="56"/>
    <x v="0"/>
    <s v="prd_2"/>
    <d v="2019-09-26T11:45:47"/>
    <m/>
    <n v="125"/>
    <x v="6"/>
    <x v="8"/>
    <n v="1"/>
    <n v="2"/>
    <n v="2"/>
    <x v="13"/>
  </r>
  <r>
    <s v="CC107463"/>
    <d v="2019-11-19T12:22:13"/>
    <s v="C245211"/>
    <x v="0"/>
    <s v="support"/>
    <n v="56"/>
    <x v="0"/>
    <s v="prd_2"/>
    <d v="2019-07-22T15:01:27"/>
    <m/>
    <n v="125"/>
    <x v="6"/>
    <x v="8"/>
    <n v="1"/>
    <n v="4"/>
    <n v="4"/>
    <x v="3"/>
  </r>
  <r>
    <s v="CC107545"/>
    <d v="2019-11-19T16:40:37"/>
    <s v="C49456"/>
    <x v="0"/>
    <s v="support"/>
    <n v="56"/>
    <x v="1"/>
    <s v="prd_2"/>
    <d v="2019-07-25T13:29:39"/>
    <m/>
    <n v="125"/>
    <x v="6"/>
    <x v="8"/>
    <n v="1"/>
    <n v="4"/>
    <n v="4"/>
    <x v="3"/>
  </r>
  <r>
    <s v="CC107755"/>
    <d v="2019-11-21T10:35:48"/>
    <s v="C57768"/>
    <x v="0"/>
    <s v="signup"/>
    <n v="56"/>
    <x v="1"/>
    <s v="prd_2"/>
    <d v="2019-11-21T10:40:21"/>
    <m/>
    <n v="125"/>
    <x v="6"/>
    <x v="8"/>
    <n v="1"/>
    <n v="0"/>
    <n v="0"/>
    <x v="2"/>
  </r>
  <r>
    <s v="CC107821"/>
    <d v="2019-11-21T13:53:29"/>
    <s v="C57801"/>
    <x v="0"/>
    <s v="signup"/>
    <n v="56"/>
    <x v="1"/>
    <s v="prd_2"/>
    <d v="2019-11-21T13:56:14"/>
    <m/>
    <n v="125"/>
    <x v="6"/>
    <x v="8"/>
    <n v="1"/>
    <n v="0"/>
    <n v="0"/>
    <x v="2"/>
  </r>
  <r>
    <s v="CC107861"/>
    <d v="2019-11-21T15:50:55"/>
    <s v="C260159"/>
    <x v="0"/>
    <s v="support"/>
    <n v="56"/>
    <x v="1"/>
    <s v="prd_2"/>
    <d v="2019-10-03T11:34:34"/>
    <m/>
    <n v="125"/>
    <x v="6"/>
    <x v="8"/>
    <n v="1"/>
    <n v="2"/>
    <n v="2"/>
    <x v="13"/>
  </r>
  <r>
    <s v="CC107923"/>
    <d v="2019-11-22T10:25:06"/>
    <s v="C57831"/>
    <x v="0"/>
    <s v="signup"/>
    <n v="56"/>
    <x v="1"/>
    <s v="prd_2"/>
    <d v="2019-11-22T10:28:01"/>
    <m/>
    <n v="125"/>
    <x v="6"/>
    <x v="8"/>
    <n v="1"/>
    <n v="0"/>
    <n v="0"/>
    <x v="2"/>
  </r>
  <r>
    <s v="CC108579"/>
    <d v="2019-11-27T07:36:52"/>
    <s v="C58064"/>
    <x v="0"/>
    <s v="signup"/>
    <n v="56"/>
    <x v="1"/>
    <s v="prd_2"/>
    <d v="2019-11-27T07:42:04"/>
    <m/>
    <n v="125"/>
    <x v="6"/>
    <x v="8"/>
    <n v="1"/>
    <n v="0"/>
    <n v="0"/>
    <x v="2"/>
  </r>
  <r>
    <s v="CC108641"/>
    <d v="2019-11-27T12:16:03"/>
    <s v="C58103"/>
    <x v="0"/>
    <s v="signup"/>
    <n v="56"/>
    <x v="0"/>
    <s v="prd_2"/>
    <d v="2019-11-27T12:20:55"/>
    <m/>
    <n v="125"/>
    <x v="6"/>
    <x v="8"/>
    <n v="1"/>
    <n v="0"/>
    <n v="0"/>
    <x v="2"/>
  </r>
  <r>
    <s v="CC108862"/>
    <d v="2019-11-28T16:11:12"/>
    <s v="C246256"/>
    <x v="0"/>
    <s v="support"/>
    <n v="56"/>
    <x v="0"/>
    <s v="prd_2"/>
    <d v="2019-07-26T10:32:16"/>
    <m/>
    <n v="125"/>
    <x v="6"/>
    <x v="8"/>
    <n v="1"/>
    <n v="4"/>
    <n v="4"/>
    <x v="3"/>
  </r>
  <r>
    <s v="CC109008"/>
    <d v="2019-11-29T15:01:32"/>
    <s v="C255407"/>
    <x v="0"/>
    <s v="support"/>
    <n v="56"/>
    <x v="0"/>
    <s v="prd_2"/>
    <d v="2019-09-07T19:27:54"/>
    <m/>
    <n v="125"/>
    <x v="6"/>
    <x v="8"/>
    <n v="1"/>
    <n v="3"/>
    <n v="3"/>
    <x v="7"/>
  </r>
  <r>
    <s v="CC109057"/>
    <d v="2019-11-30T10:31:35"/>
    <s v="C55922"/>
    <x v="0"/>
    <s v="support"/>
    <n v="56"/>
    <x v="1"/>
    <s v="prd_2"/>
    <d v="2019-10-21T09:20:55"/>
    <m/>
    <n v="125"/>
    <x v="6"/>
    <x v="8"/>
    <n v="1"/>
    <n v="1"/>
    <n v="1"/>
    <x v="5"/>
  </r>
  <r>
    <s v="CC109104"/>
    <d v="2019-11-30T13:47:54"/>
    <s v="C178412"/>
    <x v="1"/>
    <s v="support"/>
    <n v="56"/>
    <x v="0"/>
    <s v="prd_2"/>
    <d v="2018-07-01T13:29:02"/>
    <m/>
    <n v="125"/>
    <x v="6"/>
    <x v="8"/>
    <n v="1"/>
    <n v="17"/>
    <n v="17"/>
    <x v="15"/>
  </r>
  <r>
    <s v="CC109124"/>
    <d v="2019-11-30T14:58:05"/>
    <s v="C265518"/>
    <x v="1"/>
    <s v="support"/>
    <n v="56"/>
    <x v="1"/>
    <s v="prd_2"/>
    <d v="2019-11-03T17:57:45"/>
    <m/>
    <n v="125"/>
    <x v="6"/>
    <x v="8"/>
    <n v="1"/>
    <n v="1"/>
    <n v="1"/>
    <x v="5"/>
  </r>
  <r>
    <s v="CC109321"/>
    <d v="2019-12-02T11:51:00"/>
    <s v="C58289"/>
    <x v="0"/>
    <s v="signup"/>
    <n v="56"/>
    <x v="1"/>
    <s v="prd_2"/>
    <d v="2019-12-02T11:54:52"/>
    <m/>
    <n v="125"/>
    <x v="0"/>
    <x v="8"/>
    <n v="1"/>
    <n v="0"/>
    <n v="0"/>
    <x v="2"/>
  </r>
  <r>
    <s v="CC109709"/>
    <d v="2019-12-04T13:37:04"/>
    <s v="C252904"/>
    <x v="0"/>
    <s v="support"/>
    <n v="56"/>
    <x v="0"/>
    <s v="prd_2"/>
    <d v="2019-08-26T16:26:24"/>
    <m/>
    <n v="125"/>
    <x v="0"/>
    <x v="8"/>
    <n v="1"/>
    <n v="3"/>
    <n v="3"/>
    <x v="7"/>
  </r>
  <r>
    <s v="CC109757"/>
    <d v="2019-12-04T16:24:15"/>
    <s v="C42839"/>
    <x v="0"/>
    <s v="support"/>
    <n v="56"/>
    <x v="1"/>
    <s v="prd_2"/>
    <d v="2019-05-14T12:32:37"/>
    <m/>
    <n v="125"/>
    <x v="0"/>
    <x v="8"/>
    <n v="1"/>
    <n v="7"/>
    <n v="7"/>
    <x v="14"/>
  </r>
  <r>
    <s v="CC109850"/>
    <d v="2019-12-05T12:50:27"/>
    <s v="C57207"/>
    <x v="0"/>
    <s v="support"/>
    <n v="56"/>
    <x v="1"/>
    <s v="prd_2"/>
    <d v="2019-11-11T14:09:41"/>
    <m/>
    <n v="125"/>
    <x v="0"/>
    <x v="8"/>
    <n v="1"/>
    <n v="1"/>
    <n v="1"/>
    <x v="5"/>
  </r>
  <r>
    <s v="CC110030"/>
    <d v="2019-12-06T14:13:56"/>
    <s v="C58593"/>
    <x v="0"/>
    <s v="signup"/>
    <n v="56"/>
    <x v="1"/>
    <s v="prd_2"/>
    <d v="2019-12-06T14:17:38"/>
    <m/>
    <n v="125"/>
    <x v="0"/>
    <x v="8"/>
    <n v="1"/>
    <n v="0"/>
    <n v="0"/>
    <x v="2"/>
  </r>
  <r>
    <s v="CC110056"/>
    <d v="2019-12-06T16:09:35"/>
    <s v="C245465"/>
    <x v="0"/>
    <s v="support"/>
    <n v="56"/>
    <x v="0"/>
    <s v="prd_2"/>
    <d v="2019-07-23T12:38:31"/>
    <m/>
    <n v="125"/>
    <x v="0"/>
    <x v="8"/>
    <n v="1"/>
    <n v="5"/>
    <n v="5"/>
    <x v="0"/>
  </r>
  <r>
    <s v="CC110218"/>
    <d v="2019-12-08T10:43:11"/>
    <s v="C56614"/>
    <x v="0"/>
    <s v="support"/>
    <n v="56"/>
    <x v="0"/>
    <s v="prd_2"/>
    <d v="2019-10-31T12:12:55"/>
    <m/>
    <n v="125"/>
    <x v="0"/>
    <x v="8"/>
    <n v="1"/>
    <n v="1"/>
    <n v="1"/>
    <x v="5"/>
  </r>
  <r>
    <s v="CC110506"/>
    <d v="2019-12-10T10:43:34"/>
    <s v="C58725"/>
    <x v="0"/>
    <s v="signup"/>
    <n v="56"/>
    <x v="1"/>
    <s v="prd_2"/>
    <d v="2019-12-10T10:48:22"/>
    <m/>
    <n v="125"/>
    <x v="0"/>
    <x v="8"/>
    <n v="1"/>
    <n v="0"/>
    <n v="0"/>
    <x v="2"/>
  </r>
  <r>
    <s v="CC110511"/>
    <d v="2019-12-10T10:51:15"/>
    <s v="C244389"/>
    <x v="0"/>
    <s v="support"/>
    <n v="56"/>
    <x v="0"/>
    <s v="prd_2"/>
    <d v="2019-07-18T12:00:39"/>
    <m/>
    <n v="125"/>
    <x v="0"/>
    <x v="8"/>
    <n v="1"/>
    <n v="5"/>
    <n v="5"/>
    <x v="0"/>
  </r>
  <r>
    <s v="CC110704"/>
    <d v="2019-12-11T11:43:02"/>
    <s v="C57831"/>
    <x v="0"/>
    <s v="support"/>
    <n v="56"/>
    <x v="1"/>
    <s v="prd_2"/>
    <d v="2019-11-22T10:28:01"/>
    <m/>
    <n v="125"/>
    <x v="0"/>
    <x v="8"/>
    <n v="1"/>
    <n v="1"/>
    <n v="1"/>
    <x v="5"/>
  </r>
  <r>
    <s v="CC110807"/>
    <d v="2019-12-11T17:28:15"/>
    <s v="C250989"/>
    <x v="0"/>
    <s v="support"/>
    <n v="56"/>
    <x v="0"/>
    <s v="prd_2"/>
    <d v="2019-08-16T17:34:48"/>
    <m/>
    <n v="125"/>
    <x v="0"/>
    <x v="8"/>
    <n v="1"/>
    <n v="4"/>
    <n v="4"/>
    <x v="3"/>
  </r>
  <r>
    <s v="CC110864"/>
    <d v="2019-12-12T11:43:40"/>
    <s v="C58874"/>
    <x v="0"/>
    <s v="signup"/>
    <n v="56"/>
    <x v="1"/>
    <s v="prd_2"/>
    <d v="2019-12-12T11:49:06"/>
    <m/>
    <n v="125"/>
    <x v="0"/>
    <x v="8"/>
    <n v="1"/>
    <n v="0"/>
    <n v="0"/>
    <x v="2"/>
  </r>
  <r>
    <s v="CC111097"/>
    <d v="2019-12-13T16:56:24"/>
    <s v="C42839"/>
    <x v="0"/>
    <s v="support"/>
    <n v="56"/>
    <x v="1"/>
    <s v="prd_2"/>
    <d v="2019-05-14T12:32:37"/>
    <m/>
    <n v="125"/>
    <x v="0"/>
    <x v="8"/>
    <n v="1"/>
    <n v="7"/>
    <n v="7"/>
    <x v="14"/>
  </r>
  <r>
    <s v="CC111461"/>
    <d v="2019-12-16T12:56:35"/>
    <s v="C59054"/>
    <x v="0"/>
    <s v="signup"/>
    <n v="56"/>
    <x v="1"/>
    <s v="prd_2"/>
    <d v="2019-12-16T13:00:52"/>
    <m/>
    <n v="125"/>
    <x v="0"/>
    <x v="8"/>
    <n v="1"/>
    <n v="0"/>
    <n v="0"/>
    <x v="2"/>
  </r>
  <r>
    <s v="CC111465"/>
    <d v="2019-12-16T13:09:40"/>
    <s v="C59057"/>
    <x v="0"/>
    <s v="signup"/>
    <n v="56"/>
    <x v="0"/>
    <s v="prd_2"/>
    <d v="2019-12-16T13:15:04"/>
    <m/>
    <n v="125"/>
    <x v="0"/>
    <x v="8"/>
    <n v="1"/>
    <n v="0"/>
    <n v="0"/>
    <x v="2"/>
  </r>
  <r>
    <s v="CC111566"/>
    <d v="2019-12-17T10:18:12"/>
    <s v="C48204"/>
    <x v="0"/>
    <s v="support"/>
    <n v="56"/>
    <x v="1"/>
    <s v="prd_2"/>
    <d v="2019-07-10T14:21:51"/>
    <m/>
    <n v="125"/>
    <x v="0"/>
    <x v="8"/>
    <n v="1"/>
    <n v="5"/>
    <n v="5"/>
    <x v="0"/>
  </r>
  <r>
    <s v="CC111610"/>
    <d v="2019-12-17T11:50:17"/>
    <s v="C59118"/>
    <x v="0"/>
    <s v="signup"/>
    <n v="56"/>
    <x v="0"/>
    <s v="prd_2"/>
    <d v="2019-12-17T11:55:49"/>
    <m/>
    <n v="125"/>
    <x v="0"/>
    <x v="8"/>
    <n v="1"/>
    <n v="0"/>
    <n v="0"/>
    <x v="2"/>
  </r>
  <r>
    <s v="CC111652"/>
    <d v="2019-12-17T13:13:54"/>
    <s v="C59145"/>
    <x v="0"/>
    <s v="signup"/>
    <n v="56"/>
    <x v="0"/>
    <s v="prd_2"/>
    <d v="2019-12-17T13:18:59"/>
    <m/>
    <n v="125"/>
    <x v="0"/>
    <x v="8"/>
    <n v="1"/>
    <n v="0"/>
    <n v="0"/>
    <x v="2"/>
  </r>
  <r>
    <s v="CC111670"/>
    <d v="2019-12-17T13:50:22"/>
    <s v="C59151"/>
    <x v="0"/>
    <s v="signup"/>
    <n v="56"/>
    <x v="0"/>
    <s v="prd_2"/>
    <d v="2019-12-17T13:53:15"/>
    <m/>
    <n v="125"/>
    <x v="0"/>
    <x v="8"/>
    <n v="1"/>
    <n v="0"/>
    <n v="0"/>
    <x v="2"/>
  </r>
  <r>
    <s v="CC112038"/>
    <d v="2019-12-20T08:59:53"/>
    <s v="C250843"/>
    <x v="0"/>
    <s v="support"/>
    <n v="56"/>
    <x v="0"/>
    <s v="prd_2"/>
    <d v="2019-08-16T09:58:20"/>
    <m/>
    <n v="125"/>
    <x v="0"/>
    <x v="8"/>
    <n v="1"/>
    <n v="4"/>
    <n v="4"/>
    <x v="3"/>
  </r>
  <r>
    <s v="CC112053"/>
    <d v="2019-12-20T10:28:53"/>
    <s v="C258023"/>
    <x v="0"/>
    <s v="support"/>
    <n v="56"/>
    <x v="1"/>
    <s v="prd_2"/>
    <d v="2019-09-22T17:49:20"/>
    <m/>
    <n v="125"/>
    <x v="0"/>
    <x v="8"/>
    <n v="1"/>
    <n v="3"/>
    <n v="3"/>
    <x v="7"/>
  </r>
  <r>
    <s v="CC112081"/>
    <d v="2019-12-20T12:03:56"/>
    <s v="C240343"/>
    <x v="0"/>
    <s v="support"/>
    <n v="56"/>
    <x v="1"/>
    <s v="prd_2"/>
    <d v="2019-07-01T22:34:38"/>
    <m/>
    <n v="125"/>
    <x v="0"/>
    <x v="8"/>
    <n v="1"/>
    <n v="6"/>
    <n v="6"/>
    <x v="4"/>
  </r>
  <r>
    <s v="CC112343"/>
    <d v="2019-12-22T12:28:15"/>
    <s v="C260279"/>
    <x v="1"/>
    <s v="support"/>
    <n v="56"/>
    <x v="0"/>
    <s v="prd_2"/>
    <d v="2019-10-03T17:25:07"/>
    <m/>
    <n v="125"/>
    <x v="0"/>
    <x v="8"/>
    <n v="1"/>
    <n v="3"/>
    <n v="3"/>
    <x v="7"/>
  </r>
  <r>
    <s v="CC112589"/>
    <d v="2019-12-23T17:13:57"/>
    <s v="C248488"/>
    <x v="0"/>
    <s v="support"/>
    <n v="56"/>
    <x v="0"/>
    <s v="prd_2"/>
    <d v="2019-08-05T17:54:44"/>
    <m/>
    <n v="125"/>
    <x v="0"/>
    <x v="8"/>
    <n v="1"/>
    <n v="5"/>
    <n v="5"/>
    <x v="0"/>
  </r>
  <r>
    <s v="CC112762"/>
    <d v="2019-12-25T11:54:34"/>
    <s v="C59540"/>
    <x v="0"/>
    <s v="signup"/>
    <n v="56"/>
    <x v="1"/>
    <s v="prd_2"/>
    <d v="2019-12-25T11:58:21"/>
    <m/>
    <n v="125"/>
    <x v="0"/>
    <x v="8"/>
    <n v="1"/>
    <n v="0"/>
    <n v="0"/>
    <x v="2"/>
  </r>
  <r>
    <s v="CC112784"/>
    <d v="2019-12-25T12:46:07"/>
    <s v="C59549"/>
    <x v="0"/>
    <s v="signup"/>
    <n v="56"/>
    <x v="0"/>
    <s v="prd_2"/>
    <d v="2019-12-25T12:50:20"/>
    <m/>
    <n v="125"/>
    <x v="0"/>
    <x v="8"/>
    <n v="1"/>
    <n v="0"/>
    <n v="0"/>
    <x v="2"/>
  </r>
  <r>
    <s v="CC112912"/>
    <d v="2019-12-26T11:50:51"/>
    <s v="C59590"/>
    <x v="0"/>
    <s v="signup"/>
    <n v="56"/>
    <x v="0"/>
    <s v="prd_2"/>
    <d v="2019-12-26T11:53:24"/>
    <m/>
    <n v="125"/>
    <x v="0"/>
    <x v="8"/>
    <n v="1"/>
    <n v="0"/>
    <n v="0"/>
    <x v="2"/>
  </r>
  <r>
    <s v="CC112984"/>
    <d v="2019-12-26T15:29:57"/>
    <s v="C58874"/>
    <x v="0"/>
    <s v="support"/>
    <n v="56"/>
    <x v="1"/>
    <s v="prd_2"/>
    <d v="2019-12-12T11:49:06"/>
    <m/>
    <n v="125"/>
    <x v="0"/>
    <x v="8"/>
    <n v="1"/>
    <n v="0"/>
    <n v="0"/>
    <x v="2"/>
  </r>
  <r>
    <s v="CC113015"/>
    <d v="2019-12-27T09:05:22"/>
    <s v="C59621"/>
    <x v="0"/>
    <s v="signup"/>
    <n v="56"/>
    <x v="1"/>
    <s v="prd_2"/>
    <d v="2019-12-27T09:09:20"/>
    <m/>
    <n v="125"/>
    <x v="0"/>
    <x v="8"/>
    <n v="1"/>
    <n v="0"/>
    <n v="0"/>
    <x v="2"/>
  </r>
  <r>
    <s v="CC113094"/>
    <d v="2019-12-27T14:21:11"/>
    <s v="C266787"/>
    <x v="1"/>
    <s v="support"/>
    <n v="56"/>
    <x v="1"/>
    <s v="prd_2"/>
    <d v="2019-11-11T16:23:59"/>
    <m/>
    <n v="125"/>
    <x v="0"/>
    <x v="8"/>
    <n v="1"/>
    <n v="2"/>
    <n v="2"/>
    <x v="13"/>
  </r>
  <r>
    <s v="CC113120"/>
    <d v="2019-12-27T16:25:50"/>
    <s v="C240156"/>
    <x v="0"/>
    <s v="support"/>
    <n v="56"/>
    <x v="0"/>
    <s v="prd_2"/>
    <d v="2019-07-01T14:24:37"/>
    <m/>
    <n v="125"/>
    <x v="0"/>
    <x v="8"/>
    <n v="1"/>
    <n v="6"/>
    <n v="6"/>
    <x v="4"/>
  </r>
  <r>
    <s v="CC113338"/>
    <d v="2019-12-29T16:03:42"/>
    <s v="C58064"/>
    <x v="1"/>
    <s v="support"/>
    <n v="56"/>
    <x v="1"/>
    <s v="prd_2"/>
    <d v="2019-11-27T07:42:04"/>
    <m/>
    <n v="125"/>
    <x v="0"/>
    <x v="8"/>
    <n v="1"/>
    <n v="1"/>
    <n v="1"/>
    <x v="5"/>
  </r>
  <r>
    <s v="CC113354"/>
    <d v="2019-12-29T17:57:29"/>
    <s v="C57801"/>
    <x v="0"/>
    <s v="support"/>
    <n v="56"/>
    <x v="1"/>
    <s v="prd_2"/>
    <d v="2019-11-21T13:56:14"/>
    <m/>
    <n v="125"/>
    <x v="0"/>
    <x v="8"/>
    <n v="1"/>
    <n v="1"/>
    <n v="1"/>
    <x v="5"/>
  </r>
  <r>
    <s v="CC113355"/>
    <d v="2019-12-29T18:04:24"/>
    <s v="C28501"/>
    <x v="1"/>
    <s v="support"/>
    <n v="56"/>
    <x v="0"/>
    <s v="prd_2"/>
    <d v="2018-11-01T09:25:50"/>
    <m/>
    <n v="125"/>
    <x v="0"/>
    <x v="8"/>
    <n v="1"/>
    <n v="14"/>
    <n v="14"/>
    <x v="16"/>
  </r>
  <r>
    <s v="CC113410"/>
    <d v="2019-12-30T11:56:51"/>
    <s v="C59740"/>
    <x v="0"/>
    <s v="signup"/>
    <n v="56"/>
    <x v="0"/>
    <s v="prd_2"/>
    <d v="2019-12-30T12:01:08"/>
    <m/>
    <n v="125"/>
    <x v="0"/>
    <x v="8"/>
    <n v="1"/>
    <n v="0"/>
    <n v="0"/>
    <x v="2"/>
  </r>
  <r>
    <s v="CC113633"/>
    <d v="2019-12-31T14:40:31"/>
    <s v="C213776"/>
    <x v="0"/>
    <s v="support"/>
    <n v="56"/>
    <x v="1"/>
    <s v="prd_2"/>
    <d v="2019-03-20T12:37:25"/>
    <m/>
    <n v="125"/>
    <x v="0"/>
    <x v="8"/>
    <n v="1"/>
    <n v="10"/>
    <n v="10"/>
    <x v="9"/>
  </r>
  <r>
    <s v="CC113668"/>
    <d v="2019-12-31T17:23:42"/>
    <s v="C50563"/>
    <x v="0"/>
    <s v="support"/>
    <n v="56"/>
    <x v="0"/>
    <s v="prd_2"/>
    <d v="2019-08-07T13:59:39"/>
    <m/>
    <n v="125"/>
    <x v="0"/>
    <x v="8"/>
    <n v="1"/>
    <n v="5"/>
    <n v="5"/>
    <x v="0"/>
  </r>
  <r>
    <s v="CC113686"/>
    <d v="2020-01-01T07:42:10"/>
    <s v="C59837"/>
    <x v="0"/>
    <s v="signup"/>
    <n v="56"/>
    <x v="1"/>
    <s v="prd_2"/>
    <d v="2020-01-01T07:46:07"/>
    <m/>
    <n v="125"/>
    <x v="2"/>
    <x v="8"/>
    <n v="1"/>
    <n v="0"/>
    <n v="0"/>
    <x v="2"/>
  </r>
  <r>
    <s v="CC113765"/>
    <d v="2020-01-01T10:56:04"/>
    <s v="C59904"/>
    <x v="0"/>
    <s v="signup"/>
    <n v="56"/>
    <x v="1"/>
    <s v="prd_2"/>
    <d v="2020-01-01T11:00:04"/>
    <m/>
    <n v="125"/>
    <x v="2"/>
    <x v="8"/>
    <n v="1"/>
    <n v="0"/>
    <n v="0"/>
    <x v="2"/>
  </r>
  <r>
    <s v="CC113891"/>
    <d v="2020-01-01T13:36:43"/>
    <s v="C59996"/>
    <x v="0"/>
    <s v="signup"/>
    <n v="56"/>
    <x v="0"/>
    <s v="prd_2"/>
    <d v="2020-01-01T13:40:17"/>
    <m/>
    <n v="125"/>
    <x v="2"/>
    <x v="8"/>
    <n v="1"/>
    <n v="0"/>
    <n v="0"/>
    <x v="2"/>
  </r>
  <r>
    <s v="CC114007"/>
    <d v="2020-01-02T09:41:40"/>
    <s v="C60062"/>
    <x v="0"/>
    <s v="signup"/>
    <n v="56"/>
    <x v="0"/>
    <s v="prd_2"/>
    <d v="2020-01-02T09:45:43"/>
    <m/>
    <n v="125"/>
    <x v="2"/>
    <x v="8"/>
    <n v="1"/>
    <n v="0"/>
    <n v="0"/>
    <x v="2"/>
  </r>
  <r>
    <s v="CC114017"/>
    <d v="2020-01-02T10:07:51"/>
    <s v="C60070"/>
    <x v="0"/>
    <s v="signup"/>
    <n v="56"/>
    <x v="0"/>
    <s v="prd_2"/>
    <d v="2020-01-02T10:12:08"/>
    <m/>
    <n v="125"/>
    <x v="2"/>
    <x v="8"/>
    <n v="1"/>
    <n v="0"/>
    <n v="0"/>
    <x v="2"/>
  </r>
  <r>
    <s v="CC114172"/>
    <d v="2020-01-02T13:30:57"/>
    <s v="C249066"/>
    <x v="1"/>
    <s v="support"/>
    <n v="56"/>
    <x v="0"/>
    <s v="prd_2"/>
    <d v="2019-08-08T08:54:45"/>
    <m/>
    <n v="125"/>
    <x v="2"/>
    <x v="8"/>
    <n v="1"/>
    <n v="5"/>
    <n v="5"/>
    <x v="0"/>
  </r>
  <r>
    <s v="CC114227"/>
    <d v="2020-01-02T15:59:58"/>
    <s v="C60215"/>
    <x v="0"/>
    <s v="signup"/>
    <n v="56"/>
    <x v="0"/>
    <s v="prd_2"/>
    <d v="2020-01-02T16:03:08"/>
    <m/>
    <n v="125"/>
    <x v="2"/>
    <x v="8"/>
    <n v="1"/>
    <n v="0"/>
    <n v="0"/>
    <x v="2"/>
  </r>
  <r>
    <s v="CC114229"/>
    <d v="2020-01-02T16:10:57"/>
    <s v="C48357"/>
    <x v="1"/>
    <s v="support"/>
    <n v="56"/>
    <x v="1"/>
    <s v="prd_2"/>
    <d v="2019-07-12T11:32:24"/>
    <m/>
    <n v="125"/>
    <x v="2"/>
    <x v="8"/>
    <n v="1"/>
    <n v="6"/>
    <n v="6"/>
    <x v="4"/>
  </r>
  <r>
    <s v="CC114256"/>
    <d v="2020-01-03T08:41:27"/>
    <s v="C271328"/>
    <x v="0"/>
    <s v="support"/>
    <n v="56"/>
    <x v="0"/>
    <s v="prd_2"/>
    <d v="2019-12-13T11:56:55"/>
    <m/>
    <n v="125"/>
    <x v="2"/>
    <x v="8"/>
    <n v="1"/>
    <n v="1"/>
    <n v="1"/>
    <x v="5"/>
  </r>
  <r>
    <s v="CC114517"/>
    <d v="2020-01-04T12:13:37"/>
    <s v="C60388"/>
    <x v="0"/>
    <s v="signup"/>
    <n v="56"/>
    <x v="1"/>
    <s v="prd_2"/>
    <d v="2020-01-04T12:15:50"/>
    <m/>
    <n v="125"/>
    <x v="2"/>
    <x v="8"/>
    <n v="1"/>
    <n v="0"/>
    <n v="0"/>
    <x v="2"/>
  </r>
  <r>
    <s v="CC114530"/>
    <d v="2020-01-04T12:38:44"/>
    <s v="C60397"/>
    <x v="0"/>
    <s v="signup"/>
    <n v="56"/>
    <x v="1"/>
    <s v="prd_2"/>
    <d v="2020-01-04T12:41:52"/>
    <m/>
    <n v="125"/>
    <x v="2"/>
    <x v="8"/>
    <n v="1"/>
    <n v="0"/>
    <n v="0"/>
    <x v="2"/>
  </r>
  <r>
    <s v="CC114537"/>
    <d v="2020-01-04T12:52:03"/>
    <s v="C253657"/>
    <x v="0"/>
    <s v="support"/>
    <n v="56"/>
    <x v="0"/>
    <s v="prd_2"/>
    <d v="2019-08-29T15:13:40"/>
    <m/>
    <n v="125"/>
    <x v="2"/>
    <x v="8"/>
    <n v="1"/>
    <n v="4"/>
    <n v="4"/>
    <x v="3"/>
  </r>
  <r>
    <s v="CC114565"/>
    <d v="2020-01-04T14:33:55"/>
    <s v="C60413"/>
    <x v="0"/>
    <s v="signup"/>
    <n v="56"/>
    <x v="0"/>
    <s v="prd_2"/>
    <d v="2020-01-04T14:38:43"/>
    <m/>
    <n v="125"/>
    <x v="2"/>
    <x v="8"/>
    <n v="1"/>
    <n v="0"/>
    <n v="0"/>
    <x v="2"/>
  </r>
  <r>
    <s v="CC114575"/>
    <d v="2020-01-04T15:00:16"/>
    <s v="C263755"/>
    <x v="0"/>
    <s v="support"/>
    <n v="56"/>
    <x v="1"/>
    <s v="prd_2"/>
    <d v="2019-10-23T12:55:44"/>
    <m/>
    <n v="125"/>
    <x v="2"/>
    <x v="8"/>
    <n v="1"/>
    <n v="2"/>
    <n v="2"/>
    <x v="13"/>
  </r>
  <r>
    <s v="CC114620"/>
    <d v="2020-01-04T17:53:58"/>
    <s v="C50193"/>
    <x v="0"/>
    <s v="support"/>
    <n v="56"/>
    <x v="1"/>
    <s v="prd_2"/>
    <d v="2019-08-03T12:57:32"/>
    <m/>
    <n v="125"/>
    <x v="2"/>
    <x v="8"/>
    <n v="1"/>
    <n v="5"/>
    <n v="5"/>
    <x v="0"/>
  </r>
  <r>
    <s v="CC114666"/>
    <d v="2020-01-05T11:32:27"/>
    <s v="C37537"/>
    <x v="0"/>
    <s v="support"/>
    <n v="56"/>
    <x v="0"/>
    <s v="prd_2"/>
    <d v="2019-03-21T14:14:33"/>
    <m/>
    <n v="125"/>
    <x v="2"/>
    <x v="8"/>
    <n v="1"/>
    <n v="10"/>
    <n v="10"/>
    <x v="9"/>
  </r>
  <r>
    <s v="CC114746"/>
    <d v="2020-01-05T16:38:37"/>
    <s v="C265308"/>
    <x v="0"/>
    <s v="support"/>
    <n v="56"/>
    <x v="1"/>
    <s v="prd_2"/>
    <d v="2019-11-01T13:11:40"/>
    <m/>
    <n v="125"/>
    <x v="2"/>
    <x v="8"/>
    <n v="1"/>
    <n v="2"/>
    <n v="2"/>
    <x v="13"/>
  </r>
  <r>
    <s v="CC114787"/>
    <d v="2020-01-06T09:38:06"/>
    <s v="C60467"/>
    <x v="0"/>
    <s v="signup"/>
    <n v="56"/>
    <x v="1"/>
    <s v="prd_2"/>
    <d v="2020-01-06T09:42:38"/>
    <m/>
    <n v="125"/>
    <x v="2"/>
    <x v="8"/>
    <n v="1"/>
    <n v="0"/>
    <n v="0"/>
    <x v="2"/>
  </r>
  <r>
    <s v="CC114815"/>
    <d v="2020-01-06T10:20:17"/>
    <s v="C60492"/>
    <x v="0"/>
    <s v="signup"/>
    <n v="56"/>
    <x v="0"/>
    <s v="prd_2"/>
    <d v="2020-01-06T10:25:24"/>
    <m/>
    <n v="125"/>
    <x v="2"/>
    <x v="8"/>
    <n v="1"/>
    <n v="0"/>
    <n v="0"/>
    <x v="2"/>
  </r>
  <r>
    <s v="CC114997"/>
    <d v="2020-01-06T14:04:22"/>
    <s v="C60628"/>
    <x v="0"/>
    <s v="signup"/>
    <n v="56"/>
    <x v="0"/>
    <s v="prd_2"/>
    <d v="2020-01-06T14:09:32"/>
    <m/>
    <n v="125"/>
    <x v="2"/>
    <x v="8"/>
    <n v="1"/>
    <n v="0"/>
    <n v="0"/>
    <x v="2"/>
  </r>
  <r>
    <s v="CC115573"/>
    <d v="2020-01-09T10:27:28"/>
    <s v="C259474"/>
    <x v="0"/>
    <s v="support"/>
    <n v="56"/>
    <x v="1"/>
    <s v="prd_2"/>
    <d v="2019-09-30T13:38:51"/>
    <m/>
    <n v="125"/>
    <x v="2"/>
    <x v="8"/>
    <n v="1"/>
    <n v="3"/>
    <n v="3"/>
    <x v="7"/>
  </r>
  <r>
    <s v="CC115686"/>
    <d v="2020-01-09T13:15:32"/>
    <s v="C61045"/>
    <x v="0"/>
    <s v="signup"/>
    <n v="56"/>
    <x v="1"/>
    <s v="prd_2"/>
    <d v="2020-01-09T13:18:20"/>
    <m/>
    <n v="125"/>
    <x v="2"/>
    <x v="8"/>
    <n v="1"/>
    <n v="0"/>
    <n v="0"/>
    <x v="2"/>
  </r>
  <r>
    <s v="CC115763"/>
    <d v="2020-01-09T17:19:08"/>
    <s v="C226658"/>
    <x v="0"/>
    <s v="support"/>
    <n v="56"/>
    <x v="1"/>
    <s v="prd_2"/>
    <d v="2019-05-08T15:01:17"/>
    <m/>
    <n v="125"/>
    <x v="2"/>
    <x v="8"/>
    <n v="1"/>
    <n v="8"/>
    <n v="8"/>
    <x v="12"/>
  </r>
  <r>
    <s v="CC115788"/>
    <d v="2020-01-10T10:22:47"/>
    <s v="C61089"/>
    <x v="0"/>
    <s v="signup"/>
    <n v="56"/>
    <x v="1"/>
    <s v="prd_2"/>
    <d v="2020-01-10T10:25:21"/>
    <m/>
    <n v="125"/>
    <x v="2"/>
    <x v="8"/>
    <n v="1"/>
    <n v="0"/>
    <n v="0"/>
    <x v="2"/>
  </r>
  <r>
    <s v="CC116195"/>
    <d v="2020-01-12T14:12:48"/>
    <s v="C256643"/>
    <x v="0"/>
    <s v="support"/>
    <n v="56"/>
    <x v="0"/>
    <s v="prd_2"/>
    <d v="2019-09-14T13:33:16"/>
    <m/>
    <n v="125"/>
    <x v="2"/>
    <x v="8"/>
    <n v="1"/>
    <n v="4"/>
    <n v="4"/>
    <x v="3"/>
  </r>
  <r>
    <s v="CC116362"/>
    <d v="2020-01-13T12:07:35"/>
    <s v="C61357"/>
    <x v="0"/>
    <s v="signup"/>
    <n v="56"/>
    <x v="1"/>
    <s v="prd_2"/>
    <d v="2020-01-13T12:13:05"/>
    <m/>
    <n v="125"/>
    <x v="2"/>
    <x v="8"/>
    <n v="1"/>
    <n v="0"/>
    <n v="0"/>
    <x v="2"/>
  </r>
  <r>
    <s v="CC116366"/>
    <d v="2020-01-13T12:12:20"/>
    <s v="C61359"/>
    <x v="0"/>
    <s v="signup"/>
    <n v="56"/>
    <x v="0"/>
    <s v="prd_2"/>
    <d v="2020-01-13T12:16:15"/>
    <m/>
    <n v="125"/>
    <x v="2"/>
    <x v="8"/>
    <n v="1"/>
    <n v="0"/>
    <n v="0"/>
    <x v="2"/>
  </r>
  <r>
    <s v="CC116603"/>
    <d v="2020-01-14T11:31:09"/>
    <s v="C59904"/>
    <x v="0"/>
    <s v="support"/>
    <n v="56"/>
    <x v="1"/>
    <s v="prd_2"/>
    <d v="2020-01-01T11:00:04"/>
    <m/>
    <n v="125"/>
    <x v="2"/>
    <x v="8"/>
    <n v="1"/>
    <n v="0"/>
    <n v="0"/>
    <x v="2"/>
  </r>
  <r>
    <s v="CC116626"/>
    <d v="2020-01-14T12:08:18"/>
    <s v="C61519"/>
    <x v="0"/>
    <s v="signup"/>
    <n v="56"/>
    <x v="0"/>
    <s v="prd_2"/>
    <d v="2020-01-14T12:11:45"/>
    <m/>
    <n v="125"/>
    <x v="2"/>
    <x v="8"/>
    <n v="1"/>
    <n v="0"/>
    <n v="0"/>
    <x v="2"/>
  </r>
  <r>
    <s v="CC116864"/>
    <d v="2020-01-15T11:34:22"/>
    <s v="C61651"/>
    <x v="0"/>
    <s v="signup"/>
    <n v="56"/>
    <x v="0"/>
    <s v="prd_2"/>
    <d v="2020-01-15T11:39:19"/>
    <m/>
    <n v="125"/>
    <x v="2"/>
    <x v="8"/>
    <n v="1"/>
    <n v="0"/>
    <n v="0"/>
    <x v="2"/>
  </r>
  <r>
    <s v="CC116952"/>
    <d v="2020-01-15T14:15:20"/>
    <s v="C264267"/>
    <x v="0"/>
    <s v="support"/>
    <n v="56"/>
    <x v="0"/>
    <s v="prd_2"/>
    <d v="2019-10-26T08:28:46"/>
    <m/>
    <n v="125"/>
    <x v="2"/>
    <x v="8"/>
    <n v="1"/>
    <n v="3"/>
    <n v="3"/>
    <x v="7"/>
  </r>
  <r>
    <s v="CC117047"/>
    <d v="2020-01-16T10:05:10"/>
    <s v="C61746"/>
    <x v="0"/>
    <s v="signup"/>
    <n v="56"/>
    <x v="1"/>
    <s v="prd_2"/>
    <d v="2020-01-16T10:09:58"/>
    <m/>
    <n v="125"/>
    <x v="2"/>
    <x v="8"/>
    <n v="1"/>
    <n v="0"/>
    <n v="0"/>
    <x v="2"/>
  </r>
  <r>
    <s v="CC117176"/>
    <d v="2020-01-16T14:10:43"/>
    <s v="C61844"/>
    <x v="0"/>
    <s v="signup"/>
    <n v="56"/>
    <x v="0"/>
    <s v="prd_2"/>
    <d v="2020-01-16T14:15:22"/>
    <m/>
    <n v="125"/>
    <x v="2"/>
    <x v="8"/>
    <n v="1"/>
    <n v="0"/>
    <n v="0"/>
    <x v="2"/>
  </r>
  <r>
    <s v="CC117289"/>
    <d v="2020-01-17T10:57:48"/>
    <s v="C61888"/>
    <x v="0"/>
    <s v="signup"/>
    <n v="56"/>
    <x v="1"/>
    <s v="prd_2"/>
    <d v="2020-01-17T11:01:43"/>
    <m/>
    <n v="125"/>
    <x v="2"/>
    <x v="8"/>
    <n v="1"/>
    <n v="0"/>
    <n v="0"/>
    <x v="2"/>
  </r>
  <r>
    <s v="CC117620"/>
    <d v="2020-01-19T11:59:26"/>
    <s v="C62025"/>
    <x v="0"/>
    <s v="signup"/>
    <n v="56"/>
    <x v="1"/>
    <s v="prd_2"/>
    <d v="2020-01-19T12:03:34"/>
    <m/>
    <n v="125"/>
    <x v="2"/>
    <x v="8"/>
    <n v="1"/>
    <n v="0"/>
    <n v="0"/>
    <x v="2"/>
  </r>
  <r>
    <s v="CC117648"/>
    <d v="2020-01-19T14:08:36"/>
    <s v="C31817"/>
    <x v="0"/>
    <s v="support"/>
    <n v="56"/>
    <x v="0"/>
    <s v="prd_2"/>
    <d v="2019-01-22T09:45:39"/>
    <m/>
    <n v="125"/>
    <x v="2"/>
    <x v="8"/>
    <n v="1"/>
    <n v="12"/>
    <n v="12"/>
    <x v="10"/>
  </r>
  <r>
    <s v="CC117736"/>
    <d v="2020-01-20T10:42:18"/>
    <s v="C273975"/>
    <x v="1"/>
    <s v="support"/>
    <n v="56"/>
    <x v="0"/>
    <s v="prd_2"/>
    <d v="2020-01-02T08:00:41"/>
    <m/>
    <n v="125"/>
    <x v="2"/>
    <x v="8"/>
    <n v="1"/>
    <n v="1"/>
    <n v="1"/>
    <x v="5"/>
  </r>
  <r>
    <s v="CC117885"/>
    <d v="2020-01-20T13:34:53"/>
    <s v="C62181"/>
    <x v="0"/>
    <s v="signup"/>
    <n v="56"/>
    <x v="1"/>
    <s v="prd_2"/>
    <d v="2020-01-20T13:39:49"/>
    <m/>
    <n v="125"/>
    <x v="2"/>
    <x v="8"/>
    <n v="1"/>
    <n v="0"/>
    <n v="0"/>
    <x v="2"/>
  </r>
  <r>
    <s v="CC117889"/>
    <d v="2020-01-20T13:40:02"/>
    <s v="C62183"/>
    <x v="0"/>
    <s v="signup"/>
    <n v="56"/>
    <x v="1"/>
    <s v="prd_2"/>
    <d v="2020-01-20T13:42:46"/>
    <m/>
    <n v="125"/>
    <x v="2"/>
    <x v="8"/>
    <n v="1"/>
    <n v="0"/>
    <n v="0"/>
    <x v="2"/>
  </r>
  <r>
    <s v="CC117928"/>
    <d v="2020-01-20T15:29:58"/>
    <s v="C276005"/>
    <x v="1"/>
    <s v="support"/>
    <n v="56"/>
    <x v="0"/>
    <s v="prd_2"/>
    <d v="2020-01-07T12:32:02"/>
    <m/>
    <n v="125"/>
    <x v="2"/>
    <x v="8"/>
    <n v="1"/>
    <n v="0"/>
    <n v="0"/>
    <x v="2"/>
  </r>
  <r>
    <s v="CC118100"/>
    <d v="2020-01-21T13:11:20"/>
    <s v="C233733"/>
    <x v="0"/>
    <s v="support"/>
    <n v="56"/>
    <x v="0"/>
    <s v="prd_2"/>
    <d v="2019-06-05T09:56:53"/>
    <m/>
    <n v="125"/>
    <x v="2"/>
    <x v="8"/>
    <n v="1"/>
    <n v="8"/>
    <n v="8"/>
    <x v="12"/>
  </r>
  <r>
    <s v="CC118145"/>
    <d v="2020-01-21T14:52:39"/>
    <s v="C62344"/>
    <x v="0"/>
    <s v="signup"/>
    <n v="56"/>
    <x v="1"/>
    <s v="prd_2"/>
    <d v="2020-01-21T14:56:20"/>
    <m/>
    <n v="125"/>
    <x v="2"/>
    <x v="8"/>
    <n v="1"/>
    <n v="0"/>
    <n v="0"/>
    <x v="2"/>
  </r>
  <r>
    <s v="CC118171"/>
    <d v="2020-01-21T16:20:57"/>
    <s v="C56513"/>
    <x v="1"/>
    <s v="support"/>
    <n v="56"/>
    <x v="0"/>
    <s v="prd_2"/>
    <d v="2019-10-30T10:54:02"/>
    <m/>
    <n v="125"/>
    <x v="2"/>
    <x v="8"/>
    <n v="1"/>
    <n v="3"/>
    <n v="3"/>
    <x v="7"/>
  </r>
  <r>
    <s v="CC118234"/>
    <d v="2020-01-22T10:31:41"/>
    <s v="C267782"/>
    <x v="0"/>
    <s v="support"/>
    <n v="56"/>
    <x v="1"/>
    <s v="prd_2"/>
    <d v="2019-11-18T15:26:49"/>
    <m/>
    <n v="125"/>
    <x v="2"/>
    <x v="8"/>
    <n v="1"/>
    <n v="2"/>
    <n v="2"/>
    <x v="13"/>
  </r>
  <r>
    <s v="CC118258"/>
    <d v="2020-01-22T11:15:32"/>
    <s v="C62384"/>
    <x v="0"/>
    <s v="signup"/>
    <n v="56"/>
    <x v="0"/>
    <s v="prd_2"/>
    <d v="2020-01-22T11:18:39"/>
    <m/>
    <n v="125"/>
    <x v="2"/>
    <x v="8"/>
    <n v="1"/>
    <n v="0"/>
    <n v="0"/>
    <x v="2"/>
  </r>
  <r>
    <s v="CC118301"/>
    <d v="2020-01-22T12:18:53"/>
    <s v="C62419"/>
    <x v="0"/>
    <s v="signup"/>
    <n v="56"/>
    <x v="0"/>
    <s v="prd_2"/>
    <d v="2020-01-22T12:22:24"/>
    <m/>
    <n v="125"/>
    <x v="2"/>
    <x v="8"/>
    <n v="1"/>
    <n v="0"/>
    <n v="0"/>
    <x v="2"/>
  </r>
  <r>
    <s v="CC118308"/>
    <d v="2020-01-22T12:26:06"/>
    <s v="C62424"/>
    <x v="0"/>
    <s v="signup"/>
    <n v="56"/>
    <x v="1"/>
    <s v="prd_2"/>
    <d v="2020-01-22T12:30:29"/>
    <m/>
    <n v="125"/>
    <x v="2"/>
    <x v="8"/>
    <n v="1"/>
    <n v="0"/>
    <n v="0"/>
    <x v="2"/>
  </r>
  <r>
    <s v="CC118423"/>
    <d v="2020-01-22T18:02:06"/>
    <s v="C258023"/>
    <x v="1"/>
    <s v="support"/>
    <n v="56"/>
    <x v="1"/>
    <s v="prd_2"/>
    <d v="2019-09-22T17:49:20"/>
    <m/>
    <n v="125"/>
    <x v="2"/>
    <x v="8"/>
    <n v="1"/>
    <n v="4"/>
    <n v="4"/>
    <x v="3"/>
  </r>
  <r>
    <s v="CC118580"/>
    <d v="2020-01-23T13:52:10"/>
    <s v="C254106"/>
    <x v="0"/>
    <s v="support"/>
    <n v="56"/>
    <x v="1"/>
    <s v="prd_2"/>
    <d v="2019-09-02T11:36:20"/>
    <m/>
    <n v="125"/>
    <x v="2"/>
    <x v="8"/>
    <n v="1"/>
    <n v="5"/>
    <n v="5"/>
    <x v="0"/>
  </r>
  <r>
    <s v="CC118638"/>
    <d v="2020-01-23T17:34:03"/>
    <s v="C59145"/>
    <x v="0"/>
    <s v="support"/>
    <n v="56"/>
    <x v="0"/>
    <s v="prd_2"/>
    <d v="2019-12-17T13:18:59"/>
    <m/>
    <n v="125"/>
    <x v="2"/>
    <x v="8"/>
    <n v="1"/>
    <n v="1"/>
    <n v="1"/>
    <x v="5"/>
  </r>
  <r>
    <s v="CC118929"/>
    <d v="2020-01-25T12:47:38"/>
    <s v="C62758"/>
    <x v="0"/>
    <s v="signup"/>
    <n v="56"/>
    <x v="1"/>
    <s v="prd_2"/>
    <d v="2020-01-25T12:50:52"/>
    <m/>
    <n v="125"/>
    <x v="2"/>
    <x v="8"/>
    <n v="1"/>
    <n v="0"/>
    <n v="0"/>
    <x v="2"/>
  </r>
  <r>
    <s v="CC119104"/>
    <d v="2020-01-26T14:47:20"/>
    <s v="C248431"/>
    <x v="0"/>
    <s v="support"/>
    <n v="56"/>
    <x v="0"/>
    <s v="prd_2"/>
    <d v="2019-08-05T15:59:31"/>
    <m/>
    <n v="125"/>
    <x v="2"/>
    <x v="8"/>
    <n v="1"/>
    <n v="6"/>
    <n v="6"/>
    <x v="4"/>
  </r>
  <r>
    <s v="CC119175"/>
    <d v="2020-01-27T10:09:23"/>
    <s v="C62838"/>
    <x v="0"/>
    <s v="signup"/>
    <n v="56"/>
    <x v="0"/>
    <s v="prd_2"/>
    <d v="2020-01-27T10:14:09"/>
    <m/>
    <n v="125"/>
    <x v="2"/>
    <x v="8"/>
    <n v="1"/>
    <n v="0"/>
    <n v="0"/>
    <x v="2"/>
  </r>
  <r>
    <s v="CC119295"/>
    <d v="2020-01-27T12:25:59"/>
    <s v="C62929"/>
    <x v="0"/>
    <s v="signup"/>
    <n v="56"/>
    <x v="1"/>
    <s v="prd_2"/>
    <d v="2020-01-27T12:29:04"/>
    <m/>
    <n v="125"/>
    <x v="2"/>
    <x v="8"/>
    <n v="1"/>
    <n v="0"/>
    <n v="0"/>
    <x v="2"/>
  </r>
  <r>
    <s v="CC119330"/>
    <d v="2020-01-27T13:38:27"/>
    <s v="C62953"/>
    <x v="0"/>
    <s v="signup"/>
    <n v="56"/>
    <x v="1"/>
    <s v="prd_2"/>
    <d v="2020-01-27T13:41:04"/>
    <m/>
    <n v="125"/>
    <x v="2"/>
    <x v="8"/>
    <n v="1"/>
    <n v="0"/>
    <n v="0"/>
    <x v="2"/>
  </r>
  <r>
    <s v="CC119478"/>
    <d v="2020-01-28T11:13:37"/>
    <s v="C274196"/>
    <x v="1"/>
    <s v="support"/>
    <n v="56"/>
    <x v="0"/>
    <s v="prd_2"/>
    <d v="2020-01-02T13:51:21"/>
    <m/>
    <n v="125"/>
    <x v="2"/>
    <x v="8"/>
    <n v="1"/>
    <n v="1"/>
    <n v="1"/>
    <x v="5"/>
  </r>
  <r>
    <s v="CC119718"/>
    <d v="2020-01-29T10:51:05"/>
    <s v="C61357"/>
    <x v="1"/>
    <s v="support"/>
    <n v="56"/>
    <x v="1"/>
    <s v="prd_2"/>
    <d v="2020-01-13T12:13:05"/>
    <m/>
    <n v="125"/>
    <x v="2"/>
    <x v="8"/>
    <n v="1"/>
    <n v="1"/>
    <n v="1"/>
    <x v="5"/>
  </r>
  <r>
    <s v="CC119727"/>
    <d v="2020-01-29T11:11:07"/>
    <s v="C63189"/>
    <x v="0"/>
    <s v="signup"/>
    <n v="56"/>
    <x v="0"/>
    <s v="prd_2"/>
    <d v="2020-01-29T11:14:34"/>
    <m/>
    <n v="125"/>
    <x v="2"/>
    <x v="8"/>
    <n v="1"/>
    <n v="0"/>
    <n v="0"/>
    <x v="2"/>
  </r>
  <r>
    <s v="CC119742"/>
    <d v="2020-01-29T11:32:41"/>
    <s v="C63201"/>
    <x v="0"/>
    <s v="signup"/>
    <n v="56"/>
    <x v="0"/>
    <s v="prd_2"/>
    <d v="2020-01-29T11:38:55"/>
    <m/>
    <n v="125"/>
    <x v="2"/>
    <x v="8"/>
    <n v="1"/>
    <n v="0"/>
    <n v="0"/>
    <x v="2"/>
  </r>
  <r>
    <s v="CC119761"/>
    <d v="2020-01-29T12:01:38"/>
    <s v="C63212"/>
    <x v="0"/>
    <s v="signup"/>
    <n v="56"/>
    <x v="0"/>
    <s v="prd_2"/>
    <d v="2020-01-29T12:04:58"/>
    <m/>
    <n v="125"/>
    <x v="2"/>
    <x v="8"/>
    <n v="1"/>
    <n v="0"/>
    <n v="0"/>
    <x v="2"/>
  </r>
  <r>
    <s v="CC119920"/>
    <d v="2020-01-30T08:00:51"/>
    <s v="C281943"/>
    <x v="0"/>
    <s v="support"/>
    <n v="56"/>
    <x v="0"/>
    <s v="prd_2"/>
    <d v="2020-01-23T16:23:24"/>
    <m/>
    <n v="125"/>
    <x v="2"/>
    <x v="8"/>
    <n v="1"/>
    <n v="0"/>
    <n v="0"/>
    <x v="2"/>
  </r>
  <r>
    <s v="CC119949"/>
    <d v="2020-01-30T10:32:28"/>
    <s v="C63301"/>
    <x v="0"/>
    <s v="signup"/>
    <n v="56"/>
    <x v="1"/>
    <s v="prd_2"/>
    <d v="2020-01-30T10:35:19"/>
    <m/>
    <n v="125"/>
    <x v="2"/>
    <x v="8"/>
    <n v="1"/>
    <n v="0"/>
    <n v="0"/>
    <x v="2"/>
  </r>
  <r>
    <s v="CC120141"/>
    <d v="2020-01-31T07:05:49"/>
    <s v="C42160"/>
    <x v="0"/>
    <s v="support"/>
    <n v="56"/>
    <x v="1"/>
    <s v="prd_2"/>
    <d v="2019-05-07T13:01:21"/>
    <m/>
    <n v="125"/>
    <x v="2"/>
    <x v="8"/>
    <n v="1"/>
    <n v="9"/>
    <n v="9"/>
    <x v="1"/>
  </r>
  <r>
    <s v="CC120388"/>
    <d v="2020-02-01T12:13:27"/>
    <s v="C63536"/>
    <x v="0"/>
    <s v="signup"/>
    <n v="56"/>
    <x v="1"/>
    <s v="prd_2"/>
    <d v="2020-02-01T12:18:53"/>
    <m/>
    <n v="125"/>
    <x v="3"/>
    <x v="8"/>
    <n v="1"/>
    <n v="0"/>
    <n v="0"/>
    <x v="2"/>
  </r>
  <r>
    <s v="CC120500"/>
    <d v="2020-02-01T18:09:49"/>
    <s v="C255029"/>
    <x v="1"/>
    <s v="support"/>
    <n v="56"/>
    <x v="0"/>
    <s v="prd_2"/>
    <d v="2019-09-05T14:57:36"/>
    <m/>
    <n v="125"/>
    <x v="3"/>
    <x v="8"/>
    <n v="1"/>
    <n v="5"/>
    <n v="5"/>
    <x v="0"/>
  </r>
  <r>
    <s v="CC120560"/>
    <d v="2020-02-02T12:40:47"/>
    <s v="C63581"/>
    <x v="0"/>
    <s v="signup"/>
    <n v="56"/>
    <x v="0"/>
    <s v="prd_2"/>
    <d v="2020-02-02T12:45:55"/>
    <m/>
    <n v="125"/>
    <x v="3"/>
    <x v="8"/>
    <n v="1"/>
    <n v="0"/>
    <n v="0"/>
    <x v="2"/>
  </r>
  <r>
    <s v="CC120614"/>
    <d v="2020-02-02T16:09:11"/>
    <s v="C280110"/>
    <x v="0"/>
    <s v="support"/>
    <n v="56"/>
    <x v="1"/>
    <s v="prd_2"/>
    <d v="2020-01-19T12:41:13"/>
    <m/>
    <n v="125"/>
    <x v="3"/>
    <x v="8"/>
    <n v="1"/>
    <n v="0"/>
    <n v="0"/>
    <x v="2"/>
  </r>
  <r>
    <s v="CC120732"/>
    <d v="2020-02-03T11:22:29"/>
    <s v="C63662"/>
    <x v="0"/>
    <s v="signup"/>
    <n v="56"/>
    <x v="0"/>
    <s v="prd_2"/>
    <d v="2020-02-03T11:24:57"/>
    <m/>
    <n v="125"/>
    <x v="3"/>
    <x v="8"/>
    <n v="1"/>
    <n v="0"/>
    <n v="0"/>
    <x v="2"/>
  </r>
  <r>
    <s v="CC120824"/>
    <d v="2020-02-03T13:10:57"/>
    <s v="C63735"/>
    <x v="0"/>
    <s v="signup"/>
    <n v="56"/>
    <x v="1"/>
    <s v="prd_2"/>
    <d v="2020-02-03T13:16:57"/>
    <m/>
    <n v="125"/>
    <x v="3"/>
    <x v="8"/>
    <n v="1"/>
    <n v="0"/>
    <n v="0"/>
    <x v="2"/>
  </r>
  <r>
    <s v="CC120832"/>
    <d v="2020-02-03T13:18:24"/>
    <s v="C63739"/>
    <x v="0"/>
    <s v="signup"/>
    <n v="56"/>
    <x v="1"/>
    <s v="prd_2"/>
    <d v="2020-02-03T13:24:36"/>
    <m/>
    <n v="125"/>
    <x v="3"/>
    <x v="8"/>
    <n v="1"/>
    <n v="0"/>
    <n v="0"/>
    <x v="2"/>
  </r>
  <r>
    <s v="CC121010"/>
    <d v="2020-02-04T11:31:58"/>
    <s v="C63836"/>
    <x v="0"/>
    <s v="signup"/>
    <n v="56"/>
    <x v="1"/>
    <s v="prd_2"/>
    <d v="2020-02-04T11:36:39"/>
    <m/>
    <n v="125"/>
    <x v="3"/>
    <x v="8"/>
    <n v="1"/>
    <n v="0"/>
    <n v="0"/>
    <x v="2"/>
  </r>
  <r>
    <s v="CC121107"/>
    <d v="2020-02-04T13:30:16"/>
    <s v="C63905"/>
    <x v="0"/>
    <s v="signup"/>
    <n v="56"/>
    <x v="0"/>
    <s v="prd_2"/>
    <d v="2020-02-04T13:33:32"/>
    <m/>
    <n v="125"/>
    <x v="3"/>
    <x v="8"/>
    <n v="1"/>
    <n v="0"/>
    <n v="0"/>
    <x v="2"/>
  </r>
  <r>
    <s v="CC121239"/>
    <d v="2020-02-05T10:48:08"/>
    <s v="C63974"/>
    <x v="0"/>
    <s v="signup"/>
    <n v="56"/>
    <x v="1"/>
    <s v="prd_2"/>
    <d v="2020-02-05T10:52:45"/>
    <m/>
    <n v="125"/>
    <x v="3"/>
    <x v="8"/>
    <n v="1"/>
    <n v="0"/>
    <n v="0"/>
    <x v="2"/>
  </r>
  <r>
    <s v="CC121254"/>
    <d v="2020-02-05T11:16:56"/>
    <s v="C63987"/>
    <x v="0"/>
    <s v="signup"/>
    <n v="56"/>
    <x v="1"/>
    <s v="prd_2"/>
    <d v="2020-02-05T11:21:52"/>
    <m/>
    <n v="125"/>
    <x v="3"/>
    <x v="8"/>
    <n v="1"/>
    <n v="0"/>
    <n v="0"/>
    <x v="2"/>
  </r>
  <r>
    <s v="CC121276"/>
    <d v="2020-02-05T11:40:07"/>
    <s v="C64005"/>
    <x v="0"/>
    <s v="signup"/>
    <n v="56"/>
    <x v="0"/>
    <s v="prd_2"/>
    <d v="2020-02-05T11:45:24"/>
    <m/>
    <n v="125"/>
    <x v="3"/>
    <x v="8"/>
    <n v="1"/>
    <n v="0"/>
    <n v="0"/>
    <x v="2"/>
  </r>
  <r>
    <s v="CC121380"/>
    <d v="2020-02-05T14:22:19"/>
    <s v="C64064"/>
    <x v="0"/>
    <s v="signup"/>
    <n v="56"/>
    <x v="0"/>
    <s v="prd_2"/>
    <d v="2020-02-05T14:26:48"/>
    <m/>
    <n v="125"/>
    <x v="3"/>
    <x v="8"/>
    <n v="1"/>
    <n v="0"/>
    <n v="0"/>
    <x v="2"/>
  </r>
  <r>
    <s v="CC121722"/>
    <d v="2020-02-07T10:14:06"/>
    <s v="C198971"/>
    <x v="0"/>
    <s v="support"/>
    <n v="56"/>
    <x v="0"/>
    <s v="prd_2"/>
    <d v="2019-01-22T10:02:09"/>
    <m/>
    <n v="125"/>
    <x v="3"/>
    <x v="8"/>
    <n v="1"/>
    <n v="13"/>
    <n v="13"/>
    <x v="17"/>
  </r>
  <r>
    <s v="CC121856"/>
    <d v="2020-02-07T14:41:18"/>
    <s v="C64317"/>
    <x v="0"/>
    <s v="signup"/>
    <n v="56"/>
    <x v="1"/>
    <s v="prd_2"/>
    <d v="2020-02-07T14:47:00"/>
    <m/>
    <n v="125"/>
    <x v="3"/>
    <x v="8"/>
    <n v="1"/>
    <n v="0"/>
    <n v="0"/>
    <x v="2"/>
  </r>
  <r>
    <s v="CC121940"/>
    <d v="2020-02-08T10:39:22"/>
    <s v="C64343"/>
    <x v="0"/>
    <s v="signup"/>
    <n v="56"/>
    <x v="0"/>
    <s v="prd_2"/>
    <d v="2020-02-08T10:39:44"/>
    <m/>
    <n v="125"/>
    <x v="3"/>
    <x v="8"/>
    <n v="1"/>
    <n v="0"/>
    <n v="0"/>
    <x v="2"/>
  </r>
  <r>
    <s v="CC122209"/>
    <d v="2020-02-10T08:33:10"/>
    <s v="C64408"/>
    <x v="0"/>
    <s v="signup"/>
    <n v="56"/>
    <x v="0"/>
    <s v="prd_2"/>
    <d v="2020-02-10T08:37:30"/>
    <m/>
    <n v="125"/>
    <x v="3"/>
    <x v="8"/>
    <n v="1"/>
    <n v="0"/>
    <n v="0"/>
    <x v="2"/>
  </r>
  <r>
    <s v="CC122273"/>
    <d v="2020-02-10T11:02:08"/>
    <s v="C57291"/>
    <x v="0"/>
    <s v="support"/>
    <n v="56"/>
    <x v="0"/>
    <s v="prd_2"/>
    <d v="2019-11-12T14:42:01"/>
    <m/>
    <n v="125"/>
    <x v="3"/>
    <x v="8"/>
    <n v="1"/>
    <n v="3"/>
    <n v="3"/>
    <x v="7"/>
  </r>
  <r>
    <s v="CC122299"/>
    <d v="2020-02-10T11:34:08"/>
    <s v="C278589"/>
    <x v="1"/>
    <s v="support"/>
    <n v="56"/>
    <x v="1"/>
    <s v="prd_2"/>
    <d v="2020-01-14T15:03:23"/>
    <m/>
    <n v="125"/>
    <x v="3"/>
    <x v="8"/>
    <n v="1"/>
    <n v="1"/>
    <n v="1"/>
    <x v="5"/>
  </r>
  <r>
    <s v="CC122362"/>
    <d v="2020-02-10T13:13:12"/>
    <s v="C64527"/>
    <x v="0"/>
    <s v="signup"/>
    <n v="56"/>
    <x v="0"/>
    <s v="prd_2"/>
    <d v="2020-02-10T13:18:06"/>
    <m/>
    <n v="125"/>
    <x v="3"/>
    <x v="8"/>
    <n v="1"/>
    <n v="0"/>
    <n v="0"/>
    <x v="2"/>
  </r>
  <r>
    <s v="CC122455"/>
    <d v="2020-02-10T17:57:31"/>
    <s v="C273635"/>
    <x v="0"/>
    <s v="support"/>
    <n v="56"/>
    <x v="0"/>
    <s v="prd_2"/>
    <d v="2020-01-01T13:02:00"/>
    <m/>
    <n v="125"/>
    <x v="3"/>
    <x v="8"/>
    <n v="1"/>
    <n v="1"/>
    <n v="1"/>
    <x v="5"/>
  </r>
  <r>
    <s v="CC122474"/>
    <d v="2020-02-11T09:37:05"/>
    <s v="C64577"/>
    <x v="0"/>
    <s v="signup"/>
    <n v="56"/>
    <x v="0"/>
    <s v="prd_2"/>
    <d v="2020-02-11T09:41:23"/>
    <m/>
    <n v="125"/>
    <x v="3"/>
    <x v="8"/>
    <n v="1"/>
    <n v="0"/>
    <n v="0"/>
    <x v="2"/>
  </r>
  <r>
    <s v="CC122569"/>
    <d v="2020-02-11T12:23:26"/>
    <s v="C64641"/>
    <x v="0"/>
    <s v="signup"/>
    <n v="56"/>
    <x v="0"/>
    <s v="prd_2"/>
    <d v="2020-02-11T12:27:22"/>
    <m/>
    <n v="125"/>
    <x v="3"/>
    <x v="8"/>
    <n v="1"/>
    <n v="0"/>
    <n v="0"/>
    <x v="2"/>
  </r>
  <r>
    <s v="CC122702"/>
    <d v="2020-02-11T17:40:18"/>
    <s v="C256491"/>
    <x v="0"/>
    <s v="support"/>
    <n v="56"/>
    <x v="0"/>
    <s v="prd_2"/>
    <d v="2019-09-13T13:04:16"/>
    <m/>
    <n v="125"/>
    <x v="3"/>
    <x v="8"/>
    <n v="1"/>
    <n v="5"/>
    <n v="5"/>
    <x v="0"/>
  </r>
  <r>
    <s v="CC122784"/>
    <d v="2020-02-12T11:22:51"/>
    <s v="C64759"/>
    <x v="0"/>
    <s v="signup"/>
    <n v="56"/>
    <x v="0"/>
    <s v="prd_2"/>
    <d v="2020-02-12T11:24:55"/>
    <m/>
    <n v="125"/>
    <x v="3"/>
    <x v="8"/>
    <n v="1"/>
    <n v="0"/>
    <n v="0"/>
    <x v="2"/>
  </r>
  <r>
    <s v="CC122842"/>
    <d v="2020-02-12T12:37:49"/>
    <s v="C64801"/>
    <x v="0"/>
    <s v="signup"/>
    <n v="56"/>
    <x v="0"/>
    <s v="prd_2"/>
    <d v="2020-02-12T12:40:27"/>
    <m/>
    <n v="125"/>
    <x v="3"/>
    <x v="8"/>
    <n v="1"/>
    <n v="0"/>
    <n v="0"/>
    <x v="2"/>
  </r>
  <r>
    <s v="CC122999"/>
    <d v="2020-02-13T10:36:14"/>
    <s v="C64886"/>
    <x v="0"/>
    <s v="signup"/>
    <n v="56"/>
    <x v="0"/>
    <s v="prd_2"/>
    <d v="2020-02-13T10:39:22"/>
    <m/>
    <n v="125"/>
    <x v="3"/>
    <x v="8"/>
    <n v="1"/>
    <n v="0"/>
    <n v="0"/>
    <x v="2"/>
  </r>
  <r>
    <s v="CC123044"/>
    <d v="2020-02-13T11:38:52"/>
    <s v="C276969"/>
    <x v="1"/>
    <s v="support"/>
    <n v="56"/>
    <x v="1"/>
    <s v="prd_2"/>
    <d v="2020-01-09T14:53:52"/>
    <m/>
    <n v="125"/>
    <x v="3"/>
    <x v="8"/>
    <n v="1"/>
    <n v="1"/>
    <n v="1"/>
    <x v="5"/>
  </r>
  <r>
    <s v="CC100101"/>
    <d v="2019-10-04T11:22:54"/>
    <s v="C54885"/>
    <x v="0"/>
    <s v="signup"/>
    <n v="57"/>
    <x v="1"/>
    <s v="prd_2"/>
    <d v="2019-10-04T11:26:12"/>
    <d v="2020-04-07T13:27:32"/>
    <n v="125"/>
    <x v="5"/>
    <x v="8"/>
    <n v="0"/>
    <n v="0"/>
    <n v="0"/>
    <x v="2"/>
  </r>
  <r>
    <s v="CC100224"/>
    <d v="2019-10-05T08:18:09"/>
    <s v="C230407"/>
    <x v="0"/>
    <s v="support"/>
    <n v="57"/>
    <x v="1"/>
    <s v="prd_2"/>
    <d v="2019-05-22T19:26:37"/>
    <d v="2020-07-27T10:00:58"/>
    <n v="125"/>
    <x v="5"/>
    <x v="8"/>
    <n v="0"/>
    <n v="5"/>
    <n v="5"/>
    <x v="0"/>
  </r>
  <r>
    <s v="CC100249"/>
    <d v="2019-10-05T11:49:09"/>
    <s v="C54937"/>
    <x v="0"/>
    <s v="signup"/>
    <n v="57"/>
    <x v="1"/>
    <s v="prd_2"/>
    <d v="2019-10-05T11:52:06"/>
    <d v="2020-07-10T17:53:49"/>
    <n v="125"/>
    <x v="5"/>
    <x v="8"/>
    <n v="0"/>
    <n v="0"/>
    <n v="0"/>
    <x v="2"/>
  </r>
  <r>
    <s v="CC100371"/>
    <d v="2019-10-06T11:49:36"/>
    <s v="C54971"/>
    <x v="0"/>
    <s v="signup"/>
    <n v="57"/>
    <x v="0"/>
    <s v="prd_2"/>
    <d v="2019-10-06T11:55:13"/>
    <d v="2020-05-02T12:26:26"/>
    <n v="125"/>
    <x v="5"/>
    <x v="8"/>
    <n v="0"/>
    <n v="0"/>
    <n v="0"/>
    <x v="2"/>
  </r>
  <r>
    <s v="CC100896"/>
    <d v="2019-10-09T12:07:21"/>
    <s v="C55202"/>
    <x v="0"/>
    <s v="signup"/>
    <n v="57"/>
    <x v="1"/>
    <s v="prd_2"/>
    <d v="2019-10-09T12:12:22"/>
    <d v="2020-07-05T18:39:10"/>
    <n v="125"/>
    <x v="5"/>
    <x v="8"/>
    <n v="0"/>
    <n v="0"/>
    <n v="0"/>
    <x v="2"/>
  </r>
  <r>
    <s v="CC101327"/>
    <d v="2019-10-11T16:56:58"/>
    <s v="C251689"/>
    <x v="1"/>
    <s v="support"/>
    <n v="57"/>
    <x v="0"/>
    <s v="prd_2"/>
    <d v="2019-08-20T17:36:14"/>
    <d v="2021-02-09T10:34:32"/>
    <n v="125"/>
    <x v="5"/>
    <x v="8"/>
    <n v="0"/>
    <n v="2"/>
    <n v="2"/>
    <x v="13"/>
  </r>
  <r>
    <s v="CC101375"/>
    <d v="2019-10-12T11:29:04"/>
    <s v="C228245"/>
    <x v="0"/>
    <s v="support"/>
    <n v="57"/>
    <x v="0"/>
    <s v="prd_2"/>
    <d v="2019-05-14T16:43:54"/>
    <d v="2019-10-30T13:36:55"/>
    <n v="125"/>
    <x v="5"/>
    <x v="8"/>
    <n v="0"/>
    <n v="5"/>
    <n v="5"/>
    <x v="0"/>
  </r>
  <r>
    <s v="CC101421"/>
    <d v="2019-10-12T13:44:40"/>
    <s v="C236155"/>
    <x v="0"/>
    <s v="support"/>
    <n v="57"/>
    <x v="0"/>
    <s v="prd_2"/>
    <d v="2019-06-14T11:15:08"/>
    <d v="2019-12-25T15:03:21"/>
    <n v="125"/>
    <x v="5"/>
    <x v="8"/>
    <n v="0"/>
    <n v="4"/>
    <n v="4"/>
    <x v="3"/>
  </r>
  <r>
    <s v="CC101447"/>
    <d v="2019-10-12T15:38:52"/>
    <s v="C237169"/>
    <x v="0"/>
    <s v="support"/>
    <n v="57"/>
    <x v="0"/>
    <s v="prd_2"/>
    <d v="2019-06-18T15:40:31"/>
    <d v="2020-11-14T20:17:13"/>
    <n v="125"/>
    <x v="5"/>
    <x v="8"/>
    <n v="0"/>
    <n v="4"/>
    <n v="4"/>
    <x v="3"/>
  </r>
  <r>
    <s v="CC102431"/>
    <d v="2019-10-18T12:57:18"/>
    <s v="C235250"/>
    <x v="1"/>
    <s v="support"/>
    <n v="57"/>
    <x v="0"/>
    <s v="prd_2"/>
    <d v="2019-06-11T13:33:51"/>
    <d v="2019-10-30T08:47:52"/>
    <n v="125"/>
    <x v="5"/>
    <x v="8"/>
    <n v="0"/>
    <n v="4"/>
    <n v="4"/>
    <x v="3"/>
  </r>
  <r>
    <s v="CC103199"/>
    <d v="2019-10-23T11:29:13"/>
    <s v="C56108"/>
    <x v="0"/>
    <s v="signup"/>
    <n v="57"/>
    <x v="0"/>
    <s v="prd_2"/>
    <d v="2019-10-23T11:32:50"/>
    <d v="2021-03-25T14:25:08"/>
    <n v="125"/>
    <x v="5"/>
    <x v="8"/>
    <n v="0"/>
    <n v="0"/>
    <n v="0"/>
    <x v="2"/>
  </r>
  <r>
    <s v="CC103204"/>
    <d v="2019-10-23T11:48:02"/>
    <s v="C56113"/>
    <x v="0"/>
    <s v="signup"/>
    <n v="57"/>
    <x v="1"/>
    <s v="prd_2"/>
    <d v="2019-10-23T11:51:35"/>
    <d v="2021-12-22T15:36:22"/>
    <n v="125"/>
    <x v="5"/>
    <x v="8"/>
    <n v="0"/>
    <n v="0"/>
    <n v="0"/>
    <x v="2"/>
  </r>
  <r>
    <s v="CC103220"/>
    <d v="2019-10-23T12:24:03"/>
    <s v="C56126"/>
    <x v="0"/>
    <s v="signup"/>
    <n v="57"/>
    <x v="1"/>
    <s v="prd_2"/>
    <d v="2019-10-23T12:29:29"/>
    <d v="2021-09-04T15:32:26"/>
    <n v="125"/>
    <x v="5"/>
    <x v="8"/>
    <n v="0"/>
    <n v="0"/>
    <n v="0"/>
    <x v="2"/>
  </r>
  <r>
    <s v="CC103249"/>
    <d v="2019-10-23T13:45:45"/>
    <s v="C262113"/>
    <x v="0"/>
    <s v="support"/>
    <n v="57"/>
    <x v="0"/>
    <s v="prd_2"/>
    <d v="2019-10-14T15:52:59"/>
    <d v="2020-05-12T16:54:16"/>
    <n v="125"/>
    <x v="5"/>
    <x v="8"/>
    <n v="0"/>
    <n v="0"/>
    <n v="0"/>
    <x v="2"/>
  </r>
  <r>
    <s v="CC103265"/>
    <d v="2019-10-23T14:16:29"/>
    <s v="C220141"/>
    <x v="0"/>
    <s v="support"/>
    <n v="57"/>
    <x v="1"/>
    <s v="prd_2"/>
    <d v="2019-04-13T18:55:59"/>
    <d v="2020-04-10T15:22:20"/>
    <n v="125"/>
    <x v="5"/>
    <x v="8"/>
    <n v="0"/>
    <n v="6"/>
    <n v="6"/>
    <x v="4"/>
  </r>
  <r>
    <s v="CC103469"/>
    <d v="2019-10-24T16:35:02"/>
    <s v="C232657"/>
    <x v="0"/>
    <s v="support"/>
    <n v="57"/>
    <x v="1"/>
    <s v="prd_2"/>
    <d v="2019-05-31T15:57:17"/>
    <d v="2020-06-12T16:22:50"/>
    <n v="125"/>
    <x v="5"/>
    <x v="8"/>
    <n v="0"/>
    <n v="5"/>
    <n v="5"/>
    <x v="0"/>
  </r>
  <r>
    <s v="CC103520"/>
    <d v="2019-10-25T10:15:29"/>
    <s v="C56236"/>
    <x v="0"/>
    <s v="signup"/>
    <n v="57"/>
    <x v="1"/>
    <s v="prd_2"/>
    <d v="2019-10-25T10:18:59"/>
    <d v="2020-03-05T14:11:35"/>
    <n v="125"/>
    <x v="5"/>
    <x v="8"/>
    <n v="0"/>
    <n v="0"/>
    <n v="0"/>
    <x v="2"/>
  </r>
  <r>
    <s v="CC104092"/>
    <d v="2019-10-28T17:20:06"/>
    <s v="C239205"/>
    <x v="0"/>
    <s v="support"/>
    <n v="57"/>
    <x v="0"/>
    <s v="prd_2"/>
    <d v="2019-06-26T15:51:40"/>
    <d v="2021-06-21T12:44:44"/>
    <n v="125"/>
    <x v="5"/>
    <x v="8"/>
    <n v="0"/>
    <n v="4"/>
    <n v="4"/>
    <x v="3"/>
  </r>
  <r>
    <s v="CC104097"/>
    <d v="2019-10-28T17:42:51"/>
    <s v="C201496"/>
    <x v="1"/>
    <s v="support"/>
    <n v="57"/>
    <x v="0"/>
    <s v="prd_2"/>
    <d v="2019-01-31T16:05:44"/>
    <d v="2020-01-22T18:23:58"/>
    <n v="125"/>
    <x v="5"/>
    <x v="8"/>
    <n v="0"/>
    <n v="9"/>
    <n v="9"/>
    <x v="1"/>
  </r>
  <r>
    <s v="CC104493"/>
    <d v="2019-10-31T11:10:03"/>
    <s v="C56599"/>
    <x v="0"/>
    <s v="signup"/>
    <n v="57"/>
    <x v="1"/>
    <s v="prd_2"/>
    <d v="2019-10-31T11:14:02"/>
    <d v="2020-11-06T09:55:00"/>
    <n v="125"/>
    <x v="5"/>
    <x v="8"/>
    <n v="0"/>
    <n v="0"/>
    <n v="0"/>
    <x v="2"/>
  </r>
  <r>
    <s v="CC104740"/>
    <d v="2019-11-01T15:55:29"/>
    <s v="C259863"/>
    <x v="0"/>
    <s v="support"/>
    <n v="57"/>
    <x v="0"/>
    <s v="prd_2"/>
    <d v="2019-10-01T17:37:33"/>
    <d v="2021-05-05T16:16:53"/>
    <n v="125"/>
    <x v="6"/>
    <x v="8"/>
    <n v="0"/>
    <n v="1"/>
    <n v="1"/>
    <x v="5"/>
  </r>
  <r>
    <s v="CC104781"/>
    <d v="2019-11-02T09:28:47"/>
    <s v="C54937"/>
    <x v="1"/>
    <s v="support"/>
    <n v="57"/>
    <x v="1"/>
    <s v="prd_2"/>
    <d v="2019-10-05T11:52:06"/>
    <d v="2020-07-10T17:53:49"/>
    <n v="125"/>
    <x v="6"/>
    <x v="8"/>
    <n v="0"/>
    <n v="1"/>
    <n v="1"/>
    <x v="5"/>
  </r>
  <r>
    <s v="CC104853"/>
    <d v="2019-11-02T14:39:37"/>
    <s v="C42131"/>
    <x v="0"/>
    <s v="support"/>
    <n v="57"/>
    <x v="0"/>
    <s v="prd_2"/>
    <d v="2019-05-07T11:46:12"/>
    <d v="2020-10-20T18:04:14"/>
    <n v="125"/>
    <x v="6"/>
    <x v="8"/>
    <n v="0"/>
    <n v="6"/>
    <n v="6"/>
    <x v="4"/>
  </r>
  <r>
    <s v="CC104854"/>
    <d v="2019-11-02T14:40:27"/>
    <s v="C39221"/>
    <x v="0"/>
    <s v="support"/>
    <n v="57"/>
    <x v="0"/>
    <s v="prd_2"/>
    <d v="2019-04-08T12:50:36"/>
    <d v="2021-08-20T18:26:05"/>
    <n v="125"/>
    <x v="6"/>
    <x v="8"/>
    <n v="0"/>
    <n v="7"/>
    <n v="7"/>
    <x v="14"/>
  </r>
  <r>
    <s v="CC105183"/>
    <d v="2019-11-04T17:06:46"/>
    <s v="C56236"/>
    <x v="0"/>
    <s v="support"/>
    <n v="57"/>
    <x v="1"/>
    <s v="prd_2"/>
    <d v="2019-10-25T10:18:59"/>
    <d v="2020-03-05T14:11:35"/>
    <n v="125"/>
    <x v="6"/>
    <x v="8"/>
    <n v="0"/>
    <n v="0"/>
    <n v="0"/>
    <x v="2"/>
  </r>
  <r>
    <s v="CC105242"/>
    <d v="2019-11-05T11:22:19"/>
    <s v="C56846"/>
    <x v="0"/>
    <s v="signup"/>
    <n v="57"/>
    <x v="1"/>
    <s v="prd_2"/>
    <d v="2019-11-05T11:25:48"/>
    <d v="2021-03-06T11:14:08"/>
    <n v="125"/>
    <x v="6"/>
    <x v="8"/>
    <n v="0"/>
    <n v="0"/>
    <n v="0"/>
    <x v="2"/>
  </r>
  <r>
    <s v="CC105390"/>
    <d v="2019-11-06T09:48:16"/>
    <s v="C56906"/>
    <x v="0"/>
    <s v="signup"/>
    <n v="57"/>
    <x v="0"/>
    <s v="prd_2"/>
    <d v="2019-11-06T09:52:23"/>
    <d v="2021-03-05T14:01:58"/>
    <n v="125"/>
    <x v="6"/>
    <x v="8"/>
    <n v="0"/>
    <n v="0"/>
    <n v="0"/>
    <x v="2"/>
  </r>
  <r>
    <s v="CC105697"/>
    <d v="2019-11-07T18:51:55"/>
    <s v="C225714"/>
    <x v="1"/>
    <s v="support"/>
    <n v="57"/>
    <x v="0"/>
    <s v="prd_2"/>
    <d v="2019-05-05T17:08:48"/>
    <d v="2019-06-06T17:40:18"/>
    <n v="125"/>
    <x v="6"/>
    <x v="8"/>
    <n v="1"/>
    <n v="6"/>
    <n v="1"/>
    <x v="5"/>
  </r>
  <r>
    <s v="CC105932"/>
    <d v="2019-11-09T15:13:09"/>
    <s v="C201431"/>
    <x v="0"/>
    <s v="support"/>
    <n v="57"/>
    <x v="1"/>
    <s v="prd_2"/>
    <d v="2019-01-31T14:05:02"/>
    <d v="2021-11-03T09:52:25"/>
    <n v="125"/>
    <x v="6"/>
    <x v="8"/>
    <n v="0"/>
    <n v="9"/>
    <n v="9"/>
    <x v="1"/>
  </r>
  <r>
    <s v="CC107111"/>
    <d v="2019-11-17T12:03:50"/>
    <s v="C57508"/>
    <x v="0"/>
    <s v="signup"/>
    <n v="57"/>
    <x v="0"/>
    <s v="prd_2"/>
    <d v="2019-11-17T12:08:38"/>
    <d v="2021-09-10T15:29:43"/>
    <n v="125"/>
    <x v="6"/>
    <x v="8"/>
    <n v="0"/>
    <n v="0"/>
    <n v="0"/>
    <x v="2"/>
  </r>
  <r>
    <s v="CC107275"/>
    <d v="2019-11-18T11:56:34"/>
    <s v="C265875"/>
    <x v="1"/>
    <s v="support"/>
    <n v="57"/>
    <x v="0"/>
    <s v="prd_2"/>
    <d v="2019-11-05T13:42:30"/>
    <d v="2021-05-14T11:11:24"/>
    <n v="125"/>
    <x v="6"/>
    <x v="8"/>
    <n v="0"/>
    <n v="0"/>
    <n v="0"/>
    <x v="2"/>
  </r>
  <r>
    <s v="CC107310"/>
    <d v="2019-11-18T13:07:50"/>
    <s v="C250573"/>
    <x v="0"/>
    <s v="support"/>
    <n v="57"/>
    <x v="0"/>
    <s v="prd_2"/>
    <d v="2019-08-15T08:18:51"/>
    <d v="2021-07-28T14:38:05"/>
    <n v="125"/>
    <x v="6"/>
    <x v="8"/>
    <n v="0"/>
    <n v="3"/>
    <n v="3"/>
    <x v="7"/>
  </r>
  <r>
    <s v="CC107403"/>
    <d v="2019-11-19T09:25:14"/>
    <s v="C47403"/>
    <x v="0"/>
    <s v="support"/>
    <n v="57"/>
    <x v="0"/>
    <s v="prd_2"/>
    <d v="2019-07-02T12:09:23"/>
    <d v="2021-10-01T14:37:19"/>
    <n v="125"/>
    <x v="6"/>
    <x v="8"/>
    <n v="0"/>
    <n v="5"/>
    <n v="5"/>
    <x v="0"/>
  </r>
  <r>
    <s v="CC107769"/>
    <d v="2019-11-21T11:18:18"/>
    <s v="C57775"/>
    <x v="0"/>
    <s v="signup"/>
    <n v="57"/>
    <x v="0"/>
    <s v="prd_2"/>
    <d v="2019-11-21T11:22:20"/>
    <d v="2020-12-24T14:37:17"/>
    <n v="125"/>
    <x v="6"/>
    <x v="8"/>
    <n v="0"/>
    <n v="0"/>
    <n v="0"/>
    <x v="2"/>
  </r>
  <r>
    <s v="CC108256"/>
    <d v="2019-11-24T17:56:13"/>
    <s v="C264767"/>
    <x v="0"/>
    <s v="support"/>
    <n v="57"/>
    <x v="1"/>
    <s v="prd_2"/>
    <d v="2019-10-29T13:37:03"/>
    <d v="2020-11-26T12:49:51"/>
    <n v="125"/>
    <x v="6"/>
    <x v="8"/>
    <n v="0"/>
    <n v="1"/>
    <n v="1"/>
    <x v="5"/>
  </r>
  <r>
    <s v="CC108438"/>
    <d v="2019-11-26T10:43:44"/>
    <s v="C240928"/>
    <x v="0"/>
    <s v="support"/>
    <n v="57"/>
    <x v="0"/>
    <s v="prd_2"/>
    <d v="2019-07-03T16:54:19"/>
    <d v="2021-05-17T18:20:23"/>
    <n v="125"/>
    <x v="6"/>
    <x v="8"/>
    <n v="0"/>
    <n v="5"/>
    <n v="5"/>
    <x v="0"/>
  </r>
  <r>
    <s v="CC108591"/>
    <d v="2019-11-27T09:04:36"/>
    <s v="C251666"/>
    <x v="0"/>
    <s v="support"/>
    <n v="57"/>
    <x v="0"/>
    <s v="prd_2"/>
    <d v="2019-08-20T16:33:56"/>
    <d v="2021-09-03T16:01:46"/>
    <n v="125"/>
    <x v="6"/>
    <x v="8"/>
    <n v="0"/>
    <n v="3"/>
    <n v="3"/>
    <x v="7"/>
  </r>
  <r>
    <s v="CC108695"/>
    <d v="2019-11-27T14:48:37"/>
    <s v="C255385"/>
    <x v="0"/>
    <s v="support"/>
    <n v="57"/>
    <x v="1"/>
    <s v="prd_2"/>
    <d v="2019-09-07T15:26:40"/>
    <d v="2021-05-03T16:58:01"/>
    <n v="125"/>
    <x v="6"/>
    <x v="8"/>
    <n v="0"/>
    <n v="3"/>
    <n v="3"/>
    <x v="7"/>
  </r>
  <r>
    <s v="CC108802"/>
    <d v="2019-11-28T12:47:40"/>
    <s v="C255886"/>
    <x v="0"/>
    <s v="support"/>
    <n v="57"/>
    <x v="0"/>
    <s v="prd_2"/>
    <d v="2019-09-10T14:15:44"/>
    <d v="2020-05-20T11:42:02"/>
    <n v="125"/>
    <x v="6"/>
    <x v="8"/>
    <n v="0"/>
    <n v="3"/>
    <n v="3"/>
    <x v="7"/>
  </r>
  <r>
    <s v="CC108849"/>
    <d v="2019-11-28T15:18:26"/>
    <s v="C265668"/>
    <x v="0"/>
    <s v="support"/>
    <n v="57"/>
    <x v="1"/>
    <s v="prd_2"/>
    <d v="2019-11-04T15:06:05"/>
    <d v="2020-03-13T17:20:50"/>
    <n v="125"/>
    <x v="6"/>
    <x v="8"/>
    <n v="0"/>
    <n v="1"/>
    <n v="1"/>
    <x v="5"/>
  </r>
  <r>
    <s v="CC108917"/>
    <d v="2019-11-29T10:12:21"/>
    <s v="C58188"/>
    <x v="0"/>
    <s v="signup"/>
    <n v="57"/>
    <x v="1"/>
    <s v="prd_2"/>
    <d v="2019-11-29T10:14:46"/>
    <d v="2020-08-20T13:39:31"/>
    <n v="125"/>
    <x v="6"/>
    <x v="8"/>
    <n v="0"/>
    <n v="0"/>
    <n v="0"/>
    <x v="2"/>
  </r>
  <r>
    <s v="CC108945"/>
    <d v="2019-11-29T11:38:29"/>
    <s v="C52028"/>
    <x v="0"/>
    <s v="support"/>
    <n v="57"/>
    <x v="1"/>
    <s v="prd_2"/>
    <d v="2019-08-27T10:04:48"/>
    <d v="2021-11-08T12:59:25"/>
    <n v="125"/>
    <x v="6"/>
    <x v="8"/>
    <n v="0"/>
    <n v="3"/>
    <n v="3"/>
    <x v="7"/>
  </r>
  <r>
    <s v="CC109120"/>
    <d v="2019-11-30T14:43:34"/>
    <s v="C227453"/>
    <x v="0"/>
    <s v="support"/>
    <n v="57"/>
    <x v="0"/>
    <s v="prd_2"/>
    <d v="2019-05-11T16:03:30"/>
    <d v="2021-04-06T15:01:19"/>
    <n v="125"/>
    <x v="6"/>
    <x v="8"/>
    <n v="0"/>
    <n v="7"/>
    <n v="7"/>
    <x v="14"/>
  </r>
  <r>
    <s v="CC109195"/>
    <d v="2019-12-01T12:02:58"/>
    <s v="C58254"/>
    <x v="0"/>
    <s v="signup"/>
    <n v="57"/>
    <x v="0"/>
    <s v="prd_2"/>
    <d v="2019-12-01T12:08:01"/>
    <d v="2020-08-08T12:10:15"/>
    <n v="125"/>
    <x v="0"/>
    <x v="8"/>
    <n v="0"/>
    <n v="0"/>
    <n v="0"/>
    <x v="2"/>
  </r>
  <r>
    <s v="CC109405"/>
    <d v="2019-12-02T14:55:16"/>
    <s v="C58342"/>
    <x v="0"/>
    <s v="signup"/>
    <n v="57"/>
    <x v="1"/>
    <s v="prd_2"/>
    <d v="2019-12-02T15:00:03"/>
    <d v="2021-04-06T15:58:17"/>
    <n v="125"/>
    <x v="0"/>
    <x v="8"/>
    <n v="0"/>
    <n v="0"/>
    <n v="0"/>
    <x v="2"/>
  </r>
  <r>
    <s v="CC109480"/>
    <d v="2019-12-03T11:30:04"/>
    <s v="C205391"/>
    <x v="0"/>
    <s v="support"/>
    <n v="57"/>
    <x v="1"/>
    <s v="prd_2"/>
    <d v="2019-02-16T08:51:33"/>
    <d v="2021-02-23T15:11:08"/>
    <n v="125"/>
    <x v="0"/>
    <x v="8"/>
    <n v="0"/>
    <n v="10"/>
    <n v="10"/>
    <x v="9"/>
  </r>
  <r>
    <s v="CC109677"/>
    <d v="2019-12-04T12:08:38"/>
    <s v="C241792"/>
    <x v="0"/>
    <s v="support"/>
    <n v="57"/>
    <x v="0"/>
    <s v="prd_2"/>
    <d v="2019-07-08T13:22:26"/>
    <d v="2021-05-24T15:59:12"/>
    <n v="125"/>
    <x v="0"/>
    <x v="8"/>
    <n v="0"/>
    <n v="5"/>
    <n v="5"/>
    <x v="0"/>
  </r>
  <r>
    <s v="CC109750"/>
    <d v="2019-12-04T16:02:14"/>
    <s v="C233074"/>
    <x v="0"/>
    <s v="support"/>
    <n v="57"/>
    <x v="0"/>
    <s v="prd_2"/>
    <d v="2019-06-03T12:34:40"/>
    <d v="2019-08-02T13:42:30"/>
    <n v="125"/>
    <x v="0"/>
    <x v="8"/>
    <n v="1"/>
    <n v="6"/>
    <n v="2"/>
    <x v="13"/>
  </r>
  <r>
    <s v="CC109798"/>
    <d v="2019-12-05T10:19:45"/>
    <s v="C39279"/>
    <x v="0"/>
    <s v="support"/>
    <n v="57"/>
    <x v="0"/>
    <s v="prd_2"/>
    <d v="2019-04-09T07:59:29"/>
    <d v="2019-08-27T14:38:05"/>
    <n v="125"/>
    <x v="0"/>
    <x v="8"/>
    <n v="1"/>
    <n v="8"/>
    <n v="5"/>
    <x v="0"/>
  </r>
  <r>
    <s v="CC109967"/>
    <d v="2019-12-06T11:12:34"/>
    <s v="C58567"/>
    <x v="0"/>
    <s v="signup"/>
    <n v="57"/>
    <x v="0"/>
    <s v="prd_2"/>
    <d v="2019-12-06T11:16:26"/>
    <d v="2021-12-12T14:21:26"/>
    <n v="125"/>
    <x v="0"/>
    <x v="8"/>
    <n v="0"/>
    <n v="0"/>
    <n v="0"/>
    <x v="2"/>
  </r>
  <r>
    <s v="CC110169"/>
    <d v="2019-12-07T16:06:37"/>
    <s v="C52746"/>
    <x v="0"/>
    <s v="support"/>
    <n v="57"/>
    <x v="1"/>
    <s v="prd_2"/>
    <d v="2019-09-04T15:20:30"/>
    <d v="2021-04-15T15:49:33"/>
    <n v="125"/>
    <x v="0"/>
    <x v="8"/>
    <n v="0"/>
    <n v="3"/>
    <n v="3"/>
    <x v="7"/>
  </r>
  <r>
    <s v="CC110407"/>
    <d v="2019-12-09T13:51:45"/>
    <s v="C241558"/>
    <x v="0"/>
    <s v="support"/>
    <n v="57"/>
    <x v="0"/>
    <s v="prd_2"/>
    <d v="2019-07-07T11:40:41"/>
    <d v="2021-06-13T16:05:19"/>
    <n v="125"/>
    <x v="0"/>
    <x v="8"/>
    <n v="0"/>
    <n v="5"/>
    <n v="5"/>
    <x v="0"/>
  </r>
  <r>
    <s v="CC110903"/>
    <d v="2019-12-12T13:29:44"/>
    <s v="C211377"/>
    <x v="0"/>
    <s v="support"/>
    <n v="57"/>
    <x v="1"/>
    <s v="prd_2"/>
    <d v="2019-03-11T16:33:51"/>
    <d v="2020-08-05T12:14:59"/>
    <n v="125"/>
    <x v="0"/>
    <x v="8"/>
    <n v="0"/>
    <n v="9"/>
    <n v="9"/>
    <x v="1"/>
  </r>
  <r>
    <s v="CC110907"/>
    <d v="2019-12-12T13:35:36"/>
    <s v="C190134"/>
    <x v="0"/>
    <s v="support"/>
    <n v="57"/>
    <x v="1"/>
    <s v="prd_2"/>
    <d v="2018-10-28T14:03:19"/>
    <d v="2019-08-04T19:17:52"/>
    <n v="125"/>
    <x v="0"/>
    <x v="8"/>
    <n v="1"/>
    <n v="14"/>
    <n v="9"/>
    <x v="1"/>
  </r>
  <r>
    <s v="CC111432"/>
    <d v="2019-12-16T12:03:50"/>
    <s v="C59040"/>
    <x v="0"/>
    <s v="signup"/>
    <n v="57"/>
    <x v="0"/>
    <s v="prd_2"/>
    <d v="2019-12-16T12:06:29"/>
    <d v="2021-03-19T16:26:39"/>
    <n v="125"/>
    <x v="0"/>
    <x v="8"/>
    <n v="0"/>
    <n v="0"/>
    <n v="0"/>
    <x v="2"/>
  </r>
  <r>
    <s v="CC111504"/>
    <d v="2019-12-16T14:45:47"/>
    <s v="C202099"/>
    <x v="0"/>
    <s v="support"/>
    <n v="57"/>
    <x v="0"/>
    <s v="prd_2"/>
    <d v="2019-02-04T12:19:48"/>
    <d v="2019-08-24T09:53:32"/>
    <n v="125"/>
    <x v="0"/>
    <x v="8"/>
    <n v="1"/>
    <n v="11"/>
    <n v="7"/>
    <x v="14"/>
  </r>
  <r>
    <s v="CC111597"/>
    <d v="2019-12-17T11:25:20"/>
    <s v="C269985"/>
    <x v="0"/>
    <s v="support"/>
    <n v="57"/>
    <x v="0"/>
    <s v="prd_2"/>
    <d v="2019-12-03T12:37:30"/>
    <d v="2020-09-18T09:05:34"/>
    <n v="125"/>
    <x v="0"/>
    <x v="8"/>
    <n v="0"/>
    <n v="0"/>
    <n v="0"/>
    <x v="2"/>
  </r>
  <r>
    <s v="CC111624"/>
    <d v="2019-12-17T12:22:56"/>
    <s v="C59129"/>
    <x v="0"/>
    <s v="signup"/>
    <n v="57"/>
    <x v="0"/>
    <s v="prd_2"/>
    <d v="2019-12-17T12:28:13"/>
    <d v="2020-01-21T14:41:12"/>
    <n v="125"/>
    <x v="0"/>
    <x v="8"/>
    <n v="0"/>
    <n v="0"/>
    <n v="0"/>
    <x v="2"/>
  </r>
  <r>
    <s v="CC112458"/>
    <d v="2019-12-23T11:14:07"/>
    <s v="C259863"/>
    <x v="0"/>
    <s v="support"/>
    <n v="57"/>
    <x v="0"/>
    <s v="prd_2"/>
    <d v="2019-10-01T17:37:33"/>
    <d v="2021-05-05T16:16:53"/>
    <n v="125"/>
    <x v="0"/>
    <x v="8"/>
    <n v="0"/>
    <n v="3"/>
    <n v="3"/>
    <x v="7"/>
  </r>
  <r>
    <s v="CC112606"/>
    <d v="2019-12-24T09:54:04"/>
    <s v="C263157"/>
    <x v="0"/>
    <s v="support"/>
    <n v="57"/>
    <x v="0"/>
    <s v="prd_2"/>
    <d v="2019-10-20T15:56:43"/>
    <d v="2019-12-12T16:42:25"/>
    <n v="125"/>
    <x v="0"/>
    <x v="8"/>
    <n v="1"/>
    <n v="2"/>
    <n v="2"/>
    <x v="13"/>
  </r>
  <r>
    <s v="CC112715"/>
    <d v="2019-12-24T17:09:48"/>
    <s v="C266430"/>
    <x v="0"/>
    <s v="support"/>
    <n v="57"/>
    <x v="0"/>
    <s v="prd_2"/>
    <d v="2019-11-08T14:40:56"/>
    <d v="2021-09-07T11:38:47"/>
    <n v="125"/>
    <x v="0"/>
    <x v="8"/>
    <n v="0"/>
    <n v="2"/>
    <n v="2"/>
    <x v="13"/>
  </r>
  <r>
    <s v="CC112890"/>
    <d v="2019-12-26T10:40:19"/>
    <s v="C59579"/>
    <x v="0"/>
    <s v="signup"/>
    <n v="57"/>
    <x v="0"/>
    <s v="prd_2"/>
    <d v="2019-12-26T10:42:56"/>
    <d v="2020-05-18T12:59:09"/>
    <n v="125"/>
    <x v="0"/>
    <x v="8"/>
    <n v="0"/>
    <n v="0"/>
    <n v="0"/>
    <x v="2"/>
  </r>
  <r>
    <s v="CC113445"/>
    <d v="2019-12-30T13:05:15"/>
    <s v="C224276"/>
    <x v="0"/>
    <s v="support"/>
    <n v="57"/>
    <x v="1"/>
    <s v="prd_2"/>
    <d v="2019-04-29T15:35:22"/>
    <d v="2020-08-02T15:17:46"/>
    <n v="125"/>
    <x v="0"/>
    <x v="8"/>
    <n v="0"/>
    <n v="8"/>
    <n v="8"/>
    <x v="12"/>
  </r>
  <r>
    <s v="CC113542"/>
    <d v="2019-12-31T10:44:48"/>
    <s v="C59786"/>
    <x v="0"/>
    <s v="signup"/>
    <n v="57"/>
    <x v="0"/>
    <s v="prd_2"/>
    <d v="2019-12-31T10:48:05"/>
    <d v="2020-05-03T14:01:33"/>
    <n v="125"/>
    <x v="0"/>
    <x v="8"/>
    <n v="0"/>
    <n v="0"/>
    <n v="0"/>
    <x v="2"/>
  </r>
  <r>
    <s v="CC113706"/>
    <d v="2020-01-01T09:33:47"/>
    <s v="C29784"/>
    <x v="0"/>
    <s v="support"/>
    <n v="57"/>
    <x v="0"/>
    <s v="prd_2"/>
    <d v="2018-12-31T12:10:17"/>
    <d v="2020-05-08T11:48:04"/>
    <n v="125"/>
    <x v="2"/>
    <x v="8"/>
    <n v="0"/>
    <n v="12"/>
    <n v="12"/>
    <x v="10"/>
  </r>
  <r>
    <s v="CC113808"/>
    <d v="2020-01-01T12:04:35"/>
    <s v="C59938"/>
    <x v="0"/>
    <s v="signup"/>
    <n v="57"/>
    <x v="0"/>
    <s v="prd_2"/>
    <d v="2020-01-01T12:10:15"/>
    <d v="2021-01-30T12:32:12"/>
    <n v="125"/>
    <x v="2"/>
    <x v="8"/>
    <n v="0"/>
    <n v="0"/>
    <n v="0"/>
    <x v="2"/>
  </r>
  <r>
    <s v="CC113987"/>
    <d v="2020-01-02T08:26:52"/>
    <s v="C60044"/>
    <x v="0"/>
    <s v="signup"/>
    <n v="57"/>
    <x v="0"/>
    <s v="prd_2"/>
    <d v="2020-01-02T08:30:48"/>
    <d v="2020-02-14T12:35:40"/>
    <n v="125"/>
    <x v="2"/>
    <x v="8"/>
    <n v="0"/>
    <n v="0"/>
    <n v="0"/>
    <x v="2"/>
  </r>
  <r>
    <s v="CC114081"/>
    <d v="2020-01-02T11:30:42"/>
    <s v="C60122"/>
    <x v="0"/>
    <s v="signup"/>
    <n v="57"/>
    <x v="0"/>
    <s v="prd_2"/>
    <d v="2020-01-02T11:34:45"/>
    <d v="2021-09-20T12:23:09"/>
    <n v="125"/>
    <x v="2"/>
    <x v="8"/>
    <n v="0"/>
    <n v="0"/>
    <n v="0"/>
    <x v="2"/>
  </r>
  <r>
    <s v="CC114538"/>
    <d v="2020-01-04T12:53:02"/>
    <s v="C60402"/>
    <x v="0"/>
    <s v="signup"/>
    <n v="57"/>
    <x v="0"/>
    <s v="prd_2"/>
    <d v="2020-01-04T12:57:02"/>
    <d v="2021-12-25T11:49:29"/>
    <n v="125"/>
    <x v="2"/>
    <x v="8"/>
    <n v="0"/>
    <n v="0"/>
    <n v="0"/>
    <x v="2"/>
  </r>
  <r>
    <s v="CC114824"/>
    <d v="2020-01-06T10:37:21"/>
    <s v="C60499"/>
    <x v="0"/>
    <s v="signup"/>
    <n v="57"/>
    <x v="1"/>
    <s v="prd_2"/>
    <d v="2020-01-06T10:40:17"/>
    <d v="2021-12-21T14:22:51"/>
    <n v="125"/>
    <x v="2"/>
    <x v="8"/>
    <n v="0"/>
    <n v="0"/>
    <n v="0"/>
    <x v="2"/>
  </r>
  <r>
    <s v="CC114877"/>
    <d v="2020-01-06T11:49:59"/>
    <s v="C60542"/>
    <x v="0"/>
    <s v="signup"/>
    <n v="57"/>
    <x v="0"/>
    <s v="prd_2"/>
    <d v="2020-01-06T11:53:27"/>
    <d v="2020-07-10T15:47:31"/>
    <n v="125"/>
    <x v="2"/>
    <x v="8"/>
    <n v="0"/>
    <n v="0"/>
    <n v="0"/>
    <x v="2"/>
  </r>
  <r>
    <s v="CC114880"/>
    <d v="2020-01-06T11:50:14"/>
    <s v="C155558"/>
    <x v="0"/>
    <s v="support"/>
    <n v="57"/>
    <x v="0"/>
    <s v="prd_2"/>
    <d v="2018-01-23T14:03:32"/>
    <d v="2020-07-30T12:05:15"/>
    <n v="125"/>
    <x v="2"/>
    <x v="8"/>
    <n v="0"/>
    <n v="24"/>
    <n v="24"/>
    <x v="11"/>
  </r>
  <r>
    <s v="CC114993"/>
    <d v="2020-01-06T13:56:02"/>
    <s v="C60625"/>
    <x v="0"/>
    <s v="signup"/>
    <n v="57"/>
    <x v="0"/>
    <s v="prd_2"/>
    <d v="2020-01-06T14:00:13"/>
    <d v="2021-10-19T19:43:30"/>
    <n v="125"/>
    <x v="2"/>
    <x v="8"/>
    <n v="0"/>
    <n v="0"/>
    <n v="0"/>
    <x v="2"/>
  </r>
  <r>
    <s v="CC115269"/>
    <d v="2020-01-07T14:43:57"/>
    <s v="C60788"/>
    <x v="0"/>
    <s v="signup"/>
    <n v="57"/>
    <x v="1"/>
    <s v="prd_2"/>
    <d v="2020-01-07T14:48:19"/>
    <d v="2020-05-09T11:48:35"/>
    <n v="125"/>
    <x v="2"/>
    <x v="8"/>
    <n v="0"/>
    <n v="0"/>
    <n v="0"/>
    <x v="2"/>
  </r>
  <r>
    <s v="CC115351"/>
    <d v="2020-01-08T10:19:35"/>
    <s v="C60821"/>
    <x v="0"/>
    <s v="signup"/>
    <n v="57"/>
    <x v="1"/>
    <s v="prd_2"/>
    <d v="2020-01-08T10:23:21"/>
    <d v="2020-10-13T11:02:20"/>
    <n v="125"/>
    <x v="2"/>
    <x v="8"/>
    <n v="0"/>
    <n v="0"/>
    <n v="0"/>
    <x v="2"/>
  </r>
  <r>
    <s v="CC115531"/>
    <d v="2020-01-08T17:28:11"/>
    <s v="C35074"/>
    <x v="0"/>
    <s v="support"/>
    <n v="57"/>
    <x v="0"/>
    <s v="prd_2"/>
    <d v="2019-02-25T14:30:42"/>
    <d v="2020-08-25T14:46:09"/>
    <n v="125"/>
    <x v="2"/>
    <x v="8"/>
    <n v="0"/>
    <n v="11"/>
    <n v="11"/>
    <x v="6"/>
  </r>
  <r>
    <s v="CC115838"/>
    <d v="2020-01-10T11:51:56"/>
    <s v="C57775"/>
    <x v="1"/>
    <s v="support"/>
    <n v="57"/>
    <x v="0"/>
    <s v="prd_2"/>
    <d v="2019-11-21T11:22:20"/>
    <d v="2020-12-24T14:37:17"/>
    <n v="125"/>
    <x v="2"/>
    <x v="8"/>
    <n v="0"/>
    <n v="2"/>
    <n v="2"/>
    <x v="13"/>
  </r>
  <r>
    <s v="CC116175"/>
    <d v="2020-01-12T13:28:44"/>
    <s v="C61256"/>
    <x v="0"/>
    <s v="signup"/>
    <n v="57"/>
    <x v="0"/>
    <s v="prd_2"/>
    <d v="2020-01-12T13:33:14"/>
    <d v="2020-10-06T13:16:25"/>
    <n v="125"/>
    <x v="2"/>
    <x v="8"/>
    <n v="0"/>
    <n v="0"/>
    <n v="0"/>
    <x v="2"/>
  </r>
  <r>
    <s v="CC116257"/>
    <d v="2020-01-13T09:27:12"/>
    <s v="C61276"/>
    <x v="0"/>
    <s v="signup"/>
    <n v="57"/>
    <x v="1"/>
    <s v="prd_2"/>
    <d v="2020-01-13T09:31:28"/>
    <d v="2021-02-01T13:41:40"/>
    <n v="125"/>
    <x v="2"/>
    <x v="8"/>
    <n v="0"/>
    <n v="0"/>
    <n v="0"/>
    <x v="2"/>
  </r>
  <r>
    <s v="CC116618"/>
    <d v="2020-01-14T12:00:49"/>
    <s v="C256987"/>
    <x v="0"/>
    <s v="support"/>
    <n v="57"/>
    <x v="0"/>
    <s v="prd_2"/>
    <d v="2019-09-16T16:01:03"/>
    <d v="2021-04-07T10:42:04"/>
    <n v="125"/>
    <x v="2"/>
    <x v="8"/>
    <n v="0"/>
    <n v="4"/>
    <n v="4"/>
    <x v="3"/>
  </r>
  <r>
    <s v="CC116834"/>
    <d v="2020-01-15T11:02:40"/>
    <s v="C58188"/>
    <x v="0"/>
    <s v="support"/>
    <n v="57"/>
    <x v="1"/>
    <s v="prd_2"/>
    <d v="2019-11-29T10:14:46"/>
    <d v="2020-08-20T13:39:31"/>
    <n v="125"/>
    <x v="2"/>
    <x v="8"/>
    <n v="0"/>
    <n v="2"/>
    <n v="2"/>
    <x v="13"/>
  </r>
  <r>
    <s v="CC116869"/>
    <d v="2020-01-15T11:38:17"/>
    <s v="C61655"/>
    <x v="0"/>
    <s v="signup"/>
    <n v="57"/>
    <x v="1"/>
    <s v="prd_2"/>
    <d v="2020-01-15T11:42:10"/>
    <d v="2020-05-24T16:05:19"/>
    <n v="125"/>
    <x v="2"/>
    <x v="8"/>
    <n v="0"/>
    <n v="0"/>
    <n v="0"/>
    <x v="2"/>
  </r>
  <r>
    <s v="CC116959"/>
    <d v="2020-01-15T14:26:59"/>
    <s v="C160230"/>
    <x v="0"/>
    <s v="support"/>
    <n v="57"/>
    <x v="1"/>
    <s v="prd_2"/>
    <d v="2018-02-23T15:57:27"/>
    <d v="2020-05-09T13:44:31"/>
    <n v="125"/>
    <x v="2"/>
    <x v="8"/>
    <n v="0"/>
    <n v="23"/>
    <n v="23"/>
    <x v="24"/>
  </r>
  <r>
    <s v="CC117045"/>
    <d v="2020-01-16T10:02:59"/>
    <s v="C61745"/>
    <x v="0"/>
    <s v="signup"/>
    <n v="57"/>
    <x v="1"/>
    <s v="prd_2"/>
    <d v="2020-01-16T10:06:49"/>
    <d v="2020-06-04T12:44:10"/>
    <n v="125"/>
    <x v="2"/>
    <x v="8"/>
    <n v="0"/>
    <n v="0"/>
    <n v="0"/>
    <x v="2"/>
  </r>
  <r>
    <s v="CC117199"/>
    <d v="2020-01-16T14:56:01"/>
    <s v="C164948"/>
    <x v="0"/>
    <s v="support"/>
    <n v="57"/>
    <x v="1"/>
    <s v="prd_2"/>
    <d v="2018-03-27T15:37:47"/>
    <d v="2019-08-30T15:48:50"/>
    <n v="125"/>
    <x v="2"/>
    <x v="8"/>
    <n v="1"/>
    <n v="22"/>
    <n v="17"/>
    <x v="15"/>
  </r>
  <r>
    <s v="CC117678"/>
    <d v="2020-01-19T16:52:34"/>
    <s v="C269665"/>
    <x v="0"/>
    <s v="support"/>
    <n v="57"/>
    <x v="0"/>
    <s v="prd_2"/>
    <d v="2019-12-01T14:29:45"/>
    <d v="2020-02-18T14:35:18"/>
    <n v="125"/>
    <x v="2"/>
    <x v="8"/>
    <n v="0"/>
    <n v="2"/>
    <n v="2"/>
    <x v="13"/>
  </r>
  <r>
    <s v="CC117883"/>
    <d v="2020-01-20T13:32:08"/>
    <s v="C250458"/>
    <x v="1"/>
    <s v="support"/>
    <n v="57"/>
    <x v="0"/>
    <s v="prd_2"/>
    <d v="2019-08-14T14:40:32"/>
    <d v="2020-11-11T11:26:54"/>
    <n v="125"/>
    <x v="2"/>
    <x v="8"/>
    <n v="0"/>
    <n v="5"/>
    <n v="5"/>
    <x v="0"/>
  </r>
  <r>
    <s v="CC117971"/>
    <d v="2020-01-21T08:53:55"/>
    <s v="C62218"/>
    <x v="0"/>
    <s v="signup"/>
    <n v="57"/>
    <x v="1"/>
    <s v="prd_2"/>
    <d v="2020-01-21T08:55:31"/>
    <d v="2020-05-21T13:30:49"/>
    <n v="125"/>
    <x v="2"/>
    <x v="8"/>
    <n v="0"/>
    <n v="0"/>
    <n v="0"/>
    <x v="2"/>
  </r>
  <r>
    <s v="CC118177"/>
    <d v="2020-01-21T16:49:10"/>
    <s v="C39126"/>
    <x v="0"/>
    <s v="support"/>
    <n v="57"/>
    <x v="1"/>
    <s v="prd_2"/>
    <d v="2019-04-08T08:28:40"/>
    <d v="2020-10-01T09:45:04"/>
    <n v="125"/>
    <x v="2"/>
    <x v="8"/>
    <n v="0"/>
    <n v="10"/>
    <n v="10"/>
    <x v="9"/>
  </r>
  <r>
    <s v="CC118284"/>
    <d v="2020-01-22T11:52:57"/>
    <s v="C62406"/>
    <x v="0"/>
    <s v="signup"/>
    <n v="57"/>
    <x v="0"/>
    <s v="prd_2"/>
    <d v="2020-01-22T11:57:41"/>
    <d v="2021-10-09T13:26:06"/>
    <n v="125"/>
    <x v="2"/>
    <x v="8"/>
    <n v="0"/>
    <n v="0"/>
    <n v="0"/>
    <x v="2"/>
  </r>
  <r>
    <s v="CC118444"/>
    <d v="2020-01-23T09:15:29"/>
    <s v="C62495"/>
    <x v="0"/>
    <s v="signup"/>
    <n v="57"/>
    <x v="1"/>
    <s v="prd_2"/>
    <d v="2020-01-23T09:19:43"/>
    <d v="2020-12-07T16:11:11"/>
    <n v="125"/>
    <x v="2"/>
    <x v="8"/>
    <n v="0"/>
    <n v="0"/>
    <n v="0"/>
    <x v="2"/>
  </r>
  <r>
    <s v="CC119206"/>
    <d v="2020-01-27T10:55:17"/>
    <s v="C62860"/>
    <x v="0"/>
    <s v="signup"/>
    <n v="57"/>
    <x v="0"/>
    <s v="prd_2"/>
    <d v="2020-01-27T10:59:07"/>
    <d v="2021-01-12T13:20:47"/>
    <n v="125"/>
    <x v="2"/>
    <x v="8"/>
    <n v="0"/>
    <n v="0"/>
    <n v="0"/>
    <x v="2"/>
  </r>
  <r>
    <s v="CC119628"/>
    <d v="2020-01-28T15:24:52"/>
    <s v="C63146"/>
    <x v="0"/>
    <s v="signup"/>
    <n v="57"/>
    <x v="0"/>
    <s v="prd_2"/>
    <d v="2020-01-28T15:28:26"/>
    <d v="2020-03-01T12:27:38"/>
    <n v="125"/>
    <x v="2"/>
    <x v="8"/>
    <n v="0"/>
    <n v="0"/>
    <n v="0"/>
    <x v="2"/>
  </r>
  <r>
    <s v="CC120473"/>
    <d v="2020-02-01T16:36:09"/>
    <s v="C259954"/>
    <x v="0"/>
    <s v="support"/>
    <n v="57"/>
    <x v="0"/>
    <s v="prd_2"/>
    <d v="2019-10-02T12:39:45"/>
    <d v="2021-11-07T08:53:02"/>
    <n v="125"/>
    <x v="3"/>
    <x v="8"/>
    <n v="0"/>
    <n v="4"/>
    <n v="4"/>
    <x v="3"/>
  </r>
  <r>
    <s v="CC120517"/>
    <d v="2020-02-02T09:42:05"/>
    <s v="C210745"/>
    <x v="0"/>
    <s v="support"/>
    <n v="57"/>
    <x v="0"/>
    <s v="prd_2"/>
    <d v="2019-03-08T13:06:25"/>
    <d v="2019-04-17T16:30:28"/>
    <n v="125"/>
    <x v="3"/>
    <x v="8"/>
    <n v="1"/>
    <n v="11"/>
    <n v="1"/>
    <x v="5"/>
  </r>
  <r>
    <s v="CC120622"/>
    <d v="2020-02-02T16:28:42"/>
    <s v="C255708"/>
    <x v="0"/>
    <s v="support"/>
    <n v="57"/>
    <x v="0"/>
    <s v="prd_2"/>
    <d v="2019-09-09T16:25:04"/>
    <d v="2021-07-05T11:35:13"/>
    <n v="125"/>
    <x v="3"/>
    <x v="8"/>
    <n v="0"/>
    <n v="5"/>
    <n v="5"/>
    <x v="0"/>
  </r>
  <r>
    <s v="CC120801"/>
    <d v="2020-02-03T12:31:42"/>
    <s v="C63718"/>
    <x v="0"/>
    <s v="signup"/>
    <n v="57"/>
    <x v="1"/>
    <s v="prd_2"/>
    <d v="2020-02-03T12:34:39"/>
    <d v="2020-10-15T13:16:11"/>
    <n v="125"/>
    <x v="3"/>
    <x v="8"/>
    <n v="0"/>
    <n v="0"/>
    <n v="0"/>
    <x v="2"/>
  </r>
  <r>
    <s v="CC120805"/>
    <d v="2020-02-03T12:36:13"/>
    <s v="C264842"/>
    <x v="0"/>
    <s v="support"/>
    <n v="57"/>
    <x v="0"/>
    <s v="prd_2"/>
    <d v="2019-10-29T16:36:18"/>
    <d v="2020-05-18T18:57:00"/>
    <n v="125"/>
    <x v="3"/>
    <x v="8"/>
    <n v="0"/>
    <n v="3"/>
    <n v="3"/>
    <x v="7"/>
  </r>
  <r>
    <s v="CC121002"/>
    <d v="2020-02-04T11:16:43"/>
    <s v="C63829"/>
    <x v="0"/>
    <s v="signup"/>
    <n v="57"/>
    <x v="1"/>
    <s v="prd_2"/>
    <d v="2020-02-04T11:21:11"/>
    <d v="2021-04-07T11:38:30"/>
    <n v="125"/>
    <x v="3"/>
    <x v="8"/>
    <n v="0"/>
    <n v="0"/>
    <n v="0"/>
    <x v="2"/>
  </r>
  <r>
    <s v="CC121556"/>
    <d v="2020-02-06T12:25:43"/>
    <s v="C64167"/>
    <x v="0"/>
    <s v="signup"/>
    <n v="57"/>
    <x v="1"/>
    <s v="prd_2"/>
    <d v="2020-02-06T12:31:42"/>
    <d v="2020-09-01T13:50:52"/>
    <n v="125"/>
    <x v="3"/>
    <x v="8"/>
    <n v="0"/>
    <n v="0"/>
    <n v="0"/>
    <x v="2"/>
  </r>
  <r>
    <s v="CC121566"/>
    <d v="2020-02-06T12:39:02"/>
    <s v="C64173"/>
    <x v="0"/>
    <s v="signup"/>
    <n v="57"/>
    <x v="1"/>
    <s v="prd_2"/>
    <d v="2020-02-06T12:43:44"/>
    <d v="2021-10-01T12:00:08"/>
    <n v="125"/>
    <x v="3"/>
    <x v="8"/>
    <n v="0"/>
    <n v="0"/>
    <n v="0"/>
    <x v="2"/>
  </r>
  <r>
    <s v="CC121819"/>
    <d v="2020-02-07T13:29:00"/>
    <s v="C282850"/>
    <x v="1"/>
    <s v="support"/>
    <n v="57"/>
    <x v="0"/>
    <s v="prd_2"/>
    <d v="2020-01-27T12:29:20"/>
    <d v="2020-07-31T14:56:59"/>
    <n v="125"/>
    <x v="3"/>
    <x v="8"/>
    <n v="0"/>
    <n v="0"/>
    <n v="0"/>
    <x v="2"/>
  </r>
  <r>
    <s v="CC121963"/>
    <d v="2020-02-08T11:59:29"/>
    <s v="C220107"/>
    <x v="1"/>
    <s v="support"/>
    <n v="57"/>
    <x v="1"/>
    <s v="prd_2"/>
    <d v="2019-04-13T15:12:39"/>
    <d v="2020-05-03T14:50:24"/>
    <n v="125"/>
    <x v="3"/>
    <x v="8"/>
    <n v="0"/>
    <n v="10"/>
    <n v="10"/>
    <x v="9"/>
  </r>
  <r>
    <s v="CC121996"/>
    <d v="2020-02-08T13:32:02"/>
    <s v="C50364"/>
    <x v="0"/>
    <s v="support"/>
    <n v="57"/>
    <x v="1"/>
    <s v="prd_2"/>
    <d v="2019-08-06T10:18:13"/>
    <d v="2020-01-14T12:16:13"/>
    <n v="125"/>
    <x v="3"/>
    <x v="8"/>
    <n v="1"/>
    <n v="6"/>
    <n v="5"/>
    <x v="0"/>
  </r>
  <r>
    <s v="CC122148"/>
    <d v="2020-02-09T14:49:55"/>
    <s v="C279823"/>
    <x v="0"/>
    <s v="support"/>
    <n v="57"/>
    <x v="1"/>
    <s v="prd_2"/>
    <d v="2020-01-17T17:22:12"/>
    <d v="2020-04-18T13:12:41"/>
    <n v="125"/>
    <x v="3"/>
    <x v="8"/>
    <n v="0"/>
    <n v="1"/>
    <n v="1"/>
    <x v="5"/>
  </r>
  <r>
    <s v="CC122402"/>
    <d v="2020-02-10T14:37:41"/>
    <s v="C265454"/>
    <x v="0"/>
    <s v="support"/>
    <n v="57"/>
    <x v="0"/>
    <s v="prd_2"/>
    <d v="2019-11-02T14:31:38"/>
    <d v="2021-04-05T13:05:46"/>
    <n v="125"/>
    <x v="3"/>
    <x v="8"/>
    <n v="0"/>
    <n v="3"/>
    <n v="3"/>
    <x v="7"/>
  </r>
  <r>
    <s v="CC122407"/>
    <d v="2020-02-10T14:47:58"/>
    <s v="C265177"/>
    <x v="0"/>
    <s v="support"/>
    <n v="57"/>
    <x v="0"/>
    <s v="prd_2"/>
    <d v="2019-10-31T15:36:43"/>
    <d v="2020-06-12T11:33:28"/>
    <n v="125"/>
    <x v="3"/>
    <x v="8"/>
    <n v="0"/>
    <n v="3"/>
    <n v="3"/>
    <x v="7"/>
  </r>
  <r>
    <s v="CC122447"/>
    <d v="2020-02-10T17:13:14"/>
    <s v="C250573"/>
    <x v="0"/>
    <s v="support"/>
    <n v="57"/>
    <x v="0"/>
    <s v="prd_2"/>
    <d v="2019-08-15T08:18:51"/>
    <d v="2021-07-28T14:38:05"/>
    <n v="125"/>
    <x v="3"/>
    <x v="8"/>
    <n v="0"/>
    <n v="6"/>
    <n v="6"/>
    <x v="4"/>
  </r>
  <r>
    <s v="CC122462"/>
    <d v="2020-02-11T08:03:02"/>
    <s v="C282680"/>
    <x v="1"/>
    <s v="support"/>
    <n v="57"/>
    <x v="0"/>
    <s v="prd_2"/>
    <d v="2020-01-26T16:59:26"/>
    <d v="2020-07-24T13:38:29"/>
    <n v="125"/>
    <x v="3"/>
    <x v="8"/>
    <n v="0"/>
    <n v="1"/>
    <n v="1"/>
    <x v="5"/>
  </r>
  <r>
    <s v="CC122624"/>
    <d v="2020-02-11T13:36:24"/>
    <s v="C64680"/>
    <x v="0"/>
    <s v="signup"/>
    <n v="57"/>
    <x v="1"/>
    <s v="prd_2"/>
    <d v="2020-02-11T13:39:40"/>
    <d v="2020-08-24T15:46:43"/>
    <n v="125"/>
    <x v="3"/>
    <x v="8"/>
    <n v="0"/>
    <n v="0"/>
    <n v="0"/>
    <x v="2"/>
  </r>
  <r>
    <s v="CC123481"/>
    <d v="2020-02-15T11:56:24"/>
    <s v="C288119"/>
    <x v="0"/>
    <s v="support"/>
    <n v="57"/>
    <x v="1"/>
    <s v="prd_2"/>
    <d v="2020-02-10T19:19:52"/>
    <d v="2020-08-23T16:32:17"/>
    <n v="125"/>
    <x v="3"/>
    <x v="8"/>
    <n v="0"/>
    <n v="0"/>
    <n v="0"/>
    <x v="2"/>
  </r>
  <r>
    <s v="CC123596"/>
    <d v="2020-02-15T18:27:50"/>
    <s v="C287375"/>
    <x v="1"/>
    <s v="support"/>
    <n v="57"/>
    <x v="1"/>
    <s v="prd_2"/>
    <d v="2020-02-08T11:49:17"/>
    <d v="2021-02-16T14:30:23"/>
    <n v="125"/>
    <x v="3"/>
    <x v="8"/>
    <n v="0"/>
    <n v="0"/>
    <n v="0"/>
    <x v="2"/>
  </r>
  <r>
    <s v="CC123806"/>
    <d v="2020-02-17T11:23:25"/>
    <s v="C65276"/>
    <x v="0"/>
    <s v="signup"/>
    <n v="57"/>
    <x v="1"/>
    <s v="prd_2"/>
    <d v="2020-02-17T11:27:06"/>
    <d v="2021-01-26T12:47:06"/>
    <n v="125"/>
    <x v="3"/>
    <x v="8"/>
    <n v="0"/>
    <n v="0"/>
    <n v="0"/>
    <x v="2"/>
  </r>
  <r>
    <s v="CC123970"/>
    <d v="2020-02-17T16:11:31"/>
    <s v="C254621"/>
    <x v="0"/>
    <s v="support"/>
    <n v="57"/>
    <x v="0"/>
    <s v="prd_2"/>
    <d v="2019-09-03T18:37:56"/>
    <d v="2019-10-20T14:55:38"/>
    <n v="125"/>
    <x v="3"/>
    <x v="8"/>
    <n v="1"/>
    <n v="6"/>
    <n v="2"/>
    <x v="13"/>
  </r>
  <r>
    <s v="CC124478"/>
    <d v="2020-02-19T14:18:18"/>
    <s v="C65708"/>
    <x v="0"/>
    <s v="signup"/>
    <n v="57"/>
    <x v="1"/>
    <s v="prd_2"/>
    <d v="2020-02-19T14:20:21"/>
    <d v="2021-11-17T13:36:33"/>
    <n v="125"/>
    <x v="3"/>
    <x v="8"/>
    <n v="0"/>
    <n v="0"/>
    <n v="0"/>
    <x v="2"/>
  </r>
  <r>
    <s v="CC124871"/>
    <d v="2020-02-21T13:09:48"/>
    <s v="C65915"/>
    <x v="0"/>
    <s v="signup"/>
    <n v="57"/>
    <x v="1"/>
    <s v="prd_2"/>
    <d v="2020-02-21T13:13:44"/>
    <d v="2020-12-17T12:40:00"/>
    <n v="125"/>
    <x v="3"/>
    <x v="8"/>
    <n v="0"/>
    <n v="0"/>
    <n v="0"/>
    <x v="2"/>
  </r>
  <r>
    <s v="CC124996"/>
    <d v="2020-02-22T10:55:23"/>
    <s v="C279414"/>
    <x v="0"/>
    <s v="support"/>
    <n v="57"/>
    <x v="0"/>
    <s v="prd_2"/>
    <d v="2020-01-16T14:18:25"/>
    <d v="2021-08-24T10:54:06"/>
    <n v="125"/>
    <x v="3"/>
    <x v="8"/>
    <n v="0"/>
    <n v="1"/>
    <n v="1"/>
    <x v="5"/>
  </r>
  <r>
    <s v="CC125533"/>
    <d v="2020-02-24T17:33:48"/>
    <s v="C265373"/>
    <x v="1"/>
    <s v="support"/>
    <n v="57"/>
    <x v="0"/>
    <s v="prd_2"/>
    <d v="2019-11-01T16:04:16"/>
    <d v="2021-11-25T11:58:58"/>
    <n v="125"/>
    <x v="3"/>
    <x v="8"/>
    <n v="0"/>
    <n v="4"/>
    <n v="4"/>
    <x v="3"/>
  </r>
  <r>
    <s v="CC125783"/>
    <d v="2020-02-25T17:17:43"/>
    <s v="C258326"/>
    <x v="0"/>
    <s v="support"/>
    <n v="57"/>
    <x v="0"/>
    <s v="prd_2"/>
    <d v="2019-09-24T10:03:02"/>
    <d v="2020-03-23T19:21:15"/>
    <n v="125"/>
    <x v="3"/>
    <x v="8"/>
    <n v="0"/>
    <n v="5"/>
    <n v="5"/>
    <x v="0"/>
  </r>
  <r>
    <s v="CC126042"/>
    <d v="2020-02-26T17:29:26"/>
    <s v="C264541"/>
    <x v="0"/>
    <s v="support"/>
    <n v="57"/>
    <x v="1"/>
    <s v="prd_2"/>
    <d v="2019-10-28T14:31:13"/>
    <d v="2019-11-17T14:43:44"/>
    <n v="125"/>
    <x v="3"/>
    <x v="8"/>
    <n v="1"/>
    <n v="4"/>
    <n v="1"/>
    <x v="5"/>
  </r>
  <r>
    <s v="CC126333"/>
    <d v="2020-02-28T09:29:19"/>
    <s v="C66632"/>
    <x v="0"/>
    <s v="signup"/>
    <n v="57"/>
    <x v="1"/>
    <s v="prd_2"/>
    <d v="2020-02-28T09:32:54"/>
    <d v="2021-10-30T10:39:14"/>
    <n v="125"/>
    <x v="3"/>
    <x v="8"/>
    <n v="0"/>
    <n v="0"/>
    <n v="0"/>
    <x v="2"/>
  </r>
  <r>
    <s v="CC126479"/>
    <d v="2020-02-28T13:34:26"/>
    <s v="C280314"/>
    <x v="0"/>
    <s v="support"/>
    <n v="57"/>
    <x v="0"/>
    <s v="prd_2"/>
    <d v="2020-01-20T11:04:23"/>
    <d v="2021-02-15T11:45:18"/>
    <n v="125"/>
    <x v="3"/>
    <x v="8"/>
    <n v="0"/>
    <n v="1"/>
    <n v="1"/>
    <x v="5"/>
  </r>
  <r>
    <s v="CC126487"/>
    <d v="2020-02-28T13:51:53"/>
    <s v="C66738"/>
    <x v="0"/>
    <s v="signup"/>
    <n v="57"/>
    <x v="0"/>
    <s v="prd_2"/>
    <d v="2020-02-28T13:55:42"/>
    <d v="2021-09-01T13:37:48"/>
    <n v="125"/>
    <x v="3"/>
    <x v="8"/>
    <n v="0"/>
    <n v="0"/>
    <n v="0"/>
    <x v="2"/>
  </r>
  <r>
    <s v="CC126638"/>
    <d v="2020-02-29T13:38:08"/>
    <s v="C233176"/>
    <x v="0"/>
    <s v="support"/>
    <n v="57"/>
    <x v="0"/>
    <s v="prd_2"/>
    <d v="2019-06-03T14:29:32"/>
    <d v="2021-03-06T22:20:16"/>
    <n v="125"/>
    <x v="3"/>
    <x v="8"/>
    <n v="0"/>
    <n v="9"/>
    <n v="9"/>
    <x v="1"/>
  </r>
  <r>
    <s v="CC126849"/>
    <d v="2020-03-01T17:50:10"/>
    <s v="C283628"/>
    <x v="1"/>
    <s v="support"/>
    <n v="57"/>
    <x v="1"/>
    <s v="prd_2"/>
    <d v="2020-01-29T07:23:25"/>
    <d v="2021-05-07T12:58:54"/>
    <n v="125"/>
    <x v="1"/>
    <x v="8"/>
    <n v="0"/>
    <n v="1"/>
    <n v="1"/>
    <x v="5"/>
  </r>
  <r>
    <s v="CC126965"/>
    <d v="2020-03-02T12:10:34"/>
    <s v="C275389"/>
    <x v="1"/>
    <s v="support"/>
    <n v="57"/>
    <x v="0"/>
    <s v="prd_2"/>
    <d v="2020-01-06T11:39:44"/>
    <d v="2021-06-07T12:54:31"/>
    <n v="125"/>
    <x v="1"/>
    <x v="8"/>
    <n v="0"/>
    <n v="2"/>
    <n v="2"/>
    <x v="13"/>
  </r>
  <r>
    <s v="CC127336"/>
    <d v="2020-03-03T14:08:46"/>
    <s v="C67148"/>
    <x v="0"/>
    <s v="signup"/>
    <n v="57"/>
    <x v="0"/>
    <s v="prd_2"/>
    <d v="2020-03-03T14:11:36"/>
    <d v="2020-06-16T13:42:19"/>
    <n v="125"/>
    <x v="1"/>
    <x v="8"/>
    <n v="0"/>
    <n v="0"/>
    <n v="0"/>
    <x v="2"/>
  </r>
  <r>
    <s v="CC127397"/>
    <d v="2020-03-03T17:26:38"/>
    <s v="C267354"/>
    <x v="0"/>
    <s v="support"/>
    <n v="57"/>
    <x v="1"/>
    <s v="prd_2"/>
    <d v="2019-11-14T15:42:19"/>
    <d v="2020-04-23T11:11:11"/>
    <n v="125"/>
    <x v="1"/>
    <x v="8"/>
    <n v="0"/>
    <n v="4"/>
    <n v="4"/>
    <x v="3"/>
  </r>
  <r>
    <s v="CC129421"/>
    <d v="2020-03-12T18:04:19"/>
    <s v="C272048"/>
    <x v="1"/>
    <s v="support"/>
    <n v="57"/>
    <x v="0"/>
    <s v="prd_2"/>
    <d v="2019-12-19T12:18:35"/>
    <d v="2020-07-13T16:40:06"/>
    <n v="125"/>
    <x v="1"/>
    <x v="8"/>
    <n v="0"/>
    <n v="3"/>
    <n v="3"/>
    <x v="7"/>
  </r>
  <r>
    <s v="CC129586"/>
    <d v="2020-03-13T14:26:54"/>
    <s v="C278485"/>
    <x v="0"/>
    <s v="support"/>
    <n v="57"/>
    <x v="0"/>
    <s v="prd_2"/>
    <d v="2020-01-14T13:19:44"/>
    <d v="2021-03-01T13:31:03"/>
    <n v="125"/>
    <x v="1"/>
    <x v="8"/>
    <n v="0"/>
    <n v="2"/>
    <n v="2"/>
    <x v="13"/>
  </r>
  <r>
    <s v="CC129769"/>
    <d v="2020-03-14T14:25:10"/>
    <s v="C283190"/>
    <x v="0"/>
    <s v="support"/>
    <n v="57"/>
    <x v="1"/>
    <s v="prd_2"/>
    <d v="2020-01-27T20:11:08"/>
    <d v="2021-11-20T11:40:29"/>
    <n v="125"/>
    <x v="1"/>
    <x v="8"/>
    <n v="0"/>
    <n v="2"/>
    <n v="2"/>
    <x v="13"/>
  </r>
  <r>
    <s v="CC130621"/>
    <d v="2020-03-18T12:12:33"/>
    <s v="C289795"/>
    <x v="0"/>
    <s v="support"/>
    <n v="57"/>
    <x v="0"/>
    <s v="prd_2"/>
    <d v="2020-02-15T09:08:39"/>
    <d v="2020-12-14T17:24:30"/>
    <n v="125"/>
    <x v="1"/>
    <x v="8"/>
    <n v="0"/>
    <n v="1"/>
    <n v="1"/>
    <x v="5"/>
  </r>
  <r>
    <s v="CC131031"/>
    <d v="2020-03-20T06:51:03"/>
    <s v="C274783"/>
    <x v="0"/>
    <s v="support"/>
    <n v="57"/>
    <x v="0"/>
    <s v="prd_2"/>
    <d v="2020-01-03T15:58:18"/>
    <d v="2021-06-25T17:20:06"/>
    <n v="125"/>
    <x v="1"/>
    <x v="8"/>
    <n v="0"/>
    <n v="3"/>
    <n v="3"/>
    <x v="7"/>
  </r>
  <r>
    <s v="CC131365"/>
    <d v="2020-03-21T13:50:09"/>
    <s v="C284412"/>
    <x v="0"/>
    <s v="support"/>
    <n v="57"/>
    <x v="1"/>
    <s v="prd_2"/>
    <d v="2020-01-30T17:16:10"/>
    <d v="2021-12-16T14:06:37"/>
    <n v="125"/>
    <x v="1"/>
    <x v="8"/>
    <n v="0"/>
    <n v="2"/>
    <n v="2"/>
    <x v="13"/>
  </r>
  <r>
    <s v="CC131511"/>
    <d v="2020-03-22T13:40:12"/>
    <s v="C61655"/>
    <x v="1"/>
    <s v="support"/>
    <n v="57"/>
    <x v="1"/>
    <s v="prd_2"/>
    <d v="2020-01-15T11:42:10"/>
    <d v="2020-05-24T16:05:19"/>
    <n v="125"/>
    <x v="1"/>
    <x v="8"/>
    <n v="0"/>
    <n v="2"/>
    <n v="2"/>
    <x v="13"/>
  </r>
  <r>
    <s v="CC132092"/>
    <d v="2020-03-24T15:50:03"/>
    <s v="C298671"/>
    <x v="0"/>
    <s v="support"/>
    <n v="57"/>
    <x v="1"/>
    <s v="prd_2"/>
    <d v="2020-03-10T14:03:23"/>
    <d v="2021-08-11T16:23:21"/>
    <n v="125"/>
    <x v="1"/>
    <x v="8"/>
    <n v="0"/>
    <n v="0"/>
    <n v="0"/>
    <x v="2"/>
  </r>
  <r>
    <s v="CC132142"/>
    <d v="2020-03-25T09:07:16"/>
    <s v="C69564"/>
    <x v="0"/>
    <s v="signup"/>
    <n v="57"/>
    <x v="0"/>
    <s v="prd_2"/>
    <d v="2020-03-25T09:11:49"/>
    <d v="2020-04-22T14:42:30"/>
    <n v="125"/>
    <x v="1"/>
    <x v="8"/>
    <n v="0"/>
    <n v="0"/>
    <n v="0"/>
    <x v="2"/>
  </r>
  <r>
    <s v="CC132260"/>
    <d v="2020-03-25T12:21:28"/>
    <s v="C297862"/>
    <x v="0"/>
    <s v="support"/>
    <n v="57"/>
    <x v="0"/>
    <s v="prd_2"/>
    <d v="2020-03-08T13:52:32"/>
    <d v="2020-07-12T11:04:18"/>
    <n v="125"/>
    <x v="1"/>
    <x v="8"/>
    <n v="0"/>
    <n v="1"/>
    <n v="1"/>
    <x v="5"/>
  </r>
  <r>
    <s v="CC132341"/>
    <d v="2020-03-25T14:53:26"/>
    <s v="C287880"/>
    <x v="1"/>
    <s v="support"/>
    <n v="57"/>
    <x v="0"/>
    <s v="prd_2"/>
    <d v="2020-02-10T13:06:34"/>
    <d v="2020-03-08T14:40:06"/>
    <n v="125"/>
    <x v="1"/>
    <x v="8"/>
    <n v="1"/>
    <n v="1"/>
    <n v="1"/>
    <x v="5"/>
  </r>
  <r>
    <s v="CC132683"/>
    <d v="2020-03-27T09:52:08"/>
    <s v="C294185"/>
    <x v="0"/>
    <s v="support"/>
    <n v="57"/>
    <x v="0"/>
    <s v="prd_2"/>
    <d v="2020-02-26T18:45:19"/>
    <d v="2021-11-18T17:34:29"/>
    <n v="125"/>
    <x v="1"/>
    <x v="8"/>
    <n v="0"/>
    <n v="1"/>
    <n v="1"/>
    <x v="5"/>
  </r>
  <r>
    <s v="CC132727"/>
    <d v="2020-03-27T11:39:32"/>
    <s v="C201496"/>
    <x v="1"/>
    <s v="support"/>
    <n v="57"/>
    <x v="0"/>
    <s v="prd_2"/>
    <d v="2019-01-31T16:05:44"/>
    <d v="2020-01-22T18:23:58"/>
    <n v="125"/>
    <x v="1"/>
    <x v="8"/>
    <n v="1"/>
    <n v="14"/>
    <n v="12"/>
    <x v="10"/>
  </r>
  <r>
    <s v="CC133206"/>
    <d v="2020-03-30T09:08:00"/>
    <s v="C49886"/>
    <x v="0"/>
    <s v="support"/>
    <n v="57"/>
    <x v="0"/>
    <s v="prd_2"/>
    <d v="2019-07-30T16:39:39"/>
    <d v="2020-07-03T15:21:52"/>
    <n v="125"/>
    <x v="1"/>
    <x v="8"/>
    <n v="0"/>
    <n v="8"/>
    <n v="8"/>
    <x v="12"/>
  </r>
  <r>
    <s v="CC133237"/>
    <d v="2020-03-30T10:25:15"/>
    <s v="C70068"/>
    <x v="0"/>
    <s v="signup"/>
    <n v="57"/>
    <x v="1"/>
    <s v="prd_2"/>
    <d v="2020-03-30T10:31:02"/>
    <d v="2020-07-30T14:26:28"/>
    <n v="125"/>
    <x v="1"/>
    <x v="8"/>
    <n v="0"/>
    <n v="0"/>
    <n v="0"/>
    <x v="2"/>
  </r>
  <r>
    <s v="CC133403"/>
    <d v="2020-03-30T14:00:51"/>
    <s v="C283862"/>
    <x v="0"/>
    <s v="support"/>
    <n v="57"/>
    <x v="1"/>
    <s v="prd_2"/>
    <d v="2020-01-29T14:04:19"/>
    <d v="2020-12-21T18:23:33"/>
    <n v="125"/>
    <x v="1"/>
    <x v="8"/>
    <n v="0"/>
    <n v="2"/>
    <n v="2"/>
    <x v="13"/>
  </r>
  <r>
    <s v="CC133425"/>
    <d v="2020-03-30T14:45:48"/>
    <s v="C280476"/>
    <x v="0"/>
    <s v="support"/>
    <n v="57"/>
    <x v="1"/>
    <s v="prd_2"/>
    <d v="2020-01-20T13:51:36"/>
    <d v="2021-05-21T12:02:29"/>
    <n v="125"/>
    <x v="1"/>
    <x v="8"/>
    <n v="0"/>
    <n v="2"/>
    <n v="2"/>
    <x v="13"/>
  </r>
  <r>
    <s v="CC133703"/>
    <d v="2020-03-31T14:35:19"/>
    <s v="C70365"/>
    <x v="0"/>
    <s v="signup"/>
    <n v="57"/>
    <x v="0"/>
    <s v="prd_2"/>
    <d v="2020-03-31T14:39:47"/>
    <d v="2020-05-23T20:08:16"/>
    <n v="125"/>
    <x v="1"/>
    <x v="8"/>
    <n v="0"/>
    <n v="0"/>
    <n v="0"/>
    <x v="2"/>
  </r>
  <r>
    <s v="CC133998"/>
    <d v="2020-04-01T15:13:19"/>
    <s v="C287593"/>
    <x v="0"/>
    <s v="support"/>
    <n v="57"/>
    <x v="1"/>
    <s v="prd_2"/>
    <d v="2020-02-09T12:58:30"/>
    <d v="2021-08-04T12:37:27"/>
    <n v="125"/>
    <x v="4"/>
    <x v="8"/>
    <n v="0"/>
    <n v="2"/>
    <n v="2"/>
    <x v="13"/>
  </r>
  <r>
    <s v="CC134063"/>
    <d v="2020-04-02T09:31:39"/>
    <s v="C305237"/>
    <x v="0"/>
    <s v="support"/>
    <n v="57"/>
    <x v="0"/>
    <s v="prd_2"/>
    <d v="2020-03-27T17:58:52"/>
    <d v="2021-08-21T19:01:19"/>
    <n v="125"/>
    <x v="4"/>
    <x v="8"/>
    <n v="0"/>
    <n v="0"/>
    <n v="0"/>
    <x v="2"/>
  </r>
  <r>
    <s v="CC134230"/>
    <d v="2020-04-02T14:17:10"/>
    <s v="C46893"/>
    <x v="0"/>
    <s v="support"/>
    <n v="57"/>
    <x v="0"/>
    <s v="prd_2"/>
    <d v="2019-06-26T13:17:42"/>
    <d v="2021-07-27T18:22:43"/>
    <n v="125"/>
    <x v="4"/>
    <x v="8"/>
    <n v="0"/>
    <n v="9"/>
    <n v="9"/>
    <x v="1"/>
  </r>
  <r>
    <s v="CC134323"/>
    <d v="2020-04-03T08:13:36"/>
    <s v="C70680"/>
    <x v="0"/>
    <s v="signup"/>
    <n v="57"/>
    <x v="0"/>
    <s v="prd_2"/>
    <d v="2020-04-03T08:16:55"/>
    <d v="2020-06-21T14:51:45"/>
    <n v="125"/>
    <x v="4"/>
    <x v="8"/>
    <n v="0"/>
    <n v="0"/>
    <n v="0"/>
    <x v="2"/>
  </r>
  <r>
    <s v="CC134551"/>
    <d v="2020-04-04T10:15:17"/>
    <s v="C293250"/>
    <x v="0"/>
    <s v="support"/>
    <n v="57"/>
    <x v="1"/>
    <s v="prd_2"/>
    <d v="2020-02-24T18:44:27"/>
    <d v="2021-10-22T14:04:46"/>
    <n v="125"/>
    <x v="4"/>
    <x v="8"/>
    <n v="0"/>
    <n v="1"/>
    <n v="1"/>
    <x v="5"/>
  </r>
  <r>
    <s v="CC134820"/>
    <d v="2020-04-05T16:38:01"/>
    <s v="C281324"/>
    <x v="1"/>
    <s v="support"/>
    <n v="57"/>
    <x v="0"/>
    <s v="prd_2"/>
    <d v="2020-01-22T12:58:00"/>
    <d v="2021-09-18T09:48:53"/>
    <n v="125"/>
    <x v="4"/>
    <x v="8"/>
    <n v="0"/>
    <n v="2"/>
    <n v="2"/>
    <x v="13"/>
  </r>
  <r>
    <s v="CC134828"/>
    <d v="2020-04-05T17:03:25"/>
    <s v="C297443"/>
    <x v="0"/>
    <s v="support"/>
    <n v="57"/>
    <x v="0"/>
    <s v="prd_2"/>
    <d v="2020-03-06T14:25:30"/>
    <d v="2021-03-17T12:56:09"/>
    <n v="125"/>
    <x v="4"/>
    <x v="8"/>
    <n v="0"/>
    <n v="1"/>
    <n v="1"/>
    <x v="5"/>
  </r>
  <r>
    <s v="CC134977"/>
    <d v="2020-04-06T12:10:01"/>
    <s v="C70978"/>
    <x v="0"/>
    <s v="signup"/>
    <n v="57"/>
    <x v="1"/>
    <s v="prd_2"/>
    <d v="2020-04-06T12:14:46"/>
    <d v="2021-10-20T16:09:10"/>
    <n v="125"/>
    <x v="4"/>
    <x v="8"/>
    <n v="0"/>
    <n v="0"/>
    <n v="0"/>
    <x v="2"/>
  </r>
  <r>
    <s v="CC135089"/>
    <d v="2020-04-06T14:35:50"/>
    <s v="C255385"/>
    <x v="0"/>
    <s v="support"/>
    <n v="57"/>
    <x v="1"/>
    <s v="prd_2"/>
    <d v="2019-09-07T15:26:40"/>
    <d v="2021-05-03T16:58:01"/>
    <n v="125"/>
    <x v="4"/>
    <x v="8"/>
    <n v="0"/>
    <n v="7"/>
    <n v="7"/>
    <x v="14"/>
  </r>
  <r>
    <s v="CC135163"/>
    <d v="2020-04-06T17:54:48"/>
    <s v="C60788"/>
    <x v="0"/>
    <s v="support"/>
    <n v="57"/>
    <x v="1"/>
    <s v="prd_2"/>
    <d v="2020-01-07T14:48:19"/>
    <d v="2020-05-09T11:48:35"/>
    <n v="125"/>
    <x v="4"/>
    <x v="8"/>
    <n v="0"/>
    <n v="3"/>
    <n v="3"/>
    <x v="7"/>
  </r>
  <r>
    <s v="CC135248"/>
    <d v="2020-04-07T11:44:29"/>
    <s v="C71138"/>
    <x v="0"/>
    <s v="signup"/>
    <n v="57"/>
    <x v="0"/>
    <s v="prd_2"/>
    <d v="2020-04-07T11:47:59"/>
    <d v="2021-11-01T17:35:43"/>
    <n v="125"/>
    <x v="4"/>
    <x v="8"/>
    <n v="0"/>
    <n v="0"/>
    <n v="0"/>
    <x v="2"/>
  </r>
  <r>
    <s v="CC135698"/>
    <d v="2020-04-08T18:00:41"/>
    <s v="C267767"/>
    <x v="1"/>
    <s v="support"/>
    <n v="57"/>
    <x v="0"/>
    <s v="prd_2"/>
    <d v="2019-11-18T15:01:07"/>
    <d v="2021-10-08T19:18:42"/>
    <n v="125"/>
    <x v="4"/>
    <x v="8"/>
    <n v="0"/>
    <n v="5"/>
    <n v="5"/>
    <x v="0"/>
  </r>
  <r>
    <s v="CC136435"/>
    <d v="2020-04-12T11:14:08"/>
    <s v="C279823"/>
    <x v="0"/>
    <s v="support"/>
    <n v="57"/>
    <x v="1"/>
    <s v="prd_2"/>
    <d v="2020-01-17T17:22:12"/>
    <d v="2020-04-18T13:12:41"/>
    <n v="125"/>
    <x v="4"/>
    <x v="8"/>
    <n v="0"/>
    <n v="3"/>
    <n v="3"/>
    <x v="7"/>
  </r>
  <r>
    <s v="CC136544"/>
    <d v="2020-04-12T18:01:30"/>
    <s v="C276348"/>
    <x v="1"/>
    <s v="support"/>
    <n v="57"/>
    <x v="0"/>
    <s v="prd_2"/>
    <d v="2020-01-08T10:09:38"/>
    <d v="2020-03-13T14:43:08"/>
    <n v="125"/>
    <x v="4"/>
    <x v="8"/>
    <n v="1"/>
    <n v="3"/>
    <n v="2"/>
    <x v="13"/>
  </r>
  <r>
    <s v="CC136679"/>
    <d v="2020-04-13T12:30:43"/>
    <s v="C71819"/>
    <x v="0"/>
    <s v="signup"/>
    <n v="57"/>
    <x v="0"/>
    <s v="prd_2"/>
    <d v="2020-04-13T12:33:24"/>
    <d v="2020-12-30T14:40:39"/>
    <n v="125"/>
    <x v="4"/>
    <x v="8"/>
    <n v="0"/>
    <n v="0"/>
    <n v="0"/>
    <x v="2"/>
  </r>
  <r>
    <s v="CC136818"/>
    <d v="2020-04-13T17:24:11"/>
    <s v="C61655"/>
    <x v="0"/>
    <s v="support"/>
    <n v="57"/>
    <x v="1"/>
    <s v="prd_2"/>
    <d v="2020-01-15T11:42:10"/>
    <d v="2020-05-24T16:05:19"/>
    <n v="125"/>
    <x v="4"/>
    <x v="8"/>
    <n v="0"/>
    <n v="3"/>
    <n v="3"/>
    <x v="7"/>
  </r>
  <r>
    <s v="CC136976"/>
    <d v="2020-04-14T12:54:37"/>
    <s v="C71990"/>
    <x v="0"/>
    <s v="signup"/>
    <n v="57"/>
    <x v="0"/>
    <s v="prd_2"/>
    <d v="2020-04-14T12:59:39"/>
    <d v="2021-04-30T13:18:42"/>
    <n v="125"/>
    <x v="4"/>
    <x v="8"/>
    <n v="0"/>
    <n v="0"/>
    <n v="0"/>
    <x v="2"/>
  </r>
  <r>
    <s v="CC137468"/>
    <d v="2020-04-16T11:37:05"/>
    <s v="C72254"/>
    <x v="0"/>
    <s v="signup"/>
    <n v="57"/>
    <x v="1"/>
    <s v="prd_2"/>
    <d v="2020-04-16T11:41:07"/>
    <d v="2020-07-28T15:47:19"/>
    <n v="125"/>
    <x v="4"/>
    <x v="8"/>
    <n v="0"/>
    <n v="0"/>
    <n v="0"/>
    <x v="2"/>
  </r>
  <r>
    <s v="CC137599"/>
    <d v="2020-04-16T14:47:59"/>
    <s v="C268770"/>
    <x v="1"/>
    <s v="support"/>
    <n v="57"/>
    <x v="0"/>
    <s v="prd_2"/>
    <d v="2019-11-25T14:19:32"/>
    <d v="2021-05-16T09:11:14"/>
    <n v="125"/>
    <x v="4"/>
    <x v="8"/>
    <n v="0"/>
    <n v="5"/>
    <n v="5"/>
    <x v="0"/>
  </r>
  <r>
    <s v="CC137843"/>
    <d v="2020-04-17T15:03:54"/>
    <s v="C290646"/>
    <x v="0"/>
    <s v="support"/>
    <n v="57"/>
    <x v="0"/>
    <s v="prd_2"/>
    <d v="2020-02-18T06:11:11"/>
    <d v="2020-11-11T11:40:00"/>
    <n v="125"/>
    <x v="4"/>
    <x v="8"/>
    <n v="0"/>
    <n v="2"/>
    <n v="2"/>
    <x v="13"/>
  </r>
  <r>
    <s v="CC137859"/>
    <d v="2020-04-17T16:08:54"/>
    <s v="C289600"/>
    <x v="0"/>
    <s v="support"/>
    <n v="57"/>
    <x v="0"/>
    <s v="prd_2"/>
    <d v="2020-02-14T13:35:47"/>
    <d v="2020-04-24T07:59:30"/>
    <n v="125"/>
    <x v="4"/>
    <x v="8"/>
    <n v="0"/>
    <n v="2"/>
    <n v="2"/>
    <x v="13"/>
  </r>
  <r>
    <s v="CC138392"/>
    <d v="2020-04-20T12:39:43"/>
    <s v="C72652"/>
    <x v="0"/>
    <s v="signup"/>
    <n v="57"/>
    <x v="1"/>
    <s v="prd_2"/>
    <d v="2020-04-20T12:42:08"/>
    <d v="2020-05-19T16:20:16"/>
    <n v="125"/>
    <x v="4"/>
    <x v="8"/>
    <n v="0"/>
    <n v="0"/>
    <n v="0"/>
    <x v="2"/>
  </r>
  <r>
    <s v="CC138448"/>
    <d v="2020-04-20T13:28:33"/>
    <s v="C282752"/>
    <x v="1"/>
    <s v="support"/>
    <n v="57"/>
    <x v="1"/>
    <s v="prd_2"/>
    <d v="2020-01-27T10:14:28"/>
    <d v="2021-11-08T16:17:21"/>
    <n v="125"/>
    <x v="4"/>
    <x v="8"/>
    <n v="0"/>
    <n v="3"/>
    <n v="3"/>
    <x v="7"/>
  </r>
  <r>
    <s v="CC138552"/>
    <d v="2020-04-20T17:03:36"/>
    <s v="C231193"/>
    <x v="0"/>
    <s v="support"/>
    <n v="57"/>
    <x v="1"/>
    <s v="prd_2"/>
    <d v="2019-05-27T11:31:34"/>
    <d v="2021-01-31T14:43:43"/>
    <n v="125"/>
    <x v="4"/>
    <x v="8"/>
    <n v="0"/>
    <n v="11"/>
    <n v="11"/>
    <x v="6"/>
  </r>
  <r>
    <s v="CC138622"/>
    <d v="2020-04-21T10:43:45"/>
    <s v="C72766"/>
    <x v="0"/>
    <s v="signup"/>
    <n v="57"/>
    <x v="1"/>
    <s v="prd_2"/>
    <d v="2020-04-21T10:47:17"/>
    <d v="2021-05-15T17:28:34"/>
    <n v="125"/>
    <x v="4"/>
    <x v="8"/>
    <n v="0"/>
    <n v="0"/>
    <n v="0"/>
    <x v="2"/>
  </r>
  <r>
    <s v="CC138672"/>
    <d v="2020-04-21T12:04:13"/>
    <s v="C72798"/>
    <x v="0"/>
    <s v="signup"/>
    <n v="57"/>
    <x v="0"/>
    <s v="prd_2"/>
    <d v="2020-04-21T12:07:37"/>
    <d v="2021-03-17T16:26:39"/>
    <n v="125"/>
    <x v="4"/>
    <x v="8"/>
    <n v="0"/>
    <n v="0"/>
    <n v="0"/>
    <x v="2"/>
  </r>
  <r>
    <s v="CC138852"/>
    <d v="2020-04-22T09:34:31"/>
    <s v="C72880"/>
    <x v="0"/>
    <s v="signup"/>
    <n v="57"/>
    <x v="0"/>
    <s v="prd_2"/>
    <d v="2020-04-22T09:38:46"/>
    <d v="2021-07-25T17:00:50"/>
    <n v="125"/>
    <x v="4"/>
    <x v="8"/>
    <n v="0"/>
    <n v="0"/>
    <n v="0"/>
    <x v="2"/>
  </r>
  <r>
    <s v="CC139037"/>
    <d v="2020-04-22T14:35:43"/>
    <s v="C229033"/>
    <x v="0"/>
    <s v="support"/>
    <n v="57"/>
    <x v="1"/>
    <s v="prd_2"/>
    <d v="2019-05-17T13:49:56"/>
    <d v="2020-01-28T15:25:02"/>
    <n v="125"/>
    <x v="4"/>
    <x v="8"/>
    <n v="1"/>
    <n v="11"/>
    <n v="9"/>
    <x v="1"/>
  </r>
  <r>
    <s v="CC139179"/>
    <d v="2020-04-23T11:18:46"/>
    <s v="C73070"/>
    <x v="0"/>
    <s v="signup"/>
    <n v="57"/>
    <x v="0"/>
    <s v="prd_2"/>
    <d v="2020-04-23T11:23:45"/>
    <d v="2020-11-28T13:57:16"/>
    <n v="125"/>
    <x v="4"/>
    <x v="8"/>
    <n v="0"/>
    <n v="0"/>
    <n v="0"/>
    <x v="2"/>
  </r>
  <r>
    <s v="CC139360"/>
    <d v="2020-04-23T17:14:10"/>
    <s v="C294453"/>
    <x v="0"/>
    <s v="support"/>
    <n v="57"/>
    <x v="0"/>
    <s v="prd_2"/>
    <d v="2020-02-27T14:58:26"/>
    <d v="2020-12-18T13:42:18"/>
    <n v="125"/>
    <x v="4"/>
    <x v="8"/>
    <n v="0"/>
    <n v="2"/>
    <n v="2"/>
    <x v="13"/>
  </r>
  <r>
    <s v="CC139939"/>
    <d v="2020-04-26T17:18:57"/>
    <s v="C297613"/>
    <x v="0"/>
    <s v="support"/>
    <n v="57"/>
    <x v="0"/>
    <s v="prd_2"/>
    <d v="2020-03-07T11:18:37"/>
    <d v="2021-07-20T10:06:29"/>
    <n v="125"/>
    <x v="4"/>
    <x v="8"/>
    <n v="0"/>
    <n v="2"/>
    <n v="2"/>
    <x v="13"/>
  </r>
  <r>
    <s v="CC139985"/>
    <d v="2020-04-27T09:48:10"/>
    <s v="C73354"/>
    <x v="0"/>
    <s v="signup"/>
    <n v="57"/>
    <x v="0"/>
    <s v="prd_2"/>
    <d v="2020-04-27T09:51:05"/>
    <d v="2021-09-06T13:27:39"/>
    <n v="125"/>
    <x v="4"/>
    <x v="8"/>
    <n v="0"/>
    <n v="0"/>
    <n v="0"/>
    <x v="2"/>
  </r>
  <r>
    <s v="CC140243"/>
    <d v="2020-04-27T16:11:17"/>
    <s v="C288275"/>
    <x v="0"/>
    <s v="support"/>
    <n v="57"/>
    <x v="0"/>
    <s v="prd_2"/>
    <d v="2020-02-11T12:09:08"/>
    <d v="2020-12-08T13:38:39"/>
    <n v="125"/>
    <x v="4"/>
    <x v="8"/>
    <n v="0"/>
    <n v="3"/>
    <n v="3"/>
    <x v="7"/>
  </r>
  <r>
    <s v="CC100420"/>
    <d v="2019-10-06T14:50:48"/>
    <s v="C26654"/>
    <x v="0"/>
    <s v="support"/>
    <n v="57"/>
    <x v="1"/>
    <s v="prd_2"/>
    <d v="2018-09-05T15:18:51"/>
    <m/>
    <n v="125"/>
    <x v="5"/>
    <x v="8"/>
    <n v="1"/>
    <n v="13"/>
    <n v="13"/>
    <x v="17"/>
  </r>
  <r>
    <s v="CC100488"/>
    <d v="2019-10-07T10:11:20"/>
    <s v="C55002"/>
    <x v="0"/>
    <s v="signup"/>
    <n v="57"/>
    <x v="0"/>
    <s v="prd_2"/>
    <d v="2019-10-07T10:16:41"/>
    <m/>
    <n v="125"/>
    <x v="5"/>
    <x v="8"/>
    <n v="1"/>
    <n v="0"/>
    <n v="0"/>
    <x v="2"/>
  </r>
  <r>
    <s v="CC100737"/>
    <d v="2019-10-08T12:56:33"/>
    <s v="C55129"/>
    <x v="0"/>
    <s v="signup"/>
    <n v="57"/>
    <x v="0"/>
    <s v="prd_2"/>
    <d v="2019-10-08T13:00:59"/>
    <m/>
    <n v="125"/>
    <x v="5"/>
    <x v="8"/>
    <n v="1"/>
    <n v="0"/>
    <n v="0"/>
    <x v="2"/>
  </r>
  <r>
    <s v="CC101077"/>
    <d v="2019-10-10T12:40:13"/>
    <s v="C55294"/>
    <x v="0"/>
    <s v="signup"/>
    <n v="57"/>
    <x v="0"/>
    <s v="prd_2"/>
    <d v="2019-10-10T12:43:06"/>
    <m/>
    <n v="125"/>
    <x v="5"/>
    <x v="8"/>
    <n v="1"/>
    <n v="0"/>
    <n v="0"/>
    <x v="2"/>
  </r>
  <r>
    <s v="CC101176"/>
    <d v="2019-10-11T07:34:30"/>
    <s v="C55330"/>
    <x v="0"/>
    <s v="signup"/>
    <n v="57"/>
    <x v="0"/>
    <s v="prd_2"/>
    <d v="2019-10-11T07:39:31"/>
    <m/>
    <n v="125"/>
    <x v="5"/>
    <x v="8"/>
    <n v="1"/>
    <n v="0"/>
    <n v="0"/>
    <x v="2"/>
  </r>
  <r>
    <s v="CC101221"/>
    <d v="2019-10-11T11:15:26"/>
    <s v="C44700"/>
    <x v="0"/>
    <s v="support"/>
    <n v="57"/>
    <x v="0"/>
    <s v="prd_2"/>
    <d v="2019-06-03T14:23:37"/>
    <m/>
    <n v="125"/>
    <x v="5"/>
    <x v="8"/>
    <n v="1"/>
    <n v="4"/>
    <n v="4"/>
    <x v="3"/>
  </r>
  <r>
    <s v="CC101274"/>
    <d v="2019-10-11T13:21:12"/>
    <s v="C246410"/>
    <x v="0"/>
    <s v="support"/>
    <n v="57"/>
    <x v="0"/>
    <s v="prd_2"/>
    <d v="2019-07-26T18:21:26"/>
    <m/>
    <n v="125"/>
    <x v="5"/>
    <x v="8"/>
    <n v="1"/>
    <n v="3"/>
    <n v="3"/>
    <x v="7"/>
  </r>
  <r>
    <s v="CC101346"/>
    <d v="2019-10-12T08:51:57"/>
    <s v="C171052"/>
    <x v="0"/>
    <s v="support"/>
    <n v="57"/>
    <x v="0"/>
    <s v="prd_2"/>
    <d v="2018-05-08T13:17:59"/>
    <m/>
    <n v="125"/>
    <x v="5"/>
    <x v="8"/>
    <n v="1"/>
    <n v="17"/>
    <n v="17"/>
    <x v="15"/>
  </r>
  <r>
    <s v="CC101407"/>
    <d v="2019-10-12T13:02:47"/>
    <s v="C54133"/>
    <x v="0"/>
    <s v="support"/>
    <n v="57"/>
    <x v="0"/>
    <s v="prd_2"/>
    <d v="2019-09-24T09:08:20"/>
    <m/>
    <n v="125"/>
    <x v="5"/>
    <x v="8"/>
    <n v="1"/>
    <n v="1"/>
    <n v="1"/>
    <x v="5"/>
  </r>
  <r>
    <s v="CC101635"/>
    <d v="2019-10-14T10:20:17"/>
    <s v="C55462"/>
    <x v="0"/>
    <s v="signup"/>
    <n v="57"/>
    <x v="0"/>
    <s v="prd_2"/>
    <d v="2019-10-14T10:25:23"/>
    <m/>
    <n v="125"/>
    <x v="5"/>
    <x v="8"/>
    <n v="1"/>
    <n v="0"/>
    <n v="0"/>
    <x v="2"/>
  </r>
  <r>
    <s v="CC101669"/>
    <d v="2019-10-14T11:16:06"/>
    <s v="C55484"/>
    <x v="0"/>
    <s v="signup"/>
    <n v="57"/>
    <x v="0"/>
    <s v="prd_2"/>
    <d v="2019-10-14T11:20:40"/>
    <m/>
    <n v="125"/>
    <x v="5"/>
    <x v="8"/>
    <n v="1"/>
    <n v="0"/>
    <n v="0"/>
    <x v="2"/>
  </r>
  <r>
    <s v="CC102268"/>
    <d v="2019-10-17T13:22:04"/>
    <s v="C55767"/>
    <x v="0"/>
    <s v="signup"/>
    <n v="57"/>
    <x v="0"/>
    <s v="prd_2"/>
    <d v="2019-10-17T13:27:14"/>
    <m/>
    <n v="125"/>
    <x v="5"/>
    <x v="8"/>
    <n v="1"/>
    <n v="0"/>
    <n v="0"/>
    <x v="2"/>
  </r>
  <r>
    <s v="CC102307"/>
    <d v="2019-10-17T15:03:15"/>
    <s v="C55787"/>
    <x v="0"/>
    <s v="signup"/>
    <n v="57"/>
    <x v="0"/>
    <s v="prd_2"/>
    <d v="2019-10-17T15:07:24"/>
    <m/>
    <n v="125"/>
    <x v="5"/>
    <x v="8"/>
    <n v="1"/>
    <n v="0"/>
    <n v="0"/>
    <x v="2"/>
  </r>
  <r>
    <s v="CC102377"/>
    <d v="2019-10-18T10:54:16"/>
    <s v="C55807"/>
    <x v="0"/>
    <s v="signup"/>
    <n v="57"/>
    <x v="0"/>
    <s v="prd_2"/>
    <d v="2019-10-18T10:58:11"/>
    <m/>
    <n v="125"/>
    <x v="5"/>
    <x v="8"/>
    <n v="1"/>
    <n v="0"/>
    <n v="0"/>
    <x v="2"/>
  </r>
  <r>
    <s v="CC102393"/>
    <d v="2019-10-18T11:34:57"/>
    <s v="C255989"/>
    <x v="0"/>
    <s v="support"/>
    <n v="57"/>
    <x v="1"/>
    <s v="prd_2"/>
    <d v="2019-09-10T21:15:10"/>
    <m/>
    <n v="125"/>
    <x v="5"/>
    <x v="8"/>
    <n v="1"/>
    <n v="1"/>
    <n v="1"/>
    <x v="5"/>
  </r>
  <r>
    <s v="CC102415"/>
    <d v="2019-10-18T12:16:32"/>
    <s v="C55829"/>
    <x v="0"/>
    <s v="signup"/>
    <n v="57"/>
    <x v="0"/>
    <s v="prd_2"/>
    <d v="2019-10-18T12:19:04"/>
    <m/>
    <n v="125"/>
    <x v="5"/>
    <x v="8"/>
    <n v="1"/>
    <n v="0"/>
    <n v="0"/>
    <x v="2"/>
  </r>
  <r>
    <s v="CC102739"/>
    <d v="2019-10-20T16:32:54"/>
    <s v="C252703"/>
    <x v="0"/>
    <s v="support"/>
    <n v="57"/>
    <x v="0"/>
    <s v="prd_2"/>
    <d v="2019-08-26T11:57:26"/>
    <m/>
    <n v="125"/>
    <x v="5"/>
    <x v="8"/>
    <n v="1"/>
    <n v="2"/>
    <n v="2"/>
    <x v="13"/>
  </r>
  <r>
    <s v="CC102928"/>
    <d v="2019-10-21T15:33:40"/>
    <s v="C55807"/>
    <x v="1"/>
    <s v="support"/>
    <n v="57"/>
    <x v="0"/>
    <s v="prd_2"/>
    <d v="2019-10-18T10:58:11"/>
    <m/>
    <n v="125"/>
    <x v="5"/>
    <x v="8"/>
    <n v="1"/>
    <n v="0"/>
    <n v="0"/>
    <x v="2"/>
  </r>
  <r>
    <s v="CC102959"/>
    <d v="2019-10-21T18:00:54"/>
    <s v="C32410"/>
    <x v="1"/>
    <s v="support"/>
    <n v="57"/>
    <x v="0"/>
    <s v="prd_2"/>
    <d v="2019-01-28T11:50:55"/>
    <m/>
    <n v="125"/>
    <x v="5"/>
    <x v="8"/>
    <n v="1"/>
    <n v="9"/>
    <n v="9"/>
    <x v="1"/>
  </r>
  <r>
    <s v="CC102998"/>
    <d v="2019-10-22T11:25:21"/>
    <s v="C239235"/>
    <x v="1"/>
    <s v="support"/>
    <n v="57"/>
    <x v="0"/>
    <s v="prd_2"/>
    <d v="2019-06-26T17:01:15"/>
    <m/>
    <n v="125"/>
    <x v="5"/>
    <x v="8"/>
    <n v="1"/>
    <n v="4"/>
    <n v="4"/>
    <x v="3"/>
  </r>
  <r>
    <s v="CC103176"/>
    <d v="2019-10-23T10:22:12"/>
    <s v="C209151"/>
    <x v="1"/>
    <s v="support"/>
    <n v="57"/>
    <x v="1"/>
    <s v="prd_2"/>
    <d v="2019-03-02T13:44:21"/>
    <m/>
    <n v="125"/>
    <x v="5"/>
    <x v="8"/>
    <n v="1"/>
    <n v="8"/>
    <n v="8"/>
    <x v="12"/>
  </r>
  <r>
    <s v="CC103223"/>
    <d v="2019-10-23T12:37:54"/>
    <s v="C229260"/>
    <x v="0"/>
    <s v="support"/>
    <n v="57"/>
    <x v="0"/>
    <s v="prd_2"/>
    <d v="2019-05-18T18:09:45"/>
    <m/>
    <n v="125"/>
    <x v="5"/>
    <x v="8"/>
    <n v="1"/>
    <n v="5"/>
    <n v="5"/>
    <x v="0"/>
  </r>
  <r>
    <s v="CC103260"/>
    <d v="2019-10-23T14:02:05"/>
    <s v="C231096"/>
    <x v="0"/>
    <s v="support"/>
    <n v="57"/>
    <x v="0"/>
    <s v="prd_2"/>
    <d v="2019-05-26T14:59:59"/>
    <m/>
    <n v="125"/>
    <x v="5"/>
    <x v="8"/>
    <n v="1"/>
    <n v="5"/>
    <n v="5"/>
    <x v="0"/>
  </r>
  <r>
    <s v="CC103298"/>
    <d v="2019-10-23T15:56:42"/>
    <s v="C242439"/>
    <x v="0"/>
    <s v="support"/>
    <n v="57"/>
    <x v="0"/>
    <s v="prd_2"/>
    <d v="2019-07-10T11:57:00"/>
    <m/>
    <n v="125"/>
    <x v="5"/>
    <x v="8"/>
    <n v="1"/>
    <n v="4"/>
    <n v="4"/>
    <x v="3"/>
  </r>
  <r>
    <s v="CC103394"/>
    <d v="2019-10-24T12:24:24"/>
    <s v="C211089"/>
    <x v="0"/>
    <s v="support"/>
    <n v="57"/>
    <x v="1"/>
    <s v="prd_2"/>
    <d v="2019-03-11T10:05:11"/>
    <m/>
    <n v="125"/>
    <x v="5"/>
    <x v="8"/>
    <n v="1"/>
    <n v="8"/>
    <n v="8"/>
    <x v="12"/>
  </r>
  <r>
    <s v="CC103475"/>
    <d v="2019-10-24T17:02:17"/>
    <s v="C256673"/>
    <x v="0"/>
    <s v="support"/>
    <n v="57"/>
    <x v="0"/>
    <s v="prd_2"/>
    <d v="2019-09-14T16:20:54"/>
    <m/>
    <n v="125"/>
    <x v="5"/>
    <x v="8"/>
    <n v="1"/>
    <n v="1"/>
    <n v="1"/>
    <x v="5"/>
  </r>
  <r>
    <s v="CC103563"/>
    <d v="2019-10-25T12:28:57"/>
    <s v="C34468"/>
    <x v="0"/>
    <s v="support"/>
    <n v="57"/>
    <x v="1"/>
    <s v="prd_2"/>
    <d v="2019-02-19T10:07:00"/>
    <m/>
    <n v="125"/>
    <x v="5"/>
    <x v="8"/>
    <n v="1"/>
    <n v="8"/>
    <n v="8"/>
    <x v="12"/>
  </r>
  <r>
    <s v="CC103643"/>
    <d v="2019-10-25T20:57:02"/>
    <s v="C223557"/>
    <x v="1"/>
    <s v="support"/>
    <n v="57"/>
    <x v="1"/>
    <s v="prd_2"/>
    <d v="2019-04-25T18:59:18"/>
    <m/>
    <n v="125"/>
    <x v="5"/>
    <x v="8"/>
    <n v="1"/>
    <n v="6"/>
    <n v="6"/>
    <x v="4"/>
  </r>
  <r>
    <s v="CC103663"/>
    <d v="2019-10-26T10:58:14"/>
    <s v="C56278"/>
    <x v="0"/>
    <s v="signup"/>
    <n v="57"/>
    <x v="1"/>
    <s v="prd_2"/>
    <d v="2019-10-26T11:02:18"/>
    <m/>
    <n v="125"/>
    <x v="5"/>
    <x v="8"/>
    <n v="1"/>
    <n v="0"/>
    <n v="0"/>
    <x v="2"/>
  </r>
  <r>
    <s v="CC104035"/>
    <d v="2019-10-28T14:07:56"/>
    <s v="C48230"/>
    <x v="0"/>
    <s v="support"/>
    <n v="57"/>
    <x v="1"/>
    <s v="prd_2"/>
    <d v="2019-07-11T09:20:07"/>
    <m/>
    <n v="125"/>
    <x v="5"/>
    <x v="8"/>
    <n v="1"/>
    <n v="4"/>
    <n v="4"/>
    <x v="3"/>
  </r>
  <r>
    <s v="CC104149"/>
    <d v="2019-10-29T11:12:24"/>
    <s v="C56438"/>
    <x v="0"/>
    <s v="signup"/>
    <n v="57"/>
    <x v="1"/>
    <s v="prd_2"/>
    <d v="2019-10-29T11:15:16"/>
    <m/>
    <n v="125"/>
    <x v="5"/>
    <x v="8"/>
    <n v="1"/>
    <n v="0"/>
    <n v="0"/>
    <x v="2"/>
  </r>
  <r>
    <s v="CC104335"/>
    <d v="2019-10-30T11:38:51"/>
    <s v="C56530"/>
    <x v="0"/>
    <s v="signup"/>
    <n v="57"/>
    <x v="1"/>
    <s v="prd_2"/>
    <d v="2019-10-30T11:43:10"/>
    <m/>
    <n v="125"/>
    <x v="5"/>
    <x v="8"/>
    <n v="1"/>
    <n v="0"/>
    <n v="0"/>
    <x v="2"/>
  </r>
  <r>
    <s v="CC104347"/>
    <d v="2019-10-30T12:02:39"/>
    <s v="C56537"/>
    <x v="0"/>
    <s v="signup"/>
    <n v="57"/>
    <x v="0"/>
    <s v="prd_2"/>
    <d v="2019-10-30T12:05:42"/>
    <m/>
    <n v="125"/>
    <x v="5"/>
    <x v="8"/>
    <n v="1"/>
    <n v="0"/>
    <n v="0"/>
    <x v="2"/>
  </r>
  <r>
    <s v="CC104407"/>
    <d v="2019-10-30T14:06:13"/>
    <s v="C45346"/>
    <x v="0"/>
    <s v="support"/>
    <n v="57"/>
    <x v="1"/>
    <s v="prd_2"/>
    <d v="2019-06-10T13:44:01"/>
    <m/>
    <n v="125"/>
    <x v="5"/>
    <x v="8"/>
    <n v="1"/>
    <n v="5"/>
    <n v="5"/>
    <x v="0"/>
  </r>
  <r>
    <s v="CC104579"/>
    <d v="2019-10-31T14:07:48"/>
    <s v="C56646"/>
    <x v="0"/>
    <s v="signup"/>
    <n v="57"/>
    <x v="0"/>
    <s v="prd_2"/>
    <d v="2019-10-31T14:11:08"/>
    <m/>
    <n v="125"/>
    <x v="5"/>
    <x v="8"/>
    <n v="1"/>
    <n v="0"/>
    <n v="0"/>
    <x v="2"/>
  </r>
  <r>
    <s v="CC104731"/>
    <d v="2019-11-01T14:55:05"/>
    <s v="C234593"/>
    <x v="0"/>
    <s v="support"/>
    <n v="57"/>
    <x v="0"/>
    <s v="prd_2"/>
    <d v="2019-06-08T12:53:39"/>
    <m/>
    <n v="125"/>
    <x v="6"/>
    <x v="8"/>
    <n v="1"/>
    <n v="5"/>
    <n v="5"/>
    <x v="0"/>
  </r>
  <r>
    <s v="CC104931"/>
    <d v="2019-11-03T11:42:22"/>
    <s v="C56731"/>
    <x v="0"/>
    <s v="signup"/>
    <n v="57"/>
    <x v="0"/>
    <s v="prd_2"/>
    <d v="2019-11-03T11:47:57"/>
    <m/>
    <n v="125"/>
    <x v="6"/>
    <x v="8"/>
    <n v="1"/>
    <n v="0"/>
    <n v="0"/>
    <x v="2"/>
  </r>
  <r>
    <s v="CC104939"/>
    <d v="2019-11-03T11:59:56"/>
    <s v="C51806"/>
    <x v="0"/>
    <s v="support"/>
    <n v="57"/>
    <x v="0"/>
    <s v="prd_2"/>
    <d v="2019-08-23T10:21:10"/>
    <m/>
    <n v="125"/>
    <x v="6"/>
    <x v="8"/>
    <n v="1"/>
    <n v="2"/>
    <n v="2"/>
    <x v="13"/>
  </r>
  <r>
    <s v="CC105391"/>
    <d v="2019-11-06T09:57:55"/>
    <s v="C56907"/>
    <x v="0"/>
    <s v="signup"/>
    <n v="57"/>
    <x v="0"/>
    <s v="prd_2"/>
    <d v="2019-11-06T10:02:19"/>
    <m/>
    <n v="125"/>
    <x v="6"/>
    <x v="8"/>
    <n v="1"/>
    <n v="0"/>
    <n v="0"/>
    <x v="2"/>
  </r>
  <r>
    <s v="CC105633"/>
    <d v="2019-11-07T13:41:44"/>
    <s v="C258866"/>
    <x v="0"/>
    <s v="support"/>
    <n v="57"/>
    <x v="1"/>
    <s v="prd_2"/>
    <d v="2019-09-26T13:21:45"/>
    <m/>
    <n v="125"/>
    <x v="6"/>
    <x v="8"/>
    <n v="1"/>
    <n v="1"/>
    <n v="1"/>
    <x v="5"/>
  </r>
  <r>
    <s v="CC105672"/>
    <d v="2019-11-07T15:39:06"/>
    <s v="C261046"/>
    <x v="0"/>
    <s v="support"/>
    <n v="57"/>
    <x v="0"/>
    <s v="prd_2"/>
    <d v="2019-10-08T14:14:22"/>
    <m/>
    <n v="125"/>
    <x v="6"/>
    <x v="8"/>
    <n v="1"/>
    <n v="1"/>
    <n v="1"/>
    <x v="5"/>
  </r>
  <r>
    <s v="CC106816"/>
    <d v="2019-11-15T10:13:14"/>
    <s v="C57435"/>
    <x v="0"/>
    <s v="signup"/>
    <n v="57"/>
    <x v="1"/>
    <s v="prd_2"/>
    <d v="2019-11-15T10:17:30"/>
    <m/>
    <n v="125"/>
    <x v="6"/>
    <x v="8"/>
    <n v="1"/>
    <n v="0"/>
    <n v="0"/>
    <x v="2"/>
  </r>
  <r>
    <s v="CC107109"/>
    <d v="2019-11-17T11:58:23"/>
    <s v="C55787"/>
    <x v="0"/>
    <s v="support"/>
    <n v="57"/>
    <x v="0"/>
    <s v="prd_2"/>
    <d v="2019-10-17T15:07:24"/>
    <m/>
    <n v="125"/>
    <x v="6"/>
    <x v="8"/>
    <n v="1"/>
    <n v="1"/>
    <n v="1"/>
    <x v="5"/>
  </r>
  <r>
    <s v="CC107363"/>
    <d v="2019-11-18T15:44:27"/>
    <s v="C260191"/>
    <x v="0"/>
    <s v="support"/>
    <n v="57"/>
    <x v="1"/>
    <s v="prd_2"/>
    <d v="2019-10-03T13:06:21"/>
    <m/>
    <n v="125"/>
    <x v="6"/>
    <x v="8"/>
    <n v="1"/>
    <n v="2"/>
    <n v="2"/>
    <x v="13"/>
  </r>
  <r>
    <s v="CC107417"/>
    <d v="2019-11-19T10:26:53"/>
    <s v="C57635"/>
    <x v="0"/>
    <s v="signup"/>
    <n v="57"/>
    <x v="0"/>
    <s v="prd_2"/>
    <d v="2019-11-19T10:31:37"/>
    <m/>
    <n v="125"/>
    <x v="6"/>
    <x v="8"/>
    <n v="1"/>
    <n v="0"/>
    <n v="0"/>
    <x v="2"/>
  </r>
  <r>
    <s v="CC107452"/>
    <d v="2019-11-19T11:55:31"/>
    <s v="C264558"/>
    <x v="0"/>
    <s v="support"/>
    <n v="57"/>
    <x v="0"/>
    <s v="prd_2"/>
    <d v="2019-10-28T15:07:26"/>
    <m/>
    <n v="125"/>
    <x v="6"/>
    <x v="8"/>
    <n v="1"/>
    <n v="1"/>
    <n v="1"/>
    <x v="5"/>
  </r>
  <r>
    <s v="CC107571"/>
    <d v="2019-11-20T09:25:50"/>
    <s v="C251159"/>
    <x v="0"/>
    <s v="support"/>
    <n v="57"/>
    <x v="0"/>
    <s v="prd_2"/>
    <d v="2019-08-19T08:00:48"/>
    <m/>
    <n v="125"/>
    <x v="6"/>
    <x v="8"/>
    <n v="1"/>
    <n v="3"/>
    <n v="3"/>
    <x v="7"/>
  </r>
  <r>
    <s v="CC107711"/>
    <d v="2019-11-20T16:14:37"/>
    <s v="C205866"/>
    <x v="1"/>
    <s v="support"/>
    <n v="57"/>
    <x v="0"/>
    <s v="prd_2"/>
    <d v="2019-02-18T15:31:12"/>
    <m/>
    <n v="125"/>
    <x v="6"/>
    <x v="8"/>
    <n v="1"/>
    <n v="9"/>
    <n v="9"/>
    <x v="1"/>
  </r>
  <r>
    <s v="CC107754"/>
    <d v="2019-11-21T10:34:28"/>
    <s v="C57767"/>
    <x v="0"/>
    <s v="signup"/>
    <n v="57"/>
    <x v="0"/>
    <s v="prd_2"/>
    <d v="2019-11-21T10:38:00"/>
    <m/>
    <n v="125"/>
    <x v="6"/>
    <x v="8"/>
    <n v="1"/>
    <n v="0"/>
    <n v="0"/>
    <x v="2"/>
  </r>
  <r>
    <s v="CC107998"/>
    <d v="2019-11-22T13:43:14"/>
    <s v="C57874"/>
    <x v="0"/>
    <s v="signup"/>
    <n v="57"/>
    <x v="1"/>
    <s v="prd_2"/>
    <d v="2019-11-22T13:46:09"/>
    <m/>
    <n v="125"/>
    <x v="6"/>
    <x v="8"/>
    <n v="1"/>
    <n v="0"/>
    <n v="0"/>
    <x v="2"/>
  </r>
  <r>
    <s v="CC108340"/>
    <d v="2019-11-25T12:57:37"/>
    <s v="C49254"/>
    <x v="0"/>
    <s v="support"/>
    <n v="57"/>
    <x v="1"/>
    <s v="prd_2"/>
    <d v="2019-07-23T13:03:35"/>
    <m/>
    <n v="125"/>
    <x v="6"/>
    <x v="8"/>
    <n v="1"/>
    <n v="4"/>
    <n v="4"/>
    <x v="3"/>
  </r>
  <r>
    <s v="CC108385"/>
    <d v="2019-11-25T15:06:35"/>
    <s v="C261270"/>
    <x v="0"/>
    <s v="support"/>
    <n v="57"/>
    <x v="1"/>
    <s v="prd_2"/>
    <d v="2019-10-09T13:49:12"/>
    <m/>
    <n v="125"/>
    <x v="6"/>
    <x v="8"/>
    <n v="1"/>
    <n v="2"/>
    <n v="2"/>
    <x v="13"/>
  </r>
  <r>
    <s v="CC108525"/>
    <d v="2019-11-26T14:38:52"/>
    <s v="C260339"/>
    <x v="0"/>
    <s v="support"/>
    <n v="57"/>
    <x v="1"/>
    <s v="prd_2"/>
    <d v="2019-10-04T11:54:34"/>
    <m/>
    <n v="125"/>
    <x v="6"/>
    <x v="8"/>
    <n v="1"/>
    <n v="2"/>
    <n v="2"/>
    <x v="13"/>
  </r>
  <r>
    <s v="CC108717"/>
    <d v="2019-11-27T16:08:43"/>
    <s v="C240723"/>
    <x v="0"/>
    <s v="support"/>
    <n v="57"/>
    <x v="0"/>
    <s v="prd_2"/>
    <d v="2019-07-03T09:56:21"/>
    <m/>
    <n v="125"/>
    <x v="6"/>
    <x v="8"/>
    <n v="1"/>
    <n v="5"/>
    <n v="5"/>
    <x v="0"/>
  </r>
  <r>
    <s v="CC108795"/>
    <d v="2019-11-28T12:26:07"/>
    <s v="C205768"/>
    <x v="0"/>
    <s v="support"/>
    <n v="57"/>
    <x v="1"/>
    <s v="prd_2"/>
    <d v="2019-02-18T13:32:54"/>
    <m/>
    <n v="125"/>
    <x v="6"/>
    <x v="8"/>
    <n v="1"/>
    <n v="9"/>
    <n v="9"/>
    <x v="1"/>
  </r>
  <r>
    <s v="CC108803"/>
    <d v="2019-11-28T12:49:18"/>
    <s v="C225498"/>
    <x v="1"/>
    <s v="support"/>
    <n v="57"/>
    <x v="1"/>
    <s v="prd_2"/>
    <d v="2019-05-03T15:42:05"/>
    <m/>
    <n v="125"/>
    <x v="6"/>
    <x v="8"/>
    <n v="1"/>
    <n v="7"/>
    <n v="7"/>
    <x v="14"/>
  </r>
  <r>
    <s v="CC108902"/>
    <d v="2019-11-29T08:18:54"/>
    <s v="C58181"/>
    <x v="0"/>
    <s v="signup"/>
    <n v="57"/>
    <x v="1"/>
    <s v="prd_2"/>
    <d v="2019-11-29T08:24:34"/>
    <m/>
    <n v="125"/>
    <x v="6"/>
    <x v="8"/>
    <n v="1"/>
    <n v="0"/>
    <n v="0"/>
    <x v="2"/>
  </r>
  <r>
    <s v="CC108966"/>
    <d v="2019-11-29T12:41:29"/>
    <s v="C58210"/>
    <x v="0"/>
    <s v="signup"/>
    <n v="57"/>
    <x v="1"/>
    <s v="prd_2"/>
    <d v="2019-11-29T12:45:03"/>
    <m/>
    <n v="125"/>
    <x v="6"/>
    <x v="8"/>
    <n v="1"/>
    <n v="0"/>
    <n v="0"/>
    <x v="2"/>
  </r>
  <r>
    <s v="CC109071"/>
    <d v="2019-11-30T11:47:29"/>
    <s v="C251026"/>
    <x v="0"/>
    <s v="support"/>
    <n v="57"/>
    <x v="1"/>
    <s v="prd_2"/>
    <d v="2019-08-17T11:45:11"/>
    <m/>
    <n v="125"/>
    <x v="6"/>
    <x v="8"/>
    <n v="1"/>
    <n v="4"/>
    <n v="4"/>
    <x v="3"/>
  </r>
  <r>
    <s v="CC109218"/>
    <d v="2019-12-01T13:38:46"/>
    <s v="C259588"/>
    <x v="0"/>
    <s v="support"/>
    <n v="57"/>
    <x v="0"/>
    <s v="prd_2"/>
    <d v="2019-09-30T18:02:43"/>
    <m/>
    <n v="125"/>
    <x v="0"/>
    <x v="8"/>
    <n v="1"/>
    <n v="2"/>
    <n v="2"/>
    <x v="13"/>
  </r>
  <r>
    <s v="CC109299"/>
    <d v="2019-12-02T10:51:49"/>
    <s v="C58275"/>
    <x v="0"/>
    <s v="signup"/>
    <n v="57"/>
    <x v="1"/>
    <s v="prd_2"/>
    <d v="2019-12-02T10:56:41"/>
    <m/>
    <n v="125"/>
    <x v="0"/>
    <x v="8"/>
    <n v="1"/>
    <n v="0"/>
    <n v="0"/>
    <x v="2"/>
  </r>
  <r>
    <s v="CC109832"/>
    <d v="2019-12-05T12:06:37"/>
    <s v="C58526"/>
    <x v="0"/>
    <s v="signup"/>
    <n v="57"/>
    <x v="0"/>
    <s v="prd_2"/>
    <d v="2019-12-05T12:10:47"/>
    <m/>
    <n v="125"/>
    <x v="0"/>
    <x v="8"/>
    <n v="1"/>
    <n v="0"/>
    <n v="0"/>
    <x v="2"/>
  </r>
  <r>
    <s v="CC109925"/>
    <d v="2019-12-05T17:39:12"/>
    <s v="C227723"/>
    <x v="1"/>
    <s v="support"/>
    <n v="57"/>
    <x v="0"/>
    <s v="prd_2"/>
    <d v="2019-05-13T13:33:54"/>
    <m/>
    <n v="125"/>
    <x v="0"/>
    <x v="8"/>
    <n v="1"/>
    <n v="7"/>
    <n v="7"/>
    <x v="14"/>
  </r>
  <r>
    <s v="CC109927"/>
    <d v="2019-12-05T17:47:40"/>
    <s v="C203161"/>
    <x v="0"/>
    <s v="support"/>
    <n v="57"/>
    <x v="0"/>
    <s v="prd_2"/>
    <d v="2019-02-07T13:42:22"/>
    <m/>
    <n v="125"/>
    <x v="0"/>
    <x v="8"/>
    <n v="1"/>
    <n v="10"/>
    <n v="10"/>
    <x v="9"/>
  </r>
  <r>
    <s v="CC110154"/>
    <d v="2019-12-07T14:22:41"/>
    <s v="C251159"/>
    <x v="1"/>
    <s v="support"/>
    <n v="57"/>
    <x v="0"/>
    <s v="prd_2"/>
    <d v="2019-08-19T08:00:48"/>
    <m/>
    <n v="125"/>
    <x v="0"/>
    <x v="8"/>
    <n v="1"/>
    <n v="4"/>
    <n v="4"/>
    <x v="3"/>
  </r>
  <r>
    <s v="CC110282"/>
    <d v="2019-12-08T16:42:40"/>
    <s v="C254923"/>
    <x v="0"/>
    <s v="support"/>
    <n v="57"/>
    <x v="0"/>
    <s v="prd_2"/>
    <d v="2019-09-05T11:25:49"/>
    <m/>
    <n v="125"/>
    <x v="0"/>
    <x v="8"/>
    <n v="1"/>
    <n v="3"/>
    <n v="3"/>
    <x v="7"/>
  </r>
  <r>
    <s v="CC110288"/>
    <d v="2019-12-08T17:07:45"/>
    <s v="C48097"/>
    <x v="0"/>
    <s v="support"/>
    <n v="57"/>
    <x v="1"/>
    <s v="prd_2"/>
    <d v="2019-07-09T13:54:11"/>
    <m/>
    <n v="125"/>
    <x v="0"/>
    <x v="8"/>
    <n v="1"/>
    <n v="5"/>
    <n v="5"/>
    <x v="0"/>
  </r>
  <r>
    <s v="CC110301"/>
    <d v="2019-12-08T17:57:07"/>
    <s v="C26182"/>
    <x v="0"/>
    <s v="support"/>
    <n v="57"/>
    <x v="0"/>
    <s v="prd_2"/>
    <d v="2018-08-25T11:52:03"/>
    <m/>
    <n v="125"/>
    <x v="0"/>
    <x v="8"/>
    <n v="1"/>
    <n v="16"/>
    <n v="16"/>
    <x v="18"/>
  </r>
  <r>
    <s v="CC110667"/>
    <d v="2019-12-11T10:13:39"/>
    <s v="C266006"/>
    <x v="1"/>
    <s v="support"/>
    <n v="57"/>
    <x v="1"/>
    <s v="prd_2"/>
    <d v="2019-11-06T10:00:28"/>
    <m/>
    <n v="125"/>
    <x v="0"/>
    <x v="8"/>
    <n v="1"/>
    <n v="1"/>
    <n v="1"/>
    <x v="5"/>
  </r>
  <r>
    <s v="CC110722"/>
    <d v="2019-12-11T12:31:44"/>
    <s v="C45487"/>
    <x v="0"/>
    <s v="support"/>
    <n v="57"/>
    <x v="0"/>
    <s v="prd_2"/>
    <d v="2019-06-11T14:32:11"/>
    <m/>
    <n v="125"/>
    <x v="0"/>
    <x v="8"/>
    <n v="1"/>
    <n v="6"/>
    <n v="6"/>
    <x v="4"/>
  </r>
  <r>
    <s v="CC110902"/>
    <d v="2019-12-12T13:24:06"/>
    <s v="C240161"/>
    <x v="0"/>
    <s v="support"/>
    <n v="57"/>
    <x v="0"/>
    <s v="prd_2"/>
    <d v="2019-07-01T14:27:36"/>
    <m/>
    <n v="125"/>
    <x v="0"/>
    <x v="8"/>
    <n v="1"/>
    <n v="5"/>
    <n v="5"/>
    <x v="0"/>
  </r>
  <r>
    <s v="CC110990"/>
    <d v="2019-12-13T10:42:30"/>
    <s v="C19308"/>
    <x v="0"/>
    <s v="support"/>
    <n v="57"/>
    <x v="1"/>
    <s v="prd_2"/>
    <d v="2018-04-16T10:53:43"/>
    <m/>
    <n v="125"/>
    <x v="0"/>
    <x v="8"/>
    <n v="1"/>
    <n v="20"/>
    <n v="20"/>
    <x v="8"/>
  </r>
  <r>
    <s v="CC111014"/>
    <d v="2019-12-13T11:45:32"/>
    <s v="C47860"/>
    <x v="0"/>
    <s v="support"/>
    <n v="57"/>
    <x v="1"/>
    <s v="prd_2"/>
    <d v="2019-07-07T14:09:00"/>
    <m/>
    <n v="125"/>
    <x v="0"/>
    <x v="8"/>
    <n v="1"/>
    <n v="5"/>
    <n v="5"/>
    <x v="0"/>
  </r>
  <r>
    <s v="CC111166"/>
    <d v="2019-12-14T12:48:15"/>
    <s v="C56907"/>
    <x v="0"/>
    <s v="support"/>
    <n v="57"/>
    <x v="0"/>
    <s v="prd_2"/>
    <d v="2019-11-06T10:02:19"/>
    <m/>
    <n v="125"/>
    <x v="0"/>
    <x v="8"/>
    <n v="1"/>
    <n v="1"/>
    <n v="1"/>
    <x v="5"/>
  </r>
  <r>
    <s v="CC111265"/>
    <d v="2019-12-15T10:03:26"/>
    <s v="C58989"/>
    <x v="0"/>
    <s v="signup"/>
    <n v="57"/>
    <x v="1"/>
    <s v="prd_2"/>
    <d v="2019-12-15T10:06:33"/>
    <m/>
    <n v="125"/>
    <x v="0"/>
    <x v="8"/>
    <n v="1"/>
    <n v="0"/>
    <n v="0"/>
    <x v="2"/>
  </r>
  <r>
    <s v="CC111307"/>
    <d v="2019-12-15T12:50:08"/>
    <s v="C59007"/>
    <x v="0"/>
    <s v="signup"/>
    <n v="57"/>
    <x v="0"/>
    <s v="prd_2"/>
    <d v="2019-12-15T12:53:52"/>
    <m/>
    <n v="125"/>
    <x v="0"/>
    <x v="8"/>
    <n v="1"/>
    <n v="0"/>
    <n v="0"/>
    <x v="2"/>
  </r>
  <r>
    <s v="CC111358"/>
    <d v="2019-12-15T17:04:06"/>
    <s v="C210575"/>
    <x v="0"/>
    <s v="support"/>
    <n v="57"/>
    <x v="1"/>
    <s v="prd_2"/>
    <d v="2019-03-07T15:59:16"/>
    <m/>
    <n v="125"/>
    <x v="0"/>
    <x v="8"/>
    <n v="1"/>
    <n v="9"/>
    <n v="9"/>
    <x v="1"/>
  </r>
  <r>
    <s v="CC111471"/>
    <d v="2019-12-16T13:28:37"/>
    <s v="C257730"/>
    <x v="0"/>
    <s v="support"/>
    <n v="57"/>
    <x v="0"/>
    <s v="prd_2"/>
    <d v="2019-09-20T10:24:27"/>
    <m/>
    <n v="125"/>
    <x v="0"/>
    <x v="8"/>
    <n v="1"/>
    <n v="3"/>
    <n v="3"/>
    <x v="7"/>
  </r>
  <r>
    <s v="CC111607"/>
    <d v="2019-12-17T11:45:39"/>
    <s v="C208307"/>
    <x v="0"/>
    <s v="support"/>
    <n v="57"/>
    <x v="0"/>
    <s v="prd_2"/>
    <d v="2019-02-27T12:19:54"/>
    <m/>
    <n v="125"/>
    <x v="0"/>
    <x v="8"/>
    <n v="1"/>
    <n v="10"/>
    <n v="10"/>
    <x v="9"/>
  </r>
  <r>
    <s v="CC111690"/>
    <d v="2019-12-17T14:27:35"/>
    <s v="C254577"/>
    <x v="1"/>
    <s v="support"/>
    <n v="57"/>
    <x v="0"/>
    <s v="prd_2"/>
    <d v="2019-09-03T16:14:30"/>
    <m/>
    <n v="125"/>
    <x v="0"/>
    <x v="8"/>
    <n v="1"/>
    <n v="3"/>
    <n v="3"/>
    <x v="7"/>
  </r>
  <r>
    <s v="CC111740"/>
    <d v="2019-12-17T18:52:50"/>
    <s v="C270956"/>
    <x v="1"/>
    <s v="support"/>
    <n v="57"/>
    <x v="1"/>
    <s v="prd_2"/>
    <d v="2019-12-10T14:07:42"/>
    <m/>
    <n v="125"/>
    <x v="0"/>
    <x v="8"/>
    <n v="1"/>
    <n v="0"/>
    <n v="0"/>
    <x v="2"/>
  </r>
  <r>
    <s v="CC111862"/>
    <d v="2019-12-18T14:49:46"/>
    <s v="C206372"/>
    <x v="0"/>
    <s v="support"/>
    <n v="57"/>
    <x v="0"/>
    <s v="prd_2"/>
    <d v="2019-02-20T09:07:26"/>
    <m/>
    <n v="125"/>
    <x v="0"/>
    <x v="8"/>
    <n v="1"/>
    <n v="10"/>
    <n v="10"/>
    <x v="9"/>
  </r>
  <r>
    <s v="CC111870"/>
    <d v="2019-12-18T15:46:57"/>
    <s v="C208990"/>
    <x v="0"/>
    <s v="support"/>
    <n v="57"/>
    <x v="0"/>
    <s v="prd_2"/>
    <d v="2019-03-01T14:28:52"/>
    <m/>
    <n v="125"/>
    <x v="0"/>
    <x v="8"/>
    <n v="1"/>
    <n v="10"/>
    <n v="10"/>
    <x v="9"/>
  </r>
  <r>
    <s v="CC111888"/>
    <d v="2019-12-18T17:53:26"/>
    <s v="C244786"/>
    <x v="0"/>
    <s v="support"/>
    <n v="57"/>
    <x v="0"/>
    <s v="prd_2"/>
    <d v="2019-07-20T07:15:15"/>
    <m/>
    <n v="125"/>
    <x v="0"/>
    <x v="8"/>
    <n v="1"/>
    <n v="5"/>
    <n v="5"/>
    <x v="0"/>
  </r>
  <r>
    <s v="CC111945"/>
    <d v="2019-12-19T12:24:39"/>
    <s v="C59256"/>
    <x v="0"/>
    <s v="signup"/>
    <n v="57"/>
    <x v="1"/>
    <s v="prd_2"/>
    <d v="2019-12-19T12:31:25"/>
    <m/>
    <n v="125"/>
    <x v="0"/>
    <x v="8"/>
    <n v="1"/>
    <n v="0"/>
    <n v="0"/>
    <x v="2"/>
  </r>
  <r>
    <s v="CC111993"/>
    <d v="2019-12-19T14:48:58"/>
    <s v="C46442"/>
    <x v="0"/>
    <s v="support"/>
    <n v="57"/>
    <x v="0"/>
    <s v="prd_2"/>
    <d v="2019-06-21T13:16:08"/>
    <m/>
    <n v="125"/>
    <x v="0"/>
    <x v="8"/>
    <n v="1"/>
    <n v="6"/>
    <n v="6"/>
    <x v="4"/>
  </r>
  <r>
    <s v="CC112087"/>
    <d v="2019-12-20T12:17:25"/>
    <s v="C59307"/>
    <x v="0"/>
    <s v="signup"/>
    <n v="57"/>
    <x v="0"/>
    <s v="prd_2"/>
    <d v="2019-12-20T12:21:36"/>
    <m/>
    <n v="125"/>
    <x v="0"/>
    <x v="8"/>
    <n v="1"/>
    <n v="0"/>
    <n v="0"/>
    <x v="2"/>
  </r>
  <r>
    <s v="CC112269"/>
    <d v="2019-12-21T15:42:54"/>
    <s v="C59358"/>
    <x v="0"/>
    <s v="signup"/>
    <n v="57"/>
    <x v="0"/>
    <s v="prd_2"/>
    <d v="2019-12-21T15:47:59"/>
    <m/>
    <n v="125"/>
    <x v="0"/>
    <x v="8"/>
    <n v="1"/>
    <n v="0"/>
    <n v="0"/>
    <x v="2"/>
  </r>
  <r>
    <s v="CC112500"/>
    <d v="2019-12-23T12:49:06"/>
    <s v="C42282"/>
    <x v="0"/>
    <s v="support"/>
    <n v="57"/>
    <x v="0"/>
    <s v="prd_2"/>
    <d v="2019-05-08T12:28:01"/>
    <m/>
    <n v="125"/>
    <x v="0"/>
    <x v="8"/>
    <n v="1"/>
    <n v="8"/>
    <n v="8"/>
    <x v="12"/>
  </r>
  <r>
    <s v="CC112796"/>
    <d v="2019-12-25T13:10:21"/>
    <s v="C59555"/>
    <x v="0"/>
    <s v="signup"/>
    <n v="57"/>
    <x v="1"/>
    <s v="prd_2"/>
    <d v="2019-12-25T13:15:02"/>
    <m/>
    <n v="125"/>
    <x v="0"/>
    <x v="8"/>
    <n v="1"/>
    <n v="0"/>
    <n v="0"/>
    <x v="2"/>
  </r>
  <r>
    <s v="CC112810"/>
    <d v="2019-12-25T14:04:21"/>
    <s v="C59559"/>
    <x v="0"/>
    <s v="signup"/>
    <n v="57"/>
    <x v="1"/>
    <s v="prd_2"/>
    <d v="2019-12-25T14:08:36"/>
    <m/>
    <n v="125"/>
    <x v="0"/>
    <x v="8"/>
    <n v="1"/>
    <n v="0"/>
    <n v="0"/>
    <x v="2"/>
  </r>
  <r>
    <s v="CC112843"/>
    <d v="2019-12-25T16:47:54"/>
    <s v="C37089"/>
    <x v="0"/>
    <s v="support"/>
    <n v="57"/>
    <x v="1"/>
    <s v="prd_2"/>
    <d v="2019-03-18T11:27:23"/>
    <m/>
    <n v="125"/>
    <x v="0"/>
    <x v="8"/>
    <n v="1"/>
    <n v="9"/>
    <n v="9"/>
    <x v="1"/>
  </r>
  <r>
    <s v="CC113070"/>
    <d v="2019-12-27T13:04:04"/>
    <s v="C59654"/>
    <x v="0"/>
    <s v="signup"/>
    <n v="57"/>
    <x v="0"/>
    <s v="prd_2"/>
    <d v="2019-12-27T13:08:11"/>
    <m/>
    <n v="125"/>
    <x v="0"/>
    <x v="8"/>
    <n v="1"/>
    <n v="0"/>
    <n v="0"/>
    <x v="2"/>
  </r>
  <r>
    <s v="CC113072"/>
    <d v="2019-12-27T13:09:20"/>
    <s v="C221933"/>
    <x v="0"/>
    <s v="support"/>
    <n v="57"/>
    <x v="0"/>
    <s v="prd_2"/>
    <d v="2019-04-20T07:25:04"/>
    <m/>
    <n v="125"/>
    <x v="0"/>
    <x v="8"/>
    <n v="1"/>
    <n v="8"/>
    <n v="8"/>
    <x v="12"/>
  </r>
  <r>
    <s v="CC113238"/>
    <d v="2019-12-28T16:57:51"/>
    <s v="C269700"/>
    <x v="0"/>
    <s v="support"/>
    <n v="57"/>
    <x v="0"/>
    <s v="prd_2"/>
    <d v="2019-12-02T09:35:29"/>
    <m/>
    <n v="125"/>
    <x v="0"/>
    <x v="8"/>
    <n v="1"/>
    <n v="1"/>
    <n v="1"/>
    <x v="5"/>
  </r>
  <r>
    <s v="CC113314"/>
    <d v="2019-12-29T14:10:47"/>
    <s v="C59702"/>
    <x v="0"/>
    <s v="signup"/>
    <n v="57"/>
    <x v="0"/>
    <s v="prd_2"/>
    <d v="2019-12-29T14:13:29"/>
    <m/>
    <n v="125"/>
    <x v="0"/>
    <x v="8"/>
    <n v="1"/>
    <n v="0"/>
    <n v="0"/>
    <x v="2"/>
  </r>
  <r>
    <s v="CC113626"/>
    <d v="2019-12-31T14:11:57"/>
    <s v="C246184"/>
    <x v="0"/>
    <s v="support"/>
    <n v="57"/>
    <x v="0"/>
    <s v="prd_2"/>
    <d v="2019-07-25T16:46:53"/>
    <m/>
    <n v="125"/>
    <x v="0"/>
    <x v="8"/>
    <n v="1"/>
    <n v="5"/>
    <n v="5"/>
    <x v="0"/>
  </r>
  <r>
    <s v="CC113632"/>
    <d v="2019-12-31T14:33:05"/>
    <s v="C246444"/>
    <x v="1"/>
    <s v="support"/>
    <n v="57"/>
    <x v="1"/>
    <s v="prd_2"/>
    <d v="2019-07-27T11:10:22"/>
    <m/>
    <n v="125"/>
    <x v="0"/>
    <x v="8"/>
    <n v="1"/>
    <n v="5"/>
    <n v="5"/>
    <x v="0"/>
  </r>
  <r>
    <s v="CC113718"/>
    <d v="2020-01-01T09:58:12"/>
    <s v="C59860"/>
    <x v="0"/>
    <s v="signup"/>
    <n v="57"/>
    <x v="1"/>
    <s v="prd_2"/>
    <d v="2020-01-01T10:00:27"/>
    <m/>
    <n v="125"/>
    <x v="2"/>
    <x v="8"/>
    <n v="1"/>
    <n v="0"/>
    <n v="0"/>
    <x v="2"/>
  </r>
  <r>
    <s v="CC113787"/>
    <d v="2020-01-01T11:36:15"/>
    <s v="C59923"/>
    <x v="0"/>
    <s v="signup"/>
    <n v="57"/>
    <x v="0"/>
    <s v="prd_2"/>
    <d v="2020-01-01T11:41:26"/>
    <m/>
    <n v="125"/>
    <x v="2"/>
    <x v="8"/>
    <n v="1"/>
    <n v="0"/>
    <n v="0"/>
    <x v="2"/>
  </r>
  <r>
    <s v="CC113911"/>
    <d v="2020-01-01T14:06:42"/>
    <s v="C60014"/>
    <x v="0"/>
    <s v="signup"/>
    <n v="57"/>
    <x v="0"/>
    <s v="prd_2"/>
    <d v="2020-01-01T14:11:10"/>
    <m/>
    <n v="125"/>
    <x v="2"/>
    <x v="8"/>
    <n v="1"/>
    <n v="0"/>
    <n v="0"/>
    <x v="2"/>
  </r>
  <r>
    <s v="CC113914"/>
    <d v="2020-01-01T14:14:03"/>
    <s v="C60015"/>
    <x v="0"/>
    <s v="signup"/>
    <n v="57"/>
    <x v="1"/>
    <s v="prd_2"/>
    <d v="2020-01-01T14:20:05"/>
    <m/>
    <n v="125"/>
    <x v="2"/>
    <x v="8"/>
    <n v="1"/>
    <n v="0"/>
    <n v="0"/>
    <x v="2"/>
  </r>
  <r>
    <s v="CC114037"/>
    <d v="2020-01-02T10:36:32"/>
    <s v="C60087"/>
    <x v="0"/>
    <s v="signup"/>
    <n v="57"/>
    <x v="0"/>
    <s v="prd_2"/>
    <d v="2020-01-02T10:40:13"/>
    <m/>
    <n v="125"/>
    <x v="2"/>
    <x v="8"/>
    <n v="1"/>
    <n v="0"/>
    <n v="0"/>
    <x v="2"/>
  </r>
  <r>
    <s v="CC114079"/>
    <d v="2020-01-02T11:29:52"/>
    <s v="C253825"/>
    <x v="0"/>
    <s v="support"/>
    <n v="57"/>
    <x v="0"/>
    <s v="prd_2"/>
    <d v="2019-08-30T13:39:24"/>
    <m/>
    <n v="125"/>
    <x v="2"/>
    <x v="8"/>
    <n v="1"/>
    <n v="4"/>
    <n v="4"/>
    <x v="3"/>
  </r>
  <r>
    <s v="CC114325"/>
    <d v="2020-01-03T11:42:47"/>
    <s v="C60285"/>
    <x v="0"/>
    <s v="signup"/>
    <n v="57"/>
    <x v="0"/>
    <s v="prd_2"/>
    <d v="2020-01-03T11:47:40"/>
    <m/>
    <n v="125"/>
    <x v="2"/>
    <x v="8"/>
    <n v="1"/>
    <n v="0"/>
    <n v="0"/>
    <x v="2"/>
  </r>
  <r>
    <s v="CC114362"/>
    <d v="2020-01-03T12:39:00"/>
    <s v="C60312"/>
    <x v="0"/>
    <s v="signup"/>
    <n v="57"/>
    <x v="0"/>
    <s v="prd_2"/>
    <d v="2020-01-03T12:43:03"/>
    <m/>
    <n v="125"/>
    <x v="2"/>
    <x v="8"/>
    <n v="1"/>
    <n v="0"/>
    <n v="0"/>
    <x v="2"/>
  </r>
  <r>
    <s v="CC114922"/>
    <d v="2020-01-06T12:30:33"/>
    <s v="C60575"/>
    <x v="0"/>
    <s v="signup"/>
    <n v="57"/>
    <x v="1"/>
    <s v="prd_2"/>
    <d v="2020-01-06T12:33:48"/>
    <m/>
    <n v="125"/>
    <x v="2"/>
    <x v="8"/>
    <n v="1"/>
    <n v="0"/>
    <n v="0"/>
    <x v="2"/>
  </r>
  <r>
    <s v="CC115281"/>
    <d v="2020-01-07T15:23:31"/>
    <s v="C60793"/>
    <x v="0"/>
    <s v="signup"/>
    <n v="57"/>
    <x v="0"/>
    <s v="prd_2"/>
    <d v="2020-01-07T15:27:14"/>
    <m/>
    <n v="125"/>
    <x v="2"/>
    <x v="8"/>
    <n v="1"/>
    <n v="0"/>
    <n v="0"/>
    <x v="2"/>
  </r>
  <r>
    <s v="CC115374"/>
    <d v="2020-01-08T11:07:14"/>
    <s v="C60837"/>
    <x v="0"/>
    <s v="signup"/>
    <n v="57"/>
    <x v="0"/>
    <s v="prd_2"/>
    <d v="2020-01-08T11:10:51"/>
    <m/>
    <n v="125"/>
    <x v="2"/>
    <x v="8"/>
    <n v="1"/>
    <n v="0"/>
    <n v="0"/>
    <x v="2"/>
  </r>
  <r>
    <s v="CC115449"/>
    <d v="2020-01-08T12:59:00"/>
    <s v="C60891"/>
    <x v="0"/>
    <s v="signup"/>
    <n v="57"/>
    <x v="0"/>
    <s v="prd_2"/>
    <d v="2020-01-08T13:02:25"/>
    <m/>
    <n v="125"/>
    <x v="2"/>
    <x v="8"/>
    <n v="1"/>
    <n v="0"/>
    <n v="0"/>
    <x v="2"/>
  </r>
  <r>
    <s v="CC115528"/>
    <d v="2020-01-08T17:09:17"/>
    <s v="C249392"/>
    <x v="0"/>
    <s v="support"/>
    <n v="57"/>
    <x v="0"/>
    <s v="prd_2"/>
    <d v="2019-08-09T12:04:42"/>
    <m/>
    <n v="125"/>
    <x v="2"/>
    <x v="8"/>
    <n v="1"/>
    <n v="5"/>
    <n v="5"/>
    <x v="0"/>
  </r>
  <r>
    <s v="CC115633"/>
    <d v="2020-01-09T12:05:48"/>
    <s v="C61009"/>
    <x v="0"/>
    <s v="signup"/>
    <n v="57"/>
    <x v="1"/>
    <s v="prd_2"/>
    <d v="2020-01-09T12:08:41"/>
    <m/>
    <n v="125"/>
    <x v="2"/>
    <x v="8"/>
    <n v="1"/>
    <n v="0"/>
    <n v="0"/>
    <x v="2"/>
  </r>
  <r>
    <s v="CC115682"/>
    <d v="2020-01-09T13:09:20"/>
    <s v="C61043"/>
    <x v="0"/>
    <s v="signup"/>
    <n v="57"/>
    <x v="0"/>
    <s v="prd_2"/>
    <d v="2020-01-09T13:13:15"/>
    <m/>
    <n v="125"/>
    <x v="2"/>
    <x v="8"/>
    <n v="1"/>
    <n v="0"/>
    <n v="0"/>
    <x v="2"/>
  </r>
  <r>
    <s v="CC115747"/>
    <d v="2020-01-09T15:20:38"/>
    <s v="C55330"/>
    <x v="1"/>
    <s v="support"/>
    <n v="57"/>
    <x v="0"/>
    <s v="prd_2"/>
    <d v="2019-10-11T07:39:31"/>
    <m/>
    <n v="125"/>
    <x v="2"/>
    <x v="8"/>
    <n v="1"/>
    <n v="3"/>
    <n v="3"/>
    <x v="7"/>
  </r>
  <r>
    <s v="CC115798"/>
    <d v="2020-01-10T10:46:59"/>
    <s v="C61097"/>
    <x v="0"/>
    <s v="signup"/>
    <n v="57"/>
    <x v="1"/>
    <s v="prd_2"/>
    <d v="2020-01-10T10:50:42"/>
    <m/>
    <n v="125"/>
    <x v="2"/>
    <x v="8"/>
    <n v="1"/>
    <n v="0"/>
    <n v="0"/>
    <x v="2"/>
  </r>
  <r>
    <s v="CC115822"/>
    <d v="2020-01-10T11:24:26"/>
    <s v="C61114"/>
    <x v="0"/>
    <s v="signup"/>
    <n v="57"/>
    <x v="0"/>
    <s v="prd_2"/>
    <d v="2020-01-10T11:28:31"/>
    <m/>
    <n v="125"/>
    <x v="2"/>
    <x v="8"/>
    <n v="1"/>
    <n v="0"/>
    <n v="0"/>
    <x v="2"/>
  </r>
  <r>
    <s v="CC115979"/>
    <d v="2020-01-11T09:12:01"/>
    <s v="C61192"/>
    <x v="0"/>
    <s v="signup"/>
    <n v="57"/>
    <x v="1"/>
    <s v="prd_2"/>
    <d v="2020-01-11T09:14:30"/>
    <m/>
    <n v="125"/>
    <x v="2"/>
    <x v="8"/>
    <n v="1"/>
    <n v="0"/>
    <n v="0"/>
    <x v="2"/>
  </r>
  <r>
    <s v="CC116027"/>
    <d v="2020-01-11T11:45:37"/>
    <s v="C61218"/>
    <x v="0"/>
    <s v="signup"/>
    <n v="57"/>
    <x v="0"/>
    <s v="prd_2"/>
    <d v="2020-01-11T11:48:06"/>
    <m/>
    <n v="125"/>
    <x v="2"/>
    <x v="8"/>
    <n v="1"/>
    <n v="0"/>
    <n v="0"/>
    <x v="2"/>
  </r>
  <r>
    <s v="CC116410"/>
    <d v="2020-01-13T13:10:28"/>
    <s v="C61391"/>
    <x v="0"/>
    <s v="signup"/>
    <n v="57"/>
    <x v="1"/>
    <s v="prd_2"/>
    <d v="2020-01-13T13:14:49"/>
    <m/>
    <n v="125"/>
    <x v="2"/>
    <x v="8"/>
    <n v="1"/>
    <n v="0"/>
    <n v="0"/>
    <x v="2"/>
  </r>
  <r>
    <s v="CC116459"/>
    <d v="2020-01-13T14:24:28"/>
    <s v="C217202"/>
    <x v="0"/>
    <s v="support"/>
    <n v="57"/>
    <x v="1"/>
    <s v="prd_2"/>
    <d v="2019-04-03T07:32:05"/>
    <m/>
    <n v="125"/>
    <x v="2"/>
    <x v="8"/>
    <n v="1"/>
    <n v="10"/>
    <n v="10"/>
    <x v="9"/>
  </r>
  <r>
    <s v="CC116594"/>
    <d v="2020-01-14T11:14:19"/>
    <s v="C61494"/>
    <x v="0"/>
    <s v="signup"/>
    <n v="57"/>
    <x v="1"/>
    <s v="prd_2"/>
    <d v="2020-01-14T11:17:24"/>
    <m/>
    <n v="125"/>
    <x v="2"/>
    <x v="8"/>
    <n v="1"/>
    <n v="0"/>
    <n v="0"/>
    <x v="2"/>
  </r>
  <r>
    <s v="CC116664"/>
    <d v="2020-01-14T12:59:28"/>
    <s v="C61547"/>
    <x v="0"/>
    <s v="signup"/>
    <n v="57"/>
    <x v="1"/>
    <s v="prd_2"/>
    <d v="2020-01-14T13:03:39"/>
    <m/>
    <n v="125"/>
    <x v="2"/>
    <x v="8"/>
    <n v="1"/>
    <n v="0"/>
    <n v="0"/>
    <x v="2"/>
  </r>
  <r>
    <s v="CC116914"/>
    <d v="2020-01-15T13:04:34"/>
    <s v="C61687"/>
    <x v="0"/>
    <s v="signup"/>
    <n v="57"/>
    <x v="0"/>
    <s v="prd_2"/>
    <d v="2020-01-15T13:09:00"/>
    <m/>
    <n v="125"/>
    <x v="2"/>
    <x v="8"/>
    <n v="1"/>
    <n v="0"/>
    <n v="0"/>
    <x v="2"/>
  </r>
  <r>
    <s v="CC117076"/>
    <d v="2020-01-16T11:18:36"/>
    <s v="C61770"/>
    <x v="0"/>
    <s v="signup"/>
    <n v="57"/>
    <x v="1"/>
    <s v="prd_2"/>
    <d v="2020-01-16T11:21:32"/>
    <m/>
    <n v="125"/>
    <x v="2"/>
    <x v="8"/>
    <n v="1"/>
    <n v="0"/>
    <n v="0"/>
    <x v="2"/>
  </r>
  <r>
    <s v="CC117090"/>
    <d v="2020-01-16T11:46:15"/>
    <s v="C61780"/>
    <x v="0"/>
    <s v="signup"/>
    <n v="57"/>
    <x v="0"/>
    <s v="prd_2"/>
    <d v="2020-01-16T11:50:01"/>
    <m/>
    <n v="125"/>
    <x v="2"/>
    <x v="8"/>
    <n v="1"/>
    <n v="0"/>
    <n v="0"/>
    <x v="2"/>
  </r>
  <r>
    <s v="CC117215"/>
    <d v="2020-01-16T15:41:49"/>
    <s v="C46911"/>
    <x v="0"/>
    <s v="support"/>
    <n v="57"/>
    <x v="0"/>
    <s v="prd_2"/>
    <d v="2019-06-26T13:56:33"/>
    <m/>
    <n v="125"/>
    <x v="2"/>
    <x v="8"/>
    <n v="1"/>
    <n v="7"/>
    <n v="7"/>
    <x v="14"/>
  </r>
  <r>
    <s v="CC117320"/>
    <d v="2020-01-17T12:03:39"/>
    <s v="C61913"/>
    <x v="0"/>
    <s v="signup"/>
    <n v="57"/>
    <x v="0"/>
    <s v="prd_2"/>
    <d v="2020-01-17T12:06:54"/>
    <m/>
    <n v="125"/>
    <x v="2"/>
    <x v="8"/>
    <n v="1"/>
    <n v="0"/>
    <n v="0"/>
    <x v="2"/>
  </r>
  <r>
    <s v="CC117338"/>
    <d v="2020-01-17T12:23:27"/>
    <s v="C61931"/>
    <x v="0"/>
    <s v="signup"/>
    <n v="57"/>
    <x v="1"/>
    <s v="prd_2"/>
    <d v="2020-01-17T12:28:07"/>
    <m/>
    <n v="125"/>
    <x v="2"/>
    <x v="8"/>
    <n v="1"/>
    <n v="0"/>
    <n v="0"/>
    <x v="2"/>
  </r>
  <r>
    <s v="CC117839"/>
    <d v="2020-01-20T12:50:57"/>
    <s v="C62150"/>
    <x v="0"/>
    <s v="signup"/>
    <n v="57"/>
    <x v="1"/>
    <s v="prd_2"/>
    <d v="2020-01-20T12:53:15"/>
    <m/>
    <n v="125"/>
    <x v="2"/>
    <x v="8"/>
    <n v="1"/>
    <n v="0"/>
    <n v="0"/>
    <x v="2"/>
  </r>
  <r>
    <s v="CC117840"/>
    <d v="2020-01-20T12:51:33"/>
    <s v="C62154"/>
    <x v="0"/>
    <s v="signup"/>
    <n v="57"/>
    <x v="0"/>
    <s v="prd_2"/>
    <d v="2020-01-20T12:57:43"/>
    <m/>
    <n v="125"/>
    <x v="2"/>
    <x v="8"/>
    <n v="1"/>
    <n v="0"/>
    <n v="0"/>
    <x v="2"/>
  </r>
  <r>
    <s v="CC118019"/>
    <d v="2020-01-21T11:11:45"/>
    <s v="C62258"/>
    <x v="0"/>
    <s v="signup"/>
    <n v="57"/>
    <x v="0"/>
    <s v="prd_2"/>
    <d v="2020-01-21T11:16:53"/>
    <m/>
    <n v="125"/>
    <x v="2"/>
    <x v="8"/>
    <n v="1"/>
    <n v="0"/>
    <n v="0"/>
    <x v="2"/>
  </r>
  <r>
    <s v="CC118025"/>
    <d v="2020-01-21T11:19:50"/>
    <s v="C62263"/>
    <x v="0"/>
    <s v="signup"/>
    <n v="57"/>
    <x v="1"/>
    <s v="prd_2"/>
    <d v="2020-01-21T11:23:58"/>
    <m/>
    <n v="125"/>
    <x v="2"/>
    <x v="8"/>
    <n v="1"/>
    <n v="0"/>
    <n v="0"/>
    <x v="2"/>
  </r>
  <r>
    <s v="CC118044"/>
    <d v="2020-01-21T11:52:51"/>
    <s v="C62277"/>
    <x v="0"/>
    <s v="signup"/>
    <n v="57"/>
    <x v="0"/>
    <s v="prd_2"/>
    <d v="2020-01-21T11:57:59"/>
    <m/>
    <n v="125"/>
    <x v="2"/>
    <x v="8"/>
    <n v="1"/>
    <n v="0"/>
    <n v="0"/>
    <x v="2"/>
  </r>
  <r>
    <s v="CC118600"/>
    <d v="2020-01-23T14:27:29"/>
    <s v="C62599"/>
    <x v="0"/>
    <s v="signup"/>
    <n v="57"/>
    <x v="0"/>
    <s v="prd_2"/>
    <d v="2020-01-23T14:31:44"/>
    <m/>
    <n v="125"/>
    <x v="2"/>
    <x v="8"/>
    <n v="1"/>
    <n v="0"/>
    <n v="0"/>
    <x v="2"/>
  </r>
  <r>
    <s v="CC118664"/>
    <d v="2020-01-24T09:22:42"/>
    <s v="C62620"/>
    <x v="0"/>
    <s v="signup"/>
    <n v="57"/>
    <x v="1"/>
    <s v="prd_2"/>
    <d v="2020-01-24T09:27:14"/>
    <m/>
    <n v="125"/>
    <x v="2"/>
    <x v="8"/>
    <n v="1"/>
    <n v="0"/>
    <n v="0"/>
    <x v="2"/>
  </r>
  <r>
    <s v="CC118675"/>
    <d v="2020-01-24T09:57:38"/>
    <s v="C246998"/>
    <x v="0"/>
    <s v="support"/>
    <n v="57"/>
    <x v="1"/>
    <s v="prd_2"/>
    <d v="2019-07-30T10:01:12"/>
    <m/>
    <n v="125"/>
    <x v="2"/>
    <x v="8"/>
    <n v="1"/>
    <n v="6"/>
    <n v="6"/>
    <x v="4"/>
  </r>
  <r>
    <s v="CC118690"/>
    <d v="2020-01-24T10:43:33"/>
    <s v="C62636"/>
    <x v="0"/>
    <s v="signup"/>
    <n v="57"/>
    <x v="1"/>
    <s v="prd_2"/>
    <d v="2020-01-24T10:47:48"/>
    <m/>
    <n v="125"/>
    <x v="2"/>
    <x v="8"/>
    <n v="1"/>
    <n v="0"/>
    <n v="0"/>
    <x v="2"/>
  </r>
  <r>
    <s v="CC118751"/>
    <d v="2020-01-24T12:10:03"/>
    <s v="C62678"/>
    <x v="0"/>
    <s v="signup"/>
    <n v="57"/>
    <x v="1"/>
    <s v="prd_2"/>
    <d v="2020-01-24T12:14:08"/>
    <m/>
    <n v="125"/>
    <x v="2"/>
    <x v="8"/>
    <n v="1"/>
    <n v="0"/>
    <n v="0"/>
    <x v="2"/>
  </r>
  <r>
    <s v="CC118793"/>
    <d v="2020-01-24T13:26:47"/>
    <s v="C256069"/>
    <x v="0"/>
    <s v="support"/>
    <n v="57"/>
    <x v="1"/>
    <s v="prd_2"/>
    <d v="2019-09-11T13:08:11"/>
    <m/>
    <n v="125"/>
    <x v="2"/>
    <x v="8"/>
    <n v="1"/>
    <n v="5"/>
    <n v="5"/>
    <x v="0"/>
  </r>
  <r>
    <s v="CC118795"/>
    <d v="2020-01-24T13:27:25"/>
    <s v="C62710"/>
    <x v="0"/>
    <s v="signup"/>
    <n v="57"/>
    <x v="0"/>
    <s v="prd_2"/>
    <d v="2020-01-24T13:31:04"/>
    <m/>
    <n v="125"/>
    <x v="2"/>
    <x v="8"/>
    <n v="1"/>
    <n v="0"/>
    <n v="0"/>
    <x v="2"/>
  </r>
  <r>
    <s v="CC119155"/>
    <d v="2020-01-27T09:12:57"/>
    <s v="C252076"/>
    <x v="0"/>
    <s v="support"/>
    <n v="57"/>
    <x v="0"/>
    <s v="prd_2"/>
    <d v="2019-08-22T12:14:20"/>
    <m/>
    <n v="125"/>
    <x v="2"/>
    <x v="8"/>
    <n v="1"/>
    <n v="5"/>
    <n v="5"/>
    <x v="0"/>
  </r>
  <r>
    <s v="CC119202"/>
    <d v="2020-01-27T10:45:13"/>
    <s v="C62853"/>
    <x v="0"/>
    <s v="signup"/>
    <n v="57"/>
    <x v="1"/>
    <s v="prd_2"/>
    <d v="2020-01-27T10:47:27"/>
    <m/>
    <n v="125"/>
    <x v="2"/>
    <x v="8"/>
    <n v="1"/>
    <n v="0"/>
    <n v="0"/>
    <x v="2"/>
  </r>
  <r>
    <s v="CC119406"/>
    <d v="2020-01-27T17:33:34"/>
    <s v="C279530"/>
    <x v="0"/>
    <s v="support"/>
    <n v="57"/>
    <x v="0"/>
    <s v="prd_2"/>
    <d v="2020-01-16T17:41:57"/>
    <m/>
    <n v="125"/>
    <x v="2"/>
    <x v="8"/>
    <n v="1"/>
    <n v="0"/>
    <n v="0"/>
    <x v="2"/>
  </r>
  <r>
    <s v="CC119431"/>
    <d v="2020-01-28T09:24:45"/>
    <s v="C63003"/>
    <x v="0"/>
    <s v="signup"/>
    <n v="57"/>
    <x v="0"/>
    <s v="prd_2"/>
    <d v="2020-01-28T09:28:28"/>
    <m/>
    <n v="125"/>
    <x v="2"/>
    <x v="8"/>
    <n v="1"/>
    <n v="0"/>
    <n v="0"/>
    <x v="2"/>
  </r>
  <r>
    <s v="CC119469"/>
    <d v="2020-01-28T11:00:21"/>
    <s v="C63035"/>
    <x v="0"/>
    <s v="signup"/>
    <n v="57"/>
    <x v="0"/>
    <s v="prd_2"/>
    <d v="2020-01-28T11:04:31"/>
    <m/>
    <n v="125"/>
    <x v="2"/>
    <x v="8"/>
    <n v="1"/>
    <n v="0"/>
    <n v="0"/>
    <x v="2"/>
  </r>
  <r>
    <s v="CC119594"/>
    <d v="2020-01-28T13:54:47"/>
    <s v="C282686"/>
    <x v="0"/>
    <s v="support"/>
    <n v="57"/>
    <x v="0"/>
    <s v="prd_2"/>
    <d v="2020-01-26T17:18:39"/>
    <m/>
    <n v="125"/>
    <x v="2"/>
    <x v="8"/>
    <n v="1"/>
    <n v="0"/>
    <n v="0"/>
    <x v="2"/>
  </r>
  <r>
    <s v="CC119596"/>
    <d v="2020-01-28T13:56:15"/>
    <s v="C253775"/>
    <x v="0"/>
    <s v="support"/>
    <n v="57"/>
    <x v="0"/>
    <s v="prd_2"/>
    <d v="2019-08-30T11:40:37"/>
    <m/>
    <n v="125"/>
    <x v="2"/>
    <x v="8"/>
    <n v="1"/>
    <n v="5"/>
    <n v="5"/>
    <x v="0"/>
  </r>
  <r>
    <s v="CC119603"/>
    <d v="2020-01-28T14:04:18"/>
    <s v="C63135"/>
    <x v="0"/>
    <s v="signup"/>
    <n v="57"/>
    <x v="0"/>
    <s v="prd_2"/>
    <d v="2020-01-28T14:08:22"/>
    <m/>
    <n v="125"/>
    <x v="2"/>
    <x v="8"/>
    <n v="1"/>
    <n v="0"/>
    <n v="0"/>
    <x v="2"/>
  </r>
  <r>
    <s v="CC119814"/>
    <d v="2020-01-29T13:13:39"/>
    <s v="C63246"/>
    <x v="0"/>
    <s v="signup"/>
    <n v="57"/>
    <x v="0"/>
    <s v="prd_2"/>
    <d v="2020-01-29T13:17:39"/>
    <m/>
    <n v="125"/>
    <x v="2"/>
    <x v="8"/>
    <n v="1"/>
    <n v="0"/>
    <n v="0"/>
    <x v="2"/>
  </r>
  <r>
    <s v="CC119835"/>
    <d v="2020-01-29T14:00:09"/>
    <s v="C63258"/>
    <x v="0"/>
    <s v="signup"/>
    <n v="57"/>
    <x v="1"/>
    <s v="prd_2"/>
    <d v="2020-01-29T14:02:19"/>
    <m/>
    <n v="125"/>
    <x v="2"/>
    <x v="8"/>
    <n v="1"/>
    <n v="0"/>
    <n v="0"/>
    <x v="2"/>
  </r>
  <r>
    <s v="CC119864"/>
    <d v="2020-01-29T15:16:15"/>
    <s v="C63271"/>
    <x v="0"/>
    <s v="signup"/>
    <n v="57"/>
    <x v="0"/>
    <s v="prd_2"/>
    <d v="2020-01-29T15:19:05"/>
    <m/>
    <n v="125"/>
    <x v="2"/>
    <x v="8"/>
    <n v="1"/>
    <n v="0"/>
    <n v="0"/>
    <x v="2"/>
  </r>
  <r>
    <s v="CC119896"/>
    <d v="2020-01-29T17:10:24"/>
    <s v="C61547"/>
    <x v="0"/>
    <s v="support"/>
    <n v="57"/>
    <x v="1"/>
    <s v="prd_2"/>
    <d v="2020-01-14T13:03:39"/>
    <m/>
    <n v="125"/>
    <x v="2"/>
    <x v="8"/>
    <n v="1"/>
    <n v="1"/>
    <n v="1"/>
    <x v="5"/>
  </r>
  <r>
    <s v="CC119957"/>
    <d v="2020-01-30T10:54:32"/>
    <s v="C63308"/>
    <x v="0"/>
    <s v="signup"/>
    <n v="57"/>
    <x v="1"/>
    <s v="prd_2"/>
    <d v="2020-01-30T10:57:37"/>
    <m/>
    <n v="125"/>
    <x v="2"/>
    <x v="8"/>
    <n v="1"/>
    <n v="0"/>
    <n v="0"/>
    <x v="2"/>
  </r>
  <r>
    <s v="CC119998"/>
    <d v="2020-01-30T12:16:28"/>
    <s v="C63339"/>
    <x v="0"/>
    <s v="signup"/>
    <n v="57"/>
    <x v="1"/>
    <s v="prd_2"/>
    <d v="2020-01-30T12:21:09"/>
    <m/>
    <n v="125"/>
    <x v="2"/>
    <x v="8"/>
    <n v="1"/>
    <n v="0"/>
    <n v="0"/>
    <x v="2"/>
  </r>
  <r>
    <s v="CC120017"/>
    <d v="2020-01-30T12:42:59"/>
    <s v="C63351"/>
    <x v="0"/>
    <s v="signup"/>
    <n v="57"/>
    <x v="1"/>
    <s v="prd_2"/>
    <d v="2020-01-30T12:46:37"/>
    <m/>
    <n v="125"/>
    <x v="2"/>
    <x v="8"/>
    <n v="1"/>
    <n v="0"/>
    <n v="0"/>
    <x v="2"/>
  </r>
  <r>
    <s v="CC120365"/>
    <d v="2020-02-01T10:50:58"/>
    <s v="C227873"/>
    <x v="1"/>
    <s v="support"/>
    <n v="57"/>
    <x v="1"/>
    <s v="prd_2"/>
    <d v="2019-05-13T16:55:13"/>
    <m/>
    <n v="125"/>
    <x v="3"/>
    <x v="8"/>
    <n v="1"/>
    <n v="9"/>
    <n v="9"/>
    <x v="1"/>
  </r>
  <r>
    <s v="CC120465"/>
    <d v="2020-02-01T15:51:26"/>
    <s v="C274933"/>
    <x v="0"/>
    <s v="support"/>
    <n v="57"/>
    <x v="0"/>
    <s v="prd_2"/>
    <d v="2020-01-04T12:31:59"/>
    <m/>
    <n v="125"/>
    <x v="3"/>
    <x v="8"/>
    <n v="1"/>
    <n v="1"/>
    <n v="1"/>
    <x v="5"/>
  </r>
  <r>
    <s v="CC120537"/>
    <d v="2020-02-02T11:21:05"/>
    <s v="C63570"/>
    <x v="0"/>
    <s v="signup"/>
    <n v="57"/>
    <x v="0"/>
    <s v="prd_2"/>
    <d v="2020-02-02T11:23:51"/>
    <m/>
    <n v="125"/>
    <x v="3"/>
    <x v="8"/>
    <n v="1"/>
    <n v="0"/>
    <n v="0"/>
    <x v="2"/>
  </r>
  <r>
    <s v="CC120539"/>
    <d v="2020-02-02T11:32:09"/>
    <s v="C63572"/>
    <x v="0"/>
    <s v="signup"/>
    <n v="57"/>
    <x v="1"/>
    <s v="prd_2"/>
    <d v="2020-02-02T11:37:37"/>
    <m/>
    <n v="125"/>
    <x v="3"/>
    <x v="8"/>
    <n v="1"/>
    <n v="0"/>
    <n v="0"/>
    <x v="2"/>
  </r>
  <r>
    <s v="CC120581"/>
    <d v="2020-02-02T14:15:59"/>
    <s v="C267176"/>
    <x v="0"/>
    <s v="support"/>
    <n v="57"/>
    <x v="0"/>
    <s v="prd_2"/>
    <d v="2019-11-13T16:17:51"/>
    <m/>
    <n v="125"/>
    <x v="3"/>
    <x v="8"/>
    <n v="1"/>
    <n v="3"/>
    <n v="3"/>
    <x v="7"/>
  </r>
  <r>
    <s v="CC120604"/>
    <d v="2020-02-02T15:35:16"/>
    <s v="C278015"/>
    <x v="0"/>
    <s v="support"/>
    <n v="57"/>
    <x v="0"/>
    <s v="prd_2"/>
    <d v="2020-01-13T13:47:46"/>
    <m/>
    <n v="125"/>
    <x v="3"/>
    <x v="8"/>
    <n v="1"/>
    <n v="1"/>
    <n v="1"/>
    <x v="5"/>
  </r>
  <r>
    <s v="CC120715"/>
    <d v="2020-02-03T11:06:31"/>
    <s v="C63647"/>
    <x v="0"/>
    <s v="signup"/>
    <n v="57"/>
    <x v="0"/>
    <s v="prd_2"/>
    <d v="2020-02-03T11:10:51"/>
    <m/>
    <n v="125"/>
    <x v="3"/>
    <x v="8"/>
    <n v="1"/>
    <n v="0"/>
    <n v="0"/>
    <x v="2"/>
  </r>
  <r>
    <s v="CC120757"/>
    <d v="2020-02-03T11:48:13"/>
    <s v="C63683"/>
    <x v="0"/>
    <s v="signup"/>
    <n v="57"/>
    <x v="1"/>
    <s v="prd_2"/>
    <d v="2020-02-03T11:52:32"/>
    <m/>
    <n v="125"/>
    <x v="3"/>
    <x v="8"/>
    <n v="1"/>
    <n v="0"/>
    <n v="0"/>
    <x v="2"/>
  </r>
  <r>
    <s v="CC120807"/>
    <d v="2020-02-03T12:39:50"/>
    <s v="C63722"/>
    <x v="0"/>
    <s v="signup"/>
    <n v="57"/>
    <x v="0"/>
    <s v="prd_2"/>
    <d v="2020-02-03T12:44:48"/>
    <m/>
    <n v="125"/>
    <x v="3"/>
    <x v="8"/>
    <n v="1"/>
    <n v="0"/>
    <n v="0"/>
    <x v="2"/>
  </r>
  <r>
    <s v="CC120866"/>
    <d v="2020-02-03T14:05:16"/>
    <s v="C63758"/>
    <x v="0"/>
    <s v="signup"/>
    <n v="57"/>
    <x v="1"/>
    <s v="prd_2"/>
    <d v="2020-02-03T14:09:11"/>
    <m/>
    <n v="125"/>
    <x v="3"/>
    <x v="8"/>
    <n v="1"/>
    <n v="0"/>
    <n v="0"/>
    <x v="2"/>
  </r>
  <r>
    <s v="CC120873"/>
    <d v="2020-02-03T14:30:12"/>
    <s v="C38137"/>
    <x v="1"/>
    <s v="support"/>
    <n v="57"/>
    <x v="1"/>
    <s v="prd_2"/>
    <d v="2019-03-27T15:05:41"/>
    <m/>
    <n v="125"/>
    <x v="3"/>
    <x v="8"/>
    <n v="1"/>
    <n v="10"/>
    <n v="10"/>
    <x v="9"/>
  </r>
  <r>
    <s v="CC120986"/>
    <d v="2020-02-04T10:53:17"/>
    <s v="C63820"/>
    <x v="0"/>
    <s v="signup"/>
    <n v="57"/>
    <x v="1"/>
    <s v="prd_2"/>
    <d v="2020-02-04T10:57:37"/>
    <m/>
    <n v="125"/>
    <x v="3"/>
    <x v="8"/>
    <n v="1"/>
    <n v="0"/>
    <n v="0"/>
    <x v="2"/>
  </r>
  <r>
    <s v="CC121188"/>
    <d v="2020-02-05T08:31:44"/>
    <s v="C63935"/>
    <x v="0"/>
    <s v="signup"/>
    <n v="57"/>
    <x v="1"/>
    <s v="prd_2"/>
    <d v="2020-02-05T08:36:15"/>
    <m/>
    <n v="125"/>
    <x v="3"/>
    <x v="8"/>
    <n v="1"/>
    <n v="0"/>
    <n v="0"/>
    <x v="2"/>
  </r>
  <r>
    <s v="CC121218"/>
    <d v="2020-02-05T10:09:49"/>
    <s v="C63958"/>
    <x v="0"/>
    <s v="signup"/>
    <n v="57"/>
    <x v="1"/>
    <s v="prd_2"/>
    <d v="2020-02-05T10:13:56"/>
    <m/>
    <n v="125"/>
    <x v="3"/>
    <x v="8"/>
    <n v="1"/>
    <n v="0"/>
    <n v="0"/>
    <x v="2"/>
  </r>
  <r>
    <s v="CC121299"/>
    <d v="2020-02-05T11:58:07"/>
    <s v="C57435"/>
    <x v="0"/>
    <s v="support"/>
    <n v="57"/>
    <x v="1"/>
    <s v="prd_2"/>
    <d v="2019-11-15T10:17:30"/>
    <m/>
    <n v="125"/>
    <x v="3"/>
    <x v="8"/>
    <n v="1"/>
    <n v="3"/>
    <n v="3"/>
    <x v="7"/>
  </r>
  <r>
    <s v="CC121348"/>
    <d v="2020-02-05T13:16:39"/>
    <s v="C229162"/>
    <x v="0"/>
    <s v="support"/>
    <n v="57"/>
    <x v="0"/>
    <s v="prd_2"/>
    <d v="2019-05-17T19:23:54"/>
    <m/>
    <n v="125"/>
    <x v="3"/>
    <x v="8"/>
    <n v="1"/>
    <n v="9"/>
    <n v="9"/>
    <x v="1"/>
  </r>
  <r>
    <s v="CC121653"/>
    <d v="2020-02-06T16:17:56"/>
    <s v="C275217"/>
    <x v="0"/>
    <s v="support"/>
    <n v="57"/>
    <x v="0"/>
    <s v="prd_2"/>
    <d v="2020-01-05T16:23:15"/>
    <m/>
    <n v="125"/>
    <x v="3"/>
    <x v="8"/>
    <n v="1"/>
    <n v="1"/>
    <n v="1"/>
    <x v="5"/>
  </r>
  <r>
    <s v="CC122015"/>
    <d v="2020-02-08T14:29:26"/>
    <s v="C225436"/>
    <x v="0"/>
    <s v="support"/>
    <n v="57"/>
    <x v="1"/>
    <s v="prd_2"/>
    <d v="2019-05-03T13:48:50"/>
    <m/>
    <n v="125"/>
    <x v="3"/>
    <x v="8"/>
    <n v="1"/>
    <n v="9"/>
    <n v="9"/>
    <x v="1"/>
  </r>
  <r>
    <s v="CC122035"/>
    <d v="2020-02-08T15:29:51"/>
    <s v="C232550"/>
    <x v="0"/>
    <s v="support"/>
    <n v="57"/>
    <x v="0"/>
    <s v="prd_2"/>
    <d v="2019-05-31T12:47:20"/>
    <m/>
    <n v="125"/>
    <x v="3"/>
    <x v="8"/>
    <n v="1"/>
    <n v="8"/>
    <n v="8"/>
    <x v="12"/>
  </r>
  <r>
    <s v="CC122132"/>
    <d v="2020-02-09T13:35:23"/>
    <s v="C280528"/>
    <x v="0"/>
    <s v="support"/>
    <n v="57"/>
    <x v="1"/>
    <s v="prd_2"/>
    <d v="2020-01-20T14:38:15"/>
    <m/>
    <n v="125"/>
    <x v="3"/>
    <x v="8"/>
    <n v="1"/>
    <n v="1"/>
    <n v="1"/>
    <x v="5"/>
  </r>
  <r>
    <s v="CC122181"/>
    <d v="2020-02-09T17:01:28"/>
    <s v="C275769"/>
    <x v="1"/>
    <s v="support"/>
    <n v="57"/>
    <x v="1"/>
    <s v="prd_2"/>
    <d v="2020-01-06T17:08:05"/>
    <m/>
    <n v="125"/>
    <x v="3"/>
    <x v="8"/>
    <n v="1"/>
    <n v="1"/>
    <n v="1"/>
    <x v="5"/>
  </r>
  <r>
    <s v="CC122243"/>
    <d v="2020-02-10T10:12:06"/>
    <s v="C280507"/>
    <x v="1"/>
    <s v="support"/>
    <n v="57"/>
    <x v="1"/>
    <s v="prd_2"/>
    <d v="2020-01-20T14:17:49"/>
    <m/>
    <n v="125"/>
    <x v="3"/>
    <x v="8"/>
    <n v="1"/>
    <n v="1"/>
    <n v="1"/>
    <x v="5"/>
  </r>
  <r>
    <s v="CC122472"/>
    <d v="2020-02-11T09:23:07"/>
    <s v="C64576"/>
    <x v="0"/>
    <s v="signup"/>
    <n v="57"/>
    <x v="0"/>
    <s v="prd_2"/>
    <d v="2020-02-11T09:26:17"/>
    <m/>
    <n v="125"/>
    <x v="3"/>
    <x v="8"/>
    <n v="1"/>
    <n v="0"/>
    <n v="0"/>
    <x v="2"/>
  </r>
  <r>
    <s v="CC122475"/>
    <d v="2020-02-11T09:37:39"/>
    <s v="C64578"/>
    <x v="0"/>
    <s v="signup"/>
    <n v="57"/>
    <x v="1"/>
    <s v="prd_2"/>
    <d v="2020-02-11T09:42:19"/>
    <m/>
    <n v="125"/>
    <x v="3"/>
    <x v="8"/>
    <n v="1"/>
    <n v="0"/>
    <n v="0"/>
    <x v="2"/>
  </r>
  <r>
    <s v="CC122480"/>
    <d v="2020-02-11T09:49:43"/>
    <s v="C61547"/>
    <x v="1"/>
    <s v="support"/>
    <n v="57"/>
    <x v="1"/>
    <s v="prd_2"/>
    <d v="2020-01-14T13:03:39"/>
    <m/>
    <n v="125"/>
    <x v="3"/>
    <x v="8"/>
    <n v="1"/>
    <n v="1"/>
    <n v="1"/>
    <x v="5"/>
  </r>
  <r>
    <s v="CC122593"/>
    <d v="2020-02-11T12:56:02"/>
    <s v="C224060"/>
    <x v="1"/>
    <s v="support"/>
    <n v="57"/>
    <x v="0"/>
    <s v="prd_2"/>
    <d v="2019-04-29T11:04:15"/>
    <m/>
    <n v="125"/>
    <x v="3"/>
    <x v="8"/>
    <n v="1"/>
    <n v="10"/>
    <n v="10"/>
    <x v="9"/>
  </r>
  <r>
    <s v="CC122642"/>
    <d v="2020-02-11T14:21:25"/>
    <s v="C64694"/>
    <x v="0"/>
    <s v="signup"/>
    <n v="57"/>
    <x v="1"/>
    <s v="prd_2"/>
    <d v="2020-02-11T14:23:42"/>
    <m/>
    <n v="125"/>
    <x v="3"/>
    <x v="8"/>
    <n v="1"/>
    <n v="0"/>
    <n v="0"/>
    <x v="2"/>
  </r>
  <r>
    <s v="CC122709"/>
    <d v="2020-02-12T07:54:32"/>
    <s v="C275750"/>
    <x v="0"/>
    <s v="support"/>
    <n v="57"/>
    <x v="1"/>
    <s v="prd_2"/>
    <d v="2020-01-06T16:48:35"/>
    <m/>
    <n v="125"/>
    <x v="3"/>
    <x v="8"/>
    <n v="1"/>
    <n v="1"/>
    <n v="1"/>
    <x v="5"/>
  </r>
  <r>
    <s v="CC122993"/>
    <d v="2020-02-13T10:29:36"/>
    <s v="C64880"/>
    <x v="0"/>
    <s v="signup"/>
    <n v="57"/>
    <x v="0"/>
    <s v="prd_2"/>
    <d v="2020-02-13T10:32:33"/>
    <m/>
    <n v="125"/>
    <x v="3"/>
    <x v="8"/>
    <n v="1"/>
    <n v="0"/>
    <n v="0"/>
    <x v="2"/>
  </r>
  <r>
    <s v="CC100113"/>
    <d v="2019-10-04T11:42:22"/>
    <s v="C54892"/>
    <x v="0"/>
    <s v="signup"/>
    <n v="58"/>
    <x v="1"/>
    <s v="prd_2"/>
    <d v="2019-10-04T11:45:18"/>
    <d v="2021-08-08T12:26:08"/>
    <n v="125"/>
    <x v="5"/>
    <x v="9"/>
    <n v="0"/>
    <n v="0"/>
    <n v="0"/>
    <x v="2"/>
  </r>
  <r>
    <s v="CC100586"/>
    <d v="2019-10-07T13:29:03"/>
    <s v="C236274"/>
    <x v="0"/>
    <s v="support"/>
    <n v="58"/>
    <x v="0"/>
    <s v="prd_2"/>
    <d v="2019-06-14T14:44:55"/>
    <d v="2019-07-18T19:30:10"/>
    <n v="125"/>
    <x v="5"/>
    <x v="9"/>
    <n v="1"/>
    <n v="4"/>
    <n v="1"/>
    <x v="5"/>
  </r>
  <r>
    <s v="CC101113"/>
    <d v="2019-10-10T13:39:49"/>
    <s v="C256760"/>
    <x v="0"/>
    <s v="support"/>
    <n v="58"/>
    <x v="1"/>
    <s v="prd_2"/>
    <d v="2019-09-16T09:41:47"/>
    <d v="2021-12-16T08:49:31"/>
    <n v="125"/>
    <x v="5"/>
    <x v="9"/>
    <n v="0"/>
    <n v="1"/>
    <n v="1"/>
    <x v="5"/>
  </r>
  <r>
    <s v="CC101218"/>
    <d v="2019-10-11T11:07:24"/>
    <s v="C45865"/>
    <x v="1"/>
    <s v="support"/>
    <n v="58"/>
    <x v="0"/>
    <s v="prd_2"/>
    <d v="2019-06-16T12:57:28"/>
    <d v="2019-11-26T14:37:08"/>
    <n v="125"/>
    <x v="5"/>
    <x v="9"/>
    <n v="0"/>
    <n v="4"/>
    <n v="4"/>
    <x v="3"/>
  </r>
  <r>
    <s v="CC101503"/>
    <d v="2019-10-13T11:18:57"/>
    <s v="C55433"/>
    <x v="0"/>
    <s v="signup"/>
    <n v="58"/>
    <x v="0"/>
    <s v="prd_2"/>
    <d v="2019-10-13T11:22:28"/>
    <d v="2021-04-15T06:20:31"/>
    <n v="125"/>
    <x v="5"/>
    <x v="9"/>
    <n v="0"/>
    <n v="0"/>
    <n v="0"/>
    <x v="2"/>
  </r>
  <r>
    <s v="CC101523"/>
    <d v="2019-10-13T12:33:37"/>
    <s v="C30955"/>
    <x v="0"/>
    <s v="support"/>
    <n v="58"/>
    <x v="1"/>
    <s v="prd_2"/>
    <d v="2019-01-12T12:42:35"/>
    <d v="2020-06-03T14:31:21"/>
    <n v="125"/>
    <x v="5"/>
    <x v="9"/>
    <n v="0"/>
    <n v="9"/>
    <n v="9"/>
    <x v="1"/>
  </r>
  <r>
    <s v="CC101527"/>
    <d v="2019-10-13T12:48:21"/>
    <s v="C197136"/>
    <x v="0"/>
    <s v="support"/>
    <n v="58"/>
    <x v="0"/>
    <s v="prd_2"/>
    <d v="2019-01-14T14:49:57"/>
    <d v="2019-03-15T13:22:12"/>
    <n v="125"/>
    <x v="5"/>
    <x v="9"/>
    <n v="1"/>
    <n v="9"/>
    <n v="2"/>
    <x v="13"/>
  </r>
  <r>
    <s v="CC101601"/>
    <d v="2019-10-13T17:34:55"/>
    <s v="C46841"/>
    <x v="0"/>
    <s v="support"/>
    <n v="58"/>
    <x v="0"/>
    <s v="prd_2"/>
    <d v="2019-06-26T11:18:02"/>
    <d v="2020-01-09T14:27:38"/>
    <n v="125"/>
    <x v="5"/>
    <x v="9"/>
    <n v="0"/>
    <n v="4"/>
    <n v="4"/>
    <x v="3"/>
  </r>
  <r>
    <s v="CC101645"/>
    <d v="2019-10-14T10:34:34"/>
    <s v="C199458"/>
    <x v="0"/>
    <s v="support"/>
    <n v="58"/>
    <x v="0"/>
    <s v="prd_2"/>
    <d v="2019-01-23T15:16:46"/>
    <d v="2021-08-09T15:44:24"/>
    <n v="125"/>
    <x v="5"/>
    <x v="9"/>
    <n v="0"/>
    <n v="9"/>
    <n v="9"/>
    <x v="1"/>
  </r>
  <r>
    <s v="CC101703"/>
    <d v="2019-10-14T12:36:12"/>
    <s v="C55507"/>
    <x v="0"/>
    <s v="signup"/>
    <n v="58"/>
    <x v="1"/>
    <s v="prd_2"/>
    <d v="2019-10-14T12:40:08"/>
    <d v="2020-07-10T12:43:55"/>
    <n v="125"/>
    <x v="5"/>
    <x v="9"/>
    <n v="0"/>
    <n v="0"/>
    <n v="0"/>
    <x v="2"/>
  </r>
  <r>
    <s v="CC102115"/>
    <d v="2019-10-16T14:28:40"/>
    <s v="C55507"/>
    <x v="0"/>
    <s v="support"/>
    <n v="58"/>
    <x v="1"/>
    <s v="prd_2"/>
    <d v="2019-10-14T12:40:08"/>
    <d v="2020-07-10T12:43:55"/>
    <n v="125"/>
    <x v="5"/>
    <x v="9"/>
    <n v="0"/>
    <n v="0"/>
    <n v="0"/>
    <x v="2"/>
  </r>
  <r>
    <s v="CC103016"/>
    <d v="2019-10-22T11:57:31"/>
    <s v="C211354"/>
    <x v="0"/>
    <s v="support"/>
    <n v="58"/>
    <x v="1"/>
    <s v="prd_2"/>
    <d v="2019-03-11T15:58:15"/>
    <d v="2020-03-02T14:49:58"/>
    <n v="125"/>
    <x v="5"/>
    <x v="9"/>
    <n v="0"/>
    <n v="7"/>
    <n v="7"/>
    <x v="14"/>
  </r>
  <r>
    <s v="CC103135"/>
    <d v="2019-10-22T17:03:51"/>
    <s v="C232151"/>
    <x v="0"/>
    <s v="support"/>
    <n v="58"/>
    <x v="1"/>
    <s v="prd_2"/>
    <d v="2019-05-29T19:02:10"/>
    <d v="2021-08-24T15:04:16"/>
    <n v="125"/>
    <x v="5"/>
    <x v="9"/>
    <n v="0"/>
    <n v="5"/>
    <n v="5"/>
    <x v="0"/>
  </r>
  <r>
    <s v="CC103360"/>
    <d v="2019-10-24T11:04:25"/>
    <s v="C56175"/>
    <x v="0"/>
    <s v="signup"/>
    <n v="58"/>
    <x v="1"/>
    <s v="prd_2"/>
    <d v="2019-10-24T11:07:13"/>
    <d v="2020-11-01T21:40:11"/>
    <n v="125"/>
    <x v="5"/>
    <x v="9"/>
    <n v="0"/>
    <n v="0"/>
    <n v="0"/>
    <x v="2"/>
  </r>
  <r>
    <s v="CC103548"/>
    <d v="2019-10-25T11:59:45"/>
    <s v="C56251"/>
    <x v="0"/>
    <s v="signup"/>
    <n v="58"/>
    <x v="0"/>
    <s v="prd_2"/>
    <d v="2019-10-25T12:03:41"/>
    <d v="2020-08-28T14:11:03"/>
    <n v="125"/>
    <x v="5"/>
    <x v="9"/>
    <n v="0"/>
    <n v="0"/>
    <n v="0"/>
    <x v="2"/>
  </r>
  <r>
    <s v="CC103561"/>
    <d v="2019-10-25T12:28:06"/>
    <s v="C56258"/>
    <x v="0"/>
    <s v="signup"/>
    <n v="58"/>
    <x v="0"/>
    <s v="prd_2"/>
    <d v="2019-10-25T12:31:53"/>
    <d v="2021-12-17T10:40:53"/>
    <n v="125"/>
    <x v="5"/>
    <x v="9"/>
    <n v="0"/>
    <n v="0"/>
    <n v="0"/>
    <x v="2"/>
  </r>
  <r>
    <s v="CC103578"/>
    <d v="2019-10-25T13:26:49"/>
    <s v="C56263"/>
    <x v="0"/>
    <s v="signup"/>
    <n v="58"/>
    <x v="0"/>
    <s v="prd_2"/>
    <d v="2019-10-25T13:31:06"/>
    <d v="2021-12-10T13:43:49"/>
    <n v="125"/>
    <x v="5"/>
    <x v="9"/>
    <n v="0"/>
    <n v="0"/>
    <n v="0"/>
    <x v="2"/>
  </r>
  <r>
    <s v="CC103678"/>
    <d v="2019-10-26T11:40:42"/>
    <s v="C208320"/>
    <x v="0"/>
    <s v="support"/>
    <n v="58"/>
    <x v="0"/>
    <s v="prd_2"/>
    <d v="2019-02-27T12:42:28"/>
    <d v="2020-03-10T08:39:08"/>
    <n v="125"/>
    <x v="5"/>
    <x v="9"/>
    <n v="0"/>
    <n v="8"/>
    <n v="8"/>
    <x v="12"/>
  </r>
  <r>
    <s v="CC103974"/>
    <d v="2019-10-28T11:44:22"/>
    <s v="C56368"/>
    <x v="0"/>
    <s v="signup"/>
    <n v="58"/>
    <x v="0"/>
    <s v="prd_2"/>
    <d v="2019-10-28T11:47:35"/>
    <d v="2021-05-30T14:48:58"/>
    <n v="125"/>
    <x v="5"/>
    <x v="9"/>
    <n v="0"/>
    <n v="0"/>
    <n v="0"/>
    <x v="2"/>
  </r>
  <r>
    <s v="CC104193"/>
    <d v="2019-10-29T13:11:13"/>
    <s v="C56460"/>
    <x v="0"/>
    <s v="signup"/>
    <n v="58"/>
    <x v="0"/>
    <s v="prd_2"/>
    <d v="2019-10-29T13:13:43"/>
    <d v="2020-06-04T13:52:20"/>
    <n v="125"/>
    <x v="5"/>
    <x v="9"/>
    <n v="0"/>
    <n v="0"/>
    <n v="0"/>
    <x v="2"/>
  </r>
  <r>
    <s v="CC104202"/>
    <d v="2019-10-29T13:35:55"/>
    <s v="C198192"/>
    <x v="0"/>
    <s v="support"/>
    <n v="58"/>
    <x v="1"/>
    <s v="prd_2"/>
    <d v="2019-01-18T09:30:03"/>
    <d v="2019-01-30T13:02:32"/>
    <n v="125"/>
    <x v="5"/>
    <x v="9"/>
    <n v="1"/>
    <n v="9"/>
    <n v="0"/>
    <x v="2"/>
  </r>
  <r>
    <s v="CC104224"/>
    <d v="2019-10-29T14:32:41"/>
    <s v="C246904"/>
    <x v="0"/>
    <s v="support"/>
    <n v="58"/>
    <x v="0"/>
    <s v="prd_2"/>
    <d v="2019-07-29T16:48:04"/>
    <d v="2019-12-24T15:08:09"/>
    <n v="125"/>
    <x v="5"/>
    <x v="9"/>
    <n v="0"/>
    <n v="3"/>
    <n v="3"/>
    <x v="7"/>
  </r>
  <r>
    <s v="CC104358"/>
    <d v="2019-10-30T12:24:52"/>
    <s v="C50730"/>
    <x v="1"/>
    <s v="support"/>
    <n v="58"/>
    <x v="1"/>
    <s v="prd_2"/>
    <d v="2019-08-09T13:02:11"/>
    <d v="2020-05-17T11:52:01"/>
    <n v="125"/>
    <x v="5"/>
    <x v="9"/>
    <n v="0"/>
    <n v="3"/>
    <n v="3"/>
    <x v="7"/>
  </r>
  <r>
    <s v="CC104487"/>
    <d v="2019-10-31T10:53:17"/>
    <s v="C56596"/>
    <x v="0"/>
    <s v="signup"/>
    <n v="58"/>
    <x v="0"/>
    <s v="prd_2"/>
    <d v="2019-10-31T10:56:56"/>
    <d v="2019-11-01T14:48:11"/>
    <n v="125"/>
    <x v="5"/>
    <x v="9"/>
    <n v="0"/>
    <n v="0"/>
    <n v="0"/>
    <x v="2"/>
  </r>
  <r>
    <s v="CC104496"/>
    <d v="2019-10-31T11:15:03"/>
    <s v="C56602"/>
    <x v="0"/>
    <s v="signup"/>
    <n v="58"/>
    <x v="0"/>
    <s v="prd_2"/>
    <d v="2019-10-31T11:17:53"/>
    <d v="2020-09-23T16:33:13"/>
    <n v="125"/>
    <x v="5"/>
    <x v="9"/>
    <n v="0"/>
    <n v="0"/>
    <n v="0"/>
    <x v="2"/>
  </r>
  <r>
    <s v="CC104903"/>
    <d v="2019-11-03T09:18:49"/>
    <s v="C240113"/>
    <x v="1"/>
    <s v="support"/>
    <n v="58"/>
    <x v="0"/>
    <s v="prd_2"/>
    <d v="2019-07-01T13:29:17"/>
    <d v="2021-04-18T14:14:56"/>
    <n v="125"/>
    <x v="6"/>
    <x v="9"/>
    <n v="0"/>
    <n v="4"/>
    <n v="4"/>
    <x v="3"/>
  </r>
  <r>
    <s v="CC105123"/>
    <d v="2019-11-04T12:57:27"/>
    <s v="C56806"/>
    <x v="0"/>
    <s v="signup"/>
    <n v="58"/>
    <x v="0"/>
    <s v="prd_2"/>
    <d v="2019-11-04T13:00:52"/>
    <d v="2019-11-25T14:54:45"/>
    <n v="125"/>
    <x v="6"/>
    <x v="9"/>
    <n v="0"/>
    <n v="0"/>
    <n v="0"/>
    <x v="2"/>
  </r>
  <r>
    <s v="CC105145"/>
    <d v="2019-11-04T14:16:54"/>
    <s v="C50311"/>
    <x v="1"/>
    <s v="support"/>
    <n v="58"/>
    <x v="1"/>
    <s v="prd_2"/>
    <d v="2019-08-05T12:55:47"/>
    <d v="2021-10-26T16:53:21"/>
    <n v="125"/>
    <x v="6"/>
    <x v="9"/>
    <n v="0"/>
    <n v="3"/>
    <n v="3"/>
    <x v="7"/>
  </r>
  <r>
    <s v="CC105630"/>
    <d v="2019-11-07T13:34:53"/>
    <s v="C265596"/>
    <x v="0"/>
    <s v="support"/>
    <n v="58"/>
    <x v="0"/>
    <s v="prd_2"/>
    <d v="2019-11-04T12:46:38"/>
    <d v="2021-05-24T17:32:53"/>
    <n v="125"/>
    <x v="6"/>
    <x v="9"/>
    <n v="0"/>
    <n v="0"/>
    <n v="0"/>
    <x v="2"/>
  </r>
  <r>
    <s v="CC106305"/>
    <d v="2019-11-12T10:29:54"/>
    <s v="C57238"/>
    <x v="0"/>
    <s v="signup"/>
    <n v="58"/>
    <x v="1"/>
    <s v="prd_2"/>
    <d v="2019-11-12T10:32:46"/>
    <d v="2021-08-21T17:37:50"/>
    <n v="125"/>
    <x v="6"/>
    <x v="9"/>
    <n v="0"/>
    <n v="0"/>
    <n v="0"/>
    <x v="2"/>
  </r>
  <r>
    <s v="CC106414"/>
    <d v="2019-11-12T14:19:53"/>
    <s v="C57286"/>
    <x v="0"/>
    <s v="signup"/>
    <n v="58"/>
    <x v="0"/>
    <s v="prd_2"/>
    <d v="2019-11-12T14:22:27"/>
    <d v="2020-03-18T12:14:54"/>
    <n v="125"/>
    <x v="6"/>
    <x v="9"/>
    <n v="0"/>
    <n v="0"/>
    <n v="0"/>
    <x v="2"/>
  </r>
  <r>
    <s v="CC106426"/>
    <d v="2019-11-12T15:07:42"/>
    <s v="C57292"/>
    <x v="0"/>
    <s v="signup"/>
    <n v="58"/>
    <x v="1"/>
    <s v="prd_2"/>
    <d v="2019-11-12T15:12:59"/>
    <d v="2021-05-06T14:34:21"/>
    <n v="125"/>
    <x v="6"/>
    <x v="9"/>
    <n v="0"/>
    <n v="0"/>
    <n v="0"/>
    <x v="2"/>
  </r>
  <r>
    <s v="CC106584"/>
    <d v="2019-11-13T14:23:28"/>
    <s v="C157270"/>
    <x v="0"/>
    <s v="support"/>
    <n v="58"/>
    <x v="0"/>
    <s v="prd_2"/>
    <d v="2018-02-04T17:44:16"/>
    <d v="2020-04-12T14:46:15"/>
    <n v="125"/>
    <x v="6"/>
    <x v="9"/>
    <n v="0"/>
    <n v="22"/>
    <n v="22"/>
    <x v="23"/>
  </r>
  <r>
    <s v="CC106597"/>
    <d v="2019-11-13T15:10:09"/>
    <s v="C157270"/>
    <x v="0"/>
    <s v="support"/>
    <n v="58"/>
    <x v="0"/>
    <s v="prd_2"/>
    <d v="2018-02-04T17:44:16"/>
    <d v="2020-04-12T14:46:15"/>
    <n v="125"/>
    <x v="6"/>
    <x v="9"/>
    <n v="0"/>
    <n v="22"/>
    <n v="22"/>
    <x v="23"/>
  </r>
  <r>
    <s v="CC106651"/>
    <d v="2019-11-14T10:40:04"/>
    <s v="C57369"/>
    <x v="0"/>
    <s v="signup"/>
    <n v="58"/>
    <x v="1"/>
    <s v="prd_2"/>
    <d v="2019-11-14T10:44:23"/>
    <d v="2021-04-09T11:25:54"/>
    <n v="125"/>
    <x v="6"/>
    <x v="9"/>
    <n v="0"/>
    <n v="0"/>
    <n v="0"/>
    <x v="2"/>
  </r>
  <r>
    <s v="CC106864"/>
    <d v="2019-11-15T12:25:49"/>
    <s v="C57459"/>
    <x v="0"/>
    <s v="signup"/>
    <n v="58"/>
    <x v="1"/>
    <s v="prd_2"/>
    <d v="2019-11-15T12:30:24"/>
    <d v="2021-12-08T19:02:42"/>
    <n v="125"/>
    <x v="6"/>
    <x v="9"/>
    <n v="0"/>
    <n v="0"/>
    <n v="0"/>
    <x v="2"/>
  </r>
  <r>
    <s v="CC107021"/>
    <d v="2019-11-16T13:59:18"/>
    <s v="C251278"/>
    <x v="0"/>
    <s v="support"/>
    <n v="58"/>
    <x v="1"/>
    <s v="prd_2"/>
    <d v="2019-08-19T13:13:18"/>
    <d v="2019-11-20T15:19:19"/>
    <n v="125"/>
    <x v="6"/>
    <x v="9"/>
    <n v="0"/>
    <n v="3"/>
    <n v="3"/>
    <x v="7"/>
  </r>
  <r>
    <s v="CC107219"/>
    <d v="2019-11-18T08:37:07"/>
    <s v="C57535"/>
    <x v="0"/>
    <s v="signup"/>
    <n v="58"/>
    <x v="1"/>
    <s v="prd_2"/>
    <d v="2019-11-18T08:40:15"/>
    <d v="2020-11-21T15:12:51"/>
    <n v="125"/>
    <x v="6"/>
    <x v="9"/>
    <n v="0"/>
    <n v="0"/>
    <n v="0"/>
    <x v="2"/>
  </r>
  <r>
    <s v="CC107296"/>
    <d v="2019-11-18T12:43:34"/>
    <s v="C57585"/>
    <x v="0"/>
    <s v="signup"/>
    <n v="58"/>
    <x v="0"/>
    <s v="prd_2"/>
    <d v="2019-11-18T12:47:18"/>
    <d v="2021-07-12T15:28:04"/>
    <n v="125"/>
    <x v="6"/>
    <x v="9"/>
    <n v="0"/>
    <n v="0"/>
    <n v="0"/>
    <x v="2"/>
  </r>
  <r>
    <s v="CC107662"/>
    <d v="2019-11-20T13:55:02"/>
    <s v="C57740"/>
    <x v="0"/>
    <s v="signup"/>
    <n v="58"/>
    <x v="1"/>
    <s v="prd_2"/>
    <d v="2019-11-20T13:58:01"/>
    <d v="2021-06-27T14:39:44"/>
    <n v="125"/>
    <x v="6"/>
    <x v="9"/>
    <n v="0"/>
    <n v="0"/>
    <n v="0"/>
    <x v="2"/>
  </r>
  <r>
    <s v="CC107893"/>
    <d v="2019-11-22T06:44:15"/>
    <s v="C249650"/>
    <x v="0"/>
    <s v="support"/>
    <n v="58"/>
    <x v="0"/>
    <s v="prd_2"/>
    <d v="2019-08-11T11:57:11"/>
    <d v="2020-02-09T13:32:20"/>
    <n v="125"/>
    <x v="6"/>
    <x v="9"/>
    <n v="0"/>
    <n v="3"/>
    <n v="3"/>
    <x v="7"/>
  </r>
  <r>
    <s v="CC108078"/>
    <d v="2019-11-23T11:49:05"/>
    <s v="C266275"/>
    <x v="0"/>
    <s v="support"/>
    <n v="58"/>
    <x v="0"/>
    <s v="prd_2"/>
    <d v="2019-11-07T15:42:22"/>
    <d v="2021-02-01T16:26:46"/>
    <n v="125"/>
    <x v="6"/>
    <x v="9"/>
    <n v="0"/>
    <n v="1"/>
    <n v="1"/>
    <x v="5"/>
  </r>
  <r>
    <s v="CC108157"/>
    <d v="2019-11-24T08:24:40"/>
    <s v="C172387"/>
    <x v="0"/>
    <s v="support"/>
    <n v="58"/>
    <x v="1"/>
    <s v="prd_2"/>
    <d v="2018-05-17T12:24:01"/>
    <d v="2021-06-17T13:42:00"/>
    <n v="125"/>
    <x v="6"/>
    <x v="9"/>
    <n v="0"/>
    <n v="19"/>
    <n v="19"/>
    <x v="20"/>
  </r>
  <r>
    <s v="CC108675"/>
    <d v="2019-11-27T13:45:38"/>
    <s v="C58122"/>
    <x v="0"/>
    <s v="signup"/>
    <n v="58"/>
    <x v="0"/>
    <s v="prd_2"/>
    <d v="2019-11-27T13:50:48"/>
    <d v="2020-02-25T17:38:51"/>
    <n v="125"/>
    <x v="6"/>
    <x v="9"/>
    <n v="0"/>
    <n v="0"/>
    <n v="0"/>
    <x v="2"/>
  </r>
  <r>
    <s v="CC109183"/>
    <d v="2019-12-01T10:47:20"/>
    <s v="C58249"/>
    <x v="0"/>
    <s v="signup"/>
    <n v="58"/>
    <x v="1"/>
    <s v="prd_2"/>
    <d v="2019-12-01T10:51:15"/>
    <d v="2021-05-04T12:42:02"/>
    <n v="125"/>
    <x v="0"/>
    <x v="9"/>
    <n v="0"/>
    <n v="0"/>
    <n v="0"/>
    <x v="2"/>
  </r>
  <r>
    <s v="CC109263"/>
    <d v="2019-12-01T17:14:31"/>
    <s v="C253041"/>
    <x v="1"/>
    <s v="support"/>
    <n v="58"/>
    <x v="1"/>
    <s v="prd_2"/>
    <d v="2019-08-27T11:43:38"/>
    <d v="2021-02-13T11:58:36"/>
    <n v="125"/>
    <x v="0"/>
    <x v="9"/>
    <n v="0"/>
    <n v="3"/>
    <n v="3"/>
    <x v="7"/>
  </r>
  <r>
    <s v="CC109364"/>
    <d v="2019-12-02T13:23:18"/>
    <s v="C54618"/>
    <x v="1"/>
    <s v="support"/>
    <n v="58"/>
    <x v="0"/>
    <s v="prd_2"/>
    <d v="2019-09-30T17:12:37"/>
    <d v="2020-11-23T13:03:50"/>
    <n v="125"/>
    <x v="0"/>
    <x v="9"/>
    <n v="0"/>
    <n v="2"/>
    <n v="2"/>
    <x v="13"/>
  </r>
  <r>
    <s v="CC109503"/>
    <d v="2019-12-03T12:09:35"/>
    <s v="C58383"/>
    <x v="0"/>
    <s v="signup"/>
    <n v="58"/>
    <x v="1"/>
    <s v="prd_2"/>
    <d v="2019-12-03T12:12:56"/>
    <d v="2020-11-21T11:52:09"/>
    <n v="125"/>
    <x v="0"/>
    <x v="9"/>
    <n v="0"/>
    <n v="0"/>
    <n v="0"/>
    <x v="2"/>
  </r>
  <r>
    <s v="CC109887"/>
    <d v="2019-12-05T14:39:54"/>
    <s v="C234228"/>
    <x v="0"/>
    <s v="support"/>
    <n v="58"/>
    <x v="0"/>
    <s v="prd_2"/>
    <d v="2019-06-06T16:02:04"/>
    <d v="2020-02-02T10:26:54"/>
    <n v="125"/>
    <x v="0"/>
    <x v="9"/>
    <n v="0"/>
    <n v="6"/>
    <n v="6"/>
    <x v="4"/>
  </r>
  <r>
    <s v="CC110166"/>
    <d v="2019-12-07T15:35:44"/>
    <s v="C241233"/>
    <x v="0"/>
    <s v="support"/>
    <n v="58"/>
    <x v="0"/>
    <s v="prd_2"/>
    <d v="2019-07-05T09:16:16"/>
    <d v="2020-06-30T15:31:32"/>
    <n v="125"/>
    <x v="0"/>
    <x v="9"/>
    <n v="0"/>
    <n v="5"/>
    <n v="5"/>
    <x v="0"/>
  </r>
  <r>
    <s v="CC110185"/>
    <d v="2019-12-07T17:31:19"/>
    <s v="C243814"/>
    <x v="0"/>
    <s v="support"/>
    <n v="58"/>
    <x v="0"/>
    <s v="prd_2"/>
    <d v="2019-07-16T12:54:53"/>
    <d v="2021-11-18T12:44:06"/>
    <n v="125"/>
    <x v="0"/>
    <x v="9"/>
    <n v="0"/>
    <n v="5"/>
    <n v="5"/>
    <x v="0"/>
  </r>
  <r>
    <s v="CC110195"/>
    <d v="2019-12-08T08:52:19"/>
    <s v="C243122"/>
    <x v="0"/>
    <s v="support"/>
    <n v="58"/>
    <x v="0"/>
    <s v="prd_2"/>
    <d v="2019-07-12T16:33:39"/>
    <d v="2020-03-21T14:24:13"/>
    <n v="125"/>
    <x v="0"/>
    <x v="9"/>
    <n v="0"/>
    <n v="5"/>
    <n v="5"/>
    <x v="0"/>
  </r>
  <r>
    <s v="CC110220"/>
    <d v="2019-12-08T11:26:07"/>
    <s v="C58627"/>
    <x v="0"/>
    <s v="signup"/>
    <n v="58"/>
    <x v="1"/>
    <s v="prd_2"/>
    <d v="2019-12-08T11:29:44"/>
    <d v="2021-06-14T15:56:15"/>
    <n v="125"/>
    <x v="0"/>
    <x v="9"/>
    <n v="0"/>
    <n v="0"/>
    <n v="0"/>
    <x v="2"/>
  </r>
  <r>
    <s v="CC110268"/>
    <d v="2019-12-08T14:54:42"/>
    <s v="C259623"/>
    <x v="0"/>
    <s v="support"/>
    <n v="58"/>
    <x v="0"/>
    <s v="prd_2"/>
    <d v="2019-10-01T07:42:28"/>
    <d v="2021-10-25T13:54:05"/>
    <n v="125"/>
    <x v="0"/>
    <x v="9"/>
    <n v="0"/>
    <n v="2"/>
    <n v="2"/>
    <x v="13"/>
  </r>
  <r>
    <s v="CC110293"/>
    <d v="2019-12-08T17:23:49"/>
    <s v="C268438"/>
    <x v="1"/>
    <s v="support"/>
    <n v="58"/>
    <x v="1"/>
    <s v="prd_2"/>
    <d v="2019-11-22T14:31:18"/>
    <d v="2020-10-22T11:52:34"/>
    <n v="125"/>
    <x v="0"/>
    <x v="9"/>
    <n v="0"/>
    <n v="1"/>
    <n v="1"/>
    <x v="5"/>
  </r>
  <r>
    <s v="CC110371"/>
    <d v="2019-12-09T12:00:01"/>
    <s v="C58682"/>
    <x v="0"/>
    <s v="signup"/>
    <n v="58"/>
    <x v="1"/>
    <s v="prd_2"/>
    <d v="2019-12-09T12:03:36"/>
    <d v="2020-02-25T12:43:00"/>
    <n v="125"/>
    <x v="0"/>
    <x v="9"/>
    <n v="0"/>
    <n v="0"/>
    <n v="0"/>
    <x v="2"/>
  </r>
  <r>
    <s v="CC110992"/>
    <d v="2019-12-13T10:53:10"/>
    <s v="C242523"/>
    <x v="0"/>
    <s v="support"/>
    <n v="58"/>
    <x v="1"/>
    <s v="prd_2"/>
    <d v="2019-07-10T14:26:36"/>
    <d v="2019-11-20T11:42:02"/>
    <n v="125"/>
    <x v="0"/>
    <x v="9"/>
    <n v="1"/>
    <n v="5"/>
    <n v="4"/>
    <x v="3"/>
  </r>
  <r>
    <s v="CC111241"/>
    <d v="2019-12-14T17:21:27"/>
    <s v="C58122"/>
    <x v="0"/>
    <s v="support"/>
    <n v="58"/>
    <x v="0"/>
    <s v="prd_2"/>
    <d v="2019-11-27T13:50:48"/>
    <d v="2020-02-25T17:38:51"/>
    <n v="125"/>
    <x v="0"/>
    <x v="9"/>
    <n v="0"/>
    <n v="1"/>
    <n v="1"/>
    <x v="5"/>
  </r>
  <r>
    <s v="CC111445"/>
    <d v="2019-12-16T12:24:13"/>
    <s v="C59046"/>
    <x v="0"/>
    <s v="signup"/>
    <n v="58"/>
    <x v="0"/>
    <s v="prd_2"/>
    <d v="2019-12-16T12:28:06"/>
    <d v="2021-04-04T08:09:06"/>
    <n v="125"/>
    <x v="0"/>
    <x v="9"/>
    <n v="0"/>
    <n v="0"/>
    <n v="0"/>
    <x v="2"/>
  </r>
  <r>
    <s v="CC111578"/>
    <d v="2019-12-17T10:48:41"/>
    <s v="C59096"/>
    <x v="0"/>
    <s v="signup"/>
    <n v="58"/>
    <x v="0"/>
    <s v="prd_2"/>
    <d v="2019-12-17T10:52:32"/>
    <d v="2020-08-22T14:34:38"/>
    <n v="125"/>
    <x v="0"/>
    <x v="9"/>
    <n v="0"/>
    <n v="0"/>
    <n v="0"/>
    <x v="2"/>
  </r>
  <r>
    <s v="CC111889"/>
    <d v="2019-12-18T17:59:01"/>
    <s v="C260165"/>
    <x v="1"/>
    <s v="support"/>
    <n v="58"/>
    <x v="1"/>
    <s v="prd_2"/>
    <d v="2019-10-03T11:56:04"/>
    <d v="2020-03-28T12:57:48"/>
    <n v="125"/>
    <x v="0"/>
    <x v="9"/>
    <n v="0"/>
    <n v="3"/>
    <n v="3"/>
    <x v="7"/>
  </r>
  <r>
    <s v="CC112056"/>
    <d v="2019-12-20T10:35:13"/>
    <s v="C59289"/>
    <x v="0"/>
    <s v="signup"/>
    <n v="58"/>
    <x v="1"/>
    <s v="prd_2"/>
    <d v="2019-12-20T10:39:44"/>
    <d v="2021-05-15T15:53:45"/>
    <n v="125"/>
    <x v="0"/>
    <x v="9"/>
    <n v="0"/>
    <n v="0"/>
    <n v="0"/>
    <x v="2"/>
  </r>
  <r>
    <s v="CC112635"/>
    <d v="2019-12-24T12:01:16"/>
    <s v="C197299"/>
    <x v="0"/>
    <s v="support"/>
    <n v="58"/>
    <x v="0"/>
    <s v="prd_2"/>
    <d v="2019-01-15T08:21:52"/>
    <d v="2019-03-25T16:18:09"/>
    <n v="125"/>
    <x v="0"/>
    <x v="9"/>
    <n v="1"/>
    <n v="11"/>
    <n v="2"/>
    <x v="13"/>
  </r>
  <r>
    <s v="CC113614"/>
    <d v="2019-12-31T13:43:00"/>
    <s v="C49450"/>
    <x v="0"/>
    <s v="support"/>
    <n v="58"/>
    <x v="1"/>
    <s v="prd_2"/>
    <d v="2019-07-25T13:09:30"/>
    <d v="2020-01-03T14:08:39"/>
    <n v="125"/>
    <x v="0"/>
    <x v="9"/>
    <n v="0"/>
    <n v="5"/>
    <n v="5"/>
    <x v="0"/>
  </r>
  <r>
    <s v="CC113721"/>
    <d v="2020-01-01T10:00:47"/>
    <s v="C59866"/>
    <x v="0"/>
    <s v="signup"/>
    <n v="58"/>
    <x v="1"/>
    <s v="prd_2"/>
    <d v="2020-01-01T10:06:17"/>
    <d v="2020-04-06T09:30:52"/>
    <n v="125"/>
    <x v="2"/>
    <x v="9"/>
    <n v="0"/>
    <n v="0"/>
    <n v="0"/>
    <x v="2"/>
  </r>
  <r>
    <s v="CC114208"/>
    <d v="2020-01-02T14:59:02"/>
    <s v="C251923"/>
    <x v="0"/>
    <s v="support"/>
    <n v="58"/>
    <x v="1"/>
    <s v="prd_2"/>
    <d v="2019-08-21T15:17:12"/>
    <d v="2020-10-24T16:14:58"/>
    <n v="125"/>
    <x v="2"/>
    <x v="9"/>
    <n v="0"/>
    <n v="4"/>
    <n v="4"/>
    <x v="3"/>
  </r>
  <r>
    <s v="CC114312"/>
    <d v="2020-01-03T11:21:44"/>
    <s v="C60273"/>
    <x v="0"/>
    <s v="signup"/>
    <n v="58"/>
    <x v="1"/>
    <s v="prd_2"/>
    <d v="2020-01-03T11:24:49"/>
    <d v="2021-04-21T15:33:43"/>
    <n v="125"/>
    <x v="2"/>
    <x v="9"/>
    <n v="0"/>
    <n v="0"/>
    <n v="0"/>
    <x v="2"/>
  </r>
  <r>
    <s v="CC114608"/>
    <d v="2020-01-04T17:11:12"/>
    <s v="C54255"/>
    <x v="0"/>
    <s v="support"/>
    <n v="58"/>
    <x v="1"/>
    <s v="prd_2"/>
    <d v="2019-09-25T11:12:37"/>
    <d v="2020-12-13T10:56:58"/>
    <n v="125"/>
    <x v="2"/>
    <x v="9"/>
    <n v="0"/>
    <n v="3"/>
    <n v="3"/>
    <x v="7"/>
  </r>
  <r>
    <s v="CC114783"/>
    <d v="2020-01-06T09:33:58"/>
    <s v="C221811"/>
    <x v="1"/>
    <s v="support"/>
    <n v="58"/>
    <x v="1"/>
    <s v="prd_2"/>
    <d v="2019-04-19T14:43:45"/>
    <d v="2021-03-30T10:34:52"/>
    <n v="125"/>
    <x v="2"/>
    <x v="9"/>
    <n v="0"/>
    <n v="9"/>
    <n v="9"/>
    <x v="1"/>
  </r>
  <r>
    <s v="CC114810"/>
    <d v="2020-01-06T10:14:06"/>
    <s v="C60486"/>
    <x v="0"/>
    <s v="signup"/>
    <n v="58"/>
    <x v="0"/>
    <s v="prd_2"/>
    <d v="2020-01-06T10:16:17"/>
    <d v="2021-01-06T16:23:21"/>
    <n v="125"/>
    <x v="2"/>
    <x v="9"/>
    <n v="0"/>
    <n v="0"/>
    <n v="0"/>
    <x v="2"/>
  </r>
  <r>
    <s v="CC114850"/>
    <d v="2020-01-06T11:22:13"/>
    <s v="C60519"/>
    <x v="0"/>
    <s v="signup"/>
    <n v="58"/>
    <x v="1"/>
    <s v="prd_2"/>
    <d v="2020-01-06T11:26:53"/>
    <d v="2020-10-26T18:47:48"/>
    <n v="125"/>
    <x v="2"/>
    <x v="9"/>
    <n v="0"/>
    <n v="0"/>
    <n v="0"/>
    <x v="2"/>
  </r>
  <r>
    <s v="CC114988"/>
    <d v="2020-01-06T13:50:17"/>
    <s v="C56251"/>
    <x v="0"/>
    <s v="support"/>
    <n v="58"/>
    <x v="0"/>
    <s v="prd_2"/>
    <d v="2019-10-25T12:03:41"/>
    <d v="2020-08-28T14:11:03"/>
    <n v="125"/>
    <x v="2"/>
    <x v="9"/>
    <n v="0"/>
    <n v="2"/>
    <n v="2"/>
    <x v="13"/>
  </r>
  <r>
    <s v="CC115176"/>
    <d v="2020-01-07T12:02:50"/>
    <s v="C60722"/>
    <x v="0"/>
    <s v="signup"/>
    <n v="58"/>
    <x v="0"/>
    <s v="prd_2"/>
    <d v="2020-01-07T12:07:06"/>
    <d v="2021-12-18T19:15:30"/>
    <n v="125"/>
    <x v="2"/>
    <x v="9"/>
    <n v="0"/>
    <n v="0"/>
    <n v="0"/>
    <x v="2"/>
  </r>
  <r>
    <s v="CC115426"/>
    <d v="2020-01-08T12:24:32"/>
    <s v="C60874"/>
    <x v="0"/>
    <s v="signup"/>
    <n v="58"/>
    <x v="0"/>
    <s v="prd_2"/>
    <d v="2020-01-08T12:28:22"/>
    <d v="2020-06-04T15:31:03"/>
    <n v="125"/>
    <x v="2"/>
    <x v="9"/>
    <n v="0"/>
    <n v="0"/>
    <n v="0"/>
    <x v="2"/>
  </r>
  <r>
    <s v="CC115750"/>
    <d v="2020-01-09T15:27:43"/>
    <s v="C61074"/>
    <x v="0"/>
    <s v="signup"/>
    <n v="58"/>
    <x v="1"/>
    <s v="prd_2"/>
    <d v="2020-01-09T15:32:42"/>
    <d v="2020-05-13T12:53:26"/>
    <n v="125"/>
    <x v="2"/>
    <x v="9"/>
    <n v="0"/>
    <n v="0"/>
    <n v="0"/>
    <x v="2"/>
  </r>
  <r>
    <s v="CC115849"/>
    <d v="2020-01-10T12:10:05"/>
    <s v="C61136"/>
    <x v="0"/>
    <s v="signup"/>
    <n v="58"/>
    <x v="1"/>
    <s v="prd_2"/>
    <d v="2020-01-10T12:14:46"/>
    <d v="2021-11-13T08:55:15"/>
    <n v="125"/>
    <x v="2"/>
    <x v="9"/>
    <n v="0"/>
    <n v="0"/>
    <n v="0"/>
    <x v="2"/>
  </r>
  <r>
    <s v="CC115928"/>
    <d v="2020-01-10T14:54:02"/>
    <s v="C37135"/>
    <x v="1"/>
    <s v="support"/>
    <n v="58"/>
    <x v="0"/>
    <s v="prd_2"/>
    <d v="2019-03-18T12:45:25"/>
    <d v="2020-04-27T12:41:52"/>
    <n v="125"/>
    <x v="2"/>
    <x v="9"/>
    <n v="0"/>
    <n v="10"/>
    <n v="10"/>
    <x v="9"/>
  </r>
  <r>
    <s v="CC116017"/>
    <d v="2020-01-11T11:23:48"/>
    <s v="C61212"/>
    <x v="0"/>
    <s v="signup"/>
    <n v="58"/>
    <x v="0"/>
    <s v="prd_2"/>
    <d v="2020-01-11T11:28:30"/>
    <d v="2021-01-30T12:39:32"/>
    <n v="125"/>
    <x v="2"/>
    <x v="9"/>
    <n v="0"/>
    <n v="0"/>
    <n v="0"/>
    <x v="2"/>
  </r>
  <r>
    <s v="CC116055"/>
    <d v="2020-01-11T13:33:09"/>
    <s v="C266419"/>
    <x v="1"/>
    <s v="support"/>
    <n v="58"/>
    <x v="0"/>
    <s v="prd_2"/>
    <d v="2019-11-08T14:09:30"/>
    <d v="2021-04-12T19:07:56"/>
    <n v="125"/>
    <x v="2"/>
    <x v="9"/>
    <n v="0"/>
    <n v="2"/>
    <n v="2"/>
    <x v="13"/>
  </r>
  <r>
    <s v="CC116317"/>
    <d v="2020-01-13T11:16:10"/>
    <s v="C61325"/>
    <x v="0"/>
    <s v="signup"/>
    <n v="58"/>
    <x v="1"/>
    <s v="prd_2"/>
    <d v="2020-01-13T11:20:09"/>
    <d v="2021-09-11T11:35:15"/>
    <n v="125"/>
    <x v="2"/>
    <x v="9"/>
    <n v="0"/>
    <n v="0"/>
    <n v="0"/>
    <x v="2"/>
  </r>
  <r>
    <s v="CC116430"/>
    <d v="2020-01-13T13:43:15"/>
    <s v="C61404"/>
    <x v="0"/>
    <s v="signup"/>
    <n v="58"/>
    <x v="1"/>
    <s v="prd_2"/>
    <d v="2020-01-13T13:47:28"/>
    <d v="2020-04-29T14:25:19"/>
    <n v="125"/>
    <x v="2"/>
    <x v="9"/>
    <n v="0"/>
    <n v="0"/>
    <n v="0"/>
    <x v="2"/>
  </r>
  <r>
    <s v="CC116844"/>
    <d v="2020-01-15T11:12:00"/>
    <s v="C61636"/>
    <x v="0"/>
    <s v="signup"/>
    <n v="58"/>
    <x v="1"/>
    <s v="prd_2"/>
    <d v="2020-01-15T11:14:51"/>
    <d v="2021-11-19T14:11:57"/>
    <n v="125"/>
    <x v="2"/>
    <x v="9"/>
    <n v="0"/>
    <n v="0"/>
    <n v="0"/>
    <x v="2"/>
  </r>
  <r>
    <s v="CC117282"/>
    <d v="2020-01-17T10:42:32"/>
    <s v="C232728"/>
    <x v="0"/>
    <s v="support"/>
    <n v="58"/>
    <x v="0"/>
    <s v="prd_2"/>
    <d v="2019-05-31T19:00:38"/>
    <d v="2019-08-11T17:02:46"/>
    <n v="125"/>
    <x v="2"/>
    <x v="9"/>
    <n v="1"/>
    <n v="8"/>
    <n v="2"/>
    <x v="13"/>
  </r>
  <r>
    <s v="CC117330"/>
    <d v="2020-01-17T12:10:57"/>
    <s v="C61920"/>
    <x v="0"/>
    <s v="signup"/>
    <n v="58"/>
    <x v="0"/>
    <s v="prd_2"/>
    <d v="2020-01-17T12:14:12"/>
    <d v="2021-11-04T11:31:57"/>
    <n v="125"/>
    <x v="2"/>
    <x v="9"/>
    <n v="0"/>
    <n v="0"/>
    <n v="0"/>
    <x v="2"/>
  </r>
  <r>
    <s v="CC117359"/>
    <d v="2020-01-17T13:06:15"/>
    <s v="C200400"/>
    <x v="0"/>
    <s v="support"/>
    <n v="58"/>
    <x v="0"/>
    <s v="prd_2"/>
    <d v="2019-01-28T13:43:50"/>
    <d v="2020-10-12T14:39:16"/>
    <n v="125"/>
    <x v="2"/>
    <x v="9"/>
    <n v="0"/>
    <n v="12"/>
    <n v="12"/>
    <x v="10"/>
  </r>
  <r>
    <s v="CC117580"/>
    <d v="2020-01-18T17:19:39"/>
    <s v="C234204"/>
    <x v="0"/>
    <s v="support"/>
    <n v="58"/>
    <x v="0"/>
    <s v="prd_2"/>
    <d v="2019-06-06T15:23:48"/>
    <d v="2020-06-04T21:00:37"/>
    <n v="125"/>
    <x v="2"/>
    <x v="9"/>
    <n v="0"/>
    <n v="8"/>
    <n v="8"/>
    <x v="12"/>
  </r>
  <r>
    <s v="CC117895"/>
    <d v="2020-01-20T14:01:50"/>
    <s v="C62186"/>
    <x v="0"/>
    <s v="signup"/>
    <n v="58"/>
    <x v="0"/>
    <s v="prd_2"/>
    <d v="2020-01-20T14:08:25"/>
    <d v="2020-02-06T15:23:35"/>
    <n v="125"/>
    <x v="2"/>
    <x v="9"/>
    <n v="0"/>
    <n v="0"/>
    <n v="0"/>
    <x v="2"/>
  </r>
  <r>
    <s v="CC118070"/>
    <d v="2020-01-21T12:20:19"/>
    <s v="C62295"/>
    <x v="0"/>
    <s v="signup"/>
    <n v="58"/>
    <x v="0"/>
    <s v="prd_2"/>
    <d v="2020-01-21T12:24:58"/>
    <d v="2021-09-26T13:15:56"/>
    <n v="125"/>
    <x v="2"/>
    <x v="9"/>
    <n v="0"/>
    <n v="0"/>
    <n v="0"/>
    <x v="2"/>
  </r>
  <r>
    <s v="CC118188"/>
    <d v="2020-01-21T17:23:55"/>
    <s v="C276326"/>
    <x v="0"/>
    <s v="support"/>
    <n v="58"/>
    <x v="1"/>
    <s v="prd_2"/>
    <d v="2020-01-08T09:14:27"/>
    <d v="2021-11-18T13:04:05"/>
    <n v="125"/>
    <x v="2"/>
    <x v="9"/>
    <n v="0"/>
    <n v="0"/>
    <n v="0"/>
    <x v="2"/>
  </r>
  <r>
    <s v="CC118456"/>
    <d v="2020-01-23T09:56:14"/>
    <s v="C62504"/>
    <x v="0"/>
    <s v="signup"/>
    <n v="58"/>
    <x v="0"/>
    <s v="prd_2"/>
    <d v="2020-01-23T09:59:27"/>
    <d v="2020-05-21T12:55:21"/>
    <n v="125"/>
    <x v="2"/>
    <x v="9"/>
    <n v="0"/>
    <n v="0"/>
    <n v="0"/>
    <x v="2"/>
  </r>
  <r>
    <s v="CC118544"/>
    <d v="2020-01-23T12:55:15"/>
    <s v="C62572"/>
    <x v="0"/>
    <s v="signup"/>
    <n v="58"/>
    <x v="0"/>
    <s v="prd_2"/>
    <d v="2020-01-23T12:59:48"/>
    <d v="2021-08-30T09:51:35"/>
    <n v="125"/>
    <x v="2"/>
    <x v="9"/>
    <n v="0"/>
    <n v="0"/>
    <n v="0"/>
    <x v="2"/>
  </r>
  <r>
    <s v="CC118734"/>
    <d v="2020-01-24T11:46:12"/>
    <s v="C274117"/>
    <x v="0"/>
    <s v="support"/>
    <n v="58"/>
    <x v="1"/>
    <s v="prd_2"/>
    <d v="2020-01-02T12:37:10"/>
    <d v="2020-08-26T14:06:02"/>
    <n v="125"/>
    <x v="2"/>
    <x v="9"/>
    <n v="0"/>
    <n v="1"/>
    <n v="1"/>
    <x v="5"/>
  </r>
  <r>
    <s v="CC118748"/>
    <d v="2020-01-24T12:05:15"/>
    <s v="C62675"/>
    <x v="0"/>
    <s v="signup"/>
    <n v="58"/>
    <x v="1"/>
    <s v="prd_2"/>
    <d v="2020-01-24T12:08:39"/>
    <d v="2021-10-14T18:59:57"/>
    <n v="125"/>
    <x v="2"/>
    <x v="9"/>
    <n v="0"/>
    <n v="0"/>
    <n v="0"/>
    <x v="2"/>
  </r>
  <r>
    <s v="CC118907"/>
    <d v="2020-01-25T11:20:17"/>
    <s v="C162616"/>
    <x v="0"/>
    <s v="support"/>
    <n v="58"/>
    <x v="0"/>
    <s v="prd_2"/>
    <d v="2018-03-12T17:52:14"/>
    <d v="2021-12-06T11:43:44"/>
    <n v="125"/>
    <x v="2"/>
    <x v="9"/>
    <n v="0"/>
    <n v="23"/>
    <n v="23"/>
    <x v="24"/>
  </r>
  <r>
    <s v="CC119209"/>
    <d v="2020-01-27T10:57:14"/>
    <s v="C62862"/>
    <x v="0"/>
    <s v="signup"/>
    <n v="58"/>
    <x v="0"/>
    <s v="prd_2"/>
    <d v="2020-01-27T11:01:31"/>
    <d v="2021-01-07T19:15:41"/>
    <n v="125"/>
    <x v="2"/>
    <x v="9"/>
    <n v="0"/>
    <n v="0"/>
    <n v="0"/>
    <x v="2"/>
  </r>
  <r>
    <s v="CC119755"/>
    <d v="2020-01-29T11:50:41"/>
    <s v="C63209"/>
    <x v="0"/>
    <s v="signup"/>
    <n v="58"/>
    <x v="0"/>
    <s v="prd_2"/>
    <d v="2020-01-29T11:54:36"/>
    <d v="2020-04-01T14:39:32"/>
    <n v="125"/>
    <x v="2"/>
    <x v="9"/>
    <n v="0"/>
    <n v="0"/>
    <n v="0"/>
    <x v="2"/>
  </r>
  <r>
    <s v="CC119895"/>
    <d v="2020-01-29T17:07:39"/>
    <s v="C271312"/>
    <x v="0"/>
    <s v="support"/>
    <n v="58"/>
    <x v="0"/>
    <s v="prd_2"/>
    <d v="2019-12-13T08:37:58"/>
    <d v="2021-02-18T13:34:26"/>
    <n v="125"/>
    <x v="2"/>
    <x v="9"/>
    <n v="0"/>
    <n v="2"/>
    <n v="2"/>
    <x v="13"/>
  </r>
  <r>
    <s v="CC119979"/>
    <d v="2020-01-30T11:39:40"/>
    <s v="C63326"/>
    <x v="0"/>
    <s v="signup"/>
    <n v="58"/>
    <x v="0"/>
    <s v="prd_2"/>
    <d v="2020-01-30T11:44:16"/>
    <d v="2020-12-29T14:00:10"/>
    <n v="125"/>
    <x v="2"/>
    <x v="9"/>
    <n v="0"/>
    <n v="0"/>
    <n v="0"/>
    <x v="2"/>
  </r>
  <r>
    <s v="CC120101"/>
    <d v="2020-01-30T15:31:22"/>
    <s v="C266818"/>
    <x v="0"/>
    <s v="support"/>
    <n v="58"/>
    <x v="1"/>
    <s v="prd_2"/>
    <d v="2019-11-11T18:18:17"/>
    <d v="2021-06-26T13:48:52"/>
    <n v="125"/>
    <x v="2"/>
    <x v="9"/>
    <n v="0"/>
    <n v="3"/>
    <n v="3"/>
    <x v="7"/>
  </r>
  <r>
    <s v="CC120885"/>
    <d v="2020-02-03T14:49:50"/>
    <s v="C63766"/>
    <x v="0"/>
    <s v="signup"/>
    <n v="58"/>
    <x v="1"/>
    <s v="prd_2"/>
    <d v="2020-02-03T14:54:21"/>
    <d v="2020-10-15T09:43:12"/>
    <n v="125"/>
    <x v="3"/>
    <x v="9"/>
    <n v="0"/>
    <n v="0"/>
    <n v="0"/>
    <x v="2"/>
  </r>
  <r>
    <s v="CC120997"/>
    <d v="2020-02-04T11:11:46"/>
    <s v="C63825"/>
    <x v="0"/>
    <s v="signup"/>
    <n v="58"/>
    <x v="0"/>
    <s v="prd_2"/>
    <d v="2020-02-04T11:14:27"/>
    <d v="2020-07-10T10:32:29"/>
    <n v="125"/>
    <x v="3"/>
    <x v="9"/>
    <n v="0"/>
    <n v="0"/>
    <n v="0"/>
    <x v="2"/>
  </r>
  <r>
    <s v="CC121087"/>
    <d v="2020-02-04T13:03:05"/>
    <s v="C63889"/>
    <x v="0"/>
    <s v="signup"/>
    <n v="58"/>
    <x v="0"/>
    <s v="prd_2"/>
    <d v="2020-02-04T13:07:20"/>
    <d v="2021-02-19T13:58:27"/>
    <n v="125"/>
    <x v="3"/>
    <x v="9"/>
    <n v="0"/>
    <n v="0"/>
    <n v="0"/>
    <x v="2"/>
  </r>
  <r>
    <s v="CC121127"/>
    <d v="2020-02-04T14:21:01"/>
    <s v="C63917"/>
    <x v="0"/>
    <s v="signup"/>
    <n v="58"/>
    <x v="0"/>
    <s v="prd_2"/>
    <d v="2020-02-04T14:23:59"/>
    <d v="2020-11-12T15:55:35"/>
    <n v="125"/>
    <x v="3"/>
    <x v="9"/>
    <n v="0"/>
    <n v="0"/>
    <n v="0"/>
    <x v="2"/>
  </r>
  <r>
    <s v="CC121258"/>
    <d v="2020-02-05T11:19:47"/>
    <s v="C63991"/>
    <x v="0"/>
    <s v="signup"/>
    <n v="58"/>
    <x v="0"/>
    <s v="prd_2"/>
    <d v="2020-02-05T11:25:27"/>
    <d v="2021-12-25T11:33:26"/>
    <n v="125"/>
    <x v="3"/>
    <x v="9"/>
    <n v="0"/>
    <n v="0"/>
    <n v="0"/>
    <x v="2"/>
  </r>
  <r>
    <s v="CC121274"/>
    <d v="2020-02-05T11:39:30"/>
    <s v="C64003"/>
    <x v="0"/>
    <s v="signup"/>
    <n v="58"/>
    <x v="1"/>
    <s v="prd_2"/>
    <d v="2020-02-05T11:43:19"/>
    <d v="2021-11-18T15:48:11"/>
    <n v="125"/>
    <x v="3"/>
    <x v="9"/>
    <n v="0"/>
    <n v="0"/>
    <n v="0"/>
    <x v="2"/>
  </r>
  <r>
    <s v="CC121373"/>
    <d v="2020-02-05T14:10:49"/>
    <s v="C53164"/>
    <x v="0"/>
    <s v="support"/>
    <n v="58"/>
    <x v="0"/>
    <s v="prd_2"/>
    <d v="2019-09-10T16:41:17"/>
    <d v="2019-12-08T17:01:26"/>
    <n v="125"/>
    <x v="3"/>
    <x v="9"/>
    <n v="1"/>
    <n v="5"/>
    <n v="3"/>
    <x v="7"/>
  </r>
  <r>
    <s v="CC121467"/>
    <d v="2020-02-06T10:06:22"/>
    <s v="C64096"/>
    <x v="0"/>
    <s v="signup"/>
    <n v="58"/>
    <x v="0"/>
    <s v="prd_2"/>
    <d v="2020-02-06T10:10:36"/>
    <d v="2020-11-28T08:27:53"/>
    <n v="125"/>
    <x v="3"/>
    <x v="9"/>
    <n v="0"/>
    <n v="0"/>
    <n v="0"/>
    <x v="2"/>
  </r>
  <r>
    <s v="CC121590"/>
    <d v="2020-02-06T13:20:11"/>
    <s v="C227274"/>
    <x v="0"/>
    <s v="support"/>
    <n v="58"/>
    <x v="0"/>
    <s v="prd_2"/>
    <d v="2019-05-10T14:53:07"/>
    <d v="2019-07-04T14:53:46"/>
    <n v="125"/>
    <x v="3"/>
    <x v="9"/>
    <n v="1"/>
    <n v="9"/>
    <n v="2"/>
    <x v="13"/>
  </r>
  <r>
    <s v="CC121709"/>
    <d v="2020-02-07T09:33:14"/>
    <s v="C252407"/>
    <x v="0"/>
    <s v="support"/>
    <n v="58"/>
    <x v="0"/>
    <s v="prd_2"/>
    <d v="2019-08-23T15:39:08"/>
    <d v="2021-07-02T13:14:33"/>
    <n v="125"/>
    <x v="3"/>
    <x v="9"/>
    <n v="0"/>
    <n v="6"/>
    <n v="6"/>
    <x v="4"/>
  </r>
  <r>
    <s v="CC121937"/>
    <d v="2020-02-08T10:26:29"/>
    <s v="C61212"/>
    <x v="0"/>
    <s v="support"/>
    <n v="58"/>
    <x v="0"/>
    <s v="prd_2"/>
    <d v="2020-01-11T11:28:30"/>
    <d v="2021-01-30T12:39:32"/>
    <n v="125"/>
    <x v="3"/>
    <x v="9"/>
    <n v="0"/>
    <n v="1"/>
    <n v="1"/>
    <x v="5"/>
  </r>
  <r>
    <s v="CC122155"/>
    <d v="2020-02-09T15:21:46"/>
    <s v="C242801"/>
    <x v="0"/>
    <s v="support"/>
    <n v="58"/>
    <x v="0"/>
    <s v="prd_2"/>
    <d v="2019-07-11T13:34:09"/>
    <d v="2021-04-20T09:41:57"/>
    <n v="125"/>
    <x v="3"/>
    <x v="9"/>
    <n v="0"/>
    <n v="7"/>
    <n v="7"/>
    <x v="14"/>
  </r>
  <r>
    <s v="CC122326"/>
    <d v="2020-02-10T12:18:05"/>
    <s v="C64496"/>
    <x v="0"/>
    <s v="signup"/>
    <n v="58"/>
    <x v="0"/>
    <s v="prd_2"/>
    <d v="2020-02-10T12:22:38"/>
    <d v="2021-09-07T15:03:05"/>
    <n v="125"/>
    <x v="3"/>
    <x v="9"/>
    <n v="0"/>
    <n v="0"/>
    <n v="0"/>
    <x v="2"/>
  </r>
  <r>
    <s v="CC122555"/>
    <d v="2020-02-11T12:06:51"/>
    <s v="C64633"/>
    <x v="0"/>
    <s v="signup"/>
    <n v="58"/>
    <x v="1"/>
    <s v="prd_2"/>
    <d v="2020-02-11T12:09:52"/>
    <d v="2021-12-21T14:13:18"/>
    <n v="125"/>
    <x v="3"/>
    <x v="9"/>
    <n v="0"/>
    <n v="0"/>
    <n v="0"/>
    <x v="2"/>
  </r>
  <r>
    <s v="CC122888"/>
    <d v="2020-02-12T13:52:03"/>
    <s v="C197743"/>
    <x v="0"/>
    <s v="support"/>
    <n v="58"/>
    <x v="0"/>
    <s v="prd_2"/>
    <d v="2019-01-16T13:33:49"/>
    <d v="2020-03-02T15:06:37"/>
    <n v="125"/>
    <x v="3"/>
    <x v="9"/>
    <n v="0"/>
    <n v="13"/>
    <n v="13"/>
    <x v="17"/>
  </r>
  <r>
    <s v="CC122918"/>
    <d v="2020-02-12T15:07:38"/>
    <s v="C42668"/>
    <x v="1"/>
    <s v="support"/>
    <n v="58"/>
    <x v="1"/>
    <s v="prd_2"/>
    <d v="2019-05-13T11:07:13"/>
    <d v="2021-03-11T15:49:13"/>
    <n v="125"/>
    <x v="3"/>
    <x v="9"/>
    <n v="0"/>
    <n v="9"/>
    <n v="9"/>
    <x v="1"/>
  </r>
  <r>
    <s v="CC123296"/>
    <d v="2020-02-14T11:49:06"/>
    <s v="C65066"/>
    <x v="0"/>
    <s v="signup"/>
    <n v="58"/>
    <x v="1"/>
    <s v="prd_2"/>
    <d v="2020-02-14T11:53:04"/>
    <d v="2021-09-14T19:30:51"/>
    <n v="125"/>
    <x v="3"/>
    <x v="9"/>
    <n v="0"/>
    <n v="0"/>
    <n v="0"/>
    <x v="2"/>
  </r>
  <r>
    <s v="CC123453"/>
    <d v="2020-02-15T10:13:05"/>
    <s v="C277461"/>
    <x v="0"/>
    <s v="support"/>
    <n v="58"/>
    <x v="0"/>
    <s v="prd_2"/>
    <d v="2020-01-11T11:01:31"/>
    <d v="2021-02-27T14:12:53"/>
    <n v="125"/>
    <x v="3"/>
    <x v="9"/>
    <n v="0"/>
    <n v="1"/>
    <n v="1"/>
    <x v="5"/>
  </r>
  <r>
    <s v="CC123630"/>
    <d v="2020-02-16T12:17:11"/>
    <s v="C65191"/>
    <x v="0"/>
    <s v="signup"/>
    <n v="58"/>
    <x v="0"/>
    <s v="prd_2"/>
    <d v="2020-02-16T12:19:52"/>
    <d v="2021-01-16T11:44:21"/>
    <n v="125"/>
    <x v="3"/>
    <x v="9"/>
    <n v="0"/>
    <n v="0"/>
    <n v="0"/>
    <x v="2"/>
  </r>
  <r>
    <s v="CC123767"/>
    <d v="2020-02-17T10:15:26"/>
    <s v="C65243"/>
    <x v="0"/>
    <s v="signup"/>
    <n v="58"/>
    <x v="0"/>
    <s v="prd_2"/>
    <d v="2020-02-17T10:20:39"/>
    <d v="2021-02-08T11:51:23"/>
    <n v="125"/>
    <x v="3"/>
    <x v="9"/>
    <n v="0"/>
    <n v="0"/>
    <n v="0"/>
    <x v="2"/>
  </r>
  <r>
    <s v="CC124138"/>
    <d v="2020-02-18T12:26:30"/>
    <s v="C65476"/>
    <x v="0"/>
    <s v="signup"/>
    <n v="58"/>
    <x v="0"/>
    <s v="prd_2"/>
    <d v="2020-02-18T12:30:24"/>
    <d v="2021-10-10T16:01:49"/>
    <n v="125"/>
    <x v="3"/>
    <x v="9"/>
    <n v="0"/>
    <n v="0"/>
    <n v="0"/>
    <x v="2"/>
  </r>
  <r>
    <s v="CC124318"/>
    <d v="2020-02-19T10:58:47"/>
    <s v="C65583"/>
    <x v="0"/>
    <s v="signup"/>
    <n v="58"/>
    <x v="0"/>
    <s v="prd_2"/>
    <d v="2020-02-19T11:02:07"/>
    <d v="2020-10-26T15:12:39"/>
    <n v="125"/>
    <x v="3"/>
    <x v="9"/>
    <n v="0"/>
    <n v="0"/>
    <n v="0"/>
    <x v="2"/>
  </r>
  <r>
    <s v="CC124367"/>
    <d v="2020-02-19T11:52:00"/>
    <s v="C65625"/>
    <x v="0"/>
    <s v="signup"/>
    <n v="58"/>
    <x v="0"/>
    <s v="prd_2"/>
    <d v="2020-02-19T11:57:06"/>
    <d v="2020-04-12T12:33:32"/>
    <n v="125"/>
    <x v="3"/>
    <x v="9"/>
    <n v="0"/>
    <n v="0"/>
    <n v="0"/>
    <x v="2"/>
  </r>
  <r>
    <s v="CC124537"/>
    <d v="2020-02-19T17:57:17"/>
    <s v="C275978"/>
    <x v="0"/>
    <s v="support"/>
    <n v="58"/>
    <x v="1"/>
    <s v="prd_2"/>
    <d v="2020-01-07T11:53:57"/>
    <d v="2020-04-02T12:00:39"/>
    <n v="125"/>
    <x v="3"/>
    <x v="9"/>
    <n v="0"/>
    <n v="1"/>
    <n v="1"/>
    <x v="5"/>
  </r>
  <r>
    <s v="CC124554"/>
    <d v="2020-02-20T09:32:26"/>
    <s v="C277214"/>
    <x v="0"/>
    <s v="support"/>
    <n v="58"/>
    <x v="1"/>
    <s v="prd_2"/>
    <d v="2020-01-10T12:40:45"/>
    <d v="2020-11-04T09:07:52"/>
    <n v="125"/>
    <x v="3"/>
    <x v="9"/>
    <n v="0"/>
    <n v="1"/>
    <n v="1"/>
    <x v="5"/>
  </r>
  <r>
    <s v="CC124947"/>
    <d v="2020-02-21T16:38:39"/>
    <s v="C284771"/>
    <x v="1"/>
    <s v="support"/>
    <n v="58"/>
    <x v="1"/>
    <s v="prd_2"/>
    <d v="2020-01-31T19:02:21"/>
    <d v="2021-05-01T14:44:27"/>
    <n v="125"/>
    <x v="3"/>
    <x v="9"/>
    <n v="0"/>
    <n v="1"/>
    <n v="1"/>
    <x v="5"/>
  </r>
  <r>
    <s v="CC125309"/>
    <d v="2020-02-24T09:37:20"/>
    <s v="C66026"/>
    <x v="0"/>
    <s v="signup"/>
    <n v="58"/>
    <x v="1"/>
    <s v="prd_2"/>
    <d v="2020-02-24T09:39:56"/>
    <d v="2020-09-15T18:04:40"/>
    <n v="125"/>
    <x v="3"/>
    <x v="9"/>
    <n v="0"/>
    <n v="0"/>
    <n v="0"/>
    <x v="2"/>
  </r>
  <r>
    <s v="CC125480"/>
    <d v="2020-02-24T14:23:29"/>
    <s v="C66153"/>
    <x v="0"/>
    <s v="signup"/>
    <n v="58"/>
    <x v="0"/>
    <s v="prd_2"/>
    <d v="2020-02-24T14:29:39"/>
    <d v="2021-02-11T12:49:10"/>
    <n v="125"/>
    <x v="3"/>
    <x v="9"/>
    <n v="0"/>
    <n v="0"/>
    <n v="0"/>
    <x v="2"/>
  </r>
  <r>
    <s v="CC125493"/>
    <d v="2020-02-24T14:48:31"/>
    <s v="C191782"/>
    <x v="0"/>
    <s v="support"/>
    <n v="58"/>
    <x v="0"/>
    <s v="prd_2"/>
    <d v="2018-11-23T13:19:34"/>
    <d v="2019-04-24T17:48:23"/>
    <n v="125"/>
    <x v="3"/>
    <x v="9"/>
    <n v="1"/>
    <n v="15"/>
    <n v="5"/>
    <x v="0"/>
  </r>
  <r>
    <s v="CC125539"/>
    <d v="2020-02-24T18:40:50"/>
    <s v="C282911"/>
    <x v="1"/>
    <s v="support"/>
    <n v="58"/>
    <x v="1"/>
    <s v="prd_2"/>
    <d v="2020-01-27T13:11:34"/>
    <d v="2020-03-05T10:56:19"/>
    <n v="125"/>
    <x v="3"/>
    <x v="9"/>
    <n v="0"/>
    <n v="1"/>
    <n v="1"/>
    <x v="5"/>
  </r>
  <r>
    <s v="CC125655"/>
    <d v="2020-02-25T12:27:36"/>
    <s v="C64633"/>
    <x v="0"/>
    <s v="support"/>
    <n v="58"/>
    <x v="1"/>
    <s v="prd_2"/>
    <d v="2020-02-11T12:09:52"/>
    <d v="2021-12-21T14:13:18"/>
    <n v="125"/>
    <x v="3"/>
    <x v="9"/>
    <n v="0"/>
    <n v="0"/>
    <n v="0"/>
    <x v="2"/>
  </r>
  <r>
    <s v="CC125901"/>
    <d v="2020-02-26T11:59:49"/>
    <s v="C66381"/>
    <x v="0"/>
    <s v="signup"/>
    <n v="58"/>
    <x v="0"/>
    <s v="prd_2"/>
    <d v="2020-02-26T12:05:44"/>
    <d v="2021-09-12T15:58:36"/>
    <n v="125"/>
    <x v="3"/>
    <x v="9"/>
    <n v="0"/>
    <n v="0"/>
    <n v="0"/>
    <x v="2"/>
  </r>
  <r>
    <s v="CC126083"/>
    <d v="2020-02-27T09:54:22"/>
    <s v="C66481"/>
    <x v="0"/>
    <s v="signup"/>
    <n v="58"/>
    <x v="1"/>
    <s v="prd_2"/>
    <d v="2020-02-27T09:58:06"/>
    <d v="2021-04-09T15:03:13"/>
    <n v="125"/>
    <x v="3"/>
    <x v="9"/>
    <n v="0"/>
    <n v="0"/>
    <n v="0"/>
    <x v="2"/>
  </r>
  <r>
    <s v="CC126217"/>
    <d v="2020-02-27T13:20:16"/>
    <s v="C66582"/>
    <x v="0"/>
    <s v="signup"/>
    <n v="58"/>
    <x v="0"/>
    <s v="prd_2"/>
    <d v="2020-02-27T13:23:33"/>
    <d v="2020-08-11T15:25:18"/>
    <n v="125"/>
    <x v="3"/>
    <x v="9"/>
    <n v="0"/>
    <n v="0"/>
    <n v="0"/>
    <x v="2"/>
  </r>
  <r>
    <s v="CC126519"/>
    <d v="2020-02-28T16:07:15"/>
    <s v="C34960"/>
    <x v="0"/>
    <s v="support"/>
    <n v="58"/>
    <x v="1"/>
    <s v="prd_2"/>
    <d v="2019-02-25T08:45:59"/>
    <d v="2019-11-29T10:30:58"/>
    <n v="125"/>
    <x v="3"/>
    <x v="9"/>
    <n v="1"/>
    <n v="12"/>
    <n v="9"/>
    <x v="1"/>
  </r>
  <r>
    <s v="CC126754"/>
    <d v="2020-03-01T11:43:17"/>
    <s v="C279741"/>
    <x v="1"/>
    <s v="support"/>
    <n v="58"/>
    <x v="0"/>
    <s v="prd_2"/>
    <d v="2020-01-17T14:39:29"/>
    <d v="2020-06-24T12:51:52"/>
    <n v="125"/>
    <x v="1"/>
    <x v="9"/>
    <n v="0"/>
    <n v="1"/>
    <n v="1"/>
    <x v="5"/>
  </r>
  <r>
    <s v="CC127323"/>
    <d v="2020-03-03T13:39:11"/>
    <s v="C261389"/>
    <x v="0"/>
    <s v="support"/>
    <n v="58"/>
    <x v="1"/>
    <s v="prd_2"/>
    <d v="2019-10-10T09:09:30"/>
    <d v="2020-02-09T17:05:07"/>
    <n v="125"/>
    <x v="1"/>
    <x v="9"/>
    <n v="1"/>
    <n v="5"/>
    <n v="4"/>
    <x v="3"/>
  </r>
  <r>
    <s v="CC127548"/>
    <d v="2020-03-04T13:06:11"/>
    <s v="C67267"/>
    <x v="0"/>
    <s v="signup"/>
    <n v="58"/>
    <x v="1"/>
    <s v="prd_2"/>
    <d v="2020-03-04T13:11:30"/>
    <d v="2021-11-17T10:18:48"/>
    <n v="125"/>
    <x v="1"/>
    <x v="9"/>
    <n v="0"/>
    <n v="0"/>
    <n v="0"/>
    <x v="2"/>
  </r>
  <r>
    <s v="CC127588"/>
    <d v="2020-03-04T14:03:52"/>
    <s v="C67293"/>
    <x v="0"/>
    <s v="signup"/>
    <n v="58"/>
    <x v="0"/>
    <s v="prd_2"/>
    <d v="2020-03-04T14:08:32"/>
    <d v="2021-01-29T15:55:08"/>
    <n v="125"/>
    <x v="1"/>
    <x v="9"/>
    <n v="0"/>
    <n v="0"/>
    <n v="0"/>
    <x v="2"/>
  </r>
  <r>
    <s v="CC127835"/>
    <d v="2020-03-05T13:45:14"/>
    <s v="C67436"/>
    <x v="0"/>
    <s v="signup"/>
    <n v="58"/>
    <x v="1"/>
    <s v="prd_2"/>
    <d v="2020-03-05T13:49:27"/>
    <d v="2021-07-20T16:07:33"/>
    <n v="125"/>
    <x v="1"/>
    <x v="9"/>
    <n v="0"/>
    <n v="0"/>
    <n v="0"/>
    <x v="2"/>
  </r>
  <r>
    <s v="CC127972"/>
    <d v="2020-03-06T11:23:46"/>
    <s v="C67504"/>
    <x v="0"/>
    <s v="signup"/>
    <n v="58"/>
    <x v="0"/>
    <s v="prd_2"/>
    <d v="2020-03-06T11:28:29"/>
    <d v="2020-12-12T12:59:06"/>
    <n v="125"/>
    <x v="1"/>
    <x v="9"/>
    <n v="0"/>
    <n v="0"/>
    <n v="0"/>
    <x v="2"/>
  </r>
  <r>
    <s v="CC128211"/>
    <d v="2020-03-07T12:53:29"/>
    <s v="C295637"/>
    <x v="0"/>
    <s v="support"/>
    <n v="58"/>
    <x v="1"/>
    <s v="prd_2"/>
    <d v="2020-03-02T15:10:26"/>
    <d v="2021-01-08T16:48:57"/>
    <n v="125"/>
    <x v="1"/>
    <x v="9"/>
    <n v="0"/>
    <n v="0"/>
    <n v="0"/>
    <x v="2"/>
  </r>
  <r>
    <s v="CC128578"/>
    <d v="2020-03-09T12:14:27"/>
    <s v="C67763"/>
    <x v="0"/>
    <s v="signup"/>
    <n v="58"/>
    <x v="1"/>
    <s v="prd_2"/>
    <d v="2020-03-09T12:18:00"/>
    <d v="2021-11-30T13:39:12"/>
    <n v="125"/>
    <x v="1"/>
    <x v="9"/>
    <n v="0"/>
    <n v="0"/>
    <n v="0"/>
    <x v="2"/>
  </r>
  <r>
    <s v="CC128621"/>
    <d v="2020-03-09T13:08:13"/>
    <s v="C67796"/>
    <x v="0"/>
    <s v="signup"/>
    <n v="58"/>
    <x v="0"/>
    <s v="prd_2"/>
    <d v="2020-03-09T13:12:48"/>
    <d v="2021-08-01T15:40:33"/>
    <n v="125"/>
    <x v="1"/>
    <x v="9"/>
    <n v="0"/>
    <n v="0"/>
    <n v="0"/>
    <x v="2"/>
  </r>
  <r>
    <s v="CC128657"/>
    <d v="2020-03-09T14:03:49"/>
    <s v="C67817"/>
    <x v="0"/>
    <s v="signup"/>
    <n v="58"/>
    <x v="1"/>
    <s v="prd_2"/>
    <d v="2020-03-09T14:09:26"/>
    <d v="2020-06-29T19:50:55"/>
    <n v="125"/>
    <x v="1"/>
    <x v="9"/>
    <n v="0"/>
    <n v="0"/>
    <n v="0"/>
    <x v="2"/>
  </r>
  <r>
    <s v="CC129079"/>
    <d v="2020-03-11T12:20:52"/>
    <s v="C267586"/>
    <x v="0"/>
    <s v="support"/>
    <n v="58"/>
    <x v="1"/>
    <s v="prd_2"/>
    <d v="2019-11-16T14:07:51"/>
    <d v="2020-01-24T15:31:21"/>
    <n v="125"/>
    <x v="1"/>
    <x v="9"/>
    <n v="1"/>
    <n v="4"/>
    <n v="2"/>
    <x v="13"/>
  </r>
  <r>
    <s v="CC129284"/>
    <d v="2020-03-12T11:43:04"/>
    <s v="C68176"/>
    <x v="0"/>
    <s v="signup"/>
    <n v="58"/>
    <x v="0"/>
    <s v="prd_2"/>
    <d v="2020-03-12T11:48:11"/>
    <d v="2021-03-14T13:23:48"/>
    <n v="125"/>
    <x v="1"/>
    <x v="9"/>
    <n v="0"/>
    <n v="0"/>
    <n v="0"/>
    <x v="2"/>
  </r>
  <r>
    <s v="CC129291"/>
    <d v="2020-03-12T11:50:56"/>
    <s v="C68180"/>
    <x v="0"/>
    <s v="signup"/>
    <n v="58"/>
    <x v="1"/>
    <s v="prd_2"/>
    <d v="2020-03-12T11:56:26"/>
    <d v="2020-12-26T16:56:46"/>
    <n v="125"/>
    <x v="1"/>
    <x v="9"/>
    <n v="0"/>
    <n v="0"/>
    <n v="0"/>
    <x v="2"/>
  </r>
  <r>
    <s v="CC129299"/>
    <d v="2020-03-12T12:02:52"/>
    <s v="C68184"/>
    <x v="0"/>
    <s v="signup"/>
    <n v="58"/>
    <x v="1"/>
    <s v="prd_2"/>
    <d v="2020-03-12T12:05:59"/>
    <d v="2020-04-24T13:59:14"/>
    <n v="125"/>
    <x v="1"/>
    <x v="9"/>
    <n v="0"/>
    <n v="0"/>
    <n v="0"/>
    <x v="2"/>
  </r>
  <r>
    <s v="CC129355"/>
    <d v="2020-03-12T13:30:53"/>
    <s v="C68219"/>
    <x v="0"/>
    <s v="signup"/>
    <n v="58"/>
    <x v="1"/>
    <s v="prd_2"/>
    <d v="2020-03-12T13:34:36"/>
    <d v="2021-10-24T10:41:21"/>
    <n v="125"/>
    <x v="1"/>
    <x v="9"/>
    <n v="0"/>
    <n v="0"/>
    <n v="0"/>
    <x v="2"/>
  </r>
  <r>
    <s v="CC129609"/>
    <d v="2020-03-13T15:44:02"/>
    <s v="C267794"/>
    <x v="0"/>
    <s v="support"/>
    <n v="58"/>
    <x v="0"/>
    <s v="prd_2"/>
    <d v="2019-11-18T15:46:24"/>
    <d v="2020-05-29T14:09:54"/>
    <n v="125"/>
    <x v="1"/>
    <x v="9"/>
    <n v="0"/>
    <n v="4"/>
    <n v="4"/>
    <x v="3"/>
  </r>
  <r>
    <s v="CC130210"/>
    <d v="2020-03-16T15:06:23"/>
    <s v="C68609"/>
    <x v="0"/>
    <s v="signup"/>
    <n v="58"/>
    <x v="1"/>
    <s v="prd_2"/>
    <d v="2020-03-16T15:09:33"/>
    <d v="2021-10-17T15:24:01"/>
    <n v="125"/>
    <x v="1"/>
    <x v="9"/>
    <n v="0"/>
    <n v="0"/>
    <n v="0"/>
    <x v="2"/>
  </r>
  <r>
    <s v="CC130379"/>
    <d v="2020-03-17T12:28:16"/>
    <s v="C68710"/>
    <x v="0"/>
    <s v="signup"/>
    <n v="58"/>
    <x v="1"/>
    <s v="prd_2"/>
    <d v="2020-03-17T12:32:14"/>
    <d v="2021-05-06T13:41:50"/>
    <n v="125"/>
    <x v="1"/>
    <x v="9"/>
    <n v="0"/>
    <n v="0"/>
    <n v="0"/>
    <x v="2"/>
  </r>
  <r>
    <s v="CC130424"/>
    <d v="2020-03-17T13:36:47"/>
    <s v="C275363"/>
    <x v="0"/>
    <s v="support"/>
    <n v="58"/>
    <x v="1"/>
    <s v="prd_2"/>
    <d v="2020-01-06T11:18:11"/>
    <d v="2021-10-05T13:47:48"/>
    <n v="125"/>
    <x v="1"/>
    <x v="9"/>
    <n v="0"/>
    <n v="2"/>
    <n v="2"/>
    <x v="13"/>
  </r>
  <r>
    <s v="CC130598"/>
    <d v="2020-03-18T11:37:30"/>
    <s v="C68830"/>
    <x v="0"/>
    <s v="signup"/>
    <n v="58"/>
    <x v="1"/>
    <s v="prd_2"/>
    <d v="2020-03-18T11:40:36"/>
    <d v="2021-04-21T18:42:02"/>
    <n v="125"/>
    <x v="1"/>
    <x v="9"/>
    <n v="0"/>
    <n v="0"/>
    <n v="0"/>
    <x v="2"/>
  </r>
  <r>
    <s v="CC130693"/>
    <d v="2020-03-18T13:57:09"/>
    <s v="C268281"/>
    <x v="0"/>
    <s v="support"/>
    <n v="58"/>
    <x v="0"/>
    <s v="prd_2"/>
    <d v="2019-11-21T14:23:14"/>
    <d v="2021-04-25T10:35:33"/>
    <n v="125"/>
    <x v="1"/>
    <x v="9"/>
    <n v="0"/>
    <n v="4"/>
    <n v="4"/>
    <x v="3"/>
  </r>
  <r>
    <s v="CC130908"/>
    <d v="2020-03-19T13:00:04"/>
    <s v="C58383"/>
    <x v="0"/>
    <s v="support"/>
    <n v="58"/>
    <x v="1"/>
    <s v="prd_2"/>
    <d v="2019-12-03T12:12:56"/>
    <d v="2020-11-21T11:52:09"/>
    <n v="125"/>
    <x v="1"/>
    <x v="9"/>
    <n v="0"/>
    <n v="4"/>
    <n v="4"/>
    <x v="3"/>
  </r>
  <r>
    <s v="CC131116"/>
    <d v="2020-03-20T11:45:35"/>
    <s v="C69112"/>
    <x v="0"/>
    <s v="signup"/>
    <n v="58"/>
    <x v="0"/>
    <s v="prd_2"/>
    <d v="2020-03-20T11:50:16"/>
    <d v="2020-11-08T10:15:54"/>
    <n v="125"/>
    <x v="1"/>
    <x v="9"/>
    <n v="0"/>
    <n v="0"/>
    <n v="0"/>
    <x v="2"/>
  </r>
  <r>
    <s v="CC131182"/>
    <d v="2020-03-20T13:17:12"/>
    <s v="C278523"/>
    <x v="0"/>
    <s v="support"/>
    <n v="58"/>
    <x v="1"/>
    <s v="prd_2"/>
    <d v="2020-01-14T13:51:13"/>
    <d v="2021-05-01T15:35:59"/>
    <n v="125"/>
    <x v="1"/>
    <x v="9"/>
    <n v="0"/>
    <n v="2"/>
    <n v="2"/>
    <x v="13"/>
  </r>
  <r>
    <s v="CC131654"/>
    <d v="2020-03-23T11:17:58"/>
    <s v="C271024"/>
    <x v="0"/>
    <s v="support"/>
    <n v="58"/>
    <x v="0"/>
    <s v="prd_2"/>
    <d v="2019-12-10T18:56:33"/>
    <d v="2021-12-03T10:44:38"/>
    <n v="125"/>
    <x v="1"/>
    <x v="9"/>
    <n v="0"/>
    <n v="3"/>
    <n v="3"/>
    <x v="7"/>
  </r>
  <r>
    <s v="CC131741"/>
    <d v="2020-03-23T13:04:05"/>
    <s v="C69364"/>
    <x v="0"/>
    <s v="signup"/>
    <n v="58"/>
    <x v="0"/>
    <s v="prd_2"/>
    <d v="2020-03-23T13:08:22"/>
    <d v="2021-06-21T13:27:36"/>
    <n v="125"/>
    <x v="1"/>
    <x v="9"/>
    <n v="0"/>
    <n v="0"/>
    <n v="0"/>
    <x v="2"/>
  </r>
  <r>
    <s v="CC131872"/>
    <d v="2020-03-23T19:29:30"/>
    <s v="C297673"/>
    <x v="1"/>
    <s v="support"/>
    <n v="58"/>
    <x v="0"/>
    <s v="prd_2"/>
    <d v="2020-03-07T13:42:53"/>
    <d v="2021-03-22T18:29:08"/>
    <n v="125"/>
    <x v="1"/>
    <x v="9"/>
    <n v="0"/>
    <n v="1"/>
    <n v="1"/>
    <x v="5"/>
  </r>
  <r>
    <s v="CC131876"/>
    <d v="2020-03-24T07:30:18"/>
    <s v="C69421"/>
    <x v="0"/>
    <s v="signup"/>
    <n v="58"/>
    <x v="1"/>
    <s v="prd_2"/>
    <d v="2020-03-24T07:34:09"/>
    <d v="2021-03-05T14:26:22"/>
    <n v="125"/>
    <x v="1"/>
    <x v="9"/>
    <n v="0"/>
    <n v="0"/>
    <n v="0"/>
    <x v="2"/>
  </r>
  <r>
    <s v="CC132063"/>
    <d v="2020-03-24T14:22:25"/>
    <s v="C69547"/>
    <x v="0"/>
    <s v="signup"/>
    <n v="58"/>
    <x v="1"/>
    <s v="prd_2"/>
    <d v="2020-03-24T14:26:38"/>
    <d v="2020-05-12T22:34:12"/>
    <n v="125"/>
    <x v="1"/>
    <x v="9"/>
    <n v="0"/>
    <n v="0"/>
    <n v="0"/>
    <x v="2"/>
  </r>
  <r>
    <s v="CC132127"/>
    <d v="2020-03-24T20:37:33"/>
    <s v="C296335"/>
    <x v="1"/>
    <s v="support"/>
    <n v="58"/>
    <x v="0"/>
    <s v="prd_2"/>
    <d v="2020-03-04T06:51:27"/>
    <d v="2021-12-01T15:13:23"/>
    <n v="125"/>
    <x v="1"/>
    <x v="9"/>
    <n v="0"/>
    <n v="1"/>
    <n v="1"/>
    <x v="5"/>
  </r>
  <r>
    <s v="CC132302"/>
    <d v="2020-03-25T13:41:51"/>
    <s v="C69676"/>
    <x v="0"/>
    <s v="signup"/>
    <n v="58"/>
    <x v="0"/>
    <s v="prd_2"/>
    <d v="2020-03-25T13:45:24"/>
    <d v="2020-05-06T17:47:59"/>
    <n v="125"/>
    <x v="1"/>
    <x v="9"/>
    <n v="0"/>
    <n v="0"/>
    <n v="0"/>
    <x v="2"/>
  </r>
  <r>
    <s v="CC132513"/>
    <d v="2020-03-26T12:01:14"/>
    <s v="C69778"/>
    <x v="0"/>
    <s v="signup"/>
    <n v="58"/>
    <x v="0"/>
    <s v="prd_2"/>
    <d v="2020-03-26T12:04:58"/>
    <d v="2020-05-30T13:20:36"/>
    <n v="125"/>
    <x v="1"/>
    <x v="9"/>
    <n v="0"/>
    <n v="0"/>
    <n v="0"/>
    <x v="2"/>
  </r>
  <r>
    <s v="CC132599"/>
    <d v="2020-03-26T14:21:00"/>
    <s v="C301277"/>
    <x v="0"/>
    <s v="support"/>
    <n v="58"/>
    <x v="1"/>
    <s v="prd_2"/>
    <d v="2020-03-17T15:57:30"/>
    <d v="2020-06-21T10:08:20"/>
    <n v="125"/>
    <x v="1"/>
    <x v="9"/>
    <n v="0"/>
    <n v="0"/>
    <n v="0"/>
    <x v="2"/>
  </r>
  <r>
    <s v="CC132910"/>
    <d v="2020-03-28T11:22:08"/>
    <s v="C276462"/>
    <x v="1"/>
    <s v="support"/>
    <n v="58"/>
    <x v="0"/>
    <s v="prd_2"/>
    <d v="2020-01-08T13:01:49"/>
    <d v="2020-03-01T15:36:38"/>
    <n v="125"/>
    <x v="1"/>
    <x v="9"/>
    <n v="1"/>
    <n v="3"/>
    <n v="2"/>
    <x v="13"/>
  </r>
  <r>
    <s v="CC133707"/>
    <d v="2020-03-31T14:51:31"/>
    <s v="C294153"/>
    <x v="0"/>
    <s v="support"/>
    <n v="58"/>
    <x v="0"/>
    <s v="prd_2"/>
    <d v="2020-02-26T17:38:53"/>
    <d v="2020-11-29T11:27:04"/>
    <n v="125"/>
    <x v="1"/>
    <x v="9"/>
    <n v="0"/>
    <n v="1"/>
    <n v="1"/>
    <x v="5"/>
  </r>
  <r>
    <s v="CC133831"/>
    <d v="2020-04-01T11:02:53"/>
    <s v="C70426"/>
    <x v="0"/>
    <s v="signup"/>
    <n v="58"/>
    <x v="0"/>
    <s v="prd_2"/>
    <d v="2020-04-01T11:06:56"/>
    <d v="2021-03-15T16:39:40"/>
    <n v="125"/>
    <x v="4"/>
    <x v="9"/>
    <n v="0"/>
    <n v="0"/>
    <n v="0"/>
    <x v="2"/>
  </r>
  <r>
    <s v="CC133866"/>
    <d v="2020-04-01T11:48:28"/>
    <s v="C301109"/>
    <x v="0"/>
    <s v="support"/>
    <n v="58"/>
    <x v="1"/>
    <s v="prd_2"/>
    <d v="2020-03-17T13:04:15"/>
    <d v="2021-02-16T15:22:44"/>
    <n v="125"/>
    <x v="4"/>
    <x v="9"/>
    <n v="0"/>
    <n v="0"/>
    <n v="0"/>
    <x v="2"/>
  </r>
  <r>
    <s v="CC134324"/>
    <d v="2020-04-03T08:53:20"/>
    <s v="C70682"/>
    <x v="0"/>
    <s v="signup"/>
    <n v="58"/>
    <x v="0"/>
    <s v="prd_2"/>
    <d v="2020-04-03T08:59:00"/>
    <d v="2020-06-22T11:51:42"/>
    <n v="125"/>
    <x v="4"/>
    <x v="9"/>
    <n v="0"/>
    <n v="0"/>
    <n v="0"/>
    <x v="2"/>
  </r>
  <r>
    <s v="CC134497"/>
    <d v="2020-04-03T14:43:05"/>
    <s v="C296210"/>
    <x v="0"/>
    <s v="support"/>
    <n v="58"/>
    <x v="1"/>
    <s v="prd_2"/>
    <d v="2020-03-03T16:14:48"/>
    <d v="2020-03-29T07:21:56"/>
    <n v="125"/>
    <x v="4"/>
    <x v="9"/>
    <n v="1"/>
    <n v="1"/>
    <n v="1"/>
    <x v="5"/>
  </r>
  <r>
    <s v="CC134821"/>
    <d v="2020-04-05T16:40:09"/>
    <s v="C302632"/>
    <x v="0"/>
    <s v="support"/>
    <n v="58"/>
    <x v="0"/>
    <s v="prd_2"/>
    <d v="2020-03-21T11:32:18"/>
    <d v="2020-06-07T17:14:53"/>
    <n v="125"/>
    <x v="4"/>
    <x v="9"/>
    <n v="0"/>
    <n v="1"/>
    <n v="1"/>
    <x v="5"/>
  </r>
  <r>
    <s v="CC134960"/>
    <d v="2020-04-06T11:47:16"/>
    <s v="C282911"/>
    <x v="0"/>
    <s v="support"/>
    <n v="58"/>
    <x v="1"/>
    <s v="prd_2"/>
    <d v="2020-01-27T13:11:34"/>
    <d v="2020-03-05T10:56:19"/>
    <n v="125"/>
    <x v="4"/>
    <x v="9"/>
    <n v="1"/>
    <n v="2"/>
    <n v="1"/>
    <x v="5"/>
  </r>
  <r>
    <s v="CC135159"/>
    <d v="2020-04-06T17:44:41"/>
    <s v="C69676"/>
    <x v="0"/>
    <s v="support"/>
    <n v="58"/>
    <x v="0"/>
    <s v="prd_2"/>
    <d v="2020-03-25T13:45:24"/>
    <d v="2020-05-06T17:47:59"/>
    <n v="125"/>
    <x v="4"/>
    <x v="9"/>
    <n v="0"/>
    <n v="0"/>
    <n v="0"/>
    <x v="2"/>
  </r>
  <r>
    <s v="CC135214"/>
    <d v="2020-04-07T10:55:44"/>
    <s v="C58249"/>
    <x v="0"/>
    <s v="support"/>
    <n v="58"/>
    <x v="1"/>
    <s v="prd_2"/>
    <d v="2019-12-01T10:51:15"/>
    <d v="2021-05-04T12:42:02"/>
    <n v="125"/>
    <x v="4"/>
    <x v="9"/>
    <n v="0"/>
    <n v="4"/>
    <n v="4"/>
    <x v="3"/>
  </r>
  <r>
    <s v="CC135333"/>
    <d v="2020-04-07T13:58:30"/>
    <s v="C71197"/>
    <x v="0"/>
    <s v="signup"/>
    <n v="58"/>
    <x v="0"/>
    <s v="prd_2"/>
    <d v="2020-04-07T14:02:10"/>
    <d v="2021-07-06T13:44:57"/>
    <n v="125"/>
    <x v="4"/>
    <x v="9"/>
    <n v="0"/>
    <n v="0"/>
    <n v="0"/>
    <x v="2"/>
  </r>
  <r>
    <s v="CC135477"/>
    <d v="2020-04-08T11:15:36"/>
    <s v="C71271"/>
    <x v="0"/>
    <s v="signup"/>
    <n v="58"/>
    <x v="1"/>
    <s v="prd_2"/>
    <d v="2020-04-08T11:20:39"/>
    <d v="2020-11-10T22:23:49"/>
    <n v="125"/>
    <x v="4"/>
    <x v="9"/>
    <n v="0"/>
    <n v="0"/>
    <n v="0"/>
    <x v="2"/>
  </r>
  <r>
    <s v="CC135637"/>
    <d v="2020-04-08T15:04:38"/>
    <s v="C71384"/>
    <x v="0"/>
    <s v="signup"/>
    <n v="58"/>
    <x v="0"/>
    <s v="prd_2"/>
    <d v="2020-04-08T15:08:58"/>
    <d v="2021-10-02T16:04:17"/>
    <n v="125"/>
    <x v="4"/>
    <x v="9"/>
    <n v="0"/>
    <n v="0"/>
    <n v="0"/>
    <x v="2"/>
  </r>
  <r>
    <s v="CC135824"/>
    <d v="2020-04-09T12:11:26"/>
    <s v="C71470"/>
    <x v="0"/>
    <s v="signup"/>
    <n v="58"/>
    <x v="0"/>
    <s v="prd_2"/>
    <d v="2020-04-09T12:14:22"/>
    <d v="2021-06-24T16:04:29"/>
    <n v="125"/>
    <x v="4"/>
    <x v="9"/>
    <n v="0"/>
    <n v="0"/>
    <n v="0"/>
    <x v="2"/>
  </r>
  <r>
    <s v="CC135856"/>
    <d v="2020-04-09T12:51:32"/>
    <s v="C71492"/>
    <x v="0"/>
    <s v="signup"/>
    <n v="58"/>
    <x v="1"/>
    <s v="prd_2"/>
    <d v="2020-04-09T12:55:23"/>
    <d v="2021-11-27T11:18:40"/>
    <n v="125"/>
    <x v="4"/>
    <x v="9"/>
    <n v="0"/>
    <n v="0"/>
    <n v="0"/>
    <x v="2"/>
  </r>
  <r>
    <s v="CC136015"/>
    <d v="2020-04-10T10:01:23"/>
    <s v="C71553"/>
    <x v="0"/>
    <s v="signup"/>
    <n v="58"/>
    <x v="0"/>
    <s v="prd_2"/>
    <d v="2020-04-10T10:04:48"/>
    <d v="2020-06-23T14:10:01"/>
    <n v="125"/>
    <x v="4"/>
    <x v="9"/>
    <n v="0"/>
    <n v="0"/>
    <n v="0"/>
    <x v="2"/>
  </r>
  <r>
    <s v="CC136050"/>
    <d v="2020-04-10T11:15:55"/>
    <s v="C71578"/>
    <x v="0"/>
    <s v="signup"/>
    <n v="58"/>
    <x v="1"/>
    <s v="prd_2"/>
    <d v="2020-04-10T11:20:17"/>
    <d v="2021-08-31T10:41:37"/>
    <n v="125"/>
    <x v="4"/>
    <x v="9"/>
    <n v="0"/>
    <n v="0"/>
    <n v="0"/>
    <x v="2"/>
  </r>
  <r>
    <s v="CC136218"/>
    <d v="2020-04-10T17:49:03"/>
    <s v="C61920"/>
    <x v="0"/>
    <s v="support"/>
    <n v="58"/>
    <x v="0"/>
    <s v="prd_2"/>
    <d v="2020-01-17T12:14:12"/>
    <d v="2021-11-04T11:31:57"/>
    <n v="125"/>
    <x v="4"/>
    <x v="9"/>
    <n v="0"/>
    <n v="3"/>
    <n v="3"/>
    <x v="7"/>
  </r>
  <r>
    <s v="CC136225"/>
    <d v="2020-04-11T06:41:56"/>
    <s v="C199458"/>
    <x v="0"/>
    <s v="support"/>
    <n v="58"/>
    <x v="0"/>
    <s v="prd_2"/>
    <d v="2019-01-23T15:16:46"/>
    <d v="2021-08-09T15:44:24"/>
    <n v="125"/>
    <x v="4"/>
    <x v="9"/>
    <n v="0"/>
    <n v="15"/>
    <n v="15"/>
    <x v="22"/>
  </r>
  <r>
    <s v="CC136805"/>
    <d v="2020-04-13T16:32:39"/>
    <s v="C61136"/>
    <x v="0"/>
    <s v="support"/>
    <n v="58"/>
    <x v="1"/>
    <s v="prd_2"/>
    <d v="2020-01-10T12:14:46"/>
    <d v="2021-11-13T08:55:15"/>
    <n v="125"/>
    <x v="4"/>
    <x v="9"/>
    <n v="0"/>
    <n v="3"/>
    <n v="3"/>
    <x v="7"/>
  </r>
  <r>
    <s v="CC136879"/>
    <d v="2020-04-14T10:26:28"/>
    <s v="C289324"/>
    <x v="1"/>
    <s v="support"/>
    <n v="58"/>
    <x v="0"/>
    <s v="prd_2"/>
    <d v="2020-02-13T14:44:56"/>
    <d v="2020-11-24T15:57:45"/>
    <n v="125"/>
    <x v="4"/>
    <x v="9"/>
    <n v="0"/>
    <n v="2"/>
    <n v="2"/>
    <x v="13"/>
  </r>
  <r>
    <s v="CC137099"/>
    <d v="2020-04-14T19:36:35"/>
    <s v="C45934"/>
    <x v="1"/>
    <s v="support"/>
    <n v="58"/>
    <x v="0"/>
    <s v="prd_2"/>
    <d v="2019-06-17T11:22:40"/>
    <d v="2020-04-14T15:32:31"/>
    <n v="125"/>
    <x v="4"/>
    <x v="9"/>
    <n v="1"/>
    <n v="10"/>
    <n v="10"/>
    <x v="9"/>
  </r>
  <r>
    <s v="CC137162"/>
    <d v="2020-04-15T11:01:40"/>
    <s v="C72077"/>
    <x v="0"/>
    <s v="signup"/>
    <n v="58"/>
    <x v="1"/>
    <s v="prd_2"/>
    <d v="2020-04-15T11:04:34"/>
    <d v="2021-06-03T13:05:37"/>
    <n v="125"/>
    <x v="4"/>
    <x v="9"/>
    <n v="0"/>
    <n v="0"/>
    <n v="0"/>
    <x v="2"/>
  </r>
  <r>
    <s v="CC137227"/>
    <d v="2020-04-15T12:36:59"/>
    <s v="C282268"/>
    <x v="0"/>
    <s v="support"/>
    <n v="58"/>
    <x v="1"/>
    <s v="prd_2"/>
    <d v="2020-01-24T15:29:48"/>
    <d v="2021-07-26T12:44:20"/>
    <n v="125"/>
    <x v="4"/>
    <x v="9"/>
    <n v="0"/>
    <n v="3"/>
    <n v="3"/>
    <x v="7"/>
  </r>
  <r>
    <s v="CC138109"/>
    <d v="2020-04-19T11:53:06"/>
    <s v="C308250"/>
    <x v="1"/>
    <s v="support"/>
    <n v="58"/>
    <x v="1"/>
    <s v="prd_2"/>
    <d v="2020-04-06T09:11:12"/>
    <d v="2021-08-02T21:40:11"/>
    <n v="125"/>
    <x v="4"/>
    <x v="9"/>
    <n v="0"/>
    <n v="0"/>
    <n v="0"/>
    <x v="2"/>
  </r>
  <r>
    <s v="CC138284"/>
    <d v="2020-04-20T09:59:17"/>
    <s v="C71384"/>
    <x v="0"/>
    <s v="support"/>
    <n v="58"/>
    <x v="0"/>
    <s v="prd_2"/>
    <d v="2020-04-08T15:08:58"/>
    <d v="2021-10-02T16:04:17"/>
    <n v="125"/>
    <x v="4"/>
    <x v="9"/>
    <n v="0"/>
    <n v="0"/>
    <n v="0"/>
    <x v="2"/>
  </r>
  <r>
    <s v="CC138423"/>
    <d v="2020-04-20T13:05:16"/>
    <s v="C72675"/>
    <x v="0"/>
    <s v="signup"/>
    <n v="58"/>
    <x v="1"/>
    <s v="prd_2"/>
    <d v="2020-04-20T13:10:25"/>
    <d v="2020-04-25T08:12:43"/>
    <n v="125"/>
    <x v="4"/>
    <x v="9"/>
    <n v="0"/>
    <n v="0"/>
    <n v="0"/>
    <x v="2"/>
  </r>
  <r>
    <s v="CC138475"/>
    <d v="2020-04-20T13:54:06"/>
    <s v="C244100"/>
    <x v="0"/>
    <s v="support"/>
    <n v="58"/>
    <x v="0"/>
    <s v="prd_2"/>
    <d v="2019-07-17T12:26:53"/>
    <d v="2020-12-10T15:57:47"/>
    <n v="125"/>
    <x v="4"/>
    <x v="9"/>
    <n v="0"/>
    <n v="9"/>
    <n v="9"/>
    <x v="1"/>
  </r>
  <r>
    <s v="CC138513"/>
    <d v="2020-04-20T15:10:25"/>
    <s v="C58627"/>
    <x v="0"/>
    <s v="support"/>
    <n v="58"/>
    <x v="1"/>
    <s v="prd_2"/>
    <d v="2019-12-08T11:29:44"/>
    <d v="2021-06-14T15:56:15"/>
    <n v="125"/>
    <x v="4"/>
    <x v="9"/>
    <n v="0"/>
    <n v="4"/>
    <n v="4"/>
    <x v="3"/>
  </r>
  <r>
    <s v="CC138745"/>
    <d v="2020-04-21T13:46:54"/>
    <s v="C72844"/>
    <x v="0"/>
    <s v="signup"/>
    <n v="58"/>
    <x v="0"/>
    <s v="prd_2"/>
    <d v="2020-04-21T13:51:08"/>
    <d v="2020-08-04T14:39:05"/>
    <n v="125"/>
    <x v="4"/>
    <x v="9"/>
    <n v="0"/>
    <n v="0"/>
    <n v="0"/>
    <x v="2"/>
  </r>
  <r>
    <s v="CC138767"/>
    <d v="2020-04-21T14:21:17"/>
    <s v="C299894"/>
    <x v="1"/>
    <s v="support"/>
    <n v="58"/>
    <x v="0"/>
    <s v="prd_2"/>
    <d v="2020-03-13T13:53:31"/>
    <d v="2021-04-24T15:27:45"/>
    <n v="125"/>
    <x v="4"/>
    <x v="9"/>
    <n v="0"/>
    <n v="1"/>
    <n v="1"/>
    <x v="5"/>
  </r>
  <r>
    <s v="CC138773"/>
    <d v="2020-04-21T14:30:08"/>
    <s v="C72855"/>
    <x v="0"/>
    <s v="signup"/>
    <n v="58"/>
    <x v="0"/>
    <s v="prd_2"/>
    <d v="2020-04-21T14:36:18"/>
    <d v="2020-05-11T14:25:52"/>
    <n v="125"/>
    <x v="4"/>
    <x v="9"/>
    <n v="0"/>
    <n v="0"/>
    <n v="0"/>
    <x v="2"/>
  </r>
  <r>
    <s v="CC139051"/>
    <d v="2020-04-22T15:16:25"/>
    <s v="C73006"/>
    <x v="0"/>
    <s v="signup"/>
    <n v="58"/>
    <x v="1"/>
    <s v="prd_2"/>
    <d v="2020-04-22T15:20:58"/>
    <d v="2021-06-22T13:22:59"/>
    <n v="125"/>
    <x v="4"/>
    <x v="9"/>
    <n v="0"/>
    <n v="0"/>
    <n v="0"/>
    <x v="2"/>
  </r>
  <r>
    <s v="CC139471"/>
    <d v="2020-04-24T12:46:27"/>
    <s v="C73219"/>
    <x v="0"/>
    <s v="signup"/>
    <n v="58"/>
    <x v="0"/>
    <s v="prd_2"/>
    <d v="2020-04-24T12:51:34"/>
    <d v="2020-12-28T12:56:15"/>
    <n v="125"/>
    <x v="4"/>
    <x v="9"/>
    <n v="0"/>
    <n v="0"/>
    <n v="0"/>
    <x v="2"/>
  </r>
  <r>
    <s v="CC139684"/>
    <d v="2020-04-25T12:52:16"/>
    <s v="C61325"/>
    <x v="0"/>
    <s v="support"/>
    <n v="58"/>
    <x v="1"/>
    <s v="prd_2"/>
    <d v="2020-01-13T11:20:09"/>
    <d v="2021-09-11T11:35:15"/>
    <n v="125"/>
    <x v="4"/>
    <x v="9"/>
    <n v="0"/>
    <n v="3"/>
    <n v="3"/>
    <x v="7"/>
  </r>
  <r>
    <s v="CC139736"/>
    <d v="2020-04-25T15:12:08"/>
    <s v="C71384"/>
    <x v="0"/>
    <s v="support"/>
    <n v="58"/>
    <x v="0"/>
    <s v="prd_2"/>
    <d v="2020-04-08T15:08:58"/>
    <d v="2021-10-02T16:04:17"/>
    <n v="125"/>
    <x v="4"/>
    <x v="9"/>
    <n v="0"/>
    <n v="1"/>
    <n v="1"/>
    <x v="5"/>
  </r>
  <r>
    <s v="CC139956"/>
    <d v="2020-04-27T07:46:18"/>
    <s v="C73331"/>
    <x v="0"/>
    <s v="signup"/>
    <n v="58"/>
    <x v="0"/>
    <s v="prd_2"/>
    <d v="2020-04-27T07:50:56"/>
    <d v="2021-03-09T13:46:37"/>
    <n v="125"/>
    <x v="4"/>
    <x v="9"/>
    <n v="0"/>
    <n v="0"/>
    <n v="0"/>
    <x v="2"/>
  </r>
  <r>
    <s v="CC140001"/>
    <d v="2020-04-27T10:11:33"/>
    <s v="C73362"/>
    <x v="0"/>
    <s v="signup"/>
    <n v="58"/>
    <x v="0"/>
    <s v="prd_2"/>
    <d v="2020-04-27T10:14:17"/>
    <d v="2021-10-13T16:21:54"/>
    <n v="125"/>
    <x v="4"/>
    <x v="9"/>
    <n v="0"/>
    <n v="0"/>
    <n v="0"/>
    <x v="2"/>
  </r>
  <r>
    <s v="CC140415"/>
    <d v="2020-04-28T12:56:38"/>
    <s v="C238170"/>
    <x v="0"/>
    <s v="support"/>
    <n v="58"/>
    <x v="1"/>
    <s v="prd_2"/>
    <d v="2019-06-22T14:05:41"/>
    <d v="2021-11-13T11:08:39"/>
    <n v="125"/>
    <x v="4"/>
    <x v="9"/>
    <n v="0"/>
    <n v="10"/>
    <n v="10"/>
    <x v="9"/>
  </r>
  <r>
    <s v="CC140518"/>
    <d v="2020-04-28T17:34:49"/>
    <s v="C249685"/>
    <x v="0"/>
    <s v="support"/>
    <n v="58"/>
    <x v="0"/>
    <s v="prd_2"/>
    <d v="2019-08-11T17:01:03"/>
    <d v="2020-02-09T11:00:19"/>
    <n v="125"/>
    <x v="4"/>
    <x v="9"/>
    <n v="1"/>
    <n v="9"/>
    <n v="6"/>
    <x v="4"/>
  </r>
  <r>
    <s v="CC100384"/>
    <d v="2019-10-06T12:39:10"/>
    <s v="C235710"/>
    <x v="0"/>
    <s v="support"/>
    <n v="58"/>
    <x v="0"/>
    <s v="prd_2"/>
    <d v="2019-06-12T17:05:28"/>
    <m/>
    <n v="125"/>
    <x v="5"/>
    <x v="9"/>
    <n v="1"/>
    <n v="4"/>
    <n v="4"/>
    <x v="3"/>
  </r>
  <r>
    <s v="CC100405"/>
    <d v="2019-10-06T13:48:43"/>
    <s v="C54219"/>
    <x v="0"/>
    <s v="support"/>
    <n v="58"/>
    <x v="0"/>
    <s v="prd_2"/>
    <d v="2019-09-24T14:26:58"/>
    <m/>
    <n v="125"/>
    <x v="5"/>
    <x v="9"/>
    <n v="1"/>
    <n v="0"/>
    <n v="0"/>
    <x v="2"/>
  </r>
  <r>
    <s v="CC100529"/>
    <d v="2019-10-07T11:54:59"/>
    <s v="C55028"/>
    <x v="0"/>
    <s v="signup"/>
    <n v="58"/>
    <x v="0"/>
    <s v="prd_2"/>
    <d v="2019-10-07T11:59:03"/>
    <m/>
    <n v="125"/>
    <x v="5"/>
    <x v="9"/>
    <n v="1"/>
    <n v="0"/>
    <n v="0"/>
    <x v="2"/>
  </r>
  <r>
    <s v="CC100607"/>
    <d v="2019-10-07T14:33:11"/>
    <s v="C157680"/>
    <x v="1"/>
    <s v="support"/>
    <n v="58"/>
    <x v="1"/>
    <s v="prd_2"/>
    <d v="2018-02-06T16:01:41"/>
    <m/>
    <n v="125"/>
    <x v="5"/>
    <x v="9"/>
    <n v="1"/>
    <n v="20"/>
    <n v="20"/>
    <x v="8"/>
  </r>
  <r>
    <s v="CC101056"/>
    <d v="2019-10-10T11:58:27"/>
    <s v="C45779"/>
    <x v="0"/>
    <s v="support"/>
    <n v="58"/>
    <x v="1"/>
    <s v="prd_2"/>
    <d v="2019-06-14T13:02:27"/>
    <m/>
    <n v="125"/>
    <x v="5"/>
    <x v="9"/>
    <n v="1"/>
    <n v="4"/>
    <n v="4"/>
    <x v="3"/>
  </r>
  <r>
    <s v="CC101220"/>
    <d v="2019-10-11T11:10:34"/>
    <s v="C240329"/>
    <x v="0"/>
    <s v="support"/>
    <n v="58"/>
    <x v="0"/>
    <s v="prd_2"/>
    <d v="2019-07-01T19:45:17"/>
    <m/>
    <n v="125"/>
    <x v="5"/>
    <x v="9"/>
    <n v="1"/>
    <n v="3"/>
    <n v="3"/>
    <x v="7"/>
  </r>
  <r>
    <s v="CC101303"/>
    <d v="2019-10-11T14:38:03"/>
    <s v="C246869"/>
    <x v="0"/>
    <s v="support"/>
    <n v="58"/>
    <x v="0"/>
    <s v="prd_2"/>
    <d v="2019-07-29T15:46:31"/>
    <m/>
    <n v="125"/>
    <x v="5"/>
    <x v="9"/>
    <n v="1"/>
    <n v="2"/>
    <n v="2"/>
    <x v="13"/>
  </r>
  <r>
    <s v="CC101433"/>
    <d v="2019-10-12T14:37:55"/>
    <s v="C237315"/>
    <x v="0"/>
    <s v="support"/>
    <n v="58"/>
    <x v="1"/>
    <s v="prd_2"/>
    <d v="2019-06-19T11:09:30"/>
    <m/>
    <n v="125"/>
    <x v="5"/>
    <x v="9"/>
    <n v="1"/>
    <n v="4"/>
    <n v="4"/>
    <x v="3"/>
  </r>
  <r>
    <s v="CC101624"/>
    <d v="2019-10-14T09:22:51"/>
    <s v="C55455"/>
    <x v="0"/>
    <s v="signup"/>
    <n v="58"/>
    <x v="1"/>
    <s v="prd_2"/>
    <d v="2019-10-14T09:28:15"/>
    <m/>
    <n v="125"/>
    <x v="5"/>
    <x v="9"/>
    <n v="1"/>
    <n v="0"/>
    <n v="0"/>
    <x v="2"/>
  </r>
  <r>
    <s v="CC102017"/>
    <d v="2019-10-16T09:57:21"/>
    <s v="C258692"/>
    <x v="0"/>
    <s v="support"/>
    <n v="58"/>
    <x v="1"/>
    <s v="prd_2"/>
    <d v="2019-09-25T15:08:56"/>
    <m/>
    <n v="125"/>
    <x v="5"/>
    <x v="9"/>
    <n v="1"/>
    <n v="1"/>
    <n v="1"/>
    <x v="5"/>
  </r>
  <r>
    <s v="CC102051"/>
    <d v="2019-10-16T11:32:10"/>
    <s v="C55663"/>
    <x v="0"/>
    <s v="signup"/>
    <n v="58"/>
    <x v="1"/>
    <s v="prd_2"/>
    <d v="2019-10-16T11:33:57"/>
    <m/>
    <n v="125"/>
    <x v="5"/>
    <x v="9"/>
    <n v="1"/>
    <n v="0"/>
    <n v="0"/>
    <x v="2"/>
  </r>
  <r>
    <s v="CC102059"/>
    <d v="2019-10-16T12:00:25"/>
    <s v="C55671"/>
    <x v="0"/>
    <s v="signup"/>
    <n v="58"/>
    <x v="1"/>
    <s v="prd_2"/>
    <d v="2019-10-16T12:02:42"/>
    <m/>
    <n v="125"/>
    <x v="5"/>
    <x v="9"/>
    <n v="1"/>
    <n v="0"/>
    <n v="0"/>
    <x v="2"/>
  </r>
  <r>
    <s v="CC102141"/>
    <d v="2019-10-16T16:02:04"/>
    <s v="C25983"/>
    <x v="0"/>
    <s v="support"/>
    <n v="58"/>
    <x v="1"/>
    <s v="prd_2"/>
    <d v="2018-08-20T15:51:10"/>
    <m/>
    <n v="125"/>
    <x v="5"/>
    <x v="9"/>
    <n v="1"/>
    <n v="14"/>
    <n v="14"/>
    <x v="16"/>
  </r>
  <r>
    <s v="CC102255"/>
    <d v="2019-10-17T12:51:22"/>
    <s v="C30401"/>
    <x v="0"/>
    <s v="support"/>
    <n v="58"/>
    <x v="0"/>
    <s v="prd_2"/>
    <d v="2019-01-07T10:50:40"/>
    <m/>
    <n v="125"/>
    <x v="5"/>
    <x v="9"/>
    <n v="1"/>
    <n v="9"/>
    <n v="9"/>
    <x v="1"/>
  </r>
  <r>
    <s v="CC102421"/>
    <d v="2019-10-18T12:35:02"/>
    <s v="C233316"/>
    <x v="0"/>
    <s v="support"/>
    <n v="58"/>
    <x v="0"/>
    <s v="prd_2"/>
    <d v="2019-06-03T17:16:51"/>
    <m/>
    <n v="125"/>
    <x v="5"/>
    <x v="9"/>
    <n v="1"/>
    <n v="5"/>
    <n v="5"/>
    <x v="0"/>
  </r>
  <r>
    <s v="CC102439"/>
    <d v="2019-10-18T13:30:43"/>
    <s v="C55843"/>
    <x v="0"/>
    <s v="signup"/>
    <n v="58"/>
    <x v="0"/>
    <s v="prd_2"/>
    <d v="2019-10-18T13:34:06"/>
    <m/>
    <n v="125"/>
    <x v="5"/>
    <x v="9"/>
    <n v="1"/>
    <n v="0"/>
    <n v="0"/>
    <x v="2"/>
  </r>
  <r>
    <s v="CC102443"/>
    <d v="2019-10-18T13:37:48"/>
    <s v="C55848"/>
    <x v="0"/>
    <s v="signup"/>
    <n v="58"/>
    <x v="1"/>
    <s v="prd_2"/>
    <d v="2019-10-18T13:43:54"/>
    <m/>
    <n v="125"/>
    <x v="5"/>
    <x v="9"/>
    <n v="1"/>
    <n v="0"/>
    <n v="0"/>
    <x v="2"/>
  </r>
  <r>
    <s v="CC102602"/>
    <d v="2019-10-19T15:07:59"/>
    <s v="C177650"/>
    <x v="0"/>
    <s v="support"/>
    <n v="58"/>
    <x v="1"/>
    <s v="prd_2"/>
    <d v="2018-06-25T12:42:22"/>
    <m/>
    <n v="125"/>
    <x v="5"/>
    <x v="9"/>
    <n v="1"/>
    <n v="16"/>
    <n v="16"/>
    <x v="18"/>
  </r>
  <r>
    <s v="CC102848"/>
    <d v="2019-10-21T12:38:54"/>
    <s v="C55979"/>
    <x v="0"/>
    <s v="signup"/>
    <n v="58"/>
    <x v="0"/>
    <s v="prd_2"/>
    <d v="2019-10-21T12:43:24"/>
    <m/>
    <n v="125"/>
    <x v="5"/>
    <x v="9"/>
    <n v="1"/>
    <n v="0"/>
    <n v="0"/>
    <x v="2"/>
  </r>
  <r>
    <s v="CC103062"/>
    <d v="2019-10-22T13:29:46"/>
    <s v="C254249"/>
    <x v="1"/>
    <s v="support"/>
    <n v="58"/>
    <x v="1"/>
    <s v="prd_2"/>
    <d v="2019-09-02T15:23:01"/>
    <m/>
    <n v="125"/>
    <x v="5"/>
    <x v="9"/>
    <n v="1"/>
    <n v="2"/>
    <n v="2"/>
    <x v="13"/>
  </r>
  <r>
    <s v="CC103208"/>
    <d v="2019-10-23T11:53:11"/>
    <s v="C262264"/>
    <x v="0"/>
    <s v="support"/>
    <n v="58"/>
    <x v="0"/>
    <s v="prd_2"/>
    <d v="2019-10-15T12:26:09"/>
    <m/>
    <n v="125"/>
    <x v="5"/>
    <x v="9"/>
    <n v="1"/>
    <n v="0"/>
    <n v="0"/>
    <x v="2"/>
  </r>
  <r>
    <s v="CC103474"/>
    <d v="2019-10-24T17:01:27"/>
    <s v="C56219"/>
    <x v="0"/>
    <s v="signup"/>
    <n v="58"/>
    <x v="1"/>
    <s v="prd_2"/>
    <d v="2019-10-24T17:05:26"/>
    <m/>
    <n v="125"/>
    <x v="5"/>
    <x v="9"/>
    <n v="1"/>
    <n v="0"/>
    <n v="0"/>
    <x v="2"/>
  </r>
  <r>
    <s v="CC103478"/>
    <d v="2019-10-24T17:06:07"/>
    <s v="C49622"/>
    <x v="0"/>
    <s v="support"/>
    <n v="58"/>
    <x v="0"/>
    <s v="prd_2"/>
    <d v="2019-07-28T13:08:46"/>
    <m/>
    <n v="125"/>
    <x v="5"/>
    <x v="9"/>
    <n v="1"/>
    <n v="3"/>
    <n v="3"/>
    <x v="7"/>
  </r>
  <r>
    <s v="CC103499"/>
    <d v="2019-10-25T08:45:11"/>
    <s v="C30845"/>
    <x v="0"/>
    <s v="support"/>
    <n v="58"/>
    <x v="0"/>
    <s v="prd_2"/>
    <d v="2019-01-11T09:49:14"/>
    <m/>
    <n v="125"/>
    <x v="5"/>
    <x v="9"/>
    <n v="1"/>
    <n v="10"/>
    <n v="10"/>
    <x v="9"/>
  </r>
  <r>
    <s v="CC103747"/>
    <d v="2019-10-26T15:14:37"/>
    <s v="C56305"/>
    <x v="0"/>
    <s v="signup"/>
    <n v="58"/>
    <x v="0"/>
    <s v="prd_2"/>
    <d v="2019-10-26T15:17:24"/>
    <m/>
    <n v="125"/>
    <x v="5"/>
    <x v="9"/>
    <n v="1"/>
    <n v="0"/>
    <n v="0"/>
    <x v="2"/>
  </r>
  <r>
    <s v="CC103788"/>
    <d v="2019-10-27T09:07:31"/>
    <s v="C232356"/>
    <x v="0"/>
    <s v="support"/>
    <n v="58"/>
    <x v="0"/>
    <s v="prd_2"/>
    <d v="2019-05-30T14:34:53"/>
    <m/>
    <n v="125"/>
    <x v="5"/>
    <x v="9"/>
    <n v="1"/>
    <n v="5"/>
    <n v="5"/>
    <x v="0"/>
  </r>
  <r>
    <s v="CC103814"/>
    <d v="2019-10-27T11:13:47"/>
    <s v="C243673"/>
    <x v="1"/>
    <s v="support"/>
    <n v="58"/>
    <x v="1"/>
    <s v="prd_2"/>
    <d v="2019-07-15T18:41:43"/>
    <m/>
    <n v="125"/>
    <x v="5"/>
    <x v="9"/>
    <n v="1"/>
    <n v="3"/>
    <n v="3"/>
    <x v="7"/>
  </r>
  <r>
    <s v="CC103978"/>
    <d v="2019-10-28T11:53:59"/>
    <s v="C238590"/>
    <x v="0"/>
    <s v="support"/>
    <n v="58"/>
    <x v="1"/>
    <s v="prd_2"/>
    <d v="2019-06-24T16:18:03"/>
    <m/>
    <n v="125"/>
    <x v="5"/>
    <x v="9"/>
    <n v="1"/>
    <n v="4"/>
    <n v="4"/>
    <x v="3"/>
  </r>
  <r>
    <s v="CC103998"/>
    <d v="2019-10-28T12:38:38"/>
    <s v="C56378"/>
    <x v="0"/>
    <s v="signup"/>
    <n v="58"/>
    <x v="1"/>
    <s v="prd_2"/>
    <d v="2019-10-28T12:42:04"/>
    <m/>
    <n v="125"/>
    <x v="5"/>
    <x v="9"/>
    <n v="1"/>
    <n v="0"/>
    <n v="0"/>
    <x v="2"/>
  </r>
  <r>
    <s v="CC104041"/>
    <d v="2019-10-28T14:23:25"/>
    <s v="C234862"/>
    <x v="0"/>
    <s v="support"/>
    <n v="58"/>
    <x v="0"/>
    <s v="prd_2"/>
    <d v="2019-06-10T13:28:37"/>
    <m/>
    <n v="125"/>
    <x v="5"/>
    <x v="9"/>
    <n v="1"/>
    <n v="5"/>
    <n v="5"/>
    <x v="0"/>
  </r>
  <r>
    <s v="CC104064"/>
    <d v="2019-10-28T15:13:00"/>
    <s v="C259719"/>
    <x v="0"/>
    <s v="support"/>
    <n v="58"/>
    <x v="0"/>
    <s v="prd_2"/>
    <d v="2019-10-01T13:09:09"/>
    <m/>
    <n v="125"/>
    <x v="5"/>
    <x v="9"/>
    <n v="1"/>
    <n v="1"/>
    <n v="1"/>
    <x v="5"/>
  </r>
  <r>
    <s v="CC104267"/>
    <d v="2019-10-30T07:49:21"/>
    <s v="C204875"/>
    <x v="0"/>
    <s v="support"/>
    <n v="58"/>
    <x v="1"/>
    <s v="prd_2"/>
    <d v="2019-02-14T11:59:17"/>
    <m/>
    <n v="125"/>
    <x v="5"/>
    <x v="9"/>
    <n v="1"/>
    <n v="9"/>
    <n v="9"/>
    <x v="1"/>
  </r>
  <r>
    <s v="CC104312"/>
    <d v="2019-10-30T10:47:40"/>
    <s v="C56512"/>
    <x v="0"/>
    <s v="signup"/>
    <n v="58"/>
    <x v="0"/>
    <s v="prd_2"/>
    <d v="2019-10-30T10:52:49"/>
    <m/>
    <n v="125"/>
    <x v="5"/>
    <x v="9"/>
    <n v="1"/>
    <n v="0"/>
    <n v="0"/>
    <x v="2"/>
  </r>
  <r>
    <s v="CC104450"/>
    <d v="2019-10-30T17:36:56"/>
    <s v="C207621"/>
    <x v="0"/>
    <s v="support"/>
    <n v="58"/>
    <x v="1"/>
    <s v="prd_2"/>
    <d v="2019-02-25T14:14:15"/>
    <m/>
    <n v="125"/>
    <x v="5"/>
    <x v="9"/>
    <n v="1"/>
    <n v="8"/>
    <n v="8"/>
    <x v="12"/>
  </r>
  <r>
    <s v="CC104575"/>
    <d v="2019-10-31T14:02:23"/>
    <s v="C56643"/>
    <x v="0"/>
    <s v="signup"/>
    <n v="58"/>
    <x v="1"/>
    <s v="prd_2"/>
    <d v="2019-10-31T14:06:23"/>
    <m/>
    <n v="125"/>
    <x v="5"/>
    <x v="9"/>
    <n v="1"/>
    <n v="0"/>
    <n v="0"/>
    <x v="2"/>
  </r>
  <r>
    <s v="CC104682"/>
    <d v="2019-11-01T12:01:15"/>
    <s v="C56681"/>
    <x v="0"/>
    <s v="signup"/>
    <n v="58"/>
    <x v="1"/>
    <s v="prd_2"/>
    <d v="2019-11-01T12:06:31"/>
    <m/>
    <n v="125"/>
    <x v="6"/>
    <x v="9"/>
    <n v="1"/>
    <n v="0"/>
    <n v="0"/>
    <x v="2"/>
  </r>
  <r>
    <s v="CC104684"/>
    <d v="2019-11-01T12:03:04"/>
    <s v="C254649"/>
    <x v="0"/>
    <s v="support"/>
    <n v="58"/>
    <x v="0"/>
    <s v="prd_2"/>
    <d v="2019-09-04T09:59:16"/>
    <m/>
    <n v="125"/>
    <x v="6"/>
    <x v="9"/>
    <n v="1"/>
    <n v="2"/>
    <n v="2"/>
    <x v="13"/>
  </r>
  <r>
    <s v="CC104970"/>
    <d v="2019-11-03T13:43:24"/>
    <s v="C251584"/>
    <x v="0"/>
    <s v="support"/>
    <n v="58"/>
    <x v="0"/>
    <s v="prd_2"/>
    <d v="2019-08-20T14:21:17"/>
    <m/>
    <n v="125"/>
    <x v="6"/>
    <x v="9"/>
    <n v="1"/>
    <n v="2"/>
    <n v="2"/>
    <x v="13"/>
  </r>
  <r>
    <s v="CC105335"/>
    <d v="2019-11-05T15:32:59"/>
    <s v="C215810"/>
    <x v="0"/>
    <s v="support"/>
    <n v="58"/>
    <x v="0"/>
    <s v="prd_2"/>
    <d v="2019-03-28T11:19:31"/>
    <m/>
    <n v="125"/>
    <x v="6"/>
    <x v="9"/>
    <n v="1"/>
    <n v="7"/>
    <n v="7"/>
    <x v="14"/>
  </r>
  <r>
    <s v="CC105340"/>
    <d v="2019-11-05T16:12:23"/>
    <s v="C232356"/>
    <x v="0"/>
    <s v="support"/>
    <n v="58"/>
    <x v="0"/>
    <s v="prd_2"/>
    <d v="2019-05-30T14:34:53"/>
    <m/>
    <n v="125"/>
    <x v="6"/>
    <x v="9"/>
    <n v="1"/>
    <n v="5"/>
    <n v="5"/>
    <x v="0"/>
  </r>
  <r>
    <s v="CC105394"/>
    <d v="2019-11-06T10:07:33"/>
    <s v="C56908"/>
    <x v="0"/>
    <s v="signup"/>
    <n v="58"/>
    <x v="1"/>
    <s v="prd_2"/>
    <d v="2019-11-06T10:10:11"/>
    <m/>
    <n v="125"/>
    <x v="6"/>
    <x v="9"/>
    <n v="1"/>
    <n v="0"/>
    <n v="0"/>
    <x v="2"/>
  </r>
  <r>
    <s v="CC105438"/>
    <d v="2019-11-06T12:20:18"/>
    <s v="C56936"/>
    <x v="0"/>
    <s v="signup"/>
    <n v="58"/>
    <x v="1"/>
    <s v="prd_2"/>
    <d v="2019-11-06T12:24:35"/>
    <m/>
    <n v="125"/>
    <x v="6"/>
    <x v="9"/>
    <n v="1"/>
    <n v="0"/>
    <n v="0"/>
    <x v="2"/>
  </r>
  <r>
    <s v="CC105797"/>
    <d v="2019-11-08T14:32:50"/>
    <s v="C243673"/>
    <x v="0"/>
    <s v="support"/>
    <n v="58"/>
    <x v="1"/>
    <s v="prd_2"/>
    <d v="2019-07-15T18:41:43"/>
    <m/>
    <n v="125"/>
    <x v="6"/>
    <x v="9"/>
    <n v="1"/>
    <n v="4"/>
    <n v="4"/>
    <x v="3"/>
  </r>
  <r>
    <s v="CC105813"/>
    <d v="2019-11-08T15:29:39"/>
    <s v="C262094"/>
    <x v="0"/>
    <s v="support"/>
    <n v="58"/>
    <x v="1"/>
    <s v="prd_2"/>
    <d v="2019-10-14T15:19:11"/>
    <m/>
    <n v="125"/>
    <x v="6"/>
    <x v="9"/>
    <n v="1"/>
    <n v="1"/>
    <n v="1"/>
    <x v="5"/>
  </r>
  <r>
    <s v="CC105825"/>
    <d v="2019-11-08T15:59:41"/>
    <s v="C57075"/>
    <x v="0"/>
    <s v="signup"/>
    <n v="58"/>
    <x v="1"/>
    <s v="prd_2"/>
    <d v="2019-11-08T16:04:20"/>
    <m/>
    <n v="125"/>
    <x v="6"/>
    <x v="9"/>
    <n v="1"/>
    <n v="0"/>
    <n v="0"/>
    <x v="2"/>
  </r>
  <r>
    <s v="CC106041"/>
    <d v="2019-11-10T15:03:44"/>
    <s v="C57122"/>
    <x v="0"/>
    <s v="signup"/>
    <n v="58"/>
    <x v="0"/>
    <s v="prd_2"/>
    <d v="2019-11-10T15:06:22"/>
    <m/>
    <n v="125"/>
    <x v="6"/>
    <x v="9"/>
    <n v="1"/>
    <n v="0"/>
    <n v="0"/>
    <x v="2"/>
  </r>
  <r>
    <s v="CC106063"/>
    <d v="2019-11-10T17:16:24"/>
    <s v="C175226"/>
    <x v="0"/>
    <s v="support"/>
    <n v="58"/>
    <x v="1"/>
    <s v="prd_2"/>
    <d v="2018-06-06T12:50:06"/>
    <m/>
    <n v="125"/>
    <x v="6"/>
    <x v="9"/>
    <n v="1"/>
    <n v="17"/>
    <n v="17"/>
    <x v="15"/>
  </r>
  <r>
    <s v="CC106093"/>
    <d v="2019-11-11T10:01:12"/>
    <s v="C242824"/>
    <x v="0"/>
    <s v="support"/>
    <n v="58"/>
    <x v="0"/>
    <s v="prd_2"/>
    <d v="2019-07-11T14:04:08"/>
    <m/>
    <n v="125"/>
    <x v="6"/>
    <x v="9"/>
    <n v="1"/>
    <n v="4"/>
    <n v="4"/>
    <x v="3"/>
  </r>
  <r>
    <s v="CC106159"/>
    <d v="2019-11-11T12:22:15"/>
    <s v="C57181"/>
    <x v="0"/>
    <s v="signup"/>
    <n v="58"/>
    <x v="0"/>
    <s v="prd_2"/>
    <d v="2019-11-11T12:25:37"/>
    <m/>
    <n v="125"/>
    <x v="6"/>
    <x v="9"/>
    <n v="1"/>
    <n v="0"/>
    <n v="0"/>
    <x v="2"/>
  </r>
  <r>
    <s v="CC106308"/>
    <d v="2019-11-12T10:37:41"/>
    <s v="C173275"/>
    <x v="0"/>
    <s v="support"/>
    <n v="58"/>
    <x v="1"/>
    <s v="prd_2"/>
    <d v="2018-05-23T17:10:39"/>
    <m/>
    <n v="125"/>
    <x v="6"/>
    <x v="9"/>
    <n v="1"/>
    <n v="18"/>
    <n v="18"/>
    <x v="19"/>
  </r>
  <r>
    <s v="CC106476"/>
    <d v="2019-11-13T07:55:30"/>
    <s v="C57297"/>
    <x v="0"/>
    <s v="signup"/>
    <n v="58"/>
    <x v="0"/>
    <s v="prd_2"/>
    <d v="2019-11-13T08:00:24"/>
    <m/>
    <n v="125"/>
    <x v="6"/>
    <x v="9"/>
    <n v="1"/>
    <n v="0"/>
    <n v="0"/>
    <x v="2"/>
  </r>
  <r>
    <s v="CC106502"/>
    <d v="2019-11-13T10:38:30"/>
    <s v="C57307"/>
    <x v="0"/>
    <s v="signup"/>
    <n v="58"/>
    <x v="0"/>
    <s v="prd_2"/>
    <d v="2019-11-13T10:42:05"/>
    <m/>
    <n v="125"/>
    <x v="6"/>
    <x v="9"/>
    <n v="1"/>
    <n v="0"/>
    <n v="0"/>
    <x v="2"/>
  </r>
  <r>
    <s v="CC106559"/>
    <d v="2019-11-13T13:05:44"/>
    <s v="C57340"/>
    <x v="0"/>
    <s v="signup"/>
    <n v="58"/>
    <x v="1"/>
    <s v="prd_2"/>
    <d v="2019-11-13T13:09:16"/>
    <m/>
    <n v="125"/>
    <x v="6"/>
    <x v="9"/>
    <n v="1"/>
    <n v="0"/>
    <n v="0"/>
    <x v="2"/>
  </r>
  <r>
    <s v="CC106624"/>
    <d v="2019-11-13T17:55:58"/>
    <s v="C207860"/>
    <x v="0"/>
    <s v="support"/>
    <n v="58"/>
    <x v="0"/>
    <s v="prd_2"/>
    <d v="2019-02-26T08:51:56"/>
    <m/>
    <n v="125"/>
    <x v="6"/>
    <x v="9"/>
    <n v="1"/>
    <n v="9"/>
    <n v="9"/>
    <x v="1"/>
  </r>
  <r>
    <s v="CC106719"/>
    <d v="2019-11-14T13:21:57"/>
    <s v="C32342"/>
    <x v="1"/>
    <s v="support"/>
    <n v="58"/>
    <x v="1"/>
    <s v="prd_2"/>
    <d v="2019-01-27T14:03:01"/>
    <m/>
    <n v="125"/>
    <x v="6"/>
    <x v="9"/>
    <n v="1"/>
    <n v="10"/>
    <n v="10"/>
    <x v="9"/>
  </r>
  <r>
    <s v="CC106867"/>
    <d v="2019-11-15T12:29:16"/>
    <s v="C173794"/>
    <x v="1"/>
    <s v="support"/>
    <n v="58"/>
    <x v="0"/>
    <s v="prd_2"/>
    <d v="2018-05-28T12:32:02"/>
    <m/>
    <n v="125"/>
    <x v="6"/>
    <x v="9"/>
    <n v="1"/>
    <n v="18"/>
    <n v="18"/>
    <x v="19"/>
  </r>
  <r>
    <s v="CC106955"/>
    <d v="2019-11-16T08:32:32"/>
    <s v="C56681"/>
    <x v="0"/>
    <s v="support"/>
    <n v="58"/>
    <x v="1"/>
    <s v="prd_2"/>
    <d v="2019-11-01T12:06:31"/>
    <m/>
    <n v="125"/>
    <x v="6"/>
    <x v="9"/>
    <n v="1"/>
    <n v="0"/>
    <n v="0"/>
    <x v="2"/>
  </r>
  <r>
    <s v="CC106991"/>
    <d v="2019-11-16T12:20:32"/>
    <s v="C230800"/>
    <x v="0"/>
    <s v="support"/>
    <n v="58"/>
    <x v="1"/>
    <s v="prd_2"/>
    <d v="2019-05-24T12:43:19"/>
    <m/>
    <n v="125"/>
    <x v="6"/>
    <x v="9"/>
    <n v="1"/>
    <n v="6"/>
    <n v="6"/>
    <x v="4"/>
  </r>
  <r>
    <s v="CC107011"/>
    <d v="2019-11-16T13:21:59"/>
    <s v="C52906"/>
    <x v="1"/>
    <s v="support"/>
    <n v="58"/>
    <x v="0"/>
    <s v="prd_2"/>
    <d v="2019-09-07T11:03:05"/>
    <m/>
    <n v="125"/>
    <x v="6"/>
    <x v="9"/>
    <n v="1"/>
    <n v="2"/>
    <n v="2"/>
    <x v="13"/>
  </r>
  <r>
    <s v="CC107160"/>
    <d v="2019-11-17T14:31:26"/>
    <s v="C242203"/>
    <x v="0"/>
    <s v="support"/>
    <n v="58"/>
    <x v="0"/>
    <s v="prd_2"/>
    <d v="2019-07-09T13:44:08"/>
    <m/>
    <n v="125"/>
    <x v="6"/>
    <x v="9"/>
    <n v="1"/>
    <n v="4"/>
    <n v="4"/>
    <x v="3"/>
  </r>
  <r>
    <s v="CC107208"/>
    <d v="2019-11-17T17:45:36"/>
    <s v="C209810"/>
    <x v="1"/>
    <s v="support"/>
    <n v="58"/>
    <x v="0"/>
    <s v="prd_2"/>
    <d v="2019-03-05T12:17:53"/>
    <m/>
    <n v="125"/>
    <x v="6"/>
    <x v="9"/>
    <n v="1"/>
    <n v="9"/>
    <n v="9"/>
    <x v="1"/>
  </r>
  <r>
    <s v="CC107229"/>
    <d v="2019-11-18T09:55:35"/>
    <s v="C57544"/>
    <x v="0"/>
    <s v="signup"/>
    <n v="58"/>
    <x v="1"/>
    <s v="prd_2"/>
    <d v="2019-11-18T10:00:16"/>
    <m/>
    <n v="125"/>
    <x v="6"/>
    <x v="9"/>
    <n v="1"/>
    <n v="0"/>
    <n v="0"/>
    <x v="2"/>
  </r>
  <r>
    <s v="CC107411"/>
    <d v="2019-11-19T10:05:21"/>
    <s v="C57630"/>
    <x v="0"/>
    <s v="signup"/>
    <n v="58"/>
    <x v="0"/>
    <s v="prd_2"/>
    <d v="2019-11-19T10:09:06"/>
    <m/>
    <n v="125"/>
    <x v="6"/>
    <x v="9"/>
    <n v="1"/>
    <n v="0"/>
    <n v="0"/>
    <x v="2"/>
  </r>
  <r>
    <s v="CC107669"/>
    <d v="2019-11-20T14:02:41"/>
    <s v="C236896"/>
    <x v="0"/>
    <s v="support"/>
    <n v="58"/>
    <x v="0"/>
    <s v="prd_2"/>
    <d v="2019-06-17T17:11:21"/>
    <m/>
    <n v="125"/>
    <x v="6"/>
    <x v="9"/>
    <n v="1"/>
    <n v="5"/>
    <n v="5"/>
    <x v="0"/>
  </r>
  <r>
    <s v="CC107684"/>
    <d v="2019-11-20T14:44:44"/>
    <s v="C57748"/>
    <x v="0"/>
    <s v="signup"/>
    <n v="58"/>
    <x v="0"/>
    <s v="prd_2"/>
    <d v="2019-11-20T14:48:43"/>
    <m/>
    <n v="125"/>
    <x v="6"/>
    <x v="9"/>
    <n v="1"/>
    <n v="0"/>
    <n v="0"/>
    <x v="2"/>
  </r>
  <r>
    <s v="CC107765"/>
    <d v="2019-11-21T11:05:04"/>
    <s v="C57774"/>
    <x v="0"/>
    <s v="signup"/>
    <n v="58"/>
    <x v="1"/>
    <s v="prd_2"/>
    <d v="2019-11-21T11:09:44"/>
    <m/>
    <n v="125"/>
    <x v="6"/>
    <x v="9"/>
    <n v="1"/>
    <n v="0"/>
    <n v="0"/>
    <x v="2"/>
  </r>
  <r>
    <s v="CC107846"/>
    <d v="2019-11-21T14:58:02"/>
    <s v="C254992"/>
    <x v="0"/>
    <s v="support"/>
    <n v="58"/>
    <x v="1"/>
    <s v="prd_2"/>
    <d v="2019-09-05T13:57:26"/>
    <m/>
    <n v="125"/>
    <x v="6"/>
    <x v="9"/>
    <n v="1"/>
    <n v="3"/>
    <n v="3"/>
    <x v="7"/>
  </r>
  <r>
    <s v="CC107878"/>
    <d v="2019-11-21T17:18:00"/>
    <s v="C234861"/>
    <x v="0"/>
    <s v="support"/>
    <n v="58"/>
    <x v="0"/>
    <s v="prd_2"/>
    <d v="2019-06-10T13:28:33"/>
    <m/>
    <n v="125"/>
    <x v="6"/>
    <x v="9"/>
    <n v="1"/>
    <n v="5"/>
    <n v="5"/>
    <x v="0"/>
  </r>
  <r>
    <s v="CC108032"/>
    <d v="2019-11-22T16:43:37"/>
    <s v="C217312"/>
    <x v="0"/>
    <s v="support"/>
    <n v="58"/>
    <x v="0"/>
    <s v="prd_2"/>
    <d v="2019-04-03T13:13:41"/>
    <m/>
    <n v="125"/>
    <x v="6"/>
    <x v="9"/>
    <n v="1"/>
    <n v="8"/>
    <n v="8"/>
    <x v="12"/>
  </r>
  <r>
    <s v="CC108058"/>
    <d v="2019-11-23T09:51:04"/>
    <s v="C172492"/>
    <x v="0"/>
    <s v="support"/>
    <n v="58"/>
    <x v="0"/>
    <s v="prd_2"/>
    <d v="2018-05-17T16:35:49"/>
    <m/>
    <n v="125"/>
    <x v="6"/>
    <x v="9"/>
    <n v="1"/>
    <n v="18"/>
    <n v="18"/>
    <x v="19"/>
  </r>
  <r>
    <s v="CC108190"/>
    <d v="2019-11-24T12:09:54"/>
    <s v="C236063"/>
    <x v="1"/>
    <s v="support"/>
    <n v="58"/>
    <x v="0"/>
    <s v="prd_2"/>
    <d v="2019-06-13T18:06:36"/>
    <m/>
    <n v="125"/>
    <x v="6"/>
    <x v="9"/>
    <n v="1"/>
    <n v="5"/>
    <n v="5"/>
    <x v="0"/>
  </r>
  <r>
    <s v="CC108337"/>
    <d v="2019-11-25T12:44:23"/>
    <s v="C241164"/>
    <x v="0"/>
    <s v="support"/>
    <n v="58"/>
    <x v="0"/>
    <s v="prd_2"/>
    <d v="2019-07-04T16:23:36"/>
    <m/>
    <n v="125"/>
    <x v="6"/>
    <x v="9"/>
    <n v="1"/>
    <n v="5"/>
    <n v="5"/>
    <x v="0"/>
  </r>
  <r>
    <s v="CC108578"/>
    <d v="2019-11-27T06:52:21"/>
    <s v="C224215"/>
    <x v="0"/>
    <s v="support"/>
    <n v="58"/>
    <x v="0"/>
    <s v="prd_2"/>
    <d v="2019-04-29T14:32:42"/>
    <m/>
    <n v="125"/>
    <x v="6"/>
    <x v="9"/>
    <n v="1"/>
    <n v="7"/>
    <n v="7"/>
    <x v="14"/>
  </r>
  <r>
    <s v="CC108619"/>
    <d v="2019-11-27T11:34:07"/>
    <s v="C247534"/>
    <x v="0"/>
    <s v="support"/>
    <n v="58"/>
    <x v="0"/>
    <s v="prd_2"/>
    <d v="2019-07-31T18:19:32"/>
    <m/>
    <n v="125"/>
    <x v="6"/>
    <x v="9"/>
    <n v="1"/>
    <n v="4"/>
    <n v="4"/>
    <x v="3"/>
  </r>
  <r>
    <s v="CC108764"/>
    <d v="2019-11-28T10:57:47"/>
    <s v="C222258"/>
    <x v="0"/>
    <s v="support"/>
    <n v="58"/>
    <x v="0"/>
    <s v="prd_2"/>
    <d v="2019-04-22T13:13:11"/>
    <m/>
    <n v="125"/>
    <x v="6"/>
    <x v="9"/>
    <n v="1"/>
    <n v="7"/>
    <n v="7"/>
    <x v="14"/>
  </r>
  <r>
    <s v="CC109127"/>
    <d v="2019-11-30T15:18:52"/>
    <s v="C55979"/>
    <x v="0"/>
    <s v="support"/>
    <n v="58"/>
    <x v="0"/>
    <s v="prd_2"/>
    <d v="2019-10-21T12:43:24"/>
    <m/>
    <n v="125"/>
    <x v="6"/>
    <x v="9"/>
    <n v="1"/>
    <n v="1"/>
    <n v="1"/>
    <x v="5"/>
  </r>
  <r>
    <s v="CC109197"/>
    <d v="2019-12-01T12:09:59"/>
    <s v="C245851"/>
    <x v="0"/>
    <s v="support"/>
    <n v="58"/>
    <x v="0"/>
    <s v="prd_2"/>
    <d v="2019-07-24T15:04:11"/>
    <m/>
    <n v="125"/>
    <x v="0"/>
    <x v="9"/>
    <n v="1"/>
    <n v="4"/>
    <n v="4"/>
    <x v="3"/>
  </r>
  <r>
    <s v="CC109357"/>
    <d v="2019-12-02T13:09:14"/>
    <s v="C58313"/>
    <x v="0"/>
    <s v="signup"/>
    <n v="58"/>
    <x v="0"/>
    <s v="prd_2"/>
    <d v="2019-12-02T13:13:17"/>
    <m/>
    <n v="125"/>
    <x v="0"/>
    <x v="9"/>
    <n v="1"/>
    <n v="0"/>
    <n v="0"/>
    <x v="2"/>
  </r>
  <r>
    <s v="CC109399"/>
    <d v="2019-12-02T14:48:43"/>
    <s v="C190585"/>
    <x v="0"/>
    <s v="support"/>
    <n v="58"/>
    <x v="1"/>
    <s v="prd_2"/>
    <d v="2018-11-04T14:38:20"/>
    <m/>
    <n v="125"/>
    <x v="0"/>
    <x v="9"/>
    <n v="1"/>
    <n v="13"/>
    <n v="13"/>
    <x v="17"/>
  </r>
  <r>
    <s v="CC109602"/>
    <d v="2019-12-03T17:20:32"/>
    <s v="C57122"/>
    <x v="0"/>
    <s v="support"/>
    <n v="58"/>
    <x v="0"/>
    <s v="prd_2"/>
    <d v="2019-11-10T15:06:22"/>
    <m/>
    <n v="125"/>
    <x v="0"/>
    <x v="9"/>
    <n v="1"/>
    <n v="1"/>
    <n v="1"/>
    <x v="5"/>
  </r>
  <r>
    <s v="CC109711"/>
    <d v="2019-12-04T13:42:33"/>
    <s v="C58479"/>
    <x v="0"/>
    <s v="signup"/>
    <n v="58"/>
    <x v="1"/>
    <s v="prd_2"/>
    <d v="2019-12-04T13:45:58"/>
    <m/>
    <n v="125"/>
    <x v="0"/>
    <x v="9"/>
    <n v="1"/>
    <n v="0"/>
    <n v="0"/>
    <x v="2"/>
  </r>
  <r>
    <s v="CC109785"/>
    <d v="2019-12-05T09:13:53"/>
    <s v="C58497"/>
    <x v="0"/>
    <s v="signup"/>
    <n v="58"/>
    <x v="0"/>
    <s v="prd_2"/>
    <d v="2019-12-05T09:18:36"/>
    <m/>
    <n v="125"/>
    <x v="0"/>
    <x v="9"/>
    <n v="1"/>
    <n v="0"/>
    <n v="0"/>
    <x v="2"/>
  </r>
  <r>
    <s v="CC110712"/>
    <d v="2019-12-11T12:05:11"/>
    <s v="C184491"/>
    <x v="0"/>
    <s v="support"/>
    <n v="58"/>
    <x v="0"/>
    <s v="prd_2"/>
    <d v="2018-08-21T20:09:07"/>
    <m/>
    <n v="125"/>
    <x v="0"/>
    <x v="9"/>
    <n v="1"/>
    <n v="16"/>
    <n v="16"/>
    <x v="18"/>
  </r>
  <r>
    <s v="CC110917"/>
    <d v="2019-12-12T14:09:24"/>
    <s v="C58898"/>
    <x v="0"/>
    <s v="signup"/>
    <n v="58"/>
    <x v="0"/>
    <s v="prd_2"/>
    <d v="2019-12-12T14:13:35"/>
    <m/>
    <n v="125"/>
    <x v="0"/>
    <x v="9"/>
    <n v="1"/>
    <n v="0"/>
    <n v="0"/>
    <x v="2"/>
  </r>
  <r>
    <s v="CC110989"/>
    <d v="2019-12-13T10:38:48"/>
    <s v="C58918"/>
    <x v="0"/>
    <s v="signup"/>
    <n v="58"/>
    <x v="1"/>
    <s v="prd_2"/>
    <d v="2019-12-13T10:41:45"/>
    <m/>
    <n v="125"/>
    <x v="0"/>
    <x v="9"/>
    <n v="1"/>
    <n v="0"/>
    <n v="0"/>
    <x v="2"/>
  </r>
  <r>
    <s v="CC111042"/>
    <d v="2019-12-13T12:52:31"/>
    <s v="C58948"/>
    <x v="0"/>
    <s v="signup"/>
    <n v="58"/>
    <x v="0"/>
    <s v="prd_2"/>
    <d v="2019-12-13T12:57:53"/>
    <m/>
    <n v="125"/>
    <x v="0"/>
    <x v="9"/>
    <n v="1"/>
    <n v="0"/>
    <n v="0"/>
    <x v="2"/>
  </r>
  <r>
    <s v="CC111373"/>
    <d v="2019-12-16T06:50:32"/>
    <s v="C59014"/>
    <x v="0"/>
    <s v="signup"/>
    <n v="58"/>
    <x v="1"/>
    <s v="prd_2"/>
    <d v="2019-12-16T06:56:11"/>
    <m/>
    <n v="125"/>
    <x v="0"/>
    <x v="9"/>
    <n v="1"/>
    <n v="0"/>
    <n v="0"/>
    <x v="2"/>
  </r>
  <r>
    <s v="CC111424"/>
    <d v="2019-12-16T11:44:45"/>
    <s v="C243949"/>
    <x v="0"/>
    <s v="support"/>
    <n v="58"/>
    <x v="0"/>
    <s v="prd_2"/>
    <d v="2019-07-16T16:26:34"/>
    <m/>
    <n v="125"/>
    <x v="0"/>
    <x v="9"/>
    <n v="1"/>
    <n v="5"/>
    <n v="5"/>
    <x v="0"/>
  </r>
  <r>
    <s v="CC111571"/>
    <d v="2019-12-17T10:32:54"/>
    <s v="C59091"/>
    <x v="0"/>
    <s v="signup"/>
    <n v="58"/>
    <x v="1"/>
    <s v="prd_2"/>
    <d v="2019-12-17T10:35:48"/>
    <m/>
    <n v="125"/>
    <x v="0"/>
    <x v="9"/>
    <n v="1"/>
    <n v="0"/>
    <n v="0"/>
    <x v="2"/>
  </r>
  <r>
    <s v="CC111643"/>
    <d v="2019-12-17T12:58:11"/>
    <s v="C59136"/>
    <x v="0"/>
    <s v="signup"/>
    <n v="58"/>
    <x v="0"/>
    <s v="prd_2"/>
    <d v="2019-12-17T13:00:54"/>
    <m/>
    <n v="125"/>
    <x v="0"/>
    <x v="9"/>
    <n v="1"/>
    <n v="0"/>
    <n v="0"/>
    <x v="2"/>
  </r>
  <r>
    <s v="CC112159"/>
    <d v="2019-12-20T15:44:27"/>
    <s v="C255732"/>
    <x v="0"/>
    <s v="support"/>
    <n v="58"/>
    <x v="0"/>
    <s v="prd_2"/>
    <d v="2019-09-09T17:34:30"/>
    <m/>
    <n v="125"/>
    <x v="0"/>
    <x v="9"/>
    <n v="1"/>
    <n v="3"/>
    <n v="3"/>
    <x v="7"/>
  </r>
  <r>
    <s v="CC112220"/>
    <d v="2019-12-21T12:30:08"/>
    <s v="C55028"/>
    <x v="0"/>
    <s v="support"/>
    <n v="58"/>
    <x v="0"/>
    <s v="prd_2"/>
    <d v="2019-10-07T11:59:03"/>
    <m/>
    <n v="125"/>
    <x v="0"/>
    <x v="9"/>
    <n v="1"/>
    <n v="3"/>
    <n v="3"/>
    <x v="7"/>
  </r>
  <r>
    <s v="CC112362"/>
    <d v="2019-12-22T13:34:57"/>
    <s v="C234042"/>
    <x v="0"/>
    <s v="support"/>
    <n v="58"/>
    <x v="1"/>
    <s v="prd_2"/>
    <d v="2019-06-06T10:25:51"/>
    <m/>
    <n v="125"/>
    <x v="0"/>
    <x v="9"/>
    <n v="1"/>
    <n v="7"/>
    <n v="7"/>
    <x v="14"/>
  </r>
  <r>
    <s v="CC112392"/>
    <d v="2019-12-22T15:06:09"/>
    <s v="C254666"/>
    <x v="0"/>
    <s v="support"/>
    <n v="58"/>
    <x v="1"/>
    <s v="prd_2"/>
    <d v="2019-09-04T11:00:49"/>
    <m/>
    <n v="125"/>
    <x v="0"/>
    <x v="9"/>
    <n v="1"/>
    <n v="4"/>
    <n v="4"/>
    <x v="3"/>
  </r>
  <r>
    <s v="CC112400"/>
    <d v="2019-12-22T15:49:41"/>
    <s v="C187440"/>
    <x v="1"/>
    <s v="support"/>
    <n v="58"/>
    <x v="0"/>
    <s v="prd_2"/>
    <d v="2018-09-21T20:29:36"/>
    <m/>
    <n v="125"/>
    <x v="0"/>
    <x v="9"/>
    <n v="1"/>
    <n v="15"/>
    <n v="15"/>
    <x v="22"/>
  </r>
  <r>
    <s v="CC112631"/>
    <d v="2019-12-24T11:56:39"/>
    <s v="C52101"/>
    <x v="1"/>
    <s v="support"/>
    <n v="58"/>
    <x v="1"/>
    <s v="prd_2"/>
    <d v="2019-08-27T13:40:59"/>
    <m/>
    <n v="125"/>
    <x v="0"/>
    <x v="9"/>
    <n v="1"/>
    <n v="4"/>
    <n v="4"/>
    <x v="3"/>
  </r>
  <r>
    <s v="CC112651"/>
    <d v="2019-12-24T12:42:53"/>
    <s v="C247946"/>
    <x v="1"/>
    <s v="support"/>
    <n v="58"/>
    <x v="0"/>
    <s v="prd_2"/>
    <d v="2019-08-02T13:59:32"/>
    <m/>
    <n v="125"/>
    <x v="0"/>
    <x v="9"/>
    <n v="1"/>
    <n v="5"/>
    <n v="5"/>
    <x v="0"/>
  </r>
  <r>
    <s v="CC112774"/>
    <d v="2019-12-25T12:15:55"/>
    <s v="C59544"/>
    <x v="0"/>
    <s v="signup"/>
    <n v="58"/>
    <x v="1"/>
    <s v="prd_2"/>
    <d v="2019-12-25T12:19:30"/>
    <m/>
    <n v="125"/>
    <x v="0"/>
    <x v="9"/>
    <n v="1"/>
    <n v="0"/>
    <n v="0"/>
    <x v="2"/>
  </r>
  <r>
    <s v="CC112838"/>
    <d v="2019-12-25T15:53:58"/>
    <s v="C266991"/>
    <x v="1"/>
    <s v="support"/>
    <n v="58"/>
    <x v="0"/>
    <s v="prd_2"/>
    <d v="2019-11-12T16:34:46"/>
    <m/>
    <n v="125"/>
    <x v="0"/>
    <x v="9"/>
    <n v="1"/>
    <n v="1"/>
    <n v="1"/>
    <x v="5"/>
  </r>
  <r>
    <s v="CC113040"/>
    <d v="2019-12-27T10:58:34"/>
    <s v="C59639"/>
    <x v="0"/>
    <s v="signup"/>
    <n v="58"/>
    <x v="0"/>
    <s v="prd_2"/>
    <d v="2019-12-27T11:02:23"/>
    <m/>
    <n v="125"/>
    <x v="0"/>
    <x v="9"/>
    <n v="1"/>
    <n v="0"/>
    <n v="0"/>
    <x v="2"/>
  </r>
  <r>
    <s v="CC113207"/>
    <d v="2019-12-28T14:12:31"/>
    <s v="C153005"/>
    <x v="0"/>
    <s v="support"/>
    <n v="58"/>
    <x v="0"/>
    <s v="prd_2"/>
    <d v="2018-01-03T21:27:06"/>
    <m/>
    <n v="125"/>
    <x v="0"/>
    <x v="9"/>
    <n v="1"/>
    <n v="24"/>
    <n v="24"/>
    <x v="11"/>
  </r>
  <r>
    <s v="CC113488"/>
    <d v="2019-12-30T15:15:36"/>
    <s v="C49622"/>
    <x v="0"/>
    <s v="support"/>
    <n v="58"/>
    <x v="0"/>
    <s v="prd_2"/>
    <d v="2019-07-28T13:08:46"/>
    <m/>
    <n v="125"/>
    <x v="0"/>
    <x v="9"/>
    <n v="1"/>
    <n v="5"/>
    <n v="5"/>
    <x v="0"/>
  </r>
  <r>
    <s v="CC113698"/>
    <d v="2020-01-01T09:13:03"/>
    <s v="C57307"/>
    <x v="1"/>
    <s v="support"/>
    <n v="58"/>
    <x v="0"/>
    <s v="prd_2"/>
    <d v="2019-11-13T10:42:05"/>
    <m/>
    <n v="125"/>
    <x v="2"/>
    <x v="9"/>
    <n v="1"/>
    <n v="2"/>
    <n v="2"/>
    <x v="13"/>
  </r>
  <r>
    <s v="CC113707"/>
    <d v="2020-01-01T09:35:55"/>
    <s v="C59851"/>
    <x v="0"/>
    <s v="signup"/>
    <n v="58"/>
    <x v="0"/>
    <s v="prd_2"/>
    <d v="2020-01-01T09:39:59"/>
    <m/>
    <n v="125"/>
    <x v="2"/>
    <x v="9"/>
    <n v="1"/>
    <n v="0"/>
    <n v="0"/>
    <x v="2"/>
  </r>
  <r>
    <s v="CC113735"/>
    <d v="2020-01-01T10:16:13"/>
    <s v="C59879"/>
    <x v="0"/>
    <s v="signup"/>
    <n v="58"/>
    <x v="0"/>
    <s v="prd_2"/>
    <d v="2020-01-01T10:22:00"/>
    <m/>
    <n v="125"/>
    <x v="2"/>
    <x v="9"/>
    <n v="1"/>
    <n v="0"/>
    <n v="0"/>
    <x v="2"/>
  </r>
  <r>
    <s v="CC113761"/>
    <d v="2020-01-01T10:45:30"/>
    <s v="C59901"/>
    <x v="0"/>
    <s v="signup"/>
    <n v="58"/>
    <x v="1"/>
    <s v="prd_2"/>
    <d v="2020-01-01T10:49:45"/>
    <m/>
    <n v="125"/>
    <x v="2"/>
    <x v="9"/>
    <n v="1"/>
    <n v="0"/>
    <n v="0"/>
    <x v="2"/>
  </r>
  <r>
    <s v="CC113946"/>
    <d v="2020-01-01T15:17:10"/>
    <s v="C60031"/>
    <x v="0"/>
    <s v="signup"/>
    <n v="58"/>
    <x v="1"/>
    <s v="prd_2"/>
    <d v="2020-01-01T15:21:43"/>
    <m/>
    <n v="125"/>
    <x v="2"/>
    <x v="9"/>
    <n v="1"/>
    <n v="0"/>
    <n v="0"/>
    <x v="2"/>
  </r>
  <r>
    <s v="CC114012"/>
    <d v="2020-01-02T09:56:04"/>
    <s v="C60066"/>
    <x v="0"/>
    <s v="signup"/>
    <n v="58"/>
    <x v="1"/>
    <s v="prd_2"/>
    <d v="2020-01-02T09:59:48"/>
    <m/>
    <n v="125"/>
    <x v="2"/>
    <x v="9"/>
    <n v="1"/>
    <n v="0"/>
    <n v="0"/>
    <x v="2"/>
  </r>
  <r>
    <s v="CC114161"/>
    <d v="2020-01-02T13:17:15"/>
    <s v="C60184"/>
    <x v="0"/>
    <s v="signup"/>
    <n v="58"/>
    <x v="1"/>
    <s v="prd_2"/>
    <d v="2020-01-02T13:22:13"/>
    <m/>
    <n v="125"/>
    <x v="2"/>
    <x v="9"/>
    <n v="1"/>
    <n v="0"/>
    <n v="0"/>
    <x v="2"/>
  </r>
  <r>
    <s v="CC114168"/>
    <d v="2020-01-02T13:29:51"/>
    <s v="C60192"/>
    <x v="0"/>
    <s v="signup"/>
    <n v="58"/>
    <x v="0"/>
    <s v="prd_2"/>
    <d v="2020-01-02T13:34:30"/>
    <m/>
    <n v="125"/>
    <x v="2"/>
    <x v="9"/>
    <n v="1"/>
    <n v="0"/>
    <n v="0"/>
    <x v="2"/>
  </r>
  <r>
    <s v="CC114323"/>
    <d v="2020-01-03T11:41:47"/>
    <s v="C60283"/>
    <x v="0"/>
    <s v="signup"/>
    <n v="58"/>
    <x v="1"/>
    <s v="prd_2"/>
    <d v="2020-01-03T11:45:33"/>
    <m/>
    <n v="125"/>
    <x v="2"/>
    <x v="9"/>
    <n v="1"/>
    <n v="0"/>
    <n v="0"/>
    <x v="2"/>
  </r>
  <r>
    <s v="CC114326"/>
    <d v="2020-01-03T11:42:49"/>
    <s v="C60287"/>
    <x v="0"/>
    <s v="signup"/>
    <n v="58"/>
    <x v="1"/>
    <s v="prd_2"/>
    <d v="2020-01-03T11:49:03"/>
    <m/>
    <n v="125"/>
    <x v="2"/>
    <x v="9"/>
    <n v="1"/>
    <n v="0"/>
    <n v="0"/>
    <x v="2"/>
  </r>
  <r>
    <s v="CC114344"/>
    <d v="2020-01-03T12:02:50"/>
    <s v="C60297"/>
    <x v="0"/>
    <s v="signup"/>
    <n v="58"/>
    <x v="0"/>
    <s v="prd_2"/>
    <d v="2020-01-03T12:05:47"/>
    <m/>
    <n v="125"/>
    <x v="2"/>
    <x v="9"/>
    <n v="1"/>
    <n v="0"/>
    <n v="0"/>
    <x v="2"/>
  </r>
  <r>
    <s v="CC114465"/>
    <d v="2020-01-04T09:22:52"/>
    <s v="C60364"/>
    <x v="0"/>
    <s v="signup"/>
    <n v="58"/>
    <x v="0"/>
    <s v="prd_2"/>
    <d v="2020-01-04T09:27:04"/>
    <m/>
    <n v="125"/>
    <x v="2"/>
    <x v="9"/>
    <n v="1"/>
    <n v="0"/>
    <n v="0"/>
    <x v="2"/>
  </r>
  <r>
    <s v="CC114680"/>
    <d v="2020-01-05T12:33:22"/>
    <s v="C273115"/>
    <x v="1"/>
    <s v="support"/>
    <n v="58"/>
    <x v="0"/>
    <s v="prd_2"/>
    <d v="2019-12-28T15:36:10"/>
    <m/>
    <n v="125"/>
    <x v="2"/>
    <x v="9"/>
    <n v="1"/>
    <n v="0"/>
    <n v="0"/>
    <x v="2"/>
  </r>
  <r>
    <s v="CC114756"/>
    <d v="2020-01-05T17:43:56"/>
    <s v="C57774"/>
    <x v="0"/>
    <s v="support"/>
    <n v="58"/>
    <x v="1"/>
    <s v="prd_2"/>
    <d v="2019-11-21T11:09:44"/>
    <m/>
    <n v="125"/>
    <x v="2"/>
    <x v="9"/>
    <n v="1"/>
    <n v="2"/>
    <n v="2"/>
    <x v="13"/>
  </r>
  <r>
    <s v="CC115135"/>
    <d v="2020-01-07T10:52:07"/>
    <s v="C60697"/>
    <x v="0"/>
    <s v="signup"/>
    <n v="58"/>
    <x v="0"/>
    <s v="prd_2"/>
    <d v="2020-01-07T10:55:56"/>
    <m/>
    <n v="125"/>
    <x v="2"/>
    <x v="9"/>
    <n v="1"/>
    <n v="0"/>
    <n v="0"/>
    <x v="2"/>
  </r>
  <r>
    <s v="CC115205"/>
    <d v="2020-01-07T12:42:30"/>
    <s v="C60742"/>
    <x v="0"/>
    <s v="signup"/>
    <n v="58"/>
    <x v="1"/>
    <s v="prd_2"/>
    <d v="2020-01-07T12:44:00"/>
    <m/>
    <n v="125"/>
    <x v="2"/>
    <x v="9"/>
    <n v="1"/>
    <n v="0"/>
    <n v="0"/>
    <x v="2"/>
  </r>
  <r>
    <s v="CC115257"/>
    <d v="2020-01-07T14:12:16"/>
    <s v="C209940"/>
    <x v="1"/>
    <s v="support"/>
    <n v="58"/>
    <x v="1"/>
    <s v="prd_2"/>
    <d v="2019-03-05T15:11:28"/>
    <m/>
    <n v="125"/>
    <x v="2"/>
    <x v="9"/>
    <n v="1"/>
    <n v="10"/>
    <n v="10"/>
    <x v="9"/>
  </r>
  <r>
    <s v="CC115310"/>
    <d v="2020-01-07T17:42:38"/>
    <s v="C274935"/>
    <x v="0"/>
    <s v="support"/>
    <n v="58"/>
    <x v="0"/>
    <s v="prd_2"/>
    <d v="2020-01-04T12:34:14"/>
    <m/>
    <n v="125"/>
    <x v="2"/>
    <x v="9"/>
    <n v="1"/>
    <n v="0"/>
    <n v="0"/>
    <x v="2"/>
  </r>
  <r>
    <s v="CC115331"/>
    <d v="2020-01-08T09:26:46"/>
    <s v="C60806"/>
    <x v="0"/>
    <s v="signup"/>
    <n v="58"/>
    <x v="1"/>
    <s v="prd_2"/>
    <d v="2020-01-08T09:31:48"/>
    <m/>
    <n v="125"/>
    <x v="2"/>
    <x v="9"/>
    <n v="1"/>
    <n v="0"/>
    <n v="0"/>
    <x v="2"/>
  </r>
  <r>
    <s v="CC115348"/>
    <d v="2020-01-08T10:13:22"/>
    <s v="C60819"/>
    <x v="0"/>
    <s v="signup"/>
    <n v="58"/>
    <x v="1"/>
    <s v="prd_2"/>
    <d v="2020-01-08T10:17:51"/>
    <m/>
    <n v="125"/>
    <x v="2"/>
    <x v="9"/>
    <n v="1"/>
    <n v="0"/>
    <n v="0"/>
    <x v="2"/>
  </r>
  <r>
    <s v="CC115354"/>
    <d v="2020-01-08T10:23:32"/>
    <s v="C60823"/>
    <x v="0"/>
    <s v="signup"/>
    <n v="58"/>
    <x v="1"/>
    <s v="prd_2"/>
    <d v="2020-01-08T10:25:10"/>
    <m/>
    <n v="125"/>
    <x v="2"/>
    <x v="9"/>
    <n v="1"/>
    <n v="0"/>
    <n v="0"/>
    <x v="2"/>
  </r>
  <r>
    <s v="CC115452"/>
    <d v="2020-01-08T13:06:12"/>
    <s v="C60893"/>
    <x v="0"/>
    <s v="signup"/>
    <n v="58"/>
    <x v="0"/>
    <s v="prd_2"/>
    <d v="2020-01-08T13:09:43"/>
    <m/>
    <n v="125"/>
    <x v="2"/>
    <x v="9"/>
    <n v="1"/>
    <n v="0"/>
    <n v="0"/>
    <x v="2"/>
  </r>
  <r>
    <s v="CC115455"/>
    <d v="2020-01-08T13:08:23"/>
    <s v="C60895"/>
    <x v="0"/>
    <s v="signup"/>
    <n v="58"/>
    <x v="1"/>
    <s v="prd_2"/>
    <d v="2020-01-08T13:10:59"/>
    <m/>
    <n v="125"/>
    <x v="2"/>
    <x v="9"/>
    <n v="1"/>
    <n v="0"/>
    <n v="0"/>
    <x v="2"/>
  </r>
  <r>
    <s v="CC115550"/>
    <d v="2020-01-09T09:25:13"/>
    <s v="C60945"/>
    <x v="0"/>
    <s v="signup"/>
    <n v="58"/>
    <x v="1"/>
    <s v="prd_2"/>
    <d v="2020-01-09T09:29:49"/>
    <m/>
    <n v="125"/>
    <x v="2"/>
    <x v="9"/>
    <n v="1"/>
    <n v="0"/>
    <n v="0"/>
    <x v="2"/>
  </r>
  <r>
    <s v="CC115616"/>
    <d v="2020-01-09T11:45:20"/>
    <s v="C60995"/>
    <x v="0"/>
    <s v="signup"/>
    <n v="58"/>
    <x v="1"/>
    <s v="prd_2"/>
    <d v="2020-01-09T11:47:55"/>
    <m/>
    <n v="125"/>
    <x v="2"/>
    <x v="9"/>
    <n v="1"/>
    <n v="0"/>
    <n v="0"/>
    <x v="2"/>
  </r>
  <r>
    <s v="CC115662"/>
    <d v="2020-01-09T12:40:23"/>
    <s v="C61031"/>
    <x v="0"/>
    <s v="signup"/>
    <n v="58"/>
    <x v="0"/>
    <s v="prd_2"/>
    <d v="2020-01-09T12:45:32"/>
    <m/>
    <n v="125"/>
    <x v="2"/>
    <x v="9"/>
    <n v="1"/>
    <n v="0"/>
    <n v="0"/>
    <x v="2"/>
  </r>
  <r>
    <s v="CC116002"/>
    <d v="2020-01-11T11:02:27"/>
    <s v="C61206"/>
    <x v="0"/>
    <s v="signup"/>
    <n v="58"/>
    <x v="0"/>
    <s v="prd_2"/>
    <d v="2020-01-11T11:06:25"/>
    <m/>
    <n v="125"/>
    <x v="2"/>
    <x v="9"/>
    <n v="1"/>
    <n v="0"/>
    <n v="0"/>
    <x v="2"/>
  </r>
  <r>
    <s v="CC116051"/>
    <d v="2020-01-11T13:03:53"/>
    <s v="C61228"/>
    <x v="0"/>
    <s v="signup"/>
    <n v="58"/>
    <x v="0"/>
    <s v="prd_2"/>
    <d v="2020-01-11T13:07:51"/>
    <m/>
    <n v="125"/>
    <x v="2"/>
    <x v="9"/>
    <n v="1"/>
    <n v="0"/>
    <n v="0"/>
    <x v="2"/>
  </r>
  <r>
    <s v="CC116114"/>
    <d v="2020-01-11T17:50:10"/>
    <s v="C258384"/>
    <x v="0"/>
    <s v="support"/>
    <n v="58"/>
    <x v="0"/>
    <s v="prd_2"/>
    <d v="2019-09-24T12:32:18"/>
    <m/>
    <n v="125"/>
    <x v="2"/>
    <x v="9"/>
    <n v="1"/>
    <n v="4"/>
    <n v="4"/>
    <x v="3"/>
  </r>
  <r>
    <s v="CC116136"/>
    <d v="2020-01-12T10:58:46"/>
    <s v="C61245"/>
    <x v="0"/>
    <s v="signup"/>
    <n v="58"/>
    <x v="1"/>
    <s v="prd_2"/>
    <d v="2020-01-12T11:01:51"/>
    <m/>
    <n v="125"/>
    <x v="2"/>
    <x v="9"/>
    <n v="1"/>
    <n v="0"/>
    <n v="0"/>
    <x v="2"/>
  </r>
  <r>
    <s v="CC116185"/>
    <d v="2020-01-12T13:53:36"/>
    <s v="C46637"/>
    <x v="0"/>
    <s v="support"/>
    <n v="58"/>
    <x v="0"/>
    <s v="prd_2"/>
    <d v="2019-06-24T13:27:08"/>
    <m/>
    <n v="125"/>
    <x v="2"/>
    <x v="9"/>
    <n v="1"/>
    <n v="7"/>
    <n v="7"/>
    <x v="14"/>
  </r>
  <r>
    <s v="CC116218"/>
    <d v="2020-01-12T16:01:28"/>
    <s v="C269822"/>
    <x v="0"/>
    <s v="support"/>
    <n v="58"/>
    <x v="0"/>
    <s v="prd_2"/>
    <d v="2019-12-02T14:47:47"/>
    <m/>
    <n v="125"/>
    <x v="2"/>
    <x v="9"/>
    <n v="1"/>
    <n v="1"/>
    <n v="1"/>
    <x v="5"/>
  </r>
  <r>
    <s v="CC116456"/>
    <d v="2020-01-13T14:13:46"/>
    <s v="C61422"/>
    <x v="0"/>
    <s v="signup"/>
    <n v="58"/>
    <x v="1"/>
    <s v="prd_2"/>
    <d v="2020-01-13T14:19:04"/>
    <m/>
    <n v="125"/>
    <x v="2"/>
    <x v="9"/>
    <n v="1"/>
    <n v="0"/>
    <n v="0"/>
    <x v="2"/>
  </r>
  <r>
    <s v="CC116614"/>
    <d v="2020-01-14T11:47:42"/>
    <s v="C61509"/>
    <x v="0"/>
    <s v="signup"/>
    <n v="58"/>
    <x v="1"/>
    <s v="prd_2"/>
    <d v="2020-01-14T11:50:15"/>
    <m/>
    <n v="125"/>
    <x v="2"/>
    <x v="9"/>
    <n v="1"/>
    <n v="0"/>
    <n v="0"/>
    <x v="2"/>
  </r>
  <r>
    <s v="CC116689"/>
    <d v="2020-01-14T13:46:53"/>
    <s v="C53647"/>
    <x v="0"/>
    <s v="support"/>
    <n v="58"/>
    <x v="1"/>
    <s v="prd_2"/>
    <d v="2019-09-17T10:40:38"/>
    <m/>
    <n v="125"/>
    <x v="2"/>
    <x v="9"/>
    <n v="1"/>
    <n v="4"/>
    <n v="4"/>
    <x v="3"/>
  </r>
  <r>
    <s v="CC116775"/>
    <d v="2020-01-15T08:43:55"/>
    <s v="C61587"/>
    <x v="0"/>
    <s v="signup"/>
    <n v="58"/>
    <x v="1"/>
    <s v="prd_2"/>
    <d v="2020-01-15T08:48:13"/>
    <m/>
    <n v="125"/>
    <x v="2"/>
    <x v="9"/>
    <n v="1"/>
    <n v="0"/>
    <n v="0"/>
    <x v="2"/>
  </r>
  <r>
    <s v="CC116804"/>
    <d v="2020-01-15T10:06:05"/>
    <s v="C61604"/>
    <x v="0"/>
    <s v="signup"/>
    <n v="58"/>
    <x v="0"/>
    <s v="prd_2"/>
    <d v="2020-01-15T10:08:58"/>
    <m/>
    <n v="125"/>
    <x v="2"/>
    <x v="9"/>
    <n v="1"/>
    <n v="0"/>
    <n v="0"/>
    <x v="2"/>
  </r>
  <r>
    <s v="CC116957"/>
    <d v="2020-01-15T14:22:18"/>
    <s v="C61714"/>
    <x v="0"/>
    <s v="signup"/>
    <n v="58"/>
    <x v="1"/>
    <s v="prd_2"/>
    <d v="2020-01-15T14:26:50"/>
    <m/>
    <n v="125"/>
    <x v="2"/>
    <x v="9"/>
    <n v="1"/>
    <n v="0"/>
    <n v="0"/>
    <x v="2"/>
  </r>
  <r>
    <s v="CC117170"/>
    <d v="2020-01-16T13:44:13"/>
    <s v="C61841"/>
    <x v="0"/>
    <s v="signup"/>
    <n v="58"/>
    <x v="1"/>
    <s v="prd_2"/>
    <d v="2020-01-16T13:47:38"/>
    <m/>
    <n v="125"/>
    <x v="2"/>
    <x v="9"/>
    <n v="1"/>
    <n v="0"/>
    <n v="0"/>
    <x v="2"/>
  </r>
  <r>
    <s v="CC117231"/>
    <d v="2020-01-16T16:42:34"/>
    <s v="C262638"/>
    <x v="0"/>
    <s v="support"/>
    <n v="58"/>
    <x v="1"/>
    <s v="prd_2"/>
    <d v="2019-10-16T16:55:12"/>
    <m/>
    <n v="125"/>
    <x v="2"/>
    <x v="9"/>
    <n v="1"/>
    <n v="3"/>
    <n v="3"/>
    <x v="7"/>
  </r>
  <r>
    <s v="CC117291"/>
    <d v="2020-01-17T11:04:16"/>
    <s v="C61890"/>
    <x v="0"/>
    <s v="signup"/>
    <n v="58"/>
    <x v="1"/>
    <s v="prd_2"/>
    <d v="2020-01-17T11:09:56"/>
    <m/>
    <n v="125"/>
    <x v="2"/>
    <x v="9"/>
    <n v="1"/>
    <n v="0"/>
    <n v="0"/>
    <x v="2"/>
  </r>
  <r>
    <s v="CC117704"/>
    <d v="2020-01-20T09:00:09"/>
    <s v="C62043"/>
    <x v="0"/>
    <s v="signup"/>
    <n v="58"/>
    <x v="0"/>
    <s v="prd_2"/>
    <d v="2020-01-20T09:05:10"/>
    <m/>
    <n v="125"/>
    <x v="2"/>
    <x v="9"/>
    <n v="1"/>
    <n v="0"/>
    <n v="0"/>
    <x v="2"/>
  </r>
  <r>
    <s v="CC117718"/>
    <d v="2020-01-20T09:46:01"/>
    <s v="C62053"/>
    <x v="0"/>
    <s v="signup"/>
    <n v="58"/>
    <x v="1"/>
    <s v="prd_2"/>
    <d v="2020-01-20T09:49:35"/>
    <m/>
    <n v="125"/>
    <x v="2"/>
    <x v="9"/>
    <n v="1"/>
    <n v="0"/>
    <n v="0"/>
    <x v="2"/>
  </r>
  <r>
    <s v="CC117822"/>
    <d v="2020-01-20T12:29:43"/>
    <s v="C62136"/>
    <x v="0"/>
    <s v="signup"/>
    <n v="58"/>
    <x v="1"/>
    <s v="prd_2"/>
    <d v="2020-01-20T12:33:14"/>
    <m/>
    <n v="125"/>
    <x v="2"/>
    <x v="9"/>
    <n v="1"/>
    <n v="0"/>
    <n v="0"/>
    <x v="2"/>
  </r>
  <r>
    <s v="CC117857"/>
    <d v="2020-01-20T13:07:38"/>
    <s v="C62165"/>
    <x v="0"/>
    <s v="signup"/>
    <n v="58"/>
    <x v="0"/>
    <s v="prd_2"/>
    <d v="2020-01-20T13:11:41"/>
    <m/>
    <n v="125"/>
    <x v="2"/>
    <x v="9"/>
    <n v="1"/>
    <n v="0"/>
    <n v="0"/>
    <x v="2"/>
  </r>
  <r>
    <s v="CC117951"/>
    <d v="2020-01-20T17:19:36"/>
    <s v="C277706"/>
    <x v="0"/>
    <s v="support"/>
    <n v="58"/>
    <x v="0"/>
    <s v="prd_2"/>
    <d v="2020-01-12T13:51:12"/>
    <m/>
    <n v="125"/>
    <x v="2"/>
    <x v="9"/>
    <n v="1"/>
    <n v="0"/>
    <n v="0"/>
    <x v="2"/>
  </r>
  <r>
    <s v="CC118041"/>
    <d v="2020-01-21T11:46:47"/>
    <s v="C62273"/>
    <x v="0"/>
    <s v="signup"/>
    <n v="58"/>
    <x v="0"/>
    <s v="prd_2"/>
    <d v="2020-01-21T11:49:37"/>
    <m/>
    <n v="125"/>
    <x v="2"/>
    <x v="9"/>
    <n v="1"/>
    <n v="0"/>
    <n v="0"/>
    <x v="2"/>
  </r>
  <r>
    <s v="CC118051"/>
    <d v="2020-01-21T12:05:05"/>
    <s v="C62282"/>
    <x v="0"/>
    <s v="signup"/>
    <n v="58"/>
    <x v="1"/>
    <s v="prd_2"/>
    <d v="2020-01-21T12:09:52"/>
    <m/>
    <n v="125"/>
    <x v="2"/>
    <x v="9"/>
    <n v="1"/>
    <n v="0"/>
    <n v="0"/>
    <x v="2"/>
  </r>
  <r>
    <s v="CC118092"/>
    <d v="2020-01-21T13:00:05"/>
    <s v="C62313"/>
    <x v="0"/>
    <s v="signup"/>
    <n v="58"/>
    <x v="1"/>
    <s v="prd_2"/>
    <d v="2020-01-21T13:03:43"/>
    <m/>
    <n v="125"/>
    <x v="2"/>
    <x v="9"/>
    <n v="1"/>
    <n v="0"/>
    <n v="0"/>
    <x v="2"/>
  </r>
  <r>
    <s v="CC118327"/>
    <d v="2020-01-22T12:42:52"/>
    <s v="C62435"/>
    <x v="0"/>
    <s v="signup"/>
    <n v="58"/>
    <x v="1"/>
    <s v="prd_2"/>
    <d v="2020-01-22T12:46:43"/>
    <m/>
    <n v="125"/>
    <x v="2"/>
    <x v="9"/>
    <n v="1"/>
    <n v="0"/>
    <n v="0"/>
    <x v="2"/>
  </r>
  <r>
    <s v="CC118342"/>
    <d v="2020-01-22T13:16:56"/>
    <s v="C62450"/>
    <x v="0"/>
    <s v="signup"/>
    <n v="58"/>
    <x v="0"/>
    <s v="prd_2"/>
    <d v="2020-01-22T13:20:14"/>
    <m/>
    <n v="125"/>
    <x v="2"/>
    <x v="9"/>
    <n v="1"/>
    <n v="0"/>
    <n v="0"/>
    <x v="2"/>
  </r>
  <r>
    <s v="CC118392"/>
    <d v="2020-01-22T15:15:11"/>
    <s v="C248753"/>
    <x v="1"/>
    <s v="support"/>
    <n v="58"/>
    <x v="0"/>
    <s v="prd_2"/>
    <d v="2019-08-06T16:19:31"/>
    <m/>
    <n v="125"/>
    <x v="2"/>
    <x v="9"/>
    <n v="1"/>
    <n v="6"/>
    <n v="6"/>
    <x v="4"/>
  </r>
  <r>
    <s v="CC118394"/>
    <d v="2020-01-22T15:27:49"/>
    <s v="C62478"/>
    <x v="0"/>
    <s v="signup"/>
    <n v="58"/>
    <x v="1"/>
    <s v="prd_2"/>
    <d v="2020-01-22T15:32:47"/>
    <m/>
    <n v="125"/>
    <x v="2"/>
    <x v="9"/>
    <n v="1"/>
    <n v="0"/>
    <n v="0"/>
    <x v="2"/>
  </r>
  <r>
    <s v="CC118422"/>
    <d v="2020-01-22T17:54:26"/>
    <s v="C237534"/>
    <x v="0"/>
    <s v="support"/>
    <n v="58"/>
    <x v="0"/>
    <s v="prd_2"/>
    <d v="2019-06-19T18:50:53"/>
    <m/>
    <n v="125"/>
    <x v="2"/>
    <x v="9"/>
    <n v="1"/>
    <n v="7"/>
    <n v="7"/>
    <x v="14"/>
  </r>
  <r>
    <s v="CC118629"/>
    <d v="2020-01-23T16:41:15"/>
    <s v="C260875"/>
    <x v="1"/>
    <s v="support"/>
    <n v="58"/>
    <x v="0"/>
    <s v="prd_2"/>
    <d v="2019-10-07T17:12:36"/>
    <m/>
    <n v="125"/>
    <x v="2"/>
    <x v="9"/>
    <n v="1"/>
    <n v="4"/>
    <n v="4"/>
    <x v="3"/>
  </r>
  <r>
    <s v="CC118758"/>
    <d v="2020-01-24T12:25:12"/>
    <s v="C62683"/>
    <x v="0"/>
    <s v="signup"/>
    <n v="58"/>
    <x v="1"/>
    <s v="prd_2"/>
    <d v="2020-01-24T12:29:12"/>
    <m/>
    <n v="125"/>
    <x v="2"/>
    <x v="9"/>
    <n v="1"/>
    <n v="0"/>
    <n v="0"/>
    <x v="2"/>
  </r>
  <r>
    <s v="CC118957"/>
    <d v="2020-01-25T13:55:38"/>
    <s v="C62773"/>
    <x v="0"/>
    <s v="signup"/>
    <n v="58"/>
    <x v="1"/>
    <s v="prd_2"/>
    <d v="2020-01-25T14:00:01"/>
    <m/>
    <n v="125"/>
    <x v="2"/>
    <x v="9"/>
    <n v="1"/>
    <n v="0"/>
    <n v="0"/>
    <x v="2"/>
  </r>
  <r>
    <s v="CC118995"/>
    <d v="2020-01-25T17:03:57"/>
    <s v="C280220"/>
    <x v="0"/>
    <s v="support"/>
    <n v="58"/>
    <x v="0"/>
    <s v="prd_2"/>
    <d v="2020-01-19T17:52:47"/>
    <m/>
    <n v="125"/>
    <x v="2"/>
    <x v="9"/>
    <n v="1"/>
    <n v="0"/>
    <n v="0"/>
    <x v="2"/>
  </r>
  <r>
    <s v="CC119089"/>
    <d v="2020-01-26T14:04:01"/>
    <s v="C57307"/>
    <x v="0"/>
    <s v="support"/>
    <n v="58"/>
    <x v="0"/>
    <s v="prd_2"/>
    <d v="2019-11-13T10:42:05"/>
    <m/>
    <n v="125"/>
    <x v="2"/>
    <x v="9"/>
    <n v="1"/>
    <n v="2"/>
    <n v="2"/>
    <x v="13"/>
  </r>
  <r>
    <s v="CC119509"/>
    <d v="2020-01-28T11:52:53"/>
    <s v="C57122"/>
    <x v="0"/>
    <s v="support"/>
    <n v="58"/>
    <x v="0"/>
    <s v="prd_2"/>
    <d v="2019-11-10T15:06:22"/>
    <m/>
    <n v="125"/>
    <x v="2"/>
    <x v="9"/>
    <n v="1"/>
    <n v="3"/>
    <n v="3"/>
    <x v="7"/>
  </r>
  <r>
    <s v="CC119807"/>
    <d v="2020-01-29T13:03:34"/>
    <s v="C63240"/>
    <x v="0"/>
    <s v="signup"/>
    <n v="58"/>
    <x v="1"/>
    <s v="prd_2"/>
    <d v="2020-01-29T13:06:43"/>
    <m/>
    <n v="125"/>
    <x v="2"/>
    <x v="9"/>
    <n v="1"/>
    <n v="0"/>
    <n v="0"/>
    <x v="2"/>
  </r>
  <r>
    <s v="CC119928"/>
    <d v="2020-01-30T09:29:51"/>
    <s v="C63287"/>
    <x v="0"/>
    <s v="signup"/>
    <n v="58"/>
    <x v="0"/>
    <s v="prd_2"/>
    <d v="2020-01-30T09:32:31"/>
    <m/>
    <n v="125"/>
    <x v="2"/>
    <x v="9"/>
    <n v="1"/>
    <n v="0"/>
    <n v="0"/>
    <x v="2"/>
  </r>
  <r>
    <s v="CC119959"/>
    <d v="2020-01-30T10:56:37"/>
    <s v="C63310"/>
    <x v="0"/>
    <s v="signup"/>
    <n v="58"/>
    <x v="1"/>
    <s v="prd_2"/>
    <d v="2020-01-30T11:00:34"/>
    <m/>
    <n v="125"/>
    <x v="2"/>
    <x v="9"/>
    <n v="1"/>
    <n v="0"/>
    <n v="0"/>
    <x v="2"/>
  </r>
  <r>
    <s v="CC120028"/>
    <d v="2020-01-30T12:56:32"/>
    <s v="C63358"/>
    <x v="0"/>
    <s v="signup"/>
    <n v="58"/>
    <x v="0"/>
    <s v="prd_2"/>
    <d v="2020-01-30T12:59:53"/>
    <m/>
    <n v="125"/>
    <x v="2"/>
    <x v="9"/>
    <n v="1"/>
    <n v="0"/>
    <n v="0"/>
    <x v="2"/>
  </r>
  <r>
    <s v="CC120041"/>
    <d v="2020-01-30T13:30:18"/>
    <s v="C252706"/>
    <x v="1"/>
    <s v="support"/>
    <n v="58"/>
    <x v="1"/>
    <s v="prd_2"/>
    <d v="2019-08-26T12:01:06"/>
    <m/>
    <n v="125"/>
    <x v="2"/>
    <x v="9"/>
    <n v="1"/>
    <n v="5"/>
    <n v="5"/>
    <x v="0"/>
  </r>
  <r>
    <s v="CC120153"/>
    <d v="2020-01-31T09:33:59"/>
    <s v="C63406"/>
    <x v="0"/>
    <s v="signup"/>
    <n v="58"/>
    <x v="0"/>
    <s v="prd_2"/>
    <d v="2020-01-31T09:37:37"/>
    <m/>
    <n v="125"/>
    <x v="2"/>
    <x v="9"/>
    <n v="1"/>
    <n v="0"/>
    <n v="0"/>
    <x v="2"/>
  </r>
  <r>
    <s v="CC120395"/>
    <d v="2020-02-01T12:21:25"/>
    <s v="C63540"/>
    <x v="0"/>
    <s v="signup"/>
    <n v="58"/>
    <x v="1"/>
    <s v="prd_2"/>
    <d v="2020-02-01T12:25:43"/>
    <m/>
    <n v="125"/>
    <x v="3"/>
    <x v="9"/>
    <n v="1"/>
    <n v="0"/>
    <n v="0"/>
    <x v="2"/>
  </r>
  <r>
    <s v="CC120470"/>
    <d v="2020-02-01T16:23:12"/>
    <s v="C247759"/>
    <x v="0"/>
    <s v="support"/>
    <n v="58"/>
    <x v="0"/>
    <s v="prd_2"/>
    <d v="2019-08-01T15:46:13"/>
    <m/>
    <n v="125"/>
    <x v="3"/>
    <x v="9"/>
    <n v="1"/>
    <n v="6"/>
    <n v="6"/>
    <x v="4"/>
  </r>
  <r>
    <s v="CC120548"/>
    <d v="2020-02-02T12:09:29"/>
    <s v="C63576"/>
    <x v="0"/>
    <s v="signup"/>
    <n v="58"/>
    <x v="0"/>
    <s v="prd_2"/>
    <d v="2020-02-02T12:14:10"/>
    <m/>
    <n v="125"/>
    <x v="3"/>
    <x v="9"/>
    <n v="1"/>
    <n v="0"/>
    <n v="0"/>
    <x v="2"/>
  </r>
  <r>
    <s v="CC120645"/>
    <d v="2020-02-03T08:27:12"/>
    <s v="C270236"/>
    <x v="0"/>
    <s v="support"/>
    <n v="58"/>
    <x v="1"/>
    <s v="prd_2"/>
    <d v="2019-12-04T17:57:25"/>
    <m/>
    <n v="125"/>
    <x v="3"/>
    <x v="9"/>
    <n v="1"/>
    <n v="2"/>
    <n v="2"/>
    <x v="13"/>
  </r>
  <r>
    <s v="CC120777"/>
    <d v="2020-02-03T12:10:29"/>
    <s v="C63697"/>
    <x v="0"/>
    <s v="signup"/>
    <n v="58"/>
    <x v="0"/>
    <s v="prd_2"/>
    <d v="2020-02-03T12:14:02"/>
    <m/>
    <n v="125"/>
    <x v="3"/>
    <x v="9"/>
    <n v="1"/>
    <n v="0"/>
    <n v="0"/>
    <x v="2"/>
  </r>
  <r>
    <s v="CC120782"/>
    <d v="2020-02-03T12:14:38"/>
    <s v="C63702"/>
    <x v="0"/>
    <s v="signup"/>
    <n v="58"/>
    <x v="1"/>
    <s v="prd_2"/>
    <d v="2020-02-03T12:19:57"/>
    <m/>
    <n v="125"/>
    <x v="3"/>
    <x v="9"/>
    <n v="1"/>
    <n v="0"/>
    <n v="0"/>
    <x v="2"/>
  </r>
  <r>
    <s v="CC120803"/>
    <d v="2020-02-03T12:34:03"/>
    <s v="C188811"/>
    <x v="0"/>
    <s v="support"/>
    <n v="58"/>
    <x v="0"/>
    <s v="prd_2"/>
    <d v="2018-10-09T16:00:40"/>
    <m/>
    <n v="125"/>
    <x v="3"/>
    <x v="9"/>
    <n v="1"/>
    <n v="16"/>
    <n v="16"/>
    <x v="18"/>
  </r>
  <r>
    <s v="CC120897"/>
    <d v="2020-02-03T15:32:23"/>
    <s v="C63769"/>
    <x v="0"/>
    <s v="signup"/>
    <n v="58"/>
    <x v="1"/>
    <s v="prd_2"/>
    <d v="2020-02-03T15:36:12"/>
    <m/>
    <n v="125"/>
    <x v="3"/>
    <x v="9"/>
    <n v="1"/>
    <n v="0"/>
    <n v="0"/>
    <x v="2"/>
  </r>
  <r>
    <s v="CC120948"/>
    <d v="2020-02-04T09:11:03"/>
    <s v="C63786"/>
    <x v="0"/>
    <s v="signup"/>
    <n v="58"/>
    <x v="1"/>
    <s v="prd_2"/>
    <d v="2020-02-04T09:16:27"/>
    <m/>
    <n v="125"/>
    <x v="3"/>
    <x v="9"/>
    <n v="1"/>
    <n v="0"/>
    <n v="0"/>
    <x v="2"/>
  </r>
  <r>
    <s v="CC120953"/>
    <d v="2020-02-04T09:35:41"/>
    <s v="C63790"/>
    <x v="0"/>
    <s v="signup"/>
    <n v="58"/>
    <x v="0"/>
    <s v="prd_2"/>
    <d v="2020-02-04T09:40:48"/>
    <m/>
    <n v="125"/>
    <x v="3"/>
    <x v="9"/>
    <n v="1"/>
    <n v="0"/>
    <n v="0"/>
    <x v="2"/>
  </r>
  <r>
    <s v="CC121006"/>
    <d v="2020-02-04T11:22:13"/>
    <s v="C63832"/>
    <x v="0"/>
    <s v="signup"/>
    <n v="58"/>
    <x v="1"/>
    <s v="prd_2"/>
    <d v="2020-02-04T11:25:49"/>
    <m/>
    <n v="125"/>
    <x v="3"/>
    <x v="9"/>
    <n v="1"/>
    <n v="0"/>
    <n v="0"/>
    <x v="2"/>
  </r>
  <r>
    <s v="CC121305"/>
    <d v="2020-02-05T12:16:34"/>
    <s v="C64024"/>
    <x v="0"/>
    <s v="signup"/>
    <n v="58"/>
    <x v="1"/>
    <s v="prd_2"/>
    <d v="2020-02-05T12:21:28"/>
    <m/>
    <n v="125"/>
    <x v="3"/>
    <x v="9"/>
    <n v="1"/>
    <n v="0"/>
    <n v="0"/>
    <x v="2"/>
  </r>
  <r>
    <s v="CC121424"/>
    <d v="2020-02-05T16:26:39"/>
    <s v="C282532"/>
    <x v="0"/>
    <s v="support"/>
    <n v="58"/>
    <x v="0"/>
    <s v="prd_2"/>
    <d v="2020-01-25T19:35:46"/>
    <m/>
    <n v="125"/>
    <x v="3"/>
    <x v="9"/>
    <n v="1"/>
    <n v="0"/>
    <n v="0"/>
    <x v="2"/>
  </r>
  <r>
    <s v="CC121616"/>
    <d v="2020-02-06T14:01:14"/>
    <s v="C64205"/>
    <x v="0"/>
    <s v="signup"/>
    <n v="58"/>
    <x v="0"/>
    <s v="prd_2"/>
    <d v="2020-02-06T14:04:20"/>
    <m/>
    <n v="125"/>
    <x v="3"/>
    <x v="9"/>
    <n v="1"/>
    <n v="0"/>
    <n v="0"/>
    <x v="2"/>
  </r>
  <r>
    <s v="CC121664"/>
    <d v="2020-02-06T17:11:52"/>
    <s v="C272894"/>
    <x v="0"/>
    <s v="support"/>
    <n v="58"/>
    <x v="0"/>
    <s v="prd_2"/>
    <d v="2019-12-26T14:56:58"/>
    <m/>
    <n v="125"/>
    <x v="3"/>
    <x v="9"/>
    <n v="1"/>
    <n v="1"/>
    <n v="1"/>
    <x v="5"/>
  </r>
  <r>
    <s v="CC121715"/>
    <d v="2020-02-07T10:01:05"/>
    <s v="C64232"/>
    <x v="0"/>
    <s v="signup"/>
    <n v="58"/>
    <x v="0"/>
    <s v="prd_2"/>
    <d v="2020-02-07T10:05:11"/>
    <m/>
    <n v="125"/>
    <x v="3"/>
    <x v="9"/>
    <n v="1"/>
    <n v="0"/>
    <n v="0"/>
    <x v="2"/>
  </r>
  <r>
    <s v="CC121753"/>
    <d v="2020-02-07T11:27:57"/>
    <s v="C64257"/>
    <x v="0"/>
    <s v="signup"/>
    <n v="58"/>
    <x v="0"/>
    <s v="prd_2"/>
    <d v="2020-02-07T11:30:40"/>
    <m/>
    <n v="125"/>
    <x v="3"/>
    <x v="9"/>
    <n v="1"/>
    <n v="0"/>
    <n v="0"/>
    <x v="2"/>
  </r>
  <r>
    <s v="CC121779"/>
    <d v="2020-02-07T12:03:22"/>
    <s v="C64277"/>
    <x v="0"/>
    <s v="signup"/>
    <n v="58"/>
    <x v="0"/>
    <s v="prd_2"/>
    <d v="2020-02-07T12:06:27"/>
    <m/>
    <n v="125"/>
    <x v="3"/>
    <x v="9"/>
    <n v="1"/>
    <n v="0"/>
    <n v="0"/>
    <x v="2"/>
  </r>
  <r>
    <s v="CC122055"/>
    <d v="2020-02-08T17:43:01"/>
    <s v="C269696"/>
    <x v="1"/>
    <s v="support"/>
    <n v="58"/>
    <x v="1"/>
    <s v="prd_2"/>
    <d v="2019-12-02T09:17:00"/>
    <m/>
    <n v="125"/>
    <x v="3"/>
    <x v="9"/>
    <n v="1"/>
    <n v="2"/>
    <n v="2"/>
    <x v="13"/>
  </r>
  <r>
    <s v="CC122088"/>
    <d v="2020-02-09T11:30:59"/>
    <s v="C234861"/>
    <x v="1"/>
    <s v="support"/>
    <n v="58"/>
    <x v="0"/>
    <s v="prd_2"/>
    <d v="2019-06-10T13:28:33"/>
    <m/>
    <n v="125"/>
    <x v="3"/>
    <x v="9"/>
    <n v="1"/>
    <n v="8"/>
    <n v="8"/>
    <x v="12"/>
  </r>
  <r>
    <s v="CC122096"/>
    <d v="2020-02-09T12:11:47"/>
    <s v="C267116"/>
    <x v="1"/>
    <s v="support"/>
    <n v="58"/>
    <x v="0"/>
    <s v="prd_2"/>
    <d v="2019-11-13T13:31:38"/>
    <m/>
    <n v="125"/>
    <x v="3"/>
    <x v="9"/>
    <n v="1"/>
    <n v="3"/>
    <n v="3"/>
    <x v="7"/>
  </r>
  <r>
    <s v="CC122269"/>
    <d v="2020-02-10T10:57:48"/>
    <s v="C64460"/>
    <x v="0"/>
    <s v="signup"/>
    <n v="58"/>
    <x v="0"/>
    <s v="prd_2"/>
    <d v="2020-02-10T11:02:29"/>
    <m/>
    <n v="125"/>
    <x v="3"/>
    <x v="9"/>
    <n v="1"/>
    <n v="0"/>
    <n v="0"/>
    <x v="2"/>
  </r>
  <r>
    <s v="CC122281"/>
    <d v="2020-02-10T11:07:23"/>
    <s v="C64468"/>
    <x v="0"/>
    <s v="signup"/>
    <n v="58"/>
    <x v="0"/>
    <s v="prd_2"/>
    <d v="2020-02-10T11:10:12"/>
    <m/>
    <n v="125"/>
    <x v="3"/>
    <x v="9"/>
    <n v="1"/>
    <n v="0"/>
    <n v="0"/>
    <x v="2"/>
  </r>
  <r>
    <s v="CC122385"/>
    <d v="2020-02-10T14:03:18"/>
    <s v="C64542"/>
    <x v="0"/>
    <s v="signup"/>
    <n v="58"/>
    <x v="1"/>
    <s v="prd_2"/>
    <d v="2020-02-10T14:05:48"/>
    <m/>
    <n v="125"/>
    <x v="3"/>
    <x v="9"/>
    <n v="1"/>
    <n v="0"/>
    <n v="0"/>
    <x v="2"/>
  </r>
  <r>
    <s v="CC122497"/>
    <d v="2020-02-11T10:53:08"/>
    <s v="C64593"/>
    <x v="0"/>
    <s v="signup"/>
    <n v="58"/>
    <x v="1"/>
    <s v="prd_2"/>
    <d v="2020-02-11T10:59:40"/>
    <m/>
    <n v="125"/>
    <x v="3"/>
    <x v="9"/>
    <n v="1"/>
    <n v="0"/>
    <n v="0"/>
    <x v="2"/>
  </r>
  <r>
    <s v="CC122921"/>
    <d v="2020-02-12T15:23:09"/>
    <s v="C280969"/>
    <x v="0"/>
    <s v="support"/>
    <n v="58"/>
    <x v="0"/>
    <s v="prd_2"/>
    <d v="2020-01-21T14:23:19"/>
    <m/>
    <n v="125"/>
    <x v="3"/>
    <x v="9"/>
    <n v="1"/>
    <n v="1"/>
    <n v="1"/>
    <x v="5"/>
  </r>
  <r>
    <s v="CC122933"/>
    <d v="2020-02-12T16:11:27"/>
    <s v="C266324"/>
    <x v="0"/>
    <s v="support"/>
    <n v="58"/>
    <x v="0"/>
    <s v="prd_2"/>
    <d v="2019-11-07T18:41:28"/>
    <m/>
    <n v="125"/>
    <x v="3"/>
    <x v="9"/>
    <n v="1"/>
    <n v="3"/>
    <n v="3"/>
    <x v="7"/>
  </r>
  <r>
    <s v="CC122959"/>
    <d v="2020-02-13T08:51:20"/>
    <s v="C64856"/>
    <x v="0"/>
    <s v="signup"/>
    <n v="58"/>
    <x v="1"/>
    <s v="prd_2"/>
    <d v="2020-02-13T08:54:28"/>
    <m/>
    <n v="125"/>
    <x v="3"/>
    <x v="9"/>
    <n v="1"/>
    <n v="0"/>
    <n v="0"/>
    <x v="2"/>
  </r>
  <r>
    <s v="CC123130"/>
    <d v="2020-02-13T13:59:11"/>
    <s v="C277592"/>
    <x v="0"/>
    <s v="support"/>
    <n v="58"/>
    <x v="1"/>
    <s v="prd_2"/>
    <d v="2020-01-11T16:35:34"/>
    <m/>
    <n v="125"/>
    <x v="3"/>
    <x v="9"/>
    <n v="1"/>
    <n v="1"/>
    <n v="1"/>
    <x v="5"/>
  </r>
  <r>
    <s v="CC123138"/>
    <d v="2020-02-13T14:14:46"/>
    <s v="C64986"/>
    <x v="0"/>
    <s v="signup"/>
    <n v="58"/>
    <x v="1"/>
    <s v="prd_2"/>
    <d v="2020-02-13T14:17:57"/>
    <m/>
    <n v="125"/>
    <x v="3"/>
    <x v="9"/>
    <n v="1"/>
    <n v="0"/>
    <n v="0"/>
    <x v="2"/>
  </r>
  <r>
    <s v="CC123200"/>
    <d v="2020-02-13T17:10:22"/>
    <s v="C61890"/>
    <x v="0"/>
    <s v="support"/>
    <n v="58"/>
    <x v="1"/>
    <s v="prd_2"/>
    <d v="2020-01-17T11:09:56"/>
    <m/>
    <n v="125"/>
    <x v="3"/>
    <x v="9"/>
    <n v="1"/>
    <n v="1"/>
    <n v="1"/>
    <x v="5"/>
  </r>
  <r>
    <s v="CC100313"/>
    <d v="2019-10-05T16:30:51"/>
    <s v="C239209"/>
    <x v="1"/>
    <s v="support"/>
    <n v="59"/>
    <x v="1"/>
    <s v="prd_2"/>
    <d v="2019-06-26T15:57:00"/>
    <d v="2020-08-18T11:27:50"/>
    <n v="125"/>
    <x v="5"/>
    <x v="9"/>
    <n v="0"/>
    <n v="3"/>
    <n v="3"/>
    <x v="7"/>
  </r>
  <r>
    <s v="CC100335"/>
    <d v="2019-10-06T09:09:27"/>
    <s v="C233687"/>
    <x v="0"/>
    <s v="support"/>
    <n v="59"/>
    <x v="0"/>
    <s v="prd_2"/>
    <d v="2019-06-04T18:32:24"/>
    <d v="2021-01-27T12:21:45"/>
    <n v="125"/>
    <x v="5"/>
    <x v="9"/>
    <n v="0"/>
    <n v="4"/>
    <n v="4"/>
    <x v="3"/>
  </r>
  <r>
    <s v="CC100351"/>
    <d v="2019-10-06T10:41:18"/>
    <s v="C174878"/>
    <x v="0"/>
    <s v="support"/>
    <n v="59"/>
    <x v="1"/>
    <s v="prd_2"/>
    <d v="2018-06-04T14:52:16"/>
    <d v="2019-02-03T11:01:56"/>
    <n v="125"/>
    <x v="5"/>
    <x v="9"/>
    <n v="1"/>
    <n v="16"/>
    <n v="8"/>
    <x v="12"/>
  </r>
  <r>
    <s v="CC100460"/>
    <d v="2019-10-06T17:11:15"/>
    <s v="C251921"/>
    <x v="0"/>
    <s v="support"/>
    <n v="59"/>
    <x v="0"/>
    <s v="prd_2"/>
    <d v="2019-08-21T15:14:16"/>
    <d v="2021-05-10T14:29:26"/>
    <n v="125"/>
    <x v="5"/>
    <x v="9"/>
    <n v="0"/>
    <n v="2"/>
    <n v="2"/>
    <x v="13"/>
  </r>
  <r>
    <s v="CC100828"/>
    <d v="2019-10-09T08:08:43"/>
    <s v="C55159"/>
    <x v="0"/>
    <s v="signup"/>
    <n v="59"/>
    <x v="0"/>
    <s v="prd_2"/>
    <d v="2019-10-09T08:12:01"/>
    <d v="2021-09-12T12:26:33"/>
    <n v="125"/>
    <x v="5"/>
    <x v="9"/>
    <n v="0"/>
    <n v="0"/>
    <n v="0"/>
    <x v="2"/>
  </r>
  <r>
    <s v="CC101034"/>
    <d v="2019-10-10T10:39:36"/>
    <s v="C198247"/>
    <x v="1"/>
    <s v="support"/>
    <n v="59"/>
    <x v="0"/>
    <s v="prd_2"/>
    <d v="2019-01-18T12:17:26"/>
    <d v="2019-09-20T16:02:56"/>
    <n v="125"/>
    <x v="5"/>
    <x v="9"/>
    <n v="1"/>
    <n v="9"/>
    <n v="8"/>
    <x v="12"/>
  </r>
  <r>
    <s v="CC101178"/>
    <d v="2019-10-11T07:57:03"/>
    <s v="C49640"/>
    <x v="0"/>
    <s v="support"/>
    <n v="59"/>
    <x v="0"/>
    <s v="prd_2"/>
    <d v="2019-07-29T09:37:15"/>
    <d v="2020-07-15T12:48:11"/>
    <n v="125"/>
    <x v="5"/>
    <x v="9"/>
    <n v="0"/>
    <n v="2"/>
    <n v="2"/>
    <x v="13"/>
  </r>
  <r>
    <s v="CC101494"/>
    <d v="2019-10-13T10:42:41"/>
    <s v="C55428"/>
    <x v="0"/>
    <s v="signup"/>
    <n v="59"/>
    <x v="0"/>
    <s v="prd_2"/>
    <d v="2019-10-13T10:44:55"/>
    <d v="2020-02-22T12:36:08"/>
    <n v="125"/>
    <x v="5"/>
    <x v="9"/>
    <n v="0"/>
    <n v="0"/>
    <n v="0"/>
    <x v="2"/>
  </r>
  <r>
    <s v="CC101538"/>
    <d v="2019-10-13T13:12:45"/>
    <s v="C55446"/>
    <x v="0"/>
    <s v="signup"/>
    <n v="59"/>
    <x v="1"/>
    <s v="prd_2"/>
    <d v="2019-10-13T13:15:09"/>
    <d v="2020-12-31T18:19:58"/>
    <n v="125"/>
    <x v="5"/>
    <x v="9"/>
    <n v="0"/>
    <n v="0"/>
    <n v="0"/>
    <x v="2"/>
  </r>
  <r>
    <s v="CC101612"/>
    <d v="2019-10-13T19:42:03"/>
    <s v="C45385"/>
    <x v="1"/>
    <s v="support"/>
    <n v="59"/>
    <x v="0"/>
    <s v="prd_2"/>
    <d v="2019-06-11T09:30:30"/>
    <d v="2021-03-28T10:02:45"/>
    <n v="125"/>
    <x v="5"/>
    <x v="9"/>
    <n v="0"/>
    <n v="4"/>
    <n v="4"/>
    <x v="3"/>
  </r>
  <r>
    <s v="CC102394"/>
    <d v="2019-10-18T11:35:50"/>
    <s v="C55822"/>
    <x v="0"/>
    <s v="signup"/>
    <n v="59"/>
    <x v="0"/>
    <s v="prd_2"/>
    <d v="2019-10-18T11:41:22"/>
    <d v="2021-06-23T10:32:04"/>
    <n v="125"/>
    <x v="5"/>
    <x v="9"/>
    <n v="0"/>
    <n v="0"/>
    <n v="0"/>
    <x v="2"/>
  </r>
  <r>
    <s v="CC102531"/>
    <d v="2019-10-19T10:32:56"/>
    <s v="C252772"/>
    <x v="0"/>
    <s v="support"/>
    <n v="59"/>
    <x v="0"/>
    <s v="prd_2"/>
    <d v="2019-08-26T13:30:51"/>
    <d v="2021-10-24T16:13:41"/>
    <n v="125"/>
    <x v="5"/>
    <x v="9"/>
    <n v="0"/>
    <n v="2"/>
    <n v="2"/>
    <x v="13"/>
  </r>
  <r>
    <s v="CC102591"/>
    <d v="2019-10-19T14:24:52"/>
    <s v="C55886"/>
    <x v="0"/>
    <s v="signup"/>
    <n v="59"/>
    <x v="0"/>
    <s v="prd_2"/>
    <d v="2019-10-19T14:28:09"/>
    <d v="2020-04-06T12:10:57"/>
    <n v="125"/>
    <x v="5"/>
    <x v="9"/>
    <n v="0"/>
    <n v="0"/>
    <n v="0"/>
    <x v="2"/>
  </r>
  <r>
    <s v="CC102934"/>
    <d v="2019-10-21T15:46:32"/>
    <s v="C231925"/>
    <x v="0"/>
    <s v="support"/>
    <n v="59"/>
    <x v="0"/>
    <s v="prd_2"/>
    <d v="2019-05-29T11:12:19"/>
    <d v="2019-09-14T18:23:26"/>
    <n v="125"/>
    <x v="5"/>
    <x v="9"/>
    <n v="1"/>
    <n v="5"/>
    <n v="4"/>
    <x v="3"/>
  </r>
  <r>
    <s v="CC103064"/>
    <d v="2019-10-22T13:31:03"/>
    <s v="C56066"/>
    <x v="0"/>
    <s v="signup"/>
    <n v="59"/>
    <x v="1"/>
    <s v="prd_2"/>
    <d v="2019-10-22T13:33:48"/>
    <d v="2020-01-28T13:05:18"/>
    <n v="125"/>
    <x v="5"/>
    <x v="9"/>
    <n v="0"/>
    <n v="0"/>
    <n v="0"/>
    <x v="2"/>
  </r>
  <r>
    <s v="CC103280"/>
    <d v="2019-10-23T15:01:44"/>
    <s v="C39912"/>
    <x v="0"/>
    <s v="support"/>
    <n v="59"/>
    <x v="1"/>
    <s v="prd_2"/>
    <d v="2019-04-15T12:50:24"/>
    <d v="2021-12-04T14:57:43"/>
    <n v="125"/>
    <x v="5"/>
    <x v="9"/>
    <n v="0"/>
    <n v="6"/>
    <n v="6"/>
    <x v="4"/>
  </r>
  <r>
    <s v="CC103388"/>
    <d v="2019-10-24T12:08:09"/>
    <s v="C53908"/>
    <x v="0"/>
    <s v="support"/>
    <n v="59"/>
    <x v="0"/>
    <s v="prd_2"/>
    <d v="2019-09-19T14:02:56"/>
    <d v="2020-04-27T12:52:31"/>
    <n v="125"/>
    <x v="5"/>
    <x v="9"/>
    <n v="0"/>
    <n v="1"/>
    <n v="1"/>
    <x v="5"/>
  </r>
  <r>
    <s v="CC103445"/>
    <d v="2019-10-24T14:47:29"/>
    <s v="C56216"/>
    <x v="0"/>
    <s v="signup"/>
    <n v="59"/>
    <x v="0"/>
    <s v="prd_2"/>
    <d v="2019-10-24T14:51:26"/>
    <d v="2020-11-11T17:38:14"/>
    <n v="125"/>
    <x v="5"/>
    <x v="9"/>
    <n v="0"/>
    <n v="0"/>
    <n v="0"/>
    <x v="2"/>
  </r>
  <r>
    <s v="CC103515"/>
    <d v="2019-10-25T10:12:22"/>
    <s v="C56234"/>
    <x v="0"/>
    <s v="signup"/>
    <n v="59"/>
    <x v="0"/>
    <s v="prd_2"/>
    <d v="2019-10-25T10:16:02"/>
    <d v="2020-10-16T13:19:18"/>
    <n v="125"/>
    <x v="5"/>
    <x v="9"/>
    <n v="0"/>
    <n v="0"/>
    <n v="0"/>
    <x v="2"/>
  </r>
  <r>
    <s v="CC103638"/>
    <d v="2019-10-25T17:36:51"/>
    <s v="C254238"/>
    <x v="0"/>
    <s v="support"/>
    <n v="59"/>
    <x v="0"/>
    <s v="prd_2"/>
    <d v="2019-09-02T15:04:32"/>
    <d v="2021-07-19T18:13:00"/>
    <n v="125"/>
    <x v="5"/>
    <x v="9"/>
    <n v="0"/>
    <n v="2"/>
    <n v="2"/>
    <x v="13"/>
  </r>
  <r>
    <s v="CC103862"/>
    <d v="2019-10-27T13:57:51"/>
    <s v="C250470"/>
    <x v="0"/>
    <s v="support"/>
    <n v="59"/>
    <x v="0"/>
    <s v="prd_2"/>
    <d v="2019-08-14T15:02:34"/>
    <d v="2021-01-11T16:23:34"/>
    <n v="125"/>
    <x v="5"/>
    <x v="9"/>
    <n v="0"/>
    <n v="2"/>
    <n v="2"/>
    <x v="13"/>
  </r>
  <r>
    <s v="CC104131"/>
    <d v="2019-10-29T10:14:43"/>
    <s v="C199806"/>
    <x v="0"/>
    <s v="support"/>
    <n v="59"/>
    <x v="0"/>
    <s v="prd_2"/>
    <d v="2019-01-24T18:54:25"/>
    <d v="2021-07-14T11:15:00"/>
    <n v="125"/>
    <x v="5"/>
    <x v="9"/>
    <n v="0"/>
    <n v="9"/>
    <n v="9"/>
    <x v="1"/>
  </r>
  <r>
    <s v="CC104248"/>
    <d v="2019-10-29T16:23:47"/>
    <s v="C231275"/>
    <x v="0"/>
    <s v="support"/>
    <n v="59"/>
    <x v="0"/>
    <s v="prd_2"/>
    <d v="2019-05-27T13:16:37"/>
    <d v="2020-04-05T14:03:58"/>
    <n v="125"/>
    <x v="5"/>
    <x v="9"/>
    <n v="0"/>
    <n v="5"/>
    <n v="5"/>
    <x v="0"/>
  </r>
  <r>
    <s v="CC104255"/>
    <d v="2019-10-29T17:08:27"/>
    <s v="C247909"/>
    <x v="0"/>
    <s v="support"/>
    <n v="59"/>
    <x v="1"/>
    <s v="prd_2"/>
    <d v="2019-08-02T12:39:24"/>
    <d v="2021-03-30T11:07:35"/>
    <n v="125"/>
    <x v="5"/>
    <x v="9"/>
    <n v="0"/>
    <n v="3"/>
    <n v="3"/>
    <x v="7"/>
  </r>
  <r>
    <s v="CC104499"/>
    <d v="2019-10-31T11:22:33"/>
    <s v="C39368"/>
    <x v="0"/>
    <s v="support"/>
    <n v="59"/>
    <x v="0"/>
    <s v="prd_2"/>
    <d v="2019-04-09T13:14:24"/>
    <d v="2021-01-28T18:41:21"/>
    <n v="125"/>
    <x v="5"/>
    <x v="9"/>
    <n v="0"/>
    <n v="7"/>
    <n v="7"/>
    <x v="14"/>
  </r>
  <r>
    <s v="CC104593"/>
    <d v="2019-10-31T15:02:00"/>
    <s v="C14469"/>
    <x v="0"/>
    <s v="support"/>
    <n v="59"/>
    <x v="0"/>
    <s v="prd_2"/>
    <d v="2018-01-26T11:47:42"/>
    <d v="2020-01-16T13:18:42"/>
    <n v="125"/>
    <x v="5"/>
    <x v="9"/>
    <n v="0"/>
    <n v="21"/>
    <n v="21"/>
    <x v="25"/>
  </r>
  <r>
    <s v="CC104787"/>
    <d v="2019-11-02T09:48:06"/>
    <s v="C56704"/>
    <x v="0"/>
    <s v="signup"/>
    <n v="59"/>
    <x v="0"/>
    <s v="prd_2"/>
    <d v="2019-11-02T09:53:09"/>
    <d v="2021-12-28T17:38:41"/>
    <n v="125"/>
    <x v="6"/>
    <x v="9"/>
    <n v="0"/>
    <n v="0"/>
    <n v="0"/>
    <x v="2"/>
  </r>
  <r>
    <s v="CC104797"/>
    <d v="2019-11-02T10:37:21"/>
    <s v="C260246"/>
    <x v="0"/>
    <s v="support"/>
    <n v="59"/>
    <x v="1"/>
    <s v="prd_2"/>
    <d v="2019-10-03T15:48:06"/>
    <d v="2020-07-11T14:29:27"/>
    <n v="125"/>
    <x v="6"/>
    <x v="9"/>
    <n v="0"/>
    <n v="1"/>
    <n v="1"/>
    <x v="5"/>
  </r>
  <r>
    <s v="CC105117"/>
    <d v="2019-11-04T12:40:29"/>
    <s v="C45745"/>
    <x v="0"/>
    <s v="support"/>
    <n v="59"/>
    <x v="0"/>
    <s v="prd_2"/>
    <d v="2019-06-14T11:03:07"/>
    <d v="2021-02-09T10:30:30"/>
    <n v="125"/>
    <x v="6"/>
    <x v="9"/>
    <n v="0"/>
    <n v="5"/>
    <n v="5"/>
    <x v="0"/>
  </r>
  <r>
    <s v="CC105132"/>
    <d v="2019-11-04T13:33:41"/>
    <s v="C248211"/>
    <x v="1"/>
    <s v="support"/>
    <n v="59"/>
    <x v="1"/>
    <s v="prd_2"/>
    <d v="2019-08-05T07:41:31"/>
    <d v="2019-08-09T18:05:13"/>
    <n v="125"/>
    <x v="6"/>
    <x v="9"/>
    <n v="1"/>
    <n v="3"/>
    <n v="0"/>
    <x v="2"/>
  </r>
  <r>
    <s v="CC105159"/>
    <d v="2019-11-04T15:14:36"/>
    <s v="C214589"/>
    <x v="1"/>
    <s v="support"/>
    <n v="59"/>
    <x v="0"/>
    <s v="prd_2"/>
    <d v="2019-03-23T12:13:57"/>
    <d v="2020-07-17T18:43:17"/>
    <n v="125"/>
    <x v="6"/>
    <x v="9"/>
    <n v="0"/>
    <n v="8"/>
    <n v="8"/>
    <x v="12"/>
  </r>
  <r>
    <s v="CC105264"/>
    <d v="2019-11-05T12:24:31"/>
    <s v="C225527"/>
    <x v="0"/>
    <s v="support"/>
    <n v="59"/>
    <x v="1"/>
    <s v="prd_2"/>
    <d v="2019-05-03T16:43:18"/>
    <d v="2020-07-21T13:18:53"/>
    <n v="125"/>
    <x v="6"/>
    <x v="9"/>
    <n v="0"/>
    <n v="6"/>
    <n v="6"/>
    <x v="4"/>
  </r>
  <r>
    <s v="CC105959"/>
    <d v="2019-11-09T17:13:01"/>
    <s v="C197583"/>
    <x v="1"/>
    <s v="support"/>
    <n v="59"/>
    <x v="1"/>
    <s v="prd_2"/>
    <d v="2019-01-15T20:53:33"/>
    <d v="2019-10-21T11:52:17"/>
    <n v="125"/>
    <x v="6"/>
    <x v="9"/>
    <n v="1"/>
    <n v="10"/>
    <n v="9"/>
    <x v="1"/>
  </r>
  <r>
    <s v="CC106135"/>
    <d v="2019-11-11T11:27:16"/>
    <s v="C245488"/>
    <x v="0"/>
    <s v="support"/>
    <n v="59"/>
    <x v="1"/>
    <s v="prd_2"/>
    <d v="2019-07-23T13:12:41"/>
    <d v="2021-10-04T11:52:27"/>
    <n v="125"/>
    <x v="6"/>
    <x v="9"/>
    <n v="0"/>
    <n v="4"/>
    <n v="4"/>
    <x v="3"/>
  </r>
  <r>
    <s v="CC106390"/>
    <d v="2019-11-12T13:13:13"/>
    <s v="C57275"/>
    <x v="0"/>
    <s v="signup"/>
    <n v="59"/>
    <x v="0"/>
    <s v="prd_2"/>
    <d v="2019-11-12T13:16:49"/>
    <d v="2021-01-02T13:24:07"/>
    <n v="125"/>
    <x v="6"/>
    <x v="9"/>
    <n v="0"/>
    <n v="0"/>
    <n v="0"/>
    <x v="2"/>
  </r>
  <r>
    <s v="CC106546"/>
    <d v="2019-11-13T12:39:00"/>
    <s v="C248883"/>
    <x v="0"/>
    <s v="support"/>
    <n v="59"/>
    <x v="0"/>
    <s v="prd_2"/>
    <d v="2019-08-07T11:50:09"/>
    <d v="2021-12-19T10:31:25"/>
    <n v="125"/>
    <x v="6"/>
    <x v="9"/>
    <n v="0"/>
    <n v="3"/>
    <n v="3"/>
    <x v="7"/>
  </r>
  <r>
    <s v="CC106685"/>
    <d v="2019-11-14T12:05:39"/>
    <s v="C57394"/>
    <x v="0"/>
    <s v="signup"/>
    <n v="59"/>
    <x v="0"/>
    <s v="prd_2"/>
    <d v="2019-11-14T12:09:21"/>
    <d v="2020-01-31T15:36:03"/>
    <n v="125"/>
    <x v="6"/>
    <x v="9"/>
    <n v="0"/>
    <n v="0"/>
    <n v="0"/>
    <x v="2"/>
  </r>
  <r>
    <s v="CC106857"/>
    <d v="2019-11-15T11:53:17"/>
    <s v="C56066"/>
    <x v="1"/>
    <s v="support"/>
    <n v="59"/>
    <x v="1"/>
    <s v="prd_2"/>
    <d v="2019-10-22T13:33:48"/>
    <d v="2020-01-28T13:05:18"/>
    <n v="125"/>
    <x v="6"/>
    <x v="9"/>
    <n v="0"/>
    <n v="1"/>
    <n v="1"/>
    <x v="5"/>
  </r>
  <r>
    <s v="CC107180"/>
    <d v="2019-11-17T15:23:32"/>
    <s v="C198314"/>
    <x v="1"/>
    <s v="support"/>
    <n v="59"/>
    <x v="1"/>
    <s v="prd_2"/>
    <d v="2019-01-18T14:14:04"/>
    <d v="2020-08-04T13:05:29"/>
    <n v="125"/>
    <x v="6"/>
    <x v="9"/>
    <n v="0"/>
    <n v="10"/>
    <n v="10"/>
    <x v="9"/>
  </r>
  <r>
    <s v="CC107456"/>
    <d v="2019-11-19T12:13:51"/>
    <s v="C222320"/>
    <x v="0"/>
    <s v="support"/>
    <n v="59"/>
    <x v="1"/>
    <s v="prd_2"/>
    <d v="2019-04-22T14:28:39"/>
    <d v="2021-10-29T14:50:18"/>
    <n v="125"/>
    <x v="6"/>
    <x v="9"/>
    <n v="0"/>
    <n v="7"/>
    <n v="7"/>
    <x v="14"/>
  </r>
  <r>
    <s v="CC107513"/>
    <d v="2019-11-19T14:17:27"/>
    <s v="C57682"/>
    <x v="0"/>
    <s v="signup"/>
    <n v="59"/>
    <x v="1"/>
    <s v="prd_2"/>
    <d v="2019-11-19T14:20:15"/>
    <d v="2020-12-19T16:34:43"/>
    <n v="125"/>
    <x v="6"/>
    <x v="9"/>
    <n v="0"/>
    <n v="0"/>
    <n v="0"/>
    <x v="2"/>
  </r>
  <r>
    <s v="CC107656"/>
    <d v="2019-11-20T13:34:57"/>
    <s v="C257930"/>
    <x v="0"/>
    <s v="support"/>
    <n v="59"/>
    <x v="0"/>
    <s v="prd_2"/>
    <d v="2019-09-21T13:27:21"/>
    <d v="2020-08-18T09:32:46"/>
    <n v="125"/>
    <x v="6"/>
    <x v="9"/>
    <n v="0"/>
    <n v="2"/>
    <n v="2"/>
    <x v="13"/>
  </r>
  <r>
    <s v="CC107756"/>
    <d v="2019-11-21T10:39:30"/>
    <s v="C57769"/>
    <x v="0"/>
    <s v="signup"/>
    <n v="59"/>
    <x v="1"/>
    <s v="prd_2"/>
    <d v="2019-11-21T10:44:23"/>
    <d v="2021-01-12T14:28:37"/>
    <n v="125"/>
    <x v="6"/>
    <x v="9"/>
    <n v="0"/>
    <n v="0"/>
    <n v="0"/>
    <x v="2"/>
  </r>
  <r>
    <s v="CC107832"/>
    <d v="2019-11-21T14:29:59"/>
    <s v="C44691"/>
    <x v="0"/>
    <s v="support"/>
    <n v="59"/>
    <x v="0"/>
    <s v="prd_2"/>
    <d v="2019-06-03T13:42:15"/>
    <d v="2020-07-20T11:54:40"/>
    <n v="125"/>
    <x v="6"/>
    <x v="9"/>
    <n v="0"/>
    <n v="6"/>
    <n v="6"/>
    <x v="4"/>
  </r>
  <r>
    <s v="CC107936"/>
    <d v="2019-11-22T10:39:37"/>
    <s v="C57843"/>
    <x v="0"/>
    <s v="signup"/>
    <n v="59"/>
    <x v="1"/>
    <s v="prd_2"/>
    <d v="2019-11-22T10:45:32"/>
    <d v="2020-09-22T16:41:18"/>
    <n v="125"/>
    <x v="6"/>
    <x v="9"/>
    <n v="0"/>
    <n v="0"/>
    <n v="0"/>
    <x v="2"/>
  </r>
  <r>
    <s v="CC108019"/>
    <d v="2019-11-22T15:18:44"/>
    <s v="C57877"/>
    <x v="0"/>
    <s v="signup"/>
    <n v="59"/>
    <x v="1"/>
    <s v="prd_2"/>
    <d v="2019-11-22T15:21:42"/>
    <d v="2020-09-20T18:26:32"/>
    <n v="125"/>
    <x v="6"/>
    <x v="9"/>
    <n v="0"/>
    <n v="0"/>
    <n v="0"/>
    <x v="2"/>
  </r>
  <r>
    <s v="CC108348"/>
    <d v="2019-11-25T13:13:02"/>
    <s v="C231230"/>
    <x v="0"/>
    <s v="support"/>
    <n v="59"/>
    <x v="0"/>
    <s v="prd_2"/>
    <d v="2019-05-27T12:17:49"/>
    <d v="2021-10-30T12:04:45"/>
    <n v="125"/>
    <x v="6"/>
    <x v="9"/>
    <n v="0"/>
    <n v="6"/>
    <n v="6"/>
    <x v="4"/>
  </r>
  <r>
    <s v="CC108450"/>
    <d v="2019-11-26T11:14:33"/>
    <s v="C245101"/>
    <x v="0"/>
    <s v="support"/>
    <n v="59"/>
    <x v="0"/>
    <s v="prd_2"/>
    <d v="2019-07-22T12:36:55"/>
    <d v="2020-12-24T17:47:37"/>
    <n v="125"/>
    <x v="6"/>
    <x v="9"/>
    <n v="0"/>
    <n v="4"/>
    <n v="4"/>
    <x v="3"/>
  </r>
  <r>
    <s v="CC108944"/>
    <d v="2019-11-29T11:34:43"/>
    <s v="C58202"/>
    <x v="0"/>
    <s v="signup"/>
    <n v="59"/>
    <x v="1"/>
    <s v="prd_2"/>
    <d v="2019-11-29T11:39:11"/>
    <d v="2020-01-14T16:00:07"/>
    <n v="125"/>
    <x v="6"/>
    <x v="9"/>
    <n v="0"/>
    <n v="0"/>
    <n v="0"/>
    <x v="2"/>
  </r>
  <r>
    <s v="CC108985"/>
    <d v="2019-11-29T13:40:16"/>
    <s v="C259657"/>
    <x v="1"/>
    <s v="support"/>
    <n v="59"/>
    <x v="1"/>
    <s v="prd_2"/>
    <d v="2019-10-01T10:52:02"/>
    <d v="2019-11-05T09:34:20"/>
    <n v="125"/>
    <x v="6"/>
    <x v="9"/>
    <n v="1"/>
    <n v="2"/>
    <n v="1"/>
    <x v="5"/>
  </r>
  <r>
    <s v="CC109102"/>
    <d v="2019-11-30T13:40:44"/>
    <s v="C48191"/>
    <x v="0"/>
    <s v="support"/>
    <n v="59"/>
    <x v="0"/>
    <s v="prd_2"/>
    <d v="2019-07-10T13:32:19"/>
    <d v="2021-08-19T15:05:31"/>
    <n v="125"/>
    <x v="6"/>
    <x v="9"/>
    <n v="0"/>
    <n v="5"/>
    <n v="5"/>
    <x v="0"/>
  </r>
  <r>
    <s v="CC109308"/>
    <d v="2019-12-02T11:16:22"/>
    <s v="C179218"/>
    <x v="1"/>
    <s v="support"/>
    <n v="59"/>
    <x v="0"/>
    <s v="prd_2"/>
    <d v="2018-07-07T15:07:17"/>
    <d v="2018-09-13T13:54:48"/>
    <n v="125"/>
    <x v="0"/>
    <x v="9"/>
    <n v="1"/>
    <n v="17"/>
    <n v="2"/>
    <x v="13"/>
  </r>
  <r>
    <s v="CC109394"/>
    <d v="2019-12-02T14:35:20"/>
    <s v="C205471"/>
    <x v="0"/>
    <s v="support"/>
    <n v="59"/>
    <x v="0"/>
    <s v="prd_2"/>
    <d v="2019-02-16T15:39:07"/>
    <d v="2020-10-21T11:11:13"/>
    <n v="125"/>
    <x v="0"/>
    <x v="9"/>
    <n v="0"/>
    <n v="10"/>
    <n v="10"/>
    <x v="9"/>
  </r>
  <r>
    <s v="CC109564"/>
    <d v="2019-12-03T14:10:19"/>
    <s v="C260982"/>
    <x v="0"/>
    <s v="support"/>
    <n v="59"/>
    <x v="1"/>
    <s v="prd_2"/>
    <d v="2019-10-08T12:19:39"/>
    <d v="2021-03-17T18:37:42"/>
    <n v="125"/>
    <x v="0"/>
    <x v="9"/>
    <n v="0"/>
    <n v="2"/>
    <n v="2"/>
    <x v="13"/>
  </r>
  <r>
    <s v="CC109648"/>
    <d v="2019-12-04T10:54:10"/>
    <s v="C195165"/>
    <x v="0"/>
    <s v="support"/>
    <n v="59"/>
    <x v="0"/>
    <s v="prd_2"/>
    <d v="2019-01-07T09:42:52"/>
    <d v="2019-07-25T14:20:39"/>
    <n v="125"/>
    <x v="0"/>
    <x v="9"/>
    <n v="1"/>
    <n v="11"/>
    <n v="7"/>
    <x v="14"/>
  </r>
  <r>
    <s v="CC109982"/>
    <d v="2019-12-06T11:34:02"/>
    <s v="C27323"/>
    <x v="0"/>
    <s v="support"/>
    <n v="59"/>
    <x v="1"/>
    <s v="prd_2"/>
    <d v="2018-09-25T11:09:17"/>
    <d v="2020-07-30T11:37:42"/>
    <n v="125"/>
    <x v="0"/>
    <x v="9"/>
    <n v="0"/>
    <n v="15"/>
    <n v="15"/>
    <x v="22"/>
  </r>
  <r>
    <s v="CC110204"/>
    <d v="2019-12-08T09:50:09"/>
    <s v="C174821"/>
    <x v="0"/>
    <s v="support"/>
    <n v="59"/>
    <x v="0"/>
    <s v="prd_2"/>
    <d v="2018-06-04T13:01:45"/>
    <d v="2018-11-09T08:57:54"/>
    <n v="125"/>
    <x v="0"/>
    <x v="9"/>
    <n v="1"/>
    <n v="18"/>
    <n v="5"/>
    <x v="0"/>
  </r>
  <r>
    <s v="CC110412"/>
    <d v="2019-12-09T14:00:44"/>
    <s v="C53807"/>
    <x v="0"/>
    <s v="support"/>
    <n v="59"/>
    <x v="1"/>
    <s v="prd_2"/>
    <d v="2019-09-18T13:29:35"/>
    <d v="2020-01-30T12:20:37"/>
    <n v="125"/>
    <x v="0"/>
    <x v="9"/>
    <n v="0"/>
    <n v="3"/>
    <n v="3"/>
    <x v="7"/>
  </r>
  <r>
    <s v="CC111077"/>
    <d v="2019-12-13T14:46:03"/>
    <s v="C56234"/>
    <x v="1"/>
    <s v="support"/>
    <n v="59"/>
    <x v="0"/>
    <s v="prd_2"/>
    <d v="2019-10-25T10:16:02"/>
    <d v="2020-10-16T13:19:18"/>
    <n v="125"/>
    <x v="0"/>
    <x v="9"/>
    <n v="0"/>
    <n v="2"/>
    <n v="2"/>
    <x v="13"/>
  </r>
  <r>
    <s v="CC111188"/>
    <d v="2019-12-14T14:12:28"/>
    <s v="C255779"/>
    <x v="1"/>
    <s v="support"/>
    <n v="59"/>
    <x v="1"/>
    <s v="prd_2"/>
    <d v="2019-09-10T09:46:40"/>
    <d v="2019-12-30T12:27:24"/>
    <n v="125"/>
    <x v="0"/>
    <x v="9"/>
    <n v="0"/>
    <n v="3"/>
    <n v="3"/>
    <x v="7"/>
  </r>
  <r>
    <s v="CC111200"/>
    <d v="2019-12-14T14:57:48"/>
    <s v="C45645"/>
    <x v="0"/>
    <s v="support"/>
    <n v="59"/>
    <x v="1"/>
    <s v="prd_2"/>
    <d v="2019-06-13T10:35:04"/>
    <d v="2020-04-06T12:09:11"/>
    <n v="125"/>
    <x v="0"/>
    <x v="9"/>
    <n v="0"/>
    <n v="6"/>
    <n v="6"/>
    <x v="4"/>
  </r>
  <r>
    <s v="CC111582"/>
    <d v="2019-12-17T11:01:51"/>
    <s v="C59099"/>
    <x v="0"/>
    <s v="signup"/>
    <n v="59"/>
    <x v="1"/>
    <s v="prd_2"/>
    <d v="2019-12-17T11:06:18"/>
    <d v="2020-07-12T16:05:58"/>
    <n v="125"/>
    <x v="0"/>
    <x v="9"/>
    <n v="0"/>
    <n v="0"/>
    <n v="0"/>
    <x v="2"/>
  </r>
  <r>
    <s v="CC112009"/>
    <d v="2019-12-19T16:13:47"/>
    <s v="C179218"/>
    <x v="1"/>
    <s v="support"/>
    <n v="59"/>
    <x v="0"/>
    <s v="prd_2"/>
    <d v="2018-07-07T15:07:17"/>
    <d v="2018-09-13T13:54:48"/>
    <n v="125"/>
    <x v="0"/>
    <x v="9"/>
    <n v="1"/>
    <n v="18"/>
    <n v="2"/>
    <x v="13"/>
  </r>
  <r>
    <s v="CC112135"/>
    <d v="2019-12-20T14:03:36"/>
    <s v="C240366"/>
    <x v="0"/>
    <s v="support"/>
    <n v="59"/>
    <x v="0"/>
    <s v="prd_2"/>
    <d v="2019-07-02T09:44:05"/>
    <d v="2021-05-10T17:16:34"/>
    <n v="125"/>
    <x v="0"/>
    <x v="9"/>
    <n v="0"/>
    <n v="6"/>
    <n v="6"/>
    <x v="4"/>
  </r>
  <r>
    <s v="CC112377"/>
    <d v="2019-12-22T14:31:38"/>
    <s v="C42305"/>
    <x v="0"/>
    <s v="support"/>
    <n v="59"/>
    <x v="0"/>
    <s v="prd_2"/>
    <d v="2019-05-08T13:33:36"/>
    <d v="2021-03-22T15:21:21"/>
    <n v="125"/>
    <x v="0"/>
    <x v="9"/>
    <n v="0"/>
    <n v="8"/>
    <n v="8"/>
    <x v="12"/>
  </r>
  <r>
    <s v="CC112676"/>
    <d v="2019-12-24T13:51:57"/>
    <s v="C244413"/>
    <x v="0"/>
    <s v="support"/>
    <n v="59"/>
    <x v="0"/>
    <s v="prd_2"/>
    <d v="2019-07-18T13:04:50"/>
    <d v="2020-03-19T13:33:48"/>
    <n v="125"/>
    <x v="0"/>
    <x v="9"/>
    <n v="0"/>
    <n v="5"/>
    <n v="5"/>
    <x v="0"/>
  </r>
  <r>
    <s v="CC112721"/>
    <d v="2019-12-24T17:39:40"/>
    <s v="C189584"/>
    <x v="0"/>
    <s v="support"/>
    <n v="59"/>
    <x v="0"/>
    <s v="prd_2"/>
    <d v="2018-10-19T17:29:45"/>
    <d v="2020-09-11T17:57:33"/>
    <n v="125"/>
    <x v="0"/>
    <x v="9"/>
    <n v="0"/>
    <n v="14"/>
    <n v="14"/>
    <x v="16"/>
  </r>
  <r>
    <s v="CC113289"/>
    <d v="2019-12-29T12:32:22"/>
    <s v="C59697"/>
    <x v="0"/>
    <s v="signup"/>
    <n v="59"/>
    <x v="0"/>
    <s v="prd_2"/>
    <d v="2019-12-29T12:36:11"/>
    <d v="2021-10-23T11:10:43"/>
    <n v="125"/>
    <x v="0"/>
    <x v="9"/>
    <n v="0"/>
    <n v="0"/>
    <n v="0"/>
    <x v="2"/>
  </r>
  <r>
    <s v="CC113382"/>
    <d v="2019-12-30T10:28:31"/>
    <s v="C247908"/>
    <x v="1"/>
    <s v="support"/>
    <n v="59"/>
    <x v="1"/>
    <s v="prd_2"/>
    <d v="2019-08-02T12:39:11"/>
    <d v="2020-01-25T15:42:57"/>
    <n v="125"/>
    <x v="0"/>
    <x v="9"/>
    <n v="0"/>
    <n v="5"/>
    <n v="5"/>
    <x v="0"/>
  </r>
  <r>
    <s v="CC113397"/>
    <d v="2019-12-30T11:15:33"/>
    <s v="C261399"/>
    <x v="0"/>
    <s v="support"/>
    <n v="59"/>
    <x v="0"/>
    <s v="prd_2"/>
    <d v="2019-10-10T10:08:18"/>
    <d v="2021-08-28T17:27:20"/>
    <n v="125"/>
    <x v="0"/>
    <x v="9"/>
    <n v="0"/>
    <n v="3"/>
    <n v="3"/>
    <x v="7"/>
  </r>
  <r>
    <s v="CC113703"/>
    <d v="2020-01-01T09:29:33"/>
    <s v="C59849"/>
    <x v="0"/>
    <s v="signup"/>
    <n v="59"/>
    <x v="1"/>
    <s v="prd_2"/>
    <d v="2020-01-01T09:34:18"/>
    <d v="2020-06-25T15:19:44"/>
    <n v="125"/>
    <x v="2"/>
    <x v="9"/>
    <n v="0"/>
    <n v="0"/>
    <n v="0"/>
    <x v="2"/>
  </r>
  <r>
    <s v="CC113819"/>
    <d v="2020-01-01T12:14:21"/>
    <s v="C59946"/>
    <x v="0"/>
    <s v="signup"/>
    <n v="59"/>
    <x v="0"/>
    <s v="prd_2"/>
    <d v="2020-01-01T12:19:41"/>
    <d v="2020-05-03T17:11:53"/>
    <n v="125"/>
    <x v="2"/>
    <x v="9"/>
    <n v="0"/>
    <n v="0"/>
    <n v="0"/>
    <x v="2"/>
  </r>
  <r>
    <s v="CC113849"/>
    <d v="2020-01-01T12:43:08"/>
    <s v="C262210"/>
    <x v="0"/>
    <s v="support"/>
    <n v="59"/>
    <x v="0"/>
    <s v="prd_2"/>
    <d v="2019-10-15T09:53:26"/>
    <d v="2021-06-06T12:59:48"/>
    <n v="125"/>
    <x v="2"/>
    <x v="9"/>
    <n v="0"/>
    <n v="3"/>
    <n v="3"/>
    <x v="7"/>
  </r>
  <r>
    <s v="CC113892"/>
    <d v="2020-01-01T13:37:26"/>
    <s v="C59995"/>
    <x v="0"/>
    <s v="signup"/>
    <n v="59"/>
    <x v="1"/>
    <s v="prd_2"/>
    <d v="2020-01-01T13:40:17"/>
    <d v="2020-01-31T11:39:08"/>
    <n v="125"/>
    <x v="2"/>
    <x v="9"/>
    <n v="0"/>
    <n v="0"/>
    <n v="0"/>
    <x v="2"/>
  </r>
  <r>
    <s v="CC113980"/>
    <d v="2020-01-01T17:42:51"/>
    <s v="C255118"/>
    <x v="0"/>
    <s v="support"/>
    <n v="59"/>
    <x v="0"/>
    <s v="prd_2"/>
    <d v="2019-09-05T17:59:17"/>
    <d v="2020-08-11T08:19:58"/>
    <n v="125"/>
    <x v="2"/>
    <x v="9"/>
    <n v="0"/>
    <n v="4"/>
    <n v="4"/>
    <x v="3"/>
  </r>
  <r>
    <s v="CC114118"/>
    <d v="2020-01-02T12:20:37"/>
    <s v="C60151"/>
    <x v="0"/>
    <s v="signup"/>
    <n v="59"/>
    <x v="0"/>
    <s v="prd_2"/>
    <d v="2020-01-02T12:25:09"/>
    <d v="2021-03-27T08:39:06"/>
    <n v="125"/>
    <x v="2"/>
    <x v="9"/>
    <n v="0"/>
    <n v="0"/>
    <n v="0"/>
    <x v="2"/>
  </r>
  <r>
    <s v="CC114170"/>
    <d v="2020-01-02T13:30:32"/>
    <s v="C60193"/>
    <x v="0"/>
    <s v="signup"/>
    <n v="59"/>
    <x v="1"/>
    <s v="prd_2"/>
    <d v="2020-01-02T13:35:40"/>
    <d v="2020-03-27T14:10:42"/>
    <n v="125"/>
    <x v="2"/>
    <x v="9"/>
    <n v="0"/>
    <n v="0"/>
    <n v="0"/>
    <x v="2"/>
  </r>
  <r>
    <s v="CC114260"/>
    <d v="2020-01-03T08:59:38"/>
    <s v="C60228"/>
    <x v="0"/>
    <s v="signup"/>
    <n v="59"/>
    <x v="1"/>
    <s v="prd_2"/>
    <d v="2020-01-03T09:05:13"/>
    <d v="2020-04-25T11:45:23"/>
    <n v="125"/>
    <x v="2"/>
    <x v="9"/>
    <n v="0"/>
    <n v="0"/>
    <n v="0"/>
    <x v="2"/>
  </r>
  <r>
    <s v="CC114342"/>
    <d v="2020-01-03T12:01:05"/>
    <s v="C60296"/>
    <x v="0"/>
    <s v="signup"/>
    <n v="59"/>
    <x v="1"/>
    <s v="prd_2"/>
    <d v="2020-01-03T12:05:15"/>
    <d v="2020-06-28T15:31:56"/>
    <n v="125"/>
    <x v="2"/>
    <x v="9"/>
    <n v="0"/>
    <n v="0"/>
    <n v="0"/>
    <x v="2"/>
  </r>
  <r>
    <s v="CC114381"/>
    <d v="2020-01-03T13:25:02"/>
    <s v="C60328"/>
    <x v="0"/>
    <s v="signup"/>
    <n v="59"/>
    <x v="1"/>
    <s v="prd_2"/>
    <d v="2020-01-03T13:30:35"/>
    <d v="2020-05-07T08:26:26"/>
    <n v="125"/>
    <x v="2"/>
    <x v="9"/>
    <n v="0"/>
    <n v="0"/>
    <n v="0"/>
    <x v="2"/>
  </r>
  <r>
    <s v="CC114462"/>
    <d v="2020-01-04T09:03:59"/>
    <s v="C60361"/>
    <x v="0"/>
    <s v="signup"/>
    <n v="59"/>
    <x v="0"/>
    <s v="prd_2"/>
    <d v="2020-01-04T09:09:23"/>
    <d v="2020-10-05T13:12:45"/>
    <n v="125"/>
    <x v="2"/>
    <x v="9"/>
    <n v="0"/>
    <n v="0"/>
    <n v="0"/>
    <x v="2"/>
  </r>
  <r>
    <s v="CC114628"/>
    <d v="2020-01-05T08:42:01"/>
    <s v="C177074"/>
    <x v="0"/>
    <s v="support"/>
    <n v="59"/>
    <x v="1"/>
    <s v="prd_2"/>
    <d v="2018-06-19T18:56:59"/>
    <d v="2019-12-18T12:12:59"/>
    <n v="125"/>
    <x v="2"/>
    <x v="9"/>
    <n v="1"/>
    <n v="19"/>
    <n v="18"/>
    <x v="19"/>
  </r>
  <r>
    <s v="CC114973"/>
    <d v="2020-01-06T13:25:29"/>
    <s v="C216366"/>
    <x v="0"/>
    <s v="support"/>
    <n v="59"/>
    <x v="1"/>
    <s v="prd_2"/>
    <d v="2019-03-30T13:06:52"/>
    <d v="2019-08-05T16:18:55"/>
    <n v="125"/>
    <x v="2"/>
    <x v="9"/>
    <n v="1"/>
    <n v="9"/>
    <n v="4"/>
    <x v="3"/>
  </r>
  <r>
    <s v="CC115099"/>
    <d v="2020-01-07T09:43:28"/>
    <s v="C60668"/>
    <x v="0"/>
    <s v="signup"/>
    <n v="59"/>
    <x v="0"/>
    <s v="prd_2"/>
    <d v="2020-01-07T09:48:06"/>
    <d v="2021-01-20T11:23:33"/>
    <n v="125"/>
    <x v="2"/>
    <x v="9"/>
    <n v="0"/>
    <n v="0"/>
    <n v="0"/>
    <x v="2"/>
  </r>
  <r>
    <s v="CC115319"/>
    <d v="2020-01-08T08:06:05"/>
    <s v="C60796"/>
    <x v="0"/>
    <s v="signup"/>
    <n v="59"/>
    <x v="1"/>
    <s v="prd_2"/>
    <d v="2020-01-08T08:10:49"/>
    <d v="2020-12-02T11:18:05"/>
    <n v="125"/>
    <x v="2"/>
    <x v="9"/>
    <n v="0"/>
    <n v="0"/>
    <n v="0"/>
    <x v="2"/>
  </r>
  <r>
    <s v="CC115503"/>
    <d v="2020-01-08T14:53:07"/>
    <s v="C268978"/>
    <x v="0"/>
    <s v="support"/>
    <n v="59"/>
    <x v="0"/>
    <s v="prd_2"/>
    <d v="2019-11-26T14:12:13"/>
    <d v="2020-02-01T14:35:49"/>
    <n v="125"/>
    <x v="2"/>
    <x v="9"/>
    <n v="0"/>
    <n v="1"/>
    <n v="1"/>
    <x v="5"/>
  </r>
  <r>
    <s v="CC115538"/>
    <d v="2020-01-09T07:49:02"/>
    <s v="C60936"/>
    <x v="0"/>
    <s v="signup"/>
    <n v="59"/>
    <x v="1"/>
    <s v="prd_2"/>
    <d v="2020-01-09T07:53:54"/>
    <d v="2020-08-05T16:18:56"/>
    <n v="125"/>
    <x v="2"/>
    <x v="9"/>
    <n v="0"/>
    <n v="0"/>
    <n v="0"/>
    <x v="2"/>
  </r>
  <r>
    <s v="CC115829"/>
    <d v="2020-01-10T11:40:02"/>
    <s v="C275873"/>
    <x v="0"/>
    <s v="support"/>
    <n v="59"/>
    <x v="1"/>
    <s v="prd_2"/>
    <d v="2020-01-07T08:22:06"/>
    <d v="2020-03-01T10:03:56"/>
    <n v="125"/>
    <x v="2"/>
    <x v="9"/>
    <n v="0"/>
    <n v="0"/>
    <n v="0"/>
    <x v="2"/>
  </r>
  <r>
    <s v="CC115954"/>
    <d v="2020-01-10T16:33:30"/>
    <s v="C210562"/>
    <x v="1"/>
    <s v="support"/>
    <n v="59"/>
    <x v="1"/>
    <s v="prd_2"/>
    <d v="2019-03-07T15:45:01"/>
    <d v="2019-06-09T13:40:54"/>
    <n v="125"/>
    <x v="2"/>
    <x v="9"/>
    <n v="1"/>
    <n v="10"/>
    <n v="3"/>
    <x v="7"/>
  </r>
  <r>
    <s v="CC116168"/>
    <d v="2020-01-12T13:06:22"/>
    <s v="C271644"/>
    <x v="0"/>
    <s v="support"/>
    <n v="59"/>
    <x v="0"/>
    <s v="prd_2"/>
    <d v="2019-12-16T15:56:01"/>
    <d v="2020-10-30T11:51:35"/>
    <n v="125"/>
    <x v="2"/>
    <x v="9"/>
    <n v="0"/>
    <n v="1"/>
    <n v="1"/>
    <x v="5"/>
  </r>
  <r>
    <s v="CC116232"/>
    <d v="2020-01-12T16:59:10"/>
    <s v="C255046"/>
    <x v="0"/>
    <s v="support"/>
    <n v="59"/>
    <x v="1"/>
    <s v="prd_2"/>
    <d v="2019-09-05T15:11:59"/>
    <d v="2020-07-19T13:17:32"/>
    <n v="125"/>
    <x v="2"/>
    <x v="9"/>
    <n v="0"/>
    <n v="4"/>
    <n v="4"/>
    <x v="3"/>
  </r>
  <r>
    <s v="CC116447"/>
    <d v="2020-01-13T14:00:00"/>
    <s v="C61416"/>
    <x v="0"/>
    <s v="signup"/>
    <n v="59"/>
    <x v="1"/>
    <s v="prd_2"/>
    <d v="2020-01-13T14:04:49"/>
    <d v="2020-12-15T14:27:49"/>
    <n v="125"/>
    <x v="2"/>
    <x v="9"/>
    <n v="0"/>
    <n v="0"/>
    <n v="0"/>
    <x v="2"/>
  </r>
  <r>
    <s v="CC116531"/>
    <d v="2020-01-14T08:54:13"/>
    <s v="C272758"/>
    <x v="0"/>
    <s v="support"/>
    <n v="59"/>
    <x v="1"/>
    <s v="prd_2"/>
    <d v="2019-12-25T14:14:03"/>
    <d v="2020-08-10T11:58:07"/>
    <n v="125"/>
    <x v="2"/>
    <x v="9"/>
    <n v="0"/>
    <n v="1"/>
    <n v="1"/>
    <x v="5"/>
  </r>
  <r>
    <s v="CC116654"/>
    <d v="2020-01-14T12:48:40"/>
    <s v="C61538"/>
    <x v="0"/>
    <s v="signup"/>
    <n v="59"/>
    <x v="1"/>
    <s v="prd_2"/>
    <d v="2020-01-14T12:51:57"/>
    <d v="2020-06-05T21:56:48"/>
    <n v="125"/>
    <x v="2"/>
    <x v="9"/>
    <n v="0"/>
    <n v="0"/>
    <n v="0"/>
    <x v="2"/>
  </r>
  <r>
    <s v="CC116696"/>
    <d v="2020-01-14T13:57:26"/>
    <s v="C61569"/>
    <x v="0"/>
    <s v="signup"/>
    <n v="59"/>
    <x v="1"/>
    <s v="prd_2"/>
    <d v="2020-01-14T14:01:22"/>
    <d v="2021-08-29T10:04:15"/>
    <n v="125"/>
    <x v="2"/>
    <x v="9"/>
    <n v="0"/>
    <n v="0"/>
    <n v="0"/>
    <x v="2"/>
  </r>
  <r>
    <s v="CC116705"/>
    <d v="2020-01-14T14:21:40"/>
    <s v="C61575"/>
    <x v="0"/>
    <s v="signup"/>
    <n v="59"/>
    <x v="0"/>
    <s v="prd_2"/>
    <d v="2020-01-14T14:28:09"/>
    <d v="2021-10-06T15:38:46"/>
    <n v="125"/>
    <x v="2"/>
    <x v="9"/>
    <n v="0"/>
    <n v="0"/>
    <n v="0"/>
    <x v="2"/>
  </r>
  <r>
    <s v="CC116866"/>
    <d v="2020-01-15T11:35:37"/>
    <s v="C61653"/>
    <x v="0"/>
    <s v="signup"/>
    <n v="59"/>
    <x v="0"/>
    <s v="prd_2"/>
    <d v="2020-01-15T11:40:39"/>
    <d v="2020-07-07T16:00:31"/>
    <n v="125"/>
    <x v="2"/>
    <x v="9"/>
    <n v="0"/>
    <n v="0"/>
    <n v="0"/>
    <x v="2"/>
  </r>
  <r>
    <s v="CC116891"/>
    <d v="2020-01-15T12:17:32"/>
    <s v="C61672"/>
    <x v="0"/>
    <s v="signup"/>
    <n v="59"/>
    <x v="0"/>
    <s v="prd_2"/>
    <d v="2020-01-15T12:22:03"/>
    <d v="2020-09-02T11:47:54"/>
    <n v="125"/>
    <x v="2"/>
    <x v="9"/>
    <n v="0"/>
    <n v="0"/>
    <n v="0"/>
    <x v="2"/>
  </r>
  <r>
    <s v="CC117041"/>
    <d v="2020-01-16T09:50:47"/>
    <s v="C61743"/>
    <x v="0"/>
    <s v="signup"/>
    <n v="59"/>
    <x v="0"/>
    <s v="prd_2"/>
    <d v="2020-01-16T09:55:53"/>
    <d v="2021-03-20T18:24:41"/>
    <n v="125"/>
    <x v="2"/>
    <x v="9"/>
    <n v="0"/>
    <n v="0"/>
    <n v="0"/>
    <x v="2"/>
  </r>
  <r>
    <s v="CC117160"/>
    <d v="2020-01-16T13:31:07"/>
    <s v="C61834"/>
    <x v="0"/>
    <s v="signup"/>
    <n v="59"/>
    <x v="0"/>
    <s v="prd_2"/>
    <d v="2020-01-16T13:35:29"/>
    <d v="2021-05-18T15:28:59"/>
    <n v="125"/>
    <x v="2"/>
    <x v="9"/>
    <n v="0"/>
    <n v="0"/>
    <n v="0"/>
    <x v="2"/>
  </r>
  <r>
    <s v="CC117316"/>
    <d v="2020-01-17T12:00:02"/>
    <s v="C250933"/>
    <x v="1"/>
    <s v="support"/>
    <n v="59"/>
    <x v="1"/>
    <s v="prd_2"/>
    <d v="2019-08-16T15:02:59"/>
    <d v="2021-03-16T11:36:05"/>
    <n v="125"/>
    <x v="2"/>
    <x v="9"/>
    <n v="0"/>
    <n v="5"/>
    <n v="5"/>
    <x v="0"/>
  </r>
  <r>
    <s v="CC117402"/>
    <d v="2020-01-17T14:58:50"/>
    <s v="C55446"/>
    <x v="0"/>
    <s v="support"/>
    <n v="59"/>
    <x v="1"/>
    <s v="prd_2"/>
    <d v="2019-10-13T13:15:09"/>
    <d v="2020-12-31T18:19:58"/>
    <n v="125"/>
    <x v="2"/>
    <x v="9"/>
    <n v="0"/>
    <n v="3"/>
    <n v="3"/>
    <x v="7"/>
  </r>
  <r>
    <s v="CC117546"/>
    <d v="2020-01-18T14:05:49"/>
    <s v="C245998"/>
    <x v="0"/>
    <s v="support"/>
    <n v="59"/>
    <x v="0"/>
    <s v="prd_2"/>
    <d v="2019-07-25T09:50:44"/>
    <d v="2021-06-01T20:17:42"/>
    <n v="125"/>
    <x v="2"/>
    <x v="9"/>
    <n v="0"/>
    <n v="6"/>
    <n v="6"/>
    <x v="4"/>
  </r>
  <r>
    <s v="CC117611"/>
    <d v="2020-01-19T11:24:25"/>
    <s v="C59697"/>
    <x v="0"/>
    <s v="support"/>
    <n v="59"/>
    <x v="0"/>
    <s v="prd_2"/>
    <d v="2019-12-29T12:36:11"/>
    <d v="2021-10-23T11:10:43"/>
    <n v="125"/>
    <x v="2"/>
    <x v="9"/>
    <n v="0"/>
    <n v="1"/>
    <n v="1"/>
    <x v="5"/>
  </r>
  <r>
    <s v="CC118204"/>
    <d v="2020-01-22T08:42:37"/>
    <s v="C62351"/>
    <x v="0"/>
    <s v="signup"/>
    <n v="59"/>
    <x v="0"/>
    <s v="prd_2"/>
    <d v="2020-01-22T08:46:47"/>
    <d v="2021-12-17T13:18:10"/>
    <n v="125"/>
    <x v="2"/>
    <x v="9"/>
    <n v="0"/>
    <n v="0"/>
    <n v="0"/>
    <x v="2"/>
  </r>
  <r>
    <s v="CC118295"/>
    <d v="2020-01-22T12:14:57"/>
    <s v="C62414"/>
    <x v="0"/>
    <s v="signup"/>
    <n v="59"/>
    <x v="1"/>
    <s v="prd_2"/>
    <d v="2020-01-22T12:17:35"/>
    <d v="2020-06-05T14:05:14"/>
    <n v="125"/>
    <x v="2"/>
    <x v="9"/>
    <n v="0"/>
    <n v="0"/>
    <n v="0"/>
    <x v="2"/>
  </r>
  <r>
    <s v="CC118304"/>
    <d v="2020-01-22T12:22:35"/>
    <s v="C62422"/>
    <x v="0"/>
    <s v="signup"/>
    <n v="59"/>
    <x v="0"/>
    <s v="prd_2"/>
    <d v="2020-01-22T12:26:38"/>
    <d v="2020-09-13T15:40:38"/>
    <n v="125"/>
    <x v="2"/>
    <x v="9"/>
    <n v="0"/>
    <n v="0"/>
    <n v="0"/>
    <x v="2"/>
  </r>
  <r>
    <s v="CC118454"/>
    <d v="2020-01-23T09:43:38"/>
    <s v="C53798"/>
    <x v="0"/>
    <s v="support"/>
    <n v="59"/>
    <x v="1"/>
    <s v="prd_2"/>
    <d v="2019-09-18T13:10:26"/>
    <d v="2020-03-16T13:39:51"/>
    <n v="125"/>
    <x v="2"/>
    <x v="9"/>
    <n v="0"/>
    <n v="4"/>
    <n v="4"/>
    <x v="3"/>
  </r>
  <r>
    <s v="CC118529"/>
    <d v="2020-01-23T12:29:24"/>
    <s v="C62560"/>
    <x v="0"/>
    <s v="signup"/>
    <n v="59"/>
    <x v="0"/>
    <s v="prd_2"/>
    <d v="2020-01-23T12:31:54"/>
    <d v="2020-08-26T18:25:37"/>
    <n v="125"/>
    <x v="2"/>
    <x v="9"/>
    <n v="0"/>
    <n v="0"/>
    <n v="0"/>
    <x v="2"/>
  </r>
  <r>
    <s v="CC118593"/>
    <d v="2020-01-23T14:13:09"/>
    <s v="C266807"/>
    <x v="0"/>
    <s v="support"/>
    <n v="59"/>
    <x v="0"/>
    <s v="prd_2"/>
    <d v="2019-11-11T17:39:15"/>
    <d v="2020-06-25T15:47:36"/>
    <n v="125"/>
    <x v="2"/>
    <x v="9"/>
    <n v="0"/>
    <n v="2"/>
    <n v="2"/>
    <x v="13"/>
  </r>
  <r>
    <s v="CC118749"/>
    <d v="2020-01-24T12:07:13"/>
    <s v="C62677"/>
    <x v="0"/>
    <s v="signup"/>
    <n v="59"/>
    <x v="1"/>
    <s v="prd_2"/>
    <d v="2020-01-24T12:11:55"/>
    <d v="2021-04-03T09:43:20"/>
    <n v="125"/>
    <x v="2"/>
    <x v="9"/>
    <n v="0"/>
    <n v="0"/>
    <n v="0"/>
    <x v="2"/>
  </r>
  <r>
    <s v="CC118840"/>
    <d v="2020-01-24T15:14:41"/>
    <s v="C279415"/>
    <x v="1"/>
    <s v="support"/>
    <n v="59"/>
    <x v="0"/>
    <s v="prd_2"/>
    <d v="2020-01-16T14:19:17"/>
    <d v="2020-09-25T12:45:04"/>
    <n v="125"/>
    <x v="2"/>
    <x v="9"/>
    <n v="0"/>
    <n v="0"/>
    <n v="0"/>
    <x v="2"/>
  </r>
  <r>
    <s v="CC118990"/>
    <d v="2020-01-25T16:42:43"/>
    <s v="C274900"/>
    <x v="0"/>
    <s v="support"/>
    <n v="59"/>
    <x v="1"/>
    <s v="prd_2"/>
    <d v="2020-01-04T10:47:48"/>
    <d v="2020-08-02T12:25:16"/>
    <n v="125"/>
    <x v="2"/>
    <x v="9"/>
    <n v="0"/>
    <n v="1"/>
    <n v="1"/>
    <x v="5"/>
  </r>
  <r>
    <s v="CC119014"/>
    <d v="2020-01-26T07:16:03"/>
    <s v="C58202"/>
    <x v="0"/>
    <s v="support"/>
    <n v="59"/>
    <x v="1"/>
    <s v="prd_2"/>
    <d v="2019-11-29T11:39:11"/>
    <d v="2020-01-14T16:00:07"/>
    <n v="125"/>
    <x v="2"/>
    <x v="9"/>
    <n v="1"/>
    <n v="2"/>
    <n v="2"/>
    <x v="13"/>
  </r>
  <r>
    <s v="CC119109"/>
    <d v="2020-01-26T15:08:07"/>
    <s v="C262797"/>
    <x v="1"/>
    <s v="support"/>
    <n v="59"/>
    <x v="0"/>
    <s v="prd_2"/>
    <d v="2019-10-17T14:49:01"/>
    <d v="2019-12-02T14:25:31"/>
    <n v="125"/>
    <x v="2"/>
    <x v="9"/>
    <n v="1"/>
    <n v="3"/>
    <n v="2"/>
    <x v="13"/>
  </r>
  <r>
    <s v="CC119338"/>
    <d v="2020-01-27T13:52:53"/>
    <s v="C62961"/>
    <x v="0"/>
    <s v="signup"/>
    <n v="59"/>
    <x v="1"/>
    <s v="prd_2"/>
    <d v="2020-01-27T13:58:03"/>
    <d v="2020-05-12T14:46:40"/>
    <n v="125"/>
    <x v="2"/>
    <x v="9"/>
    <n v="0"/>
    <n v="0"/>
    <n v="0"/>
    <x v="2"/>
  </r>
  <r>
    <s v="CC119986"/>
    <d v="2020-01-30T11:48:29"/>
    <s v="C277120"/>
    <x v="0"/>
    <s v="support"/>
    <n v="59"/>
    <x v="0"/>
    <s v="prd_2"/>
    <d v="2020-01-10T09:16:04"/>
    <d v="2021-10-15T14:40:47"/>
    <n v="125"/>
    <x v="2"/>
    <x v="9"/>
    <n v="0"/>
    <n v="1"/>
    <n v="1"/>
    <x v="5"/>
  </r>
  <r>
    <s v="CC120082"/>
    <d v="2020-01-30T14:48:24"/>
    <s v="C63387"/>
    <x v="0"/>
    <s v="signup"/>
    <n v="59"/>
    <x v="1"/>
    <s v="prd_2"/>
    <d v="2020-01-30T14:52:05"/>
    <d v="2020-11-24T15:41:28"/>
    <n v="125"/>
    <x v="2"/>
    <x v="9"/>
    <n v="0"/>
    <n v="0"/>
    <n v="0"/>
    <x v="2"/>
  </r>
  <r>
    <s v="CC120316"/>
    <d v="2020-01-31T15:34:37"/>
    <s v="C268423"/>
    <x v="0"/>
    <s v="support"/>
    <n v="59"/>
    <x v="1"/>
    <s v="prd_2"/>
    <d v="2019-11-22T13:44:53"/>
    <d v="2020-04-24T08:46:19"/>
    <n v="125"/>
    <x v="2"/>
    <x v="9"/>
    <n v="0"/>
    <n v="2"/>
    <n v="2"/>
    <x v="13"/>
  </r>
  <r>
    <s v="CC120330"/>
    <d v="2020-01-31T17:06:07"/>
    <s v="C224597"/>
    <x v="0"/>
    <s v="support"/>
    <n v="59"/>
    <x v="0"/>
    <s v="prd_2"/>
    <d v="2019-04-30T14:38:34"/>
    <d v="2020-10-17T15:38:48"/>
    <n v="125"/>
    <x v="2"/>
    <x v="9"/>
    <n v="0"/>
    <n v="9"/>
    <n v="9"/>
    <x v="1"/>
  </r>
  <r>
    <s v="CC120544"/>
    <d v="2020-02-02T12:01:31"/>
    <s v="C63575"/>
    <x v="0"/>
    <s v="signup"/>
    <n v="59"/>
    <x v="0"/>
    <s v="prd_2"/>
    <d v="2020-02-02T12:04:53"/>
    <d v="2020-07-15T13:51:02"/>
    <n v="125"/>
    <x v="3"/>
    <x v="9"/>
    <n v="0"/>
    <n v="0"/>
    <n v="0"/>
    <x v="2"/>
  </r>
  <r>
    <s v="CC120597"/>
    <d v="2020-02-02T15:24:41"/>
    <s v="C257114"/>
    <x v="0"/>
    <s v="support"/>
    <n v="59"/>
    <x v="1"/>
    <s v="prd_2"/>
    <d v="2019-09-17T11:45:34"/>
    <d v="2020-05-06T13:02:09"/>
    <n v="125"/>
    <x v="3"/>
    <x v="9"/>
    <n v="0"/>
    <n v="5"/>
    <n v="5"/>
    <x v="0"/>
  </r>
  <r>
    <s v="CC121081"/>
    <d v="2020-02-04T12:58:33"/>
    <s v="C63886"/>
    <x v="0"/>
    <s v="signup"/>
    <n v="59"/>
    <x v="0"/>
    <s v="prd_2"/>
    <d v="2020-02-04T13:03:59"/>
    <d v="2020-06-04T10:56:15"/>
    <n v="125"/>
    <x v="3"/>
    <x v="9"/>
    <n v="0"/>
    <n v="0"/>
    <n v="0"/>
    <x v="2"/>
  </r>
  <r>
    <s v="CC121729"/>
    <d v="2020-02-07T10:28:39"/>
    <s v="C64242"/>
    <x v="0"/>
    <s v="signup"/>
    <n v="59"/>
    <x v="0"/>
    <s v="prd_2"/>
    <d v="2020-02-07T10:31:53"/>
    <d v="2021-01-05T13:57:25"/>
    <n v="125"/>
    <x v="3"/>
    <x v="9"/>
    <n v="0"/>
    <n v="0"/>
    <n v="0"/>
    <x v="2"/>
  </r>
  <r>
    <s v="CC122151"/>
    <d v="2020-02-09T14:58:25"/>
    <s v="C61834"/>
    <x v="1"/>
    <s v="support"/>
    <n v="59"/>
    <x v="0"/>
    <s v="prd_2"/>
    <d v="2020-01-16T13:35:29"/>
    <d v="2021-05-18T15:28:59"/>
    <n v="125"/>
    <x v="3"/>
    <x v="9"/>
    <n v="0"/>
    <n v="1"/>
    <n v="1"/>
    <x v="5"/>
  </r>
  <r>
    <s v="CC122466"/>
    <d v="2020-02-11T08:24:39"/>
    <s v="C214217"/>
    <x v="0"/>
    <s v="support"/>
    <n v="59"/>
    <x v="0"/>
    <s v="prd_2"/>
    <d v="2019-03-21T15:44:32"/>
    <d v="2019-05-23T19:28:23"/>
    <n v="125"/>
    <x v="3"/>
    <x v="9"/>
    <n v="1"/>
    <n v="11"/>
    <n v="2"/>
    <x v="13"/>
  </r>
  <r>
    <s v="CC122662"/>
    <d v="2020-02-11T15:19:47"/>
    <s v="C64701"/>
    <x v="0"/>
    <s v="signup"/>
    <n v="59"/>
    <x v="0"/>
    <s v="prd_2"/>
    <d v="2020-02-11T15:23:16"/>
    <d v="2020-12-18T18:10:21"/>
    <n v="125"/>
    <x v="3"/>
    <x v="9"/>
    <n v="0"/>
    <n v="0"/>
    <n v="0"/>
    <x v="2"/>
  </r>
  <r>
    <s v="CC123031"/>
    <d v="2020-02-13T11:25:14"/>
    <s v="C64912"/>
    <x v="0"/>
    <s v="signup"/>
    <n v="59"/>
    <x v="0"/>
    <s v="prd_2"/>
    <d v="2020-02-13T11:29:18"/>
    <d v="2021-04-17T12:54:45"/>
    <n v="125"/>
    <x v="3"/>
    <x v="9"/>
    <n v="0"/>
    <n v="0"/>
    <n v="0"/>
    <x v="2"/>
  </r>
  <r>
    <s v="CC123043"/>
    <d v="2020-02-13T11:38:20"/>
    <s v="C223154"/>
    <x v="0"/>
    <s v="support"/>
    <n v="59"/>
    <x v="0"/>
    <s v="prd_2"/>
    <d v="2019-04-24T15:31:37"/>
    <d v="2019-10-05T14:26:02"/>
    <n v="125"/>
    <x v="3"/>
    <x v="9"/>
    <n v="1"/>
    <n v="10"/>
    <n v="5"/>
    <x v="0"/>
  </r>
  <r>
    <s v="CC123119"/>
    <d v="2020-02-13T13:43:27"/>
    <s v="C259574"/>
    <x v="0"/>
    <s v="support"/>
    <n v="59"/>
    <x v="1"/>
    <s v="prd_2"/>
    <d v="2019-09-30T17:17:33"/>
    <d v="2019-11-03T14:04:23"/>
    <n v="125"/>
    <x v="3"/>
    <x v="9"/>
    <n v="1"/>
    <n v="5"/>
    <n v="1"/>
    <x v="5"/>
  </r>
  <r>
    <s v="CC123207"/>
    <d v="2020-02-13T17:26:46"/>
    <s v="C267173"/>
    <x v="0"/>
    <s v="support"/>
    <n v="59"/>
    <x v="0"/>
    <s v="prd_2"/>
    <d v="2019-11-13T16:15:01"/>
    <d v="2021-02-20T15:13:48"/>
    <n v="125"/>
    <x v="3"/>
    <x v="9"/>
    <n v="0"/>
    <n v="3"/>
    <n v="3"/>
    <x v="7"/>
  </r>
  <r>
    <s v="CC123305"/>
    <d v="2020-02-14T12:11:06"/>
    <s v="C243660"/>
    <x v="0"/>
    <s v="support"/>
    <n v="59"/>
    <x v="0"/>
    <s v="prd_2"/>
    <d v="2019-07-15T18:05:53"/>
    <d v="2019-09-02T15:57:38"/>
    <n v="125"/>
    <x v="3"/>
    <x v="9"/>
    <n v="1"/>
    <n v="7"/>
    <n v="2"/>
    <x v="13"/>
  </r>
  <r>
    <s v="CC123563"/>
    <d v="2020-02-15T15:45:36"/>
    <s v="C288594"/>
    <x v="0"/>
    <s v="support"/>
    <n v="59"/>
    <x v="1"/>
    <s v="prd_2"/>
    <d v="2020-02-11T17:45:03"/>
    <d v="2020-02-29T13:30:38"/>
    <n v="125"/>
    <x v="3"/>
    <x v="9"/>
    <n v="0"/>
    <n v="0"/>
    <n v="0"/>
    <x v="2"/>
  </r>
  <r>
    <s v="CC123591"/>
    <d v="2020-02-15T17:43:57"/>
    <s v="C255643"/>
    <x v="0"/>
    <s v="support"/>
    <n v="59"/>
    <x v="0"/>
    <s v="prd_2"/>
    <d v="2019-09-09T14:29:03"/>
    <d v="2021-06-19T16:37:39"/>
    <n v="125"/>
    <x v="3"/>
    <x v="9"/>
    <n v="0"/>
    <n v="5"/>
    <n v="5"/>
    <x v="0"/>
  </r>
  <r>
    <s v="CC123820"/>
    <d v="2020-02-17T11:40:15"/>
    <s v="C285021"/>
    <x v="0"/>
    <s v="support"/>
    <n v="59"/>
    <x v="1"/>
    <s v="prd_2"/>
    <d v="2020-02-02T12:49:01"/>
    <d v="2021-06-20T14:16:57"/>
    <n v="125"/>
    <x v="3"/>
    <x v="9"/>
    <n v="0"/>
    <n v="0"/>
    <n v="0"/>
    <x v="2"/>
  </r>
  <r>
    <s v="CC123896"/>
    <d v="2020-02-17T13:19:24"/>
    <s v="C55428"/>
    <x v="0"/>
    <s v="support"/>
    <n v="59"/>
    <x v="0"/>
    <s v="prd_2"/>
    <d v="2019-10-13T10:44:55"/>
    <d v="2020-02-22T12:36:08"/>
    <n v="125"/>
    <x v="3"/>
    <x v="9"/>
    <n v="0"/>
    <n v="4"/>
    <n v="4"/>
    <x v="3"/>
  </r>
  <r>
    <s v="CC124488"/>
    <d v="2020-02-19T14:38:52"/>
    <s v="C65716"/>
    <x v="0"/>
    <s v="signup"/>
    <n v="59"/>
    <x v="1"/>
    <s v="prd_2"/>
    <d v="2020-02-19T14:42:34"/>
    <d v="2021-08-26T12:56:22"/>
    <n v="125"/>
    <x v="3"/>
    <x v="9"/>
    <n v="0"/>
    <n v="0"/>
    <n v="0"/>
    <x v="2"/>
  </r>
  <r>
    <s v="CC124697"/>
    <d v="2020-02-20T13:56:24"/>
    <s v="C56216"/>
    <x v="1"/>
    <s v="support"/>
    <n v="59"/>
    <x v="0"/>
    <s v="prd_2"/>
    <d v="2019-10-24T14:51:26"/>
    <d v="2020-11-11T17:38:14"/>
    <n v="125"/>
    <x v="3"/>
    <x v="9"/>
    <n v="0"/>
    <n v="4"/>
    <n v="4"/>
    <x v="3"/>
  </r>
  <r>
    <s v="CC124869"/>
    <d v="2020-02-21T13:05:31"/>
    <s v="C275925"/>
    <x v="0"/>
    <s v="support"/>
    <n v="59"/>
    <x v="1"/>
    <s v="prd_2"/>
    <d v="2020-01-07T10:30:09"/>
    <d v="2021-02-25T14:15:18"/>
    <n v="125"/>
    <x v="3"/>
    <x v="9"/>
    <n v="0"/>
    <n v="2"/>
    <n v="2"/>
    <x v="13"/>
  </r>
  <r>
    <s v="CC125393"/>
    <d v="2020-02-24T12:00:38"/>
    <s v="C66091"/>
    <x v="0"/>
    <s v="signup"/>
    <n v="59"/>
    <x v="1"/>
    <s v="prd_2"/>
    <d v="2020-02-24T12:04:07"/>
    <d v="2020-05-12T14:42:48"/>
    <n v="125"/>
    <x v="3"/>
    <x v="9"/>
    <n v="0"/>
    <n v="0"/>
    <n v="0"/>
    <x v="2"/>
  </r>
  <r>
    <s v="CC125656"/>
    <d v="2020-02-25T12:30:48"/>
    <s v="C66242"/>
    <x v="0"/>
    <s v="signup"/>
    <n v="59"/>
    <x v="1"/>
    <s v="prd_2"/>
    <d v="2020-02-25T12:34:19"/>
    <d v="2020-11-19T05:41:54"/>
    <n v="125"/>
    <x v="3"/>
    <x v="9"/>
    <n v="0"/>
    <n v="0"/>
    <n v="0"/>
    <x v="2"/>
  </r>
  <r>
    <s v="CC125814"/>
    <d v="2020-02-26T09:53:26"/>
    <s v="C66318"/>
    <x v="0"/>
    <s v="signup"/>
    <n v="59"/>
    <x v="0"/>
    <s v="prd_2"/>
    <d v="2020-02-26T09:56:43"/>
    <d v="2020-11-19T13:19:44"/>
    <n v="125"/>
    <x v="3"/>
    <x v="9"/>
    <n v="0"/>
    <n v="0"/>
    <n v="0"/>
    <x v="2"/>
  </r>
  <r>
    <s v="CC126236"/>
    <d v="2020-02-27T13:45:43"/>
    <s v="C241895"/>
    <x v="1"/>
    <s v="support"/>
    <n v="59"/>
    <x v="1"/>
    <s v="prd_2"/>
    <d v="2019-07-08T15:09:32"/>
    <d v="2021-03-25T12:45:01"/>
    <n v="125"/>
    <x v="3"/>
    <x v="9"/>
    <n v="0"/>
    <n v="8"/>
    <n v="8"/>
    <x v="12"/>
  </r>
  <r>
    <s v="CC126783"/>
    <d v="2020-03-01T13:17:18"/>
    <s v="C66839"/>
    <x v="0"/>
    <s v="signup"/>
    <n v="59"/>
    <x v="1"/>
    <s v="prd_2"/>
    <d v="2020-03-01T13:21:16"/>
    <d v="2020-10-19T13:07:28"/>
    <n v="125"/>
    <x v="1"/>
    <x v="9"/>
    <n v="0"/>
    <n v="0"/>
    <n v="0"/>
    <x v="2"/>
  </r>
  <r>
    <s v="CC126896"/>
    <d v="2020-03-02T10:21:08"/>
    <s v="C66884"/>
    <x v="0"/>
    <s v="signup"/>
    <n v="59"/>
    <x v="1"/>
    <s v="prd_2"/>
    <d v="2020-03-02T10:26:18"/>
    <d v="2020-06-28T20:10:17"/>
    <n v="125"/>
    <x v="1"/>
    <x v="9"/>
    <n v="0"/>
    <n v="0"/>
    <n v="0"/>
    <x v="2"/>
  </r>
  <r>
    <s v="CC127241"/>
    <d v="2020-03-03T11:50:03"/>
    <s v="C67096"/>
    <x v="0"/>
    <s v="signup"/>
    <n v="59"/>
    <x v="0"/>
    <s v="prd_2"/>
    <d v="2020-03-03T11:53:54"/>
    <d v="2020-03-10T16:10:34"/>
    <n v="125"/>
    <x v="1"/>
    <x v="9"/>
    <n v="0"/>
    <n v="0"/>
    <n v="0"/>
    <x v="2"/>
  </r>
  <r>
    <s v="CC127382"/>
    <d v="2020-03-03T16:00:44"/>
    <s v="C60193"/>
    <x v="0"/>
    <s v="support"/>
    <n v="59"/>
    <x v="1"/>
    <s v="prd_2"/>
    <d v="2020-01-02T13:35:40"/>
    <d v="2020-03-27T14:10:42"/>
    <n v="125"/>
    <x v="1"/>
    <x v="9"/>
    <n v="0"/>
    <n v="2"/>
    <n v="2"/>
    <x v="13"/>
  </r>
  <r>
    <s v="CC127409"/>
    <d v="2020-03-04T07:41:56"/>
    <s v="C288537"/>
    <x v="0"/>
    <s v="support"/>
    <n v="59"/>
    <x v="0"/>
    <s v="prd_2"/>
    <d v="2020-02-11T16:25:17"/>
    <d v="2020-07-16T18:55:11"/>
    <n v="125"/>
    <x v="1"/>
    <x v="9"/>
    <n v="0"/>
    <n v="1"/>
    <n v="1"/>
    <x v="5"/>
  </r>
  <r>
    <s v="CC127520"/>
    <d v="2020-03-04T12:26:26"/>
    <s v="C67247"/>
    <x v="0"/>
    <s v="signup"/>
    <n v="59"/>
    <x v="0"/>
    <s v="prd_2"/>
    <d v="2020-03-04T12:29:09"/>
    <d v="2021-07-29T14:50:15"/>
    <n v="125"/>
    <x v="1"/>
    <x v="9"/>
    <n v="0"/>
    <n v="0"/>
    <n v="0"/>
    <x v="2"/>
  </r>
  <r>
    <s v="CC127539"/>
    <d v="2020-03-04T12:55:36"/>
    <s v="C67259"/>
    <x v="0"/>
    <s v="signup"/>
    <n v="59"/>
    <x v="1"/>
    <s v="prd_2"/>
    <d v="2020-03-04T13:00:11"/>
    <d v="2020-07-20T15:25:29"/>
    <n v="125"/>
    <x v="1"/>
    <x v="9"/>
    <n v="0"/>
    <n v="0"/>
    <n v="0"/>
    <x v="2"/>
  </r>
  <r>
    <s v="CC127932"/>
    <d v="2020-03-06T09:39:32"/>
    <s v="C67475"/>
    <x v="0"/>
    <s v="signup"/>
    <n v="59"/>
    <x v="0"/>
    <s v="prd_2"/>
    <d v="2020-03-06T09:45:09"/>
    <d v="2020-06-24T15:58:19"/>
    <n v="125"/>
    <x v="1"/>
    <x v="9"/>
    <n v="0"/>
    <n v="0"/>
    <n v="0"/>
    <x v="2"/>
  </r>
  <r>
    <s v="CC127950"/>
    <d v="2020-03-06T10:37:12"/>
    <s v="C67487"/>
    <x v="0"/>
    <s v="signup"/>
    <n v="59"/>
    <x v="0"/>
    <s v="prd_2"/>
    <d v="2020-03-06T10:41:20"/>
    <d v="2021-04-23T14:38:14"/>
    <n v="125"/>
    <x v="1"/>
    <x v="9"/>
    <n v="0"/>
    <n v="0"/>
    <n v="0"/>
    <x v="2"/>
  </r>
  <r>
    <s v="CC128053"/>
    <d v="2020-03-06T13:52:54"/>
    <s v="C285867"/>
    <x v="0"/>
    <s v="support"/>
    <n v="59"/>
    <x v="1"/>
    <s v="prd_2"/>
    <d v="2020-02-04T13:32:28"/>
    <d v="2021-12-19T14:11:42"/>
    <n v="125"/>
    <x v="1"/>
    <x v="9"/>
    <n v="0"/>
    <n v="1"/>
    <n v="1"/>
    <x v="5"/>
  </r>
  <r>
    <s v="CC128064"/>
    <d v="2020-03-06T14:05:46"/>
    <s v="C54251"/>
    <x v="1"/>
    <s v="support"/>
    <n v="59"/>
    <x v="0"/>
    <s v="prd_2"/>
    <d v="2019-09-25T10:54:11"/>
    <d v="2020-12-24T08:25:26"/>
    <n v="125"/>
    <x v="1"/>
    <x v="9"/>
    <n v="0"/>
    <n v="5"/>
    <n v="5"/>
    <x v="0"/>
  </r>
  <r>
    <s v="CC128099"/>
    <d v="2020-03-06T16:11:12"/>
    <s v="C216366"/>
    <x v="0"/>
    <s v="support"/>
    <n v="59"/>
    <x v="1"/>
    <s v="prd_2"/>
    <d v="2019-03-30T13:06:52"/>
    <d v="2019-08-05T16:18:55"/>
    <n v="125"/>
    <x v="1"/>
    <x v="9"/>
    <n v="1"/>
    <n v="11"/>
    <n v="4"/>
    <x v="3"/>
  </r>
  <r>
    <s v="CC128205"/>
    <d v="2020-03-07T12:45:40"/>
    <s v="C67615"/>
    <x v="0"/>
    <s v="signup"/>
    <n v="59"/>
    <x v="0"/>
    <s v="prd_2"/>
    <d v="2020-03-07T12:49:48"/>
    <d v="2020-11-03T15:38:23"/>
    <n v="125"/>
    <x v="1"/>
    <x v="9"/>
    <n v="0"/>
    <n v="0"/>
    <n v="0"/>
    <x v="2"/>
  </r>
  <r>
    <s v="CC128387"/>
    <d v="2020-03-08T14:37:18"/>
    <s v="C67648"/>
    <x v="0"/>
    <s v="signup"/>
    <n v="59"/>
    <x v="1"/>
    <s v="prd_2"/>
    <d v="2020-03-08T14:41:28"/>
    <d v="2021-04-29T16:41:05"/>
    <n v="125"/>
    <x v="1"/>
    <x v="9"/>
    <n v="0"/>
    <n v="0"/>
    <n v="0"/>
    <x v="2"/>
  </r>
  <r>
    <s v="CC128706"/>
    <d v="2020-03-09T17:25:51"/>
    <s v="C285824"/>
    <x v="0"/>
    <s v="support"/>
    <n v="59"/>
    <x v="1"/>
    <s v="prd_2"/>
    <d v="2020-02-04T12:58:33"/>
    <d v="2020-06-24T16:17:31"/>
    <n v="125"/>
    <x v="1"/>
    <x v="9"/>
    <n v="0"/>
    <n v="1"/>
    <n v="1"/>
    <x v="5"/>
  </r>
  <r>
    <s v="CC128713"/>
    <d v="2020-03-09T17:51:04"/>
    <s v="C289934"/>
    <x v="0"/>
    <s v="support"/>
    <n v="59"/>
    <x v="0"/>
    <s v="prd_2"/>
    <d v="2020-02-15T15:54:50"/>
    <d v="2021-08-30T17:08:35"/>
    <n v="125"/>
    <x v="1"/>
    <x v="9"/>
    <n v="0"/>
    <n v="1"/>
    <n v="1"/>
    <x v="5"/>
  </r>
  <r>
    <s v="CC128863"/>
    <d v="2020-03-10T13:10:57"/>
    <s v="C67939"/>
    <x v="0"/>
    <s v="signup"/>
    <n v="59"/>
    <x v="0"/>
    <s v="prd_2"/>
    <d v="2020-03-10T13:16:31"/>
    <d v="2020-11-12T12:33:00"/>
    <n v="125"/>
    <x v="1"/>
    <x v="9"/>
    <n v="0"/>
    <n v="0"/>
    <n v="0"/>
    <x v="2"/>
  </r>
  <r>
    <s v="CC128976"/>
    <d v="2020-03-11T08:33:04"/>
    <s v="C202674"/>
    <x v="0"/>
    <s v="support"/>
    <n v="59"/>
    <x v="0"/>
    <s v="prd_2"/>
    <d v="2019-02-05T16:58:03"/>
    <d v="2020-01-03T15:48:59"/>
    <n v="125"/>
    <x v="1"/>
    <x v="9"/>
    <n v="1"/>
    <n v="13"/>
    <n v="11"/>
    <x v="6"/>
  </r>
  <r>
    <s v="CC129066"/>
    <d v="2020-03-11T11:59:39"/>
    <s v="C285094"/>
    <x v="0"/>
    <s v="support"/>
    <n v="59"/>
    <x v="0"/>
    <s v="prd_2"/>
    <d v="2020-02-02T14:51:41"/>
    <d v="2020-10-16T12:35:56"/>
    <n v="125"/>
    <x v="1"/>
    <x v="9"/>
    <n v="0"/>
    <n v="1"/>
    <n v="1"/>
    <x v="5"/>
  </r>
  <r>
    <s v="CC129303"/>
    <d v="2020-03-12T12:08:01"/>
    <s v="C68188"/>
    <x v="0"/>
    <s v="signup"/>
    <n v="59"/>
    <x v="0"/>
    <s v="prd_2"/>
    <d v="2020-03-12T12:11:48"/>
    <d v="2020-12-21T12:56:45"/>
    <n v="125"/>
    <x v="1"/>
    <x v="9"/>
    <n v="0"/>
    <n v="0"/>
    <n v="0"/>
    <x v="2"/>
  </r>
  <r>
    <s v="CC129395"/>
    <d v="2020-03-12T15:36:26"/>
    <s v="C292198"/>
    <x v="0"/>
    <s v="support"/>
    <n v="59"/>
    <x v="0"/>
    <s v="prd_2"/>
    <d v="2020-02-21T13:39:21"/>
    <d v="2021-04-13T16:39:45"/>
    <n v="125"/>
    <x v="1"/>
    <x v="9"/>
    <n v="0"/>
    <n v="1"/>
    <n v="1"/>
    <x v="5"/>
  </r>
  <r>
    <s v="CC129437"/>
    <d v="2020-03-13T09:27:33"/>
    <s v="C60668"/>
    <x v="0"/>
    <s v="support"/>
    <n v="59"/>
    <x v="0"/>
    <s v="prd_2"/>
    <d v="2020-01-07T09:48:06"/>
    <d v="2021-01-20T11:23:33"/>
    <n v="125"/>
    <x v="1"/>
    <x v="9"/>
    <n v="0"/>
    <n v="2"/>
    <n v="2"/>
    <x v="13"/>
  </r>
  <r>
    <s v="CC129529"/>
    <d v="2020-03-13T12:38:04"/>
    <s v="C68315"/>
    <x v="0"/>
    <s v="signup"/>
    <n v="59"/>
    <x v="0"/>
    <s v="prd_2"/>
    <d v="2020-03-13T12:44:31"/>
    <d v="2021-06-21T16:21:06"/>
    <n v="125"/>
    <x v="1"/>
    <x v="9"/>
    <n v="0"/>
    <n v="0"/>
    <n v="0"/>
    <x v="2"/>
  </r>
  <r>
    <s v="CC129893"/>
    <d v="2020-03-15T12:17:11"/>
    <s v="C163192"/>
    <x v="1"/>
    <s v="support"/>
    <n v="59"/>
    <x v="0"/>
    <s v="prd_2"/>
    <d v="2018-03-15T16:33:25"/>
    <d v="2019-08-16T10:45:52"/>
    <n v="125"/>
    <x v="1"/>
    <x v="9"/>
    <n v="1"/>
    <n v="24"/>
    <n v="17"/>
    <x v="15"/>
  </r>
  <r>
    <s v="CC129915"/>
    <d v="2020-03-15T13:49:33"/>
    <s v="C250470"/>
    <x v="0"/>
    <s v="support"/>
    <n v="59"/>
    <x v="0"/>
    <s v="prd_2"/>
    <d v="2019-08-14T15:02:34"/>
    <d v="2021-01-11T16:23:34"/>
    <n v="125"/>
    <x v="1"/>
    <x v="9"/>
    <n v="0"/>
    <n v="7"/>
    <n v="7"/>
    <x v="14"/>
  </r>
  <r>
    <s v="CC130411"/>
    <d v="2020-03-17T13:12:44"/>
    <s v="C292989"/>
    <x v="0"/>
    <s v="support"/>
    <n v="59"/>
    <x v="0"/>
    <s v="prd_2"/>
    <d v="2020-02-24T13:37:30"/>
    <d v="2021-04-14T14:24:32"/>
    <n v="125"/>
    <x v="1"/>
    <x v="9"/>
    <n v="0"/>
    <n v="1"/>
    <n v="1"/>
    <x v="5"/>
  </r>
  <r>
    <s v="CC130512"/>
    <d v="2020-03-18T06:11:29"/>
    <s v="C264184"/>
    <x v="0"/>
    <s v="support"/>
    <n v="59"/>
    <x v="0"/>
    <s v="prd_2"/>
    <d v="2019-10-25T14:39:44"/>
    <d v="2021-01-23T16:20:25"/>
    <n v="125"/>
    <x v="1"/>
    <x v="9"/>
    <n v="0"/>
    <n v="5"/>
    <n v="5"/>
    <x v="0"/>
  </r>
  <r>
    <s v="CC130531"/>
    <d v="2020-03-18T09:30:20"/>
    <s v="C68792"/>
    <x v="0"/>
    <s v="signup"/>
    <n v="59"/>
    <x v="0"/>
    <s v="prd_2"/>
    <d v="2020-03-18T09:35:22"/>
    <d v="2021-01-31T18:24:16"/>
    <n v="125"/>
    <x v="1"/>
    <x v="9"/>
    <n v="0"/>
    <n v="0"/>
    <n v="0"/>
    <x v="2"/>
  </r>
  <r>
    <s v="CC130545"/>
    <d v="2020-03-18T10:08:48"/>
    <s v="C68801"/>
    <x v="0"/>
    <s v="signup"/>
    <n v="59"/>
    <x v="1"/>
    <s v="prd_2"/>
    <d v="2020-03-18T10:13:05"/>
    <d v="2021-08-01T11:22:53"/>
    <n v="125"/>
    <x v="1"/>
    <x v="9"/>
    <n v="0"/>
    <n v="0"/>
    <n v="0"/>
    <x v="2"/>
  </r>
  <r>
    <s v="CC130648"/>
    <d v="2020-03-18T12:49:54"/>
    <s v="C68865"/>
    <x v="0"/>
    <s v="signup"/>
    <n v="59"/>
    <x v="0"/>
    <s v="prd_2"/>
    <d v="2020-03-18T12:54:12"/>
    <d v="2021-08-20T14:30:12"/>
    <n v="125"/>
    <x v="1"/>
    <x v="9"/>
    <n v="0"/>
    <n v="0"/>
    <n v="0"/>
    <x v="2"/>
  </r>
  <r>
    <s v="CC130863"/>
    <d v="2020-03-19T11:48:32"/>
    <s v="C301344"/>
    <x v="1"/>
    <s v="support"/>
    <n v="59"/>
    <x v="1"/>
    <s v="prd_2"/>
    <d v="2020-03-17T17:06:48"/>
    <d v="2020-05-14T15:09:10"/>
    <n v="125"/>
    <x v="1"/>
    <x v="9"/>
    <n v="0"/>
    <n v="0"/>
    <n v="0"/>
    <x v="2"/>
  </r>
  <r>
    <s v="CC130885"/>
    <d v="2020-03-19T12:18:51"/>
    <s v="C68992"/>
    <x v="0"/>
    <s v="signup"/>
    <n v="59"/>
    <x v="0"/>
    <s v="prd_2"/>
    <d v="2020-03-19T12:24:09"/>
    <d v="2020-04-20T14:08:51"/>
    <n v="125"/>
    <x v="1"/>
    <x v="9"/>
    <n v="0"/>
    <n v="0"/>
    <n v="0"/>
    <x v="2"/>
  </r>
  <r>
    <s v="CC131148"/>
    <d v="2020-03-20T12:28:46"/>
    <s v="C241578"/>
    <x v="0"/>
    <s v="support"/>
    <n v="59"/>
    <x v="1"/>
    <s v="prd_2"/>
    <d v="2019-07-07T13:51:51"/>
    <d v="2021-05-27T15:30:45"/>
    <n v="125"/>
    <x v="1"/>
    <x v="9"/>
    <n v="0"/>
    <n v="9"/>
    <n v="9"/>
    <x v="1"/>
  </r>
  <r>
    <s v="CC131158"/>
    <d v="2020-03-20T12:44:50"/>
    <s v="C265170"/>
    <x v="0"/>
    <s v="support"/>
    <n v="59"/>
    <x v="0"/>
    <s v="prd_2"/>
    <d v="2019-10-31T15:00:47"/>
    <d v="2021-11-25T11:07:18"/>
    <n v="125"/>
    <x v="1"/>
    <x v="9"/>
    <n v="0"/>
    <n v="5"/>
    <n v="5"/>
    <x v="0"/>
  </r>
  <r>
    <s v="CC131233"/>
    <d v="2020-03-20T14:43:49"/>
    <s v="C289589"/>
    <x v="0"/>
    <s v="support"/>
    <n v="59"/>
    <x v="0"/>
    <s v="prd_2"/>
    <d v="2020-02-14T13:12:56"/>
    <d v="2020-03-24T11:47:19"/>
    <n v="125"/>
    <x v="1"/>
    <x v="9"/>
    <n v="0"/>
    <n v="1"/>
    <n v="1"/>
    <x v="5"/>
  </r>
  <r>
    <s v="CC132106"/>
    <d v="2020-03-24T17:03:05"/>
    <s v="C172032"/>
    <x v="0"/>
    <s v="support"/>
    <n v="59"/>
    <x v="0"/>
    <s v="prd_2"/>
    <d v="2018-05-15T13:39:20"/>
    <d v="2019-08-03T10:20:33"/>
    <n v="125"/>
    <x v="1"/>
    <x v="9"/>
    <n v="1"/>
    <n v="23"/>
    <n v="15"/>
    <x v="22"/>
  </r>
  <r>
    <s v="CC132219"/>
    <d v="2020-03-25T11:40:03"/>
    <s v="C69623"/>
    <x v="0"/>
    <s v="signup"/>
    <n v="59"/>
    <x v="0"/>
    <s v="prd_2"/>
    <d v="2020-03-25T11:44:55"/>
    <d v="2020-04-23T17:08:35"/>
    <n v="125"/>
    <x v="1"/>
    <x v="9"/>
    <n v="0"/>
    <n v="0"/>
    <n v="0"/>
    <x v="2"/>
  </r>
  <r>
    <s v="CC132256"/>
    <d v="2020-03-25T12:16:47"/>
    <s v="C69650"/>
    <x v="0"/>
    <s v="signup"/>
    <n v="59"/>
    <x v="0"/>
    <s v="prd_2"/>
    <d v="2020-03-25T12:21:18"/>
    <d v="2021-12-21T18:24:50"/>
    <n v="125"/>
    <x v="1"/>
    <x v="9"/>
    <n v="0"/>
    <n v="0"/>
    <n v="0"/>
    <x v="2"/>
  </r>
  <r>
    <s v="CC132355"/>
    <d v="2020-03-25T15:14:57"/>
    <s v="C275855"/>
    <x v="0"/>
    <s v="support"/>
    <n v="59"/>
    <x v="1"/>
    <s v="prd_2"/>
    <d v="2020-01-06T20:22:54"/>
    <d v="2021-09-12T08:48:17"/>
    <n v="125"/>
    <x v="1"/>
    <x v="9"/>
    <n v="0"/>
    <n v="3"/>
    <n v="3"/>
    <x v="7"/>
  </r>
  <r>
    <s v="CC132641"/>
    <d v="2020-03-26T17:21:25"/>
    <s v="C266115"/>
    <x v="0"/>
    <s v="support"/>
    <n v="59"/>
    <x v="0"/>
    <s v="prd_2"/>
    <d v="2019-11-06T15:51:15"/>
    <d v="2021-05-13T15:51:53"/>
    <n v="125"/>
    <x v="1"/>
    <x v="9"/>
    <n v="0"/>
    <n v="5"/>
    <n v="5"/>
    <x v="0"/>
  </r>
  <r>
    <s v="CC132732"/>
    <d v="2020-03-27T11:43:20"/>
    <s v="C268215"/>
    <x v="0"/>
    <s v="support"/>
    <n v="59"/>
    <x v="0"/>
    <s v="prd_2"/>
    <d v="2019-11-21T09:53:15"/>
    <d v="2021-11-01T16:46:51"/>
    <n v="125"/>
    <x v="1"/>
    <x v="9"/>
    <n v="0"/>
    <n v="4"/>
    <n v="4"/>
    <x v="3"/>
  </r>
  <r>
    <s v="CC132763"/>
    <d v="2020-03-27T12:28:25"/>
    <s v="C69913"/>
    <x v="0"/>
    <s v="signup"/>
    <n v="59"/>
    <x v="0"/>
    <s v="prd_2"/>
    <d v="2020-03-27T12:31:57"/>
    <d v="2021-10-08T11:09:56"/>
    <n v="125"/>
    <x v="1"/>
    <x v="9"/>
    <n v="0"/>
    <n v="0"/>
    <n v="0"/>
    <x v="2"/>
  </r>
  <r>
    <s v="CC132977"/>
    <d v="2020-03-28T13:50:25"/>
    <s v="C278745"/>
    <x v="0"/>
    <s v="support"/>
    <n v="59"/>
    <x v="0"/>
    <s v="prd_2"/>
    <d v="2020-01-14T20:53:17"/>
    <d v="2021-04-08T13:19:17"/>
    <n v="125"/>
    <x v="1"/>
    <x v="9"/>
    <n v="0"/>
    <n v="2"/>
    <n v="2"/>
    <x v="13"/>
  </r>
  <r>
    <s v="CC132991"/>
    <d v="2020-03-28T14:33:29"/>
    <s v="C301920"/>
    <x v="0"/>
    <s v="support"/>
    <n v="59"/>
    <x v="0"/>
    <s v="prd_2"/>
    <d v="2020-03-19T09:58:44"/>
    <d v="2020-11-13T15:03:13"/>
    <n v="125"/>
    <x v="1"/>
    <x v="9"/>
    <n v="0"/>
    <n v="0"/>
    <n v="0"/>
    <x v="2"/>
  </r>
  <r>
    <s v="CC133042"/>
    <d v="2020-03-28T17:58:34"/>
    <s v="C299912"/>
    <x v="1"/>
    <s v="support"/>
    <n v="59"/>
    <x v="0"/>
    <s v="prd_2"/>
    <d v="2020-03-13T14:13:51"/>
    <d v="2021-10-07T13:05:06"/>
    <n v="125"/>
    <x v="1"/>
    <x v="9"/>
    <n v="0"/>
    <n v="1"/>
    <n v="1"/>
    <x v="5"/>
  </r>
  <r>
    <s v="CC133297"/>
    <d v="2020-03-30T11:46:07"/>
    <s v="C70110"/>
    <x v="0"/>
    <s v="signup"/>
    <n v="59"/>
    <x v="0"/>
    <s v="prd_2"/>
    <d v="2020-03-30T11:48:59"/>
    <d v="2020-07-10T18:09:04"/>
    <n v="125"/>
    <x v="1"/>
    <x v="9"/>
    <n v="0"/>
    <n v="0"/>
    <n v="0"/>
    <x v="2"/>
  </r>
  <r>
    <s v="CC133526"/>
    <d v="2020-03-31T10:43:10"/>
    <s v="C70235"/>
    <x v="0"/>
    <s v="signup"/>
    <n v="59"/>
    <x v="1"/>
    <s v="prd_2"/>
    <d v="2020-03-31T10:49:10"/>
    <d v="2021-09-29T11:12:37"/>
    <n v="125"/>
    <x v="1"/>
    <x v="9"/>
    <n v="0"/>
    <n v="0"/>
    <n v="0"/>
    <x v="2"/>
  </r>
  <r>
    <s v="CC133951"/>
    <d v="2020-04-01T13:41:44"/>
    <s v="C276405"/>
    <x v="0"/>
    <s v="support"/>
    <n v="59"/>
    <x v="0"/>
    <s v="prd_2"/>
    <d v="2020-01-08T11:49:47"/>
    <d v="2020-12-20T12:48:02"/>
    <n v="125"/>
    <x v="4"/>
    <x v="9"/>
    <n v="0"/>
    <n v="3"/>
    <n v="3"/>
    <x v="7"/>
  </r>
  <r>
    <s v="CC134019"/>
    <d v="2020-04-01T16:14:25"/>
    <s v="C299447"/>
    <x v="0"/>
    <s v="support"/>
    <n v="59"/>
    <x v="0"/>
    <s v="prd_2"/>
    <d v="2020-03-12T12:12:58"/>
    <d v="2021-07-14T12:30:31"/>
    <n v="125"/>
    <x v="4"/>
    <x v="9"/>
    <n v="0"/>
    <n v="1"/>
    <n v="1"/>
    <x v="5"/>
  </r>
  <r>
    <s v="CC134320"/>
    <d v="2020-04-03T08:06:08"/>
    <s v="C70678"/>
    <x v="0"/>
    <s v="signup"/>
    <n v="59"/>
    <x v="1"/>
    <s v="prd_2"/>
    <d v="2020-04-03T08:09:19"/>
    <d v="2021-07-22T15:49:12"/>
    <n v="125"/>
    <x v="4"/>
    <x v="9"/>
    <n v="0"/>
    <n v="0"/>
    <n v="0"/>
    <x v="2"/>
  </r>
  <r>
    <s v="CC134356"/>
    <d v="2020-04-03T10:45:35"/>
    <s v="C70703"/>
    <x v="0"/>
    <s v="signup"/>
    <n v="59"/>
    <x v="1"/>
    <s v="prd_2"/>
    <d v="2020-04-03T10:49:17"/>
    <d v="2021-02-20T10:25:06"/>
    <n v="125"/>
    <x v="4"/>
    <x v="9"/>
    <n v="0"/>
    <n v="0"/>
    <n v="0"/>
    <x v="2"/>
  </r>
  <r>
    <s v="CC134975"/>
    <d v="2020-04-06T12:08:59"/>
    <s v="C70977"/>
    <x v="0"/>
    <s v="signup"/>
    <n v="59"/>
    <x v="0"/>
    <s v="prd_2"/>
    <d v="2020-04-06T12:13:26"/>
    <d v="2020-08-06T12:24:47"/>
    <n v="125"/>
    <x v="4"/>
    <x v="9"/>
    <n v="0"/>
    <n v="0"/>
    <n v="0"/>
    <x v="2"/>
  </r>
  <r>
    <s v="CC135760"/>
    <d v="2020-04-09T10:45:33"/>
    <s v="C71429"/>
    <x v="0"/>
    <s v="signup"/>
    <n v="59"/>
    <x v="0"/>
    <s v="prd_2"/>
    <d v="2020-04-09T10:49:59"/>
    <d v="2021-03-07T13:26:36"/>
    <n v="125"/>
    <x v="4"/>
    <x v="9"/>
    <n v="0"/>
    <n v="0"/>
    <n v="0"/>
    <x v="2"/>
  </r>
  <r>
    <s v="CC135804"/>
    <d v="2020-04-09T11:44:19"/>
    <s v="C71459"/>
    <x v="0"/>
    <s v="signup"/>
    <n v="59"/>
    <x v="0"/>
    <s v="prd_2"/>
    <d v="2020-04-09T11:48:29"/>
    <d v="2021-08-03T12:49:43"/>
    <n v="125"/>
    <x v="4"/>
    <x v="9"/>
    <n v="0"/>
    <n v="0"/>
    <n v="0"/>
    <x v="2"/>
  </r>
  <r>
    <s v="CC135806"/>
    <d v="2020-04-09T11:47:13"/>
    <s v="C71460"/>
    <x v="0"/>
    <s v="signup"/>
    <n v="59"/>
    <x v="1"/>
    <s v="prd_2"/>
    <d v="2020-04-09T11:51:40"/>
    <d v="2020-06-06T11:30:01"/>
    <n v="125"/>
    <x v="4"/>
    <x v="9"/>
    <n v="0"/>
    <n v="0"/>
    <n v="0"/>
    <x v="2"/>
  </r>
  <r>
    <s v="CC135927"/>
    <d v="2020-04-09T14:59:12"/>
    <s v="C290454"/>
    <x v="0"/>
    <s v="support"/>
    <n v="59"/>
    <x v="0"/>
    <s v="prd_2"/>
    <d v="2020-02-17T15:09:49"/>
    <d v="2021-02-22T15:27:24"/>
    <n v="125"/>
    <x v="4"/>
    <x v="9"/>
    <n v="0"/>
    <n v="2"/>
    <n v="2"/>
    <x v="13"/>
  </r>
  <r>
    <s v="CC136125"/>
    <d v="2020-04-10T13:26:35"/>
    <s v="C268228"/>
    <x v="0"/>
    <s v="support"/>
    <n v="59"/>
    <x v="1"/>
    <s v="prd_2"/>
    <d v="2019-11-21T11:03:32"/>
    <d v="2019-12-09T10:16:05"/>
    <n v="125"/>
    <x v="4"/>
    <x v="9"/>
    <n v="1"/>
    <n v="5"/>
    <n v="1"/>
    <x v="5"/>
  </r>
  <r>
    <s v="CC136507"/>
    <d v="2020-04-12T15:04:55"/>
    <s v="C278926"/>
    <x v="0"/>
    <s v="support"/>
    <n v="59"/>
    <x v="0"/>
    <s v="prd_2"/>
    <d v="2020-01-15T13:12:22"/>
    <d v="2020-11-19T11:26:20"/>
    <n v="125"/>
    <x v="4"/>
    <x v="9"/>
    <n v="0"/>
    <n v="3"/>
    <n v="3"/>
    <x v="7"/>
  </r>
  <r>
    <s v="CC136672"/>
    <d v="2020-04-13T12:18:05"/>
    <s v="C242283"/>
    <x v="0"/>
    <s v="support"/>
    <n v="59"/>
    <x v="0"/>
    <s v="prd_2"/>
    <d v="2019-07-09T15:23:59"/>
    <d v="2020-04-28T13:12:26"/>
    <n v="125"/>
    <x v="4"/>
    <x v="9"/>
    <n v="0"/>
    <n v="9"/>
    <n v="9"/>
    <x v="1"/>
  </r>
  <r>
    <s v="CC136691"/>
    <d v="2020-04-13T12:38:50"/>
    <s v="C71828"/>
    <x v="0"/>
    <s v="signup"/>
    <n v="59"/>
    <x v="0"/>
    <s v="prd_2"/>
    <d v="2020-04-13T12:42:53"/>
    <d v="2021-06-24T12:31:44"/>
    <n v="125"/>
    <x v="4"/>
    <x v="9"/>
    <n v="0"/>
    <n v="0"/>
    <n v="0"/>
    <x v="2"/>
  </r>
  <r>
    <s v="CC137015"/>
    <d v="2020-04-14T13:44:31"/>
    <s v="C72012"/>
    <x v="0"/>
    <s v="signup"/>
    <n v="59"/>
    <x v="1"/>
    <s v="prd_2"/>
    <d v="2020-04-14T13:48:32"/>
    <d v="2021-05-27T18:23:04"/>
    <n v="125"/>
    <x v="4"/>
    <x v="9"/>
    <n v="0"/>
    <n v="0"/>
    <n v="0"/>
    <x v="2"/>
  </r>
  <r>
    <s v="CC137130"/>
    <d v="2020-04-15T10:03:16"/>
    <s v="C273070"/>
    <x v="0"/>
    <s v="support"/>
    <n v="59"/>
    <x v="0"/>
    <s v="prd_2"/>
    <d v="2019-12-28T08:11:38"/>
    <d v="2021-05-20T13:41:47"/>
    <n v="125"/>
    <x v="4"/>
    <x v="9"/>
    <n v="0"/>
    <n v="4"/>
    <n v="4"/>
    <x v="3"/>
  </r>
  <r>
    <s v="CC137369"/>
    <d v="2020-04-15T17:59:29"/>
    <s v="C293302"/>
    <x v="0"/>
    <s v="support"/>
    <n v="59"/>
    <x v="0"/>
    <s v="prd_2"/>
    <d v="2020-02-25T08:01:42"/>
    <d v="2020-07-23T13:37:30"/>
    <n v="125"/>
    <x v="4"/>
    <x v="9"/>
    <n v="0"/>
    <n v="2"/>
    <n v="2"/>
    <x v="13"/>
  </r>
  <r>
    <s v="CC137671"/>
    <d v="2020-04-17T09:28:13"/>
    <s v="C280198"/>
    <x v="0"/>
    <s v="support"/>
    <n v="59"/>
    <x v="0"/>
    <s v="prd_2"/>
    <d v="2020-01-19T16:36:51"/>
    <d v="2020-06-20T13:56:58"/>
    <n v="125"/>
    <x v="4"/>
    <x v="9"/>
    <n v="0"/>
    <n v="3"/>
    <n v="3"/>
    <x v="7"/>
  </r>
  <r>
    <s v="CC137877"/>
    <d v="2020-04-17T17:29:06"/>
    <s v="C281167"/>
    <x v="1"/>
    <s v="support"/>
    <n v="59"/>
    <x v="0"/>
    <s v="prd_2"/>
    <d v="2020-01-21T21:39:34"/>
    <d v="2021-10-05T08:41:28"/>
    <n v="125"/>
    <x v="4"/>
    <x v="9"/>
    <n v="0"/>
    <n v="3"/>
    <n v="3"/>
    <x v="7"/>
  </r>
  <r>
    <s v="CC137954"/>
    <d v="2020-04-18T12:33:30"/>
    <s v="C286372"/>
    <x v="0"/>
    <s v="support"/>
    <n v="59"/>
    <x v="0"/>
    <s v="prd_2"/>
    <d v="2020-02-05T14:43:45"/>
    <d v="2021-05-30T12:52:55"/>
    <n v="125"/>
    <x v="4"/>
    <x v="9"/>
    <n v="0"/>
    <n v="2"/>
    <n v="2"/>
    <x v="13"/>
  </r>
  <r>
    <s v="CC138045"/>
    <d v="2020-04-18T17:34:48"/>
    <s v="C266541"/>
    <x v="0"/>
    <s v="support"/>
    <n v="59"/>
    <x v="0"/>
    <s v="prd_2"/>
    <d v="2019-11-09T16:01:19"/>
    <d v="2020-04-11T13:58:11"/>
    <n v="125"/>
    <x v="4"/>
    <x v="9"/>
    <n v="1"/>
    <n v="5"/>
    <n v="5"/>
    <x v="0"/>
  </r>
  <r>
    <s v="CC138170"/>
    <d v="2020-04-19T14:17:32"/>
    <s v="C269374"/>
    <x v="0"/>
    <s v="support"/>
    <n v="59"/>
    <x v="0"/>
    <s v="prd_2"/>
    <d v="2019-11-28T15:24:16"/>
    <d v="2020-06-03T14:14:55"/>
    <n v="125"/>
    <x v="4"/>
    <x v="9"/>
    <n v="0"/>
    <n v="5"/>
    <n v="5"/>
    <x v="0"/>
  </r>
  <r>
    <s v="CC138203"/>
    <d v="2020-04-19T15:20:58"/>
    <s v="C305853"/>
    <x v="0"/>
    <s v="support"/>
    <n v="59"/>
    <x v="0"/>
    <s v="prd_2"/>
    <d v="2020-03-30T12:14:03"/>
    <d v="2021-05-01T07:57:33"/>
    <n v="125"/>
    <x v="4"/>
    <x v="9"/>
    <n v="0"/>
    <n v="1"/>
    <n v="1"/>
    <x v="5"/>
  </r>
  <r>
    <s v="CC138860"/>
    <d v="2020-04-22T09:53:25"/>
    <s v="C72886"/>
    <x v="0"/>
    <s v="signup"/>
    <n v="59"/>
    <x v="0"/>
    <s v="prd_2"/>
    <d v="2020-04-22T09:56:42"/>
    <d v="2021-07-18T13:34:14"/>
    <n v="125"/>
    <x v="4"/>
    <x v="9"/>
    <n v="0"/>
    <n v="0"/>
    <n v="0"/>
    <x v="2"/>
  </r>
  <r>
    <s v="CC138868"/>
    <d v="2020-04-22T10:08:15"/>
    <s v="C265170"/>
    <x v="0"/>
    <s v="support"/>
    <n v="59"/>
    <x v="0"/>
    <s v="prd_2"/>
    <d v="2019-10-31T15:00:47"/>
    <d v="2021-11-25T11:07:18"/>
    <n v="125"/>
    <x v="4"/>
    <x v="9"/>
    <n v="0"/>
    <n v="6"/>
    <n v="6"/>
    <x v="4"/>
  </r>
  <r>
    <s v="CC138891"/>
    <d v="2020-04-22T10:55:02"/>
    <s v="C66091"/>
    <x v="0"/>
    <s v="support"/>
    <n v="59"/>
    <x v="1"/>
    <s v="prd_2"/>
    <d v="2020-02-24T12:04:07"/>
    <d v="2020-05-12T14:42:48"/>
    <n v="125"/>
    <x v="4"/>
    <x v="9"/>
    <n v="0"/>
    <n v="2"/>
    <n v="2"/>
    <x v="13"/>
  </r>
  <r>
    <s v="CC138943"/>
    <d v="2020-04-22T12:07:56"/>
    <s v="C72941"/>
    <x v="0"/>
    <s v="signup"/>
    <n v="59"/>
    <x v="1"/>
    <s v="prd_2"/>
    <d v="2020-04-22T12:13:04"/>
    <d v="2021-12-21T12:42:47"/>
    <n v="125"/>
    <x v="4"/>
    <x v="9"/>
    <n v="0"/>
    <n v="0"/>
    <n v="0"/>
    <x v="2"/>
  </r>
  <r>
    <s v="CC138995"/>
    <d v="2020-04-22T13:25:52"/>
    <s v="C299447"/>
    <x v="0"/>
    <s v="support"/>
    <n v="59"/>
    <x v="0"/>
    <s v="prd_2"/>
    <d v="2020-03-12T12:12:58"/>
    <d v="2021-07-14T12:30:31"/>
    <n v="125"/>
    <x v="4"/>
    <x v="9"/>
    <n v="0"/>
    <n v="1"/>
    <n v="1"/>
    <x v="5"/>
  </r>
  <r>
    <s v="CC139125"/>
    <d v="2020-04-23T09:42:22"/>
    <s v="C73027"/>
    <x v="0"/>
    <s v="signup"/>
    <n v="59"/>
    <x v="0"/>
    <s v="prd_2"/>
    <d v="2020-04-23T09:46:51"/>
    <d v="2021-04-10T16:54:33"/>
    <n v="125"/>
    <x v="4"/>
    <x v="9"/>
    <n v="0"/>
    <n v="0"/>
    <n v="0"/>
    <x v="2"/>
  </r>
  <r>
    <s v="CC139175"/>
    <d v="2020-04-23T11:07:02"/>
    <s v="C73063"/>
    <x v="0"/>
    <s v="signup"/>
    <n v="59"/>
    <x v="1"/>
    <s v="prd_2"/>
    <d v="2020-04-23T11:09:04"/>
    <d v="2020-12-03T15:50:49"/>
    <n v="125"/>
    <x v="4"/>
    <x v="9"/>
    <n v="0"/>
    <n v="0"/>
    <n v="0"/>
    <x v="2"/>
  </r>
  <r>
    <s v="CC139925"/>
    <d v="2020-04-26T16:38:25"/>
    <s v="C291392"/>
    <x v="0"/>
    <s v="support"/>
    <n v="59"/>
    <x v="1"/>
    <s v="prd_2"/>
    <d v="2020-02-19T13:34:18"/>
    <d v="2021-11-10T14:31:20"/>
    <n v="125"/>
    <x v="4"/>
    <x v="9"/>
    <n v="0"/>
    <n v="2"/>
    <n v="2"/>
    <x v="13"/>
  </r>
  <r>
    <s v="CC140159"/>
    <d v="2020-04-27T13:20:44"/>
    <s v="C282359"/>
    <x v="1"/>
    <s v="support"/>
    <n v="59"/>
    <x v="0"/>
    <s v="prd_2"/>
    <d v="2020-01-25T08:52:15"/>
    <d v="2021-06-16T15:06:57"/>
    <n v="125"/>
    <x v="4"/>
    <x v="9"/>
    <n v="0"/>
    <n v="3"/>
    <n v="3"/>
    <x v="7"/>
  </r>
  <r>
    <s v="CC140244"/>
    <d v="2020-04-27T16:16:39"/>
    <s v="C312590"/>
    <x v="0"/>
    <s v="support"/>
    <n v="59"/>
    <x v="1"/>
    <s v="prd_2"/>
    <d v="2020-04-16T16:50:49"/>
    <d v="2021-07-27T08:27:50"/>
    <n v="125"/>
    <x v="4"/>
    <x v="9"/>
    <n v="0"/>
    <n v="0"/>
    <n v="0"/>
    <x v="2"/>
  </r>
  <r>
    <s v="CC140387"/>
    <d v="2020-04-28T12:12:58"/>
    <s v="C73602"/>
    <x v="0"/>
    <s v="signup"/>
    <n v="59"/>
    <x v="1"/>
    <s v="prd_2"/>
    <d v="2020-04-28T12:15:29"/>
    <d v="2021-07-05T13:55:47"/>
    <n v="125"/>
    <x v="4"/>
    <x v="9"/>
    <n v="0"/>
    <n v="0"/>
    <n v="0"/>
    <x v="2"/>
  </r>
  <r>
    <s v="CC140428"/>
    <d v="2020-04-28T13:20:50"/>
    <s v="C288124"/>
    <x v="0"/>
    <s v="support"/>
    <n v="59"/>
    <x v="0"/>
    <s v="prd_2"/>
    <d v="2020-02-10T19:41:31"/>
    <d v="2021-06-14T19:03:32"/>
    <n v="125"/>
    <x v="4"/>
    <x v="9"/>
    <n v="0"/>
    <n v="3"/>
    <n v="3"/>
    <x v="7"/>
  </r>
  <r>
    <s v="CC100006"/>
    <d v="2019-10-03T13:25:08"/>
    <s v="C205581"/>
    <x v="0"/>
    <s v="support"/>
    <n v="59"/>
    <x v="0"/>
    <s v="prd_2"/>
    <d v="2019-02-18T07:02:41"/>
    <m/>
    <n v="125"/>
    <x v="5"/>
    <x v="9"/>
    <n v="1"/>
    <n v="8"/>
    <n v="8"/>
    <x v="12"/>
  </r>
  <r>
    <s v="CC100301"/>
    <d v="2019-10-05T15:04:04"/>
    <s v="C36703"/>
    <x v="0"/>
    <s v="support"/>
    <n v="59"/>
    <x v="0"/>
    <s v="prd_2"/>
    <d v="2019-03-13T13:10:10"/>
    <m/>
    <n v="125"/>
    <x v="5"/>
    <x v="9"/>
    <n v="1"/>
    <n v="7"/>
    <n v="7"/>
    <x v="14"/>
  </r>
  <r>
    <s v="CC100333"/>
    <d v="2019-10-06T08:05:25"/>
    <s v="C31864"/>
    <x v="0"/>
    <s v="support"/>
    <n v="59"/>
    <x v="0"/>
    <s v="prd_2"/>
    <d v="2019-01-22T11:42:08"/>
    <m/>
    <n v="125"/>
    <x v="5"/>
    <x v="9"/>
    <n v="1"/>
    <n v="9"/>
    <n v="9"/>
    <x v="1"/>
  </r>
  <r>
    <s v="CC100558"/>
    <d v="2019-10-07T12:42:58"/>
    <s v="C55049"/>
    <x v="0"/>
    <s v="signup"/>
    <n v="59"/>
    <x v="0"/>
    <s v="prd_2"/>
    <d v="2019-10-07T12:47:06"/>
    <m/>
    <n v="125"/>
    <x v="5"/>
    <x v="9"/>
    <n v="1"/>
    <n v="0"/>
    <n v="0"/>
    <x v="2"/>
  </r>
  <r>
    <s v="CC100571"/>
    <d v="2019-10-07T13:13:38"/>
    <s v="C55057"/>
    <x v="0"/>
    <s v="signup"/>
    <n v="59"/>
    <x v="0"/>
    <s v="prd_2"/>
    <d v="2019-10-07T13:18:01"/>
    <m/>
    <n v="125"/>
    <x v="5"/>
    <x v="9"/>
    <n v="1"/>
    <n v="0"/>
    <n v="0"/>
    <x v="2"/>
  </r>
  <r>
    <s v="CC101010"/>
    <d v="2019-10-10T08:53:17"/>
    <s v="C47447"/>
    <x v="0"/>
    <s v="support"/>
    <n v="59"/>
    <x v="0"/>
    <s v="prd_2"/>
    <d v="2019-07-02T13:25:51"/>
    <m/>
    <n v="125"/>
    <x v="5"/>
    <x v="9"/>
    <n v="1"/>
    <n v="3"/>
    <n v="3"/>
    <x v="7"/>
  </r>
  <r>
    <s v="CC101181"/>
    <d v="2019-10-11T08:54:33"/>
    <s v="C55331"/>
    <x v="0"/>
    <s v="signup"/>
    <n v="59"/>
    <x v="0"/>
    <s v="prd_2"/>
    <d v="2019-10-11T09:00:05"/>
    <m/>
    <n v="125"/>
    <x v="5"/>
    <x v="9"/>
    <n v="1"/>
    <n v="0"/>
    <n v="0"/>
    <x v="2"/>
  </r>
  <r>
    <s v="CC101441"/>
    <d v="2019-10-12T15:06:10"/>
    <s v="C240045"/>
    <x v="0"/>
    <s v="support"/>
    <n v="59"/>
    <x v="0"/>
    <s v="prd_2"/>
    <d v="2019-07-01T12:09:30"/>
    <m/>
    <n v="125"/>
    <x v="5"/>
    <x v="9"/>
    <n v="1"/>
    <n v="3"/>
    <n v="3"/>
    <x v="7"/>
  </r>
  <r>
    <s v="CC101584"/>
    <d v="2019-10-13T16:10:53"/>
    <s v="C53002"/>
    <x v="0"/>
    <s v="support"/>
    <n v="59"/>
    <x v="0"/>
    <s v="prd_2"/>
    <d v="2019-09-09T12:01:54"/>
    <m/>
    <n v="125"/>
    <x v="5"/>
    <x v="9"/>
    <n v="1"/>
    <n v="1"/>
    <n v="1"/>
    <x v="5"/>
  </r>
  <r>
    <s v="CC101660"/>
    <d v="2019-10-14T10:59:54"/>
    <s v="C245499"/>
    <x v="0"/>
    <s v="support"/>
    <n v="59"/>
    <x v="0"/>
    <s v="prd_2"/>
    <d v="2019-07-23T13:27:28"/>
    <m/>
    <n v="125"/>
    <x v="5"/>
    <x v="9"/>
    <n v="1"/>
    <n v="3"/>
    <n v="3"/>
    <x v="7"/>
  </r>
  <r>
    <s v="CC101915"/>
    <d v="2019-10-15T13:41:43"/>
    <s v="C55614"/>
    <x v="0"/>
    <s v="signup"/>
    <n v="59"/>
    <x v="0"/>
    <s v="prd_2"/>
    <d v="2019-10-15T13:46:46"/>
    <m/>
    <n v="125"/>
    <x v="5"/>
    <x v="9"/>
    <n v="1"/>
    <n v="0"/>
    <n v="0"/>
    <x v="2"/>
  </r>
  <r>
    <s v="CC102167"/>
    <d v="2019-10-17T08:59:09"/>
    <s v="C47447"/>
    <x v="0"/>
    <s v="support"/>
    <n v="59"/>
    <x v="0"/>
    <s v="prd_2"/>
    <d v="2019-07-02T13:25:51"/>
    <m/>
    <n v="125"/>
    <x v="5"/>
    <x v="9"/>
    <n v="1"/>
    <n v="4"/>
    <n v="4"/>
    <x v="3"/>
  </r>
  <r>
    <s v="CC102270"/>
    <d v="2019-10-17T13:28:57"/>
    <s v="C196193"/>
    <x v="0"/>
    <s v="support"/>
    <n v="59"/>
    <x v="0"/>
    <s v="prd_2"/>
    <d v="2019-01-09T18:05:47"/>
    <m/>
    <n v="125"/>
    <x v="5"/>
    <x v="9"/>
    <n v="1"/>
    <n v="9"/>
    <n v="9"/>
    <x v="1"/>
  </r>
  <r>
    <s v="CC102287"/>
    <d v="2019-10-17T14:01:54"/>
    <s v="C46946"/>
    <x v="0"/>
    <s v="support"/>
    <n v="59"/>
    <x v="1"/>
    <s v="prd_2"/>
    <d v="2019-06-27T10:45:33"/>
    <m/>
    <n v="125"/>
    <x v="5"/>
    <x v="9"/>
    <n v="1"/>
    <n v="4"/>
    <n v="4"/>
    <x v="3"/>
  </r>
  <r>
    <s v="CC102496"/>
    <d v="2019-10-18T16:52:48"/>
    <s v="C55862"/>
    <x v="0"/>
    <s v="signup"/>
    <n v="59"/>
    <x v="0"/>
    <s v="prd_2"/>
    <d v="2019-10-18T16:57:50"/>
    <m/>
    <n v="125"/>
    <x v="5"/>
    <x v="9"/>
    <n v="1"/>
    <n v="0"/>
    <n v="0"/>
    <x v="2"/>
  </r>
  <r>
    <s v="CC102622"/>
    <d v="2019-10-19T16:57:47"/>
    <s v="C208294"/>
    <x v="0"/>
    <s v="support"/>
    <n v="59"/>
    <x v="1"/>
    <s v="prd_2"/>
    <d v="2019-02-27T11:58:44"/>
    <m/>
    <n v="125"/>
    <x v="5"/>
    <x v="9"/>
    <n v="1"/>
    <n v="8"/>
    <n v="8"/>
    <x v="12"/>
  </r>
  <r>
    <s v="CC102654"/>
    <d v="2019-10-20T10:02:39"/>
    <s v="C55895"/>
    <x v="0"/>
    <s v="signup"/>
    <n v="59"/>
    <x v="1"/>
    <s v="prd_2"/>
    <d v="2019-10-20T10:05:38"/>
    <m/>
    <n v="125"/>
    <x v="5"/>
    <x v="9"/>
    <n v="1"/>
    <n v="0"/>
    <n v="0"/>
    <x v="2"/>
  </r>
  <r>
    <s v="CC102681"/>
    <d v="2019-10-20T12:42:25"/>
    <s v="C178268"/>
    <x v="0"/>
    <s v="support"/>
    <n v="59"/>
    <x v="0"/>
    <s v="prd_2"/>
    <d v="2018-06-29T12:11:56"/>
    <m/>
    <n v="125"/>
    <x v="5"/>
    <x v="9"/>
    <n v="1"/>
    <n v="16"/>
    <n v="16"/>
    <x v="18"/>
  </r>
  <r>
    <s v="CC102955"/>
    <d v="2019-10-21T17:43:19"/>
    <s v="C52787"/>
    <x v="0"/>
    <s v="support"/>
    <n v="59"/>
    <x v="1"/>
    <s v="prd_2"/>
    <d v="2019-09-05T11:33:56"/>
    <m/>
    <n v="125"/>
    <x v="5"/>
    <x v="9"/>
    <n v="1"/>
    <n v="2"/>
    <n v="2"/>
    <x v="13"/>
  </r>
  <r>
    <s v="CC102968"/>
    <d v="2019-10-22T08:36:52"/>
    <s v="C56008"/>
    <x v="0"/>
    <s v="signup"/>
    <n v="59"/>
    <x v="1"/>
    <s v="prd_2"/>
    <d v="2019-10-22T08:40:53"/>
    <m/>
    <n v="125"/>
    <x v="5"/>
    <x v="9"/>
    <n v="1"/>
    <n v="0"/>
    <n v="0"/>
    <x v="2"/>
  </r>
  <r>
    <s v="CC103018"/>
    <d v="2019-10-22T11:58:43"/>
    <s v="C56036"/>
    <x v="0"/>
    <s v="signup"/>
    <n v="59"/>
    <x v="1"/>
    <s v="prd_2"/>
    <d v="2019-10-22T12:02:34"/>
    <m/>
    <n v="125"/>
    <x v="5"/>
    <x v="9"/>
    <n v="1"/>
    <n v="0"/>
    <n v="0"/>
    <x v="2"/>
  </r>
  <r>
    <s v="CC103166"/>
    <d v="2019-10-23T09:31:25"/>
    <s v="C56086"/>
    <x v="0"/>
    <s v="signup"/>
    <n v="59"/>
    <x v="0"/>
    <s v="prd_2"/>
    <d v="2019-10-23T09:35:19"/>
    <m/>
    <n v="125"/>
    <x v="5"/>
    <x v="9"/>
    <n v="1"/>
    <n v="0"/>
    <n v="0"/>
    <x v="2"/>
  </r>
  <r>
    <s v="CC103214"/>
    <d v="2019-10-23T12:05:53"/>
    <s v="C56121"/>
    <x v="0"/>
    <s v="signup"/>
    <n v="59"/>
    <x v="0"/>
    <s v="prd_2"/>
    <d v="2019-10-23T12:08:32"/>
    <m/>
    <n v="125"/>
    <x v="5"/>
    <x v="9"/>
    <n v="1"/>
    <n v="0"/>
    <n v="0"/>
    <x v="2"/>
  </r>
  <r>
    <s v="CC103534"/>
    <d v="2019-10-25T10:58:12"/>
    <s v="C56243"/>
    <x v="0"/>
    <s v="signup"/>
    <n v="59"/>
    <x v="1"/>
    <s v="prd_2"/>
    <d v="2019-10-25T11:02:37"/>
    <m/>
    <n v="125"/>
    <x v="5"/>
    <x v="9"/>
    <n v="1"/>
    <n v="0"/>
    <n v="0"/>
    <x v="2"/>
  </r>
  <r>
    <s v="CC103627"/>
    <d v="2019-10-25T17:09:07"/>
    <s v="C257804"/>
    <x v="0"/>
    <s v="support"/>
    <n v="59"/>
    <x v="0"/>
    <s v="prd_2"/>
    <d v="2019-09-20T14:10:15"/>
    <m/>
    <n v="125"/>
    <x v="5"/>
    <x v="9"/>
    <n v="1"/>
    <n v="1"/>
    <n v="1"/>
    <x v="5"/>
  </r>
  <r>
    <s v="CC103784"/>
    <d v="2019-10-27T08:22:28"/>
    <s v="C42493"/>
    <x v="0"/>
    <s v="support"/>
    <n v="59"/>
    <x v="0"/>
    <s v="prd_2"/>
    <d v="2019-05-10T11:36:57"/>
    <m/>
    <n v="125"/>
    <x v="5"/>
    <x v="9"/>
    <n v="1"/>
    <n v="6"/>
    <n v="6"/>
    <x v="4"/>
  </r>
  <r>
    <s v="CC104003"/>
    <d v="2019-10-28T12:45:36"/>
    <s v="C56382"/>
    <x v="0"/>
    <s v="signup"/>
    <n v="59"/>
    <x v="1"/>
    <s v="prd_2"/>
    <d v="2019-10-28T12:49:19"/>
    <m/>
    <n v="125"/>
    <x v="5"/>
    <x v="9"/>
    <n v="1"/>
    <n v="0"/>
    <n v="0"/>
    <x v="2"/>
  </r>
  <r>
    <s v="CC104015"/>
    <d v="2019-10-28T13:16:06"/>
    <s v="C240846"/>
    <x v="0"/>
    <s v="support"/>
    <n v="59"/>
    <x v="0"/>
    <s v="prd_2"/>
    <d v="2019-07-03T14:09:58"/>
    <m/>
    <n v="125"/>
    <x v="5"/>
    <x v="9"/>
    <n v="1"/>
    <n v="4"/>
    <n v="4"/>
    <x v="3"/>
  </r>
  <r>
    <s v="CC104199"/>
    <d v="2019-10-29T13:32:20"/>
    <s v="C56462"/>
    <x v="0"/>
    <s v="signup"/>
    <n v="59"/>
    <x v="1"/>
    <s v="prd_2"/>
    <d v="2019-10-29T13:36:56"/>
    <m/>
    <n v="125"/>
    <x v="5"/>
    <x v="9"/>
    <n v="1"/>
    <n v="0"/>
    <n v="0"/>
    <x v="2"/>
  </r>
  <r>
    <s v="CC104206"/>
    <d v="2019-10-29T13:48:29"/>
    <s v="C56465"/>
    <x v="0"/>
    <s v="signup"/>
    <n v="59"/>
    <x v="0"/>
    <s v="prd_2"/>
    <d v="2019-10-29T13:54:40"/>
    <m/>
    <n v="125"/>
    <x v="5"/>
    <x v="9"/>
    <n v="1"/>
    <n v="0"/>
    <n v="0"/>
    <x v="2"/>
  </r>
  <r>
    <s v="CC104578"/>
    <d v="2019-10-31T14:07:21"/>
    <s v="C56647"/>
    <x v="0"/>
    <s v="signup"/>
    <n v="59"/>
    <x v="0"/>
    <s v="prd_2"/>
    <d v="2019-10-31T14:11:48"/>
    <m/>
    <n v="125"/>
    <x v="5"/>
    <x v="9"/>
    <n v="1"/>
    <n v="0"/>
    <n v="0"/>
    <x v="2"/>
  </r>
  <r>
    <s v="CC104602"/>
    <d v="2019-10-31T15:25:33"/>
    <s v="C36493"/>
    <x v="0"/>
    <s v="support"/>
    <n v="59"/>
    <x v="0"/>
    <s v="prd_2"/>
    <d v="2019-03-12T10:16:50"/>
    <m/>
    <n v="125"/>
    <x v="5"/>
    <x v="9"/>
    <n v="1"/>
    <n v="8"/>
    <n v="8"/>
    <x v="12"/>
  </r>
  <r>
    <s v="CC104671"/>
    <d v="2019-11-01T11:39:08"/>
    <s v="C56675"/>
    <x v="0"/>
    <s v="signup"/>
    <n v="59"/>
    <x v="1"/>
    <s v="prd_2"/>
    <d v="2019-11-01T11:44:02"/>
    <m/>
    <n v="125"/>
    <x v="6"/>
    <x v="9"/>
    <n v="1"/>
    <n v="0"/>
    <n v="0"/>
    <x v="2"/>
  </r>
  <r>
    <s v="CC104920"/>
    <d v="2019-11-03T10:58:12"/>
    <s v="C253705"/>
    <x v="0"/>
    <s v="support"/>
    <n v="59"/>
    <x v="0"/>
    <s v="prd_2"/>
    <d v="2019-08-29T17:30:29"/>
    <m/>
    <n v="125"/>
    <x v="6"/>
    <x v="9"/>
    <n v="1"/>
    <n v="2"/>
    <n v="2"/>
    <x v="13"/>
  </r>
  <r>
    <s v="CC105095"/>
    <d v="2019-11-04T11:52:20"/>
    <s v="C260852"/>
    <x v="0"/>
    <s v="support"/>
    <n v="59"/>
    <x v="0"/>
    <s v="prd_2"/>
    <d v="2019-10-07T16:30:52"/>
    <m/>
    <n v="125"/>
    <x v="6"/>
    <x v="9"/>
    <n v="1"/>
    <n v="1"/>
    <n v="1"/>
    <x v="5"/>
  </r>
  <r>
    <s v="CC105120"/>
    <d v="2019-11-04T12:45:11"/>
    <s v="C56804"/>
    <x v="0"/>
    <s v="signup"/>
    <n v="59"/>
    <x v="0"/>
    <s v="prd_2"/>
    <d v="2019-11-04T12:47:28"/>
    <m/>
    <n v="125"/>
    <x v="6"/>
    <x v="9"/>
    <n v="1"/>
    <n v="0"/>
    <n v="0"/>
    <x v="2"/>
  </r>
  <r>
    <s v="CC105321"/>
    <d v="2019-11-05T14:48:55"/>
    <s v="C248318"/>
    <x v="0"/>
    <s v="support"/>
    <n v="59"/>
    <x v="0"/>
    <s v="prd_2"/>
    <d v="2019-08-05T13:01:46"/>
    <m/>
    <n v="125"/>
    <x v="6"/>
    <x v="9"/>
    <n v="1"/>
    <n v="3"/>
    <n v="3"/>
    <x v="7"/>
  </r>
  <r>
    <s v="CC105521"/>
    <d v="2019-11-06T16:42:26"/>
    <s v="C252364"/>
    <x v="0"/>
    <s v="support"/>
    <n v="59"/>
    <x v="0"/>
    <s v="prd_2"/>
    <d v="2019-08-23T14:17:12"/>
    <m/>
    <n v="125"/>
    <x v="6"/>
    <x v="9"/>
    <n v="1"/>
    <n v="3"/>
    <n v="3"/>
    <x v="7"/>
  </r>
  <r>
    <s v="CC105537"/>
    <d v="2019-11-06T17:32:23"/>
    <s v="C45695"/>
    <x v="0"/>
    <s v="support"/>
    <n v="59"/>
    <x v="1"/>
    <s v="prd_2"/>
    <d v="2019-06-13T12:44:09"/>
    <m/>
    <n v="125"/>
    <x v="6"/>
    <x v="9"/>
    <n v="1"/>
    <n v="5"/>
    <n v="5"/>
    <x v="0"/>
  </r>
  <r>
    <s v="CC105699"/>
    <d v="2019-11-08T07:19:11"/>
    <s v="C52103"/>
    <x v="1"/>
    <s v="support"/>
    <n v="59"/>
    <x v="0"/>
    <s v="prd_2"/>
    <d v="2019-08-27T13:43:20"/>
    <m/>
    <n v="125"/>
    <x v="6"/>
    <x v="9"/>
    <n v="1"/>
    <n v="2"/>
    <n v="2"/>
    <x v="13"/>
  </r>
  <r>
    <s v="CC106145"/>
    <d v="2019-11-11T11:52:01"/>
    <s v="C57172"/>
    <x v="0"/>
    <s v="signup"/>
    <n v="59"/>
    <x v="1"/>
    <s v="prd_2"/>
    <d v="2019-11-11T11:55:20"/>
    <m/>
    <n v="125"/>
    <x v="6"/>
    <x v="9"/>
    <n v="1"/>
    <n v="0"/>
    <n v="0"/>
    <x v="2"/>
  </r>
  <r>
    <s v="CC106228"/>
    <d v="2019-11-11T14:54:19"/>
    <s v="C239987"/>
    <x v="0"/>
    <s v="support"/>
    <n v="59"/>
    <x v="0"/>
    <s v="prd_2"/>
    <d v="2019-07-01T09:58:16"/>
    <m/>
    <n v="125"/>
    <x v="6"/>
    <x v="9"/>
    <n v="1"/>
    <n v="4"/>
    <n v="4"/>
    <x v="3"/>
  </r>
  <r>
    <s v="CC106384"/>
    <d v="2019-11-12T13:01:26"/>
    <s v="C240489"/>
    <x v="0"/>
    <s v="support"/>
    <n v="59"/>
    <x v="0"/>
    <s v="prd_2"/>
    <d v="2019-07-02T13:35:45"/>
    <m/>
    <n v="125"/>
    <x v="6"/>
    <x v="9"/>
    <n v="1"/>
    <n v="4"/>
    <n v="4"/>
    <x v="3"/>
  </r>
  <r>
    <s v="CC106405"/>
    <d v="2019-11-12T13:39:01"/>
    <s v="C207094"/>
    <x v="0"/>
    <s v="support"/>
    <n v="59"/>
    <x v="0"/>
    <s v="prd_2"/>
    <d v="2019-02-22T13:15:11"/>
    <m/>
    <n v="125"/>
    <x v="6"/>
    <x v="9"/>
    <n v="1"/>
    <n v="9"/>
    <n v="9"/>
    <x v="1"/>
  </r>
  <r>
    <s v="CC106470"/>
    <d v="2019-11-12T20:41:01"/>
    <s v="C46369"/>
    <x v="1"/>
    <s v="support"/>
    <n v="59"/>
    <x v="0"/>
    <s v="prd_2"/>
    <d v="2019-06-21T08:36:34"/>
    <m/>
    <n v="125"/>
    <x v="6"/>
    <x v="9"/>
    <n v="1"/>
    <n v="5"/>
    <n v="5"/>
    <x v="0"/>
  </r>
  <r>
    <s v="CC106598"/>
    <d v="2019-11-13T15:24:13"/>
    <s v="C263525"/>
    <x v="0"/>
    <s v="support"/>
    <n v="59"/>
    <x v="1"/>
    <s v="prd_2"/>
    <d v="2019-10-22T12:35:01"/>
    <m/>
    <n v="125"/>
    <x v="6"/>
    <x v="9"/>
    <n v="1"/>
    <n v="1"/>
    <n v="1"/>
    <x v="5"/>
  </r>
  <r>
    <s v="CC106615"/>
    <d v="2019-11-13T17:05:55"/>
    <s v="C52787"/>
    <x v="0"/>
    <s v="support"/>
    <n v="59"/>
    <x v="1"/>
    <s v="prd_2"/>
    <d v="2019-09-05T11:33:56"/>
    <m/>
    <n v="125"/>
    <x v="6"/>
    <x v="9"/>
    <n v="1"/>
    <n v="2"/>
    <n v="2"/>
    <x v="13"/>
  </r>
  <r>
    <s v="CC106713"/>
    <d v="2019-11-14T13:05:24"/>
    <s v="C234592"/>
    <x v="1"/>
    <s v="support"/>
    <n v="59"/>
    <x v="1"/>
    <s v="prd_2"/>
    <d v="2019-06-08T12:50:10"/>
    <m/>
    <n v="125"/>
    <x v="6"/>
    <x v="9"/>
    <n v="1"/>
    <n v="5"/>
    <n v="5"/>
    <x v="0"/>
  </r>
  <r>
    <s v="CC106805"/>
    <d v="2019-11-15T09:07:27"/>
    <s v="C51098"/>
    <x v="0"/>
    <s v="support"/>
    <n v="59"/>
    <x v="0"/>
    <s v="prd_2"/>
    <d v="2019-08-14T11:08:02"/>
    <m/>
    <n v="125"/>
    <x v="6"/>
    <x v="9"/>
    <n v="1"/>
    <n v="3"/>
    <n v="3"/>
    <x v="7"/>
  </r>
  <r>
    <s v="CC107054"/>
    <d v="2019-11-16T17:04:44"/>
    <s v="C265673"/>
    <x v="1"/>
    <s v="support"/>
    <n v="59"/>
    <x v="0"/>
    <s v="prd_2"/>
    <d v="2019-11-04T15:13:13"/>
    <m/>
    <n v="125"/>
    <x v="6"/>
    <x v="9"/>
    <n v="1"/>
    <n v="0"/>
    <n v="0"/>
    <x v="2"/>
  </r>
  <r>
    <s v="CC107055"/>
    <d v="2019-11-16T17:05:53"/>
    <s v="C55862"/>
    <x v="0"/>
    <s v="support"/>
    <n v="59"/>
    <x v="0"/>
    <s v="prd_2"/>
    <d v="2019-10-18T16:57:50"/>
    <m/>
    <n v="125"/>
    <x v="6"/>
    <x v="9"/>
    <n v="1"/>
    <n v="1"/>
    <n v="1"/>
    <x v="5"/>
  </r>
  <r>
    <s v="CC107142"/>
    <d v="2019-11-17T13:24:39"/>
    <s v="C57521"/>
    <x v="0"/>
    <s v="signup"/>
    <n v="59"/>
    <x v="0"/>
    <s v="prd_2"/>
    <d v="2019-11-17T13:29:13"/>
    <m/>
    <n v="125"/>
    <x v="6"/>
    <x v="9"/>
    <n v="1"/>
    <n v="0"/>
    <n v="0"/>
    <x v="2"/>
  </r>
  <r>
    <s v="CC107415"/>
    <d v="2019-11-19T10:22:57"/>
    <s v="C57634"/>
    <x v="0"/>
    <s v="signup"/>
    <n v="59"/>
    <x v="1"/>
    <s v="prd_2"/>
    <d v="2019-11-19T10:27:25"/>
    <m/>
    <n v="125"/>
    <x v="6"/>
    <x v="9"/>
    <n v="1"/>
    <n v="0"/>
    <n v="0"/>
    <x v="2"/>
  </r>
  <r>
    <s v="CC107498"/>
    <d v="2019-11-19T13:34:05"/>
    <s v="C257097"/>
    <x v="0"/>
    <s v="support"/>
    <n v="59"/>
    <x v="0"/>
    <s v="prd_2"/>
    <d v="2019-09-17T11:07:46"/>
    <m/>
    <n v="125"/>
    <x v="6"/>
    <x v="9"/>
    <n v="1"/>
    <n v="2"/>
    <n v="2"/>
    <x v="13"/>
  </r>
  <r>
    <s v="CC107750"/>
    <d v="2019-11-21T10:16:15"/>
    <s v="C57765"/>
    <x v="0"/>
    <s v="signup"/>
    <n v="59"/>
    <x v="1"/>
    <s v="prd_2"/>
    <d v="2019-11-21T10:19:55"/>
    <m/>
    <n v="125"/>
    <x v="6"/>
    <x v="9"/>
    <n v="1"/>
    <n v="0"/>
    <n v="0"/>
    <x v="2"/>
  </r>
  <r>
    <s v="CC108228"/>
    <d v="2019-11-24T15:24:21"/>
    <s v="C31781"/>
    <x v="0"/>
    <s v="support"/>
    <n v="59"/>
    <x v="1"/>
    <s v="prd_2"/>
    <d v="2019-01-21T13:38:57"/>
    <m/>
    <n v="125"/>
    <x v="6"/>
    <x v="9"/>
    <n v="1"/>
    <n v="10"/>
    <n v="10"/>
    <x v="9"/>
  </r>
  <r>
    <s v="CC108264"/>
    <d v="2019-11-25T08:49:48"/>
    <s v="C265495"/>
    <x v="0"/>
    <s v="support"/>
    <n v="59"/>
    <x v="0"/>
    <s v="prd_2"/>
    <d v="2019-11-03T13:35:21"/>
    <m/>
    <n v="125"/>
    <x v="6"/>
    <x v="9"/>
    <n v="1"/>
    <n v="1"/>
    <n v="1"/>
    <x v="5"/>
  </r>
  <r>
    <s v="CC108295"/>
    <d v="2019-11-25T11:09:44"/>
    <s v="C57943"/>
    <x v="0"/>
    <s v="signup"/>
    <n v="59"/>
    <x v="0"/>
    <s v="prd_2"/>
    <d v="2019-11-25T11:13:47"/>
    <m/>
    <n v="125"/>
    <x v="6"/>
    <x v="9"/>
    <n v="1"/>
    <n v="0"/>
    <n v="0"/>
    <x v="2"/>
  </r>
  <r>
    <s v="CC108318"/>
    <d v="2019-11-25T12:09:45"/>
    <s v="C57959"/>
    <x v="0"/>
    <s v="signup"/>
    <n v="59"/>
    <x v="1"/>
    <s v="prd_2"/>
    <d v="2019-11-25T12:12:31"/>
    <m/>
    <n v="125"/>
    <x v="6"/>
    <x v="9"/>
    <n v="1"/>
    <n v="0"/>
    <n v="0"/>
    <x v="2"/>
  </r>
  <r>
    <s v="CC108548"/>
    <d v="2019-11-26T15:42:10"/>
    <s v="C51379"/>
    <x v="0"/>
    <s v="support"/>
    <n v="59"/>
    <x v="0"/>
    <s v="prd_2"/>
    <d v="2019-08-18T09:08:25"/>
    <m/>
    <n v="125"/>
    <x v="6"/>
    <x v="9"/>
    <n v="1"/>
    <n v="3"/>
    <n v="3"/>
    <x v="7"/>
  </r>
  <r>
    <s v="CC108575"/>
    <d v="2019-11-26T17:41:03"/>
    <s v="C207365"/>
    <x v="0"/>
    <s v="support"/>
    <n v="59"/>
    <x v="1"/>
    <s v="prd_2"/>
    <d v="2019-02-23T23:17:42"/>
    <m/>
    <n v="125"/>
    <x v="6"/>
    <x v="9"/>
    <n v="1"/>
    <n v="9"/>
    <n v="9"/>
    <x v="1"/>
  </r>
  <r>
    <s v="CC108754"/>
    <d v="2019-11-28T10:19:35"/>
    <s v="C31718"/>
    <x v="0"/>
    <s v="support"/>
    <n v="59"/>
    <x v="1"/>
    <s v="prd_2"/>
    <d v="2019-01-21T11:56:29"/>
    <m/>
    <n v="125"/>
    <x v="6"/>
    <x v="9"/>
    <n v="1"/>
    <n v="10"/>
    <n v="10"/>
    <x v="9"/>
  </r>
  <r>
    <s v="CC108909"/>
    <d v="2019-11-29T09:47:32"/>
    <s v="C58185"/>
    <x v="0"/>
    <s v="signup"/>
    <n v="59"/>
    <x v="0"/>
    <s v="prd_2"/>
    <d v="2019-11-29T09:50:33"/>
    <m/>
    <n v="125"/>
    <x v="6"/>
    <x v="9"/>
    <n v="1"/>
    <n v="0"/>
    <n v="0"/>
    <x v="2"/>
  </r>
  <r>
    <s v="CC108919"/>
    <d v="2019-11-29T10:15:32"/>
    <s v="C234099"/>
    <x v="0"/>
    <s v="support"/>
    <n v="59"/>
    <x v="0"/>
    <s v="prd_2"/>
    <d v="2019-06-06T12:28:47"/>
    <m/>
    <n v="125"/>
    <x v="6"/>
    <x v="9"/>
    <n v="1"/>
    <n v="6"/>
    <n v="6"/>
    <x v="4"/>
  </r>
  <r>
    <s v="CC109094"/>
    <d v="2019-11-30T13:12:26"/>
    <s v="C55895"/>
    <x v="0"/>
    <s v="support"/>
    <n v="59"/>
    <x v="1"/>
    <s v="prd_2"/>
    <d v="2019-10-20T10:05:38"/>
    <m/>
    <n v="125"/>
    <x v="6"/>
    <x v="9"/>
    <n v="1"/>
    <n v="1"/>
    <n v="1"/>
    <x v="5"/>
  </r>
  <r>
    <s v="CC109262"/>
    <d v="2019-12-01T17:11:17"/>
    <s v="C47207"/>
    <x v="0"/>
    <s v="support"/>
    <n v="59"/>
    <x v="1"/>
    <s v="prd_2"/>
    <d v="2019-07-01T10:11:45"/>
    <m/>
    <n v="125"/>
    <x v="0"/>
    <x v="9"/>
    <n v="1"/>
    <n v="5"/>
    <n v="5"/>
    <x v="0"/>
  </r>
  <r>
    <s v="CC109555"/>
    <d v="2019-12-03T13:46:20"/>
    <s v="C58412"/>
    <x v="0"/>
    <s v="signup"/>
    <n v="59"/>
    <x v="1"/>
    <s v="prd_2"/>
    <d v="2019-12-03T13:50:24"/>
    <m/>
    <n v="125"/>
    <x v="0"/>
    <x v="9"/>
    <n v="1"/>
    <n v="0"/>
    <n v="0"/>
    <x v="2"/>
  </r>
  <r>
    <s v="CC109661"/>
    <d v="2019-12-04T11:39:59"/>
    <s v="C58448"/>
    <x v="0"/>
    <s v="signup"/>
    <n v="59"/>
    <x v="1"/>
    <s v="prd_2"/>
    <d v="2019-12-04T11:44:13"/>
    <m/>
    <n v="125"/>
    <x v="0"/>
    <x v="9"/>
    <n v="1"/>
    <n v="0"/>
    <n v="0"/>
    <x v="2"/>
  </r>
  <r>
    <s v="CC109935"/>
    <d v="2019-12-06T08:11:43"/>
    <s v="C255440"/>
    <x v="0"/>
    <s v="support"/>
    <n v="59"/>
    <x v="1"/>
    <s v="prd_2"/>
    <d v="2019-09-08T12:55:35"/>
    <m/>
    <n v="125"/>
    <x v="0"/>
    <x v="9"/>
    <n v="1"/>
    <n v="3"/>
    <n v="3"/>
    <x v="7"/>
  </r>
  <r>
    <s v="CC110581"/>
    <d v="2019-12-10T13:24:55"/>
    <s v="C58763"/>
    <x v="0"/>
    <s v="signup"/>
    <n v="59"/>
    <x v="1"/>
    <s v="prd_2"/>
    <d v="2019-12-10T13:29:16"/>
    <m/>
    <n v="125"/>
    <x v="0"/>
    <x v="9"/>
    <n v="1"/>
    <n v="0"/>
    <n v="0"/>
    <x v="2"/>
  </r>
  <r>
    <s v="CC110912"/>
    <d v="2019-12-12T13:51:07"/>
    <s v="C212643"/>
    <x v="0"/>
    <s v="support"/>
    <n v="59"/>
    <x v="0"/>
    <s v="prd_2"/>
    <d v="2019-03-15T17:26:38"/>
    <m/>
    <n v="125"/>
    <x v="0"/>
    <x v="9"/>
    <n v="1"/>
    <n v="9"/>
    <n v="9"/>
    <x v="1"/>
  </r>
  <r>
    <s v="CC111083"/>
    <d v="2019-12-13T15:26:33"/>
    <s v="C256799"/>
    <x v="0"/>
    <s v="support"/>
    <n v="59"/>
    <x v="0"/>
    <s v="prd_2"/>
    <d v="2019-09-16T11:29:25"/>
    <m/>
    <n v="125"/>
    <x v="0"/>
    <x v="9"/>
    <n v="1"/>
    <n v="3"/>
    <n v="3"/>
    <x v="7"/>
  </r>
  <r>
    <s v="CC111141"/>
    <d v="2019-12-14T11:49:04"/>
    <s v="C260254"/>
    <x v="1"/>
    <s v="support"/>
    <n v="59"/>
    <x v="1"/>
    <s v="prd_2"/>
    <d v="2019-10-03T16:08:15"/>
    <m/>
    <n v="125"/>
    <x v="0"/>
    <x v="9"/>
    <n v="1"/>
    <n v="2"/>
    <n v="2"/>
    <x v="13"/>
  </r>
  <r>
    <s v="CC111425"/>
    <d v="2019-12-16T11:46:58"/>
    <s v="C59038"/>
    <x v="0"/>
    <s v="signup"/>
    <n v="59"/>
    <x v="0"/>
    <s v="prd_2"/>
    <d v="2019-12-16T11:51:48"/>
    <m/>
    <n v="125"/>
    <x v="0"/>
    <x v="9"/>
    <n v="1"/>
    <n v="0"/>
    <n v="0"/>
    <x v="2"/>
  </r>
  <r>
    <s v="CC111655"/>
    <d v="2019-12-17T13:21:25"/>
    <s v="C247516"/>
    <x v="0"/>
    <s v="support"/>
    <n v="59"/>
    <x v="0"/>
    <s v="prd_2"/>
    <d v="2019-07-31T17:18:04"/>
    <m/>
    <n v="125"/>
    <x v="0"/>
    <x v="9"/>
    <n v="1"/>
    <n v="5"/>
    <n v="5"/>
    <x v="0"/>
  </r>
  <r>
    <s v="CC111687"/>
    <d v="2019-12-17T14:22:18"/>
    <s v="C267578"/>
    <x v="0"/>
    <s v="support"/>
    <n v="59"/>
    <x v="0"/>
    <s v="prd_2"/>
    <d v="2019-11-16T13:34:08"/>
    <m/>
    <n v="125"/>
    <x v="0"/>
    <x v="9"/>
    <n v="1"/>
    <n v="1"/>
    <n v="1"/>
    <x v="5"/>
  </r>
  <r>
    <s v="CC111763"/>
    <d v="2019-12-18T10:32:40"/>
    <s v="C59178"/>
    <x v="0"/>
    <s v="signup"/>
    <n v="59"/>
    <x v="1"/>
    <s v="prd_2"/>
    <d v="2019-12-18T10:36:42"/>
    <m/>
    <n v="125"/>
    <x v="0"/>
    <x v="9"/>
    <n v="1"/>
    <n v="0"/>
    <n v="0"/>
    <x v="2"/>
  </r>
  <r>
    <s v="CC111961"/>
    <d v="2019-12-19T12:59:10"/>
    <s v="C59263"/>
    <x v="0"/>
    <s v="signup"/>
    <n v="59"/>
    <x v="1"/>
    <s v="prd_2"/>
    <d v="2019-12-19T13:01:50"/>
    <m/>
    <n v="125"/>
    <x v="0"/>
    <x v="9"/>
    <n v="1"/>
    <n v="0"/>
    <n v="0"/>
    <x v="2"/>
  </r>
  <r>
    <s v="CC112039"/>
    <d v="2019-12-20T09:15:29"/>
    <s v="C59279"/>
    <x v="0"/>
    <s v="signup"/>
    <n v="59"/>
    <x v="1"/>
    <s v="prd_2"/>
    <d v="2019-12-20T09:19:22"/>
    <m/>
    <n v="125"/>
    <x v="0"/>
    <x v="9"/>
    <n v="1"/>
    <n v="0"/>
    <n v="0"/>
    <x v="2"/>
  </r>
  <r>
    <s v="CC112173"/>
    <d v="2019-12-20T17:24:02"/>
    <s v="C268058"/>
    <x v="0"/>
    <s v="support"/>
    <n v="59"/>
    <x v="0"/>
    <s v="prd_2"/>
    <d v="2019-11-20T11:30:46"/>
    <m/>
    <n v="125"/>
    <x v="0"/>
    <x v="9"/>
    <n v="1"/>
    <n v="1"/>
    <n v="1"/>
    <x v="5"/>
  </r>
  <r>
    <s v="CC112243"/>
    <d v="2019-12-21T13:50:57"/>
    <s v="C50165"/>
    <x v="0"/>
    <s v="support"/>
    <n v="59"/>
    <x v="0"/>
    <s v="prd_2"/>
    <d v="2019-08-02T14:05:36"/>
    <m/>
    <n v="125"/>
    <x v="0"/>
    <x v="9"/>
    <n v="1"/>
    <n v="5"/>
    <n v="5"/>
    <x v="0"/>
  </r>
  <r>
    <s v="CC112288"/>
    <d v="2019-12-21T17:34:57"/>
    <s v="C186706"/>
    <x v="0"/>
    <s v="support"/>
    <n v="59"/>
    <x v="1"/>
    <s v="prd_2"/>
    <d v="2018-09-13T14:02:30"/>
    <m/>
    <n v="125"/>
    <x v="0"/>
    <x v="9"/>
    <n v="1"/>
    <n v="15"/>
    <n v="15"/>
    <x v="22"/>
  </r>
  <r>
    <s v="CC112546"/>
    <d v="2019-12-23T14:32:40"/>
    <s v="C269634"/>
    <x v="0"/>
    <s v="support"/>
    <n v="59"/>
    <x v="0"/>
    <s v="prd_2"/>
    <d v="2019-11-30T17:45:24"/>
    <m/>
    <n v="125"/>
    <x v="0"/>
    <x v="9"/>
    <n v="1"/>
    <n v="1"/>
    <n v="1"/>
    <x v="5"/>
  </r>
  <r>
    <s v="CC112619"/>
    <d v="2019-12-24T10:56:21"/>
    <s v="C59473"/>
    <x v="0"/>
    <s v="signup"/>
    <n v="59"/>
    <x v="0"/>
    <s v="prd_2"/>
    <d v="2019-12-24T11:00:37"/>
    <m/>
    <n v="125"/>
    <x v="0"/>
    <x v="9"/>
    <n v="1"/>
    <n v="0"/>
    <n v="0"/>
    <x v="2"/>
  </r>
  <r>
    <s v="CC112625"/>
    <d v="2019-12-24T11:27:24"/>
    <s v="C262418"/>
    <x v="0"/>
    <s v="support"/>
    <n v="59"/>
    <x v="1"/>
    <s v="prd_2"/>
    <d v="2019-10-15T18:02:38"/>
    <m/>
    <n v="125"/>
    <x v="0"/>
    <x v="9"/>
    <n v="1"/>
    <n v="2"/>
    <n v="2"/>
    <x v="13"/>
  </r>
  <r>
    <s v="CC112652"/>
    <d v="2019-12-24T12:45:01"/>
    <s v="C256257"/>
    <x v="0"/>
    <s v="support"/>
    <n v="59"/>
    <x v="0"/>
    <s v="prd_2"/>
    <d v="2019-09-12T11:58:25"/>
    <m/>
    <n v="125"/>
    <x v="0"/>
    <x v="9"/>
    <n v="1"/>
    <n v="3"/>
    <n v="3"/>
    <x v="7"/>
  </r>
  <r>
    <s v="CC112713"/>
    <d v="2019-12-24T17:03:47"/>
    <s v="C51296"/>
    <x v="0"/>
    <s v="support"/>
    <n v="59"/>
    <x v="0"/>
    <s v="prd_2"/>
    <d v="2019-08-16T11:58:16"/>
    <m/>
    <n v="125"/>
    <x v="0"/>
    <x v="9"/>
    <n v="1"/>
    <n v="4"/>
    <n v="4"/>
    <x v="3"/>
  </r>
  <r>
    <s v="CC113182"/>
    <d v="2019-12-28T12:38:59"/>
    <s v="C41788"/>
    <x v="0"/>
    <s v="support"/>
    <n v="59"/>
    <x v="0"/>
    <s v="prd_2"/>
    <d v="2019-05-03T12:10:26"/>
    <m/>
    <n v="125"/>
    <x v="0"/>
    <x v="9"/>
    <n v="1"/>
    <n v="8"/>
    <n v="8"/>
    <x v="12"/>
  </r>
  <r>
    <s v="CC113297"/>
    <d v="2019-12-29T13:19:46"/>
    <s v="C273091"/>
    <x v="0"/>
    <s v="support"/>
    <n v="59"/>
    <x v="0"/>
    <s v="prd_2"/>
    <d v="2019-12-28T12:40:53"/>
    <m/>
    <n v="125"/>
    <x v="0"/>
    <x v="9"/>
    <n v="1"/>
    <n v="0"/>
    <n v="0"/>
    <x v="2"/>
  </r>
  <r>
    <s v="CC113486"/>
    <d v="2019-12-30T15:12:31"/>
    <s v="C251773"/>
    <x v="0"/>
    <s v="support"/>
    <n v="59"/>
    <x v="0"/>
    <s v="prd_2"/>
    <d v="2019-08-21T11:46:30"/>
    <m/>
    <n v="125"/>
    <x v="0"/>
    <x v="9"/>
    <n v="1"/>
    <n v="4"/>
    <n v="4"/>
    <x v="3"/>
  </r>
  <r>
    <s v="CC113719"/>
    <d v="2020-01-01T09:59:37"/>
    <s v="C59863"/>
    <x v="0"/>
    <s v="signup"/>
    <n v="59"/>
    <x v="1"/>
    <s v="prd_2"/>
    <d v="2020-01-01T10:04:01"/>
    <m/>
    <n v="125"/>
    <x v="2"/>
    <x v="9"/>
    <n v="1"/>
    <n v="0"/>
    <n v="0"/>
    <x v="2"/>
  </r>
  <r>
    <s v="CC114047"/>
    <d v="2020-01-02T10:56:14"/>
    <s v="C60095"/>
    <x v="0"/>
    <s v="signup"/>
    <n v="59"/>
    <x v="1"/>
    <s v="prd_2"/>
    <d v="2020-01-02T11:00:58"/>
    <m/>
    <n v="125"/>
    <x v="2"/>
    <x v="9"/>
    <n v="1"/>
    <n v="0"/>
    <n v="0"/>
    <x v="2"/>
  </r>
  <r>
    <s v="CC114084"/>
    <d v="2020-01-02T11:31:49"/>
    <s v="C60121"/>
    <x v="0"/>
    <s v="signup"/>
    <n v="59"/>
    <x v="0"/>
    <s v="prd_2"/>
    <d v="2020-01-02T11:34:36"/>
    <m/>
    <n v="125"/>
    <x v="2"/>
    <x v="9"/>
    <n v="1"/>
    <n v="0"/>
    <n v="0"/>
    <x v="2"/>
  </r>
  <r>
    <s v="CC114186"/>
    <d v="2020-01-02T14:03:11"/>
    <s v="C57959"/>
    <x v="0"/>
    <s v="support"/>
    <n v="59"/>
    <x v="1"/>
    <s v="prd_2"/>
    <d v="2019-11-25T12:12:31"/>
    <m/>
    <n v="125"/>
    <x v="2"/>
    <x v="9"/>
    <n v="1"/>
    <n v="1"/>
    <n v="1"/>
    <x v="5"/>
  </r>
  <r>
    <s v="CC114207"/>
    <d v="2020-01-02T14:57:44"/>
    <s v="C60207"/>
    <x v="0"/>
    <s v="signup"/>
    <n v="59"/>
    <x v="1"/>
    <s v="prd_2"/>
    <d v="2020-01-02T15:00:40"/>
    <m/>
    <n v="125"/>
    <x v="2"/>
    <x v="9"/>
    <n v="1"/>
    <n v="0"/>
    <n v="0"/>
    <x v="2"/>
  </r>
  <r>
    <s v="CC114282"/>
    <d v="2020-01-03T10:33:28"/>
    <s v="C60247"/>
    <x v="0"/>
    <s v="signup"/>
    <n v="59"/>
    <x v="0"/>
    <s v="prd_2"/>
    <d v="2020-01-03T10:37:36"/>
    <m/>
    <n v="125"/>
    <x v="2"/>
    <x v="9"/>
    <n v="1"/>
    <n v="0"/>
    <n v="0"/>
    <x v="2"/>
  </r>
  <r>
    <s v="CC114286"/>
    <d v="2020-01-03T10:42:40"/>
    <s v="C60251"/>
    <x v="0"/>
    <s v="signup"/>
    <n v="59"/>
    <x v="1"/>
    <s v="prd_2"/>
    <d v="2020-01-03T10:45:49"/>
    <m/>
    <n v="125"/>
    <x v="2"/>
    <x v="9"/>
    <n v="1"/>
    <n v="0"/>
    <n v="0"/>
    <x v="2"/>
  </r>
  <r>
    <s v="CC114294"/>
    <d v="2020-01-03T10:56:37"/>
    <s v="C60257"/>
    <x v="0"/>
    <s v="signup"/>
    <n v="59"/>
    <x v="0"/>
    <s v="prd_2"/>
    <d v="2020-01-03T10:58:45"/>
    <m/>
    <n v="125"/>
    <x v="2"/>
    <x v="9"/>
    <n v="1"/>
    <n v="0"/>
    <n v="0"/>
    <x v="2"/>
  </r>
  <r>
    <s v="CC114313"/>
    <d v="2020-01-03T11:23:18"/>
    <s v="C60275"/>
    <x v="0"/>
    <s v="signup"/>
    <n v="59"/>
    <x v="0"/>
    <s v="prd_2"/>
    <d v="2020-01-03T11:26:07"/>
    <m/>
    <n v="125"/>
    <x v="2"/>
    <x v="9"/>
    <n v="1"/>
    <n v="0"/>
    <n v="0"/>
    <x v="2"/>
  </r>
  <r>
    <s v="CC114420"/>
    <d v="2020-01-03T15:01:15"/>
    <s v="C60351"/>
    <x v="0"/>
    <s v="signup"/>
    <n v="59"/>
    <x v="1"/>
    <s v="prd_2"/>
    <d v="2020-01-03T15:05:34"/>
    <m/>
    <n v="125"/>
    <x v="2"/>
    <x v="9"/>
    <n v="1"/>
    <n v="0"/>
    <n v="0"/>
    <x v="2"/>
  </r>
  <r>
    <s v="CC114659"/>
    <d v="2020-01-05T11:03:18"/>
    <s v="C215575"/>
    <x v="0"/>
    <s v="support"/>
    <n v="59"/>
    <x v="1"/>
    <s v="prd_2"/>
    <d v="2019-03-27T13:03:31"/>
    <m/>
    <n v="125"/>
    <x v="2"/>
    <x v="9"/>
    <n v="1"/>
    <n v="9"/>
    <n v="9"/>
    <x v="1"/>
  </r>
  <r>
    <s v="CC114701"/>
    <d v="2020-01-05T13:28:25"/>
    <s v="C264916"/>
    <x v="1"/>
    <s v="support"/>
    <n v="59"/>
    <x v="1"/>
    <s v="prd_2"/>
    <d v="2019-10-30T09:57:43"/>
    <m/>
    <n v="125"/>
    <x v="2"/>
    <x v="9"/>
    <n v="1"/>
    <n v="2"/>
    <n v="2"/>
    <x v="13"/>
  </r>
  <r>
    <s v="CC114853"/>
    <d v="2020-01-06T11:24:11"/>
    <s v="C60520"/>
    <x v="0"/>
    <s v="signup"/>
    <n v="59"/>
    <x v="0"/>
    <s v="prd_2"/>
    <d v="2020-01-06T11:27:44"/>
    <m/>
    <n v="125"/>
    <x v="2"/>
    <x v="9"/>
    <n v="1"/>
    <n v="0"/>
    <n v="0"/>
    <x v="2"/>
  </r>
  <r>
    <s v="CC114918"/>
    <d v="2020-01-06T12:27:33"/>
    <s v="C60574"/>
    <x v="0"/>
    <s v="signup"/>
    <n v="59"/>
    <x v="1"/>
    <s v="prd_2"/>
    <d v="2020-01-06T12:31:56"/>
    <m/>
    <n v="125"/>
    <x v="2"/>
    <x v="9"/>
    <n v="1"/>
    <n v="0"/>
    <n v="0"/>
    <x v="2"/>
  </r>
  <r>
    <s v="CC115409"/>
    <d v="2020-01-08T12:04:19"/>
    <s v="C60860"/>
    <x v="0"/>
    <s v="signup"/>
    <n v="59"/>
    <x v="1"/>
    <s v="prd_2"/>
    <d v="2020-01-08T12:08:17"/>
    <m/>
    <n v="125"/>
    <x v="2"/>
    <x v="9"/>
    <n v="1"/>
    <n v="0"/>
    <n v="0"/>
    <x v="2"/>
  </r>
  <r>
    <s v="CC115421"/>
    <d v="2020-01-08T12:18:30"/>
    <s v="C60869"/>
    <x v="0"/>
    <s v="signup"/>
    <n v="59"/>
    <x v="1"/>
    <s v="prd_2"/>
    <d v="2020-01-08T12:22:19"/>
    <m/>
    <n v="125"/>
    <x v="2"/>
    <x v="9"/>
    <n v="1"/>
    <n v="0"/>
    <n v="0"/>
    <x v="2"/>
  </r>
  <r>
    <s v="CC115432"/>
    <d v="2020-01-08T12:34:30"/>
    <s v="C60882"/>
    <x v="0"/>
    <s v="signup"/>
    <n v="59"/>
    <x v="0"/>
    <s v="prd_2"/>
    <d v="2020-01-08T12:39:22"/>
    <m/>
    <n v="125"/>
    <x v="2"/>
    <x v="9"/>
    <n v="1"/>
    <n v="0"/>
    <n v="0"/>
    <x v="2"/>
  </r>
  <r>
    <s v="CC115498"/>
    <d v="2020-01-08T14:43:12"/>
    <s v="C60926"/>
    <x v="0"/>
    <s v="signup"/>
    <n v="59"/>
    <x v="1"/>
    <s v="prd_2"/>
    <d v="2020-01-08T14:47:35"/>
    <m/>
    <n v="125"/>
    <x v="2"/>
    <x v="9"/>
    <n v="1"/>
    <n v="0"/>
    <n v="0"/>
    <x v="2"/>
  </r>
  <r>
    <s v="CC115516"/>
    <d v="2020-01-08T15:40:30"/>
    <s v="C46201"/>
    <x v="0"/>
    <s v="support"/>
    <n v="59"/>
    <x v="0"/>
    <s v="prd_2"/>
    <d v="2019-06-19T11:37:45"/>
    <m/>
    <n v="125"/>
    <x v="2"/>
    <x v="9"/>
    <n v="1"/>
    <n v="7"/>
    <n v="7"/>
    <x v="14"/>
  </r>
  <r>
    <s v="CC115546"/>
    <d v="2020-01-09T09:07:25"/>
    <s v="C52448"/>
    <x v="0"/>
    <s v="support"/>
    <n v="59"/>
    <x v="1"/>
    <s v="prd_2"/>
    <d v="2019-09-02T08:35:36"/>
    <m/>
    <n v="125"/>
    <x v="2"/>
    <x v="9"/>
    <n v="1"/>
    <n v="4"/>
    <n v="4"/>
    <x v="3"/>
  </r>
  <r>
    <s v="CC115811"/>
    <d v="2020-01-10T11:06:04"/>
    <s v="C61107"/>
    <x v="0"/>
    <s v="signup"/>
    <n v="59"/>
    <x v="1"/>
    <s v="prd_2"/>
    <d v="2020-01-10T11:10:53"/>
    <m/>
    <n v="125"/>
    <x v="2"/>
    <x v="9"/>
    <n v="1"/>
    <n v="0"/>
    <n v="0"/>
    <x v="2"/>
  </r>
  <r>
    <s v="CC116162"/>
    <d v="2020-01-12T12:48:46"/>
    <s v="C271907"/>
    <x v="0"/>
    <s v="support"/>
    <n v="59"/>
    <x v="0"/>
    <s v="prd_2"/>
    <d v="2019-12-18T13:17:17"/>
    <m/>
    <n v="125"/>
    <x v="2"/>
    <x v="9"/>
    <n v="1"/>
    <n v="1"/>
    <n v="1"/>
    <x v="5"/>
  </r>
  <r>
    <s v="CC116171"/>
    <d v="2020-01-12T13:20:04"/>
    <s v="C260492"/>
    <x v="0"/>
    <s v="support"/>
    <n v="59"/>
    <x v="0"/>
    <s v="prd_2"/>
    <d v="2019-10-05T11:06:38"/>
    <m/>
    <n v="125"/>
    <x v="2"/>
    <x v="9"/>
    <n v="1"/>
    <n v="3"/>
    <n v="3"/>
    <x v="7"/>
  </r>
  <r>
    <s v="CC116539"/>
    <d v="2020-01-14T09:08:58"/>
    <s v="C61447"/>
    <x v="0"/>
    <s v="signup"/>
    <n v="59"/>
    <x v="1"/>
    <s v="prd_2"/>
    <d v="2020-01-14T09:11:12"/>
    <m/>
    <n v="125"/>
    <x v="2"/>
    <x v="9"/>
    <n v="1"/>
    <n v="0"/>
    <n v="0"/>
    <x v="2"/>
  </r>
  <r>
    <s v="CC116870"/>
    <d v="2020-01-15T11:38:56"/>
    <s v="C61654"/>
    <x v="0"/>
    <s v="signup"/>
    <n v="59"/>
    <x v="0"/>
    <s v="prd_2"/>
    <d v="2020-01-15T11:42:09"/>
    <m/>
    <n v="125"/>
    <x v="2"/>
    <x v="9"/>
    <n v="1"/>
    <n v="0"/>
    <n v="0"/>
    <x v="2"/>
  </r>
  <r>
    <s v="CC116890"/>
    <d v="2020-01-15T12:14:43"/>
    <s v="C61671"/>
    <x v="0"/>
    <s v="signup"/>
    <n v="59"/>
    <x v="0"/>
    <s v="prd_2"/>
    <d v="2020-01-15T12:20:22"/>
    <m/>
    <n v="125"/>
    <x v="2"/>
    <x v="9"/>
    <n v="1"/>
    <n v="0"/>
    <n v="0"/>
    <x v="2"/>
  </r>
  <r>
    <s v="CC116953"/>
    <d v="2020-01-15T14:16:39"/>
    <s v="C267416"/>
    <x v="0"/>
    <s v="support"/>
    <n v="59"/>
    <x v="1"/>
    <s v="prd_2"/>
    <d v="2019-11-15T10:14:03"/>
    <m/>
    <n v="125"/>
    <x v="2"/>
    <x v="9"/>
    <n v="1"/>
    <n v="2"/>
    <n v="2"/>
    <x v="13"/>
  </r>
  <r>
    <s v="CC117141"/>
    <d v="2020-01-16T12:53:10"/>
    <s v="C61821"/>
    <x v="0"/>
    <s v="signup"/>
    <n v="59"/>
    <x v="0"/>
    <s v="prd_2"/>
    <d v="2020-01-16T12:58:41"/>
    <m/>
    <n v="125"/>
    <x v="2"/>
    <x v="9"/>
    <n v="1"/>
    <n v="0"/>
    <n v="0"/>
    <x v="2"/>
  </r>
  <r>
    <s v="CC117226"/>
    <d v="2020-01-16T16:13:02"/>
    <s v="C61865"/>
    <x v="0"/>
    <s v="signup"/>
    <n v="59"/>
    <x v="1"/>
    <s v="prd_2"/>
    <d v="2020-01-16T16:17:37"/>
    <m/>
    <n v="125"/>
    <x v="2"/>
    <x v="9"/>
    <n v="1"/>
    <n v="0"/>
    <n v="0"/>
    <x v="2"/>
  </r>
  <r>
    <s v="CC117328"/>
    <d v="2020-01-17T12:10:46"/>
    <s v="C61924"/>
    <x v="0"/>
    <s v="signup"/>
    <n v="59"/>
    <x v="1"/>
    <s v="prd_2"/>
    <d v="2020-01-17T12:15:26"/>
    <m/>
    <n v="125"/>
    <x v="2"/>
    <x v="9"/>
    <n v="1"/>
    <n v="0"/>
    <n v="0"/>
    <x v="2"/>
  </r>
  <r>
    <s v="CC117427"/>
    <d v="2020-01-17T16:52:25"/>
    <s v="C55057"/>
    <x v="0"/>
    <s v="support"/>
    <n v="59"/>
    <x v="0"/>
    <s v="prd_2"/>
    <d v="2019-10-07T13:18:01"/>
    <m/>
    <n v="125"/>
    <x v="2"/>
    <x v="9"/>
    <n v="1"/>
    <n v="3"/>
    <n v="3"/>
    <x v="7"/>
  </r>
  <r>
    <s v="CC117456"/>
    <d v="2020-01-18T09:03:27"/>
    <s v="C61967"/>
    <x v="0"/>
    <s v="signup"/>
    <n v="59"/>
    <x v="0"/>
    <s v="prd_2"/>
    <d v="2020-01-18T09:06:45"/>
    <m/>
    <n v="125"/>
    <x v="2"/>
    <x v="9"/>
    <n v="1"/>
    <n v="0"/>
    <n v="0"/>
    <x v="2"/>
  </r>
  <r>
    <s v="CC117834"/>
    <d v="2020-01-20T12:42:41"/>
    <s v="C62148"/>
    <x v="0"/>
    <s v="signup"/>
    <n v="59"/>
    <x v="1"/>
    <s v="prd_2"/>
    <d v="2020-01-20T12:47:33"/>
    <m/>
    <n v="125"/>
    <x v="2"/>
    <x v="9"/>
    <n v="1"/>
    <n v="0"/>
    <n v="0"/>
    <x v="2"/>
  </r>
  <r>
    <s v="CC117851"/>
    <d v="2020-01-20T12:59:39"/>
    <s v="C62161"/>
    <x v="0"/>
    <s v="signup"/>
    <n v="59"/>
    <x v="1"/>
    <s v="prd_2"/>
    <d v="2020-01-20T13:03:51"/>
    <m/>
    <n v="125"/>
    <x v="2"/>
    <x v="9"/>
    <n v="1"/>
    <n v="0"/>
    <n v="0"/>
    <x v="2"/>
  </r>
  <r>
    <s v="CC117947"/>
    <d v="2020-01-20T17:03:21"/>
    <s v="C275170"/>
    <x v="0"/>
    <s v="support"/>
    <n v="59"/>
    <x v="1"/>
    <s v="prd_2"/>
    <d v="2020-01-05T13:49:49"/>
    <m/>
    <n v="125"/>
    <x v="2"/>
    <x v="9"/>
    <n v="1"/>
    <n v="1"/>
    <n v="1"/>
    <x v="5"/>
  </r>
  <r>
    <s v="CC118260"/>
    <d v="2020-01-22T11:18:06"/>
    <s v="C62388"/>
    <x v="0"/>
    <s v="signup"/>
    <n v="59"/>
    <x v="1"/>
    <s v="prd_2"/>
    <d v="2020-01-22T11:20:51"/>
    <m/>
    <n v="125"/>
    <x v="2"/>
    <x v="9"/>
    <n v="1"/>
    <n v="0"/>
    <n v="0"/>
    <x v="2"/>
  </r>
  <r>
    <s v="CC118283"/>
    <d v="2020-01-22T11:52:49"/>
    <s v="C62404"/>
    <x v="0"/>
    <s v="signup"/>
    <n v="59"/>
    <x v="0"/>
    <s v="prd_2"/>
    <d v="2020-01-22T11:55:34"/>
    <m/>
    <n v="125"/>
    <x v="2"/>
    <x v="9"/>
    <n v="1"/>
    <n v="0"/>
    <n v="0"/>
    <x v="2"/>
  </r>
  <r>
    <s v="CC118325"/>
    <d v="2020-01-22T12:40:39"/>
    <s v="C62436"/>
    <x v="0"/>
    <s v="signup"/>
    <n v="59"/>
    <x v="0"/>
    <s v="prd_2"/>
    <d v="2020-01-22T12:47:25"/>
    <m/>
    <n v="125"/>
    <x v="2"/>
    <x v="9"/>
    <n v="1"/>
    <n v="0"/>
    <n v="0"/>
    <x v="2"/>
  </r>
  <r>
    <s v="CC118424"/>
    <d v="2020-01-22T18:22:28"/>
    <s v="C240489"/>
    <x v="1"/>
    <s v="support"/>
    <n v="59"/>
    <x v="0"/>
    <s v="prd_2"/>
    <d v="2019-07-02T13:35:45"/>
    <m/>
    <n v="125"/>
    <x v="2"/>
    <x v="9"/>
    <n v="1"/>
    <n v="7"/>
    <n v="7"/>
    <x v="14"/>
  </r>
  <r>
    <s v="CC118462"/>
    <d v="2020-01-23T10:14:44"/>
    <s v="C62509"/>
    <x v="0"/>
    <s v="signup"/>
    <n v="59"/>
    <x v="1"/>
    <s v="prd_2"/>
    <d v="2020-01-23T10:18:07"/>
    <m/>
    <n v="125"/>
    <x v="2"/>
    <x v="9"/>
    <n v="1"/>
    <n v="0"/>
    <n v="0"/>
    <x v="2"/>
  </r>
  <r>
    <s v="CC118566"/>
    <d v="2020-01-23T13:19:58"/>
    <s v="C265182"/>
    <x v="0"/>
    <s v="support"/>
    <n v="59"/>
    <x v="0"/>
    <s v="prd_2"/>
    <d v="2019-10-31T15:43:11"/>
    <m/>
    <n v="125"/>
    <x v="2"/>
    <x v="9"/>
    <n v="1"/>
    <n v="3"/>
    <n v="3"/>
    <x v="7"/>
  </r>
  <r>
    <s v="CC118573"/>
    <d v="2020-01-23T13:33:33"/>
    <s v="C276928"/>
    <x v="0"/>
    <s v="support"/>
    <n v="59"/>
    <x v="0"/>
    <s v="prd_2"/>
    <d v="2020-01-09T14:05:02"/>
    <m/>
    <n v="125"/>
    <x v="2"/>
    <x v="9"/>
    <n v="1"/>
    <n v="0"/>
    <n v="0"/>
    <x v="2"/>
  </r>
  <r>
    <s v="CC118657"/>
    <d v="2020-01-24T08:34:59"/>
    <s v="C62614"/>
    <x v="0"/>
    <s v="signup"/>
    <n v="59"/>
    <x v="0"/>
    <s v="prd_2"/>
    <d v="2020-01-24T08:38:40"/>
    <m/>
    <n v="125"/>
    <x v="2"/>
    <x v="9"/>
    <n v="1"/>
    <n v="0"/>
    <n v="0"/>
    <x v="2"/>
  </r>
  <r>
    <s v="CC118713"/>
    <d v="2020-01-24T11:18:44"/>
    <s v="C62654"/>
    <x v="0"/>
    <s v="signup"/>
    <n v="59"/>
    <x v="0"/>
    <s v="prd_2"/>
    <d v="2020-01-24T11:24:13"/>
    <m/>
    <n v="125"/>
    <x v="2"/>
    <x v="9"/>
    <n v="1"/>
    <n v="0"/>
    <n v="0"/>
    <x v="2"/>
  </r>
  <r>
    <s v="CC118720"/>
    <d v="2020-01-24T11:27:59"/>
    <s v="C60275"/>
    <x v="0"/>
    <s v="support"/>
    <n v="59"/>
    <x v="0"/>
    <s v="prd_2"/>
    <d v="2020-01-03T11:26:07"/>
    <m/>
    <n v="125"/>
    <x v="2"/>
    <x v="9"/>
    <n v="1"/>
    <n v="1"/>
    <n v="1"/>
    <x v="5"/>
  </r>
  <r>
    <s v="CC118824"/>
    <d v="2020-01-24T14:29:19"/>
    <s v="C62723"/>
    <x v="0"/>
    <s v="signup"/>
    <n v="59"/>
    <x v="0"/>
    <s v="prd_2"/>
    <d v="2020-01-24T14:33:59"/>
    <m/>
    <n v="125"/>
    <x v="2"/>
    <x v="9"/>
    <n v="1"/>
    <n v="0"/>
    <n v="0"/>
    <x v="2"/>
  </r>
  <r>
    <s v="CC118893"/>
    <d v="2020-01-25T10:50:35"/>
    <s v="C62743"/>
    <x v="0"/>
    <s v="signup"/>
    <n v="59"/>
    <x v="0"/>
    <s v="prd_2"/>
    <d v="2020-01-25T10:55:42"/>
    <m/>
    <n v="125"/>
    <x v="2"/>
    <x v="9"/>
    <n v="1"/>
    <n v="0"/>
    <n v="0"/>
    <x v="2"/>
  </r>
  <r>
    <s v="CC118909"/>
    <d v="2020-01-25T11:29:07"/>
    <s v="C62749"/>
    <x v="0"/>
    <s v="signup"/>
    <n v="59"/>
    <x v="0"/>
    <s v="prd_2"/>
    <d v="2020-01-25T11:32:10"/>
    <m/>
    <n v="125"/>
    <x v="2"/>
    <x v="9"/>
    <n v="1"/>
    <n v="0"/>
    <n v="0"/>
    <x v="2"/>
  </r>
  <r>
    <s v="CC118976"/>
    <d v="2020-01-25T14:58:27"/>
    <s v="C259117"/>
    <x v="0"/>
    <s v="support"/>
    <n v="59"/>
    <x v="0"/>
    <s v="prd_2"/>
    <d v="2019-09-27T15:33:06"/>
    <m/>
    <n v="125"/>
    <x v="2"/>
    <x v="9"/>
    <n v="1"/>
    <n v="4"/>
    <n v="4"/>
    <x v="3"/>
  </r>
  <r>
    <s v="CC119256"/>
    <d v="2020-01-27T11:41:31"/>
    <s v="C62902"/>
    <x v="0"/>
    <s v="signup"/>
    <n v="59"/>
    <x v="0"/>
    <s v="prd_2"/>
    <d v="2020-01-27T11:45:43"/>
    <m/>
    <n v="125"/>
    <x v="2"/>
    <x v="9"/>
    <n v="1"/>
    <n v="0"/>
    <n v="0"/>
    <x v="2"/>
  </r>
  <r>
    <s v="CC119430"/>
    <d v="2020-01-28T09:16:20"/>
    <s v="C63002"/>
    <x v="0"/>
    <s v="signup"/>
    <n v="59"/>
    <x v="0"/>
    <s v="prd_2"/>
    <d v="2020-01-28T09:21:10"/>
    <m/>
    <n v="125"/>
    <x v="2"/>
    <x v="9"/>
    <n v="1"/>
    <n v="0"/>
    <n v="0"/>
    <x v="2"/>
  </r>
  <r>
    <s v="CC119458"/>
    <d v="2020-01-28T10:40:52"/>
    <s v="C63026"/>
    <x v="0"/>
    <s v="signup"/>
    <n v="59"/>
    <x v="1"/>
    <s v="prd_2"/>
    <d v="2020-01-28T10:45:14"/>
    <m/>
    <n v="125"/>
    <x v="2"/>
    <x v="9"/>
    <n v="1"/>
    <n v="0"/>
    <n v="0"/>
    <x v="2"/>
  </r>
  <r>
    <s v="CC119588"/>
    <d v="2020-01-28T13:46:36"/>
    <s v="C63123"/>
    <x v="0"/>
    <s v="signup"/>
    <n v="59"/>
    <x v="0"/>
    <s v="prd_2"/>
    <d v="2020-01-28T13:50:38"/>
    <m/>
    <n v="125"/>
    <x v="2"/>
    <x v="9"/>
    <n v="1"/>
    <n v="0"/>
    <n v="0"/>
    <x v="2"/>
  </r>
  <r>
    <s v="CC119600"/>
    <d v="2020-01-28T13:57:51"/>
    <s v="C278971"/>
    <x v="1"/>
    <s v="support"/>
    <n v="59"/>
    <x v="0"/>
    <s v="prd_2"/>
    <d v="2020-01-15T14:02:09"/>
    <m/>
    <n v="125"/>
    <x v="2"/>
    <x v="9"/>
    <n v="1"/>
    <n v="0"/>
    <n v="0"/>
    <x v="2"/>
  </r>
  <r>
    <s v="CC119604"/>
    <d v="2020-01-28T14:15:40"/>
    <s v="C272679"/>
    <x v="0"/>
    <s v="support"/>
    <n v="59"/>
    <x v="1"/>
    <s v="prd_2"/>
    <d v="2019-12-24T19:39:30"/>
    <m/>
    <n v="125"/>
    <x v="2"/>
    <x v="9"/>
    <n v="1"/>
    <n v="1"/>
    <n v="1"/>
    <x v="5"/>
  </r>
  <r>
    <s v="CC119632"/>
    <d v="2020-01-28T15:34:43"/>
    <s v="C264637"/>
    <x v="1"/>
    <s v="support"/>
    <n v="59"/>
    <x v="0"/>
    <s v="prd_2"/>
    <d v="2019-10-28T18:15:31"/>
    <m/>
    <n v="125"/>
    <x v="2"/>
    <x v="9"/>
    <n v="1"/>
    <n v="3"/>
    <n v="3"/>
    <x v="7"/>
  </r>
  <r>
    <s v="CC119643"/>
    <d v="2020-01-28T16:00:11"/>
    <s v="C60882"/>
    <x v="0"/>
    <s v="support"/>
    <n v="59"/>
    <x v="0"/>
    <s v="prd_2"/>
    <d v="2020-01-08T12:39:22"/>
    <m/>
    <n v="125"/>
    <x v="2"/>
    <x v="9"/>
    <n v="1"/>
    <n v="1"/>
    <n v="1"/>
    <x v="5"/>
  </r>
  <r>
    <s v="CC119682"/>
    <d v="2020-01-29T09:31:52"/>
    <s v="C63156"/>
    <x v="0"/>
    <s v="signup"/>
    <n v="59"/>
    <x v="0"/>
    <s v="prd_2"/>
    <d v="2020-01-29T09:36:34"/>
    <m/>
    <n v="125"/>
    <x v="2"/>
    <x v="9"/>
    <n v="1"/>
    <n v="0"/>
    <n v="0"/>
    <x v="2"/>
  </r>
  <r>
    <s v="CC119795"/>
    <d v="2020-01-29T12:46:27"/>
    <s v="C257034"/>
    <x v="0"/>
    <s v="support"/>
    <n v="59"/>
    <x v="0"/>
    <s v="prd_2"/>
    <d v="2019-09-16T18:32:20"/>
    <m/>
    <n v="125"/>
    <x v="2"/>
    <x v="9"/>
    <n v="1"/>
    <n v="4"/>
    <n v="4"/>
    <x v="3"/>
  </r>
  <r>
    <s v="CC119840"/>
    <d v="2020-01-29T14:10:55"/>
    <s v="C63262"/>
    <x v="0"/>
    <s v="signup"/>
    <n v="59"/>
    <x v="1"/>
    <s v="prd_2"/>
    <d v="2020-01-29T14:13:48"/>
    <m/>
    <n v="125"/>
    <x v="2"/>
    <x v="9"/>
    <n v="1"/>
    <n v="0"/>
    <n v="0"/>
    <x v="2"/>
  </r>
  <r>
    <s v="CC120013"/>
    <d v="2020-01-30T12:38:37"/>
    <s v="C63347"/>
    <x v="0"/>
    <s v="signup"/>
    <n v="59"/>
    <x v="0"/>
    <s v="prd_2"/>
    <d v="2020-01-30T12:42:11"/>
    <m/>
    <n v="125"/>
    <x v="2"/>
    <x v="9"/>
    <n v="1"/>
    <n v="0"/>
    <n v="0"/>
    <x v="2"/>
  </r>
  <r>
    <s v="CC120027"/>
    <d v="2020-01-30T12:56:31"/>
    <s v="C63360"/>
    <x v="0"/>
    <s v="signup"/>
    <n v="59"/>
    <x v="0"/>
    <s v="prd_2"/>
    <d v="2020-01-30T13:00:29"/>
    <m/>
    <n v="125"/>
    <x v="2"/>
    <x v="9"/>
    <n v="1"/>
    <n v="0"/>
    <n v="0"/>
    <x v="2"/>
  </r>
  <r>
    <s v="CC120053"/>
    <d v="2020-01-30T13:48:32"/>
    <s v="C276502"/>
    <x v="0"/>
    <s v="support"/>
    <n v="59"/>
    <x v="0"/>
    <s v="prd_2"/>
    <d v="2020-01-08T13:45:07"/>
    <m/>
    <n v="125"/>
    <x v="2"/>
    <x v="9"/>
    <n v="1"/>
    <n v="1"/>
    <n v="1"/>
    <x v="5"/>
  </r>
  <r>
    <s v="CC120293"/>
    <d v="2020-01-31T14:41:47"/>
    <s v="C269438"/>
    <x v="1"/>
    <s v="support"/>
    <n v="59"/>
    <x v="1"/>
    <s v="prd_2"/>
    <d v="2019-11-28T19:59:06"/>
    <m/>
    <n v="125"/>
    <x v="2"/>
    <x v="9"/>
    <n v="1"/>
    <n v="2"/>
    <n v="2"/>
    <x v="13"/>
  </r>
  <r>
    <s v="CC120333"/>
    <d v="2020-01-31T17:19:07"/>
    <s v="C272275"/>
    <x v="1"/>
    <s v="support"/>
    <n v="59"/>
    <x v="0"/>
    <s v="prd_2"/>
    <d v="2019-12-21T10:46:21"/>
    <m/>
    <n v="125"/>
    <x v="2"/>
    <x v="9"/>
    <n v="1"/>
    <n v="1"/>
    <n v="1"/>
    <x v="5"/>
  </r>
  <r>
    <s v="CC120973"/>
    <d v="2020-02-04T10:18:52"/>
    <s v="C63806"/>
    <x v="0"/>
    <s v="signup"/>
    <n v="59"/>
    <x v="0"/>
    <s v="prd_2"/>
    <d v="2020-02-04T10:22:22"/>
    <m/>
    <n v="125"/>
    <x v="3"/>
    <x v="9"/>
    <n v="1"/>
    <n v="0"/>
    <n v="0"/>
    <x v="2"/>
  </r>
  <r>
    <s v="CC120995"/>
    <d v="2020-02-04T11:08:48"/>
    <s v="C63824"/>
    <x v="0"/>
    <s v="signup"/>
    <n v="59"/>
    <x v="1"/>
    <s v="prd_2"/>
    <d v="2020-02-04T11:12:07"/>
    <m/>
    <n v="125"/>
    <x v="3"/>
    <x v="9"/>
    <n v="1"/>
    <n v="0"/>
    <n v="0"/>
    <x v="2"/>
  </r>
  <r>
    <s v="CC121153"/>
    <d v="2020-02-04T15:26:07"/>
    <s v="C263201"/>
    <x v="1"/>
    <s v="support"/>
    <n v="59"/>
    <x v="0"/>
    <s v="prd_2"/>
    <d v="2019-10-21T10:22:08"/>
    <m/>
    <n v="125"/>
    <x v="3"/>
    <x v="9"/>
    <n v="1"/>
    <n v="4"/>
    <n v="4"/>
    <x v="3"/>
  </r>
  <r>
    <s v="CC121179"/>
    <d v="2020-02-05T07:09:56"/>
    <s v="C248318"/>
    <x v="1"/>
    <s v="support"/>
    <n v="59"/>
    <x v="0"/>
    <s v="prd_2"/>
    <d v="2019-08-05T13:01:46"/>
    <m/>
    <n v="125"/>
    <x v="3"/>
    <x v="9"/>
    <n v="1"/>
    <n v="6"/>
    <n v="6"/>
    <x v="4"/>
  </r>
  <r>
    <s v="CC121264"/>
    <d v="2020-02-05T11:25:10"/>
    <s v="C63995"/>
    <x v="0"/>
    <s v="signup"/>
    <n v="59"/>
    <x v="0"/>
    <s v="prd_2"/>
    <d v="2020-02-05T11:31:02"/>
    <m/>
    <n v="125"/>
    <x v="3"/>
    <x v="9"/>
    <n v="1"/>
    <n v="0"/>
    <n v="0"/>
    <x v="2"/>
  </r>
  <r>
    <s v="CC121271"/>
    <d v="2020-02-05T11:36:06"/>
    <s v="C64001"/>
    <x v="0"/>
    <s v="signup"/>
    <n v="59"/>
    <x v="0"/>
    <s v="prd_2"/>
    <d v="2020-02-05T11:40:23"/>
    <m/>
    <n v="125"/>
    <x v="3"/>
    <x v="9"/>
    <n v="1"/>
    <n v="0"/>
    <n v="0"/>
    <x v="2"/>
  </r>
  <r>
    <s v="CC121304"/>
    <d v="2020-02-05T12:14:55"/>
    <s v="C64023"/>
    <x v="0"/>
    <s v="signup"/>
    <n v="59"/>
    <x v="0"/>
    <s v="prd_2"/>
    <d v="2020-02-05T12:19:19"/>
    <m/>
    <n v="125"/>
    <x v="3"/>
    <x v="9"/>
    <n v="1"/>
    <n v="0"/>
    <n v="0"/>
    <x v="2"/>
  </r>
  <r>
    <s v="CC121358"/>
    <d v="2020-02-05T13:47:59"/>
    <s v="C64053"/>
    <x v="0"/>
    <s v="signup"/>
    <n v="59"/>
    <x v="0"/>
    <s v="prd_2"/>
    <d v="2020-02-05T13:52:59"/>
    <m/>
    <n v="125"/>
    <x v="3"/>
    <x v="9"/>
    <n v="1"/>
    <n v="0"/>
    <n v="0"/>
    <x v="2"/>
  </r>
  <r>
    <s v="CC121377"/>
    <d v="2020-02-05T14:18:46"/>
    <s v="C64063"/>
    <x v="0"/>
    <s v="signup"/>
    <n v="59"/>
    <x v="0"/>
    <s v="prd_2"/>
    <d v="2020-02-05T14:21:57"/>
    <m/>
    <n v="125"/>
    <x v="3"/>
    <x v="9"/>
    <n v="1"/>
    <n v="0"/>
    <n v="0"/>
    <x v="2"/>
  </r>
  <r>
    <s v="CC121390"/>
    <d v="2020-02-05T14:35:42"/>
    <s v="C221172"/>
    <x v="0"/>
    <s v="support"/>
    <n v="59"/>
    <x v="1"/>
    <s v="prd_2"/>
    <d v="2019-04-17T15:16:13"/>
    <m/>
    <n v="125"/>
    <x v="3"/>
    <x v="9"/>
    <n v="1"/>
    <n v="10"/>
    <n v="10"/>
    <x v="9"/>
  </r>
  <r>
    <s v="CC121409"/>
    <d v="2020-02-05T15:42:20"/>
    <s v="C64077"/>
    <x v="0"/>
    <s v="signup"/>
    <n v="59"/>
    <x v="0"/>
    <s v="prd_2"/>
    <d v="2020-02-05T15:47:33"/>
    <m/>
    <n v="125"/>
    <x v="3"/>
    <x v="9"/>
    <n v="1"/>
    <n v="0"/>
    <n v="0"/>
    <x v="2"/>
  </r>
  <r>
    <s v="CC121483"/>
    <d v="2020-02-06T10:40:59"/>
    <s v="C64109"/>
    <x v="0"/>
    <s v="signup"/>
    <n v="59"/>
    <x v="1"/>
    <s v="prd_2"/>
    <d v="2020-02-06T10:44:48"/>
    <m/>
    <n v="125"/>
    <x v="3"/>
    <x v="9"/>
    <n v="1"/>
    <n v="0"/>
    <n v="0"/>
    <x v="2"/>
  </r>
  <r>
    <s v="CC121658"/>
    <d v="2020-02-06T16:48:00"/>
    <s v="C282562"/>
    <x v="0"/>
    <s v="support"/>
    <n v="59"/>
    <x v="1"/>
    <s v="prd_2"/>
    <d v="2020-01-26T10:45:13"/>
    <m/>
    <n v="125"/>
    <x v="3"/>
    <x v="9"/>
    <n v="1"/>
    <n v="0"/>
    <n v="0"/>
    <x v="2"/>
  </r>
  <r>
    <s v="CC121849"/>
    <d v="2020-02-07T14:20:10"/>
    <s v="C64313"/>
    <x v="0"/>
    <s v="signup"/>
    <n v="59"/>
    <x v="0"/>
    <s v="prd_2"/>
    <d v="2020-02-07T14:24:32"/>
    <m/>
    <n v="125"/>
    <x v="3"/>
    <x v="9"/>
    <n v="1"/>
    <n v="0"/>
    <n v="0"/>
    <x v="2"/>
  </r>
  <r>
    <s v="CC121885"/>
    <d v="2020-02-07T16:20:28"/>
    <s v="C282529"/>
    <x v="0"/>
    <s v="support"/>
    <n v="59"/>
    <x v="1"/>
    <s v="prd_2"/>
    <d v="2020-01-25T19:00:54"/>
    <m/>
    <n v="125"/>
    <x v="3"/>
    <x v="9"/>
    <n v="1"/>
    <n v="0"/>
    <n v="0"/>
    <x v="2"/>
  </r>
  <r>
    <s v="CC121897"/>
    <d v="2020-02-07T17:18:34"/>
    <s v="C252364"/>
    <x v="0"/>
    <s v="support"/>
    <n v="59"/>
    <x v="0"/>
    <s v="prd_2"/>
    <d v="2019-08-23T14:17:12"/>
    <m/>
    <n v="125"/>
    <x v="3"/>
    <x v="9"/>
    <n v="1"/>
    <n v="6"/>
    <n v="6"/>
    <x v="4"/>
  </r>
  <r>
    <s v="CC122183"/>
    <d v="2020-02-09T17:06:01"/>
    <s v="C276502"/>
    <x v="0"/>
    <s v="support"/>
    <n v="59"/>
    <x v="0"/>
    <s v="prd_2"/>
    <d v="2020-01-08T13:45:07"/>
    <m/>
    <n v="125"/>
    <x v="3"/>
    <x v="9"/>
    <n v="1"/>
    <n v="1"/>
    <n v="1"/>
    <x v="5"/>
  </r>
  <r>
    <s v="CC122257"/>
    <d v="2020-02-10T10:38:30"/>
    <s v="C64450"/>
    <x v="0"/>
    <s v="signup"/>
    <n v="59"/>
    <x v="0"/>
    <s v="prd_2"/>
    <d v="2020-02-10T10:43:57"/>
    <m/>
    <n v="125"/>
    <x v="3"/>
    <x v="9"/>
    <n v="1"/>
    <n v="0"/>
    <n v="0"/>
    <x v="2"/>
  </r>
  <r>
    <s v="CC122317"/>
    <d v="2020-02-10T12:06:34"/>
    <s v="C64491"/>
    <x v="0"/>
    <s v="signup"/>
    <n v="59"/>
    <x v="1"/>
    <s v="prd_2"/>
    <d v="2020-02-10T12:08:37"/>
    <m/>
    <n v="125"/>
    <x v="3"/>
    <x v="9"/>
    <n v="1"/>
    <n v="0"/>
    <n v="0"/>
    <x v="2"/>
  </r>
  <r>
    <s v="CC122803"/>
    <d v="2020-02-12T11:51:03"/>
    <s v="C278492"/>
    <x v="1"/>
    <s v="support"/>
    <n v="59"/>
    <x v="1"/>
    <s v="prd_2"/>
    <d v="2020-01-14T13:25:07"/>
    <m/>
    <n v="125"/>
    <x v="3"/>
    <x v="9"/>
    <n v="1"/>
    <n v="1"/>
    <n v="1"/>
    <x v="5"/>
  </r>
  <r>
    <s v="CC122964"/>
    <d v="2020-02-13T09:13:46"/>
    <s v="C64858"/>
    <x v="0"/>
    <s v="signup"/>
    <n v="59"/>
    <x v="0"/>
    <s v="prd_2"/>
    <d v="2020-02-13T09:18:26"/>
    <m/>
    <n v="125"/>
    <x v="3"/>
    <x v="9"/>
    <n v="1"/>
    <n v="0"/>
    <n v="0"/>
    <x v="2"/>
  </r>
  <r>
    <s v="CC122974"/>
    <d v="2020-02-13T09:49:35"/>
    <s v="C64867"/>
    <x v="0"/>
    <s v="signup"/>
    <n v="59"/>
    <x v="1"/>
    <s v="prd_2"/>
    <d v="2020-02-13T09:54:58"/>
    <m/>
    <n v="125"/>
    <x v="3"/>
    <x v="9"/>
    <n v="1"/>
    <n v="0"/>
    <n v="0"/>
    <x v="2"/>
  </r>
  <r>
    <s v="CC122997"/>
    <d v="2020-02-13T10:33:43"/>
    <s v="C64884"/>
    <x v="0"/>
    <s v="signup"/>
    <n v="59"/>
    <x v="0"/>
    <s v="prd_2"/>
    <d v="2020-02-13T10:37:58"/>
    <m/>
    <n v="125"/>
    <x v="3"/>
    <x v="9"/>
    <n v="1"/>
    <n v="0"/>
    <n v="0"/>
    <x v="2"/>
  </r>
  <r>
    <s v="CC123113"/>
    <d v="2020-02-13T13:29:51"/>
    <s v="C64973"/>
    <x v="0"/>
    <s v="signup"/>
    <n v="59"/>
    <x v="1"/>
    <s v="prd_2"/>
    <d v="2020-02-13T13:35:02"/>
    <m/>
    <n v="125"/>
    <x v="3"/>
    <x v="9"/>
    <n v="1"/>
    <n v="0"/>
    <n v="0"/>
    <x v="2"/>
  </r>
  <r>
    <s v="CC123124"/>
    <d v="2020-02-13T13:48:31"/>
    <s v="C64979"/>
    <x v="0"/>
    <s v="signup"/>
    <n v="59"/>
    <x v="1"/>
    <s v="prd_2"/>
    <d v="2020-02-13T13:51:31"/>
    <m/>
    <n v="125"/>
    <x v="3"/>
    <x v="9"/>
    <n v="1"/>
    <n v="0"/>
    <n v="0"/>
    <x v="2"/>
  </r>
  <r>
    <s v="CC123250"/>
    <d v="2020-02-14T09:59:31"/>
    <s v="C65032"/>
    <x v="0"/>
    <s v="signup"/>
    <n v="59"/>
    <x v="0"/>
    <s v="prd_2"/>
    <d v="2020-02-14T10:03:40"/>
    <m/>
    <n v="125"/>
    <x v="3"/>
    <x v="9"/>
    <n v="1"/>
    <n v="0"/>
    <n v="0"/>
    <x v="2"/>
  </r>
  <r>
    <s v="CC100172"/>
    <d v="2019-10-04T14:20:29"/>
    <s v="C228719"/>
    <x v="0"/>
    <s v="support"/>
    <n v="60"/>
    <x v="1"/>
    <s v="prd_2"/>
    <d v="2019-05-16T12:40:33"/>
    <d v="2021-02-04T16:37:42"/>
    <n v="125"/>
    <x v="5"/>
    <x v="9"/>
    <n v="0"/>
    <n v="5"/>
    <n v="5"/>
    <x v="0"/>
  </r>
  <r>
    <s v="CC100364"/>
    <d v="2019-10-06T11:31:29"/>
    <s v="C183401"/>
    <x v="1"/>
    <s v="support"/>
    <n v="60"/>
    <x v="0"/>
    <s v="prd_2"/>
    <d v="2018-08-12T10:55:19"/>
    <d v="2020-07-01T16:08:09"/>
    <n v="125"/>
    <x v="5"/>
    <x v="9"/>
    <n v="0"/>
    <n v="14"/>
    <n v="14"/>
    <x v="16"/>
  </r>
  <r>
    <s v="CC100606"/>
    <d v="2019-10-07T14:32:46"/>
    <s v="C55068"/>
    <x v="0"/>
    <s v="signup"/>
    <n v="60"/>
    <x v="1"/>
    <s v="prd_2"/>
    <d v="2019-10-07T14:36:59"/>
    <d v="2021-08-18T11:08:11"/>
    <n v="125"/>
    <x v="5"/>
    <x v="9"/>
    <n v="0"/>
    <n v="0"/>
    <n v="0"/>
    <x v="2"/>
  </r>
  <r>
    <s v="CC100670"/>
    <d v="2019-10-08T10:30:03"/>
    <s v="C236355"/>
    <x v="0"/>
    <s v="support"/>
    <n v="60"/>
    <x v="1"/>
    <s v="prd_2"/>
    <d v="2019-06-14T17:34:13"/>
    <d v="2020-05-05T15:35:40"/>
    <n v="125"/>
    <x v="5"/>
    <x v="9"/>
    <n v="0"/>
    <n v="4"/>
    <n v="4"/>
    <x v="3"/>
  </r>
  <r>
    <s v="CC100778"/>
    <d v="2019-10-08T14:40:59"/>
    <s v="C19305"/>
    <x v="0"/>
    <s v="support"/>
    <n v="60"/>
    <x v="1"/>
    <s v="prd_2"/>
    <d v="2018-04-16T10:47:13"/>
    <d v="2021-06-22T13:35:33"/>
    <n v="125"/>
    <x v="5"/>
    <x v="9"/>
    <n v="0"/>
    <n v="18"/>
    <n v="18"/>
    <x v="19"/>
  </r>
  <r>
    <s v="CC101155"/>
    <d v="2019-10-10T16:14:42"/>
    <s v="C232319"/>
    <x v="0"/>
    <s v="support"/>
    <n v="60"/>
    <x v="0"/>
    <s v="prd_2"/>
    <d v="2019-05-30T13:30:50"/>
    <d v="2020-07-15T19:21:03"/>
    <n v="125"/>
    <x v="5"/>
    <x v="9"/>
    <n v="0"/>
    <n v="4"/>
    <n v="4"/>
    <x v="3"/>
  </r>
  <r>
    <s v="CC101287"/>
    <d v="2019-10-11T13:44:07"/>
    <s v="C43318"/>
    <x v="0"/>
    <s v="support"/>
    <n v="60"/>
    <x v="0"/>
    <s v="prd_2"/>
    <d v="2019-05-20T10:26:15"/>
    <d v="2019-08-03T17:50:53"/>
    <n v="125"/>
    <x v="5"/>
    <x v="9"/>
    <n v="1"/>
    <n v="5"/>
    <n v="3"/>
    <x v="7"/>
  </r>
  <r>
    <s v="CC101295"/>
    <d v="2019-10-11T14:18:12"/>
    <s v="C55387"/>
    <x v="0"/>
    <s v="signup"/>
    <n v="60"/>
    <x v="0"/>
    <s v="prd_2"/>
    <d v="2019-10-11T14:22:13"/>
    <d v="2020-12-15T14:14:56"/>
    <n v="125"/>
    <x v="5"/>
    <x v="9"/>
    <n v="0"/>
    <n v="0"/>
    <n v="0"/>
    <x v="2"/>
  </r>
  <r>
    <s v="CC101396"/>
    <d v="2019-10-12T12:31:53"/>
    <s v="C55412"/>
    <x v="0"/>
    <s v="signup"/>
    <n v="60"/>
    <x v="1"/>
    <s v="prd_2"/>
    <d v="2019-10-12T12:36:08"/>
    <d v="2021-04-22T16:04:05"/>
    <n v="125"/>
    <x v="5"/>
    <x v="9"/>
    <n v="0"/>
    <n v="0"/>
    <n v="0"/>
    <x v="2"/>
  </r>
  <r>
    <s v="CC101913"/>
    <d v="2019-10-15T13:36:24"/>
    <s v="C249412"/>
    <x v="0"/>
    <s v="support"/>
    <n v="60"/>
    <x v="0"/>
    <s v="prd_2"/>
    <d v="2019-08-09T12:49:32"/>
    <d v="2021-08-24T09:55:30"/>
    <n v="125"/>
    <x v="5"/>
    <x v="9"/>
    <n v="0"/>
    <n v="2"/>
    <n v="2"/>
    <x v="13"/>
  </r>
  <r>
    <s v="CC102067"/>
    <d v="2019-10-16T12:18:09"/>
    <s v="C37022"/>
    <x v="0"/>
    <s v="support"/>
    <n v="60"/>
    <x v="1"/>
    <s v="prd_2"/>
    <d v="2019-03-17T13:49:49"/>
    <d v="2021-03-22T13:52:04"/>
    <n v="125"/>
    <x v="5"/>
    <x v="9"/>
    <n v="0"/>
    <n v="7"/>
    <n v="7"/>
    <x v="14"/>
  </r>
  <r>
    <s v="CC102639"/>
    <d v="2019-10-19T20:12:35"/>
    <s v="C231855"/>
    <x v="1"/>
    <s v="support"/>
    <n v="60"/>
    <x v="1"/>
    <s v="prd_2"/>
    <d v="2019-05-28T17:47:32"/>
    <d v="2021-06-23T17:21:00"/>
    <n v="125"/>
    <x v="5"/>
    <x v="9"/>
    <n v="0"/>
    <n v="5"/>
    <n v="5"/>
    <x v="0"/>
  </r>
  <r>
    <s v="CC102701"/>
    <d v="2019-10-20T13:59:05"/>
    <s v="C244065"/>
    <x v="1"/>
    <s v="support"/>
    <n v="60"/>
    <x v="1"/>
    <s v="prd_2"/>
    <d v="2019-07-17T11:18:02"/>
    <d v="2020-11-15T17:12:25"/>
    <n v="125"/>
    <x v="5"/>
    <x v="9"/>
    <n v="0"/>
    <n v="3"/>
    <n v="3"/>
    <x v="7"/>
  </r>
  <r>
    <s v="CC103103"/>
    <d v="2019-10-22T15:16:09"/>
    <s v="C156582"/>
    <x v="1"/>
    <s v="support"/>
    <n v="60"/>
    <x v="0"/>
    <s v="prd_2"/>
    <d v="2018-01-30T12:11:55"/>
    <d v="2020-08-01T08:39:04"/>
    <n v="125"/>
    <x v="5"/>
    <x v="9"/>
    <n v="0"/>
    <n v="21"/>
    <n v="21"/>
    <x v="25"/>
  </r>
  <r>
    <s v="CC103380"/>
    <d v="2019-10-24T11:53:08"/>
    <s v="C56185"/>
    <x v="0"/>
    <s v="signup"/>
    <n v="60"/>
    <x v="1"/>
    <s v="prd_2"/>
    <d v="2019-10-24T11:55:03"/>
    <d v="2021-06-25T10:31:00"/>
    <n v="125"/>
    <x v="5"/>
    <x v="9"/>
    <n v="0"/>
    <n v="0"/>
    <n v="0"/>
    <x v="2"/>
  </r>
  <r>
    <s v="CC103517"/>
    <d v="2019-10-25T10:13:42"/>
    <s v="C54604"/>
    <x v="0"/>
    <s v="support"/>
    <n v="60"/>
    <x v="1"/>
    <s v="prd_2"/>
    <d v="2019-09-30T14:14:29"/>
    <d v="2021-10-29T11:41:26"/>
    <n v="125"/>
    <x v="5"/>
    <x v="9"/>
    <n v="0"/>
    <n v="1"/>
    <n v="1"/>
    <x v="5"/>
  </r>
  <r>
    <s v="CC103654"/>
    <d v="2019-10-26T09:44:37"/>
    <s v="C258003"/>
    <x v="0"/>
    <s v="support"/>
    <n v="60"/>
    <x v="0"/>
    <s v="prd_2"/>
    <d v="2019-09-22T13:50:29"/>
    <d v="2021-11-27T18:12:23"/>
    <n v="125"/>
    <x v="5"/>
    <x v="9"/>
    <n v="0"/>
    <n v="1"/>
    <n v="1"/>
    <x v="5"/>
  </r>
  <r>
    <s v="CC104095"/>
    <d v="2019-10-28T17:30:57"/>
    <s v="C231922"/>
    <x v="0"/>
    <s v="support"/>
    <n v="60"/>
    <x v="0"/>
    <s v="prd_2"/>
    <d v="2019-05-29T10:54:53"/>
    <d v="2019-12-10T08:19:43"/>
    <n v="125"/>
    <x v="5"/>
    <x v="9"/>
    <n v="0"/>
    <n v="5"/>
    <n v="5"/>
    <x v="0"/>
  </r>
  <r>
    <s v="CC104219"/>
    <d v="2019-10-29T14:24:24"/>
    <s v="C234166"/>
    <x v="0"/>
    <s v="support"/>
    <n v="60"/>
    <x v="0"/>
    <s v="prd_2"/>
    <d v="2019-06-06T14:28:41"/>
    <d v="2020-03-31T18:00:58"/>
    <n v="125"/>
    <x v="5"/>
    <x v="9"/>
    <n v="0"/>
    <n v="5"/>
    <n v="5"/>
    <x v="0"/>
  </r>
  <r>
    <s v="CC104445"/>
    <d v="2019-10-30T17:15:16"/>
    <s v="C34370"/>
    <x v="0"/>
    <s v="support"/>
    <n v="60"/>
    <x v="0"/>
    <s v="prd_2"/>
    <d v="2019-02-18T11:40:11"/>
    <d v="2019-04-19T17:46:39"/>
    <n v="125"/>
    <x v="5"/>
    <x v="9"/>
    <n v="1"/>
    <n v="8"/>
    <n v="2"/>
    <x v="13"/>
  </r>
  <r>
    <s v="CC104766"/>
    <d v="2019-11-01T17:57:56"/>
    <s v="C222124"/>
    <x v="0"/>
    <s v="support"/>
    <n v="60"/>
    <x v="0"/>
    <s v="prd_2"/>
    <d v="2019-04-22T09:20:08"/>
    <d v="2020-09-12T11:37:41"/>
    <n v="125"/>
    <x v="6"/>
    <x v="9"/>
    <n v="0"/>
    <n v="6"/>
    <n v="6"/>
    <x v="4"/>
  </r>
  <r>
    <s v="CC104767"/>
    <d v="2019-11-01T17:58:02"/>
    <s v="C260561"/>
    <x v="0"/>
    <s v="support"/>
    <n v="60"/>
    <x v="0"/>
    <s v="prd_2"/>
    <d v="2019-10-05T20:30:24"/>
    <d v="2021-08-08T12:51:42"/>
    <n v="125"/>
    <x v="6"/>
    <x v="9"/>
    <n v="0"/>
    <n v="1"/>
    <n v="1"/>
    <x v="5"/>
  </r>
  <r>
    <s v="CC105640"/>
    <d v="2019-11-07T14:01:32"/>
    <s v="C57020"/>
    <x v="0"/>
    <s v="signup"/>
    <n v="60"/>
    <x v="0"/>
    <s v="prd_2"/>
    <d v="2019-11-07T14:06:19"/>
    <d v="2021-10-18T14:56:58"/>
    <n v="125"/>
    <x v="6"/>
    <x v="9"/>
    <n v="0"/>
    <n v="0"/>
    <n v="0"/>
    <x v="2"/>
  </r>
  <r>
    <s v="CC105675"/>
    <d v="2019-11-07T15:44:35"/>
    <s v="C243440"/>
    <x v="1"/>
    <s v="support"/>
    <n v="60"/>
    <x v="0"/>
    <s v="prd_2"/>
    <d v="2019-07-15T12:40:46"/>
    <d v="2021-01-29T14:42:32"/>
    <n v="125"/>
    <x v="6"/>
    <x v="9"/>
    <n v="0"/>
    <n v="4"/>
    <n v="4"/>
    <x v="3"/>
  </r>
  <r>
    <s v="CC105693"/>
    <d v="2019-11-07T17:41:54"/>
    <s v="C39413"/>
    <x v="0"/>
    <s v="support"/>
    <n v="60"/>
    <x v="0"/>
    <s v="prd_2"/>
    <d v="2019-04-10T09:18:03"/>
    <d v="2021-05-19T15:32:56"/>
    <n v="125"/>
    <x v="6"/>
    <x v="9"/>
    <n v="0"/>
    <n v="7"/>
    <n v="7"/>
    <x v="14"/>
  </r>
  <r>
    <s v="CC105980"/>
    <d v="2019-11-10T10:04:12"/>
    <s v="C57020"/>
    <x v="0"/>
    <s v="support"/>
    <n v="60"/>
    <x v="0"/>
    <s v="prd_2"/>
    <d v="2019-11-07T14:06:19"/>
    <d v="2021-10-18T14:56:58"/>
    <n v="125"/>
    <x v="6"/>
    <x v="9"/>
    <n v="0"/>
    <n v="0"/>
    <n v="0"/>
    <x v="2"/>
  </r>
  <r>
    <s v="CC106271"/>
    <d v="2019-11-11T17:48:37"/>
    <s v="C266333"/>
    <x v="0"/>
    <s v="support"/>
    <n v="60"/>
    <x v="0"/>
    <s v="prd_2"/>
    <d v="2019-11-08T06:31:27"/>
    <d v="2021-02-26T09:16:46"/>
    <n v="125"/>
    <x v="6"/>
    <x v="9"/>
    <n v="0"/>
    <n v="0"/>
    <n v="0"/>
    <x v="2"/>
  </r>
  <r>
    <s v="CC106999"/>
    <d v="2019-11-16T12:47:50"/>
    <s v="C155891"/>
    <x v="1"/>
    <s v="support"/>
    <n v="60"/>
    <x v="0"/>
    <s v="prd_2"/>
    <d v="2018-01-25T09:32:23"/>
    <d v="2019-01-28T11:16:50"/>
    <n v="125"/>
    <x v="6"/>
    <x v="9"/>
    <n v="1"/>
    <n v="22"/>
    <n v="12"/>
    <x v="10"/>
  </r>
  <r>
    <s v="CC107531"/>
    <d v="2019-11-19T15:35:39"/>
    <s v="C249195"/>
    <x v="0"/>
    <s v="support"/>
    <n v="60"/>
    <x v="1"/>
    <s v="prd_2"/>
    <d v="2019-08-08T13:52:50"/>
    <d v="2021-05-21T11:39:32"/>
    <n v="125"/>
    <x v="6"/>
    <x v="9"/>
    <n v="0"/>
    <n v="3"/>
    <n v="3"/>
    <x v="7"/>
  </r>
  <r>
    <s v="CC107636"/>
    <d v="2019-11-20T12:54:27"/>
    <s v="C45978"/>
    <x v="0"/>
    <s v="support"/>
    <n v="60"/>
    <x v="0"/>
    <s v="prd_2"/>
    <d v="2019-06-17T12:59:53"/>
    <d v="2021-06-11T11:19:02"/>
    <n v="125"/>
    <x v="6"/>
    <x v="9"/>
    <n v="0"/>
    <n v="5"/>
    <n v="5"/>
    <x v="0"/>
  </r>
  <r>
    <s v="CC108004"/>
    <d v="2019-11-22T13:57:47"/>
    <s v="C57875"/>
    <x v="0"/>
    <s v="signup"/>
    <n v="60"/>
    <x v="0"/>
    <s v="prd_2"/>
    <d v="2019-11-22T14:01:02"/>
    <d v="2020-02-01T17:09:03"/>
    <n v="125"/>
    <x v="6"/>
    <x v="9"/>
    <n v="0"/>
    <n v="0"/>
    <n v="0"/>
    <x v="2"/>
  </r>
  <r>
    <s v="CC108268"/>
    <d v="2019-11-25T09:03:23"/>
    <s v="C246244"/>
    <x v="0"/>
    <s v="support"/>
    <n v="60"/>
    <x v="1"/>
    <s v="prd_2"/>
    <d v="2019-07-26T09:43:44"/>
    <d v="2019-12-12T15:29:31"/>
    <n v="125"/>
    <x v="6"/>
    <x v="9"/>
    <n v="0"/>
    <n v="4"/>
    <n v="4"/>
    <x v="3"/>
  </r>
  <r>
    <s v="CC108364"/>
    <d v="2019-11-25T13:53:04"/>
    <s v="C264160"/>
    <x v="0"/>
    <s v="support"/>
    <n v="60"/>
    <x v="1"/>
    <s v="prd_2"/>
    <d v="2019-10-25T14:01:22"/>
    <d v="2021-03-08T12:10:53"/>
    <n v="125"/>
    <x v="6"/>
    <x v="9"/>
    <n v="0"/>
    <n v="1"/>
    <n v="1"/>
    <x v="5"/>
  </r>
  <r>
    <s v="CC108715"/>
    <d v="2019-11-27T16:06:02"/>
    <s v="C58131"/>
    <x v="0"/>
    <s v="signup"/>
    <n v="60"/>
    <x v="1"/>
    <s v="prd_2"/>
    <d v="2019-11-27T16:09:26"/>
    <d v="2021-03-07T15:33:33"/>
    <n v="125"/>
    <x v="6"/>
    <x v="9"/>
    <n v="0"/>
    <n v="0"/>
    <n v="0"/>
    <x v="2"/>
  </r>
  <r>
    <s v="CC109192"/>
    <d v="2019-12-01T11:58:28"/>
    <s v="C36785"/>
    <x v="0"/>
    <s v="support"/>
    <n v="60"/>
    <x v="1"/>
    <s v="prd_2"/>
    <d v="2019-03-14T12:00:41"/>
    <d v="2019-04-04T18:53:39"/>
    <n v="125"/>
    <x v="0"/>
    <x v="9"/>
    <n v="1"/>
    <n v="9"/>
    <n v="1"/>
    <x v="5"/>
  </r>
  <r>
    <s v="CC109561"/>
    <d v="2019-12-03T14:05:47"/>
    <s v="C246793"/>
    <x v="0"/>
    <s v="support"/>
    <n v="60"/>
    <x v="1"/>
    <s v="prd_2"/>
    <d v="2019-07-29T13:52:23"/>
    <d v="2020-10-26T13:53:24"/>
    <n v="125"/>
    <x v="0"/>
    <x v="9"/>
    <n v="0"/>
    <n v="4"/>
    <n v="4"/>
    <x v="3"/>
  </r>
  <r>
    <s v="CC110080"/>
    <d v="2019-12-06T17:30:34"/>
    <s v="C28471"/>
    <x v="0"/>
    <s v="support"/>
    <n v="60"/>
    <x v="0"/>
    <s v="prd_2"/>
    <d v="2018-10-31T09:33:06"/>
    <d v="2020-12-04T13:56:17"/>
    <n v="125"/>
    <x v="0"/>
    <x v="9"/>
    <n v="0"/>
    <n v="13"/>
    <n v="13"/>
    <x v="17"/>
  </r>
  <r>
    <s v="CC110292"/>
    <d v="2019-12-08T17:21:32"/>
    <s v="C265196"/>
    <x v="0"/>
    <s v="support"/>
    <n v="60"/>
    <x v="0"/>
    <s v="prd_2"/>
    <d v="2019-10-31T16:28:08"/>
    <d v="2021-01-05T12:01:42"/>
    <n v="125"/>
    <x v="0"/>
    <x v="9"/>
    <n v="0"/>
    <n v="1"/>
    <n v="1"/>
    <x v="5"/>
  </r>
  <r>
    <s v="CC110557"/>
    <d v="2019-12-10T12:42:41"/>
    <s v="C243521"/>
    <x v="0"/>
    <s v="support"/>
    <n v="60"/>
    <x v="0"/>
    <s v="prd_2"/>
    <d v="2019-07-15T14:07:08"/>
    <d v="2020-05-24T15:17:01"/>
    <n v="125"/>
    <x v="0"/>
    <x v="9"/>
    <n v="0"/>
    <n v="5"/>
    <n v="5"/>
    <x v="0"/>
  </r>
  <r>
    <s v="CC110711"/>
    <d v="2019-12-11T12:04:10"/>
    <s v="C244833"/>
    <x v="0"/>
    <s v="support"/>
    <n v="60"/>
    <x v="0"/>
    <s v="prd_2"/>
    <d v="2019-07-20T14:09:39"/>
    <d v="2020-01-09T08:04:57"/>
    <n v="125"/>
    <x v="0"/>
    <x v="9"/>
    <n v="0"/>
    <n v="5"/>
    <n v="5"/>
    <x v="0"/>
  </r>
  <r>
    <s v="CC110856"/>
    <d v="2019-12-12T11:17:58"/>
    <s v="C255016"/>
    <x v="0"/>
    <s v="support"/>
    <n v="60"/>
    <x v="0"/>
    <s v="prd_2"/>
    <d v="2019-09-05T14:34:01"/>
    <d v="2021-12-28T15:04:27"/>
    <n v="125"/>
    <x v="0"/>
    <x v="9"/>
    <n v="0"/>
    <n v="3"/>
    <n v="3"/>
    <x v="7"/>
  </r>
  <r>
    <s v="CC110909"/>
    <d v="2019-12-12T13:48:53"/>
    <s v="C266624"/>
    <x v="0"/>
    <s v="support"/>
    <n v="60"/>
    <x v="1"/>
    <s v="prd_2"/>
    <d v="2019-11-11T10:06:35"/>
    <d v="2020-09-17T16:21:06"/>
    <n v="125"/>
    <x v="0"/>
    <x v="9"/>
    <n v="0"/>
    <n v="1"/>
    <n v="1"/>
    <x v="5"/>
  </r>
  <r>
    <s v="CC111298"/>
    <d v="2019-12-15T12:20:17"/>
    <s v="C244501"/>
    <x v="0"/>
    <s v="support"/>
    <n v="60"/>
    <x v="0"/>
    <s v="prd_2"/>
    <d v="2019-07-18T15:29:10"/>
    <d v="2020-04-07T14:18:33"/>
    <n v="125"/>
    <x v="0"/>
    <x v="9"/>
    <n v="0"/>
    <n v="5"/>
    <n v="5"/>
    <x v="0"/>
  </r>
  <r>
    <s v="CC111604"/>
    <d v="2019-12-17T11:31:38"/>
    <s v="C59113"/>
    <x v="0"/>
    <s v="signup"/>
    <n v="60"/>
    <x v="1"/>
    <s v="prd_2"/>
    <d v="2019-12-17T11:35:29"/>
    <d v="2020-05-16T15:47:01"/>
    <n v="125"/>
    <x v="0"/>
    <x v="9"/>
    <n v="0"/>
    <n v="0"/>
    <n v="0"/>
    <x v="2"/>
  </r>
  <r>
    <s v="CC111871"/>
    <d v="2019-12-18T15:51:45"/>
    <s v="C232565"/>
    <x v="1"/>
    <s v="support"/>
    <n v="60"/>
    <x v="0"/>
    <s v="prd_2"/>
    <d v="2019-05-31T13:23:47"/>
    <d v="2020-03-30T15:16:52"/>
    <n v="125"/>
    <x v="0"/>
    <x v="9"/>
    <n v="0"/>
    <n v="7"/>
    <n v="7"/>
    <x v="14"/>
  </r>
  <r>
    <s v="CC112162"/>
    <d v="2019-12-20T15:56:06"/>
    <s v="C223348"/>
    <x v="1"/>
    <s v="support"/>
    <n v="60"/>
    <x v="1"/>
    <s v="prd_2"/>
    <d v="2019-04-25T12:32:21"/>
    <d v="2020-05-13T16:28:35"/>
    <n v="125"/>
    <x v="0"/>
    <x v="9"/>
    <n v="0"/>
    <n v="8"/>
    <n v="8"/>
    <x v="12"/>
  </r>
  <r>
    <s v="CC112180"/>
    <d v="2019-12-20T18:33:42"/>
    <s v="C195259"/>
    <x v="1"/>
    <s v="support"/>
    <n v="60"/>
    <x v="1"/>
    <s v="prd_2"/>
    <d v="2019-01-07T12:42:04"/>
    <d v="2019-08-28T14:57:20"/>
    <n v="125"/>
    <x v="0"/>
    <x v="9"/>
    <n v="1"/>
    <n v="12"/>
    <n v="8"/>
    <x v="12"/>
  </r>
  <r>
    <s v="CC112206"/>
    <d v="2019-12-21T11:24:15"/>
    <s v="C59345"/>
    <x v="0"/>
    <s v="signup"/>
    <n v="60"/>
    <x v="1"/>
    <s v="prd_2"/>
    <d v="2019-12-21T11:26:25"/>
    <d v="2021-10-15T09:52:45"/>
    <n v="125"/>
    <x v="0"/>
    <x v="9"/>
    <n v="0"/>
    <n v="0"/>
    <n v="0"/>
    <x v="2"/>
  </r>
  <r>
    <s v="CC112334"/>
    <d v="2019-12-22T12:03:44"/>
    <s v="C244493"/>
    <x v="1"/>
    <s v="support"/>
    <n v="60"/>
    <x v="0"/>
    <s v="prd_2"/>
    <d v="2019-07-18T15:18:40"/>
    <d v="2021-03-09T16:41:06"/>
    <n v="125"/>
    <x v="0"/>
    <x v="9"/>
    <n v="0"/>
    <n v="5"/>
    <n v="5"/>
    <x v="0"/>
  </r>
  <r>
    <s v="CC112883"/>
    <d v="2019-12-26T10:05:18"/>
    <s v="C15263"/>
    <x v="1"/>
    <s v="support"/>
    <n v="60"/>
    <x v="0"/>
    <s v="prd_2"/>
    <d v="2018-02-09T08:27:13"/>
    <d v="2019-12-11T16:09:22"/>
    <n v="125"/>
    <x v="0"/>
    <x v="9"/>
    <n v="1"/>
    <n v="23"/>
    <n v="22"/>
    <x v="23"/>
  </r>
  <r>
    <s v="CC113151"/>
    <d v="2019-12-28T10:35:03"/>
    <s v="C209071"/>
    <x v="0"/>
    <s v="support"/>
    <n v="60"/>
    <x v="1"/>
    <s v="prd_2"/>
    <d v="2019-03-01T17:44:41"/>
    <d v="2020-11-08T12:57:34"/>
    <n v="125"/>
    <x v="0"/>
    <x v="9"/>
    <n v="0"/>
    <n v="10"/>
    <n v="10"/>
    <x v="9"/>
  </r>
  <r>
    <s v="CC113330"/>
    <d v="2019-12-29T15:17:11"/>
    <s v="C207877"/>
    <x v="1"/>
    <s v="support"/>
    <n v="60"/>
    <x v="0"/>
    <s v="prd_2"/>
    <d v="2019-02-26T10:05:32"/>
    <d v="2021-05-22T16:21:31"/>
    <n v="125"/>
    <x v="0"/>
    <x v="9"/>
    <n v="0"/>
    <n v="10"/>
    <n v="10"/>
    <x v="9"/>
  </r>
  <r>
    <s v="CC113610"/>
    <d v="2019-12-31T13:33:55"/>
    <s v="C218698"/>
    <x v="0"/>
    <s v="support"/>
    <n v="60"/>
    <x v="0"/>
    <s v="prd_2"/>
    <d v="2019-04-08T22:02:27"/>
    <d v="2020-08-27T20:04:05"/>
    <n v="125"/>
    <x v="0"/>
    <x v="9"/>
    <n v="0"/>
    <n v="9"/>
    <n v="9"/>
    <x v="1"/>
  </r>
  <r>
    <s v="CC113682"/>
    <d v="2019-12-31T19:34:26"/>
    <s v="C238624"/>
    <x v="1"/>
    <s v="support"/>
    <n v="60"/>
    <x v="0"/>
    <s v="prd_2"/>
    <d v="2019-06-24T17:22:42"/>
    <d v="2021-05-20T13:19:50"/>
    <n v="125"/>
    <x v="0"/>
    <x v="9"/>
    <n v="0"/>
    <n v="6"/>
    <n v="6"/>
    <x v="4"/>
  </r>
  <r>
    <s v="CC114231"/>
    <d v="2020-01-02T16:16:11"/>
    <s v="C60217"/>
    <x v="0"/>
    <s v="signup"/>
    <n v="60"/>
    <x v="1"/>
    <s v="prd_2"/>
    <d v="2020-01-02T16:22:15"/>
    <d v="2021-08-20T12:53:07"/>
    <n v="125"/>
    <x v="2"/>
    <x v="9"/>
    <n v="0"/>
    <n v="0"/>
    <n v="0"/>
    <x v="2"/>
  </r>
  <r>
    <s v="CC114508"/>
    <d v="2020-01-04T12:05:16"/>
    <s v="C60384"/>
    <x v="0"/>
    <s v="signup"/>
    <n v="60"/>
    <x v="0"/>
    <s v="prd_2"/>
    <d v="2020-01-04T12:10:30"/>
    <d v="2021-12-05T09:44:12"/>
    <n v="125"/>
    <x v="2"/>
    <x v="9"/>
    <n v="0"/>
    <n v="0"/>
    <n v="0"/>
    <x v="2"/>
  </r>
  <r>
    <s v="CC114644"/>
    <d v="2020-01-05T10:00:01"/>
    <s v="C38007"/>
    <x v="0"/>
    <s v="support"/>
    <n v="60"/>
    <x v="1"/>
    <s v="prd_2"/>
    <d v="2019-03-26T14:07:15"/>
    <d v="2021-09-20T10:36:04"/>
    <n v="125"/>
    <x v="2"/>
    <x v="9"/>
    <n v="0"/>
    <n v="9"/>
    <n v="9"/>
    <x v="1"/>
  </r>
  <r>
    <s v="CC114838"/>
    <d v="2020-01-06T10:58:35"/>
    <s v="C60510"/>
    <x v="0"/>
    <s v="signup"/>
    <n v="60"/>
    <x v="1"/>
    <s v="prd_2"/>
    <d v="2020-01-06T11:03:01"/>
    <d v="2020-11-21T16:48:22"/>
    <n v="125"/>
    <x v="2"/>
    <x v="9"/>
    <n v="0"/>
    <n v="0"/>
    <n v="0"/>
    <x v="2"/>
  </r>
  <r>
    <s v="CC115107"/>
    <d v="2020-01-07T10:08:05"/>
    <s v="C60675"/>
    <x v="0"/>
    <s v="signup"/>
    <n v="60"/>
    <x v="0"/>
    <s v="prd_2"/>
    <d v="2020-01-07T10:12:09"/>
    <d v="2021-10-07T14:43:30"/>
    <n v="125"/>
    <x v="2"/>
    <x v="9"/>
    <n v="0"/>
    <n v="0"/>
    <n v="0"/>
    <x v="2"/>
  </r>
  <r>
    <s v="CC115245"/>
    <d v="2020-01-07T14:00:06"/>
    <s v="C60774"/>
    <x v="0"/>
    <s v="signup"/>
    <n v="60"/>
    <x v="0"/>
    <s v="prd_2"/>
    <d v="2020-01-07T14:00:56"/>
    <d v="2021-10-05T12:46:25"/>
    <n v="125"/>
    <x v="2"/>
    <x v="9"/>
    <n v="0"/>
    <n v="0"/>
    <n v="0"/>
    <x v="2"/>
  </r>
  <r>
    <s v="CC115251"/>
    <d v="2020-01-07T14:03:53"/>
    <s v="C60780"/>
    <x v="0"/>
    <s v="signup"/>
    <n v="60"/>
    <x v="1"/>
    <s v="prd_2"/>
    <d v="2020-01-07T14:07:50"/>
    <d v="2021-10-19T19:07:34"/>
    <n v="125"/>
    <x v="2"/>
    <x v="9"/>
    <n v="0"/>
    <n v="0"/>
    <n v="0"/>
    <x v="2"/>
  </r>
  <r>
    <s v="CC115508"/>
    <d v="2020-01-08T15:08:17"/>
    <s v="C249195"/>
    <x v="0"/>
    <s v="support"/>
    <n v="60"/>
    <x v="1"/>
    <s v="prd_2"/>
    <d v="2019-08-08T13:52:50"/>
    <d v="2021-05-21T11:39:32"/>
    <n v="125"/>
    <x v="2"/>
    <x v="9"/>
    <n v="0"/>
    <n v="5"/>
    <n v="5"/>
    <x v="0"/>
  </r>
  <r>
    <s v="CC115787"/>
    <d v="2020-01-10T10:19:45"/>
    <s v="C61088"/>
    <x v="0"/>
    <s v="signup"/>
    <n v="60"/>
    <x v="1"/>
    <s v="prd_2"/>
    <d v="2020-01-10T10:22:15"/>
    <d v="2021-06-26T10:50:59"/>
    <n v="125"/>
    <x v="2"/>
    <x v="9"/>
    <n v="0"/>
    <n v="0"/>
    <n v="0"/>
    <x v="2"/>
  </r>
  <r>
    <s v="CC115837"/>
    <d v="2020-01-10T11:50:56"/>
    <s v="C61126"/>
    <x v="0"/>
    <s v="signup"/>
    <n v="60"/>
    <x v="1"/>
    <s v="prd_2"/>
    <d v="2020-01-10T11:56:29"/>
    <d v="2021-01-24T12:13:36"/>
    <n v="125"/>
    <x v="2"/>
    <x v="9"/>
    <n v="0"/>
    <n v="0"/>
    <n v="0"/>
    <x v="2"/>
  </r>
  <r>
    <s v="CC115907"/>
    <d v="2020-01-10T14:16:15"/>
    <s v="C262115"/>
    <x v="1"/>
    <s v="support"/>
    <n v="60"/>
    <x v="0"/>
    <s v="prd_2"/>
    <d v="2019-10-14T15:57:29"/>
    <d v="2019-10-18T14:58:55"/>
    <n v="125"/>
    <x v="2"/>
    <x v="9"/>
    <n v="1"/>
    <n v="3"/>
    <n v="0"/>
    <x v="2"/>
  </r>
  <r>
    <s v="CC116003"/>
    <d v="2020-01-11T11:03:21"/>
    <s v="C61207"/>
    <x v="0"/>
    <s v="signup"/>
    <n v="60"/>
    <x v="1"/>
    <s v="prd_2"/>
    <d v="2020-01-11T11:07:02"/>
    <d v="2020-09-24T15:28:24"/>
    <n v="125"/>
    <x v="2"/>
    <x v="9"/>
    <n v="0"/>
    <n v="0"/>
    <n v="0"/>
    <x v="2"/>
  </r>
  <r>
    <s v="CC116050"/>
    <d v="2020-01-11T12:56:52"/>
    <s v="C274842"/>
    <x v="0"/>
    <s v="support"/>
    <n v="60"/>
    <x v="1"/>
    <s v="prd_2"/>
    <d v="2020-01-03T18:07:34"/>
    <d v="2020-11-18T09:31:33"/>
    <n v="125"/>
    <x v="2"/>
    <x v="9"/>
    <n v="0"/>
    <n v="0"/>
    <n v="0"/>
    <x v="2"/>
  </r>
  <r>
    <s v="CC116544"/>
    <d v="2020-01-14T09:34:09"/>
    <s v="C61453"/>
    <x v="0"/>
    <s v="signup"/>
    <n v="60"/>
    <x v="0"/>
    <s v="prd_2"/>
    <d v="2020-01-14T09:38:55"/>
    <d v="2021-09-27T14:44:41"/>
    <n v="125"/>
    <x v="2"/>
    <x v="9"/>
    <n v="0"/>
    <n v="0"/>
    <n v="0"/>
    <x v="2"/>
  </r>
  <r>
    <s v="CC116667"/>
    <d v="2020-01-14T13:05:11"/>
    <s v="C238854"/>
    <x v="0"/>
    <s v="support"/>
    <n v="60"/>
    <x v="0"/>
    <s v="prd_2"/>
    <d v="2019-06-25T13:57:14"/>
    <d v="2020-07-06T16:43:57"/>
    <n v="125"/>
    <x v="2"/>
    <x v="9"/>
    <n v="0"/>
    <n v="7"/>
    <n v="7"/>
    <x v="14"/>
  </r>
  <r>
    <s v="CC116807"/>
    <d v="2020-01-15T10:08:32"/>
    <s v="C61607"/>
    <x v="0"/>
    <s v="signup"/>
    <n v="60"/>
    <x v="1"/>
    <s v="prd_2"/>
    <d v="2020-01-15T10:12:45"/>
    <d v="2021-12-22T12:21:12"/>
    <n v="125"/>
    <x v="2"/>
    <x v="9"/>
    <n v="0"/>
    <n v="0"/>
    <n v="0"/>
    <x v="2"/>
  </r>
  <r>
    <s v="CC116912"/>
    <d v="2020-01-15T12:59:13"/>
    <s v="C61207"/>
    <x v="0"/>
    <s v="support"/>
    <n v="60"/>
    <x v="1"/>
    <s v="prd_2"/>
    <d v="2020-01-11T11:07:02"/>
    <d v="2020-09-24T15:28:24"/>
    <n v="125"/>
    <x v="2"/>
    <x v="9"/>
    <n v="0"/>
    <n v="0"/>
    <n v="0"/>
    <x v="2"/>
  </r>
  <r>
    <s v="CC116923"/>
    <d v="2020-01-15T13:18:23"/>
    <s v="C61693"/>
    <x v="0"/>
    <s v="signup"/>
    <n v="60"/>
    <x v="0"/>
    <s v="prd_2"/>
    <d v="2020-01-15T13:22:57"/>
    <d v="2021-07-06T12:46:16"/>
    <n v="125"/>
    <x v="2"/>
    <x v="9"/>
    <n v="0"/>
    <n v="0"/>
    <n v="0"/>
    <x v="2"/>
  </r>
  <r>
    <s v="CC117080"/>
    <d v="2020-01-16T11:26:08"/>
    <s v="C61772"/>
    <x v="0"/>
    <s v="signup"/>
    <n v="60"/>
    <x v="1"/>
    <s v="prd_2"/>
    <d v="2020-01-16T11:28:54"/>
    <d v="2020-12-16T13:19:54"/>
    <n v="125"/>
    <x v="2"/>
    <x v="9"/>
    <n v="0"/>
    <n v="0"/>
    <n v="0"/>
    <x v="2"/>
  </r>
  <r>
    <s v="CC117411"/>
    <d v="2020-01-17T15:25:51"/>
    <s v="C275959"/>
    <x v="0"/>
    <s v="support"/>
    <n v="60"/>
    <x v="1"/>
    <s v="prd_2"/>
    <d v="2020-01-07T11:27:01"/>
    <d v="2021-06-19T13:57:52"/>
    <n v="125"/>
    <x v="2"/>
    <x v="9"/>
    <n v="0"/>
    <n v="0"/>
    <n v="0"/>
    <x v="2"/>
  </r>
  <r>
    <s v="CC117586"/>
    <d v="2020-01-18T17:54:44"/>
    <s v="C209251"/>
    <x v="0"/>
    <s v="support"/>
    <n v="60"/>
    <x v="0"/>
    <s v="prd_2"/>
    <d v="2019-03-03T13:15:09"/>
    <d v="2019-07-11T12:36:32"/>
    <n v="125"/>
    <x v="2"/>
    <x v="9"/>
    <n v="1"/>
    <n v="11"/>
    <n v="4"/>
    <x v="3"/>
  </r>
  <r>
    <s v="CC117619"/>
    <d v="2020-01-19T11:51:44"/>
    <s v="C250622"/>
    <x v="0"/>
    <s v="support"/>
    <n v="60"/>
    <x v="0"/>
    <s v="prd_2"/>
    <d v="2019-08-15T11:38:52"/>
    <d v="2020-09-03T14:39:16"/>
    <n v="125"/>
    <x v="2"/>
    <x v="9"/>
    <n v="0"/>
    <n v="5"/>
    <n v="5"/>
    <x v="0"/>
  </r>
  <r>
    <s v="CC117695"/>
    <d v="2020-01-19T18:52:19"/>
    <s v="C55412"/>
    <x v="1"/>
    <s v="support"/>
    <n v="60"/>
    <x v="1"/>
    <s v="prd_2"/>
    <d v="2019-10-12T12:36:08"/>
    <d v="2021-04-22T16:04:05"/>
    <n v="125"/>
    <x v="2"/>
    <x v="9"/>
    <n v="0"/>
    <n v="3"/>
    <n v="3"/>
    <x v="7"/>
  </r>
  <r>
    <s v="CC117937"/>
    <d v="2020-01-20T16:00:13"/>
    <s v="C262498"/>
    <x v="1"/>
    <s v="support"/>
    <n v="60"/>
    <x v="1"/>
    <s v="prd_2"/>
    <d v="2019-10-16T11:16:15"/>
    <d v="2021-09-25T06:18:43"/>
    <n v="125"/>
    <x v="2"/>
    <x v="9"/>
    <n v="0"/>
    <n v="3"/>
    <n v="3"/>
    <x v="7"/>
  </r>
  <r>
    <s v="CC118271"/>
    <d v="2020-01-22T11:38:29"/>
    <s v="C62398"/>
    <x v="0"/>
    <s v="signup"/>
    <n v="60"/>
    <x v="1"/>
    <s v="prd_2"/>
    <d v="2020-01-22T11:44:21"/>
    <d v="2020-02-15T14:07:58"/>
    <n v="125"/>
    <x v="2"/>
    <x v="9"/>
    <n v="0"/>
    <n v="0"/>
    <n v="0"/>
    <x v="2"/>
  </r>
  <r>
    <s v="CC118331"/>
    <d v="2020-01-22T12:59:58"/>
    <s v="C62440"/>
    <x v="0"/>
    <s v="signup"/>
    <n v="60"/>
    <x v="1"/>
    <s v="prd_2"/>
    <d v="2020-01-22T13:03:52"/>
    <d v="2021-04-15T11:41:19"/>
    <n v="125"/>
    <x v="2"/>
    <x v="9"/>
    <n v="0"/>
    <n v="0"/>
    <n v="0"/>
    <x v="2"/>
  </r>
  <r>
    <s v="CC118346"/>
    <d v="2020-01-22T13:21:02"/>
    <s v="C62453"/>
    <x v="0"/>
    <s v="signup"/>
    <n v="60"/>
    <x v="1"/>
    <s v="prd_2"/>
    <d v="2020-01-22T13:25:25"/>
    <d v="2020-02-11T14:18:33"/>
    <n v="125"/>
    <x v="2"/>
    <x v="9"/>
    <n v="0"/>
    <n v="0"/>
    <n v="0"/>
    <x v="2"/>
  </r>
  <r>
    <s v="CC118474"/>
    <d v="2020-01-23T10:55:49"/>
    <s v="C62516"/>
    <x v="0"/>
    <s v="signup"/>
    <n v="60"/>
    <x v="0"/>
    <s v="prd_2"/>
    <d v="2020-01-23T11:00:41"/>
    <d v="2021-05-29T15:36:14"/>
    <n v="125"/>
    <x v="2"/>
    <x v="9"/>
    <n v="0"/>
    <n v="0"/>
    <n v="0"/>
    <x v="2"/>
  </r>
  <r>
    <s v="CC118693"/>
    <d v="2020-01-24T10:49:09"/>
    <s v="C62640"/>
    <x v="0"/>
    <s v="signup"/>
    <n v="60"/>
    <x v="0"/>
    <s v="prd_2"/>
    <d v="2020-01-24T10:54:13"/>
    <d v="2020-10-11T13:49:00"/>
    <n v="125"/>
    <x v="2"/>
    <x v="9"/>
    <n v="0"/>
    <n v="0"/>
    <n v="0"/>
    <x v="2"/>
  </r>
  <r>
    <s v="CC118736"/>
    <d v="2020-01-24T11:48:29"/>
    <s v="C62667"/>
    <x v="0"/>
    <s v="signup"/>
    <n v="60"/>
    <x v="0"/>
    <s v="prd_2"/>
    <d v="2020-01-24T11:51:27"/>
    <d v="2020-12-01T16:27:43"/>
    <n v="125"/>
    <x v="2"/>
    <x v="9"/>
    <n v="0"/>
    <n v="0"/>
    <n v="0"/>
    <x v="2"/>
  </r>
  <r>
    <s v="CC118784"/>
    <d v="2020-01-24T13:12:39"/>
    <s v="C62704"/>
    <x v="0"/>
    <s v="signup"/>
    <n v="60"/>
    <x v="1"/>
    <s v="prd_2"/>
    <d v="2020-01-24T13:15:12"/>
    <d v="2020-09-17T16:49:33"/>
    <n v="125"/>
    <x v="2"/>
    <x v="9"/>
    <n v="0"/>
    <n v="0"/>
    <n v="0"/>
    <x v="2"/>
  </r>
  <r>
    <s v="CC119083"/>
    <d v="2020-01-26T13:52:26"/>
    <s v="C272834"/>
    <x v="0"/>
    <s v="support"/>
    <n v="60"/>
    <x v="0"/>
    <s v="prd_2"/>
    <d v="2019-12-26T11:25:23"/>
    <d v="2021-06-27T14:06:08"/>
    <n v="125"/>
    <x v="2"/>
    <x v="9"/>
    <n v="0"/>
    <n v="1"/>
    <n v="1"/>
    <x v="5"/>
  </r>
  <r>
    <s v="CC119530"/>
    <d v="2020-01-28T12:22:18"/>
    <s v="C63083"/>
    <x v="0"/>
    <s v="signup"/>
    <n v="60"/>
    <x v="0"/>
    <s v="prd_2"/>
    <d v="2020-01-28T12:26:42"/>
    <d v="2020-06-28T16:54:02"/>
    <n v="125"/>
    <x v="2"/>
    <x v="9"/>
    <n v="0"/>
    <n v="0"/>
    <n v="0"/>
    <x v="2"/>
  </r>
  <r>
    <s v="CC119618"/>
    <d v="2020-01-28T14:37:46"/>
    <s v="C63141"/>
    <x v="0"/>
    <s v="signup"/>
    <n v="60"/>
    <x v="1"/>
    <s v="prd_2"/>
    <d v="2020-01-28T14:41:29"/>
    <d v="2020-01-31T12:36:07"/>
    <n v="125"/>
    <x v="2"/>
    <x v="9"/>
    <n v="0"/>
    <n v="0"/>
    <n v="0"/>
    <x v="2"/>
  </r>
  <r>
    <s v="CC119654"/>
    <d v="2020-01-28T16:57:53"/>
    <s v="C272029"/>
    <x v="0"/>
    <s v="support"/>
    <n v="60"/>
    <x v="1"/>
    <s v="prd_2"/>
    <d v="2019-12-19T11:18:13"/>
    <d v="2021-02-18T19:24:05"/>
    <n v="125"/>
    <x v="2"/>
    <x v="9"/>
    <n v="0"/>
    <n v="1"/>
    <n v="1"/>
    <x v="5"/>
  </r>
  <r>
    <s v="CC119844"/>
    <d v="2020-01-29T14:12:13"/>
    <s v="C63263"/>
    <x v="0"/>
    <s v="signup"/>
    <n v="60"/>
    <x v="1"/>
    <s v="prd_2"/>
    <d v="2020-01-29T14:15:17"/>
    <d v="2020-10-13T15:32:04"/>
    <n v="125"/>
    <x v="2"/>
    <x v="9"/>
    <n v="0"/>
    <n v="0"/>
    <n v="0"/>
    <x v="2"/>
  </r>
  <r>
    <s v="CC119863"/>
    <d v="2020-01-29T15:03:35"/>
    <s v="C222461"/>
    <x v="0"/>
    <s v="support"/>
    <n v="60"/>
    <x v="0"/>
    <s v="prd_2"/>
    <d v="2019-04-22T17:36:00"/>
    <d v="2021-08-04T09:45:08"/>
    <n v="125"/>
    <x v="2"/>
    <x v="9"/>
    <n v="0"/>
    <n v="9"/>
    <n v="9"/>
    <x v="1"/>
  </r>
  <r>
    <s v="CC120554"/>
    <d v="2020-02-02T12:17:21"/>
    <s v="C62516"/>
    <x v="0"/>
    <s v="support"/>
    <n v="60"/>
    <x v="0"/>
    <s v="prd_2"/>
    <d v="2020-01-23T11:00:41"/>
    <d v="2021-05-29T15:36:14"/>
    <n v="125"/>
    <x v="3"/>
    <x v="9"/>
    <n v="0"/>
    <n v="0"/>
    <n v="0"/>
    <x v="2"/>
  </r>
  <r>
    <s v="CC120572"/>
    <d v="2020-02-02T13:37:03"/>
    <s v="C49205"/>
    <x v="0"/>
    <s v="support"/>
    <n v="60"/>
    <x v="0"/>
    <s v="prd_2"/>
    <d v="2019-07-23T11:18:40"/>
    <d v="2021-04-13T16:03:20"/>
    <n v="125"/>
    <x v="3"/>
    <x v="9"/>
    <n v="0"/>
    <n v="6"/>
    <n v="6"/>
    <x v="4"/>
  </r>
  <r>
    <s v="CC120652"/>
    <d v="2020-02-03T08:58:51"/>
    <s v="C63600"/>
    <x v="0"/>
    <s v="signup"/>
    <n v="60"/>
    <x v="0"/>
    <s v="prd_2"/>
    <d v="2020-02-03T09:02:12"/>
    <d v="2021-08-25T11:19:08"/>
    <n v="125"/>
    <x v="3"/>
    <x v="9"/>
    <n v="0"/>
    <n v="0"/>
    <n v="0"/>
    <x v="2"/>
  </r>
  <r>
    <s v="CC120812"/>
    <d v="2020-02-03T12:50:47"/>
    <s v="C63725"/>
    <x v="0"/>
    <s v="signup"/>
    <n v="60"/>
    <x v="0"/>
    <s v="prd_2"/>
    <d v="2020-02-03T12:54:57"/>
    <d v="2020-08-22T16:02:18"/>
    <n v="125"/>
    <x v="3"/>
    <x v="9"/>
    <n v="0"/>
    <n v="0"/>
    <n v="0"/>
    <x v="2"/>
  </r>
  <r>
    <s v="CC121124"/>
    <d v="2020-02-04T14:15:40"/>
    <s v="C276492"/>
    <x v="0"/>
    <s v="support"/>
    <n v="60"/>
    <x v="0"/>
    <s v="prd_2"/>
    <d v="2020-01-08T13:31:41"/>
    <d v="2020-03-05T12:07:06"/>
    <n v="125"/>
    <x v="3"/>
    <x v="9"/>
    <n v="0"/>
    <n v="1"/>
    <n v="1"/>
    <x v="5"/>
  </r>
  <r>
    <s v="CC121150"/>
    <d v="2020-02-04T15:10:29"/>
    <s v="C47080"/>
    <x v="0"/>
    <s v="support"/>
    <n v="60"/>
    <x v="1"/>
    <s v="prd_2"/>
    <d v="2019-06-28T13:01:50"/>
    <d v="2020-06-30T14:46:46"/>
    <n v="125"/>
    <x v="3"/>
    <x v="9"/>
    <n v="0"/>
    <n v="7"/>
    <n v="7"/>
    <x v="14"/>
  </r>
  <r>
    <s v="CC121585"/>
    <d v="2020-02-06T13:10:51"/>
    <s v="C284264"/>
    <x v="0"/>
    <s v="support"/>
    <n v="60"/>
    <x v="0"/>
    <s v="prd_2"/>
    <d v="2020-01-30T13:42:20"/>
    <d v="2021-07-11T12:29:08"/>
    <n v="125"/>
    <x v="3"/>
    <x v="9"/>
    <n v="0"/>
    <n v="0"/>
    <n v="0"/>
    <x v="2"/>
  </r>
  <r>
    <s v="CC121615"/>
    <d v="2020-02-06T14:00:36"/>
    <s v="C64206"/>
    <x v="0"/>
    <s v="signup"/>
    <n v="60"/>
    <x v="1"/>
    <s v="prd_2"/>
    <d v="2020-02-06T14:04:36"/>
    <d v="2021-01-13T13:51:45"/>
    <n v="125"/>
    <x v="3"/>
    <x v="9"/>
    <n v="0"/>
    <n v="0"/>
    <n v="0"/>
    <x v="2"/>
  </r>
  <r>
    <s v="CC121886"/>
    <d v="2020-02-07T16:29:23"/>
    <s v="C222461"/>
    <x v="1"/>
    <s v="support"/>
    <n v="60"/>
    <x v="0"/>
    <s v="prd_2"/>
    <d v="2019-04-22T17:36:00"/>
    <d v="2021-08-04T09:45:08"/>
    <n v="125"/>
    <x v="3"/>
    <x v="9"/>
    <n v="0"/>
    <n v="10"/>
    <n v="10"/>
    <x v="9"/>
  </r>
  <r>
    <s v="CC121906"/>
    <d v="2020-02-07T20:08:17"/>
    <s v="C258681"/>
    <x v="1"/>
    <s v="support"/>
    <n v="60"/>
    <x v="0"/>
    <s v="prd_2"/>
    <d v="2019-09-25T14:55:33"/>
    <d v="2021-09-02T18:47:18"/>
    <n v="125"/>
    <x v="3"/>
    <x v="9"/>
    <n v="0"/>
    <n v="5"/>
    <n v="5"/>
    <x v="0"/>
  </r>
  <r>
    <s v="CC122200"/>
    <d v="2020-02-10T06:52:47"/>
    <s v="C210368"/>
    <x v="1"/>
    <s v="support"/>
    <n v="60"/>
    <x v="0"/>
    <s v="prd_2"/>
    <d v="2019-03-07T08:46:32"/>
    <d v="2019-03-27T14:20:35"/>
    <n v="125"/>
    <x v="3"/>
    <x v="9"/>
    <n v="1"/>
    <n v="11"/>
    <n v="1"/>
    <x v="5"/>
  </r>
  <r>
    <s v="CC122526"/>
    <d v="2020-02-11T11:33:42"/>
    <s v="C64615"/>
    <x v="0"/>
    <s v="signup"/>
    <n v="60"/>
    <x v="0"/>
    <s v="prd_2"/>
    <d v="2020-02-11T11:38:29"/>
    <d v="2020-08-18T14:53:38"/>
    <n v="125"/>
    <x v="3"/>
    <x v="9"/>
    <n v="0"/>
    <n v="0"/>
    <n v="0"/>
    <x v="2"/>
  </r>
  <r>
    <s v="CC122897"/>
    <d v="2020-02-12T14:20:17"/>
    <s v="C58131"/>
    <x v="0"/>
    <s v="support"/>
    <n v="60"/>
    <x v="1"/>
    <s v="prd_2"/>
    <d v="2019-11-27T16:09:26"/>
    <d v="2021-03-07T15:33:33"/>
    <n v="125"/>
    <x v="3"/>
    <x v="9"/>
    <n v="0"/>
    <n v="3"/>
    <n v="3"/>
    <x v="7"/>
  </r>
  <r>
    <s v="CC122948"/>
    <d v="2020-02-12T17:37:01"/>
    <s v="C285384"/>
    <x v="1"/>
    <s v="support"/>
    <n v="60"/>
    <x v="0"/>
    <s v="prd_2"/>
    <d v="2020-02-03T13:46:10"/>
    <d v="2021-03-20T13:22:03"/>
    <n v="125"/>
    <x v="3"/>
    <x v="9"/>
    <n v="0"/>
    <n v="0"/>
    <n v="0"/>
    <x v="2"/>
  </r>
  <r>
    <s v="CC122969"/>
    <d v="2020-02-13T09:36:21"/>
    <s v="C64863"/>
    <x v="0"/>
    <s v="signup"/>
    <n v="60"/>
    <x v="1"/>
    <s v="prd_2"/>
    <d v="2020-02-13T09:41:23"/>
    <d v="2021-07-23T15:46:43"/>
    <n v="125"/>
    <x v="3"/>
    <x v="9"/>
    <n v="0"/>
    <n v="0"/>
    <n v="0"/>
    <x v="2"/>
  </r>
  <r>
    <s v="CC123450"/>
    <d v="2020-02-15T10:00:55"/>
    <s v="C33639"/>
    <x v="0"/>
    <s v="support"/>
    <n v="60"/>
    <x v="1"/>
    <s v="prd_2"/>
    <d v="2019-02-10T10:26:55"/>
    <d v="2019-09-12T14:37:37"/>
    <n v="125"/>
    <x v="3"/>
    <x v="9"/>
    <n v="1"/>
    <n v="12"/>
    <n v="7"/>
    <x v="14"/>
  </r>
  <r>
    <s v="CC123690"/>
    <d v="2020-02-16T15:40:01"/>
    <s v="C202432"/>
    <x v="0"/>
    <s v="support"/>
    <n v="60"/>
    <x v="1"/>
    <s v="prd_2"/>
    <d v="2019-02-05T10:14:09"/>
    <d v="2019-05-30T14:10:52"/>
    <n v="125"/>
    <x v="3"/>
    <x v="9"/>
    <n v="1"/>
    <n v="13"/>
    <n v="4"/>
    <x v="3"/>
  </r>
  <r>
    <s v="CC123769"/>
    <d v="2020-02-17T10:17:56"/>
    <s v="C65244"/>
    <x v="0"/>
    <s v="signup"/>
    <n v="60"/>
    <x v="1"/>
    <s v="prd_2"/>
    <d v="2020-02-17T10:21:44"/>
    <d v="2021-02-11T15:33:32"/>
    <n v="125"/>
    <x v="3"/>
    <x v="9"/>
    <n v="0"/>
    <n v="0"/>
    <n v="0"/>
    <x v="2"/>
  </r>
  <r>
    <s v="CC124354"/>
    <d v="2020-02-19T11:35:05"/>
    <s v="C65613"/>
    <x v="0"/>
    <s v="signup"/>
    <n v="60"/>
    <x v="0"/>
    <s v="prd_2"/>
    <d v="2020-02-19T11:37:22"/>
    <d v="2021-11-08T12:45:49"/>
    <n v="125"/>
    <x v="3"/>
    <x v="9"/>
    <n v="0"/>
    <n v="0"/>
    <n v="0"/>
    <x v="2"/>
  </r>
  <r>
    <s v="CC124431"/>
    <d v="2020-02-19T13:06:35"/>
    <s v="C65675"/>
    <x v="0"/>
    <s v="signup"/>
    <n v="60"/>
    <x v="0"/>
    <s v="prd_2"/>
    <d v="2020-02-19T13:12:13"/>
    <d v="2020-07-19T16:10:53"/>
    <n v="125"/>
    <x v="3"/>
    <x v="9"/>
    <n v="0"/>
    <n v="0"/>
    <n v="0"/>
    <x v="2"/>
  </r>
  <r>
    <s v="CC124822"/>
    <d v="2020-02-21T11:31:35"/>
    <s v="C266333"/>
    <x v="0"/>
    <s v="support"/>
    <n v="60"/>
    <x v="0"/>
    <s v="prd_2"/>
    <d v="2019-11-08T06:31:27"/>
    <d v="2021-02-26T09:16:46"/>
    <n v="125"/>
    <x v="3"/>
    <x v="9"/>
    <n v="0"/>
    <n v="4"/>
    <n v="4"/>
    <x v="3"/>
  </r>
  <r>
    <s v="CC124931"/>
    <d v="2020-02-21T15:30:33"/>
    <s v="C231221"/>
    <x v="0"/>
    <s v="support"/>
    <n v="60"/>
    <x v="1"/>
    <s v="prd_2"/>
    <d v="2019-05-27T12:10:16"/>
    <d v="2020-07-06T12:05:46"/>
    <n v="125"/>
    <x v="3"/>
    <x v="9"/>
    <n v="0"/>
    <n v="9"/>
    <n v="9"/>
    <x v="1"/>
  </r>
  <r>
    <s v="CC125078"/>
    <d v="2020-02-22T15:39:39"/>
    <s v="C266098"/>
    <x v="0"/>
    <s v="support"/>
    <n v="60"/>
    <x v="1"/>
    <s v="prd_2"/>
    <d v="2019-11-06T14:51:59"/>
    <d v="2021-10-21T13:02:24"/>
    <n v="125"/>
    <x v="3"/>
    <x v="9"/>
    <n v="0"/>
    <n v="4"/>
    <n v="4"/>
    <x v="3"/>
  </r>
  <r>
    <s v="CC125192"/>
    <d v="2020-02-23T13:14:50"/>
    <s v="C185104"/>
    <x v="1"/>
    <s v="support"/>
    <n v="60"/>
    <x v="1"/>
    <s v="prd_2"/>
    <d v="2018-08-28T13:12:27"/>
    <d v="2019-08-24T09:28:18"/>
    <n v="125"/>
    <x v="3"/>
    <x v="9"/>
    <n v="1"/>
    <n v="18"/>
    <n v="12"/>
    <x v="10"/>
  </r>
  <r>
    <s v="CC125295"/>
    <d v="2020-02-24T07:58:19"/>
    <s v="C66018"/>
    <x v="0"/>
    <s v="signup"/>
    <n v="60"/>
    <x v="1"/>
    <s v="prd_2"/>
    <d v="2020-02-24T08:02:00"/>
    <d v="2020-08-06T09:28:15"/>
    <n v="125"/>
    <x v="3"/>
    <x v="9"/>
    <n v="0"/>
    <n v="0"/>
    <n v="0"/>
    <x v="2"/>
  </r>
  <r>
    <s v="CC125521"/>
    <d v="2020-02-24T16:35:19"/>
    <s v="C62704"/>
    <x v="0"/>
    <s v="support"/>
    <n v="60"/>
    <x v="1"/>
    <s v="prd_2"/>
    <d v="2020-01-24T13:15:12"/>
    <d v="2020-09-17T16:49:33"/>
    <n v="125"/>
    <x v="3"/>
    <x v="9"/>
    <n v="0"/>
    <n v="1"/>
    <n v="1"/>
    <x v="5"/>
  </r>
  <r>
    <s v="CC125524"/>
    <d v="2020-02-24T16:51:05"/>
    <s v="C288044"/>
    <x v="1"/>
    <s v="support"/>
    <n v="60"/>
    <x v="0"/>
    <s v="prd_2"/>
    <d v="2020-02-10T16:29:34"/>
    <d v="2020-07-26T13:48:53"/>
    <n v="125"/>
    <x v="3"/>
    <x v="9"/>
    <n v="0"/>
    <n v="0"/>
    <n v="0"/>
    <x v="2"/>
  </r>
  <r>
    <s v="CC125735"/>
    <d v="2020-02-25T14:33:30"/>
    <s v="C66293"/>
    <x v="0"/>
    <s v="signup"/>
    <n v="60"/>
    <x v="0"/>
    <s v="prd_2"/>
    <d v="2020-02-25T14:38:42"/>
    <d v="2020-05-24T17:16:07"/>
    <n v="125"/>
    <x v="3"/>
    <x v="9"/>
    <n v="0"/>
    <n v="0"/>
    <n v="0"/>
    <x v="2"/>
  </r>
  <r>
    <s v="CC125848"/>
    <d v="2020-02-26T10:55:45"/>
    <s v="C66340"/>
    <x v="0"/>
    <s v="signup"/>
    <n v="60"/>
    <x v="0"/>
    <s v="prd_2"/>
    <d v="2020-02-26T10:59:47"/>
    <d v="2020-09-20T14:00:35"/>
    <n v="125"/>
    <x v="3"/>
    <x v="9"/>
    <n v="0"/>
    <n v="0"/>
    <n v="0"/>
    <x v="2"/>
  </r>
  <r>
    <s v="CC126017"/>
    <d v="2020-02-26T15:11:03"/>
    <s v="C277871"/>
    <x v="0"/>
    <s v="support"/>
    <n v="60"/>
    <x v="1"/>
    <s v="prd_2"/>
    <d v="2020-01-13T10:47:17"/>
    <d v="2020-05-03T14:36:29"/>
    <n v="125"/>
    <x v="3"/>
    <x v="9"/>
    <n v="0"/>
    <n v="1"/>
    <n v="1"/>
    <x v="5"/>
  </r>
  <r>
    <s v="CC126118"/>
    <d v="2020-02-27T11:07:14"/>
    <s v="C261181"/>
    <x v="1"/>
    <s v="support"/>
    <n v="60"/>
    <x v="0"/>
    <s v="prd_2"/>
    <d v="2019-10-09T10:12:03"/>
    <d v="2019-12-05T12:32:39"/>
    <n v="125"/>
    <x v="3"/>
    <x v="9"/>
    <n v="1"/>
    <n v="5"/>
    <n v="2"/>
    <x v="13"/>
  </r>
  <r>
    <s v="CC126326"/>
    <d v="2020-02-28T08:50:10"/>
    <s v="C63141"/>
    <x v="1"/>
    <s v="support"/>
    <n v="60"/>
    <x v="1"/>
    <s v="prd_2"/>
    <d v="2020-01-28T14:41:29"/>
    <d v="2020-01-31T12:36:07"/>
    <n v="125"/>
    <x v="3"/>
    <x v="9"/>
    <n v="1"/>
    <n v="1"/>
    <n v="0"/>
    <x v="2"/>
  </r>
  <r>
    <s v="CC126385"/>
    <d v="2020-02-28T11:06:08"/>
    <s v="C266411"/>
    <x v="0"/>
    <s v="support"/>
    <n v="60"/>
    <x v="1"/>
    <s v="prd_2"/>
    <d v="2019-11-08T14:00:30"/>
    <d v="2020-08-23T14:03:09"/>
    <n v="125"/>
    <x v="3"/>
    <x v="9"/>
    <n v="0"/>
    <n v="4"/>
    <n v="4"/>
    <x v="3"/>
  </r>
  <r>
    <s v="CC126498"/>
    <d v="2020-02-28T14:37:01"/>
    <s v="C273299"/>
    <x v="0"/>
    <s v="support"/>
    <n v="60"/>
    <x v="0"/>
    <s v="prd_2"/>
    <d v="2019-12-30T19:33:11"/>
    <d v="2020-09-05T10:53:02"/>
    <n v="125"/>
    <x v="3"/>
    <x v="9"/>
    <n v="0"/>
    <n v="2"/>
    <n v="2"/>
    <x v="13"/>
  </r>
  <r>
    <s v="CC126526"/>
    <d v="2020-02-28T16:38:04"/>
    <s v="C292313"/>
    <x v="1"/>
    <s v="support"/>
    <n v="60"/>
    <x v="0"/>
    <s v="prd_2"/>
    <d v="2020-02-21T16:44:08"/>
    <d v="2021-10-16T19:43:18"/>
    <n v="125"/>
    <x v="3"/>
    <x v="9"/>
    <n v="0"/>
    <n v="0"/>
    <n v="0"/>
    <x v="2"/>
  </r>
  <r>
    <s v="CC126707"/>
    <d v="2020-03-01T08:21:24"/>
    <s v="C258317"/>
    <x v="0"/>
    <s v="support"/>
    <n v="60"/>
    <x v="0"/>
    <s v="prd_2"/>
    <d v="2019-09-24T09:09:59"/>
    <d v="2021-11-17T16:35:51"/>
    <n v="125"/>
    <x v="1"/>
    <x v="9"/>
    <n v="0"/>
    <n v="5"/>
    <n v="5"/>
    <x v="0"/>
  </r>
  <r>
    <s v="CC126788"/>
    <d v="2020-03-01T13:28:48"/>
    <s v="C66842"/>
    <x v="0"/>
    <s v="signup"/>
    <n v="60"/>
    <x v="0"/>
    <s v="prd_2"/>
    <d v="2020-03-01T13:33:47"/>
    <d v="2020-09-27T15:24:22"/>
    <n v="125"/>
    <x v="1"/>
    <x v="9"/>
    <n v="0"/>
    <n v="0"/>
    <n v="0"/>
    <x v="2"/>
  </r>
  <r>
    <s v="CC126922"/>
    <d v="2020-03-02T11:04:22"/>
    <s v="C66908"/>
    <x v="0"/>
    <s v="signup"/>
    <n v="60"/>
    <x v="1"/>
    <s v="prd_2"/>
    <d v="2020-03-02T11:08:25"/>
    <d v="2020-04-10T11:36:40"/>
    <n v="125"/>
    <x v="1"/>
    <x v="9"/>
    <n v="0"/>
    <n v="0"/>
    <n v="0"/>
    <x v="2"/>
  </r>
  <r>
    <s v="CC127012"/>
    <d v="2020-03-02T13:03:15"/>
    <s v="C66975"/>
    <x v="0"/>
    <s v="signup"/>
    <n v="60"/>
    <x v="1"/>
    <s v="prd_2"/>
    <d v="2020-03-02T13:06:16"/>
    <d v="2020-04-30T16:03:57"/>
    <n v="125"/>
    <x v="1"/>
    <x v="9"/>
    <n v="0"/>
    <n v="0"/>
    <n v="0"/>
    <x v="2"/>
  </r>
  <r>
    <s v="CC127050"/>
    <d v="2020-03-02T13:42:59"/>
    <s v="C66999"/>
    <x v="0"/>
    <s v="signup"/>
    <n v="60"/>
    <x v="0"/>
    <s v="prd_2"/>
    <d v="2020-03-02T13:48:11"/>
    <d v="2020-05-04T15:08:30"/>
    <n v="125"/>
    <x v="1"/>
    <x v="9"/>
    <n v="0"/>
    <n v="0"/>
    <n v="0"/>
    <x v="2"/>
  </r>
  <r>
    <s v="CC127068"/>
    <d v="2020-03-02T14:09:31"/>
    <s v="C67008"/>
    <x v="0"/>
    <s v="signup"/>
    <n v="60"/>
    <x v="0"/>
    <s v="prd_2"/>
    <d v="2020-03-02T14:14:28"/>
    <d v="2021-12-19T13:04:06"/>
    <n v="125"/>
    <x v="1"/>
    <x v="9"/>
    <n v="0"/>
    <n v="0"/>
    <n v="0"/>
    <x v="2"/>
  </r>
  <r>
    <s v="CC127113"/>
    <d v="2020-03-02T15:54:44"/>
    <s v="C261288"/>
    <x v="0"/>
    <s v="support"/>
    <n v="60"/>
    <x v="0"/>
    <s v="prd_2"/>
    <d v="2019-10-09T14:47:42"/>
    <d v="2021-05-17T12:54:16"/>
    <n v="125"/>
    <x v="1"/>
    <x v="9"/>
    <n v="0"/>
    <n v="5"/>
    <n v="5"/>
    <x v="0"/>
  </r>
  <r>
    <s v="CC127170"/>
    <d v="2020-03-03T09:44:29"/>
    <s v="C67052"/>
    <x v="0"/>
    <s v="signup"/>
    <n v="60"/>
    <x v="0"/>
    <s v="prd_2"/>
    <d v="2020-03-03T09:48:14"/>
    <d v="2020-07-12T07:25:45"/>
    <n v="125"/>
    <x v="1"/>
    <x v="9"/>
    <n v="0"/>
    <n v="0"/>
    <n v="0"/>
    <x v="2"/>
  </r>
  <r>
    <s v="CC127405"/>
    <d v="2020-03-03T17:57:28"/>
    <s v="C61772"/>
    <x v="0"/>
    <s v="support"/>
    <n v="60"/>
    <x v="1"/>
    <s v="prd_2"/>
    <d v="2020-01-16T11:28:54"/>
    <d v="2020-12-16T13:19:54"/>
    <n v="125"/>
    <x v="1"/>
    <x v="9"/>
    <n v="0"/>
    <n v="2"/>
    <n v="2"/>
    <x v="13"/>
  </r>
  <r>
    <s v="CC127497"/>
    <d v="2020-03-04T11:50:17"/>
    <s v="C67224"/>
    <x v="0"/>
    <s v="signup"/>
    <n v="60"/>
    <x v="0"/>
    <s v="prd_2"/>
    <d v="2020-03-04T11:53:15"/>
    <d v="2020-11-06T11:34:58"/>
    <n v="125"/>
    <x v="1"/>
    <x v="9"/>
    <n v="0"/>
    <n v="0"/>
    <n v="0"/>
    <x v="2"/>
  </r>
  <r>
    <s v="CC127718"/>
    <d v="2020-03-05T10:51:58"/>
    <s v="C67355"/>
    <x v="0"/>
    <s v="signup"/>
    <n v="60"/>
    <x v="1"/>
    <s v="prd_2"/>
    <d v="2020-03-05T10:56:31"/>
    <d v="2020-04-14T11:42:25"/>
    <n v="125"/>
    <x v="1"/>
    <x v="9"/>
    <n v="0"/>
    <n v="0"/>
    <n v="0"/>
    <x v="2"/>
  </r>
  <r>
    <s v="CC127881"/>
    <d v="2020-03-05T15:11:26"/>
    <s v="C67460"/>
    <x v="0"/>
    <s v="signup"/>
    <n v="60"/>
    <x v="1"/>
    <s v="prd_2"/>
    <d v="2020-03-05T15:17:31"/>
    <d v="2020-04-13T14:16:09"/>
    <n v="125"/>
    <x v="1"/>
    <x v="9"/>
    <n v="0"/>
    <n v="0"/>
    <n v="0"/>
    <x v="2"/>
  </r>
  <r>
    <s v="CC128286"/>
    <d v="2020-03-07T17:36:17"/>
    <s v="C295204"/>
    <x v="0"/>
    <s v="support"/>
    <n v="60"/>
    <x v="0"/>
    <s v="prd_2"/>
    <d v="2020-03-01T13:37:50"/>
    <d v="2021-05-19T11:38:19"/>
    <n v="125"/>
    <x v="1"/>
    <x v="9"/>
    <n v="0"/>
    <n v="0"/>
    <n v="0"/>
    <x v="2"/>
  </r>
  <r>
    <s v="CC128301"/>
    <d v="2020-03-08T09:14:35"/>
    <s v="C67629"/>
    <x v="0"/>
    <s v="signup"/>
    <n v="60"/>
    <x v="0"/>
    <s v="prd_2"/>
    <d v="2020-03-08T09:18:49"/>
    <d v="2021-08-04T16:27:08"/>
    <n v="125"/>
    <x v="1"/>
    <x v="9"/>
    <n v="0"/>
    <n v="0"/>
    <n v="0"/>
    <x v="2"/>
  </r>
  <r>
    <s v="CC128309"/>
    <d v="2020-03-08T10:09:44"/>
    <s v="C67631"/>
    <x v="0"/>
    <s v="signup"/>
    <n v="60"/>
    <x v="1"/>
    <s v="prd_2"/>
    <d v="2020-03-08T10:13:09"/>
    <d v="2021-03-04T15:01:57"/>
    <n v="125"/>
    <x v="1"/>
    <x v="9"/>
    <n v="0"/>
    <n v="0"/>
    <n v="0"/>
    <x v="2"/>
  </r>
  <r>
    <s v="CC128423"/>
    <d v="2020-03-08T17:06:43"/>
    <s v="C273970"/>
    <x v="1"/>
    <s v="support"/>
    <n v="60"/>
    <x v="0"/>
    <s v="prd_2"/>
    <d v="2020-01-02T07:02:38"/>
    <d v="2021-05-11T13:34:15"/>
    <n v="125"/>
    <x v="1"/>
    <x v="9"/>
    <n v="0"/>
    <n v="2"/>
    <n v="2"/>
    <x v="13"/>
  </r>
  <r>
    <s v="CC128454"/>
    <d v="2020-03-09T08:21:14"/>
    <s v="C67658"/>
    <x v="0"/>
    <s v="signup"/>
    <n v="60"/>
    <x v="1"/>
    <s v="prd_2"/>
    <d v="2020-03-09T08:26:36"/>
    <d v="2021-08-07T08:48:09"/>
    <n v="125"/>
    <x v="1"/>
    <x v="9"/>
    <n v="0"/>
    <n v="0"/>
    <n v="0"/>
    <x v="2"/>
  </r>
  <r>
    <s v="CC128565"/>
    <d v="2020-03-09T11:59:51"/>
    <s v="C280763"/>
    <x v="0"/>
    <s v="support"/>
    <n v="60"/>
    <x v="0"/>
    <s v="prd_2"/>
    <d v="2020-01-21T10:08:50"/>
    <d v="2021-04-28T14:54:16"/>
    <n v="125"/>
    <x v="1"/>
    <x v="9"/>
    <n v="0"/>
    <n v="2"/>
    <n v="2"/>
    <x v="13"/>
  </r>
  <r>
    <s v="CC128635"/>
    <d v="2020-03-09T13:28:12"/>
    <s v="C275885"/>
    <x v="1"/>
    <s v="support"/>
    <n v="60"/>
    <x v="0"/>
    <s v="prd_2"/>
    <d v="2020-01-07T08:59:33"/>
    <d v="2020-02-27T15:00:38"/>
    <n v="125"/>
    <x v="1"/>
    <x v="9"/>
    <n v="1"/>
    <n v="2"/>
    <n v="2"/>
    <x v="13"/>
  </r>
  <r>
    <s v="CC129006"/>
    <d v="2020-03-11T10:28:37"/>
    <s v="C225699"/>
    <x v="0"/>
    <s v="support"/>
    <n v="60"/>
    <x v="0"/>
    <s v="prd_2"/>
    <d v="2019-05-05T14:24:38"/>
    <d v="2019-09-07T13:27:31"/>
    <n v="125"/>
    <x v="1"/>
    <x v="9"/>
    <n v="1"/>
    <n v="10"/>
    <n v="4"/>
    <x v="3"/>
  </r>
  <r>
    <s v="CC129324"/>
    <d v="2020-03-12T12:46:14"/>
    <s v="C68203"/>
    <x v="0"/>
    <s v="signup"/>
    <n v="60"/>
    <x v="0"/>
    <s v="prd_2"/>
    <d v="2020-03-12T12:50:54"/>
    <d v="2021-10-06T16:33:52"/>
    <n v="125"/>
    <x v="1"/>
    <x v="9"/>
    <n v="0"/>
    <n v="0"/>
    <n v="0"/>
    <x v="2"/>
  </r>
  <r>
    <s v="CC129330"/>
    <d v="2020-03-12T12:51:52"/>
    <s v="C68208"/>
    <x v="0"/>
    <s v="signup"/>
    <n v="60"/>
    <x v="0"/>
    <s v="prd_2"/>
    <d v="2020-03-12T12:58:12"/>
    <d v="2021-05-22T16:11:30"/>
    <n v="125"/>
    <x v="1"/>
    <x v="9"/>
    <n v="0"/>
    <n v="0"/>
    <n v="0"/>
    <x v="2"/>
  </r>
  <r>
    <s v="CC129724"/>
    <d v="2020-03-14T12:49:25"/>
    <s v="C68386"/>
    <x v="0"/>
    <s v="signup"/>
    <n v="60"/>
    <x v="0"/>
    <s v="prd_2"/>
    <d v="2020-03-14T12:52:40"/>
    <d v="2021-01-06T15:40:44"/>
    <n v="125"/>
    <x v="1"/>
    <x v="9"/>
    <n v="0"/>
    <n v="0"/>
    <n v="0"/>
    <x v="2"/>
  </r>
  <r>
    <s v="CC129823"/>
    <d v="2020-03-14T17:26:44"/>
    <s v="C275741"/>
    <x v="1"/>
    <s v="support"/>
    <n v="60"/>
    <x v="0"/>
    <s v="prd_2"/>
    <d v="2020-01-06T16:38:48"/>
    <d v="2020-11-17T13:10:54"/>
    <n v="125"/>
    <x v="1"/>
    <x v="9"/>
    <n v="0"/>
    <n v="2"/>
    <n v="2"/>
    <x v="13"/>
  </r>
  <r>
    <s v="CC129904"/>
    <d v="2020-03-15T13:05:31"/>
    <s v="C263277"/>
    <x v="1"/>
    <s v="support"/>
    <n v="60"/>
    <x v="0"/>
    <s v="prd_2"/>
    <d v="2019-10-21T12:52:04"/>
    <d v="2020-04-19T13:53:51"/>
    <n v="125"/>
    <x v="1"/>
    <x v="9"/>
    <n v="0"/>
    <n v="5"/>
    <n v="5"/>
    <x v="0"/>
  </r>
  <r>
    <s v="CC130136"/>
    <d v="2020-03-16T13:08:10"/>
    <s v="C266647"/>
    <x v="1"/>
    <s v="support"/>
    <n v="60"/>
    <x v="0"/>
    <s v="prd_2"/>
    <d v="2019-11-11T11:36:09"/>
    <d v="2021-02-20T13:00:16"/>
    <n v="125"/>
    <x v="1"/>
    <x v="9"/>
    <n v="0"/>
    <n v="4"/>
    <n v="4"/>
    <x v="3"/>
  </r>
  <r>
    <s v="CC130796"/>
    <d v="2020-03-19T09:11:13"/>
    <s v="C68921"/>
    <x v="0"/>
    <s v="signup"/>
    <n v="60"/>
    <x v="0"/>
    <s v="prd_2"/>
    <d v="2020-03-19T09:13:28"/>
    <d v="2021-08-26T15:49:26"/>
    <n v="125"/>
    <x v="1"/>
    <x v="9"/>
    <n v="0"/>
    <n v="0"/>
    <n v="0"/>
    <x v="2"/>
  </r>
  <r>
    <s v="CC130820"/>
    <d v="2020-03-19T10:39:32"/>
    <s v="C68941"/>
    <x v="0"/>
    <s v="signup"/>
    <n v="60"/>
    <x v="1"/>
    <s v="prd_2"/>
    <d v="2020-03-19T10:44:48"/>
    <d v="2020-09-19T16:07:39"/>
    <n v="125"/>
    <x v="1"/>
    <x v="9"/>
    <n v="0"/>
    <n v="0"/>
    <n v="0"/>
    <x v="2"/>
  </r>
  <r>
    <s v="CC130961"/>
    <d v="2020-03-19T14:04:37"/>
    <s v="C69034"/>
    <x v="0"/>
    <s v="signup"/>
    <n v="60"/>
    <x v="0"/>
    <s v="prd_2"/>
    <d v="2020-03-19T14:06:27"/>
    <d v="2021-10-05T13:43:37"/>
    <n v="125"/>
    <x v="1"/>
    <x v="9"/>
    <n v="0"/>
    <n v="0"/>
    <n v="0"/>
    <x v="2"/>
  </r>
  <r>
    <s v="CC131049"/>
    <d v="2020-03-20T09:08:52"/>
    <s v="C69062"/>
    <x v="0"/>
    <s v="signup"/>
    <n v="60"/>
    <x v="0"/>
    <s v="prd_2"/>
    <d v="2020-03-20T09:14:11"/>
    <d v="2021-04-09T09:58:05"/>
    <n v="125"/>
    <x v="1"/>
    <x v="9"/>
    <n v="0"/>
    <n v="0"/>
    <n v="0"/>
    <x v="2"/>
  </r>
  <r>
    <s v="CC131350"/>
    <d v="2020-03-21T13:14:52"/>
    <s v="C65675"/>
    <x v="0"/>
    <s v="support"/>
    <n v="60"/>
    <x v="0"/>
    <s v="prd_2"/>
    <d v="2020-02-19T13:12:13"/>
    <d v="2020-07-19T16:10:53"/>
    <n v="125"/>
    <x v="1"/>
    <x v="9"/>
    <n v="0"/>
    <n v="1"/>
    <n v="1"/>
    <x v="5"/>
  </r>
  <r>
    <s v="CC131399"/>
    <d v="2020-03-21T15:42:13"/>
    <s v="C67460"/>
    <x v="0"/>
    <s v="support"/>
    <n v="60"/>
    <x v="1"/>
    <s v="prd_2"/>
    <d v="2020-03-05T15:17:31"/>
    <d v="2020-04-13T14:16:09"/>
    <n v="125"/>
    <x v="1"/>
    <x v="9"/>
    <n v="0"/>
    <n v="1"/>
    <n v="1"/>
    <x v="5"/>
  </r>
  <r>
    <s v="CC131709"/>
    <d v="2020-03-23T12:26:14"/>
    <s v="C69340"/>
    <x v="0"/>
    <s v="signup"/>
    <n v="60"/>
    <x v="0"/>
    <s v="prd_2"/>
    <d v="2020-03-23T12:30:03"/>
    <d v="2021-02-28T13:14:36"/>
    <n v="125"/>
    <x v="1"/>
    <x v="9"/>
    <n v="0"/>
    <n v="0"/>
    <n v="0"/>
    <x v="2"/>
  </r>
  <r>
    <s v="CC131986"/>
    <d v="2020-03-24T12:30:25"/>
    <s v="C69340"/>
    <x v="0"/>
    <s v="support"/>
    <n v="60"/>
    <x v="0"/>
    <s v="prd_2"/>
    <d v="2020-03-23T12:30:03"/>
    <d v="2021-02-28T13:14:36"/>
    <n v="125"/>
    <x v="1"/>
    <x v="9"/>
    <n v="0"/>
    <n v="0"/>
    <n v="0"/>
    <x v="2"/>
  </r>
  <r>
    <s v="CC132353"/>
    <d v="2020-03-25T15:13:04"/>
    <s v="C69700"/>
    <x v="0"/>
    <s v="signup"/>
    <n v="60"/>
    <x v="1"/>
    <s v="prd_2"/>
    <d v="2020-03-25T15:17:39"/>
    <d v="2020-11-07T13:56:32"/>
    <n v="125"/>
    <x v="1"/>
    <x v="9"/>
    <n v="0"/>
    <n v="0"/>
    <n v="0"/>
    <x v="2"/>
  </r>
  <r>
    <s v="CC132482"/>
    <d v="2020-03-26T11:18:53"/>
    <s v="C69754"/>
    <x v="0"/>
    <s v="signup"/>
    <n v="60"/>
    <x v="1"/>
    <s v="prd_2"/>
    <d v="2020-03-26T11:22:43"/>
    <d v="2020-10-04T14:03:28"/>
    <n v="125"/>
    <x v="1"/>
    <x v="9"/>
    <n v="0"/>
    <n v="0"/>
    <n v="0"/>
    <x v="2"/>
  </r>
  <r>
    <s v="CC132550"/>
    <d v="2020-03-26T13:05:59"/>
    <s v="C69803"/>
    <x v="0"/>
    <s v="signup"/>
    <n v="60"/>
    <x v="1"/>
    <s v="prd_2"/>
    <d v="2020-03-26T13:10:48"/>
    <d v="2021-04-23T15:29:24"/>
    <n v="125"/>
    <x v="1"/>
    <x v="9"/>
    <n v="0"/>
    <n v="0"/>
    <n v="0"/>
    <x v="2"/>
  </r>
  <r>
    <s v="CC132865"/>
    <d v="2020-03-27T17:35:10"/>
    <s v="C68386"/>
    <x v="0"/>
    <s v="support"/>
    <n v="60"/>
    <x v="0"/>
    <s v="prd_2"/>
    <d v="2020-03-14T12:52:40"/>
    <d v="2021-01-06T15:40:44"/>
    <n v="125"/>
    <x v="1"/>
    <x v="9"/>
    <n v="0"/>
    <n v="0"/>
    <n v="0"/>
    <x v="2"/>
  </r>
  <r>
    <s v="CC132960"/>
    <d v="2020-03-28T13:06:48"/>
    <s v="C277953"/>
    <x v="1"/>
    <s v="support"/>
    <n v="60"/>
    <x v="1"/>
    <s v="prd_2"/>
    <d v="2020-01-13T12:45:19"/>
    <d v="2020-02-09T10:56:04"/>
    <n v="125"/>
    <x v="1"/>
    <x v="9"/>
    <n v="1"/>
    <n v="3"/>
    <n v="1"/>
    <x v="5"/>
  </r>
  <r>
    <s v="CC133302"/>
    <d v="2020-03-30T11:50:50"/>
    <s v="C298487"/>
    <x v="0"/>
    <s v="support"/>
    <n v="60"/>
    <x v="0"/>
    <s v="prd_2"/>
    <d v="2020-03-10T10:10:48"/>
    <d v="2020-04-09T13:18:21"/>
    <n v="125"/>
    <x v="1"/>
    <x v="9"/>
    <n v="0"/>
    <n v="1"/>
    <n v="1"/>
    <x v="5"/>
  </r>
  <r>
    <s v="CC133419"/>
    <d v="2020-03-30T14:30:03"/>
    <s v="C39655"/>
    <x v="1"/>
    <s v="support"/>
    <n v="60"/>
    <x v="1"/>
    <s v="prd_2"/>
    <d v="2019-04-11T16:25:38"/>
    <d v="2019-04-26T12:02:31"/>
    <n v="125"/>
    <x v="1"/>
    <x v="9"/>
    <n v="1"/>
    <n v="12"/>
    <n v="0"/>
    <x v="2"/>
  </r>
  <r>
    <s v="CC133657"/>
    <d v="2020-03-31T13:19:59"/>
    <s v="C275108"/>
    <x v="0"/>
    <s v="support"/>
    <n v="60"/>
    <x v="1"/>
    <s v="prd_2"/>
    <d v="2020-01-05T10:36:46"/>
    <d v="2020-02-19T14:40:37"/>
    <n v="125"/>
    <x v="1"/>
    <x v="9"/>
    <n v="1"/>
    <n v="3"/>
    <n v="2"/>
    <x v="13"/>
  </r>
  <r>
    <s v="CC133960"/>
    <d v="2020-04-01T13:55:51"/>
    <s v="C70519"/>
    <x v="0"/>
    <s v="signup"/>
    <n v="60"/>
    <x v="0"/>
    <s v="prd_2"/>
    <d v="2020-04-01T13:59:45"/>
    <d v="2021-10-13T17:25:18"/>
    <n v="125"/>
    <x v="4"/>
    <x v="9"/>
    <n v="0"/>
    <n v="0"/>
    <n v="0"/>
    <x v="2"/>
  </r>
  <r>
    <s v="CC134041"/>
    <d v="2020-04-01T17:48:58"/>
    <s v="C301684"/>
    <x v="0"/>
    <s v="support"/>
    <n v="60"/>
    <x v="0"/>
    <s v="prd_2"/>
    <d v="2020-03-18T14:19:41"/>
    <d v="2021-03-13T13:28:01"/>
    <n v="125"/>
    <x v="4"/>
    <x v="9"/>
    <n v="0"/>
    <n v="0"/>
    <n v="0"/>
    <x v="2"/>
  </r>
  <r>
    <s v="CC134186"/>
    <d v="2020-04-02T12:58:06"/>
    <s v="C70639"/>
    <x v="0"/>
    <s v="signup"/>
    <n v="60"/>
    <x v="0"/>
    <s v="prd_2"/>
    <d v="2020-04-02T13:01:04"/>
    <d v="2021-04-20T13:14:23"/>
    <n v="125"/>
    <x v="4"/>
    <x v="9"/>
    <n v="0"/>
    <n v="0"/>
    <n v="0"/>
    <x v="2"/>
  </r>
  <r>
    <s v="CC134574"/>
    <d v="2020-04-04T11:22:27"/>
    <s v="C298214"/>
    <x v="1"/>
    <s v="support"/>
    <n v="60"/>
    <x v="0"/>
    <s v="prd_2"/>
    <d v="2020-03-09T13:56:21"/>
    <d v="2020-10-21T13:54:53"/>
    <n v="125"/>
    <x v="4"/>
    <x v="9"/>
    <n v="0"/>
    <n v="1"/>
    <n v="1"/>
    <x v="5"/>
  </r>
  <r>
    <s v="CC134619"/>
    <d v="2020-04-04T13:16:37"/>
    <s v="C306058"/>
    <x v="0"/>
    <s v="support"/>
    <n v="60"/>
    <x v="0"/>
    <s v="prd_2"/>
    <d v="2020-03-30T15:54:32"/>
    <d v="2020-06-17T12:50:40"/>
    <n v="125"/>
    <x v="4"/>
    <x v="9"/>
    <n v="0"/>
    <n v="0"/>
    <n v="0"/>
    <x v="2"/>
  </r>
  <r>
    <s v="CC135095"/>
    <d v="2020-04-06T14:46:16"/>
    <s v="C55412"/>
    <x v="0"/>
    <s v="support"/>
    <n v="60"/>
    <x v="1"/>
    <s v="prd_2"/>
    <d v="2019-10-12T12:36:08"/>
    <d v="2021-04-22T16:04:05"/>
    <n v="125"/>
    <x v="4"/>
    <x v="9"/>
    <n v="0"/>
    <n v="6"/>
    <n v="6"/>
    <x v="4"/>
  </r>
  <r>
    <s v="CC135185"/>
    <d v="2020-04-07T09:35:46"/>
    <s v="C61693"/>
    <x v="0"/>
    <s v="support"/>
    <n v="60"/>
    <x v="0"/>
    <s v="prd_2"/>
    <d v="2020-01-15T13:22:57"/>
    <d v="2021-07-06T12:46:16"/>
    <n v="125"/>
    <x v="4"/>
    <x v="9"/>
    <n v="0"/>
    <n v="3"/>
    <n v="3"/>
    <x v="7"/>
  </r>
  <r>
    <s v="CC135241"/>
    <d v="2020-04-07T11:34:09"/>
    <s v="C71133"/>
    <x v="0"/>
    <s v="signup"/>
    <n v="60"/>
    <x v="0"/>
    <s v="prd_2"/>
    <d v="2020-04-07T11:39:09"/>
    <d v="2021-07-24T19:48:39"/>
    <n v="125"/>
    <x v="4"/>
    <x v="9"/>
    <n v="0"/>
    <n v="0"/>
    <n v="0"/>
    <x v="2"/>
  </r>
  <r>
    <s v="CC135244"/>
    <d v="2020-04-07T11:36:48"/>
    <s v="C71134"/>
    <x v="0"/>
    <s v="signup"/>
    <n v="60"/>
    <x v="0"/>
    <s v="prd_2"/>
    <d v="2020-04-07T11:41:15"/>
    <d v="2021-07-18T19:30:00"/>
    <n v="125"/>
    <x v="4"/>
    <x v="9"/>
    <n v="0"/>
    <n v="0"/>
    <n v="0"/>
    <x v="2"/>
  </r>
  <r>
    <s v="CC135307"/>
    <d v="2020-04-07T12:56:00"/>
    <s v="C276337"/>
    <x v="0"/>
    <s v="support"/>
    <n v="60"/>
    <x v="0"/>
    <s v="prd_2"/>
    <d v="2020-01-08T09:35:03"/>
    <d v="2020-02-14T13:48:52"/>
    <n v="125"/>
    <x v="4"/>
    <x v="9"/>
    <n v="1"/>
    <n v="3"/>
    <n v="1"/>
    <x v="5"/>
  </r>
  <r>
    <s v="CC135921"/>
    <d v="2020-04-09T14:40:50"/>
    <s v="C306615"/>
    <x v="0"/>
    <s v="support"/>
    <n v="60"/>
    <x v="1"/>
    <s v="prd_2"/>
    <d v="2020-03-31T17:18:19"/>
    <d v="2021-07-30T15:18:43"/>
    <n v="125"/>
    <x v="4"/>
    <x v="9"/>
    <n v="0"/>
    <n v="0"/>
    <n v="0"/>
    <x v="2"/>
  </r>
  <r>
    <s v="CC136719"/>
    <d v="2020-04-13T13:13:41"/>
    <s v="C287045"/>
    <x v="0"/>
    <s v="support"/>
    <n v="60"/>
    <x v="0"/>
    <s v="prd_2"/>
    <d v="2020-02-07T11:34:34"/>
    <d v="2021-10-21T15:35:18"/>
    <n v="125"/>
    <x v="4"/>
    <x v="9"/>
    <n v="0"/>
    <n v="2"/>
    <n v="2"/>
    <x v="13"/>
  </r>
  <r>
    <s v="CC136844"/>
    <d v="2020-04-14T09:17:30"/>
    <s v="C71899"/>
    <x v="0"/>
    <s v="signup"/>
    <n v="60"/>
    <x v="1"/>
    <s v="prd_2"/>
    <d v="2020-04-14T09:22:10"/>
    <d v="2021-04-02T08:29:33"/>
    <n v="125"/>
    <x v="4"/>
    <x v="9"/>
    <n v="0"/>
    <n v="0"/>
    <n v="0"/>
    <x v="2"/>
  </r>
  <r>
    <s v="CC137159"/>
    <d v="2020-04-15T11:00:22"/>
    <s v="C72075"/>
    <x v="0"/>
    <s v="signup"/>
    <n v="60"/>
    <x v="0"/>
    <s v="prd_2"/>
    <d v="2020-04-15T11:04:13"/>
    <d v="2020-11-24T20:52:35"/>
    <n v="125"/>
    <x v="4"/>
    <x v="9"/>
    <n v="0"/>
    <n v="0"/>
    <n v="0"/>
    <x v="2"/>
  </r>
  <r>
    <s v="CC137221"/>
    <d v="2020-04-15T12:32:56"/>
    <s v="C72121"/>
    <x v="0"/>
    <s v="signup"/>
    <n v="60"/>
    <x v="0"/>
    <s v="prd_2"/>
    <d v="2020-04-15T12:36:56"/>
    <d v="2020-12-21T12:53:28"/>
    <n v="125"/>
    <x v="4"/>
    <x v="9"/>
    <n v="0"/>
    <n v="0"/>
    <n v="0"/>
    <x v="2"/>
  </r>
  <r>
    <s v="CC137228"/>
    <d v="2020-04-15T12:38:15"/>
    <s v="C72127"/>
    <x v="0"/>
    <s v="signup"/>
    <n v="60"/>
    <x v="1"/>
    <s v="prd_2"/>
    <d v="2020-04-15T12:40:22"/>
    <d v="2021-09-22T17:06:24"/>
    <n v="125"/>
    <x v="4"/>
    <x v="9"/>
    <n v="0"/>
    <n v="0"/>
    <n v="0"/>
    <x v="2"/>
  </r>
  <r>
    <s v="CC137589"/>
    <d v="2020-04-16T14:31:04"/>
    <s v="C298608"/>
    <x v="0"/>
    <s v="support"/>
    <n v="60"/>
    <x v="0"/>
    <s v="prd_2"/>
    <d v="2020-03-10T13:10:03"/>
    <d v="2021-08-19T15:54:56"/>
    <n v="125"/>
    <x v="4"/>
    <x v="9"/>
    <n v="0"/>
    <n v="1"/>
    <n v="1"/>
    <x v="5"/>
  </r>
  <r>
    <s v="CC137909"/>
    <d v="2020-04-18T10:47:58"/>
    <s v="C72469"/>
    <x v="0"/>
    <s v="signup"/>
    <n v="60"/>
    <x v="0"/>
    <s v="prd_2"/>
    <d v="2020-04-18T10:53:41"/>
    <d v="2020-08-17T13:07:31"/>
    <n v="125"/>
    <x v="4"/>
    <x v="9"/>
    <n v="0"/>
    <n v="0"/>
    <n v="0"/>
    <x v="2"/>
  </r>
  <r>
    <s v="CC137920"/>
    <d v="2020-04-18T11:25:36"/>
    <s v="C61453"/>
    <x v="1"/>
    <s v="support"/>
    <n v="60"/>
    <x v="0"/>
    <s v="prd_2"/>
    <d v="2020-01-14T09:38:55"/>
    <d v="2021-09-27T14:44:41"/>
    <n v="125"/>
    <x v="4"/>
    <x v="9"/>
    <n v="0"/>
    <n v="3"/>
    <n v="3"/>
    <x v="7"/>
  </r>
  <r>
    <s v="CC138269"/>
    <d v="2020-04-20T09:25:16"/>
    <s v="C72568"/>
    <x v="0"/>
    <s v="signup"/>
    <n v="60"/>
    <x v="0"/>
    <s v="prd_2"/>
    <d v="2020-04-20T09:29:05"/>
    <d v="2021-01-18T14:56:05"/>
    <n v="125"/>
    <x v="4"/>
    <x v="9"/>
    <n v="0"/>
    <n v="0"/>
    <n v="0"/>
    <x v="2"/>
  </r>
  <r>
    <s v="CC138371"/>
    <d v="2020-04-20T12:15:50"/>
    <s v="C72637"/>
    <x v="0"/>
    <s v="signup"/>
    <n v="60"/>
    <x v="1"/>
    <s v="prd_2"/>
    <d v="2020-04-20T12:20:01"/>
    <d v="2021-09-27T16:06:55"/>
    <n v="125"/>
    <x v="4"/>
    <x v="9"/>
    <n v="0"/>
    <n v="0"/>
    <n v="0"/>
    <x v="2"/>
  </r>
  <r>
    <s v="CC138734"/>
    <d v="2020-04-21T13:34:54"/>
    <s v="C188978"/>
    <x v="0"/>
    <s v="support"/>
    <n v="60"/>
    <x v="1"/>
    <s v="prd_2"/>
    <d v="2018-10-11T13:31:47"/>
    <d v="2020-02-24T12:55:22"/>
    <n v="125"/>
    <x v="4"/>
    <x v="9"/>
    <n v="1"/>
    <n v="19"/>
    <n v="17"/>
    <x v="15"/>
  </r>
  <r>
    <s v="CC138931"/>
    <d v="2020-04-22T11:56:03"/>
    <s v="C72932"/>
    <x v="0"/>
    <s v="signup"/>
    <n v="60"/>
    <x v="0"/>
    <s v="prd_2"/>
    <d v="2020-04-22T12:00:34"/>
    <d v="2021-09-18T10:47:49"/>
    <n v="125"/>
    <x v="4"/>
    <x v="9"/>
    <n v="0"/>
    <n v="0"/>
    <n v="0"/>
    <x v="2"/>
  </r>
  <r>
    <s v="CC139445"/>
    <d v="2020-04-24T12:03:58"/>
    <s v="C313880"/>
    <x v="0"/>
    <s v="support"/>
    <n v="60"/>
    <x v="0"/>
    <s v="prd_2"/>
    <d v="2020-04-21T10:11:20"/>
    <d v="2021-07-13T12:55:31"/>
    <n v="125"/>
    <x v="4"/>
    <x v="9"/>
    <n v="0"/>
    <n v="0"/>
    <n v="0"/>
    <x v="2"/>
  </r>
  <r>
    <s v="CC139479"/>
    <d v="2020-04-24T12:54:43"/>
    <s v="C309290"/>
    <x v="1"/>
    <s v="support"/>
    <n v="60"/>
    <x v="0"/>
    <s v="prd_2"/>
    <d v="2020-04-08T11:00:47"/>
    <d v="2020-11-14T05:56:36"/>
    <n v="125"/>
    <x v="4"/>
    <x v="9"/>
    <n v="0"/>
    <n v="1"/>
    <n v="1"/>
    <x v="5"/>
  </r>
  <r>
    <s v="CC139488"/>
    <d v="2020-04-24T13:09:14"/>
    <s v="C73229"/>
    <x v="0"/>
    <s v="signup"/>
    <n v="60"/>
    <x v="0"/>
    <s v="prd_2"/>
    <d v="2020-04-24T13:14:22"/>
    <d v="2021-12-27T09:56:27"/>
    <n v="125"/>
    <x v="4"/>
    <x v="9"/>
    <n v="0"/>
    <n v="0"/>
    <n v="0"/>
    <x v="2"/>
  </r>
  <r>
    <s v="CC139602"/>
    <d v="2020-04-25T06:06:32"/>
    <s v="C68203"/>
    <x v="1"/>
    <s v="support"/>
    <n v="60"/>
    <x v="0"/>
    <s v="prd_2"/>
    <d v="2020-03-12T12:50:54"/>
    <d v="2021-10-06T16:33:52"/>
    <n v="125"/>
    <x v="4"/>
    <x v="9"/>
    <n v="0"/>
    <n v="1"/>
    <n v="1"/>
    <x v="5"/>
  </r>
  <r>
    <s v="CC139613"/>
    <d v="2020-04-25T08:12:50"/>
    <s v="C298873"/>
    <x v="0"/>
    <s v="support"/>
    <n v="60"/>
    <x v="1"/>
    <s v="prd_2"/>
    <d v="2020-03-11T05:56:11"/>
    <d v="2021-11-13T13:30:47"/>
    <n v="125"/>
    <x v="4"/>
    <x v="9"/>
    <n v="0"/>
    <n v="2"/>
    <n v="2"/>
    <x v="13"/>
  </r>
  <r>
    <s v="CC139629"/>
    <d v="2020-04-25T10:16:34"/>
    <s v="C270660"/>
    <x v="0"/>
    <s v="support"/>
    <n v="60"/>
    <x v="0"/>
    <s v="prd_2"/>
    <d v="2019-12-09T09:46:30"/>
    <d v="2020-11-10T15:16:59"/>
    <n v="125"/>
    <x v="4"/>
    <x v="9"/>
    <n v="0"/>
    <n v="5"/>
    <n v="5"/>
    <x v="0"/>
  </r>
  <r>
    <s v="CC139764"/>
    <d v="2020-04-25T16:49:03"/>
    <s v="C60675"/>
    <x v="0"/>
    <s v="support"/>
    <n v="60"/>
    <x v="0"/>
    <s v="prd_2"/>
    <d v="2020-01-07T10:12:09"/>
    <d v="2021-10-07T14:43:30"/>
    <n v="125"/>
    <x v="4"/>
    <x v="9"/>
    <n v="0"/>
    <n v="4"/>
    <n v="4"/>
    <x v="3"/>
  </r>
  <r>
    <s v="CC139954"/>
    <d v="2020-04-26T22:12:05"/>
    <s v="C30041"/>
    <x v="1"/>
    <s v="support"/>
    <n v="60"/>
    <x v="1"/>
    <s v="prd_2"/>
    <d v="2019-01-02T13:29:50"/>
    <d v="2019-03-25T09:29:40"/>
    <n v="125"/>
    <x v="4"/>
    <x v="9"/>
    <n v="1"/>
    <n v="16"/>
    <n v="3"/>
    <x v="7"/>
  </r>
  <r>
    <s v="CC140026"/>
    <d v="2020-04-27T10:46:28"/>
    <s v="C270376"/>
    <x v="0"/>
    <s v="support"/>
    <n v="60"/>
    <x v="1"/>
    <s v="prd_2"/>
    <d v="2019-12-05T17:34:49"/>
    <d v="2021-02-14T06:29:43"/>
    <n v="125"/>
    <x v="4"/>
    <x v="9"/>
    <n v="0"/>
    <n v="5"/>
    <n v="5"/>
    <x v="0"/>
  </r>
  <r>
    <s v="CC140042"/>
    <d v="2020-04-27T11:16:47"/>
    <s v="C73397"/>
    <x v="0"/>
    <s v="signup"/>
    <n v="60"/>
    <x v="0"/>
    <s v="prd_2"/>
    <d v="2020-04-27T11:20:28"/>
    <d v="2021-12-22T07:58:17"/>
    <n v="125"/>
    <x v="4"/>
    <x v="9"/>
    <n v="0"/>
    <n v="0"/>
    <n v="0"/>
    <x v="2"/>
  </r>
  <r>
    <s v="CC140079"/>
    <d v="2020-04-27T12:01:58"/>
    <s v="C54755"/>
    <x v="1"/>
    <s v="support"/>
    <n v="60"/>
    <x v="0"/>
    <s v="prd_2"/>
    <d v="2019-10-02T12:47:02"/>
    <d v="2020-07-23T12:26:58"/>
    <n v="125"/>
    <x v="4"/>
    <x v="9"/>
    <n v="0"/>
    <n v="7"/>
    <n v="7"/>
    <x v="14"/>
  </r>
  <r>
    <s v="CC140136"/>
    <d v="2020-04-27T12:50:09"/>
    <s v="C73463"/>
    <x v="0"/>
    <s v="signup"/>
    <n v="60"/>
    <x v="0"/>
    <s v="prd_2"/>
    <d v="2020-04-27T12:52:00"/>
    <d v="2020-12-27T15:17:41"/>
    <n v="125"/>
    <x v="4"/>
    <x v="9"/>
    <n v="0"/>
    <n v="0"/>
    <n v="0"/>
    <x v="2"/>
  </r>
  <r>
    <s v="CC140312"/>
    <d v="2020-04-28T10:22:49"/>
    <s v="C73551"/>
    <x v="0"/>
    <s v="signup"/>
    <n v="60"/>
    <x v="1"/>
    <s v="prd_2"/>
    <d v="2020-04-28T10:28:07"/>
    <d v="2020-05-18T15:06:34"/>
    <n v="125"/>
    <x v="4"/>
    <x v="9"/>
    <n v="0"/>
    <n v="0"/>
    <n v="0"/>
    <x v="2"/>
  </r>
  <r>
    <s v="CC140455"/>
    <d v="2020-04-28T14:05:08"/>
    <s v="C73648"/>
    <x v="0"/>
    <s v="signup"/>
    <n v="60"/>
    <x v="0"/>
    <s v="prd_2"/>
    <d v="2020-04-28T14:08:40"/>
    <d v="2021-05-07T22:09:47"/>
    <n v="125"/>
    <x v="4"/>
    <x v="9"/>
    <n v="0"/>
    <n v="0"/>
    <n v="0"/>
    <x v="2"/>
  </r>
  <r>
    <s v="CC100520"/>
    <d v="2019-10-07T11:35:54"/>
    <s v="C55020"/>
    <x v="0"/>
    <s v="signup"/>
    <n v="60"/>
    <x v="0"/>
    <s v="prd_2"/>
    <d v="2019-10-07T11:39:08"/>
    <m/>
    <n v="125"/>
    <x v="5"/>
    <x v="9"/>
    <n v="1"/>
    <n v="0"/>
    <n v="0"/>
    <x v="2"/>
  </r>
  <r>
    <s v="CC100646"/>
    <d v="2019-10-08T07:32:35"/>
    <s v="C55072"/>
    <x v="0"/>
    <s v="signup"/>
    <n v="60"/>
    <x v="1"/>
    <s v="prd_2"/>
    <d v="2019-10-08T07:36:49"/>
    <m/>
    <n v="125"/>
    <x v="5"/>
    <x v="9"/>
    <n v="1"/>
    <n v="0"/>
    <n v="0"/>
    <x v="2"/>
  </r>
  <r>
    <s v="CC100658"/>
    <d v="2019-10-08T09:28:10"/>
    <s v="C55080"/>
    <x v="0"/>
    <s v="signup"/>
    <n v="60"/>
    <x v="1"/>
    <s v="prd_2"/>
    <d v="2019-10-08T09:31:29"/>
    <m/>
    <n v="125"/>
    <x v="5"/>
    <x v="9"/>
    <n v="1"/>
    <n v="0"/>
    <n v="0"/>
    <x v="2"/>
  </r>
  <r>
    <s v="CC100738"/>
    <d v="2019-10-08T12:59:46"/>
    <s v="C55130"/>
    <x v="0"/>
    <s v="signup"/>
    <n v="60"/>
    <x v="1"/>
    <s v="prd_2"/>
    <d v="2019-10-08T13:02:55"/>
    <m/>
    <n v="125"/>
    <x v="5"/>
    <x v="9"/>
    <n v="1"/>
    <n v="0"/>
    <n v="0"/>
    <x v="2"/>
  </r>
  <r>
    <s v="CC100832"/>
    <d v="2019-10-09T08:59:50"/>
    <s v="C55162"/>
    <x v="0"/>
    <s v="signup"/>
    <n v="60"/>
    <x v="1"/>
    <s v="prd_2"/>
    <d v="2019-10-09T09:02:50"/>
    <m/>
    <n v="125"/>
    <x v="5"/>
    <x v="9"/>
    <n v="1"/>
    <n v="0"/>
    <n v="0"/>
    <x v="2"/>
  </r>
  <r>
    <s v="CC100858"/>
    <d v="2019-10-09T10:58:05"/>
    <s v="C55177"/>
    <x v="0"/>
    <s v="signup"/>
    <n v="60"/>
    <x v="0"/>
    <s v="prd_2"/>
    <d v="2019-10-09T11:03:00"/>
    <m/>
    <n v="125"/>
    <x v="5"/>
    <x v="9"/>
    <n v="1"/>
    <n v="0"/>
    <n v="0"/>
    <x v="2"/>
  </r>
  <r>
    <s v="CC101131"/>
    <d v="2019-10-10T14:31:01"/>
    <s v="C55318"/>
    <x v="0"/>
    <s v="signup"/>
    <n v="60"/>
    <x v="0"/>
    <s v="prd_2"/>
    <d v="2019-10-10T14:35:54"/>
    <m/>
    <n v="125"/>
    <x v="5"/>
    <x v="9"/>
    <n v="1"/>
    <n v="0"/>
    <n v="0"/>
    <x v="2"/>
  </r>
  <r>
    <s v="CC101216"/>
    <d v="2019-10-11T11:04:35"/>
    <s v="C230197"/>
    <x v="0"/>
    <s v="support"/>
    <n v="60"/>
    <x v="0"/>
    <s v="prd_2"/>
    <d v="2019-05-22T12:10:45"/>
    <m/>
    <n v="125"/>
    <x v="5"/>
    <x v="9"/>
    <n v="1"/>
    <n v="5"/>
    <n v="5"/>
    <x v="0"/>
  </r>
  <r>
    <s v="CC101283"/>
    <d v="2019-10-11T13:35:55"/>
    <s v="C55384"/>
    <x v="0"/>
    <s v="signup"/>
    <n v="60"/>
    <x v="1"/>
    <s v="prd_2"/>
    <d v="2019-10-11T13:40:16"/>
    <m/>
    <n v="125"/>
    <x v="5"/>
    <x v="9"/>
    <n v="1"/>
    <n v="0"/>
    <n v="0"/>
    <x v="2"/>
  </r>
  <r>
    <s v="CC101393"/>
    <d v="2019-10-12T12:26:43"/>
    <s v="C257953"/>
    <x v="1"/>
    <s v="support"/>
    <n v="60"/>
    <x v="1"/>
    <s v="prd_2"/>
    <d v="2019-09-21T15:55:36"/>
    <m/>
    <n v="125"/>
    <x v="5"/>
    <x v="9"/>
    <n v="1"/>
    <n v="1"/>
    <n v="1"/>
    <x v="5"/>
  </r>
  <r>
    <s v="CC101751"/>
    <d v="2019-10-14T14:19:54"/>
    <s v="C47129"/>
    <x v="0"/>
    <s v="support"/>
    <n v="60"/>
    <x v="1"/>
    <s v="prd_2"/>
    <d v="2019-06-29T11:32:46"/>
    <m/>
    <n v="125"/>
    <x v="5"/>
    <x v="9"/>
    <n v="1"/>
    <n v="4"/>
    <n v="4"/>
    <x v="3"/>
  </r>
  <r>
    <s v="CC101809"/>
    <d v="2019-10-14T17:35:45"/>
    <s v="C221867"/>
    <x v="1"/>
    <s v="support"/>
    <n v="60"/>
    <x v="0"/>
    <s v="prd_2"/>
    <d v="2019-04-19T16:31:13"/>
    <m/>
    <n v="125"/>
    <x v="5"/>
    <x v="9"/>
    <n v="1"/>
    <n v="6"/>
    <n v="6"/>
    <x v="4"/>
  </r>
  <r>
    <s v="CC101919"/>
    <d v="2019-10-15T13:47:34"/>
    <s v="C245844"/>
    <x v="0"/>
    <s v="support"/>
    <n v="60"/>
    <x v="0"/>
    <s v="prd_2"/>
    <d v="2019-07-24T14:51:46"/>
    <m/>
    <n v="125"/>
    <x v="5"/>
    <x v="9"/>
    <n v="1"/>
    <n v="3"/>
    <n v="3"/>
    <x v="7"/>
  </r>
  <r>
    <s v="CC102276"/>
    <d v="2019-10-17T13:40:11"/>
    <s v="C55774"/>
    <x v="0"/>
    <s v="signup"/>
    <n v="60"/>
    <x v="0"/>
    <s v="prd_2"/>
    <d v="2019-10-17T13:44:24"/>
    <m/>
    <n v="125"/>
    <x v="5"/>
    <x v="9"/>
    <n v="1"/>
    <n v="0"/>
    <n v="0"/>
    <x v="2"/>
  </r>
  <r>
    <s v="CC102293"/>
    <d v="2019-10-17T14:24:04"/>
    <s v="C246003"/>
    <x v="1"/>
    <s v="support"/>
    <n v="60"/>
    <x v="1"/>
    <s v="prd_2"/>
    <d v="2019-07-25T10:31:55"/>
    <m/>
    <n v="125"/>
    <x v="5"/>
    <x v="9"/>
    <n v="1"/>
    <n v="3"/>
    <n v="3"/>
    <x v="7"/>
  </r>
  <r>
    <s v="CC102507"/>
    <d v="2019-10-18T17:25:30"/>
    <s v="C209234"/>
    <x v="0"/>
    <s v="support"/>
    <n v="60"/>
    <x v="0"/>
    <s v="prd_2"/>
    <d v="2019-03-03T11:22:14"/>
    <m/>
    <n v="125"/>
    <x v="5"/>
    <x v="9"/>
    <n v="1"/>
    <n v="8"/>
    <n v="8"/>
    <x v="12"/>
  </r>
  <r>
    <s v="CC102585"/>
    <d v="2019-10-19T14:00:25"/>
    <s v="C196661"/>
    <x v="0"/>
    <s v="support"/>
    <n v="60"/>
    <x v="0"/>
    <s v="prd_2"/>
    <d v="2019-01-11T15:24:33"/>
    <m/>
    <n v="125"/>
    <x v="5"/>
    <x v="9"/>
    <n v="1"/>
    <n v="9"/>
    <n v="9"/>
    <x v="1"/>
  </r>
  <r>
    <s v="CC102807"/>
    <d v="2019-10-21T11:06:15"/>
    <s v="C55177"/>
    <x v="0"/>
    <s v="support"/>
    <n v="60"/>
    <x v="0"/>
    <s v="prd_2"/>
    <d v="2019-10-09T11:03:00"/>
    <m/>
    <n v="125"/>
    <x v="5"/>
    <x v="9"/>
    <n v="1"/>
    <n v="0"/>
    <n v="0"/>
    <x v="2"/>
  </r>
  <r>
    <s v="CC102833"/>
    <d v="2019-10-21T12:06:49"/>
    <s v="C55968"/>
    <x v="0"/>
    <s v="signup"/>
    <n v="60"/>
    <x v="0"/>
    <s v="prd_2"/>
    <d v="2019-10-21T12:10:46"/>
    <m/>
    <n v="125"/>
    <x v="5"/>
    <x v="9"/>
    <n v="1"/>
    <n v="0"/>
    <n v="0"/>
    <x v="2"/>
  </r>
  <r>
    <s v="CC102878"/>
    <d v="2019-10-21T13:24:52"/>
    <s v="C48688"/>
    <x v="0"/>
    <s v="support"/>
    <n v="60"/>
    <x v="1"/>
    <s v="prd_2"/>
    <d v="2019-07-16T13:25:17"/>
    <m/>
    <n v="125"/>
    <x v="5"/>
    <x v="9"/>
    <n v="1"/>
    <n v="3"/>
    <n v="3"/>
    <x v="7"/>
  </r>
  <r>
    <s v="CC103151"/>
    <d v="2019-10-23T08:14:25"/>
    <s v="C56077"/>
    <x v="0"/>
    <s v="signup"/>
    <n v="60"/>
    <x v="1"/>
    <s v="prd_2"/>
    <d v="2019-10-23T08:18:45"/>
    <m/>
    <n v="125"/>
    <x v="5"/>
    <x v="9"/>
    <n v="1"/>
    <n v="0"/>
    <n v="0"/>
    <x v="2"/>
  </r>
  <r>
    <s v="CC103226"/>
    <d v="2019-10-23T12:46:04"/>
    <s v="C52989"/>
    <x v="0"/>
    <s v="support"/>
    <n v="60"/>
    <x v="0"/>
    <s v="prd_2"/>
    <d v="2019-09-09T11:26:18"/>
    <m/>
    <n v="125"/>
    <x v="5"/>
    <x v="9"/>
    <n v="1"/>
    <n v="1"/>
    <n v="1"/>
    <x v="5"/>
  </r>
  <r>
    <s v="CC103331"/>
    <d v="2019-10-24T09:43:54"/>
    <s v="C235906"/>
    <x v="1"/>
    <s v="support"/>
    <n v="60"/>
    <x v="1"/>
    <s v="prd_2"/>
    <d v="2019-06-13T13:14:01"/>
    <m/>
    <n v="125"/>
    <x v="5"/>
    <x v="9"/>
    <n v="1"/>
    <n v="4"/>
    <n v="4"/>
    <x v="3"/>
  </r>
  <r>
    <s v="CC103659"/>
    <d v="2019-10-26T10:31:51"/>
    <s v="C236348"/>
    <x v="1"/>
    <s v="support"/>
    <n v="60"/>
    <x v="1"/>
    <s v="prd_2"/>
    <d v="2019-06-14T17:24:32"/>
    <m/>
    <n v="125"/>
    <x v="5"/>
    <x v="9"/>
    <n v="1"/>
    <n v="4"/>
    <n v="4"/>
    <x v="3"/>
  </r>
  <r>
    <s v="CC103739"/>
    <d v="2019-10-26T14:46:32"/>
    <s v="C56303"/>
    <x v="0"/>
    <s v="signup"/>
    <n v="60"/>
    <x v="1"/>
    <s v="prd_2"/>
    <d v="2019-10-26T14:50:13"/>
    <m/>
    <n v="125"/>
    <x v="5"/>
    <x v="9"/>
    <n v="1"/>
    <n v="0"/>
    <n v="0"/>
    <x v="2"/>
  </r>
  <r>
    <s v="CC104073"/>
    <d v="2019-10-28T15:47:17"/>
    <s v="C179466"/>
    <x v="0"/>
    <s v="support"/>
    <n v="60"/>
    <x v="1"/>
    <s v="prd_2"/>
    <d v="2018-07-09T16:15:43"/>
    <m/>
    <n v="125"/>
    <x v="5"/>
    <x v="9"/>
    <n v="1"/>
    <n v="16"/>
    <n v="16"/>
    <x v="18"/>
  </r>
  <r>
    <s v="CC104268"/>
    <d v="2019-10-30T08:09:22"/>
    <s v="C245962"/>
    <x v="1"/>
    <s v="support"/>
    <n v="60"/>
    <x v="0"/>
    <s v="prd_2"/>
    <d v="2019-07-24T19:23:44"/>
    <m/>
    <n v="125"/>
    <x v="5"/>
    <x v="9"/>
    <n v="1"/>
    <n v="3"/>
    <n v="3"/>
    <x v="7"/>
  </r>
  <r>
    <s v="CC104369"/>
    <d v="2019-10-30T12:35:15"/>
    <s v="C227882"/>
    <x v="0"/>
    <s v="support"/>
    <n v="60"/>
    <x v="1"/>
    <s v="prd_2"/>
    <d v="2019-05-13T17:08:21"/>
    <m/>
    <n v="125"/>
    <x v="5"/>
    <x v="9"/>
    <n v="1"/>
    <n v="6"/>
    <n v="6"/>
    <x v="4"/>
  </r>
  <r>
    <s v="CC104395"/>
    <d v="2019-10-30T13:44:24"/>
    <s v="C56568"/>
    <x v="0"/>
    <s v="signup"/>
    <n v="60"/>
    <x v="0"/>
    <s v="prd_2"/>
    <d v="2019-10-30T13:48:35"/>
    <m/>
    <n v="125"/>
    <x v="5"/>
    <x v="9"/>
    <n v="1"/>
    <n v="0"/>
    <n v="0"/>
    <x v="2"/>
  </r>
  <r>
    <s v="CC104509"/>
    <d v="2019-10-31T11:49:47"/>
    <s v="C236254"/>
    <x v="0"/>
    <s v="support"/>
    <n v="60"/>
    <x v="1"/>
    <s v="prd_2"/>
    <d v="2019-06-14T14:13:24"/>
    <m/>
    <n v="125"/>
    <x v="5"/>
    <x v="9"/>
    <n v="1"/>
    <n v="5"/>
    <n v="5"/>
    <x v="0"/>
  </r>
  <r>
    <s v="CC104663"/>
    <d v="2019-11-01T11:23:35"/>
    <s v="C247856"/>
    <x v="0"/>
    <s v="support"/>
    <n v="60"/>
    <x v="1"/>
    <s v="prd_2"/>
    <d v="2019-08-02T10:24:05"/>
    <m/>
    <n v="125"/>
    <x v="6"/>
    <x v="9"/>
    <n v="1"/>
    <n v="3"/>
    <n v="3"/>
    <x v="7"/>
  </r>
  <r>
    <s v="CC104902"/>
    <d v="2019-11-03T08:39:18"/>
    <s v="C264943"/>
    <x v="1"/>
    <s v="support"/>
    <n v="60"/>
    <x v="0"/>
    <s v="prd_2"/>
    <d v="2019-10-30T12:13:31"/>
    <m/>
    <n v="125"/>
    <x v="6"/>
    <x v="9"/>
    <n v="1"/>
    <n v="0"/>
    <n v="0"/>
    <x v="2"/>
  </r>
  <r>
    <s v="CC104976"/>
    <d v="2019-11-03T14:02:46"/>
    <s v="C46690"/>
    <x v="0"/>
    <s v="support"/>
    <n v="60"/>
    <x v="1"/>
    <s v="prd_2"/>
    <d v="2019-06-25T09:55:38"/>
    <m/>
    <n v="125"/>
    <x v="6"/>
    <x v="9"/>
    <n v="1"/>
    <n v="4"/>
    <n v="4"/>
    <x v="3"/>
  </r>
  <r>
    <s v="CC105374"/>
    <d v="2019-11-06T07:43:08"/>
    <s v="C56892"/>
    <x v="0"/>
    <s v="signup"/>
    <n v="60"/>
    <x v="0"/>
    <s v="prd_2"/>
    <d v="2019-11-06T07:47:57"/>
    <m/>
    <n v="125"/>
    <x v="6"/>
    <x v="9"/>
    <n v="1"/>
    <n v="0"/>
    <n v="0"/>
    <x v="2"/>
  </r>
  <r>
    <s v="CC105375"/>
    <d v="2019-11-06T07:48:08"/>
    <s v="C56893"/>
    <x v="0"/>
    <s v="signup"/>
    <n v="60"/>
    <x v="0"/>
    <s v="prd_2"/>
    <d v="2019-11-06T07:53:19"/>
    <m/>
    <n v="125"/>
    <x v="6"/>
    <x v="9"/>
    <n v="1"/>
    <n v="0"/>
    <n v="0"/>
    <x v="2"/>
  </r>
  <r>
    <s v="CC105563"/>
    <d v="2019-11-07T10:12:01"/>
    <s v="C243616"/>
    <x v="0"/>
    <s v="support"/>
    <n v="60"/>
    <x v="1"/>
    <s v="prd_2"/>
    <d v="2019-07-15T16:41:15"/>
    <m/>
    <n v="125"/>
    <x v="6"/>
    <x v="9"/>
    <n v="1"/>
    <n v="4"/>
    <n v="4"/>
    <x v="3"/>
  </r>
  <r>
    <s v="CC105660"/>
    <d v="2019-11-07T14:57:39"/>
    <s v="C36179"/>
    <x v="0"/>
    <s v="support"/>
    <n v="60"/>
    <x v="0"/>
    <s v="prd_2"/>
    <d v="2019-03-08T11:19:10"/>
    <m/>
    <n v="125"/>
    <x v="6"/>
    <x v="9"/>
    <n v="1"/>
    <n v="8"/>
    <n v="8"/>
    <x v="12"/>
  </r>
  <r>
    <s v="CC105921"/>
    <d v="2019-11-09T14:32:24"/>
    <s v="C264523"/>
    <x v="0"/>
    <s v="support"/>
    <n v="60"/>
    <x v="1"/>
    <s v="prd_2"/>
    <d v="2019-10-28T14:03:38"/>
    <m/>
    <n v="125"/>
    <x v="6"/>
    <x v="9"/>
    <n v="1"/>
    <n v="0"/>
    <n v="0"/>
    <x v="2"/>
  </r>
  <r>
    <s v="CC106155"/>
    <d v="2019-11-11T12:11:13"/>
    <s v="C257095"/>
    <x v="0"/>
    <s v="support"/>
    <n v="60"/>
    <x v="0"/>
    <s v="prd_2"/>
    <d v="2019-09-17T11:00:27"/>
    <m/>
    <n v="125"/>
    <x v="6"/>
    <x v="9"/>
    <n v="1"/>
    <n v="2"/>
    <n v="2"/>
    <x v="13"/>
  </r>
  <r>
    <s v="CC106290"/>
    <d v="2019-11-12T09:16:15"/>
    <s v="C208243"/>
    <x v="0"/>
    <s v="support"/>
    <n v="60"/>
    <x v="0"/>
    <s v="prd_2"/>
    <d v="2019-02-27T09:23:18"/>
    <m/>
    <n v="125"/>
    <x v="6"/>
    <x v="9"/>
    <n v="1"/>
    <n v="9"/>
    <n v="9"/>
    <x v="1"/>
  </r>
  <r>
    <s v="CC106356"/>
    <d v="2019-11-12T12:05:19"/>
    <s v="C57261"/>
    <x v="0"/>
    <s v="signup"/>
    <n v="60"/>
    <x v="0"/>
    <s v="prd_2"/>
    <d v="2019-11-12T12:07:40"/>
    <m/>
    <n v="125"/>
    <x v="6"/>
    <x v="9"/>
    <n v="1"/>
    <n v="0"/>
    <n v="0"/>
    <x v="2"/>
  </r>
  <r>
    <s v="CC106413"/>
    <d v="2019-11-12T14:12:28"/>
    <s v="C162010"/>
    <x v="0"/>
    <s v="support"/>
    <n v="60"/>
    <x v="1"/>
    <s v="prd_2"/>
    <d v="2018-03-07T16:43:19"/>
    <m/>
    <n v="125"/>
    <x v="6"/>
    <x v="9"/>
    <n v="1"/>
    <n v="20"/>
    <n v="20"/>
    <x v="8"/>
  </r>
  <r>
    <s v="CC106578"/>
    <d v="2019-11-13T14:00:21"/>
    <s v="C57350"/>
    <x v="0"/>
    <s v="signup"/>
    <n v="60"/>
    <x v="0"/>
    <s v="prd_2"/>
    <d v="2019-11-13T14:04:47"/>
    <m/>
    <n v="125"/>
    <x v="6"/>
    <x v="9"/>
    <n v="1"/>
    <n v="0"/>
    <n v="0"/>
    <x v="2"/>
  </r>
  <r>
    <s v="CC106758"/>
    <d v="2019-11-14T14:53:25"/>
    <s v="C190407"/>
    <x v="0"/>
    <s v="support"/>
    <n v="60"/>
    <x v="1"/>
    <s v="prd_2"/>
    <d v="2018-11-01T12:42:36"/>
    <m/>
    <n v="125"/>
    <x v="6"/>
    <x v="9"/>
    <n v="1"/>
    <n v="13"/>
    <n v="13"/>
    <x v="17"/>
  </r>
  <r>
    <s v="CC106943"/>
    <d v="2019-11-15T17:34:30"/>
    <s v="C252205"/>
    <x v="1"/>
    <s v="support"/>
    <n v="60"/>
    <x v="1"/>
    <s v="prd_2"/>
    <d v="2019-08-22T16:27:09"/>
    <m/>
    <n v="125"/>
    <x v="6"/>
    <x v="9"/>
    <n v="1"/>
    <n v="3"/>
    <n v="3"/>
    <x v="7"/>
  </r>
  <r>
    <s v="CC107082"/>
    <d v="2019-11-17T09:21:42"/>
    <s v="C57495"/>
    <x v="0"/>
    <s v="signup"/>
    <n v="60"/>
    <x v="1"/>
    <s v="prd_2"/>
    <d v="2019-11-17T09:25:50"/>
    <m/>
    <n v="125"/>
    <x v="6"/>
    <x v="9"/>
    <n v="1"/>
    <n v="0"/>
    <n v="0"/>
    <x v="2"/>
  </r>
  <r>
    <s v="CC107098"/>
    <d v="2019-11-17T11:22:48"/>
    <s v="C57502"/>
    <x v="0"/>
    <s v="signup"/>
    <n v="60"/>
    <x v="0"/>
    <s v="prd_2"/>
    <d v="2019-11-17T11:26:04"/>
    <m/>
    <n v="125"/>
    <x v="6"/>
    <x v="9"/>
    <n v="1"/>
    <n v="0"/>
    <n v="0"/>
    <x v="2"/>
  </r>
  <r>
    <s v="CC107487"/>
    <d v="2019-11-19T13:07:37"/>
    <s v="C262833"/>
    <x v="0"/>
    <s v="support"/>
    <n v="60"/>
    <x v="0"/>
    <s v="prd_2"/>
    <d v="2019-10-17T16:20:34"/>
    <m/>
    <n v="125"/>
    <x v="6"/>
    <x v="9"/>
    <n v="1"/>
    <n v="1"/>
    <n v="1"/>
    <x v="5"/>
  </r>
  <r>
    <s v="CC107539"/>
    <d v="2019-11-19T16:12:24"/>
    <s v="C57693"/>
    <x v="0"/>
    <s v="signup"/>
    <n v="60"/>
    <x v="1"/>
    <s v="prd_2"/>
    <d v="2019-11-19T16:18:57"/>
    <m/>
    <n v="125"/>
    <x v="6"/>
    <x v="9"/>
    <n v="1"/>
    <n v="0"/>
    <n v="0"/>
    <x v="2"/>
  </r>
  <r>
    <s v="CC107737"/>
    <d v="2019-11-21T08:49:58"/>
    <s v="C57756"/>
    <x v="0"/>
    <s v="signup"/>
    <n v="60"/>
    <x v="0"/>
    <s v="prd_2"/>
    <d v="2019-11-21T08:54:19"/>
    <m/>
    <n v="125"/>
    <x v="6"/>
    <x v="9"/>
    <n v="1"/>
    <n v="0"/>
    <n v="0"/>
    <x v="2"/>
  </r>
  <r>
    <s v="CC107786"/>
    <d v="2019-11-21T12:05:46"/>
    <s v="C237734"/>
    <x v="0"/>
    <s v="support"/>
    <n v="60"/>
    <x v="1"/>
    <s v="prd_2"/>
    <d v="2019-06-20T14:41:25"/>
    <m/>
    <n v="125"/>
    <x v="6"/>
    <x v="9"/>
    <n v="1"/>
    <n v="5"/>
    <n v="5"/>
    <x v="0"/>
  </r>
  <r>
    <s v="CC107839"/>
    <d v="2019-11-21T14:34:03"/>
    <s v="C57807"/>
    <x v="0"/>
    <s v="signup"/>
    <n v="60"/>
    <x v="0"/>
    <s v="prd_2"/>
    <d v="2019-11-21T14:37:47"/>
    <m/>
    <n v="125"/>
    <x v="6"/>
    <x v="9"/>
    <n v="1"/>
    <n v="0"/>
    <n v="0"/>
    <x v="2"/>
  </r>
  <r>
    <s v="CC107860"/>
    <d v="2019-11-21T15:48:39"/>
    <s v="C242267"/>
    <x v="0"/>
    <s v="support"/>
    <n v="60"/>
    <x v="0"/>
    <s v="prd_2"/>
    <d v="2019-07-09T14:57:16"/>
    <m/>
    <n v="125"/>
    <x v="6"/>
    <x v="9"/>
    <n v="1"/>
    <n v="5"/>
    <n v="5"/>
    <x v="0"/>
  </r>
  <r>
    <s v="CC107974"/>
    <d v="2019-11-22T12:34:59"/>
    <s v="C245194"/>
    <x v="0"/>
    <s v="support"/>
    <n v="60"/>
    <x v="1"/>
    <s v="prd_2"/>
    <d v="2019-07-22T14:38:15"/>
    <m/>
    <n v="125"/>
    <x v="6"/>
    <x v="9"/>
    <n v="1"/>
    <n v="4"/>
    <n v="4"/>
    <x v="3"/>
  </r>
  <r>
    <s v="CC107979"/>
    <d v="2019-11-22T12:40:25"/>
    <s v="C57866"/>
    <x v="0"/>
    <s v="signup"/>
    <n v="60"/>
    <x v="0"/>
    <s v="prd_2"/>
    <d v="2019-11-22T12:44:26"/>
    <m/>
    <n v="125"/>
    <x v="6"/>
    <x v="9"/>
    <n v="1"/>
    <n v="0"/>
    <n v="0"/>
    <x v="2"/>
  </r>
  <r>
    <s v="CC108151"/>
    <d v="2019-11-23T18:13:30"/>
    <s v="C192279"/>
    <x v="1"/>
    <s v="support"/>
    <n v="60"/>
    <x v="1"/>
    <s v="prd_2"/>
    <d v="2018-12-03T17:59:05"/>
    <m/>
    <n v="125"/>
    <x v="6"/>
    <x v="9"/>
    <n v="1"/>
    <n v="12"/>
    <n v="12"/>
    <x v="10"/>
  </r>
  <r>
    <s v="CC108238"/>
    <d v="2019-11-24T16:15:43"/>
    <s v="C251285"/>
    <x v="0"/>
    <s v="support"/>
    <n v="60"/>
    <x v="0"/>
    <s v="prd_2"/>
    <d v="2019-08-19T13:21:40"/>
    <m/>
    <n v="125"/>
    <x v="6"/>
    <x v="9"/>
    <n v="1"/>
    <n v="3"/>
    <n v="3"/>
    <x v="7"/>
  </r>
  <r>
    <s v="CC108490"/>
    <d v="2019-11-26T12:43:57"/>
    <s v="C58042"/>
    <x v="0"/>
    <s v="signup"/>
    <n v="60"/>
    <x v="0"/>
    <s v="prd_2"/>
    <d v="2019-11-26T12:47:55"/>
    <m/>
    <n v="125"/>
    <x v="6"/>
    <x v="9"/>
    <n v="1"/>
    <n v="0"/>
    <n v="0"/>
    <x v="2"/>
  </r>
  <r>
    <s v="CC108740"/>
    <d v="2019-11-28T08:20:08"/>
    <s v="C44649"/>
    <x v="0"/>
    <s v="support"/>
    <n v="60"/>
    <x v="1"/>
    <s v="prd_2"/>
    <d v="2019-06-03T12:21:16"/>
    <m/>
    <n v="125"/>
    <x v="6"/>
    <x v="9"/>
    <n v="1"/>
    <n v="6"/>
    <n v="6"/>
    <x v="4"/>
  </r>
  <r>
    <s v="CC108975"/>
    <d v="2019-11-29T12:54:43"/>
    <s v="C207822"/>
    <x v="0"/>
    <s v="support"/>
    <n v="60"/>
    <x v="1"/>
    <s v="prd_2"/>
    <d v="2019-02-25T19:23:08"/>
    <m/>
    <n v="125"/>
    <x v="6"/>
    <x v="9"/>
    <n v="1"/>
    <n v="9"/>
    <n v="9"/>
    <x v="1"/>
  </r>
  <r>
    <s v="CC108987"/>
    <d v="2019-11-29T13:41:35"/>
    <s v="C249609"/>
    <x v="0"/>
    <s v="support"/>
    <n v="60"/>
    <x v="0"/>
    <s v="prd_2"/>
    <d v="2019-08-10T15:29:18"/>
    <m/>
    <n v="125"/>
    <x v="6"/>
    <x v="9"/>
    <n v="1"/>
    <n v="4"/>
    <n v="4"/>
    <x v="3"/>
  </r>
  <r>
    <s v="CC109024"/>
    <d v="2019-11-29T16:38:57"/>
    <s v="C250300"/>
    <x v="1"/>
    <s v="support"/>
    <n v="60"/>
    <x v="0"/>
    <s v="prd_2"/>
    <d v="2019-08-13T20:43:05"/>
    <m/>
    <n v="125"/>
    <x v="6"/>
    <x v="9"/>
    <n v="1"/>
    <n v="4"/>
    <n v="4"/>
    <x v="3"/>
  </r>
  <r>
    <s v="CC109209"/>
    <d v="2019-12-01T12:58:44"/>
    <s v="C32081"/>
    <x v="0"/>
    <s v="support"/>
    <n v="60"/>
    <x v="1"/>
    <s v="prd_2"/>
    <d v="2019-01-23T15:08:29"/>
    <m/>
    <n v="125"/>
    <x v="0"/>
    <x v="9"/>
    <n v="1"/>
    <n v="10"/>
    <n v="10"/>
    <x v="9"/>
  </r>
  <r>
    <s v="CC109212"/>
    <d v="2019-12-01T13:04:51"/>
    <s v="C263064"/>
    <x v="0"/>
    <s v="support"/>
    <n v="60"/>
    <x v="1"/>
    <s v="prd_2"/>
    <d v="2019-10-19T09:23:11"/>
    <m/>
    <n v="125"/>
    <x v="0"/>
    <x v="9"/>
    <n v="1"/>
    <n v="1"/>
    <n v="1"/>
    <x v="5"/>
  </r>
  <r>
    <s v="CC109275"/>
    <d v="2019-12-02T05:06:11"/>
    <s v="C263977"/>
    <x v="1"/>
    <s v="support"/>
    <n v="60"/>
    <x v="0"/>
    <s v="prd_2"/>
    <d v="2019-10-24T13:28:26"/>
    <m/>
    <n v="125"/>
    <x v="0"/>
    <x v="9"/>
    <n v="1"/>
    <n v="1"/>
    <n v="1"/>
    <x v="5"/>
  </r>
  <r>
    <s v="CC109382"/>
    <d v="2019-12-02T14:10:51"/>
    <s v="C248282"/>
    <x v="0"/>
    <s v="support"/>
    <n v="60"/>
    <x v="0"/>
    <s v="prd_2"/>
    <d v="2019-08-05T12:03:03"/>
    <m/>
    <n v="125"/>
    <x v="0"/>
    <x v="9"/>
    <n v="1"/>
    <n v="4"/>
    <n v="4"/>
    <x v="3"/>
  </r>
  <r>
    <s v="CC109410"/>
    <d v="2019-12-02T15:18:35"/>
    <s v="C252826"/>
    <x v="0"/>
    <s v="support"/>
    <n v="60"/>
    <x v="0"/>
    <s v="prd_2"/>
    <d v="2019-08-26T14:38:47"/>
    <m/>
    <n v="125"/>
    <x v="0"/>
    <x v="9"/>
    <n v="1"/>
    <n v="3"/>
    <n v="3"/>
    <x v="7"/>
  </r>
  <r>
    <s v="CC109481"/>
    <d v="2019-12-03T11:32:31"/>
    <s v="C58370"/>
    <x v="0"/>
    <s v="signup"/>
    <n v="60"/>
    <x v="0"/>
    <s v="prd_2"/>
    <d v="2019-12-03T11:36:11"/>
    <m/>
    <n v="125"/>
    <x v="0"/>
    <x v="9"/>
    <n v="1"/>
    <n v="0"/>
    <n v="0"/>
    <x v="2"/>
  </r>
  <r>
    <s v="CC109537"/>
    <d v="2019-12-03T13:09:21"/>
    <s v="C52557"/>
    <x v="0"/>
    <s v="support"/>
    <n v="60"/>
    <x v="1"/>
    <s v="prd_2"/>
    <d v="2019-09-03T09:41:33"/>
    <m/>
    <n v="125"/>
    <x v="0"/>
    <x v="9"/>
    <n v="1"/>
    <n v="3"/>
    <n v="3"/>
    <x v="7"/>
  </r>
  <r>
    <s v="CC109540"/>
    <d v="2019-12-03T13:11:35"/>
    <s v="C58406"/>
    <x v="0"/>
    <s v="signup"/>
    <n v="60"/>
    <x v="0"/>
    <s v="prd_2"/>
    <d v="2019-12-03T13:16:51"/>
    <m/>
    <n v="125"/>
    <x v="0"/>
    <x v="9"/>
    <n v="1"/>
    <n v="0"/>
    <n v="0"/>
    <x v="2"/>
  </r>
  <r>
    <s v="CC109634"/>
    <d v="2019-12-04T10:10:38"/>
    <s v="C265367"/>
    <x v="0"/>
    <s v="support"/>
    <n v="60"/>
    <x v="1"/>
    <s v="prd_2"/>
    <d v="2019-11-01T15:47:18"/>
    <m/>
    <n v="125"/>
    <x v="0"/>
    <x v="9"/>
    <n v="1"/>
    <n v="1"/>
    <n v="1"/>
    <x v="5"/>
  </r>
  <r>
    <s v="CC109664"/>
    <d v="2019-12-04T11:44:31"/>
    <s v="C58453"/>
    <x v="0"/>
    <s v="signup"/>
    <n v="60"/>
    <x v="1"/>
    <s v="prd_2"/>
    <d v="2019-12-04T11:50:11"/>
    <m/>
    <n v="125"/>
    <x v="0"/>
    <x v="9"/>
    <n v="1"/>
    <n v="0"/>
    <n v="0"/>
    <x v="2"/>
  </r>
  <r>
    <s v="CC109808"/>
    <d v="2019-12-05T10:42:26"/>
    <s v="C242421"/>
    <x v="0"/>
    <s v="support"/>
    <n v="60"/>
    <x v="1"/>
    <s v="prd_2"/>
    <d v="2019-07-10T11:12:17"/>
    <m/>
    <n v="125"/>
    <x v="0"/>
    <x v="9"/>
    <n v="1"/>
    <n v="5"/>
    <n v="5"/>
    <x v="0"/>
  </r>
  <r>
    <s v="CC109860"/>
    <d v="2019-12-05T13:17:35"/>
    <s v="C58542"/>
    <x v="0"/>
    <s v="signup"/>
    <n v="60"/>
    <x v="0"/>
    <s v="prd_2"/>
    <d v="2019-12-05T13:22:49"/>
    <m/>
    <n v="125"/>
    <x v="0"/>
    <x v="9"/>
    <n v="1"/>
    <n v="0"/>
    <n v="0"/>
    <x v="2"/>
  </r>
  <r>
    <s v="CC109901"/>
    <d v="2019-12-05T15:09:00"/>
    <s v="C53832"/>
    <x v="0"/>
    <s v="support"/>
    <n v="60"/>
    <x v="1"/>
    <s v="prd_2"/>
    <d v="2019-09-19T09:15:47"/>
    <m/>
    <n v="125"/>
    <x v="0"/>
    <x v="9"/>
    <n v="1"/>
    <n v="3"/>
    <n v="3"/>
    <x v="7"/>
  </r>
  <r>
    <s v="CC110232"/>
    <d v="2019-12-08T12:28:22"/>
    <s v="C58631"/>
    <x v="0"/>
    <s v="signup"/>
    <n v="60"/>
    <x v="1"/>
    <s v="prd_2"/>
    <d v="2019-12-08T12:34:14"/>
    <m/>
    <n v="125"/>
    <x v="0"/>
    <x v="9"/>
    <n v="1"/>
    <n v="0"/>
    <n v="0"/>
    <x v="2"/>
  </r>
  <r>
    <s v="CC110246"/>
    <d v="2019-12-08T13:02:55"/>
    <s v="C44823"/>
    <x v="0"/>
    <s v="support"/>
    <n v="60"/>
    <x v="1"/>
    <s v="prd_2"/>
    <d v="2019-06-04T13:23:50"/>
    <m/>
    <n v="125"/>
    <x v="0"/>
    <x v="9"/>
    <n v="1"/>
    <n v="6"/>
    <n v="6"/>
    <x v="4"/>
  </r>
  <r>
    <s v="CC110403"/>
    <d v="2019-12-09T13:31:15"/>
    <s v="C58700"/>
    <x v="0"/>
    <s v="signup"/>
    <n v="60"/>
    <x v="1"/>
    <s v="prd_2"/>
    <d v="2019-12-09T13:35:16"/>
    <m/>
    <n v="125"/>
    <x v="0"/>
    <x v="9"/>
    <n v="1"/>
    <n v="0"/>
    <n v="0"/>
    <x v="2"/>
  </r>
  <r>
    <s v="CC110449"/>
    <d v="2019-12-09T16:24:18"/>
    <s v="C174681"/>
    <x v="0"/>
    <s v="support"/>
    <n v="60"/>
    <x v="0"/>
    <s v="prd_2"/>
    <d v="2018-06-02T15:04:52"/>
    <m/>
    <n v="125"/>
    <x v="0"/>
    <x v="9"/>
    <n v="1"/>
    <n v="19"/>
    <n v="19"/>
    <x v="20"/>
  </r>
  <r>
    <s v="CC110463"/>
    <d v="2019-12-09T17:35:48"/>
    <s v="C262921"/>
    <x v="0"/>
    <s v="support"/>
    <n v="60"/>
    <x v="1"/>
    <s v="prd_2"/>
    <d v="2019-10-18T12:09:43"/>
    <m/>
    <n v="125"/>
    <x v="0"/>
    <x v="9"/>
    <n v="1"/>
    <n v="2"/>
    <n v="2"/>
    <x v="13"/>
  </r>
  <r>
    <s v="CC110552"/>
    <d v="2019-12-10T12:28:56"/>
    <s v="C58746"/>
    <x v="0"/>
    <s v="signup"/>
    <n v="60"/>
    <x v="0"/>
    <s v="prd_2"/>
    <d v="2019-12-10T12:32:58"/>
    <m/>
    <n v="125"/>
    <x v="0"/>
    <x v="9"/>
    <n v="1"/>
    <n v="0"/>
    <n v="0"/>
    <x v="2"/>
  </r>
  <r>
    <s v="CC110608"/>
    <d v="2019-12-10T14:35:27"/>
    <s v="C198040"/>
    <x v="0"/>
    <s v="support"/>
    <n v="60"/>
    <x v="0"/>
    <s v="prd_2"/>
    <d v="2019-01-17T13:59:36"/>
    <m/>
    <n v="125"/>
    <x v="0"/>
    <x v="9"/>
    <n v="1"/>
    <n v="11"/>
    <n v="11"/>
    <x v="6"/>
  </r>
  <r>
    <s v="CC110713"/>
    <d v="2019-12-11T12:11:50"/>
    <s v="C58816"/>
    <x v="0"/>
    <s v="signup"/>
    <n v="60"/>
    <x v="0"/>
    <s v="prd_2"/>
    <d v="2019-12-11T12:16:35"/>
    <m/>
    <n v="125"/>
    <x v="0"/>
    <x v="9"/>
    <n v="1"/>
    <n v="0"/>
    <n v="0"/>
    <x v="2"/>
  </r>
  <r>
    <s v="CC110825"/>
    <d v="2019-12-12T09:43:59"/>
    <s v="C58847"/>
    <x v="0"/>
    <s v="signup"/>
    <n v="60"/>
    <x v="1"/>
    <s v="prd_2"/>
    <d v="2019-12-12T09:47:21"/>
    <m/>
    <n v="125"/>
    <x v="0"/>
    <x v="9"/>
    <n v="1"/>
    <n v="0"/>
    <n v="0"/>
    <x v="2"/>
  </r>
  <r>
    <s v="CC111051"/>
    <d v="2019-12-13T13:08:51"/>
    <s v="C58953"/>
    <x v="0"/>
    <s v="signup"/>
    <n v="60"/>
    <x v="1"/>
    <s v="prd_2"/>
    <d v="2019-12-13T13:12:43"/>
    <m/>
    <n v="125"/>
    <x v="0"/>
    <x v="9"/>
    <n v="1"/>
    <n v="0"/>
    <n v="0"/>
    <x v="2"/>
  </r>
  <r>
    <s v="CC111078"/>
    <d v="2019-12-13T14:51:39"/>
    <s v="C49258"/>
    <x v="1"/>
    <s v="support"/>
    <n v="60"/>
    <x v="0"/>
    <s v="prd_2"/>
    <d v="2019-07-23T13:27:16"/>
    <m/>
    <n v="125"/>
    <x v="0"/>
    <x v="9"/>
    <n v="1"/>
    <n v="5"/>
    <n v="5"/>
    <x v="0"/>
  </r>
  <r>
    <s v="CC111487"/>
    <d v="2019-12-16T14:21:00"/>
    <s v="C267800"/>
    <x v="1"/>
    <s v="support"/>
    <n v="60"/>
    <x v="0"/>
    <s v="prd_2"/>
    <d v="2019-11-18T15:59:43"/>
    <m/>
    <n v="125"/>
    <x v="0"/>
    <x v="9"/>
    <n v="1"/>
    <n v="1"/>
    <n v="1"/>
    <x v="5"/>
  </r>
  <r>
    <s v="CC111488"/>
    <d v="2019-12-16T14:22:06"/>
    <s v="C54457"/>
    <x v="0"/>
    <s v="support"/>
    <n v="60"/>
    <x v="0"/>
    <s v="prd_2"/>
    <d v="2019-09-27T14:11:09"/>
    <m/>
    <n v="125"/>
    <x v="0"/>
    <x v="9"/>
    <n v="1"/>
    <n v="3"/>
    <n v="3"/>
    <x v="7"/>
  </r>
  <r>
    <s v="CC111561"/>
    <d v="2019-12-17T10:00:22"/>
    <s v="C56077"/>
    <x v="0"/>
    <s v="support"/>
    <n v="60"/>
    <x v="1"/>
    <s v="prd_2"/>
    <d v="2019-10-23T08:18:45"/>
    <m/>
    <n v="125"/>
    <x v="0"/>
    <x v="9"/>
    <n v="1"/>
    <n v="2"/>
    <n v="2"/>
    <x v="13"/>
  </r>
  <r>
    <s v="CC111703"/>
    <d v="2019-12-17T15:09:17"/>
    <s v="C53999"/>
    <x v="0"/>
    <s v="support"/>
    <n v="60"/>
    <x v="0"/>
    <s v="prd_2"/>
    <d v="2019-09-21T12:01:50"/>
    <m/>
    <n v="125"/>
    <x v="0"/>
    <x v="9"/>
    <n v="1"/>
    <n v="3"/>
    <n v="3"/>
    <x v="7"/>
  </r>
  <r>
    <s v="CC111722"/>
    <d v="2019-12-17T16:35:05"/>
    <s v="C52637"/>
    <x v="0"/>
    <s v="support"/>
    <n v="60"/>
    <x v="0"/>
    <s v="prd_2"/>
    <d v="2019-09-03T13:50:38"/>
    <m/>
    <n v="125"/>
    <x v="0"/>
    <x v="9"/>
    <n v="1"/>
    <n v="4"/>
    <n v="4"/>
    <x v="3"/>
  </r>
  <r>
    <s v="CC111836"/>
    <d v="2019-12-18T13:25:10"/>
    <s v="C39778"/>
    <x v="0"/>
    <s v="support"/>
    <n v="60"/>
    <x v="0"/>
    <s v="prd_2"/>
    <d v="2019-04-13T13:31:52"/>
    <m/>
    <n v="125"/>
    <x v="0"/>
    <x v="9"/>
    <n v="1"/>
    <n v="8"/>
    <n v="8"/>
    <x v="12"/>
  </r>
  <r>
    <s v="CC111976"/>
    <d v="2019-12-19T13:40:26"/>
    <s v="C194591"/>
    <x v="0"/>
    <s v="support"/>
    <n v="60"/>
    <x v="1"/>
    <s v="prd_2"/>
    <d v="2019-01-03T17:16:24"/>
    <m/>
    <n v="125"/>
    <x v="0"/>
    <x v="9"/>
    <n v="1"/>
    <n v="12"/>
    <n v="12"/>
    <x v="10"/>
  </r>
  <r>
    <s v="CC112045"/>
    <d v="2019-12-20T10:00:36"/>
    <s v="C228589"/>
    <x v="0"/>
    <s v="support"/>
    <n v="60"/>
    <x v="1"/>
    <s v="prd_2"/>
    <d v="2019-05-15T17:06:42"/>
    <m/>
    <n v="125"/>
    <x v="0"/>
    <x v="9"/>
    <n v="1"/>
    <n v="7"/>
    <n v="7"/>
    <x v="14"/>
  </r>
  <r>
    <s v="CC112085"/>
    <d v="2019-12-20T12:14:33"/>
    <s v="C203126"/>
    <x v="0"/>
    <s v="support"/>
    <n v="60"/>
    <x v="0"/>
    <s v="prd_2"/>
    <d v="2019-02-07T12:44:30"/>
    <m/>
    <n v="125"/>
    <x v="0"/>
    <x v="9"/>
    <n v="1"/>
    <n v="11"/>
    <n v="11"/>
    <x v="6"/>
  </r>
  <r>
    <s v="CC112163"/>
    <d v="2019-12-20T16:09:34"/>
    <s v="C271153"/>
    <x v="1"/>
    <s v="support"/>
    <n v="60"/>
    <x v="1"/>
    <s v="prd_2"/>
    <d v="2019-12-11T18:12:49"/>
    <m/>
    <n v="125"/>
    <x v="0"/>
    <x v="9"/>
    <n v="1"/>
    <n v="0"/>
    <n v="0"/>
    <x v="2"/>
  </r>
  <r>
    <s v="CC112537"/>
    <d v="2019-12-23T14:18:52"/>
    <s v="C59449"/>
    <x v="0"/>
    <s v="signup"/>
    <n v="60"/>
    <x v="0"/>
    <s v="prd_2"/>
    <d v="2019-12-23T14:23:07"/>
    <m/>
    <n v="125"/>
    <x v="0"/>
    <x v="9"/>
    <n v="1"/>
    <n v="0"/>
    <n v="0"/>
    <x v="2"/>
  </r>
  <r>
    <s v="CC112636"/>
    <d v="2019-12-24T12:04:01"/>
    <s v="C59481"/>
    <x v="0"/>
    <s v="signup"/>
    <n v="60"/>
    <x v="0"/>
    <s v="prd_2"/>
    <d v="2019-12-24T12:06:48"/>
    <m/>
    <n v="125"/>
    <x v="0"/>
    <x v="9"/>
    <n v="1"/>
    <n v="0"/>
    <n v="0"/>
    <x v="2"/>
  </r>
  <r>
    <s v="CC112726"/>
    <d v="2019-12-25T07:22:57"/>
    <s v="C220552"/>
    <x v="0"/>
    <s v="support"/>
    <n v="60"/>
    <x v="0"/>
    <s v="prd_2"/>
    <d v="2019-04-15T17:13:35"/>
    <m/>
    <n v="125"/>
    <x v="0"/>
    <x v="9"/>
    <n v="1"/>
    <n v="8"/>
    <n v="8"/>
    <x v="12"/>
  </r>
  <r>
    <s v="CC112889"/>
    <d v="2019-12-26T10:36:13"/>
    <s v="C257541"/>
    <x v="0"/>
    <s v="support"/>
    <n v="60"/>
    <x v="0"/>
    <s v="prd_2"/>
    <d v="2019-09-19T08:33:14"/>
    <m/>
    <n v="125"/>
    <x v="0"/>
    <x v="9"/>
    <n v="1"/>
    <n v="3"/>
    <n v="3"/>
    <x v="7"/>
  </r>
  <r>
    <s v="CC113222"/>
    <d v="2019-12-28T15:19:17"/>
    <s v="C57807"/>
    <x v="0"/>
    <s v="support"/>
    <n v="60"/>
    <x v="0"/>
    <s v="prd_2"/>
    <d v="2019-11-21T14:37:47"/>
    <m/>
    <n v="125"/>
    <x v="0"/>
    <x v="9"/>
    <n v="1"/>
    <n v="1"/>
    <n v="1"/>
    <x v="5"/>
  </r>
  <r>
    <s v="CC113242"/>
    <d v="2019-12-28T17:20:42"/>
    <s v="C58542"/>
    <x v="0"/>
    <s v="support"/>
    <n v="60"/>
    <x v="0"/>
    <s v="prd_2"/>
    <d v="2019-12-05T13:22:49"/>
    <m/>
    <n v="125"/>
    <x v="0"/>
    <x v="9"/>
    <n v="1"/>
    <n v="1"/>
    <n v="1"/>
    <x v="5"/>
  </r>
  <r>
    <s v="CC113376"/>
    <d v="2019-12-30T10:19:32"/>
    <s v="C59717"/>
    <x v="0"/>
    <s v="signup"/>
    <n v="60"/>
    <x v="1"/>
    <s v="prd_2"/>
    <d v="2019-12-30T10:23:04"/>
    <m/>
    <n v="125"/>
    <x v="0"/>
    <x v="9"/>
    <n v="1"/>
    <n v="0"/>
    <n v="0"/>
    <x v="2"/>
  </r>
  <r>
    <s v="CC113441"/>
    <d v="2019-12-30T12:58:14"/>
    <s v="C268562"/>
    <x v="0"/>
    <s v="support"/>
    <n v="60"/>
    <x v="0"/>
    <s v="prd_2"/>
    <d v="2019-11-23T14:55:53"/>
    <m/>
    <n v="125"/>
    <x v="0"/>
    <x v="9"/>
    <n v="1"/>
    <n v="1"/>
    <n v="1"/>
    <x v="5"/>
  </r>
  <r>
    <s v="CC113604"/>
    <d v="2019-12-31T13:01:31"/>
    <s v="C59822"/>
    <x v="0"/>
    <s v="signup"/>
    <n v="60"/>
    <x v="0"/>
    <s v="prd_2"/>
    <d v="2019-12-31T13:05:07"/>
    <m/>
    <n v="125"/>
    <x v="0"/>
    <x v="9"/>
    <n v="1"/>
    <n v="0"/>
    <n v="0"/>
    <x v="2"/>
  </r>
  <r>
    <s v="CC113696"/>
    <d v="2020-01-01T09:10:33"/>
    <s v="C59844"/>
    <x v="0"/>
    <s v="signup"/>
    <n v="60"/>
    <x v="0"/>
    <s v="prd_2"/>
    <d v="2020-01-01T09:14:15"/>
    <m/>
    <n v="125"/>
    <x v="2"/>
    <x v="9"/>
    <n v="1"/>
    <n v="0"/>
    <n v="0"/>
    <x v="2"/>
  </r>
  <r>
    <s v="CC113723"/>
    <d v="2020-01-01T10:04:47"/>
    <s v="C59868"/>
    <x v="0"/>
    <s v="signup"/>
    <n v="60"/>
    <x v="0"/>
    <s v="prd_2"/>
    <d v="2020-01-01T10:09:23"/>
    <m/>
    <n v="125"/>
    <x v="2"/>
    <x v="9"/>
    <n v="1"/>
    <n v="0"/>
    <n v="0"/>
    <x v="2"/>
  </r>
  <r>
    <s v="CC113853"/>
    <d v="2020-01-01T12:52:24"/>
    <s v="C44384"/>
    <x v="0"/>
    <s v="support"/>
    <n v="60"/>
    <x v="0"/>
    <s v="prd_2"/>
    <d v="2019-05-30T12:20:43"/>
    <m/>
    <n v="125"/>
    <x v="2"/>
    <x v="9"/>
    <n v="1"/>
    <n v="7"/>
    <n v="7"/>
    <x v="14"/>
  </r>
  <r>
    <s v="CC114112"/>
    <d v="2020-01-02T12:09:14"/>
    <s v="C60144"/>
    <x v="0"/>
    <s v="signup"/>
    <n v="60"/>
    <x v="1"/>
    <s v="prd_2"/>
    <d v="2020-01-02T12:13:54"/>
    <m/>
    <n v="125"/>
    <x v="2"/>
    <x v="9"/>
    <n v="1"/>
    <n v="0"/>
    <n v="0"/>
    <x v="2"/>
  </r>
  <r>
    <s v="CC114130"/>
    <d v="2020-01-02T12:31:55"/>
    <s v="C60160"/>
    <x v="0"/>
    <s v="signup"/>
    <n v="60"/>
    <x v="0"/>
    <s v="prd_2"/>
    <d v="2020-01-02T12:35:19"/>
    <m/>
    <n v="125"/>
    <x v="2"/>
    <x v="9"/>
    <n v="1"/>
    <n v="0"/>
    <n v="0"/>
    <x v="2"/>
  </r>
  <r>
    <s v="CC114377"/>
    <d v="2020-01-03T13:13:41"/>
    <s v="C60324"/>
    <x v="0"/>
    <s v="signup"/>
    <n v="60"/>
    <x v="0"/>
    <s v="prd_2"/>
    <d v="2020-01-03T13:17:02"/>
    <m/>
    <n v="125"/>
    <x v="2"/>
    <x v="9"/>
    <n v="1"/>
    <n v="0"/>
    <n v="0"/>
    <x v="2"/>
  </r>
  <r>
    <s v="CC114584"/>
    <d v="2020-01-04T15:26:03"/>
    <s v="C198684"/>
    <x v="1"/>
    <s v="support"/>
    <n v="60"/>
    <x v="0"/>
    <s v="prd_2"/>
    <d v="2019-01-21T12:14:37"/>
    <m/>
    <n v="125"/>
    <x v="2"/>
    <x v="9"/>
    <n v="1"/>
    <n v="12"/>
    <n v="12"/>
    <x v="10"/>
  </r>
  <r>
    <s v="CC114718"/>
    <d v="2020-01-05T14:29:27"/>
    <s v="C60445"/>
    <x v="0"/>
    <s v="signup"/>
    <n v="60"/>
    <x v="1"/>
    <s v="prd_2"/>
    <d v="2020-01-05T14:34:01"/>
    <m/>
    <n v="125"/>
    <x v="2"/>
    <x v="9"/>
    <n v="1"/>
    <n v="0"/>
    <n v="0"/>
    <x v="2"/>
  </r>
  <r>
    <s v="CC114760"/>
    <d v="2020-01-05T17:55:21"/>
    <s v="C262627"/>
    <x v="1"/>
    <s v="support"/>
    <n v="60"/>
    <x v="0"/>
    <s v="prd_2"/>
    <d v="2019-10-16T16:41:45"/>
    <m/>
    <n v="125"/>
    <x v="2"/>
    <x v="9"/>
    <n v="1"/>
    <n v="3"/>
    <n v="3"/>
    <x v="7"/>
  </r>
  <r>
    <s v="CC114826"/>
    <d v="2020-01-06T10:40:41"/>
    <s v="C258637"/>
    <x v="0"/>
    <s v="support"/>
    <n v="60"/>
    <x v="0"/>
    <s v="prd_2"/>
    <d v="2019-09-25T12:53:58"/>
    <m/>
    <n v="125"/>
    <x v="2"/>
    <x v="9"/>
    <n v="1"/>
    <n v="3"/>
    <n v="3"/>
    <x v="7"/>
  </r>
  <r>
    <s v="CC114832"/>
    <d v="2020-01-06T10:48:59"/>
    <s v="C60506"/>
    <x v="0"/>
    <s v="signup"/>
    <n v="60"/>
    <x v="1"/>
    <s v="prd_2"/>
    <d v="2020-01-06T10:53:18"/>
    <m/>
    <n v="125"/>
    <x v="2"/>
    <x v="9"/>
    <n v="1"/>
    <n v="0"/>
    <n v="0"/>
    <x v="2"/>
  </r>
  <r>
    <s v="CC114995"/>
    <d v="2020-01-06T14:01:07"/>
    <s v="C60627"/>
    <x v="0"/>
    <s v="signup"/>
    <n v="60"/>
    <x v="0"/>
    <s v="prd_2"/>
    <d v="2020-01-06T14:04:50"/>
    <m/>
    <n v="125"/>
    <x v="2"/>
    <x v="9"/>
    <n v="1"/>
    <n v="0"/>
    <n v="0"/>
    <x v="2"/>
  </r>
  <r>
    <s v="CC115005"/>
    <d v="2020-01-06T14:17:41"/>
    <s v="C60633"/>
    <x v="0"/>
    <s v="signup"/>
    <n v="60"/>
    <x v="1"/>
    <s v="prd_2"/>
    <d v="2020-01-06T14:21:39"/>
    <m/>
    <n v="125"/>
    <x v="2"/>
    <x v="9"/>
    <n v="1"/>
    <n v="0"/>
    <n v="0"/>
    <x v="2"/>
  </r>
  <r>
    <s v="CC115180"/>
    <d v="2020-01-07T12:12:31"/>
    <s v="C60725"/>
    <x v="0"/>
    <s v="signup"/>
    <n v="60"/>
    <x v="0"/>
    <s v="prd_2"/>
    <d v="2020-01-07T12:17:10"/>
    <m/>
    <n v="125"/>
    <x v="2"/>
    <x v="9"/>
    <n v="1"/>
    <n v="0"/>
    <n v="0"/>
    <x v="2"/>
  </r>
  <r>
    <s v="CC115185"/>
    <d v="2020-01-07T12:23:02"/>
    <s v="C60728"/>
    <x v="0"/>
    <s v="signup"/>
    <n v="60"/>
    <x v="1"/>
    <s v="prd_2"/>
    <d v="2020-01-07T12:27:24"/>
    <m/>
    <n v="125"/>
    <x v="2"/>
    <x v="9"/>
    <n v="1"/>
    <n v="0"/>
    <n v="0"/>
    <x v="2"/>
  </r>
  <r>
    <s v="CC115272"/>
    <d v="2020-01-07T14:59:14"/>
    <s v="C179969"/>
    <x v="0"/>
    <s v="support"/>
    <n v="60"/>
    <x v="1"/>
    <s v="prd_2"/>
    <d v="2018-07-13T10:29:48"/>
    <m/>
    <n v="125"/>
    <x v="2"/>
    <x v="9"/>
    <n v="1"/>
    <n v="18"/>
    <n v="18"/>
    <x v="19"/>
  </r>
  <r>
    <s v="CC115401"/>
    <d v="2020-01-08T11:48:09"/>
    <s v="C60854"/>
    <x v="0"/>
    <s v="signup"/>
    <n v="60"/>
    <x v="0"/>
    <s v="prd_2"/>
    <d v="2020-01-08T11:50:45"/>
    <m/>
    <n v="125"/>
    <x v="2"/>
    <x v="9"/>
    <n v="1"/>
    <n v="0"/>
    <n v="0"/>
    <x v="2"/>
  </r>
  <r>
    <s v="CC115433"/>
    <d v="2020-01-08T12:34:46"/>
    <s v="C60880"/>
    <x v="0"/>
    <s v="signup"/>
    <n v="60"/>
    <x v="1"/>
    <s v="prd_2"/>
    <d v="2020-01-08T12:38:46"/>
    <m/>
    <n v="125"/>
    <x v="2"/>
    <x v="9"/>
    <n v="1"/>
    <n v="0"/>
    <n v="0"/>
    <x v="2"/>
  </r>
  <r>
    <s v="CC115460"/>
    <d v="2020-01-08T13:17:31"/>
    <s v="C60899"/>
    <x v="0"/>
    <s v="signup"/>
    <n v="60"/>
    <x v="1"/>
    <s v="prd_2"/>
    <d v="2020-01-08T13:19:56"/>
    <m/>
    <n v="125"/>
    <x v="2"/>
    <x v="9"/>
    <n v="1"/>
    <n v="0"/>
    <n v="0"/>
    <x v="2"/>
  </r>
  <r>
    <s v="CC115506"/>
    <d v="2020-01-08T15:04:31"/>
    <s v="C60930"/>
    <x v="0"/>
    <s v="signup"/>
    <n v="60"/>
    <x v="1"/>
    <s v="prd_2"/>
    <d v="2020-01-08T15:08:55"/>
    <m/>
    <n v="125"/>
    <x v="2"/>
    <x v="9"/>
    <n v="1"/>
    <n v="0"/>
    <n v="0"/>
    <x v="2"/>
  </r>
  <r>
    <s v="CC115628"/>
    <d v="2020-01-09T11:58:56"/>
    <s v="C61006"/>
    <x v="0"/>
    <s v="signup"/>
    <n v="60"/>
    <x v="0"/>
    <s v="prd_2"/>
    <d v="2020-01-09T12:05:13"/>
    <m/>
    <n v="125"/>
    <x v="2"/>
    <x v="9"/>
    <n v="1"/>
    <n v="0"/>
    <n v="0"/>
    <x v="2"/>
  </r>
  <r>
    <s v="CC115654"/>
    <d v="2020-01-09T12:33:21"/>
    <s v="C258331"/>
    <x v="0"/>
    <s v="support"/>
    <n v="60"/>
    <x v="1"/>
    <s v="prd_2"/>
    <d v="2019-09-24T10:19:06"/>
    <m/>
    <n v="125"/>
    <x v="2"/>
    <x v="9"/>
    <n v="1"/>
    <n v="4"/>
    <n v="4"/>
    <x v="3"/>
  </r>
  <r>
    <s v="CC115760"/>
    <d v="2020-01-09T16:51:34"/>
    <s v="C232366"/>
    <x v="0"/>
    <s v="support"/>
    <n v="60"/>
    <x v="0"/>
    <s v="prd_2"/>
    <d v="2019-05-30T15:01:20"/>
    <m/>
    <n v="125"/>
    <x v="2"/>
    <x v="9"/>
    <n v="1"/>
    <n v="7"/>
    <n v="7"/>
    <x v="14"/>
  </r>
  <r>
    <s v="CC115867"/>
    <d v="2020-01-10T12:33:58"/>
    <s v="C61150"/>
    <x v="0"/>
    <s v="signup"/>
    <n v="60"/>
    <x v="0"/>
    <s v="prd_2"/>
    <d v="2020-01-10T12:37:01"/>
    <m/>
    <n v="125"/>
    <x v="2"/>
    <x v="9"/>
    <n v="1"/>
    <n v="0"/>
    <n v="0"/>
    <x v="2"/>
  </r>
  <r>
    <s v="CC115873"/>
    <d v="2020-01-10T12:46:21"/>
    <s v="C61154"/>
    <x v="0"/>
    <s v="signup"/>
    <n v="60"/>
    <x v="0"/>
    <s v="prd_2"/>
    <d v="2020-01-10T12:51:23"/>
    <m/>
    <n v="125"/>
    <x v="2"/>
    <x v="9"/>
    <n v="1"/>
    <n v="0"/>
    <n v="0"/>
    <x v="2"/>
  </r>
  <r>
    <s v="CC116093"/>
    <d v="2020-01-11T15:45:04"/>
    <s v="C60506"/>
    <x v="0"/>
    <s v="support"/>
    <n v="60"/>
    <x v="1"/>
    <s v="prd_2"/>
    <d v="2020-01-06T10:53:18"/>
    <m/>
    <n v="125"/>
    <x v="2"/>
    <x v="9"/>
    <n v="1"/>
    <n v="0"/>
    <n v="0"/>
    <x v="2"/>
  </r>
  <r>
    <s v="CC116233"/>
    <d v="2020-01-12T17:08:03"/>
    <s v="C55968"/>
    <x v="0"/>
    <s v="support"/>
    <n v="60"/>
    <x v="0"/>
    <s v="prd_2"/>
    <d v="2019-10-21T12:10:46"/>
    <m/>
    <n v="125"/>
    <x v="2"/>
    <x v="9"/>
    <n v="1"/>
    <n v="3"/>
    <n v="3"/>
    <x v="7"/>
  </r>
  <r>
    <s v="CC116316"/>
    <d v="2020-01-13T11:15:49"/>
    <s v="C61326"/>
    <x v="0"/>
    <s v="signup"/>
    <n v="60"/>
    <x v="0"/>
    <s v="prd_2"/>
    <d v="2020-01-13T11:20:46"/>
    <m/>
    <n v="125"/>
    <x v="2"/>
    <x v="9"/>
    <n v="1"/>
    <n v="0"/>
    <n v="0"/>
    <x v="2"/>
  </r>
  <r>
    <s v="CC116383"/>
    <d v="2020-01-13T12:41:51"/>
    <s v="C252190"/>
    <x v="0"/>
    <s v="support"/>
    <n v="60"/>
    <x v="1"/>
    <s v="prd_2"/>
    <d v="2019-08-22T15:52:57"/>
    <m/>
    <n v="125"/>
    <x v="2"/>
    <x v="9"/>
    <n v="1"/>
    <n v="5"/>
    <n v="5"/>
    <x v="0"/>
  </r>
  <r>
    <s v="CC116508"/>
    <d v="2020-01-13T17:13:25"/>
    <s v="C263836"/>
    <x v="0"/>
    <s v="support"/>
    <n v="60"/>
    <x v="1"/>
    <s v="prd_2"/>
    <d v="2019-10-23T15:58:36"/>
    <m/>
    <n v="125"/>
    <x v="2"/>
    <x v="9"/>
    <n v="1"/>
    <n v="3"/>
    <n v="3"/>
    <x v="7"/>
  </r>
  <r>
    <s v="CC116536"/>
    <d v="2020-01-14T09:01:30"/>
    <s v="C61445"/>
    <x v="0"/>
    <s v="signup"/>
    <n v="60"/>
    <x v="1"/>
    <s v="prd_2"/>
    <d v="2020-01-14T09:06:49"/>
    <m/>
    <n v="125"/>
    <x v="2"/>
    <x v="9"/>
    <n v="1"/>
    <n v="0"/>
    <n v="0"/>
    <x v="2"/>
  </r>
  <r>
    <s v="CC116853"/>
    <d v="2020-01-15T11:23:15"/>
    <s v="C61642"/>
    <x v="0"/>
    <s v="signup"/>
    <n v="60"/>
    <x v="1"/>
    <s v="prd_2"/>
    <d v="2020-01-15T11:26:03"/>
    <m/>
    <n v="125"/>
    <x v="2"/>
    <x v="9"/>
    <n v="1"/>
    <n v="0"/>
    <n v="0"/>
    <x v="2"/>
  </r>
  <r>
    <s v="CC117163"/>
    <d v="2020-01-16T13:32:47"/>
    <s v="C61835"/>
    <x v="0"/>
    <s v="signup"/>
    <n v="60"/>
    <x v="1"/>
    <s v="prd_2"/>
    <d v="2020-01-16T13:37:22"/>
    <m/>
    <n v="125"/>
    <x v="2"/>
    <x v="9"/>
    <n v="1"/>
    <n v="0"/>
    <n v="0"/>
    <x v="2"/>
  </r>
  <r>
    <s v="CC117240"/>
    <d v="2020-01-16T17:14:28"/>
    <s v="C193817"/>
    <x v="0"/>
    <s v="support"/>
    <n v="60"/>
    <x v="0"/>
    <s v="prd_2"/>
    <d v="2019-01-01T13:47:10"/>
    <m/>
    <n v="125"/>
    <x v="2"/>
    <x v="9"/>
    <n v="1"/>
    <n v="13"/>
    <n v="13"/>
    <x v="17"/>
  </r>
  <r>
    <s v="CC117565"/>
    <d v="2020-01-18T15:45:31"/>
    <s v="C261103"/>
    <x v="0"/>
    <s v="support"/>
    <n v="60"/>
    <x v="0"/>
    <s v="prd_2"/>
    <d v="2019-10-08T16:14:30"/>
    <m/>
    <n v="125"/>
    <x v="2"/>
    <x v="9"/>
    <n v="1"/>
    <n v="3"/>
    <n v="3"/>
    <x v="7"/>
  </r>
  <r>
    <s v="CC117627"/>
    <d v="2020-01-19T12:35:49"/>
    <s v="C279764"/>
    <x v="0"/>
    <s v="support"/>
    <n v="60"/>
    <x v="0"/>
    <s v="prd_2"/>
    <d v="2020-01-17T15:33:57"/>
    <m/>
    <n v="125"/>
    <x v="2"/>
    <x v="9"/>
    <n v="1"/>
    <n v="0"/>
    <n v="0"/>
    <x v="2"/>
  </r>
  <r>
    <s v="CC117671"/>
    <d v="2020-01-19T15:32:01"/>
    <s v="C274502"/>
    <x v="0"/>
    <s v="support"/>
    <n v="60"/>
    <x v="0"/>
    <s v="prd_2"/>
    <d v="2020-01-03T09:44:29"/>
    <m/>
    <n v="125"/>
    <x v="2"/>
    <x v="9"/>
    <n v="1"/>
    <n v="1"/>
    <n v="1"/>
    <x v="5"/>
  </r>
  <r>
    <s v="CC117716"/>
    <d v="2020-01-20T09:44:22"/>
    <s v="C220383"/>
    <x v="0"/>
    <s v="support"/>
    <n v="60"/>
    <x v="0"/>
    <s v="prd_2"/>
    <d v="2019-04-15T13:21:51"/>
    <m/>
    <n v="125"/>
    <x v="2"/>
    <x v="9"/>
    <n v="1"/>
    <n v="9"/>
    <n v="9"/>
    <x v="1"/>
  </r>
  <r>
    <s v="CC117818"/>
    <d v="2020-01-20T12:27:10"/>
    <s v="C62131"/>
    <x v="0"/>
    <s v="signup"/>
    <n v="60"/>
    <x v="0"/>
    <s v="prd_2"/>
    <d v="2020-01-20T12:30:03"/>
    <m/>
    <n v="125"/>
    <x v="2"/>
    <x v="9"/>
    <n v="1"/>
    <n v="0"/>
    <n v="0"/>
    <x v="2"/>
  </r>
  <r>
    <s v="CC117941"/>
    <d v="2020-01-20T16:30:43"/>
    <s v="C62209"/>
    <x v="0"/>
    <s v="signup"/>
    <n v="60"/>
    <x v="0"/>
    <s v="prd_2"/>
    <d v="2020-01-20T16:35:11"/>
    <m/>
    <n v="125"/>
    <x v="2"/>
    <x v="9"/>
    <n v="1"/>
    <n v="0"/>
    <n v="0"/>
    <x v="2"/>
  </r>
  <r>
    <s v="CC117978"/>
    <d v="2020-01-21T09:38:48"/>
    <s v="C62223"/>
    <x v="0"/>
    <s v="signup"/>
    <n v="60"/>
    <x v="1"/>
    <s v="prd_2"/>
    <d v="2020-01-21T09:43:54"/>
    <m/>
    <n v="125"/>
    <x v="2"/>
    <x v="9"/>
    <n v="1"/>
    <n v="0"/>
    <n v="0"/>
    <x v="2"/>
  </r>
  <r>
    <s v="CC117984"/>
    <d v="2020-01-21T10:05:14"/>
    <s v="C62228"/>
    <x v="0"/>
    <s v="signup"/>
    <n v="60"/>
    <x v="1"/>
    <s v="prd_2"/>
    <d v="2020-01-21T10:09:43"/>
    <m/>
    <n v="125"/>
    <x v="2"/>
    <x v="9"/>
    <n v="1"/>
    <n v="0"/>
    <n v="0"/>
    <x v="2"/>
  </r>
  <r>
    <s v="CC118008"/>
    <d v="2020-01-21T11:02:02"/>
    <s v="C62248"/>
    <x v="0"/>
    <s v="signup"/>
    <n v="60"/>
    <x v="1"/>
    <s v="prd_2"/>
    <d v="2020-01-21T11:06:17"/>
    <m/>
    <n v="125"/>
    <x v="2"/>
    <x v="9"/>
    <n v="1"/>
    <n v="0"/>
    <n v="0"/>
    <x v="2"/>
  </r>
  <r>
    <s v="CC118042"/>
    <d v="2020-01-21T11:51:25"/>
    <s v="C271421"/>
    <x v="0"/>
    <s v="support"/>
    <n v="60"/>
    <x v="0"/>
    <s v="prd_2"/>
    <d v="2019-12-14T11:26:50"/>
    <m/>
    <n v="125"/>
    <x v="2"/>
    <x v="9"/>
    <n v="1"/>
    <n v="1"/>
    <n v="1"/>
    <x v="5"/>
  </r>
  <r>
    <s v="CC118186"/>
    <d v="2020-01-21T17:21:09"/>
    <s v="C267462"/>
    <x v="0"/>
    <s v="support"/>
    <n v="60"/>
    <x v="0"/>
    <s v="prd_2"/>
    <d v="2019-11-15T13:24:28"/>
    <m/>
    <n v="125"/>
    <x v="2"/>
    <x v="9"/>
    <n v="1"/>
    <n v="2"/>
    <n v="2"/>
    <x v="13"/>
  </r>
  <r>
    <s v="CC118435"/>
    <d v="2020-01-23T08:31:50"/>
    <s v="C62486"/>
    <x v="0"/>
    <s v="signup"/>
    <n v="60"/>
    <x v="1"/>
    <s v="prd_2"/>
    <d v="2020-01-23T08:36:17"/>
    <m/>
    <n v="125"/>
    <x v="2"/>
    <x v="9"/>
    <n v="1"/>
    <n v="0"/>
    <n v="0"/>
    <x v="2"/>
  </r>
  <r>
    <s v="CC118808"/>
    <d v="2020-01-24T13:53:29"/>
    <s v="C52064"/>
    <x v="0"/>
    <s v="support"/>
    <n v="60"/>
    <x v="0"/>
    <s v="prd_2"/>
    <d v="2019-08-27T11:54:07"/>
    <m/>
    <n v="125"/>
    <x v="2"/>
    <x v="9"/>
    <n v="1"/>
    <n v="5"/>
    <n v="5"/>
    <x v="0"/>
  </r>
  <r>
    <s v="CC118841"/>
    <d v="2020-01-24T15:19:14"/>
    <s v="C62733"/>
    <x v="0"/>
    <s v="signup"/>
    <n v="60"/>
    <x v="1"/>
    <s v="prd_2"/>
    <d v="2020-01-24T15:23:29"/>
    <m/>
    <n v="125"/>
    <x v="2"/>
    <x v="9"/>
    <n v="1"/>
    <n v="0"/>
    <n v="0"/>
    <x v="2"/>
  </r>
  <r>
    <s v="CC119070"/>
    <d v="2020-01-26T13:20:15"/>
    <s v="C255094"/>
    <x v="0"/>
    <s v="support"/>
    <n v="60"/>
    <x v="0"/>
    <s v="prd_2"/>
    <d v="2019-09-05T16:44:43"/>
    <m/>
    <n v="125"/>
    <x v="2"/>
    <x v="9"/>
    <n v="1"/>
    <n v="5"/>
    <n v="5"/>
    <x v="0"/>
  </r>
  <r>
    <s v="CC119091"/>
    <d v="2020-01-26T14:07:23"/>
    <s v="C261268"/>
    <x v="0"/>
    <s v="support"/>
    <n v="60"/>
    <x v="1"/>
    <s v="prd_2"/>
    <d v="2019-10-09T13:41:40"/>
    <m/>
    <n v="125"/>
    <x v="2"/>
    <x v="9"/>
    <n v="1"/>
    <n v="4"/>
    <n v="4"/>
    <x v="3"/>
  </r>
  <r>
    <s v="CC119214"/>
    <d v="2020-01-27T11:02:44"/>
    <s v="C62867"/>
    <x v="0"/>
    <s v="signup"/>
    <n v="60"/>
    <x v="0"/>
    <s v="prd_2"/>
    <d v="2020-01-27T11:07:18"/>
    <m/>
    <n v="125"/>
    <x v="2"/>
    <x v="9"/>
    <n v="1"/>
    <n v="0"/>
    <n v="0"/>
    <x v="2"/>
  </r>
  <r>
    <s v="CC119368"/>
    <d v="2020-01-27T14:50:53"/>
    <s v="C62977"/>
    <x v="0"/>
    <s v="signup"/>
    <n v="60"/>
    <x v="0"/>
    <s v="prd_2"/>
    <d v="2020-01-27T14:56:16"/>
    <m/>
    <n v="125"/>
    <x v="2"/>
    <x v="9"/>
    <n v="1"/>
    <n v="0"/>
    <n v="0"/>
    <x v="2"/>
  </r>
  <r>
    <s v="CC119476"/>
    <d v="2020-01-28T11:10:01"/>
    <s v="C63041"/>
    <x v="0"/>
    <s v="signup"/>
    <n v="60"/>
    <x v="0"/>
    <s v="prd_2"/>
    <d v="2020-01-28T11:13:47"/>
    <m/>
    <n v="125"/>
    <x v="2"/>
    <x v="9"/>
    <n v="1"/>
    <n v="0"/>
    <n v="0"/>
    <x v="2"/>
  </r>
  <r>
    <s v="CC119559"/>
    <d v="2020-01-28T13:04:24"/>
    <s v="C63107"/>
    <x v="0"/>
    <s v="signup"/>
    <n v="60"/>
    <x v="1"/>
    <s v="prd_2"/>
    <d v="2020-01-28T13:08:56"/>
    <m/>
    <n v="125"/>
    <x v="2"/>
    <x v="9"/>
    <n v="1"/>
    <n v="0"/>
    <n v="0"/>
    <x v="2"/>
  </r>
  <r>
    <s v="CC119754"/>
    <d v="2020-01-29T11:49:55"/>
    <s v="C63208"/>
    <x v="0"/>
    <s v="signup"/>
    <n v="60"/>
    <x v="0"/>
    <s v="prd_2"/>
    <d v="2020-01-29T11:54:30"/>
    <m/>
    <n v="125"/>
    <x v="2"/>
    <x v="9"/>
    <n v="1"/>
    <n v="0"/>
    <n v="0"/>
    <x v="2"/>
  </r>
  <r>
    <s v="CC119808"/>
    <d v="2020-01-29T13:06:58"/>
    <s v="C63243"/>
    <x v="0"/>
    <s v="signup"/>
    <n v="60"/>
    <x v="1"/>
    <s v="prd_2"/>
    <d v="2020-01-29T13:11:50"/>
    <m/>
    <n v="125"/>
    <x v="2"/>
    <x v="9"/>
    <n v="1"/>
    <n v="0"/>
    <n v="0"/>
    <x v="2"/>
  </r>
  <r>
    <s v="CC119856"/>
    <d v="2020-01-29T14:41:54"/>
    <s v="C265437"/>
    <x v="0"/>
    <s v="support"/>
    <n v="60"/>
    <x v="0"/>
    <s v="prd_2"/>
    <d v="2019-11-02T12:52:13"/>
    <m/>
    <n v="125"/>
    <x v="2"/>
    <x v="9"/>
    <n v="1"/>
    <n v="3"/>
    <n v="3"/>
    <x v="7"/>
  </r>
  <r>
    <s v="CC120168"/>
    <d v="2020-01-31T10:08:02"/>
    <s v="C63420"/>
    <x v="0"/>
    <s v="signup"/>
    <n v="60"/>
    <x v="1"/>
    <s v="prd_2"/>
    <d v="2020-01-31T10:10:48"/>
    <m/>
    <n v="125"/>
    <x v="2"/>
    <x v="9"/>
    <n v="1"/>
    <n v="0"/>
    <n v="0"/>
    <x v="2"/>
  </r>
  <r>
    <s v="CC120181"/>
    <d v="2020-01-31T10:44:38"/>
    <s v="C258682"/>
    <x v="0"/>
    <s v="support"/>
    <n v="60"/>
    <x v="1"/>
    <s v="prd_2"/>
    <d v="2019-09-25T14:57:10"/>
    <m/>
    <n v="125"/>
    <x v="2"/>
    <x v="9"/>
    <n v="1"/>
    <n v="4"/>
    <n v="4"/>
    <x v="3"/>
  </r>
  <r>
    <s v="CC120241"/>
    <d v="2020-01-31T12:37:52"/>
    <s v="C63471"/>
    <x v="0"/>
    <s v="signup"/>
    <n v="60"/>
    <x v="1"/>
    <s v="prd_2"/>
    <d v="2020-01-31T12:41:59"/>
    <m/>
    <n v="125"/>
    <x v="2"/>
    <x v="9"/>
    <n v="1"/>
    <n v="0"/>
    <n v="0"/>
    <x v="2"/>
  </r>
  <r>
    <s v="CC120343"/>
    <d v="2020-02-01T08:27:13"/>
    <s v="C63513"/>
    <x v="0"/>
    <s v="signup"/>
    <n v="60"/>
    <x v="0"/>
    <s v="prd_2"/>
    <d v="2020-02-01T08:31:41"/>
    <m/>
    <n v="125"/>
    <x v="3"/>
    <x v="9"/>
    <n v="1"/>
    <n v="0"/>
    <n v="0"/>
    <x v="2"/>
  </r>
  <r>
    <s v="CC120355"/>
    <d v="2020-02-01T09:57:33"/>
    <s v="C63517"/>
    <x v="0"/>
    <s v="signup"/>
    <n v="60"/>
    <x v="0"/>
    <s v="prd_2"/>
    <d v="2020-02-01T10:02:35"/>
    <m/>
    <n v="125"/>
    <x v="3"/>
    <x v="9"/>
    <n v="1"/>
    <n v="0"/>
    <n v="0"/>
    <x v="2"/>
  </r>
  <r>
    <s v="CC120361"/>
    <d v="2020-02-01T10:27:51"/>
    <s v="C63521"/>
    <x v="0"/>
    <s v="signup"/>
    <n v="60"/>
    <x v="0"/>
    <s v="prd_2"/>
    <d v="2020-02-01T10:31:56"/>
    <m/>
    <n v="125"/>
    <x v="3"/>
    <x v="9"/>
    <n v="1"/>
    <n v="0"/>
    <n v="0"/>
    <x v="2"/>
  </r>
  <r>
    <s v="CC120464"/>
    <d v="2020-02-01T15:40:18"/>
    <s v="C275780"/>
    <x v="0"/>
    <s v="support"/>
    <n v="60"/>
    <x v="1"/>
    <s v="prd_2"/>
    <d v="2020-01-06T17:23:07"/>
    <m/>
    <n v="125"/>
    <x v="3"/>
    <x v="9"/>
    <n v="1"/>
    <n v="1"/>
    <n v="1"/>
    <x v="5"/>
  </r>
  <r>
    <s v="CC120514"/>
    <d v="2020-02-02T09:13:32"/>
    <s v="C42267"/>
    <x v="0"/>
    <s v="support"/>
    <n v="60"/>
    <x v="0"/>
    <s v="prd_2"/>
    <d v="2019-05-08T11:54:25"/>
    <m/>
    <n v="125"/>
    <x v="3"/>
    <x v="9"/>
    <n v="1"/>
    <n v="9"/>
    <n v="9"/>
    <x v="1"/>
  </r>
  <r>
    <s v="CC120616"/>
    <d v="2020-02-02T16:13:07"/>
    <s v="C274520"/>
    <x v="0"/>
    <s v="support"/>
    <n v="60"/>
    <x v="1"/>
    <s v="prd_2"/>
    <d v="2020-01-03T10:35:26"/>
    <m/>
    <n v="125"/>
    <x v="3"/>
    <x v="9"/>
    <n v="1"/>
    <n v="1"/>
    <n v="1"/>
    <x v="5"/>
  </r>
  <r>
    <s v="CC120669"/>
    <d v="2020-02-03T09:52:49"/>
    <s v="C63608"/>
    <x v="0"/>
    <s v="signup"/>
    <n v="60"/>
    <x v="0"/>
    <s v="prd_2"/>
    <d v="2020-02-03T09:57:08"/>
    <m/>
    <n v="125"/>
    <x v="3"/>
    <x v="9"/>
    <n v="1"/>
    <n v="0"/>
    <n v="0"/>
    <x v="2"/>
  </r>
  <r>
    <s v="CC120914"/>
    <d v="2020-02-03T16:43:28"/>
    <s v="C284515"/>
    <x v="1"/>
    <s v="support"/>
    <n v="60"/>
    <x v="0"/>
    <s v="prd_2"/>
    <d v="2020-01-31T11:32:29"/>
    <m/>
    <n v="125"/>
    <x v="3"/>
    <x v="9"/>
    <n v="1"/>
    <n v="0"/>
    <n v="0"/>
    <x v="2"/>
  </r>
  <r>
    <s v="CC120952"/>
    <d v="2020-02-04T09:32:01"/>
    <s v="C63789"/>
    <x v="0"/>
    <s v="signup"/>
    <n v="60"/>
    <x v="0"/>
    <s v="prd_2"/>
    <d v="2020-02-04T09:37:22"/>
    <m/>
    <n v="125"/>
    <x v="3"/>
    <x v="9"/>
    <n v="1"/>
    <n v="0"/>
    <n v="0"/>
    <x v="2"/>
  </r>
  <r>
    <s v="CC120992"/>
    <d v="2020-02-04T10:59:39"/>
    <s v="C63822"/>
    <x v="0"/>
    <s v="signup"/>
    <n v="60"/>
    <x v="1"/>
    <s v="prd_2"/>
    <d v="2020-02-04T11:01:54"/>
    <m/>
    <n v="125"/>
    <x v="3"/>
    <x v="9"/>
    <n v="1"/>
    <n v="0"/>
    <n v="0"/>
    <x v="2"/>
  </r>
  <r>
    <s v="CC121042"/>
    <d v="2020-02-04T12:07:02"/>
    <s v="C63858"/>
    <x v="0"/>
    <s v="signup"/>
    <n v="60"/>
    <x v="1"/>
    <s v="prd_2"/>
    <d v="2020-02-04T12:10:15"/>
    <m/>
    <n v="125"/>
    <x v="3"/>
    <x v="9"/>
    <n v="1"/>
    <n v="0"/>
    <n v="0"/>
    <x v="2"/>
  </r>
  <r>
    <s v="CC121095"/>
    <d v="2020-02-04T13:07:52"/>
    <s v="C258675"/>
    <x v="0"/>
    <s v="support"/>
    <n v="60"/>
    <x v="1"/>
    <s v="prd_2"/>
    <d v="2019-09-25T14:38:59"/>
    <m/>
    <n v="125"/>
    <x v="3"/>
    <x v="9"/>
    <n v="1"/>
    <n v="4"/>
    <n v="4"/>
    <x v="3"/>
  </r>
  <r>
    <s v="CC121283"/>
    <d v="2020-02-05T11:46:27"/>
    <s v="C64011"/>
    <x v="0"/>
    <s v="signup"/>
    <n v="60"/>
    <x v="0"/>
    <s v="prd_2"/>
    <d v="2020-02-05T11:52:36"/>
    <m/>
    <n v="125"/>
    <x v="3"/>
    <x v="9"/>
    <n v="1"/>
    <n v="0"/>
    <n v="0"/>
    <x v="2"/>
  </r>
  <r>
    <s v="CC121428"/>
    <d v="2020-02-05T17:17:58"/>
    <s v="C275600"/>
    <x v="0"/>
    <s v="support"/>
    <n v="60"/>
    <x v="1"/>
    <s v="prd_2"/>
    <d v="2020-01-06T14:34:33"/>
    <m/>
    <n v="125"/>
    <x v="3"/>
    <x v="9"/>
    <n v="1"/>
    <n v="1"/>
    <n v="1"/>
    <x v="5"/>
  </r>
  <r>
    <s v="CC121517"/>
    <d v="2020-02-06T11:28:43"/>
    <s v="C279400"/>
    <x v="0"/>
    <s v="support"/>
    <n v="60"/>
    <x v="1"/>
    <s v="prd_2"/>
    <d v="2020-01-16T14:06:29"/>
    <m/>
    <n v="125"/>
    <x v="3"/>
    <x v="9"/>
    <n v="1"/>
    <n v="1"/>
    <n v="1"/>
    <x v="5"/>
  </r>
  <r>
    <s v="CC121526"/>
    <d v="2020-02-06T11:38:22"/>
    <s v="C64143"/>
    <x v="0"/>
    <s v="signup"/>
    <n v="60"/>
    <x v="1"/>
    <s v="prd_2"/>
    <d v="2020-02-06T11:43:38"/>
    <m/>
    <n v="125"/>
    <x v="3"/>
    <x v="9"/>
    <n v="1"/>
    <n v="0"/>
    <n v="0"/>
    <x v="2"/>
  </r>
  <r>
    <s v="CC121557"/>
    <d v="2020-02-06T12:25:55"/>
    <s v="C64165"/>
    <x v="0"/>
    <s v="signup"/>
    <n v="60"/>
    <x v="1"/>
    <s v="prd_2"/>
    <d v="2020-02-06T12:28:25"/>
    <m/>
    <n v="125"/>
    <x v="3"/>
    <x v="9"/>
    <n v="1"/>
    <n v="0"/>
    <n v="0"/>
    <x v="2"/>
  </r>
  <r>
    <s v="CC121607"/>
    <d v="2020-02-06T13:37:15"/>
    <s v="C64198"/>
    <x v="0"/>
    <s v="signup"/>
    <n v="60"/>
    <x v="0"/>
    <s v="prd_2"/>
    <d v="2020-02-06T13:41:33"/>
    <m/>
    <n v="125"/>
    <x v="3"/>
    <x v="9"/>
    <n v="1"/>
    <n v="0"/>
    <n v="0"/>
    <x v="2"/>
  </r>
  <r>
    <s v="CC121721"/>
    <d v="2020-02-07T10:12:29"/>
    <s v="C64236"/>
    <x v="0"/>
    <s v="signup"/>
    <n v="60"/>
    <x v="1"/>
    <s v="prd_2"/>
    <d v="2020-02-07T10:15:42"/>
    <m/>
    <n v="125"/>
    <x v="3"/>
    <x v="9"/>
    <n v="1"/>
    <n v="0"/>
    <n v="0"/>
    <x v="2"/>
  </r>
  <r>
    <s v="CC121829"/>
    <d v="2020-02-07T13:40:13"/>
    <s v="C262472"/>
    <x v="1"/>
    <s v="support"/>
    <n v="60"/>
    <x v="1"/>
    <s v="prd_2"/>
    <d v="2019-10-16T09:31:25"/>
    <m/>
    <n v="125"/>
    <x v="3"/>
    <x v="9"/>
    <n v="1"/>
    <n v="4"/>
    <n v="4"/>
    <x v="3"/>
  </r>
  <r>
    <s v="CC121865"/>
    <d v="2020-02-07T15:12:01"/>
    <s v="C64322"/>
    <x v="0"/>
    <s v="signup"/>
    <n v="60"/>
    <x v="0"/>
    <s v="prd_2"/>
    <d v="2020-02-07T15:15:45"/>
    <m/>
    <n v="125"/>
    <x v="3"/>
    <x v="9"/>
    <n v="1"/>
    <n v="0"/>
    <n v="0"/>
    <x v="2"/>
  </r>
  <r>
    <s v="CC121978"/>
    <d v="2020-02-08T12:35:46"/>
    <s v="C62209"/>
    <x v="0"/>
    <s v="support"/>
    <n v="60"/>
    <x v="0"/>
    <s v="prd_2"/>
    <d v="2020-01-20T16:35:11"/>
    <m/>
    <n v="125"/>
    <x v="3"/>
    <x v="9"/>
    <n v="1"/>
    <n v="1"/>
    <n v="1"/>
    <x v="5"/>
  </r>
  <r>
    <s v="CC122217"/>
    <d v="2020-02-10T09:07:59"/>
    <s v="C64416"/>
    <x v="0"/>
    <s v="signup"/>
    <n v="60"/>
    <x v="1"/>
    <s v="prd_2"/>
    <d v="2020-02-10T09:11:24"/>
    <m/>
    <n v="125"/>
    <x v="3"/>
    <x v="9"/>
    <n v="1"/>
    <n v="0"/>
    <n v="0"/>
    <x v="2"/>
  </r>
  <r>
    <s v="CC122226"/>
    <d v="2020-02-10T09:30:14"/>
    <s v="C64423"/>
    <x v="0"/>
    <s v="signup"/>
    <n v="60"/>
    <x v="1"/>
    <s v="prd_2"/>
    <d v="2020-02-10T09:35:08"/>
    <m/>
    <n v="125"/>
    <x v="3"/>
    <x v="9"/>
    <n v="1"/>
    <n v="0"/>
    <n v="0"/>
    <x v="2"/>
  </r>
  <r>
    <s v="CC122262"/>
    <d v="2020-02-10T10:44:03"/>
    <s v="C64454"/>
    <x v="0"/>
    <s v="signup"/>
    <n v="60"/>
    <x v="0"/>
    <s v="prd_2"/>
    <d v="2020-02-10T10:48:39"/>
    <m/>
    <n v="125"/>
    <x v="3"/>
    <x v="9"/>
    <n v="1"/>
    <n v="0"/>
    <n v="0"/>
    <x v="2"/>
  </r>
  <r>
    <s v="CC122277"/>
    <d v="2020-02-10T11:05:15"/>
    <s v="C57756"/>
    <x v="1"/>
    <s v="support"/>
    <n v="60"/>
    <x v="0"/>
    <s v="prd_2"/>
    <d v="2019-11-21T08:54:19"/>
    <m/>
    <n v="125"/>
    <x v="3"/>
    <x v="9"/>
    <n v="1"/>
    <n v="3"/>
    <n v="3"/>
    <x v="7"/>
  </r>
  <r>
    <s v="CC122294"/>
    <d v="2020-02-10T11:22:54"/>
    <s v="C64478"/>
    <x v="0"/>
    <s v="signup"/>
    <n v="60"/>
    <x v="1"/>
    <s v="prd_2"/>
    <d v="2020-02-10T11:27:22"/>
    <m/>
    <n v="125"/>
    <x v="3"/>
    <x v="9"/>
    <n v="1"/>
    <n v="0"/>
    <n v="0"/>
    <x v="2"/>
  </r>
  <r>
    <s v="CC122377"/>
    <d v="2020-02-10T13:47:04"/>
    <s v="C183807"/>
    <x v="1"/>
    <s v="support"/>
    <n v="60"/>
    <x v="1"/>
    <s v="prd_2"/>
    <d v="2018-08-15T13:09:05"/>
    <m/>
    <n v="125"/>
    <x v="3"/>
    <x v="9"/>
    <n v="1"/>
    <n v="18"/>
    <n v="18"/>
    <x v="19"/>
  </r>
  <r>
    <s v="CC122436"/>
    <d v="2020-02-10T15:52:07"/>
    <s v="C64565"/>
    <x v="0"/>
    <s v="signup"/>
    <n v="60"/>
    <x v="0"/>
    <s v="prd_2"/>
    <d v="2020-02-10T15:57:04"/>
    <m/>
    <n v="125"/>
    <x v="3"/>
    <x v="9"/>
    <n v="1"/>
    <n v="0"/>
    <n v="0"/>
    <x v="2"/>
  </r>
  <r>
    <s v="CC122534"/>
    <d v="2020-02-11T11:45:45"/>
    <s v="C286713"/>
    <x v="0"/>
    <s v="support"/>
    <n v="60"/>
    <x v="0"/>
    <s v="prd_2"/>
    <d v="2020-02-06T13:09:44"/>
    <m/>
    <n v="125"/>
    <x v="3"/>
    <x v="9"/>
    <n v="1"/>
    <n v="0"/>
    <n v="0"/>
    <x v="2"/>
  </r>
  <r>
    <s v="CC122542"/>
    <d v="2020-02-11T11:54:14"/>
    <s v="C64625"/>
    <x v="0"/>
    <s v="signup"/>
    <n v="60"/>
    <x v="0"/>
    <s v="prd_2"/>
    <d v="2020-02-11T11:59:01"/>
    <m/>
    <n v="125"/>
    <x v="3"/>
    <x v="9"/>
    <n v="1"/>
    <n v="0"/>
    <n v="0"/>
    <x v="2"/>
  </r>
  <r>
    <s v="CC122612"/>
    <d v="2020-02-11T13:14:36"/>
    <s v="C287645"/>
    <x v="1"/>
    <s v="support"/>
    <n v="60"/>
    <x v="0"/>
    <s v="prd_2"/>
    <d v="2020-02-09T15:24:47"/>
    <m/>
    <n v="125"/>
    <x v="3"/>
    <x v="9"/>
    <n v="1"/>
    <n v="0"/>
    <n v="0"/>
    <x v="2"/>
  </r>
  <r>
    <s v="CC122690"/>
    <d v="2020-02-11T17:04:42"/>
    <s v="C64704"/>
    <x v="0"/>
    <s v="signup"/>
    <n v="60"/>
    <x v="1"/>
    <s v="prd_2"/>
    <d v="2020-02-11T17:09:42"/>
    <m/>
    <n v="125"/>
    <x v="3"/>
    <x v="9"/>
    <n v="1"/>
    <n v="0"/>
    <n v="0"/>
    <x v="2"/>
  </r>
  <r>
    <s v="CC122774"/>
    <d v="2020-02-12T11:10:42"/>
    <s v="C64751"/>
    <x v="0"/>
    <s v="signup"/>
    <n v="60"/>
    <x v="0"/>
    <s v="prd_2"/>
    <d v="2020-02-12T11:12:18"/>
    <m/>
    <n v="125"/>
    <x v="3"/>
    <x v="9"/>
    <n v="1"/>
    <n v="0"/>
    <n v="0"/>
    <x v="2"/>
  </r>
  <r>
    <s v="CC122805"/>
    <d v="2020-02-12T11:52:28"/>
    <s v="C64776"/>
    <x v="0"/>
    <s v="signup"/>
    <n v="60"/>
    <x v="1"/>
    <s v="prd_2"/>
    <d v="2020-02-12T11:57:32"/>
    <m/>
    <n v="125"/>
    <x v="3"/>
    <x v="9"/>
    <n v="1"/>
    <n v="0"/>
    <n v="0"/>
    <x v="2"/>
  </r>
  <r>
    <s v="CC122866"/>
    <d v="2020-02-12T13:13:36"/>
    <s v="C218343"/>
    <x v="0"/>
    <s v="support"/>
    <n v="60"/>
    <x v="1"/>
    <s v="prd_2"/>
    <d v="2019-04-08T11:20:54"/>
    <m/>
    <n v="125"/>
    <x v="3"/>
    <x v="9"/>
    <n v="1"/>
    <n v="10"/>
    <n v="10"/>
    <x v="9"/>
  </r>
  <r>
    <s v="CC122871"/>
    <d v="2020-02-12T13:19:20"/>
    <s v="C64825"/>
    <x v="0"/>
    <s v="signup"/>
    <n v="60"/>
    <x v="0"/>
    <s v="prd_2"/>
    <d v="2020-02-12T13:23:51"/>
    <m/>
    <n v="125"/>
    <x v="3"/>
    <x v="9"/>
    <n v="1"/>
    <n v="0"/>
    <n v="0"/>
    <x v="2"/>
  </r>
  <r>
    <s v="CC122953"/>
    <d v="2020-02-13T07:03:23"/>
    <s v="C64852"/>
    <x v="0"/>
    <s v="signup"/>
    <n v="60"/>
    <x v="0"/>
    <s v="prd_2"/>
    <d v="2020-02-13T07:07:15"/>
    <m/>
    <n v="125"/>
    <x v="3"/>
    <x v="9"/>
    <n v="1"/>
    <n v="0"/>
    <n v="0"/>
    <x v="2"/>
  </r>
  <r>
    <s v="CC123078"/>
    <d v="2020-02-13T12:33:46"/>
    <s v="C64947"/>
    <x v="0"/>
    <s v="signup"/>
    <n v="60"/>
    <x v="1"/>
    <s v="prd_2"/>
    <d v="2020-02-13T12:36:55"/>
    <m/>
    <n v="125"/>
    <x v="3"/>
    <x v="9"/>
    <n v="1"/>
    <n v="0"/>
    <n v="0"/>
    <x v="2"/>
  </r>
  <r>
    <s v="CC123082"/>
    <d v="2020-02-13T12:42:05"/>
    <s v="C64951"/>
    <x v="0"/>
    <s v="signup"/>
    <n v="60"/>
    <x v="1"/>
    <s v="prd_2"/>
    <d v="2020-02-13T12:45:30"/>
    <m/>
    <n v="125"/>
    <x v="3"/>
    <x v="9"/>
    <n v="1"/>
    <n v="0"/>
    <n v="0"/>
    <x v="2"/>
  </r>
  <r>
    <s v="CC100048"/>
    <d v="2019-10-03T16:33:57"/>
    <s v="C234478"/>
    <x v="0"/>
    <s v="support"/>
    <n v="61"/>
    <x v="1"/>
    <s v="prd_2"/>
    <d v="2019-06-07T15:11:47"/>
    <d v="2020-08-26T09:44:46"/>
    <n v="125"/>
    <x v="5"/>
    <x v="9"/>
    <n v="0"/>
    <n v="4"/>
    <n v="4"/>
    <x v="3"/>
  </r>
  <r>
    <s v="CC100107"/>
    <d v="2019-10-04T11:31:03"/>
    <s v="C253776"/>
    <x v="0"/>
    <s v="support"/>
    <n v="61"/>
    <x v="1"/>
    <s v="prd_2"/>
    <d v="2019-08-30T11:40:40"/>
    <d v="2019-10-12T18:23:12"/>
    <n v="125"/>
    <x v="5"/>
    <x v="9"/>
    <n v="0"/>
    <n v="1"/>
    <n v="1"/>
    <x v="5"/>
  </r>
  <r>
    <s v="CC100305"/>
    <d v="2019-10-05T15:33:43"/>
    <s v="C190758"/>
    <x v="0"/>
    <s v="support"/>
    <n v="61"/>
    <x v="1"/>
    <s v="prd_2"/>
    <d v="2018-11-06T16:31:31"/>
    <d v="2019-12-09T15:18:48"/>
    <n v="125"/>
    <x v="5"/>
    <x v="9"/>
    <n v="0"/>
    <n v="11"/>
    <n v="11"/>
    <x v="6"/>
  </r>
  <r>
    <s v="CC100451"/>
    <d v="2019-10-06T16:24:24"/>
    <s v="C240601"/>
    <x v="0"/>
    <s v="support"/>
    <n v="61"/>
    <x v="0"/>
    <s v="prd_2"/>
    <d v="2019-07-02T16:07:52"/>
    <d v="2020-11-09T12:46:35"/>
    <n v="125"/>
    <x v="5"/>
    <x v="9"/>
    <n v="0"/>
    <n v="3"/>
    <n v="3"/>
    <x v="7"/>
  </r>
  <r>
    <s v="CC100539"/>
    <d v="2019-10-07T12:10:04"/>
    <s v="C55034"/>
    <x v="0"/>
    <s v="signup"/>
    <n v="61"/>
    <x v="1"/>
    <s v="prd_2"/>
    <d v="2019-10-07T12:13:43"/>
    <d v="2020-10-01T17:23:01"/>
    <n v="125"/>
    <x v="5"/>
    <x v="9"/>
    <n v="0"/>
    <n v="0"/>
    <n v="0"/>
    <x v="2"/>
  </r>
  <r>
    <s v="CC101002"/>
    <d v="2019-10-10T07:21:10"/>
    <s v="C174965"/>
    <x v="0"/>
    <s v="support"/>
    <n v="61"/>
    <x v="1"/>
    <s v="prd_2"/>
    <d v="2018-06-04T20:25:40"/>
    <d v="2019-09-26T11:50:55"/>
    <n v="125"/>
    <x v="5"/>
    <x v="9"/>
    <n v="1"/>
    <n v="16"/>
    <n v="16"/>
    <x v="18"/>
  </r>
  <r>
    <s v="CC101008"/>
    <d v="2019-10-10T08:33:33"/>
    <s v="C55255"/>
    <x v="0"/>
    <s v="signup"/>
    <n v="61"/>
    <x v="0"/>
    <s v="prd_2"/>
    <d v="2019-10-10T08:36:10"/>
    <d v="2021-09-10T16:34:16"/>
    <n v="125"/>
    <x v="5"/>
    <x v="9"/>
    <n v="0"/>
    <n v="0"/>
    <n v="0"/>
    <x v="2"/>
  </r>
  <r>
    <s v="CC101130"/>
    <d v="2019-10-10T14:29:02"/>
    <s v="C55317"/>
    <x v="0"/>
    <s v="signup"/>
    <n v="61"/>
    <x v="0"/>
    <s v="prd_2"/>
    <d v="2019-10-10T14:32:51"/>
    <d v="2021-11-17T12:58:43"/>
    <n v="125"/>
    <x v="5"/>
    <x v="9"/>
    <n v="0"/>
    <n v="0"/>
    <n v="0"/>
    <x v="2"/>
  </r>
  <r>
    <s v="CC101193"/>
    <d v="2019-10-11T10:01:20"/>
    <s v="C44745"/>
    <x v="0"/>
    <s v="support"/>
    <n v="61"/>
    <x v="0"/>
    <s v="prd_2"/>
    <d v="2019-06-04T10:21:17"/>
    <d v="2021-12-09T15:49:23"/>
    <n v="125"/>
    <x v="5"/>
    <x v="9"/>
    <n v="0"/>
    <n v="4"/>
    <n v="4"/>
    <x v="3"/>
  </r>
  <r>
    <s v="CC101224"/>
    <d v="2019-10-11T11:20:18"/>
    <s v="C251427"/>
    <x v="0"/>
    <s v="support"/>
    <n v="61"/>
    <x v="1"/>
    <s v="prd_2"/>
    <d v="2019-08-19T17:37:56"/>
    <d v="2021-06-03T15:24:41"/>
    <n v="125"/>
    <x v="5"/>
    <x v="9"/>
    <n v="0"/>
    <n v="2"/>
    <n v="2"/>
    <x v="13"/>
  </r>
  <r>
    <s v="CC101400"/>
    <d v="2019-10-12T12:46:13"/>
    <s v="C232208"/>
    <x v="1"/>
    <s v="support"/>
    <n v="61"/>
    <x v="1"/>
    <s v="prd_2"/>
    <d v="2019-05-30T10:43:12"/>
    <d v="2019-12-13T12:41:26"/>
    <n v="125"/>
    <x v="5"/>
    <x v="9"/>
    <n v="0"/>
    <n v="5"/>
    <n v="5"/>
    <x v="0"/>
  </r>
  <r>
    <s v="CC101419"/>
    <d v="2019-10-12T13:34:17"/>
    <s v="C172669"/>
    <x v="0"/>
    <s v="support"/>
    <n v="61"/>
    <x v="0"/>
    <s v="prd_2"/>
    <d v="2018-05-19T16:28:58"/>
    <d v="2021-10-15T18:47:12"/>
    <n v="125"/>
    <x v="5"/>
    <x v="9"/>
    <n v="0"/>
    <n v="17"/>
    <n v="17"/>
    <x v="15"/>
  </r>
  <r>
    <s v="CC101435"/>
    <d v="2019-10-12T14:44:31"/>
    <s v="C209827"/>
    <x v="0"/>
    <s v="support"/>
    <n v="61"/>
    <x v="0"/>
    <s v="prd_2"/>
    <d v="2019-03-05T12:44:40"/>
    <d v="2019-12-25T12:23:03"/>
    <n v="125"/>
    <x v="5"/>
    <x v="9"/>
    <n v="0"/>
    <n v="7"/>
    <n v="7"/>
    <x v="14"/>
  </r>
  <r>
    <s v="CC101587"/>
    <d v="2019-10-13T16:46:07"/>
    <s v="C245494"/>
    <x v="1"/>
    <s v="support"/>
    <n v="61"/>
    <x v="0"/>
    <s v="prd_2"/>
    <d v="2019-07-23T13:19:09"/>
    <d v="2019-12-24T15:49:23"/>
    <n v="125"/>
    <x v="5"/>
    <x v="9"/>
    <n v="0"/>
    <n v="3"/>
    <n v="3"/>
    <x v="7"/>
  </r>
  <r>
    <s v="CC101678"/>
    <d v="2019-10-14T11:46:29"/>
    <s v="C55491"/>
    <x v="0"/>
    <s v="signup"/>
    <n v="61"/>
    <x v="0"/>
    <s v="prd_2"/>
    <d v="2019-10-14T11:50:36"/>
    <d v="2020-04-27T20:35:32"/>
    <n v="125"/>
    <x v="5"/>
    <x v="9"/>
    <n v="0"/>
    <n v="0"/>
    <n v="0"/>
    <x v="2"/>
  </r>
  <r>
    <s v="CC101909"/>
    <d v="2019-10-15T13:21:04"/>
    <s v="C55611"/>
    <x v="0"/>
    <s v="signup"/>
    <n v="61"/>
    <x v="1"/>
    <s v="prd_2"/>
    <d v="2019-10-15T13:25:30"/>
    <d v="2020-11-28T19:10:40"/>
    <n v="125"/>
    <x v="5"/>
    <x v="9"/>
    <n v="0"/>
    <n v="0"/>
    <n v="0"/>
    <x v="2"/>
  </r>
  <r>
    <s v="CC101976"/>
    <d v="2019-10-15T17:19:09"/>
    <s v="C260851"/>
    <x v="0"/>
    <s v="support"/>
    <n v="61"/>
    <x v="1"/>
    <s v="prd_2"/>
    <d v="2019-10-07T16:29:40"/>
    <d v="2020-12-22T12:18:34"/>
    <n v="125"/>
    <x v="5"/>
    <x v="9"/>
    <n v="0"/>
    <n v="0"/>
    <n v="0"/>
    <x v="2"/>
  </r>
  <r>
    <s v="CC102191"/>
    <d v="2019-10-17T10:12:21"/>
    <s v="C55724"/>
    <x v="0"/>
    <s v="signup"/>
    <n v="61"/>
    <x v="1"/>
    <s v="prd_2"/>
    <d v="2019-10-17T10:15:00"/>
    <d v="2021-01-04T13:20:21"/>
    <n v="125"/>
    <x v="5"/>
    <x v="9"/>
    <n v="0"/>
    <n v="0"/>
    <n v="0"/>
    <x v="2"/>
  </r>
  <r>
    <s v="CC102195"/>
    <d v="2019-10-17T10:27:18"/>
    <s v="C55726"/>
    <x v="0"/>
    <s v="signup"/>
    <n v="61"/>
    <x v="0"/>
    <s v="prd_2"/>
    <d v="2019-10-17T10:31:28"/>
    <d v="2021-11-27T19:22:28"/>
    <n v="125"/>
    <x v="5"/>
    <x v="9"/>
    <n v="0"/>
    <n v="0"/>
    <n v="0"/>
    <x v="2"/>
  </r>
  <r>
    <s v="CC102355"/>
    <d v="2019-10-18T08:50:46"/>
    <s v="C55794"/>
    <x v="0"/>
    <s v="signup"/>
    <n v="61"/>
    <x v="0"/>
    <s v="prd_2"/>
    <d v="2019-10-18T08:53:34"/>
    <d v="2020-06-30T12:15:44"/>
    <n v="125"/>
    <x v="5"/>
    <x v="9"/>
    <n v="0"/>
    <n v="0"/>
    <n v="0"/>
    <x v="2"/>
  </r>
  <r>
    <s v="CC102494"/>
    <d v="2019-10-18T16:46:08"/>
    <s v="C23319"/>
    <x v="0"/>
    <s v="support"/>
    <n v="61"/>
    <x v="0"/>
    <s v="prd_2"/>
    <d v="2018-06-25T13:17:31"/>
    <d v="2020-09-13T13:39:31"/>
    <n v="125"/>
    <x v="5"/>
    <x v="9"/>
    <n v="0"/>
    <n v="16"/>
    <n v="16"/>
    <x v="18"/>
  </r>
  <r>
    <s v="CC102565"/>
    <d v="2019-10-19T13:15:36"/>
    <s v="C55878"/>
    <x v="0"/>
    <s v="signup"/>
    <n v="61"/>
    <x v="0"/>
    <s v="prd_2"/>
    <d v="2019-10-19T13:18:21"/>
    <d v="2021-09-03T17:34:19"/>
    <n v="125"/>
    <x v="5"/>
    <x v="9"/>
    <n v="0"/>
    <n v="0"/>
    <n v="0"/>
    <x v="2"/>
  </r>
  <r>
    <s v="CC102617"/>
    <d v="2019-10-19T16:24:09"/>
    <s v="C258839"/>
    <x v="1"/>
    <s v="support"/>
    <n v="61"/>
    <x v="0"/>
    <s v="prd_2"/>
    <d v="2019-09-26T12:33:23"/>
    <d v="2020-04-20T17:08:09"/>
    <n v="125"/>
    <x v="5"/>
    <x v="9"/>
    <n v="0"/>
    <n v="1"/>
    <n v="1"/>
    <x v="5"/>
  </r>
  <r>
    <s v="CC102633"/>
    <d v="2019-10-19T17:45:47"/>
    <s v="C241370"/>
    <x v="0"/>
    <s v="support"/>
    <n v="61"/>
    <x v="0"/>
    <s v="prd_2"/>
    <d v="2019-07-05T15:32:52"/>
    <d v="2020-08-20T19:03:08"/>
    <n v="125"/>
    <x v="5"/>
    <x v="9"/>
    <n v="0"/>
    <n v="4"/>
    <n v="4"/>
    <x v="3"/>
  </r>
  <r>
    <s v="CC103406"/>
    <d v="2019-10-24T13:09:21"/>
    <s v="C237461"/>
    <x v="1"/>
    <s v="support"/>
    <n v="61"/>
    <x v="0"/>
    <s v="prd_2"/>
    <d v="2019-06-19T15:22:49"/>
    <d v="2021-08-10T11:14:05"/>
    <n v="125"/>
    <x v="5"/>
    <x v="9"/>
    <n v="0"/>
    <n v="4"/>
    <n v="4"/>
    <x v="3"/>
  </r>
  <r>
    <s v="CC103855"/>
    <d v="2019-10-27T13:41:55"/>
    <s v="C56327"/>
    <x v="0"/>
    <s v="signup"/>
    <n v="61"/>
    <x v="1"/>
    <s v="prd_2"/>
    <d v="2019-10-27T13:46:03"/>
    <d v="2020-03-31T12:41:00"/>
    <n v="125"/>
    <x v="5"/>
    <x v="9"/>
    <n v="0"/>
    <n v="0"/>
    <n v="0"/>
    <x v="2"/>
  </r>
  <r>
    <s v="CC104749"/>
    <d v="2019-11-01T16:30:25"/>
    <s v="C234247"/>
    <x v="0"/>
    <s v="support"/>
    <n v="61"/>
    <x v="0"/>
    <s v="prd_2"/>
    <d v="2019-06-06T16:42:03"/>
    <d v="2021-12-31T16:12:09"/>
    <n v="125"/>
    <x v="6"/>
    <x v="9"/>
    <n v="0"/>
    <n v="5"/>
    <n v="5"/>
    <x v="0"/>
  </r>
  <r>
    <s v="CC104993"/>
    <d v="2019-11-03T15:21:07"/>
    <s v="C256404"/>
    <x v="0"/>
    <s v="support"/>
    <n v="61"/>
    <x v="0"/>
    <s v="prd_2"/>
    <d v="2019-09-12T17:29:41"/>
    <d v="2020-05-07T12:20:01"/>
    <n v="125"/>
    <x v="6"/>
    <x v="9"/>
    <n v="0"/>
    <n v="2"/>
    <n v="2"/>
    <x v="13"/>
  </r>
  <r>
    <s v="CC105550"/>
    <d v="2019-11-07T09:08:15"/>
    <s v="C56970"/>
    <x v="0"/>
    <s v="signup"/>
    <n v="61"/>
    <x v="0"/>
    <s v="prd_2"/>
    <d v="2019-11-07T09:11:59"/>
    <d v="2021-01-24T10:02:48"/>
    <n v="125"/>
    <x v="6"/>
    <x v="9"/>
    <n v="0"/>
    <n v="0"/>
    <n v="0"/>
    <x v="2"/>
  </r>
  <r>
    <s v="CC105573"/>
    <d v="2019-11-07T10:41:54"/>
    <s v="C211592"/>
    <x v="0"/>
    <s v="support"/>
    <n v="61"/>
    <x v="1"/>
    <s v="prd_2"/>
    <d v="2019-03-12T13:05:15"/>
    <d v="2019-05-06T13:09:41"/>
    <n v="125"/>
    <x v="6"/>
    <x v="9"/>
    <n v="1"/>
    <n v="8"/>
    <n v="2"/>
    <x v="13"/>
  </r>
  <r>
    <s v="CC106082"/>
    <d v="2019-11-11T08:38:46"/>
    <s v="C256329"/>
    <x v="1"/>
    <s v="support"/>
    <n v="61"/>
    <x v="1"/>
    <s v="prd_2"/>
    <d v="2019-09-12T14:23:13"/>
    <d v="2020-06-03T17:36:49"/>
    <n v="125"/>
    <x v="6"/>
    <x v="9"/>
    <n v="0"/>
    <n v="2"/>
    <n v="2"/>
    <x v="13"/>
  </r>
  <r>
    <s v="CC106165"/>
    <d v="2019-11-11T12:25:25"/>
    <s v="C57185"/>
    <x v="0"/>
    <s v="signup"/>
    <n v="61"/>
    <x v="0"/>
    <s v="prd_2"/>
    <d v="2019-11-11T12:28:46"/>
    <d v="2021-06-04T09:17:12"/>
    <n v="125"/>
    <x v="6"/>
    <x v="9"/>
    <n v="0"/>
    <n v="0"/>
    <n v="0"/>
    <x v="2"/>
  </r>
  <r>
    <s v="CC106261"/>
    <d v="2019-11-11T17:10:31"/>
    <s v="C257209"/>
    <x v="0"/>
    <s v="support"/>
    <n v="61"/>
    <x v="0"/>
    <s v="prd_2"/>
    <d v="2019-09-17T14:51:43"/>
    <d v="2020-05-27T12:39:13"/>
    <n v="125"/>
    <x v="6"/>
    <x v="9"/>
    <n v="0"/>
    <n v="2"/>
    <n v="2"/>
    <x v="13"/>
  </r>
  <r>
    <s v="CC106286"/>
    <d v="2019-11-12T09:04:44"/>
    <s v="C198152"/>
    <x v="0"/>
    <s v="support"/>
    <n v="61"/>
    <x v="0"/>
    <s v="prd_2"/>
    <d v="2019-01-17T17:57:38"/>
    <d v="2019-03-17T20:58:38"/>
    <n v="125"/>
    <x v="6"/>
    <x v="9"/>
    <n v="1"/>
    <n v="10"/>
    <n v="2"/>
    <x v="13"/>
  </r>
  <r>
    <s v="CC106675"/>
    <d v="2019-11-14T11:42:44"/>
    <s v="C57387"/>
    <x v="0"/>
    <s v="signup"/>
    <n v="61"/>
    <x v="0"/>
    <s v="prd_2"/>
    <d v="2019-11-14T11:46:25"/>
    <d v="2020-05-31T16:24:40"/>
    <n v="125"/>
    <x v="6"/>
    <x v="9"/>
    <n v="0"/>
    <n v="0"/>
    <n v="0"/>
    <x v="2"/>
  </r>
  <r>
    <s v="CC106903"/>
    <d v="2019-11-15T14:20:33"/>
    <s v="C219412"/>
    <x v="0"/>
    <s v="support"/>
    <n v="61"/>
    <x v="0"/>
    <s v="prd_2"/>
    <d v="2019-04-10T18:47:39"/>
    <d v="2020-04-14T10:52:18"/>
    <n v="125"/>
    <x v="6"/>
    <x v="9"/>
    <n v="0"/>
    <n v="7"/>
    <n v="7"/>
    <x v="14"/>
  </r>
  <r>
    <s v="CC107365"/>
    <d v="2019-11-18T15:51:07"/>
    <s v="C255683"/>
    <x v="0"/>
    <s v="support"/>
    <n v="61"/>
    <x v="0"/>
    <s v="prd_2"/>
    <d v="2019-09-09T15:26:48"/>
    <d v="2019-12-30T18:27:21"/>
    <n v="125"/>
    <x v="6"/>
    <x v="9"/>
    <n v="0"/>
    <n v="2"/>
    <n v="2"/>
    <x v="13"/>
  </r>
  <r>
    <s v="CC107416"/>
    <d v="2019-11-19T10:25:37"/>
    <s v="C238427"/>
    <x v="0"/>
    <s v="support"/>
    <n v="61"/>
    <x v="0"/>
    <s v="prd_2"/>
    <d v="2019-06-24T12:52:05"/>
    <d v="2021-12-01T14:06:01"/>
    <n v="125"/>
    <x v="6"/>
    <x v="9"/>
    <n v="0"/>
    <n v="5"/>
    <n v="5"/>
    <x v="0"/>
  </r>
  <r>
    <s v="CC107899"/>
    <d v="2019-11-22T08:31:46"/>
    <s v="C57813"/>
    <x v="0"/>
    <s v="signup"/>
    <n v="61"/>
    <x v="0"/>
    <s v="prd_2"/>
    <d v="2019-11-22T08:33:38"/>
    <d v="2021-07-06T10:51:05"/>
    <n v="125"/>
    <x v="6"/>
    <x v="9"/>
    <n v="0"/>
    <n v="0"/>
    <n v="0"/>
    <x v="2"/>
  </r>
  <r>
    <s v="CC107987"/>
    <d v="2019-11-22T13:02:42"/>
    <s v="C255372"/>
    <x v="0"/>
    <s v="support"/>
    <n v="61"/>
    <x v="0"/>
    <s v="prd_2"/>
    <d v="2019-09-07T14:18:24"/>
    <d v="2021-11-24T14:06:51"/>
    <n v="125"/>
    <x v="6"/>
    <x v="9"/>
    <n v="0"/>
    <n v="3"/>
    <n v="3"/>
    <x v="7"/>
  </r>
  <r>
    <s v="CC108006"/>
    <d v="2019-11-22T14:03:53"/>
    <s v="C51891"/>
    <x v="0"/>
    <s v="support"/>
    <n v="61"/>
    <x v="0"/>
    <s v="prd_2"/>
    <d v="2019-08-25T10:43:54"/>
    <d v="2020-09-18T09:00:52"/>
    <n v="125"/>
    <x v="6"/>
    <x v="9"/>
    <n v="0"/>
    <n v="3"/>
    <n v="3"/>
    <x v="7"/>
  </r>
  <r>
    <s v="CC108303"/>
    <d v="2019-11-25T11:27:56"/>
    <s v="C37825"/>
    <x v="0"/>
    <s v="support"/>
    <n v="61"/>
    <x v="0"/>
    <s v="prd_2"/>
    <d v="2019-03-25T12:49:43"/>
    <d v="2019-11-15T14:05:36"/>
    <n v="125"/>
    <x v="6"/>
    <x v="9"/>
    <n v="1"/>
    <n v="8"/>
    <n v="8"/>
    <x v="12"/>
  </r>
  <r>
    <s v="CC108439"/>
    <d v="2019-11-26T10:43:47"/>
    <s v="C40972"/>
    <x v="0"/>
    <s v="support"/>
    <n v="61"/>
    <x v="1"/>
    <s v="prd_2"/>
    <d v="2019-04-25T11:29:58"/>
    <d v="2019-08-27T16:06:20"/>
    <n v="125"/>
    <x v="6"/>
    <x v="9"/>
    <n v="1"/>
    <n v="7"/>
    <n v="4"/>
    <x v="3"/>
  </r>
  <r>
    <s v="CC108872"/>
    <d v="2019-11-28T16:56:44"/>
    <s v="C216192"/>
    <x v="0"/>
    <s v="support"/>
    <n v="61"/>
    <x v="1"/>
    <s v="prd_2"/>
    <d v="2019-03-29T14:41:23"/>
    <d v="2019-07-08T11:06:11"/>
    <n v="125"/>
    <x v="6"/>
    <x v="9"/>
    <n v="1"/>
    <n v="8"/>
    <n v="3"/>
    <x v="7"/>
  </r>
  <r>
    <s v="CC109092"/>
    <d v="2019-11-30T13:11:37"/>
    <s v="C58242"/>
    <x v="0"/>
    <s v="signup"/>
    <n v="61"/>
    <x v="1"/>
    <s v="prd_2"/>
    <d v="2019-11-30T13:16:25"/>
    <d v="2021-01-15T16:05:21"/>
    <n v="125"/>
    <x v="6"/>
    <x v="9"/>
    <n v="0"/>
    <n v="0"/>
    <n v="0"/>
    <x v="2"/>
  </r>
  <r>
    <s v="CC109255"/>
    <d v="2019-12-01T16:41:28"/>
    <s v="C251001"/>
    <x v="1"/>
    <s v="support"/>
    <n v="61"/>
    <x v="1"/>
    <s v="prd_2"/>
    <d v="2019-08-16T18:51:37"/>
    <d v="2021-03-17T15:36:08"/>
    <n v="125"/>
    <x v="0"/>
    <x v="9"/>
    <n v="0"/>
    <n v="4"/>
    <n v="4"/>
    <x v="3"/>
  </r>
  <r>
    <s v="CC109747"/>
    <d v="2019-12-04T15:52:36"/>
    <s v="C244636"/>
    <x v="1"/>
    <s v="support"/>
    <n v="61"/>
    <x v="1"/>
    <s v="prd_2"/>
    <d v="2019-07-19T12:03:58"/>
    <d v="2019-08-24T15:09:49"/>
    <n v="125"/>
    <x v="0"/>
    <x v="9"/>
    <n v="1"/>
    <n v="5"/>
    <n v="1"/>
    <x v="5"/>
  </r>
  <r>
    <s v="CC110385"/>
    <d v="2019-12-09T12:37:01"/>
    <s v="C21051"/>
    <x v="0"/>
    <s v="support"/>
    <n v="61"/>
    <x v="1"/>
    <s v="prd_2"/>
    <d v="2018-05-15T11:44:21"/>
    <d v="2019-09-09T11:18:09"/>
    <n v="125"/>
    <x v="0"/>
    <x v="9"/>
    <n v="1"/>
    <n v="19"/>
    <n v="16"/>
    <x v="18"/>
  </r>
  <r>
    <s v="CC110448"/>
    <d v="2019-12-09T16:21:52"/>
    <s v="C34414"/>
    <x v="0"/>
    <s v="support"/>
    <n v="61"/>
    <x v="1"/>
    <s v="prd_2"/>
    <d v="2019-02-18T13:24:23"/>
    <d v="2021-07-17T17:15:14"/>
    <n v="125"/>
    <x v="0"/>
    <x v="9"/>
    <n v="0"/>
    <n v="10"/>
    <n v="10"/>
    <x v="9"/>
  </r>
  <r>
    <s v="CC110582"/>
    <d v="2019-12-10T13:24:56"/>
    <s v="C55794"/>
    <x v="0"/>
    <s v="support"/>
    <n v="61"/>
    <x v="0"/>
    <s v="prd_2"/>
    <d v="2019-10-18T08:53:34"/>
    <d v="2020-06-30T12:15:44"/>
    <n v="125"/>
    <x v="0"/>
    <x v="9"/>
    <n v="0"/>
    <n v="2"/>
    <n v="2"/>
    <x v="13"/>
  </r>
  <r>
    <s v="CC110592"/>
    <d v="2019-12-10T13:53:11"/>
    <s v="C55726"/>
    <x v="1"/>
    <s v="support"/>
    <n v="61"/>
    <x v="0"/>
    <s v="prd_2"/>
    <d v="2019-10-17T10:31:28"/>
    <d v="2021-11-27T19:22:28"/>
    <n v="125"/>
    <x v="0"/>
    <x v="9"/>
    <n v="0"/>
    <n v="2"/>
    <n v="2"/>
    <x v="13"/>
  </r>
  <r>
    <s v="CC111160"/>
    <d v="2019-12-14T12:29:03"/>
    <s v="C48156"/>
    <x v="0"/>
    <s v="support"/>
    <n v="61"/>
    <x v="0"/>
    <s v="prd_2"/>
    <d v="2019-07-10T11:27:20"/>
    <d v="2020-10-08T15:27:31"/>
    <n v="125"/>
    <x v="0"/>
    <x v="9"/>
    <n v="0"/>
    <n v="5"/>
    <n v="5"/>
    <x v="0"/>
  </r>
  <r>
    <s v="CC111473"/>
    <d v="2019-12-16T13:34:12"/>
    <s v="C254965"/>
    <x v="0"/>
    <s v="support"/>
    <n v="61"/>
    <x v="0"/>
    <s v="prd_2"/>
    <d v="2019-09-05T13:12:34"/>
    <d v="2020-01-09T15:20:17"/>
    <n v="125"/>
    <x v="0"/>
    <x v="9"/>
    <n v="0"/>
    <n v="3"/>
    <n v="3"/>
    <x v="7"/>
  </r>
  <r>
    <s v="CC111567"/>
    <d v="2019-12-17T10:19:36"/>
    <s v="C59089"/>
    <x v="0"/>
    <s v="signup"/>
    <n v="61"/>
    <x v="0"/>
    <s v="prd_2"/>
    <d v="2019-12-17T10:23:35"/>
    <d v="2021-05-17T17:25:07"/>
    <n v="125"/>
    <x v="0"/>
    <x v="9"/>
    <n v="0"/>
    <n v="0"/>
    <n v="0"/>
    <x v="2"/>
  </r>
  <r>
    <s v="CC111615"/>
    <d v="2019-12-17T12:03:42"/>
    <s v="C59122"/>
    <x v="0"/>
    <s v="signup"/>
    <n v="61"/>
    <x v="0"/>
    <s v="prd_2"/>
    <d v="2019-12-17T12:06:52"/>
    <d v="2020-05-22T07:44:43"/>
    <n v="125"/>
    <x v="0"/>
    <x v="9"/>
    <n v="0"/>
    <n v="0"/>
    <n v="0"/>
    <x v="2"/>
  </r>
  <r>
    <s v="CC111849"/>
    <d v="2019-12-18T14:02:26"/>
    <s v="C206284"/>
    <x v="0"/>
    <s v="support"/>
    <n v="61"/>
    <x v="0"/>
    <s v="prd_2"/>
    <d v="2019-02-19T17:01:46"/>
    <d v="2019-12-31T13:55:48"/>
    <n v="125"/>
    <x v="0"/>
    <x v="9"/>
    <n v="0"/>
    <n v="10"/>
    <n v="10"/>
    <x v="9"/>
  </r>
  <r>
    <s v="CC112095"/>
    <d v="2019-12-20T12:34:12"/>
    <s v="C59314"/>
    <x v="0"/>
    <s v="signup"/>
    <n v="61"/>
    <x v="1"/>
    <s v="prd_2"/>
    <d v="2019-12-20T12:40:13"/>
    <d v="2020-12-08T11:47:33"/>
    <n v="125"/>
    <x v="0"/>
    <x v="9"/>
    <n v="0"/>
    <n v="0"/>
    <n v="0"/>
    <x v="2"/>
  </r>
  <r>
    <s v="CC112102"/>
    <d v="2019-12-20T12:50:45"/>
    <s v="C256424"/>
    <x v="0"/>
    <s v="support"/>
    <n v="61"/>
    <x v="0"/>
    <s v="prd_2"/>
    <d v="2019-09-12T20:37:01"/>
    <d v="2020-10-17T12:14:39"/>
    <n v="125"/>
    <x v="0"/>
    <x v="9"/>
    <n v="0"/>
    <n v="3"/>
    <n v="3"/>
    <x v="7"/>
  </r>
  <r>
    <s v="CC112108"/>
    <d v="2019-12-20T13:06:22"/>
    <s v="C59318"/>
    <x v="0"/>
    <s v="signup"/>
    <n v="61"/>
    <x v="1"/>
    <s v="prd_2"/>
    <d v="2019-12-20T13:12:13"/>
    <d v="2020-09-05T18:29:02"/>
    <n v="125"/>
    <x v="0"/>
    <x v="9"/>
    <n v="0"/>
    <n v="0"/>
    <n v="0"/>
    <x v="2"/>
  </r>
  <r>
    <s v="CC112357"/>
    <d v="2019-12-22T13:17:06"/>
    <s v="C56970"/>
    <x v="0"/>
    <s v="support"/>
    <n v="61"/>
    <x v="0"/>
    <s v="prd_2"/>
    <d v="2019-11-07T09:11:59"/>
    <d v="2021-01-24T10:02:48"/>
    <n v="125"/>
    <x v="0"/>
    <x v="9"/>
    <n v="0"/>
    <n v="2"/>
    <n v="2"/>
    <x v="13"/>
  </r>
  <r>
    <s v="CC112378"/>
    <d v="2019-12-22T14:36:52"/>
    <s v="C58242"/>
    <x v="0"/>
    <s v="support"/>
    <n v="61"/>
    <x v="1"/>
    <s v="prd_2"/>
    <d v="2019-11-30T13:16:25"/>
    <d v="2021-01-15T16:05:21"/>
    <n v="125"/>
    <x v="0"/>
    <x v="9"/>
    <n v="0"/>
    <n v="1"/>
    <n v="1"/>
    <x v="5"/>
  </r>
  <r>
    <s v="CC113693"/>
    <d v="2020-01-01T08:45:58"/>
    <s v="C59841"/>
    <x v="0"/>
    <s v="signup"/>
    <n v="61"/>
    <x v="0"/>
    <s v="prd_2"/>
    <d v="2020-01-01T08:50:01"/>
    <d v="2021-02-14T11:02:24"/>
    <n v="125"/>
    <x v="2"/>
    <x v="9"/>
    <n v="0"/>
    <n v="0"/>
    <n v="0"/>
    <x v="2"/>
  </r>
  <r>
    <s v="CC113697"/>
    <d v="2020-01-01T09:12:01"/>
    <s v="C59845"/>
    <x v="0"/>
    <s v="signup"/>
    <n v="61"/>
    <x v="1"/>
    <s v="prd_2"/>
    <d v="2020-01-01T09:17:03"/>
    <d v="2020-06-08T14:27:49"/>
    <n v="125"/>
    <x v="2"/>
    <x v="9"/>
    <n v="0"/>
    <n v="0"/>
    <n v="0"/>
    <x v="2"/>
  </r>
  <r>
    <s v="CC113815"/>
    <d v="2020-01-01T12:11:14"/>
    <s v="C59942"/>
    <x v="0"/>
    <s v="signup"/>
    <n v="61"/>
    <x v="1"/>
    <s v="prd_2"/>
    <d v="2020-01-01T12:14:27"/>
    <d v="2020-03-17T16:47:59"/>
    <n v="125"/>
    <x v="2"/>
    <x v="9"/>
    <n v="0"/>
    <n v="0"/>
    <n v="0"/>
    <x v="2"/>
  </r>
  <r>
    <s v="CC113888"/>
    <d v="2020-01-01T13:35:04"/>
    <s v="C59993"/>
    <x v="0"/>
    <s v="signup"/>
    <n v="61"/>
    <x v="0"/>
    <s v="prd_2"/>
    <d v="2020-01-01T13:37:42"/>
    <d v="2020-10-13T13:00:34"/>
    <n v="125"/>
    <x v="2"/>
    <x v="9"/>
    <n v="0"/>
    <n v="0"/>
    <n v="0"/>
    <x v="2"/>
  </r>
  <r>
    <s v="CC114215"/>
    <d v="2020-01-02T15:09:33"/>
    <s v="C60210"/>
    <x v="0"/>
    <s v="signup"/>
    <n v="61"/>
    <x v="0"/>
    <s v="prd_2"/>
    <d v="2020-01-02T15:13:17"/>
    <d v="2020-11-07T16:22:31"/>
    <n v="125"/>
    <x v="2"/>
    <x v="9"/>
    <n v="0"/>
    <n v="0"/>
    <n v="0"/>
    <x v="2"/>
  </r>
  <r>
    <s v="CC114507"/>
    <d v="2020-01-04T12:03:33"/>
    <s v="C253049"/>
    <x v="0"/>
    <s v="support"/>
    <n v="61"/>
    <x v="1"/>
    <s v="prd_2"/>
    <d v="2019-08-27T11:59:46"/>
    <d v="2020-08-31T13:44:24"/>
    <n v="125"/>
    <x v="2"/>
    <x v="9"/>
    <n v="0"/>
    <n v="4"/>
    <n v="4"/>
    <x v="3"/>
  </r>
  <r>
    <s v="CC114662"/>
    <d v="2020-01-05T11:23:16"/>
    <s v="C60428"/>
    <x v="0"/>
    <s v="signup"/>
    <n v="61"/>
    <x v="1"/>
    <s v="prd_2"/>
    <d v="2020-01-05T11:26:53"/>
    <d v="2021-02-17T13:50:00"/>
    <n v="125"/>
    <x v="2"/>
    <x v="9"/>
    <n v="0"/>
    <n v="0"/>
    <n v="0"/>
    <x v="2"/>
  </r>
  <r>
    <s v="CC114919"/>
    <d v="2020-01-06T12:27:46"/>
    <s v="C60571"/>
    <x v="0"/>
    <s v="signup"/>
    <n v="61"/>
    <x v="1"/>
    <s v="prd_2"/>
    <d v="2020-01-06T12:30:47"/>
    <d v="2020-02-05T15:21:19"/>
    <n v="125"/>
    <x v="2"/>
    <x v="9"/>
    <n v="0"/>
    <n v="0"/>
    <n v="0"/>
    <x v="2"/>
  </r>
  <r>
    <s v="CC115168"/>
    <d v="2020-01-07T11:46:50"/>
    <s v="C228587"/>
    <x v="0"/>
    <s v="support"/>
    <n v="61"/>
    <x v="0"/>
    <s v="prd_2"/>
    <d v="2019-05-15T17:04:21"/>
    <d v="2020-05-14T13:43:30"/>
    <n v="125"/>
    <x v="2"/>
    <x v="9"/>
    <n v="0"/>
    <n v="8"/>
    <n v="8"/>
    <x v="12"/>
  </r>
  <r>
    <s v="CC115412"/>
    <d v="2020-01-08T12:10:02"/>
    <s v="C60863"/>
    <x v="0"/>
    <s v="signup"/>
    <n v="61"/>
    <x v="1"/>
    <s v="prd_2"/>
    <d v="2020-01-08T12:15:20"/>
    <d v="2021-04-08T15:34:37"/>
    <n v="125"/>
    <x v="2"/>
    <x v="9"/>
    <n v="0"/>
    <n v="0"/>
    <n v="0"/>
    <x v="2"/>
  </r>
  <r>
    <s v="CC115511"/>
    <d v="2020-01-08T15:14:00"/>
    <s v="C51912"/>
    <x v="1"/>
    <s v="support"/>
    <n v="61"/>
    <x v="1"/>
    <s v="prd_2"/>
    <d v="2019-08-26T08:39:09"/>
    <d v="2020-10-06T13:31:22"/>
    <n v="125"/>
    <x v="2"/>
    <x v="9"/>
    <n v="0"/>
    <n v="5"/>
    <n v="5"/>
    <x v="0"/>
  </r>
  <r>
    <s v="CC115588"/>
    <d v="2020-01-09T10:57:32"/>
    <s v="C60972"/>
    <x v="0"/>
    <s v="signup"/>
    <n v="61"/>
    <x v="0"/>
    <s v="prd_2"/>
    <d v="2020-01-09T11:01:31"/>
    <d v="2020-08-01T14:11:46"/>
    <n v="125"/>
    <x v="2"/>
    <x v="9"/>
    <n v="0"/>
    <n v="0"/>
    <n v="0"/>
    <x v="2"/>
  </r>
  <r>
    <s v="CC115775"/>
    <d v="2020-01-10T09:10:35"/>
    <s v="C61080"/>
    <x v="0"/>
    <s v="signup"/>
    <n v="61"/>
    <x v="1"/>
    <s v="prd_2"/>
    <d v="2020-01-10T09:15:03"/>
    <d v="2021-06-02T14:47:37"/>
    <n v="125"/>
    <x v="2"/>
    <x v="9"/>
    <n v="0"/>
    <n v="0"/>
    <n v="0"/>
    <x v="2"/>
  </r>
  <r>
    <s v="CC115995"/>
    <d v="2020-01-11T10:45:31"/>
    <s v="C251352"/>
    <x v="0"/>
    <s v="support"/>
    <n v="61"/>
    <x v="0"/>
    <s v="prd_2"/>
    <d v="2019-08-19T15:12:59"/>
    <d v="2020-01-31T17:47:40"/>
    <n v="125"/>
    <x v="2"/>
    <x v="9"/>
    <n v="0"/>
    <n v="5"/>
    <n v="5"/>
    <x v="0"/>
  </r>
  <r>
    <s v="CC116244"/>
    <d v="2020-01-13T08:08:58"/>
    <s v="C61267"/>
    <x v="0"/>
    <s v="signup"/>
    <n v="61"/>
    <x v="1"/>
    <s v="prd_2"/>
    <d v="2020-01-13T08:12:18"/>
    <d v="2020-12-15T12:18:24"/>
    <n v="125"/>
    <x v="2"/>
    <x v="9"/>
    <n v="0"/>
    <n v="0"/>
    <n v="0"/>
    <x v="2"/>
  </r>
  <r>
    <s v="CC116388"/>
    <d v="2020-01-13T12:47:36"/>
    <s v="C61374"/>
    <x v="0"/>
    <s v="signup"/>
    <n v="61"/>
    <x v="0"/>
    <s v="prd_2"/>
    <d v="2020-01-13T12:50:08"/>
    <d v="2020-11-03T08:54:02"/>
    <n v="125"/>
    <x v="2"/>
    <x v="9"/>
    <n v="0"/>
    <n v="0"/>
    <n v="0"/>
    <x v="2"/>
  </r>
  <r>
    <s v="CC116881"/>
    <d v="2020-01-15T11:59:30"/>
    <s v="C61663"/>
    <x v="0"/>
    <s v="signup"/>
    <n v="61"/>
    <x v="0"/>
    <s v="prd_2"/>
    <d v="2020-01-15T12:02:07"/>
    <d v="2020-01-19T14:13:06"/>
    <n v="125"/>
    <x v="2"/>
    <x v="9"/>
    <n v="0"/>
    <n v="0"/>
    <n v="0"/>
    <x v="2"/>
  </r>
  <r>
    <s v="CC117155"/>
    <d v="2020-01-16T13:27:00"/>
    <s v="C60972"/>
    <x v="0"/>
    <s v="support"/>
    <n v="61"/>
    <x v="0"/>
    <s v="prd_2"/>
    <d v="2020-01-09T11:01:31"/>
    <d v="2020-08-01T14:11:46"/>
    <n v="125"/>
    <x v="2"/>
    <x v="9"/>
    <n v="0"/>
    <n v="0"/>
    <n v="0"/>
    <x v="2"/>
  </r>
  <r>
    <s v="CC117303"/>
    <d v="2020-01-17T11:35:35"/>
    <s v="C273653"/>
    <x v="0"/>
    <s v="support"/>
    <n v="61"/>
    <x v="0"/>
    <s v="prd_2"/>
    <d v="2020-01-01T13:17:02"/>
    <d v="2020-11-20T14:19:42"/>
    <n v="125"/>
    <x v="2"/>
    <x v="9"/>
    <n v="0"/>
    <n v="1"/>
    <n v="1"/>
    <x v="5"/>
  </r>
  <r>
    <s v="CC117366"/>
    <d v="2020-01-17T13:19:37"/>
    <s v="C61949"/>
    <x v="0"/>
    <s v="signup"/>
    <n v="61"/>
    <x v="0"/>
    <s v="prd_2"/>
    <d v="2020-01-17T13:23:58"/>
    <d v="2020-05-24T15:29:06"/>
    <n v="125"/>
    <x v="2"/>
    <x v="9"/>
    <n v="0"/>
    <n v="0"/>
    <n v="0"/>
    <x v="2"/>
  </r>
  <r>
    <s v="CC117551"/>
    <d v="2020-01-18T14:31:56"/>
    <s v="C268301"/>
    <x v="0"/>
    <s v="support"/>
    <n v="61"/>
    <x v="0"/>
    <s v="prd_2"/>
    <d v="2019-11-21T15:08:50"/>
    <d v="2020-05-08T15:17:24"/>
    <n v="125"/>
    <x v="2"/>
    <x v="9"/>
    <n v="0"/>
    <n v="2"/>
    <n v="2"/>
    <x v="13"/>
  </r>
  <r>
    <s v="CC117653"/>
    <d v="2020-01-19T14:22:38"/>
    <s v="C225811"/>
    <x v="0"/>
    <s v="support"/>
    <n v="61"/>
    <x v="0"/>
    <s v="prd_2"/>
    <d v="2019-05-06T11:53:00"/>
    <d v="2020-05-05T14:17:37"/>
    <n v="125"/>
    <x v="2"/>
    <x v="9"/>
    <n v="0"/>
    <n v="9"/>
    <n v="9"/>
    <x v="1"/>
  </r>
  <r>
    <s v="CC118229"/>
    <d v="2020-01-22T10:16:56"/>
    <s v="C62366"/>
    <x v="0"/>
    <s v="signup"/>
    <n v="61"/>
    <x v="1"/>
    <s v="prd_2"/>
    <d v="2020-01-22T10:21:31"/>
    <d v="2020-03-11T16:46:43"/>
    <n v="125"/>
    <x v="2"/>
    <x v="9"/>
    <n v="0"/>
    <n v="0"/>
    <n v="0"/>
    <x v="2"/>
  </r>
  <r>
    <s v="CC119230"/>
    <d v="2020-01-27T11:18:53"/>
    <s v="C62880"/>
    <x v="0"/>
    <s v="signup"/>
    <n v="61"/>
    <x v="1"/>
    <s v="prd_2"/>
    <d v="2020-01-27T11:24:12"/>
    <d v="2021-12-12T13:34:16"/>
    <n v="125"/>
    <x v="2"/>
    <x v="9"/>
    <n v="0"/>
    <n v="0"/>
    <n v="0"/>
    <x v="2"/>
  </r>
  <r>
    <s v="CC119327"/>
    <d v="2020-01-27T13:37:37"/>
    <s v="C62955"/>
    <x v="0"/>
    <s v="signup"/>
    <n v="61"/>
    <x v="1"/>
    <s v="prd_2"/>
    <d v="2020-01-27T13:42:57"/>
    <d v="2021-05-10T12:22:18"/>
    <n v="125"/>
    <x v="2"/>
    <x v="9"/>
    <n v="0"/>
    <n v="0"/>
    <n v="0"/>
    <x v="2"/>
  </r>
  <r>
    <s v="CC119622"/>
    <d v="2020-01-28T14:49:51"/>
    <s v="C276371"/>
    <x v="0"/>
    <s v="support"/>
    <n v="61"/>
    <x v="0"/>
    <s v="prd_2"/>
    <d v="2020-01-08T10:46:30"/>
    <d v="2020-02-14T12:06:09"/>
    <n v="125"/>
    <x v="2"/>
    <x v="9"/>
    <n v="0"/>
    <n v="1"/>
    <n v="1"/>
    <x v="5"/>
  </r>
  <r>
    <s v="CC119987"/>
    <d v="2020-01-30T11:50:54"/>
    <s v="C63331"/>
    <x v="0"/>
    <s v="signup"/>
    <n v="61"/>
    <x v="0"/>
    <s v="prd_2"/>
    <d v="2020-01-30T11:55:11"/>
    <d v="2020-06-14T14:27:38"/>
    <n v="125"/>
    <x v="2"/>
    <x v="9"/>
    <n v="0"/>
    <n v="0"/>
    <n v="0"/>
    <x v="2"/>
  </r>
  <r>
    <s v="CC120107"/>
    <d v="2020-01-30T15:43:01"/>
    <s v="C257916"/>
    <x v="0"/>
    <s v="support"/>
    <n v="61"/>
    <x v="0"/>
    <s v="prd_2"/>
    <d v="2019-09-21T12:02:12"/>
    <d v="2021-03-10T12:10:59"/>
    <n v="125"/>
    <x v="2"/>
    <x v="9"/>
    <n v="0"/>
    <n v="4"/>
    <n v="4"/>
    <x v="3"/>
  </r>
  <r>
    <s v="CC120436"/>
    <d v="2020-02-01T13:36:44"/>
    <s v="C60571"/>
    <x v="1"/>
    <s v="support"/>
    <n v="61"/>
    <x v="1"/>
    <s v="prd_2"/>
    <d v="2020-01-06T12:30:47"/>
    <d v="2020-02-05T15:21:19"/>
    <n v="125"/>
    <x v="3"/>
    <x v="9"/>
    <n v="0"/>
    <n v="1"/>
    <n v="1"/>
    <x v="5"/>
  </r>
  <r>
    <s v="CC120476"/>
    <d v="2020-02-01T16:40:59"/>
    <s v="C61374"/>
    <x v="0"/>
    <s v="support"/>
    <n v="61"/>
    <x v="0"/>
    <s v="prd_2"/>
    <d v="2020-01-13T12:50:08"/>
    <d v="2020-11-03T08:54:02"/>
    <n v="125"/>
    <x v="3"/>
    <x v="9"/>
    <n v="0"/>
    <n v="1"/>
    <n v="1"/>
    <x v="5"/>
  </r>
  <r>
    <s v="CC120786"/>
    <d v="2020-02-03T12:16:59"/>
    <s v="C63704"/>
    <x v="0"/>
    <s v="signup"/>
    <n v="61"/>
    <x v="0"/>
    <s v="prd_2"/>
    <d v="2020-02-03T12:20:38"/>
    <d v="2020-06-13T12:14:50"/>
    <n v="125"/>
    <x v="3"/>
    <x v="9"/>
    <n v="0"/>
    <n v="0"/>
    <n v="0"/>
    <x v="2"/>
  </r>
  <r>
    <s v="CC120808"/>
    <d v="2020-02-03T12:46:14"/>
    <s v="C63723"/>
    <x v="0"/>
    <s v="signup"/>
    <n v="61"/>
    <x v="1"/>
    <s v="prd_2"/>
    <d v="2020-02-03T12:51:08"/>
    <d v="2020-06-22T10:51:24"/>
    <n v="125"/>
    <x v="3"/>
    <x v="9"/>
    <n v="0"/>
    <n v="0"/>
    <n v="0"/>
    <x v="2"/>
  </r>
  <r>
    <s v="CC121007"/>
    <d v="2020-02-04T11:22:25"/>
    <s v="C59942"/>
    <x v="0"/>
    <s v="support"/>
    <n v="61"/>
    <x v="1"/>
    <s v="prd_2"/>
    <d v="2020-01-01T12:14:27"/>
    <d v="2020-03-17T16:47:59"/>
    <n v="125"/>
    <x v="3"/>
    <x v="9"/>
    <n v="0"/>
    <n v="1"/>
    <n v="1"/>
    <x v="5"/>
  </r>
  <r>
    <s v="CC121130"/>
    <d v="2020-02-04T14:28:50"/>
    <s v="C266151"/>
    <x v="0"/>
    <s v="support"/>
    <n v="61"/>
    <x v="0"/>
    <s v="prd_2"/>
    <d v="2019-11-06T18:15:42"/>
    <d v="2020-06-01T18:13:50"/>
    <n v="125"/>
    <x v="3"/>
    <x v="9"/>
    <n v="0"/>
    <n v="3"/>
    <n v="3"/>
    <x v="7"/>
  </r>
  <r>
    <s v="CC121296"/>
    <d v="2020-02-05T11:55:59"/>
    <s v="C64018"/>
    <x v="0"/>
    <s v="signup"/>
    <n v="61"/>
    <x v="1"/>
    <s v="prd_2"/>
    <d v="2020-02-05T12:01:59"/>
    <d v="2020-03-11T13:12:16"/>
    <n v="125"/>
    <x v="3"/>
    <x v="9"/>
    <n v="0"/>
    <n v="0"/>
    <n v="0"/>
    <x v="2"/>
  </r>
  <r>
    <s v="CC121756"/>
    <d v="2020-02-07T11:31:48"/>
    <s v="C64260"/>
    <x v="0"/>
    <s v="signup"/>
    <n v="61"/>
    <x v="0"/>
    <s v="prd_2"/>
    <d v="2020-02-07T11:35:41"/>
    <d v="2021-12-12T20:00:14"/>
    <n v="125"/>
    <x v="3"/>
    <x v="9"/>
    <n v="0"/>
    <n v="0"/>
    <n v="0"/>
    <x v="2"/>
  </r>
  <r>
    <s v="CC122014"/>
    <d v="2020-02-08T14:24:33"/>
    <s v="C217373"/>
    <x v="0"/>
    <s v="support"/>
    <n v="61"/>
    <x v="0"/>
    <s v="prd_2"/>
    <d v="2019-04-03T14:55:15"/>
    <d v="2021-05-22T15:57:07"/>
    <n v="125"/>
    <x v="3"/>
    <x v="9"/>
    <n v="0"/>
    <n v="10"/>
    <n v="10"/>
    <x v="9"/>
  </r>
  <r>
    <s v="CC122079"/>
    <d v="2020-02-09T10:43:46"/>
    <s v="C64382"/>
    <x v="0"/>
    <s v="signup"/>
    <n v="61"/>
    <x v="0"/>
    <s v="prd_2"/>
    <d v="2020-02-09T10:47:31"/>
    <d v="2020-09-26T16:18:38"/>
    <n v="125"/>
    <x v="3"/>
    <x v="9"/>
    <n v="0"/>
    <n v="0"/>
    <n v="0"/>
    <x v="2"/>
  </r>
  <r>
    <s v="CC122548"/>
    <d v="2020-02-11T12:01:53"/>
    <s v="C64629"/>
    <x v="0"/>
    <s v="signup"/>
    <n v="61"/>
    <x v="1"/>
    <s v="prd_2"/>
    <d v="2020-02-11T12:06:10"/>
    <d v="2020-04-05T14:53:35"/>
    <n v="125"/>
    <x v="3"/>
    <x v="9"/>
    <n v="0"/>
    <n v="0"/>
    <n v="0"/>
    <x v="2"/>
  </r>
  <r>
    <s v="CC122676"/>
    <d v="2020-02-11T16:17:56"/>
    <s v="C266821"/>
    <x v="0"/>
    <s v="support"/>
    <n v="61"/>
    <x v="0"/>
    <s v="prd_2"/>
    <d v="2019-11-11T18:48:41"/>
    <d v="2021-06-16T08:07:06"/>
    <n v="125"/>
    <x v="3"/>
    <x v="9"/>
    <n v="0"/>
    <n v="3"/>
    <n v="3"/>
    <x v="7"/>
  </r>
  <r>
    <s v="CC122977"/>
    <d v="2020-02-13T09:54:48"/>
    <s v="C59841"/>
    <x v="0"/>
    <s v="support"/>
    <n v="61"/>
    <x v="0"/>
    <s v="prd_2"/>
    <d v="2020-01-01T08:50:01"/>
    <d v="2021-02-14T11:02:24"/>
    <n v="125"/>
    <x v="3"/>
    <x v="9"/>
    <n v="0"/>
    <n v="1"/>
    <n v="1"/>
    <x v="5"/>
  </r>
  <r>
    <s v="CC123009"/>
    <d v="2020-02-13T10:55:23"/>
    <s v="C64895"/>
    <x v="0"/>
    <s v="signup"/>
    <n v="61"/>
    <x v="0"/>
    <s v="prd_2"/>
    <d v="2020-02-13T10:59:47"/>
    <d v="2021-10-31T15:04:54"/>
    <n v="125"/>
    <x v="3"/>
    <x v="9"/>
    <n v="0"/>
    <n v="0"/>
    <n v="0"/>
    <x v="2"/>
  </r>
  <r>
    <s v="CC123388"/>
    <d v="2020-02-14T14:50:39"/>
    <s v="C65126"/>
    <x v="0"/>
    <s v="signup"/>
    <n v="61"/>
    <x v="0"/>
    <s v="prd_2"/>
    <d v="2020-02-14T14:54:19"/>
    <d v="2020-11-14T07:28:17"/>
    <n v="125"/>
    <x v="3"/>
    <x v="9"/>
    <n v="0"/>
    <n v="0"/>
    <n v="0"/>
    <x v="2"/>
  </r>
  <r>
    <s v="CC123547"/>
    <d v="2020-02-15T14:36:59"/>
    <s v="C274044"/>
    <x v="0"/>
    <s v="support"/>
    <n v="61"/>
    <x v="1"/>
    <s v="prd_2"/>
    <d v="2020-01-02T11:18:16"/>
    <d v="2020-09-05T10:34:27"/>
    <n v="125"/>
    <x v="3"/>
    <x v="9"/>
    <n v="0"/>
    <n v="1"/>
    <n v="1"/>
    <x v="5"/>
  </r>
  <r>
    <s v="CC124072"/>
    <d v="2020-02-18T11:07:01"/>
    <s v="C65432"/>
    <x v="0"/>
    <s v="signup"/>
    <n v="61"/>
    <x v="0"/>
    <s v="prd_2"/>
    <d v="2020-02-18T11:11:55"/>
    <d v="2021-07-09T08:02:25"/>
    <n v="125"/>
    <x v="3"/>
    <x v="9"/>
    <n v="0"/>
    <n v="0"/>
    <n v="0"/>
    <x v="2"/>
  </r>
  <r>
    <s v="CC124203"/>
    <d v="2020-02-18T14:08:51"/>
    <s v="C284545"/>
    <x v="0"/>
    <s v="support"/>
    <n v="61"/>
    <x v="0"/>
    <s v="prd_2"/>
    <d v="2020-01-31T12:20:51"/>
    <d v="2021-05-08T12:12:06"/>
    <n v="125"/>
    <x v="3"/>
    <x v="9"/>
    <n v="0"/>
    <n v="1"/>
    <n v="1"/>
    <x v="5"/>
  </r>
  <r>
    <s v="CC124350"/>
    <d v="2020-02-19T11:32:00"/>
    <s v="C65614"/>
    <x v="0"/>
    <s v="signup"/>
    <n v="61"/>
    <x v="1"/>
    <s v="prd_2"/>
    <d v="2020-02-19T11:37:31"/>
    <d v="2020-12-02T13:13:04"/>
    <n v="125"/>
    <x v="3"/>
    <x v="9"/>
    <n v="0"/>
    <n v="0"/>
    <n v="0"/>
    <x v="2"/>
  </r>
  <r>
    <s v="CC124728"/>
    <d v="2020-02-20T15:35:44"/>
    <s v="C65838"/>
    <x v="0"/>
    <s v="signup"/>
    <n v="61"/>
    <x v="0"/>
    <s v="prd_2"/>
    <d v="2020-02-20T15:40:15"/>
    <d v="2021-03-14T16:00:20"/>
    <n v="125"/>
    <x v="3"/>
    <x v="9"/>
    <n v="0"/>
    <n v="0"/>
    <n v="0"/>
    <x v="2"/>
  </r>
  <r>
    <s v="CC125163"/>
    <d v="2020-02-23T12:04:11"/>
    <s v="C65992"/>
    <x v="0"/>
    <s v="signup"/>
    <n v="61"/>
    <x v="0"/>
    <s v="prd_2"/>
    <d v="2020-02-23T12:08:51"/>
    <d v="2021-12-11T10:33:23"/>
    <n v="125"/>
    <x v="3"/>
    <x v="9"/>
    <n v="0"/>
    <n v="0"/>
    <n v="0"/>
    <x v="2"/>
  </r>
  <r>
    <s v="CC125319"/>
    <d v="2020-02-24T10:00:41"/>
    <s v="C66035"/>
    <x v="0"/>
    <s v="signup"/>
    <n v="61"/>
    <x v="1"/>
    <s v="prd_2"/>
    <d v="2020-02-24T10:07:17"/>
    <d v="2021-07-23T13:33:39"/>
    <n v="125"/>
    <x v="3"/>
    <x v="9"/>
    <n v="0"/>
    <n v="0"/>
    <n v="0"/>
    <x v="2"/>
  </r>
  <r>
    <s v="CC125442"/>
    <d v="2020-02-24T13:05:14"/>
    <s v="C66127"/>
    <x v="0"/>
    <s v="signup"/>
    <n v="61"/>
    <x v="0"/>
    <s v="prd_2"/>
    <d v="2020-02-24T13:08:05"/>
    <d v="2020-05-02T11:09:08"/>
    <n v="125"/>
    <x v="3"/>
    <x v="9"/>
    <n v="0"/>
    <n v="0"/>
    <n v="0"/>
    <x v="2"/>
  </r>
  <r>
    <s v="CC126278"/>
    <d v="2020-02-27T15:20:59"/>
    <s v="C42878"/>
    <x v="1"/>
    <s v="support"/>
    <n v="61"/>
    <x v="0"/>
    <s v="prd_2"/>
    <d v="2019-05-14T16:12:18"/>
    <d v="2020-03-21T08:29:03"/>
    <n v="125"/>
    <x v="3"/>
    <x v="9"/>
    <n v="0"/>
    <n v="10"/>
    <n v="10"/>
    <x v="9"/>
  </r>
  <r>
    <s v="CC126281"/>
    <d v="2020-02-27T15:37:25"/>
    <s v="C278903"/>
    <x v="0"/>
    <s v="support"/>
    <n v="61"/>
    <x v="0"/>
    <s v="prd_2"/>
    <d v="2020-01-15T12:48:25"/>
    <d v="2021-03-27T16:30:07"/>
    <n v="125"/>
    <x v="3"/>
    <x v="9"/>
    <n v="0"/>
    <n v="1"/>
    <n v="1"/>
    <x v="5"/>
  </r>
  <r>
    <s v="CC126289"/>
    <d v="2020-02-27T16:21:28"/>
    <s v="C258509"/>
    <x v="1"/>
    <s v="support"/>
    <n v="61"/>
    <x v="0"/>
    <s v="prd_2"/>
    <d v="2019-09-24T16:51:41"/>
    <d v="2019-10-18T09:12:41"/>
    <n v="125"/>
    <x v="3"/>
    <x v="9"/>
    <n v="1"/>
    <n v="5"/>
    <n v="1"/>
    <x v="5"/>
  </r>
  <r>
    <s v="CC126712"/>
    <d v="2020-03-01T09:31:38"/>
    <s v="C66805"/>
    <x v="0"/>
    <s v="signup"/>
    <n v="61"/>
    <x v="1"/>
    <s v="prd_2"/>
    <d v="2020-03-01T09:35:51"/>
    <d v="2020-05-20T13:26:03"/>
    <n v="125"/>
    <x v="1"/>
    <x v="9"/>
    <n v="0"/>
    <n v="0"/>
    <n v="0"/>
    <x v="2"/>
  </r>
  <r>
    <s v="CC127090"/>
    <d v="2020-03-02T14:55:46"/>
    <s v="C67017"/>
    <x v="0"/>
    <s v="signup"/>
    <n v="61"/>
    <x v="0"/>
    <s v="prd_2"/>
    <d v="2020-03-02T14:59:34"/>
    <d v="2021-01-30T12:30:48"/>
    <n v="125"/>
    <x v="1"/>
    <x v="9"/>
    <n v="0"/>
    <n v="0"/>
    <n v="0"/>
    <x v="2"/>
  </r>
  <r>
    <s v="CC127442"/>
    <d v="2020-03-04T10:33:13"/>
    <s v="C67189"/>
    <x v="0"/>
    <s v="signup"/>
    <n v="61"/>
    <x v="0"/>
    <s v="prd_2"/>
    <d v="2020-03-04T10:37:04"/>
    <d v="2020-05-01T06:36:34"/>
    <n v="125"/>
    <x v="1"/>
    <x v="9"/>
    <n v="0"/>
    <n v="0"/>
    <n v="0"/>
    <x v="2"/>
  </r>
  <r>
    <s v="CC127461"/>
    <d v="2020-03-04T11:04:49"/>
    <s v="C67199"/>
    <x v="0"/>
    <s v="signup"/>
    <n v="61"/>
    <x v="0"/>
    <s v="prd_2"/>
    <d v="2020-03-04T11:07:38"/>
    <d v="2021-11-18T10:15:01"/>
    <n v="125"/>
    <x v="1"/>
    <x v="9"/>
    <n v="0"/>
    <n v="0"/>
    <n v="0"/>
    <x v="2"/>
  </r>
  <r>
    <s v="CC127507"/>
    <d v="2020-03-04T12:01:00"/>
    <s v="C67233"/>
    <x v="0"/>
    <s v="signup"/>
    <n v="61"/>
    <x v="1"/>
    <s v="prd_2"/>
    <d v="2020-03-04T12:03:19"/>
    <d v="2020-12-20T11:46:28"/>
    <n v="125"/>
    <x v="1"/>
    <x v="9"/>
    <n v="0"/>
    <n v="0"/>
    <n v="0"/>
    <x v="2"/>
  </r>
  <r>
    <s v="CC127578"/>
    <d v="2020-03-04T13:48:31"/>
    <s v="C67284"/>
    <x v="0"/>
    <s v="signup"/>
    <n v="61"/>
    <x v="0"/>
    <s v="prd_2"/>
    <d v="2020-03-04T13:50:54"/>
    <d v="2020-09-25T12:30:50"/>
    <n v="125"/>
    <x v="1"/>
    <x v="9"/>
    <n v="0"/>
    <n v="0"/>
    <n v="0"/>
    <x v="2"/>
  </r>
  <r>
    <s v="CC127878"/>
    <d v="2020-03-05T15:02:36"/>
    <s v="C67458"/>
    <x v="0"/>
    <s v="signup"/>
    <n v="61"/>
    <x v="1"/>
    <s v="prd_2"/>
    <d v="2020-03-05T15:05:52"/>
    <d v="2021-04-30T17:58:25"/>
    <n v="125"/>
    <x v="1"/>
    <x v="9"/>
    <n v="0"/>
    <n v="0"/>
    <n v="0"/>
    <x v="2"/>
  </r>
  <r>
    <s v="CC127936"/>
    <d v="2020-03-06T09:53:33"/>
    <s v="C281047"/>
    <x v="1"/>
    <s v="support"/>
    <n v="61"/>
    <x v="1"/>
    <s v="prd_2"/>
    <d v="2020-01-21T15:37:49"/>
    <d v="2020-07-17T09:52:59"/>
    <n v="125"/>
    <x v="1"/>
    <x v="9"/>
    <n v="0"/>
    <n v="1"/>
    <n v="1"/>
    <x v="5"/>
  </r>
  <r>
    <s v="CC128024"/>
    <d v="2020-03-06T13:06:34"/>
    <s v="C67544"/>
    <x v="0"/>
    <s v="signup"/>
    <n v="61"/>
    <x v="1"/>
    <s v="prd_2"/>
    <d v="2020-03-06T13:09:59"/>
    <d v="2021-02-20T12:02:53"/>
    <n v="125"/>
    <x v="1"/>
    <x v="9"/>
    <n v="0"/>
    <n v="0"/>
    <n v="0"/>
    <x v="2"/>
  </r>
  <r>
    <s v="CC128036"/>
    <d v="2020-03-06T13:29:55"/>
    <s v="C67554"/>
    <x v="0"/>
    <s v="signup"/>
    <n v="61"/>
    <x v="0"/>
    <s v="prd_2"/>
    <d v="2020-03-06T13:35:05"/>
    <d v="2020-03-07T12:25:16"/>
    <n v="125"/>
    <x v="1"/>
    <x v="9"/>
    <n v="0"/>
    <n v="0"/>
    <n v="0"/>
    <x v="2"/>
  </r>
  <r>
    <s v="CC128076"/>
    <d v="2020-03-06T14:37:48"/>
    <s v="C67572"/>
    <x v="0"/>
    <s v="signup"/>
    <n v="61"/>
    <x v="0"/>
    <s v="prd_2"/>
    <d v="2020-03-06T14:41:55"/>
    <d v="2020-03-21T16:24:34"/>
    <n v="125"/>
    <x v="1"/>
    <x v="9"/>
    <n v="0"/>
    <n v="0"/>
    <n v="0"/>
    <x v="2"/>
  </r>
  <r>
    <s v="CC128237"/>
    <d v="2020-03-07T14:12:04"/>
    <s v="C67626"/>
    <x v="0"/>
    <s v="signup"/>
    <n v="61"/>
    <x v="1"/>
    <s v="prd_2"/>
    <d v="2020-03-07T14:15:44"/>
    <d v="2021-12-29T17:57:04"/>
    <n v="125"/>
    <x v="1"/>
    <x v="9"/>
    <n v="0"/>
    <n v="0"/>
    <n v="0"/>
    <x v="2"/>
  </r>
  <r>
    <s v="CC128575"/>
    <d v="2020-03-09T12:10:11"/>
    <s v="C67761"/>
    <x v="0"/>
    <s v="signup"/>
    <n v="61"/>
    <x v="1"/>
    <s v="prd_2"/>
    <d v="2020-03-09T12:13:46"/>
    <d v="2020-07-13T14:35:45"/>
    <n v="125"/>
    <x v="1"/>
    <x v="9"/>
    <n v="0"/>
    <n v="0"/>
    <n v="0"/>
    <x v="2"/>
  </r>
  <r>
    <s v="CC128707"/>
    <d v="2020-03-09T17:26:00"/>
    <s v="C245888"/>
    <x v="0"/>
    <s v="support"/>
    <n v="61"/>
    <x v="0"/>
    <s v="prd_2"/>
    <d v="2019-07-24T16:15:59"/>
    <d v="2020-05-19T15:29:29"/>
    <n v="125"/>
    <x v="1"/>
    <x v="9"/>
    <n v="0"/>
    <n v="8"/>
    <n v="8"/>
    <x v="12"/>
  </r>
  <r>
    <s v="CC128934"/>
    <d v="2020-03-10T16:04:00"/>
    <s v="C67984"/>
    <x v="0"/>
    <s v="signup"/>
    <n v="61"/>
    <x v="1"/>
    <s v="prd_2"/>
    <d v="2020-03-10T16:08:18"/>
    <d v="2021-08-11T08:25:13"/>
    <n v="125"/>
    <x v="1"/>
    <x v="9"/>
    <n v="0"/>
    <n v="0"/>
    <n v="0"/>
    <x v="2"/>
  </r>
  <r>
    <s v="CC129123"/>
    <d v="2020-03-11T13:43:48"/>
    <s v="C266119"/>
    <x v="0"/>
    <s v="support"/>
    <n v="61"/>
    <x v="0"/>
    <s v="prd_2"/>
    <d v="2019-11-06T16:03:05"/>
    <d v="2021-07-30T15:49:17"/>
    <n v="125"/>
    <x v="1"/>
    <x v="9"/>
    <n v="0"/>
    <n v="4"/>
    <n v="4"/>
    <x v="3"/>
  </r>
  <r>
    <s v="CC129140"/>
    <d v="2020-03-11T14:25:54"/>
    <s v="C197394"/>
    <x v="0"/>
    <s v="support"/>
    <n v="61"/>
    <x v="0"/>
    <s v="prd_2"/>
    <d v="2019-01-15T13:14:19"/>
    <d v="2019-10-10T11:04:17"/>
    <n v="125"/>
    <x v="1"/>
    <x v="9"/>
    <n v="1"/>
    <n v="14"/>
    <n v="9"/>
    <x v="1"/>
  </r>
  <r>
    <s v="CC129225"/>
    <d v="2020-03-12T10:00:23"/>
    <s v="C68131"/>
    <x v="0"/>
    <s v="signup"/>
    <n v="61"/>
    <x v="0"/>
    <s v="prd_2"/>
    <d v="2020-03-12T10:05:34"/>
    <d v="2021-03-31T12:49:53"/>
    <n v="125"/>
    <x v="1"/>
    <x v="9"/>
    <n v="0"/>
    <n v="0"/>
    <n v="0"/>
    <x v="2"/>
  </r>
  <r>
    <s v="CC129271"/>
    <d v="2020-03-12T11:24:33"/>
    <s v="C282689"/>
    <x v="0"/>
    <s v="support"/>
    <n v="61"/>
    <x v="0"/>
    <s v="prd_2"/>
    <d v="2020-01-26T17:38:38"/>
    <d v="2021-01-09T10:54:26"/>
    <n v="125"/>
    <x v="1"/>
    <x v="9"/>
    <n v="0"/>
    <n v="2"/>
    <n v="2"/>
    <x v="13"/>
  </r>
  <r>
    <s v="CC129297"/>
    <d v="2020-03-12T12:01:47"/>
    <s v="C68185"/>
    <x v="0"/>
    <s v="signup"/>
    <n v="61"/>
    <x v="0"/>
    <s v="prd_2"/>
    <d v="2020-03-12T12:06:07"/>
    <d v="2021-04-07T11:59:17"/>
    <n v="125"/>
    <x v="1"/>
    <x v="9"/>
    <n v="0"/>
    <n v="0"/>
    <n v="0"/>
    <x v="2"/>
  </r>
  <r>
    <s v="CC129617"/>
    <d v="2020-03-13T16:11:01"/>
    <s v="C63704"/>
    <x v="0"/>
    <s v="support"/>
    <n v="61"/>
    <x v="0"/>
    <s v="prd_2"/>
    <d v="2020-02-03T12:20:38"/>
    <d v="2020-06-13T12:14:50"/>
    <n v="125"/>
    <x v="1"/>
    <x v="9"/>
    <n v="0"/>
    <n v="1"/>
    <n v="1"/>
    <x v="5"/>
  </r>
  <r>
    <s v="CC129660"/>
    <d v="2020-03-14T08:28:47"/>
    <s v="C68360"/>
    <x v="0"/>
    <s v="signup"/>
    <n v="61"/>
    <x v="1"/>
    <s v="prd_2"/>
    <d v="2020-03-14T08:33:05"/>
    <d v="2020-09-24T12:24:11"/>
    <n v="125"/>
    <x v="1"/>
    <x v="9"/>
    <n v="0"/>
    <n v="0"/>
    <n v="0"/>
    <x v="2"/>
  </r>
  <r>
    <s v="CC129755"/>
    <d v="2020-03-14T13:53:09"/>
    <s v="C286143"/>
    <x v="0"/>
    <s v="support"/>
    <n v="61"/>
    <x v="1"/>
    <s v="prd_2"/>
    <d v="2020-02-04T21:07:26"/>
    <d v="2020-02-12T07:40:04"/>
    <n v="125"/>
    <x v="1"/>
    <x v="9"/>
    <n v="1"/>
    <n v="1"/>
    <n v="0"/>
    <x v="2"/>
  </r>
  <r>
    <s v="CC129952"/>
    <d v="2020-03-15T16:52:04"/>
    <s v="C60428"/>
    <x v="0"/>
    <s v="support"/>
    <n v="61"/>
    <x v="1"/>
    <s v="prd_2"/>
    <d v="2020-01-05T11:26:53"/>
    <d v="2021-02-17T13:50:00"/>
    <n v="125"/>
    <x v="1"/>
    <x v="9"/>
    <n v="0"/>
    <n v="2"/>
    <n v="2"/>
    <x v="13"/>
  </r>
  <r>
    <s v="CC130097"/>
    <d v="2020-03-16T12:17:27"/>
    <s v="C34695"/>
    <x v="0"/>
    <s v="support"/>
    <n v="61"/>
    <x v="0"/>
    <s v="prd_2"/>
    <d v="2019-02-21T09:42:53"/>
    <d v="2020-07-02T13:59:42"/>
    <n v="125"/>
    <x v="1"/>
    <x v="9"/>
    <n v="0"/>
    <n v="13"/>
    <n v="13"/>
    <x v="17"/>
  </r>
  <r>
    <s v="CC130189"/>
    <d v="2020-03-16T14:24:07"/>
    <s v="C231460"/>
    <x v="0"/>
    <s v="support"/>
    <n v="61"/>
    <x v="0"/>
    <s v="prd_2"/>
    <d v="2019-05-27T16:37:57"/>
    <d v="2019-06-09T12:08:52"/>
    <n v="125"/>
    <x v="1"/>
    <x v="9"/>
    <n v="1"/>
    <n v="10"/>
    <n v="0"/>
    <x v="2"/>
  </r>
  <r>
    <s v="CC130196"/>
    <d v="2020-03-16T14:39:05"/>
    <s v="C262837"/>
    <x v="1"/>
    <s v="support"/>
    <n v="61"/>
    <x v="0"/>
    <s v="prd_2"/>
    <d v="2019-10-17T16:22:23"/>
    <d v="2021-01-05T15:39:15"/>
    <n v="125"/>
    <x v="1"/>
    <x v="9"/>
    <n v="0"/>
    <n v="5"/>
    <n v="5"/>
    <x v="0"/>
  </r>
  <r>
    <s v="CC130202"/>
    <d v="2020-03-16T14:46:44"/>
    <s v="C68606"/>
    <x v="0"/>
    <s v="signup"/>
    <n v="61"/>
    <x v="1"/>
    <s v="prd_2"/>
    <d v="2020-03-16T14:51:22"/>
    <d v="2021-05-30T09:10:27"/>
    <n v="125"/>
    <x v="1"/>
    <x v="9"/>
    <n v="0"/>
    <n v="0"/>
    <n v="0"/>
    <x v="2"/>
  </r>
  <r>
    <s v="CC130300"/>
    <d v="2020-03-17T10:52:51"/>
    <s v="C68648"/>
    <x v="0"/>
    <s v="signup"/>
    <n v="61"/>
    <x v="1"/>
    <s v="prd_2"/>
    <d v="2020-03-17T10:56:52"/>
    <d v="2020-04-16T16:18:09"/>
    <n v="125"/>
    <x v="1"/>
    <x v="9"/>
    <n v="0"/>
    <n v="0"/>
    <n v="0"/>
    <x v="2"/>
  </r>
  <r>
    <s v="CC130308"/>
    <d v="2020-03-17T11:02:39"/>
    <s v="C246958"/>
    <x v="0"/>
    <s v="support"/>
    <n v="61"/>
    <x v="0"/>
    <s v="prd_2"/>
    <d v="2019-07-29T20:05:42"/>
    <d v="2020-09-11T18:47:40"/>
    <n v="125"/>
    <x v="1"/>
    <x v="9"/>
    <n v="0"/>
    <n v="8"/>
    <n v="8"/>
    <x v="12"/>
  </r>
  <r>
    <s v="CC130448"/>
    <d v="2020-03-17T14:16:24"/>
    <s v="C68758"/>
    <x v="0"/>
    <s v="signup"/>
    <n v="61"/>
    <x v="0"/>
    <s v="prd_2"/>
    <d v="2020-03-17T14:20:34"/>
    <d v="2021-03-13T11:10:36"/>
    <n v="125"/>
    <x v="1"/>
    <x v="9"/>
    <n v="0"/>
    <n v="0"/>
    <n v="0"/>
    <x v="2"/>
  </r>
  <r>
    <s v="CC130628"/>
    <d v="2020-03-18T12:23:57"/>
    <s v="C273096"/>
    <x v="0"/>
    <s v="support"/>
    <n v="61"/>
    <x v="0"/>
    <s v="prd_2"/>
    <d v="2019-12-28T13:05:48"/>
    <d v="2020-05-13T12:35:12"/>
    <n v="125"/>
    <x v="1"/>
    <x v="9"/>
    <n v="0"/>
    <n v="3"/>
    <n v="3"/>
    <x v="7"/>
  </r>
  <r>
    <s v="CC130801"/>
    <d v="2020-03-19T09:34:16"/>
    <s v="C262547"/>
    <x v="0"/>
    <s v="support"/>
    <n v="61"/>
    <x v="0"/>
    <s v="prd_2"/>
    <d v="2019-10-16T13:09:58"/>
    <d v="2021-05-02T08:26:53"/>
    <n v="125"/>
    <x v="1"/>
    <x v="9"/>
    <n v="0"/>
    <n v="5"/>
    <n v="5"/>
    <x v="0"/>
  </r>
  <r>
    <s v="CC130816"/>
    <d v="2020-03-19T10:31:43"/>
    <s v="C68936"/>
    <x v="0"/>
    <s v="signup"/>
    <n v="61"/>
    <x v="1"/>
    <s v="prd_2"/>
    <d v="2020-03-19T10:38:31"/>
    <d v="2021-10-04T16:28:23"/>
    <n v="125"/>
    <x v="1"/>
    <x v="9"/>
    <n v="0"/>
    <n v="0"/>
    <n v="0"/>
    <x v="2"/>
  </r>
  <r>
    <s v="CC130840"/>
    <d v="2020-03-19T11:09:56"/>
    <s v="C301825"/>
    <x v="0"/>
    <s v="support"/>
    <n v="61"/>
    <x v="0"/>
    <s v="prd_2"/>
    <d v="2020-03-18T16:56:54"/>
    <d v="2021-09-26T10:12:22"/>
    <n v="125"/>
    <x v="1"/>
    <x v="9"/>
    <n v="0"/>
    <n v="0"/>
    <n v="0"/>
    <x v="2"/>
  </r>
  <r>
    <s v="CC130864"/>
    <d v="2020-03-19T11:48:56"/>
    <s v="C275663"/>
    <x v="0"/>
    <s v="support"/>
    <n v="61"/>
    <x v="0"/>
    <s v="prd_2"/>
    <d v="2020-01-06T15:21:08"/>
    <d v="2021-10-13T05:32:50"/>
    <n v="125"/>
    <x v="1"/>
    <x v="9"/>
    <n v="0"/>
    <n v="2"/>
    <n v="2"/>
    <x v="13"/>
  </r>
  <r>
    <s v="CC131128"/>
    <d v="2020-03-20T12:02:31"/>
    <s v="C69120"/>
    <x v="0"/>
    <s v="signup"/>
    <n v="61"/>
    <x v="1"/>
    <s v="prd_2"/>
    <d v="2020-03-20T12:06:29"/>
    <d v="2021-02-28T15:30:44"/>
    <n v="125"/>
    <x v="1"/>
    <x v="9"/>
    <n v="0"/>
    <n v="0"/>
    <n v="0"/>
    <x v="2"/>
  </r>
  <r>
    <s v="CC131467"/>
    <d v="2020-03-22T11:00:02"/>
    <s v="C283841"/>
    <x v="1"/>
    <s v="support"/>
    <n v="61"/>
    <x v="0"/>
    <s v="prd_2"/>
    <d v="2020-01-29T13:52:59"/>
    <d v="2020-11-27T06:49:19"/>
    <n v="125"/>
    <x v="1"/>
    <x v="9"/>
    <n v="0"/>
    <n v="2"/>
    <n v="2"/>
    <x v="13"/>
  </r>
  <r>
    <s v="CC131735"/>
    <d v="2020-03-23T12:55:10"/>
    <s v="C69361"/>
    <x v="0"/>
    <s v="signup"/>
    <n v="61"/>
    <x v="1"/>
    <s v="prd_2"/>
    <d v="2020-03-23T12:58:39"/>
    <d v="2021-09-02T10:02:57"/>
    <n v="125"/>
    <x v="1"/>
    <x v="9"/>
    <n v="0"/>
    <n v="0"/>
    <n v="0"/>
    <x v="2"/>
  </r>
  <r>
    <s v="CC131899"/>
    <d v="2020-03-24T10:30:11"/>
    <s v="C69437"/>
    <x v="0"/>
    <s v="signup"/>
    <n v="61"/>
    <x v="1"/>
    <s v="prd_2"/>
    <d v="2020-03-24T10:34:45"/>
    <d v="2021-08-10T13:18:51"/>
    <n v="125"/>
    <x v="1"/>
    <x v="9"/>
    <n v="0"/>
    <n v="0"/>
    <n v="0"/>
    <x v="2"/>
  </r>
  <r>
    <s v="CC132168"/>
    <d v="2020-03-25T10:11:38"/>
    <s v="C69584"/>
    <x v="0"/>
    <s v="signup"/>
    <n v="61"/>
    <x v="0"/>
    <s v="prd_2"/>
    <d v="2020-03-25T10:15:29"/>
    <d v="2021-03-05T14:45:55"/>
    <n v="125"/>
    <x v="1"/>
    <x v="9"/>
    <n v="0"/>
    <n v="0"/>
    <n v="0"/>
    <x v="2"/>
  </r>
  <r>
    <s v="CC132464"/>
    <d v="2020-03-26T10:47:36"/>
    <s v="C69739"/>
    <x v="0"/>
    <s v="signup"/>
    <n v="61"/>
    <x v="0"/>
    <s v="prd_2"/>
    <d v="2020-03-26T10:50:57"/>
    <d v="2021-04-23T09:55:10"/>
    <n v="125"/>
    <x v="1"/>
    <x v="9"/>
    <n v="0"/>
    <n v="0"/>
    <n v="0"/>
    <x v="2"/>
  </r>
  <r>
    <s v="CC132601"/>
    <d v="2020-03-26T14:23:36"/>
    <s v="C67554"/>
    <x v="0"/>
    <s v="support"/>
    <n v="61"/>
    <x v="0"/>
    <s v="prd_2"/>
    <d v="2020-03-06T13:35:05"/>
    <d v="2020-03-07T12:25:16"/>
    <n v="125"/>
    <x v="1"/>
    <x v="9"/>
    <n v="1"/>
    <n v="1"/>
    <n v="0"/>
    <x v="2"/>
  </r>
  <r>
    <s v="CC132889"/>
    <d v="2020-03-28T10:30:37"/>
    <s v="C162972"/>
    <x v="0"/>
    <s v="support"/>
    <n v="61"/>
    <x v="0"/>
    <s v="prd_2"/>
    <d v="2018-03-14T15:16:50"/>
    <d v="2018-09-24T13:56:14"/>
    <n v="125"/>
    <x v="1"/>
    <x v="9"/>
    <n v="1"/>
    <n v="25"/>
    <n v="6"/>
    <x v="4"/>
  </r>
  <r>
    <s v="CC133137"/>
    <d v="2020-03-29T14:12:25"/>
    <s v="C214934"/>
    <x v="1"/>
    <s v="support"/>
    <n v="61"/>
    <x v="0"/>
    <s v="prd_2"/>
    <d v="2019-03-25T14:07:41"/>
    <d v="2019-10-17T17:30:08"/>
    <n v="125"/>
    <x v="1"/>
    <x v="9"/>
    <n v="1"/>
    <n v="12"/>
    <n v="7"/>
    <x v="14"/>
  </r>
  <r>
    <s v="CC133168"/>
    <d v="2020-03-29T16:01:02"/>
    <s v="C36496"/>
    <x v="0"/>
    <s v="support"/>
    <n v="61"/>
    <x v="0"/>
    <s v="prd_2"/>
    <d v="2019-03-12T10:22:30"/>
    <d v="2021-03-09T17:29:29"/>
    <n v="125"/>
    <x v="1"/>
    <x v="9"/>
    <n v="0"/>
    <n v="13"/>
    <n v="13"/>
    <x v="17"/>
  </r>
  <r>
    <s v="CC133192"/>
    <d v="2020-03-29T17:51:10"/>
    <s v="C62366"/>
    <x v="0"/>
    <s v="support"/>
    <n v="61"/>
    <x v="1"/>
    <s v="prd_2"/>
    <d v="2020-01-22T10:21:31"/>
    <d v="2020-03-11T16:46:43"/>
    <n v="125"/>
    <x v="1"/>
    <x v="9"/>
    <n v="1"/>
    <n v="2"/>
    <n v="2"/>
    <x v="13"/>
  </r>
  <r>
    <s v="CC133931"/>
    <d v="2020-04-01T13:08:00"/>
    <s v="C70503"/>
    <x v="0"/>
    <s v="signup"/>
    <n v="61"/>
    <x v="1"/>
    <s v="prd_2"/>
    <d v="2020-04-01T13:12:02"/>
    <d v="2021-07-23T12:21:59"/>
    <n v="125"/>
    <x v="4"/>
    <x v="9"/>
    <n v="0"/>
    <n v="0"/>
    <n v="0"/>
    <x v="2"/>
  </r>
  <r>
    <s v="CC134220"/>
    <d v="2020-04-02T13:56:57"/>
    <s v="C263341"/>
    <x v="0"/>
    <s v="support"/>
    <n v="61"/>
    <x v="1"/>
    <s v="prd_2"/>
    <d v="2019-10-21T14:30:53"/>
    <d v="2020-07-21T07:07:26"/>
    <n v="125"/>
    <x v="4"/>
    <x v="9"/>
    <n v="0"/>
    <n v="5"/>
    <n v="5"/>
    <x v="0"/>
  </r>
  <r>
    <s v="CC134253"/>
    <d v="2020-04-02T14:52:27"/>
    <s v="C70671"/>
    <x v="0"/>
    <s v="signup"/>
    <n v="61"/>
    <x v="0"/>
    <s v="prd_2"/>
    <d v="2020-04-02T14:55:44"/>
    <d v="2021-06-15T13:16:13"/>
    <n v="125"/>
    <x v="4"/>
    <x v="9"/>
    <n v="0"/>
    <n v="0"/>
    <n v="0"/>
    <x v="2"/>
  </r>
  <r>
    <s v="CC134732"/>
    <d v="2020-04-05T12:18:55"/>
    <s v="C70859"/>
    <x v="0"/>
    <s v="signup"/>
    <n v="61"/>
    <x v="1"/>
    <s v="prd_2"/>
    <d v="2020-04-05T12:24:24"/>
    <d v="2021-04-03T16:04:48"/>
    <n v="125"/>
    <x v="4"/>
    <x v="9"/>
    <n v="0"/>
    <n v="0"/>
    <n v="0"/>
    <x v="2"/>
  </r>
  <r>
    <s v="CC134770"/>
    <d v="2020-04-05T13:52:14"/>
    <s v="C67626"/>
    <x v="0"/>
    <s v="support"/>
    <n v="61"/>
    <x v="1"/>
    <s v="prd_2"/>
    <d v="2020-03-07T14:15:44"/>
    <d v="2021-12-29T17:57:04"/>
    <n v="125"/>
    <x v="4"/>
    <x v="9"/>
    <n v="0"/>
    <n v="1"/>
    <n v="1"/>
    <x v="5"/>
  </r>
  <r>
    <s v="CC135688"/>
    <d v="2020-04-08T17:34:22"/>
    <s v="C62955"/>
    <x v="0"/>
    <s v="support"/>
    <n v="61"/>
    <x v="1"/>
    <s v="prd_2"/>
    <d v="2020-01-27T13:42:57"/>
    <d v="2021-05-10T12:22:18"/>
    <n v="125"/>
    <x v="4"/>
    <x v="9"/>
    <n v="0"/>
    <n v="2"/>
    <n v="2"/>
    <x v="13"/>
  </r>
  <r>
    <s v="CC135862"/>
    <d v="2020-04-09T12:59:30"/>
    <s v="C71494"/>
    <x v="0"/>
    <s v="signup"/>
    <n v="61"/>
    <x v="0"/>
    <s v="prd_2"/>
    <d v="2020-04-09T13:03:40"/>
    <d v="2021-08-14T10:13:34"/>
    <n v="125"/>
    <x v="4"/>
    <x v="9"/>
    <n v="0"/>
    <n v="0"/>
    <n v="0"/>
    <x v="2"/>
  </r>
  <r>
    <s v="CC136212"/>
    <d v="2020-04-10T17:24:12"/>
    <s v="C44671"/>
    <x v="0"/>
    <s v="support"/>
    <n v="61"/>
    <x v="1"/>
    <s v="prd_2"/>
    <d v="2019-06-03T12:59:13"/>
    <d v="2021-06-19T12:57:54"/>
    <n v="125"/>
    <x v="4"/>
    <x v="9"/>
    <n v="0"/>
    <n v="10"/>
    <n v="10"/>
    <x v="9"/>
  </r>
  <r>
    <s v="CC136487"/>
    <d v="2020-04-12T14:12:41"/>
    <s v="C296436"/>
    <x v="0"/>
    <s v="support"/>
    <n v="61"/>
    <x v="0"/>
    <s v="prd_2"/>
    <d v="2020-03-04T11:33:56"/>
    <d v="2021-08-12T20:41:29"/>
    <n v="125"/>
    <x v="4"/>
    <x v="9"/>
    <n v="0"/>
    <n v="1"/>
    <n v="1"/>
    <x v="5"/>
  </r>
  <r>
    <s v="CC136789"/>
    <d v="2020-04-13T15:25:16"/>
    <s v="C284566"/>
    <x v="0"/>
    <s v="support"/>
    <n v="61"/>
    <x v="0"/>
    <s v="prd_2"/>
    <d v="2020-01-31T12:48:02"/>
    <d v="2020-06-27T09:13:55"/>
    <n v="125"/>
    <x v="4"/>
    <x v="9"/>
    <n v="0"/>
    <n v="2"/>
    <n v="2"/>
    <x v="13"/>
  </r>
  <r>
    <s v="CC136910"/>
    <d v="2020-04-14T11:07:01"/>
    <s v="C266919"/>
    <x v="1"/>
    <s v="support"/>
    <n v="61"/>
    <x v="0"/>
    <s v="prd_2"/>
    <d v="2019-11-12T13:38:33"/>
    <d v="2021-06-15T14:16:38"/>
    <n v="125"/>
    <x v="4"/>
    <x v="9"/>
    <n v="0"/>
    <n v="5"/>
    <n v="5"/>
    <x v="0"/>
  </r>
  <r>
    <s v="CC136935"/>
    <d v="2020-04-14T11:48:09"/>
    <s v="C71960"/>
    <x v="0"/>
    <s v="signup"/>
    <n v="61"/>
    <x v="0"/>
    <s v="prd_2"/>
    <d v="2020-04-14T11:51:24"/>
    <d v="2020-10-01T12:24:16"/>
    <n v="125"/>
    <x v="4"/>
    <x v="9"/>
    <n v="0"/>
    <n v="0"/>
    <n v="0"/>
    <x v="2"/>
  </r>
  <r>
    <s v="CC137241"/>
    <d v="2020-04-15T12:51:37"/>
    <s v="C72138"/>
    <x v="0"/>
    <s v="signup"/>
    <n v="61"/>
    <x v="1"/>
    <s v="prd_2"/>
    <d v="2020-04-15T12:55:06"/>
    <d v="2021-11-11T17:59:09"/>
    <n v="125"/>
    <x v="4"/>
    <x v="9"/>
    <n v="0"/>
    <n v="0"/>
    <n v="0"/>
    <x v="2"/>
  </r>
  <r>
    <s v="CC137704"/>
    <d v="2020-04-17T10:51:29"/>
    <s v="C72377"/>
    <x v="0"/>
    <s v="signup"/>
    <n v="61"/>
    <x v="1"/>
    <s v="prd_2"/>
    <d v="2020-04-17T10:54:21"/>
    <d v="2021-10-01T17:37:25"/>
    <n v="125"/>
    <x v="4"/>
    <x v="9"/>
    <n v="0"/>
    <n v="0"/>
    <n v="0"/>
    <x v="2"/>
  </r>
  <r>
    <s v="CC138649"/>
    <d v="2020-04-21T11:25:02"/>
    <s v="C72783"/>
    <x v="0"/>
    <s v="signup"/>
    <n v="61"/>
    <x v="0"/>
    <s v="prd_2"/>
    <d v="2020-04-21T11:28:56"/>
    <d v="2020-12-02T10:02:50"/>
    <n v="125"/>
    <x v="4"/>
    <x v="9"/>
    <n v="0"/>
    <n v="0"/>
    <n v="0"/>
    <x v="2"/>
  </r>
  <r>
    <s v="CC138865"/>
    <d v="2020-04-22T10:05:48"/>
    <s v="C72889"/>
    <x v="0"/>
    <s v="signup"/>
    <n v="61"/>
    <x v="1"/>
    <s v="prd_2"/>
    <d v="2020-04-22T10:09:14"/>
    <d v="2021-04-26T14:09:10"/>
    <n v="125"/>
    <x v="4"/>
    <x v="9"/>
    <n v="0"/>
    <n v="0"/>
    <n v="0"/>
    <x v="2"/>
  </r>
  <r>
    <s v="CC139176"/>
    <d v="2020-04-23T11:08:18"/>
    <s v="C73067"/>
    <x v="0"/>
    <s v="signup"/>
    <n v="61"/>
    <x v="0"/>
    <s v="prd_2"/>
    <d v="2020-04-23T11:12:56"/>
    <d v="2021-10-08T13:11:01"/>
    <n v="125"/>
    <x v="4"/>
    <x v="9"/>
    <n v="0"/>
    <n v="0"/>
    <n v="0"/>
    <x v="2"/>
  </r>
  <r>
    <s v="CC139235"/>
    <d v="2020-04-23T12:36:36"/>
    <s v="C73106"/>
    <x v="0"/>
    <s v="signup"/>
    <n v="61"/>
    <x v="1"/>
    <s v="prd_2"/>
    <d v="2020-04-23T12:39:42"/>
    <d v="2021-05-07T23:09:47"/>
    <n v="125"/>
    <x v="4"/>
    <x v="9"/>
    <n v="0"/>
    <n v="0"/>
    <n v="0"/>
    <x v="2"/>
  </r>
  <r>
    <s v="CC139253"/>
    <d v="2020-04-23T12:57:10"/>
    <s v="C73117"/>
    <x v="0"/>
    <s v="signup"/>
    <n v="61"/>
    <x v="0"/>
    <s v="prd_2"/>
    <d v="2020-04-23T13:01:08"/>
    <d v="2021-12-18T13:02:52"/>
    <n v="125"/>
    <x v="4"/>
    <x v="9"/>
    <n v="0"/>
    <n v="0"/>
    <n v="0"/>
    <x v="2"/>
  </r>
  <r>
    <s v="CC139298"/>
    <d v="2020-04-23T14:02:57"/>
    <s v="C267388"/>
    <x v="1"/>
    <s v="support"/>
    <n v="61"/>
    <x v="1"/>
    <s v="prd_2"/>
    <d v="2019-11-14T20:35:40"/>
    <d v="2021-09-08T15:36:26"/>
    <n v="125"/>
    <x v="4"/>
    <x v="9"/>
    <n v="0"/>
    <n v="5"/>
    <n v="5"/>
    <x v="0"/>
  </r>
  <r>
    <s v="CC139456"/>
    <d v="2020-04-24T12:21:44"/>
    <s v="C279546"/>
    <x v="0"/>
    <s v="support"/>
    <n v="61"/>
    <x v="1"/>
    <s v="prd_2"/>
    <d v="2020-01-16T18:43:00"/>
    <d v="2020-08-05T13:11:16"/>
    <n v="125"/>
    <x v="4"/>
    <x v="9"/>
    <n v="0"/>
    <n v="3"/>
    <n v="3"/>
    <x v="7"/>
  </r>
  <r>
    <s v="CC139798"/>
    <d v="2020-04-26T09:00:36"/>
    <s v="C285426"/>
    <x v="0"/>
    <s v="support"/>
    <n v="61"/>
    <x v="0"/>
    <s v="prd_2"/>
    <d v="2020-02-03T14:13:01"/>
    <d v="2021-10-15T15:13:24"/>
    <n v="125"/>
    <x v="4"/>
    <x v="9"/>
    <n v="0"/>
    <n v="3"/>
    <n v="3"/>
    <x v="7"/>
  </r>
  <r>
    <s v="CC139983"/>
    <d v="2020-04-27T09:42:15"/>
    <s v="C73351"/>
    <x v="0"/>
    <s v="signup"/>
    <n v="61"/>
    <x v="1"/>
    <s v="prd_2"/>
    <d v="2020-04-27T09:45:18"/>
    <d v="2020-05-07T13:33:19"/>
    <n v="125"/>
    <x v="4"/>
    <x v="9"/>
    <n v="0"/>
    <n v="0"/>
    <n v="0"/>
    <x v="2"/>
  </r>
  <r>
    <s v="CC140317"/>
    <d v="2020-04-28T10:26:32"/>
    <s v="C73553"/>
    <x v="0"/>
    <s v="signup"/>
    <n v="61"/>
    <x v="0"/>
    <s v="prd_2"/>
    <d v="2020-04-28T10:30:33"/>
    <d v="2021-10-11T15:58:29"/>
    <n v="125"/>
    <x v="4"/>
    <x v="9"/>
    <n v="0"/>
    <n v="0"/>
    <n v="0"/>
    <x v="2"/>
  </r>
  <r>
    <s v="CC140372"/>
    <d v="2020-04-28T11:45:45"/>
    <s v="C73591"/>
    <x v="0"/>
    <s v="signup"/>
    <n v="61"/>
    <x v="0"/>
    <s v="prd_2"/>
    <d v="2020-04-28T11:48:50"/>
    <d v="2021-01-02T13:07:47"/>
    <n v="125"/>
    <x v="4"/>
    <x v="9"/>
    <n v="0"/>
    <n v="0"/>
    <n v="0"/>
    <x v="2"/>
  </r>
  <r>
    <s v="CC100149"/>
    <d v="2019-10-04T13:12:27"/>
    <s v="C42169"/>
    <x v="0"/>
    <s v="support"/>
    <n v="61"/>
    <x v="1"/>
    <s v="prd_2"/>
    <d v="2019-05-07T13:23:21"/>
    <m/>
    <n v="125"/>
    <x v="5"/>
    <x v="9"/>
    <n v="1"/>
    <n v="5"/>
    <n v="5"/>
    <x v="0"/>
  </r>
  <r>
    <s v="CC100198"/>
    <d v="2019-10-04T15:51:42"/>
    <s v="C254396"/>
    <x v="0"/>
    <s v="support"/>
    <n v="61"/>
    <x v="0"/>
    <s v="prd_2"/>
    <d v="2019-09-03T10:54:26"/>
    <m/>
    <n v="125"/>
    <x v="5"/>
    <x v="9"/>
    <n v="1"/>
    <n v="1"/>
    <n v="1"/>
    <x v="5"/>
  </r>
  <r>
    <s v="CC100302"/>
    <d v="2019-10-05T15:13:18"/>
    <s v="C258758"/>
    <x v="1"/>
    <s v="support"/>
    <n v="61"/>
    <x v="0"/>
    <s v="prd_2"/>
    <d v="2019-09-25T18:30:08"/>
    <m/>
    <n v="125"/>
    <x v="5"/>
    <x v="9"/>
    <n v="1"/>
    <n v="0"/>
    <n v="0"/>
    <x v="2"/>
  </r>
  <r>
    <s v="CC100331"/>
    <d v="2019-10-06T07:51:35"/>
    <s v="C54957"/>
    <x v="0"/>
    <s v="signup"/>
    <n v="61"/>
    <x v="1"/>
    <s v="prd_2"/>
    <d v="2019-10-06T07:55:04"/>
    <m/>
    <n v="125"/>
    <x v="5"/>
    <x v="9"/>
    <n v="1"/>
    <n v="0"/>
    <n v="0"/>
    <x v="2"/>
  </r>
  <r>
    <s v="CC100360"/>
    <d v="2019-10-06T11:17:30"/>
    <s v="C36704"/>
    <x v="0"/>
    <s v="support"/>
    <n v="61"/>
    <x v="0"/>
    <s v="prd_2"/>
    <d v="2019-03-13T13:18:16"/>
    <m/>
    <n v="125"/>
    <x v="5"/>
    <x v="9"/>
    <n v="1"/>
    <n v="7"/>
    <n v="7"/>
    <x v="14"/>
  </r>
  <r>
    <s v="CC100485"/>
    <d v="2019-10-07T09:59:50"/>
    <s v="C55000"/>
    <x v="0"/>
    <s v="signup"/>
    <n v="61"/>
    <x v="1"/>
    <s v="prd_2"/>
    <d v="2019-10-07T10:04:47"/>
    <m/>
    <n v="125"/>
    <x v="5"/>
    <x v="9"/>
    <n v="1"/>
    <n v="0"/>
    <n v="0"/>
    <x v="2"/>
  </r>
  <r>
    <s v="CC100690"/>
    <d v="2019-10-08T11:35:39"/>
    <s v="C55100"/>
    <x v="0"/>
    <s v="signup"/>
    <n v="61"/>
    <x v="1"/>
    <s v="prd_2"/>
    <d v="2019-10-08T11:40:17"/>
    <m/>
    <n v="125"/>
    <x v="5"/>
    <x v="9"/>
    <n v="1"/>
    <n v="0"/>
    <n v="0"/>
    <x v="2"/>
  </r>
  <r>
    <s v="CC100691"/>
    <d v="2019-10-08T11:37:36"/>
    <s v="C235199"/>
    <x v="0"/>
    <s v="support"/>
    <n v="61"/>
    <x v="1"/>
    <s v="prd_2"/>
    <d v="2019-06-11T12:29:22"/>
    <m/>
    <n v="125"/>
    <x v="5"/>
    <x v="9"/>
    <n v="1"/>
    <n v="4"/>
    <n v="4"/>
    <x v="3"/>
  </r>
  <r>
    <s v="CC100748"/>
    <d v="2019-10-08T13:18:07"/>
    <s v="C55135"/>
    <x v="0"/>
    <s v="signup"/>
    <n v="61"/>
    <x v="0"/>
    <s v="prd_2"/>
    <d v="2019-10-08T13:22:29"/>
    <m/>
    <n v="125"/>
    <x v="5"/>
    <x v="9"/>
    <n v="1"/>
    <n v="0"/>
    <n v="0"/>
    <x v="2"/>
  </r>
  <r>
    <s v="CC100813"/>
    <d v="2019-10-08T17:00:58"/>
    <s v="C218607"/>
    <x v="0"/>
    <s v="support"/>
    <n v="61"/>
    <x v="1"/>
    <s v="prd_2"/>
    <d v="2019-04-08T16:19:53"/>
    <m/>
    <n v="125"/>
    <x v="5"/>
    <x v="9"/>
    <n v="1"/>
    <n v="6"/>
    <n v="6"/>
    <x v="4"/>
  </r>
  <r>
    <s v="CC100843"/>
    <d v="2019-10-09T10:18:23"/>
    <s v="C55170"/>
    <x v="0"/>
    <s v="signup"/>
    <n v="61"/>
    <x v="0"/>
    <s v="prd_2"/>
    <d v="2019-10-09T10:20:32"/>
    <m/>
    <n v="125"/>
    <x v="5"/>
    <x v="9"/>
    <n v="1"/>
    <n v="0"/>
    <n v="0"/>
    <x v="2"/>
  </r>
  <r>
    <s v="CC101167"/>
    <d v="2019-10-10T17:21:22"/>
    <s v="C245795"/>
    <x v="0"/>
    <s v="support"/>
    <n v="61"/>
    <x v="0"/>
    <s v="prd_2"/>
    <d v="2019-07-24T13:39:42"/>
    <m/>
    <n v="125"/>
    <x v="5"/>
    <x v="9"/>
    <n v="1"/>
    <n v="3"/>
    <n v="3"/>
    <x v="7"/>
  </r>
  <r>
    <s v="CC101401"/>
    <d v="2019-10-12T12:46:33"/>
    <s v="C55416"/>
    <x v="0"/>
    <s v="signup"/>
    <n v="61"/>
    <x v="0"/>
    <s v="prd_2"/>
    <d v="2019-10-12T12:48:57"/>
    <m/>
    <n v="125"/>
    <x v="5"/>
    <x v="9"/>
    <n v="1"/>
    <n v="0"/>
    <n v="0"/>
    <x v="2"/>
  </r>
  <r>
    <s v="CC101504"/>
    <d v="2019-10-13T11:25:24"/>
    <s v="C207079"/>
    <x v="1"/>
    <s v="support"/>
    <n v="61"/>
    <x v="0"/>
    <s v="prd_2"/>
    <d v="2019-02-22T12:39:52"/>
    <m/>
    <n v="125"/>
    <x v="5"/>
    <x v="9"/>
    <n v="1"/>
    <n v="8"/>
    <n v="8"/>
    <x v="12"/>
  </r>
  <r>
    <s v="CC101742"/>
    <d v="2019-10-14T13:44:21"/>
    <s v="C55528"/>
    <x v="0"/>
    <s v="signup"/>
    <n v="61"/>
    <x v="1"/>
    <s v="prd_2"/>
    <d v="2019-10-14T13:49:18"/>
    <m/>
    <n v="125"/>
    <x v="5"/>
    <x v="9"/>
    <n v="1"/>
    <n v="0"/>
    <n v="0"/>
    <x v="2"/>
  </r>
  <r>
    <s v="CC102174"/>
    <d v="2019-10-17T09:28:27"/>
    <s v="C42502"/>
    <x v="0"/>
    <s v="support"/>
    <n v="61"/>
    <x v="0"/>
    <s v="prd_2"/>
    <d v="2019-05-10T12:11:14"/>
    <m/>
    <n v="125"/>
    <x v="5"/>
    <x v="9"/>
    <n v="1"/>
    <n v="5"/>
    <n v="5"/>
    <x v="0"/>
  </r>
  <r>
    <s v="CC102273"/>
    <d v="2019-10-17T13:33:46"/>
    <s v="C55770"/>
    <x v="0"/>
    <s v="signup"/>
    <n v="61"/>
    <x v="1"/>
    <s v="prd_2"/>
    <d v="2019-10-17T13:38:35"/>
    <m/>
    <n v="125"/>
    <x v="5"/>
    <x v="9"/>
    <n v="1"/>
    <n v="0"/>
    <n v="0"/>
    <x v="2"/>
  </r>
  <r>
    <s v="CC102384"/>
    <d v="2019-10-18T11:09:16"/>
    <s v="C55813"/>
    <x v="0"/>
    <s v="signup"/>
    <n v="61"/>
    <x v="0"/>
    <s v="prd_2"/>
    <d v="2019-10-18T11:13:49"/>
    <m/>
    <n v="125"/>
    <x v="5"/>
    <x v="9"/>
    <n v="1"/>
    <n v="0"/>
    <n v="0"/>
    <x v="2"/>
  </r>
  <r>
    <s v="CC102877"/>
    <d v="2019-10-21T13:22:16"/>
    <s v="C232245"/>
    <x v="0"/>
    <s v="support"/>
    <n v="61"/>
    <x v="0"/>
    <s v="prd_2"/>
    <d v="2019-05-30T11:55:25"/>
    <m/>
    <n v="125"/>
    <x v="5"/>
    <x v="9"/>
    <n v="1"/>
    <n v="5"/>
    <n v="5"/>
    <x v="0"/>
  </r>
  <r>
    <s v="CC102905"/>
    <d v="2019-10-21T14:13:08"/>
    <s v="C205009"/>
    <x v="1"/>
    <s v="support"/>
    <n v="61"/>
    <x v="0"/>
    <s v="prd_2"/>
    <d v="2019-02-14T15:37:54"/>
    <m/>
    <n v="125"/>
    <x v="5"/>
    <x v="9"/>
    <n v="1"/>
    <n v="8"/>
    <n v="8"/>
    <x v="12"/>
  </r>
  <r>
    <s v="CC102962"/>
    <d v="2019-10-22T07:34:54"/>
    <s v="C56005"/>
    <x v="0"/>
    <s v="signup"/>
    <n v="61"/>
    <x v="1"/>
    <s v="prd_2"/>
    <d v="2019-10-22T07:39:32"/>
    <m/>
    <n v="125"/>
    <x v="5"/>
    <x v="9"/>
    <n v="1"/>
    <n v="0"/>
    <n v="0"/>
    <x v="2"/>
  </r>
  <r>
    <s v="CC103101"/>
    <d v="2019-10-22T15:10:23"/>
    <s v="C234890"/>
    <x v="0"/>
    <s v="support"/>
    <n v="61"/>
    <x v="0"/>
    <s v="prd_2"/>
    <d v="2019-06-10T13:55:19"/>
    <m/>
    <n v="125"/>
    <x v="5"/>
    <x v="9"/>
    <n v="1"/>
    <n v="4"/>
    <n v="4"/>
    <x v="3"/>
  </r>
  <r>
    <s v="CC103110"/>
    <d v="2019-10-22T15:32:23"/>
    <s v="C206214"/>
    <x v="0"/>
    <s v="support"/>
    <n v="61"/>
    <x v="0"/>
    <s v="prd_2"/>
    <d v="2019-02-19T15:14:58"/>
    <m/>
    <n v="125"/>
    <x v="5"/>
    <x v="9"/>
    <n v="1"/>
    <n v="8"/>
    <n v="8"/>
    <x v="12"/>
  </r>
  <r>
    <s v="CC103119"/>
    <d v="2019-10-22T16:07:32"/>
    <s v="C234849"/>
    <x v="0"/>
    <s v="support"/>
    <n v="61"/>
    <x v="0"/>
    <s v="prd_2"/>
    <d v="2019-06-10T13:17:44"/>
    <m/>
    <n v="125"/>
    <x v="5"/>
    <x v="9"/>
    <n v="1"/>
    <n v="4"/>
    <n v="4"/>
    <x v="3"/>
  </r>
  <r>
    <s v="CC103136"/>
    <d v="2019-10-22T17:07:47"/>
    <s v="C214782"/>
    <x v="0"/>
    <s v="support"/>
    <n v="61"/>
    <x v="0"/>
    <s v="prd_2"/>
    <d v="2019-03-25T10:29:10"/>
    <m/>
    <n v="125"/>
    <x v="5"/>
    <x v="9"/>
    <n v="1"/>
    <n v="7"/>
    <n v="7"/>
    <x v="14"/>
  </r>
  <r>
    <s v="CC103168"/>
    <d v="2019-10-23T09:46:18"/>
    <s v="C56088"/>
    <x v="0"/>
    <s v="signup"/>
    <n v="61"/>
    <x v="0"/>
    <s v="prd_2"/>
    <d v="2019-10-23T09:51:44"/>
    <m/>
    <n v="125"/>
    <x v="5"/>
    <x v="9"/>
    <n v="1"/>
    <n v="0"/>
    <n v="0"/>
    <x v="2"/>
  </r>
  <r>
    <s v="CC103523"/>
    <d v="2019-10-25T10:19:29"/>
    <s v="C56237"/>
    <x v="0"/>
    <s v="signup"/>
    <n v="61"/>
    <x v="1"/>
    <s v="prd_2"/>
    <d v="2019-10-25T10:22:10"/>
    <m/>
    <n v="125"/>
    <x v="5"/>
    <x v="9"/>
    <n v="1"/>
    <n v="0"/>
    <n v="0"/>
    <x v="2"/>
  </r>
  <r>
    <s v="CC103535"/>
    <d v="2019-10-25T11:10:22"/>
    <s v="C56244"/>
    <x v="0"/>
    <s v="signup"/>
    <n v="61"/>
    <x v="0"/>
    <s v="prd_2"/>
    <d v="2019-10-25T11:14:39"/>
    <m/>
    <n v="125"/>
    <x v="5"/>
    <x v="9"/>
    <n v="1"/>
    <n v="0"/>
    <n v="0"/>
    <x v="2"/>
  </r>
  <r>
    <s v="CC103650"/>
    <d v="2019-10-26T08:53:47"/>
    <s v="C56270"/>
    <x v="0"/>
    <s v="signup"/>
    <n v="61"/>
    <x v="1"/>
    <s v="prd_2"/>
    <d v="2019-10-26T08:56:27"/>
    <m/>
    <n v="125"/>
    <x v="5"/>
    <x v="9"/>
    <n v="1"/>
    <n v="0"/>
    <n v="0"/>
    <x v="2"/>
  </r>
  <r>
    <s v="CC103872"/>
    <d v="2019-10-27T14:46:23"/>
    <s v="C51406"/>
    <x v="0"/>
    <s v="support"/>
    <n v="61"/>
    <x v="1"/>
    <s v="prd_2"/>
    <d v="2019-08-18T13:48:05"/>
    <m/>
    <n v="125"/>
    <x v="5"/>
    <x v="9"/>
    <n v="1"/>
    <n v="2"/>
    <n v="2"/>
    <x v="13"/>
  </r>
  <r>
    <s v="CC104030"/>
    <d v="2019-10-28T14:01:00"/>
    <s v="C235387"/>
    <x v="0"/>
    <s v="support"/>
    <n v="61"/>
    <x v="0"/>
    <s v="prd_2"/>
    <d v="2019-06-11T16:54:14"/>
    <m/>
    <n v="125"/>
    <x v="5"/>
    <x v="9"/>
    <n v="1"/>
    <n v="5"/>
    <n v="5"/>
    <x v="0"/>
  </r>
  <r>
    <s v="CC104061"/>
    <d v="2019-10-28T15:00:05"/>
    <s v="C249600"/>
    <x v="0"/>
    <s v="support"/>
    <n v="61"/>
    <x v="0"/>
    <s v="prd_2"/>
    <d v="2019-08-10T14:21:09"/>
    <m/>
    <n v="125"/>
    <x v="5"/>
    <x v="9"/>
    <n v="1"/>
    <n v="3"/>
    <n v="3"/>
    <x v="7"/>
  </r>
  <r>
    <s v="CC104082"/>
    <d v="2019-10-28T16:31:09"/>
    <s v="C200769"/>
    <x v="0"/>
    <s v="support"/>
    <n v="61"/>
    <x v="0"/>
    <s v="prd_2"/>
    <d v="2019-01-29T13:37:47"/>
    <m/>
    <n v="125"/>
    <x v="5"/>
    <x v="9"/>
    <n v="1"/>
    <n v="9"/>
    <n v="9"/>
    <x v="1"/>
  </r>
  <r>
    <s v="CC104130"/>
    <d v="2019-10-29T10:13:39"/>
    <s v="C56429"/>
    <x v="0"/>
    <s v="signup"/>
    <n v="61"/>
    <x v="0"/>
    <s v="prd_2"/>
    <d v="2019-10-29T10:17:30"/>
    <m/>
    <n v="125"/>
    <x v="5"/>
    <x v="9"/>
    <n v="1"/>
    <n v="0"/>
    <n v="0"/>
    <x v="2"/>
  </r>
  <r>
    <s v="CC104195"/>
    <d v="2019-10-29T13:18:50"/>
    <s v="C254145"/>
    <x v="0"/>
    <s v="support"/>
    <n v="61"/>
    <x v="0"/>
    <s v="prd_2"/>
    <d v="2019-09-02T12:48:19"/>
    <m/>
    <n v="125"/>
    <x v="5"/>
    <x v="9"/>
    <n v="1"/>
    <n v="2"/>
    <n v="2"/>
    <x v="13"/>
  </r>
  <r>
    <s v="CC104208"/>
    <d v="2019-10-29T13:57:33"/>
    <s v="C56467"/>
    <x v="0"/>
    <s v="signup"/>
    <n v="61"/>
    <x v="1"/>
    <s v="prd_2"/>
    <d v="2019-10-29T14:00:53"/>
    <m/>
    <n v="125"/>
    <x v="5"/>
    <x v="9"/>
    <n v="1"/>
    <n v="0"/>
    <n v="0"/>
    <x v="2"/>
  </r>
  <r>
    <s v="CC104306"/>
    <d v="2019-10-30T10:40:51"/>
    <s v="C237174"/>
    <x v="0"/>
    <s v="support"/>
    <n v="61"/>
    <x v="1"/>
    <s v="prd_2"/>
    <d v="2019-06-18T15:46:09"/>
    <m/>
    <n v="125"/>
    <x v="5"/>
    <x v="9"/>
    <n v="1"/>
    <n v="4"/>
    <n v="4"/>
    <x v="3"/>
  </r>
  <r>
    <s v="CC104359"/>
    <d v="2019-10-30T12:26:19"/>
    <s v="C236424"/>
    <x v="0"/>
    <s v="support"/>
    <n v="61"/>
    <x v="0"/>
    <s v="prd_2"/>
    <d v="2019-06-15T12:51:56"/>
    <m/>
    <n v="125"/>
    <x v="5"/>
    <x v="9"/>
    <n v="1"/>
    <n v="5"/>
    <n v="5"/>
    <x v="0"/>
  </r>
  <r>
    <s v="CC104747"/>
    <d v="2019-11-01T16:20:19"/>
    <s v="C32706"/>
    <x v="0"/>
    <s v="support"/>
    <n v="61"/>
    <x v="1"/>
    <s v="prd_2"/>
    <d v="2019-01-30T15:17:17"/>
    <m/>
    <n v="125"/>
    <x v="6"/>
    <x v="9"/>
    <n v="1"/>
    <n v="9"/>
    <n v="9"/>
    <x v="1"/>
  </r>
  <r>
    <s v="CC104845"/>
    <d v="2019-11-02T14:03:58"/>
    <s v="C56717"/>
    <x v="0"/>
    <s v="signup"/>
    <n v="61"/>
    <x v="0"/>
    <s v="prd_2"/>
    <d v="2019-11-02T14:05:29"/>
    <m/>
    <n v="125"/>
    <x v="6"/>
    <x v="9"/>
    <n v="1"/>
    <n v="0"/>
    <n v="0"/>
    <x v="2"/>
  </r>
  <r>
    <s v="CC104921"/>
    <d v="2019-11-03T10:58:46"/>
    <s v="C245452"/>
    <x v="0"/>
    <s v="support"/>
    <n v="61"/>
    <x v="0"/>
    <s v="prd_2"/>
    <d v="2019-07-23T12:13:54"/>
    <m/>
    <n v="125"/>
    <x v="6"/>
    <x v="9"/>
    <n v="1"/>
    <n v="3"/>
    <n v="3"/>
    <x v="7"/>
  </r>
  <r>
    <s v="CC105009"/>
    <d v="2019-11-03T16:50:33"/>
    <s v="C36610"/>
    <x v="0"/>
    <s v="support"/>
    <n v="61"/>
    <x v="1"/>
    <s v="prd_2"/>
    <d v="2019-03-13T09:25:39"/>
    <m/>
    <n v="125"/>
    <x v="6"/>
    <x v="9"/>
    <n v="1"/>
    <n v="8"/>
    <n v="8"/>
    <x v="12"/>
  </r>
  <r>
    <s v="CC105032"/>
    <d v="2019-11-04T08:33:33"/>
    <s v="C246875"/>
    <x v="0"/>
    <s v="support"/>
    <n v="61"/>
    <x v="1"/>
    <s v="prd_2"/>
    <d v="2019-07-29T15:52:40"/>
    <m/>
    <n v="125"/>
    <x v="6"/>
    <x v="9"/>
    <n v="1"/>
    <n v="3"/>
    <n v="3"/>
    <x v="7"/>
  </r>
  <r>
    <s v="CC105072"/>
    <d v="2019-11-04T10:51:44"/>
    <s v="C56776"/>
    <x v="0"/>
    <s v="signup"/>
    <n v="61"/>
    <x v="0"/>
    <s v="prd_2"/>
    <d v="2019-11-04T10:55:49"/>
    <m/>
    <n v="125"/>
    <x v="6"/>
    <x v="9"/>
    <n v="1"/>
    <n v="0"/>
    <n v="0"/>
    <x v="2"/>
  </r>
  <r>
    <s v="CC105154"/>
    <d v="2019-11-04T14:51:44"/>
    <s v="C56816"/>
    <x v="0"/>
    <s v="signup"/>
    <n v="61"/>
    <x v="1"/>
    <s v="prd_2"/>
    <d v="2019-11-04T14:53:27"/>
    <m/>
    <n v="125"/>
    <x v="6"/>
    <x v="9"/>
    <n v="1"/>
    <n v="0"/>
    <n v="0"/>
    <x v="2"/>
  </r>
  <r>
    <s v="CC105444"/>
    <d v="2019-11-06T12:29:04"/>
    <s v="C56940"/>
    <x v="0"/>
    <s v="signup"/>
    <n v="61"/>
    <x v="0"/>
    <s v="prd_2"/>
    <d v="2019-11-06T12:32:50"/>
    <m/>
    <n v="125"/>
    <x v="6"/>
    <x v="9"/>
    <n v="1"/>
    <n v="0"/>
    <n v="0"/>
    <x v="2"/>
  </r>
  <r>
    <s v="CC105450"/>
    <d v="2019-11-06T12:34:36"/>
    <s v="C56942"/>
    <x v="0"/>
    <s v="signup"/>
    <n v="61"/>
    <x v="1"/>
    <s v="prd_2"/>
    <d v="2019-11-06T12:38:50"/>
    <m/>
    <n v="125"/>
    <x v="6"/>
    <x v="9"/>
    <n v="1"/>
    <n v="0"/>
    <n v="0"/>
    <x v="2"/>
  </r>
  <r>
    <s v="CC105613"/>
    <d v="2019-11-07T12:55:07"/>
    <s v="C57005"/>
    <x v="0"/>
    <s v="signup"/>
    <n v="61"/>
    <x v="1"/>
    <s v="prd_2"/>
    <d v="2019-11-07T12:59:40"/>
    <m/>
    <n v="125"/>
    <x v="6"/>
    <x v="9"/>
    <n v="1"/>
    <n v="0"/>
    <n v="0"/>
    <x v="2"/>
  </r>
  <r>
    <s v="CC106030"/>
    <d v="2019-11-10T13:53:52"/>
    <s v="C57118"/>
    <x v="0"/>
    <s v="signup"/>
    <n v="61"/>
    <x v="0"/>
    <s v="prd_2"/>
    <d v="2019-11-10T13:57:54"/>
    <m/>
    <n v="125"/>
    <x v="6"/>
    <x v="9"/>
    <n v="1"/>
    <n v="0"/>
    <n v="0"/>
    <x v="2"/>
  </r>
  <r>
    <s v="CC106147"/>
    <d v="2019-11-11T11:55:08"/>
    <s v="C57176"/>
    <x v="0"/>
    <s v="signup"/>
    <n v="61"/>
    <x v="1"/>
    <s v="prd_2"/>
    <d v="2019-11-11T12:01:33"/>
    <m/>
    <n v="125"/>
    <x v="6"/>
    <x v="9"/>
    <n v="1"/>
    <n v="0"/>
    <n v="0"/>
    <x v="2"/>
  </r>
  <r>
    <s v="CC106381"/>
    <d v="2019-11-12T12:58:23"/>
    <s v="C57272"/>
    <x v="0"/>
    <s v="signup"/>
    <n v="61"/>
    <x v="0"/>
    <s v="prd_2"/>
    <d v="2019-11-12T13:02:12"/>
    <m/>
    <n v="125"/>
    <x v="6"/>
    <x v="9"/>
    <n v="1"/>
    <n v="0"/>
    <n v="0"/>
    <x v="2"/>
  </r>
  <r>
    <s v="CC106723"/>
    <d v="2019-11-14T13:27:15"/>
    <s v="C57411"/>
    <x v="0"/>
    <s v="signup"/>
    <n v="61"/>
    <x v="1"/>
    <s v="prd_2"/>
    <d v="2019-11-14T13:29:44"/>
    <m/>
    <n v="125"/>
    <x v="6"/>
    <x v="9"/>
    <n v="1"/>
    <n v="0"/>
    <n v="0"/>
    <x v="2"/>
  </r>
  <r>
    <s v="CC106906"/>
    <d v="2019-11-15T14:37:42"/>
    <s v="C57473"/>
    <x v="0"/>
    <s v="signup"/>
    <n v="61"/>
    <x v="0"/>
    <s v="prd_2"/>
    <d v="2019-11-15T14:41:49"/>
    <m/>
    <n v="125"/>
    <x v="6"/>
    <x v="9"/>
    <n v="1"/>
    <n v="0"/>
    <n v="0"/>
    <x v="2"/>
  </r>
  <r>
    <s v="CC106998"/>
    <d v="2019-11-16T12:41:55"/>
    <s v="C255182"/>
    <x v="1"/>
    <s v="support"/>
    <n v="61"/>
    <x v="1"/>
    <s v="prd_2"/>
    <d v="2019-09-06T11:57:12"/>
    <m/>
    <n v="125"/>
    <x v="6"/>
    <x v="9"/>
    <n v="1"/>
    <n v="2"/>
    <n v="2"/>
    <x v="13"/>
  </r>
  <r>
    <s v="CC107087"/>
    <d v="2019-11-17T10:06:12"/>
    <s v="C57497"/>
    <x v="0"/>
    <s v="signup"/>
    <n v="61"/>
    <x v="1"/>
    <s v="prd_2"/>
    <d v="2019-11-17T10:10:34"/>
    <m/>
    <n v="125"/>
    <x v="6"/>
    <x v="9"/>
    <n v="1"/>
    <n v="0"/>
    <n v="0"/>
    <x v="2"/>
  </r>
  <r>
    <s v="CC107294"/>
    <d v="2019-11-18T12:40:59"/>
    <s v="C57584"/>
    <x v="0"/>
    <s v="signup"/>
    <n v="61"/>
    <x v="1"/>
    <s v="prd_2"/>
    <d v="2019-11-18T12:45:44"/>
    <m/>
    <n v="125"/>
    <x v="6"/>
    <x v="9"/>
    <n v="1"/>
    <n v="0"/>
    <n v="0"/>
    <x v="2"/>
  </r>
  <r>
    <s v="CC107517"/>
    <d v="2019-11-19T14:23:49"/>
    <s v="C57684"/>
    <x v="0"/>
    <s v="signup"/>
    <n v="61"/>
    <x v="0"/>
    <s v="prd_2"/>
    <d v="2019-11-19T14:27:55"/>
    <m/>
    <n v="125"/>
    <x v="6"/>
    <x v="9"/>
    <n v="1"/>
    <n v="0"/>
    <n v="0"/>
    <x v="2"/>
  </r>
  <r>
    <s v="CC107564"/>
    <d v="2019-11-20T06:59:52"/>
    <s v="C239396"/>
    <x v="0"/>
    <s v="support"/>
    <n v="61"/>
    <x v="1"/>
    <s v="prd_2"/>
    <d v="2019-06-27T12:53:09"/>
    <m/>
    <n v="125"/>
    <x v="6"/>
    <x v="9"/>
    <n v="1"/>
    <n v="5"/>
    <n v="5"/>
    <x v="0"/>
  </r>
  <r>
    <s v="CC108034"/>
    <d v="2019-11-22T16:48:09"/>
    <s v="C202041"/>
    <x v="0"/>
    <s v="support"/>
    <n v="61"/>
    <x v="1"/>
    <s v="prd_2"/>
    <d v="2019-02-04T11:03:29"/>
    <m/>
    <n v="125"/>
    <x v="6"/>
    <x v="9"/>
    <n v="1"/>
    <n v="10"/>
    <n v="10"/>
    <x v="9"/>
  </r>
  <r>
    <s v="CC108080"/>
    <d v="2019-11-23T11:59:21"/>
    <s v="C264910"/>
    <x v="0"/>
    <s v="support"/>
    <n v="61"/>
    <x v="1"/>
    <s v="prd_2"/>
    <d v="2019-10-30T09:07:14"/>
    <m/>
    <n v="125"/>
    <x v="6"/>
    <x v="9"/>
    <n v="1"/>
    <n v="1"/>
    <n v="1"/>
    <x v="5"/>
  </r>
  <r>
    <s v="CC108210"/>
    <d v="2019-11-24T13:32:13"/>
    <s v="C266864"/>
    <x v="0"/>
    <s v="support"/>
    <n v="61"/>
    <x v="1"/>
    <s v="prd_2"/>
    <d v="2019-11-12T11:16:26"/>
    <m/>
    <n v="125"/>
    <x v="6"/>
    <x v="9"/>
    <n v="1"/>
    <n v="0"/>
    <n v="0"/>
    <x v="2"/>
  </r>
  <r>
    <s v="CC108375"/>
    <d v="2019-11-25T14:31:39"/>
    <s v="C57990"/>
    <x v="0"/>
    <s v="signup"/>
    <n v="61"/>
    <x v="1"/>
    <s v="prd_2"/>
    <d v="2019-11-25T14:33:47"/>
    <m/>
    <n v="125"/>
    <x v="6"/>
    <x v="9"/>
    <n v="1"/>
    <n v="0"/>
    <n v="0"/>
    <x v="2"/>
  </r>
  <r>
    <s v="CC108379"/>
    <d v="2019-11-25T14:38:18"/>
    <s v="C257781"/>
    <x v="1"/>
    <s v="support"/>
    <n v="61"/>
    <x v="0"/>
    <s v="prd_2"/>
    <d v="2019-09-20T13:09:21"/>
    <m/>
    <n v="125"/>
    <x v="6"/>
    <x v="9"/>
    <n v="1"/>
    <n v="2"/>
    <n v="2"/>
    <x v="13"/>
  </r>
  <r>
    <s v="CC108549"/>
    <d v="2019-11-26T15:42:12"/>
    <s v="C58060"/>
    <x v="0"/>
    <s v="signup"/>
    <n v="61"/>
    <x v="1"/>
    <s v="prd_2"/>
    <d v="2019-11-26T15:44:39"/>
    <m/>
    <n v="125"/>
    <x v="6"/>
    <x v="9"/>
    <n v="1"/>
    <n v="0"/>
    <n v="0"/>
    <x v="2"/>
  </r>
  <r>
    <s v="CC108745"/>
    <d v="2019-11-28T09:30:08"/>
    <s v="C31677"/>
    <x v="0"/>
    <s v="support"/>
    <n v="61"/>
    <x v="0"/>
    <s v="prd_2"/>
    <d v="2019-01-21T10:05:36"/>
    <m/>
    <n v="125"/>
    <x v="6"/>
    <x v="9"/>
    <n v="1"/>
    <n v="10"/>
    <n v="10"/>
    <x v="9"/>
  </r>
  <r>
    <s v="CC108748"/>
    <d v="2019-11-28T09:42:47"/>
    <s v="C218286"/>
    <x v="0"/>
    <s v="support"/>
    <n v="61"/>
    <x v="1"/>
    <s v="prd_2"/>
    <d v="2019-04-08T09:33:27"/>
    <m/>
    <n v="125"/>
    <x v="6"/>
    <x v="9"/>
    <n v="1"/>
    <n v="8"/>
    <n v="8"/>
    <x v="12"/>
  </r>
  <r>
    <s v="CC109084"/>
    <d v="2019-11-30T12:47:48"/>
    <s v="C230931"/>
    <x v="0"/>
    <s v="support"/>
    <n v="61"/>
    <x v="0"/>
    <s v="prd_2"/>
    <d v="2019-05-24T17:14:49"/>
    <m/>
    <n v="125"/>
    <x v="6"/>
    <x v="9"/>
    <n v="1"/>
    <n v="6"/>
    <n v="6"/>
    <x v="4"/>
  </r>
  <r>
    <s v="CC109199"/>
    <d v="2019-12-01T12:20:24"/>
    <s v="C58257"/>
    <x v="0"/>
    <s v="signup"/>
    <n v="61"/>
    <x v="1"/>
    <s v="prd_2"/>
    <d v="2019-12-01T12:25:27"/>
    <m/>
    <n v="125"/>
    <x v="0"/>
    <x v="9"/>
    <n v="1"/>
    <n v="0"/>
    <n v="0"/>
    <x v="2"/>
  </r>
  <r>
    <s v="CC109253"/>
    <d v="2019-12-01T16:34:59"/>
    <s v="C236021"/>
    <x v="0"/>
    <s v="support"/>
    <n v="61"/>
    <x v="1"/>
    <s v="prd_2"/>
    <d v="2019-06-13T16:24:53"/>
    <m/>
    <n v="125"/>
    <x v="0"/>
    <x v="9"/>
    <n v="1"/>
    <n v="6"/>
    <n v="6"/>
    <x v="4"/>
  </r>
  <r>
    <s v="CC109825"/>
    <d v="2019-12-05T11:42:16"/>
    <s v="C58521"/>
    <x v="0"/>
    <s v="signup"/>
    <n v="61"/>
    <x v="0"/>
    <s v="prd_2"/>
    <d v="2019-12-05T11:45:33"/>
    <m/>
    <n v="125"/>
    <x v="0"/>
    <x v="9"/>
    <n v="1"/>
    <n v="0"/>
    <n v="0"/>
    <x v="2"/>
  </r>
  <r>
    <s v="CC110012"/>
    <d v="2019-12-06T12:57:41"/>
    <s v="C54450"/>
    <x v="0"/>
    <s v="support"/>
    <n v="61"/>
    <x v="0"/>
    <s v="prd_2"/>
    <d v="2019-09-27T13:28:31"/>
    <m/>
    <n v="125"/>
    <x v="0"/>
    <x v="9"/>
    <n v="1"/>
    <n v="2"/>
    <n v="2"/>
    <x v="13"/>
  </r>
  <r>
    <s v="CC110151"/>
    <d v="2019-12-07T14:20:10"/>
    <s v="C240230"/>
    <x v="0"/>
    <s v="support"/>
    <n v="61"/>
    <x v="1"/>
    <s v="prd_2"/>
    <d v="2019-07-01T15:44:41"/>
    <m/>
    <n v="125"/>
    <x v="0"/>
    <x v="9"/>
    <n v="1"/>
    <n v="5"/>
    <n v="5"/>
    <x v="0"/>
  </r>
  <r>
    <s v="CC110241"/>
    <d v="2019-12-08T12:40:40"/>
    <s v="C42816"/>
    <x v="0"/>
    <s v="support"/>
    <n v="61"/>
    <x v="1"/>
    <s v="prd_2"/>
    <d v="2019-05-14T12:02:49"/>
    <m/>
    <n v="125"/>
    <x v="0"/>
    <x v="9"/>
    <n v="1"/>
    <n v="7"/>
    <n v="7"/>
    <x v="14"/>
  </r>
  <r>
    <s v="CC110489"/>
    <d v="2019-12-10T09:49:47"/>
    <s v="C54052"/>
    <x v="0"/>
    <s v="support"/>
    <n v="61"/>
    <x v="1"/>
    <s v="prd_2"/>
    <d v="2019-09-23T09:57:48"/>
    <m/>
    <n v="125"/>
    <x v="0"/>
    <x v="9"/>
    <n v="1"/>
    <n v="3"/>
    <n v="3"/>
    <x v="7"/>
  </r>
  <r>
    <s v="CC110674"/>
    <d v="2019-12-11T10:32:08"/>
    <s v="C58789"/>
    <x v="0"/>
    <s v="signup"/>
    <n v="61"/>
    <x v="1"/>
    <s v="prd_2"/>
    <d v="2019-12-11T10:38:11"/>
    <m/>
    <n v="125"/>
    <x v="0"/>
    <x v="9"/>
    <n v="1"/>
    <n v="0"/>
    <n v="0"/>
    <x v="2"/>
  </r>
  <r>
    <s v="CC110787"/>
    <d v="2019-12-11T15:46:16"/>
    <s v="C256520"/>
    <x v="0"/>
    <s v="support"/>
    <n v="61"/>
    <x v="0"/>
    <s v="prd_2"/>
    <d v="2019-09-13T14:03:48"/>
    <m/>
    <n v="125"/>
    <x v="0"/>
    <x v="9"/>
    <n v="1"/>
    <n v="3"/>
    <n v="3"/>
    <x v="7"/>
  </r>
  <r>
    <s v="CC111145"/>
    <d v="2019-12-14T11:55:25"/>
    <s v="C218466"/>
    <x v="0"/>
    <s v="support"/>
    <n v="61"/>
    <x v="1"/>
    <s v="prd_2"/>
    <d v="2019-04-08T13:38:40"/>
    <m/>
    <n v="125"/>
    <x v="0"/>
    <x v="9"/>
    <n v="1"/>
    <n v="8"/>
    <n v="8"/>
    <x v="12"/>
  </r>
  <r>
    <s v="CC111368"/>
    <d v="2019-12-15T17:42:33"/>
    <s v="C255174"/>
    <x v="0"/>
    <s v="support"/>
    <n v="61"/>
    <x v="0"/>
    <s v="prd_2"/>
    <d v="2019-09-06T11:48:08"/>
    <m/>
    <n v="125"/>
    <x v="0"/>
    <x v="9"/>
    <n v="1"/>
    <n v="3"/>
    <n v="3"/>
    <x v="7"/>
  </r>
  <r>
    <s v="CC111660"/>
    <d v="2019-12-17T13:24:57"/>
    <s v="C184199"/>
    <x v="0"/>
    <s v="support"/>
    <n v="61"/>
    <x v="0"/>
    <s v="prd_2"/>
    <d v="2018-08-19T13:49:34"/>
    <m/>
    <n v="125"/>
    <x v="0"/>
    <x v="9"/>
    <n v="1"/>
    <n v="16"/>
    <n v="16"/>
    <x v="18"/>
  </r>
  <r>
    <s v="CC111672"/>
    <d v="2019-12-17T14:00:40"/>
    <s v="C59152"/>
    <x v="0"/>
    <s v="signup"/>
    <n v="61"/>
    <x v="1"/>
    <s v="prd_2"/>
    <d v="2019-12-17T14:05:00"/>
    <m/>
    <n v="125"/>
    <x v="0"/>
    <x v="9"/>
    <n v="1"/>
    <n v="0"/>
    <n v="0"/>
    <x v="2"/>
  </r>
  <r>
    <s v="CC111769"/>
    <d v="2019-12-18T10:53:07"/>
    <s v="C218286"/>
    <x v="1"/>
    <s v="support"/>
    <n v="61"/>
    <x v="1"/>
    <s v="prd_2"/>
    <d v="2019-04-08T09:33:27"/>
    <m/>
    <n v="125"/>
    <x v="0"/>
    <x v="9"/>
    <n v="1"/>
    <n v="8"/>
    <n v="8"/>
    <x v="12"/>
  </r>
  <r>
    <s v="CC111856"/>
    <d v="2019-12-18T14:33:59"/>
    <s v="C263495"/>
    <x v="0"/>
    <s v="support"/>
    <n v="61"/>
    <x v="0"/>
    <s v="prd_2"/>
    <d v="2019-10-22T11:15:12"/>
    <m/>
    <n v="125"/>
    <x v="0"/>
    <x v="9"/>
    <n v="1"/>
    <n v="2"/>
    <n v="2"/>
    <x v="13"/>
  </r>
  <r>
    <s v="CC112114"/>
    <d v="2019-12-20T13:13:15"/>
    <s v="C248426"/>
    <x v="1"/>
    <s v="support"/>
    <n v="61"/>
    <x v="0"/>
    <s v="prd_2"/>
    <d v="2019-08-05T15:47:35"/>
    <m/>
    <n v="125"/>
    <x v="0"/>
    <x v="9"/>
    <n v="1"/>
    <n v="5"/>
    <n v="5"/>
    <x v="0"/>
  </r>
  <r>
    <s v="CC112158"/>
    <d v="2019-12-20T15:43:54"/>
    <s v="C245961"/>
    <x v="0"/>
    <s v="support"/>
    <n v="61"/>
    <x v="0"/>
    <s v="prd_2"/>
    <d v="2019-07-24T19:20:20"/>
    <m/>
    <n v="125"/>
    <x v="0"/>
    <x v="9"/>
    <n v="1"/>
    <n v="5"/>
    <n v="5"/>
    <x v="0"/>
  </r>
  <r>
    <s v="CC112213"/>
    <d v="2019-12-21T11:37:46"/>
    <s v="C59347"/>
    <x v="0"/>
    <s v="signup"/>
    <n v="61"/>
    <x v="1"/>
    <s v="prd_2"/>
    <d v="2019-12-21T11:41:19"/>
    <m/>
    <n v="125"/>
    <x v="0"/>
    <x v="9"/>
    <n v="1"/>
    <n v="0"/>
    <n v="0"/>
    <x v="2"/>
  </r>
  <r>
    <s v="CC112227"/>
    <d v="2019-12-21T13:07:08"/>
    <s v="C34105"/>
    <x v="0"/>
    <s v="support"/>
    <n v="61"/>
    <x v="1"/>
    <s v="prd_2"/>
    <d v="2019-02-14T13:22:58"/>
    <m/>
    <n v="125"/>
    <x v="0"/>
    <x v="9"/>
    <n v="1"/>
    <n v="10"/>
    <n v="10"/>
    <x v="9"/>
  </r>
  <r>
    <s v="CC112439"/>
    <d v="2019-12-23T09:42:04"/>
    <s v="C59389"/>
    <x v="0"/>
    <s v="signup"/>
    <n v="61"/>
    <x v="0"/>
    <s v="prd_2"/>
    <d v="2019-12-23T09:45:25"/>
    <m/>
    <n v="125"/>
    <x v="0"/>
    <x v="9"/>
    <n v="1"/>
    <n v="0"/>
    <n v="0"/>
    <x v="2"/>
  </r>
  <r>
    <s v="CC112452"/>
    <d v="2019-12-23T10:59:43"/>
    <s v="C260313"/>
    <x v="0"/>
    <s v="support"/>
    <n v="61"/>
    <x v="0"/>
    <s v="prd_2"/>
    <d v="2019-10-04T10:36:30"/>
    <m/>
    <n v="125"/>
    <x v="0"/>
    <x v="9"/>
    <n v="1"/>
    <n v="3"/>
    <n v="3"/>
    <x v="7"/>
  </r>
  <r>
    <s v="CC112505"/>
    <d v="2019-12-23T13:01:18"/>
    <s v="C54957"/>
    <x v="0"/>
    <s v="support"/>
    <n v="61"/>
    <x v="1"/>
    <s v="prd_2"/>
    <d v="2019-10-06T07:55:04"/>
    <m/>
    <n v="125"/>
    <x v="0"/>
    <x v="9"/>
    <n v="1"/>
    <n v="3"/>
    <n v="3"/>
    <x v="7"/>
  </r>
  <r>
    <s v="CC112914"/>
    <d v="2019-12-26T12:00:06"/>
    <s v="C59592"/>
    <x v="0"/>
    <s v="signup"/>
    <n v="61"/>
    <x v="1"/>
    <s v="prd_2"/>
    <d v="2019-12-26T12:03:11"/>
    <m/>
    <n v="125"/>
    <x v="0"/>
    <x v="9"/>
    <n v="1"/>
    <n v="0"/>
    <n v="0"/>
    <x v="2"/>
  </r>
  <r>
    <s v="CC112969"/>
    <d v="2019-12-26T14:27:38"/>
    <s v="C56088"/>
    <x v="0"/>
    <s v="support"/>
    <n v="61"/>
    <x v="0"/>
    <s v="prd_2"/>
    <d v="2019-10-23T09:51:44"/>
    <m/>
    <n v="125"/>
    <x v="0"/>
    <x v="9"/>
    <n v="1"/>
    <n v="2"/>
    <n v="2"/>
    <x v="13"/>
  </r>
  <r>
    <s v="CC113053"/>
    <d v="2019-12-27T11:44:50"/>
    <s v="C251583"/>
    <x v="0"/>
    <s v="support"/>
    <n v="61"/>
    <x v="0"/>
    <s v="prd_2"/>
    <d v="2019-08-20T14:19:40"/>
    <m/>
    <n v="125"/>
    <x v="0"/>
    <x v="9"/>
    <n v="1"/>
    <n v="4"/>
    <n v="4"/>
    <x v="3"/>
  </r>
  <r>
    <s v="CC113140"/>
    <d v="2019-12-28T08:52:08"/>
    <s v="C181417"/>
    <x v="0"/>
    <s v="support"/>
    <n v="61"/>
    <x v="1"/>
    <s v="prd_2"/>
    <d v="2018-07-25T12:30:07"/>
    <m/>
    <n v="125"/>
    <x v="0"/>
    <x v="9"/>
    <n v="1"/>
    <n v="17"/>
    <n v="17"/>
    <x v="15"/>
  </r>
  <r>
    <s v="CC113180"/>
    <d v="2019-12-28T12:37:31"/>
    <s v="C259769"/>
    <x v="0"/>
    <s v="support"/>
    <n v="61"/>
    <x v="0"/>
    <s v="prd_2"/>
    <d v="2019-10-01T14:25:14"/>
    <m/>
    <n v="125"/>
    <x v="0"/>
    <x v="9"/>
    <n v="1"/>
    <n v="3"/>
    <n v="3"/>
    <x v="7"/>
  </r>
  <r>
    <s v="CC113221"/>
    <d v="2019-12-28T15:16:54"/>
    <s v="C181417"/>
    <x v="0"/>
    <s v="support"/>
    <n v="61"/>
    <x v="1"/>
    <s v="prd_2"/>
    <d v="2018-07-25T12:30:07"/>
    <m/>
    <n v="125"/>
    <x v="0"/>
    <x v="9"/>
    <n v="1"/>
    <n v="17"/>
    <n v="17"/>
    <x v="15"/>
  </r>
  <r>
    <s v="CC113725"/>
    <d v="2020-01-01T10:06:23"/>
    <s v="C59870"/>
    <x v="0"/>
    <s v="signup"/>
    <n v="61"/>
    <x v="1"/>
    <s v="prd_2"/>
    <d v="2020-01-01T10:10:40"/>
    <m/>
    <n v="125"/>
    <x v="2"/>
    <x v="9"/>
    <n v="1"/>
    <n v="0"/>
    <n v="0"/>
    <x v="2"/>
  </r>
  <r>
    <s v="CC113792"/>
    <d v="2020-01-01T11:44:14"/>
    <s v="C59925"/>
    <x v="0"/>
    <s v="signup"/>
    <n v="61"/>
    <x v="0"/>
    <s v="prd_2"/>
    <d v="2020-01-01T11:48:07"/>
    <m/>
    <n v="125"/>
    <x v="2"/>
    <x v="9"/>
    <n v="1"/>
    <n v="0"/>
    <n v="0"/>
    <x v="2"/>
  </r>
  <r>
    <s v="CC113949"/>
    <d v="2020-01-01T15:20:41"/>
    <s v="C56940"/>
    <x v="0"/>
    <s v="support"/>
    <n v="61"/>
    <x v="0"/>
    <s v="prd_2"/>
    <d v="2019-11-06T12:32:50"/>
    <m/>
    <n v="125"/>
    <x v="2"/>
    <x v="9"/>
    <n v="1"/>
    <n v="2"/>
    <n v="2"/>
    <x v="13"/>
  </r>
  <r>
    <s v="CC114427"/>
    <d v="2020-01-03T15:27:34"/>
    <s v="C227057"/>
    <x v="1"/>
    <s v="support"/>
    <n v="61"/>
    <x v="1"/>
    <s v="prd_2"/>
    <d v="2019-05-09T17:45:56"/>
    <m/>
    <n v="125"/>
    <x v="2"/>
    <x v="9"/>
    <n v="1"/>
    <n v="8"/>
    <n v="8"/>
    <x v="12"/>
  </r>
  <r>
    <s v="CC114429"/>
    <d v="2020-01-03T15:41:51"/>
    <s v="C245795"/>
    <x v="0"/>
    <s v="support"/>
    <n v="61"/>
    <x v="0"/>
    <s v="prd_2"/>
    <d v="2019-07-24T13:39:42"/>
    <m/>
    <n v="125"/>
    <x v="2"/>
    <x v="9"/>
    <n v="1"/>
    <n v="5"/>
    <n v="5"/>
    <x v="0"/>
  </r>
  <r>
    <s v="CC114440"/>
    <d v="2020-01-03T16:42:07"/>
    <s v="C13952"/>
    <x v="1"/>
    <s v="support"/>
    <n v="61"/>
    <x v="1"/>
    <s v="prd_2"/>
    <d v="2018-01-17T14:31:18"/>
    <m/>
    <n v="125"/>
    <x v="2"/>
    <x v="9"/>
    <n v="1"/>
    <n v="24"/>
    <n v="24"/>
    <x v="11"/>
  </r>
  <r>
    <s v="CC114481"/>
    <d v="2020-01-04T10:34:29"/>
    <s v="C210206"/>
    <x v="0"/>
    <s v="support"/>
    <n v="61"/>
    <x v="1"/>
    <s v="prd_2"/>
    <d v="2019-03-06T14:06:53"/>
    <m/>
    <n v="125"/>
    <x v="2"/>
    <x v="9"/>
    <n v="1"/>
    <n v="10"/>
    <n v="10"/>
    <x v="9"/>
  </r>
  <r>
    <s v="CC114802"/>
    <d v="2020-01-06T10:06:08"/>
    <s v="C60481"/>
    <x v="0"/>
    <s v="signup"/>
    <n v="61"/>
    <x v="0"/>
    <s v="prd_2"/>
    <d v="2020-01-06T10:07:40"/>
    <m/>
    <n v="125"/>
    <x v="2"/>
    <x v="9"/>
    <n v="1"/>
    <n v="0"/>
    <n v="0"/>
    <x v="2"/>
  </r>
  <r>
    <s v="CC114834"/>
    <d v="2020-01-06T10:51:58"/>
    <s v="C60507"/>
    <x v="0"/>
    <s v="signup"/>
    <n v="61"/>
    <x v="0"/>
    <s v="prd_2"/>
    <d v="2020-01-06T10:55:34"/>
    <m/>
    <n v="125"/>
    <x v="2"/>
    <x v="9"/>
    <n v="1"/>
    <n v="0"/>
    <n v="0"/>
    <x v="2"/>
  </r>
  <r>
    <s v="CC114874"/>
    <d v="2020-01-06T11:45:55"/>
    <s v="C60536"/>
    <x v="0"/>
    <s v="signup"/>
    <n v="61"/>
    <x v="0"/>
    <s v="prd_2"/>
    <d v="2020-01-06T11:48:54"/>
    <m/>
    <n v="125"/>
    <x v="2"/>
    <x v="9"/>
    <n v="1"/>
    <n v="0"/>
    <n v="0"/>
    <x v="2"/>
  </r>
  <r>
    <s v="CC115015"/>
    <d v="2020-01-06T14:28:47"/>
    <s v="C60641"/>
    <x v="0"/>
    <s v="signup"/>
    <n v="61"/>
    <x v="0"/>
    <s v="prd_2"/>
    <d v="2020-01-06T14:32:32"/>
    <m/>
    <n v="125"/>
    <x v="2"/>
    <x v="9"/>
    <n v="1"/>
    <n v="0"/>
    <n v="0"/>
    <x v="2"/>
  </r>
  <r>
    <s v="CC115093"/>
    <d v="2020-01-07T09:35:14"/>
    <s v="C58257"/>
    <x v="0"/>
    <s v="support"/>
    <n v="61"/>
    <x v="1"/>
    <s v="prd_2"/>
    <d v="2019-12-01T12:25:27"/>
    <m/>
    <n v="125"/>
    <x v="2"/>
    <x v="9"/>
    <n v="1"/>
    <n v="1"/>
    <n v="1"/>
    <x v="5"/>
  </r>
  <r>
    <s v="CC115242"/>
    <d v="2020-01-07T13:56:09"/>
    <s v="C60771"/>
    <x v="0"/>
    <s v="signup"/>
    <n v="61"/>
    <x v="0"/>
    <s v="prd_2"/>
    <d v="2020-01-07T13:58:51"/>
    <m/>
    <n v="125"/>
    <x v="2"/>
    <x v="9"/>
    <n v="1"/>
    <n v="0"/>
    <n v="0"/>
    <x v="2"/>
  </r>
  <r>
    <s v="CC115259"/>
    <d v="2020-01-07T14:15:51"/>
    <s v="C256357"/>
    <x v="0"/>
    <s v="support"/>
    <n v="61"/>
    <x v="1"/>
    <s v="prd_2"/>
    <d v="2019-09-12T15:18:47"/>
    <m/>
    <n v="125"/>
    <x v="2"/>
    <x v="9"/>
    <n v="1"/>
    <n v="4"/>
    <n v="4"/>
    <x v="3"/>
  </r>
  <r>
    <s v="CC115279"/>
    <d v="2020-01-07T15:20:54"/>
    <s v="C21419"/>
    <x v="0"/>
    <s v="support"/>
    <n v="61"/>
    <x v="1"/>
    <s v="prd_2"/>
    <d v="2018-05-21T14:55:48"/>
    <m/>
    <n v="125"/>
    <x v="2"/>
    <x v="9"/>
    <n v="1"/>
    <n v="20"/>
    <n v="20"/>
    <x v="8"/>
  </r>
  <r>
    <s v="CC115355"/>
    <d v="2020-01-08T10:23:55"/>
    <s v="C256656"/>
    <x v="0"/>
    <s v="support"/>
    <n v="61"/>
    <x v="0"/>
    <s v="prd_2"/>
    <d v="2019-09-14T14:29:25"/>
    <m/>
    <n v="125"/>
    <x v="2"/>
    <x v="9"/>
    <n v="1"/>
    <n v="4"/>
    <n v="4"/>
    <x v="3"/>
  </r>
  <r>
    <s v="CC115557"/>
    <d v="2020-01-09T09:40:30"/>
    <s v="C53750"/>
    <x v="0"/>
    <s v="support"/>
    <n v="61"/>
    <x v="0"/>
    <s v="prd_2"/>
    <d v="2019-09-18T11:16:11"/>
    <m/>
    <n v="125"/>
    <x v="2"/>
    <x v="9"/>
    <n v="1"/>
    <n v="4"/>
    <n v="4"/>
    <x v="3"/>
  </r>
  <r>
    <s v="CC115584"/>
    <d v="2020-01-09T10:46:55"/>
    <s v="C240038"/>
    <x v="0"/>
    <s v="support"/>
    <n v="61"/>
    <x v="0"/>
    <s v="prd_2"/>
    <d v="2019-07-01T11:50:51"/>
    <m/>
    <n v="125"/>
    <x v="2"/>
    <x v="9"/>
    <n v="1"/>
    <n v="6"/>
    <n v="6"/>
    <x v="4"/>
  </r>
  <r>
    <s v="CC115638"/>
    <d v="2020-01-09T12:12:58"/>
    <s v="C61014"/>
    <x v="0"/>
    <s v="signup"/>
    <n v="61"/>
    <x v="1"/>
    <s v="prd_2"/>
    <d v="2020-01-09T12:17:49"/>
    <m/>
    <n v="125"/>
    <x v="2"/>
    <x v="9"/>
    <n v="1"/>
    <n v="0"/>
    <n v="0"/>
    <x v="2"/>
  </r>
  <r>
    <s v="CC115709"/>
    <d v="2020-01-09T13:42:03"/>
    <s v="C261536"/>
    <x v="0"/>
    <s v="support"/>
    <n v="61"/>
    <x v="0"/>
    <s v="prd_2"/>
    <d v="2019-10-10T15:22:38"/>
    <m/>
    <n v="125"/>
    <x v="2"/>
    <x v="9"/>
    <n v="1"/>
    <n v="3"/>
    <n v="3"/>
    <x v="7"/>
  </r>
  <r>
    <s v="CC115860"/>
    <d v="2020-01-10T12:22:12"/>
    <s v="C61146"/>
    <x v="0"/>
    <s v="signup"/>
    <n v="61"/>
    <x v="1"/>
    <s v="prd_2"/>
    <d v="2020-01-10T12:27:08"/>
    <m/>
    <n v="125"/>
    <x v="2"/>
    <x v="9"/>
    <n v="1"/>
    <n v="0"/>
    <n v="0"/>
    <x v="2"/>
  </r>
  <r>
    <s v="CC115912"/>
    <d v="2020-01-10T14:26:36"/>
    <s v="C274177"/>
    <x v="0"/>
    <s v="support"/>
    <n v="61"/>
    <x v="0"/>
    <s v="prd_2"/>
    <d v="2020-01-02T13:32:05"/>
    <m/>
    <n v="125"/>
    <x v="2"/>
    <x v="9"/>
    <n v="1"/>
    <n v="0"/>
    <n v="0"/>
    <x v="2"/>
  </r>
  <r>
    <s v="CC116369"/>
    <d v="2020-01-13T12:16:59"/>
    <s v="C61363"/>
    <x v="0"/>
    <s v="signup"/>
    <n v="61"/>
    <x v="0"/>
    <s v="prd_2"/>
    <d v="2020-01-13T12:19:45"/>
    <m/>
    <n v="125"/>
    <x v="2"/>
    <x v="9"/>
    <n v="1"/>
    <n v="0"/>
    <n v="0"/>
    <x v="2"/>
  </r>
  <r>
    <s v="CC116521"/>
    <d v="2020-01-14T07:42:40"/>
    <s v="C268676"/>
    <x v="0"/>
    <s v="support"/>
    <n v="61"/>
    <x v="1"/>
    <s v="prd_2"/>
    <d v="2019-11-25T11:26:31"/>
    <m/>
    <n v="125"/>
    <x v="2"/>
    <x v="9"/>
    <n v="1"/>
    <n v="2"/>
    <n v="2"/>
    <x v="13"/>
  </r>
  <r>
    <s v="CC116611"/>
    <d v="2020-01-14T11:45:24"/>
    <s v="C61508"/>
    <x v="0"/>
    <s v="signup"/>
    <n v="61"/>
    <x v="1"/>
    <s v="prd_2"/>
    <d v="2020-01-14T11:49:31"/>
    <m/>
    <n v="125"/>
    <x v="2"/>
    <x v="9"/>
    <n v="1"/>
    <n v="0"/>
    <n v="0"/>
    <x v="2"/>
  </r>
  <r>
    <s v="CC116658"/>
    <d v="2020-01-14T12:50:45"/>
    <s v="C61542"/>
    <x v="0"/>
    <s v="signup"/>
    <n v="61"/>
    <x v="0"/>
    <s v="prd_2"/>
    <d v="2020-01-14T12:55:06"/>
    <m/>
    <n v="125"/>
    <x v="2"/>
    <x v="9"/>
    <n v="1"/>
    <n v="0"/>
    <n v="0"/>
    <x v="2"/>
  </r>
  <r>
    <s v="CC116716"/>
    <d v="2020-01-14T14:57:03"/>
    <s v="C61582"/>
    <x v="0"/>
    <s v="signup"/>
    <n v="61"/>
    <x v="1"/>
    <s v="prd_2"/>
    <d v="2020-01-14T15:02:30"/>
    <m/>
    <n v="125"/>
    <x v="2"/>
    <x v="9"/>
    <n v="1"/>
    <n v="0"/>
    <n v="0"/>
    <x v="2"/>
  </r>
  <r>
    <s v="CC116793"/>
    <d v="2020-01-15T09:34:17"/>
    <s v="C61595"/>
    <x v="0"/>
    <s v="signup"/>
    <n v="61"/>
    <x v="0"/>
    <s v="prd_2"/>
    <d v="2020-01-15T09:39:41"/>
    <m/>
    <n v="125"/>
    <x v="2"/>
    <x v="9"/>
    <n v="1"/>
    <n v="0"/>
    <n v="0"/>
    <x v="2"/>
  </r>
  <r>
    <s v="CC116937"/>
    <d v="2020-01-15T13:41:13"/>
    <s v="C61702"/>
    <x v="0"/>
    <s v="signup"/>
    <n v="61"/>
    <x v="0"/>
    <s v="prd_2"/>
    <d v="2020-01-15T13:46:01"/>
    <m/>
    <n v="125"/>
    <x v="2"/>
    <x v="9"/>
    <n v="1"/>
    <n v="0"/>
    <n v="0"/>
    <x v="2"/>
  </r>
  <r>
    <s v="CC117101"/>
    <d v="2020-01-16T12:07:51"/>
    <s v="C61789"/>
    <x v="0"/>
    <s v="signup"/>
    <n v="61"/>
    <x v="1"/>
    <s v="prd_2"/>
    <d v="2020-01-16T12:13:35"/>
    <m/>
    <n v="125"/>
    <x v="2"/>
    <x v="9"/>
    <n v="1"/>
    <n v="0"/>
    <n v="0"/>
    <x v="2"/>
  </r>
  <r>
    <s v="CC117151"/>
    <d v="2020-01-16T13:23:16"/>
    <s v="C35698"/>
    <x v="0"/>
    <s v="support"/>
    <n v="61"/>
    <x v="0"/>
    <s v="prd_2"/>
    <d v="2019-03-04T12:28:07"/>
    <m/>
    <n v="125"/>
    <x v="2"/>
    <x v="9"/>
    <n v="1"/>
    <n v="11"/>
    <n v="11"/>
    <x v="6"/>
  </r>
  <r>
    <s v="CC117212"/>
    <d v="2020-01-16T15:31:32"/>
    <s v="C58789"/>
    <x v="0"/>
    <s v="support"/>
    <n v="61"/>
    <x v="1"/>
    <s v="prd_2"/>
    <d v="2019-12-11T10:38:11"/>
    <m/>
    <n v="125"/>
    <x v="2"/>
    <x v="9"/>
    <n v="1"/>
    <n v="1"/>
    <n v="1"/>
    <x v="5"/>
  </r>
  <r>
    <s v="CC117334"/>
    <d v="2020-01-17T12:20:43"/>
    <s v="C61926"/>
    <x v="0"/>
    <s v="signup"/>
    <n v="61"/>
    <x v="0"/>
    <s v="prd_2"/>
    <d v="2020-01-17T12:23:50"/>
    <m/>
    <n v="125"/>
    <x v="2"/>
    <x v="9"/>
    <n v="1"/>
    <n v="0"/>
    <n v="0"/>
    <x v="2"/>
  </r>
  <r>
    <s v="CC117440"/>
    <d v="2020-01-17T17:28:06"/>
    <s v="C218640"/>
    <x v="0"/>
    <s v="support"/>
    <n v="61"/>
    <x v="0"/>
    <s v="prd_2"/>
    <d v="2019-04-08T17:14:29"/>
    <m/>
    <n v="125"/>
    <x v="2"/>
    <x v="9"/>
    <n v="1"/>
    <n v="9"/>
    <n v="9"/>
    <x v="1"/>
  </r>
  <r>
    <s v="CC117441"/>
    <d v="2020-01-17T17:30:39"/>
    <s v="C242447"/>
    <x v="0"/>
    <s v="support"/>
    <n v="61"/>
    <x v="0"/>
    <s v="prd_2"/>
    <d v="2019-07-10T12:19:41"/>
    <m/>
    <n v="125"/>
    <x v="2"/>
    <x v="9"/>
    <n v="1"/>
    <n v="6"/>
    <n v="6"/>
    <x v="4"/>
  </r>
  <r>
    <s v="CC117453"/>
    <d v="2020-01-18T06:54:47"/>
    <s v="C274446"/>
    <x v="0"/>
    <s v="support"/>
    <n v="61"/>
    <x v="1"/>
    <s v="prd_2"/>
    <d v="2020-01-02T19:41:03"/>
    <m/>
    <n v="125"/>
    <x v="2"/>
    <x v="9"/>
    <n v="1"/>
    <n v="1"/>
    <n v="1"/>
    <x v="5"/>
  </r>
  <r>
    <s v="CC117462"/>
    <d v="2020-01-18T09:44:23"/>
    <s v="C61971"/>
    <x v="0"/>
    <s v="signup"/>
    <n v="61"/>
    <x v="0"/>
    <s v="prd_2"/>
    <d v="2020-01-18T09:48:00"/>
    <m/>
    <n v="125"/>
    <x v="2"/>
    <x v="9"/>
    <n v="1"/>
    <n v="0"/>
    <n v="0"/>
    <x v="2"/>
  </r>
  <r>
    <s v="CC117463"/>
    <d v="2020-01-18T09:56:07"/>
    <s v="C278062"/>
    <x v="0"/>
    <s v="support"/>
    <n v="61"/>
    <x v="0"/>
    <s v="prd_2"/>
    <d v="2020-01-13T14:36:03"/>
    <m/>
    <n v="125"/>
    <x v="2"/>
    <x v="9"/>
    <n v="1"/>
    <n v="0"/>
    <n v="0"/>
    <x v="2"/>
  </r>
  <r>
    <s v="CC117623"/>
    <d v="2020-01-19T12:20:12"/>
    <s v="C266879"/>
    <x v="0"/>
    <s v="support"/>
    <n v="61"/>
    <x v="0"/>
    <s v="prd_2"/>
    <d v="2019-11-12T11:53:04"/>
    <m/>
    <n v="125"/>
    <x v="2"/>
    <x v="9"/>
    <n v="1"/>
    <n v="2"/>
    <n v="2"/>
    <x v="13"/>
  </r>
  <r>
    <s v="CC117681"/>
    <d v="2020-01-19T17:17:29"/>
    <s v="C280016"/>
    <x v="0"/>
    <s v="support"/>
    <n v="61"/>
    <x v="0"/>
    <s v="prd_2"/>
    <d v="2020-01-18T16:21:00"/>
    <m/>
    <n v="125"/>
    <x v="2"/>
    <x v="9"/>
    <n v="1"/>
    <n v="0"/>
    <n v="0"/>
    <x v="2"/>
  </r>
  <r>
    <s v="CC117933"/>
    <d v="2020-01-20T15:40:35"/>
    <s v="C205497"/>
    <x v="0"/>
    <s v="support"/>
    <n v="61"/>
    <x v="0"/>
    <s v="prd_2"/>
    <d v="2019-02-16T17:37:25"/>
    <m/>
    <n v="125"/>
    <x v="2"/>
    <x v="9"/>
    <n v="1"/>
    <n v="11"/>
    <n v="11"/>
    <x v="6"/>
  </r>
  <r>
    <s v="CC118030"/>
    <d v="2020-01-21T11:31:23"/>
    <s v="C62267"/>
    <x v="0"/>
    <s v="signup"/>
    <n v="61"/>
    <x v="0"/>
    <s v="prd_2"/>
    <d v="2020-01-21T11:34:40"/>
    <m/>
    <n v="125"/>
    <x v="2"/>
    <x v="9"/>
    <n v="1"/>
    <n v="0"/>
    <n v="0"/>
    <x v="2"/>
  </r>
  <r>
    <s v="CC118224"/>
    <d v="2020-01-22T09:57:43"/>
    <s v="C62361"/>
    <x v="0"/>
    <s v="signup"/>
    <n v="61"/>
    <x v="0"/>
    <s v="prd_2"/>
    <d v="2020-01-22T10:00:52"/>
    <m/>
    <n v="125"/>
    <x v="2"/>
    <x v="9"/>
    <n v="1"/>
    <n v="0"/>
    <n v="0"/>
    <x v="2"/>
  </r>
  <r>
    <s v="CC118437"/>
    <d v="2020-01-23T08:43:52"/>
    <s v="C62488"/>
    <x v="0"/>
    <s v="signup"/>
    <n v="61"/>
    <x v="0"/>
    <s v="prd_2"/>
    <d v="2020-01-23T08:48:25"/>
    <m/>
    <n v="125"/>
    <x v="2"/>
    <x v="9"/>
    <n v="1"/>
    <n v="0"/>
    <n v="0"/>
    <x v="2"/>
  </r>
  <r>
    <s v="CC118445"/>
    <d v="2020-01-23T09:20:25"/>
    <s v="C62497"/>
    <x v="0"/>
    <s v="signup"/>
    <n v="61"/>
    <x v="0"/>
    <s v="prd_2"/>
    <d v="2020-01-23T09:24:38"/>
    <m/>
    <n v="125"/>
    <x v="2"/>
    <x v="9"/>
    <n v="1"/>
    <n v="0"/>
    <n v="0"/>
    <x v="2"/>
  </r>
  <r>
    <s v="CC118475"/>
    <d v="2020-01-23T10:56:26"/>
    <s v="C62517"/>
    <x v="0"/>
    <s v="signup"/>
    <n v="61"/>
    <x v="1"/>
    <s v="prd_2"/>
    <d v="2020-01-23T11:00:51"/>
    <m/>
    <n v="125"/>
    <x v="2"/>
    <x v="9"/>
    <n v="1"/>
    <n v="0"/>
    <n v="0"/>
    <x v="2"/>
  </r>
  <r>
    <s v="CC118576"/>
    <d v="2020-01-23T13:37:22"/>
    <s v="C62588"/>
    <x v="0"/>
    <s v="signup"/>
    <n v="61"/>
    <x v="0"/>
    <s v="prd_2"/>
    <d v="2020-01-23T13:42:27"/>
    <m/>
    <n v="125"/>
    <x v="2"/>
    <x v="9"/>
    <n v="1"/>
    <n v="0"/>
    <n v="0"/>
    <x v="2"/>
  </r>
  <r>
    <s v="CC118965"/>
    <d v="2020-01-25T14:34:01"/>
    <s v="C53144"/>
    <x v="0"/>
    <s v="support"/>
    <n v="61"/>
    <x v="0"/>
    <s v="prd_2"/>
    <d v="2019-09-10T13:52:59"/>
    <m/>
    <n v="125"/>
    <x v="2"/>
    <x v="9"/>
    <n v="1"/>
    <n v="5"/>
    <n v="5"/>
    <x v="0"/>
  </r>
  <r>
    <s v="CC119088"/>
    <d v="2020-01-26T14:03:40"/>
    <s v="C235081"/>
    <x v="0"/>
    <s v="support"/>
    <n v="61"/>
    <x v="0"/>
    <s v="prd_2"/>
    <d v="2019-06-10T18:38:58"/>
    <m/>
    <n v="125"/>
    <x v="2"/>
    <x v="9"/>
    <n v="1"/>
    <n v="8"/>
    <n v="8"/>
    <x v="12"/>
  </r>
  <r>
    <s v="CC119093"/>
    <d v="2020-01-26T14:10:48"/>
    <s v="C62811"/>
    <x v="0"/>
    <s v="signup"/>
    <n v="61"/>
    <x v="0"/>
    <s v="prd_2"/>
    <d v="2020-01-26T14:14:12"/>
    <m/>
    <n v="125"/>
    <x v="2"/>
    <x v="9"/>
    <n v="1"/>
    <n v="0"/>
    <n v="0"/>
    <x v="2"/>
  </r>
  <r>
    <s v="CC119250"/>
    <d v="2020-01-27T11:37:35"/>
    <s v="C268030"/>
    <x v="0"/>
    <s v="support"/>
    <n v="61"/>
    <x v="1"/>
    <s v="prd_2"/>
    <d v="2019-11-20T06:49:05"/>
    <m/>
    <n v="125"/>
    <x v="2"/>
    <x v="9"/>
    <n v="1"/>
    <n v="2"/>
    <n v="2"/>
    <x v="13"/>
  </r>
  <r>
    <s v="CC119254"/>
    <d v="2020-01-27T11:40:16"/>
    <s v="C62900"/>
    <x v="0"/>
    <s v="signup"/>
    <n v="61"/>
    <x v="0"/>
    <s v="prd_2"/>
    <d v="2020-01-27T11:44:51"/>
    <m/>
    <n v="125"/>
    <x v="2"/>
    <x v="9"/>
    <n v="1"/>
    <n v="0"/>
    <n v="0"/>
    <x v="2"/>
  </r>
  <r>
    <s v="CC119321"/>
    <d v="2020-01-27T13:23:43"/>
    <s v="C62949"/>
    <x v="0"/>
    <s v="signup"/>
    <n v="61"/>
    <x v="0"/>
    <s v="prd_2"/>
    <d v="2020-01-27T13:27:18"/>
    <m/>
    <n v="125"/>
    <x v="2"/>
    <x v="9"/>
    <n v="1"/>
    <n v="0"/>
    <n v="0"/>
    <x v="2"/>
  </r>
  <r>
    <s v="CC119339"/>
    <d v="2020-01-27T13:55:13"/>
    <s v="C62962"/>
    <x v="0"/>
    <s v="signup"/>
    <n v="61"/>
    <x v="1"/>
    <s v="prd_2"/>
    <d v="2020-01-27T13:59:05"/>
    <m/>
    <n v="125"/>
    <x v="2"/>
    <x v="9"/>
    <n v="1"/>
    <n v="0"/>
    <n v="0"/>
    <x v="2"/>
  </r>
  <r>
    <s v="CC119347"/>
    <d v="2020-01-27T14:07:48"/>
    <s v="C277221"/>
    <x v="1"/>
    <s v="support"/>
    <n v="61"/>
    <x v="1"/>
    <s v="prd_2"/>
    <d v="2020-01-10T12:46:05"/>
    <m/>
    <n v="125"/>
    <x v="2"/>
    <x v="9"/>
    <n v="1"/>
    <n v="1"/>
    <n v="1"/>
    <x v="5"/>
  </r>
  <r>
    <s v="CC119467"/>
    <d v="2020-01-28T10:58:54"/>
    <s v="C63033"/>
    <x v="0"/>
    <s v="signup"/>
    <n v="61"/>
    <x v="0"/>
    <s v="prd_2"/>
    <d v="2020-01-28T11:01:30"/>
    <m/>
    <n v="125"/>
    <x v="2"/>
    <x v="9"/>
    <n v="1"/>
    <n v="0"/>
    <n v="0"/>
    <x v="2"/>
  </r>
  <r>
    <s v="CC119593"/>
    <d v="2020-01-28T13:54:18"/>
    <s v="C63128"/>
    <x v="0"/>
    <s v="signup"/>
    <n v="61"/>
    <x v="1"/>
    <s v="prd_2"/>
    <d v="2020-01-28T13:59:49"/>
    <m/>
    <n v="125"/>
    <x v="2"/>
    <x v="9"/>
    <n v="1"/>
    <n v="0"/>
    <n v="0"/>
    <x v="2"/>
  </r>
  <r>
    <s v="CC119641"/>
    <d v="2020-01-28T15:57:31"/>
    <s v="C63148"/>
    <x v="0"/>
    <s v="signup"/>
    <n v="61"/>
    <x v="1"/>
    <s v="prd_2"/>
    <d v="2020-01-28T16:00:54"/>
    <m/>
    <n v="125"/>
    <x v="2"/>
    <x v="9"/>
    <n v="1"/>
    <n v="0"/>
    <n v="0"/>
    <x v="2"/>
  </r>
  <r>
    <s v="CC119723"/>
    <d v="2020-01-29T11:04:59"/>
    <s v="C63187"/>
    <x v="0"/>
    <s v="signup"/>
    <n v="61"/>
    <x v="0"/>
    <s v="prd_2"/>
    <d v="2020-01-29T11:07:34"/>
    <m/>
    <n v="125"/>
    <x v="2"/>
    <x v="9"/>
    <n v="1"/>
    <n v="0"/>
    <n v="0"/>
    <x v="2"/>
  </r>
  <r>
    <s v="CC119788"/>
    <d v="2020-01-29T12:37:05"/>
    <s v="C63229"/>
    <x v="0"/>
    <s v="signup"/>
    <n v="61"/>
    <x v="1"/>
    <s v="prd_2"/>
    <d v="2020-01-29T12:40:01"/>
    <m/>
    <n v="125"/>
    <x v="2"/>
    <x v="9"/>
    <n v="1"/>
    <n v="0"/>
    <n v="0"/>
    <x v="2"/>
  </r>
  <r>
    <s v="CC119829"/>
    <d v="2020-01-29T13:48:47"/>
    <s v="C62811"/>
    <x v="0"/>
    <s v="support"/>
    <n v="61"/>
    <x v="0"/>
    <s v="prd_2"/>
    <d v="2020-01-26T14:14:12"/>
    <m/>
    <n v="125"/>
    <x v="2"/>
    <x v="9"/>
    <n v="1"/>
    <n v="0"/>
    <n v="0"/>
    <x v="2"/>
  </r>
  <r>
    <s v="CC119923"/>
    <d v="2020-01-30T08:52:58"/>
    <s v="C63280"/>
    <x v="0"/>
    <s v="signup"/>
    <n v="61"/>
    <x v="1"/>
    <s v="prd_2"/>
    <d v="2020-01-30T08:55:56"/>
    <m/>
    <n v="125"/>
    <x v="2"/>
    <x v="9"/>
    <n v="1"/>
    <n v="0"/>
    <n v="0"/>
    <x v="2"/>
  </r>
  <r>
    <s v="CC120298"/>
    <d v="2020-01-31T14:52:08"/>
    <s v="C63504"/>
    <x v="0"/>
    <s v="signup"/>
    <n v="61"/>
    <x v="0"/>
    <s v="prd_2"/>
    <d v="2020-01-31T14:56:10"/>
    <m/>
    <n v="125"/>
    <x v="2"/>
    <x v="9"/>
    <n v="1"/>
    <n v="0"/>
    <n v="0"/>
    <x v="2"/>
  </r>
  <r>
    <s v="CC120353"/>
    <d v="2020-02-01T09:40:06"/>
    <s v="C275223"/>
    <x v="0"/>
    <s v="support"/>
    <n v="61"/>
    <x v="0"/>
    <s v="prd_2"/>
    <d v="2020-01-05T16:43:26"/>
    <m/>
    <n v="125"/>
    <x v="3"/>
    <x v="9"/>
    <n v="1"/>
    <n v="1"/>
    <n v="1"/>
    <x v="5"/>
  </r>
  <r>
    <s v="CC120468"/>
    <d v="2020-02-01T16:03:44"/>
    <s v="C269240"/>
    <x v="0"/>
    <s v="support"/>
    <n v="61"/>
    <x v="1"/>
    <s v="prd_2"/>
    <d v="2019-11-27T18:46:42"/>
    <m/>
    <n v="125"/>
    <x v="3"/>
    <x v="9"/>
    <n v="1"/>
    <n v="2"/>
    <n v="2"/>
    <x v="13"/>
  </r>
  <r>
    <s v="CC120552"/>
    <d v="2020-02-02T12:14:10"/>
    <s v="C62488"/>
    <x v="0"/>
    <s v="support"/>
    <n v="61"/>
    <x v="0"/>
    <s v="prd_2"/>
    <d v="2020-01-23T08:48:25"/>
    <m/>
    <n v="125"/>
    <x v="3"/>
    <x v="9"/>
    <n v="1"/>
    <n v="0"/>
    <n v="0"/>
    <x v="2"/>
  </r>
  <r>
    <s v="CC120577"/>
    <d v="2020-02-02T13:56:42"/>
    <s v="C63584"/>
    <x v="0"/>
    <s v="signup"/>
    <n v="61"/>
    <x v="1"/>
    <s v="prd_2"/>
    <d v="2020-02-02T14:02:31"/>
    <m/>
    <n v="125"/>
    <x v="3"/>
    <x v="9"/>
    <n v="1"/>
    <n v="0"/>
    <n v="0"/>
    <x v="2"/>
  </r>
  <r>
    <s v="CC120651"/>
    <d v="2020-02-03T08:54:20"/>
    <s v="C63599"/>
    <x v="0"/>
    <s v="signup"/>
    <n v="61"/>
    <x v="0"/>
    <s v="prd_2"/>
    <d v="2020-02-03T08:58:28"/>
    <m/>
    <n v="125"/>
    <x v="3"/>
    <x v="9"/>
    <n v="1"/>
    <n v="0"/>
    <n v="0"/>
    <x v="2"/>
  </r>
  <r>
    <s v="CC120764"/>
    <d v="2020-02-03T11:54:38"/>
    <s v="C63688"/>
    <x v="0"/>
    <s v="signup"/>
    <n v="61"/>
    <x v="0"/>
    <s v="prd_2"/>
    <d v="2020-02-03T11:59:37"/>
    <m/>
    <n v="125"/>
    <x v="3"/>
    <x v="9"/>
    <n v="1"/>
    <n v="0"/>
    <n v="0"/>
    <x v="2"/>
  </r>
  <r>
    <s v="CC120908"/>
    <d v="2020-02-03T16:12:13"/>
    <s v="C63773"/>
    <x v="0"/>
    <s v="signup"/>
    <n v="61"/>
    <x v="0"/>
    <s v="prd_2"/>
    <d v="2020-02-03T16:15:38"/>
    <m/>
    <n v="125"/>
    <x v="3"/>
    <x v="9"/>
    <n v="1"/>
    <n v="0"/>
    <n v="0"/>
    <x v="2"/>
  </r>
  <r>
    <s v="CC121282"/>
    <d v="2020-02-05T11:44:07"/>
    <s v="C64009"/>
    <x v="0"/>
    <s v="signup"/>
    <n v="61"/>
    <x v="1"/>
    <s v="prd_2"/>
    <d v="2020-02-05T11:49:18"/>
    <m/>
    <n v="125"/>
    <x v="3"/>
    <x v="9"/>
    <n v="1"/>
    <n v="0"/>
    <n v="0"/>
    <x v="2"/>
  </r>
  <r>
    <s v="CC121324"/>
    <d v="2020-02-05T12:41:24"/>
    <s v="C245136"/>
    <x v="0"/>
    <s v="support"/>
    <n v="61"/>
    <x v="0"/>
    <s v="prd_2"/>
    <d v="2019-07-22T13:27:01"/>
    <m/>
    <n v="125"/>
    <x v="3"/>
    <x v="9"/>
    <n v="1"/>
    <n v="7"/>
    <n v="7"/>
    <x v="14"/>
  </r>
  <r>
    <s v="CC121368"/>
    <d v="2020-02-05T13:59:15"/>
    <s v="C64059"/>
    <x v="0"/>
    <s v="signup"/>
    <n v="61"/>
    <x v="0"/>
    <s v="prd_2"/>
    <d v="2020-02-05T14:02:55"/>
    <m/>
    <n v="125"/>
    <x v="3"/>
    <x v="9"/>
    <n v="1"/>
    <n v="0"/>
    <n v="0"/>
    <x v="2"/>
  </r>
  <r>
    <s v="CC121394"/>
    <d v="2020-02-05T14:42:24"/>
    <s v="C64071"/>
    <x v="0"/>
    <s v="signup"/>
    <n v="61"/>
    <x v="0"/>
    <s v="prd_2"/>
    <d v="2020-02-05T14:45:31"/>
    <m/>
    <n v="125"/>
    <x v="3"/>
    <x v="9"/>
    <n v="1"/>
    <n v="0"/>
    <n v="0"/>
    <x v="2"/>
  </r>
  <r>
    <s v="CC121504"/>
    <d v="2020-02-06T11:09:35"/>
    <s v="C64124"/>
    <x v="0"/>
    <s v="signup"/>
    <n v="61"/>
    <x v="1"/>
    <s v="prd_2"/>
    <d v="2020-02-06T11:12:16"/>
    <m/>
    <n v="125"/>
    <x v="3"/>
    <x v="9"/>
    <n v="1"/>
    <n v="0"/>
    <n v="0"/>
    <x v="2"/>
  </r>
  <r>
    <s v="CC122118"/>
    <d v="2020-02-09T13:00:33"/>
    <s v="C53532"/>
    <x v="0"/>
    <s v="support"/>
    <n v="61"/>
    <x v="0"/>
    <s v="prd_2"/>
    <d v="2019-09-16T11:02:08"/>
    <m/>
    <n v="125"/>
    <x v="3"/>
    <x v="9"/>
    <n v="1"/>
    <n v="5"/>
    <n v="5"/>
    <x v="0"/>
  </r>
  <r>
    <s v="CC122201"/>
    <d v="2020-02-10T07:11:03"/>
    <s v="C64402"/>
    <x v="0"/>
    <s v="signup"/>
    <n v="61"/>
    <x v="1"/>
    <s v="prd_2"/>
    <d v="2020-02-10T07:15:24"/>
    <m/>
    <n v="125"/>
    <x v="3"/>
    <x v="9"/>
    <n v="1"/>
    <n v="0"/>
    <n v="0"/>
    <x v="2"/>
  </r>
  <r>
    <s v="CC122222"/>
    <d v="2020-02-10T09:15:18"/>
    <s v="C64420"/>
    <x v="0"/>
    <s v="signup"/>
    <n v="61"/>
    <x v="1"/>
    <s v="prd_2"/>
    <d v="2020-02-10T09:18:28"/>
    <m/>
    <n v="125"/>
    <x v="3"/>
    <x v="9"/>
    <n v="1"/>
    <n v="0"/>
    <n v="0"/>
    <x v="2"/>
  </r>
  <r>
    <s v="CC122342"/>
    <d v="2020-02-10T12:40:38"/>
    <s v="C64510"/>
    <x v="0"/>
    <s v="signup"/>
    <n v="61"/>
    <x v="0"/>
    <s v="prd_2"/>
    <d v="2020-02-10T12:46:09"/>
    <m/>
    <n v="125"/>
    <x v="3"/>
    <x v="9"/>
    <n v="1"/>
    <n v="0"/>
    <n v="0"/>
    <x v="2"/>
  </r>
  <r>
    <s v="CC122374"/>
    <d v="2020-02-10T13:39:14"/>
    <s v="C64536"/>
    <x v="0"/>
    <s v="signup"/>
    <n v="61"/>
    <x v="0"/>
    <s v="prd_2"/>
    <d v="2020-02-10T13:42:21"/>
    <m/>
    <n v="125"/>
    <x v="3"/>
    <x v="9"/>
    <n v="1"/>
    <n v="0"/>
    <n v="0"/>
    <x v="2"/>
  </r>
  <r>
    <s v="CC122586"/>
    <d v="2020-02-11T12:48:28"/>
    <s v="C64655"/>
    <x v="0"/>
    <s v="signup"/>
    <n v="61"/>
    <x v="0"/>
    <s v="prd_2"/>
    <d v="2020-02-11T12:52:32"/>
    <m/>
    <n v="125"/>
    <x v="3"/>
    <x v="9"/>
    <n v="1"/>
    <n v="0"/>
    <n v="0"/>
    <x v="2"/>
  </r>
  <r>
    <s v="CC122641"/>
    <d v="2020-02-11T14:19:33"/>
    <s v="C64692"/>
    <x v="0"/>
    <s v="signup"/>
    <n v="61"/>
    <x v="0"/>
    <s v="prd_2"/>
    <d v="2020-02-11T14:22:15"/>
    <m/>
    <n v="125"/>
    <x v="3"/>
    <x v="9"/>
    <n v="1"/>
    <n v="0"/>
    <n v="0"/>
    <x v="2"/>
  </r>
  <r>
    <s v="CC122673"/>
    <d v="2020-02-11T16:07:36"/>
    <s v="C256418"/>
    <x v="0"/>
    <s v="support"/>
    <n v="61"/>
    <x v="0"/>
    <s v="prd_2"/>
    <d v="2019-09-12T19:07:10"/>
    <m/>
    <n v="125"/>
    <x v="3"/>
    <x v="9"/>
    <n v="1"/>
    <n v="5"/>
    <n v="5"/>
    <x v="0"/>
  </r>
  <r>
    <s v="CC122807"/>
    <d v="2020-02-12T11:55:59"/>
    <s v="C218885"/>
    <x v="0"/>
    <s v="support"/>
    <n v="61"/>
    <x v="0"/>
    <s v="prd_2"/>
    <d v="2019-04-09T14:00:14"/>
    <m/>
    <n v="125"/>
    <x v="3"/>
    <x v="9"/>
    <n v="1"/>
    <n v="10"/>
    <n v="10"/>
    <x v="9"/>
  </r>
  <r>
    <s v="CC122880"/>
    <d v="2020-02-12T13:31:49"/>
    <s v="C64832"/>
    <x v="0"/>
    <s v="signup"/>
    <n v="61"/>
    <x v="0"/>
    <s v="prd_2"/>
    <d v="2020-02-12T13:37:22"/>
    <m/>
    <n v="125"/>
    <x v="3"/>
    <x v="9"/>
    <n v="1"/>
    <n v="0"/>
    <n v="0"/>
    <x v="2"/>
  </r>
  <r>
    <s v="CC100319"/>
    <d v="2019-10-05T17:31:43"/>
    <s v="C253529"/>
    <x v="0"/>
    <s v="support"/>
    <n v="62"/>
    <x v="0"/>
    <s v="prd_2"/>
    <d v="2019-08-29T09:01:39"/>
    <d v="2021-01-14T11:50:58"/>
    <n v="125"/>
    <x v="5"/>
    <x v="10"/>
    <n v="0"/>
    <n v="1"/>
    <n v="1"/>
    <x v="5"/>
  </r>
  <r>
    <s v="CC101752"/>
    <d v="2019-10-14T14:21:29"/>
    <s v="C236738"/>
    <x v="0"/>
    <s v="support"/>
    <n v="62"/>
    <x v="0"/>
    <s v="prd_2"/>
    <d v="2019-06-17T13:27:30"/>
    <d v="2021-07-11T16:01:12"/>
    <n v="125"/>
    <x v="5"/>
    <x v="10"/>
    <n v="0"/>
    <n v="4"/>
    <n v="4"/>
    <x v="3"/>
  </r>
  <r>
    <s v="CC101765"/>
    <d v="2019-10-14T15:02:11"/>
    <s v="C257942"/>
    <x v="1"/>
    <s v="support"/>
    <n v="62"/>
    <x v="1"/>
    <s v="prd_2"/>
    <d v="2019-09-21T14:36:22"/>
    <d v="2020-12-27T16:50:14"/>
    <n v="125"/>
    <x v="5"/>
    <x v="10"/>
    <n v="0"/>
    <n v="1"/>
    <n v="1"/>
    <x v="5"/>
  </r>
  <r>
    <s v="CC101883"/>
    <d v="2019-10-15T12:27:41"/>
    <s v="C55592"/>
    <x v="0"/>
    <s v="signup"/>
    <n v="62"/>
    <x v="0"/>
    <s v="prd_2"/>
    <d v="2019-10-15T12:29:47"/>
    <d v="2020-03-29T12:26:34"/>
    <n v="125"/>
    <x v="5"/>
    <x v="10"/>
    <n v="0"/>
    <n v="0"/>
    <n v="0"/>
    <x v="2"/>
  </r>
  <r>
    <s v="CC101953"/>
    <d v="2019-10-15T15:35:57"/>
    <s v="C13522"/>
    <x v="0"/>
    <s v="support"/>
    <n v="62"/>
    <x v="0"/>
    <s v="prd_2"/>
    <d v="2018-01-10T10:18:53"/>
    <d v="2019-07-13T13:00:08"/>
    <n v="125"/>
    <x v="5"/>
    <x v="10"/>
    <n v="1"/>
    <n v="21"/>
    <n v="18"/>
    <x v="19"/>
  </r>
  <r>
    <s v="CC102146"/>
    <d v="2019-10-16T16:26:27"/>
    <s v="C236816"/>
    <x v="0"/>
    <s v="support"/>
    <n v="62"/>
    <x v="0"/>
    <s v="prd_2"/>
    <d v="2019-06-17T15:09:11"/>
    <d v="2020-08-23T15:13:26"/>
    <n v="125"/>
    <x v="5"/>
    <x v="10"/>
    <n v="0"/>
    <n v="4"/>
    <n v="4"/>
    <x v="3"/>
  </r>
  <r>
    <s v="CC102164"/>
    <d v="2019-10-17T08:20:43"/>
    <s v="C248345"/>
    <x v="0"/>
    <s v="support"/>
    <n v="62"/>
    <x v="0"/>
    <s v="prd_2"/>
    <d v="2019-08-05T13:44:28"/>
    <d v="2020-11-19T12:17:06"/>
    <n v="125"/>
    <x v="5"/>
    <x v="10"/>
    <n v="0"/>
    <n v="2"/>
    <n v="2"/>
    <x v="13"/>
  </r>
  <r>
    <s v="CC102627"/>
    <d v="2019-10-19T17:19:47"/>
    <s v="C31363"/>
    <x v="0"/>
    <s v="support"/>
    <n v="62"/>
    <x v="0"/>
    <s v="prd_2"/>
    <d v="2019-01-16T13:10:54"/>
    <d v="2019-06-09T15:45:20"/>
    <n v="125"/>
    <x v="5"/>
    <x v="10"/>
    <n v="1"/>
    <n v="9"/>
    <n v="5"/>
    <x v="0"/>
  </r>
  <r>
    <s v="CC102710"/>
    <d v="2019-10-20T14:28:07"/>
    <s v="C167794"/>
    <x v="0"/>
    <s v="support"/>
    <n v="62"/>
    <x v="1"/>
    <s v="prd_2"/>
    <d v="2018-04-16T17:48:41"/>
    <d v="2019-12-16T08:40:59"/>
    <n v="125"/>
    <x v="5"/>
    <x v="10"/>
    <n v="0"/>
    <n v="18"/>
    <n v="18"/>
    <x v="19"/>
  </r>
  <r>
    <s v="CC102886"/>
    <d v="2019-10-21T13:33:24"/>
    <s v="C256540"/>
    <x v="0"/>
    <s v="support"/>
    <n v="62"/>
    <x v="0"/>
    <s v="prd_2"/>
    <d v="2019-09-13T14:53:22"/>
    <d v="2021-06-30T17:10:37"/>
    <n v="125"/>
    <x v="5"/>
    <x v="10"/>
    <n v="0"/>
    <n v="1"/>
    <n v="1"/>
    <x v="5"/>
  </r>
  <r>
    <s v="CC102958"/>
    <d v="2019-10-21T17:55:04"/>
    <s v="C226365"/>
    <x v="0"/>
    <s v="support"/>
    <n v="62"/>
    <x v="1"/>
    <s v="prd_2"/>
    <d v="2019-05-07T15:40:30"/>
    <d v="2019-11-03T10:14:47"/>
    <n v="125"/>
    <x v="5"/>
    <x v="10"/>
    <n v="0"/>
    <n v="6"/>
    <n v="6"/>
    <x v="4"/>
  </r>
  <r>
    <s v="CC103495"/>
    <d v="2019-10-25T07:46:46"/>
    <s v="C56220"/>
    <x v="0"/>
    <s v="signup"/>
    <n v="62"/>
    <x v="1"/>
    <s v="prd_2"/>
    <d v="2019-10-25T07:50:07"/>
    <d v="2021-08-12T14:12:23"/>
    <n v="125"/>
    <x v="5"/>
    <x v="10"/>
    <n v="0"/>
    <n v="0"/>
    <n v="0"/>
    <x v="2"/>
  </r>
  <r>
    <s v="CC104581"/>
    <d v="2019-10-31T14:12:03"/>
    <s v="C241461"/>
    <x v="0"/>
    <s v="support"/>
    <n v="62"/>
    <x v="0"/>
    <s v="prd_2"/>
    <d v="2019-07-06T12:37:48"/>
    <d v="2020-07-11T19:42:59"/>
    <n v="125"/>
    <x v="5"/>
    <x v="10"/>
    <n v="0"/>
    <n v="4"/>
    <n v="4"/>
    <x v="3"/>
  </r>
  <r>
    <s v="CC104665"/>
    <d v="2019-11-01T11:25:50"/>
    <s v="C56670"/>
    <x v="0"/>
    <s v="signup"/>
    <n v="62"/>
    <x v="1"/>
    <s v="prd_2"/>
    <d v="2019-11-01T11:29:20"/>
    <d v="2021-06-29T08:03:20"/>
    <n v="125"/>
    <x v="6"/>
    <x v="10"/>
    <n v="0"/>
    <n v="0"/>
    <n v="0"/>
    <x v="2"/>
  </r>
  <r>
    <s v="CC105333"/>
    <d v="2019-11-05T15:25:21"/>
    <s v="C261189"/>
    <x v="1"/>
    <s v="support"/>
    <n v="62"/>
    <x v="0"/>
    <s v="prd_2"/>
    <d v="2019-10-09T10:38:42"/>
    <d v="2021-10-03T11:55:39"/>
    <n v="125"/>
    <x v="6"/>
    <x v="10"/>
    <n v="0"/>
    <n v="1"/>
    <n v="1"/>
    <x v="5"/>
  </r>
  <r>
    <s v="CC105517"/>
    <d v="2019-11-06T16:01:06"/>
    <s v="C242719"/>
    <x v="0"/>
    <s v="support"/>
    <n v="62"/>
    <x v="1"/>
    <s v="prd_2"/>
    <d v="2019-07-11T11:07:59"/>
    <d v="2020-07-29T13:56:45"/>
    <n v="125"/>
    <x v="6"/>
    <x v="10"/>
    <n v="0"/>
    <n v="4"/>
    <n v="4"/>
    <x v="3"/>
  </r>
  <r>
    <s v="CC105658"/>
    <d v="2019-11-07T14:51:28"/>
    <s v="C32598"/>
    <x v="0"/>
    <s v="support"/>
    <n v="62"/>
    <x v="1"/>
    <s v="prd_2"/>
    <d v="2019-01-29T13:38:02"/>
    <d v="2021-10-10T13:44:48"/>
    <n v="125"/>
    <x v="6"/>
    <x v="10"/>
    <n v="0"/>
    <n v="9"/>
    <n v="9"/>
    <x v="1"/>
  </r>
  <r>
    <s v="CC105668"/>
    <d v="2019-11-07T15:21:43"/>
    <s v="C234913"/>
    <x v="0"/>
    <s v="support"/>
    <n v="62"/>
    <x v="1"/>
    <s v="prd_2"/>
    <d v="2019-06-10T14:18:51"/>
    <d v="2020-09-25T11:25:08"/>
    <n v="125"/>
    <x v="6"/>
    <x v="10"/>
    <n v="0"/>
    <n v="5"/>
    <n v="5"/>
    <x v="0"/>
  </r>
  <r>
    <s v="CC105815"/>
    <d v="2019-11-08T15:34:21"/>
    <s v="C221831"/>
    <x v="0"/>
    <s v="support"/>
    <n v="62"/>
    <x v="0"/>
    <s v="prd_2"/>
    <d v="2019-04-19T15:11:35"/>
    <d v="2019-09-10T11:39:57"/>
    <n v="125"/>
    <x v="6"/>
    <x v="10"/>
    <n v="1"/>
    <n v="7"/>
    <n v="5"/>
    <x v="0"/>
  </r>
  <r>
    <s v="CC105860"/>
    <d v="2019-11-09T09:47:29"/>
    <s v="C242424"/>
    <x v="1"/>
    <s v="support"/>
    <n v="62"/>
    <x v="1"/>
    <s v="prd_2"/>
    <d v="2019-07-10T11:28:09"/>
    <d v="2019-11-17T12:28:41"/>
    <n v="125"/>
    <x v="6"/>
    <x v="10"/>
    <n v="0"/>
    <n v="4"/>
    <n v="4"/>
    <x v="3"/>
  </r>
  <r>
    <s v="CC106053"/>
    <d v="2019-11-10T16:13:59"/>
    <s v="C38814"/>
    <x v="0"/>
    <s v="support"/>
    <n v="62"/>
    <x v="1"/>
    <s v="prd_2"/>
    <d v="2019-04-03T12:35:59"/>
    <d v="2020-03-25T20:28:04"/>
    <n v="125"/>
    <x v="6"/>
    <x v="10"/>
    <n v="0"/>
    <n v="7"/>
    <n v="7"/>
    <x v="14"/>
  </r>
  <r>
    <s v="CC106885"/>
    <d v="2019-11-15T13:15:32"/>
    <s v="C194614"/>
    <x v="0"/>
    <s v="support"/>
    <n v="62"/>
    <x v="0"/>
    <s v="prd_2"/>
    <d v="2019-01-03T18:09:52"/>
    <d v="2019-01-08T15:36:58"/>
    <n v="125"/>
    <x v="6"/>
    <x v="10"/>
    <n v="1"/>
    <n v="11"/>
    <n v="0"/>
    <x v="2"/>
  </r>
  <r>
    <s v="CC107223"/>
    <d v="2019-11-18T09:23:28"/>
    <s v="C57539"/>
    <x v="0"/>
    <s v="signup"/>
    <n v="62"/>
    <x v="1"/>
    <s v="prd_2"/>
    <d v="2019-11-18T09:27:27"/>
    <d v="2021-11-17T17:18:58"/>
    <n v="125"/>
    <x v="6"/>
    <x v="10"/>
    <n v="0"/>
    <n v="0"/>
    <n v="0"/>
    <x v="2"/>
  </r>
  <r>
    <s v="CC107309"/>
    <d v="2019-11-18T13:07:41"/>
    <s v="C57592"/>
    <x v="0"/>
    <s v="signup"/>
    <n v="62"/>
    <x v="1"/>
    <s v="prd_2"/>
    <d v="2019-11-18T13:12:48"/>
    <d v="2020-04-11T12:40:28"/>
    <n v="125"/>
    <x v="6"/>
    <x v="10"/>
    <n v="0"/>
    <n v="0"/>
    <n v="0"/>
    <x v="2"/>
  </r>
  <r>
    <s v="CC107414"/>
    <d v="2019-11-19T10:19:43"/>
    <s v="C57633"/>
    <x v="0"/>
    <s v="signup"/>
    <n v="62"/>
    <x v="0"/>
    <s v="prd_2"/>
    <d v="2019-11-19T10:23:30"/>
    <d v="2020-11-09T10:07:31"/>
    <n v="125"/>
    <x v="6"/>
    <x v="10"/>
    <n v="0"/>
    <n v="0"/>
    <n v="0"/>
    <x v="2"/>
  </r>
  <r>
    <s v="CC107643"/>
    <d v="2019-11-20T13:01:41"/>
    <s v="C254978"/>
    <x v="0"/>
    <s v="support"/>
    <n v="62"/>
    <x v="1"/>
    <s v="prd_2"/>
    <d v="2019-09-05T13:30:57"/>
    <d v="2020-09-21T09:06:01"/>
    <n v="125"/>
    <x v="6"/>
    <x v="10"/>
    <n v="0"/>
    <n v="3"/>
    <n v="3"/>
    <x v="7"/>
  </r>
  <r>
    <s v="CC107672"/>
    <d v="2019-11-20T14:17:07"/>
    <s v="C247452"/>
    <x v="1"/>
    <s v="support"/>
    <n v="62"/>
    <x v="0"/>
    <s v="prd_2"/>
    <d v="2019-07-31T15:22:34"/>
    <d v="2019-08-05T16:29:59"/>
    <n v="125"/>
    <x v="6"/>
    <x v="10"/>
    <n v="1"/>
    <n v="4"/>
    <n v="0"/>
    <x v="2"/>
  </r>
  <r>
    <s v="CC107723"/>
    <d v="2019-11-20T17:50:17"/>
    <s v="C51309"/>
    <x v="0"/>
    <s v="support"/>
    <n v="62"/>
    <x v="1"/>
    <s v="prd_2"/>
    <d v="2019-08-16T12:34:33"/>
    <d v="2021-08-30T12:55:48"/>
    <n v="125"/>
    <x v="6"/>
    <x v="10"/>
    <n v="0"/>
    <n v="3"/>
    <n v="3"/>
    <x v="7"/>
  </r>
  <r>
    <s v="CC108140"/>
    <d v="2019-11-23T17:11:43"/>
    <s v="C48424"/>
    <x v="1"/>
    <s v="support"/>
    <n v="62"/>
    <x v="0"/>
    <s v="prd_2"/>
    <d v="2019-07-13T09:30:00"/>
    <d v="2020-08-24T14:25:01"/>
    <n v="125"/>
    <x v="6"/>
    <x v="10"/>
    <n v="0"/>
    <n v="4"/>
    <n v="4"/>
    <x v="3"/>
  </r>
  <r>
    <s v="CC108229"/>
    <d v="2019-11-24T15:28:29"/>
    <s v="C226365"/>
    <x v="0"/>
    <s v="support"/>
    <n v="62"/>
    <x v="1"/>
    <s v="prd_2"/>
    <d v="2019-05-07T15:40:30"/>
    <d v="2019-11-03T10:14:47"/>
    <n v="125"/>
    <x v="6"/>
    <x v="10"/>
    <n v="1"/>
    <n v="7"/>
    <n v="6"/>
    <x v="4"/>
  </r>
  <r>
    <s v="CC108541"/>
    <d v="2019-11-26T15:29:45"/>
    <s v="C241909"/>
    <x v="0"/>
    <s v="support"/>
    <n v="62"/>
    <x v="0"/>
    <s v="prd_2"/>
    <d v="2019-07-08T15:27:06"/>
    <d v="2019-08-15T09:48:05"/>
    <n v="125"/>
    <x v="6"/>
    <x v="10"/>
    <n v="1"/>
    <n v="5"/>
    <n v="1"/>
    <x v="5"/>
  </r>
  <r>
    <s v="CC108713"/>
    <d v="2019-11-27T15:35:45"/>
    <s v="C214675"/>
    <x v="0"/>
    <s v="support"/>
    <n v="62"/>
    <x v="0"/>
    <s v="prd_2"/>
    <d v="2019-03-24T13:01:21"/>
    <d v="2019-10-06T14:46:33"/>
    <n v="125"/>
    <x v="6"/>
    <x v="10"/>
    <n v="1"/>
    <n v="8"/>
    <n v="7"/>
    <x v="14"/>
  </r>
  <r>
    <s v="CC108760"/>
    <d v="2019-11-28T10:43:47"/>
    <s v="C58145"/>
    <x v="0"/>
    <s v="signup"/>
    <n v="62"/>
    <x v="0"/>
    <s v="prd_2"/>
    <d v="2019-11-28T10:45:49"/>
    <d v="2020-10-17T07:16:41"/>
    <n v="125"/>
    <x v="6"/>
    <x v="10"/>
    <n v="0"/>
    <n v="0"/>
    <n v="0"/>
    <x v="2"/>
  </r>
  <r>
    <s v="CC108817"/>
    <d v="2019-11-28T13:44:49"/>
    <s v="C261365"/>
    <x v="0"/>
    <s v="support"/>
    <n v="62"/>
    <x v="0"/>
    <s v="prd_2"/>
    <d v="2019-10-09T17:35:32"/>
    <d v="2020-11-21T18:17:41"/>
    <n v="125"/>
    <x v="6"/>
    <x v="10"/>
    <n v="0"/>
    <n v="2"/>
    <n v="2"/>
    <x v="13"/>
  </r>
  <r>
    <s v="CC109667"/>
    <d v="2019-12-04T11:52:10"/>
    <s v="C58454"/>
    <x v="0"/>
    <s v="signup"/>
    <n v="62"/>
    <x v="1"/>
    <s v="prd_2"/>
    <d v="2019-12-04T11:54:06"/>
    <d v="2021-11-28T14:50:57"/>
    <n v="125"/>
    <x v="0"/>
    <x v="10"/>
    <n v="0"/>
    <n v="0"/>
    <n v="0"/>
    <x v="2"/>
  </r>
  <r>
    <s v="CC109776"/>
    <d v="2019-12-05T07:42:49"/>
    <s v="C58492"/>
    <x v="0"/>
    <s v="signup"/>
    <n v="62"/>
    <x v="1"/>
    <s v="prd_2"/>
    <d v="2019-12-05T07:46:51"/>
    <d v="2020-04-17T15:49:43"/>
    <n v="125"/>
    <x v="0"/>
    <x v="10"/>
    <n v="0"/>
    <n v="0"/>
    <n v="0"/>
    <x v="2"/>
  </r>
  <r>
    <s v="CC109921"/>
    <d v="2019-12-05T17:08:24"/>
    <s v="C244029"/>
    <x v="1"/>
    <s v="support"/>
    <n v="62"/>
    <x v="0"/>
    <s v="prd_2"/>
    <d v="2019-07-17T09:52:19"/>
    <d v="2021-06-11T12:28:59"/>
    <n v="125"/>
    <x v="0"/>
    <x v="10"/>
    <n v="0"/>
    <n v="5"/>
    <n v="5"/>
    <x v="0"/>
  </r>
  <r>
    <s v="CC109937"/>
    <d v="2019-12-06T08:24:18"/>
    <s v="C58454"/>
    <x v="0"/>
    <s v="support"/>
    <n v="62"/>
    <x v="1"/>
    <s v="prd_2"/>
    <d v="2019-12-04T11:54:06"/>
    <d v="2021-11-28T14:50:57"/>
    <n v="125"/>
    <x v="0"/>
    <x v="10"/>
    <n v="0"/>
    <n v="0"/>
    <n v="0"/>
    <x v="2"/>
  </r>
  <r>
    <s v="CC110083"/>
    <d v="2019-12-06T17:35:00"/>
    <s v="C202080"/>
    <x v="0"/>
    <s v="support"/>
    <n v="62"/>
    <x v="1"/>
    <s v="prd_2"/>
    <d v="2019-02-04T11:59:05"/>
    <d v="2021-03-02T18:52:57"/>
    <n v="125"/>
    <x v="0"/>
    <x v="10"/>
    <n v="0"/>
    <n v="10"/>
    <n v="10"/>
    <x v="9"/>
  </r>
  <r>
    <s v="CC110142"/>
    <d v="2019-12-07T13:22:43"/>
    <s v="C268928"/>
    <x v="0"/>
    <s v="support"/>
    <n v="62"/>
    <x v="0"/>
    <s v="prd_2"/>
    <d v="2019-11-26T12:21:34"/>
    <d v="2021-12-30T17:53:51"/>
    <n v="125"/>
    <x v="0"/>
    <x v="10"/>
    <n v="0"/>
    <n v="0"/>
    <n v="0"/>
    <x v="2"/>
  </r>
  <r>
    <s v="CC110258"/>
    <d v="2019-12-08T13:56:23"/>
    <s v="C233793"/>
    <x v="0"/>
    <s v="support"/>
    <n v="62"/>
    <x v="0"/>
    <s v="prd_2"/>
    <d v="2019-06-05T12:01:30"/>
    <d v="2021-03-29T12:19:07"/>
    <n v="125"/>
    <x v="0"/>
    <x v="10"/>
    <n v="0"/>
    <n v="6"/>
    <n v="6"/>
    <x v="4"/>
  </r>
  <r>
    <s v="CC110418"/>
    <d v="2019-12-09T14:10:45"/>
    <s v="C58492"/>
    <x v="0"/>
    <s v="support"/>
    <n v="62"/>
    <x v="1"/>
    <s v="prd_2"/>
    <d v="2019-12-05T07:46:51"/>
    <d v="2020-04-17T15:49:43"/>
    <n v="125"/>
    <x v="0"/>
    <x v="10"/>
    <n v="0"/>
    <n v="0"/>
    <n v="0"/>
    <x v="2"/>
  </r>
  <r>
    <s v="CC110490"/>
    <d v="2019-12-10T09:50:33"/>
    <s v="C268230"/>
    <x v="0"/>
    <s v="support"/>
    <n v="62"/>
    <x v="1"/>
    <s v="prd_2"/>
    <d v="2019-11-21T11:17:55"/>
    <d v="2021-07-07T14:21:29"/>
    <n v="125"/>
    <x v="0"/>
    <x v="10"/>
    <n v="0"/>
    <n v="1"/>
    <n v="1"/>
    <x v="5"/>
  </r>
  <r>
    <s v="CC110900"/>
    <d v="2019-12-12T13:21:05"/>
    <s v="C58893"/>
    <x v="0"/>
    <s v="signup"/>
    <n v="62"/>
    <x v="1"/>
    <s v="prd_2"/>
    <d v="2019-12-12T13:24:35"/>
    <d v="2021-10-30T10:53:23"/>
    <n v="125"/>
    <x v="0"/>
    <x v="10"/>
    <n v="0"/>
    <n v="0"/>
    <n v="0"/>
    <x v="2"/>
  </r>
  <r>
    <s v="CC111226"/>
    <d v="2019-12-14T16:32:07"/>
    <s v="C190470"/>
    <x v="0"/>
    <s v="support"/>
    <n v="62"/>
    <x v="0"/>
    <s v="prd_2"/>
    <d v="2018-11-02T11:37:15"/>
    <d v="2019-09-07T09:53:09"/>
    <n v="125"/>
    <x v="0"/>
    <x v="10"/>
    <n v="1"/>
    <n v="14"/>
    <n v="10"/>
    <x v="9"/>
  </r>
  <r>
    <s v="CC111252"/>
    <d v="2019-12-15T07:03:16"/>
    <s v="C251072"/>
    <x v="0"/>
    <s v="support"/>
    <n v="62"/>
    <x v="1"/>
    <s v="prd_2"/>
    <d v="2019-08-17T15:39:47"/>
    <d v="2021-05-12T16:16:25"/>
    <n v="125"/>
    <x v="0"/>
    <x v="10"/>
    <n v="0"/>
    <n v="4"/>
    <n v="4"/>
    <x v="3"/>
  </r>
  <r>
    <s v="CC111334"/>
    <d v="2019-12-15T14:25:40"/>
    <s v="C57539"/>
    <x v="0"/>
    <s v="support"/>
    <n v="62"/>
    <x v="1"/>
    <s v="prd_2"/>
    <d v="2019-11-18T09:27:27"/>
    <d v="2021-11-17T17:18:58"/>
    <n v="125"/>
    <x v="0"/>
    <x v="10"/>
    <n v="0"/>
    <n v="1"/>
    <n v="1"/>
    <x v="5"/>
  </r>
  <r>
    <s v="CC111525"/>
    <d v="2019-12-16T16:08:42"/>
    <s v="C239157"/>
    <x v="0"/>
    <s v="support"/>
    <n v="62"/>
    <x v="0"/>
    <s v="prd_2"/>
    <d v="2019-06-26T14:22:19"/>
    <d v="2021-02-27T14:01:52"/>
    <n v="125"/>
    <x v="0"/>
    <x v="10"/>
    <n v="0"/>
    <n v="6"/>
    <n v="6"/>
    <x v="4"/>
  </r>
  <r>
    <s v="CC111741"/>
    <d v="2019-12-17T19:42:50"/>
    <s v="C224537"/>
    <x v="1"/>
    <s v="support"/>
    <n v="62"/>
    <x v="0"/>
    <s v="prd_2"/>
    <d v="2019-04-30T13:24:21"/>
    <d v="2021-09-28T09:50:28"/>
    <n v="125"/>
    <x v="0"/>
    <x v="10"/>
    <n v="0"/>
    <n v="8"/>
    <n v="8"/>
    <x v="12"/>
  </r>
  <r>
    <s v="CC111810"/>
    <d v="2019-12-18T12:25:33"/>
    <s v="C59198"/>
    <x v="0"/>
    <s v="signup"/>
    <n v="62"/>
    <x v="1"/>
    <s v="prd_2"/>
    <d v="2019-12-18T12:29:24"/>
    <d v="2021-07-20T15:58:04"/>
    <n v="125"/>
    <x v="0"/>
    <x v="10"/>
    <n v="0"/>
    <n v="0"/>
    <n v="0"/>
    <x v="2"/>
  </r>
  <r>
    <s v="CC112141"/>
    <d v="2019-12-20T14:30:31"/>
    <s v="C59333"/>
    <x v="0"/>
    <s v="signup"/>
    <n v="62"/>
    <x v="0"/>
    <s v="prd_2"/>
    <d v="2019-12-20T14:35:00"/>
    <d v="2020-11-01T13:11:06"/>
    <n v="125"/>
    <x v="0"/>
    <x v="10"/>
    <n v="0"/>
    <n v="0"/>
    <n v="0"/>
    <x v="2"/>
  </r>
  <r>
    <s v="CC112455"/>
    <d v="2019-12-23T11:12:55"/>
    <s v="C59403"/>
    <x v="0"/>
    <s v="signup"/>
    <n v="62"/>
    <x v="1"/>
    <s v="prd_2"/>
    <d v="2019-12-23T11:17:47"/>
    <d v="2020-09-13T13:56:04"/>
    <n v="125"/>
    <x v="0"/>
    <x v="10"/>
    <n v="0"/>
    <n v="0"/>
    <n v="0"/>
    <x v="2"/>
  </r>
  <r>
    <s v="CC112877"/>
    <d v="2019-12-26T09:27:22"/>
    <s v="C59573"/>
    <x v="0"/>
    <s v="signup"/>
    <n v="62"/>
    <x v="1"/>
    <s v="prd_2"/>
    <d v="2019-12-26T09:33:02"/>
    <d v="2021-04-21T13:01:44"/>
    <n v="125"/>
    <x v="0"/>
    <x v="10"/>
    <n v="0"/>
    <n v="0"/>
    <n v="0"/>
    <x v="2"/>
  </r>
  <r>
    <s v="CC113056"/>
    <d v="2019-12-27T11:50:53"/>
    <s v="C253035"/>
    <x v="0"/>
    <s v="support"/>
    <n v="62"/>
    <x v="0"/>
    <s v="prd_2"/>
    <d v="2019-08-27T11:33:12"/>
    <d v="2020-03-09T14:50:28"/>
    <n v="125"/>
    <x v="0"/>
    <x v="10"/>
    <n v="0"/>
    <n v="4"/>
    <n v="4"/>
    <x v="3"/>
  </r>
  <r>
    <s v="CC113657"/>
    <d v="2019-12-31T16:25:40"/>
    <s v="C52595"/>
    <x v="0"/>
    <s v="support"/>
    <n v="62"/>
    <x v="0"/>
    <s v="prd_2"/>
    <d v="2019-09-03T11:43:03"/>
    <d v="2021-05-04T15:17:54"/>
    <n v="125"/>
    <x v="0"/>
    <x v="10"/>
    <n v="0"/>
    <n v="4"/>
    <n v="4"/>
    <x v="3"/>
  </r>
  <r>
    <s v="CC113969"/>
    <d v="2020-01-01T16:25:52"/>
    <s v="C251013"/>
    <x v="1"/>
    <s v="support"/>
    <n v="62"/>
    <x v="0"/>
    <s v="prd_2"/>
    <d v="2019-08-17T09:50:07"/>
    <d v="2019-09-01T17:02:40"/>
    <n v="125"/>
    <x v="2"/>
    <x v="10"/>
    <n v="1"/>
    <n v="5"/>
    <n v="1"/>
    <x v="5"/>
  </r>
  <r>
    <s v="CC114001"/>
    <d v="2020-01-02T09:29:09"/>
    <s v="C60057"/>
    <x v="0"/>
    <s v="signup"/>
    <n v="62"/>
    <x v="1"/>
    <s v="prd_2"/>
    <d v="2020-01-02T09:33:41"/>
    <d v="2021-12-17T18:29:21"/>
    <n v="125"/>
    <x v="2"/>
    <x v="10"/>
    <n v="0"/>
    <n v="0"/>
    <n v="0"/>
    <x v="2"/>
  </r>
  <r>
    <s v="CC114102"/>
    <d v="2020-01-02T11:55:17"/>
    <s v="C60137"/>
    <x v="0"/>
    <s v="signup"/>
    <n v="62"/>
    <x v="0"/>
    <s v="prd_2"/>
    <d v="2020-01-02T11:59:44"/>
    <d v="2021-12-15T13:16:19"/>
    <n v="125"/>
    <x v="2"/>
    <x v="10"/>
    <n v="0"/>
    <n v="0"/>
    <n v="0"/>
    <x v="2"/>
  </r>
  <r>
    <s v="CC114254"/>
    <d v="2020-01-03T07:59:37"/>
    <s v="C60223"/>
    <x v="0"/>
    <s v="signup"/>
    <n v="62"/>
    <x v="0"/>
    <s v="prd_2"/>
    <d v="2020-01-03T08:05:16"/>
    <d v="2021-01-26T11:47:07"/>
    <n v="125"/>
    <x v="2"/>
    <x v="10"/>
    <n v="0"/>
    <n v="0"/>
    <n v="0"/>
    <x v="2"/>
  </r>
  <r>
    <s v="CC114658"/>
    <d v="2020-01-05T11:01:11"/>
    <s v="C60427"/>
    <x v="0"/>
    <s v="signup"/>
    <n v="62"/>
    <x v="0"/>
    <s v="prd_2"/>
    <d v="2020-01-05T11:05:48"/>
    <d v="2021-04-06T15:51:57"/>
    <n v="125"/>
    <x v="2"/>
    <x v="10"/>
    <n v="0"/>
    <n v="0"/>
    <n v="0"/>
    <x v="2"/>
  </r>
  <r>
    <s v="CC114679"/>
    <d v="2020-01-05T12:31:40"/>
    <s v="C267946"/>
    <x v="0"/>
    <s v="support"/>
    <n v="62"/>
    <x v="1"/>
    <s v="prd_2"/>
    <d v="2019-11-19T14:03:34"/>
    <d v="2019-12-13T10:18:22"/>
    <n v="125"/>
    <x v="2"/>
    <x v="10"/>
    <n v="1"/>
    <n v="2"/>
    <n v="1"/>
    <x v="5"/>
  </r>
  <r>
    <s v="CC114959"/>
    <d v="2020-01-06T13:06:22"/>
    <s v="C60603"/>
    <x v="0"/>
    <s v="signup"/>
    <n v="62"/>
    <x v="0"/>
    <s v="prd_2"/>
    <d v="2020-01-06T13:10:02"/>
    <d v="2021-11-22T13:36:19"/>
    <n v="125"/>
    <x v="2"/>
    <x v="10"/>
    <n v="0"/>
    <n v="0"/>
    <n v="0"/>
    <x v="2"/>
  </r>
  <r>
    <s v="CC115078"/>
    <d v="2020-01-06T17:45:22"/>
    <s v="C272873"/>
    <x v="0"/>
    <s v="support"/>
    <n v="62"/>
    <x v="0"/>
    <s v="prd_2"/>
    <d v="2019-12-26T13:58:11"/>
    <d v="2021-06-23T15:20:10"/>
    <n v="125"/>
    <x v="2"/>
    <x v="10"/>
    <n v="0"/>
    <n v="0"/>
    <n v="0"/>
    <x v="2"/>
  </r>
  <r>
    <s v="CC115347"/>
    <d v="2020-01-08T10:13:06"/>
    <s v="C60818"/>
    <x v="0"/>
    <s v="signup"/>
    <n v="62"/>
    <x v="1"/>
    <s v="prd_2"/>
    <d v="2020-01-08T10:16:03"/>
    <d v="2020-10-23T15:11:18"/>
    <n v="125"/>
    <x v="2"/>
    <x v="10"/>
    <n v="0"/>
    <n v="0"/>
    <n v="0"/>
    <x v="2"/>
  </r>
  <r>
    <s v="CC115556"/>
    <d v="2020-01-09T09:40:22"/>
    <s v="C60949"/>
    <x v="0"/>
    <s v="signup"/>
    <n v="62"/>
    <x v="0"/>
    <s v="prd_2"/>
    <d v="2020-01-09T09:43:17"/>
    <d v="2021-02-23T14:55:42"/>
    <n v="125"/>
    <x v="2"/>
    <x v="10"/>
    <n v="0"/>
    <n v="0"/>
    <n v="0"/>
    <x v="2"/>
  </r>
  <r>
    <s v="CC115558"/>
    <d v="2020-01-09T09:43:30"/>
    <s v="C60950"/>
    <x v="0"/>
    <s v="signup"/>
    <n v="62"/>
    <x v="0"/>
    <s v="prd_2"/>
    <d v="2020-01-09T09:49:44"/>
    <d v="2021-07-08T12:53:34"/>
    <n v="125"/>
    <x v="2"/>
    <x v="10"/>
    <n v="0"/>
    <n v="0"/>
    <n v="0"/>
    <x v="2"/>
  </r>
  <r>
    <s v="CC115660"/>
    <d v="2020-01-09T12:37:59"/>
    <s v="C61030"/>
    <x v="0"/>
    <s v="signup"/>
    <n v="62"/>
    <x v="1"/>
    <s v="prd_2"/>
    <d v="2020-01-09T12:43:31"/>
    <d v="2020-03-14T15:24:21"/>
    <n v="125"/>
    <x v="2"/>
    <x v="10"/>
    <n v="0"/>
    <n v="0"/>
    <n v="0"/>
    <x v="2"/>
  </r>
  <r>
    <s v="CC115881"/>
    <d v="2020-01-10T12:54:55"/>
    <s v="C60223"/>
    <x v="0"/>
    <s v="support"/>
    <n v="62"/>
    <x v="0"/>
    <s v="prd_2"/>
    <d v="2020-01-03T08:05:16"/>
    <d v="2021-01-26T11:47:07"/>
    <n v="125"/>
    <x v="2"/>
    <x v="10"/>
    <n v="0"/>
    <n v="0"/>
    <n v="0"/>
    <x v="2"/>
  </r>
  <r>
    <s v="CC115938"/>
    <d v="2020-01-10T15:26:46"/>
    <s v="C227443"/>
    <x v="0"/>
    <s v="support"/>
    <n v="62"/>
    <x v="0"/>
    <s v="prd_2"/>
    <d v="2019-05-11T15:15:23"/>
    <d v="2020-01-08T09:43:18"/>
    <n v="125"/>
    <x v="2"/>
    <x v="10"/>
    <n v="1"/>
    <n v="8"/>
    <n v="8"/>
    <x v="12"/>
  </r>
  <r>
    <s v="CC116196"/>
    <d v="2020-01-12T14:14:48"/>
    <s v="C261124"/>
    <x v="1"/>
    <s v="support"/>
    <n v="62"/>
    <x v="1"/>
    <s v="prd_2"/>
    <d v="2019-10-08T17:01:18"/>
    <d v="2020-10-11T12:07:14"/>
    <n v="125"/>
    <x v="2"/>
    <x v="10"/>
    <n v="0"/>
    <n v="3"/>
    <n v="3"/>
    <x v="7"/>
  </r>
  <r>
    <s v="CC116319"/>
    <d v="2020-01-13T11:18:54"/>
    <s v="C61327"/>
    <x v="0"/>
    <s v="signup"/>
    <n v="62"/>
    <x v="1"/>
    <s v="prd_2"/>
    <d v="2020-01-13T11:22:49"/>
    <d v="2020-08-09T12:01:32"/>
    <n v="125"/>
    <x v="2"/>
    <x v="10"/>
    <n v="0"/>
    <n v="0"/>
    <n v="0"/>
    <x v="2"/>
  </r>
  <r>
    <s v="CC116466"/>
    <d v="2020-01-13T14:44:27"/>
    <s v="C256540"/>
    <x v="0"/>
    <s v="support"/>
    <n v="62"/>
    <x v="0"/>
    <s v="prd_2"/>
    <d v="2019-09-13T14:53:22"/>
    <d v="2021-06-30T17:10:37"/>
    <n v="125"/>
    <x v="2"/>
    <x v="10"/>
    <n v="0"/>
    <n v="4"/>
    <n v="4"/>
    <x v="3"/>
  </r>
  <r>
    <s v="CC116557"/>
    <d v="2020-01-14T10:06:06"/>
    <s v="C61461"/>
    <x v="0"/>
    <s v="signup"/>
    <n v="62"/>
    <x v="0"/>
    <s v="prd_2"/>
    <d v="2020-01-14T10:07:36"/>
    <d v="2021-09-15T13:26:18"/>
    <n v="125"/>
    <x v="2"/>
    <x v="10"/>
    <n v="0"/>
    <n v="0"/>
    <n v="0"/>
    <x v="2"/>
  </r>
  <r>
    <s v="CC116574"/>
    <d v="2020-01-14T10:47:00"/>
    <s v="C61474"/>
    <x v="0"/>
    <s v="signup"/>
    <n v="62"/>
    <x v="0"/>
    <s v="prd_2"/>
    <d v="2020-01-14T10:49:38"/>
    <d v="2020-03-25T09:34:37"/>
    <n v="125"/>
    <x v="2"/>
    <x v="10"/>
    <n v="0"/>
    <n v="0"/>
    <n v="0"/>
    <x v="2"/>
  </r>
  <r>
    <s v="CC117148"/>
    <d v="2020-01-16T13:15:15"/>
    <s v="C61827"/>
    <x v="0"/>
    <s v="signup"/>
    <n v="62"/>
    <x v="1"/>
    <s v="prd_2"/>
    <d v="2020-01-16T13:18:45"/>
    <d v="2020-08-06T09:31:20"/>
    <n v="125"/>
    <x v="2"/>
    <x v="10"/>
    <n v="0"/>
    <n v="0"/>
    <n v="0"/>
    <x v="2"/>
  </r>
  <r>
    <s v="CC117976"/>
    <d v="2020-01-21T09:26:59"/>
    <s v="C226315"/>
    <x v="0"/>
    <s v="support"/>
    <n v="62"/>
    <x v="0"/>
    <s v="prd_2"/>
    <d v="2019-05-07T14:33:03"/>
    <d v="2020-06-30T17:50:52"/>
    <n v="125"/>
    <x v="2"/>
    <x v="10"/>
    <n v="0"/>
    <n v="9"/>
    <n v="9"/>
    <x v="1"/>
  </r>
  <r>
    <s v="CC118219"/>
    <d v="2020-01-22T09:44:05"/>
    <s v="C57592"/>
    <x v="1"/>
    <s v="support"/>
    <n v="62"/>
    <x v="1"/>
    <s v="prd_2"/>
    <d v="2019-11-18T13:12:48"/>
    <d v="2020-04-11T12:40:28"/>
    <n v="125"/>
    <x v="2"/>
    <x v="10"/>
    <n v="0"/>
    <n v="2"/>
    <n v="2"/>
    <x v="13"/>
  </r>
  <r>
    <s v="CC118264"/>
    <d v="2020-01-22T11:23:51"/>
    <s v="C62391"/>
    <x v="0"/>
    <s v="signup"/>
    <n v="62"/>
    <x v="1"/>
    <s v="prd_2"/>
    <d v="2020-01-22T11:27:54"/>
    <d v="2021-10-24T17:04:34"/>
    <n v="125"/>
    <x v="2"/>
    <x v="10"/>
    <n v="0"/>
    <n v="0"/>
    <n v="0"/>
    <x v="2"/>
  </r>
  <r>
    <s v="CC118315"/>
    <d v="2020-01-22T12:31:33"/>
    <s v="C62431"/>
    <x v="0"/>
    <s v="signup"/>
    <n v="62"/>
    <x v="1"/>
    <s v="prd_2"/>
    <d v="2020-01-22T12:35:49"/>
    <d v="2020-12-11T11:31:36"/>
    <n v="125"/>
    <x v="2"/>
    <x v="10"/>
    <n v="0"/>
    <n v="0"/>
    <n v="0"/>
    <x v="2"/>
  </r>
  <r>
    <s v="CC118332"/>
    <d v="2020-01-22T13:00:50"/>
    <s v="C62441"/>
    <x v="0"/>
    <s v="signup"/>
    <n v="62"/>
    <x v="0"/>
    <s v="prd_2"/>
    <d v="2020-01-22T13:05:19"/>
    <d v="2021-04-10T16:26:28"/>
    <n v="125"/>
    <x v="2"/>
    <x v="10"/>
    <n v="0"/>
    <n v="0"/>
    <n v="0"/>
    <x v="2"/>
  </r>
  <r>
    <s v="CC118459"/>
    <d v="2020-01-23T10:09:04"/>
    <s v="C62508"/>
    <x v="0"/>
    <s v="signup"/>
    <n v="62"/>
    <x v="0"/>
    <s v="prd_2"/>
    <d v="2020-01-23T10:14:12"/>
    <d v="2020-04-07T13:36:16"/>
    <n v="125"/>
    <x v="2"/>
    <x v="10"/>
    <n v="0"/>
    <n v="0"/>
    <n v="0"/>
    <x v="2"/>
  </r>
  <r>
    <s v="CC118773"/>
    <d v="2020-01-24T12:47:19"/>
    <s v="C62697"/>
    <x v="0"/>
    <s v="signup"/>
    <n v="62"/>
    <x v="1"/>
    <s v="prd_2"/>
    <d v="2020-01-24T12:49:32"/>
    <d v="2021-10-30T12:49:16"/>
    <n v="125"/>
    <x v="2"/>
    <x v="10"/>
    <n v="0"/>
    <n v="0"/>
    <n v="0"/>
    <x v="2"/>
  </r>
  <r>
    <s v="CC118780"/>
    <d v="2020-01-24T13:07:47"/>
    <s v="C272144"/>
    <x v="0"/>
    <s v="support"/>
    <n v="62"/>
    <x v="0"/>
    <s v="prd_2"/>
    <d v="2019-12-19T17:42:56"/>
    <d v="2021-11-30T11:37:42"/>
    <n v="125"/>
    <x v="2"/>
    <x v="10"/>
    <n v="0"/>
    <n v="1"/>
    <n v="1"/>
    <x v="5"/>
  </r>
  <r>
    <s v="CC119040"/>
    <d v="2020-01-26T11:26:41"/>
    <s v="C263690"/>
    <x v="0"/>
    <s v="support"/>
    <n v="62"/>
    <x v="0"/>
    <s v="prd_2"/>
    <d v="2019-10-23T09:58:54"/>
    <d v="2021-04-07T13:16:27"/>
    <n v="125"/>
    <x v="2"/>
    <x v="10"/>
    <n v="0"/>
    <n v="3"/>
    <n v="3"/>
    <x v="7"/>
  </r>
  <r>
    <s v="CC119071"/>
    <d v="2020-01-26T13:21:47"/>
    <s v="C269607"/>
    <x v="1"/>
    <s v="support"/>
    <n v="62"/>
    <x v="1"/>
    <s v="prd_2"/>
    <d v="2019-11-30T14:39:26"/>
    <d v="2021-10-07T12:46:17"/>
    <n v="125"/>
    <x v="2"/>
    <x v="10"/>
    <n v="0"/>
    <n v="2"/>
    <n v="2"/>
    <x v="13"/>
  </r>
  <r>
    <s v="CC119314"/>
    <d v="2020-01-27T13:07:42"/>
    <s v="C62944"/>
    <x v="0"/>
    <s v="signup"/>
    <n v="62"/>
    <x v="0"/>
    <s v="prd_2"/>
    <d v="2020-01-27T13:12:15"/>
    <d v="2020-02-03T08:08:15"/>
    <n v="125"/>
    <x v="2"/>
    <x v="10"/>
    <n v="0"/>
    <n v="0"/>
    <n v="0"/>
    <x v="2"/>
  </r>
  <r>
    <s v="CC119497"/>
    <d v="2020-01-28T11:38:24"/>
    <s v="C63059"/>
    <x v="0"/>
    <s v="signup"/>
    <n v="62"/>
    <x v="1"/>
    <s v="prd_2"/>
    <d v="2020-01-28T11:41:49"/>
    <d v="2021-11-28T17:06:52"/>
    <n v="125"/>
    <x v="2"/>
    <x v="10"/>
    <n v="0"/>
    <n v="0"/>
    <n v="0"/>
    <x v="2"/>
  </r>
  <r>
    <s v="CC119694"/>
    <d v="2020-01-29T10:02:33"/>
    <s v="C63166"/>
    <x v="0"/>
    <s v="signup"/>
    <n v="62"/>
    <x v="0"/>
    <s v="prd_2"/>
    <d v="2020-01-29T10:07:48"/>
    <d v="2021-08-08T12:20:54"/>
    <n v="125"/>
    <x v="2"/>
    <x v="10"/>
    <n v="0"/>
    <n v="0"/>
    <n v="0"/>
    <x v="2"/>
  </r>
  <r>
    <s v="CC119750"/>
    <d v="2020-01-29T11:48:03"/>
    <s v="C63204"/>
    <x v="0"/>
    <s v="signup"/>
    <n v="62"/>
    <x v="1"/>
    <s v="prd_2"/>
    <d v="2020-01-29T11:51:54"/>
    <d v="2020-05-17T17:16:06"/>
    <n v="125"/>
    <x v="2"/>
    <x v="10"/>
    <n v="0"/>
    <n v="0"/>
    <n v="0"/>
    <x v="2"/>
  </r>
  <r>
    <s v="CC120197"/>
    <d v="2020-01-31T11:17:01"/>
    <s v="C63437"/>
    <x v="0"/>
    <s v="signup"/>
    <n v="62"/>
    <x v="0"/>
    <s v="prd_2"/>
    <d v="2020-01-31T11:20:30"/>
    <d v="2020-12-11T13:58:49"/>
    <n v="125"/>
    <x v="2"/>
    <x v="10"/>
    <n v="0"/>
    <n v="0"/>
    <n v="0"/>
    <x v="2"/>
  </r>
  <r>
    <s v="CC120220"/>
    <d v="2020-01-31T12:03:22"/>
    <s v="C267902"/>
    <x v="1"/>
    <s v="support"/>
    <n v="62"/>
    <x v="0"/>
    <s v="prd_2"/>
    <d v="2019-11-19T11:34:20"/>
    <d v="2020-04-13T10:32:55"/>
    <n v="125"/>
    <x v="2"/>
    <x v="10"/>
    <n v="0"/>
    <n v="2"/>
    <n v="2"/>
    <x v="13"/>
  </r>
  <r>
    <s v="CC120375"/>
    <d v="2020-02-01T11:19:19"/>
    <s v="C63528"/>
    <x v="0"/>
    <s v="signup"/>
    <n v="62"/>
    <x v="1"/>
    <s v="prd_2"/>
    <d v="2020-02-01T11:22:47"/>
    <d v="2021-03-22T12:27:20"/>
    <n v="125"/>
    <x v="3"/>
    <x v="10"/>
    <n v="0"/>
    <n v="0"/>
    <n v="0"/>
    <x v="2"/>
  </r>
  <r>
    <s v="CC120383"/>
    <d v="2020-02-01T11:36:52"/>
    <s v="C227977"/>
    <x v="0"/>
    <s v="support"/>
    <n v="62"/>
    <x v="0"/>
    <s v="prd_2"/>
    <d v="2019-05-14T10:11:20"/>
    <d v="2021-12-26T13:39:53"/>
    <n v="125"/>
    <x v="3"/>
    <x v="10"/>
    <n v="0"/>
    <n v="9"/>
    <n v="9"/>
    <x v="1"/>
  </r>
  <r>
    <s v="CC120679"/>
    <d v="2020-02-03T10:10:52"/>
    <s v="C63615"/>
    <x v="0"/>
    <s v="signup"/>
    <n v="62"/>
    <x v="0"/>
    <s v="prd_2"/>
    <d v="2020-02-03T10:15:22"/>
    <d v="2020-03-03T16:48:55"/>
    <n v="125"/>
    <x v="3"/>
    <x v="10"/>
    <n v="0"/>
    <n v="0"/>
    <n v="0"/>
    <x v="2"/>
  </r>
  <r>
    <s v="CC120963"/>
    <d v="2020-02-04T10:04:59"/>
    <s v="C63797"/>
    <x v="0"/>
    <s v="signup"/>
    <n v="62"/>
    <x v="1"/>
    <s v="prd_2"/>
    <d v="2020-02-04T10:09:20"/>
    <d v="2021-12-03T14:05:07"/>
    <n v="125"/>
    <x v="3"/>
    <x v="10"/>
    <n v="0"/>
    <n v="0"/>
    <n v="0"/>
    <x v="2"/>
  </r>
  <r>
    <s v="CC120981"/>
    <d v="2020-02-04T10:41:43"/>
    <s v="C63814"/>
    <x v="0"/>
    <s v="signup"/>
    <n v="62"/>
    <x v="1"/>
    <s v="prd_2"/>
    <d v="2020-02-04T10:46:06"/>
    <d v="2021-02-01T15:12:27"/>
    <n v="125"/>
    <x v="3"/>
    <x v="10"/>
    <n v="0"/>
    <n v="0"/>
    <n v="0"/>
    <x v="2"/>
  </r>
  <r>
    <s v="CC121336"/>
    <d v="2020-02-05T13:04:45"/>
    <s v="C192588"/>
    <x v="1"/>
    <s v="support"/>
    <n v="62"/>
    <x v="0"/>
    <s v="prd_2"/>
    <d v="2018-12-09T14:38:33"/>
    <d v="2021-01-20T11:59:57"/>
    <n v="125"/>
    <x v="3"/>
    <x v="10"/>
    <n v="0"/>
    <n v="14"/>
    <n v="14"/>
    <x v="16"/>
  </r>
  <r>
    <s v="CC121396"/>
    <d v="2020-02-05T14:43:16"/>
    <s v="C64073"/>
    <x v="0"/>
    <s v="signup"/>
    <n v="62"/>
    <x v="0"/>
    <s v="prd_2"/>
    <d v="2020-02-05T14:47:02"/>
    <d v="2020-11-15T16:09:35"/>
    <n v="125"/>
    <x v="3"/>
    <x v="10"/>
    <n v="0"/>
    <n v="0"/>
    <n v="0"/>
    <x v="2"/>
  </r>
  <r>
    <s v="CC121580"/>
    <d v="2020-02-06T13:03:31"/>
    <s v="C64183"/>
    <x v="0"/>
    <s v="signup"/>
    <n v="62"/>
    <x v="0"/>
    <s v="prd_2"/>
    <d v="2020-02-06T13:06:17"/>
    <d v="2020-04-09T16:06:08"/>
    <n v="125"/>
    <x v="3"/>
    <x v="10"/>
    <n v="0"/>
    <n v="0"/>
    <n v="0"/>
    <x v="2"/>
  </r>
  <r>
    <s v="CC121780"/>
    <d v="2020-02-07T12:03:42"/>
    <s v="C33233"/>
    <x v="0"/>
    <s v="support"/>
    <n v="62"/>
    <x v="1"/>
    <s v="prd_2"/>
    <d v="2019-02-05T13:17:51"/>
    <d v="2021-01-28T20:56:47"/>
    <n v="125"/>
    <x v="3"/>
    <x v="10"/>
    <n v="0"/>
    <n v="12"/>
    <n v="12"/>
    <x v="10"/>
  </r>
  <r>
    <s v="CC122056"/>
    <d v="2020-02-08T17:48:35"/>
    <s v="C286886"/>
    <x v="0"/>
    <s v="support"/>
    <n v="62"/>
    <x v="0"/>
    <s v="prd_2"/>
    <d v="2020-02-06T16:46:36"/>
    <d v="2020-08-25T12:08:17"/>
    <n v="125"/>
    <x v="3"/>
    <x v="10"/>
    <n v="0"/>
    <n v="0"/>
    <n v="0"/>
    <x v="2"/>
  </r>
  <r>
    <s v="CC122134"/>
    <d v="2020-02-09T13:40:44"/>
    <s v="C287309"/>
    <x v="0"/>
    <s v="support"/>
    <n v="62"/>
    <x v="0"/>
    <s v="prd_2"/>
    <d v="2020-02-07T18:39:45"/>
    <d v="2021-08-26T14:17:58"/>
    <n v="125"/>
    <x v="3"/>
    <x v="10"/>
    <n v="0"/>
    <n v="0"/>
    <n v="0"/>
    <x v="2"/>
  </r>
  <r>
    <s v="CC122224"/>
    <d v="2020-02-10T09:22:24"/>
    <s v="C64421"/>
    <x v="0"/>
    <s v="signup"/>
    <n v="62"/>
    <x v="0"/>
    <s v="prd_2"/>
    <d v="2020-02-10T09:28:13"/>
    <d v="2020-04-22T11:16:33"/>
    <n v="125"/>
    <x v="3"/>
    <x v="10"/>
    <n v="0"/>
    <n v="0"/>
    <n v="0"/>
    <x v="2"/>
  </r>
  <r>
    <s v="CC122336"/>
    <d v="2020-02-10T12:33:55"/>
    <s v="C64503"/>
    <x v="0"/>
    <s v="signup"/>
    <n v="62"/>
    <x v="0"/>
    <s v="prd_2"/>
    <d v="2020-02-10T12:38:11"/>
    <d v="2021-12-14T15:29:12"/>
    <n v="125"/>
    <x v="3"/>
    <x v="10"/>
    <n v="0"/>
    <n v="0"/>
    <n v="0"/>
    <x v="2"/>
  </r>
  <r>
    <s v="CC122516"/>
    <d v="2020-02-11T11:18:44"/>
    <s v="C64608"/>
    <x v="0"/>
    <s v="signup"/>
    <n v="62"/>
    <x v="1"/>
    <s v="prd_2"/>
    <d v="2020-02-11T11:23:36"/>
    <d v="2021-10-07T09:26:55"/>
    <n v="125"/>
    <x v="3"/>
    <x v="10"/>
    <n v="0"/>
    <n v="0"/>
    <n v="0"/>
    <x v="2"/>
  </r>
  <r>
    <s v="CC122616"/>
    <d v="2020-02-11T13:26:12"/>
    <s v="C258846"/>
    <x v="0"/>
    <s v="support"/>
    <n v="62"/>
    <x v="0"/>
    <s v="prd_2"/>
    <d v="2019-09-26T12:49:12"/>
    <d v="2021-04-14T17:58:19"/>
    <n v="125"/>
    <x v="3"/>
    <x v="10"/>
    <n v="0"/>
    <n v="5"/>
    <n v="5"/>
    <x v="0"/>
  </r>
  <r>
    <s v="CC122621"/>
    <d v="2020-02-11T13:31:33"/>
    <s v="C230682"/>
    <x v="0"/>
    <s v="support"/>
    <n v="62"/>
    <x v="0"/>
    <s v="prd_2"/>
    <d v="2019-05-23T18:07:24"/>
    <d v="2020-12-05T16:28:29"/>
    <n v="125"/>
    <x v="3"/>
    <x v="10"/>
    <n v="0"/>
    <n v="9"/>
    <n v="9"/>
    <x v="1"/>
  </r>
  <r>
    <s v="CC122755"/>
    <d v="2020-02-12T10:45:04"/>
    <s v="C26556"/>
    <x v="1"/>
    <s v="support"/>
    <n v="62"/>
    <x v="1"/>
    <s v="prd_2"/>
    <d v="2018-09-04T09:02:18"/>
    <d v="2018-12-03T11:47:59"/>
    <n v="125"/>
    <x v="3"/>
    <x v="10"/>
    <n v="1"/>
    <n v="18"/>
    <n v="3"/>
    <x v="7"/>
  </r>
  <r>
    <s v="CC123003"/>
    <d v="2020-02-13T10:42:26"/>
    <s v="C64890"/>
    <x v="0"/>
    <s v="signup"/>
    <n v="62"/>
    <x v="1"/>
    <s v="prd_2"/>
    <d v="2020-02-13T10:46:56"/>
    <d v="2020-06-28T10:35:43"/>
    <n v="125"/>
    <x v="3"/>
    <x v="10"/>
    <n v="0"/>
    <n v="0"/>
    <n v="0"/>
    <x v="2"/>
  </r>
  <r>
    <s v="CC123467"/>
    <d v="2020-02-15T11:07:08"/>
    <s v="C283375"/>
    <x v="0"/>
    <s v="support"/>
    <n v="62"/>
    <x v="1"/>
    <s v="prd_2"/>
    <d v="2020-01-28T13:34:29"/>
    <d v="2020-04-30T14:53:48"/>
    <n v="125"/>
    <x v="3"/>
    <x v="10"/>
    <n v="0"/>
    <n v="1"/>
    <n v="1"/>
    <x v="5"/>
  </r>
  <r>
    <s v="CC123500"/>
    <d v="2020-02-15T12:36:05"/>
    <s v="C231427"/>
    <x v="0"/>
    <s v="support"/>
    <n v="62"/>
    <x v="1"/>
    <s v="prd_2"/>
    <d v="2019-05-27T15:48:46"/>
    <d v="2019-10-16T15:14:30"/>
    <n v="125"/>
    <x v="3"/>
    <x v="10"/>
    <n v="1"/>
    <n v="9"/>
    <n v="5"/>
    <x v="0"/>
  </r>
  <r>
    <s v="CC123515"/>
    <d v="2020-02-15T13:10:10"/>
    <s v="C65165"/>
    <x v="0"/>
    <s v="signup"/>
    <n v="62"/>
    <x v="0"/>
    <s v="prd_2"/>
    <d v="2020-02-15T13:13:07"/>
    <d v="2021-08-07T20:08:14"/>
    <n v="125"/>
    <x v="3"/>
    <x v="10"/>
    <n v="0"/>
    <n v="0"/>
    <n v="0"/>
    <x v="2"/>
  </r>
  <r>
    <s v="CC123836"/>
    <d v="2020-02-17T11:56:57"/>
    <s v="C65300"/>
    <x v="0"/>
    <s v="signup"/>
    <n v="62"/>
    <x v="1"/>
    <s v="prd_2"/>
    <d v="2020-02-17T12:01:16"/>
    <d v="2021-10-21T09:30:57"/>
    <n v="125"/>
    <x v="3"/>
    <x v="10"/>
    <n v="0"/>
    <n v="0"/>
    <n v="0"/>
    <x v="2"/>
  </r>
  <r>
    <s v="CC123840"/>
    <d v="2020-02-17T11:58:19"/>
    <s v="C65302"/>
    <x v="0"/>
    <s v="signup"/>
    <n v="62"/>
    <x v="0"/>
    <s v="prd_2"/>
    <d v="2020-02-17T12:03:40"/>
    <d v="2020-12-24T13:19:19"/>
    <n v="125"/>
    <x v="3"/>
    <x v="10"/>
    <n v="0"/>
    <n v="0"/>
    <n v="0"/>
    <x v="2"/>
  </r>
  <r>
    <s v="CC123876"/>
    <d v="2020-02-17T12:50:53"/>
    <s v="C65331"/>
    <x v="0"/>
    <s v="signup"/>
    <n v="62"/>
    <x v="1"/>
    <s v="prd_2"/>
    <d v="2020-02-17T12:52:12"/>
    <d v="2021-10-06T16:34:49"/>
    <n v="125"/>
    <x v="3"/>
    <x v="10"/>
    <n v="0"/>
    <n v="0"/>
    <n v="0"/>
    <x v="2"/>
  </r>
  <r>
    <s v="CC123954"/>
    <d v="2020-02-17T15:07:52"/>
    <s v="C281030"/>
    <x v="0"/>
    <s v="support"/>
    <n v="62"/>
    <x v="0"/>
    <s v="prd_2"/>
    <d v="2020-01-21T15:18:31"/>
    <d v="2020-02-16T16:02:32"/>
    <n v="125"/>
    <x v="3"/>
    <x v="10"/>
    <n v="1"/>
    <n v="1"/>
    <n v="1"/>
    <x v="5"/>
  </r>
  <r>
    <s v="CC123981"/>
    <d v="2020-02-17T16:59:39"/>
    <s v="C288776"/>
    <x v="0"/>
    <s v="support"/>
    <n v="62"/>
    <x v="0"/>
    <s v="prd_2"/>
    <d v="2020-02-12T11:53:37"/>
    <d v="2021-10-16T09:44:27"/>
    <n v="125"/>
    <x v="3"/>
    <x v="10"/>
    <n v="0"/>
    <n v="0"/>
    <n v="0"/>
    <x v="2"/>
  </r>
  <r>
    <s v="CC123985"/>
    <d v="2020-02-17T17:18:45"/>
    <s v="C157591"/>
    <x v="0"/>
    <s v="support"/>
    <n v="62"/>
    <x v="1"/>
    <s v="prd_2"/>
    <d v="2018-02-06T13:02:46"/>
    <d v="2018-06-14T17:53:48"/>
    <n v="125"/>
    <x v="3"/>
    <x v="10"/>
    <n v="1"/>
    <n v="25"/>
    <n v="4"/>
    <x v="3"/>
  </r>
  <r>
    <s v="CC124039"/>
    <d v="2020-02-18T10:06:54"/>
    <s v="C65407"/>
    <x v="0"/>
    <s v="signup"/>
    <n v="62"/>
    <x v="0"/>
    <s v="prd_2"/>
    <d v="2020-02-18T10:09:40"/>
    <d v="2020-12-11T13:24:40"/>
    <n v="125"/>
    <x v="3"/>
    <x v="10"/>
    <n v="0"/>
    <n v="0"/>
    <n v="0"/>
    <x v="2"/>
  </r>
  <r>
    <s v="CC124149"/>
    <d v="2020-02-18T12:42:28"/>
    <s v="C65487"/>
    <x v="0"/>
    <s v="signup"/>
    <n v="62"/>
    <x v="0"/>
    <s v="prd_2"/>
    <d v="2020-02-18T12:46:43"/>
    <d v="2020-05-23T14:55:14"/>
    <n v="125"/>
    <x v="3"/>
    <x v="10"/>
    <n v="0"/>
    <n v="0"/>
    <n v="0"/>
    <x v="2"/>
  </r>
  <r>
    <s v="CC124307"/>
    <d v="2020-02-19T10:46:39"/>
    <s v="C65572"/>
    <x v="0"/>
    <s v="signup"/>
    <n v="62"/>
    <x v="1"/>
    <s v="prd_2"/>
    <d v="2020-02-19T10:49:26"/>
    <d v="2020-08-27T10:44:45"/>
    <n v="125"/>
    <x v="3"/>
    <x v="10"/>
    <n v="0"/>
    <n v="0"/>
    <n v="0"/>
    <x v="2"/>
  </r>
  <r>
    <s v="CC124573"/>
    <d v="2020-02-20T10:26:06"/>
    <s v="C269319"/>
    <x v="0"/>
    <s v="support"/>
    <n v="62"/>
    <x v="0"/>
    <s v="prd_2"/>
    <d v="2019-11-28T12:53:54"/>
    <d v="2020-11-02T12:06:57"/>
    <n v="125"/>
    <x v="3"/>
    <x v="10"/>
    <n v="0"/>
    <n v="3"/>
    <n v="3"/>
    <x v="7"/>
  </r>
  <r>
    <s v="CC124777"/>
    <d v="2020-02-21T09:51:47"/>
    <s v="C170826"/>
    <x v="0"/>
    <s v="support"/>
    <n v="62"/>
    <x v="1"/>
    <s v="prd_2"/>
    <d v="2018-05-07T12:38:23"/>
    <d v="2021-10-26T11:10:43"/>
    <n v="125"/>
    <x v="3"/>
    <x v="10"/>
    <n v="0"/>
    <n v="22"/>
    <n v="22"/>
    <x v="23"/>
  </r>
  <r>
    <s v="CC125170"/>
    <d v="2020-02-23T12:18:55"/>
    <s v="C258638"/>
    <x v="0"/>
    <s v="support"/>
    <n v="62"/>
    <x v="0"/>
    <s v="prd_2"/>
    <d v="2019-09-25T12:56:07"/>
    <d v="2020-04-22T13:53:51"/>
    <n v="125"/>
    <x v="3"/>
    <x v="10"/>
    <n v="0"/>
    <n v="5"/>
    <n v="5"/>
    <x v="0"/>
  </r>
  <r>
    <s v="CC125474"/>
    <d v="2020-02-24T14:10:33"/>
    <s v="C66148"/>
    <x v="0"/>
    <s v="signup"/>
    <n v="62"/>
    <x v="0"/>
    <s v="prd_2"/>
    <d v="2020-02-24T14:15:29"/>
    <d v="2021-08-31T04:03:18"/>
    <n v="125"/>
    <x v="3"/>
    <x v="10"/>
    <n v="0"/>
    <n v="0"/>
    <n v="0"/>
    <x v="2"/>
  </r>
  <r>
    <s v="CC126606"/>
    <d v="2020-02-29T12:12:33"/>
    <s v="C66783"/>
    <x v="0"/>
    <s v="signup"/>
    <n v="62"/>
    <x v="0"/>
    <s v="prd_2"/>
    <d v="2020-02-29T12:17:32"/>
    <d v="2020-08-12T10:59:54"/>
    <n v="125"/>
    <x v="3"/>
    <x v="10"/>
    <n v="0"/>
    <n v="0"/>
    <n v="0"/>
    <x v="2"/>
  </r>
  <r>
    <s v="CC126840"/>
    <d v="2020-03-01T17:16:30"/>
    <s v="C63814"/>
    <x v="0"/>
    <s v="support"/>
    <n v="62"/>
    <x v="1"/>
    <s v="prd_2"/>
    <d v="2020-02-04T10:46:06"/>
    <d v="2021-02-01T15:12:27"/>
    <n v="125"/>
    <x v="1"/>
    <x v="10"/>
    <n v="0"/>
    <n v="1"/>
    <n v="1"/>
    <x v="5"/>
  </r>
  <r>
    <s v="CC126936"/>
    <d v="2020-03-02T11:19:08"/>
    <s v="C63204"/>
    <x v="0"/>
    <s v="support"/>
    <n v="62"/>
    <x v="1"/>
    <s v="prd_2"/>
    <d v="2020-01-29T11:51:54"/>
    <d v="2020-05-17T17:16:06"/>
    <n v="125"/>
    <x v="1"/>
    <x v="10"/>
    <n v="0"/>
    <n v="1"/>
    <n v="1"/>
    <x v="5"/>
  </r>
  <r>
    <s v="CC127118"/>
    <d v="2020-03-02T16:27:00"/>
    <s v="C291265"/>
    <x v="0"/>
    <s v="support"/>
    <n v="62"/>
    <x v="0"/>
    <s v="prd_2"/>
    <d v="2020-02-19T10:51:00"/>
    <d v="2021-10-08T12:15:39"/>
    <n v="125"/>
    <x v="1"/>
    <x v="10"/>
    <n v="0"/>
    <n v="0"/>
    <n v="0"/>
    <x v="2"/>
  </r>
  <r>
    <s v="CC127349"/>
    <d v="2020-03-03T14:36:17"/>
    <s v="C67154"/>
    <x v="0"/>
    <s v="signup"/>
    <n v="62"/>
    <x v="0"/>
    <s v="prd_2"/>
    <d v="2020-03-03T14:39:56"/>
    <d v="2020-06-26T12:53:31"/>
    <n v="125"/>
    <x v="1"/>
    <x v="10"/>
    <n v="0"/>
    <n v="0"/>
    <n v="0"/>
    <x v="2"/>
  </r>
  <r>
    <s v="CC127552"/>
    <d v="2020-03-04T13:13:54"/>
    <s v="C56220"/>
    <x v="0"/>
    <s v="support"/>
    <n v="62"/>
    <x v="1"/>
    <s v="prd_2"/>
    <d v="2019-10-25T07:50:07"/>
    <d v="2021-08-12T14:12:23"/>
    <n v="125"/>
    <x v="1"/>
    <x v="10"/>
    <n v="0"/>
    <n v="4"/>
    <n v="4"/>
    <x v="3"/>
  </r>
  <r>
    <s v="CC127833"/>
    <d v="2020-03-05T13:43:50"/>
    <s v="C67437"/>
    <x v="0"/>
    <s v="signup"/>
    <n v="62"/>
    <x v="0"/>
    <s v="prd_2"/>
    <d v="2020-03-05T13:49:47"/>
    <d v="2020-04-14T17:34:48"/>
    <n v="125"/>
    <x v="1"/>
    <x v="10"/>
    <n v="0"/>
    <n v="0"/>
    <n v="0"/>
    <x v="2"/>
  </r>
  <r>
    <s v="CC127841"/>
    <d v="2020-03-05T13:53:55"/>
    <s v="C59573"/>
    <x v="0"/>
    <s v="support"/>
    <n v="62"/>
    <x v="1"/>
    <s v="prd_2"/>
    <d v="2019-12-26T09:33:02"/>
    <d v="2021-04-21T13:01:44"/>
    <n v="125"/>
    <x v="1"/>
    <x v="10"/>
    <n v="0"/>
    <n v="2"/>
    <n v="2"/>
    <x v="13"/>
  </r>
  <r>
    <s v="CC128022"/>
    <d v="2020-03-06T12:59:51"/>
    <s v="C238947"/>
    <x v="0"/>
    <s v="support"/>
    <n v="62"/>
    <x v="0"/>
    <s v="prd_2"/>
    <d v="2019-06-25T16:13:10"/>
    <d v="2020-11-30T16:56:27"/>
    <n v="125"/>
    <x v="1"/>
    <x v="10"/>
    <n v="0"/>
    <n v="8"/>
    <n v="8"/>
    <x v="12"/>
  </r>
  <r>
    <s v="CC128273"/>
    <d v="2020-03-07T16:38:14"/>
    <s v="C293261"/>
    <x v="0"/>
    <s v="support"/>
    <n v="62"/>
    <x v="1"/>
    <s v="prd_2"/>
    <d v="2020-02-24T19:19:56"/>
    <d v="2020-08-28T14:24:47"/>
    <n v="125"/>
    <x v="1"/>
    <x v="10"/>
    <n v="0"/>
    <n v="0"/>
    <n v="0"/>
    <x v="2"/>
  </r>
  <r>
    <s v="CC128751"/>
    <d v="2020-03-10T10:14:02"/>
    <s v="C67861"/>
    <x v="0"/>
    <s v="signup"/>
    <n v="62"/>
    <x v="0"/>
    <s v="prd_2"/>
    <d v="2020-03-10T10:18:36"/>
    <d v="2020-04-04T15:46:43"/>
    <n v="125"/>
    <x v="1"/>
    <x v="10"/>
    <n v="0"/>
    <n v="0"/>
    <n v="0"/>
    <x v="2"/>
  </r>
  <r>
    <s v="CC129244"/>
    <d v="2020-03-12T10:43:30"/>
    <s v="C68145"/>
    <x v="0"/>
    <s v="signup"/>
    <n v="62"/>
    <x v="0"/>
    <s v="prd_2"/>
    <d v="2020-03-12T10:48:29"/>
    <d v="2021-01-07T16:29:08"/>
    <n v="125"/>
    <x v="1"/>
    <x v="10"/>
    <n v="0"/>
    <n v="0"/>
    <n v="0"/>
    <x v="2"/>
  </r>
  <r>
    <s v="CC129475"/>
    <d v="2020-03-13T11:15:02"/>
    <s v="C68279"/>
    <x v="0"/>
    <s v="signup"/>
    <n v="62"/>
    <x v="0"/>
    <s v="prd_2"/>
    <d v="2020-03-13T11:19:13"/>
    <d v="2021-08-17T10:18:36"/>
    <n v="125"/>
    <x v="1"/>
    <x v="10"/>
    <n v="0"/>
    <n v="0"/>
    <n v="0"/>
    <x v="2"/>
  </r>
  <r>
    <s v="CC129902"/>
    <d v="2020-03-15T13:01:36"/>
    <s v="C261910"/>
    <x v="0"/>
    <s v="support"/>
    <n v="62"/>
    <x v="0"/>
    <s v="prd_2"/>
    <d v="2019-10-13T16:06:50"/>
    <d v="2021-05-13T17:11:17"/>
    <n v="125"/>
    <x v="1"/>
    <x v="10"/>
    <n v="0"/>
    <n v="5"/>
    <n v="5"/>
    <x v="0"/>
  </r>
  <r>
    <s v="CC130326"/>
    <d v="2020-03-17T11:24:36"/>
    <s v="C68667"/>
    <x v="0"/>
    <s v="signup"/>
    <n v="62"/>
    <x v="0"/>
    <s v="prd_2"/>
    <d v="2020-03-17T11:29:19"/>
    <d v="2020-07-21T11:40:03"/>
    <n v="125"/>
    <x v="1"/>
    <x v="10"/>
    <n v="0"/>
    <n v="0"/>
    <n v="0"/>
    <x v="2"/>
  </r>
  <r>
    <s v="CC130434"/>
    <d v="2020-03-17T13:46:04"/>
    <s v="C68751"/>
    <x v="0"/>
    <s v="signup"/>
    <n v="62"/>
    <x v="0"/>
    <s v="prd_2"/>
    <d v="2020-03-17T13:49:51"/>
    <d v="2020-06-18T14:46:46"/>
    <n v="125"/>
    <x v="1"/>
    <x v="10"/>
    <n v="0"/>
    <n v="0"/>
    <n v="0"/>
    <x v="2"/>
  </r>
  <r>
    <s v="CC130700"/>
    <d v="2020-03-18T14:09:05"/>
    <s v="C59333"/>
    <x v="0"/>
    <s v="support"/>
    <n v="62"/>
    <x v="0"/>
    <s v="prd_2"/>
    <d v="2019-12-20T14:35:00"/>
    <d v="2020-11-01T13:11:06"/>
    <n v="125"/>
    <x v="1"/>
    <x v="10"/>
    <n v="0"/>
    <n v="3"/>
    <n v="3"/>
    <x v="7"/>
  </r>
  <r>
    <s v="CC130827"/>
    <d v="2020-03-19T10:44:38"/>
    <s v="C68946"/>
    <x v="0"/>
    <s v="signup"/>
    <n v="62"/>
    <x v="1"/>
    <s v="prd_2"/>
    <d v="2020-03-19T10:49:05"/>
    <d v="2021-12-25T13:46:38"/>
    <n v="125"/>
    <x v="1"/>
    <x v="10"/>
    <n v="0"/>
    <n v="0"/>
    <n v="0"/>
    <x v="2"/>
  </r>
  <r>
    <s v="CC131200"/>
    <d v="2020-03-20T13:48:17"/>
    <s v="C276917"/>
    <x v="1"/>
    <s v="support"/>
    <n v="62"/>
    <x v="1"/>
    <s v="prd_2"/>
    <d v="2020-01-09T13:41:40"/>
    <d v="2021-08-30T21:27:58"/>
    <n v="125"/>
    <x v="1"/>
    <x v="10"/>
    <n v="0"/>
    <n v="2"/>
    <n v="2"/>
    <x v="13"/>
  </r>
  <r>
    <s v="CC131455"/>
    <d v="2020-03-22T10:23:23"/>
    <s v="C69226"/>
    <x v="0"/>
    <s v="signup"/>
    <n v="62"/>
    <x v="0"/>
    <s v="prd_2"/>
    <d v="2020-03-22T10:27:50"/>
    <d v="2020-06-01T09:09:34"/>
    <n v="125"/>
    <x v="1"/>
    <x v="10"/>
    <n v="0"/>
    <n v="0"/>
    <n v="0"/>
    <x v="2"/>
  </r>
  <r>
    <s v="CC131691"/>
    <d v="2020-03-23T12:06:48"/>
    <s v="C69327"/>
    <x v="0"/>
    <s v="signup"/>
    <n v="62"/>
    <x v="0"/>
    <s v="prd_2"/>
    <d v="2020-03-23T12:09:34"/>
    <d v="2020-12-08T16:40:57"/>
    <n v="125"/>
    <x v="1"/>
    <x v="10"/>
    <n v="0"/>
    <n v="0"/>
    <n v="0"/>
    <x v="2"/>
  </r>
  <r>
    <s v="CC132094"/>
    <d v="2020-03-24T16:05:00"/>
    <s v="C62441"/>
    <x v="0"/>
    <s v="support"/>
    <n v="62"/>
    <x v="0"/>
    <s v="prd_2"/>
    <d v="2020-01-22T13:05:19"/>
    <d v="2021-04-10T16:26:28"/>
    <n v="125"/>
    <x v="1"/>
    <x v="10"/>
    <n v="0"/>
    <n v="2"/>
    <n v="2"/>
    <x v="13"/>
  </r>
  <r>
    <s v="CC132240"/>
    <d v="2020-03-25T12:04:43"/>
    <s v="C69641"/>
    <x v="0"/>
    <s v="signup"/>
    <n v="62"/>
    <x v="0"/>
    <s v="prd_2"/>
    <d v="2020-03-25T12:08:50"/>
    <d v="2021-10-24T14:02:36"/>
    <n v="125"/>
    <x v="1"/>
    <x v="10"/>
    <n v="0"/>
    <n v="0"/>
    <n v="0"/>
    <x v="2"/>
  </r>
  <r>
    <s v="CC132261"/>
    <d v="2020-03-25T12:21:41"/>
    <s v="C69653"/>
    <x v="0"/>
    <s v="signup"/>
    <n v="62"/>
    <x v="0"/>
    <s v="prd_2"/>
    <d v="2020-03-25T12:25:12"/>
    <d v="2021-06-07T11:50:36"/>
    <n v="125"/>
    <x v="1"/>
    <x v="10"/>
    <n v="0"/>
    <n v="0"/>
    <n v="0"/>
    <x v="2"/>
  </r>
  <r>
    <s v="CC132465"/>
    <d v="2020-03-26T10:47:41"/>
    <s v="C269607"/>
    <x v="0"/>
    <s v="support"/>
    <n v="62"/>
    <x v="1"/>
    <s v="prd_2"/>
    <d v="2019-11-30T14:39:26"/>
    <d v="2021-10-07T12:46:17"/>
    <n v="125"/>
    <x v="1"/>
    <x v="10"/>
    <n v="0"/>
    <n v="4"/>
    <n v="4"/>
    <x v="3"/>
  </r>
  <r>
    <s v="CC132776"/>
    <d v="2020-03-27T12:48:27"/>
    <s v="C69921"/>
    <x v="0"/>
    <s v="signup"/>
    <n v="62"/>
    <x v="1"/>
    <s v="prd_2"/>
    <d v="2020-03-27T12:52:35"/>
    <d v="2020-08-01T14:12:31"/>
    <n v="125"/>
    <x v="1"/>
    <x v="10"/>
    <n v="0"/>
    <n v="0"/>
    <n v="0"/>
    <x v="2"/>
  </r>
  <r>
    <s v="CC132873"/>
    <d v="2020-03-28T08:34:33"/>
    <s v="C302141"/>
    <x v="0"/>
    <s v="support"/>
    <n v="62"/>
    <x v="1"/>
    <s v="prd_2"/>
    <d v="2020-03-19T15:30:32"/>
    <d v="2021-07-14T14:54:14"/>
    <n v="125"/>
    <x v="1"/>
    <x v="10"/>
    <n v="0"/>
    <n v="0"/>
    <n v="0"/>
    <x v="2"/>
  </r>
  <r>
    <s v="CC132929"/>
    <d v="2020-03-28T12:15:44"/>
    <s v="C69978"/>
    <x v="0"/>
    <s v="signup"/>
    <n v="62"/>
    <x v="1"/>
    <s v="prd_2"/>
    <d v="2020-03-28T12:20:28"/>
    <d v="2021-12-21T12:11:21"/>
    <n v="125"/>
    <x v="1"/>
    <x v="10"/>
    <n v="0"/>
    <n v="0"/>
    <n v="0"/>
    <x v="2"/>
  </r>
  <r>
    <s v="CC133132"/>
    <d v="2020-03-29T14:03:36"/>
    <s v="C285038"/>
    <x v="1"/>
    <s v="support"/>
    <n v="62"/>
    <x v="0"/>
    <s v="prd_2"/>
    <d v="2020-02-02T13:12:50"/>
    <d v="2021-12-25T12:52:21"/>
    <n v="125"/>
    <x v="1"/>
    <x v="10"/>
    <n v="0"/>
    <n v="2"/>
    <n v="2"/>
    <x v="13"/>
  </r>
  <r>
    <s v="CC133361"/>
    <d v="2020-03-30T13:12:22"/>
    <s v="C70151"/>
    <x v="0"/>
    <s v="signup"/>
    <n v="62"/>
    <x v="1"/>
    <s v="prd_2"/>
    <d v="2020-03-30T13:14:18"/>
    <d v="2020-11-03T07:44:30"/>
    <n v="125"/>
    <x v="1"/>
    <x v="10"/>
    <n v="0"/>
    <n v="0"/>
    <n v="0"/>
    <x v="2"/>
  </r>
  <r>
    <s v="CC133379"/>
    <d v="2020-03-30T13:32:11"/>
    <s v="C70167"/>
    <x v="0"/>
    <s v="signup"/>
    <n v="62"/>
    <x v="0"/>
    <s v="prd_2"/>
    <d v="2020-03-30T13:35:44"/>
    <d v="2021-03-28T20:02:06"/>
    <n v="125"/>
    <x v="1"/>
    <x v="10"/>
    <n v="0"/>
    <n v="0"/>
    <n v="0"/>
    <x v="2"/>
  </r>
  <r>
    <s v="CC133583"/>
    <d v="2020-03-31T12:02:20"/>
    <s v="C299306"/>
    <x v="0"/>
    <s v="support"/>
    <n v="62"/>
    <x v="0"/>
    <s v="prd_2"/>
    <d v="2020-03-11T19:29:07"/>
    <d v="2020-12-03T10:46:37"/>
    <n v="125"/>
    <x v="1"/>
    <x v="10"/>
    <n v="0"/>
    <n v="1"/>
    <n v="1"/>
    <x v="5"/>
  </r>
  <r>
    <s v="CC133820"/>
    <d v="2020-04-01T10:54:52"/>
    <s v="C302085"/>
    <x v="0"/>
    <s v="support"/>
    <n v="62"/>
    <x v="1"/>
    <s v="prd_2"/>
    <d v="2020-03-19T14:12:01"/>
    <d v="2020-12-12T16:46:11"/>
    <n v="125"/>
    <x v="4"/>
    <x v="10"/>
    <n v="0"/>
    <n v="0"/>
    <n v="0"/>
    <x v="2"/>
  </r>
  <r>
    <s v="CC133914"/>
    <d v="2020-04-01T12:45:25"/>
    <s v="C70491"/>
    <x v="0"/>
    <s v="signup"/>
    <n v="62"/>
    <x v="0"/>
    <s v="prd_2"/>
    <d v="2020-04-01T12:49:26"/>
    <d v="2021-02-20T13:46:46"/>
    <n v="125"/>
    <x v="4"/>
    <x v="10"/>
    <n v="0"/>
    <n v="0"/>
    <n v="0"/>
    <x v="2"/>
  </r>
  <r>
    <s v="CC134173"/>
    <d v="2020-04-02T12:39:16"/>
    <s v="C70630"/>
    <x v="0"/>
    <s v="signup"/>
    <n v="62"/>
    <x v="1"/>
    <s v="prd_2"/>
    <d v="2020-04-02T12:43:24"/>
    <d v="2021-06-02T07:24:38"/>
    <n v="125"/>
    <x v="4"/>
    <x v="10"/>
    <n v="0"/>
    <n v="0"/>
    <n v="0"/>
    <x v="2"/>
  </r>
  <r>
    <s v="CC134833"/>
    <d v="2020-04-05T17:27:09"/>
    <s v="C70630"/>
    <x v="0"/>
    <s v="support"/>
    <n v="62"/>
    <x v="1"/>
    <s v="prd_2"/>
    <d v="2020-04-02T12:43:24"/>
    <d v="2021-06-02T07:24:38"/>
    <n v="125"/>
    <x v="4"/>
    <x v="10"/>
    <n v="0"/>
    <n v="0"/>
    <n v="0"/>
    <x v="2"/>
  </r>
  <r>
    <s v="CC134857"/>
    <d v="2020-04-06T08:14:05"/>
    <s v="C70881"/>
    <x v="0"/>
    <s v="signup"/>
    <n v="62"/>
    <x v="1"/>
    <s v="prd_2"/>
    <d v="2020-04-06T08:18:29"/>
    <d v="2021-12-21T12:49:15"/>
    <n v="125"/>
    <x v="4"/>
    <x v="10"/>
    <n v="0"/>
    <n v="0"/>
    <n v="0"/>
    <x v="2"/>
  </r>
  <r>
    <s v="CC134893"/>
    <d v="2020-04-06T10:09:17"/>
    <s v="C70909"/>
    <x v="0"/>
    <s v="signup"/>
    <n v="62"/>
    <x v="1"/>
    <s v="prd_2"/>
    <d v="2020-04-06T10:13:54"/>
    <d v="2021-05-19T12:47:33"/>
    <n v="125"/>
    <x v="4"/>
    <x v="10"/>
    <n v="0"/>
    <n v="0"/>
    <n v="0"/>
    <x v="2"/>
  </r>
  <r>
    <s v="CC135390"/>
    <d v="2020-04-07T16:36:36"/>
    <s v="C292380"/>
    <x v="1"/>
    <s v="support"/>
    <n v="62"/>
    <x v="1"/>
    <s v="prd_2"/>
    <d v="2020-02-22T04:38:07"/>
    <d v="2021-04-30T16:39:07"/>
    <n v="125"/>
    <x v="4"/>
    <x v="10"/>
    <n v="0"/>
    <n v="2"/>
    <n v="2"/>
    <x v="13"/>
  </r>
  <r>
    <s v="CC135644"/>
    <d v="2020-04-08T15:24:53"/>
    <s v="C231043"/>
    <x v="1"/>
    <s v="support"/>
    <n v="62"/>
    <x v="1"/>
    <s v="prd_2"/>
    <d v="2019-05-25T18:24:38"/>
    <d v="2020-05-24T13:43:40"/>
    <n v="125"/>
    <x v="4"/>
    <x v="10"/>
    <n v="0"/>
    <n v="11"/>
    <n v="11"/>
    <x v="6"/>
  </r>
  <r>
    <s v="CC135743"/>
    <d v="2020-04-09T10:08:48"/>
    <s v="C195770"/>
    <x v="1"/>
    <s v="support"/>
    <n v="62"/>
    <x v="1"/>
    <s v="prd_2"/>
    <d v="2019-01-08T15:38:27"/>
    <d v="2021-08-11T10:17:51"/>
    <n v="125"/>
    <x v="4"/>
    <x v="10"/>
    <n v="0"/>
    <n v="15"/>
    <n v="15"/>
    <x v="22"/>
  </r>
  <r>
    <s v="CC135828"/>
    <d v="2020-04-09T12:14:35"/>
    <s v="C61827"/>
    <x v="1"/>
    <s v="support"/>
    <n v="62"/>
    <x v="1"/>
    <s v="prd_2"/>
    <d v="2020-01-16T13:18:45"/>
    <d v="2020-08-06T09:31:20"/>
    <n v="125"/>
    <x v="4"/>
    <x v="10"/>
    <n v="0"/>
    <n v="3"/>
    <n v="3"/>
    <x v="7"/>
  </r>
  <r>
    <s v="CC136084"/>
    <d v="2020-04-10T12:13:38"/>
    <s v="C71596"/>
    <x v="0"/>
    <s v="signup"/>
    <n v="62"/>
    <x v="0"/>
    <s v="prd_2"/>
    <d v="2020-04-10T12:18:04"/>
    <d v="2020-10-03T17:53:25"/>
    <n v="125"/>
    <x v="4"/>
    <x v="10"/>
    <n v="0"/>
    <n v="0"/>
    <n v="0"/>
    <x v="2"/>
  </r>
  <r>
    <s v="CC136238"/>
    <d v="2020-04-11T09:47:52"/>
    <s v="C71652"/>
    <x v="0"/>
    <s v="signup"/>
    <n v="62"/>
    <x v="1"/>
    <s v="prd_2"/>
    <d v="2020-04-11T09:52:10"/>
    <d v="2020-10-31T08:19:29"/>
    <n v="125"/>
    <x v="4"/>
    <x v="10"/>
    <n v="0"/>
    <n v="0"/>
    <n v="0"/>
    <x v="2"/>
  </r>
  <r>
    <s v="CC136335"/>
    <d v="2020-04-11T14:20:24"/>
    <s v="C284494"/>
    <x v="0"/>
    <s v="support"/>
    <n v="62"/>
    <x v="1"/>
    <s v="prd_2"/>
    <d v="2020-01-31T10:27:11"/>
    <d v="2021-11-09T14:23:05"/>
    <n v="125"/>
    <x v="4"/>
    <x v="10"/>
    <n v="0"/>
    <n v="2"/>
    <n v="2"/>
    <x v="13"/>
  </r>
  <r>
    <s v="CC136473"/>
    <d v="2020-04-12T13:26:02"/>
    <s v="C305745"/>
    <x v="0"/>
    <s v="support"/>
    <n v="62"/>
    <x v="0"/>
    <s v="prd_2"/>
    <d v="2020-03-30T09:29:51"/>
    <d v="2021-10-11T17:03:02"/>
    <n v="125"/>
    <x v="4"/>
    <x v="10"/>
    <n v="0"/>
    <n v="0"/>
    <n v="0"/>
    <x v="2"/>
  </r>
  <r>
    <s v="CC137038"/>
    <d v="2020-04-14T14:35:26"/>
    <s v="C69921"/>
    <x v="0"/>
    <s v="support"/>
    <n v="62"/>
    <x v="1"/>
    <s v="prd_2"/>
    <d v="2020-03-27T12:52:35"/>
    <d v="2020-08-01T14:12:31"/>
    <n v="125"/>
    <x v="4"/>
    <x v="10"/>
    <n v="0"/>
    <n v="1"/>
    <n v="1"/>
    <x v="5"/>
  </r>
  <r>
    <s v="CC137571"/>
    <d v="2020-04-16T13:55:35"/>
    <s v="C72324"/>
    <x v="0"/>
    <s v="signup"/>
    <n v="62"/>
    <x v="1"/>
    <s v="prd_2"/>
    <d v="2020-04-16T14:00:36"/>
    <d v="2021-07-13T13:27:45"/>
    <n v="125"/>
    <x v="4"/>
    <x v="10"/>
    <n v="0"/>
    <n v="0"/>
    <n v="0"/>
    <x v="2"/>
  </r>
  <r>
    <s v="CC137891"/>
    <d v="2020-04-18T06:05:13"/>
    <s v="C210032"/>
    <x v="0"/>
    <s v="support"/>
    <n v="62"/>
    <x v="0"/>
    <s v="prd_2"/>
    <d v="2019-03-05T19:11:19"/>
    <d v="2021-02-20T09:08:31"/>
    <n v="125"/>
    <x v="4"/>
    <x v="10"/>
    <n v="0"/>
    <n v="14"/>
    <n v="14"/>
    <x v="16"/>
  </r>
  <r>
    <s v="CC138136"/>
    <d v="2020-04-19T12:53:53"/>
    <s v="C281720"/>
    <x v="0"/>
    <s v="support"/>
    <n v="62"/>
    <x v="1"/>
    <s v="prd_2"/>
    <d v="2020-01-23T11:47:33"/>
    <d v="2020-10-27T09:20:05"/>
    <n v="125"/>
    <x v="4"/>
    <x v="10"/>
    <n v="0"/>
    <n v="3"/>
    <n v="3"/>
    <x v="7"/>
  </r>
  <r>
    <s v="CC138360"/>
    <d v="2020-04-20T12:05:55"/>
    <s v="C72629"/>
    <x v="0"/>
    <s v="signup"/>
    <n v="62"/>
    <x v="1"/>
    <s v="prd_2"/>
    <d v="2020-04-20T12:10:25"/>
    <d v="2021-08-29T09:20:14"/>
    <n v="125"/>
    <x v="4"/>
    <x v="10"/>
    <n v="0"/>
    <n v="0"/>
    <n v="0"/>
    <x v="2"/>
  </r>
  <r>
    <s v="CC138437"/>
    <d v="2020-04-20T13:21:44"/>
    <s v="C273719"/>
    <x v="0"/>
    <s v="support"/>
    <n v="62"/>
    <x v="0"/>
    <s v="prd_2"/>
    <d v="2020-01-01T14:08:33"/>
    <d v="2021-04-01T11:49:02"/>
    <n v="125"/>
    <x v="4"/>
    <x v="10"/>
    <n v="0"/>
    <n v="4"/>
    <n v="4"/>
    <x v="3"/>
  </r>
  <r>
    <s v="CC138676"/>
    <d v="2020-04-21T12:07:08"/>
    <s v="C65407"/>
    <x v="1"/>
    <s v="support"/>
    <n v="62"/>
    <x v="0"/>
    <s v="prd_2"/>
    <d v="2020-02-18T10:09:40"/>
    <d v="2020-12-11T13:24:40"/>
    <n v="125"/>
    <x v="4"/>
    <x v="10"/>
    <n v="0"/>
    <n v="2"/>
    <n v="2"/>
    <x v="13"/>
  </r>
  <r>
    <s v="CC138830"/>
    <d v="2020-04-21T17:48:26"/>
    <s v="C312641"/>
    <x v="0"/>
    <s v="support"/>
    <n v="62"/>
    <x v="1"/>
    <s v="prd_2"/>
    <d v="2020-04-16T18:57:17"/>
    <d v="2021-01-11T13:56:57"/>
    <n v="125"/>
    <x v="4"/>
    <x v="10"/>
    <n v="0"/>
    <n v="0"/>
    <n v="0"/>
    <x v="2"/>
  </r>
  <r>
    <s v="CC139263"/>
    <d v="2020-04-23T13:11:05"/>
    <s v="C73123"/>
    <x v="0"/>
    <s v="signup"/>
    <n v="62"/>
    <x v="1"/>
    <s v="prd_2"/>
    <d v="2020-04-23T13:16:02"/>
    <d v="2021-04-19T14:56:00"/>
    <n v="125"/>
    <x v="4"/>
    <x v="10"/>
    <n v="0"/>
    <n v="0"/>
    <n v="0"/>
    <x v="2"/>
  </r>
  <r>
    <s v="CC139328"/>
    <d v="2020-04-23T15:05:11"/>
    <s v="C269400"/>
    <x v="0"/>
    <s v="support"/>
    <n v="62"/>
    <x v="0"/>
    <s v="prd_2"/>
    <d v="2019-11-28T16:08:14"/>
    <d v="2020-05-02T19:47:39"/>
    <n v="125"/>
    <x v="4"/>
    <x v="10"/>
    <n v="0"/>
    <n v="5"/>
    <n v="5"/>
    <x v="0"/>
  </r>
  <r>
    <s v="CC139581"/>
    <d v="2020-04-24T16:46:16"/>
    <s v="C301432"/>
    <x v="0"/>
    <s v="support"/>
    <n v="62"/>
    <x v="0"/>
    <s v="prd_2"/>
    <d v="2020-03-18T08:51:18"/>
    <d v="2021-03-09T18:10:34"/>
    <n v="125"/>
    <x v="4"/>
    <x v="10"/>
    <n v="0"/>
    <n v="1"/>
    <n v="1"/>
    <x v="5"/>
  </r>
  <r>
    <s v="CC139852"/>
    <d v="2020-04-26T12:58:18"/>
    <s v="C59573"/>
    <x v="0"/>
    <s v="support"/>
    <n v="62"/>
    <x v="1"/>
    <s v="prd_2"/>
    <d v="2019-12-26T09:33:02"/>
    <d v="2021-04-21T13:01:44"/>
    <n v="125"/>
    <x v="4"/>
    <x v="10"/>
    <n v="0"/>
    <n v="4"/>
    <n v="4"/>
    <x v="3"/>
  </r>
  <r>
    <s v="CC140324"/>
    <d v="2020-04-28T10:41:49"/>
    <s v="C73559"/>
    <x v="0"/>
    <s v="signup"/>
    <n v="62"/>
    <x v="1"/>
    <s v="prd_2"/>
    <d v="2020-04-28T10:47:13"/>
    <d v="2021-02-17T15:17:50"/>
    <n v="125"/>
    <x v="4"/>
    <x v="10"/>
    <n v="0"/>
    <n v="0"/>
    <n v="0"/>
    <x v="2"/>
  </r>
  <r>
    <s v="CC100023"/>
    <d v="2019-10-03T14:27:03"/>
    <s v="C230988"/>
    <x v="0"/>
    <s v="support"/>
    <n v="62"/>
    <x v="0"/>
    <s v="prd_2"/>
    <d v="2019-05-25T12:04:17"/>
    <m/>
    <n v="125"/>
    <x v="5"/>
    <x v="10"/>
    <n v="1"/>
    <n v="4"/>
    <n v="4"/>
    <x v="3"/>
  </r>
  <r>
    <s v="CC100043"/>
    <d v="2019-10-03T15:39:15"/>
    <s v="C229549"/>
    <x v="1"/>
    <s v="support"/>
    <n v="62"/>
    <x v="1"/>
    <s v="prd_2"/>
    <d v="2019-05-20T14:16:54"/>
    <m/>
    <n v="125"/>
    <x v="5"/>
    <x v="10"/>
    <n v="1"/>
    <n v="5"/>
    <n v="5"/>
    <x v="0"/>
  </r>
  <r>
    <s v="CC100066"/>
    <d v="2019-10-04T08:50:16"/>
    <s v="C258303"/>
    <x v="0"/>
    <s v="support"/>
    <n v="62"/>
    <x v="0"/>
    <s v="prd_2"/>
    <d v="2019-09-23T22:22:10"/>
    <m/>
    <n v="125"/>
    <x v="5"/>
    <x v="10"/>
    <n v="1"/>
    <n v="0"/>
    <n v="0"/>
    <x v="2"/>
  </r>
  <r>
    <s v="CC100599"/>
    <d v="2019-10-07T13:58:29"/>
    <s v="C48140"/>
    <x v="0"/>
    <s v="support"/>
    <n v="62"/>
    <x v="1"/>
    <s v="prd_2"/>
    <d v="2019-07-10T10:39:57"/>
    <m/>
    <n v="125"/>
    <x v="5"/>
    <x v="10"/>
    <n v="1"/>
    <n v="3"/>
    <n v="3"/>
    <x v="7"/>
  </r>
  <r>
    <s v="CC101133"/>
    <d v="2019-10-10T14:37:33"/>
    <s v="C55321"/>
    <x v="0"/>
    <s v="signup"/>
    <n v="62"/>
    <x v="0"/>
    <s v="prd_2"/>
    <d v="2019-10-10T14:42:44"/>
    <m/>
    <n v="125"/>
    <x v="5"/>
    <x v="10"/>
    <n v="1"/>
    <n v="0"/>
    <n v="0"/>
    <x v="2"/>
  </r>
  <r>
    <s v="CC101153"/>
    <d v="2019-10-10T16:11:49"/>
    <s v="C55325"/>
    <x v="0"/>
    <s v="signup"/>
    <n v="62"/>
    <x v="0"/>
    <s v="prd_2"/>
    <d v="2019-10-10T16:16:16"/>
    <m/>
    <n v="125"/>
    <x v="5"/>
    <x v="10"/>
    <n v="1"/>
    <n v="0"/>
    <n v="0"/>
    <x v="2"/>
  </r>
  <r>
    <s v="CC101170"/>
    <d v="2019-10-10T17:42:29"/>
    <s v="C204786"/>
    <x v="0"/>
    <s v="support"/>
    <n v="62"/>
    <x v="0"/>
    <s v="prd_2"/>
    <d v="2019-02-13T22:22:38"/>
    <m/>
    <n v="125"/>
    <x v="5"/>
    <x v="10"/>
    <n v="1"/>
    <n v="8"/>
    <n v="8"/>
    <x v="12"/>
  </r>
  <r>
    <s v="CC101199"/>
    <d v="2019-10-11T10:22:29"/>
    <s v="C255332"/>
    <x v="1"/>
    <s v="support"/>
    <n v="62"/>
    <x v="1"/>
    <s v="prd_2"/>
    <d v="2019-09-07T07:54:51"/>
    <m/>
    <n v="125"/>
    <x v="5"/>
    <x v="10"/>
    <n v="1"/>
    <n v="1"/>
    <n v="1"/>
    <x v="5"/>
  </r>
  <r>
    <s v="CC101223"/>
    <d v="2019-10-11T11:18:52"/>
    <s v="C55353"/>
    <x v="0"/>
    <s v="signup"/>
    <n v="62"/>
    <x v="1"/>
    <s v="prd_2"/>
    <d v="2019-10-11T11:23:02"/>
    <m/>
    <n v="125"/>
    <x v="5"/>
    <x v="10"/>
    <n v="1"/>
    <n v="0"/>
    <n v="0"/>
    <x v="2"/>
  </r>
  <r>
    <s v="CC101257"/>
    <d v="2019-10-11T12:28:50"/>
    <s v="C248434"/>
    <x v="1"/>
    <s v="support"/>
    <n v="62"/>
    <x v="0"/>
    <s v="prd_2"/>
    <d v="2019-08-05T16:02:57"/>
    <m/>
    <n v="125"/>
    <x v="5"/>
    <x v="10"/>
    <n v="1"/>
    <n v="2"/>
    <n v="2"/>
    <x v="13"/>
  </r>
  <r>
    <s v="CC101360"/>
    <d v="2019-10-12T10:24:28"/>
    <s v="C55401"/>
    <x v="0"/>
    <s v="signup"/>
    <n v="62"/>
    <x v="1"/>
    <s v="prd_2"/>
    <d v="2019-10-12T10:28:07"/>
    <m/>
    <n v="125"/>
    <x v="5"/>
    <x v="10"/>
    <n v="1"/>
    <n v="0"/>
    <n v="0"/>
    <x v="2"/>
  </r>
  <r>
    <s v="CC101380"/>
    <d v="2019-10-12T11:35:22"/>
    <s v="C33086"/>
    <x v="0"/>
    <s v="support"/>
    <n v="62"/>
    <x v="0"/>
    <s v="prd_2"/>
    <d v="2019-02-04T12:30:56"/>
    <m/>
    <n v="125"/>
    <x v="5"/>
    <x v="10"/>
    <n v="1"/>
    <n v="8"/>
    <n v="8"/>
    <x v="12"/>
  </r>
  <r>
    <s v="CC101618"/>
    <d v="2019-10-14T07:44:47"/>
    <s v="C254749"/>
    <x v="1"/>
    <s v="support"/>
    <n v="62"/>
    <x v="0"/>
    <s v="prd_2"/>
    <d v="2019-09-04T13:51:17"/>
    <m/>
    <n v="125"/>
    <x v="5"/>
    <x v="10"/>
    <n v="1"/>
    <n v="1"/>
    <n v="1"/>
    <x v="5"/>
  </r>
  <r>
    <s v="CC101681"/>
    <d v="2019-10-14T11:52:27"/>
    <s v="C257792"/>
    <x v="1"/>
    <s v="support"/>
    <n v="62"/>
    <x v="1"/>
    <s v="prd_2"/>
    <d v="2019-09-20T13:36:32"/>
    <m/>
    <n v="125"/>
    <x v="5"/>
    <x v="10"/>
    <n v="1"/>
    <n v="1"/>
    <n v="1"/>
    <x v="5"/>
  </r>
  <r>
    <s v="CC101848"/>
    <d v="2019-10-15T10:50:30"/>
    <s v="C260292"/>
    <x v="0"/>
    <s v="support"/>
    <n v="62"/>
    <x v="1"/>
    <s v="prd_2"/>
    <d v="2019-10-03T19:05:34"/>
    <m/>
    <n v="125"/>
    <x v="5"/>
    <x v="10"/>
    <n v="1"/>
    <n v="0"/>
    <n v="0"/>
    <x v="2"/>
  </r>
  <r>
    <s v="CC101916"/>
    <d v="2019-10-15T13:42:37"/>
    <s v="C231998"/>
    <x v="0"/>
    <s v="support"/>
    <n v="62"/>
    <x v="0"/>
    <s v="prd_2"/>
    <d v="2019-05-29T13:40:46"/>
    <m/>
    <n v="125"/>
    <x v="5"/>
    <x v="10"/>
    <n v="1"/>
    <n v="5"/>
    <n v="5"/>
    <x v="0"/>
  </r>
  <r>
    <s v="CC101984"/>
    <d v="2019-10-15T17:36:42"/>
    <s v="C236587"/>
    <x v="0"/>
    <s v="support"/>
    <n v="62"/>
    <x v="0"/>
    <s v="prd_2"/>
    <d v="2019-06-17T08:05:52"/>
    <m/>
    <n v="125"/>
    <x v="5"/>
    <x v="10"/>
    <n v="1"/>
    <n v="4"/>
    <n v="4"/>
    <x v="3"/>
  </r>
  <r>
    <s v="CC101985"/>
    <d v="2019-10-15T17:40:08"/>
    <s v="C44078"/>
    <x v="0"/>
    <s v="support"/>
    <n v="62"/>
    <x v="1"/>
    <s v="prd_2"/>
    <d v="2019-05-28T08:53:22"/>
    <m/>
    <n v="125"/>
    <x v="5"/>
    <x v="10"/>
    <n v="1"/>
    <n v="5"/>
    <n v="5"/>
    <x v="0"/>
  </r>
  <r>
    <s v="CC102292"/>
    <d v="2019-10-17T14:18:36"/>
    <s v="C23922"/>
    <x v="0"/>
    <s v="support"/>
    <n v="62"/>
    <x v="0"/>
    <s v="prd_2"/>
    <d v="2018-07-05T14:57:29"/>
    <m/>
    <n v="125"/>
    <x v="5"/>
    <x v="10"/>
    <n v="1"/>
    <n v="16"/>
    <n v="16"/>
    <x v="18"/>
  </r>
  <r>
    <s v="CC102299"/>
    <d v="2019-10-17T14:34:09"/>
    <s v="C49135"/>
    <x v="0"/>
    <s v="support"/>
    <n v="62"/>
    <x v="1"/>
    <s v="prd_2"/>
    <d v="2019-07-22T12:43:25"/>
    <m/>
    <n v="125"/>
    <x v="5"/>
    <x v="10"/>
    <n v="1"/>
    <n v="3"/>
    <n v="3"/>
    <x v="7"/>
  </r>
  <r>
    <s v="CC102484"/>
    <d v="2019-10-18T16:05:35"/>
    <s v="C248295"/>
    <x v="0"/>
    <s v="support"/>
    <n v="62"/>
    <x v="0"/>
    <s v="prd_2"/>
    <d v="2019-08-05T12:36:21"/>
    <m/>
    <n v="125"/>
    <x v="5"/>
    <x v="10"/>
    <n v="1"/>
    <n v="2"/>
    <n v="2"/>
    <x v="13"/>
  </r>
  <r>
    <s v="CC102577"/>
    <d v="2019-10-19T13:46:52"/>
    <s v="C47826"/>
    <x v="0"/>
    <s v="support"/>
    <n v="62"/>
    <x v="1"/>
    <s v="prd_2"/>
    <d v="2019-07-06T13:40:24"/>
    <m/>
    <n v="125"/>
    <x v="5"/>
    <x v="10"/>
    <n v="1"/>
    <n v="4"/>
    <n v="4"/>
    <x v="3"/>
  </r>
  <r>
    <s v="CC102820"/>
    <d v="2019-10-21T11:39:09"/>
    <s v="C55956"/>
    <x v="0"/>
    <s v="signup"/>
    <n v="62"/>
    <x v="0"/>
    <s v="prd_2"/>
    <d v="2019-10-21T11:43:12"/>
    <m/>
    <n v="125"/>
    <x v="5"/>
    <x v="10"/>
    <n v="1"/>
    <n v="0"/>
    <n v="0"/>
    <x v="2"/>
  </r>
  <r>
    <s v="CC102865"/>
    <d v="2019-10-21T13:08:58"/>
    <s v="C235095"/>
    <x v="0"/>
    <s v="support"/>
    <n v="62"/>
    <x v="1"/>
    <s v="prd_2"/>
    <d v="2019-06-10T19:23:04"/>
    <m/>
    <n v="125"/>
    <x v="5"/>
    <x v="10"/>
    <n v="1"/>
    <n v="4"/>
    <n v="4"/>
    <x v="3"/>
  </r>
  <r>
    <s v="CC102867"/>
    <d v="2019-10-21T13:09:36"/>
    <s v="C236899"/>
    <x v="0"/>
    <s v="support"/>
    <n v="62"/>
    <x v="1"/>
    <s v="prd_2"/>
    <d v="2019-06-17T17:19:07"/>
    <m/>
    <n v="125"/>
    <x v="5"/>
    <x v="10"/>
    <n v="1"/>
    <n v="4"/>
    <n v="4"/>
    <x v="3"/>
  </r>
  <r>
    <s v="CC102879"/>
    <d v="2019-10-21T13:24:52"/>
    <s v="C204543"/>
    <x v="0"/>
    <s v="support"/>
    <n v="62"/>
    <x v="0"/>
    <s v="prd_2"/>
    <d v="2019-02-13T11:55:08"/>
    <m/>
    <n v="125"/>
    <x v="5"/>
    <x v="10"/>
    <n v="1"/>
    <n v="8"/>
    <n v="8"/>
    <x v="12"/>
  </r>
  <r>
    <s v="CC102880"/>
    <d v="2019-10-21T13:27:11"/>
    <s v="C256924"/>
    <x v="1"/>
    <s v="support"/>
    <n v="62"/>
    <x v="0"/>
    <s v="prd_2"/>
    <d v="2019-09-16T14:21:47"/>
    <m/>
    <n v="125"/>
    <x v="5"/>
    <x v="10"/>
    <n v="1"/>
    <n v="1"/>
    <n v="1"/>
    <x v="5"/>
  </r>
  <r>
    <s v="CC102894"/>
    <d v="2019-10-21T13:54:47"/>
    <s v="C55997"/>
    <x v="0"/>
    <s v="signup"/>
    <n v="62"/>
    <x v="0"/>
    <s v="prd_2"/>
    <d v="2019-10-21T13:59:41"/>
    <m/>
    <n v="125"/>
    <x v="5"/>
    <x v="10"/>
    <n v="1"/>
    <n v="0"/>
    <n v="0"/>
    <x v="2"/>
  </r>
  <r>
    <s v="CC103308"/>
    <d v="2019-10-23T16:50:08"/>
    <s v="C229831"/>
    <x v="0"/>
    <s v="support"/>
    <n v="62"/>
    <x v="1"/>
    <s v="prd_2"/>
    <d v="2019-05-21T11:38:08"/>
    <m/>
    <n v="125"/>
    <x v="5"/>
    <x v="10"/>
    <n v="1"/>
    <n v="5"/>
    <n v="5"/>
    <x v="0"/>
  </r>
  <r>
    <s v="CC104024"/>
    <d v="2019-10-28T13:47:43"/>
    <s v="C56395"/>
    <x v="0"/>
    <s v="signup"/>
    <n v="62"/>
    <x v="0"/>
    <s v="prd_2"/>
    <d v="2019-10-28T13:51:28"/>
    <m/>
    <n v="125"/>
    <x v="5"/>
    <x v="10"/>
    <n v="1"/>
    <n v="0"/>
    <n v="0"/>
    <x v="2"/>
  </r>
  <r>
    <s v="CC104326"/>
    <d v="2019-10-30T11:14:02"/>
    <s v="C56524"/>
    <x v="0"/>
    <s v="signup"/>
    <n v="62"/>
    <x v="0"/>
    <s v="prd_2"/>
    <d v="2019-10-30T11:17:09"/>
    <m/>
    <n v="125"/>
    <x v="5"/>
    <x v="10"/>
    <n v="1"/>
    <n v="0"/>
    <n v="0"/>
    <x v="2"/>
  </r>
  <r>
    <s v="CC104444"/>
    <d v="2019-10-30T17:13:36"/>
    <s v="C203610"/>
    <x v="0"/>
    <s v="support"/>
    <n v="62"/>
    <x v="0"/>
    <s v="prd_2"/>
    <d v="2019-02-09T15:38:52"/>
    <m/>
    <n v="125"/>
    <x v="5"/>
    <x v="10"/>
    <n v="1"/>
    <n v="9"/>
    <n v="9"/>
    <x v="1"/>
  </r>
  <r>
    <s v="CC104587"/>
    <d v="2019-10-31T14:31:49"/>
    <s v="C229831"/>
    <x v="0"/>
    <s v="support"/>
    <n v="62"/>
    <x v="1"/>
    <s v="prd_2"/>
    <d v="2019-05-21T11:38:08"/>
    <m/>
    <n v="125"/>
    <x v="5"/>
    <x v="10"/>
    <n v="1"/>
    <n v="5"/>
    <n v="5"/>
    <x v="0"/>
  </r>
  <r>
    <s v="CC104728"/>
    <d v="2019-11-01T14:46:34"/>
    <s v="C211827"/>
    <x v="1"/>
    <s v="support"/>
    <n v="62"/>
    <x v="1"/>
    <s v="prd_2"/>
    <d v="2019-03-13T08:15:56"/>
    <m/>
    <n v="125"/>
    <x v="6"/>
    <x v="10"/>
    <n v="1"/>
    <n v="8"/>
    <n v="8"/>
    <x v="12"/>
  </r>
  <r>
    <s v="CC105191"/>
    <d v="2019-11-04T17:37:00"/>
    <s v="C264433"/>
    <x v="0"/>
    <s v="support"/>
    <n v="62"/>
    <x v="0"/>
    <s v="prd_2"/>
    <d v="2019-10-28T11:52:54"/>
    <m/>
    <n v="125"/>
    <x v="6"/>
    <x v="10"/>
    <n v="1"/>
    <n v="0"/>
    <n v="0"/>
    <x v="2"/>
  </r>
  <r>
    <s v="CC105583"/>
    <d v="2019-11-07T11:16:51"/>
    <s v="C56988"/>
    <x v="0"/>
    <s v="signup"/>
    <n v="62"/>
    <x v="0"/>
    <s v="prd_2"/>
    <d v="2019-11-07T11:21:17"/>
    <m/>
    <n v="125"/>
    <x v="6"/>
    <x v="10"/>
    <n v="1"/>
    <n v="0"/>
    <n v="0"/>
    <x v="2"/>
  </r>
  <r>
    <s v="CC105618"/>
    <d v="2019-11-07T13:06:38"/>
    <s v="C57008"/>
    <x v="0"/>
    <s v="signup"/>
    <n v="62"/>
    <x v="0"/>
    <s v="prd_2"/>
    <d v="2019-11-07T13:11:15"/>
    <m/>
    <n v="125"/>
    <x v="6"/>
    <x v="10"/>
    <n v="1"/>
    <n v="0"/>
    <n v="0"/>
    <x v="2"/>
  </r>
  <r>
    <s v="CC105625"/>
    <d v="2019-11-07T13:18:07"/>
    <s v="C228018"/>
    <x v="0"/>
    <s v="support"/>
    <n v="62"/>
    <x v="0"/>
    <s v="prd_2"/>
    <d v="2019-05-14T11:30:31"/>
    <m/>
    <n v="125"/>
    <x v="6"/>
    <x v="10"/>
    <n v="1"/>
    <n v="6"/>
    <n v="6"/>
    <x v="4"/>
  </r>
  <r>
    <s v="CC105641"/>
    <d v="2019-11-07T14:03:38"/>
    <s v="C234092"/>
    <x v="0"/>
    <s v="support"/>
    <n v="62"/>
    <x v="0"/>
    <s v="prd_2"/>
    <d v="2019-06-06T12:16:43"/>
    <m/>
    <n v="125"/>
    <x v="6"/>
    <x v="10"/>
    <n v="1"/>
    <n v="5"/>
    <n v="5"/>
    <x v="0"/>
  </r>
  <r>
    <s v="CC105846"/>
    <d v="2019-11-08T17:59:50"/>
    <s v="C213985"/>
    <x v="0"/>
    <s v="support"/>
    <n v="62"/>
    <x v="0"/>
    <s v="prd_2"/>
    <d v="2019-03-20T23:01:35"/>
    <m/>
    <n v="125"/>
    <x v="6"/>
    <x v="10"/>
    <n v="1"/>
    <n v="8"/>
    <n v="8"/>
    <x v="12"/>
  </r>
  <r>
    <s v="CC106177"/>
    <d v="2019-11-11T12:54:22"/>
    <s v="C172604"/>
    <x v="1"/>
    <s v="support"/>
    <n v="62"/>
    <x v="0"/>
    <s v="prd_2"/>
    <d v="2018-05-18T15:28:23"/>
    <m/>
    <n v="125"/>
    <x v="6"/>
    <x v="10"/>
    <n v="1"/>
    <n v="18"/>
    <n v="18"/>
    <x v="19"/>
  </r>
  <r>
    <s v="CC106312"/>
    <d v="2019-11-12T10:52:42"/>
    <s v="C57241"/>
    <x v="0"/>
    <s v="signup"/>
    <n v="62"/>
    <x v="0"/>
    <s v="prd_2"/>
    <d v="2019-11-12T10:56:07"/>
    <m/>
    <n v="125"/>
    <x v="6"/>
    <x v="10"/>
    <n v="1"/>
    <n v="0"/>
    <n v="0"/>
    <x v="2"/>
  </r>
  <r>
    <s v="CC106463"/>
    <d v="2019-11-12T17:29:42"/>
    <s v="C265958"/>
    <x v="0"/>
    <s v="support"/>
    <n v="62"/>
    <x v="0"/>
    <s v="prd_2"/>
    <d v="2019-11-05T17:09:27"/>
    <m/>
    <n v="125"/>
    <x v="6"/>
    <x v="10"/>
    <n v="1"/>
    <n v="0"/>
    <n v="0"/>
    <x v="2"/>
  </r>
  <r>
    <s v="CC106495"/>
    <d v="2019-11-13T10:07:04"/>
    <s v="C217765"/>
    <x v="0"/>
    <s v="support"/>
    <n v="62"/>
    <x v="0"/>
    <s v="prd_2"/>
    <d v="2019-04-04T17:36:31"/>
    <m/>
    <n v="125"/>
    <x v="6"/>
    <x v="10"/>
    <n v="1"/>
    <n v="7"/>
    <n v="7"/>
    <x v="14"/>
  </r>
  <r>
    <s v="CC106689"/>
    <d v="2019-11-14T12:10:53"/>
    <s v="C221578"/>
    <x v="1"/>
    <s v="support"/>
    <n v="62"/>
    <x v="0"/>
    <s v="prd_2"/>
    <d v="2019-04-18T17:18:06"/>
    <m/>
    <n v="125"/>
    <x v="6"/>
    <x v="10"/>
    <n v="1"/>
    <n v="7"/>
    <n v="7"/>
    <x v="14"/>
  </r>
  <r>
    <s v="CC106700"/>
    <d v="2019-11-14T12:44:22"/>
    <s v="C237643"/>
    <x v="0"/>
    <s v="support"/>
    <n v="62"/>
    <x v="1"/>
    <s v="prd_2"/>
    <d v="2019-06-20T12:33:55"/>
    <m/>
    <n v="125"/>
    <x v="6"/>
    <x v="10"/>
    <n v="1"/>
    <n v="5"/>
    <n v="5"/>
    <x v="0"/>
  </r>
  <r>
    <s v="CC106715"/>
    <d v="2019-11-14T13:09:20"/>
    <s v="C246162"/>
    <x v="0"/>
    <s v="support"/>
    <n v="62"/>
    <x v="1"/>
    <s v="prd_2"/>
    <d v="2019-07-25T15:55:44"/>
    <m/>
    <n v="125"/>
    <x v="6"/>
    <x v="10"/>
    <n v="1"/>
    <n v="4"/>
    <n v="4"/>
    <x v="3"/>
  </r>
  <r>
    <s v="CC106806"/>
    <d v="2019-11-15T09:21:22"/>
    <s v="C57428"/>
    <x v="0"/>
    <s v="signup"/>
    <n v="62"/>
    <x v="1"/>
    <s v="prd_2"/>
    <d v="2019-11-15T09:26:43"/>
    <m/>
    <n v="125"/>
    <x v="6"/>
    <x v="10"/>
    <n v="1"/>
    <n v="0"/>
    <n v="0"/>
    <x v="2"/>
  </r>
  <r>
    <s v="CC106949"/>
    <d v="2019-11-16T06:44:57"/>
    <s v="C265998"/>
    <x v="0"/>
    <s v="support"/>
    <n v="62"/>
    <x v="0"/>
    <s v="prd_2"/>
    <d v="2019-11-06T09:01:05"/>
    <m/>
    <n v="125"/>
    <x v="6"/>
    <x v="10"/>
    <n v="1"/>
    <n v="0"/>
    <n v="0"/>
    <x v="2"/>
  </r>
  <r>
    <s v="CC106959"/>
    <d v="2019-11-16T09:20:50"/>
    <s v="C57478"/>
    <x v="0"/>
    <s v="signup"/>
    <n v="62"/>
    <x v="1"/>
    <s v="prd_2"/>
    <d v="2019-11-16T09:25:13"/>
    <m/>
    <n v="125"/>
    <x v="6"/>
    <x v="10"/>
    <n v="1"/>
    <n v="0"/>
    <n v="0"/>
    <x v="2"/>
  </r>
  <r>
    <s v="CC107629"/>
    <d v="2019-11-20T12:36:40"/>
    <s v="C57726"/>
    <x v="0"/>
    <s v="signup"/>
    <n v="62"/>
    <x v="0"/>
    <s v="prd_2"/>
    <d v="2019-11-20T12:40:29"/>
    <m/>
    <n v="125"/>
    <x v="6"/>
    <x v="10"/>
    <n v="1"/>
    <n v="0"/>
    <n v="0"/>
    <x v="2"/>
  </r>
  <r>
    <s v="CC108017"/>
    <d v="2019-11-22T15:15:38"/>
    <s v="C57008"/>
    <x v="0"/>
    <s v="support"/>
    <n v="62"/>
    <x v="0"/>
    <s v="prd_2"/>
    <d v="2019-11-07T13:11:15"/>
    <m/>
    <n v="125"/>
    <x v="6"/>
    <x v="10"/>
    <n v="1"/>
    <n v="1"/>
    <n v="1"/>
    <x v="5"/>
  </r>
  <r>
    <s v="CC108091"/>
    <d v="2019-11-23T12:47:27"/>
    <s v="C47318"/>
    <x v="0"/>
    <s v="support"/>
    <n v="62"/>
    <x v="0"/>
    <s v="prd_2"/>
    <d v="2019-07-01T14:23:13"/>
    <m/>
    <n v="125"/>
    <x v="6"/>
    <x v="10"/>
    <n v="1"/>
    <n v="5"/>
    <n v="5"/>
    <x v="0"/>
  </r>
  <r>
    <s v="CC108508"/>
    <d v="2019-11-26T13:25:36"/>
    <s v="C243777"/>
    <x v="1"/>
    <s v="support"/>
    <n v="62"/>
    <x v="0"/>
    <s v="prd_2"/>
    <d v="2019-07-16T11:47:52"/>
    <m/>
    <n v="125"/>
    <x v="6"/>
    <x v="10"/>
    <n v="1"/>
    <n v="4"/>
    <n v="4"/>
    <x v="3"/>
  </r>
  <r>
    <s v="CC108539"/>
    <d v="2019-11-26T15:18:36"/>
    <s v="C52160"/>
    <x v="0"/>
    <s v="support"/>
    <n v="62"/>
    <x v="0"/>
    <s v="prd_2"/>
    <d v="2019-08-28T12:13:40"/>
    <m/>
    <n v="125"/>
    <x v="6"/>
    <x v="10"/>
    <n v="1"/>
    <n v="3"/>
    <n v="3"/>
    <x v="7"/>
  </r>
  <r>
    <s v="CC108666"/>
    <d v="2019-11-27T13:23:07"/>
    <s v="C227537"/>
    <x v="0"/>
    <s v="support"/>
    <n v="62"/>
    <x v="1"/>
    <s v="prd_2"/>
    <d v="2019-05-12T22:28:35"/>
    <m/>
    <n v="125"/>
    <x v="6"/>
    <x v="10"/>
    <n v="1"/>
    <n v="7"/>
    <n v="7"/>
    <x v="14"/>
  </r>
  <r>
    <s v="CC108793"/>
    <d v="2019-11-28T12:20:34"/>
    <s v="C241759"/>
    <x v="0"/>
    <s v="support"/>
    <n v="62"/>
    <x v="0"/>
    <s v="prd_2"/>
    <d v="2019-07-08T12:52:38"/>
    <m/>
    <n v="125"/>
    <x v="6"/>
    <x v="10"/>
    <n v="1"/>
    <n v="5"/>
    <n v="5"/>
    <x v="0"/>
  </r>
  <r>
    <s v="CC108801"/>
    <d v="2019-11-28T12:37:39"/>
    <s v="C58161"/>
    <x v="0"/>
    <s v="signup"/>
    <n v="62"/>
    <x v="1"/>
    <s v="prd_2"/>
    <d v="2019-11-28T12:40:44"/>
    <m/>
    <n v="125"/>
    <x v="6"/>
    <x v="10"/>
    <n v="1"/>
    <n v="0"/>
    <n v="0"/>
    <x v="2"/>
  </r>
  <r>
    <s v="CC108894"/>
    <d v="2019-11-28T17:57:22"/>
    <s v="C250797"/>
    <x v="0"/>
    <s v="support"/>
    <n v="62"/>
    <x v="1"/>
    <s v="prd_2"/>
    <d v="2019-08-15T17:37:23"/>
    <m/>
    <n v="125"/>
    <x v="6"/>
    <x v="10"/>
    <n v="1"/>
    <n v="4"/>
    <n v="4"/>
    <x v="3"/>
  </r>
  <r>
    <s v="CC108995"/>
    <d v="2019-11-29T14:08:40"/>
    <s v="C58222"/>
    <x v="0"/>
    <s v="signup"/>
    <n v="62"/>
    <x v="0"/>
    <s v="prd_2"/>
    <d v="2019-11-29T14:12:37"/>
    <m/>
    <n v="125"/>
    <x v="6"/>
    <x v="10"/>
    <n v="1"/>
    <n v="0"/>
    <n v="0"/>
    <x v="2"/>
  </r>
  <r>
    <s v="CC109046"/>
    <d v="2019-11-30T07:05:39"/>
    <s v="C249993"/>
    <x v="1"/>
    <s v="support"/>
    <n v="62"/>
    <x v="0"/>
    <s v="prd_2"/>
    <d v="2019-08-12T18:07:30"/>
    <m/>
    <n v="125"/>
    <x v="6"/>
    <x v="10"/>
    <n v="1"/>
    <n v="4"/>
    <n v="4"/>
    <x v="3"/>
  </r>
  <r>
    <s v="CC109290"/>
    <d v="2019-12-02T09:46:46"/>
    <s v="C227756"/>
    <x v="0"/>
    <s v="support"/>
    <n v="62"/>
    <x v="0"/>
    <s v="prd_2"/>
    <d v="2019-05-13T14:09:59"/>
    <m/>
    <n v="125"/>
    <x v="0"/>
    <x v="10"/>
    <n v="1"/>
    <n v="7"/>
    <n v="7"/>
    <x v="14"/>
  </r>
  <r>
    <s v="CC109369"/>
    <d v="2019-12-02T13:31:32"/>
    <s v="C58322"/>
    <x v="0"/>
    <s v="signup"/>
    <n v="62"/>
    <x v="0"/>
    <s v="prd_2"/>
    <d v="2019-12-02T13:36:02"/>
    <m/>
    <n v="125"/>
    <x v="0"/>
    <x v="10"/>
    <n v="1"/>
    <n v="0"/>
    <n v="0"/>
    <x v="2"/>
  </r>
  <r>
    <s v="CC109478"/>
    <d v="2019-12-03T11:22:35"/>
    <s v="C225084"/>
    <x v="1"/>
    <s v="support"/>
    <n v="62"/>
    <x v="1"/>
    <s v="prd_2"/>
    <d v="2019-05-02T10:56:23"/>
    <m/>
    <n v="125"/>
    <x v="0"/>
    <x v="10"/>
    <n v="1"/>
    <n v="7"/>
    <n v="7"/>
    <x v="14"/>
  </r>
  <r>
    <s v="CC109727"/>
    <d v="2019-12-04T14:34:43"/>
    <s v="C58484"/>
    <x v="0"/>
    <s v="signup"/>
    <n v="62"/>
    <x v="0"/>
    <s v="prd_2"/>
    <d v="2019-12-04T14:40:22"/>
    <m/>
    <n v="125"/>
    <x v="0"/>
    <x v="10"/>
    <n v="1"/>
    <n v="0"/>
    <n v="0"/>
    <x v="2"/>
  </r>
  <r>
    <s v="CC110167"/>
    <d v="2019-12-07T15:37:10"/>
    <s v="C49431"/>
    <x v="0"/>
    <s v="support"/>
    <n v="62"/>
    <x v="1"/>
    <s v="prd_2"/>
    <d v="2019-07-25T12:24:18"/>
    <m/>
    <n v="125"/>
    <x v="0"/>
    <x v="10"/>
    <n v="1"/>
    <n v="5"/>
    <n v="5"/>
    <x v="0"/>
  </r>
  <r>
    <s v="CC110248"/>
    <d v="2019-12-08T13:05:53"/>
    <s v="C49215"/>
    <x v="0"/>
    <s v="support"/>
    <n v="62"/>
    <x v="1"/>
    <s v="prd_2"/>
    <d v="2019-07-23T11:32:59"/>
    <m/>
    <n v="125"/>
    <x v="0"/>
    <x v="10"/>
    <n v="1"/>
    <n v="5"/>
    <n v="5"/>
    <x v="0"/>
  </r>
  <r>
    <s v="CC110311"/>
    <d v="2019-12-09T08:56:20"/>
    <s v="C234092"/>
    <x v="0"/>
    <s v="support"/>
    <n v="62"/>
    <x v="0"/>
    <s v="prd_2"/>
    <d v="2019-06-06T12:16:43"/>
    <m/>
    <n v="125"/>
    <x v="0"/>
    <x v="10"/>
    <n v="1"/>
    <n v="6"/>
    <n v="6"/>
    <x v="4"/>
  </r>
  <r>
    <s v="CC110443"/>
    <d v="2019-12-09T15:47:07"/>
    <s v="C181873"/>
    <x v="1"/>
    <s v="support"/>
    <n v="62"/>
    <x v="0"/>
    <s v="prd_2"/>
    <d v="2018-07-30T10:00:24"/>
    <m/>
    <n v="125"/>
    <x v="0"/>
    <x v="10"/>
    <n v="1"/>
    <n v="17"/>
    <n v="17"/>
    <x v="15"/>
  </r>
  <r>
    <s v="CC110741"/>
    <d v="2019-12-11T13:19:36"/>
    <s v="C209600"/>
    <x v="0"/>
    <s v="support"/>
    <n v="62"/>
    <x v="1"/>
    <s v="prd_2"/>
    <d v="2019-03-04T16:01:03"/>
    <m/>
    <n v="125"/>
    <x v="0"/>
    <x v="10"/>
    <n v="1"/>
    <n v="9"/>
    <n v="9"/>
    <x v="1"/>
  </r>
  <r>
    <s v="CC110815"/>
    <d v="2019-12-12T07:50:14"/>
    <s v="C236642"/>
    <x v="1"/>
    <s v="support"/>
    <n v="62"/>
    <x v="1"/>
    <s v="prd_2"/>
    <d v="2019-06-17T11:37:27"/>
    <m/>
    <n v="125"/>
    <x v="0"/>
    <x v="10"/>
    <n v="1"/>
    <n v="6"/>
    <n v="6"/>
    <x v="4"/>
  </r>
  <r>
    <s v="CC111288"/>
    <d v="2019-12-15T11:49:10"/>
    <s v="C215208"/>
    <x v="0"/>
    <s v="support"/>
    <n v="62"/>
    <x v="1"/>
    <s v="prd_2"/>
    <d v="2019-03-26T12:48:53"/>
    <m/>
    <n v="125"/>
    <x v="0"/>
    <x v="10"/>
    <n v="1"/>
    <n v="9"/>
    <n v="9"/>
    <x v="1"/>
  </r>
  <r>
    <s v="CC111296"/>
    <d v="2019-12-15T12:18:55"/>
    <s v="C227313"/>
    <x v="0"/>
    <s v="support"/>
    <n v="62"/>
    <x v="0"/>
    <s v="prd_2"/>
    <d v="2019-05-10T16:10:53"/>
    <m/>
    <n v="125"/>
    <x v="0"/>
    <x v="10"/>
    <n v="1"/>
    <n v="7"/>
    <n v="7"/>
    <x v="14"/>
  </r>
  <r>
    <s v="CC111491"/>
    <d v="2019-12-16T14:23:56"/>
    <s v="C59064"/>
    <x v="0"/>
    <s v="signup"/>
    <n v="62"/>
    <x v="0"/>
    <s v="prd_2"/>
    <d v="2019-12-16T14:27:02"/>
    <m/>
    <n v="125"/>
    <x v="0"/>
    <x v="10"/>
    <n v="1"/>
    <n v="0"/>
    <n v="0"/>
    <x v="2"/>
  </r>
  <r>
    <s v="CC111806"/>
    <d v="2019-12-18T12:22:24"/>
    <s v="C59196"/>
    <x v="0"/>
    <s v="signup"/>
    <n v="62"/>
    <x v="0"/>
    <s v="prd_2"/>
    <d v="2019-12-18T12:25:20"/>
    <m/>
    <n v="125"/>
    <x v="0"/>
    <x v="10"/>
    <n v="1"/>
    <n v="0"/>
    <n v="0"/>
    <x v="2"/>
  </r>
  <r>
    <s v="CC112018"/>
    <d v="2019-12-19T17:08:45"/>
    <s v="C270123"/>
    <x v="0"/>
    <s v="support"/>
    <n v="62"/>
    <x v="0"/>
    <s v="prd_2"/>
    <d v="2019-12-04T12:01:13"/>
    <m/>
    <n v="125"/>
    <x v="0"/>
    <x v="10"/>
    <n v="1"/>
    <n v="1"/>
    <n v="1"/>
    <x v="5"/>
  </r>
  <r>
    <s v="CC112072"/>
    <d v="2019-12-20T11:28:37"/>
    <s v="C59298"/>
    <x v="0"/>
    <s v="signup"/>
    <n v="62"/>
    <x v="1"/>
    <s v="prd_2"/>
    <d v="2019-12-20T11:33:01"/>
    <m/>
    <n v="125"/>
    <x v="0"/>
    <x v="10"/>
    <n v="1"/>
    <n v="0"/>
    <n v="0"/>
    <x v="2"/>
  </r>
  <r>
    <s v="CC112507"/>
    <d v="2019-12-23T13:05:19"/>
    <s v="C262014"/>
    <x v="0"/>
    <s v="support"/>
    <n v="62"/>
    <x v="1"/>
    <s v="prd_2"/>
    <d v="2019-10-14T12:31:34"/>
    <m/>
    <n v="125"/>
    <x v="0"/>
    <x v="10"/>
    <n v="1"/>
    <n v="2"/>
    <n v="2"/>
    <x v="13"/>
  </r>
  <r>
    <s v="CC113177"/>
    <d v="2019-12-28T12:28:07"/>
    <s v="C253653"/>
    <x v="0"/>
    <s v="support"/>
    <n v="62"/>
    <x v="1"/>
    <s v="prd_2"/>
    <d v="2019-08-29T15:10:24"/>
    <m/>
    <n v="125"/>
    <x v="0"/>
    <x v="10"/>
    <n v="1"/>
    <n v="4"/>
    <n v="4"/>
    <x v="3"/>
  </r>
  <r>
    <s v="CC113305"/>
    <d v="2019-12-29T13:42:41"/>
    <s v="C28540"/>
    <x v="0"/>
    <s v="support"/>
    <n v="62"/>
    <x v="0"/>
    <s v="prd_2"/>
    <d v="2018-11-02T11:29:06"/>
    <m/>
    <n v="125"/>
    <x v="0"/>
    <x v="10"/>
    <n v="1"/>
    <n v="14"/>
    <n v="14"/>
    <x v="16"/>
  </r>
  <r>
    <s v="CC113359"/>
    <d v="2019-12-30T08:30:07"/>
    <s v="C59705"/>
    <x v="0"/>
    <s v="signup"/>
    <n v="62"/>
    <x v="1"/>
    <s v="prd_2"/>
    <d v="2019-12-30T08:34:53"/>
    <m/>
    <n v="125"/>
    <x v="0"/>
    <x v="10"/>
    <n v="1"/>
    <n v="0"/>
    <n v="0"/>
    <x v="2"/>
  </r>
  <r>
    <s v="CC113434"/>
    <d v="2019-12-30T12:44:29"/>
    <s v="C268646"/>
    <x v="0"/>
    <s v="support"/>
    <n v="62"/>
    <x v="0"/>
    <s v="prd_2"/>
    <d v="2019-11-25T09:18:08"/>
    <m/>
    <n v="125"/>
    <x v="0"/>
    <x v="10"/>
    <n v="1"/>
    <n v="1"/>
    <n v="1"/>
    <x v="5"/>
  </r>
  <r>
    <s v="CC113473"/>
    <d v="2019-12-30T14:33:25"/>
    <s v="C268455"/>
    <x v="0"/>
    <s v="support"/>
    <n v="62"/>
    <x v="0"/>
    <s v="prd_2"/>
    <d v="2019-11-22T15:17:27"/>
    <m/>
    <n v="125"/>
    <x v="0"/>
    <x v="10"/>
    <n v="1"/>
    <n v="1"/>
    <n v="1"/>
    <x v="5"/>
  </r>
  <r>
    <s v="CC113579"/>
    <d v="2019-12-31T12:25:58"/>
    <s v="C59808"/>
    <x v="0"/>
    <s v="signup"/>
    <n v="62"/>
    <x v="0"/>
    <s v="prd_2"/>
    <d v="2019-12-31T12:29:46"/>
    <m/>
    <n v="125"/>
    <x v="0"/>
    <x v="10"/>
    <n v="1"/>
    <n v="0"/>
    <n v="0"/>
    <x v="2"/>
  </r>
  <r>
    <s v="CC113583"/>
    <d v="2019-12-31T12:31:14"/>
    <s v="C55401"/>
    <x v="0"/>
    <s v="support"/>
    <n v="62"/>
    <x v="1"/>
    <s v="prd_2"/>
    <d v="2019-10-12T10:28:07"/>
    <m/>
    <n v="125"/>
    <x v="0"/>
    <x v="10"/>
    <n v="1"/>
    <n v="3"/>
    <n v="3"/>
    <x v="7"/>
  </r>
  <r>
    <s v="CC113711"/>
    <d v="2020-01-01T09:49:31"/>
    <s v="C59855"/>
    <x v="0"/>
    <s v="signup"/>
    <n v="62"/>
    <x v="0"/>
    <s v="prd_2"/>
    <d v="2020-01-01T09:53:41"/>
    <m/>
    <n v="125"/>
    <x v="2"/>
    <x v="10"/>
    <n v="1"/>
    <n v="0"/>
    <n v="0"/>
    <x v="2"/>
  </r>
  <r>
    <s v="CC113784"/>
    <d v="2020-01-01T11:32:57"/>
    <s v="C59919"/>
    <x v="0"/>
    <s v="signup"/>
    <n v="62"/>
    <x v="0"/>
    <s v="prd_2"/>
    <d v="2020-01-01T11:34:59"/>
    <m/>
    <n v="125"/>
    <x v="2"/>
    <x v="10"/>
    <n v="1"/>
    <n v="0"/>
    <n v="0"/>
    <x v="2"/>
  </r>
  <r>
    <s v="CC114046"/>
    <d v="2020-01-02T10:53:24"/>
    <s v="C60094"/>
    <x v="0"/>
    <s v="signup"/>
    <n v="62"/>
    <x v="1"/>
    <s v="prd_2"/>
    <d v="2020-01-02T10:57:29"/>
    <m/>
    <n v="125"/>
    <x v="2"/>
    <x v="10"/>
    <n v="1"/>
    <n v="0"/>
    <n v="0"/>
    <x v="2"/>
  </r>
  <r>
    <s v="CC114066"/>
    <d v="2020-01-02T11:18:15"/>
    <s v="C60112"/>
    <x v="0"/>
    <s v="signup"/>
    <n v="62"/>
    <x v="1"/>
    <s v="prd_2"/>
    <d v="2020-01-02T11:21:38"/>
    <m/>
    <n v="125"/>
    <x v="2"/>
    <x v="10"/>
    <n v="1"/>
    <n v="0"/>
    <n v="0"/>
    <x v="2"/>
  </r>
  <r>
    <s v="CC114348"/>
    <d v="2020-01-03T12:08:35"/>
    <s v="C60300"/>
    <x v="0"/>
    <s v="signup"/>
    <n v="62"/>
    <x v="0"/>
    <s v="prd_2"/>
    <d v="2020-01-03T12:09:31"/>
    <m/>
    <n v="125"/>
    <x v="2"/>
    <x v="10"/>
    <n v="1"/>
    <n v="0"/>
    <n v="0"/>
    <x v="2"/>
  </r>
  <r>
    <s v="CC114564"/>
    <d v="2020-01-04T14:31:32"/>
    <s v="C242021"/>
    <x v="1"/>
    <s v="support"/>
    <n v="62"/>
    <x v="0"/>
    <s v="prd_2"/>
    <d v="2019-07-08T19:17:02"/>
    <m/>
    <n v="125"/>
    <x v="2"/>
    <x v="10"/>
    <n v="1"/>
    <n v="6"/>
    <n v="6"/>
    <x v="4"/>
  </r>
  <r>
    <s v="CC114990"/>
    <d v="2020-01-06T13:52:36"/>
    <s v="C60624"/>
    <x v="0"/>
    <s v="signup"/>
    <n v="62"/>
    <x v="1"/>
    <s v="prd_2"/>
    <d v="2020-01-06T13:56:52"/>
    <m/>
    <n v="125"/>
    <x v="2"/>
    <x v="10"/>
    <n v="1"/>
    <n v="0"/>
    <n v="0"/>
    <x v="2"/>
  </r>
  <r>
    <s v="CC115537"/>
    <d v="2020-01-09T07:20:01"/>
    <s v="C60935"/>
    <x v="0"/>
    <s v="signup"/>
    <n v="62"/>
    <x v="0"/>
    <s v="prd_2"/>
    <d v="2020-01-09T07:24:43"/>
    <m/>
    <n v="125"/>
    <x v="2"/>
    <x v="10"/>
    <n v="1"/>
    <n v="0"/>
    <n v="0"/>
    <x v="2"/>
  </r>
  <r>
    <s v="CC115611"/>
    <d v="2020-01-09T11:40:49"/>
    <s v="C60990"/>
    <x v="0"/>
    <s v="signup"/>
    <n v="62"/>
    <x v="1"/>
    <s v="prd_2"/>
    <d v="2020-01-09T11:43:37"/>
    <m/>
    <n v="125"/>
    <x v="2"/>
    <x v="10"/>
    <n v="1"/>
    <n v="0"/>
    <n v="0"/>
    <x v="2"/>
  </r>
  <r>
    <s v="CC115810"/>
    <d v="2020-01-10T11:04:53"/>
    <s v="C61104"/>
    <x v="0"/>
    <s v="signup"/>
    <n v="62"/>
    <x v="1"/>
    <s v="prd_2"/>
    <d v="2020-01-10T11:08:08"/>
    <m/>
    <n v="125"/>
    <x v="2"/>
    <x v="10"/>
    <n v="1"/>
    <n v="0"/>
    <n v="0"/>
    <x v="2"/>
  </r>
  <r>
    <s v="CC115847"/>
    <d v="2020-01-10T12:07:16"/>
    <s v="C61134"/>
    <x v="0"/>
    <s v="signup"/>
    <n v="62"/>
    <x v="0"/>
    <s v="prd_2"/>
    <d v="2020-01-10T12:10:19"/>
    <m/>
    <n v="125"/>
    <x v="2"/>
    <x v="10"/>
    <n v="1"/>
    <n v="0"/>
    <n v="0"/>
    <x v="2"/>
  </r>
  <r>
    <s v="CC115900"/>
    <d v="2020-01-10T13:48:26"/>
    <s v="C59855"/>
    <x v="0"/>
    <s v="support"/>
    <n v="62"/>
    <x v="0"/>
    <s v="prd_2"/>
    <d v="2020-01-01T09:53:41"/>
    <m/>
    <n v="125"/>
    <x v="2"/>
    <x v="10"/>
    <n v="1"/>
    <n v="0"/>
    <n v="0"/>
    <x v="2"/>
  </r>
  <r>
    <s v="CC115993"/>
    <d v="2020-01-11T10:43:12"/>
    <s v="C52205"/>
    <x v="0"/>
    <s v="support"/>
    <n v="62"/>
    <x v="1"/>
    <s v="prd_2"/>
    <d v="2019-08-28T15:15:05"/>
    <m/>
    <n v="125"/>
    <x v="2"/>
    <x v="10"/>
    <n v="1"/>
    <n v="5"/>
    <n v="5"/>
    <x v="0"/>
  </r>
  <r>
    <s v="CC116024"/>
    <d v="2020-01-11T11:40:12"/>
    <s v="C250232"/>
    <x v="0"/>
    <s v="support"/>
    <n v="62"/>
    <x v="1"/>
    <s v="prd_2"/>
    <d v="2019-08-13T15:45:54"/>
    <m/>
    <n v="125"/>
    <x v="2"/>
    <x v="10"/>
    <n v="1"/>
    <n v="5"/>
    <n v="5"/>
    <x v="0"/>
  </r>
  <r>
    <s v="CC116039"/>
    <d v="2020-01-11T12:36:28"/>
    <s v="C61226"/>
    <x v="0"/>
    <s v="signup"/>
    <n v="62"/>
    <x v="0"/>
    <s v="prd_2"/>
    <d v="2020-01-11T12:42:31"/>
    <m/>
    <n v="125"/>
    <x v="2"/>
    <x v="10"/>
    <n v="1"/>
    <n v="0"/>
    <n v="0"/>
    <x v="2"/>
  </r>
  <r>
    <s v="CC116049"/>
    <d v="2020-01-11T12:54:39"/>
    <s v="C180321"/>
    <x v="0"/>
    <s v="support"/>
    <n v="62"/>
    <x v="0"/>
    <s v="prd_2"/>
    <d v="2018-07-16T17:30:26"/>
    <m/>
    <n v="125"/>
    <x v="2"/>
    <x v="10"/>
    <n v="1"/>
    <n v="18"/>
    <n v="18"/>
    <x v="19"/>
  </r>
  <r>
    <s v="CC116445"/>
    <d v="2020-01-13T13:56:56"/>
    <s v="C61413"/>
    <x v="0"/>
    <s v="signup"/>
    <n v="62"/>
    <x v="0"/>
    <s v="prd_2"/>
    <d v="2020-01-13T14:00:29"/>
    <m/>
    <n v="125"/>
    <x v="2"/>
    <x v="10"/>
    <n v="1"/>
    <n v="0"/>
    <n v="0"/>
    <x v="2"/>
  </r>
  <r>
    <s v="CC116706"/>
    <d v="2020-01-14T14:22:27"/>
    <s v="C61574"/>
    <x v="0"/>
    <s v="signup"/>
    <n v="62"/>
    <x v="1"/>
    <s v="prd_2"/>
    <d v="2020-01-14T14:27:11"/>
    <m/>
    <n v="125"/>
    <x v="2"/>
    <x v="10"/>
    <n v="1"/>
    <n v="0"/>
    <n v="0"/>
    <x v="2"/>
  </r>
  <r>
    <s v="CC116724"/>
    <d v="2020-01-14T15:12:14"/>
    <s v="C251021"/>
    <x v="1"/>
    <s v="support"/>
    <n v="62"/>
    <x v="0"/>
    <s v="prd_2"/>
    <d v="2019-08-17T10:49:55"/>
    <m/>
    <n v="125"/>
    <x v="2"/>
    <x v="10"/>
    <n v="1"/>
    <n v="5"/>
    <n v="5"/>
    <x v="0"/>
  </r>
  <r>
    <s v="CC116789"/>
    <d v="2020-01-15T09:26:53"/>
    <s v="C61593"/>
    <x v="0"/>
    <s v="signup"/>
    <n v="62"/>
    <x v="0"/>
    <s v="prd_2"/>
    <d v="2020-01-15T09:31:22"/>
    <m/>
    <n v="125"/>
    <x v="2"/>
    <x v="10"/>
    <n v="1"/>
    <n v="0"/>
    <n v="0"/>
    <x v="2"/>
  </r>
  <r>
    <s v="CC116796"/>
    <d v="2020-01-15T09:45:29"/>
    <s v="C61598"/>
    <x v="0"/>
    <s v="signup"/>
    <n v="62"/>
    <x v="1"/>
    <s v="prd_2"/>
    <d v="2020-01-15T09:49:07"/>
    <m/>
    <n v="125"/>
    <x v="2"/>
    <x v="10"/>
    <n v="1"/>
    <n v="0"/>
    <n v="0"/>
    <x v="2"/>
  </r>
  <r>
    <s v="CC116847"/>
    <d v="2020-01-15T11:13:14"/>
    <s v="C61638"/>
    <x v="0"/>
    <s v="signup"/>
    <n v="62"/>
    <x v="1"/>
    <s v="prd_2"/>
    <d v="2020-01-15T11:17:17"/>
    <m/>
    <n v="125"/>
    <x v="2"/>
    <x v="10"/>
    <n v="1"/>
    <n v="0"/>
    <n v="0"/>
    <x v="2"/>
  </r>
  <r>
    <s v="CC116946"/>
    <d v="2020-01-15T14:03:17"/>
    <s v="C61708"/>
    <x v="0"/>
    <s v="signup"/>
    <n v="62"/>
    <x v="0"/>
    <s v="prd_2"/>
    <d v="2020-01-15T14:05:50"/>
    <m/>
    <n v="125"/>
    <x v="2"/>
    <x v="10"/>
    <n v="1"/>
    <n v="0"/>
    <n v="0"/>
    <x v="2"/>
  </r>
  <r>
    <s v="CC117008"/>
    <d v="2020-01-15T17:11:52"/>
    <s v="C273699"/>
    <x v="0"/>
    <s v="support"/>
    <n v="62"/>
    <x v="0"/>
    <s v="prd_2"/>
    <d v="2020-01-01T13:48:43"/>
    <m/>
    <n v="125"/>
    <x v="2"/>
    <x v="10"/>
    <n v="1"/>
    <n v="0"/>
    <n v="0"/>
    <x v="2"/>
  </r>
  <r>
    <s v="CC117100"/>
    <d v="2020-01-16T11:59:54"/>
    <s v="C61786"/>
    <x v="0"/>
    <s v="signup"/>
    <n v="62"/>
    <x v="1"/>
    <s v="prd_2"/>
    <d v="2020-01-16T12:03:03"/>
    <m/>
    <n v="125"/>
    <x v="2"/>
    <x v="10"/>
    <n v="1"/>
    <n v="0"/>
    <n v="0"/>
    <x v="2"/>
  </r>
  <r>
    <s v="CC117147"/>
    <d v="2020-01-16T13:06:16"/>
    <s v="C61825"/>
    <x v="0"/>
    <s v="signup"/>
    <n v="62"/>
    <x v="0"/>
    <s v="prd_2"/>
    <d v="2020-01-16T13:09:01"/>
    <m/>
    <n v="125"/>
    <x v="2"/>
    <x v="10"/>
    <n v="1"/>
    <n v="0"/>
    <n v="0"/>
    <x v="2"/>
  </r>
  <r>
    <s v="CC117494"/>
    <d v="2020-01-18T11:45:44"/>
    <s v="C277841"/>
    <x v="0"/>
    <s v="support"/>
    <n v="62"/>
    <x v="0"/>
    <s v="prd_2"/>
    <d v="2020-01-13T10:11:51"/>
    <m/>
    <n v="125"/>
    <x v="2"/>
    <x v="10"/>
    <n v="1"/>
    <n v="0"/>
    <n v="0"/>
    <x v="2"/>
  </r>
  <r>
    <s v="CC117520"/>
    <d v="2020-01-18T12:49:58"/>
    <s v="C52160"/>
    <x v="0"/>
    <s v="support"/>
    <n v="62"/>
    <x v="0"/>
    <s v="prd_2"/>
    <d v="2019-08-28T12:13:40"/>
    <m/>
    <n v="125"/>
    <x v="2"/>
    <x v="10"/>
    <n v="1"/>
    <n v="5"/>
    <n v="5"/>
    <x v="0"/>
  </r>
  <r>
    <s v="CC117561"/>
    <d v="2020-01-18T15:34:45"/>
    <s v="C250230"/>
    <x v="0"/>
    <s v="support"/>
    <n v="62"/>
    <x v="0"/>
    <s v="prd_2"/>
    <d v="2019-08-13T15:43:30"/>
    <m/>
    <n v="125"/>
    <x v="2"/>
    <x v="10"/>
    <n v="1"/>
    <n v="5"/>
    <n v="5"/>
    <x v="0"/>
  </r>
  <r>
    <s v="CC117589"/>
    <d v="2020-01-19T06:28:10"/>
    <s v="C253580"/>
    <x v="0"/>
    <s v="support"/>
    <n v="62"/>
    <x v="1"/>
    <s v="prd_2"/>
    <d v="2019-08-29T12:02:26"/>
    <m/>
    <n v="125"/>
    <x v="2"/>
    <x v="10"/>
    <n v="1"/>
    <n v="5"/>
    <n v="5"/>
    <x v="0"/>
  </r>
  <r>
    <s v="CC117596"/>
    <d v="2020-01-19T09:21:38"/>
    <s v="C260414"/>
    <x v="1"/>
    <s v="support"/>
    <n v="62"/>
    <x v="1"/>
    <s v="prd_2"/>
    <d v="2019-10-04T14:54:45"/>
    <m/>
    <n v="125"/>
    <x v="2"/>
    <x v="10"/>
    <n v="1"/>
    <n v="4"/>
    <n v="4"/>
    <x v="3"/>
  </r>
  <r>
    <s v="CC117634"/>
    <d v="2020-01-19T13:06:18"/>
    <s v="C62029"/>
    <x v="0"/>
    <s v="signup"/>
    <n v="62"/>
    <x v="0"/>
    <s v="prd_2"/>
    <d v="2020-01-19T13:09:43"/>
    <m/>
    <n v="125"/>
    <x v="2"/>
    <x v="10"/>
    <n v="1"/>
    <n v="0"/>
    <n v="0"/>
    <x v="2"/>
  </r>
  <r>
    <s v="CC117753"/>
    <d v="2020-01-20T11:05:46"/>
    <s v="C62083"/>
    <x v="0"/>
    <s v="signup"/>
    <n v="62"/>
    <x v="1"/>
    <s v="prd_2"/>
    <d v="2020-01-20T11:08:43"/>
    <m/>
    <n v="125"/>
    <x v="2"/>
    <x v="10"/>
    <n v="1"/>
    <n v="0"/>
    <n v="0"/>
    <x v="2"/>
  </r>
  <r>
    <s v="CC117877"/>
    <d v="2020-01-20T13:28:50"/>
    <s v="C62177"/>
    <x v="0"/>
    <s v="signup"/>
    <n v="62"/>
    <x v="1"/>
    <s v="prd_2"/>
    <d v="2020-01-20T13:33:09"/>
    <m/>
    <n v="125"/>
    <x v="2"/>
    <x v="10"/>
    <n v="1"/>
    <n v="0"/>
    <n v="0"/>
    <x v="2"/>
  </r>
  <r>
    <s v="CC118052"/>
    <d v="2020-01-21T12:05:32"/>
    <s v="C62283"/>
    <x v="0"/>
    <s v="signup"/>
    <n v="62"/>
    <x v="1"/>
    <s v="prd_2"/>
    <d v="2020-01-21T12:09:56"/>
    <m/>
    <n v="125"/>
    <x v="2"/>
    <x v="10"/>
    <n v="1"/>
    <n v="0"/>
    <n v="0"/>
    <x v="2"/>
  </r>
  <r>
    <s v="CC118078"/>
    <d v="2020-01-21T12:38:23"/>
    <s v="C62302"/>
    <x v="0"/>
    <s v="signup"/>
    <n v="62"/>
    <x v="0"/>
    <s v="prd_2"/>
    <d v="2020-01-21T12:40:06"/>
    <m/>
    <n v="125"/>
    <x v="2"/>
    <x v="10"/>
    <n v="1"/>
    <n v="0"/>
    <n v="0"/>
    <x v="2"/>
  </r>
  <r>
    <s v="CC118117"/>
    <d v="2020-01-21T13:36:36"/>
    <s v="C62329"/>
    <x v="0"/>
    <s v="signup"/>
    <n v="62"/>
    <x v="1"/>
    <s v="prd_2"/>
    <d v="2020-01-21T13:39:56"/>
    <m/>
    <n v="125"/>
    <x v="2"/>
    <x v="10"/>
    <n v="1"/>
    <n v="0"/>
    <n v="0"/>
    <x v="2"/>
  </r>
  <r>
    <s v="CC118181"/>
    <d v="2020-01-21T17:04:13"/>
    <s v="C243582"/>
    <x v="0"/>
    <s v="support"/>
    <n v="62"/>
    <x v="0"/>
    <s v="prd_2"/>
    <d v="2019-07-15T15:41:11"/>
    <m/>
    <n v="125"/>
    <x v="2"/>
    <x v="10"/>
    <n v="1"/>
    <n v="6"/>
    <n v="6"/>
    <x v="4"/>
  </r>
  <r>
    <s v="CC118507"/>
    <d v="2020-01-23T11:58:16"/>
    <s v="C62543"/>
    <x v="0"/>
    <s v="signup"/>
    <n v="62"/>
    <x v="0"/>
    <s v="prd_2"/>
    <d v="2020-01-23T12:02:38"/>
    <m/>
    <n v="125"/>
    <x v="2"/>
    <x v="10"/>
    <n v="1"/>
    <n v="0"/>
    <n v="0"/>
    <x v="2"/>
  </r>
  <r>
    <s v="CC118531"/>
    <d v="2020-01-23T12:30:17"/>
    <s v="C62562"/>
    <x v="0"/>
    <s v="signup"/>
    <n v="62"/>
    <x v="1"/>
    <s v="prd_2"/>
    <d v="2020-01-23T12:36:27"/>
    <m/>
    <n v="125"/>
    <x v="2"/>
    <x v="10"/>
    <n v="1"/>
    <n v="0"/>
    <n v="0"/>
    <x v="2"/>
  </r>
  <r>
    <s v="CC118596"/>
    <d v="2020-01-23T14:20:38"/>
    <s v="C263473"/>
    <x v="0"/>
    <s v="support"/>
    <n v="62"/>
    <x v="0"/>
    <s v="prd_2"/>
    <d v="2019-10-22T10:23:43"/>
    <m/>
    <n v="125"/>
    <x v="2"/>
    <x v="10"/>
    <n v="1"/>
    <n v="3"/>
    <n v="3"/>
    <x v="7"/>
  </r>
  <r>
    <s v="CC118668"/>
    <d v="2020-01-24T09:35:06"/>
    <s v="C273053"/>
    <x v="0"/>
    <s v="support"/>
    <n v="62"/>
    <x v="0"/>
    <s v="prd_2"/>
    <d v="2019-12-27T17:53:52"/>
    <m/>
    <n v="125"/>
    <x v="2"/>
    <x v="10"/>
    <n v="1"/>
    <n v="1"/>
    <n v="1"/>
    <x v="5"/>
  </r>
  <r>
    <s v="CC118895"/>
    <d v="2020-01-25T10:56:17"/>
    <s v="C62744"/>
    <x v="0"/>
    <s v="signup"/>
    <n v="62"/>
    <x v="1"/>
    <s v="prd_2"/>
    <d v="2020-01-25T10:59:59"/>
    <m/>
    <n v="125"/>
    <x v="2"/>
    <x v="10"/>
    <n v="1"/>
    <n v="0"/>
    <n v="0"/>
    <x v="2"/>
  </r>
  <r>
    <s v="CC119503"/>
    <d v="2020-01-28T11:43:42"/>
    <s v="C271684"/>
    <x v="0"/>
    <s v="support"/>
    <n v="62"/>
    <x v="0"/>
    <s v="prd_2"/>
    <d v="2019-12-16T17:34:41"/>
    <m/>
    <n v="125"/>
    <x v="2"/>
    <x v="10"/>
    <n v="1"/>
    <n v="1"/>
    <n v="1"/>
    <x v="5"/>
  </r>
  <r>
    <s v="CC119528"/>
    <d v="2020-01-28T12:18:49"/>
    <s v="C63082"/>
    <x v="0"/>
    <s v="signup"/>
    <n v="62"/>
    <x v="1"/>
    <s v="prd_2"/>
    <d v="2020-01-28T12:23:55"/>
    <m/>
    <n v="125"/>
    <x v="2"/>
    <x v="10"/>
    <n v="1"/>
    <n v="0"/>
    <n v="0"/>
    <x v="2"/>
  </r>
  <r>
    <s v="CC119552"/>
    <d v="2020-01-28T12:50:45"/>
    <s v="C63097"/>
    <x v="0"/>
    <s v="signup"/>
    <n v="62"/>
    <x v="1"/>
    <s v="prd_2"/>
    <d v="2020-01-28T12:53:12"/>
    <m/>
    <n v="125"/>
    <x v="2"/>
    <x v="10"/>
    <n v="1"/>
    <n v="0"/>
    <n v="0"/>
    <x v="2"/>
  </r>
  <r>
    <s v="CC119696"/>
    <d v="2020-01-29T10:06:31"/>
    <s v="C63167"/>
    <x v="0"/>
    <s v="signup"/>
    <n v="62"/>
    <x v="0"/>
    <s v="prd_2"/>
    <d v="2020-01-29T10:09:08"/>
    <m/>
    <n v="125"/>
    <x v="2"/>
    <x v="10"/>
    <n v="1"/>
    <n v="0"/>
    <n v="0"/>
    <x v="2"/>
  </r>
  <r>
    <s v="CC119713"/>
    <d v="2020-01-29T10:42:53"/>
    <s v="C279057"/>
    <x v="0"/>
    <s v="support"/>
    <n v="62"/>
    <x v="0"/>
    <s v="prd_2"/>
    <d v="2020-01-15T15:26:37"/>
    <m/>
    <n v="125"/>
    <x v="2"/>
    <x v="10"/>
    <n v="1"/>
    <n v="0"/>
    <n v="0"/>
    <x v="2"/>
  </r>
  <r>
    <s v="CC119794"/>
    <d v="2020-01-29T12:45:59"/>
    <s v="C63235"/>
    <x v="0"/>
    <s v="signup"/>
    <n v="62"/>
    <x v="1"/>
    <s v="prd_2"/>
    <d v="2020-01-29T12:48:14"/>
    <m/>
    <n v="125"/>
    <x v="2"/>
    <x v="10"/>
    <n v="1"/>
    <n v="0"/>
    <n v="0"/>
    <x v="2"/>
  </r>
  <r>
    <s v="CC119815"/>
    <d v="2020-01-29T13:17:05"/>
    <s v="C63247"/>
    <x v="0"/>
    <s v="signup"/>
    <n v="62"/>
    <x v="1"/>
    <s v="prd_2"/>
    <d v="2020-01-29T13:22:25"/>
    <m/>
    <n v="125"/>
    <x v="2"/>
    <x v="10"/>
    <n v="1"/>
    <n v="0"/>
    <n v="0"/>
    <x v="2"/>
  </r>
  <r>
    <s v="CC119852"/>
    <d v="2020-01-29T14:38:48"/>
    <s v="C270910"/>
    <x v="0"/>
    <s v="support"/>
    <n v="62"/>
    <x v="1"/>
    <s v="prd_2"/>
    <d v="2019-12-10T12:19:11"/>
    <m/>
    <n v="125"/>
    <x v="2"/>
    <x v="10"/>
    <n v="1"/>
    <n v="2"/>
    <n v="2"/>
    <x v="13"/>
  </r>
  <r>
    <s v="CC120009"/>
    <d v="2020-01-30T12:30:49"/>
    <s v="C63344"/>
    <x v="0"/>
    <s v="signup"/>
    <n v="62"/>
    <x v="0"/>
    <s v="prd_2"/>
    <d v="2020-01-30T12:34:43"/>
    <m/>
    <n v="125"/>
    <x v="2"/>
    <x v="10"/>
    <n v="1"/>
    <n v="0"/>
    <n v="0"/>
    <x v="2"/>
  </r>
  <r>
    <s v="CC120011"/>
    <d v="2020-01-30T12:31:23"/>
    <s v="C63345"/>
    <x v="0"/>
    <s v="signup"/>
    <n v="62"/>
    <x v="1"/>
    <s v="prd_2"/>
    <d v="2020-01-30T12:34:46"/>
    <m/>
    <n v="125"/>
    <x v="2"/>
    <x v="10"/>
    <n v="1"/>
    <n v="0"/>
    <n v="0"/>
    <x v="2"/>
  </r>
  <r>
    <s v="CC120093"/>
    <d v="2020-01-30T15:17:23"/>
    <s v="C63390"/>
    <x v="0"/>
    <s v="signup"/>
    <n v="62"/>
    <x v="0"/>
    <s v="prd_2"/>
    <d v="2020-01-30T15:22:30"/>
    <m/>
    <n v="125"/>
    <x v="2"/>
    <x v="10"/>
    <n v="1"/>
    <n v="0"/>
    <n v="0"/>
    <x v="2"/>
  </r>
  <r>
    <s v="CC120100"/>
    <d v="2020-01-30T15:31:20"/>
    <s v="C63393"/>
    <x v="0"/>
    <s v="signup"/>
    <n v="62"/>
    <x v="0"/>
    <s v="prd_2"/>
    <d v="2020-01-30T15:34:54"/>
    <m/>
    <n v="125"/>
    <x v="2"/>
    <x v="10"/>
    <n v="1"/>
    <n v="0"/>
    <n v="0"/>
    <x v="2"/>
  </r>
  <r>
    <s v="CC120134"/>
    <d v="2020-01-30T17:50:26"/>
    <s v="C221089"/>
    <x v="0"/>
    <s v="support"/>
    <n v="62"/>
    <x v="0"/>
    <s v="prd_2"/>
    <d v="2019-04-17T13:26:25"/>
    <m/>
    <n v="125"/>
    <x v="2"/>
    <x v="10"/>
    <n v="1"/>
    <n v="10"/>
    <n v="10"/>
    <x v="9"/>
  </r>
  <r>
    <s v="CC120140"/>
    <d v="2020-01-31T06:57:36"/>
    <s v="C63399"/>
    <x v="0"/>
    <s v="signup"/>
    <n v="62"/>
    <x v="1"/>
    <s v="prd_2"/>
    <d v="2020-01-31T07:02:18"/>
    <m/>
    <n v="125"/>
    <x v="2"/>
    <x v="10"/>
    <n v="1"/>
    <n v="0"/>
    <n v="0"/>
    <x v="2"/>
  </r>
  <r>
    <s v="CC120148"/>
    <d v="2020-01-31T09:05:26"/>
    <s v="C63403"/>
    <x v="0"/>
    <s v="signup"/>
    <n v="62"/>
    <x v="0"/>
    <s v="prd_2"/>
    <d v="2020-01-31T09:06:38"/>
    <m/>
    <n v="125"/>
    <x v="2"/>
    <x v="10"/>
    <n v="1"/>
    <n v="0"/>
    <n v="0"/>
    <x v="2"/>
  </r>
  <r>
    <s v="CC120296"/>
    <d v="2020-01-31T14:50:11"/>
    <s v="C63503"/>
    <x v="0"/>
    <s v="signup"/>
    <n v="62"/>
    <x v="0"/>
    <s v="prd_2"/>
    <d v="2020-01-31T14:52:08"/>
    <m/>
    <n v="125"/>
    <x v="2"/>
    <x v="10"/>
    <n v="1"/>
    <n v="0"/>
    <n v="0"/>
    <x v="2"/>
  </r>
  <r>
    <s v="CC120412"/>
    <d v="2020-02-01T12:48:21"/>
    <s v="C229728"/>
    <x v="1"/>
    <s v="support"/>
    <n v="62"/>
    <x v="1"/>
    <s v="prd_2"/>
    <d v="2019-05-20T19:01:26"/>
    <m/>
    <n v="125"/>
    <x v="3"/>
    <x v="10"/>
    <n v="1"/>
    <n v="9"/>
    <n v="9"/>
    <x v="1"/>
  </r>
  <r>
    <s v="CC120415"/>
    <d v="2020-02-01T12:51:51"/>
    <s v="C63546"/>
    <x v="0"/>
    <s v="signup"/>
    <n v="62"/>
    <x v="0"/>
    <s v="prd_2"/>
    <d v="2020-02-01T12:54:35"/>
    <m/>
    <n v="125"/>
    <x v="3"/>
    <x v="10"/>
    <n v="1"/>
    <n v="0"/>
    <n v="0"/>
    <x v="2"/>
  </r>
  <r>
    <s v="CC120628"/>
    <d v="2020-02-02T17:16:32"/>
    <s v="C272939"/>
    <x v="0"/>
    <s v="support"/>
    <n v="62"/>
    <x v="0"/>
    <s v="prd_2"/>
    <d v="2019-12-26T18:24:42"/>
    <m/>
    <n v="125"/>
    <x v="3"/>
    <x v="10"/>
    <n v="1"/>
    <n v="1"/>
    <n v="1"/>
    <x v="5"/>
  </r>
  <r>
    <s v="CC120670"/>
    <d v="2020-02-03T09:56:08"/>
    <s v="C267330"/>
    <x v="1"/>
    <s v="support"/>
    <n v="62"/>
    <x v="0"/>
    <s v="prd_2"/>
    <d v="2019-11-14T14:18:48"/>
    <m/>
    <n v="125"/>
    <x v="3"/>
    <x v="10"/>
    <n v="1"/>
    <n v="3"/>
    <n v="3"/>
    <x v="7"/>
  </r>
  <r>
    <s v="CC120690"/>
    <d v="2020-02-03T10:31:32"/>
    <s v="C63625"/>
    <x v="0"/>
    <s v="signup"/>
    <n v="62"/>
    <x v="1"/>
    <s v="prd_2"/>
    <d v="2020-02-03T10:34:56"/>
    <m/>
    <n v="125"/>
    <x v="3"/>
    <x v="10"/>
    <n v="1"/>
    <n v="0"/>
    <n v="0"/>
    <x v="2"/>
  </r>
  <r>
    <s v="CC120699"/>
    <d v="2020-02-03T10:46:17"/>
    <s v="C63634"/>
    <x v="0"/>
    <s v="signup"/>
    <n v="62"/>
    <x v="1"/>
    <s v="prd_2"/>
    <d v="2020-02-03T10:51:06"/>
    <m/>
    <n v="125"/>
    <x v="3"/>
    <x v="10"/>
    <n v="1"/>
    <n v="0"/>
    <n v="0"/>
    <x v="2"/>
  </r>
  <r>
    <s v="CC120815"/>
    <d v="2020-02-03T12:52:32"/>
    <s v="C244917"/>
    <x v="0"/>
    <s v="support"/>
    <n v="62"/>
    <x v="0"/>
    <s v="prd_2"/>
    <d v="2019-07-21T12:37:39"/>
    <m/>
    <n v="125"/>
    <x v="3"/>
    <x v="10"/>
    <n v="1"/>
    <n v="7"/>
    <n v="7"/>
    <x v="14"/>
  </r>
  <r>
    <s v="CC121053"/>
    <d v="2020-02-04T12:16:36"/>
    <s v="C63864"/>
    <x v="0"/>
    <s v="signup"/>
    <n v="62"/>
    <x v="1"/>
    <s v="prd_2"/>
    <d v="2020-02-04T12:20:41"/>
    <m/>
    <n v="125"/>
    <x v="3"/>
    <x v="10"/>
    <n v="1"/>
    <n v="0"/>
    <n v="0"/>
    <x v="2"/>
  </r>
  <r>
    <s v="CC121134"/>
    <d v="2020-02-04T14:39:13"/>
    <s v="C276316"/>
    <x v="0"/>
    <s v="support"/>
    <n v="62"/>
    <x v="0"/>
    <s v="prd_2"/>
    <d v="2020-01-08T08:44:15"/>
    <m/>
    <n v="125"/>
    <x v="3"/>
    <x v="10"/>
    <n v="1"/>
    <n v="1"/>
    <n v="1"/>
    <x v="5"/>
  </r>
  <r>
    <s v="CC121177"/>
    <d v="2020-02-04T18:31:23"/>
    <s v="C217172"/>
    <x v="1"/>
    <s v="support"/>
    <n v="62"/>
    <x v="1"/>
    <s v="prd_2"/>
    <d v="2019-04-02T18:23:52"/>
    <m/>
    <n v="125"/>
    <x v="3"/>
    <x v="10"/>
    <n v="1"/>
    <n v="10"/>
    <n v="10"/>
    <x v="9"/>
  </r>
  <r>
    <s v="CC121310"/>
    <d v="2020-02-05T12:21:19"/>
    <s v="C64025"/>
    <x v="0"/>
    <s v="signup"/>
    <n v="62"/>
    <x v="0"/>
    <s v="prd_2"/>
    <d v="2020-02-05T12:25:35"/>
    <m/>
    <n v="125"/>
    <x v="3"/>
    <x v="10"/>
    <n v="1"/>
    <n v="0"/>
    <n v="0"/>
    <x v="2"/>
  </r>
  <r>
    <s v="CC121411"/>
    <d v="2020-02-05T15:51:21"/>
    <s v="C64078"/>
    <x v="0"/>
    <s v="signup"/>
    <n v="62"/>
    <x v="1"/>
    <s v="prd_2"/>
    <d v="2020-02-05T15:54:31"/>
    <m/>
    <n v="125"/>
    <x v="3"/>
    <x v="10"/>
    <n v="1"/>
    <n v="0"/>
    <n v="0"/>
    <x v="2"/>
  </r>
  <r>
    <s v="CC121451"/>
    <d v="2020-02-06T09:16:22"/>
    <s v="C64087"/>
    <x v="0"/>
    <s v="signup"/>
    <n v="62"/>
    <x v="1"/>
    <s v="prd_2"/>
    <d v="2020-02-06T09:21:42"/>
    <m/>
    <n v="125"/>
    <x v="3"/>
    <x v="10"/>
    <n v="1"/>
    <n v="0"/>
    <n v="0"/>
    <x v="2"/>
  </r>
  <r>
    <s v="CC121454"/>
    <d v="2020-02-06T09:19:56"/>
    <s v="C64088"/>
    <x v="0"/>
    <s v="signup"/>
    <n v="62"/>
    <x v="1"/>
    <s v="prd_2"/>
    <d v="2020-02-06T09:24:11"/>
    <m/>
    <n v="125"/>
    <x v="3"/>
    <x v="10"/>
    <n v="1"/>
    <n v="0"/>
    <n v="0"/>
    <x v="2"/>
  </r>
  <r>
    <s v="CC121577"/>
    <d v="2020-02-06T13:00:01"/>
    <s v="C279343"/>
    <x v="0"/>
    <s v="support"/>
    <n v="62"/>
    <x v="0"/>
    <s v="prd_2"/>
    <d v="2020-01-16T13:03:54"/>
    <m/>
    <n v="125"/>
    <x v="3"/>
    <x v="10"/>
    <n v="1"/>
    <n v="1"/>
    <n v="1"/>
    <x v="5"/>
  </r>
  <r>
    <s v="CC121775"/>
    <d v="2020-02-07T12:00:16"/>
    <s v="C64274"/>
    <x v="0"/>
    <s v="signup"/>
    <n v="62"/>
    <x v="1"/>
    <s v="prd_2"/>
    <d v="2020-02-07T12:04:56"/>
    <m/>
    <n v="125"/>
    <x v="3"/>
    <x v="10"/>
    <n v="1"/>
    <n v="0"/>
    <n v="0"/>
    <x v="2"/>
  </r>
  <r>
    <s v="CC121909"/>
    <d v="2020-02-08T07:37:05"/>
    <s v="C57478"/>
    <x v="0"/>
    <s v="support"/>
    <n v="62"/>
    <x v="1"/>
    <s v="prd_2"/>
    <d v="2019-11-16T09:25:13"/>
    <m/>
    <n v="125"/>
    <x v="3"/>
    <x v="10"/>
    <n v="1"/>
    <n v="3"/>
    <n v="3"/>
    <x v="7"/>
  </r>
  <r>
    <s v="CC122267"/>
    <d v="2020-02-10T10:54:45"/>
    <s v="C64458"/>
    <x v="0"/>
    <s v="signup"/>
    <n v="62"/>
    <x v="0"/>
    <s v="prd_2"/>
    <d v="2020-02-10T10:58:00"/>
    <m/>
    <n v="125"/>
    <x v="3"/>
    <x v="10"/>
    <n v="1"/>
    <n v="0"/>
    <n v="0"/>
    <x v="2"/>
  </r>
  <r>
    <s v="CC122282"/>
    <d v="2020-02-10T11:07:24"/>
    <s v="C64464"/>
    <x v="0"/>
    <s v="signup"/>
    <n v="62"/>
    <x v="0"/>
    <s v="prd_2"/>
    <d v="2020-02-10T11:09:09"/>
    <m/>
    <n v="125"/>
    <x v="3"/>
    <x v="10"/>
    <n v="1"/>
    <n v="0"/>
    <n v="0"/>
    <x v="2"/>
  </r>
  <r>
    <s v="CC122420"/>
    <d v="2020-02-10T15:11:28"/>
    <s v="C64561"/>
    <x v="0"/>
    <s v="signup"/>
    <n v="62"/>
    <x v="0"/>
    <s v="prd_2"/>
    <d v="2020-02-10T15:14:57"/>
    <m/>
    <n v="125"/>
    <x v="3"/>
    <x v="10"/>
    <n v="1"/>
    <n v="0"/>
    <n v="0"/>
    <x v="2"/>
  </r>
  <r>
    <s v="CC122437"/>
    <d v="2020-02-10T15:59:04"/>
    <s v="C268824"/>
    <x v="0"/>
    <s v="support"/>
    <n v="62"/>
    <x v="1"/>
    <s v="prd_2"/>
    <d v="2019-11-25T16:12:32"/>
    <m/>
    <n v="125"/>
    <x v="3"/>
    <x v="10"/>
    <n v="1"/>
    <n v="3"/>
    <n v="3"/>
    <x v="7"/>
  </r>
  <r>
    <s v="CC122482"/>
    <d v="2020-02-11T09:50:52"/>
    <s v="C276909"/>
    <x v="1"/>
    <s v="support"/>
    <n v="62"/>
    <x v="1"/>
    <s v="prd_2"/>
    <d v="2020-01-09T13:34:09"/>
    <m/>
    <n v="125"/>
    <x v="3"/>
    <x v="10"/>
    <n v="1"/>
    <n v="1"/>
    <n v="1"/>
    <x v="5"/>
  </r>
  <r>
    <s v="CC122653"/>
    <d v="2020-02-11T15:08:06"/>
    <s v="C64699"/>
    <x v="0"/>
    <s v="signup"/>
    <n v="62"/>
    <x v="0"/>
    <s v="prd_2"/>
    <d v="2020-02-11T15:10:27"/>
    <m/>
    <n v="125"/>
    <x v="3"/>
    <x v="10"/>
    <n v="1"/>
    <n v="0"/>
    <n v="0"/>
    <x v="2"/>
  </r>
  <r>
    <s v="CC122656"/>
    <d v="2020-02-11T15:10:22"/>
    <s v="C64078"/>
    <x v="0"/>
    <s v="support"/>
    <n v="62"/>
    <x v="1"/>
    <s v="prd_2"/>
    <d v="2020-02-05T15:54:31"/>
    <m/>
    <n v="125"/>
    <x v="3"/>
    <x v="10"/>
    <n v="1"/>
    <n v="0"/>
    <n v="0"/>
    <x v="2"/>
  </r>
  <r>
    <s v="CC122660"/>
    <d v="2020-02-11T15:19:04"/>
    <s v="C64703"/>
    <x v="0"/>
    <s v="signup"/>
    <n v="62"/>
    <x v="1"/>
    <s v="prd_2"/>
    <d v="2020-02-11T15:24:26"/>
    <m/>
    <n v="125"/>
    <x v="3"/>
    <x v="10"/>
    <n v="1"/>
    <n v="0"/>
    <n v="0"/>
    <x v="2"/>
  </r>
  <r>
    <s v="CC122687"/>
    <d v="2020-02-11T17:01:49"/>
    <s v="C185125"/>
    <x v="0"/>
    <s v="support"/>
    <n v="62"/>
    <x v="1"/>
    <s v="prd_2"/>
    <d v="2018-08-28T13:50:05"/>
    <m/>
    <n v="125"/>
    <x v="3"/>
    <x v="10"/>
    <n v="1"/>
    <n v="18"/>
    <n v="18"/>
    <x v="19"/>
  </r>
  <r>
    <s v="CC122828"/>
    <d v="2020-02-12T12:18:30"/>
    <s v="C239573"/>
    <x v="0"/>
    <s v="support"/>
    <n v="62"/>
    <x v="0"/>
    <s v="prd_2"/>
    <d v="2019-06-28T08:56:46"/>
    <m/>
    <n v="125"/>
    <x v="3"/>
    <x v="10"/>
    <n v="1"/>
    <n v="8"/>
    <n v="8"/>
    <x v="12"/>
  </r>
  <r>
    <s v="CC122878"/>
    <d v="2020-02-12T13:28:09"/>
    <s v="C64831"/>
    <x v="0"/>
    <s v="signup"/>
    <n v="62"/>
    <x v="0"/>
    <s v="prd_2"/>
    <d v="2020-02-12T13:33:09"/>
    <m/>
    <n v="125"/>
    <x v="3"/>
    <x v="10"/>
    <n v="1"/>
    <n v="0"/>
    <n v="0"/>
    <x v="2"/>
  </r>
  <r>
    <s v="CC122956"/>
    <d v="2020-02-13T07:53:42"/>
    <s v="C64853"/>
    <x v="0"/>
    <s v="signup"/>
    <n v="62"/>
    <x v="1"/>
    <s v="prd_2"/>
    <d v="2020-02-13T07:57:06"/>
    <m/>
    <n v="125"/>
    <x v="3"/>
    <x v="10"/>
    <n v="1"/>
    <n v="0"/>
    <n v="0"/>
    <x v="2"/>
  </r>
  <r>
    <s v="CC100052"/>
    <d v="2019-10-03T17:06:33"/>
    <s v="C53160"/>
    <x v="0"/>
    <s v="support"/>
    <n v="63"/>
    <x v="1"/>
    <s v="prd_2"/>
    <d v="2019-09-10T14:58:04"/>
    <d v="2021-01-15T14:21:16"/>
    <n v="125"/>
    <x v="5"/>
    <x v="10"/>
    <n v="0"/>
    <n v="1"/>
    <n v="1"/>
    <x v="5"/>
  </r>
  <r>
    <s v="CC100164"/>
    <d v="2019-10-04T13:45:27"/>
    <s v="C46855"/>
    <x v="0"/>
    <s v="support"/>
    <n v="63"/>
    <x v="0"/>
    <s v="prd_2"/>
    <d v="2019-06-26T11:49:22"/>
    <d v="2020-11-09T13:28:10"/>
    <n v="125"/>
    <x v="5"/>
    <x v="10"/>
    <n v="0"/>
    <n v="3"/>
    <n v="3"/>
    <x v="7"/>
  </r>
  <r>
    <s v="CC100713"/>
    <d v="2019-10-08T12:13:16"/>
    <s v="C51822"/>
    <x v="0"/>
    <s v="support"/>
    <n v="63"/>
    <x v="1"/>
    <s v="prd_2"/>
    <d v="2019-08-23T11:42:18"/>
    <d v="2020-04-28T18:41:10"/>
    <n v="125"/>
    <x v="5"/>
    <x v="10"/>
    <n v="0"/>
    <n v="2"/>
    <n v="2"/>
    <x v="13"/>
  </r>
  <r>
    <s v="CC100862"/>
    <d v="2019-10-09T11:13:43"/>
    <s v="C55179"/>
    <x v="0"/>
    <s v="signup"/>
    <n v="63"/>
    <x v="0"/>
    <s v="prd_2"/>
    <d v="2019-10-09T11:17:51"/>
    <d v="2019-11-07T09:49:47"/>
    <n v="125"/>
    <x v="5"/>
    <x v="10"/>
    <n v="0"/>
    <n v="0"/>
    <n v="0"/>
    <x v="2"/>
  </r>
  <r>
    <s v="CC101049"/>
    <d v="2019-10-10T11:46:56"/>
    <s v="C55279"/>
    <x v="0"/>
    <s v="signup"/>
    <n v="63"/>
    <x v="0"/>
    <s v="prd_2"/>
    <d v="2019-10-10T11:51:40"/>
    <d v="2021-07-29T14:58:19"/>
    <n v="125"/>
    <x v="5"/>
    <x v="10"/>
    <n v="0"/>
    <n v="0"/>
    <n v="0"/>
    <x v="2"/>
  </r>
  <r>
    <s v="CC101203"/>
    <d v="2019-10-11T10:31:44"/>
    <s v="C55341"/>
    <x v="0"/>
    <s v="signup"/>
    <n v="63"/>
    <x v="0"/>
    <s v="prd_2"/>
    <d v="2019-10-11T10:36:18"/>
    <d v="2021-03-11T15:35:38"/>
    <n v="125"/>
    <x v="5"/>
    <x v="10"/>
    <n v="0"/>
    <n v="0"/>
    <n v="0"/>
    <x v="2"/>
  </r>
  <r>
    <s v="CC101213"/>
    <d v="2019-10-11T10:59:45"/>
    <s v="C30181"/>
    <x v="0"/>
    <s v="support"/>
    <n v="63"/>
    <x v="1"/>
    <s v="prd_2"/>
    <d v="2019-01-03T13:27:05"/>
    <d v="2019-07-28T15:26:45"/>
    <n v="125"/>
    <x v="5"/>
    <x v="10"/>
    <n v="1"/>
    <n v="9"/>
    <n v="7"/>
    <x v="14"/>
  </r>
  <r>
    <s v="CC101248"/>
    <d v="2019-10-11T12:07:54"/>
    <s v="C55367"/>
    <x v="0"/>
    <s v="signup"/>
    <n v="63"/>
    <x v="1"/>
    <s v="prd_2"/>
    <d v="2019-10-11T12:11:48"/>
    <d v="2021-11-24T09:54:09"/>
    <n v="125"/>
    <x v="5"/>
    <x v="10"/>
    <n v="0"/>
    <n v="0"/>
    <n v="0"/>
    <x v="2"/>
  </r>
  <r>
    <s v="CC101543"/>
    <d v="2019-10-13T13:33:26"/>
    <s v="C31419"/>
    <x v="0"/>
    <s v="support"/>
    <n v="63"/>
    <x v="1"/>
    <s v="prd_2"/>
    <d v="2019-01-17T10:44:33"/>
    <d v="2020-05-05T10:42:13"/>
    <n v="125"/>
    <x v="5"/>
    <x v="10"/>
    <n v="0"/>
    <n v="9"/>
    <n v="9"/>
    <x v="1"/>
  </r>
  <r>
    <s v="CC101623"/>
    <d v="2019-10-14T08:58:17"/>
    <s v="C197130"/>
    <x v="0"/>
    <s v="support"/>
    <n v="63"/>
    <x v="0"/>
    <s v="prd_2"/>
    <d v="2019-01-14T14:42:40"/>
    <d v="2020-12-25T11:07:14"/>
    <n v="125"/>
    <x v="5"/>
    <x v="10"/>
    <n v="0"/>
    <n v="9"/>
    <n v="9"/>
    <x v="1"/>
  </r>
  <r>
    <s v="CC101667"/>
    <d v="2019-10-14T11:13:08"/>
    <s v="C250787"/>
    <x v="0"/>
    <s v="support"/>
    <n v="63"/>
    <x v="0"/>
    <s v="prd_2"/>
    <d v="2019-08-15T17:13:34"/>
    <d v="2020-03-31T15:00:43"/>
    <n v="125"/>
    <x v="5"/>
    <x v="10"/>
    <n v="0"/>
    <n v="2"/>
    <n v="2"/>
    <x v="13"/>
  </r>
  <r>
    <s v="CC101774"/>
    <d v="2019-10-14T15:35:29"/>
    <s v="C207836"/>
    <x v="0"/>
    <s v="support"/>
    <n v="63"/>
    <x v="1"/>
    <s v="prd_2"/>
    <d v="2019-02-25T20:27:07"/>
    <d v="2020-02-21T12:41:21"/>
    <n v="125"/>
    <x v="5"/>
    <x v="10"/>
    <n v="0"/>
    <n v="8"/>
    <n v="8"/>
    <x v="12"/>
  </r>
  <r>
    <s v="CC101995"/>
    <d v="2019-10-16T06:29:40"/>
    <s v="C29245"/>
    <x v="0"/>
    <s v="support"/>
    <n v="63"/>
    <x v="1"/>
    <s v="prd_2"/>
    <d v="2018-11-30T11:56:25"/>
    <d v="2019-02-03T15:41:44"/>
    <n v="125"/>
    <x v="5"/>
    <x v="10"/>
    <n v="1"/>
    <n v="11"/>
    <n v="2"/>
    <x v="13"/>
  </r>
  <r>
    <s v="CC102189"/>
    <d v="2019-10-17T10:09:53"/>
    <s v="C55722"/>
    <x v="0"/>
    <s v="signup"/>
    <n v="63"/>
    <x v="0"/>
    <s v="prd_2"/>
    <d v="2019-10-17T10:12:46"/>
    <d v="2020-11-11T10:22:20"/>
    <n v="125"/>
    <x v="5"/>
    <x v="10"/>
    <n v="0"/>
    <n v="0"/>
    <n v="0"/>
    <x v="2"/>
  </r>
  <r>
    <s v="CC102584"/>
    <d v="2019-10-19T13:57:04"/>
    <s v="C251548"/>
    <x v="1"/>
    <s v="support"/>
    <n v="63"/>
    <x v="1"/>
    <s v="prd_2"/>
    <d v="2019-08-20T13:00:16"/>
    <d v="2021-08-14T09:29:41"/>
    <n v="125"/>
    <x v="5"/>
    <x v="10"/>
    <n v="0"/>
    <n v="2"/>
    <n v="2"/>
    <x v="13"/>
  </r>
  <r>
    <s v="CC102802"/>
    <d v="2019-10-21T10:53:27"/>
    <s v="C55945"/>
    <x v="0"/>
    <s v="signup"/>
    <n v="63"/>
    <x v="0"/>
    <s v="prd_2"/>
    <d v="2019-10-21T10:58:21"/>
    <d v="2020-08-29T14:19:42"/>
    <n v="125"/>
    <x v="5"/>
    <x v="10"/>
    <n v="0"/>
    <n v="0"/>
    <n v="0"/>
    <x v="2"/>
  </r>
  <r>
    <s v="CC102920"/>
    <d v="2019-10-21T15:00:47"/>
    <s v="C228368"/>
    <x v="0"/>
    <s v="support"/>
    <n v="63"/>
    <x v="1"/>
    <s v="prd_2"/>
    <d v="2019-05-15T11:29:10"/>
    <d v="2021-07-30T11:38:20"/>
    <n v="125"/>
    <x v="5"/>
    <x v="10"/>
    <n v="0"/>
    <n v="5"/>
    <n v="5"/>
    <x v="0"/>
  </r>
  <r>
    <s v="CC103020"/>
    <d v="2019-10-22T12:02:41"/>
    <s v="C52602"/>
    <x v="1"/>
    <s v="support"/>
    <n v="63"/>
    <x v="1"/>
    <s v="prd_2"/>
    <d v="2019-09-03T11:56:42"/>
    <d v="2020-10-09T12:42:48"/>
    <n v="125"/>
    <x v="5"/>
    <x v="10"/>
    <n v="0"/>
    <n v="2"/>
    <n v="2"/>
    <x v="13"/>
  </r>
  <r>
    <s v="CC103622"/>
    <d v="2019-10-25T17:00:01"/>
    <s v="C262578"/>
    <x v="0"/>
    <s v="support"/>
    <n v="63"/>
    <x v="1"/>
    <s v="prd_2"/>
    <d v="2019-10-16T14:33:09"/>
    <d v="2021-05-05T14:18:45"/>
    <n v="125"/>
    <x v="5"/>
    <x v="10"/>
    <n v="0"/>
    <n v="0"/>
    <n v="0"/>
    <x v="2"/>
  </r>
  <r>
    <s v="CC103679"/>
    <d v="2019-10-26T11:42:20"/>
    <s v="C56285"/>
    <x v="0"/>
    <s v="signup"/>
    <n v="63"/>
    <x v="1"/>
    <s v="prd_2"/>
    <d v="2019-10-26T11:46:52"/>
    <d v="2020-02-01T19:00:06"/>
    <n v="125"/>
    <x v="5"/>
    <x v="10"/>
    <n v="0"/>
    <n v="0"/>
    <n v="0"/>
    <x v="2"/>
  </r>
  <r>
    <s v="CC103683"/>
    <d v="2019-10-26T11:46:24"/>
    <s v="C234254"/>
    <x v="0"/>
    <s v="support"/>
    <n v="63"/>
    <x v="0"/>
    <s v="prd_2"/>
    <d v="2019-06-06T16:51:39"/>
    <d v="2020-03-21T19:51:24"/>
    <n v="125"/>
    <x v="5"/>
    <x v="10"/>
    <n v="0"/>
    <n v="5"/>
    <n v="5"/>
    <x v="0"/>
  </r>
  <r>
    <s v="CC103789"/>
    <d v="2019-10-27T09:08:07"/>
    <s v="C55945"/>
    <x v="0"/>
    <s v="support"/>
    <n v="63"/>
    <x v="0"/>
    <s v="prd_2"/>
    <d v="2019-10-21T10:58:21"/>
    <d v="2020-08-29T14:19:42"/>
    <n v="125"/>
    <x v="5"/>
    <x v="10"/>
    <n v="0"/>
    <n v="0"/>
    <n v="0"/>
    <x v="2"/>
  </r>
  <r>
    <s v="CC103949"/>
    <d v="2019-10-28T10:25:01"/>
    <s v="C56353"/>
    <x v="0"/>
    <s v="signup"/>
    <n v="63"/>
    <x v="1"/>
    <s v="prd_2"/>
    <d v="2019-10-28T10:30:00"/>
    <d v="2021-02-08T14:20:27"/>
    <n v="125"/>
    <x v="5"/>
    <x v="10"/>
    <n v="0"/>
    <n v="0"/>
    <n v="0"/>
    <x v="2"/>
  </r>
  <r>
    <s v="CC104336"/>
    <d v="2019-10-30T11:41:01"/>
    <s v="C255103"/>
    <x v="0"/>
    <s v="support"/>
    <n v="63"/>
    <x v="1"/>
    <s v="prd_2"/>
    <d v="2019-09-05T17:09:58"/>
    <d v="2021-06-16T16:30:51"/>
    <n v="125"/>
    <x v="5"/>
    <x v="10"/>
    <n v="0"/>
    <n v="2"/>
    <n v="2"/>
    <x v="13"/>
  </r>
  <r>
    <s v="CC104342"/>
    <d v="2019-10-30T11:51:15"/>
    <s v="C52256"/>
    <x v="0"/>
    <s v="support"/>
    <n v="63"/>
    <x v="1"/>
    <s v="prd_2"/>
    <d v="2019-08-29T12:00:29"/>
    <d v="2021-12-08T14:01:34"/>
    <n v="125"/>
    <x v="5"/>
    <x v="10"/>
    <n v="0"/>
    <n v="2"/>
    <n v="2"/>
    <x v="13"/>
  </r>
  <r>
    <s v="CC104413"/>
    <d v="2019-10-30T14:20:14"/>
    <s v="C56576"/>
    <x v="0"/>
    <s v="signup"/>
    <n v="63"/>
    <x v="0"/>
    <s v="prd_2"/>
    <d v="2019-10-30T14:24:14"/>
    <d v="2021-03-13T13:45:20"/>
    <n v="125"/>
    <x v="5"/>
    <x v="10"/>
    <n v="0"/>
    <n v="0"/>
    <n v="0"/>
    <x v="2"/>
  </r>
  <r>
    <s v="CC104550"/>
    <d v="2019-10-31T13:07:15"/>
    <s v="C238169"/>
    <x v="0"/>
    <s v="support"/>
    <n v="63"/>
    <x v="0"/>
    <s v="prd_2"/>
    <d v="2019-06-22T13:57:55"/>
    <d v="2020-11-03T18:10:31"/>
    <n v="125"/>
    <x v="5"/>
    <x v="10"/>
    <n v="0"/>
    <n v="4"/>
    <n v="4"/>
    <x v="3"/>
  </r>
  <r>
    <s v="CC104656"/>
    <d v="2019-11-01T10:45:12"/>
    <s v="C56668"/>
    <x v="0"/>
    <s v="signup"/>
    <n v="63"/>
    <x v="0"/>
    <s v="prd_2"/>
    <d v="2019-11-01T10:49:43"/>
    <d v="2021-10-17T15:49:38"/>
    <n v="125"/>
    <x v="6"/>
    <x v="10"/>
    <n v="0"/>
    <n v="0"/>
    <n v="0"/>
    <x v="2"/>
  </r>
  <r>
    <s v="CC104835"/>
    <d v="2019-11-02T13:45:32"/>
    <s v="C44959"/>
    <x v="0"/>
    <s v="support"/>
    <n v="63"/>
    <x v="1"/>
    <s v="prd_2"/>
    <d v="2019-06-06T08:43:40"/>
    <d v="2020-08-23T13:44:32"/>
    <n v="125"/>
    <x v="6"/>
    <x v="10"/>
    <n v="0"/>
    <n v="5"/>
    <n v="5"/>
    <x v="0"/>
  </r>
  <r>
    <s v="CC105309"/>
    <d v="2019-11-05T14:24:04"/>
    <s v="C241847"/>
    <x v="1"/>
    <s v="support"/>
    <n v="63"/>
    <x v="0"/>
    <s v="prd_2"/>
    <d v="2019-07-08T14:17:21"/>
    <d v="2020-08-30T17:35:02"/>
    <n v="125"/>
    <x v="6"/>
    <x v="10"/>
    <n v="0"/>
    <n v="4"/>
    <n v="4"/>
    <x v="3"/>
  </r>
  <r>
    <s v="CC105349"/>
    <d v="2019-11-05T17:05:55"/>
    <s v="C196410"/>
    <x v="0"/>
    <s v="support"/>
    <n v="63"/>
    <x v="1"/>
    <s v="prd_2"/>
    <d v="2019-01-10T15:17:53"/>
    <d v="2019-09-13T14:49:09"/>
    <n v="125"/>
    <x v="6"/>
    <x v="10"/>
    <n v="1"/>
    <n v="10"/>
    <n v="8"/>
    <x v="12"/>
  </r>
  <r>
    <s v="CC105652"/>
    <d v="2019-11-07T14:37:16"/>
    <s v="C248769"/>
    <x v="0"/>
    <s v="support"/>
    <n v="63"/>
    <x v="0"/>
    <s v="prd_2"/>
    <d v="2019-08-06T17:08:41"/>
    <d v="2020-02-05T08:28:23"/>
    <n v="125"/>
    <x v="6"/>
    <x v="10"/>
    <n v="0"/>
    <n v="3"/>
    <n v="3"/>
    <x v="7"/>
  </r>
  <r>
    <s v="CC106230"/>
    <d v="2019-11-11T14:57:46"/>
    <s v="C57217"/>
    <x v="0"/>
    <s v="signup"/>
    <n v="63"/>
    <x v="0"/>
    <s v="prd_2"/>
    <d v="2019-11-11T15:02:56"/>
    <d v="2020-09-21T10:59:40"/>
    <n v="125"/>
    <x v="6"/>
    <x v="10"/>
    <n v="0"/>
    <n v="0"/>
    <n v="0"/>
    <x v="2"/>
  </r>
  <r>
    <s v="CC106394"/>
    <d v="2019-11-12T13:26:03"/>
    <s v="C236026"/>
    <x v="1"/>
    <s v="support"/>
    <n v="63"/>
    <x v="0"/>
    <s v="prd_2"/>
    <d v="2019-06-13T16:40:03"/>
    <d v="2020-11-17T12:57:51"/>
    <n v="125"/>
    <x v="6"/>
    <x v="10"/>
    <n v="0"/>
    <n v="5"/>
    <n v="5"/>
    <x v="0"/>
  </r>
  <r>
    <s v="CC106733"/>
    <d v="2019-11-14T13:55:03"/>
    <s v="C57415"/>
    <x v="0"/>
    <s v="signup"/>
    <n v="63"/>
    <x v="0"/>
    <s v="prd_2"/>
    <d v="2019-11-14T13:58:35"/>
    <d v="2021-06-08T17:49:41"/>
    <n v="125"/>
    <x v="6"/>
    <x v="10"/>
    <n v="0"/>
    <n v="0"/>
    <n v="0"/>
    <x v="2"/>
  </r>
  <r>
    <s v="CC106741"/>
    <d v="2019-11-14T14:05:31"/>
    <s v="C201257"/>
    <x v="0"/>
    <s v="support"/>
    <n v="63"/>
    <x v="0"/>
    <s v="prd_2"/>
    <d v="2019-01-30T18:25:44"/>
    <d v="2021-09-18T17:29:36"/>
    <n v="125"/>
    <x v="6"/>
    <x v="10"/>
    <n v="0"/>
    <n v="10"/>
    <n v="10"/>
    <x v="9"/>
  </r>
  <r>
    <s v="CC107320"/>
    <d v="2019-11-18T13:31:27"/>
    <s v="C55341"/>
    <x v="0"/>
    <s v="support"/>
    <n v="63"/>
    <x v="0"/>
    <s v="prd_2"/>
    <d v="2019-10-11T10:36:18"/>
    <d v="2021-03-11T15:35:38"/>
    <n v="125"/>
    <x v="6"/>
    <x v="10"/>
    <n v="0"/>
    <n v="1"/>
    <n v="1"/>
    <x v="5"/>
  </r>
  <r>
    <s v="CC107321"/>
    <d v="2019-11-18T13:33:52"/>
    <s v="C196362"/>
    <x v="0"/>
    <s v="support"/>
    <n v="63"/>
    <x v="0"/>
    <s v="prd_2"/>
    <d v="2019-01-10T13:53:14"/>
    <d v="2021-02-13T12:24:17"/>
    <n v="125"/>
    <x v="6"/>
    <x v="10"/>
    <n v="0"/>
    <n v="10"/>
    <n v="10"/>
    <x v="9"/>
  </r>
  <r>
    <s v="CC107392"/>
    <d v="2019-11-19T07:02:45"/>
    <s v="C247994"/>
    <x v="0"/>
    <s v="support"/>
    <n v="63"/>
    <x v="0"/>
    <s v="prd_2"/>
    <d v="2019-08-02T15:59:59"/>
    <d v="2020-11-23T14:25:23"/>
    <n v="125"/>
    <x v="6"/>
    <x v="10"/>
    <n v="0"/>
    <n v="4"/>
    <n v="4"/>
    <x v="3"/>
  </r>
  <r>
    <s v="CC107547"/>
    <d v="2019-11-19T16:47:53"/>
    <s v="C56668"/>
    <x v="0"/>
    <s v="support"/>
    <n v="63"/>
    <x v="0"/>
    <s v="prd_2"/>
    <d v="2019-11-01T10:49:43"/>
    <d v="2021-10-17T15:49:38"/>
    <n v="125"/>
    <x v="6"/>
    <x v="10"/>
    <n v="0"/>
    <n v="1"/>
    <n v="1"/>
    <x v="5"/>
  </r>
  <r>
    <s v="CC107587"/>
    <d v="2019-11-20T10:40:50"/>
    <s v="C57706"/>
    <x v="0"/>
    <s v="signup"/>
    <n v="63"/>
    <x v="0"/>
    <s v="prd_2"/>
    <d v="2019-11-20T10:45:46"/>
    <d v="2021-07-07T12:09:44"/>
    <n v="125"/>
    <x v="6"/>
    <x v="10"/>
    <n v="0"/>
    <n v="0"/>
    <n v="0"/>
    <x v="2"/>
  </r>
  <r>
    <s v="CC107818"/>
    <d v="2019-11-21T13:42:34"/>
    <s v="C43676"/>
    <x v="0"/>
    <s v="support"/>
    <n v="63"/>
    <x v="1"/>
    <s v="prd_2"/>
    <d v="2019-05-23T09:19:56"/>
    <d v="2021-05-20T10:17:12"/>
    <n v="125"/>
    <x v="6"/>
    <x v="10"/>
    <n v="0"/>
    <n v="6"/>
    <n v="6"/>
    <x v="4"/>
  </r>
  <r>
    <s v="CC107894"/>
    <d v="2019-11-22T07:44:34"/>
    <s v="C259901"/>
    <x v="0"/>
    <s v="support"/>
    <n v="63"/>
    <x v="1"/>
    <s v="prd_2"/>
    <d v="2019-10-02T09:34:59"/>
    <d v="2021-11-04T09:16:28"/>
    <n v="125"/>
    <x v="6"/>
    <x v="10"/>
    <n v="0"/>
    <n v="2"/>
    <n v="2"/>
    <x v="13"/>
  </r>
  <r>
    <s v="CC107953"/>
    <d v="2019-11-22T11:47:46"/>
    <s v="C57854"/>
    <x v="0"/>
    <s v="signup"/>
    <n v="63"/>
    <x v="0"/>
    <s v="prd_2"/>
    <d v="2019-11-22T11:51:44"/>
    <d v="2020-01-05T10:50:32"/>
    <n v="125"/>
    <x v="6"/>
    <x v="10"/>
    <n v="0"/>
    <n v="0"/>
    <n v="0"/>
    <x v="2"/>
  </r>
  <r>
    <s v="CC108411"/>
    <d v="2019-11-26T07:28:48"/>
    <s v="C208257"/>
    <x v="1"/>
    <s v="support"/>
    <n v="63"/>
    <x v="1"/>
    <s v="prd_2"/>
    <d v="2019-02-27T10:25:15"/>
    <d v="2019-11-12T10:10:53"/>
    <n v="125"/>
    <x v="6"/>
    <x v="10"/>
    <n v="1"/>
    <n v="9"/>
    <n v="9"/>
    <x v="1"/>
  </r>
  <r>
    <s v="CC108837"/>
    <d v="2019-11-28T14:33:17"/>
    <s v="C184623"/>
    <x v="0"/>
    <s v="support"/>
    <n v="63"/>
    <x v="1"/>
    <s v="prd_2"/>
    <d v="2018-08-22T19:24:00"/>
    <d v="2021-11-11T10:37:15"/>
    <n v="125"/>
    <x v="6"/>
    <x v="10"/>
    <n v="0"/>
    <n v="15"/>
    <n v="15"/>
    <x v="22"/>
  </r>
  <r>
    <s v="CC109148"/>
    <d v="2019-11-30T16:54:26"/>
    <s v="C47508"/>
    <x v="1"/>
    <s v="support"/>
    <n v="63"/>
    <x v="0"/>
    <s v="prd_2"/>
    <d v="2019-07-03T11:25:25"/>
    <d v="2021-11-02T13:49:23"/>
    <n v="125"/>
    <x v="6"/>
    <x v="10"/>
    <n v="0"/>
    <n v="5"/>
    <n v="5"/>
    <x v="0"/>
  </r>
  <r>
    <s v="CC109154"/>
    <d v="2019-11-30T17:09:25"/>
    <s v="C55179"/>
    <x v="0"/>
    <s v="support"/>
    <n v="63"/>
    <x v="0"/>
    <s v="prd_2"/>
    <d v="2019-10-09T11:17:51"/>
    <d v="2019-11-07T09:49:47"/>
    <n v="125"/>
    <x v="6"/>
    <x v="10"/>
    <n v="1"/>
    <n v="2"/>
    <n v="1"/>
    <x v="5"/>
  </r>
  <r>
    <s v="CC109189"/>
    <d v="2019-12-01T11:33:45"/>
    <s v="C256515"/>
    <x v="0"/>
    <s v="support"/>
    <n v="63"/>
    <x v="0"/>
    <s v="prd_2"/>
    <d v="2019-09-13T13:50:20"/>
    <d v="2020-10-26T11:41:30"/>
    <n v="125"/>
    <x v="0"/>
    <x v="10"/>
    <n v="0"/>
    <n v="3"/>
    <n v="3"/>
    <x v="7"/>
  </r>
  <r>
    <s v="CC109284"/>
    <d v="2019-12-02T08:58:06"/>
    <s v="C49580"/>
    <x v="0"/>
    <s v="support"/>
    <n v="63"/>
    <x v="1"/>
    <s v="prd_2"/>
    <d v="2019-07-27T09:24:18"/>
    <d v="2020-06-12T08:06:39"/>
    <n v="125"/>
    <x v="0"/>
    <x v="10"/>
    <n v="0"/>
    <n v="4"/>
    <n v="4"/>
    <x v="3"/>
  </r>
  <r>
    <s v="CC109453"/>
    <d v="2019-12-03T09:17:53"/>
    <s v="C260480"/>
    <x v="0"/>
    <s v="support"/>
    <n v="63"/>
    <x v="0"/>
    <s v="prd_2"/>
    <d v="2019-10-05T08:14:00"/>
    <d v="2019-10-23T13:55:30"/>
    <n v="125"/>
    <x v="0"/>
    <x v="10"/>
    <n v="1"/>
    <n v="2"/>
    <n v="1"/>
    <x v="5"/>
  </r>
  <r>
    <s v="CC109530"/>
    <d v="2019-12-03T12:54:39"/>
    <s v="C39347"/>
    <x v="0"/>
    <s v="support"/>
    <n v="63"/>
    <x v="1"/>
    <s v="prd_2"/>
    <d v="2019-04-09T12:13:02"/>
    <d v="2021-04-10T11:19:22"/>
    <n v="125"/>
    <x v="0"/>
    <x v="10"/>
    <n v="0"/>
    <n v="8"/>
    <n v="8"/>
    <x v="12"/>
  </r>
  <r>
    <s v="CC109659"/>
    <d v="2019-12-04T11:33:16"/>
    <s v="C58446"/>
    <x v="0"/>
    <s v="signup"/>
    <n v="63"/>
    <x v="1"/>
    <s v="prd_2"/>
    <d v="2019-12-04T11:37:22"/>
    <d v="2021-06-20T09:40:20"/>
    <n v="125"/>
    <x v="0"/>
    <x v="10"/>
    <n v="0"/>
    <n v="0"/>
    <n v="0"/>
    <x v="2"/>
  </r>
  <r>
    <s v="CC109844"/>
    <d v="2019-12-05T12:34:23"/>
    <s v="C58532"/>
    <x v="0"/>
    <s v="signup"/>
    <n v="63"/>
    <x v="1"/>
    <s v="prd_2"/>
    <d v="2019-12-05T12:36:57"/>
    <d v="2020-08-13T09:07:05"/>
    <n v="125"/>
    <x v="0"/>
    <x v="10"/>
    <n v="0"/>
    <n v="0"/>
    <n v="0"/>
    <x v="2"/>
  </r>
  <r>
    <s v="CC110505"/>
    <d v="2019-12-10T10:33:26"/>
    <s v="C216136"/>
    <x v="1"/>
    <s v="support"/>
    <n v="63"/>
    <x v="0"/>
    <s v="prd_2"/>
    <d v="2019-03-29T12:48:26"/>
    <d v="2019-07-09T17:33:13"/>
    <n v="125"/>
    <x v="0"/>
    <x v="10"/>
    <n v="1"/>
    <n v="9"/>
    <n v="3"/>
    <x v="7"/>
  </r>
  <r>
    <s v="CC110521"/>
    <d v="2019-12-10T11:15:03"/>
    <s v="C263088"/>
    <x v="0"/>
    <s v="support"/>
    <n v="63"/>
    <x v="1"/>
    <s v="prd_2"/>
    <d v="2019-10-19T13:35:59"/>
    <d v="2020-06-25T20:14:09"/>
    <n v="125"/>
    <x v="0"/>
    <x v="10"/>
    <n v="0"/>
    <n v="2"/>
    <n v="2"/>
    <x v="13"/>
  </r>
  <r>
    <s v="CC110893"/>
    <d v="2019-12-12T12:47:31"/>
    <s v="C53739"/>
    <x v="0"/>
    <s v="support"/>
    <n v="63"/>
    <x v="1"/>
    <s v="prd_2"/>
    <d v="2019-09-18T10:39:03"/>
    <d v="2021-06-26T13:45:33"/>
    <n v="125"/>
    <x v="0"/>
    <x v="10"/>
    <n v="0"/>
    <n v="3"/>
    <n v="3"/>
    <x v="7"/>
  </r>
  <r>
    <s v="CC111115"/>
    <d v="2019-12-13T20:00:20"/>
    <s v="C246549"/>
    <x v="1"/>
    <s v="support"/>
    <n v="63"/>
    <x v="0"/>
    <s v="prd_2"/>
    <d v="2019-07-28T10:12:14"/>
    <d v="2021-02-08T10:49:21"/>
    <n v="125"/>
    <x v="0"/>
    <x v="10"/>
    <n v="0"/>
    <n v="5"/>
    <n v="5"/>
    <x v="0"/>
  </r>
  <r>
    <s v="CC111490"/>
    <d v="2019-12-16T14:23:40"/>
    <s v="C185155"/>
    <x v="0"/>
    <s v="support"/>
    <n v="63"/>
    <x v="1"/>
    <s v="prd_2"/>
    <d v="2018-08-28T15:31:37"/>
    <d v="2020-12-21T11:06:43"/>
    <n v="125"/>
    <x v="0"/>
    <x v="10"/>
    <n v="0"/>
    <n v="16"/>
    <n v="16"/>
    <x v="18"/>
  </r>
  <r>
    <s v="CC112017"/>
    <d v="2019-12-19T17:02:19"/>
    <s v="C204295"/>
    <x v="0"/>
    <s v="support"/>
    <n v="63"/>
    <x v="1"/>
    <s v="prd_2"/>
    <d v="2019-02-12T14:13:20"/>
    <d v="2020-10-02T14:10:46"/>
    <n v="125"/>
    <x v="0"/>
    <x v="10"/>
    <n v="0"/>
    <n v="10"/>
    <n v="10"/>
    <x v="9"/>
  </r>
  <r>
    <s v="CC112138"/>
    <d v="2019-12-20T14:10:59"/>
    <s v="C224727"/>
    <x v="0"/>
    <s v="support"/>
    <n v="63"/>
    <x v="0"/>
    <s v="prd_2"/>
    <d v="2019-04-30T18:32:14"/>
    <d v="2021-07-02T14:36:23"/>
    <n v="125"/>
    <x v="0"/>
    <x v="10"/>
    <n v="0"/>
    <n v="8"/>
    <n v="8"/>
    <x v="12"/>
  </r>
  <r>
    <s v="CC112356"/>
    <d v="2019-12-22T13:16:16"/>
    <s v="C216279"/>
    <x v="0"/>
    <s v="support"/>
    <n v="63"/>
    <x v="1"/>
    <s v="prd_2"/>
    <d v="2019-03-29T17:20:18"/>
    <d v="2020-08-26T10:37:56"/>
    <n v="125"/>
    <x v="0"/>
    <x v="10"/>
    <n v="0"/>
    <n v="9"/>
    <n v="9"/>
    <x v="1"/>
  </r>
  <r>
    <s v="CC112375"/>
    <d v="2019-12-22T14:27:27"/>
    <s v="C270069"/>
    <x v="1"/>
    <s v="support"/>
    <n v="63"/>
    <x v="0"/>
    <s v="prd_2"/>
    <d v="2019-12-03T17:30:26"/>
    <d v="2021-02-10T11:29:33"/>
    <n v="125"/>
    <x v="0"/>
    <x v="10"/>
    <n v="0"/>
    <n v="1"/>
    <n v="1"/>
    <x v="5"/>
  </r>
  <r>
    <s v="CC112961"/>
    <d v="2019-12-26T14:00:13"/>
    <s v="C52930"/>
    <x v="0"/>
    <s v="support"/>
    <n v="63"/>
    <x v="1"/>
    <s v="prd_2"/>
    <d v="2019-09-08T10:57:25"/>
    <d v="2019-11-19T13:49:09"/>
    <n v="125"/>
    <x v="0"/>
    <x v="10"/>
    <n v="1"/>
    <n v="4"/>
    <n v="2"/>
    <x v="13"/>
  </r>
  <r>
    <s v="CC113152"/>
    <d v="2019-12-28T10:37:02"/>
    <s v="C231471"/>
    <x v="0"/>
    <s v="support"/>
    <n v="63"/>
    <x v="1"/>
    <s v="prd_2"/>
    <d v="2019-05-27T16:55:41"/>
    <d v="2019-10-29T16:54:15"/>
    <n v="125"/>
    <x v="0"/>
    <x v="10"/>
    <n v="1"/>
    <n v="7"/>
    <n v="5"/>
    <x v="0"/>
  </r>
  <r>
    <s v="CC113261"/>
    <d v="2019-12-29T10:16:03"/>
    <s v="C52256"/>
    <x v="0"/>
    <s v="support"/>
    <n v="63"/>
    <x v="1"/>
    <s v="prd_2"/>
    <d v="2019-08-29T12:00:29"/>
    <d v="2021-12-08T14:01:34"/>
    <n v="125"/>
    <x v="0"/>
    <x v="10"/>
    <n v="0"/>
    <n v="4"/>
    <n v="4"/>
    <x v="3"/>
  </r>
  <r>
    <s v="CC113294"/>
    <d v="2019-12-29T13:00:37"/>
    <s v="C58446"/>
    <x v="1"/>
    <s v="support"/>
    <n v="63"/>
    <x v="1"/>
    <s v="prd_2"/>
    <d v="2019-12-04T11:37:22"/>
    <d v="2021-06-20T09:40:20"/>
    <n v="125"/>
    <x v="0"/>
    <x v="10"/>
    <n v="0"/>
    <n v="1"/>
    <n v="1"/>
    <x v="5"/>
  </r>
  <r>
    <s v="CC113440"/>
    <d v="2019-12-30T12:56:39"/>
    <s v="C258332"/>
    <x v="0"/>
    <s v="support"/>
    <n v="63"/>
    <x v="0"/>
    <s v="prd_2"/>
    <d v="2019-09-24T10:19:24"/>
    <d v="2021-03-02T04:53:52"/>
    <n v="125"/>
    <x v="0"/>
    <x v="10"/>
    <n v="0"/>
    <n v="3"/>
    <n v="3"/>
    <x v="7"/>
  </r>
  <r>
    <s v="CC113531"/>
    <d v="2019-12-31T09:55:18"/>
    <s v="C254108"/>
    <x v="0"/>
    <s v="support"/>
    <n v="63"/>
    <x v="1"/>
    <s v="prd_2"/>
    <d v="2019-09-02T11:37:37"/>
    <d v="2021-05-11T18:39:36"/>
    <n v="125"/>
    <x v="0"/>
    <x v="10"/>
    <n v="0"/>
    <n v="4"/>
    <n v="4"/>
    <x v="3"/>
  </r>
  <r>
    <s v="CC113695"/>
    <d v="2020-01-01T08:57:20"/>
    <s v="C59843"/>
    <x v="0"/>
    <s v="signup"/>
    <n v="63"/>
    <x v="1"/>
    <s v="prd_2"/>
    <d v="2020-01-01T09:01:07"/>
    <d v="2020-05-25T16:25:47"/>
    <n v="125"/>
    <x v="2"/>
    <x v="10"/>
    <n v="0"/>
    <n v="0"/>
    <n v="0"/>
    <x v="2"/>
  </r>
  <r>
    <s v="CC114453"/>
    <d v="2020-01-03T22:33:10"/>
    <s v="C253903"/>
    <x v="1"/>
    <s v="support"/>
    <n v="63"/>
    <x v="0"/>
    <s v="prd_2"/>
    <d v="2019-08-30T19:12:36"/>
    <d v="2021-03-15T10:24:00"/>
    <n v="125"/>
    <x v="2"/>
    <x v="10"/>
    <n v="0"/>
    <n v="4"/>
    <n v="4"/>
    <x v="3"/>
  </r>
  <r>
    <s v="CC114559"/>
    <d v="2020-01-04T14:03:19"/>
    <s v="C262123"/>
    <x v="0"/>
    <s v="support"/>
    <n v="63"/>
    <x v="0"/>
    <s v="prd_2"/>
    <d v="2019-10-14T16:11:30"/>
    <d v="2021-01-21T12:06:54"/>
    <n v="125"/>
    <x v="2"/>
    <x v="10"/>
    <n v="0"/>
    <n v="3"/>
    <n v="3"/>
    <x v="7"/>
  </r>
  <r>
    <s v="CC114738"/>
    <d v="2020-01-05T15:57:45"/>
    <s v="C261007"/>
    <x v="0"/>
    <s v="support"/>
    <n v="63"/>
    <x v="0"/>
    <s v="prd_2"/>
    <d v="2019-10-08T13:01:25"/>
    <d v="2021-11-23T16:40:01"/>
    <n v="125"/>
    <x v="2"/>
    <x v="10"/>
    <n v="0"/>
    <n v="3"/>
    <n v="3"/>
    <x v="7"/>
  </r>
  <r>
    <s v="CC114792"/>
    <d v="2020-01-06T09:44:52"/>
    <s v="C60473"/>
    <x v="0"/>
    <s v="signup"/>
    <n v="63"/>
    <x v="1"/>
    <s v="prd_2"/>
    <d v="2020-01-06T09:49:07"/>
    <d v="2021-12-07T15:45:02"/>
    <n v="125"/>
    <x v="2"/>
    <x v="10"/>
    <n v="0"/>
    <n v="0"/>
    <n v="0"/>
    <x v="2"/>
  </r>
  <r>
    <s v="CC114823"/>
    <d v="2020-01-06T10:36:48"/>
    <s v="C60500"/>
    <x v="0"/>
    <s v="signup"/>
    <n v="63"/>
    <x v="0"/>
    <s v="prd_2"/>
    <d v="2020-01-06T10:41:05"/>
    <d v="2021-12-08T09:46:01"/>
    <n v="125"/>
    <x v="2"/>
    <x v="10"/>
    <n v="0"/>
    <n v="0"/>
    <n v="0"/>
    <x v="2"/>
  </r>
  <r>
    <s v="CC115246"/>
    <d v="2020-01-07T14:00:30"/>
    <s v="C60775"/>
    <x v="0"/>
    <s v="signup"/>
    <n v="63"/>
    <x v="1"/>
    <s v="prd_2"/>
    <d v="2020-01-07T14:02:55"/>
    <d v="2021-05-17T12:09:46"/>
    <n v="125"/>
    <x v="2"/>
    <x v="10"/>
    <n v="0"/>
    <n v="0"/>
    <n v="0"/>
    <x v="2"/>
  </r>
  <r>
    <s v="CC115672"/>
    <d v="2020-01-09T12:51:35"/>
    <s v="C61036"/>
    <x v="0"/>
    <s v="signup"/>
    <n v="63"/>
    <x v="1"/>
    <s v="prd_2"/>
    <d v="2020-01-09T12:54:09"/>
    <d v="2021-03-07T11:47:14"/>
    <n v="125"/>
    <x v="2"/>
    <x v="10"/>
    <n v="0"/>
    <n v="0"/>
    <n v="0"/>
    <x v="2"/>
  </r>
  <r>
    <s v="CC115848"/>
    <d v="2020-01-10T12:09:55"/>
    <s v="C59843"/>
    <x v="0"/>
    <s v="support"/>
    <n v="63"/>
    <x v="1"/>
    <s v="prd_2"/>
    <d v="2020-01-01T09:01:07"/>
    <d v="2020-05-25T16:25:47"/>
    <n v="125"/>
    <x v="2"/>
    <x v="10"/>
    <n v="0"/>
    <n v="0"/>
    <n v="0"/>
    <x v="2"/>
  </r>
  <r>
    <s v="CC115884"/>
    <d v="2020-01-10T13:08:35"/>
    <s v="C205647"/>
    <x v="0"/>
    <s v="support"/>
    <n v="63"/>
    <x v="0"/>
    <s v="prd_2"/>
    <d v="2019-02-18T11:10:56"/>
    <d v="2020-04-04T11:12:47"/>
    <n v="125"/>
    <x v="2"/>
    <x v="10"/>
    <n v="0"/>
    <n v="11"/>
    <n v="11"/>
    <x v="6"/>
  </r>
  <r>
    <s v="CC115902"/>
    <d v="2020-01-10T13:53:36"/>
    <s v="C61170"/>
    <x v="0"/>
    <s v="signup"/>
    <n v="63"/>
    <x v="0"/>
    <s v="prd_2"/>
    <d v="2020-01-10T13:58:22"/>
    <d v="2021-09-22T11:41:22"/>
    <n v="125"/>
    <x v="2"/>
    <x v="10"/>
    <n v="0"/>
    <n v="0"/>
    <n v="0"/>
    <x v="2"/>
  </r>
  <r>
    <s v="CC116069"/>
    <d v="2020-01-11T14:23:34"/>
    <s v="C203578"/>
    <x v="0"/>
    <s v="support"/>
    <n v="63"/>
    <x v="1"/>
    <s v="prd_2"/>
    <d v="2019-02-09T13:12:13"/>
    <d v="2021-12-22T14:17:32"/>
    <n v="125"/>
    <x v="2"/>
    <x v="10"/>
    <n v="0"/>
    <n v="11"/>
    <n v="11"/>
    <x v="6"/>
  </r>
  <r>
    <s v="CC116313"/>
    <d v="2020-01-13T11:13:48"/>
    <s v="C61324"/>
    <x v="0"/>
    <s v="signup"/>
    <n v="63"/>
    <x v="0"/>
    <s v="prd_2"/>
    <d v="2020-01-13T11:18:09"/>
    <d v="2021-08-14T11:54:22"/>
    <n v="125"/>
    <x v="2"/>
    <x v="10"/>
    <n v="0"/>
    <n v="0"/>
    <n v="0"/>
    <x v="2"/>
  </r>
  <r>
    <s v="CC116494"/>
    <d v="2020-01-13T15:51:36"/>
    <s v="C263088"/>
    <x v="0"/>
    <s v="support"/>
    <n v="63"/>
    <x v="1"/>
    <s v="prd_2"/>
    <d v="2019-10-19T13:35:59"/>
    <d v="2020-06-25T20:14:09"/>
    <n v="125"/>
    <x v="2"/>
    <x v="10"/>
    <n v="0"/>
    <n v="3"/>
    <n v="3"/>
    <x v="7"/>
  </r>
  <r>
    <s v="CC116651"/>
    <d v="2020-01-14T12:43:21"/>
    <s v="C61535"/>
    <x v="0"/>
    <s v="signup"/>
    <n v="63"/>
    <x v="1"/>
    <s v="prd_2"/>
    <d v="2020-01-14T12:47:16"/>
    <d v="2021-07-08T12:51:01"/>
    <n v="125"/>
    <x v="2"/>
    <x v="10"/>
    <n v="0"/>
    <n v="0"/>
    <n v="0"/>
    <x v="2"/>
  </r>
  <r>
    <s v="CC116720"/>
    <d v="2020-01-14T15:03:30"/>
    <s v="C275139"/>
    <x v="1"/>
    <s v="support"/>
    <n v="63"/>
    <x v="0"/>
    <s v="prd_2"/>
    <d v="2020-01-05T12:07:17"/>
    <d v="2021-05-23T08:51:01"/>
    <n v="125"/>
    <x v="2"/>
    <x v="10"/>
    <n v="0"/>
    <n v="0"/>
    <n v="0"/>
    <x v="2"/>
  </r>
  <r>
    <s v="CC116934"/>
    <d v="2020-01-15T13:39:16"/>
    <s v="C61700"/>
    <x v="0"/>
    <s v="signup"/>
    <n v="63"/>
    <x v="0"/>
    <s v="prd_2"/>
    <d v="2020-01-15T13:43:42"/>
    <d v="2021-09-20T12:55:57"/>
    <n v="125"/>
    <x v="2"/>
    <x v="10"/>
    <n v="0"/>
    <n v="0"/>
    <n v="0"/>
    <x v="2"/>
  </r>
  <r>
    <s v="CC116983"/>
    <d v="2020-01-15T15:54:41"/>
    <s v="C271243"/>
    <x v="1"/>
    <s v="support"/>
    <n v="63"/>
    <x v="0"/>
    <s v="prd_2"/>
    <d v="2019-12-12T14:05:30"/>
    <d v="2021-11-02T12:18:59"/>
    <n v="125"/>
    <x v="2"/>
    <x v="10"/>
    <n v="0"/>
    <n v="1"/>
    <n v="1"/>
    <x v="5"/>
  </r>
  <r>
    <s v="CC117290"/>
    <d v="2020-01-17T10:59:45"/>
    <s v="C61889"/>
    <x v="0"/>
    <s v="signup"/>
    <n v="63"/>
    <x v="1"/>
    <s v="prd_2"/>
    <d v="2020-01-17T11:02:28"/>
    <d v="2021-07-17T09:59:32"/>
    <n v="125"/>
    <x v="2"/>
    <x v="10"/>
    <n v="0"/>
    <n v="0"/>
    <n v="0"/>
    <x v="2"/>
  </r>
  <r>
    <s v="CC117408"/>
    <d v="2020-01-17T15:16:45"/>
    <s v="C61963"/>
    <x v="0"/>
    <s v="signup"/>
    <n v="63"/>
    <x v="1"/>
    <s v="prd_2"/>
    <d v="2020-01-17T15:21:31"/>
    <d v="2021-05-08T11:28:27"/>
    <n v="125"/>
    <x v="2"/>
    <x v="10"/>
    <n v="0"/>
    <n v="0"/>
    <n v="0"/>
    <x v="2"/>
  </r>
  <r>
    <s v="CC117640"/>
    <d v="2020-01-19T13:12:15"/>
    <s v="C258327"/>
    <x v="0"/>
    <s v="support"/>
    <n v="63"/>
    <x v="1"/>
    <s v="prd_2"/>
    <d v="2019-09-24T10:10:32"/>
    <d v="2020-10-10T14:54:52"/>
    <n v="125"/>
    <x v="2"/>
    <x v="10"/>
    <n v="0"/>
    <n v="4"/>
    <n v="4"/>
    <x v="3"/>
  </r>
  <r>
    <s v="CC117670"/>
    <d v="2020-01-19T15:27:47"/>
    <s v="C217318"/>
    <x v="0"/>
    <s v="support"/>
    <n v="63"/>
    <x v="0"/>
    <s v="prd_2"/>
    <d v="2019-04-03T13:21:34"/>
    <d v="2021-04-27T10:58:48"/>
    <n v="125"/>
    <x v="2"/>
    <x v="10"/>
    <n v="0"/>
    <n v="10"/>
    <n v="10"/>
    <x v="9"/>
  </r>
  <r>
    <s v="CC117956"/>
    <d v="2020-01-20T19:14:45"/>
    <s v="C265879"/>
    <x v="1"/>
    <s v="support"/>
    <n v="63"/>
    <x v="0"/>
    <s v="prd_2"/>
    <d v="2019-11-05T14:01:26"/>
    <d v="2021-08-23T12:33:08"/>
    <n v="125"/>
    <x v="2"/>
    <x v="10"/>
    <n v="0"/>
    <n v="3"/>
    <n v="3"/>
    <x v="7"/>
  </r>
  <r>
    <s v="CC118048"/>
    <d v="2020-01-21T12:01:26"/>
    <s v="C259094"/>
    <x v="0"/>
    <s v="support"/>
    <n v="63"/>
    <x v="0"/>
    <s v="prd_2"/>
    <d v="2019-09-27T14:17:13"/>
    <d v="2020-05-27T15:39:49"/>
    <n v="125"/>
    <x v="2"/>
    <x v="10"/>
    <n v="0"/>
    <n v="4"/>
    <n v="4"/>
    <x v="3"/>
  </r>
  <r>
    <s v="CC118179"/>
    <d v="2020-01-21T17:01:46"/>
    <s v="C53029"/>
    <x v="0"/>
    <s v="support"/>
    <n v="63"/>
    <x v="0"/>
    <s v="prd_2"/>
    <d v="2019-09-09T13:26:27"/>
    <d v="2020-01-16T15:07:39"/>
    <n v="125"/>
    <x v="2"/>
    <x v="10"/>
    <n v="1"/>
    <n v="4"/>
    <n v="4"/>
    <x v="3"/>
  </r>
  <r>
    <s v="CC118208"/>
    <d v="2020-01-22T08:58:29"/>
    <s v="C62353"/>
    <x v="0"/>
    <s v="signup"/>
    <n v="63"/>
    <x v="0"/>
    <s v="prd_2"/>
    <d v="2020-01-22T09:00:54"/>
    <d v="2020-12-11T12:47:06"/>
    <n v="125"/>
    <x v="2"/>
    <x v="10"/>
    <n v="0"/>
    <n v="0"/>
    <n v="0"/>
    <x v="2"/>
  </r>
  <r>
    <s v="CC118275"/>
    <d v="2020-01-22T11:39:36"/>
    <s v="C270926"/>
    <x v="0"/>
    <s v="support"/>
    <n v="63"/>
    <x v="0"/>
    <s v="prd_2"/>
    <d v="2019-12-10T12:53:00"/>
    <d v="2021-08-28T18:09:54"/>
    <n v="125"/>
    <x v="2"/>
    <x v="10"/>
    <n v="0"/>
    <n v="1"/>
    <n v="1"/>
    <x v="5"/>
  </r>
  <r>
    <s v="CC118397"/>
    <d v="2020-01-22T15:37:41"/>
    <s v="C268378"/>
    <x v="1"/>
    <s v="support"/>
    <n v="63"/>
    <x v="0"/>
    <s v="prd_2"/>
    <d v="2019-11-22T11:20:30"/>
    <d v="2020-10-22T18:18:25"/>
    <n v="125"/>
    <x v="2"/>
    <x v="10"/>
    <n v="0"/>
    <n v="2"/>
    <n v="2"/>
    <x v="13"/>
  </r>
  <r>
    <s v="CC119541"/>
    <d v="2020-01-28T12:38:29"/>
    <s v="C63093"/>
    <x v="0"/>
    <s v="signup"/>
    <n v="63"/>
    <x v="1"/>
    <s v="prd_2"/>
    <d v="2020-01-28T12:42:49"/>
    <d v="2021-02-05T11:19:39"/>
    <n v="125"/>
    <x v="2"/>
    <x v="10"/>
    <n v="0"/>
    <n v="0"/>
    <n v="0"/>
    <x v="2"/>
  </r>
  <r>
    <s v="CC119568"/>
    <d v="2020-01-28T13:11:38"/>
    <s v="C63111"/>
    <x v="0"/>
    <s v="signup"/>
    <n v="63"/>
    <x v="0"/>
    <s v="prd_2"/>
    <d v="2020-01-28T13:15:12"/>
    <d v="2020-02-24T14:08:36"/>
    <n v="125"/>
    <x v="2"/>
    <x v="10"/>
    <n v="0"/>
    <n v="0"/>
    <n v="0"/>
    <x v="2"/>
  </r>
  <r>
    <s v="CC119678"/>
    <d v="2020-01-29T09:13:49"/>
    <s v="C63155"/>
    <x v="0"/>
    <s v="signup"/>
    <n v="63"/>
    <x v="1"/>
    <s v="prd_2"/>
    <d v="2020-01-29T09:17:05"/>
    <d v="2021-01-13T16:46:50"/>
    <n v="125"/>
    <x v="2"/>
    <x v="10"/>
    <n v="0"/>
    <n v="0"/>
    <n v="0"/>
    <x v="2"/>
  </r>
  <r>
    <s v="CC120043"/>
    <d v="2020-01-30T13:33:33"/>
    <s v="C54268"/>
    <x v="0"/>
    <s v="support"/>
    <n v="63"/>
    <x v="0"/>
    <s v="prd_2"/>
    <d v="2019-09-25T11:57:04"/>
    <d v="2020-01-06T12:08:26"/>
    <n v="125"/>
    <x v="2"/>
    <x v="10"/>
    <n v="1"/>
    <n v="4"/>
    <n v="3"/>
    <x v="7"/>
  </r>
  <r>
    <s v="CC120087"/>
    <d v="2020-01-30T15:01:01"/>
    <s v="C202853"/>
    <x v="0"/>
    <s v="support"/>
    <n v="63"/>
    <x v="1"/>
    <s v="prd_2"/>
    <d v="2019-02-06T13:08:22"/>
    <d v="2019-03-17T14:33:31"/>
    <n v="125"/>
    <x v="2"/>
    <x v="10"/>
    <n v="1"/>
    <n v="12"/>
    <n v="1"/>
    <x v="5"/>
  </r>
  <r>
    <s v="CC120494"/>
    <d v="2020-02-01T17:36:24"/>
    <s v="C155361"/>
    <x v="0"/>
    <s v="support"/>
    <n v="63"/>
    <x v="0"/>
    <s v="prd_2"/>
    <d v="2018-01-22T15:11:43"/>
    <d v="2019-05-22T07:57:07"/>
    <n v="125"/>
    <x v="3"/>
    <x v="10"/>
    <n v="1"/>
    <n v="25"/>
    <n v="16"/>
    <x v="18"/>
  </r>
  <r>
    <s v="CC120705"/>
    <d v="2020-02-03T10:53:46"/>
    <s v="C63637"/>
    <x v="0"/>
    <s v="signup"/>
    <n v="63"/>
    <x v="0"/>
    <s v="prd_2"/>
    <d v="2020-02-03T10:56:25"/>
    <d v="2021-04-13T10:26:23"/>
    <n v="125"/>
    <x v="3"/>
    <x v="10"/>
    <n v="0"/>
    <n v="0"/>
    <n v="0"/>
    <x v="2"/>
  </r>
  <r>
    <s v="CC120790"/>
    <d v="2020-02-03T12:20:29"/>
    <s v="C63706"/>
    <x v="0"/>
    <s v="signup"/>
    <n v="63"/>
    <x v="1"/>
    <s v="prd_2"/>
    <d v="2020-02-03T12:23:04"/>
    <d v="2020-04-23T08:00:12"/>
    <n v="125"/>
    <x v="3"/>
    <x v="10"/>
    <n v="0"/>
    <n v="0"/>
    <n v="0"/>
    <x v="2"/>
  </r>
  <r>
    <s v="CC120932"/>
    <d v="2020-02-04T07:08:45"/>
    <s v="C63777"/>
    <x v="0"/>
    <s v="signup"/>
    <n v="63"/>
    <x v="1"/>
    <s v="prd_2"/>
    <d v="2020-02-04T07:15:20"/>
    <d v="2021-11-14T11:54:50"/>
    <n v="125"/>
    <x v="3"/>
    <x v="10"/>
    <n v="0"/>
    <n v="0"/>
    <n v="0"/>
    <x v="2"/>
  </r>
  <r>
    <s v="CC121654"/>
    <d v="2020-02-06T16:18:40"/>
    <s v="C54268"/>
    <x v="0"/>
    <s v="support"/>
    <n v="63"/>
    <x v="0"/>
    <s v="prd_2"/>
    <d v="2019-09-25T11:57:04"/>
    <d v="2020-01-06T12:08:26"/>
    <n v="125"/>
    <x v="3"/>
    <x v="10"/>
    <n v="1"/>
    <n v="4"/>
    <n v="3"/>
    <x v="7"/>
  </r>
  <r>
    <s v="CC122347"/>
    <d v="2020-02-10T12:54:47"/>
    <s v="C64515"/>
    <x v="0"/>
    <s v="signup"/>
    <n v="63"/>
    <x v="1"/>
    <s v="prd_2"/>
    <d v="2020-02-10T13:00:32"/>
    <d v="2020-06-25T10:27:02"/>
    <n v="125"/>
    <x v="3"/>
    <x v="10"/>
    <n v="0"/>
    <n v="0"/>
    <n v="0"/>
    <x v="2"/>
  </r>
  <r>
    <s v="CC122476"/>
    <d v="2020-02-11T09:38:12"/>
    <s v="C234968"/>
    <x v="0"/>
    <s v="support"/>
    <n v="63"/>
    <x v="0"/>
    <s v="prd_2"/>
    <d v="2019-06-10T15:18:23"/>
    <d v="2020-10-15T12:11:28"/>
    <n v="125"/>
    <x v="3"/>
    <x v="10"/>
    <n v="0"/>
    <n v="8"/>
    <n v="8"/>
    <x v="12"/>
  </r>
  <r>
    <s v="CC122547"/>
    <d v="2020-02-11T12:01:39"/>
    <s v="C64630"/>
    <x v="0"/>
    <s v="signup"/>
    <n v="63"/>
    <x v="1"/>
    <s v="prd_2"/>
    <d v="2020-02-11T12:07:50"/>
    <d v="2021-04-13T10:52:08"/>
    <n v="125"/>
    <x v="3"/>
    <x v="10"/>
    <n v="0"/>
    <n v="0"/>
    <n v="0"/>
    <x v="2"/>
  </r>
  <r>
    <s v="CC122595"/>
    <d v="2020-02-11T12:58:37"/>
    <s v="C64662"/>
    <x v="0"/>
    <s v="signup"/>
    <n v="63"/>
    <x v="0"/>
    <s v="prd_2"/>
    <d v="2020-02-11T13:03:04"/>
    <d v="2021-01-07T09:11:29"/>
    <n v="125"/>
    <x v="3"/>
    <x v="10"/>
    <n v="0"/>
    <n v="0"/>
    <n v="0"/>
    <x v="2"/>
  </r>
  <r>
    <s v="CC122766"/>
    <d v="2020-02-12T11:00:52"/>
    <s v="C259357"/>
    <x v="0"/>
    <s v="support"/>
    <n v="63"/>
    <x v="0"/>
    <s v="prd_2"/>
    <d v="2019-09-30T09:16:17"/>
    <d v="2019-11-17T13:18:27"/>
    <n v="125"/>
    <x v="3"/>
    <x v="10"/>
    <n v="1"/>
    <n v="5"/>
    <n v="2"/>
    <x v="13"/>
  </r>
  <r>
    <s v="CC122857"/>
    <d v="2020-02-12T13:03:20"/>
    <s v="C64813"/>
    <x v="0"/>
    <s v="signup"/>
    <n v="63"/>
    <x v="1"/>
    <s v="prd_2"/>
    <d v="2020-02-12T13:07:14"/>
    <d v="2020-04-07T19:00:40"/>
    <n v="125"/>
    <x v="3"/>
    <x v="10"/>
    <n v="0"/>
    <n v="0"/>
    <n v="0"/>
    <x v="2"/>
  </r>
  <r>
    <s v="CC123034"/>
    <d v="2020-02-13T11:27:26"/>
    <s v="C64914"/>
    <x v="0"/>
    <s v="signup"/>
    <n v="63"/>
    <x v="1"/>
    <s v="prd_2"/>
    <d v="2020-02-13T11:30:15"/>
    <d v="2020-08-27T13:53:19"/>
    <n v="125"/>
    <x v="3"/>
    <x v="10"/>
    <n v="0"/>
    <n v="0"/>
    <n v="0"/>
    <x v="2"/>
  </r>
  <r>
    <s v="CC123312"/>
    <d v="2020-02-14T12:22:16"/>
    <s v="C65079"/>
    <x v="0"/>
    <s v="signup"/>
    <n v="63"/>
    <x v="0"/>
    <s v="prd_2"/>
    <d v="2020-02-14T12:25:47"/>
    <d v="2020-12-09T14:52:49"/>
    <n v="125"/>
    <x v="3"/>
    <x v="10"/>
    <n v="0"/>
    <n v="0"/>
    <n v="0"/>
    <x v="2"/>
  </r>
  <r>
    <s v="CC123361"/>
    <d v="2020-02-14T13:29:53"/>
    <s v="C65112"/>
    <x v="0"/>
    <s v="signup"/>
    <n v="63"/>
    <x v="0"/>
    <s v="prd_2"/>
    <d v="2020-02-14T13:35:02"/>
    <d v="2020-07-01T09:16:25"/>
    <n v="125"/>
    <x v="3"/>
    <x v="10"/>
    <n v="0"/>
    <n v="0"/>
    <n v="0"/>
    <x v="2"/>
  </r>
  <r>
    <s v="CC123890"/>
    <d v="2020-02-17T13:13:47"/>
    <s v="C245871"/>
    <x v="0"/>
    <s v="support"/>
    <n v="63"/>
    <x v="0"/>
    <s v="prd_2"/>
    <d v="2019-07-24T15:39:30"/>
    <d v="2020-09-26T16:13:52"/>
    <n v="125"/>
    <x v="3"/>
    <x v="10"/>
    <n v="0"/>
    <n v="7"/>
    <n v="7"/>
    <x v="14"/>
  </r>
  <r>
    <s v="CC123933"/>
    <d v="2020-02-17T14:20:28"/>
    <s v="C65370"/>
    <x v="0"/>
    <s v="signup"/>
    <n v="63"/>
    <x v="1"/>
    <s v="prd_2"/>
    <d v="2020-02-17T14:25:03"/>
    <d v="2021-10-18T12:45:20"/>
    <n v="125"/>
    <x v="3"/>
    <x v="10"/>
    <n v="0"/>
    <n v="0"/>
    <n v="0"/>
    <x v="2"/>
  </r>
  <r>
    <s v="CC124152"/>
    <d v="2020-02-18T12:45:43"/>
    <s v="C65489"/>
    <x v="0"/>
    <s v="signup"/>
    <n v="63"/>
    <x v="1"/>
    <s v="prd_2"/>
    <d v="2020-02-18T12:49:34"/>
    <d v="2021-04-21T09:08:03"/>
    <n v="125"/>
    <x v="3"/>
    <x v="10"/>
    <n v="0"/>
    <n v="0"/>
    <n v="0"/>
    <x v="2"/>
  </r>
  <r>
    <s v="CC124296"/>
    <d v="2020-02-19T10:30:29"/>
    <s v="C174958"/>
    <x v="0"/>
    <s v="support"/>
    <n v="63"/>
    <x v="0"/>
    <s v="prd_2"/>
    <d v="2018-06-04T19:34:12"/>
    <d v="2020-08-07T14:14:35"/>
    <n v="125"/>
    <x v="3"/>
    <x v="10"/>
    <n v="0"/>
    <n v="21"/>
    <n v="21"/>
    <x v="25"/>
  </r>
  <r>
    <s v="CC124394"/>
    <d v="2020-02-19T12:23:07"/>
    <s v="C65645"/>
    <x v="0"/>
    <s v="signup"/>
    <n v="63"/>
    <x v="0"/>
    <s v="prd_2"/>
    <d v="2020-02-19T12:27:39"/>
    <d v="2020-08-28T10:15:55"/>
    <n v="125"/>
    <x v="3"/>
    <x v="10"/>
    <n v="0"/>
    <n v="0"/>
    <n v="0"/>
    <x v="2"/>
  </r>
  <r>
    <s v="CC124629"/>
    <d v="2020-02-20T12:15:46"/>
    <s v="C65785"/>
    <x v="0"/>
    <s v="signup"/>
    <n v="63"/>
    <x v="0"/>
    <s v="prd_2"/>
    <d v="2020-02-20T12:19:02"/>
    <d v="2021-08-18T10:59:14"/>
    <n v="125"/>
    <x v="3"/>
    <x v="10"/>
    <n v="0"/>
    <n v="0"/>
    <n v="0"/>
    <x v="2"/>
  </r>
  <r>
    <s v="CC124641"/>
    <d v="2020-02-20T12:28:20"/>
    <s v="C65794"/>
    <x v="0"/>
    <s v="signup"/>
    <n v="63"/>
    <x v="0"/>
    <s v="prd_2"/>
    <d v="2020-02-20T12:32:56"/>
    <d v="2020-10-31T21:24:58"/>
    <n v="125"/>
    <x v="3"/>
    <x v="10"/>
    <n v="0"/>
    <n v="0"/>
    <n v="0"/>
    <x v="2"/>
  </r>
  <r>
    <s v="CC125185"/>
    <d v="2020-02-23T12:49:37"/>
    <s v="C287120"/>
    <x v="0"/>
    <s v="support"/>
    <n v="63"/>
    <x v="0"/>
    <s v="prd_2"/>
    <d v="2020-02-07T13:15:46"/>
    <d v="2021-11-05T18:56:21"/>
    <n v="125"/>
    <x v="3"/>
    <x v="10"/>
    <n v="0"/>
    <n v="1"/>
    <n v="1"/>
    <x v="5"/>
  </r>
  <r>
    <s v="CC125240"/>
    <d v="2020-02-23T15:33:01"/>
    <s v="C65794"/>
    <x v="0"/>
    <s v="support"/>
    <n v="63"/>
    <x v="0"/>
    <s v="prd_2"/>
    <d v="2020-02-20T12:32:56"/>
    <d v="2020-10-31T21:24:58"/>
    <n v="125"/>
    <x v="3"/>
    <x v="10"/>
    <n v="0"/>
    <n v="0"/>
    <n v="0"/>
    <x v="2"/>
  </r>
  <r>
    <s v="CC125577"/>
    <d v="2020-02-25T10:20:18"/>
    <s v="C66185"/>
    <x v="0"/>
    <s v="signup"/>
    <n v="63"/>
    <x v="0"/>
    <s v="prd_2"/>
    <d v="2020-02-25T10:21:58"/>
    <d v="2021-03-29T14:25:45"/>
    <n v="125"/>
    <x v="3"/>
    <x v="10"/>
    <n v="0"/>
    <n v="0"/>
    <n v="0"/>
    <x v="2"/>
  </r>
  <r>
    <s v="CC125626"/>
    <d v="2020-02-25T11:48:25"/>
    <s v="C275411"/>
    <x v="0"/>
    <s v="support"/>
    <n v="63"/>
    <x v="0"/>
    <s v="prd_2"/>
    <d v="2020-01-06T12:07:41"/>
    <d v="2020-07-04T12:59:36"/>
    <n v="125"/>
    <x v="3"/>
    <x v="10"/>
    <n v="0"/>
    <n v="2"/>
    <n v="2"/>
    <x v="13"/>
  </r>
  <r>
    <s v="CC126681"/>
    <d v="2020-02-29T16:33:34"/>
    <s v="C281258"/>
    <x v="0"/>
    <s v="support"/>
    <n v="63"/>
    <x v="0"/>
    <s v="prd_2"/>
    <d v="2020-01-22T11:32:50"/>
    <d v="2021-03-23T11:41:05"/>
    <n v="125"/>
    <x v="3"/>
    <x v="10"/>
    <n v="0"/>
    <n v="1"/>
    <n v="1"/>
    <x v="5"/>
  </r>
  <r>
    <s v="CC126772"/>
    <d v="2020-03-01T12:44:47"/>
    <s v="C66833"/>
    <x v="0"/>
    <s v="signup"/>
    <n v="63"/>
    <x v="0"/>
    <s v="prd_2"/>
    <d v="2020-03-01T12:50:01"/>
    <d v="2021-03-15T10:41:51"/>
    <n v="125"/>
    <x v="1"/>
    <x v="10"/>
    <n v="0"/>
    <n v="0"/>
    <n v="0"/>
    <x v="2"/>
  </r>
  <r>
    <s v="CC127277"/>
    <d v="2020-03-03T12:30:52"/>
    <s v="C259700"/>
    <x v="0"/>
    <s v="support"/>
    <n v="63"/>
    <x v="0"/>
    <s v="prd_2"/>
    <d v="2019-10-01T12:37:43"/>
    <d v="2021-05-18T18:37:12"/>
    <n v="125"/>
    <x v="1"/>
    <x v="10"/>
    <n v="0"/>
    <n v="5"/>
    <n v="5"/>
    <x v="0"/>
  </r>
  <r>
    <s v="CC127302"/>
    <d v="2020-03-03T13:07:40"/>
    <s v="C67134"/>
    <x v="0"/>
    <s v="signup"/>
    <n v="63"/>
    <x v="0"/>
    <s v="prd_2"/>
    <d v="2020-03-03T13:10:08"/>
    <d v="2021-11-25T17:12:31"/>
    <n v="125"/>
    <x v="1"/>
    <x v="10"/>
    <n v="0"/>
    <n v="0"/>
    <n v="0"/>
    <x v="2"/>
  </r>
  <r>
    <s v="CC127489"/>
    <d v="2020-03-04T11:40:26"/>
    <s v="C67220"/>
    <x v="0"/>
    <s v="signup"/>
    <n v="63"/>
    <x v="1"/>
    <s v="prd_2"/>
    <d v="2020-03-04T11:43:54"/>
    <d v="2020-06-12T15:28:00"/>
    <n v="125"/>
    <x v="1"/>
    <x v="10"/>
    <n v="0"/>
    <n v="0"/>
    <n v="0"/>
    <x v="2"/>
  </r>
  <r>
    <s v="CC127822"/>
    <d v="2020-03-05T13:21:38"/>
    <s v="C31013"/>
    <x v="1"/>
    <s v="support"/>
    <n v="63"/>
    <x v="0"/>
    <s v="prd_2"/>
    <d v="2019-01-14T09:44:20"/>
    <d v="2020-03-22T16:27:12"/>
    <n v="125"/>
    <x v="1"/>
    <x v="10"/>
    <n v="0"/>
    <n v="14"/>
    <n v="14"/>
    <x v="16"/>
  </r>
  <r>
    <s v="CC128172"/>
    <d v="2020-03-07T11:36:31"/>
    <s v="C67603"/>
    <x v="0"/>
    <s v="signup"/>
    <n v="63"/>
    <x v="1"/>
    <s v="prd_2"/>
    <d v="2020-03-07T11:41:14"/>
    <d v="2021-06-16T11:13:05"/>
    <n v="125"/>
    <x v="1"/>
    <x v="10"/>
    <n v="0"/>
    <n v="0"/>
    <n v="0"/>
    <x v="2"/>
  </r>
  <r>
    <s v="CC128653"/>
    <d v="2020-03-09T13:57:58"/>
    <s v="C67814"/>
    <x v="0"/>
    <s v="signup"/>
    <n v="63"/>
    <x v="0"/>
    <s v="prd_2"/>
    <d v="2020-03-09T14:03:14"/>
    <d v="2020-06-11T11:09:34"/>
    <n v="125"/>
    <x v="1"/>
    <x v="10"/>
    <n v="0"/>
    <n v="0"/>
    <n v="0"/>
    <x v="2"/>
  </r>
  <r>
    <s v="CC128714"/>
    <d v="2020-03-09T17:52:49"/>
    <s v="C285613"/>
    <x v="0"/>
    <s v="support"/>
    <n v="63"/>
    <x v="0"/>
    <s v="prd_2"/>
    <d v="2020-02-03T17:47:52"/>
    <d v="2020-10-26T15:44:28"/>
    <n v="125"/>
    <x v="1"/>
    <x v="10"/>
    <n v="0"/>
    <n v="1"/>
    <n v="1"/>
    <x v="5"/>
  </r>
  <r>
    <s v="CC129197"/>
    <d v="2020-03-11T17:28:26"/>
    <s v="C288431"/>
    <x v="1"/>
    <s v="support"/>
    <n v="63"/>
    <x v="1"/>
    <s v="prd_2"/>
    <d v="2020-02-11T14:44:44"/>
    <d v="2021-02-22T15:33:20"/>
    <n v="125"/>
    <x v="1"/>
    <x v="10"/>
    <n v="0"/>
    <n v="1"/>
    <n v="1"/>
    <x v="5"/>
  </r>
  <r>
    <s v="CC129985"/>
    <d v="2020-03-16T09:29:29"/>
    <s v="C68456"/>
    <x v="0"/>
    <s v="signup"/>
    <n v="63"/>
    <x v="0"/>
    <s v="prd_2"/>
    <d v="2020-03-16T09:32:58"/>
    <d v="2021-10-04T20:16:34"/>
    <n v="125"/>
    <x v="1"/>
    <x v="10"/>
    <n v="0"/>
    <n v="0"/>
    <n v="0"/>
    <x v="2"/>
  </r>
  <r>
    <s v="CC130288"/>
    <d v="2020-03-17T10:39:04"/>
    <s v="C251893"/>
    <x v="1"/>
    <s v="support"/>
    <n v="63"/>
    <x v="1"/>
    <s v="prd_2"/>
    <d v="2019-08-21T14:32:31"/>
    <d v="2019-12-13T13:29:39"/>
    <n v="125"/>
    <x v="1"/>
    <x v="10"/>
    <n v="1"/>
    <n v="7"/>
    <n v="4"/>
    <x v="3"/>
  </r>
  <r>
    <s v="CC130349"/>
    <d v="2020-03-17T11:54:55"/>
    <s v="C300778"/>
    <x v="0"/>
    <s v="support"/>
    <n v="63"/>
    <x v="0"/>
    <s v="prd_2"/>
    <d v="2020-03-16T14:55:11"/>
    <d v="2021-04-05T13:45:48"/>
    <n v="125"/>
    <x v="1"/>
    <x v="10"/>
    <n v="0"/>
    <n v="0"/>
    <n v="0"/>
    <x v="2"/>
  </r>
  <r>
    <s v="CC130734"/>
    <d v="2020-03-18T15:08:14"/>
    <s v="C68905"/>
    <x v="0"/>
    <s v="signup"/>
    <n v="63"/>
    <x v="0"/>
    <s v="prd_2"/>
    <d v="2020-03-18T15:12:25"/>
    <d v="2021-08-25T10:02:26"/>
    <n v="125"/>
    <x v="1"/>
    <x v="10"/>
    <n v="0"/>
    <n v="0"/>
    <n v="0"/>
    <x v="2"/>
  </r>
  <r>
    <s v="CC131091"/>
    <d v="2020-03-20T11:15:43"/>
    <s v="C69094"/>
    <x v="0"/>
    <s v="signup"/>
    <n v="63"/>
    <x v="1"/>
    <s v="prd_2"/>
    <d v="2020-03-20T11:19:19"/>
    <d v="2021-10-16T14:30:54"/>
    <n v="125"/>
    <x v="1"/>
    <x v="10"/>
    <n v="0"/>
    <n v="0"/>
    <n v="0"/>
    <x v="2"/>
  </r>
  <r>
    <s v="CC131188"/>
    <d v="2020-03-20T13:33:38"/>
    <s v="C69159"/>
    <x v="0"/>
    <s v="signup"/>
    <n v="63"/>
    <x v="0"/>
    <s v="prd_2"/>
    <d v="2020-03-20T13:37:42"/>
    <d v="2021-08-28T18:47:33"/>
    <n v="125"/>
    <x v="1"/>
    <x v="10"/>
    <n v="0"/>
    <n v="0"/>
    <n v="0"/>
    <x v="2"/>
  </r>
  <r>
    <s v="CC131488"/>
    <d v="2020-03-22T12:23:45"/>
    <s v="C296321"/>
    <x v="1"/>
    <s v="support"/>
    <n v="63"/>
    <x v="1"/>
    <s v="prd_2"/>
    <d v="2020-03-03T19:54:01"/>
    <d v="2020-06-04T12:30:49"/>
    <n v="125"/>
    <x v="1"/>
    <x v="10"/>
    <n v="0"/>
    <n v="1"/>
    <n v="1"/>
    <x v="5"/>
  </r>
  <r>
    <s v="CC131535"/>
    <d v="2020-03-22T15:27:37"/>
    <s v="C208700"/>
    <x v="0"/>
    <s v="support"/>
    <n v="63"/>
    <x v="0"/>
    <s v="prd_2"/>
    <d v="2019-02-28T14:46:36"/>
    <d v="2020-03-14T15:11:48"/>
    <n v="125"/>
    <x v="1"/>
    <x v="10"/>
    <n v="1"/>
    <n v="13"/>
    <n v="13"/>
    <x v="17"/>
  </r>
  <r>
    <s v="CC131597"/>
    <d v="2020-03-23T09:18:36"/>
    <s v="C69252"/>
    <x v="0"/>
    <s v="signup"/>
    <n v="63"/>
    <x v="0"/>
    <s v="prd_2"/>
    <d v="2020-03-23T09:22:01"/>
    <d v="2021-02-25T13:42:13"/>
    <n v="125"/>
    <x v="1"/>
    <x v="10"/>
    <n v="0"/>
    <n v="0"/>
    <n v="0"/>
    <x v="2"/>
  </r>
  <r>
    <s v="CC131643"/>
    <d v="2020-03-23T11:01:14"/>
    <s v="C69286"/>
    <x v="0"/>
    <s v="signup"/>
    <n v="63"/>
    <x v="1"/>
    <s v="prd_2"/>
    <d v="2020-03-23T11:06:46"/>
    <d v="2020-11-19T13:01:21"/>
    <n v="125"/>
    <x v="1"/>
    <x v="10"/>
    <n v="0"/>
    <n v="0"/>
    <n v="0"/>
    <x v="2"/>
  </r>
  <r>
    <s v="CC132033"/>
    <d v="2020-03-24T13:42:08"/>
    <s v="C277447"/>
    <x v="1"/>
    <s v="support"/>
    <n v="63"/>
    <x v="0"/>
    <s v="prd_2"/>
    <d v="2020-01-11T08:30:52"/>
    <d v="2021-08-10T15:33:47"/>
    <n v="125"/>
    <x v="1"/>
    <x v="10"/>
    <n v="0"/>
    <n v="2"/>
    <n v="2"/>
    <x v="13"/>
  </r>
  <r>
    <s v="CC132602"/>
    <d v="2020-03-26T14:25:50"/>
    <s v="C69830"/>
    <x v="0"/>
    <s v="signup"/>
    <n v="63"/>
    <x v="0"/>
    <s v="prd_2"/>
    <d v="2020-03-26T14:28:34"/>
    <d v="2020-11-19T14:10:35"/>
    <n v="125"/>
    <x v="1"/>
    <x v="10"/>
    <n v="0"/>
    <n v="0"/>
    <n v="0"/>
    <x v="2"/>
  </r>
  <r>
    <s v="CC132653"/>
    <d v="2020-03-27T06:54:46"/>
    <s v="C55279"/>
    <x v="0"/>
    <s v="support"/>
    <n v="63"/>
    <x v="0"/>
    <s v="prd_2"/>
    <d v="2019-10-10T11:51:40"/>
    <d v="2021-07-29T14:58:19"/>
    <n v="125"/>
    <x v="1"/>
    <x v="10"/>
    <n v="0"/>
    <n v="6"/>
    <n v="6"/>
    <x v="4"/>
  </r>
  <r>
    <s v="CC132814"/>
    <d v="2020-03-27T14:14:30"/>
    <s v="C274658"/>
    <x v="0"/>
    <s v="support"/>
    <n v="63"/>
    <x v="0"/>
    <s v="prd_2"/>
    <d v="2020-01-03T13:32:15"/>
    <d v="2020-12-23T17:31:57"/>
    <n v="125"/>
    <x v="1"/>
    <x v="10"/>
    <n v="0"/>
    <n v="3"/>
    <n v="3"/>
    <x v="7"/>
  </r>
  <r>
    <s v="CC133015"/>
    <d v="2020-03-28T16:04:11"/>
    <s v="C276347"/>
    <x v="0"/>
    <s v="support"/>
    <n v="63"/>
    <x v="0"/>
    <s v="prd_2"/>
    <d v="2020-01-08T10:05:18"/>
    <d v="2020-01-16T17:19:30"/>
    <n v="125"/>
    <x v="1"/>
    <x v="10"/>
    <n v="1"/>
    <n v="3"/>
    <n v="0"/>
    <x v="2"/>
  </r>
  <r>
    <s v="CC133023"/>
    <d v="2020-03-28T16:47:57"/>
    <s v="C234254"/>
    <x v="0"/>
    <s v="support"/>
    <n v="63"/>
    <x v="0"/>
    <s v="prd_2"/>
    <d v="2019-06-06T16:51:39"/>
    <d v="2020-03-21T19:51:24"/>
    <n v="125"/>
    <x v="1"/>
    <x v="10"/>
    <n v="1"/>
    <n v="10"/>
    <n v="10"/>
    <x v="9"/>
  </r>
  <r>
    <s v="CC133063"/>
    <d v="2020-03-29T10:28:21"/>
    <s v="C275004"/>
    <x v="0"/>
    <s v="support"/>
    <n v="63"/>
    <x v="0"/>
    <s v="prd_2"/>
    <d v="2020-01-04T14:24:04"/>
    <d v="2021-02-06T11:21:17"/>
    <n v="125"/>
    <x v="1"/>
    <x v="10"/>
    <n v="0"/>
    <n v="3"/>
    <n v="3"/>
    <x v="7"/>
  </r>
  <r>
    <s v="CC133083"/>
    <d v="2020-03-29T11:48:31"/>
    <s v="C47753"/>
    <x v="0"/>
    <s v="support"/>
    <n v="63"/>
    <x v="1"/>
    <s v="prd_2"/>
    <d v="2019-07-05T12:20:59"/>
    <d v="2019-09-03T16:44:55"/>
    <n v="125"/>
    <x v="1"/>
    <x v="10"/>
    <n v="1"/>
    <n v="9"/>
    <n v="2"/>
    <x v="13"/>
  </r>
  <r>
    <s v="CC133341"/>
    <d v="2020-03-30T12:35:32"/>
    <s v="C70138"/>
    <x v="0"/>
    <s v="signup"/>
    <n v="63"/>
    <x v="0"/>
    <s v="prd_2"/>
    <d v="2020-03-30T12:38:15"/>
    <d v="2020-09-12T18:03:23"/>
    <n v="125"/>
    <x v="1"/>
    <x v="10"/>
    <n v="0"/>
    <n v="0"/>
    <n v="0"/>
    <x v="2"/>
  </r>
  <r>
    <s v="CC133520"/>
    <d v="2020-03-31T10:33:41"/>
    <s v="C70229"/>
    <x v="0"/>
    <s v="signup"/>
    <n v="63"/>
    <x v="1"/>
    <s v="prd_2"/>
    <d v="2020-03-31T10:37:31"/>
    <d v="2021-10-22T17:56:21"/>
    <n v="125"/>
    <x v="1"/>
    <x v="10"/>
    <n v="0"/>
    <n v="0"/>
    <n v="0"/>
    <x v="2"/>
  </r>
  <r>
    <s v="CC133586"/>
    <d v="2020-03-31T12:03:17"/>
    <s v="C70287"/>
    <x v="0"/>
    <s v="signup"/>
    <n v="63"/>
    <x v="0"/>
    <s v="prd_2"/>
    <d v="2020-03-31T12:07:55"/>
    <d v="2021-07-12T13:00:58"/>
    <n v="125"/>
    <x v="1"/>
    <x v="10"/>
    <n v="0"/>
    <n v="0"/>
    <n v="0"/>
    <x v="2"/>
  </r>
  <r>
    <s v="CC133710"/>
    <d v="2020-03-31T14:52:06"/>
    <s v="C300224"/>
    <x v="0"/>
    <s v="support"/>
    <n v="63"/>
    <x v="1"/>
    <s v="prd_2"/>
    <d v="2020-03-14T16:50:43"/>
    <d v="2020-11-09T14:26:35"/>
    <n v="125"/>
    <x v="1"/>
    <x v="10"/>
    <n v="0"/>
    <n v="1"/>
    <n v="1"/>
    <x v="5"/>
  </r>
  <r>
    <s v="CC134258"/>
    <d v="2020-04-02T15:05:07"/>
    <s v="C303799"/>
    <x v="0"/>
    <s v="support"/>
    <n v="63"/>
    <x v="0"/>
    <s v="prd_2"/>
    <d v="2020-03-24T14:23:51"/>
    <d v="2021-06-17T13:08:04"/>
    <n v="125"/>
    <x v="4"/>
    <x v="10"/>
    <n v="0"/>
    <n v="0"/>
    <n v="0"/>
    <x v="2"/>
  </r>
  <r>
    <s v="CC134567"/>
    <d v="2020-04-04T11:09:56"/>
    <s v="C210420"/>
    <x v="1"/>
    <s v="support"/>
    <n v="63"/>
    <x v="0"/>
    <s v="prd_2"/>
    <d v="2019-03-07T11:33:19"/>
    <d v="2021-08-13T14:32:24"/>
    <n v="125"/>
    <x v="4"/>
    <x v="10"/>
    <n v="0"/>
    <n v="13"/>
    <n v="13"/>
    <x v="17"/>
  </r>
  <r>
    <s v="CC134763"/>
    <d v="2020-04-05T13:29:03"/>
    <s v="C287402"/>
    <x v="0"/>
    <s v="support"/>
    <n v="63"/>
    <x v="0"/>
    <s v="prd_2"/>
    <d v="2020-02-08T13:07:49"/>
    <d v="2021-07-09T09:19:37"/>
    <n v="125"/>
    <x v="4"/>
    <x v="10"/>
    <n v="0"/>
    <n v="2"/>
    <n v="2"/>
    <x v="13"/>
  </r>
  <r>
    <s v="CC135019"/>
    <d v="2020-04-06T12:52:20"/>
    <s v="C71008"/>
    <x v="0"/>
    <s v="signup"/>
    <n v="63"/>
    <x v="0"/>
    <s v="prd_2"/>
    <d v="2020-04-06T12:57:41"/>
    <d v="2021-09-15T17:28:57"/>
    <n v="125"/>
    <x v="4"/>
    <x v="10"/>
    <n v="0"/>
    <n v="0"/>
    <n v="0"/>
    <x v="2"/>
  </r>
  <r>
    <s v="CC135037"/>
    <d v="2020-04-06T13:09:54"/>
    <s v="C71017"/>
    <x v="0"/>
    <s v="signup"/>
    <n v="63"/>
    <x v="1"/>
    <s v="prd_2"/>
    <d v="2020-04-06T13:11:44"/>
    <d v="2020-09-01T12:02:27"/>
    <n v="125"/>
    <x v="4"/>
    <x v="10"/>
    <n v="0"/>
    <n v="0"/>
    <n v="0"/>
    <x v="2"/>
  </r>
  <r>
    <s v="CC135452"/>
    <d v="2020-04-08T10:33:23"/>
    <s v="C71254"/>
    <x v="0"/>
    <s v="signup"/>
    <n v="63"/>
    <x v="1"/>
    <s v="prd_2"/>
    <d v="2020-04-08T10:38:40"/>
    <d v="2021-03-05T22:00:13"/>
    <n v="125"/>
    <x v="4"/>
    <x v="10"/>
    <n v="0"/>
    <n v="0"/>
    <n v="0"/>
    <x v="2"/>
  </r>
  <r>
    <s v="CC135553"/>
    <d v="2020-04-08T12:42:12"/>
    <s v="C71332"/>
    <x v="0"/>
    <s v="signup"/>
    <n v="63"/>
    <x v="0"/>
    <s v="prd_2"/>
    <d v="2020-04-08T12:45:10"/>
    <d v="2021-10-07T14:17:45"/>
    <n v="125"/>
    <x v="4"/>
    <x v="10"/>
    <n v="0"/>
    <n v="0"/>
    <n v="0"/>
    <x v="2"/>
  </r>
  <r>
    <s v="CC135726"/>
    <d v="2020-04-09T09:23:36"/>
    <s v="C275491"/>
    <x v="1"/>
    <s v="support"/>
    <n v="63"/>
    <x v="0"/>
    <s v="prd_2"/>
    <d v="2020-01-06T13:10:50"/>
    <d v="2020-09-26T10:42:43"/>
    <n v="125"/>
    <x v="4"/>
    <x v="10"/>
    <n v="0"/>
    <n v="3"/>
    <n v="3"/>
    <x v="7"/>
  </r>
  <r>
    <s v="CC136078"/>
    <d v="2020-04-10T12:04:57"/>
    <s v="C227330"/>
    <x v="0"/>
    <s v="support"/>
    <n v="63"/>
    <x v="1"/>
    <s v="prd_2"/>
    <d v="2019-05-10T16:47:46"/>
    <d v="2020-12-02T12:15:50"/>
    <n v="125"/>
    <x v="4"/>
    <x v="10"/>
    <n v="0"/>
    <n v="11"/>
    <n v="11"/>
    <x v="6"/>
  </r>
  <r>
    <s v="CC136303"/>
    <d v="2020-04-11T13:05:53"/>
    <s v="C281586"/>
    <x v="0"/>
    <s v="support"/>
    <n v="63"/>
    <x v="0"/>
    <s v="prd_2"/>
    <d v="2020-01-22T18:07:29"/>
    <d v="2021-03-13T13:05:58"/>
    <n v="125"/>
    <x v="4"/>
    <x v="10"/>
    <n v="0"/>
    <n v="3"/>
    <n v="3"/>
    <x v="7"/>
  </r>
  <r>
    <s v="CC136401"/>
    <d v="2020-04-11T17:51:27"/>
    <s v="C303160"/>
    <x v="0"/>
    <s v="support"/>
    <n v="63"/>
    <x v="1"/>
    <s v="prd_2"/>
    <d v="2020-03-23T12:18:38"/>
    <d v="2021-11-04T17:47:37"/>
    <n v="125"/>
    <x v="4"/>
    <x v="10"/>
    <n v="0"/>
    <n v="1"/>
    <n v="1"/>
    <x v="5"/>
  </r>
  <r>
    <s v="CC136638"/>
    <d v="2020-04-13T11:27:34"/>
    <s v="C71787"/>
    <x v="0"/>
    <s v="signup"/>
    <n v="63"/>
    <x v="1"/>
    <s v="prd_2"/>
    <d v="2020-04-13T11:31:31"/>
    <d v="2021-11-12T17:56:22"/>
    <n v="125"/>
    <x v="4"/>
    <x v="10"/>
    <n v="0"/>
    <n v="0"/>
    <n v="0"/>
    <x v="2"/>
  </r>
  <r>
    <s v="CC136729"/>
    <d v="2020-04-13T13:30:01"/>
    <s v="C287135"/>
    <x v="0"/>
    <s v="support"/>
    <n v="63"/>
    <x v="0"/>
    <s v="prd_2"/>
    <d v="2020-02-07T13:33:49"/>
    <d v="2020-06-13T18:44:26"/>
    <n v="125"/>
    <x v="4"/>
    <x v="10"/>
    <n v="0"/>
    <n v="2"/>
    <n v="2"/>
    <x v="13"/>
  </r>
  <r>
    <s v="CC137024"/>
    <d v="2020-04-14T14:09:26"/>
    <s v="C284498"/>
    <x v="0"/>
    <s v="support"/>
    <n v="63"/>
    <x v="0"/>
    <s v="prd_2"/>
    <d v="2020-01-31T10:53:33"/>
    <d v="2020-02-28T12:04:23"/>
    <n v="125"/>
    <x v="4"/>
    <x v="10"/>
    <n v="1"/>
    <n v="2"/>
    <n v="1"/>
    <x v="5"/>
  </r>
  <r>
    <s v="CC137182"/>
    <d v="2020-04-15T11:34:43"/>
    <s v="C72095"/>
    <x v="0"/>
    <s v="signup"/>
    <n v="63"/>
    <x v="1"/>
    <s v="prd_2"/>
    <d v="2020-04-15T11:39:26"/>
    <d v="2020-05-20T21:43:35"/>
    <n v="125"/>
    <x v="4"/>
    <x v="10"/>
    <n v="0"/>
    <n v="0"/>
    <n v="0"/>
    <x v="2"/>
  </r>
  <r>
    <s v="CC137459"/>
    <d v="2020-04-16T11:28:48"/>
    <s v="C72248"/>
    <x v="0"/>
    <s v="signup"/>
    <n v="63"/>
    <x v="0"/>
    <s v="prd_2"/>
    <d v="2020-04-16T11:34:43"/>
    <d v="2020-05-17T09:31:52"/>
    <n v="125"/>
    <x v="4"/>
    <x v="10"/>
    <n v="0"/>
    <n v="0"/>
    <n v="0"/>
    <x v="2"/>
  </r>
  <r>
    <s v="CC137802"/>
    <d v="2020-04-17T13:13:00"/>
    <s v="C311940"/>
    <x v="1"/>
    <s v="support"/>
    <n v="63"/>
    <x v="1"/>
    <s v="prd_2"/>
    <d v="2020-04-15T12:03:31"/>
    <d v="2021-08-22T15:50:39"/>
    <n v="125"/>
    <x v="4"/>
    <x v="10"/>
    <n v="0"/>
    <n v="0"/>
    <n v="0"/>
    <x v="2"/>
  </r>
  <r>
    <s v="CC137943"/>
    <d v="2020-04-18T12:13:52"/>
    <s v="C222890"/>
    <x v="0"/>
    <s v="support"/>
    <n v="63"/>
    <x v="1"/>
    <s v="prd_2"/>
    <d v="2019-04-23T19:31:27"/>
    <d v="2021-03-29T12:25:02"/>
    <n v="125"/>
    <x v="4"/>
    <x v="10"/>
    <n v="0"/>
    <n v="12"/>
    <n v="12"/>
    <x v="10"/>
  </r>
  <r>
    <s v="CC138144"/>
    <d v="2020-04-19T13:22:07"/>
    <s v="C279252"/>
    <x v="0"/>
    <s v="support"/>
    <n v="63"/>
    <x v="1"/>
    <s v="prd_2"/>
    <d v="2020-01-16T10:46:02"/>
    <d v="2020-11-25T16:14:44"/>
    <n v="125"/>
    <x v="4"/>
    <x v="10"/>
    <n v="0"/>
    <n v="3"/>
    <n v="3"/>
    <x v="7"/>
  </r>
  <r>
    <s v="CC138321"/>
    <d v="2020-04-20T11:24:44"/>
    <s v="C288525"/>
    <x v="0"/>
    <s v="support"/>
    <n v="63"/>
    <x v="1"/>
    <s v="prd_2"/>
    <d v="2020-02-11T16:10:23"/>
    <d v="2020-03-12T17:27:45"/>
    <n v="125"/>
    <x v="4"/>
    <x v="10"/>
    <n v="1"/>
    <n v="2"/>
    <n v="1"/>
    <x v="5"/>
  </r>
  <r>
    <s v="CC138779"/>
    <d v="2020-04-21T14:37:46"/>
    <s v="C307910"/>
    <x v="0"/>
    <s v="support"/>
    <n v="63"/>
    <x v="1"/>
    <s v="prd_2"/>
    <d v="2020-04-04T11:25:07"/>
    <d v="2020-08-15T16:48:41"/>
    <n v="125"/>
    <x v="4"/>
    <x v="10"/>
    <n v="0"/>
    <n v="1"/>
    <n v="1"/>
    <x v="5"/>
  </r>
  <r>
    <s v="CC138963"/>
    <d v="2020-04-22T12:27:48"/>
    <s v="C274620"/>
    <x v="0"/>
    <s v="support"/>
    <n v="63"/>
    <x v="0"/>
    <s v="prd_2"/>
    <d v="2020-01-03T12:53:03"/>
    <d v="2020-04-10T15:07:51"/>
    <n v="125"/>
    <x v="4"/>
    <x v="10"/>
    <n v="1"/>
    <n v="4"/>
    <n v="3"/>
    <x v="7"/>
  </r>
  <r>
    <s v="CC138988"/>
    <d v="2020-04-22T13:12:02"/>
    <s v="C72968"/>
    <x v="0"/>
    <s v="signup"/>
    <n v="63"/>
    <x v="1"/>
    <s v="prd_2"/>
    <d v="2020-04-22T13:13:43"/>
    <d v="2020-06-29T18:30:15"/>
    <n v="125"/>
    <x v="4"/>
    <x v="10"/>
    <n v="0"/>
    <n v="0"/>
    <n v="0"/>
    <x v="2"/>
  </r>
  <r>
    <s v="CC139536"/>
    <d v="2020-04-24T14:37:44"/>
    <s v="C303374"/>
    <x v="0"/>
    <s v="support"/>
    <n v="63"/>
    <x v="0"/>
    <s v="prd_2"/>
    <d v="2020-03-23T15:38:25"/>
    <d v="2021-09-17T18:12:32"/>
    <n v="125"/>
    <x v="4"/>
    <x v="10"/>
    <n v="0"/>
    <n v="1"/>
    <n v="1"/>
    <x v="5"/>
  </r>
  <r>
    <s v="CC139636"/>
    <d v="2020-04-25T10:48:17"/>
    <s v="C211463"/>
    <x v="0"/>
    <s v="support"/>
    <n v="63"/>
    <x v="0"/>
    <s v="prd_2"/>
    <d v="2019-03-12T08:10:20"/>
    <d v="2021-01-22T12:20:24"/>
    <n v="125"/>
    <x v="4"/>
    <x v="10"/>
    <n v="0"/>
    <n v="14"/>
    <n v="14"/>
    <x v="16"/>
  </r>
  <r>
    <s v="CC139654"/>
    <d v="2020-04-25T11:45:18"/>
    <s v="C64630"/>
    <x v="0"/>
    <s v="support"/>
    <n v="63"/>
    <x v="1"/>
    <s v="prd_2"/>
    <d v="2020-02-11T12:07:50"/>
    <d v="2021-04-13T10:52:08"/>
    <n v="125"/>
    <x v="4"/>
    <x v="10"/>
    <n v="0"/>
    <n v="2"/>
    <n v="2"/>
    <x v="13"/>
  </r>
  <r>
    <s v="CC140210"/>
    <d v="2020-04-27T14:38:27"/>
    <s v="C293456"/>
    <x v="0"/>
    <s v="support"/>
    <n v="63"/>
    <x v="1"/>
    <s v="prd_2"/>
    <d v="2020-02-25T13:13:53"/>
    <d v="2020-07-10T16:26:04"/>
    <n v="125"/>
    <x v="4"/>
    <x v="10"/>
    <n v="0"/>
    <n v="2"/>
    <n v="2"/>
    <x v="13"/>
  </r>
  <r>
    <s v="CC140263"/>
    <d v="2020-04-27T17:15:07"/>
    <s v="C232376"/>
    <x v="0"/>
    <s v="support"/>
    <n v="63"/>
    <x v="0"/>
    <s v="prd_2"/>
    <d v="2019-05-30T15:17:51"/>
    <d v="2019-11-03T12:47:55"/>
    <n v="125"/>
    <x v="4"/>
    <x v="10"/>
    <n v="1"/>
    <n v="11"/>
    <n v="5"/>
    <x v="0"/>
  </r>
  <r>
    <s v="CC140275"/>
    <d v="2020-04-28T07:54:47"/>
    <s v="C285439"/>
    <x v="0"/>
    <s v="support"/>
    <n v="63"/>
    <x v="0"/>
    <s v="prd_2"/>
    <d v="2020-02-03T14:21:38"/>
    <d v="2020-08-04T17:27:59"/>
    <n v="125"/>
    <x v="4"/>
    <x v="10"/>
    <n v="0"/>
    <n v="3"/>
    <n v="3"/>
    <x v="7"/>
  </r>
  <r>
    <s v="CC100421"/>
    <d v="2019-10-06T14:52:57"/>
    <s v="C232439"/>
    <x v="1"/>
    <s v="support"/>
    <n v="63"/>
    <x v="0"/>
    <s v="prd_2"/>
    <d v="2019-05-30T18:04:48"/>
    <m/>
    <n v="125"/>
    <x v="5"/>
    <x v="10"/>
    <n v="1"/>
    <n v="4"/>
    <n v="4"/>
    <x v="3"/>
  </r>
  <r>
    <s v="CC100984"/>
    <d v="2019-10-09T16:35:27"/>
    <s v="C55251"/>
    <x v="0"/>
    <s v="signup"/>
    <n v="63"/>
    <x v="1"/>
    <s v="prd_2"/>
    <d v="2019-10-09T16:41:23"/>
    <m/>
    <n v="125"/>
    <x v="5"/>
    <x v="10"/>
    <n v="1"/>
    <n v="0"/>
    <n v="0"/>
    <x v="2"/>
  </r>
  <r>
    <s v="CC101005"/>
    <d v="2019-10-10T07:44:26"/>
    <s v="C55254"/>
    <x v="0"/>
    <s v="signup"/>
    <n v="63"/>
    <x v="0"/>
    <s v="prd_2"/>
    <d v="2019-10-10T07:46:47"/>
    <m/>
    <n v="125"/>
    <x v="5"/>
    <x v="10"/>
    <n v="1"/>
    <n v="0"/>
    <n v="0"/>
    <x v="2"/>
  </r>
  <r>
    <s v="CC101471"/>
    <d v="2019-10-12T17:34:22"/>
    <s v="C231128"/>
    <x v="0"/>
    <s v="support"/>
    <n v="63"/>
    <x v="0"/>
    <s v="prd_2"/>
    <d v="2019-05-27T07:08:59"/>
    <m/>
    <n v="125"/>
    <x v="5"/>
    <x v="10"/>
    <n v="1"/>
    <n v="5"/>
    <n v="5"/>
    <x v="0"/>
  </r>
  <r>
    <s v="CC101545"/>
    <d v="2019-10-13T13:35:37"/>
    <s v="C202405"/>
    <x v="0"/>
    <s v="support"/>
    <n v="63"/>
    <x v="1"/>
    <s v="prd_2"/>
    <d v="2019-02-05T08:26:20"/>
    <m/>
    <n v="125"/>
    <x v="5"/>
    <x v="10"/>
    <n v="1"/>
    <n v="8"/>
    <n v="8"/>
    <x v="12"/>
  </r>
  <r>
    <s v="CC101859"/>
    <d v="2019-10-15T11:35:05"/>
    <s v="C19179"/>
    <x v="0"/>
    <s v="support"/>
    <n v="63"/>
    <x v="1"/>
    <s v="prd_2"/>
    <d v="2018-04-13T11:46:57"/>
    <m/>
    <n v="125"/>
    <x v="5"/>
    <x v="10"/>
    <n v="1"/>
    <n v="18"/>
    <n v="18"/>
    <x v="19"/>
  </r>
  <r>
    <s v="CC102104"/>
    <d v="2019-10-16T13:57:04"/>
    <s v="C238030"/>
    <x v="0"/>
    <s v="support"/>
    <n v="63"/>
    <x v="0"/>
    <s v="prd_2"/>
    <d v="2019-06-21T14:59:44"/>
    <m/>
    <n v="125"/>
    <x v="5"/>
    <x v="10"/>
    <n v="1"/>
    <n v="4"/>
    <n v="4"/>
    <x v="3"/>
  </r>
  <r>
    <s v="CC102169"/>
    <d v="2019-10-17T09:04:28"/>
    <s v="C55709"/>
    <x v="0"/>
    <s v="signup"/>
    <n v="63"/>
    <x v="1"/>
    <s v="prd_2"/>
    <d v="2019-10-17T09:09:54"/>
    <m/>
    <n v="125"/>
    <x v="5"/>
    <x v="10"/>
    <n v="1"/>
    <n v="0"/>
    <n v="0"/>
    <x v="2"/>
  </r>
  <r>
    <s v="CC102203"/>
    <d v="2019-10-17T10:53:31"/>
    <s v="C55732"/>
    <x v="0"/>
    <s v="signup"/>
    <n v="63"/>
    <x v="1"/>
    <s v="prd_2"/>
    <d v="2019-10-17T10:56:51"/>
    <m/>
    <n v="125"/>
    <x v="5"/>
    <x v="10"/>
    <n v="1"/>
    <n v="0"/>
    <n v="0"/>
    <x v="2"/>
  </r>
  <r>
    <s v="CC102346"/>
    <d v="2019-10-17T19:35:53"/>
    <s v="C253671"/>
    <x v="1"/>
    <s v="support"/>
    <n v="63"/>
    <x v="1"/>
    <s v="prd_2"/>
    <d v="2019-08-29T15:38:13"/>
    <m/>
    <n v="125"/>
    <x v="5"/>
    <x v="10"/>
    <n v="1"/>
    <n v="2"/>
    <n v="2"/>
    <x v="13"/>
  </r>
  <r>
    <s v="CC102422"/>
    <d v="2019-10-18T12:37:10"/>
    <s v="C55834"/>
    <x v="0"/>
    <s v="signup"/>
    <n v="63"/>
    <x v="1"/>
    <s v="prd_2"/>
    <d v="2019-10-18T12:40:01"/>
    <m/>
    <n v="125"/>
    <x v="5"/>
    <x v="10"/>
    <n v="1"/>
    <n v="0"/>
    <n v="0"/>
    <x v="2"/>
  </r>
  <r>
    <s v="CC102498"/>
    <d v="2019-10-18T17:00:20"/>
    <s v="C201295"/>
    <x v="0"/>
    <s v="support"/>
    <n v="63"/>
    <x v="0"/>
    <s v="prd_2"/>
    <d v="2019-01-31T09:15:29"/>
    <m/>
    <n v="125"/>
    <x v="5"/>
    <x v="10"/>
    <n v="1"/>
    <n v="9"/>
    <n v="9"/>
    <x v="1"/>
  </r>
  <r>
    <s v="CC102559"/>
    <d v="2019-10-19T12:51:29"/>
    <s v="C55875"/>
    <x v="0"/>
    <s v="signup"/>
    <n v="63"/>
    <x v="0"/>
    <s v="prd_2"/>
    <d v="2019-10-19T12:56:49"/>
    <m/>
    <n v="125"/>
    <x v="5"/>
    <x v="10"/>
    <n v="1"/>
    <n v="0"/>
    <n v="0"/>
    <x v="2"/>
  </r>
  <r>
    <s v="CC102892"/>
    <d v="2019-10-21T13:51:46"/>
    <s v="C237089"/>
    <x v="0"/>
    <s v="support"/>
    <n v="63"/>
    <x v="0"/>
    <s v="prd_2"/>
    <d v="2019-06-18T13:51:52"/>
    <m/>
    <n v="125"/>
    <x v="5"/>
    <x v="10"/>
    <n v="1"/>
    <n v="4"/>
    <n v="4"/>
    <x v="3"/>
  </r>
  <r>
    <s v="CC102929"/>
    <d v="2019-10-21T15:35:48"/>
    <s v="C244647"/>
    <x v="0"/>
    <s v="support"/>
    <n v="63"/>
    <x v="0"/>
    <s v="prd_2"/>
    <d v="2019-07-19T12:28:51"/>
    <m/>
    <n v="125"/>
    <x v="5"/>
    <x v="10"/>
    <n v="1"/>
    <n v="3"/>
    <n v="3"/>
    <x v="7"/>
  </r>
  <r>
    <s v="CC103041"/>
    <d v="2019-10-22T12:40:33"/>
    <s v="C56050"/>
    <x v="0"/>
    <s v="signup"/>
    <n v="63"/>
    <x v="0"/>
    <s v="prd_2"/>
    <d v="2019-10-22T12:44:01"/>
    <m/>
    <n v="125"/>
    <x v="5"/>
    <x v="10"/>
    <n v="1"/>
    <n v="0"/>
    <n v="0"/>
    <x v="2"/>
  </r>
  <r>
    <s v="CC103187"/>
    <d v="2019-10-23T11:03:56"/>
    <s v="C239210"/>
    <x v="0"/>
    <s v="support"/>
    <n v="63"/>
    <x v="0"/>
    <s v="prd_2"/>
    <d v="2019-06-26T15:59:15"/>
    <m/>
    <n v="125"/>
    <x v="5"/>
    <x v="10"/>
    <n v="1"/>
    <n v="4"/>
    <n v="4"/>
    <x v="3"/>
  </r>
  <r>
    <s v="CC103279"/>
    <d v="2019-10-23T15:00:10"/>
    <s v="C43305"/>
    <x v="1"/>
    <s v="support"/>
    <n v="63"/>
    <x v="0"/>
    <s v="prd_2"/>
    <d v="2019-05-20T09:39:19"/>
    <m/>
    <n v="125"/>
    <x v="5"/>
    <x v="10"/>
    <n v="1"/>
    <n v="5"/>
    <n v="5"/>
    <x v="0"/>
  </r>
  <r>
    <s v="CC103287"/>
    <d v="2019-10-23T15:20:12"/>
    <s v="C56142"/>
    <x v="0"/>
    <s v="signup"/>
    <n v="63"/>
    <x v="1"/>
    <s v="prd_2"/>
    <d v="2019-10-23T15:23:13"/>
    <m/>
    <n v="125"/>
    <x v="5"/>
    <x v="10"/>
    <n v="1"/>
    <n v="0"/>
    <n v="0"/>
    <x v="2"/>
  </r>
  <r>
    <s v="CC103296"/>
    <d v="2019-10-23T15:53:15"/>
    <s v="C185420"/>
    <x v="1"/>
    <s v="support"/>
    <n v="63"/>
    <x v="1"/>
    <s v="prd_2"/>
    <d v="2018-08-31T12:19:23"/>
    <m/>
    <n v="125"/>
    <x v="5"/>
    <x v="10"/>
    <n v="1"/>
    <n v="14"/>
    <n v="14"/>
    <x v="16"/>
  </r>
  <r>
    <s v="CC103431"/>
    <d v="2019-10-24T14:03:20"/>
    <s v="C56210"/>
    <x v="0"/>
    <s v="signup"/>
    <n v="63"/>
    <x v="1"/>
    <s v="prd_2"/>
    <d v="2019-10-24T14:09:01"/>
    <m/>
    <n v="125"/>
    <x v="5"/>
    <x v="10"/>
    <n v="1"/>
    <n v="0"/>
    <n v="0"/>
    <x v="2"/>
  </r>
  <r>
    <s v="CC103486"/>
    <d v="2019-10-24T17:23:59"/>
    <s v="C235159"/>
    <x v="0"/>
    <s v="support"/>
    <n v="63"/>
    <x v="0"/>
    <s v="prd_2"/>
    <d v="2019-06-11T10:58:25"/>
    <m/>
    <n v="125"/>
    <x v="5"/>
    <x v="10"/>
    <n v="1"/>
    <n v="5"/>
    <n v="5"/>
    <x v="0"/>
  </r>
  <r>
    <s v="CC103667"/>
    <d v="2019-10-26T11:15:01"/>
    <s v="C252513"/>
    <x v="0"/>
    <s v="support"/>
    <n v="63"/>
    <x v="0"/>
    <s v="prd_2"/>
    <d v="2019-08-24T13:22:22"/>
    <m/>
    <n v="125"/>
    <x v="5"/>
    <x v="10"/>
    <n v="1"/>
    <n v="2"/>
    <n v="2"/>
    <x v="13"/>
  </r>
  <r>
    <s v="CC103774"/>
    <d v="2019-10-26T17:39:00"/>
    <s v="C223481"/>
    <x v="0"/>
    <s v="support"/>
    <n v="63"/>
    <x v="0"/>
    <s v="prd_2"/>
    <d v="2019-04-25T15:33:38"/>
    <m/>
    <n v="125"/>
    <x v="5"/>
    <x v="10"/>
    <n v="1"/>
    <n v="6"/>
    <n v="6"/>
    <x v="4"/>
  </r>
  <r>
    <s v="CC103901"/>
    <d v="2019-10-27T17:18:17"/>
    <s v="C48218"/>
    <x v="0"/>
    <s v="support"/>
    <n v="63"/>
    <x v="1"/>
    <s v="prd_2"/>
    <d v="2019-07-11T06:09:52"/>
    <m/>
    <n v="125"/>
    <x v="5"/>
    <x v="10"/>
    <n v="1"/>
    <n v="4"/>
    <n v="4"/>
    <x v="3"/>
  </r>
  <r>
    <s v="CC104180"/>
    <d v="2019-10-29T12:34:02"/>
    <s v="C56452"/>
    <x v="0"/>
    <s v="signup"/>
    <n v="63"/>
    <x v="1"/>
    <s v="prd_2"/>
    <d v="2019-10-29T12:37:56"/>
    <m/>
    <n v="125"/>
    <x v="5"/>
    <x v="10"/>
    <n v="1"/>
    <n v="0"/>
    <n v="0"/>
    <x v="2"/>
  </r>
  <r>
    <s v="CC104186"/>
    <d v="2019-10-29T12:52:19"/>
    <s v="C248612"/>
    <x v="1"/>
    <s v="support"/>
    <n v="63"/>
    <x v="0"/>
    <s v="prd_2"/>
    <d v="2019-08-06T12:59:32"/>
    <m/>
    <n v="125"/>
    <x v="5"/>
    <x v="10"/>
    <n v="1"/>
    <n v="3"/>
    <n v="3"/>
    <x v="7"/>
  </r>
  <r>
    <s v="CC104227"/>
    <d v="2019-10-29T14:55:05"/>
    <s v="C257061"/>
    <x v="0"/>
    <s v="support"/>
    <n v="63"/>
    <x v="0"/>
    <s v="prd_2"/>
    <d v="2019-09-17T08:03:06"/>
    <m/>
    <n v="125"/>
    <x v="5"/>
    <x v="10"/>
    <n v="1"/>
    <n v="1"/>
    <n v="1"/>
    <x v="5"/>
  </r>
  <r>
    <s v="CC104277"/>
    <d v="2019-10-30T09:19:34"/>
    <s v="C56487"/>
    <x v="0"/>
    <s v="signup"/>
    <n v="63"/>
    <x v="0"/>
    <s v="prd_2"/>
    <d v="2019-10-30T09:24:44"/>
    <m/>
    <n v="125"/>
    <x v="5"/>
    <x v="10"/>
    <n v="1"/>
    <n v="0"/>
    <n v="0"/>
    <x v="2"/>
  </r>
  <r>
    <s v="CC104305"/>
    <d v="2019-10-30T10:37:58"/>
    <s v="C56507"/>
    <x v="0"/>
    <s v="signup"/>
    <n v="63"/>
    <x v="0"/>
    <s v="prd_2"/>
    <d v="2019-10-30T10:42:00"/>
    <m/>
    <n v="125"/>
    <x v="5"/>
    <x v="10"/>
    <n v="1"/>
    <n v="0"/>
    <n v="0"/>
    <x v="2"/>
  </r>
  <r>
    <s v="CC104816"/>
    <d v="2019-11-02T12:16:17"/>
    <s v="C248293"/>
    <x v="0"/>
    <s v="support"/>
    <n v="63"/>
    <x v="0"/>
    <s v="prd_2"/>
    <d v="2019-08-05T12:31:27"/>
    <m/>
    <n v="125"/>
    <x v="6"/>
    <x v="10"/>
    <n v="1"/>
    <n v="3"/>
    <n v="3"/>
    <x v="7"/>
  </r>
  <r>
    <s v="CC105086"/>
    <d v="2019-11-04T11:32:35"/>
    <s v="C237395"/>
    <x v="0"/>
    <s v="support"/>
    <n v="63"/>
    <x v="1"/>
    <s v="prd_2"/>
    <d v="2019-06-19T13:37:36"/>
    <m/>
    <n v="125"/>
    <x v="6"/>
    <x v="10"/>
    <n v="1"/>
    <n v="5"/>
    <n v="5"/>
    <x v="0"/>
  </r>
  <r>
    <s v="CC105248"/>
    <d v="2019-11-05T11:31:00"/>
    <s v="C56851"/>
    <x v="0"/>
    <s v="signup"/>
    <n v="63"/>
    <x v="1"/>
    <s v="prd_2"/>
    <d v="2019-11-05T11:34:54"/>
    <m/>
    <n v="125"/>
    <x v="6"/>
    <x v="10"/>
    <n v="1"/>
    <n v="0"/>
    <n v="0"/>
    <x v="2"/>
  </r>
  <r>
    <s v="CC105297"/>
    <d v="2019-11-05T13:55:12"/>
    <s v="C56880"/>
    <x v="0"/>
    <s v="signup"/>
    <n v="63"/>
    <x v="1"/>
    <s v="prd_2"/>
    <d v="2019-11-05T13:59:39"/>
    <m/>
    <n v="125"/>
    <x v="6"/>
    <x v="10"/>
    <n v="1"/>
    <n v="0"/>
    <n v="0"/>
    <x v="2"/>
  </r>
  <r>
    <s v="CC105429"/>
    <d v="2019-11-06T12:01:00"/>
    <s v="C56932"/>
    <x v="0"/>
    <s v="signup"/>
    <n v="63"/>
    <x v="1"/>
    <s v="prd_2"/>
    <d v="2019-11-06T12:08:08"/>
    <m/>
    <n v="125"/>
    <x v="6"/>
    <x v="10"/>
    <n v="1"/>
    <n v="0"/>
    <n v="0"/>
    <x v="2"/>
  </r>
  <r>
    <s v="CC105718"/>
    <d v="2019-11-08T10:20:31"/>
    <s v="C57034"/>
    <x v="0"/>
    <s v="signup"/>
    <n v="63"/>
    <x v="1"/>
    <s v="prd_2"/>
    <d v="2019-11-08T10:24:36"/>
    <m/>
    <n v="125"/>
    <x v="6"/>
    <x v="10"/>
    <n v="1"/>
    <n v="0"/>
    <n v="0"/>
    <x v="2"/>
  </r>
  <r>
    <s v="CC105742"/>
    <d v="2019-11-08T11:16:26"/>
    <s v="C57050"/>
    <x v="0"/>
    <s v="signup"/>
    <n v="63"/>
    <x v="0"/>
    <s v="prd_2"/>
    <d v="2019-11-08T11:21:43"/>
    <m/>
    <n v="125"/>
    <x v="6"/>
    <x v="10"/>
    <n v="1"/>
    <n v="0"/>
    <n v="0"/>
    <x v="2"/>
  </r>
  <r>
    <s v="CC105806"/>
    <d v="2019-11-08T15:09:36"/>
    <s v="C246301"/>
    <x v="0"/>
    <s v="support"/>
    <n v="63"/>
    <x v="0"/>
    <s v="prd_2"/>
    <d v="2019-07-26T13:01:11"/>
    <m/>
    <n v="125"/>
    <x v="6"/>
    <x v="10"/>
    <n v="1"/>
    <n v="4"/>
    <n v="4"/>
    <x v="3"/>
  </r>
  <r>
    <s v="CC106098"/>
    <d v="2019-11-11T10:16:20"/>
    <s v="C57143"/>
    <x v="0"/>
    <s v="signup"/>
    <n v="63"/>
    <x v="0"/>
    <s v="prd_2"/>
    <d v="2019-11-11T10:20:37"/>
    <m/>
    <n v="125"/>
    <x v="6"/>
    <x v="10"/>
    <n v="1"/>
    <n v="0"/>
    <n v="0"/>
    <x v="2"/>
  </r>
  <r>
    <s v="CC106316"/>
    <d v="2019-11-12T10:58:05"/>
    <s v="C236823"/>
    <x v="0"/>
    <s v="support"/>
    <n v="63"/>
    <x v="1"/>
    <s v="prd_2"/>
    <d v="2019-06-17T15:24:00"/>
    <m/>
    <n v="125"/>
    <x v="6"/>
    <x v="10"/>
    <n v="1"/>
    <n v="5"/>
    <n v="5"/>
    <x v="0"/>
  </r>
  <r>
    <s v="CC106408"/>
    <d v="2019-11-12T13:45:56"/>
    <s v="C57284"/>
    <x v="0"/>
    <s v="signup"/>
    <n v="63"/>
    <x v="0"/>
    <s v="prd_2"/>
    <d v="2019-11-12T13:50:15"/>
    <m/>
    <n v="125"/>
    <x v="6"/>
    <x v="10"/>
    <n v="1"/>
    <n v="0"/>
    <n v="0"/>
    <x v="2"/>
  </r>
  <r>
    <s v="CC106561"/>
    <d v="2019-11-13T13:14:12"/>
    <s v="C57342"/>
    <x v="0"/>
    <s v="signup"/>
    <n v="63"/>
    <x v="1"/>
    <s v="prd_2"/>
    <d v="2019-11-13T13:19:43"/>
    <m/>
    <n v="125"/>
    <x v="6"/>
    <x v="10"/>
    <n v="1"/>
    <n v="0"/>
    <n v="0"/>
    <x v="2"/>
  </r>
  <r>
    <s v="CC106641"/>
    <d v="2019-11-14T10:09:56"/>
    <s v="C57364"/>
    <x v="0"/>
    <s v="signup"/>
    <n v="63"/>
    <x v="0"/>
    <s v="prd_2"/>
    <d v="2019-11-14T10:14:42"/>
    <m/>
    <n v="125"/>
    <x v="6"/>
    <x v="10"/>
    <n v="1"/>
    <n v="0"/>
    <n v="0"/>
    <x v="2"/>
  </r>
  <r>
    <s v="CC106653"/>
    <d v="2019-11-14T10:49:03"/>
    <s v="C57370"/>
    <x v="0"/>
    <s v="signup"/>
    <n v="63"/>
    <x v="1"/>
    <s v="prd_2"/>
    <d v="2019-11-14T10:53:21"/>
    <m/>
    <n v="125"/>
    <x v="6"/>
    <x v="10"/>
    <n v="1"/>
    <n v="0"/>
    <n v="0"/>
    <x v="2"/>
  </r>
  <r>
    <s v="CC106746"/>
    <d v="2019-11-14T14:20:02"/>
    <s v="C252957"/>
    <x v="1"/>
    <s v="support"/>
    <n v="63"/>
    <x v="1"/>
    <s v="prd_2"/>
    <d v="2019-08-26T19:12:42"/>
    <m/>
    <n v="125"/>
    <x v="6"/>
    <x v="10"/>
    <n v="1"/>
    <n v="3"/>
    <n v="3"/>
    <x v="7"/>
  </r>
  <r>
    <s v="CC107047"/>
    <d v="2019-11-16T16:11:11"/>
    <s v="C53095"/>
    <x v="0"/>
    <s v="support"/>
    <n v="63"/>
    <x v="0"/>
    <s v="prd_2"/>
    <d v="2019-09-10T11:38:42"/>
    <m/>
    <n v="125"/>
    <x v="6"/>
    <x v="10"/>
    <n v="1"/>
    <n v="2"/>
    <n v="2"/>
    <x v="13"/>
  </r>
  <r>
    <s v="CC107203"/>
    <d v="2019-11-17T17:24:23"/>
    <s v="C242138"/>
    <x v="0"/>
    <s v="support"/>
    <n v="63"/>
    <x v="0"/>
    <s v="prd_2"/>
    <d v="2019-07-09T12:30:28"/>
    <m/>
    <n v="125"/>
    <x v="6"/>
    <x v="10"/>
    <n v="1"/>
    <n v="4"/>
    <n v="4"/>
    <x v="3"/>
  </r>
  <r>
    <s v="CC107211"/>
    <d v="2019-11-18T06:29:58"/>
    <s v="C239134"/>
    <x v="0"/>
    <s v="support"/>
    <n v="63"/>
    <x v="0"/>
    <s v="prd_2"/>
    <d v="2019-06-26T13:44:30"/>
    <m/>
    <n v="125"/>
    <x v="6"/>
    <x v="10"/>
    <n v="1"/>
    <n v="5"/>
    <n v="5"/>
    <x v="0"/>
  </r>
  <r>
    <s v="CC107228"/>
    <d v="2019-11-18T09:51:16"/>
    <s v="C205208"/>
    <x v="0"/>
    <s v="support"/>
    <n v="63"/>
    <x v="1"/>
    <s v="prd_2"/>
    <d v="2019-02-15T12:36:57"/>
    <m/>
    <n v="125"/>
    <x v="6"/>
    <x v="10"/>
    <n v="1"/>
    <n v="9"/>
    <n v="9"/>
    <x v="1"/>
  </r>
  <r>
    <s v="CC107473"/>
    <d v="2019-11-19T12:36:55"/>
    <s v="C57667"/>
    <x v="0"/>
    <s v="signup"/>
    <n v="63"/>
    <x v="0"/>
    <s v="prd_2"/>
    <d v="2019-11-19T12:39:40"/>
    <m/>
    <n v="125"/>
    <x v="6"/>
    <x v="10"/>
    <n v="1"/>
    <n v="0"/>
    <n v="0"/>
    <x v="2"/>
  </r>
  <r>
    <s v="CC107798"/>
    <d v="2019-11-21T12:44:20"/>
    <s v="C57788"/>
    <x v="0"/>
    <s v="signup"/>
    <n v="63"/>
    <x v="1"/>
    <s v="prd_2"/>
    <d v="2019-11-21T12:48:01"/>
    <m/>
    <n v="125"/>
    <x v="6"/>
    <x v="10"/>
    <n v="1"/>
    <n v="0"/>
    <n v="0"/>
    <x v="2"/>
  </r>
  <r>
    <s v="CC107815"/>
    <d v="2019-11-21T13:32:35"/>
    <s v="C246698"/>
    <x v="0"/>
    <s v="support"/>
    <n v="63"/>
    <x v="0"/>
    <s v="prd_2"/>
    <d v="2019-07-29T11:45:17"/>
    <m/>
    <n v="125"/>
    <x v="6"/>
    <x v="10"/>
    <n v="1"/>
    <n v="4"/>
    <n v="4"/>
    <x v="3"/>
  </r>
  <r>
    <s v="CC108170"/>
    <d v="2019-11-24T10:55:39"/>
    <s v="C57906"/>
    <x v="0"/>
    <s v="signup"/>
    <n v="63"/>
    <x v="0"/>
    <s v="prd_2"/>
    <d v="2019-11-24T10:59:23"/>
    <m/>
    <n v="125"/>
    <x v="6"/>
    <x v="10"/>
    <n v="1"/>
    <n v="0"/>
    <n v="0"/>
    <x v="2"/>
  </r>
  <r>
    <s v="CC108202"/>
    <d v="2019-11-24T13:16:09"/>
    <s v="C48218"/>
    <x v="0"/>
    <s v="support"/>
    <n v="63"/>
    <x v="1"/>
    <s v="prd_2"/>
    <d v="2019-07-11T06:09:52"/>
    <m/>
    <n v="125"/>
    <x v="6"/>
    <x v="10"/>
    <n v="1"/>
    <n v="5"/>
    <n v="5"/>
    <x v="0"/>
  </r>
  <r>
    <s v="CC108258"/>
    <d v="2019-11-24T20:20:27"/>
    <s v="C222252"/>
    <x v="1"/>
    <s v="support"/>
    <n v="63"/>
    <x v="1"/>
    <s v="prd_2"/>
    <d v="2019-04-22T13:06:40"/>
    <m/>
    <n v="125"/>
    <x v="6"/>
    <x v="10"/>
    <n v="1"/>
    <n v="7"/>
    <n v="7"/>
    <x v="14"/>
  </r>
  <r>
    <s v="CC108380"/>
    <d v="2019-11-25T14:40:39"/>
    <s v="C251990"/>
    <x v="0"/>
    <s v="support"/>
    <n v="63"/>
    <x v="0"/>
    <s v="prd_2"/>
    <d v="2019-08-21T19:04:52"/>
    <m/>
    <n v="125"/>
    <x v="6"/>
    <x v="10"/>
    <n v="1"/>
    <n v="3"/>
    <n v="3"/>
    <x v="7"/>
  </r>
  <r>
    <s v="CC108446"/>
    <d v="2019-11-26T11:05:50"/>
    <s v="C255697"/>
    <x v="0"/>
    <s v="support"/>
    <n v="63"/>
    <x v="0"/>
    <s v="prd_2"/>
    <d v="2019-09-09T15:49:37"/>
    <m/>
    <n v="125"/>
    <x v="6"/>
    <x v="10"/>
    <n v="1"/>
    <n v="3"/>
    <n v="3"/>
    <x v="7"/>
  </r>
  <r>
    <s v="CC108481"/>
    <d v="2019-11-26T12:34:04"/>
    <s v="C58033"/>
    <x v="0"/>
    <s v="signup"/>
    <n v="63"/>
    <x v="1"/>
    <s v="prd_2"/>
    <d v="2019-11-26T12:37:51"/>
    <m/>
    <n v="125"/>
    <x v="6"/>
    <x v="10"/>
    <n v="1"/>
    <n v="0"/>
    <n v="0"/>
    <x v="2"/>
  </r>
  <r>
    <s v="CC108519"/>
    <d v="2019-11-26T14:15:06"/>
    <s v="C43549"/>
    <x v="0"/>
    <s v="support"/>
    <n v="63"/>
    <x v="0"/>
    <s v="prd_2"/>
    <d v="2019-05-21T14:44:37"/>
    <m/>
    <n v="125"/>
    <x v="6"/>
    <x v="10"/>
    <n v="1"/>
    <n v="6"/>
    <n v="6"/>
    <x v="4"/>
  </r>
  <r>
    <s v="CC108585"/>
    <d v="2019-11-27T08:27:32"/>
    <s v="C56507"/>
    <x v="1"/>
    <s v="support"/>
    <n v="63"/>
    <x v="0"/>
    <s v="prd_2"/>
    <d v="2019-10-30T10:42:00"/>
    <m/>
    <n v="125"/>
    <x v="6"/>
    <x v="10"/>
    <n v="1"/>
    <n v="1"/>
    <n v="1"/>
    <x v="5"/>
  </r>
  <r>
    <s v="CC108661"/>
    <d v="2019-11-27T13:11:43"/>
    <s v="C247078"/>
    <x v="0"/>
    <s v="support"/>
    <n v="63"/>
    <x v="1"/>
    <s v="prd_2"/>
    <d v="2019-07-30T12:44:52"/>
    <m/>
    <n v="125"/>
    <x v="6"/>
    <x v="10"/>
    <n v="1"/>
    <n v="4"/>
    <n v="4"/>
    <x v="3"/>
  </r>
  <r>
    <s v="CC108728"/>
    <d v="2019-11-27T17:35:10"/>
    <s v="C257474"/>
    <x v="0"/>
    <s v="support"/>
    <n v="63"/>
    <x v="1"/>
    <s v="prd_2"/>
    <d v="2019-09-18T15:57:08"/>
    <m/>
    <n v="125"/>
    <x v="6"/>
    <x v="10"/>
    <n v="1"/>
    <n v="2"/>
    <n v="2"/>
    <x v="13"/>
  </r>
  <r>
    <s v="CC108947"/>
    <d v="2019-11-29T11:39:51"/>
    <s v="C257474"/>
    <x v="0"/>
    <s v="support"/>
    <n v="63"/>
    <x v="1"/>
    <s v="prd_2"/>
    <d v="2019-09-18T15:57:08"/>
    <m/>
    <n v="125"/>
    <x v="6"/>
    <x v="10"/>
    <n v="1"/>
    <n v="2"/>
    <n v="2"/>
    <x v="13"/>
  </r>
  <r>
    <s v="CC109372"/>
    <d v="2019-12-02T13:38:47"/>
    <s v="C58323"/>
    <x v="0"/>
    <s v="signup"/>
    <n v="63"/>
    <x v="1"/>
    <s v="prd_2"/>
    <d v="2019-12-02T13:42:54"/>
    <m/>
    <n v="125"/>
    <x v="0"/>
    <x v="10"/>
    <n v="1"/>
    <n v="0"/>
    <n v="0"/>
    <x v="2"/>
  </r>
  <r>
    <s v="CC109392"/>
    <d v="2019-12-02T14:33:21"/>
    <s v="C58336"/>
    <x v="0"/>
    <s v="signup"/>
    <n v="63"/>
    <x v="0"/>
    <s v="prd_2"/>
    <d v="2019-12-02T14:38:46"/>
    <m/>
    <n v="125"/>
    <x v="0"/>
    <x v="10"/>
    <n v="1"/>
    <n v="0"/>
    <n v="0"/>
    <x v="2"/>
  </r>
  <r>
    <s v="CC109477"/>
    <d v="2019-12-03T11:22:21"/>
    <s v="C58368"/>
    <x v="0"/>
    <s v="signup"/>
    <n v="63"/>
    <x v="1"/>
    <s v="prd_2"/>
    <d v="2019-12-03T11:24:20"/>
    <m/>
    <n v="125"/>
    <x v="0"/>
    <x v="10"/>
    <n v="1"/>
    <n v="0"/>
    <n v="0"/>
    <x v="2"/>
  </r>
  <r>
    <s v="CC109597"/>
    <d v="2019-12-03T17:05:22"/>
    <s v="C58418"/>
    <x v="0"/>
    <s v="signup"/>
    <n v="63"/>
    <x v="1"/>
    <s v="prd_2"/>
    <d v="2019-12-03T17:10:46"/>
    <m/>
    <n v="125"/>
    <x v="0"/>
    <x v="10"/>
    <n v="1"/>
    <n v="0"/>
    <n v="0"/>
    <x v="2"/>
  </r>
  <r>
    <s v="CC109762"/>
    <d v="2019-12-04T16:44:48"/>
    <s v="C256114"/>
    <x v="0"/>
    <s v="support"/>
    <n v="63"/>
    <x v="0"/>
    <s v="prd_2"/>
    <d v="2019-09-11T14:40:56"/>
    <m/>
    <n v="125"/>
    <x v="0"/>
    <x v="10"/>
    <n v="1"/>
    <n v="3"/>
    <n v="3"/>
    <x v="7"/>
  </r>
  <r>
    <s v="CC109971"/>
    <d v="2019-12-06T11:19:32"/>
    <s v="C58570"/>
    <x v="0"/>
    <s v="signup"/>
    <n v="63"/>
    <x v="0"/>
    <s v="prd_2"/>
    <d v="2019-12-06T11:25:20"/>
    <m/>
    <n v="125"/>
    <x v="0"/>
    <x v="10"/>
    <n v="1"/>
    <n v="0"/>
    <n v="0"/>
    <x v="2"/>
  </r>
  <r>
    <s v="CC110028"/>
    <d v="2019-12-06T14:02:18"/>
    <s v="C58592"/>
    <x v="0"/>
    <s v="signup"/>
    <n v="63"/>
    <x v="0"/>
    <s v="prd_2"/>
    <d v="2019-12-06T14:07:05"/>
    <m/>
    <n v="125"/>
    <x v="0"/>
    <x v="10"/>
    <n v="1"/>
    <n v="0"/>
    <n v="0"/>
    <x v="2"/>
  </r>
  <r>
    <s v="CC110050"/>
    <d v="2019-12-06T15:27:16"/>
    <s v="C265328"/>
    <x v="0"/>
    <s v="support"/>
    <n v="63"/>
    <x v="1"/>
    <s v="prd_2"/>
    <d v="2019-11-01T14:16:53"/>
    <m/>
    <n v="125"/>
    <x v="0"/>
    <x v="10"/>
    <n v="1"/>
    <n v="1"/>
    <n v="1"/>
    <x v="5"/>
  </r>
  <r>
    <s v="CC110234"/>
    <d v="2019-12-08T12:32:48"/>
    <s v="C58632"/>
    <x v="0"/>
    <s v="signup"/>
    <n v="63"/>
    <x v="1"/>
    <s v="prd_2"/>
    <d v="2019-12-08T12:37:55"/>
    <m/>
    <n v="125"/>
    <x v="0"/>
    <x v="10"/>
    <n v="1"/>
    <n v="0"/>
    <n v="0"/>
    <x v="2"/>
  </r>
  <r>
    <s v="CC110433"/>
    <d v="2019-12-09T14:41:46"/>
    <s v="C57342"/>
    <x v="0"/>
    <s v="support"/>
    <n v="63"/>
    <x v="1"/>
    <s v="prd_2"/>
    <d v="2019-11-13T13:19:43"/>
    <m/>
    <n v="125"/>
    <x v="0"/>
    <x v="10"/>
    <n v="1"/>
    <n v="1"/>
    <n v="1"/>
    <x v="5"/>
  </r>
  <r>
    <s v="CC110442"/>
    <d v="2019-12-09T15:45:45"/>
    <s v="C224555"/>
    <x v="0"/>
    <s v="support"/>
    <n v="63"/>
    <x v="1"/>
    <s v="prd_2"/>
    <d v="2019-04-30T13:54:45"/>
    <m/>
    <n v="125"/>
    <x v="0"/>
    <x v="10"/>
    <n v="1"/>
    <n v="7"/>
    <n v="7"/>
    <x v="14"/>
  </r>
  <r>
    <s v="CC110500"/>
    <d v="2019-12-10T10:29:37"/>
    <s v="C58722"/>
    <x v="0"/>
    <s v="signup"/>
    <n v="63"/>
    <x v="0"/>
    <s v="prd_2"/>
    <d v="2019-12-10T10:33:48"/>
    <m/>
    <n v="125"/>
    <x v="0"/>
    <x v="10"/>
    <n v="1"/>
    <n v="0"/>
    <n v="0"/>
    <x v="2"/>
  </r>
  <r>
    <s v="CC110621"/>
    <d v="2019-12-10T15:23:38"/>
    <s v="C249739"/>
    <x v="0"/>
    <s v="support"/>
    <n v="63"/>
    <x v="0"/>
    <s v="prd_2"/>
    <d v="2019-08-12T10:53:28"/>
    <m/>
    <n v="125"/>
    <x v="0"/>
    <x v="10"/>
    <n v="1"/>
    <n v="4"/>
    <n v="4"/>
    <x v="3"/>
  </r>
  <r>
    <s v="CC110698"/>
    <d v="2019-12-11T11:23:14"/>
    <s v="C58806"/>
    <x v="0"/>
    <s v="signup"/>
    <n v="63"/>
    <x v="0"/>
    <s v="prd_2"/>
    <d v="2019-12-11T11:27:16"/>
    <m/>
    <n v="125"/>
    <x v="0"/>
    <x v="10"/>
    <n v="1"/>
    <n v="0"/>
    <n v="0"/>
    <x v="2"/>
  </r>
  <r>
    <s v="CC110727"/>
    <d v="2019-12-11T12:40:09"/>
    <s v="C266655"/>
    <x v="0"/>
    <s v="support"/>
    <n v="63"/>
    <x v="1"/>
    <s v="prd_2"/>
    <d v="2019-11-11T12:01:19"/>
    <m/>
    <n v="125"/>
    <x v="0"/>
    <x v="10"/>
    <n v="1"/>
    <n v="1"/>
    <n v="1"/>
    <x v="5"/>
  </r>
  <r>
    <s v="CC110751"/>
    <d v="2019-12-11T13:44:02"/>
    <s v="C36403"/>
    <x v="1"/>
    <s v="support"/>
    <n v="63"/>
    <x v="0"/>
    <s v="prd_2"/>
    <d v="2019-03-11T11:53:43"/>
    <m/>
    <n v="125"/>
    <x v="0"/>
    <x v="10"/>
    <n v="1"/>
    <n v="9"/>
    <n v="9"/>
    <x v="1"/>
  </r>
  <r>
    <s v="CC111043"/>
    <d v="2019-12-13T12:53:26"/>
    <s v="C259881"/>
    <x v="0"/>
    <s v="support"/>
    <n v="63"/>
    <x v="0"/>
    <s v="prd_2"/>
    <d v="2019-10-01T19:07:47"/>
    <m/>
    <n v="125"/>
    <x v="0"/>
    <x v="10"/>
    <n v="1"/>
    <n v="2"/>
    <n v="2"/>
    <x v="13"/>
  </r>
  <r>
    <s v="CC111264"/>
    <d v="2019-12-15T10:01:55"/>
    <s v="C50729"/>
    <x v="1"/>
    <s v="support"/>
    <n v="63"/>
    <x v="1"/>
    <s v="prd_2"/>
    <d v="2019-08-09T13:02:09"/>
    <m/>
    <n v="125"/>
    <x v="0"/>
    <x v="10"/>
    <n v="1"/>
    <n v="4"/>
    <n v="4"/>
    <x v="3"/>
  </r>
  <r>
    <s v="CC111328"/>
    <d v="2019-12-15T14:02:11"/>
    <s v="C54511"/>
    <x v="0"/>
    <s v="support"/>
    <n v="63"/>
    <x v="0"/>
    <s v="prd_2"/>
    <d v="2019-09-29T12:49:07"/>
    <m/>
    <n v="125"/>
    <x v="0"/>
    <x v="10"/>
    <n v="1"/>
    <n v="3"/>
    <n v="3"/>
    <x v="7"/>
  </r>
  <r>
    <s v="CC111418"/>
    <d v="2019-12-16T11:28:17"/>
    <s v="C35463"/>
    <x v="0"/>
    <s v="support"/>
    <n v="63"/>
    <x v="0"/>
    <s v="prd_2"/>
    <d v="2019-03-01T10:07:53"/>
    <m/>
    <n v="125"/>
    <x v="0"/>
    <x v="10"/>
    <n v="1"/>
    <n v="10"/>
    <n v="10"/>
    <x v="9"/>
  </r>
  <r>
    <s v="CC111539"/>
    <d v="2019-12-16T17:29:14"/>
    <s v="C49066"/>
    <x v="0"/>
    <s v="support"/>
    <n v="63"/>
    <x v="0"/>
    <s v="prd_2"/>
    <d v="2019-07-22T09:27:10"/>
    <m/>
    <n v="125"/>
    <x v="0"/>
    <x v="10"/>
    <n v="1"/>
    <n v="5"/>
    <n v="5"/>
    <x v="0"/>
  </r>
  <r>
    <s v="CC111678"/>
    <d v="2019-12-17T14:11:09"/>
    <s v="C59155"/>
    <x v="0"/>
    <s v="signup"/>
    <n v="63"/>
    <x v="1"/>
    <s v="prd_2"/>
    <d v="2019-12-17T14:14:57"/>
    <m/>
    <n v="125"/>
    <x v="0"/>
    <x v="10"/>
    <n v="1"/>
    <n v="0"/>
    <n v="0"/>
    <x v="2"/>
  </r>
  <r>
    <s v="CC111767"/>
    <d v="2019-12-18T10:46:09"/>
    <s v="C59179"/>
    <x v="0"/>
    <s v="signup"/>
    <n v="63"/>
    <x v="0"/>
    <s v="prd_2"/>
    <d v="2019-12-18T10:50:41"/>
    <m/>
    <n v="125"/>
    <x v="0"/>
    <x v="10"/>
    <n v="1"/>
    <n v="0"/>
    <n v="0"/>
    <x v="2"/>
  </r>
  <r>
    <s v="CC111837"/>
    <d v="2019-12-18T13:30:36"/>
    <s v="C244961"/>
    <x v="0"/>
    <s v="support"/>
    <n v="63"/>
    <x v="0"/>
    <s v="prd_2"/>
    <d v="2019-07-21T16:06:37"/>
    <m/>
    <n v="125"/>
    <x v="0"/>
    <x v="10"/>
    <n v="1"/>
    <n v="5"/>
    <n v="5"/>
    <x v="0"/>
  </r>
  <r>
    <s v="CC111938"/>
    <d v="2019-12-19T11:56:22"/>
    <s v="C59252"/>
    <x v="0"/>
    <s v="signup"/>
    <n v="63"/>
    <x v="0"/>
    <s v="prd_2"/>
    <d v="2019-12-19T12:02:15"/>
    <m/>
    <n v="125"/>
    <x v="0"/>
    <x v="10"/>
    <n v="1"/>
    <n v="0"/>
    <n v="0"/>
    <x v="2"/>
  </r>
  <r>
    <s v="CC111952"/>
    <d v="2019-12-19T12:33:43"/>
    <s v="C59260"/>
    <x v="0"/>
    <s v="signup"/>
    <n v="63"/>
    <x v="0"/>
    <s v="prd_2"/>
    <d v="2019-12-19T12:38:17"/>
    <m/>
    <n v="125"/>
    <x v="0"/>
    <x v="10"/>
    <n v="1"/>
    <n v="0"/>
    <n v="0"/>
    <x v="2"/>
  </r>
  <r>
    <s v="CC112024"/>
    <d v="2019-12-19T17:32:08"/>
    <s v="C55254"/>
    <x v="0"/>
    <s v="support"/>
    <n v="63"/>
    <x v="0"/>
    <s v="prd_2"/>
    <d v="2019-10-10T07:46:47"/>
    <m/>
    <n v="125"/>
    <x v="0"/>
    <x v="10"/>
    <n v="1"/>
    <n v="2"/>
    <n v="2"/>
    <x v="13"/>
  </r>
  <r>
    <s v="CC112079"/>
    <d v="2019-12-20T11:57:11"/>
    <s v="C206683"/>
    <x v="1"/>
    <s v="support"/>
    <n v="63"/>
    <x v="0"/>
    <s v="prd_2"/>
    <d v="2019-02-20T20:48:03"/>
    <m/>
    <n v="125"/>
    <x v="0"/>
    <x v="10"/>
    <n v="1"/>
    <n v="10"/>
    <n v="10"/>
    <x v="9"/>
  </r>
  <r>
    <s v="CC112083"/>
    <d v="2019-12-20T12:08:35"/>
    <s v="C59304"/>
    <x v="0"/>
    <s v="signup"/>
    <n v="63"/>
    <x v="1"/>
    <s v="prd_2"/>
    <d v="2019-12-20T12:13:05"/>
    <m/>
    <n v="125"/>
    <x v="0"/>
    <x v="10"/>
    <n v="1"/>
    <n v="0"/>
    <n v="0"/>
    <x v="2"/>
  </r>
  <r>
    <s v="CC112211"/>
    <d v="2019-12-21T11:34:54"/>
    <s v="C265976"/>
    <x v="0"/>
    <s v="support"/>
    <n v="63"/>
    <x v="0"/>
    <s v="prd_2"/>
    <d v="2019-11-05T19:03:24"/>
    <m/>
    <n v="125"/>
    <x v="0"/>
    <x v="10"/>
    <n v="1"/>
    <n v="2"/>
    <n v="2"/>
    <x v="13"/>
  </r>
  <r>
    <s v="CC112248"/>
    <d v="2019-12-21T13:57:26"/>
    <s v="C236741"/>
    <x v="0"/>
    <s v="support"/>
    <n v="63"/>
    <x v="0"/>
    <s v="prd_2"/>
    <d v="2019-06-17T13:29:13"/>
    <m/>
    <n v="125"/>
    <x v="0"/>
    <x v="10"/>
    <n v="1"/>
    <n v="6"/>
    <n v="6"/>
    <x v="4"/>
  </r>
  <r>
    <s v="CC112484"/>
    <d v="2019-12-23T12:08:30"/>
    <s v="C42293"/>
    <x v="1"/>
    <s v="support"/>
    <n v="63"/>
    <x v="1"/>
    <s v="prd_2"/>
    <d v="2019-05-08T13:04:20"/>
    <m/>
    <n v="125"/>
    <x v="0"/>
    <x v="10"/>
    <n v="1"/>
    <n v="8"/>
    <n v="8"/>
    <x v="12"/>
  </r>
  <r>
    <s v="CC112544"/>
    <d v="2019-12-23T14:31:58"/>
    <s v="C59452"/>
    <x v="0"/>
    <s v="signup"/>
    <n v="63"/>
    <x v="1"/>
    <s v="prd_2"/>
    <d v="2019-12-23T14:35:20"/>
    <m/>
    <n v="125"/>
    <x v="0"/>
    <x v="10"/>
    <n v="1"/>
    <n v="0"/>
    <n v="0"/>
    <x v="2"/>
  </r>
  <r>
    <s v="CC112668"/>
    <d v="2019-12-24T13:23:22"/>
    <s v="C59503"/>
    <x v="0"/>
    <s v="signup"/>
    <n v="63"/>
    <x v="0"/>
    <s v="prd_2"/>
    <d v="2019-12-24T13:28:09"/>
    <m/>
    <n v="125"/>
    <x v="0"/>
    <x v="10"/>
    <n v="1"/>
    <n v="0"/>
    <n v="0"/>
    <x v="2"/>
  </r>
  <r>
    <s v="CC112734"/>
    <d v="2019-12-25T09:49:59"/>
    <s v="C48471"/>
    <x v="1"/>
    <s v="support"/>
    <n v="63"/>
    <x v="0"/>
    <s v="prd_2"/>
    <d v="2019-07-14T12:03:34"/>
    <m/>
    <n v="125"/>
    <x v="0"/>
    <x v="10"/>
    <n v="1"/>
    <n v="5"/>
    <n v="5"/>
    <x v="0"/>
  </r>
  <r>
    <s v="CC112927"/>
    <d v="2019-12-26T12:37:44"/>
    <s v="C260255"/>
    <x v="0"/>
    <s v="support"/>
    <n v="63"/>
    <x v="0"/>
    <s v="prd_2"/>
    <d v="2019-10-03T16:10:55"/>
    <m/>
    <n v="125"/>
    <x v="0"/>
    <x v="10"/>
    <n v="1"/>
    <n v="3"/>
    <n v="3"/>
    <x v="7"/>
  </r>
  <r>
    <s v="CC113080"/>
    <d v="2019-12-27T13:33:05"/>
    <s v="C42741"/>
    <x v="0"/>
    <s v="support"/>
    <n v="63"/>
    <x v="0"/>
    <s v="prd_2"/>
    <d v="2019-05-13T13:30:15"/>
    <m/>
    <n v="125"/>
    <x v="0"/>
    <x v="10"/>
    <n v="1"/>
    <n v="8"/>
    <n v="8"/>
    <x v="12"/>
  </r>
  <r>
    <s v="CC113091"/>
    <d v="2019-12-27T14:14:51"/>
    <s v="C50328"/>
    <x v="0"/>
    <s v="support"/>
    <n v="63"/>
    <x v="0"/>
    <s v="prd_2"/>
    <d v="2019-08-05T13:33:44"/>
    <m/>
    <n v="125"/>
    <x v="0"/>
    <x v="10"/>
    <n v="1"/>
    <n v="5"/>
    <n v="5"/>
    <x v="0"/>
  </r>
  <r>
    <s v="CC113362"/>
    <d v="2019-12-30T09:14:36"/>
    <s v="C59707"/>
    <x v="0"/>
    <s v="signup"/>
    <n v="63"/>
    <x v="0"/>
    <s v="prd_2"/>
    <d v="2019-12-30T09:18:31"/>
    <m/>
    <n v="125"/>
    <x v="0"/>
    <x v="10"/>
    <n v="1"/>
    <n v="0"/>
    <n v="0"/>
    <x v="2"/>
  </r>
  <r>
    <s v="CC113470"/>
    <d v="2019-12-30T14:26:29"/>
    <s v="C270959"/>
    <x v="1"/>
    <s v="support"/>
    <n v="63"/>
    <x v="0"/>
    <s v="prd_2"/>
    <d v="2019-12-10T14:18:03"/>
    <m/>
    <n v="125"/>
    <x v="0"/>
    <x v="10"/>
    <n v="1"/>
    <n v="1"/>
    <n v="1"/>
    <x v="5"/>
  </r>
  <r>
    <s v="CC113677"/>
    <d v="2019-12-31T17:53:33"/>
    <s v="C46716"/>
    <x v="0"/>
    <s v="support"/>
    <n v="63"/>
    <x v="1"/>
    <s v="prd_2"/>
    <d v="2019-06-25T11:16:57"/>
    <m/>
    <n v="125"/>
    <x v="0"/>
    <x v="10"/>
    <n v="1"/>
    <n v="6"/>
    <n v="6"/>
    <x v="4"/>
  </r>
  <r>
    <s v="CC113728"/>
    <d v="2020-01-01T10:10:28"/>
    <s v="C59871"/>
    <x v="0"/>
    <s v="signup"/>
    <n v="63"/>
    <x v="1"/>
    <s v="prd_2"/>
    <d v="2020-01-01T10:14:13"/>
    <m/>
    <n v="125"/>
    <x v="2"/>
    <x v="10"/>
    <n v="1"/>
    <n v="0"/>
    <n v="0"/>
    <x v="2"/>
  </r>
  <r>
    <s v="CC113749"/>
    <d v="2020-01-01T10:30:53"/>
    <s v="C59889"/>
    <x v="0"/>
    <s v="signup"/>
    <n v="63"/>
    <x v="0"/>
    <s v="prd_2"/>
    <d v="2020-01-01T10:34:29"/>
    <m/>
    <n v="125"/>
    <x v="2"/>
    <x v="10"/>
    <n v="1"/>
    <n v="0"/>
    <n v="0"/>
    <x v="2"/>
  </r>
  <r>
    <s v="CC113809"/>
    <d v="2020-01-01T12:05:17"/>
    <s v="C270306"/>
    <x v="0"/>
    <s v="support"/>
    <n v="63"/>
    <x v="1"/>
    <s v="prd_2"/>
    <d v="2019-12-05T13:03:25"/>
    <m/>
    <n v="125"/>
    <x v="2"/>
    <x v="10"/>
    <n v="1"/>
    <n v="1"/>
    <n v="1"/>
    <x v="5"/>
  </r>
  <r>
    <s v="CC113823"/>
    <d v="2020-01-01T12:18:43"/>
    <s v="C59950"/>
    <x v="0"/>
    <s v="signup"/>
    <n v="63"/>
    <x v="0"/>
    <s v="prd_2"/>
    <d v="2020-01-01T12:22:47"/>
    <m/>
    <n v="125"/>
    <x v="2"/>
    <x v="10"/>
    <n v="1"/>
    <n v="0"/>
    <n v="0"/>
    <x v="2"/>
  </r>
  <r>
    <s v="CC113915"/>
    <d v="2020-01-01T14:14:16"/>
    <s v="C246512"/>
    <x v="0"/>
    <s v="support"/>
    <n v="63"/>
    <x v="1"/>
    <s v="prd_2"/>
    <d v="2019-07-27T15:40:03"/>
    <m/>
    <n v="125"/>
    <x v="2"/>
    <x v="10"/>
    <n v="1"/>
    <n v="5"/>
    <n v="5"/>
    <x v="0"/>
  </r>
  <r>
    <s v="CC114010"/>
    <d v="2020-01-02T09:54:09"/>
    <s v="C60065"/>
    <x v="0"/>
    <s v="signup"/>
    <n v="63"/>
    <x v="0"/>
    <s v="prd_2"/>
    <d v="2020-01-02T09:58:06"/>
    <m/>
    <n v="125"/>
    <x v="2"/>
    <x v="10"/>
    <n v="1"/>
    <n v="0"/>
    <n v="0"/>
    <x v="2"/>
  </r>
  <r>
    <s v="CC114402"/>
    <d v="2020-01-03T14:04:57"/>
    <s v="C60338"/>
    <x v="0"/>
    <s v="signup"/>
    <n v="63"/>
    <x v="0"/>
    <s v="prd_2"/>
    <d v="2020-01-03T14:10:07"/>
    <m/>
    <n v="125"/>
    <x v="2"/>
    <x v="10"/>
    <n v="1"/>
    <n v="0"/>
    <n v="0"/>
    <x v="2"/>
  </r>
  <r>
    <s v="CC114732"/>
    <d v="2020-01-05T15:33:59"/>
    <s v="C241711"/>
    <x v="0"/>
    <s v="support"/>
    <n v="63"/>
    <x v="1"/>
    <s v="prd_2"/>
    <d v="2019-07-08T11:49:28"/>
    <m/>
    <n v="125"/>
    <x v="2"/>
    <x v="10"/>
    <n v="1"/>
    <n v="6"/>
    <n v="6"/>
    <x v="4"/>
  </r>
  <r>
    <s v="CC114828"/>
    <d v="2020-01-06T10:44:50"/>
    <s v="C265693"/>
    <x v="0"/>
    <s v="support"/>
    <n v="63"/>
    <x v="1"/>
    <s v="prd_2"/>
    <d v="2019-11-04T15:49:50"/>
    <m/>
    <n v="125"/>
    <x v="2"/>
    <x v="10"/>
    <n v="1"/>
    <n v="2"/>
    <n v="2"/>
    <x v="13"/>
  </r>
  <r>
    <s v="CC115055"/>
    <d v="2020-01-06T16:17:29"/>
    <s v="C262941"/>
    <x v="1"/>
    <s v="support"/>
    <n v="63"/>
    <x v="0"/>
    <s v="prd_2"/>
    <d v="2019-10-18T12:53:16"/>
    <m/>
    <n v="125"/>
    <x v="2"/>
    <x v="10"/>
    <n v="1"/>
    <n v="3"/>
    <n v="3"/>
    <x v="7"/>
  </r>
  <r>
    <s v="CC115120"/>
    <d v="2020-01-07T10:27:33"/>
    <s v="C60685"/>
    <x v="0"/>
    <s v="signup"/>
    <n v="63"/>
    <x v="1"/>
    <s v="prd_2"/>
    <d v="2020-01-07T10:31:13"/>
    <m/>
    <n v="125"/>
    <x v="2"/>
    <x v="10"/>
    <n v="1"/>
    <n v="0"/>
    <n v="0"/>
    <x v="2"/>
  </r>
  <r>
    <s v="CC115247"/>
    <d v="2020-01-07T14:01:10"/>
    <s v="C60777"/>
    <x v="0"/>
    <s v="signup"/>
    <n v="63"/>
    <x v="0"/>
    <s v="prd_2"/>
    <d v="2020-01-07T14:05:22"/>
    <m/>
    <n v="125"/>
    <x v="2"/>
    <x v="10"/>
    <n v="1"/>
    <n v="0"/>
    <n v="0"/>
    <x v="2"/>
  </r>
  <r>
    <s v="CC115313"/>
    <d v="2020-01-07T17:58:53"/>
    <s v="C270620"/>
    <x v="0"/>
    <s v="support"/>
    <n v="63"/>
    <x v="0"/>
    <s v="prd_2"/>
    <d v="2019-12-08T12:25:35"/>
    <m/>
    <n v="125"/>
    <x v="2"/>
    <x v="10"/>
    <n v="1"/>
    <n v="1"/>
    <n v="1"/>
    <x v="5"/>
  </r>
  <r>
    <s v="CC115501"/>
    <d v="2020-01-08T14:49:01"/>
    <s v="C259920"/>
    <x v="0"/>
    <s v="support"/>
    <n v="63"/>
    <x v="1"/>
    <s v="prd_2"/>
    <d v="2019-10-02T11:13:18"/>
    <m/>
    <n v="125"/>
    <x v="2"/>
    <x v="10"/>
    <n v="1"/>
    <n v="3"/>
    <n v="3"/>
    <x v="7"/>
  </r>
  <r>
    <s v="CC115509"/>
    <d v="2020-01-08T15:08:29"/>
    <s v="C254366"/>
    <x v="0"/>
    <s v="support"/>
    <n v="63"/>
    <x v="1"/>
    <s v="prd_2"/>
    <d v="2019-09-03T09:20:00"/>
    <m/>
    <n v="125"/>
    <x v="2"/>
    <x v="10"/>
    <n v="1"/>
    <n v="4"/>
    <n v="4"/>
    <x v="3"/>
  </r>
  <r>
    <s v="CC115519"/>
    <d v="2020-01-08T15:54:56"/>
    <s v="C60932"/>
    <x v="0"/>
    <s v="signup"/>
    <n v="63"/>
    <x v="0"/>
    <s v="prd_2"/>
    <d v="2020-01-08T15:56:50"/>
    <m/>
    <n v="125"/>
    <x v="2"/>
    <x v="10"/>
    <n v="1"/>
    <n v="0"/>
    <n v="0"/>
    <x v="2"/>
  </r>
  <r>
    <s v="CC115541"/>
    <d v="2020-01-09T08:35:46"/>
    <s v="C219042"/>
    <x v="1"/>
    <s v="support"/>
    <n v="63"/>
    <x v="0"/>
    <s v="prd_2"/>
    <d v="2019-04-09T17:22:55"/>
    <m/>
    <n v="125"/>
    <x v="2"/>
    <x v="10"/>
    <n v="1"/>
    <n v="9"/>
    <n v="9"/>
    <x v="1"/>
  </r>
  <r>
    <s v="CC115593"/>
    <d v="2020-01-09T11:04:33"/>
    <s v="C60976"/>
    <x v="0"/>
    <s v="signup"/>
    <n v="63"/>
    <x v="0"/>
    <s v="prd_2"/>
    <d v="2020-01-09T11:08:59"/>
    <m/>
    <n v="125"/>
    <x v="2"/>
    <x v="10"/>
    <n v="1"/>
    <n v="0"/>
    <n v="0"/>
    <x v="2"/>
  </r>
  <r>
    <s v="CC115676"/>
    <d v="2020-01-09T12:56:00"/>
    <s v="C61041"/>
    <x v="0"/>
    <s v="signup"/>
    <n v="63"/>
    <x v="0"/>
    <s v="prd_2"/>
    <d v="2020-01-09T12:59:20"/>
    <m/>
    <n v="125"/>
    <x v="2"/>
    <x v="10"/>
    <n v="1"/>
    <n v="0"/>
    <n v="0"/>
    <x v="2"/>
  </r>
  <r>
    <s v="CC115800"/>
    <d v="2020-01-10T10:48:37"/>
    <s v="C44787"/>
    <x v="0"/>
    <s v="support"/>
    <n v="63"/>
    <x v="1"/>
    <s v="prd_2"/>
    <d v="2019-06-04T12:14:14"/>
    <m/>
    <n v="125"/>
    <x v="2"/>
    <x v="10"/>
    <n v="1"/>
    <n v="7"/>
    <n v="7"/>
    <x v="14"/>
  </r>
  <r>
    <s v="CC115807"/>
    <d v="2020-01-10T10:59:58"/>
    <s v="C61102"/>
    <x v="0"/>
    <s v="signup"/>
    <n v="63"/>
    <x v="1"/>
    <s v="prd_2"/>
    <d v="2020-01-10T11:03:26"/>
    <m/>
    <n v="125"/>
    <x v="2"/>
    <x v="10"/>
    <n v="1"/>
    <n v="0"/>
    <n v="0"/>
    <x v="2"/>
  </r>
  <r>
    <s v="CC116044"/>
    <d v="2020-01-11T12:44:46"/>
    <s v="C61227"/>
    <x v="0"/>
    <s v="signup"/>
    <n v="63"/>
    <x v="0"/>
    <s v="prd_2"/>
    <d v="2020-01-11T12:48:22"/>
    <m/>
    <n v="125"/>
    <x v="2"/>
    <x v="10"/>
    <n v="1"/>
    <n v="0"/>
    <n v="0"/>
    <x v="2"/>
  </r>
  <r>
    <s v="CC116206"/>
    <d v="2020-01-12T15:07:31"/>
    <s v="C274213"/>
    <x v="0"/>
    <s v="support"/>
    <n v="63"/>
    <x v="1"/>
    <s v="prd_2"/>
    <d v="2020-01-02T14:02:39"/>
    <m/>
    <n v="125"/>
    <x v="2"/>
    <x v="10"/>
    <n v="1"/>
    <n v="0"/>
    <n v="0"/>
    <x v="2"/>
  </r>
  <r>
    <s v="CC116209"/>
    <d v="2020-01-12T15:27:08"/>
    <s v="C274178"/>
    <x v="0"/>
    <s v="support"/>
    <n v="63"/>
    <x v="0"/>
    <s v="prd_2"/>
    <d v="2020-01-02T13:35:15"/>
    <m/>
    <n v="125"/>
    <x v="2"/>
    <x v="10"/>
    <n v="1"/>
    <n v="0"/>
    <n v="0"/>
    <x v="2"/>
  </r>
  <r>
    <s v="CC116354"/>
    <d v="2020-01-13T12:01:16"/>
    <s v="C61351"/>
    <x v="0"/>
    <s v="signup"/>
    <n v="63"/>
    <x v="1"/>
    <s v="prd_2"/>
    <d v="2020-01-13T12:03:39"/>
    <m/>
    <n v="125"/>
    <x v="2"/>
    <x v="10"/>
    <n v="1"/>
    <n v="0"/>
    <n v="0"/>
    <x v="2"/>
  </r>
  <r>
    <s v="CC116363"/>
    <d v="2020-01-13T12:08:02"/>
    <s v="C61356"/>
    <x v="0"/>
    <s v="signup"/>
    <n v="63"/>
    <x v="1"/>
    <s v="prd_2"/>
    <d v="2020-01-13T12:11:58"/>
    <m/>
    <n v="125"/>
    <x v="2"/>
    <x v="10"/>
    <n v="1"/>
    <n v="0"/>
    <n v="0"/>
    <x v="2"/>
  </r>
  <r>
    <s v="CC116370"/>
    <d v="2020-01-13T12:17:03"/>
    <s v="C61364"/>
    <x v="0"/>
    <s v="signup"/>
    <n v="63"/>
    <x v="0"/>
    <s v="prd_2"/>
    <d v="2020-01-13T12:21:50"/>
    <m/>
    <n v="125"/>
    <x v="2"/>
    <x v="10"/>
    <n v="1"/>
    <n v="0"/>
    <n v="0"/>
    <x v="2"/>
  </r>
  <r>
    <s v="CC116522"/>
    <d v="2020-01-14T07:47:01"/>
    <s v="C61436"/>
    <x v="0"/>
    <s v="signup"/>
    <n v="63"/>
    <x v="1"/>
    <s v="prd_2"/>
    <d v="2020-01-14T07:52:04"/>
    <m/>
    <n v="125"/>
    <x v="2"/>
    <x v="10"/>
    <n v="1"/>
    <n v="0"/>
    <n v="0"/>
    <x v="2"/>
  </r>
  <r>
    <s v="CC116800"/>
    <d v="2020-01-15T09:56:23"/>
    <s v="C61600"/>
    <x v="0"/>
    <s v="signup"/>
    <n v="63"/>
    <x v="0"/>
    <s v="prd_2"/>
    <d v="2020-01-15T09:59:46"/>
    <m/>
    <n v="125"/>
    <x v="2"/>
    <x v="10"/>
    <n v="1"/>
    <n v="0"/>
    <n v="0"/>
    <x v="2"/>
  </r>
  <r>
    <s v="CC116818"/>
    <d v="2020-01-15T10:35:53"/>
    <s v="C61615"/>
    <x v="0"/>
    <s v="signup"/>
    <n v="63"/>
    <x v="1"/>
    <s v="prd_2"/>
    <d v="2020-01-15T10:41:02"/>
    <m/>
    <n v="125"/>
    <x v="2"/>
    <x v="10"/>
    <n v="1"/>
    <n v="0"/>
    <n v="0"/>
    <x v="2"/>
  </r>
  <r>
    <s v="CC116828"/>
    <d v="2020-01-15T10:47:38"/>
    <s v="C61622"/>
    <x v="0"/>
    <s v="signup"/>
    <n v="63"/>
    <x v="1"/>
    <s v="prd_2"/>
    <d v="2020-01-15T10:51:14"/>
    <m/>
    <n v="125"/>
    <x v="2"/>
    <x v="10"/>
    <n v="1"/>
    <n v="0"/>
    <n v="0"/>
    <x v="2"/>
  </r>
  <r>
    <s v="CC116954"/>
    <d v="2020-01-15T14:16:52"/>
    <s v="C263215"/>
    <x v="0"/>
    <s v="support"/>
    <n v="63"/>
    <x v="0"/>
    <s v="prd_2"/>
    <d v="2019-10-21T11:05:13"/>
    <m/>
    <n v="125"/>
    <x v="2"/>
    <x v="10"/>
    <n v="1"/>
    <n v="3"/>
    <n v="3"/>
    <x v="7"/>
  </r>
  <r>
    <s v="CC117096"/>
    <d v="2020-01-16T11:54:21"/>
    <s v="C257734"/>
    <x v="1"/>
    <s v="support"/>
    <n v="63"/>
    <x v="0"/>
    <s v="prd_2"/>
    <d v="2019-09-20T11:06:54"/>
    <m/>
    <n v="125"/>
    <x v="2"/>
    <x v="10"/>
    <n v="1"/>
    <n v="4"/>
    <n v="4"/>
    <x v="3"/>
  </r>
  <r>
    <s v="CC117409"/>
    <d v="2020-01-17T15:18:21"/>
    <s v="C277712"/>
    <x v="0"/>
    <s v="support"/>
    <n v="63"/>
    <x v="1"/>
    <s v="prd_2"/>
    <d v="2020-01-12T14:08:37"/>
    <m/>
    <n v="125"/>
    <x v="2"/>
    <x v="10"/>
    <n v="1"/>
    <n v="0"/>
    <n v="0"/>
    <x v="2"/>
  </r>
  <r>
    <s v="CC117547"/>
    <d v="2020-01-18T14:09:55"/>
    <s v="C62014"/>
    <x v="0"/>
    <s v="signup"/>
    <n v="63"/>
    <x v="1"/>
    <s v="prd_2"/>
    <d v="2020-01-18T14:15:17"/>
    <m/>
    <n v="125"/>
    <x v="2"/>
    <x v="10"/>
    <n v="1"/>
    <n v="0"/>
    <n v="0"/>
    <x v="2"/>
  </r>
  <r>
    <s v="CC117579"/>
    <d v="2020-01-18T17:14:36"/>
    <s v="C266584"/>
    <x v="1"/>
    <s v="support"/>
    <n v="63"/>
    <x v="0"/>
    <s v="prd_2"/>
    <d v="2019-11-10T14:50:29"/>
    <m/>
    <n v="125"/>
    <x v="2"/>
    <x v="10"/>
    <n v="1"/>
    <n v="2"/>
    <n v="2"/>
    <x v="13"/>
  </r>
  <r>
    <s v="CC117706"/>
    <d v="2020-01-20T09:04:28"/>
    <s v="C62045"/>
    <x v="0"/>
    <s v="signup"/>
    <n v="63"/>
    <x v="0"/>
    <s v="prd_2"/>
    <d v="2020-01-20T09:09:04"/>
    <m/>
    <n v="125"/>
    <x v="2"/>
    <x v="10"/>
    <n v="1"/>
    <n v="0"/>
    <n v="0"/>
    <x v="2"/>
  </r>
  <r>
    <s v="CC117710"/>
    <d v="2020-01-20T09:24:09"/>
    <s v="C62049"/>
    <x v="0"/>
    <s v="signup"/>
    <n v="63"/>
    <x v="1"/>
    <s v="prd_2"/>
    <d v="2020-01-20T09:27:14"/>
    <m/>
    <n v="125"/>
    <x v="2"/>
    <x v="10"/>
    <n v="1"/>
    <n v="0"/>
    <n v="0"/>
    <x v="2"/>
  </r>
  <r>
    <s v="CC117765"/>
    <d v="2020-01-20T11:19:37"/>
    <s v="C62094"/>
    <x v="0"/>
    <s v="signup"/>
    <n v="63"/>
    <x v="0"/>
    <s v="prd_2"/>
    <d v="2020-01-20T11:22:32"/>
    <m/>
    <n v="125"/>
    <x v="2"/>
    <x v="10"/>
    <n v="1"/>
    <n v="0"/>
    <n v="0"/>
    <x v="2"/>
  </r>
  <r>
    <s v="CC118043"/>
    <d v="2020-01-21T11:52:28"/>
    <s v="C62276"/>
    <x v="0"/>
    <s v="signup"/>
    <n v="63"/>
    <x v="1"/>
    <s v="prd_2"/>
    <d v="2020-01-21T11:56:51"/>
    <m/>
    <n v="125"/>
    <x v="2"/>
    <x v="10"/>
    <n v="1"/>
    <n v="0"/>
    <n v="0"/>
    <x v="2"/>
  </r>
  <r>
    <s v="CC118045"/>
    <d v="2020-01-21T11:57:09"/>
    <s v="C62278"/>
    <x v="0"/>
    <s v="signup"/>
    <n v="63"/>
    <x v="1"/>
    <s v="prd_2"/>
    <d v="2020-01-21T12:00:18"/>
    <m/>
    <n v="125"/>
    <x v="2"/>
    <x v="10"/>
    <n v="1"/>
    <n v="0"/>
    <n v="0"/>
    <x v="2"/>
  </r>
  <r>
    <s v="CC118172"/>
    <d v="2020-01-21T16:23:26"/>
    <s v="C277731"/>
    <x v="0"/>
    <s v="support"/>
    <n v="63"/>
    <x v="0"/>
    <s v="prd_2"/>
    <d v="2020-01-12T14:57:00"/>
    <m/>
    <n v="125"/>
    <x v="2"/>
    <x v="10"/>
    <n v="1"/>
    <n v="0"/>
    <n v="0"/>
    <x v="2"/>
  </r>
  <r>
    <s v="CC118369"/>
    <d v="2020-01-22T14:15:00"/>
    <s v="C62469"/>
    <x v="0"/>
    <s v="signup"/>
    <n v="63"/>
    <x v="1"/>
    <s v="prd_2"/>
    <d v="2020-01-22T14:20:36"/>
    <m/>
    <n v="125"/>
    <x v="2"/>
    <x v="10"/>
    <n v="1"/>
    <n v="0"/>
    <n v="0"/>
    <x v="2"/>
  </r>
  <r>
    <s v="CC118383"/>
    <d v="2020-01-22T14:41:30"/>
    <s v="C62473"/>
    <x v="0"/>
    <s v="signup"/>
    <n v="63"/>
    <x v="1"/>
    <s v="prd_2"/>
    <d v="2020-01-22T14:44:01"/>
    <m/>
    <n v="125"/>
    <x v="2"/>
    <x v="10"/>
    <n v="1"/>
    <n v="0"/>
    <n v="0"/>
    <x v="2"/>
  </r>
  <r>
    <s v="CC118387"/>
    <d v="2020-01-22T14:54:01"/>
    <s v="C62475"/>
    <x v="0"/>
    <s v="signup"/>
    <n v="63"/>
    <x v="1"/>
    <s v="prd_2"/>
    <d v="2020-01-22T14:59:42"/>
    <m/>
    <n v="125"/>
    <x v="2"/>
    <x v="10"/>
    <n v="1"/>
    <n v="0"/>
    <n v="0"/>
    <x v="2"/>
  </r>
  <r>
    <s v="CC118461"/>
    <d v="2020-01-23T10:10:44"/>
    <s v="C62506"/>
    <x v="0"/>
    <s v="signup"/>
    <n v="63"/>
    <x v="1"/>
    <s v="prd_2"/>
    <d v="2020-01-23T10:13:11"/>
    <m/>
    <n v="125"/>
    <x v="2"/>
    <x v="10"/>
    <n v="1"/>
    <n v="0"/>
    <n v="0"/>
    <x v="2"/>
  </r>
  <r>
    <s v="CC118680"/>
    <d v="2020-01-24T10:13:28"/>
    <s v="C62627"/>
    <x v="0"/>
    <s v="signup"/>
    <n v="63"/>
    <x v="0"/>
    <s v="prd_2"/>
    <d v="2020-01-24T10:16:31"/>
    <m/>
    <n v="125"/>
    <x v="2"/>
    <x v="10"/>
    <n v="1"/>
    <n v="0"/>
    <n v="0"/>
    <x v="2"/>
  </r>
  <r>
    <s v="CC118682"/>
    <d v="2020-01-24T10:21:09"/>
    <s v="C62630"/>
    <x v="0"/>
    <s v="signup"/>
    <n v="63"/>
    <x v="0"/>
    <s v="prd_2"/>
    <d v="2020-01-24T10:23:36"/>
    <m/>
    <n v="125"/>
    <x v="2"/>
    <x v="10"/>
    <n v="1"/>
    <n v="0"/>
    <n v="0"/>
    <x v="2"/>
  </r>
  <r>
    <s v="CC118817"/>
    <d v="2020-01-24T14:15:03"/>
    <s v="C252191"/>
    <x v="0"/>
    <s v="support"/>
    <n v="63"/>
    <x v="0"/>
    <s v="prd_2"/>
    <d v="2019-08-22T15:55:06"/>
    <m/>
    <n v="125"/>
    <x v="2"/>
    <x v="10"/>
    <n v="1"/>
    <n v="5"/>
    <n v="5"/>
    <x v="0"/>
  </r>
  <r>
    <s v="CC118897"/>
    <d v="2020-01-25T10:57:55"/>
    <s v="C263182"/>
    <x v="0"/>
    <s v="support"/>
    <n v="63"/>
    <x v="0"/>
    <s v="prd_2"/>
    <d v="2019-10-21T08:07:20"/>
    <m/>
    <n v="125"/>
    <x v="2"/>
    <x v="10"/>
    <n v="1"/>
    <n v="3"/>
    <n v="3"/>
    <x v="7"/>
  </r>
  <r>
    <s v="CC118979"/>
    <d v="2020-01-25T15:02:38"/>
    <s v="C281141"/>
    <x v="0"/>
    <s v="support"/>
    <n v="63"/>
    <x v="1"/>
    <s v="prd_2"/>
    <d v="2020-01-21T18:18:32"/>
    <m/>
    <n v="125"/>
    <x v="2"/>
    <x v="10"/>
    <n v="1"/>
    <n v="0"/>
    <n v="0"/>
    <x v="2"/>
  </r>
  <r>
    <s v="CC119012"/>
    <d v="2020-01-25T19:19:20"/>
    <s v="C277487"/>
    <x v="1"/>
    <s v="support"/>
    <n v="63"/>
    <x v="0"/>
    <s v="prd_2"/>
    <d v="2020-01-11T12:05:15"/>
    <m/>
    <n v="125"/>
    <x v="2"/>
    <x v="10"/>
    <n v="1"/>
    <n v="0"/>
    <n v="0"/>
    <x v="2"/>
  </r>
  <r>
    <s v="CC119037"/>
    <d v="2020-01-26T11:05:08"/>
    <s v="C260029"/>
    <x v="1"/>
    <s v="support"/>
    <n v="63"/>
    <x v="1"/>
    <s v="prd_2"/>
    <d v="2019-10-02T15:20:22"/>
    <m/>
    <n v="125"/>
    <x v="2"/>
    <x v="10"/>
    <n v="1"/>
    <n v="4"/>
    <n v="4"/>
    <x v="3"/>
  </r>
  <r>
    <s v="CC119055"/>
    <d v="2020-01-26T12:30:47"/>
    <s v="C62795"/>
    <x v="0"/>
    <s v="signup"/>
    <n v="63"/>
    <x v="0"/>
    <s v="prd_2"/>
    <d v="2020-01-26T12:34:52"/>
    <m/>
    <n v="125"/>
    <x v="2"/>
    <x v="10"/>
    <n v="1"/>
    <n v="0"/>
    <n v="0"/>
    <x v="2"/>
  </r>
  <r>
    <s v="CC119151"/>
    <d v="2020-01-27T09:08:42"/>
    <s v="C259458"/>
    <x v="0"/>
    <s v="support"/>
    <n v="63"/>
    <x v="0"/>
    <s v="prd_2"/>
    <d v="2019-09-30T13:11:21"/>
    <m/>
    <n v="125"/>
    <x v="2"/>
    <x v="10"/>
    <n v="1"/>
    <n v="4"/>
    <n v="4"/>
    <x v="3"/>
  </r>
  <r>
    <s v="CC119188"/>
    <d v="2020-01-27T10:27:19"/>
    <s v="C62846"/>
    <x v="0"/>
    <s v="signup"/>
    <n v="63"/>
    <x v="0"/>
    <s v="prd_2"/>
    <d v="2020-01-27T10:30:59"/>
    <m/>
    <n v="125"/>
    <x v="2"/>
    <x v="10"/>
    <n v="1"/>
    <n v="0"/>
    <n v="0"/>
    <x v="2"/>
  </r>
  <r>
    <s v="CC119322"/>
    <d v="2020-01-27T13:26:36"/>
    <s v="C62950"/>
    <x v="0"/>
    <s v="signup"/>
    <n v="63"/>
    <x v="0"/>
    <s v="prd_2"/>
    <d v="2020-01-27T13:31:18"/>
    <m/>
    <n v="125"/>
    <x v="2"/>
    <x v="10"/>
    <n v="1"/>
    <n v="0"/>
    <n v="0"/>
    <x v="2"/>
  </r>
  <r>
    <s v="CC119405"/>
    <d v="2020-01-27T17:32:52"/>
    <s v="C62989"/>
    <x v="0"/>
    <s v="signup"/>
    <n v="63"/>
    <x v="1"/>
    <s v="prd_2"/>
    <d v="2020-01-27T17:34:29"/>
    <m/>
    <n v="125"/>
    <x v="2"/>
    <x v="10"/>
    <n v="1"/>
    <n v="0"/>
    <n v="0"/>
    <x v="2"/>
  </r>
  <r>
    <s v="CC119486"/>
    <d v="2020-01-28T11:24:56"/>
    <s v="C63050"/>
    <x v="0"/>
    <s v="signup"/>
    <n v="63"/>
    <x v="0"/>
    <s v="prd_2"/>
    <d v="2020-01-28T11:30:39"/>
    <m/>
    <n v="125"/>
    <x v="2"/>
    <x v="10"/>
    <n v="1"/>
    <n v="0"/>
    <n v="0"/>
    <x v="2"/>
  </r>
  <r>
    <s v="CC119519"/>
    <d v="2020-01-28T12:06:37"/>
    <s v="C281961"/>
    <x v="0"/>
    <s v="support"/>
    <n v="63"/>
    <x v="0"/>
    <s v="prd_2"/>
    <d v="2020-01-23T17:06:07"/>
    <m/>
    <n v="125"/>
    <x v="2"/>
    <x v="10"/>
    <n v="1"/>
    <n v="0"/>
    <n v="0"/>
    <x v="2"/>
  </r>
  <r>
    <s v="CC119661"/>
    <d v="2020-01-28T17:27:38"/>
    <s v="C58570"/>
    <x v="0"/>
    <s v="support"/>
    <n v="63"/>
    <x v="0"/>
    <s v="prd_2"/>
    <d v="2019-12-06T11:25:20"/>
    <m/>
    <n v="125"/>
    <x v="2"/>
    <x v="10"/>
    <n v="1"/>
    <n v="2"/>
    <n v="2"/>
    <x v="13"/>
  </r>
  <r>
    <s v="CC119738"/>
    <d v="2020-01-29T11:30:08"/>
    <s v="C258964"/>
    <x v="0"/>
    <s v="support"/>
    <n v="63"/>
    <x v="1"/>
    <s v="prd_2"/>
    <d v="2019-09-26T16:55:16"/>
    <m/>
    <n v="125"/>
    <x v="2"/>
    <x v="10"/>
    <n v="1"/>
    <n v="4"/>
    <n v="4"/>
    <x v="3"/>
  </r>
  <r>
    <s v="CC119790"/>
    <d v="2020-01-29T12:41:04"/>
    <s v="C63234"/>
    <x v="0"/>
    <s v="signup"/>
    <n v="63"/>
    <x v="0"/>
    <s v="prd_2"/>
    <d v="2020-01-29T12:46:23"/>
    <m/>
    <n v="125"/>
    <x v="2"/>
    <x v="10"/>
    <n v="1"/>
    <n v="0"/>
    <n v="0"/>
    <x v="2"/>
  </r>
  <r>
    <s v="CC119811"/>
    <d v="2020-01-29T13:09:52"/>
    <s v="C260173"/>
    <x v="0"/>
    <s v="support"/>
    <n v="63"/>
    <x v="1"/>
    <s v="prd_2"/>
    <d v="2019-10-03T12:26:07"/>
    <m/>
    <n v="125"/>
    <x v="2"/>
    <x v="10"/>
    <n v="1"/>
    <n v="4"/>
    <n v="4"/>
    <x v="3"/>
  </r>
  <r>
    <s v="CC119845"/>
    <d v="2020-01-29T14:15:17"/>
    <s v="C63264"/>
    <x v="0"/>
    <s v="signup"/>
    <n v="63"/>
    <x v="1"/>
    <s v="prd_2"/>
    <d v="2020-01-29T14:17:09"/>
    <m/>
    <n v="125"/>
    <x v="2"/>
    <x v="10"/>
    <n v="1"/>
    <n v="0"/>
    <n v="0"/>
    <x v="2"/>
  </r>
  <r>
    <s v="CC119846"/>
    <d v="2020-01-29T14:16:43"/>
    <s v="C61041"/>
    <x v="0"/>
    <s v="support"/>
    <n v="63"/>
    <x v="0"/>
    <s v="prd_2"/>
    <d v="2020-01-09T12:59:20"/>
    <m/>
    <n v="125"/>
    <x v="2"/>
    <x v="10"/>
    <n v="1"/>
    <n v="1"/>
    <n v="1"/>
    <x v="5"/>
  </r>
  <r>
    <s v="CC119850"/>
    <d v="2020-01-29T14:35:45"/>
    <s v="C53127"/>
    <x v="0"/>
    <s v="support"/>
    <n v="63"/>
    <x v="0"/>
    <s v="prd_2"/>
    <d v="2019-09-10T13:00:01"/>
    <m/>
    <n v="125"/>
    <x v="2"/>
    <x v="10"/>
    <n v="1"/>
    <n v="5"/>
    <n v="5"/>
    <x v="0"/>
  </r>
  <r>
    <s v="CC119903"/>
    <d v="2020-01-29T17:34:04"/>
    <s v="C266813"/>
    <x v="0"/>
    <s v="support"/>
    <n v="63"/>
    <x v="0"/>
    <s v="prd_2"/>
    <d v="2019-11-11T18:12:40"/>
    <m/>
    <n v="125"/>
    <x v="2"/>
    <x v="10"/>
    <n v="1"/>
    <n v="3"/>
    <n v="3"/>
    <x v="7"/>
  </r>
  <r>
    <s v="CC120150"/>
    <d v="2020-01-31T09:11:02"/>
    <s v="C63405"/>
    <x v="0"/>
    <s v="signup"/>
    <n v="63"/>
    <x v="0"/>
    <s v="prd_2"/>
    <d v="2020-01-31T09:13:46"/>
    <m/>
    <n v="125"/>
    <x v="2"/>
    <x v="10"/>
    <n v="1"/>
    <n v="0"/>
    <n v="0"/>
    <x v="2"/>
  </r>
  <r>
    <s v="CC120248"/>
    <d v="2020-01-31T12:58:06"/>
    <s v="C261128"/>
    <x v="0"/>
    <s v="support"/>
    <n v="63"/>
    <x v="0"/>
    <s v="prd_2"/>
    <d v="2019-10-08T17:16:19"/>
    <m/>
    <n v="125"/>
    <x v="2"/>
    <x v="10"/>
    <n v="1"/>
    <n v="4"/>
    <n v="4"/>
    <x v="3"/>
  </r>
  <r>
    <s v="CC120269"/>
    <d v="2020-01-31T13:34:01"/>
    <s v="C258896"/>
    <x v="0"/>
    <s v="support"/>
    <n v="63"/>
    <x v="0"/>
    <s v="prd_2"/>
    <d v="2019-09-26T14:32:47"/>
    <m/>
    <n v="125"/>
    <x v="2"/>
    <x v="10"/>
    <n v="1"/>
    <n v="4"/>
    <n v="4"/>
    <x v="3"/>
  </r>
  <r>
    <s v="CC120292"/>
    <d v="2020-01-31T14:41:10"/>
    <s v="C37542"/>
    <x v="0"/>
    <s v="support"/>
    <n v="63"/>
    <x v="0"/>
    <s v="prd_2"/>
    <d v="2019-03-21T15:04:13"/>
    <m/>
    <n v="125"/>
    <x v="2"/>
    <x v="10"/>
    <n v="1"/>
    <n v="11"/>
    <n v="11"/>
    <x v="6"/>
  </r>
  <r>
    <s v="CC120521"/>
    <d v="2020-02-02T10:04:51"/>
    <s v="C254531"/>
    <x v="0"/>
    <s v="support"/>
    <n v="63"/>
    <x v="1"/>
    <s v="prd_2"/>
    <d v="2019-09-03T15:04:27"/>
    <m/>
    <n v="125"/>
    <x v="3"/>
    <x v="10"/>
    <n v="1"/>
    <n v="5"/>
    <n v="5"/>
    <x v="0"/>
  </r>
  <r>
    <s v="CC120735"/>
    <d v="2020-02-03T11:23:44"/>
    <s v="C63664"/>
    <x v="0"/>
    <s v="signup"/>
    <n v="63"/>
    <x v="0"/>
    <s v="prd_2"/>
    <d v="2020-02-03T11:27:32"/>
    <m/>
    <n v="125"/>
    <x v="3"/>
    <x v="10"/>
    <n v="1"/>
    <n v="0"/>
    <n v="0"/>
    <x v="2"/>
  </r>
  <r>
    <s v="CC120755"/>
    <d v="2020-02-03T11:45:22"/>
    <s v="C63682"/>
    <x v="0"/>
    <s v="signup"/>
    <n v="63"/>
    <x v="0"/>
    <s v="prd_2"/>
    <d v="2020-02-03T11:50:56"/>
    <m/>
    <n v="125"/>
    <x v="3"/>
    <x v="10"/>
    <n v="1"/>
    <n v="0"/>
    <n v="0"/>
    <x v="2"/>
  </r>
  <r>
    <s v="CC120818"/>
    <d v="2020-02-03T12:56:27"/>
    <s v="C284582"/>
    <x v="0"/>
    <s v="support"/>
    <n v="63"/>
    <x v="1"/>
    <s v="prd_2"/>
    <d v="2020-01-31T13:14:49"/>
    <m/>
    <n v="125"/>
    <x v="3"/>
    <x v="10"/>
    <n v="1"/>
    <n v="0"/>
    <n v="0"/>
    <x v="2"/>
  </r>
  <r>
    <s v="CC120890"/>
    <d v="2020-02-03T15:16:11"/>
    <s v="C263182"/>
    <x v="0"/>
    <s v="support"/>
    <n v="63"/>
    <x v="0"/>
    <s v="prd_2"/>
    <d v="2019-10-21T08:07:20"/>
    <m/>
    <n v="125"/>
    <x v="3"/>
    <x v="10"/>
    <n v="1"/>
    <n v="4"/>
    <n v="4"/>
    <x v="3"/>
  </r>
  <r>
    <s v="CC120955"/>
    <d v="2020-02-04T09:39:08"/>
    <s v="C63791"/>
    <x v="0"/>
    <s v="signup"/>
    <n v="63"/>
    <x v="1"/>
    <s v="prd_2"/>
    <d v="2020-02-04T09:41:13"/>
    <m/>
    <n v="125"/>
    <x v="3"/>
    <x v="10"/>
    <n v="1"/>
    <n v="0"/>
    <n v="0"/>
    <x v="2"/>
  </r>
  <r>
    <s v="CC121144"/>
    <d v="2020-02-04T14:50:02"/>
    <s v="C266746"/>
    <x v="0"/>
    <s v="support"/>
    <n v="63"/>
    <x v="1"/>
    <s v="prd_2"/>
    <d v="2019-11-11T14:56:58"/>
    <m/>
    <n v="125"/>
    <x v="3"/>
    <x v="10"/>
    <n v="1"/>
    <n v="3"/>
    <n v="3"/>
    <x v="7"/>
  </r>
  <r>
    <s v="CC121189"/>
    <d v="2020-02-05T08:39:46"/>
    <s v="C63936"/>
    <x v="0"/>
    <s v="signup"/>
    <n v="63"/>
    <x v="1"/>
    <s v="prd_2"/>
    <d v="2020-02-05T08:43:54"/>
    <m/>
    <n v="125"/>
    <x v="3"/>
    <x v="10"/>
    <n v="1"/>
    <n v="0"/>
    <n v="0"/>
    <x v="2"/>
  </r>
  <r>
    <s v="CC121236"/>
    <d v="2020-02-05T10:46:51"/>
    <s v="C166618"/>
    <x v="0"/>
    <s v="support"/>
    <n v="63"/>
    <x v="0"/>
    <s v="prd_2"/>
    <d v="2018-04-08T18:19:11"/>
    <m/>
    <n v="125"/>
    <x v="3"/>
    <x v="10"/>
    <n v="1"/>
    <n v="22"/>
    <n v="22"/>
    <x v="23"/>
  </r>
  <r>
    <s v="CC121307"/>
    <d v="2020-02-05T12:19:44"/>
    <s v="C55875"/>
    <x v="0"/>
    <s v="support"/>
    <n v="63"/>
    <x v="0"/>
    <s v="prd_2"/>
    <d v="2019-10-19T12:56:49"/>
    <m/>
    <n v="125"/>
    <x v="3"/>
    <x v="10"/>
    <n v="1"/>
    <n v="4"/>
    <n v="4"/>
    <x v="3"/>
  </r>
  <r>
    <s v="CC121340"/>
    <d v="2020-02-05T13:08:25"/>
    <s v="C57364"/>
    <x v="0"/>
    <s v="support"/>
    <n v="63"/>
    <x v="0"/>
    <s v="prd_2"/>
    <d v="2019-11-14T10:14:42"/>
    <m/>
    <n v="125"/>
    <x v="3"/>
    <x v="10"/>
    <n v="1"/>
    <n v="3"/>
    <n v="3"/>
    <x v="7"/>
  </r>
  <r>
    <s v="CC121354"/>
    <d v="2020-02-05T13:30:02"/>
    <s v="C268552"/>
    <x v="1"/>
    <s v="support"/>
    <n v="63"/>
    <x v="0"/>
    <s v="prd_2"/>
    <d v="2019-11-23T14:23:18"/>
    <m/>
    <n v="125"/>
    <x v="3"/>
    <x v="10"/>
    <n v="1"/>
    <n v="2"/>
    <n v="2"/>
    <x v="13"/>
  </r>
  <r>
    <s v="CC121461"/>
    <d v="2020-02-06T09:50:04"/>
    <s v="C64092"/>
    <x v="0"/>
    <s v="signup"/>
    <n v="63"/>
    <x v="1"/>
    <s v="prd_2"/>
    <d v="2020-02-06T09:52:03"/>
    <m/>
    <n v="125"/>
    <x v="3"/>
    <x v="10"/>
    <n v="1"/>
    <n v="0"/>
    <n v="0"/>
    <x v="2"/>
  </r>
  <r>
    <s v="CC121621"/>
    <d v="2020-02-06T14:16:19"/>
    <s v="C227802"/>
    <x v="0"/>
    <s v="support"/>
    <n v="63"/>
    <x v="1"/>
    <s v="prd_2"/>
    <d v="2019-05-13T15:12:01"/>
    <m/>
    <n v="125"/>
    <x v="3"/>
    <x v="10"/>
    <n v="1"/>
    <n v="9"/>
    <n v="9"/>
    <x v="1"/>
  </r>
  <r>
    <s v="CC121622"/>
    <d v="2020-02-06T14:19:35"/>
    <s v="C64209"/>
    <x v="0"/>
    <s v="signup"/>
    <n v="63"/>
    <x v="1"/>
    <s v="prd_2"/>
    <d v="2020-02-06T14:24:27"/>
    <m/>
    <n v="125"/>
    <x v="3"/>
    <x v="10"/>
    <n v="1"/>
    <n v="0"/>
    <n v="0"/>
    <x v="2"/>
  </r>
  <r>
    <s v="CC121631"/>
    <d v="2020-02-06T14:48:00"/>
    <s v="C231128"/>
    <x v="0"/>
    <s v="support"/>
    <n v="63"/>
    <x v="0"/>
    <s v="prd_2"/>
    <d v="2019-05-27T07:08:59"/>
    <m/>
    <n v="125"/>
    <x v="3"/>
    <x v="10"/>
    <n v="1"/>
    <n v="9"/>
    <n v="9"/>
    <x v="1"/>
  </r>
  <r>
    <s v="CC121711"/>
    <d v="2020-02-07T09:49:02"/>
    <s v="C64229"/>
    <x v="0"/>
    <s v="signup"/>
    <n v="63"/>
    <x v="1"/>
    <s v="prd_2"/>
    <d v="2020-02-07T09:53:18"/>
    <m/>
    <n v="125"/>
    <x v="3"/>
    <x v="10"/>
    <n v="1"/>
    <n v="0"/>
    <n v="0"/>
    <x v="2"/>
  </r>
  <r>
    <s v="CC121732"/>
    <d v="2020-02-07T10:38:49"/>
    <s v="C64245"/>
    <x v="0"/>
    <s v="signup"/>
    <n v="63"/>
    <x v="1"/>
    <s v="prd_2"/>
    <d v="2020-02-07T10:43:55"/>
    <m/>
    <n v="125"/>
    <x v="3"/>
    <x v="10"/>
    <n v="1"/>
    <n v="0"/>
    <n v="0"/>
    <x v="2"/>
  </r>
  <r>
    <s v="CC121820"/>
    <d v="2020-02-07T13:30:07"/>
    <s v="C255576"/>
    <x v="0"/>
    <s v="support"/>
    <n v="63"/>
    <x v="1"/>
    <s v="prd_2"/>
    <d v="2019-09-09T13:03:24"/>
    <m/>
    <n v="125"/>
    <x v="3"/>
    <x v="10"/>
    <n v="1"/>
    <n v="5"/>
    <n v="5"/>
    <x v="0"/>
  </r>
  <r>
    <s v="CC121901"/>
    <d v="2020-02-07T17:47:29"/>
    <s v="C272596"/>
    <x v="0"/>
    <s v="support"/>
    <n v="63"/>
    <x v="0"/>
    <s v="prd_2"/>
    <d v="2019-12-24T14:01:16"/>
    <m/>
    <n v="125"/>
    <x v="3"/>
    <x v="10"/>
    <n v="1"/>
    <n v="2"/>
    <n v="2"/>
    <x v="13"/>
  </r>
  <r>
    <s v="CC122275"/>
    <d v="2020-02-10T11:04:22"/>
    <s v="C239240"/>
    <x v="0"/>
    <s v="support"/>
    <n v="63"/>
    <x v="1"/>
    <s v="prd_2"/>
    <d v="2019-06-26T17:20:20"/>
    <m/>
    <n v="125"/>
    <x v="3"/>
    <x v="10"/>
    <n v="1"/>
    <n v="8"/>
    <n v="8"/>
    <x v="12"/>
  </r>
  <r>
    <s v="CC122324"/>
    <d v="2020-02-10T12:17:34"/>
    <s v="C64495"/>
    <x v="0"/>
    <s v="signup"/>
    <n v="63"/>
    <x v="0"/>
    <s v="prd_2"/>
    <d v="2020-02-10T12:21:13"/>
    <m/>
    <n v="125"/>
    <x v="3"/>
    <x v="10"/>
    <n v="1"/>
    <n v="0"/>
    <n v="0"/>
    <x v="2"/>
  </r>
  <r>
    <s v="CC122408"/>
    <d v="2020-02-10T14:48:48"/>
    <s v="C64554"/>
    <x v="0"/>
    <s v="signup"/>
    <n v="63"/>
    <x v="0"/>
    <s v="prd_2"/>
    <d v="2020-02-10T14:51:28"/>
    <m/>
    <n v="125"/>
    <x v="3"/>
    <x v="10"/>
    <n v="1"/>
    <n v="0"/>
    <n v="0"/>
    <x v="2"/>
  </r>
  <r>
    <s v="CC122448"/>
    <d v="2020-02-10T17:16:18"/>
    <s v="C272744"/>
    <x v="0"/>
    <s v="support"/>
    <n v="63"/>
    <x v="0"/>
    <s v="prd_2"/>
    <d v="2019-12-25T13:13:54"/>
    <m/>
    <n v="125"/>
    <x v="3"/>
    <x v="10"/>
    <n v="1"/>
    <n v="2"/>
    <n v="2"/>
    <x v="13"/>
  </r>
  <r>
    <s v="CC122633"/>
    <d v="2020-02-11T13:57:12"/>
    <s v="C64687"/>
    <x v="0"/>
    <s v="signup"/>
    <n v="63"/>
    <x v="1"/>
    <s v="prd_2"/>
    <d v="2020-02-11T14:00:09"/>
    <m/>
    <n v="125"/>
    <x v="3"/>
    <x v="10"/>
    <n v="1"/>
    <n v="0"/>
    <n v="0"/>
    <x v="2"/>
  </r>
  <r>
    <s v="CC122634"/>
    <d v="2020-02-11T13:57:24"/>
    <s v="C64688"/>
    <x v="0"/>
    <s v="signup"/>
    <n v="63"/>
    <x v="1"/>
    <s v="prd_2"/>
    <d v="2020-02-11T14:00:29"/>
    <m/>
    <n v="125"/>
    <x v="3"/>
    <x v="10"/>
    <n v="1"/>
    <n v="0"/>
    <n v="0"/>
    <x v="2"/>
  </r>
  <r>
    <s v="CC123088"/>
    <d v="2020-02-13T12:47:28"/>
    <s v="C64956"/>
    <x v="0"/>
    <s v="signup"/>
    <n v="63"/>
    <x v="1"/>
    <s v="prd_2"/>
    <d v="2020-02-13T12:51:58"/>
    <m/>
    <n v="125"/>
    <x v="3"/>
    <x v="10"/>
    <n v="1"/>
    <n v="0"/>
    <n v="0"/>
    <x v="2"/>
  </r>
  <r>
    <s v="CC123091"/>
    <d v="2020-02-13T12:53:06"/>
    <s v="C246490"/>
    <x v="0"/>
    <s v="support"/>
    <n v="63"/>
    <x v="1"/>
    <s v="prd_2"/>
    <d v="2019-07-27T14:18:52"/>
    <m/>
    <n v="125"/>
    <x v="3"/>
    <x v="10"/>
    <n v="1"/>
    <n v="7"/>
    <n v="7"/>
    <x v="14"/>
  </r>
  <r>
    <s v="CC123155"/>
    <d v="2020-02-13T14:41:55"/>
    <s v="C64998"/>
    <x v="0"/>
    <s v="signup"/>
    <n v="63"/>
    <x v="0"/>
    <s v="prd_2"/>
    <d v="2020-02-13T14:45:34"/>
    <m/>
    <n v="125"/>
    <x v="3"/>
    <x v="10"/>
    <n v="1"/>
    <n v="0"/>
    <n v="0"/>
    <x v="2"/>
  </r>
  <r>
    <s v="CC123206"/>
    <d v="2020-02-13T17:26:22"/>
    <s v="C254445"/>
    <x v="0"/>
    <s v="support"/>
    <n v="63"/>
    <x v="0"/>
    <s v="prd_2"/>
    <d v="2019-09-03T12:45:52"/>
    <m/>
    <n v="125"/>
    <x v="3"/>
    <x v="10"/>
    <n v="1"/>
    <n v="5"/>
    <n v="5"/>
    <x v="0"/>
  </r>
  <r>
    <s v="CC100188"/>
    <d v="2019-10-04T14:58:35"/>
    <s v="C54922"/>
    <x v="0"/>
    <s v="signup"/>
    <n v="64"/>
    <x v="0"/>
    <s v="prd_2"/>
    <d v="2019-10-04T15:01:43"/>
    <d v="2021-01-18T15:51:16"/>
    <n v="125"/>
    <x v="5"/>
    <x v="10"/>
    <n v="0"/>
    <n v="0"/>
    <n v="0"/>
    <x v="2"/>
  </r>
  <r>
    <s v="CC100552"/>
    <d v="2019-10-07T12:32:46"/>
    <s v="C55046"/>
    <x v="0"/>
    <s v="signup"/>
    <n v="64"/>
    <x v="0"/>
    <s v="prd_2"/>
    <d v="2019-10-07T12:35:23"/>
    <d v="2020-02-03T16:00:59"/>
    <n v="125"/>
    <x v="5"/>
    <x v="10"/>
    <n v="0"/>
    <n v="0"/>
    <n v="0"/>
    <x v="2"/>
  </r>
  <r>
    <s v="CC100906"/>
    <d v="2019-10-09T12:25:00"/>
    <s v="C224993"/>
    <x v="0"/>
    <s v="support"/>
    <n v="64"/>
    <x v="0"/>
    <s v="prd_2"/>
    <d v="2019-05-01T17:11:04"/>
    <d v="2021-07-07T16:43:15"/>
    <n v="125"/>
    <x v="5"/>
    <x v="10"/>
    <n v="0"/>
    <n v="5"/>
    <n v="5"/>
    <x v="0"/>
  </r>
  <r>
    <s v="CC101702"/>
    <d v="2019-10-14T12:34:25"/>
    <s v="C55505"/>
    <x v="0"/>
    <s v="signup"/>
    <n v="64"/>
    <x v="1"/>
    <s v="prd_2"/>
    <d v="2019-10-14T12:38:19"/>
    <d v="2021-07-13T18:17:34"/>
    <n v="125"/>
    <x v="5"/>
    <x v="10"/>
    <n v="0"/>
    <n v="0"/>
    <n v="0"/>
    <x v="2"/>
  </r>
  <r>
    <s v="CC101854"/>
    <d v="2019-10-15T11:22:38"/>
    <s v="C260445"/>
    <x v="0"/>
    <s v="support"/>
    <n v="64"/>
    <x v="0"/>
    <s v="prd_2"/>
    <d v="2019-10-04T16:10:48"/>
    <d v="2021-02-28T11:28:40"/>
    <n v="125"/>
    <x v="5"/>
    <x v="10"/>
    <n v="0"/>
    <n v="0"/>
    <n v="0"/>
    <x v="2"/>
  </r>
  <r>
    <s v="CC102424"/>
    <d v="2019-10-18T12:44:09"/>
    <s v="C55835"/>
    <x v="0"/>
    <s v="signup"/>
    <n v="64"/>
    <x v="0"/>
    <s v="prd_2"/>
    <d v="2019-10-18T12:48:30"/>
    <d v="2020-03-26T15:13:31"/>
    <n v="125"/>
    <x v="5"/>
    <x v="10"/>
    <n v="0"/>
    <n v="0"/>
    <n v="0"/>
    <x v="2"/>
  </r>
  <r>
    <s v="CC103283"/>
    <d v="2019-10-23T15:06:57"/>
    <s v="C56140"/>
    <x v="0"/>
    <s v="signup"/>
    <n v="64"/>
    <x v="1"/>
    <s v="prd_2"/>
    <d v="2019-10-23T15:09:47"/>
    <d v="2021-04-19T19:42:02"/>
    <n v="125"/>
    <x v="5"/>
    <x v="10"/>
    <n v="0"/>
    <n v="0"/>
    <n v="0"/>
    <x v="2"/>
  </r>
  <r>
    <s v="CC103304"/>
    <d v="2019-10-23T16:33:48"/>
    <s v="C219227"/>
    <x v="1"/>
    <s v="support"/>
    <n v="64"/>
    <x v="0"/>
    <s v="prd_2"/>
    <d v="2019-04-10T13:21:41"/>
    <d v="2019-04-27T11:49:54"/>
    <n v="125"/>
    <x v="5"/>
    <x v="10"/>
    <n v="1"/>
    <n v="7"/>
    <n v="1"/>
    <x v="5"/>
  </r>
  <r>
    <s v="CC103344"/>
    <d v="2019-10-24T10:28:20"/>
    <s v="C56163"/>
    <x v="0"/>
    <s v="signup"/>
    <n v="64"/>
    <x v="1"/>
    <s v="prd_2"/>
    <d v="2019-10-24T10:33:38"/>
    <d v="2021-04-29T15:53:39"/>
    <n v="125"/>
    <x v="5"/>
    <x v="10"/>
    <n v="0"/>
    <n v="0"/>
    <n v="0"/>
    <x v="2"/>
  </r>
  <r>
    <s v="CC103606"/>
    <d v="2019-10-25T15:30:29"/>
    <s v="C207209"/>
    <x v="0"/>
    <s v="support"/>
    <n v="64"/>
    <x v="1"/>
    <s v="prd_2"/>
    <d v="2019-02-22T16:45:51"/>
    <d v="2020-11-03T12:04:26"/>
    <n v="125"/>
    <x v="5"/>
    <x v="10"/>
    <n v="0"/>
    <n v="8"/>
    <n v="8"/>
    <x v="12"/>
  </r>
  <r>
    <s v="CC103841"/>
    <d v="2019-10-27T13:00:19"/>
    <s v="C56324"/>
    <x v="0"/>
    <s v="signup"/>
    <n v="64"/>
    <x v="1"/>
    <s v="prd_2"/>
    <d v="2019-10-27T13:04:12"/>
    <d v="2020-01-14T13:09:07"/>
    <n v="125"/>
    <x v="5"/>
    <x v="10"/>
    <n v="0"/>
    <n v="0"/>
    <n v="0"/>
    <x v="2"/>
  </r>
  <r>
    <s v="CC104384"/>
    <d v="2019-10-30T13:12:41"/>
    <s v="C244941"/>
    <x v="0"/>
    <s v="support"/>
    <n v="64"/>
    <x v="0"/>
    <s v="prd_2"/>
    <d v="2019-07-21T14:36:16"/>
    <d v="2020-08-04T14:32:20"/>
    <n v="125"/>
    <x v="5"/>
    <x v="10"/>
    <n v="0"/>
    <n v="3"/>
    <n v="3"/>
    <x v="7"/>
  </r>
  <r>
    <s v="CC104408"/>
    <d v="2019-10-30T14:10:20"/>
    <s v="C253234"/>
    <x v="0"/>
    <s v="support"/>
    <n v="64"/>
    <x v="0"/>
    <s v="prd_2"/>
    <d v="2019-08-28T08:19:50"/>
    <d v="2019-12-05T13:48:02"/>
    <n v="125"/>
    <x v="5"/>
    <x v="10"/>
    <n v="0"/>
    <n v="2"/>
    <n v="2"/>
    <x v="13"/>
  </r>
  <r>
    <s v="CC104947"/>
    <d v="2019-11-03T12:36:23"/>
    <s v="C41516"/>
    <x v="1"/>
    <s v="support"/>
    <n v="64"/>
    <x v="0"/>
    <s v="prd_2"/>
    <d v="2019-05-01T10:39:06"/>
    <d v="2019-09-23T13:48:02"/>
    <n v="125"/>
    <x v="6"/>
    <x v="10"/>
    <n v="1"/>
    <n v="6"/>
    <n v="5"/>
    <x v="0"/>
  </r>
  <r>
    <s v="CC105096"/>
    <d v="2019-11-04T11:52:25"/>
    <s v="C56789"/>
    <x v="0"/>
    <s v="signup"/>
    <n v="64"/>
    <x v="0"/>
    <s v="prd_2"/>
    <d v="2019-11-04T11:55:04"/>
    <d v="2020-09-17T16:08:21"/>
    <n v="125"/>
    <x v="6"/>
    <x v="10"/>
    <n v="0"/>
    <n v="0"/>
    <n v="0"/>
    <x v="2"/>
  </r>
  <r>
    <s v="CC105463"/>
    <d v="2019-11-06T13:02:10"/>
    <s v="C225077"/>
    <x v="0"/>
    <s v="support"/>
    <n v="64"/>
    <x v="0"/>
    <s v="prd_2"/>
    <d v="2019-05-02T10:42:19"/>
    <d v="2019-12-03T12:41:39"/>
    <n v="125"/>
    <x v="6"/>
    <x v="10"/>
    <n v="0"/>
    <n v="6"/>
    <n v="6"/>
    <x v="4"/>
  </r>
  <r>
    <s v="CC105681"/>
    <d v="2019-11-07T16:31:53"/>
    <s v="C199740"/>
    <x v="0"/>
    <s v="support"/>
    <n v="64"/>
    <x v="0"/>
    <s v="prd_2"/>
    <d v="2019-01-24T15:35:18"/>
    <d v="2020-04-01T12:00:32"/>
    <n v="125"/>
    <x v="6"/>
    <x v="10"/>
    <n v="0"/>
    <n v="10"/>
    <n v="10"/>
    <x v="9"/>
  </r>
  <r>
    <s v="CC106269"/>
    <d v="2019-11-11T17:36:59"/>
    <s v="C245397"/>
    <x v="1"/>
    <s v="support"/>
    <n v="64"/>
    <x v="0"/>
    <s v="prd_2"/>
    <d v="2019-07-23T10:33:02"/>
    <d v="2021-09-21T12:47:01"/>
    <n v="125"/>
    <x v="6"/>
    <x v="10"/>
    <n v="0"/>
    <n v="4"/>
    <n v="4"/>
    <x v="3"/>
  </r>
  <r>
    <s v="CC106487"/>
    <d v="2019-11-13T09:30:35"/>
    <s v="C266050"/>
    <x v="0"/>
    <s v="support"/>
    <n v="64"/>
    <x v="1"/>
    <s v="prd_2"/>
    <d v="2019-11-06T12:47:56"/>
    <d v="2020-12-01T12:13:13"/>
    <n v="125"/>
    <x v="6"/>
    <x v="10"/>
    <n v="0"/>
    <n v="0"/>
    <n v="0"/>
    <x v="2"/>
  </r>
  <r>
    <s v="CC106585"/>
    <d v="2019-11-13T14:30:13"/>
    <s v="C177445"/>
    <x v="1"/>
    <s v="support"/>
    <n v="64"/>
    <x v="0"/>
    <s v="prd_2"/>
    <d v="2018-06-22T14:51:54"/>
    <d v="2021-04-14T12:22:49"/>
    <n v="125"/>
    <x v="6"/>
    <x v="10"/>
    <n v="0"/>
    <n v="17"/>
    <n v="17"/>
    <x v="15"/>
  </r>
  <r>
    <s v="CC106622"/>
    <d v="2019-11-13T17:43:31"/>
    <s v="C239755"/>
    <x v="0"/>
    <s v="support"/>
    <n v="64"/>
    <x v="1"/>
    <s v="prd_2"/>
    <d v="2019-06-28T17:34:45"/>
    <d v="2021-02-03T15:02:33"/>
    <n v="125"/>
    <x v="6"/>
    <x v="10"/>
    <n v="0"/>
    <n v="5"/>
    <n v="5"/>
    <x v="0"/>
  </r>
  <r>
    <s v="CC107209"/>
    <d v="2019-11-17T17:54:08"/>
    <s v="C31283"/>
    <x v="0"/>
    <s v="support"/>
    <n v="64"/>
    <x v="0"/>
    <s v="prd_2"/>
    <d v="2019-01-16T09:03:23"/>
    <d v="2021-05-03T10:12:16"/>
    <n v="125"/>
    <x v="6"/>
    <x v="10"/>
    <n v="0"/>
    <n v="10"/>
    <n v="10"/>
    <x v="9"/>
  </r>
  <r>
    <s v="CC107268"/>
    <d v="2019-11-18T11:33:58"/>
    <s v="C172320"/>
    <x v="0"/>
    <s v="support"/>
    <n v="64"/>
    <x v="0"/>
    <s v="prd_2"/>
    <d v="2018-05-16T20:23:43"/>
    <d v="2018-07-18T15:24:43"/>
    <n v="125"/>
    <x v="6"/>
    <x v="10"/>
    <n v="1"/>
    <n v="18"/>
    <n v="2"/>
    <x v="13"/>
  </r>
  <r>
    <s v="CC107544"/>
    <d v="2019-11-19T16:38:55"/>
    <s v="C179371"/>
    <x v="0"/>
    <s v="support"/>
    <n v="64"/>
    <x v="0"/>
    <s v="prd_2"/>
    <d v="2018-07-09T13:09:35"/>
    <d v="2020-10-08T12:59:49"/>
    <n v="125"/>
    <x v="6"/>
    <x v="10"/>
    <n v="0"/>
    <n v="17"/>
    <n v="17"/>
    <x v="15"/>
  </r>
  <r>
    <s v="CC107576"/>
    <d v="2019-11-20T09:46:18"/>
    <s v="C57699"/>
    <x v="0"/>
    <s v="signup"/>
    <n v="64"/>
    <x v="0"/>
    <s v="prd_2"/>
    <d v="2019-11-20T09:50:20"/>
    <d v="2021-12-06T13:44:08"/>
    <n v="125"/>
    <x v="6"/>
    <x v="10"/>
    <n v="0"/>
    <n v="0"/>
    <n v="0"/>
    <x v="2"/>
  </r>
  <r>
    <s v="CC108061"/>
    <d v="2019-11-23T10:33:50"/>
    <s v="C57885"/>
    <x v="0"/>
    <s v="signup"/>
    <n v="64"/>
    <x v="1"/>
    <s v="prd_2"/>
    <d v="2019-11-23T10:35:41"/>
    <d v="2021-04-11T17:46:53"/>
    <n v="125"/>
    <x v="6"/>
    <x v="10"/>
    <n v="0"/>
    <n v="0"/>
    <n v="0"/>
    <x v="2"/>
  </r>
  <r>
    <s v="CC108223"/>
    <d v="2019-11-24T14:35:07"/>
    <s v="C56140"/>
    <x v="0"/>
    <s v="support"/>
    <n v="64"/>
    <x v="1"/>
    <s v="prd_2"/>
    <d v="2019-10-23T15:09:47"/>
    <d v="2021-04-19T19:42:02"/>
    <n v="125"/>
    <x v="6"/>
    <x v="10"/>
    <n v="0"/>
    <n v="1"/>
    <n v="1"/>
    <x v="5"/>
  </r>
  <r>
    <s v="CC108501"/>
    <d v="2019-11-26T13:15:23"/>
    <s v="C244258"/>
    <x v="0"/>
    <s v="support"/>
    <n v="64"/>
    <x v="0"/>
    <s v="prd_2"/>
    <d v="2019-07-17T16:28:32"/>
    <d v="2021-09-18T14:08:10"/>
    <n v="125"/>
    <x v="6"/>
    <x v="10"/>
    <n v="0"/>
    <n v="4"/>
    <n v="4"/>
    <x v="3"/>
  </r>
  <r>
    <s v="CC108662"/>
    <d v="2019-11-27T13:13:01"/>
    <s v="C56324"/>
    <x v="1"/>
    <s v="support"/>
    <n v="64"/>
    <x v="1"/>
    <s v="prd_2"/>
    <d v="2019-10-27T13:04:12"/>
    <d v="2020-01-14T13:09:07"/>
    <n v="125"/>
    <x v="6"/>
    <x v="10"/>
    <n v="0"/>
    <n v="1"/>
    <n v="1"/>
    <x v="5"/>
  </r>
  <r>
    <s v="CC108685"/>
    <d v="2019-11-27T14:18:20"/>
    <s v="C58126"/>
    <x v="0"/>
    <s v="signup"/>
    <n v="64"/>
    <x v="1"/>
    <s v="prd_2"/>
    <d v="2019-11-27T14:21:28"/>
    <d v="2020-04-24T14:34:01"/>
    <n v="125"/>
    <x v="6"/>
    <x v="10"/>
    <n v="0"/>
    <n v="0"/>
    <n v="0"/>
    <x v="2"/>
  </r>
  <r>
    <s v="CC108782"/>
    <d v="2019-11-28T11:50:11"/>
    <s v="C58154"/>
    <x v="0"/>
    <s v="signup"/>
    <n v="64"/>
    <x v="1"/>
    <s v="prd_2"/>
    <d v="2019-11-28T11:53:33"/>
    <d v="2019-12-31T14:20:27"/>
    <n v="125"/>
    <x v="6"/>
    <x v="10"/>
    <n v="0"/>
    <n v="0"/>
    <n v="0"/>
    <x v="2"/>
  </r>
  <r>
    <s v="CC108816"/>
    <d v="2019-11-28T13:38:26"/>
    <s v="C251335"/>
    <x v="0"/>
    <s v="support"/>
    <n v="64"/>
    <x v="0"/>
    <s v="prd_2"/>
    <d v="2019-08-19T14:44:34"/>
    <d v="2020-09-10T23:56:28"/>
    <n v="125"/>
    <x v="6"/>
    <x v="10"/>
    <n v="0"/>
    <n v="3"/>
    <n v="3"/>
    <x v="7"/>
  </r>
  <r>
    <s v="CC109050"/>
    <d v="2019-11-30T08:23:50"/>
    <s v="C242422"/>
    <x v="0"/>
    <s v="support"/>
    <n v="64"/>
    <x v="0"/>
    <s v="prd_2"/>
    <d v="2019-07-10T11:13:58"/>
    <d v="2020-09-10T16:03:12"/>
    <n v="125"/>
    <x v="6"/>
    <x v="10"/>
    <n v="0"/>
    <n v="5"/>
    <n v="5"/>
    <x v="0"/>
  </r>
  <r>
    <s v="CC109331"/>
    <d v="2019-12-02T12:04:53"/>
    <s v="C58297"/>
    <x v="0"/>
    <s v="signup"/>
    <n v="64"/>
    <x v="0"/>
    <s v="prd_2"/>
    <d v="2019-12-02T12:09:05"/>
    <d v="2021-04-02T11:56:22"/>
    <n v="125"/>
    <x v="0"/>
    <x v="10"/>
    <n v="0"/>
    <n v="0"/>
    <n v="0"/>
    <x v="2"/>
  </r>
  <r>
    <s v="CC109617"/>
    <d v="2019-12-04T08:28:52"/>
    <s v="C58421"/>
    <x v="0"/>
    <s v="signup"/>
    <n v="64"/>
    <x v="0"/>
    <s v="prd_2"/>
    <d v="2019-12-04T08:32:24"/>
    <d v="2021-01-21T11:10:06"/>
    <n v="125"/>
    <x v="0"/>
    <x v="10"/>
    <n v="0"/>
    <n v="0"/>
    <n v="0"/>
    <x v="2"/>
  </r>
  <r>
    <s v="CC109653"/>
    <d v="2019-12-04T11:05:37"/>
    <s v="C58441"/>
    <x v="0"/>
    <s v="signup"/>
    <n v="64"/>
    <x v="0"/>
    <s v="prd_2"/>
    <d v="2019-12-04T11:10:43"/>
    <d v="2021-05-09T15:14:54"/>
    <n v="125"/>
    <x v="0"/>
    <x v="10"/>
    <n v="0"/>
    <n v="0"/>
    <n v="0"/>
    <x v="2"/>
  </r>
  <r>
    <s v="CC110108"/>
    <d v="2019-12-07T10:35:42"/>
    <s v="C58608"/>
    <x v="0"/>
    <s v="signup"/>
    <n v="64"/>
    <x v="1"/>
    <s v="prd_2"/>
    <d v="2019-12-07T10:40:26"/>
    <d v="2020-06-22T12:20:30"/>
    <n v="125"/>
    <x v="0"/>
    <x v="10"/>
    <n v="0"/>
    <n v="0"/>
    <n v="0"/>
    <x v="2"/>
  </r>
  <r>
    <s v="CC110493"/>
    <d v="2019-12-10T10:03:16"/>
    <s v="C211647"/>
    <x v="0"/>
    <s v="support"/>
    <n v="64"/>
    <x v="1"/>
    <s v="prd_2"/>
    <d v="2019-03-12T14:09:44"/>
    <d v="2021-04-15T11:00:01"/>
    <n v="125"/>
    <x v="0"/>
    <x v="10"/>
    <n v="0"/>
    <n v="9"/>
    <n v="9"/>
    <x v="1"/>
  </r>
  <r>
    <s v="CC110834"/>
    <d v="2019-12-12T10:23:58"/>
    <s v="C58853"/>
    <x v="0"/>
    <s v="signup"/>
    <n v="64"/>
    <x v="1"/>
    <s v="prd_2"/>
    <d v="2019-12-12T10:27:23"/>
    <d v="2019-12-19T08:11:06"/>
    <n v="125"/>
    <x v="0"/>
    <x v="10"/>
    <n v="0"/>
    <n v="0"/>
    <n v="0"/>
    <x v="2"/>
  </r>
  <r>
    <s v="CC110938"/>
    <d v="2019-12-12T15:39:17"/>
    <s v="C157080"/>
    <x v="0"/>
    <s v="support"/>
    <n v="64"/>
    <x v="1"/>
    <s v="prd_2"/>
    <d v="2018-02-02T10:52:53"/>
    <d v="2019-04-10T10:59:43"/>
    <n v="125"/>
    <x v="0"/>
    <x v="10"/>
    <n v="1"/>
    <n v="23"/>
    <n v="14"/>
    <x v="16"/>
  </r>
  <r>
    <s v="CC112380"/>
    <d v="2019-12-22T14:50:15"/>
    <s v="C264911"/>
    <x v="0"/>
    <s v="support"/>
    <n v="64"/>
    <x v="1"/>
    <s v="prd_2"/>
    <d v="2019-10-30T09:08:34"/>
    <d v="2020-04-12T13:33:32"/>
    <n v="125"/>
    <x v="0"/>
    <x v="10"/>
    <n v="0"/>
    <n v="2"/>
    <n v="2"/>
    <x v="13"/>
  </r>
  <r>
    <s v="CC112670"/>
    <d v="2019-12-24T13:24:08"/>
    <s v="C59504"/>
    <x v="0"/>
    <s v="signup"/>
    <n v="64"/>
    <x v="0"/>
    <s v="prd_2"/>
    <d v="2019-12-24T13:29:41"/>
    <d v="2020-04-23T16:33:22"/>
    <n v="125"/>
    <x v="0"/>
    <x v="10"/>
    <n v="0"/>
    <n v="0"/>
    <n v="0"/>
    <x v="2"/>
  </r>
  <r>
    <s v="CC112704"/>
    <d v="2019-12-24T15:34:38"/>
    <s v="C209794"/>
    <x v="0"/>
    <s v="support"/>
    <n v="64"/>
    <x v="0"/>
    <s v="prd_2"/>
    <d v="2019-03-05T11:56:10"/>
    <d v="2021-02-06T13:13:53"/>
    <n v="125"/>
    <x v="0"/>
    <x v="10"/>
    <n v="0"/>
    <n v="10"/>
    <n v="10"/>
    <x v="9"/>
  </r>
  <r>
    <s v="CC112939"/>
    <d v="2019-12-26T13:01:00"/>
    <s v="C59604"/>
    <x v="0"/>
    <s v="signup"/>
    <n v="64"/>
    <x v="1"/>
    <s v="prd_2"/>
    <d v="2019-12-26T13:04:35"/>
    <d v="2020-04-16T17:49:38"/>
    <n v="125"/>
    <x v="0"/>
    <x v="10"/>
    <n v="0"/>
    <n v="0"/>
    <n v="0"/>
    <x v="2"/>
  </r>
  <r>
    <s v="CC113164"/>
    <d v="2019-12-28T11:37:33"/>
    <s v="C243538"/>
    <x v="0"/>
    <s v="support"/>
    <n v="64"/>
    <x v="1"/>
    <s v="prd_2"/>
    <d v="2019-07-15T14:35:42"/>
    <d v="2021-10-07T17:46:56"/>
    <n v="125"/>
    <x v="0"/>
    <x v="10"/>
    <n v="0"/>
    <n v="6"/>
    <n v="6"/>
    <x v="4"/>
  </r>
  <r>
    <s v="CC113612"/>
    <d v="2019-12-31T13:38:51"/>
    <s v="C55835"/>
    <x v="0"/>
    <s v="support"/>
    <n v="64"/>
    <x v="0"/>
    <s v="prd_2"/>
    <d v="2019-10-18T12:48:30"/>
    <d v="2020-03-26T15:13:31"/>
    <n v="125"/>
    <x v="0"/>
    <x v="10"/>
    <n v="0"/>
    <n v="2"/>
    <n v="2"/>
    <x v="13"/>
  </r>
  <r>
    <s v="CC113649"/>
    <d v="2019-12-31T15:40:42"/>
    <s v="C256993"/>
    <x v="0"/>
    <s v="support"/>
    <n v="64"/>
    <x v="1"/>
    <s v="prd_2"/>
    <d v="2019-09-16T16:07:19"/>
    <d v="2020-04-22T14:48:45"/>
    <n v="125"/>
    <x v="0"/>
    <x v="10"/>
    <n v="0"/>
    <n v="4"/>
    <n v="4"/>
    <x v="3"/>
  </r>
  <r>
    <s v="CC113672"/>
    <d v="2019-12-31T17:36:51"/>
    <s v="C200438"/>
    <x v="0"/>
    <s v="support"/>
    <n v="64"/>
    <x v="1"/>
    <s v="prd_2"/>
    <d v="2019-01-28T14:22:56"/>
    <d v="2019-04-03T17:42:34"/>
    <n v="125"/>
    <x v="0"/>
    <x v="10"/>
    <n v="1"/>
    <n v="11"/>
    <n v="2"/>
    <x v="13"/>
  </r>
  <r>
    <s v="CC114409"/>
    <d v="2020-01-03T14:25:13"/>
    <s v="C60345"/>
    <x v="0"/>
    <s v="signup"/>
    <n v="64"/>
    <x v="0"/>
    <s v="prd_2"/>
    <d v="2020-01-03T14:28:49"/>
    <d v="2021-02-01T13:42:54"/>
    <n v="125"/>
    <x v="2"/>
    <x v="10"/>
    <n v="0"/>
    <n v="0"/>
    <n v="0"/>
    <x v="2"/>
  </r>
  <r>
    <s v="CC114698"/>
    <d v="2020-01-05T13:16:13"/>
    <s v="C48302"/>
    <x v="0"/>
    <s v="support"/>
    <n v="64"/>
    <x v="0"/>
    <s v="prd_2"/>
    <d v="2019-07-11T12:59:46"/>
    <d v="2021-10-20T11:05:40"/>
    <n v="125"/>
    <x v="2"/>
    <x v="10"/>
    <n v="0"/>
    <n v="6"/>
    <n v="6"/>
    <x v="4"/>
  </r>
  <r>
    <s v="CC115129"/>
    <d v="2020-01-07T10:44:02"/>
    <s v="C60693"/>
    <x v="0"/>
    <s v="signup"/>
    <n v="64"/>
    <x v="0"/>
    <s v="prd_2"/>
    <d v="2020-01-07T10:48:10"/>
    <d v="2021-07-02T18:01:07"/>
    <n v="125"/>
    <x v="2"/>
    <x v="10"/>
    <n v="0"/>
    <n v="0"/>
    <n v="0"/>
    <x v="2"/>
  </r>
  <r>
    <s v="CC116273"/>
    <d v="2020-01-13T10:10:30"/>
    <s v="C61292"/>
    <x v="0"/>
    <s v="signup"/>
    <n v="64"/>
    <x v="0"/>
    <s v="prd_2"/>
    <d v="2020-01-13T10:14:41"/>
    <d v="2020-04-02T13:06:46"/>
    <n v="125"/>
    <x v="2"/>
    <x v="10"/>
    <n v="0"/>
    <n v="0"/>
    <n v="0"/>
    <x v="2"/>
  </r>
  <r>
    <s v="CC116342"/>
    <d v="2020-01-13T11:40:54"/>
    <s v="C61345"/>
    <x v="0"/>
    <s v="signup"/>
    <n v="64"/>
    <x v="0"/>
    <s v="prd_2"/>
    <d v="2020-01-13T11:44:01"/>
    <d v="2020-10-12T15:32:52"/>
    <n v="125"/>
    <x v="2"/>
    <x v="10"/>
    <n v="0"/>
    <n v="0"/>
    <n v="0"/>
    <x v="2"/>
  </r>
  <r>
    <s v="CC116865"/>
    <d v="2020-01-15T11:35:18"/>
    <s v="C55046"/>
    <x v="0"/>
    <s v="support"/>
    <n v="64"/>
    <x v="0"/>
    <s v="prd_2"/>
    <d v="2019-10-07T12:35:23"/>
    <d v="2020-02-03T16:00:59"/>
    <n v="125"/>
    <x v="2"/>
    <x v="10"/>
    <n v="0"/>
    <n v="3"/>
    <n v="3"/>
    <x v="7"/>
  </r>
  <r>
    <s v="CC117131"/>
    <d v="2020-01-16T12:38:52"/>
    <s v="C61812"/>
    <x v="0"/>
    <s v="signup"/>
    <n v="64"/>
    <x v="0"/>
    <s v="prd_2"/>
    <d v="2020-01-16T12:41:19"/>
    <d v="2020-09-09T12:30:30"/>
    <n v="125"/>
    <x v="2"/>
    <x v="10"/>
    <n v="0"/>
    <n v="0"/>
    <n v="0"/>
    <x v="2"/>
  </r>
  <r>
    <s v="CC117367"/>
    <d v="2020-01-17T13:22:18"/>
    <s v="C238149"/>
    <x v="0"/>
    <s v="support"/>
    <n v="64"/>
    <x v="0"/>
    <s v="prd_2"/>
    <d v="2019-06-22T12:02:21"/>
    <d v="2019-08-21T19:13:00"/>
    <n v="125"/>
    <x v="2"/>
    <x v="10"/>
    <n v="1"/>
    <n v="7"/>
    <n v="2"/>
    <x v="13"/>
  </r>
  <r>
    <s v="CC117373"/>
    <d v="2020-01-17T13:33:45"/>
    <s v="C257888"/>
    <x v="0"/>
    <s v="support"/>
    <n v="64"/>
    <x v="0"/>
    <s v="prd_2"/>
    <d v="2019-09-20T21:49:25"/>
    <d v="2020-11-21T17:48:40"/>
    <n v="125"/>
    <x v="2"/>
    <x v="10"/>
    <n v="0"/>
    <n v="4"/>
    <n v="4"/>
    <x v="3"/>
  </r>
  <r>
    <s v="CC118131"/>
    <d v="2020-01-21T14:15:31"/>
    <s v="C192272"/>
    <x v="0"/>
    <s v="support"/>
    <n v="64"/>
    <x v="1"/>
    <s v="prd_2"/>
    <d v="2018-12-03T16:51:51"/>
    <d v="2018-12-06T16:47:41"/>
    <n v="125"/>
    <x v="2"/>
    <x v="10"/>
    <n v="1"/>
    <n v="14"/>
    <n v="0"/>
    <x v="2"/>
  </r>
  <r>
    <s v="CC118310"/>
    <d v="2020-01-22T12:27:39"/>
    <s v="C62426"/>
    <x v="0"/>
    <s v="signup"/>
    <n v="64"/>
    <x v="0"/>
    <s v="prd_2"/>
    <d v="2020-01-22T12:32:07"/>
    <d v="2021-12-04T06:54:49"/>
    <n v="125"/>
    <x v="2"/>
    <x v="10"/>
    <n v="0"/>
    <n v="0"/>
    <n v="0"/>
    <x v="2"/>
  </r>
  <r>
    <s v="CC118520"/>
    <d v="2020-01-23T12:13:30"/>
    <s v="C62553"/>
    <x v="0"/>
    <s v="signup"/>
    <n v="64"/>
    <x v="0"/>
    <s v="prd_2"/>
    <d v="2020-01-23T12:18:36"/>
    <d v="2021-08-06T13:22:41"/>
    <n v="125"/>
    <x v="2"/>
    <x v="10"/>
    <n v="0"/>
    <n v="0"/>
    <n v="0"/>
    <x v="2"/>
  </r>
  <r>
    <s v="CC118708"/>
    <d v="2020-01-24T11:10:36"/>
    <s v="C263685"/>
    <x v="0"/>
    <s v="support"/>
    <n v="64"/>
    <x v="0"/>
    <s v="prd_2"/>
    <d v="2019-10-23T09:28:06"/>
    <d v="2021-07-21T14:52:29"/>
    <n v="125"/>
    <x v="2"/>
    <x v="10"/>
    <n v="0"/>
    <n v="3"/>
    <n v="3"/>
    <x v="7"/>
  </r>
  <r>
    <s v="CC118753"/>
    <d v="2020-01-24T12:15:21"/>
    <s v="C62680"/>
    <x v="0"/>
    <s v="signup"/>
    <n v="64"/>
    <x v="1"/>
    <s v="prd_2"/>
    <d v="2020-01-24T12:19:15"/>
    <d v="2021-07-03T12:40:33"/>
    <n v="125"/>
    <x v="2"/>
    <x v="10"/>
    <n v="0"/>
    <n v="0"/>
    <n v="0"/>
    <x v="2"/>
  </r>
  <r>
    <s v="CC119399"/>
    <d v="2020-01-27T17:18:02"/>
    <s v="C276210"/>
    <x v="1"/>
    <s v="support"/>
    <n v="64"/>
    <x v="0"/>
    <s v="prd_2"/>
    <d v="2020-01-07T16:51:50"/>
    <d v="2020-04-24T17:41:25"/>
    <n v="125"/>
    <x v="2"/>
    <x v="10"/>
    <n v="0"/>
    <n v="1"/>
    <n v="1"/>
    <x v="5"/>
  </r>
  <r>
    <s v="CC119455"/>
    <d v="2020-01-28T10:39:58"/>
    <s v="C63024"/>
    <x v="0"/>
    <s v="signup"/>
    <n v="64"/>
    <x v="0"/>
    <s v="prd_2"/>
    <d v="2020-01-28T10:43:50"/>
    <d v="2020-08-29T09:27:34"/>
    <n v="125"/>
    <x v="2"/>
    <x v="10"/>
    <n v="0"/>
    <n v="0"/>
    <n v="0"/>
    <x v="2"/>
  </r>
  <r>
    <s v="CC119841"/>
    <d v="2020-01-29T14:10:58"/>
    <s v="C257315"/>
    <x v="0"/>
    <s v="support"/>
    <n v="64"/>
    <x v="1"/>
    <s v="prd_2"/>
    <d v="2019-09-18T09:17:31"/>
    <d v="2021-05-26T12:23:04"/>
    <n v="125"/>
    <x v="2"/>
    <x v="10"/>
    <n v="0"/>
    <n v="4"/>
    <n v="4"/>
    <x v="3"/>
  </r>
  <r>
    <s v="CC119946"/>
    <d v="2020-01-30T10:27:47"/>
    <s v="C63300"/>
    <x v="0"/>
    <s v="signup"/>
    <n v="64"/>
    <x v="1"/>
    <s v="prd_2"/>
    <d v="2020-01-30T10:31:19"/>
    <d v="2020-03-08T15:19:52"/>
    <n v="125"/>
    <x v="2"/>
    <x v="10"/>
    <n v="0"/>
    <n v="0"/>
    <n v="0"/>
    <x v="2"/>
  </r>
  <r>
    <s v="CC120160"/>
    <d v="2020-01-31T09:53:23"/>
    <s v="C63413"/>
    <x v="0"/>
    <s v="signup"/>
    <n v="64"/>
    <x v="1"/>
    <s v="prd_2"/>
    <d v="2020-01-31T09:57:52"/>
    <d v="2020-09-13T14:32:23"/>
    <n v="125"/>
    <x v="2"/>
    <x v="10"/>
    <n v="0"/>
    <n v="0"/>
    <n v="0"/>
    <x v="2"/>
  </r>
  <r>
    <s v="CC120276"/>
    <d v="2020-01-31T13:47:36"/>
    <s v="C63495"/>
    <x v="0"/>
    <s v="signup"/>
    <n v="64"/>
    <x v="1"/>
    <s v="prd_2"/>
    <d v="2020-01-31T13:51:19"/>
    <d v="2020-02-02T12:52:16"/>
    <n v="125"/>
    <x v="2"/>
    <x v="10"/>
    <n v="0"/>
    <n v="0"/>
    <n v="0"/>
    <x v="2"/>
  </r>
  <r>
    <s v="CC120620"/>
    <d v="2020-02-02T16:25:32"/>
    <s v="C216506"/>
    <x v="0"/>
    <s v="support"/>
    <n v="64"/>
    <x v="1"/>
    <s v="prd_2"/>
    <d v="2019-04-01T06:31:08"/>
    <d v="2020-11-11T16:52:08"/>
    <n v="125"/>
    <x v="3"/>
    <x v="10"/>
    <n v="0"/>
    <n v="10"/>
    <n v="10"/>
    <x v="9"/>
  </r>
  <r>
    <s v="CC121059"/>
    <d v="2020-02-04T12:20:17"/>
    <s v="C63870"/>
    <x v="0"/>
    <s v="signup"/>
    <n v="64"/>
    <x v="1"/>
    <s v="prd_2"/>
    <d v="2020-02-04T12:24:03"/>
    <d v="2020-05-12T14:21:38"/>
    <n v="125"/>
    <x v="3"/>
    <x v="10"/>
    <n v="0"/>
    <n v="0"/>
    <n v="0"/>
    <x v="2"/>
  </r>
  <r>
    <s v="CC121471"/>
    <d v="2020-02-06T10:17:40"/>
    <s v="C64101"/>
    <x v="0"/>
    <s v="signup"/>
    <n v="64"/>
    <x v="1"/>
    <s v="prd_2"/>
    <d v="2020-02-06T10:23:51"/>
    <d v="2021-10-02T20:44:42"/>
    <n v="125"/>
    <x v="3"/>
    <x v="10"/>
    <n v="0"/>
    <n v="0"/>
    <n v="0"/>
    <x v="2"/>
  </r>
  <r>
    <s v="CC121478"/>
    <d v="2020-02-06T10:25:54"/>
    <s v="C64104"/>
    <x v="0"/>
    <s v="signup"/>
    <n v="64"/>
    <x v="0"/>
    <s v="prd_2"/>
    <d v="2020-02-06T10:30:02"/>
    <d v="2020-05-02T13:58:38"/>
    <n v="125"/>
    <x v="3"/>
    <x v="10"/>
    <n v="0"/>
    <n v="0"/>
    <n v="0"/>
    <x v="2"/>
  </r>
  <r>
    <s v="CC121702"/>
    <d v="2020-02-07T09:17:15"/>
    <s v="C263249"/>
    <x v="0"/>
    <s v="support"/>
    <n v="64"/>
    <x v="1"/>
    <s v="prd_2"/>
    <d v="2019-10-21T12:07:40"/>
    <d v="2021-08-30T14:47:06"/>
    <n v="125"/>
    <x v="3"/>
    <x v="10"/>
    <n v="0"/>
    <n v="4"/>
    <n v="4"/>
    <x v="3"/>
  </r>
  <r>
    <s v="CC121759"/>
    <d v="2020-02-07T11:37:02"/>
    <s v="C64263"/>
    <x v="0"/>
    <s v="signup"/>
    <n v="64"/>
    <x v="1"/>
    <s v="prd_2"/>
    <d v="2020-02-07T11:41:02"/>
    <d v="2020-03-19T14:37:05"/>
    <n v="125"/>
    <x v="3"/>
    <x v="10"/>
    <n v="0"/>
    <n v="0"/>
    <n v="0"/>
    <x v="2"/>
  </r>
  <r>
    <s v="CC121835"/>
    <d v="2020-02-07T13:51:35"/>
    <s v="C64308"/>
    <x v="0"/>
    <s v="signup"/>
    <n v="64"/>
    <x v="0"/>
    <s v="prd_2"/>
    <d v="2020-02-07T13:55:35"/>
    <d v="2020-11-15T14:28:22"/>
    <n v="125"/>
    <x v="3"/>
    <x v="10"/>
    <n v="0"/>
    <n v="0"/>
    <n v="0"/>
    <x v="2"/>
  </r>
  <r>
    <s v="CC121870"/>
    <d v="2020-02-07T15:46:34"/>
    <s v="C64325"/>
    <x v="0"/>
    <s v="signup"/>
    <n v="64"/>
    <x v="0"/>
    <s v="prd_2"/>
    <d v="2020-02-07T15:50:52"/>
    <d v="2021-12-29T13:01:20"/>
    <n v="125"/>
    <x v="3"/>
    <x v="10"/>
    <n v="0"/>
    <n v="0"/>
    <n v="0"/>
    <x v="2"/>
  </r>
  <r>
    <s v="CC121957"/>
    <d v="2020-02-08T11:46:18"/>
    <s v="C44409"/>
    <x v="0"/>
    <s v="support"/>
    <n v="64"/>
    <x v="1"/>
    <s v="prd_2"/>
    <d v="2019-05-30T13:38:51"/>
    <d v="2019-11-01T18:28:29"/>
    <n v="125"/>
    <x v="3"/>
    <x v="10"/>
    <n v="1"/>
    <n v="8"/>
    <n v="5"/>
    <x v="0"/>
  </r>
  <r>
    <s v="CC122091"/>
    <d v="2020-02-09T11:40:46"/>
    <s v="C64388"/>
    <x v="0"/>
    <s v="signup"/>
    <n v="64"/>
    <x v="1"/>
    <s v="prd_2"/>
    <d v="2020-02-09T11:44:14"/>
    <d v="2021-09-19T15:37:30"/>
    <n v="125"/>
    <x v="3"/>
    <x v="10"/>
    <n v="0"/>
    <n v="0"/>
    <n v="0"/>
    <x v="2"/>
  </r>
  <r>
    <s v="CC122106"/>
    <d v="2020-02-09T12:33:45"/>
    <s v="C40655"/>
    <x v="1"/>
    <s v="support"/>
    <n v="64"/>
    <x v="1"/>
    <s v="prd_2"/>
    <d v="2019-04-22T14:47:24"/>
    <d v="2020-04-29T14:09:25"/>
    <n v="125"/>
    <x v="3"/>
    <x v="10"/>
    <n v="0"/>
    <n v="10"/>
    <n v="10"/>
    <x v="9"/>
  </r>
  <r>
    <s v="CC122150"/>
    <d v="2020-02-09T14:56:35"/>
    <s v="C64398"/>
    <x v="0"/>
    <s v="signup"/>
    <n v="64"/>
    <x v="1"/>
    <s v="prd_2"/>
    <d v="2020-02-09T15:01:44"/>
    <d v="2020-03-10T10:18:31"/>
    <n v="125"/>
    <x v="3"/>
    <x v="10"/>
    <n v="0"/>
    <n v="0"/>
    <n v="0"/>
    <x v="2"/>
  </r>
  <r>
    <s v="CC122301"/>
    <d v="2020-02-10T11:35:29"/>
    <s v="C64482"/>
    <x v="0"/>
    <s v="signup"/>
    <n v="64"/>
    <x v="1"/>
    <s v="prd_2"/>
    <d v="2020-02-10T11:39:45"/>
    <d v="2021-09-05T13:02:48"/>
    <n v="125"/>
    <x v="3"/>
    <x v="10"/>
    <n v="0"/>
    <n v="0"/>
    <n v="0"/>
    <x v="2"/>
  </r>
  <r>
    <s v="CC122387"/>
    <d v="2020-02-10T14:05:14"/>
    <s v="C61292"/>
    <x v="0"/>
    <s v="support"/>
    <n v="64"/>
    <x v="0"/>
    <s v="prd_2"/>
    <d v="2020-01-13T10:14:41"/>
    <d v="2020-04-02T13:06:46"/>
    <n v="125"/>
    <x v="3"/>
    <x v="10"/>
    <n v="0"/>
    <n v="1"/>
    <n v="1"/>
    <x v="5"/>
  </r>
  <r>
    <s v="CC122699"/>
    <d v="2020-02-11T17:35:15"/>
    <s v="C270177"/>
    <x v="0"/>
    <s v="support"/>
    <n v="64"/>
    <x v="0"/>
    <s v="prd_2"/>
    <d v="2019-12-04T14:34:47"/>
    <d v="2021-09-25T14:24:45"/>
    <n v="125"/>
    <x v="3"/>
    <x v="10"/>
    <n v="0"/>
    <n v="2"/>
    <n v="2"/>
    <x v="13"/>
  </r>
  <r>
    <s v="CC123026"/>
    <d v="2020-02-13T11:19:07"/>
    <s v="C64907"/>
    <x v="0"/>
    <s v="signup"/>
    <n v="64"/>
    <x v="1"/>
    <s v="prd_2"/>
    <d v="2020-02-13T11:21:45"/>
    <d v="2021-07-30T13:42:30"/>
    <n v="125"/>
    <x v="3"/>
    <x v="10"/>
    <n v="0"/>
    <n v="0"/>
    <n v="0"/>
    <x v="2"/>
  </r>
  <r>
    <s v="CC123265"/>
    <d v="2020-02-14T10:39:49"/>
    <s v="C65042"/>
    <x v="0"/>
    <s v="signup"/>
    <n v="64"/>
    <x v="0"/>
    <s v="prd_2"/>
    <d v="2020-02-14T10:43:27"/>
    <d v="2021-10-10T10:56:51"/>
    <n v="125"/>
    <x v="3"/>
    <x v="10"/>
    <n v="0"/>
    <n v="0"/>
    <n v="0"/>
    <x v="2"/>
  </r>
  <r>
    <s v="CC123474"/>
    <d v="2020-02-15T11:27:05"/>
    <s v="C65148"/>
    <x v="0"/>
    <s v="signup"/>
    <n v="64"/>
    <x v="1"/>
    <s v="prd_2"/>
    <d v="2020-02-15T11:31:23"/>
    <d v="2021-12-10T12:43:44"/>
    <n v="125"/>
    <x v="3"/>
    <x v="10"/>
    <n v="0"/>
    <n v="0"/>
    <n v="0"/>
    <x v="2"/>
  </r>
  <r>
    <s v="CC123557"/>
    <d v="2020-02-15T15:25:53"/>
    <s v="C259358"/>
    <x v="0"/>
    <s v="support"/>
    <n v="64"/>
    <x v="0"/>
    <s v="prd_2"/>
    <d v="2019-09-30T09:16:22"/>
    <d v="2021-03-16T10:14:52"/>
    <n v="125"/>
    <x v="3"/>
    <x v="10"/>
    <n v="0"/>
    <n v="5"/>
    <n v="5"/>
    <x v="0"/>
  </r>
  <r>
    <s v="CC123567"/>
    <d v="2020-02-15T15:56:40"/>
    <s v="C65179"/>
    <x v="0"/>
    <s v="signup"/>
    <n v="64"/>
    <x v="0"/>
    <s v="prd_2"/>
    <d v="2020-02-15T16:01:34"/>
    <d v="2020-12-30T12:06:41"/>
    <n v="125"/>
    <x v="3"/>
    <x v="10"/>
    <n v="0"/>
    <n v="0"/>
    <n v="0"/>
    <x v="2"/>
  </r>
  <r>
    <s v="CC123832"/>
    <d v="2020-02-17T11:53:49"/>
    <s v="C65042"/>
    <x v="0"/>
    <s v="support"/>
    <n v="64"/>
    <x v="0"/>
    <s v="prd_2"/>
    <d v="2020-02-14T10:43:27"/>
    <d v="2021-10-10T10:56:51"/>
    <n v="125"/>
    <x v="3"/>
    <x v="10"/>
    <n v="0"/>
    <n v="0"/>
    <n v="0"/>
    <x v="2"/>
  </r>
  <r>
    <s v="CC124048"/>
    <d v="2020-02-18T10:26:35"/>
    <s v="C65415"/>
    <x v="0"/>
    <s v="signup"/>
    <n v="64"/>
    <x v="1"/>
    <s v="prd_2"/>
    <d v="2020-02-18T10:33:25"/>
    <d v="2020-06-03T11:04:38"/>
    <n v="125"/>
    <x v="3"/>
    <x v="10"/>
    <n v="0"/>
    <n v="0"/>
    <n v="0"/>
    <x v="2"/>
  </r>
  <r>
    <s v="CC124228"/>
    <d v="2020-02-18T15:17:20"/>
    <s v="C253234"/>
    <x v="1"/>
    <s v="support"/>
    <n v="64"/>
    <x v="0"/>
    <s v="prd_2"/>
    <d v="2019-08-28T08:19:50"/>
    <d v="2019-12-05T13:48:02"/>
    <n v="125"/>
    <x v="3"/>
    <x v="10"/>
    <n v="1"/>
    <n v="6"/>
    <n v="3"/>
    <x v="7"/>
  </r>
  <r>
    <s v="CC124432"/>
    <d v="2020-02-19T13:07:23"/>
    <s v="C65674"/>
    <x v="0"/>
    <s v="signup"/>
    <n v="64"/>
    <x v="1"/>
    <s v="prd_2"/>
    <d v="2020-02-19T13:11:18"/>
    <d v="2020-12-25T12:08:06"/>
    <n v="125"/>
    <x v="3"/>
    <x v="10"/>
    <n v="0"/>
    <n v="0"/>
    <n v="0"/>
    <x v="2"/>
  </r>
  <r>
    <s v="CC124502"/>
    <d v="2020-02-19T15:26:17"/>
    <s v="C33969"/>
    <x v="0"/>
    <s v="support"/>
    <n v="64"/>
    <x v="1"/>
    <s v="prd_2"/>
    <d v="2019-02-13T11:46:19"/>
    <d v="2021-02-16T16:49:44"/>
    <n v="125"/>
    <x v="3"/>
    <x v="10"/>
    <n v="0"/>
    <n v="12"/>
    <n v="12"/>
    <x v="10"/>
  </r>
  <r>
    <s v="CC124512"/>
    <d v="2020-02-19T16:12:38"/>
    <s v="C291187"/>
    <x v="0"/>
    <s v="support"/>
    <n v="64"/>
    <x v="0"/>
    <s v="prd_2"/>
    <d v="2020-02-18T20:47:12"/>
    <d v="2021-02-18T08:51:57"/>
    <n v="125"/>
    <x v="3"/>
    <x v="10"/>
    <n v="0"/>
    <n v="0"/>
    <n v="0"/>
    <x v="2"/>
  </r>
  <r>
    <s v="CC124525"/>
    <d v="2020-02-19T17:14:11"/>
    <s v="C271189"/>
    <x v="0"/>
    <s v="support"/>
    <n v="64"/>
    <x v="1"/>
    <s v="prd_2"/>
    <d v="2019-12-12T10:37:52"/>
    <d v="2021-10-30T13:15:16"/>
    <n v="125"/>
    <x v="3"/>
    <x v="10"/>
    <n v="0"/>
    <n v="2"/>
    <n v="2"/>
    <x v="13"/>
  </r>
  <r>
    <s v="CC124712"/>
    <d v="2020-02-20T14:39:40"/>
    <s v="C65832"/>
    <x v="0"/>
    <s v="signup"/>
    <n v="64"/>
    <x v="0"/>
    <s v="prd_2"/>
    <d v="2020-02-20T14:44:12"/>
    <d v="2020-12-13T16:42:17"/>
    <n v="125"/>
    <x v="3"/>
    <x v="10"/>
    <n v="0"/>
    <n v="0"/>
    <n v="0"/>
    <x v="2"/>
  </r>
  <r>
    <s v="CC124905"/>
    <d v="2020-02-21T14:08:23"/>
    <s v="C260120"/>
    <x v="0"/>
    <s v="support"/>
    <n v="64"/>
    <x v="0"/>
    <s v="prd_2"/>
    <d v="2019-10-03T08:43:56"/>
    <d v="2021-03-01T15:58:03"/>
    <n v="125"/>
    <x v="3"/>
    <x v="10"/>
    <n v="0"/>
    <n v="5"/>
    <n v="5"/>
    <x v="0"/>
  </r>
  <r>
    <s v="CC125070"/>
    <d v="2020-02-22T15:03:16"/>
    <s v="C53297"/>
    <x v="0"/>
    <s v="support"/>
    <n v="64"/>
    <x v="0"/>
    <s v="prd_2"/>
    <d v="2019-09-12T11:20:59"/>
    <d v="2020-01-14T16:33:04"/>
    <n v="125"/>
    <x v="3"/>
    <x v="10"/>
    <n v="1"/>
    <n v="5"/>
    <n v="4"/>
    <x v="3"/>
  </r>
  <r>
    <s v="CC125102"/>
    <d v="2020-02-22T17:08:22"/>
    <s v="C288803"/>
    <x v="0"/>
    <s v="support"/>
    <n v="64"/>
    <x v="0"/>
    <s v="prd_2"/>
    <d v="2020-02-12T12:24:54"/>
    <d v="2020-06-22T14:57:10"/>
    <n v="125"/>
    <x v="3"/>
    <x v="10"/>
    <n v="0"/>
    <n v="0"/>
    <n v="0"/>
    <x v="2"/>
  </r>
  <r>
    <s v="CC125318"/>
    <d v="2020-02-24T09:59:59"/>
    <s v="C66031"/>
    <x v="0"/>
    <s v="signup"/>
    <n v="64"/>
    <x v="1"/>
    <s v="prd_2"/>
    <d v="2020-02-24T10:03:34"/>
    <d v="2020-09-15T12:26:11"/>
    <n v="125"/>
    <x v="3"/>
    <x v="10"/>
    <n v="0"/>
    <n v="0"/>
    <n v="0"/>
    <x v="2"/>
  </r>
  <r>
    <s v="CC125450"/>
    <d v="2020-02-24T13:15:15"/>
    <s v="C66131"/>
    <x v="0"/>
    <s v="signup"/>
    <n v="64"/>
    <x v="1"/>
    <s v="prd_2"/>
    <d v="2020-02-24T13:17:56"/>
    <d v="2021-04-29T09:12:24"/>
    <n v="125"/>
    <x v="3"/>
    <x v="10"/>
    <n v="0"/>
    <n v="0"/>
    <n v="0"/>
    <x v="2"/>
  </r>
  <r>
    <s v="CC125757"/>
    <d v="2020-02-25T15:31:21"/>
    <s v="C292500"/>
    <x v="0"/>
    <s v="support"/>
    <n v="64"/>
    <x v="1"/>
    <s v="prd_2"/>
    <d v="2020-02-22T14:24:11"/>
    <d v="2021-10-26T12:44:27"/>
    <n v="125"/>
    <x v="3"/>
    <x v="10"/>
    <n v="0"/>
    <n v="0"/>
    <n v="0"/>
    <x v="2"/>
  </r>
  <r>
    <s v="CC126081"/>
    <d v="2020-02-27T09:52:10"/>
    <s v="C281550"/>
    <x v="0"/>
    <s v="support"/>
    <n v="64"/>
    <x v="0"/>
    <s v="prd_2"/>
    <d v="2020-01-22T17:14:28"/>
    <d v="2021-10-04T10:32:56"/>
    <n v="125"/>
    <x v="3"/>
    <x v="10"/>
    <n v="0"/>
    <n v="1"/>
    <n v="1"/>
    <x v="5"/>
  </r>
  <r>
    <s v="CC126255"/>
    <d v="2020-02-27T14:18:55"/>
    <s v="C247970"/>
    <x v="0"/>
    <s v="support"/>
    <n v="64"/>
    <x v="0"/>
    <s v="prd_2"/>
    <d v="2019-08-02T14:52:35"/>
    <d v="2019-08-29T17:05:20"/>
    <n v="125"/>
    <x v="3"/>
    <x v="10"/>
    <n v="1"/>
    <n v="7"/>
    <n v="1"/>
    <x v="5"/>
  </r>
  <r>
    <s v="CC126541"/>
    <d v="2020-02-28T17:30:05"/>
    <s v="C287335"/>
    <x v="0"/>
    <s v="support"/>
    <n v="64"/>
    <x v="0"/>
    <s v="prd_2"/>
    <d v="2020-02-08T07:27:12"/>
    <d v="2021-11-21T09:27:37"/>
    <n v="125"/>
    <x v="3"/>
    <x v="10"/>
    <n v="0"/>
    <n v="1"/>
    <n v="1"/>
    <x v="5"/>
  </r>
  <r>
    <s v="CC127273"/>
    <d v="2020-03-03T12:25:56"/>
    <s v="C67114"/>
    <x v="0"/>
    <s v="signup"/>
    <n v="64"/>
    <x v="1"/>
    <s v="prd_2"/>
    <d v="2020-03-03T12:28:44"/>
    <d v="2021-05-13T08:56:34"/>
    <n v="125"/>
    <x v="1"/>
    <x v="10"/>
    <n v="0"/>
    <n v="0"/>
    <n v="0"/>
    <x v="2"/>
  </r>
  <r>
    <s v="CC127374"/>
    <d v="2020-03-03T15:28:48"/>
    <s v="C66131"/>
    <x v="0"/>
    <s v="support"/>
    <n v="64"/>
    <x v="1"/>
    <s v="prd_2"/>
    <d v="2020-02-24T13:17:56"/>
    <d v="2021-04-29T09:12:24"/>
    <n v="125"/>
    <x v="1"/>
    <x v="10"/>
    <n v="0"/>
    <n v="0"/>
    <n v="0"/>
    <x v="2"/>
  </r>
  <r>
    <s v="CC127584"/>
    <d v="2020-03-04T13:59:13"/>
    <s v="C67291"/>
    <x v="0"/>
    <s v="signup"/>
    <n v="64"/>
    <x v="1"/>
    <s v="prd_2"/>
    <d v="2020-03-04T14:03:43"/>
    <d v="2020-12-27T12:53:51"/>
    <n v="125"/>
    <x v="1"/>
    <x v="10"/>
    <n v="0"/>
    <n v="0"/>
    <n v="0"/>
    <x v="2"/>
  </r>
  <r>
    <s v="CC127857"/>
    <d v="2020-03-05T14:23:37"/>
    <s v="C264930"/>
    <x v="1"/>
    <s v="support"/>
    <n v="64"/>
    <x v="0"/>
    <s v="prd_2"/>
    <d v="2019-10-30T11:16:25"/>
    <d v="2021-01-28T10:29:52"/>
    <n v="125"/>
    <x v="1"/>
    <x v="10"/>
    <n v="0"/>
    <n v="4"/>
    <n v="4"/>
    <x v="3"/>
  </r>
  <r>
    <s v="CC127882"/>
    <d v="2020-03-05T15:11:34"/>
    <s v="C60345"/>
    <x v="1"/>
    <s v="support"/>
    <n v="64"/>
    <x v="0"/>
    <s v="prd_2"/>
    <d v="2020-01-03T14:28:49"/>
    <d v="2021-02-01T13:42:54"/>
    <n v="125"/>
    <x v="1"/>
    <x v="10"/>
    <n v="0"/>
    <n v="2"/>
    <n v="2"/>
    <x v="13"/>
  </r>
  <r>
    <s v="CC127983"/>
    <d v="2020-03-06T11:44:07"/>
    <s v="C67514"/>
    <x v="0"/>
    <s v="signup"/>
    <n v="64"/>
    <x v="0"/>
    <s v="prd_2"/>
    <d v="2020-03-06T11:48:51"/>
    <d v="2021-03-17T11:50:32"/>
    <n v="125"/>
    <x v="1"/>
    <x v="10"/>
    <n v="0"/>
    <n v="0"/>
    <n v="0"/>
    <x v="2"/>
  </r>
  <r>
    <s v="CC128007"/>
    <d v="2020-03-06T12:38:16"/>
    <s v="C284293"/>
    <x v="0"/>
    <s v="support"/>
    <n v="64"/>
    <x v="0"/>
    <s v="prd_2"/>
    <d v="2020-01-30T14:29:36"/>
    <d v="2021-04-20T09:05:29"/>
    <n v="125"/>
    <x v="1"/>
    <x v="10"/>
    <n v="0"/>
    <n v="1"/>
    <n v="1"/>
    <x v="5"/>
  </r>
  <r>
    <s v="CC128240"/>
    <d v="2020-03-07T14:28:40"/>
    <s v="C230966"/>
    <x v="0"/>
    <s v="support"/>
    <n v="64"/>
    <x v="0"/>
    <s v="prd_2"/>
    <d v="2019-05-25T09:26:24"/>
    <d v="2020-11-08T14:25:24"/>
    <n v="125"/>
    <x v="1"/>
    <x v="10"/>
    <n v="0"/>
    <n v="10"/>
    <n v="10"/>
    <x v="9"/>
  </r>
  <r>
    <s v="CC128330"/>
    <d v="2020-03-08T11:52:17"/>
    <s v="C206600"/>
    <x v="0"/>
    <s v="support"/>
    <n v="64"/>
    <x v="0"/>
    <s v="prd_2"/>
    <d v="2019-02-20T16:00:31"/>
    <d v="2021-09-15T07:08:41"/>
    <n v="125"/>
    <x v="1"/>
    <x v="10"/>
    <n v="0"/>
    <n v="13"/>
    <n v="13"/>
    <x v="17"/>
  </r>
  <r>
    <s v="CC128345"/>
    <d v="2020-03-08T12:25:47"/>
    <s v="C259491"/>
    <x v="0"/>
    <s v="support"/>
    <n v="64"/>
    <x v="1"/>
    <s v="prd_2"/>
    <d v="2019-09-30T14:11:56"/>
    <d v="2020-12-11T11:51:12"/>
    <n v="125"/>
    <x v="1"/>
    <x v="10"/>
    <n v="0"/>
    <n v="5"/>
    <n v="5"/>
    <x v="0"/>
  </r>
  <r>
    <s v="CC128504"/>
    <d v="2020-03-09T10:56:18"/>
    <s v="C67704"/>
    <x v="0"/>
    <s v="signup"/>
    <n v="64"/>
    <x v="1"/>
    <s v="prd_2"/>
    <d v="2020-03-09T11:01:05"/>
    <d v="2021-12-15T18:18:43"/>
    <n v="125"/>
    <x v="1"/>
    <x v="10"/>
    <n v="0"/>
    <n v="0"/>
    <n v="0"/>
    <x v="2"/>
  </r>
  <r>
    <s v="CC128541"/>
    <d v="2020-03-09T11:39:16"/>
    <s v="C196427"/>
    <x v="0"/>
    <s v="support"/>
    <n v="64"/>
    <x v="0"/>
    <s v="prd_2"/>
    <d v="2019-01-10T15:33:59"/>
    <d v="2021-01-18T12:15:16"/>
    <n v="125"/>
    <x v="1"/>
    <x v="10"/>
    <n v="0"/>
    <n v="14"/>
    <n v="14"/>
    <x v="16"/>
  </r>
  <r>
    <s v="CC128846"/>
    <d v="2020-03-10T12:45:07"/>
    <s v="C67923"/>
    <x v="0"/>
    <s v="signup"/>
    <n v="64"/>
    <x v="0"/>
    <s v="prd_2"/>
    <d v="2020-03-10T12:48:52"/>
    <d v="2020-05-01T11:55:12"/>
    <n v="125"/>
    <x v="1"/>
    <x v="10"/>
    <n v="0"/>
    <n v="0"/>
    <n v="0"/>
    <x v="2"/>
  </r>
  <r>
    <s v="CC129105"/>
    <d v="2020-03-11T13:07:53"/>
    <s v="C68084"/>
    <x v="0"/>
    <s v="signup"/>
    <n v="64"/>
    <x v="0"/>
    <s v="prd_2"/>
    <d v="2020-03-11T13:11:30"/>
    <d v="2021-10-16T14:13:54"/>
    <n v="125"/>
    <x v="1"/>
    <x v="10"/>
    <n v="0"/>
    <n v="0"/>
    <n v="0"/>
    <x v="2"/>
  </r>
  <r>
    <s v="CC129349"/>
    <d v="2020-03-12T13:25:56"/>
    <s v="C296857"/>
    <x v="0"/>
    <s v="support"/>
    <n v="64"/>
    <x v="0"/>
    <s v="prd_2"/>
    <d v="2020-03-05T09:02:13"/>
    <d v="2021-10-10T19:29:44"/>
    <n v="125"/>
    <x v="1"/>
    <x v="10"/>
    <n v="0"/>
    <n v="0"/>
    <n v="0"/>
    <x v="2"/>
  </r>
  <r>
    <s v="CC130081"/>
    <d v="2020-03-16T12:06:03"/>
    <s v="C68530"/>
    <x v="0"/>
    <s v="signup"/>
    <n v="64"/>
    <x v="0"/>
    <s v="prd_2"/>
    <d v="2020-03-16T12:11:18"/>
    <d v="2020-12-25T09:27:26"/>
    <n v="125"/>
    <x v="1"/>
    <x v="10"/>
    <n v="0"/>
    <n v="0"/>
    <n v="0"/>
    <x v="2"/>
  </r>
  <r>
    <s v="CC130106"/>
    <d v="2020-03-16T12:26:02"/>
    <s v="C68550"/>
    <x v="0"/>
    <s v="signup"/>
    <n v="64"/>
    <x v="1"/>
    <s v="prd_2"/>
    <d v="2020-03-16T12:31:42"/>
    <d v="2020-10-24T16:02:12"/>
    <n v="125"/>
    <x v="1"/>
    <x v="10"/>
    <n v="0"/>
    <n v="0"/>
    <n v="0"/>
    <x v="2"/>
  </r>
  <r>
    <s v="CC130668"/>
    <d v="2020-03-18T13:12:00"/>
    <s v="C241500"/>
    <x v="0"/>
    <s v="support"/>
    <n v="64"/>
    <x v="1"/>
    <s v="prd_2"/>
    <d v="2019-07-06T15:16:34"/>
    <d v="2020-08-31T20:15:33"/>
    <n v="125"/>
    <x v="1"/>
    <x v="10"/>
    <n v="0"/>
    <n v="9"/>
    <n v="9"/>
    <x v="1"/>
  </r>
  <r>
    <s v="CC130685"/>
    <d v="2020-03-18T13:40:45"/>
    <s v="C68885"/>
    <x v="0"/>
    <s v="signup"/>
    <n v="64"/>
    <x v="0"/>
    <s v="prd_2"/>
    <d v="2020-03-18T13:44:02"/>
    <d v="2021-03-08T12:21:53"/>
    <n v="125"/>
    <x v="1"/>
    <x v="10"/>
    <n v="0"/>
    <n v="0"/>
    <n v="0"/>
    <x v="2"/>
  </r>
  <r>
    <s v="CC130870"/>
    <d v="2020-03-19T11:59:32"/>
    <s v="C200713"/>
    <x v="1"/>
    <s v="support"/>
    <n v="64"/>
    <x v="0"/>
    <s v="prd_2"/>
    <d v="2019-01-29T12:26:47"/>
    <d v="2021-09-17T09:49:46"/>
    <n v="125"/>
    <x v="1"/>
    <x v="10"/>
    <n v="0"/>
    <n v="14"/>
    <n v="14"/>
    <x v="16"/>
  </r>
  <r>
    <s v="CC131206"/>
    <d v="2020-03-20T13:51:55"/>
    <s v="C262259"/>
    <x v="0"/>
    <s v="support"/>
    <n v="64"/>
    <x v="0"/>
    <s v="prd_2"/>
    <d v="2019-10-15T12:17:43"/>
    <d v="2020-09-04T14:37:08"/>
    <n v="125"/>
    <x v="1"/>
    <x v="10"/>
    <n v="0"/>
    <n v="5"/>
    <n v="5"/>
    <x v="0"/>
  </r>
  <r>
    <s v="CC131473"/>
    <d v="2020-03-22T11:47:43"/>
    <s v="C47270"/>
    <x v="0"/>
    <s v="support"/>
    <n v="64"/>
    <x v="0"/>
    <s v="prd_2"/>
    <d v="2019-07-01T12:16:04"/>
    <d v="2020-01-15T15:17:31"/>
    <n v="125"/>
    <x v="1"/>
    <x v="10"/>
    <n v="1"/>
    <n v="9"/>
    <n v="7"/>
    <x v="14"/>
  </r>
  <r>
    <s v="CC131610"/>
    <d v="2020-03-23T09:51:04"/>
    <s v="C64325"/>
    <x v="1"/>
    <s v="support"/>
    <n v="64"/>
    <x v="0"/>
    <s v="prd_2"/>
    <d v="2020-02-07T15:50:52"/>
    <d v="2021-12-29T13:01:20"/>
    <n v="125"/>
    <x v="1"/>
    <x v="10"/>
    <n v="0"/>
    <n v="1"/>
    <n v="1"/>
    <x v="5"/>
  </r>
  <r>
    <s v="CC132068"/>
    <d v="2020-03-24T14:36:40"/>
    <s v="C69550"/>
    <x v="0"/>
    <s v="signup"/>
    <n v="64"/>
    <x v="1"/>
    <s v="prd_2"/>
    <d v="2020-03-24T14:40:26"/>
    <d v="2020-05-19T18:16:58"/>
    <n v="125"/>
    <x v="1"/>
    <x v="10"/>
    <n v="0"/>
    <n v="0"/>
    <n v="0"/>
    <x v="2"/>
  </r>
  <r>
    <s v="CC133252"/>
    <d v="2020-03-30T10:44:45"/>
    <s v="C70080"/>
    <x v="0"/>
    <s v="signup"/>
    <n v="64"/>
    <x v="1"/>
    <s v="prd_2"/>
    <d v="2020-03-30T10:49:20"/>
    <d v="2021-12-13T18:13:17"/>
    <n v="125"/>
    <x v="1"/>
    <x v="10"/>
    <n v="0"/>
    <n v="0"/>
    <n v="0"/>
    <x v="2"/>
  </r>
  <r>
    <s v="CC133560"/>
    <d v="2020-03-31T11:38:10"/>
    <s v="C70265"/>
    <x v="0"/>
    <s v="signup"/>
    <n v="64"/>
    <x v="1"/>
    <s v="prd_2"/>
    <d v="2020-03-31T11:42:43"/>
    <d v="2020-11-20T15:31:26"/>
    <n v="125"/>
    <x v="1"/>
    <x v="10"/>
    <n v="0"/>
    <n v="0"/>
    <n v="0"/>
    <x v="2"/>
  </r>
  <r>
    <s v="CC134163"/>
    <d v="2020-04-02T12:25:16"/>
    <s v="C265082"/>
    <x v="0"/>
    <s v="support"/>
    <n v="64"/>
    <x v="0"/>
    <s v="prd_2"/>
    <d v="2019-10-31T10:03:15"/>
    <d v="2020-02-15T13:12:46"/>
    <n v="125"/>
    <x v="4"/>
    <x v="10"/>
    <n v="1"/>
    <n v="5"/>
    <n v="4"/>
    <x v="3"/>
  </r>
  <r>
    <s v="CC134200"/>
    <d v="2020-04-02T13:16:08"/>
    <s v="C70647"/>
    <x v="0"/>
    <s v="signup"/>
    <n v="64"/>
    <x v="0"/>
    <s v="prd_2"/>
    <d v="2020-04-02T13:20:33"/>
    <d v="2021-08-10T13:41:07"/>
    <n v="125"/>
    <x v="4"/>
    <x v="10"/>
    <n v="0"/>
    <n v="0"/>
    <n v="0"/>
    <x v="2"/>
  </r>
  <r>
    <s v="CC134332"/>
    <d v="2020-04-03T09:45:33"/>
    <s v="C70686"/>
    <x v="0"/>
    <s v="signup"/>
    <n v="64"/>
    <x v="0"/>
    <s v="prd_2"/>
    <d v="2020-04-03T09:49:21"/>
    <d v="2020-07-12T17:38:43"/>
    <n v="125"/>
    <x v="4"/>
    <x v="10"/>
    <n v="0"/>
    <n v="0"/>
    <n v="0"/>
    <x v="2"/>
  </r>
  <r>
    <s v="CC134678"/>
    <d v="2020-04-05T06:36:08"/>
    <s v="C33825"/>
    <x v="0"/>
    <s v="support"/>
    <n v="64"/>
    <x v="1"/>
    <s v="prd_2"/>
    <d v="2019-02-12T10:13:53"/>
    <d v="2021-01-02T14:16:14"/>
    <n v="125"/>
    <x v="4"/>
    <x v="10"/>
    <n v="0"/>
    <n v="14"/>
    <n v="14"/>
    <x v="16"/>
  </r>
  <r>
    <s v="CC134808"/>
    <d v="2020-04-05T15:31:36"/>
    <s v="C284293"/>
    <x v="0"/>
    <s v="support"/>
    <n v="64"/>
    <x v="0"/>
    <s v="prd_2"/>
    <d v="2020-01-30T14:29:36"/>
    <d v="2021-04-20T09:05:29"/>
    <n v="125"/>
    <x v="4"/>
    <x v="10"/>
    <n v="0"/>
    <n v="2"/>
    <n v="2"/>
    <x v="13"/>
  </r>
  <r>
    <s v="CC134868"/>
    <d v="2020-04-06T09:05:37"/>
    <s v="C70889"/>
    <x v="0"/>
    <s v="signup"/>
    <n v="64"/>
    <x v="0"/>
    <s v="prd_2"/>
    <d v="2020-04-06T09:09:41"/>
    <d v="2021-05-28T15:38:54"/>
    <n v="125"/>
    <x v="4"/>
    <x v="10"/>
    <n v="0"/>
    <n v="0"/>
    <n v="0"/>
    <x v="2"/>
  </r>
  <r>
    <s v="CC134900"/>
    <d v="2020-04-06T10:30:00"/>
    <s v="C70916"/>
    <x v="0"/>
    <s v="signup"/>
    <n v="64"/>
    <x v="1"/>
    <s v="prd_2"/>
    <d v="2020-04-06T10:33:29"/>
    <d v="2021-10-26T12:43:31"/>
    <n v="125"/>
    <x v="4"/>
    <x v="10"/>
    <n v="0"/>
    <n v="0"/>
    <n v="0"/>
    <x v="2"/>
  </r>
  <r>
    <s v="CC134996"/>
    <d v="2020-04-06T12:29:10"/>
    <s v="C70990"/>
    <x v="0"/>
    <s v="signup"/>
    <n v="64"/>
    <x v="0"/>
    <s v="prd_2"/>
    <d v="2020-04-06T12:33:28"/>
    <d v="2021-11-28T09:22:12"/>
    <n v="125"/>
    <x v="4"/>
    <x v="10"/>
    <n v="0"/>
    <n v="0"/>
    <n v="0"/>
    <x v="2"/>
  </r>
  <r>
    <s v="CC135114"/>
    <d v="2020-04-06T15:27:24"/>
    <s v="C30602"/>
    <x v="1"/>
    <s v="support"/>
    <n v="64"/>
    <x v="0"/>
    <s v="prd_2"/>
    <d v="2019-01-08T13:53:15"/>
    <d v="2020-05-30T13:54:18"/>
    <n v="125"/>
    <x v="4"/>
    <x v="10"/>
    <n v="0"/>
    <n v="15"/>
    <n v="15"/>
    <x v="22"/>
  </r>
  <r>
    <s v="CC135300"/>
    <d v="2020-04-07T12:42:38"/>
    <s v="C55505"/>
    <x v="1"/>
    <s v="support"/>
    <n v="64"/>
    <x v="1"/>
    <s v="prd_2"/>
    <d v="2019-10-14T12:38:19"/>
    <d v="2021-07-13T18:17:34"/>
    <n v="125"/>
    <x v="4"/>
    <x v="10"/>
    <n v="0"/>
    <n v="6"/>
    <n v="6"/>
    <x v="4"/>
  </r>
  <r>
    <s v="CC135703"/>
    <d v="2020-04-09T06:43:50"/>
    <s v="C298089"/>
    <x v="1"/>
    <s v="support"/>
    <n v="64"/>
    <x v="1"/>
    <s v="prd_2"/>
    <d v="2020-03-09T11:57:39"/>
    <d v="2021-02-27T15:33:58"/>
    <n v="125"/>
    <x v="4"/>
    <x v="10"/>
    <n v="0"/>
    <n v="1"/>
    <n v="1"/>
    <x v="5"/>
  </r>
  <r>
    <s v="CC136039"/>
    <d v="2020-04-10T10:59:06"/>
    <s v="C71570"/>
    <x v="0"/>
    <s v="signup"/>
    <n v="64"/>
    <x v="0"/>
    <s v="prd_2"/>
    <d v="2020-04-10T11:02:23"/>
    <d v="2020-07-20T12:45:03"/>
    <n v="125"/>
    <x v="4"/>
    <x v="10"/>
    <n v="0"/>
    <n v="0"/>
    <n v="0"/>
    <x v="2"/>
  </r>
  <r>
    <s v="CC136079"/>
    <d v="2020-04-10T12:05:47"/>
    <s v="C200492"/>
    <x v="0"/>
    <s v="support"/>
    <n v="64"/>
    <x v="1"/>
    <s v="prd_2"/>
    <d v="2019-01-28T15:36:09"/>
    <d v="2019-03-05T14:46:49"/>
    <n v="125"/>
    <x v="4"/>
    <x v="10"/>
    <n v="1"/>
    <n v="15"/>
    <n v="1"/>
    <x v="5"/>
  </r>
  <r>
    <s v="CC136115"/>
    <d v="2020-04-10T13:10:52"/>
    <s v="C283308"/>
    <x v="1"/>
    <s v="support"/>
    <n v="64"/>
    <x v="1"/>
    <s v="prd_2"/>
    <d v="2020-01-28T12:09:01"/>
    <d v="2021-05-02T12:31:26"/>
    <n v="125"/>
    <x v="4"/>
    <x v="10"/>
    <n v="0"/>
    <n v="2"/>
    <n v="2"/>
    <x v="13"/>
  </r>
  <r>
    <s v="CC136142"/>
    <d v="2020-04-10T13:56:44"/>
    <s v="C179971"/>
    <x v="0"/>
    <s v="support"/>
    <n v="64"/>
    <x v="0"/>
    <s v="prd_2"/>
    <d v="2018-07-13T10:58:20"/>
    <d v="2018-10-20T11:55:56"/>
    <n v="125"/>
    <x v="4"/>
    <x v="10"/>
    <n v="1"/>
    <n v="21"/>
    <n v="3"/>
    <x v="7"/>
  </r>
  <r>
    <s v="CC136636"/>
    <d v="2020-04-13T11:26:24"/>
    <s v="C292832"/>
    <x v="0"/>
    <s v="support"/>
    <n v="64"/>
    <x v="0"/>
    <s v="prd_2"/>
    <d v="2020-02-24T10:48:53"/>
    <d v="2020-04-14T10:56:51"/>
    <n v="125"/>
    <x v="4"/>
    <x v="10"/>
    <n v="0"/>
    <n v="2"/>
    <n v="2"/>
    <x v="13"/>
  </r>
  <r>
    <s v="CC136712"/>
    <d v="2020-04-13T13:06:37"/>
    <s v="C71844"/>
    <x v="0"/>
    <s v="signup"/>
    <n v="64"/>
    <x v="0"/>
    <s v="prd_2"/>
    <d v="2020-04-13T13:11:12"/>
    <d v="2021-01-12T13:01:28"/>
    <n v="125"/>
    <x v="4"/>
    <x v="10"/>
    <n v="0"/>
    <n v="0"/>
    <n v="0"/>
    <x v="2"/>
  </r>
  <r>
    <s v="CC136769"/>
    <d v="2020-04-13T14:32:01"/>
    <s v="C71878"/>
    <x v="0"/>
    <s v="signup"/>
    <n v="64"/>
    <x v="1"/>
    <s v="prd_2"/>
    <d v="2020-04-13T14:34:18"/>
    <d v="2020-10-13T08:59:51"/>
    <n v="125"/>
    <x v="4"/>
    <x v="10"/>
    <n v="0"/>
    <n v="0"/>
    <n v="0"/>
    <x v="2"/>
  </r>
  <r>
    <s v="CC136799"/>
    <d v="2020-04-13T16:15:25"/>
    <s v="C273239"/>
    <x v="1"/>
    <s v="support"/>
    <n v="64"/>
    <x v="0"/>
    <s v="prd_2"/>
    <d v="2019-12-30T14:38:45"/>
    <d v="2021-11-22T12:51:06"/>
    <n v="125"/>
    <x v="4"/>
    <x v="10"/>
    <n v="0"/>
    <n v="4"/>
    <n v="4"/>
    <x v="3"/>
  </r>
  <r>
    <s v="CC137003"/>
    <d v="2020-04-14T13:31:14"/>
    <s v="C72006"/>
    <x v="0"/>
    <s v="signup"/>
    <n v="64"/>
    <x v="0"/>
    <s v="prd_2"/>
    <d v="2020-04-14T13:34:45"/>
    <d v="2021-05-25T17:02:23"/>
    <n v="125"/>
    <x v="4"/>
    <x v="10"/>
    <n v="0"/>
    <n v="0"/>
    <n v="0"/>
    <x v="2"/>
  </r>
  <r>
    <s v="CC137004"/>
    <d v="2020-04-14T13:33:09"/>
    <s v="C240245"/>
    <x v="0"/>
    <s v="support"/>
    <n v="64"/>
    <x v="0"/>
    <s v="prd_2"/>
    <d v="2019-07-01T16:11:02"/>
    <d v="2020-03-09T09:25:18"/>
    <n v="125"/>
    <x v="4"/>
    <x v="10"/>
    <n v="1"/>
    <n v="10"/>
    <n v="8"/>
    <x v="12"/>
  </r>
  <r>
    <s v="CC137108"/>
    <d v="2020-04-15T08:36:47"/>
    <s v="C72042"/>
    <x v="0"/>
    <s v="signup"/>
    <n v="64"/>
    <x v="1"/>
    <s v="prd_2"/>
    <d v="2020-04-15T08:41:02"/>
    <d v="2021-12-24T16:08:03"/>
    <n v="125"/>
    <x v="4"/>
    <x v="10"/>
    <n v="0"/>
    <n v="0"/>
    <n v="0"/>
    <x v="2"/>
  </r>
  <r>
    <s v="CC137413"/>
    <d v="2020-04-16T10:14:10"/>
    <s v="C72212"/>
    <x v="0"/>
    <s v="signup"/>
    <n v="64"/>
    <x v="0"/>
    <s v="prd_2"/>
    <d v="2020-04-16T10:19:12"/>
    <d v="2020-10-09T16:57:41"/>
    <n v="125"/>
    <x v="4"/>
    <x v="10"/>
    <n v="0"/>
    <n v="0"/>
    <n v="0"/>
    <x v="2"/>
  </r>
  <r>
    <s v="CC138059"/>
    <d v="2020-04-19T07:20:37"/>
    <s v="C284256"/>
    <x v="0"/>
    <s v="support"/>
    <n v="64"/>
    <x v="1"/>
    <s v="prd_2"/>
    <d v="2020-01-30T13:34:37"/>
    <d v="2021-11-16T12:33:38"/>
    <n v="125"/>
    <x v="4"/>
    <x v="10"/>
    <n v="0"/>
    <n v="3"/>
    <n v="3"/>
    <x v="7"/>
  </r>
  <r>
    <s v="CC138637"/>
    <d v="2020-04-21T11:02:29"/>
    <s v="C72773"/>
    <x v="0"/>
    <s v="signup"/>
    <n v="64"/>
    <x v="0"/>
    <s v="prd_2"/>
    <d v="2020-04-21T11:07:13"/>
    <d v="2021-08-18T17:50:00"/>
    <n v="125"/>
    <x v="4"/>
    <x v="10"/>
    <n v="0"/>
    <n v="0"/>
    <n v="0"/>
    <x v="2"/>
  </r>
  <r>
    <s v="CC139326"/>
    <d v="2020-04-23T15:00:52"/>
    <s v="C268559"/>
    <x v="0"/>
    <s v="support"/>
    <n v="64"/>
    <x v="0"/>
    <s v="prd_2"/>
    <d v="2019-11-23T14:50:47"/>
    <d v="2021-06-02T16:29:34"/>
    <n v="125"/>
    <x v="4"/>
    <x v="10"/>
    <n v="0"/>
    <n v="5"/>
    <n v="5"/>
    <x v="0"/>
  </r>
  <r>
    <s v="CC139340"/>
    <d v="2020-04-23T16:01:50"/>
    <s v="C73152"/>
    <x v="0"/>
    <s v="signup"/>
    <n v="64"/>
    <x v="1"/>
    <s v="prd_2"/>
    <d v="2020-04-23T16:06:14"/>
    <d v="2021-12-05T13:27:38"/>
    <n v="125"/>
    <x v="4"/>
    <x v="10"/>
    <n v="0"/>
    <n v="0"/>
    <n v="0"/>
    <x v="2"/>
  </r>
  <r>
    <s v="CC139373"/>
    <d v="2020-04-23T17:47:39"/>
    <s v="C62426"/>
    <x v="0"/>
    <s v="support"/>
    <n v="64"/>
    <x v="0"/>
    <s v="prd_2"/>
    <d v="2020-01-22T12:32:07"/>
    <d v="2021-12-04T06:54:49"/>
    <n v="125"/>
    <x v="4"/>
    <x v="10"/>
    <n v="0"/>
    <n v="3"/>
    <n v="3"/>
    <x v="7"/>
  </r>
  <r>
    <s v="CC139525"/>
    <d v="2020-04-24T14:15:49"/>
    <s v="C58421"/>
    <x v="0"/>
    <s v="support"/>
    <n v="64"/>
    <x v="0"/>
    <s v="prd_2"/>
    <d v="2019-12-04T08:32:24"/>
    <d v="2021-01-21T11:10:06"/>
    <n v="125"/>
    <x v="4"/>
    <x v="10"/>
    <n v="0"/>
    <n v="5"/>
    <n v="5"/>
    <x v="0"/>
  </r>
  <r>
    <s v="CC139826"/>
    <d v="2020-04-26T11:41:06"/>
    <s v="C52593"/>
    <x v="0"/>
    <s v="support"/>
    <n v="64"/>
    <x v="1"/>
    <s v="prd_2"/>
    <d v="2019-09-03T11:36:13"/>
    <d v="2021-04-09T14:25:17"/>
    <n v="125"/>
    <x v="4"/>
    <x v="10"/>
    <n v="0"/>
    <n v="8"/>
    <n v="8"/>
    <x v="12"/>
  </r>
  <r>
    <s v="CC139868"/>
    <d v="2020-04-26T13:31:32"/>
    <s v="C224993"/>
    <x v="0"/>
    <s v="support"/>
    <n v="64"/>
    <x v="0"/>
    <s v="prd_2"/>
    <d v="2019-05-01T17:11:04"/>
    <d v="2021-07-07T16:43:15"/>
    <n v="125"/>
    <x v="4"/>
    <x v="10"/>
    <n v="0"/>
    <n v="12"/>
    <n v="12"/>
    <x v="10"/>
  </r>
  <r>
    <s v="CC140045"/>
    <d v="2020-04-27T11:21:17"/>
    <s v="C73399"/>
    <x v="0"/>
    <s v="signup"/>
    <n v="64"/>
    <x v="1"/>
    <s v="prd_2"/>
    <d v="2020-04-27T11:23:09"/>
    <d v="2021-01-25T18:40:10"/>
    <n v="125"/>
    <x v="4"/>
    <x v="10"/>
    <n v="0"/>
    <n v="0"/>
    <n v="0"/>
    <x v="2"/>
  </r>
  <r>
    <s v="CC140063"/>
    <d v="2020-04-27T11:46:52"/>
    <s v="C73415"/>
    <x v="0"/>
    <s v="signup"/>
    <n v="64"/>
    <x v="0"/>
    <s v="prd_2"/>
    <d v="2020-04-27T11:50:17"/>
    <d v="2020-07-11T12:05:05"/>
    <n v="125"/>
    <x v="4"/>
    <x v="10"/>
    <n v="0"/>
    <n v="0"/>
    <n v="0"/>
    <x v="2"/>
  </r>
  <r>
    <s v="CC100015"/>
    <d v="2019-10-03T13:48:42"/>
    <s v="C54858"/>
    <x v="0"/>
    <s v="signup"/>
    <n v="64"/>
    <x v="0"/>
    <s v="prd_2"/>
    <d v="2019-10-03T13:52:23"/>
    <m/>
    <n v="125"/>
    <x v="5"/>
    <x v="10"/>
    <n v="1"/>
    <n v="0"/>
    <n v="0"/>
    <x v="2"/>
  </r>
  <r>
    <s v="CC100209"/>
    <d v="2019-10-04T17:06:45"/>
    <s v="C247411"/>
    <x v="0"/>
    <s v="support"/>
    <n v="64"/>
    <x v="0"/>
    <s v="prd_2"/>
    <d v="2019-07-31T14:16:51"/>
    <m/>
    <n v="125"/>
    <x v="5"/>
    <x v="10"/>
    <n v="1"/>
    <n v="2"/>
    <n v="2"/>
    <x v="13"/>
  </r>
  <r>
    <s v="CC100299"/>
    <d v="2019-10-05T14:51:20"/>
    <s v="C54956"/>
    <x v="0"/>
    <s v="signup"/>
    <n v="64"/>
    <x v="0"/>
    <s v="prd_2"/>
    <d v="2019-10-05T14:56:41"/>
    <m/>
    <n v="125"/>
    <x v="5"/>
    <x v="10"/>
    <n v="1"/>
    <n v="0"/>
    <n v="0"/>
    <x v="2"/>
  </r>
  <r>
    <s v="CC100330"/>
    <d v="2019-10-06T07:39:17"/>
    <s v="C228438"/>
    <x v="0"/>
    <s v="support"/>
    <n v="64"/>
    <x v="1"/>
    <s v="prd_2"/>
    <d v="2019-05-15T13:08:02"/>
    <m/>
    <n v="125"/>
    <x v="5"/>
    <x v="10"/>
    <n v="1"/>
    <n v="5"/>
    <n v="5"/>
    <x v="0"/>
  </r>
  <r>
    <s v="CC100386"/>
    <d v="2019-10-06T12:44:02"/>
    <s v="C244956"/>
    <x v="1"/>
    <s v="support"/>
    <n v="64"/>
    <x v="1"/>
    <s v="prd_2"/>
    <d v="2019-07-21T15:28:07"/>
    <m/>
    <n v="125"/>
    <x v="5"/>
    <x v="10"/>
    <n v="1"/>
    <n v="3"/>
    <n v="3"/>
    <x v="7"/>
  </r>
  <r>
    <s v="CC101310"/>
    <d v="2019-10-11T15:04:29"/>
    <s v="C251456"/>
    <x v="1"/>
    <s v="support"/>
    <n v="64"/>
    <x v="1"/>
    <s v="prd_2"/>
    <d v="2019-08-19T22:09:02"/>
    <m/>
    <n v="125"/>
    <x v="5"/>
    <x v="10"/>
    <n v="1"/>
    <n v="2"/>
    <n v="2"/>
    <x v="13"/>
  </r>
  <r>
    <s v="CC101576"/>
    <d v="2019-10-13T15:33:40"/>
    <s v="C252547"/>
    <x v="0"/>
    <s v="support"/>
    <n v="64"/>
    <x v="0"/>
    <s v="prd_2"/>
    <d v="2019-08-24T17:32:58"/>
    <m/>
    <n v="125"/>
    <x v="5"/>
    <x v="10"/>
    <n v="1"/>
    <n v="2"/>
    <n v="2"/>
    <x v="13"/>
  </r>
  <r>
    <s v="CC102374"/>
    <d v="2019-10-18T10:51:31"/>
    <s v="C248346"/>
    <x v="0"/>
    <s v="support"/>
    <n v="64"/>
    <x v="0"/>
    <s v="prd_2"/>
    <d v="2019-08-05T13:45:59"/>
    <m/>
    <n v="125"/>
    <x v="5"/>
    <x v="10"/>
    <n v="1"/>
    <n v="2"/>
    <n v="2"/>
    <x v="13"/>
  </r>
  <r>
    <s v="CC102407"/>
    <d v="2019-10-18T11:58:57"/>
    <s v="C55827"/>
    <x v="0"/>
    <s v="signup"/>
    <n v="64"/>
    <x v="0"/>
    <s v="prd_2"/>
    <d v="2019-10-18T12:03:37"/>
    <m/>
    <n v="125"/>
    <x v="5"/>
    <x v="10"/>
    <n v="1"/>
    <n v="0"/>
    <n v="0"/>
    <x v="2"/>
  </r>
  <r>
    <s v="CC102836"/>
    <d v="2019-10-21T12:08:59"/>
    <s v="C55970"/>
    <x v="0"/>
    <s v="signup"/>
    <n v="64"/>
    <x v="0"/>
    <s v="prd_2"/>
    <d v="2019-10-21T12:13:27"/>
    <m/>
    <n v="125"/>
    <x v="5"/>
    <x v="10"/>
    <n v="1"/>
    <n v="0"/>
    <n v="0"/>
    <x v="2"/>
  </r>
  <r>
    <s v="CC102888"/>
    <d v="2019-10-21T13:37:47"/>
    <s v="C49896"/>
    <x v="0"/>
    <s v="support"/>
    <n v="64"/>
    <x v="0"/>
    <s v="prd_2"/>
    <d v="2019-07-31T09:42:30"/>
    <m/>
    <n v="125"/>
    <x v="5"/>
    <x v="10"/>
    <n v="1"/>
    <n v="3"/>
    <n v="3"/>
    <x v="7"/>
  </r>
  <r>
    <s v="CC102984"/>
    <d v="2019-10-22T10:30:07"/>
    <s v="C223072"/>
    <x v="0"/>
    <s v="support"/>
    <n v="64"/>
    <x v="0"/>
    <s v="prd_2"/>
    <d v="2019-04-24T13:46:37"/>
    <m/>
    <n v="125"/>
    <x v="5"/>
    <x v="10"/>
    <n v="1"/>
    <n v="6"/>
    <n v="6"/>
    <x v="4"/>
  </r>
  <r>
    <s v="CC103354"/>
    <d v="2019-10-24T10:52:06"/>
    <s v="C56170"/>
    <x v="0"/>
    <s v="signup"/>
    <n v="64"/>
    <x v="0"/>
    <s v="prd_2"/>
    <d v="2019-10-24T10:54:58"/>
    <m/>
    <n v="125"/>
    <x v="5"/>
    <x v="10"/>
    <n v="1"/>
    <n v="0"/>
    <n v="0"/>
    <x v="2"/>
  </r>
  <r>
    <s v="CC103435"/>
    <d v="2019-10-24T14:12:58"/>
    <s v="C236351"/>
    <x v="0"/>
    <s v="support"/>
    <n v="64"/>
    <x v="1"/>
    <s v="prd_2"/>
    <d v="2019-06-14T17:30:26"/>
    <m/>
    <n v="125"/>
    <x v="5"/>
    <x v="10"/>
    <n v="1"/>
    <n v="4"/>
    <n v="4"/>
    <x v="3"/>
  </r>
  <r>
    <s v="CC103567"/>
    <d v="2019-10-25T12:49:40"/>
    <s v="C45786"/>
    <x v="1"/>
    <s v="support"/>
    <n v="64"/>
    <x v="0"/>
    <s v="prd_2"/>
    <d v="2019-06-14T13:52:14"/>
    <m/>
    <n v="125"/>
    <x v="5"/>
    <x v="10"/>
    <n v="1"/>
    <n v="4"/>
    <n v="4"/>
    <x v="3"/>
  </r>
  <r>
    <s v="CC103724"/>
    <d v="2019-10-26T13:56:49"/>
    <s v="C187096"/>
    <x v="1"/>
    <s v="support"/>
    <n v="64"/>
    <x v="0"/>
    <s v="prd_2"/>
    <d v="2018-09-18T12:35:54"/>
    <m/>
    <n v="125"/>
    <x v="5"/>
    <x v="10"/>
    <n v="1"/>
    <n v="13"/>
    <n v="13"/>
    <x v="17"/>
  </r>
  <r>
    <s v="CC103845"/>
    <d v="2019-10-27T13:15:05"/>
    <s v="C230899"/>
    <x v="0"/>
    <s v="support"/>
    <n v="64"/>
    <x v="1"/>
    <s v="prd_2"/>
    <d v="2019-05-24T15:46:18"/>
    <m/>
    <n v="125"/>
    <x v="5"/>
    <x v="10"/>
    <n v="1"/>
    <n v="5"/>
    <n v="5"/>
    <x v="0"/>
  </r>
  <r>
    <s v="CC103856"/>
    <d v="2019-10-27T13:43:29"/>
    <s v="C250909"/>
    <x v="0"/>
    <s v="support"/>
    <n v="64"/>
    <x v="1"/>
    <s v="prd_2"/>
    <d v="2019-08-16T13:51:52"/>
    <m/>
    <n v="125"/>
    <x v="5"/>
    <x v="10"/>
    <n v="1"/>
    <n v="2"/>
    <n v="2"/>
    <x v="13"/>
  </r>
  <r>
    <s v="CC104285"/>
    <d v="2019-10-30T09:58:08"/>
    <s v="C56494"/>
    <x v="0"/>
    <s v="signup"/>
    <n v="64"/>
    <x v="0"/>
    <s v="prd_2"/>
    <d v="2019-10-30T10:01:37"/>
    <m/>
    <n v="125"/>
    <x v="5"/>
    <x v="10"/>
    <n v="1"/>
    <n v="0"/>
    <n v="0"/>
    <x v="2"/>
  </r>
  <r>
    <s v="CC104292"/>
    <d v="2019-10-30T10:18:14"/>
    <s v="C231687"/>
    <x v="0"/>
    <s v="support"/>
    <n v="64"/>
    <x v="0"/>
    <s v="prd_2"/>
    <d v="2019-05-28T13:26:51"/>
    <m/>
    <n v="125"/>
    <x v="5"/>
    <x v="10"/>
    <n v="1"/>
    <n v="5"/>
    <n v="5"/>
    <x v="0"/>
  </r>
  <r>
    <s v="CC104532"/>
    <d v="2019-10-31T12:25:19"/>
    <s v="C56619"/>
    <x v="0"/>
    <s v="signup"/>
    <n v="64"/>
    <x v="0"/>
    <s v="prd_2"/>
    <d v="2019-10-31T12:26:36"/>
    <m/>
    <n v="125"/>
    <x v="5"/>
    <x v="10"/>
    <n v="1"/>
    <n v="0"/>
    <n v="0"/>
    <x v="2"/>
  </r>
  <r>
    <s v="CC104638"/>
    <d v="2019-11-01T08:23:17"/>
    <s v="C56654"/>
    <x v="0"/>
    <s v="signup"/>
    <n v="64"/>
    <x v="0"/>
    <s v="prd_2"/>
    <d v="2019-11-01T08:28:04"/>
    <m/>
    <n v="125"/>
    <x v="6"/>
    <x v="10"/>
    <n v="1"/>
    <n v="0"/>
    <n v="0"/>
    <x v="2"/>
  </r>
  <r>
    <s v="CC104846"/>
    <d v="2019-11-02T14:05:02"/>
    <s v="C49726"/>
    <x v="0"/>
    <s v="support"/>
    <n v="64"/>
    <x v="1"/>
    <s v="prd_2"/>
    <d v="2019-07-29T13:04:28"/>
    <m/>
    <n v="125"/>
    <x v="6"/>
    <x v="10"/>
    <n v="1"/>
    <n v="3"/>
    <n v="3"/>
    <x v="7"/>
  </r>
  <r>
    <s v="CC104864"/>
    <d v="2019-11-02T15:26:08"/>
    <s v="C258516"/>
    <x v="0"/>
    <s v="support"/>
    <n v="64"/>
    <x v="0"/>
    <s v="prd_2"/>
    <d v="2019-09-24T17:16:21"/>
    <m/>
    <n v="125"/>
    <x v="6"/>
    <x v="10"/>
    <n v="1"/>
    <n v="1"/>
    <n v="1"/>
    <x v="5"/>
  </r>
  <r>
    <s v="CC104990"/>
    <d v="2019-11-03T15:11:11"/>
    <s v="C195547"/>
    <x v="0"/>
    <s v="support"/>
    <n v="64"/>
    <x v="1"/>
    <s v="prd_2"/>
    <d v="2019-01-08T07:23:22"/>
    <m/>
    <n v="125"/>
    <x v="6"/>
    <x v="10"/>
    <n v="1"/>
    <n v="10"/>
    <n v="10"/>
    <x v="9"/>
  </r>
  <r>
    <s v="CC105069"/>
    <d v="2019-11-04T10:43:56"/>
    <s v="C56774"/>
    <x v="0"/>
    <s v="signup"/>
    <n v="64"/>
    <x v="1"/>
    <s v="prd_2"/>
    <d v="2019-11-04T10:47:09"/>
    <m/>
    <n v="125"/>
    <x v="6"/>
    <x v="10"/>
    <n v="1"/>
    <n v="0"/>
    <n v="0"/>
    <x v="2"/>
  </r>
  <r>
    <s v="CC105275"/>
    <d v="2019-11-05T12:46:27"/>
    <s v="C225629"/>
    <x v="0"/>
    <s v="support"/>
    <n v="64"/>
    <x v="0"/>
    <s v="prd_2"/>
    <d v="2019-05-04T14:45:10"/>
    <m/>
    <n v="125"/>
    <x v="6"/>
    <x v="10"/>
    <n v="1"/>
    <n v="6"/>
    <n v="6"/>
    <x v="4"/>
  </r>
  <r>
    <s v="CC105711"/>
    <d v="2019-11-08T09:51:21"/>
    <s v="C242697"/>
    <x v="0"/>
    <s v="support"/>
    <n v="64"/>
    <x v="1"/>
    <s v="prd_2"/>
    <d v="2019-07-11T09:52:19"/>
    <m/>
    <n v="125"/>
    <x v="6"/>
    <x v="10"/>
    <n v="1"/>
    <n v="4"/>
    <n v="4"/>
    <x v="3"/>
  </r>
  <r>
    <s v="CC105939"/>
    <d v="2019-11-09T15:53:49"/>
    <s v="C48978"/>
    <x v="0"/>
    <s v="support"/>
    <n v="64"/>
    <x v="1"/>
    <s v="prd_2"/>
    <d v="2019-07-19T12:57:23"/>
    <m/>
    <n v="125"/>
    <x v="6"/>
    <x v="10"/>
    <n v="1"/>
    <n v="4"/>
    <n v="4"/>
    <x v="3"/>
  </r>
  <r>
    <s v="CC106060"/>
    <d v="2019-11-10T17:00:56"/>
    <s v="C261055"/>
    <x v="0"/>
    <s v="support"/>
    <n v="64"/>
    <x v="1"/>
    <s v="prd_2"/>
    <d v="2019-10-08T14:28:11"/>
    <m/>
    <n v="125"/>
    <x v="6"/>
    <x v="10"/>
    <n v="1"/>
    <n v="1"/>
    <n v="1"/>
    <x v="5"/>
  </r>
  <r>
    <s v="CC106116"/>
    <d v="2019-11-11T10:55:40"/>
    <s v="C54383"/>
    <x v="0"/>
    <s v="support"/>
    <n v="64"/>
    <x v="1"/>
    <s v="prd_2"/>
    <d v="2019-09-26T14:17:57"/>
    <m/>
    <n v="125"/>
    <x v="6"/>
    <x v="10"/>
    <n v="1"/>
    <n v="2"/>
    <n v="2"/>
    <x v="13"/>
  </r>
  <r>
    <s v="CC106213"/>
    <d v="2019-11-11T14:07:44"/>
    <s v="C255330"/>
    <x v="0"/>
    <s v="support"/>
    <n v="64"/>
    <x v="0"/>
    <s v="prd_2"/>
    <d v="2019-09-07T07:33:21"/>
    <m/>
    <n v="125"/>
    <x v="6"/>
    <x v="10"/>
    <n v="1"/>
    <n v="2"/>
    <n v="2"/>
    <x v="13"/>
  </r>
  <r>
    <s v="CC106234"/>
    <d v="2019-11-11T15:02:38"/>
    <s v="C185658"/>
    <x v="0"/>
    <s v="support"/>
    <n v="64"/>
    <x v="1"/>
    <s v="prd_2"/>
    <d v="2018-09-03T13:42:59"/>
    <m/>
    <n v="125"/>
    <x v="6"/>
    <x v="10"/>
    <n v="1"/>
    <n v="14"/>
    <n v="14"/>
    <x v="16"/>
  </r>
  <r>
    <s v="CC106245"/>
    <d v="2019-11-11T15:49:43"/>
    <s v="C49102"/>
    <x v="0"/>
    <s v="support"/>
    <n v="64"/>
    <x v="1"/>
    <s v="prd_2"/>
    <d v="2019-07-22T11:29:27"/>
    <m/>
    <n v="125"/>
    <x v="6"/>
    <x v="10"/>
    <n v="1"/>
    <n v="4"/>
    <n v="4"/>
    <x v="3"/>
  </r>
  <r>
    <s v="CC106375"/>
    <d v="2019-11-12T12:46:42"/>
    <s v="C263387"/>
    <x v="1"/>
    <s v="support"/>
    <n v="64"/>
    <x v="0"/>
    <s v="prd_2"/>
    <d v="2019-10-21T15:56:38"/>
    <m/>
    <n v="125"/>
    <x v="6"/>
    <x v="10"/>
    <n v="1"/>
    <n v="1"/>
    <n v="1"/>
    <x v="5"/>
  </r>
  <r>
    <s v="CC106478"/>
    <d v="2019-11-13T08:09:01"/>
    <s v="C240982"/>
    <x v="0"/>
    <s v="support"/>
    <n v="64"/>
    <x v="0"/>
    <s v="prd_2"/>
    <d v="2019-07-04T08:01:29"/>
    <m/>
    <n v="125"/>
    <x v="6"/>
    <x v="10"/>
    <n v="1"/>
    <n v="4"/>
    <n v="4"/>
    <x v="3"/>
  </r>
  <r>
    <s v="CC106571"/>
    <d v="2019-11-13T13:29:03"/>
    <s v="C57346"/>
    <x v="0"/>
    <s v="signup"/>
    <n v="64"/>
    <x v="1"/>
    <s v="prd_2"/>
    <d v="2019-11-13T13:32:53"/>
    <m/>
    <n v="125"/>
    <x v="6"/>
    <x v="10"/>
    <n v="1"/>
    <n v="0"/>
    <n v="0"/>
    <x v="2"/>
  </r>
  <r>
    <s v="CC106994"/>
    <d v="2019-11-16T12:31:49"/>
    <s v="C231790"/>
    <x v="0"/>
    <s v="support"/>
    <n v="64"/>
    <x v="1"/>
    <s v="prd_2"/>
    <d v="2019-05-28T15:58:49"/>
    <m/>
    <n v="125"/>
    <x v="6"/>
    <x v="10"/>
    <n v="1"/>
    <n v="6"/>
    <n v="6"/>
    <x v="4"/>
  </r>
  <r>
    <s v="CC107028"/>
    <d v="2019-11-16T14:16:51"/>
    <s v="C56494"/>
    <x v="0"/>
    <s v="support"/>
    <n v="64"/>
    <x v="0"/>
    <s v="prd_2"/>
    <d v="2019-10-30T10:01:37"/>
    <m/>
    <n v="125"/>
    <x v="6"/>
    <x v="10"/>
    <n v="1"/>
    <n v="1"/>
    <n v="1"/>
    <x v="5"/>
  </r>
  <r>
    <s v="CC107039"/>
    <d v="2019-11-16T15:34:47"/>
    <s v="C29407"/>
    <x v="0"/>
    <s v="support"/>
    <n v="64"/>
    <x v="1"/>
    <s v="prd_2"/>
    <d v="2018-12-09T09:32:29"/>
    <m/>
    <n v="125"/>
    <x v="6"/>
    <x v="10"/>
    <n v="1"/>
    <n v="11"/>
    <n v="11"/>
    <x v="6"/>
  </r>
  <r>
    <s v="CC107145"/>
    <d v="2019-11-17T13:33:37"/>
    <s v="C235611"/>
    <x v="0"/>
    <s v="support"/>
    <n v="64"/>
    <x v="0"/>
    <s v="prd_2"/>
    <d v="2019-06-12T14:36:28"/>
    <m/>
    <n v="125"/>
    <x v="6"/>
    <x v="10"/>
    <n v="1"/>
    <n v="5"/>
    <n v="5"/>
    <x v="0"/>
  </r>
  <r>
    <s v="CC107154"/>
    <d v="2019-11-17T14:13:42"/>
    <s v="C50105"/>
    <x v="1"/>
    <s v="support"/>
    <n v="64"/>
    <x v="0"/>
    <s v="prd_2"/>
    <d v="2019-08-02T10:30:29"/>
    <m/>
    <n v="125"/>
    <x v="6"/>
    <x v="10"/>
    <n v="1"/>
    <n v="4"/>
    <n v="4"/>
    <x v="3"/>
  </r>
  <r>
    <s v="CC107235"/>
    <d v="2019-11-18T10:07:34"/>
    <s v="C50133"/>
    <x v="0"/>
    <s v="support"/>
    <n v="64"/>
    <x v="0"/>
    <s v="prd_2"/>
    <d v="2019-08-02T12:03:40"/>
    <m/>
    <n v="125"/>
    <x v="6"/>
    <x v="10"/>
    <n v="1"/>
    <n v="4"/>
    <n v="4"/>
    <x v="3"/>
  </r>
  <r>
    <s v="CC107873"/>
    <d v="2019-11-21T16:53:53"/>
    <s v="C244439"/>
    <x v="0"/>
    <s v="support"/>
    <n v="64"/>
    <x v="0"/>
    <s v="prd_2"/>
    <d v="2019-07-18T13:55:20"/>
    <m/>
    <n v="125"/>
    <x v="6"/>
    <x v="10"/>
    <n v="1"/>
    <n v="4"/>
    <n v="4"/>
    <x v="3"/>
  </r>
  <r>
    <s v="CC108282"/>
    <d v="2019-11-25T10:20:22"/>
    <s v="C57346"/>
    <x v="1"/>
    <s v="support"/>
    <n v="64"/>
    <x v="1"/>
    <s v="prd_2"/>
    <d v="2019-11-13T13:32:53"/>
    <m/>
    <n v="125"/>
    <x v="6"/>
    <x v="10"/>
    <n v="1"/>
    <n v="0"/>
    <n v="0"/>
    <x v="2"/>
  </r>
  <r>
    <s v="CC108456"/>
    <d v="2019-11-26T11:32:24"/>
    <s v="C58018"/>
    <x v="0"/>
    <s v="signup"/>
    <n v="64"/>
    <x v="1"/>
    <s v="prd_2"/>
    <d v="2019-11-26T11:37:59"/>
    <m/>
    <n v="125"/>
    <x v="6"/>
    <x v="10"/>
    <n v="1"/>
    <n v="0"/>
    <n v="0"/>
    <x v="2"/>
  </r>
  <r>
    <s v="CC108749"/>
    <d v="2019-11-28T09:54:53"/>
    <s v="C58138"/>
    <x v="0"/>
    <s v="signup"/>
    <n v="64"/>
    <x v="0"/>
    <s v="prd_2"/>
    <d v="2019-11-28T09:59:38"/>
    <m/>
    <n v="125"/>
    <x v="6"/>
    <x v="10"/>
    <n v="1"/>
    <n v="0"/>
    <n v="0"/>
    <x v="2"/>
  </r>
  <r>
    <s v="CC109114"/>
    <d v="2019-11-30T14:11:06"/>
    <s v="C225629"/>
    <x v="1"/>
    <s v="support"/>
    <n v="64"/>
    <x v="0"/>
    <s v="prd_2"/>
    <d v="2019-05-04T14:45:10"/>
    <m/>
    <n v="125"/>
    <x v="6"/>
    <x v="10"/>
    <n v="1"/>
    <n v="7"/>
    <n v="7"/>
    <x v="14"/>
  </r>
  <r>
    <s v="CC109360"/>
    <d v="2019-12-02T13:14:41"/>
    <s v="C231687"/>
    <x v="0"/>
    <s v="support"/>
    <n v="64"/>
    <x v="0"/>
    <s v="prd_2"/>
    <d v="2019-05-28T13:26:51"/>
    <m/>
    <n v="125"/>
    <x v="0"/>
    <x v="10"/>
    <n v="1"/>
    <n v="6"/>
    <n v="6"/>
    <x v="4"/>
  </r>
  <r>
    <s v="CC109383"/>
    <d v="2019-12-02T14:13:27"/>
    <s v="C58330"/>
    <x v="0"/>
    <s v="signup"/>
    <n v="64"/>
    <x v="0"/>
    <s v="prd_2"/>
    <d v="2019-12-02T14:19:13"/>
    <m/>
    <n v="125"/>
    <x v="0"/>
    <x v="10"/>
    <n v="1"/>
    <n v="0"/>
    <n v="0"/>
    <x v="2"/>
  </r>
  <r>
    <s v="CC109475"/>
    <d v="2019-12-03T11:18:23"/>
    <s v="C58366"/>
    <x v="0"/>
    <s v="signup"/>
    <n v="64"/>
    <x v="0"/>
    <s v="prd_2"/>
    <d v="2019-12-03T11:22:00"/>
    <m/>
    <n v="125"/>
    <x v="0"/>
    <x v="10"/>
    <n v="1"/>
    <n v="0"/>
    <n v="0"/>
    <x v="2"/>
  </r>
  <r>
    <s v="CC110045"/>
    <d v="2019-12-06T15:01:13"/>
    <s v="C268932"/>
    <x v="0"/>
    <s v="support"/>
    <n v="64"/>
    <x v="1"/>
    <s v="prd_2"/>
    <d v="2019-11-26T12:27:56"/>
    <m/>
    <n v="125"/>
    <x v="0"/>
    <x v="10"/>
    <n v="1"/>
    <n v="0"/>
    <n v="0"/>
    <x v="2"/>
  </r>
  <r>
    <s v="CC110082"/>
    <d v="2019-12-06T17:33:38"/>
    <s v="C52923"/>
    <x v="0"/>
    <s v="support"/>
    <n v="64"/>
    <x v="1"/>
    <s v="prd_2"/>
    <d v="2019-09-07T13:32:55"/>
    <m/>
    <n v="125"/>
    <x v="0"/>
    <x v="10"/>
    <n v="1"/>
    <n v="3"/>
    <n v="3"/>
    <x v="7"/>
  </r>
  <r>
    <s v="CC110171"/>
    <d v="2019-12-07T16:26:27"/>
    <s v="C266159"/>
    <x v="0"/>
    <s v="support"/>
    <n v="64"/>
    <x v="1"/>
    <s v="prd_2"/>
    <d v="2019-11-06T19:34:45"/>
    <m/>
    <n v="125"/>
    <x v="0"/>
    <x v="10"/>
    <n v="1"/>
    <n v="1"/>
    <n v="1"/>
    <x v="5"/>
  </r>
  <r>
    <s v="CC110333"/>
    <d v="2019-12-09T10:30:29"/>
    <s v="C58659"/>
    <x v="0"/>
    <s v="signup"/>
    <n v="64"/>
    <x v="1"/>
    <s v="prd_2"/>
    <d v="2019-12-09T10:34:49"/>
    <m/>
    <n v="125"/>
    <x v="0"/>
    <x v="10"/>
    <n v="1"/>
    <n v="0"/>
    <n v="0"/>
    <x v="2"/>
  </r>
  <r>
    <s v="CC110346"/>
    <d v="2019-12-09T11:07:18"/>
    <s v="C58666"/>
    <x v="0"/>
    <s v="signup"/>
    <n v="64"/>
    <x v="0"/>
    <s v="prd_2"/>
    <d v="2019-12-09T11:09:52"/>
    <m/>
    <n v="125"/>
    <x v="0"/>
    <x v="10"/>
    <n v="1"/>
    <n v="0"/>
    <n v="0"/>
    <x v="2"/>
  </r>
  <r>
    <s v="CC110348"/>
    <d v="2019-12-09T11:07:39"/>
    <s v="C58668"/>
    <x v="0"/>
    <s v="signup"/>
    <n v="64"/>
    <x v="1"/>
    <s v="prd_2"/>
    <d v="2019-12-09T11:13:01"/>
    <m/>
    <n v="125"/>
    <x v="0"/>
    <x v="10"/>
    <n v="1"/>
    <n v="0"/>
    <n v="0"/>
    <x v="2"/>
  </r>
  <r>
    <s v="CC110502"/>
    <d v="2019-12-10T10:30:07"/>
    <s v="C256509"/>
    <x v="0"/>
    <s v="support"/>
    <n v="64"/>
    <x v="0"/>
    <s v="prd_2"/>
    <d v="2019-09-13T13:42:41"/>
    <m/>
    <n v="125"/>
    <x v="0"/>
    <x v="10"/>
    <n v="1"/>
    <n v="3"/>
    <n v="3"/>
    <x v="7"/>
  </r>
  <r>
    <s v="CC110578"/>
    <d v="2019-12-10T13:15:07"/>
    <s v="C260777"/>
    <x v="1"/>
    <s v="support"/>
    <n v="64"/>
    <x v="1"/>
    <s v="prd_2"/>
    <d v="2019-10-07T14:45:14"/>
    <m/>
    <n v="125"/>
    <x v="0"/>
    <x v="10"/>
    <n v="1"/>
    <n v="2"/>
    <n v="2"/>
    <x v="13"/>
  </r>
  <r>
    <s v="CC110613"/>
    <d v="2019-12-10T14:53:57"/>
    <s v="C251091"/>
    <x v="1"/>
    <s v="support"/>
    <n v="64"/>
    <x v="0"/>
    <s v="prd_2"/>
    <d v="2019-08-17T17:24:08"/>
    <m/>
    <n v="125"/>
    <x v="0"/>
    <x v="10"/>
    <n v="1"/>
    <n v="4"/>
    <n v="4"/>
    <x v="3"/>
  </r>
  <r>
    <s v="CC110696"/>
    <d v="2019-12-11T11:16:50"/>
    <s v="C58804"/>
    <x v="0"/>
    <s v="signup"/>
    <n v="64"/>
    <x v="0"/>
    <s v="prd_2"/>
    <d v="2019-12-11T11:20:36"/>
    <m/>
    <n v="125"/>
    <x v="0"/>
    <x v="10"/>
    <n v="1"/>
    <n v="0"/>
    <n v="0"/>
    <x v="2"/>
  </r>
  <r>
    <s v="CC110891"/>
    <d v="2019-12-12T12:46:49"/>
    <s v="C58890"/>
    <x v="0"/>
    <s v="signup"/>
    <n v="64"/>
    <x v="0"/>
    <s v="prd_2"/>
    <d v="2019-12-12T12:48:33"/>
    <m/>
    <n v="125"/>
    <x v="0"/>
    <x v="10"/>
    <n v="1"/>
    <n v="0"/>
    <n v="0"/>
    <x v="2"/>
  </r>
  <r>
    <s v="CC111002"/>
    <d v="2019-12-13T11:17:06"/>
    <s v="C184987"/>
    <x v="0"/>
    <s v="support"/>
    <n v="64"/>
    <x v="1"/>
    <s v="prd_2"/>
    <d v="2018-08-27T14:46:54"/>
    <m/>
    <n v="125"/>
    <x v="0"/>
    <x v="10"/>
    <n v="1"/>
    <n v="16"/>
    <n v="16"/>
    <x v="18"/>
  </r>
  <r>
    <s v="CC111137"/>
    <d v="2019-12-14T11:30:21"/>
    <s v="C58972"/>
    <x v="0"/>
    <s v="signup"/>
    <n v="64"/>
    <x v="0"/>
    <s v="prd_2"/>
    <d v="2019-12-14T11:36:15"/>
    <m/>
    <n v="125"/>
    <x v="0"/>
    <x v="10"/>
    <n v="1"/>
    <n v="0"/>
    <n v="0"/>
    <x v="2"/>
  </r>
  <r>
    <s v="CC111169"/>
    <d v="2019-12-14T12:58:22"/>
    <s v="C253538"/>
    <x v="0"/>
    <s v="support"/>
    <n v="64"/>
    <x v="1"/>
    <s v="prd_2"/>
    <d v="2019-08-29T09:38:07"/>
    <m/>
    <n v="125"/>
    <x v="0"/>
    <x v="10"/>
    <n v="1"/>
    <n v="4"/>
    <n v="4"/>
    <x v="3"/>
  </r>
  <r>
    <s v="CC111208"/>
    <d v="2019-12-14T15:08:37"/>
    <s v="C58018"/>
    <x v="1"/>
    <s v="support"/>
    <n v="64"/>
    <x v="1"/>
    <s v="prd_2"/>
    <d v="2019-11-26T11:37:59"/>
    <m/>
    <n v="125"/>
    <x v="0"/>
    <x v="10"/>
    <n v="1"/>
    <n v="1"/>
    <n v="1"/>
    <x v="5"/>
  </r>
  <r>
    <s v="CC111320"/>
    <d v="2019-12-15T13:37:44"/>
    <s v="C250909"/>
    <x v="0"/>
    <s v="support"/>
    <n v="64"/>
    <x v="1"/>
    <s v="prd_2"/>
    <d v="2019-08-16T13:51:52"/>
    <m/>
    <n v="125"/>
    <x v="0"/>
    <x v="10"/>
    <n v="1"/>
    <n v="4"/>
    <n v="4"/>
    <x v="3"/>
  </r>
  <r>
    <s v="CC111729"/>
    <d v="2019-12-17T17:22:45"/>
    <s v="C252780"/>
    <x v="0"/>
    <s v="support"/>
    <n v="64"/>
    <x v="1"/>
    <s v="prd_2"/>
    <d v="2019-08-26T13:43:36"/>
    <m/>
    <n v="125"/>
    <x v="0"/>
    <x v="10"/>
    <n v="1"/>
    <n v="4"/>
    <n v="4"/>
    <x v="3"/>
  </r>
  <r>
    <s v="CC111784"/>
    <d v="2019-12-18T11:45:29"/>
    <s v="C59189"/>
    <x v="0"/>
    <s v="signup"/>
    <n v="64"/>
    <x v="0"/>
    <s v="prd_2"/>
    <d v="2019-12-18T11:49:03"/>
    <m/>
    <n v="125"/>
    <x v="0"/>
    <x v="10"/>
    <n v="1"/>
    <n v="0"/>
    <n v="0"/>
    <x v="2"/>
  </r>
  <r>
    <s v="CC111811"/>
    <d v="2019-12-18T12:25:57"/>
    <s v="C251525"/>
    <x v="0"/>
    <s v="support"/>
    <n v="64"/>
    <x v="1"/>
    <s v="prd_2"/>
    <d v="2019-08-20T12:21:16"/>
    <m/>
    <n v="125"/>
    <x v="0"/>
    <x v="10"/>
    <n v="1"/>
    <n v="4"/>
    <n v="4"/>
    <x v="3"/>
  </r>
  <r>
    <s v="CC112098"/>
    <d v="2019-12-20T12:43:57"/>
    <s v="C253854"/>
    <x v="0"/>
    <s v="support"/>
    <n v="64"/>
    <x v="1"/>
    <s v="prd_2"/>
    <d v="2019-08-30T15:16:13"/>
    <m/>
    <n v="125"/>
    <x v="0"/>
    <x v="10"/>
    <n v="1"/>
    <n v="4"/>
    <n v="4"/>
    <x v="3"/>
  </r>
  <r>
    <s v="CC112166"/>
    <d v="2019-12-20T16:21:17"/>
    <s v="C253091"/>
    <x v="0"/>
    <s v="support"/>
    <n v="64"/>
    <x v="0"/>
    <s v="prd_2"/>
    <d v="2019-08-27T13:37:03"/>
    <m/>
    <n v="125"/>
    <x v="0"/>
    <x v="10"/>
    <n v="1"/>
    <n v="4"/>
    <n v="4"/>
    <x v="3"/>
  </r>
  <r>
    <s v="CC112195"/>
    <d v="2019-12-21T10:22:36"/>
    <s v="C262058"/>
    <x v="0"/>
    <s v="support"/>
    <n v="64"/>
    <x v="1"/>
    <s v="prd_2"/>
    <d v="2019-10-14T14:17:03"/>
    <m/>
    <n v="125"/>
    <x v="0"/>
    <x v="10"/>
    <n v="1"/>
    <n v="2"/>
    <n v="2"/>
    <x v="13"/>
  </r>
  <r>
    <s v="CC112254"/>
    <d v="2019-12-21T14:26:22"/>
    <s v="C59356"/>
    <x v="0"/>
    <s v="signup"/>
    <n v="64"/>
    <x v="0"/>
    <s v="prd_2"/>
    <d v="2019-12-21T14:30:33"/>
    <m/>
    <n v="125"/>
    <x v="0"/>
    <x v="10"/>
    <n v="1"/>
    <n v="0"/>
    <n v="0"/>
    <x v="2"/>
  </r>
  <r>
    <s v="CC112371"/>
    <d v="2019-12-22T14:14:29"/>
    <s v="C270011"/>
    <x v="0"/>
    <s v="support"/>
    <n v="64"/>
    <x v="1"/>
    <s v="prd_2"/>
    <d v="2019-12-03T13:41:29"/>
    <m/>
    <n v="125"/>
    <x v="0"/>
    <x v="10"/>
    <n v="1"/>
    <n v="1"/>
    <n v="1"/>
    <x v="5"/>
  </r>
  <r>
    <s v="CC112382"/>
    <d v="2019-12-22T14:52:30"/>
    <s v="C59378"/>
    <x v="0"/>
    <s v="signup"/>
    <n v="64"/>
    <x v="1"/>
    <s v="prd_2"/>
    <d v="2019-12-22T14:56:53"/>
    <m/>
    <n v="125"/>
    <x v="0"/>
    <x v="10"/>
    <n v="1"/>
    <n v="0"/>
    <n v="0"/>
    <x v="2"/>
  </r>
  <r>
    <s v="CC112898"/>
    <d v="2019-12-26T11:23:06"/>
    <s v="C59584"/>
    <x v="0"/>
    <s v="signup"/>
    <n v="64"/>
    <x v="0"/>
    <s v="prd_2"/>
    <d v="2019-12-26T11:26:28"/>
    <m/>
    <n v="125"/>
    <x v="0"/>
    <x v="10"/>
    <n v="1"/>
    <n v="0"/>
    <n v="0"/>
    <x v="2"/>
  </r>
  <r>
    <s v="CC112931"/>
    <d v="2019-12-26T12:42:01"/>
    <s v="C59599"/>
    <x v="0"/>
    <s v="signup"/>
    <n v="64"/>
    <x v="0"/>
    <s v="prd_2"/>
    <d v="2019-12-26T12:44:25"/>
    <m/>
    <n v="125"/>
    <x v="0"/>
    <x v="10"/>
    <n v="1"/>
    <n v="0"/>
    <n v="0"/>
    <x v="2"/>
  </r>
  <r>
    <s v="CC113024"/>
    <d v="2019-12-27T09:45:08"/>
    <s v="C59627"/>
    <x v="0"/>
    <s v="signup"/>
    <n v="64"/>
    <x v="0"/>
    <s v="prd_2"/>
    <d v="2019-12-27T09:48:24"/>
    <m/>
    <n v="125"/>
    <x v="0"/>
    <x v="10"/>
    <n v="1"/>
    <n v="0"/>
    <n v="0"/>
    <x v="2"/>
  </r>
  <r>
    <s v="CC113095"/>
    <d v="2019-12-27T14:24:15"/>
    <s v="C251197"/>
    <x v="1"/>
    <s v="support"/>
    <n v="64"/>
    <x v="0"/>
    <s v="prd_2"/>
    <d v="2019-08-19T10:52:08"/>
    <m/>
    <n v="125"/>
    <x v="0"/>
    <x v="10"/>
    <n v="1"/>
    <n v="4"/>
    <n v="4"/>
    <x v="3"/>
  </r>
  <r>
    <s v="CC113129"/>
    <d v="2019-12-27T17:13:50"/>
    <s v="C255703"/>
    <x v="0"/>
    <s v="support"/>
    <n v="64"/>
    <x v="0"/>
    <s v="prd_2"/>
    <d v="2019-09-09T16:11:52"/>
    <m/>
    <n v="125"/>
    <x v="0"/>
    <x v="10"/>
    <n v="1"/>
    <n v="4"/>
    <n v="4"/>
    <x v="3"/>
  </r>
  <r>
    <s v="CC113191"/>
    <d v="2019-12-28T13:10:42"/>
    <s v="C250263"/>
    <x v="1"/>
    <s v="support"/>
    <n v="64"/>
    <x v="1"/>
    <s v="prd_2"/>
    <d v="2019-08-13T16:51:26"/>
    <m/>
    <n v="125"/>
    <x v="0"/>
    <x v="10"/>
    <n v="1"/>
    <n v="5"/>
    <n v="5"/>
    <x v="0"/>
  </r>
  <r>
    <s v="CC113438"/>
    <d v="2019-12-30T12:49:07"/>
    <s v="C59754"/>
    <x v="0"/>
    <s v="signup"/>
    <n v="64"/>
    <x v="1"/>
    <s v="prd_2"/>
    <d v="2019-12-30T12:52:55"/>
    <m/>
    <n v="125"/>
    <x v="0"/>
    <x v="10"/>
    <n v="1"/>
    <n v="0"/>
    <n v="0"/>
    <x v="2"/>
  </r>
  <r>
    <s v="CC113586"/>
    <d v="2019-12-31T12:35:22"/>
    <s v="C59813"/>
    <x v="0"/>
    <s v="signup"/>
    <n v="64"/>
    <x v="1"/>
    <s v="prd_2"/>
    <d v="2019-12-31T12:39:50"/>
    <m/>
    <n v="125"/>
    <x v="0"/>
    <x v="10"/>
    <n v="1"/>
    <n v="0"/>
    <n v="0"/>
    <x v="2"/>
  </r>
  <r>
    <s v="CC113708"/>
    <d v="2020-01-01T09:36:11"/>
    <s v="C59852"/>
    <x v="0"/>
    <s v="signup"/>
    <n v="64"/>
    <x v="1"/>
    <s v="prd_2"/>
    <d v="2020-01-01T09:41:51"/>
    <m/>
    <n v="125"/>
    <x v="2"/>
    <x v="10"/>
    <n v="1"/>
    <n v="0"/>
    <n v="0"/>
    <x v="2"/>
  </r>
  <r>
    <s v="CC113943"/>
    <d v="2020-01-01T15:12:15"/>
    <s v="C52265"/>
    <x v="0"/>
    <s v="support"/>
    <n v="64"/>
    <x v="0"/>
    <s v="prd_2"/>
    <d v="2019-08-29T12:27:06"/>
    <m/>
    <n v="125"/>
    <x v="2"/>
    <x v="10"/>
    <n v="1"/>
    <n v="4"/>
    <n v="4"/>
    <x v="3"/>
  </r>
  <r>
    <s v="CC113968"/>
    <d v="2020-01-01T16:23:32"/>
    <s v="C269612"/>
    <x v="1"/>
    <s v="support"/>
    <n v="64"/>
    <x v="1"/>
    <s v="prd_2"/>
    <d v="2019-11-30T15:03:14"/>
    <m/>
    <n v="125"/>
    <x v="2"/>
    <x v="10"/>
    <n v="1"/>
    <n v="1"/>
    <n v="1"/>
    <x v="5"/>
  </r>
  <r>
    <s v="CC114272"/>
    <d v="2020-01-03T10:04:00"/>
    <s v="C60238"/>
    <x v="0"/>
    <s v="signup"/>
    <n v="64"/>
    <x v="0"/>
    <s v="prd_2"/>
    <d v="2020-01-03T10:07:25"/>
    <m/>
    <n v="125"/>
    <x v="2"/>
    <x v="10"/>
    <n v="1"/>
    <n v="0"/>
    <n v="0"/>
    <x v="2"/>
  </r>
  <r>
    <s v="CC114305"/>
    <d v="2020-01-03T11:10:17"/>
    <s v="C60265"/>
    <x v="0"/>
    <s v="signup"/>
    <n v="64"/>
    <x v="1"/>
    <s v="prd_2"/>
    <d v="2020-01-03T11:12:28"/>
    <m/>
    <n v="125"/>
    <x v="2"/>
    <x v="10"/>
    <n v="1"/>
    <n v="0"/>
    <n v="0"/>
    <x v="2"/>
  </r>
  <r>
    <s v="CC114426"/>
    <d v="2020-01-03T15:21:35"/>
    <s v="C60353"/>
    <x v="0"/>
    <s v="signup"/>
    <n v="64"/>
    <x v="0"/>
    <s v="prd_2"/>
    <d v="2020-01-03T15:25:38"/>
    <m/>
    <n v="125"/>
    <x v="2"/>
    <x v="10"/>
    <n v="1"/>
    <n v="0"/>
    <n v="0"/>
    <x v="2"/>
  </r>
  <r>
    <s v="CC114491"/>
    <d v="2020-01-04T10:56:07"/>
    <s v="C213145"/>
    <x v="0"/>
    <s v="support"/>
    <n v="64"/>
    <x v="0"/>
    <s v="prd_2"/>
    <d v="2019-03-18T14:35:45"/>
    <m/>
    <n v="125"/>
    <x v="2"/>
    <x v="10"/>
    <n v="1"/>
    <n v="10"/>
    <n v="10"/>
    <x v="9"/>
  </r>
  <r>
    <s v="CC114536"/>
    <d v="2020-01-04T12:51:13"/>
    <s v="C219170"/>
    <x v="0"/>
    <s v="support"/>
    <n v="64"/>
    <x v="0"/>
    <s v="prd_2"/>
    <d v="2019-04-10T11:40:48"/>
    <m/>
    <n v="125"/>
    <x v="2"/>
    <x v="10"/>
    <n v="1"/>
    <n v="9"/>
    <n v="9"/>
    <x v="1"/>
  </r>
  <r>
    <s v="CC114569"/>
    <d v="2020-01-04T14:41:54"/>
    <s v="C239728"/>
    <x v="1"/>
    <s v="support"/>
    <n v="64"/>
    <x v="0"/>
    <s v="prd_2"/>
    <d v="2019-06-28T16:05:18"/>
    <m/>
    <n v="125"/>
    <x v="2"/>
    <x v="10"/>
    <n v="1"/>
    <n v="6"/>
    <n v="6"/>
    <x v="4"/>
  </r>
  <r>
    <s v="CC114618"/>
    <d v="2020-01-04T17:51:13"/>
    <s v="C266200"/>
    <x v="0"/>
    <s v="support"/>
    <n v="64"/>
    <x v="1"/>
    <s v="prd_2"/>
    <d v="2019-11-07T11:56:27"/>
    <m/>
    <n v="125"/>
    <x v="2"/>
    <x v="10"/>
    <n v="1"/>
    <n v="2"/>
    <n v="2"/>
    <x v="13"/>
  </r>
  <r>
    <s v="CC114774"/>
    <d v="2020-01-06T09:02:44"/>
    <s v="C60458"/>
    <x v="0"/>
    <s v="signup"/>
    <n v="64"/>
    <x v="1"/>
    <s v="prd_2"/>
    <d v="2020-01-06T09:06:57"/>
    <m/>
    <n v="125"/>
    <x v="2"/>
    <x v="10"/>
    <n v="1"/>
    <n v="0"/>
    <n v="0"/>
    <x v="2"/>
  </r>
  <r>
    <s v="CC114798"/>
    <d v="2020-01-06T09:53:34"/>
    <s v="C60478"/>
    <x v="0"/>
    <s v="signup"/>
    <n v="64"/>
    <x v="1"/>
    <s v="prd_2"/>
    <d v="2020-01-06T09:57:44"/>
    <m/>
    <n v="125"/>
    <x v="2"/>
    <x v="10"/>
    <n v="1"/>
    <n v="0"/>
    <n v="0"/>
    <x v="2"/>
  </r>
  <r>
    <s v="CC114854"/>
    <d v="2020-01-06T11:24:57"/>
    <s v="C60521"/>
    <x v="0"/>
    <s v="signup"/>
    <n v="64"/>
    <x v="1"/>
    <s v="prd_2"/>
    <d v="2020-01-06T11:28:56"/>
    <m/>
    <n v="125"/>
    <x v="2"/>
    <x v="10"/>
    <n v="1"/>
    <n v="0"/>
    <n v="0"/>
    <x v="2"/>
  </r>
  <r>
    <s v="CC114894"/>
    <d v="2020-01-06T12:02:27"/>
    <s v="C60557"/>
    <x v="0"/>
    <s v="signup"/>
    <n v="64"/>
    <x v="0"/>
    <s v="prd_2"/>
    <d v="2020-01-06T12:07:47"/>
    <m/>
    <n v="125"/>
    <x v="2"/>
    <x v="10"/>
    <n v="1"/>
    <n v="0"/>
    <n v="0"/>
    <x v="2"/>
  </r>
  <r>
    <s v="CC114960"/>
    <d v="2020-01-06T13:06:45"/>
    <s v="C235189"/>
    <x v="1"/>
    <s v="support"/>
    <n v="64"/>
    <x v="1"/>
    <s v="prd_2"/>
    <d v="2019-06-11T12:08:09"/>
    <m/>
    <n v="125"/>
    <x v="2"/>
    <x v="10"/>
    <n v="1"/>
    <n v="7"/>
    <n v="7"/>
    <x v="14"/>
  </r>
  <r>
    <s v="CC115106"/>
    <d v="2020-01-07T10:07:02"/>
    <s v="C60674"/>
    <x v="0"/>
    <s v="signup"/>
    <n v="64"/>
    <x v="0"/>
    <s v="prd_2"/>
    <d v="2020-01-07T10:11:12"/>
    <m/>
    <n v="125"/>
    <x v="2"/>
    <x v="10"/>
    <n v="1"/>
    <n v="0"/>
    <n v="0"/>
    <x v="2"/>
  </r>
  <r>
    <s v="CC115110"/>
    <d v="2020-01-07T10:12:01"/>
    <s v="C60676"/>
    <x v="0"/>
    <s v="signup"/>
    <n v="64"/>
    <x v="0"/>
    <s v="prd_2"/>
    <d v="2020-01-07T10:14:17"/>
    <m/>
    <n v="125"/>
    <x v="2"/>
    <x v="10"/>
    <n v="1"/>
    <n v="0"/>
    <n v="0"/>
    <x v="2"/>
  </r>
  <r>
    <s v="CC115146"/>
    <d v="2020-01-07T11:13:47"/>
    <s v="C60704"/>
    <x v="0"/>
    <s v="signup"/>
    <n v="64"/>
    <x v="0"/>
    <s v="prd_2"/>
    <d v="2020-01-07T11:16:44"/>
    <m/>
    <n v="125"/>
    <x v="2"/>
    <x v="10"/>
    <n v="1"/>
    <n v="0"/>
    <n v="0"/>
    <x v="2"/>
  </r>
  <r>
    <s v="CC115189"/>
    <d v="2020-01-07T12:27:11"/>
    <s v="C60732"/>
    <x v="0"/>
    <s v="signup"/>
    <n v="64"/>
    <x v="0"/>
    <s v="prd_2"/>
    <d v="2020-01-07T12:32:06"/>
    <m/>
    <n v="125"/>
    <x v="2"/>
    <x v="10"/>
    <n v="1"/>
    <n v="0"/>
    <n v="0"/>
    <x v="2"/>
  </r>
  <r>
    <s v="CC115376"/>
    <d v="2020-01-08T11:08:55"/>
    <s v="C60839"/>
    <x v="0"/>
    <s v="signup"/>
    <n v="64"/>
    <x v="1"/>
    <s v="prd_2"/>
    <d v="2020-01-08T11:12:40"/>
    <m/>
    <n v="125"/>
    <x v="2"/>
    <x v="10"/>
    <n v="1"/>
    <n v="0"/>
    <n v="0"/>
    <x v="2"/>
  </r>
  <r>
    <s v="CC115379"/>
    <d v="2020-01-08T11:13:24"/>
    <s v="C262334"/>
    <x v="0"/>
    <s v="support"/>
    <n v="64"/>
    <x v="0"/>
    <s v="prd_2"/>
    <d v="2019-10-15T14:53:38"/>
    <m/>
    <n v="125"/>
    <x v="2"/>
    <x v="10"/>
    <n v="1"/>
    <n v="3"/>
    <n v="3"/>
    <x v="7"/>
  </r>
  <r>
    <s v="CC115469"/>
    <d v="2020-01-08T13:43:04"/>
    <s v="C60905"/>
    <x v="0"/>
    <s v="signup"/>
    <n v="64"/>
    <x v="0"/>
    <s v="prd_2"/>
    <d v="2020-01-08T13:46:44"/>
    <m/>
    <n v="125"/>
    <x v="2"/>
    <x v="10"/>
    <n v="1"/>
    <n v="0"/>
    <n v="0"/>
    <x v="2"/>
  </r>
  <r>
    <s v="CC115667"/>
    <d v="2020-01-09T12:46:56"/>
    <s v="C61034"/>
    <x v="0"/>
    <s v="signup"/>
    <n v="64"/>
    <x v="1"/>
    <s v="prd_2"/>
    <d v="2020-01-09T12:51:50"/>
    <m/>
    <n v="125"/>
    <x v="2"/>
    <x v="10"/>
    <n v="1"/>
    <n v="0"/>
    <n v="0"/>
    <x v="2"/>
  </r>
  <r>
    <s v="CC115766"/>
    <d v="2020-01-09T17:57:36"/>
    <s v="C22600"/>
    <x v="0"/>
    <s v="support"/>
    <n v="64"/>
    <x v="0"/>
    <s v="prd_2"/>
    <d v="2018-06-12T09:41:32"/>
    <m/>
    <n v="125"/>
    <x v="2"/>
    <x v="10"/>
    <n v="1"/>
    <n v="19"/>
    <n v="19"/>
    <x v="20"/>
  </r>
  <r>
    <s v="CC115880"/>
    <d v="2020-01-10T12:53:26"/>
    <s v="C253854"/>
    <x v="1"/>
    <s v="support"/>
    <n v="64"/>
    <x v="1"/>
    <s v="prd_2"/>
    <d v="2019-08-30T15:16:13"/>
    <m/>
    <n v="125"/>
    <x v="2"/>
    <x v="10"/>
    <n v="1"/>
    <n v="4"/>
    <n v="4"/>
    <x v="3"/>
  </r>
  <r>
    <s v="CC115951"/>
    <d v="2020-01-10T16:16:57"/>
    <s v="C61188"/>
    <x v="0"/>
    <s v="signup"/>
    <n v="64"/>
    <x v="0"/>
    <s v="prd_2"/>
    <d v="2020-01-10T16:20:35"/>
    <m/>
    <n v="125"/>
    <x v="2"/>
    <x v="10"/>
    <n v="1"/>
    <n v="0"/>
    <n v="0"/>
    <x v="2"/>
  </r>
  <r>
    <s v="CC116155"/>
    <d v="2020-01-12T12:14:34"/>
    <s v="C36280"/>
    <x v="0"/>
    <s v="support"/>
    <n v="64"/>
    <x v="1"/>
    <s v="prd_2"/>
    <d v="2019-03-09T14:52:00"/>
    <m/>
    <n v="125"/>
    <x v="2"/>
    <x v="10"/>
    <n v="1"/>
    <n v="10"/>
    <n v="10"/>
    <x v="9"/>
  </r>
  <r>
    <s v="CC116158"/>
    <d v="2020-01-12T12:30:08"/>
    <s v="C61251"/>
    <x v="0"/>
    <s v="signup"/>
    <n v="64"/>
    <x v="1"/>
    <s v="prd_2"/>
    <d v="2020-01-12T12:33:55"/>
    <m/>
    <n v="125"/>
    <x v="2"/>
    <x v="10"/>
    <n v="1"/>
    <n v="0"/>
    <n v="0"/>
    <x v="2"/>
  </r>
  <r>
    <s v="CC116591"/>
    <d v="2020-01-14T11:11:48"/>
    <s v="C61492"/>
    <x v="0"/>
    <s v="signup"/>
    <n v="64"/>
    <x v="0"/>
    <s v="prd_2"/>
    <d v="2020-01-14T11:15:45"/>
    <m/>
    <n v="125"/>
    <x v="2"/>
    <x v="10"/>
    <n v="1"/>
    <n v="0"/>
    <n v="0"/>
    <x v="2"/>
  </r>
  <r>
    <s v="CC116608"/>
    <d v="2020-01-14T11:37:04"/>
    <s v="C219990"/>
    <x v="0"/>
    <s v="support"/>
    <n v="64"/>
    <x v="0"/>
    <s v="prd_2"/>
    <d v="2019-04-12T17:06:49"/>
    <m/>
    <n v="125"/>
    <x v="2"/>
    <x v="10"/>
    <n v="1"/>
    <n v="9"/>
    <n v="9"/>
    <x v="1"/>
  </r>
  <r>
    <s v="CC116642"/>
    <d v="2020-01-14T12:29:50"/>
    <s v="C61529"/>
    <x v="0"/>
    <s v="signup"/>
    <n v="64"/>
    <x v="1"/>
    <s v="prd_2"/>
    <d v="2020-01-14T12:33:00"/>
    <m/>
    <n v="125"/>
    <x v="2"/>
    <x v="10"/>
    <n v="1"/>
    <n v="0"/>
    <n v="0"/>
    <x v="2"/>
  </r>
  <r>
    <s v="CC116679"/>
    <d v="2020-01-14T13:21:16"/>
    <s v="C53860"/>
    <x v="0"/>
    <s v="support"/>
    <n v="64"/>
    <x v="1"/>
    <s v="prd_2"/>
    <d v="2019-09-19T11:25:51"/>
    <m/>
    <n v="125"/>
    <x v="2"/>
    <x v="10"/>
    <n v="1"/>
    <n v="4"/>
    <n v="4"/>
    <x v="3"/>
  </r>
  <r>
    <s v="CC116826"/>
    <d v="2020-01-15T10:46:11"/>
    <s v="C61624"/>
    <x v="0"/>
    <s v="signup"/>
    <n v="64"/>
    <x v="0"/>
    <s v="prd_2"/>
    <d v="2020-01-15T10:51:41"/>
    <m/>
    <n v="125"/>
    <x v="2"/>
    <x v="10"/>
    <n v="1"/>
    <n v="0"/>
    <n v="0"/>
    <x v="2"/>
  </r>
  <r>
    <s v="CC116977"/>
    <d v="2020-01-15T15:08:55"/>
    <s v="C52402"/>
    <x v="0"/>
    <s v="support"/>
    <n v="64"/>
    <x v="0"/>
    <s v="prd_2"/>
    <d v="2019-08-31T14:08:44"/>
    <m/>
    <n v="125"/>
    <x v="2"/>
    <x v="10"/>
    <n v="1"/>
    <n v="5"/>
    <n v="5"/>
    <x v="0"/>
  </r>
  <r>
    <s v="CC116990"/>
    <d v="2020-01-15T16:07:19"/>
    <s v="C51387"/>
    <x v="0"/>
    <s v="support"/>
    <n v="64"/>
    <x v="0"/>
    <s v="prd_2"/>
    <d v="2019-08-18T11:13:43"/>
    <m/>
    <n v="125"/>
    <x v="2"/>
    <x v="10"/>
    <n v="1"/>
    <n v="5"/>
    <n v="5"/>
    <x v="0"/>
  </r>
  <r>
    <s v="CC117224"/>
    <d v="2020-01-16T16:02:21"/>
    <s v="C257322"/>
    <x v="0"/>
    <s v="support"/>
    <n v="64"/>
    <x v="1"/>
    <s v="prd_2"/>
    <d v="2019-09-18T10:00:37"/>
    <m/>
    <n v="125"/>
    <x v="2"/>
    <x v="10"/>
    <n v="1"/>
    <n v="4"/>
    <n v="4"/>
    <x v="3"/>
  </r>
  <r>
    <s v="CC117274"/>
    <d v="2020-01-17T10:16:39"/>
    <s v="C61877"/>
    <x v="0"/>
    <s v="signup"/>
    <n v="64"/>
    <x v="1"/>
    <s v="prd_2"/>
    <d v="2020-01-17T10:19:45"/>
    <m/>
    <n v="125"/>
    <x v="2"/>
    <x v="10"/>
    <n v="1"/>
    <n v="0"/>
    <n v="0"/>
    <x v="2"/>
  </r>
  <r>
    <s v="CC117405"/>
    <d v="2020-01-17T15:14:43"/>
    <s v="C44015"/>
    <x v="0"/>
    <s v="support"/>
    <n v="64"/>
    <x v="1"/>
    <s v="prd_2"/>
    <d v="2019-05-27T12:42:59"/>
    <m/>
    <n v="125"/>
    <x v="2"/>
    <x v="10"/>
    <n v="1"/>
    <n v="8"/>
    <n v="8"/>
    <x v="12"/>
  </r>
  <r>
    <s v="CC117430"/>
    <d v="2020-01-17T17:07:12"/>
    <s v="C52397"/>
    <x v="0"/>
    <s v="support"/>
    <n v="64"/>
    <x v="0"/>
    <s v="prd_2"/>
    <d v="2019-08-31T12:30:20"/>
    <m/>
    <n v="125"/>
    <x v="2"/>
    <x v="10"/>
    <n v="1"/>
    <n v="5"/>
    <n v="5"/>
    <x v="0"/>
  </r>
  <r>
    <s v="CC117457"/>
    <d v="2020-01-18T09:04:53"/>
    <s v="C61968"/>
    <x v="0"/>
    <s v="signup"/>
    <n v="64"/>
    <x v="0"/>
    <s v="prd_2"/>
    <d v="2020-01-18T09:08:36"/>
    <m/>
    <n v="125"/>
    <x v="2"/>
    <x v="10"/>
    <n v="1"/>
    <n v="0"/>
    <n v="0"/>
    <x v="2"/>
  </r>
  <r>
    <s v="CC117761"/>
    <d v="2020-01-20T11:16:42"/>
    <s v="C62091"/>
    <x v="0"/>
    <s v="signup"/>
    <n v="64"/>
    <x v="1"/>
    <s v="prd_2"/>
    <d v="2020-01-20T11:20:09"/>
    <m/>
    <n v="125"/>
    <x v="2"/>
    <x v="10"/>
    <n v="1"/>
    <n v="0"/>
    <n v="0"/>
    <x v="2"/>
  </r>
  <r>
    <s v="CC117853"/>
    <d v="2020-01-20T13:01:30"/>
    <s v="C62162"/>
    <x v="0"/>
    <s v="signup"/>
    <n v="64"/>
    <x v="0"/>
    <s v="prd_2"/>
    <d v="2020-01-20T13:04:26"/>
    <m/>
    <n v="125"/>
    <x v="2"/>
    <x v="10"/>
    <n v="1"/>
    <n v="0"/>
    <n v="0"/>
    <x v="2"/>
  </r>
  <r>
    <s v="CC117897"/>
    <d v="2020-01-20T14:07:40"/>
    <s v="C62188"/>
    <x v="0"/>
    <s v="signup"/>
    <n v="64"/>
    <x v="0"/>
    <s v="prd_2"/>
    <d v="2020-01-20T14:11:16"/>
    <m/>
    <n v="125"/>
    <x v="2"/>
    <x v="10"/>
    <n v="1"/>
    <n v="0"/>
    <n v="0"/>
    <x v="2"/>
  </r>
  <r>
    <s v="CC118001"/>
    <d v="2020-01-21T10:46:07"/>
    <s v="C62241"/>
    <x v="0"/>
    <s v="signup"/>
    <n v="64"/>
    <x v="1"/>
    <s v="prd_2"/>
    <d v="2020-01-21T10:47:45"/>
    <m/>
    <n v="125"/>
    <x v="2"/>
    <x v="10"/>
    <n v="1"/>
    <n v="0"/>
    <n v="0"/>
    <x v="2"/>
  </r>
  <r>
    <s v="CC118274"/>
    <d v="2020-01-22T11:39:22"/>
    <s v="C62400"/>
    <x v="0"/>
    <s v="signup"/>
    <n v="64"/>
    <x v="1"/>
    <s v="prd_2"/>
    <d v="2020-01-22T11:44:56"/>
    <m/>
    <n v="125"/>
    <x v="2"/>
    <x v="10"/>
    <n v="1"/>
    <n v="0"/>
    <n v="0"/>
    <x v="2"/>
  </r>
  <r>
    <s v="CC118305"/>
    <d v="2020-01-22T12:23:44"/>
    <s v="C198823"/>
    <x v="0"/>
    <s v="support"/>
    <n v="64"/>
    <x v="0"/>
    <s v="prd_2"/>
    <d v="2019-01-21T15:18:17"/>
    <m/>
    <n v="125"/>
    <x v="2"/>
    <x v="10"/>
    <n v="1"/>
    <n v="12"/>
    <n v="12"/>
    <x v="10"/>
  </r>
  <r>
    <s v="CC118365"/>
    <d v="2020-01-22T14:12:46"/>
    <s v="C62466"/>
    <x v="0"/>
    <s v="signup"/>
    <n v="64"/>
    <x v="0"/>
    <s v="prd_2"/>
    <d v="2020-01-22T14:18:38"/>
    <m/>
    <n v="125"/>
    <x v="2"/>
    <x v="10"/>
    <n v="1"/>
    <n v="0"/>
    <n v="0"/>
    <x v="2"/>
  </r>
  <r>
    <s v="CC118503"/>
    <d v="2020-01-23T11:57:16"/>
    <s v="C263172"/>
    <x v="0"/>
    <s v="support"/>
    <n v="64"/>
    <x v="0"/>
    <s v="prd_2"/>
    <d v="2019-10-21T03:46:30"/>
    <m/>
    <n v="125"/>
    <x v="2"/>
    <x v="10"/>
    <n v="1"/>
    <n v="3"/>
    <n v="3"/>
    <x v="7"/>
  </r>
  <r>
    <s v="CC118542"/>
    <d v="2020-01-23T12:50:21"/>
    <s v="C62570"/>
    <x v="0"/>
    <s v="signup"/>
    <n v="64"/>
    <x v="0"/>
    <s v="prd_2"/>
    <d v="2020-01-23T12:54:34"/>
    <m/>
    <n v="125"/>
    <x v="2"/>
    <x v="10"/>
    <n v="1"/>
    <n v="0"/>
    <n v="0"/>
    <x v="2"/>
  </r>
  <r>
    <s v="CC118560"/>
    <d v="2020-01-23T13:12:35"/>
    <s v="C37991"/>
    <x v="0"/>
    <s v="support"/>
    <n v="64"/>
    <x v="1"/>
    <s v="prd_2"/>
    <d v="2019-03-26T13:36:53"/>
    <m/>
    <n v="125"/>
    <x v="2"/>
    <x v="10"/>
    <n v="1"/>
    <n v="10"/>
    <n v="10"/>
    <x v="9"/>
  </r>
  <r>
    <s v="CC118762"/>
    <d v="2020-01-24T12:34:17"/>
    <s v="C62688"/>
    <x v="0"/>
    <s v="signup"/>
    <n v="64"/>
    <x v="0"/>
    <s v="prd_2"/>
    <d v="2020-01-24T12:37:33"/>
    <m/>
    <n v="125"/>
    <x v="2"/>
    <x v="10"/>
    <n v="1"/>
    <n v="0"/>
    <n v="0"/>
    <x v="2"/>
  </r>
  <r>
    <s v="CC118949"/>
    <d v="2020-01-25T13:41:25"/>
    <s v="C62688"/>
    <x v="0"/>
    <s v="support"/>
    <n v="64"/>
    <x v="0"/>
    <s v="prd_2"/>
    <d v="2020-01-24T12:37:33"/>
    <m/>
    <n v="125"/>
    <x v="2"/>
    <x v="10"/>
    <n v="1"/>
    <n v="0"/>
    <n v="0"/>
    <x v="2"/>
  </r>
  <r>
    <s v="CC119113"/>
    <d v="2020-01-26T15:16:04"/>
    <s v="C257389"/>
    <x v="0"/>
    <s v="support"/>
    <n v="64"/>
    <x v="1"/>
    <s v="prd_2"/>
    <d v="2019-09-18T12:58:04"/>
    <m/>
    <n v="125"/>
    <x v="2"/>
    <x v="10"/>
    <n v="1"/>
    <n v="4"/>
    <n v="4"/>
    <x v="3"/>
  </r>
  <r>
    <s v="CC119240"/>
    <d v="2020-01-27T11:27:58"/>
    <s v="C62888"/>
    <x v="0"/>
    <s v="signup"/>
    <n v="64"/>
    <x v="1"/>
    <s v="prd_2"/>
    <d v="2020-01-27T11:32:03"/>
    <m/>
    <n v="125"/>
    <x v="2"/>
    <x v="10"/>
    <n v="1"/>
    <n v="0"/>
    <n v="0"/>
    <x v="2"/>
  </r>
  <r>
    <s v="CC119280"/>
    <d v="2020-01-27T12:04:48"/>
    <s v="C62920"/>
    <x v="0"/>
    <s v="signup"/>
    <n v="64"/>
    <x v="1"/>
    <s v="prd_2"/>
    <d v="2020-01-27T12:07:22"/>
    <m/>
    <n v="125"/>
    <x v="2"/>
    <x v="10"/>
    <n v="1"/>
    <n v="0"/>
    <n v="0"/>
    <x v="2"/>
  </r>
  <r>
    <s v="CC119425"/>
    <d v="2020-01-28T08:59:42"/>
    <s v="C62996"/>
    <x v="0"/>
    <s v="signup"/>
    <n v="64"/>
    <x v="1"/>
    <s v="prd_2"/>
    <d v="2020-01-28T09:01:43"/>
    <m/>
    <n v="125"/>
    <x v="2"/>
    <x v="10"/>
    <n v="1"/>
    <n v="0"/>
    <n v="0"/>
    <x v="2"/>
  </r>
  <r>
    <s v="CC119534"/>
    <d v="2020-01-28T12:28:29"/>
    <s v="C63087"/>
    <x v="0"/>
    <s v="signup"/>
    <n v="64"/>
    <x v="1"/>
    <s v="prd_2"/>
    <d v="2020-01-28T12:33:16"/>
    <m/>
    <n v="125"/>
    <x v="2"/>
    <x v="10"/>
    <n v="1"/>
    <n v="0"/>
    <n v="0"/>
    <x v="2"/>
  </r>
  <r>
    <s v="CC119756"/>
    <d v="2020-01-29T11:50:57"/>
    <s v="C63206"/>
    <x v="0"/>
    <s v="signup"/>
    <n v="64"/>
    <x v="0"/>
    <s v="prd_2"/>
    <d v="2020-01-29T11:53:48"/>
    <m/>
    <n v="125"/>
    <x v="2"/>
    <x v="10"/>
    <n v="1"/>
    <n v="0"/>
    <n v="0"/>
    <x v="2"/>
  </r>
  <r>
    <s v="CC119762"/>
    <d v="2020-01-29T12:05:04"/>
    <s v="C192450"/>
    <x v="0"/>
    <s v="support"/>
    <n v="64"/>
    <x v="0"/>
    <s v="prd_2"/>
    <d v="2018-12-06T13:52:46"/>
    <m/>
    <n v="125"/>
    <x v="2"/>
    <x v="10"/>
    <n v="1"/>
    <n v="14"/>
    <n v="14"/>
    <x v="16"/>
  </r>
  <r>
    <s v="CC120064"/>
    <d v="2020-01-30T14:19:43"/>
    <s v="C63384"/>
    <x v="0"/>
    <s v="signup"/>
    <n v="64"/>
    <x v="0"/>
    <s v="prd_2"/>
    <d v="2020-01-30T14:27:11"/>
    <m/>
    <n v="125"/>
    <x v="2"/>
    <x v="10"/>
    <n v="1"/>
    <n v="0"/>
    <n v="0"/>
    <x v="2"/>
  </r>
  <r>
    <s v="CC120092"/>
    <d v="2020-01-30T15:06:26"/>
    <s v="C201025"/>
    <x v="0"/>
    <s v="support"/>
    <n v="64"/>
    <x v="0"/>
    <s v="prd_2"/>
    <d v="2019-01-30T12:14:37"/>
    <m/>
    <n v="125"/>
    <x v="2"/>
    <x v="10"/>
    <n v="1"/>
    <n v="12"/>
    <n v="12"/>
    <x v="10"/>
  </r>
  <r>
    <s v="CC120193"/>
    <d v="2020-01-31T11:12:36"/>
    <s v="C62888"/>
    <x v="1"/>
    <s v="support"/>
    <n v="64"/>
    <x v="1"/>
    <s v="prd_2"/>
    <d v="2020-01-27T11:32:03"/>
    <m/>
    <n v="125"/>
    <x v="2"/>
    <x v="10"/>
    <n v="1"/>
    <n v="0"/>
    <n v="0"/>
    <x v="2"/>
  </r>
  <r>
    <s v="CC120212"/>
    <d v="2020-01-31T11:43:24"/>
    <s v="C63449"/>
    <x v="0"/>
    <s v="signup"/>
    <n v="64"/>
    <x v="0"/>
    <s v="prd_2"/>
    <d v="2020-01-31T11:48:15"/>
    <m/>
    <n v="125"/>
    <x v="2"/>
    <x v="10"/>
    <n v="1"/>
    <n v="0"/>
    <n v="0"/>
    <x v="2"/>
  </r>
  <r>
    <s v="CC120290"/>
    <d v="2020-01-31T14:35:25"/>
    <s v="C63500"/>
    <x v="0"/>
    <s v="signup"/>
    <n v="64"/>
    <x v="0"/>
    <s v="prd_2"/>
    <d v="2020-01-31T14:37:47"/>
    <m/>
    <n v="125"/>
    <x v="2"/>
    <x v="10"/>
    <n v="1"/>
    <n v="0"/>
    <n v="0"/>
    <x v="2"/>
  </r>
  <r>
    <s v="CC120301"/>
    <d v="2020-01-31T14:55:13"/>
    <s v="C283024"/>
    <x v="0"/>
    <s v="support"/>
    <n v="64"/>
    <x v="1"/>
    <s v="prd_2"/>
    <d v="2020-01-27T15:09:35"/>
    <m/>
    <n v="125"/>
    <x v="2"/>
    <x v="10"/>
    <n v="1"/>
    <n v="0"/>
    <n v="0"/>
    <x v="2"/>
  </r>
  <r>
    <s v="CC120302"/>
    <d v="2020-01-31T15:04:06"/>
    <s v="C253783"/>
    <x v="1"/>
    <s v="support"/>
    <n v="64"/>
    <x v="0"/>
    <s v="prd_2"/>
    <d v="2019-08-30T12:09:30"/>
    <m/>
    <n v="125"/>
    <x v="2"/>
    <x v="10"/>
    <n v="1"/>
    <n v="5"/>
    <n v="5"/>
    <x v="0"/>
  </r>
  <r>
    <s v="CC120392"/>
    <d v="2020-02-01T12:20:52"/>
    <s v="C63539"/>
    <x v="0"/>
    <s v="signup"/>
    <n v="64"/>
    <x v="0"/>
    <s v="prd_2"/>
    <d v="2020-02-01T12:24:29"/>
    <m/>
    <n v="125"/>
    <x v="3"/>
    <x v="10"/>
    <n v="1"/>
    <n v="0"/>
    <n v="0"/>
    <x v="2"/>
  </r>
  <r>
    <s v="CC120426"/>
    <d v="2020-02-01T13:12:42"/>
    <s v="C254243"/>
    <x v="0"/>
    <s v="support"/>
    <n v="64"/>
    <x v="0"/>
    <s v="prd_2"/>
    <d v="2019-09-02T15:14:53"/>
    <m/>
    <n v="125"/>
    <x v="3"/>
    <x v="10"/>
    <n v="1"/>
    <n v="5"/>
    <n v="5"/>
    <x v="0"/>
  </r>
  <r>
    <s v="CC120509"/>
    <d v="2020-02-02T08:54:07"/>
    <s v="C256267"/>
    <x v="1"/>
    <s v="support"/>
    <n v="64"/>
    <x v="0"/>
    <s v="prd_2"/>
    <d v="2019-09-12T12:14:50"/>
    <m/>
    <n v="125"/>
    <x v="3"/>
    <x v="10"/>
    <n v="1"/>
    <n v="5"/>
    <n v="5"/>
    <x v="0"/>
  </r>
  <r>
    <s v="CC120711"/>
    <d v="2020-02-03T11:00:54"/>
    <s v="C63643"/>
    <x v="0"/>
    <s v="signup"/>
    <n v="64"/>
    <x v="1"/>
    <s v="prd_2"/>
    <d v="2020-02-03T11:04:52"/>
    <m/>
    <n v="125"/>
    <x v="3"/>
    <x v="10"/>
    <n v="1"/>
    <n v="0"/>
    <n v="0"/>
    <x v="2"/>
  </r>
  <r>
    <s v="CC120798"/>
    <d v="2020-02-03T12:29:10"/>
    <s v="C63714"/>
    <x v="0"/>
    <s v="signup"/>
    <n v="64"/>
    <x v="0"/>
    <s v="prd_2"/>
    <d v="2020-02-03T12:33:07"/>
    <m/>
    <n v="125"/>
    <x v="3"/>
    <x v="10"/>
    <n v="1"/>
    <n v="0"/>
    <n v="0"/>
    <x v="2"/>
  </r>
  <r>
    <s v="CC120816"/>
    <d v="2020-02-03T12:54:19"/>
    <s v="C63728"/>
    <x v="0"/>
    <s v="signup"/>
    <n v="64"/>
    <x v="0"/>
    <s v="prd_2"/>
    <d v="2020-02-03T13:00:17"/>
    <m/>
    <n v="125"/>
    <x v="3"/>
    <x v="10"/>
    <n v="1"/>
    <n v="0"/>
    <n v="0"/>
    <x v="2"/>
  </r>
  <r>
    <s v="CC120939"/>
    <d v="2020-02-04T08:35:18"/>
    <s v="C63781"/>
    <x v="0"/>
    <s v="signup"/>
    <n v="64"/>
    <x v="0"/>
    <s v="prd_2"/>
    <d v="2020-02-04T08:38:03"/>
    <m/>
    <n v="125"/>
    <x v="3"/>
    <x v="10"/>
    <n v="1"/>
    <n v="0"/>
    <n v="0"/>
    <x v="2"/>
  </r>
  <r>
    <s v="CC121052"/>
    <d v="2020-02-04T12:15:25"/>
    <s v="C284004"/>
    <x v="0"/>
    <s v="support"/>
    <n v="64"/>
    <x v="0"/>
    <s v="prd_2"/>
    <d v="2020-01-29T17:17:25"/>
    <m/>
    <n v="125"/>
    <x v="3"/>
    <x v="10"/>
    <n v="1"/>
    <n v="0"/>
    <n v="0"/>
    <x v="2"/>
  </r>
  <r>
    <s v="CC121242"/>
    <d v="2020-02-05T10:55:37"/>
    <s v="C244918"/>
    <x v="1"/>
    <s v="support"/>
    <n v="64"/>
    <x v="1"/>
    <s v="prd_2"/>
    <d v="2019-07-21T12:38:31"/>
    <m/>
    <n v="125"/>
    <x v="3"/>
    <x v="10"/>
    <n v="1"/>
    <n v="7"/>
    <n v="7"/>
    <x v="14"/>
  </r>
  <r>
    <s v="CC121430"/>
    <d v="2020-02-05T17:25:22"/>
    <s v="C42876"/>
    <x v="0"/>
    <s v="support"/>
    <n v="64"/>
    <x v="1"/>
    <s v="prd_2"/>
    <d v="2019-05-14T15:36:37"/>
    <m/>
    <n v="125"/>
    <x v="3"/>
    <x v="10"/>
    <n v="1"/>
    <n v="9"/>
    <n v="9"/>
    <x v="1"/>
  </r>
  <r>
    <s v="CC121494"/>
    <d v="2020-02-06T10:55:15"/>
    <s v="C239458"/>
    <x v="1"/>
    <s v="support"/>
    <n v="64"/>
    <x v="1"/>
    <s v="prd_2"/>
    <d v="2019-06-27T14:34:56"/>
    <m/>
    <n v="125"/>
    <x v="3"/>
    <x v="10"/>
    <n v="1"/>
    <n v="7"/>
    <n v="7"/>
    <x v="14"/>
  </r>
  <r>
    <s v="CC121519"/>
    <d v="2020-02-06T11:29:05"/>
    <s v="C276910"/>
    <x v="0"/>
    <s v="support"/>
    <n v="64"/>
    <x v="0"/>
    <s v="prd_2"/>
    <d v="2020-01-09T13:34:11"/>
    <m/>
    <n v="125"/>
    <x v="3"/>
    <x v="10"/>
    <n v="1"/>
    <n v="1"/>
    <n v="1"/>
    <x v="5"/>
  </r>
  <r>
    <s v="CC121538"/>
    <d v="2020-02-06T11:53:02"/>
    <s v="C59627"/>
    <x v="0"/>
    <s v="support"/>
    <n v="64"/>
    <x v="0"/>
    <s v="prd_2"/>
    <d v="2019-12-27T09:48:24"/>
    <m/>
    <n v="125"/>
    <x v="3"/>
    <x v="10"/>
    <n v="1"/>
    <n v="1"/>
    <n v="1"/>
    <x v="5"/>
  </r>
  <r>
    <s v="CC121547"/>
    <d v="2020-02-06T12:11:21"/>
    <s v="C280962"/>
    <x v="0"/>
    <s v="support"/>
    <n v="64"/>
    <x v="1"/>
    <s v="prd_2"/>
    <d v="2020-01-21T14:19:33"/>
    <m/>
    <n v="125"/>
    <x v="3"/>
    <x v="10"/>
    <n v="1"/>
    <n v="1"/>
    <n v="1"/>
    <x v="5"/>
  </r>
  <r>
    <s v="CC121558"/>
    <d v="2020-02-06T12:29:15"/>
    <s v="C64166"/>
    <x v="0"/>
    <s v="signup"/>
    <n v="64"/>
    <x v="0"/>
    <s v="prd_2"/>
    <d v="2020-02-06T12:31:37"/>
    <m/>
    <n v="125"/>
    <x v="3"/>
    <x v="10"/>
    <n v="1"/>
    <n v="0"/>
    <n v="0"/>
    <x v="2"/>
  </r>
  <r>
    <s v="CC121579"/>
    <d v="2020-02-06T13:03:16"/>
    <s v="C64185"/>
    <x v="0"/>
    <s v="signup"/>
    <n v="64"/>
    <x v="0"/>
    <s v="prd_2"/>
    <d v="2020-02-06T13:08:05"/>
    <m/>
    <n v="125"/>
    <x v="3"/>
    <x v="10"/>
    <n v="1"/>
    <n v="0"/>
    <n v="0"/>
    <x v="2"/>
  </r>
  <r>
    <s v="CC121723"/>
    <d v="2020-02-07T10:17:53"/>
    <s v="C64237"/>
    <x v="0"/>
    <s v="signup"/>
    <n v="64"/>
    <x v="0"/>
    <s v="prd_2"/>
    <d v="2020-02-07T10:22:26"/>
    <m/>
    <n v="125"/>
    <x v="3"/>
    <x v="10"/>
    <n v="1"/>
    <n v="0"/>
    <n v="0"/>
    <x v="2"/>
  </r>
  <r>
    <s v="CC121824"/>
    <d v="2020-02-07T13:33:57"/>
    <s v="C196416"/>
    <x v="0"/>
    <s v="support"/>
    <n v="64"/>
    <x v="1"/>
    <s v="prd_2"/>
    <d v="2019-01-10T15:24:12"/>
    <m/>
    <n v="125"/>
    <x v="3"/>
    <x v="10"/>
    <n v="1"/>
    <n v="13"/>
    <n v="13"/>
    <x v="17"/>
  </r>
  <r>
    <s v="CC122008"/>
    <d v="2020-02-08T14:06:17"/>
    <s v="C277285"/>
    <x v="1"/>
    <s v="support"/>
    <n v="64"/>
    <x v="0"/>
    <s v="prd_2"/>
    <d v="2020-01-10T14:04:15"/>
    <m/>
    <n v="125"/>
    <x v="3"/>
    <x v="10"/>
    <n v="1"/>
    <n v="1"/>
    <n v="1"/>
    <x v="5"/>
  </r>
  <r>
    <s v="CC122061"/>
    <d v="2020-02-09T07:31:52"/>
    <s v="C258981"/>
    <x v="0"/>
    <s v="support"/>
    <n v="64"/>
    <x v="1"/>
    <s v="prd_2"/>
    <d v="2019-09-26T17:48:14"/>
    <m/>
    <n v="125"/>
    <x v="3"/>
    <x v="10"/>
    <n v="1"/>
    <n v="5"/>
    <n v="5"/>
    <x v="0"/>
  </r>
  <r>
    <s v="CC122198"/>
    <d v="2020-02-09T20:48:06"/>
    <s v="C273735"/>
    <x v="1"/>
    <s v="support"/>
    <n v="64"/>
    <x v="0"/>
    <s v="prd_2"/>
    <d v="2020-01-01T14:18:12"/>
    <m/>
    <n v="125"/>
    <x v="3"/>
    <x v="10"/>
    <n v="1"/>
    <n v="1"/>
    <n v="1"/>
    <x v="5"/>
  </r>
  <r>
    <s v="CC122199"/>
    <d v="2020-02-10T06:50:08"/>
    <s v="C64401"/>
    <x v="0"/>
    <s v="signup"/>
    <n v="64"/>
    <x v="0"/>
    <s v="prd_2"/>
    <d v="2020-02-10T06:55:32"/>
    <m/>
    <n v="125"/>
    <x v="3"/>
    <x v="10"/>
    <n v="1"/>
    <n v="0"/>
    <n v="0"/>
    <x v="2"/>
  </r>
  <r>
    <s v="CC122319"/>
    <d v="2020-02-10T12:09:50"/>
    <s v="C64492"/>
    <x v="0"/>
    <s v="signup"/>
    <n v="64"/>
    <x v="0"/>
    <s v="prd_2"/>
    <d v="2020-02-10T12:13:31"/>
    <m/>
    <n v="125"/>
    <x v="3"/>
    <x v="10"/>
    <n v="1"/>
    <n v="0"/>
    <n v="0"/>
    <x v="2"/>
  </r>
  <r>
    <s v="CC122329"/>
    <d v="2020-02-10T12:25:09"/>
    <s v="C64499"/>
    <x v="0"/>
    <s v="signup"/>
    <n v="64"/>
    <x v="0"/>
    <s v="prd_2"/>
    <d v="2020-02-10T12:28:16"/>
    <m/>
    <n v="125"/>
    <x v="3"/>
    <x v="10"/>
    <n v="1"/>
    <n v="0"/>
    <n v="0"/>
    <x v="2"/>
  </r>
  <r>
    <s v="CC122458"/>
    <d v="2020-02-11T07:17:22"/>
    <s v="C41628"/>
    <x v="0"/>
    <s v="support"/>
    <n v="64"/>
    <x v="1"/>
    <s v="prd_2"/>
    <d v="2019-05-01T15:51:47"/>
    <m/>
    <n v="125"/>
    <x v="3"/>
    <x v="10"/>
    <n v="1"/>
    <n v="10"/>
    <n v="10"/>
    <x v="9"/>
  </r>
  <r>
    <s v="CC122558"/>
    <d v="2020-02-11T12:07:54"/>
    <s v="C227208"/>
    <x v="0"/>
    <s v="support"/>
    <n v="64"/>
    <x v="0"/>
    <s v="prd_2"/>
    <d v="2019-05-10T13:20:20"/>
    <m/>
    <n v="125"/>
    <x v="3"/>
    <x v="10"/>
    <n v="1"/>
    <n v="9"/>
    <n v="9"/>
    <x v="1"/>
  </r>
  <r>
    <s v="CC122573"/>
    <d v="2020-02-11T12:29:11"/>
    <s v="C64647"/>
    <x v="0"/>
    <s v="signup"/>
    <n v="64"/>
    <x v="1"/>
    <s v="prd_2"/>
    <d v="2020-02-11T12:34:00"/>
    <m/>
    <n v="125"/>
    <x v="3"/>
    <x v="10"/>
    <n v="1"/>
    <n v="0"/>
    <n v="0"/>
    <x v="2"/>
  </r>
  <r>
    <s v="CC122619"/>
    <d v="2020-02-11T13:28:59"/>
    <s v="C64678"/>
    <x v="0"/>
    <s v="signup"/>
    <n v="64"/>
    <x v="0"/>
    <s v="prd_2"/>
    <d v="2020-02-11T13:33:24"/>
    <m/>
    <n v="125"/>
    <x v="3"/>
    <x v="10"/>
    <n v="1"/>
    <n v="0"/>
    <n v="0"/>
    <x v="2"/>
  </r>
  <r>
    <s v="CC122814"/>
    <d v="2020-02-12T12:04:39"/>
    <s v="C282081"/>
    <x v="1"/>
    <s v="support"/>
    <n v="64"/>
    <x v="1"/>
    <s v="prd_2"/>
    <d v="2020-01-24T10:44:45"/>
    <m/>
    <n v="125"/>
    <x v="3"/>
    <x v="10"/>
    <n v="1"/>
    <n v="1"/>
    <n v="1"/>
    <x v="5"/>
  </r>
  <r>
    <s v="CC122955"/>
    <d v="2020-02-13T07:23:05"/>
    <s v="C61529"/>
    <x v="1"/>
    <s v="support"/>
    <n v="64"/>
    <x v="1"/>
    <s v="prd_2"/>
    <d v="2020-01-14T12:33:00"/>
    <m/>
    <n v="125"/>
    <x v="3"/>
    <x v="10"/>
    <n v="1"/>
    <n v="1"/>
    <n v="1"/>
    <x v="5"/>
  </r>
  <r>
    <s v="CC123121"/>
    <d v="2020-02-13T13:45:39"/>
    <s v="C64977"/>
    <x v="0"/>
    <s v="signup"/>
    <n v="64"/>
    <x v="1"/>
    <s v="prd_2"/>
    <d v="2020-02-13T13:50:11"/>
    <m/>
    <n v="125"/>
    <x v="3"/>
    <x v="10"/>
    <n v="1"/>
    <n v="0"/>
    <n v="0"/>
    <x v="2"/>
  </r>
  <r>
    <s v="CC100026"/>
    <d v="2019-10-03T14:38:14"/>
    <s v="C250344"/>
    <x v="0"/>
    <s v="support"/>
    <n v="65"/>
    <x v="0"/>
    <s v="prd_2"/>
    <d v="2019-08-14T11:01:54"/>
    <d v="2021-04-21T10:15:16"/>
    <n v="125"/>
    <x v="5"/>
    <x v="10"/>
    <n v="0"/>
    <n v="2"/>
    <n v="2"/>
    <x v="13"/>
  </r>
  <r>
    <s v="CC100341"/>
    <d v="2019-10-06T09:51:19"/>
    <s v="C54961"/>
    <x v="0"/>
    <s v="signup"/>
    <n v="65"/>
    <x v="1"/>
    <s v="prd_2"/>
    <d v="2019-10-06T09:55:04"/>
    <d v="2021-02-03T11:56:15"/>
    <n v="125"/>
    <x v="5"/>
    <x v="10"/>
    <n v="0"/>
    <n v="0"/>
    <n v="0"/>
    <x v="2"/>
  </r>
  <r>
    <s v="CC100680"/>
    <d v="2019-10-08T11:05:22"/>
    <s v="C55095"/>
    <x v="0"/>
    <s v="signup"/>
    <n v="65"/>
    <x v="1"/>
    <s v="prd_2"/>
    <d v="2019-10-08T11:08:07"/>
    <d v="2021-11-12T15:20:55"/>
    <n v="125"/>
    <x v="5"/>
    <x v="10"/>
    <n v="0"/>
    <n v="0"/>
    <n v="0"/>
    <x v="2"/>
  </r>
  <r>
    <s v="CC100826"/>
    <d v="2019-10-08T19:38:58"/>
    <s v="C46343"/>
    <x v="1"/>
    <s v="support"/>
    <n v="65"/>
    <x v="0"/>
    <s v="prd_2"/>
    <d v="2019-06-20T13:13:30"/>
    <d v="2021-09-23T06:59:27"/>
    <n v="125"/>
    <x v="5"/>
    <x v="10"/>
    <n v="0"/>
    <n v="4"/>
    <n v="4"/>
    <x v="3"/>
  </r>
  <r>
    <s v="CC100995"/>
    <d v="2019-10-09T17:38:31"/>
    <s v="C53014"/>
    <x v="0"/>
    <s v="support"/>
    <n v="65"/>
    <x v="1"/>
    <s v="prd_2"/>
    <d v="2019-09-09T12:28:45"/>
    <d v="2021-08-12T14:15:38"/>
    <n v="125"/>
    <x v="5"/>
    <x v="10"/>
    <n v="0"/>
    <n v="1"/>
    <n v="1"/>
    <x v="5"/>
  </r>
  <r>
    <s v="CC101075"/>
    <d v="2019-10-10T12:38:59"/>
    <s v="C55295"/>
    <x v="0"/>
    <s v="signup"/>
    <n v="65"/>
    <x v="1"/>
    <s v="prd_2"/>
    <d v="2019-10-10T12:43:24"/>
    <d v="2021-01-12T20:11:12"/>
    <n v="125"/>
    <x v="5"/>
    <x v="10"/>
    <n v="0"/>
    <n v="0"/>
    <n v="0"/>
    <x v="2"/>
  </r>
  <r>
    <s v="CC101197"/>
    <d v="2019-10-11T10:21:02"/>
    <s v="C49740"/>
    <x v="0"/>
    <s v="support"/>
    <n v="65"/>
    <x v="0"/>
    <s v="prd_2"/>
    <d v="2019-07-29T13:40:37"/>
    <d v="2020-02-03T14:13:11"/>
    <n v="125"/>
    <x v="5"/>
    <x v="10"/>
    <n v="0"/>
    <n v="2"/>
    <n v="2"/>
    <x v="13"/>
  </r>
  <r>
    <s v="CC101739"/>
    <d v="2019-10-14T13:41:12"/>
    <s v="C55524"/>
    <x v="0"/>
    <s v="signup"/>
    <n v="65"/>
    <x v="1"/>
    <s v="prd_2"/>
    <d v="2019-10-14T13:44:38"/>
    <d v="2020-06-15T12:02:40"/>
    <n v="125"/>
    <x v="5"/>
    <x v="10"/>
    <n v="0"/>
    <n v="0"/>
    <n v="0"/>
    <x v="2"/>
  </r>
  <r>
    <s v="CC102110"/>
    <d v="2019-10-16T14:09:03"/>
    <s v="C204666"/>
    <x v="0"/>
    <s v="support"/>
    <n v="65"/>
    <x v="1"/>
    <s v="prd_2"/>
    <d v="2019-02-13T14:57:26"/>
    <d v="2020-07-09T07:10:16"/>
    <n v="125"/>
    <x v="5"/>
    <x v="10"/>
    <n v="0"/>
    <n v="8"/>
    <n v="8"/>
    <x v="12"/>
  </r>
  <r>
    <s v="CC102136"/>
    <d v="2019-10-16T15:47:50"/>
    <s v="C210777"/>
    <x v="0"/>
    <s v="support"/>
    <n v="65"/>
    <x v="1"/>
    <s v="prd_2"/>
    <d v="2019-03-08T14:00:49"/>
    <d v="2021-06-17T14:16:54"/>
    <n v="125"/>
    <x v="5"/>
    <x v="10"/>
    <n v="0"/>
    <n v="7"/>
    <n v="7"/>
    <x v="14"/>
  </r>
  <r>
    <s v="CC102254"/>
    <d v="2019-10-17T12:50:13"/>
    <s v="C250621"/>
    <x v="0"/>
    <s v="support"/>
    <n v="65"/>
    <x v="0"/>
    <s v="prd_2"/>
    <d v="2019-08-15T11:37:43"/>
    <d v="2021-08-22T17:03:00"/>
    <n v="125"/>
    <x v="5"/>
    <x v="10"/>
    <n v="0"/>
    <n v="2"/>
    <n v="2"/>
    <x v="13"/>
  </r>
  <r>
    <s v="CC102265"/>
    <d v="2019-10-17T13:09:19"/>
    <s v="C55764"/>
    <x v="0"/>
    <s v="signup"/>
    <n v="65"/>
    <x v="1"/>
    <s v="prd_2"/>
    <d v="2019-10-17T13:13:09"/>
    <d v="2020-03-28T15:27:17"/>
    <n v="125"/>
    <x v="5"/>
    <x v="10"/>
    <n v="0"/>
    <n v="0"/>
    <n v="0"/>
    <x v="2"/>
  </r>
  <r>
    <s v="CC102286"/>
    <d v="2019-10-17T14:01:13"/>
    <s v="C203902"/>
    <x v="1"/>
    <s v="support"/>
    <n v="65"/>
    <x v="0"/>
    <s v="prd_2"/>
    <d v="2019-02-11T13:53:00"/>
    <d v="2019-02-20T12:28:08"/>
    <n v="125"/>
    <x v="5"/>
    <x v="10"/>
    <n v="1"/>
    <n v="8"/>
    <n v="0"/>
    <x v="2"/>
  </r>
  <r>
    <s v="CC102301"/>
    <d v="2019-10-17T14:50:20"/>
    <s v="C55784"/>
    <x v="0"/>
    <s v="signup"/>
    <n v="65"/>
    <x v="1"/>
    <s v="prd_2"/>
    <d v="2019-10-17T14:52:21"/>
    <d v="2021-08-09T12:08:53"/>
    <n v="125"/>
    <x v="5"/>
    <x v="10"/>
    <n v="0"/>
    <n v="0"/>
    <n v="0"/>
    <x v="2"/>
  </r>
  <r>
    <s v="CC102742"/>
    <d v="2019-10-20T16:37:00"/>
    <s v="C180680"/>
    <x v="0"/>
    <s v="support"/>
    <n v="65"/>
    <x v="0"/>
    <s v="prd_2"/>
    <d v="2018-07-19T11:40:51"/>
    <d v="2021-08-13T09:41:18"/>
    <n v="125"/>
    <x v="5"/>
    <x v="10"/>
    <n v="0"/>
    <n v="15"/>
    <n v="15"/>
    <x v="22"/>
  </r>
  <r>
    <s v="CC102754"/>
    <d v="2019-10-21T06:23:58"/>
    <s v="C231351"/>
    <x v="0"/>
    <s v="support"/>
    <n v="65"/>
    <x v="0"/>
    <s v="prd_2"/>
    <d v="2019-05-27T14:36:49"/>
    <d v="2020-02-19T16:11:27"/>
    <n v="125"/>
    <x v="5"/>
    <x v="10"/>
    <n v="0"/>
    <n v="5"/>
    <n v="5"/>
    <x v="0"/>
  </r>
  <r>
    <s v="CC103269"/>
    <d v="2019-10-23T14:28:48"/>
    <s v="C56137"/>
    <x v="0"/>
    <s v="signup"/>
    <n v="65"/>
    <x v="1"/>
    <s v="prd_2"/>
    <d v="2019-10-23T14:33:23"/>
    <d v="2021-11-13T08:57:58"/>
    <n v="125"/>
    <x v="5"/>
    <x v="10"/>
    <n v="0"/>
    <n v="0"/>
    <n v="0"/>
    <x v="2"/>
  </r>
  <r>
    <s v="CC103840"/>
    <d v="2019-10-27T12:59:54"/>
    <s v="C247966"/>
    <x v="0"/>
    <s v="support"/>
    <n v="65"/>
    <x v="0"/>
    <s v="prd_2"/>
    <d v="2019-08-02T14:37:24"/>
    <d v="2021-04-13T13:38:46"/>
    <n v="125"/>
    <x v="5"/>
    <x v="10"/>
    <n v="0"/>
    <n v="3"/>
    <n v="3"/>
    <x v="7"/>
  </r>
  <r>
    <s v="CC104464"/>
    <d v="2019-10-31T08:31:17"/>
    <s v="C40354"/>
    <x v="0"/>
    <s v="support"/>
    <n v="65"/>
    <x v="0"/>
    <s v="prd_2"/>
    <d v="2019-04-18T13:28:18"/>
    <d v="2021-11-24T14:06:12"/>
    <n v="125"/>
    <x v="5"/>
    <x v="10"/>
    <n v="0"/>
    <n v="7"/>
    <n v="7"/>
    <x v="14"/>
  </r>
  <r>
    <s v="CC104744"/>
    <d v="2019-11-01T16:08:11"/>
    <s v="C250823"/>
    <x v="0"/>
    <s v="support"/>
    <n v="65"/>
    <x v="0"/>
    <s v="prd_2"/>
    <d v="2019-08-16T07:22:31"/>
    <d v="2019-09-02T10:57:22"/>
    <n v="125"/>
    <x v="6"/>
    <x v="10"/>
    <n v="1"/>
    <n v="3"/>
    <n v="1"/>
    <x v="5"/>
  </r>
  <r>
    <s v="CC105165"/>
    <d v="2019-11-04T15:50:24"/>
    <s v="C45229"/>
    <x v="0"/>
    <s v="support"/>
    <n v="65"/>
    <x v="1"/>
    <s v="prd_2"/>
    <d v="2019-06-09T12:44:58"/>
    <d v="2019-12-15T09:18:03"/>
    <n v="125"/>
    <x v="6"/>
    <x v="10"/>
    <n v="0"/>
    <n v="5"/>
    <n v="5"/>
    <x v="0"/>
  </r>
  <r>
    <s v="CC105536"/>
    <d v="2019-11-06T17:30:22"/>
    <s v="C55524"/>
    <x v="0"/>
    <s v="support"/>
    <n v="65"/>
    <x v="1"/>
    <s v="prd_2"/>
    <d v="2019-10-14T13:44:38"/>
    <d v="2020-06-15T12:02:40"/>
    <n v="125"/>
    <x v="6"/>
    <x v="10"/>
    <n v="0"/>
    <n v="1"/>
    <n v="1"/>
    <x v="5"/>
  </r>
  <r>
    <s v="CC105594"/>
    <d v="2019-11-07T11:51:45"/>
    <s v="C265419"/>
    <x v="1"/>
    <s v="support"/>
    <n v="65"/>
    <x v="0"/>
    <s v="prd_2"/>
    <d v="2019-11-02T09:53:25"/>
    <d v="2021-02-07T13:48:24"/>
    <n v="125"/>
    <x v="6"/>
    <x v="10"/>
    <n v="0"/>
    <n v="0"/>
    <n v="0"/>
    <x v="2"/>
  </r>
  <r>
    <s v="CC105876"/>
    <d v="2019-11-09T11:34:12"/>
    <s v="C213476"/>
    <x v="1"/>
    <s v="support"/>
    <n v="65"/>
    <x v="0"/>
    <s v="prd_2"/>
    <d v="2019-03-19T13:00:54"/>
    <d v="2021-08-01T10:17:26"/>
    <n v="125"/>
    <x v="6"/>
    <x v="10"/>
    <n v="0"/>
    <n v="8"/>
    <n v="8"/>
    <x v="12"/>
  </r>
  <r>
    <s v="CC106461"/>
    <d v="2019-11-12T17:26:14"/>
    <s v="C32900"/>
    <x v="0"/>
    <s v="support"/>
    <n v="65"/>
    <x v="1"/>
    <s v="prd_2"/>
    <d v="2019-02-01T12:46:46"/>
    <d v="2020-12-21T16:14:26"/>
    <n v="125"/>
    <x v="6"/>
    <x v="10"/>
    <n v="0"/>
    <n v="9"/>
    <n v="9"/>
    <x v="1"/>
  </r>
  <r>
    <s v="CC106472"/>
    <d v="2019-11-13T06:32:49"/>
    <s v="C48766"/>
    <x v="0"/>
    <s v="support"/>
    <n v="65"/>
    <x v="1"/>
    <s v="prd_2"/>
    <d v="2019-07-17T11:39:04"/>
    <d v="2020-08-10T12:14:32"/>
    <n v="125"/>
    <x v="6"/>
    <x v="10"/>
    <n v="0"/>
    <n v="4"/>
    <n v="4"/>
    <x v="3"/>
  </r>
  <r>
    <s v="CC106505"/>
    <d v="2019-11-13T10:42:55"/>
    <s v="C57310"/>
    <x v="0"/>
    <s v="signup"/>
    <n v="65"/>
    <x v="1"/>
    <s v="prd_2"/>
    <d v="2019-11-13T10:48:28"/>
    <d v="2020-07-05T09:20:52"/>
    <n v="125"/>
    <x v="6"/>
    <x v="10"/>
    <n v="0"/>
    <n v="0"/>
    <n v="0"/>
    <x v="2"/>
  </r>
  <r>
    <s v="CC106576"/>
    <d v="2019-11-13T13:59:58"/>
    <s v="C47123"/>
    <x v="0"/>
    <s v="support"/>
    <n v="65"/>
    <x v="1"/>
    <s v="prd_2"/>
    <d v="2019-06-29T10:33:19"/>
    <d v="2021-03-30T14:02:54"/>
    <n v="125"/>
    <x v="6"/>
    <x v="10"/>
    <n v="0"/>
    <n v="5"/>
    <n v="5"/>
    <x v="0"/>
  </r>
  <r>
    <s v="CC106899"/>
    <d v="2019-11-15T13:59:39"/>
    <s v="C45105"/>
    <x v="1"/>
    <s v="support"/>
    <n v="65"/>
    <x v="0"/>
    <s v="prd_2"/>
    <d v="2019-06-07T11:37:14"/>
    <d v="2020-11-02T13:56:24"/>
    <n v="125"/>
    <x v="6"/>
    <x v="10"/>
    <n v="0"/>
    <n v="5"/>
    <n v="5"/>
    <x v="0"/>
  </r>
  <r>
    <s v="CC106930"/>
    <d v="2019-11-15T16:36:28"/>
    <s v="C242732"/>
    <x v="0"/>
    <s v="support"/>
    <n v="65"/>
    <x v="0"/>
    <s v="prd_2"/>
    <d v="2019-07-11T11:39:14"/>
    <d v="2021-10-18T14:27:27"/>
    <n v="125"/>
    <x v="6"/>
    <x v="10"/>
    <n v="0"/>
    <n v="4"/>
    <n v="4"/>
    <x v="3"/>
  </r>
  <r>
    <s v="CC106947"/>
    <d v="2019-11-15T18:12:13"/>
    <s v="C192162"/>
    <x v="1"/>
    <s v="support"/>
    <n v="65"/>
    <x v="1"/>
    <s v="prd_2"/>
    <d v="2018-11-30T20:01:14"/>
    <d v="2020-12-04T17:26:42"/>
    <n v="125"/>
    <x v="6"/>
    <x v="10"/>
    <n v="0"/>
    <n v="12"/>
    <n v="12"/>
    <x v="10"/>
  </r>
  <r>
    <s v="CC107053"/>
    <d v="2019-11-16T16:55:59"/>
    <s v="C254960"/>
    <x v="0"/>
    <s v="support"/>
    <n v="65"/>
    <x v="1"/>
    <s v="prd_2"/>
    <d v="2019-09-05T13:07:16"/>
    <d v="2020-08-26T12:08:42"/>
    <n v="125"/>
    <x v="6"/>
    <x v="10"/>
    <n v="0"/>
    <n v="2"/>
    <n v="2"/>
    <x v="13"/>
  </r>
  <r>
    <s v="CC107399"/>
    <d v="2019-11-19T09:14:33"/>
    <s v="C230566"/>
    <x v="1"/>
    <s v="support"/>
    <n v="65"/>
    <x v="0"/>
    <s v="prd_2"/>
    <d v="2019-05-23T13:57:10"/>
    <d v="2020-12-22T15:52:13"/>
    <n v="125"/>
    <x v="6"/>
    <x v="10"/>
    <n v="0"/>
    <n v="6"/>
    <n v="6"/>
    <x v="4"/>
  </r>
  <r>
    <s v="CC108232"/>
    <d v="2019-11-24T15:42:38"/>
    <s v="C257755"/>
    <x v="0"/>
    <s v="support"/>
    <n v="65"/>
    <x v="1"/>
    <s v="prd_2"/>
    <d v="2019-09-20T12:21:00"/>
    <d v="2019-11-28T10:47:21"/>
    <n v="125"/>
    <x v="6"/>
    <x v="10"/>
    <n v="0"/>
    <n v="2"/>
    <n v="2"/>
    <x v="13"/>
  </r>
  <r>
    <s v="CC108476"/>
    <d v="2019-11-26T12:24:48"/>
    <s v="C246694"/>
    <x v="0"/>
    <s v="support"/>
    <n v="65"/>
    <x v="1"/>
    <s v="prd_2"/>
    <d v="2019-07-29T11:41:49"/>
    <d v="2019-12-23T18:47:36"/>
    <n v="125"/>
    <x v="6"/>
    <x v="10"/>
    <n v="0"/>
    <n v="4"/>
    <n v="4"/>
    <x v="3"/>
  </r>
  <r>
    <s v="CC108867"/>
    <d v="2019-11-28T16:26:04"/>
    <s v="C224651"/>
    <x v="0"/>
    <s v="support"/>
    <n v="65"/>
    <x v="0"/>
    <s v="prd_2"/>
    <d v="2019-04-30T15:50:32"/>
    <d v="2021-02-19T08:26:46"/>
    <n v="125"/>
    <x v="6"/>
    <x v="10"/>
    <n v="0"/>
    <n v="7"/>
    <n v="7"/>
    <x v="14"/>
  </r>
  <r>
    <s v="CC108982"/>
    <d v="2019-11-29T13:05:38"/>
    <s v="C230937"/>
    <x v="0"/>
    <s v="support"/>
    <n v="65"/>
    <x v="0"/>
    <s v="prd_2"/>
    <d v="2019-05-24T17:35:20"/>
    <d v="2019-06-04T18:04:53"/>
    <n v="125"/>
    <x v="6"/>
    <x v="10"/>
    <n v="1"/>
    <n v="6"/>
    <n v="0"/>
    <x v="2"/>
  </r>
  <r>
    <s v="CC108989"/>
    <d v="2019-11-29T13:48:55"/>
    <s v="C58219"/>
    <x v="0"/>
    <s v="signup"/>
    <n v="65"/>
    <x v="0"/>
    <s v="prd_2"/>
    <d v="2019-11-29T13:53:13"/>
    <d v="2020-03-29T07:46:13"/>
    <n v="125"/>
    <x v="6"/>
    <x v="10"/>
    <n v="0"/>
    <n v="0"/>
    <n v="0"/>
    <x v="2"/>
  </r>
  <r>
    <s v="CC109126"/>
    <d v="2019-11-30T15:18:10"/>
    <s v="C260040"/>
    <x v="0"/>
    <s v="support"/>
    <n v="65"/>
    <x v="0"/>
    <s v="prd_2"/>
    <d v="2019-10-02T15:32:47"/>
    <d v="2021-05-28T21:01:34"/>
    <n v="125"/>
    <x v="6"/>
    <x v="10"/>
    <n v="0"/>
    <n v="2"/>
    <n v="2"/>
    <x v="13"/>
  </r>
  <r>
    <s v="CC109468"/>
    <d v="2019-12-03T11:01:55"/>
    <s v="C47037"/>
    <x v="0"/>
    <s v="support"/>
    <n v="65"/>
    <x v="1"/>
    <s v="prd_2"/>
    <d v="2019-06-28T10:35:01"/>
    <d v="2020-09-26T12:05:41"/>
    <n v="125"/>
    <x v="0"/>
    <x v="10"/>
    <n v="0"/>
    <n v="5"/>
    <n v="5"/>
    <x v="0"/>
  </r>
  <r>
    <s v="CC109594"/>
    <d v="2019-12-03T16:26:30"/>
    <s v="C35734"/>
    <x v="0"/>
    <s v="support"/>
    <n v="65"/>
    <x v="1"/>
    <s v="prd_2"/>
    <d v="2019-03-04T13:39:37"/>
    <d v="2019-05-29T13:16:12"/>
    <n v="125"/>
    <x v="0"/>
    <x v="10"/>
    <n v="1"/>
    <n v="9"/>
    <n v="3"/>
    <x v="7"/>
  </r>
  <r>
    <s v="CC109883"/>
    <d v="2019-12-05T14:18:39"/>
    <s v="C58551"/>
    <x v="0"/>
    <s v="signup"/>
    <n v="65"/>
    <x v="1"/>
    <s v="prd_2"/>
    <d v="2019-12-05T14:24:15"/>
    <d v="2020-09-23T15:54:14"/>
    <n v="125"/>
    <x v="0"/>
    <x v="10"/>
    <n v="0"/>
    <n v="0"/>
    <n v="0"/>
    <x v="2"/>
  </r>
  <r>
    <s v="CC109966"/>
    <d v="2019-12-06T11:10:56"/>
    <s v="C58566"/>
    <x v="0"/>
    <s v="signup"/>
    <n v="65"/>
    <x v="1"/>
    <s v="prd_2"/>
    <d v="2019-12-06T11:15:07"/>
    <d v="2021-08-12T13:57:24"/>
    <n v="125"/>
    <x v="0"/>
    <x v="10"/>
    <n v="0"/>
    <n v="0"/>
    <n v="0"/>
    <x v="2"/>
  </r>
  <r>
    <s v="CC109986"/>
    <d v="2019-12-06T11:45:53"/>
    <s v="C189456"/>
    <x v="0"/>
    <s v="support"/>
    <n v="65"/>
    <x v="1"/>
    <s v="prd_2"/>
    <d v="2018-10-18T11:20:30"/>
    <d v="2019-01-16T14:21:54"/>
    <n v="125"/>
    <x v="0"/>
    <x v="10"/>
    <n v="1"/>
    <n v="14"/>
    <n v="3"/>
    <x v="7"/>
  </r>
  <r>
    <s v="CC110594"/>
    <d v="2019-12-10T13:58:30"/>
    <s v="C251956"/>
    <x v="0"/>
    <s v="support"/>
    <n v="65"/>
    <x v="0"/>
    <s v="prd_2"/>
    <d v="2019-08-21T16:26:37"/>
    <d v="2020-05-31T14:30:25"/>
    <n v="125"/>
    <x v="0"/>
    <x v="10"/>
    <n v="0"/>
    <n v="4"/>
    <n v="4"/>
    <x v="3"/>
  </r>
  <r>
    <s v="CC110884"/>
    <d v="2019-12-12T12:26:59"/>
    <s v="C228759"/>
    <x v="0"/>
    <s v="support"/>
    <n v="65"/>
    <x v="0"/>
    <s v="prd_2"/>
    <d v="2019-05-16T13:51:19"/>
    <d v="2021-02-03T13:30:58"/>
    <n v="125"/>
    <x v="0"/>
    <x v="10"/>
    <n v="0"/>
    <n v="7"/>
    <n v="7"/>
    <x v="14"/>
  </r>
  <r>
    <s v="CC111574"/>
    <d v="2019-12-17T10:39:35"/>
    <s v="C59094"/>
    <x v="0"/>
    <s v="signup"/>
    <n v="65"/>
    <x v="0"/>
    <s v="prd_2"/>
    <d v="2019-12-17T10:41:40"/>
    <d v="2021-03-17T15:15:31"/>
    <n v="125"/>
    <x v="0"/>
    <x v="10"/>
    <n v="0"/>
    <n v="0"/>
    <n v="0"/>
    <x v="2"/>
  </r>
  <r>
    <s v="CC111601"/>
    <d v="2019-12-17T11:27:02"/>
    <s v="C55764"/>
    <x v="0"/>
    <s v="support"/>
    <n v="65"/>
    <x v="1"/>
    <s v="prd_2"/>
    <d v="2019-10-17T13:13:09"/>
    <d v="2020-03-28T15:27:17"/>
    <n v="125"/>
    <x v="0"/>
    <x v="10"/>
    <n v="0"/>
    <n v="2"/>
    <n v="2"/>
    <x v="13"/>
  </r>
  <r>
    <s v="CC111907"/>
    <d v="2019-12-19T10:12:02"/>
    <s v="C59237"/>
    <x v="0"/>
    <s v="signup"/>
    <n v="65"/>
    <x v="0"/>
    <s v="prd_2"/>
    <d v="2019-12-19T10:17:19"/>
    <d v="2021-03-16T11:51:52"/>
    <n v="125"/>
    <x v="0"/>
    <x v="10"/>
    <n v="0"/>
    <n v="0"/>
    <n v="0"/>
    <x v="2"/>
  </r>
  <r>
    <s v="CC112029"/>
    <d v="2019-12-19T17:52:00"/>
    <s v="C184647"/>
    <x v="0"/>
    <s v="support"/>
    <n v="65"/>
    <x v="1"/>
    <s v="prd_2"/>
    <d v="2018-08-23T12:10:08"/>
    <d v="2021-09-04T11:15:49"/>
    <n v="125"/>
    <x v="0"/>
    <x v="10"/>
    <n v="0"/>
    <n v="16"/>
    <n v="16"/>
    <x v="18"/>
  </r>
  <r>
    <s v="CC112970"/>
    <d v="2019-12-26T14:31:26"/>
    <s v="C251827"/>
    <x v="1"/>
    <s v="support"/>
    <n v="65"/>
    <x v="0"/>
    <s v="prd_2"/>
    <d v="2019-08-21T12:53:16"/>
    <d v="2020-10-22T13:07:52"/>
    <n v="125"/>
    <x v="0"/>
    <x v="10"/>
    <n v="0"/>
    <n v="4"/>
    <n v="4"/>
    <x v="3"/>
  </r>
  <r>
    <s v="CC113084"/>
    <d v="2019-12-27T13:38:53"/>
    <s v="C59657"/>
    <x v="0"/>
    <s v="signup"/>
    <n v="65"/>
    <x v="1"/>
    <s v="prd_2"/>
    <d v="2019-12-27T13:43:06"/>
    <d v="2021-04-24T17:05:37"/>
    <n v="125"/>
    <x v="0"/>
    <x v="10"/>
    <n v="0"/>
    <n v="0"/>
    <n v="0"/>
    <x v="2"/>
  </r>
  <r>
    <s v="CC113507"/>
    <d v="2019-12-30T17:00:20"/>
    <s v="C270108"/>
    <x v="0"/>
    <s v="support"/>
    <n v="65"/>
    <x v="1"/>
    <s v="prd_2"/>
    <d v="2019-12-04T10:54:00"/>
    <d v="2020-11-14T12:16:19"/>
    <n v="125"/>
    <x v="0"/>
    <x v="10"/>
    <n v="0"/>
    <n v="1"/>
    <n v="1"/>
    <x v="5"/>
  </r>
  <r>
    <s v="CC113559"/>
    <d v="2019-12-31T11:39:58"/>
    <s v="C59796"/>
    <x v="0"/>
    <s v="signup"/>
    <n v="65"/>
    <x v="0"/>
    <s v="prd_2"/>
    <d v="2019-12-31T11:43:20"/>
    <d v="2021-05-19T12:54:24"/>
    <n v="125"/>
    <x v="0"/>
    <x v="10"/>
    <n v="0"/>
    <n v="0"/>
    <n v="0"/>
    <x v="2"/>
  </r>
  <r>
    <s v="CC113647"/>
    <d v="2019-12-31T15:27:35"/>
    <s v="C247327"/>
    <x v="0"/>
    <s v="support"/>
    <n v="65"/>
    <x v="0"/>
    <s v="prd_2"/>
    <d v="2019-07-31T11:29:53"/>
    <d v="2019-09-18T17:26:51"/>
    <n v="125"/>
    <x v="0"/>
    <x v="10"/>
    <n v="1"/>
    <n v="5"/>
    <n v="2"/>
    <x v="13"/>
  </r>
  <r>
    <s v="CC114088"/>
    <d v="2020-01-02T11:40:29"/>
    <s v="C263842"/>
    <x v="0"/>
    <s v="support"/>
    <n v="65"/>
    <x v="0"/>
    <s v="prd_2"/>
    <d v="2019-10-23T16:12:45"/>
    <d v="2020-08-08T09:27:32"/>
    <n v="125"/>
    <x v="2"/>
    <x v="10"/>
    <n v="0"/>
    <n v="2"/>
    <n v="2"/>
    <x v="13"/>
  </r>
  <r>
    <s v="CC114558"/>
    <d v="2020-01-04T13:55:50"/>
    <s v="C272176"/>
    <x v="0"/>
    <s v="support"/>
    <n v="65"/>
    <x v="1"/>
    <s v="prd_2"/>
    <d v="2019-12-20T11:18:56"/>
    <d v="2021-12-04T20:13:05"/>
    <n v="125"/>
    <x v="2"/>
    <x v="10"/>
    <n v="0"/>
    <n v="1"/>
    <n v="1"/>
    <x v="5"/>
  </r>
  <r>
    <s v="CC114567"/>
    <d v="2020-01-04T14:39:05"/>
    <s v="C49933"/>
    <x v="1"/>
    <s v="support"/>
    <n v="65"/>
    <x v="0"/>
    <s v="prd_2"/>
    <d v="2019-07-31T11:48:56"/>
    <d v="2021-12-03T09:28:29"/>
    <n v="125"/>
    <x v="2"/>
    <x v="10"/>
    <n v="0"/>
    <n v="5"/>
    <n v="5"/>
    <x v="0"/>
  </r>
  <r>
    <s v="CC114684"/>
    <d v="2020-01-05T12:39:22"/>
    <s v="C270108"/>
    <x v="0"/>
    <s v="support"/>
    <n v="65"/>
    <x v="1"/>
    <s v="prd_2"/>
    <d v="2019-12-04T10:54:00"/>
    <d v="2020-11-14T12:16:19"/>
    <n v="125"/>
    <x v="2"/>
    <x v="10"/>
    <n v="0"/>
    <n v="1"/>
    <n v="1"/>
    <x v="5"/>
  </r>
  <r>
    <s v="CC114691"/>
    <d v="2020-01-05T13:07:52"/>
    <s v="C273916"/>
    <x v="1"/>
    <s v="support"/>
    <n v="65"/>
    <x v="0"/>
    <s v="prd_2"/>
    <d v="2020-01-01T18:04:01"/>
    <d v="2021-05-29T13:45:05"/>
    <n v="125"/>
    <x v="2"/>
    <x v="10"/>
    <n v="0"/>
    <n v="0"/>
    <n v="0"/>
    <x v="2"/>
  </r>
  <r>
    <s v="CC115429"/>
    <d v="2020-01-08T12:28:26"/>
    <s v="C60877"/>
    <x v="0"/>
    <s v="signup"/>
    <n v="65"/>
    <x v="1"/>
    <s v="prd_2"/>
    <d v="2020-01-08T12:34:07"/>
    <d v="2020-05-01T20:16:19"/>
    <n v="125"/>
    <x v="2"/>
    <x v="10"/>
    <n v="0"/>
    <n v="0"/>
    <n v="0"/>
    <x v="2"/>
  </r>
  <r>
    <s v="CC115549"/>
    <d v="2020-01-09T09:15:44"/>
    <s v="C252172"/>
    <x v="1"/>
    <s v="support"/>
    <n v="65"/>
    <x v="0"/>
    <s v="prd_2"/>
    <d v="2019-08-22T15:20:14"/>
    <d v="2019-12-27T14:22:55"/>
    <n v="125"/>
    <x v="2"/>
    <x v="10"/>
    <n v="1"/>
    <n v="5"/>
    <n v="4"/>
    <x v="3"/>
  </r>
  <r>
    <s v="CC116150"/>
    <d v="2020-01-12T11:55:52"/>
    <s v="C180325"/>
    <x v="0"/>
    <s v="support"/>
    <n v="65"/>
    <x v="1"/>
    <s v="prd_2"/>
    <d v="2018-07-16T17:46:38"/>
    <d v="2020-05-15T14:38:43"/>
    <n v="125"/>
    <x v="2"/>
    <x v="10"/>
    <n v="0"/>
    <n v="18"/>
    <n v="18"/>
    <x v="19"/>
  </r>
  <r>
    <s v="CC116282"/>
    <d v="2020-01-13T10:25:28"/>
    <s v="C61298"/>
    <x v="0"/>
    <s v="signup"/>
    <n v="65"/>
    <x v="0"/>
    <s v="prd_2"/>
    <d v="2020-01-13T10:28:25"/>
    <d v="2020-06-20T12:31:41"/>
    <n v="125"/>
    <x v="2"/>
    <x v="10"/>
    <n v="0"/>
    <n v="0"/>
    <n v="0"/>
    <x v="2"/>
  </r>
  <r>
    <s v="CC116442"/>
    <d v="2020-01-13T13:55:39"/>
    <s v="C61415"/>
    <x v="0"/>
    <s v="signup"/>
    <n v="65"/>
    <x v="0"/>
    <s v="prd_2"/>
    <d v="2020-01-13T14:02:22"/>
    <d v="2021-04-26T15:47:30"/>
    <n v="125"/>
    <x v="2"/>
    <x v="10"/>
    <n v="0"/>
    <n v="0"/>
    <n v="0"/>
    <x v="2"/>
  </r>
  <r>
    <s v="CC116768"/>
    <d v="2020-01-14T19:42:58"/>
    <s v="C270099"/>
    <x v="1"/>
    <s v="support"/>
    <n v="65"/>
    <x v="0"/>
    <s v="prd_2"/>
    <d v="2019-12-04T10:03:12"/>
    <d v="2020-05-02T14:30:33"/>
    <n v="125"/>
    <x v="2"/>
    <x v="10"/>
    <n v="0"/>
    <n v="1"/>
    <n v="1"/>
    <x v="5"/>
  </r>
  <r>
    <s v="CC117310"/>
    <d v="2020-01-17T11:45:08"/>
    <s v="C61905"/>
    <x v="0"/>
    <s v="signup"/>
    <n v="65"/>
    <x v="1"/>
    <s v="prd_2"/>
    <d v="2020-01-17T11:48:45"/>
    <d v="2021-06-27T15:57:12"/>
    <n v="125"/>
    <x v="2"/>
    <x v="10"/>
    <n v="0"/>
    <n v="0"/>
    <n v="0"/>
    <x v="2"/>
  </r>
  <r>
    <s v="CC117707"/>
    <d v="2020-01-20T09:06:04"/>
    <s v="C62046"/>
    <x v="0"/>
    <s v="signup"/>
    <n v="65"/>
    <x v="0"/>
    <s v="prd_2"/>
    <d v="2020-01-20T09:10:35"/>
    <d v="2021-05-31T10:19:23"/>
    <n v="125"/>
    <x v="2"/>
    <x v="10"/>
    <n v="0"/>
    <n v="0"/>
    <n v="0"/>
    <x v="2"/>
  </r>
  <r>
    <s v="CC117714"/>
    <d v="2020-01-20T09:37:57"/>
    <s v="C62051"/>
    <x v="0"/>
    <s v="signup"/>
    <n v="65"/>
    <x v="0"/>
    <s v="prd_2"/>
    <d v="2020-01-20T09:41:33"/>
    <d v="2020-12-15T09:54:24"/>
    <n v="125"/>
    <x v="2"/>
    <x v="10"/>
    <n v="0"/>
    <n v="0"/>
    <n v="0"/>
    <x v="2"/>
  </r>
  <r>
    <s v="CC117743"/>
    <d v="2020-01-20T10:51:21"/>
    <s v="C62075"/>
    <x v="0"/>
    <s v="signup"/>
    <n v="65"/>
    <x v="1"/>
    <s v="prd_2"/>
    <d v="2020-01-20T10:56:10"/>
    <d v="2021-09-30T20:20:07"/>
    <n v="125"/>
    <x v="2"/>
    <x v="10"/>
    <n v="0"/>
    <n v="0"/>
    <n v="0"/>
    <x v="2"/>
  </r>
  <r>
    <s v="CC118326"/>
    <d v="2020-01-22T12:42:25"/>
    <s v="C41504"/>
    <x v="0"/>
    <s v="support"/>
    <n v="65"/>
    <x v="0"/>
    <s v="prd_2"/>
    <d v="2019-05-01T09:12:23"/>
    <d v="2021-05-26T16:11:33"/>
    <n v="125"/>
    <x v="2"/>
    <x v="10"/>
    <n v="0"/>
    <n v="9"/>
    <n v="9"/>
    <x v="1"/>
  </r>
  <r>
    <s v="CC118409"/>
    <d v="2020-01-22T16:36:04"/>
    <s v="C251227"/>
    <x v="0"/>
    <s v="support"/>
    <n v="65"/>
    <x v="0"/>
    <s v="prd_2"/>
    <d v="2019-08-19T11:40:38"/>
    <d v="2019-09-18T16:00:51"/>
    <n v="125"/>
    <x v="2"/>
    <x v="10"/>
    <n v="1"/>
    <n v="5"/>
    <n v="1"/>
    <x v="5"/>
  </r>
  <r>
    <s v="CC118431"/>
    <d v="2020-01-23T08:08:03"/>
    <s v="C62075"/>
    <x v="0"/>
    <s v="support"/>
    <n v="65"/>
    <x v="1"/>
    <s v="prd_2"/>
    <d v="2020-01-20T10:56:10"/>
    <d v="2021-09-30T20:20:07"/>
    <n v="125"/>
    <x v="2"/>
    <x v="10"/>
    <n v="0"/>
    <n v="0"/>
    <n v="0"/>
    <x v="2"/>
  </r>
  <r>
    <s v="CC118624"/>
    <d v="2020-01-23T15:57:31"/>
    <s v="C205353"/>
    <x v="0"/>
    <s v="support"/>
    <n v="65"/>
    <x v="0"/>
    <s v="prd_2"/>
    <d v="2019-02-15T17:27:58"/>
    <d v="2019-12-04T11:53:44"/>
    <n v="125"/>
    <x v="2"/>
    <x v="10"/>
    <n v="1"/>
    <n v="11"/>
    <n v="10"/>
    <x v="9"/>
  </r>
  <r>
    <s v="CC118747"/>
    <d v="2020-01-24T12:03:28"/>
    <s v="C62676"/>
    <x v="0"/>
    <s v="signup"/>
    <n v="65"/>
    <x v="0"/>
    <s v="prd_2"/>
    <d v="2020-01-24T12:09:19"/>
    <d v="2021-03-28T16:33:02"/>
    <n v="125"/>
    <x v="2"/>
    <x v="10"/>
    <n v="0"/>
    <n v="0"/>
    <n v="0"/>
    <x v="2"/>
  </r>
  <r>
    <s v="CC118898"/>
    <d v="2020-01-25T11:00:03"/>
    <s v="C213860"/>
    <x v="0"/>
    <s v="support"/>
    <n v="65"/>
    <x v="0"/>
    <s v="prd_2"/>
    <d v="2019-03-20T14:55:14"/>
    <d v="2021-04-10T14:01:17"/>
    <n v="125"/>
    <x v="2"/>
    <x v="10"/>
    <n v="0"/>
    <n v="10"/>
    <n v="10"/>
    <x v="9"/>
  </r>
  <r>
    <s v="CC118981"/>
    <d v="2020-01-25T15:06:30"/>
    <s v="C48640"/>
    <x v="0"/>
    <s v="support"/>
    <n v="65"/>
    <x v="0"/>
    <s v="prd_2"/>
    <d v="2019-07-16T10:15:13"/>
    <d v="2019-08-13T14:40:52"/>
    <n v="125"/>
    <x v="2"/>
    <x v="10"/>
    <n v="1"/>
    <n v="6"/>
    <n v="1"/>
    <x v="5"/>
  </r>
  <r>
    <s v="CC119203"/>
    <d v="2020-01-27T10:49:53"/>
    <s v="C62856"/>
    <x v="0"/>
    <s v="signup"/>
    <n v="65"/>
    <x v="0"/>
    <s v="prd_2"/>
    <d v="2020-01-27T10:54:23"/>
    <d v="2021-08-07T15:52:50"/>
    <n v="125"/>
    <x v="2"/>
    <x v="10"/>
    <n v="0"/>
    <n v="0"/>
    <n v="0"/>
    <x v="2"/>
  </r>
  <r>
    <s v="CC119333"/>
    <d v="2020-01-27T13:40:26"/>
    <s v="C62956"/>
    <x v="0"/>
    <s v="signup"/>
    <n v="65"/>
    <x v="1"/>
    <s v="prd_2"/>
    <d v="2020-01-27T13:43:31"/>
    <d v="2020-05-04T12:38:02"/>
    <n v="125"/>
    <x v="2"/>
    <x v="10"/>
    <n v="0"/>
    <n v="0"/>
    <n v="0"/>
    <x v="2"/>
  </r>
  <r>
    <s v="CC119384"/>
    <d v="2020-01-27T16:20:08"/>
    <s v="C259915"/>
    <x v="1"/>
    <s v="support"/>
    <n v="65"/>
    <x v="0"/>
    <s v="prd_2"/>
    <d v="2019-10-02T10:53:17"/>
    <d v="2020-12-13T13:41:20"/>
    <n v="125"/>
    <x v="2"/>
    <x v="10"/>
    <n v="0"/>
    <n v="4"/>
    <n v="4"/>
    <x v="3"/>
  </r>
  <r>
    <s v="CC119413"/>
    <d v="2020-01-28T07:41:50"/>
    <s v="C61415"/>
    <x v="0"/>
    <s v="support"/>
    <n v="65"/>
    <x v="0"/>
    <s v="prd_2"/>
    <d v="2020-01-13T14:02:22"/>
    <d v="2021-04-26T15:47:30"/>
    <n v="125"/>
    <x v="2"/>
    <x v="10"/>
    <n v="0"/>
    <n v="0"/>
    <n v="0"/>
    <x v="2"/>
  </r>
  <r>
    <s v="CC119471"/>
    <d v="2020-01-28T11:05:26"/>
    <s v="C63037"/>
    <x v="0"/>
    <s v="signup"/>
    <n v="65"/>
    <x v="0"/>
    <s v="prd_2"/>
    <d v="2020-01-28T11:08:06"/>
    <d v="2021-06-12T14:42:47"/>
    <n v="125"/>
    <x v="2"/>
    <x v="10"/>
    <n v="0"/>
    <n v="0"/>
    <n v="0"/>
    <x v="2"/>
  </r>
  <r>
    <s v="CC120451"/>
    <d v="2020-02-01T14:36:47"/>
    <s v="C29949"/>
    <x v="0"/>
    <s v="support"/>
    <n v="65"/>
    <x v="0"/>
    <s v="prd_2"/>
    <d v="2019-01-02T10:17:34"/>
    <d v="2019-04-10T14:32:19"/>
    <n v="125"/>
    <x v="3"/>
    <x v="10"/>
    <n v="1"/>
    <n v="13"/>
    <n v="3"/>
    <x v="7"/>
  </r>
  <r>
    <s v="CC120506"/>
    <d v="2020-02-02T08:13:17"/>
    <s v="C260848"/>
    <x v="0"/>
    <s v="support"/>
    <n v="65"/>
    <x v="0"/>
    <s v="prd_2"/>
    <d v="2019-10-07T16:27:31"/>
    <d v="2021-01-08T10:59:03"/>
    <n v="125"/>
    <x v="3"/>
    <x v="10"/>
    <n v="0"/>
    <n v="4"/>
    <n v="4"/>
    <x v="3"/>
  </r>
  <r>
    <s v="CC120659"/>
    <d v="2020-02-03T09:34:19"/>
    <s v="C18995"/>
    <x v="0"/>
    <s v="support"/>
    <n v="65"/>
    <x v="1"/>
    <s v="prd_2"/>
    <d v="2018-04-10T15:29:33"/>
    <d v="2020-02-01T13:20:54"/>
    <n v="125"/>
    <x v="3"/>
    <x v="10"/>
    <n v="1"/>
    <n v="22"/>
    <n v="22"/>
    <x v="23"/>
  </r>
  <r>
    <s v="CC120698"/>
    <d v="2020-02-03T10:42:49"/>
    <s v="C18995"/>
    <x v="0"/>
    <s v="support"/>
    <n v="65"/>
    <x v="1"/>
    <s v="prd_2"/>
    <d v="2018-04-10T15:29:33"/>
    <d v="2020-02-01T13:20:54"/>
    <n v="125"/>
    <x v="3"/>
    <x v="10"/>
    <n v="1"/>
    <n v="22"/>
    <n v="22"/>
    <x v="23"/>
  </r>
  <r>
    <s v="CC121128"/>
    <d v="2020-02-04T14:25:52"/>
    <s v="C218514"/>
    <x v="0"/>
    <s v="support"/>
    <n v="65"/>
    <x v="1"/>
    <s v="prd_2"/>
    <d v="2019-04-08T14:25:53"/>
    <d v="2020-04-17T13:00:47"/>
    <n v="125"/>
    <x v="3"/>
    <x v="10"/>
    <n v="0"/>
    <n v="10"/>
    <n v="10"/>
    <x v="9"/>
  </r>
  <r>
    <s v="CC121277"/>
    <d v="2020-02-05T11:40:22"/>
    <s v="C64004"/>
    <x v="0"/>
    <s v="signup"/>
    <n v="65"/>
    <x v="1"/>
    <s v="prd_2"/>
    <d v="2020-02-05T11:45:15"/>
    <d v="2020-03-12T12:13:10"/>
    <n v="125"/>
    <x v="3"/>
    <x v="10"/>
    <n v="0"/>
    <n v="0"/>
    <n v="0"/>
    <x v="2"/>
  </r>
  <r>
    <s v="CC121777"/>
    <d v="2020-02-07T12:01:23"/>
    <s v="C64276"/>
    <x v="0"/>
    <s v="signup"/>
    <n v="65"/>
    <x v="0"/>
    <s v="prd_2"/>
    <d v="2020-02-07T12:05:38"/>
    <d v="2021-06-24T16:07:25"/>
    <n v="125"/>
    <x v="3"/>
    <x v="10"/>
    <n v="0"/>
    <n v="0"/>
    <n v="0"/>
    <x v="2"/>
  </r>
  <r>
    <s v="CC121795"/>
    <d v="2020-02-07T12:34:44"/>
    <s v="C64004"/>
    <x v="0"/>
    <s v="support"/>
    <n v="65"/>
    <x v="1"/>
    <s v="prd_2"/>
    <d v="2020-02-05T11:45:15"/>
    <d v="2020-03-12T12:13:10"/>
    <n v="125"/>
    <x v="3"/>
    <x v="10"/>
    <n v="0"/>
    <n v="0"/>
    <n v="0"/>
    <x v="2"/>
  </r>
  <r>
    <s v="CC121867"/>
    <d v="2020-02-07T15:26:21"/>
    <s v="C258340"/>
    <x v="0"/>
    <s v="support"/>
    <n v="65"/>
    <x v="0"/>
    <s v="prd_2"/>
    <d v="2019-09-24T10:43:39"/>
    <d v="2021-01-09T10:46:26"/>
    <n v="125"/>
    <x v="3"/>
    <x v="10"/>
    <n v="0"/>
    <n v="5"/>
    <n v="5"/>
    <x v="0"/>
  </r>
  <r>
    <s v="CC122016"/>
    <d v="2020-02-08T14:30:12"/>
    <s v="C262789"/>
    <x v="0"/>
    <s v="support"/>
    <n v="65"/>
    <x v="0"/>
    <s v="prd_2"/>
    <d v="2019-10-17T14:31:12"/>
    <d v="2020-11-23T13:09:00"/>
    <n v="125"/>
    <x v="3"/>
    <x v="10"/>
    <n v="0"/>
    <n v="4"/>
    <n v="4"/>
    <x v="3"/>
  </r>
  <r>
    <s v="CC122057"/>
    <d v="2020-02-08T17:56:05"/>
    <s v="C55784"/>
    <x v="0"/>
    <s v="support"/>
    <n v="65"/>
    <x v="1"/>
    <s v="prd_2"/>
    <d v="2019-10-17T14:52:21"/>
    <d v="2021-08-09T12:08:53"/>
    <n v="125"/>
    <x v="3"/>
    <x v="10"/>
    <n v="0"/>
    <n v="4"/>
    <n v="4"/>
    <x v="3"/>
  </r>
  <r>
    <s v="CC122538"/>
    <d v="2020-02-11T11:51:08"/>
    <s v="C64621"/>
    <x v="0"/>
    <s v="signup"/>
    <n v="65"/>
    <x v="1"/>
    <s v="prd_2"/>
    <d v="2020-02-11T11:55:20"/>
    <d v="2020-04-06T15:30:17"/>
    <n v="125"/>
    <x v="3"/>
    <x v="10"/>
    <n v="0"/>
    <n v="0"/>
    <n v="0"/>
    <x v="2"/>
  </r>
  <r>
    <s v="CC122905"/>
    <d v="2020-02-12T14:37:30"/>
    <s v="C221483"/>
    <x v="0"/>
    <s v="support"/>
    <n v="65"/>
    <x v="1"/>
    <s v="prd_2"/>
    <d v="2019-04-18T14:49:36"/>
    <d v="2020-12-09T15:11:30"/>
    <n v="125"/>
    <x v="3"/>
    <x v="10"/>
    <n v="0"/>
    <n v="10"/>
    <n v="10"/>
    <x v="9"/>
  </r>
  <r>
    <s v="CC122996"/>
    <d v="2020-02-13T10:33:21"/>
    <s v="C64882"/>
    <x v="0"/>
    <s v="signup"/>
    <n v="65"/>
    <x v="0"/>
    <s v="prd_2"/>
    <d v="2020-02-13T10:37:26"/>
    <d v="2021-11-08T12:33:54"/>
    <n v="125"/>
    <x v="3"/>
    <x v="10"/>
    <n v="0"/>
    <n v="0"/>
    <n v="0"/>
    <x v="2"/>
  </r>
  <r>
    <s v="CC123179"/>
    <d v="2020-02-13T15:31:41"/>
    <s v="C285016"/>
    <x v="0"/>
    <s v="support"/>
    <n v="65"/>
    <x v="0"/>
    <s v="prd_2"/>
    <d v="2020-02-02T12:37:01"/>
    <d v="2020-05-02T13:39:15"/>
    <n v="125"/>
    <x v="3"/>
    <x v="10"/>
    <n v="0"/>
    <n v="0"/>
    <n v="0"/>
    <x v="2"/>
  </r>
  <r>
    <s v="CC123190"/>
    <d v="2020-02-13T16:22:18"/>
    <s v="C39909"/>
    <x v="0"/>
    <s v="support"/>
    <n v="65"/>
    <x v="0"/>
    <s v="prd_2"/>
    <d v="2019-04-15T12:40:59"/>
    <d v="2021-03-21T09:54:53"/>
    <n v="125"/>
    <x v="3"/>
    <x v="10"/>
    <n v="0"/>
    <n v="10"/>
    <n v="10"/>
    <x v="9"/>
  </r>
  <r>
    <s v="CC123344"/>
    <d v="2020-02-14T13:11:56"/>
    <s v="C216299"/>
    <x v="0"/>
    <s v="support"/>
    <n v="65"/>
    <x v="0"/>
    <s v="prd_2"/>
    <d v="2019-03-29T18:28:35"/>
    <d v="2019-10-30T11:46:05"/>
    <n v="125"/>
    <x v="3"/>
    <x v="10"/>
    <n v="1"/>
    <n v="11"/>
    <n v="7"/>
    <x v="14"/>
  </r>
  <r>
    <s v="CC123387"/>
    <d v="2020-02-14T14:49:44"/>
    <s v="C247451"/>
    <x v="0"/>
    <s v="support"/>
    <n v="65"/>
    <x v="1"/>
    <s v="prd_2"/>
    <d v="2019-07-31T15:19:32"/>
    <d v="2020-05-09T17:09:16"/>
    <n v="125"/>
    <x v="3"/>
    <x v="10"/>
    <n v="0"/>
    <n v="7"/>
    <n v="7"/>
    <x v="14"/>
  </r>
  <r>
    <s v="CC123473"/>
    <d v="2020-02-15T11:26:02"/>
    <s v="C284823"/>
    <x v="0"/>
    <s v="support"/>
    <n v="65"/>
    <x v="0"/>
    <s v="prd_2"/>
    <d v="2020-02-01T11:15:16"/>
    <d v="2020-11-16T12:46:35"/>
    <n v="125"/>
    <x v="3"/>
    <x v="10"/>
    <n v="0"/>
    <n v="0"/>
    <n v="0"/>
    <x v="2"/>
  </r>
  <r>
    <s v="CC123861"/>
    <d v="2020-02-17T12:28:04"/>
    <s v="C65319"/>
    <x v="0"/>
    <s v="signup"/>
    <n v="65"/>
    <x v="1"/>
    <s v="prd_2"/>
    <d v="2020-02-17T12:32:36"/>
    <d v="2020-09-07T12:18:52"/>
    <n v="125"/>
    <x v="3"/>
    <x v="10"/>
    <n v="0"/>
    <n v="0"/>
    <n v="0"/>
    <x v="2"/>
  </r>
  <r>
    <s v="CC124114"/>
    <d v="2020-02-18T11:56:15"/>
    <s v="C65462"/>
    <x v="0"/>
    <s v="signup"/>
    <n v="65"/>
    <x v="1"/>
    <s v="prd_2"/>
    <d v="2020-02-18T12:01:10"/>
    <d v="2020-12-06T12:51:51"/>
    <n v="125"/>
    <x v="3"/>
    <x v="10"/>
    <n v="0"/>
    <n v="0"/>
    <n v="0"/>
    <x v="2"/>
  </r>
  <r>
    <s v="CC124132"/>
    <d v="2020-02-18T12:18:26"/>
    <s v="C241359"/>
    <x v="0"/>
    <s v="support"/>
    <n v="65"/>
    <x v="0"/>
    <s v="prd_2"/>
    <d v="2019-07-05T15:15:52"/>
    <d v="2021-08-20T12:04:04"/>
    <n v="125"/>
    <x v="3"/>
    <x v="10"/>
    <n v="0"/>
    <n v="8"/>
    <n v="8"/>
    <x v="12"/>
  </r>
  <r>
    <s v="CC124193"/>
    <d v="2020-02-18T13:41:21"/>
    <s v="C259215"/>
    <x v="0"/>
    <s v="support"/>
    <n v="65"/>
    <x v="0"/>
    <s v="prd_2"/>
    <d v="2019-09-28T13:20:43"/>
    <d v="2019-10-02T14:02:31"/>
    <n v="125"/>
    <x v="3"/>
    <x v="10"/>
    <n v="1"/>
    <n v="5"/>
    <n v="0"/>
    <x v="2"/>
  </r>
  <r>
    <s v="CC124587"/>
    <d v="2020-02-20T11:03:30"/>
    <s v="C41521"/>
    <x v="0"/>
    <s v="support"/>
    <n v="65"/>
    <x v="1"/>
    <s v="prd_2"/>
    <d v="2019-05-01T10:52:35"/>
    <d v="2019-06-20T13:11:48"/>
    <n v="125"/>
    <x v="3"/>
    <x v="10"/>
    <n v="1"/>
    <n v="10"/>
    <n v="2"/>
    <x v="13"/>
  </r>
  <r>
    <s v="CC124772"/>
    <d v="2020-02-21T09:36:05"/>
    <s v="C65852"/>
    <x v="0"/>
    <s v="signup"/>
    <n v="65"/>
    <x v="0"/>
    <s v="prd_2"/>
    <d v="2020-02-21T09:39:33"/>
    <d v="2020-03-24T15:41:00"/>
    <n v="125"/>
    <x v="3"/>
    <x v="10"/>
    <n v="0"/>
    <n v="0"/>
    <n v="0"/>
    <x v="2"/>
  </r>
  <r>
    <s v="CC125131"/>
    <d v="2020-02-23T09:10:50"/>
    <s v="C274686"/>
    <x v="1"/>
    <s v="support"/>
    <n v="65"/>
    <x v="0"/>
    <s v="prd_2"/>
    <d v="2020-01-03T14:00:28"/>
    <d v="2021-03-25T16:07:06"/>
    <n v="125"/>
    <x v="3"/>
    <x v="10"/>
    <n v="0"/>
    <n v="2"/>
    <n v="2"/>
    <x v="13"/>
  </r>
  <r>
    <s v="CC125210"/>
    <d v="2020-02-23T14:04:23"/>
    <s v="C28657"/>
    <x v="0"/>
    <s v="support"/>
    <n v="65"/>
    <x v="0"/>
    <s v="prd_2"/>
    <d v="2018-11-07T12:12:46"/>
    <d v="2021-08-17T10:13:20"/>
    <n v="125"/>
    <x v="3"/>
    <x v="10"/>
    <n v="0"/>
    <n v="16"/>
    <n v="16"/>
    <x v="18"/>
  </r>
  <r>
    <s v="CC125391"/>
    <d v="2020-02-24T12:00:00"/>
    <s v="C66090"/>
    <x v="0"/>
    <s v="signup"/>
    <n v="65"/>
    <x v="1"/>
    <s v="prd_2"/>
    <d v="2020-02-24T12:03:28"/>
    <d v="2021-09-25T11:22:24"/>
    <n v="125"/>
    <x v="3"/>
    <x v="10"/>
    <n v="0"/>
    <n v="0"/>
    <n v="0"/>
    <x v="2"/>
  </r>
  <r>
    <s v="CC125801"/>
    <d v="2020-02-26T08:53:19"/>
    <s v="C66308"/>
    <x v="0"/>
    <s v="signup"/>
    <n v="65"/>
    <x v="1"/>
    <s v="prd_2"/>
    <d v="2020-02-26T08:56:43"/>
    <d v="2021-05-04T13:23:54"/>
    <n v="125"/>
    <x v="3"/>
    <x v="10"/>
    <n v="0"/>
    <n v="0"/>
    <n v="0"/>
    <x v="2"/>
  </r>
  <r>
    <s v="CC125825"/>
    <d v="2020-02-26T10:13:42"/>
    <s v="C66325"/>
    <x v="0"/>
    <s v="signup"/>
    <n v="65"/>
    <x v="0"/>
    <s v="prd_2"/>
    <d v="2020-02-26T10:18:02"/>
    <d v="2020-11-16T13:29:27"/>
    <n v="125"/>
    <x v="3"/>
    <x v="10"/>
    <n v="0"/>
    <n v="0"/>
    <n v="0"/>
    <x v="2"/>
  </r>
  <r>
    <s v="CC126242"/>
    <d v="2020-02-27T13:57:43"/>
    <s v="C66600"/>
    <x v="0"/>
    <s v="signup"/>
    <n v="65"/>
    <x v="0"/>
    <s v="prd_2"/>
    <d v="2020-02-27T14:00:21"/>
    <d v="2021-12-11T21:57:43"/>
    <n v="125"/>
    <x v="3"/>
    <x v="10"/>
    <n v="0"/>
    <n v="0"/>
    <n v="0"/>
    <x v="2"/>
  </r>
  <r>
    <s v="CC126464"/>
    <d v="2020-02-28T12:57:59"/>
    <s v="C66724"/>
    <x v="0"/>
    <s v="signup"/>
    <n v="65"/>
    <x v="1"/>
    <s v="prd_2"/>
    <d v="2020-02-28T13:00:57"/>
    <d v="2020-04-24T15:14:13"/>
    <n v="125"/>
    <x v="3"/>
    <x v="10"/>
    <n v="0"/>
    <n v="0"/>
    <n v="0"/>
    <x v="2"/>
  </r>
  <r>
    <s v="CC126714"/>
    <d v="2020-03-01T09:37:47"/>
    <s v="C62856"/>
    <x v="0"/>
    <s v="support"/>
    <n v="65"/>
    <x v="0"/>
    <s v="prd_2"/>
    <d v="2020-01-27T10:54:23"/>
    <d v="2021-08-07T15:52:50"/>
    <n v="125"/>
    <x v="1"/>
    <x v="10"/>
    <n v="0"/>
    <n v="1"/>
    <n v="1"/>
    <x v="5"/>
  </r>
  <r>
    <s v="CC127255"/>
    <d v="2020-03-03T12:02:23"/>
    <s v="C282856"/>
    <x v="0"/>
    <s v="support"/>
    <n v="65"/>
    <x v="0"/>
    <s v="prd_2"/>
    <d v="2020-01-27T12:33:22"/>
    <d v="2021-06-12T17:33:59"/>
    <n v="125"/>
    <x v="1"/>
    <x v="10"/>
    <n v="0"/>
    <n v="1"/>
    <n v="1"/>
    <x v="5"/>
  </r>
  <r>
    <s v="CC127345"/>
    <d v="2020-03-03T14:26:59"/>
    <s v="C33900"/>
    <x v="0"/>
    <s v="support"/>
    <n v="65"/>
    <x v="0"/>
    <s v="prd_2"/>
    <d v="2019-02-12T13:48:04"/>
    <d v="2019-03-17T13:37:23"/>
    <n v="125"/>
    <x v="1"/>
    <x v="10"/>
    <n v="1"/>
    <n v="13"/>
    <n v="1"/>
    <x v="5"/>
  </r>
  <r>
    <s v="CC127765"/>
    <d v="2020-03-05T11:56:53"/>
    <s v="C240738"/>
    <x v="0"/>
    <s v="support"/>
    <n v="65"/>
    <x v="0"/>
    <s v="prd_2"/>
    <d v="2019-07-03T10:47:00"/>
    <d v="2020-03-16T17:00:59"/>
    <n v="125"/>
    <x v="1"/>
    <x v="10"/>
    <n v="0"/>
    <n v="8"/>
    <n v="8"/>
    <x v="12"/>
  </r>
  <r>
    <s v="CC127910"/>
    <d v="2020-03-05T17:56:19"/>
    <s v="C273916"/>
    <x v="0"/>
    <s v="support"/>
    <n v="65"/>
    <x v="0"/>
    <s v="prd_2"/>
    <d v="2020-01-01T18:04:01"/>
    <d v="2021-05-29T13:45:05"/>
    <n v="125"/>
    <x v="1"/>
    <x v="10"/>
    <n v="0"/>
    <n v="2"/>
    <n v="2"/>
    <x v="13"/>
  </r>
  <r>
    <s v="CC128152"/>
    <d v="2020-03-07T10:48:14"/>
    <s v="C276670"/>
    <x v="1"/>
    <s v="support"/>
    <n v="65"/>
    <x v="0"/>
    <s v="prd_2"/>
    <d v="2020-01-08T17:17:27"/>
    <d v="2020-04-03T16:49:35"/>
    <n v="125"/>
    <x v="1"/>
    <x v="10"/>
    <n v="0"/>
    <n v="2"/>
    <n v="2"/>
    <x v="13"/>
  </r>
  <r>
    <s v="CC128253"/>
    <d v="2020-03-07T15:31:03"/>
    <s v="C280633"/>
    <x v="0"/>
    <s v="support"/>
    <n v="65"/>
    <x v="0"/>
    <s v="prd_2"/>
    <d v="2020-01-20T16:36:48"/>
    <d v="2020-09-21T18:38:32"/>
    <n v="125"/>
    <x v="1"/>
    <x v="10"/>
    <n v="0"/>
    <n v="2"/>
    <n v="2"/>
    <x v="13"/>
  </r>
  <r>
    <s v="CC128390"/>
    <d v="2020-03-08T14:44:28"/>
    <s v="C43504"/>
    <x v="0"/>
    <s v="support"/>
    <n v="65"/>
    <x v="0"/>
    <s v="prd_2"/>
    <d v="2019-05-21T12:13:06"/>
    <d v="2021-03-08T14:36:21"/>
    <n v="125"/>
    <x v="1"/>
    <x v="10"/>
    <n v="0"/>
    <n v="10"/>
    <n v="10"/>
    <x v="9"/>
  </r>
  <r>
    <s v="CC128678"/>
    <d v="2020-03-09T15:06:57"/>
    <s v="C67831"/>
    <x v="0"/>
    <s v="signup"/>
    <n v="65"/>
    <x v="0"/>
    <s v="prd_2"/>
    <d v="2020-03-09T15:11:01"/>
    <d v="2021-10-31T12:25:12"/>
    <n v="125"/>
    <x v="1"/>
    <x v="10"/>
    <n v="0"/>
    <n v="0"/>
    <n v="0"/>
    <x v="2"/>
  </r>
  <r>
    <s v="CC128910"/>
    <d v="2020-03-10T14:29:02"/>
    <s v="C67973"/>
    <x v="0"/>
    <s v="signup"/>
    <n v="65"/>
    <x v="1"/>
    <s v="prd_2"/>
    <d v="2020-03-10T14:32:30"/>
    <d v="2021-07-19T10:51:05"/>
    <n v="125"/>
    <x v="1"/>
    <x v="10"/>
    <n v="0"/>
    <n v="0"/>
    <n v="0"/>
    <x v="2"/>
  </r>
  <r>
    <s v="CC129211"/>
    <d v="2020-03-12T06:40:57"/>
    <s v="C288330"/>
    <x v="0"/>
    <s v="support"/>
    <n v="65"/>
    <x v="0"/>
    <s v="prd_2"/>
    <d v="2020-02-11T13:17:08"/>
    <d v="2020-11-28T13:18:12"/>
    <n v="125"/>
    <x v="1"/>
    <x v="10"/>
    <n v="0"/>
    <n v="1"/>
    <n v="1"/>
    <x v="5"/>
  </r>
  <r>
    <s v="CC129630"/>
    <d v="2020-03-13T17:04:00"/>
    <s v="C281775"/>
    <x v="0"/>
    <s v="support"/>
    <n v="65"/>
    <x v="1"/>
    <s v="prd_2"/>
    <d v="2020-01-23T13:05:31"/>
    <d v="2021-02-28T11:32:35"/>
    <n v="125"/>
    <x v="1"/>
    <x v="10"/>
    <n v="0"/>
    <n v="2"/>
    <n v="2"/>
    <x v="13"/>
  </r>
  <r>
    <s v="CC129698"/>
    <d v="2020-03-14T11:38:37"/>
    <s v="C222975"/>
    <x v="0"/>
    <s v="support"/>
    <n v="65"/>
    <x v="1"/>
    <s v="prd_2"/>
    <d v="2019-04-24T11:23:35"/>
    <d v="2020-01-17T12:17:32"/>
    <n v="125"/>
    <x v="1"/>
    <x v="10"/>
    <n v="1"/>
    <n v="11"/>
    <n v="9"/>
    <x v="1"/>
  </r>
  <r>
    <s v="CC130342"/>
    <d v="2020-03-17T11:47:39"/>
    <s v="C68681"/>
    <x v="0"/>
    <s v="signup"/>
    <n v="65"/>
    <x v="0"/>
    <s v="prd_2"/>
    <d v="2020-03-17T11:52:27"/>
    <d v="2020-12-09T09:21:40"/>
    <n v="125"/>
    <x v="1"/>
    <x v="10"/>
    <n v="0"/>
    <n v="0"/>
    <n v="0"/>
    <x v="2"/>
  </r>
  <r>
    <s v="CC130396"/>
    <d v="2020-03-17T12:58:10"/>
    <s v="C68727"/>
    <x v="0"/>
    <s v="signup"/>
    <n v="65"/>
    <x v="0"/>
    <s v="prd_2"/>
    <d v="2020-03-17T13:03:22"/>
    <d v="2021-10-27T15:07:55"/>
    <n v="125"/>
    <x v="1"/>
    <x v="10"/>
    <n v="0"/>
    <n v="0"/>
    <n v="0"/>
    <x v="2"/>
  </r>
  <r>
    <s v="CC131435"/>
    <d v="2020-03-22T06:26:44"/>
    <s v="C264246"/>
    <x v="0"/>
    <s v="support"/>
    <n v="65"/>
    <x v="1"/>
    <s v="prd_2"/>
    <d v="2019-10-25T17:45:12"/>
    <d v="2020-02-09T11:18:34"/>
    <n v="125"/>
    <x v="1"/>
    <x v="10"/>
    <n v="1"/>
    <n v="5"/>
    <n v="4"/>
    <x v="3"/>
  </r>
  <r>
    <s v="CC131539"/>
    <d v="2020-03-22T15:35:47"/>
    <s v="C286844"/>
    <x v="1"/>
    <s v="support"/>
    <n v="65"/>
    <x v="0"/>
    <s v="prd_2"/>
    <d v="2020-02-06T15:40:02"/>
    <d v="2020-05-23T17:16:40"/>
    <n v="125"/>
    <x v="1"/>
    <x v="10"/>
    <n v="0"/>
    <n v="1"/>
    <n v="1"/>
    <x v="5"/>
  </r>
  <r>
    <s v="CC131571"/>
    <d v="2020-03-22T17:39:28"/>
    <s v="C235881"/>
    <x v="0"/>
    <s v="support"/>
    <n v="65"/>
    <x v="0"/>
    <s v="prd_2"/>
    <d v="2019-06-13T12:33:01"/>
    <d v="2019-06-15T11:37:11"/>
    <n v="125"/>
    <x v="1"/>
    <x v="10"/>
    <n v="1"/>
    <n v="9"/>
    <n v="0"/>
    <x v="2"/>
  </r>
  <r>
    <s v="CC131832"/>
    <d v="2020-03-23T15:11:36"/>
    <s v="C277878"/>
    <x v="0"/>
    <s v="support"/>
    <n v="65"/>
    <x v="1"/>
    <s v="prd_2"/>
    <d v="2020-01-13T11:00:34"/>
    <d v="2021-09-08T12:30:02"/>
    <n v="125"/>
    <x v="1"/>
    <x v="10"/>
    <n v="0"/>
    <n v="2"/>
    <n v="2"/>
    <x v="13"/>
  </r>
  <r>
    <s v="CC131950"/>
    <d v="2020-03-24T11:45:47"/>
    <s v="C69478"/>
    <x v="0"/>
    <s v="signup"/>
    <n v="65"/>
    <x v="0"/>
    <s v="prd_2"/>
    <d v="2020-03-24T11:48:39"/>
    <d v="2020-07-17T17:33:10"/>
    <n v="125"/>
    <x v="1"/>
    <x v="10"/>
    <n v="0"/>
    <n v="0"/>
    <n v="0"/>
    <x v="2"/>
  </r>
  <r>
    <s v="CC132466"/>
    <d v="2020-03-26T10:48:01"/>
    <s v="C69741"/>
    <x v="0"/>
    <s v="signup"/>
    <n v="65"/>
    <x v="1"/>
    <s v="prd_2"/>
    <d v="2020-03-26T10:52:46"/>
    <d v="2020-08-02T10:13:48"/>
    <n v="125"/>
    <x v="1"/>
    <x v="10"/>
    <n v="0"/>
    <n v="0"/>
    <n v="0"/>
    <x v="2"/>
  </r>
  <r>
    <s v="CC132557"/>
    <d v="2020-03-26T13:20:16"/>
    <s v="C175172"/>
    <x v="0"/>
    <s v="support"/>
    <n v="65"/>
    <x v="1"/>
    <s v="prd_2"/>
    <d v="2018-06-06T08:13:15"/>
    <d v="2020-09-24T18:24:37"/>
    <n v="125"/>
    <x v="1"/>
    <x v="10"/>
    <n v="0"/>
    <n v="22"/>
    <n v="22"/>
    <x v="23"/>
  </r>
  <r>
    <s v="CC132678"/>
    <d v="2020-03-27T09:48:23"/>
    <s v="C69856"/>
    <x v="0"/>
    <s v="signup"/>
    <n v="65"/>
    <x v="0"/>
    <s v="prd_2"/>
    <d v="2020-03-27T09:52:33"/>
    <d v="2021-07-06T13:25:30"/>
    <n v="125"/>
    <x v="1"/>
    <x v="10"/>
    <n v="0"/>
    <n v="0"/>
    <n v="0"/>
    <x v="2"/>
  </r>
  <r>
    <s v="CC132688"/>
    <d v="2020-03-27T10:05:47"/>
    <s v="C69862"/>
    <x v="0"/>
    <s v="signup"/>
    <n v="65"/>
    <x v="0"/>
    <s v="prd_2"/>
    <d v="2020-03-27T10:10:26"/>
    <d v="2020-12-05T07:19:42"/>
    <n v="125"/>
    <x v="1"/>
    <x v="10"/>
    <n v="0"/>
    <n v="0"/>
    <n v="0"/>
    <x v="2"/>
  </r>
  <r>
    <s v="CC132702"/>
    <d v="2020-03-27T10:38:30"/>
    <s v="C270099"/>
    <x v="0"/>
    <s v="support"/>
    <n v="65"/>
    <x v="0"/>
    <s v="prd_2"/>
    <d v="2019-12-04T10:03:12"/>
    <d v="2020-05-02T14:30:33"/>
    <n v="125"/>
    <x v="1"/>
    <x v="10"/>
    <n v="0"/>
    <n v="4"/>
    <n v="4"/>
    <x v="3"/>
  </r>
  <r>
    <s v="CC132745"/>
    <d v="2020-03-27T12:00:15"/>
    <s v="C69900"/>
    <x v="0"/>
    <s v="signup"/>
    <n v="65"/>
    <x v="0"/>
    <s v="prd_2"/>
    <d v="2020-03-27T12:03:20"/>
    <d v="2021-06-24T17:56:19"/>
    <n v="125"/>
    <x v="1"/>
    <x v="10"/>
    <n v="0"/>
    <n v="0"/>
    <n v="0"/>
    <x v="2"/>
  </r>
  <r>
    <s v="CC133091"/>
    <d v="2020-03-29T12:13:10"/>
    <s v="C59094"/>
    <x v="0"/>
    <s v="support"/>
    <n v="65"/>
    <x v="0"/>
    <s v="prd_2"/>
    <d v="2019-12-17T10:41:40"/>
    <d v="2021-03-17T15:15:31"/>
    <n v="125"/>
    <x v="1"/>
    <x v="10"/>
    <n v="0"/>
    <n v="3"/>
    <n v="3"/>
    <x v="7"/>
  </r>
  <r>
    <s v="CC133422"/>
    <d v="2020-03-30T14:40:49"/>
    <s v="C305645"/>
    <x v="0"/>
    <s v="support"/>
    <n v="65"/>
    <x v="0"/>
    <s v="prd_2"/>
    <d v="2020-03-29T15:21:17"/>
    <d v="2020-07-01T14:06:19"/>
    <n v="125"/>
    <x v="1"/>
    <x v="10"/>
    <n v="0"/>
    <n v="0"/>
    <n v="0"/>
    <x v="2"/>
  </r>
  <r>
    <s v="CC133444"/>
    <d v="2020-03-30T15:27:30"/>
    <s v="C70196"/>
    <x v="0"/>
    <s v="signup"/>
    <n v="65"/>
    <x v="1"/>
    <s v="prd_2"/>
    <d v="2020-03-30T15:32:18"/>
    <d v="2020-07-30T12:59:33"/>
    <n v="125"/>
    <x v="1"/>
    <x v="10"/>
    <n v="0"/>
    <n v="0"/>
    <n v="0"/>
    <x v="2"/>
  </r>
  <r>
    <s v="CC134328"/>
    <d v="2020-04-03T09:22:33"/>
    <s v="C70684"/>
    <x v="0"/>
    <s v="signup"/>
    <n v="65"/>
    <x v="0"/>
    <s v="prd_2"/>
    <d v="2020-04-03T09:27:08"/>
    <d v="2021-01-13T16:44:27"/>
    <n v="125"/>
    <x v="4"/>
    <x v="10"/>
    <n v="0"/>
    <n v="0"/>
    <n v="0"/>
    <x v="2"/>
  </r>
  <r>
    <s v="CC134380"/>
    <d v="2020-04-03T11:26:46"/>
    <s v="C70722"/>
    <x v="0"/>
    <s v="signup"/>
    <n v="65"/>
    <x v="0"/>
    <s v="prd_2"/>
    <d v="2020-04-03T11:30:46"/>
    <d v="2020-07-05T14:36:51"/>
    <n v="125"/>
    <x v="4"/>
    <x v="10"/>
    <n v="0"/>
    <n v="0"/>
    <n v="0"/>
    <x v="2"/>
  </r>
  <r>
    <s v="CC134685"/>
    <d v="2020-04-05T08:46:40"/>
    <s v="C70722"/>
    <x v="0"/>
    <s v="support"/>
    <n v="65"/>
    <x v="0"/>
    <s v="prd_2"/>
    <d v="2020-04-03T11:30:46"/>
    <d v="2020-07-05T14:36:51"/>
    <n v="125"/>
    <x v="4"/>
    <x v="10"/>
    <n v="0"/>
    <n v="0"/>
    <n v="0"/>
    <x v="2"/>
  </r>
  <r>
    <s v="CC134743"/>
    <d v="2020-04-05T12:45:27"/>
    <s v="C65319"/>
    <x v="0"/>
    <s v="support"/>
    <n v="65"/>
    <x v="1"/>
    <s v="prd_2"/>
    <d v="2020-02-17T12:32:36"/>
    <d v="2020-09-07T12:18:52"/>
    <n v="125"/>
    <x v="4"/>
    <x v="10"/>
    <n v="0"/>
    <n v="2"/>
    <n v="2"/>
    <x v="13"/>
  </r>
  <r>
    <s v="CC134790"/>
    <d v="2020-04-05T14:40:46"/>
    <s v="C292578"/>
    <x v="0"/>
    <s v="support"/>
    <n v="65"/>
    <x v="0"/>
    <s v="prd_2"/>
    <d v="2020-02-22T18:19:50"/>
    <d v="2021-10-20T14:42:00"/>
    <n v="125"/>
    <x v="4"/>
    <x v="10"/>
    <n v="0"/>
    <n v="1"/>
    <n v="1"/>
    <x v="5"/>
  </r>
  <r>
    <s v="CC134819"/>
    <d v="2020-04-05T16:32:42"/>
    <s v="C277580"/>
    <x v="0"/>
    <s v="support"/>
    <n v="65"/>
    <x v="0"/>
    <s v="prd_2"/>
    <d v="2020-01-11T15:57:22"/>
    <d v="2020-04-17T15:47:46"/>
    <n v="125"/>
    <x v="4"/>
    <x v="10"/>
    <n v="0"/>
    <n v="3"/>
    <n v="3"/>
    <x v="7"/>
  </r>
  <r>
    <s v="CC135050"/>
    <d v="2020-04-06T13:31:25"/>
    <s v="C71029"/>
    <x v="0"/>
    <s v="signup"/>
    <n v="65"/>
    <x v="1"/>
    <s v="prd_2"/>
    <d v="2020-04-06T13:35:45"/>
    <d v="2021-05-01T08:36:51"/>
    <n v="125"/>
    <x v="4"/>
    <x v="10"/>
    <n v="0"/>
    <n v="0"/>
    <n v="0"/>
    <x v="2"/>
  </r>
  <r>
    <s v="CC135448"/>
    <d v="2020-04-08T10:24:22"/>
    <s v="C308074"/>
    <x v="0"/>
    <s v="support"/>
    <n v="65"/>
    <x v="0"/>
    <s v="prd_2"/>
    <d v="2020-04-05T07:23:17"/>
    <d v="2021-10-17T18:00:42"/>
    <n v="125"/>
    <x v="4"/>
    <x v="10"/>
    <n v="0"/>
    <n v="0"/>
    <n v="0"/>
    <x v="2"/>
  </r>
  <r>
    <s v="CC135793"/>
    <d v="2020-04-09T11:35:49"/>
    <s v="C309562"/>
    <x v="0"/>
    <s v="support"/>
    <n v="65"/>
    <x v="0"/>
    <s v="prd_2"/>
    <d v="2020-04-08T15:38:43"/>
    <d v="2020-12-16T16:37:44"/>
    <n v="125"/>
    <x v="4"/>
    <x v="10"/>
    <n v="0"/>
    <n v="0"/>
    <n v="0"/>
    <x v="2"/>
  </r>
  <r>
    <s v="CC135903"/>
    <d v="2020-04-09T14:08:26"/>
    <s v="C71524"/>
    <x v="0"/>
    <s v="signup"/>
    <n v="65"/>
    <x v="1"/>
    <s v="prd_2"/>
    <d v="2020-04-09T14:13:32"/>
    <d v="2021-11-07T11:58:15"/>
    <n v="125"/>
    <x v="4"/>
    <x v="10"/>
    <n v="0"/>
    <n v="0"/>
    <n v="0"/>
    <x v="2"/>
  </r>
  <r>
    <s v="CC136068"/>
    <d v="2020-04-10T11:40:35"/>
    <s v="C71588"/>
    <x v="0"/>
    <s v="signup"/>
    <n v="65"/>
    <x v="0"/>
    <s v="prd_2"/>
    <d v="2020-04-10T11:43:35"/>
    <d v="2020-07-08T15:25:25"/>
    <n v="125"/>
    <x v="4"/>
    <x v="10"/>
    <n v="0"/>
    <n v="0"/>
    <n v="0"/>
    <x v="2"/>
  </r>
  <r>
    <s v="CC136364"/>
    <d v="2020-04-11T15:27:20"/>
    <s v="C294495"/>
    <x v="0"/>
    <s v="support"/>
    <n v="65"/>
    <x v="0"/>
    <s v="prd_2"/>
    <d v="2020-02-27T16:01:39"/>
    <d v="2020-07-01T13:21:13"/>
    <n v="125"/>
    <x v="4"/>
    <x v="10"/>
    <n v="0"/>
    <n v="1"/>
    <n v="1"/>
    <x v="5"/>
  </r>
  <r>
    <s v="CC136827"/>
    <d v="2020-04-14T06:09:21"/>
    <s v="C60877"/>
    <x v="0"/>
    <s v="support"/>
    <n v="65"/>
    <x v="1"/>
    <s v="prd_2"/>
    <d v="2020-01-08T12:34:07"/>
    <d v="2020-05-01T20:16:19"/>
    <n v="125"/>
    <x v="4"/>
    <x v="10"/>
    <n v="0"/>
    <n v="3"/>
    <n v="3"/>
    <x v="7"/>
  </r>
  <r>
    <s v="CC136833"/>
    <d v="2020-04-14T08:19:40"/>
    <s v="C71893"/>
    <x v="0"/>
    <s v="signup"/>
    <n v="65"/>
    <x v="1"/>
    <s v="prd_2"/>
    <d v="2020-04-14T08:22:29"/>
    <d v="2021-03-07T11:53:38"/>
    <n v="125"/>
    <x v="4"/>
    <x v="10"/>
    <n v="0"/>
    <n v="0"/>
    <n v="0"/>
    <x v="2"/>
  </r>
  <r>
    <s v="CC136931"/>
    <d v="2020-04-14T11:43:42"/>
    <s v="C71957"/>
    <x v="0"/>
    <s v="signup"/>
    <n v="65"/>
    <x v="0"/>
    <s v="prd_2"/>
    <d v="2020-04-14T11:47:01"/>
    <d v="2021-09-24T16:06:53"/>
    <n v="125"/>
    <x v="4"/>
    <x v="10"/>
    <n v="0"/>
    <n v="0"/>
    <n v="0"/>
    <x v="2"/>
  </r>
  <r>
    <s v="CC136965"/>
    <d v="2020-04-14T12:29:55"/>
    <s v="C48175"/>
    <x v="0"/>
    <s v="support"/>
    <n v="65"/>
    <x v="0"/>
    <s v="prd_2"/>
    <d v="2019-07-10T12:23:54"/>
    <d v="2019-11-23T10:32:19"/>
    <n v="125"/>
    <x v="4"/>
    <x v="10"/>
    <n v="1"/>
    <n v="9"/>
    <n v="5"/>
    <x v="0"/>
  </r>
  <r>
    <s v="CC137301"/>
    <d v="2020-04-15T14:11:31"/>
    <s v="C72174"/>
    <x v="0"/>
    <s v="signup"/>
    <n v="65"/>
    <x v="0"/>
    <s v="prd_2"/>
    <d v="2020-04-15T14:16:08"/>
    <d v="2021-01-28T12:35:44"/>
    <n v="125"/>
    <x v="4"/>
    <x v="10"/>
    <n v="0"/>
    <n v="0"/>
    <n v="0"/>
    <x v="2"/>
  </r>
  <r>
    <s v="CC137395"/>
    <d v="2020-04-16T09:42:48"/>
    <s v="C72198"/>
    <x v="0"/>
    <s v="signup"/>
    <n v="65"/>
    <x v="1"/>
    <s v="prd_2"/>
    <d v="2020-04-16T09:47:07"/>
    <d v="2021-05-27T14:12:29"/>
    <n v="125"/>
    <x v="4"/>
    <x v="10"/>
    <n v="0"/>
    <n v="0"/>
    <n v="0"/>
    <x v="2"/>
  </r>
  <r>
    <s v="CC137466"/>
    <d v="2020-04-16T11:36:12"/>
    <s v="C58219"/>
    <x v="0"/>
    <s v="support"/>
    <n v="65"/>
    <x v="0"/>
    <s v="prd_2"/>
    <d v="2019-11-29T13:53:13"/>
    <d v="2020-03-29T07:46:13"/>
    <n v="125"/>
    <x v="4"/>
    <x v="10"/>
    <n v="1"/>
    <n v="5"/>
    <n v="4"/>
    <x v="3"/>
  </r>
  <r>
    <s v="CC137530"/>
    <d v="2020-04-16T12:57:07"/>
    <s v="C293481"/>
    <x v="0"/>
    <s v="support"/>
    <n v="65"/>
    <x v="0"/>
    <s v="prd_2"/>
    <d v="2020-02-25T13:29:49"/>
    <d v="2020-11-13T17:54:12"/>
    <n v="125"/>
    <x v="4"/>
    <x v="10"/>
    <n v="0"/>
    <n v="2"/>
    <n v="2"/>
    <x v="13"/>
  </r>
  <r>
    <s v="CC137696"/>
    <d v="2020-04-17T10:41:02"/>
    <s v="C72372"/>
    <x v="0"/>
    <s v="signup"/>
    <n v="65"/>
    <x v="0"/>
    <s v="prd_2"/>
    <d v="2020-04-17T10:45:11"/>
    <d v="2021-06-09T10:45:49"/>
    <n v="125"/>
    <x v="4"/>
    <x v="10"/>
    <n v="0"/>
    <n v="0"/>
    <n v="0"/>
    <x v="2"/>
  </r>
  <r>
    <s v="CC138011"/>
    <d v="2020-04-18T15:42:05"/>
    <s v="C288758"/>
    <x v="0"/>
    <s v="support"/>
    <n v="65"/>
    <x v="0"/>
    <s v="prd_2"/>
    <d v="2020-02-12T11:35:14"/>
    <d v="2020-08-09T12:35:44"/>
    <n v="125"/>
    <x v="4"/>
    <x v="10"/>
    <n v="0"/>
    <n v="2"/>
    <n v="2"/>
    <x v="13"/>
  </r>
  <r>
    <s v="CC138523"/>
    <d v="2020-04-20T15:31:09"/>
    <s v="C72723"/>
    <x v="0"/>
    <s v="signup"/>
    <n v="65"/>
    <x v="0"/>
    <s v="prd_2"/>
    <d v="2020-04-20T15:33:43"/>
    <d v="2020-10-18T14:32:44"/>
    <n v="125"/>
    <x v="4"/>
    <x v="10"/>
    <n v="0"/>
    <n v="0"/>
    <n v="0"/>
    <x v="2"/>
  </r>
  <r>
    <s v="CC138694"/>
    <d v="2020-04-21T12:30:11"/>
    <s v="C72810"/>
    <x v="0"/>
    <s v="signup"/>
    <n v="65"/>
    <x v="1"/>
    <s v="prd_2"/>
    <d v="2020-04-21T12:33:55"/>
    <d v="2021-11-29T15:30:06"/>
    <n v="125"/>
    <x v="4"/>
    <x v="10"/>
    <n v="0"/>
    <n v="0"/>
    <n v="0"/>
    <x v="2"/>
  </r>
  <r>
    <s v="CC139319"/>
    <d v="2020-04-23T14:54:31"/>
    <s v="C73146"/>
    <x v="0"/>
    <s v="signup"/>
    <n v="65"/>
    <x v="0"/>
    <s v="prd_2"/>
    <d v="2020-04-23T14:58:39"/>
    <d v="2021-03-30T16:20:00"/>
    <n v="125"/>
    <x v="4"/>
    <x v="10"/>
    <n v="0"/>
    <n v="0"/>
    <n v="0"/>
    <x v="2"/>
  </r>
  <r>
    <s v="CC139626"/>
    <d v="2020-04-25T10:04:18"/>
    <s v="C287768"/>
    <x v="0"/>
    <s v="support"/>
    <n v="65"/>
    <x v="1"/>
    <s v="prd_2"/>
    <d v="2020-02-10T10:28:18"/>
    <d v="2021-07-03T12:06:34"/>
    <n v="125"/>
    <x v="4"/>
    <x v="10"/>
    <n v="0"/>
    <n v="2"/>
    <n v="2"/>
    <x v="13"/>
  </r>
  <r>
    <s v="CC139699"/>
    <d v="2020-04-25T13:33:09"/>
    <s v="C73285"/>
    <x v="0"/>
    <s v="signup"/>
    <n v="65"/>
    <x v="0"/>
    <s v="prd_2"/>
    <d v="2020-04-25T13:35:20"/>
    <d v="2020-12-13T18:24:15"/>
    <n v="125"/>
    <x v="4"/>
    <x v="10"/>
    <n v="0"/>
    <n v="0"/>
    <n v="0"/>
    <x v="2"/>
  </r>
  <r>
    <s v="CC139730"/>
    <d v="2020-04-25T14:46:10"/>
    <s v="C72174"/>
    <x v="1"/>
    <s v="support"/>
    <n v="65"/>
    <x v="0"/>
    <s v="prd_2"/>
    <d v="2020-04-15T14:16:08"/>
    <d v="2021-01-28T12:35:44"/>
    <n v="125"/>
    <x v="4"/>
    <x v="10"/>
    <n v="0"/>
    <n v="0"/>
    <n v="0"/>
    <x v="2"/>
  </r>
  <r>
    <s v="CC139841"/>
    <d v="2020-04-26T12:22:19"/>
    <s v="C41543"/>
    <x v="0"/>
    <s v="support"/>
    <n v="65"/>
    <x v="0"/>
    <s v="prd_2"/>
    <d v="2019-05-01T11:35:16"/>
    <d v="2020-09-25T10:22:37"/>
    <n v="125"/>
    <x v="4"/>
    <x v="10"/>
    <n v="0"/>
    <n v="12"/>
    <n v="12"/>
    <x v="10"/>
  </r>
  <r>
    <s v="CC139864"/>
    <d v="2020-04-26T13:24:48"/>
    <s v="C298896"/>
    <x v="0"/>
    <s v="support"/>
    <n v="65"/>
    <x v="1"/>
    <s v="prd_2"/>
    <d v="2020-03-11T09:13:22"/>
    <d v="2021-03-25T10:28:28"/>
    <n v="125"/>
    <x v="4"/>
    <x v="10"/>
    <n v="0"/>
    <n v="2"/>
    <n v="2"/>
    <x v="13"/>
  </r>
  <r>
    <s v="CC140017"/>
    <d v="2020-04-27T10:34:57"/>
    <s v="C73377"/>
    <x v="0"/>
    <s v="signup"/>
    <n v="65"/>
    <x v="1"/>
    <s v="prd_2"/>
    <d v="2020-04-27T10:38:09"/>
    <d v="2020-07-27T14:16:27"/>
    <n v="125"/>
    <x v="4"/>
    <x v="10"/>
    <n v="0"/>
    <n v="0"/>
    <n v="0"/>
    <x v="2"/>
  </r>
  <r>
    <s v="CC140454"/>
    <d v="2020-04-28T14:03:54"/>
    <s v="C19018"/>
    <x v="0"/>
    <s v="support"/>
    <n v="65"/>
    <x v="0"/>
    <s v="prd_2"/>
    <d v="2018-04-11T10:43:15"/>
    <d v="2019-04-02T15:06:05"/>
    <n v="125"/>
    <x v="4"/>
    <x v="10"/>
    <n v="1"/>
    <n v="25"/>
    <n v="12"/>
    <x v="10"/>
  </r>
  <r>
    <s v="CC100150"/>
    <d v="2019-10-04T13:13:54"/>
    <s v="C260035"/>
    <x v="0"/>
    <s v="support"/>
    <n v="65"/>
    <x v="1"/>
    <s v="prd_2"/>
    <d v="2019-10-02T15:27:47"/>
    <m/>
    <n v="125"/>
    <x v="5"/>
    <x v="10"/>
    <n v="1"/>
    <n v="0"/>
    <n v="0"/>
    <x v="2"/>
  </r>
  <r>
    <s v="CC100165"/>
    <d v="2019-10-04T13:47:23"/>
    <s v="C223917"/>
    <x v="0"/>
    <s v="support"/>
    <n v="65"/>
    <x v="0"/>
    <s v="prd_2"/>
    <d v="2019-04-28T06:20:35"/>
    <m/>
    <n v="125"/>
    <x v="5"/>
    <x v="10"/>
    <n v="1"/>
    <n v="5"/>
    <n v="5"/>
    <x v="0"/>
  </r>
  <r>
    <s v="CC100409"/>
    <d v="2019-10-06T14:02:25"/>
    <s v="C54984"/>
    <x v="0"/>
    <s v="signup"/>
    <n v="65"/>
    <x v="1"/>
    <s v="prd_2"/>
    <d v="2019-10-06T14:05:18"/>
    <m/>
    <n v="125"/>
    <x v="5"/>
    <x v="10"/>
    <n v="1"/>
    <n v="0"/>
    <n v="0"/>
    <x v="2"/>
  </r>
  <r>
    <s v="CC100856"/>
    <d v="2019-10-09T10:57:13"/>
    <s v="C55175"/>
    <x v="0"/>
    <s v="signup"/>
    <n v="65"/>
    <x v="0"/>
    <s v="prd_2"/>
    <d v="2019-10-09T11:01:30"/>
    <m/>
    <n v="125"/>
    <x v="5"/>
    <x v="10"/>
    <n v="1"/>
    <n v="0"/>
    <n v="0"/>
    <x v="2"/>
  </r>
  <r>
    <s v="CC101048"/>
    <d v="2019-10-10T11:42:38"/>
    <s v="C248275"/>
    <x v="0"/>
    <s v="support"/>
    <n v="65"/>
    <x v="0"/>
    <s v="prd_2"/>
    <d v="2019-08-05T11:54:44"/>
    <m/>
    <n v="125"/>
    <x v="5"/>
    <x v="10"/>
    <n v="1"/>
    <n v="2"/>
    <n v="2"/>
    <x v="13"/>
  </r>
  <r>
    <s v="CC101082"/>
    <d v="2019-10-10T12:49:08"/>
    <s v="C55298"/>
    <x v="0"/>
    <s v="signup"/>
    <n v="65"/>
    <x v="0"/>
    <s v="prd_2"/>
    <d v="2019-10-10T12:52:45"/>
    <m/>
    <n v="125"/>
    <x v="5"/>
    <x v="10"/>
    <n v="1"/>
    <n v="0"/>
    <n v="0"/>
    <x v="2"/>
  </r>
  <r>
    <s v="CC101121"/>
    <d v="2019-10-10T14:07:34"/>
    <s v="C250064"/>
    <x v="1"/>
    <s v="support"/>
    <n v="65"/>
    <x v="1"/>
    <s v="prd_2"/>
    <d v="2019-08-13T11:04:09"/>
    <m/>
    <n v="125"/>
    <x v="5"/>
    <x v="10"/>
    <n v="1"/>
    <n v="2"/>
    <n v="2"/>
    <x v="13"/>
  </r>
  <r>
    <s v="CC101139"/>
    <d v="2019-10-10T15:01:16"/>
    <s v="C55323"/>
    <x v="0"/>
    <s v="signup"/>
    <n v="65"/>
    <x v="1"/>
    <s v="prd_2"/>
    <d v="2019-10-10T15:06:35"/>
    <m/>
    <n v="125"/>
    <x v="5"/>
    <x v="10"/>
    <n v="1"/>
    <n v="0"/>
    <n v="0"/>
    <x v="2"/>
  </r>
  <r>
    <s v="CC101239"/>
    <d v="2019-10-11T11:47:39"/>
    <s v="C46713"/>
    <x v="0"/>
    <s v="support"/>
    <n v="65"/>
    <x v="0"/>
    <s v="prd_2"/>
    <d v="2019-06-25T11:07:28"/>
    <m/>
    <n v="125"/>
    <x v="5"/>
    <x v="10"/>
    <n v="1"/>
    <n v="4"/>
    <n v="4"/>
    <x v="3"/>
  </r>
  <r>
    <s v="CC101279"/>
    <d v="2019-10-11T13:27:57"/>
    <s v="C55382"/>
    <x v="0"/>
    <s v="signup"/>
    <n v="65"/>
    <x v="1"/>
    <s v="prd_2"/>
    <d v="2019-10-11T13:30:20"/>
    <m/>
    <n v="125"/>
    <x v="5"/>
    <x v="10"/>
    <n v="1"/>
    <n v="0"/>
    <n v="0"/>
    <x v="2"/>
  </r>
  <r>
    <s v="CC101402"/>
    <d v="2019-10-12T12:50:05"/>
    <s v="C249749"/>
    <x v="0"/>
    <s v="support"/>
    <n v="65"/>
    <x v="0"/>
    <s v="prd_2"/>
    <d v="2019-08-12T11:19:41"/>
    <m/>
    <n v="125"/>
    <x v="5"/>
    <x v="10"/>
    <n v="1"/>
    <n v="2"/>
    <n v="2"/>
    <x v="13"/>
  </r>
  <r>
    <s v="CC101443"/>
    <d v="2019-10-12T15:15:26"/>
    <s v="C250662"/>
    <x v="1"/>
    <s v="support"/>
    <n v="65"/>
    <x v="1"/>
    <s v="prd_2"/>
    <d v="2019-08-15T13:02:53"/>
    <m/>
    <n v="125"/>
    <x v="5"/>
    <x v="10"/>
    <n v="1"/>
    <n v="2"/>
    <n v="2"/>
    <x v="13"/>
  </r>
  <r>
    <s v="CC101533"/>
    <d v="2019-10-13T13:00:49"/>
    <s v="C52870"/>
    <x v="0"/>
    <s v="support"/>
    <n v="65"/>
    <x v="0"/>
    <s v="prd_2"/>
    <d v="2019-09-06T12:24:56"/>
    <m/>
    <n v="125"/>
    <x v="5"/>
    <x v="10"/>
    <n v="1"/>
    <n v="1"/>
    <n v="1"/>
    <x v="5"/>
  </r>
  <r>
    <s v="CC101573"/>
    <d v="2019-10-13T15:01:33"/>
    <s v="C255155"/>
    <x v="0"/>
    <s v="support"/>
    <n v="65"/>
    <x v="1"/>
    <s v="prd_2"/>
    <d v="2019-09-06T09:43:57"/>
    <m/>
    <n v="125"/>
    <x v="5"/>
    <x v="10"/>
    <n v="1"/>
    <n v="1"/>
    <n v="1"/>
    <x v="5"/>
  </r>
  <r>
    <s v="CC101880"/>
    <d v="2019-10-15T12:26:24"/>
    <s v="C55591"/>
    <x v="0"/>
    <s v="signup"/>
    <n v="65"/>
    <x v="1"/>
    <s v="prd_2"/>
    <d v="2019-10-15T12:29:19"/>
    <m/>
    <n v="125"/>
    <x v="5"/>
    <x v="10"/>
    <n v="1"/>
    <n v="0"/>
    <n v="0"/>
    <x v="2"/>
  </r>
  <r>
    <s v="CC101935"/>
    <d v="2019-10-15T14:39:24"/>
    <s v="C248535"/>
    <x v="0"/>
    <s v="support"/>
    <n v="65"/>
    <x v="0"/>
    <s v="prd_2"/>
    <d v="2019-08-06T09:03:02"/>
    <m/>
    <n v="125"/>
    <x v="5"/>
    <x v="10"/>
    <n v="1"/>
    <n v="2"/>
    <n v="2"/>
    <x v="13"/>
  </r>
  <r>
    <s v="CC102101"/>
    <d v="2019-10-16T13:52:57"/>
    <s v="C53650"/>
    <x v="0"/>
    <s v="support"/>
    <n v="65"/>
    <x v="1"/>
    <s v="prd_2"/>
    <d v="2019-09-17T10:55:01"/>
    <m/>
    <n v="125"/>
    <x v="5"/>
    <x v="10"/>
    <n v="1"/>
    <n v="1"/>
    <n v="1"/>
    <x v="5"/>
  </r>
  <r>
    <s v="CC102142"/>
    <d v="2019-10-16T16:16:15"/>
    <s v="C180277"/>
    <x v="0"/>
    <s v="support"/>
    <n v="65"/>
    <x v="1"/>
    <s v="prd_2"/>
    <d v="2018-07-16T14:53:09"/>
    <m/>
    <n v="125"/>
    <x v="5"/>
    <x v="10"/>
    <n v="1"/>
    <n v="15"/>
    <n v="15"/>
    <x v="22"/>
  </r>
  <r>
    <s v="CC102187"/>
    <d v="2019-10-17T10:03:36"/>
    <s v="C55721"/>
    <x v="0"/>
    <s v="signup"/>
    <n v="65"/>
    <x v="0"/>
    <s v="prd_2"/>
    <d v="2019-10-17T10:07:49"/>
    <m/>
    <n v="125"/>
    <x v="5"/>
    <x v="10"/>
    <n v="1"/>
    <n v="0"/>
    <n v="0"/>
    <x v="2"/>
  </r>
  <r>
    <s v="CC102840"/>
    <d v="2019-10-21T12:16:41"/>
    <s v="C55973"/>
    <x v="0"/>
    <s v="signup"/>
    <n v="65"/>
    <x v="0"/>
    <s v="prd_2"/>
    <d v="2019-10-21T12:20:48"/>
    <m/>
    <n v="125"/>
    <x v="5"/>
    <x v="10"/>
    <n v="1"/>
    <n v="0"/>
    <n v="0"/>
    <x v="2"/>
  </r>
  <r>
    <s v="CC102862"/>
    <d v="2019-10-21T13:01:42"/>
    <s v="C249346"/>
    <x v="0"/>
    <s v="support"/>
    <n v="65"/>
    <x v="1"/>
    <s v="prd_2"/>
    <d v="2019-08-08T21:01:09"/>
    <m/>
    <n v="125"/>
    <x v="5"/>
    <x v="10"/>
    <n v="1"/>
    <n v="2"/>
    <n v="2"/>
    <x v="13"/>
  </r>
  <r>
    <s v="CC103043"/>
    <d v="2019-10-22T12:44:35"/>
    <s v="C56052"/>
    <x v="0"/>
    <s v="signup"/>
    <n v="65"/>
    <x v="1"/>
    <s v="prd_2"/>
    <d v="2019-10-22T12:47:30"/>
    <m/>
    <n v="125"/>
    <x v="5"/>
    <x v="10"/>
    <n v="1"/>
    <n v="0"/>
    <n v="0"/>
    <x v="2"/>
  </r>
  <r>
    <s v="CC103217"/>
    <d v="2019-10-23T12:18:35"/>
    <s v="C56125"/>
    <x v="0"/>
    <s v="signup"/>
    <n v="65"/>
    <x v="1"/>
    <s v="prd_2"/>
    <d v="2019-10-23T12:23:57"/>
    <m/>
    <n v="125"/>
    <x v="5"/>
    <x v="10"/>
    <n v="1"/>
    <n v="0"/>
    <n v="0"/>
    <x v="2"/>
  </r>
  <r>
    <s v="CC103252"/>
    <d v="2019-10-23T13:51:24"/>
    <s v="C56133"/>
    <x v="0"/>
    <s v="signup"/>
    <n v="65"/>
    <x v="1"/>
    <s v="prd_2"/>
    <d v="2019-10-23T13:55:51"/>
    <m/>
    <n v="125"/>
    <x v="5"/>
    <x v="10"/>
    <n v="1"/>
    <n v="0"/>
    <n v="0"/>
    <x v="2"/>
  </r>
  <r>
    <s v="CC103378"/>
    <d v="2019-10-24T11:46:19"/>
    <s v="C56184"/>
    <x v="0"/>
    <s v="signup"/>
    <n v="65"/>
    <x v="0"/>
    <s v="prd_2"/>
    <d v="2019-10-24T11:51:09"/>
    <m/>
    <n v="125"/>
    <x v="5"/>
    <x v="10"/>
    <n v="1"/>
    <n v="0"/>
    <n v="0"/>
    <x v="2"/>
  </r>
  <r>
    <s v="CC103971"/>
    <d v="2019-10-28T11:32:46"/>
    <s v="C56366"/>
    <x v="0"/>
    <s v="signup"/>
    <n v="65"/>
    <x v="1"/>
    <s v="prd_2"/>
    <d v="2019-10-28T11:35:41"/>
    <m/>
    <n v="125"/>
    <x v="5"/>
    <x v="10"/>
    <n v="1"/>
    <n v="0"/>
    <n v="0"/>
    <x v="2"/>
  </r>
  <r>
    <s v="CC103977"/>
    <d v="2019-10-28T11:48:26"/>
    <s v="C53017"/>
    <x v="1"/>
    <s v="support"/>
    <n v="65"/>
    <x v="1"/>
    <s v="prd_2"/>
    <d v="2019-09-09T12:40:25"/>
    <m/>
    <n v="125"/>
    <x v="5"/>
    <x v="10"/>
    <n v="1"/>
    <n v="2"/>
    <n v="2"/>
    <x v="13"/>
  </r>
  <r>
    <s v="CC104120"/>
    <d v="2019-10-29T09:28:11"/>
    <s v="C56420"/>
    <x v="0"/>
    <s v="signup"/>
    <n v="65"/>
    <x v="0"/>
    <s v="prd_2"/>
    <d v="2019-10-29T09:31:23"/>
    <m/>
    <n v="125"/>
    <x v="5"/>
    <x v="10"/>
    <n v="1"/>
    <n v="0"/>
    <n v="0"/>
    <x v="2"/>
  </r>
  <r>
    <s v="CC104163"/>
    <d v="2019-10-29T11:45:53"/>
    <s v="C255949"/>
    <x v="0"/>
    <s v="support"/>
    <n v="65"/>
    <x v="1"/>
    <s v="prd_2"/>
    <d v="2019-09-10T16:37:35"/>
    <m/>
    <n v="125"/>
    <x v="5"/>
    <x v="10"/>
    <n v="1"/>
    <n v="2"/>
    <n v="2"/>
    <x v="13"/>
  </r>
  <r>
    <s v="CC104403"/>
    <d v="2019-10-30T13:59:54"/>
    <s v="C56573"/>
    <x v="0"/>
    <s v="signup"/>
    <n v="65"/>
    <x v="1"/>
    <s v="prd_2"/>
    <d v="2019-10-30T14:04:18"/>
    <m/>
    <n v="125"/>
    <x v="5"/>
    <x v="10"/>
    <n v="1"/>
    <n v="0"/>
    <n v="0"/>
    <x v="2"/>
  </r>
  <r>
    <s v="CC104412"/>
    <d v="2019-10-30T14:16:02"/>
    <s v="C172839"/>
    <x v="0"/>
    <s v="support"/>
    <n v="65"/>
    <x v="1"/>
    <s v="prd_2"/>
    <d v="2018-05-21T14:29:09"/>
    <m/>
    <n v="125"/>
    <x v="5"/>
    <x v="10"/>
    <n v="1"/>
    <n v="18"/>
    <n v="18"/>
    <x v="19"/>
  </r>
  <r>
    <s v="CC104452"/>
    <d v="2019-10-30T17:53:18"/>
    <s v="C249043"/>
    <x v="0"/>
    <s v="support"/>
    <n v="65"/>
    <x v="0"/>
    <s v="prd_2"/>
    <d v="2019-08-07T20:16:58"/>
    <m/>
    <n v="125"/>
    <x v="5"/>
    <x v="10"/>
    <n v="1"/>
    <n v="3"/>
    <n v="3"/>
    <x v="7"/>
  </r>
  <r>
    <s v="CC104580"/>
    <d v="2019-10-31T14:09:58"/>
    <s v="C45663"/>
    <x v="0"/>
    <s v="support"/>
    <n v="65"/>
    <x v="1"/>
    <s v="prd_2"/>
    <d v="2019-06-13T11:19:47"/>
    <m/>
    <n v="125"/>
    <x v="5"/>
    <x v="10"/>
    <n v="1"/>
    <n v="5"/>
    <n v="5"/>
    <x v="0"/>
  </r>
  <r>
    <s v="CC104585"/>
    <d v="2019-10-31T14:26:26"/>
    <s v="C252334"/>
    <x v="0"/>
    <s v="support"/>
    <n v="65"/>
    <x v="0"/>
    <s v="prd_2"/>
    <d v="2019-08-23T13:18:15"/>
    <m/>
    <n v="125"/>
    <x v="5"/>
    <x v="10"/>
    <n v="1"/>
    <n v="2"/>
    <n v="2"/>
    <x v="13"/>
  </r>
  <r>
    <s v="CC104858"/>
    <d v="2019-11-02T15:05:34"/>
    <s v="C259827"/>
    <x v="0"/>
    <s v="support"/>
    <n v="65"/>
    <x v="0"/>
    <s v="prd_2"/>
    <d v="2019-10-01T15:52:04"/>
    <m/>
    <n v="125"/>
    <x v="6"/>
    <x v="10"/>
    <n v="1"/>
    <n v="1"/>
    <n v="1"/>
    <x v="5"/>
  </r>
  <r>
    <s v="CC104876"/>
    <d v="2019-11-02T16:15:37"/>
    <s v="C53841"/>
    <x v="0"/>
    <s v="support"/>
    <n v="65"/>
    <x v="0"/>
    <s v="prd_2"/>
    <d v="2019-09-19T10:22:18"/>
    <m/>
    <n v="125"/>
    <x v="6"/>
    <x v="10"/>
    <n v="1"/>
    <n v="1"/>
    <n v="1"/>
    <x v="5"/>
  </r>
  <r>
    <s v="CC104936"/>
    <d v="2019-11-03T11:50:41"/>
    <s v="C211278"/>
    <x v="0"/>
    <s v="support"/>
    <n v="65"/>
    <x v="1"/>
    <s v="prd_2"/>
    <d v="2019-03-11T14:24:20"/>
    <m/>
    <n v="125"/>
    <x v="6"/>
    <x v="10"/>
    <n v="1"/>
    <n v="8"/>
    <n v="8"/>
    <x v="12"/>
  </r>
  <r>
    <s v="CC104992"/>
    <d v="2019-11-03T15:18:33"/>
    <s v="C190972"/>
    <x v="0"/>
    <s v="support"/>
    <n v="65"/>
    <x v="1"/>
    <s v="prd_2"/>
    <d v="2018-11-09T16:31:14"/>
    <m/>
    <n v="125"/>
    <x v="6"/>
    <x v="10"/>
    <n v="1"/>
    <n v="12"/>
    <n v="12"/>
    <x v="10"/>
  </r>
  <r>
    <s v="CC105047"/>
    <d v="2019-11-04T09:38:46"/>
    <s v="C37156"/>
    <x v="0"/>
    <s v="support"/>
    <n v="65"/>
    <x v="0"/>
    <s v="prd_2"/>
    <d v="2019-03-18T13:25:23"/>
    <m/>
    <n v="125"/>
    <x v="6"/>
    <x v="10"/>
    <n v="1"/>
    <n v="8"/>
    <n v="8"/>
    <x v="12"/>
  </r>
  <r>
    <s v="CC105141"/>
    <d v="2019-11-04T14:03:32"/>
    <s v="C232975"/>
    <x v="0"/>
    <s v="support"/>
    <n v="65"/>
    <x v="1"/>
    <s v="prd_2"/>
    <d v="2019-06-03T10:01:39"/>
    <m/>
    <n v="125"/>
    <x v="6"/>
    <x v="10"/>
    <n v="1"/>
    <n v="5"/>
    <n v="5"/>
    <x v="0"/>
  </r>
  <r>
    <s v="CC105170"/>
    <d v="2019-11-04T16:06:59"/>
    <s v="C249163"/>
    <x v="0"/>
    <s v="support"/>
    <n v="65"/>
    <x v="1"/>
    <s v="prd_2"/>
    <d v="2019-08-08T13:07:50"/>
    <m/>
    <n v="125"/>
    <x v="6"/>
    <x v="10"/>
    <n v="1"/>
    <n v="3"/>
    <n v="3"/>
    <x v="7"/>
  </r>
  <r>
    <s v="CC105263"/>
    <d v="2019-11-05T12:23:16"/>
    <s v="C56862"/>
    <x v="0"/>
    <s v="signup"/>
    <n v="65"/>
    <x v="1"/>
    <s v="prd_2"/>
    <d v="2019-11-05T12:27:06"/>
    <m/>
    <n v="125"/>
    <x v="6"/>
    <x v="10"/>
    <n v="1"/>
    <n v="0"/>
    <n v="0"/>
    <x v="2"/>
  </r>
  <r>
    <s v="CC105912"/>
    <d v="2019-11-09T13:53:30"/>
    <s v="C43190"/>
    <x v="0"/>
    <s v="support"/>
    <n v="65"/>
    <x v="0"/>
    <s v="prd_2"/>
    <d v="2019-05-17T13:46:11"/>
    <m/>
    <n v="125"/>
    <x v="6"/>
    <x v="10"/>
    <n v="1"/>
    <n v="6"/>
    <n v="6"/>
    <x v="4"/>
  </r>
  <r>
    <s v="CC106160"/>
    <d v="2019-11-11T12:22:34"/>
    <s v="C57183"/>
    <x v="0"/>
    <s v="signup"/>
    <n v="65"/>
    <x v="0"/>
    <s v="prd_2"/>
    <d v="2019-11-11T12:27:00"/>
    <m/>
    <n v="125"/>
    <x v="6"/>
    <x v="10"/>
    <n v="1"/>
    <n v="0"/>
    <n v="0"/>
    <x v="2"/>
  </r>
  <r>
    <s v="CC106792"/>
    <d v="2019-11-14T17:56:14"/>
    <s v="C53749"/>
    <x v="0"/>
    <s v="support"/>
    <n v="65"/>
    <x v="0"/>
    <s v="prd_2"/>
    <d v="2019-09-18T11:07:12"/>
    <m/>
    <n v="125"/>
    <x v="6"/>
    <x v="10"/>
    <n v="1"/>
    <n v="2"/>
    <n v="2"/>
    <x v="13"/>
  </r>
  <r>
    <s v="CC106810"/>
    <d v="2019-11-15T09:42:38"/>
    <s v="C57430"/>
    <x v="0"/>
    <s v="signup"/>
    <n v="65"/>
    <x v="0"/>
    <s v="prd_2"/>
    <d v="2019-11-15T09:45:59"/>
    <m/>
    <n v="125"/>
    <x v="6"/>
    <x v="10"/>
    <n v="1"/>
    <n v="0"/>
    <n v="0"/>
    <x v="2"/>
  </r>
  <r>
    <s v="CC106822"/>
    <d v="2019-11-15T10:30:20"/>
    <s v="C51290"/>
    <x v="0"/>
    <s v="support"/>
    <n v="65"/>
    <x v="0"/>
    <s v="prd_2"/>
    <d v="2019-08-16T11:35:57"/>
    <m/>
    <n v="125"/>
    <x v="6"/>
    <x v="10"/>
    <n v="1"/>
    <n v="3"/>
    <n v="3"/>
    <x v="7"/>
  </r>
  <r>
    <s v="CC107168"/>
    <d v="2019-11-17T14:54:00"/>
    <s v="C264079"/>
    <x v="1"/>
    <s v="support"/>
    <n v="65"/>
    <x v="0"/>
    <s v="prd_2"/>
    <d v="2019-10-24T20:20:25"/>
    <m/>
    <n v="125"/>
    <x v="6"/>
    <x v="10"/>
    <n v="1"/>
    <n v="1"/>
    <n v="1"/>
    <x v="5"/>
  </r>
  <r>
    <s v="CC107179"/>
    <d v="2019-11-17T15:22:04"/>
    <s v="C227304"/>
    <x v="0"/>
    <s v="support"/>
    <n v="65"/>
    <x v="1"/>
    <s v="prd_2"/>
    <d v="2019-05-10T15:45:14"/>
    <m/>
    <n v="125"/>
    <x v="6"/>
    <x v="10"/>
    <n v="1"/>
    <n v="6"/>
    <n v="6"/>
    <x v="4"/>
  </r>
  <r>
    <s v="CC107233"/>
    <d v="2019-11-18T10:02:10"/>
    <s v="C57547"/>
    <x v="0"/>
    <s v="signup"/>
    <n v="65"/>
    <x v="1"/>
    <s v="prd_2"/>
    <d v="2019-11-18T10:05:54"/>
    <m/>
    <n v="125"/>
    <x v="6"/>
    <x v="10"/>
    <n v="1"/>
    <n v="0"/>
    <n v="0"/>
    <x v="2"/>
  </r>
  <r>
    <s v="CC107543"/>
    <d v="2019-11-19T16:37:28"/>
    <s v="C27553"/>
    <x v="0"/>
    <s v="support"/>
    <n v="65"/>
    <x v="1"/>
    <s v="prd_2"/>
    <d v="2018-10-01T13:16:34"/>
    <m/>
    <n v="125"/>
    <x v="6"/>
    <x v="10"/>
    <n v="1"/>
    <n v="14"/>
    <n v="14"/>
    <x v="16"/>
  </r>
  <r>
    <s v="CC107647"/>
    <d v="2019-11-20T13:15:52"/>
    <s v="C189488"/>
    <x v="0"/>
    <s v="support"/>
    <n v="65"/>
    <x v="0"/>
    <s v="prd_2"/>
    <d v="2018-10-18T14:47:23"/>
    <m/>
    <n v="125"/>
    <x v="6"/>
    <x v="10"/>
    <n v="1"/>
    <n v="13"/>
    <n v="13"/>
    <x v="17"/>
  </r>
  <r>
    <s v="CC107813"/>
    <d v="2019-11-21T13:27:35"/>
    <s v="C57796"/>
    <x v="0"/>
    <s v="signup"/>
    <n v="65"/>
    <x v="0"/>
    <s v="prd_2"/>
    <d v="2019-11-21T13:32:51"/>
    <m/>
    <n v="125"/>
    <x v="6"/>
    <x v="10"/>
    <n v="1"/>
    <n v="0"/>
    <n v="0"/>
    <x v="2"/>
  </r>
  <r>
    <s v="CC108207"/>
    <d v="2019-11-24T13:25:46"/>
    <s v="C57919"/>
    <x v="0"/>
    <s v="signup"/>
    <n v="65"/>
    <x v="1"/>
    <s v="prd_2"/>
    <d v="2019-11-24T13:31:50"/>
    <m/>
    <n v="125"/>
    <x v="6"/>
    <x v="10"/>
    <n v="1"/>
    <n v="0"/>
    <n v="0"/>
    <x v="2"/>
  </r>
  <r>
    <s v="CC108353"/>
    <d v="2019-11-25T13:29:25"/>
    <s v="C57982"/>
    <x v="0"/>
    <s v="signup"/>
    <n v="65"/>
    <x v="0"/>
    <s v="prd_2"/>
    <d v="2019-11-25T13:34:20"/>
    <m/>
    <n v="125"/>
    <x v="6"/>
    <x v="10"/>
    <n v="1"/>
    <n v="0"/>
    <n v="0"/>
    <x v="2"/>
  </r>
  <r>
    <s v="CC108452"/>
    <d v="2019-11-26T11:20:05"/>
    <s v="C58015"/>
    <x v="0"/>
    <s v="signup"/>
    <n v="65"/>
    <x v="0"/>
    <s v="prd_2"/>
    <d v="2019-11-26T11:23:51"/>
    <m/>
    <n v="125"/>
    <x v="6"/>
    <x v="10"/>
    <n v="1"/>
    <n v="0"/>
    <n v="0"/>
    <x v="2"/>
  </r>
  <r>
    <s v="CC108636"/>
    <d v="2019-11-27T12:05:53"/>
    <s v="C58100"/>
    <x v="0"/>
    <s v="signup"/>
    <n v="65"/>
    <x v="0"/>
    <s v="prd_2"/>
    <d v="2019-11-27T12:11:07"/>
    <m/>
    <n v="125"/>
    <x v="6"/>
    <x v="10"/>
    <n v="1"/>
    <n v="0"/>
    <n v="0"/>
    <x v="2"/>
  </r>
  <r>
    <s v="CC108674"/>
    <d v="2019-11-27T13:44:02"/>
    <s v="C217512"/>
    <x v="0"/>
    <s v="support"/>
    <n v="65"/>
    <x v="0"/>
    <s v="prd_2"/>
    <d v="2019-04-04T09:59:26"/>
    <m/>
    <n v="125"/>
    <x v="6"/>
    <x v="10"/>
    <n v="1"/>
    <n v="8"/>
    <n v="8"/>
    <x v="12"/>
  </r>
  <r>
    <s v="CC108899"/>
    <d v="2019-11-29T08:00:01"/>
    <s v="C217816"/>
    <x v="0"/>
    <s v="support"/>
    <n v="65"/>
    <x v="1"/>
    <s v="prd_2"/>
    <d v="2019-04-05T08:36:14"/>
    <m/>
    <n v="125"/>
    <x v="6"/>
    <x v="10"/>
    <n v="1"/>
    <n v="8"/>
    <n v="8"/>
    <x v="12"/>
  </r>
  <r>
    <s v="CC108984"/>
    <d v="2019-11-29T13:30:29"/>
    <s v="C58217"/>
    <x v="0"/>
    <s v="signup"/>
    <n v="65"/>
    <x v="1"/>
    <s v="prd_2"/>
    <d v="2019-11-29T13:34:18"/>
    <m/>
    <n v="125"/>
    <x v="6"/>
    <x v="10"/>
    <n v="1"/>
    <n v="0"/>
    <n v="0"/>
    <x v="2"/>
  </r>
  <r>
    <s v="CC109059"/>
    <d v="2019-11-30T10:40:43"/>
    <s v="C256577"/>
    <x v="0"/>
    <s v="support"/>
    <n v="65"/>
    <x v="0"/>
    <s v="prd_2"/>
    <d v="2019-09-13T16:43:02"/>
    <m/>
    <n v="125"/>
    <x v="6"/>
    <x v="10"/>
    <n v="1"/>
    <n v="3"/>
    <n v="3"/>
    <x v="7"/>
  </r>
  <r>
    <s v="CC109157"/>
    <d v="2019-11-30T17:21:39"/>
    <s v="C266257"/>
    <x v="0"/>
    <s v="support"/>
    <n v="65"/>
    <x v="0"/>
    <s v="prd_2"/>
    <d v="2019-11-07T14:52:12"/>
    <m/>
    <n v="125"/>
    <x v="6"/>
    <x v="10"/>
    <n v="1"/>
    <n v="1"/>
    <n v="1"/>
    <x v="5"/>
  </r>
  <r>
    <s v="CC109221"/>
    <d v="2019-12-01T13:43:29"/>
    <s v="C46466"/>
    <x v="0"/>
    <s v="support"/>
    <n v="65"/>
    <x v="0"/>
    <s v="prd_2"/>
    <d v="2019-06-21T15:14:38"/>
    <m/>
    <n v="125"/>
    <x v="0"/>
    <x v="10"/>
    <n v="1"/>
    <n v="5"/>
    <n v="5"/>
    <x v="0"/>
  </r>
  <r>
    <s v="CC109623"/>
    <d v="2019-12-04T09:04:56"/>
    <s v="C174593"/>
    <x v="0"/>
    <s v="support"/>
    <n v="65"/>
    <x v="0"/>
    <s v="prd_2"/>
    <d v="2018-06-01T15:52:43"/>
    <m/>
    <n v="125"/>
    <x v="0"/>
    <x v="10"/>
    <n v="1"/>
    <n v="18"/>
    <n v="18"/>
    <x v="19"/>
  </r>
  <r>
    <s v="CC109862"/>
    <d v="2019-12-05T13:19:04"/>
    <s v="C58540"/>
    <x v="0"/>
    <s v="signup"/>
    <n v="65"/>
    <x v="1"/>
    <s v="prd_2"/>
    <d v="2019-12-05T13:20:35"/>
    <m/>
    <n v="125"/>
    <x v="0"/>
    <x v="10"/>
    <n v="1"/>
    <n v="0"/>
    <n v="0"/>
    <x v="2"/>
  </r>
  <r>
    <s v="CC110008"/>
    <d v="2019-12-06T12:51:47"/>
    <s v="C58586"/>
    <x v="0"/>
    <s v="signup"/>
    <n v="65"/>
    <x v="1"/>
    <s v="prd_2"/>
    <d v="2019-12-06T12:56:52"/>
    <m/>
    <n v="125"/>
    <x v="0"/>
    <x v="10"/>
    <n v="1"/>
    <n v="0"/>
    <n v="0"/>
    <x v="2"/>
  </r>
  <r>
    <s v="CC110276"/>
    <d v="2019-12-08T15:44:54"/>
    <s v="C32395"/>
    <x v="0"/>
    <s v="support"/>
    <n v="65"/>
    <x v="1"/>
    <s v="prd_2"/>
    <d v="2019-01-28T11:10:28"/>
    <m/>
    <n v="125"/>
    <x v="0"/>
    <x v="10"/>
    <n v="1"/>
    <n v="10"/>
    <n v="10"/>
    <x v="9"/>
  </r>
  <r>
    <s v="CC110281"/>
    <d v="2019-12-08T16:31:04"/>
    <s v="C58640"/>
    <x v="0"/>
    <s v="signup"/>
    <n v="65"/>
    <x v="1"/>
    <s v="prd_2"/>
    <d v="2019-12-08T16:35:53"/>
    <m/>
    <n v="125"/>
    <x v="0"/>
    <x v="10"/>
    <n v="1"/>
    <n v="0"/>
    <n v="0"/>
    <x v="2"/>
  </r>
  <r>
    <s v="CC110302"/>
    <d v="2019-12-08T17:59:44"/>
    <s v="C255214"/>
    <x v="0"/>
    <s v="support"/>
    <n v="65"/>
    <x v="1"/>
    <s v="prd_2"/>
    <d v="2019-09-06T13:30:25"/>
    <m/>
    <n v="125"/>
    <x v="0"/>
    <x v="10"/>
    <n v="1"/>
    <n v="3"/>
    <n v="3"/>
    <x v="7"/>
  </r>
  <r>
    <s v="CC110417"/>
    <d v="2019-12-09T14:09:36"/>
    <s v="C266316"/>
    <x v="0"/>
    <s v="support"/>
    <n v="65"/>
    <x v="0"/>
    <s v="prd_2"/>
    <d v="2019-11-07T17:34:10"/>
    <m/>
    <n v="125"/>
    <x v="0"/>
    <x v="10"/>
    <n v="1"/>
    <n v="1"/>
    <n v="1"/>
    <x v="5"/>
  </r>
  <r>
    <s v="CC110465"/>
    <d v="2019-12-09T17:38:42"/>
    <s v="C252377"/>
    <x v="0"/>
    <s v="support"/>
    <n v="65"/>
    <x v="1"/>
    <s v="prd_2"/>
    <d v="2019-08-23T14:40:26"/>
    <m/>
    <n v="125"/>
    <x v="0"/>
    <x v="10"/>
    <n v="1"/>
    <n v="4"/>
    <n v="4"/>
    <x v="3"/>
  </r>
  <r>
    <s v="CC110556"/>
    <d v="2019-12-10T12:41:21"/>
    <s v="C58749"/>
    <x v="0"/>
    <s v="signup"/>
    <n v="65"/>
    <x v="1"/>
    <s v="prd_2"/>
    <d v="2019-12-10T12:45:33"/>
    <m/>
    <n v="125"/>
    <x v="0"/>
    <x v="10"/>
    <n v="1"/>
    <n v="0"/>
    <n v="0"/>
    <x v="2"/>
  </r>
  <r>
    <s v="CC111021"/>
    <d v="2019-12-13T11:56:28"/>
    <s v="C58937"/>
    <x v="0"/>
    <s v="signup"/>
    <n v="65"/>
    <x v="0"/>
    <s v="prd_2"/>
    <d v="2019-12-13T12:02:03"/>
    <m/>
    <n v="125"/>
    <x v="0"/>
    <x v="10"/>
    <n v="1"/>
    <n v="0"/>
    <n v="0"/>
    <x v="2"/>
  </r>
  <r>
    <s v="CC111225"/>
    <d v="2019-12-14T16:17:47"/>
    <s v="C38640"/>
    <x v="0"/>
    <s v="support"/>
    <n v="65"/>
    <x v="1"/>
    <s v="prd_2"/>
    <d v="2019-04-02T10:52:49"/>
    <m/>
    <n v="125"/>
    <x v="0"/>
    <x v="10"/>
    <n v="1"/>
    <n v="9"/>
    <n v="9"/>
    <x v="1"/>
  </r>
  <r>
    <s v="CC111310"/>
    <d v="2019-12-15T12:55:32"/>
    <s v="C214972"/>
    <x v="1"/>
    <s v="support"/>
    <n v="65"/>
    <x v="0"/>
    <s v="prd_2"/>
    <d v="2019-03-25T15:03:56"/>
    <m/>
    <n v="125"/>
    <x v="0"/>
    <x v="10"/>
    <n v="1"/>
    <n v="9"/>
    <n v="9"/>
    <x v="1"/>
  </r>
  <r>
    <s v="CC111883"/>
    <d v="2019-12-18T17:13:25"/>
    <s v="C40095"/>
    <x v="0"/>
    <s v="support"/>
    <n v="65"/>
    <x v="0"/>
    <s v="prd_2"/>
    <d v="2019-04-16T13:48:17"/>
    <m/>
    <n v="125"/>
    <x v="0"/>
    <x v="10"/>
    <n v="1"/>
    <n v="8"/>
    <n v="8"/>
    <x v="12"/>
  </r>
  <r>
    <s v="CC111955"/>
    <d v="2019-12-19T12:41:58"/>
    <s v="C263155"/>
    <x v="0"/>
    <s v="support"/>
    <n v="65"/>
    <x v="1"/>
    <s v="prd_2"/>
    <d v="2019-10-20T15:11:17"/>
    <m/>
    <n v="125"/>
    <x v="0"/>
    <x v="10"/>
    <n v="1"/>
    <n v="2"/>
    <n v="2"/>
    <x v="13"/>
  </r>
  <r>
    <s v="CC112062"/>
    <d v="2019-12-20T10:56:59"/>
    <s v="C240799"/>
    <x v="0"/>
    <s v="support"/>
    <n v="65"/>
    <x v="0"/>
    <s v="prd_2"/>
    <d v="2019-07-03T12:51:53"/>
    <m/>
    <n v="125"/>
    <x v="0"/>
    <x v="10"/>
    <n v="1"/>
    <n v="6"/>
    <n v="6"/>
    <x v="4"/>
  </r>
  <r>
    <s v="CC112226"/>
    <d v="2019-12-21T13:06:51"/>
    <s v="C250092"/>
    <x v="0"/>
    <s v="support"/>
    <n v="65"/>
    <x v="0"/>
    <s v="prd_2"/>
    <d v="2019-08-13T11:47:34"/>
    <m/>
    <n v="125"/>
    <x v="0"/>
    <x v="10"/>
    <n v="1"/>
    <n v="4"/>
    <n v="4"/>
    <x v="3"/>
  </r>
  <r>
    <s v="CC112409"/>
    <d v="2019-12-22T16:35:55"/>
    <s v="C191145"/>
    <x v="0"/>
    <s v="support"/>
    <n v="65"/>
    <x v="1"/>
    <s v="prd_2"/>
    <d v="2018-11-12T19:28:20"/>
    <m/>
    <n v="125"/>
    <x v="0"/>
    <x v="10"/>
    <n v="1"/>
    <n v="13"/>
    <n v="13"/>
    <x v="17"/>
  </r>
  <r>
    <s v="CC112601"/>
    <d v="2019-12-24T08:55:34"/>
    <s v="C59461"/>
    <x v="0"/>
    <s v="signup"/>
    <n v="65"/>
    <x v="1"/>
    <s v="prd_2"/>
    <d v="2019-12-24T08:58:08"/>
    <m/>
    <n v="125"/>
    <x v="0"/>
    <x v="10"/>
    <n v="1"/>
    <n v="0"/>
    <n v="0"/>
    <x v="2"/>
  </r>
  <r>
    <s v="CC112839"/>
    <d v="2019-12-25T15:55:08"/>
    <s v="C55721"/>
    <x v="1"/>
    <s v="support"/>
    <n v="65"/>
    <x v="0"/>
    <s v="prd_2"/>
    <d v="2019-10-17T10:07:49"/>
    <m/>
    <n v="125"/>
    <x v="0"/>
    <x v="10"/>
    <n v="1"/>
    <n v="2"/>
    <n v="2"/>
    <x v="13"/>
  </r>
  <r>
    <s v="CC113060"/>
    <d v="2019-12-27T12:18:47"/>
    <s v="C59649"/>
    <x v="0"/>
    <s v="signup"/>
    <n v="65"/>
    <x v="1"/>
    <s v="prd_2"/>
    <d v="2019-12-27T12:22:50"/>
    <m/>
    <n v="125"/>
    <x v="0"/>
    <x v="10"/>
    <n v="1"/>
    <n v="0"/>
    <n v="0"/>
    <x v="2"/>
  </r>
  <r>
    <s v="CC113133"/>
    <d v="2019-12-27T17:36:33"/>
    <s v="C51024"/>
    <x v="0"/>
    <s v="support"/>
    <n v="65"/>
    <x v="1"/>
    <s v="prd_2"/>
    <d v="2019-08-13T12:27:32"/>
    <m/>
    <n v="125"/>
    <x v="0"/>
    <x v="10"/>
    <n v="1"/>
    <n v="5"/>
    <n v="5"/>
    <x v="0"/>
  </r>
  <r>
    <s v="CC113174"/>
    <d v="2019-12-28T12:08:05"/>
    <s v="C264679"/>
    <x v="0"/>
    <s v="support"/>
    <n v="65"/>
    <x v="1"/>
    <s v="prd_2"/>
    <d v="2019-10-29T10:07:14"/>
    <m/>
    <n v="125"/>
    <x v="0"/>
    <x v="10"/>
    <n v="1"/>
    <n v="2"/>
    <n v="2"/>
    <x v="13"/>
  </r>
  <r>
    <s v="CC113504"/>
    <d v="2019-12-30T16:44:35"/>
    <s v="C57796"/>
    <x v="1"/>
    <s v="support"/>
    <n v="65"/>
    <x v="0"/>
    <s v="prd_2"/>
    <d v="2019-11-21T13:32:51"/>
    <m/>
    <n v="125"/>
    <x v="0"/>
    <x v="10"/>
    <n v="1"/>
    <n v="1"/>
    <n v="1"/>
    <x v="5"/>
  </r>
  <r>
    <s v="CC113553"/>
    <d v="2019-12-31T11:31:49"/>
    <s v="C52550"/>
    <x v="0"/>
    <s v="support"/>
    <n v="65"/>
    <x v="0"/>
    <s v="prd_2"/>
    <d v="2019-09-02T17:59:32"/>
    <m/>
    <n v="125"/>
    <x v="0"/>
    <x v="10"/>
    <n v="1"/>
    <n v="4"/>
    <n v="4"/>
    <x v="3"/>
  </r>
  <r>
    <s v="CC113644"/>
    <d v="2019-12-31T15:17:58"/>
    <s v="C57547"/>
    <x v="0"/>
    <s v="support"/>
    <n v="65"/>
    <x v="1"/>
    <s v="prd_2"/>
    <d v="2019-11-18T10:05:54"/>
    <m/>
    <n v="125"/>
    <x v="0"/>
    <x v="10"/>
    <n v="1"/>
    <n v="1"/>
    <n v="1"/>
    <x v="5"/>
  </r>
  <r>
    <s v="CC113855"/>
    <d v="2020-01-01T13:00:33"/>
    <s v="C54984"/>
    <x v="1"/>
    <s v="support"/>
    <n v="65"/>
    <x v="1"/>
    <s v="prd_2"/>
    <d v="2019-10-06T14:05:18"/>
    <m/>
    <n v="125"/>
    <x v="2"/>
    <x v="10"/>
    <n v="1"/>
    <n v="3"/>
    <n v="3"/>
    <x v="7"/>
  </r>
  <r>
    <s v="CC113916"/>
    <d v="2020-01-01T14:20:03"/>
    <s v="C51123"/>
    <x v="0"/>
    <s v="support"/>
    <n v="65"/>
    <x v="1"/>
    <s v="prd_2"/>
    <d v="2019-08-14T12:24:15"/>
    <m/>
    <n v="125"/>
    <x v="2"/>
    <x v="10"/>
    <n v="1"/>
    <n v="5"/>
    <n v="5"/>
    <x v="0"/>
  </r>
  <r>
    <s v="CC113935"/>
    <d v="2020-01-01T14:51:17"/>
    <s v="C60026"/>
    <x v="0"/>
    <s v="signup"/>
    <n v="65"/>
    <x v="0"/>
    <s v="prd_2"/>
    <d v="2020-01-01T14:55:17"/>
    <m/>
    <n v="125"/>
    <x v="2"/>
    <x v="10"/>
    <n v="1"/>
    <n v="0"/>
    <n v="0"/>
    <x v="2"/>
  </r>
  <r>
    <s v="CC114048"/>
    <d v="2020-01-02T10:58:34"/>
    <s v="C60096"/>
    <x v="0"/>
    <s v="signup"/>
    <n v="65"/>
    <x v="1"/>
    <s v="prd_2"/>
    <d v="2020-01-02T11:01:39"/>
    <m/>
    <n v="125"/>
    <x v="2"/>
    <x v="10"/>
    <n v="1"/>
    <n v="0"/>
    <n v="0"/>
    <x v="2"/>
  </r>
  <r>
    <s v="CC114267"/>
    <d v="2020-01-03T09:54:44"/>
    <s v="C60236"/>
    <x v="0"/>
    <s v="signup"/>
    <n v="65"/>
    <x v="1"/>
    <s v="prd_2"/>
    <d v="2020-01-03T09:58:02"/>
    <m/>
    <n v="125"/>
    <x v="2"/>
    <x v="10"/>
    <n v="1"/>
    <n v="0"/>
    <n v="0"/>
    <x v="2"/>
  </r>
  <r>
    <s v="CC114505"/>
    <d v="2020-01-04T11:42:33"/>
    <s v="C60383"/>
    <x v="0"/>
    <s v="signup"/>
    <n v="65"/>
    <x v="0"/>
    <s v="prd_2"/>
    <d v="2020-01-04T11:47:33"/>
    <m/>
    <n v="125"/>
    <x v="2"/>
    <x v="10"/>
    <n v="1"/>
    <n v="0"/>
    <n v="0"/>
    <x v="2"/>
  </r>
  <r>
    <s v="CC114693"/>
    <d v="2020-01-05T13:11:02"/>
    <s v="C273692"/>
    <x v="1"/>
    <s v="support"/>
    <n v="65"/>
    <x v="0"/>
    <s v="prd_2"/>
    <d v="2020-01-01T13:45:00"/>
    <m/>
    <n v="125"/>
    <x v="2"/>
    <x v="10"/>
    <n v="1"/>
    <n v="0"/>
    <n v="0"/>
    <x v="2"/>
  </r>
  <r>
    <s v="CC115340"/>
    <d v="2020-01-08T09:48:18"/>
    <s v="C60812"/>
    <x v="0"/>
    <s v="signup"/>
    <n v="65"/>
    <x v="0"/>
    <s v="prd_2"/>
    <d v="2020-01-08T09:52:25"/>
    <m/>
    <n v="125"/>
    <x v="2"/>
    <x v="10"/>
    <n v="1"/>
    <n v="0"/>
    <n v="0"/>
    <x v="2"/>
  </r>
  <r>
    <s v="CC115440"/>
    <d v="2020-01-08T12:44:41"/>
    <s v="C60885"/>
    <x v="0"/>
    <s v="signup"/>
    <n v="65"/>
    <x v="0"/>
    <s v="prd_2"/>
    <d v="2020-01-08T12:47:49"/>
    <m/>
    <n v="125"/>
    <x v="2"/>
    <x v="10"/>
    <n v="1"/>
    <n v="0"/>
    <n v="0"/>
    <x v="2"/>
  </r>
  <r>
    <s v="CC115634"/>
    <d v="2020-01-09T12:05:55"/>
    <s v="C61010"/>
    <x v="0"/>
    <s v="signup"/>
    <n v="65"/>
    <x v="0"/>
    <s v="prd_2"/>
    <d v="2020-01-09T12:09:23"/>
    <m/>
    <n v="125"/>
    <x v="2"/>
    <x v="10"/>
    <n v="1"/>
    <n v="0"/>
    <n v="0"/>
    <x v="2"/>
  </r>
  <r>
    <s v="CC115645"/>
    <d v="2020-01-09T12:19:29"/>
    <s v="C61021"/>
    <x v="0"/>
    <s v="signup"/>
    <n v="65"/>
    <x v="0"/>
    <s v="prd_2"/>
    <d v="2020-01-09T12:23:24"/>
    <m/>
    <n v="125"/>
    <x v="2"/>
    <x v="10"/>
    <n v="1"/>
    <n v="0"/>
    <n v="0"/>
    <x v="2"/>
  </r>
  <r>
    <s v="CC115728"/>
    <d v="2020-01-09T14:30:22"/>
    <s v="C61066"/>
    <x v="0"/>
    <s v="signup"/>
    <n v="65"/>
    <x v="1"/>
    <s v="prd_2"/>
    <d v="2020-01-09T14:34:07"/>
    <m/>
    <n v="125"/>
    <x v="2"/>
    <x v="10"/>
    <n v="1"/>
    <n v="0"/>
    <n v="0"/>
    <x v="2"/>
  </r>
  <r>
    <s v="CC115913"/>
    <d v="2020-01-10T14:27:45"/>
    <s v="C61176"/>
    <x v="0"/>
    <s v="signup"/>
    <n v="65"/>
    <x v="0"/>
    <s v="prd_2"/>
    <d v="2020-01-10T14:34:10"/>
    <m/>
    <n v="125"/>
    <x v="2"/>
    <x v="10"/>
    <n v="1"/>
    <n v="0"/>
    <n v="0"/>
    <x v="2"/>
  </r>
  <r>
    <s v="CC116057"/>
    <d v="2020-01-11T13:34:38"/>
    <s v="C61230"/>
    <x v="0"/>
    <s v="signup"/>
    <n v="65"/>
    <x v="1"/>
    <s v="prd_2"/>
    <d v="2020-01-11T13:38:29"/>
    <m/>
    <n v="125"/>
    <x v="2"/>
    <x v="10"/>
    <n v="1"/>
    <n v="0"/>
    <n v="0"/>
    <x v="2"/>
  </r>
  <r>
    <s v="CC116072"/>
    <d v="2020-01-11T14:31:58"/>
    <s v="C262912"/>
    <x v="1"/>
    <s v="support"/>
    <n v="65"/>
    <x v="0"/>
    <s v="prd_2"/>
    <d v="2019-10-18T11:49:24"/>
    <m/>
    <n v="125"/>
    <x v="2"/>
    <x v="10"/>
    <n v="1"/>
    <n v="3"/>
    <n v="3"/>
    <x v="7"/>
  </r>
  <r>
    <s v="CC116105"/>
    <d v="2020-01-11T16:46:48"/>
    <s v="C29349"/>
    <x v="0"/>
    <s v="support"/>
    <n v="65"/>
    <x v="0"/>
    <s v="prd_2"/>
    <d v="2018-12-05T13:02:34"/>
    <m/>
    <n v="125"/>
    <x v="2"/>
    <x v="10"/>
    <n v="1"/>
    <n v="13"/>
    <n v="13"/>
    <x v="17"/>
  </r>
  <r>
    <s v="CC116128"/>
    <d v="2020-01-12T10:28:13"/>
    <s v="C252783"/>
    <x v="0"/>
    <s v="support"/>
    <n v="65"/>
    <x v="0"/>
    <s v="prd_2"/>
    <d v="2019-08-26T13:44:33"/>
    <m/>
    <n v="125"/>
    <x v="2"/>
    <x v="10"/>
    <n v="1"/>
    <n v="5"/>
    <n v="5"/>
    <x v="0"/>
  </r>
  <r>
    <s v="CC116166"/>
    <d v="2020-01-12T12:57:58"/>
    <s v="C61254"/>
    <x v="0"/>
    <s v="signup"/>
    <n v="65"/>
    <x v="0"/>
    <s v="prd_2"/>
    <d v="2020-01-12T13:03:10"/>
    <m/>
    <n v="125"/>
    <x v="2"/>
    <x v="10"/>
    <n v="1"/>
    <n v="0"/>
    <n v="0"/>
    <x v="2"/>
  </r>
  <r>
    <s v="CC116190"/>
    <d v="2020-01-12T14:00:05"/>
    <s v="C61261"/>
    <x v="0"/>
    <s v="signup"/>
    <n v="65"/>
    <x v="1"/>
    <s v="prd_2"/>
    <d v="2020-01-12T14:04:02"/>
    <m/>
    <n v="125"/>
    <x v="2"/>
    <x v="10"/>
    <n v="1"/>
    <n v="0"/>
    <n v="0"/>
    <x v="2"/>
  </r>
  <r>
    <s v="CC116220"/>
    <d v="2020-01-12T16:13:25"/>
    <s v="C53588"/>
    <x v="1"/>
    <s v="support"/>
    <n v="65"/>
    <x v="1"/>
    <s v="prd_2"/>
    <d v="2019-09-16T13:23:00"/>
    <m/>
    <n v="125"/>
    <x v="2"/>
    <x v="10"/>
    <n v="1"/>
    <n v="4"/>
    <n v="4"/>
    <x v="3"/>
  </r>
  <r>
    <s v="CC116374"/>
    <d v="2020-01-13T12:22:01"/>
    <s v="C61366"/>
    <x v="0"/>
    <s v="signup"/>
    <n v="65"/>
    <x v="0"/>
    <s v="prd_2"/>
    <d v="2020-01-13T12:25:28"/>
    <m/>
    <n v="125"/>
    <x v="2"/>
    <x v="10"/>
    <n v="1"/>
    <n v="0"/>
    <n v="0"/>
    <x v="2"/>
  </r>
  <r>
    <s v="CC116523"/>
    <d v="2020-01-14T08:19:27"/>
    <s v="C61437"/>
    <x v="0"/>
    <s v="signup"/>
    <n v="65"/>
    <x v="1"/>
    <s v="prd_2"/>
    <d v="2020-01-14T08:22:49"/>
    <m/>
    <n v="125"/>
    <x v="2"/>
    <x v="10"/>
    <n v="1"/>
    <n v="0"/>
    <n v="0"/>
    <x v="2"/>
  </r>
  <r>
    <s v="CC116622"/>
    <d v="2020-01-14T12:05:31"/>
    <s v="C61516"/>
    <x v="0"/>
    <s v="signup"/>
    <n v="65"/>
    <x v="1"/>
    <s v="prd_2"/>
    <d v="2020-01-14T12:10:11"/>
    <m/>
    <n v="125"/>
    <x v="2"/>
    <x v="10"/>
    <n v="1"/>
    <n v="0"/>
    <n v="0"/>
    <x v="2"/>
  </r>
  <r>
    <s v="CC116623"/>
    <d v="2020-01-14T12:06:35"/>
    <s v="C61515"/>
    <x v="0"/>
    <s v="signup"/>
    <n v="65"/>
    <x v="1"/>
    <s v="prd_2"/>
    <d v="2020-01-14T12:09:54"/>
    <m/>
    <n v="125"/>
    <x v="2"/>
    <x v="10"/>
    <n v="1"/>
    <n v="0"/>
    <n v="0"/>
    <x v="2"/>
  </r>
  <r>
    <s v="CC116669"/>
    <d v="2020-01-14T13:06:31"/>
    <s v="C61550"/>
    <x v="0"/>
    <s v="signup"/>
    <n v="65"/>
    <x v="0"/>
    <s v="prd_2"/>
    <d v="2020-01-14T13:10:44"/>
    <m/>
    <n v="125"/>
    <x v="2"/>
    <x v="10"/>
    <n v="1"/>
    <n v="0"/>
    <n v="0"/>
    <x v="2"/>
  </r>
  <r>
    <s v="CC116786"/>
    <d v="2020-01-15T09:17:18"/>
    <s v="C248206"/>
    <x v="1"/>
    <s v="support"/>
    <n v="65"/>
    <x v="0"/>
    <s v="prd_2"/>
    <d v="2019-08-04T19:44:28"/>
    <m/>
    <n v="125"/>
    <x v="2"/>
    <x v="10"/>
    <n v="1"/>
    <n v="5"/>
    <n v="5"/>
    <x v="0"/>
  </r>
  <r>
    <s v="CC116819"/>
    <d v="2020-01-15T10:37:03"/>
    <s v="C61614"/>
    <x v="0"/>
    <s v="signup"/>
    <n v="65"/>
    <x v="1"/>
    <s v="prd_2"/>
    <d v="2020-01-15T10:40:05"/>
    <m/>
    <n v="125"/>
    <x v="2"/>
    <x v="10"/>
    <n v="1"/>
    <n v="0"/>
    <n v="0"/>
    <x v="2"/>
  </r>
  <r>
    <s v="CC116845"/>
    <d v="2020-01-15T11:12:03"/>
    <s v="C61637"/>
    <x v="0"/>
    <s v="signup"/>
    <n v="65"/>
    <x v="1"/>
    <s v="prd_2"/>
    <d v="2020-01-15T11:15:21"/>
    <m/>
    <n v="125"/>
    <x v="2"/>
    <x v="10"/>
    <n v="1"/>
    <n v="0"/>
    <n v="0"/>
    <x v="2"/>
  </r>
  <r>
    <s v="CC116879"/>
    <d v="2020-01-15T11:52:08"/>
    <s v="C61662"/>
    <x v="0"/>
    <s v="signup"/>
    <n v="65"/>
    <x v="1"/>
    <s v="prd_2"/>
    <d v="2020-01-15T11:56:30"/>
    <m/>
    <n v="125"/>
    <x v="2"/>
    <x v="10"/>
    <n v="1"/>
    <n v="0"/>
    <n v="0"/>
    <x v="2"/>
  </r>
  <r>
    <s v="CC117004"/>
    <d v="2020-01-15T17:09:28"/>
    <s v="C232746"/>
    <x v="0"/>
    <s v="support"/>
    <n v="65"/>
    <x v="0"/>
    <s v="prd_2"/>
    <d v="2019-06-01T08:13:52"/>
    <m/>
    <n v="125"/>
    <x v="2"/>
    <x v="10"/>
    <n v="1"/>
    <n v="8"/>
    <n v="8"/>
    <x v="12"/>
  </r>
  <r>
    <s v="CC117102"/>
    <d v="2020-01-16T12:09:17"/>
    <s v="C61790"/>
    <x v="0"/>
    <s v="signup"/>
    <n v="65"/>
    <x v="0"/>
    <s v="prd_2"/>
    <d v="2020-01-16T12:13:51"/>
    <m/>
    <n v="125"/>
    <x v="2"/>
    <x v="10"/>
    <n v="1"/>
    <n v="0"/>
    <n v="0"/>
    <x v="2"/>
  </r>
  <r>
    <s v="CC117249"/>
    <d v="2020-01-16T19:40:08"/>
    <s v="C232330"/>
    <x v="1"/>
    <s v="support"/>
    <n v="65"/>
    <x v="1"/>
    <s v="prd_2"/>
    <d v="2019-05-30T13:53:52"/>
    <m/>
    <n v="125"/>
    <x v="2"/>
    <x v="10"/>
    <n v="1"/>
    <n v="8"/>
    <n v="8"/>
    <x v="12"/>
  </r>
  <r>
    <s v="CC117253"/>
    <d v="2020-01-17T07:26:55"/>
    <s v="C255214"/>
    <x v="0"/>
    <s v="support"/>
    <n v="65"/>
    <x v="1"/>
    <s v="prd_2"/>
    <d v="2019-09-06T13:30:25"/>
    <m/>
    <n v="125"/>
    <x v="2"/>
    <x v="10"/>
    <n v="1"/>
    <n v="4"/>
    <n v="4"/>
    <x v="3"/>
  </r>
  <r>
    <s v="CC117643"/>
    <d v="2020-01-19T13:30:48"/>
    <s v="C276007"/>
    <x v="0"/>
    <s v="support"/>
    <n v="65"/>
    <x v="1"/>
    <s v="prd_2"/>
    <d v="2020-01-07T12:33:40"/>
    <m/>
    <n v="125"/>
    <x v="2"/>
    <x v="10"/>
    <n v="1"/>
    <n v="0"/>
    <n v="0"/>
    <x v="2"/>
  </r>
  <r>
    <s v="CC117820"/>
    <d v="2020-01-20T12:28:57"/>
    <s v="C62134"/>
    <x v="0"/>
    <s v="signup"/>
    <n v="65"/>
    <x v="0"/>
    <s v="prd_2"/>
    <d v="2020-01-20T12:32:42"/>
    <m/>
    <n v="125"/>
    <x v="2"/>
    <x v="10"/>
    <n v="1"/>
    <n v="0"/>
    <n v="0"/>
    <x v="2"/>
  </r>
  <r>
    <s v="CC118132"/>
    <d v="2020-01-21T14:15:42"/>
    <s v="C62339"/>
    <x v="0"/>
    <s v="signup"/>
    <n v="65"/>
    <x v="1"/>
    <s v="prd_2"/>
    <d v="2020-01-21T14:19:04"/>
    <m/>
    <n v="125"/>
    <x v="2"/>
    <x v="10"/>
    <n v="1"/>
    <n v="0"/>
    <n v="0"/>
    <x v="2"/>
  </r>
  <r>
    <s v="CC118226"/>
    <d v="2020-01-22T10:06:44"/>
    <s v="C62363"/>
    <x v="0"/>
    <s v="signup"/>
    <n v="65"/>
    <x v="0"/>
    <s v="prd_2"/>
    <d v="2020-01-22T10:08:52"/>
    <m/>
    <n v="125"/>
    <x v="2"/>
    <x v="10"/>
    <n v="1"/>
    <n v="0"/>
    <n v="0"/>
    <x v="2"/>
  </r>
  <r>
    <s v="CC118245"/>
    <d v="2020-01-22T11:02:02"/>
    <s v="C62378"/>
    <x v="0"/>
    <s v="signup"/>
    <n v="65"/>
    <x v="1"/>
    <s v="prd_2"/>
    <d v="2020-01-22T11:06:16"/>
    <m/>
    <n v="125"/>
    <x v="2"/>
    <x v="10"/>
    <n v="1"/>
    <n v="0"/>
    <n v="0"/>
    <x v="2"/>
  </r>
  <r>
    <s v="CC118453"/>
    <d v="2020-01-23T09:33:32"/>
    <s v="C278911"/>
    <x v="0"/>
    <s v="support"/>
    <n v="65"/>
    <x v="0"/>
    <s v="prd_2"/>
    <d v="2020-01-15T12:52:25"/>
    <m/>
    <n v="125"/>
    <x v="2"/>
    <x v="10"/>
    <n v="1"/>
    <n v="0"/>
    <n v="0"/>
    <x v="2"/>
  </r>
  <r>
    <s v="CC118645"/>
    <d v="2020-01-23T18:53:46"/>
    <s v="C266445"/>
    <x v="1"/>
    <s v="support"/>
    <n v="65"/>
    <x v="0"/>
    <s v="prd_2"/>
    <d v="2019-11-08T15:31:10"/>
    <m/>
    <n v="125"/>
    <x v="2"/>
    <x v="10"/>
    <n v="1"/>
    <n v="3"/>
    <n v="3"/>
    <x v="7"/>
  </r>
  <r>
    <s v="CC118678"/>
    <d v="2020-01-24T10:08:52"/>
    <s v="C62626"/>
    <x v="0"/>
    <s v="signup"/>
    <n v="65"/>
    <x v="0"/>
    <s v="prd_2"/>
    <d v="2020-01-24T10:13:24"/>
    <m/>
    <n v="125"/>
    <x v="2"/>
    <x v="10"/>
    <n v="1"/>
    <n v="0"/>
    <n v="0"/>
    <x v="2"/>
  </r>
  <r>
    <s v="CC118842"/>
    <d v="2020-01-24T15:29:44"/>
    <s v="C277686"/>
    <x v="0"/>
    <s v="support"/>
    <n v="65"/>
    <x v="1"/>
    <s v="prd_2"/>
    <d v="2020-01-12T12:54:01"/>
    <m/>
    <n v="125"/>
    <x v="2"/>
    <x v="10"/>
    <n v="1"/>
    <n v="0"/>
    <n v="0"/>
    <x v="2"/>
  </r>
  <r>
    <s v="CC118856"/>
    <d v="2020-01-24T16:47:20"/>
    <s v="C227561"/>
    <x v="0"/>
    <s v="support"/>
    <n v="65"/>
    <x v="0"/>
    <s v="prd_2"/>
    <d v="2019-05-13T09:20:20"/>
    <m/>
    <n v="125"/>
    <x v="2"/>
    <x v="10"/>
    <n v="1"/>
    <n v="9"/>
    <n v="9"/>
    <x v="1"/>
  </r>
  <r>
    <s v="CC118943"/>
    <d v="2020-01-25T13:24:05"/>
    <s v="C62768"/>
    <x v="0"/>
    <s v="signup"/>
    <n v="65"/>
    <x v="1"/>
    <s v="prd_2"/>
    <d v="2020-01-25T13:28:15"/>
    <m/>
    <n v="125"/>
    <x v="2"/>
    <x v="10"/>
    <n v="1"/>
    <n v="0"/>
    <n v="0"/>
    <x v="2"/>
  </r>
  <r>
    <s v="CC119100"/>
    <d v="2020-01-26T14:24:39"/>
    <s v="C278351"/>
    <x v="0"/>
    <s v="support"/>
    <n v="65"/>
    <x v="0"/>
    <s v="prd_2"/>
    <d v="2020-01-14T11:02:38"/>
    <m/>
    <n v="125"/>
    <x v="2"/>
    <x v="10"/>
    <n v="1"/>
    <n v="0"/>
    <n v="0"/>
    <x v="2"/>
  </r>
  <r>
    <s v="CC119121"/>
    <d v="2020-01-26T16:24:04"/>
    <s v="C271923"/>
    <x v="0"/>
    <s v="support"/>
    <n v="65"/>
    <x v="0"/>
    <s v="prd_2"/>
    <d v="2019-12-18T13:51:03"/>
    <m/>
    <n v="125"/>
    <x v="2"/>
    <x v="10"/>
    <n v="1"/>
    <n v="1"/>
    <n v="1"/>
    <x v="5"/>
  </r>
  <r>
    <s v="CC119291"/>
    <d v="2020-01-27T12:21:06"/>
    <s v="C62926"/>
    <x v="0"/>
    <s v="signup"/>
    <n v="65"/>
    <x v="0"/>
    <s v="prd_2"/>
    <d v="2020-01-27T12:25:00"/>
    <m/>
    <n v="125"/>
    <x v="2"/>
    <x v="10"/>
    <n v="1"/>
    <n v="0"/>
    <n v="0"/>
    <x v="2"/>
  </r>
  <r>
    <s v="CC119340"/>
    <d v="2020-01-27T13:57:11"/>
    <s v="C251781"/>
    <x v="0"/>
    <s v="support"/>
    <n v="65"/>
    <x v="0"/>
    <s v="prd_2"/>
    <d v="2019-08-21T11:55:41"/>
    <m/>
    <n v="125"/>
    <x v="2"/>
    <x v="10"/>
    <n v="1"/>
    <n v="5"/>
    <n v="5"/>
    <x v="0"/>
  </r>
  <r>
    <s v="CC119480"/>
    <d v="2020-01-28T11:18:43"/>
    <s v="C63044"/>
    <x v="0"/>
    <s v="signup"/>
    <n v="65"/>
    <x v="1"/>
    <s v="prd_2"/>
    <d v="2020-01-28T11:20:33"/>
    <m/>
    <n v="125"/>
    <x v="2"/>
    <x v="10"/>
    <n v="1"/>
    <n v="0"/>
    <n v="0"/>
    <x v="2"/>
  </r>
  <r>
    <s v="CC119561"/>
    <d v="2020-01-28T13:04:36"/>
    <s v="C63105"/>
    <x v="0"/>
    <s v="signup"/>
    <n v="65"/>
    <x v="0"/>
    <s v="prd_2"/>
    <d v="2020-01-28T13:06:56"/>
    <m/>
    <n v="125"/>
    <x v="2"/>
    <x v="10"/>
    <n v="1"/>
    <n v="0"/>
    <n v="0"/>
    <x v="2"/>
  </r>
  <r>
    <s v="CC119608"/>
    <d v="2020-01-28T14:24:20"/>
    <s v="C258667"/>
    <x v="0"/>
    <s v="support"/>
    <n v="65"/>
    <x v="0"/>
    <s v="prd_2"/>
    <d v="2019-09-25T14:15:48"/>
    <m/>
    <n v="125"/>
    <x v="2"/>
    <x v="10"/>
    <n v="1"/>
    <n v="4"/>
    <n v="4"/>
    <x v="3"/>
  </r>
  <r>
    <s v="CC119617"/>
    <d v="2020-01-28T14:36:34"/>
    <s v="C63142"/>
    <x v="0"/>
    <s v="signup"/>
    <n v="65"/>
    <x v="1"/>
    <s v="prd_2"/>
    <d v="2020-01-28T14:42:47"/>
    <m/>
    <n v="125"/>
    <x v="2"/>
    <x v="10"/>
    <n v="1"/>
    <n v="0"/>
    <n v="0"/>
    <x v="2"/>
  </r>
  <r>
    <s v="CC119642"/>
    <d v="2020-01-28T15:59:19"/>
    <s v="C246726"/>
    <x v="0"/>
    <s v="support"/>
    <n v="65"/>
    <x v="0"/>
    <s v="prd_2"/>
    <d v="2019-07-29T12:43:27"/>
    <m/>
    <n v="125"/>
    <x v="2"/>
    <x v="10"/>
    <n v="1"/>
    <n v="6"/>
    <n v="6"/>
    <x v="4"/>
  </r>
  <r>
    <s v="CC119668"/>
    <d v="2020-01-28T18:28:52"/>
    <s v="C269781"/>
    <x v="1"/>
    <s v="support"/>
    <n v="65"/>
    <x v="1"/>
    <s v="prd_2"/>
    <d v="2019-12-02T13:40:18"/>
    <m/>
    <n v="125"/>
    <x v="2"/>
    <x v="10"/>
    <n v="1"/>
    <n v="2"/>
    <n v="2"/>
    <x v="13"/>
  </r>
  <r>
    <s v="CC119680"/>
    <d v="2020-01-29T09:30:06"/>
    <s v="C270903"/>
    <x v="0"/>
    <s v="support"/>
    <n v="65"/>
    <x v="1"/>
    <s v="prd_2"/>
    <d v="2019-12-10T11:58:23"/>
    <m/>
    <n v="125"/>
    <x v="2"/>
    <x v="10"/>
    <n v="1"/>
    <n v="2"/>
    <n v="2"/>
    <x v="13"/>
  </r>
  <r>
    <s v="CC119859"/>
    <d v="2020-01-29T14:52:52"/>
    <s v="C61010"/>
    <x v="0"/>
    <s v="support"/>
    <n v="65"/>
    <x v="0"/>
    <s v="prd_2"/>
    <d v="2020-01-09T12:09:23"/>
    <m/>
    <n v="125"/>
    <x v="2"/>
    <x v="10"/>
    <n v="1"/>
    <n v="1"/>
    <n v="1"/>
    <x v="5"/>
  </r>
  <r>
    <s v="CC119981"/>
    <d v="2020-01-30T11:42:49"/>
    <s v="C63328"/>
    <x v="0"/>
    <s v="signup"/>
    <n v="65"/>
    <x v="1"/>
    <s v="prd_2"/>
    <d v="2020-01-30T11:45:48"/>
    <m/>
    <n v="125"/>
    <x v="2"/>
    <x v="10"/>
    <n v="1"/>
    <n v="0"/>
    <n v="0"/>
    <x v="2"/>
  </r>
  <r>
    <s v="CC120010"/>
    <d v="2020-01-30T12:31:00"/>
    <s v="C232224"/>
    <x v="0"/>
    <s v="support"/>
    <n v="65"/>
    <x v="0"/>
    <s v="prd_2"/>
    <d v="2019-05-30T11:10:49"/>
    <m/>
    <n v="125"/>
    <x v="2"/>
    <x v="10"/>
    <n v="1"/>
    <n v="8"/>
    <n v="8"/>
    <x v="12"/>
  </r>
  <r>
    <s v="CC120070"/>
    <d v="2020-01-30T14:26:22"/>
    <s v="C279393"/>
    <x v="0"/>
    <s v="support"/>
    <n v="65"/>
    <x v="1"/>
    <s v="prd_2"/>
    <d v="2020-01-16T13:58:29"/>
    <m/>
    <n v="125"/>
    <x v="2"/>
    <x v="10"/>
    <n v="1"/>
    <n v="0"/>
    <n v="0"/>
    <x v="2"/>
  </r>
  <r>
    <s v="CC120072"/>
    <d v="2020-01-30T14:28:25"/>
    <s v="C246478"/>
    <x v="0"/>
    <s v="support"/>
    <n v="65"/>
    <x v="0"/>
    <s v="prd_2"/>
    <d v="2019-07-27T13:46:36"/>
    <m/>
    <n v="125"/>
    <x v="2"/>
    <x v="10"/>
    <n v="1"/>
    <n v="6"/>
    <n v="6"/>
    <x v="4"/>
  </r>
  <r>
    <s v="CC120105"/>
    <d v="2020-01-30T15:39:41"/>
    <s v="C259752"/>
    <x v="0"/>
    <s v="support"/>
    <n v="65"/>
    <x v="1"/>
    <s v="prd_2"/>
    <d v="2019-10-01T13:56:35"/>
    <m/>
    <n v="125"/>
    <x v="2"/>
    <x v="10"/>
    <n v="1"/>
    <n v="4"/>
    <n v="4"/>
    <x v="3"/>
  </r>
  <r>
    <s v="CC120378"/>
    <d v="2020-02-01T11:25:32"/>
    <s v="C280630"/>
    <x v="0"/>
    <s v="support"/>
    <n v="65"/>
    <x v="0"/>
    <s v="prd_2"/>
    <d v="2020-01-20T16:34:53"/>
    <m/>
    <n v="125"/>
    <x v="3"/>
    <x v="10"/>
    <n v="1"/>
    <n v="0"/>
    <n v="0"/>
    <x v="2"/>
  </r>
  <r>
    <s v="CC120402"/>
    <d v="2020-02-01T12:29:37"/>
    <s v="C255009"/>
    <x v="0"/>
    <s v="support"/>
    <n v="65"/>
    <x v="0"/>
    <s v="prd_2"/>
    <d v="2019-09-05T14:26:42"/>
    <m/>
    <n v="125"/>
    <x v="3"/>
    <x v="10"/>
    <n v="1"/>
    <n v="5"/>
    <n v="5"/>
    <x v="0"/>
  </r>
  <r>
    <s v="CC121203"/>
    <d v="2020-02-05T09:40:53"/>
    <s v="C63946"/>
    <x v="0"/>
    <s v="signup"/>
    <n v="65"/>
    <x v="1"/>
    <s v="prd_2"/>
    <d v="2020-02-05T09:45:24"/>
    <m/>
    <n v="125"/>
    <x v="3"/>
    <x v="10"/>
    <n v="1"/>
    <n v="0"/>
    <n v="0"/>
    <x v="2"/>
  </r>
  <r>
    <s v="CC121224"/>
    <d v="2020-02-05T10:26:18"/>
    <s v="C63963"/>
    <x v="0"/>
    <s v="signup"/>
    <n v="65"/>
    <x v="1"/>
    <s v="prd_2"/>
    <d v="2020-02-05T10:29:37"/>
    <m/>
    <n v="125"/>
    <x v="3"/>
    <x v="10"/>
    <n v="1"/>
    <n v="0"/>
    <n v="0"/>
    <x v="2"/>
  </r>
  <r>
    <s v="CC121553"/>
    <d v="2020-02-06T12:18:49"/>
    <s v="C64163"/>
    <x v="0"/>
    <s v="signup"/>
    <n v="65"/>
    <x v="1"/>
    <s v="prd_2"/>
    <d v="2020-02-06T12:22:57"/>
    <m/>
    <n v="125"/>
    <x v="3"/>
    <x v="10"/>
    <n v="1"/>
    <n v="0"/>
    <n v="0"/>
    <x v="2"/>
  </r>
  <r>
    <s v="CC121578"/>
    <d v="2020-02-06T13:02:59"/>
    <s v="C64184"/>
    <x v="0"/>
    <s v="signup"/>
    <n v="65"/>
    <x v="1"/>
    <s v="prd_2"/>
    <d v="2020-02-06T13:07:49"/>
    <m/>
    <n v="125"/>
    <x v="3"/>
    <x v="10"/>
    <n v="1"/>
    <n v="0"/>
    <n v="0"/>
    <x v="2"/>
  </r>
  <r>
    <s v="CC121669"/>
    <d v="2020-02-06T17:22:13"/>
    <s v="C251078"/>
    <x v="0"/>
    <s v="support"/>
    <n v="65"/>
    <x v="0"/>
    <s v="prd_2"/>
    <d v="2019-08-17T16:06:15"/>
    <m/>
    <n v="125"/>
    <x v="3"/>
    <x v="10"/>
    <n v="1"/>
    <n v="6"/>
    <n v="6"/>
    <x v="4"/>
  </r>
  <r>
    <s v="CC121749"/>
    <d v="2020-02-07T11:13:12"/>
    <s v="C64254"/>
    <x v="0"/>
    <s v="signup"/>
    <n v="65"/>
    <x v="0"/>
    <s v="prd_2"/>
    <d v="2020-02-07T11:17:43"/>
    <m/>
    <n v="125"/>
    <x v="3"/>
    <x v="10"/>
    <n v="1"/>
    <n v="0"/>
    <n v="0"/>
    <x v="2"/>
  </r>
  <r>
    <s v="CC121801"/>
    <d v="2020-02-07T12:53:26"/>
    <s v="C270818"/>
    <x v="1"/>
    <s v="support"/>
    <n v="65"/>
    <x v="0"/>
    <s v="prd_2"/>
    <d v="2019-12-09T16:23:59"/>
    <m/>
    <n v="125"/>
    <x v="3"/>
    <x v="10"/>
    <n v="1"/>
    <n v="2"/>
    <n v="2"/>
    <x v="13"/>
  </r>
  <r>
    <s v="CC122163"/>
    <d v="2020-02-09T15:43:57"/>
    <s v="C281862"/>
    <x v="1"/>
    <s v="support"/>
    <n v="65"/>
    <x v="0"/>
    <s v="prd_2"/>
    <d v="2020-01-23T14:39:06"/>
    <m/>
    <n v="125"/>
    <x v="3"/>
    <x v="10"/>
    <n v="1"/>
    <n v="1"/>
    <n v="1"/>
    <x v="5"/>
  </r>
  <r>
    <s v="CC122225"/>
    <d v="2020-02-10T09:28:18"/>
    <s v="C64422"/>
    <x v="0"/>
    <s v="signup"/>
    <n v="65"/>
    <x v="1"/>
    <s v="prd_2"/>
    <d v="2020-02-10T09:30:38"/>
    <m/>
    <n v="125"/>
    <x v="3"/>
    <x v="10"/>
    <n v="1"/>
    <n v="0"/>
    <n v="0"/>
    <x v="2"/>
  </r>
  <r>
    <s v="CC122331"/>
    <d v="2020-02-10T12:29:50"/>
    <s v="C64501"/>
    <x v="0"/>
    <s v="signup"/>
    <n v="65"/>
    <x v="1"/>
    <s v="prd_2"/>
    <d v="2020-02-10T12:33:31"/>
    <m/>
    <n v="125"/>
    <x v="3"/>
    <x v="10"/>
    <n v="1"/>
    <n v="0"/>
    <n v="0"/>
    <x v="2"/>
  </r>
  <r>
    <s v="CC122537"/>
    <d v="2020-02-11T11:51:07"/>
    <s v="C49766"/>
    <x v="0"/>
    <s v="support"/>
    <n v="65"/>
    <x v="0"/>
    <s v="prd_2"/>
    <d v="2019-07-30T09:19:23"/>
    <m/>
    <n v="125"/>
    <x v="3"/>
    <x v="10"/>
    <n v="1"/>
    <n v="7"/>
    <n v="7"/>
    <x v="14"/>
  </r>
  <r>
    <s v="CC122598"/>
    <d v="2020-02-11T12:59:59"/>
    <s v="C276188"/>
    <x v="1"/>
    <s v="support"/>
    <n v="65"/>
    <x v="0"/>
    <s v="prd_2"/>
    <d v="2020-01-07T16:14:56"/>
    <m/>
    <n v="125"/>
    <x v="3"/>
    <x v="10"/>
    <n v="1"/>
    <n v="1"/>
    <n v="1"/>
    <x v="5"/>
  </r>
  <r>
    <s v="CC122788"/>
    <d v="2020-02-12T11:27:47"/>
    <s v="C64763"/>
    <x v="0"/>
    <s v="signup"/>
    <n v="65"/>
    <x v="1"/>
    <s v="prd_2"/>
    <d v="2020-02-12T11:31:52"/>
    <m/>
    <n v="125"/>
    <x v="3"/>
    <x v="10"/>
    <n v="1"/>
    <n v="0"/>
    <n v="0"/>
    <x v="2"/>
  </r>
  <r>
    <s v="CC122881"/>
    <d v="2020-02-12T13:32:43"/>
    <s v="C64833"/>
    <x v="0"/>
    <s v="signup"/>
    <n v="65"/>
    <x v="0"/>
    <s v="prd_2"/>
    <d v="2020-02-12T13:38:21"/>
    <m/>
    <n v="125"/>
    <x v="3"/>
    <x v="10"/>
    <n v="1"/>
    <n v="0"/>
    <n v="0"/>
    <x v="2"/>
  </r>
  <r>
    <s v="CC123014"/>
    <d v="2020-02-13T11:08:39"/>
    <s v="C64900"/>
    <x v="0"/>
    <s v="signup"/>
    <n v="65"/>
    <x v="1"/>
    <s v="prd_2"/>
    <d v="2020-02-13T11:11:18"/>
    <m/>
    <n v="125"/>
    <x v="3"/>
    <x v="10"/>
    <n v="1"/>
    <n v="0"/>
    <n v="0"/>
    <x v="2"/>
  </r>
  <r>
    <s v="CC100033"/>
    <d v="2019-10-03T14:59:36"/>
    <s v="C47092"/>
    <x v="0"/>
    <s v="support"/>
    <n v="66"/>
    <x v="0"/>
    <s v="prd_2"/>
    <d v="2019-06-28T13:47:46"/>
    <d v="2021-09-21T15:30:54"/>
    <n v="125"/>
    <x v="5"/>
    <x v="11"/>
    <n v="0"/>
    <n v="3"/>
    <n v="3"/>
    <x v="7"/>
  </r>
  <r>
    <s v="CC100105"/>
    <d v="2019-10-04T11:28:27"/>
    <s v="C242414"/>
    <x v="0"/>
    <s v="support"/>
    <n v="66"/>
    <x v="1"/>
    <s v="prd_2"/>
    <d v="2019-07-10T10:45:46"/>
    <d v="2020-02-27T14:09:28"/>
    <n v="125"/>
    <x v="5"/>
    <x v="11"/>
    <n v="0"/>
    <n v="3"/>
    <n v="3"/>
    <x v="7"/>
  </r>
  <r>
    <s v="CC100124"/>
    <d v="2019-10-04T12:05:41"/>
    <s v="C54897"/>
    <x v="0"/>
    <s v="signup"/>
    <n v="66"/>
    <x v="1"/>
    <s v="prd_2"/>
    <d v="2019-10-04T12:09:26"/>
    <d v="2021-03-09T15:19:53"/>
    <n v="125"/>
    <x v="5"/>
    <x v="11"/>
    <n v="0"/>
    <n v="0"/>
    <n v="0"/>
    <x v="2"/>
  </r>
  <r>
    <s v="CC100423"/>
    <d v="2019-10-06T14:57:47"/>
    <s v="C206203"/>
    <x v="1"/>
    <s v="support"/>
    <n v="66"/>
    <x v="1"/>
    <s v="prd_2"/>
    <d v="2019-02-19T14:58:03"/>
    <d v="2020-06-09T09:07:30"/>
    <n v="125"/>
    <x v="5"/>
    <x v="11"/>
    <n v="0"/>
    <n v="8"/>
    <n v="8"/>
    <x v="12"/>
  </r>
  <r>
    <s v="CC100474"/>
    <d v="2019-10-07T09:16:32"/>
    <s v="C45756"/>
    <x v="0"/>
    <s v="support"/>
    <n v="66"/>
    <x v="0"/>
    <s v="prd_2"/>
    <d v="2019-06-14T11:48:11"/>
    <d v="2020-02-16T12:54:36"/>
    <n v="125"/>
    <x v="5"/>
    <x v="11"/>
    <n v="0"/>
    <n v="4"/>
    <n v="4"/>
    <x v="3"/>
  </r>
  <r>
    <s v="CC100617"/>
    <d v="2019-10-07T15:16:09"/>
    <s v="C55070"/>
    <x v="0"/>
    <s v="signup"/>
    <n v="66"/>
    <x v="1"/>
    <s v="prd_2"/>
    <d v="2019-10-07T15:21:18"/>
    <d v="2021-03-17T11:21:02"/>
    <n v="125"/>
    <x v="5"/>
    <x v="11"/>
    <n v="0"/>
    <n v="0"/>
    <n v="0"/>
    <x v="2"/>
  </r>
  <r>
    <s v="CC101630"/>
    <d v="2019-10-14T10:01:52"/>
    <s v="C29320"/>
    <x v="0"/>
    <s v="support"/>
    <n v="66"/>
    <x v="1"/>
    <s v="prd_2"/>
    <d v="2018-12-04T12:12:42"/>
    <d v="2020-04-29T13:14:39"/>
    <n v="125"/>
    <x v="5"/>
    <x v="11"/>
    <n v="0"/>
    <n v="10"/>
    <n v="10"/>
    <x v="9"/>
  </r>
  <r>
    <s v="CC101928"/>
    <d v="2019-10-15T14:07:01"/>
    <s v="C50538"/>
    <x v="1"/>
    <s v="support"/>
    <n v="66"/>
    <x v="1"/>
    <s v="prd_2"/>
    <d v="2019-08-07T13:01:21"/>
    <d v="2020-01-06T19:55:15"/>
    <n v="125"/>
    <x v="5"/>
    <x v="11"/>
    <n v="0"/>
    <n v="2"/>
    <n v="2"/>
    <x v="13"/>
  </r>
  <r>
    <s v="CC102084"/>
    <d v="2019-10-16T12:55:50"/>
    <s v="C19738"/>
    <x v="0"/>
    <s v="support"/>
    <n v="66"/>
    <x v="1"/>
    <s v="prd_2"/>
    <d v="2018-04-23T09:44:21"/>
    <d v="2020-05-09T13:15:25"/>
    <n v="125"/>
    <x v="5"/>
    <x v="11"/>
    <n v="0"/>
    <n v="18"/>
    <n v="18"/>
    <x v="19"/>
  </r>
  <r>
    <s v="CC102387"/>
    <d v="2019-10-18T11:13:49"/>
    <s v="C55816"/>
    <x v="0"/>
    <s v="signup"/>
    <n v="66"/>
    <x v="1"/>
    <s v="prd_2"/>
    <d v="2019-10-18T11:17:55"/>
    <d v="2021-06-02T15:47:49"/>
    <n v="125"/>
    <x v="5"/>
    <x v="11"/>
    <n v="0"/>
    <n v="0"/>
    <n v="0"/>
    <x v="2"/>
  </r>
  <r>
    <s v="CC102728"/>
    <d v="2019-10-20T15:31:11"/>
    <s v="C244901"/>
    <x v="1"/>
    <s v="support"/>
    <n v="66"/>
    <x v="0"/>
    <s v="prd_2"/>
    <d v="2019-07-21T09:57:43"/>
    <d v="2019-10-06T13:10:10"/>
    <n v="125"/>
    <x v="5"/>
    <x v="11"/>
    <n v="1"/>
    <n v="3"/>
    <n v="3"/>
    <x v="7"/>
  </r>
  <r>
    <s v="CC103044"/>
    <d v="2019-10-22T12:44:53"/>
    <s v="C56053"/>
    <x v="0"/>
    <s v="signup"/>
    <n v="66"/>
    <x v="1"/>
    <s v="prd_2"/>
    <d v="2019-10-22T12:48:58"/>
    <d v="2020-05-25T14:18:38"/>
    <n v="125"/>
    <x v="5"/>
    <x v="11"/>
    <n v="0"/>
    <n v="0"/>
    <n v="0"/>
    <x v="2"/>
  </r>
  <r>
    <s v="CC103049"/>
    <d v="2019-10-22T13:08:03"/>
    <s v="C190427"/>
    <x v="0"/>
    <s v="support"/>
    <n v="66"/>
    <x v="1"/>
    <s v="prd_2"/>
    <d v="2018-11-01T14:50:55"/>
    <d v="2021-03-29T13:49:24"/>
    <n v="125"/>
    <x v="5"/>
    <x v="11"/>
    <n v="0"/>
    <n v="12"/>
    <n v="12"/>
    <x v="10"/>
  </r>
  <r>
    <s v="CC103213"/>
    <d v="2019-10-23T12:03:25"/>
    <s v="C56119"/>
    <x v="0"/>
    <s v="signup"/>
    <n v="66"/>
    <x v="1"/>
    <s v="prd_2"/>
    <d v="2019-10-23T12:06:48"/>
    <d v="2020-08-13T18:13:49"/>
    <n v="125"/>
    <x v="5"/>
    <x v="11"/>
    <n v="0"/>
    <n v="0"/>
    <n v="0"/>
    <x v="2"/>
  </r>
  <r>
    <s v="CC103461"/>
    <d v="2019-10-24T16:00:34"/>
    <s v="C34849"/>
    <x v="0"/>
    <s v="support"/>
    <n v="66"/>
    <x v="0"/>
    <s v="prd_2"/>
    <d v="2019-02-22T12:22:43"/>
    <d v="2019-12-17T12:48:21"/>
    <n v="125"/>
    <x v="5"/>
    <x v="11"/>
    <n v="0"/>
    <n v="8"/>
    <n v="8"/>
    <x v="12"/>
  </r>
  <r>
    <s v="CC103559"/>
    <d v="2019-10-25T12:26:12"/>
    <s v="C31506"/>
    <x v="0"/>
    <s v="support"/>
    <n v="66"/>
    <x v="0"/>
    <s v="prd_2"/>
    <d v="2019-01-18T08:43:51"/>
    <d v="2019-04-17T10:58:48"/>
    <n v="125"/>
    <x v="5"/>
    <x v="11"/>
    <n v="1"/>
    <n v="9"/>
    <n v="3"/>
    <x v="7"/>
  </r>
  <r>
    <s v="CC103758"/>
    <d v="2019-10-26T16:10:58"/>
    <s v="C234984"/>
    <x v="1"/>
    <s v="support"/>
    <n v="66"/>
    <x v="0"/>
    <s v="prd_2"/>
    <d v="2019-06-10T15:32:55"/>
    <d v="2021-07-08T11:53:52"/>
    <n v="125"/>
    <x v="5"/>
    <x v="11"/>
    <n v="0"/>
    <n v="5"/>
    <n v="5"/>
    <x v="0"/>
  </r>
  <r>
    <s v="CC104086"/>
    <d v="2019-10-28T16:45:51"/>
    <s v="C255655"/>
    <x v="0"/>
    <s v="support"/>
    <n v="66"/>
    <x v="1"/>
    <s v="prd_2"/>
    <d v="2019-09-09T14:43:34"/>
    <d v="2019-11-05T10:19:33"/>
    <n v="125"/>
    <x v="5"/>
    <x v="11"/>
    <n v="0"/>
    <n v="2"/>
    <n v="2"/>
    <x v="13"/>
  </r>
  <r>
    <s v="CC104319"/>
    <d v="2019-10-30T10:58:57"/>
    <s v="C207986"/>
    <x v="0"/>
    <s v="support"/>
    <n v="66"/>
    <x v="1"/>
    <s v="prd_2"/>
    <d v="2019-02-26T12:46:22"/>
    <d v="2021-02-13T13:49:37"/>
    <n v="125"/>
    <x v="5"/>
    <x v="11"/>
    <n v="0"/>
    <n v="8"/>
    <n v="8"/>
    <x v="12"/>
  </r>
  <r>
    <s v="CC104322"/>
    <d v="2019-10-30T11:00:42"/>
    <s v="C56520"/>
    <x v="0"/>
    <s v="signup"/>
    <n v="66"/>
    <x v="0"/>
    <s v="prd_2"/>
    <d v="2019-10-30T11:04:18"/>
    <d v="2020-11-22T12:41:58"/>
    <n v="125"/>
    <x v="5"/>
    <x v="11"/>
    <n v="0"/>
    <n v="0"/>
    <n v="0"/>
    <x v="2"/>
  </r>
  <r>
    <s v="CC104683"/>
    <d v="2019-11-01T12:01:55"/>
    <s v="C210867"/>
    <x v="0"/>
    <s v="support"/>
    <n v="66"/>
    <x v="1"/>
    <s v="prd_2"/>
    <d v="2019-03-08T16:55:08"/>
    <d v="2020-06-22T15:34:10"/>
    <n v="125"/>
    <x v="6"/>
    <x v="11"/>
    <n v="0"/>
    <n v="8"/>
    <n v="8"/>
    <x v="12"/>
  </r>
  <r>
    <s v="CC104971"/>
    <d v="2019-11-03T13:48:20"/>
    <s v="C55070"/>
    <x v="0"/>
    <s v="support"/>
    <n v="66"/>
    <x v="1"/>
    <s v="prd_2"/>
    <d v="2019-10-07T15:21:18"/>
    <d v="2021-03-17T11:21:02"/>
    <n v="125"/>
    <x v="6"/>
    <x v="11"/>
    <n v="0"/>
    <n v="1"/>
    <n v="1"/>
    <x v="5"/>
  </r>
  <r>
    <s v="CC105247"/>
    <d v="2019-11-05T11:29:55"/>
    <s v="C245823"/>
    <x v="0"/>
    <s v="support"/>
    <n v="66"/>
    <x v="0"/>
    <s v="prd_2"/>
    <d v="2019-07-24T14:15:15"/>
    <d v="2020-09-19T07:46:12"/>
    <n v="125"/>
    <x v="6"/>
    <x v="11"/>
    <n v="0"/>
    <n v="3"/>
    <n v="3"/>
    <x v="7"/>
  </r>
  <r>
    <s v="CC105326"/>
    <d v="2019-11-05T14:59:40"/>
    <s v="C245184"/>
    <x v="0"/>
    <s v="support"/>
    <n v="66"/>
    <x v="1"/>
    <s v="prd_2"/>
    <d v="2019-07-22T14:24:15"/>
    <d v="2020-04-09T16:00:37"/>
    <n v="125"/>
    <x v="6"/>
    <x v="11"/>
    <n v="0"/>
    <n v="4"/>
    <n v="4"/>
    <x v="3"/>
  </r>
  <r>
    <s v="CC105706"/>
    <d v="2019-11-08T09:17:24"/>
    <s v="C231408"/>
    <x v="1"/>
    <s v="support"/>
    <n v="66"/>
    <x v="1"/>
    <s v="prd_2"/>
    <d v="2019-05-27T15:33:19"/>
    <d v="2019-06-02T14:00:50"/>
    <n v="125"/>
    <x v="6"/>
    <x v="11"/>
    <n v="1"/>
    <n v="5"/>
    <n v="0"/>
    <x v="2"/>
  </r>
  <r>
    <s v="CC105738"/>
    <d v="2019-11-08T11:09:57"/>
    <s v="C57047"/>
    <x v="0"/>
    <s v="signup"/>
    <n v="66"/>
    <x v="0"/>
    <s v="prd_2"/>
    <d v="2019-11-08T11:12:34"/>
    <d v="2019-12-03T17:42:07"/>
    <n v="125"/>
    <x v="6"/>
    <x v="11"/>
    <n v="0"/>
    <n v="0"/>
    <n v="0"/>
    <x v="2"/>
  </r>
  <r>
    <s v="CC105841"/>
    <d v="2019-11-08T17:35:03"/>
    <s v="C232274"/>
    <x v="0"/>
    <s v="support"/>
    <n v="66"/>
    <x v="0"/>
    <s v="prd_2"/>
    <d v="2019-05-30T12:38:43"/>
    <d v="2021-05-06T09:14:34"/>
    <n v="125"/>
    <x v="6"/>
    <x v="11"/>
    <n v="0"/>
    <n v="5"/>
    <n v="5"/>
    <x v="0"/>
  </r>
  <r>
    <s v="CC106580"/>
    <d v="2019-11-13T14:02:23"/>
    <s v="C243961"/>
    <x v="0"/>
    <s v="support"/>
    <n v="66"/>
    <x v="1"/>
    <s v="prd_2"/>
    <d v="2019-07-16T16:59:35"/>
    <d v="2020-12-28T11:37:09"/>
    <n v="125"/>
    <x v="6"/>
    <x v="11"/>
    <n v="0"/>
    <n v="4"/>
    <n v="4"/>
    <x v="3"/>
  </r>
  <r>
    <s v="CC106957"/>
    <d v="2019-11-16T09:18:20"/>
    <s v="C57477"/>
    <x v="0"/>
    <s v="signup"/>
    <n v="66"/>
    <x v="1"/>
    <s v="prd_2"/>
    <d v="2019-11-16T09:24:22"/>
    <d v="2021-10-21T14:49:47"/>
    <n v="125"/>
    <x v="6"/>
    <x v="11"/>
    <n v="0"/>
    <n v="0"/>
    <n v="0"/>
    <x v="2"/>
  </r>
  <r>
    <s v="CC107170"/>
    <d v="2019-11-17T14:57:45"/>
    <s v="C50884"/>
    <x v="0"/>
    <s v="support"/>
    <n v="66"/>
    <x v="1"/>
    <s v="prd_2"/>
    <d v="2019-08-12T11:41:30"/>
    <d v="2021-06-12T10:55:19"/>
    <n v="125"/>
    <x v="6"/>
    <x v="11"/>
    <n v="0"/>
    <n v="3"/>
    <n v="3"/>
    <x v="7"/>
  </r>
  <r>
    <s v="CC107178"/>
    <d v="2019-11-17T15:18:17"/>
    <s v="C55816"/>
    <x v="0"/>
    <s v="support"/>
    <n v="66"/>
    <x v="1"/>
    <s v="prd_2"/>
    <d v="2019-10-18T11:17:55"/>
    <d v="2021-06-02T15:47:49"/>
    <n v="125"/>
    <x v="6"/>
    <x v="11"/>
    <n v="0"/>
    <n v="1"/>
    <n v="1"/>
    <x v="5"/>
  </r>
  <r>
    <s v="CC107715"/>
    <d v="2019-11-20T17:05:51"/>
    <s v="C48917"/>
    <x v="0"/>
    <s v="support"/>
    <n v="66"/>
    <x v="0"/>
    <s v="prd_2"/>
    <d v="2019-07-18T16:40:40"/>
    <d v="2020-04-11T12:12:32"/>
    <n v="125"/>
    <x v="6"/>
    <x v="11"/>
    <n v="0"/>
    <n v="4"/>
    <n v="4"/>
    <x v="3"/>
  </r>
  <r>
    <s v="CC107965"/>
    <d v="2019-11-22T12:15:52"/>
    <s v="C220771"/>
    <x v="0"/>
    <s v="support"/>
    <n v="66"/>
    <x v="0"/>
    <s v="prd_2"/>
    <d v="2019-04-16T13:41:19"/>
    <d v="2021-07-27T13:38:31"/>
    <n v="125"/>
    <x v="6"/>
    <x v="11"/>
    <n v="0"/>
    <n v="7"/>
    <n v="7"/>
    <x v="14"/>
  </r>
  <r>
    <s v="CC108255"/>
    <d v="2019-11-24T17:51:26"/>
    <s v="C240808"/>
    <x v="0"/>
    <s v="support"/>
    <n v="66"/>
    <x v="0"/>
    <s v="prd_2"/>
    <d v="2019-07-03T12:57:55"/>
    <d v="2020-11-18T10:15:55"/>
    <n v="125"/>
    <x v="6"/>
    <x v="11"/>
    <n v="0"/>
    <n v="5"/>
    <n v="5"/>
    <x v="0"/>
  </r>
  <r>
    <s v="CC108612"/>
    <d v="2019-11-27T11:04:06"/>
    <s v="C58084"/>
    <x v="0"/>
    <s v="signup"/>
    <n v="66"/>
    <x v="0"/>
    <s v="prd_2"/>
    <d v="2019-11-27T11:07:22"/>
    <d v="2021-10-05T12:21:28"/>
    <n v="125"/>
    <x v="6"/>
    <x v="11"/>
    <n v="0"/>
    <n v="0"/>
    <n v="0"/>
    <x v="2"/>
  </r>
  <r>
    <s v="CC108874"/>
    <d v="2019-11-28T17:00:03"/>
    <s v="C202284"/>
    <x v="0"/>
    <s v="support"/>
    <n v="66"/>
    <x v="0"/>
    <s v="prd_2"/>
    <d v="2019-02-04T15:48:52"/>
    <d v="2021-02-22T17:26:17"/>
    <n v="125"/>
    <x v="6"/>
    <x v="11"/>
    <n v="0"/>
    <n v="10"/>
    <n v="10"/>
    <x v="9"/>
  </r>
  <r>
    <s v="CC110098"/>
    <d v="2019-12-07T09:46:48"/>
    <s v="C53829"/>
    <x v="1"/>
    <s v="support"/>
    <n v="66"/>
    <x v="1"/>
    <s v="prd_2"/>
    <d v="2019-09-19T08:57:28"/>
    <d v="2021-08-17T10:31:32"/>
    <n v="125"/>
    <x v="0"/>
    <x v="11"/>
    <n v="0"/>
    <n v="3"/>
    <n v="3"/>
    <x v="7"/>
  </r>
  <r>
    <s v="CC110659"/>
    <d v="2019-12-11T09:11:40"/>
    <s v="C263104"/>
    <x v="1"/>
    <s v="support"/>
    <n v="66"/>
    <x v="1"/>
    <s v="prd_2"/>
    <d v="2019-10-19T15:42:16"/>
    <d v="2020-01-02T12:07:43"/>
    <n v="125"/>
    <x v="0"/>
    <x v="11"/>
    <n v="0"/>
    <n v="2"/>
    <n v="2"/>
    <x v="13"/>
  </r>
  <r>
    <s v="CC110664"/>
    <d v="2019-12-11T10:03:52"/>
    <s v="C58781"/>
    <x v="0"/>
    <s v="signup"/>
    <n v="66"/>
    <x v="0"/>
    <s v="prd_2"/>
    <d v="2019-12-11T10:07:05"/>
    <d v="2020-04-18T19:01:41"/>
    <n v="125"/>
    <x v="0"/>
    <x v="11"/>
    <n v="0"/>
    <n v="0"/>
    <n v="0"/>
    <x v="2"/>
  </r>
  <r>
    <s v="CC110987"/>
    <d v="2019-12-13T10:28:24"/>
    <s v="C270105"/>
    <x v="0"/>
    <s v="support"/>
    <n v="66"/>
    <x v="1"/>
    <s v="prd_2"/>
    <d v="2019-12-04T10:30:27"/>
    <d v="2021-03-10T13:15:40"/>
    <n v="125"/>
    <x v="0"/>
    <x v="11"/>
    <n v="0"/>
    <n v="0"/>
    <n v="0"/>
    <x v="2"/>
  </r>
  <r>
    <s v="CC111190"/>
    <d v="2019-12-14T14:20:17"/>
    <s v="C268515"/>
    <x v="0"/>
    <s v="support"/>
    <n v="66"/>
    <x v="1"/>
    <s v="prd_2"/>
    <d v="2019-11-23T11:45:43"/>
    <d v="2020-08-24T16:48:09"/>
    <n v="125"/>
    <x v="0"/>
    <x v="11"/>
    <n v="0"/>
    <n v="1"/>
    <n v="1"/>
    <x v="5"/>
  </r>
  <r>
    <s v="CC111389"/>
    <d v="2019-12-16T09:59:02"/>
    <s v="C59017"/>
    <x v="0"/>
    <s v="signup"/>
    <n v="66"/>
    <x v="1"/>
    <s v="prd_2"/>
    <d v="2019-12-16T10:05:12"/>
    <d v="2021-09-09T09:05:31"/>
    <n v="125"/>
    <x v="0"/>
    <x v="11"/>
    <n v="0"/>
    <n v="0"/>
    <n v="0"/>
    <x v="2"/>
  </r>
  <r>
    <s v="CC111398"/>
    <d v="2019-12-16T10:37:10"/>
    <s v="C56520"/>
    <x v="0"/>
    <s v="support"/>
    <n v="66"/>
    <x v="0"/>
    <s v="prd_2"/>
    <d v="2019-10-30T11:04:18"/>
    <d v="2020-11-22T12:41:58"/>
    <n v="125"/>
    <x v="0"/>
    <x v="11"/>
    <n v="0"/>
    <n v="2"/>
    <n v="2"/>
    <x v="13"/>
  </r>
  <r>
    <s v="CC111447"/>
    <d v="2019-12-16T12:29:57"/>
    <s v="C166905"/>
    <x v="0"/>
    <s v="support"/>
    <n v="66"/>
    <x v="0"/>
    <s v="prd_2"/>
    <d v="2018-04-10T12:03:47"/>
    <d v="2020-01-08T16:38:47"/>
    <n v="125"/>
    <x v="0"/>
    <x v="11"/>
    <n v="0"/>
    <n v="21"/>
    <n v="21"/>
    <x v="25"/>
  </r>
  <r>
    <s v="CC111700"/>
    <d v="2019-12-17T15:04:19"/>
    <s v="C195453"/>
    <x v="1"/>
    <s v="support"/>
    <n v="66"/>
    <x v="1"/>
    <s v="prd_2"/>
    <d v="2019-01-07T16:24:10"/>
    <d v="2021-07-14T17:13:23"/>
    <n v="125"/>
    <x v="0"/>
    <x v="11"/>
    <n v="0"/>
    <n v="11"/>
    <n v="11"/>
    <x v="6"/>
  </r>
  <r>
    <s v="CC111715"/>
    <d v="2019-12-17T15:53:22"/>
    <s v="C252444"/>
    <x v="1"/>
    <s v="support"/>
    <n v="66"/>
    <x v="1"/>
    <s v="prd_2"/>
    <d v="2019-08-23T17:45:31"/>
    <d v="2021-12-29T15:39:20"/>
    <n v="125"/>
    <x v="0"/>
    <x v="11"/>
    <n v="0"/>
    <n v="4"/>
    <n v="4"/>
    <x v="3"/>
  </r>
  <r>
    <s v="CC112133"/>
    <d v="2019-12-20T13:57:27"/>
    <s v="C53829"/>
    <x v="0"/>
    <s v="support"/>
    <n v="66"/>
    <x v="1"/>
    <s v="prd_2"/>
    <d v="2019-09-19T08:57:28"/>
    <d v="2021-08-17T10:31:32"/>
    <n v="125"/>
    <x v="0"/>
    <x v="11"/>
    <n v="0"/>
    <n v="3"/>
    <n v="3"/>
    <x v="7"/>
  </r>
  <r>
    <s v="CC112924"/>
    <d v="2019-12-26T12:28:50"/>
    <s v="C271868"/>
    <x v="1"/>
    <s v="support"/>
    <n v="66"/>
    <x v="0"/>
    <s v="prd_2"/>
    <d v="2019-12-18T10:54:39"/>
    <d v="2021-10-25T12:20:41"/>
    <n v="125"/>
    <x v="0"/>
    <x v="11"/>
    <n v="0"/>
    <n v="0"/>
    <n v="0"/>
    <x v="2"/>
  </r>
  <r>
    <s v="CC113252"/>
    <d v="2019-12-29T08:50:26"/>
    <s v="C59682"/>
    <x v="0"/>
    <s v="signup"/>
    <n v="66"/>
    <x v="1"/>
    <s v="prd_2"/>
    <d v="2019-12-29T08:53:35"/>
    <d v="2021-08-30T12:04:18"/>
    <n v="125"/>
    <x v="0"/>
    <x v="11"/>
    <n v="0"/>
    <n v="0"/>
    <n v="0"/>
    <x v="2"/>
  </r>
  <r>
    <s v="CC113472"/>
    <d v="2019-12-30T14:32:31"/>
    <s v="C28331"/>
    <x v="0"/>
    <s v="support"/>
    <n v="66"/>
    <x v="0"/>
    <s v="prd_2"/>
    <d v="2018-10-25T13:29:04"/>
    <d v="2021-04-21T18:01:35"/>
    <n v="125"/>
    <x v="0"/>
    <x v="11"/>
    <n v="0"/>
    <n v="14"/>
    <n v="14"/>
    <x v="16"/>
  </r>
  <r>
    <s v="CC113631"/>
    <d v="2019-12-31T14:29:37"/>
    <s v="C215992"/>
    <x v="0"/>
    <s v="support"/>
    <n v="66"/>
    <x v="0"/>
    <s v="prd_2"/>
    <d v="2019-03-28T16:18:14"/>
    <d v="2020-10-01T14:14:38"/>
    <n v="125"/>
    <x v="0"/>
    <x v="11"/>
    <n v="0"/>
    <n v="9"/>
    <n v="9"/>
    <x v="1"/>
  </r>
  <r>
    <s v="CC113850"/>
    <d v="2020-01-01T12:47:33"/>
    <s v="C59973"/>
    <x v="0"/>
    <s v="signup"/>
    <n v="66"/>
    <x v="1"/>
    <s v="prd_2"/>
    <d v="2020-01-01T12:51:47"/>
    <d v="2021-08-25T14:44:25"/>
    <n v="125"/>
    <x v="2"/>
    <x v="11"/>
    <n v="0"/>
    <n v="0"/>
    <n v="0"/>
    <x v="2"/>
  </r>
  <r>
    <s v="CC113918"/>
    <d v="2020-01-01T14:22:57"/>
    <s v="C205827"/>
    <x v="0"/>
    <s v="support"/>
    <n v="66"/>
    <x v="0"/>
    <s v="prd_2"/>
    <d v="2019-02-18T14:43:11"/>
    <d v="2020-03-06T15:23:16"/>
    <n v="125"/>
    <x v="2"/>
    <x v="11"/>
    <n v="0"/>
    <n v="11"/>
    <n v="11"/>
    <x v="6"/>
  </r>
  <r>
    <s v="CC114025"/>
    <d v="2020-01-02T10:18:04"/>
    <s v="C60078"/>
    <x v="0"/>
    <s v="signup"/>
    <n v="66"/>
    <x v="0"/>
    <s v="prd_2"/>
    <d v="2020-01-02T10:22:27"/>
    <d v="2021-03-13T11:59:42"/>
    <n v="125"/>
    <x v="2"/>
    <x v="11"/>
    <n v="0"/>
    <n v="0"/>
    <n v="0"/>
    <x v="2"/>
  </r>
  <r>
    <s v="CC114174"/>
    <d v="2020-01-02T13:39:21"/>
    <s v="C248611"/>
    <x v="0"/>
    <s v="support"/>
    <n v="66"/>
    <x v="0"/>
    <s v="prd_2"/>
    <d v="2019-08-06T12:55:04"/>
    <d v="2020-06-06T17:33:12"/>
    <n v="125"/>
    <x v="2"/>
    <x v="11"/>
    <n v="0"/>
    <n v="5"/>
    <n v="5"/>
    <x v="0"/>
  </r>
  <r>
    <s v="CC114712"/>
    <d v="2020-01-05T13:55:34"/>
    <s v="C255082"/>
    <x v="1"/>
    <s v="support"/>
    <n v="66"/>
    <x v="1"/>
    <s v="prd_2"/>
    <d v="2019-09-05T16:15:06"/>
    <d v="2021-06-12T16:30:59"/>
    <n v="125"/>
    <x v="2"/>
    <x v="11"/>
    <n v="0"/>
    <n v="4"/>
    <n v="4"/>
    <x v="3"/>
  </r>
  <r>
    <s v="CC115054"/>
    <d v="2020-01-06T16:10:20"/>
    <s v="C47113"/>
    <x v="0"/>
    <s v="support"/>
    <n v="66"/>
    <x v="1"/>
    <s v="prd_2"/>
    <d v="2019-06-28T16:10:03"/>
    <d v="2020-05-10T13:00:41"/>
    <n v="125"/>
    <x v="2"/>
    <x v="11"/>
    <n v="0"/>
    <n v="6"/>
    <n v="6"/>
    <x v="4"/>
  </r>
  <r>
    <s v="CC115056"/>
    <d v="2020-01-06T16:20:03"/>
    <s v="C60655"/>
    <x v="0"/>
    <s v="signup"/>
    <n v="66"/>
    <x v="0"/>
    <s v="prd_2"/>
    <d v="2020-01-06T16:21:49"/>
    <d v="2020-03-10T13:58:09"/>
    <n v="125"/>
    <x v="2"/>
    <x v="11"/>
    <n v="0"/>
    <n v="0"/>
    <n v="0"/>
    <x v="2"/>
  </r>
  <r>
    <s v="CC115293"/>
    <d v="2020-01-07T15:58:31"/>
    <s v="C247913"/>
    <x v="0"/>
    <s v="support"/>
    <n v="66"/>
    <x v="0"/>
    <s v="prd_2"/>
    <d v="2019-08-02T12:48:09"/>
    <d v="2019-11-10T18:07:06"/>
    <n v="125"/>
    <x v="2"/>
    <x v="11"/>
    <n v="1"/>
    <n v="5"/>
    <n v="3"/>
    <x v="7"/>
  </r>
  <r>
    <s v="CC115312"/>
    <d v="2020-01-07T17:56:59"/>
    <s v="C272400"/>
    <x v="0"/>
    <s v="support"/>
    <n v="66"/>
    <x v="1"/>
    <s v="prd_2"/>
    <d v="2019-12-23T13:13:41"/>
    <d v="2021-07-01T18:11:20"/>
    <n v="125"/>
    <x v="2"/>
    <x v="11"/>
    <n v="0"/>
    <n v="1"/>
    <n v="1"/>
    <x v="5"/>
  </r>
  <r>
    <s v="CC115369"/>
    <d v="2020-01-08T10:57:24"/>
    <s v="C45787"/>
    <x v="0"/>
    <s v="support"/>
    <n v="66"/>
    <x v="0"/>
    <s v="prd_2"/>
    <d v="2019-06-14T13:52:22"/>
    <d v="2021-04-27T13:11:51"/>
    <n v="125"/>
    <x v="2"/>
    <x v="11"/>
    <n v="0"/>
    <n v="7"/>
    <n v="7"/>
    <x v="14"/>
  </r>
  <r>
    <s v="CC115436"/>
    <d v="2020-01-08T12:36:23"/>
    <s v="C60883"/>
    <x v="0"/>
    <s v="signup"/>
    <n v="66"/>
    <x v="1"/>
    <s v="prd_2"/>
    <d v="2020-01-08T12:40:19"/>
    <d v="2021-03-17T08:11:28"/>
    <n v="125"/>
    <x v="2"/>
    <x v="11"/>
    <n v="0"/>
    <n v="0"/>
    <n v="0"/>
    <x v="2"/>
  </r>
  <r>
    <s v="CC115476"/>
    <d v="2020-01-08T13:50:56"/>
    <s v="C230123"/>
    <x v="0"/>
    <s v="support"/>
    <n v="66"/>
    <x v="0"/>
    <s v="prd_2"/>
    <d v="2019-05-22T09:42:25"/>
    <d v="2021-06-13T19:11:08"/>
    <n v="125"/>
    <x v="2"/>
    <x v="11"/>
    <n v="0"/>
    <n v="8"/>
    <n v="8"/>
    <x v="12"/>
  </r>
  <r>
    <s v="CC115492"/>
    <d v="2020-01-08T14:29:06"/>
    <s v="C212062"/>
    <x v="0"/>
    <s v="support"/>
    <n v="66"/>
    <x v="1"/>
    <s v="prd_2"/>
    <d v="2019-03-13T17:11:10"/>
    <d v="2020-02-04T13:19:43"/>
    <n v="125"/>
    <x v="2"/>
    <x v="11"/>
    <n v="0"/>
    <n v="10"/>
    <n v="10"/>
    <x v="9"/>
  </r>
  <r>
    <s v="CC115920"/>
    <d v="2020-01-10T14:32:38"/>
    <s v="C61177"/>
    <x v="0"/>
    <s v="signup"/>
    <n v="66"/>
    <x v="0"/>
    <s v="prd_2"/>
    <d v="2020-01-10T14:36:24"/>
    <d v="2021-10-02T14:30:54"/>
    <n v="125"/>
    <x v="2"/>
    <x v="11"/>
    <n v="0"/>
    <n v="0"/>
    <n v="0"/>
    <x v="2"/>
  </r>
  <r>
    <s v="CC116356"/>
    <d v="2020-01-13T12:02:53"/>
    <s v="C61352"/>
    <x v="0"/>
    <s v="signup"/>
    <n v="66"/>
    <x v="1"/>
    <s v="prd_2"/>
    <d v="2020-01-13T12:06:51"/>
    <d v="2020-03-13T12:23:17"/>
    <n v="125"/>
    <x v="2"/>
    <x v="11"/>
    <n v="0"/>
    <n v="0"/>
    <n v="0"/>
    <x v="2"/>
  </r>
  <r>
    <s v="CC116694"/>
    <d v="2020-01-14T13:52:43"/>
    <s v="C188858"/>
    <x v="1"/>
    <s v="support"/>
    <n v="66"/>
    <x v="0"/>
    <s v="prd_2"/>
    <d v="2018-10-10T11:15:15"/>
    <d v="2020-11-21T16:04:46"/>
    <n v="125"/>
    <x v="2"/>
    <x v="11"/>
    <n v="0"/>
    <n v="15"/>
    <n v="15"/>
    <x v="22"/>
  </r>
  <r>
    <s v="CC116860"/>
    <d v="2020-01-15T11:30:33"/>
    <s v="C61649"/>
    <x v="0"/>
    <s v="signup"/>
    <n v="66"/>
    <x v="1"/>
    <s v="prd_2"/>
    <d v="2020-01-15T11:35:29"/>
    <d v="2021-06-05T08:39:51"/>
    <n v="125"/>
    <x v="2"/>
    <x v="11"/>
    <n v="0"/>
    <n v="0"/>
    <n v="0"/>
    <x v="2"/>
  </r>
  <r>
    <s v="CC117309"/>
    <d v="2020-01-17T11:44:04"/>
    <s v="C61903"/>
    <x v="0"/>
    <s v="signup"/>
    <n v="66"/>
    <x v="1"/>
    <s v="prd_2"/>
    <d v="2020-01-17T11:47:34"/>
    <d v="2021-05-30T14:53:20"/>
    <n v="125"/>
    <x v="2"/>
    <x v="11"/>
    <n v="0"/>
    <n v="0"/>
    <n v="0"/>
    <x v="2"/>
  </r>
  <r>
    <s v="CC117378"/>
    <d v="2020-01-17T13:45:02"/>
    <s v="C267694"/>
    <x v="0"/>
    <s v="support"/>
    <n v="66"/>
    <x v="1"/>
    <s v="prd_2"/>
    <d v="2019-11-18T11:22:43"/>
    <d v="2020-02-27T15:54:07"/>
    <n v="125"/>
    <x v="2"/>
    <x v="11"/>
    <n v="0"/>
    <n v="2"/>
    <n v="2"/>
    <x v="13"/>
  </r>
  <r>
    <s v="CC117429"/>
    <d v="2020-01-17T17:05:35"/>
    <s v="C251764"/>
    <x v="0"/>
    <s v="support"/>
    <n v="66"/>
    <x v="0"/>
    <s v="prd_2"/>
    <d v="2019-08-21T11:14:02"/>
    <d v="2020-12-03T10:12:22"/>
    <n v="125"/>
    <x v="2"/>
    <x v="11"/>
    <n v="0"/>
    <n v="5"/>
    <n v="5"/>
    <x v="0"/>
  </r>
  <r>
    <s v="CC117432"/>
    <d v="2020-01-17T17:11:24"/>
    <s v="C207293"/>
    <x v="0"/>
    <s v="support"/>
    <n v="66"/>
    <x v="0"/>
    <s v="prd_2"/>
    <d v="2019-02-23T12:48:23"/>
    <d v="2021-09-26T15:27:54"/>
    <n v="125"/>
    <x v="2"/>
    <x v="11"/>
    <n v="0"/>
    <n v="11"/>
    <n v="11"/>
    <x v="6"/>
  </r>
  <r>
    <s v="CC117485"/>
    <d v="2020-01-18T11:10:14"/>
    <s v="C61177"/>
    <x v="0"/>
    <s v="support"/>
    <n v="66"/>
    <x v="0"/>
    <s v="prd_2"/>
    <d v="2020-01-10T14:36:24"/>
    <d v="2021-10-02T14:30:54"/>
    <n v="125"/>
    <x v="2"/>
    <x v="11"/>
    <n v="0"/>
    <n v="0"/>
    <n v="0"/>
    <x v="2"/>
  </r>
  <r>
    <s v="CC117602"/>
    <d v="2020-01-19T10:47:48"/>
    <s v="C62020"/>
    <x v="0"/>
    <s v="signup"/>
    <n v="66"/>
    <x v="0"/>
    <s v="prd_2"/>
    <d v="2020-01-19T10:54:47"/>
    <d v="2020-10-13T15:34:59"/>
    <n v="125"/>
    <x v="2"/>
    <x v="11"/>
    <n v="0"/>
    <n v="0"/>
    <n v="0"/>
    <x v="2"/>
  </r>
  <r>
    <s v="CC117735"/>
    <d v="2020-01-20T10:41:43"/>
    <s v="C62068"/>
    <x v="0"/>
    <s v="signup"/>
    <n v="66"/>
    <x v="0"/>
    <s v="prd_2"/>
    <d v="2020-01-20T10:46:09"/>
    <d v="2020-11-25T07:28:49"/>
    <n v="125"/>
    <x v="2"/>
    <x v="11"/>
    <n v="0"/>
    <n v="0"/>
    <n v="0"/>
    <x v="2"/>
  </r>
  <r>
    <s v="CC117779"/>
    <d v="2020-01-20T11:33:08"/>
    <s v="C62104"/>
    <x v="0"/>
    <s v="signup"/>
    <n v="66"/>
    <x v="0"/>
    <s v="prd_2"/>
    <d v="2020-01-20T11:38:36"/>
    <d v="2021-08-19T17:11:19"/>
    <n v="125"/>
    <x v="2"/>
    <x v="11"/>
    <n v="0"/>
    <n v="0"/>
    <n v="0"/>
    <x v="2"/>
  </r>
  <r>
    <s v="CC117858"/>
    <d v="2020-01-20T13:09:36"/>
    <s v="C62166"/>
    <x v="0"/>
    <s v="signup"/>
    <n v="66"/>
    <x v="0"/>
    <s v="prd_2"/>
    <d v="2020-01-20T13:14:05"/>
    <d v="2020-09-29T15:01:51"/>
    <n v="125"/>
    <x v="2"/>
    <x v="11"/>
    <n v="0"/>
    <n v="0"/>
    <n v="0"/>
    <x v="2"/>
  </r>
  <r>
    <s v="CC118618"/>
    <d v="2020-01-23T15:37:02"/>
    <s v="C265330"/>
    <x v="1"/>
    <s v="support"/>
    <n v="66"/>
    <x v="1"/>
    <s v="prd_2"/>
    <d v="2019-11-01T14:26:20"/>
    <d v="2021-12-27T11:03:28"/>
    <n v="125"/>
    <x v="2"/>
    <x v="11"/>
    <n v="0"/>
    <n v="3"/>
    <n v="3"/>
    <x v="7"/>
  </r>
  <r>
    <s v="CC118625"/>
    <d v="2020-01-23T16:05:54"/>
    <s v="C278223"/>
    <x v="0"/>
    <s v="support"/>
    <n v="66"/>
    <x v="0"/>
    <s v="prd_2"/>
    <d v="2020-01-13T17:46:52"/>
    <d v="2020-12-23T09:26:38"/>
    <n v="125"/>
    <x v="2"/>
    <x v="11"/>
    <n v="0"/>
    <n v="0"/>
    <n v="0"/>
    <x v="2"/>
  </r>
  <r>
    <s v="CC119276"/>
    <d v="2020-01-27T11:57:14"/>
    <s v="C62916"/>
    <x v="0"/>
    <s v="signup"/>
    <n v="66"/>
    <x v="1"/>
    <s v="prd_2"/>
    <d v="2020-01-27T12:00:04"/>
    <d v="2021-02-15T17:14:40"/>
    <n v="125"/>
    <x v="2"/>
    <x v="11"/>
    <n v="0"/>
    <n v="0"/>
    <n v="0"/>
    <x v="2"/>
  </r>
  <r>
    <s v="CC119301"/>
    <d v="2020-01-27T12:37:57"/>
    <s v="C62935"/>
    <x v="0"/>
    <s v="signup"/>
    <n v="66"/>
    <x v="0"/>
    <s v="prd_2"/>
    <d v="2020-01-27T12:40:36"/>
    <d v="2021-02-18T16:50:53"/>
    <n v="125"/>
    <x v="2"/>
    <x v="11"/>
    <n v="0"/>
    <n v="0"/>
    <n v="0"/>
    <x v="2"/>
  </r>
  <r>
    <s v="CC119652"/>
    <d v="2020-01-28T16:51:50"/>
    <s v="C279350"/>
    <x v="0"/>
    <s v="support"/>
    <n v="66"/>
    <x v="0"/>
    <s v="prd_2"/>
    <d v="2020-01-16T13:12:18"/>
    <d v="2021-02-14T16:35:36"/>
    <n v="125"/>
    <x v="2"/>
    <x v="11"/>
    <n v="0"/>
    <n v="0"/>
    <n v="0"/>
    <x v="2"/>
  </r>
  <r>
    <s v="CC120196"/>
    <d v="2020-01-31T11:16:58"/>
    <s v="C267718"/>
    <x v="0"/>
    <s v="support"/>
    <n v="66"/>
    <x v="0"/>
    <s v="prd_2"/>
    <d v="2019-11-18T12:35:39"/>
    <d v="2020-05-04T13:30:30"/>
    <n v="125"/>
    <x v="2"/>
    <x v="11"/>
    <n v="0"/>
    <n v="2"/>
    <n v="2"/>
    <x v="13"/>
  </r>
  <r>
    <s v="CC120336"/>
    <d v="2020-01-31T17:41:30"/>
    <s v="C256302"/>
    <x v="0"/>
    <s v="support"/>
    <n v="66"/>
    <x v="0"/>
    <s v="prd_2"/>
    <d v="2019-09-12T13:28:20"/>
    <d v="2019-10-19T10:53:48"/>
    <n v="125"/>
    <x v="2"/>
    <x v="11"/>
    <n v="1"/>
    <n v="5"/>
    <n v="1"/>
    <x v="5"/>
  </r>
  <r>
    <s v="CC120462"/>
    <d v="2020-02-01T15:27:45"/>
    <s v="C226366"/>
    <x v="0"/>
    <s v="support"/>
    <n v="66"/>
    <x v="1"/>
    <s v="prd_2"/>
    <d v="2019-05-07T15:42:27"/>
    <d v="2021-09-02T15:13:08"/>
    <n v="125"/>
    <x v="3"/>
    <x v="11"/>
    <n v="0"/>
    <n v="9"/>
    <n v="9"/>
    <x v="1"/>
  </r>
  <r>
    <s v="CC120788"/>
    <d v="2020-02-03T12:19:58"/>
    <s v="C63707"/>
    <x v="0"/>
    <s v="signup"/>
    <n v="66"/>
    <x v="1"/>
    <s v="prd_2"/>
    <d v="2020-02-03T12:23:52"/>
    <d v="2020-03-08T06:39:59"/>
    <n v="125"/>
    <x v="3"/>
    <x v="11"/>
    <n v="0"/>
    <n v="0"/>
    <n v="0"/>
    <x v="2"/>
  </r>
  <r>
    <s v="CC120889"/>
    <d v="2020-02-03T15:07:11"/>
    <s v="C47247"/>
    <x v="0"/>
    <s v="support"/>
    <n v="66"/>
    <x v="1"/>
    <s v="prd_2"/>
    <d v="2019-07-01T11:30:39"/>
    <d v="2020-10-14T09:58:39"/>
    <n v="125"/>
    <x v="3"/>
    <x v="11"/>
    <n v="0"/>
    <n v="7"/>
    <n v="7"/>
    <x v="14"/>
  </r>
  <r>
    <s v="CC121450"/>
    <d v="2020-02-06T09:02:14"/>
    <s v="C64086"/>
    <x v="0"/>
    <s v="signup"/>
    <n v="66"/>
    <x v="0"/>
    <s v="prd_2"/>
    <d v="2020-02-06T09:06:52"/>
    <d v="2021-11-19T11:17:53"/>
    <n v="125"/>
    <x v="3"/>
    <x v="11"/>
    <n v="0"/>
    <n v="0"/>
    <n v="0"/>
    <x v="2"/>
  </r>
  <r>
    <s v="CC122722"/>
    <d v="2020-02-12T09:29:53"/>
    <s v="C265089"/>
    <x v="0"/>
    <s v="support"/>
    <n v="66"/>
    <x v="1"/>
    <s v="prd_2"/>
    <d v="2019-10-31T11:04:04"/>
    <d v="2021-09-03T15:34:09"/>
    <n v="125"/>
    <x v="3"/>
    <x v="11"/>
    <n v="0"/>
    <n v="3"/>
    <n v="3"/>
    <x v="7"/>
  </r>
  <r>
    <s v="CC123086"/>
    <d v="2020-02-13T12:45:12"/>
    <s v="C64955"/>
    <x v="0"/>
    <s v="signup"/>
    <n v="66"/>
    <x v="1"/>
    <s v="prd_2"/>
    <d v="2020-02-13T12:50:25"/>
    <d v="2021-04-29T17:07:25"/>
    <n v="125"/>
    <x v="3"/>
    <x v="11"/>
    <n v="0"/>
    <n v="0"/>
    <n v="0"/>
    <x v="2"/>
  </r>
  <r>
    <s v="CC123228"/>
    <d v="2020-02-14T08:29:09"/>
    <s v="C65016"/>
    <x v="0"/>
    <s v="signup"/>
    <n v="66"/>
    <x v="0"/>
    <s v="prd_2"/>
    <d v="2020-02-14T08:34:52"/>
    <d v="2020-10-07T15:18:56"/>
    <n v="125"/>
    <x v="3"/>
    <x v="11"/>
    <n v="0"/>
    <n v="0"/>
    <n v="0"/>
    <x v="2"/>
  </r>
  <r>
    <s v="CC123844"/>
    <d v="2020-02-17T12:07:34"/>
    <s v="C65306"/>
    <x v="0"/>
    <s v="signup"/>
    <n v="66"/>
    <x v="0"/>
    <s v="prd_2"/>
    <d v="2020-02-17T12:10:43"/>
    <d v="2021-12-12T17:16:30"/>
    <n v="125"/>
    <x v="3"/>
    <x v="11"/>
    <n v="0"/>
    <n v="0"/>
    <n v="0"/>
    <x v="2"/>
  </r>
  <r>
    <s v="CC123951"/>
    <d v="2020-02-17T15:05:35"/>
    <s v="C65379"/>
    <x v="0"/>
    <s v="signup"/>
    <n v="66"/>
    <x v="0"/>
    <s v="prd_2"/>
    <d v="2020-02-17T15:08:42"/>
    <d v="2021-06-17T10:23:35"/>
    <n v="125"/>
    <x v="3"/>
    <x v="11"/>
    <n v="0"/>
    <n v="0"/>
    <n v="0"/>
    <x v="2"/>
  </r>
  <r>
    <s v="CC124186"/>
    <d v="2020-02-18T13:30:42"/>
    <s v="C65520"/>
    <x v="0"/>
    <s v="signup"/>
    <n v="66"/>
    <x v="1"/>
    <s v="prd_2"/>
    <d v="2020-02-18T13:33:59"/>
    <d v="2020-12-26T11:55:40"/>
    <n v="125"/>
    <x v="3"/>
    <x v="11"/>
    <n v="0"/>
    <n v="0"/>
    <n v="0"/>
    <x v="2"/>
  </r>
  <r>
    <s v="CC124379"/>
    <d v="2020-02-19T12:02:27"/>
    <s v="C65634"/>
    <x v="0"/>
    <s v="signup"/>
    <n v="66"/>
    <x v="0"/>
    <s v="prd_2"/>
    <d v="2020-02-19T12:07:19"/>
    <d v="2020-06-17T10:00:48"/>
    <n v="125"/>
    <x v="3"/>
    <x v="11"/>
    <n v="0"/>
    <n v="0"/>
    <n v="0"/>
    <x v="2"/>
  </r>
  <r>
    <s v="CC124927"/>
    <d v="2020-02-21T15:18:43"/>
    <s v="C271214"/>
    <x v="0"/>
    <s v="support"/>
    <n v="66"/>
    <x v="0"/>
    <s v="prd_2"/>
    <d v="2019-12-12T12:11:52"/>
    <d v="2021-04-20T11:17:31"/>
    <n v="125"/>
    <x v="3"/>
    <x v="11"/>
    <n v="0"/>
    <n v="2"/>
    <n v="2"/>
    <x v="13"/>
  </r>
  <r>
    <s v="CC125283"/>
    <d v="2020-02-23T17:53:09"/>
    <s v="C283016"/>
    <x v="0"/>
    <s v="support"/>
    <n v="66"/>
    <x v="0"/>
    <s v="prd_2"/>
    <d v="2020-01-27T15:05:06"/>
    <d v="2020-08-18T11:33:10"/>
    <n v="125"/>
    <x v="3"/>
    <x v="11"/>
    <n v="0"/>
    <n v="1"/>
    <n v="1"/>
    <x v="5"/>
  </r>
  <r>
    <s v="CC126875"/>
    <d v="2020-03-02T09:55:00"/>
    <s v="C66866"/>
    <x v="0"/>
    <s v="signup"/>
    <n v="66"/>
    <x v="0"/>
    <s v="prd_2"/>
    <d v="2020-03-02T09:58:08"/>
    <d v="2021-05-21T13:08:37"/>
    <n v="125"/>
    <x v="1"/>
    <x v="11"/>
    <n v="0"/>
    <n v="0"/>
    <n v="0"/>
    <x v="2"/>
  </r>
  <r>
    <s v="CC126903"/>
    <d v="2020-03-02T10:34:09"/>
    <s v="C66891"/>
    <x v="0"/>
    <s v="signup"/>
    <n v="66"/>
    <x v="1"/>
    <s v="prd_2"/>
    <d v="2020-03-02T10:39:39"/>
    <d v="2021-02-08T17:37:36"/>
    <n v="125"/>
    <x v="1"/>
    <x v="11"/>
    <n v="0"/>
    <n v="0"/>
    <n v="0"/>
    <x v="2"/>
  </r>
  <r>
    <s v="CC127137"/>
    <d v="2020-03-02T17:50:36"/>
    <s v="C259202"/>
    <x v="1"/>
    <s v="support"/>
    <n v="66"/>
    <x v="0"/>
    <s v="prd_2"/>
    <d v="2019-09-28T11:53:13"/>
    <d v="2021-11-16T11:33:58"/>
    <n v="125"/>
    <x v="1"/>
    <x v="11"/>
    <n v="0"/>
    <n v="5"/>
    <n v="5"/>
    <x v="0"/>
  </r>
  <r>
    <s v="CC127282"/>
    <d v="2020-03-03T12:40:26"/>
    <s v="C67120"/>
    <x v="0"/>
    <s v="signup"/>
    <n v="66"/>
    <x v="0"/>
    <s v="prd_2"/>
    <d v="2020-03-03T12:45:21"/>
    <d v="2021-06-14T14:04:31"/>
    <n v="125"/>
    <x v="1"/>
    <x v="11"/>
    <n v="0"/>
    <n v="0"/>
    <n v="0"/>
    <x v="2"/>
  </r>
  <r>
    <s v="CC127423"/>
    <d v="2020-03-04T09:48:57"/>
    <s v="C67178"/>
    <x v="0"/>
    <s v="signup"/>
    <n v="66"/>
    <x v="0"/>
    <s v="prd_2"/>
    <d v="2020-03-04T09:53:39"/>
    <d v="2020-04-07T16:24:44"/>
    <n v="125"/>
    <x v="1"/>
    <x v="11"/>
    <n v="0"/>
    <n v="0"/>
    <n v="0"/>
    <x v="2"/>
  </r>
  <r>
    <s v="CC127526"/>
    <d v="2020-03-04T12:39:13"/>
    <s v="C67252"/>
    <x v="0"/>
    <s v="signup"/>
    <n v="66"/>
    <x v="0"/>
    <s v="prd_2"/>
    <d v="2020-03-04T12:41:58"/>
    <d v="2020-11-29T17:53:32"/>
    <n v="125"/>
    <x v="1"/>
    <x v="11"/>
    <n v="0"/>
    <n v="0"/>
    <n v="0"/>
    <x v="2"/>
  </r>
  <r>
    <s v="CC127577"/>
    <d v="2020-03-04T13:48:27"/>
    <s v="C67285"/>
    <x v="0"/>
    <s v="signup"/>
    <n v="66"/>
    <x v="0"/>
    <s v="prd_2"/>
    <d v="2020-03-04T13:51:20"/>
    <d v="2021-07-27T15:58:15"/>
    <n v="125"/>
    <x v="1"/>
    <x v="11"/>
    <n v="0"/>
    <n v="0"/>
    <n v="0"/>
    <x v="2"/>
  </r>
  <r>
    <s v="CC127643"/>
    <d v="2020-03-04T16:22:23"/>
    <s v="C287638"/>
    <x v="0"/>
    <s v="support"/>
    <n v="66"/>
    <x v="0"/>
    <s v="prd_2"/>
    <d v="2020-02-09T14:56:53"/>
    <d v="2021-05-05T06:33:46"/>
    <n v="125"/>
    <x v="1"/>
    <x v="11"/>
    <n v="0"/>
    <n v="1"/>
    <n v="1"/>
    <x v="5"/>
  </r>
  <r>
    <s v="CC127964"/>
    <d v="2020-03-06T11:13:59"/>
    <s v="C67497"/>
    <x v="0"/>
    <s v="signup"/>
    <n v="66"/>
    <x v="1"/>
    <s v="prd_2"/>
    <d v="2020-03-06T11:16:51"/>
    <d v="2021-01-24T11:53:19"/>
    <n v="125"/>
    <x v="1"/>
    <x v="11"/>
    <n v="0"/>
    <n v="0"/>
    <n v="0"/>
    <x v="2"/>
  </r>
  <r>
    <s v="CC128096"/>
    <d v="2020-03-06T16:02:01"/>
    <s v="C289237"/>
    <x v="0"/>
    <s v="support"/>
    <n v="66"/>
    <x v="0"/>
    <s v="prd_2"/>
    <d v="2020-02-13T12:56:14"/>
    <d v="2021-07-04T15:47:27"/>
    <n v="125"/>
    <x v="1"/>
    <x v="11"/>
    <n v="0"/>
    <n v="1"/>
    <n v="1"/>
    <x v="5"/>
  </r>
  <r>
    <s v="CC128343"/>
    <d v="2020-03-08T12:18:56"/>
    <s v="C280677"/>
    <x v="0"/>
    <s v="support"/>
    <n v="66"/>
    <x v="1"/>
    <s v="prd_2"/>
    <d v="2020-01-20T17:53:27"/>
    <d v="2020-06-26T10:30:23"/>
    <n v="125"/>
    <x v="1"/>
    <x v="11"/>
    <n v="0"/>
    <n v="2"/>
    <n v="2"/>
    <x v="13"/>
  </r>
  <r>
    <s v="CC128567"/>
    <d v="2020-03-09T12:01:37"/>
    <s v="C67754"/>
    <x v="0"/>
    <s v="signup"/>
    <n v="66"/>
    <x v="0"/>
    <s v="prd_2"/>
    <d v="2020-03-09T12:04:21"/>
    <d v="2020-09-11T15:34:16"/>
    <n v="125"/>
    <x v="1"/>
    <x v="11"/>
    <n v="0"/>
    <n v="0"/>
    <n v="0"/>
    <x v="2"/>
  </r>
  <r>
    <s v="CC128688"/>
    <d v="2020-03-09T15:54:51"/>
    <s v="C263112"/>
    <x v="1"/>
    <s v="support"/>
    <n v="66"/>
    <x v="0"/>
    <s v="prd_2"/>
    <d v="2019-10-19T16:33:09"/>
    <d v="2021-01-29T12:16:27"/>
    <n v="125"/>
    <x v="1"/>
    <x v="11"/>
    <n v="0"/>
    <n v="5"/>
    <n v="5"/>
    <x v="0"/>
  </r>
  <r>
    <s v="CC129142"/>
    <d v="2020-03-11T14:30:06"/>
    <s v="C68106"/>
    <x v="0"/>
    <s v="signup"/>
    <n v="66"/>
    <x v="0"/>
    <s v="prd_2"/>
    <d v="2020-03-11T14:34:32"/>
    <d v="2021-05-25T18:13:03"/>
    <n v="125"/>
    <x v="1"/>
    <x v="11"/>
    <n v="0"/>
    <n v="0"/>
    <n v="0"/>
    <x v="2"/>
  </r>
  <r>
    <s v="CC129155"/>
    <d v="2020-03-11T14:57:54"/>
    <s v="C68111"/>
    <x v="0"/>
    <s v="signup"/>
    <n v="66"/>
    <x v="1"/>
    <s v="prd_2"/>
    <d v="2020-03-11T15:02:17"/>
    <d v="2021-05-18T16:13:20"/>
    <n v="125"/>
    <x v="1"/>
    <x v="11"/>
    <n v="0"/>
    <n v="0"/>
    <n v="0"/>
    <x v="2"/>
  </r>
  <r>
    <s v="CC129649"/>
    <d v="2020-03-13T17:56:46"/>
    <s v="C218772"/>
    <x v="0"/>
    <s v="support"/>
    <n v="66"/>
    <x v="1"/>
    <s v="prd_2"/>
    <d v="2019-04-09T11:33:04"/>
    <d v="2019-06-25T21:40:44"/>
    <n v="125"/>
    <x v="1"/>
    <x v="11"/>
    <n v="1"/>
    <n v="11"/>
    <n v="3"/>
    <x v="7"/>
  </r>
  <r>
    <s v="CC129839"/>
    <d v="2020-03-15T09:02:23"/>
    <s v="C68410"/>
    <x v="0"/>
    <s v="signup"/>
    <n v="66"/>
    <x v="1"/>
    <s v="prd_2"/>
    <d v="2020-03-15T09:05:53"/>
    <d v="2021-02-02T12:40:24"/>
    <n v="125"/>
    <x v="1"/>
    <x v="11"/>
    <n v="0"/>
    <n v="0"/>
    <n v="0"/>
    <x v="2"/>
  </r>
  <r>
    <s v="CC129934"/>
    <d v="2020-03-15T15:10:48"/>
    <s v="C294653"/>
    <x v="0"/>
    <s v="support"/>
    <n v="66"/>
    <x v="1"/>
    <s v="prd_2"/>
    <d v="2020-02-28T11:41:00"/>
    <d v="2020-09-23T10:05:04"/>
    <n v="125"/>
    <x v="1"/>
    <x v="11"/>
    <n v="0"/>
    <n v="1"/>
    <n v="1"/>
    <x v="5"/>
  </r>
  <r>
    <s v="CC129993"/>
    <d v="2020-03-16T10:13:15"/>
    <s v="C68463"/>
    <x v="0"/>
    <s v="signup"/>
    <n v="66"/>
    <x v="1"/>
    <s v="prd_2"/>
    <d v="2020-03-16T10:16:46"/>
    <d v="2020-10-22T13:27:29"/>
    <n v="125"/>
    <x v="1"/>
    <x v="11"/>
    <n v="0"/>
    <n v="0"/>
    <n v="0"/>
    <x v="2"/>
  </r>
  <r>
    <s v="CC130299"/>
    <d v="2020-03-17T10:52:21"/>
    <s v="C68649"/>
    <x v="0"/>
    <s v="signup"/>
    <n v="66"/>
    <x v="1"/>
    <s v="prd_2"/>
    <d v="2020-03-17T10:57:15"/>
    <d v="2020-05-09T15:20:31"/>
    <n v="125"/>
    <x v="1"/>
    <x v="11"/>
    <n v="0"/>
    <n v="0"/>
    <n v="0"/>
    <x v="2"/>
  </r>
  <r>
    <s v="CC130347"/>
    <d v="2020-03-17T11:52:14"/>
    <s v="C68685"/>
    <x v="0"/>
    <s v="signup"/>
    <n v="66"/>
    <x v="1"/>
    <s v="prd_2"/>
    <d v="2020-03-17T11:57:18"/>
    <d v="2021-09-23T20:17:29"/>
    <n v="125"/>
    <x v="1"/>
    <x v="11"/>
    <n v="0"/>
    <n v="0"/>
    <n v="0"/>
    <x v="2"/>
  </r>
  <r>
    <s v="CC130402"/>
    <d v="2020-03-17T13:02:13"/>
    <s v="C292238"/>
    <x v="1"/>
    <s v="support"/>
    <n v="66"/>
    <x v="1"/>
    <s v="prd_2"/>
    <d v="2020-02-21T14:49:07"/>
    <d v="2021-03-04T12:09:48"/>
    <n v="125"/>
    <x v="1"/>
    <x v="11"/>
    <n v="0"/>
    <n v="1"/>
    <n v="1"/>
    <x v="5"/>
  </r>
  <r>
    <s v="CC130586"/>
    <d v="2020-03-18T11:21:16"/>
    <s v="C68824"/>
    <x v="0"/>
    <s v="signup"/>
    <n v="66"/>
    <x v="0"/>
    <s v="prd_2"/>
    <d v="2020-03-18T11:24:42"/>
    <d v="2021-05-28T14:18:13"/>
    <n v="125"/>
    <x v="1"/>
    <x v="11"/>
    <n v="0"/>
    <n v="0"/>
    <n v="0"/>
    <x v="2"/>
  </r>
  <r>
    <s v="CC130784"/>
    <d v="2020-03-19T08:17:57"/>
    <s v="C285799"/>
    <x v="0"/>
    <s v="support"/>
    <n v="66"/>
    <x v="0"/>
    <s v="prd_2"/>
    <d v="2020-02-04T12:37:00"/>
    <d v="2021-03-16T14:42:44"/>
    <n v="125"/>
    <x v="1"/>
    <x v="11"/>
    <n v="0"/>
    <n v="1"/>
    <n v="1"/>
    <x v="5"/>
  </r>
  <r>
    <s v="CC131065"/>
    <d v="2020-03-20T10:17:56"/>
    <s v="C69073"/>
    <x v="0"/>
    <s v="signup"/>
    <n v="66"/>
    <x v="1"/>
    <s v="prd_2"/>
    <d v="2020-03-20T10:21:38"/>
    <d v="2021-06-23T18:32:32"/>
    <n v="125"/>
    <x v="1"/>
    <x v="11"/>
    <n v="0"/>
    <n v="0"/>
    <n v="0"/>
    <x v="2"/>
  </r>
  <r>
    <s v="CC131312"/>
    <d v="2020-03-21T11:32:42"/>
    <s v="C60883"/>
    <x v="0"/>
    <s v="support"/>
    <n v="66"/>
    <x v="1"/>
    <s v="prd_2"/>
    <d v="2020-01-08T12:40:19"/>
    <d v="2021-03-17T08:11:28"/>
    <n v="125"/>
    <x v="1"/>
    <x v="11"/>
    <n v="0"/>
    <n v="2"/>
    <n v="2"/>
    <x v="13"/>
  </r>
  <r>
    <s v="CC131404"/>
    <d v="2020-03-21T16:10:52"/>
    <s v="C274614"/>
    <x v="0"/>
    <s v="support"/>
    <n v="66"/>
    <x v="0"/>
    <s v="prd_2"/>
    <d v="2020-01-03T12:45:19"/>
    <d v="2021-12-21T09:31:40"/>
    <n v="125"/>
    <x v="1"/>
    <x v="11"/>
    <n v="0"/>
    <n v="3"/>
    <n v="3"/>
    <x v="7"/>
  </r>
  <r>
    <s v="CC131444"/>
    <d v="2020-03-22T09:44:12"/>
    <s v="C286426"/>
    <x v="0"/>
    <s v="support"/>
    <n v="66"/>
    <x v="0"/>
    <s v="prd_2"/>
    <d v="2020-02-05T15:50:17"/>
    <d v="2020-03-24T17:42:21"/>
    <n v="125"/>
    <x v="1"/>
    <x v="11"/>
    <n v="0"/>
    <n v="2"/>
    <n v="2"/>
    <x v="13"/>
  </r>
  <r>
    <s v="CC131478"/>
    <d v="2020-03-22T11:52:07"/>
    <s v="C300153"/>
    <x v="0"/>
    <s v="support"/>
    <n v="66"/>
    <x v="1"/>
    <s v="prd_2"/>
    <d v="2020-03-14T13:59:10"/>
    <d v="2020-11-26T15:12:56"/>
    <n v="125"/>
    <x v="1"/>
    <x v="11"/>
    <n v="0"/>
    <n v="0"/>
    <n v="0"/>
    <x v="2"/>
  </r>
  <r>
    <s v="CC131864"/>
    <d v="2020-03-23T17:18:55"/>
    <s v="C288713"/>
    <x v="0"/>
    <s v="support"/>
    <n v="66"/>
    <x v="0"/>
    <s v="prd_2"/>
    <d v="2020-02-12T10:33:38"/>
    <d v="2020-05-06T17:39:17"/>
    <n v="125"/>
    <x v="1"/>
    <x v="11"/>
    <n v="0"/>
    <n v="1"/>
    <n v="1"/>
    <x v="5"/>
  </r>
  <r>
    <s v="CC131932"/>
    <d v="2020-03-24T11:28:11"/>
    <s v="C69461"/>
    <x v="0"/>
    <s v="signup"/>
    <n v="66"/>
    <x v="1"/>
    <s v="prd_2"/>
    <d v="2020-03-24T11:32:43"/>
    <d v="2021-09-07T13:52:50"/>
    <n v="125"/>
    <x v="1"/>
    <x v="11"/>
    <n v="0"/>
    <n v="0"/>
    <n v="0"/>
    <x v="2"/>
  </r>
  <r>
    <s v="CC131942"/>
    <d v="2020-03-24T11:37:36"/>
    <s v="C69471"/>
    <x v="0"/>
    <s v="signup"/>
    <n v="66"/>
    <x v="0"/>
    <s v="prd_2"/>
    <d v="2020-03-24T11:41:13"/>
    <d v="2021-11-22T08:49:49"/>
    <n v="125"/>
    <x v="1"/>
    <x v="11"/>
    <n v="0"/>
    <n v="0"/>
    <n v="0"/>
    <x v="2"/>
  </r>
  <r>
    <s v="CC132309"/>
    <d v="2020-03-25T13:57:22"/>
    <s v="C69680"/>
    <x v="0"/>
    <s v="signup"/>
    <n v="66"/>
    <x v="0"/>
    <s v="prd_2"/>
    <d v="2020-03-25T14:02:16"/>
    <d v="2020-08-28T11:47:03"/>
    <n v="125"/>
    <x v="1"/>
    <x v="11"/>
    <n v="0"/>
    <n v="0"/>
    <n v="0"/>
    <x v="2"/>
  </r>
  <r>
    <s v="CC132554"/>
    <d v="2020-03-26T13:08:48"/>
    <s v="C187724"/>
    <x v="0"/>
    <s v="support"/>
    <n v="66"/>
    <x v="1"/>
    <s v="prd_2"/>
    <d v="2018-09-25T14:45:32"/>
    <d v="2021-08-25T14:10:32"/>
    <n v="125"/>
    <x v="1"/>
    <x v="11"/>
    <n v="0"/>
    <n v="18"/>
    <n v="18"/>
    <x v="19"/>
  </r>
  <r>
    <s v="CC132883"/>
    <d v="2020-03-28T10:10:03"/>
    <s v="C295205"/>
    <x v="0"/>
    <s v="support"/>
    <n v="66"/>
    <x v="0"/>
    <s v="prd_2"/>
    <d v="2020-03-01T13:38:43"/>
    <d v="2021-08-25T18:29:04"/>
    <n v="125"/>
    <x v="1"/>
    <x v="11"/>
    <n v="0"/>
    <n v="1"/>
    <n v="1"/>
    <x v="5"/>
  </r>
  <r>
    <s v="CC132980"/>
    <d v="2020-03-28T13:55:29"/>
    <s v="C276031"/>
    <x v="0"/>
    <s v="support"/>
    <n v="66"/>
    <x v="0"/>
    <s v="prd_2"/>
    <d v="2020-01-07T13:01:26"/>
    <d v="2020-02-14T15:59:41"/>
    <n v="125"/>
    <x v="1"/>
    <x v="11"/>
    <n v="1"/>
    <n v="3"/>
    <n v="1"/>
    <x v="5"/>
  </r>
  <r>
    <s v="CC133398"/>
    <d v="2020-03-30T13:55:08"/>
    <s v="C70178"/>
    <x v="0"/>
    <s v="signup"/>
    <n v="66"/>
    <x v="1"/>
    <s v="prd_2"/>
    <d v="2020-03-30T13:58:40"/>
    <d v="2021-08-06T12:54:03"/>
    <n v="125"/>
    <x v="1"/>
    <x v="11"/>
    <n v="0"/>
    <n v="0"/>
    <n v="0"/>
    <x v="2"/>
  </r>
  <r>
    <s v="CC133424"/>
    <d v="2020-03-30T14:42:34"/>
    <s v="C70190"/>
    <x v="0"/>
    <s v="signup"/>
    <n v="66"/>
    <x v="1"/>
    <s v="prd_2"/>
    <d v="2020-03-30T14:49:24"/>
    <d v="2021-01-07T17:21:27"/>
    <n v="125"/>
    <x v="1"/>
    <x v="11"/>
    <n v="0"/>
    <n v="0"/>
    <n v="0"/>
    <x v="2"/>
  </r>
  <r>
    <s v="CC133555"/>
    <d v="2020-03-31T11:35:20"/>
    <s v="C70260"/>
    <x v="0"/>
    <s v="signup"/>
    <n v="66"/>
    <x v="0"/>
    <s v="prd_2"/>
    <d v="2020-03-31T11:38:11"/>
    <d v="2021-12-24T16:14:03"/>
    <n v="125"/>
    <x v="1"/>
    <x v="11"/>
    <n v="0"/>
    <n v="0"/>
    <n v="0"/>
    <x v="2"/>
  </r>
  <r>
    <s v="CC133584"/>
    <d v="2020-03-31T12:02:27"/>
    <s v="C70285"/>
    <x v="0"/>
    <s v="signup"/>
    <n v="66"/>
    <x v="1"/>
    <s v="prd_2"/>
    <d v="2020-03-31T12:04:35"/>
    <d v="2021-02-03T12:14:36"/>
    <n v="125"/>
    <x v="1"/>
    <x v="11"/>
    <n v="0"/>
    <n v="0"/>
    <n v="0"/>
    <x v="2"/>
  </r>
  <r>
    <s v="CC133949"/>
    <d v="2020-04-01T13:36:40"/>
    <s v="C59017"/>
    <x v="0"/>
    <s v="support"/>
    <n v="66"/>
    <x v="1"/>
    <s v="prd_2"/>
    <d v="2019-12-16T10:05:12"/>
    <d v="2021-09-09T09:05:31"/>
    <n v="125"/>
    <x v="4"/>
    <x v="11"/>
    <n v="0"/>
    <n v="4"/>
    <n v="4"/>
    <x v="3"/>
  </r>
  <r>
    <s v="CC134129"/>
    <d v="2020-04-02T11:36:50"/>
    <s v="C70600"/>
    <x v="0"/>
    <s v="signup"/>
    <n v="66"/>
    <x v="1"/>
    <s v="prd_2"/>
    <d v="2020-04-02T11:39:32"/>
    <d v="2021-03-21T16:27:32"/>
    <n v="125"/>
    <x v="4"/>
    <x v="11"/>
    <n v="0"/>
    <n v="0"/>
    <n v="0"/>
    <x v="2"/>
  </r>
  <r>
    <s v="CC134473"/>
    <d v="2020-04-03T13:36:14"/>
    <s v="C163846"/>
    <x v="0"/>
    <s v="support"/>
    <n v="66"/>
    <x v="0"/>
    <s v="prd_2"/>
    <d v="2018-03-20T16:21:10"/>
    <d v="2019-01-27T15:46:39"/>
    <n v="125"/>
    <x v="4"/>
    <x v="11"/>
    <n v="1"/>
    <n v="25"/>
    <n v="10"/>
    <x v="9"/>
  </r>
  <r>
    <s v="CC134675"/>
    <d v="2020-04-04T17:42:12"/>
    <s v="C240399"/>
    <x v="0"/>
    <s v="support"/>
    <n v="66"/>
    <x v="1"/>
    <s v="prd_2"/>
    <d v="2019-07-02T11:15:37"/>
    <d v="2020-07-04T11:21:00"/>
    <n v="125"/>
    <x v="4"/>
    <x v="11"/>
    <n v="0"/>
    <n v="9"/>
    <n v="9"/>
    <x v="1"/>
  </r>
  <r>
    <s v="CC134733"/>
    <d v="2020-04-05T12:20:45"/>
    <s v="C70860"/>
    <x v="0"/>
    <s v="signup"/>
    <n v="66"/>
    <x v="0"/>
    <s v="prd_2"/>
    <d v="2020-04-05T12:26:00"/>
    <d v="2021-11-15T19:55:58"/>
    <n v="125"/>
    <x v="4"/>
    <x v="11"/>
    <n v="0"/>
    <n v="0"/>
    <n v="0"/>
    <x v="2"/>
  </r>
  <r>
    <s v="CC134775"/>
    <d v="2020-04-05T14:07:33"/>
    <s v="C237962"/>
    <x v="0"/>
    <s v="support"/>
    <n v="66"/>
    <x v="1"/>
    <s v="prd_2"/>
    <d v="2019-06-21T12:46:05"/>
    <d v="2019-08-14T13:48:08"/>
    <n v="125"/>
    <x v="4"/>
    <x v="11"/>
    <n v="1"/>
    <n v="10"/>
    <n v="2"/>
    <x v="13"/>
  </r>
  <r>
    <s v="CC134795"/>
    <d v="2020-04-05T14:45:14"/>
    <s v="C306227"/>
    <x v="1"/>
    <s v="support"/>
    <n v="66"/>
    <x v="0"/>
    <s v="prd_2"/>
    <d v="2020-03-31T09:45:57"/>
    <d v="2021-04-21T14:19:14"/>
    <n v="125"/>
    <x v="4"/>
    <x v="11"/>
    <n v="0"/>
    <n v="0"/>
    <n v="0"/>
    <x v="2"/>
  </r>
  <r>
    <s v="CC134967"/>
    <d v="2020-04-06T11:53:32"/>
    <s v="C70966"/>
    <x v="0"/>
    <s v="signup"/>
    <n v="66"/>
    <x v="0"/>
    <s v="prd_2"/>
    <d v="2020-04-06T11:56:36"/>
    <d v="2020-04-30T12:08:55"/>
    <n v="125"/>
    <x v="4"/>
    <x v="11"/>
    <n v="0"/>
    <n v="0"/>
    <n v="0"/>
    <x v="2"/>
  </r>
  <r>
    <s v="CC135205"/>
    <d v="2020-04-07T10:29:45"/>
    <s v="C71102"/>
    <x v="0"/>
    <s v="signup"/>
    <n v="66"/>
    <x v="0"/>
    <s v="prd_2"/>
    <d v="2020-04-07T10:31:27"/>
    <d v="2021-10-24T12:34:56"/>
    <n v="125"/>
    <x v="4"/>
    <x v="11"/>
    <n v="0"/>
    <n v="0"/>
    <n v="0"/>
    <x v="2"/>
  </r>
  <r>
    <s v="CC135478"/>
    <d v="2020-04-08T11:18:54"/>
    <s v="C71275"/>
    <x v="0"/>
    <s v="signup"/>
    <n v="66"/>
    <x v="1"/>
    <s v="prd_2"/>
    <d v="2020-04-08T11:25:36"/>
    <d v="2021-03-02T08:46:14"/>
    <n v="125"/>
    <x v="4"/>
    <x v="11"/>
    <n v="0"/>
    <n v="0"/>
    <n v="0"/>
    <x v="2"/>
  </r>
  <r>
    <s v="CC135548"/>
    <d v="2020-04-08T12:36:41"/>
    <s v="C53785"/>
    <x v="0"/>
    <s v="support"/>
    <n v="66"/>
    <x v="1"/>
    <s v="prd_2"/>
    <d v="2019-09-18T12:45:46"/>
    <d v="2020-07-18T17:26:04"/>
    <n v="125"/>
    <x v="4"/>
    <x v="11"/>
    <n v="0"/>
    <n v="7"/>
    <n v="7"/>
    <x v="14"/>
  </r>
  <r>
    <s v="CC135920"/>
    <d v="2020-04-09T14:40:28"/>
    <s v="C248328"/>
    <x v="0"/>
    <s v="support"/>
    <n v="66"/>
    <x v="0"/>
    <s v="prd_2"/>
    <d v="2019-08-05T13:23:05"/>
    <d v="2019-12-10T14:32:06"/>
    <n v="125"/>
    <x v="4"/>
    <x v="11"/>
    <n v="1"/>
    <n v="8"/>
    <n v="4"/>
    <x v="3"/>
  </r>
  <r>
    <s v="CC135953"/>
    <d v="2020-04-09T16:16:13"/>
    <s v="C257504"/>
    <x v="0"/>
    <s v="support"/>
    <n v="66"/>
    <x v="0"/>
    <s v="prd_2"/>
    <d v="2019-09-18T17:34:28"/>
    <d v="2020-03-25T18:33:38"/>
    <n v="125"/>
    <x v="4"/>
    <x v="11"/>
    <n v="1"/>
    <n v="7"/>
    <n v="6"/>
    <x v="4"/>
  </r>
  <r>
    <s v="CC136166"/>
    <d v="2020-04-10T14:36:56"/>
    <s v="C305433"/>
    <x v="1"/>
    <s v="support"/>
    <n v="66"/>
    <x v="0"/>
    <s v="prd_2"/>
    <d v="2020-03-28T16:01:53"/>
    <d v="2021-02-02T08:52:38"/>
    <n v="125"/>
    <x v="4"/>
    <x v="11"/>
    <n v="0"/>
    <n v="0"/>
    <n v="0"/>
    <x v="2"/>
  </r>
  <r>
    <s v="CC136411"/>
    <d v="2020-04-12T08:27:02"/>
    <s v="C286041"/>
    <x v="0"/>
    <s v="support"/>
    <n v="66"/>
    <x v="0"/>
    <s v="prd_2"/>
    <d v="2020-02-04T16:25:32"/>
    <d v="2021-03-27T16:28:07"/>
    <n v="125"/>
    <x v="4"/>
    <x v="11"/>
    <n v="0"/>
    <n v="2"/>
    <n v="2"/>
    <x v="13"/>
  </r>
  <r>
    <s v="CC136724"/>
    <d v="2020-04-13T13:21:18"/>
    <s v="C71853"/>
    <x v="0"/>
    <s v="signup"/>
    <n v="66"/>
    <x v="0"/>
    <s v="prd_2"/>
    <d v="2020-04-13T13:25:21"/>
    <d v="2021-05-30T19:54:25"/>
    <n v="125"/>
    <x v="4"/>
    <x v="11"/>
    <n v="0"/>
    <n v="0"/>
    <n v="0"/>
    <x v="2"/>
  </r>
  <r>
    <s v="CC136737"/>
    <d v="2020-04-13T13:46:45"/>
    <s v="C68410"/>
    <x v="0"/>
    <s v="support"/>
    <n v="66"/>
    <x v="1"/>
    <s v="prd_2"/>
    <d v="2020-03-15T09:05:53"/>
    <d v="2021-02-02T12:40:24"/>
    <n v="125"/>
    <x v="4"/>
    <x v="11"/>
    <n v="0"/>
    <n v="1"/>
    <n v="1"/>
    <x v="5"/>
  </r>
  <r>
    <s v="CC136946"/>
    <d v="2020-04-14T12:03:59"/>
    <s v="C71967"/>
    <x v="0"/>
    <s v="signup"/>
    <n v="66"/>
    <x v="1"/>
    <s v="prd_2"/>
    <d v="2020-04-14T12:08:45"/>
    <d v="2021-03-20T14:19:03"/>
    <n v="125"/>
    <x v="4"/>
    <x v="11"/>
    <n v="0"/>
    <n v="0"/>
    <n v="0"/>
    <x v="2"/>
  </r>
  <r>
    <s v="CC136958"/>
    <d v="2020-04-14T12:22:47"/>
    <s v="C71977"/>
    <x v="0"/>
    <s v="signup"/>
    <n v="66"/>
    <x v="0"/>
    <s v="prd_2"/>
    <d v="2020-04-14T12:26:11"/>
    <d v="2021-08-20T11:38:44"/>
    <n v="125"/>
    <x v="4"/>
    <x v="11"/>
    <n v="0"/>
    <n v="0"/>
    <n v="0"/>
    <x v="2"/>
  </r>
  <r>
    <s v="CC137376"/>
    <d v="2020-04-16T07:22:03"/>
    <s v="C72183"/>
    <x v="0"/>
    <s v="signup"/>
    <n v="66"/>
    <x v="1"/>
    <s v="prd_2"/>
    <d v="2020-04-16T07:27:17"/>
    <d v="2021-03-10T17:06:42"/>
    <n v="125"/>
    <x v="4"/>
    <x v="11"/>
    <n v="0"/>
    <n v="0"/>
    <n v="0"/>
    <x v="2"/>
  </r>
  <r>
    <s v="CC137425"/>
    <d v="2020-04-16T10:39:02"/>
    <s v="C72221"/>
    <x v="0"/>
    <s v="signup"/>
    <n v="66"/>
    <x v="0"/>
    <s v="prd_2"/>
    <d v="2020-04-16T10:41:28"/>
    <d v="2020-07-22T13:26:51"/>
    <n v="125"/>
    <x v="4"/>
    <x v="11"/>
    <n v="0"/>
    <n v="0"/>
    <n v="0"/>
    <x v="2"/>
  </r>
  <r>
    <s v="CC137477"/>
    <d v="2020-04-16T11:43:05"/>
    <s v="C72261"/>
    <x v="0"/>
    <s v="signup"/>
    <n v="66"/>
    <x v="0"/>
    <s v="prd_2"/>
    <d v="2020-04-16T11:47:54"/>
    <d v="2021-12-29T18:58:00"/>
    <n v="125"/>
    <x v="4"/>
    <x v="11"/>
    <n v="0"/>
    <n v="0"/>
    <n v="0"/>
    <x v="2"/>
  </r>
  <r>
    <s v="CC137575"/>
    <d v="2020-04-16T14:02:13"/>
    <s v="C194145"/>
    <x v="0"/>
    <s v="support"/>
    <n v="66"/>
    <x v="1"/>
    <s v="prd_2"/>
    <d v="2019-01-02T13:13:20"/>
    <d v="2021-05-18T12:22:47"/>
    <n v="125"/>
    <x v="4"/>
    <x v="11"/>
    <n v="0"/>
    <n v="16"/>
    <n v="16"/>
    <x v="18"/>
  </r>
  <r>
    <s v="CC137698"/>
    <d v="2020-04-17T10:41:51"/>
    <s v="C72373"/>
    <x v="0"/>
    <s v="signup"/>
    <n v="66"/>
    <x v="1"/>
    <s v="prd_2"/>
    <d v="2020-04-17T10:46:34"/>
    <d v="2020-06-28T14:51:09"/>
    <n v="125"/>
    <x v="4"/>
    <x v="11"/>
    <n v="0"/>
    <n v="0"/>
    <n v="0"/>
    <x v="2"/>
  </r>
  <r>
    <s v="CC137908"/>
    <d v="2020-04-18T10:42:41"/>
    <s v="C235449"/>
    <x v="1"/>
    <s v="support"/>
    <n v="66"/>
    <x v="0"/>
    <s v="prd_2"/>
    <d v="2019-06-12T09:02:10"/>
    <d v="2021-11-21T16:06:31"/>
    <n v="125"/>
    <x v="4"/>
    <x v="11"/>
    <n v="0"/>
    <n v="10"/>
    <n v="10"/>
    <x v="9"/>
  </r>
  <r>
    <s v="CC138281"/>
    <d v="2020-04-20T09:51:44"/>
    <s v="C251725"/>
    <x v="0"/>
    <s v="support"/>
    <n v="66"/>
    <x v="0"/>
    <s v="prd_2"/>
    <d v="2019-08-21T00:59:06"/>
    <d v="2020-12-26T17:05:11"/>
    <n v="125"/>
    <x v="4"/>
    <x v="11"/>
    <n v="0"/>
    <n v="8"/>
    <n v="8"/>
    <x v="12"/>
  </r>
  <r>
    <s v="CC138648"/>
    <d v="2020-04-21T11:20:54"/>
    <s v="C72782"/>
    <x v="0"/>
    <s v="signup"/>
    <n v="66"/>
    <x v="0"/>
    <s v="prd_2"/>
    <d v="2020-04-21T11:24:52"/>
    <d v="2021-08-08T10:26:57"/>
    <n v="125"/>
    <x v="4"/>
    <x v="11"/>
    <n v="0"/>
    <n v="0"/>
    <n v="0"/>
    <x v="2"/>
  </r>
  <r>
    <s v="CC139193"/>
    <d v="2020-04-23T11:44:58"/>
    <s v="C65634"/>
    <x v="0"/>
    <s v="support"/>
    <n v="66"/>
    <x v="0"/>
    <s v="prd_2"/>
    <d v="2020-02-19T12:07:19"/>
    <d v="2020-06-17T10:00:48"/>
    <n v="125"/>
    <x v="4"/>
    <x v="11"/>
    <n v="0"/>
    <n v="2"/>
    <n v="2"/>
    <x v="13"/>
  </r>
  <r>
    <s v="CC139363"/>
    <d v="2020-04-23T17:15:06"/>
    <s v="C293345"/>
    <x v="0"/>
    <s v="support"/>
    <n v="66"/>
    <x v="0"/>
    <s v="prd_2"/>
    <d v="2020-02-25T10:45:01"/>
    <d v="2021-10-09T15:28:16"/>
    <n v="125"/>
    <x v="4"/>
    <x v="11"/>
    <n v="0"/>
    <n v="2"/>
    <n v="2"/>
    <x v="13"/>
  </r>
  <r>
    <s v="CC139459"/>
    <d v="2020-04-24T12:24:00"/>
    <s v="C73212"/>
    <x v="0"/>
    <s v="signup"/>
    <n v="66"/>
    <x v="0"/>
    <s v="prd_2"/>
    <d v="2020-04-24T12:29:24"/>
    <d v="2021-01-05T18:15:53"/>
    <n v="125"/>
    <x v="4"/>
    <x v="11"/>
    <n v="0"/>
    <n v="0"/>
    <n v="0"/>
    <x v="2"/>
  </r>
  <r>
    <s v="CC139754"/>
    <d v="2020-04-25T16:13:23"/>
    <s v="C259496"/>
    <x v="1"/>
    <s v="support"/>
    <n v="66"/>
    <x v="0"/>
    <s v="prd_2"/>
    <d v="2019-09-30T14:21:54"/>
    <d v="2020-10-16T12:38:12"/>
    <n v="125"/>
    <x v="4"/>
    <x v="11"/>
    <n v="0"/>
    <n v="7"/>
    <n v="7"/>
    <x v="14"/>
  </r>
  <r>
    <s v="CC139765"/>
    <d v="2020-04-25T16:57:25"/>
    <s v="C296885"/>
    <x v="0"/>
    <s v="support"/>
    <n v="66"/>
    <x v="1"/>
    <s v="prd_2"/>
    <d v="2020-03-05T10:50:58"/>
    <d v="2020-03-12T17:53:38"/>
    <n v="125"/>
    <x v="4"/>
    <x v="11"/>
    <n v="1"/>
    <n v="2"/>
    <n v="0"/>
    <x v="2"/>
  </r>
  <r>
    <s v="CC139857"/>
    <d v="2020-04-26T13:11:23"/>
    <s v="C73314"/>
    <x v="0"/>
    <s v="signup"/>
    <n v="66"/>
    <x v="0"/>
    <s v="prd_2"/>
    <d v="2020-04-26T13:17:09"/>
    <d v="2020-10-11T14:31:29"/>
    <n v="125"/>
    <x v="4"/>
    <x v="11"/>
    <n v="0"/>
    <n v="0"/>
    <n v="0"/>
    <x v="2"/>
  </r>
  <r>
    <s v="CC140163"/>
    <d v="2020-04-27T13:24:28"/>
    <s v="C26158"/>
    <x v="0"/>
    <s v="support"/>
    <n v="66"/>
    <x v="0"/>
    <s v="prd_2"/>
    <d v="2018-08-24T11:38:47"/>
    <d v="2020-01-18T14:30:56"/>
    <n v="125"/>
    <x v="4"/>
    <x v="11"/>
    <n v="1"/>
    <n v="20"/>
    <n v="17"/>
    <x v="15"/>
  </r>
  <r>
    <s v="CC140264"/>
    <d v="2020-04-27T17:15:17"/>
    <s v="C288624"/>
    <x v="0"/>
    <s v="support"/>
    <n v="66"/>
    <x v="1"/>
    <s v="prd_2"/>
    <d v="2020-02-11T18:35:35"/>
    <d v="2021-04-08T11:50:50"/>
    <n v="125"/>
    <x v="4"/>
    <x v="11"/>
    <n v="0"/>
    <n v="3"/>
    <n v="3"/>
    <x v="7"/>
  </r>
  <r>
    <s v="CC100001"/>
    <d v="2019-10-03T13:10:14"/>
    <s v="C54850"/>
    <x v="0"/>
    <s v="signup"/>
    <n v="66"/>
    <x v="0"/>
    <s v="prd_2"/>
    <d v="2019-10-03T13:14:28"/>
    <m/>
    <n v="125"/>
    <x v="5"/>
    <x v="11"/>
    <n v="1"/>
    <n v="0"/>
    <n v="0"/>
    <x v="2"/>
  </r>
  <r>
    <s v="CC100037"/>
    <d v="2019-10-03T15:12:33"/>
    <s v="C54864"/>
    <x v="0"/>
    <s v="signup"/>
    <n v="66"/>
    <x v="1"/>
    <s v="prd_2"/>
    <d v="2019-10-03T15:17:07"/>
    <m/>
    <n v="125"/>
    <x v="5"/>
    <x v="11"/>
    <n v="1"/>
    <n v="0"/>
    <n v="0"/>
    <x v="2"/>
  </r>
  <r>
    <s v="CC100263"/>
    <d v="2019-10-05T12:29:46"/>
    <s v="C258753"/>
    <x v="1"/>
    <s v="support"/>
    <n v="66"/>
    <x v="1"/>
    <s v="prd_2"/>
    <d v="2019-09-25T18:04:06"/>
    <m/>
    <n v="125"/>
    <x v="5"/>
    <x v="11"/>
    <n v="1"/>
    <n v="0"/>
    <n v="0"/>
    <x v="2"/>
  </r>
  <r>
    <s v="CC100404"/>
    <d v="2019-10-06T13:45:03"/>
    <s v="C247471"/>
    <x v="1"/>
    <s v="support"/>
    <n v="66"/>
    <x v="0"/>
    <s v="prd_2"/>
    <d v="2019-07-31T15:50:33"/>
    <m/>
    <n v="125"/>
    <x v="5"/>
    <x v="11"/>
    <n v="1"/>
    <n v="2"/>
    <n v="2"/>
    <x v="13"/>
  </r>
  <r>
    <s v="CC100471"/>
    <d v="2019-10-07T08:49:31"/>
    <s v="C234880"/>
    <x v="0"/>
    <s v="support"/>
    <n v="66"/>
    <x v="0"/>
    <s v="prd_2"/>
    <d v="2019-06-10T13:46:04"/>
    <m/>
    <n v="125"/>
    <x v="5"/>
    <x v="11"/>
    <n v="1"/>
    <n v="4"/>
    <n v="4"/>
    <x v="3"/>
  </r>
  <r>
    <s v="CC100473"/>
    <d v="2019-10-07T09:11:28"/>
    <s v="C243676"/>
    <x v="0"/>
    <s v="support"/>
    <n v="66"/>
    <x v="0"/>
    <s v="prd_2"/>
    <d v="2019-07-15T18:58:51"/>
    <m/>
    <n v="125"/>
    <x v="5"/>
    <x v="11"/>
    <n v="1"/>
    <n v="3"/>
    <n v="3"/>
    <x v="7"/>
  </r>
  <r>
    <s v="CC100956"/>
    <d v="2019-10-09T13:57:38"/>
    <s v="C233949"/>
    <x v="0"/>
    <s v="support"/>
    <n v="66"/>
    <x v="1"/>
    <s v="prd_2"/>
    <d v="2019-06-05T16:41:46"/>
    <m/>
    <n v="125"/>
    <x v="5"/>
    <x v="11"/>
    <n v="1"/>
    <n v="4"/>
    <n v="4"/>
    <x v="3"/>
  </r>
  <r>
    <s v="CC100986"/>
    <d v="2019-10-09T16:48:59"/>
    <s v="C43519"/>
    <x v="0"/>
    <s v="support"/>
    <n v="66"/>
    <x v="1"/>
    <s v="prd_2"/>
    <d v="2019-05-21T12:54:51"/>
    <m/>
    <n v="125"/>
    <x v="5"/>
    <x v="11"/>
    <n v="1"/>
    <n v="5"/>
    <n v="5"/>
    <x v="0"/>
  </r>
  <r>
    <s v="CC101095"/>
    <d v="2019-10-10T13:08:24"/>
    <s v="C42865"/>
    <x v="1"/>
    <s v="support"/>
    <n v="66"/>
    <x v="1"/>
    <s v="prd_2"/>
    <d v="2019-05-14T14:02:52"/>
    <m/>
    <n v="125"/>
    <x v="5"/>
    <x v="11"/>
    <n v="1"/>
    <n v="5"/>
    <n v="5"/>
    <x v="0"/>
  </r>
  <r>
    <s v="CC101232"/>
    <d v="2019-10-11T11:36:36"/>
    <s v="C55360"/>
    <x v="0"/>
    <s v="signup"/>
    <n v="66"/>
    <x v="0"/>
    <s v="prd_2"/>
    <d v="2019-10-11T11:41:49"/>
    <m/>
    <n v="125"/>
    <x v="5"/>
    <x v="11"/>
    <n v="1"/>
    <n v="0"/>
    <n v="0"/>
    <x v="2"/>
  </r>
  <r>
    <s v="CC101347"/>
    <d v="2019-10-12T08:57:51"/>
    <s v="C238184"/>
    <x v="0"/>
    <s v="support"/>
    <n v="66"/>
    <x v="0"/>
    <s v="prd_2"/>
    <d v="2019-06-22T15:10:53"/>
    <m/>
    <n v="125"/>
    <x v="5"/>
    <x v="11"/>
    <n v="1"/>
    <n v="4"/>
    <n v="4"/>
    <x v="3"/>
  </r>
  <r>
    <s v="CC101965"/>
    <d v="2019-10-15T16:30:07"/>
    <s v="C55625"/>
    <x v="0"/>
    <s v="signup"/>
    <n v="66"/>
    <x v="1"/>
    <s v="prd_2"/>
    <d v="2019-10-15T16:37:08"/>
    <m/>
    <n v="125"/>
    <x v="5"/>
    <x v="11"/>
    <n v="1"/>
    <n v="0"/>
    <n v="0"/>
    <x v="2"/>
  </r>
  <r>
    <s v="CC102120"/>
    <d v="2019-10-16T14:48:49"/>
    <s v="C230834"/>
    <x v="0"/>
    <s v="support"/>
    <n v="66"/>
    <x v="0"/>
    <s v="prd_2"/>
    <d v="2019-05-24T13:51:04"/>
    <m/>
    <n v="125"/>
    <x v="5"/>
    <x v="11"/>
    <n v="1"/>
    <n v="5"/>
    <n v="5"/>
    <x v="0"/>
  </r>
  <r>
    <s v="CC102121"/>
    <d v="2019-10-16T14:49:38"/>
    <s v="C254907"/>
    <x v="0"/>
    <s v="support"/>
    <n v="66"/>
    <x v="1"/>
    <s v="prd_2"/>
    <d v="2019-09-05T10:44:35"/>
    <m/>
    <n v="125"/>
    <x v="5"/>
    <x v="11"/>
    <n v="1"/>
    <n v="1"/>
    <n v="1"/>
    <x v="5"/>
  </r>
  <r>
    <s v="CC102491"/>
    <d v="2019-10-18T16:42:19"/>
    <s v="C238569"/>
    <x v="0"/>
    <s v="support"/>
    <n v="66"/>
    <x v="1"/>
    <s v="prd_2"/>
    <d v="2019-06-24T15:42:32"/>
    <m/>
    <n v="125"/>
    <x v="5"/>
    <x v="11"/>
    <n v="1"/>
    <n v="4"/>
    <n v="4"/>
    <x v="3"/>
  </r>
  <r>
    <s v="CC102536"/>
    <d v="2019-10-19T10:53:38"/>
    <s v="C234571"/>
    <x v="0"/>
    <s v="support"/>
    <n v="66"/>
    <x v="0"/>
    <s v="prd_2"/>
    <d v="2019-06-08T11:19:37"/>
    <m/>
    <n v="125"/>
    <x v="5"/>
    <x v="11"/>
    <n v="1"/>
    <n v="4"/>
    <n v="4"/>
    <x v="3"/>
  </r>
  <r>
    <s v="CC102578"/>
    <d v="2019-10-19T13:48:30"/>
    <s v="C246855"/>
    <x v="0"/>
    <s v="support"/>
    <n v="66"/>
    <x v="1"/>
    <s v="prd_2"/>
    <d v="2019-07-29T15:26:17"/>
    <m/>
    <n v="125"/>
    <x v="5"/>
    <x v="11"/>
    <n v="1"/>
    <n v="3"/>
    <n v="3"/>
    <x v="7"/>
  </r>
  <r>
    <s v="CC102623"/>
    <d v="2019-10-19T17:01:38"/>
    <s v="C261148"/>
    <x v="0"/>
    <s v="support"/>
    <n v="66"/>
    <x v="1"/>
    <s v="prd_2"/>
    <d v="2019-10-08T18:17:30"/>
    <m/>
    <n v="125"/>
    <x v="5"/>
    <x v="11"/>
    <n v="1"/>
    <n v="0"/>
    <n v="0"/>
    <x v="2"/>
  </r>
  <r>
    <s v="CC102700"/>
    <d v="2019-10-20T13:55:59"/>
    <s v="C189298"/>
    <x v="0"/>
    <s v="support"/>
    <n v="66"/>
    <x v="0"/>
    <s v="prd_2"/>
    <d v="2018-10-16T14:26:55"/>
    <m/>
    <n v="125"/>
    <x v="5"/>
    <x v="11"/>
    <n v="1"/>
    <n v="12"/>
    <n v="12"/>
    <x v="10"/>
  </r>
  <r>
    <s v="CC102744"/>
    <d v="2019-10-20T17:12:24"/>
    <s v="C194771"/>
    <x v="0"/>
    <s v="support"/>
    <n v="66"/>
    <x v="0"/>
    <s v="prd_2"/>
    <d v="2019-01-04T14:09:41"/>
    <m/>
    <n v="125"/>
    <x v="5"/>
    <x v="11"/>
    <n v="1"/>
    <n v="10"/>
    <n v="10"/>
    <x v="9"/>
  </r>
  <r>
    <s v="CC102847"/>
    <d v="2019-10-21T12:38:32"/>
    <s v="C55978"/>
    <x v="0"/>
    <s v="signup"/>
    <n v="66"/>
    <x v="0"/>
    <s v="prd_2"/>
    <d v="2019-10-21T12:41:43"/>
    <m/>
    <n v="125"/>
    <x v="5"/>
    <x v="11"/>
    <n v="1"/>
    <n v="0"/>
    <n v="0"/>
    <x v="2"/>
  </r>
  <r>
    <s v="CC102935"/>
    <d v="2019-10-21T15:49:12"/>
    <s v="C258753"/>
    <x v="0"/>
    <s v="support"/>
    <n v="66"/>
    <x v="1"/>
    <s v="prd_2"/>
    <d v="2019-09-25T18:04:06"/>
    <m/>
    <n v="125"/>
    <x v="5"/>
    <x v="11"/>
    <n v="1"/>
    <n v="1"/>
    <n v="1"/>
    <x v="5"/>
  </r>
  <r>
    <s v="CC103133"/>
    <d v="2019-10-22T16:46:28"/>
    <s v="C252537"/>
    <x v="0"/>
    <s v="support"/>
    <n v="66"/>
    <x v="0"/>
    <s v="prd_2"/>
    <d v="2019-08-24T16:21:39"/>
    <m/>
    <n v="125"/>
    <x v="5"/>
    <x v="11"/>
    <n v="1"/>
    <n v="2"/>
    <n v="2"/>
    <x v="13"/>
  </r>
  <r>
    <s v="CC103219"/>
    <d v="2019-10-23T12:20:05"/>
    <s v="C40777"/>
    <x v="1"/>
    <s v="support"/>
    <n v="66"/>
    <x v="1"/>
    <s v="prd_2"/>
    <d v="2019-04-23T13:39:22"/>
    <m/>
    <n v="125"/>
    <x v="5"/>
    <x v="11"/>
    <n v="1"/>
    <n v="6"/>
    <n v="6"/>
    <x v="4"/>
  </r>
  <r>
    <s v="CC103405"/>
    <d v="2019-10-24T13:03:12"/>
    <s v="C56196"/>
    <x v="0"/>
    <s v="signup"/>
    <n v="66"/>
    <x v="0"/>
    <s v="prd_2"/>
    <d v="2019-10-24T13:06:50"/>
    <m/>
    <n v="125"/>
    <x v="5"/>
    <x v="11"/>
    <n v="1"/>
    <n v="0"/>
    <n v="0"/>
    <x v="2"/>
  </r>
  <r>
    <s v="CC103542"/>
    <d v="2019-10-25T11:44:24"/>
    <s v="C29234"/>
    <x v="0"/>
    <s v="support"/>
    <n v="66"/>
    <x v="0"/>
    <s v="prd_2"/>
    <d v="2018-11-30T09:28:54"/>
    <m/>
    <n v="125"/>
    <x v="5"/>
    <x v="11"/>
    <n v="1"/>
    <n v="11"/>
    <n v="11"/>
    <x v="6"/>
  </r>
  <r>
    <s v="CC103666"/>
    <d v="2019-10-26T11:13:28"/>
    <s v="C233730"/>
    <x v="0"/>
    <s v="support"/>
    <n v="66"/>
    <x v="1"/>
    <s v="prd_2"/>
    <d v="2019-06-05T09:33:25"/>
    <m/>
    <n v="125"/>
    <x v="5"/>
    <x v="11"/>
    <n v="1"/>
    <n v="5"/>
    <n v="5"/>
    <x v="0"/>
  </r>
  <r>
    <s v="CC103696"/>
    <d v="2019-10-26T12:47:39"/>
    <s v="C46603"/>
    <x v="0"/>
    <s v="support"/>
    <n v="66"/>
    <x v="1"/>
    <s v="prd_2"/>
    <d v="2019-06-24T12:09:31"/>
    <m/>
    <n v="125"/>
    <x v="5"/>
    <x v="11"/>
    <n v="1"/>
    <n v="4"/>
    <n v="4"/>
    <x v="3"/>
  </r>
  <r>
    <s v="CC103790"/>
    <d v="2019-10-27T09:12:54"/>
    <s v="C262904"/>
    <x v="0"/>
    <s v="support"/>
    <n v="66"/>
    <x v="1"/>
    <s v="prd_2"/>
    <d v="2019-10-18T11:30:46"/>
    <m/>
    <n v="125"/>
    <x v="5"/>
    <x v="11"/>
    <n v="1"/>
    <n v="0"/>
    <n v="0"/>
    <x v="2"/>
  </r>
  <r>
    <s v="CC103807"/>
    <d v="2019-10-27T10:44:45"/>
    <s v="C56314"/>
    <x v="0"/>
    <s v="signup"/>
    <n v="66"/>
    <x v="0"/>
    <s v="prd_2"/>
    <d v="2019-10-27T10:49:15"/>
    <m/>
    <n v="125"/>
    <x v="5"/>
    <x v="11"/>
    <n v="1"/>
    <n v="0"/>
    <n v="0"/>
    <x v="2"/>
  </r>
  <r>
    <s v="CC103953"/>
    <d v="2019-10-28T10:37:26"/>
    <s v="C240055"/>
    <x v="0"/>
    <s v="support"/>
    <n v="66"/>
    <x v="0"/>
    <s v="prd_2"/>
    <d v="2019-07-01T12:26:26"/>
    <m/>
    <n v="125"/>
    <x v="5"/>
    <x v="11"/>
    <n v="1"/>
    <n v="4"/>
    <n v="4"/>
    <x v="3"/>
  </r>
  <r>
    <s v="CC104001"/>
    <d v="2019-10-28T12:41:00"/>
    <s v="C56381"/>
    <x v="0"/>
    <s v="signup"/>
    <n v="66"/>
    <x v="1"/>
    <s v="prd_2"/>
    <d v="2019-10-28T12:45:59"/>
    <m/>
    <n v="125"/>
    <x v="5"/>
    <x v="11"/>
    <n v="1"/>
    <n v="0"/>
    <n v="0"/>
    <x v="2"/>
  </r>
  <r>
    <s v="CC104794"/>
    <d v="2019-11-02T10:29:23"/>
    <s v="C254882"/>
    <x v="0"/>
    <s v="support"/>
    <n v="66"/>
    <x v="1"/>
    <s v="prd_2"/>
    <d v="2019-09-05T08:10:14"/>
    <m/>
    <n v="125"/>
    <x v="6"/>
    <x v="11"/>
    <n v="1"/>
    <n v="2"/>
    <n v="2"/>
    <x v="13"/>
  </r>
  <r>
    <s v="CC105048"/>
    <d v="2019-11-04T09:39:06"/>
    <s v="C56759"/>
    <x v="0"/>
    <s v="signup"/>
    <n v="66"/>
    <x v="1"/>
    <s v="prd_2"/>
    <d v="2019-11-04T09:43:08"/>
    <m/>
    <n v="125"/>
    <x v="6"/>
    <x v="11"/>
    <n v="1"/>
    <n v="0"/>
    <n v="0"/>
    <x v="2"/>
  </r>
  <r>
    <s v="CC105070"/>
    <d v="2019-11-04T10:46:35"/>
    <s v="C56775"/>
    <x v="0"/>
    <s v="signup"/>
    <n v="66"/>
    <x v="1"/>
    <s v="prd_2"/>
    <d v="2019-11-04T10:51:20"/>
    <m/>
    <n v="125"/>
    <x v="6"/>
    <x v="11"/>
    <n v="1"/>
    <n v="0"/>
    <n v="0"/>
    <x v="2"/>
  </r>
  <r>
    <s v="CC105077"/>
    <d v="2019-11-04T11:06:47"/>
    <s v="C261988"/>
    <x v="0"/>
    <s v="support"/>
    <n v="66"/>
    <x v="0"/>
    <s v="prd_2"/>
    <d v="2019-10-14T11:37:15"/>
    <m/>
    <n v="125"/>
    <x v="6"/>
    <x v="11"/>
    <n v="1"/>
    <n v="1"/>
    <n v="1"/>
    <x v="5"/>
  </r>
  <r>
    <s v="CC105106"/>
    <d v="2019-11-04T12:20:09"/>
    <s v="C56795"/>
    <x v="0"/>
    <s v="signup"/>
    <n v="66"/>
    <x v="1"/>
    <s v="prd_2"/>
    <d v="2019-11-04T12:24:24"/>
    <m/>
    <n v="125"/>
    <x v="6"/>
    <x v="11"/>
    <n v="1"/>
    <n v="0"/>
    <n v="0"/>
    <x v="2"/>
  </r>
  <r>
    <s v="CC105149"/>
    <d v="2019-11-04T14:39:41"/>
    <s v="C215128"/>
    <x v="1"/>
    <s v="support"/>
    <n v="66"/>
    <x v="0"/>
    <s v="prd_2"/>
    <d v="2019-03-26T10:03:14"/>
    <m/>
    <n v="125"/>
    <x v="6"/>
    <x v="11"/>
    <n v="1"/>
    <n v="7"/>
    <n v="7"/>
    <x v="14"/>
  </r>
  <r>
    <s v="CC105570"/>
    <d v="2019-11-07T10:27:16"/>
    <s v="C56981"/>
    <x v="0"/>
    <s v="signup"/>
    <n v="66"/>
    <x v="0"/>
    <s v="prd_2"/>
    <d v="2019-11-07T10:30:51"/>
    <m/>
    <n v="125"/>
    <x v="6"/>
    <x v="11"/>
    <n v="1"/>
    <n v="0"/>
    <n v="0"/>
    <x v="2"/>
  </r>
  <r>
    <s v="CC105970"/>
    <d v="2019-11-09T17:49:03"/>
    <s v="C260730"/>
    <x v="0"/>
    <s v="support"/>
    <n v="66"/>
    <x v="0"/>
    <s v="prd_2"/>
    <d v="2019-10-07T13:32:13"/>
    <m/>
    <n v="125"/>
    <x v="6"/>
    <x v="11"/>
    <n v="1"/>
    <n v="1"/>
    <n v="1"/>
    <x v="5"/>
  </r>
  <r>
    <s v="CC106043"/>
    <d v="2019-11-10T15:07:16"/>
    <s v="C46571"/>
    <x v="0"/>
    <s v="support"/>
    <n v="66"/>
    <x v="0"/>
    <s v="prd_2"/>
    <d v="2019-06-24T10:49:21"/>
    <m/>
    <n v="125"/>
    <x v="6"/>
    <x v="11"/>
    <n v="1"/>
    <n v="5"/>
    <n v="5"/>
    <x v="0"/>
  </r>
  <r>
    <s v="CC106050"/>
    <d v="2019-11-10T16:03:11"/>
    <s v="C254768"/>
    <x v="0"/>
    <s v="support"/>
    <n v="66"/>
    <x v="1"/>
    <s v="prd_2"/>
    <d v="2019-09-04T14:25:38"/>
    <m/>
    <n v="125"/>
    <x v="6"/>
    <x v="11"/>
    <n v="1"/>
    <n v="2"/>
    <n v="2"/>
    <x v="13"/>
  </r>
  <r>
    <s v="CC106099"/>
    <d v="2019-11-11T10:18:48"/>
    <s v="C57144"/>
    <x v="0"/>
    <s v="signup"/>
    <n v="66"/>
    <x v="0"/>
    <s v="prd_2"/>
    <d v="2019-11-11T10:22:05"/>
    <m/>
    <n v="125"/>
    <x v="6"/>
    <x v="11"/>
    <n v="1"/>
    <n v="0"/>
    <n v="0"/>
    <x v="2"/>
  </r>
  <r>
    <s v="CC106118"/>
    <d v="2019-11-11T10:56:39"/>
    <s v="C57156"/>
    <x v="0"/>
    <s v="signup"/>
    <n v="66"/>
    <x v="0"/>
    <s v="prd_2"/>
    <d v="2019-11-11T10:59:06"/>
    <m/>
    <n v="125"/>
    <x v="6"/>
    <x v="11"/>
    <n v="1"/>
    <n v="0"/>
    <n v="0"/>
    <x v="2"/>
  </r>
  <r>
    <s v="CC106121"/>
    <d v="2019-11-11T10:58:20"/>
    <s v="C244245"/>
    <x v="0"/>
    <s v="support"/>
    <n v="66"/>
    <x v="0"/>
    <s v="prd_2"/>
    <d v="2019-07-17T15:56:34"/>
    <m/>
    <n v="125"/>
    <x v="6"/>
    <x v="11"/>
    <n v="1"/>
    <n v="4"/>
    <n v="4"/>
    <x v="3"/>
  </r>
  <r>
    <s v="CC106227"/>
    <d v="2019-11-11T14:47:11"/>
    <s v="C57215"/>
    <x v="0"/>
    <s v="signup"/>
    <n v="66"/>
    <x v="1"/>
    <s v="prd_2"/>
    <d v="2019-11-11T14:50:14"/>
    <m/>
    <n v="125"/>
    <x v="6"/>
    <x v="11"/>
    <n v="1"/>
    <n v="0"/>
    <n v="0"/>
    <x v="2"/>
  </r>
  <r>
    <s v="CC106566"/>
    <d v="2019-11-13T13:20:16"/>
    <s v="C57344"/>
    <x v="0"/>
    <s v="signup"/>
    <n v="66"/>
    <x v="0"/>
    <s v="prd_2"/>
    <d v="2019-11-13T13:24:07"/>
    <m/>
    <n v="125"/>
    <x v="6"/>
    <x v="11"/>
    <n v="1"/>
    <n v="0"/>
    <n v="0"/>
    <x v="2"/>
  </r>
  <r>
    <s v="CC106666"/>
    <d v="2019-11-14T11:15:48"/>
    <s v="C201835"/>
    <x v="0"/>
    <s v="support"/>
    <n v="66"/>
    <x v="0"/>
    <s v="prd_2"/>
    <d v="2019-02-02T12:47:24"/>
    <m/>
    <n v="125"/>
    <x v="6"/>
    <x v="11"/>
    <n v="1"/>
    <n v="9"/>
    <n v="9"/>
    <x v="1"/>
  </r>
  <r>
    <s v="CC106705"/>
    <d v="2019-11-14T12:52:58"/>
    <s v="C16525"/>
    <x v="0"/>
    <s v="support"/>
    <n v="66"/>
    <x v="0"/>
    <s v="prd_2"/>
    <d v="2018-03-01T12:08:44"/>
    <m/>
    <n v="125"/>
    <x v="6"/>
    <x v="11"/>
    <n v="1"/>
    <n v="21"/>
    <n v="21"/>
    <x v="25"/>
  </r>
  <r>
    <s v="CC106912"/>
    <d v="2019-11-15T15:02:11"/>
    <s v="C187444"/>
    <x v="1"/>
    <s v="support"/>
    <n v="66"/>
    <x v="0"/>
    <s v="prd_2"/>
    <d v="2018-09-22T08:41:33"/>
    <m/>
    <n v="125"/>
    <x v="6"/>
    <x v="11"/>
    <n v="1"/>
    <n v="14"/>
    <n v="14"/>
    <x v="16"/>
  </r>
  <r>
    <s v="CC107007"/>
    <d v="2019-11-16T13:17:03"/>
    <s v="C246118"/>
    <x v="0"/>
    <s v="support"/>
    <n v="66"/>
    <x v="0"/>
    <s v="prd_2"/>
    <d v="2019-07-25T14:34:50"/>
    <m/>
    <n v="125"/>
    <x v="6"/>
    <x v="11"/>
    <n v="1"/>
    <n v="4"/>
    <n v="4"/>
    <x v="3"/>
  </r>
  <r>
    <s v="CC107066"/>
    <d v="2019-11-16T17:40:01"/>
    <s v="C249253"/>
    <x v="0"/>
    <s v="support"/>
    <n v="66"/>
    <x v="0"/>
    <s v="prd_2"/>
    <d v="2019-08-08T15:12:47"/>
    <m/>
    <n v="125"/>
    <x v="6"/>
    <x v="11"/>
    <n v="1"/>
    <n v="3"/>
    <n v="3"/>
    <x v="7"/>
  </r>
  <r>
    <s v="CC107136"/>
    <d v="2019-11-17T13:04:02"/>
    <s v="C57516"/>
    <x v="0"/>
    <s v="signup"/>
    <n v="66"/>
    <x v="0"/>
    <s v="prd_2"/>
    <d v="2019-11-17T13:07:57"/>
    <m/>
    <n v="125"/>
    <x v="6"/>
    <x v="11"/>
    <n v="1"/>
    <n v="0"/>
    <n v="0"/>
    <x v="2"/>
  </r>
  <r>
    <s v="CC107488"/>
    <d v="2019-11-19T13:07:41"/>
    <s v="C251728"/>
    <x v="1"/>
    <s v="support"/>
    <n v="66"/>
    <x v="0"/>
    <s v="prd_2"/>
    <d v="2019-08-21T07:25:43"/>
    <m/>
    <n v="125"/>
    <x v="6"/>
    <x v="11"/>
    <n v="1"/>
    <n v="3"/>
    <n v="3"/>
    <x v="7"/>
  </r>
  <r>
    <s v="CC108039"/>
    <d v="2019-11-22T17:10:21"/>
    <s v="C258433"/>
    <x v="0"/>
    <s v="support"/>
    <n v="66"/>
    <x v="0"/>
    <s v="prd_2"/>
    <d v="2019-09-24T14:26:58"/>
    <m/>
    <n v="125"/>
    <x v="6"/>
    <x v="11"/>
    <n v="1"/>
    <n v="2"/>
    <n v="2"/>
    <x v="13"/>
  </r>
  <r>
    <s v="CC108410"/>
    <d v="2019-11-25T20:00:50"/>
    <s v="C248899"/>
    <x v="1"/>
    <s v="support"/>
    <n v="66"/>
    <x v="0"/>
    <s v="prd_2"/>
    <d v="2019-08-07T12:29:07"/>
    <m/>
    <n v="125"/>
    <x v="6"/>
    <x v="11"/>
    <n v="1"/>
    <n v="4"/>
    <n v="4"/>
    <x v="3"/>
  </r>
  <r>
    <s v="CC108434"/>
    <d v="2019-11-26T10:35:45"/>
    <s v="C58007"/>
    <x v="0"/>
    <s v="signup"/>
    <n v="66"/>
    <x v="1"/>
    <s v="prd_2"/>
    <d v="2019-11-26T10:39:31"/>
    <m/>
    <n v="125"/>
    <x v="6"/>
    <x v="11"/>
    <n v="1"/>
    <n v="0"/>
    <n v="0"/>
    <x v="2"/>
  </r>
  <r>
    <s v="CC108565"/>
    <d v="2019-11-26T17:07:58"/>
    <s v="C259824"/>
    <x v="0"/>
    <s v="support"/>
    <n v="66"/>
    <x v="0"/>
    <s v="prd_2"/>
    <d v="2019-10-01T15:43:10"/>
    <m/>
    <n v="125"/>
    <x v="6"/>
    <x v="11"/>
    <n v="1"/>
    <n v="2"/>
    <n v="2"/>
    <x v="13"/>
  </r>
  <r>
    <s v="CC108896"/>
    <d v="2019-11-28T18:35:42"/>
    <s v="C254617"/>
    <x v="1"/>
    <s v="support"/>
    <n v="66"/>
    <x v="0"/>
    <s v="prd_2"/>
    <d v="2019-09-03T18:18:46"/>
    <m/>
    <n v="125"/>
    <x v="6"/>
    <x v="11"/>
    <n v="1"/>
    <n v="3"/>
    <n v="3"/>
    <x v="7"/>
  </r>
  <r>
    <s v="CC108956"/>
    <d v="2019-11-29T12:23:52"/>
    <s v="C58205"/>
    <x v="0"/>
    <s v="signup"/>
    <n v="66"/>
    <x v="1"/>
    <s v="prd_2"/>
    <d v="2019-11-29T12:28:48"/>
    <m/>
    <n v="125"/>
    <x v="6"/>
    <x v="11"/>
    <n v="1"/>
    <n v="0"/>
    <n v="0"/>
    <x v="2"/>
  </r>
  <r>
    <s v="CC108972"/>
    <d v="2019-11-29T12:52:00"/>
    <s v="C57344"/>
    <x v="0"/>
    <s v="support"/>
    <n v="66"/>
    <x v="0"/>
    <s v="prd_2"/>
    <d v="2019-11-13T13:24:07"/>
    <m/>
    <n v="125"/>
    <x v="6"/>
    <x v="11"/>
    <n v="1"/>
    <n v="1"/>
    <n v="1"/>
    <x v="5"/>
  </r>
  <r>
    <s v="CC109188"/>
    <d v="2019-12-01T11:33:06"/>
    <s v="C58252"/>
    <x v="0"/>
    <s v="signup"/>
    <n v="66"/>
    <x v="0"/>
    <s v="prd_2"/>
    <d v="2019-12-01T11:37:20"/>
    <m/>
    <n v="125"/>
    <x v="0"/>
    <x v="11"/>
    <n v="1"/>
    <n v="0"/>
    <n v="0"/>
    <x v="2"/>
  </r>
  <r>
    <s v="CC109270"/>
    <d v="2019-12-01T19:07:17"/>
    <s v="C55360"/>
    <x v="1"/>
    <s v="support"/>
    <n v="66"/>
    <x v="0"/>
    <s v="prd_2"/>
    <d v="2019-10-11T11:41:49"/>
    <m/>
    <n v="125"/>
    <x v="0"/>
    <x v="11"/>
    <n v="1"/>
    <n v="2"/>
    <n v="2"/>
    <x v="13"/>
  </r>
  <r>
    <s v="CC109421"/>
    <d v="2019-12-02T16:25:47"/>
    <s v="C240638"/>
    <x v="0"/>
    <s v="support"/>
    <n v="66"/>
    <x v="1"/>
    <s v="prd_2"/>
    <d v="2019-07-02T17:00:55"/>
    <m/>
    <n v="125"/>
    <x v="0"/>
    <x v="11"/>
    <n v="1"/>
    <n v="5"/>
    <n v="5"/>
    <x v="0"/>
  </r>
  <r>
    <s v="CC109520"/>
    <d v="2019-12-03T12:40:44"/>
    <s v="C58395"/>
    <x v="0"/>
    <s v="signup"/>
    <n v="66"/>
    <x v="0"/>
    <s v="prd_2"/>
    <d v="2019-12-03T12:43:14"/>
    <m/>
    <n v="125"/>
    <x v="0"/>
    <x v="11"/>
    <n v="1"/>
    <n v="0"/>
    <n v="0"/>
    <x v="2"/>
  </r>
  <r>
    <s v="CC109527"/>
    <d v="2019-12-03T12:48:24"/>
    <s v="C263532"/>
    <x v="0"/>
    <s v="support"/>
    <n v="66"/>
    <x v="0"/>
    <s v="prd_2"/>
    <d v="2019-10-22T12:53:44"/>
    <m/>
    <n v="125"/>
    <x v="0"/>
    <x v="11"/>
    <n v="1"/>
    <n v="1"/>
    <n v="1"/>
    <x v="5"/>
  </r>
  <r>
    <s v="CC109738"/>
    <d v="2019-12-04T14:57:27"/>
    <s v="C255220"/>
    <x v="1"/>
    <s v="support"/>
    <n v="66"/>
    <x v="1"/>
    <s v="prd_2"/>
    <d v="2019-09-06T13:47:00"/>
    <m/>
    <n v="125"/>
    <x v="0"/>
    <x v="11"/>
    <n v="1"/>
    <n v="3"/>
    <n v="3"/>
    <x v="7"/>
  </r>
  <r>
    <s v="CC109743"/>
    <d v="2019-12-04T15:28:50"/>
    <s v="C58488"/>
    <x v="0"/>
    <s v="signup"/>
    <n v="66"/>
    <x v="1"/>
    <s v="prd_2"/>
    <d v="2019-12-04T15:33:00"/>
    <m/>
    <n v="125"/>
    <x v="0"/>
    <x v="11"/>
    <n v="1"/>
    <n v="0"/>
    <n v="0"/>
    <x v="2"/>
  </r>
  <r>
    <s v="CC109930"/>
    <d v="2019-12-05T19:27:45"/>
    <s v="C55625"/>
    <x v="1"/>
    <s v="support"/>
    <n v="66"/>
    <x v="1"/>
    <s v="prd_2"/>
    <d v="2019-10-15T16:37:08"/>
    <m/>
    <n v="125"/>
    <x v="0"/>
    <x v="11"/>
    <n v="1"/>
    <n v="2"/>
    <n v="2"/>
    <x v="13"/>
  </r>
  <r>
    <s v="CC110235"/>
    <d v="2019-12-08T12:35:18"/>
    <s v="C58633"/>
    <x v="0"/>
    <s v="signup"/>
    <n v="66"/>
    <x v="0"/>
    <s v="prd_2"/>
    <d v="2019-12-08T12:40:10"/>
    <m/>
    <n v="125"/>
    <x v="0"/>
    <x v="11"/>
    <n v="1"/>
    <n v="0"/>
    <n v="0"/>
    <x v="2"/>
  </r>
  <r>
    <s v="CC110267"/>
    <d v="2019-12-08T14:51:09"/>
    <s v="C50798"/>
    <x v="0"/>
    <s v="support"/>
    <n v="66"/>
    <x v="0"/>
    <s v="prd_2"/>
    <d v="2019-08-11T09:54:23"/>
    <m/>
    <n v="125"/>
    <x v="0"/>
    <x v="11"/>
    <n v="1"/>
    <n v="4"/>
    <n v="4"/>
    <x v="3"/>
  </r>
  <r>
    <s v="CC110361"/>
    <d v="2019-12-09T11:49:32"/>
    <s v="C58676"/>
    <x v="0"/>
    <s v="signup"/>
    <n v="66"/>
    <x v="0"/>
    <s v="prd_2"/>
    <d v="2019-12-09T11:51:29"/>
    <m/>
    <n v="125"/>
    <x v="0"/>
    <x v="11"/>
    <n v="1"/>
    <n v="0"/>
    <n v="0"/>
    <x v="2"/>
  </r>
  <r>
    <s v="CC110409"/>
    <d v="2019-12-09T13:55:29"/>
    <s v="C269909"/>
    <x v="0"/>
    <s v="support"/>
    <n v="66"/>
    <x v="0"/>
    <s v="prd_2"/>
    <d v="2019-12-02T18:52:39"/>
    <m/>
    <n v="125"/>
    <x v="0"/>
    <x v="11"/>
    <n v="1"/>
    <n v="0"/>
    <n v="0"/>
    <x v="2"/>
  </r>
  <r>
    <s v="CC110805"/>
    <d v="2019-12-11T17:24:20"/>
    <s v="C203925"/>
    <x v="1"/>
    <s v="support"/>
    <n v="66"/>
    <x v="0"/>
    <s v="prd_2"/>
    <d v="2019-02-11T14:25:34"/>
    <m/>
    <n v="125"/>
    <x v="0"/>
    <x v="11"/>
    <n v="1"/>
    <n v="10"/>
    <n v="10"/>
    <x v="9"/>
  </r>
  <r>
    <s v="CC111022"/>
    <d v="2019-12-13T11:57:45"/>
    <s v="C58936"/>
    <x v="0"/>
    <s v="signup"/>
    <n v="66"/>
    <x v="1"/>
    <s v="prd_2"/>
    <d v="2019-12-13T12:01:48"/>
    <m/>
    <n v="125"/>
    <x v="0"/>
    <x v="11"/>
    <n v="1"/>
    <n v="0"/>
    <n v="0"/>
    <x v="2"/>
  </r>
  <r>
    <s v="CC111114"/>
    <d v="2019-12-13T18:04:54"/>
    <s v="C256633"/>
    <x v="1"/>
    <s v="support"/>
    <n v="66"/>
    <x v="0"/>
    <s v="prd_2"/>
    <d v="2019-09-14T12:58:09"/>
    <m/>
    <n v="125"/>
    <x v="0"/>
    <x v="11"/>
    <n v="1"/>
    <n v="3"/>
    <n v="3"/>
    <x v="7"/>
  </r>
  <r>
    <s v="CC111346"/>
    <d v="2019-12-15T15:43:10"/>
    <s v="C217796"/>
    <x v="1"/>
    <s v="support"/>
    <n v="66"/>
    <x v="0"/>
    <s v="prd_2"/>
    <d v="2019-04-04T19:30:55"/>
    <m/>
    <n v="125"/>
    <x v="0"/>
    <x v="11"/>
    <n v="1"/>
    <n v="8"/>
    <n v="8"/>
    <x v="12"/>
  </r>
  <r>
    <s v="CC111553"/>
    <d v="2019-12-17T09:33:46"/>
    <s v="C56314"/>
    <x v="0"/>
    <s v="support"/>
    <n v="66"/>
    <x v="0"/>
    <s v="prd_2"/>
    <d v="2019-10-27T10:49:15"/>
    <m/>
    <n v="125"/>
    <x v="0"/>
    <x v="11"/>
    <n v="1"/>
    <n v="2"/>
    <n v="2"/>
    <x v="13"/>
  </r>
  <r>
    <s v="CC112270"/>
    <d v="2019-12-21T15:45:02"/>
    <s v="C266623"/>
    <x v="0"/>
    <s v="support"/>
    <n v="66"/>
    <x v="0"/>
    <s v="prd_2"/>
    <d v="2019-11-11T10:06:03"/>
    <m/>
    <n v="125"/>
    <x v="0"/>
    <x v="11"/>
    <n v="1"/>
    <n v="1"/>
    <n v="1"/>
    <x v="5"/>
  </r>
  <r>
    <s v="CC112926"/>
    <d v="2019-12-26T12:33:38"/>
    <s v="C52119"/>
    <x v="1"/>
    <s v="support"/>
    <n v="66"/>
    <x v="0"/>
    <s v="prd_2"/>
    <d v="2019-08-27T15:50:04"/>
    <m/>
    <n v="125"/>
    <x v="0"/>
    <x v="11"/>
    <n v="1"/>
    <n v="4"/>
    <n v="4"/>
    <x v="3"/>
  </r>
  <r>
    <s v="CC113366"/>
    <d v="2019-12-30T09:35:17"/>
    <s v="C59710"/>
    <x v="0"/>
    <s v="signup"/>
    <n v="66"/>
    <x v="0"/>
    <s v="prd_2"/>
    <d v="2019-12-30T09:38:24"/>
    <m/>
    <n v="125"/>
    <x v="0"/>
    <x v="11"/>
    <n v="1"/>
    <n v="0"/>
    <n v="0"/>
    <x v="2"/>
  </r>
  <r>
    <s v="CC113452"/>
    <d v="2019-12-30T13:14:49"/>
    <s v="C59761"/>
    <x v="0"/>
    <s v="signup"/>
    <n v="66"/>
    <x v="1"/>
    <s v="prd_2"/>
    <d v="2019-12-30T13:19:05"/>
    <m/>
    <n v="125"/>
    <x v="0"/>
    <x v="11"/>
    <n v="1"/>
    <n v="0"/>
    <n v="0"/>
    <x v="2"/>
  </r>
  <r>
    <s v="CC113646"/>
    <d v="2019-12-31T15:23:59"/>
    <s v="C220925"/>
    <x v="0"/>
    <s v="support"/>
    <n v="66"/>
    <x v="0"/>
    <s v="prd_2"/>
    <d v="2019-04-16T18:42:00"/>
    <m/>
    <n v="125"/>
    <x v="0"/>
    <x v="11"/>
    <n v="1"/>
    <n v="9"/>
    <n v="9"/>
    <x v="1"/>
  </r>
  <r>
    <s v="CC113736"/>
    <d v="2020-01-01T10:17:13"/>
    <s v="C59877"/>
    <x v="0"/>
    <s v="signup"/>
    <n v="66"/>
    <x v="1"/>
    <s v="prd_2"/>
    <d v="2020-01-01T10:21:35"/>
    <m/>
    <n v="125"/>
    <x v="2"/>
    <x v="11"/>
    <n v="1"/>
    <n v="0"/>
    <n v="0"/>
    <x v="2"/>
  </r>
  <r>
    <s v="CC113739"/>
    <d v="2020-01-01T10:20:57"/>
    <s v="C59884"/>
    <x v="0"/>
    <s v="signup"/>
    <n v="66"/>
    <x v="0"/>
    <s v="prd_2"/>
    <d v="2020-01-01T10:27:45"/>
    <m/>
    <n v="125"/>
    <x v="2"/>
    <x v="11"/>
    <n v="1"/>
    <n v="0"/>
    <n v="0"/>
    <x v="2"/>
  </r>
  <r>
    <s v="CC113896"/>
    <d v="2020-01-01T13:39:10"/>
    <s v="C60000"/>
    <x v="0"/>
    <s v="signup"/>
    <n v="66"/>
    <x v="1"/>
    <s v="prd_2"/>
    <d v="2020-01-01T13:43:26"/>
    <m/>
    <n v="125"/>
    <x v="2"/>
    <x v="11"/>
    <n v="1"/>
    <n v="0"/>
    <n v="0"/>
    <x v="2"/>
  </r>
  <r>
    <s v="CC114094"/>
    <d v="2020-01-02T11:43:54"/>
    <s v="C60131"/>
    <x v="0"/>
    <s v="signup"/>
    <n v="66"/>
    <x v="1"/>
    <s v="prd_2"/>
    <d v="2020-01-02T11:47:34"/>
    <m/>
    <n v="125"/>
    <x v="2"/>
    <x v="11"/>
    <n v="1"/>
    <n v="0"/>
    <n v="0"/>
    <x v="2"/>
  </r>
  <r>
    <s v="CC114119"/>
    <d v="2020-01-02T12:21:06"/>
    <s v="C60149"/>
    <x v="0"/>
    <s v="signup"/>
    <n v="66"/>
    <x v="1"/>
    <s v="prd_2"/>
    <d v="2020-01-02T12:24:30"/>
    <m/>
    <n v="125"/>
    <x v="2"/>
    <x v="11"/>
    <n v="1"/>
    <n v="0"/>
    <n v="0"/>
    <x v="2"/>
  </r>
  <r>
    <s v="CC114288"/>
    <d v="2020-01-03T10:42:42"/>
    <s v="C60253"/>
    <x v="0"/>
    <s v="signup"/>
    <n v="66"/>
    <x v="0"/>
    <s v="prd_2"/>
    <d v="2020-01-03T10:46:24"/>
    <m/>
    <n v="125"/>
    <x v="2"/>
    <x v="11"/>
    <n v="1"/>
    <n v="0"/>
    <n v="0"/>
    <x v="2"/>
  </r>
  <r>
    <s v="CC114376"/>
    <d v="2020-01-03T13:12:44"/>
    <s v="C60323"/>
    <x v="0"/>
    <s v="signup"/>
    <n v="66"/>
    <x v="1"/>
    <s v="prd_2"/>
    <d v="2020-01-03T13:17:01"/>
    <m/>
    <n v="125"/>
    <x v="2"/>
    <x v="11"/>
    <n v="1"/>
    <n v="0"/>
    <n v="0"/>
    <x v="2"/>
  </r>
  <r>
    <s v="CC114459"/>
    <d v="2020-01-04T08:50:56"/>
    <s v="C60358"/>
    <x v="0"/>
    <s v="signup"/>
    <n v="66"/>
    <x v="0"/>
    <s v="prd_2"/>
    <d v="2020-01-04T08:54:14"/>
    <m/>
    <n v="125"/>
    <x v="2"/>
    <x v="11"/>
    <n v="1"/>
    <n v="0"/>
    <n v="0"/>
    <x v="2"/>
  </r>
  <r>
    <s v="CC114572"/>
    <d v="2020-01-04T14:50:28"/>
    <s v="C269031"/>
    <x v="0"/>
    <s v="support"/>
    <n v="66"/>
    <x v="1"/>
    <s v="prd_2"/>
    <d v="2019-11-26T16:15:01"/>
    <m/>
    <n v="125"/>
    <x v="2"/>
    <x v="11"/>
    <n v="1"/>
    <n v="1"/>
    <n v="1"/>
    <x v="5"/>
  </r>
  <r>
    <s v="CC114719"/>
    <d v="2020-01-05T14:30:15"/>
    <s v="C172104"/>
    <x v="0"/>
    <s v="support"/>
    <n v="66"/>
    <x v="0"/>
    <s v="prd_2"/>
    <d v="2018-05-15T16:43:30"/>
    <m/>
    <n v="125"/>
    <x v="2"/>
    <x v="11"/>
    <n v="1"/>
    <n v="20"/>
    <n v="20"/>
    <x v="8"/>
  </r>
  <r>
    <s v="CC114771"/>
    <d v="2020-01-06T09:00:28"/>
    <s v="C60454"/>
    <x v="0"/>
    <s v="signup"/>
    <n v="66"/>
    <x v="1"/>
    <s v="prd_2"/>
    <d v="2020-01-06T09:03:52"/>
    <m/>
    <n v="125"/>
    <x v="2"/>
    <x v="11"/>
    <n v="1"/>
    <n v="0"/>
    <n v="0"/>
    <x v="2"/>
  </r>
  <r>
    <s v="CC114862"/>
    <d v="2020-01-06T11:35:03"/>
    <s v="C60528"/>
    <x v="0"/>
    <s v="signup"/>
    <n v="66"/>
    <x v="0"/>
    <s v="prd_2"/>
    <d v="2020-01-06T11:38:19"/>
    <m/>
    <n v="125"/>
    <x v="2"/>
    <x v="11"/>
    <n v="1"/>
    <n v="0"/>
    <n v="0"/>
    <x v="2"/>
  </r>
  <r>
    <s v="CC114883"/>
    <d v="2020-01-06T11:52:01"/>
    <s v="C60546"/>
    <x v="0"/>
    <s v="signup"/>
    <n v="66"/>
    <x v="1"/>
    <s v="prd_2"/>
    <d v="2020-01-06T11:55:54"/>
    <m/>
    <n v="125"/>
    <x v="2"/>
    <x v="11"/>
    <n v="1"/>
    <n v="0"/>
    <n v="0"/>
    <x v="2"/>
  </r>
  <r>
    <s v="CC115190"/>
    <d v="2020-01-07T12:29:14"/>
    <s v="C263448"/>
    <x v="0"/>
    <s v="support"/>
    <n v="66"/>
    <x v="0"/>
    <s v="prd_2"/>
    <d v="2019-10-21T20:41:10"/>
    <m/>
    <n v="125"/>
    <x v="2"/>
    <x v="11"/>
    <n v="1"/>
    <n v="3"/>
    <n v="3"/>
    <x v="7"/>
  </r>
  <r>
    <s v="CC115191"/>
    <d v="2020-01-07T12:29:49"/>
    <s v="C60734"/>
    <x v="0"/>
    <s v="signup"/>
    <n v="66"/>
    <x v="1"/>
    <s v="prd_2"/>
    <d v="2020-01-07T12:34:22"/>
    <m/>
    <n v="125"/>
    <x v="2"/>
    <x v="11"/>
    <n v="1"/>
    <n v="0"/>
    <n v="0"/>
    <x v="2"/>
  </r>
  <r>
    <s v="CC115283"/>
    <d v="2020-01-07T15:27:44"/>
    <s v="C218493"/>
    <x v="0"/>
    <s v="support"/>
    <n v="66"/>
    <x v="1"/>
    <s v="prd_2"/>
    <d v="2019-04-08T14:04:36"/>
    <m/>
    <n v="125"/>
    <x v="2"/>
    <x v="11"/>
    <n v="1"/>
    <n v="9"/>
    <n v="9"/>
    <x v="1"/>
  </r>
  <r>
    <s v="CC115357"/>
    <d v="2020-01-08T10:33:55"/>
    <s v="C60825"/>
    <x v="0"/>
    <s v="signup"/>
    <n v="66"/>
    <x v="1"/>
    <s v="prd_2"/>
    <d v="2020-01-08T10:36:56"/>
    <m/>
    <n v="125"/>
    <x v="2"/>
    <x v="11"/>
    <n v="1"/>
    <n v="0"/>
    <n v="0"/>
    <x v="2"/>
  </r>
  <r>
    <s v="CC115362"/>
    <d v="2020-01-08T10:38:26"/>
    <s v="C60829"/>
    <x v="0"/>
    <s v="signup"/>
    <n v="66"/>
    <x v="0"/>
    <s v="prd_2"/>
    <d v="2020-01-08T10:42:31"/>
    <m/>
    <n v="125"/>
    <x v="2"/>
    <x v="11"/>
    <n v="1"/>
    <n v="0"/>
    <n v="0"/>
    <x v="2"/>
  </r>
  <r>
    <s v="CC115397"/>
    <d v="2020-01-08T11:44:46"/>
    <s v="C206384"/>
    <x v="0"/>
    <s v="support"/>
    <n v="66"/>
    <x v="1"/>
    <s v="prd_2"/>
    <d v="2019-02-20T10:02:25"/>
    <m/>
    <n v="125"/>
    <x v="2"/>
    <x v="11"/>
    <n v="1"/>
    <n v="11"/>
    <n v="11"/>
    <x v="6"/>
  </r>
  <r>
    <s v="CC115458"/>
    <d v="2020-01-08T13:11:03"/>
    <s v="C60897"/>
    <x v="0"/>
    <s v="signup"/>
    <n v="66"/>
    <x v="0"/>
    <s v="prd_2"/>
    <d v="2020-01-08T13:15:44"/>
    <m/>
    <n v="125"/>
    <x v="2"/>
    <x v="11"/>
    <n v="1"/>
    <n v="0"/>
    <n v="0"/>
    <x v="2"/>
  </r>
  <r>
    <s v="CC115499"/>
    <d v="2020-01-08T14:44:52"/>
    <s v="C60928"/>
    <x v="0"/>
    <s v="signup"/>
    <n v="66"/>
    <x v="1"/>
    <s v="prd_2"/>
    <d v="2020-01-08T14:49:30"/>
    <m/>
    <n v="125"/>
    <x v="2"/>
    <x v="11"/>
    <n v="1"/>
    <n v="0"/>
    <n v="0"/>
    <x v="2"/>
  </r>
  <r>
    <s v="CC115539"/>
    <d v="2020-01-09T07:59:16"/>
    <s v="C60937"/>
    <x v="0"/>
    <s v="signup"/>
    <n v="66"/>
    <x v="1"/>
    <s v="prd_2"/>
    <d v="2020-01-09T08:04:46"/>
    <m/>
    <n v="125"/>
    <x v="2"/>
    <x v="11"/>
    <n v="1"/>
    <n v="0"/>
    <n v="0"/>
    <x v="2"/>
  </r>
  <r>
    <s v="CC115577"/>
    <d v="2020-01-09T10:36:26"/>
    <s v="C60964"/>
    <x v="0"/>
    <s v="signup"/>
    <n v="66"/>
    <x v="0"/>
    <s v="prd_2"/>
    <d v="2020-01-09T10:40:03"/>
    <m/>
    <n v="125"/>
    <x v="2"/>
    <x v="11"/>
    <n v="1"/>
    <n v="0"/>
    <n v="0"/>
    <x v="2"/>
  </r>
  <r>
    <s v="CC115640"/>
    <d v="2020-01-09T12:14:30"/>
    <s v="C61018"/>
    <x v="0"/>
    <s v="signup"/>
    <n v="66"/>
    <x v="1"/>
    <s v="prd_2"/>
    <d v="2020-01-09T12:19:21"/>
    <m/>
    <n v="125"/>
    <x v="2"/>
    <x v="11"/>
    <n v="1"/>
    <n v="0"/>
    <n v="0"/>
    <x v="2"/>
  </r>
  <r>
    <s v="CC115910"/>
    <d v="2020-01-10T14:21:03"/>
    <s v="C61172"/>
    <x v="0"/>
    <s v="signup"/>
    <n v="66"/>
    <x v="1"/>
    <s v="prd_2"/>
    <d v="2020-01-10T14:24:29"/>
    <m/>
    <n v="125"/>
    <x v="2"/>
    <x v="11"/>
    <n v="1"/>
    <n v="0"/>
    <n v="0"/>
    <x v="2"/>
  </r>
  <r>
    <s v="CC116007"/>
    <d v="2020-01-11T11:05:48"/>
    <s v="C275658"/>
    <x v="0"/>
    <s v="support"/>
    <n v="66"/>
    <x v="0"/>
    <s v="prd_2"/>
    <d v="2020-01-06T15:19:40"/>
    <m/>
    <n v="125"/>
    <x v="2"/>
    <x v="11"/>
    <n v="1"/>
    <n v="0"/>
    <n v="0"/>
    <x v="2"/>
  </r>
  <r>
    <s v="CC116025"/>
    <d v="2020-01-11T11:41:13"/>
    <s v="C39685"/>
    <x v="0"/>
    <s v="support"/>
    <n v="66"/>
    <x v="0"/>
    <s v="prd_2"/>
    <d v="2019-04-12T10:58:09"/>
    <m/>
    <n v="125"/>
    <x v="2"/>
    <x v="11"/>
    <n v="1"/>
    <n v="9"/>
    <n v="9"/>
    <x v="1"/>
  </r>
  <r>
    <s v="CC116213"/>
    <d v="2020-01-12T15:40:03"/>
    <s v="C61264"/>
    <x v="0"/>
    <s v="signup"/>
    <n v="66"/>
    <x v="1"/>
    <s v="prd_2"/>
    <d v="2020-01-12T15:44:02"/>
    <m/>
    <n v="125"/>
    <x v="2"/>
    <x v="11"/>
    <n v="1"/>
    <n v="0"/>
    <n v="0"/>
    <x v="2"/>
  </r>
  <r>
    <s v="CC116473"/>
    <d v="2020-01-13T14:58:00"/>
    <s v="C267095"/>
    <x v="0"/>
    <s v="support"/>
    <n v="66"/>
    <x v="0"/>
    <s v="prd_2"/>
    <d v="2019-11-13T13:03:56"/>
    <m/>
    <n v="125"/>
    <x v="2"/>
    <x v="11"/>
    <n v="1"/>
    <n v="2"/>
    <n v="2"/>
    <x v="13"/>
  </r>
  <r>
    <s v="CC116787"/>
    <d v="2020-01-15T09:21:27"/>
    <s v="C61591"/>
    <x v="0"/>
    <s v="signup"/>
    <n v="66"/>
    <x v="0"/>
    <s v="prd_2"/>
    <d v="2020-01-15T09:26:51"/>
    <m/>
    <n v="125"/>
    <x v="2"/>
    <x v="11"/>
    <n v="1"/>
    <n v="0"/>
    <n v="0"/>
    <x v="2"/>
  </r>
  <r>
    <s v="CC116863"/>
    <d v="2020-01-15T11:34:05"/>
    <s v="C61650"/>
    <x v="0"/>
    <s v="signup"/>
    <n v="66"/>
    <x v="1"/>
    <s v="prd_2"/>
    <d v="2020-01-15T11:38:20"/>
    <m/>
    <n v="125"/>
    <x v="2"/>
    <x v="11"/>
    <n v="1"/>
    <n v="0"/>
    <n v="0"/>
    <x v="2"/>
  </r>
  <r>
    <s v="CC117022"/>
    <d v="2020-01-16T07:45:45"/>
    <s v="C61729"/>
    <x v="0"/>
    <s v="signup"/>
    <n v="66"/>
    <x v="1"/>
    <s v="prd_2"/>
    <d v="2020-01-16T07:50:25"/>
    <m/>
    <n v="125"/>
    <x v="2"/>
    <x v="11"/>
    <n v="1"/>
    <n v="0"/>
    <n v="0"/>
    <x v="2"/>
  </r>
  <r>
    <s v="CC117031"/>
    <d v="2020-01-16T09:15:37"/>
    <s v="C51247"/>
    <x v="0"/>
    <s v="support"/>
    <n v="66"/>
    <x v="1"/>
    <s v="prd_2"/>
    <d v="2019-08-15T14:06:59"/>
    <m/>
    <n v="125"/>
    <x v="2"/>
    <x v="11"/>
    <n v="1"/>
    <n v="5"/>
    <n v="5"/>
    <x v="0"/>
  </r>
  <r>
    <s v="CC117135"/>
    <d v="2020-01-16T12:45:24"/>
    <s v="C61816"/>
    <x v="0"/>
    <s v="signup"/>
    <n v="66"/>
    <x v="0"/>
    <s v="prd_2"/>
    <d v="2020-01-16T12:50:33"/>
    <m/>
    <n v="125"/>
    <x v="2"/>
    <x v="11"/>
    <n v="1"/>
    <n v="0"/>
    <n v="0"/>
    <x v="2"/>
  </r>
  <r>
    <s v="CC117294"/>
    <d v="2020-01-17T11:15:01"/>
    <s v="C61892"/>
    <x v="0"/>
    <s v="signup"/>
    <n v="66"/>
    <x v="0"/>
    <s v="prd_2"/>
    <d v="2020-01-17T11:19:02"/>
    <m/>
    <n v="125"/>
    <x v="2"/>
    <x v="11"/>
    <n v="1"/>
    <n v="0"/>
    <n v="0"/>
    <x v="2"/>
  </r>
  <r>
    <s v="CC117431"/>
    <d v="2020-01-17T17:11:17"/>
    <s v="C57516"/>
    <x v="0"/>
    <s v="support"/>
    <n v="66"/>
    <x v="0"/>
    <s v="prd_2"/>
    <d v="2019-11-17T13:07:57"/>
    <m/>
    <n v="125"/>
    <x v="2"/>
    <x v="11"/>
    <n v="1"/>
    <n v="2"/>
    <n v="2"/>
    <x v="13"/>
  </r>
  <r>
    <s v="CC117506"/>
    <d v="2020-01-18T12:21:55"/>
    <s v="C61995"/>
    <x v="0"/>
    <s v="signup"/>
    <n v="66"/>
    <x v="1"/>
    <s v="prd_2"/>
    <d v="2020-01-18T12:24:37"/>
    <m/>
    <n v="125"/>
    <x v="2"/>
    <x v="11"/>
    <n v="1"/>
    <n v="0"/>
    <n v="0"/>
    <x v="2"/>
  </r>
  <r>
    <s v="CC117537"/>
    <d v="2020-01-18T13:45:22"/>
    <s v="C267810"/>
    <x v="0"/>
    <s v="support"/>
    <n v="66"/>
    <x v="0"/>
    <s v="prd_2"/>
    <d v="2019-11-18T16:24:40"/>
    <m/>
    <n v="125"/>
    <x v="2"/>
    <x v="11"/>
    <n v="1"/>
    <n v="2"/>
    <n v="2"/>
    <x v="13"/>
  </r>
  <r>
    <s v="CC117544"/>
    <d v="2020-01-18T14:04:55"/>
    <s v="C62013"/>
    <x v="0"/>
    <s v="signup"/>
    <n v="66"/>
    <x v="0"/>
    <s v="prd_2"/>
    <d v="2020-01-18T14:09:20"/>
    <m/>
    <n v="125"/>
    <x v="2"/>
    <x v="11"/>
    <n v="1"/>
    <n v="0"/>
    <n v="0"/>
    <x v="2"/>
  </r>
  <r>
    <s v="CC117657"/>
    <d v="2020-01-19T14:31:02"/>
    <s v="C62034"/>
    <x v="0"/>
    <s v="signup"/>
    <n v="66"/>
    <x v="0"/>
    <s v="prd_2"/>
    <d v="2020-01-19T14:35:42"/>
    <m/>
    <n v="125"/>
    <x v="2"/>
    <x v="11"/>
    <n v="1"/>
    <n v="0"/>
    <n v="0"/>
    <x v="2"/>
  </r>
  <r>
    <s v="CC117795"/>
    <d v="2020-01-20T11:56:33"/>
    <s v="C62115"/>
    <x v="0"/>
    <s v="signup"/>
    <n v="66"/>
    <x v="0"/>
    <s v="prd_2"/>
    <d v="2020-01-20T11:59:26"/>
    <m/>
    <n v="125"/>
    <x v="2"/>
    <x v="11"/>
    <n v="1"/>
    <n v="0"/>
    <n v="0"/>
    <x v="2"/>
  </r>
  <r>
    <s v="CC117837"/>
    <d v="2020-01-20T12:46:12"/>
    <s v="C59710"/>
    <x v="0"/>
    <s v="support"/>
    <n v="66"/>
    <x v="0"/>
    <s v="prd_2"/>
    <d v="2019-12-30T09:38:24"/>
    <m/>
    <n v="125"/>
    <x v="2"/>
    <x v="11"/>
    <n v="1"/>
    <n v="1"/>
    <n v="1"/>
    <x v="5"/>
  </r>
  <r>
    <s v="CC118003"/>
    <d v="2020-01-21T10:51:58"/>
    <s v="C62243"/>
    <x v="0"/>
    <s v="signup"/>
    <n v="66"/>
    <x v="0"/>
    <s v="prd_2"/>
    <d v="2020-01-21T10:56:09"/>
    <m/>
    <n v="125"/>
    <x v="2"/>
    <x v="11"/>
    <n v="1"/>
    <n v="0"/>
    <n v="0"/>
    <x v="2"/>
  </r>
  <r>
    <s v="CC118098"/>
    <d v="2020-01-21T13:07:39"/>
    <s v="C62319"/>
    <x v="0"/>
    <s v="signup"/>
    <n v="66"/>
    <x v="0"/>
    <s v="prd_2"/>
    <d v="2020-01-21T13:11:17"/>
    <m/>
    <n v="125"/>
    <x v="2"/>
    <x v="11"/>
    <n v="1"/>
    <n v="0"/>
    <n v="0"/>
    <x v="2"/>
  </r>
  <r>
    <s v="CC118259"/>
    <d v="2020-01-22T11:16:54"/>
    <s v="C62387"/>
    <x v="0"/>
    <s v="signup"/>
    <n v="66"/>
    <x v="0"/>
    <s v="prd_2"/>
    <d v="2020-01-22T11:19:57"/>
    <m/>
    <n v="125"/>
    <x v="2"/>
    <x v="11"/>
    <n v="1"/>
    <n v="0"/>
    <n v="0"/>
    <x v="2"/>
  </r>
  <r>
    <s v="CC118291"/>
    <d v="2020-01-22T12:02:35"/>
    <s v="C62411"/>
    <x v="0"/>
    <s v="signup"/>
    <n v="66"/>
    <x v="1"/>
    <s v="prd_2"/>
    <d v="2020-01-22T12:06:03"/>
    <m/>
    <n v="125"/>
    <x v="2"/>
    <x v="11"/>
    <n v="1"/>
    <n v="0"/>
    <n v="0"/>
    <x v="2"/>
  </r>
  <r>
    <s v="CC118337"/>
    <d v="2020-01-22T13:09:32"/>
    <s v="C62445"/>
    <x v="0"/>
    <s v="signup"/>
    <n v="66"/>
    <x v="1"/>
    <s v="prd_2"/>
    <d v="2020-01-22T13:13:09"/>
    <m/>
    <n v="125"/>
    <x v="2"/>
    <x v="11"/>
    <n v="1"/>
    <n v="0"/>
    <n v="0"/>
    <x v="2"/>
  </r>
  <r>
    <s v="CC118360"/>
    <d v="2020-01-22T13:46:19"/>
    <s v="C62463"/>
    <x v="0"/>
    <s v="signup"/>
    <n v="66"/>
    <x v="1"/>
    <s v="prd_2"/>
    <d v="2020-01-22T13:51:13"/>
    <m/>
    <n v="125"/>
    <x v="2"/>
    <x v="11"/>
    <n v="1"/>
    <n v="0"/>
    <n v="0"/>
    <x v="2"/>
  </r>
  <r>
    <s v="CC118364"/>
    <d v="2020-01-22T14:11:15"/>
    <s v="C271623"/>
    <x v="0"/>
    <s v="support"/>
    <n v="66"/>
    <x v="1"/>
    <s v="prd_2"/>
    <d v="2019-12-16T14:52:06"/>
    <m/>
    <n v="125"/>
    <x v="2"/>
    <x v="11"/>
    <n v="1"/>
    <n v="1"/>
    <n v="1"/>
    <x v="5"/>
  </r>
  <r>
    <s v="CC118420"/>
    <d v="2020-01-22T17:51:42"/>
    <s v="C51511"/>
    <x v="0"/>
    <s v="support"/>
    <n v="66"/>
    <x v="1"/>
    <s v="prd_2"/>
    <d v="2019-08-19T14:21:37"/>
    <m/>
    <n v="125"/>
    <x v="2"/>
    <x v="11"/>
    <n v="1"/>
    <n v="5"/>
    <n v="5"/>
    <x v="0"/>
  </r>
  <r>
    <s v="CC118592"/>
    <d v="2020-01-23T14:10:53"/>
    <s v="C252762"/>
    <x v="0"/>
    <s v="support"/>
    <n v="66"/>
    <x v="0"/>
    <s v="prd_2"/>
    <d v="2019-08-26T13:22:13"/>
    <m/>
    <n v="125"/>
    <x v="2"/>
    <x v="11"/>
    <n v="1"/>
    <n v="5"/>
    <n v="5"/>
    <x v="0"/>
  </r>
  <r>
    <s v="CC118628"/>
    <d v="2020-01-23T16:37:32"/>
    <s v="C62115"/>
    <x v="1"/>
    <s v="support"/>
    <n v="66"/>
    <x v="0"/>
    <s v="prd_2"/>
    <d v="2020-01-20T11:59:26"/>
    <m/>
    <n v="125"/>
    <x v="2"/>
    <x v="11"/>
    <n v="1"/>
    <n v="0"/>
    <n v="0"/>
    <x v="2"/>
  </r>
  <r>
    <s v="CC118648"/>
    <d v="2020-01-24T07:02:05"/>
    <s v="C235703"/>
    <x v="0"/>
    <s v="support"/>
    <n v="66"/>
    <x v="1"/>
    <s v="prd_2"/>
    <d v="2019-06-12T16:54:23"/>
    <m/>
    <n v="125"/>
    <x v="2"/>
    <x v="11"/>
    <n v="1"/>
    <n v="8"/>
    <n v="8"/>
    <x v="12"/>
  </r>
  <r>
    <s v="CC118768"/>
    <d v="2020-01-24T12:42:06"/>
    <s v="C62695"/>
    <x v="0"/>
    <s v="signup"/>
    <n v="66"/>
    <x v="1"/>
    <s v="prd_2"/>
    <d v="2020-01-24T12:47:13"/>
    <m/>
    <n v="125"/>
    <x v="2"/>
    <x v="11"/>
    <n v="1"/>
    <n v="0"/>
    <n v="0"/>
    <x v="2"/>
  </r>
  <r>
    <s v="CC118859"/>
    <d v="2020-01-24T17:01:39"/>
    <s v="C275658"/>
    <x v="0"/>
    <s v="support"/>
    <n v="66"/>
    <x v="0"/>
    <s v="prd_2"/>
    <d v="2020-01-06T15:19:40"/>
    <m/>
    <n v="125"/>
    <x v="2"/>
    <x v="11"/>
    <n v="1"/>
    <n v="1"/>
    <n v="1"/>
    <x v="5"/>
  </r>
  <r>
    <s v="CC118879"/>
    <d v="2020-01-25T08:47:25"/>
    <s v="C257242"/>
    <x v="0"/>
    <s v="support"/>
    <n v="66"/>
    <x v="1"/>
    <s v="prd_2"/>
    <d v="2019-09-17T16:27:14"/>
    <m/>
    <n v="125"/>
    <x v="2"/>
    <x v="11"/>
    <n v="1"/>
    <n v="4"/>
    <n v="4"/>
    <x v="3"/>
  </r>
  <r>
    <s v="CC118938"/>
    <d v="2020-01-25T13:12:05"/>
    <s v="C62766"/>
    <x v="0"/>
    <s v="signup"/>
    <n v="66"/>
    <x v="0"/>
    <s v="prd_2"/>
    <d v="2020-01-25T13:15:29"/>
    <m/>
    <n v="125"/>
    <x v="2"/>
    <x v="11"/>
    <n v="1"/>
    <n v="0"/>
    <n v="0"/>
    <x v="2"/>
  </r>
  <r>
    <s v="CC118997"/>
    <d v="2020-01-25T17:20:54"/>
    <s v="C234540"/>
    <x v="1"/>
    <s v="support"/>
    <n v="66"/>
    <x v="0"/>
    <s v="prd_2"/>
    <d v="2019-06-07T18:03:15"/>
    <m/>
    <n v="125"/>
    <x v="2"/>
    <x v="11"/>
    <n v="1"/>
    <n v="8"/>
    <n v="8"/>
    <x v="12"/>
  </r>
  <r>
    <s v="CC119066"/>
    <d v="2020-01-26T12:54:07"/>
    <s v="C62800"/>
    <x v="0"/>
    <s v="signup"/>
    <n v="66"/>
    <x v="1"/>
    <s v="prd_2"/>
    <d v="2020-01-26T12:58:59"/>
    <m/>
    <n v="125"/>
    <x v="2"/>
    <x v="11"/>
    <n v="1"/>
    <n v="0"/>
    <n v="0"/>
    <x v="2"/>
  </r>
  <r>
    <s v="CC119227"/>
    <d v="2020-01-27T11:16:49"/>
    <s v="C62879"/>
    <x v="0"/>
    <s v="signup"/>
    <n v="66"/>
    <x v="1"/>
    <s v="prd_2"/>
    <d v="2020-01-27T11:20:23"/>
    <m/>
    <n v="125"/>
    <x v="2"/>
    <x v="11"/>
    <n v="1"/>
    <n v="0"/>
    <n v="0"/>
    <x v="2"/>
  </r>
  <r>
    <s v="CC119355"/>
    <d v="2020-01-27T14:21:04"/>
    <s v="C255548"/>
    <x v="0"/>
    <s v="support"/>
    <n v="66"/>
    <x v="1"/>
    <s v="prd_2"/>
    <d v="2019-09-09T12:01:20"/>
    <m/>
    <n v="125"/>
    <x v="2"/>
    <x v="11"/>
    <n v="1"/>
    <n v="5"/>
    <n v="5"/>
    <x v="0"/>
  </r>
  <r>
    <s v="CC119410"/>
    <d v="2020-01-27T17:56:43"/>
    <s v="C254829"/>
    <x v="0"/>
    <s v="support"/>
    <n v="66"/>
    <x v="0"/>
    <s v="prd_2"/>
    <d v="2019-09-04T17:13:03"/>
    <m/>
    <n v="125"/>
    <x v="2"/>
    <x v="11"/>
    <n v="1"/>
    <n v="5"/>
    <n v="5"/>
    <x v="0"/>
  </r>
  <r>
    <s v="CC119520"/>
    <d v="2020-01-28T12:08:39"/>
    <s v="C278801"/>
    <x v="0"/>
    <s v="support"/>
    <n v="66"/>
    <x v="0"/>
    <s v="prd_2"/>
    <d v="2020-01-15T10:02:28"/>
    <m/>
    <n v="125"/>
    <x v="2"/>
    <x v="11"/>
    <n v="1"/>
    <n v="0"/>
    <n v="0"/>
    <x v="2"/>
  </r>
  <r>
    <s v="CC119775"/>
    <d v="2020-01-29T12:13:40"/>
    <s v="C63222"/>
    <x v="0"/>
    <s v="signup"/>
    <n v="66"/>
    <x v="1"/>
    <s v="prd_2"/>
    <d v="2020-01-29T12:18:21"/>
    <m/>
    <n v="125"/>
    <x v="2"/>
    <x v="11"/>
    <n v="1"/>
    <n v="0"/>
    <n v="0"/>
    <x v="2"/>
  </r>
  <r>
    <s v="CC119802"/>
    <d v="2020-01-29T13:01:11"/>
    <s v="C63239"/>
    <x v="0"/>
    <s v="signup"/>
    <n v="66"/>
    <x v="1"/>
    <s v="prd_2"/>
    <d v="2020-01-29T13:04:41"/>
    <m/>
    <n v="125"/>
    <x v="2"/>
    <x v="11"/>
    <n v="1"/>
    <n v="0"/>
    <n v="0"/>
    <x v="2"/>
  </r>
  <r>
    <s v="CC119848"/>
    <d v="2020-01-29T14:31:02"/>
    <s v="C63265"/>
    <x v="0"/>
    <s v="signup"/>
    <n v="66"/>
    <x v="0"/>
    <s v="prd_2"/>
    <d v="2020-01-29T14:33:44"/>
    <m/>
    <n v="125"/>
    <x v="2"/>
    <x v="11"/>
    <n v="1"/>
    <n v="0"/>
    <n v="0"/>
    <x v="2"/>
  </r>
  <r>
    <s v="CC119971"/>
    <d v="2020-01-30T11:25:58"/>
    <s v="C63319"/>
    <x v="0"/>
    <s v="signup"/>
    <n v="66"/>
    <x v="1"/>
    <s v="prd_2"/>
    <d v="2020-01-30T11:29:33"/>
    <m/>
    <n v="125"/>
    <x v="2"/>
    <x v="11"/>
    <n v="1"/>
    <n v="0"/>
    <n v="0"/>
    <x v="2"/>
  </r>
  <r>
    <s v="CC120048"/>
    <d v="2020-01-30T13:40:19"/>
    <s v="C63373"/>
    <x v="0"/>
    <s v="signup"/>
    <n v="66"/>
    <x v="0"/>
    <s v="prd_2"/>
    <d v="2020-01-30T13:42:21"/>
    <m/>
    <n v="125"/>
    <x v="2"/>
    <x v="11"/>
    <n v="1"/>
    <n v="0"/>
    <n v="0"/>
    <x v="2"/>
  </r>
  <r>
    <s v="CC120200"/>
    <d v="2020-01-31T11:22:54"/>
    <s v="C63438"/>
    <x v="0"/>
    <s v="signup"/>
    <n v="66"/>
    <x v="0"/>
    <s v="prd_2"/>
    <d v="2020-01-31T11:27:03"/>
    <m/>
    <n v="125"/>
    <x v="2"/>
    <x v="11"/>
    <n v="1"/>
    <n v="0"/>
    <n v="0"/>
    <x v="2"/>
  </r>
  <r>
    <s v="CC120221"/>
    <d v="2020-01-31T12:05:06"/>
    <s v="C63455"/>
    <x v="0"/>
    <s v="signup"/>
    <n v="66"/>
    <x v="1"/>
    <s v="prd_2"/>
    <d v="2020-01-31T12:09:08"/>
    <m/>
    <n v="125"/>
    <x v="2"/>
    <x v="11"/>
    <n v="1"/>
    <n v="0"/>
    <n v="0"/>
    <x v="2"/>
  </r>
  <r>
    <s v="CC120513"/>
    <d v="2020-02-02T09:12:58"/>
    <s v="C262904"/>
    <x v="0"/>
    <s v="support"/>
    <n v="66"/>
    <x v="1"/>
    <s v="prd_2"/>
    <d v="2019-10-18T11:30:46"/>
    <m/>
    <n v="125"/>
    <x v="3"/>
    <x v="11"/>
    <n v="1"/>
    <n v="4"/>
    <n v="4"/>
    <x v="3"/>
  </r>
  <r>
    <s v="CC120693"/>
    <d v="2020-02-03T10:34:53"/>
    <s v="C63629"/>
    <x v="0"/>
    <s v="signup"/>
    <n v="66"/>
    <x v="1"/>
    <s v="prd_2"/>
    <d v="2020-02-03T10:39:37"/>
    <m/>
    <n v="125"/>
    <x v="3"/>
    <x v="11"/>
    <n v="1"/>
    <n v="0"/>
    <n v="0"/>
    <x v="2"/>
  </r>
  <r>
    <s v="CC120784"/>
    <d v="2020-02-03T12:16:12"/>
    <s v="C63703"/>
    <x v="0"/>
    <s v="signup"/>
    <n v="66"/>
    <x v="0"/>
    <s v="prd_2"/>
    <d v="2020-02-03T12:20:06"/>
    <m/>
    <n v="125"/>
    <x v="3"/>
    <x v="11"/>
    <n v="1"/>
    <n v="0"/>
    <n v="0"/>
    <x v="2"/>
  </r>
  <r>
    <s v="CC120789"/>
    <d v="2020-02-03T12:20:00"/>
    <s v="C63708"/>
    <x v="0"/>
    <s v="signup"/>
    <n v="66"/>
    <x v="0"/>
    <s v="prd_2"/>
    <d v="2020-02-03T12:24:08"/>
    <m/>
    <n v="125"/>
    <x v="3"/>
    <x v="11"/>
    <n v="1"/>
    <n v="0"/>
    <n v="0"/>
    <x v="2"/>
  </r>
  <r>
    <s v="CC120982"/>
    <d v="2020-02-04T10:43:44"/>
    <s v="C63813"/>
    <x v="0"/>
    <s v="signup"/>
    <n v="66"/>
    <x v="1"/>
    <s v="prd_2"/>
    <d v="2020-02-04T10:45:52"/>
    <m/>
    <n v="125"/>
    <x v="3"/>
    <x v="11"/>
    <n v="1"/>
    <n v="0"/>
    <n v="0"/>
    <x v="2"/>
  </r>
  <r>
    <s v="CC121047"/>
    <d v="2020-02-04T12:12:42"/>
    <s v="C63862"/>
    <x v="0"/>
    <s v="signup"/>
    <n v="66"/>
    <x v="0"/>
    <s v="prd_2"/>
    <d v="2020-02-04T12:18:13"/>
    <m/>
    <n v="125"/>
    <x v="3"/>
    <x v="11"/>
    <n v="1"/>
    <n v="0"/>
    <n v="0"/>
    <x v="2"/>
  </r>
  <r>
    <s v="CC121115"/>
    <d v="2020-02-04T14:00:08"/>
    <s v="C63911"/>
    <x v="0"/>
    <s v="signup"/>
    <n v="66"/>
    <x v="1"/>
    <s v="prd_2"/>
    <d v="2020-02-04T14:04:04"/>
    <m/>
    <n v="125"/>
    <x v="3"/>
    <x v="11"/>
    <n v="1"/>
    <n v="0"/>
    <n v="0"/>
    <x v="2"/>
  </r>
  <r>
    <s v="CC121186"/>
    <d v="2020-02-05T08:25:11"/>
    <s v="C62013"/>
    <x v="1"/>
    <s v="support"/>
    <n v="66"/>
    <x v="0"/>
    <s v="prd_2"/>
    <d v="2020-01-18T14:09:20"/>
    <m/>
    <n v="125"/>
    <x v="3"/>
    <x v="11"/>
    <n v="1"/>
    <n v="1"/>
    <n v="1"/>
    <x v="5"/>
  </r>
  <r>
    <s v="CC121325"/>
    <d v="2020-02-05T12:43:50"/>
    <s v="C264490"/>
    <x v="0"/>
    <s v="support"/>
    <n v="66"/>
    <x v="0"/>
    <s v="prd_2"/>
    <d v="2019-10-28T13:21:16"/>
    <m/>
    <n v="125"/>
    <x v="3"/>
    <x v="11"/>
    <n v="1"/>
    <n v="3"/>
    <n v="3"/>
    <x v="7"/>
  </r>
  <r>
    <s v="CC121335"/>
    <d v="2020-02-05T13:02:35"/>
    <s v="C64042"/>
    <x v="0"/>
    <s v="signup"/>
    <n v="66"/>
    <x v="1"/>
    <s v="prd_2"/>
    <d v="2020-02-05T13:05:31"/>
    <m/>
    <n v="125"/>
    <x v="3"/>
    <x v="11"/>
    <n v="1"/>
    <n v="0"/>
    <n v="0"/>
    <x v="2"/>
  </r>
  <r>
    <s v="CC121470"/>
    <d v="2020-02-06T10:16:08"/>
    <s v="C64098"/>
    <x v="0"/>
    <s v="signup"/>
    <n v="66"/>
    <x v="1"/>
    <s v="prd_2"/>
    <d v="2020-02-06T10:20:21"/>
    <m/>
    <n v="125"/>
    <x v="3"/>
    <x v="11"/>
    <n v="1"/>
    <n v="0"/>
    <n v="0"/>
    <x v="2"/>
  </r>
  <r>
    <s v="CC121734"/>
    <d v="2020-02-07T10:41:35"/>
    <s v="C64246"/>
    <x v="0"/>
    <s v="signup"/>
    <n v="66"/>
    <x v="1"/>
    <s v="prd_2"/>
    <d v="2020-02-07T10:43:59"/>
    <m/>
    <n v="125"/>
    <x v="3"/>
    <x v="11"/>
    <n v="1"/>
    <n v="0"/>
    <n v="0"/>
    <x v="2"/>
  </r>
  <r>
    <s v="CC121762"/>
    <d v="2020-02-07T11:41:49"/>
    <s v="C64267"/>
    <x v="0"/>
    <s v="signup"/>
    <n v="66"/>
    <x v="1"/>
    <s v="prd_2"/>
    <d v="2020-02-07T11:45:41"/>
    <m/>
    <n v="125"/>
    <x v="3"/>
    <x v="11"/>
    <n v="1"/>
    <n v="0"/>
    <n v="0"/>
    <x v="2"/>
  </r>
  <r>
    <s v="CC122156"/>
    <d v="2020-02-09T15:22:25"/>
    <s v="C236419"/>
    <x v="0"/>
    <s v="support"/>
    <n v="66"/>
    <x v="0"/>
    <s v="prd_2"/>
    <d v="2019-06-15T12:30:32"/>
    <m/>
    <n v="125"/>
    <x v="3"/>
    <x v="11"/>
    <n v="1"/>
    <n v="8"/>
    <n v="8"/>
    <x v="12"/>
  </r>
  <r>
    <s v="CC122167"/>
    <d v="2020-02-09T15:51:47"/>
    <s v="C261182"/>
    <x v="0"/>
    <s v="support"/>
    <n v="66"/>
    <x v="1"/>
    <s v="prd_2"/>
    <d v="2019-10-09T10:15:55"/>
    <m/>
    <n v="125"/>
    <x v="3"/>
    <x v="11"/>
    <n v="1"/>
    <n v="4"/>
    <n v="4"/>
    <x v="3"/>
  </r>
  <r>
    <s v="CC122300"/>
    <d v="2020-02-10T11:34:35"/>
    <s v="C64481"/>
    <x v="0"/>
    <s v="signup"/>
    <n v="66"/>
    <x v="1"/>
    <s v="prd_2"/>
    <d v="2020-02-10T11:39:38"/>
    <m/>
    <n v="125"/>
    <x v="3"/>
    <x v="11"/>
    <n v="1"/>
    <n v="0"/>
    <n v="0"/>
    <x v="2"/>
  </r>
  <r>
    <s v="CC122524"/>
    <d v="2020-02-11T11:25:42"/>
    <s v="C64612"/>
    <x v="0"/>
    <s v="signup"/>
    <n v="66"/>
    <x v="0"/>
    <s v="prd_2"/>
    <d v="2020-02-11T11:30:07"/>
    <m/>
    <n v="125"/>
    <x v="3"/>
    <x v="11"/>
    <n v="1"/>
    <n v="0"/>
    <n v="0"/>
    <x v="2"/>
  </r>
  <r>
    <s v="CC122701"/>
    <d v="2020-02-11T17:35:21"/>
    <s v="C57144"/>
    <x v="0"/>
    <s v="support"/>
    <n v="66"/>
    <x v="0"/>
    <s v="prd_2"/>
    <d v="2019-11-11T10:22:05"/>
    <m/>
    <n v="125"/>
    <x v="3"/>
    <x v="11"/>
    <n v="1"/>
    <n v="3"/>
    <n v="3"/>
    <x v="7"/>
  </r>
  <r>
    <s v="CC122861"/>
    <d v="2020-02-12T13:07:39"/>
    <s v="C64816"/>
    <x v="0"/>
    <s v="signup"/>
    <n v="66"/>
    <x v="0"/>
    <s v="prd_2"/>
    <d v="2020-02-12T13:11:19"/>
    <m/>
    <n v="125"/>
    <x v="3"/>
    <x v="11"/>
    <n v="1"/>
    <n v="0"/>
    <n v="0"/>
    <x v="2"/>
  </r>
  <r>
    <s v="CC122879"/>
    <d v="2020-02-12T13:28:24"/>
    <s v="C238569"/>
    <x v="0"/>
    <s v="support"/>
    <n v="66"/>
    <x v="1"/>
    <s v="prd_2"/>
    <d v="2019-06-24T15:42:32"/>
    <m/>
    <n v="125"/>
    <x v="3"/>
    <x v="11"/>
    <n v="1"/>
    <n v="8"/>
    <n v="8"/>
    <x v="12"/>
  </r>
  <r>
    <s v="CC123042"/>
    <d v="2020-02-13T11:34:14"/>
    <s v="C64921"/>
    <x v="0"/>
    <s v="signup"/>
    <n v="66"/>
    <x v="0"/>
    <s v="prd_2"/>
    <d v="2020-02-13T11:37:47"/>
    <m/>
    <n v="125"/>
    <x v="3"/>
    <x v="11"/>
    <n v="1"/>
    <n v="0"/>
    <n v="0"/>
    <x v="2"/>
  </r>
  <r>
    <s v="CC123056"/>
    <d v="2020-02-13T11:56:19"/>
    <s v="C64931"/>
    <x v="0"/>
    <s v="signup"/>
    <n v="66"/>
    <x v="1"/>
    <s v="prd_2"/>
    <d v="2020-02-13T12:00:15"/>
    <m/>
    <n v="125"/>
    <x v="3"/>
    <x v="11"/>
    <n v="1"/>
    <n v="0"/>
    <n v="0"/>
    <x v="2"/>
  </r>
  <r>
    <s v="CC123161"/>
    <d v="2020-02-13T14:58:24"/>
    <s v="C62445"/>
    <x v="0"/>
    <s v="support"/>
    <n v="66"/>
    <x v="1"/>
    <s v="prd_2"/>
    <d v="2020-01-22T13:13:09"/>
    <m/>
    <n v="125"/>
    <x v="3"/>
    <x v="11"/>
    <n v="1"/>
    <n v="1"/>
    <n v="1"/>
    <x v="5"/>
  </r>
  <r>
    <s v="CC100326"/>
    <d v="2019-10-05T18:02:26"/>
    <s v="C31376"/>
    <x v="1"/>
    <s v="support"/>
    <n v="67"/>
    <x v="0"/>
    <s v="prd_2"/>
    <d v="2019-01-16T14:01:36"/>
    <d v="2019-04-02T16:04:29"/>
    <n v="125"/>
    <x v="5"/>
    <x v="11"/>
    <n v="1"/>
    <n v="9"/>
    <n v="3"/>
    <x v="7"/>
  </r>
  <r>
    <s v="CC100406"/>
    <d v="2019-10-06T13:48:49"/>
    <s v="C249339"/>
    <x v="0"/>
    <s v="support"/>
    <n v="67"/>
    <x v="0"/>
    <s v="prd_2"/>
    <d v="2019-08-08T19:12:18"/>
    <d v="2020-11-01T12:15:48"/>
    <n v="125"/>
    <x v="5"/>
    <x v="11"/>
    <n v="0"/>
    <n v="2"/>
    <n v="2"/>
    <x v="13"/>
  </r>
  <r>
    <s v="CC100849"/>
    <d v="2019-10-09T10:45:19"/>
    <s v="C42572"/>
    <x v="0"/>
    <s v="support"/>
    <n v="67"/>
    <x v="1"/>
    <s v="prd_2"/>
    <d v="2019-05-11T12:16:32"/>
    <d v="2020-09-07T14:57:03"/>
    <n v="125"/>
    <x v="5"/>
    <x v="11"/>
    <n v="0"/>
    <n v="5"/>
    <n v="5"/>
    <x v="0"/>
  </r>
  <r>
    <s v="CC101007"/>
    <d v="2019-10-10T08:18:21"/>
    <s v="C242711"/>
    <x v="0"/>
    <s v="support"/>
    <n v="67"/>
    <x v="0"/>
    <s v="prd_2"/>
    <d v="2019-07-11T10:41:47"/>
    <d v="2021-05-21T18:12:00"/>
    <n v="125"/>
    <x v="5"/>
    <x v="11"/>
    <n v="0"/>
    <n v="3"/>
    <n v="3"/>
    <x v="7"/>
  </r>
  <r>
    <s v="CC101959"/>
    <d v="2019-10-15T15:59:11"/>
    <s v="C44947"/>
    <x v="1"/>
    <s v="support"/>
    <n v="67"/>
    <x v="0"/>
    <s v="prd_2"/>
    <d v="2019-06-05T14:12:47"/>
    <d v="2020-07-02T15:41:06"/>
    <n v="125"/>
    <x v="5"/>
    <x v="11"/>
    <n v="0"/>
    <n v="4"/>
    <n v="4"/>
    <x v="3"/>
  </r>
  <r>
    <s v="CC102625"/>
    <d v="2019-10-19T17:10:12"/>
    <s v="C45253"/>
    <x v="0"/>
    <s v="support"/>
    <n v="67"/>
    <x v="1"/>
    <s v="prd_2"/>
    <d v="2019-06-10T07:38:24"/>
    <d v="2021-11-01T16:03:41"/>
    <n v="125"/>
    <x v="5"/>
    <x v="11"/>
    <n v="0"/>
    <n v="4"/>
    <n v="4"/>
    <x v="3"/>
  </r>
  <r>
    <s v="CC102722"/>
    <d v="2019-10-20T15:13:54"/>
    <s v="C200141"/>
    <x v="0"/>
    <s v="support"/>
    <n v="67"/>
    <x v="0"/>
    <s v="prd_2"/>
    <d v="2019-01-26T16:47:35"/>
    <d v="2020-05-11T15:52:46"/>
    <n v="125"/>
    <x v="5"/>
    <x v="11"/>
    <n v="0"/>
    <n v="9"/>
    <n v="9"/>
    <x v="1"/>
  </r>
  <r>
    <s v="CC103742"/>
    <d v="2019-10-26T14:57:50"/>
    <s v="C218724"/>
    <x v="0"/>
    <s v="support"/>
    <n v="67"/>
    <x v="0"/>
    <s v="prd_2"/>
    <d v="2019-04-09T09:34:37"/>
    <d v="2021-01-22T12:52:20"/>
    <n v="125"/>
    <x v="5"/>
    <x v="11"/>
    <n v="0"/>
    <n v="7"/>
    <n v="7"/>
    <x v="14"/>
  </r>
  <r>
    <s v="CC103850"/>
    <d v="2019-10-27T13:27:18"/>
    <s v="C38332"/>
    <x v="0"/>
    <s v="support"/>
    <n v="67"/>
    <x v="1"/>
    <s v="prd_2"/>
    <d v="2019-03-29T12:54:01"/>
    <d v="2021-08-22T13:29:17"/>
    <n v="125"/>
    <x v="5"/>
    <x v="11"/>
    <n v="0"/>
    <n v="7"/>
    <n v="7"/>
    <x v="14"/>
  </r>
  <r>
    <s v="CC103894"/>
    <d v="2019-10-27T15:59:35"/>
    <s v="C46225"/>
    <x v="0"/>
    <s v="support"/>
    <n v="67"/>
    <x v="1"/>
    <s v="prd_2"/>
    <d v="2019-06-19T12:16:25"/>
    <d v="2021-07-23T15:09:52"/>
    <n v="125"/>
    <x v="5"/>
    <x v="11"/>
    <n v="0"/>
    <n v="4"/>
    <n v="4"/>
    <x v="3"/>
  </r>
  <r>
    <s v="CC104603"/>
    <d v="2019-10-31T15:33:44"/>
    <s v="C47376"/>
    <x v="0"/>
    <s v="support"/>
    <n v="67"/>
    <x v="0"/>
    <s v="prd_2"/>
    <d v="2019-07-02T10:59:24"/>
    <d v="2019-11-23T16:15:06"/>
    <n v="125"/>
    <x v="5"/>
    <x v="11"/>
    <n v="0"/>
    <n v="4"/>
    <n v="4"/>
    <x v="3"/>
  </r>
  <r>
    <s v="CC104815"/>
    <d v="2019-11-02T12:04:36"/>
    <s v="C204452"/>
    <x v="0"/>
    <s v="support"/>
    <n v="67"/>
    <x v="1"/>
    <s v="prd_2"/>
    <d v="2019-02-12T20:31:44"/>
    <d v="2020-01-30T13:01:45"/>
    <n v="125"/>
    <x v="6"/>
    <x v="11"/>
    <n v="0"/>
    <n v="9"/>
    <n v="9"/>
    <x v="1"/>
  </r>
  <r>
    <s v="CC105751"/>
    <d v="2019-11-08T11:58:28"/>
    <s v="C52447"/>
    <x v="0"/>
    <s v="support"/>
    <n v="67"/>
    <x v="1"/>
    <s v="prd_2"/>
    <d v="2019-09-02T08:33:26"/>
    <d v="2021-04-04T18:41:35"/>
    <n v="125"/>
    <x v="6"/>
    <x v="11"/>
    <n v="0"/>
    <n v="2"/>
    <n v="2"/>
    <x v="13"/>
  </r>
  <r>
    <s v="CC105979"/>
    <d v="2019-11-10T10:02:35"/>
    <s v="C57100"/>
    <x v="0"/>
    <s v="signup"/>
    <n v="67"/>
    <x v="1"/>
    <s v="prd_2"/>
    <d v="2019-11-10T10:07:08"/>
    <d v="2021-11-01T12:08:49"/>
    <n v="125"/>
    <x v="6"/>
    <x v="11"/>
    <n v="0"/>
    <n v="0"/>
    <n v="0"/>
    <x v="2"/>
  </r>
  <r>
    <s v="CC106152"/>
    <d v="2019-11-11T12:00:30"/>
    <s v="C263127"/>
    <x v="1"/>
    <s v="support"/>
    <n v="67"/>
    <x v="1"/>
    <s v="prd_2"/>
    <d v="2019-10-19T20:08:10"/>
    <d v="2020-06-22T10:16:26"/>
    <n v="125"/>
    <x v="6"/>
    <x v="11"/>
    <n v="0"/>
    <n v="1"/>
    <n v="1"/>
    <x v="5"/>
  </r>
  <r>
    <s v="CC106297"/>
    <d v="2019-11-12T09:38:23"/>
    <s v="C57234"/>
    <x v="0"/>
    <s v="signup"/>
    <n v="67"/>
    <x v="1"/>
    <s v="prd_2"/>
    <d v="2019-11-12T09:44:25"/>
    <d v="2020-04-09T12:09:34"/>
    <n v="125"/>
    <x v="6"/>
    <x v="11"/>
    <n v="0"/>
    <n v="0"/>
    <n v="0"/>
    <x v="2"/>
  </r>
  <r>
    <s v="CC106569"/>
    <d v="2019-11-13T13:25:18"/>
    <s v="C41796"/>
    <x v="0"/>
    <s v="support"/>
    <n v="67"/>
    <x v="0"/>
    <s v="prd_2"/>
    <d v="2019-05-03T12:23:29"/>
    <d v="2019-08-12T14:58:46"/>
    <n v="125"/>
    <x v="6"/>
    <x v="11"/>
    <n v="1"/>
    <n v="6"/>
    <n v="3"/>
    <x v="7"/>
  </r>
  <r>
    <s v="CC106698"/>
    <d v="2019-11-14T12:39:45"/>
    <s v="C197436"/>
    <x v="0"/>
    <s v="support"/>
    <n v="67"/>
    <x v="0"/>
    <s v="prd_2"/>
    <d v="2019-01-15T14:16:07"/>
    <d v="2021-04-03T14:02:53"/>
    <n v="125"/>
    <x v="6"/>
    <x v="11"/>
    <n v="0"/>
    <n v="10"/>
    <n v="10"/>
    <x v="9"/>
  </r>
  <r>
    <s v="CC106910"/>
    <d v="2019-11-15T14:55:33"/>
    <s v="C259735"/>
    <x v="1"/>
    <s v="support"/>
    <n v="67"/>
    <x v="1"/>
    <s v="prd_2"/>
    <d v="2019-10-01T13:32:21"/>
    <d v="2021-02-01T05:48:46"/>
    <n v="125"/>
    <x v="6"/>
    <x v="11"/>
    <n v="0"/>
    <n v="2"/>
    <n v="2"/>
    <x v="13"/>
  </r>
  <r>
    <s v="CC107049"/>
    <d v="2019-11-16T16:28:33"/>
    <s v="C245041"/>
    <x v="0"/>
    <s v="support"/>
    <n v="67"/>
    <x v="1"/>
    <s v="prd_2"/>
    <d v="2019-07-22T11:04:55"/>
    <d v="2019-12-25T15:01:22"/>
    <n v="125"/>
    <x v="6"/>
    <x v="11"/>
    <n v="0"/>
    <n v="4"/>
    <n v="4"/>
    <x v="3"/>
  </r>
  <r>
    <s v="CC108037"/>
    <d v="2019-11-22T17:04:01"/>
    <s v="C38314"/>
    <x v="0"/>
    <s v="support"/>
    <n v="67"/>
    <x v="1"/>
    <s v="prd_2"/>
    <d v="2019-03-29T12:17:18"/>
    <d v="2021-07-04T17:14:51"/>
    <n v="125"/>
    <x v="6"/>
    <x v="11"/>
    <n v="0"/>
    <n v="8"/>
    <n v="8"/>
    <x v="12"/>
  </r>
  <r>
    <s v="CC108056"/>
    <d v="2019-11-23T09:42:36"/>
    <s v="C256700"/>
    <x v="1"/>
    <s v="support"/>
    <n v="67"/>
    <x v="1"/>
    <s v="prd_2"/>
    <d v="2019-09-15T10:32:03"/>
    <d v="2020-12-30T14:50:00"/>
    <n v="125"/>
    <x v="6"/>
    <x v="11"/>
    <n v="0"/>
    <n v="2"/>
    <n v="2"/>
    <x v="13"/>
  </r>
  <r>
    <s v="CC108171"/>
    <d v="2019-11-24T10:56:48"/>
    <s v="C234747"/>
    <x v="0"/>
    <s v="support"/>
    <n v="67"/>
    <x v="0"/>
    <s v="prd_2"/>
    <d v="2019-06-10T10:53:14"/>
    <d v="2021-02-14T11:12:35"/>
    <n v="125"/>
    <x v="6"/>
    <x v="11"/>
    <n v="0"/>
    <n v="6"/>
    <n v="6"/>
    <x v="4"/>
  </r>
  <r>
    <s v="CC108226"/>
    <d v="2019-11-24T14:59:28"/>
    <s v="C57925"/>
    <x v="0"/>
    <s v="signup"/>
    <n v="67"/>
    <x v="1"/>
    <s v="prd_2"/>
    <d v="2019-11-24T15:05:17"/>
    <d v="2020-11-25T15:37:21"/>
    <n v="125"/>
    <x v="6"/>
    <x v="11"/>
    <n v="0"/>
    <n v="0"/>
    <n v="0"/>
    <x v="2"/>
  </r>
  <r>
    <s v="CC108307"/>
    <d v="2019-11-25T11:45:03"/>
    <s v="C57952"/>
    <x v="0"/>
    <s v="signup"/>
    <n v="67"/>
    <x v="1"/>
    <s v="prd_2"/>
    <d v="2019-11-25T11:48:01"/>
    <d v="2019-12-20T13:19:03"/>
    <n v="125"/>
    <x v="6"/>
    <x v="11"/>
    <n v="0"/>
    <n v="0"/>
    <n v="0"/>
    <x v="2"/>
  </r>
  <r>
    <s v="CC108343"/>
    <d v="2019-11-25T13:05:55"/>
    <s v="C57977"/>
    <x v="0"/>
    <s v="signup"/>
    <n v="67"/>
    <x v="0"/>
    <s v="prd_2"/>
    <d v="2019-11-25T13:11:32"/>
    <d v="2020-11-03T13:00:05"/>
    <n v="125"/>
    <x v="6"/>
    <x v="11"/>
    <n v="0"/>
    <n v="0"/>
    <n v="0"/>
    <x v="2"/>
  </r>
  <r>
    <s v="CC108727"/>
    <d v="2019-11-27T17:28:11"/>
    <s v="C262652"/>
    <x v="0"/>
    <s v="support"/>
    <n v="67"/>
    <x v="1"/>
    <s v="prd_2"/>
    <d v="2019-10-16T18:19:03"/>
    <d v="2021-05-28T21:01:45"/>
    <n v="125"/>
    <x v="6"/>
    <x v="11"/>
    <n v="0"/>
    <n v="1"/>
    <n v="1"/>
    <x v="5"/>
  </r>
  <r>
    <s v="CC109591"/>
    <d v="2019-12-03T16:20:48"/>
    <s v="C259821"/>
    <x v="0"/>
    <s v="support"/>
    <n v="67"/>
    <x v="0"/>
    <s v="prd_2"/>
    <d v="2019-10-01T15:37:43"/>
    <d v="2021-05-19T17:07:29"/>
    <n v="125"/>
    <x v="0"/>
    <x v="11"/>
    <n v="0"/>
    <n v="2"/>
    <n v="2"/>
    <x v="13"/>
  </r>
  <r>
    <s v="CC109676"/>
    <d v="2019-12-04T12:08:02"/>
    <s v="C245424"/>
    <x v="1"/>
    <s v="support"/>
    <n v="67"/>
    <x v="0"/>
    <s v="prd_2"/>
    <d v="2019-07-23T11:28:53"/>
    <d v="2020-02-11T18:08:19"/>
    <n v="125"/>
    <x v="0"/>
    <x v="11"/>
    <n v="0"/>
    <n v="4"/>
    <n v="4"/>
    <x v="3"/>
  </r>
  <r>
    <s v="CC109737"/>
    <d v="2019-12-04T14:57:20"/>
    <s v="C52710"/>
    <x v="0"/>
    <s v="support"/>
    <n v="67"/>
    <x v="0"/>
    <s v="prd_2"/>
    <d v="2019-09-04T12:41:04"/>
    <d v="2021-03-15T09:50:50"/>
    <n v="125"/>
    <x v="0"/>
    <x v="11"/>
    <n v="0"/>
    <n v="3"/>
    <n v="3"/>
    <x v="7"/>
  </r>
  <r>
    <s v="CC109907"/>
    <d v="2019-12-05T15:48:52"/>
    <s v="C223634"/>
    <x v="1"/>
    <s v="support"/>
    <n v="67"/>
    <x v="0"/>
    <s v="prd_2"/>
    <d v="2019-04-26T11:57:27"/>
    <d v="2021-06-02T17:01:56"/>
    <n v="125"/>
    <x v="0"/>
    <x v="11"/>
    <n v="0"/>
    <n v="7"/>
    <n v="7"/>
    <x v="14"/>
  </r>
  <r>
    <s v="CC110795"/>
    <d v="2019-12-11T16:22:41"/>
    <s v="C240397"/>
    <x v="0"/>
    <s v="support"/>
    <n v="67"/>
    <x v="0"/>
    <s v="prd_2"/>
    <d v="2019-07-02T11:12:59"/>
    <d v="2019-11-17T07:29:23"/>
    <n v="125"/>
    <x v="0"/>
    <x v="11"/>
    <n v="1"/>
    <n v="5"/>
    <n v="5"/>
    <x v="0"/>
  </r>
  <r>
    <s v="CC111279"/>
    <d v="2019-12-15T11:08:14"/>
    <s v="C225071"/>
    <x v="0"/>
    <s v="support"/>
    <n v="67"/>
    <x v="0"/>
    <s v="prd_2"/>
    <d v="2019-05-02T10:12:26"/>
    <d v="2019-11-18T15:33:50"/>
    <n v="125"/>
    <x v="0"/>
    <x v="11"/>
    <n v="1"/>
    <n v="8"/>
    <n v="7"/>
    <x v="14"/>
  </r>
  <r>
    <s v="CC112203"/>
    <d v="2019-12-21T10:59:03"/>
    <s v="C249339"/>
    <x v="0"/>
    <s v="support"/>
    <n v="67"/>
    <x v="0"/>
    <s v="prd_2"/>
    <d v="2019-08-08T19:12:18"/>
    <d v="2020-11-01T12:15:48"/>
    <n v="125"/>
    <x v="0"/>
    <x v="11"/>
    <n v="0"/>
    <n v="4"/>
    <n v="4"/>
    <x v="3"/>
  </r>
  <r>
    <s v="CC113208"/>
    <d v="2019-12-28T14:13:10"/>
    <s v="C251368"/>
    <x v="1"/>
    <s v="support"/>
    <n v="67"/>
    <x v="0"/>
    <s v="prd_2"/>
    <d v="2019-08-19T15:33:52"/>
    <d v="2020-11-03T08:29:07"/>
    <n v="125"/>
    <x v="0"/>
    <x v="11"/>
    <n v="0"/>
    <n v="4"/>
    <n v="4"/>
    <x v="3"/>
  </r>
  <r>
    <s v="CC113312"/>
    <d v="2019-12-29T14:08:11"/>
    <s v="C256246"/>
    <x v="0"/>
    <s v="support"/>
    <n v="67"/>
    <x v="0"/>
    <s v="prd_2"/>
    <d v="2019-09-12T11:25:45"/>
    <d v="2020-02-20T13:14:20"/>
    <n v="125"/>
    <x v="0"/>
    <x v="11"/>
    <n v="0"/>
    <n v="4"/>
    <n v="4"/>
    <x v="3"/>
  </r>
  <r>
    <s v="CC113323"/>
    <d v="2019-12-29T14:40:50"/>
    <s v="C199306"/>
    <x v="1"/>
    <s v="support"/>
    <n v="67"/>
    <x v="0"/>
    <s v="prd_2"/>
    <d v="2019-01-23T10:05:34"/>
    <d v="2021-01-19T18:22:50"/>
    <n v="125"/>
    <x v="0"/>
    <x v="11"/>
    <n v="0"/>
    <n v="11"/>
    <n v="11"/>
    <x v="6"/>
  </r>
  <r>
    <s v="CC113840"/>
    <d v="2020-01-01T12:33:53"/>
    <s v="C59965"/>
    <x v="0"/>
    <s v="signup"/>
    <n v="67"/>
    <x v="1"/>
    <s v="prd_2"/>
    <d v="2020-01-01T12:37:57"/>
    <d v="2021-01-19T15:29:52"/>
    <n v="125"/>
    <x v="2"/>
    <x v="11"/>
    <n v="0"/>
    <n v="0"/>
    <n v="0"/>
    <x v="2"/>
  </r>
  <r>
    <s v="CC114370"/>
    <d v="2020-01-03T13:07:17"/>
    <s v="C60319"/>
    <x v="0"/>
    <s v="signup"/>
    <n v="67"/>
    <x v="0"/>
    <s v="prd_2"/>
    <d v="2020-01-03T13:11:11"/>
    <d v="2021-10-02T14:53:21"/>
    <n v="125"/>
    <x v="2"/>
    <x v="11"/>
    <n v="0"/>
    <n v="0"/>
    <n v="0"/>
    <x v="2"/>
  </r>
  <r>
    <s v="CC114504"/>
    <d v="2020-01-04T11:37:30"/>
    <s v="C60382"/>
    <x v="0"/>
    <s v="signup"/>
    <n v="67"/>
    <x v="0"/>
    <s v="prd_2"/>
    <d v="2020-01-04T11:40:55"/>
    <d v="2021-01-27T15:46:53"/>
    <n v="125"/>
    <x v="2"/>
    <x v="11"/>
    <n v="0"/>
    <n v="0"/>
    <n v="0"/>
    <x v="2"/>
  </r>
  <r>
    <s v="CC114600"/>
    <d v="2020-01-04T16:28:49"/>
    <s v="C263991"/>
    <x v="1"/>
    <s v="support"/>
    <n v="67"/>
    <x v="0"/>
    <s v="prd_2"/>
    <d v="2019-10-24T14:11:16"/>
    <d v="2020-05-25T09:13:52"/>
    <n v="125"/>
    <x v="2"/>
    <x v="11"/>
    <n v="0"/>
    <n v="2"/>
    <n v="2"/>
    <x v="13"/>
  </r>
  <r>
    <s v="CC114623"/>
    <d v="2020-01-05T06:32:23"/>
    <s v="C256841"/>
    <x v="0"/>
    <s v="support"/>
    <n v="67"/>
    <x v="1"/>
    <s v="prd_2"/>
    <d v="2019-09-16T12:24:10"/>
    <d v="2021-05-24T16:17:48"/>
    <n v="125"/>
    <x v="2"/>
    <x v="11"/>
    <n v="0"/>
    <n v="4"/>
    <n v="4"/>
    <x v="3"/>
  </r>
  <r>
    <s v="CC114625"/>
    <d v="2020-01-05T08:16:16"/>
    <s v="C247376"/>
    <x v="0"/>
    <s v="support"/>
    <n v="67"/>
    <x v="0"/>
    <s v="prd_2"/>
    <d v="2019-07-31T13:10:11"/>
    <d v="2021-11-22T16:17:10"/>
    <n v="125"/>
    <x v="2"/>
    <x v="11"/>
    <n v="0"/>
    <n v="5"/>
    <n v="5"/>
    <x v="0"/>
  </r>
  <r>
    <s v="CC114724"/>
    <d v="2020-01-05T15:04:57"/>
    <s v="C261428"/>
    <x v="0"/>
    <s v="support"/>
    <n v="67"/>
    <x v="0"/>
    <s v="prd_2"/>
    <d v="2019-10-10T12:05:59"/>
    <d v="2020-05-24T15:46:07"/>
    <n v="125"/>
    <x v="2"/>
    <x v="11"/>
    <n v="0"/>
    <n v="3"/>
    <n v="3"/>
    <x v="7"/>
  </r>
  <r>
    <s v="CC115156"/>
    <d v="2020-01-07T11:22:53"/>
    <s v="C262652"/>
    <x v="0"/>
    <s v="support"/>
    <n v="67"/>
    <x v="1"/>
    <s v="prd_2"/>
    <d v="2019-10-16T18:19:03"/>
    <d v="2021-05-28T21:01:45"/>
    <n v="125"/>
    <x v="2"/>
    <x v="11"/>
    <n v="0"/>
    <n v="3"/>
    <n v="3"/>
    <x v="7"/>
  </r>
  <r>
    <s v="CC115497"/>
    <d v="2020-01-08T14:41:02"/>
    <s v="C250407"/>
    <x v="1"/>
    <s v="support"/>
    <n v="67"/>
    <x v="1"/>
    <s v="prd_2"/>
    <d v="2019-08-14T13:09:01"/>
    <d v="2020-02-14T19:13:56"/>
    <n v="125"/>
    <x v="2"/>
    <x v="11"/>
    <n v="0"/>
    <n v="5"/>
    <n v="5"/>
    <x v="0"/>
  </r>
  <r>
    <s v="CC115515"/>
    <d v="2020-01-08T15:34:55"/>
    <s v="C60931"/>
    <x v="0"/>
    <s v="signup"/>
    <n v="67"/>
    <x v="1"/>
    <s v="prd_2"/>
    <d v="2020-01-08T15:36:50"/>
    <d v="2021-10-04T11:20:56"/>
    <n v="125"/>
    <x v="2"/>
    <x v="11"/>
    <n v="0"/>
    <n v="0"/>
    <n v="0"/>
    <x v="2"/>
  </r>
  <r>
    <s v="CC115651"/>
    <d v="2020-01-09T12:28:36"/>
    <s v="C182574"/>
    <x v="1"/>
    <s v="support"/>
    <n v="67"/>
    <x v="0"/>
    <s v="prd_2"/>
    <d v="2018-08-04T14:39:21"/>
    <d v="2021-01-18T23:27:23"/>
    <n v="125"/>
    <x v="2"/>
    <x v="11"/>
    <n v="0"/>
    <n v="17"/>
    <n v="17"/>
    <x v="15"/>
  </r>
  <r>
    <s v="CC115793"/>
    <d v="2020-01-10T10:29:59"/>
    <s v="C61092"/>
    <x v="0"/>
    <s v="signup"/>
    <n v="67"/>
    <x v="1"/>
    <s v="prd_2"/>
    <d v="2020-01-10T10:33:37"/>
    <d v="2020-11-26T15:34:41"/>
    <n v="125"/>
    <x v="2"/>
    <x v="11"/>
    <n v="0"/>
    <n v="0"/>
    <n v="0"/>
    <x v="2"/>
  </r>
  <r>
    <s v="CC115846"/>
    <d v="2020-01-10T12:07:02"/>
    <s v="C61135"/>
    <x v="0"/>
    <s v="signup"/>
    <n v="67"/>
    <x v="0"/>
    <s v="prd_2"/>
    <d v="2020-01-10T12:12:58"/>
    <d v="2020-09-23T13:50:13"/>
    <n v="125"/>
    <x v="2"/>
    <x v="11"/>
    <n v="0"/>
    <n v="0"/>
    <n v="0"/>
    <x v="2"/>
  </r>
  <r>
    <s v="CC116144"/>
    <d v="2020-01-12T11:40:28"/>
    <s v="C61092"/>
    <x v="0"/>
    <s v="support"/>
    <n v="67"/>
    <x v="1"/>
    <s v="prd_2"/>
    <d v="2020-01-10T10:33:37"/>
    <d v="2020-11-26T15:34:41"/>
    <n v="125"/>
    <x v="2"/>
    <x v="11"/>
    <n v="0"/>
    <n v="0"/>
    <n v="0"/>
    <x v="2"/>
  </r>
  <r>
    <s v="CC116255"/>
    <d v="2020-01-13T09:20:22"/>
    <s v="C61274"/>
    <x v="0"/>
    <s v="signup"/>
    <n v="67"/>
    <x v="1"/>
    <s v="prd_2"/>
    <d v="2020-01-13T09:25:00"/>
    <d v="2021-02-16T14:39:40"/>
    <n v="125"/>
    <x v="2"/>
    <x v="11"/>
    <n v="0"/>
    <n v="0"/>
    <n v="0"/>
    <x v="2"/>
  </r>
  <r>
    <s v="CC116515"/>
    <d v="2020-01-13T17:42:07"/>
    <s v="C213607"/>
    <x v="0"/>
    <s v="support"/>
    <n v="67"/>
    <x v="1"/>
    <s v="prd_2"/>
    <d v="2019-03-19T16:14:12"/>
    <d v="2021-11-23T09:08:55"/>
    <n v="125"/>
    <x v="2"/>
    <x v="11"/>
    <n v="0"/>
    <n v="10"/>
    <n v="10"/>
    <x v="9"/>
  </r>
  <r>
    <s v="CC117420"/>
    <d v="2020-01-17T16:17:32"/>
    <s v="C214425"/>
    <x v="0"/>
    <s v="support"/>
    <n v="67"/>
    <x v="1"/>
    <s v="prd_2"/>
    <d v="2019-03-22T13:52:24"/>
    <d v="2019-12-21T13:11:43"/>
    <n v="125"/>
    <x v="2"/>
    <x v="11"/>
    <n v="1"/>
    <n v="10"/>
    <n v="9"/>
    <x v="1"/>
  </r>
  <r>
    <s v="CC117600"/>
    <d v="2020-01-19T10:11:27"/>
    <s v="C225399"/>
    <x v="0"/>
    <s v="support"/>
    <n v="67"/>
    <x v="0"/>
    <s v="prd_2"/>
    <d v="2019-05-03T12:26:53"/>
    <d v="2021-10-17T17:04:03"/>
    <n v="125"/>
    <x v="2"/>
    <x v="11"/>
    <n v="0"/>
    <n v="9"/>
    <n v="9"/>
    <x v="1"/>
  </r>
  <r>
    <s v="CC118020"/>
    <d v="2020-01-21T11:13:04"/>
    <s v="C62259"/>
    <x v="0"/>
    <s v="signup"/>
    <n v="67"/>
    <x v="1"/>
    <s v="prd_2"/>
    <d v="2020-01-21T11:17:56"/>
    <d v="2021-05-20T10:10:39"/>
    <n v="125"/>
    <x v="2"/>
    <x v="11"/>
    <n v="0"/>
    <n v="0"/>
    <n v="0"/>
    <x v="2"/>
  </r>
  <r>
    <s v="CC118430"/>
    <d v="2020-01-23T07:54:27"/>
    <s v="C62484"/>
    <x v="0"/>
    <s v="signup"/>
    <n v="67"/>
    <x v="0"/>
    <s v="prd_2"/>
    <d v="2020-01-23T07:59:30"/>
    <d v="2021-10-17T11:21:14"/>
    <n v="125"/>
    <x v="2"/>
    <x v="11"/>
    <n v="0"/>
    <n v="0"/>
    <n v="0"/>
    <x v="2"/>
  </r>
  <r>
    <s v="CC118704"/>
    <d v="2020-01-24T11:03:58"/>
    <s v="C62646"/>
    <x v="0"/>
    <s v="signup"/>
    <n v="67"/>
    <x v="0"/>
    <s v="prd_2"/>
    <d v="2020-01-24T11:05:56"/>
    <d v="2020-09-22T12:36:29"/>
    <n v="125"/>
    <x v="2"/>
    <x v="11"/>
    <n v="0"/>
    <n v="0"/>
    <n v="0"/>
    <x v="2"/>
  </r>
  <r>
    <s v="CC119016"/>
    <d v="2020-01-26T08:41:54"/>
    <s v="C276148"/>
    <x v="0"/>
    <s v="support"/>
    <n v="67"/>
    <x v="0"/>
    <s v="prd_2"/>
    <d v="2020-01-07T15:28:05"/>
    <d v="2020-07-03T15:51:39"/>
    <n v="125"/>
    <x v="2"/>
    <x v="11"/>
    <n v="0"/>
    <n v="1"/>
    <n v="1"/>
    <x v="5"/>
  </r>
  <r>
    <s v="CC119285"/>
    <d v="2020-01-27T12:16:02"/>
    <s v="C62924"/>
    <x v="0"/>
    <s v="signup"/>
    <n v="67"/>
    <x v="0"/>
    <s v="prd_2"/>
    <d v="2020-01-27T12:21:08"/>
    <d v="2021-02-06T11:39:37"/>
    <n v="125"/>
    <x v="2"/>
    <x v="11"/>
    <n v="0"/>
    <n v="0"/>
    <n v="0"/>
    <x v="2"/>
  </r>
  <r>
    <s v="CC119357"/>
    <d v="2020-01-27T14:26:41"/>
    <s v="C62970"/>
    <x v="0"/>
    <s v="signup"/>
    <n v="67"/>
    <x v="0"/>
    <s v="prd_2"/>
    <d v="2020-01-27T14:30:55"/>
    <d v="2020-08-02T14:27:55"/>
    <n v="125"/>
    <x v="2"/>
    <x v="11"/>
    <n v="0"/>
    <n v="0"/>
    <n v="0"/>
    <x v="2"/>
  </r>
  <r>
    <s v="CC119702"/>
    <d v="2020-01-29T10:14:00"/>
    <s v="C63171"/>
    <x v="0"/>
    <s v="signup"/>
    <n v="67"/>
    <x v="0"/>
    <s v="prd_2"/>
    <d v="2020-01-29T10:17:08"/>
    <d v="2020-04-11T07:44:49"/>
    <n v="125"/>
    <x v="2"/>
    <x v="11"/>
    <n v="0"/>
    <n v="0"/>
    <n v="0"/>
    <x v="2"/>
  </r>
  <r>
    <s v="CC120309"/>
    <d v="2020-01-31T15:20:20"/>
    <s v="C274299"/>
    <x v="0"/>
    <s v="support"/>
    <n v="67"/>
    <x v="0"/>
    <s v="prd_2"/>
    <d v="2020-01-02T15:26:49"/>
    <d v="2020-01-29T18:28:59"/>
    <n v="125"/>
    <x v="2"/>
    <x v="11"/>
    <n v="1"/>
    <n v="1"/>
    <n v="1"/>
    <x v="5"/>
  </r>
  <r>
    <s v="CC120612"/>
    <d v="2020-02-02T16:01:50"/>
    <s v="C43715"/>
    <x v="0"/>
    <s v="support"/>
    <n v="67"/>
    <x v="1"/>
    <s v="prd_2"/>
    <d v="2019-05-23T12:06:30"/>
    <d v="2019-07-16T23:48:56"/>
    <n v="125"/>
    <x v="3"/>
    <x v="11"/>
    <n v="1"/>
    <n v="9"/>
    <n v="2"/>
    <x v="13"/>
  </r>
  <r>
    <s v="CC120795"/>
    <d v="2020-02-03T12:25:05"/>
    <s v="C63711"/>
    <x v="0"/>
    <s v="signup"/>
    <n v="67"/>
    <x v="0"/>
    <s v="prd_2"/>
    <d v="2020-02-03T12:28:18"/>
    <d v="2020-06-25T15:42:12"/>
    <n v="125"/>
    <x v="3"/>
    <x v="11"/>
    <n v="0"/>
    <n v="0"/>
    <n v="0"/>
    <x v="2"/>
  </r>
  <r>
    <s v="CC121330"/>
    <d v="2020-02-05T12:52:30"/>
    <s v="C64038"/>
    <x v="0"/>
    <s v="signup"/>
    <n v="67"/>
    <x v="1"/>
    <s v="prd_2"/>
    <d v="2020-02-05T12:56:04"/>
    <d v="2021-08-26T11:27:14"/>
    <n v="125"/>
    <x v="3"/>
    <x v="11"/>
    <n v="0"/>
    <n v="0"/>
    <n v="0"/>
    <x v="2"/>
  </r>
  <r>
    <s v="CC121351"/>
    <d v="2020-02-05T13:22:16"/>
    <s v="C64050"/>
    <x v="0"/>
    <s v="signup"/>
    <n v="67"/>
    <x v="1"/>
    <s v="prd_2"/>
    <d v="2020-02-05T13:27:23"/>
    <d v="2020-10-25T16:08:59"/>
    <n v="125"/>
    <x v="3"/>
    <x v="11"/>
    <n v="0"/>
    <n v="0"/>
    <n v="0"/>
    <x v="2"/>
  </r>
  <r>
    <s v="CC121384"/>
    <d v="2020-02-05T14:26:48"/>
    <s v="C39618"/>
    <x v="0"/>
    <s v="support"/>
    <n v="67"/>
    <x v="0"/>
    <s v="prd_2"/>
    <d v="2019-04-11T13:01:17"/>
    <d v="2019-08-01T16:19:55"/>
    <n v="125"/>
    <x v="3"/>
    <x v="11"/>
    <n v="1"/>
    <n v="10"/>
    <n v="4"/>
    <x v="3"/>
  </r>
  <r>
    <s v="CC121840"/>
    <d v="2020-02-07T14:01:58"/>
    <s v="C64310"/>
    <x v="0"/>
    <s v="signup"/>
    <n v="67"/>
    <x v="0"/>
    <s v="prd_2"/>
    <d v="2020-02-07T14:04:52"/>
    <d v="2021-12-21T18:19:03"/>
    <n v="125"/>
    <x v="3"/>
    <x v="11"/>
    <n v="0"/>
    <n v="0"/>
    <n v="0"/>
    <x v="2"/>
  </r>
  <r>
    <s v="CC122334"/>
    <d v="2020-02-10T12:32:20"/>
    <s v="C243649"/>
    <x v="0"/>
    <s v="support"/>
    <n v="67"/>
    <x v="1"/>
    <s v="prd_2"/>
    <d v="2019-07-15T17:44:16"/>
    <d v="2019-10-05T09:02:23"/>
    <n v="125"/>
    <x v="3"/>
    <x v="11"/>
    <n v="1"/>
    <n v="7"/>
    <n v="3"/>
    <x v="7"/>
  </r>
  <r>
    <s v="CC123030"/>
    <d v="2020-02-13T11:24:27"/>
    <s v="C64911"/>
    <x v="0"/>
    <s v="signup"/>
    <n v="67"/>
    <x v="0"/>
    <s v="prd_2"/>
    <d v="2020-02-13T11:28:52"/>
    <d v="2020-04-24T10:09:26"/>
    <n v="125"/>
    <x v="3"/>
    <x v="11"/>
    <n v="0"/>
    <n v="0"/>
    <n v="0"/>
    <x v="2"/>
  </r>
  <r>
    <s v="CC123167"/>
    <d v="2020-02-13T15:09:10"/>
    <s v="C53436"/>
    <x v="1"/>
    <s v="support"/>
    <n v="67"/>
    <x v="1"/>
    <s v="prd_2"/>
    <d v="2019-09-13T14:07:10"/>
    <d v="2021-02-26T18:56:36"/>
    <n v="125"/>
    <x v="3"/>
    <x v="11"/>
    <n v="0"/>
    <n v="5"/>
    <n v="5"/>
    <x v="0"/>
  </r>
  <r>
    <s v="CC123182"/>
    <d v="2020-02-13T15:36:31"/>
    <s v="C65005"/>
    <x v="0"/>
    <s v="signup"/>
    <n v="67"/>
    <x v="0"/>
    <s v="prd_2"/>
    <d v="2020-02-13T15:39:51"/>
    <d v="2021-06-16T15:41:19"/>
    <n v="125"/>
    <x v="3"/>
    <x v="11"/>
    <n v="0"/>
    <n v="0"/>
    <n v="0"/>
    <x v="2"/>
  </r>
  <r>
    <s v="CC123267"/>
    <d v="2020-02-14T10:52:38"/>
    <s v="C65044"/>
    <x v="0"/>
    <s v="signup"/>
    <n v="67"/>
    <x v="0"/>
    <s v="prd_2"/>
    <d v="2020-02-14T10:57:01"/>
    <d v="2021-06-23T16:15:17"/>
    <n v="125"/>
    <x v="3"/>
    <x v="11"/>
    <n v="0"/>
    <n v="0"/>
    <n v="0"/>
    <x v="2"/>
  </r>
  <r>
    <s v="CC123384"/>
    <d v="2020-02-14T14:44:30"/>
    <s v="C65125"/>
    <x v="0"/>
    <s v="signup"/>
    <n v="67"/>
    <x v="0"/>
    <s v="prd_2"/>
    <d v="2020-02-14T14:48:50"/>
    <d v="2020-03-06T12:46:34"/>
    <n v="125"/>
    <x v="3"/>
    <x v="11"/>
    <n v="0"/>
    <n v="0"/>
    <n v="0"/>
    <x v="2"/>
  </r>
  <r>
    <s v="CC123455"/>
    <d v="2020-02-15T10:15:31"/>
    <s v="C65139"/>
    <x v="0"/>
    <s v="signup"/>
    <n v="67"/>
    <x v="1"/>
    <s v="prd_2"/>
    <d v="2020-02-15T10:19:20"/>
    <d v="2020-08-16T16:31:09"/>
    <n v="125"/>
    <x v="3"/>
    <x v="11"/>
    <n v="0"/>
    <n v="0"/>
    <n v="0"/>
    <x v="2"/>
  </r>
  <r>
    <s v="CC123508"/>
    <d v="2020-02-15T12:56:47"/>
    <s v="C259216"/>
    <x v="0"/>
    <s v="support"/>
    <n v="67"/>
    <x v="0"/>
    <s v="prd_2"/>
    <d v="2019-09-28T13:22:10"/>
    <d v="2020-07-07T16:29:04"/>
    <n v="125"/>
    <x v="3"/>
    <x v="11"/>
    <n v="0"/>
    <n v="5"/>
    <n v="5"/>
    <x v="0"/>
  </r>
  <r>
    <s v="CC123552"/>
    <d v="2020-02-15T14:54:18"/>
    <s v="C60319"/>
    <x v="0"/>
    <s v="support"/>
    <n v="67"/>
    <x v="0"/>
    <s v="prd_2"/>
    <d v="2020-01-03T13:11:11"/>
    <d v="2021-10-02T14:53:21"/>
    <n v="125"/>
    <x v="3"/>
    <x v="11"/>
    <n v="0"/>
    <n v="1"/>
    <n v="1"/>
    <x v="5"/>
  </r>
  <r>
    <s v="CC123717"/>
    <d v="2020-02-16T17:22:40"/>
    <s v="C236042"/>
    <x v="0"/>
    <s v="support"/>
    <n v="67"/>
    <x v="1"/>
    <s v="prd_2"/>
    <d v="2019-06-13T17:07:58"/>
    <d v="2019-12-04T10:04:37"/>
    <n v="125"/>
    <x v="3"/>
    <x v="11"/>
    <n v="1"/>
    <n v="8"/>
    <n v="6"/>
    <x v="4"/>
  </r>
  <r>
    <s v="CC123879"/>
    <d v="2020-02-17T12:53:42"/>
    <s v="C65334"/>
    <x v="0"/>
    <s v="signup"/>
    <n v="67"/>
    <x v="0"/>
    <s v="prd_2"/>
    <d v="2020-02-17T12:57:54"/>
    <d v="2020-04-17T18:11:25"/>
    <n v="125"/>
    <x v="3"/>
    <x v="11"/>
    <n v="0"/>
    <n v="0"/>
    <n v="0"/>
    <x v="2"/>
  </r>
  <r>
    <s v="CC123909"/>
    <d v="2020-02-17T13:37:47"/>
    <s v="C65354"/>
    <x v="0"/>
    <s v="signup"/>
    <n v="67"/>
    <x v="0"/>
    <s v="prd_2"/>
    <d v="2020-02-17T13:41:56"/>
    <d v="2021-08-05T17:16:00"/>
    <n v="125"/>
    <x v="3"/>
    <x v="11"/>
    <n v="0"/>
    <n v="0"/>
    <n v="0"/>
    <x v="2"/>
  </r>
  <r>
    <s v="CC124119"/>
    <d v="2020-02-18T12:03:21"/>
    <s v="C65466"/>
    <x v="0"/>
    <s v="signup"/>
    <n v="67"/>
    <x v="0"/>
    <s v="prd_2"/>
    <d v="2020-02-18T12:08:12"/>
    <d v="2021-12-06T09:31:10"/>
    <n v="125"/>
    <x v="3"/>
    <x v="11"/>
    <n v="0"/>
    <n v="0"/>
    <n v="0"/>
    <x v="2"/>
  </r>
  <r>
    <s v="CC124639"/>
    <d v="2020-02-20T12:26:54"/>
    <s v="C65792"/>
    <x v="0"/>
    <s v="signup"/>
    <n v="67"/>
    <x v="1"/>
    <s v="prd_2"/>
    <d v="2020-02-20T12:31:01"/>
    <d v="2021-05-06T14:05:59"/>
    <n v="125"/>
    <x v="3"/>
    <x v="11"/>
    <n v="0"/>
    <n v="0"/>
    <n v="0"/>
    <x v="2"/>
  </r>
  <r>
    <s v="CC124775"/>
    <d v="2020-02-21T09:44:03"/>
    <s v="C29145"/>
    <x v="0"/>
    <s v="support"/>
    <n v="67"/>
    <x v="0"/>
    <s v="prd_2"/>
    <d v="2018-11-27T11:58:22"/>
    <d v="2018-12-01T15:30:31"/>
    <n v="125"/>
    <x v="3"/>
    <x v="11"/>
    <n v="1"/>
    <n v="15"/>
    <n v="0"/>
    <x v="2"/>
  </r>
  <r>
    <s v="CC125460"/>
    <d v="2020-02-24T13:33:35"/>
    <s v="C283742"/>
    <x v="1"/>
    <s v="support"/>
    <n v="67"/>
    <x v="0"/>
    <s v="prd_2"/>
    <d v="2020-01-29T12:19:07"/>
    <d v="2020-03-15T15:20:43"/>
    <n v="125"/>
    <x v="3"/>
    <x v="11"/>
    <n v="0"/>
    <n v="1"/>
    <n v="1"/>
    <x v="5"/>
  </r>
  <r>
    <s v="CC125829"/>
    <d v="2020-02-26T10:18:56"/>
    <s v="C66326"/>
    <x v="0"/>
    <s v="signup"/>
    <n v="67"/>
    <x v="1"/>
    <s v="prd_2"/>
    <d v="2020-02-26T10:21:49"/>
    <d v="2021-01-17T09:39:10"/>
    <n v="125"/>
    <x v="3"/>
    <x v="11"/>
    <n v="0"/>
    <n v="0"/>
    <n v="0"/>
    <x v="2"/>
  </r>
  <r>
    <s v="CC125966"/>
    <d v="2020-02-26T13:33:29"/>
    <s v="C66427"/>
    <x v="0"/>
    <s v="signup"/>
    <n v="67"/>
    <x v="1"/>
    <s v="prd_2"/>
    <d v="2020-02-26T13:38:28"/>
    <d v="2020-12-02T16:37:00"/>
    <n v="125"/>
    <x v="3"/>
    <x v="11"/>
    <n v="0"/>
    <n v="0"/>
    <n v="0"/>
    <x v="2"/>
  </r>
  <r>
    <s v="CC126050"/>
    <d v="2020-02-27T06:39:11"/>
    <s v="C66461"/>
    <x v="0"/>
    <s v="signup"/>
    <n v="67"/>
    <x v="0"/>
    <s v="prd_2"/>
    <d v="2020-02-27T06:42:24"/>
    <d v="2020-12-02T20:37:10"/>
    <n v="125"/>
    <x v="3"/>
    <x v="11"/>
    <n v="0"/>
    <n v="0"/>
    <n v="0"/>
    <x v="2"/>
  </r>
  <r>
    <s v="CC126324"/>
    <d v="2020-02-28T08:38:43"/>
    <s v="C66626"/>
    <x v="0"/>
    <s v="signup"/>
    <n v="67"/>
    <x v="0"/>
    <s v="prd_2"/>
    <d v="2020-02-28T08:41:30"/>
    <d v="2021-09-13T11:58:22"/>
    <n v="125"/>
    <x v="3"/>
    <x v="11"/>
    <n v="0"/>
    <n v="0"/>
    <n v="0"/>
    <x v="2"/>
  </r>
  <r>
    <s v="CC126422"/>
    <d v="2020-02-28T11:48:42"/>
    <s v="C66691"/>
    <x v="0"/>
    <s v="signup"/>
    <n v="67"/>
    <x v="0"/>
    <s v="prd_2"/>
    <d v="2020-02-28T11:51:18"/>
    <d v="2021-03-18T17:14:34"/>
    <n v="125"/>
    <x v="3"/>
    <x v="11"/>
    <n v="0"/>
    <n v="0"/>
    <n v="0"/>
    <x v="2"/>
  </r>
  <r>
    <s v="CC126535"/>
    <d v="2020-02-28T17:17:29"/>
    <s v="C286457"/>
    <x v="0"/>
    <s v="support"/>
    <n v="67"/>
    <x v="0"/>
    <s v="prd_2"/>
    <d v="2020-02-05T16:19:12"/>
    <d v="2020-05-22T17:32:58"/>
    <n v="125"/>
    <x v="3"/>
    <x v="11"/>
    <n v="0"/>
    <n v="1"/>
    <n v="1"/>
    <x v="5"/>
  </r>
  <r>
    <s v="CC126734"/>
    <d v="2020-03-01T10:48:06"/>
    <s v="C282219"/>
    <x v="0"/>
    <s v="support"/>
    <n v="67"/>
    <x v="1"/>
    <s v="prd_2"/>
    <d v="2020-01-24T14:17:48"/>
    <d v="2021-10-26T19:11:58"/>
    <n v="125"/>
    <x v="1"/>
    <x v="11"/>
    <n v="0"/>
    <n v="1"/>
    <n v="1"/>
    <x v="5"/>
  </r>
  <r>
    <s v="CC126923"/>
    <d v="2020-03-02T11:04:25"/>
    <s v="C66906"/>
    <x v="0"/>
    <s v="signup"/>
    <n v="67"/>
    <x v="1"/>
    <s v="prd_2"/>
    <d v="2020-03-02T11:07:59"/>
    <d v="2020-10-31T07:44:10"/>
    <n v="125"/>
    <x v="1"/>
    <x v="11"/>
    <n v="0"/>
    <n v="0"/>
    <n v="0"/>
    <x v="2"/>
  </r>
  <r>
    <s v="CC127014"/>
    <d v="2020-03-02T13:05:35"/>
    <s v="C255536"/>
    <x v="0"/>
    <s v="support"/>
    <n v="67"/>
    <x v="0"/>
    <s v="prd_2"/>
    <d v="2019-09-09T11:36:14"/>
    <d v="2020-03-31T13:35:55"/>
    <n v="125"/>
    <x v="1"/>
    <x v="11"/>
    <n v="0"/>
    <n v="6"/>
    <n v="6"/>
    <x v="4"/>
  </r>
  <r>
    <s v="CC127258"/>
    <d v="2020-03-03T12:05:28"/>
    <s v="C67106"/>
    <x v="0"/>
    <s v="signup"/>
    <n v="67"/>
    <x v="0"/>
    <s v="prd_2"/>
    <d v="2020-03-03T12:09:12"/>
    <d v="2020-12-22T14:30:49"/>
    <n v="125"/>
    <x v="1"/>
    <x v="11"/>
    <n v="0"/>
    <n v="0"/>
    <n v="0"/>
    <x v="2"/>
  </r>
  <r>
    <s v="CC127478"/>
    <d v="2020-03-04T11:28:43"/>
    <s v="C275955"/>
    <x v="1"/>
    <s v="support"/>
    <n v="67"/>
    <x v="0"/>
    <s v="prd_2"/>
    <d v="2020-01-07T11:19:19"/>
    <d v="2021-01-14T10:46:07"/>
    <n v="125"/>
    <x v="1"/>
    <x v="11"/>
    <n v="0"/>
    <n v="2"/>
    <n v="2"/>
    <x v="13"/>
  </r>
  <r>
    <s v="CC127669"/>
    <d v="2020-03-05T08:15:12"/>
    <s v="C259587"/>
    <x v="1"/>
    <s v="support"/>
    <n v="67"/>
    <x v="0"/>
    <s v="prd_2"/>
    <d v="2019-09-30T18:02:09"/>
    <d v="2021-07-03T10:22:01"/>
    <n v="125"/>
    <x v="1"/>
    <x v="11"/>
    <n v="0"/>
    <n v="5"/>
    <n v="5"/>
    <x v="0"/>
  </r>
  <r>
    <s v="CC127776"/>
    <d v="2020-03-05T12:07:16"/>
    <s v="C191090"/>
    <x v="0"/>
    <s v="support"/>
    <n v="67"/>
    <x v="1"/>
    <s v="prd_2"/>
    <d v="2018-11-12T13:43:28"/>
    <d v="2020-08-07T10:36:25"/>
    <n v="125"/>
    <x v="1"/>
    <x v="11"/>
    <n v="0"/>
    <n v="16"/>
    <n v="16"/>
    <x v="18"/>
  </r>
  <r>
    <s v="CC127990"/>
    <d v="2020-03-06T12:00:00"/>
    <s v="C67522"/>
    <x v="0"/>
    <s v="signup"/>
    <n v="67"/>
    <x v="1"/>
    <s v="prd_2"/>
    <d v="2020-03-06T12:06:11"/>
    <d v="2020-09-13T17:11:23"/>
    <n v="125"/>
    <x v="1"/>
    <x v="11"/>
    <n v="0"/>
    <n v="0"/>
    <n v="0"/>
    <x v="2"/>
  </r>
  <r>
    <s v="CC128269"/>
    <d v="2020-03-07T16:18:00"/>
    <s v="C257966"/>
    <x v="0"/>
    <s v="support"/>
    <n v="67"/>
    <x v="1"/>
    <s v="prd_2"/>
    <d v="2019-09-21T17:35:59"/>
    <d v="2020-12-11T16:48:19"/>
    <n v="125"/>
    <x v="1"/>
    <x v="11"/>
    <n v="0"/>
    <n v="6"/>
    <n v="6"/>
    <x v="4"/>
  </r>
  <r>
    <s v="CC129043"/>
    <d v="2020-03-11T11:27:48"/>
    <s v="C63711"/>
    <x v="0"/>
    <s v="support"/>
    <n v="67"/>
    <x v="0"/>
    <s v="prd_2"/>
    <d v="2020-02-03T12:28:18"/>
    <d v="2020-06-25T15:42:12"/>
    <n v="125"/>
    <x v="1"/>
    <x v="11"/>
    <n v="0"/>
    <n v="1"/>
    <n v="1"/>
    <x v="5"/>
  </r>
  <r>
    <s v="CC129267"/>
    <d v="2020-03-12T11:21:26"/>
    <s v="C68165"/>
    <x v="0"/>
    <s v="signup"/>
    <n v="67"/>
    <x v="0"/>
    <s v="prd_2"/>
    <d v="2020-03-12T11:26:14"/>
    <d v="2020-05-27T09:13:16"/>
    <n v="125"/>
    <x v="1"/>
    <x v="11"/>
    <n v="0"/>
    <n v="0"/>
    <n v="0"/>
    <x v="2"/>
  </r>
  <r>
    <s v="CC129477"/>
    <d v="2020-03-13T11:17:08"/>
    <s v="C68281"/>
    <x v="0"/>
    <s v="signup"/>
    <n v="67"/>
    <x v="1"/>
    <s v="prd_2"/>
    <d v="2020-03-13T11:20:01"/>
    <d v="2020-07-28T18:45:00"/>
    <n v="125"/>
    <x v="1"/>
    <x v="11"/>
    <n v="0"/>
    <n v="0"/>
    <n v="0"/>
    <x v="2"/>
  </r>
  <r>
    <s v="CC129525"/>
    <d v="2020-03-13T12:32:10"/>
    <s v="C223387"/>
    <x v="0"/>
    <s v="support"/>
    <n v="67"/>
    <x v="0"/>
    <s v="prd_2"/>
    <d v="2019-04-25T13:35:10"/>
    <d v="2020-03-24T13:23:37"/>
    <n v="125"/>
    <x v="1"/>
    <x v="11"/>
    <n v="0"/>
    <n v="11"/>
    <n v="11"/>
    <x v="6"/>
  </r>
  <r>
    <s v="CC129642"/>
    <d v="2020-03-13T17:37:42"/>
    <s v="C240491"/>
    <x v="0"/>
    <s v="support"/>
    <n v="67"/>
    <x v="0"/>
    <s v="prd_2"/>
    <d v="2019-07-02T13:38:12"/>
    <d v="2021-04-26T15:48:25"/>
    <n v="125"/>
    <x v="1"/>
    <x v="11"/>
    <n v="0"/>
    <n v="9"/>
    <n v="9"/>
    <x v="1"/>
  </r>
  <r>
    <s v="CC129754"/>
    <d v="2020-03-14T13:52:40"/>
    <s v="C266358"/>
    <x v="0"/>
    <s v="support"/>
    <n v="67"/>
    <x v="1"/>
    <s v="prd_2"/>
    <d v="2019-11-08T10:40:12"/>
    <d v="2021-01-10T15:59:16"/>
    <n v="125"/>
    <x v="1"/>
    <x v="11"/>
    <n v="0"/>
    <n v="4"/>
    <n v="4"/>
    <x v="3"/>
  </r>
  <r>
    <s v="CC130193"/>
    <d v="2020-03-16T14:32:40"/>
    <s v="C284990"/>
    <x v="1"/>
    <s v="support"/>
    <n v="67"/>
    <x v="0"/>
    <s v="prd_2"/>
    <d v="2020-02-02T10:21:57"/>
    <d v="2021-09-30T16:28:15"/>
    <n v="125"/>
    <x v="1"/>
    <x v="11"/>
    <n v="0"/>
    <n v="1"/>
    <n v="1"/>
    <x v="5"/>
  </r>
  <r>
    <s v="CC130478"/>
    <d v="2020-03-17T15:28:11"/>
    <s v="C68776"/>
    <x v="0"/>
    <s v="signup"/>
    <n v="67"/>
    <x v="1"/>
    <s v="prd_2"/>
    <d v="2020-03-17T15:30:06"/>
    <d v="2020-11-18T11:15:01"/>
    <n v="125"/>
    <x v="1"/>
    <x v="11"/>
    <n v="0"/>
    <n v="0"/>
    <n v="0"/>
    <x v="2"/>
  </r>
  <r>
    <s v="CC130544"/>
    <d v="2020-03-18T10:06:56"/>
    <s v="C272708"/>
    <x v="0"/>
    <s v="support"/>
    <n v="67"/>
    <x v="0"/>
    <s v="prd_2"/>
    <d v="2019-12-25T10:55:57"/>
    <d v="2020-08-03T07:55:46"/>
    <n v="125"/>
    <x v="1"/>
    <x v="11"/>
    <n v="0"/>
    <n v="3"/>
    <n v="3"/>
    <x v="7"/>
  </r>
  <r>
    <s v="CC130580"/>
    <d v="2020-03-18T11:12:55"/>
    <s v="C244716"/>
    <x v="0"/>
    <s v="support"/>
    <n v="67"/>
    <x v="0"/>
    <s v="prd_2"/>
    <d v="2019-07-19T15:06:26"/>
    <d v="2020-10-06T15:34:36"/>
    <n v="125"/>
    <x v="1"/>
    <x v="11"/>
    <n v="0"/>
    <n v="8"/>
    <n v="8"/>
    <x v="12"/>
  </r>
  <r>
    <s v="CC131001"/>
    <d v="2020-03-19T15:59:59"/>
    <s v="C263294"/>
    <x v="0"/>
    <s v="support"/>
    <n v="67"/>
    <x v="0"/>
    <s v="prd_2"/>
    <d v="2019-10-21T13:19:28"/>
    <d v="2020-08-25T12:00:10"/>
    <n v="125"/>
    <x v="1"/>
    <x v="11"/>
    <n v="0"/>
    <n v="5"/>
    <n v="5"/>
    <x v="0"/>
  </r>
  <r>
    <s v="CC131094"/>
    <d v="2020-03-20T11:19:03"/>
    <s v="C69096"/>
    <x v="0"/>
    <s v="signup"/>
    <n v="67"/>
    <x v="1"/>
    <s v="prd_2"/>
    <d v="2020-03-20T11:24:11"/>
    <d v="2020-04-01T18:15:12"/>
    <n v="125"/>
    <x v="1"/>
    <x v="11"/>
    <n v="0"/>
    <n v="0"/>
    <n v="0"/>
    <x v="2"/>
  </r>
  <r>
    <s v="CC131721"/>
    <d v="2020-03-23T12:38:04"/>
    <s v="C220013"/>
    <x v="0"/>
    <s v="support"/>
    <n v="67"/>
    <x v="0"/>
    <s v="prd_2"/>
    <d v="2019-04-12T18:52:06"/>
    <d v="2021-09-27T17:48:57"/>
    <n v="125"/>
    <x v="1"/>
    <x v="11"/>
    <n v="0"/>
    <n v="12"/>
    <n v="12"/>
    <x v="10"/>
  </r>
  <r>
    <s v="CC131870"/>
    <d v="2020-03-23T18:07:24"/>
    <s v="C262893"/>
    <x v="1"/>
    <s v="support"/>
    <n v="67"/>
    <x v="1"/>
    <s v="prd_2"/>
    <d v="2019-10-18T10:25:38"/>
    <d v="2021-03-11T15:40:43"/>
    <n v="125"/>
    <x v="1"/>
    <x v="11"/>
    <n v="0"/>
    <n v="5"/>
    <n v="5"/>
    <x v="0"/>
  </r>
  <r>
    <s v="CC131937"/>
    <d v="2020-03-24T11:31:47"/>
    <s v="C65792"/>
    <x v="1"/>
    <s v="support"/>
    <n v="67"/>
    <x v="1"/>
    <s v="prd_2"/>
    <d v="2020-02-20T12:31:01"/>
    <d v="2021-05-06T14:05:59"/>
    <n v="125"/>
    <x v="1"/>
    <x v="11"/>
    <n v="0"/>
    <n v="1"/>
    <n v="1"/>
    <x v="5"/>
  </r>
  <r>
    <s v="CC132070"/>
    <d v="2020-03-24T14:40:42"/>
    <s v="C282375"/>
    <x v="1"/>
    <s v="support"/>
    <n v="67"/>
    <x v="0"/>
    <s v="prd_2"/>
    <d v="2020-01-25T10:29:22"/>
    <d v="2020-12-02T17:22:35"/>
    <n v="125"/>
    <x v="1"/>
    <x v="11"/>
    <n v="0"/>
    <n v="2"/>
    <n v="2"/>
    <x v="13"/>
  </r>
  <r>
    <s v="CC132278"/>
    <d v="2020-03-25T12:51:41"/>
    <s v="C271967"/>
    <x v="0"/>
    <s v="support"/>
    <n v="67"/>
    <x v="1"/>
    <s v="prd_2"/>
    <d v="2019-12-18T16:32:11"/>
    <d v="2021-02-11T08:29:19"/>
    <n v="125"/>
    <x v="1"/>
    <x v="11"/>
    <n v="0"/>
    <n v="3"/>
    <n v="3"/>
    <x v="7"/>
  </r>
  <r>
    <s v="CC132284"/>
    <d v="2020-03-25T13:14:52"/>
    <s v="C303277"/>
    <x v="1"/>
    <s v="support"/>
    <n v="67"/>
    <x v="0"/>
    <s v="prd_2"/>
    <d v="2020-03-23T14:21:42"/>
    <d v="2020-04-21T16:04:41"/>
    <n v="125"/>
    <x v="1"/>
    <x v="11"/>
    <n v="0"/>
    <n v="0"/>
    <n v="0"/>
    <x v="2"/>
  </r>
  <r>
    <s v="CC132298"/>
    <d v="2020-03-25T13:39:00"/>
    <s v="C69675"/>
    <x v="0"/>
    <s v="signup"/>
    <n v="67"/>
    <x v="1"/>
    <s v="prd_2"/>
    <d v="2020-03-25T13:43:16"/>
    <d v="2020-10-11T14:20:06"/>
    <n v="125"/>
    <x v="1"/>
    <x v="11"/>
    <n v="0"/>
    <n v="0"/>
    <n v="0"/>
    <x v="2"/>
  </r>
  <r>
    <s v="CC132415"/>
    <d v="2020-03-26T06:21:15"/>
    <s v="C24799"/>
    <x v="0"/>
    <s v="support"/>
    <n v="67"/>
    <x v="1"/>
    <s v="prd_2"/>
    <d v="2018-07-25T08:56:50"/>
    <d v="2021-10-07T15:58:48"/>
    <n v="125"/>
    <x v="1"/>
    <x v="11"/>
    <n v="0"/>
    <n v="20"/>
    <n v="20"/>
    <x v="8"/>
  </r>
  <r>
    <s v="CC132428"/>
    <d v="2020-03-26T08:30:52"/>
    <s v="C69717"/>
    <x v="0"/>
    <s v="signup"/>
    <n v="67"/>
    <x v="0"/>
    <s v="prd_2"/>
    <d v="2020-03-26T08:34:16"/>
    <d v="2021-08-24T16:37:06"/>
    <n v="125"/>
    <x v="1"/>
    <x v="11"/>
    <n v="0"/>
    <n v="0"/>
    <n v="0"/>
    <x v="2"/>
  </r>
  <r>
    <s v="CC132634"/>
    <d v="2020-03-26T16:45:11"/>
    <s v="C19829"/>
    <x v="1"/>
    <s v="support"/>
    <n v="67"/>
    <x v="0"/>
    <s v="prd_2"/>
    <d v="2018-04-24T09:33:18"/>
    <d v="2019-08-09T15:17:43"/>
    <n v="125"/>
    <x v="1"/>
    <x v="11"/>
    <n v="1"/>
    <n v="23"/>
    <n v="16"/>
    <x v="18"/>
  </r>
  <r>
    <s v="CC132751"/>
    <d v="2020-03-27T12:12:21"/>
    <s v="C69905"/>
    <x v="0"/>
    <s v="signup"/>
    <n v="67"/>
    <x v="1"/>
    <s v="prd_2"/>
    <d v="2020-03-27T12:16:06"/>
    <d v="2020-07-24T13:27:09"/>
    <n v="125"/>
    <x v="1"/>
    <x v="11"/>
    <n v="0"/>
    <n v="0"/>
    <n v="0"/>
    <x v="2"/>
  </r>
  <r>
    <s v="CC132916"/>
    <d v="2020-03-28T11:40:49"/>
    <s v="C304921"/>
    <x v="0"/>
    <s v="support"/>
    <n v="67"/>
    <x v="1"/>
    <s v="prd_2"/>
    <d v="2020-03-26T23:51:13"/>
    <d v="2021-10-28T10:26:13"/>
    <n v="125"/>
    <x v="1"/>
    <x v="11"/>
    <n v="0"/>
    <n v="0"/>
    <n v="0"/>
    <x v="2"/>
  </r>
  <r>
    <s v="CC133041"/>
    <d v="2020-03-28T17:46:16"/>
    <s v="C69717"/>
    <x v="0"/>
    <s v="support"/>
    <n v="67"/>
    <x v="0"/>
    <s v="prd_2"/>
    <d v="2020-03-26T08:34:16"/>
    <d v="2021-08-24T16:37:06"/>
    <n v="125"/>
    <x v="1"/>
    <x v="11"/>
    <n v="0"/>
    <n v="0"/>
    <n v="0"/>
    <x v="2"/>
  </r>
  <r>
    <s v="CC133293"/>
    <d v="2020-03-30T11:41:00"/>
    <s v="C70104"/>
    <x v="0"/>
    <s v="signup"/>
    <n v="67"/>
    <x v="1"/>
    <s v="prd_2"/>
    <d v="2020-03-30T11:43:28"/>
    <d v="2020-10-12T14:33:45"/>
    <n v="125"/>
    <x v="1"/>
    <x v="11"/>
    <n v="0"/>
    <n v="0"/>
    <n v="0"/>
    <x v="2"/>
  </r>
  <r>
    <s v="CC133427"/>
    <d v="2020-03-30T14:50:10"/>
    <s v="C57100"/>
    <x v="1"/>
    <s v="support"/>
    <n v="67"/>
    <x v="1"/>
    <s v="prd_2"/>
    <d v="2019-11-10T10:07:08"/>
    <d v="2021-11-01T12:08:49"/>
    <n v="125"/>
    <x v="1"/>
    <x v="11"/>
    <n v="0"/>
    <n v="5"/>
    <n v="5"/>
    <x v="0"/>
  </r>
  <r>
    <s v="CC133680"/>
    <d v="2020-03-31T14:01:02"/>
    <s v="C70352"/>
    <x v="0"/>
    <s v="signup"/>
    <n v="67"/>
    <x v="0"/>
    <s v="prd_2"/>
    <d v="2020-03-31T14:02:17"/>
    <d v="2021-03-20T11:30:04"/>
    <n v="125"/>
    <x v="1"/>
    <x v="11"/>
    <n v="0"/>
    <n v="0"/>
    <n v="0"/>
    <x v="2"/>
  </r>
  <r>
    <s v="CC133789"/>
    <d v="2020-04-01T09:59:50"/>
    <s v="C70390"/>
    <x v="0"/>
    <s v="signup"/>
    <n v="67"/>
    <x v="0"/>
    <s v="prd_2"/>
    <d v="2020-04-01T10:04:03"/>
    <d v="2021-01-20T17:33:06"/>
    <n v="125"/>
    <x v="4"/>
    <x v="11"/>
    <n v="0"/>
    <n v="0"/>
    <n v="0"/>
    <x v="2"/>
  </r>
  <r>
    <s v="CC134099"/>
    <d v="2020-04-02T10:51:06"/>
    <s v="C281475"/>
    <x v="0"/>
    <s v="support"/>
    <n v="67"/>
    <x v="0"/>
    <s v="prd_2"/>
    <d v="2020-01-22T15:45:30"/>
    <d v="2021-06-09T15:36:49"/>
    <n v="125"/>
    <x v="4"/>
    <x v="11"/>
    <n v="0"/>
    <n v="2"/>
    <n v="2"/>
    <x v="13"/>
  </r>
  <r>
    <s v="CC134109"/>
    <d v="2020-04-02T11:11:39"/>
    <s v="C70587"/>
    <x v="0"/>
    <s v="signup"/>
    <n v="67"/>
    <x v="0"/>
    <s v="prd_2"/>
    <d v="2020-04-02T11:14:32"/>
    <d v="2020-06-19T16:14:48"/>
    <n v="125"/>
    <x v="4"/>
    <x v="11"/>
    <n v="0"/>
    <n v="0"/>
    <n v="0"/>
    <x v="2"/>
  </r>
  <r>
    <s v="CC134237"/>
    <d v="2020-04-02T14:25:04"/>
    <s v="C70668"/>
    <x v="0"/>
    <s v="signup"/>
    <n v="67"/>
    <x v="0"/>
    <s v="prd_2"/>
    <d v="2020-04-02T14:30:36"/>
    <d v="2020-07-20T15:57:56"/>
    <n v="125"/>
    <x v="4"/>
    <x v="11"/>
    <n v="0"/>
    <n v="0"/>
    <n v="0"/>
    <x v="2"/>
  </r>
  <r>
    <s v="CC135397"/>
    <d v="2020-04-07T17:08:06"/>
    <s v="C301341"/>
    <x v="0"/>
    <s v="support"/>
    <n v="67"/>
    <x v="1"/>
    <s v="prd_2"/>
    <d v="2020-03-17T17:02:19"/>
    <d v="2020-11-17T11:04:07"/>
    <n v="125"/>
    <x v="4"/>
    <x v="11"/>
    <n v="0"/>
    <n v="1"/>
    <n v="1"/>
    <x v="5"/>
  </r>
  <r>
    <s v="CC135751"/>
    <d v="2020-04-09T10:31:50"/>
    <s v="C298131"/>
    <x v="0"/>
    <s v="support"/>
    <n v="67"/>
    <x v="0"/>
    <s v="prd_2"/>
    <d v="2020-03-09T12:33:41"/>
    <d v="2020-12-23T12:34:55"/>
    <n v="125"/>
    <x v="4"/>
    <x v="11"/>
    <n v="0"/>
    <n v="1"/>
    <n v="1"/>
    <x v="5"/>
  </r>
  <r>
    <s v="CC136158"/>
    <d v="2020-04-10T14:24:09"/>
    <s v="C62484"/>
    <x v="0"/>
    <s v="support"/>
    <n v="67"/>
    <x v="0"/>
    <s v="prd_2"/>
    <d v="2020-01-23T07:59:30"/>
    <d v="2021-10-17T11:21:14"/>
    <n v="125"/>
    <x v="4"/>
    <x v="11"/>
    <n v="0"/>
    <n v="3"/>
    <n v="3"/>
    <x v="7"/>
  </r>
  <r>
    <s v="CC136698"/>
    <d v="2020-04-13T12:46:42"/>
    <s v="C71832"/>
    <x v="0"/>
    <s v="signup"/>
    <n v="67"/>
    <x v="1"/>
    <s v="prd_2"/>
    <d v="2020-04-13T12:49:37"/>
    <d v="2021-07-08T17:39:04"/>
    <n v="125"/>
    <x v="4"/>
    <x v="11"/>
    <n v="0"/>
    <n v="0"/>
    <n v="0"/>
    <x v="2"/>
  </r>
  <r>
    <s v="CC136934"/>
    <d v="2020-04-14T11:46:31"/>
    <s v="C71958"/>
    <x v="0"/>
    <s v="signup"/>
    <n v="67"/>
    <x v="0"/>
    <s v="prd_2"/>
    <d v="2020-04-14T11:50:21"/>
    <d v="2021-04-17T13:52:13"/>
    <n v="125"/>
    <x v="4"/>
    <x v="11"/>
    <n v="0"/>
    <n v="0"/>
    <n v="0"/>
    <x v="2"/>
  </r>
  <r>
    <s v="CC137253"/>
    <d v="2020-04-15T13:08:40"/>
    <s v="C72147"/>
    <x v="0"/>
    <s v="signup"/>
    <n v="67"/>
    <x v="0"/>
    <s v="prd_2"/>
    <d v="2020-04-15T13:12:46"/>
    <d v="2021-11-04T18:42:33"/>
    <n v="125"/>
    <x v="4"/>
    <x v="11"/>
    <n v="0"/>
    <n v="0"/>
    <n v="0"/>
    <x v="2"/>
  </r>
  <r>
    <s v="CC137339"/>
    <d v="2020-04-15T15:56:23"/>
    <s v="C304921"/>
    <x v="0"/>
    <s v="support"/>
    <n v="67"/>
    <x v="1"/>
    <s v="prd_2"/>
    <d v="2020-03-26T23:51:13"/>
    <d v="2021-10-28T10:26:13"/>
    <n v="125"/>
    <x v="4"/>
    <x v="11"/>
    <n v="0"/>
    <n v="1"/>
    <n v="1"/>
    <x v="5"/>
  </r>
  <r>
    <s v="CC137663"/>
    <d v="2020-04-17T09:13:48"/>
    <s v="C72348"/>
    <x v="0"/>
    <s v="signup"/>
    <n v="67"/>
    <x v="0"/>
    <s v="prd_2"/>
    <d v="2020-04-17T09:18:00"/>
    <d v="2021-10-11T12:21:22"/>
    <n v="125"/>
    <x v="4"/>
    <x v="11"/>
    <n v="0"/>
    <n v="0"/>
    <n v="0"/>
    <x v="2"/>
  </r>
  <r>
    <s v="CC137857"/>
    <d v="2020-04-17T16:06:18"/>
    <s v="C300485"/>
    <x v="0"/>
    <s v="support"/>
    <n v="67"/>
    <x v="1"/>
    <s v="prd_2"/>
    <d v="2020-03-16T08:58:33"/>
    <d v="2020-06-04T18:57:52"/>
    <n v="125"/>
    <x v="4"/>
    <x v="11"/>
    <n v="0"/>
    <n v="1"/>
    <n v="1"/>
    <x v="5"/>
  </r>
  <r>
    <s v="CC138043"/>
    <d v="2020-04-18T17:34:15"/>
    <s v="C283592"/>
    <x v="0"/>
    <s v="support"/>
    <n v="67"/>
    <x v="0"/>
    <s v="prd_2"/>
    <d v="2020-01-28T18:03:15"/>
    <d v="2021-05-10T10:24:19"/>
    <n v="125"/>
    <x v="4"/>
    <x v="11"/>
    <n v="0"/>
    <n v="3"/>
    <n v="3"/>
    <x v="7"/>
  </r>
  <r>
    <s v="CC138450"/>
    <d v="2020-04-20T13:30:04"/>
    <s v="C272165"/>
    <x v="0"/>
    <s v="support"/>
    <n v="67"/>
    <x v="1"/>
    <s v="prd_2"/>
    <d v="2019-12-20T10:15:18"/>
    <d v="2021-10-08T11:42:20"/>
    <n v="125"/>
    <x v="4"/>
    <x v="11"/>
    <n v="0"/>
    <n v="4"/>
    <n v="4"/>
    <x v="3"/>
  </r>
  <r>
    <s v="CC139093"/>
    <d v="2020-04-22T17:53:41"/>
    <s v="C230099"/>
    <x v="0"/>
    <s v="support"/>
    <n v="67"/>
    <x v="0"/>
    <s v="prd_2"/>
    <d v="2019-05-22T07:50:13"/>
    <d v="2019-06-03T14:19:28"/>
    <n v="125"/>
    <x v="4"/>
    <x v="11"/>
    <n v="1"/>
    <n v="11"/>
    <n v="0"/>
    <x v="2"/>
  </r>
  <r>
    <s v="CC140511"/>
    <d v="2020-04-28T17:12:43"/>
    <s v="C305679"/>
    <x v="0"/>
    <s v="support"/>
    <n v="67"/>
    <x v="0"/>
    <s v="prd_2"/>
    <d v="2020-03-29T17:00:12"/>
    <d v="2020-06-15T19:34:55"/>
    <n v="125"/>
    <x v="4"/>
    <x v="11"/>
    <n v="0"/>
    <n v="1"/>
    <n v="1"/>
    <x v="5"/>
  </r>
  <r>
    <s v="CC140570"/>
    <d v="2020-04-29T10:25:39"/>
    <s v="C313388"/>
    <x v="1"/>
    <s v="support"/>
    <n v="67"/>
    <x v="0"/>
    <s v="prd_2"/>
    <d v="2020-04-20T10:47:54"/>
    <d v="2021-02-12T15:43:05"/>
    <n v="125"/>
    <x v="4"/>
    <x v="11"/>
    <n v="0"/>
    <n v="0"/>
    <n v="0"/>
    <x v="2"/>
  </r>
  <r>
    <s v="CC100057"/>
    <d v="2019-10-03T17:35:58"/>
    <s v="C41365"/>
    <x v="0"/>
    <s v="support"/>
    <n v="67"/>
    <x v="0"/>
    <s v="prd_2"/>
    <d v="2019-04-29T16:02:00"/>
    <m/>
    <n v="125"/>
    <x v="5"/>
    <x v="11"/>
    <n v="1"/>
    <n v="5"/>
    <n v="5"/>
    <x v="0"/>
  </r>
  <r>
    <s v="CC100081"/>
    <d v="2019-10-04T10:17:10"/>
    <s v="C54874"/>
    <x v="0"/>
    <s v="signup"/>
    <n v="67"/>
    <x v="1"/>
    <s v="prd_2"/>
    <d v="2019-10-04T10:22:52"/>
    <m/>
    <n v="125"/>
    <x v="5"/>
    <x v="11"/>
    <n v="1"/>
    <n v="0"/>
    <n v="0"/>
    <x v="2"/>
  </r>
  <r>
    <s v="CC100344"/>
    <d v="2019-10-06T10:26:08"/>
    <s v="C54962"/>
    <x v="0"/>
    <s v="signup"/>
    <n v="67"/>
    <x v="0"/>
    <s v="prd_2"/>
    <d v="2019-10-06T10:31:32"/>
    <m/>
    <n v="125"/>
    <x v="5"/>
    <x v="11"/>
    <n v="1"/>
    <n v="0"/>
    <n v="0"/>
    <x v="2"/>
  </r>
  <r>
    <s v="CC100380"/>
    <d v="2019-10-06T12:15:29"/>
    <s v="C54976"/>
    <x v="0"/>
    <s v="signup"/>
    <n v="67"/>
    <x v="0"/>
    <s v="prd_2"/>
    <d v="2019-10-06T12:19:06"/>
    <m/>
    <n v="125"/>
    <x v="5"/>
    <x v="11"/>
    <n v="1"/>
    <n v="0"/>
    <n v="0"/>
    <x v="2"/>
  </r>
  <r>
    <s v="CC100463"/>
    <d v="2019-10-06T17:27:49"/>
    <s v="C249803"/>
    <x v="1"/>
    <s v="support"/>
    <n v="67"/>
    <x v="0"/>
    <s v="prd_2"/>
    <d v="2019-08-12T12:53:37"/>
    <m/>
    <n v="125"/>
    <x v="5"/>
    <x v="11"/>
    <n v="1"/>
    <n v="2"/>
    <n v="2"/>
    <x v="13"/>
  </r>
  <r>
    <s v="CC101044"/>
    <d v="2019-10-10T11:31:39"/>
    <s v="C223017"/>
    <x v="0"/>
    <s v="support"/>
    <n v="67"/>
    <x v="0"/>
    <s v="prd_2"/>
    <d v="2019-04-24T12:23:43"/>
    <m/>
    <n v="125"/>
    <x v="5"/>
    <x v="11"/>
    <n v="1"/>
    <n v="6"/>
    <n v="6"/>
    <x v="4"/>
  </r>
  <r>
    <s v="CC101260"/>
    <d v="2019-10-11T12:35:12"/>
    <s v="C55376"/>
    <x v="0"/>
    <s v="signup"/>
    <n v="67"/>
    <x v="0"/>
    <s v="prd_2"/>
    <d v="2019-10-11T12:38:27"/>
    <m/>
    <n v="125"/>
    <x v="5"/>
    <x v="11"/>
    <n v="1"/>
    <n v="0"/>
    <n v="0"/>
    <x v="2"/>
  </r>
  <r>
    <s v="CC101351"/>
    <d v="2019-10-12T09:47:49"/>
    <s v="C230976"/>
    <x v="0"/>
    <s v="support"/>
    <n v="67"/>
    <x v="1"/>
    <s v="prd_2"/>
    <d v="2019-05-25T11:17:00"/>
    <m/>
    <n v="125"/>
    <x v="5"/>
    <x v="11"/>
    <n v="1"/>
    <n v="5"/>
    <n v="5"/>
    <x v="0"/>
  </r>
  <r>
    <s v="CC101488"/>
    <d v="2019-10-13T10:13:23"/>
    <s v="C225149"/>
    <x v="0"/>
    <s v="support"/>
    <n v="67"/>
    <x v="0"/>
    <s v="prd_2"/>
    <d v="2019-05-02T13:00:47"/>
    <m/>
    <n v="125"/>
    <x v="5"/>
    <x v="11"/>
    <n v="1"/>
    <n v="5"/>
    <n v="5"/>
    <x v="0"/>
  </r>
  <r>
    <s v="CC101564"/>
    <d v="2019-10-13T14:40:57"/>
    <s v="C236748"/>
    <x v="0"/>
    <s v="support"/>
    <n v="67"/>
    <x v="1"/>
    <s v="prd_2"/>
    <d v="2019-06-17T13:39:59"/>
    <m/>
    <n v="125"/>
    <x v="5"/>
    <x v="11"/>
    <n v="1"/>
    <n v="4"/>
    <n v="4"/>
    <x v="3"/>
  </r>
  <r>
    <s v="CC102155"/>
    <d v="2019-10-16T17:35:00"/>
    <s v="C255112"/>
    <x v="0"/>
    <s v="support"/>
    <n v="67"/>
    <x v="0"/>
    <s v="prd_2"/>
    <d v="2019-09-05T17:41:29"/>
    <m/>
    <n v="125"/>
    <x v="5"/>
    <x v="11"/>
    <n v="1"/>
    <n v="1"/>
    <n v="1"/>
    <x v="5"/>
  </r>
  <r>
    <s v="CC102188"/>
    <d v="2019-10-17T10:07:56"/>
    <s v="C240559"/>
    <x v="0"/>
    <s v="support"/>
    <n v="67"/>
    <x v="0"/>
    <s v="prd_2"/>
    <d v="2019-07-02T15:23:17"/>
    <m/>
    <n v="125"/>
    <x v="5"/>
    <x v="11"/>
    <n v="1"/>
    <n v="4"/>
    <n v="4"/>
    <x v="3"/>
  </r>
  <r>
    <s v="CC102190"/>
    <d v="2019-10-17T10:10:06"/>
    <s v="C55723"/>
    <x v="0"/>
    <s v="signup"/>
    <n v="67"/>
    <x v="1"/>
    <s v="prd_2"/>
    <d v="2019-10-17T10:14:42"/>
    <m/>
    <n v="125"/>
    <x v="5"/>
    <x v="11"/>
    <n v="1"/>
    <n v="0"/>
    <n v="0"/>
    <x v="2"/>
  </r>
  <r>
    <s v="CC102327"/>
    <d v="2019-10-17T16:51:03"/>
    <s v="C196379"/>
    <x v="0"/>
    <s v="support"/>
    <n v="67"/>
    <x v="1"/>
    <s v="prd_2"/>
    <d v="2019-01-10T14:18:52"/>
    <m/>
    <n v="125"/>
    <x v="5"/>
    <x v="11"/>
    <n v="1"/>
    <n v="9"/>
    <n v="9"/>
    <x v="1"/>
  </r>
  <r>
    <s v="CC102816"/>
    <d v="2019-10-21T11:33:00"/>
    <s v="C55953"/>
    <x v="0"/>
    <s v="signup"/>
    <n v="67"/>
    <x v="1"/>
    <s v="prd_2"/>
    <d v="2019-10-21T11:37:20"/>
    <m/>
    <n v="125"/>
    <x v="5"/>
    <x v="11"/>
    <n v="1"/>
    <n v="0"/>
    <n v="0"/>
    <x v="2"/>
  </r>
  <r>
    <s v="CC102965"/>
    <d v="2019-10-22T08:12:36"/>
    <s v="C56006"/>
    <x v="0"/>
    <s v="signup"/>
    <n v="67"/>
    <x v="0"/>
    <s v="prd_2"/>
    <d v="2019-10-22T08:16:31"/>
    <m/>
    <n v="125"/>
    <x v="5"/>
    <x v="11"/>
    <n v="1"/>
    <n v="0"/>
    <n v="0"/>
    <x v="2"/>
  </r>
  <r>
    <s v="CC103004"/>
    <d v="2019-10-22T11:32:27"/>
    <s v="C56026"/>
    <x v="0"/>
    <s v="signup"/>
    <n v="67"/>
    <x v="1"/>
    <s v="prd_2"/>
    <d v="2019-10-22T11:37:06"/>
    <m/>
    <n v="125"/>
    <x v="5"/>
    <x v="11"/>
    <n v="1"/>
    <n v="0"/>
    <n v="0"/>
    <x v="2"/>
  </r>
  <r>
    <s v="CC103056"/>
    <d v="2019-10-22T13:22:05"/>
    <s v="C56062"/>
    <x v="0"/>
    <s v="signup"/>
    <n v="67"/>
    <x v="0"/>
    <s v="prd_2"/>
    <d v="2019-10-22T13:26:42"/>
    <m/>
    <n v="125"/>
    <x v="5"/>
    <x v="11"/>
    <n v="1"/>
    <n v="0"/>
    <n v="0"/>
    <x v="2"/>
  </r>
  <r>
    <s v="CC103061"/>
    <d v="2019-10-22T13:27:43"/>
    <s v="C51872"/>
    <x v="0"/>
    <s v="support"/>
    <n v="67"/>
    <x v="0"/>
    <s v="prd_2"/>
    <d v="2019-08-24T12:29:19"/>
    <m/>
    <n v="125"/>
    <x v="5"/>
    <x v="11"/>
    <n v="1"/>
    <n v="2"/>
    <n v="2"/>
    <x v="13"/>
  </r>
  <r>
    <s v="CC103181"/>
    <d v="2019-10-23T10:46:55"/>
    <s v="C56094"/>
    <x v="0"/>
    <s v="signup"/>
    <n v="67"/>
    <x v="1"/>
    <s v="prd_2"/>
    <d v="2019-10-23T10:51:58"/>
    <m/>
    <n v="125"/>
    <x v="5"/>
    <x v="11"/>
    <n v="1"/>
    <n v="0"/>
    <n v="0"/>
    <x v="2"/>
  </r>
  <r>
    <s v="CC103202"/>
    <d v="2019-10-23T11:46:01"/>
    <s v="C56112"/>
    <x v="0"/>
    <s v="signup"/>
    <n v="67"/>
    <x v="1"/>
    <s v="prd_2"/>
    <d v="2019-10-23T11:50:31"/>
    <m/>
    <n v="125"/>
    <x v="5"/>
    <x v="11"/>
    <n v="1"/>
    <n v="0"/>
    <n v="0"/>
    <x v="2"/>
  </r>
  <r>
    <s v="CC103359"/>
    <d v="2019-10-24T11:03:13"/>
    <s v="C56174"/>
    <x v="0"/>
    <s v="signup"/>
    <n v="67"/>
    <x v="1"/>
    <s v="prd_2"/>
    <d v="2019-10-24T11:05:09"/>
    <m/>
    <n v="125"/>
    <x v="5"/>
    <x v="11"/>
    <n v="1"/>
    <n v="0"/>
    <n v="0"/>
    <x v="2"/>
  </r>
  <r>
    <s v="CC103485"/>
    <d v="2019-10-24T17:22:44"/>
    <s v="C43427"/>
    <x v="1"/>
    <s v="support"/>
    <n v="67"/>
    <x v="0"/>
    <s v="prd_2"/>
    <d v="2019-05-20T14:56:20"/>
    <m/>
    <n v="125"/>
    <x v="5"/>
    <x v="11"/>
    <n v="1"/>
    <n v="5"/>
    <n v="5"/>
    <x v="0"/>
  </r>
  <r>
    <s v="CC103544"/>
    <d v="2019-10-25T11:51:17"/>
    <s v="C261832"/>
    <x v="0"/>
    <s v="support"/>
    <n v="67"/>
    <x v="0"/>
    <s v="prd_2"/>
    <d v="2019-10-12T14:58:54"/>
    <m/>
    <n v="125"/>
    <x v="5"/>
    <x v="11"/>
    <n v="1"/>
    <n v="0"/>
    <n v="0"/>
    <x v="2"/>
  </r>
  <r>
    <s v="CC103916"/>
    <d v="2019-10-28T08:23:12"/>
    <s v="C56333"/>
    <x v="0"/>
    <s v="signup"/>
    <n v="67"/>
    <x v="1"/>
    <s v="prd_2"/>
    <d v="2019-10-28T08:27:26"/>
    <m/>
    <n v="125"/>
    <x v="5"/>
    <x v="11"/>
    <n v="1"/>
    <n v="0"/>
    <n v="0"/>
    <x v="2"/>
  </r>
  <r>
    <s v="CC104010"/>
    <d v="2019-10-28T12:59:56"/>
    <s v="C254330"/>
    <x v="0"/>
    <s v="support"/>
    <n v="67"/>
    <x v="0"/>
    <s v="prd_2"/>
    <d v="2019-09-02T18:23:33"/>
    <m/>
    <n v="125"/>
    <x v="5"/>
    <x v="11"/>
    <n v="1"/>
    <n v="2"/>
    <n v="2"/>
    <x v="13"/>
  </r>
  <r>
    <s v="CC104050"/>
    <d v="2019-10-28T14:33:44"/>
    <s v="C56407"/>
    <x v="0"/>
    <s v="signup"/>
    <n v="67"/>
    <x v="0"/>
    <s v="prd_2"/>
    <d v="2019-10-28T14:37:41"/>
    <m/>
    <n v="125"/>
    <x v="5"/>
    <x v="11"/>
    <n v="1"/>
    <n v="0"/>
    <n v="0"/>
    <x v="2"/>
  </r>
  <r>
    <s v="CC104127"/>
    <d v="2019-10-29T09:58:50"/>
    <s v="C226698"/>
    <x v="1"/>
    <s v="support"/>
    <n v="67"/>
    <x v="1"/>
    <s v="prd_2"/>
    <d v="2019-05-08T15:54:46"/>
    <m/>
    <n v="125"/>
    <x v="5"/>
    <x v="11"/>
    <n v="1"/>
    <n v="6"/>
    <n v="6"/>
    <x v="4"/>
  </r>
  <r>
    <s v="CC104254"/>
    <d v="2019-10-29T17:06:50"/>
    <s v="C181736"/>
    <x v="0"/>
    <s v="support"/>
    <n v="67"/>
    <x v="0"/>
    <s v="prd_2"/>
    <d v="2018-07-27T15:40:57"/>
    <m/>
    <n v="125"/>
    <x v="5"/>
    <x v="11"/>
    <n v="1"/>
    <n v="15"/>
    <n v="15"/>
    <x v="22"/>
  </r>
  <r>
    <s v="CC104622"/>
    <d v="2019-10-31T17:19:19"/>
    <s v="C236526"/>
    <x v="0"/>
    <s v="support"/>
    <n v="67"/>
    <x v="0"/>
    <s v="prd_2"/>
    <d v="2019-06-16T07:49:27"/>
    <m/>
    <n v="125"/>
    <x v="5"/>
    <x v="11"/>
    <n v="1"/>
    <n v="5"/>
    <n v="5"/>
    <x v="0"/>
  </r>
  <r>
    <s v="CC104714"/>
    <d v="2019-11-01T13:41:37"/>
    <s v="C56697"/>
    <x v="0"/>
    <s v="signup"/>
    <n v="67"/>
    <x v="0"/>
    <s v="prd_2"/>
    <d v="2019-11-01T13:45:50"/>
    <m/>
    <n v="125"/>
    <x v="6"/>
    <x v="11"/>
    <n v="1"/>
    <n v="0"/>
    <n v="0"/>
    <x v="2"/>
  </r>
  <r>
    <s v="CC104926"/>
    <d v="2019-11-03T11:14:21"/>
    <s v="C242889"/>
    <x v="0"/>
    <s v="support"/>
    <n v="67"/>
    <x v="1"/>
    <s v="prd_2"/>
    <d v="2019-07-11T16:10:48"/>
    <m/>
    <n v="125"/>
    <x v="6"/>
    <x v="11"/>
    <n v="1"/>
    <n v="4"/>
    <n v="4"/>
    <x v="3"/>
  </r>
  <r>
    <s v="CC105053"/>
    <d v="2019-11-04T09:56:47"/>
    <s v="C56761"/>
    <x v="0"/>
    <s v="signup"/>
    <n v="67"/>
    <x v="1"/>
    <s v="prd_2"/>
    <d v="2019-11-04T10:01:55"/>
    <m/>
    <n v="125"/>
    <x v="6"/>
    <x v="11"/>
    <n v="1"/>
    <n v="0"/>
    <n v="0"/>
    <x v="2"/>
  </r>
  <r>
    <s v="CC105134"/>
    <d v="2019-11-04T13:35:45"/>
    <s v="C56810"/>
    <x v="0"/>
    <s v="signup"/>
    <n v="67"/>
    <x v="1"/>
    <s v="prd_2"/>
    <d v="2019-11-04T13:39:33"/>
    <m/>
    <n v="125"/>
    <x v="6"/>
    <x v="11"/>
    <n v="1"/>
    <n v="0"/>
    <n v="0"/>
    <x v="2"/>
  </r>
  <r>
    <s v="CC105839"/>
    <d v="2019-11-08T17:24:31"/>
    <s v="C254233"/>
    <x v="0"/>
    <s v="support"/>
    <n v="67"/>
    <x v="0"/>
    <s v="prd_2"/>
    <d v="2019-09-02T14:54:17"/>
    <m/>
    <n v="125"/>
    <x v="6"/>
    <x v="11"/>
    <n v="1"/>
    <n v="2"/>
    <n v="2"/>
    <x v="13"/>
  </r>
  <r>
    <s v="CC105946"/>
    <d v="2019-11-09T16:25:42"/>
    <s v="C40549"/>
    <x v="0"/>
    <s v="support"/>
    <n v="67"/>
    <x v="1"/>
    <s v="prd_2"/>
    <d v="2019-04-22T10:00:44"/>
    <m/>
    <n v="125"/>
    <x v="6"/>
    <x v="11"/>
    <n v="1"/>
    <n v="7"/>
    <n v="7"/>
    <x v="14"/>
  </r>
  <r>
    <s v="CC106193"/>
    <d v="2019-11-11T13:18:07"/>
    <s v="C46691"/>
    <x v="0"/>
    <s v="support"/>
    <n v="67"/>
    <x v="1"/>
    <s v="prd_2"/>
    <d v="2019-06-25T10:01:10"/>
    <m/>
    <n v="125"/>
    <x v="6"/>
    <x v="11"/>
    <n v="1"/>
    <n v="5"/>
    <n v="5"/>
    <x v="0"/>
  </r>
  <r>
    <s v="CC106217"/>
    <d v="2019-11-11T14:13:52"/>
    <s v="C54016"/>
    <x v="1"/>
    <s v="support"/>
    <n v="67"/>
    <x v="1"/>
    <s v="prd_2"/>
    <d v="2019-09-22T09:20:52"/>
    <m/>
    <n v="125"/>
    <x v="6"/>
    <x v="11"/>
    <n v="1"/>
    <n v="2"/>
    <n v="2"/>
    <x v="13"/>
  </r>
  <r>
    <s v="CC106258"/>
    <d v="2019-11-11T16:49:20"/>
    <s v="C173192"/>
    <x v="0"/>
    <s v="support"/>
    <n v="67"/>
    <x v="0"/>
    <s v="prd_2"/>
    <d v="2018-05-23T13:39:22"/>
    <m/>
    <n v="125"/>
    <x v="6"/>
    <x v="11"/>
    <n v="1"/>
    <n v="18"/>
    <n v="18"/>
    <x v="19"/>
  </r>
  <r>
    <s v="CC106670"/>
    <d v="2019-11-14T11:30:48"/>
    <s v="C57383"/>
    <x v="0"/>
    <s v="signup"/>
    <n v="67"/>
    <x v="1"/>
    <s v="prd_2"/>
    <d v="2019-11-14T11:34:19"/>
    <m/>
    <n v="125"/>
    <x v="6"/>
    <x v="11"/>
    <n v="1"/>
    <n v="0"/>
    <n v="0"/>
    <x v="2"/>
  </r>
  <r>
    <s v="CC106673"/>
    <d v="2019-11-14T11:41:08"/>
    <s v="C57386"/>
    <x v="0"/>
    <s v="signup"/>
    <n v="67"/>
    <x v="0"/>
    <s v="prd_2"/>
    <d v="2019-11-14T11:46:13"/>
    <m/>
    <n v="125"/>
    <x v="6"/>
    <x v="11"/>
    <n v="1"/>
    <n v="0"/>
    <n v="0"/>
    <x v="2"/>
  </r>
  <r>
    <s v="CC106783"/>
    <d v="2019-11-14T16:55:25"/>
    <s v="C48905"/>
    <x v="1"/>
    <s v="support"/>
    <n v="67"/>
    <x v="1"/>
    <s v="prd_2"/>
    <d v="2019-07-18T14:16:23"/>
    <m/>
    <n v="125"/>
    <x v="6"/>
    <x v="11"/>
    <n v="1"/>
    <n v="4"/>
    <n v="4"/>
    <x v="3"/>
  </r>
  <r>
    <s v="CC107562"/>
    <d v="2019-11-19T17:59:19"/>
    <s v="C223017"/>
    <x v="0"/>
    <s v="support"/>
    <n v="67"/>
    <x v="0"/>
    <s v="prd_2"/>
    <d v="2019-04-24T12:23:43"/>
    <m/>
    <n v="125"/>
    <x v="6"/>
    <x v="11"/>
    <n v="1"/>
    <n v="7"/>
    <n v="7"/>
    <x v="14"/>
  </r>
  <r>
    <s v="CC107615"/>
    <d v="2019-11-20T11:54:01"/>
    <s v="C57717"/>
    <x v="0"/>
    <s v="signup"/>
    <n v="67"/>
    <x v="0"/>
    <s v="prd_2"/>
    <d v="2019-11-20T11:58:03"/>
    <m/>
    <n v="125"/>
    <x v="6"/>
    <x v="11"/>
    <n v="1"/>
    <n v="0"/>
    <n v="0"/>
    <x v="2"/>
  </r>
  <r>
    <s v="CC107699"/>
    <d v="2019-11-20T15:22:24"/>
    <s v="C199827"/>
    <x v="0"/>
    <s v="support"/>
    <n v="67"/>
    <x v="0"/>
    <s v="prd_2"/>
    <d v="2019-01-24T21:26:23"/>
    <m/>
    <n v="125"/>
    <x v="6"/>
    <x v="11"/>
    <n v="1"/>
    <n v="10"/>
    <n v="10"/>
    <x v="9"/>
  </r>
  <r>
    <s v="CC107767"/>
    <d v="2019-11-21T11:09:10"/>
    <s v="C199525"/>
    <x v="0"/>
    <s v="support"/>
    <n v="67"/>
    <x v="0"/>
    <s v="prd_2"/>
    <d v="2019-01-23T18:12:46"/>
    <m/>
    <n v="125"/>
    <x v="6"/>
    <x v="11"/>
    <n v="1"/>
    <n v="10"/>
    <n v="10"/>
    <x v="9"/>
  </r>
  <r>
    <s v="CC108555"/>
    <d v="2019-11-26T16:00:01"/>
    <s v="C53847"/>
    <x v="0"/>
    <s v="support"/>
    <n v="67"/>
    <x v="0"/>
    <s v="prd_2"/>
    <d v="2019-09-19T10:41:46"/>
    <m/>
    <n v="125"/>
    <x v="6"/>
    <x v="11"/>
    <n v="1"/>
    <n v="2"/>
    <n v="2"/>
    <x v="13"/>
  </r>
  <r>
    <s v="CC108668"/>
    <d v="2019-11-27T13:32:14"/>
    <s v="C58118"/>
    <x v="0"/>
    <s v="signup"/>
    <n v="67"/>
    <x v="1"/>
    <s v="prd_2"/>
    <d v="2019-11-27T13:36:27"/>
    <m/>
    <n v="125"/>
    <x v="6"/>
    <x v="11"/>
    <n v="1"/>
    <n v="0"/>
    <n v="0"/>
    <x v="2"/>
  </r>
  <r>
    <s v="CC108677"/>
    <d v="2019-11-27T13:50:56"/>
    <s v="C156629"/>
    <x v="0"/>
    <s v="support"/>
    <n v="67"/>
    <x v="0"/>
    <s v="prd_2"/>
    <d v="2018-01-30T14:16:28"/>
    <m/>
    <n v="125"/>
    <x v="6"/>
    <x v="11"/>
    <n v="1"/>
    <n v="22"/>
    <n v="22"/>
    <x v="23"/>
  </r>
  <r>
    <s v="CC108851"/>
    <d v="2019-11-28T15:20:18"/>
    <s v="C246865"/>
    <x v="1"/>
    <s v="support"/>
    <n v="67"/>
    <x v="0"/>
    <s v="prd_2"/>
    <d v="2019-07-29T15:38:30"/>
    <m/>
    <n v="125"/>
    <x v="6"/>
    <x v="11"/>
    <n v="1"/>
    <n v="4"/>
    <n v="4"/>
    <x v="3"/>
  </r>
  <r>
    <s v="CC109132"/>
    <d v="2019-11-30T15:28:55"/>
    <s v="C217462"/>
    <x v="0"/>
    <s v="support"/>
    <n v="67"/>
    <x v="1"/>
    <s v="prd_2"/>
    <d v="2019-04-03T17:57:38"/>
    <m/>
    <n v="125"/>
    <x v="6"/>
    <x v="11"/>
    <n v="1"/>
    <n v="8"/>
    <n v="8"/>
    <x v="12"/>
  </r>
  <r>
    <s v="CC109200"/>
    <d v="2019-12-01T12:25:38"/>
    <s v="C255112"/>
    <x v="0"/>
    <s v="support"/>
    <n v="67"/>
    <x v="0"/>
    <s v="prd_2"/>
    <d v="2019-09-05T17:41:29"/>
    <m/>
    <n v="125"/>
    <x v="0"/>
    <x v="11"/>
    <n v="1"/>
    <n v="3"/>
    <n v="3"/>
    <x v="7"/>
  </r>
  <r>
    <s v="CC109435"/>
    <d v="2019-12-02T17:52:26"/>
    <s v="C49305"/>
    <x v="0"/>
    <s v="support"/>
    <n v="67"/>
    <x v="0"/>
    <s v="prd_2"/>
    <d v="2019-07-24T10:42:36"/>
    <m/>
    <n v="125"/>
    <x v="0"/>
    <x v="11"/>
    <n v="1"/>
    <n v="4"/>
    <n v="4"/>
    <x v="3"/>
  </r>
  <r>
    <s v="CC109644"/>
    <d v="2019-12-04T10:50:21"/>
    <s v="C58437"/>
    <x v="0"/>
    <s v="signup"/>
    <n v="67"/>
    <x v="1"/>
    <s v="prd_2"/>
    <d v="2019-12-04T10:55:09"/>
    <m/>
    <n v="125"/>
    <x v="0"/>
    <x v="11"/>
    <n v="1"/>
    <n v="0"/>
    <n v="0"/>
    <x v="2"/>
  </r>
  <r>
    <s v="CC109690"/>
    <d v="2019-12-04T12:50:41"/>
    <s v="C58468"/>
    <x v="0"/>
    <s v="signup"/>
    <n v="67"/>
    <x v="0"/>
    <s v="prd_2"/>
    <d v="2019-12-04T12:54:13"/>
    <m/>
    <n v="125"/>
    <x v="0"/>
    <x v="11"/>
    <n v="1"/>
    <n v="0"/>
    <n v="0"/>
    <x v="2"/>
  </r>
  <r>
    <s v="CC109693"/>
    <d v="2019-12-04T12:52:35"/>
    <s v="C58470"/>
    <x v="0"/>
    <s v="signup"/>
    <n v="67"/>
    <x v="1"/>
    <s v="prd_2"/>
    <d v="2019-12-04T12:55:14"/>
    <m/>
    <n v="125"/>
    <x v="0"/>
    <x v="11"/>
    <n v="1"/>
    <n v="0"/>
    <n v="0"/>
    <x v="2"/>
  </r>
  <r>
    <s v="CC109988"/>
    <d v="2019-12-06T11:48:47"/>
    <s v="C267797"/>
    <x v="1"/>
    <s v="support"/>
    <n v="67"/>
    <x v="0"/>
    <s v="prd_2"/>
    <d v="2019-11-18T15:51:31"/>
    <m/>
    <n v="125"/>
    <x v="0"/>
    <x v="11"/>
    <n v="1"/>
    <n v="1"/>
    <n v="1"/>
    <x v="5"/>
  </r>
  <r>
    <s v="CC110183"/>
    <d v="2019-12-07T17:25:45"/>
    <s v="C263014"/>
    <x v="0"/>
    <s v="support"/>
    <n v="67"/>
    <x v="0"/>
    <s v="prd_2"/>
    <d v="2019-10-18T16:12:11"/>
    <m/>
    <n v="125"/>
    <x v="0"/>
    <x v="11"/>
    <n v="1"/>
    <n v="2"/>
    <n v="2"/>
    <x v="13"/>
  </r>
  <r>
    <s v="CC110323"/>
    <d v="2019-12-09T10:00:32"/>
    <s v="C58652"/>
    <x v="0"/>
    <s v="signup"/>
    <n v="67"/>
    <x v="1"/>
    <s v="prd_2"/>
    <d v="2019-12-09T10:03:54"/>
    <m/>
    <n v="125"/>
    <x v="0"/>
    <x v="11"/>
    <n v="1"/>
    <n v="0"/>
    <n v="0"/>
    <x v="2"/>
  </r>
  <r>
    <s v="CC110334"/>
    <d v="2019-12-09T10:32:30"/>
    <s v="C58660"/>
    <x v="0"/>
    <s v="signup"/>
    <n v="67"/>
    <x v="1"/>
    <s v="prd_2"/>
    <d v="2019-12-09T10:37:32"/>
    <m/>
    <n v="125"/>
    <x v="0"/>
    <x v="11"/>
    <n v="1"/>
    <n v="0"/>
    <n v="0"/>
    <x v="2"/>
  </r>
  <r>
    <s v="CC110421"/>
    <d v="2019-12-09T14:17:06"/>
    <s v="C58703"/>
    <x v="0"/>
    <s v="signup"/>
    <n v="67"/>
    <x v="0"/>
    <s v="prd_2"/>
    <d v="2019-12-09T14:20:15"/>
    <m/>
    <n v="125"/>
    <x v="0"/>
    <x v="11"/>
    <n v="1"/>
    <n v="0"/>
    <n v="0"/>
    <x v="2"/>
  </r>
  <r>
    <s v="CC110497"/>
    <d v="2019-12-10T10:15:16"/>
    <s v="C58720"/>
    <x v="0"/>
    <s v="signup"/>
    <n v="67"/>
    <x v="0"/>
    <s v="prd_2"/>
    <d v="2019-12-10T10:19:18"/>
    <m/>
    <n v="125"/>
    <x v="0"/>
    <x v="11"/>
    <n v="1"/>
    <n v="0"/>
    <n v="0"/>
    <x v="2"/>
  </r>
  <r>
    <s v="CC110682"/>
    <d v="2019-12-11T10:54:00"/>
    <s v="C58795"/>
    <x v="0"/>
    <s v="signup"/>
    <n v="67"/>
    <x v="1"/>
    <s v="prd_2"/>
    <d v="2019-12-11T10:57:27"/>
    <m/>
    <n v="125"/>
    <x v="0"/>
    <x v="11"/>
    <n v="1"/>
    <n v="0"/>
    <n v="0"/>
    <x v="2"/>
  </r>
  <r>
    <s v="CC110850"/>
    <d v="2019-12-12T11:09:31"/>
    <s v="C58867"/>
    <x v="0"/>
    <s v="signup"/>
    <n v="67"/>
    <x v="0"/>
    <s v="prd_2"/>
    <d v="2019-12-12T11:15:27"/>
    <m/>
    <n v="125"/>
    <x v="0"/>
    <x v="11"/>
    <n v="1"/>
    <n v="0"/>
    <n v="0"/>
    <x v="2"/>
  </r>
  <r>
    <s v="CC110866"/>
    <d v="2019-12-12T11:54:54"/>
    <s v="C245007"/>
    <x v="0"/>
    <s v="support"/>
    <n v="67"/>
    <x v="0"/>
    <s v="prd_2"/>
    <d v="2019-07-22T10:03:30"/>
    <m/>
    <n v="125"/>
    <x v="0"/>
    <x v="11"/>
    <n v="1"/>
    <n v="5"/>
    <n v="5"/>
    <x v="0"/>
  </r>
  <r>
    <s v="CC110932"/>
    <d v="2019-12-12T15:22:17"/>
    <s v="C213233"/>
    <x v="1"/>
    <s v="support"/>
    <n v="67"/>
    <x v="0"/>
    <s v="prd_2"/>
    <d v="2019-03-18T16:11:05"/>
    <m/>
    <n v="125"/>
    <x v="0"/>
    <x v="11"/>
    <n v="1"/>
    <n v="9"/>
    <n v="9"/>
    <x v="1"/>
  </r>
  <r>
    <s v="CC111152"/>
    <d v="2019-12-14T12:10:46"/>
    <s v="C46537"/>
    <x v="0"/>
    <s v="support"/>
    <n v="67"/>
    <x v="1"/>
    <s v="prd_2"/>
    <d v="2019-06-23T13:04:40"/>
    <m/>
    <n v="125"/>
    <x v="0"/>
    <x v="11"/>
    <n v="1"/>
    <n v="6"/>
    <n v="6"/>
    <x v="4"/>
  </r>
  <r>
    <s v="CC111324"/>
    <d v="2019-12-15T13:42:25"/>
    <s v="C51514"/>
    <x v="1"/>
    <s v="support"/>
    <n v="67"/>
    <x v="0"/>
    <s v="prd_2"/>
    <d v="2019-08-19T14:51:41"/>
    <m/>
    <n v="125"/>
    <x v="0"/>
    <x v="11"/>
    <n v="1"/>
    <n v="4"/>
    <n v="4"/>
    <x v="3"/>
  </r>
  <r>
    <s v="CC111833"/>
    <d v="2019-12-18T13:16:32"/>
    <s v="C59212"/>
    <x v="0"/>
    <s v="signup"/>
    <n v="67"/>
    <x v="0"/>
    <s v="prd_2"/>
    <d v="2019-12-18T13:21:43"/>
    <m/>
    <n v="125"/>
    <x v="0"/>
    <x v="11"/>
    <n v="1"/>
    <n v="0"/>
    <n v="0"/>
    <x v="2"/>
  </r>
  <r>
    <s v="CC111926"/>
    <d v="2019-12-19T11:23:32"/>
    <s v="C49305"/>
    <x v="0"/>
    <s v="support"/>
    <n v="67"/>
    <x v="0"/>
    <s v="prd_2"/>
    <d v="2019-07-24T10:42:36"/>
    <m/>
    <n v="125"/>
    <x v="0"/>
    <x v="11"/>
    <n v="1"/>
    <n v="5"/>
    <n v="5"/>
    <x v="0"/>
  </r>
  <r>
    <s v="CC112169"/>
    <d v="2019-12-20T16:44:16"/>
    <s v="C253487"/>
    <x v="0"/>
    <s v="support"/>
    <n v="67"/>
    <x v="0"/>
    <s v="prd_2"/>
    <d v="2019-08-28T17:43:15"/>
    <m/>
    <n v="125"/>
    <x v="0"/>
    <x v="11"/>
    <n v="1"/>
    <n v="4"/>
    <n v="4"/>
    <x v="3"/>
  </r>
  <r>
    <s v="CC112245"/>
    <d v="2019-12-21T13:54:22"/>
    <s v="C232313"/>
    <x v="1"/>
    <s v="support"/>
    <n v="67"/>
    <x v="0"/>
    <s v="prd_2"/>
    <d v="2019-05-30T13:20:14"/>
    <m/>
    <n v="125"/>
    <x v="0"/>
    <x v="11"/>
    <n v="1"/>
    <n v="7"/>
    <n v="7"/>
    <x v="14"/>
  </r>
  <r>
    <s v="CC112326"/>
    <d v="2019-12-22T11:35:41"/>
    <s v="C269301"/>
    <x v="1"/>
    <s v="support"/>
    <n v="67"/>
    <x v="0"/>
    <s v="prd_2"/>
    <d v="2019-11-28T11:53:37"/>
    <m/>
    <n v="125"/>
    <x v="0"/>
    <x v="11"/>
    <n v="1"/>
    <n v="1"/>
    <n v="1"/>
    <x v="5"/>
  </r>
  <r>
    <s v="CC113104"/>
    <d v="2019-12-27T15:12:32"/>
    <s v="C271080"/>
    <x v="0"/>
    <s v="support"/>
    <n v="67"/>
    <x v="1"/>
    <s v="prd_2"/>
    <d v="2019-12-11T13:08:04"/>
    <m/>
    <n v="125"/>
    <x v="0"/>
    <x v="11"/>
    <n v="1"/>
    <n v="1"/>
    <n v="1"/>
    <x v="5"/>
  </r>
  <r>
    <s v="CC113594"/>
    <d v="2019-12-31T12:47:04"/>
    <s v="C227419"/>
    <x v="0"/>
    <s v="support"/>
    <n v="67"/>
    <x v="0"/>
    <s v="prd_2"/>
    <d v="2019-05-11T12:49:55"/>
    <m/>
    <n v="125"/>
    <x v="0"/>
    <x v="11"/>
    <n v="1"/>
    <n v="8"/>
    <n v="8"/>
    <x v="12"/>
  </r>
  <r>
    <s v="CC113674"/>
    <d v="2019-12-31T17:49:32"/>
    <s v="C265610"/>
    <x v="0"/>
    <s v="support"/>
    <n v="67"/>
    <x v="0"/>
    <s v="prd_2"/>
    <d v="2019-11-04T13:11:48"/>
    <m/>
    <n v="125"/>
    <x v="0"/>
    <x v="11"/>
    <n v="1"/>
    <n v="2"/>
    <n v="2"/>
    <x v="13"/>
  </r>
  <r>
    <s v="CC113773"/>
    <d v="2020-01-01T11:11:59"/>
    <s v="C59910"/>
    <x v="0"/>
    <s v="signup"/>
    <n v="67"/>
    <x v="1"/>
    <s v="prd_2"/>
    <d v="2020-01-01T11:15:52"/>
    <m/>
    <n v="125"/>
    <x v="2"/>
    <x v="11"/>
    <n v="1"/>
    <n v="0"/>
    <n v="0"/>
    <x v="2"/>
  </r>
  <r>
    <s v="CC113806"/>
    <d v="2020-01-01T12:03:54"/>
    <s v="C59937"/>
    <x v="0"/>
    <s v="signup"/>
    <n v="67"/>
    <x v="0"/>
    <s v="prd_2"/>
    <d v="2020-01-01T12:08:57"/>
    <m/>
    <n v="125"/>
    <x v="2"/>
    <x v="11"/>
    <n v="1"/>
    <n v="0"/>
    <n v="0"/>
    <x v="2"/>
  </r>
  <r>
    <s v="CC113882"/>
    <d v="2020-01-01T13:27:02"/>
    <s v="C59988"/>
    <x v="0"/>
    <s v="signup"/>
    <n v="67"/>
    <x v="1"/>
    <s v="prd_2"/>
    <d v="2020-01-01T13:32:10"/>
    <m/>
    <n v="125"/>
    <x v="2"/>
    <x v="11"/>
    <n v="1"/>
    <n v="0"/>
    <n v="0"/>
    <x v="2"/>
  </r>
  <r>
    <s v="CC113960"/>
    <d v="2020-01-01T16:01:20"/>
    <s v="C60038"/>
    <x v="0"/>
    <s v="signup"/>
    <n v="67"/>
    <x v="0"/>
    <s v="prd_2"/>
    <d v="2020-01-01T16:02:30"/>
    <m/>
    <n v="125"/>
    <x v="2"/>
    <x v="11"/>
    <n v="1"/>
    <n v="0"/>
    <n v="0"/>
    <x v="2"/>
  </r>
  <r>
    <s v="CC113983"/>
    <d v="2020-01-01T17:54:38"/>
    <s v="C260437"/>
    <x v="0"/>
    <s v="support"/>
    <n v="67"/>
    <x v="0"/>
    <s v="prd_2"/>
    <d v="2019-10-04T15:44:15"/>
    <m/>
    <n v="125"/>
    <x v="2"/>
    <x v="11"/>
    <n v="1"/>
    <n v="3"/>
    <n v="3"/>
    <x v="7"/>
  </r>
  <r>
    <s v="CC114346"/>
    <d v="2020-01-03T12:03:42"/>
    <s v="C252599"/>
    <x v="0"/>
    <s v="support"/>
    <n v="67"/>
    <x v="0"/>
    <s v="prd_2"/>
    <d v="2019-08-25T17:08:42"/>
    <m/>
    <n v="125"/>
    <x v="2"/>
    <x v="11"/>
    <n v="1"/>
    <n v="4"/>
    <n v="4"/>
    <x v="3"/>
  </r>
  <r>
    <s v="CC114398"/>
    <d v="2020-01-03T13:47:54"/>
    <s v="C60336"/>
    <x v="0"/>
    <s v="signup"/>
    <n v="67"/>
    <x v="1"/>
    <s v="prd_2"/>
    <d v="2020-01-03T13:52:13"/>
    <m/>
    <n v="125"/>
    <x v="2"/>
    <x v="11"/>
    <n v="1"/>
    <n v="0"/>
    <n v="0"/>
    <x v="2"/>
  </r>
  <r>
    <s v="CC114856"/>
    <d v="2020-01-06T11:31:02"/>
    <s v="C60523"/>
    <x v="0"/>
    <s v="signup"/>
    <n v="67"/>
    <x v="1"/>
    <s v="prd_2"/>
    <d v="2020-01-06T11:34:46"/>
    <m/>
    <n v="125"/>
    <x v="2"/>
    <x v="11"/>
    <n v="1"/>
    <n v="0"/>
    <n v="0"/>
    <x v="2"/>
  </r>
  <r>
    <s v="CC114910"/>
    <d v="2020-01-06T12:14:40"/>
    <s v="C60565"/>
    <x v="0"/>
    <s v="signup"/>
    <n v="67"/>
    <x v="0"/>
    <s v="prd_2"/>
    <d v="2020-01-06T12:17:25"/>
    <m/>
    <n v="125"/>
    <x v="2"/>
    <x v="11"/>
    <n v="1"/>
    <n v="0"/>
    <n v="0"/>
    <x v="2"/>
  </r>
  <r>
    <s v="CC115201"/>
    <d v="2020-01-07T12:39:49"/>
    <s v="C257082"/>
    <x v="0"/>
    <s v="support"/>
    <n v="67"/>
    <x v="0"/>
    <s v="prd_2"/>
    <d v="2019-09-17T10:12:47"/>
    <m/>
    <n v="125"/>
    <x v="2"/>
    <x v="11"/>
    <n v="1"/>
    <n v="4"/>
    <n v="4"/>
    <x v="3"/>
  </r>
  <r>
    <s v="CC115224"/>
    <d v="2020-01-07T13:19:03"/>
    <s v="C60760"/>
    <x v="0"/>
    <s v="signup"/>
    <n v="67"/>
    <x v="1"/>
    <s v="prd_2"/>
    <d v="2020-01-07T13:24:29"/>
    <m/>
    <n v="125"/>
    <x v="2"/>
    <x v="11"/>
    <n v="1"/>
    <n v="0"/>
    <n v="0"/>
    <x v="2"/>
  </r>
  <r>
    <s v="CC115540"/>
    <d v="2020-01-09T08:02:03"/>
    <s v="C60938"/>
    <x v="0"/>
    <s v="signup"/>
    <n v="67"/>
    <x v="1"/>
    <s v="prd_2"/>
    <d v="2020-01-09T08:06:35"/>
    <m/>
    <n v="125"/>
    <x v="2"/>
    <x v="11"/>
    <n v="1"/>
    <n v="0"/>
    <n v="0"/>
    <x v="2"/>
  </r>
  <r>
    <s v="CC115594"/>
    <d v="2020-01-09T11:09:30"/>
    <s v="C60977"/>
    <x v="0"/>
    <s v="signup"/>
    <n v="67"/>
    <x v="0"/>
    <s v="prd_2"/>
    <d v="2020-01-09T11:13:21"/>
    <m/>
    <n v="125"/>
    <x v="2"/>
    <x v="11"/>
    <n v="1"/>
    <n v="0"/>
    <n v="0"/>
    <x v="2"/>
  </r>
  <r>
    <s v="CC115617"/>
    <d v="2020-01-09T11:45:39"/>
    <s v="C60997"/>
    <x v="0"/>
    <s v="signup"/>
    <n v="67"/>
    <x v="1"/>
    <s v="prd_2"/>
    <d v="2020-01-09T11:49:45"/>
    <m/>
    <n v="125"/>
    <x v="2"/>
    <x v="11"/>
    <n v="1"/>
    <n v="0"/>
    <n v="0"/>
    <x v="2"/>
  </r>
  <r>
    <s v="CC115642"/>
    <d v="2020-01-09T12:15:27"/>
    <s v="C61017"/>
    <x v="0"/>
    <s v="signup"/>
    <n v="67"/>
    <x v="1"/>
    <s v="prd_2"/>
    <d v="2020-01-09T12:19:08"/>
    <m/>
    <n v="125"/>
    <x v="2"/>
    <x v="11"/>
    <n v="1"/>
    <n v="0"/>
    <n v="0"/>
    <x v="2"/>
  </r>
  <r>
    <s v="CC115786"/>
    <d v="2020-01-10T10:15:51"/>
    <s v="C61087"/>
    <x v="0"/>
    <s v="signup"/>
    <n v="67"/>
    <x v="1"/>
    <s v="prd_2"/>
    <d v="2020-01-10T10:18:48"/>
    <m/>
    <n v="125"/>
    <x v="2"/>
    <x v="11"/>
    <n v="1"/>
    <n v="0"/>
    <n v="0"/>
    <x v="2"/>
  </r>
  <r>
    <s v="CC115840"/>
    <d v="2020-01-10T11:56:25"/>
    <s v="C61128"/>
    <x v="0"/>
    <s v="signup"/>
    <n v="67"/>
    <x v="0"/>
    <s v="prd_2"/>
    <d v="2020-01-10T11:58:55"/>
    <m/>
    <n v="125"/>
    <x v="2"/>
    <x v="11"/>
    <n v="1"/>
    <n v="0"/>
    <n v="0"/>
    <x v="2"/>
  </r>
  <r>
    <s v="CC115931"/>
    <d v="2020-01-10T15:03:55"/>
    <s v="C256772"/>
    <x v="0"/>
    <s v="support"/>
    <n v="67"/>
    <x v="0"/>
    <s v="prd_2"/>
    <d v="2019-09-16T10:19:42"/>
    <m/>
    <n v="125"/>
    <x v="2"/>
    <x v="11"/>
    <n v="1"/>
    <n v="4"/>
    <n v="4"/>
    <x v="3"/>
  </r>
  <r>
    <s v="CC116034"/>
    <d v="2020-01-11T12:21:22"/>
    <s v="C61222"/>
    <x v="0"/>
    <s v="signup"/>
    <n v="67"/>
    <x v="1"/>
    <s v="prd_2"/>
    <d v="2020-01-11T12:25:33"/>
    <m/>
    <n v="125"/>
    <x v="2"/>
    <x v="11"/>
    <n v="1"/>
    <n v="0"/>
    <n v="0"/>
    <x v="2"/>
  </r>
  <r>
    <s v="CC116040"/>
    <d v="2020-01-11T12:37:05"/>
    <s v="C261464"/>
    <x v="0"/>
    <s v="support"/>
    <n v="67"/>
    <x v="1"/>
    <s v="prd_2"/>
    <d v="2019-10-10T13:20:35"/>
    <m/>
    <n v="125"/>
    <x v="2"/>
    <x v="11"/>
    <n v="1"/>
    <n v="3"/>
    <n v="3"/>
    <x v="7"/>
  </r>
  <r>
    <s v="CC116327"/>
    <d v="2020-01-13T11:25:35"/>
    <s v="C61335"/>
    <x v="0"/>
    <s v="signup"/>
    <n v="67"/>
    <x v="0"/>
    <s v="prd_2"/>
    <d v="2020-01-13T11:30:25"/>
    <m/>
    <n v="125"/>
    <x v="2"/>
    <x v="11"/>
    <n v="1"/>
    <n v="0"/>
    <n v="0"/>
    <x v="2"/>
  </r>
  <r>
    <s v="CC116428"/>
    <d v="2020-01-13T13:39:58"/>
    <s v="C61403"/>
    <x v="0"/>
    <s v="signup"/>
    <n v="67"/>
    <x v="1"/>
    <s v="prd_2"/>
    <d v="2020-01-13T13:43:35"/>
    <m/>
    <n v="125"/>
    <x v="2"/>
    <x v="11"/>
    <n v="1"/>
    <n v="0"/>
    <n v="0"/>
    <x v="2"/>
  </r>
  <r>
    <s v="CC116443"/>
    <d v="2020-01-13T13:56:09"/>
    <s v="C61412"/>
    <x v="0"/>
    <s v="signup"/>
    <n v="67"/>
    <x v="1"/>
    <s v="prd_2"/>
    <d v="2020-01-13T14:00:26"/>
    <m/>
    <n v="125"/>
    <x v="2"/>
    <x v="11"/>
    <n v="1"/>
    <n v="0"/>
    <n v="0"/>
    <x v="2"/>
  </r>
  <r>
    <s v="CC116714"/>
    <d v="2020-01-14T14:53:10"/>
    <s v="C61580"/>
    <x v="0"/>
    <s v="signup"/>
    <n v="67"/>
    <x v="0"/>
    <s v="prd_2"/>
    <d v="2020-01-14T14:58:07"/>
    <m/>
    <n v="125"/>
    <x v="2"/>
    <x v="11"/>
    <n v="1"/>
    <n v="0"/>
    <n v="0"/>
    <x v="2"/>
  </r>
  <r>
    <s v="CC116820"/>
    <d v="2020-01-15T10:39:32"/>
    <s v="C61617"/>
    <x v="0"/>
    <s v="signup"/>
    <n v="67"/>
    <x v="1"/>
    <s v="prd_2"/>
    <d v="2020-01-15T10:43:52"/>
    <m/>
    <n v="125"/>
    <x v="2"/>
    <x v="11"/>
    <n v="1"/>
    <n v="0"/>
    <n v="0"/>
    <x v="2"/>
  </r>
  <r>
    <s v="CC116886"/>
    <d v="2020-01-15T12:03:24"/>
    <s v="C61668"/>
    <x v="0"/>
    <s v="signup"/>
    <n v="67"/>
    <x v="1"/>
    <s v="prd_2"/>
    <d v="2020-01-15T12:08:10"/>
    <m/>
    <n v="125"/>
    <x v="2"/>
    <x v="11"/>
    <n v="1"/>
    <n v="0"/>
    <n v="0"/>
    <x v="2"/>
  </r>
  <r>
    <s v="CC116893"/>
    <d v="2020-01-15T12:20:10"/>
    <s v="C61673"/>
    <x v="0"/>
    <s v="signup"/>
    <n v="67"/>
    <x v="0"/>
    <s v="prd_2"/>
    <d v="2020-01-15T12:24:06"/>
    <m/>
    <n v="125"/>
    <x v="2"/>
    <x v="11"/>
    <n v="1"/>
    <n v="0"/>
    <n v="0"/>
    <x v="2"/>
  </r>
  <r>
    <s v="CC117116"/>
    <d v="2020-01-16T12:17:50"/>
    <s v="C61800"/>
    <x v="0"/>
    <s v="signup"/>
    <n v="67"/>
    <x v="1"/>
    <s v="prd_2"/>
    <d v="2020-01-16T12:22:33"/>
    <m/>
    <n v="125"/>
    <x v="2"/>
    <x v="11"/>
    <n v="1"/>
    <n v="0"/>
    <n v="0"/>
    <x v="2"/>
  </r>
  <r>
    <s v="CC117218"/>
    <d v="2020-01-16T15:52:08"/>
    <s v="C61128"/>
    <x v="1"/>
    <s v="support"/>
    <n v="67"/>
    <x v="0"/>
    <s v="prd_2"/>
    <d v="2020-01-10T11:58:55"/>
    <m/>
    <n v="125"/>
    <x v="2"/>
    <x v="11"/>
    <n v="1"/>
    <n v="0"/>
    <n v="0"/>
    <x v="2"/>
  </r>
  <r>
    <s v="CC117354"/>
    <d v="2020-01-17T12:55:20"/>
    <s v="C61942"/>
    <x v="0"/>
    <s v="signup"/>
    <n v="67"/>
    <x v="1"/>
    <s v="prd_2"/>
    <d v="2020-01-17T12:59:38"/>
    <m/>
    <n v="125"/>
    <x v="2"/>
    <x v="11"/>
    <n v="1"/>
    <n v="0"/>
    <n v="0"/>
    <x v="2"/>
  </r>
  <r>
    <s v="CC117419"/>
    <d v="2020-01-17T16:15:42"/>
    <s v="C274811"/>
    <x v="0"/>
    <s v="support"/>
    <n v="67"/>
    <x v="0"/>
    <s v="prd_2"/>
    <d v="2020-01-03T17:03:15"/>
    <m/>
    <n v="125"/>
    <x v="2"/>
    <x v="11"/>
    <n v="1"/>
    <n v="0"/>
    <n v="0"/>
    <x v="2"/>
  </r>
  <r>
    <s v="CC117517"/>
    <d v="2020-01-18T12:42:40"/>
    <s v="C62001"/>
    <x v="0"/>
    <s v="signup"/>
    <n v="67"/>
    <x v="1"/>
    <s v="prd_2"/>
    <d v="2020-01-18T12:46:01"/>
    <m/>
    <n v="125"/>
    <x v="2"/>
    <x v="11"/>
    <n v="1"/>
    <n v="0"/>
    <n v="0"/>
    <x v="2"/>
  </r>
  <r>
    <s v="CC117559"/>
    <d v="2020-01-18T15:04:15"/>
    <s v="C62018"/>
    <x v="0"/>
    <s v="signup"/>
    <n v="67"/>
    <x v="1"/>
    <s v="prd_2"/>
    <d v="2020-01-18T15:06:52"/>
    <m/>
    <n v="125"/>
    <x v="2"/>
    <x v="11"/>
    <n v="1"/>
    <n v="0"/>
    <n v="0"/>
    <x v="2"/>
  </r>
  <r>
    <s v="CC117744"/>
    <d v="2020-01-20T10:52:12"/>
    <s v="C62074"/>
    <x v="0"/>
    <s v="signup"/>
    <n v="67"/>
    <x v="0"/>
    <s v="prd_2"/>
    <d v="2020-01-20T10:55:40"/>
    <m/>
    <n v="125"/>
    <x v="2"/>
    <x v="11"/>
    <n v="1"/>
    <n v="0"/>
    <n v="0"/>
    <x v="2"/>
  </r>
  <r>
    <s v="CC117930"/>
    <d v="2020-01-20T15:35:44"/>
    <s v="C62207"/>
    <x v="0"/>
    <s v="signup"/>
    <n v="67"/>
    <x v="1"/>
    <s v="prd_2"/>
    <d v="2020-01-20T15:38:04"/>
    <m/>
    <n v="125"/>
    <x v="2"/>
    <x v="11"/>
    <n v="1"/>
    <n v="0"/>
    <n v="0"/>
    <x v="2"/>
  </r>
  <r>
    <s v="CC118039"/>
    <d v="2020-01-21T11:45:51"/>
    <s v="C62272"/>
    <x v="0"/>
    <s v="signup"/>
    <n v="67"/>
    <x v="0"/>
    <s v="prd_2"/>
    <d v="2020-01-21T11:48:15"/>
    <m/>
    <n v="125"/>
    <x v="2"/>
    <x v="11"/>
    <n v="1"/>
    <n v="0"/>
    <n v="0"/>
    <x v="2"/>
  </r>
  <r>
    <s v="CC118262"/>
    <d v="2020-01-22T11:23:00"/>
    <s v="C62390"/>
    <x v="0"/>
    <s v="signup"/>
    <n v="67"/>
    <x v="0"/>
    <s v="prd_2"/>
    <d v="2020-01-22T11:26:30"/>
    <m/>
    <n v="125"/>
    <x v="2"/>
    <x v="11"/>
    <n v="1"/>
    <n v="0"/>
    <n v="0"/>
    <x v="2"/>
  </r>
  <r>
    <s v="CC118477"/>
    <d v="2020-01-23T10:59:06"/>
    <s v="C268118"/>
    <x v="0"/>
    <s v="support"/>
    <n v="67"/>
    <x v="0"/>
    <s v="prd_2"/>
    <d v="2019-11-20T13:43:13"/>
    <m/>
    <n v="125"/>
    <x v="2"/>
    <x v="11"/>
    <n v="1"/>
    <n v="2"/>
    <n v="2"/>
    <x v="13"/>
  </r>
  <r>
    <s v="CC118885"/>
    <d v="2020-01-25T10:01:17"/>
    <s v="C62739"/>
    <x v="0"/>
    <s v="signup"/>
    <n v="67"/>
    <x v="1"/>
    <s v="prd_2"/>
    <d v="2020-01-25T10:03:04"/>
    <m/>
    <n v="125"/>
    <x v="2"/>
    <x v="11"/>
    <n v="1"/>
    <n v="0"/>
    <n v="0"/>
    <x v="2"/>
  </r>
  <r>
    <s v="CC119028"/>
    <d v="2020-01-26T10:32:11"/>
    <s v="C275858"/>
    <x v="0"/>
    <s v="support"/>
    <n v="67"/>
    <x v="1"/>
    <s v="prd_2"/>
    <d v="2020-01-06T20:49:29"/>
    <m/>
    <n v="125"/>
    <x v="2"/>
    <x v="11"/>
    <n v="1"/>
    <n v="1"/>
    <n v="1"/>
    <x v="5"/>
  </r>
  <r>
    <s v="CC119165"/>
    <d v="2020-01-27T09:51:50"/>
    <s v="C62833"/>
    <x v="0"/>
    <s v="signup"/>
    <n v="67"/>
    <x v="0"/>
    <s v="prd_2"/>
    <d v="2020-01-27T09:58:30"/>
    <m/>
    <n v="125"/>
    <x v="2"/>
    <x v="11"/>
    <n v="1"/>
    <n v="0"/>
    <n v="0"/>
    <x v="2"/>
  </r>
  <r>
    <s v="CC119294"/>
    <d v="2020-01-27T12:25:03"/>
    <s v="C62930"/>
    <x v="0"/>
    <s v="signup"/>
    <n v="67"/>
    <x v="0"/>
    <s v="prd_2"/>
    <d v="2020-01-27T12:29:20"/>
    <m/>
    <n v="125"/>
    <x v="2"/>
    <x v="11"/>
    <n v="1"/>
    <n v="0"/>
    <n v="0"/>
    <x v="2"/>
  </r>
  <r>
    <s v="CC119543"/>
    <d v="2020-01-28T12:39:39"/>
    <s v="C262961"/>
    <x v="0"/>
    <s v="support"/>
    <n v="67"/>
    <x v="0"/>
    <s v="prd_2"/>
    <d v="2019-10-18T13:35:12"/>
    <m/>
    <n v="125"/>
    <x v="2"/>
    <x v="11"/>
    <n v="1"/>
    <n v="3"/>
    <n v="3"/>
    <x v="7"/>
  </r>
  <r>
    <s v="CC119649"/>
    <d v="2020-01-28T16:37:13"/>
    <s v="C59910"/>
    <x v="0"/>
    <s v="support"/>
    <n v="67"/>
    <x v="1"/>
    <s v="prd_2"/>
    <d v="2020-01-01T11:15:52"/>
    <m/>
    <n v="125"/>
    <x v="2"/>
    <x v="11"/>
    <n v="1"/>
    <n v="1"/>
    <n v="1"/>
    <x v="5"/>
  </r>
  <r>
    <s v="CC119786"/>
    <d v="2020-01-29T12:36:37"/>
    <s v="C63230"/>
    <x v="0"/>
    <s v="signup"/>
    <n v="67"/>
    <x v="0"/>
    <s v="prd_2"/>
    <d v="2020-01-29T12:40:38"/>
    <m/>
    <n v="125"/>
    <x v="2"/>
    <x v="11"/>
    <n v="1"/>
    <n v="0"/>
    <n v="0"/>
    <x v="2"/>
  </r>
  <r>
    <s v="CC120063"/>
    <d v="2020-01-30T14:17:34"/>
    <s v="C256960"/>
    <x v="1"/>
    <s v="support"/>
    <n v="67"/>
    <x v="1"/>
    <s v="prd_2"/>
    <d v="2019-09-16T15:07:41"/>
    <m/>
    <n v="125"/>
    <x v="2"/>
    <x v="11"/>
    <n v="1"/>
    <n v="5"/>
    <n v="5"/>
    <x v="0"/>
  </r>
  <r>
    <s v="CC120157"/>
    <d v="2020-01-31T09:45:40"/>
    <s v="C63410"/>
    <x v="0"/>
    <s v="signup"/>
    <n v="67"/>
    <x v="0"/>
    <s v="prd_2"/>
    <d v="2020-01-31T09:48:50"/>
    <m/>
    <n v="125"/>
    <x v="2"/>
    <x v="11"/>
    <n v="1"/>
    <n v="0"/>
    <n v="0"/>
    <x v="2"/>
  </r>
  <r>
    <s v="CC120632"/>
    <d v="2020-02-02T17:47:01"/>
    <s v="C278180"/>
    <x v="0"/>
    <s v="support"/>
    <n v="67"/>
    <x v="0"/>
    <s v="prd_2"/>
    <d v="2020-01-13T16:50:13"/>
    <m/>
    <n v="125"/>
    <x v="3"/>
    <x v="11"/>
    <n v="1"/>
    <n v="1"/>
    <n v="1"/>
    <x v="5"/>
  </r>
  <r>
    <s v="CC120689"/>
    <d v="2020-02-03T10:30:06"/>
    <s v="C63623"/>
    <x v="0"/>
    <s v="signup"/>
    <n v="67"/>
    <x v="1"/>
    <s v="prd_2"/>
    <d v="2020-02-03T10:33:56"/>
    <m/>
    <n v="125"/>
    <x v="3"/>
    <x v="11"/>
    <n v="1"/>
    <n v="0"/>
    <n v="0"/>
    <x v="2"/>
  </r>
  <r>
    <s v="CC120739"/>
    <d v="2020-02-03T11:25:03"/>
    <s v="C63669"/>
    <x v="0"/>
    <s v="signup"/>
    <n v="67"/>
    <x v="1"/>
    <s v="prd_2"/>
    <d v="2020-02-03T11:30:28"/>
    <m/>
    <n v="125"/>
    <x v="3"/>
    <x v="11"/>
    <n v="1"/>
    <n v="0"/>
    <n v="0"/>
    <x v="2"/>
  </r>
  <r>
    <s v="CC120882"/>
    <d v="2020-02-03T14:41:10"/>
    <s v="C272348"/>
    <x v="0"/>
    <s v="support"/>
    <n v="67"/>
    <x v="1"/>
    <s v="prd_2"/>
    <d v="2019-12-23T09:22:50"/>
    <m/>
    <n v="125"/>
    <x v="3"/>
    <x v="11"/>
    <n v="1"/>
    <n v="1"/>
    <n v="1"/>
    <x v="5"/>
  </r>
  <r>
    <s v="CC121027"/>
    <d v="2020-02-04T11:50:40"/>
    <s v="C63849"/>
    <x v="0"/>
    <s v="signup"/>
    <n v="67"/>
    <x v="0"/>
    <s v="prd_2"/>
    <d v="2020-02-04T11:55:57"/>
    <m/>
    <n v="125"/>
    <x v="3"/>
    <x v="11"/>
    <n v="1"/>
    <n v="0"/>
    <n v="0"/>
    <x v="2"/>
  </r>
  <r>
    <s v="CC121056"/>
    <d v="2020-02-04T12:18:21"/>
    <s v="C63867"/>
    <x v="0"/>
    <s v="signup"/>
    <n v="67"/>
    <x v="1"/>
    <s v="prd_2"/>
    <d v="2020-02-04T12:22:44"/>
    <m/>
    <n v="125"/>
    <x v="3"/>
    <x v="11"/>
    <n v="1"/>
    <n v="0"/>
    <n v="0"/>
    <x v="2"/>
  </r>
  <r>
    <s v="CC121089"/>
    <d v="2020-02-04T13:04:57"/>
    <s v="C63891"/>
    <x v="0"/>
    <s v="signup"/>
    <n v="67"/>
    <x v="0"/>
    <s v="prd_2"/>
    <d v="2020-02-04T13:08:34"/>
    <m/>
    <n v="125"/>
    <x v="3"/>
    <x v="11"/>
    <n v="1"/>
    <n v="0"/>
    <n v="0"/>
    <x v="2"/>
  </r>
  <r>
    <s v="CC121207"/>
    <d v="2020-02-05T09:49:52"/>
    <s v="C63950"/>
    <x v="0"/>
    <s v="signup"/>
    <n v="67"/>
    <x v="1"/>
    <s v="prd_2"/>
    <d v="2020-02-05T09:55:37"/>
    <m/>
    <n v="125"/>
    <x v="3"/>
    <x v="11"/>
    <n v="1"/>
    <n v="0"/>
    <n v="0"/>
    <x v="2"/>
  </r>
  <r>
    <s v="CC121372"/>
    <d v="2020-02-05T14:10:32"/>
    <s v="C64061"/>
    <x v="0"/>
    <s v="signup"/>
    <n v="67"/>
    <x v="1"/>
    <s v="prd_2"/>
    <d v="2020-02-05T14:16:42"/>
    <m/>
    <n v="125"/>
    <x v="3"/>
    <x v="11"/>
    <n v="1"/>
    <n v="0"/>
    <n v="0"/>
    <x v="2"/>
  </r>
  <r>
    <s v="CC121423"/>
    <d v="2020-02-05T16:23:35"/>
    <s v="C61617"/>
    <x v="0"/>
    <s v="support"/>
    <n v="67"/>
    <x v="1"/>
    <s v="prd_2"/>
    <d v="2020-01-15T10:43:52"/>
    <m/>
    <n v="125"/>
    <x v="3"/>
    <x v="11"/>
    <n v="1"/>
    <n v="1"/>
    <n v="1"/>
    <x v="5"/>
  </r>
  <r>
    <s v="CC121485"/>
    <d v="2020-02-06T10:42:20"/>
    <s v="C64110"/>
    <x v="0"/>
    <s v="signup"/>
    <n v="67"/>
    <x v="1"/>
    <s v="prd_2"/>
    <d v="2020-02-06T10:45:32"/>
    <m/>
    <n v="125"/>
    <x v="3"/>
    <x v="11"/>
    <n v="1"/>
    <n v="0"/>
    <n v="0"/>
    <x v="2"/>
  </r>
  <r>
    <s v="CC121591"/>
    <d v="2020-02-06T13:21:46"/>
    <s v="C64190"/>
    <x v="0"/>
    <s v="signup"/>
    <n v="67"/>
    <x v="0"/>
    <s v="prd_2"/>
    <d v="2020-02-06T13:23:30"/>
    <m/>
    <n v="125"/>
    <x v="3"/>
    <x v="11"/>
    <n v="1"/>
    <n v="0"/>
    <n v="0"/>
    <x v="2"/>
  </r>
  <r>
    <s v="CC121597"/>
    <d v="2020-02-06T13:30:42"/>
    <s v="C64195"/>
    <x v="0"/>
    <s v="signup"/>
    <n v="67"/>
    <x v="1"/>
    <s v="prd_2"/>
    <d v="2020-02-06T13:34:46"/>
    <m/>
    <n v="125"/>
    <x v="3"/>
    <x v="11"/>
    <n v="1"/>
    <n v="0"/>
    <n v="0"/>
    <x v="2"/>
  </r>
  <r>
    <s v="CC122351"/>
    <d v="2020-02-10T13:04:07"/>
    <s v="C64516"/>
    <x v="0"/>
    <s v="signup"/>
    <n v="67"/>
    <x v="1"/>
    <s v="prd_2"/>
    <d v="2020-02-10T13:05:57"/>
    <m/>
    <n v="125"/>
    <x v="3"/>
    <x v="11"/>
    <n v="1"/>
    <n v="0"/>
    <n v="0"/>
    <x v="2"/>
  </r>
  <r>
    <s v="CC122353"/>
    <d v="2020-02-10T13:05:41"/>
    <s v="C64518"/>
    <x v="0"/>
    <s v="signup"/>
    <n v="67"/>
    <x v="1"/>
    <s v="prd_2"/>
    <d v="2020-02-10T13:10:00"/>
    <m/>
    <n v="125"/>
    <x v="3"/>
    <x v="11"/>
    <n v="1"/>
    <n v="0"/>
    <n v="0"/>
    <x v="2"/>
  </r>
  <r>
    <s v="CC122426"/>
    <d v="2020-02-10T15:28:52"/>
    <s v="C259812"/>
    <x v="0"/>
    <s v="support"/>
    <n v="67"/>
    <x v="1"/>
    <s v="prd_2"/>
    <d v="2019-10-01T15:24:55"/>
    <m/>
    <n v="125"/>
    <x v="3"/>
    <x v="11"/>
    <n v="1"/>
    <n v="4"/>
    <n v="4"/>
    <x v="3"/>
  </r>
  <r>
    <s v="CC122444"/>
    <d v="2020-02-10T16:46:44"/>
    <s v="C64568"/>
    <x v="0"/>
    <s v="signup"/>
    <n v="67"/>
    <x v="1"/>
    <s v="prd_2"/>
    <d v="2020-02-10T16:50:27"/>
    <m/>
    <n v="125"/>
    <x v="3"/>
    <x v="11"/>
    <n v="1"/>
    <n v="0"/>
    <n v="0"/>
    <x v="2"/>
  </r>
  <r>
    <s v="CC122627"/>
    <d v="2020-02-11T13:41:49"/>
    <s v="C64681"/>
    <x v="0"/>
    <s v="signup"/>
    <n v="67"/>
    <x v="0"/>
    <s v="prd_2"/>
    <d v="2020-02-11T13:46:06"/>
    <m/>
    <n v="125"/>
    <x v="3"/>
    <x v="11"/>
    <n v="1"/>
    <n v="0"/>
    <n v="0"/>
    <x v="2"/>
  </r>
  <r>
    <s v="CC122648"/>
    <d v="2020-02-11T14:33:12"/>
    <s v="C185832"/>
    <x v="0"/>
    <s v="support"/>
    <n v="67"/>
    <x v="1"/>
    <s v="prd_2"/>
    <d v="2018-09-04T15:32:40"/>
    <m/>
    <n v="125"/>
    <x v="3"/>
    <x v="11"/>
    <n v="1"/>
    <n v="17"/>
    <n v="17"/>
    <x v="15"/>
  </r>
  <r>
    <s v="CC122716"/>
    <d v="2020-02-12T09:07:52"/>
    <s v="C64711"/>
    <x v="0"/>
    <s v="signup"/>
    <n v="67"/>
    <x v="0"/>
    <s v="prd_2"/>
    <d v="2020-02-12T09:11:54"/>
    <m/>
    <n v="125"/>
    <x v="3"/>
    <x v="11"/>
    <n v="1"/>
    <n v="0"/>
    <n v="0"/>
    <x v="2"/>
  </r>
  <r>
    <s v="CC122862"/>
    <d v="2020-02-12T13:08:03"/>
    <s v="C64815"/>
    <x v="0"/>
    <s v="signup"/>
    <n v="67"/>
    <x v="1"/>
    <s v="prd_2"/>
    <d v="2020-02-12T13:11:12"/>
    <m/>
    <n v="125"/>
    <x v="3"/>
    <x v="11"/>
    <n v="1"/>
    <n v="0"/>
    <n v="0"/>
    <x v="2"/>
  </r>
  <r>
    <s v="CC122954"/>
    <d v="2020-02-13T07:12:19"/>
    <s v="C230724"/>
    <x v="0"/>
    <s v="support"/>
    <n v="67"/>
    <x v="1"/>
    <s v="prd_2"/>
    <d v="2019-05-24T08:38:02"/>
    <m/>
    <n v="125"/>
    <x v="3"/>
    <x v="11"/>
    <n v="1"/>
    <n v="9"/>
    <n v="9"/>
    <x v="1"/>
  </r>
  <r>
    <s v="CC122962"/>
    <d v="2020-02-13T09:02:18"/>
    <s v="C273875"/>
    <x v="0"/>
    <s v="support"/>
    <n v="67"/>
    <x v="1"/>
    <s v="prd_2"/>
    <d v="2020-01-01T16:58:46"/>
    <m/>
    <n v="125"/>
    <x v="3"/>
    <x v="11"/>
    <n v="1"/>
    <n v="1"/>
    <n v="1"/>
    <x v="5"/>
  </r>
  <r>
    <s v="CC123219"/>
    <d v="2020-02-13T19:12:42"/>
    <s v="C278185"/>
    <x v="1"/>
    <s v="support"/>
    <n v="67"/>
    <x v="0"/>
    <s v="prd_2"/>
    <d v="2020-01-13T16:53:41"/>
    <m/>
    <n v="125"/>
    <x v="3"/>
    <x v="11"/>
    <n v="1"/>
    <n v="1"/>
    <n v="1"/>
    <x v="5"/>
  </r>
  <r>
    <s v="CC100618"/>
    <d v="2019-10-07T15:16:35"/>
    <s v="C219960"/>
    <x v="0"/>
    <s v="support"/>
    <n v="68"/>
    <x v="0"/>
    <s v="prd_2"/>
    <d v="2019-04-12T15:47:46"/>
    <d v="2019-11-10T17:50:34"/>
    <n v="125"/>
    <x v="5"/>
    <x v="11"/>
    <n v="0"/>
    <n v="6"/>
    <n v="6"/>
    <x v="4"/>
  </r>
  <r>
    <s v="CC101040"/>
    <d v="2019-10-10T11:18:52"/>
    <s v="C55272"/>
    <x v="0"/>
    <s v="signup"/>
    <n v="68"/>
    <x v="1"/>
    <s v="prd_2"/>
    <d v="2019-10-10T11:23:54"/>
    <d v="2021-01-20T15:37:01"/>
    <n v="125"/>
    <x v="5"/>
    <x v="11"/>
    <n v="0"/>
    <n v="0"/>
    <n v="0"/>
    <x v="2"/>
  </r>
  <r>
    <s v="CC101259"/>
    <d v="2019-10-11T12:34:35"/>
    <s v="C192112"/>
    <x v="1"/>
    <s v="support"/>
    <n v="68"/>
    <x v="1"/>
    <s v="prd_2"/>
    <d v="2018-11-29T15:17:05"/>
    <d v="2020-04-24T16:28:40"/>
    <n v="125"/>
    <x v="5"/>
    <x v="11"/>
    <n v="0"/>
    <n v="11"/>
    <n v="11"/>
    <x v="6"/>
  </r>
  <r>
    <s v="CC101418"/>
    <d v="2019-10-12T13:23:33"/>
    <s v="C192268"/>
    <x v="0"/>
    <s v="support"/>
    <n v="68"/>
    <x v="1"/>
    <s v="prd_2"/>
    <d v="2018-12-03T16:22:45"/>
    <d v="2020-04-08T18:18:56"/>
    <n v="125"/>
    <x v="5"/>
    <x v="11"/>
    <n v="0"/>
    <n v="10"/>
    <n v="10"/>
    <x v="9"/>
  </r>
  <r>
    <s v="CC101825"/>
    <d v="2019-10-15T09:21:25"/>
    <s v="C55556"/>
    <x v="0"/>
    <s v="signup"/>
    <n v="68"/>
    <x v="1"/>
    <s v="prd_2"/>
    <d v="2019-10-15T09:26:49"/>
    <d v="2021-06-20T10:19:27"/>
    <n v="125"/>
    <x v="5"/>
    <x v="11"/>
    <n v="0"/>
    <n v="0"/>
    <n v="0"/>
    <x v="2"/>
  </r>
  <r>
    <s v="CC102060"/>
    <d v="2019-10-16T12:01:35"/>
    <s v="C55672"/>
    <x v="0"/>
    <s v="signup"/>
    <n v="68"/>
    <x v="0"/>
    <s v="prd_2"/>
    <d v="2019-10-16T12:04:31"/>
    <d v="2020-04-28T14:02:57"/>
    <n v="125"/>
    <x v="5"/>
    <x v="11"/>
    <n v="0"/>
    <n v="0"/>
    <n v="0"/>
    <x v="2"/>
  </r>
  <r>
    <s v="CC102171"/>
    <d v="2019-10-17T09:21:47"/>
    <s v="C257364"/>
    <x v="0"/>
    <s v="support"/>
    <n v="68"/>
    <x v="0"/>
    <s v="prd_2"/>
    <d v="2019-09-18T12:02:59"/>
    <d v="2021-04-24T11:41:21"/>
    <n v="125"/>
    <x v="5"/>
    <x v="11"/>
    <n v="0"/>
    <n v="1"/>
    <n v="1"/>
    <x v="5"/>
  </r>
  <r>
    <s v="CC102338"/>
    <d v="2019-10-17T17:20:36"/>
    <s v="C32548"/>
    <x v="0"/>
    <s v="support"/>
    <n v="68"/>
    <x v="1"/>
    <s v="prd_2"/>
    <d v="2019-01-29T11:33:38"/>
    <d v="2020-03-21T12:17:10"/>
    <n v="125"/>
    <x v="5"/>
    <x v="11"/>
    <n v="0"/>
    <n v="9"/>
    <n v="9"/>
    <x v="1"/>
  </r>
  <r>
    <s v="CC102495"/>
    <d v="2019-10-18T16:47:03"/>
    <s v="C246212"/>
    <x v="0"/>
    <s v="support"/>
    <n v="68"/>
    <x v="0"/>
    <s v="prd_2"/>
    <d v="2019-07-25T18:45:03"/>
    <d v="2021-07-21T13:30:23"/>
    <n v="125"/>
    <x v="5"/>
    <x v="11"/>
    <n v="0"/>
    <n v="3"/>
    <n v="3"/>
    <x v="7"/>
  </r>
  <r>
    <s v="CC102786"/>
    <d v="2019-10-21T10:29:23"/>
    <s v="C248079"/>
    <x v="0"/>
    <s v="support"/>
    <n v="68"/>
    <x v="0"/>
    <s v="prd_2"/>
    <d v="2019-08-03T12:30:36"/>
    <d v="2021-09-12T12:08:13"/>
    <n v="125"/>
    <x v="5"/>
    <x v="11"/>
    <n v="0"/>
    <n v="3"/>
    <n v="3"/>
    <x v="7"/>
  </r>
  <r>
    <s v="CC103010"/>
    <d v="2019-10-22T11:44:04"/>
    <s v="C169097"/>
    <x v="0"/>
    <s v="support"/>
    <n v="68"/>
    <x v="1"/>
    <s v="prd_2"/>
    <d v="2018-04-25T07:12:18"/>
    <d v="2020-11-03T11:23:35"/>
    <n v="125"/>
    <x v="5"/>
    <x v="11"/>
    <n v="0"/>
    <n v="18"/>
    <n v="18"/>
    <x v="19"/>
  </r>
  <r>
    <s v="CC103128"/>
    <d v="2019-10-22T16:27:57"/>
    <s v="C223647"/>
    <x v="0"/>
    <s v="support"/>
    <n v="68"/>
    <x v="1"/>
    <s v="prd_2"/>
    <d v="2019-04-26T12:25:15"/>
    <d v="2021-11-23T10:55:10"/>
    <n v="125"/>
    <x v="5"/>
    <x v="11"/>
    <n v="0"/>
    <n v="6"/>
    <n v="6"/>
    <x v="4"/>
  </r>
  <r>
    <s v="CC103516"/>
    <d v="2019-10-25T10:13:22"/>
    <s v="C230373"/>
    <x v="0"/>
    <s v="support"/>
    <n v="68"/>
    <x v="0"/>
    <s v="prd_2"/>
    <d v="2019-05-22T17:15:50"/>
    <d v="2020-05-03T06:49:05"/>
    <n v="125"/>
    <x v="5"/>
    <x v="11"/>
    <n v="0"/>
    <n v="5"/>
    <n v="5"/>
    <x v="0"/>
  </r>
  <r>
    <s v="CC104117"/>
    <d v="2019-10-29T09:13:20"/>
    <s v="C208661"/>
    <x v="0"/>
    <s v="support"/>
    <n v="68"/>
    <x v="0"/>
    <s v="prd_2"/>
    <d v="2019-02-28T13:37:39"/>
    <d v="2021-07-08T13:55:00"/>
    <n v="125"/>
    <x v="5"/>
    <x v="11"/>
    <n v="0"/>
    <n v="8"/>
    <n v="8"/>
    <x v="12"/>
  </r>
  <r>
    <s v="CC104399"/>
    <d v="2019-10-30T13:51:53"/>
    <s v="C56571"/>
    <x v="0"/>
    <s v="signup"/>
    <n v="68"/>
    <x v="1"/>
    <s v="prd_2"/>
    <d v="2019-10-30T13:56:06"/>
    <d v="2020-06-27T21:34:26"/>
    <n v="125"/>
    <x v="5"/>
    <x v="11"/>
    <n v="0"/>
    <n v="0"/>
    <n v="0"/>
    <x v="2"/>
  </r>
  <r>
    <s v="CC104404"/>
    <d v="2019-10-30T14:03:56"/>
    <s v="C261375"/>
    <x v="1"/>
    <s v="support"/>
    <n v="68"/>
    <x v="0"/>
    <s v="prd_2"/>
    <d v="2019-10-09T18:37:10"/>
    <d v="2021-10-02T10:33:43"/>
    <n v="125"/>
    <x v="5"/>
    <x v="11"/>
    <n v="0"/>
    <n v="1"/>
    <n v="1"/>
    <x v="5"/>
  </r>
  <r>
    <s v="CC104506"/>
    <d v="2019-10-31T11:31:20"/>
    <s v="C238676"/>
    <x v="0"/>
    <s v="support"/>
    <n v="68"/>
    <x v="0"/>
    <s v="prd_2"/>
    <d v="2019-06-24T22:05:02"/>
    <d v="2021-09-01T09:56:22"/>
    <n v="125"/>
    <x v="5"/>
    <x v="11"/>
    <n v="0"/>
    <n v="4"/>
    <n v="4"/>
    <x v="3"/>
  </r>
  <r>
    <s v="CC104659"/>
    <d v="2019-11-01T11:05:59"/>
    <s v="C207072"/>
    <x v="1"/>
    <s v="support"/>
    <n v="68"/>
    <x v="0"/>
    <s v="prd_2"/>
    <d v="2019-02-22T12:31:55"/>
    <d v="2021-01-18T18:44:49"/>
    <n v="125"/>
    <x v="6"/>
    <x v="11"/>
    <n v="0"/>
    <n v="8"/>
    <n v="8"/>
    <x v="12"/>
  </r>
  <r>
    <s v="CC104954"/>
    <d v="2019-11-03T12:59:26"/>
    <s v="C233883"/>
    <x v="0"/>
    <s v="support"/>
    <n v="68"/>
    <x v="0"/>
    <s v="prd_2"/>
    <d v="2019-06-05T14:46:19"/>
    <d v="2020-03-23T16:57:10"/>
    <n v="125"/>
    <x v="6"/>
    <x v="11"/>
    <n v="0"/>
    <n v="5"/>
    <n v="5"/>
    <x v="0"/>
  </r>
  <r>
    <s v="CC104987"/>
    <d v="2019-11-03T14:48:15"/>
    <s v="C233353"/>
    <x v="1"/>
    <s v="support"/>
    <n v="68"/>
    <x v="0"/>
    <s v="prd_2"/>
    <d v="2019-06-03T19:58:33"/>
    <d v="2020-09-20T11:51:52"/>
    <n v="125"/>
    <x v="6"/>
    <x v="11"/>
    <n v="0"/>
    <n v="5"/>
    <n v="5"/>
    <x v="0"/>
  </r>
  <r>
    <s v="CC105081"/>
    <d v="2019-11-04T11:16:39"/>
    <s v="C55556"/>
    <x v="0"/>
    <s v="support"/>
    <n v="68"/>
    <x v="1"/>
    <s v="prd_2"/>
    <d v="2019-10-15T09:26:49"/>
    <d v="2021-06-20T10:19:27"/>
    <n v="125"/>
    <x v="6"/>
    <x v="11"/>
    <n v="0"/>
    <n v="1"/>
    <n v="1"/>
    <x v="5"/>
  </r>
  <r>
    <s v="CC105209"/>
    <d v="2019-11-05T09:43:26"/>
    <s v="C56825"/>
    <x v="0"/>
    <s v="signup"/>
    <n v="68"/>
    <x v="1"/>
    <s v="prd_2"/>
    <d v="2019-11-05T09:47:26"/>
    <d v="2020-07-12T07:48:19"/>
    <n v="125"/>
    <x v="6"/>
    <x v="11"/>
    <n v="0"/>
    <n v="0"/>
    <n v="0"/>
    <x v="2"/>
  </r>
  <r>
    <s v="CC105227"/>
    <d v="2019-11-05T10:46:18"/>
    <s v="C56838"/>
    <x v="0"/>
    <s v="signup"/>
    <n v="68"/>
    <x v="1"/>
    <s v="prd_2"/>
    <d v="2019-11-05T10:51:01"/>
    <d v="2021-11-08T19:18:28"/>
    <n v="125"/>
    <x v="6"/>
    <x v="11"/>
    <n v="0"/>
    <n v="0"/>
    <n v="0"/>
    <x v="2"/>
  </r>
  <r>
    <s v="CC105318"/>
    <d v="2019-11-05T14:43:09"/>
    <s v="C240680"/>
    <x v="0"/>
    <s v="support"/>
    <n v="68"/>
    <x v="1"/>
    <s v="prd_2"/>
    <d v="2019-07-02T18:39:30"/>
    <d v="2019-12-31T15:30:54"/>
    <n v="125"/>
    <x v="6"/>
    <x v="11"/>
    <n v="0"/>
    <n v="4"/>
    <n v="4"/>
    <x v="3"/>
  </r>
  <r>
    <s v="CC105643"/>
    <d v="2019-11-07T14:07:14"/>
    <s v="C241954"/>
    <x v="0"/>
    <s v="support"/>
    <n v="68"/>
    <x v="0"/>
    <s v="prd_2"/>
    <d v="2019-07-08T16:41:35"/>
    <d v="2020-07-17T17:21:56"/>
    <n v="125"/>
    <x v="6"/>
    <x v="11"/>
    <n v="0"/>
    <n v="4"/>
    <n v="4"/>
    <x v="3"/>
  </r>
  <r>
    <s v="CC106233"/>
    <d v="2019-11-11T15:01:08"/>
    <s v="C57218"/>
    <x v="0"/>
    <s v="signup"/>
    <n v="68"/>
    <x v="1"/>
    <s v="prd_2"/>
    <d v="2019-11-11T15:04:13"/>
    <d v="2020-02-24T09:13:47"/>
    <n v="125"/>
    <x v="6"/>
    <x v="11"/>
    <n v="0"/>
    <n v="0"/>
    <n v="0"/>
    <x v="2"/>
  </r>
  <r>
    <s v="CC107005"/>
    <d v="2019-11-16T13:16:15"/>
    <s v="C265919"/>
    <x v="0"/>
    <s v="support"/>
    <n v="68"/>
    <x v="0"/>
    <s v="prd_2"/>
    <d v="2019-11-05T15:08:20"/>
    <d v="2020-10-09T14:59:02"/>
    <n v="125"/>
    <x v="6"/>
    <x v="11"/>
    <n v="0"/>
    <n v="0"/>
    <n v="0"/>
    <x v="2"/>
  </r>
  <r>
    <s v="CC107016"/>
    <d v="2019-11-16T13:30:29"/>
    <s v="C57490"/>
    <x v="0"/>
    <s v="signup"/>
    <n v="68"/>
    <x v="0"/>
    <s v="prd_2"/>
    <d v="2019-11-16T13:34:37"/>
    <d v="2021-10-09T19:39:56"/>
    <n v="125"/>
    <x v="6"/>
    <x v="11"/>
    <n v="0"/>
    <n v="0"/>
    <n v="0"/>
    <x v="2"/>
  </r>
  <r>
    <s v="CC107069"/>
    <d v="2019-11-16T17:42:31"/>
    <s v="C263575"/>
    <x v="0"/>
    <s v="support"/>
    <n v="68"/>
    <x v="0"/>
    <s v="prd_2"/>
    <d v="2019-10-22T14:09:44"/>
    <d v="2021-10-20T15:48:37"/>
    <n v="125"/>
    <x v="6"/>
    <x v="11"/>
    <n v="0"/>
    <n v="1"/>
    <n v="1"/>
    <x v="5"/>
  </r>
  <r>
    <s v="CC107380"/>
    <d v="2019-11-18T17:24:56"/>
    <s v="C246393"/>
    <x v="0"/>
    <s v="support"/>
    <n v="68"/>
    <x v="1"/>
    <s v="prd_2"/>
    <d v="2019-07-26T16:56:40"/>
    <d v="2021-08-10T13:24:36"/>
    <n v="125"/>
    <x v="6"/>
    <x v="11"/>
    <n v="0"/>
    <n v="4"/>
    <n v="4"/>
    <x v="3"/>
  </r>
  <r>
    <s v="CC107659"/>
    <d v="2019-11-20T13:45:17"/>
    <s v="C256815"/>
    <x v="0"/>
    <s v="support"/>
    <n v="68"/>
    <x v="0"/>
    <s v="prd_2"/>
    <d v="2019-09-16T11:51:42"/>
    <d v="2021-11-20T12:28:21"/>
    <n v="125"/>
    <x v="6"/>
    <x v="11"/>
    <n v="0"/>
    <n v="2"/>
    <n v="2"/>
    <x v="13"/>
  </r>
  <r>
    <s v="CC107712"/>
    <d v="2019-11-20T16:59:53"/>
    <s v="C239041"/>
    <x v="0"/>
    <s v="support"/>
    <n v="68"/>
    <x v="0"/>
    <s v="prd_2"/>
    <d v="2019-06-26T09:56:53"/>
    <d v="2020-04-19T14:37:23"/>
    <n v="125"/>
    <x v="6"/>
    <x v="11"/>
    <n v="0"/>
    <n v="5"/>
    <n v="5"/>
    <x v="0"/>
  </r>
  <r>
    <s v="CC107938"/>
    <d v="2019-11-22T10:48:50"/>
    <s v="C35833"/>
    <x v="0"/>
    <s v="support"/>
    <n v="68"/>
    <x v="1"/>
    <s v="prd_2"/>
    <d v="2019-03-05T12:33:15"/>
    <d v="2019-11-11T13:01:13"/>
    <n v="125"/>
    <x v="6"/>
    <x v="11"/>
    <n v="1"/>
    <n v="9"/>
    <n v="8"/>
    <x v="12"/>
  </r>
  <r>
    <s v="CC108234"/>
    <d v="2019-11-24T16:04:48"/>
    <s v="C267319"/>
    <x v="0"/>
    <s v="support"/>
    <n v="68"/>
    <x v="0"/>
    <s v="prd_2"/>
    <d v="2019-11-14T13:53:30"/>
    <d v="2020-08-28T19:09:03"/>
    <n v="125"/>
    <x v="6"/>
    <x v="11"/>
    <n v="0"/>
    <n v="0"/>
    <n v="0"/>
    <x v="2"/>
  </r>
  <r>
    <s v="CC108893"/>
    <d v="2019-11-28T17:55:42"/>
    <s v="C268393"/>
    <x v="0"/>
    <s v="support"/>
    <n v="68"/>
    <x v="0"/>
    <s v="prd_2"/>
    <d v="2019-11-22T11:59:40"/>
    <d v="2021-08-13T11:49:27"/>
    <n v="125"/>
    <x v="6"/>
    <x v="11"/>
    <n v="0"/>
    <n v="0"/>
    <n v="0"/>
    <x v="2"/>
  </r>
  <r>
    <s v="CC108971"/>
    <d v="2019-11-29T12:51:56"/>
    <s v="C223560"/>
    <x v="0"/>
    <s v="support"/>
    <n v="68"/>
    <x v="0"/>
    <s v="prd_2"/>
    <d v="2019-04-25T19:11:28"/>
    <d v="2021-06-25T11:33:52"/>
    <n v="125"/>
    <x v="6"/>
    <x v="11"/>
    <n v="0"/>
    <n v="7"/>
    <n v="7"/>
    <x v="14"/>
  </r>
  <r>
    <s v="CC109083"/>
    <d v="2019-11-30T12:40:32"/>
    <s v="C58240"/>
    <x v="0"/>
    <s v="signup"/>
    <n v="68"/>
    <x v="1"/>
    <s v="prd_2"/>
    <d v="2019-11-30T12:44:41"/>
    <d v="2020-12-22T12:54:07"/>
    <n v="125"/>
    <x v="6"/>
    <x v="11"/>
    <n v="0"/>
    <n v="0"/>
    <n v="0"/>
    <x v="2"/>
  </r>
  <r>
    <s v="CC109267"/>
    <d v="2019-12-01T17:53:25"/>
    <s v="C267214"/>
    <x v="0"/>
    <s v="support"/>
    <n v="68"/>
    <x v="0"/>
    <s v="prd_2"/>
    <d v="2019-11-13T18:04:53"/>
    <d v="2021-12-12T07:03:39"/>
    <n v="125"/>
    <x v="0"/>
    <x v="11"/>
    <n v="0"/>
    <n v="1"/>
    <n v="1"/>
    <x v="5"/>
  </r>
  <r>
    <s v="CC109390"/>
    <d v="2019-12-02T14:29:33"/>
    <s v="C58334"/>
    <x v="0"/>
    <s v="signup"/>
    <n v="68"/>
    <x v="0"/>
    <s v="prd_2"/>
    <d v="2019-12-02T14:33:50"/>
    <d v="2020-03-27T14:35:50"/>
    <n v="125"/>
    <x v="0"/>
    <x v="11"/>
    <n v="0"/>
    <n v="0"/>
    <n v="0"/>
    <x v="2"/>
  </r>
  <r>
    <s v="CC109501"/>
    <d v="2019-12-03T12:06:05"/>
    <s v="C58382"/>
    <x v="0"/>
    <s v="signup"/>
    <n v="68"/>
    <x v="0"/>
    <s v="prd_2"/>
    <d v="2019-12-03T12:09:25"/>
    <d v="2021-12-30T09:42:03"/>
    <n v="125"/>
    <x v="0"/>
    <x v="11"/>
    <n v="0"/>
    <n v="0"/>
    <n v="0"/>
    <x v="2"/>
  </r>
  <r>
    <s v="CC110078"/>
    <d v="2019-12-06T17:24:18"/>
    <s v="C254256"/>
    <x v="0"/>
    <s v="support"/>
    <n v="68"/>
    <x v="0"/>
    <s v="prd_2"/>
    <d v="2019-09-02T15:30:17"/>
    <d v="2021-03-15T16:11:48"/>
    <n v="125"/>
    <x v="0"/>
    <x v="11"/>
    <n v="0"/>
    <n v="3"/>
    <n v="3"/>
    <x v="7"/>
  </r>
  <r>
    <s v="CC110175"/>
    <d v="2019-12-07T16:52:32"/>
    <s v="C56838"/>
    <x v="1"/>
    <s v="support"/>
    <n v="68"/>
    <x v="1"/>
    <s v="prd_2"/>
    <d v="2019-11-05T10:51:01"/>
    <d v="2021-11-08T19:18:28"/>
    <n v="125"/>
    <x v="0"/>
    <x v="11"/>
    <n v="0"/>
    <n v="1"/>
    <n v="1"/>
    <x v="5"/>
  </r>
  <r>
    <s v="CC111248"/>
    <d v="2019-12-14T17:41:17"/>
    <s v="C258532"/>
    <x v="0"/>
    <s v="support"/>
    <n v="68"/>
    <x v="0"/>
    <s v="prd_2"/>
    <d v="2019-09-24T18:14:51"/>
    <d v="2021-11-12T12:27:53"/>
    <n v="125"/>
    <x v="0"/>
    <x v="11"/>
    <n v="0"/>
    <n v="3"/>
    <n v="3"/>
    <x v="7"/>
  </r>
  <r>
    <s v="CC111724"/>
    <d v="2019-12-17T17:03:22"/>
    <s v="C52788"/>
    <x v="0"/>
    <s v="support"/>
    <n v="68"/>
    <x v="1"/>
    <s v="prd_2"/>
    <d v="2019-09-05T11:34:28"/>
    <d v="2021-03-29T12:06:26"/>
    <n v="125"/>
    <x v="0"/>
    <x v="11"/>
    <n v="0"/>
    <n v="3"/>
    <n v="3"/>
    <x v="7"/>
  </r>
  <r>
    <s v="CC111970"/>
    <d v="2019-12-19T13:13:29"/>
    <s v="C270941"/>
    <x v="0"/>
    <s v="support"/>
    <n v="68"/>
    <x v="1"/>
    <s v="prd_2"/>
    <d v="2019-12-10T13:38:27"/>
    <d v="2020-08-07T13:42:45"/>
    <n v="125"/>
    <x v="0"/>
    <x v="11"/>
    <n v="0"/>
    <n v="0"/>
    <n v="0"/>
    <x v="2"/>
  </r>
  <r>
    <s v="CC112065"/>
    <d v="2019-12-20T11:14:31"/>
    <s v="C59293"/>
    <x v="0"/>
    <s v="signup"/>
    <n v="68"/>
    <x v="0"/>
    <s v="prd_2"/>
    <d v="2019-12-20T11:17:21"/>
    <d v="2020-10-23T11:46:19"/>
    <n v="125"/>
    <x v="0"/>
    <x v="11"/>
    <n v="0"/>
    <n v="0"/>
    <n v="0"/>
    <x v="2"/>
  </r>
  <r>
    <s v="CC112117"/>
    <d v="2019-12-20T13:20:27"/>
    <s v="C36971"/>
    <x v="0"/>
    <s v="support"/>
    <n v="68"/>
    <x v="1"/>
    <s v="prd_2"/>
    <d v="2019-03-16T10:38:29"/>
    <d v="2020-03-23T14:16:59"/>
    <n v="125"/>
    <x v="0"/>
    <x v="11"/>
    <n v="0"/>
    <n v="9"/>
    <n v="9"/>
    <x v="1"/>
  </r>
  <r>
    <s v="CC112802"/>
    <d v="2019-12-25T13:36:31"/>
    <s v="C215362"/>
    <x v="0"/>
    <s v="support"/>
    <n v="68"/>
    <x v="0"/>
    <s v="prd_2"/>
    <d v="2019-03-26T15:43:11"/>
    <d v="2019-08-15T11:43:10"/>
    <n v="125"/>
    <x v="0"/>
    <x v="11"/>
    <n v="1"/>
    <n v="9"/>
    <n v="5"/>
    <x v="0"/>
  </r>
  <r>
    <s v="CC113373"/>
    <d v="2019-12-30T10:03:23"/>
    <s v="C271178"/>
    <x v="0"/>
    <s v="support"/>
    <n v="68"/>
    <x v="0"/>
    <s v="prd_2"/>
    <d v="2019-12-12T09:57:11"/>
    <d v="2021-12-10T13:02:33"/>
    <n v="125"/>
    <x v="0"/>
    <x v="11"/>
    <n v="0"/>
    <n v="1"/>
    <n v="1"/>
    <x v="5"/>
  </r>
  <r>
    <s v="CC113616"/>
    <d v="2019-12-31T13:47:39"/>
    <s v="C182652"/>
    <x v="0"/>
    <s v="support"/>
    <n v="68"/>
    <x v="1"/>
    <s v="prd_2"/>
    <d v="2018-08-06T10:10:05"/>
    <d v="2018-12-05T20:01:55"/>
    <n v="125"/>
    <x v="0"/>
    <x v="11"/>
    <n v="1"/>
    <n v="17"/>
    <n v="4"/>
    <x v="3"/>
  </r>
  <r>
    <s v="CC113988"/>
    <d v="2020-01-02T08:36:18"/>
    <s v="C247583"/>
    <x v="0"/>
    <s v="support"/>
    <n v="68"/>
    <x v="0"/>
    <s v="prd_2"/>
    <d v="2019-08-01T09:48:24"/>
    <d v="2021-10-03T17:15:55"/>
    <n v="125"/>
    <x v="2"/>
    <x v="11"/>
    <n v="0"/>
    <n v="5"/>
    <n v="5"/>
    <x v="0"/>
  </r>
  <r>
    <s v="CC114120"/>
    <d v="2020-01-02T12:21:18"/>
    <s v="C60150"/>
    <x v="0"/>
    <s v="signup"/>
    <n v="68"/>
    <x v="0"/>
    <s v="prd_2"/>
    <d v="2020-01-02T12:25:03"/>
    <d v="2020-03-20T14:27:12"/>
    <n v="125"/>
    <x v="2"/>
    <x v="11"/>
    <n v="0"/>
    <n v="0"/>
    <n v="0"/>
    <x v="2"/>
  </r>
  <r>
    <s v="CC114131"/>
    <d v="2020-01-02T12:32:06"/>
    <s v="C197475"/>
    <x v="0"/>
    <s v="support"/>
    <n v="68"/>
    <x v="0"/>
    <s v="prd_2"/>
    <d v="2019-01-15T15:37:05"/>
    <d v="2021-06-15T13:40:40"/>
    <n v="125"/>
    <x v="2"/>
    <x v="11"/>
    <n v="0"/>
    <n v="12"/>
    <n v="12"/>
    <x v="10"/>
  </r>
  <r>
    <s v="CC114240"/>
    <d v="2020-01-02T16:49:09"/>
    <s v="C60220"/>
    <x v="0"/>
    <s v="signup"/>
    <n v="68"/>
    <x v="0"/>
    <s v="prd_2"/>
    <d v="2020-01-02T16:53:54"/>
    <d v="2020-12-10T15:03:12"/>
    <n v="125"/>
    <x v="2"/>
    <x v="11"/>
    <n v="0"/>
    <n v="0"/>
    <n v="0"/>
    <x v="2"/>
  </r>
  <r>
    <s v="CC114241"/>
    <d v="2020-01-02T17:03:28"/>
    <s v="C244509"/>
    <x v="0"/>
    <s v="support"/>
    <n v="68"/>
    <x v="1"/>
    <s v="prd_2"/>
    <d v="2019-07-18T15:50:09"/>
    <d v="2020-06-15T12:07:32"/>
    <n v="125"/>
    <x v="2"/>
    <x v="11"/>
    <n v="0"/>
    <n v="6"/>
    <n v="6"/>
    <x v="4"/>
  </r>
  <r>
    <s v="CC114451"/>
    <d v="2020-01-03T17:47:21"/>
    <s v="C254677"/>
    <x v="0"/>
    <s v="support"/>
    <n v="68"/>
    <x v="1"/>
    <s v="prd_2"/>
    <d v="2019-09-04T11:37:08"/>
    <d v="2019-12-30T08:18:19"/>
    <n v="125"/>
    <x v="2"/>
    <x v="11"/>
    <n v="1"/>
    <n v="4"/>
    <n v="4"/>
    <x v="3"/>
  </r>
  <r>
    <s v="CC114976"/>
    <d v="2020-01-06T13:29:11"/>
    <s v="C60614"/>
    <x v="0"/>
    <s v="signup"/>
    <n v="68"/>
    <x v="0"/>
    <s v="prd_2"/>
    <d v="2020-01-06T13:32:30"/>
    <d v="2020-11-19T19:59:35"/>
    <n v="125"/>
    <x v="2"/>
    <x v="11"/>
    <n v="0"/>
    <n v="0"/>
    <n v="0"/>
    <x v="2"/>
  </r>
  <r>
    <s v="CC116008"/>
    <d v="2020-01-11T11:06:05"/>
    <s v="C61210"/>
    <x v="0"/>
    <s v="signup"/>
    <n v="68"/>
    <x v="1"/>
    <s v="prd_2"/>
    <d v="2020-01-11T11:09:31"/>
    <d v="2021-03-03T13:09:10"/>
    <n v="125"/>
    <x v="2"/>
    <x v="11"/>
    <n v="0"/>
    <n v="0"/>
    <n v="0"/>
    <x v="2"/>
  </r>
  <r>
    <s v="CC116164"/>
    <d v="2020-01-12T12:57:16"/>
    <s v="C271513"/>
    <x v="1"/>
    <s v="support"/>
    <n v="68"/>
    <x v="0"/>
    <s v="prd_2"/>
    <d v="2019-12-16T09:59:50"/>
    <d v="2020-05-06T15:08:18"/>
    <n v="125"/>
    <x v="2"/>
    <x v="11"/>
    <n v="0"/>
    <n v="1"/>
    <n v="1"/>
    <x v="5"/>
  </r>
  <r>
    <s v="CC116328"/>
    <d v="2020-01-13T11:25:38"/>
    <s v="C61334"/>
    <x v="0"/>
    <s v="signup"/>
    <n v="68"/>
    <x v="1"/>
    <s v="prd_2"/>
    <d v="2020-01-13T11:30:16"/>
    <d v="2020-10-20T15:49:25"/>
    <n v="125"/>
    <x v="2"/>
    <x v="11"/>
    <n v="0"/>
    <n v="0"/>
    <n v="0"/>
    <x v="2"/>
  </r>
  <r>
    <s v="CC116695"/>
    <d v="2020-01-14T13:55:03"/>
    <s v="C61568"/>
    <x v="0"/>
    <s v="signup"/>
    <n v="68"/>
    <x v="0"/>
    <s v="prd_2"/>
    <d v="2020-01-14T13:58:05"/>
    <d v="2021-04-17T13:02:34"/>
    <n v="125"/>
    <x v="2"/>
    <x v="11"/>
    <n v="0"/>
    <n v="0"/>
    <n v="0"/>
    <x v="2"/>
  </r>
  <r>
    <s v="CC116738"/>
    <d v="2020-01-14T16:04:26"/>
    <s v="C269854"/>
    <x v="0"/>
    <s v="support"/>
    <n v="68"/>
    <x v="0"/>
    <s v="prd_2"/>
    <d v="2019-12-02T15:57:07"/>
    <d v="2020-01-21T11:20:49"/>
    <n v="125"/>
    <x v="2"/>
    <x v="11"/>
    <n v="0"/>
    <n v="1"/>
    <n v="1"/>
    <x v="5"/>
  </r>
  <r>
    <s v="CC117232"/>
    <d v="2020-01-16T16:42:56"/>
    <s v="C272849"/>
    <x v="1"/>
    <s v="support"/>
    <n v="68"/>
    <x v="0"/>
    <s v="prd_2"/>
    <d v="2019-12-26T12:16:30"/>
    <d v="2021-01-14T11:56:00"/>
    <n v="125"/>
    <x v="2"/>
    <x v="11"/>
    <n v="0"/>
    <n v="1"/>
    <n v="1"/>
    <x v="5"/>
  </r>
  <r>
    <s v="CC117568"/>
    <d v="2020-01-18T16:11:50"/>
    <s v="C173900"/>
    <x v="0"/>
    <s v="support"/>
    <n v="68"/>
    <x v="0"/>
    <s v="prd_2"/>
    <d v="2018-05-28T16:07:58"/>
    <d v="2019-03-04T14:26:37"/>
    <n v="125"/>
    <x v="2"/>
    <x v="11"/>
    <n v="1"/>
    <n v="20"/>
    <n v="9"/>
    <x v="1"/>
  </r>
  <r>
    <s v="CC118410"/>
    <d v="2020-01-22T16:45:43"/>
    <s v="C270340"/>
    <x v="0"/>
    <s v="support"/>
    <n v="68"/>
    <x v="1"/>
    <s v="prd_2"/>
    <d v="2019-12-05T14:55:03"/>
    <d v="2020-01-03T12:40:18"/>
    <n v="125"/>
    <x v="2"/>
    <x v="11"/>
    <n v="1"/>
    <n v="2"/>
    <n v="1"/>
    <x v="5"/>
  </r>
  <r>
    <s v="CC118548"/>
    <d v="2020-01-23T12:59:54"/>
    <s v="C62575"/>
    <x v="0"/>
    <s v="signup"/>
    <n v="68"/>
    <x v="0"/>
    <s v="prd_2"/>
    <d v="2020-01-23T13:05:28"/>
    <d v="2020-08-16T09:02:44"/>
    <n v="125"/>
    <x v="2"/>
    <x v="11"/>
    <n v="0"/>
    <n v="0"/>
    <n v="0"/>
    <x v="2"/>
  </r>
  <r>
    <s v="CC118869"/>
    <d v="2020-01-24T17:44:48"/>
    <s v="C266673"/>
    <x v="0"/>
    <s v="support"/>
    <n v="68"/>
    <x v="1"/>
    <s v="prd_2"/>
    <d v="2019-11-11T12:35:25"/>
    <d v="2020-09-01T15:13:34"/>
    <n v="125"/>
    <x v="2"/>
    <x v="11"/>
    <n v="0"/>
    <n v="2"/>
    <n v="2"/>
    <x v="13"/>
  </r>
  <r>
    <s v="CC119173"/>
    <d v="2020-01-27T10:02:36"/>
    <s v="C61334"/>
    <x v="1"/>
    <s v="support"/>
    <n v="68"/>
    <x v="1"/>
    <s v="prd_2"/>
    <d v="2020-01-13T11:30:16"/>
    <d v="2020-10-20T15:49:25"/>
    <n v="125"/>
    <x v="2"/>
    <x v="11"/>
    <n v="0"/>
    <n v="0"/>
    <n v="0"/>
    <x v="2"/>
  </r>
  <r>
    <s v="CC119257"/>
    <d v="2020-01-27T11:42:18"/>
    <s v="C281337"/>
    <x v="0"/>
    <s v="support"/>
    <n v="68"/>
    <x v="1"/>
    <s v="prd_2"/>
    <d v="2020-01-22T13:11:02"/>
    <d v="2021-01-02T13:25:48"/>
    <n v="125"/>
    <x v="2"/>
    <x v="11"/>
    <n v="0"/>
    <n v="0"/>
    <n v="0"/>
    <x v="2"/>
  </r>
  <r>
    <s v="CC119527"/>
    <d v="2020-01-28T12:16:33"/>
    <s v="C281919"/>
    <x v="0"/>
    <s v="support"/>
    <n v="68"/>
    <x v="0"/>
    <s v="prd_2"/>
    <d v="2020-01-23T15:37:55"/>
    <d v="2020-06-08T13:52:05"/>
    <n v="125"/>
    <x v="2"/>
    <x v="11"/>
    <n v="0"/>
    <n v="0"/>
    <n v="0"/>
    <x v="2"/>
  </r>
  <r>
    <s v="CC119719"/>
    <d v="2020-01-29T10:55:07"/>
    <s v="C63183"/>
    <x v="0"/>
    <s v="signup"/>
    <n v="68"/>
    <x v="1"/>
    <s v="prd_2"/>
    <d v="2020-01-29T10:59:15"/>
    <d v="2021-05-19T09:46:53"/>
    <n v="125"/>
    <x v="2"/>
    <x v="11"/>
    <n v="0"/>
    <n v="0"/>
    <n v="0"/>
    <x v="2"/>
  </r>
  <r>
    <s v="CC119994"/>
    <d v="2020-01-30T12:04:59"/>
    <s v="C63335"/>
    <x v="0"/>
    <s v="signup"/>
    <n v="68"/>
    <x v="1"/>
    <s v="prd_2"/>
    <d v="2020-01-30T12:09:33"/>
    <d v="2020-11-03T14:47:34"/>
    <n v="125"/>
    <x v="2"/>
    <x v="11"/>
    <n v="0"/>
    <n v="0"/>
    <n v="0"/>
    <x v="2"/>
  </r>
  <r>
    <s v="CC120095"/>
    <d v="2020-01-30T15:20:55"/>
    <s v="C265083"/>
    <x v="0"/>
    <s v="support"/>
    <n v="68"/>
    <x v="1"/>
    <s v="prd_2"/>
    <d v="2019-10-31T10:07:15"/>
    <d v="2021-11-06T15:20:18"/>
    <n v="125"/>
    <x v="2"/>
    <x v="11"/>
    <n v="0"/>
    <n v="3"/>
    <n v="3"/>
    <x v="7"/>
  </r>
  <r>
    <s v="CC120188"/>
    <d v="2020-01-31T10:58:10"/>
    <s v="C50746"/>
    <x v="0"/>
    <s v="support"/>
    <n v="68"/>
    <x v="1"/>
    <s v="prd_2"/>
    <d v="2019-08-09T14:33:25"/>
    <d v="2020-04-28T17:38:15"/>
    <n v="125"/>
    <x v="2"/>
    <x v="11"/>
    <n v="0"/>
    <n v="6"/>
    <n v="6"/>
    <x v="4"/>
  </r>
  <r>
    <s v="CC120273"/>
    <d v="2020-01-31T13:42:05"/>
    <s v="C222707"/>
    <x v="0"/>
    <s v="support"/>
    <n v="68"/>
    <x v="1"/>
    <s v="prd_2"/>
    <d v="2019-04-23T14:04:01"/>
    <d v="2020-05-22T11:12:22"/>
    <n v="125"/>
    <x v="2"/>
    <x v="11"/>
    <n v="0"/>
    <n v="9"/>
    <n v="9"/>
    <x v="1"/>
  </r>
  <r>
    <s v="CC120626"/>
    <d v="2020-02-02T17:09:00"/>
    <s v="C281127"/>
    <x v="0"/>
    <s v="support"/>
    <n v="68"/>
    <x v="0"/>
    <s v="prd_2"/>
    <d v="2020-01-21T17:36:56"/>
    <d v="2021-01-19T14:30:50"/>
    <n v="125"/>
    <x v="3"/>
    <x v="11"/>
    <n v="0"/>
    <n v="0"/>
    <n v="0"/>
    <x v="2"/>
  </r>
  <r>
    <s v="CC121323"/>
    <d v="2020-02-05T12:39:50"/>
    <s v="C281221"/>
    <x v="1"/>
    <s v="support"/>
    <n v="68"/>
    <x v="0"/>
    <s v="prd_2"/>
    <d v="2020-01-22T10:26:50"/>
    <d v="2020-02-11T15:12:14"/>
    <n v="125"/>
    <x v="3"/>
    <x v="11"/>
    <n v="0"/>
    <n v="0"/>
    <n v="0"/>
    <x v="2"/>
  </r>
  <r>
    <s v="CC121554"/>
    <d v="2020-02-06T12:22:15"/>
    <s v="C64164"/>
    <x v="0"/>
    <s v="signup"/>
    <n v="68"/>
    <x v="0"/>
    <s v="prd_2"/>
    <d v="2020-02-06T12:27:09"/>
    <d v="2021-11-15T08:02:56"/>
    <n v="125"/>
    <x v="3"/>
    <x v="11"/>
    <n v="0"/>
    <n v="0"/>
    <n v="0"/>
    <x v="2"/>
  </r>
  <r>
    <s v="CC121574"/>
    <d v="2020-02-06T12:54:44"/>
    <s v="C64179"/>
    <x v="0"/>
    <s v="signup"/>
    <n v="68"/>
    <x v="0"/>
    <s v="prd_2"/>
    <d v="2020-02-06T12:58:10"/>
    <d v="2021-06-19T13:39:35"/>
    <n v="125"/>
    <x v="3"/>
    <x v="11"/>
    <n v="0"/>
    <n v="0"/>
    <n v="0"/>
    <x v="2"/>
  </r>
  <r>
    <s v="CC121826"/>
    <d v="2020-02-07T13:37:28"/>
    <s v="C64304"/>
    <x v="0"/>
    <s v="signup"/>
    <n v="68"/>
    <x v="1"/>
    <s v="prd_2"/>
    <d v="2020-02-07T13:40:44"/>
    <d v="2020-09-19T14:29:31"/>
    <n v="125"/>
    <x v="3"/>
    <x v="11"/>
    <n v="0"/>
    <n v="0"/>
    <n v="0"/>
    <x v="2"/>
  </r>
  <r>
    <s v="CC121911"/>
    <d v="2020-02-08T08:27:36"/>
    <s v="C220912"/>
    <x v="1"/>
    <s v="support"/>
    <n v="68"/>
    <x v="0"/>
    <s v="prd_2"/>
    <d v="2019-04-16T17:51:19"/>
    <d v="2019-06-25T09:32:24"/>
    <n v="125"/>
    <x v="3"/>
    <x v="11"/>
    <n v="1"/>
    <n v="10"/>
    <n v="2"/>
    <x v="13"/>
  </r>
  <r>
    <s v="CC121956"/>
    <d v="2020-02-08T11:43:45"/>
    <s v="C267051"/>
    <x v="0"/>
    <s v="support"/>
    <n v="68"/>
    <x v="0"/>
    <s v="prd_2"/>
    <d v="2019-11-13T10:44:53"/>
    <d v="2020-11-26T09:08:13"/>
    <n v="125"/>
    <x v="3"/>
    <x v="11"/>
    <n v="0"/>
    <n v="3"/>
    <n v="3"/>
    <x v="7"/>
  </r>
  <r>
    <s v="CC122697"/>
    <d v="2020-02-11T17:28:23"/>
    <s v="C270340"/>
    <x v="0"/>
    <s v="support"/>
    <n v="68"/>
    <x v="1"/>
    <s v="prd_2"/>
    <d v="2019-12-05T14:55:03"/>
    <d v="2020-01-03T12:40:18"/>
    <n v="125"/>
    <x v="3"/>
    <x v="11"/>
    <n v="1"/>
    <n v="2"/>
    <n v="1"/>
    <x v="5"/>
  </r>
  <r>
    <s v="CC122867"/>
    <d v="2020-02-12T13:14:41"/>
    <s v="C64822"/>
    <x v="0"/>
    <s v="signup"/>
    <n v="68"/>
    <x v="0"/>
    <s v="prd_2"/>
    <d v="2020-02-12T13:19:25"/>
    <d v="2021-05-21T16:48:25"/>
    <n v="125"/>
    <x v="3"/>
    <x v="11"/>
    <n v="0"/>
    <n v="0"/>
    <n v="0"/>
    <x v="2"/>
  </r>
  <r>
    <s v="CC123178"/>
    <d v="2020-02-13T15:28:59"/>
    <s v="C65004"/>
    <x v="0"/>
    <s v="signup"/>
    <n v="68"/>
    <x v="1"/>
    <s v="prd_2"/>
    <d v="2020-02-13T15:34:04"/>
    <d v="2021-03-12T19:57:48"/>
    <n v="125"/>
    <x v="3"/>
    <x v="11"/>
    <n v="0"/>
    <n v="0"/>
    <n v="0"/>
    <x v="2"/>
  </r>
  <r>
    <s v="CC123213"/>
    <d v="2020-02-13T17:42:35"/>
    <s v="C258148"/>
    <x v="0"/>
    <s v="support"/>
    <n v="68"/>
    <x v="0"/>
    <s v="prd_2"/>
    <d v="2019-09-23T13:10:36"/>
    <d v="2019-12-19T17:34:13"/>
    <n v="125"/>
    <x v="3"/>
    <x v="11"/>
    <n v="1"/>
    <n v="5"/>
    <n v="3"/>
    <x v="7"/>
  </r>
  <r>
    <s v="CC123251"/>
    <d v="2020-02-14T09:59:49"/>
    <s v="C65033"/>
    <x v="0"/>
    <s v="signup"/>
    <n v="68"/>
    <x v="1"/>
    <s v="prd_2"/>
    <d v="2020-02-14T10:04:48"/>
    <d v="2021-05-31T14:19:51"/>
    <n v="125"/>
    <x v="3"/>
    <x v="11"/>
    <n v="0"/>
    <n v="0"/>
    <n v="0"/>
    <x v="2"/>
  </r>
  <r>
    <s v="CC124111"/>
    <d v="2020-02-18T11:49:39"/>
    <s v="C65458"/>
    <x v="0"/>
    <s v="signup"/>
    <n v="68"/>
    <x v="1"/>
    <s v="prd_2"/>
    <d v="2020-02-18T11:54:24"/>
    <d v="2021-09-14T11:29:25"/>
    <n v="125"/>
    <x v="3"/>
    <x v="11"/>
    <n v="0"/>
    <n v="0"/>
    <n v="0"/>
    <x v="2"/>
  </r>
  <r>
    <s v="CC124170"/>
    <d v="2020-02-18T13:05:58"/>
    <s v="C65507"/>
    <x v="0"/>
    <s v="signup"/>
    <n v="68"/>
    <x v="0"/>
    <s v="prd_2"/>
    <d v="2020-02-18T13:12:48"/>
    <d v="2021-02-03T11:06:59"/>
    <n v="125"/>
    <x v="3"/>
    <x v="11"/>
    <n v="0"/>
    <n v="0"/>
    <n v="0"/>
    <x v="2"/>
  </r>
  <r>
    <s v="CC125231"/>
    <d v="2020-02-23T15:10:28"/>
    <s v="C183474"/>
    <x v="0"/>
    <s v="support"/>
    <n v="68"/>
    <x v="0"/>
    <s v="prd_2"/>
    <d v="2018-08-13T11:22:42"/>
    <d v="2019-01-02T14:34:59"/>
    <n v="125"/>
    <x v="3"/>
    <x v="11"/>
    <n v="1"/>
    <n v="19"/>
    <n v="5"/>
    <x v="0"/>
  </r>
  <r>
    <s v="CC125262"/>
    <d v="2020-02-23T17:08:38"/>
    <s v="C291588"/>
    <x v="0"/>
    <s v="support"/>
    <n v="68"/>
    <x v="1"/>
    <s v="prd_2"/>
    <d v="2020-02-19T18:34:42"/>
    <d v="2020-10-06T11:12:14"/>
    <n v="125"/>
    <x v="3"/>
    <x v="11"/>
    <n v="0"/>
    <n v="0"/>
    <n v="0"/>
    <x v="2"/>
  </r>
  <r>
    <s v="CC125629"/>
    <d v="2020-02-25T11:54:26"/>
    <s v="C66222"/>
    <x v="0"/>
    <s v="signup"/>
    <n v="68"/>
    <x v="0"/>
    <s v="prd_2"/>
    <d v="2020-02-25T11:56:16"/>
    <d v="2020-04-22T12:53:17"/>
    <n v="125"/>
    <x v="3"/>
    <x v="11"/>
    <n v="0"/>
    <n v="0"/>
    <n v="0"/>
    <x v="2"/>
  </r>
  <r>
    <s v="CC125649"/>
    <d v="2020-02-25T12:21:40"/>
    <s v="C66235"/>
    <x v="0"/>
    <s v="signup"/>
    <n v="68"/>
    <x v="0"/>
    <s v="prd_2"/>
    <d v="2020-02-25T12:23:39"/>
    <d v="2020-12-18T10:14:18"/>
    <n v="125"/>
    <x v="3"/>
    <x v="11"/>
    <n v="0"/>
    <n v="0"/>
    <n v="0"/>
    <x v="2"/>
  </r>
  <r>
    <s v="CC125680"/>
    <d v="2020-02-25T12:59:25"/>
    <s v="C240275"/>
    <x v="0"/>
    <s v="support"/>
    <n v="68"/>
    <x v="0"/>
    <s v="prd_2"/>
    <d v="2019-07-01T16:47:23"/>
    <d v="2020-04-04T18:02:28"/>
    <n v="125"/>
    <x v="3"/>
    <x v="11"/>
    <n v="0"/>
    <n v="8"/>
    <n v="8"/>
    <x v="12"/>
  </r>
  <r>
    <s v="CC126200"/>
    <d v="2020-02-27T12:57:17"/>
    <s v="C66574"/>
    <x v="0"/>
    <s v="signup"/>
    <n v="68"/>
    <x v="0"/>
    <s v="prd_2"/>
    <d v="2020-02-27T13:01:01"/>
    <d v="2020-05-19T20:26:55"/>
    <n v="125"/>
    <x v="3"/>
    <x v="11"/>
    <n v="0"/>
    <n v="0"/>
    <n v="0"/>
    <x v="2"/>
  </r>
  <r>
    <s v="CC126337"/>
    <d v="2020-02-28T09:35:21"/>
    <s v="C294374"/>
    <x v="0"/>
    <s v="support"/>
    <n v="68"/>
    <x v="0"/>
    <s v="prd_2"/>
    <d v="2020-02-27T13:37:23"/>
    <d v="2021-06-10T13:23:14"/>
    <n v="125"/>
    <x v="3"/>
    <x v="11"/>
    <n v="0"/>
    <n v="0"/>
    <n v="0"/>
    <x v="2"/>
  </r>
  <r>
    <s v="CC126689"/>
    <d v="2020-02-29T17:17:40"/>
    <s v="C268393"/>
    <x v="1"/>
    <s v="support"/>
    <n v="68"/>
    <x v="0"/>
    <s v="prd_2"/>
    <d v="2019-11-22T11:59:40"/>
    <d v="2021-08-13T11:49:27"/>
    <n v="125"/>
    <x v="3"/>
    <x v="11"/>
    <n v="0"/>
    <n v="3"/>
    <n v="3"/>
    <x v="7"/>
  </r>
  <r>
    <s v="CC127547"/>
    <d v="2020-03-04T13:03:45"/>
    <s v="C263404"/>
    <x v="0"/>
    <s v="support"/>
    <n v="68"/>
    <x v="0"/>
    <s v="prd_2"/>
    <d v="2019-10-21T16:32:35"/>
    <d v="2020-03-01T18:14:14"/>
    <n v="125"/>
    <x v="1"/>
    <x v="11"/>
    <n v="1"/>
    <n v="4"/>
    <n v="4"/>
    <x v="3"/>
  </r>
  <r>
    <s v="CC128703"/>
    <d v="2020-03-09T17:01:18"/>
    <s v="C271599"/>
    <x v="0"/>
    <s v="support"/>
    <n v="68"/>
    <x v="1"/>
    <s v="prd_2"/>
    <d v="2019-12-16T14:00:52"/>
    <d v="2021-03-14T14:27:38"/>
    <n v="125"/>
    <x v="1"/>
    <x v="11"/>
    <n v="0"/>
    <n v="3"/>
    <n v="3"/>
    <x v="7"/>
  </r>
  <r>
    <s v="CC128796"/>
    <d v="2020-03-10T11:42:33"/>
    <s v="C67893"/>
    <x v="0"/>
    <s v="signup"/>
    <n v="68"/>
    <x v="0"/>
    <s v="prd_2"/>
    <d v="2020-03-10T11:47:24"/>
    <d v="2020-11-30T15:43:01"/>
    <n v="125"/>
    <x v="1"/>
    <x v="11"/>
    <n v="0"/>
    <n v="0"/>
    <n v="0"/>
    <x v="2"/>
  </r>
  <r>
    <s v="CC129277"/>
    <d v="2020-03-12T11:29:04"/>
    <s v="C68168"/>
    <x v="0"/>
    <s v="signup"/>
    <n v="68"/>
    <x v="0"/>
    <s v="prd_2"/>
    <d v="2020-03-12T11:32:23"/>
    <d v="2020-08-19T10:54:43"/>
    <n v="125"/>
    <x v="1"/>
    <x v="11"/>
    <n v="0"/>
    <n v="0"/>
    <n v="0"/>
    <x v="2"/>
  </r>
  <r>
    <s v="CC129394"/>
    <d v="2020-03-12T15:30:04"/>
    <s v="C68236"/>
    <x v="0"/>
    <s v="signup"/>
    <n v="68"/>
    <x v="0"/>
    <s v="prd_2"/>
    <d v="2020-03-12T15:34:25"/>
    <d v="2021-07-06T12:16:54"/>
    <n v="125"/>
    <x v="1"/>
    <x v="11"/>
    <n v="0"/>
    <n v="0"/>
    <n v="0"/>
    <x v="2"/>
  </r>
  <r>
    <s v="CC129597"/>
    <d v="2020-03-13T14:50:38"/>
    <s v="C68348"/>
    <x v="0"/>
    <s v="signup"/>
    <n v="68"/>
    <x v="0"/>
    <s v="prd_2"/>
    <d v="2020-03-13T14:54:13"/>
    <d v="2020-09-01T06:28:33"/>
    <n v="125"/>
    <x v="1"/>
    <x v="11"/>
    <n v="0"/>
    <n v="0"/>
    <n v="0"/>
    <x v="2"/>
  </r>
  <r>
    <s v="CC129672"/>
    <d v="2020-03-14T09:55:47"/>
    <s v="C65033"/>
    <x v="0"/>
    <s v="support"/>
    <n v="68"/>
    <x v="1"/>
    <s v="prd_2"/>
    <d v="2020-02-14T10:04:48"/>
    <d v="2021-05-31T14:19:51"/>
    <n v="125"/>
    <x v="1"/>
    <x v="11"/>
    <n v="0"/>
    <n v="1"/>
    <n v="1"/>
    <x v="5"/>
  </r>
  <r>
    <s v="CC129842"/>
    <d v="2020-03-15T09:23:23"/>
    <s v="C68411"/>
    <x v="0"/>
    <s v="signup"/>
    <n v="68"/>
    <x v="1"/>
    <s v="prd_2"/>
    <d v="2020-03-15T09:27:36"/>
    <d v="2020-04-19T09:48:38"/>
    <n v="125"/>
    <x v="1"/>
    <x v="11"/>
    <n v="0"/>
    <n v="0"/>
    <n v="0"/>
    <x v="2"/>
  </r>
  <r>
    <s v="CC129845"/>
    <d v="2020-03-15T09:36:13"/>
    <s v="C264690"/>
    <x v="1"/>
    <s v="support"/>
    <n v="68"/>
    <x v="1"/>
    <s v="prd_2"/>
    <d v="2019-10-29T10:56:53"/>
    <d v="2020-10-23T15:34:44"/>
    <n v="125"/>
    <x v="1"/>
    <x v="11"/>
    <n v="0"/>
    <n v="5"/>
    <n v="5"/>
    <x v="0"/>
  </r>
  <r>
    <s v="CC130295"/>
    <d v="2020-03-17T10:45:37"/>
    <s v="C245569"/>
    <x v="1"/>
    <s v="support"/>
    <n v="68"/>
    <x v="1"/>
    <s v="prd_2"/>
    <d v="2019-07-23T15:25:35"/>
    <d v="2020-11-29T11:13:04"/>
    <n v="125"/>
    <x v="1"/>
    <x v="11"/>
    <n v="0"/>
    <n v="8"/>
    <n v="8"/>
    <x v="12"/>
  </r>
  <r>
    <s v="CC130310"/>
    <d v="2020-03-17T11:06:58"/>
    <s v="C285604"/>
    <x v="0"/>
    <s v="support"/>
    <n v="68"/>
    <x v="1"/>
    <s v="prd_2"/>
    <d v="2020-02-03T17:25:48"/>
    <d v="2020-06-10T12:07:59"/>
    <n v="125"/>
    <x v="1"/>
    <x v="11"/>
    <n v="0"/>
    <n v="1"/>
    <n v="1"/>
    <x v="5"/>
  </r>
  <r>
    <s v="CC130464"/>
    <d v="2020-03-17T14:50:30"/>
    <s v="C68767"/>
    <x v="0"/>
    <s v="signup"/>
    <n v="68"/>
    <x v="1"/>
    <s v="prd_2"/>
    <d v="2020-03-17T14:53:22"/>
    <d v="2020-06-11T10:15:44"/>
    <n v="125"/>
    <x v="1"/>
    <x v="11"/>
    <n v="0"/>
    <n v="0"/>
    <n v="0"/>
    <x v="2"/>
  </r>
  <r>
    <s v="CC130854"/>
    <d v="2020-03-19T11:31:44"/>
    <s v="C68968"/>
    <x v="0"/>
    <s v="signup"/>
    <n v="68"/>
    <x v="1"/>
    <s v="prd_2"/>
    <d v="2020-03-19T11:36:28"/>
    <d v="2021-10-27T17:41:44"/>
    <n v="125"/>
    <x v="1"/>
    <x v="11"/>
    <n v="0"/>
    <n v="0"/>
    <n v="0"/>
    <x v="2"/>
  </r>
  <r>
    <s v="CC130943"/>
    <d v="2020-03-19T13:38:01"/>
    <s v="C296036"/>
    <x v="1"/>
    <s v="support"/>
    <n v="68"/>
    <x v="1"/>
    <s v="prd_2"/>
    <d v="2020-03-03T13:24:01"/>
    <d v="2020-04-03T05:56:46"/>
    <n v="125"/>
    <x v="1"/>
    <x v="11"/>
    <n v="0"/>
    <n v="1"/>
    <n v="1"/>
    <x v="5"/>
  </r>
  <r>
    <s v="CC131014"/>
    <d v="2020-03-19T17:02:03"/>
    <s v="C280552"/>
    <x v="0"/>
    <s v="support"/>
    <n v="68"/>
    <x v="1"/>
    <s v="prd_2"/>
    <d v="2020-01-20T15:02:34"/>
    <d v="2021-07-12T15:25:56"/>
    <n v="125"/>
    <x v="1"/>
    <x v="11"/>
    <n v="0"/>
    <n v="2"/>
    <n v="2"/>
    <x v="13"/>
  </r>
  <r>
    <s v="CC131763"/>
    <d v="2020-03-23T13:30:31"/>
    <s v="C300841"/>
    <x v="1"/>
    <s v="support"/>
    <n v="68"/>
    <x v="0"/>
    <s v="prd_2"/>
    <d v="2020-03-16T16:13:20"/>
    <d v="2021-04-22T16:48:59"/>
    <n v="125"/>
    <x v="1"/>
    <x v="11"/>
    <n v="0"/>
    <n v="0"/>
    <n v="0"/>
    <x v="2"/>
  </r>
  <r>
    <s v="CC131815"/>
    <d v="2020-03-23T14:35:36"/>
    <s v="C69408"/>
    <x v="0"/>
    <s v="signup"/>
    <n v="68"/>
    <x v="0"/>
    <s v="prd_2"/>
    <d v="2020-03-23T14:40:51"/>
    <d v="2020-12-16T10:53:34"/>
    <n v="125"/>
    <x v="1"/>
    <x v="11"/>
    <n v="0"/>
    <n v="0"/>
    <n v="0"/>
    <x v="2"/>
  </r>
  <r>
    <s v="CC132620"/>
    <d v="2020-03-26T15:19:45"/>
    <s v="C282612"/>
    <x v="1"/>
    <s v="support"/>
    <n v="68"/>
    <x v="0"/>
    <s v="prd_2"/>
    <d v="2020-01-26T13:59:05"/>
    <d v="2020-09-19T18:42:15"/>
    <n v="125"/>
    <x v="1"/>
    <x v="11"/>
    <n v="0"/>
    <n v="2"/>
    <n v="2"/>
    <x v="13"/>
  </r>
  <r>
    <s v="CC132631"/>
    <d v="2020-03-26T16:23:14"/>
    <s v="C292359"/>
    <x v="0"/>
    <s v="support"/>
    <n v="68"/>
    <x v="0"/>
    <s v="prd_2"/>
    <d v="2020-02-21T18:43:18"/>
    <d v="2020-09-08T12:09:57"/>
    <n v="125"/>
    <x v="1"/>
    <x v="11"/>
    <n v="0"/>
    <n v="1"/>
    <n v="1"/>
    <x v="5"/>
  </r>
  <r>
    <s v="CC132769"/>
    <d v="2020-03-27T12:34:59"/>
    <s v="C269854"/>
    <x v="1"/>
    <s v="support"/>
    <n v="68"/>
    <x v="0"/>
    <s v="prd_2"/>
    <d v="2019-12-02T15:57:07"/>
    <d v="2020-01-21T11:20:49"/>
    <n v="125"/>
    <x v="1"/>
    <x v="11"/>
    <n v="1"/>
    <n v="4"/>
    <n v="2"/>
    <x v="13"/>
  </r>
  <r>
    <s v="CC132940"/>
    <d v="2020-03-28T12:37:04"/>
    <s v="C300229"/>
    <x v="0"/>
    <s v="support"/>
    <n v="68"/>
    <x v="1"/>
    <s v="prd_2"/>
    <d v="2020-03-14T17:06:50"/>
    <d v="2021-07-02T09:39:22"/>
    <n v="125"/>
    <x v="1"/>
    <x v="11"/>
    <n v="0"/>
    <n v="0"/>
    <n v="0"/>
    <x v="2"/>
  </r>
  <r>
    <s v="CC133311"/>
    <d v="2020-03-30T12:03:02"/>
    <s v="C253798"/>
    <x v="0"/>
    <s v="support"/>
    <n v="68"/>
    <x v="0"/>
    <s v="prd_2"/>
    <d v="2019-08-30T12:40:37"/>
    <d v="2021-07-12T12:33:55"/>
    <n v="125"/>
    <x v="1"/>
    <x v="11"/>
    <n v="0"/>
    <n v="7"/>
    <n v="7"/>
    <x v="14"/>
  </r>
  <r>
    <s v="CC133574"/>
    <d v="2020-03-31T11:55:24"/>
    <s v="C70277"/>
    <x v="0"/>
    <s v="signup"/>
    <n v="68"/>
    <x v="0"/>
    <s v="prd_2"/>
    <d v="2020-03-31T12:00:29"/>
    <d v="2021-05-09T17:01:11"/>
    <n v="125"/>
    <x v="1"/>
    <x v="11"/>
    <n v="0"/>
    <n v="0"/>
    <n v="0"/>
    <x v="2"/>
  </r>
  <r>
    <s v="CC134003"/>
    <d v="2020-04-01T15:17:21"/>
    <s v="C70542"/>
    <x v="0"/>
    <s v="signup"/>
    <n v="68"/>
    <x v="0"/>
    <s v="prd_2"/>
    <d v="2020-04-01T15:21:56"/>
    <d v="2021-11-28T09:08:44"/>
    <n v="125"/>
    <x v="4"/>
    <x v="11"/>
    <n v="0"/>
    <n v="0"/>
    <n v="0"/>
    <x v="2"/>
  </r>
  <r>
    <s v="CC134374"/>
    <d v="2020-04-03T11:17:51"/>
    <s v="C70717"/>
    <x v="0"/>
    <s v="signup"/>
    <n v="68"/>
    <x v="0"/>
    <s v="prd_2"/>
    <d v="2020-04-03T11:21:57"/>
    <d v="2020-06-08T12:56:02"/>
    <n v="125"/>
    <x v="4"/>
    <x v="11"/>
    <n v="0"/>
    <n v="0"/>
    <n v="0"/>
    <x v="2"/>
  </r>
  <r>
    <s v="CC134618"/>
    <d v="2020-04-04T13:14:18"/>
    <s v="C296975"/>
    <x v="0"/>
    <s v="support"/>
    <n v="68"/>
    <x v="0"/>
    <s v="prd_2"/>
    <d v="2020-03-05T12:51:14"/>
    <d v="2021-05-01T13:07:58"/>
    <n v="125"/>
    <x v="4"/>
    <x v="11"/>
    <n v="0"/>
    <n v="1"/>
    <n v="1"/>
    <x v="5"/>
  </r>
  <r>
    <s v="CC134754"/>
    <d v="2020-04-05T13:06:01"/>
    <s v="C294497"/>
    <x v="1"/>
    <s v="support"/>
    <n v="68"/>
    <x v="1"/>
    <s v="prd_2"/>
    <d v="2020-02-27T16:04:38"/>
    <d v="2020-10-27T15:57:10"/>
    <n v="125"/>
    <x v="4"/>
    <x v="11"/>
    <n v="0"/>
    <n v="1"/>
    <n v="1"/>
    <x v="5"/>
  </r>
  <r>
    <s v="CC134869"/>
    <d v="2020-04-06T09:08:23"/>
    <s v="C299314"/>
    <x v="0"/>
    <s v="support"/>
    <n v="68"/>
    <x v="1"/>
    <s v="prd_2"/>
    <d v="2020-03-11T20:00:04"/>
    <d v="2021-07-23T13:22:53"/>
    <n v="125"/>
    <x v="4"/>
    <x v="11"/>
    <n v="0"/>
    <n v="1"/>
    <n v="1"/>
    <x v="5"/>
  </r>
  <r>
    <s v="CC134905"/>
    <d v="2020-04-06T10:35:10"/>
    <s v="C70918"/>
    <x v="0"/>
    <s v="signup"/>
    <n v="68"/>
    <x v="1"/>
    <s v="prd_2"/>
    <d v="2020-04-06T10:37:18"/>
    <d v="2020-07-18T14:43:12"/>
    <n v="125"/>
    <x v="4"/>
    <x v="11"/>
    <n v="0"/>
    <n v="0"/>
    <n v="0"/>
    <x v="2"/>
  </r>
  <r>
    <s v="CC135493"/>
    <d v="2020-04-08T11:32:47"/>
    <s v="C71284"/>
    <x v="0"/>
    <s v="signup"/>
    <n v="68"/>
    <x v="1"/>
    <s v="prd_2"/>
    <d v="2020-04-08T11:34:51"/>
    <d v="2021-07-22T14:43:09"/>
    <n v="125"/>
    <x v="4"/>
    <x v="11"/>
    <n v="0"/>
    <n v="0"/>
    <n v="0"/>
    <x v="2"/>
  </r>
  <r>
    <s v="CC135515"/>
    <d v="2020-04-08T11:59:36"/>
    <s v="C294374"/>
    <x v="0"/>
    <s v="support"/>
    <n v="68"/>
    <x v="0"/>
    <s v="prd_2"/>
    <d v="2020-02-27T13:37:23"/>
    <d v="2021-06-10T13:23:14"/>
    <n v="125"/>
    <x v="4"/>
    <x v="11"/>
    <n v="0"/>
    <n v="1"/>
    <n v="1"/>
    <x v="5"/>
  </r>
  <r>
    <s v="CC135592"/>
    <d v="2020-04-08T13:29:34"/>
    <s v="C285911"/>
    <x v="0"/>
    <s v="support"/>
    <n v="68"/>
    <x v="0"/>
    <s v="prd_2"/>
    <d v="2020-02-04T14:06:07"/>
    <d v="2020-11-13T13:51:01"/>
    <n v="125"/>
    <x v="4"/>
    <x v="11"/>
    <n v="0"/>
    <n v="2"/>
    <n v="2"/>
    <x v="13"/>
  </r>
  <r>
    <s v="CC135666"/>
    <d v="2020-04-08T16:50:00"/>
    <s v="C68968"/>
    <x v="0"/>
    <s v="support"/>
    <n v="68"/>
    <x v="1"/>
    <s v="prd_2"/>
    <d v="2020-03-19T11:36:28"/>
    <d v="2021-10-27T17:41:44"/>
    <n v="125"/>
    <x v="4"/>
    <x v="11"/>
    <n v="0"/>
    <n v="1"/>
    <n v="1"/>
    <x v="5"/>
  </r>
  <r>
    <s v="CC136227"/>
    <d v="2020-04-11T07:42:23"/>
    <s v="C222343"/>
    <x v="0"/>
    <s v="support"/>
    <n v="68"/>
    <x v="0"/>
    <s v="prd_2"/>
    <d v="2019-04-22T14:45:58"/>
    <d v="2021-10-15T15:29:23"/>
    <n v="125"/>
    <x v="4"/>
    <x v="11"/>
    <n v="0"/>
    <n v="12"/>
    <n v="12"/>
    <x v="10"/>
  </r>
  <r>
    <s v="CC136339"/>
    <d v="2020-04-11T14:29:47"/>
    <s v="C307070"/>
    <x v="0"/>
    <s v="support"/>
    <n v="68"/>
    <x v="1"/>
    <s v="prd_2"/>
    <d v="2020-04-01T16:49:44"/>
    <d v="2021-04-15T14:15:50"/>
    <n v="125"/>
    <x v="4"/>
    <x v="11"/>
    <n v="0"/>
    <n v="0"/>
    <n v="0"/>
    <x v="2"/>
  </r>
  <r>
    <s v="CC136485"/>
    <d v="2020-04-12T14:05:34"/>
    <s v="C71718"/>
    <x v="0"/>
    <s v="signup"/>
    <n v="68"/>
    <x v="0"/>
    <s v="prd_2"/>
    <d v="2020-04-12T14:09:47"/>
    <d v="2020-10-24T09:34:17"/>
    <n v="125"/>
    <x v="4"/>
    <x v="11"/>
    <n v="0"/>
    <n v="0"/>
    <n v="0"/>
    <x v="2"/>
  </r>
  <r>
    <s v="CC136605"/>
    <d v="2020-04-13T10:38:37"/>
    <s v="C71759"/>
    <x v="0"/>
    <s v="signup"/>
    <n v="68"/>
    <x v="0"/>
    <s v="prd_2"/>
    <d v="2020-04-13T10:41:37"/>
    <d v="2021-01-06T15:18:45"/>
    <n v="125"/>
    <x v="4"/>
    <x v="11"/>
    <n v="0"/>
    <n v="0"/>
    <n v="0"/>
    <x v="2"/>
  </r>
  <r>
    <s v="CC136664"/>
    <d v="2020-04-13T12:07:48"/>
    <s v="C71811"/>
    <x v="0"/>
    <s v="signup"/>
    <n v="68"/>
    <x v="1"/>
    <s v="prd_2"/>
    <d v="2020-04-13T12:11:33"/>
    <d v="2020-05-24T17:09:04"/>
    <n v="125"/>
    <x v="4"/>
    <x v="11"/>
    <n v="0"/>
    <n v="0"/>
    <n v="0"/>
    <x v="2"/>
  </r>
  <r>
    <s v="CC137069"/>
    <d v="2020-04-14T15:51:10"/>
    <s v="C265919"/>
    <x v="0"/>
    <s v="support"/>
    <n v="68"/>
    <x v="0"/>
    <s v="prd_2"/>
    <d v="2019-11-05T15:08:20"/>
    <d v="2020-10-09T14:59:02"/>
    <n v="125"/>
    <x v="4"/>
    <x v="11"/>
    <n v="0"/>
    <n v="5"/>
    <n v="5"/>
    <x v="0"/>
  </r>
  <r>
    <s v="CC137649"/>
    <d v="2020-04-16T17:51:34"/>
    <s v="C62575"/>
    <x v="0"/>
    <s v="support"/>
    <n v="68"/>
    <x v="0"/>
    <s v="prd_2"/>
    <d v="2020-01-23T13:05:28"/>
    <d v="2020-08-16T09:02:44"/>
    <n v="125"/>
    <x v="4"/>
    <x v="11"/>
    <n v="0"/>
    <n v="3"/>
    <n v="3"/>
    <x v="7"/>
  </r>
  <r>
    <s v="CC138065"/>
    <d v="2020-04-19T09:03:43"/>
    <s v="C68411"/>
    <x v="0"/>
    <s v="support"/>
    <n v="68"/>
    <x v="1"/>
    <s v="prd_2"/>
    <d v="2020-03-15T09:27:36"/>
    <d v="2020-04-19T09:48:38"/>
    <n v="125"/>
    <x v="4"/>
    <x v="11"/>
    <n v="0"/>
    <n v="1"/>
    <n v="1"/>
    <x v="5"/>
  </r>
  <r>
    <s v="CC138218"/>
    <d v="2020-04-19T16:00:25"/>
    <s v="C300467"/>
    <x v="0"/>
    <s v="support"/>
    <n v="68"/>
    <x v="1"/>
    <s v="prd_2"/>
    <d v="2020-03-16T06:57:16"/>
    <d v="2020-11-27T13:29:55"/>
    <n v="125"/>
    <x v="4"/>
    <x v="11"/>
    <n v="0"/>
    <n v="1"/>
    <n v="1"/>
    <x v="5"/>
  </r>
  <r>
    <s v="CC138368"/>
    <d v="2020-04-20T12:13:24"/>
    <s v="C72634"/>
    <x v="0"/>
    <s v="signup"/>
    <n v="68"/>
    <x v="1"/>
    <s v="prd_2"/>
    <d v="2020-04-20T12:17:13"/>
    <d v="2020-05-10T17:59:57"/>
    <n v="125"/>
    <x v="4"/>
    <x v="11"/>
    <n v="0"/>
    <n v="0"/>
    <n v="0"/>
    <x v="2"/>
  </r>
  <r>
    <s v="CC138385"/>
    <d v="2020-04-20T12:33:41"/>
    <s v="C72647"/>
    <x v="0"/>
    <s v="signup"/>
    <n v="68"/>
    <x v="1"/>
    <s v="prd_2"/>
    <d v="2020-04-20T12:36:46"/>
    <d v="2021-07-31T06:40:45"/>
    <n v="125"/>
    <x v="4"/>
    <x v="11"/>
    <n v="0"/>
    <n v="0"/>
    <n v="0"/>
    <x v="2"/>
  </r>
  <r>
    <s v="CC138942"/>
    <d v="2020-04-22T12:07:45"/>
    <s v="C305886"/>
    <x v="0"/>
    <s v="support"/>
    <n v="68"/>
    <x v="0"/>
    <s v="prd_2"/>
    <d v="2020-03-30T12:49:40"/>
    <d v="2020-07-16T18:12:19"/>
    <n v="125"/>
    <x v="4"/>
    <x v="11"/>
    <n v="0"/>
    <n v="1"/>
    <n v="1"/>
    <x v="5"/>
  </r>
  <r>
    <s v="CC139198"/>
    <d v="2020-04-23T11:54:40"/>
    <s v="C73083"/>
    <x v="0"/>
    <s v="signup"/>
    <n v="68"/>
    <x v="1"/>
    <s v="prd_2"/>
    <d v="2020-04-23T11:58:58"/>
    <d v="2021-12-30T15:38:00"/>
    <n v="125"/>
    <x v="4"/>
    <x v="11"/>
    <n v="0"/>
    <n v="0"/>
    <n v="0"/>
    <x v="2"/>
  </r>
  <r>
    <s v="CC139370"/>
    <d v="2020-04-23T17:35:25"/>
    <s v="C272109"/>
    <x v="0"/>
    <s v="support"/>
    <n v="68"/>
    <x v="1"/>
    <s v="prd_2"/>
    <d v="2019-12-19T15:21:33"/>
    <d v="2020-09-02T12:44:06"/>
    <n v="125"/>
    <x v="4"/>
    <x v="11"/>
    <n v="0"/>
    <n v="4"/>
    <n v="4"/>
    <x v="3"/>
  </r>
  <r>
    <s v="CC139449"/>
    <d v="2020-04-24T12:06:01"/>
    <s v="C73203"/>
    <x v="0"/>
    <s v="signup"/>
    <n v="68"/>
    <x v="1"/>
    <s v="prd_2"/>
    <d v="2020-04-24T12:10:13"/>
    <d v="2021-09-17T16:24:38"/>
    <n v="125"/>
    <x v="4"/>
    <x v="11"/>
    <n v="0"/>
    <n v="0"/>
    <n v="0"/>
    <x v="2"/>
  </r>
  <r>
    <s v="CC139871"/>
    <d v="2020-04-26T13:38:18"/>
    <s v="C308572"/>
    <x v="1"/>
    <s v="support"/>
    <n v="68"/>
    <x v="1"/>
    <s v="prd_2"/>
    <d v="2020-04-06T16:29:40"/>
    <d v="2020-08-16T10:13:02"/>
    <n v="125"/>
    <x v="4"/>
    <x v="11"/>
    <n v="0"/>
    <n v="1"/>
    <n v="1"/>
    <x v="5"/>
  </r>
  <r>
    <s v="CC140061"/>
    <d v="2020-04-27T11:43:10"/>
    <s v="C297080"/>
    <x v="0"/>
    <s v="support"/>
    <n v="68"/>
    <x v="0"/>
    <s v="prd_2"/>
    <d v="2020-03-05T14:51:51"/>
    <d v="2020-10-30T15:22:07"/>
    <n v="125"/>
    <x v="4"/>
    <x v="11"/>
    <n v="0"/>
    <n v="2"/>
    <n v="2"/>
    <x v="13"/>
  </r>
  <r>
    <s v="CC140334"/>
    <d v="2020-04-28T10:51:52"/>
    <s v="C53458"/>
    <x v="1"/>
    <s v="support"/>
    <n v="68"/>
    <x v="1"/>
    <s v="prd_2"/>
    <d v="2019-09-14T12:31:19"/>
    <d v="2020-01-26T17:09:42"/>
    <n v="125"/>
    <x v="4"/>
    <x v="11"/>
    <n v="1"/>
    <n v="8"/>
    <n v="4"/>
    <x v="3"/>
  </r>
  <r>
    <s v="CC140385"/>
    <d v="2020-04-28T12:12:14"/>
    <s v="C73603"/>
    <x v="0"/>
    <s v="signup"/>
    <n v="68"/>
    <x v="0"/>
    <s v="prd_2"/>
    <d v="2020-04-28T12:15:51"/>
    <d v="2020-08-07T16:01:31"/>
    <n v="125"/>
    <x v="4"/>
    <x v="11"/>
    <n v="0"/>
    <n v="0"/>
    <n v="0"/>
    <x v="2"/>
  </r>
  <r>
    <s v="CC100017"/>
    <d v="2019-10-03T13:54:17"/>
    <s v="C233158"/>
    <x v="0"/>
    <s v="support"/>
    <n v="68"/>
    <x v="0"/>
    <s v="prd_2"/>
    <d v="2019-06-03T14:03:06"/>
    <m/>
    <n v="125"/>
    <x v="5"/>
    <x v="11"/>
    <n v="1"/>
    <n v="4"/>
    <n v="4"/>
    <x v="3"/>
  </r>
  <r>
    <s v="CC100039"/>
    <d v="2019-10-03T15:18:01"/>
    <s v="C256847"/>
    <x v="0"/>
    <s v="support"/>
    <n v="68"/>
    <x v="0"/>
    <s v="prd_2"/>
    <d v="2019-09-16T12:30:53"/>
    <m/>
    <n v="125"/>
    <x v="5"/>
    <x v="11"/>
    <n v="1"/>
    <n v="1"/>
    <n v="1"/>
    <x v="5"/>
  </r>
  <r>
    <s v="CC100256"/>
    <d v="2019-10-05T12:13:26"/>
    <s v="C54942"/>
    <x v="0"/>
    <s v="signup"/>
    <n v="68"/>
    <x v="1"/>
    <s v="prd_2"/>
    <d v="2019-10-05T12:15:14"/>
    <m/>
    <n v="125"/>
    <x v="5"/>
    <x v="11"/>
    <n v="1"/>
    <n v="0"/>
    <n v="0"/>
    <x v="2"/>
  </r>
  <r>
    <s v="CC100297"/>
    <d v="2019-10-05T14:48:45"/>
    <s v="C51436"/>
    <x v="1"/>
    <s v="support"/>
    <n v="68"/>
    <x v="0"/>
    <s v="prd_2"/>
    <d v="2019-08-19T10:21:33"/>
    <m/>
    <n v="125"/>
    <x v="5"/>
    <x v="11"/>
    <n v="1"/>
    <n v="2"/>
    <n v="2"/>
    <x v="13"/>
  </r>
  <r>
    <s v="CC100314"/>
    <d v="2019-10-05T16:43:34"/>
    <s v="C239603"/>
    <x v="1"/>
    <s v="support"/>
    <n v="68"/>
    <x v="0"/>
    <s v="prd_2"/>
    <d v="2019-06-28T10:41:33"/>
    <m/>
    <n v="125"/>
    <x v="5"/>
    <x v="11"/>
    <n v="1"/>
    <n v="3"/>
    <n v="3"/>
    <x v="7"/>
  </r>
  <r>
    <s v="CC100593"/>
    <d v="2019-10-07T13:45:29"/>
    <s v="C248046"/>
    <x v="0"/>
    <s v="support"/>
    <n v="68"/>
    <x v="1"/>
    <s v="prd_2"/>
    <d v="2019-08-02T19:37:09"/>
    <m/>
    <n v="125"/>
    <x v="5"/>
    <x v="11"/>
    <n v="1"/>
    <n v="2"/>
    <n v="2"/>
    <x v="13"/>
  </r>
  <r>
    <s v="CC100665"/>
    <d v="2019-10-08T10:10:03"/>
    <s v="C231195"/>
    <x v="0"/>
    <s v="support"/>
    <n v="68"/>
    <x v="0"/>
    <s v="prd_2"/>
    <d v="2019-05-27T11:35:55"/>
    <m/>
    <n v="125"/>
    <x v="5"/>
    <x v="11"/>
    <n v="1"/>
    <n v="4"/>
    <n v="4"/>
    <x v="3"/>
  </r>
  <r>
    <s v="CC100666"/>
    <d v="2019-10-08T10:19:53"/>
    <s v="C55085"/>
    <x v="0"/>
    <s v="signup"/>
    <n v="68"/>
    <x v="1"/>
    <s v="prd_2"/>
    <d v="2019-10-08T10:25:34"/>
    <m/>
    <n v="125"/>
    <x v="5"/>
    <x v="11"/>
    <n v="1"/>
    <n v="0"/>
    <n v="0"/>
    <x v="2"/>
  </r>
  <r>
    <s v="CC100688"/>
    <d v="2019-10-08T11:21:43"/>
    <s v="C55099"/>
    <x v="0"/>
    <s v="signup"/>
    <n v="68"/>
    <x v="1"/>
    <s v="prd_2"/>
    <d v="2019-10-08T11:24:58"/>
    <m/>
    <n v="125"/>
    <x v="5"/>
    <x v="11"/>
    <n v="1"/>
    <n v="0"/>
    <n v="0"/>
    <x v="2"/>
  </r>
  <r>
    <s v="CC101369"/>
    <d v="2019-10-12T10:58:13"/>
    <s v="C242877"/>
    <x v="0"/>
    <s v="support"/>
    <n v="68"/>
    <x v="1"/>
    <s v="prd_2"/>
    <d v="2019-07-11T15:56:05"/>
    <m/>
    <n v="125"/>
    <x v="5"/>
    <x v="11"/>
    <n v="1"/>
    <n v="3"/>
    <n v="3"/>
    <x v="7"/>
  </r>
  <r>
    <s v="CC101957"/>
    <d v="2019-10-15T15:47:30"/>
    <s v="C180104"/>
    <x v="1"/>
    <s v="support"/>
    <n v="68"/>
    <x v="1"/>
    <s v="prd_2"/>
    <d v="2018-07-14T12:49:57"/>
    <m/>
    <n v="125"/>
    <x v="5"/>
    <x v="11"/>
    <n v="1"/>
    <n v="15"/>
    <n v="15"/>
    <x v="22"/>
  </r>
  <r>
    <s v="CC102365"/>
    <d v="2019-10-18T10:14:45"/>
    <s v="C55802"/>
    <x v="0"/>
    <s v="signup"/>
    <n v="68"/>
    <x v="1"/>
    <s v="prd_2"/>
    <d v="2019-10-18T10:18:46"/>
    <m/>
    <n v="125"/>
    <x v="5"/>
    <x v="11"/>
    <n v="1"/>
    <n v="0"/>
    <n v="0"/>
    <x v="2"/>
  </r>
  <r>
    <s v="CC102376"/>
    <d v="2019-10-18T10:52:46"/>
    <s v="C255906"/>
    <x v="0"/>
    <s v="support"/>
    <n v="68"/>
    <x v="0"/>
    <s v="prd_2"/>
    <d v="2019-09-10T14:42:28"/>
    <m/>
    <n v="125"/>
    <x v="5"/>
    <x v="11"/>
    <n v="1"/>
    <n v="1"/>
    <n v="1"/>
    <x v="5"/>
  </r>
  <r>
    <s v="CC102464"/>
    <d v="2019-10-18T14:32:36"/>
    <s v="C43008"/>
    <x v="1"/>
    <s v="support"/>
    <n v="68"/>
    <x v="0"/>
    <s v="prd_2"/>
    <d v="2019-05-16T09:42:35"/>
    <m/>
    <n v="125"/>
    <x v="5"/>
    <x v="11"/>
    <n v="1"/>
    <n v="5"/>
    <n v="5"/>
    <x v="0"/>
  </r>
  <r>
    <s v="CC102535"/>
    <d v="2019-10-19T10:46:33"/>
    <s v="C55867"/>
    <x v="0"/>
    <s v="signup"/>
    <n v="68"/>
    <x v="0"/>
    <s v="prd_2"/>
    <d v="2019-10-19T10:51:02"/>
    <m/>
    <n v="125"/>
    <x v="5"/>
    <x v="11"/>
    <n v="1"/>
    <n v="0"/>
    <n v="0"/>
    <x v="2"/>
  </r>
  <r>
    <s v="CC102568"/>
    <d v="2019-10-19T13:21:57"/>
    <s v="C50011"/>
    <x v="0"/>
    <s v="support"/>
    <n v="68"/>
    <x v="1"/>
    <s v="prd_2"/>
    <d v="2019-08-01T10:22:04"/>
    <m/>
    <n v="125"/>
    <x v="5"/>
    <x v="11"/>
    <n v="1"/>
    <n v="3"/>
    <n v="3"/>
    <x v="7"/>
  </r>
  <r>
    <s v="CC103717"/>
    <d v="2019-10-26T13:37:59"/>
    <s v="C229825"/>
    <x v="0"/>
    <s v="support"/>
    <n v="68"/>
    <x v="0"/>
    <s v="prd_2"/>
    <d v="2019-05-21T11:29:05"/>
    <m/>
    <n v="125"/>
    <x v="5"/>
    <x v="11"/>
    <n v="1"/>
    <n v="5"/>
    <n v="5"/>
    <x v="0"/>
  </r>
  <r>
    <s v="CC103979"/>
    <d v="2019-10-28T11:54:45"/>
    <s v="C53055"/>
    <x v="1"/>
    <s v="support"/>
    <n v="68"/>
    <x v="1"/>
    <s v="prd_2"/>
    <d v="2019-09-10T07:30:50"/>
    <m/>
    <n v="125"/>
    <x v="5"/>
    <x v="11"/>
    <n v="1"/>
    <n v="2"/>
    <n v="2"/>
    <x v="13"/>
  </r>
  <r>
    <s v="CC104192"/>
    <d v="2019-10-29T13:10:06"/>
    <s v="C56459"/>
    <x v="0"/>
    <s v="signup"/>
    <n v="68"/>
    <x v="0"/>
    <s v="prd_2"/>
    <d v="2019-10-29T13:13:13"/>
    <m/>
    <n v="125"/>
    <x v="5"/>
    <x v="11"/>
    <n v="1"/>
    <n v="0"/>
    <n v="0"/>
    <x v="2"/>
  </r>
  <r>
    <s v="CC104282"/>
    <d v="2019-10-30T09:44:19"/>
    <s v="C56491"/>
    <x v="0"/>
    <s v="signup"/>
    <n v="68"/>
    <x v="1"/>
    <s v="prd_2"/>
    <d v="2019-10-30T09:47:27"/>
    <m/>
    <n v="125"/>
    <x v="5"/>
    <x v="11"/>
    <n v="1"/>
    <n v="0"/>
    <n v="0"/>
    <x v="2"/>
  </r>
  <r>
    <s v="CC104707"/>
    <d v="2019-11-01T13:20:18"/>
    <s v="C56694"/>
    <x v="0"/>
    <s v="signup"/>
    <n v="68"/>
    <x v="0"/>
    <s v="prd_2"/>
    <d v="2019-11-01T13:26:12"/>
    <m/>
    <n v="125"/>
    <x v="6"/>
    <x v="11"/>
    <n v="1"/>
    <n v="0"/>
    <n v="0"/>
    <x v="2"/>
  </r>
  <r>
    <s v="CC105122"/>
    <d v="2019-11-04T12:53:41"/>
    <s v="C56805"/>
    <x v="0"/>
    <s v="signup"/>
    <n v="68"/>
    <x v="1"/>
    <s v="prd_2"/>
    <d v="2019-11-04T12:58:28"/>
    <m/>
    <n v="125"/>
    <x v="6"/>
    <x v="11"/>
    <n v="1"/>
    <n v="0"/>
    <n v="0"/>
    <x v="2"/>
  </r>
  <r>
    <s v="CC105136"/>
    <d v="2019-11-04T13:37:47"/>
    <s v="C226384"/>
    <x v="0"/>
    <s v="support"/>
    <n v="68"/>
    <x v="0"/>
    <s v="prd_2"/>
    <d v="2019-05-07T16:06:44"/>
    <m/>
    <n v="125"/>
    <x v="6"/>
    <x v="11"/>
    <n v="1"/>
    <n v="6"/>
    <n v="6"/>
    <x v="4"/>
  </r>
  <r>
    <s v="CC105203"/>
    <d v="2019-11-05T08:28:31"/>
    <s v="C45809"/>
    <x v="0"/>
    <s v="support"/>
    <n v="68"/>
    <x v="1"/>
    <s v="prd_2"/>
    <d v="2019-06-15T10:53:34"/>
    <m/>
    <n v="125"/>
    <x v="6"/>
    <x v="11"/>
    <n v="1"/>
    <n v="5"/>
    <n v="5"/>
    <x v="0"/>
  </r>
  <r>
    <s v="CC105397"/>
    <d v="2019-11-06T10:13:28"/>
    <s v="C56910"/>
    <x v="0"/>
    <s v="signup"/>
    <n v="68"/>
    <x v="1"/>
    <s v="prd_2"/>
    <d v="2019-11-06T10:17:52"/>
    <m/>
    <n v="125"/>
    <x v="6"/>
    <x v="11"/>
    <n v="1"/>
    <n v="0"/>
    <n v="0"/>
    <x v="2"/>
  </r>
  <r>
    <s v="CC105590"/>
    <d v="2019-11-07T11:47:59"/>
    <s v="C56992"/>
    <x v="0"/>
    <s v="signup"/>
    <n v="68"/>
    <x v="0"/>
    <s v="prd_2"/>
    <d v="2019-11-07T11:51:45"/>
    <m/>
    <n v="125"/>
    <x v="6"/>
    <x v="11"/>
    <n v="1"/>
    <n v="0"/>
    <n v="0"/>
    <x v="2"/>
  </r>
  <r>
    <s v="CC105692"/>
    <d v="2019-11-07T17:41:28"/>
    <s v="C250154"/>
    <x v="0"/>
    <s v="support"/>
    <n v="68"/>
    <x v="0"/>
    <s v="prd_2"/>
    <d v="2019-08-13T13:47:09"/>
    <m/>
    <n v="125"/>
    <x v="6"/>
    <x v="11"/>
    <n v="1"/>
    <n v="3"/>
    <n v="3"/>
    <x v="7"/>
  </r>
  <r>
    <s v="CC105892"/>
    <d v="2019-11-09T12:45:24"/>
    <s v="C57092"/>
    <x v="0"/>
    <s v="signup"/>
    <n v="68"/>
    <x v="0"/>
    <s v="prd_2"/>
    <d v="2019-11-09T12:50:42"/>
    <m/>
    <n v="125"/>
    <x v="6"/>
    <x v="11"/>
    <n v="1"/>
    <n v="0"/>
    <n v="0"/>
    <x v="2"/>
  </r>
  <r>
    <s v="CC105911"/>
    <d v="2019-11-09T13:53:16"/>
    <s v="C266470"/>
    <x v="0"/>
    <s v="support"/>
    <n v="68"/>
    <x v="0"/>
    <s v="prd_2"/>
    <d v="2019-11-08T17:24:26"/>
    <m/>
    <n v="125"/>
    <x v="6"/>
    <x v="11"/>
    <n v="1"/>
    <n v="0"/>
    <n v="0"/>
    <x v="2"/>
  </r>
  <r>
    <s v="CC106108"/>
    <d v="2019-11-11T10:42:30"/>
    <s v="C57150"/>
    <x v="0"/>
    <s v="signup"/>
    <n v="68"/>
    <x v="1"/>
    <s v="prd_2"/>
    <d v="2019-11-11T10:46:01"/>
    <m/>
    <n v="125"/>
    <x v="6"/>
    <x v="11"/>
    <n v="1"/>
    <n v="0"/>
    <n v="0"/>
    <x v="2"/>
  </r>
  <r>
    <s v="CC106521"/>
    <d v="2019-11-13T11:28:53"/>
    <s v="C57320"/>
    <x v="0"/>
    <s v="signup"/>
    <n v="68"/>
    <x v="0"/>
    <s v="prd_2"/>
    <d v="2019-11-13T11:32:43"/>
    <m/>
    <n v="125"/>
    <x v="6"/>
    <x v="11"/>
    <n v="1"/>
    <n v="0"/>
    <n v="0"/>
    <x v="2"/>
  </r>
  <r>
    <s v="CC106697"/>
    <d v="2019-11-14T12:38:22"/>
    <s v="C238867"/>
    <x v="1"/>
    <s v="support"/>
    <n v="68"/>
    <x v="0"/>
    <s v="prd_2"/>
    <d v="2019-06-25T14:13:35"/>
    <m/>
    <n v="125"/>
    <x v="6"/>
    <x v="11"/>
    <n v="1"/>
    <n v="5"/>
    <n v="5"/>
    <x v="0"/>
  </r>
  <r>
    <s v="CC106858"/>
    <d v="2019-11-15T11:53:47"/>
    <s v="C198620"/>
    <x v="0"/>
    <s v="support"/>
    <n v="68"/>
    <x v="0"/>
    <s v="prd_2"/>
    <d v="2019-01-21T10:08:24"/>
    <m/>
    <n v="125"/>
    <x v="6"/>
    <x v="11"/>
    <n v="1"/>
    <n v="10"/>
    <n v="10"/>
    <x v="9"/>
  </r>
  <r>
    <s v="CC107396"/>
    <d v="2019-11-19T08:49:05"/>
    <s v="C57619"/>
    <x v="0"/>
    <s v="signup"/>
    <n v="68"/>
    <x v="1"/>
    <s v="prd_2"/>
    <d v="2019-11-19T08:52:31"/>
    <m/>
    <n v="125"/>
    <x v="6"/>
    <x v="11"/>
    <n v="1"/>
    <n v="0"/>
    <n v="0"/>
    <x v="2"/>
  </r>
  <r>
    <s v="CC107542"/>
    <d v="2019-11-19T16:36:02"/>
    <s v="C246801"/>
    <x v="0"/>
    <s v="support"/>
    <n v="68"/>
    <x v="0"/>
    <s v="prd_2"/>
    <d v="2019-07-29T14:05:14"/>
    <m/>
    <n v="125"/>
    <x v="6"/>
    <x v="11"/>
    <n v="1"/>
    <n v="4"/>
    <n v="4"/>
    <x v="3"/>
  </r>
  <r>
    <s v="CC107680"/>
    <d v="2019-11-20T14:30:05"/>
    <s v="C250779"/>
    <x v="0"/>
    <s v="support"/>
    <n v="68"/>
    <x v="1"/>
    <s v="prd_2"/>
    <d v="2019-08-15T17:04:25"/>
    <m/>
    <n v="125"/>
    <x v="6"/>
    <x v="11"/>
    <n v="1"/>
    <n v="3"/>
    <n v="3"/>
    <x v="7"/>
  </r>
  <r>
    <s v="CC107777"/>
    <d v="2019-11-21T11:45:36"/>
    <s v="C57780"/>
    <x v="0"/>
    <s v="signup"/>
    <n v="68"/>
    <x v="1"/>
    <s v="prd_2"/>
    <d v="2019-11-21T11:50:18"/>
    <m/>
    <n v="125"/>
    <x v="6"/>
    <x v="11"/>
    <n v="1"/>
    <n v="0"/>
    <n v="0"/>
    <x v="2"/>
  </r>
  <r>
    <s v="CC107834"/>
    <d v="2019-11-21T14:30:26"/>
    <s v="C250198"/>
    <x v="0"/>
    <s v="support"/>
    <n v="68"/>
    <x v="0"/>
    <s v="prd_2"/>
    <d v="2019-08-13T14:41:29"/>
    <m/>
    <n v="125"/>
    <x v="6"/>
    <x v="11"/>
    <n v="1"/>
    <n v="3"/>
    <n v="3"/>
    <x v="7"/>
  </r>
  <r>
    <s v="CC108070"/>
    <d v="2019-11-23T11:14:19"/>
    <s v="C236607"/>
    <x v="0"/>
    <s v="support"/>
    <n v="68"/>
    <x v="1"/>
    <s v="prd_2"/>
    <d v="2019-06-17T10:04:31"/>
    <m/>
    <n v="125"/>
    <x v="6"/>
    <x v="11"/>
    <n v="1"/>
    <n v="5"/>
    <n v="5"/>
    <x v="0"/>
  </r>
  <r>
    <s v="CC108096"/>
    <d v="2019-11-23T13:03:18"/>
    <s v="C57897"/>
    <x v="0"/>
    <s v="signup"/>
    <n v="68"/>
    <x v="0"/>
    <s v="prd_2"/>
    <d v="2019-11-23T13:08:15"/>
    <m/>
    <n v="125"/>
    <x v="6"/>
    <x v="11"/>
    <n v="1"/>
    <n v="0"/>
    <n v="0"/>
    <x v="2"/>
  </r>
  <r>
    <s v="CC108114"/>
    <d v="2019-11-23T13:55:48"/>
    <s v="C255215"/>
    <x v="0"/>
    <s v="support"/>
    <n v="68"/>
    <x v="0"/>
    <s v="prd_2"/>
    <d v="2019-09-06T13:31:38"/>
    <m/>
    <n v="125"/>
    <x v="6"/>
    <x v="11"/>
    <n v="1"/>
    <n v="3"/>
    <n v="3"/>
    <x v="7"/>
  </r>
  <r>
    <s v="CC108553"/>
    <d v="2019-11-26T15:52:03"/>
    <s v="C229825"/>
    <x v="0"/>
    <s v="support"/>
    <n v="68"/>
    <x v="0"/>
    <s v="prd_2"/>
    <d v="2019-05-21T11:29:05"/>
    <m/>
    <n v="125"/>
    <x v="6"/>
    <x v="11"/>
    <n v="1"/>
    <n v="6"/>
    <n v="6"/>
    <x v="4"/>
  </r>
  <r>
    <s v="CC108671"/>
    <d v="2019-11-27T13:42:08"/>
    <s v="C58119"/>
    <x v="0"/>
    <s v="signup"/>
    <n v="68"/>
    <x v="0"/>
    <s v="prd_2"/>
    <d v="2019-11-27T13:46:46"/>
    <m/>
    <n v="125"/>
    <x v="6"/>
    <x v="11"/>
    <n v="1"/>
    <n v="0"/>
    <n v="0"/>
    <x v="2"/>
  </r>
  <r>
    <s v="CC109004"/>
    <d v="2019-11-29T14:54:05"/>
    <s v="C58227"/>
    <x v="0"/>
    <s v="signup"/>
    <n v="68"/>
    <x v="0"/>
    <s v="prd_2"/>
    <d v="2019-11-29T14:57:26"/>
    <m/>
    <n v="125"/>
    <x v="6"/>
    <x v="11"/>
    <n v="1"/>
    <n v="0"/>
    <n v="0"/>
    <x v="2"/>
  </r>
  <r>
    <s v="CC109118"/>
    <d v="2019-11-30T14:34:33"/>
    <s v="C159756"/>
    <x v="0"/>
    <s v="support"/>
    <n v="68"/>
    <x v="0"/>
    <s v="prd_2"/>
    <d v="2018-02-21T08:04:49"/>
    <m/>
    <n v="125"/>
    <x v="6"/>
    <x v="11"/>
    <n v="1"/>
    <n v="22"/>
    <n v="22"/>
    <x v="23"/>
  </r>
  <r>
    <s v="CC109502"/>
    <d v="2019-12-03T12:07:08"/>
    <s v="C263246"/>
    <x v="1"/>
    <s v="support"/>
    <n v="68"/>
    <x v="1"/>
    <s v="prd_2"/>
    <d v="2019-10-21T12:02:16"/>
    <m/>
    <n v="125"/>
    <x v="0"/>
    <x v="11"/>
    <n v="1"/>
    <n v="1"/>
    <n v="1"/>
    <x v="5"/>
  </r>
  <r>
    <s v="CC109788"/>
    <d v="2019-12-05T09:49:46"/>
    <s v="C221996"/>
    <x v="0"/>
    <s v="support"/>
    <n v="68"/>
    <x v="0"/>
    <s v="prd_2"/>
    <d v="2019-04-20T14:51:24"/>
    <m/>
    <n v="125"/>
    <x v="0"/>
    <x v="11"/>
    <n v="1"/>
    <n v="8"/>
    <n v="8"/>
    <x v="12"/>
  </r>
  <r>
    <s v="CC110214"/>
    <d v="2019-12-08T10:23:43"/>
    <s v="C262706"/>
    <x v="0"/>
    <s v="support"/>
    <n v="68"/>
    <x v="0"/>
    <s v="prd_2"/>
    <d v="2019-10-17T11:12:54"/>
    <m/>
    <n v="125"/>
    <x v="0"/>
    <x v="11"/>
    <n v="1"/>
    <n v="2"/>
    <n v="2"/>
    <x v="13"/>
  </r>
  <r>
    <s v="CC110583"/>
    <d v="2019-12-10T13:26:28"/>
    <s v="C58764"/>
    <x v="0"/>
    <s v="signup"/>
    <n v="68"/>
    <x v="1"/>
    <s v="prd_2"/>
    <d v="2019-12-10T13:30:24"/>
    <m/>
    <n v="125"/>
    <x v="0"/>
    <x v="11"/>
    <n v="1"/>
    <n v="0"/>
    <n v="0"/>
    <x v="2"/>
  </r>
  <r>
    <s v="CC110660"/>
    <d v="2019-12-11T09:17:01"/>
    <s v="C52359"/>
    <x v="0"/>
    <s v="support"/>
    <n v="68"/>
    <x v="1"/>
    <s v="prd_2"/>
    <d v="2019-08-30T12:31:02"/>
    <m/>
    <n v="125"/>
    <x v="0"/>
    <x v="11"/>
    <n v="1"/>
    <n v="3"/>
    <n v="3"/>
    <x v="7"/>
  </r>
  <r>
    <s v="CC110964"/>
    <d v="2019-12-12T17:44:58"/>
    <s v="C254290"/>
    <x v="0"/>
    <s v="support"/>
    <n v="68"/>
    <x v="0"/>
    <s v="prd_2"/>
    <d v="2019-09-02T16:37:01"/>
    <m/>
    <n v="125"/>
    <x v="0"/>
    <x v="11"/>
    <n v="1"/>
    <n v="3"/>
    <n v="3"/>
    <x v="7"/>
  </r>
  <r>
    <s v="CC110968"/>
    <d v="2019-12-12T19:05:37"/>
    <s v="C207297"/>
    <x v="1"/>
    <s v="support"/>
    <n v="68"/>
    <x v="0"/>
    <s v="prd_2"/>
    <d v="2019-02-23T13:00:44"/>
    <m/>
    <n v="125"/>
    <x v="0"/>
    <x v="11"/>
    <n v="1"/>
    <n v="10"/>
    <n v="10"/>
    <x v="9"/>
  </r>
  <r>
    <s v="CC111031"/>
    <d v="2019-12-13T12:22:29"/>
    <s v="C35839"/>
    <x v="0"/>
    <s v="support"/>
    <n v="68"/>
    <x v="0"/>
    <s v="prd_2"/>
    <d v="2019-03-05T12:42:46"/>
    <m/>
    <n v="125"/>
    <x v="0"/>
    <x v="11"/>
    <n v="1"/>
    <n v="9"/>
    <n v="9"/>
    <x v="1"/>
  </r>
  <r>
    <s v="CC111095"/>
    <d v="2019-12-13T16:29:54"/>
    <s v="C246905"/>
    <x v="0"/>
    <s v="support"/>
    <n v="68"/>
    <x v="0"/>
    <s v="prd_2"/>
    <d v="2019-07-29T16:49:34"/>
    <m/>
    <n v="125"/>
    <x v="0"/>
    <x v="11"/>
    <n v="1"/>
    <n v="5"/>
    <n v="5"/>
    <x v="0"/>
  </r>
  <r>
    <s v="CC111497"/>
    <d v="2019-12-16T14:31:58"/>
    <s v="C184398"/>
    <x v="0"/>
    <s v="support"/>
    <n v="68"/>
    <x v="0"/>
    <s v="prd_2"/>
    <d v="2018-08-21T12:11:40"/>
    <m/>
    <n v="125"/>
    <x v="0"/>
    <x v="11"/>
    <n v="1"/>
    <n v="16"/>
    <n v="16"/>
    <x v="18"/>
  </r>
  <r>
    <s v="CC111526"/>
    <d v="2019-12-16T16:10:22"/>
    <s v="C264599"/>
    <x v="0"/>
    <s v="support"/>
    <n v="68"/>
    <x v="0"/>
    <s v="prd_2"/>
    <d v="2019-10-28T16:24:40"/>
    <m/>
    <n v="125"/>
    <x v="0"/>
    <x v="11"/>
    <n v="1"/>
    <n v="2"/>
    <n v="2"/>
    <x v="13"/>
  </r>
  <r>
    <s v="CC111710"/>
    <d v="2019-12-17T15:40:05"/>
    <s v="C269088"/>
    <x v="0"/>
    <s v="support"/>
    <n v="68"/>
    <x v="0"/>
    <s v="prd_2"/>
    <d v="2019-11-27T10:12:15"/>
    <m/>
    <n v="125"/>
    <x v="0"/>
    <x v="11"/>
    <n v="1"/>
    <n v="1"/>
    <n v="1"/>
    <x v="5"/>
  </r>
  <r>
    <s v="CC112699"/>
    <d v="2019-12-24T15:13:28"/>
    <s v="C271217"/>
    <x v="0"/>
    <s v="support"/>
    <n v="68"/>
    <x v="1"/>
    <s v="prd_2"/>
    <d v="2019-12-12T12:30:48"/>
    <m/>
    <n v="125"/>
    <x v="0"/>
    <x v="11"/>
    <n v="1"/>
    <n v="0"/>
    <n v="0"/>
    <x v="2"/>
  </r>
  <r>
    <s v="CC112824"/>
    <d v="2019-12-25T14:50:26"/>
    <s v="C266515"/>
    <x v="0"/>
    <s v="support"/>
    <n v="68"/>
    <x v="0"/>
    <s v="prd_2"/>
    <d v="2019-11-09T12:49:37"/>
    <m/>
    <n v="125"/>
    <x v="0"/>
    <x v="11"/>
    <n v="1"/>
    <n v="2"/>
    <n v="2"/>
    <x v="13"/>
  </r>
  <r>
    <s v="CC112900"/>
    <d v="2019-12-26T11:24:32"/>
    <s v="C59585"/>
    <x v="0"/>
    <s v="signup"/>
    <n v="68"/>
    <x v="0"/>
    <s v="prd_2"/>
    <d v="2019-12-26T11:29:01"/>
    <m/>
    <n v="125"/>
    <x v="0"/>
    <x v="11"/>
    <n v="1"/>
    <n v="0"/>
    <n v="0"/>
    <x v="2"/>
  </r>
  <r>
    <s v="CC112975"/>
    <d v="2019-12-26T14:53:08"/>
    <s v="C268223"/>
    <x v="1"/>
    <s v="support"/>
    <n v="68"/>
    <x v="1"/>
    <s v="prd_2"/>
    <d v="2019-11-21T10:45:09"/>
    <m/>
    <n v="125"/>
    <x v="0"/>
    <x v="11"/>
    <n v="1"/>
    <n v="1"/>
    <n v="1"/>
    <x v="5"/>
  </r>
  <r>
    <s v="CC113200"/>
    <d v="2019-12-28T13:49:47"/>
    <s v="C272044"/>
    <x v="1"/>
    <s v="support"/>
    <n v="68"/>
    <x v="0"/>
    <s v="prd_2"/>
    <d v="2019-12-19T12:10:42"/>
    <m/>
    <n v="125"/>
    <x v="0"/>
    <x v="11"/>
    <n v="1"/>
    <n v="0"/>
    <n v="0"/>
    <x v="2"/>
  </r>
  <r>
    <s v="CC113699"/>
    <d v="2020-01-01T09:17:28"/>
    <s v="C59846"/>
    <x v="0"/>
    <s v="signup"/>
    <n v="68"/>
    <x v="1"/>
    <s v="prd_2"/>
    <d v="2020-01-01T09:21:20"/>
    <m/>
    <n v="125"/>
    <x v="2"/>
    <x v="11"/>
    <n v="1"/>
    <n v="0"/>
    <n v="0"/>
    <x v="2"/>
  </r>
  <r>
    <s v="CC113730"/>
    <d v="2020-01-01T10:14:09"/>
    <s v="C59873"/>
    <x v="0"/>
    <s v="signup"/>
    <n v="68"/>
    <x v="0"/>
    <s v="prd_2"/>
    <d v="2020-01-01T10:18:05"/>
    <m/>
    <n v="125"/>
    <x v="2"/>
    <x v="11"/>
    <n v="1"/>
    <n v="0"/>
    <n v="0"/>
    <x v="2"/>
  </r>
  <r>
    <s v="CC113873"/>
    <d v="2020-01-01T13:19:32"/>
    <s v="C59985"/>
    <x v="0"/>
    <s v="signup"/>
    <n v="68"/>
    <x v="1"/>
    <s v="prd_2"/>
    <d v="2020-01-01T13:23:45"/>
    <m/>
    <n v="125"/>
    <x v="2"/>
    <x v="11"/>
    <n v="1"/>
    <n v="0"/>
    <n v="0"/>
    <x v="2"/>
  </r>
  <r>
    <s v="CC114024"/>
    <d v="2020-01-02T10:14:01"/>
    <s v="C60077"/>
    <x v="0"/>
    <s v="signup"/>
    <n v="68"/>
    <x v="1"/>
    <s v="prd_2"/>
    <d v="2020-01-02T10:20:40"/>
    <m/>
    <n v="125"/>
    <x v="2"/>
    <x v="11"/>
    <n v="1"/>
    <n v="0"/>
    <n v="0"/>
    <x v="2"/>
  </r>
  <r>
    <s v="CC114039"/>
    <d v="2020-01-02T10:39:13"/>
    <s v="C264227"/>
    <x v="0"/>
    <s v="support"/>
    <n v="68"/>
    <x v="0"/>
    <s v="prd_2"/>
    <d v="2019-10-25T16:59:25"/>
    <m/>
    <n v="125"/>
    <x v="2"/>
    <x v="11"/>
    <n v="1"/>
    <n v="2"/>
    <n v="2"/>
    <x v="13"/>
  </r>
  <r>
    <s v="CC114185"/>
    <d v="2020-01-02T13:55:36"/>
    <s v="C216845"/>
    <x v="0"/>
    <s v="support"/>
    <n v="68"/>
    <x v="1"/>
    <s v="prd_2"/>
    <d v="2019-04-01T18:02:44"/>
    <m/>
    <n v="125"/>
    <x v="2"/>
    <x v="11"/>
    <n v="1"/>
    <n v="9"/>
    <n v="9"/>
    <x v="1"/>
  </r>
  <r>
    <s v="CC114403"/>
    <d v="2020-01-03T14:06:58"/>
    <s v="C60339"/>
    <x v="0"/>
    <s v="signup"/>
    <n v="68"/>
    <x v="0"/>
    <s v="prd_2"/>
    <d v="2020-01-03T14:10:36"/>
    <m/>
    <n v="125"/>
    <x v="2"/>
    <x v="11"/>
    <n v="1"/>
    <n v="0"/>
    <n v="0"/>
    <x v="2"/>
  </r>
  <r>
    <s v="CC114424"/>
    <d v="2020-01-03T15:20:18"/>
    <s v="C247083"/>
    <x v="0"/>
    <s v="support"/>
    <n v="68"/>
    <x v="0"/>
    <s v="prd_2"/>
    <d v="2019-07-30T12:52:49"/>
    <m/>
    <n v="125"/>
    <x v="2"/>
    <x v="11"/>
    <n v="1"/>
    <n v="5"/>
    <n v="5"/>
    <x v="0"/>
  </r>
  <r>
    <s v="CC115255"/>
    <d v="2020-01-07T14:12:02"/>
    <s v="C50477"/>
    <x v="0"/>
    <s v="support"/>
    <n v="68"/>
    <x v="1"/>
    <s v="prd_2"/>
    <d v="2019-08-07T10:23:32"/>
    <m/>
    <n v="125"/>
    <x v="2"/>
    <x v="11"/>
    <n v="1"/>
    <n v="5"/>
    <n v="5"/>
    <x v="0"/>
  </r>
  <r>
    <s v="CC115576"/>
    <d v="2020-01-09T10:32:37"/>
    <s v="C248895"/>
    <x v="0"/>
    <s v="support"/>
    <n v="68"/>
    <x v="1"/>
    <s v="prd_2"/>
    <d v="2019-08-07T12:20:14"/>
    <m/>
    <n v="125"/>
    <x v="2"/>
    <x v="11"/>
    <n v="1"/>
    <n v="5"/>
    <n v="5"/>
    <x v="0"/>
  </r>
  <r>
    <s v="CC115832"/>
    <d v="2020-01-10T11:45:19"/>
    <s v="C61121"/>
    <x v="0"/>
    <s v="signup"/>
    <n v="68"/>
    <x v="1"/>
    <s v="prd_2"/>
    <d v="2020-01-10T11:49:07"/>
    <m/>
    <n v="125"/>
    <x v="2"/>
    <x v="11"/>
    <n v="1"/>
    <n v="0"/>
    <n v="0"/>
    <x v="2"/>
  </r>
  <r>
    <s v="CC116392"/>
    <d v="2020-01-13T12:50:26"/>
    <s v="C61378"/>
    <x v="0"/>
    <s v="signup"/>
    <n v="68"/>
    <x v="1"/>
    <s v="prd_2"/>
    <d v="2020-01-13T12:55:15"/>
    <m/>
    <n v="125"/>
    <x v="2"/>
    <x v="11"/>
    <n v="1"/>
    <n v="0"/>
    <n v="0"/>
    <x v="2"/>
  </r>
  <r>
    <s v="CC116660"/>
    <d v="2020-01-14T12:54:09"/>
    <s v="C61544"/>
    <x v="0"/>
    <s v="signup"/>
    <n v="68"/>
    <x v="0"/>
    <s v="prd_2"/>
    <d v="2020-01-14T12:58:09"/>
    <m/>
    <n v="125"/>
    <x v="2"/>
    <x v="11"/>
    <n v="1"/>
    <n v="0"/>
    <n v="0"/>
    <x v="2"/>
  </r>
  <r>
    <s v="CC116824"/>
    <d v="2020-01-15T10:44:48"/>
    <s v="C61620"/>
    <x v="0"/>
    <s v="signup"/>
    <n v="68"/>
    <x v="0"/>
    <s v="prd_2"/>
    <d v="2020-01-15T10:49:25"/>
    <m/>
    <n v="125"/>
    <x v="2"/>
    <x v="11"/>
    <n v="1"/>
    <n v="0"/>
    <n v="0"/>
    <x v="2"/>
  </r>
  <r>
    <s v="CC116849"/>
    <d v="2020-01-15T11:15:01"/>
    <s v="C61639"/>
    <x v="0"/>
    <s v="signup"/>
    <n v="68"/>
    <x v="0"/>
    <s v="prd_2"/>
    <d v="2020-01-15T11:19:18"/>
    <m/>
    <n v="125"/>
    <x v="2"/>
    <x v="11"/>
    <n v="1"/>
    <n v="0"/>
    <n v="0"/>
    <x v="2"/>
  </r>
  <r>
    <s v="CC117613"/>
    <d v="2020-01-19T11:32:35"/>
    <s v="C230299"/>
    <x v="0"/>
    <s v="support"/>
    <n v="68"/>
    <x v="0"/>
    <s v="prd_2"/>
    <d v="2019-05-22T15:01:07"/>
    <m/>
    <n v="125"/>
    <x v="2"/>
    <x v="11"/>
    <n v="1"/>
    <n v="8"/>
    <n v="8"/>
    <x v="12"/>
  </r>
  <r>
    <s v="CC117805"/>
    <d v="2020-01-20T12:03:51"/>
    <s v="C62124"/>
    <x v="0"/>
    <s v="signup"/>
    <n v="68"/>
    <x v="1"/>
    <s v="prd_2"/>
    <d v="2020-01-20T12:08:31"/>
    <m/>
    <n v="125"/>
    <x v="2"/>
    <x v="11"/>
    <n v="1"/>
    <n v="0"/>
    <n v="0"/>
    <x v="2"/>
  </r>
  <r>
    <s v="CC117953"/>
    <d v="2020-01-20T17:53:01"/>
    <s v="C278111"/>
    <x v="1"/>
    <s v="support"/>
    <n v="68"/>
    <x v="0"/>
    <s v="prd_2"/>
    <d v="2020-01-13T15:36:27"/>
    <m/>
    <n v="125"/>
    <x v="2"/>
    <x v="11"/>
    <n v="1"/>
    <n v="0"/>
    <n v="0"/>
    <x v="2"/>
  </r>
  <r>
    <s v="CC117955"/>
    <d v="2020-01-20T18:34:45"/>
    <s v="C189580"/>
    <x v="1"/>
    <s v="support"/>
    <n v="68"/>
    <x v="0"/>
    <s v="prd_2"/>
    <d v="2018-10-19T16:35:03"/>
    <m/>
    <n v="125"/>
    <x v="2"/>
    <x v="11"/>
    <n v="1"/>
    <n v="15"/>
    <n v="15"/>
    <x v="22"/>
  </r>
  <r>
    <s v="CC118158"/>
    <d v="2020-01-21T15:39:06"/>
    <s v="C222571"/>
    <x v="0"/>
    <s v="support"/>
    <n v="68"/>
    <x v="1"/>
    <s v="prd_2"/>
    <d v="2019-04-23T10:50:04"/>
    <m/>
    <n v="125"/>
    <x v="2"/>
    <x v="11"/>
    <n v="1"/>
    <n v="9"/>
    <n v="9"/>
    <x v="1"/>
  </r>
  <r>
    <s v="CC118272"/>
    <d v="2020-01-22T11:38:57"/>
    <s v="C62397"/>
    <x v="0"/>
    <s v="signup"/>
    <n v="68"/>
    <x v="0"/>
    <s v="prd_2"/>
    <d v="2020-01-22T11:42:21"/>
    <m/>
    <n v="125"/>
    <x v="2"/>
    <x v="11"/>
    <n v="1"/>
    <n v="0"/>
    <n v="0"/>
    <x v="2"/>
  </r>
  <r>
    <s v="CC118653"/>
    <d v="2020-01-24T08:15:02"/>
    <s v="C277322"/>
    <x v="0"/>
    <s v="support"/>
    <n v="68"/>
    <x v="0"/>
    <s v="prd_2"/>
    <d v="2020-01-10T14:51:35"/>
    <m/>
    <n v="125"/>
    <x v="2"/>
    <x v="11"/>
    <n v="1"/>
    <n v="0"/>
    <n v="0"/>
    <x v="2"/>
  </r>
  <r>
    <s v="CC118969"/>
    <d v="2020-01-25T14:46:28"/>
    <s v="C62776"/>
    <x v="0"/>
    <s v="signup"/>
    <n v="68"/>
    <x v="0"/>
    <s v="prd_2"/>
    <d v="2020-01-25T14:49:23"/>
    <m/>
    <n v="125"/>
    <x v="2"/>
    <x v="11"/>
    <n v="1"/>
    <n v="0"/>
    <n v="0"/>
    <x v="2"/>
  </r>
  <r>
    <s v="CC118974"/>
    <d v="2020-01-25T14:53:35"/>
    <s v="C62778"/>
    <x v="0"/>
    <s v="signup"/>
    <n v="68"/>
    <x v="0"/>
    <s v="prd_2"/>
    <d v="2020-01-25T14:57:36"/>
    <m/>
    <n v="125"/>
    <x v="2"/>
    <x v="11"/>
    <n v="1"/>
    <n v="0"/>
    <n v="0"/>
    <x v="2"/>
  </r>
  <r>
    <s v="CC119051"/>
    <d v="2020-01-26T12:18:46"/>
    <s v="C59846"/>
    <x v="0"/>
    <s v="support"/>
    <n v="68"/>
    <x v="1"/>
    <s v="prd_2"/>
    <d v="2020-01-01T09:21:20"/>
    <m/>
    <n v="125"/>
    <x v="2"/>
    <x v="11"/>
    <n v="1"/>
    <n v="1"/>
    <n v="1"/>
    <x v="5"/>
  </r>
  <r>
    <s v="CC119112"/>
    <d v="2020-01-26T15:14:22"/>
    <s v="C62814"/>
    <x v="0"/>
    <s v="signup"/>
    <n v="68"/>
    <x v="0"/>
    <s v="prd_2"/>
    <d v="2020-01-26T15:19:23"/>
    <m/>
    <n v="125"/>
    <x v="2"/>
    <x v="11"/>
    <n v="1"/>
    <n v="0"/>
    <n v="0"/>
    <x v="2"/>
  </r>
  <r>
    <s v="CC119120"/>
    <d v="2020-01-26T15:56:20"/>
    <s v="C53430"/>
    <x v="1"/>
    <s v="support"/>
    <n v="68"/>
    <x v="0"/>
    <s v="prd_2"/>
    <d v="2019-09-13T13:34:14"/>
    <m/>
    <n v="125"/>
    <x v="2"/>
    <x v="11"/>
    <n v="1"/>
    <n v="5"/>
    <n v="5"/>
    <x v="0"/>
  </r>
  <r>
    <s v="CC119215"/>
    <d v="2020-01-27T11:03:31"/>
    <s v="C62868"/>
    <x v="0"/>
    <s v="signup"/>
    <n v="68"/>
    <x v="0"/>
    <s v="prd_2"/>
    <d v="2020-01-27T11:08:23"/>
    <m/>
    <n v="125"/>
    <x v="2"/>
    <x v="11"/>
    <n v="1"/>
    <n v="0"/>
    <n v="0"/>
    <x v="2"/>
  </r>
  <r>
    <s v="CC119341"/>
    <d v="2020-01-27T13:57:46"/>
    <s v="C62963"/>
    <x v="0"/>
    <s v="signup"/>
    <n v="68"/>
    <x v="0"/>
    <s v="prd_2"/>
    <d v="2020-01-27T14:00:42"/>
    <m/>
    <n v="125"/>
    <x v="2"/>
    <x v="11"/>
    <n v="1"/>
    <n v="0"/>
    <n v="0"/>
    <x v="2"/>
  </r>
  <r>
    <s v="CC119348"/>
    <d v="2020-01-27T14:09:39"/>
    <s v="C62967"/>
    <x v="0"/>
    <s v="signup"/>
    <n v="68"/>
    <x v="1"/>
    <s v="prd_2"/>
    <d v="2020-01-27T14:15:22"/>
    <m/>
    <n v="125"/>
    <x v="2"/>
    <x v="11"/>
    <n v="1"/>
    <n v="0"/>
    <n v="0"/>
    <x v="2"/>
  </r>
  <r>
    <s v="CC119555"/>
    <d v="2020-01-28T12:53:42"/>
    <s v="C63103"/>
    <x v="0"/>
    <s v="signup"/>
    <n v="68"/>
    <x v="0"/>
    <s v="prd_2"/>
    <d v="2020-01-28T12:59:26"/>
    <m/>
    <n v="125"/>
    <x v="2"/>
    <x v="11"/>
    <n v="1"/>
    <n v="0"/>
    <n v="0"/>
    <x v="2"/>
  </r>
  <r>
    <s v="CC119579"/>
    <d v="2020-01-28T13:33:29"/>
    <s v="C279116"/>
    <x v="0"/>
    <s v="support"/>
    <n v="68"/>
    <x v="0"/>
    <s v="prd_2"/>
    <d v="2020-01-15T17:01:14"/>
    <m/>
    <n v="125"/>
    <x v="2"/>
    <x v="11"/>
    <n v="1"/>
    <n v="0"/>
    <n v="0"/>
    <x v="2"/>
  </r>
  <r>
    <s v="CC119610"/>
    <d v="2020-01-28T14:28:21"/>
    <s v="C63137"/>
    <x v="0"/>
    <s v="signup"/>
    <n v="68"/>
    <x v="0"/>
    <s v="prd_2"/>
    <d v="2020-01-28T14:31:09"/>
    <m/>
    <n v="125"/>
    <x v="2"/>
    <x v="11"/>
    <n v="1"/>
    <n v="0"/>
    <n v="0"/>
    <x v="2"/>
  </r>
  <r>
    <s v="CC119659"/>
    <d v="2020-01-28T17:24:04"/>
    <s v="C280844"/>
    <x v="1"/>
    <s v="support"/>
    <n v="68"/>
    <x v="1"/>
    <s v="prd_2"/>
    <d v="2020-01-21T12:15:29"/>
    <m/>
    <n v="125"/>
    <x v="2"/>
    <x v="11"/>
    <n v="1"/>
    <n v="0"/>
    <n v="0"/>
    <x v="2"/>
  </r>
  <r>
    <s v="CC120081"/>
    <d v="2020-01-30T14:45:56"/>
    <s v="C264027"/>
    <x v="0"/>
    <s v="support"/>
    <n v="68"/>
    <x v="0"/>
    <s v="prd_2"/>
    <d v="2019-10-24T15:19:14"/>
    <m/>
    <n v="125"/>
    <x v="2"/>
    <x v="11"/>
    <n v="1"/>
    <n v="3"/>
    <n v="3"/>
    <x v="7"/>
  </r>
  <r>
    <s v="CC120147"/>
    <d v="2020-01-31T08:45:17"/>
    <s v="C63402"/>
    <x v="0"/>
    <s v="signup"/>
    <n v="68"/>
    <x v="0"/>
    <s v="prd_2"/>
    <d v="2020-01-31T08:50:17"/>
    <m/>
    <n v="125"/>
    <x v="2"/>
    <x v="11"/>
    <n v="1"/>
    <n v="0"/>
    <n v="0"/>
    <x v="2"/>
  </r>
  <r>
    <s v="CC120234"/>
    <d v="2020-01-31T12:27:44"/>
    <s v="C63467"/>
    <x v="0"/>
    <s v="signup"/>
    <n v="68"/>
    <x v="1"/>
    <s v="prd_2"/>
    <d v="2020-01-31T12:29:56"/>
    <m/>
    <n v="125"/>
    <x v="2"/>
    <x v="11"/>
    <n v="1"/>
    <n v="0"/>
    <n v="0"/>
    <x v="2"/>
  </r>
  <r>
    <s v="CC120246"/>
    <d v="2020-01-31T12:56:01"/>
    <s v="C63477"/>
    <x v="0"/>
    <s v="signup"/>
    <n v="68"/>
    <x v="0"/>
    <s v="prd_2"/>
    <d v="2020-01-31T13:00:39"/>
    <m/>
    <n v="125"/>
    <x v="2"/>
    <x v="11"/>
    <n v="1"/>
    <n v="0"/>
    <n v="0"/>
    <x v="2"/>
  </r>
  <r>
    <s v="CC120284"/>
    <d v="2020-01-31T14:24:31"/>
    <s v="C263246"/>
    <x v="0"/>
    <s v="support"/>
    <n v="68"/>
    <x v="1"/>
    <s v="prd_2"/>
    <d v="2019-10-21T12:02:16"/>
    <m/>
    <n v="125"/>
    <x v="2"/>
    <x v="11"/>
    <n v="1"/>
    <n v="3"/>
    <n v="3"/>
    <x v="7"/>
  </r>
  <r>
    <s v="CC120477"/>
    <d v="2020-02-01T16:45:22"/>
    <s v="C33073"/>
    <x v="0"/>
    <s v="support"/>
    <n v="68"/>
    <x v="0"/>
    <s v="prd_2"/>
    <d v="2019-02-04T12:05:03"/>
    <m/>
    <n v="125"/>
    <x v="3"/>
    <x v="11"/>
    <n v="1"/>
    <n v="12"/>
    <n v="12"/>
    <x v="10"/>
  </r>
  <r>
    <s v="CC120520"/>
    <d v="2020-02-02T10:04:03"/>
    <s v="C225607"/>
    <x v="1"/>
    <s v="support"/>
    <n v="68"/>
    <x v="0"/>
    <s v="prd_2"/>
    <d v="2019-05-04T13:24:41"/>
    <m/>
    <n v="125"/>
    <x v="3"/>
    <x v="11"/>
    <n v="1"/>
    <n v="9"/>
    <n v="9"/>
    <x v="1"/>
  </r>
  <r>
    <s v="CC120641"/>
    <d v="2020-02-03T08:05:21"/>
    <s v="C63592"/>
    <x v="0"/>
    <s v="signup"/>
    <n v="68"/>
    <x v="1"/>
    <s v="prd_2"/>
    <d v="2020-02-03T08:09:35"/>
    <m/>
    <n v="125"/>
    <x v="3"/>
    <x v="11"/>
    <n v="1"/>
    <n v="0"/>
    <n v="0"/>
    <x v="2"/>
  </r>
  <r>
    <s v="CC120666"/>
    <d v="2020-02-03T09:46:50"/>
    <s v="C281513"/>
    <x v="0"/>
    <s v="support"/>
    <n v="68"/>
    <x v="1"/>
    <s v="prd_2"/>
    <d v="2020-01-22T16:22:55"/>
    <m/>
    <n v="125"/>
    <x v="3"/>
    <x v="11"/>
    <n v="1"/>
    <n v="0"/>
    <n v="0"/>
    <x v="2"/>
  </r>
  <r>
    <s v="CC120697"/>
    <d v="2020-02-03T10:42:27"/>
    <s v="C63632"/>
    <x v="0"/>
    <s v="signup"/>
    <n v="68"/>
    <x v="1"/>
    <s v="prd_2"/>
    <d v="2020-02-03T10:46:21"/>
    <m/>
    <n v="125"/>
    <x v="3"/>
    <x v="11"/>
    <n v="1"/>
    <n v="0"/>
    <n v="0"/>
    <x v="2"/>
  </r>
  <r>
    <s v="CC120700"/>
    <d v="2020-02-03T10:46:40"/>
    <s v="C63635"/>
    <x v="0"/>
    <s v="signup"/>
    <n v="68"/>
    <x v="1"/>
    <s v="prd_2"/>
    <d v="2020-02-03T10:51:25"/>
    <m/>
    <n v="125"/>
    <x v="3"/>
    <x v="11"/>
    <n v="1"/>
    <n v="0"/>
    <n v="0"/>
    <x v="2"/>
  </r>
  <r>
    <s v="CC120758"/>
    <d v="2020-02-03T11:48:39"/>
    <s v="C63684"/>
    <x v="0"/>
    <s v="signup"/>
    <n v="68"/>
    <x v="1"/>
    <s v="prd_2"/>
    <d v="2020-02-03T11:53:08"/>
    <m/>
    <n v="125"/>
    <x v="3"/>
    <x v="11"/>
    <n v="1"/>
    <n v="0"/>
    <n v="0"/>
    <x v="2"/>
  </r>
  <r>
    <s v="CC120845"/>
    <d v="2020-02-03T13:38:26"/>
    <s v="C63748"/>
    <x v="0"/>
    <s v="signup"/>
    <n v="68"/>
    <x v="0"/>
    <s v="prd_2"/>
    <d v="2020-02-03T13:43:15"/>
    <m/>
    <n v="125"/>
    <x v="3"/>
    <x v="11"/>
    <n v="1"/>
    <n v="0"/>
    <n v="0"/>
    <x v="2"/>
  </r>
  <r>
    <s v="CC120966"/>
    <d v="2020-02-04T10:07:18"/>
    <s v="C63799"/>
    <x v="0"/>
    <s v="signup"/>
    <n v="68"/>
    <x v="1"/>
    <s v="prd_2"/>
    <d v="2020-02-04T10:10:11"/>
    <m/>
    <n v="125"/>
    <x v="3"/>
    <x v="11"/>
    <n v="1"/>
    <n v="0"/>
    <n v="0"/>
    <x v="2"/>
  </r>
  <r>
    <s v="CC121055"/>
    <d v="2020-02-04T12:17:53"/>
    <s v="C63866"/>
    <x v="0"/>
    <s v="signup"/>
    <n v="68"/>
    <x v="0"/>
    <s v="prd_2"/>
    <d v="2020-02-04T12:22:00"/>
    <m/>
    <n v="125"/>
    <x v="3"/>
    <x v="11"/>
    <n v="1"/>
    <n v="0"/>
    <n v="0"/>
    <x v="2"/>
  </r>
  <r>
    <s v="CC121131"/>
    <d v="2020-02-04T14:30:55"/>
    <s v="C63920"/>
    <x v="0"/>
    <s v="signup"/>
    <n v="68"/>
    <x v="0"/>
    <s v="prd_2"/>
    <d v="2020-02-04T14:35:06"/>
    <m/>
    <n v="125"/>
    <x v="3"/>
    <x v="11"/>
    <n v="1"/>
    <n v="0"/>
    <n v="0"/>
    <x v="2"/>
  </r>
  <r>
    <s v="CC121492"/>
    <d v="2020-02-06T10:51:55"/>
    <s v="C64115"/>
    <x v="0"/>
    <s v="signup"/>
    <n v="68"/>
    <x v="0"/>
    <s v="prd_2"/>
    <d v="2020-02-06T10:56:23"/>
    <m/>
    <n v="125"/>
    <x v="3"/>
    <x v="11"/>
    <n v="1"/>
    <n v="0"/>
    <n v="0"/>
    <x v="2"/>
  </r>
  <r>
    <s v="CC121540"/>
    <d v="2020-02-06T11:57:59"/>
    <s v="C64154"/>
    <x v="0"/>
    <s v="signup"/>
    <n v="68"/>
    <x v="1"/>
    <s v="prd_2"/>
    <d v="2020-02-06T12:02:39"/>
    <m/>
    <n v="125"/>
    <x v="3"/>
    <x v="11"/>
    <n v="1"/>
    <n v="0"/>
    <n v="0"/>
    <x v="2"/>
  </r>
  <r>
    <s v="CC121985"/>
    <d v="2020-02-08T13:06:03"/>
    <s v="C64365"/>
    <x v="0"/>
    <s v="signup"/>
    <n v="68"/>
    <x v="0"/>
    <s v="prd_2"/>
    <d v="2020-02-08T13:12:40"/>
    <m/>
    <n v="125"/>
    <x v="3"/>
    <x v="11"/>
    <n v="1"/>
    <n v="0"/>
    <n v="0"/>
    <x v="2"/>
  </r>
  <r>
    <s v="CC122159"/>
    <d v="2020-02-09T15:34:24"/>
    <s v="C266580"/>
    <x v="1"/>
    <s v="support"/>
    <n v="68"/>
    <x v="0"/>
    <s v="prd_2"/>
    <d v="2019-11-10T14:14:47"/>
    <m/>
    <n v="125"/>
    <x v="3"/>
    <x v="11"/>
    <n v="1"/>
    <n v="3"/>
    <n v="3"/>
    <x v="7"/>
  </r>
  <r>
    <s v="CC122372"/>
    <d v="2020-02-10T13:34:38"/>
    <s v="C271556"/>
    <x v="1"/>
    <s v="support"/>
    <n v="68"/>
    <x v="0"/>
    <s v="prd_2"/>
    <d v="2019-12-16T12:27:26"/>
    <m/>
    <n v="125"/>
    <x v="3"/>
    <x v="11"/>
    <n v="1"/>
    <n v="2"/>
    <n v="2"/>
    <x v="13"/>
  </r>
  <r>
    <s v="CC122775"/>
    <d v="2020-02-12T11:12:19"/>
    <s v="C64754"/>
    <x v="0"/>
    <s v="signup"/>
    <n v="68"/>
    <x v="1"/>
    <s v="prd_2"/>
    <d v="2020-02-12T11:17:33"/>
    <m/>
    <n v="125"/>
    <x v="3"/>
    <x v="11"/>
    <n v="1"/>
    <n v="0"/>
    <n v="0"/>
    <x v="2"/>
  </r>
  <r>
    <s v="CC122893"/>
    <d v="2020-02-12T14:09:04"/>
    <s v="C61639"/>
    <x v="0"/>
    <s v="support"/>
    <n v="68"/>
    <x v="0"/>
    <s v="prd_2"/>
    <d v="2020-01-15T11:19:18"/>
    <m/>
    <n v="125"/>
    <x v="3"/>
    <x v="11"/>
    <n v="1"/>
    <n v="1"/>
    <n v="1"/>
    <x v="5"/>
  </r>
  <r>
    <s v="CC123224"/>
    <d v="2020-02-14T07:59:01"/>
    <s v="C65011"/>
    <x v="0"/>
    <s v="signup"/>
    <n v="68"/>
    <x v="1"/>
    <s v="prd_2"/>
    <d v="2020-02-14T08:01:55"/>
    <m/>
    <n v="125"/>
    <x v="3"/>
    <x v="11"/>
    <n v="1"/>
    <n v="0"/>
    <n v="0"/>
    <x v="2"/>
  </r>
  <r>
    <s v="CC100129"/>
    <d v="2019-10-04T12:16:01"/>
    <s v="C54899"/>
    <x v="0"/>
    <s v="signup"/>
    <n v="69"/>
    <x v="1"/>
    <s v="prd_2"/>
    <d v="2019-10-04T12:19:41"/>
    <d v="2020-05-14T13:57:51"/>
    <n v="125"/>
    <x v="5"/>
    <x v="11"/>
    <n v="0"/>
    <n v="0"/>
    <n v="0"/>
    <x v="2"/>
  </r>
  <r>
    <s v="CC100220"/>
    <d v="2019-10-04T17:57:52"/>
    <s v="C206882"/>
    <x v="1"/>
    <s v="support"/>
    <n v="69"/>
    <x v="0"/>
    <s v="prd_2"/>
    <d v="2019-02-21T15:02:31"/>
    <d v="2019-10-31T14:40:00"/>
    <n v="125"/>
    <x v="5"/>
    <x v="11"/>
    <n v="0"/>
    <n v="8"/>
    <n v="8"/>
    <x v="12"/>
  </r>
  <r>
    <s v="CC100334"/>
    <d v="2019-10-06T09:02:03"/>
    <s v="C48054"/>
    <x v="0"/>
    <s v="support"/>
    <n v="69"/>
    <x v="0"/>
    <s v="prd_2"/>
    <d v="2019-07-09T11:59:06"/>
    <d v="2020-09-15T17:49:02"/>
    <n v="125"/>
    <x v="5"/>
    <x v="11"/>
    <n v="0"/>
    <n v="3"/>
    <n v="3"/>
    <x v="7"/>
  </r>
  <r>
    <s v="CC100914"/>
    <d v="2019-10-09T12:37:37"/>
    <s v="C55215"/>
    <x v="0"/>
    <s v="signup"/>
    <n v="69"/>
    <x v="0"/>
    <s v="prd_2"/>
    <d v="2019-10-09T12:41:06"/>
    <d v="2020-05-29T11:24:18"/>
    <n v="125"/>
    <x v="5"/>
    <x v="11"/>
    <n v="0"/>
    <n v="0"/>
    <n v="0"/>
    <x v="2"/>
  </r>
  <r>
    <s v="CC102239"/>
    <d v="2019-10-17T12:17:26"/>
    <s v="C46596"/>
    <x v="1"/>
    <s v="support"/>
    <n v="69"/>
    <x v="1"/>
    <s v="prd_2"/>
    <d v="2019-06-24T11:51:05"/>
    <d v="2020-02-08T13:33:01"/>
    <n v="125"/>
    <x v="5"/>
    <x v="11"/>
    <n v="0"/>
    <n v="4"/>
    <n v="4"/>
    <x v="3"/>
  </r>
  <r>
    <s v="CC102272"/>
    <d v="2019-10-17T13:32:39"/>
    <s v="C262137"/>
    <x v="0"/>
    <s v="support"/>
    <n v="69"/>
    <x v="0"/>
    <s v="prd_2"/>
    <d v="2019-10-14T16:45:36"/>
    <d v="2020-09-20T16:50:57"/>
    <n v="125"/>
    <x v="5"/>
    <x v="11"/>
    <n v="0"/>
    <n v="0"/>
    <n v="0"/>
    <x v="2"/>
  </r>
  <r>
    <s v="CC102527"/>
    <d v="2019-10-19T09:58:08"/>
    <s v="C54899"/>
    <x v="0"/>
    <s v="support"/>
    <n v="69"/>
    <x v="1"/>
    <s v="prd_2"/>
    <d v="2019-10-04T12:19:41"/>
    <d v="2020-05-14T13:57:51"/>
    <n v="125"/>
    <x v="5"/>
    <x v="11"/>
    <n v="0"/>
    <n v="0"/>
    <n v="0"/>
    <x v="2"/>
  </r>
  <r>
    <s v="CC102629"/>
    <d v="2019-10-19T17:35:10"/>
    <s v="C236474"/>
    <x v="0"/>
    <s v="support"/>
    <n v="69"/>
    <x v="0"/>
    <s v="prd_2"/>
    <d v="2019-06-15T15:23:31"/>
    <d v="2021-01-01T15:30:40"/>
    <n v="125"/>
    <x v="5"/>
    <x v="11"/>
    <n v="0"/>
    <n v="4"/>
    <n v="4"/>
    <x v="3"/>
  </r>
  <r>
    <s v="CC103266"/>
    <d v="2019-10-23T14:26:41"/>
    <s v="C234958"/>
    <x v="0"/>
    <s v="support"/>
    <n v="69"/>
    <x v="0"/>
    <s v="prd_2"/>
    <d v="2019-06-10T15:06:44"/>
    <d v="2021-08-01T11:23:39"/>
    <n v="125"/>
    <x v="5"/>
    <x v="11"/>
    <n v="0"/>
    <n v="4"/>
    <n v="4"/>
    <x v="3"/>
  </r>
  <r>
    <s v="CC103846"/>
    <d v="2019-10-27T13:19:09"/>
    <s v="C185038"/>
    <x v="0"/>
    <s v="support"/>
    <n v="69"/>
    <x v="0"/>
    <s v="prd_2"/>
    <d v="2018-08-27T20:17:29"/>
    <d v="2020-12-28T18:17:17"/>
    <n v="125"/>
    <x v="5"/>
    <x v="11"/>
    <n v="0"/>
    <n v="14"/>
    <n v="14"/>
    <x v="16"/>
  </r>
  <r>
    <s v="CC104071"/>
    <d v="2019-10-28T15:38:28"/>
    <s v="C56413"/>
    <x v="0"/>
    <s v="signup"/>
    <n v="69"/>
    <x v="1"/>
    <s v="prd_2"/>
    <d v="2019-10-28T15:40:53"/>
    <d v="2021-02-17T17:31:36"/>
    <n v="125"/>
    <x v="5"/>
    <x v="11"/>
    <n v="0"/>
    <n v="0"/>
    <n v="0"/>
    <x v="2"/>
  </r>
  <r>
    <s v="CC104653"/>
    <d v="2019-11-01T10:30:40"/>
    <s v="C56665"/>
    <x v="0"/>
    <s v="signup"/>
    <n v="69"/>
    <x v="0"/>
    <s v="prd_2"/>
    <d v="2019-11-01T10:35:59"/>
    <d v="2020-10-27T16:57:57"/>
    <n v="125"/>
    <x v="6"/>
    <x v="11"/>
    <n v="0"/>
    <n v="0"/>
    <n v="0"/>
    <x v="2"/>
  </r>
  <r>
    <s v="CC104779"/>
    <d v="2019-11-02T09:21:13"/>
    <s v="C56702"/>
    <x v="0"/>
    <s v="signup"/>
    <n v="69"/>
    <x v="0"/>
    <s v="prd_2"/>
    <d v="2019-11-02T09:24:49"/>
    <d v="2021-12-08T17:52:56"/>
    <n v="125"/>
    <x v="6"/>
    <x v="11"/>
    <n v="0"/>
    <n v="0"/>
    <n v="0"/>
    <x v="2"/>
  </r>
  <r>
    <s v="CC104782"/>
    <d v="2019-11-02T09:32:43"/>
    <s v="C226439"/>
    <x v="0"/>
    <s v="support"/>
    <n v="69"/>
    <x v="1"/>
    <s v="prd_2"/>
    <d v="2019-05-07T18:41:38"/>
    <d v="2019-07-19T14:41:50"/>
    <n v="125"/>
    <x v="6"/>
    <x v="11"/>
    <n v="1"/>
    <n v="6"/>
    <n v="2"/>
    <x v="13"/>
  </r>
  <r>
    <s v="CC105016"/>
    <d v="2019-11-03T17:18:40"/>
    <s v="C20797"/>
    <x v="0"/>
    <s v="support"/>
    <n v="69"/>
    <x v="0"/>
    <s v="prd_2"/>
    <d v="2018-05-10T12:26:19"/>
    <d v="2020-08-19T10:19:59"/>
    <n v="125"/>
    <x v="6"/>
    <x v="11"/>
    <n v="0"/>
    <n v="18"/>
    <n v="18"/>
    <x v="19"/>
  </r>
  <r>
    <s v="CC105969"/>
    <d v="2019-11-09T17:48:53"/>
    <s v="C238735"/>
    <x v="0"/>
    <s v="support"/>
    <n v="69"/>
    <x v="0"/>
    <s v="prd_2"/>
    <d v="2019-06-25T11:24:50"/>
    <d v="2021-09-10T16:33:24"/>
    <n v="125"/>
    <x v="6"/>
    <x v="11"/>
    <n v="0"/>
    <n v="5"/>
    <n v="5"/>
    <x v="0"/>
  </r>
  <r>
    <s v="CC106113"/>
    <d v="2019-11-11T10:47:57"/>
    <s v="C57154"/>
    <x v="0"/>
    <s v="signup"/>
    <n v="69"/>
    <x v="1"/>
    <s v="prd_2"/>
    <d v="2019-11-11T10:51:37"/>
    <d v="2020-09-30T14:51:23"/>
    <n v="125"/>
    <x v="6"/>
    <x v="11"/>
    <n v="0"/>
    <n v="0"/>
    <n v="0"/>
    <x v="2"/>
  </r>
  <r>
    <s v="CC106265"/>
    <d v="2019-11-11T17:20:45"/>
    <s v="C28660"/>
    <x v="0"/>
    <s v="support"/>
    <n v="69"/>
    <x v="0"/>
    <s v="prd_2"/>
    <d v="2018-11-07T12:23:37"/>
    <d v="2021-04-26T17:15:58"/>
    <n v="125"/>
    <x v="6"/>
    <x v="11"/>
    <n v="0"/>
    <n v="12"/>
    <n v="12"/>
    <x v="10"/>
  </r>
  <r>
    <s v="CC106439"/>
    <d v="2019-11-12T16:04:14"/>
    <s v="C195735"/>
    <x v="1"/>
    <s v="support"/>
    <n v="69"/>
    <x v="0"/>
    <s v="prd_2"/>
    <d v="2019-01-08T14:50:51"/>
    <d v="2019-09-04T12:16:01"/>
    <n v="125"/>
    <x v="6"/>
    <x v="11"/>
    <n v="1"/>
    <n v="10"/>
    <n v="8"/>
    <x v="12"/>
  </r>
  <r>
    <s v="CC106577"/>
    <d v="2019-11-13T14:00:06"/>
    <s v="C57349"/>
    <x v="0"/>
    <s v="signup"/>
    <n v="69"/>
    <x v="1"/>
    <s v="prd_2"/>
    <d v="2019-11-13T14:04:34"/>
    <d v="2021-09-15T15:19:53"/>
    <n v="125"/>
    <x v="6"/>
    <x v="11"/>
    <n v="0"/>
    <n v="0"/>
    <n v="0"/>
    <x v="2"/>
  </r>
  <r>
    <s v="CC106946"/>
    <d v="2019-11-15T17:49:02"/>
    <s v="C256044"/>
    <x v="0"/>
    <s v="support"/>
    <n v="69"/>
    <x v="1"/>
    <s v="prd_2"/>
    <d v="2019-09-11T12:13:04"/>
    <d v="2021-07-09T13:59:41"/>
    <n v="125"/>
    <x v="6"/>
    <x v="11"/>
    <n v="0"/>
    <n v="2"/>
    <n v="2"/>
    <x v="13"/>
  </r>
  <r>
    <s v="CC107004"/>
    <d v="2019-11-16T13:16:02"/>
    <s v="C57488"/>
    <x v="0"/>
    <s v="signup"/>
    <n v="69"/>
    <x v="1"/>
    <s v="prd_2"/>
    <d v="2019-11-16T13:19:51"/>
    <d v="2020-02-23T14:18:32"/>
    <n v="125"/>
    <x v="6"/>
    <x v="11"/>
    <n v="0"/>
    <n v="0"/>
    <n v="0"/>
    <x v="2"/>
  </r>
  <r>
    <s v="CC107118"/>
    <d v="2019-11-17T12:31:32"/>
    <s v="C38948"/>
    <x v="0"/>
    <s v="support"/>
    <n v="69"/>
    <x v="1"/>
    <s v="prd_2"/>
    <d v="2019-04-04T14:11:52"/>
    <d v="2020-11-24T14:04:02"/>
    <n v="125"/>
    <x v="6"/>
    <x v="11"/>
    <n v="0"/>
    <n v="8"/>
    <n v="8"/>
    <x v="12"/>
  </r>
  <r>
    <s v="CC107339"/>
    <d v="2019-11-18T14:05:46"/>
    <s v="C237494"/>
    <x v="1"/>
    <s v="support"/>
    <n v="69"/>
    <x v="0"/>
    <s v="prd_2"/>
    <d v="2019-06-19T16:34:59"/>
    <d v="2019-12-31T12:01:34"/>
    <n v="125"/>
    <x v="6"/>
    <x v="11"/>
    <n v="0"/>
    <n v="5"/>
    <n v="5"/>
    <x v="0"/>
  </r>
  <r>
    <s v="CC108005"/>
    <d v="2019-11-22T13:59:48"/>
    <s v="C243018"/>
    <x v="0"/>
    <s v="support"/>
    <n v="69"/>
    <x v="0"/>
    <s v="prd_2"/>
    <d v="2019-07-12T12:23:33"/>
    <d v="2021-10-18T15:12:31"/>
    <n v="125"/>
    <x v="6"/>
    <x v="11"/>
    <n v="0"/>
    <n v="4"/>
    <n v="4"/>
    <x v="3"/>
  </r>
  <r>
    <s v="CC108242"/>
    <d v="2019-11-24T16:41:56"/>
    <s v="C234917"/>
    <x v="1"/>
    <s v="support"/>
    <n v="69"/>
    <x v="0"/>
    <s v="prd_2"/>
    <d v="2019-06-10T14:24:12"/>
    <d v="2019-11-11T13:16:36"/>
    <n v="125"/>
    <x v="6"/>
    <x v="11"/>
    <n v="1"/>
    <n v="6"/>
    <n v="5"/>
    <x v="0"/>
  </r>
  <r>
    <s v="CC108405"/>
    <d v="2019-11-25T17:31:46"/>
    <s v="C252018"/>
    <x v="0"/>
    <s v="support"/>
    <n v="69"/>
    <x v="0"/>
    <s v="prd_2"/>
    <d v="2019-08-22T09:36:32"/>
    <d v="2021-07-28T16:34:32"/>
    <n v="125"/>
    <x v="6"/>
    <x v="11"/>
    <n v="0"/>
    <n v="3"/>
    <n v="3"/>
    <x v="7"/>
  </r>
  <r>
    <s v="CC108930"/>
    <d v="2019-11-29T10:47:02"/>
    <s v="C226537"/>
    <x v="0"/>
    <s v="support"/>
    <n v="69"/>
    <x v="1"/>
    <s v="prd_2"/>
    <d v="2019-05-08T11:57:11"/>
    <d v="2019-08-17T10:11:23"/>
    <n v="125"/>
    <x v="6"/>
    <x v="11"/>
    <n v="1"/>
    <n v="7"/>
    <n v="3"/>
    <x v="7"/>
  </r>
  <r>
    <s v="CC109493"/>
    <d v="2019-12-03T11:52:54"/>
    <s v="C58378"/>
    <x v="0"/>
    <s v="signup"/>
    <n v="69"/>
    <x v="1"/>
    <s v="prd_2"/>
    <d v="2019-12-03T11:55:28"/>
    <d v="2021-09-06T10:31:11"/>
    <n v="125"/>
    <x v="0"/>
    <x v="11"/>
    <n v="0"/>
    <n v="0"/>
    <n v="0"/>
    <x v="2"/>
  </r>
  <r>
    <s v="CC109541"/>
    <d v="2019-12-03T13:16:19"/>
    <s v="C58407"/>
    <x v="0"/>
    <s v="signup"/>
    <n v="69"/>
    <x v="1"/>
    <s v="prd_2"/>
    <d v="2019-12-03T13:21:33"/>
    <d v="2020-05-10T14:45:46"/>
    <n v="125"/>
    <x v="0"/>
    <x v="11"/>
    <n v="0"/>
    <n v="0"/>
    <n v="0"/>
    <x v="2"/>
  </r>
  <r>
    <s v="CC111016"/>
    <d v="2019-12-13T11:51:39"/>
    <s v="C261274"/>
    <x v="0"/>
    <s v="support"/>
    <n v="69"/>
    <x v="1"/>
    <s v="prd_2"/>
    <d v="2019-10-09T14:04:44"/>
    <d v="2020-02-03T08:44:55"/>
    <n v="125"/>
    <x v="0"/>
    <x v="11"/>
    <n v="0"/>
    <n v="2"/>
    <n v="2"/>
    <x v="13"/>
  </r>
  <r>
    <s v="CC111748"/>
    <d v="2019-12-18T08:26:40"/>
    <s v="C59166"/>
    <x v="0"/>
    <s v="signup"/>
    <n v="69"/>
    <x v="1"/>
    <s v="prd_2"/>
    <d v="2019-12-18T08:31:00"/>
    <d v="2021-04-23T14:38:35"/>
    <n v="125"/>
    <x v="0"/>
    <x v="11"/>
    <n v="0"/>
    <n v="0"/>
    <n v="0"/>
    <x v="2"/>
  </r>
  <r>
    <s v="CC111937"/>
    <d v="2019-12-19T11:54:14"/>
    <s v="C215409"/>
    <x v="0"/>
    <s v="support"/>
    <n v="69"/>
    <x v="0"/>
    <s v="prd_2"/>
    <d v="2019-03-26T17:16:06"/>
    <d v="2020-02-23T08:34:10"/>
    <n v="125"/>
    <x v="0"/>
    <x v="11"/>
    <n v="0"/>
    <n v="9"/>
    <n v="9"/>
    <x v="1"/>
  </r>
  <r>
    <s v="CC112225"/>
    <d v="2019-12-21T13:05:57"/>
    <s v="C238296"/>
    <x v="1"/>
    <s v="support"/>
    <n v="69"/>
    <x v="0"/>
    <s v="prd_2"/>
    <d v="2019-06-24T08:52:08"/>
    <d v="2021-04-14T14:37:35"/>
    <n v="125"/>
    <x v="0"/>
    <x v="11"/>
    <n v="0"/>
    <n v="6"/>
    <n v="6"/>
    <x v="4"/>
  </r>
  <r>
    <s v="CC112314"/>
    <d v="2019-12-22T10:50:32"/>
    <s v="C59364"/>
    <x v="0"/>
    <s v="signup"/>
    <n v="69"/>
    <x v="1"/>
    <s v="prd_2"/>
    <d v="2019-12-22T10:54:48"/>
    <d v="2020-12-03T16:40:56"/>
    <n v="125"/>
    <x v="0"/>
    <x v="11"/>
    <n v="0"/>
    <n v="0"/>
    <n v="0"/>
    <x v="2"/>
  </r>
  <r>
    <s v="CC112330"/>
    <d v="2019-12-22T11:46:50"/>
    <s v="C24775"/>
    <x v="1"/>
    <s v="support"/>
    <n v="69"/>
    <x v="0"/>
    <s v="prd_2"/>
    <d v="2018-07-24T12:38:17"/>
    <d v="2021-04-11T17:23:21"/>
    <n v="125"/>
    <x v="0"/>
    <x v="11"/>
    <n v="0"/>
    <n v="17"/>
    <n v="17"/>
    <x v="15"/>
  </r>
  <r>
    <s v="CC112535"/>
    <d v="2019-12-23T14:18:21"/>
    <s v="C246835"/>
    <x v="0"/>
    <s v="support"/>
    <n v="69"/>
    <x v="0"/>
    <s v="prd_2"/>
    <d v="2019-07-29T14:46:40"/>
    <d v="2020-12-24T17:37:09"/>
    <n v="125"/>
    <x v="0"/>
    <x v="11"/>
    <n v="0"/>
    <n v="5"/>
    <n v="5"/>
    <x v="0"/>
  </r>
  <r>
    <s v="CC113555"/>
    <d v="2019-12-31T11:33:54"/>
    <s v="C59793"/>
    <x v="0"/>
    <s v="signup"/>
    <n v="69"/>
    <x v="1"/>
    <s v="prd_2"/>
    <d v="2019-12-31T11:36:01"/>
    <d v="2020-07-18T17:15:37"/>
    <n v="125"/>
    <x v="0"/>
    <x v="11"/>
    <n v="0"/>
    <n v="0"/>
    <n v="0"/>
    <x v="2"/>
  </r>
  <r>
    <s v="CC114121"/>
    <d v="2020-01-02T12:21:38"/>
    <s v="C60153"/>
    <x v="0"/>
    <s v="signup"/>
    <n v="69"/>
    <x v="0"/>
    <s v="prd_2"/>
    <d v="2020-01-02T12:25:53"/>
    <d v="2021-05-03T15:48:46"/>
    <n v="125"/>
    <x v="2"/>
    <x v="11"/>
    <n v="0"/>
    <n v="0"/>
    <n v="0"/>
    <x v="2"/>
  </r>
  <r>
    <s v="CC114341"/>
    <d v="2020-01-03T12:00:49"/>
    <s v="C60298"/>
    <x v="0"/>
    <s v="signup"/>
    <n v="69"/>
    <x v="1"/>
    <s v="prd_2"/>
    <d v="2020-01-03T12:06:11"/>
    <d v="2020-03-14T13:15:59"/>
    <n v="125"/>
    <x v="2"/>
    <x v="11"/>
    <n v="0"/>
    <n v="0"/>
    <n v="0"/>
    <x v="2"/>
  </r>
  <r>
    <s v="CC114903"/>
    <d v="2020-01-06T12:07:58"/>
    <s v="C39439"/>
    <x v="0"/>
    <s v="support"/>
    <n v="69"/>
    <x v="0"/>
    <s v="prd_2"/>
    <d v="2019-04-10T11:13:45"/>
    <d v="2019-11-03T16:12:56"/>
    <n v="125"/>
    <x v="2"/>
    <x v="11"/>
    <n v="1"/>
    <n v="9"/>
    <n v="7"/>
    <x v="14"/>
  </r>
  <r>
    <s v="CC115240"/>
    <d v="2020-01-07T13:54:27"/>
    <s v="C60772"/>
    <x v="0"/>
    <s v="signup"/>
    <n v="69"/>
    <x v="1"/>
    <s v="prd_2"/>
    <d v="2020-01-07T13:59:19"/>
    <d v="2020-10-09T17:36:11"/>
    <n v="125"/>
    <x v="2"/>
    <x v="11"/>
    <n v="0"/>
    <n v="0"/>
    <n v="0"/>
    <x v="2"/>
  </r>
  <r>
    <s v="CC115520"/>
    <d v="2020-01-08T15:55:39"/>
    <s v="C216986"/>
    <x v="0"/>
    <s v="support"/>
    <n v="69"/>
    <x v="0"/>
    <s v="prd_2"/>
    <d v="2019-04-02T12:54:24"/>
    <d v="2019-09-27T12:51:31"/>
    <n v="125"/>
    <x v="2"/>
    <x v="11"/>
    <n v="1"/>
    <n v="9"/>
    <n v="6"/>
    <x v="4"/>
  </r>
  <r>
    <s v="CC115565"/>
    <d v="2020-01-09T10:10:17"/>
    <s v="C60957"/>
    <x v="0"/>
    <s v="signup"/>
    <n v="69"/>
    <x v="1"/>
    <s v="prd_2"/>
    <d v="2020-01-09T10:14:12"/>
    <d v="2021-05-27T11:16:35"/>
    <n v="125"/>
    <x v="2"/>
    <x v="11"/>
    <n v="0"/>
    <n v="0"/>
    <n v="0"/>
    <x v="2"/>
  </r>
  <r>
    <s v="CC115703"/>
    <d v="2020-01-09T13:35:47"/>
    <s v="C56702"/>
    <x v="0"/>
    <s v="support"/>
    <n v="69"/>
    <x v="0"/>
    <s v="prd_2"/>
    <d v="2019-11-02T09:24:49"/>
    <d v="2021-12-08T17:52:56"/>
    <n v="125"/>
    <x v="2"/>
    <x v="11"/>
    <n v="0"/>
    <n v="2"/>
    <n v="2"/>
    <x v="13"/>
  </r>
  <r>
    <s v="CC115859"/>
    <d v="2020-01-10T12:19:59"/>
    <s v="C61144"/>
    <x v="0"/>
    <s v="signup"/>
    <n v="69"/>
    <x v="1"/>
    <s v="prd_2"/>
    <d v="2020-01-10T12:23:34"/>
    <d v="2021-07-05T18:49:31"/>
    <n v="125"/>
    <x v="2"/>
    <x v="11"/>
    <n v="0"/>
    <n v="0"/>
    <n v="0"/>
    <x v="2"/>
  </r>
  <r>
    <s v="CC115862"/>
    <d v="2020-01-10T12:26:43"/>
    <s v="C61147"/>
    <x v="0"/>
    <s v="signup"/>
    <n v="69"/>
    <x v="0"/>
    <s v="prd_2"/>
    <d v="2020-01-10T12:29:41"/>
    <d v="2021-03-18T07:16:48"/>
    <n v="125"/>
    <x v="2"/>
    <x v="11"/>
    <n v="0"/>
    <n v="0"/>
    <n v="0"/>
    <x v="2"/>
  </r>
  <r>
    <s v="CC116969"/>
    <d v="2020-01-15T14:48:36"/>
    <s v="C42573"/>
    <x v="0"/>
    <s v="support"/>
    <n v="69"/>
    <x v="0"/>
    <s v="prd_2"/>
    <d v="2019-05-11T12:18:29"/>
    <d v="2019-12-22T13:17:56"/>
    <n v="125"/>
    <x v="2"/>
    <x v="11"/>
    <n v="1"/>
    <n v="8"/>
    <n v="8"/>
    <x v="12"/>
  </r>
  <r>
    <s v="CC117372"/>
    <d v="2020-01-17T13:32:15"/>
    <s v="C61951"/>
    <x v="0"/>
    <s v="signup"/>
    <n v="69"/>
    <x v="0"/>
    <s v="prd_2"/>
    <d v="2020-01-17T13:35:37"/>
    <d v="2020-02-12T17:32:51"/>
    <n v="125"/>
    <x v="2"/>
    <x v="11"/>
    <n v="0"/>
    <n v="0"/>
    <n v="0"/>
    <x v="2"/>
  </r>
  <r>
    <s v="CC117768"/>
    <d v="2020-01-20T11:21:16"/>
    <s v="C51463"/>
    <x v="0"/>
    <s v="support"/>
    <n v="69"/>
    <x v="1"/>
    <s v="prd_2"/>
    <d v="2019-08-19T11:30:09"/>
    <d v="2021-01-06T16:13:35"/>
    <n v="125"/>
    <x v="2"/>
    <x v="11"/>
    <n v="0"/>
    <n v="5"/>
    <n v="5"/>
    <x v="0"/>
  </r>
  <r>
    <s v="CC118218"/>
    <d v="2020-01-22T09:37:44"/>
    <s v="C62359"/>
    <x v="0"/>
    <s v="signup"/>
    <n v="69"/>
    <x v="1"/>
    <s v="prd_2"/>
    <d v="2020-01-22T09:42:16"/>
    <d v="2021-07-13T12:54:04"/>
    <n v="125"/>
    <x v="2"/>
    <x v="11"/>
    <n v="0"/>
    <n v="0"/>
    <n v="0"/>
    <x v="2"/>
  </r>
  <r>
    <s v="CC118470"/>
    <d v="2020-01-23T10:33:50"/>
    <s v="C62513"/>
    <x v="0"/>
    <s v="signup"/>
    <n v="69"/>
    <x v="1"/>
    <s v="prd_2"/>
    <d v="2020-01-23T10:38:56"/>
    <d v="2020-05-30T10:07:10"/>
    <n v="125"/>
    <x v="2"/>
    <x v="11"/>
    <n v="0"/>
    <n v="0"/>
    <n v="0"/>
    <x v="2"/>
  </r>
  <r>
    <s v="CC119912"/>
    <d v="2020-01-29T17:56:20"/>
    <s v="C222378"/>
    <x v="1"/>
    <s v="support"/>
    <n v="69"/>
    <x v="0"/>
    <s v="prd_2"/>
    <d v="2019-04-22T15:21:05"/>
    <d v="2019-04-24T12:25:10"/>
    <n v="125"/>
    <x v="2"/>
    <x v="11"/>
    <n v="1"/>
    <n v="9"/>
    <n v="0"/>
    <x v="2"/>
  </r>
  <r>
    <s v="CC120370"/>
    <d v="2020-02-01T11:07:47"/>
    <s v="C270814"/>
    <x v="0"/>
    <s v="support"/>
    <n v="69"/>
    <x v="0"/>
    <s v="prd_2"/>
    <d v="2019-12-09T16:15:29"/>
    <d v="2021-12-08T10:45:23"/>
    <n v="125"/>
    <x v="3"/>
    <x v="11"/>
    <n v="0"/>
    <n v="2"/>
    <n v="2"/>
    <x v="13"/>
  </r>
  <r>
    <s v="CC120687"/>
    <d v="2020-02-03T10:28:39"/>
    <s v="C63622"/>
    <x v="0"/>
    <s v="signup"/>
    <n v="69"/>
    <x v="1"/>
    <s v="prd_2"/>
    <d v="2020-02-03T10:31:42"/>
    <d v="2021-05-06T13:37:42"/>
    <n v="125"/>
    <x v="3"/>
    <x v="11"/>
    <n v="0"/>
    <n v="0"/>
    <n v="0"/>
    <x v="2"/>
  </r>
  <r>
    <s v="CC120794"/>
    <d v="2020-02-03T12:24:42"/>
    <s v="C279842"/>
    <x v="0"/>
    <s v="support"/>
    <n v="69"/>
    <x v="1"/>
    <s v="prd_2"/>
    <d v="2020-01-17T18:14:36"/>
    <d v="2021-09-23T13:31:46"/>
    <n v="125"/>
    <x v="3"/>
    <x v="11"/>
    <n v="0"/>
    <n v="1"/>
    <n v="1"/>
    <x v="5"/>
  </r>
  <r>
    <s v="CC121509"/>
    <d v="2020-02-06T11:13:02"/>
    <s v="C64129"/>
    <x v="0"/>
    <s v="signup"/>
    <n v="69"/>
    <x v="1"/>
    <s v="prd_2"/>
    <d v="2020-02-06T11:18:21"/>
    <d v="2020-07-04T13:04:54"/>
    <n v="125"/>
    <x v="3"/>
    <x v="11"/>
    <n v="0"/>
    <n v="0"/>
    <n v="0"/>
    <x v="2"/>
  </r>
  <r>
    <s v="CC121570"/>
    <d v="2020-02-06T12:52:19"/>
    <s v="C53488"/>
    <x v="0"/>
    <s v="support"/>
    <n v="69"/>
    <x v="0"/>
    <s v="prd_2"/>
    <d v="2019-09-15T12:41:47"/>
    <d v="2020-03-01T09:41:37"/>
    <n v="125"/>
    <x v="3"/>
    <x v="11"/>
    <n v="0"/>
    <n v="5"/>
    <n v="5"/>
    <x v="0"/>
  </r>
  <r>
    <s v="CC122021"/>
    <d v="2020-02-08T14:41:47"/>
    <s v="C64372"/>
    <x v="0"/>
    <s v="signup"/>
    <n v="69"/>
    <x v="0"/>
    <s v="prd_2"/>
    <d v="2020-02-08T14:47:23"/>
    <d v="2020-05-22T12:20:20"/>
    <n v="125"/>
    <x v="3"/>
    <x v="11"/>
    <n v="0"/>
    <n v="0"/>
    <n v="0"/>
    <x v="2"/>
  </r>
  <r>
    <s v="CC122060"/>
    <d v="2020-02-09T07:31:13"/>
    <s v="C249858"/>
    <x v="0"/>
    <s v="support"/>
    <n v="69"/>
    <x v="1"/>
    <s v="prd_2"/>
    <d v="2019-08-12T14:09:47"/>
    <d v="2019-09-02T13:45:38"/>
    <n v="125"/>
    <x v="3"/>
    <x v="11"/>
    <n v="1"/>
    <n v="6"/>
    <n v="1"/>
    <x v="5"/>
  </r>
  <r>
    <s v="CC122565"/>
    <d v="2020-02-11T12:17:18"/>
    <s v="C285325"/>
    <x v="0"/>
    <s v="support"/>
    <n v="69"/>
    <x v="1"/>
    <s v="prd_2"/>
    <d v="2020-02-03T12:40:00"/>
    <d v="2021-12-16T17:04:25"/>
    <n v="125"/>
    <x v="3"/>
    <x v="11"/>
    <n v="0"/>
    <n v="0"/>
    <n v="0"/>
    <x v="2"/>
  </r>
  <r>
    <s v="CC122966"/>
    <d v="2020-02-13T09:27:49"/>
    <s v="C64859"/>
    <x v="0"/>
    <s v="signup"/>
    <n v="69"/>
    <x v="1"/>
    <s v="prd_2"/>
    <d v="2020-02-13T09:32:22"/>
    <d v="2021-09-04T12:41:26"/>
    <n v="125"/>
    <x v="3"/>
    <x v="11"/>
    <n v="0"/>
    <n v="0"/>
    <n v="0"/>
    <x v="2"/>
  </r>
  <r>
    <s v="CC122998"/>
    <d v="2020-02-13T10:35:35"/>
    <s v="C64885"/>
    <x v="0"/>
    <s v="signup"/>
    <n v="69"/>
    <x v="0"/>
    <s v="prd_2"/>
    <d v="2020-02-13T10:39:22"/>
    <d v="2021-03-18T10:00:23"/>
    <n v="125"/>
    <x v="3"/>
    <x v="11"/>
    <n v="0"/>
    <n v="0"/>
    <n v="0"/>
    <x v="2"/>
  </r>
  <r>
    <s v="CC123001"/>
    <d v="2020-02-13T10:37:58"/>
    <s v="C64887"/>
    <x v="0"/>
    <s v="signup"/>
    <n v="69"/>
    <x v="0"/>
    <s v="prd_2"/>
    <d v="2020-02-13T10:43:14"/>
    <d v="2021-06-18T14:45:05"/>
    <n v="125"/>
    <x v="3"/>
    <x v="11"/>
    <n v="0"/>
    <n v="0"/>
    <n v="0"/>
    <x v="2"/>
  </r>
  <r>
    <s v="CC123160"/>
    <d v="2020-02-13T14:51:50"/>
    <s v="C276776"/>
    <x v="0"/>
    <s v="support"/>
    <n v="69"/>
    <x v="0"/>
    <s v="prd_2"/>
    <d v="2020-01-09T10:39:54"/>
    <d v="2021-12-08T14:37:18"/>
    <n v="125"/>
    <x v="3"/>
    <x v="11"/>
    <n v="0"/>
    <n v="1"/>
    <n v="1"/>
    <x v="5"/>
  </r>
  <r>
    <s v="CC123188"/>
    <d v="2020-02-13T16:00:20"/>
    <s v="C50024"/>
    <x v="0"/>
    <s v="support"/>
    <n v="69"/>
    <x v="1"/>
    <s v="prd_2"/>
    <d v="2019-08-01T11:03:07"/>
    <d v="2020-10-05T16:30:08"/>
    <n v="125"/>
    <x v="3"/>
    <x v="11"/>
    <n v="0"/>
    <n v="7"/>
    <n v="7"/>
    <x v="14"/>
  </r>
  <r>
    <s v="CC123210"/>
    <d v="2020-02-13T17:31:21"/>
    <s v="C65009"/>
    <x v="0"/>
    <s v="signup"/>
    <n v="69"/>
    <x v="1"/>
    <s v="prd_2"/>
    <d v="2020-02-13T17:35:03"/>
    <d v="2020-03-07T10:55:23"/>
    <n v="125"/>
    <x v="3"/>
    <x v="11"/>
    <n v="0"/>
    <n v="0"/>
    <n v="0"/>
    <x v="2"/>
  </r>
  <r>
    <s v="CC123639"/>
    <d v="2020-02-16T12:46:25"/>
    <s v="C65197"/>
    <x v="0"/>
    <s v="signup"/>
    <n v="69"/>
    <x v="0"/>
    <s v="prd_2"/>
    <d v="2020-02-16T12:49:53"/>
    <d v="2021-12-15T13:38:15"/>
    <n v="125"/>
    <x v="3"/>
    <x v="11"/>
    <n v="0"/>
    <n v="0"/>
    <n v="0"/>
    <x v="2"/>
  </r>
  <r>
    <s v="CC123936"/>
    <d v="2020-02-17T14:26:57"/>
    <s v="C65371"/>
    <x v="0"/>
    <s v="signup"/>
    <n v="69"/>
    <x v="0"/>
    <s v="prd_2"/>
    <d v="2020-02-17T14:30:36"/>
    <d v="2021-03-03T12:40:58"/>
    <n v="125"/>
    <x v="3"/>
    <x v="11"/>
    <n v="0"/>
    <n v="0"/>
    <n v="0"/>
    <x v="2"/>
  </r>
  <r>
    <s v="CC124462"/>
    <d v="2020-02-19T13:48:49"/>
    <s v="C65697"/>
    <x v="0"/>
    <s v="signup"/>
    <n v="69"/>
    <x v="0"/>
    <s v="prd_2"/>
    <d v="2020-02-19T13:52:28"/>
    <d v="2020-10-03T13:03:15"/>
    <n v="125"/>
    <x v="3"/>
    <x v="11"/>
    <n v="0"/>
    <n v="0"/>
    <n v="0"/>
    <x v="2"/>
  </r>
  <r>
    <s v="CC124811"/>
    <d v="2020-02-21T11:14:14"/>
    <s v="C278828"/>
    <x v="1"/>
    <s v="support"/>
    <n v="69"/>
    <x v="0"/>
    <s v="prd_2"/>
    <d v="2020-01-15T11:04:09"/>
    <d v="2021-03-14T20:02:43"/>
    <n v="125"/>
    <x v="3"/>
    <x v="11"/>
    <n v="0"/>
    <n v="1"/>
    <n v="1"/>
    <x v="5"/>
  </r>
  <r>
    <s v="CC124848"/>
    <d v="2020-02-21T12:24:19"/>
    <s v="C218872"/>
    <x v="0"/>
    <s v="support"/>
    <n v="69"/>
    <x v="1"/>
    <s v="prd_2"/>
    <d v="2019-04-09T13:41:56"/>
    <d v="2021-05-25T15:41:39"/>
    <n v="125"/>
    <x v="3"/>
    <x v="11"/>
    <n v="0"/>
    <n v="11"/>
    <n v="11"/>
    <x v="6"/>
  </r>
  <r>
    <s v="CC125002"/>
    <d v="2020-02-22T11:15:20"/>
    <s v="C271380"/>
    <x v="0"/>
    <s v="support"/>
    <n v="69"/>
    <x v="1"/>
    <s v="prd_2"/>
    <d v="2019-12-13T16:04:52"/>
    <d v="2021-01-24T03:34:00"/>
    <n v="125"/>
    <x v="3"/>
    <x v="11"/>
    <n v="0"/>
    <n v="2"/>
    <n v="2"/>
    <x v="13"/>
  </r>
  <r>
    <s v="CC125348"/>
    <d v="2020-02-24T10:55:12"/>
    <s v="C66052"/>
    <x v="0"/>
    <s v="signup"/>
    <n v="69"/>
    <x v="1"/>
    <s v="prd_2"/>
    <d v="2020-02-24T11:00:16"/>
    <d v="2021-03-13T14:15:07"/>
    <n v="125"/>
    <x v="3"/>
    <x v="11"/>
    <n v="0"/>
    <n v="0"/>
    <n v="0"/>
    <x v="2"/>
  </r>
  <r>
    <s v="CC125587"/>
    <d v="2020-02-25T10:44:13"/>
    <s v="C66189"/>
    <x v="0"/>
    <s v="signup"/>
    <n v="69"/>
    <x v="0"/>
    <s v="prd_2"/>
    <d v="2020-02-25T10:47:06"/>
    <d v="2021-07-31T15:44:17"/>
    <n v="125"/>
    <x v="3"/>
    <x v="11"/>
    <n v="0"/>
    <n v="0"/>
    <n v="0"/>
    <x v="2"/>
  </r>
  <r>
    <s v="CC125885"/>
    <d v="2020-02-26T11:40:42"/>
    <s v="C66371"/>
    <x v="0"/>
    <s v="signup"/>
    <n v="69"/>
    <x v="1"/>
    <s v="prd_2"/>
    <d v="2020-02-26T11:47:25"/>
    <d v="2021-06-01T14:01:27"/>
    <n v="125"/>
    <x v="3"/>
    <x v="11"/>
    <n v="0"/>
    <n v="0"/>
    <n v="0"/>
    <x v="2"/>
  </r>
  <r>
    <s v="CC126008"/>
    <d v="2020-02-26T14:46:49"/>
    <s v="C290682"/>
    <x v="0"/>
    <s v="support"/>
    <n v="69"/>
    <x v="0"/>
    <s v="prd_2"/>
    <d v="2020-02-18T09:48:00"/>
    <d v="2021-01-17T17:05:09"/>
    <n v="125"/>
    <x v="3"/>
    <x v="11"/>
    <n v="0"/>
    <n v="0"/>
    <n v="0"/>
    <x v="2"/>
  </r>
  <r>
    <s v="CC126818"/>
    <d v="2020-03-01T15:40:01"/>
    <s v="C49309"/>
    <x v="0"/>
    <s v="support"/>
    <n v="69"/>
    <x v="0"/>
    <s v="prd_2"/>
    <d v="2019-07-24T10:50:21"/>
    <d v="2021-03-04T12:33:15"/>
    <n v="125"/>
    <x v="1"/>
    <x v="11"/>
    <n v="0"/>
    <n v="7"/>
    <n v="7"/>
    <x v="14"/>
  </r>
  <r>
    <s v="CC126841"/>
    <d v="2020-03-01T17:16:49"/>
    <s v="C275277"/>
    <x v="0"/>
    <s v="support"/>
    <n v="69"/>
    <x v="0"/>
    <s v="prd_2"/>
    <d v="2020-01-06T09:03:52"/>
    <d v="2020-07-17T14:50:46"/>
    <n v="125"/>
    <x v="1"/>
    <x v="11"/>
    <n v="0"/>
    <n v="2"/>
    <n v="2"/>
    <x v="13"/>
  </r>
  <r>
    <s v="CC127229"/>
    <d v="2020-03-03T11:34:05"/>
    <s v="C67089"/>
    <x v="0"/>
    <s v="signup"/>
    <n v="69"/>
    <x v="0"/>
    <s v="prd_2"/>
    <d v="2020-03-03T11:39:22"/>
    <d v="2021-07-22T17:43:10"/>
    <n v="125"/>
    <x v="1"/>
    <x v="11"/>
    <n v="0"/>
    <n v="0"/>
    <n v="0"/>
    <x v="2"/>
  </r>
  <r>
    <s v="CC127278"/>
    <d v="2020-03-03T12:32:32"/>
    <s v="C67117"/>
    <x v="0"/>
    <s v="signup"/>
    <n v="69"/>
    <x v="0"/>
    <s v="prd_2"/>
    <d v="2020-03-03T12:36:58"/>
    <d v="2021-06-22T15:43:43"/>
    <n v="125"/>
    <x v="1"/>
    <x v="11"/>
    <n v="0"/>
    <n v="0"/>
    <n v="0"/>
    <x v="2"/>
  </r>
  <r>
    <s v="CC127668"/>
    <d v="2020-03-05T08:07:31"/>
    <s v="C67319"/>
    <x v="0"/>
    <s v="signup"/>
    <n v="69"/>
    <x v="1"/>
    <s v="prd_2"/>
    <d v="2020-03-05T08:13:33"/>
    <d v="2021-01-09T14:37:07"/>
    <n v="125"/>
    <x v="1"/>
    <x v="11"/>
    <n v="0"/>
    <n v="0"/>
    <n v="0"/>
    <x v="2"/>
  </r>
  <r>
    <s v="CC128008"/>
    <d v="2020-03-06T12:38:25"/>
    <s v="C60957"/>
    <x v="1"/>
    <s v="support"/>
    <n v="69"/>
    <x v="1"/>
    <s v="prd_2"/>
    <d v="2020-01-09T10:14:12"/>
    <d v="2021-05-27T11:16:35"/>
    <n v="125"/>
    <x v="1"/>
    <x v="11"/>
    <n v="0"/>
    <n v="2"/>
    <n v="2"/>
    <x v="13"/>
  </r>
  <r>
    <s v="CC128557"/>
    <d v="2020-03-09T11:55:51"/>
    <s v="C67749"/>
    <x v="0"/>
    <s v="signup"/>
    <n v="69"/>
    <x v="0"/>
    <s v="prd_2"/>
    <d v="2020-03-09T12:01:21"/>
    <d v="2021-01-14T16:02:59"/>
    <n v="125"/>
    <x v="1"/>
    <x v="11"/>
    <n v="0"/>
    <n v="0"/>
    <n v="0"/>
    <x v="2"/>
  </r>
  <r>
    <s v="CC129508"/>
    <d v="2020-03-13T12:05:17"/>
    <s v="C68298"/>
    <x v="0"/>
    <s v="signup"/>
    <n v="69"/>
    <x v="1"/>
    <s v="prd_2"/>
    <d v="2020-03-13T12:09:35"/>
    <d v="2020-07-30T12:42:51"/>
    <n v="125"/>
    <x v="1"/>
    <x v="11"/>
    <n v="0"/>
    <n v="0"/>
    <n v="0"/>
    <x v="2"/>
  </r>
  <r>
    <s v="CC129533"/>
    <d v="2020-03-13T12:39:49"/>
    <s v="C68316"/>
    <x v="0"/>
    <s v="signup"/>
    <n v="69"/>
    <x v="1"/>
    <s v="prd_2"/>
    <d v="2020-03-13T12:45:18"/>
    <d v="2021-11-05T11:18:59"/>
    <n v="125"/>
    <x v="1"/>
    <x v="11"/>
    <n v="0"/>
    <n v="0"/>
    <n v="0"/>
    <x v="2"/>
  </r>
  <r>
    <s v="CC130129"/>
    <d v="2020-03-16T12:59:31"/>
    <s v="C261274"/>
    <x v="0"/>
    <s v="support"/>
    <n v="69"/>
    <x v="1"/>
    <s v="prd_2"/>
    <d v="2019-10-09T14:04:44"/>
    <d v="2020-02-03T08:44:55"/>
    <n v="125"/>
    <x v="1"/>
    <x v="11"/>
    <n v="1"/>
    <n v="5"/>
    <n v="4"/>
    <x v="3"/>
  </r>
  <r>
    <s v="CC130775"/>
    <d v="2020-03-18T17:58:42"/>
    <s v="C275129"/>
    <x v="0"/>
    <s v="support"/>
    <n v="69"/>
    <x v="0"/>
    <s v="prd_2"/>
    <d v="2020-01-05T11:33:21"/>
    <d v="2020-11-30T11:06:32"/>
    <n v="125"/>
    <x v="1"/>
    <x v="11"/>
    <n v="0"/>
    <n v="2"/>
    <n v="2"/>
    <x v="13"/>
  </r>
  <r>
    <s v="CC131911"/>
    <d v="2020-03-24T10:53:17"/>
    <s v="C69446"/>
    <x v="0"/>
    <s v="signup"/>
    <n v="69"/>
    <x v="1"/>
    <s v="prd_2"/>
    <d v="2020-03-24T10:57:06"/>
    <d v="2020-12-18T19:21:09"/>
    <n v="125"/>
    <x v="1"/>
    <x v="11"/>
    <n v="0"/>
    <n v="0"/>
    <n v="0"/>
    <x v="2"/>
  </r>
  <r>
    <s v="CC132156"/>
    <d v="2020-03-25T09:44:44"/>
    <s v="C69574"/>
    <x v="0"/>
    <s v="signup"/>
    <n v="69"/>
    <x v="0"/>
    <s v="prd_2"/>
    <d v="2020-03-25T09:46:55"/>
    <d v="2021-04-21T18:48:20"/>
    <n v="125"/>
    <x v="1"/>
    <x v="11"/>
    <n v="0"/>
    <n v="0"/>
    <n v="0"/>
    <x v="2"/>
  </r>
  <r>
    <s v="CC133098"/>
    <d v="2020-03-29T12:42:18"/>
    <s v="C70020"/>
    <x v="0"/>
    <s v="signup"/>
    <n v="69"/>
    <x v="0"/>
    <s v="prd_2"/>
    <d v="2020-03-29T12:46:44"/>
    <d v="2020-11-06T15:16:45"/>
    <n v="125"/>
    <x v="1"/>
    <x v="11"/>
    <n v="0"/>
    <n v="0"/>
    <n v="0"/>
    <x v="2"/>
  </r>
  <r>
    <s v="CC133120"/>
    <d v="2020-03-29T13:37:58"/>
    <s v="C70026"/>
    <x v="0"/>
    <s v="signup"/>
    <n v="69"/>
    <x v="1"/>
    <s v="prd_2"/>
    <d v="2020-03-29T13:43:15"/>
    <d v="2020-08-14T16:17:58"/>
    <n v="125"/>
    <x v="1"/>
    <x v="11"/>
    <n v="0"/>
    <n v="0"/>
    <n v="0"/>
    <x v="2"/>
  </r>
  <r>
    <s v="CC133230"/>
    <d v="2020-03-30T10:13:57"/>
    <s v="C70058"/>
    <x v="0"/>
    <s v="signup"/>
    <n v="69"/>
    <x v="0"/>
    <s v="prd_2"/>
    <d v="2020-03-30T10:18:45"/>
    <d v="2021-04-27T18:05:34"/>
    <n v="125"/>
    <x v="1"/>
    <x v="11"/>
    <n v="0"/>
    <n v="0"/>
    <n v="0"/>
    <x v="2"/>
  </r>
  <r>
    <s v="CC134313"/>
    <d v="2020-04-02T17:51:17"/>
    <s v="C276979"/>
    <x v="0"/>
    <s v="support"/>
    <n v="69"/>
    <x v="0"/>
    <s v="prd_2"/>
    <d v="2020-01-09T15:06:10"/>
    <d v="2020-04-13T08:01:34"/>
    <n v="125"/>
    <x v="4"/>
    <x v="11"/>
    <n v="0"/>
    <n v="3"/>
    <n v="3"/>
    <x v="7"/>
  </r>
  <r>
    <s v="CC134337"/>
    <d v="2020-04-03T09:52:51"/>
    <s v="C70690"/>
    <x v="0"/>
    <s v="signup"/>
    <n v="69"/>
    <x v="0"/>
    <s v="prd_2"/>
    <d v="2020-04-03T09:58:10"/>
    <d v="2020-09-12T12:50:21"/>
    <n v="125"/>
    <x v="4"/>
    <x v="11"/>
    <n v="0"/>
    <n v="0"/>
    <n v="0"/>
    <x v="2"/>
  </r>
  <r>
    <s v="CC134540"/>
    <d v="2020-04-04T09:06:58"/>
    <s v="C70794"/>
    <x v="0"/>
    <s v="signup"/>
    <n v="69"/>
    <x v="1"/>
    <s v="prd_2"/>
    <d v="2020-04-04T09:12:15"/>
    <d v="2020-07-12T15:38:06"/>
    <n v="125"/>
    <x v="4"/>
    <x v="11"/>
    <n v="0"/>
    <n v="0"/>
    <n v="0"/>
    <x v="2"/>
  </r>
  <r>
    <s v="CC134643"/>
    <d v="2020-04-04T15:06:29"/>
    <s v="C225144"/>
    <x v="0"/>
    <s v="support"/>
    <n v="69"/>
    <x v="0"/>
    <s v="prd_2"/>
    <d v="2019-05-02T12:57:12"/>
    <d v="2019-11-20T15:12:51"/>
    <n v="125"/>
    <x v="4"/>
    <x v="11"/>
    <n v="1"/>
    <n v="11"/>
    <n v="7"/>
    <x v="14"/>
  </r>
  <r>
    <s v="CC134844"/>
    <d v="2020-04-05T18:33:33"/>
    <s v="C278343"/>
    <x v="1"/>
    <s v="support"/>
    <n v="69"/>
    <x v="0"/>
    <s v="prd_2"/>
    <d v="2020-01-14T10:49:14"/>
    <d v="2020-02-10T17:06:01"/>
    <n v="125"/>
    <x v="4"/>
    <x v="11"/>
    <n v="1"/>
    <n v="3"/>
    <n v="1"/>
    <x v="5"/>
  </r>
  <r>
    <s v="CC135148"/>
    <d v="2020-04-06T16:55:27"/>
    <s v="C71072"/>
    <x v="0"/>
    <s v="signup"/>
    <n v="69"/>
    <x v="0"/>
    <s v="prd_2"/>
    <d v="2020-04-06T16:57:36"/>
    <d v="2021-10-09T16:06:59"/>
    <n v="125"/>
    <x v="4"/>
    <x v="11"/>
    <n v="0"/>
    <n v="0"/>
    <n v="0"/>
    <x v="2"/>
  </r>
  <r>
    <s v="CC135216"/>
    <d v="2020-04-07T10:58:07"/>
    <s v="C71114"/>
    <x v="0"/>
    <s v="signup"/>
    <n v="69"/>
    <x v="1"/>
    <s v="prd_2"/>
    <d v="2020-04-07T11:04:16"/>
    <d v="2021-03-19T18:51:49"/>
    <n v="125"/>
    <x v="4"/>
    <x v="11"/>
    <n v="0"/>
    <n v="0"/>
    <n v="0"/>
    <x v="2"/>
  </r>
  <r>
    <s v="CC135572"/>
    <d v="2020-04-08T13:04:11"/>
    <s v="C71347"/>
    <x v="0"/>
    <s v="signup"/>
    <n v="69"/>
    <x v="1"/>
    <s v="prd_2"/>
    <d v="2020-04-08T13:08:23"/>
    <d v="2020-07-29T14:46:24"/>
    <n v="125"/>
    <x v="4"/>
    <x v="11"/>
    <n v="0"/>
    <n v="0"/>
    <n v="0"/>
    <x v="2"/>
  </r>
  <r>
    <s v="CC135604"/>
    <d v="2020-04-08T13:58:37"/>
    <s v="C71372"/>
    <x v="0"/>
    <s v="signup"/>
    <n v="69"/>
    <x v="0"/>
    <s v="prd_2"/>
    <d v="2020-04-08T14:03:44"/>
    <d v="2021-09-18T11:59:37"/>
    <n v="125"/>
    <x v="4"/>
    <x v="11"/>
    <n v="0"/>
    <n v="0"/>
    <n v="0"/>
    <x v="2"/>
  </r>
  <r>
    <s v="CC136083"/>
    <d v="2020-04-10T12:10:01"/>
    <s v="C198834"/>
    <x v="1"/>
    <s v="support"/>
    <n v="69"/>
    <x v="0"/>
    <s v="prd_2"/>
    <d v="2019-01-21T15:30:08"/>
    <d v="2020-08-23T09:50:15"/>
    <n v="125"/>
    <x v="4"/>
    <x v="11"/>
    <n v="0"/>
    <n v="15"/>
    <n v="15"/>
    <x v="22"/>
  </r>
  <r>
    <s v="CC136277"/>
    <d v="2020-04-11T12:01:56"/>
    <s v="C71674"/>
    <x v="0"/>
    <s v="signup"/>
    <n v="69"/>
    <x v="1"/>
    <s v="prd_2"/>
    <d v="2020-04-11T12:05:40"/>
    <d v="2021-10-02T09:52:02"/>
    <n v="125"/>
    <x v="4"/>
    <x v="11"/>
    <n v="0"/>
    <n v="0"/>
    <n v="0"/>
    <x v="2"/>
  </r>
  <r>
    <s v="CC136381"/>
    <d v="2020-04-11T16:24:55"/>
    <s v="C304848"/>
    <x v="0"/>
    <s v="support"/>
    <n v="69"/>
    <x v="1"/>
    <s v="prd_2"/>
    <d v="2020-03-26T17:09:36"/>
    <d v="2020-05-08T14:05:34"/>
    <n v="125"/>
    <x v="4"/>
    <x v="11"/>
    <n v="0"/>
    <n v="1"/>
    <n v="1"/>
    <x v="5"/>
  </r>
  <r>
    <s v="CC136523"/>
    <d v="2020-04-12T16:03:19"/>
    <s v="C289666"/>
    <x v="0"/>
    <s v="support"/>
    <n v="69"/>
    <x v="1"/>
    <s v="prd_2"/>
    <d v="2020-02-14T14:42:55"/>
    <d v="2020-10-17T11:18:21"/>
    <n v="125"/>
    <x v="4"/>
    <x v="11"/>
    <n v="0"/>
    <n v="2"/>
    <n v="2"/>
    <x v="13"/>
  </r>
  <r>
    <s v="CC137053"/>
    <d v="2020-04-14T15:01:29"/>
    <s v="C72029"/>
    <x v="0"/>
    <s v="signup"/>
    <n v="69"/>
    <x v="1"/>
    <s v="prd_2"/>
    <d v="2020-04-14T15:06:26"/>
    <d v="2020-08-07T13:54:31"/>
    <n v="125"/>
    <x v="4"/>
    <x v="11"/>
    <n v="0"/>
    <n v="0"/>
    <n v="0"/>
    <x v="2"/>
  </r>
  <r>
    <s v="CC137205"/>
    <d v="2020-04-15T12:12:06"/>
    <s v="C72113"/>
    <x v="0"/>
    <s v="signup"/>
    <n v="69"/>
    <x v="0"/>
    <s v="prd_2"/>
    <d v="2020-04-15T12:15:13"/>
    <d v="2021-01-11T09:26:39"/>
    <n v="125"/>
    <x v="4"/>
    <x v="11"/>
    <n v="0"/>
    <n v="0"/>
    <n v="0"/>
    <x v="2"/>
  </r>
  <r>
    <s v="CC138120"/>
    <d v="2020-04-19T12:16:01"/>
    <s v="C285883"/>
    <x v="0"/>
    <s v="support"/>
    <n v="69"/>
    <x v="1"/>
    <s v="prd_2"/>
    <d v="2020-02-04T13:42:29"/>
    <d v="2021-12-01T09:19:52"/>
    <n v="125"/>
    <x v="4"/>
    <x v="11"/>
    <n v="0"/>
    <n v="2"/>
    <n v="2"/>
    <x v="13"/>
  </r>
  <r>
    <s v="CC138255"/>
    <d v="2020-04-20T08:54:21"/>
    <s v="C275440"/>
    <x v="0"/>
    <s v="support"/>
    <n v="69"/>
    <x v="1"/>
    <s v="prd_2"/>
    <d v="2020-01-06T12:24:21"/>
    <d v="2021-12-22T11:41:58"/>
    <n v="125"/>
    <x v="4"/>
    <x v="11"/>
    <n v="0"/>
    <n v="3"/>
    <n v="3"/>
    <x v="7"/>
  </r>
  <r>
    <s v="CC138266"/>
    <d v="2020-04-20T09:21:22"/>
    <s v="C72565"/>
    <x v="0"/>
    <s v="signup"/>
    <n v="69"/>
    <x v="1"/>
    <s v="prd_2"/>
    <d v="2020-04-20T09:25:47"/>
    <d v="2020-10-14T13:27:05"/>
    <n v="125"/>
    <x v="4"/>
    <x v="11"/>
    <n v="0"/>
    <n v="0"/>
    <n v="0"/>
    <x v="2"/>
  </r>
  <r>
    <s v="CC138491"/>
    <d v="2020-04-20T14:07:56"/>
    <s v="C72707"/>
    <x v="0"/>
    <s v="signup"/>
    <n v="69"/>
    <x v="0"/>
    <s v="prd_2"/>
    <d v="2020-04-20T14:11:31"/>
    <d v="2020-07-10T12:48:10"/>
    <n v="125"/>
    <x v="4"/>
    <x v="11"/>
    <n v="0"/>
    <n v="0"/>
    <n v="0"/>
    <x v="2"/>
  </r>
  <r>
    <s v="CC138765"/>
    <d v="2020-04-21T14:12:35"/>
    <s v="C38840"/>
    <x v="1"/>
    <s v="support"/>
    <n v="69"/>
    <x v="1"/>
    <s v="prd_2"/>
    <d v="2019-04-03T13:33:22"/>
    <d v="2019-06-04T13:57:12"/>
    <n v="125"/>
    <x v="4"/>
    <x v="11"/>
    <n v="1"/>
    <n v="13"/>
    <n v="2"/>
    <x v="13"/>
  </r>
  <r>
    <s v="CC138917"/>
    <d v="2020-04-22T11:41:42"/>
    <s v="C265683"/>
    <x v="0"/>
    <s v="support"/>
    <n v="69"/>
    <x v="1"/>
    <s v="prd_2"/>
    <d v="2019-11-04T15:31:44"/>
    <d v="2021-11-23T13:23:46"/>
    <n v="125"/>
    <x v="4"/>
    <x v="11"/>
    <n v="0"/>
    <n v="6"/>
    <n v="6"/>
    <x v="4"/>
  </r>
  <r>
    <s v="CC139126"/>
    <d v="2020-04-23T09:44:49"/>
    <s v="C73029"/>
    <x v="0"/>
    <s v="signup"/>
    <n v="69"/>
    <x v="0"/>
    <s v="prd_2"/>
    <d v="2020-04-23T09:48:11"/>
    <d v="2021-09-30T09:39:08"/>
    <n v="125"/>
    <x v="4"/>
    <x v="11"/>
    <n v="0"/>
    <n v="0"/>
    <n v="0"/>
    <x v="2"/>
  </r>
  <r>
    <s v="CC139309"/>
    <d v="2020-04-23T14:28:25"/>
    <s v="C73141"/>
    <x v="0"/>
    <s v="signup"/>
    <n v="69"/>
    <x v="0"/>
    <s v="prd_2"/>
    <d v="2020-04-23T14:34:14"/>
    <d v="2020-05-29T19:14:08"/>
    <n v="125"/>
    <x v="4"/>
    <x v="11"/>
    <n v="0"/>
    <n v="0"/>
    <n v="0"/>
    <x v="2"/>
  </r>
  <r>
    <s v="CC140183"/>
    <d v="2020-04-27T13:53:01"/>
    <s v="C62359"/>
    <x v="0"/>
    <s v="support"/>
    <n v="69"/>
    <x v="1"/>
    <s v="prd_2"/>
    <d v="2020-01-22T09:42:16"/>
    <d v="2021-07-13T12:54:04"/>
    <n v="125"/>
    <x v="4"/>
    <x v="11"/>
    <n v="0"/>
    <n v="3"/>
    <n v="3"/>
    <x v="7"/>
  </r>
  <r>
    <s v="CC100075"/>
    <d v="2019-10-04T09:45:11"/>
    <s v="C228271"/>
    <x v="0"/>
    <s v="support"/>
    <n v="69"/>
    <x v="0"/>
    <s v="prd_2"/>
    <d v="2019-05-14T18:13:07"/>
    <m/>
    <n v="125"/>
    <x v="5"/>
    <x v="11"/>
    <n v="1"/>
    <n v="5"/>
    <n v="5"/>
    <x v="0"/>
  </r>
  <r>
    <s v="CC100160"/>
    <d v="2019-10-04T13:40:13"/>
    <s v="C43205"/>
    <x v="0"/>
    <s v="support"/>
    <n v="69"/>
    <x v="0"/>
    <s v="prd_2"/>
    <d v="2019-05-17T15:17:42"/>
    <m/>
    <n v="125"/>
    <x v="5"/>
    <x v="11"/>
    <n v="1"/>
    <n v="5"/>
    <n v="5"/>
    <x v="0"/>
  </r>
  <r>
    <s v="CC100237"/>
    <d v="2019-10-05T11:07:01"/>
    <s v="C54932"/>
    <x v="0"/>
    <s v="signup"/>
    <n v="69"/>
    <x v="1"/>
    <s v="prd_2"/>
    <d v="2019-10-05T11:11:06"/>
    <m/>
    <n v="125"/>
    <x v="5"/>
    <x v="11"/>
    <n v="1"/>
    <n v="0"/>
    <n v="0"/>
    <x v="2"/>
  </r>
  <r>
    <s v="CC100347"/>
    <d v="2019-10-06T10:34:57"/>
    <s v="C44757"/>
    <x v="1"/>
    <s v="support"/>
    <n v="69"/>
    <x v="1"/>
    <s v="prd_2"/>
    <d v="2019-06-04T10:58:08"/>
    <m/>
    <n v="125"/>
    <x v="5"/>
    <x v="11"/>
    <n v="1"/>
    <n v="4"/>
    <n v="4"/>
    <x v="3"/>
  </r>
  <r>
    <s v="CC100496"/>
    <d v="2019-10-07T10:31:41"/>
    <s v="C55006"/>
    <x v="0"/>
    <s v="signup"/>
    <n v="69"/>
    <x v="1"/>
    <s v="prd_2"/>
    <d v="2019-10-07T10:34:45"/>
    <m/>
    <n v="125"/>
    <x v="5"/>
    <x v="11"/>
    <n v="1"/>
    <n v="0"/>
    <n v="0"/>
    <x v="2"/>
  </r>
  <r>
    <s v="CC101074"/>
    <d v="2019-10-10T12:38:12"/>
    <s v="C55293"/>
    <x v="0"/>
    <s v="signup"/>
    <n v="69"/>
    <x v="0"/>
    <s v="prd_2"/>
    <d v="2019-10-10T12:42:47"/>
    <m/>
    <n v="125"/>
    <x v="5"/>
    <x v="11"/>
    <n v="1"/>
    <n v="0"/>
    <n v="0"/>
    <x v="2"/>
  </r>
  <r>
    <s v="CC101229"/>
    <d v="2019-10-11T11:26:26"/>
    <s v="C55357"/>
    <x v="0"/>
    <s v="signup"/>
    <n v="69"/>
    <x v="0"/>
    <s v="prd_2"/>
    <d v="2019-10-11T11:29:21"/>
    <m/>
    <n v="125"/>
    <x v="5"/>
    <x v="11"/>
    <n v="1"/>
    <n v="0"/>
    <n v="0"/>
    <x v="2"/>
  </r>
  <r>
    <s v="CC101532"/>
    <d v="2019-10-13T12:58:11"/>
    <s v="C232449"/>
    <x v="0"/>
    <s v="support"/>
    <n v="69"/>
    <x v="0"/>
    <s v="prd_2"/>
    <d v="2019-05-30T18:48:27"/>
    <m/>
    <n v="125"/>
    <x v="5"/>
    <x v="11"/>
    <n v="1"/>
    <n v="5"/>
    <n v="5"/>
    <x v="0"/>
  </r>
  <r>
    <s v="CC101653"/>
    <d v="2019-10-14T10:45:13"/>
    <s v="C55473"/>
    <x v="0"/>
    <s v="signup"/>
    <n v="69"/>
    <x v="1"/>
    <s v="prd_2"/>
    <d v="2019-10-14T10:49:24"/>
    <m/>
    <n v="125"/>
    <x v="5"/>
    <x v="11"/>
    <n v="1"/>
    <n v="0"/>
    <n v="0"/>
    <x v="2"/>
  </r>
  <r>
    <s v="CC101676"/>
    <d v="2019-10-14T11:41:01"/>
    <s v="C256454"/>
    <x v="0"/>
    <s v="support"/>
    <n v="69"/>
    <x v="1"/>
    <s v="prd_2"/>
    <d v="2019-09-13T10:34:29"/>
    <m/>
    <n v="125"/>
    <x v="5"/>
    <x v="11"/>
    <n v="1"/>
    <n v="1"/>
    <n v="1"/>
    <x v="5"/>
  </r>
  <r>
    <s v="CC102071"/>
    <d v="2019-10-16T12:23:17"/>
    <s v="C55679"/>
    <x v="0"/>
    <s v="signup"/>
    <n v="69"/>
    <x v="1"/>
    <s v="prd_2"/>
    <d v="2019-10-16T12:25:51"/>
    <m/>
    <n v="125"/>
    <x v="5"/>
    <x v="11"/>
    <n v="1"/>
    <n v="0"/>
    <n v="0"/>
    <x v="2"/>
  </r>
  <r>
    <s v="CC102336"/>
    <d v="2019-10-17T17:13:59"/>
    <s v="C51773"/>
    <x v="0"/>
    <s v="support"/>
    <n v="69"/>
    <x v="0"/>
    <s v="prd_2"/>
    <d v="2019-08-22T13:13:29"/>
    <m/>
    <n v="125"/>
    <x v="5"/>
    <x v="11"/>
    <n v="1"/>
    <n v="2"/>
    <n v="2"/>
    <x v="13"/>
  </r>
  <r>
    <s v="CC102776"/>
    <d v="2019-10-21T09:59:55"/>
    <s v="C246488"/>
    <x v="0"/>
    <s v="support"/>
    <n v="69"/>
    <x v="1"/>
    <s v="prd_2"/>
    <d v="2019-07-27T14:15:59"/>
    <m/>
    <n v="125"/>
    <x v="5"/>
    <x v="11"/>
    <n v="1"/>
    <n v="3"/>
    <n v="3"/>
    <x v="7"/>
  </r>
  <r>
    <s v="CC103022"/>
    <d v="2019-10-22T12:08:35"/>
    <s v="C56038"/>
    <x v="0"/>
    <s v="signup"/>
    <n v="69"/>
    <x v="0"/>
    <s v="prd_2"/>
    <d v="2019-10-22T12:11:06"/>
    <m/>
    <n v="125"/>
    <x v="5"/>
    <x v="11"/>
    <n v="1"/>
    <n v="0"/>
    <n v="0"/>
    <x v="2"/>
  </r>
  <r>
    <s v="CC103157"/>
    <d v="2019-10-23T08:57:52"/>
    <s v="C56079"/>
    <x v="0"/>
    <s v="signup"/>
    <n v="69"/>
    <x v="1"/>
    <s v="prd_2"/>
    <d v="2019-10-23T09:00:04"/>
    <m/>
    <n v="125"/>
    <x v="5"/>
    <x v="11"/>
    <n v="1"/>
    <n v="0"/>
    <n v="0"/>
    <x v="2"/>
  </r>
  <r>
    <s v="CC103738"/>
    <d v="2019-10-26T14:45:13"/>
    <s v="C252765"/>
    <x v="0"/>
    <s v="support"/>
    <n v="69"/>
    <x v="0"/>
    <s v="prd_2"/>
    <d v="2019-08-26T13:26:47"/>
    <m/>
    <n v="125"/>
    <x v="5"/>
    <x v="11"/>
    <n v="1"/>
    <n v="2"/>
    <n v="2"/>
    <x v="13"/>
  </r>
  <r>
    <s v="CC103766"/>
    <d v="2019-10-26T17:03:28"/>
    <s v="C246864"/>
    <x v="0"/>
    <s v="support"/>
    <n v="69"/>
    <x v="1"/>
    <s v="prd_2"/>
    <d v="2019-07-29T15:38:22"/>
    <m/>
    <n v="125"/>
    <x v="5"/>
    <x v="11"/>
    <n v="1"/>
    <n v="3"/>
    <n v="3"/>
    <x v="7"/>
  </r>
  <r>
    <s v="CC104549"/>
    <d v="2019-10-31T13:06:51"/>
    <s v="C56634"/>
    <x v="0"/>
    <s v="signup"/>
    <n v="69"/>
    <x v="1"/>
    <s v="prd_2"/>
    <d v="2019-10-31T13:11:23"/>
    <m/>
    <n v="125"/>
    <x v="5"/>
    <x v="11"/>
    <n v="1"/>
    <n v="0"/>
    <n v="0"/>
    <x v="2"/>
  </r>
  <r>
    <s v="CC104605"/>
    <d v="2019-10-31T15:41:03"/>
    <s v="C264780"/>
    <x v="0"/>
    <s v="support"/>
    <n v="69"/>
    <x v="1"/>
    <s v="prd_2"/>
    <d v="2019-10-29T14:01:42"/>
    <m/>
    <n v="125"/>
    <x v="5"/>
    <x v="11"/>
    <n v="1"/>
    <n v="0"/>
    <n v="0"/>
    <x v="2"/>
  </r>
  <r>
    <s v="CC104819"/>
    <d v="2019-11-02T12:39:45"/>
    <s v="C251644"/>
    <x v="0"/>
    <s v="support"/>
    <n v="69"/>
    <x v="0"/>
    <s v="prd_2"/>
    <d v="2019-08-20T16:01:48"/>
    <m/>
    <n v="125"/>
    <x v="6"/>
    <x v="11"/>
    <n v="1"/>
    <n v="2"/>
    <n v="2"/>
    <x v="13"/>
  </r>
  <r>
    <s v="CC104824"/>
    <d v="2019-11-02T12:59:04"/>
    <s v="C251385"/>
    <x v="0"/>
    <s v="support"/>
    <n v="69"/>
    <x v="0"/>
    <s v="prd_2"/>
    <d v="2019-08-19T16:02:54"/>
    <m/>
    <n v="125"/>
    <x v="6"/>
    <x v="11"/>
    <n v="1"/>
    <n v="2"/>
    <n v="2"/>
    <x v="13"/>
  </r>
  <r>
    <s v="CC104897"/>
    <d v="2019-11-02T18:05:44"/>
    <s v="C264155"/>
    <x v="1"/>
    <s v="support"/>
    <n v="69"/>
    <x v="0"/>
    <s v="prd_2"/>
    <d v="2019-10-25T13:45:02"/>
    <m/>
    <n v="125"/>
    <x v="6"/>
    <x v="11"/>
    <n v="1"/>
    <n v="0"/>
    <n v="0"/>
    <x v="2"/>
  </r>
  <r>
    <s v="CC104898"/>
    <d v="2019-11-02T18:50:53"/>
    <s v="C49669"/>
    <x v="1"/>
    <s v="support"/>
    <n v="69"/>
    <x v="0"/>
    <s v="prd_2"/>
    <d v="2019-07-29T11:09:38"/>
    <m/>
    <n v="125"/>
    <x v="6"/>
    <x v="11"/>
    <n v="1"/>
    <n v="3"/>
    <n v="3"/>
    <x v="7"/>
  </r>
  <r>
    <s v="CC104934"/>
    <d v="2019-11-03T11:48:15"/>
    <s v="C261329"/>
    <x v="0"/>
    <s v="support"/>
    <n v="69"/>
    <x v="1"/>
    <s v="prd_2"/>
    <d v="2019-10-09T15:53:26"/>
    <m/>
    <n v="125"/>
    <x v="6"/>
    <x v="11"/>
    <n v="1"/>
    <n v="1"/>
    <n v="1"/>
    <x v="5"/>
  </r>
  <r>
    <s v="CC105152"/>
    <d v="2019-11-04T14:46:24"/>
    <s v="C56814"/>
    <x v="0"/>
    <s v="signup"/>
    <n v="69"/>
    <x v="0"/>
    <s v="prd_2"/>
    <d v="2019-11-04T14:49:54"/>
    <m/>
    <n v="125"/>
    <x v="6"/>
    <x v="11"/>
    <n v="1"/>
    <n v="0"/>
    <n v="0"/>
    <x v="2"/>
  </r>
  <r>
    <s v="CC105162"/>
    <d v="2019-11-04T15:39:27"/>
    <s v="C47452"/>
    <x v="0"/>
    <s v="support"/>
    <n v="69"/>
    <x v="1"/>
    <s v="prd_2"/>
    <d v="2019-07-02T13:47:14"/>
    <m/>
    <n v="125"/>
    <x v="6"/>
    <x v="11"/>
    <n v="1"/>
    <n v="4"/>
    <n v="4"/>
    <x v="3"/>
  </r>
  <r>
    <s v="CC105230"/>
    <d v="2019-11-05T10:54:17"/>
    <s v="C56841"/>
    <x v="0"/>
    <s v="signup"/>
    <n v="69"/>
    <x v="0"/>
    <s v="prd_2"/>
    <d v="2019-11-05T10:58:36"/>
    <m/>
    <n v="125"/>
    <x v="6"/>
    <x v="11"/>
    <n v="1"/>
    <n v="0"/>
    <n v="0"/>
    <x v="2"/>
  </r>
  <r>
    <s v="CC105289"/>
    <d v="2019-11-05T13:33:50"/>
    <s v="C56875"/>
    <x v="0"/>
    <s v="signup"/>
    <n v="69"/>
    <x v="0"/>
    <s v="prd_2"/>
    <d v="2019-11-05T13:37:13"/>
    <m/>
    <n v="125"/>
    <x v="6"/>
    <x v="11"/>
    <n v="1"/>
    <n v="0"/>
    <n v="0"/>
    <x v="2"/>
  </r>
  <r>
    <s v="CC105387"/>
    <d v="2019-11-06T09:36:57"/>
    <s v="C56903"/>
    <x v="0"/>
    <s v="signup"/>
    <n v="69"/>
    <x v="1"/>
    <s v="prd_2"/>
    <d v="2019-11-06T09:40:45"/>
    <m/>
    <n v="125"/>
    <x v="6"/>
    <x v="11"/>
    <n v="1"/>
    <n v="0"/>
    <n v="0"/>
    <x v="2"/>
  </r>
  <r>
    <s v="CC105437"/>
    <d v="2019-11-06T12:18:20"/>
    <s v="C260970"/>
    <x v="0"/>
    <s v="support"/>
    <n v="69"/>
    <x v="1"/>
    <s v="prd_2"/>
    <d v="2019-10-08T11:50:35"/>
    <m/>
    <n v="125"/>
    <x v="6"/>
    <x v="11"/>
    <n v="1"/>
    <n v="1"/>
    <n v="1"/>
    <x v="5"/>
  </r>
  <r>
    <s v="CC106044"/>
    <d v="2019-11-10T15:09:56"/>
    <s v="C219106"/>
    <x v="0"/>
    <s v="support"/>
    <n v="69"/>
    <x v="0"/>
    <s v="prd_2"/>
    <d v="2019-04-10T07:04:37"/>
    <m/>
    <n v="125"/>
    <x v="6"/>
    <x v="11"/>
    <n v="1"/>
    <n v="7"/>
    <n v="7"/>
    <x v="14"/>
  </r>
  <r>
    <s v="CC106139"/>
    <d v="2019-11-11T11:39:29"/>
    <s v="C265936"/>
    <x v="0"/>
    <s v="support"/>
    <n v="69"/>
    <x v="1"/>
    <s v="prd_2"/>
    <d v="2019-11-05T15:47:15"/>
    <m/>
    <n v="125"/>
    <x v="6"/>
    <x v="11"/>
    <n v="1"/>
    <n v="0"/>
    <n v="0"/>
    <x v="2"/>
  </r>
  <r>
    <s v="CC106753"/>
    <d v="2019-11-14T14:32:06"/>
    <s v="C47903"/>
    <x v="0"/>
    <s v="support"/>
    <n v="69"/>
    <x v="1"/>
    <s v="prd_2"/>
    <d v="2019-07-08T11:07:08"/>
    <m/>
    <n v="125"/>
    <x v="6"/>
    <x v="11"/>
    <n v="1"/>
    <n v="4"/>
    <n v="4"/>
    <x v="3"/>
  </r>
  <r>
    <s v="CC106773"/>
    <d v="2019-11-14T15:44:07"/>
    <s v="C264537"/>
    <x v="1"/>
    <s v="support"/>
    <n v="69"/>
    <x v="1"/>
    <s v="prd_2"/>
    <d v="2019-10-28T14:24:04"/>
    <m/>
    <n v="125"/>
    <x v="6"/>
    <x v="11"/>
    <n v="1"/>
    <n v="1"/>
    <n v="1"/>
    <x v="5"/>
  </r>
  <r>
    <s v="CC107256"/>
    <d v="2019-11-18T11:09:01"/>
    <s v="C57562"/>
    <x v="0"/>
    <s v="signup"/>
    <n v="69"/>
    <x v="1"/>
    <s v="prd_2"/>
    <d v="2019-11-18T11:13:58"/>
    <m/>
    <n v="125"/>
    <x v="6"/>
    <x v="11"/>
    <n v="1"/>
    <n v="0"/>
    <n v="0"/>
    <x v="2"/>
  </r>
  <r>
    <s v="CC107437"/>
    <d v="2019-11-19T11:23:17"/>
    <s v="C57649"/>
    <x v="0"/>
    <s v="signup"/>
    <n v="69"/>
    <x v="0"/>
    <s v="prd_2"/>
    <d v="2019-11-19T11:27:30"/>
    <m/>
    <n v="125"/>
    <x v="6"/>
    <x v="11"/>
    <n v="1"/>
    <n v="0"/>
    <n v="0"/>
    <x v="2"/>
  </r>
  <r>
    <s v="CC107803"/>
    <d v="2019-11-21T12:57:49"/>
    <s v="C206703"/>
    <x v="0"/>
    <s v="support"/>
    <n v="69"/>
    <x v="1"/>
    <s v="prd_2"/>
    <d v="2019-02-21T09:14:07"/>
    <m/>
    <n v="125"/>
    <x v="6"/>
    <x v="11"/>
    <n v="1"/>
    <n v="9"/>
    <n v="9"/>
    <x v="1"/>
  </r>
  <r>
    <s v="CC107890"/>
    <d v="2019-11-21T17:52:08"/>
    <s v="C235429"/>
    <x v="0"/>
    <s v="support"/>
    <n v="69"/>
    <x v="0"/>
    <s v="prd_2"/>
    <d v="2019-06-11T20:47:59"/>
    <m/>
    <n v="125"/>
    <x v="6"/>
    <x v="11"/>
    <n v="1"/>
    <n v="5"/>
    <n v="5"/>
    <x v="0"/>
  </r>
  <r>
    <s v="CC108335"/>
    <d v="2019-11-25T12:41:54"/>
    <s v="C57975"/>
    <x v="0"/>
    <s v="signup"/>
    <n v="69"/>
    <x v="0"/>
    <s v="prd_2"/>
    <d v="2019-11-25T12:46:15"/>
    <m/>
    <n v="125"/>
    <x v="6"/>
    <x v="11"/>
    <n v="1"/>
    <n v="0"/>
    <n v="0"/>
    <x v="2"/>
  </r>
  <r>
    <s v="CC108474"/>
    <d v="2019-11-26T12:18:08"/>
    <s v="C58029"/>
    <x v="0"/>
    <s v="signup"/>
    <n v="69"/>
    <x v="1"/>
    <s v="prd_2"/>
    <d v="2019-11-26T12:23:35"/>
    <m/>
    <n v="125"/>
    <x v="6"/>
    <x v="11"/>
    <n v="1"/>
    <n v="0"/>
    <n v="0"/>
    <x v="2"/>
  </r>
  <r>
    <s v="CC108598"/>
    <d v="2019-11-27T09:57:53"/>
    <s v="C58074"/>
    <x v="0"/>
    <s v="signup"/>
    <n v="69"/>
    <x v="1"/>
    <s v="prd_2"/>
    <d v="2019-11-27T10:02:34"/>
    <m/>
    <n v="125"/>
    <x v="6"/>
    <x v="11"/>
    <n v="1"/>
    <n v="0"/>
    <n v="0"/>
    <x v="2"/>
  </r>
  <r>
    <s v="CC108751"/>
    <d v="2019-11-28T10:08:42"/>
    <s v="C58140"/>
    <x v="0"/>
    <s v="signup"/>
    <n v="69"/>
    <x v="0"/>
    <s v="prd_2"/>
    <d v="2019-11-28T10:12:17"/>
    <m/>
    <n v="125"/>
    <x v="6"/>
    <x v="11"/>
    <n v="1"/>
    <n v="0"/>
    <n v="0"/>
    <x v="2"/>
  </r>
  <r>
    <s v="CC108813"/>
    <d v="2019-11-28T13:27:02"/>
    <s v="C58166"/>
    <x v="0"/>
    <s v="signup"/>
    <n v="69"/>
    <x v="0"/>
    <s v="prd_2"/>
    <d v="2019-11-28T13:30:14"/>
    <m/>
    <n v="125"/>
    <x v="6"/>
    <x v="11"/>
    <n v="1"/>
    <n v="0"/>
    <n v="0"/>
    <x v="2"/>
  </r>
  <r>
    <s v="CC109056"/>
    <d v="2019-11-30T10:20:29"/>
    <s v="C58232"/>
    <x v="0"/>
    <s v="signup"/>
    <n v="69"/>
    <x v="0"/>
    <s v="prd_2"/>
    <d v="2019-11-30T10:25:36"/>
    <m/>
    <n v="125"/>
    <x v="6"/>
    <x v="11"/>
    <n v="1"/>
    <n v="0"/>
    <n v="0"/>
    <x v="2"/>
  </r>
  <r>
    <s v="CC109802"/>
    <d v="2019-12-05T10:27:21"/>
    <s v="C58508"/>
    <x v="0"/>
    <s v="signup"/>
    <n v="69"/>
    <x v="1"/>
    <s v="prd_2"/>
    <d v="2019-12-05T10:31:40"/>
    <m/>
    <n v="125"/>
    <x v="0"/>
    <x v="11"/>
    <n v="1"/>
    <n v="0"/>
    <n v="0"/>
    <x v="2"/>
  </r>
  <r>
    <s v="CC110447"/>
    <d v="2019-12-09T16:18:30"/>
    <s v="C255364"/>
    <x v="0"/>
    <s v="support"/>
    <n v="69"/>
    <x v="1"/>
    <s v="prd_2"/>
    <d v="2019-09-07T12:59:45"/>
    <m/>
    <n v="125"/>
    <x v="0"/>
    <x v="11"/>
    <n v="1"/>
    <n v="3"/>
    <n v="3"/>
    <x v="7"/>
  </r>
  <r>
    <s v="CC110467"/>
    <d v="2019-12-09T17:42:01"/>
    <s v="C263083"/>
    <x v="0"/>
    <s v="support"/>
    <n v="69"/>
    <x v="0"/>
    <s v="prd_2"/>
    <d v="2019-10-19T12:46:32"/>
    <m/>
    <n v="125"/>
    <x v="0"/>
    <x v="11"/>
    <n v="1"/>
    <n v="2"/>
    <n v="2"/>
    <x v="13"/>
  </r>
  <r>
    <s v="CC110627"/>
    <d v="2019-12-10T15:45:35"/>
    <s v="C58775"/>
    <x v="0"/>
    <s v="signup"/>
    <n v="69"/>
    <x v="0"/>
    <s v="prd_2"/>
    <d v="2019-12-10T15:48:19"/>
    <m/>
    <n v="125"/>
    <x v="0"/>
    <x v="11"/>
    <n v="1"/>
    <n v="0"/>
    <n v="0"/>
    <x v="2"/>
  </r>
  <r>
    <s v="CC110770"/>
    <d v="2019-12-11T14:43:15"/>
    <s v="C50361"/>
    <x v="0"/>
    <s v="support"/>
    <n v="69"/>
    <x v="1"/>
    <s v="prd_2"/>
    <d v="2019-08-06T10:08:20"/>
    <m/>
    <n v="125"/>
    <x v="0"/>
    <x v="11"/>
    <n v="1"/>
    <n v="4"/>
    <n v="4"/>
    <x v="3"/>
  </r>
  <r>
    <s v="CC110844"/>
    <d v="2019-12-12T10:53:57"/>
    <s v="C58861"/>
    <x v="0"/>
    <s v="signup"/>
    <n v="69"/>
    <x v="1"/>
    <s v="prd_2"/>
    <d v="2019-12-12T10:58:42"/>
    <m/>
    <n v="125"/>
    <x v="0"/>
    <x v="11"/>
    <n v="1"/>
    <n v="0"/>
    <n v="0"/>
    <x v="2"/>
  </r>
  <r>
    <s v="CC110980"/>
    <d v="2019-12-13T09:33:42"/>
    <s v="C58913"/>
    <x v="0"/>
    <s v="signup"/>
    <n v="69"/>
    <x v="0"/>
    <s v="prd_2"/>
    <d v="2019-12-13T09:38:16"/>
    <m/>
    <n v="125"/>
    <x v="0"/>
    <x v="11"/>
    <n v="1"/>
    <n v="0"/>
    <n v="0"/>
    <x v="2"/>
  </r>
  <r>
    <s v="CC111266"/>
    <d v="2019-12-15T10:03:32"/>
    <s v="C249123"/>
    <x v="0"/>
    <s v="support"/>
    <n v="69"/>
    <x v="0"/>
    <s v="prd_2"/>
    <d v="2019-08-08T11:56:37"/>
    <m/>
    <n v="125"/>
    <x v="0"/>
    <x v="11"/>
    <n v="1"/>
    <n v="4"/>
    <n v="4"/>
    <x v="3"/>
  </r>
  <r>
    <s v="CC112115"/>
    <d v="2019-12-20T13:15:42"/>
    <s v="C33400"/>
    <x v="0"/>
    <s v="support"/>
    <n v="69"/>
    <x v="1"/>
    <s v="prd_2"/>
    <d v="2019-02-07T09:57:37"/>
    <m/>
    <n v="125"/>
    <x v="0"/>
    <x v="11"/>
    <n v="1"/>
    <n v="11"/>
    <n v="11"/>
    <x v="6"/>
  </r>
  <r>
    <s v="CC112130"/>
    <d v="2019-12-20T13:46:16"/>
    <s v="C59328"/>
    <x v="0"/>
    <s v="signup"/>
    <n v="69"/>
    <x v="1"/>
    <s v="prd_2"/>
    <d v="2019-12-20T13:50:22"/>
    <m/>
    <n v="125"/>
    <x v="0"/>
    <x v="11"/>
    <n v="1"/>
    <n v="0"/>
    <n v="0"/>
    <x v="2"/>
  </r>
  <r>
    <s v="CC112182"/>
    <d v="2019-12-20T19:27:27"/>
    <s v="C260380"/>
    <x v="1"/>
    <s v="support"/>
    <n v="69"/>
    <x v="1"/>
    <s v="prd_2"/>
    <d v="2019-10-04T13:34:07"/>
    <m/>
    <n v="125"/>
    <x v="0"/>
    <x v="11"/>
    <n v="1"/>
    <n v="3"/>
    <n v="3"/>
    <x v="7"/>
  </r>
  <r>
    <s v="CC112194"/>
    <d v="2019-12-21T09:50:31"/>
    <s v="C59339"/>
    <x v="0"/>
    <s v="signup"/>
    <n v="69"/>
    <x v="1"/>
    <s v="prd_2"/>
    <d v="2019-12-21T09:53:11"/>
    <m/>
    <n v="125"/>
    <x v="0"/>
    <x v="11"/>
    <n v="1"/>
    <n v="0"/>
    <n v="0"/>
    <x v="2"/>
  </r>
  <r>
    <s v="CC112263"/>
    <d v="2019-12-21T14:53:49"/>
    <s v="C265665"/>
    <x v="1"/>
    <s v="support"/>
    <n v="69"/>
    <x v="1"/>
    <s v="prd_2"/>
    <d v="2019-11-04T15:03:29"/>
    <m/>
    <n v="125"/>
    <x v="0"/>
    <x v="11"/>
    <n v="1"/>
    <n v="2"/>
    <n v="2"/>
    <x v="13"/>
  </r>
  <r>
    <s v="CC112593"/>
    <d v="2019-12-23T17:50:52"/>
    <s v="C245477"/>
    <x v="0"/>
    <s v="support"/>
    <n v="69"/>
    <x v="1"/>
    <s v="prd_2"/>
    <d v="2019-07-23T12:57:49"/>
    <m/>
    <n v="125"/>
    <x v="0"/>
    <x v="11"/>
    <n v="1"/>
    <n v="5"/>
    <n v="5"/>
    <x v="0"/>
  </r>
  <r>
    <s v="CC112706"/>
    <d v="2019-12-24T15:40:39"/>
    <s v="C55473"/>
    <x v="0"/>
    <s v="support"/>
    <n v="69"/>
    <x v="1"/>
    <s v="prd_2"/>
    <d v="2019-10-14T10:49:24"/>
    <m/>
    <n v="125"/>
    <x v="0"/>
    <x v="11"/>
    <n v="1"/>
    <n v="2"/>
    <n v="2"/>
    <x v="13"/>
  </r>
  <r>
    <s v="CC112965"/>
    <d v="2019-12-26T14:12:15"/>
    <s v="C265198"/>
    <x v="0"/>
    <s v="support"/>
    <n v="69"/>
    <x v="0"/>
    <s v="prd_2"/>
    <d v="2019-10-31T16:32:59"/>
    <m/>
    <n v="125"/>
    <x v="0"/>
    <x v="11"/>
    <n v="1"/>
    <n v="2"/>
    <n v="2"/>
    <x v="13"/>
  </r>
  <r>
    <s v="CC113124"/>
    <d v="2019-12-27T16:56:42"/>
    <s v="C246746"/>
    <x v="0"/>
    <s v="support"/>
    <n v="69"/>
    <x v="0"/>
    <s v="prd_2"/>
    <d v="2019-07-29T13:07:58"/>
    <m/>
    <n v="125"/>
    <x v="0"/>
    <x v="11"/>
    <n v="1"/>
    <n v="5"/>
    <n v="5"/>
    <x v="0"/>
  </r>
  <r>
    <s v="CC113457"/>
    <d v="2019-12-30T13:32:18"/>
    <s v="C59764"/>
    <x v="0"/>
    <s v="signup"/>
    <n v="69"/>
    <x v="0"/>
    <s v="prd_2"/>
    <d v="2019-12-30T13:35:45"/>
    <m/>
    <n v="125"/>
    <x v="0"/>
    <x v="11"/>
    <n v="1"/>
    <n v="0"/>
    <n v="0"/>
    <x v="2"/>
  </r>
  <r>
    <s v="CC113770"/>
    <d v="2020-01-01T11:05:45"/>
    <s v="C59908"/>
    <x v="0"/>
    <s v="signup"/>
    <n v="69"/>
    <x v="1"/>
    <s v="prd_2"/>
    <d v="2020-01-01T11:09:26"/>
    <m/>
    <n v="125"/>
    <x v="2"/>
    <x v="11"/>
    <n v="1"/>
    <n v="0"/>
    <n v="0"/>
    <x v="2"/>
  </r>
  <r>
    <s v="CC113941"/>
    <d v="2020-01-01T15:07:21"/>
    <s v="C254564"/>
    <x v="1"/>
    <s v="support"/>
    <n v="69"/>
    <x v="0"/>
    <s v="prd_2"/>
    <d v="2019-09-03T15:48:45"/>
    <m/>
    <n v="125"/>
    <x v="2"/>
    <x v="11"/>
    <n v="1"/>
    <n v="4"/>
    <n v="4"/>
    <x v="3"/>
  </r>
  <r>
    <s v="CC114657"/>
    <d v="2020-01-05T10:52:00"/>
    <s v="C60426"/>
    <x v="0"/>
    <s v="signup"/>
    <n v="69"/>
    <x v="1"/>
    <s v="prd_2"/>
    <d v="2020-01-05T10:55:00"/>
    <m/>
    <n v="125"/>
    <x v="2"/>
    <x v="11"/>
    <n v="1"/>
    <n v="0"/>
    <n v="0"/>
    <x v="2"/>
  </r>
  <r>
    <s v="CC114905"/>
    <d v="2020-01-06T12:09:36"/>
    <s v="C60562"/>
    <x v="0"/>
    <s v="signup"/>
    <n v="69"/>
    <x v="1"/>
    <s v="prd_2"/>
    <d v="2020-01-06T12:12:03"/>
    <m/>
    <n v="125"/>
    <x v="2"/>
    <x v="11"/>
    <n v="1"/>
    <n v="0"/>
    <n v="0"/>
    <x v="2"/>
  </r>
  <r>
    <s v="CC115087"/>
    <d v="2020-01-07T08:55:30"/>
    <s v="C60660"/>
    <x v="0"/>
    <s v="signup"/>
    <n v="69"/>
    <x v="1"/>
    <s v="prd_2"/>
    <d v="2020-01-07T08:58:18"/>
    <m/>
    <n v="125"/>
    <x v="2"/>
    <x v="11"/>
    <n v="1"/>
    <n v="0"/>
    <n v="0"/>
    <x v="2"/>
  </r>
  <r>
    <s v="CC115221"/>
    <d v="2020-01-07T13:16:19"/>
    <s v="C60757"/>
    <x v="0"/>
    <s v="signup"/>
    <n v="69"/>
    <x v="0"/>
    <s v="prd_2"/>
    <d v="2020-01-07T13:20:35"/>
    <m/>
    <n v="125"/>
    <x v="2"/>
    <x v="11"/>
    <n v="1"/>
    <n v="0"/>
    <n v="0"/>
    <x v="2"/>
  </r>
  <r>
    <s v="CC115424"/>
    <d v="2020-01-08T12:21:42"/>
    <s v="C60872"/>
    <x v="0"/>
    <s v="signup"/>
    <n v="69"/>
    <x v="0"/>
    <s v="prd_2"/>
    <d v="2020-01-08T12:25:27"/>
    <m/>
    <n v="125"/>
    <x v="2"/>
    <x v="11"/>
    <n v="1"/>
    <n v="0"/>
    <n v="0"/>
    <x v="2"/>
  </r>
  <r>
    <s v="CC115701"/>
    <d v="2020-01-09T13:32:30"/>
    <s v="C262964"/>
    <x v="0"/>
    <s v="support"/>
    <n v="69"/>
    <x v="0"/>
    <s v="prd_2"/>
    <d v="2019-10-18T13:44:05"/>
    <m/>
    <n v="125"/>
    <x v="2"/>
    <x v="11"/>
    <n v="1"/>
    <n v="3"/>
    <n v="3"/>
    <x v="7"/>
  </r>
  <r>
    <s v="CC115790"/>
    <d v="2020-01-10T10:25:43"/>
    <s v="C61090"/>
    <x v="0"/>
    <s v="signup"/>
    <n v="69"/>
    <x v="1"/>
    <s v="prd_2"/>
    <d v="2020-01-10T10:28:49"/>
    <m/>
    <n v="125"/>
    <x v="2"/>
    <x v="11"/>
    <n v="1"/>
    <n v="0"/>
    <n v="0"/>
    <x v="2"/>
  </r>
  <r>
    <s v="CC116067"/>
    <d v="2020-01-11T14:12:43"/>
    <s v="C61232"/>
    <x v="0"/>
    <s v="signup"/>
    <n v="69"/>
    <x v="1"/>
    <s v="prd_2"/>
    <d v="2020-01-11T14:15:35"/>
    <m/>
    <n v="125"/>
    <x v="2"/>
    <x v="11"/>
    <n v="1"/>
    <n v="0"/>
    <n v="0"/>
    <x v="2"/>
  </r>
  <r>
    <s v="CC116240"/>
    <d v="2020-01-13T06:51:07"/>
    <s v="C61265"/>
    <x v="0"/>
    <s v="signup"/>
    <n v="69"/>
    <x v="0"/>
    <s v="prd_2"/>
    <d v="2020-01-13T06:55:11"/>
    <m/>
    <n v="125"/>
    <x v="2"/>
    <x v="11"/>
    <n v="1"/>
    <n v="0"/>
    <n v="0"/>
    <x v="2"/>
  </r>
  <r>
    <s v="CC116263"/>
    <d v="2020-01-13T09:44:41"/>
    <s v="C61282"/>
    <x v="0"/>
    <s v="signup"/>
    <n v="69"/>
    <x v="1"/>
    <s v="prd_2"/>
    <d v="2020-01-13T09:49:59"/>
    <m/>
    <n v="125"/>
    <x v="2"/>
    <x v="11"/>
    <n v="1"/>
    <n v="0"/>
    <n v="0"/>
    <x v="2"/>
  </r>
  <r>
    <s v="CC116423"/>
    <d v="2020-01-13T13:31:37"/>
    <s v="C61399"/>
    <x v="0"/>
    <s v="signup"/>
    <n v="69"/>
    <x v="1"/>
    <s v="prd_2"/>
    <d v="2020-01-13T13:35:45"/>
    <m/>
    <n v="125"/>
    <x v="2"/>
    <x v="11"/>
    <n v="1"/>
    <n v="0"/>
    <n v="0"/>
    <x v="2"/>
  </r>
  <r>
    <s v="CC116581"/>
    <d v="2020-01-14T11:02:13"/>
    <s v="C61482"/>
    <x v="0"/>
    <s v="signup"/>
    <n v="69"/>
    <x v="0"/>
    <s v="prd_2"/>
    <d v="2020-01-14T11:04:45"/>
    <m/>
    <n v="125"/>
    <x v="2"/>
    <x v="11"/>
    <n v="1"/>
    <n v="0"/>
    <n v="0"/>
    <x v="2"/>
  </r>
  <r>
    <s v="CC116861"/>
    <d v="2020-01-15T11:30:50"/>
    <s v="C61646"/>
    <x v="0"/>
    <s v="signup"/>
    <n v="69"/>
    <x v="0"/>
    <s v="prd_2"/>
    <d v="2020-01-15T11:33:42"/>
    <m/>
    <n v="125"/>
    <x v="2"/>
    <x v="11"/>
    <n v="1"/>
    <n v="0"/>
    <n v="0"/>
    <x v="2"/>
  </r>
  <r>
    <s v="CC116889"/>
    <d v="2020-01-15T12:05:52"/>
    <s v="C61670"/>
    <x v="0"/>
    <s v="signup"/>
    <n v="69"/>
    <x v="1"/>
    <s v="prd_2"/>
    <d v="2020-01-15T12:11:31"/>
    <m/>
    <n v="125"/>
    <x v="2"/>
    <x v="11"/>
    <n v="1"/>
    <n v="0"/>
    <n v="0"/>
    <x v="2"/>
  </r>
  <r>
    <s v="CC116931"/>
    <d v="2020-01-15T13:33:12"/>
    <s v="C61698"/>
    <x v="0"/>
    <s v="signup"/>
    <n v="69"/>
    <x v="0"/>
    <s v="prd_2"/>
    <d v="2020-01-15T13:38:01"/>
    <m/>
    <n v="125"/>
    <x v="2"/>
    <x v="11"/>
    <n v="1"/>
    <n v="0"/>
    <n v="0"/>
    <x v="2"/>
  </r>
  <r>
    <s v="CC117312"/>
    <d v="2020-01-17T11:53:08"/>
    <s v="C61908"/>
    <x v="0"/>
    <s v="signup"/>
    <n v="69"/>
    <x v="0"/>
    <s v="prd_2"/>
    <d v="2020-01-17T11:57:43"/>
    <m/>
    <n v="125"/>
    <x v="2"/>
    <x v="11"/>
    <n v="1"/>
    <n v="0"/>
    <n v="0"/>
    <x v="2"/>
  </r>
  <r>
    <s v="CC117323"/>
    <d v="2020-01-17T12:07:00"/>
    <s v="C61917"/>
    <x v="0"/>
    <s v="signup"/>
    <n v="69"/>
    <x v="0"/>
    <s v="prd_2"/>
    <d v="2020-01-17T12:10:36"/>
    <m/>
    <n v="125"/>
    <x v="2"/>
    <x v="11"/>
    <n v="1"/>
    <n v="0"/>
    <n v="0"/>
    <x v="2"/>
  </r>
  <r>
    <s v="CC117552"/>
    <d v="2020-01-18T14:35:03"/>
    <s v="C62015"/>
    <x v="0"/>
    <s v="signup"/>
    <n v="69"/>
    <x v="1"/>
    <s v="prd_2"/>
    <d v="2020-01-18T14:37:05"/>
    <m/>
    <n v="125"/>
    <x v="2"/>
    <x v="11"/>
    <n v="1"/>
    <n v="0"/>
    <n v="0"/>
    <x v="2"/>
  </r>
  <r>
    <s v="CC117814"/>
    <d v="2020-01-20T12:22:16"/>
    <s v="C56634"/>
    <x v="0"/>
    <s v="support"/>
    <n v="69"/>
    <x v="1"/>
    <s v="prd_2"/>
    <d v="2019-10-31T13:11:23"/>
    <m/>
    <n v="125"/>
    <x v="2"/>
    <x v="11"/>
    <n v="1"/>
    <n v="3"/>
    <n v="3"/>
    <x v="7"/>
  </r>
  <r>
    <s v="CC117960"/>
    <d v="2020-01-21T07:07:04"/>
    <s v="C62210"/>
    <x v="0"/>
    <s v="signup"/>
    <n v="69"/>
    <x v="0"/>
    <s v="prd_2"/>
    <d v="2020-01-21T07:12:19"/>
    <m/>
    <n v="125"/>
    <x v="2"/>
    <x v="11"/>
    <n v="1"/>
    <n v="0"/>
    <n v="0"/>
    <x v="2"/>
  </r>
  <r>
    <s v="CC118034"/>
    <d v="2020-01-21T11:34:27"/>
    <s v="C56875"/>
    <x v="1"/>
    <s v="support"/>
    <n v="69"/>
    <x v="0"/>
    <s v="prd_2"/>
    <d v="2019-11-05T13:37:13"/>
    <m/>
    <n v="125"/>
    <x v="2"/>
    <x v="11"/>
    <n v="1"/>
    <n v="3"/>
    <n v="3"/>
    <x v="7"/>
  </r>
  <r>
    <s v="CC118201"/>
    <d v="2020-01-22T08:18:06"/>
    <s v="C62350"/>
    <x v="0"/>
    <s v="signup"/>
    <n v="69"/>
    <x v="0"/>
    <s v="prd_2"/>
    <d v="2020-01-22T08:22:22"/>
    <m/>
    <n v="125"/>
    <x v="2"/>
    <x v="11"/>
    <n v="1"/>
    <n v="0"/>
    <n v="0"/>
    <x v="2"/>
  </r>
  <r>
    <s v="CC118299"/>
    <d v="2020-01-22T12:17:07"/>
    <s v="C62418"/>
    <x v="0"/>
    <s v="signup"/>
    <n v="69"/>
    <x v="0"/>
    <s v="prd_2"/>
    <d v="2020-01-22T12:21:05"/>
    <m/>
    <n v="125"/>
    <x v="2"/>
    <x v="11"/>
    <n v="1"/>
    <n v="0"/>
    <n v="0"/>
    <x v="2"/>
  </r>
  <r>
    <s v="CC118317"/>
    <d v="2020-01-22T12:34:32"/>
    <s v="C62433"/>
    <x v="0"/>
    <s v="signup"/>
    <n v="69"/>
    <x v="1"/>
    <s v="prd_2"/>
    <d v="2020-01-22T12:38:15"/>
    <m/>
    <n v="125"/>
    <x v="2"/>
    <x v="11"/>
    <n v="1"/>
    <n v="0"/>
    <n v="0"/>
    <x v="2"/>
  </r>
  <r>
    <s v="CC118362"/>
    <d v="2020-01-22T14:02:21"/>
    <s v="C62464"/>
    <x v="0"/>
    <s v="signup"/>
    <n v="69"/>
    <x v="1"/>
    <s v="prd_2"/>
    <d v="2020-01-22T14:06:42"/>
    <m/>
    <n v="125"/>
    <x v="2"/>
    <x v="11"/>
    <n v="1"/>
    <n v="0"/>
    <n v="0"/>
    <x v="2"/>
  </r>
  <r>
    <s v="CC118484"/>
    <d v="2020-01-23T11:16:28"/>
    <s v="C62525"/>
    <x v="0"/>
    <s v="signup"/>
    <n v="69"/>
    <x v="1"/>
    <s v="prd_2"/>
    <d v="2020-01-23T11:19:49"/>
    <m/>
    <n v="125"/>
    <x v="2"/>
    <x v="11"/>
    <n v="1"/>
    <n v="0"/>
    <n v="0"/>
    <x v="2"/>
  </r>
  <r>
    <s v="CC118613"/>
    <d v="2020-01-23T15:04:21"/>
    <s v="C53823"/>
    <x v="0"/>
    <s v="support"/>
    <n v="69"/>
    <x v="1"/>
    <s v="prd_2"/>
    <d v="2019-09-19T07:01:07"/>
    <m/>
    <n v="125"/>
    <x v="2"/>
    <x v="11"/>
    <n v="1"/>
    <n v="4"/>
    <n v="4"/>
    <x v="3"/>
  </r>
  <r>
    <s v="CC118667"/>
    <d v="2020-01-24T09:28:15"/>
    <s v="C62622"/>
    <x v="0"/>
    <s v="signup"/>
    <n v="69"/>
    <x v="0"/>
    <s v="prd_2"/>
    <d v="2020-01-24T09:32:28"/>
    <m/>
    <n v="125"/>
    <x v="2"/>
    <x v="11"/>
    <n v="1"/>
    <n v="0"/>
    <n v="0"/>
    <x v="2"/>
  </r>
  <r>
    <s v="CC118834"/>
    <d v="2020-01-24T14:54:30"/>
    <s v="C62728"/>
    <x v="0"/>
    <s v="signup"/>
    <n v="69"/>
    <x v="0"/>
    <s v="prd_2"/>
    <d v="2020-01-24T14:57:55"/>
    <m/>
    <n v="125"/>
    <x v="2"/>
    <x v="11"/>
    <n v="1"/>
    <n v="0"/>
    <n v="0"/>
    <x v="2"/>
  </r>
  <r>
    <s v="CC119187"/>
    <d v="2020-01-27T10:27:02"/>
    <s v="C62847"/>
    <x v="0"/>
    <s v="signup"/>
    <n v="69"/>
    <x v="1"/>
    <s v="prd_2"/>
    <d v="2020-01-27T10:31:38"/>
    <m/>
    <n v="125"/>
    <x v="2"/>
    <x v="11"/>
    <n v="1"/>
    <n v="0"/>
    <n v="0"/>
    <x v="2"/>
  </r>
  <r>
    <s v="CC119412"/>
    <d v="2020-01-28T07:40:07"/>
    <s v="C62990"/>
    <x v="0"/>
    <s v="signup"/>
    <n v="69"/>
    <x v="0"/>
    <s v="prd_2"/>
    <d v="2020-01-28T07:43:17"/>
    <m/>
    <n v="125"/>
    <x v="2"/>
    <x v="11"/>
    <n v="1"/>
    <n v="0"/>
    <n v="0"/>
    <x v="2"/>
  </r>
  <r>
    <s v="CC119496"/>
    <d v="2020-01-28T11:38:06"/>
    <s v="C63062"/>
    <x v="0"/>
    <s v="signup"/>
    <n v="69"/>
    <x v="1"/>
    <s v="prd_2"/>
    <d v="2020-01-28T11:43:25"/>
    <m/>
    <n v="125"/>
    <x v="2"/>
    <x v="11"/>
    <n v="1"/>
    <n v="0"/>
    <n v="0"/>
    <x v="2"/>
  </r>
  <r>
    <s v="CC119498"/>
    <d v="2020-01-28T11:39:06"/>
    <s v="C63060"/>
    <x v="0"/>
    <s v="signup"/>
    <n v="69"/>
    <x v="0"/>
    <s v="prd_2"/>
    <d v="2020-01-28T11:43:20"/>
    <m/>
    <n v="125"/>
    <x v="2"/>
    <x v="11"/>
    <n v="1"/>
    <n v="0"/>
    <n v="0"/>
    <x v="2"/>
  </r>
  <r>
    <s v="CC119681"/>
    <d v="2020-01-29T09:30:59"/>
    <s v="C55679"/>
    <x v="0"/>
    <s v="support"/>
    <n v="69"/>
    <x v="1"/>
    <s v="prd_2"/>
    <d v="2019-10-16T12:25:51"/>
    <m/>
    <n v="125"/>
    <x v="2"/>
    <x v="11"/>
    <n v="1"/>
    <n v="3"/>
    <n v="3"/>
    <x v="7"/>
  </r>
  <r>
    <s v="CC119813"/>
    <d v="2020-01-29T13:12:24"/>
    <s v="C63245"/>
    <x v="0"/>
    <s v="signup"/>
    <n v="69"/>
    <x v="0"/>
    <s v="prd_2"/>
    <d v="2020-01-29T13:16:54"/>
    <m/>
    <n v="125"/>
    <x v="2"/>
    <x v="11"/>
    <n v="1"/>
    <n v="0"/>
    <n v="0"/>
    <x v="2"/>
  </r>
  <r>
    <s v="CC119977"/>
    <d v="2020-01-30T11:37:39"/>
    <s v="C63325"/>
    <x v="0"/>
    <s v="signup"/>
    <n v="69"/>
    <x v="0"/>
    <s v="prd_2"/>
    <d v="2020-01-30T11:40:30"/>
    <m/>
    <n v="125"/>
    <x v="2"/>
    <x v="11"/>
    <n v="1"/>
    <n v="0"/>
    <n v="0"/>
    <x v="2"/>
  </r>
  <r>
    <s v="CC120030"/>
    <d v="2020-01-30T13:02:25"/>
    <s v="C63362"/>
    <x v="0"/>
    <s v="signup"/>
    <n v="69"/>
    <x v="1"/>
    <s v="prd_2"/>
    <d v="2020-01-30T13:06:14"/>
    <m/>
    <n v="125"/>
    <x v="2"/>
    <x v="11"/>
    <n v="1"/>
    <n v="0"/>
    <n v="0"/>
    <x v="2"/>
  </r>
  <r>
    <s v="CC120121"/>
    <d v="2020-01-30T16:36:36"/>
    <s v="C52916"/>
    <x v="0"/>
    <s v="support"/>
    <n v="69"/>
    <x v="0"/>
    <s v="prd_2"/>
    <d v="2019-09-07T12:08:09"/>
    <m/>
    <n v="125"/>
    <x v="2"/>
    <x v="11"/>
    <n v="1"/>
    <n v="5"/>
    <n v="5"/>
    <x v="0"/>
  </r>
  <r>
    <s v="CC120484"/>
    <d v="2020-02-01T17:12:51"/>
    <s v="C171506"/>
    <x v="0"/>
    <s v="support"/>
    <n v="69"/>
    <x v="0"/>
    <s v="prd_2"/>
    <d v="2018-05-10T18:14:26"/>
    <m/>
    <n v="125"/>
    <x v="3"/>
    <x v="11"/>
    <n v="1"/>
    <n v="21"/>
    <n v="21"/>
    <x v="25"/>
  </r>
  <r>
    <s v="CC120591"/>
    <d v="2020-02-02T14:52:58"/>
    <s v="C284530"/>
    <x v="1"/>
    <s v="support"/>
    <n v="69"/>
    <x v="1"/>
    <s v="prd_2"/>
    <d v="2020-01-31T11:59:09"/>
    <m/>
    <n v="125"/>
    <x v="3"/>
    <x v="11"/>
    <n v="1"/>
    <n v="0"/>
    <n v="0"/>
    <x v="2"/>
  </r>
  <r>
    <s v="CC120742"/>
    <d v="2020-02-03T11:29:32"/>
    <s v="C63670"/>
    <x v="0"/>
    <s v="signup"/>
    <n v="69"/>
    <x v="0"/>
    <s v="prd_2"/>
    <d v="2020-02-03T11:32:58"/>
    <m/>
    <n v="125"/>
    <x v="3"/>
    <x v="11"/>
    <n v="1"/>
    <n v="0"/>
    <n v="0"/>
    <x v="2"/>
  </r>
  <r>
    <s v="CC120844"/>
    <d v="2020-02-03T13:37:36"/>
    <s v="C63747"/>
    <x v="0"/>
    <s v="signup"/>
    <n v="69"/>
    <x v="0"/>
    <s v="prd_2"/>
    <d v="2020-02-03T13:41:34"/>
    <m/>
    <n v="125"/>
    <x v="3"/>
    <x v="11"/>
    <n v="1"/>
    <n v="0"/>
    <n v="0"/>
    <x v="2"/>
  </r>
  <r>
    <s v="CC121172"/>
    <d v="2020-02-04T17:34:17"/>
    <s v="C273304"/>
    <x v="0"/>
    <s v="support"/>
    <n v="69"/>
    <x v="1"/>
    <s v="prd_2"/>
    <d v="2019-12-31T05:49:34"/>
    <m/>
    <n v="125"/>
    <x v="3"/>
    <x v="11"/>
    <n v="1"/>
    <n v="1"/>
    <n v="1"/>
    <x v="5"/>
  </r>
  <r>
    <s v="CC121291"/>
    <d v="2020-02-05T11:50:49"/>
    <s v="C64016"/>
    <x v="0"/>
    <s v="signup"/>
    <n v="69"/>
    <x v="1"/>
    <s v="prd_2"/>
    <d v="2020-02-05T11:54:06"/>
    <m/>
    <n v="125"/>
    <x v="3"/>
    <x v="11"/>
    <n v="1"/>
    <n v="0"/>
    <n v="0"/>
    <x v="2"/>
  </r>
  <r>
    <s v="CC121318"/>
    <d v="2020-02-05T12:31:34"/>
    <s v="C64032"/>
    <x v="0"/>
    <s v="signup"/>
    <n v="69"/>
    <x v="1"/>
    <s v="prd_2"/>
    <d v="2020-02-05T12:36:09"/>
    <m/>
    <n v="125"/>
    <x v="3"/>
    <x v="11"/>
    <n v="1"/>
    <n v="0"/>
    <n v="0"/>
    <x v="2"/>
  </r>
  <r>
    <s v="CC121472"/>
    <d v="2020-02-06T10:17:54"/>
    <s v="C63747"/>
    <x v="0"/>
    <s v="support"/>
    <n v="69"/>
    <x v="0"/>
    <s v="prd_2"/>
    <d v="2020-02-03T13:41:34"/>
    <m/>
    <n v="125"/>
    <x v="3"/>
    <x v="11"/>
    <n v="1"/>
    <n v="0"/>
    <n v="0"/>
    <x v="2"/>
  </r>
  <r>
    <s v="CC121495"/>
    <d v="2020-02-06T10:55:48"/>
    <s v="C64118"/>
    <x v="0"/>
    <s v="signup"/>
    <n v="69"/>
    <x v="1"/>
    <s v="prd_2"/>
    <d v="2020-02-06T11:00:23"/>
    <m/>
    <n v="125"/>
    <x v="3"/>
    <x v="11"/>
    <n v="1"/>
    <n v="0"/>
    <n v="0"/>
    <x v="2"/>
  </r>
  <r>
    <s v="CC121813"/>
    <d v="2020-02-07T13:16:07"/>
    <s v="C186211"/>
    <x v="0"/>
    <s v="support"/>
    <n v="69"/>
    <x v="0"/>
    <s v="prd_2"/>
    <d v="2018-09-08T14:22:50"/>
    <m/>
    <n v="125"/>
    <x v="3"/>
    <x v="11"/>
    <n v="1"/>
    <n v="17"/>
    <n v="17"/>
    <x v="15"/>
  </r>
  <r>
    <s v="CC121994"/>
    <d v="2020-02-08T13:30:27"/>
    <s v="C266838"/>
    <x v="1"/>
    <s v="support"/>
    <n v="69"/>
    <x v="1"/>
    <s v="prd_2"/>
    <d v="2019-11-12T08:55:25"/>
    <m/>
    <n v="125"/>
    <x v="3"/>
    <x v="11"/>
    <n v="1"/>
    <n v="3"/>
    <n v="3"/>
    <x v="7"/>
  </r>
  <r>
    <s v="CC122018"/>
    <d v="2020-02-08T14:34:44"/>
    <s v="C64371"/>
    <x v="0"/>
    <s v="signup"/>
    <n v="69"/>
    <x v="0"/>
    <s v="prd_2"/>
    <d v="2020-02-08T14:36:59"/>
    <m/>
    <n v="125"/>
    <x v="3"/>
    <x v="11"/>
    <n v="1"/>
    <n v="0"/>
    <n v="0"/>
    <x v="2"/>
  </r>
  <r>
    <s v="CC122229"/>
    <d v="2020-02-10T09:33:37"/>
    <s v="C64425"/>
    <x v="0"/>
    <s v="signup"/>
    <n v="69"/>
    <x v="0"/>
    <s v="prd_2"/>
    <d v="2020-02-10T09:36:43"/>
    <m/>
    <n v="125"/>
    <x v="3"/>
    <x v="11"/>
    <n v="1"/>
    <n v="0"/>
    <n v="0"/>
    <x v="2"/>
  </r>
  <r>
    <s v="CC122396"/>
    <d v="2020-02-10T14:27:36"/>
    <s v="C64550"/>
    <x v="0"/>
    <s v="signup"/>
    <n v="69"/>
    <x v="1"/>
    <s v="prd_2"/>
    <d v="2020-02-10T14:32:40"/>
    <m/>
    <n v="125"/>
    <x v="3"/>
    <x v="11"/>
    <n v="1"/>
    <n v="0"/>
    <n v="0"/>
    <x v="2"/>
  </r>
  <r>
    <s v="CC122739"/>
    <d v="2020-02-12T10:22:19"/>
    <s v="C64726"/>
    <x v="0"/>
    <s v="signup"/>
    <n v="69"/>
    <x v="0"/>
    <s v="prd_2"/>
    <d v="2020-02-12T10:25:03"/>
    <m/>
    <n v="125"/>
    <x v="3"/>
    <x v="11"/>
    <n v="1"/>
    <n v="0"/>
    <n v="0"/>
    <x v="2"/>
  </r>
  <r>
    <s v="CC122849"/>
    <d v="2020-02-12T12:44:32"/>
    <s v="C64806"/>
    <x v="0"/>
    <s v="signup"/>
    <n v="69"/>
    <x v="0"/>
    <s v="prd_2"/>
    <d v="2020-02-12T12:49:40"/>
    <m/>
    <n v="125"/>
    <x v="3"/>
    <x v="11"/>
    <n v="1"/>
    <n v="0"/>
    <n v="0"/>
    <x v="2"/>
  </r>
  <r>
    <s v="CC122891"/>
    <d v="2020-02-12T14:03:13"/>
    <s v="C64837"/>
    <x v="0"/>
    <s v="signup"/>
    <n v="69"/>
    <x v="1"/>
    <s v="prd_2"/>
    <d v="2020-02-12T14:06:53"/>
    <m/>
    <n v="125"/>
    <x v="3"/>
    <x v="11"/>
    <n v="1"/>
    <n v="0"/>
    <n v="0"/>
    <x v="2"/>
  </r>
  <r>
    <s v="CC122971"/>
    <d v="2020-02-13T09:44:26"/>
    <s v="C64864"/>
    <x v="0"/>
    <s v="signup"/>
    <n v="69"/>
    <x v="1"/>
    <s v="prd_2"/>
    <d v="2020-02-13T09:49:02"/>
    <m/>
    <n v="125"/>
    <x v="3"/>
    <x v="11"/>
    <n v="1"/>
    <n v="0"/>
    <n v="0"/>
    <x v="2"/>
  </r>
  <r>
    <s v="CC100227"/>
    <d v="2019-10-05T09:19:57"/>
    <s v="C257151"/>
    <x v="1"/>
    <s v="support"/>
    <n v="70"/>
    <x v="0"/>
    <s v="prd_2"/>
    <d v="2019-09-17T13:25:57"/>
    <d v="2019-10-06T14:57:31"/>
    <n v="125"/>
    <x v="5"/>
    <x v="12"/>
    <n v="0"/>
    <n v="1"/>
    <n v="1"/>
    <x v="5"/>
  </r>
  <r>
    <s v="CC100329"/>
    <d v="2019-10-05T19:09:22"/>
    <s v="C241606"/>
    <x v="1"/>
    <s v="support"/>
    <n v="70"/>
    <x v="1"/>
    <s v="prd_2"/>
    <d v="2019-07-07T17:01:31"/>
    <d v="2021-04-09T12:57:41"/>
    <n v="125"/>
    <x v="5"/>
    <x v="12"/>
    <n v="0"/>
    <n v="3"/>
    <n v="3"/>
    <x v="7"/>
  </r>
  <r>
    <s v="CC100591"/>
    <d v="2019-10-07T13:44:28"/>
    <s v="C47300"/>
    <x v="0"/>
    <s v="support"/>
    <n v="70"/>
    <x v="1"/>
    <s v="prd_2"/>
    <d v="2019-07-01T13:11:39"/>
    <d v="2019-08-05T18:20:18"/>
    <n v="125"/>
    <x v="5"/>
    <x v="12"/>
    <n v="1"/>
    <n v="3"/>
    <n v="1"/>
    <x v="5"/>
  </r>
  <r>
    <s v="CC104426"/>
    <d v="2019-10-30T15:25:56"/>
    <s v="C214326"/>
    <x v="0"/>
    <s v="support"/>
    <n v="70"/>
    <x v="0"/>
    <s v="prd_2"/>
    <d v="2019-03-22T09:37:46"/>
    <d v="2021-07-02T13:40:04"/>
    <n v="125"/>
    <x v="5"/>
    <x v="12"/>
    <n v="0"/>
    <n v="7"/>
    <n v="7"/>
    <x v="14"/>
  </r>
  <r>
    <s v="CC104634"/>
    <d v="2019-10-31T17:59:24"/>
    <s v="C33147"/>
    <x v="0"/>
    <s v="support"/>
    <n v="70"/>
    <x v="0"/>
    <s v="prd_2"/>
    <d v="2019-02-05T09:41:13"/>
    <d v="2019-11-12T11:25:47"/>
    <n v="125"/>
    <x v="5"/>
    <x v="12"/>
    <n v="0"/>
    <n v="9"/>
    <n v="9"/>
    <x v="1"/>
  </r>
  <r>
    <s v="CC105015"/>
    <d v="2019-11-03T17:17:37"/>
    <s v="C33714"/>
    <x v="1"/>
    <s v="support"/>
    <n v="70"/>
    <x v="1"/>
    <s v="prd_2"/>
    <d v="2019-02-11T11:00:21"/>
    <d v="2021-09-16T11:31:47"/>
    <n v="125"/>
    <x v="6"/>
    <x v="12"/>
    <n v="0"/>
    <n v="9"/>
    <n v="9"/>
    <x v="1"/>
  </r>
  <r>
    <s v="CC105052"/>
    <d v="2019-11-04T09:49:18"/>
    <s v="C220947"/>
    <x v="0"/>
    <s v="support"/>
    <n v="70"/>
    <x v="1"/>
    <s v="prd_2"/>
    <d v="2019-04-17T04:06:47"/>
    <d v="2021-11-29T19:55:06"/>
    <n v="125"/>
    <x v="6"/>
    <x v="12"/>
    <n v="0"/>
    <n v="7"/>
    <n v="7"/>
    <x v="14"/>
  </r>
  <r>
    <s v="CC105460"/>
    <d v="2019-11-06T12:51:03"/>
    <s v="C198385"/>
    <x v="1"/>
    <s v="support"/>
    <n v="70"/>
    <x v="0"/>
    <s v="prd_2"/>
    <d v="2019-01-18T17:14:41"/>
    <d v="2019-07-11T13:26:35"/>
    <n v="125"/>
    <x v="6"/>
    <x v="12"/>
    <n v="1"/>
    <n v="10"/>
    <n v="6"/>
    <x v="4"/>
  </r>
  <r>
    <s v="CC106231"/>
    <d v="2019-11-11T15:00:19"/>
    <s v="C203066"/>
    <x v="0"/>
    <s v="support"/>
    <n v="70"/>
    <x v="1"/>
    <s v="prd_2"/>
    <d v="2019-02-07T09:33:53"/>
    <d v="2019-10-12T12:55:01"/>
    <n v="125"/>
    <x v="6"/>
    <x v="12"/>
    <n v="1"/>
    <n v="9"/>
    <n v="8"/>
    <x v="12"/>
  </r>
  <r>
    <s v="CC107102"/>
    <d v="2019-11-17T11:33:34"/>
    <s v="C225100"/>
    <x v="0"/>
    <s v="support"/>
    <n v="70"/>
    <x v="0"/>
    <s v="prd_2"/>
    <d v="2019-05-02T11:33:41"/>
    <d v="2020-02-27T14:42:05"/>
    <n v="125"/>
    <x v="6"/>
    <x v="12"/>
    <n v="0"/>
    <n v="7"/>
    <n v="7"/>
    <x v="14"/>
  </r>
  <r>
    <s v="CC107159"/>
    <d v="2019-11-17T14:29:57"/>
    <s v="C242029"/>
    <x v="0"/>
    <s v="support"/>
    <n v="70"/>
    <x v="1"/>
    <s v="prd_2"/>
    <d v="2019-07-08T20:16:27"/>
    <d v="2020-07-28T10:20:26"/>
    <n v="125"/>
    <x v="6"/>
    <x v="12"/>
    <n v="0"/>
    <n v="4"/>
    <n v="4"/>
    <x v="3"/>
  </r>
  <r>
    <s v="CC107381"/>
    <d v="2019-11-18T17:28:15"/>
    <s v="C37442"/>
    <x v="0"/>
    <s v="support"/>
    <n v="70"/>
    <x v="1"/>
    <s v="prd_2"/>
    <d v="2019-03-20T14:43:42"/>
    <d v="2019-10-22T14:59:26"/>
    <n v="125"/>
    <x v="6"/>
    <x v="12"/>
    <n v="1"/>
    <n v="8"/>
    <n v="7"/>
    <x v="14"/>
  </r>
  <r>
    <s v="CC107540"/>
    <d v="2019-11-19T16:22:46"/>
    <s v="C34442"/>
    <x v="0"/>
    <s v="support"/>
    <n v="70"/>
    <x v="1"/>
    <s v="prd_2"/>
    <d v="2019-02-18T14:30:02"/>
    <d v="2019-12-10T14:03:18"/>
    <n v="125"/>
    <x v="6"/>
    <x v="12"/>
    <n v="0"/>
    <n v="9"/>
    <n v="9"/>
    <x v="1"/>
  </r>
  <r>
    <s v="CC107549"/>
    <d v="2019-11-19T17:04:00"/>
    <s v="C259445"/>
    <x v="0"/>
    <s v="support"/>
    <n v="70"/>
    <x v="1"/>
    <s v="prd_2"/>
    <d v="2019-09-30T12:57:22"/>
    <d v="2020-11-12T15:01:08"/>
    <n v="125"/>
    <x v="6"/>
    <x v="12"/>
    <n v="0"/>
    <n v="2"/>
    <n v="2"/>
    <x v="13"/>
  </r>
  <r>
    <s v="CC107745"/>
    <d v="2019-11-21T09:50:30"/>
    <s v="C47837"/>
    <x v="0"/>
    <s v="support"/>
    <n v="70"/>
    <x v="0"/>
    <s v="prd_2"/>
    <d v="2019-07-07T10:27:58"/>
    <d v="2020-03-22T11:53:40"/>
    <n v="125"/>
    <x v="6"/>
    <x v="12"/>
    <n v="0"/>
    <n v="5"/>
    <n v="5"/>
    <x v="0"/>
  </r>
  <r>
    <s v="CC108011"/>
    <d v="2019-11-22T14:40:38"/>
    <s v="C57876"/>
    <x v="0"/>
    <s v="signup"/>
    <n v="70"/>
    <x v="0"/>
    <s v="prd_2"/>
    <d v="2019-11-22T14:45:48"/>
    <d v="2020-08-15T19:21:32"/>
    <n v="125"/>
    <x v="6"/>
    <x v="12"/>
    <n v="0"/>
    <n v="0"/>
    <n v="0"/>
    <x v="2"/>
  </r>
  <r>
    <s v="CC108013"/>
    <d v="2019-11-22T14:46:36"/>
    <s v="C192521"/>
    <x v="0"/>
    <s v="support"/>
    <n v="70"/>
    <x v="0"/>
    <s v="prd_2"/>
    <d v="2018-12-07T14:49:25"/>
    <d v="2020-04-14T15:44:11"/>
    <n v="125"/>
    <x v="6"/>
    <x v="12"/>
    <n v="0"/>
    <n v="12"/>
    <n v="12"/>
    <x v="10"/>
  </r>
  <r>
    <s v="CC108542"/>
    <d v="2019-11-26T15:29:57"/>
    <s v="C188971"/>
    <x v="0"/>
    <s v="support"/>
    <n v="70"/>
    <x v="1"/>
    <s v="prd_2"/>
    <d v="2018-10-11T13:01:02"/>
    <d v="2019-09-28T17:07:58"/>
    <n v="125"/>
    <x v="6"/>
    <x v="12"/>
    <n v="1"/>
    <n v="14"/>
    <n v="12"/>
    <x v="10"/>
  </r>
  <r>
    <s v="CC110906"/>
    <d v="2019-12-12T13:32:56"/>
    <s v="C244276"/>
    <x v="0"/>
    <s v="support"/>
    <n v="70"/>
    <x v="0"/>
    <s v="prd_2"/>
    <d v="2019-07-17T17:23:20"/>
    <d v="2020-12-06T10:40:15"/>
    <n v="125"/>
    <x v="0"/>
    <x v="12"/>
    <n v="0"/>
    <n v="5"/>
    <n v="5"/>
    <x v="0"/>
  </r>
  <r>
    <s v="CC110956"/>
    <d v="2019-12-12T17:05:57"/>
    <s v="C44622"/>
    <x v="0"/>
    <s v="support"/>
    <n v="70"/>
    <x v="1"/>
    <s v="prd_2"/>
    <d v="2019-06-03T11:27:17"/>
    <d v="2021-09-12T19:22:22"/>
    <n v="125"/>
    <x v="0"/>
    <x v="12"/>
    <n v="0"/>
    <n v="6"/>
    <n v="6"/>
    <x v="4"/>
  </r>
  <r>
    <s v="CC111407"/>
    <d v="2019-12-16T10:57:20"/>
    <s v="C210507"/>
    <x v="0"/>
    <s v="support"/>
    <n v="70"/>
    <x v="0"/>
    <s v="prd_2"/>
    <d v="2019-03-07T14:08:06"/>
    <d v="2019-04-05T19:26:58"/>
    <n v="125"/>
    <x v="0"/>
    <x v="12"/>
    <n v="1"/>
    <n v="9"/>
    <n v="1"/>
    <x v="5"/>
  </r>
  <r>
    <s v="CC111731"/>
    <d v="2019-12-17T17:33:03"/>
    <s v="C54514"/>
    <x v="0"/>
    <s v="support"/>
    <n v="70"/>
    <x v="0"/>
    <s v="prd_2"/>
    <d v="2019-09-29T13:44:20"/>
    <d v="2019-11-26T14:40:39"/>
    <n v="125"/>
    <x v="0"/>
    <x v="12"/>
    <n v="1"/>
    <n v="3"/>
    <n v="2"/>
    <x v="13"/>
  </r>
  <r>
    <s v="CC112751"/>
    <d v="2019-12-25T11:03:06"/>
    <s v="C47837"/>
    <x v="0"/>
    <s v="support"/>
    <n v="70"/>
    <x v="0"/>
    <s v="prd_2"/>
    <d v="2019-07-07T10:27:58"/>
    <d v="2020-03-22T11:53:40"/>
    <n v="125"/>
    <x v="0"/>
    <x v="12"/>
    <n v="0"/>
    <n v="6"/>
    <n v="6"/>
    <x v="4"/>
  </r>
  <r>
    <s v="CC112847"/>
    <d v="2019-12-25T17:21:50"/>
    <s v="C271143"/>
    <x v="0"/>
    <s v="support"/>
    <n v="70"/>
    <x v="1"/>
    <s v="prd_2"/>
    <d v="2019-12-11T17:32:50"/>
    <d v="2021-11-13T14:27:54"/>
    <n v="125"/>
    <x v="0"/>
    <x v="12"/>
    <n v="0"/>
    <n v="0"/>
    <n v="0"/>
    <x v="2"/>
  </r>
  <r>
    <s v="CC113569"/>
    <d v="2019-12-31T12:04:55"/>
    <s v="C47681"/>
    <x v="1"/>
    <s v="support"/>
    <n v="70"/>
    <x v="1"/>
    <s v="prd_2"/>
    <d v="2019-07-04T14:20:36"/>
    <d v="2020-04-12T14:55:57"/>
    <n v="125"/>
    <x v="0"/>
    <x v="12"/>
    <n v="0"/>
    <n v="6"/>
    <n v="6"/>
    <x v="4"/>
  </r>
  <r>
    <s v="CC113775"/>
    <d v="2020-01-01T11:16:06"/>
    <s v="C59912"/>
    <x v="0"/>
    <s v="signup"/>
    <n v="70"/>
    <x v="1"/>
    <s v="prd_2"/>
    <d v="2020-01-01T11:19:10"/>
    <d v="2020-12-01T14:30:17"/>
    <n v="125"/>
    <x v="2"/>
    <x v="12"/>
    <n v="0"/>
    <n v="0"/>
    <n v="0"/>
    <x v="2"/>
  </r>
  <r>
    <s v="CC115071"/>
    <d v="2020-01-06T17:20:33"/>
    <s v="C43885"/>
    <x v="0"/>
    <s v="support"/>
    <n v="70"/>
    <x v="1"/>
    <s v="prd_2"/>
    <d v="2019-05-25T12:51:08"/>
    <d v="2021-10-14T17:43:54"/>
    <n v="125"/>
    <x v="2"/>
    <x v="12"/>
    <n v="0"/>
    <n v="8"/>
    <n v="8"/>
    <x v="12"/>
  </r>
  <r>
    <s v="CC116643"/>
    <d v="2020-01-14T12:32:56"/>
    <s v="C61530"/>
    <x v="0"/>
    <s v="signup"/>
    <n v="70"/>
    <x v="0"/>
    <s v="prd_2"/>
    <d v="2020-01-14T12:37:25"/>
    <d v="2021-11-23T16:16:44"/>
    <n v="125"/>
    <x v="2"/>
    <x v="12"/>
    <n v="0"/>
    <n v="0"/>
    <n v="0"/>
    <x v="2"/>
  </r>
  <r>
    <s v="CC117023"/>
    <d v="2020-01-16T08:05:23"/>
    <s v="C61730"/>
    <x v="0"/>
    <s v="signup"/>
    <n v="70"/>
    <x v="1"/>
    <s v="prd_2"/>
    <d v="2020-01-16T08:07:52"/>
    <d v="2021-10-01T14:33:06"/>
    <n v="125"/>
    <x v="2"/>
    <x v="12"/>
    <n v="0"/>
    <n v="0"/>
    <n v="0"/>
    <x v="2"/>
  </r>
  <r>
    <s v="CC117314"/>
    <d v="2020-01-17T11:55:06"/>
    <s v="C61909"/>
    <x v="0"/>
    <s v="signup"/>
    <n v="70"/>
    <x v="1"/>
    <s v="prd_2"/>
    <d v="2020-01-17T11:58:32"/>
    <d v="2021-06-03T12:17:10"/>
    <n v="125"/>
    <x v="2"/>
    <x v="12"/>
    <n v="0"/>
    <n v="0"/>
    <n v="0"/>
    <x v="2"/>
  </r>
  <r>
    <s v="CC117836"/>
    <d v="2020-01-20T12:45:07"/>
    <s v="C276561"/>
    <x v="1"/>
    <s v="support"/>
    <n v="70"/>
    <x v="1"/>
    <s v="prd_2"/>
    <d v="2020-01-08T14:47:05"/>
    <d v="2020-08-27T17:06:21"/>
    <n v="125"/>
    <x v="2"/>
    <x v="12"/>
    <n v="0"/>
    <n v="0"/>
    <n v="0"/>
    <x v="2"/>
  </r>
  <r>
    <s v="CC117915"/>
    <d v="2020-01-20T14:46:17"/>
    <s v="C62197"/>
    <x v="0"/>
    <s v="signup"/>
    <n v="70"/>
    <x v="0"/>
    <s v="prd_2"/>
    <d v="2020-01-20T14:48:43"/>
    <d v="2020-09-03T12:10:11"/>
    <n v="125"/>
    <x v="2"/>
    <x v="12"/>
    <n v="0"/>
    <n v="0"/>
    <n v="0"/>
    <x v="2"/>
  </r>
  <r>
    <s v="CC118359"/>
    <d v="2020-01-22T13:44:38"/>
    <s v="C62461"/>
    <x v="0"/>
    <s v="signup"/>
    <n v="70"/>
    <x v="0"/>
    <s v="prd_2"/>
    <d v="2020-01-22T13:46:43"/>
    <d v="2020-11-08T14:59:16"/>
    <n v="125"/>
    <x v="2"/>
    <x v="12"/>
    <n v="0"/>
    <n v="0"/>
    <n v="0"/>
    <x v="2"/>
  </r>
  <r>
    <s v="CC118467"/>
    <d v="2020-01-23T10:24:59"/>
    <s v="C62512"/>
    <x v="0"/>
    <s v="signup"/>
    <n v="70"/>
    <x v="0"/>
    <s v="prd_2"/>
    <d v="2020-01-23T10:28:32"/>
    <d v="2020-08-02T13:50:32"/>
    <n v="125"/>
    <x v="2"/>
    <x v="12"/>
    <n v="0"/>
    <n v="0"/>
    <n v="0"/>
    <x v="2"/>
  </r>
  <r>
    <s v="CC118515"/>
    <d v="2020-01-23T12:07:41"/>
    <s v="C62548"/>
    <x v="0"/>
    <s v="signup"/>
    <n v="70"/>
    <x v="1"/>
    <s v="prd_2"/>
    <d v="2020-01-23T12:10:35"/>
    <d v="2020-12-17T13:35:05"/>
    <n v="125"/>
    <x v="2"/>
    <x v="12"/>
    <n v="0"/>
    <n v="0"/>
    <n v="0"/>
    <x v="2"/>
  </r>
  <r>
    <s v="CC119023"/>
    <d v="2020-01-26T10:01:02"/>
    <s v="C274458"/>
    <x v="0"/>
    <s v="support"/>
    <n v="70"/>
    <x v="0"/>
    <s v="prd_2"/>
    <d v="2020-01-02T21:36:45"/>
    <d v="2020-10-27T12:54:03"/>
    <n v="125"/>
    <x v="2"/>
    <x v="12"/>
    <n v="0"/>
    <n v="1"/>
    <n v="1"/>
    <x v="5"/>
  </r>
  <r>
    <s v="CC119445"/>
    <d v="2020-01-28T10:08:12"/>
    <s v="C63013"/>
    <x v="0"/>
    <s v="signup"/>
    <n v="70"/>
    <x v="1"/>
    <s v="prd_2"/>
    <d v="2020-01-28T10:11:56"/>
    <d v="2021-03-16T05:25:01"/>
    <n v="125"/>
    <x v="2"/>
    <x v="12"/>
    <n v="0"/>
    <n v="0"/>
    <n v="0"/>
    <x v="2"/>
  </r>
  <r>
    <s v="CC120675"/>
    <d v="2020-02-03T10:03:38"/>
    <s v="C63612"/>
    <x v="0"/>
    <s v="signup"/>
    <n v="70"/>
    <x v="0"/>
    <s v="prd_2"/>
    <d v="2020-02-03T10:05:58"/>
    <d v="2020-08-21T15:22:22"/>
    <n v="125"/>
    <x v="3"/>
    <x v="12"/>
    <n v="0"/>
    <n v="0"/>
    <n v="0"/>
    <x v="2"/>
  </r>
  <r>
    <s v="CC120792"/>
    <d v="2020-02-03T12:22:10"/>
    <s v="C63710"/>
    <x v="0"/>
    <s v="signup"/>
    <n v="70"/>
    <x v="0"/>
    <s v="prd_2"/>
    <d v="2020-02-03T12:26:17"/>
    <d v="2020-10-07T18:16:09"/>
    <n v="125"/>
    <x v="3"/>
    <x v="12"/>
    <n v="0"/>
    <n v="0"/>
    <n v="0"/>
    <x v="2"/>
  </r>
  <r>
    <s v="CC122727"/>
    <d v="2020-02-12T09:47:34"/>
    <s v="C64716"/>
    <x v="0"/>
    <s v="signup"/>
    <n v="70"/>
    <x v="1"/>
    <s v="prd_2"/>
    <d v="2020-02-12T09:53:06"/>
    <d v="2020-02-16T08:06:18"/>
    <n v="125"/>
    <x v="3"/>
    <x v="12"/>
    <n v="0"/>
    <n v="0"/>
    <n v="0"/>
    <x v="2"/>
  </r>
  <r>
    <s v="CC122769"/>
    <d v="2020-02-12T11:06:41"/>
    <s v="C64749"/>
    <x v="0"/>
    <s v="signup"/>
    <n v="70"/>
    <x v="0"/>
    <s v="prd_2"/>
    <d v="2020-02-12T11:11:22"/>
    <d v="2020-12-21T15:14:54"/>
    <n v="125"/>
    <x v="3"/>
    <x v="12"/>
    <n v="0"/>
    <n v="0"/>
    <n v="0"/>
    <x v="2"/>
  </r>
  <r>
    <s v="CC122843"/>
    <d v="2020-02-12T12:39:57"/>
    <s v="C64803"/>
    <x v="0"/>
    <s v="signup"/>
    <n v="70"/>
    <x v="1"/>
    <s v="prd_2"/>
    <d v="2020-02-12T12:44:51"/>
    <d v="2021-04-17T09:19:04"/>
    <n v="125"/>
    <x v="3"/>
    <x v="12"/>
    <n v="0"/>
    <n v="0"/>
    <n v="0"/>
    <x v="2"/>
  </r>
  <r>
    <s v="CC123694"/>
    <d v="2020-02-16T15:55:06"/>
    <s v="C284663"/>
    <x v="1"/>
    <s v="support"/>
    <n v="70"/>
    <x v="0"/>
    <s v="prd_2"/>
    <d v="2020-01-31T15:16:13"/>
    <d v="2020-02-27T12:16:46"/>
    <n v="125"/>
    <x v="3"/>
    <x v="12"/>
    <n v="0"/>
    <n v="1"/>
    <n v="1"/>
    <x v="5"/>
  </r>
  <r>
    <s v="CC124725"/>
    <d v="2020-02-20T15:33:39"/>
    <s v="C65837"/>
    <x v="0"/>
    <s v="signup"/>
    <n v="70"/>
    <x v="1"/>
    <s v="prd_2"/>
    <d v="2020-02-20T15:36:56"/>
    <d v="2020-10-24T14:55:10"/>
    <n v="125"/>
    <x v="3"/>
    <x v="12"/>
    <n v="0"/>
    <n v="0"/>
    <n v="0"/>
    <x v="2"/>
  </r>
  <r>
    <s v="CC125215"/>
    <d v="2020-02-23T14:16:52"/>
    <s v="C28780"/>
    <x v="0"/>
    <s v="support"/>
    <n v="70"/>
    <x v="1"/>
    <s v="prd_2"/>
    <d v="2018-11-13T10:04:59"/>
    <d v="2020-09-05T14:56:11"/>
    <n v="125"/>
    <x v="3"/>
    <x v="12"/>
    <n v="0"/>
    <n v="16"/>
    <n v="16"/>
    <x v="18"/>
  </r>
  <r>
    <s v="CC125238"/>
    <d v="2020-02-23T15:29:31"/>
    <s v="C38236"/>
    <x v="0"/>
    <s v="support"/>
    <n v="70"/>
    <x v="0"/>
    <s v="prd_2"/>
    <d v="2019-03-28T13:50:16"/>
    <d v="2020-11-13T13:49:55"/>
    <n v="125"/>
    <x v="3"/>
    <x v="12"/>
    <n v="0"/>
    <n v="11"/>
    <n v="11"/>
    <x v="6"/>
  </r>
  <r>
    <s v="CC125349"/>
    <d v="2020-02-24T10:57:10"/>
    <s v="C66053"/>
    <x v="0"/>
    <s v="signup"/>
    <n v="70"/>
    <x v="0"/>
    <s v="prd_2"/>
    <d v="2020-02-24T11:01:52"/>
    <d v="2020-05-26T16:13:07"/>
    <n v="125"/>
    <x v="3"/>
    <x v="12"/>
    <n v="0"/>
    <n v="0"/>
    <n v="0"/>
    <x v="2"/>
  </r>
  <r>
    <s v="CC126077"/>
    <d v="2020-02-27T09:43:09"/>
    <s v="C66477"/>
    <x v="0"/>
    <s v="signup"/>
    <n v="70"/>
    <x v="0"/>
    <s v="prd_2"/>
    <d v="2020-02-27T09:46:32"/>
    <d v="2021-04-11T12:14:08"/>
    <n v="125"/>
    <x v="3"/>
    <x v="12"/>
    <n v="0"/>
    <n v="0"/>
    <n v="0"/>
    <x v="2"/>
  </r>
  <r>
    <s v="CC127454"/>
    <d v="2020-03-04T10:52:23"/>
    <s v="C67197"/>
    <x v="0"/>
    <s v="signup"/>
    <n v="70"/>
    <x v="0"/>
    <s v="prd_2"/>
    <d v="2020-03-04T10:56:30"/>
    <d v="2020-12-29T14:58:58"/>
    <n v="125"/>
    <x v="1"/>
    <x v="12"/>
    <n v="0"/>
    <n v="0"/>
    <n v="0"/>
    <x v="2"/>
  </r>
  <r>
    <s v="CC128820"/>
    <d v="2020-03-10T12:10:45"/>
    <s v="C284665"/>
    <x v="0"/>
    <s v="support"/>
    <n v="70"/>
    <x v="1"/>
    <s v="prd_2"/>
    <d v="2020-01-31T15:17:35"/>
    <d v="2021-03-11T16:20:59"/>
    <n v="125"/>
    <x v="1"/>
    <x v="12"/>
    <n v="0"/>
    <n v="1"/>
    <n v="1"/>
    <x v="5"/>
  </r>
  <r>
    <s v="CC128848"/>
    <d v="2020-03-10T12:46:01"/>
    <s v="C67924"/>
    <x v="0"/>
    <s v="signup"/>
    <n v="70"/>
    <x v="1"/>
    <s v="prd_2"/>
    <d v="2020-03-10T12:49:17"/>
    <d v="2021-05-04T13:17:24"/>
    <n v="125"/>
    <x v="1"/>
    <x v="12"/>
    <n v="0"/>
    <n v="0"/>
    <n v="0"/>
    <x v="2"/>
  </r>
  <r>
    <s v="CC128880"/>
    <d v="2020-03-10T13:36:14"/>
    <s v="C67952"/>
    <x v="0"/>
    <s v="signup"/>
    <n v="70"/>
    <x v="1"/>
    <s v="prd_2"/>
    <d v="2020-03-10T13:40:20"/>
    <d v="2021-11-26T12:41:35"/>
    <n v="125"/>
    <x v="1"/>
    <x v="12"/>
    <n v="0"/>
    <n v="0"/>
    <n v="0"/>
    <x v="2"/>
  </r>
  <r>
    <s v="CC129075"/>
    <d v="2020-03-11T12:16:55"/>
    <s v="C289470"/>
    <x v="0"/>
    <s v="support"/>
    <n v="70"/>
    <x v="0"/>
    <s v="prd_2"/>
    <d v="2020-02-13T19:46:36"/>
    <d v="2021-02-09T13:25:15"/>
    <n v="125"/>
    <x v="1"/>
    <x v="12"/>
    <n v="0"/>
    <n v="1"/>
    <n v="1"/>
    <x v="5"/>
  </r>
  <r>
    <s v="CC129124"/>
    <d v="2020-03-11T13:48:43"/>
    <s v="C68100"/>
    <x v="0"/>
    <s v="signup"/>
    <n v="70"/>
    <x v="0"/>
    <s v="prd_2"/>
    <d v="2020-03-11T13:52:32"/>
    <d v="2021-08-16T07:35:45"/>
    <n v="125"/>
    <x v="1"/>
    <x v="12"/>
    <n v="0"/>
    <n v="0"/>
    <n v="0"/>
    <x v="2"/>
  </r>
  <r>
    <s v="CC129179"/>
    <d v="2020-03-11T16:10:47"/>
    <s v="C269916"/>
    <x v="0"/>
    <s v="support"/>
    <n v="70"/>
    <x v="0"/>
    <s v="prd_2"/>
    <d v="2019-12-02T19:36:15"/>
    <d v="2020-11-27T10:01:56"/>
    <n v="125"/>
    <x v="1"/>
    <x v="12"/>
    <n v="0"/>
    <n v="3"/>
    <n v="3"/>
    <x v="7"/>
  </r>
  <r>
    <s v="CC129438"/>
    <d v="2020-03-13T09:29:14"/>
    <s v="C68249"/>
    <x v="0"/>
    <s v="signup"/>
    <n v="70"/>
    <x v="0"/>
    <s v="prd_2"/>
    <d v="2020-03-13T09:32:22"/>
    <d v="2020-07-08T12:43:44"/>
    <n v="125"/>
    <x v="1"/>
    <x v="12"/>
    <n v="0"/>
    <n v="0"/>
    <n v="0"/>
    <x v="2"/>
  </r>
  <r>
    <s v="CC129491"/>
    <d v="2020-03-13T11:43:21"/>
    <s v="C68290"/>
    <x v="0"/>
    <s v="signup"/>
    <n v="70"/>
    <x v="0"/>
    <s v="prd_2"/>
    <d v="2020-03-13T11:47:35"/>
    <d v="2020-09-07T12:58:24"/>
    <n v="125"/>
    <x v="1"/>
    <x v="12"/>
    <n v="0"/>
    <n v="0"/>
    <n v="0"/>
    <x v="2"/>
  </r>
  <r>
    <s v="CC129596"/>
    <d v="2020-03-13T14:47:37"/>
    <s v="C232986"/>
    <x v="0"/>
    <s v="support"/>
    <n v="70"/>
    <x v="0"/>
    <s v="prd_2"/>
    <d v="2019-06-03T10:28:24"/>
    <d v="2019-12-28T14:06:33"/>
    <n v="125"/>
    <x v="1"/>
    <x v="12"/>
    <n v="1"/>
    <n v="9"/>
    <n v="7"/>
    <x v="14"/>
  </r>
  <r>
    <s v="CC129795"/>
    <d v="2020-03-14T15:09:33"/>
    <s v="C295073"/>
    <x v="0"/>
    <s v="support"/>
    <n v="70"/>
    <x v="0"/>
    <s v="prd_2"/>
    <d v="2020-02-29T15:38:40"/>
    <d v="2020-06-17T13:17:31"/>
    <n v="125"/>
    <x v="1"/>
    <x v="12"/>
    <n v="0"/>
    <n v="0"/>
    <n v="0"/>
    <x v="2"/>
  </r>
  <r>
    <s v="CC130256"/>
    <d v="2020-03-17T08:39:29"/>
    <s v="C51706"/>
    <x v="0"/>
    <s v="support"/>
    <n v="70"/>
    <x v="0"/>
    <s v="prd_2"/>
    <d v="2019-08-21T15:49:45"/>
    <d v="2019-09-15T12:26:51"/>
    <n v="125"/>
    <x v="1"/>
    <x v="12"/>
    <n v="1"/>
    <n v="7"/>
    <n v="1"/>
    <x v="5"/>
  </r>
  <r>
    <s v="CC130294"/>
    <d v="2020-03-17T10:45:21"/>
    <s v="C68644"/>
    <x v="0"/>
    <s v="signup"/>
    <n v="70"/>
    <x v="1"/>
    <s v="prd_2"/>
    <d v="2020-03-17T10:48:43"/>
    <d v="2020-06-17T13:10:02"/>
    <n v="125"/>
    <x v="1"/>
    <x v="12"/>
    <n v="0"/>
    <n v="0"/>
    <n v="0"/>
    <x v="2"/>
  </r>
  <r>
    <s v="CC130750"/>
    <d v="2020-03-18T16:07:24"/>
    <s v="C68912"/>
    <x v="0"/>
    <s v="signup"/>
    <n v="70"/>
    <x v="0"/>
    <s v="prd_2"/>
    <d v="2020-03-18T16:10:28"/>
    <d v="2020-06-16T15:41:43"/>
    <n v="125"/>
    <x v="1"/>
    <x v="12"/>
    <n v="0"/>
    <n v="0"/>
    <n v="0"/>
    <x v="2"/>
  </r>
  <r>
    <s v="CC130999"/>
    <d v="2020-03-19T15:56:35"/>
    <s v="C40971"/>
    <x v="1"/>
    <s v="support"/>
    <n v="70"/>
    <x v="0"/>
    <s v="prd_2"/>
    <d v="2019-04-25T11:29:52"/>
    <d v="2021-03-04T10:34:14"/>
    <n v="125"/>
    <x v="1"/>
    <x v="12"/>
    <n v="0"/>
    <n v="11"/>
    <n v="11"/>
    <x v="6"/>
  </r>
  <r>
    <s v="CC131285"/>
    <d v="2020-03-21T09:45:20"/>
    <s v="C69184"/>
    <x v="0"/>
    <s v="signup"/>
    <n v="70"/>
    <x v="0"/>
    <s v="prd_2"/>
    <d v="2020-03-21T09:48:46"/>
    <d v="2020-11-22T12:07:10"/>
    <n v="125"/>
    <x v="1"/>
    <x v="12"/>
    <n v="0"/>
    <n v="0"/>
    <n v="0"/>
    <x v="2"/>
  </r>
  <r>
    <s v="CC131984"/>
    <d v="2020-03-24T12:29:12"/>
    <s v="C69500"/>
    <x v="0"/>
    <s v="signup"/>
    <n v="70"/>
    <x v="0"/>
    <s v="prd_2"/>
    <d v="2020-03-24T12:32:37"/>
    <d v="2021-10-25T16:02:32"/>
    <n v="125"/>
    <x v="1"/>
    <x v="12"/>
    <n v="0"/>
    <n v="0"/>
    <n v="0"/>
    <x v="2"/>
  </r>
  <r>
    <s v="CC132109"/>
    <d v="2020-03-24T17:11:27"/>
    <s v="C67197"/>
    <x v="1"/>
    <s v="support"/>
    <n v="70"/>
    <x v="0"/>
    <s v="prd_2"/>
    <d v="2020-03-04T10:56:30"/>
    <d v="2020-12-29T14:58:58"/>
    <n v="125"/>
    <x v="1"/>
    <x v="12"/>
    <n v="0"/>
    <n v="1"/>
    <n v="1"/>
    <x v="5"/>
  </r>
  <r>
    <s v="CC132317"/>
    <d v="2020-03-25T14:09:25"/>
    <s v="C69683"/>
    <x v="0"/>
    <s v="signup"/>
    <n v="70"/>
    <x v="1"/>
    <s v="prd_2"/>
    <d v="2020-03-25T14:10:27"/>
    <d v="2020-11-06T15:14:37"/>
    <n v="125"/>
    <x v="1"/>
    <x v="12"/>
    <n v="0"/>
    <n v="0"/>
    <n v="0"/>
    <x v="2"/>
  </r>
  <r>
    <s v="CC132356"/>
    <d v="2020-03-25T15:17:12"/>
    <s v="C57876"/>
    <x v="0"/>
    <s v="support"/>
    <n v="70"/>
    <x v="0"/>
    <s v="prd_2"/>
    <d v="2019-11-22T14:45:48"/>
    <d v="2020-08-15T19:21:32"/>
    <n v="125"/>
    <x v="1"/>
    <x v="12"/>
    <n v="0"/>
    <n v="4"/>
    <n v="4"/>
    <x v="3"/>
  </r>
  <r>
    <s v="CC132749"/>
    <d v="2020-03-27T12:10:15"/>
    <s v="C69904"/>
    <x v="0"/>
    <s v="signup"/>
    <n v="70"/>
    <x v="0"/>
    <s v="prd_2"/>
    <d v="2020-03-27T12:14:28"/>
    <d v="2020-11-29T14:39:45"/>
    <n v="125"/>
    <x v="1"/>
    <x v="12"/>
    <n v="0"/>
    <n v="0"/>
    <n v="0"/>
    <x v="2"/>
  </r>
  <r>
    <s v="CC133997"/>
    <d v="2020-04-01T15:06:14"/>
    <s v="C70539"/>
    <x v="0"/>
    <s v="signup"/>
    <n v="70"/>
    <x v="0"/>
    <s v="prd_2"/>
    <d v="2020-04-01T15:10:56"/>
    <d v="2020-05-10T16:11:02"/>
    <n v="125"/>
    <x v="4"/>
    <x v="12"/>
    <n v="0"/>
    <n v="0"/>
    <n v="0"/>
    <x v="2"/>
  </r>
  <r>
    <s v="CC134121"/>
    <d v="2020-04-02T11:27:22"/>
    <s v="C70595"/>
    <x v="0"/>
    <s v="signup"/>
    <n v="70"/>
    <x v="0"/>
    <s v="prd_2"/>
    <d v="2020-04-02T11:33:17"/>
    <d v="2021-06-08T15:31:50"/>
    <n v="125"/>
    <x v="4"/>
    <x v="12"/>
    <n v="0"/>
    <n v="0"/>
    <n v="0"/>
    <x v="2"/>
  </r>
  <r>
    <s v="CC134338"/>
    <d v="2020-04-03T09:55:32"/>
    <s v="C70691"/>
    <x v="0"/>
    <s v="signup"/>
    <n v="70"/>
    <x v="0"/>
    <s v="prd_2"/>
    <d v="2020-04-03T09:59:06"/>
    <d v="2021-02-16T09:28:27"/>
    <n v="125"/>
    <x v="4"/>
    <x v="12"/>
    <n v="0"/>
    <n v="0"/>
    <n v="0"/>
    <x v="2"/>
  </r>
  <r>
    <s v="CC134580"/>
    <d v="2020-04-04T11:37:34"/>
    <s v="C275947"/>
    <x v="0"/>
    <s v="support"/>
    <n v="70"/>
    <x v="0"/>
    <s v="prd_2"/>
    <d v="2020-01-07T11:09:59"/>
    <d v="2020-04-24T14:09:19"/>
    <n v="125"/>
    <x v="4"/>
    <x v="12"/>
    <n v="0"/>
    <n v="3"/>
    <n v="3"/>
    <x v="7"/>
  </r>
  <r>
    <s v="CC134724"/>
    <d v="2020-04-05T11:59:10"/>
    <s v="C70856"/>
    <x v="0"/>
    <s v="signup"/>
    <n v="70"/>
    <x v="1"/>
    <s v="prd_2"/>
    <d v="2020-04-05T12:03:56"/>
    <d v="2021-09-22T12:16:48"/>
    <n v="125"/>
    <x v="4"/>
    <x v="12"/>
    <n v="0"/>
    <n v="0"/>
    <n v="0"/>
    <x v="2"/>
  </r>
  <r>
    <s v="CC134987"/>
    <d v="2020-04-06T12:22:33"/>
    <s v="C70986"/>
    <x v="0"/>
    <s v="signup"/>
    <n v="70"/>
    <x v="1"/>
    <s v="prd_2"/>
    <d v="2020-04-06T12:26:55"/>
    <d v="2020-09-23T13:24:59"/>
    <n v="125"/>
    <x v="4"/>
    <x v="12"/>
    <n v="0"/>
    <n v="0"/>
    <n v="0"/>
    <x v="2"/>
  </r>
  <r>
    <s v="CC135559"/>
    <d v="2020-04-08T12:47:29"/>
    <s v="C267418"/>
    <x v="0"/>
    <s v="support"/>
    <n v="70"/>
    <x v="0"/>
    <s v="prd_2"/>
    <d v="2019-11-15T10:27:15"/>
    <d v="2021-08-07T12:32:59"/>
    <n v="125"/>
    <x v="4"/>
    <x v="12"/>
    <n v="0"/>
    <n v="5"/>
    <n v="5"/>
    <x v="0"/>
  </r>
  <r>
    <s v="CC135885"/>
    <d v="2020-04-09T13:18:23"/>
    <s v="C71511"/>
    <x v="0"/>
    <s v="signup"/>
    <n v="70"/>
    <x v="0"/>
    <s v="prd_2"/>
    <d v="2020-04-09T13:23:57"/>
    <d v="2020-08-16T11:11:16"/>
    <n v="125"/>
    <x v="4"/>
    <x v="12"/>
    <n v="0"/>
    <n v="0"/>
    <n v="0"/>
    <x v="2"/>
  </r>
  <r>
    <s v="CC135987"/>
    <d v="2020-04-10T07:23:07"/>
    <s v="C71537"/>
    <x v="0"/>
    <s v="signup"/>
    <n v="70"/>
    <x v="0"/>
    <s v="prd_2"/>
    <d v="2020-04-10T07:25:58"/>
    <d v="2021-11-29T10:47:11"/>
    <n v="125"/>
    <x v="4"/>
    <x v="12"/>
    <n v="0"/>
    <n v="0"/>
    <n v="0"/>
    <x v="2"/>
  </r>
  <r>
    <s v="CC136122"/>
    <d v="2020-04-10T13:21:08"/>
    <s v="C300747"/>
    <x v="0"/>
    <s v="support"/>
    <n v="70"/>
    <x v="1"/>
    <s v="prd_2"/>
    <d v="2020-03-16T14:30:44"/>
    <d v="2020-09-25T10:03:45"/>
    <n v="125"/>
    <x v="4"/>
    <x v="12"/>
    <n v="0"/>
    <n v="1"/>
    <n v="1"/>
    <x v="5"/>
  </r>
  <r>
    <s v="CC136215"/>
    <d v="2020-04-10T17:34:18"/>
    <s v="C304051"/>
    <x v="0"/>
    <s v="support"/>
    <n v="70"/>
    <x v="0"/>
    <s v="prd_2"/>
    <d v="2020-03-25T08:56:39"/>
    <d v="2021-03-24T14:54:30"/>
    <n v="125"/>
    <x v="4"/>
    <x v="12"/>
    <n v="0"/>
    <n v="1"/>
    <n v="1"/>
    <x v="5"/>
  </r>
  <r>
    <s v="CC136859"/>
    <d v="2020-04-14T09:40:41"/>
    <s v="C62461"/>
    <x v="0"/>
    <s v="support"/>
    <n v="70"/>
    <x v="0"/>
    <s v="prd_2"/>
    <d v="2020-01-22T13:46:43"/>
    <d v="2020-11-08T14:59:16"/>
    <n v="125"/>
    <x v="4"/>
    <x v="12"/>
    <n v="0"/>
    <n v="3"/>
    <n v="3"/>
    <x v="7"/>
  </r>
  <r>
    <s v="CC136928"/>
    <d v="2020-04-14T11:38:49"/>
    <s v="C71954"/>
    <x v="0"/>
    <s v="signup"/>
    <n v="70"/>
    <x v="1"/>
    <s v="prd_2"/>
    <d v="2020-04-14T11:42:11"/>
    <d v="2020-10-16T16:00:33"/>
    <n v="125"/>
    <x v="4"/>
    <x v="12"/>
    <n v="0"/>
    <n v="0"/>
    <n v="0"/>
    <x v="2"/>
  </r>
  <r>
    <s v="CC136945"/>
    <d v="2020-04-14T12:02:18"/>
    <s v="C71965"/>
    <x v="0"/>
    <s v="signup"/>
    <n v="70"/>
    <x v="1"/>
    <s v="prd_2"/>
    <d v="2020-04-14T12:05:39"/>
    <d v="2020-06-11T08:15:14"/>
    <n v="125"/>
    <x v="4"/>
    <x v="12"/>
    <n v="0"/>
    <n v="0"/>
    <n v="0"/>
    <x v="2"/>
  </r>
  <r>
    <s v="CC137078"/>
    <d v="2020-04-14T16:25:45"/>
    <s v="C72036"/>
    <x v="0"/>
    <s v="signup"/>
    <n v="70"/>
    <x v="1"/>
    <s v="prd_2"/>
    <d v="2020-04-14T16:30:41"/>
    <d v="2021-05-03T13:15:11"/>
    <n v="125"/>
    <x v="4"/>
    <x v="12"/>
    <n v="0"/>
    <n v="0"/>
    <n v="0"/>
    <x v="2"/>
  </r>
  <r>
    <s v="CC137087"/>
    <d v="2020-04-14T17:14:06"/>
    <s v="C50741"/>
    <x v="0"/>
    <s v="support"/>
    <n v="70"/>
    <x v="1"/>
    <s v="prd_2"/>
    <d v="2019-08-09T14:12:57"/>
    <d v="2021-06-07T18:34:13"/>
    <n v="125"/>
    <x v="4"/>
    <x v="12"/>
    <n v="0"/>
    <n v="8"/>
    <n v="8"/>
    <x v="12"/>
  </r>
  <r>
    <s v="CC137116"/>
    <d v="2020-04-15T08:58:16"/>
    <s v="C72048"/>
    <x v="0"/>
    <s v="signup"/>
    <n v="70"/>
    <x v="1"/>
    <s v="prd_2"/>
    <d v="2020-04-15T09:01:28"/>
    <d v="2020-05-07T13:02:20"/>
    <n v="125"/>
    <x v="4"/>
    <x v="12"/>
    <n v="0"/>
    <n v="0"/>
    <n v="0"/>
    <x v="2"/>
  </r>
  <r>
    <s v="CC137491"/>
    <d v="2020-04-16T12:14:12"/>
    <s v="C244276"/>
    <x v="0"/>
    <s v="support"/>
    <n v="70"/>
    <x v="0"/>
    <s v="prd_2"/>
    <d v="2019-07-17T17:23:20"/>
    <d v="2020-12-06T10:40:15"/>
    <n v="125"/>
    <x v="4"/>
    <x v="12"/>
    <n v="0"/>
    <n v="9"/>
    <n v="9"/>
    <x v="1"/>
  </r>
  <r>
    <s v="CC138451"/>
    <d v="2020-04-20T13:30:26"/>
    <s v="C72688"/>
    <x v="0"/>
    <s v="signup"/>
    <n v="70"/>
    <x v="0"/>
    <s v="prd_2"/>
    <d v="2020-04-20T13:32:39"/>
    <d v="2021-03-14T14:07:52"/>
    <n v="125"/>
    <x v="4"/>
    <x v="12"/>
    <n v="0"/>
    <n v="0"/>
    <n v="0"/>
    <x v="2"/>
  </r>
  <r>
    <s v="CC138619"/>
    <d v="2020-04-21T10:28:42"/>
    <s v="C72762"/>
    <x v="0"/>
    <s v="signup"/>
    <n v="70"/>
    <x v="0"/>
    <s v="prd_2"/>
    <d v="2020-04-21T10:32:18"/>
    <d v="2021-08-05T15:36:13"/>
    <n v="125"/>
    <x v="4"/>
    <x v="12"/>
    <n v="0"/>
    <n v="0"/>
    <n v="0"/>
    <x v="2"/>
  </r>
  <r>
    <s v="CC138785"/>
    <d v="2020-04-21T14:50:01"/>
    <s v="C293342"/>
    <x v="0"/>
    <s v="support"/>
    <n v="70"/>
    <x v="0"/>
    <s v="prd_2"/>
    <d v="2020-02-25T10:40:38"/>
    <d v="2020-06-22T10:28:05"/>
    <n v="125"/>
    <x v="4"/>
    <x v="12"/>
    <n v="0"/>
    <n v="2"/>
    <n v="2"/>
    <x v="13"/>
  </r>
  <r>
    <s v="CC138878"/>
    <d v="2020-04-22T10:30:56"/>
    <s v="C72898"/>
    <x v="0"/>
    <s v="signup"/>
    <n v="70"/>
    <x v="0"/>
    <s v="prd_2"/>
    <d v="2020-04-22T10:35:57"/>
    <d v="2021-10-06T08:45:16"/>
    <n v="125"/>
    <x v="4"/>
    <x v="12"/>
    <n v="0"/>
    <n v="0"/>
    <n v="0"/>
    <x v="2"/>
  </r>
  <r>
    <s v="CC138953"/>
    <d v="2020-04-22T12:14:52"/>
    <s v="C72944"/>
    <x v="0"/>
    <s v="signup"/>
    <n v="70"/>
    <x v="1"/>
    <s v="prd_2"/>
    <d v="2020-04-22T12:18:55"/>
    <d v="2020-07-20T15:08:51"/>
    <n v="125"/>
    <x v="4"/>
    <x v="12"/>
    <n v="0"/>
    <n v="0"/>
    <n v="0"/>
    <x v="2"/>
  </r>
  <r>
    <s v="CC139152"/>
    <d v="2020-04-23T10:37:15"/>
    <s v="C73046"/>
    <x v="0"/>
    <s v="signup"/>
    <n v="70"/>
    <x v="1"/>
    <s v="prd_2"/>
    <d v="2020-04-23T10:42:17"/>
    <d v="2021-02-15T10:25:06"/>
    <n v="125"/>
    <x v="4"/>
    <x v="12"/>
    <n v="0"/>
    <n v="0"/>
    <n v="0"/>
    <x v="2"/>
  </r>
  <r>
    <s v="CC139242"/>
    <d v="2020-04-23T12:43:21"/>
    <s v="C278913"/>
    <x v="0"/>
    <s v="support"/>
    <n v="70"/>
    <x v="1"/>
    <s v="prd_2"/>
    <d v="2020-01-15T12:53:41"/>
    <d v="2020-08-24T14:57:41"/>
    <n v="125"/>
    <x v="4"/>
    <x v="12"/>
    <n v="0"/>
    <n v="3"/>
    <n v="3"/>
    <x v="7"/>
  </r>
  <r>
    <s v="CC140122"/>
    <d v="2020-04-27T12:36:02"/>
    <s v="C73453"/>
    <x v="0"/>
    <s v="signup"/>
    <n v="70"/>
    <x v="0"/>
    <s v="prd_2"/>
    <d v="2020-04-27T12:38:45"/>
    <d v="2020-08-26T10:34:15"/>
    <n v="125"/>
    <x v="4"/>
    <x v="12"/>
    <n v="0"/>
    <n v="0"/>
    <n v="0"/>
    <x v="2"/>
  </r>
  <r>
    <s v="CC100255"/>
    <d v="2019-10-05T12:10:54"/>
    <s v="C54943"/>
    <x v="0"/>
    <s v="signup"/>
    <n v="70"/>
    <x v="0"/>
    <s v="prd_2"/>
    <d v="2019-10-05T12:16:08"/>
    <m/>
    <n v="125"/>
    <x v="5"/>
    <x v="12"/>
    <n v="1"/>
    <n v="0"/>
    <n v="0"/>
    <x v="2"/>
  </r>
  <r>
    <s v="CC100289"/>
    <d v="2019-10-05T13:55:11"/>
    <s v="C233063"/>
    <x v="0"/>
    <s v="support"/>
    <n v="70"/>
    <x v="1"/>
    <s v="prd_2"/>
    <d v="2019-06-03T12:22:16"/>
    <m/>
    <n v="125"/>
    <x v="5"/>
    <x v="12"/>
    <n v="1"/>
    <n v="4"/>
    <n v="4"/>
    <x v="3"/>
  </r>
  <r>
    <s v="CC100378"/>
    <d v="2019-10-06T12:05:01"/>
    <s v="C52405"/>
    <x v="0"/>
    <s v="support"/>
    <n v="70"/>
    <x v="1"/>
    <s v="prd_2"/>
    <d v="2019-08-31T14:33:20"/>
    <m/>
    <n v="125"/>
    <x v="5"/>
    <x v="12"/>
    <n v="1"/>
    <n v="1"/>
    <n v="1"/>
    <x v="5"/>
  </r>
  <r>
    <s v="CC100392"/>
    <d v="2019-10-06T13:01:35"/>
    <s v="C54979"/>
    <x v="0"/>
    <s v="signup"/>
    <n v="70"/>
    <x v="1"/>
    <s v="prd_2"/>
    <d v="2019-10-06T13:04:46"/>
    <m/>
    <n v="125"/>
    <x v="5"/>
    <x v="12"/>
    <n v="1"/>
    <n v="0"/>
    <n v="0"/>
    <x v="2"/>
  </r>
  <r>
    <s v="CC100452"/>
    <d v="2019-10-06T16:25:36"/>
    <s v="C50248"/>
    <x v="0"/>
    <s v="support"/>
    <n v="70"/>
    <x v="0"/>
    <s v="prd_2"/>
    <d v="2019-08-05T09:56:31"/>
    <m/>
    <n v="125"/>
    <x v="5"/>
    <x v="12"/>
    <n v="1"/>
    <n v="2"/>
    <n v="2"/>
    <x v="13"/>
  </r>
  <r>
    <s v="CC100470"/>
    <d v="2019-10-07T08:23:21"/>
    <s v="C54990"/>
    <x v="0"/>
    <s v="signup"/>
    <n v="70"/>
    <x v="1"/>
    <s v="prd_2"/>
    <d v="2019-10-07T08:29:33"/>
    <m/>
    <n v="125"/>
    <x v="5"/>
    <x v="12"/>
    <n v="1"/>
    <n v="0"/>
    <n v="0"/>
    <x v="2"/>
  </r>
  <r>
    <s v="CC101944"/>
    <d v="2019-10-15T14:56:55"/>
    <s v="C207646"/>
    <x v="1"/>
    <s v="support"/>
    <n v="70"/>
    <x v="1"/>
    <s v="prd_2"/>
    <d v="2019-02-25T14:42:18"/>
    <m/>
    <n v="125"/>
    <x v="5"/>
    <x v="12"/>
    <n v="1"/>
    <n v="8"/>
    <n v="8"/>
    <x v="12"/>
  </r>
  <r>
    <s v="CC102440"/>
    <d v="2019-10-18T13:31:20"/>
    <s v="C245506"/>
    <x v="0"/>
    <s v="support"/>
    <n v="70"/>
    <x v="1"/>
    <s v="prd_2"/>
    <d v="2019-07-23T13:49:39"/>
    <m/>
    <n v="125"/>
    <x v="5"/>
    <x v="12"/>
    <n v="1"/>
    <n v="3"/>
    <n v="3"/>
    <x v="7"/>
  </r>
  <r>
    <s v="CC102889"/>
    <d v="2019-10-21T13:38:32"/>
    <s v="C235773"/>
    <x v="0"/>
    <s v="support"/>
    <n v="70"/>
    <x v="0"/>
    <s v="prd_2"/>
    <d v="2019-06-13T08:30:52"/>
    <m/>
    <n v="125"/>
    <x v="5"/>
    <x v="12"/>
    <n v="1"/>
    <n v="4"/>
    <n v="4"/>
    <x v="3"/>
  </r>
  <r>
    <s v="CC102926"/>
    <d v="2019-10-21T15:30:52"/>
    <s v="C56004"/>
    <x v="0"/>
    <s v="signup"/>
    <n v="70"/>
    <x v="0"/>
    <s v="prd_2"/>
    <d v="2019-10-21T15:33:06"/>
    <m/>
    <n v="125"/>
    <x v="5"/>
    <x v="12"/>
    <n v="1"/>
    <n v="0"/>
    <n v="0"/>
    <x v="2"/>
  </r>
  <r>
    <s v="CC103188"/>
    <d v="2019-10-23T11:06:08"/>
    <s v="C56099"/>
    <x v="0"/>
    <s v="signup"/>
    <n v="70"/>
    <x v="1"/>
    <s v="prd_2"/>
    <d v="2019-10-23T11:11:00"/>
    <m/>
    <n v="125"/>
    <x v="5"/>
    <x v="12"/>
    <n v="1"/>
    <n v="0"/>
    <n v="0"/>
    <x v="2"/>
  </r>
  <r>
    <s v="CC103275"/>
    <d v="2019-10-23T14:52:19"/>
    <s v="C256791"/>
    <x v="0"/>
    <s v="support"/>
    <n v="70"/>
    <x v="0"/>
    <s v="prd_2"/>
    <d v="2019-09-16T11:15:54"/>
    <m/>
    <n v="125"/>
    <x v="5"/>
    <x v="12"/>
    <n v="1"/>
    <n v="1"/>
    <n v="1"/>
    <x v="5"/>
  </r>
  <r>
    <s v="CC103299"/>
    <d v="2019-10-23T16:03:00"/>
    <s v="C56146"/>
    <x v="0"/>
    <s v="signup"/>
    <n v="70"/>
    <x v="1"/>
    <s v="prd_2"/>
    <d v="2019-10-23T16:07:25"/>
    <m/>
    <n v="125"/>
    <x v="5"/>
    <x v="12"/>
    <n v="1"/>
    <n v="0"/>
    <n v="0"/>
    <x v="2"/>
  </r>
  <r>
    <s v="CC103427"/>
    <d v="2019-10-24T13:53:41"/>
    <s v="C243774"/>
    <x v="0"/>
    <s v="support"/>
    <n v="70"/>
    <x v="0"/>
    <s v="prd_2"/>
    <d v="2019-07-16T11:42:09"/>
    <m/>
    <n v="125"/>
    <x v="5"/>
    <x v="12"/>
    <n v="1"/>
    <n v="3"/>
    <n v="3"/>
    <x v="7"/>
  </r>
  <r>
    <s v="CC103568"/>
    <d v="2019-10-25T12:52:04"/>
    <s v="C56260"/>
    <x v="0"/>
    <s v="signup"/>
    <n v="70"/>
    <x v="1"/>
    <s v="prd_2"/>
    <d v="2019-10-25T12:56:26"/>
    <m/>
    <n v="125"/>
    <x v="5"/>
    <x v="12"/>
    <n v="1"/>
    <n v="0"/>
    <n v="0"/>
    <x v="2"/>
  </r>
  <r>
    <s v="CC103590"/>
    <d v="2019-10-25T14:17:26"/>
    <s v="C56268"/>
    <x v="0"/>
    <s v="signup"/>
    <n v="70"/>
    <x v="0"/>
    <s v="prd_2"/>
    <d v="2019-10-25T14:21:42"/>
    <m/>
    <n v="125"/>
    <x v="5"/>
    <x v="12"/>
    <n v="1"/>
    <n v="0"/>
    <n v="0"/>
    <x v="2"/>
  </r>
  <r>
    <s v="CC103636"/>
    <d v="2019-10-25T17:35:31"/>
    <s v="C241213"/>
    <x v="1"/>
    <s v="support"/>
    <n v="70"/>
    <x v="1"/>
    <s v="prd_2"/>
    <d v="2019-07-04T20:18:31"/>
    <m/>
    <n v="125"/>
    <x v="5"/>
    <x v="12"/>
    <n v="1"/>
    <n v="4"/>
    <n v="4"/>
    <x v="3"/>
  </r>
  <r>
    <s v="CC103639"/>
    <d v="2019-10-25T17:49:13"/>
    <s v="C50763"/>
    <x v="0"/>
    <s v="support"/>
    <n v="70"/>
    <x v="1"/>
    <s v="prd_2"/>
    <d v="2019-08-10T09:45:45"/>
    <m/>
    <n v="125"/>
    <x v="5"/>
    <x v="12"/>
    <n v="1"/>
    <n v="3"/>
    <n v="3"/>
    <x v="7"/>
  </r>
  <r>
    <s v="CC103670"/>
    <d v="2019-10-26T11:17:42"/>
    <s v="C249676"/>
    <x v="1"/>
    <s v="support"/>
    <n v="70"/>
    <x v="0"/>
    <s v="prd_2"/>
    <d v="2019-08-11T15:15:45"/>
    <m/>
    <n v="125"/>
    <x v="5"/>
    <x v="12"/>
    <n v="1"/>
    <n v="3"/>
    <n v="3"/>
    <x v="7"/>
  </r>
  <r>
    <s v="CC103858"/>
    <d v="2019-10-27T13:45:37"/>
    <s v="C53421"/>
    <x v="0"/>
    <s v="support"/>
    <n v="70"/>
    <x v="1"/>
    <s v="prd_2"/>
    <d v="2019-09-13T12:55:16"/>
    <m/>
    <n v="125"/>
    <x v="5"/>
    <x v="12"/>
    <n v="1"/>
    <n v="1"/>
    <n v="1"/>
    <x v="5"/>
  </r>
  <r>
    <s v="CC104038"/>
    <d v="2019-10-28T14:13:54"/>
    <s v="C56402"/>
    <x v="0"/>
    <s v="signup"/>
    <n v="70"/>
    <x v="0"/>
    <s v="prd_2"/>
    <d v="2019-10-28T14:18:26"/>
    <m/>
    <n v="125"/>
    <x v="5"/>
    <x v="12"/>
    <n v="1"/>
    <n v="0"/>
    <n v="0"/>
    <x v="2"/>
  </r>
  <r>
    <s v="CC104595"/>
    <d v="2019-10-31T15:06:35"/>
    <s v="C249744"/>
    <x v="0"/>
    <s v="support"/>
    <n v="70"/>
    <x v="0"/>
    <s v="prd_2"/>
    <d v="2019-08-12T11:01:35"/>
    <m/>
    <n v="125"/>
    <x v="5"/>
    <x v="12"/>
    <n v="1"/>
    <n v="3"/>
    <n v="3"/>
    <x v="7"/>
  </r>
  <r>
    <s v="CC104649"/>
    <d v="2019-11-01T09:52:20"/>
    <s v="C44871"/>
    <x v="0"/>
    <s v="support"/>
    <n v="70"/>
    <x v="1"/>
    <s v="prd_2"/>
    <d v="2019-06-05T10:40:11"/>
    <m/>
    <n v="125"/>
    <x v="6"/>
    <x v="12"/>
    <n v="1"/>
    <n v="5"/>
    <n v="5"/>
    <x v="0"/>
  </r>
  <r>
    <s v="CC104697"/>
    <d v="2019-11-01T13:00:44"/>
    <s v="C56688"/>
    <x v="0"/>
    <s v="signup"/>
    <n v="70"/>
    <x v="1"/>
    <s v="prd_2"/>
    <d v="2019-11-01T13:06:09"/>
    <m/>
    <n v="125"/>
    <x v="6"/>
    <x v="12"/>
    <n v="1"/>
    <n v="0"/>
    <n v="0"/>
    <x v="2"/>
  </r>
  <r>
    <s v="CC105498"/>
    <d v="2019-11-06T14:37:40"/>
    <s v="C263254"/>
    <x v="0"/>
    <s v="support"/>
    <n v="70"/>
    <x v="1"/>
    <s v="prd_2"/>
    <d v="2019-10-21T12:13:42"/>
    <m/>
    <n v="125"/>
    <x v="6"/>
    <x v="12"/>
    <n v="1"/>
    <n v="1"/>
    <n v="1"/>
    <x v="5"/>
  </r>
  <r>
    <s v="CC105661"/>
    <d v="2019-11-07T14:59:08"/>
    <s v="C57026"/>
    <x v="0"/>
    <s v="signup"/>
    <n v="70"/>
    <x v="1"/>
    <s v="prd_2"/>
    <d v="2019-11-07T15:04:47"/>
    <m/>
    <n v="125"/>
    <x v="6"/>
    <x v="12"/>
    <n v="1"/>
    <n v="0"/>
    <n v="0"/>
    <x v="2"/>
  </r>
  <r>
    <s v="CC106373"/>
    <d v="2019-11-12T12:44:57"/>
    <s v="C57268"/>
    <x v="0"/>
    <s v="signup"/>
    <n v="70"/>
    <x v="1"/>
    <s v="prd_2"/>
    <d v="2019-11-12T12:49:41"/>
    <m/>
    <n v="125"/>
    <x v="6"/>
    <x v="12"/>
    <n v="1"/>
    <n v="0"/>
    <n v="0"/>
    <x v="2"/>
  </r>
  <r>
    <s v="CC106422"/>
    <d v="2019-11-12T14:47:42"/>
    <s v="C240074"/>
    <x v="0"/>
    <s v="support"/>
    <n v="70"/>
    <x v="1"/>
    <s v="prd_2"/>
    <d v="2019-07-01T12:42:03"/>
    <m/>
    <n v="125"/>
    <x v="6"/>
    <x v="12"/>
    <n v="1"/>
    <n v="4"/>
    <n v="4"/>
    <x v="3"/>
  </r>
  <r>
    <s v="CC107020"/>
    <d v="2019-11-16T13:58:22"/>
    <s v="C57491"/>
    <x v="0"/>
    <s v="signup"/>
    <n v="70"/>
    <x v="0"/>
    <s v="prd_2"/>
    <d v="2019-11-16T14:01:10"/>
    <m/>
    <n v="125"/>
    <x v="6"/>
    <x v="12"/>
    <n v="1"/>
    <n v="0"/>
    <n v="0"/>
    <x v="2"/>
  </r>
  <r>
    <s v="CC107212"/>
    <d v="2019-11-18T06:51:41"/>
    <s v="C250236"/>
    <x v="1"/>
    <s v="support"/>
    <n v="70"/>
    <x v="0"/>
    <s v="prd_2"/>
    <d v="2019-08-13T15:51:16"/>
    <m/>
    <n v="125"/>
    <x v="6"/>
    <x v="12"/>
    <n v="1"/>
    <n v="3"/>
    <n v="3"/>
    <x v="7"/>
  </r>
  <r>
    <s v="CC107460"/>
    <d v="2019-11-19T12:18:03"/>
    <s v="C57661"/>
    <x v="0"/>
    <s v="signup"/>
    <n v="70"/>
    <x v="1"/>
    <s v="prd_2"/>
    <d v="2019-11-19T12:19:44"/>
    <m/>
    <n v="125"/>
    <x v="6"/>
    <x v="12"/>
    <n v="1"/>
    <n v="0"/>
    <n v="0"/>
    <x v="2"/>
  </r>
  <r>
    <s v="CC107778"/>
    <d v="2019-11-21T11:46:22"/>
    <s v="C57781"/>
    <x v="0"/>
    <s v="signup"/>
    <n v="70"/>
    <x v="0"/>
    <s v="prd_2"/>
    <d v="2019-11-21T11:51:44"/>
    <m/>
    <n v="125"/>
    <x v="6"/>
    <x v="12"/>
    <n v="1"/>
    <n v="0"/>
    <n v="0"/>
    <x v="2"/>
  </r>
  <r>
    <s v="CC108125"/>
    <d v="2019-11-23T14:55:23"/>
    <s v="C177380"/>
    <x v="0"/>
    <s v="support"/>
    <n v="70"/>
    <x v="0"/>
    <s v="prd_2"/>
    <d v="2018-06-21T21:23:07"/>
    <m/>
    <n v="125"/>
    <x v="6"/>
    <x v="12"/>
    <n v="1"/>
    <n v="17"/>
    <n v="17"/>
    <x v="15"/>
  </r>
  <r>
    <s v="CC108153"/>
    <d v="2019-11-24T06:28:04"/>
    <s v="C256117"/>
    <x v="0"/>
    <s v="support"/>
    <n v="70"/>
    <x v="1"/>
    <s v="prd_2"/>
    <d v="2019-09-11T14:47:23"/>
    <m/>
    <n v="125"/>
    <x v="6"/>
    <x v="12"/>
    <n v="1"/>
    <n v="2"/>
    <n v="2"/>
    <x v="13"/>
  </r>
  <r>
    <s v="CC108569"/>
    <d v="2019-11-26T17:19:48"/>
    <s v="C58063"/>
    <x v="0"/>
    <s v="signup"/>
    <n v="70"/>
    <x v="1"/>
    <s v="prd_2"/>
    <d v="2019-11-26T17:24:26"/>
    <m/>
    <n v="125"/>
    <x v="6"/>
    <x v="12"/>
    <n v="1"/>
    <n v="0"/>
    <n v="0"/>
    <x v="2"/>
  </r>
  <r>
    <s v="CC108979"/>
    <d v="2019-11-29T13:02:17"/>
    <s v="C58215"/>
    <x v="0"/>
    <s v="signup"/>
    <n v="70"/>
    <x v="1"/>
    <s v="prd_2"/>
    <d v="2019-11-29T13:06:04"/>
    <m/>
    <n v="125"/>
    <x v="6"/>
    <x v="12"/>
    <n v="1"/>
    <n v="0"/>
    <n v="0"/>
    <x v="2"/>
  </r>
  <r>
    <s v="CC109068"/>
    <d v="2019-11-30T11:36:34"/>
    <s v="C58235"/>
    <x v="0"/>
    <s v="signup"/>
    <n v="70"/>
    <x v="1"/>
    <s v="prd_2"/>
    <d v="2019-11-30T11:42:15"/>
    <m/>
    <n v="125"/>
    <x v="6"/>
    <x v="12"/>
    <n v="1"/>
    <n v="0"/>
    <n v="0"/>
    <x v="2"/>
  </r>
  <r>
    <s v="CC109096"/>
    <d v="2019-11-30T13:15:36"/>
    <s v="C219277"/>
    <x v="1"/>
    <s v="support"/>
    <n v="70"/>
    <x v="0"/>
    <s v="prd_2"/>
    <d v="2019-04-10T14:41:16"/>
    <m/>
    <n v="125"/>
    <x v="6"/>
    <x v="12"/>
    <n v="1"/>
    <n v="8"/>
    <n v="8"/>
    <x v="12"/>
  </r>
  <r>
    <s v="CC109117"/>
    <d v="2019-11-30T14:25:32"/>
    <s v="C242937"/>
    <x v="0"/>
    <s v="support"/>
    <n v="70"/>
    <x v="0"/>
    <s v="prd_2"/>
    <d v="2019-07-11T18:44:08"/>
    <m/>
    <n v="125"/>
    <x v="6"/>
    <x v="12"/>
    <n v="1"/>
    <n v="5"/>
    <n v="5"/>
    <x v="0"/>
  </r>
  <r>
    <s v="CC109123"/>
    <d v="2019-11-30T14:50:08"/>
    <s v="C47998"/>
    <x v="0"/>
    <s v="support"/>
    <n v="70"/>
    <x v="1"/>
    <s v="prd_2"/>
    <d v="2019-07-08T15:48:13"/>
    <m/>
    <n v="125"/>
    <x v="6"/>
    <x v="12"/>
    <n v="1"/>
    <n v="5"/>
    <n v="5"/>
    <x v="0"/>
  </r>
  <r>
    <s v="CC109198"/>
    <d v="2019-12-01T12:11:02"/>
    <s v="C58256"/>
    <x v="0"/>
    <s v="signup"/>
    <n v="70"/>
    <x v="0"/>
    <s v="prd_2"/>
    <d v="2019-12-01T12:14:04"/>
    <m/>
    <n v="125"/>
    <x v="0"/>
    <x v="12"/>
    <n v="1"/>
    <n v="0"/>
    <n v="0"/>
    <x v="2"/>
  </r>
  <r>
    <s v="CC109417"/>
    <d v="2019-12-02T16:13:34"/>
    <s v="C57781"/>
    <x v="0"/>
    <s v="support"/>
    <n v="70"/>
    <x v="0"/>
    <s v="prd_2"/>
    <d v="2019-11-21T11:51:44"/>
    <m/>
    <n v="125"/>
    <x v="0"/>
    <x v="12"/>
    <n v="1"/>
    <n v="0"/>
    <n v="0"/>
    <x v="2"/>
  </r>
  <r>
    <s v="CC109471"/>
    <d v="2019-12-03T11:12:16"/>
    <s v="C58362"/>
    <x v="0"/>
    <s v="signup"/>
    <n v="70"/>
    <x v="1"/>
    <s v="prd_2"/>
    <d v="2019-12-03T11:14:44"/>
    <m/>
    <n v="125"/>
    <x v="0"/>
    <x v="12"/>
    <n v="1"/>
    <n v="0"/>
    <n v="0"/>
    <x v="2"/>
  </r>
  <r>
    <s v="CC110425"/>
    <d v="2019-12-09T14:28:33"/>
    <s v="C58704"/>
    <x v="0"/>
    <s v="signup"/>
    <n v="70"/>
    <x v="1"/>
    <s v="prd_2"/>
    <d v="2019-12-09T14:32:15"/>
    <m/>
    <n v="125"/>
    <x v="0"/>
    <x v="12"/>
    <n v="1"/>
    <n v="0"/>
    <n v="0"/>
    <x v="2"/>
  </r>
  <r>
    <s v="CC110706"/>
    <d v="2019-12-11T11:44:59"/>
    <s v="C58811"/>
    <x v="0"/>
    <s v="signup"/>
    <n v="70"/>
    <x v="1"/>
    <s v="prd_2"/>
    <d v="2019-12-11T11:48:18"/>
    <m/>
    <n v="125"/>
    <x v="0"/>
    <x v="12"/>
    <n v="1"/>
    <n v="0"/>
    <n v="0"/>
    <x v="2"/>
  </r>
  <r>
    <s v="CC110977"/>
    <d v="2019-12-13T09:25:30"/>
    <s v="C259966"/>
    <x v="0"/>
    <s v="support"/>
    <n v="70"/>
    <x v="0"/>
    <s v="prd_2"/>
    <d v="2019-10-02T13:10:26"/>
    <m/>
    <n v="125"/>
    <x v="0"/>
    <x v="12"/>
    <n v="1"/>
    <n v="2"/>
    <n v="2"/>
    <x v="13"/>
  </r>
  <r>
    <s v="CC111538"/>
    <d v="2019-12-16T17:24:31"/>
    <s v="C263254"/>
    <x v="0"/>
    <s v="support"/>
    <n v="70"/>
    <x v="1"/>
    <s v="prd_2"/>
    <d v="2019-10-21T12:13:42"/>
    <m/>
    <n v="125"/>
    <x v="0"/>
    <x v="12"/>
    <n v="1"/>
    <n v="2"/>
    <n v="2"/>
    <x v="13"/>
  </r>
  <r>
    <s v="CC111659"/>
    <d v="2019-12-17T13:24:53"/>
    <s v="C267194"/>
    <x v="0"/>
    <s v="support"/>
    <n v="70"/>
    <x v="0"/>
    <s v="prd_2"/>
    <d v="2019-11-13T17:04:33"/>
    <m/>
    <n v="125"/>
    <x v="0"/>
    <x v="12"/>
    <n v="1"/>
    <n v="1"/>
    <n v="1"/>
    <x v="5"/>
  </r>
  <r>
    <s v="CC111766"/>
    <d v="2019-12-18T10:41:32"/>
    <s v="C193564"/>
    <x v="0"/>
    <s v="support"/>
    <n v="70"/>
    <x v="0"/>
    <s v="prd_2"/>
    <d v="2018-12-31T10:34:56"/>
    <m/>
    <n v="125"/>
    <x v="0"/>
    <x v="12"/>
    <n v="1"/>
    <n v="12"/>
    <n v="12"/>
    <x v="10"/>
  </r>
  <r>
    <s v="CC111948"/>
    <d v="2019-12-19T12:28:14"/>
    <s v="C59258"/>
    <x v="0"/>
    <s v="signup"/>
    <n v="70"/>
    <x v="1"/>
    <s v="prd_2"/>
    <d v="2019-12-19T12:33:02"/>
    <m/>
    <n v="125"/>
    <x v="0"/>
    <x v="12"/>
    <n v="1"/>
    <n v="0"/>
    <n v="0"/>
    <x v="2"/>
  </r>
  <r>
    <s v="CC112273"/>
    <d v="2019-12-21T16:03:36"/>
    <s v="C253513"/>
    <x v="0"/>
    <s v="support"/>
    <n v="70"/>
    <x v="1"/>
    <s v="prd_2"/>
    <d v="2019-08-28T20:21:17"/>
    <m/>
    <n v="125"/>
    <x v="0"/>
    <x v="12"/>
    <n v="1"/>
    <n v="4"/>
    <n v="4"/>
    <x v="3"/>
  </r>
  <r>
    <s v="CC112358"/>
    <d v="2019-12-22T13:23:26"/>
    <s v="C40191"/>
    <x v="0"/>
    <s v="support"/>
    <n v="70"/>
    <x v="1"/>
    <s v="prd_2"/>
    <d v="2019-04-17T12:16:53"/>
    <m/>
    <n v="125"/>
    <x v="0"/>
    <x v="12"/>
    <n v="1"/>
    <n v="8"/>
    <n v="8"/>
    <x v="12"/>
  </r>
  <r>
    <s v="CC112451"/>
    <d v="2019-12-23T10:52:30"/>
    <s v="C59399"/>
    <x v="0"/>
    <s v="signup"/>
    <n v="70"/>
    <x v="1"/>
    <s v="prd_2"/>
    <d v="2019-12-23T10:57:03"/>
    <m/>
    <n v="125"/>
    <x v="0"/>
    <x v="12"/>
    <n v="1"/>
    <n v="0"/>
    <n v="0"/>
    <x v="2"/>
  </r>
  <r>
    <s v="CC112649"/>
    <d v="2019-12-24T12:34:01"/>
    <s v="C59490"/>
    <x v="0"/>
    <s v="signup"/>
    <n v="70"/>
    <x v="0"/>
    <s v="prd_2"/>
    <d v="2019-12-24T12:37:57"/>
    <m/>
    <n v="125"/>
    <x v="0"/>
    <x v="12"/>
    <n v="1"/>
    <n v="0"/>
    <n v="0"/>
    <x v="2"/>
  </r>
  <r>
    <s v="CC112718"/>
    <d v="2019-12-24T17:18:25"/>
    <s v="C262710"/>
    <x v="0"/>
    <s v="support"/>
    <n v="70"/>
    <x v="1"/>
    <s v="prd_2"/>
    <d v="2019-10-17T11:24:52"/>
    <m/>
    <n v="125"/>
    <x v="0"/>
    <x v="12"/>
    <n v="1"/>
    <n v="2"/>
    <n v="2"/>
    <x v="13"/>
  </r>
  <r>
    <s v="CC113320"/>
    <d v="2019-12-29T14:34:47"/>
    <s v="C270776"/>
    <x v="1"/>
    <s v="support"/>
    <n v="70"/>
    <x v="0"/>
    <s v="prd_2"/>
    <d v="2019-12-09T14:59:09"/>
    <m/>
    <n v="125"/>
    <x v="0"/>
    <x v="12"/>
    <n v="1"/>
    <n v="1"/>
    <n v="1"/>
    <x v="5"/>
  </r>
  <r>
    <s v="CC113455"/>
    <d v="2019-12-30T13:25:06"/>
    <s v="C59763"/>
    <x v="0"/>
    <s v="signup"/>
    <n v="70"/>
    <x v="0"/>
    <s v="prd_2"/>
    <d v="2019-12-30T13:29:31"/>
    <m/>
    <n v="125"/>
    <x v="0"/>
    <x v="12"/>
    <n v="1"/>
    <n v="0"/>
    <n v="0"/>
    <x v="2"/>
  </r>
  <r>
    <s v="CC113615"/>
    <d v="2019-12-31T13:46:41"/>
    <s v="C59827"/>
    <x v="0"/>
    <s v="signup"/>
    <n v="70"/>
    <x v="1"/>
    <s v="prd_2"/>
    <d v="2019-12-31T13:50:28"/>
    <m/>
    <n v="125"/>
    <x v="0"/>
    <x v="12"/>
    <n v="1"/>
    <n v="0"/>
    <n v="0"/>
    <x v="2"/>
  </r>
  <r>
    <s v="CC113799"/>
    <d v="2020-01-01T11:54:05"/>
    <s v="C59929"/>
    <x v="0"/>
    <s v="signup"/>
    <n v="70"/>
    <x v="0"/>
    <s v="prd_2"/>
    <d v="2020-01-01T11:57:09"/>
    <m/>
    <n v="125"/>
    <x v="2"/>
    <x v="12"/>
    <n v="1"/>
    <n v="0"/>
    <n v="0"/>
    <x v="2"/>
  </r>
  <r>
    <s v="CC113813"/>
    <d v="2020-01-01T12:09:17"/>
    <s v="C59941"/>
    <x v="0"/>
    <s v="signup"/>
    <n v="70"/>
    <x v="0"/>
    <s v="prd_2"/>
    <d v="2020-01-01T12:13:17"/>
    <m/>
    <n v="125"/>
    <x v="2"/>
    <x v="12"/>
    <n v="1"/>
    <n v="0"/>
    <n v="0"/>
    <x v="2"/>
  </r>
  <r>
    <s v="CC114412"/>
    <d v="2020-01-03T14:39:16"/>
    <s v="C60346"/>
    <x v="0"/>
    <s v="signup"/>
    <n v="70"/>
    <x v="1"/>
    <s v="prd_2"/>
    <d v="2020-01-03T14:42:27"/>
    <m/>
    <n v="125"/>
    <x v="2"/>
    <x v="12"/>
    <n v="1"/>
    <n v="0"/>
    <n v="0"/>
    <x v="2"/>
  </r>
  <r>
    <s v="CC114547"/>
    <d v="2020-01-04T13:18:53"/>
    <s v="C269234"/>
    <x v="0"/>
    <s v="support"/>
    <n v="70"/>
    <x v="0"/>
    <s v="prd_2"/>
    <d v="2019-11-27T18:13:13"/>
    <m/>
    <n v="125"/>
    <x v="2"/>
    <x v="12"/>
    <n v="1"/>
    <n v="1"/>
    <n v="1"/>
    <x v="5"/>
  </r>
  <r>
    <s v="CC114730"/>
    <d v="2020-01-05T15:29:37"/>
    <s v="C235315"/>
    <x v="1"/>
    <s v="support"/>
    <n v="70"/>
    <x v="0"/>
    <s v="prd_2"/>
    <d v="2019-06-11T14:51:44"/>
    <m/>
    <n v="125"/>
    <x v="2"/>
    <x v="12"/>
    <n v="1"/>
    <n v="7"/>
    <n v="7"/>
    <x v="14"/>
  </r>
  <r>
    <s v="CC114762"/>
    <d v="2020-01-05T17:56:23"/>
    <s v="C273533"/>
    <x v="0"/>
    <s v="support"/>
    <n v="70"/>
    <x v="0"/>
    <s v="prd_2"/>
    <d v="2020-01-01T10:45:54"/>
    <m/>
    <n v="125"/>
    <x v="2"/>
    <x v="12"/>
    <n v="1"/>
    <n v="0"/>
    <n v="0"/>
    <x v="2"/>
  </r>
  <r>
    <s v="CC115427"/>
    <d v="2020-01-08T12:27:48"/>
    <s v="C60875"/>
    <x v="0"/>
    <s v="signup"/>
    <n v="70"/>
    <x v="0"/>
    <s v="prd_2"/>
    <d v="2020-01-08T12:31:04"/>
    <m/>
    <n v="125"/>
    <x v="2"/>
    <x v="12"/>
    <n v="1"/>
    <n v="0"/>
    <n v="0"/>
    <x v="2"/>
  </r>
  <r>
    <s v="CC116184"/>
    <d v="2020-01-12T13:51:27"/>
    <s v="C61260"/>
    <x v="0"/>
    <s v="signup"/>
    <n v="70"/>
    <x v="0"/>
    <s v="prd_2"/>
    <d v="2020-01-12T13:54:51"/>
    <m/>
    <n v="125"/>
    <x v="2"/>
    <x v="12"/>
    <n v="1"/>
    <n v="0"/>
    <n v="0"/>
    <x v="2"/>
  </r>
  <r>
    <s v="CC116314"/>
    <d v="2020-01-13T11:15:27"/>
    <s v="C61323"/>
    <x v="0"/>
    <s v="signup"/>
    <n v="70"/>
    <x v="0"/>
    <s v="prd_2"/>
    <d v="2020-01-13T11:17:55"/>
    <m/>
    <n v="125"/>
    <x v="2"/>
    <x v="12"/>
    <n v="1"/>
    <n v="0"/>
    <n v="0"/>
    <x v="2"/>
  </r>
  <r>
    <s v="CC116599"/>
    <d v="2020-01-14T11:30:02"/>
    <s v="C61500"/>
    <x v="0"/>
    <s v="signup"/>
    <n v="70"/>
    <x v="0"/>
    <s v="prd_2"/>
    <d v="2020-01-14T11:34:04"/>
    <m/>
    <n v="125"/>
    <x v="2"/>
    <x v="12"/>
    <n v="1"/>
    <n v="0"/>
    <n v="0"/>
    <x v="2"/>
  </r>
  <r>
    <s v="CC116874"/>
    <d v="2020-01-15T11:43:14"/>
    <s v="C61658"/>
    <x v="0"/>
    <s v="signup"/>
    <n v="70"/>
    <x v="1"/>
    <s v="prd_2"/>
    <d v="2020-01-15T11:47:28"/>
    <m/>
    <n v="125"/>
    <x v="2"/>
    <x v="12"/>
    <n v="1"/>
    <n v="0"/>
    <n v="0"/>
    <x v="2"/>
  </r>
  <r>
    <s v="CC117039"/>
    <d v="2020-01-16T09:47:05"/>
    <s v="C61741"/>
    <x v="0"/>
    <s v="signup"/>
    <n v="70"/>
    <x v="0"/>
    <s v="prd_2"/>
    <d v="2020-01-16T09:50:57"/>
    <m/>
    <n v="125"/>
    <x v="2"/>
    <x v="12"/>
    <n v="1"/>
    <n v="0"/>
    <n v="0"/>
    <x v="2"/>
  </r>
  <r>
    <s v="CC117210"/>
    <d v="2020-01-16T15:26:40"/>
    <s v="C254235"/>
    <x v="1"/>
    <s v="support"/>
    <n v="70"/>
    <x v="1"/>
    <s v="prd_2"/>
    <d v="2019-09-02T14:56:14"/>
    <m/>
    <n v="125"/>
    <x v="2"/>
    <x v="12"/>
    <n v="1"/>
    <n v="5"/>
    <n v="5"/>
    <x v="0"/>
  </r>
  <r>
    <s v="CC117229"/>
    <d v="2020-01-16T16:36:29"/>
    <s v="C264171"/>
    <x v="0"/>
    <s v="support"/>
    <n v="70"/>
    <x v="0"/>
    <s v="prd_2"/>
    <d v="2019-10-25T14:23:02"/>
    <m/>
    <n v="125"/>
    <x v="2"/>
    <x v="12"/>
    <n v="1"/>
    <n v="3"/>
    <n v="3"/>
    <x v="7"/>
  </r>
  <r>
    <s v="CC117324"/>
    <d v="2020-01-17T12:08:36"/>
    <s v="C61922"/>
    <x v="0"/>
    <s v="signup"/>
    <n v="70"/>
    <x v="0"/>
    <s v="prd_2"/>
    <d v="2020-01-17T12:14:29"/>
    <m/>
    <n v="125"/>
    <x v="2"/>
    <x v="12"/>
    <n v="1"/>
    <n v="0"/>
    <n v="0"/>
    <x v="2"/>
  </r>
  <r>
    <s v="CC117888"/>
    <d v="2020-01-20T13:39:03"/>
    <s v="C243580"/>
    <x v="0"/>
    <s v="support"/>
    <n v="70"/>
    <x v="1"/>
    <s v="prd_2"/>
    <d v="2019-07-15T15:37:02"/>
    <m/>
    <n v="125"/>
    <x v="2"/>
    <x v="12"/>
    <n v="1"/>
    <n v="6"/>
    <n v="6"/>
    <x v="4"/>
  </r>
  <r>
    <s v="CC118105"/>
    <d v="2020-01-21T13:17:44"/>
    <s v="C62321"/>
    <x v="0"/>
    <s v="signup"/>
    <n v="70"/>
    <x v="0"/>
    <s v="prd_2"/>
    <d v="2020-01-21T13:21:18"/>
    <m/>
    <n v="125"/>
    <x v="2"/>
    <x v="12"/>
    <n v="1"/>
    <n v="0"/>
    <n v="0"/>
    <x v="2"/>
  </r>
  <r>
    <s v="CC118340"/>
    <d v="2020-01-22T13:14:12"/>
    <s v="C62448"/>
    <x v="0"/>
    <s v="signup"/>
    <n v="70"/>
    <x v="1"/>
    <s v="prd_2"/>
    <d v="2020-01-22T13:17:08"/>
    <m/>
    <n v="125"/>
    <x v="2"/>
    <x v="12"/>
    <n v="1"/>
    <n v="0"/>
    <n v="0"/>
    <x v="2"/>
  </r>
  <r>
    <s v="CC118644"/>
    <d v="2020-01-23T18:16:46"/>
    <s v="C240062"/>
    <x v="1"/>
    <s v="support"/>
    <n v="70"/>
    <x v="0"/>
    <s v="prd_2"/>
    <d v="2019-07-01T12:32:01"/>
    <m/>
    <n v="125"/>
    <x v="2"/>
    <x v="12"/>
    <n v="1"/>
    <n v="7"/>
    <n v="7"/>
    <x v="14"/>
  </r>
  <r>
    <s v="CC118724"/>
    <d v="2020-01-24T11:35:50"/>
    <s v="C62659"/>
    <x v="0"/>
    <s v="signup"/>
    <n v="70"/>
    <x v="1"/>
    <s v="prd_2"/>
    <d v="2020-01-24T11:39:16"/>
    <m/>
    <n v="125"/>
    <x v="2"/>
    <x v="12"/>
    <n v="1"/>
    <n v="0"/>
    <n v="0"/>
    <x v="2"/>
  </r>
  <r>
    <s v="CC118789"/>
    <d v="2020-01-24T13:15:57"/>
    <s v="C266526"/>
    <x v="0"/>
    <s v="support"/>
    <n v="70"/>
    <x v="1"/>
    <s v="prd_2"/>
    <d v="2019-11-09T14:31:33"/>
    <m/>
    <n v="125"/>
    <x v="2"/>
    <x v="12"/>
    <n v="1"/>
    <n v="3"/>
    <n v="3"/>
    <x v="7"/>
  </r>
  <r>
    <s v="CC119300"/>
    <d v="2020-01-27T12:36:28"/>
    <s v="C62934"/>
    <x v="0"/>
    <s v="signup"/>
    <n v="70"/>
    <x v="1"/>
    <s v="prd_2"/>
    <d v="2020-01-27T12:40:28"/>
    <m/>
    <n v="125"/>
    <x v="2"/>
    <x v="12"/>
    <n v="1"/>
    <n v="0"/>
    <n v="0"/>
    <x v="2"/>
  </r>
  <r>
    <s v="CC119378"/>
    <d v="2020-01-27T15:24:40"/>
    <s v="C62983"/>
    <x v="0"/>
    <s v="signup"/>
    <n v="70"/>
    <x v="0"/>
    <s v="prd_2"/>
    <d v="2020-01-27T15:28:45"/>
    <m/>
    <n v="125"/>
    <x v="2"/>
    <x v="12"/>
    <n v="1"/>
    <n v="0"/>
    <n v="0"/>
    <x v="2"/>
  </r>
  <r>
    <s v="CC119450"/>
    <d v="2020-01-28T10:22:34"/>
    <s v="C63018"/>
    <x v="0"/>
    <s v="signup"/>
    <n v="70"/>
    <x v="1"/>
    <s v="prd_2"/>
    <d v="2020-01-28T10:25:53"/>
    <m/>
    <n v="125"/>
    <x v="2"/>
    <x v="12"/>
    <n v="1"/>
    <n v="0"/>
    <n v="0"/>
    <x v="2"/>
  </r>
  <r>
    <s v="CC119477"/>
    <d v="2020-01-28T11:12:20"/>
    <s v="C63042"/>
    <x v="0"/>
    <s v="signup"/>
    <n v="70"/>
    <x v="0"/>
    <s v="prd_2"/>
    <d v="2020-01-28T11:15:45"/>
    <m/>
    <n v="125"/>
    <x v="2"/>
    <x v="12"/>
    <n v="1"/>
    <n v="0"/>
    <n v="0"/>
    <x v="2"/>
  </r>
  <r>
    <s v="CC119657"/>
    <d v="2020-01-28T17:11:43"/>
    <s v="C267919"/>
    <x v="0"/>
    <s v="support"/>
    <n v="70"/>
    <x v="1"/>
    <s v="prd_2"/>
    <d v="2019-11-19T12:40:37"/>
    <m/>
    <n v="125"/>
    <x v="2"/>
    <x v="12"/>
    <n v="1"/>
    <n v="2"/>
    <n v="2"/>
    <x v="13"/>
  </r>
  <r>
    <s v="CC119793"/>
    <d v="2020-01-29T12:42:20"/>
    <s v="C62448"/>
    <x v="0"/>
    <s v="support"/>
    <n v="70"/>
    <x v="1"/>
    <s v="prd_2"/>
    <d v="2020-01-22T13:17:08"/>
    <m/>
    <n v="125"/>
    <x v="2"/>
    <x v="12"/>
    <n v="1"/>
    <n v="0"/>
    <n v="0"/>
    <x v="2"/>
  </r>
  <r>
    <s v="CC120226"/>
    <d v="2020-01-31T12:11:42"/>
    <s v="C63458"/>
    <x v="0"/>
    <s v="signup"/>
    <n v="70"/>
    <x v="0"/>
    <s v="prd_2"/>
    <d v="2020-01-31T12:14:04"/>
    <m/>
    <n v="125"/>
    <x v="2"/>
    <x v="12"/>
    <n v="1"/>
    <n v="0"/>
    <n v="0"/>
    <x v="2"/>
  </r>
  <r>
    <s v="CC120252"/>
    <d v="2020-01-31T13:05:40"/>
    <s v="C163638"/>
    <x v="0"/>
    <s v="support"/>
    <n v="70"/>
    <x v="0"/>
    <s v="prd_2"/>
    <d v="2018-03-19T15:58:45"/>
    <m/>
    <n v="125"/>
    <x v="2"/>
    <x v="12"/>
    <n v="1"/>
    <n v="23"/>
    <n v="23"/>
    <x v="24"/>
  </r>
  <r>
    <s v="CC120543"/>
    <d v="2020-02-02T11:45:17"/>
    <s v="C63574"/>
    <x v="0"/>
    <s v="signup"/>
    <n v="70"/>
    <x v="1"/>
    <s v="prd_2"/>
    <d v="2020-02-02T11:49:41"/>
    <m/>
    <n v="125"/>
    <x v="3"/>
    <x v="12"/>
    <n v="1"/>
    <n v="0"/>
    <n v="0"/>
    <x v="2"/>
  </r>
  <r>
    <s v="CC120600"/>
    <d v="2020-02-02T15:31:03"/>
    <s v="C264035"/>
    <x v="0"/>
    <s v="support"/>
    <n v="70"/>
    <x v="1"/>
    <s v="prd_2"/>
    <d v="2019-10-24T15:42:34"/>
    <m/>
    <n v="125"/>
    <x v="3"/>
    <x v="12"/>
    <n v="1"/>
    <n v="3"/>
    <n v="3"/>
    <x v="7"/>
  </r>
  <r>
    <s v="CC120903"/>
    <d v="2020-02-03T15:50:36"/>
    <s v="C63772"/>
    <x v="0"/>
    <s v="signup"/>
    <n v="70"/>
    <x v="0"/>
    <s v="prd_2"/>
    <d v="2020-02-03T15:54:23"/>
    <m/>
    <n v="125"/>
    <x v="3"/>
    <x v="12"/>
    <n v="1"/>
    <n v="0"/>
    <n v="0"/>
    <x v="2"/>
  </r>
  <r>
    <s v="CC121000"/>
    <d v="2020-02-04T11:14:19"/>
    <s v="C63827"/>
    <x v="0"/>
    <s v="signup"/>
    <n v="70"/>
    <x v="1"/>
    <s v="prd_2"/>
    <d v="2020-02-04T11:18:24"/>
    <m/>
    <n v="125"/>
    <x v="3"/>
    <x v="12"/>
    <n v="1"/>
    <n v="0"/>
    <n v="0"/>
    <x v="2"/>
  </r>
  <r>
    <s v="CC121031"/>
    <d v="2020-02-04T11:56:11"/>
    <s v="C63850"/>
    <x v="0"/>
    <s v="signup"/>
    <n v="70"/>
    <x v="0"/>
    <s v="prd_2"/>
    <d v="2020-02-04T11:58:13"/>
    <m/>
    <n v="125"/>
    <x v="3"/>
    <x v="12"/>
    <n v="1"/>
    <n v="0"/>
    <n v="0"/>
    <x v="2"/>
  </r>
  <r>
    <s v="CC121133"/>
    <d v="2020-02-04T14:32:18"/>
    <s v="C63921"/>
    <x v="0"/>
    <s v="signup"/>
    <n v="70"/>
    <x v="0"/>
    <s v="prd_2"/>
    <d v="2020-02-04T14:35:43"/>
    <m/>
    <n v="125"/>
    <x v="3"/>
    <x v="12"/>
    <n v="1"/>
    <n v="0"/>
    <n v="0"/>
    <x v="2"/>
  </r>
  <r>
    <s v="CC121331"/>
    <d v="2020-02-05T12:54:09"/>
    <s v="C64040"/>
    <x v="0"/>
    <s v="signup"/>
    <n v="70"/>
    <x v="1"/>
    <s v="prd_2"/>
    <d v="2020-02-05T12:58:20"/>
    <m/>
    <n v="125"/>
    <x v="3"/>
    <x v="12"/>
    <n v="1"/>
    <n v="0"/>
    <n v="0"/>
    <x v="2"/>
  </r>
  <r>
    <s v="CC121761"/>
    <d v="2020-02-07T11:38:29"/>
    <s v="C64265"/>
    <x v="0"/>
    <s v="signup"/>
    <n v="70"/>
    <x v="0"/>
    <s v="prd_2"/>
    <d v="2020-02-07T11:43:09"/>
    <m/>
    <n v="125"/>
    <x v="3"/>
    <x v="12"/>
    <n v="1"/>
    <n v="0"/>
    <n v="0"/>
    <x v="2"/>
  </r>
  <r>
    <s v="CC121961"/>
    <d v="2020-02-08T11:58:00"/>
    <s v="C64353"/>
    <x v="0"/>
    <s v="signup"/>
    <n v="70"/>
    <x v="1"/>
    <s v="prd_2"/>
    <d v="2020-02-08T12:00:46"/>
    <m/>
    <n v="125"/>
    <x v="3"/>
    <x v="12"/>
    <n v="1"/>
    <n v="0"/>
    <n v="0"/>
    <x v="2"/>
  </r>
  <r>
    <s v="CC122027"/>
    <d v="2020-02-08T14:53:40"/>
    <s v="C283352"/>
    <x v="0"/>
    <s v="support"/>
    <n v="70"/>
    <x v="0"/>
    <s v="prd_2"/>
    <d v="2020-01-28T13:07:42"/>
    <m/>
    <n v="125"/>
    <x v="3"/>
    <x v="12"/>
    <n v="1"/>
    <n v="0"/>
    <n v="0"/>
    <x v="2"/>
  </r>
  <r>
    <s v="CC122339"/>
    <d v="2020-02-10T12:38:42"/>
    <s v="C64507"/>
    <x v="0"/>
    <s v="signup"/>
    <n v="70"/>
    <x v="0"/>
    <s v="prd_2"/>
    <d v="2020-02-10T12:42:24"/>
    <m/>
    <n v="125"/>
    <x v="3"/>
    <x v="12"/>
    <n v="1"/>
    <n v="0"/>
    <n v="0"/>
    <x v="2"/>
  </r>
  <r>
    <s v="CC122356"/>
    <d v="2020-02-10T13:08:52"/>
    <s v="C64522"/>
    <x v="0"/>
    <s v="signup"/>
    <n v="70"/>
    <x v="0"/>
    <s v="prd_2"/>
    <d v="2020-02-10T13:13:28"/>
    <m/>
    <n v="125"/>
    <x v="3"/>
    <x v="12"/>
    <n v="1"/>
    <n v="0"/>
    <n v="0"/>
    <x v="2"/>
  </r>
  <r>
    <s v="CC122811"/>
    <d v="2020-02-12T12:00:00"/>
    <s v="C64778"/>
    <x v="0"/>
    <s v="signup"/>
    <n v="70"/>
    <x v="1"/>
    <s v="prd_2"/>
    <d v="2020-02-12T12:02:24"/>
    <m/>
    <n v="125"/>
    <x v="3"/>
    <x v="12"/>
    <n v="1"/>
    <n v="0"/>
    <n v="0"/>
    <x v="2"/>
  </r>
  <r>
    <s v="CC122841"/>
    <d v="2020-02-12T12:33:26"/>
    <s v="C64800"/>
    <x v="0"/>
    <s v="signup"/>
    <n v="70"/>
    <x v="0"/>
    <s v="prd_2"/>
    <d v="2020-02-12T12:36:41"/>
    <m/>
    <n v="125"/>
    <x v="3"/>
    <x v="12"/>
    <n v="1"/>
    <n v="0"/>
    <n v="0"/>
    <x v="2"/>
  </r>
  <r>
    <s v="CC122924"/>
    <d v="2020-02-12T15:38:38"/>
    <s v="C64848"/>
    <x v="0"/>
    <s v="signup"/>
    <n v="70"/>
    <x v="0"/>
    <s v="prd_2"/>
    <d v="2020-02-12T15:42:15"/>
    <m/>
    <n v="125"/>
    <x v="3"/>
    <x v="12"/>
    <n v="1"/>
    <n v="0"/>
    <n v="0"/>
    <x v="2"/>
  </r>
  <r>
    <s v="CC123153"/>
    <d v="2020-02-13T14:33:19"/>
    <s v="C64996"/>
    <x v="0"/>
    <s v="signup"/>
    <n v="70"/>
    <x v="0"/>
    <s v="prd_2"/>
    <d v="2020-02-13T14:38:11"/>
    <m/>
    <n v="125"/>
    <x v="3"/>
    <x v="12"/>
    <n v="1"/>
    <n v="0"/>
    <n v="0"/>
    <x v="2"/>
  </r>
  <r>
    <s v="CC123196"/>
    <d v="2020-02-13T17:03:10"/>
    <s v="C283458"/>
    <x v="0"/>
    <s v="support"/>
    <n v="70"/>
    <x v="0"/>
    <s v="prd_2"/>
    <d v="2020-01-28T14:52:59"/>
    <m/>
    <n v="125"/>
    <x v="3"/>
    <x v="12"/>
    <n v="1"/>
    <n v="1"/>
    <n v="1"/>
    <x v="5"/>
  </r>
  <r>
    <s v="CC100241"/>
    <d v="2019-10-05T11:20:43"/>
    <s v="C54933"/>
    <x v="0"/>
    <s v="signup"/>
    <n v="71"/>
    <x v="1"/>
    <s v="prd_2"/>
    <d v="2019-10-05T11:23:20"/>
    <d v="2019-10-10T17:58:31"/>
    <n v="125"/>
    <x v="5"/>
    <x v="12"/>
    <n v="0"/>
    <n v="0"/>
    <n v="0"/>
    <x v="2"/>
  </r>
  <r>
    <s v="CC100758"/>
    <d v="2019-10-08T13:40:07"/>
    <s v="C55140"/>
    <x v="0"/>
    <s v="signup"/>
    <n v="71"/>
    <x v="0"/>
    <s v="prd_2"/>
    <d v="2019-10-08T13:43:23"/>
    <d v="2021-02-18T18:08:25"/>
    <n v="125"/>
    <x v="5"/>
    <x v="12"/>
    <n v="0"/>
    <n v="0"/>
    <n v="0"/>
    <x v="2"/>
  </r>
  <r>
    <s v="CC101019"/>
    <d v="2019-10-10T09:28:06"/>
    <s v="C41317"/>
    <x v="1"/>
    <s v="support"/>
    <n v="71"/>
    <x v="0"/>
    <s v="prd_2"/>
    <d v="2019-04-29T12:56:07"/>
    <d v="2020-10-15T10:11:08"/>
    <n v="125"/>
    <x v="5"/>
    <x v="12"/>
    <n v="0"/>
    <n v="5"/>
    <n v="5"/>
    <x v="0"/>
  </r>
  <r>
    <s v="CC101180"/>
    <d v="2019-10-11T08:40:54"/>
    <s v="C237583"/>
    <x v="0"/>
    <s v="support"/>
    <n v="71"/>
    <x v="0"/>
    <s v="prd_2"/>
    <d v="2019-06-20T10:21:19"/>
    <d v="2020-02-18T16:05:37"/>
    <n v="125"/>
    <x v="5"/>
    <x v="12"/>
    <n v="0"/>
    <n v="4"/>
    <n v="4"/>
    <x v="3"/>
  </r>
  <r>
    <s v="CC101242"/>
    <d v="2019-10-11T11:52:44"/>
    <s v="C232678"/>
    <x v="0"/>
    <s v="support"/>
    <n v="71"/>
    <x v="0"/>
    <s v="prd_2"/>
    <d v="2019-05-31T16:33:37"/>
    <d v="2021-06-02T11:25:10"/>
    <n v="125"/>
    <x v="5"/>
    <x v="12"/>
    <n v="0"/>
    <n v="4"/>
    <n v="4"/>
    <x v="3"/>
  </r>
  <r>
    <s v="CC101278"/>
    <d v="2019-10-11T13:26:32"/>
    <s v="C232680"/>
    <x v="0"/>
    <s v="support"/>
    <n v="71"/>
    <x v="1"/>
    <s v="prd_2"/>
    <d v="2019-05-31T16:40:37"/>
    <d v="2021-09-19T15:43:16"/>
    <n v="125"/>
    <x v="5"/>
    <x v="12"/>
    <n v="0"/>
    <n v="4"/>
    <n v="4"/>
    <x v="3"/>
  </r>
  <r>
    <s v="CC101605"/>
    <d v="2019-10-13T17:53:43"/>
    <s v="C215139"/>
    <x v="0"/>
    <s v="support"/>
    <n v="71"/>
    <x v="0"/>
    <s v="prd_2"/>
    <d v="2019-03-26T10:34:26"/>
    <d v="2020-01-29T16:20:20"/>
    <n v="125"/>
    <x v="5"/>
    <x v="12"/>
    <n v="0"/>
    <n v="7"/>
    <n v="7"/>
    <x v="14"/>
  </r>
  <r>
    <s v="CC101870"/>
    <d v="2019-10-15T12:04:32"/>
    <s v="C244298"/>
    <x v="0"/>
    <s v="support"/>
    <n v="71"/>
    <x v="0"/>
    <s v="prd_2"/>
    <d v="2019-07-17T18:52:29"/>
    <d v="2021-06-19T14:10:51"/>
    <n v="125"/>
    <x v="5"/>
    <x v="12"/>
    <n v="0"/>
    <n v="3"/>
    <n v="3"/>
    <x v="7"/>
  </r>
  <r>
    <s v="CC101949"/>
    <d v="2019-10-15T15:21:11"/>
    <s v="C55621"/>
    <x v="0"/>
    <s v="signup"/>
    <n v="71"/>
    <x v="0"/>
    <s v="prd_2"/>
    <d v="2019-10-15T15:23:36"/>
    <d v="2020-11-25T15:39:50"/>
    <n v="125"/>
    <x v="5"/>
    <x v="12"/>
    <n v="0"/>
    <n v="0"/>
    <n v="0"/>
    <x v="2"/>
  </r>
  <r>
    <s v="CC102010"/>
    <d v="2019-10-16T09:41:33"/>
    <s v="C55635"/>
    <x v="0"/>
    <s v="signup"/>
    <n v="71"/>
    <x v="1"/>
    <s v="prd_2"/>
    <d v="2019-10-16T09:45:49"/>
    <d v="2020-12-08T12:55:53"/>
    <n v="125"/>
    <x v="5"/>
    <x v="12"/>
    <n v="0"/>
    <n v="0"/>
    <n v="0"/>
    <x v="2"/>
  </r>
  <r>
    <s v="CC102641"/>
    <d v="2019-10-20T07:06:09"/>
    <s v="C55891"/>
    <x v="0"/>
    <s v="signup"/>
    <n v="71"/>
    <x v="1"/>
    <s v="prd_2"/>
    <d v="2019-10-20T07:08:10"/>
    <d v="2021-10-04T18:00:32"/>
    <n v="125"/>
    <x v="5"/>
    <x v="12"/>
    <n v="0"/>
    <n v="0"/>
    <n v="0"/>
    <x v="2"/>
  </r>
  <r>
    <s v="CC104557"/>
    <d v="2019-10-31T13:19:08"/>
    <s v="C51191"/>
    <x v="0"/>
    <s v="support"/>
    <n v="71"/>
    <x v="0"/>
    <s v="prd_2"/>
    <d v="2019-08-15T10:57:55"/>
    <d v="2021-11-20T12:58:54"/>
    <n v="125"/>
    <x v="5"/>
    <x v="12"/>
    <n v="0"/>
    <n v="3"/>
    <n v="3"/>
    <x v="7"/>
  </r>
  <r>
    <s v="CC106915"/>
    <d v="2019-11-15T15:26:07"/>
    <s v="C57475"/>
    <x v="0"/>
    <s v="signup"/>
    <n v="71"/>
    <x v="0"/>
    <s v="prd_2"/>
    <d v="2019-11-15T15:30:53"/>
    <d v="2021-01-23T11:47:05"/>
    <n v="125"/>
    <x v="6"/>
    <x v="12"/>
    <n v="0"/>
    <n v="0"/>
    <n v="0"/>
    <x v="2"/>
  </r>
  <r>
    <s v="CC107642"/>
    <d v="2019-11-20T13:01:36"/>
    <s v="C263067"/>
    <x v="0"/>
    <s v="support"/>
    <n v="71"/>
    <x v="1"/>
    <s v="prd_2"/>
    <d v="2019-10-19T09:58:04"/>
    <d v="2020-12-10T17:52:49"/>
    <n v="125"/>
    <x v="6"/>
    <x v="12"/>
    <n v="0"/>
    <n v="1"/>
    <n v="1"/>
    <x v="5"/>
  </r>
  <r>
    <s v="CC107736"/>
    <d v="2019-11-21T08:45:36"/>
    <s v="C57755"/>
    <x v="0"/>
    <s v="signup"/>
    <n v="71"/>
    <x v="1"/>
    <s v="prd_2"/>
    <d v="2019-11-21T08:49:59"/>
    <d v="2020-01-17T18:26:49"/>
    <n v="125"/>
    <x v="6"/>
    <x v="12"/>
    <n v="0"/>
    <n v="0"/>
    <n v="0"/>
    <x v="2"/>
  </r>
  <r>
    <s v="CC108568"/>
    <d v="2019-11-26T17:17:13"/>
    <s v="C47019"/>
    <x v="0"/>
    <s v="support"/>
    <n v="71"/>
    <x v="0"/>
    <s v="prd_2"/>
    <d v="2019-06-27T14:56:33"/>
    <d v="2021-12-21T15:44:23"/>
    <n v="125"/>
    <x v="6"/>
    <x v="12"/>
    <n v="0"/>
    <n v="5"/>
    <n v="5"/>
    <x v="0"/>
  </r>
  <r>
    <s v="CC109521"/>
    <d v="2019-12-03T12:41:18"/>
    <s v="C58396"/>
    <x v="0"/>
    <s v="signup"/>
    <n v="71"/>
    <x v="0"/>
    <s v="prd_2"/>
    <d v="2019-12-03T12:44:14"/>
    <d v="2020-06-28T10:56:29"/>
    <n v="125"/>
    <x v="0"/>
    <x v="12"/>
    <n v="0"/>
    <n v="0"/>
    <n v="0"/>
    <x v="2"/>
  </r>
  <r>
    <s v="CC109949"/>
    <d v="2019-12-06T09:42:43"/>
    <s v="C174961"/>
    <x v="0"/>
    <s v="support"/>
    <n v="71"/>
    <x v="0"/>
    <s v="prd_2"/>
    <d v="2018-06-04T19:44:43"/>
    <d v="2019-03-06T14:46:17"/>
    <n v="125"/>
    <x v="0"/>
    <x v="12"/>
    <n v="1"/>
    <n v="18"/>
    <n v="9"/>
    <x v="1"/>
  </r>
  <r>
    <s v="CC110014"/>
    <d v="2019-12-06T13:01:43"/>
    <s v="C53219"/>
    <x v="0"/>
    <s v="support"/>
    <n v="71"/>
    <x v="0"/>
    <s v="prd_2"/>
    <d v="2019-09-11T12:18:19"/>
    <d v="2021-06-10T09:18:37"/>
    <n v="125"/>
    <x v="0"/>
    <x v="12"/>
    <n v="0"/>
    <n v="3"/>
    <n v="3"/>
    <x v="7"/>
  </r>
  <r>
    <s v="CC110455"/>
    <d v="2019-12-09T16:57:21"/>
    <s v="C254404"/>
    <x v="0"/>
    <s v="support"/>
    <n v="71"/>
    <x v="0"/>
    <s v="prd_2"/>
    <d v="2019-09-03T11:21:43"/>
    <d v="2021-10-17T17:09:11"/>
    <n v="125"/>
    <x v="0"/>
    <x v="12"/>
    <n v="0"/>
    <n v="3"/>
    <n v="3"/>
    <x v="7"/>
  </r>
  <r>
    <s v="CC110479"/>
    <d v="2019-12-10T08:40:09"/>
    <s v="C36956"/>
    <x v="0"/>
    <s v="support"/>
    <n v="71"/>
    <x v="1"/>
    <s v="prd_2"/>
    <d v="2019-03-15T14:19:56"/>
    <d v="2019-04-29T09:55:14"/>
    <n v="125"/>
    <x v="0"/>
    <x v="12"/>
    <n v="1"/>
    <n v="9"/>
    <n v="1"/>
    <x v="5"/>
  </r>
  <r>
    <s v="CC111910"/>
    <d v="2019-12-19T10:26:47"/>
    <s v="C57755"/>
    <x v="0"/>
    <s v="support"/>
    <n v="71"/>
    <x v="1"/>
    <s v="prd_2"/>
    <d v="2019-11-21T08:49:59"/>
    <d v="2020-01-17T18:26:49"/>
    <n v="125"/>
    <x v="0"/>
    <x v="12"/>
    <n v="0"/>
    <n v="1"/>
    <n v="1"/>
    <x v="5"/>
  </r>
  <r>
    <s v="CC111966"/>
    <d v="2019-12-19T13:09:43"/>
    <s v="C220792"/>
    <x v="1"/>
    <s v="support"/>
    <n v="71"/>
    <x v="1"/>
    <s v="prd_2"/>
    <d v="2019-04-16T14:14:28"/>
    <d v="2020-06-22T14:26:36"/>
    <n v="125"/>
    <x v="0"/>
    <x v="12"/>
    <n v="0"/>
    <n v="8"/>
    <n v="8"/>
    <x v="12"/>
  </r>
  <r>
    <s v="CC112004"/>
    <d v="2019-12-19T15:35:17"/>
    <s v="C155608"/>
    <x v="0"/>
    <s v="support"/>
    <n v="71"/>
    <x v="0"/>
    <s v="prd_2"/>
    <d v="2018-01-23T16:02:07"/>
    <d v="2021-06-24T17:32:46"/>
    <n v="125"/>
    <x v="0"/>
    <x v="12"/>
    <n v="0"/>
    <n v="23"/>
    <n v="23"/>
    <x v="24"/>
  </r>
  <r>
    <s v="CC112074"/>
    <d v="2019-12-20T11:37:24"/>
    <s v="C59300"/>
    <x v="0"/>
    <s v="signup"/>
    <n v="71"/>
    <x v="0"/>
    <s v="prd_2"/>
    <d v="2019-12-20T11:40:52"/>
    <d v="2021-08-07T16:23:58"/>
    <n v="125"/>
    <x v="0"/>
    <x v="12"/>
    <n v="0"/>
    <n v="0"/>
    <n v="0"/>
    <x v="2"/>
  </r>
  <r>
    <s v="CC112916"/>
    <d v="2019-12-26T12:03:18"/>
    <s v="C245749"/>
    <x v="1"/>
    <s v="support"/>
    <n v="71"/>
    <x v="1"/>
    <s v="prd_2"/>
    <d v="2019-07-24T12:02:54"/>
    <d v="2021-12-28T12:06:37"/>
    <n v="125"/>
    <x v="0"/>
    <x v="12"/>
    <n v="0"/>
    <n v="5"/>
    <n v="5"/>
    <x v="0"/>
  </r>
  <r>
    <s v="CC113459"/>
    <d v="2019-12-30T13:42:45"/>
    <s v="C59766"/>
    <x v="0"/>
    <s v="signup"/>
    <n v="71"/>
    <x v="0"/>
    <s v="prd_2"/>
    <d v="2019-12-30T13:46:46"/>
    <d v="2021-10-18T10:50:00"/>
    <n v="125"/>
    <x v="0"/>
    <x v="12"/>
    <n v="0"/>
    <n v="0"/>
    <n v="0"/>
    <x v="2"/>
  </r>
  <r>
    <s v="CC114138"/>
    <d v="2020-01-02T12:37:47"/>
    <s v="C232678"/>
    <x v="0"/>
    <s v="support"/>
    <n v="71"/>
    <x v="0"/>
    <s v="prd_2"/>
    <d v="2019-05-31T16:33:37"/>
    <d v="2021-06-02T11:25:10"/>
    <n v="125"/>
    <x v="2"/>
    <x v="12"/>
    <n v="0"/>
    <n v="7"/>
    <n v="7"/>
    <x v="14"/>
  </r>
  <r>
    <s v="CC114142"/>
    <d v="2020-01-02T12:47:28"/>
    <s v="C60170"/>
    <x v="0"/>
    <s v="signup"/>
    <n v="71"/>
    <x v="1"/>
    <s v="prd_2"/>
    <d v="2020-01-02T12:52:45"/>
    <d v="2021-01-26T07:52:59"/>
    <n v="125"/>
    <x v="2"/>
    <x v="12"/>
    <n v="0"/>
    <n v="0"/>
    <n v="0"/>
    <x v="2"/>
  </r>
  <r>
    <s v="CC114221"/>
    <d v="2020-01-02T15:40:17"/>
    <s v="C35974"/>
    <x v="0"/>
    <s v="support"/>
    <n v="71"/>
    <x v="1"/>
    <s v="prd_2"/>
    <d v="2019-03-06T12:23:41"/>
    <d v="2019-06-15T15:31:25"/>
    <n v="125"/>
    <x v="2"/>
    <x v="12"/>
    <n v="1"/>
    <n v="10"/>
    <n v="3"/>
    <x v="7"/>
  </r>
  <r>
    <s v="CC114303"/>
    <d v="2020-01-03T11:08:47"/>
    <s v="C60268"/>
    <x v="0"/>
    <s v="signup"/>
    <n v="71"/>
    <x v="0"/>
    <s v="prd_2"/>
    <d v="2020-01-03T11:13:35"/>
    <d v="2021-10-14T13:17:56"/>
    <n v="125"/>
    <x v="2"/>
    <x v="12"/>
    <n v="0"/>
    <n v="0"/>
    <n v="0"/>
    <x v="2"/>
  </r>
  <r>
    <s v="CC114353"/>
    <d v="2020-01-03T12:21:08"/>
    <s v="C54235"/>
    <x v="0"/>
    <s v="support"/>
    <n v="71"/>
    <x v="1"/>
    <s v="prd_2"/>
    <d v="2019-09-25T09:20:14"/>
    <d v="2019-10-31T11:55:45"/>
    <n v="125"/>
    <x v="2"/>
    <x v="12"/>
    <n v="1"/>
    <n v="3"/>
    <n v="1"/>
    <x v="5"/>
  </r>
  <r>
    <s v="CC114488"/>
    <d v="2020-01-04T10:49:04"/>
    <s v="C60375"/>
    <x v="0"/>
    <s v="signup"/>
    <n v="71"/>
    <x v="0"/>
    <s v="prd_2"/>
    <d v="2020-01-04T10:52:57"/>
    <d v="2021-01-16T17:54:14"/>
    <n v="125"/>
    <x v="2"/>
    <x v="12"/>
    <n v="0"/>
    <n v="0"/>
    <n v="0"/>
    <x v="2"/>
  </r>
  <r>
    <s v="CC114757"/>
    <d v="2020-01-05T17:45:56"/>
    <s v="C57475"/>
    <x v="0"/>
    <s v="support"/>
    <n v="71"/>
    <x v="0"/>
    <s v="prd_2"/>
    <d v="2019-11-15T15:30:53"/>
    <d v="2021-01-23T11:47:05"/>
    <n v="125"/>
    <x v="2"/>
    <x v="12"/>
    <n v="0"/>
    <n v="2"/>
    <n v="2"/>
    <x v="13"/>
  </r>
  <r>
    <s v="CC115339"/>
    <d v="2020-01-08T09:46:23"/>
    <s v="C60811"/>
    <x v="0"/>
    <s v="signup"/>
    <n v="71"/>
    <x v="1"/>
    <s v="prd_2"/>
    <d v="2020-01-08T09:52:00"/>
    <d v="2020-07-04T12:58:06"/>
    <n v="125"/>
    <x v="2"/>
    <x v="12"/>
    <n v="0"/>
    <n v="0"/>
    <n v="0"/>
    <x v="2"/>
  </r>
  <r>
    <s v="CC116221"/>
    <d v="2020-01-12T16:15:55"/>
    <s v="C250016"/>
    <x v="0"/>
    <s v="support"/>
    <n v="71"/>
    <x v="1"/>
    <s v="prd_2"/>
    <d v="2019-08-12T22:30:50"/>
    <d v="2020-07-09T12:33:29"/>
    <n v="125"/>
    <x v="2"/>
    <x v="12"/>
    <n v="0"/>
    <n v="5"/>
    <n v="5"/>
    <x v="0"/>
  </r>
  <r>
    <s v="CC116432"/>
    <d v="2020-01-13T13:44:05"/>
    <s v="C61406"/>
    <x v="0"/>
    <s v="signup"/>
    <n v="71"/>
    <x v="1"/>
    <s v="prd_2"/>
    <d v="2020-01-13T13:48:27"/>
    <d v="2021-04-15T15:15:21"/>
    <n v="125"/>
    <x v="2"/>
    <x v="12"/>
    <n v="0"/>
    <n v="0"/>
    <n v="0"/>
    <x v="2"/>
  </r>
  <r>
    <s v="CC116692"/>
    <d v="2020-01-14T13:50:28"/>
    <s v="C61567"/>
    <x v="0"/>
    <s v="signup"/>
    <n v="71"/>
    <x v="1"/>
    <s v="prd_2"/>
    <d v="2020-01-14T13:55:56"/>
    <d v="2020-12-07T16:22:26"/>
    <n v="125"/>
    <x v="2"/>
    <x v="12"/>
    <n v="0"/>
    <n v="0"/>
    <n v="0"/>
    <x v="2"/>
  </r>
  <r>
    <s v="CC116791"/>
    <d v="2020-01-15T09:33:06"/>
    <s v="C61594"/>
    <x v="0"/>
    <s v="signup"/>
    <n v="71"/>
    <x v="1"/>
    <s v="prd_2"/>
    <d v="2020-01-15T09:36:55"/>
    <d v="2021-12-20T16:42:05"/>
    <n v="125"/>
    <x v="2"/>
    <x v="12"/>
    <n v="0"/>
    <n v="0"/>
    <n v="0"/>
    <x v="2"/>
  </r>
  <r>
    <s v="CC117698"/>
    <d v="2020-01-20T07:56:56"/>
    <s v="C62038"/>
    <x v="0"/>
    <s v="signup"/>
    <n v="71"/>
    <x v="0"/>
    <s v="prd_2"/>
    <d v="2020-01-20T08:00:00"/>
    <d v="2020-01-27T08:41:18"/>
    <n v="125"/>
    <x v="2"/>
    <x v="12"/>
    <n v="0"/>
    <n v="0"/>
    <n v="0"/>
    <x v="2"/>
  </r>
  <r>
    <s v="CC118355"/>
    <d v="2020-01-22T13:40:54"/>
    <s v="C51889"/>
    <x v="1"/>
    <s v="support"/>
    <n v="71"/>
    <x v="1"/>
    <s v="prd_2"/>
    <d v="2019-08-25T10:24:02"/>
    <d v="2021-08-02T10:51:59"/>
    <n v="125"/>
    <x v="2"/>
    <x v="12"/>
    <n v="0"/>
    <n v="5"/>
    <n v="5"/>
    <x v="0"/>
  </r>
  <r>
    <s v="CC119146"/>
    <d v="2020-01-27T08:38:08"/>
    <s v="C62819"/>
    <x v="0"/>
    <s v="signup"/>
    <n v="71"/>
    <x v="1"/>
    <s v="prd_2"/>
    <d v="2020-01-27T08:43:27"/>
    <d v="2021-01-16T12:29:54"/>
    <n v="125"/>
    <x v="2"/>
    <x v="12"/>
    <n v="0"/>
    <n v="0"/>
    <n v="0"/>
    <x v="2"/>
  </r>
  <r>
    <s v="CC119302"/>
    <d v="2020-01-27T12:42:04"/>
    <s v="C62936"/>
    <x v="0"/>
    <s v="signup"/>
    <n v="71"/>
    <x v="0"/>
    <s v="prd_2"/>
    <d v="2020-01-27T12:45:25"/>
    <d v="2020-11-11T15:25:48"/>
    <n v="125"/>
    <x v="2"/>
    <x v="12"/>
    <n v="0"/>
    <n v="0"/>
    <n v="0"/>
    <x v="2"/>
  </r>
  <r>
    <s v="CC119447"/>
    <d v="2020-01-28T10:11:56"/>
    <s v="C63014"/>
    <x v="0"/>
    <s v="signup"/>
    <n v="71"/>
    <x v="0"/>
    <s v="prd_2"/>
    <d v="2020-01-28T10:15:34"/>
    <d v="2021-08-31T15:13:31"/>
    <n v="125"/>
    <x v="2"/>
    <x v="12"/>
    <n v="0"/>
    <n v="0"/>
    <n v="0"/>
    <x v="2"/>
  </r>
  <r>
    <s v="CC120994"/>
    <d v="2020-02-04T11:06:41"/>
    <s v="C46628"/>
    <x v="0"/>
    <s v="support"/>
    <n v="71"/>
    <x v="1"/>
    <s v="prd_2"/>
    <d v="2019-06-24T13:01:49"/>
    <d v="2019-08-19T12:56:35"/>
    <n v="125"/>
    <x v="3"/>
    <x v="12"/>
    <n v="1"/>
    <n v="7"/>
    <n v="2"/>
    <x v="13"/>
  </r>
  <r>
    <s v="CC121045"/>
    <d v="2020-02-04T12:12:05"/>
    <s v="C63860"/>
    <x v="0"/>
    <s v="signup"/>
    <n v="71"/>
    <x v="1"/>
    <s v="prd_2"/>
    <d v="2020-02-04T12:16:35"/>
    <d v="2021-05-15T15:55:25"/>
    <n v="125"/>
    <x v="3"/>
    <x v="12"/>
    <n v="0"/>
    <n v="0"/>
    <n v="0"/>
    <x v="2"/>
  </r>
  <r>
    <s v="CC121799"/>
    <d v="2020-02-07T12:47:49"/>
    <s v="C64290"/>
    <x v="0"/>
    <s v="signup"/>
    <n v="71"/>
    <x v="0"/>
    <s v="prd_2"/>
    <d v="2020-02-07T12:52:10"/>
    <d v="2020-05-24T15:40:11"/>
    <n v="125"/>
    <x v="3"/>
    <x v="12"/>
    <n v="0"/>
    <n v="0"/>
    <n v="0"/>
    <x v="2"/>
  </r>
  <r>
    <s v="CC123466"/>
    <d v="2020-02-15T11:05:49"/>
    <s v="C284294"/>
    <x v="1"/>
    <s v="support"/>
    <n v="71"/>
    <x v="0"/>
    <s v="prd_2"/>
    <d v="2020-01-30T14:30:04"/>
    <d v="2020-10-05T12:36:07"/>
    <n v="125"/>
    <x v="3"/>
    <x v="12"/>
    <n v="0"/>
    <n v="1"/>
    <n v="1"/>
    <x v="5"/>
  </r>
  <r>
    <s v="CC124207"/>
    <d v="2020-02-18T14:26:05"/>
    <s v="C53408"/>
    <x v="1"/>
    <s v="support"/>
    <n v="71"/>
    <x v="0"/>
    <s v="prd_2"/>
    <d v="2019-09-13T12:14:14"/>
    <d v="2019-12-31T13:34:31"/>
    <n v="125"/>
    <x v="3"/>
    <x v="12"/>
    <n v="1"/>
    <n v="5"/>
    <n v="4"/>
    <x v="3"/>
  </r>
  <r>
    <s v="CC124721"/>
    <d v="2020-02-20T15:20:26"/>
    <s v="C260649"/>
    <x v="0"/>
    <s v="support"/>
    <n v="71"/>
    <x v="1"/>
    <s v="prd_2"/>
    <d v="2019-10-07T10:31:21"/>
    <d v="2021-11-22T12:01:15"/>
    <n v="125"/>
    <x v="3"/>
    <x v="12"/>
    <n v="0"/>
    <n v="5"/>
    <n v="5"/>
    <x v="0"/>
  </r>
  <r>
    <s v="CC124926"/>
    <d v="2020-02-21T15:14:18"/>
    <s v="C287417"/>
    <x v="0"/>
    <s v="support"/>
    <n v="71"/>
    <x v="0"/>
    <s v="prd_2"/>
    <d v="2020-02-08T13:57:17"/>
    <d v="2020-11-04T13:42:11"/>
    <n v="125"/>
    <x v="3"/>
    <x v="12"/>
    <n v="0"/>
    <n v="0"/>
    <n v="0"/>
    <x v="2"/>
  </r>
  <r>
    <s v="CC125043"/>
    <d v="2020-02-22T13:41:52"/>
    <s v="C289243"/>
    <x v="1"/>
    <s v="support"/>
    <n v="71"/>
    <x v="0"/>
    <s v="prd_2"/>
    <d v="2020-02-13T13:00:50"/>
    <d v="2021-04-14T16:46:04"/>
    <n v="125"/>
    <x v="3"/>
    <x v="12"/>
    <n v="0"/>
    <n v="0"/>
    <n v="0"/>
    <x v="2"/>
  </r>
  <r>
    <s v="CC125354"/>
    <d v="2020-02-24T11:06:26"/>
    <s v="C66057"/>
    <x v="0"/>
    <s v="signup"/>
    <n v="71"/>
    <x v="0"/>
    <s v="prd_2"/>
    <d v="2020-02-24T11:09:17"/>
    <d v="2020-07-17T12:59:54"/>
    <n v="125"/>
    <x v="3"/>
    <x v="12"/>
    <n v="0"/>
    <n v="0"/>
    <n v="0"/>
    <x v="2"/>
  </r>
  <r>
    <s v="CC126649"/>
    <d v="2020-02-29T14:29:16"/>
    <s v="C283994"/>
    <x v="1"/>
    <s v="support"/>
    <n v="71"/>
    <x v="1"/>
    <s v="prd_2"/>
    <d v="2020-01-29T16:54:07"/>
    <d v="2021-03-03T16:22:03"/>
    <n v="125"/>
    <x v="3"/>
    <x v="12"/>
    <n v="0"/>
    <n v="1"/>
    <n v="1"/>
    <x v="5"/>
  </r>
  <r>
    <s v="CC126806"/>
    <d v="2020-03-01T14:48:13"/>
    <s v="C66849"/>
    <x v="0"/>
    <s v="signup"/>
    <n v="71"/>
    <x v="0"/>
    <s v="prd_2"/>
    <d v="2020-03-01T14:51:32"/>
    <d v="2021-08-04T13:44:56"/>
    <n v="125"/>
    <x v="1"/>
    <x v="12"/>
    <n v="0"/>
    <n v="0"/>
    <n v="0"/>
    <x v="2"/>
  </r>
  <r>
    <s v="CC127821"/>
    <d v="2020-03-05T13:20:20"/>
    <s v="C67429"/>
    <x v="0"/>
    <s v="signup"/>
    <n v="71"/>
    <x v="0"/>
    <s v="prd_2"/>
    <d v="2020-03-05T13:24:06"/>
    <d v="2021-04-21T07:01:42"/>
    <n v="125"/>
    <x v="1"/>
    <x v="12"/>
    <n v="0"/>
    <n v="0"/>
    <n v="0"/>
    <x v="2"/>
  </r>
  <r>
    <s v="CC128043"/>
    <d v="2020-03-06T13:36:29"/>
    <s v="C67555"/>
    <x v="0"/>
    <s v="signup"/>
    <n v="71"/>
    <x v="1"/>
    <s v="prd_2"/>
    <d v="2020-03-06T13:40:34"/>
    <d v="2020-10-13T13:43:35"/>
    <n v="125"/>
    <x v="1"/>
    <x v="12"/>
    <n v="0"/>
    <n v="0"/>
    <n v="0"/>
    <x v="2"/>
  </r>
  <r>
    <s v="CC128235"/>
    <d v="2020-03-07T14:01:56"/>
    <s v="C67624"/>
    <x v="0"/>
    <s v="signup"/>
    <n v="71"/>
    <x v="0"/>
    <s v="prd_2"/>
    <d v="2020-03-07T14:06:10"/>
    <d v="2020-12-18T16:14:29"/>
    <n v="125"/>
    <x v="1"/>
    <x v="12"/>
    <n v="0"/>
    <n v="0"/>
    <n v="0"/>
    <x v="2"/>
  </r>
  <r>
    <s v="CC128447"/>
    <d v="2020-03-09T07:36:57"/>
    <s v="C284292"/>
    <x v="0"/>
    <s v="support"/>
    <n v="71"/>
    <x v="0"/>
    <s v="prd_2"/>
    <d v="2020-01-30T14:28:03"/>
    <d v="2020-03-01T07:13:55"/>
    <n v="125"/>
    <x v="1"/>
    <x v="12"/>
    <n v="1"/>
    <n v="1"/>
    <n v="1"/>
    <x v="5"/>
  </r>
  <r>
    <s v="CC129471"/>
    <d v="2020-03-13T11:08:46"/>
    <s v="C68275"/>
    <x v="0"/>
    <s v="signup"/>
    <n v="71"/>
    <x v="0"/>
    <s v="prd_2"/>
    <d v="2020-03-13T11:13:52"/>
    <d v="2020-05-17T16:17:33"/>
    <n v="125"/>
    <x v="1"/>
    <x v="12"/>
    <n v="0"/>
    <n v="0"/>
    <n v="0"/>
    <x v="2"/>
  </r>
  <r>
    <s v="CC130158"/>
    <d v="2020-03-16T13:38:22"/>
    <s v="C68584"/>
    <x v="0"/>
    <s v="signup"/>
    <n v="71"/>
    <x v="0"/>
    <s v="prd_2"/>
    <d v="2020-03-16T13:43:07"/>
    <d v="2020-04-05T13:47:49"/>
    <n v="125"/>
    <x v="1"/>
    <x v="12"/>
    <n v="0"/>
    <n v="0"/>
    <n v="0"/>
    <x v="2"/>
  </r>
  <r>
    <s v="CC131107"/>
    <d v="2020-03-20T11:36:30"/>
    <s v="C69104"/>
    <x v="0"/>
    <s v="signup"/>
    <n v="71"/>
    <x v="1"/>
    <s v="prd_2"/>
    <d v="2020-03-20T11:39:34"/>
    <d v="2021-10-11T12:56:50"/>
    <n v="125"/>
    <x v="1"/>
    <x v="12"/>
    <n v="0"/>
    <n v="0"/>
    <n v="0"/>
    <x v="2"/>
  </r>
  <r>
    <s v="CC131631"/>
    <d v="2020-03-23T10:31:33"/>
    <s v="C69277"/>
    <x v="0"/>
    <s v="signup"/>
    <n v="71"/>
    <x v="0"/>
    <s v="prd_2"/>
    <d v="2020-03-23T10:36:46"/>
    <d v="2021-12-29T20:06:45"/>
    <n v="125"/>
    <x v="1"/>
    <x v="12"/>
    <n v="0"/>
    <n v="0"/>
    <n v="0"/>
    <x v="2"/>
  </r>
  <r>
    <s v="CC131667"/>
    <d v="2020-03-23T11:39:00"/>
    <s v="C69306"/>
    <x v="0"/>
    <s v="signup"/>
    <n v="71"/>
    <x v="0"/>
    <s v="prd_2"/>
    <d v="2020-03-23T11:43:03"/>
    <d v="2020-12-28T13:31:43"/>
    <n v="125"/>
    <x v="1"/>
    <x v="12"/>
    <n v="0"/>
    <n v="0"/>
    <n v="0"/>
    <x v="2"/>
  </r>
  <r>
    <s v="CC132032"/>
    <d v="2020-03-24T13:41:27"/>
    <s v="C42850"/>
    <x v="0"/>
    <s v="support"/>
    <n v="71"/>
    <x v="0"/>
    <s v="prd_2"/>
    <d v="2019-05-14T13:15:03"/>
    <d v="2021-07-01T15:07:20"/>
    <n v="125"/>
    <x v="1"/>
    <x v="12"/>
    <n v="0"/>
    <n v="11"/>
    <n v="11"/>
    <x v="6"/>
  </r>
  <r>
    <s v="CC132230"/>
    <d v="2020-03-25T11:56:09"/>
    <s v="C301500"/>
    <x v="0"/>
    <s v="support"/>
    <n v="71"/>
    <x v="0"/>
    <s v="prd_2"/>
    <d v="2020-03-18T11:19:56"/>
    <d v="2021-11-20T19:13:54"/>
    <n v="125"/>
    <x v="1"/>
    <x v="12"/>
    <n v="0"/>
    <n v="0"/>
    <n v="0"/>
    <x v="2"/>
  </r>
  <r>
    <s v="CC132645"/>
    <d v="2020-03-26T17:46:29"/>
    <s v="C285108"/>
    <x v="0"/>
    <s v="support"/>
    <n v="71"/>
    <x v="0"/>
    <s v="prd_2"/>
    <d v="2020-02-02T15:25:12"/>
    <d v="2020-09-26T11:01:35"/>
    <n v="125"/>
    <x v="1"/>
    <x v="12"/>
    <n v="0"/>
    <n v="2"/>
    <n v="2"/>
    <x v="13"/>
  </r>
  <r>
    <s v="CC133770"/>
    <d v="2020-04-01T07:49:07"/>
    <s v="C70377"/>
    <x v="0"/>
    <s v="signup"/>
    <n v="71"/>
    <x v="0"/>
    <s v="prd_2"/>
    <d v="2020-04-01T07:53:57"/>
    <d v="2021-01-02T11:18:40"/>
    <n v="125"/>
    <x v="4"/>
    <x v="12"/>
    <n v="0"/>
    <n v="0"/>
    <n v="0"/>
    <x v="2"/>
  </r>
  <r>
    <s v="CC133972"/>
    <d v="2020-04-01T14:14:32"/>
    <s v="C70527"/>
    <x v="0"/>
    <s v="signup"/>
    <n v="71"/>
    <x v="0"/>
    <s v="prd_2"/>
    <d v="2020-04-01T14:19:49"/>
    <d v="2021-08-19T16:58:53"/>
    <n v="125"/>
    <x v="4"/>
    <x v="12"/>
    <n v="0"/>
    <n v="0"/>
    <n v="0"/>
    <x v="2"/>
  </r>
  <r>
    <s v="CC134046"/>
    <d v="2020-04-01T20:02:34"/>
    <s v="C265493"/>
    <x v="1"/>
    <s v="support"/>
    <n v="71"/>
    <x v="0"/>
    <s v="prd_2"/>
    <d v="2019-11-03T13:19:55"/>
    <d v="2021-11-04T16:19:39"/>
    <n v="125"/>
    <x v="4"/>
    <x v="12"/>
    <n v="0"/>
    <n v="5"/>
    <n v="5"/>
    <x v="0"/>
  </r>
  <r>
    <s v="CC134178"/>
    <d v="2020-04-02T12:46:46"/>
    <s v="C60811"/>
    <x v="0"/>
    <s v="support"/>
    <n v="71"/>
    <x v="1"/>
    <s v="prd_2"/>
    <d v="2020-01-08T09:52:00"/>
    <d v="2020-07-04T12:58:06"/>
    <n v="125"/>
    <x v="4"/>
    <x v="12"/>
    <n v="0"/>
    <n v="3"/>
    <n v="3"/>
    <x v="7"/>
  </r>
  <r>
    <s v="CC134736"/>
    <d v="2020-04-05T12:27:23"/>
    <s v="C242634"/>
    <x v="0"/>
    <s v="support"/>
    <n v="71"/>
    <x v="0"/>
    <s v="prd_2"/>
    <d v="2019-07-10T17:23:51"/>
    <d v="2021-05-10T21:43:32"/>
    <n v="125"/>
    <x v="4"/>
    <x v="12"/>
    <n v="0"/>
    <n v="9"/>
    <n v="9"/>
    <x v="1"/>
  </r>
  <r>
    <s v="CC134878"/>
    <d v="2020-04-06T09:36:10"/>
    <s v="C70897"/>
    <x v="0"/>
    <s v="signup"/>
    <n v="71"/>
    <x v="0"/>
    <s v="prd_2"/>
    <d v="2020-04-06T09:39:10"/>
    <d v="2021-03-24T14:14:20"/>
    <n v="125"/>
    <x v="4"/>
    <x v="12"/>
    <n v="0"/>
    <n v="0"/>
    <n v="0"/>
    <x v="2"/>
  </r>
  <r>
    <s v="CC135054"/>
    <d v="2020-04-06T13:41:05"/>
    <s v="C281269"/>
    <x v="0"/>
    <s v="support"/>
    <n v="71"/>
    <x v="1"/>
    <s v="prd_2"/>
    <d v="2020-01-22T11:52:20"/>
    <d v="2020-03-07T11:06:01"/>
    <n v="125"/>
    <x v="4"/>
    <x v="12"/>
    <n v="1"/>
    <n v="3"/>
    <n v="1"/>
    <x v="5"/>
  </r>
  <r>
    <s v="CC135074"/>
    <d v="2020-04-06T14:13:44"/>
    <s v="C276145"/>
    <x v="0"/>
    <s v="support"/>
    <n v="71"/>
    <x v="1"/>
    <s v="prd_2"/>
    <d v="2020-01-07T15:23:13"/>
    <d v="2021-11-07T09:22:37"/>
    <n v="125"/>
    <x v="4"/>
    <x v="12"/>
    <n v="0"/>
    <n v="3"/>
    <n v="3"/>
    <x v="7"/>
  </r>
  <r>
    <s v="CC135261"/>
    <d v="2020-04-07T11:54:43"/>
    <s v="C299733"/>
    <x v="0"/>
    <s v="support"/>
    <n v="71"/>
    <x v="0"/>
    <s v="prd_2"/>
    <d v="2020-03-12T20:34:59"/>
    <d v="2021-09-21T13:58:11"/>
    <n v="125"/>
    <x v="4"/>
    <x v="12"/>
    <n v="0"/>
    <n v="1"/>
    <n v="1"/>
    <x v="5"/>
  </r>
  <r>
    <s v="CC135531"/>
    <d v="2020-04-08T12:21:23"/>
    <s v="C71316"/>
    <x v="0"/>
    <s v="signup"/>
    <n v="71"/>
    <x v="1"/>
    <s v="prd_2"/>
    <d v="2020-04-08T12:24:33"/>
    <d v="2020-11-06T07:44:06"/>
    <n v="125"/>
    <x v="4"/>
    <x v="12"/>
    <n v="0"/>
    <n v="0"/>
    <n v="0"/>
    <x v="2"/>
  </r>
  <r>
    <s v="CC135674"/>
    <d v="2020-04-08T17:12:15"/>
    <s v="C203019"/>
    <x v="0"/>
    <s v="support"/>
    <n v="71"/>
    <x v="0"/>
    <s v="prd_2"/>
    <d v="2019-02-06T18:17:09"/>
    <d v="2020-02-11T12:18:28"/>
    <n v="125"/>
    <x v="4"/>
    <x v="12"/>
    <n v="1"/>
    <n v="14"/>
    <n v="12"/>
    <x v="10"/>
  </r>
  <r>
    <s v="CC135832"/>
    <d v="2020-04-09T12:16:55"/>
    <s v="C71475"/>
    <x v="0"/>
    <s v="signup"/>
    <n v="71"/>
    <x v="1"/>
    <s v="prd_2"/>
    <d v="2020-04-09T12:19:42"/>
    <d v="2020-12-21T17:25:17"/>
    <n v="125"/>
    <x v="4"/>
    <x v="12"/>
    <n v="0"/>
    <n v="0"/>
    <n v="0"/>
    <x v="2"/>
  </r>
  <r>
    <s v="CC135984"/>
    <d v="2020-04-09T18:51:47"/>
    <s v="C44156"/>
    <x v="1"/>
    <s v="support"/>
    <n v="71"/>
    <x v="0"/>
    <s v="prd_2"/>
    <d v="2019-05-28T12:44:43"/>
    <d v="2020-05-31T11:18:57"/>
    <n v="125"/>
    <x v="4"/>
    <x v="12"/>
    <n v="0"/>
    <n v="11"/>
    <n v="11"/>
    <x v="6"/>
  </r>
  <r>
    <s v="CC136130"/>
    <d v="2020-04-10T13:38:32"/>
    <s v="C290648"/>
    <x v="0"/>
    <s v="support"/>
    <n v="71"/>
    <x v="1"/>
    <s v="prd_2"/>
    <d v="2020-02-18T06:53:12"/>
    <d v="2021-03-31T10:39:28"/>
    <n v="125"/>
    <x v="4"/>
    <x v="12"/>
    <n v="0"/>
    <n v="2"/>
    <n v="2"/>
    <x v="13"/>
  </r>
  <r>
    <s v="CC136711"/>
    <d v="2020-04-13T13:06:25"/>
    <s v="C304019"/>
    <x v="0"/>
    <s v="support"/>
    <n v="71"/>
    <x v="0"/>
    <s v="prd_2"/>
    <d v="2020-03-24T20:12:45"/>
    <d v="2021-04-08T16:52:56"/>
    <n v="125"/>
    <x v="4"/>
    <x v="12"/>
    <n v="0"/>
    <n v="1"/>
    <n v="1"/>
    <x v="5"/>
  </r>
  <r>
    <s v="CC136745"/>
    <d v="2020-04-13T13:54:30"/>
    <s v="C296487"/>
    <x v="0"/>
    <s v="support"/>
    <n v="71"/>
    <x v="0"/>
    <s v="prd_2"/>
    <d v="2020-03-04T12:39:06"/>
    <d v="2021-08-17T12:51:47"/>
    <n v="125"/>
    <x v="4"/>
    <x v="12"/>
    <n v="0"/>
    <n v="1"/>
    <n v="1"/>
    <x v="5"/>
  </r>
  <r>
    <s v="CC137169"/>
    <d v="2020-04-15T11:14:47"/>
    <s v="C72086"/>
    <x v="0"/>
    <s v="signup"/>
    <n v="71"/>
    <x v="1"/>
    <s v="prd_2"/>
    <d v="2020-04-15T11:17:56"/>
    <d v="2020-11-20T16:43:19"/>
    <n v="125"/>
    <x v="4"/>
    <x v="12"/>
    <n v="0"/>
    <n v="0"/>
    <n v="0"/>
    <x v="2"/>
  </r>
  <r>
    <s v="CC137549"/>
    <d v="2020-04-16T13:30:34"/>
    <s v="C279186"/>
    <x v="0"/>
    <s v="support"/>
    <n v="71"/>
    <x v="1"/>
    <s v="prd_2"/>
    <d v="2020-01-15T19:59:34"/>
    <d v="2020-04-08T13:38:24"/>
    <n v="125"/>
    <x v="4"/>
    <x v="12"/>
    <n v="1"/>
    <n v="3"/>
    <n v="3"/>
    <x v="7"/>
  </r>
  <r>
    <s v="CC137947"/>
    <d v="2020-04-18T12:20:55"/>
    <s v="C72492"/>
    <x v="0"/>
    <s v="signup"/>
    <n v="71"/>
    <x v="1"/>
    <s v="prd_2"/>
    <d v="2020-04-18T12:23:45"/>
    <d v="2021-09-25T16:23:16"/>
    <n v="125"/>
    <x v="4"/>
    <x v="12"/>
    <n v="0"/>
    <n v="0"/>
    <n v="0"/>
    <x v="2"/>
  </r>
  <r>
    <s v="CC138537"/>
    <d v="2020-04-20T15:53:30"/>
    <s v="C204442"/>
    <x v="1"/>
    <s v="support"/>
    <n v="71"/>
    <x v="1"/>
    <s v="prd_2"/>
    <d v="2019-02-12T19:06:26"/>
    <d v="2021-08-25T13:24:45"/>
    <n v="125"/>
    <x v="4"/>
    <x v="12"/>
    <n v="0"/>
    <n v="14"/>
    <n v="14"/>
    <x v="16"/>
  </r>
  <r>
    <s v="CC138791"/>
    <d v="2020-04-21T15:11:22"/>
    <s v="C72861"/>
    <x v="0"/>
    <s v="signup"/>
    <n v="71"/>
    <x v="1"/>
    <s v="prd_2"/>
    <d v="2020-04-21T15:15:41"/>
    <d v="2021-10-18T21:55:09"/>
    <n v="125"/>
    <x v="4"/>
    <x v="12"/>
    <n v="0"/>
    <n v="0"/>
    <n v="0"/>
    <x v="2"/>
  </r>
  <r>
    <s v="CC139206"/>
    <d v="2020-04-23T12:02:39"/>
    <s v="C304019"/>
    <x v="0"/>
    <s v="support"/>
    <n v="71"/>
    <x v="0"/>
    <s v="prd_2"/>
    <d v="2020-03-24T20:12:45"/>
    <d v="2021-04-08T16:52:56"/>
    <n v="125"/>
    <x v="4"/>
    <x v="12"/>
    <n v="0"/>
    <n v="1"/>
    <n v="1"/>
    <x v="5"/>
  </r>
  <r>
    <s v="CC139308"/>
    <d v="2020-04-23T14:26:38"/>
    <s v="C73140"/>
    <x v="0"/>
    <s v="signup"/>
    <n v="71"/>
    <x v="0"/>
    <s v="prd_2"/>
    <d v="2020-04-23T14:28:07"/>
    <d v="2020-09-09T16:06:31"/>
    <n v="125"/>
    <x v="4"/>
    <x v="12"/>
    <n v="0"/>
    <n v="0"/>
    <n v="0"/>
    <x v="2"/>
  </r>
  <r>
    <s v="CC139921"/>
    <d v="2020-04-26T16:26:18"/>
    <s v="C309554"/>
    <x v="0"/>
    <s v="support"/>
    <n v="71"/>
    <x v="0"/>
    <s v="prd_2"/>
    <d v="2020-04-08T15:31:11"/>
    <d v="2020-10-20T11:55:04"/>
    <n v="125"/>
    <x v="4"/>
    <x v="12"/>
    <n v="0"/>
    <n v="1"/>
    <n v="1"/>
    <x v="5"/>
  </r>
  <r>
    <s v="CC140021"/>
    <d v="2020-04-27T10:41:57"/>
    <s v="C73381"/>
    <x v="0"/>
    <s v="signup"/>
    <n v="71"/>
    <x v="0"/>
    <s v="prd_2"/>
    <d v="2020-04-27T10:47:21"/>
    <d v="2021-07-21T11:38:40"/>
    <n v="125"/>
    <x v="4"/>
    <x v="12"/>
    <n v="0"/>
    <n v="0"/>
    <n v="0"/>
    <x v="2"/>
  </r>
  <r>
    <s v="CC140039"/>
    <d v="2020-04-27T11:14:54"/>
    <s v="C73394"/>
    <x v="0"/>
    <s v="signup"/>
    <n v="71"/>
    <x v="0"/>
    <s v="prd_2"/>
    <d v="2020-04-27T11:16:33"/>
    <d v="2020-12-17T17:37:07"/>
    <n v="125"/>
    <x v="4"/>
    <x v="12"/>
    <n v="0"/>
    <n v="0"/>
    <n v="0"/>
    <x v="2"/>
  </r>
  <r>
    <s v="CC140151"/>
    <d v="2020-04-27T13:12:52"/>
    <s v="C73476"/>
    <x v="0"/>
    <s v="signup"/>
    <n v="71"/>
    <x v="0"/>
    <s v="prd_2"/>
    <d v="2020-04-27T13:17:09"/>
    <d v="2021-01-18T16:34:24"/>
    <n v="125"/>
    <x v="4"/>
    <x v="12"/>
    <n v="0"/>
    <n v="0"/>
    <n v="0"/>
    <x v="2"/>
  </r>
  <r>
    <s v="CC140520"/>
    <d v="2020-04-28T17:42:29"/>
    <s v="C40803"/>
    <x v="0"/>
    <s v="support"/>
    <n v="71"/>
    <x v="0"/>
    <s v="prd_2"/>
    <d v="2019-04-23T16:04:10"/>
    <d v="2019-10-18T13:11:46"/>
    <n v="125"/>
    <x v="4"/>
    <x v="12"/>
    <n v="1"/>
    <n v="12"/>
    <n v="6"/>
    <x v="4"/>
  </r>
  <r>
    <s v="CC100125"/>
    <d v="2019-10-04T12:06:37"/>
    <s v="C227182"/>
    <x v="0"/>
    <s v="support"/>
    <n v="71"/>
    <x v="0"/>
    <s v="prd_2"/>
    <d v="2019-05-10T12:34:15"/>
    <m/>
    <n v="125"/>
    <x v="5"/>
    <x v="12"/>
    <n v="1"/>
    <n v="5"/>
    <n v="5"/>
    <x v="0"/>
  </r>
  <r>
    <s v="CC100553"/>
    <d v="2019-10-07T12:33:06"/>
    <s v="C194195"/>
    <x v="0"/>
    <s v="support"/>
    <n v="71"/>
    <x v="1"/>
    <s v="prd_2"/>
    <d v="2019-01-02T14:41:58"/>
    <m/>
    <n v="125"/>
    <x v="5"/>
    <x v="12"/>
    <n v="1"/>
    <n v="9"/>
    <n v="9"/>
    <x v="1"/>
  </r>
  <r>
    <s v="CC100630"/>
    <d v="2019-10-07T16:31:34"/>
    <s v="C52279"/>
    <x v="0"/>
    <s v="support"/>
    <n v="71"/>
    <x v="1"/>
    <s v="prd_2"/>
    <d v="2019-08-29T12:55:26"/>
    <m/>
    <n v="125"/>
    <x v="5"/>
    <x v="12"/>
    <n v="1"/>
    <n v="1"/>
    <n v="1"/>
    <x v="5"/>
  </r>
  <r>
    <s v="CC100812"/>
    <d v="2019-10-08T16:53:31"/>
    <s v="C234188"/>
    <x v="0"/>
    <s v="support"/>
    <n v="71"/>
    <x v="0"/>
    <s v="prd_2"/>
    <d v="2019-06-06T14:52:23"/>
    <m/>
    <n v="125"/>
    <x v="5"/>
    <x v="12"/>
    <n v="1"/>
    <n v="4"/>
    <n v="4"/>
    <x v="3"/>
  </r>
  <r>
    <s v="CC101747"/>
    <d v="2019-10-14T14:07:14"/>
    <s v="C246241"/>
    <x v="0"/>
    <s v="support"/>
    <n v="71"/>
    <x v="0"/>
    <s v="prd_2"/>
    <d v="2019-07-26T09:27:40"/>
    <m/>
    <n v="125"/>
    <x v="5"/>
    <x v="12"/>
    <n v="1"/>
    <n v="3"/>
    <n v="3"/>
    <x v="7"/>
  </r>
  <r>
    <s v="CC102008"/>
    <d v="2019-10-16T09:19:15"/>
    <s v="C55632"/>
    <x v="0"/>
    <s v="signup"/>
    <n v="71"/>
    <x v="1"/>
    <s v="prd_2"/>
    <d v="2019-10-16T09:22:37"/>
    <m/>
    <n v="125"/>
    <x v="5"/>
    <x v="12"/>
    <n v="1"/>
    <n v="0"/>
    <n v="0"/>
    <x v="2"/>
  </r>
  <r>
    <s v="CC102657"/>
    <d v="2019-10-20T10:43:51"/>
    <s v="C55897"/>
    <x v="0"/>
    <s v="signup"/>
    <n v="71"/>
    <x v="0"/>
    <s v="prd_2"/>
    <d v="2019-10-20T10:47:45"/>
    <m/>
    <n v="125"/>
    <x v="5"/>
    <x v="12"/>
    <n v="1"/>
    <n v="0"/>
    <n v="0"/>
    <x v="2"/>
  </r>
  <r>
    <s v="CC102741"/>
    <d v="2019-10-20T16:36:06"/>
    <s v="C48795"/>
    <x v="1"/>
    <s v="support"/>
    <n v="71"/>
    <x v="0"/>
    <s v="prd_2"/>
    <d v="2019-07-17T13:12:26"/>
    <m/>
    <n v="125"/>
    <x v="5"/>
    <x v="12"/>
    <n v="1"/>
    <n v="3"/>
    <n v="3"/>
    <x v="7"/>
  </r>
  <r>
    <s v="CC102830"/>
    <d v="2019-10-21T11:59:11"/>
    <s v="C55964"/>
    <x v="0"/>
    <s v="signup"/>
    <n v="71"/>
    <x v="1"/>
    <s v="prd_2"/>
    <d v="2019-10-21T12:01:46"/>
    <m/>
    <n v="125"/>
    <x v="5"/>
    <x v="12"/>
    <n v="1"/>
    <n v="0"/>
    <n v="0"/>
    <x v="2"/>
  </r>
  <r>
    <s v="CC103115"/>
    <d v="2019-10-22T15:50:42"/>
    <s v="C242087"/>
    <x v="0"/>
    <s v="support"/>
    <n v="71"/>
    <x v="0"/>
    <s v="prd_2"/>
    <d v="2019-07-09T10:59:34"/>
    <m/>
    <n v="125"/>
    <x v="5"/>
    <x v="12"/>
    <n v="1"/>
    <n v="4"/>
    <n v="4"/>
    <x v="3"/>
  </r>
  <r>
    <s v="CC103416"/>
    <d v="2019-10-24T13:29:39"/>
    <s v="C56204"/>
    <x v="0"/>
    <s v="signup"/>
    <n v="71"/>
    <x v="0"/>
    <s v="prd_2"/>
    <d v="2019-10-24T13:33:55"/>
    <m/>
    <n v="125"/>
    <x v="5"/>
    <x v="12"/>
    <n v="1"/>
    <n v="0"/>
    <n v="0"/>
    <x v="2"/>
  </r>
  <r>
    <s v="CC103629"/>
    <d v="2019-10-25T17:12:58"/>
    <s v="C248060"/>
    <x v="0"/>
    <s v="support"/>
    <n v="71"/>
    <x v="1"/>
    <s v="prd_2"/>
    <d v="2019-08-03T09:49:22"/>
    <m/>
    <n v="125"/>
    <x v="5"/>
    <x v="12"/>
    <n v="1"/>
    <n v="3"/>
    <n v="3"/>
    <x v="7"/>
  </r>
  <r>
    <s v="CC103723"/>
    <d v="2019-10-26T13:56:38"/>
    <s v="C56298"/>
    <x v="0"/>
    <s v="signup"/>
    <n v="71"/>
    <x v="0"/>
    <s v="prd_2"/>
    <d v="2019-10-26T13:59:07"/>
    <m/>
    <n v="125"/>
    <x v="5"/>
    <x v="12"/>
    <n v="1"/>
    <n v="0"/>
    <n v="0"/>
    <x v="2"/>
  </r>
  <r>
    <s v="CC103727"/>
    <d v="2019-10-26T14:17:50"/>
    <s v="C56300"/>
    <x v="0"/>
    <s v="signup"/>
    <n v="71"/>
    <x v="1"/>
    <s v="prd_2"/>
    <d v="2019-10-26T14:22:56"/>
    <m/>
    <n v="125"/>
    <x v="5"/>
    <x v="12"/>
    <n v="1"/>
    <n v="0"/>
    <n v="0"/>
    <x v="2"/>
  </r>
  <r>
    <s v="CC103914"/>
    <d v="2019-10-28T07:09:11"/>
    <s v="C56332"/>
    <x v="0"/>
    <s v="signup"/>
    <n v="71"/>
    <x v="1"/>
    <s v="prd_2"/>
    <d v="2019-10-28T07:12:22"/>
    <m/>
    <n v="125"/>
    <x v="5"/>
    <x v="12"/>
    <n v="1"/>
    <n v="0"/>
    <n v="0"/>
    <x v="2"/>
  </r>
  <r>
    <s v="CC103975"/>
    <d v="2019-10-28T11:44:34"/>
    <s v="C56367"/>
    <x v="0"/>
    <s v="signup"/>
    <n v="71"/>
    <x v="1"/>
    <s v="prd_2"/>
    <d v="2019-10-28T11:46:08"/>
    <m/>
    <n v="125"/>
    <x v="5"/>
    <x v="12"/>
    <n v="1"/>
    <n v="0"/>
    <n v="0"/>
    <x v="2"/>
  </r>
  <r>
    <s v="CC104946"/>
    <d v="2019-11-03T12:35:18"/>
    <s v="C56735"/>
    <x v="0"/>
    <s v="signup"/>
    <n v="71"/>
    <x v="0"/>
    <s v="prd_2"/>
    <d v="2019-11-03T12:40:54"/>
    <m/>
    <n v="125"/>
    <x v="6"/>
    <x v="12"/>
    <n v="1"/>
    <n v="0"/>
    <n v="0"/>
    <x v="2"/>
  </r>
  <r>
    <s v="CC105198"/>
    <d v="2019-11-05T06:51:40"/>
    <s v="C239693"/>
    <x v="0"/>
    <s v="support"/>
    <n v="71"/>
    <x v="0"/>
    <s v="prd_2"/>
    <d v="2019-06-28T14:48:22"/>
    <m/>
    <n v="125"/>
    <x v="6"/>
    <x v="12"/>
    <n v="1"/>
    <n v="4"/>
    <n v="4"/>
    <x v="3"/>
  </r>
  <r>
    <s v="CC105277"/>
    <d v="2019-11-05T12:50:38"/>
    <s v="C39829"/>
    <x v="0"/>
    <s v="support"/>
    <n v="71"/>
    <x v="0"/>
    <s v="prd_2"/>
    <d v="2019-04-15T09:48:40"/>
    <m/>
    <n v="125"/>
    <x v="6"/>
    <x v="12"/>
    <n v="1"/>
    <n v="7"/>
    <n v="7"/>
    <x v="14"/>
  </r>
  <r>
    <s v="CC105622"/>
    <d v="2019-11-07T13:14:24"/>
    <s v="C57012"/>
    <x v="0"/>
    <s v="signup"/>
    <n v="71"/>
    <x v="1"/>
    <s v="prd_2"/>
    <d v="2019-11-07T13:18:41"/>
    <m/>
    <n v="125"/>
    <x v="6"/>
    <x v="12"/>
    <n v="1"/>
    <n v="0"/>
    <n v="0"/>
    <x v="2"/>
  </r>
  <r>
    <s v="CC105748"/>
    <d v="2019-11-08T11:43:09"/>
    <s v="C253238"/>
    <x v="0"/>
    <s v="support"/>
    <n v="71"/>
    <x v="1"/>
    <s v="prd_2"/>
    <d v="2019-08-28T09:18:30"/>
    <m/>
    <n v="125"/>
    <x v="6"/>
    <x v="12"/>
    <n v="1"/>
    <n v="2"/>
    <n v="2"/>
    <x v="13"/>
  </r>
  <r>
    <s v="CC105897"/>
    <d v="2019-11-09T12:57:03"/>
    <s v="C248140"/>
    <x v="0"/>
    <s v="support"/>
    <n v="71"/>
    <x v="1"/>
    <s v="prd_2"/>
    <d v="2019-08-03T18:04:26"/>
    <m/>
    <n v="125"/>
    <x v="6"/>
    <x v="12"/>
    <n v="1"/>
    <n v="3"/>
    <n v="3"/>
    <x v="7"/>
  </r>
  <r>
    <s v="CC106062"/>
    <d v="2019-11-10T17:06:22"/>
    <s v="C239447"/>
    <x v="0"/>
    <s v="support"/>
    <n v="71"/>
    <x v="1"/>
    <s v="prd_2"/>
    <d v="2019-06-27T14:19:45"/>
    <m/>
    <n v="125"/>
    <x v="6"/>
    <x v="12"/>
    <n v="1"/>
    <n v="5"/>
    <n v="5"/>
    <x v="0"/>
  </r>
  <r>
    <s v="CC106377"/>
    <d v="2019-11-12T12:48:45"/>
    <s v="C57269"/>
    <x v="0"/>
    <s v="signup"/>
    <n v="71"/>
    <x v="1"/>
    <s v="prd_2"/>
    <d v="2019-11-12T12:52:38"/>
    <m/>
    <n v="125"/>
    <x v="6"/>
    <x v="12"/>
    <n v="1"/>
    <n v="0"/>
    <n v="0"/>
    <x v="2"/>
  </r>
  <r>
    <s v="CC106444"/>
    <d v="2019-11-12T16:25:40"/>
    <s v="C41763"/>
    <x v="0"/>
    <s v="support"/>
    <n v="71"/>
    <x v="0"/>
    <s v="prd_2"/>
    <d v="2019-05-03T11:05:59"/>
    <m/>
    <n v="125"/>
    <x v="6"/>
    <x v="12"/>
    <n v="1"/>
    <n v="6"/>
    <n v="6"/>
    <x v="4"/>
  </r>
  <r>
    <s v="CC106843"/>
    <d v="2019-11-15T11:26:50"/>
    <s v="C57448"/>
    <x v="0"/>
    <s v="signup"/>
    <n v="71"/>
    <x v="1"/>
    <s v="prd_2"/>
    <d v="2019-11-15T11:29:30"/>
    <m/>
    <n v="125"/>
    <x v="6"/>
    <x v="12"/>
    <n v="1"/>
    <n v="0"/>
    <n v="0"/>
    <x v="2"/>
  </r>
  <r>
    <s v="CC106963"/>
    <d v="2019-11-16T09:59:31"/>
    <s v="C57480"/>
    <x v="0"/>
    <s v="signup"/>
    <n v="71"/>
    <x v="1"/>
    <s v="prd_2"/>
    <d v="2019-11-16T10:04:13"/>
    <m/>
    <n v="125"/>
    <x v="6"/>
    <x v="12"/>
    <n v="1"/>
    <n v="0"/>
    <n v="0"/>
    <x v="2"/>
  </r>
  <r>
    <s v="CC106992"/>
    <d v="2019-11-16T12:23:18"/>
    <s v="C32502"/>
    <x v="0"/>
    <s v="support"/>
    <n v="71"/>
    <x v="0"/>
    <s v="prd_2"/>
    <d v="2019-01-29T09:31:27"/>
    <m/>
    <n v="125"/>
    <x v="6"/>
    <x v="12"/>
    <n v="1"/>
    <n v="10"/>
    <n v="10"/>
    <x v="9"/>
  </r>
  <r>
    <s v="CC107083"/>
    <d v="2019-11-17T09:34:05"/>
    <s v="C258268"/>
    <x v="0"/>
    <s v="support"/>
    <n v="71"/>
    <x v="0"/>
    <s v="prd_2"/>
    <d v="2019-09-23T17:14:24"/>
    <m/>
    <n v="125"/>
    <x v="6"/>
    <x v="12"/>
    <n v="1"/>
    <n v="2"/>
    <n v="2"/>
    <x v="13"/>
  </r>
  <r>
    <s v="CC107143"/>
    <d v="2019-11-17T13:29:10"/>
    <s v="C13156"/>
    <x v="0"/>
    <s v="support"/>
    <n v="71"/>
    <x v="1"/>
    <s v="prd_2"/>
    <d v="2018-01-04T10:20:13"/>
    <m/>
    <n v="125"/>
    <x v="6"/>
    <x v="12"/>
    <n v="1"/>
    <n v="23"/>
    <n v="23"/>
    <x v="24"/>
  </r>
  <r>
    <s v="CC107152"/>
    <d v="2019-11-17T14:09:06"/>
    <s v="C57525"/>
    <x v="0"/>
    <s v="signup"/>
    <n v="71"/>
    <x v="0"/>
    <s v="prd_2"/>
    <d v="2019-11-17T14:13:34"/>
    <m/>
    <n v="125"/>
    <x v="6"/>
    <x v="12"/>
    <n v="1"/>
    <n v="0"/>
    <n v="0"/>
    <x v="2"/>
  </r>
  <r>
    <s v="CC107202"/>
    <d v="2019-11-17T17:24:03"/>
    <s v="C242087"/>
    <x v="1"/>
    <s v="support"/>
    <n v="71"/>
    <x v="0"/>
    <s v="prd_2"/>
    <d v="2019-07-09T10:59:34"/>
    <m/>
    <n v="125"/>
    <x v="6"/>
    <x v="12"/>
    <n v="1"/>
    <n v="4"/>
    <n v="4"/>
    <x v="3"/>
  </r>
  <r>
    <s v="CC107546"/>
    <d v="2019-11-19T16:40:39"/>
    <s v="C46056"/>
    <x v="0"/>
    <s v="support"/>
    <n v="71"/>
    <x v="1"/>
    <s v="prd_2"/>
    <d v="2019-06-18T10:49:42"/>
    <m/>
    <n v="125"/>
    <x v="6"/>
    <x v="12"/>
    <n v="1"/>
    <n v="5"/>
    <n v="5"/>
    <x v="0"/>
  </r>
  <r>
    <s v="CC107731"/>
    <d v="2019-11-21T07:20:59"/>
    <s v="C264973"/>
    <x v="0"/>
    <s v="support"/>
    <n v="71"/>
    <x v="0"/>
    <s v="prd_2"/>
    <d v="2019-10-30T13:40:19"/>
    <m/>
    <n v="125"/>
    <x v="6"/>
    <x v="12"/>
    <n v="1"/>
    <n v="1"/>
    <n v="1"/>
    <x v="5"/>
  </r>
  <r>
    <s v="CC107763"/>
    <d v="2019-11-21T11:02:42"/>
    <s v="C57773"/>
    <x v="0"/>
    <s v="signup"/>
    <n v="71"/>
    <x v="0"/>
    <s v="prd_2"/>
    <d v="2019-11-21T11:05:41"/>
    <m/>
    <n v="125"/>
    <x v="6"/>
    <x v="12"/>
    <n v="1"/>
    <n v="0"/>
    <n v="0"/>
    <x v="2"/>
  </r>
  <r>
    <s v="CC107901"/>
    <d v="2019-11-22T08:44:43"/>
    <s v="C57816"/>
    <x v="0"/>
    <s v="signup"/>
    <n v="71"/>
    <x v="0"/>
    <s v="prd_2"/>
    <d v="2019-11-22T08:49:20"/>
    <m/>
    <n v="125"/>
    <x v="6"/>
    <x v="12"/>
    <n v="1"/>
    <n v="0"/>
    <n v="0"/>
    <x v="2"/>
  </r>
  <r>
    <s v="CC107946"/>
    <d v="2019-11-22T11:23:05"/>
    <s v="C236219"/>
    <x v="0"/>
    <s v="support"/>
    <n v="71"/>
    <x v="1"/>
    <s v="prd_2"/>
    <d v="2019-06-14T13:04:55"/>
    <m/>
    <n v="125"/>
    <x v="6"/>
    <x v="12"/>
    <n v="1"/>
    <n v="5"/>
    <n v="5"/>
    <x v="0"/>
  </r>
  <r>
    <s v="CC108294"/>
    <d v="2019-11-25T11:04:35"/>
    <s v="C246791"/>
    <x v="0"/>
    <s v="support"/>
    <n v="71"/>
    <x v="0"/>
    <s v="prd_2"/>
    <d v="2019-07-29T13:50:02"/>
    <m/>
    <n v="125"/>
    <x v="6"/>
    <x v="12"/>
    <n v="1"/>
    <n v="4"/>
    <n v="4"/>
    <x v="3"/>
  </r>
  <r>
    <s v="CC108407"/>
    <d v="2019-11-25T17:47:26"/>
    <s v="C52771"/>
    <x v="0"/>
    <s v="support"/>
    <n v="71"/>
    <x v="1"/>
    <s v="prd_2"/>
    <d v="2019-09-05T10:03:08"/>
    <m/>
    <n v="125"/>
    <x v="6"/>
    <x v="12"/>
    <n v="1"/>
    <n v="3"/>
    <n v="3"/>
    <x v="7"/>
  </r>
  <r>
    <s v="CC108901"/>
    <d v="2019-11-29T08:14:55"/>
    <s v="C263125"/>
    <x v="0"/>
    <s v="support"/>
    <n v="71"/>
    <x v="0"/>
    <s v="prd_2"/>
    <d v="2019-10-19T19:19:38"/>
    <m/>
    <n v="125"/>
    <x v="6"/>
    <x v="12"/>
    <n v="1"/>
    <n v="1"/>
    <n v="1"/>
    <x v="5"/>
  </r>
  <r>
    <s v="CC109289"/>
    <d v="2019-12-02T09:42:15"/>
    <s v="C251245"/>
    <x v="0"/>
    <s v="support"/>
    <n v="71"/>
    <x v="1"/>
    <s v="prd_2"/>
    <d v="2019-08-19T12:21:27"/>
    <m/>
    <n v="125"/>
    <x v="0"/>
    <x v="12"/>
    <n v="1"/>
    <n v="3"/>
    <n v="3"/>
    <x v="7"/>
  </r>
  <r>
    <s v="CC109483"/>
    <d v="2019-12-03T11:34:31"/>
    <s v="C58371"/>
    <x v="0"/>
    <s v="signup"/>
    <n v="71"/>
    <x v="1"/>
    <s v="prd_2"/>
    <d v="2019-12-03T11:39:26"/>
    <m/>
    <n v="125"/>
    <x v="0"/>
    <x v="12"/>
    <n v="1"/>
    <n v="0"/>
    <n v="0"/>
    <x v="2"/>
  </r>
  <r>
    <s v="CC109812"/>
    <d v="2019-12-05T10:48:52"/>
    <s v="C262490"/>
    <x v="1"/>
    <s v="support"/>
    <n v="71"/>
    <x v="0"/>
    <s v="prd_2"/>
    <d v="2019-10-16T10:31:06"/>
    <m/>
    <n v="125"/>
    <x v="0"/>
    <x v="12"/>
    <n v="1"/>
    <n v="2"/>
    <n v="2"/>
    <x v="13"/>
  </r>
  <r>
    <s v="CC110133"/>
    <d v="2019-12-07T12:33:23"/>
    <s v="C58617"/>
    <x v="0"/>
    <s v="signup"/>
    <n v="71"/>
    <x v="1"/>
    <s v="prd_2"/>
    <d v="2019-12-07T12:37:25"/>
    <m/>
    <n v="125"/>
    <x v="0"/>
    <x v="12"/>
    <n v="1"/>
    <n v="0"/>
    <n v="0"/>
    <x v="2"/>
  </r>
  <r>
    <s v="CC110863"/>
    <d v="2019-12-12T11:37:52"/>
    <s v="C262364"/>
    <x v="0"/>
    <s v="support"/>
    <n v="71"/>
    <x v="0"/>
    <s v="prd_2"/>
    <d v="2019-10-15T15:42:17"/>
    <m/>
    <n v="125"/>
    <x v="0"/>
    <x v="12"/>
    <n v="1"/>
    <n v="2"/>
    <n v="2"/>
    <x v="13"/>
  </r>
  <r>
    <s v="CC111055"/>
    <d v="2019-12-13T13:17:24"/>
    <s v="C242087"/>
    <x v="0"/>
    <s v="support"/>
    <n v="71"/>
    <x v="0"/>
    <s v="prd_2"/>
    <d v="2019-07-09T10:59:34"/>
    <m/>
    <n v="125"/>
    <x v="0"/>
    <x v="12"/>
    <n v="1"/>
    <n v="5"/>
    <n v="5"/>
    <x v="0"/>
  </r>
  <r>
    <s v="CC111236"/>
    <d v="2019-12-14T17:12:17"/>
    <s v="C57012"/>
    <x v="0"/>
    <s v="support"/>
    <n v="71"/>
    <x v="1"/>
    <s v="prd_2"/>
    <d v="2019-11-07T13:18:41"/>
    <m/>
    <n v="125"/>
    <x v="0"/>
    <x v="12"/>
    <n v="1"/>
    <n v="1"/>
    <n v="1"/>
    <x v="5"/>
  </r>
  <r>
    <s v="CC111271"/>
    <d v="2019-12-15T10:28:53"/>
    <s v="C58992"/>
    <x v="0"/>
    <s v="signup"/>
    <n v="71"/>
    <x v="0"/>
    <s v="prd_2"/>
    <d v="2019-12-15T10:32:56"/>
    <m/>
    <n v="125"/>
    <x v="0"/>
    <x v="12"/>
    <n v="1"/>
    <n v="0"/>
    <n v="0"/>
    <x v="2"/>
  </r>
  <r>
    <s v="CC111340"/>
    <d v="2019-12-15T14:55:12"/>
    <s v="C35995"/>
    <x v="1"/>
    <s v="support"/>
    <n v="71"/>
    <x v="0"/>
    <s v="prd_2"/>
    <d v="2019-03-06T13:31:26"/>
    <m/>
    <n v="125"/>
    <x v="0"/>
    <x v="12"/>
    <n v="1"/>
    <n v="9"/>
    <n v="9"/>
    <x v="1"/>
  </r>
  <r>
    <s v="CC111441"/>
    <d v="2019-12-16T12:17:05"/>
    <s v="C257832"/>
    <x v="0"/>
    <s v="support"/>
    <n v="71"/>
    <x v="0"/>
    <s v="prd_2"/>
    <d v="2019-09-20T14:57:37"/>
    <m/>
    <n v="125"/>
    <x v="0"/>
    <x v="12"/>
    <n v="1"/>
    <n v="3"/>
    <n v="3"/>
    <x v="7"/>
  </r>
  <r>
    <s v="CC111699"/>
    <d v="2019-12-17T14:59:22"/>
    <s v="C226222"/>
    <x v="0"/>
    <s v="support"/>
    <n v="71"/>
    <x v="0"/>
    <s v="prd_2"/>
    <d v="2019-05-07T12:33:53"/>
    <m/>
    <n v="125"/>
    <x v="0"/>
    <x v="12"/>
    <n v="1"/>
    <n v="7"/>
    <n v="7"/>
    <x v="14"/>
  </r>
  <r>
    <s v="CC111760"/>
    <d v="2019-12-18T10:16:12"/>
    <s v="C59174"/>
    <x v="0"/>
    <s v="signup"/>
    <n v="71"/>
    <x v="0"/>
    <s v="prd_2"/>
    <d v="2019-12-18T10:19:32"/>
    <m/>
    <n v="125"/>
    <x v="0"/>
    <x v="12"/>
    <n v="1"/>
    <n v="0"/>
    <n v="0"/>
    <x v="2"/>
  </r>
  <r>
    <s v="CC112019"/>
    <d v="2019-12-19T17:10:13"/>
    <s v="C251716"/>
    <x v="0"/>
    <s v="support"/>
    <n v="71"/>
    <x v="1"/>
    <s v="prd_2"/>
    <d v="2019-08-20T19:32:05"/>
    <m/>
    <n v="125"/>
    <x v="0"/>
    <x v="12"/>
    <n v="1"/>
    <n v="4"/>
    <n v="4"/>
    <x v="3"/>
  </r>
  <r>
    <s v="CC112731"/>
    <d v="2019-12-25T09:11:03"/>
    <s v="C59517"/>
    <x v="0"/>
    <s v="signup"/>
    <n v="71"/>
    <x v="1"/>
    <s v="prd_2"/>
    <d v="2019-12-25T09:15:36"/>
    <m/>
    <n v="125"/>
    <x v="0"/>
    <x v="12"/>
    <n v="1"/>
    <n v="0"/>
    <n v="0"/>
    <x v="2"/>
  </r>
  <r>
    <s v="CC112745"/>
    <d v="2019-12-25T10:45:20"/>
    <s v="C59528"/>
    <x v="0"/>
    <s v="signup"/>
    <n v="71"/>
    <x v="0"/>
    <s v="prd_2"/>
    <d v="2019-12-25T10:48:20"/>
    <m/>
    <n v="125"/>
    <x v="0"/>
    <x v="12"/>
    <n v="1"/>
    <n v="0"/>
    <n v="0"/>
    <x v="2"/>
  </r>
  <r>
    <s v="CC112822"/>
    <d v="2019-12-25T14:33:30"/>
    <s v="C236219"/>
    <x v="1"/>
    <s v="support"/>
    <n v="71"/>
    <x v="1"/>
    <s v="prd_2"/>
    <d v="2019-06-14T13:04:55"/>
    <m/>
    <n v="125"/>
    <x v="0"/>
    <x v="12"/>
    <n v="1"/>
    <n v="6"/>
    <n v="6"/>
    <x v="4"/>
  </r>
  <r>
    <s v="CC113389"/>
    <d v="2019-12-30T11:02:42"/>
    <s v="C59724"/>
    <x v="0"/>
    <s v="signup"/>
    <n v="71"/>
    <x v="1"/>
    <s v="prd_2"/>
    <d v="2019-12-30T11:05:33"/>
    <m/>
    <n v="125"/>
    <x v="0"/>
    <x v="12"/>
    <n v="1"/>
    <n v="0"/>
    <n v="0"/>
    <x v="2"/>
  </r>
  <r>
    <s v="CC113414"/>
    <d v="2019-12-30T12:07:53"/>
    <s v="C59742"/>
    <x v="0"/>
    <s v="signup"/>
    <n v="71"/>
    <x v="0"/>
    <s v="prd_2"/>
    <d v="2019-12-30T12:11:20"/>
    <m/>
    <n v="125"/>
    <x v="0"/>
    <x v="12"/>
    <n v="1"/>
    <n v="0"/>
    <n v="0"/>
    <x v="2"/>
  </r>
  <r>
    <s v="CC113578"/>
    <d v="2019-12-31T12:21:34"/>
    <s v="C59807"/>
    <x v="0"/>
    <s v="signup"/>
    <n v="71"/>
    <x v="1"/>
    <s v="prd_2"/>
    <d v="2019-12-31T12:26:48"/>
    <m/>
    <n v="125"/>
    <x v="0"/>
    <x v="12"/>
    <n v="1"/>
    <n v="0"/>
    <n v="0"/>
    <x v="2"/>
  </r>
  <r>
    <s v="CC114129"/>
    <d v="2020-01-02T12:29:55"/>
    <s v="C239546"/>
    <x v="0"/>
    <s v="support"/>
    <n v="71"/>
    <x v="0"/>
    <s v="prd_2"/>
    <d v="2019-06-27T18:17:46"/>
    <m/>
    <n v="125"/>
    <x v="2"/>
    <x v="12"/>
    <n v="1"/>
    <n v="6"/>
    <n v="6"/>
    <x v="4"/>
  </r>
  <r>
    <s v="CC114566"/>
    <d v="2020-01-04T14:34:29"/>
    <s v="C60414"/>
    <x v="0"/>
    <s v="signup"/>
    <n v="71"/>
    <x v="0"/>
    <s v="prd_2"/>
    <d v="2020-01-04T14:39:30"/>
    <m/>
    <n v="125"/>
    <x v="2"/>
    <x v="12"/>
    <n v="1"/>
    <n v="0"/>
    <n v="0"/>
    <x v="2"/>
  </r>
  <r>
    <s v="CC114924"/>
    <d v="2020-01-06T12:32:11"/>
    <s v="C60577"/>
    <x v="0"/>
    <s v="signup"/>
    <n v="71"/>
    <x v="1"/>
    <s v="prd_2"/>
    <d v="2020-01-06T12:37:13"/>
    <m/>
    <n v="125"/>
    <x v="2"/>
    <x v="12"/>
    <n v="1"/>
    <n v="0"/>
    <n v="0"/>
    <x v="2"/>
  </r>
  <r>
    <s v="CC115045"/>
    <d v="2020-01-06T15:45:55"/>
    <s v="C262068"/>
    <x v="0"/>
    <s v="support"/>
    <n v="71"/>
    <x v="0"/>
    <s v="prd_2"/>
    <d v="2019-10-14T14:35:27"/>
    <m/>
    <n v="125"/>
    <x v="2"/>
    <x v="12"/>
    <n v="1"/>
    <n v="3"/>
    <n v="3"/>
    <x v="7"/>
  </r>
  <r>
    <s v="CC115159"/>
    <d v="2020-01-07T11:28:16"/>
    <s v="C60713"/>
    <x v="0"/>
    <s v="signup"/>
    <n v="71"/>
    <x v="1"/>
    <s v="prd_2"/>
    <d v="2020-01-07T11:31:26"/>
    <m/>
    <n v="125"/>
    <x v="2"/>
    <x v="12"/>
    <n v="1"/>
    <n v="0"/>
    <n v="0"/>
    <x v="2"/>
  </r>
  <r>
    <s v="CC115164"/>
    <d v="2020-01-07T11:39:08"/>
    <s v="C60717"/>
    <x v="0"/>
    <s v="signup"/>
    <n v="71"/>
    <x v="1"/>
    <s v="prd_2"/>
    <d v="2020-01-07T11:42:54"/>
    <m/>
    <n v="125"/>
    <x v="2"/>
    <x v="12"/>
    <n v="1"/>
    <n v="0"/>
    <n v="0"/>
    <x v="2"/>
  </r>
  <r>
    <s v="CC115475"/>
    <d v="2020-01-08T13:50:15"/>
    <s v="C266431"/>
    <x v="0"/>
    <s v="support"/>
    <n v="71"/>
    <x v="0"/>
    <s v="prd_2"/>
    <d v="2019-11-08T14:41:23"/>
    <m/>
    <n v="125"/>
    <x v="2"/>
    <x v="12"/>
    <n v="1"/>
    <n v="2"/>
    <n v="2"/>
    <x v="13"/>
  </r>
  <r>
    <s v="CC115574"/>
    <d v="2020-01-09T10:27:43"/>
    <s v="C60962"/>
    <x v="0"/>
    <s v="signup"/>
    <n v="71"/>
    <x v="0"/>
    <s v="prd_2"/>
    <d v="2020-01-09T10:31:35"/>
    <m/>
    <n v="125"/>
    <x v="2"/>
    <x v="12"/>
    <n v="1"/>
    <n v="0"/>
    <n v="0"/>
    <x v="2"/>
  </r>
  <r>
    <s v="CC115582"/>
    <d v="2020-01-09T10:42:27"/>
    <s v="C60968"/>
    <x v="0"/>
    <s v="signup"/>
    <n v="71"/>
    <x v="1"/>
    <s v="prd_2"/>
    <d v="2020-01-09T10:46:17"/>
    <m/>
    <n v="125"/>
    <x v="2"/>
    <x v="12"/>
    <n v="1"/>
    <n v="0"/>
    <n v="0"/>
    <x v="2"/>
  </r>
  <r>
    <s v="CC115653"/>
    <d v="2020-01-09T12:33:19"/>
    <s v="C61025"/>
    <x v="0"/>
    <s v="signup"/>
    <n v="71"/>
    <x v="1"/>
    <s v="prd_2"/>
    <d v="2020-01-09T12:35:17"/>
    <m/>
    <n v="125"/>
    <x v="2"/>
    <x v="12"/>
    <n v="1"/>
    <n v="0"/>
    <n v="0"/>
    <x v="2"/>
  </r>
  <r>
    <s v="CC115698"/>
    <d v="2020-01-09T13:28:53"/>
    <s v="C258862"/>
    <x v="1"/>
    <s v="support"/>
    <n v="71"/>
    <x v="0"/>
    <s v="prd_2"/>
    <d v="2019-09-26T13:15:46"/>
    <m/>
    <n v="125"/>
    <x v="2"/>
    <x v="12"/>
    <n v="1"/>
    <n v="4"/>
    <n v="4"/>
    <x v="3"/>
  </r>
  <r>
    <s v="CC115759"/>
    <d v="2020-01-09T16:29:19"/>
    <s v="C61076"/>
    <x v="0"/>
    <s v="signup"/>
    <n v="71"/>
    <x v="0"/>
    <s v="prd_2"/>
    <d v="2020-01-09T16:32:24"/>
    <m/>
    <n v="125"/>
    <x v="2"/>
    <x v="12"/>
    <n v="1"/>
    <n v="0"/>
    <n v="0"/>
    <x v="2"/>
  </r>
  <r>
    <s v="CC115968"/>
    <d v="2020-01-10T17:55:04"/>
    <s v="C239546"/>
    <x v="0"/>
    <s v="support"/>
    <n v="71"/>
    <x v="0"/>
    <s v="prd_2"/>
    <d v="2019-06-27T18:17:46"/>
    <m/>
    <n v="125"/>
    <x v="2"/>
    <x v="12"/>
    <n v="1"/>
    <n v="7"/>
    <n v="7"/>
    <x v="14"/>
  </r>
  <r>
    <s v="CC115970"/>
    <d v="2020-01-10T19:32:24"/>
    <s v="C253865"/>
    <x v="1"/>
    <s v="support"/>
    <n v="71"/>
    <x v="0"/>
    <s v="prd_2"/>
    <d v="2019-08-30T16:16:38"/>
    <m/>
    <n v="125"/>
    <x v="2"/>
    <x v="12"/>
    <n v="1"/>
    <n v="4"/>
    <n v="4"/>
    <x v="3"/>
  </r>
  <r>
    <s v="CC116345"/>
    <d v="2020-01-13T11:43:12"/>
    <s v="C267510"/>
    <x v="0"/>
    <s v="support"/>
    <n v="71"/>
    <x v="0"/>
    <s v="prd_2"/>
    <d v="2019-11-15T15:24:08"/>
    <m/>
    <n v="125"/>
    <x v="2"/>
    <x v="12"/>
    <n v="1"/>
    <n v="2"/>
    <n v="2"/>
    <x v="13"/>
  </r>
  <r>
    <s v="CC116924"/>
    <d v="2020-01-15T13:19:05"/>
    <s v="C61694"/>
    <x v="0"/>
    <s v="signup"/>
    <n v="71"/>
    <x v="0"/>
    <s v="prd_2"/>
    <d v="2020-01-15T13:23:49"/>
    <m/>
    <n v="125"/>
    <x v="2"/>
    <x v="12"/>
    <n v="1"/>
    <n v="0"/>
    <n v="0"/>
    <x v="2"/>
  </r>
  <r>
    <s v="CC117107"/>
    <d v="2020-01-16T12:11:33"/>
    <s v="C61793"/>
    <x v="0"/>
    <s v="signup"/>
    <n v="71"/>
    <x v="0"/>
    <s v="prd_2"/>
    <d v="2020-01-16T12:15:37"/>
    <m/>
    <n v="125"/>
    <x v="2"/>
    <x v="12"/>
    <n v="1"/>
    <n v="0"/>
    <n v="0"/>
    <x v="2"/>
  </r>
  <r>
    <s v="CC117180"/>
    <d v="2020-01-16T14:19:05"/>
    <s v="C61846"/>
    <x v="0"/>
    <s v="signup"/>
    <n v="71"/>
    <x v="1"/>
    <s v="prd_2"/>
    <d v="2020-01-16T14:21:59"/>
    <m/>
    <n v="125"/>
    <x v="2"/>
    <x v="12"/>
    <n v="1"/>
    <n v="0"/>
    <n v="0"/>
    <x v="2"/>
  </r>
  <r>
    <s v="CC117560"/>
    <d v="2020-01-18T15:11:02"/>
    <s v="C231289"/>
    <x v="0"/>
    <s v="support"/>
    <n v="71"/>
    <x v="0"/>
    <s v="prd_2"/>
    <d v="2019-05-27T13:31:23"/>
    <m/>
    <n v="125"/>
    <x v="2"/>
    <x v="12"/>
    <n v="1"/>
    <n v="8"/>
    <n v="8"/>
    <x v="12"/>
  </r>
  <r>
    <s v="CC117635"/>
    <d v="2020-01-19T13:07:07"/>
    <s v="C257726"/>
    <x v="1"/>
    <s v="support"/>
    <n v="71"/>
    <x v="0"/>
    <s v="prd_2"/>
    <d v="2019-09-20T09:49:50"/>
    <m/>
    <n v="125"/>
    <x v="2"/>
    <x v="12"/>
    <n v="1"/>
    <n v="4"/>
    <n v="4"/>
    <x v="3"/>
  </r>
  <r>
    <s v="CC117748"/>
    <d v="2020-01-20T10:59:03"/>
    <s v="C62079"/>
    <x v="0"/>
    <s v="signup"/>
    <n v="71"/>
    <x v="0"/>
    <s v="prd_2"/>
    <d v="2020-01-20T11:03:19"/>
    <m/>
    <n v="125"/>
    <x v="2"/>
    <x v="12"/>
    <n v="1"/>
    <n v="0"/>
    <n v="0"/>
    <x v="2"/>
  </r>
  <r>
    <s v="CC117772"/>
    <d v="2020-01-20T11:24:18"/>
    <s v="C62099"/>
    <x v="0"/>
    <s v="signup"/>
    <n v="71"/>
    <x v="1"/>
    <s v="prd_2"/>
    <d v="2020-01-20T11:28:11"/>
    <m/>
    <n v="125"/>
    <x v="2"/>
    <x v="12"/>
    <n v="1"/>
    <n v="0"/>
    <n v="0"/>
    <x v="2"/>
  </r>
  <r>
    <s v="CC118521"/>
    <d v="2020-01-23T12:15:01"/>
    <s v="C62552"/>
    <x v="0"/>
    <s v="signup"/>
    <n v="71"/>
    <x v="0"/>
    <s v="prd_2"/>
    <d v="2020-01-23T12:17:29"/>
    <m/>
    <n v="125"/>
    <x v="2"/>
    <x v="12"/>
    <n v="1"/>
    <n v="0"/>
    <n v="0"/>
    <x v="2"/>
  </r>
  <r>
    <s v="CC118597"/>
    <d v="2020-01-23T14:22:16"/>
    <s v="C62598"/>
    <x v="0"/>
    <s v="signup"/>
    <n v="71"/>
    <x v="1"/>
    <s v="prd_2"/>
    <d v="2020-01-23T14:28:24"/>
    <m/>
    <n v="125"/>
    <x v="2"/>
    <x v="12"/>
    <n v="1"/>
    <n v="0"/>
    <n v="0"/>
    <x v="2"/>
  </r>
  <r>
    <s v="CC119267"/>
    <d v="2020-01-27T11:52:08"/>
    <s v="C62913"/>
    <x v="0"/>
    <s v="signup"/>
    <n v="71"/>
    <x v="1"/>
    <s v="prd_2"/>
    <d v="2020-01-27T11:55:57"/>
    <m/>
    <n v="125"/>
    <x v="2"/>
    <x v="12"/>
    <n v="1"/>
    <n v="0"/>
    <n v="0"/>
    <x v="2"/>
  </r>
  <r>
    <s v="CC119583"/>
    <d v="2020-01-28T13:40:59"/>
    <s v="C63119"/>
    <x v="0"/>
    <s v="signup"/>
    <n v="71"/>
    <x v="0"/>
    <s v="prd_2"/>
    <d v="2020-01-28T13:45:04"/>
    <m/>
    <n v="125"/>
    <x v="2"/>
    <x v="12"/>
    <n v="1"/>
    <n v="0"/>
    <n v="0"/>
    <x v="2"/>
  </r>
  <r>
    <s v="CC119607"/>
    <d v="2020-01-28T14:23:35"/>
    <s v="C63136"/>
    <x v="0"/>
    <s v="signup"/>
    <n v="71"/>
    <x v="0"/>
    <s v="prd_2"/>
    <d v="2020-01-28T14:27:49"/>
    <m/>
    <n v="125"/>
    <x v="2"/>
    <x v="12"/>
    <n v="1"/>
    <n v="0"/>
    <n v="0"/>
    <x v="2"/>
  </r>
  <r>
    <s v="CC119817"/>
    <d v="2020-01-29T13:21:00"/>
    <s v="C63249"/>
    <x v="0"/>
    <s v="signup"/>
    <n v="71"/>
    <x v="1"/>
    <s v="prd_2"/>
    <d v="2020-01-29T13:25:09"/>
    <m/>
    <n v="125"/>
    <x v="2"/>
    <x v="12"/>
    <n v="1"/>
    <n v="0"/>
    <n v="0"/>
    <x v="2"/>
  </r>
  <r>
    <s v="CC120158"/>
    <d v="2020-01-31T09:49:18"/>
    <s v="C63411"/>
    <x v="0"/>
    <s v="signup"/>
    <n v="71"/>
    <x v="1"/>
    <s v="prd_2"/>
    <d v="2020-01-31T09:52:48"/>
    <m/>
    <n v="125"/>
    <x v="2"/>
    <x v="12"/>
    <n v="1"/>
    <n v="0"/>
    <n v="0"/>
    <x v="2"/>
  </r>
  <r>
    <s v="CC120182"/>
    <d v="2020-01-31T10:48:55"/>
    <s v="C63428"/>
    <x v="0"/>
    <s v="signup"/>
    <n v="71"/>
    <x v="1"/>
    <s v="prd_2"/>
    <d v="2020-01-31T10:52:14"/>
    <m/>
    <n v="125"/>
    <x v="2"/>
    <x v="12"/>
    <n v="1"/>
    <n v="0"/>
    <n v="0"/>
    <x v="2"/>
  </r>
  <r>
    <s v="CC120285"/>
    <d v="2020-01-31T14:25:38"/>
    <s v="C63498"/>
    <x v="0"/>
    <s v="signup"/>
    <n v="71"/>
    <x v="0"/>
    <s v="prd_2"/>
    <d v="2020-01-31T14:28:20"/>
    <m/>
    <n v="125"/>
    <x v="2"/>
    <x v="12"/>
    <n v="1"/>
    <n v="0"/>
    <n v="0"/>
    <x v="2"/>
  </r>
  <r>
    <s v="CC120655"/>
    <d v="2020-02-03T09:19:46"/>
    <s v="C63601"/>
    <x v="0"/>
    <s v="signup"/>
    <n v="71"/>
    <x v="1"/>
    <s v="prd_2"/>
    <d v="2020-02-03T09:22:26"/>
    <m/>
    <n v="125"/>
    <x v="3"/>
    <x v="12"/>
    <n v="1"/>
    <n v="0"/>
    <n v="0"/>
    <x v="2"/>
  </r>
  <r>
    <s v="CC120727"/>
    <d v="2020-02-03T11:18:15"/>
    <s v="C63658"/>
    <x v="0"/>
    <s v="signup"/>
    <n v="71"/>
    <x v="1"/>
    <s v="prd_2"/>
    <d v="2020-02-03T11:21:47"/>
    <m/>
    <n v="125"/>
    <x v="3"/>
    <x v="12"/>
    <n v="1"/>
    <n v="0"/>
    <n v="0"/>
    <x v="2"/>
  </r>
  <r>
    <s v="CC120861"/>
    <d v="2020-02-03T14:01:58"/>
    <s v="C63756"/>
    <x v="0"/>
    <s v="signup"/>
    <n v="71"/>
    <x v="0"/>
    <s v="prd_2"/>
    <d v="2020-02-03T14:05:59"/>
    <m/>
    <n v="125"/>
    <x v="3"/>
    <x v="12"/>
    <n v="1"/>
    <n v="0"/>
    <n v="0"/>
    <x v="2"/>
  </r>
  <r>
    <s v="CC120922"/>
    <d v="2020-02-03T17:25:13"/>
    <s v="C183861"/>
    <x v="0"/>
    <s v="support"/>
    <n v="71"/>
    <x v="0"/>
    <s v="prd_2"/>
    <d v="2018-08-15T16:35:34"/>
    <m/>
    <n v="125"/>
    <x v="3"/>
    <x v="12"/>
    <n v="1"/>
    <n v="18"/>
    <n v="18"/>
    <x v="19"/>
  </r>
  <r>
    <s v="CC121510"/>
    <d v="2020-02-06T11:16:04"/>
    <s v="C64130"/>
    <x v="0"/>
    <s v="signup"/>
    <n v="71"/>
    <x v="0"/>
    <s v="prd_2"/>
    <d v="2020-02-06T11:19:17"/>
    <m/>
    <n v="125"/>
    <x v="3"/>
    <x v="12"/>
    <n v="1"/>
    <n v="0"/>
    <n v="0"/>
    <x v="2"/>
  </r>
  <r>
    <s v="CC121520"/>
    <d v="2020-02-06T11:29:28"/>
    <s v="C64138"/>
    <x v="0"/>
    <s v="signup"/>
    <n v="71"/>
    <x v="0"/>
    <s v="prd_2"/>
    <d v="2020-02-06T11:33:09"/>
    <m/>
    <n v="125"/>
    <x v="3"/>
    <x v="12"/>
    <n v="1"/>
    <n v="0"/>
    <n v="0"/>
    <x v="2"/>
  </r>
  <r>
    <s v="CC121617"/>
    <d v="2020-02-06T14:01:25"/>
    <s v="C52176"/>
    <x v="0"/>
    <s v="support"/>
    <n v="71"/>
    <x v="0"/>
    <s v="prd_2"/>
    <d v="2019-08-28T12:41:31"/>
    <m/>
    <n v="125"/>
    <x v="3"/>
    <x v="12"/>
    <n v="1"/>
    <n v="5"/>
    <n v="5"/>
    <x v="0"/>
  </r>
  <r>
    <s v="CC121629"/>
    <d v="2020-02-06T14:46:48"/>
    <s v="C61025"/>
    <x v="0"/>
    <s v="support"/>
    <n v="71"/>
    <x v="1"/>
    <s v="prd_2"/>
    <d v="2020-01-09T12:35:17"/>
    <m/>
    <n v="125"/>
    <x v="3"/>
    <x v="12"/>
    <n v="1"/>
    <n v="1"/>
    <n v="1"/>
    <x v="5"/>
  </r>
  <r>
    <s v="CC121681"/>
    <d v="2020-02-06T17:48:30"/>
    <s v="C257588"/>
    <x v="0"/>
    <s v="support"/>
    <n v="71"/>
    <x v="1"/>
    <s v="prd_2"/>
    <d v="2019-09-19T12:40:33"/>
    <m/>
    <n v="125"/>
    <x v="3"/>
    <x v="12"/>
    <n v="1"/>
    <n v="5"/>
    <n v="5"/>
    <x v="0"/>
  </r>
  <r>
    <s v="CC121688"/>
    <d v="2020-02-07T07:02:42"/>
    <s v="C64216"/>
    <x v="0"/>
    <s v="signup"/>
    <n v="71"/>
    <x v="1"/>
    <s v="prd_2"/>
    <d v="2020-02-07T07:07:43"/>
    <m/>
    <n v="125"/>
    <x v="3"/>
    <x v="12"/>
    <n v="1"/>
    <n v="0"/>
    <n v="0"/>
    <x v="2"/>
  </r>
  <r>
    <s v="CC121758"/>
    <d v="2020-02-07T11:35:47"/>
    <s v="C64262"/>
    <x v="0"/>
    <s v="signup"/>
    <n v="71"/>
    <x v="0"/>
    <s v="prd_2"/>
    <d v="2020-02-07T11:40:24"/>
    <m/>
    <n v="125"/>
    <x v="3"/>
    <x v="12"/>
    <n v="1"/>
    <n v="0"/>
    <n v="0"/>
    <x v="2"/>
  </r>
  <r>
    <s v="CC121821"/>
    <d v="2020-02-07T13:30:42"/>
    <s v="C64301"/>
    <x v="0"/>
    <s v="signup"/>
    <n v="71"/>
    <x v="0"/>
    <s v="prd_2"/>
    <d v="2020-02-07T13:32:51"/>
    <m/>
    <n v="125"/>
    <x v="3"/>
    <x v="12"/>
    <n v="1"/>
    <n v="0"/>
    <n v="0"/>
    <x v="2"/>
  </r>
  <r>
    <s v="CC122601"/>
    <d v="2020-02-11T13:03:59"/>
    <s v="C50535"/>
    <x v="0"/>
    <s v="support"/>
    <n v="71"/>
    <x v="0"/>
    <s v="prd_2"/>
    <d v="2019-08-07T12:54:29"/>
    <m/>
    <n v="125"/>
    <x v="3"/>
    <x v="12"/>
    <n v="1"/>
    <n v="6"/>
    <n v="6"/>
    <x v="4"/>
  </r>
  <r>
    <s v="CC123052"/>
    <d v="2020-02-13T11:50:06"/>
    <s v="C64926"/>
    <x v="0"/>
    <s v="signup"/>
    <n v="71"/>
    <x v="0"/>
    <s v="prd_2"/>
    <d v="2020-02-13T11:53:55"/>
    <m/>
    <n v="125"/>
    <x v="3"/>
    <x v="12"/>
    <n v="1"/>
    <n v="0"/>
    <n v="0"/>
    <x v="2"/>
  </r>
  <r>
    <s v="CC123095"/>
    <d v="2020-02-13T12:54:51"/>
    <s v="C57773"/>
    <x v="0"/>
    <s v="support"/>
    <n v="71"/>
    <x v="0"/>
    <s v="prd_2"/>
    <d v="2019-11-21T11:05:41"/>
    <m/>
    <n v="125"/>
    <x v="3"/>
    <x v="12"/>
    <n v="1"/>
    <n v="3"/>
    <n v="3"/>
    <x v="7"/>
  </r>
  <r>
    <s v="CC123257"/>
    <d v="2020-02-14T10:18:04"/>
    <s v="C65037"/>
    <x v="0"/>
    <s v="signup"/>
    <n v="71"/>
    <x v="0"/>
    <s v="prd_2"/>
    <d v="2020-02-14T10:21:22"/>
    <m/>
    <n v="125"/>
    <x v="3"/>
    <x v="12"/>
    <n v="1"/>
    <n v="0"/>
    <n v="0"/>
    <x v="2"/>
  </r>
  <r>
    <s v="CC100394"/>
    <d v="2019-10-06T13:07:04"/>
    <s v="C30454"/>
    <x v="0"/>
    <s v="support"/>
    <n v="72"/>
    <x v="0"/>
    <s v="prd_2"/>
    <d v="2019-01-07T12:56:34"/>
    <d v="2019-02-05T14:34:01"/>
    <n v="125"/>
    <x v="5"/>
    <x v="12"/>
    <n v="1"/>
    <n v="9"/>
    <n v="1"/>
    <x v="5"/>
  </r>
  <r>
    <s v="CC100590"/>
    <d v="2019-10-07T13:42:37"/>
    <s v="C249616"/>
    <x v="0"/>
    <s v="support"/>
    <n v="72"/>
    <x v="0"/>
    <s v="prd_2"/>
    <d v="2019-08-10T16:37:51"/>
    <d v="2021-05-10T10:48:58"/>
    <n v="125"/>
    <x v="5"/>
    <x v="12"/>
    <n v="0"/>
    <n v="2"/>
    <n v="2"/>
    <x v="13"/>
  </r>
  <r>
    <s v="CC101009"/>
    <d v="2019-10-10T08:47:32"/>
    <s v="C33223"/>
    <x v="0"/>
    <s v="support"/>
    <n v="72"/>
    <x v="0"/>
    <s v="prd_2"/>
    <d v="2019-02-05T12:50:21"/>
    <d v="2021-01-26T11:48:17"/>
    <n v="125"/>
    <x v="5"/>
    <x v="12"/>
    <n v="0"/>
    <n v="8"/>
    <n v="8"/>
    <x v="12"/>
  </r>
  <r>
    <s v="CC101655"/>
    <d v="2019-10-14T10:47:29"/>
    <s v="C55474"/>
    <x v="0"/>
    <s v="signup"/>
    <n v="72"/>
    <x v="0"/>
    <s v="prd_2"/>
    <d v="2019-10-14T10:51:14"/>
    <d v="2021-09-15T08:31:53"/>
    <n v="125"/>
    <x v="5"/>
    <x v="12"/>
    <n v="0"/>
    <n v="0"/>
    <n v="0"/>
    <x v="2"/>
  </r>
  <r>
    <s v="CC101999"/>
    <d v="2019-10-16T08:33:51"/>
    <s v="C55628"/>
    <x v="0"/>
    <s v="signup"/>
    <n v="72"/>
    <x v="0"/>
    <s v="prd_2"/>
    <d v="2019-10-16T08:37:25"/>
    <d v="2020-06-08T12:04:57"/>
    <n v="125"/>
    <x v="5"/>
    <x v="12"/>
    <n v="0"/>
    <n v="0"/>
    <n v="0"/>
    <x v="2"/>
  </r>
  <r>
    <s v="CC102058"/>
    <d v="2019-10-16T11:55:12"/>
    <s v="C55670"/>
    <x v="0"/>
    <s v="signup"/>
    <n v="72"/>
    <x v="1"/>
    <s v="prd_2"/>
    <d v="2019-10-16T11:58:36"/>
    <d v="2020-10-30T11:23:20"/>
    <n v="125"/>
    <x v="5"/>
    <x v="12"/>
    <n v="0"/>
    <n v="0"/>
    <n v="0"/>
    <x v="2"/>
  </r>
  <r>
    <s v="CC102510"/>
    <d v="2019-10-18T17:46:46"/>
    <s v="C49895"/>
    <x v="0"/>
    <s v="support"/>
    <n v="72"/>
    <x v="0"/>
    <s v="prd_2"/>
    <d v="2019-07-31T09:29:14"/>
    <d v="2021-09-20T10:18:53"/>
    <n v="125"/>
    <x v="5"/>
    <x v="12"/>
    <n v="0"/>
    <n v="3"/>
    <n v="3"/>
    <x v="7"/>
  </r>
  <r>
    <s v="CC103258"/>
    <d v="2019-10-23T14:01:22"/>
    <s v="C230827"/>
    <x v="0"/>
    <s v="support"/>
    <n v="72"/>
    <x v="0"/>
    <s v="prd_2"/>
    <d v="2019-05-24T13:44:11"/>
    <d v="2021-10-15T08:48:30"/>
    <n v="125"/>
    <x v="5"/>
    <x v="12"/>
    <n v="0"/>
    <n v="5"/>
    <n v="5"/>
    <x v="0"/>
  </r>
  <r>
    <s v="CC105491"/>
    <d v="2019-11-06T14:07:25"/>
    <s v="C237305"/>
    <x v="0"/>
    <s v="support"/>
    <n v="72"/>
    <x v="0"/>
    <s v="prd_2"/>
    <d v="2019-06-19T10:54:08"/>
    <d v="2021-07-20T17:38:39"/>
    <n v="125"/>
    <x v="6"/>
    <x v="12"/>
    <n v="0"/>
    <n v="5"/>
    <n v="5"/>
    <x v="0"/>
  </r>
  <r>
    <s v="CC105650"/>
    <d v="2019-11-07T14:30:34"/>
    <s v="C50357"/>
    <x v="0"/>
    <s v="support"/>
    <n v="72"/>
    <x v="0"/>
    <s v="prd_2"/>
    <d v="2019-08-06T09:38:53"/>
    <d v="2020-10-01T17:16:07"/>
    <n v="125"/>
    <x v="6"/>
    <x v="12"/>
    <n v="0"/>
    <n v="3"/>
    <n v="3"/>
    <x v="7"/>
  </r>
  <r>
    <s v="CC107193"/>
    <d v="2019-11-17T16:41:30"/>
    <s v="C33517"/>
    <x v="0"/>
    <s v="support"/>
    <n v="72"/>
    <x v="0"/>
    <s v="prd_2"/>
    <d v="2019-02-08T11:00:54"/>
    <d v="2021-05-18T14:09:22"/>
    <n v="125"/>
    <x v="6"/>
    <x v="12"/>
    <n v="0"/>
    <n v="9"/>
    <n v="9"/>
    <x v="1"/>
  </r>
  <r>
    <s v="CC107574"/>
    <d v="2019-11-20T09:40:26"/>
    <s v="C57697"/>
    <x v="0"/>
    <s v="signup"/>
    <n v="72"/>
    <x v="0"/>
    <s v="prd_2"/>
    <d v="2019-11-20T09:43:08"/>
    <d v="2020-10-01T18:00:49"/>
    <n v="125"/>
    <x v="6"/>
    <x v="12"/>
    <n v="0"/>
    <n v="0"/>
    <n v="0"/>
    <x v="2"/>
  </r>
  <r>
    <s v="CC108716"/>
    <d v="2019-11-27T16:07:29"/>
    <s v="C249574"/>
    <x v="1"/>
    <s v="support"/>
    <n v="72"/>
    <x v="0"/>
    <s v="prd_2"/>
    <d v="2019-08-10T11:54:46"/>
    <d v="2020-04-18T20:38:18"/>
    <n v="125"/>
    <x v="6"/>
    <x v="12"/>
    <n v="0"/>
    <n v="4"/>
    <n v="4"/>
    <x v="3"/>
  </r>
  <r>
    <s v="CC108859"/>
    <d v="2019-11-28T16:05:37"/>
    <s v="C267695"/>
    <x v="0"/>
    <s v="support"/>
    <n v="72"/>
    <x v="0"/>
    <s v="prd_2"/>
    <d v="2019-11-18T11:22:59"/>
    <d v="2021-11-07T13:01:50"/>
    <n v="125"/>
    <x v="6"/>
    <x v="12"/>
    <n v="0"/>
    <n v="0"/>
    <n v="0"/>
    <x v="2"/>
  </r>
  <r>
    <s v="CC108953"/>
    <d v="2019-11-29T12:17:53"/>
    <s v="C197858"/>
    <x v="0"/>
    <s v="support"/>
    <n v="72"/>
    <x v="1"/>
    <s v="prd_2"/>
    <d v="2019-01-16T17:34:50"/>
    <d v="2019-05-12T11:15:11"/>
    <n v="125"/>
    <x v="6"/>
    <x v="12"/>
    <n v="1"/>
    <n v="11"/>
    <n v="4"/>
    <x v="3"/>
  </r>
  <r>
    <s v="CC109580"/>
    <d v="2019-12-03T15:24:38"/>
    <s v="C231560"/>
    <x v="1"/>
    <s v="support"/>
    <n v="72"/>
    <x v="1"/>
    <s v="prd_2"/>
    <d v="2019-05-28T08:40:23"/>
    <d v="2021-03-30T09:25:38"/>
    <n v="125"/>
    <x v="0"/>
    <x v="12"/>
    <n v="0"/>
    <n v="6"/>
    <n v="6"/>
    <x v="4"/>
  </r>
  <r>
    <s v="CC109772"/>
    <d v="2019-12-04T17:53:56"/>
    <s v="C189041"/>
    <x v="0"/>
    <s v="support"/>
    <n v="72"/>
    <x v="0"/>
    <s v="prd_2"/>
    <d v="2018-10-12T10:57:44"/>
    <d v="2019-08-19T13:03:58"/>
    <n v="125"/>
    <x v="0"/>
    <x v="12"/>
    <n v="1"/>
    <n v="14"/>
    <n v="10"/>
    <x v="9"/>
  </r>
  <r>
    <s v="CC110612"/>
    <d v="2019-12-10T14:52:13"/>
    <s v="C252544"/>
    <x v="0"/>
    <s v="support"/>
    <n v="72"/>
    <x v="0"/>
    <s v="prd_2"/>
    <d v="2019-08-24T17:20:21"/>
    <d v="2020-12-27T08:01:27"/>
    <n v="125"/>
    <x v="0"/>
    <x v="12"/>
    <n v="0"/>
    <n v="4"/>
    <n v="4"/>
    <x v="3"/>
  </r>
  <r>
    <s v="CC111967"/>
    <d v="2019-12-19T13:11:12"/>
    <s v="C268244"/>
    <x v="0"/>
    <s v="support"/>
    <n v="72"/>
    <x v="0"/>
    <s v="prd_2"/>
    <d v="2019-11-21T11:50:03"/>
    <d v="2021-05-25T10:32:25"/>
    <n v="125"/>
    <x v="0"/>
    <x v="12"/>
    <n v="0"/>
    <n v="1"/>
    <n v="1"/>
    <x v="5"/>
  </r>
  <r>
    <s v="CC112633"/>
    <d v="2019-12-24T11:59:46"/>
    <s v="C59479"/>
    <x v="0"/>
    <s v="signup"/>
    <n v="72"/>
    <x v="0"/>
    <s v="prd_2"/>
    <d v="2019-12-24T12:02:01"/>
    <d v="2020-12-14T14:07:08"/>
    <n v="125"/>
    <x v="0"/>
    <x v="12"/>
    <n v="0"/>
    <n v="0"/>
    <n v="0"/>
    <x v="2"/>
  </r>
  <r>
    <s v="CC112693"/>
    <d v="2019-12-24T14:36:46"/>
    <s v="C59513"/>
    <x v="0"/>
    <s v="signup"/>
    <n v="72"/>
    <x v="0"/>
    <s v="prd_2"/>
    <d v="2019-12-24T14:41:12"/>
    <d v="2021-07-11T12:48:09"/>
    <n v="125"/>
    <x v="0"/>
    <x v="12"/>
    <n v="0"/>
    <n v="0"/>
    <n v="0"/>
    <x v="2"/>
  </r>
  <r>
    <s v="CC113732"/>
    <d v="2020-01-01T10:14:47"/>
    <s v="C59875"/>
    <x v="0"/>
    <s v="signup"/>
    <n v="72"/>
    <x v="1"/>
    <s v="prd_2"/>
    <d v="2020-01-01T10:19:27"/>
    <d v="2020-10-20T10:39:31"/>
    <n v="125"/>
    <x v="2"/>
    <x v="12"/>
    <n v="0"/>
    <n v="0"/>
    <n v="0"/>
    <x v="2"/>
  </r>
  <r>
    <s v="CC113913"/>
    <d v="2020-01-01T14:07:14"/>
    <s v="C60012"/>
    <x v="0"/>
    <s v="signup"/>
    <n v="72"/>
    <x v="0"/>
    <s v="prd_2"/>
    <d v="2020-01-01T14:08:35"/>
    <d v="2021-06-02T16:17:21"/>
    <n v="125"/>
    <x v="2"/>
    <x v="12"/>
    <n v="0"/>
    <n v="0"/>
    <n v="0"/>
    <x v="2"/>
  </r>
  <r>
    <s v="CC113979"/>
    <d v="2020-01-01T17:40:49"/>
    <s v="C250365"/>
    <x v="0"/>
    <s v="support"/>
    <n v="72"/>
    <x v="0"/>
    <s v="prd_2"/>
    <d v="2019-08-14T11:52:28"/>
    <d v="2021-11-21T17:50:07"/>
    <n v="125"/>
    <x v="2"/>
    <x v="12"/>
    <n v="0"/>
    <n v="5"/>
    <n v="5"/>
    <x v="0"/>
  </r>
  <r>
    <s v="CC114273"/>
    <d v="2020-01-03T10:12:20"/>
    <s v="C60239"/>
    <x v="0"/>
    <s v="signup"/>
    <n v="72"/>
    <x v="0"/>
    <s v="prd_2"/>
    <d v="2020-01-03T10:15:24"/>
    <d v="2021-03-31T14:41:41"/>
    <n v="125"/>
    <x v="2"/>
    <x v="12"/>
    <n v="0"/>
    <n v="0"/>
    <n v="0"/>
    <x v="2"/>
  </r>
  <r>
    <s v="CC114518"/>
    <d v="2020-01-04T12:16:14"/>
    <s v="C214650"/>
    <x v="0"/>
    <s v="support"/>
    <n v="72"/>
    <x v="0"/>
    <s v="prd_2"/>
    <d v="2019-03-23T19:35:26"/>
    <d v="2021-03-05T15:18:19"/>
    <n v="125"/>
    <x v="2"/>
    <x v="12"/>
    <n v="0"/>
    <n v="10"/>
    <n v="10"/>
    <x v="9"/>
  </r>
  <r>
    <s v="CC114586"/>
    <d v="2020-01-04T15:30:46"/>
    <s v="C254229"/>
    <x v="0"/>
    <s v="support"/>
    <n v="72"/>
    <x v="0"/>
    <s v="prd_2"/>
    <d v="2019-09-02T14:51:44"/>
    <d v="2021-12-16T15:11:15"/>
    <n v="125"/>
    <x v="2"/>
    <x v="12"/>
    <n v="0"/>
    <n v="4"/>
    <n v="4"/>
    <x v="3"/>
  </r>
  <r>
    <s v="CC114591"/>
    <d v="2020-01-04T15:47:53"/>
    <s v="C242913"/>
    <x v="0"/>
    <s v="support"/>
    <n v="72"/>
    <x v="0"/>
    <s v="prd_2"/>
    <d v="2019-07-11T16:49:52"/>
    <d v="2020-11-30T13:15:20"/>
    <n v="125"/>
    <x v="2"/>
    <x v="12"/>
    <n v="0"/>
    <n v="6"/>
    <n v="6"/>
    <x v="4"/>
  </r>
  <r>
    <s v="CC114845"/>
    <d v="2020-01-06T11:13:40"/>
    <s v="C50754"/>
    <x v="0"/>
    <s v="support"/>
    <n v="72"/>
    <x v="1"/>
    <s v="prd_2"/>
    <d v="2019-08-09T15:11:30"/>
    <d v="2021-02-03T14:26:40"/>
    <n v="125"/>
    <x v="2"/>
    <x v="12"/>
    <n v="0"/>
    <n v="5"/>
    <n v="5"/>
    <x v="0"/>
  </r>
  <r>
    <s v="CC115174"/>
    <d v="2020-01-07T11:57:23"/>
    <s v="C238064"/>
    <x v="0"/>
    <s v="support"/>
    <n v="72"/>
    <x v="0"/>
    <s v="prd_2"/>
    <d v="2019-06-21T16:13:53"/>
    <d v="2020-08-07T13:53:10"/>
    <n v="125"/>
    <x v="2"/>
    <x v="12"/>
    <n v="0"/>
    <n v="7"/>
    <n v="7"/>
    <x v="14"/>
  </r>
  <r>
    <s v="CC116000"/>
    <d v="2020-01-11T10:58:33"/>
    <s v="C61203"/>
    <x v="0"/>
    <s v="signup"/>
    <n v="72"/>
    <x v="1"/>
    <s v="prd_2"/>
    <d v="2020-01-11T11:03:04"/>
    <d v="2020-03-25T15:40:33"/>
    <n v="125"/>
    <x v="2"/>
    <x v="12"/>
    <n v="0"/>
    <n v="0"/>
    <n v="0"/>
    <x v="2"/>
  </r>
  <r>
    <s v="CC116066"/>
    <d v="2020-01-11T14:08:41"/>
    <s v="C248761"/>
    <x v="0"/>
    <s v="support"/>
    <n v="72"/>
    <x v="0"/>
    <s v="prd_2"/>
    <d v="2019-08-06T16:41:41"/>
    <d v="2021-03-06T07:19:31"/>
    <n v="125"/>
    <x v="2"/>
    <x v="12"/>
    <n v="0"/>
    <n v="5"/>
    <n v="5"/>
    <x v="0"/>
  </r>
  <r>
    <s v="CC116187"/>
    <d v="2020-01-12T13:59:40"/>
    <s v="C41101"/>
    <x v="0"/>
    <s v="support"/>
    <n v="72"/>
    <x v="1"/>
    <s v="prd_2"/>
    <d v="2019-04-26T12:17:24"/>
    <d v="2021-08-03T17:20:01"/>
    <n v="125"/>
    <x v="2"/>
    <x v="12"/>
    <n v="0"/>
    <n v="9"/>
    <n v="9"/>
    <x v="1"/>
  </r>
  <r>
    <s v="CC116341"/>
    <d v="2020-01-13T11:39:38"/>
    <s v="C61346"/>
    <x v="0"/>
    <s v="signup"/>
    <n v="72"/>
    <x v="1"/>
    <s v="prd_2"/>
    <d v="2020-01-13T11:44:58"/>
    <d v="2021-06-22T15:44:37"/>
    <n v="125"/>
    <x v="2"/>
    <x v="12"/>
    <n v="0"/>
    <n v="0"/>
    <n v="0"/>
    <x v="2"/>
  </r>
  <r>
    <s v="CC117843"/>
    <d v="2020-01-20T12:52:47"/>
    <s v="C59513"/>
    <x v="1"/>
    <s v="support"/>
    <n v="72"/>
    <x v="0"/>
    <s v="prd_2"/>
    <d v="2019-12-24T14:41:12"/>
    <d v="2021-07-11T12:48:09"/>
    <n v="125"/>
    <x v="2"/>
    <x v="12"/>
    <n v="0"/>
    <n v="1"/>
    <n v="1"/>
    <x v="5"/>
  </r>
  <r>
    <s v="CC117961"/>
    <d v="2020-01-21T07:13:29"/>
    <s v="C252512"/>
    <x v="0"/>
    <s v="support"/>
    <n v="72"/>
    <x v="0"/>
    <s v="prd_2"/>
    <d v="2019-08-24T13:21:07"/>
    <d v="2020-01-15T08:00:26"/>
    <n v="125"/>
    <x v="2"/>
    <x v="12"/>
    <n v="1"/>
    <n v="5"/>
    <n v="5"/>
    <x v="0"/>
  </r>
  <r>
    <s v="CC118627"/>
    <d v="2020-01-23T16:36:35"/>
    <s v="C258279"/>
    <x v="1"/>
    <s v="support"/>
    <n v="72"/>
    <x v="0"/>
    <s v="prd_2"/>
    <d v="2019-09-23T17:48:01"/>
    <d v="2020-10-31T14:03:01"/>
    <n v="125"/>
    <x v="2"/>
    <x v="12"/>
    <n v="0"/>
    <n v="4"/>
    <n v="4"/>
    <x v="3"/>
  </r>
  <r>
    <s v="CC119087"/>
    <d v="2020-01-26T14:01:26"/>
    <s v="C62810"/>
    <x v="0"/>
    <s v="signup"/>
    <n v="72"/>
    <x v="1"/>
    <s v="prd_2"/>
    <d v="2020-01-26T14:05:10"/>
    <d v="2020-07-15T11:36:47"/>
    <n v="125"/>
    <x v="2"/>
    <x v="12"/>
    <n v="0"/>
    <n v="0"/>
    <n v="0"/>
    <x v="2"/>
  </r>
  <r>
    <s v="CC119843"/>
    <d v="2020-01-29T14:11:52"/>
    <s v="C265867"/>
    <x v="0"/>
    <s v="support"/>
    <n v="72"/>
    <x v="0"/>
    <s v="prd_2"/>
    <d v="2019-11-05T13:21:39"/>
    <d v="2021-09-05T16:32:34"/>
    <n v="125"/>
    <x v="2"/>
    <x v="12"/>
    <n v="0"/>
    <n v="3"/>
    <n v="3"/>
    <x v="7"/>
  </r>
  <r>
    <s v="CC119996"/>
    <d v="2020-01-30T12:10:21"/>
    <s v="C63337"/>
    <x v="0"/>
    <s v="signup"/>
    <n v="72"/>
    <x v="1"/>
    <s v="prd_2"/>
    <d v="2020-01-30T12:14:14"/>
    <d v="2021-03-24T10:05:28"/>
    <n v="125"/>
    <x v="2"/>
    <x v="12"/>
    <n v="0"/>
    <n v="0"/>
    <n v="0"/>
    <x v="2"/>
  </r>
  <r>
    <s v="CC122625"/>
    <d v="2020-02-11T13:39:05"/>
    <s v="C274296"/>
    <x v="0"/>
    <s v="support"/>
    <n v="72"/>
    <x v="0"/>
    <s v="prd_2"/>
    <d v="2020-01-02T15:24:00"/>
    <d v="2020-12-27T13:35:04"/>
    <n v="125"/>
    <x v="3"/>
    <x v="12"/>
    <n v="0"/>
    <n v="1"/>
    <n v="1"/>
    <x v="5"/>
  </r>
  <r>
    <s v="CC122717"/>
    <d v="2020-02-12T09:14:23"/>
    <s v="C37759"/>
    <x v="0"/>
    <s v="support"/>
    <n v="72"/>
    <x v="0"/>
    <s v="prd_2"/>
    <d v="2019-03-25T10:44:47"/>
    <d v="2020-01-08T11:15:05"/>
    <n v="125"/>
    <x v="3"/>
    <x v="12"/>
    <n v="1"/>
    <n v="11"/>
    <n v="10"/>
    <x v="9"/>
  </r>
  <r>
    <s v="CC123565"/>
    <d v="2020-02-15T15:54:12"/>
    <s v="C62810"/>
    <x v="1"/>
    <s v="support"/>
    <n v="72"/>
    <x v="1"/>
    <s v="prd_2"/>
    <d v="2020-01-26T14:05:10"/>
    <d v="2020-07-15T11:36:47"/>
    <n v="125"/>
    <x v="3"/>
    <x v="12"/>
    <n v="0"/>
    <n v="1"/>
    <n v="1"/>
    <x v="5"/>
  </r>
  <r>
    <s v="CC123593"/>
    <d v="2020-02-15T17:53:11"/>
    <s v="C234569"/>
    <x v="0"/>
    <s v="support"/>
    <n v="72"/>
    <x v="1"/>
    <s v="prd_2"/>
    <d v="2019-06-08T11:08:22"/>
    <d v="2019-09-10T15:34:30"/>
    <n v="125"/>
    <x v="3"/>
    <x v="12"/>
    <n v="1"/>
    <n v="8"/>
    <n v="3"/>
    <x v="7"/>
  </r>
  <r>
    <s v="CC124126"/>
    <d v="2020-02-18T12:13:20"/>
    <s v="C200519"/>
    <x v="1"/>
    <s v="support"/>
    <n v="72"/>
    <x v="0"/>
    <s v="prd_2"/>
    <d v="2019-01-28T16:08:29"/>
    <d v="2019-12-25T19:59:08"/>
    <n v="125"/>
    <x v="3"/>
    <x v="12"/>
    <n v="1"/>
    <n v="13"/>
    <n v="11"/>
    <x v="6"/>
  </r>
  <r>
    <s v="CC124302"/>
    <d v="2020-02-19T10:35:56"/>
    <s v="C65570"/>
    <x v="0"/>
    <s v="signup"/>
    <n v="72"/>
    <x v="0"/>
    <s v="prd_2"/>
    <d v="2020-02-19T10:39:33"/>
    <d v="2020-10-14T13:21:36"/>
    <n v="125"/>
    <x v="3"/>
    <x v="12"/>
    <n v="0"/>
    <n v="0"/>
    <n v="0"/>
    <x v="2"/>
  </r>
  <r>
    <s v="CC124592"/>
    <d v="2020-02-20T11:10:43"/>
    <s v="C65758"/>
    <x v="0"/>
    <s v="signup"/>
    <n v="72"/>
    <x v="1"/>
    <s v="prd_2"/>
    <d v="2020-02-20T11:14:23"/>
    <d v="2020-06-17T10:28:58"/>
    <n v="125"/>
    <x v="3"/>
    <x v="12"/>
    <n v="0"/>
    <n v="0"/>
    <n v="0"/>
    <x v="2"/>
  </r>
  <r>
    <s v="CC126178"/>
    <d v="2020-02-27T12:28:36"/>
    <s v="C66556"/>
    <x v="0"/>
    <s v="signup"/>
    <n v="72"/>
    <x v="0"/>
    <s v="prd_2"/>
    <d v="2020-02-27T12:32:40"/>
    <d v="2021-02-20T14:37:32"/>
    <n v="125"/>
    <x v="3"/>
    <x v="12"/>
    <n v="0"/>
    <n v="0"/>
    <n v="0"/>
    <x v="2"/>
  </r>
  <r>
    <s v="CC127030"/>
    <d v="2020-03-02T13:28:28"/>
    <s v="C66985"/>
    <x v="0"/>
    <s v="signup"/>
    <n v="72"/>
    <x v="0"/>
    <s v="prd_2"/>
    <d v="2020-03-02T13:31:18"/>
    <d v="2021-10-25T13:13:48"/>
    <n v="125"/>
    <x v="1"/>
    <x v="12"/>
    <n v="0"/>
    <n v="0"/>
    <n v="0"/>
    <x v="2"/>
  </r>
  <r>
    <s v="CC127146"/>
    <d v="2020-03-03T08:04:19"/>
    <s v="C268019"/>
    <x v="0"/>
    <s v="support"/>
    <n v="72"/>
    <x v="0"/>
    <s v="prd_2"/>
    <d v="2019-11-19T18:37:19"/>
    <d v="2020-11-06T18:28:45"/>
    <n v="125"/>
    <x v="1"/>
    <x v="12"/>
    <n v="0"/>
    <n v="3"/>
    <n v="3"/>
    <x v="7"/>
  </r>
  <r>
    <s v="CC127180"/>
    <d v="2020-03-03T10:13:26"/>
    <s v="C67059"/>
    <x v="0"/>
    <s v="signup"/>
    <n v="72"/>
    <x v="1"/>
    <s v="prd_2"/>
    <d v="2020-03-03T10:18:14"/>
    <d v="2021-03-11T14:04:33"/>
    <n v="125"/>
    <x v="1"/>
    <x v="12"/>
    <n v="0"/>
    <n v="0"/>
    <n v="0"/>
    <x v="2"/>
  </r>
  <r>
    <s v="CC127344"/>
    <d v="2020-03-03T14:23:00"/>
    <s v="C67153"/>
    <x v="0"/>
    <s v="signup"/>
    <n v="72"/>
    <x v="0"/>
    <s v="prd_2"/>
    <d v="2020-03-03T14:26:48"/>
    <d v="2020-11-24T19:26:11"/>
    <n v="125"/>
    <x v="1"/>
    <x v="12"/>
    <n v="0"/>
    <n v="0"/>
    <n v="0"/>
    <x v="2"/>
  </r>
  <r>
    <s v="CC128722"/>
    <d v="2020-03-10T08:33:34"/>
    <s v="C67840"/>
    <x v="0"/>
    <s v="signup"/>
    <n v="72"/>
    <x v="1"/>
    <s v="prd_2"/>
    <d v="2020-03-10T08:38:02"/>
    <d v="2021-04-12T14:06:36"/>
    <n v="125"/>
    <x v="1"/>
    <x v="12"/>
    <n v="0"/>
    <n v="0"/>
    <n v="0"/>
    <x v="2"/>
  </r>
  <r>
    <s v="CC129833"/>
    <d v="2020-03-15T07:30:51"/>
    <s v="C247107"/>
    <x v="1"/>
    <s v="support"/>
    <n v="72"/>
    <x v="1"/>
    <s v="prd_2"/>
    <d v="2019-07-30T13:32:02"/>
    <d v="2020-01-16T12:31:25"/>
    <n v="125"/>
    <x v="1"/>
    <x v="12"/>
    <n v="1"/>
    <n v="8"/>
    <n v="6"/>
    <x v="4"/>
  </r>
  <r>
    <s v="CC130002"/>
    <d v="2020-03-16T10:23:52"/>
    <s v="C270948"/>
    <x v="1"/>
    <s v="support"/>
    <n v="72"/>
    <x v="1"/>
    <s v="prd_2"/>
    <d v="2019-12-10T13:54:14"/>
    <d v="2021-01-19T09:48:55"/>
    <n v="125"/>
    <x v="1"/>
    <x v="12"/>
    <n v="0"/>
    <n v="3"/>
    <n v="3"/>
    <x v="7"/>
  </r>
  <r>
    <s v="CC130581"/>
    <d v="2020-03-18T11:14:10"/>
    <s v="C61346"/>
    <x v="0"/>
    <s v="support"/>
    <n v="72"/>
    <x v="1"/>
    <s v="prd_2"/>
    <d v="2020-01-13T11:44:58"/>
    <d v="2021-06-22T15:44:37"/>
    <n v="125"/>
    <x v="1"/>
    <x v="12"/>
    <n v="0"/>
    <n v="2"/>
    <n v="2"/>
    <x v="13"/>
  </r>
  <r>
    <s v="CC131521"/>
    <d v="2020-03-22T14:12:57"/>
    <s v="C296205"/>
    <x v="0"/>
    <s v="support"/>
    <n v="72"/>
    <x v="0"/>
    <s v="prd_2"/>
    <d v="2020-03-03T16:09:14"/>
    <d v="2021-05-21T09:52:38"/>
    <n v="125"/>
    <x v="1"/>
    <x v="12"/>
    <n v="0"/>
    <n v="1"/>
    <n v="1"/>
    <x v="5"/>
  </r>
  <r>
    <s v="CC131744"/>
    <d v="2020-03-23T13:06:37"/>
    <s v="C69368"/>
    <x v="0"/>
    <s v="signup"/>
    <n v="72"/>
    <x v="1"/>
    <s v="prd_2"/>
    <d v="2020-03-23T13:09:56"/>
    <d v="2021-02-23T17:55:29"/>
    <n v="125"/>
    <x v="1"/>
    <x v="12"/>
    <n v="0"/>
    <n v="0"/>
    <n v="0"/>
    <x v="2"/>
  </r>
  <r>
    <s v="CC132319"/>
    <d v="2020-03-25T14:12:07"/>
    <s v="C69685"/>
    <x v="0"/>
    <s v="signup"/>
    <n v="72"/>
    <x v="0"/>
    <s v="prd_2"/>
    <d v="2020-03-25T14:16:40"/>
    <d v="2021-03-25T13:45:01"/>
    <n v="125"/>
    <x v="1"/>
    <x v="12"/>
    <n v="0"/>
    <n v="0"/>
    <n v="0"/>
    <x v="2"/>
  </r>
  <r>
    <s v="CC133953"/>
    <d v="2020-04-01T13:43:20"/>
    <s v="C235864"/>
    <x v="0"/>
    <s v="support"/>
    <n v="72"/>
    <x v="1"/>
    <s v="prd_2"/>
    <d v="2019-06-13T12:08:59"/>
    <d v="2020-02-13T14:45:35"/>
    <n v="125"/>
    <x v="4"/>
    <x v="12"/>
    <n v="1"/>
    <n v="10"/>
    <n v="8"/>
    <x v="12"/>
  </r>
  <r>
    <s v="CC134594"/>
    <d v="2020-04-04T12:15:08"/>
    <s v="C70818"/>
    <x v="0"/>
    <s v="signup"/>
    <n v="72"/>
    <x v="0"/>
    <s v="prd_2"/>
    <d v="2020-04-04T12:18:40"/>
    <d v="2021-03-22T14:24:11"/>
    <n v="125"/>
    <x v="4"/>
    <x v="12"/>
    <n v="0"/>
    <n v="0"/>
    <n v="0"/>
    <x v="2"/>
  </r>
  <r>
    <s v="CC134854"/>
    <d v="2020-04-06T07:26:11"/>
    <s v="C70879"/>
    <x v="0"/>
    <s v="signup"/>
    <n v="72"/>
    <x v="1"/>
    <s v="prd_2"/>
    <d v="2020-04-06T07:30:38"/>
    <d v="2020-05-21T12:45:38"/>
    <n v="125"/>
    <x v="4"/>
    <x v="12"/>
    <n v="0"/>
    <n v="0"/>
    <n v="0"/>
    <x v="2"/>
  </r>
  <r>
    <s v="CC136305"/>
    <d v="2020-04-11T13:08:14"/>
    <s v="C45553"/>
    <x v="0"/>
    <s v="support"/>
    <n v="72"/>
    <x v="0"/>
    <s v="prd_2"/>
    <d v="2019-06-12T12:07:08"/>
    <d v="2019-08-28T18:41:41"/>
    <n v="125"/>
    <x v="4"/>
    <x v="12"/>
    <n v="1"/>
    <n v="10"/>
    <n v="3"/>
    <x v="7"/>
  </r>
  <r>
    <s v="CC136491"/>
    <d v="2020-04-12T14:25:16"/>
    <s v="C272663"/>
    <x v="1"/>
    <s v="support"/>
    <n v="72"/>
    <x v="0"/>
    <s v="prd_2"/>
    <d v="2019-12-24T18:11:45"/>
    <d v="2021-09-27T15:02:07"/>
    <n v="125"/>
    <x v="4"/>
    <x v="12"/>
    <n v="0"/>
    <n v="4"/>
    <n v="4"/>
    <x v="3"/>
  </r>
  <r>
    <s v="CC136623"/>
    <d v="2020-04-13T11:09:52"/>
    <s v="C71776"/>
    <x v="0"/>
    <s v="signup"/>
    <n v="72"/>
    <x v="1"/>
    <s v="prd_2"/>
    <d v="2020-04-13T11:14:03"/>
    <d v="2021-08-17T15:24:45"/>
    <n v="125"/>
    <x v="4"/>
    <x v="12"/>
    <n v="0"/>
    <n v="0"/>
    <n v="0"/>
    <x v="2"/>
  </r>
  <r>
    <s v="CC137216"/>
    <d v="2020-04-15T12:27:13"/>
    <s v="C72118"/>
    <x v="0"/>
    <s v="signup"/>
    <n v="72"/>
    <x v="1"/>
    <s v="prd_2"/>
    <d v="2020-04-15T12:31:16"/>
    <d v="2021-12-21T15:55:24"/>
    <n v="125"/>
    <x v="4"/>
    <x v="12"/>
    <n v="0"/>
    <n v="0"/>
    <n v="0"/>
    <x v="2"/>
  </r>
  <r>
    <s v="CC137751"/>
    <d v="2020-04-17T12:01:12"/>
    <s v="C72410"/>
    <x v="0"/>
    <s v="signup"/>
    <n v="72"/>
    <x v="1"/>
    <s v="prd_2"/>
    <d v="2020-04-17T12:04:48"/>
    <d v="2021-01-25T18:32:29"/>
    <n v="125"/>
    <x v="4"/>
    <x v="12"/>
    <n v="0"/>
    <n v="0"/>
    <n v="0"/>
    <x v="2"/>
  </r>
  <r>
    <s v="CC139783"/>
    <d v="2020-04-25T17:55:02"/>
    <s v="C305731"/>
    <x v="0"/>
    <s v="support"/>
    <n v="72"/>
    <x v="0"/>
    <s v="prd_2"/>
    <d v="2020-03-30T08:57:53"/>
    <d v="2020-12-04T11:26:27"/>
    <n v="125"/>
    <x v="4"/>
    <x v="12"/>
    <n v="0"/>
    <n v="1"/>
    <n v="1"/>
    <x v="5"/>
  </r>
  <r>
    <s v="CC139903"/>
    <d v="2020-04-26T15:23:48"/>
    <s v="C312642"/>
    <x v="0"/>
    <s v="support"/>
    <n v="72"/>
    <x v="0"/>
    <s v="prd_2"/>
    <d v="2020-04-16T19:15:24"/>
    <d v="2021-07-29T13:47:13"/>
    <n v="125"/>
    <x v="4"/>
    <x v="12"/>
    <n v="0"/>
    <n v="0"/>
    <n v="0"/>
    <x v="2"/>
  </r>
  <r>
    <s v="CC140062"/>
    <d v="2020-04-27T11:45:41"/>
    <s v="C73413"/>
    <x v="0"/>
    <s v="signup"/>
    <n v="72"/>
    <x v="1"/>
    <s v="prd_2"/>
    <d v="2020-04-27T11:49:34"/>
    <d v="2020-12-26T16:55:38"/>
    <n v="125"/>
    <x v="4"/>
    <x v="12"/>
    <n v="0"/>
    <n v="0"/>
    <n v="0"/>
    <x v="2"/>
  </r>
  <r>
    <s v="CC100095"/>
    <d v="2019-10-04T11:00:52"/>
    <s v="C54883"/>
    <x v="0"/>
    <s v="signup"/>
    <n v="72"/>
    <x v="1"/>
    <s v="prd_2"/>
    <d v="2019-10-04T11:03:53"/>
    <m/>
    <n v="125"/>
    <x v="5"/>
    <x v="12"/>
    <n v="1"/>
    <n v="0"/>
    <n v="0"/>
    <x v="2"/>
  </r>
  <r>
    <s v="CC100693"/>
    <d v="2019-10-08T11:43:52"/>
    <s v="C55102"/>
    <x v="0"/>
    <s v="signup"/>
    <n v="72"/>
    <x v="1"/>
    <s v="prd_2"/>
    <d v="2019-10-08T11:47:50"/>
    <m/>
    <n v="125"/>
    <x v="5"/>
    <x v="12"/>
    <n v="1"/>
    <n v="0"/>
    <n v="0"/>
    <x v="2"/>
  </r>
  <r>
    <s v="CC101332"/>
    <d v="2019-10-11T17:36:44"/>
    <s v="C211516"/>
    <x v="0"/>
    <s v="support"/>
    <n v="72"/>
    <x v="0"/>
    <s v="prd_2"/>
    <d v="2019-03-12T11:17:55"/>
    <m/>
    <n v="125"/>
    <x v="5"/>
    <x v="12"/>
    <n v="1"/>
    <n v="7"/>
    <n v="7"/>
    <x v="14"/>
  </r>
  <r>
    <s v="CC101716"/>
    <d v="2019-10-14T12:58:15"/>
    <s v="C55514"/>
    <x v="0"/>
    <s v="signup"/>
    <n v="72"/>
    <x v="1"/>
    <s v="prd_2"/>
    <d v="2019-10-14T13:01:42"/>
    <m/>
    <n v="125"/>
    <x v="5"/>
    <x v="12"/>
    <n v="1"/>
    <n v="0"/>
    <n v="0"/>
    <x v="2"/>
  </r>
  <r>
    <s v="CC101720"/>
    <d v="2019-10-14T13:02:26"/>
    <s v="C251384"/>
    <x v="0"/>
    <s v="support"/>
    <n v="72"/>
    <x v="0"/>
    <s v="prd_2"/>
    <d v="2019-08-19T16:02:24"/>
    <m/>
    <n v="125"/>
    <x v="5"/>
    <x v="12"/>
    <n v="1"/>
    <n v="2"/>
    <n v="2"/>
    <x v="13"/>
  </r>
  <r>
    <s v="CC101813"/>
    <d v="2019-10-15T07:21:18"/>
    <s v="C55548"/>
    <x v="0"/>
    <s v="signup"/>
    <n v="72"/>
    <x v="1"/>
    <s v="prd_2"/>
    <d v="2019-10-15T07:27:19"/>
    <m/>
    <n v="125"/>
    <x v="5"/>
    <x v="12"/>
    <n v="1"/>
    <n v="0"/>
    <n v="0"/>
    <x v="2"/>
  </r>
  <r>
    <s v="CC102607"/>
    <d v="2019-10-19T15:34:07"/>
    <s v="C230743"/>
    <x v="0"/>
    <s v="support"/>
    <n v="72"/>
    <x v="1"/>
    <s v="prd_2"/>
    <d v="2019-05-24T10:24:03"/>
    <m/>
    <n v="125"/>
    <x v="5"/>
    <x v="12"/>
    <n v="1"/>
    <n v="5"/>
    <n v="5"/>
    <x v="0"/>
  </r>
  <r>
    <s v="CC103311"/>
    <d v="2019-10-23T17:07:02"/>
    <s v="C54451"/>
    <x v="0"/>
    <s v="support"/>
    <n v="72"/>
    <x v="0"/>
    <s v="prd_2"/>
    <d v="2019-09-27T13:28:35"/>
    <m/>
    <n v="125"/>
    <x v="5"/>
    <x v="12"/>
    <n v="1"/>
    <n v="1"/>
    <n v="1"/>
    <x v="5"/>
  </r>
  <r>
    <s v="CC103362"/>
    <d v="2019-10-24T11:08:35"/>
    <s v="C231234"/>
    <x v="0"/>
    <s v="support"/>
    <n v="72"/>
    <x v="0"/>
    <s v="prd_2"/>
    <d v="2019-05-27T12:22:32"/>
    <m/>
    <n v="125"/>
    <x v="5"/>
    <x v="12"/>
    <n v="1"/>
    <n v="5"/>
    <n v="5"/>
    <x v="0"/>
  </r>
  <r>
    <s v="CC103603"/>
    <d v="2019-10-25T15:22:35"/>
    <s v="C38578"/>
    <x v="0"/>
    <s v="support"/>
    <n v="72"/>
    <x v="1"/>
    <s v="prd_2"/>
    <d v="2019-04-01T14:06:43"/>
    <m/>
    <n v="125"/>
    <x v="5"/>
    <x v="12"/>
    <n v="1"/>
    <n v="7"/>
    <n v="7"/>
    <x v="14"/>
  </r>
  <r>
    <s v="CC103743"/>
    <d v="2019-10-26T14:58:27"/>
    <s v="C56304"/>
    <x v="0"/>
    <s v="signup"/>
    <n v="72"/>
    <x v="0"/>
    <s v="prd_2"/>
    <d v="2019-10-26T15:02:09"/>
    <m/>
    <n v="125"/>
    <x v="5"/>
    <x v="12"/>
    <n v="1"/>
    <n v="0"/>
    <n v="0"/>
    <x v="2"/>
  </r>
  <r>
    <s v="CC103756"/>
    <d v="2019-10-26T15:57:08"/>
    <s v="C208730"/>
    <x v="0"/>
    <s v="support"/>
    <n v="72"/>
    <x v="0"/>
    <s v="prd_2"/>
    <d v="2019-02-28T15:37:55"/>
    <m/>
    <n v="125"/>
    <x v="5"/>
    <x v="12"/>
    <n v="1"/>
    <n v="8"/>
    <n v="8"/>
    <x v="12"/>
  </r>
  <r>
    <s v="CC103775"/>
    <d v="2019-10-26T17:46:24"/>
    <s v="C55514"/>
    <x v="0"/>
    <s v="support"/>
    <n v="72"/>
    <x v="1"/>
    <s v="prd_2"/>
    <d v="2019-10-14T13:01:42"/>
    <m/>
    <n v="125"/>
    <x v="5"/>
    <x v="12"/>
    <n v="1"/>
    <n v="0"/>
    <n v="0"/>
    <x v="2"/>
  </r>
  <r>
    <s v="CC103954"/>
    <d v="2019-10-28T10:42:04"/>
    <s v="C255791"/>
    <x v="0"/>
    <s v="support"/>
    <n v="72"/>
    <x v="0"/>
    <s v="prd_2"/>
    <d v="2019-09-10T10:21:56"/>
    <m/>
    <n v="125"/>
    <x v="5"/>
    <x v="12"/>
    <n v="1"/>
    <n v="2"/>
    <n v="2"/>
    <x v="13"/>
  </r>
  <r>
    <s v="CC105241"/>
    <d v="2019-11-05T11:19:40"/>
    <s v="C257544"/>
    <x v="0"/>
    <s v="support"/>
    <n v="72"/>
    <x v="0"/>
    <s v="prd_2"/>
    <d v="2019-09-19T08:54:01"/>
    <m/>
    <n v="125"/>
    <x v="6"/>
    <x v="12"/>
    <n v="1"/>
    <n v="2"/>
    <n v="2"/>
    <x v="13"/>
  </r>
  <r>
    <s v="CC106232"/>
    <d v="2019-11-11T15:00:58"/>
    <s v="C57219"/>
    <x v="0"/>
    <s v="signup"/>
    <n v="72"/>
    <x v="1"/>
    <s v="prd_2"/>
    <d v="2019-11-11T15:05:47"/>
    <m/>
    <n v="125"/>
    <x v="6"/>
    <x v="12"/>
    <n v="1"/>
    <n v="0"/>
    <n v="0"/>
    <x v="2"/>
  </r>
  <r>
    <s v="CC107113"/>
    <d v="2019-11-17T12:09:19"/>
    <s v="C255328"/>
    <x v="0"/>
    <s v="support"/>
    <n v="72"/>
    <x v="0"/>
    <s v="prd_2"/>
    <d v="2019-09-06T20:14:36"/>
    <m/>
    <n v="125"/>
    <x v="6"/>
    <x v="12"/>
    <n v="1"/>
    <n v="2"/>
    <n v="2"/>
    <x v="13"/>
  </r>
  <r>
    <s v="CC107239"/>
    <d v="2019-11-18T10:15:47"/>
    <s v="C19647"/>
    <x v="1"/>
    <s v="support"/>
    <n v="72"/>
    <x v="0"/>
    <s v="prd_2"/>
    <d v="2018-04-20T11:14:31"/>
    <m/>
    <n v="125"/>
    <x v="6"/>
    <x v="12"/>
    <n v="1"/>
    <n v="19"/>
    <n v="19"/>
    <x v="20"/>
  </r>
  <r>
    <s v="CC107683"/>
    <d v="2019-11-20T14:36:24"/>
    <s v="C49260"/>
    <x v="0"/>
    <s v="support"/>
    <n v="72"/>
    <x v="0"/>
    <s v="prd_2"/>
    <d v="2019-07-23T13:34:51"/>
    <m/>
    <n v="125"/>
    <x v="6"/>
    <x v="12"/>
    <n v="1"/>
    <n v="4"/>
    <n v="4"/>
    <x v="3"/>
  </r>
  <r>
    <s v="CC108248"/>
    <d v="2019-11-24T17:26:28"/>
    <s v="C54462"/>
    <x v="1"/>
    <s v="support"/>
    <n v="72"/>
    <x v="1"/>
    <s v="prd_2"/>
    <d v="2019-09-27T15:02:32"/>
    <m/>
    <n v="125"/>
    <x v="6"/>
    <x v="12"/>
    <n v="1"/>
    <n v="2"/>
    <n v="2"/>
    <x v="13"/>
  </r>
  <r>
    <s v="CC108402"/>
    <d v="2019-11-25T17:01:36"/>
    <s v="C208730"/>
    <x v="0"/>
    <s v="support"/>
    <n v="72"/>
    <x v="0"/>
    <s v="prd_2"/>
    <d v="2019-02-28T15:37:55"/>
    <m/>
    <n v="125"/>
    <x v="6"/>
    <x v="12"/>
    <n v="1"/>
    <n v="9"/>
    <n v="9"/>
    <x v="1"/>
  </r>
  <r>
    <s v="CC109756"/>
    <d v="2019-12-04T16:23:03"/>
    <s v="C268572"/>
    <x v="0"/>
    <s v="support"/>
    <n v="72"/>
    <x v="0"/>
    <s v="prd_2"/>
    <d v="2019-11-23T15:45:18"/>
    <m/>
    <n v="125"/>
    <x v="0"/>
    <x v="12"/>
    <n v="1"/>
    <n v="0"/>
    <n v="0"/>
    <x v="2"/>
  </r>
  <r>
    <s v="CC110081"/>
    <d v="2019-12-06T17:32:03"/>
    <s v="C254112"/>
    <x v="0"/>
    <s v="support"/>
    <n v="72"/>
    <x v="0"/>
    <s v="prd_2"/>
    <d v="2019-09-02T11:48:56"/>
    <m/>
    <n v="125"/>
    <x v="0"/>
    <x v="12"/>
    <n v="1"/>
    <n v="3"/>
    <n v="3"/>
    <x v="7"/>
  </r>
  <r>
    <s v="CC110123"/>
    <d v="2019-12-07T12:03:20"/>
    <s v="C58613"/>
    <x v="0"/>
    <s v="signup"/>
    <n v="72"/>
    <x v="0"/>
    <s v="prd_2"/>
    <d v="2019-12-07T12:06:59"/>
    <m/>
    <n v="125"/>
    <x v="0"/>
    <x v="12"/>
    <n v="1"/>
    <n v="0"/>
    <n v="0"/>
    <x v="2"/>
  </r>
  <r>
    <s v="CC110172"/>
    <d v="2019-12-07T16:26:32"/>
    <s v="C255930"/>
    <x v="0"/>
    <s v="support"/>
    <n v="72"/>
    <x v="1"/>
    <s v="prd_2"/>
    <d v="2019-09-10T15:35:06"/>
    <m/>
    <n v="125"/>
    <x v="0"/>
    <x v="12"/>
    <n v="1"/>
    <n v="3"/>
    <n v="3"/>
    <x v="7"/>
  </r>
  <r>
    <s v="CC112033"/>
    <d v="2019-12-20T08:00:12"/>
    <s v="C207717"/>
    <x v="1"/>
    <s v="support"/>
    <n v="72"/>
    <x v="1"/>
    <s v="prd_2"/>
    <d v="2019-02-25T16:09:34"/>
    <m/>
    <n v="125"/>
    <x v="0"/>
    <x v="12"/>
    <n v="1"/>
    <n v="10"/>
    <n v="10"/>
    <x v="9"/>
  </r>
  <r>
    <s v="CC112732"/>
    <d v="2019-12-25T09:34:20"/>
    <s v="C59518"/>
    <x v="0"/>
    <s v="signup"/>
    <n v="72"/>
    <x v="0"/>
    <s v="prd_2"/>
    <d v="2019-12-25T09:38:26"/>
    <m/>
    <n v="125"/>
    <x v="0"/>
    <x v="12"/>
    <n v="1"/>
    <n v="0"/>
    <n v="0"/>
    <x v="2"/>
  </r>
  <r>
    <s v="CC113159"/>
    <d v="2019-12-28T11:23:44"/>
    <s v="C259979"/>
    <x v="0"/>
    <s v="support"/>
    <n v="72"/>
    <x v="1"/>
    <s v="prd_2"/>
    <d v="2019-10-02T13:35:28"/>
    <m/>
    <n v="125"/>
    <x v="0"/>
    <x v="12"/>
    <n v="1"/>
    <n v="3"/>
    <n v="3"/>
    <x v="7"/>
  </r>
  <r>
    <s v="CC113587"/>
    <d v="2019-12-31T12:35:41"/>
    <s v="C59811"/>
    <x v="0"/>
    <s v="signup"/>
    <n v="72"/>
    <x v="0"/>
    <s v="prd_2"/>
    <d v="2019-12-31T12:37:57"/>
    <m/>
    <n v="125"/>
    <x v="0"/>
    <x v="12"/>
    <n v="1"/>
    <n v="0"/>
    <n v="0"/>
    <x v="2"/>
  </r>
  <r>
    <s v="CC113852"/>
    <d v="2020-01-01T12:51:57"/>
    <s v="C59975"/>
    <x v="0"/>
    <s v="signup"/>
    <n v="72"/>
    <x v="1"/>
    <s v="prd_2"/>
    <d v="2020-01-01T12:57:15"/>
    <m/>
    <n v="125"/>
    <x v="2"/>
    <x v="12"/>
    <n v="1"/>
    <n v="0"/>
    <n v="0"/>
    <x v="2"/>
  </r>
  <r>
    <s v="CC113885"/>
    <d v="2020-01-01T13:32:20"/>
    <s v="C59989"/>
    <x v="0"/>
    <s v="signup"/>
    <n v="72"/>
    <x v="0"/>
    <s v="prd_2"/>
    <d v="2020-01-01T13:35:22"/>
    <m/>
    <n v="125"/>
    <x v="2"/>
    <x v="12"/>
    <n v="1"/>
    <n v="0"/>
    <n v="0"/>
    <x v="2"/>
  </r>
  <r>
    <s v="CC114139"/>
    <d v="2020-01-02T12:41:10"/>
    <s v="C60167"/>
    <x v="0"/>
    <s v="signup"/>
    <n v="72"/>
    <x v="0"/>
    <s v="prd_2"/>
    <d v="2020-01-02T12:44:42"/>
    <m/>
    <n v="125"/>
    <x v="2"/>
    <x v="12"/>
    <n v="1"/>
    <n v="0"/>
    <n v="0"/>
    <x v="2"/>
  </r>
  <r>
    <s v="CC114360"/>
    <d v="2020-01-03T12:36:53"/>
    <s v="C60311"/>
    <x v="0"/>
    <s v="signup"/>
    <n v="72"/>
    <x v="0"/>
    <s v="prd_2"/>
    <d v="2020-01-03T12:42:35"/>
    <m/>
    <n v="125"/>
    <x v="2"/>
    <x v="12"/>
    <n v="1"/>
    <n v="0"/>
    <n v="0"/>
    <x v="2"/>
  </r>
  <r>
    <s v="CC114721"/>
    <d v="2020-01-05T14:51:49"/>
    <s v="C257404"/>
    <x v="0"/>
    <s v="support"/>
    <n v="72"/>
    <x v="0"/>
    <s v="prd_2"/>
    <d v="2019-09-18T13:24:04"/>
    <m/>
    <n v="125"/>
    <x v="2"/>
    <x v="12"/>
    <n v="1"/>
    <n v="4"/>
    <n v="4"/>
    <x v="3"/>
  </r>
  <r>
    <s v="CC115009"/>
    <d v="2020-01-06T14:19:08"/>
    <s v="C60635"/>
    <x v="0"/>
    <s v="signup"/>
    <n v="72"/>
    <x v="0"/>
    <s v="prd_2"/>
    <d v="2020-01-06T14:23:56"/>
    <m/>
    <n v="125"/>
    <x v="2"/>
    <x v="12"/>
    <n v="1"/>
    <n v="0"/>
    <n v="0"/>
    <x v="2"/>
  </r>
  <r>
    <s v="CC115012"/>
    <d v="2020-01-06T14:26:41"/>
    <s v="C60638"/>
    <x v="0"/>
    <s v="signup"/>
    <n v="72"/>
    <x v="1"/>
    <s v="prd_2"/>
    <d v="2020-01-06T14:29:53"/>
    <m/>
    <n v="125"/>
    <x v="2"/>
    <x v="12"/>
    <n v="1"/>
    <n v="0"/>
    <n v="0"/>
    <x v="2"/>
  </r>
  <r>
    <s v="CC115052"/>
    <d v="2020-01-06T16:00:31"/>
    <s v="C52757"/>
    <x v="1"/>
    <s v="support"/>
    <n v="72"/>
    <x v="0"/>
    <s v="prd_2"/>
    <d v="2019-09-05T08:52:41"/>
    <m/>
    <n v="125"/>
    <x v="2"/>
    <x v="12"/>
    <n v="1"/>
    <n v="4"/>
    <n v="4"/>
    <x v="3"/>
  </r>
  <r>
    <s v="CC115136"/>
    <d v="2020-01-07T10:53:02"/>
    <s v="C60699"/>
    <x v="0"/>
    <s v="signup"/>
    <n v="72"/>
    <x v="0"/>
    <s v="prd_2"/>
    <d v="2020-01-07T10:58:09"/>
    <m/>
    <n v="125"/>
    <x v="2"/>
    <x v="12"/>
    <n v="1"/>
    <n v="0"/>
    <n v="0"/>
    <x v="2"/>
  </r>
  <r>
    <s v="CC115144"/>
    <d v="2020-01-07T11:11:21"/>
    <s v="C60703"/>
    <x v="0"/>
    <s v="signup"/>
    <n v="72"/>
    <x v="0"/>
    <s v="prd_2"/>
    <d v="2020-01-07T11:15:13"/>
    <m/>
    <n v="125"/>
    <x v="2"/>
    <x v="12"/>
    <n v="1"/>
    <n v="0"/>
    <n v="0"/>
    <x v="2"/>
  </r>
  <r>
    <s v="CC115599"/>
    <d v="2020-01-09T11:18:12"/>
    <s v="C60981"/>
    <x v="0"/>
    <s v="signup"/>
    <n v="72"/>
    <x v="1"/>
    <s v="prd_2"/>
    <d v="2020-01-09T11:22:31"/>
    <m/>
    <n v="125"/>
    <x v="2"/>
    <x v="12"/>
    <n v="1"/>
    <n v="0"/>
    <n v="0"/>
    <x v="2"/>
  </r>
  <r>
    <s v="CC116330"/>
    <d v="2020-01-13T11:28:16"/>
    <s v="C61336"/>
    <x v="0"/>
    <s v="signup"/>
    <n v="72"/>
    <x v="0"/>
    <s v="prd_2"/>
    <d v="2020-01-13T11:30:55"/>
    <m/>
    <n v="125"/>
    <x v="2"/>
    <x v="12"/>
    <n v="1"/>
    <n v="0"/>
    <n v="0"/>
    <x v="2"/>
  </r>
  <r>
    <s v="CC116600"/>
    <d v="2020-01-14T11:30:06"/>
    <s v="C61499"/>
    <x v="0"/>
    <s v="signup"/>
    <n v="72"/>
    <x v="0"/>
    <s v="prd_2"/>
    <d v="2020-01-14T11:34:01"/>
    <m/>
    <n v="125"/>
    <x v="2"/>
    <x v="12"/>
    <n v="1"/>
    <n v="0"/>
    <n v="0"/>
    <x v="2"/>
  </r>
  <r>
    <s v="CC117122"/>
    <d v="2020-01-16T12:25:46"/>
    <s v="C61805"/>
    <x v="0"/>
    <s v="signup"/>
    <n v="72"/>
    <x v="1"/>
    <s v="prd_2"/>
    <d v="2020-01-16T12:30:29"/>
    <m/>
    <n v="125"/>
    <x v="2"/>
    <x v="12"/>
    <n v="1"/>
    <n v="0"/>
    <n v="0"/>
    <x v="2"/>
  </r>
  <r>
    <s v="CC117418"/>
    <d v="2020-01-17T16:04:56"/>
    <s v="C61964"/>
    <x v="0"/>
    <s v="signup"/>
    <n v="72"/>
    <x v="1"/>
    <s v="prd_2"/>
    <d v="2020-01-17T16:08:29"/>
    <m/>
    <n v="125"/>
    <x v="2"/>
    <x v="12"/>
    <n v="1"/>
    <n v="0"/>
    <n v="0"/>
    <x v="2"/>
  </r>
  <r>
    <s v="CC117540"/>
    <d v="2020-01-18T13:53:28"/>
    <s v="C62011"/>
    <x v="0"/>
    <s v="signup"/>
    <n v="72"/>
    <x v="0"/>
    <s v="prd_2"/>
    <d v="2020-01-18T13:57:06"/>
    <m/>
    <n v="125"/>
    <x v="2"/>
    <x v="12"/>
    <n v="1"/>
    <n v="0"/>
    <n v="0"/>
    <x v="2"/>
  </r>
  <r>
    <s v="CC117700"/>
    <d v="2020-01-20T08:08:58"/>
    <s v="C62040"/>
    <x v="0"/>
    <s v="signup"/>
    <n v="72"/>
    <x v="0"/>
    <s v="prd_2"/>
    <d v="2020-01-20T08:12:28"/>
    <m/>
    <n v="125"/>
    <x v="2"/>
    <x v="12"/>
    <n v="1"/>
    <n v="0"/>
    <n v="0"/>
    <x v="2"/>
  </r>
  <r>
    <s v="CC117713"/>
    <d v="2020-01-20T09:34:54"/>
    <s v="C256950"/>
    <x v="1"/>
    <s v="support"/>
    <n v="72"/>
    <x v="0"/>
    <s v="prd_2"/>
    <d v="2019-09-16T14:53:47"/>
    <m/>
    <n v="125"/>
    <x v="2"/>
    <x v="12"/>
    <n v="1"/>
    <n v="4"/>
    <n v="4"/>
    <x v="3"/>
  </r>
  <r>
    <s v="CC118261"/>
    <d v="2020-01-22T11:22:05"/>
    <s v="C62389"/>
    <x v="0"/>
    <s v="signup"/>
    <n v="72"/>
    <x v="0"/>
    <s v="prd_2"/>
    <d v="2020-01-22T11:26:04"/>
    <m/>
    <n v="125"/>
    <x v="2"/>
    <x v="12"/>
    <n v="1"/>
    <n v="0"/>
    <n v="0"/>
    <x v="2"/>
  </r>
  <r>
    <s v="CC118417"/>
    <d v="2020-01-22T17:27:27"/>
    <s v="C241098"/>
    <x v="0"/>
    <s v="support"/>
    <n v="72"/>
    <x v="1"/>
    <s v="prd_2"/>
    <d v="2019-07-04T14:33:07"/>
    <m/>
    <n v="125"/>
    <x v="2"/>
    <x v="12"/>
    <n v="1"/>
    <n v="7"/>
    <n v="7"/>
    <x v="14"/>
  </r>
  <r>
    <s v="CC118814"/>
    <d v="2020-01-24T14:06:01"/>
    <s v="C62719"/>
    <x v="0"/>
    <s v="signup"/>
    <n v="72"/>
    <x v="1"/>
    <s v="prd_2"/>
    <d v="2020-01-24T14:10:59"/>
    <m/>
    <n v="125"/>
    <x v="2"/>
    <x v="12"/>
    <n v="1"/>
    <n v="0"/>
    <n v="0"/>
    <x v="2"/>
  </r>
  <r>
    <s v="CC119008"/>
    <d v="2020-01-25T17:49:46"/>
    <s v="C37882"/>
    <x v="0"/>
    <s v="support"/>
    <n v="72"/>
    <x v="1"/>
    <s v="prd_2"/>
    <d v="2019-03-26T08:08:31"/>
    <m/>
    <n v="125"/>
    <x v="2"/>
    <x v="12"/>
    <n v="1"/>
    <n v="10"/>
    <n v="10"/>
    <x v="9"/>
  </r>
  <r>
    <s v="CC119115"/>
    <d v="2020-01-26T15:31:03"/>
    <s v="C278220"/>
    <x v="1"/>
    <s v="support"/>
    <n v="72"/>
    <x v="0"/>
    <s v="prd_2"/>
    <d v="2020-01-13T17:40:07"/>
    <m/>
    <n v="125"/>
    <x v="2"/>
    <x v="12"/>
    <n v="1"/>
    <n v="0"/>
    <n v="0"/>
    <x v="2"/>
  </r>
  <r>
    <s v="CC119565"/>
    <d v="2020-01-28T13:10:06"/>
    <s v="C63112"/>
    <x v="0"/>
    <s v="signup"/>
    <n v="72"/>
    <x v="1"/>
    <s v="prd_2"/>
    <d v="2020-01-28T13:15:22"/>
    <m/>
    <n v="125"/>
    <x v="2"/>
    <x v="12"/>
    <n v="1"/>
    <n v="0"/>
    <n v="0"/>
    <x v="2"/>
  </r>
  <r>
    <s v="CC119839"/>
    <d v="2020-01-29T14:08:31"/>
    <s v="C63261"/>
    <x v="0"/>
    <s v="signup"/>
    <n v="72"/>
    <x v="1"/>
    <s v="prd_2"/>
    <d v="2020-01-29T14:12:48"/>
    <m/>
    <n v="125"/>
    <x v="2"/>
    <x v="12"/>
    <n v="1"/>
    <n v="0"/>
    <n v="0"/>
    <x v="2"/>
  </r>
  <r>
    <s v="CC119921"/>
    <d v="2020-01-30T08:52:13"/>
    <s v="C63281"/>
    <x v="0"/>
    <s v="signup"/>
    <n v="72"/>
    <x v="1"/>
    <s v="prd_2"/>
    <d v="2020-01-30T08:57:02"/>
    <m/>
    <n v="125"/>
    <x v="2"/>
    <x v="12"/>
    <n v="1"/>
    <n v="0"/>
    <n v="0"/>
    <x v="2"/>
  </r>
  <r>
    <s v="CC120020"/>
    <d v="2020-01-30T12:49:17"/>
    <s v="C63353"/>
    <x v="0"/>
    <s v="signup"/>
    <n v="72"/>
    <x v="0"/>
    <s v="prd_2"/>
    <d v="2020-01-30T12:53:14"/>
    <m/>
    <n v="125"/>
    <x v="2"/>
    <x v="12"/>
    <n v="1"/>
    <n v="0"/>
    <n v="0"/>
    <x v="2"/>
  </r>
  <r>
    <s v="CC120050"/>
    <d v="2020-01-30T13:43:37"/>
    <s v="C33887"/>
    <x v="1"/>
    <s v="support"/>
    <n v="72"/>
    <x v="1"/>
    <s v="prd_2"/>
    <d v="2019-02-12T13:16:33"/>
    <m/>
    <n v="125"/>
    <x v="2"/>
    <x v="12"/>
    <n v="1"/>
    <n v="12"/>
    <n v="12"/>
    <x v="10"/>
  </r>
  <r>
    <s v="CC120239"/>
    <d v="2020-01-31T12:32:53"/>
    <s v="C63470"/>
    <x v="0"/>
    <s v="signup"/>
    <n v="72"/>
    <x v="0"/>
    <s v="prd_2"/>
    <d v="2020-01-31T12:37:20"/>
    <m/>
    <n v="125"/>
    <x v="2"/>
    <x v="12"/>
    <n v="1"/>
    <n v="0"/>
    <n v="0"/>
    <x v="2"/>
  </r>
  <r>
    <s v="CC120466"/>
    <d v="2020-02-01T15:55:44"/>
    <s v="C257343"/>
    <x v="0"/>
    <s v="support"/>
    <n v="72"/>
    <x v="1"/>
    <s v="prd_2"/>
    <d v="2019-09-18T10:51:36"/>
    <m/>
    <n v="125"/>
    <x v="3"/>
    <x v="12"/>
    <n v="1"/>
    <n v="5"/>
    <n v="5"/>
    <x v="0"/>
  </r>
  <r>
    <s v="CC120731"/>
    <d v="2020-02-03T11:21:19"/>
    <s v="C63661"/>
    <x v="0"/>
    <s v="signup"/>
    <n v="72"/>
    <x v="1"/>
    <s v="prd_2"/>
    <d v="2020-02-03T11:24:02"/>
    <m/>
    <n v="125"/>
    <x v="3"/>
    <x v="12"/>
    <n v="1"/>
    <n v="0"/>
    <n v="0"/>
    <x v="2"/>
  </r>
  <r>
    <s v="CC120976"/>
    <d v="2020-02-04T10:33:01"/>
    <s v="C63809"/>
    <x v="0"/>
    <s v="signup"/>
    <n v="72"/>
    <x v="0"/>
    <s v="prd_2"/>
    <d v="2020-02-04T10:37:56"/>
    <m/>
    <n v="125"/>
    <x v="3"/>
    <x v="12"/>
    <n v="1"/>
    <n v="0"/>
    <n v="0"/>
    <x v="2"/>
  </r>
  <r>
    <s v="CC121008"/>
    <d v="2020-02-04T11:24:00"/>
    <s v="C247095"/>
    <x v="0"/>
    <s v="support"/>
    <n v="72"/>
    <x v="0"/>
    <s v="prd_2"/>
    <d v="2019-07-30T13:07:11"/>
    <m/>
    <n v="125"/>
    <x v="3"/>
    <x v="12"/>
    <n v="1"/>
    <n v="6"/>
    <n v="6"/>
    <x v="4"/>
  </r>
  <r>
    <s v="CC121168"/>
    <d v="2020-02-04T17:11:31"/>
    <s v="C51776"/>
    <x v="0"/>
    <s v="support"/>
    <n v="72"/>
    <x v="1"/>
    <s v="prd_2"/>
    <d v="2019-08-22T13:21:11"/>
    <m/>
    <n v="125"/>
    <x v="3"/>
    <x v="12"/>
    <n v="1"/>
    <n v="6"/>
    <n v="6"/>
    <x v="4"/>
  </r>
  <r>
    <s v="CC121441"/>
    <d v="2020-02-05T17:56:36"/>
    <s v="C63470"/>
    <x v="0"/>
    <s v="support"/>
    <n v="72"/>
    <x v="0"/>
    <s v="prd_2"/>
    <d v="2020-01-31T12:37:20"/>
    <m/>
    <n v="125"/>
    <x v="3"/>
    <x v="12"/>
    <n v="1"/>
    <n v="0"/>
    <n v="0"/>
    <x v="2"/>
  </r>
  <r>
    <s v="CC121476"/>
    <d v="2020-02-06T10:22:48"/>
    <s v="C64102"/>
    <x v="0"/>
    <s v="signup"/>
    <n v="72"/>
    <x v="1"/>
    <s v="prd_2"/>
    <d v="2020-02-06T10:26:51"/>
    <m/>
    <n v="125"/>
    <x v="3"/>
    <x v="12"/>
    <n v="1"/>
    <n v="0"/>
    <n v="0"/>
    <x v="2"/>
  </r>
  <r>
    <s v="CC121528"/>
    <d v="2020-02-06T11:42:26"/>
    <s v="C64145"/>
    <x v="0"/>
    <s v="signup"/>
    <n v="72"/>
    <x v="1"/>
    <s v="prd_2"/>
    <d v="2020-02-06T11:44:41"/>
    <m/>
    <n v="125"/>
    <x v="3"/>
    <x v="12"/>
    <n v="1"/>
    <n v="0"/>
    <n v="0"/>
    <x v="2"/>
  </r>
  <r>
    <s v="CC121727"/>
    <d v="2020-02-07T10:23:18"/>
    <s v="C64241"/>
    <x v="0"/>
    <s v="signup"/>
    <n v="72"/>
    <x v="0"/>
    <s v="prd_2"/>
    <d v="2020-02-07T10:25:52"/>
    <m/>
    <n v="125"/>
    <x v="3"/>
    <x v="12"/>
    <n v="1"/>
    <n v="0"/>
    <n v="0"/>
    <x v="2"/>
  </r>
  <r>
    <s v="CC121962"/>
    <d v="2020-02-08T11:58:23"/>
    <s v="C286715"/>
    <x v="1"/>
    <s v="support"/>
    <n v="72"/>
    <x v="0"/>
    <s v="prd_2"/>
    <d v="2020-02-06T13:13:26"/>
    <m/>
    <n v="125"/>
    <x v="3"/>
    <x v="12"/>
    <n v="1"/>
    <n v="0"/>
    <n v="0"/>
    <x v="2"/>
  </r>
  <r>
    <s v="CC122086"/>
    <d v="2020-02-09T11:17:22"/>
    <s v="C278398"/>
    <x v="0"/>
    <s v="support"/>
    <n v="72"/>
    <x v="1"/>
    <s v="prd_2"/>
    <d v="2020-01-14T11:58:10"/>
    <m/>
    <n v="125"/>
    <x v="3"/>
    <x v="12"/>
    <n v="1"/>
    <n v="1"/>
    <n v="1"/>
    <x v="5"/>
  </r>
  <r>
    <s v="CC122295"/>
    <d v="2020-02-10T11:27:50"/>
    <s v="C64479"/>
    <x v="0"/>
    <s v="signup"/>
    <n v="72"/>
    <x v="0"/>
    <s v="prd_2"/>
    <d v="2020-02-10T11:33:12"/>
    <m/>
    <n v="125"/>
    <x v="3"/>
    <x v="12"/>
    <n v="1"/>
    <n v="0"/>
    <n v="0"/>
    <x v="2"/>
  </r>
  <r>
    <s v="CC122434"/>
    <d v="2020-02-10T15:49:43"/>
    <s v="C252482"/>
    <x v="0"/>
    <s v="support"/>
    <n v="72"/>
    <x v="0"/>
    <s v="prd_2"/>
    <d v="2019-08-24T10:05:24"/>
    <m/>
    <n v="125"/>
    <x v="3"/>
    <x v="12"/>
    <n v="1"/>
    <n v="6"/>
    <n v="6"/>
    <x v="4"/>
  </r>
  <r>
    <s v="CC122440"/>
    <d v="2020-02-10T16:16:01"/>
    <s v="C270622"/>
    <x v="0"/>
    <s v="support"/>
    <n v="72"/>
    <x v="0"/>
    <s v="prd_2"/>
    <d v="2019-12-08T12:56:59"/>
    <m/>
    <n v="125"/>
    <x v="3"/>
    <x v="12"/>
    <n v="1"/>
    <n v="2"/>
    <n v="2"/>
    <x v="13"/>
  </r>
  <r>
    <s v="CC122773"/>
    <d v="2020-02-12T11:09:16"/>
    <s v="C64752"/>
    <x v="0"/>
    <s v="signup"/>
    <n v="72"/>
    <x v="0"/>
    <s v="prd_2"/>
    <d v="2020-02-12T11:14:36"/>
    <m/>
    <n v="125"/>
    <x v="3"/>
    <x v="12"/>
    <n v="1"/>
    <n v="0"/>
    <n v="0"/>
    <x v="2"/>
  </r>
  <r>
    <s v="CC122783"/>
    <d v="2020-02-12T11:21:58"/>
    <s v="C64761"/>
    <x v="0"/>
    <s v="signup"/>
    <n v="72"/>
    <x v="1"/>
    <s v="prd_2"/>
    <d v="2020-02-12T11:27:38"/>
    <m/>
    <n v="125"/>
    <x v="3"/>
    <x v="12"/>
    <n v="1"/>
    <n v="0"/>
    <n v="0"/>
    <x v="2"/>
  </r>
  <r>
    <s v="CC122818"/>
    <d v="2020-02-12T12:10:39"/>
    <s v="C64786"/>
    <x v="0"/>
    <s v="signup"/>
    <n v="72"/>
    <x v="0"/>
    <s v="prd_2"/>
    <d v="2020-02-12T12:15:09"/>
    <m/>
    <n v="125"/>
    <x v="3"/>
    <x v="12"/>
    <n v="1"/>
    <n v="0"/>
    <n v="0"/>
    <x v="2"/>
  </r>
  <r>
    <s v="CC123062"/>
    <d v="2020-02-13T12:10:10"/>
    <s v="C64936"/>
    <x v="0"/>
    <s v="signup"/>
    <n v="72"/>
    <x v="1"/>
    <s v="prd_2"/>
    <d v="2020-02-13T12:15:29"/>
    <m/>
    <n v="125"/>
    <x v="3"/>
    <x v="12"/>
    <n v="1"/>
    <n v="0"/>
    <n v="0"/>
    <x v="2"/>
  </r>
  <r>
    <s v="CC123100"/>
    <d v="2020-02-13T13:03:14"/>
    <s v="C64963"/>
    <x v="0"/>
    <s v="signup"/>
    <n v="72"/>
    <x v="1"/>
    <s v="prd_2"/>
    <d v="2020-02-13T13:08:46"/>
    <m/>
    <n v="125"/>
    <x v="3"/>
    <x v="12"/>
    <n v="1"/>
    <n v="0"/>
    <n v="0"/>
    <x v="2"/>
  </r>
  <r>
    <s v="CC100273"/>
    <d v="2019-10-05T13:00:36"/>
    <s v="C54949"/>
    <x v="0"/>
    <s v="signup"/>
    <n v="73"/>
    <x v="0"/>
    <s v="prd_2"/>
    <d v="2019-10-05T13:05:54"/>
    <d v="2021-01-16T15:27:01"/>
    <n v="125"/>
    <x v="5"/>
    <x v="12"/>
    <n v="0"/>
    <n v="0"/>
    <n v="0"/>
    <x v="2"/>
  </r>
  <r>
    <s v="CC100434"/>
    <d v="2019-10-06T15:44:26"/>
    <s v="C41657"/>
    <x v="1"/>
    <s v="support"/>
    <n v="73"/>
    <x v="0"/>
    <s v="prd_2"/>
    <d v="2019-05-02T10:48:24"/>
    <d v="2019-11-05T16:42:26"/>
    <n v="125"/>
    <x v="5"/>
    <x v="12"/>
    <n v="0"/>
    <n v="5"/>
    <n v="5"/>
    <x v="0"/>
  </r>
  <r>
    <s v="CC101052"/>
    <d v="2019-10-10T11:53:08"/>
    <s v="C46159"/>
    <x v="0"/>
    <s v="support"/>
    <n v="73"/>
    <x v="0"/>
    <s v="prd_2"/>
    <d v="2019-06-19T09:22:35"/>
    <d v="2020-06-21T16:33:18"/>
    <n v="125"/>
    <x v="5"/>
    <x v="12"/>
    <n v="0"/>
    <n v="4"/>
    <n v="4"/>
    <x v="3"/>
  </r>
  <r>
    <s v="CC101511"/>
    <d v="2019-10-13T11:55:49"/>
    <s v="C55437"/>
    <x v="0"/>
    <s v="signup"/>
    <n v="73"/>
    <x v="0"/>
    <s v="prd_2"/>
    <d v="2019-10-13T11:59:22"/>
    <d v="2020-09-04T14:24:16"/>
    <n v="125"/>
    <x v="5"/>
    <x v="12"/>
    <n v="0"/>
    <n v="0"/>
    <n v="0"/>
    <x v="2"/>
  </r>
  <r>
    <s v="CC103094"/>
    <d v="2019-10-22T14:40:46"/>
    <s v="C43133"/>
    <x v="1"/>
    <s v="support"/>
    <n v="73"/>
    <x v="0"/>
    <s v="prd_2"/>
    <d v="2019-05-17T10:56:34"/>
    <d v="2020-03-07T12:45:26"/>
    <n v="125"/>
    <x v="5"/>
    <x v="12"/>
    <n v="0"/>
    <n v="5"/>
    <n v="5"/>
    <x v="0"/>
  </r>
  <r>
    <s v="CC104245"/>
    <d v="2019-10-29T16:19:46"/>
    <s v="C54730"/>
    <x v="0"/>
    <s v="support"/>
    <n v="73"/>
    <x v="0"/>
    <s v="prd_2"/>
    <d v="2019-10-02T11:32:48"/>
    <d v="2021-10-23T15:36:19"/>
    <n v="125"/>
    <x v="5"/>
    <x v="12"/>
    <n v="0"/>
    <n v="1"/>
    <n v="1"/>
    <x v="5"/>
  </r>
  <r>
    <s v="CC105061"/>
    <d v="2019-11-04T10:15:16"/>
    <s v="C56768"/>
    <x v="0"/>
    <s v="signup"/>
    <n v="73"/>
    <x v="0"/>
    <s v="prd_2"/>
    <d v="2019-11-04T10:18:11"/>
    <d v="2020-06-12T08:15:10"/>
    <n v="125"/>
    <x v="6"/>
    <x v="12"/>
    <n v="0"/>
    <n v="0"/>
    <n v="0"/>
    <x v="2"/>
  </r>
  <r>
    <s v="CC105424"/>
    <d v="2019-11-06T11:40:19"/>
    <s v="C56927"/>
    <x v="0"/>
    <s v="signup"/>
    <n v="73"/>
    <x v="1"/>
    <s v="prd_2"/>
    <d v="2019-11-06T11:44:45"/>
    <d v="2021-01-01T12:32:53"/>
    <n v="125"/>
    <x v="6"/>
    <x v="12"/>
    <n v="0"/>
    <n v="0"/>
    <n v="0"/>
    <x v="2"/>
  </r>
  <r>
    <s v="CC105483"/>
    <d v="2019-11-06T13:44:40"/>
    <s v="C56961"/>
    <x v="0"/>
    <s v="signup"/>
    <n v="73"/>
    <x v="0"/>
    <s v="prd_2"/>
    <d v="2019-11-06T13:49:15"/>
    <d v="2021-05-04T17:12:51"/>
    <n v="125"/>
    <x v="6"/>
    <x v="12"/>
    <n v="0"/>
    <n v="0"/>
    <n v="0"/>
    <x v="2"/>
  </r>
  <r>
    <s v="CC105759"/>
    <d v="2019-11-08T12:19:33"/>
    <s v="C52303"/>
    <x v="0"/>
    <s v="support"/>
    <n v="73"/>
    <x v="1"/>
    <s v="prd_2"/>
    <d v="2019-08-29T14:04:22"/>
    <d v="2021-07-20T16:51:25"/>
    <n v="125"/>
    <x v="6"/>
    <x v="12"/>
    <n v="0"/>
    <n v="2"/>
    <n v="2"/>
    <x v="13"/>
  </r>
  <r>
    <s v="CC105995"/>
    <d v="2019-11-10T11:41:49"/>
    <s v="C57102"/>
    <x v="0"/>
    <s v="signup"/>
    <n v="73"/>
    <x v="0"/>
    <s v="prd_2"/>
    <d v="2019-11-10T11:46:11"/>
    <d v="2021-02-23T14:34:12"/>
    <n v="125"/>
    <x v="6"/>
    <x v="12"/>
    <n v="0"/>
    <n v="0"/>
    <n v="0"/>
    <x v="2"/>
  </r>
  <r>
    <s v="CC107227"/>
    <d v="2019-11-18T09:30:37"/>
    <s v="C57542"/>
    <x v="0"/>
    <s v="signup"/>
    <n v="73"/>
    <x v="1"/>
    <s v="prd_2"/>
    <d v="2019-11-18T09:33:58"/>
    <d v="2021-04-22T13:32:30"/>
    <n v="125"/>
    <x v="6"/>
    <x v="12"/>
    <n v="0"/>
    <n v="0"/>
    <n v="0"/>
    <x v="2"/>
  </r>
  <r>
    <s v="CC107286"/>
    <d v="2019-11-18T12:29:37"/>
    <s v="C50828"/>
    <x v="0"/>
    <s v="support"/>
    <n v="73"/>
    <x v="0"/>
    <s v="prd_2"/>
    <d v="2019-08-11T14:28:15"/>
    <d v="2020-10-25T11:36:09"/>
    <n v="125"/>
    <x v="6"/>
    <x v="12"/>
    <n v="0"/>
    <n v="3"/>
    <n v="3"/>
    <x v="7"/>
  </r>
  <r>
    <s v="CC108027"/>
    <d v="2019-11-22T16:14:22"/>
    <s v="C57878"/>
    <x v="0"/>
    <s v="signup"/>
    <n v="73"/>
    <x v="0"/>
    <s v="prd_2"/>
    <d v="2019-11-22T16:18:53"/>
    <d v="2020-03-27T15:46:21"/>
    <n v="125"/>
    <x v="6"/>
    <x v="12"/>
    <n v="0"/>
    <n v="0"/>
    <n v="0"/>
    <x v="2"/>
  </r>
  <r>
    <s v="CC108089"/>
    <d v="2019-11-23T12:43:50"/>
    <s v="C57895"/>
    <x v="0"/>
    <s v="signup"/>
    <n v="73"/>
    <x v="1"/>
    <s v="prd_2"/>
    <d v="2019-11-23T12:48:05"/>
    <d v="2021-05-18T16:27:41"/>
    <n v="125"/>
    <x v="6"/>
    <x v="12"/>
    <n v="0"/>
    <n v="0"/>
    <n v="0"/>
    <x v="2"/>
  </r>
  <r>
    <s v="CC108430"/>
    <d v="2019-11-26T10:13:47"/>
    <s v="C58004"/>
    <x v="0"/>
    <s v="signup"/>
    <n v="73"/>
    <x v="1"/>
    <s v="prd_2"/>
    <d v="2019-11-26T10:17:35"/>
    <d v="2021-08-27T12:48:54"/>
    <n v="125"/>
    <x v="6"/>
    <x v="12"/>
    <n v="0"/>
    <n v="0"/>
    <n v="0"/>
    <x v="2"/>
  </r>
  <r>
    <s v="CC110793"/>
    <d v="2019-12-11T16:13:02"/>
    <s v="C50743"/>
    <x v="0"/>
    <s v="support"/>
    <n v="73"/>
    <x v="0"/>
    <s v="prd_2"/>
    <d v="2019-08-09T14:20:14"/>
    <d v="2020-08-31T11:56:40"/>
    <n v="125"/>
    <x v="0"/>
    <x v="12"/>
    <n v="0"/>
    <n v="4"/>
    <n v="4"/>
    <x v="3"/>
  </r>
  <r>
    <s v="CC113049"/>
    <d v="2019-12-27T11:34:03"/>
    <s v="C59644"/>
    <x v="0"/>
    <s v="signup"/>
    <n v="73"/>
    <x v="0"/>
    <s v="prd_2"/>
    <d v="2019-12-27T11:39:00"/>
    <d v="2021-03-17T20:02:21"/>
    <n v="125"/>
    <x v="0"/>
    <x v="12"/>
    <n v="0"/>
    <n v="0"/>
    <n v="0"/>
    <x v="2"/>
  </r>
  <r>
    <s v="CC113357"/>
    <d v="2019-12-30T06:50:47"/>
    <s v="C59704"/>
    <x v="0"/>
    <s v="signup"/>
    <n v="73"/>
    <x v="0"/>
    <s v="prd_2"/>
    <d v="2019-12-30T06:54:37"/>
    <d v="2021-01-13T19:06:15"/>
    <n v="125"/>
    <x v="0"/>
    <x v="12"/>
    <n v="0"/>
    <n v="0"/>
    <n v="0"/>
    <x v="2"/>
  </r>
  <r>
    <s v="CC113713"/>
    <d v="2020-01-01T09:53:27"/>
    <s v="C59857"/>
    <x v="0"/>
    <s v="signup"/>
    <n v="73"/>
    <x v="1"/>
    <s v="prd_2"/>
    <d v="2020-01-01T09:56:45"/>
    <d v="2020-11-26T12:04:53"/>
    <n v="125"/>
    <x v="2"/>
    <x v="12"/>
    <n v="0"/>
    <n v="0"/>
    <n v="0"/>
    <x v="2"/>
  </r>
  <r>
    <s v="CC114205"/>
    <d v="2020-01-02T14:44:43"/>
    <s v="C46395"/>
    <x v="0"/>
    <s v="support"/>
    <n v="73"/>
    <x v="0"/>
    <s v="prd_2"/>
    <d v="2019-06-21T11:07:46"/>
    <d v="2019-12-25T15:17:17"/>
    <n v="125"/>
    <x v="2"/>
    <x v="12"/>
    <n v="1"/>
    <n v="7"/>
    <n v="6"/>
    <x v="4"/>
  </r>
  <r>
    <s v="CC114809"/>
    <d v="2020-01-06T10:13:59"/>
    <s v="C60487"/>
    <x v="0"/>
    <s v="signup"/>
    <n v="73"/>
    <x v="1"/>
    <s v="prd_2"/>
    <d v="2020-01-06T10:17:11"/>
    <d v="2020-06-11T16:32:41"/>
    <n v="125"/>
    <x v="2"/>
    <x v="12"/>
    <n v="0"/>
    <n v="0"/>
    <n v="0"/>
    <x v="2"/>
  </r>
  <r>
    <s v="CC115114"/>
    <d v="2020-01-07T10:18:40"/>
    <s v="C60682"/>
    <x v="0"/>
    <s v="signup"/>
    <n v="73"/>
    <x v="1"/>
    <s v="prd_2"/>
    <d v="2020-01-07T10:23:57"/>
    <d v="2021-02-21T16:15:51"/>
    <n v="125"/>
    <x v="2"/>
    <x v="12"/>
    <n v="0"/>
    <n v="0"/>
    <n v="0"/>
    <x v="2"/>
  </r>
  <r>
    <s v="CC115211"/>
    <d v="2020-01-07T12:58:37"/>
    <s v="C60748"/>
    <x v="0"/>
    <s v="signup"/>
    <n v="73"/>
    <x v="1"/>
    <s v="prd_2"/>
    <d v="2020-01-07T13:03:20"/>
    <d v="2021-04-12T10:54:37"/>
    <n v="125"/>
    <x v="2"/>
    <x v="12"/>
    <n v="0"/>
    <n v="0"/>
    <n v="0"/>
    <x v="2"/>
  </r>
  <r>
    <s v="CC116795"/>
    <d v="2020-01-15T09:42:22"/>
    <s v="C61597"/>
    <x v="0"/>
    <s v="signup"/>
    <n v="73"/>
    <x v="0"/>
    <s v="prd_2"/>
    <d v="2020-01-15T09:46:33"/>
    <d v="2020-09-09T10:00:35"/>
    <n v="125"/>
    <x v="2"/>
    <x v="12"/>
    <n v="0"/>
    <n v="0"/>
    <n v="0"/>
    <x v="2"/>
  </r>
  <r>
    <s v="CC116975"/>
    <d v="2020-01-15T15:00:49"/>
    <s v="C61722"/>
    <x v="0"/>
    <s v="signup"/>
    <n v="73"/>
    <x v="0"/>
    <s v="prd_2"/>
    <d v="2020-01-15T15:05:54"/>
    <d v="2020-12-04T11:05:18"/>
    <n v="125"/>
    <x v="2"/>
    <x v="12"/>
    <n v="0"/>
    <n v="0"/>
    <n v="0"/>
    <x v="2"/>
  </r>
  <r>
    <s v="CC117225"/>
    <d v="2020-01-16T16:09:46"/>
    <s v="C32397"/>
    <x v="0"/>
    <s v="support"/>
    <n v="73"/>
    <x v="1"/>
    <s v="prd_2"/>
    <d v="2019-01-28T11:22:15"/>
    <d v="2019-06-20T14:06:03"/>
    <n v="125"/>
    <x v="2"/>
    <x v="12"/>
    <n v="1"/>
    <n v="12"/>
    <n v="5"/>
    <x v="0"/>
  </r>
  <r>
    <s v="CC117305"/>
    <d v="2020-01-17T11:37:40"/>
    <s v="C61900"/>
    <x v="0"/>
    <s v="signup"/>
    <n v="73"/>
    <x v="1"/>
    <s v="prd_2"/>
    <d v="2020-01-17T11:42:57"/>
    <d v="2020-11-08T16:06:37"/>
    <n v="125"/>
    <x v="2"/>
    <x v="12"/>
    <n v="0"/>
    <n v="0"/>
    <n v="0"/>
    <x v="2"/>
  </r>
  <r>
    <s v="CC119289"/>
    <d v="2020-01-27T12:20:03"/>
    <s v="C62925"/>
    <x v="0"/>
    <s v="signup"/>
    <n v="73"/>
    <x v="1"/>
    <s v="prd_2"/>
    <d v="2020-01-27T12:24:56"/>
    <d v="2021-04-16T18:51:43"/>
    <n v="125"/>
    <x v="2"/>
    <x v="12"/>
    <n v="0"/>
    <n v="0"/>
    <n v="0"/>
    <x v="2"/>
  </r>
  <r>
    <s v="CC120608"/>
    <d v="2020-02-02T15:47:48"/>
    <s v="C50743"/>
    <x v="0"/>
    <s v="support"/>
    <n v="73"/>
    <x v="0"/>
    <s v="prd_2"/>
    <d v="2019-08-09T14:20:14"/>
    <d v="2020-08-31T11:56:40"/>
    <n v="125"/>
    <x v="3"/>
    <x v="12"/>
    <n v="0"/>
    <n v="6"/>
    <n v="6"/>
    <x v="4"/>
  </r>
  <r>
    <s v="CC121014"/>
    <d v="2020-02-04T11:38:40"/>
    <s v="C63838"/>
    <x v="0"/>
    <s v="signup"/>
    <n v="73"/>
    <x v="0"/>
    <s v="prd_2"/>
    <d v="2020-02-04T11:41:30"/>
    <d v="2020-09-04T14:28:59"/>
    <n v="125"/>
    <x v="3"/>
    <x v="12"/>
    <n v="0"/>
    <n v="0"/>
    <n v="0"/>
    <x v="2"/>
  </r>
  <r>
    <s v="CC122227"/>
    <d v="2020-02-10T09:30:49"/>
    <s v="C64424"/>
    <x v="0"/>
    <s v="signup"/>
    <n v="73"/>
    <x v="1"/>
    <s v="prd_2"/>
    <d v="2020-02-10T09:36:15"/>
    <d v="2021-08-12T13:31:01"/>
    <n v="125"/>
    <x v="3"/>
    <x v="12"/>
    <n v="0"/>
    <n v="0"/>
    <n v="0"/>
    <x v="2"/>
  </r>
  <r>
    <s v="CC122247"/>
    <d v="2020-02-10T10:18:38"/>
    <s v="C64440"/>
    <x v="0"/>
    <s v="signup"/>
    <n v="73"/>
    <x v="0"/>
    <s v="prd_2"/>
    <d v="2020-02-10T10:21:10"/>
    <d v="2021-05-05T12:54:09"/>
    <n v="125"/>
    <x v="3"/>
    <x v="12"/>
    <n v="0"/>
    <n v="0"/>
    <n v="0"/>
    <x v="2"/>
  </r>
  <r>
    <s v="CC122825"/>
    <d v="2020-02-12T12:15:40"/>
    <s v="C64791"/>
    <x v="0"/>
    <s v="signup"/>
    <n v="73"/>
    <x v="1"/>
    <s v="prd_2"/>
    <d v="2020-02-12T12:20:46"/>
    <d v="2021-02-16T18:11:09"/>
    <n v="125"/>
    <x v="3"/>
    <x v="12"/>
    <n v="0"/>
    <n v="0"/>
    <n v="0"/>
    <x v="2"/>
  </r>
  <r>
    <s v="CC123531"/>
    <d v="2020-02-15T13:58:50"/>
    <s v="C54949"/>
    <x v="0"/>
    <s v="support"/>
    <n v="73"/>
    <x v="0"/>
    <s v="prd_2"/>
    <d v="2019-10-05T13:05:54"/>
    <d v="2021-01-16T15:27:01"/>
    <n v="125"/>
    <x v="3"/>
    <x v="12"/>
    <n v="0"/>
    <n v="4"/>
    <n v="4"/>
    <x v="3"/>
  </r>
  <r>
    <s v="CC123764"/>
    <d v="2020-02-17T10:13:36"/>
    <s v="C65238"/>
    <x v="0"/>
    <s v="signup"/>
    <n v="73"/>
    <x v="1"/>
    <s v="prd_2"/>
    <d v="2020-02-17T10:15:40"/>
    <d v="2021-09-24T16:54:05"/>
    <n v="125"/>
    <x v="3"/>
    <x v="12"/>
    <n v="0"/>
    <n v="0"/>
    <n v="0"/>
    <x v="2"/>
  </r>
  <r>
    <s v="CC123918"/>
    <d v="2020-02-17T13:56:23"/>
    <s v="C65361"/>
    <x v="0"/>
    <s v="signup"/>
    <n v="73"/>
    <x v="0"/>
    <s v="prd_2"/>
    <d v="2020-02-17T14:00:41"/>
    <d v="2021-05-14T21:23:13"/>
    <n v="125"/>
    <x v="3"/>
    <x v="12"/>
    <n v="0"/>
    <n v="0"/>
    <n v="0"/>
    <x v="2"/>
  </r>
  <r>
    <s v="CC124020"/>
    <d v="2020-02-18T09:15:23"/>
    <s v="C65393"/>
    <x v="0"/>
    <s v="signup"/>
    <n v="73"/>
    <x v="0"/>
    <s v="prd_2"/>
    <d v="2020-02-18T09:20:56"/>
    <d v="2020-11-29T14:51:28"/>
    <n v="125"/>
    <x v="3"/>
    <x v="12"/>
    <n v="0"/>
    <n v="0"/>
    <n v="0"/>
    <x v="2"/>
  </r>
  <r>
    <s v="CC124304"/>
    <d v="2020-02-19T10:43:40"/>
    <s v="C65571"/>
    <x v="0"/>
    <s v="signup"/>
    <n v="73"/>
    <x v="0"/>
    <s v="prd_2"/>
    <d v="2020-02-19T10:48:50"/>
    <d v="2020-05-28T11:01:53"/>
    <n v="125"/>
    <x v="3"/>
    <x v="12"/>
    <n v="0"/>
    <n v="0"/>
    <n v="0"/>
    <x v="2"/>
  </r>
  <r>
    <s v="CC124403"/>
    <d v="2020-02-19T12:30:07"/>
    <s v="C65653"/>
    <x v="0"/>
    <s v="signup"/>
    <n v="73"/>
    <x v="0"/>
    <s v="prd_2"/>
    <d v="2020-02-19T12:35:07"/>
    <d v="2020-07-26T15:50:31"/>
    <n v="125"/>
    <x v="3"/>
    <x v="12"/>
    <n v="0"/>
    <n v="0"/>
    <n v="0"/>
    <x v="2"/>
  </r>
  <r>
    <s v="CC124912"/>
    <d v="2020-02-21T14:26:11"/>
    <s v="C65937"/>
    <x v="0"/>
    <s v="signup"/>
    <n v="73"/>
    <x v="0"/>
    <s v="prd_2"/>
    <d v="2020-02-21T14:32:01"/>
    <d v="2020-08-18T06:34:11"/>
    <n v="125"/>
    <x v="3"/>
    <x v="12"/>
    <n v="0"/>
    <n v="0"/>
    <n v="0"/>
    <x v="2"/>
  </r>
  <r>
    <s v="CC124966"/>
    <d v="2020-02-21T20:14:21"/>
    <s v="C24787"/>
    <x v="1"/>
    <s v="support"/>
    <n v="73"/>
    <x v="1"/>
    <s v="prd_2"/>
    <d v="2018-07-24T13:47:36"/>
    <d v="2020-09-20T09:38:36"/>
    <n v="125"/>
    <x v="3"/>
    <x v="12"/>
    <n v="0"/>
    <n v="19"/>
    <n v="19"/>
    <x v="20"/>
  </r>
  <r>
    <s v="CC125739"/>
    <d v="2020-02-25T14:45:41"/>
    <s v="C39750"/>
    <x v="0"/>
    <s v="support"/>
    <n v="73"/>
    <x v="1"/>
    <s v="prd_2"/>
    <d v="2019-04-13T10:01:26"/>
    <d v="2020-05-08T16:35:53"/>
    <n v="125"/>
    <x v="3"/>
    <x v="12"/>
    <n v="0"/>
    <n v="11"/>
    <n v="11"/>
    <x v="6"/>
  </r>
  <r>
    <s v="CC126016"/>
    <d v="2020-02-26T15:00:31"/>
    <s v="C66454"/>
    <x v="0"/>
    <s v="signup"/>
    <n v="73"/>
    <x v="0"/>
    <s v="prd_2"/>
    <d v="2020-02-26T15:03:47"/>
    <d v="2020-12-11T15:02:31"/>
    <n v="125"/>
    <x v="3"/>
    <x v="12"/>
    <n v="0"/>
    <n v="0"/>
    <n v="0"/>
    <x v="2"/>
  </r>
  <r>
    <s v="CC126555"/>
    <d v="2020-02-29T09:22:02"/>
    <s v="C66757"/>
    <x v="0"/>
    <s v="signup"/>
    <n v="73"/>
    <x v="1"/>
    <s v="prd_2"/>
    <d v="2020-02-29T09:24:11"/>
    <d v="2021-10-26T13:15:05"/>
    <n v="125"/>
    <x v="3"/>
    <x v="12"/>
    <n v="0"/>
    <n v="0"/>
    <n v="0"/>
    <x v="2"/>
  </r>
  <r>
    <s v="CC126556"/>
    <d v="2020-02-29T09:22:29"/>
    <s v="C66758"/>
    <x v="0"/>
    <s v="signup"/>
    <n v="73"/>
    <x v="1"/>
    <s v="prd_2"/>
    <d v="2020-02-29T09:26:37"/>
    <d v="2021-12-15T17:25:44"/>
    <n v="125"/>
    <x v="3"/>
    <x v="12"/>
    <n v="0"/>
    <n v="0"/>
    <n v="0"/>
    <x v="2"/>
  </r>
  <r>
    <s v="CC126607"/>
    <d v="2020-02-29T12:14:30"/>
    <s v="C66784"/>
    <x v="0"/>
    <s v="signup"/>
    <n v="73"/>
    <x v="1"/>
    <s v="prd_2"/>
    <d v="2020-02-29T12:18:37"/>
    <d v="2021-12-31T11:55:16"/>
    <n v="125"/>
    <x v="3"/>
    <x v="12"/>
    <n v="0"/>
    <n v="0"/>
    <n v="0"/>
    <x v="2"/>
  </r>
  <r>
    <s v="CC126910"/>
    <d v="2020-03-02T10:48:27"/>
    <s v="C66896"/>
    <x v="0"/>
    <s v="signup"/>
    <n v="73"/>
    <x v="0"/>
    <s v="prd_2"/>
    <d v="2020-03-02T10:51:50"/>
    <d v="2020-12-12T20:10:04"/>
    <n v="125"/>
    <x v="1"/>
    <x v="12"/>
    <n v="0"/>
    <n v="0"/>
    <n v="0"/>
    <x v="2"/>
  </r>
  <r>
    <s v="CC126992"/>
    <d v="2020-03-02T12:42:10"/>
    <s v="C66957"/>
    <x v="0"/>
    <s v="signup"/>
    <n v="73"/>
    <x v="1"/>
    <s v="prd_2"/>
    <d v="2020-03-02T12:43:56"/>
    <d v="2020-12-31T12:25:22"/>
    <n v="125"/>
    <x v="1"/>
    <x v="12"/>
    <n v="0"/>
    <n v="0"/>
    <n v="0"/>
    <x v="2"/>
  </r>
  <r>
    <s v="CC127303"/>
    <d v="2020-03-03T13:08:16"/>
    <s v="C58004"/>
    <x v="0"/>
    <s v="support"/>
    <n v="73"/>
    <x v="1"/>
    <s v="prd_2"/>
    <d v="2019-11-26T10:17:35"/>
    <d v="2021-08-27T12:48:54"/>
    <n v="125"/>
    <x v="1"/>
    <x v="12"/>
    <n v="0"/>
    <n v="3"/>
    <n v="3"/>
    <x v="7"/>
  </r>
  <r>
    <s v="CC127596"/>
    <d v="2020-03-04T14:15:34"/>
    <s v="C67299"/>
    <x v="0"/>
    <s v="signup"/>
    <n v="73"/>
    <x v="0"/>
    <s v="prd_2"/>
    <d v="2020-03-04T14:20:09"/>
    <d v="2020-08-08T18:46:42"/>
    <n v="125"/>
    <x v="1"/>
    <x v="12"/>
    <n v="0"/>
    <n v="0"/>
    <n v="0"/>
    <x v="2"/>
  </r>
  <r>
    <s v="CC127992"/>
    <d v="2020-03-06T12:02:36"/>
    <s v="C67521"/>
    <x v="0"/>
    <s v="signup"/>
    <n v="73"/>
    <x v="1"/>
    <s v="prd_2"/>
    <d v="2020-03-06T12:06:07"/>
    <d v="2020-11-09T13:19:56"/>
    <n v="125"/>
    <x v="1"/>
    <x v="12"/>
    <n v="0"/>
    <n v="0"/>
    <n v="0"/>
    <x v="2"/>
  </r>
  <r>
    <s v="CC128501"/>
    <d v="2020-03-09T10:47:27"/>
    <s v="C67699"/>
    <x v="0"/>
    <s v="signup"/>
    <n v="73"/>
    <x v="1"/>
    <s v="prd_2"/>
    <d v="2020-03-09T10:51:33"/>
    <d v="2020-04-22T11:19:31"/>
    <n v="125"/>
    <x v="1"/>
    <x v="12"/>
    <n v="0"/>
    <n v="0"/>
    <n v="0"/>
    <x v="2"/>
  </r>
  <r>
    <s v="CC128762"/>
    <d v="2020-03-10T10:42:44"/>
    <s v="C67867"/>
    <x v="0"/>
    <s v="signup"/>
    <n v="73"/>
    <x v="0"/>
    <s v="prd_2"/>
    <d v="2020-03-10T10:45:30"/>
    <d v="2021-11-10T19:06:05"/>
    <n v="125"/>
    <x v="1"/>
    <x v="12"/>
    <n v="0"/>
    <n v="0"/>
    <n v="0"/>
    <x v="2"/>
  </r>
  <r>
    <s v="CC128844"/>
    <d v="2020-03-10T12:42:44"/>
    <s v="C67922"/>
    <x v="0"/>
    <s v="signup"/>
    <n v="73"/>
    <x v="0"/>
    <s v="prd_2"/>
    <d v="2020-03-10T12:48:28"/>
    <d v="2021-01-13T13:46:11"/>
    <n v="125"/>
    <x v="1"/>
    <x v="12"/>
    <n v="0"/>
    <n v="0"/>
    <n v="0"/>
    <x v="2"/>
  </r>
  <r>
    <s v="CC129227"/>
    <d v="2020-03-12T10:02:22"/>
    <s v="C68132"/>
    <x v="0"/>
    <s v="signup"/>
    <n v="73"/>
    <x v="1"/>
    <s v="prd_2"/>
    <d v="2020-03-12T10:05:41"/>
    <d v="2021-02-25T13:55:38"/>
    <n v="125"/>
    <x v="1"/>
    <x v="12"/>
    <n v="0"/>
    <n v="0"/>
    <n v="0"/>
    <x v="2"/>
  </r>
  <r>
    <s v="CC129495"/>
    <d v="2020-03-13T11:46:59"/>
    <s v="C68291"/>
    <x v="0"/>
    <s v="signup"/>
    <n v="73"/>
    <x v="0"/>
    <s v="prd_2"/>
    <d v="2020-03-13T11:51:53"/>
    <d v="2021-08-18T11:29:51"/>
    <n v="125"/>
    <x v="1"/>
    <x v="12"/>
    <n v="0"/>
    <n v="0"/>
    <n v="0"/>
    <x v="2"/>
  </r>
  <r>
    <s v="CC129908"/>
    <d v="2020-03-15T13:26:45"/>
    <s v="C57102"/>
    <x v="0"/>
    <s v="support"/>
    <n v="73"/>
    <x v="0"/>
    <s v="prd_2"/>
    <d v="2019-11-10T11:46:11"/>
    <d v="2021-02-23T14:34:12"/>
    <n v="125"/>
    <x v="1"/>
    <x v="12"/>
    <n v="0"/>
    <n v="4"/>
    <n v="4"/>
    <x v="3"/>
  </r>
  <r>
    <s v="CC130323"/>
    <d v="2020-03-17T11:19:08"/>
    <s v="C68666"/>
    <x v="0"/>
    <s v="signup"/>
    <n v="73"/>
    <x v="1"/>
    <s v="prd_2"/>
    <d v="2020-03-17T11:23:01"/>
    <d v="2021-05-27T07:15:27"/>
    <n v="125"/>
    <x v="1"/>
    <x v="12"/>
    <n v="0"/>
    <n v="0"/>
    <n v="0"/>
    <x v="2"/>
  </r>
  <r>
    <s v="CC130776"/>
    <d v="2020-03-18T18:35:25"/>
    <s v="C61597"/>
    <x v="1"/>
    <s v="support"/>
    <n v="73"/>
    <x v="0"/>
    <s v="prd_2"/>
    <d v="2020-01-15T09:46:33"/>
    <d v="2020-09-09T10:00:35"/>
    <n v="125"/>
    <x v="1"/>
    <x v="12"/>
    <n v="0"/>
    <n v="2"/>
    <n v="2"/>
    <x v="13"/>
  </r>
  <r>
    <s v="CC130842"/>
    <d v="2020-03-19T11:12:10"/>
    <s v="C68958"/>
    <x v="0"/>
    <s v="signup"/>
    <n v="73"/>
    <x v="1"/>
    <s v="prd_2"/>
    <d v="2020-03-19T11:16:08"/>
    <d v="2020-07-13T10:24:47"/>
    <n v="125"/>
    <x v="1"/>
    <x v="12"/>
    <n v="0"/>
    <n v="0"/>
    <n v="0"/>
    <x v="2"/>
  </r>
  <r>
    <s v="CC132262"/>
    <d v="2020-03-25T12:23:43"/>
    <s v="C69655"/>
    <x v="0"/>
    <s v="signup"/>
    <n v="73"/>
    <x v="0"/>
    <s v="prd_2"/>
    <d v="2020-03-25T12:26:38"/>
    <d v="2021-06-14T13:23:56"/>
    <n v="125"/>
    <x v="1"/>
    <x v="12"/>
    <n v="0"/>
    <n v="0"/>
    <n v="0"/>
    <x v="2"/>
  </r>
  <r>
    <s v="CC133377"/>
    <d v="2020-03-30T13:29:09"/>
    <s v="C70165"/>
    <x v="0"/>
    <s v="signup"/>
    <n v="73"/>
    <x v="1"/>
    <s v="prd_2"/>
    <d v="2020-03-30T13:33:21"/>
    <d v="2021-04-18T16:06:09"/>
    <n v="125"/>
    <x v="1"/>
    <x v="12"/>
    <n v="0"/>
    <n v="0"/>
    <n v="0"/>
    <x v="2"/>
  </r>
  <r>
    <s v="CC134235"/>
    <d v="2020-04-02T14:22:20"/>
    <s v="C70667"/>
    <x v="0"/>
    <s v="signup"/>
    <n v="73"/>
    <x v="1"/>
    <s v="prd_2"/>
    <d v="2020-04-02T14:27:11"/>
    <d v="2020-08-20T15:01:47"/>
    <n v="125"/>
    <x v="4"/>
    <x v="12"/>
    <n v="0"/>
    <n v="0"/>
    <n v="0"/>
    <x v="2"/>
  </r>
  <r>
    <s v="CC135736"/>
    <d v="2020-04-09T09:40:53"/>
    <s v="C71413"/>
    <x v="0"/>
    <s v="signup"/>
    <n v="73"/>
    <x v="0"/>
    <s v="prd_2"/>
    <d v="2020-04-09T09:45:55"/>
    <d v="2020-07-31T11:33:16"/>
    <n v="125"/>
    <x v="4"/>
    <x v="12"/>
    <n v="0"/>
    <n v="0"/>
    <n v="0"/>
    <x v="2"/>
  </r>
  <r>
    <s v="CC135859"/>
    <d v="2020-04-09T12:57:52"/>
    <s v="C71493"/>
    <x v="0"/>
    <s v="signup"/>
    <n v="73"/>
    <x v="0"/>
    <s v="prd_2"/>
    <d v="2020-04-09T13:01:56"/>
    <d v="2021-09-26T14:46:42"/>
    <n v="125"/>
    <x v="4"/>
    <x v="12"/>
    <n v="0"/>
    <n v="0"/>
    <n v="0"/>
    <x v="2"/>
  </r>
  <r>
    <s v="CC136652"/>
    <d v="2020-04-13T11:53:17"/>
    <s v="C71801"/>
    <x v="0"/>
    <s v="signup"/>
    <n v="73"/>
    <x v="1"/>
    <s v="prd_2"/>
    <d v="2020-04-13T11:56:31"/>
    <d v="2020-12-29T16:05:19"/>
    <n v="125"/>
    <x v="4"/>
    <x v="12"/>
    <n v="0"/>
    <n v="0"/>
    <n v="0"/>
    <x v="2"/>
  </r>
  <r>
    <s v="CC140014"/>
    <d v="2020-04-27T10:33:38"/>
    <s v="C73374"/>
    <x v="0"/>
    <s v="signup"/>
    <n v="73"/>
    <x v="1"/>
    <s v="prd_2"/>
    <d v="2020-04-27T10:37:16"/>
    <d v="2021-12-20T13:53:51"/>
    <n v="125"/>
    <x v="4"/>
    <x v="12"/>
    <n v="0"/>
    <n v="0"/>
    <n v="0"/>
    <x v="2"/>
  </r>
  <r>
    <s v="CC140085"/>
    <d v="2020-04-27T12:07:20"/>
    <s v="C73431"/>
    <x v="0"/>
    <s v="signup"/>
    <n v="73"/>
    <x v="1"/>
    <s v="prd_2"/>
    <d v="2020-04-27T12:10:30"/>
    <d v="2021-04-21T15:17:15"/>
    <n v="125"/>
    <x v="4"/>
    <x v="12"/>
    <n v="0"/>
    <n v="0"/>
    <n v="0"/>
    <x v="2"/>
  </r>
  <r>
    <s v="CC140252"/>
    <d v="2020-04-27T16:51:46"/>
    <s v="C73522"/>
    <x v="0"/>
    <s v="signup"/>
    <n v="73"/>
    <x v="0"/>
    <s v="prd_2"/>
    <d v="2020-04-27T16:56:08"/>
    <d v="2020-12-23T15:23:27"/>
    <n v="125"/>
    <x v="4"/>
    <x v="12"/>
    <n v="0"/>
    <n v="0"/>
    <n v="0"/>
    <x v="2"/>
  </r>
  <r>
    <s v="CC140383"/>
    <d v="2020-04-28T12:04:08"/>
    <s v="C46395"/>
    <x v="1"/>
    <s v="support"/>
    <n v="73"/>
    <x v="0"/>
    <s v="prd_2"/>
    <d v="2019-06-21T11:07:46"/>
    <d v="2019-12-25T15:17:17"/>
    <n v="125"/>
    <x v="4"/>
    <x v="12"/>
    <n v="1"/>
    <n v="10"/>
    <n v="6"/>
    <x v="4"/>
  </r>
  <r>
    <s v="CC101365"/>
    <d v="2019-10-12T10:44:23"/>
    <s v="C32713"/>
    <x v="0"/>
    <s v="support"/>
    <n v="73"/>
    <x v="1"/>
    <s v="prd_2"/>
    <d v="2019-01-31T08:17:51"/>
    <m/>
    <n v="125"/>
    <x v="5"/>
    <x v="12"/>
    <n v="1"/>
    <n v="8"/>
    <n v="8"/>
    <x v="12"/>
  </r>
  <r>
    <s v="CC101512"/>
    <d v="2019-10-13T11:57:51"/>
    <s v="C55438"/>
    <x v="0"/>
    <s v="signup"/>
    <n v="73"/>
    <x v="1"/>
    <s v="prd_2"/>
    <d v="2019-10-13T12:01:41"/>
    <m/>
    <n v="125"/>
    <x v="5"/>
    <x v="12"/>
    <n v="1"/>
    <n v="0"/>
    <n v="0"/>
    <x v="2"/>
  </r>
  <r>
    <s v="CC101571"/>
    <d v="2019-10-13T15:01:09"/>
    <s v="C24338"/>
    <x v="0"/>
    <s v="support"/>
    <n v="73"/>
    <x v="0"/>
    <s v="prd_2"/>
    <d v="2018-07-16T10:54:52"/>
    <m/>
    <n v="125"/>
    <x v="5"/>
    <x v="12"/>
    <n v="1"/>
    <n v="15"/>
    <n v="15"/>
    <x v="22"/>
  </r>
  <r>
    <s v="CC102280"/>
    <d v="2019-10-17T13:44:38"/>
    <s v="C55776"/>
    <x v="0"/>
    <s v="signup"/>
    <n v="73"/>
    <x v="0"/>
    <s v="prd_2"/>
    <d v="2019-10-17T13:48:23"/>
    <m/>
    <n v="125"/>
    <x v="5"/>
    <x v="12"/>
    <n v="1"/>
    <n v="0"/>
    <n v="0"/>
    <x v="2"/>
  </r>
  <r>
    <s v="CC102675"/>
    <d v="2019-10-20T12:16:04"/>
    <s v="C55907"/>
    <x v="0"/>
    <s v="signup"/>
    <n v="73"/>
    <x v="1"/>
    <s v="prd_2"/>
    <d v="2019-10-20T12:20:12"/>
    <m/>
    <n v="125"/>
    <x v="5"/>
    <x v="12"/>
    <n v="1"/>
    <n v="0"/>
    <n v="0"/>
    <x v="2"/>
  </r>
  <r>
    <s v="CC103247"/>
    <d v="2019-10-23T13:45:05"/>
    <s v="C47163"/>
    <x v="1"/>
    <s v="support"/>
    <n v="73"/>
    <x v="0"/>
    <s v="prd_2"/>
    <d v="2019-06-30T10:42:50"/>
    <m/>
    <n v="125"/>
    <x v="5"/>
    <x v="12"/>
    <n v="1"/>
    <n v="4"/>
    <n v="4"/>
    <x v="3"/>
  </r>
  <r>
    <s v="CC104236"/>
    <d v="2019-10-29T15:40:09"/>
    <s v="C56479"/>
    <x v="0"/>
    <s v="signup"/>
    <n v="73"/>
    <x v="0"/>
    <s v="prd_2"/>
    <d v="2019-10-29T15:44:17"/>
    <m/>
    <n v="125"/>
    <x v="5"/>
    <x v="12"/>
    <n v="1"/>
    <n v="0"/>
    <n v="0"/>
    <x v="2"/>
  </r>
  <r>
    <s v="CC104459"/>
    <d v="2019-10-31T07:32:37"/>
    <s v="C44829"/>
    <x v="0"/>
    <s v="support"/>
    <n v="73"/>
    <x v="1"/>
    <s v="prd_2"/>
    <d v="2019-06-04T13:50:49"/>
    <m/>
    <n v="125"/>
    <x v="5"/>
    <x v="12"/>
    <n v="1"/>
    <n v="5"/>
    <n v="5"/>
    <x v="0"/>
  </r>
  <r>
    <s v="CC104639"/>
    <d v="2019-11-01T08:29:57"/>
    <s v="C56655"/>
    <x v="0"/>
    <s v="signup"/>
    <n v="73"/>
    <x v="0"/>
    <s v="prd_2"/>
    <d v="2019-11-01T08:33:29"/>
    <m/>
    <n v="125"/>
    <x v="6"/>
    <x v="12"/>
    <n v="1"/>
    <n v="0"/>
    <n v="0"/>
    <x v="2"/>
  </r>
  <r>
    <s v="CC104826"/>
    <d v="2019-11-02T13:06:03"/>
    <s v="C56714"/>
    <x v="0"/>
    <s v="signup"/>
    <n v="73"/>
    <x v="1"/>
    <s v="prd_2"/>
    <d v="2019-11-02T13:09:01"/>
    <m/>
    <n v="125"/>
    <x v="6"/>
    <x v="12"/>
    <n v="1"/>
    <n v="0"/>
    <n v="0"/>
    <x v="2"/>
  </r>
  <r>
    <s v="CC105385"/>
    <d v="2019-11-06T09:09:36"/>
    <s v="C56902"/>
    <x v="0"/>
    <s v="signup"/>
    <n v="73"/>
    <x v="0"/>
    <s v="prd_2"/>
    <d v="2019-11-06T09:12:43"/>
    <m/>
    <n v="125"/>
    <x v="6"/>
    <x v="12"/>
    <n v="1"/>
    <n v="0"/>
    <n v="0"/>
    <x v="2"/>
  </r>
  <r>
    <s v="CC106635"/>
    <d v="2019-11-14T09:38:35"/>
    <s v="C57359"/>
    <x v="0"/>
    <s v="signup"/>
    <n v="73"/>
    <x v="1"/>
    <s v="prd_2"/>
    <d v="2019-11-14T09:44:43"/>
    <m/>
    <n v="125"/>
    <x v="6"/>
    <x v="12"/>
    <n v="1"/>
    <n v="0"/>
    <n v="0"/>
    <x v="2"/>
  </r>
  <r>
    <s v="CC106681"/>
    <d v="2019-11-14T11:51:55"/>
    <s v="C57392"/>
    <x v="0"/>
    <s v="signup"/>
    <n v="73"/>
    <x v="0"/>
    <s v="prd_2"/>
    <d v="2019-11-14T11:55:29"/>
    <m/>
    <n v="125"/>
    <x v="6"/>
    <x v="12"/>
    <n v="1"/>
    <n v="0"/>
    <n v="0"/>
    <x v="2"/>
  </r>
  <r>
    <s v="CC107014"/>
    <d v="2019-11-16T13:25:20"/>
    <s v="C57392"/>
    <x v="0"/>
    <s v="support"/>
    <n v="73"/>
    <x v="0"/>
    <s v="prd_2"/>
    <d v="2019-11-14T11:55:29"/>
    <m/>
    <n v="125"/>
    <x v="6"/>
    <x v="12"/>
    <n v="1"/>
    <n v="0"/>
    <n v="0"/>
    <x v="2"/>
  </r>
  <r>
    <s v="CC107267"/>
    <d v="2019-11-18T11:32:17"/>
    <s v="C57568"/>
    <x v="0"/>
    <s v="signup"/>
    <n v="73"/>
    <x v="0"/>
    <s v="prd_2"/>
    <d v="2019-11-18T11:37:14"/>
    <m/>
    <n v="125"/>
    <x v="6"/>
    <x v="12"/>
    <n v="1"/>
    <n v="0"/>
    <n v="0"/>
    <x v="2"/>
  </r>
  <r>
    <s v="CC107610"/>
    <d v="2019-11-20T11:40:16"/>
    <s v="C57716"/>
    <x v="0"/>
    <s v="signup"/>
    <n v="73"/>
    <x v="0"/>
    <s v="prd_2"/>
    <d v="2019-11-20T11:43:58"/>
    <m/>
    <n v="125"/>
    <x v="6"/>
    <x v="12"/>
    <n v="1"/>
    <n v="0"/>
    <n v="0"/>
    <x v="2"/>
  </r>
  <r>
    <s v="CC108099"/>
    <d v="2019-11-23T13:14:28"/>
    <s v="C46981"/>
    <x v="0"/>
    <s v="support"/>
    <n v="73"/>
    <x v="1"/>
    <s v="prd_2"/>
    <d v="2019-06-27T12:31:05"/>
    <m/>
    <n v="125"/>
    <x v="6"/>
    <x v="12"/>
    <n v="1"/>
    <n v="5"/>
    <n v="5"/>
    <x v="0"/>
  </r>
  <r>
    <s v="CC108440"/>
    <d v="2019-11-26T10:46:01"/>
    <s v="C41760"/>
    <x v="0"/>
    <s v="support"/>
    <n v="73"/>
    <x v="0"/>
    <s v="prd_2"/>
    <d v="2019-05-03T10:59:08"/>
    <m/>
    <n v="125"/>
    <x v="6"/>
    <x v="12"/>
    <n v="1"/>
    <n v="7"/>
    <n v="7"/>
    <x v="14"/>
  </r>
  <r>
    <s v="CC108806"/>
    <d v="2019-11-28T12:57:18"/>
    <s v="C58164"/>
    <x v="0"/>
    <s v="signup"/>
    <n v="73"/>
    <x v="0"/>
    <s v="prd_2"/>
    <d v="2019-11-28T13:01:43"/>
    <m/>
    <n v="125"/>
    <x v="6"/>
    <x v="12"/>
    <n v="1"/>
    <n v="0"/>
    <n v="0"/>
    <x v="2"/>
  </r>
  <r>
    <s v="CC108850"/>
    <d v="2019-11-28T15:18:26"/>
    <s v="C48501"/>
    <x v="0"/>
    <s v="support"/>
    <n v="73"/>
    <x v="0"/>
    <s v="prd_2"/>
    <d v="2019-07-15T09:30:24"/>
    <m/>
    <n v="125"/>
    <x v="6"/>
    <x v="12"/>
    <n v="1"/>
    <n v="5"/>
    <n v="5"/>
    <x v="0"/>
  </r>
  <r>
    <s v="CC108996"/>
    <d v="2019-11-29T14:12:46"/>
    <s v="C58223"/>
    <x v="0"/>
    <s v="signup"/>
    <n v="73"/>
    <x v="0"/>
    <s v="prd_2"/>
    <d v="2019-11-29T14:17:05"/>
    <m/>
    <n v="125"/>
    <x v="6"/>
    <x v="12"/>
    <n v="1"/>
    <n v="0"/>
    <n v="0"/>
    <x v="2"/>
  </r>
  <r>
    <s v="CC110379"/>
    <d v="2019-12-09T12:14:21"/>
    <s v="C58689"/>
    <x v="0"/>
    <s v="signup"/>
    <n v="73"/>
    <x v="0"/>
    <s v="prd_2"/>
    <d v="2019-12-09T12:18:00"/>
    <m/>
    <n v="125"/>
    <x v="0"/>
    <x v="12"/>
    <n v="1"/>
    <n v="0"/>
    <n v="0"/>
    <x v="2"/>
  </r>
  <r>
    <s v="CC111550"/>
    <d v="2019-12-17T09:14:00"/>
    <s v="C59082"/>
    <x v="0"/>
    <s v="signup"/>
    <n v="73"/>
    <x v="0"/>
    <s v="prd_2"/>
    <d v="2019-12-17T09:18:20"/>
    <m/>
    <n v="125"/>
    <x v="0"/>
    <x v="12"/>
    <n v="1"/>
    <n v="0"/>
    <n v="0"/>
    <x v="2"/>
  </r>
  <r>
    <s v="CC111733"/>
    <d v="2019-12-17T17:40:16"/>
    <s v="C54820"/>
    <x v="0"/>
    <s v="support"/>
    <n v="73"/>
    <x v="0"/>
    <s v="prd_2"/>
    <d v="2019-10-03T11:38:26"/>
    <m/>
    <n v="125"/>
    <x v="0"/>
    <x v="12"/>
    <n v="1"/>
    <n v="3"/>
    <n v="3"/>
    <x v="7"/>
  </r>
  <r>
    <s v="CC112846"/>
    <d v="2019-12-25T17:15:36"/>
    <s v="C36791"/>
    <x v="0"/>
    <s v="support"/>
    <n v="73"/>
    <x v="0"/>
    <s v="prd_2"/>
    <d v="2019-03-14T12:11:26"/>
    <m/>
    <n v="125"/>
    <x v="0"/>
    <x v="12"/>
    <n v="1"/>
    <n v="10"/>
    <n v="10"/>
    <x v="9"/>
  </r>
  <r>
    <s v="CC113534"/>
    <d v="2019-12-31T10:20:41"/>
    <s v="C59781"/>
    <x v="0"/>
    <s v="signup"/>
    <n v="73"/>
    <x v="0"/>
    <s v="prd_2"/>
    <d v="2019-12-31T10:23:27"/>
    <m/>
    <n v="125"/>
    <x v="0"/>
    <x v="12"/>
    <n v="1"/>
    <n v="0"/>
    <n v="0"/>
    <x v="2"/>
  </r>
  <r>
    <s v="CC113956"/>
    <d v="2020-01-01T15:39:23"/>
    <s v="C60036"/>
    <x v="0"/>
    <s v="signup"/>
    <n v="73"/>
    <x v="1"/>
    <s v="prd_2"/>
    <d v="2020-01-01T15:43:04"/>
    <m/>
    <n v="125"/>
    <x v="2"/>
    <x v="12"/>
    <n v="1"/>
    <n v="0"/>
    <n v="0"/>
    <x v="2"/>
  </r>
  <r>
    <s v="CC114165"/>
    <d v="2020-01-02T13:27:42"/>
    <s v="C60188"/>
    <x v="0"/>
    <s v="signup"/>
    <n v="73"/>
    <x v="1"/>
    <s v="prd_2"/>
    <d v="2020-01-02T13:29:30"/>
    <m/>
    <n v="125"/>
    <x v="2"/>
    <x v="12"/>
    <n v="1"/>
    <n v="0"/>
    <n v="0"/>
    <x v="2"/>
  </r>
  <r>
    <s v="CC114187"/>
    <d v="2020-01-02T14:05:09"/>
    <s v="C60200"/>
    <x v="0"/>
    <s v="signup"/>
    <n v="73"/>
    <x v="1"/>
    <s v="prd_2"/>
    <d v="2020-01-02T14:08:04"/>
    <m/>
    <n v="125"/>
    <x v="2"/>
    <x v="12"/>
    <n v="1"/>
    <n v="0"/>
    <n v="0"/>
    <x v="2"/>
  </r>
  <r>
    <s v="CC114255"/>
    <d v="2020-01-03T08:33:25"/>
    <s v="C60224"/>
    <x v="0"/>
    <s v="signup"/>
    <n v="73"/>
    <x v="0"/>
    <s v="prd_2"/>
    <d v="2020-01-03T08:36:38"/>
    <m/>
    <n v="125"/>
    <x v="2"/>
    <x v="12"/>
    <n v="1"/>
    <n v="0"/>
    <n v="0"/>
    <x v="2"/>
  </r>
  <r>
    <s v="CC114525"/>
    <d v="2020-01-04T12:27:36"/>
    <s v="C60394"/>
    <x v="0"/>
    <s v="signup"/>
    <n v="73"/>
    <x v="1"/>
    <s v="prd_2"/>
    <d v="2020-01-04T12:30:41"/>
    <m/>
    <n v="125"/>
    <x v="2"/>
    <x v="12"/>
    <n v="1"/>
    <n v="0"/>
    <n v="0"/>
    <x v="2"/>
  </r>
  <r>
    <s v="CC114791"/>
    <d v="2020-01-06T09:43:03"/>
    <s v="C60471"/>
    <x v="0"/>
    <s v="signup"/>
    <n v="73"/>
    <x v="0"/>
    <s v="prd_2"/>
    <d v="2020-01-06T09:46:13"/>
    <m/>
    <n v="125"/>
    <x v="2"/>
    <x v="12"/>
    <n v="1"/>
    <n v="0"/>
    <n v="0"/>
    <x v="2"/>
  </r>
  <r>
    <s v="CC115797"/>
    <d v="2020-01-10T10:41:11"/>
    <s v="C61096"/>
    <x v="0"/>
    <s v="signup"/>
    <n v="73"/>
    <x v="0"/>
    <s v="prd_2"/>
    <d v="2020-01-10T10:44:00"/>
    <m/>
    <n v="125"/>
    <x v="2"/>
    <x v="12"/>
    <n v="1"/>
    <n v="0"/>
    <n v="0"/>
    <x v="2"/>
  </r>
  <r>
    <s v="CC115984"/>
    <d v="2020-01-11T09:43:19"/>
    <s v="C61194"/>
    <x v="0"/>
    <s v="signup"/>
    <n v="73"/>
    <x v="1"/>
    <s v="prd_2"/>
    <d v="2020-01-11T09:45:52"/>
    <m/>
    <n v="125"/>
    <x v="2"/>
    <x v="12"/>
    <n v="1"/>
    <n v="0"/>
    <n v="0"/>
    <x v="2"/>
  </r>
  <r>
    <s v="CC116261"/>
    <d v="2020-01-13T09:41:00"/>
    <s v="C61280"/>
    <x v="0"/>
    <s v="signup"/>
    <n v="73"/>
    <x v="0"/>
    <s v="prd_2"/>
    <d v="2020-01-13T09:46:29"/>
    <m/>
    <n v="125"/>
    <x v="2"/>
    <x v="12"/>
    <n v="1"/>
    <n v="0"/>
    <n v="0"/>
    <x v="2"/>
  </r>
  <r>
    <s v="CC116586"/>
    <d v="2020-01-14T11:05:39"/>
    <s v="C61486"/>
    <x v="0"/>
    <s v="signup"/>
    <n v="73"/>
    <x v="1"/>
    <s v="prd_2"/>
    <d v="2020-01-14T11:09:17"/>
    <m/>
    <n v="125"/>
    <x v="2"/>
    <x v="12"/>
    <n v="1"/>
    <n v="0"/>
    <n v="0"/>
    <x v="2"/>
  </r>
  <r>
    <s v="CC116676"/>
    <d v="2020-01-14T13:15:28"/>
    <s v="C61554"/>
    <x v="0"/>
    <s v="signup"/>
    <n v="73"/>
    <x v="0"/>
    <s v="prd_2"/>
    <d v="2020-01-14T13:18:06"/>
    <m/>
    <n v="125"/>
    <x v="2"/>
    <x v="12"/>
    <n v="1"/>
    <n v="0"/>
    <n v="0"/>
    <x v="2"/>
  </r>
  <r>
    <s v="CC117098"/>
    <d v="2020-01-16T11:59:02"/>
    <s v="C61784"/>
    <x v="0"/>
    <s v="signup"/>
    <n v="73"/>
    <x v="0"/>
    <s v="prd_2"/>
    <d v="2020-01-16T12:02:30"/>
    <m/>
    <n v="125"/>
    <x v="2"/>
    <x v="12"/>
    <n v="1"/>
    <n v="0"/>
    <n v="0"/>
    <x v="2"/>
  </r>
  <r>
    <s v="CC117126"/>
    <d v="2020-01-16T12:30:18"/>
    <s v="C61810"/>
    <x v="0"/>
    <s v="signup"/>
    <n v="73"/>
    <x v="1"/>
    <s v="prd_2"/>
    <d v="2020-01-16T12:33:55"/>
    <m/>
    <n v="125"/>
    <x v="2"/>
    <x v="12"/>
    <n v="1"/>
    <n v="0"/>
    <n v="0"/>
    <x v="2"/>
  </r>
  <r>
    <s v="CC117150"/>
    <d v="2020-01-16T13:21:57"/>
    <s v="C61828"/>
    <x v="0"/>
    <s v="signup"/>
    <n v="73"/>
    <x v="1"/>
    <s v="prd_2"/>
    <d v="2020-01-16T13:25:49"/>
    <m/>
    <n v="125"/>
    <x v="2"/>
    <x v="12"/>
    <n v="1"/>
    <n v="0"/>
    <n v="0"/>
    <x v="2"/>
  </r>
  <r>
    <s v="CC117173"/>
    <d v="2020-01-16T13:56:07"/>
    <s v="C61843"/>
    <x v="0"/>
    <s v="signup"/>
    <n v="73"/>
    <x v="1"/>
    <s v="prd_2"/>
    <d v="2020-01-16T14:00:14"/>
    <m/>
    <n v="125"/>
    <x v="2"/>
    <x v="12"/>
    <n v="1"/>
    <n v="0"/>
    <n v="0"/>
    <x v="2"/>
  </r>
  <r>
    <s v="CC117809"/>
    <d v="2020-01-20T12:15:59"/>
    <s v="C62127"/>
    <x v="0"/>
    <s v="signup"/>
    <n v="73"/>
    <x v="0"/>
    <s v="prd_2"/>
    <d v="2020-01-20T12:20:23"/>
    <m/>
    <n v="125"/>
    <x v="2"/>
    <x v="12"/>
    <n v="1"/>
    <n v="0"/>
    <n v="0"/>
    <x v="2"/>
  </r>
  <r>
    <s v="CC118569"/>
    <d v="2020-01-23T13:27:16"/>
    <s v="C62586"/>
    <x v="0"/>
    <s v="signup"/>
    <n v="73"/>
    <x v="0"/>
    <s v="prd_2"/>
    <d v="2020-01-23T13:30:59"/>
    <m/>
    <n v="125"/>
    <x v="2"/>
    <x v="12"/>
    <n v="1"/>
    <n v="0"/>
    <n v="0"/>
    <x v="2"/>
  </r>
  <r>
    <s v="CC119279"/>
    <d v="2020-01-27T12:02:55"/>
    <s v="C62919"/>
    <x v="0"/>
    <s v="signup"/>
    <n v="73"/>
    <x v="0"/>
    <s v="prd_2"/>
    <d v="2020-01-27T12:06:47"/>
    <m/>
    <n v="125"/>
    <x v="2"/>
    <x v="12"/>
    <n v="1"/>
    <n v="0"/>
    <n v="0"/>
    <x v="2"/>
  </r>
  <r>
    <s v="CC119452"/>
    <d v="2020-01-28T10:32:21"/>
    <s v="C63020"/>
    <x v="0"/>
    <s v="signup"/>
    <n v="73"/>
    <x v="1"/>
    <s v="prd_2"/>
    <d v="2020-01-28T10:35:15"/>
    <m/>
    <n v="125"/>
    <x v="2"/>
    <x v="12"/>
    <n v="1"/>
    <n v="0"/>
    <n v="0"/>
    <x v="2"/>
  </r>
  <r>
    <s v="CC120245"/>
    <d v="2020-01-31T12:51:32"/>
    <s v="C63475"/>
    <x v="0"/>
    <s v="signup"/>
    <n v="73"/>
    <x v="0"/>
    <s v="prd_2"/>
    <d v="2020-01-31T12:54:17"/>
    <m/>
    <n v="125"/>
    <x v="2"/>
    <x v="12"/>
    <n v="1"/>
    <n v="0"/>
    <n v="0"/>
    <x v="2"/>
  </r>
  <r>
    <s v="CC120413"/>
    <d v="2020-02-01T12:48:52"/>
    <s v="C63545"/>
    <x v="0"/>
    <s v="signup"/>
    <n v="73"/>
    <x v="0"/>
    <s v="prd_2"/>
    <d v="2020-02-01T12:52:30"/>
    <m/>
    <n v="125"/>
    <x v="3"/>
    <x v="12"/>
    <n v="1"/>
    <n v="0"/>
    <n v="0"/>
    <x v="2"/>
  </r>
  <r>
    <s v="CC120796"/>
    <d v="2020-02-03T12:28:17"/>
    <s v="C63713"/>
    <x v="0"/>
    <s v="signup"/>
    <n v="73"/>
    <x v="1"/>
    <s v="prd_2"/>
    <d v="2020-02-03T12:32:26"/>
    <m/>
    <n v="125"/>
    <x v="3"/>
    <x v="12"/>
    <n v="1"/>
    <n v="0"/>
    <n v="0"/>
    <x v="2"/>
  </r>
  <r>
    <s v="CC121078"/>
    <d v="2020-02-04T12:47:41"/>
    <s v="C63882"/>
    <x v="0"/>
    <s v="signup"/>
    <n v="73"/>
    <x v="0"/>
    <s v="prd_2"/>
    <d v="2020-02-04T12:52:04"/>
    <m/>
    <n v="125"/>
    <x v="3"/>
    <x v="12"/>
    <n v="1"/>
    <n v="0"/>
    <n v="0"/>
    <x v="2"/>
  </r>
  <r>
    <s v="CC121265"/>
    <d v="2020-02-05T11:25:42"/>
    <s v="C63994"/>
    <x v="0"/>
    <s v="signup"/>
    <n v="73"/>
    <x v="1"/>
    <s v="prd_2"/>
    <d v="2020-02-05T11:30:32"/>
    <m/>
    <n v="125"/>
    <x v="3"/>
    <x v="12"/>
    <n v="1"/>
    <n v="0"/>
    <n v="0"/>
    <x v="2"/>
  </r>
  <r>
    <s v="CC121503"/>
    <d v="2020-02-06T11:03:54"/>
    <s v="C64123"/>
    <x v="0"/>
    <s v="signup"/>
    <n v="73"/>
    <x v="0"/>
    <s v="prd_2"/>
    <d v="2020-02-06T11:07:42"/>
    <m/>
    <n v="125"/>
    <x v="3"/>
    <x v="12"/>
    <n v="1"/>
    <n v="0"/>
    <n v="0"/>
    <x v="2"/>
  </r>
  <r>
    <s v="CC121724"/>
    <d v="2020-02-07T10:19:35"/>
    <s v="C64239"/>
    <x v="0"/>
    <s v="signup"/>
    <n v="73"/>
    <x v="0"/>
    <s v="prd_2"/>
    <d v="2020-02-07T10:24:56"/>
    <m/>
    <n v="125"/>
    <x v="3"/>
    <x v="12"/>
    <n v="1"/>
    <n v="0"/>
    <n v="0"/>
    <x v="2"/>
  </r>
  <r>
    <s v="CC121925"/>
    <d v="2020-02-08T09:45:35"/>
    <s v="C64333"/>
    <x v="0"/>
    <s v="signup"/>
    <n v="73"/>
    <x v="0"/>
    <s v="prd_2"/>
    <d v="2020-02-08T09:51:37"/>
    <m/>
    <n v="125"/>
    <x v="3"/>
    <x v="12"/>
    <n v="1"/>
    <n v="0"/>
    <n v="0"/>
    <x v="2"/>
  </r>
  <r>
    <s v="CC121967"/>
    <d v="2020-02-08T12:06:35"/>
    <s v="C64355"/>
    <x v="0"/>
    <s v="signup"/>
    <n v="73"/>
    <x v="1"/>
    <s v="prd_2"/>
    <d v="2020-02-08T12:12:01"/>
    <m/>
    <n v="125"/>
    <x v="3"/>
    <x v="12"/>
    <n v="1"/>
    <n v="0"/>
    <n v="0"/>
    <x v="2"/>
  </r>
  <r>
    <s v="CC122460"/>
    <d v="2020-02-11T07:50:54"/>
    <s v="C64569"/>
    <x v="0"/>
    <s v="signup"/>
    <n v="73"/>
    <x v="0"/>
    <s v="prd_2"/>
    <d v="2020-02-11T07:53:42"/>
    <m/>
    <n v="125"/>
    <x v="3"/>
    <x v="12"/>
    <n v="1"/>
    <n v="0"/>
    <n v="0"/>
    <x v="2"/>
  </r>
  <r>
    <s v="CC123039"/>
    <d v="2020-02-13T11:30:23"/>
    <s v="C64920"/>
    <x v="0"/>
    <s v="signup"/>
    <n v="73"/>
    <x v="1"/>
    <s v="prd_2"/>
    <d v="2020-02-13T11:34:54"/>
    <m/>
    <n v="125"/>
    <x v="3"/>
    <x v="12"/>
    <n v="1"/>
    <n v="0"/>
    <n v="0"/>
    <x v="2"/>
  </r>
  <r>
    <s v="CC123065"/>
    <d v="2020-02-13T12:15:21"/>
    <s v="C64939"/>
    <x v="0"/>
    <s v="signup"/>
    <n v="73"/>
    <x v="0"/>
    <s v="prd_2"/>
    <d v="2020-02-13T12:19:39"/>
    <m/>
    <n v="125"/>
    <x v="3"/>
    <x v="12"/>
    <n v="1"/>
    <n v="0"/>
    <n v="0"/>
    <x v="2"/>
  </r>
  <r>
    <s v="CC123247"/>
    <d v="2020-02-14T09:49:22"/>
    <s v="C65030"/>
    <x v="0"/>
    <s v="signup"/>
    <n v="73"/>
    <x v="1"/>
    <s v="prd_2"/>
    <d v="2020-02-14T09:52:44"/>
    <m/>
    <n v="125"/>
    <x v="3"/>
    <x v="12"/>
    <n v="1"/>
    <n v="0"/>
    <n v="0"/>
    <x v="2"/>
  </r>
  <r>
    <s v="CC102229"/>
    <d v="2019-10-17T11:42:17"/>
    <s v="C32512"/>
    <x v="0"/>
    <s v="support"/>
    <n v="74"/>
    <x v="0"/>
    <s v="prd_2"/>
    <d v="2019-01-29T10:01:53"/>
    <d v="2019-07-16T11:02:36"/>
    <n v="125"/>
    <x v="5"/>
    <x v="13"/>
    <n v="1"/>
    <n v="9"/>
    <n v="6"/>
    <x v="4"/>
  </r>
  <r>
    <s v="CC102402"/>
    <d v="2019-10-18T11:52:56"/>
    <s v="C43955"/>
    <x v="0"/>
    <s v="support"/>
    <n v="74"/>
    <x v="1"/>
    <s v="prd_2"/>
    <d v="2019-05-27T10:40:27"/>
    <d v="2020-06-03T12:22:52"/>
    <n v="125"/>
    <x v="5"/>
    <x v="13"/>
    <n v="0"/>
    <n v="5"/>
    <n v="5"/>
    <x v="0"/>
  </r>
  <r>
    <s v="CC103664"/>
    <d v="2019-10-26T11:09:16"/>
    <s v="C56279"/>
    <x v="0"/>
    <s v="signup"/>
    <n v="74"/>
    <x v="1"/>
    <s v="prd_2"/>
    <d v="2019-10-26T11:11:46"/>
    <d v="2021-03-04T17:43:12"/>
    <n v="125"/>
    <x v="5"/>
    <x v="13"/>
    <n v="0"/>
    <n v="0"/>
    <n v="0"/>
    <x v="2"/>
  </r>
  <r>
    <s v="CC107746"/>
    <d v="2019-11-21T09:55:26"/>
    <s v="C57763"/>
    <x v="0"/>
    <s v="signup"/>
    <n v="74"/>
    <x v="0"/>
    <s v="prd_2"/>
    <d v="2019-11-21T10:00:52"/>
    <d v="2021-08-26T11:04:09"/>
    <n v="125"/>
    <x v="6"/>
    <x v="13"/>
    <n v="0"/>
    <n v="0"/>
    <n v="0"/>
    <x v="2"/>
  </r>
  <r>
    <s v="CC107782"/>
    <d v="2019-11-21T11:55:29"/>
    <s v="C26476"/>
    <x v="1"/>
    <s v="support"/>
    <n v="74"/>
    <x v="0"/>
    <s v="prd_2"/>
    <d v="2018-09-01T10:16:06"/>
    <d v="2021-07-03T15:14:26"/>
    <n v="125"/>
    <x v="6"/>
    <x v="13"/>
    <n v="0"/>
    <n v="15"/>
    <n v="15"/>
    <x v="22"/>
  </r>
  <r>
    <s v="CC108270"/>
    <d v="2019-11-25T09:34:00"/>
    <s v="C57930"/>
    <x v="0"/>
    <s v="signup"/>
    <n v="74"/>
    <x v="1"/>
    <s v="prd_2"/>
    <d v="2019-11-25T09:37:59"/>
    <d v="2020-06-10T11:32:22"/>
    <n v="125"/>
    <x v="6"/>
    <x v="13"/>
    <n v="0"/>
    <n v="0"/>
    <n v="0"/>
    <x v="2"/>
  </r>
  <r>
    <s v="CC108498"/>
    <d v="2019-11-26T13:05:39"/>
    <s v="C58044"/>
    <x v="0"/>
    <s v="signup"/>
    <n v="74"/>
    <x v="1"/>
    <s v="prd_2"/>
    <d v="2019-11-26T13:09:25"/>
    <d v="2020-06-02T10:34:38"/>
    <n v="125"/>
    <x v="6"/>
    <x v="13"/>
    <n v="0"/>
    <n v="0"/>
    <n v="0"/>
    <x v="2"/>
  </r>
  <r>
    <s v="CC108531"/>
    <d v="2019-11-26T14:53:47"/>
    <s v="C50163"/>
    <x v="0"/>
    <s v="support"/>
    <n v="74"/>
    <x v="0"/>
    <s v="prd_2"/>
    <d v="2019-08-02T14:01:22"/>
    <d v="2021-05-29T13:05:04"/>
    <n v="125"/>
    <x v="6"/>
    <x v="13"/>
    <n v="0"/>
    <n v="4"/>
    <n v="4"/>
    <x v="3"/>
  </r>
  <r>
    <s v="CC108726"/>
    <d v="2019-11-27T17:27:30"/>
    <s v="C53150"/>
    <x v="0"/>
    <s v="support"/>
    <n v="74"/>
    <x v="0"/>
    <s v="prd_2"/>
    <d v="2019-09-10T14:10:08"/>
    <d v="2021-06-03T16:03:16"/>
    <n v="125"/>
    <x v="6"/>
    <x v="13"/>
    <n v="0"/>
    <n v="3"/>
    <n v="3"/>
    <x v="7"/>
  </r>
  <r>
    <s v="CC108869"/>
    <d v="2019-11-28T16:33:32"/>
    <s v="C48765"/>
    <x v="0"/>
    <s v="support"/>
    <n v="74"/>
    <x v="0"/>
    <s v="prd_2"/>
    <d v="2019-07-17T11:29:28"/>
    <d v="2021-02-04T13:14:36"/>
    <n v="125"/>
    <x v="6"/>
    <x v="13"/>
    <n v="0"/>
    <n v="4"/>
    <n v="4"/>
    <x v="3"/>
  </r>
  <r>
    <s v="CC108890"/>
    <d v="2019-11-28T17:39:18"/>
    <s v="C54483"/>
    <x v="1"/>
    <s v="support"/>
    <n v="74"/>
    <x v="0"/>
    <s v="prd_2"/>
    <d v="2019-09-28T13:29:20"/>
    <d v="2021-10-31T14:46:16"/>
    <n v="125"/>
    <x v="6"/>
    <x v="13"/>
    <n v="0"/>
    <n v="2"/>
    <n v="2"/>
    <x v="13"/>
  </r>
  <r>
    <s v="CC109330"/>
    <d v="2019-12-02T12:00:50"/>
    <s v="C58294"/>
    <x v="0"/>
    <s v="signup"/>
    <n v="74"/>
    <x v="0"/>
    <s v="prd_2"/>
    <d v="2019-12-02T12:04:38"/>
    <d v="2020-10-25T16:07:15"/>
    <n v="125"/>
    <x v="0"/>
    <x v="13"/>
    <n v="0"/>
    <n v="0"/>
    <n v="0"/>
    <x v="2"/>
  </r>
  <r>
    <s v="CC111829"/>
    <d v="2019-12-18T13:08:03"/>
    <s v="C59210"/>
    <x v="0"/>
    <s v="signup"/>
    <n v="74"/>
    <x v="1"/>
    <s v="prd_2"/>
    <d v="2019-12-18T13:12:34"/>
    <d v="2020-06-09T15:28:38"/>
    <n v="125"/>
    <x v="0"/>
    <x v="13"/>
    <n v="0"/>
    <n v="0"/>
    <n v="0"/>
    <x v="2"/>
  </r>
  <r>
    <s v="CC112236"/>
    <d v="2019-12-21T13:34:35"/>
    <s v="C59353"/>
    <x v="0"/>
    <s v="signup"/>
    <n v="74"/>
    <x v="1"/>
    <s v="prd_2"/>
    <d v="2019-12-21T13:38:25"/>
    <d v="2020-03-08T10:50:24"/>
    <n v="125"/>
    <x v="0"/>
    <x v="13"/>
    <n v="0"/>
    <n v="0"/>
    <n v="0"/>
    <x v="2"/>
  </r>
  <r>
    <s v="CC112628"/>
    <d v="2019-12-24T11:38:44"/>
    <s v="C59478"/>
    <x v="0"/>
    <s v="signup"/>
    <n v="74"/>
    <x v="1"/>
    <s v="prd_2"/>
    <d v="2019-12-24T11:42:25"/>
    <d v="2021-01-23T11:26:13"/>
    <n v="125"/>
    <x v="0"/>
    <x v="13"/>
    <n v="0"/>
    <n v="0"/>
    <n v="0"/>
    <x v="2"/>
  </r>
  <r>
    <s v="CC113924"/>
    <d v="2020-01-01T14:30:58"/>
    <s v="C60019"/>
    <x v="0"/>
    <s v="signup"/>
    <n v="74"/>
    <x v="1"/>
    <s v="prd_2"/>
    <d v="2020-01-01T14:35:14"/>
    <d v="2021-08-31T14:12:21"/>
    <n v="125"/>
    <x v="2"/>
    <x v="13"/>
    <n v="0"/>
    <n v="0"/>
    <n v="0"/>
    <x v="2"/>
  </r>
  <r>
    <s v="CC114304"/>
    <d v="2020-01-03T11:09:47"/>
    <s v="C60266"/>
    <x v="0"/>
    <s v="signup"/>
    <n v="74"/>
    <x v="0"/>
    <s v="prd_2"/>
    <d v="2020-01-03T11:12:49"/>
    <d v="2021-10-26T11:40:29"/>
    <n v="125"/>
    <x v="2"/>
    <x v="13"/>
    <n v="0"/>
    <n v="0"/>
    <n v="0"/>
    <x v="2"/>
  </r>
  <r>
    <s v="CC114969"/>
    <d v="2020-01-06T13:15:53"/>
    <s v="C60609"/>
    <x v="0"/>
    <s v="signup"/>
    <n v="74"/>
    <x v="1"/>
    <s v="prd_2"/>
    <d v="2020-01-06T13:19:34"/>
    <d v="2021-12-06T12:41:43"/>
    <n v="125"/>
    <x v="2"/>
    <x v="13"/>
    <n v="0"/>
    <n v="0"/>
    <n v="0"/>
    <x v="2"/>
  </r>
  <r>
    <s v="CC115410"/>
    <d v="2020-01-08T12:07:38"/>
    <s v="C60861"/>
    <x v="0"/>
    <s v="signup"/>
    <n v="74"/>
    <x v="0"/>
    <s v="prd_2"/>
    <d v="2020-01-08T12:11:28"/>
    <d v="2021-03-04T13:29:14"/>
    <n v="125"/>
    <x v="2"/>
    <x v="13"/>
    <n v="0"/>
    <n v="0"/>
    <n v="0"/>
    <x v="2"/>
  </r>
  <r>
    <s v="CC115812"/>
    <d v="2020-01-10T11:06:25"/>
    <s v="C61108"/>
    <x v="0"/>
    <s v="signup"/>
    <n v="74"/>
    <x v="0"/>
    <s v="prd_2"/>
    <d v="2020-01-10T11:11:32"/>
    <d v="2021-07-08T18:23:20"/>
    <n v="125"/>
    <x v="2"/>
    <x v="13"/>
    <n v="0"/>
    <n v="0"/>
    <n v="0"/>
    <x v="2"/>
  </r>
  <r>
    <s v="CC116324"/>
    <d v="2020-01-13T11:22:48"/>
    <s v="C61331"/>
    <x v="0"/>
    <s v="signup"/>
    <n v="74"/>
    <x v="1"/>
    <s v="prd_2"/>
    <d v="2020-01-13T11:26:21"/>
    <d v="2021-10-31T12:23:08"/>
    <n v="125"/>
    <x v="2"/>
    <x v="13"/>
    <n v="0"/>
    <n v="0"/>
    <n v="0"/>
    <x v="2"/>
  </r>
  <r>
    <s v="CC116493"/>
    <d v="2020-01-13T15:50:52"/>
    <s v="C51818"/>
    <x v="0"/>
    <s v="support"/>
    <n v="74"/>
    <x v="0"/>
    <s v="prd_2"/>
    <d v="2019-08-23T11:07:56"/>
    <d v="2020-06-10T15:05:11"/>
    <n v="125"/>
    <x v="2"/>
    <x v="13"/>
    <n v="0"/>
    <n v="5"/>
    <n v="5"/>
    <x v="0"/>
  </r>
  <r>
    <s v="CC117093"/>
    <d v="2020-01-16T11:50:38"/>
    <s v="C39082"/>
    <x v="0"/>
    <s v="support"/>
    <n v="74"/>
    <x v="0"/>
    <s v="prd_2"/>
    <d v="2019-04-06T13:40:53"/>
    <d v="2020-02-19T12:33:20"/>
    <n v="125"/>
    <x v="2"/>
    <x v="13"/>
    <n v="0"/>
    <n v="9"/>
    <n v="9"/>
    <x v="1"/>
  </r>
  <r>
    <s v="CC117612"/>
    <d v="2020-01-19T11:31:16"/>
    <s v="C62022"/>
    <x v="0"/>
    <s v="signup"/>
    <n v="74"/>
    <x v="0"/>
    <s v="prd_2"/>
    <d v="2020-01-19T11:34:10"/>
    <d v="2020-08-18T07:22:08"/>
    <n v="125"/>
    <x v="2"/>
    <x v="13"/>
    <n v="0"/>
    <n v="0"/>
    <n v="0"/>
    <x v="2"/>
  </r>
  <r>
    <s v="CC118144"/>
    <d v="2020-01-21T14:51:35"/>
    <s v="C62343"/>
    <x v="0"/>
    <s v="signup"/>
    <n v="74"/>
    <x v="0"/>
    <s v="prd_2"/>
    <d v="2020-01-21T14:54:32"/>
    <d v="2020-02-11T15:24:37"/>
    <n v="125"/>
    <x v="2"/>
    <x v="13"/>
    <n v="0"/>
    <n v="0"/>
    <n v="0"/>
    <x v="2"/>
  </r>
  <r>
    <s v="CC118286"/>
    <d v="2020-01-22T11:57:02"/>
    <s v="C62409"/>
    <x v="0"/>
    <s v="signup"/>
    <n v="74"/>
    <x v="0"/>
    <s v="prd_2"/>
    <d v="2020-01-22T12:01:27"/>
    <d v="2021-01-15T17:28:03"/>
    <n v="125"/>
    <x v="2"/>
    <x v="13"/>
    <n v="0"/>
    <n v="0"/>
    <n v="0"/>
    <x v="2"/>
  </r>
  <r>
    <s v="CC118324"/>
    <d v="2020-01-22T12:40:25"/>
    <s v="C62434"/>
    <x v="0"/>
    <s v="signup"/>
    <n v="74"/>
    <x v="1"/>
    <s v="prd_2"/>
    <d v="2020-01-22T12:46:06"/>
    <d v="2021-11-27T13:53:52"/>
    <n v="125"/>
    <x v="2"/>
    <x v="13"/>
    <n v="0"/>
    <n v="0"/>
    <n v="0"/>
    <x v="2"/>
  </r>
  <r>
    <s v="CC119210"/>
    <d v="2020-01-27T10:57:58"/>
    <s v="C62863"/>
    <x v="0"/>
    <s v="signup"/>
    <n v="74"/>
    <x v="0"/>
    <s v="prd_2"/>
    <d v="2020-01-27T11:02:51"/>
    <d v="2021-08-04T16:12:38"/>
    <n v="125"/>
    <x v="2"/>
    <x v="13"/>
    <n v="0"/>
    <n v="0"/>
    <n v="0"/>
    <x v="2"/>
  </r>
  <r>
    <s v="CC119619"/>
    <d v="2020-01-28T14:41:08"/>
    <s v="C63143"/>
    <x v="0"/>
    <s v="signup"/>
    <n v="74"/>
    <x v="0"/>
    <s v="prd_2"/>
    <d v="2020-01-28T14:44:47"/>
    <d v="2021-11-23T13:59:10"/>
    <n v="125"/>
    <x v="2"/>
    <x v="13"/>
    <n v="0"/>
    <n v="0"/>
    <n v="0"/>
    <x v="2"/>
  </r>
  <r>
    <s v="CC120850"/>
    <d v="2020-02-03T13:46:47"/>
    <s v="C63752"/>
    <x v="0"/>
    <s v="signup"/>
    <n v="74"/>
    <x v="1"/>
    <s v="prd_2"/>
    <d v="2020-02-03T13:51:17"/>
    <d v="2020-12-06T14:14:43"/>
    <n v="125"/>
    <x v="3"/>
    <x v="13"/>
    <n v="0"/>
    <n v="0"/>
    <n v="0"/>
    <x v="2"/>
  </r>
  <r>
    <s v="CC121432"/>
    <d v="2020-02-05T17:30:33"/>
    <s v="C52703"/>
    <x v="1"/>
    <s v="support"/>
    <n v="74"/>
    <x v="1"/>
    <s v="prd_2"/>
    <d v="2019-09-04T12:12:59"/>
    <d v="2020-12-14T16:37:28"/>
    <n v="125"/>
    <x v="3"/>
    <x v="13"/>
    <n v="0"/>
    <n v="5"/>
    <n v="5"/>
    <x v="0"/>
  </r>
  <r>
    <s v="CC121537"/>
    <d v="2020-02-06T11:52:17"/>
    <s v="C64152"/>
    <x v="0"/>
    <s v="signup"/>
    <n v="74"/>
    <x v="0"/>
    <s v="prd_2"/>
    <d v="2020-02-06T11:56:33"/>
    <d v="2020-12-16T18:22:37"/>
    <n v="125"/>
    <x v="3"/>
    <x v="13"/>
    <n v="0"/>
    <n v="0"/>
    <n v="0"/>
    <x v="2"/>
  </r>
  <r>
    <s v="CC123111"/>
    <d v="2020-02-13T13:24:49"/>
    <s v="C64972"/>
    <x v="0"/>
    <s v="signup"/>
    <n v="74"/>
    <x v="0"/>
    <s v="prd_2"/>
    <d v="2020-02-13T13:28:49"/>
    <d v="2020-09-29T12:25:34"/>
    <n v="125"/>
    <x v="3"/>
    <x v="13"/>
    <n v="0"/>
    <n v="0"/>
    <n v="0"/>
    <x v="2"/>
  </r>
  <r>
    <s v="CC123457"/>
    <d v="2020-02-15T10:23:04"/>
    <s v="C21099"/>
    <x v="0"/>
    <s v="support"/>
    <n v="74"/>
    <x v="1"/>
    <s v="prd_2"/>
    <d v="2018-05-16T09:27:22"/>
    <d v="2018-11-09T14:38:01"/>
    <n v="125"/>
    <x v="3"/>
    <x v="13"/>
    <n v="1"/>
    <n v="21"/>
    <n v="6"/>
    <x v="4"/>
  </r>
  <r>
    <s v="CC125670"/>
    <d v="2020-02-25T12:47:15"/>
    <s v="C66256"/>
    <x v="0"/>
    <s v="signup"/>
    <n v="74"/>
    <x v="0"/>
    <s v="prd_2"/>
    <d v="2020-02-25T12:52:19"/>
    <d v="2021-08-08T14:33:32"/>
    <n v="125"/>
    <x v="3"/>
    <x v="13"/>
    <n v="0"/>
    <n v="0"/>
    <n v="0"/>
    <x v="2"/>
  </r>
  <r>
    <s v="CC126086"/>
    <d v="2020-02-27T10:00:16"/>
    <s v="C66484"/>
    <x v="0"/>
    <s v="signup"/>
    <n v="74"/>
    <x v="0"/>
    <s v="prd_2"/>
    <d v="2020-02-27T10:03:46"/>
    <d v="2021-08-13T13:38:37"/>
    <n v="125"/>
    <x v="3"/>
    <x v="13"/>
    <n v="0"/>
    <n v="0"/>
    <n v="0"/>
    <x v="2"/>
  </r>
  <r>
    <s v="CC126463"/>
    <d v="2020-02-28T12:57:39"/>
    <s v="C60861"/>
    <x v="0"/>
    <s v="support"/>
    <n v="74"/>
    <x v="0"/>
    <s v="prd_2"/>
    <d v="2020-01-08T12:11:28"/>
    <d v="2021-03-04T13:29:14"/>
    <n v="125"/>
    <x v="3"/>
    <x v="13"/>
    <n v="0"/>
    <n v="2"/>
    <n v="2"/>
    <x v="13"/>
  </r>
  <r>
    <s v="CC127155"/>
    <d v="2020-03-03T09:03:35"/>
    <s v="C67037"/>
    <x v="0"/>
    <s v="signup"/>
    <n v="74"/>
    <x v="0"/>
    <s v="prd_2"/>
    <d v="2020-03-03T09:06:16"/>
    <d v="2021-10-22T13:56:39"/>
    <n v="125"/>
    <x v="1"/>
    <x v="13"/>
    <n v="0"/>
    <n v="0"/>
    <n v="0"/>
    <x v="2"/>
  </r>
  <r>
    <s v="CC127716"/>
    <d v="2020-03-05T10:49:12"/>
    <s v="C67353"/>
    <x v="0"/>
    <s v="signup"/>
    <n v="74"/>
    <x v="0"/>
    <s v="prd_2"/>
    <d v="2020-03-05T10:53:15"/>
    <d v="2021-01-18T12:20:08"/>
    <n v="125"/>
    <x v="1"/>
    <x v="13"/>
    <n v="0"/>
    <n v="0"/>
    <n v="0"/>
    <x v="2"/>
  </r>
  <r>
    <s v="CC127818"/>
    <d v="2020-03-05T13:16:00"/>
    <s v="C67428"/>
    <x v="0"/>
    <s v="signup"/>
    <n v="74"/>
    <x v="0"/>
    <s v="prd_2"/>
    <d v="2020-03-05T13:21:14"/>
    <d v="2020-11-26T12:39:56"/>
    <n v="125"/>
    <x v="1"/>
    <x v="13"/>
    <n v="0"/>
    <n v="0"/>
    <n v="0"/>
    <x v="2"/>
  </r>
  <r>
    <s v="CC129953"/>
    <d v="2020-03-15T16:57:36"/>
    <s v="C27254"/>
    <x v="0"/>
    <s v="support"/>
    <n v="74"/>
    <x v="1"/>
    <s v="prd_2"/>
    <d v="2018-09-22T13:13:00"/>
    <d v="2020-12-26T16:47:09"/>
    <n v="125"/>
    <x v="1"/>
    <x v="13"/>
    <n v="0"/>
    <n v="18"/>
    <n v="18"/>
    <x v="19"/>
  </r>
  <r>
    <s v="CC130152"/>
    <d v="2020-03-16T13:32:17"/>
    <s v="C68577"/>
    <x v="0"/>
    <s v="signup"/>
    <n v="74"/>
    <x v="0"/>
    <s v="prd_2"/>
    <d v="2020-03-16T13:36:26"/>
    <d v="2020-05-13T07:07:45"/>
    <n v="125"/>
    <x v="1"/>
    <x v="13"/>
    <n v="0"/>
    <n v="0"/>
    <n v="0"/>
    <x v="2"/>
  </r>
  <r>
    <s v="CC131077"/>
    <d v="2020-03-20T10:54:22"/>
    <s v="C69082"/>
    <x v="0"/>
    <s v="signup"/>
    <n v="74"/>
    <x v="1"/>
    <s v="prd_2"/>
    <d v="2020-03-20T10:58:17"/>
    <d v="2021-04-21T13:24:28"/>
    <n v="125"/>
    <x v="1"/>
    <x v="13"/>
    <n v="0"/>
    <n v="0"/>
    <n v="0"/>
    <x v="2"/>
  </r>
  <r>
    <s v="CC132469"/>
    <d v="2020-03-26T10:54:59"/>
    <s v="C69743"/>
    <x v="0"/>
    <s v="signup"/>
    <n v="74"/>
    <x v="0"/>
    <s v="prd_2"/>
    <d v="2020-03-26T10:58:58"/>
    <d v="2021-05-01T16:40:04"/>
    <n v="125"/>
    <x v="1"/>
    <x v="13"/>
    <n v="0"/>
    <n v="0"/>
    <n v="0"/>
    <x v="2"/>
  </r>
  <r>
    <s v="CC132989"/>
    <d v="2020-03-28T14:11:59"/>
    <s v="C69998"/>
    <x v="0"/>
    <s v="signup"/>
    <n v="74"/>
    <x v="0"/>
    <s v="prd_2"/>
    <d v="2020-03-28T14:16:40"/>
    <d v="2020-10-19T14:33:13"/>
    <n v="125"/>
    <x v="1"/>
    <x v="13"/>
    <n v="0"/>
    <n v="0"/>
    <n v="0"/>
    <x v="2"/>
  </r>
  <r>
    <s v="CC134138"/>
    <d v="2020-04-02T11:46:40"/>
    <s v="C70606"/>
    <x v="0"/>
    <s v="signup"/>
    <n v="74"/>
    <x v="1"/>
    <s v="prd_2"/>
    <d v="2020-04-02T11:52:08"/>
    <d v="2021-12-08T07:32:22"/>
    <n v="125"/>
    <x v="4"/>
    <x v="13"/>
    <n v="0"/>
    <n v="0"/>
    <n v="0"/>
    <x v="2"/>
  </r>
  <r>
    <s v="CC134471"/>
    <d v="2020-04-03T13:34:12"/>
    <s v="C70776"/>
    <x v="0"/>
    <s v="signup"/>
    <n v="74"/>
    <x v="1"/>
    <s v="prd_2"/>
    <d v="2020-04-03T13:38:53"/>
    <d v="2021-08-10T16:59:33"/>
    <n v="125"/>
    <x v="4"/>
    <x v="13"/>
    <n v="0"/>
    <n v="0"/>
    <n v="0"/>
    <x v="2"/>
  </r>
  <r>
    <s v="CC135533"/>
    <d v="2020-04-08T12:23:19"/>
    <s v="C71317"/>
    <x v="0"/>
    <s v="signup"/>
    <n v="74"/>
    <x v="1"/>
    <s v="prd_2"/>
    <d v="2020-04-08T12:28:05"/>
    <d v="2020-10-14T16:21:19"/>
    <n v="125"/>
    <x v="4"/>
    <x v="13"/>
    <n v="0"/>
    <n v="0"/>
    <n v="0"/>
    <x v="2"/>
  </r>
  <r>
    <s v="CC137185"/>
    <d v="2020-04-15T11:38:16"/>
    <s v="C72097"/>
    <x v="0"/>
    <s v="signup"/>
    <n v="74"/>
    <x v="1"/>
    <s v="prd_2"/>
    <d v="2020-04-15T11:41:06"/>
    <d v="2021-04-08T11:11:10"/>
    <n v="125"/>
    <x v="4"/>
    <x v="13"/>
    <n v="0"/>
    <n v="0"/>
    <n v="0"/>
    <x v="2"/>
  </r>
  <r>
    <s v="CC137769"/>
    <d v="2020-04-17T12:25:27"/>
    <s v="C72419"/>
    <x v="0"/>
    <s v="signup"/>
    <n v="74"/>
    <x v="0"/>
    <s v="prd_2"/>
    <d v="2020-04-17T12:29:28"/>
    <d v="2020-10-23T17:25:08"/>
    <n v="125"/>
    <x v="4"/>
    <x v="13"/>
    <n v="0"/>
    <n v="0"/>
    <n v="0"/>
    <x v="2"/>
  </r>
  <r>
    <s v="CC137872"/>
    <d v="2020-04-17T17:18:05"/>
    <s v="C66484"/>
    <x v="0"/>
    <s v="support"/>
    <n v="74"/>
    <x v="0"/>
    <s v="prd_2"/>
    <d v="2020-02-27T10:03:46"/>
    <d v="2021-08-13T13:38:37"/>
    <n v="125"/>
    <x v="4"/>
    <x v="13"/>
    <n v="0"/>
    <n v="2"/>
    <n v="2"/>
    <x v="13"/>
  </r>
  <r>
    <s v="CC139440"/>
    <d v="2020-04-24T11:48:38"/>
    <s v="C62409"/>
    <x v="0"/>
    <s v="support"/>
    <n v="74"/>
    <x v="0"/>
    <s v="prd_2"/>
    <d v="2020-01-22T12:01:27"/>
    <d v="2021-01-15T17:28:03"/>
    <n v="125"/>
    <x v="4"/>
    <x v="13"/>
    <n v="0"/>
    <n v="3"/>
    <n v="3"/>
    <x v="7"/>
  </r>
  <r>
    <s v="CC139515"/>
    <d v="2020-04-24T14:01:21"/>
    <s v="C59210"/>
    <x v="0"/>
    <s v="support"/>
    <n v="74"/>
    <x v="1"/>
    <s v="prd_2"/>
    <d v="2019-12-18T13:12:34"/>
    <d v="2020-06-09T15:28:38"/>
    <n v="125"/>
    <x v="4"/>
    <x v="13"/>
    <n v="0"/>
    <n v="4"/>
    <n v="4"/>
    <x v="3"/>
  </r>
  <r>
    <s v="CC140288"/>
    <d v="2020-04-28T09:17:36"/>
    <s v="C73531"/>
    <x v="0"/>
    <s v="signup"/>
    <n v="74"/>
    <x v="0"/>
    <s v="prd_2"/>
    <d v="2020-04-28T09:21:55"/>
    <d v="2021-12-25T13:10:13"/>
    <n v="125"/>
    <x v="4"/>
    <x v="13"/>
    <n v="0"/>
    <n v="0"/>
    <n v="0"/>
    <x v="2"/>
  </r>
  <r>
    <s v="CC140447"/>
    <d v="2020-04-28T13:53:12"/>
    <s v="C73643"/>
    <x v="0"/>
    <s v="signup"/>
    <n v="74"/>
    <x v="1"/>
    <s v="prd_2"/>
    <d v="2020-04-28T13:56:01"/>
    <d v="2021-05-25T16:21:25"/>
    <n v="125"/>
    <x v="4"/>
    <x v="13"/>
    <n v="0"/>
    <n v="0"/>
    <n v="0"/>
    <x v="2"/>
  </r>
  <r>
    <s v="CC100512"/>
    <d v="2019-10-07T11:24:02"/>
    <s v="C55015"/>
    <x v="0"/>
    <s v="signup"/>
    <n v="74"/>
    <x v="1"/>
    <s v="prd_2"/>
    <d v="2019-10-07T11:27:14"/>
    <m/>
    <n v="125"/>
    <x v="5"/>
    <x v="13"/>
    <n v="1"/>
    <n v="0"/>
    <n v="0"/>
    <x v="2"/>
  </r>
  <r>
    <s v="CC101705"/>
    <d v="2019-10-14T12:37:01"/>
    <s v="C55508"/>
    <x v="0"/>
    <s v="signup"/>
    <n v="74"/>
    <x v="0"/>
    <s v="prd_2"/>
    <d v="2019-10-14T12:42:36"/>
    <m/>
    <n v="125"/>
    <x v="5"/>
    <x v="13"/>
    <n v="1"/>
    <n v="0"/>
    <n v="0"/>
    <x v="2"/>
  </r>
  <r>
    <s v="CC102053"/>
    <d v="2019-10-16T11:40:40"/>
    <s v="C55667"/>
    <x v="0"/>
    <s v="signup"/>
    <n v="74"/>
    <x v="1"/>
    <s v="prd_2"/>
    <d v="2019-10-16T11:44:43"/>
    <m/>
    <n v="125"/>
    <x v="5"/>
    <x v="13"/>
    <n v="1"/>
    <n v="0"/>
    <n v="0"/>
    <x v="2"/>
  </r>
  <r>
    <s v="CC102447"/>
    <d v="2019-10-18T13:44:53"/>
    <s v="C44031"/>
    <x v="0"/>
    <s v="support"/>
    <n v="74"/>
    <x v="0"/>
    <s v="prd_2"/>
    <d v="2019-05-27T13:21:03"/>
    <m/>
    <n v="125"/>
    <x v="5"/>
    <x v="13"/>
    <n v="1"/>
    <n v="5"/>
    <n v="5"/>
    <x v="0"/>
  </r>
  <r>
    <s v="CC102854"/>
    <d v="2019-10-21T12:48:15"/>
    <s v="C54402"/>
    <x v="1"/>
    <s v="support"/>
    <n v="74"/>
    <x v="0"/>
    <s v="prd_2"/>
    <d v="2019-09-27T10:03:56"/>
    <m/>
    <n v="125"/>
    <x v="5"/>
    <x v="13"/>
    <n v="1"/>
    <n v="1"/>
    <n v="1"/>
    <x v="5"/>
  </r>
  <r>
    <s v="CC103413"/>
    <d v="2019-10-24T13:25:39"/>
    <s v="C56201"/>
    <x v="0"/>
    <s v="signup"/>
    <n v="74"/>
    <x v="1"/>
    <s v="prd_2"/>
    <d v="2019-10-24T13:30:29"/>
    <m/>
    <n v="125"/>
    <x v="5"/>
    <x v="13"/>
    <n v="1"/>
    <n v="0"/>
    <n v="0"/>
    <x v="2"/>
  </r>
  <r>
    <s v="CC104411"/>
    <d v="2019-10-30T14:14:01"/>
    <s v="C56575"/>
    <x v="0"/>
    <s v="signup"/>
    <n v="74"/>
    <x v="0"/>
    <s v="prd_2"/>
    <d v="2019-10-30T14:16:16"/>
    <m/>
    <n v="125"/>
    <x v="5"/>
    <x v="13"/>
    <n v="1"/>
    <n v="0"/>
    <n v="0"/>
    <x v="2"/>
  </r>
  <r>
    <s v="CC104775"/>
    <d v="2019-11-02T08:19:52"/>
    <s v="C48396"/>
    <x v="0"/>
    <s v="support"/>
    <n v="74"/>
    <x v="1"/>
    <s v="prd_2"/>
    <d v="2019-07-12T13:40:30"/>
    <m/>
    <n v="125"/>
    <x v="6"/>
    <x v="13"/>
    <n v="1"/>
    <n v="4"/>
    <n v="4"/>
    <x v="3"/>
  </r>
  <r>
    <s v="CC105899"/>
    <d v="2019-11-09T13:07:23"/>
    <s v="C57094"/>
    <x v="0"/>
    <s v="signup"/>
    <n v="74"/>
    <x v="0"/>
    <s v="prd_2"/>
    <d v="2019-11-09T13:11:34"/>
    <m/>
    <n v="125"/>
    <x v="6"/>
    <x v="13"/>
    <n v="1"/>
    <n v="0"/>
    <n v="0"/>
    <x v="2"/>
  </r>
  <r>
    <s v="CC106195"/>
    <d v="2019-11-11T13:21:49"/>
    <s v="C57200"/>
    <x v="0"/>
    <s v="signup"/>
    <n v="74"/>
    <x v="0"/>
    <s v="prd_2"/>
    <d v="2019-11-11T13:25:10"/>
    <m/>
    <n v="125"/>
    <x v="6"/>
    <x v="13"/>
    <n v="1"/>
    <n v="0"/>
    <n v="0"/>
    <x v="2"/>
  </r>
  <r>
    <s v="CC106847"/>
    <d v="2019-11-15T11:33:56"/>
    <s v="C57452"/>
    <x v="0"/>
    <s v="signup"/>
    <n v="74"/>
    <x v="1"/>
    <s v="prd_2"/>
    <d v="2019-11-15T11:39:33"/>
    <m/>
    <n v="125"/>
    <x v="6"/>
    <x v="13"/>
    <n v="1"/>
    <n v="0"/>
    <n v="0"/>
    <x v="2"/>
  </r>
  <r>
    <s v="CC106883"/>
    <d v="2019-11-15T13:07:00"/>
    <s v="C57468"/>
    <x v="0"/>
    <s v="signup"/>
    <n v="74"/>
    <x v="0"/>
    <s v="prd_2"/>
    <d v="2019-11-15T13:10:31"/>
    <m/>
    <n v="125"/>
    <x v="6"/>
    <x v="13"/>
    <n v="1"/>
    <n v="0"/>
    <n v="0"/>
    <x v="2"/>
  </r>
  <r>
    <s v="CC107259"/>
    <d v="2019-11-18T11:17:30"/>
    <s v="C57564"/>
    <x v="0"/>
    <s v="signup"/>
    <n v="74"/>
    <x v="0"/>
    <s v="prd_2"/>
    <d v="2019-11-18T11:22:04"/>
    <m/>
    <n v="125"/>
    <x v="6"/>
    <x v="13"/>
    <n v="1"/>
    <n v="0"/>
    <n v="0"/>
    <x v="2"/>
  </r>
  <r>
    <s v="CC107637"/>
    <d v="2019-11-20T12:55:59"/>
    <s v="C57730"/>
    <x v="0"/>
    <s v="signup"/>
    <n v="74"/>
    <x v="0"/>
    <s v="prd_2"/>
    <d v="2019-11-20T12:59:10"/>
    <m/>
    <n v="125"/>
    <x v="6"/>
    <x v="13"/>
    <n v="1"/>
    <n v="0"/>
    <n v="0"/>
    <x v="2"/>
  </r>
  <r>
    <s v="CC107851"/>
    <d v="2019-11-21T15:18:08"/>
    <s v="C57564"/>
    <x v="1"/>
    <s v="support"/>
    <n v="74"/>
    <x v="0"/>
    <s v="prd_2"/>
    <d v="2019-11-18T11:22:04"/>
    <m/>
    <n v="125"/>
    <x v="6"/>
    <x v="13"/>
    <n v="1"/>
    <n v="0"/>
    <n v="0"/>
    <x v="2"/>
  </r>
  <r>
    <s v="CC107884"/>
    <d v="2019-11-21T17:25:18"/>
    <s v="C49243"/>
    <x v="0"/>
    <s v="support"/>
    <n v="74"/>
    <x v="0"/>
    <s v="prd_2"/>
    <d v="2019-07-23T12:32:27"/>
    <m/>
    <n v="125"/>
    <x v="6"/>
    <x v="13"/>
    <n v="1"/>
    <n v="4"/>
    <n v="4"/>
    <x v="3"/>
  </r>
  <r>
    <s v="CC108075"/>
    <d v="2019-11-23T11:27:57"/>
    <s v="C57890"/>
    <x v="0"/>
    <s v="signup"/>
    <n v="74"/>
    <x v="1"/>
    <s v="prd_2"/>
    <d v="2019-11-23T11:30:28"/>
    <m/>
    <n v="125"/>
    <x v="6"/>
    <x v="13"/>
    <n v="1"/>
    <n v="0"/>
    <n v="0"/>
    <x v="2"/>
  </r>
  <r>
    <s v="CC108312"/>
    <d v="2019-11-25T11:52:31"/>
    <s v="C57954"/>
    <x v="0"/>
    <s v="signup"/>
    <n v="74"/>
    <x v="0"/>
    <s v="prd_2"/>
    <d v="2019-11-25T11:57:32"/>
    <m/>
    <n v="125"/>
    <x v="6"/>
    <x v="13"/>
    <n v="1"/>
    <n v="0"/>
    <n v="0"/>
    <x v="2"/>
  </r>
  <r>
    <s v="CC108564"/>
    <d v="2019-11-26T17:06:50"/>
    <s v="C51261"/>
    <x v="0"/>
    <s v="support"/>
    <n v="74"/>
    <x v="0"/>
    <s v="prd_2"/>
    <d v="2019-08-16T09:14:03"/>
    <m/>
    <n v="125"/>
    <x v="6"/>
    <x v="13"/>
    <n v="1"/>
    <n v="3"/>
    <n v="3"/>
    <x v="7"/>
  </r>
  <r>
    <s v="CC109350"/>
    <d v="2019-12-02T12:57:40"/>
    <s v="C58309"/>
    <x v="0"/>
    <s v="signup"/>
    <n v="74"/>
    <x v="1"/>
    <s v="prd_2"/>
    <d v="2019-12-02T13:00:02"/>
    <m/>
    <n v="125"/>
    <x v="0"/>
    <x v="13"/>
    <n v="1"/>
    <n v="0"/>
    <n v="0"/>
    <x v="2"/>
  </r>
  <r>
    <s v="CC109885"/>
    <d v="2019-12-05T14:20:47"/>
    <s v="C58552"/>
    <x v="0"/>
    <s v="signup"/>
    <n v="74"/>
    <x v="1"/>
    <s v="prd_2"/>
    <d v="2019-12-05T14:26:24"/>
    <m/>
    <n v="125"/>
    <x v="0"/>
    <x v="13"/>
    <n v="1"/>
    <n v="0"/>
    <n v="0"/>
    <x v="2"/>
  </r>
  <r>
    <s v="CC110121"/>
    <d v="2019-12-07T11:58:39"/>
    <s v="C58612"/>
    <x v="0"/>
    <s v="signup"/>
    <n v="74"/>
    <x v="1"/>
    <s v="prd_2"/>
    <d v="2019-12-07T12:02:35"/>
    <m/>
    <n v="125"/>
    <x v="0"/>
    <x v="13"/>
    <n v="1"/>
    <n v="0"/>
    <n v="0"/>
    <x v="2"/>
  </r>
  <r>
    <s v="CC110191"/>
    <d v="2019-12-08T06:43:57"/>
    <s v="C57730"/>
    <x v="0"/>
    <s v="support"/>
    <n v="74"/>
    <x v="0"/>
    <s v="prd_2"/>
    <d v="2019-11-20T12:59:10"/>
    <m/>
    <n v="125"/>
    <x v="0"/>
    <x v="13"/>
    <n v="1"/>
    <n v="1"/>
    <n v="1"/>
    <x v="5"/>
  </r>
  <r>
    <s v="CC111459"/>
    <d v="2019-12-16T12:51:16"/>
    <s v="C57564"/>
    <x v="1"/>
    <s v="support"/>
    <n v="74"/>
    <x v="0"/>
    <s v="prd_2"/>
    <d v="2019-11-18T11:22:04"/>
    <m/>
    <n v="125"/>
    <x v="0"/>
    <x v="13"/>
    <n v="1"/>
    <n v="1"/>
    <n v="1"/>
    <x v="5"/>
  </r>
  <r>
    <s v="CC111524"/>
    <d v="2019-12-16T16:07:10"/>
    <s v="C47340"/>
    <x v="0"/>
    <s v="support"/>
    <n v="74"/>
    <x v="1"/>
    <s v="prd_2"/>
    <d v="2019-07-02T08:50:25"/>
    <m/>
    <n v="125"/>
    <x v="0"/>
    <x v="13"/>
    <n v="1"/>
    <n v="6"/>
    <n v="6"/>
    <x v="4"/>
  </r>
  <r>
    <s v="CC113020"/>
    <d v="2019-12-27T09:25:52"/>
    <s v="C59625"/>
    <x v="0"/>
    <s v="signup"/>
    <n v="74"/>
    <x v="0"/>
    <s v="prd_2"/>
    <d v="2019-12-27T09:30:36"/>
    <m/>
    <n v="125"/>
    <x v="0"/>
    <x v="13"/>
    <n v="1"/>
    <n v="0"/>
    <n v="0"/>
    <x v="2"/>
  </r>
  <r>
    <s v="CC113951"/>
    <d v="2020-01-01T15:28:26"/>
    <s v="C60034"/>
    <x v="0"/>
    <s v="signup"/>
    <n v="74"/>
    <x v="0"/>
    <s v="prd_2"/>
    <d v="2020-01-01T15:33:13"/>
    <m/>
    <n v="125"/>
    <x v="2"/>
    <x v="13"/>
    <n v="1"/>
    <n v="0"/>
    <n v="0"/>
    <x v="2"/>
  </r>
  <r>
    <s v="CC114107"/>
    <d v="2020-01-02T12:02:55"/>
    <s v="C52141"/>
    <x v="0"/>
    <s v="support"/>
    <n v="74"/>
    <x v="0"/>
    <s v="prd_2"/>
    <d v="2019-08-28T11:02:32"/>
    <m/>
    <n v="125"/>
    <x v="2"/>
    <x v="13"/>
    <n v="1"/>
    <n v="4"/>
    <n v="4"/>
    <x v="3"/>
  </r>
  <r>
    <s v="CC114639"/>
    <d v="2020-01-05T09:40:51"/>
    <s v="C44965"/>
    <x v="0"/>
    <s v="support"/>
    <n v="74"/>
    <x v="1"/>
    <s v="prd_2"/>
    <d v="2019-06-06T09:31:39"/>
    <m/>
    <n v="125"/>
    <x v="2"/>
    <x v="13"/>
    <n v="1"/>
    <n v="7"/>
    <n v="7"/>
    <x v="14"/>
  </r>
  <r>
    <s v="CC115773"/>
    <d v="2020-01-10T08:45:15"/>
    <s v="C61079"/>
    <x v="0"/>
    <s v="signup"/>
    <n v="74"/>
    <x v="1"/>
    <s v="prd_2"/>
    <d v="2020-01-10T08:49:12"/>
    <m/>
    <n v="125"/>
    <x v="2"/>
    <x v="13"/>
    <n v="1"/>
    <n v="0"/>
    <n v="0"/>
    <x v="2"/>
  </r>
  <r>
    <s v="CC115898"/>
    <d v="2020-01-10T13:37:48"/>
    <s v="C61167"/>
    <x v="0"/>
    <s v="signup"/>
    <n v="74"/>
    <x v="0"/>
    <s v="prd_2"/>
    <d v="2020-01-10T13:42:20"/>
    <m/>
    <n v="125"/>
    <x v="2"/>
    <x v="13"/>
    <n v="1"/>
    <n v="0"/>
    <n v="0"/>
    <x v="2"/>
  </r>
  <r>
    <s v="CC116486"/>
    <d v="2020-01-13T15:23:57"/>
    <s v="C52287"/>
    <x v="0"/>
    <s v="support"/>
    <n v="74"/>
    <x v="0"/>
    <s v="prd_2"/>
    <d v="2019-08-29T13:12:21"/>
    <m/>
    <n v="125"/>
    <x v="2"/>
    <x v="13"/>
    <n v="1"/>
    <n v="5"/>
    <n v="5"/>
    <x v="0"/>
  </r>
  <r>
    <s v="CC116558"/>
    <d v="2020-01-14T10:11:38"/>
    <s v="C61464"/>
    <x v="0"/>
    <s v="signup"/>
    <n v="74"/>
    <x v="1"/>
    <s v="prd_2"/>
    <d v="2020-01-14T10:16:07"/>
    <m/>
    <n v="125"/>
    <x v="2"/>
    <x v="13"/>
    <n v="1"/>
    <n v="0"/>
    <n v="0"/>
    <x v="2"/>
  </r>
  <r>
    <s v="CC117114"/>
    <d v="2020-01-16T12:16:32"/>
    <s v="C61798"/>
    <x v="0"/>
    <s v="signup"/>
    <n v="74"/>
    <x v="1"/>
    <s v="prd_2"/>
    <d v="2020-01-16T12:20:12"/>
    <m/>
    <n v="125"/>
    <x v="2"/>
    <x v="13"/>
    <n v="1"/>
    <n v="0"/>
    <n v="0"/>
    <x v="2"/>
  </r>
  <r>
    <s v="CC117214"/>
    <d v="2020-01-16T15:32:23"/>
    <s v="C26206"/>
    <x v="0"/>
    <s v="support"/>
    <n v="74"/>
    <x v="1"/>
    <s v="prd_2"/>
    <d v="2018-08-27T09:47:13"/>
    <m/>
    <n v="125"/>
    <x v="2"/>
    <x v="13"/>
    <n v="1"/>
    <n v="17"/>
    <n v="17"/>
    <x v="15"/>
  </r>
  <r>
    <s v="CC118011"/>
    <d v="2020-01-21T11:04:15"/>
    <s v="C62250"/>
    <x v="0"/>
    <s v="signup"/>
    <n v="74"/>
    <x v="0"/>
    <s v="prd_2"/>
    <d v="2020-01-21T11:06:53"/>
    <m/>
    <n v="125"/>
    <x v="2"/>
    <x v="13"/>
    <n v="1"/>
    <n v="0"/>
    <n v="0"/>
    <x v="2"/>
  </r>
  <r>
    <s v="CC118449"/>
    <d v="2020-01-23T09:29:19"/>
    <s v="C62500"/>
    <x v="0"/>
    <s v="signup"/>
    <n v="74"/>
    <x v="1"/>
    <s v="prd_2"/>
    <d v="2020-01-23T09:33:03"/>
    <m/>
    <n v="125"/>
    <x v="2"/>
    <x v="13"/>
    <n v="1"/>
    <n v="0"/>
    <n v="0"/>
    <x v="2"/>
  </r>
  <r>
    <s v="CC119036"/>
    <d v="2020-01-26T11:02:25"/>
    <s v="C62788"/>
    <x v="0"/>
    <s v="signup"/>
    <n v="74"/>
    <x v="1"/>
    <s v="prd_2"/>
    <d v="2020-01-26T11:06:59"/>
    <m/>
    <n v="125"/>
    <x v="2"/>
    <x v="13"/>
    <n v="1"/>
    <n v="0"/>
    <n v="0"/>
    <x v="2"/>
  </r>
  <r>
    <s v="CC119573"/>
    <d v="2020-01-28T13:17:37"/>
    <s v="C63114"/>
    <x v="0"/>
    <s v="signup"/>
    <n v="74"/>
    <x v="0"/>
    <s v="prd_2"/>
    <d v="2020-01-28T13:21:57"/>
    <m/>
    <n v="125"/>
    <x v="2"/>
    <x v="13"/>
    <n v="1"/>
    <n v="0"/>
    <n v="0"/>
    <x v="2"/>
  </r>
  <r>
    <s v="CC120138"/>
    <d v="2020-01-30T21:06:09"/>
    <s v="C32950"/>
    <x v="1"/>
    <s v="support"/>
    <n v="74"/>
    <x v="1"/>
    <s v="prd_2"/>
    <d v="2019-02-02T13:26:57"/>
    <m/>
    <n v="125"/>
    <x v="2"/>
    <x v="13"/>
    <n v="1"/>
    <n v="12"/>
    <n v="12"/>
    <x v="10"/>
  </r>
  <r>
    <s v="CC120162"/>
    <d v="2020-01-31T09:58:15"/>
    <s v="C63416"/>
    <x v="0"/>
    <s v="signup"/>
    <n v="74"/>
    <x v="0"/>
    <s v="prd_2"/>
    <d v="2020-01-31T10:02:04"/>
    <m/>
    <n v="125"/>
    <x v="2"/>
    <x v="13"/>
    <n v="1"/>
    <n v="0"/>
    <n v="0"/>
    <x v="2"/>
  </r>
  <r>
    <s v="CC121030"/>
    <d v="2020-02-04T11:55:37"/>
    <s v="C63851"/>
    <x v="0"/>
    <s v="signup"/>
    <n v="74"/>
    <x v="1"/>
    <s v="prd_2"/>
    <d v="2020-02-04T12:00:05"/>
    <m/>
    <n v="125"/>
    <x v="3"/>
    <x v="13"/>
    <n v="1"/>
    <n v="0"/>
    <n v="0"/>
    <x v="2"/>
  </r>
  <r>
    <s v="CC121500"/>
    <d v="2020-02-06T11:01:57"/>
    <s v="C64121"/>
    <x v="0"/>
    <s v="signup"/>
    <n v="74"/>
    <x v="0"/>
    <s v="prd_2"/>
    <d v="2020-02-06T11:05:46"/>
    <m/>
    <n v="125"/>
    <x v="3"/>
    <x v="13"/>
    <n v="1"/>
    <n v="0"/>
    <n v="0"/>
    <x v="2"/>
  </r>
  <r>
    <s v="CC121546"/>
    <d v="2020-02-06T12:10:34"/>
    <s v="C64157"/>
    <x v="0"/>
    <s v="signup"/>
    <n v="74"/>
    <x v="0"/>
    <s v="prd_2"/>
    <d v="2020-02-06T12:11:51"/>
    <m/>
    <n v="125"/>
    <x v="3"/>
    <x v="13"/>
    <n v="1"/>
    <n v="0"/>
    <n v="0"/>
    <x v="2"/>
  </r>
  <r>
    <s v="CC121548"/>
    <d v="2020-02-06T12:11:37"/>
    <s v="C64159"/>
    <x v="0"/>
    <s v="signup"/>
    <n v="74"/>
    <x v="1"/>
    <s v="prd_2"/>
    <d v="2020-02-06T12:17:21"/>
    <m/>
    <n v="125"/>
    <x v="3"/>
    <x v="13"/>
    <n v="1"/>
    <n v="0"/>
    <n v="0"/>
    <x v="2"/>
  </r>
  <r>
    <s v="CC121560"/>
    <d v="2020-02-06T12:31:17"/>
    <s v="C64168"/>
    <x v="0"/>
    <s v="signup"/>
    <n v="74"/>
    <x v="1"/>
    <s v="prd_2"/>
    <d v="2020-02-06T12:34:44"/>
    <m/>
    <n v="125"/>
    <x v="3"/>
    <x v="13"/>
    <n v="1"/>
    <n v="0"/>
    <n v="0"/>
    <x v="2"/>
  </r>
  <r>
    <s v="CC121930"/>
    <d v="2020-02-08T10:03:00"/>
    <s v="C64337"/>
    <x v="0"/>
    <s v="signup"/>
    <n v="74"/>
    <x v="0"/>
    <s v="prd_2"/>
    <d v="2020-02-08T10:07:23"/>
    <m/>
    <n v="125"/>
    <x v="3"/>
    <x v="13"/>
    <n v="1"/>
    <n v="0"/>
    <n v="0"/>
    <x v="2"/>
  </r>
  <r>
    <s v="CC121947"/>
    <d v="2020-02-08T11:14:45"/>
    <s v="C64346"/>
    <x v="0"/>
    <s v="signup"/>
    <n v="74"/>
    <x v="1"/>
    <s v="prd_2"/>
    <d v="2020-02-08T11:18:47"/>
    <m/>
    <n v="125"/>
    <x v="3"/>
    <x v="13"/>
    <n v="1"/>
    <n v="0"/>
    <n v="0"/>
    <x v="2"/>
  </r>
  <r>
    <s v="CC122210"/>
    <d v="2020-02-10T08:36:06"/>
    <s v="C64409"/>
    <x v="0"/>
    <s v="signup"/>
    <n v="74"/>
    <x v="0"/>
    <s v="prd_2"/>
    <d v="2020-02-10T08:40:46"/>
    <m/>
    <n v="125"/>
    <x v="3"/>
    <x v="13"/>
    <n v="1"/>
    <n v="0"/>
    <n v="0"/>
    <x v="2"/>
  </r>
  <r>
    <s v="CC122216"/>
    <d v="2020-02-10T09:06:37"/>
    <s v="C64414"/>
    <x v="0"/>
    <s v="signup"/>
    <n v="74"/>
    <x v="1"/>
    <s v="prd_2"/>
    <d v="2020-02-10T09:08:32"/>
    <m/>
    <n v="125"/>
    <x v="3"/>
    <x v="13"/>
    <n v="1"/>
    <n v="0"/>
    <n v="0"/>
    <x v="2"/>
  </r>
  <r>
    <s v="CC122882"/>
    <d v="2020-02-12T13:36:23"/>
    <s v="C57730"/>
    <x v="0"/>
    <s v="support"/>
    <n v="74"/>
    <x v="0"/>
    <s v="prd_2"/>
    <d v="2019-11-20T12:59:10"/>
    <m/>
    <n v="125"/>
    <x v="3"/>
    <x v="13"/>
    <n v="1"/>
    <n v="3"/>
    <n v="3"/>
    <x v="7"/>
  </r>
  <r>
    <s v="CC123102"/>
    <d v="2020-02-13T13:05:01"/>
    <s v="C56575"/>
    <x v="0"/>
    <s v="support"/>
    <n v="74"/>
    <x v="0"/>
    <s v="prd_2"/>
    <d v="2019-10-30T14:16:16"/>
    <m/>
    <n v="125"/>
    <x v="3"/>
    <x v="13"/>
    <n v="1"/>
    <n v="4"/>
    <n v="4"/>
    <x v="3"/>
  </r>
  <r>
    <s v="CC123116"/>
    <d v="2020-02-13T13:34:00"/>
    <s v="C64975"/>
    <x v="0"/>
    <s v="signup"/>
    <n v="74"/>
    <x v="0"/>
    <s v="prd_2"/>
    <d v="2020-02-13T13:37:53"/>
    <m/>
    <n v="125"/>
    <x v="3"/>
    <x v="13"/>
    <n v="1"/>
    <n v="0"/>
    <n v="0"/>
    <x v="2"/>
  </r>
  <r>
    <s v="CC101174"/>
    <d v="2019-10-11T06:20:16"/>
    <s v="C55329"/>
    <x v="0"/>
    <s v="signup"/>
    <n v="75"/>
    <x v="1"/>
    <s v="prd_2"/>
    <d v="2019-10-11T06:24:40"/>
    <d v="2019-12-08T12:01:47"/>
    <n v="125"/>
    <x v="5"/>
    <x v="13"/>
    <n v="0"/>
    <n v="0"/>
    <n v="0"/>
    <x v="2"/>
  </r>
  <r>
    <s v="CC101972"/>
    <d v="2019-10-15T17:02:32"/>
    <s v="C33263"/>
    <x v="0"/>
    <s v="support"/>
    <n v="75"/>
    <x v="1"/>
    <s v="prd_2"/>
    <d v="2019-02-05T15:33:33"/>
    <d v="2020-05-27T09:29:43"/>
    <n v="125"/>
    <x v="5"/>
    <x v="13"/>
    <n v="0"/>
    <n v="8"/>
    <n v="8"/>
    <x v="12"/>
  </r>
  <r>
    <s v="CC102793"/>
    <d v="2019-10-21T10:41:05"/>
    <s v="C55939"/>
    <x v="0"/>
    <s v="signup"/>
    <n v="75"/>
    <x v="1"/>
    <s v="prd_2"/>
    <d v="2019-10-21T10:45:40"/>
    <d v="2020-01-13T20:35:50"/>
    <n v="125"/>
    <x v="5"/>
    <x v="13"/>
    <n v="0"/>
    <n v="0"/>
    <n v="0"/>
    <x v="2"/>
  </r>
  <r>
    <s v="CC106049"/>
    <d v="2019-11-10T16:01:17"/>
    <s v="C17222"/>
    <x v="0"/>
    <s v="support"/>
    <n v="75"/>
    <x v="1"/>
    <s v="prd_2"/>
    <d v="2018-03-13T08:33:02"/>
    <d v="2018-08-27T13:37:32"/>
    <n v="125"/>
    <x v="6"/>
    <x v="13"/>
    <n v="1"/>
    <n v="20"/>
    <n v="6"/>
    <x v="4"/>
  </r>
  <r>
    <s v="CC106581"/>
    <d v="2019-11-13T14:05:44"/>
    <s v="C57352"/>
    <x v="0"/>
    <s v="signup"/>
    <n v="75"/>
    <x v="0"/>
    <s v="prd_2"/>
    <d v="2019-11-13T14:08:53"/>
    <d v="2021-08-18T13:45:39"/>
    <n v="125"/>
    <x v="6"/>
    <x v="13"/>
    <n v="0"/>
    <n v="0"/>
    <n v="0"/>
    <x v="2"/>
  </r>
  <r>
    <s v="CC106656"/>
    <d v="2019-11-14T11:03:34"/>
    <s v="C57373"/>
    <x v="0"/>
    <s v="signup"/>
    <n v="75"/>
    <x v="0"/>
    <s v="prd_2"/>
    <d v="2019-11-14T11:06:47"/>
    <d v="2020-04-30T18:38:40"/>
    <n v="125"/>
    <x v="6"/>
    <x v="13"/>
    <n v="0"/>
    <n v="0"/>
    <n v="0"/>
    <x v="2"/>
  </r>
  <r>
    <s v="CC107146"/>
    <d v="2019-11-17T13:36:32"/>
    <s v="C36815"/>
    <x v="0"/>
    <s v="support"/>
    <n v="75"/>
    <x v="1"/>
    <s v="prd_2"/>
    <d v="2019-03-14T13:28:30"/>
    <d v="2021-12-01T16:52:27"/>
    <n v="125"/>
    <x v="6"/>
    <x v="13"/>
    <n v="0"/>
    <n v="8"/>
    <n v="8"/>
    <x v="12"/>
  </r>
  <r>
    <s v="CC108458"/>
    <d v="2019-11-26T11:36:44"/>
    <s v="C58020"/>
    <x v="0"/>
    <s v="signup"/>
    <n v="75"/>
    <x v="1"/>
    <s v="prd_2"/>
    <d v="2019-11-26T11:41:04"/>
    <d v="2020-02-18T09:39:02"/>
    <n v="125"/>
    <x v="6"/>
    <x v="13"/>
    <n v="0"/>
    <n v="0"/>
    <n v="0"/>
    <x v="2"/>
  </r>
  <r>
    <s v="CC109456"/>
    <d v="2019-12-03T10:01:30"/>
    <s v="C58356"/>
    <x v="0"/>
    <s v="signup"/>
    <n v="75"/>
    <x v="1"/>
    <s v="prd_2"/>
    <d v="2019-12-03T10:06:09"/>
    <d v="2021-03-26T20:19:53"/>
    <n v="125"/>
    <x v="0"/>
    <x v="13"/>
    <n v="0"/>
    <n v="0"/>
    <n v="0"/>
    <x v="2"/>
  </r>
  <r>
    <s v="CC112971"/>
    <d v="2019-12-26T14:35:42"/>
    <s v="C50118"/>
    <x v="1"/>
    <s v="support"/>
    <n v="75"/>
    <x v="0"/>
    <s v="prd_2"/>
    <d v="2019-08-02T11:11:20"/>
    <d v="2020-11-10T09:22:38"/>
    <n v="125"/>
    <x v="0"/>
    <x v="13"/>
    <n v="0"/>
    <n v="5"/>
    <n v="5"/>
    <x v="0"/>
  </r>
  <r>
    <s v="CC114148"/>
    <d v="2020-01-02T12:58:12"/>
    <s v="C60174"/>
    <x v="0"/>
    <s v="signup"/>
    <n v="75"/>
    <x v="1"/>
    <s v="prd_2"/>
    <d v="2020-01-02T13:03:08"/>
    <d v="2021-07-19T11:48:25"/>
    <n v="125"/>
    <x v="2"/>
    <x v="13"/>
    <n v="0"/>
    <n v="0"/>
    <n v="0"/>
    <x v="2"/>
  </r>
  <r>
    <s v="CC114444"/>
    <d v="2020-01-03T17:01:18"/>
    <s v="C57373"/>
    <x v="0"/>
    <s v="support"/>
    <n v="75"/>
    <x v="0"/>
    <s v="prd_2"/>
    <d v="2019-11-14T11:06:47"/>
    <d v="2020-04-30T18:38:40"/>
    <n v="125"/>
    <x v="2"/>
    <x v="13"/>
    <n v="0"/>
    <n v="2"/>
    <n v="2"/>
    <x v="13"/>
  </r>
  <r>
    <s v="CC115870"/>
    <d v="2020-01-10T12:38:19"/>
    <s v="C38293"/>
    <x v="1"/>
    <s v="support"/>
    <n v="75"/>
    <x v="1"/>
    <s v="prd_2"/>
    <d v="2019-03-29T10:42:20"/>
    <d v="2020-04-21T13:07:03"/>
    <n v="125"/>
    <x v="2"/>
    <x v="13"/>
    <n v="0"/>
    <n v="10"/>
    <n v="10"/>
    <x v="9"/>
  </r>
  <r>
    <s v="CC117403"/>
    <d v="2020-01-17T15:01:32"/>
    <s v="C47583"/>
    <x v="1"/>
    <s v="support"/>
    <n v="75"/>
    <x v="1"/>
    <s v="prd_2"/>
    <d v="2019-07-04T09:15:05"/>
    <d v="2021-10-04T13:46:18"/>
    <n v="125"/>
    <x v="2"/>
    <x v="13"/>
    <n v="0"/>
    <n v="7"/>
    <n v="7"/>
    <x v="14"/>
  </r>
  <r>
    <s v="CC117926"/>
    <d v="2020-01-20T15:21:13"/>
    <s v="C62205"/>
    <x v="0"/>
    <s v="signup"/>
    <n v="75"/>
    <x v="1"/>
    <s v="prd_2"/>
    <d v="2020-01-20T15:24:21"/>
    <d v="2020-11-27T12:53:30"/>
    <n v="125"/>
    <x v="2"/>
    <x v="13"/>
    <n v="0"/>
    <n v="0"/>
    <n v="0"/>
    <x v="2"/>
  </r>
  <r>
    <s v="CC118357"/>
    <d v="2020-01-22T13:43:42"/>
    <s v="C62462"/>
    <x v="0"/>
    <s v="signup"/>
    <n v="75"/>
    <x v="0"/>
    <s v="prd_2"/>
    <d v="2020-01-22T13:47:41"/>
    <d v="2021-07-30T15:36:38"/>
    <n v="125"/>
    <x v="2"/>
    <x v="13"/>
    <n v="0"/>
    <n v="0"/>
    <n v="0"/>
    <x v="2"/>
  </r>
  <r>
    <s v="CC119511"/>
    <d v="2020-01-28T11:53:52"/>
    <s v="C63069"/>
    <x v="0"/>
    <s v="signup"/>
    <n v="75"/>
    <x v="0"/>
    <s v="prd_2"/>
    <d v="2020-01-28T11:58:15"/>
    <d v="2020-12-19T15:58:33"/>
    <n v="125"/>
    <x v="2"/>
    <x v="13"/>
    <n v="0"/>
    <n v="0"/>
    <n v="0"/>
    <x v="2"/>
  </r>
  <r>
    <s v="CC120256"/>
    <d v="2020-01-31T13:09:24"/>
    <s v="C63483"/>
    <x v="0"/>
    <s v="signup"/>
    <n v="75"/>
    <x v="1"/>
    <s v="prd_2"/>
    <d v="2020-01-31T13:12:34"/>
    <d v="2020-06-30T15:17:46"/>
    <n v="125"/>
    <x v="2"/>
    <x v="13"/>
    <n v="0"/>
    <n v="0"/>
    <n v="0"/>
    <x v="2"/>
  </r>
  <r>
    <s v="CC120993"/>
    <d v="2020-02-04T11:03:40"/>
    <s v="C63823"/>
    <x v="0"/>
    <s v="signup"/>
    <n v="75"/>
    <x v="0"/>
    <s v="prd_2"/>
    <d v="2020-02-04T11:05:37"/>
    <d v="2020-07-18T12:18:39"/>
    <n v="125"/>
    <x v="3"/>
    <x v="13"/>
    <n v="0"/>
    <n v="0"/>
    <n v="0"/>
    <x v="2"/>
  </r>
  <r>
    <s v="CC121316"/>
    <d v="2020-02-05T12:30:19"/>
    <s v="C64028"/>
    <x v="0"/>
    <s v="signup"/>
    <n v="75"/>
    <x v="0"/>
    <s v="prd_2"/>
    <d v="2020-02-05T12:32:13"/>
    <d v="2020-10-27T12:14:21"/>
    <n v="125"/>
    <x v="3"/>
    <x v="13"/>
    <n v="0"/>
    <n v="0"/>
    <n v="0"/>
    <x v="2"/>
  </r>
  <r>
    <s v="CC121969"/>
    <d v="2020-02-08T12:11:26"/>
    <s v="C64356"/>
    <x v="0"/>
    <s v="signup"/>
    <n v="75"/>
    <x v="0"/>
    <s v="prd_2"/>
    <d v="2020-02-08T12:15:00"/>
    <d v="2020-03-30T13:41:18"/>
    <n v="125"/>
    <x v="3"/>
    <x v="13"/>
    <n v="0"/>
    <n v="0"/>
    <n v="0"/>
    <x v="2"/>
  </r>
  <r>
    <s v="CC122649"/>
    <d v="2020-02-11T14:43:09"/>
    <s v="C64697"/>
    <x v="0"/>
    <s v="signup"/>
    <n v="75"/>
    <x v="1"/>
    <s v="prd_2"/>
    <d v="2020-02-11T14:46:10"/>
    <d v="2020-05-24T10:53:21"/>
    <n v="125"/>
    <x v="3"/>
    <x v="13"/>
    <n v="0"/>
    <n v="0"/>
    <n v="0"/>
    <x v="2"/>
  </r>
  <r>
    <s v="CC123497"/>
    <d v="2020-02-15T12:24:46"/>
    <s v="C65157"/>
    <x v="0"/>
    <s v="signup"/>
    <n v="75"/>
    <x v="0"/>
    <s v="prd_2"/>
    <d v="2020-02-15T12:28:21"/>
    <d v="2020-10-13T13:06:41"/>
    <n v="125"/>
    <x v="3"/>
    <x v="13"/>
    <n v="0"/>
    <n v="0"/>
    <n v="0"/>
    <x v="2"/>
  </r>
  <r>
    <s v="CC123669"/>
    <d v="2020-02-16T14:38:56"/>
    <s v="C65206"/>
    <x v="0"/>
    <s v="signup"/>
    <n v="75"/>
    <x v="1"/>
    <s v="prd_2"/>
    <d v="2020-02-16T14:41:35"/>
    <d v="2021-05-23T18:07:04"/>
    <n v="125"/>
    <x v="3"/>
    <x v="13"/>
    <n v="0"/>
    <n v="0"/>
    <n v="0"/>
    <x v="2"/>
  </r>
  <r>
    <s v="CC123845"/>
    <d v="2020-02-17T12:08:21"/>
    <s v="C65308"/>
    <x v="0"/>
    <s v="signup"/>
    <n v="75"/>
    <x v="0"/>
    <s v="prd_2"/>
    <d v="2020-02-17T12:12:45"/>
    <d v="2020-03-06T17:25:59"/>
    <n v="125"/>
    <x v="3"/>
    <x v="13"/>
    <n v="0"/>
    <n v="0"/>
    <n v="0"/>
    <x v="2"/>
  </r>
  <r>
    <s v="CC123916"/>
    <d v="2020-02-17T13:53:55"/>
    <s v="C65360"/>
    <x v="0"/>
    <s v="signup"/>
    <n v="75"/>
    <x v="0"/>
    <s v="prd_2"/>
    <d v="2020-02-17T13:58:36"/>
    <d v="2021-07-07T11:22:57"/>
    <n v="125"/>
    <x v="3"/>
    <x v="13"/>
    <n v="0"/>
    <n v="0"/>
    <n v="0"/>
    <x v="2"/>
  </r>
  <r>
    <s v="CC126778"/>
    <d v="2020-03-01T12:53:37"/>
    <s v="C66836"/>
    <x v="0"/>
    <s v="signup"/>
    <n v="75"/>
    <x v="0"/>
    <s v="prd_2"/>
    <d v="2020-03-01T12:59:08"/>
    <d v="2021-08-01T10:27:33"/>
    <n v="125"/>
    <x v="1"/>
    <x v="13"/>
    <n v="0"/>
    <n v="0"/>
    <n v="0"/>
    <x v="2"/>
  </r>
  <r>
    <s v="CC128082"/>
    <d v="2020-03-06T15:04:51"/>
    <s v="C21453"/>
    <x v="0"/>
    <s v="support"/>
    <n v="75"/>
    <x v="1"/>
    <s v="prd_2"/>
    <d v="2018-05-22T10:53:04"/>
    <d v="2019-04-07T16:44:17"/>
    <n v="125"/>
    <x v="1"/>
    <x v="13"/>
    <n v="1"/>
    <n v="22"/>
    <n v="11"/>
    <x v="6"/>
  </r>
  <r>
    <s v="CC131572"/>
    <d v="2020-03-22T17:40:48"/>
    <s v="C65157"/>
    <x v="0"/>
    <s v="support"/>
    <n v="75"/>
    <x v="0"/>
    <s v="prd_2"/>
    <d v="2020-02-15T12:28:21"/>
    <d v="2020-10-13T13:06:41"/>
    <n v="125"/>
    <x v="1"/>
    <x v="13"/>
    <n v="0"/>
    <n v="1"/>
    <n v="1"/>
    <x v="5"/>
  </r>
  <r>
    <s v="CC134422"/>
    <d v="2020-04-03T12:32:08"/>
    <s v="C70750"/>
    <x v="0"/>
    <s v="signup"/>
    <n v="75"/>
    <x v="0"/>
    <s v="prd_2"/>
    <d v="2020-04-03T12:37:07"/>
    <d v="2021-09-03T14:39:03"/>
    <n v="125"/>
    <x v="4"/>
    <x v="13"/>
    <n v="0"/>
    <n v="0"/>
    <n v="0"/>
    <x v="2"/>
  </r>
  <r>
    <s v="CC135202"/>
    <d v="2020-04-07T10:18:40"/>
    <s v="C71101"/>
    <x v="0"/>
    <s v="signup"/>
    <n v="75"/>
    <x v="1"/>
    <s v="prd_2"/>
    <d v="2020-04-07T10:22:47"/>
    <d v="2020-07-24T11:43:49"/>
    <n v="125"/>
    <x v="4"/>
    <x v="13"/>
    <n v="0"/>
    <n v="0"/>
    <n v="0"/>
    <x v="2"/>
  </r>
  <r>
    <s v="CC135912"/>
    <d v="2020-04-09T14:26:31"/>
    <s v="C71528"/>
    <x v="0"/>
    <s v="signup"/>
    <n v="75"/>
    <x v="0"/>
    <s v="prd_2"/>
    <d v="2020-04-09T14:31:24"/>
    <d v="2020-06-09T14:58:45"/>
    <n v="125"/>
    <x v="4"/>
    <x v="13"/>
    <n v="0"/>
    <n v="0"/>
    <n v="0"/>
    <x v="2"/>
  </r>
  <r>
    <s v="CC136593"/>
    <d v="2020-04-13T10:28:03"/>
    <s v="C71754"/>
    <x v="0"/>
    <s v="signup"/>
    <n v="75"/>
    <x v="1"/>
    <s v="prd_2"/>
    <d v="2020-04-13T10:31:21"/>
    <d v="2021-12-29T04:11:52"/>
    <n v="125"/>
    <x v="4"/>
    <x v="13"/>
    <n v="0"/>
    <n v="0"/>
    <n v="0"/>
    <x v="2"/>
  </r>
  <r>
    <s v="CC138080"/>
    <d v="2020-04-19T10:29:19"/>
    <s v="C72519"/>
    <x v="0"/>
    <s v="signup"/>
    <n v="75"/>
    <x v="0"/>
    <s v="prd_2"/>
    <d v="2020-04-19T10:34:32"/>
    <d v="2021-12-31T10:45:31"/>
    <n v="125"/>
    <x v="4"/>
    <x v="13"/>
    <n v="0"/>
    <n v="0"/>
    <n v="0"/>
    <x v="2"/>
  </r>
  <r>
    <s v="CC138949"/>
    <d v="2020-04-22T12:10:45"/>
    <s v="C72943"/>
    <x v="0"/>
    <s v="signup"/>
    <n v="75"/>
    <x v="1"/>
    <s v="prd_2"/>
    <d v="2020-04-22T12:15:37"/>
    <d v="2020-10-14T13:58:06"/>
    <n v="125"/>
    <x v="4"/>
    <x v="13"/>
    <n v="0"/>
    <n v="0"/>
    <n v="0"/>
    <x v="2"/>
  </r>
  <r>
    <s v="CC101013"/>
    <d v="2019-10-10T09:04:00"/>
    <s v="C55256"/>
    <x v="0"/>
    <s v="signup"/>
    <n v="75"/>
    <x v="1"/>
    <s v="prd_2"/>
    <d v="2019-10-10T09:07:10"/>
    <m/>
    <n v="125"/>
    <x v="5"/>
    <x v="13"/>
    <n v="1"/>
    <n v="0"/>
    <n v="0"/>
    <x v="2"/>
  </r>
  <r>
    <s v="CC101977"/>
    <d v="2019-10-15T17:19:43"/>
    <s v="C55626"/>
    <x v="0"/>
    <s v="signup"/>
    <n v="75"/>
    <x v="1"/>
    <s v="prd_2"/>
    <d v="2019-10-15T17:24:00"/>
    <m/>
    <n v="125"/>
    <x v="5"/>
    <x v="13"/>
    <n v="1"/>
    <n v="0"/>
    <n v="0"/>
    <x v="2"/>
  </r>
  <r>
    <s v="CC102803"/>
    <d v="2019-10-21T10:53:43"/>
    <s v="C55942"/>
    <x v="0"/>
    <s v="signup"/>
    <n v="75"/>
    <x v="1"/>
    <s v="prd_2"/>
    <d v="2019-10-21T10:55:57"/>
    <m/>
    <n v="125"/>
    <x v="5"/>
    <x v="13"/>
    <n v="1"/>
    <n v="0"/>
    <n v="0"/>
    <x v="2"/>
  </r>
  <r>
    <s v="CC103212"/>
    <d v="2019-10-23T12:03:14"/>
    <s v="C56120"/>
    <x v="0"/>
    <s v="signup"/>
    <n v="75"/>
    <x v="1"/>
    <s v="prd_2"/>
    <d v="2019-10-23T12:08:13"/>
    <m/>
    <n v="125"/>
    <x v="5"/>
    <x v="13"/>
    <n v="1"/>
    <n v="0"/>
    <n v="0"/>
    <x v="2"/>
  </r>
  <r>
    <s v="CC103680"/>
    <d v="2019-10-26T11:42:39"/>
    <s v="C56284"/>
    <x v="0"/>
    <s v="signup"/>
    <n v="75"/>
    <x v="0"/>
    <s v="prd_2"/>
    <d v="2019-10-26T11:46:07"/>
    <m/>
    <n v="125"/>
    <x v="5"/>
    <x v="13"/>
    <n v="1"/>
    <n v="0"/>
    <n v="0"/>
    <x v="2"/>
  </r>
  <r>
    <s v="CC103864"/>
    <d v="2019-10-27T13:59:14"/>
    <s v="C37718"/>
    <x v="0"/>
    <s v="support"/>
    <n v="75"/>
    <x v="0"/>
    <s v="prd_2"/>
    <d v="2019-03-24T12:43:42"/>
    <m/>
    <n v="125"/>
    <x v="5"/>
    <x v="13"/>
    <n v="1"/>
    <n v="7"/>
    <n v="7"/>
    <x v="14"/>
  </r>
  <r>
    <s v="CC105065"/>
    <d v="2019-11-04T10:30:10"/>
    <s v="C56771"/>
    <x v="0"/>
    <s v="signup"/>
    <n v="75"/>
    <x v="1"/>
    <s v="prd_2"/>
    <d v="2019-11-04T10:32:33"/>
    <m/>
    <n v="125"/>
    <x v="6"/>
    <x v="13"/>
    <n v="1"/>
    <n v="0"/>
    <n v="0"/>
    <x v="2"/>
  </r>
  <r>
    <s v="CC105566"/>
    <d v="2019-11-07T10:18:34"/>
    <s v="C56978"/>
    <x v="0"/>
    <s v="signup"/>
    <n v="75"/>
    <x v="1"/>
    <s v="prd_2"/>
    <d v="2019-11-07T10:22:17"/>
    <m/>
    <n v="125"/>
    <x v="6"/>
    <x v="13"/>
    <n v="1"/>
    <n v="0"/>
    <n v="0"/>
    <x v="2"/>
  </r>
  <r>
    <s v="CC105931"/>
    <d v="2019-11-09T15:11:16"/>
    <s v="C53610"/>
    <x v="0"/>
    <s v="support"/>
    <n v="75"/>
    <x v="0"/>
    <s v="prd_2"/>
    <d v="2019-09-16T14:44:01"/>
    <m/>
    <n v="125"/>
    <x v="6"/>
    <x v="13"/>
    <n v="1"/>
    <n v="2"/>
    <n v="2"/>
    <x v="13"/>
  </r>
  <r>
    <s v="CC106097"/>
    <d v="2019-11-11T10:14:59"/>
    <s v="C57142"/>
    <x v="0"/>
    <s v="signup"/>
    <n v="75"/>
    <x v="1"/>
    <s v="prd_2"/>
    <d v="2019-11-11T10:18:28"/>
    <m/>
    <n v="125"/>
    <x v="6"/>
    <x v="13"/>
    <n v="1"/>
    <n v="0"/>
    <n v="0"/>
    <x v="2"/>
  </r>
  <r>
    <s v="CC107410"/>
    <d v="2019-11-19T09:54:31"/>
    <s v="C57629"/>
    <x v="0"/>
    <s v="signup"/>
    <n v="75"/>
    <x v="1"/>
    <s v="prd_2"/>
    <d v="2019-11-19T09:59:02"/>
    <m/>
    <n v="125"/>
    <x v="6"/>
    <x v="13"/>
    <n v="1"/>
    <n v="0"/>
    <n v="0"/>
    <x v="2"/>
  </r>
  <r>
    <s v="CC107450"/>
    <d v="2019-11-19T11:45:15"/>
    <s v="C57657"/>
    <x v="0"/>
    <s v="signup"/>
    <n v="75"/>
    <x v="1"/>
    <s v="prd_2"/>
    <d v="2019-11-19T11:52:01"/>
    <m/>
    <n v="125"/>
    <x v="6"/>
    <x v="13"/>
    <n v="1"/>
    <n v="0"/>
    <n v="0"/>
    <x v="2"/>
  </r>
  <r>
    <s v="CC107582"/>
    <d v="2019-11-20T10:23:22"/>
    <s v="C57703"/>
    <x v="0"/>
    <s v="signup"/>
    <n v="75"/>
    <x v="0"/>
    <s v="prd_2"/>
    <d v="2019-11-20T10:26:56"/>
    <m/>
    <n v="125"/>
    <x v="6"/>
    <x v="13"/>
    <n v="1"/>
    <n v="0"/>
    <n v="0"/>
    <x v="2"/>
  </r>
  <r>
    <s v="CC108714"/>
    <d v="2019-11-27T16:05:55"/>
    <s v="C53387"/>
    <x v="1"/>
    <s v="support"/>
    <n v="75"/>
    <x v="1"/>
    <s v="prd_2"/>
    <d v="2019-09-13T10:45:41"/>
    <m/>
    <n v="125"/>
    <x v="6"/>
    <x v="13"/>
    <n v="1"/>
    <n v="3"/>
    <n v="3"/>
    <x v="7"/>
  </r>
  <r>
    <s v="CC108938"/>
    <d v="2019-11-29T11:12:05"/>
    <s v="C58199"/>
    <x v="0"/>
    <s v="signup"/>
    <n v="75"/>
    <x v="0"/>
    <s v="prd_2"/>
    <d v="2019-11-29T11:16:33"/>
    <m/>
    <n v="125"/>
    <x v="6"/>
    <x v="13"/>
    <n v="1"/>
    <n v="0"/>
    <n v="0"/>
    <x v="2"/>
  </r>
  <r>
    <s v="CC110725"/>
    <d v="2019-12-11T12:37:18"/>
    <s v="C58822"/>
    <x v="0"/>
    <s v="signup"/>
    <n v="75"/>
    <x v="0"/>
    <s v="prd_2"/>
    <d v="2019-12-11T12:42:41"/>
    <m/>
    <n v="125"/>
    <x v="0"/>
    <x v="13"/>
    <n v="1"/>
    <n v="0"/>
    <n v="0"/>
    <x v="2"/>
  </r>
  <r>
    <s v="CC113365"/>
    <d v="2019-12-30T09:29:03"/>
    <s v="C59709"/>
    <x v="0"/>
    <s v="signup"/>
    <n v="75"/>
    <x v="1"/>
    <s v="prd_2"/>
    <d v="2019-12-30T09:31:46"/>
    <m/>
    <n v="125"/>
    <x v="0"/>
    <x v="13"/>
    <n v="1"/>
    <n v="0"/>
    <n v="0"/>
    <x v="2"/>
  </r>
  <r>
    <s v="CC113477"/>
    <d v="2019-12-30T14:41:36"/>
    <s v="C59769"/>
    <x v="0"/>
    <s v="signup"/>
    <n v="75"/>
    <x v="0"/>
    <s v="prd_2"/>
    <d v="2019-12-30T14:47:44"/>
    <m/>
    <n v="125"/>
    <x v="0"/>
    <x v="13"/>
    <n v="1"/>
    <n v="0"/>
    <n v="0"/>
    <x v="2"/>
  </r>
  <r>
    <s v="CC113521"/>
    <d v="2019-12-31T07:46:02"/>
    <s v="C59776"/>
    <x v="0"/>
    <s v="signup"/>
    <n v="75"/>
    <x v="1"/>
    <s v="prd_2"/>
    <d v="2019-12-31T07:47:54"/>
    <m/>
    <n v="125"/>
    <x v="0"/>
    <x v="13"/>
    <n v="1"/>
    <n v="0"/>
    <n v="0"/>
    <x v="2"/>
  </r>
  <r>
    <s v="CC114049"/>
    <d v="2020-01-02T10:59:35"/>
    <s v="C58199"/>
    <x v="0"/>
    <s v="support"/>
    <n v="75"/>
    <x v="0"/>
    <s v="prd_2"/>
    <d v="2019-11-29T11:16:33"/>
    <m/>
    <n v="125"/>
    <x v="2"/>
    <x v="13"/>
    <n v="1"/>
    <n v="1"/>
    <n v="1"/>
    <x v="5"/>
  </r>
  <r>
    <s v="CC114556"/>
    <d v="2020-01-04T13:48:47"/>
    <s v="C60410"/>
    <x v="0"/>
    <s v="signup"/>
    <n v="75"/>
    <x v="1"/>
    <s v="prd_2"/>
    <d v="2020-01-04T13:51:56"/>
    <m/>
    <n v="125"/>
    <x v="2"/>
    <x v="13"/>
    <n v="1"/>
    <n v="0"/>
    <n v="0"/>
    <x v="2"/>
  </r>
  <r>
    <s v="CC114617"/>
    <d v="2020-01-04T17:46:17"/>
    <s v="C52073"/>
    <x v="0"/>
    <s v="support"/>
    <n v="75"/>
    <x v="0"/>
    <s v="prd_2"/>
    <d v="2019-08-27T12:22:44"/>
    <m/>
    <n v="125"/>
    <x v="2"/>
    <x v="13"/>
    <n v="1"/>
    <n v="4"/>
    <n v="4"/>
    <x v="3"/>
  </r>
  <r>
    <s v="CC114669"/>
    <d v="2020-01-05T11:51:29"/>
    <s v="C60430"/>
    <x v="0"/>
    <s v="signup"/>
    <n v="75"/>
    <x v="0"/>
    <s v="prd_2"/>
    <d v="2020-01-05T11:54:46"/>
    <m/>
    <n v="125"/>
    <x v="2"/>
    <x v="13"/>
    <n v="1"/>
    <n v="0"/>
    <n v="0"/>
    <x v="2"/>
  </r>
  <r>
    <s v="CC115132"/>
    <d v="2020-01-07T10:45:52"/>
    <s v="C58822"/>
    <x v="0"/>
    <s v="support"/>
    <n v="75"/>
    <x v="0"/>
    <s v="prd_2"/>
    <d v="2019-12-11T12:42:41"/>
    <m/>
    <n v="125"/>
    <x v="2"/>
    <x v="13"/>
    <n v="1"/>
    <n v="1"/>
    <n v="1"/>
    <x v="5"/>
  </r>
  <r>
    <s v="CC116352"/>
    <d v="2020-01-13T11:51:24"/>
    <s v="C61350"/>
    <x v="0"/>
    <s v="signup"/>
    <n v="75"/>
    <x v="0"/>
    <s v="prd_2"/>
    <d v="2020-01-13T11:54:45"/>
    <m/>
    <n v="125"/>
    <x v="2"/>
    <x v="13"/>
    <n v="1"/>
    <n v="0"/>
    <n v="0"/>
    <x v="2"/>
  </r>
  <r>
    <s v="CC116595"/>
    <d v="2020-01-14T11:14:43"/>
    <s v="C61495"/>
    <x v="0"/>
    <s v="signup"/>
    <n v="75"/>
    <x v="1"/>
    <s v="prd_2"/>
    <d v="2020-01-14T11:19:14"/>
    <m/>
    <n v="125"/>
    <x v="2"/>
    <x v="13"/>
    <n v="1"/>
    <n v="0"/>
    <n v="0"/>
    <x v="2"/>
  </r>
  <r>
    <s v="CC116610"/>
    <d v="2020-01-14T11:40:06"/>
    <s v="C61507"/>
    <x v="0"/>
    <s v="signup"/>
    <n v="75"/>
    <x v="1"/>
    <s v="prd_2"/>
    <d v="2020-01-14T11:43:20"/>
    <m/>
    <n v="125"/>
    <x v="2"/>
    <x v="13"/>
    <n v="1"/>
    <n v="0"/>
    <n v="0"/>
    <x v="2"/>
  </r>
  <r>
    <s v="CC116771"/>
    <d v="2020-01-15T07:38:44"/>
    <s v="C61586"/>
    <x v="0"/>
    <s v="signup"/>
    <n v="75"/>
    <x v="0"/>
    <s v="prd_2"/>
    <d v="2020-01-15T07:41:52"/>
    <m/>
    <n v="125"/>
    <x v="2"/>
    <x v="13"/>
    <n v="1"/>
    <n v="0"/>
    <n v="0"/>
    <x v="2"/>
  </r>
  <r>
    <s v="CC116944"/>
    <d v="2020-01-15T13:57:38"/>
    <s v="C61707"/>
    <x v="0"/>
    <s v="signup"/>
    <n v="75"/>
    <x v="1"/>
    <s v="prd_2"/>
    <d v="2020-01-15T14:01:25"/>
    <m/>
    <n v="125"/>
    <x v="2"/>
    <x v="13"/>
    <n v="1"/>
    <n v="0"/>
    <n v="0"/>
    <x v="2"/>
  </r>
  <r>
    <s v="CC117033"/>
    <d v="2020-01-16T09:24:22"/>
    <s v="C61737"/>
    <x v="0"/>
    <s v="signup"/>
    <n v="75"/>
    <x v="0"/>
    <s v="prd_2"/>
    <d v="2020-01-16T09:28:27"/>
    <m/>
    <n v="125"/>
    <x v="2"/>
    <x v="13"/>
    <n v="1"/>
    <n v="0"/>
    <n v="0"/>
    <x v="2"/>
  </r>
  <r>
    <s v="CC117386"/>
    <d v="2020-01-17T14:00:49"/>
    <s v="C61958"/>
    <x v="0"/>
    <s v="signup"/>
    <n v="75"/>
    <x v="0"/>
    <s v="prd_2"/>
    <d v="2020-01-17T14:03:38"/>
    <m/>
    <n v="125"/>
    <x v="2"/>
    <x v="13"/>
    <n v="1"/>
    <n v="0"/>
    <n v="0"/>
    <x v="2"/>
  </r>
  <r>
    <s v="CC118047"/>
    <d v="2020-01-21T12:01:06"/>
    <s v="C62279"/>
    <x v="0"/>
    <s v="signup"/>
    <n v="75"/>
    <x v="1"/>
    <s v="prd_2"/>
    <d v="2020-01-21T12:03:50"/>
    <m/>
    <n v="125"/>
    <x v="2"/>
    <x v="13"/>
    <n v="1"/>
    <n v="0"/>
    <n v="0"/>
    <x v="2"/>
  </r>
  <r>
    <s v="CC118240"/>
    <d v="2020-01-22T10:43:56"/>
    <s v="C62373"/>
    <x v="0"/>
    <s v="signup"/>
    <n v="75"/>
    <x v="0"/>
    <s v="prd_2"/>
    <d v="2020-01-22T10:49:01"/>
    <m/>
    <n v="125"/>
    <x v="2"/>
    <x v="13"/>
    <n v="1"/>
    <n v="0"/>
    <n v="0"/>
    <x v="2"/>
  </r>
  <r>
    <s v="CC118782"/>
    <d v="2020-01-24T13:11:59"/>
    <s v="C41964"/>
    <x v="0"/>
    <s v="support"/>
    <n v="75"/>
    <x v="1"/>
    <s v="prd_2"/>
    <d v="2019-05-06T11:26:40"/>
    <m/>
    <n v="125"/>
    <x v="2"/>
    <x v="13"/>
    <n v="1"/>
    <n v="9"/>
    <n v="9"/>
    <x v="1"/>
  </r>
  <r>
    <s v="CC118889"/>
    <d v="2020-01-25T10:41:12"/>
    <s v="C62741"/>
    <x v="0"/>
    <s v="signup"/>
    <n v="75"/>
    <x v="0"/>
    <s v="prd_2"/>
    <d v="2020-01-25T10:44:46"/>
    <m/>
    <n v="125"/>
    <x v="2"/>
    <x v="13"/>
    <n v="1"/>
    <n v="0"/>
    <n v="0"/>
    <x v="2"/>
  </r>
  <r>
    <s v="CC119011"/>
    <d v="2020-01-25T19:19:03"/>
    <s v="C50611"/>
    <x v="1"/>
    <s v="support"/>
    <n v="75"/>
    <x v="0"/>
    <s v="prd_2"/>
    <d v="2019-08-08T11:26:15"/>
    <m/>
    <n v="125"/>
    <x v="2"/>
    <x v="13"/>
    <n v="1"/>
    <n v="6"/>
    <n v="6"/>
    <x v="4"/>
  </r>
  <r>
    <s v="CC119082"/>
    <d v="2020-01-26T13:51:33"/>
    <s v="C62808"/>
    <x v="0"/>
    <s v="signup"/>
    <n v="75"/>
    <x v="1"/>
    <s v="prd_2"/>
    <d v="2020-01-26T13:55:48"/>
    <m/>
    <n v="125"/>
    <x v="2"/>
    <x v="13"/>
    <n v="1"/>
    <n v="0"/>
    <n v="0"/>
    <x v="2"/>
  </r>
  <r>
    <s v="CC119213"/>
    <d v="2020-01-27T11:02:01"/>
    <s v="C62865"/>
    <x v="0"/>
    <s v="signup"/>
    <n v="75"/>
    <x v="0"/>
    <s v="prd_2"/>
    <d v="2020-01-27T11:05:38"/>
    <m/>
    <n v="125"/>
    <x v="2"/>
    <x v="13"/>
    <n v="1"/>
    <n v="0"/>
    <n v="0"/>
    <x v="2"/>
  </r>
  <r>
    <s v="CC119806"/>
    <d v="2020-01-29T13:03:24"/>
    <s v="C63241"/>
    <x v="0"/>
    <s v="signup"/>
    <n v="75"/>
    <x v="1"/>
    <s v="prd_2"/>
    <d v="2020-01-29T13:08:01"/>
    <m/>
    <n v="125"/>
    <x v="2"/>
    <x v="13"/>
    <n v="1"/>
    <n v="0"/>
    <n v="0"/>
    <x v="2"/>
  </r>
  <r>
    <s v="CC120366"/>
    <d v="2020-02-01T10:55:20"/>
    <s v="C61586"/>
    <x v="0"/>
    <s v="support"/>
    <n v="75"/>
    <x v="0"/>
    <s v="prd_2"/>
    <d v="2020-01-15T07:41:52"/>
    <m/>
    <n v="125"/>
    <x v="3"/>
    <x v="13"/>
    <n v="1"/>
    <n v="1"/>
    <n v="1"/>
    <x v="5"/>
  </r>
  <r>
    <s v="CC121121"/>
    <d v="2020-02-04T14:10:21"/>
    <s v="C63914"/>
    <x v="0"/>
    <s v="signup"/>
    <n v="75"/>
    <x v="1"/>
    <s v="prd_2"/>
    <d v="2020-02-04T14:12:39"/>
    <m/>
    <n v="125"/>
    <x v="3"/>
    <x v="13"/>
    <n v="1"/>
    <n v="0"/>
    <n v="0"/>
    <x v="2"/>
  </r>
  <r>
    <s v="CC122291"/>
    <d v="2020-02-10T11:14:16"/>
    <s v="C64476"/>
    <x v="0"/>
    <s v="signup"/>
    <n v="75"/>
    <x v="0"/>
    <s v="prd_2"/>
    <d v="2020-02-10T11:18:46"/>
    <m/>
    <n v="125"/>
    <x v="3"/>
    <x v="13"/>
    <n v="1"/>
    <n v="0"/>
    <n v="0"/>
    <x v="2"/>
  </r>
  <r>
    <s v="CC122936"/>
    <d v="2020-02-12T16:42:46"/>
    <s v="C56978"/>
    <x v="0"/>
    <s v="support"/>
    <n v="75"/>
    <x v="1"/>
    <s v="prd_2"/>
    <d v="2019-11-07T10:22:17"/>
    <m/>
    <n v="125"/>
    <x v="3"/>
    <x v="13"/>
    <n v="1"/>
    <n v="3"/>
    <n v="3"/>
    <x v="7"/>
  </r>
  <r>
    <s v="CC123226"/>
    <d v="2020-02-14T08:19:55"/>
    <s v="C65013"/>
    <x v="0"/>
    <s v="signup"/>
    <n v="75"/>
    <x v="0"/>
    <s v="prd_2"/>
    <d v="2020-02-14T08:24:08"/>
    <m/>
    <n v="125"/>
    <x v="3"/>
    <x v="13"/>
    <n v="1"/>
    <n v="0"/>
    <n v="0"/>
    <x v="2"/>
  </r>
  <r>
    <s v="CC123245"/>
    <d v="2020-02-14T09:44:37"/>
    <s v="C65029"/>
    <x v="0"/>
    <s v="signup"/>
    <n v="75"/>
    <x v="0"/>
    <s v="prd_2"/>
    <d v="2020-02-14T09:49:47"/>
    <m/>
    <n v="125"/>
    <x v="3"/>
    <x v="13"/>
    <n v="1"/>
    <n v="0"/>
    <n v="0"/>
    <x v="2"/>
  </r>
  <r>
    <s v="CC103132"/>
    <d v="2019-10-22T16:44:36"/>
    <s v="C31191"/>
    <x v="1"/>
    <s v="support"/>
    <n v="76"/>
    <x v="0"/>
    <s v="prd_2"/>
    <d v="2019-01-15T11:47:16"/>
    <d v="2021-01-23T11:17:01"/>
    <n v="125"/>
    <x v="5"/>
    <x v="13"/>
    <n v="0"/>
    <n v="9"/>
    <n v="9"/>
    <x v="1"/>
  </r>
  <r>
    <s v="CC104582"/>
    <d v="2019-10-31T14:15:22"/>
    <s v="C56648"/>
    <x v="0"/>
    <s v="signup"/>
    <n v="76"/>
    <x v="1"/>
    <s v="prd_2"/>
    <d v="2019-10-31T14:20:22"/>
    <d v="2020-11-20T16:18:23"/>
    <n v="125"/>
    <x v="5"/>
    <x v="13"/>
    <n v="0"/>
    <n v="0"/>
    <n v="0"/>
    <x v="2"/>
  </r>
  <r>
    <s v="CC106174"/>
    <d v="2019-11-11T12:45:52"/>
    <s v="C50312"/>
    <x v="0"/>
    <s v="support"/>
    <n v="76"/>
    <x v="0"/>
    <s v="prd_2"/>
    <d v="2019-08-05T12:58:11"/>
    <d v="2019-11-19T11:51:40"/>
    <n v="125"/>
    <x v="6"/>
    <x v="13"/>
    <n v="0"/>
    <n v="3"/>
    <n v="3"/>
    <x v="7"/>
  </r>
  <r>
    <s v="CC107085"/>
    <d v="2019-11-17T09:43:02"/>
    <s v="C52867"/>
    <x v="0"/>
    <s v="support"/>
    <n v="76"/>
    <x v="0"/>
    <s v="prd_2"/>
    <d v="2019-09-06T12:14:47"/>
    <d v="2021-08-27T17:24:41"/>
    <n v="125"/>
    <x v="6"/>
    <x v="13"/>
    <n v="0"/>
    <n v="2"/>
    <n v="2"/>
    <x v="13"/>
  </r>
  <r>
    <s v="CC108699"/>
    <d v="2019-11-27T14:59:26"/>
    <s v="C58128"/>
    <x v="0"/>
    <s v="signup"/>
    <n v="76"/>
    <x v="1"/>
    <s v="prd_2"/>
    <d v="2019-11-27T15:05:40"/>
    <d v="2021-11-22T13:25:59"/>
    <n v="125"/>
    <x v="6"/>
    <x v="13"/>
    <n v="0"/>
    <n v="0"/>
    <n v="0"/>
    <x v="2"/>
  </r>
  <r>
    <s v="CC109037"/>
    <d v="2019-11-29T17:39:26"/>
    <s v="C31524"/>
    <x v="0"/>
    <s v="support"/>
    <n v="76"/>
    <x v="0"/>
    <s v="prd_2"/>
    <d v="2019-01-18T10:45:59"/>
    <d v="2019-11-05T15:10:34"/>
    <n v="125"/>
    <x v="6"/>
    <x v="13"/>
    <n v="1"/>
    <n v="11"/>
    <n v="10"/>
    <x v="9"/>
  </r>
  <r>
    <s v="CC110022"/>
    <d v="2019-12-06T13:46:50"/>
    <s v="C46161"/>
    <x v="0"/>
    <s v="support"/>
    <n v="76"/>
    <x v="1"/>
    <s v="prd_2"/>
    <d v="2019-06-19T09:31:51"/>
    <d v="2020-08-07T11:38:32"/>
    <n v="125"/>
    <x v="0"/>
    <x v="13"/>
    <n v="0"/>
    <n v="6"/>
    <n v="6"/>
    <x v="4"/>
  </r>
  <r>
    <s v="CC113752"/>
    <d v="2020-01-01T10:36:28"/>
    <s v="C59893"/>
    <x v="0"/>
    <s v="signup"/>
    <n v="76"/>
    <x v="0"/>
    <s v="prd_2"/>
    <d v="2020-01-01T10:40:05"/>
    <d v="2020-12-18T15:07:21"/>
    <n v="125"/>
    <x v="2"/>
    <x v="13"/>
    <n v="0"/>
    <n v="0"/>
    <n v="0"/>
    <x v="2"/>
  </r>
  <r>
    <s v="CC114192"/>
    <d v="2020-01-02T14:11:59"/>
    <s v="C60203"/>
    <x v="0"/>
    <s v="signup"/>
    <n v="76"/>
    <x v="0"/>
    <s v="prd_2"/>
    <d v="2020-01-02T14:16:11"/>
    <d v="2021-11-12T12:49:21"/>
    <n v="125"/>
    <x v="2"/>
    <x v="13"/>
    <n v="0"/>
    <n v="0"/>
    <n v="0"/>
    <x v="2"/>
  </r>
  <r>
    <s v="CC114261"/>
    <d v="2020-01-03T09:02:09"/>
    <s v="C60229"/>
    <x v="0"/>
    <s v="signup"/>
    <n v="76"/>
    <x v="1"/>
    <s v="prd_2"/>
    <d v="2020-01-03T09:05:51"/>
    <d v="2021-10-27T16:02:53"/>
    <n v="125"/>
    <x v="2"/>
    <x v="13"/>
    <n v="0"/>
    <n v="0"/>
    <n v="0"/>
    <x v="2"/>
  </r>
  <r>
    <s v="CC114317"/>
    <d v="2020-01-03T11:28:34"/>
    <s v="C60278"/>
    <x v="0"/>
    <s v="signup"/>
    <n v="76"/>
    <x v="0"/>
    <s v="prd_2"/>
    <d v="2020-01-03T11:33:05"/>
    <d v="2021-03-25T04:26:32"/>
    <n v="125"/>
    <x v="2"/>
    <x v="13"/>
    <n v="0"/>
    <n v="0"/>
    <n v="0"/>
    <x v="2"/>
  </r>
  <r>
    <s v="CC117002"/>
    <d v="2020-01-15T17:01:31"/>
    <s v="C59893"/>
    <x v="0"/>
    <s v="support"/>
    <n v="76"/>
    <x v="0"/>
    <s v="prd_2"/>
    <d v="2020-01-01T10:40:05"/>
    <d v="2020-12-18T15:07:21"/>
    <n v="125"/>
    <x v="2"/>
    <x v="13"/>
    <n v="0"/>
    <n v="0"/>
    <n v="0"/>
    <x v="2"/>
  </r>
  <r>
    <s v="CC117792"/>
    <d v="2020-01-20T11:52:59"/>
    <s v="C62112"/>
    <x v="0"/>
    <s v="signup"/>
    <n v="76"/>
    <x v="1"/>
    <s v="prd_2"/>
    <d v="2020-01-20T11:56:55"/>
    <d v="2021-09-27T13:08:00"/>
    <n v="125"/>
    <x v="2"/>
    <x v="13"/>
    <n v="0"/>
    <n v="0"/>
    <n v="0"/>
    <x v="2"/>
  </r>
  <r>
    <s v="CC119942"/>
    <d v="2020-01-30T10:15:04"/>
    <s v="C63298"/>
    <x v="0"/>
    <s v="signup"/>
    <n v="76"/>
    <x v="1"/>
    <s v="prd_2"/>
    <d v="2020-01-30T10:19:10"/>
    <d v="2021-04-10T14:00:00"/>
    <n v="125"/>
    <x v="2"/>
    <x v="13"/>
    <n v="0"/>
    <n v="0"/>
    <n v="0"/>
    <x v="2"/>
  </r>
  <r>
    <s v="CC119954"/>
    <d v="2020-01-30T10:50:25"/>
    <s v="C63306"/>
    <x v="0"/>
    <s v="signup"/>
    <n v="76"/>
    <x v="1"/>
    <s v="prd_2"/>
    <d v="2020-01-30T10:54:13"/>
    <d v="2021-01-14T13:44:00"/>
    <n v="125"/>
    <x v="2"/>
    <x v="13"/>
    <n v="0"/>
    <n v="0"/>
    <n v="0"/>
    <x v="2"/>
  </r>
  <r>
    <s v="CC122313"/>
    <d v="2020-02-10T11:53:29"/>
    <s v="C64489"/>
    <x v="0"/>
    <s v="signup"/>
    <n v="76"/>
    <x v="1"/>
    <s v="prd_2"/>
    <d v="2020-02-10T11:58:41"/>
    <d v="2020-10-27T15:19:38"/>
    <n v="125"/>
    <x v="3"/>
    <x v="13"/>
    <n v="0"/>
    <n v="0"/>
    <n v="0"/>
    <x v="2"/>
  </r>
  <r>
    <s v="CC122782"/>
    <d v="2020-02-12T11:20:00"/>
    <s v="C64757"/>
    <x v="0"/>
    <s v="signup"/>
    <n v="76"/>
    <x v="0"/>
    <s v="prd_2"/>
    <d v="2020-02-12T11:22:34"/>
    <d v="2021-06-11T15:54:32"/>
    <n v="125"/>
    <x v="3"/>
    <x v="13"/>
    <n v="0"/>
    <n v="0"/>
    <n v="0"/>
    <x v="2"/>
  </r>
  <r>
    <s v="CC123058"/>
    <d v="2020-02-13T12:02:35"/>
    <s v="C64932"/>
    <x v="0"/>
    <s v="signup"/>
    <n v="76"/>
    <x v="0"/>
    <s v="prd_2"/>
    <d v="2020-02-13T12:06:46"/>
    <d v="2020-10-16T15:31:18"/>
    <n v="125"/>
    <x v="3"/>
    <x v="13"/>
    <n v="0"/>
    <n v="0"/>
    <n v="0"/>
    <x v="2"/>
  </r>
  <r>
    <s v="CC123139"/>
    <d v="2020-02-13T14:16:11"/>
    <s v="C64987"/>
    <x v="0"/>
    <s v="signup"/>
    <n v="76"/>
    <x v="1"/>
    <s v="prd_2"/>
    <d v="2020-02-13T14:19:38"/>
    <d v="2021-07-23T15:33:03"/>
    <n v="125"/>
    <x v="3"/>
    <x v="13"/>
    <n v="0"/>
    <n v="0"/>
    <n v="0"/>
    <x v="2"/>
  </r>
  <r>
    <s v="CC124590"/>
    <d v="2020-02-20T11:07:27"/>
    <s v="C65755"/>
    <x v="0"/>
    <s v="signup"/>
    <n v="76"/>
    <x v="0"/>
    <s v="prd_2"/>
    <d v="2020-02-20T11:11:42"/>
    <d v="2020-09-02T17:35:16"/>
    <n v="125"/>
    <x v="3"/>
    <x v="13"/>
    <n v="0"/>
    <n v="0"/>
    <n v="0"/>
    <x v="2"/>
  </r>
  <r>
    <s v="CC126920"/>
    <d v="2020-03-02T11:03:57"/>
    <s v="C63306"/>
    <x v="0"/>
    <s v="support"/>
    <n v="76"/>
    <x v="1"/>
    <s v="prd_2"/>
    <d v="2020-01-30T10:54:13"/>
    <d v="2021-01-14T13:44:00"/>
    <n v="125"/>
    <x v="1"/>
    <x v="13"/>
    <n v="0"/>
    <n v="1"/>
    <n v="1"/>
    <x v="5"/>
  </r>
  <r>
    <s v="CC127444"/>
    <d v="2020-03-04T10:38:57"/>
    <s v="C67192"/>
    <x v="0"/>
    <s v="signup"/>
    <n v="76"/>
    <x v="0"/>
    <s v="prd_2"/>
    <d v="2020-03-04T10:42:46"/>
    <d v="2020-08-20T10:14:58"/>
    <n v="125"/>
    <x v="1"/>
    <x v="13"/>
    <n v="0"/>
    <n v="0"/>
    <n v="0"/>
    <x v="2"/>
  </r>
  <r>
    <s v="CC128484"/>
    <d v="2020-03-09T10:18:13"/>
    <s v="C67682"/>
    <x v="0"/>
    <s v="signup"/>
    <n v="76"/>
    <x v="0"/>
    <s v="prd_2"/>
    <d v="2020-03-09T10:22:40"/>
    <d v="2020-08-14T14:24:53"/>
    <n v="125"/>
    <x v="1"/>
    <x v="13"/>
    <n v="0"/>
    <n v="0"/>
    <n v="0"/>
    <x v="2"/>
  </r>
  <r>
    <s v="CC130166"/>
    <d v="2020-03-16T13:49:55"/>
    <s v="C68586"/>
    <x v="0"/>
    <s v="signup"/>
    <n v="76"/>
    <x v="1"/>
    <s v="prd_2"/>
    <d v="2020-03-16T13:52:55"/>
    <d v="2020-11-20T14:41:27"/>
    <n v="125"/>
    <x v="1"/>
    <x v="13"/>
    <n v="0"/>
    <n v="0"/>
    <n v="0"/>
    <x v="2"/>
  </r>
  <r>
    <s v="CC130946"/>
    <d v="2020-03-19T13:44:55"/>
    <s v="C69026"/>
    <x v="0"/>
    <s v="signup"/>
    <n v="76"/>
    <x v="0"/>
    <s v="prd_2"/>
    <d v="2020-03-19T13:49:57"/>
    <d v="2020-12-19T18:03:58"/>
    <n v="125"/>
    <x v="1"/>
    <x v="13"/>
    <n v="0"/>
    <n v="0"/>
    <n v="0"/>
    <x v="2"/>
  </r>
  <r>
    <s v="CC131466"/>
    <d v="2020-03-22T10:55:30"/>
    <s v="C52436"/>
    <x v="1"/>
    <s v="support"/>
    <n v="76"/>
    <x v="1"/>
    <s v="prd_2"/>
    <d v="2019-09-01T13:22:33"/>
    <d v="2020-08-07T16:56:53"/>
    <n v="125"/>
    <x v="1"/>
    <x v="13"/>
    <n v="0"/>
    <n v="7"/>
    <n v="7"/>
    <x v="14"/>
  </r>
  <r>
    <s v="CC131601"/>
    <d v="2020-03-23T09:28:57"/>
    <s v="C64987"/>
    <x v="0"/>
    <s v="support"/>
    <n v="76"/>
    <x v="1"/>
    <s v="prd_2"/>
    <d v="2020-02-13T14:19:38"/>
    <d v="2021-07-23T15:33:03"/>
    <n v="125"/>
    <x v="1"/>
    <x v="13"/>
    <n v="0"/>
    <n v="1"/>
    <n v="1"/>
    <x v="5"/>
  </r>
  <r>
    <s v="CC132543"/>
    <d v="2020-03-26T12:53:37"/>
    <s v="C69797"/>
    <x v="0"/>
    <s v="signup"/>
    <n v="76"/>
    <x v="0"/>
    <s v="prd_2"/>
    <d v="2020-03-26T12:57:33"/>
    <d v="2021-09-19T13:16:12"/>
    <n v="125"/>
    <x v="1"/>
    <x v="13"/>
    <n v="0"/>
    <n v="0"/>
    <n v="0"/>
    <x v="2"/>
  </r>
  <r>
    <s v="CC135326"/>
    <d v="2020-04-07T13:31:04"/>
    <s v="C71192"/>
    <x v="0"/>
    <s v="signup"/>
    <n v="76"/>
    <x v="1"/>
    <s v="prd_2"/>
    <d v="2020-04-07T13:35:21"/>
    <d v="2021-11-07T12:26:32"/>
    <n v="125"/>
    <x v="4"/>
    <x v="13"/>
    <n v="0"/>
    <n v="0"/>
    <n v="0"/>
    <x v="2"/>
  </r>
  <r>
    <s v="CC137146"/>
    <d v="2020-04-15T10:39:50"/>
    <s v="C72066"/>
    <x v="0"/>
    <s v="signup"/>
    <n v="76"/>
    <x v="0"/>
    <s v="prd_2"/>
    <d v="2020-04-15T10:43:11"/>
    <d v="2020-10-14T13:32:17"/>
    <n v="125"/>
    <x v="4"/>
    <x v="13"/>
    <n v="0"/>
    <n v="0"/>
    <n v="0"/>
    <x v="2"/>
  </r>
  <r>
    <s v="CC137882"/>
    <d v="2020-04-17T17:41:37"/>
    <s v="C38283"/>
    <x v="0"/>
    <s v="support"/>
    <n v="76"/>
    <x v="0"/>
    <s v="prd_2"/>
    <d v="2019-03-29T09:54:51"/>
    <d v="2021-03-01T14:34:42"/>
    <n v="125"/>
    <x v="4"/>
    <x v="13"/>
    <n v="0"/>
    <n v="13"/>
    <n v="13"/>
    <x v="17"/>
  </r>
  <r>
    <s v="CC138478"/>
    <d v="2020-04-20T13:54:41"/>
    <s v="C72702"/>
    <x v="0"/>
    <s v="signup"/>
    <n v="76"/>
    <x v="0"/>
    <s v="prd_2"/>
    <d v="2020-04-20T13:59:07"/>
    <d v="2021-03-31T16:30:46"/>
    <n v="125"/>
    <x v="4"/>
    <x v="13"/>
    <n v="0"/>
    <n v="0"/>
    <n v="0"/>
    <x v="2"/>
  </r>
  <r>
    <s v="CC138533"/>
    <d v="2020-04-20T15:48:24"/>
    <s v="C72726"/>
    <x v="0"/>
    <s v="signup"/>
    <n v="76"/>
    <x v="0"/>
    <s v="prd_2"/>
    <d v="2020-04-20T15:53:12"/>
    <d v="2021-12-05T10:05:17"/>
    <n v="125"/>
    <x v="4"/>
    <x v="13"/>
    <n v="0"/>
    <n v="0"/>
    <n v="0"/>
    <x v="2"/>
  </r>
  <r>
    <s v="CC138928"/>
    <d v="2020-04-22T11:51:08"/>
    <s v="C72930"/>
    <x v="0"/>
    <s v="signup"/>
    <n v="76"/>
    <x v="0"/>
    <s v="prd_2"/>
    <d v="2020-04-22T11:56:26"/>
    <d v="2020-05-15T18:34:19"/>
    <n v="125"/>
    <x v="4"/>
    <x v="13"/>
    <n v="0"/>
    <n v="0"/>
    <n v="0"/>
    <x v="2"/>
  </r>
  <r>
    <s v="CC100092"/>
    <d v="2019-10-04T10:52:49"/>
    <s v="C54881"/>
    <x v="0"/>
    <s v="signup"/>
    <n v="76"/>
    <x v="1"/>
    <s v="prd_2"/>
    <d v="2019-10-04T10:56:28"/>
    <m/>
    <n v="125"/>
    <x v="5"/>
    <x v="13"/>
    <n v="1"/>
    <n v="0"/>
    <n v="0"/>
    <x v="2"/>
  </r>
  <r>
    <s v="CC100200"/>
    <d v="2019-10-04T16:01:45"/>
    <s v="C45327"/>
    <x v="0"/>
    <s v="support"/>
    <n v="76"/>
    <x v="1"/>
    <s v="prd_2"/>
    <d v="2019-06-10T12:47:59"/>
    <m/>
    <n v="125"/>
    <x v="5"/>
    <x v="13"/>
    <n v="1"/>
    <n v="4"/>
    <n v="4"/>
    <x v="3"/>
  </r>
  <r>
    <s v="CC101304"/>
    <d v="2019-10-11T14:38:26"/>
    <s v="C55391"/>
    <x v="0"/>
    <s v="signup"/>
    <n v="76"/>
    <x v="1"/>
    <s v="prd_2"/>
    <d v="2019-10-11T14:42:13"/>
    <m/>
    <n v="125"/>
    <x v="5"/>
    <x v="13"/>
    <n v="1"/>
    <n v="0"/>
    <n v="0"/>
    <x v="2"/>
  </r>
  <r>
    <s v="CC102180"/>
    <d v="2019-10-17T09:53:04"/>
    <s v="C55715"/>
    <x v="0"/>
    <s v="signup"/>
    <n v="76"/>
    <x v="0"/>
    <s v="prd_2"/>
    <d v="2019-10-17T09:57:17"/>
    <m/>
    <n v="125"/>
    <x v="5"/>
    <x v="13"/>
    <n v="1"/>
    <n v="0"/>
    <n v="0"/>
    <x v="2"/>
  </r>
  <r>
    <s v="CC104467"/>
    <d v="2019-10-31T09:15:29"/>
    <s v="C56585"/>
    <x v="0"/>
    <s v="signup"/>
    <n v="76"/>
    <x v="0"/>
    <s v="prd_2"/>
    <d v="2019-10-31T09:20:26"/>
    <m/>
    <n v="125"/>
    <x v="5"/>
    <x v="13"/>
    <n v="1"/>
    <n v="0"/>
    <n v="0"/>
    <x v="2"/>
  </r>
  <r>
    <s v="CC105129"/>
    <d v="2019-11-04T13:22:27"/>
    <s v="C40394"/>
    <x v="0"/>
    <s v="support"/>
    <n v="76"/>
    <x v="0"/>
    <s v="prd_2"/>
    <d v="2019-04-19T07:52:26"/>
    <m/>
    <n v="125"/>
    <x v="6"/>
    <x v="13"/>
    <n v="1"/>
    <n v="7"/>
    <n v="7"/>
    <x v="14"/>
  </r>
  <r>
    <s v="CC106517"/>
    <d v="2019-11-13T11:14:28"/>
    <s v="C57317"/>
    <x v="0"/>
    <s v="signup"/>
    <n v="76"/>
    <x v="1"/>
    <s v="prd_2"/>
    <d v="2019-11-13T11:18:20"/>
    <m/>
    <n v="125"/>
    <x v="6"/>
    <x v="13"/>
    <n v="1"/>
    <n v="0"/>
    <n v="0"/>
    <x v="2"/>
  </r>
  <r>
    <s v="CC108272"/>
    <d v="2019-11-25T09:38:29"/>
    <s v="C57932"/>
    <x v="0"/>
    <s v="signup"/>
    <n v="76"/>
    <x v="1"/>
    <s v="prd_2"/>
    <d v="2019-11-25T09:42:10"/>
    <m/>
    <n v="125"/>
    <x v="6"/>
    <x v="13"/>
    <n v="1"/>
    <n v="0"/>
    <n v="0"/>
    <x v="2"/>
  </r>
  <r>
    <s v="CC108313"/>
    <d v="2019-11-25T11:57:10"/>
    <s v="C57955"/>
    <x v="0"/>
    <s v="signup"/>
    <n v="76"/>
    <x v="1"/>
    <s v="prd_2"/>
    <d v="2019-11-25T11:59:21"/>
    <m/>
    <n v="125"/>
    <x v="6"/>
    <x v="13"/>
    <n v="1"/>
    <n v="0"/>
    <n v="0"/>
    <x v="2"/>
  </r>
  <r>
    <s v="CC108856"/>
    <d v="2019-11-28T15:53:04"/>
    <s v="C54881"/>
    <x v="1"/>
    <s v="support"/>
    <n v="76"/>
    <x v="1"/>
    <s v="prd_2"/>
    <d v="2019-10-04T10:56:28"/>
    <m/>
    <n v="125"/>
    <x v="6"/>
    <x v="13"/>
    <n v="1"/>
    <n v="2"/>
    <n v="2"/>
    <x v="13"/>
  </r>
  <r>
    <s v="CC110306"/>
    <d v="2019-12-09T08:01:20"/>
    <s v="C58644"/>
    <x v="0"/>
    <s v="signup"/>
    <n v="76"/>
    <x v="1"/>
    <s v="prd_2"/>
    <d v="2019-12-09T08:04:19"/>
    <m/>
    <n v="125"/>
    <x v="0"/>
    <x v="13"/>
    <n v="1"/>
    <n v="0"/>
    <n v="0"/>
    <x v="2"/>
  </r>
  <r>
    <s v="CC110399"/>
    <d v="2019-12-09T13:21:08"/>
    <s v="C58698"/>
    <x v="0"/>
    <s v="signup"/>
    <n v="76"/>
    <x v="1"/>
    <s v="prd_2"/>
    <d v="2019-12-09T13:26:48"/>
    <m/>
    <n v="125"/>
    <x v="0"/>
    <x v="13"/>
    <n v="1"/>
    <n v="0"/>
    <n v="0"/>
    <x v="2"/>
  </r>
  <r>
    <s v="CC111501"/>
    <d v="2019-12-16T14:39:44"/>
    <s v="C49382"/>
    <x v="1"/>
    <s v="support"/>
    <n v="76"/>
    <x v="0"/>
    <s v="prd_2"/>
    <d v="2019-07-25T06:33:27"/>
    <m/>
    <n v="125"/>
    <x v="0"/>
    <x v="13"/>
    <n v="1"/>
    <n v="5"/>
    <n v="5"/>
    <x v="0"/>
  </r>
  <r>
    <s v="CC115243"/>
    <d v="2020-01-07T13:59:12"/>
    <s v="C60776"/>
    <x v="0"/>
    <s v="signup"/>
    <n v="76"/>
    <x v="1"/>
    <s v="prd_2"/>
    <d v="2020-01-07T14:04:55"/>
    <m/>
    <n v="125"/>
    <x v="2"/>
    <x v="13"/>
    <n v="1"/>
    <n v="0"/>
    <n v="0"/>
    <x v="2"/>
  </r>
  <r>
    <s v="CC115547"/>
    <d v="2020-01-09T09:07:49"/>
    <s v="C60942"/>
    <x v="0"/>
    <s v="signup"/>
    <n v="76"/>
    <x v="1"/>
    <s v="prd_2"/>
    <d v="2020-01-09T09:11:06"/>
    <m/>
    <n v="125"/>
    <x v="2"/>
    <x v="13"/>
    <n v="1"/>
    <n v="0"/>
    <n v="0"/>
    <x v="2"/>
  </r>
  <r>
    <s v="CC115585"/>
    <d v="2020-01-09T10:50:15"/>
    <s v="C60970"/>
    <x v="0"/>
    <s v="signup"/>
    <n v="76"/>
    <x v="1"/>
    <s v="prd_2"/>
    <d v="2020-01-09T10:55:00"/>
    <m/>
    <n v="125"/>
    <x v="2"/>
    <x v="13"/>
    <n v="1"/>
    <n v="0"/>
    <n v="0"/>
    <x v="2"/>
  </r>
  <r>
    <s v="CC115816"/>
    <d v="2020-01-10T11:09:51"/>
    <s v="C61109"/>
    <x v="0"/>
    <s v="signup"/>
    <n v="76"/>
    <x v="1"/>
    <s v="prd_2"/>
    <d v="2020-01-10T11:11:58"/>
    <m/>
    <n v="125"/>
    <x v="2"/>
    <x v="13"/>
    <n v="1"/>
    <n v="0"/>
    <n v="0"/>
    <x v="2"/>
  </r>
  <r>
    <s v="CC116274"/>
    <d v="2020-01-13T10:11:11"/>
    <s v="C61294"/>
    <x v="0"/>
    <s v="signup"/>
    <n v="76"/>
    <x v="1"/>
    <s v="prd_2"/>
    <d v="2020-01-13T10:16:40"/>
    <m/>
    <n v="125"/>
    <x v="2"/>
    <x v="13"/>
    <n v="1"/>
    <n v="0"/>
    <n v="0"/>
    <x v="2"/>
  </r>
  <r>
    <s v="CC116333"/>
    <d v="2020-01-13T11:31:22"/>
    <s v="C61338"/>
    <x v="0"/>
    <s v="signup"/>
    <n v="76"/>
    <x v="0"/>
    <s v="prd_2"/>
    <d v="2020-01-13T11:36:43"/>
    <m/>
    <n v="125"/>
    <x v="2"/>
    <x v="13"/>
    <n v="1"/>
    <n v="0"/>
    <n v="0"/>
    <x v="2"/>
  </r>
  <r>
    <s v="CC117034"/>
    <d v="2020-01-16T09:28:45"/>
    <s v="C57955"/>
    <x v="0"/>
    <s v="support"/>
    <n v="76"/>
    <x v="1"/>
    <s v="prd_2"/>
    <d v="2019-11-25T11:59:21"/>
    <m/>
    <n v="125"/>
    <x v="2"/>
    <x v="13"/>
    <n v="1"/>
    <n v="2"/>
    <n v="2"/>
    <x v="13"/>
  </r>
  <r>
    <s v="CC117203"/>
    <d v="2020-01-16T15:06:10"/>
    <s v="C61859"/>
    <x v="0"/>
    <s v="signup"/>
    <n v="76"/>
    <x v="0"/>
    <s v="prd_2"/>
    <d v="2020-01-16T15:09:31"/>
    <m/>
    <n v="125"/>
    <x v="2"/>
    <x v="13"/>
    <n v="1"/>
    <n v="0"/>
    <n v="0"/>
    <x v="2"/>
  </r>
  <r>
    <s v="CC117701"/>
    <d v="2020-01-20T08:14:22"/>
    <s v="C62041"/>
    <x v="0"/>
    <s v="signup"/>
    <n v="76"/>
    <x v="0"/>
    <s v="prd_2"/>
    <d v="2020-01-20T08:18:48"/>
    <m/>
    <n v="125"/>
    <x v="2"/>
    <x v="13"/>
    <n v="1"/>
    <n v="0"/>
    <n v="0"/>
    <x v="2"/>
  </r>
  <r>
    <s v="CC118476"/>
    <d v="2020-01-23T10:58:22"/>
    <s v="C62518"/>
    <x v="0"/>
    <s v="signup"/>
    <n v="76"/>
    <x v="0"/>
    <s v="prd_2"/>
    <d v="2020-01-23T11:02:37"/>
    <m/>
    <n v="125"/>
    <x v="2"/>
    <x v="13"/>
    <n v="1"/>
    <n v="0"/>
    <n v="0"/>
    <x v="2"/>
  </r>
  <r>
    <s v="CC118492"/>
    <d v="2020-01-23T11:32:28"/>
    <s v="C62530"/>
    <x v="0"/>
    <s v="signup"/>
    <n v="76"/>
    <x v="1"/>
    <s v="prd_2"/>
    <d v="2020-01-23T11:35:55"/>
    <m/>
    <n v="125"/>
    <x v="2"/>
    <x v="13"/>
    <n v="1"/>
    <n v="0"/>
    <n v="0"/>
    <x v="2"/>
  </r>
  <r>
    <s v="CC118723"/>
    <d v="2020-01-24T11:34:09"/>
    <s v="C62658"/>
    <x v="0"/>
    <s v="signup"/>
    <n v="76"/>
    <x v="1"/>
    <s v="prd_2"/>
    <d v="2020-01-24T11:37:08"/>
    <m/>
    <n v="125"/>
    <x v="2"/>
    <x v="13"/>
    <n v="1"/>
    <n v="0"/>
    <n v="0"/>
    <x v="2"/>
  </r>
  <r>
    <s v="CC119597"/>
    <d v="2020-01-28T13:56:26"/>
    <s v="C63130"/>
    <x v="0"/>
    <s v="signup"/>
    <n v="76"/>
    <x v="0"/>
    <s v="prd_2"/>
    <d v="2020-01-28T14:00:51"/>
    <m/>
    <n v="125"/>
    <x v="2"/>
    <x v="13"/>
    <n v="1"/>
    <n v="0"/>
    <n v="0"/>
    <x v="2"/>
  </r>
  <r>
    <s v="CC120163"/>
    <d v="2020-01-31T09:58:19"/>
    <s v="C63415"/>
    <x v="0"/>
    <s v="signup"/>
    <n v="76"/>
    <x v="0"/>
    <s v="prd_2"/>
    <d v="2020-01-31T10:01:54"/>
    <m/>
    <n v="125"/>
    <x v="2"/>
    <x v="13"/>
    <n v="1"/>
    <n v="0"/>
    <n v="0"/>
    <x v="2"/>
  </r>
  <r>
    <s v="CC121170"/>
    <d v="2020-02-04T17:26:35"/>
    <s v="C61859"/>
    <x v="0"/>
    <s v="support"/>
    <n v="76"/>
    <x v="0"/>
    <s v="prd_2"/>
    <d v="2020-01-16T15:09:31"/>
    <m/>
    <n v="125"/>
    <x v="3"/>
    <x v="13"/>
    <n v="1"/>
    <n v="1"/>
    <n v="1"/>
    <x v="5"/>
  </r>
  <r>
    <s v="CC121773"/>
    <d v="2020-02-07T11:58:34"/>
    <s v="C64275"/>
    <x v="0"/>
    <s v="signup"/>
    <n v="76"/>
    <x v="0"/>
    <s v="prd_2"/>
    <d v="2020-02-07T12:05:09"/>
    <m/>
    <n v="125"/>
    <x v="3"/>
    <x v="13"/>
    <n v="1"/>
    <n v="0"/>
    <n v="0"/>
    <x v="2"/>
  </r>
  <r>
    <s v="CC121782"/>
    <d v="2020-02-07T12:10:52"/>
    <s v="C64279"/>
    <x v="0"/>
    <s v="signup"/>
    <n v="76"/>
    <x v="1"/>
    <s v="prd_2"/>
    <d v="2020-02-07T12:13:38"/>
    <m/>
    <n v="125"/>
    <x v="3"/>
    <x v="13"/>
    <n v="1"/>
    <n v="0"/>
    <n v="0"/>
    <x v="2"/>
  </r>
  <r>
    <s v="CC122443"/>
    <d v="2020-02-10T16:30:30"/>
    <s v="C64567"/>
    <x v="0"/>
    <s v="signup"/>
    <n v="76"/>
    <x v="0"/>
    <s v="prd_2"/>
    <d v="2020-02-10T16:35:54"/>
    <m/>
    <n v="125"/>
    <x v="3"/>
    <x v="13"/>
    <n v="1"/>
    <n v="0"/>
    <n v="0"/>
    <x v="2"/>
  </r>
  <r>
    <s v="CC101152"/>
    <d v="2019-10-10T16:10:11"/>
    <s v="C24251"/>
    <x v="0"/>
    <s v="support"/>
    <n v="77"/>
    <x v="1"/>
    <s v="prd_2"/>
    <d v="2018-07-13T10:03:38"/>
    <d v="2021-02-05T09:39:21"/>
    <n v="125"/>
    <x v="5"/>
    <x v="13"/>
    <n v="0"/>
    <n v="15"/>
    <n v="15"/>
    <x v="22"/>
  </r>
  <r>
    <s v="CC104137"/>
    <d v="2019-10-29T10:31:34"/>
    <s v="C49221"/>
    <x v="0"/>
    <s v="support"/>
    <n v="77"/>
    <x v="0"/>
    <s v="prd_2"/>
    <d v="2019-07-23T11:44:31"/>
    <d v="2020-02-27T15:37:28"/>
    <n v="125"/>
    <x v="5"/>
    <x v="13"/>
    <n v="0"/>
    <n v="3"/>
    <n v="3"/>
    <x v="7"/>
  </r>
  <r>
    <s v="CC105639"/>
    <d v="2019-11-07T14:01:25"/>
    <s v="C57021"/>
    <x v="0"/>
    <s v="signup"/>
    <n v="77"/>
    <x v="0"/>
    <s v="prd_2"/>
    <d v="2019-11-07T14:07:04"/>
    <d v="2021-08-01T13:44:40"/>
    <n v="125"/>
    <x v="6"/>
    <x v="13"/>
    <n v="0"/>
    <n v="0"/>
    <n v="0"/>
    <x v="2"/>
  </r>
  <r>
    <s v="CC106888"/>
    <d v="2019-11-15T13:21:07"/>
    <s v="C57469"/>
    <x v="0"/>
    <s v="signup"/>
    <n v="77"/>
    <x v="0"/>
    <s v="prd_2"/>
    <d v="2019-11-15T13:27:29"/>
    <d v="2020-10-07T14:17:53"/>
    <n v="125"/>
    <x v="6"/>
    <x v="13"/>
    <n v="0"/>
    <n v="0"/>
    <n v="0"/>
    <x v="2"/>
  </r>
  <r>
    <s v="CC107920"/>
    <d v="2019-11-22T10:13:39"/>
    <s v="C57828"/>
    <x v="0"/>
    <s v="signup"/>
    <n v="77"/>
    <x v="1"/>
    <s v="prd_2"/>
    <d v="2019-11-22T10:18:11"/>
    <d v="2021-10-16T16:25:11"/>
    <n v="125"/>
    <x v="6"/>
    <x v="13"/>
    <n v="0"/>
    <n v="0"/>
    <n v="0"/>
    <x v="2"/>
  </r>
  <r>
    <s v="CC108236"/>
    <d v="2019-11-24T16:07:20"/>
    <s v="C47981"/>
    <x v="0"/>
    <s v="support"/>
    <n v="77"/>
    <x v="0"/>
    <s v="prd_2"/>
    <d v="2019-07-08T14:05:56"/>
    <d v="2021-05-01T11:27:44"/>
    <n v="125"/>
    <x v="6"/>
    <x v="13"/>
    <n v="0"/>
    <n v="5"/>
    <n v="5"/>
    <x v="0"/>
  </r>
  <r>
    <s v="CC108596"/>
    <d v="2019-11-27T09:53:26"/>
    <s v="C43706"/>
    <x v="0"/>
    <s v="support"/>
    <n v="77"/>
    <x v="0"/>
    <s v="prd_2"/>
    <d v="2019-05-23T11:49:02"/>
    <d v="2019-12-11T11:34:59"/>
    <n v="125"/>
    <x v="6"/>
    <x v="13"/>
    <n v="0"/>
    <n v="6"/>
    <n v="6"/>
    <x v="4"/>
  </r>
  <r>
    <s v="CC109223"/>
    <d v="2019-12-01T13:51:17"/>
    <s v="C52023"/>
    <x v="0"/>
    <s v="support"/>
    <n v="77"/>
    <x v="1"/>
    <s v="prd_2"/>
    <d v="2019-08-27T09:33:18"/>
    <d v="2021-11-14T13:37:27"/>
    <n v="125"/>
    <x v="0"/>
    <x v="13"/>
    <n v="0"/>
    <n v="3"/>
    <n v="3"/>
    <x v="7"/>
  </r>
  <r>
    <s v="CC110190"/>
    <d v="2019-12-07T20:41:19"/>
    <s v="C51825"/>
    <x v="1"/>
    <s v="support"/>
    <n v="77"/>
    <x v="0"/>
    <s v="prd_2"/>
    <d v="2019-08-23T11:51:35"/>
    <d v="2019-11-03T11:36:01"/>
    <n v="125"/>
    <x v="0"/>
    <x v="13"/>
    <n v="1"/>
    <n v="4"/>
    <n v="2"/>
    <x v="13"/>
  </r>
  <r>
    <s v="CC113907"/>
    <d v="2020-01-01T13:57:26"/>
    <s v="C60010"/>
    <x v="0"/>
    <s v="signup"/>
    <n v="77"/>
    <x v="1"/>
    <s v="prd_2"/>
    <d v="2020-01-01T14:00:21"/>
    <d v="2020-01-14T07:21:03"/>
    <n v="125"/>
    <x v="2"/>
    <x v="13"/>
    <n v="0"/>
    <n v="0"/>
    <n v="0"/>
    <x v="2"/>
  </r>
  <r>
    <s v="CC115606"/>
    <d v="2020-01-09T11:28:44"/>
    <s v="C60986"/>
    <x v="0"/>
    <s v="signup"/>
    <n v="77"/>
    <x v="0"/>
    <s v="prd_2"/>
    <d v="2020-01-09T11:33:55"/>
    <d v="2020-12-16T13:30:33"/>
    <n v="125"/>
    <x v="2"/>
    <x v="13"/>
    <n v="0"/>
    <n v="0"/>
    <n v="0"/>
    <x v="2"/>
  </r>
  <r>
    <s v="CC117177"/>
    <d v="2020-01-16T14:15:42"/>
    <s v="C61845"/>
    <x v="0"/>
    <s v="signup"/>
    <n v="77"/>
    <x v="0"/>
    <s v="prd_2"/>
    <d v="2020-01-16T14:19:48"/>
    <d v="2020-10-26T12:33:34"/>
    <n v="125"/>
    <x v="2"/>
    <x v="13"/>
    <n v="0"/>
    <n v="0"/>
    <n v="0"/>
    <x v="2"/>
  </r>
  <r>
    <s v="CC118972"/>
    <d v="2020-01-25T14:49:22"/>
    <s v="C62777"/>
    <x v="0"/>
    <s v="signup"/>
    <n v="77"/>
    <x v="1"/>
    <s v="prd_2"/>
    <d v="2020-01-25T14:51:25"/>
    <d v="2021-07-21T17:58:54"/>
    <n v="125"/>
    <x v="2"/>
    <x v="13"/>
    <n v="0"/>
    <n v="0"/>
    <n v="0"/>
    <x v="2"/>
  </r>
  <r>
    <s v="CC120837"/>
    <d v="2020-02-03T13:28:35"/>
    <s v="C63742"/>
    <x v="0"/>
    <s v="signup"/>
    <n v="77"/>
    <x v="1"/>
    <s v="prd_2"/>
    <d v="2020-02-03T13:32:07"/>
    <d v="2021-05-15T12:59:17"/>
    <n v="125"/>
    <x v="3"/>
    <x v="13"/>
    <n v="0"/>
    <n v="0"/>
    <n v="0"/>
    <x v="2"/>
  </r>
  <r>
    <s v="CC121696"/>
    <d v="2020-02-07T08:37:03"/>
    <s v="C64218"/>
    <x v="0"/>
    <s v="signup"/>
    <n v="77"/>
    <x v="0"/>
    <s v="prd_2"/>
    <d v="2020-02-07T08:42:57"/>
    <d v="2021-07-10T11:22:12"/>
    <n v="125"/>
    <x v="3"/>
    <x v="13"/>
    <n v="0"/>
    <n v="0"/>
    <n v="0"/>
    <x v="2"/>
  </r>
  <r>
    <s v="CC122533"/>
    <d v="2020-02-11T11:43:58"/>
    <s v="C64619"/>
    <x v="0"/>
    <s v="signup"/>
    <n v="77"/>
    <x v="0"/>
    <s v="prd_2"/>
    <d v="2020-02-11T11:48:07"/>
    <d v="2020-08-13T14:06:49"/>
    <n v="125"/>
    <x v="3"/>
    <x v="13"/>
    <n v="0"/>
    <n v="0"/>
    <n v="0"/>
    <x v="2"/>
  </r>
  <r>
    <s v="CC122816"/>
    <d v="2020-02-12T12:08:17"/>
    <s v="C64784"/>
    <x v="0"/>
    <s v="signup"/>
    <n v="77"/>
    <x v="1"/>
    <s v="prd_2"/>
    <d v="2020-02-12T12:13:06"/>
    <d v="2020-05-22T09:58:42"/>
    <n v="125"/>
    <x v="3"/>
    <x v="13"/>
    <n v="0"/>
    <n v="0"/>
    <n v="0"/>
    <x v="2"/>
  </r>
  <r>
    <s v="CC123012"/>
    <d v="2020-02-13T11:00:16"/>
    <s v="C64897"/>
    <x v="0"/>
    <s v="signup"/>
    <n v="77"/>
    <x v="0"/>
    <s v="prd_2"/>
    <d v="2020-02-13T11:03:54"/>
    <d v="2020-12-22T11:57:14"/>
    <n v="125"/>
    <x v="3"/>
    <x v="13"/>
    <n v="0"/>
    <n v="0"/>
    <n v="0"/>
    <x v="2"/>
  </r>
  <r>
    <s v="CC123492"/>
    <d v="2020-02-15T12:12:53"/>
    <s v="C65155"/>
    <x v="0"/>
    <s v="signup"/>
    <n v="77"/>
    <x v="0"/>
    <s v="prd_2"/>
    <d v="2020-02-15T12:16:49"/>
    <d v="2021-07-01T13:38:47"/>
    <n v="125"/>
    <x v="3"/>
    <x v="13"/>
    <n v="0"/>
    <n v="0"/>
    <n v="0"/>
    <x v="2"/>
  </r>
  <r>
    <s v="CC125768"/>
    <d v="2020-02-25T16:08:19"/>
    <s v="C66304"/>
    <x v="0"/>
    <s v="signup"/>
    <n v="77"/>
    <x v="1"/>
    <s v="prd_2"/>
    <d v="2020-02-25T16:12:11"/>
    <d v="2020-10-30T18:06:06"/>
    <n v="125"/>
    <x v="3"/>
    <x v="13"/>
    <n v="0"/>
    <n v="0"/>
    <n v="0"/>
    <x v="2"/>
  </r>
  <r>
    <s v="CC127876"/>
    <d v="2020-03-05T14:57:46"/>
    <s v="C60986"/>
    <x v="0"/>
    <s v="support"/>
    <n v="77"/>
    <x v="0"/>
    <s v="prd_2"/>
    <d v="2020-01-09T11:33:55"/>
    <d v="2020-12-16T13:30:33"/>
    <n v="125"/>
    <x v="1"/>
    <x v="13"/>
    <n v="0"/>
    <n v="2"/>
    <n v="2"/>
    <x v="13"/>
  </r>
  <r>
    <s v="CC128697"/>
    <d v="2020-03-09T16:32:58"/>
    <s v="C52817"/>
    <x v="0"/>
    <s v="support"/>
    <n v="77"/>
    <x v="1"/>
    <s v="prd_2"/>
    <d v="2019-09-05T13:57:29"/>
    <d v="2020-02-01T08:38:36"/>
    <n v="125"/>
    <x v="1"/>
    <x v="13"/>
    <n v="1"/>
    <n v="6"/>
    <n v="5"/>
    <x v="0"/>
  </r>
  <r>
    <s v="CC129700"/>
    <d v="2020-03-14T11:43:59"/>
    <s v="C68378"/>
    <x v="0"/>
    <s v="signup"/>
    <n v="77"/>
    <x v="1"/>
    <s v="prd_2"/>
    <d v="2020-03-14T11:48:07"/>
    <d v="2021-03-20T13:51:49"/>
    <n v="125"/>
    <x v="1"/>
    <x v="13"/>
    <n v="0"/>
    <n v="0"/>
    <n v="0"/>
    <x v="2"/>
  </r>
  <r>
    <s v="CC130282"/>
    <d v="2020-03-17T10:25:45"/>
    <s v="C68635"/>
    <x v="0"/>
    <s v="signup"/>
    <n v="77"/>
    <x v="1"/>
    <s v="prd_2"/>
    <d v="2020-03-17T10:30:31"/>
    <d v="2020-12-30T21:35:16"/>
    <n v="125"/>
    <x v="1"/>
    <x v="13"/>
    <n v="0"/>
    <n v="0"/>
    <n v="0"/>
    <x v="2"/>
  </r>
  <r>
    <s v="CC131471"/>
    <d v="2020-03-22T11:15:49"/>
    <s v="C64619"/>
    <x v="0"/>
    <s v="support"/>
    <n v="77"/>
    <x v="0"/>
    <s v="prd_2"/>
    <d v="2020-02-11T11:48:07"/>
    <d v="2020-08-13T14:06:49"/>
    <n v="125"/>
    <x v="1"/>
    <x v="13"/>
    <n v="0"/>
    <n v="1"/>
    <n v="1"/>
    <x v="5"/>
  </r>
  <r>
    <s v="CC131934"/>
    <d v="2020-03-24T11:31:13"/>
    <s v="C69464"/>
    <x v="0"/>
    <s v="signup"/>
    <n v="77"/>
    <x v="1"/>
    <s v="prd_2"/>
    <d v="2020-03-24T11:35:52"/>
    <d v="2021-02-20T13:15:11"/>
    <n v="125"/>
    <x v="1"/>
    <x v="13"/>
    <n v="0"/>
    <n v="0"/>
    <n v="0"/>
    <x v="2"/>
  </r>
  <r>
    <s v="CC132447"/>
    <d v="2020-03-26T10:08:40"/>
    <s v="C69727"/>
    <x v="0"/>
    <s v="signup"/>
    <n v="77"/>
    <x v="0"/>
    <s v="prd_2"/>
    <d v="2020-03-26T10:09:56"/>
    <d v="2020-12-12T13:12:59"/>
    <n v="125"/>
    <x v="1"/>
    <x v="13"/>
    <n v="0"/>
    <n v="0"/>
    <n v="0"/>
    <x v="2"/>
  </r>
  <r>
    <s v="CC135775"/>
    <d v="2020-04-09T11:06:36"/>
    <s v="C66304"/>
    <x v="0"/>
    <s v="support"/>
    <n v="77"/>
    <x v="1"/>
    <s v="prd_2"/>
    <d v="2020-02-25T16:12:11"/>
    <d v="2020-10-30T18:06:06"/>
    <n v="125"/>
    <x v="4"/>
    <x v="13"/>
    <n v="0"/>
    <n v="1"/>
    <n v="1"/>
    <x v="5"/>
  </r>
  <r>
    <s v="CC135820"/>
    <d v="2020-04-09T12:03:16"/>
    <s v="C71468"/>
    <x v="0"/>
    <s v="signup"/>
    <n v="77"/>
    <x v="1"/>
    <s v="prd_2"/>
    <d v="2020-04-09T12:08:21"/>
    <d v="2021-06-08T12:42:46"/>
    <n v="125"/>
    <x v="4"/>
    <x v="13"/>
    <n v="0"/>
    <n v="0"/>
    <n v="0"/>
    <x v="2"/>
  </r>
  <r>
    <s v="CC136041"/>
    <d v="2020-04-10T11:04:28"/>
    <s v="C71573"/>
    <x v="0"/>
    <s v="signup"/>
    <n v="77"/>
    <x v="0"/>
    <s v="prd_2"/>
    <d v="2020-04-10T11:08:40"/>
    <d v="2020-06-10T15:58:52"/>
    <n v="125"/>
    <x v="4"/>
    <x v="13"/>
    <n v="0"/>
    <n v="0"/>
    <n v="0"/>
    <x v="2"/>
  </r>
  <r>
    <s v="CC138481"/>
    <d v="2020-04-20T13:55:58"/>
    <s v="C72703"/>
    <x v="0"/>
    <s v="signup"/>
    <n v="77"/>
    <x v="1"/>
    <s v="prd_2"/>
    <d v="2020-04-20T13:59:52"/>
    <d v="2021-11-16T15:42:16"/>
    <n v="125"/>
    <x v="4"/>
    <x v="13"/>
    <n v="0"/>
    <n v="0"/>
    <n v="0"/>
    <x v="2"/>
  </r>
  <r>
    <s v="CC138881"/>
    <d v="2020-04-22T10:35:40"/>
    <s v="C72899"/>
    <x v="0"/>
    <s v="signup"/>
    <n v="77"/>
    <x v="0"/>
    <s v="prd_2"/>
    <d v="2020-04-22T10:39:00"/>
    <d v="2021-07-15T17:20:51"/>
    <n v="125"/>
    <x v="4"/>
    <x v="13"/>
    <n v="0"/>
    <n v="0"/>
    <n v="0"/>
    <x v="2"/>
  </r>
  <r>
    <s v="CC100747"/>
    <d v="2019-10-08T13:14:37"/>
    <s v="C55134"/>
    <x v="0"/>
    <s v="signup"/>
    <n v="77"/>
    <x v="1"/>
    <s v="prd_2"/>
    <d v="2019-10-08T13:19:27"/>
    <m/>
    <n v="125"/>
    <x v="5"/>
    <x v="13"/>
    <n v="1"/>
    <n v="0"/>
    <n v="0"/>
    <x v="2"/>
  </r>
  <r>
    <s v="CC100853"/>
    <d v="2019-10-09T10:52:02"/>
    <s v="C55173"/>
    <x v="0"/>
    <s v="signup"/>
    <n v="77"/>
    <x v="1"/>
    <s v="prd_2"/>
    <d v="2019-10-09T10:54:35"/>
    <m/>
    <n v="125"/>
    <x v="5"/>
    <x v="13"/>
    <n v="1"/>
    <n v="0"/>
    <n v="0"/>
    <x v="2"/>
  </r>
  <r>
    <s v="CC101459"/>
    <d v="2019-10-12T16:54:30"/>
    <s v="C38745"/>
    <x v="0"/>
    <s v="support"/>
    <n v="77"/>
    <x v="1"/>
    <s v="prd_2"/>
    <d v="2019-04-03T10:14:21"/>
    <m/>
    <n v="125"/>
    <x v="5"/>
    <x v="13"/>
    <n v="1"/>
    <n v="6"/>
    <n v="6"/>
    <x v="4"/>
  </r>
  <r>
    <s v="CC102005"/>
    <d v="2019-10-16T09:06:51"/>
    <s v="C55631"/>
    <x v="0"/>
    <s v="signup"/>
    <n v="77"/>
    <x v="1"/>
    <s v="prd_2"/>
    <d v="2019-10-16T09:09:28"/>
    <m/>
    <n v="125"/>
    <x v="5"/>
    <x v="13"/>
    <n v="1"/>
    <n v="0"/>
    <n v="0"/>
    <x v="2"/>
  </r>
  <r>
    <s v="CC102403"/>
    <d v="2019-10-18T11:53:06"/>
    <s v="C55825"/>
    <x v="0"/>
    <s v="signup"/>
    <n v="77"/>
    <x v="1"/>
    <s v="prd_2"/>
    <d v="2019-10-18T11:56:17"/>
    <m/>
    <n v="125"/>
    <x v="5"/>
    <x v="13"/>
    <n v="1"/>
    <n v="0"/>
    <n v="0"/>
    <x v="2"/>
  </r>
  <r>
    <s v="CC102705"/>
    <d v="2019-10-20T14:09:48"/>
    <s v="C52195"/>
    <x v="0"/>
    <s v="support"/>
    <n v="77"/>
    <x v="1"/>
    <s v="prd_2"/>
    <d v="2019-08-28T13:51:07"/>
    <m/>
    <n v="125"/>
    <x v="5"/>
    <x v="13"/>
    <n v="1"/>
    <n v="2"/>
    <n v="2"/>
    <x v="13"/>
  </r>
  <r>
    <s v="CC103215"/>
    <d v="2019-10-23T12:09:34"/>
    <s v="C56122"/>
    <x v="0"/>
    <s v="signup"/>
    <n v="77"/>
    <x v="0"/>
    <s v="prd_2"/>
    <d v="2019-10-23T12:13:12"/>
    <m/>
    <n v="125"/>
    <x v="5"/>
    <x v="13"/>
    <n v="1"/>
    <n v="0"/>
    <n v="0"/>
    <x v="2"/>
  </r>
  <r>
    <s v="CC103848"/>
    <d v="2019-10-27T13:23:47"/>
    <s v="C55134"/>
    <x v="0"/>
    <s v="support"/>
    <n v="77"/>
    <x v="1"/>
    <s v="prd_2"/>
    <d v="2019-10-08T13:19:27"/>
    <m/>
    <n v="125"/>
    <x v="5"/>
    <x v="13"/>
    <n v="1"/>
    <n v="1"/>
    <n v="1"/>
    <x v="5"/>
  </r>
  <r>
    <s v="CC103951"/>
    <d v="2019-10-28T10:29:10"/>
    <s v="C56354"/>
    <x v="0"/>
    <s v="signup"/>
    <n v="77"/>
    <x v="0"/>
    <s v="prd_2"/>
    <d v="2019-10-28T10:34:26"/>
    <m/>
    <n v="125"/>
    <x v="5"/>
    <x v="13"/>
    <n v="1"/>
    <n v="0"/>
    <n v="0"/>
    <x v="2"/>
  </r>
  <r>
    <s v="CC106633"/>
    <d v="2019-11-14T09:21:34"/>
    <s v="C42378"/>
    <x v="0"/>
    <s v="support"/>
    <n v="77"/>
    <x v="0"/>
    <s v="prd_2"/>
    <d v="2019-05-09T11:46:41"/>
    <m/>
    <n v="125"/>
    <x v="6"/>
    <x v="13"/>
    <n v="1"/>
    <n v="6"/>
    <n v="6"/>
    <x v="4"/>
  </r>
  <r>
    <s v="CC106691"/>
    <d v="2019-11-14T12:22:58"/>
    <s v="C57399"/>
    <x v="0"/>
    <s v="signup"/>
    <n v="77"/>
    <x v="0"/>
    <s v="prd_2"/>
    <d v="2019-11-14T12:28:16"/>
    <m/>
    <n v="125"/>
    <x v="6"/>
    <x v="13"/>
    <n v="1"/>
    <n v="0"/>
    <n v="0"/>
    <x v="2"/>
  </r>
  <r>
    <s v="CC107122"/>
    <d v="2019-11-17T12:37:01"/>
    <s v="C57509"/>
    <x v="0"/>
    <s v="signup"/>
    <n v="77"/>
    <x v="1"/>
    <s v="prd_2"/>
    <d v="2019-11-17T12:40:56"/>
    <m/>
    <n v="125"/>
    <x v="6"/>
    <x v="13"/>
    <n v="1"/>
    <n v="0"/>
    <n v="0"/>
    <x v="2"/>
  </r>
  <r>
    <s v="CC107448"/>
    <d v="2019-11-19T11:44:58"/>
    <s v="C57656"/>
    <x v="0"/>
    <s v="signup"/>
    <n v="77"/>
    <x v="0"/>
    <s v="prd_2"/>
    <d v="2019-11-19T11:49:32"/>
    <m/>
    <n v="125"/>
    <x v="6"/>
    <x v="13"/>
    <n v="1"/>
    <n v="0"/>
    <n v="0"/>
    <x v="2"/>
  </r>
  <r>
    <s v="CC108090"/>
    <d v="2019-11-23T12:45:35"/>
    <s v="C22509"/>
    <x v="0"/>
    <s v="support"/>
    <n v="77"/>
    <x v="1"/>
    <s v="prd_2"/>
    <d v="2018-06-11T09:52:54"/>
    <m/>
    <n v="125"/>
    <x v="6"/>
    <x v="13"/>
    <n v="1"/>
    <n v="18"/>
    <n v="18"/>
    <x v="19"/>
  </r>
  <r>
    <s v="CC108466"/>
    <d v="2019-11-26T11:54:49"/>
    <s v="C58024"/>
    <x v="0"/>
    <s v="signup"/>
    <n v="77"/>
    <x v="0"/>
    <s v="prd_2"/>
    <d v="2019-11-26T12:00:01"/>
    <m/>
    <n v="125"/>
    <x v="6"/>
    <x v="13"/>
    <n v="1"/>
    <n v="0"/>
    <n v="0"/>
    <x v="2"/>
  </r>
  <r>
    <s v="CC108679"/>
    <d v="2019-11-27T13:59:47"/>
    <s v="C51516"/>
    <x v="0"/>
    <s v="support"/>
    <n v="77"/>
    <x v="1"/>
    <s v="prd_2"/>
    <d v="2019-08-19T15:03:45"/>
    <m/>
    <n v="125"/>
    <x v="6"/>
    <x v="13"/>
    <n v="1"/>
    <n v="3"/>
    <n v="3"/>
    <x v="7"/>
  </r>
  <r>
    <s v="CC109940"/>
    <d v="2019-12-06T08:43:00"/>
    <s v="C52195"/>
    <x v="0"/>
    <s v="support"/>
    <n v="77"/>
    <x v="1"/>
    <s v="prd_2"/>
    <d v="2019-08-28T13:51:07"/>
    <m/>
    <n v="125"/>
    <x v="0"/>
    <x v="13"/>
    <n v="1"/>
    <n v="3"/>
    <n v="3"/>
    <x v="7"/>
  </r>
  <r>
    <s v="CC111928"/>
    <d v="2019-12-19T11:25:12"/>
    <s v="C59247"/>
    <x v="0"/>
    <s v="signup"/>
    <n v="77"/>
    <x v="0"/>
    <s v="prd_2"/>
    <d v="2019-12-19T11:29:18"/>
    <m/>
    <n v="125"/>
    <x v="0"/>
    <x v="13"/>
    <n v="1"/>
    <n v="0"/>
    <n v="0"/>
    <x v="2"/>
  </r>
  <r>
    <s v="CC113810"/>
    <d v="2020-01-01T12:06:01"/>
    <s v="C59940"/>
    <x v="0"/>
    <s v="signup"/>
    <n v="77"/>
    <x v="0"/>
    <s v="prd_2"/>
    <d v="2020-01-01T12:10:33"/>
    <m/>
    <n v="125"/>
    <x v="2"/>
    <x v="13"/>
    <n v="1"/>
    <n v="0"/>
    <n v="0"/>
    <x v="2"/>
  </r>
  <r>
    <s v="CC114045"/>
    <d v="2020-01-02T10:52:47"/>
    <s v="C60092"/>
    <x v="0"/>
    <s v="signup"/>
    <n v="77"/>
    <x v="0"/>
    <s v="prd_2"/>
    <d v="2020-01-02T10:56:38"/>
    <m/>
    <n v="125"/>
    <x v="2"/>
    <x v="13"/>
    <n v="1"/>
    <n v="0"/>
    <n v="0"/>
    <x v="2"/>
  </r>
  <r>
    <s v="CC115151"/>
    <d v="2020-01-07T11:19:04"/>
    <s v="C60709"/>
    <x v="0"/>
    <s v="signup"/>
    <n v="77"/>
    <x v="1"/>
    <s v="prd_2"/>
    <d v="2020-01-07T11:23:55"/>
    <m/>
    <n v="125"/>
    <x v="2"/>
    <x v="13"/>
    <n v="1"/>
    <n v="0"/>
    <n v="0"/>
    <x v="2"/>
  </r>
  <r>
    <s v="CC116607"/>
    <d v="2020-01-14T11:34:39"/>
    <s v="C61505"/>
    <x v="0"/>
    <s v="signup"/>
    <n v="77"/>
    <x v="1"/>
    <s v="prd_2"/>
    <d v="2020-01-14T11:38:45"/>
    <m/>
    <n v="125"/>
    <x v="2"/>
    <x v="13"/>
    <n v="1"/>
    <n v="0"/>
    <n v="0"/>
    <x v="2"/>
  </r>
  <r>
    <s v="CC116653"/>
    <d v="2020-01-14T12:47:14"/>
    <s v="C61537"/>
    <x v="0"/>
    <s v="signup"/>
    <n v="77"/>
    <x v="1"/>
    <s v="prd_2"/>
    <d v="2020-01-14T12:50:31"/>
    <m/>
    <n v="125"/>
    <x v="2"/>
    <x v="13"/>
    <n v="1"/>
    <n v="0"/>
    <n v="0"/>
    <x v="2"/>
  </r>
  <r>
    <s v="CC116812"/>
    <d v="2020-01-15T10:25:47"/>
    <s v="C61610"/>
    <x v="0"/>
    <s v="signup"/>
    <n v="77"/>
    <x v="0"/>
    <s v="prd_2"/>
    <d v="2020-01-15T10:29:38"/>
    <m/>
    <n v="125"/>
    <x v="2"/>
    <x v="13"/>
    <n v="1"/>
    <n v="0"/>
    <n v="0"/>
    <x v="2"/>
  </r>
  <r>
    <s v="CC116908"/>
    <d v="2020-01-15T12:50:25"/>
    <s v="C61683"/>
    <x v="0"/>
    <s v="signup"/>
    <n v="77"/>
    <x v="1"/>
    <s v="prd_2"/>
    <d v="2020-01-15T12:54:02"/>
    <m/>
    <n v="125"/>
    <x v="2"/>
    <x v="13"/>
    <n v="1"/>
    <n v="0"/>
    <n v="0"/>
    <x v="2"/>
  </r>
  <r>
    <s v="CC117154"/>
    <d v="2020-01-16T13:25:45"/>
    <s v="C61830"/>
    <x v="0"/>
    <s v="signup"/>
    <n v="77"/>
    <x v="1"/>
    <s v="prd_2"/>
    <d v="2020-01-16T13:28:53"/>
    <m/>
    <n v="125"/>
    <x v="2"/>
    <x v="13"/>
    <n v="1"/>
    <n v="0"/>
    <n v="0"/>
    <x v="2"/>
  </r>
  <r>
    <s v="CC117308"/>
    <d v="2020-01-17T11:43:32"/>
    <s v="C61904"/>
    <x v="0"/>
    <s v="signup"/>
    <n v="77"/>
    <x v="0"/>
    <s v="prd_2"/>
    <d v="2020-01-17T11:47:51"/>
    <m/>
    <n v="125"/>
    <x v="2"/>
    <x v="13"/>
    <n v="1"/>
    <n v="0"/>
    <n v="0"/>
    <x v="2"/>
  </r>
  <r>
    <s v="CC117720"/>
    <d v="2020-01-20T09:57:53"/>
    <s v="C62055"/>
    <x v="0"/>
    <s v="signup"/>
    <n v="77"/>
    <x v="1"/>
    <s v="prd_2"/>
    <d v="2020-01-20T10:00:55"/>
    <m/>
    <n v="125"/>
    <x v="2"/>
    <x v="13"/>
    <n v="1"/>
    <n v="0"/>
    <n v="0"/>
    <x v="2"/>
  </r>
  <r>
    <s v="CC117997"/>
    <d v="2020-01-21T10:38:46"/>
    <s v="C62237"/>
    <x v="0"/>
    <s v="signup"/>
    <n v="77"/>
    <x v="1"/>
    <s v="prd_2"/>
    <d v="2020-01-21T10:41:22"/>
    <m/>
    <n v="125"/>
    <x v="2"/>
    <x v="13"/>
    <n v="1"/>
    <n v="0"/>
    <n v="0"/>
    <x v="2"/>
  </r>
  <r>
    <s v="CC118199"/>
    <d v="2020-01-22T08:06:58"/>
    <s v="C62349"/>
    <x v="0"/>
    <s v="signup"/>
    <n v="77"/>
    <x v="1"/>
    <s v="prd_2"/>
    <d v="2020-01-22T08:10:18"/>
    <m/>
    <n v="125"/>
    <x v="2"/>
    <x v="13"/>
    <n v="1"/>
    <n v="0"/>
    <n v="0"/>
    <x v="2"/>
  </r>
  <r>
    <s v="CC118556"/>
    <d v="2020-01-23T13:08:43"/>
    <s v="C62580"/>
    <x v="0"/>
    <s v="signup"/>
    <n v="77"/>
    <x v="0"/>
    <s v="prd_2"/>
    <d v="2020-01-23T13:11:44"/>
    <m/>
    <n v="125"/>
    <x v="2"/>
    <x v="13"/>
    <n v="1"/>
    <n v="0"/>
    <n v="0"/>
    <x v="2"/>
  </r>
  <r>
    <s v="CC119234"/>
    <d v="2020-01-27T11:23:15"/>
    <s v="C62884"/>
    <x v="0"/>
    <s v="signup"/>
    <n v="77"/>
    <x v="0"/>
    <s v="prd_2"/>
    <d v="2020-01-27T11:27:26"/>
    <m/>
    <n v="125"/>
    <x v="2"/>
    <x v="13"/>
    <n v="1"/>
    <n v="0"/>
    <n v="0"/>
    <x v="2"/>
  </r>
  <r>
    <s v="CC119529"/>
    <d v="2020-01-28T12:19:17"/>
    <s v="C63081"/>
    <x v="0"/>
    <s v="signup"/>
    <n v="77"/>
    <x v="0"/>
    <s v="prd_2"/>
    <d v="2020-01-28T12:21:33"/>
    <m/>
    <n v="125"/>
    <x v="2"/>
    <x v="13"/>
    <n v="1"/>
    <n v="0"/>
    <n v="0"/>
    <x v="2"/>
  </r>
  <r>
    <s v="CC119760"/>
    <d v="2020-01-29T11:58:24"/>
    <s v="C63211"/>
    <x v="0"/>
    <s v="signup"/>
    <n v="77"/>
    <x v="0"/>
    <s v="prd_2"/>
    <d v="2020-01-29T12:03:31"/>
    <m/>
    <n v="125"/>
    <x v="2"/>
    <x v="13"/>
    <n v="1"/>
    <n v="0"/>
    <n v="0"/>
    <x v="2"/>
  </r>
  <r>
    <s v="CC120128"/>
    <d v="2020-01-30T17:32:47"/>
    <s v="C40450"/>
    <x v="1"/>
    <s v="support"/>
    <n v="77"/>
    <x v="1"/>
    <s v="prd_2"/>
    <d v="2019-04-19T13:37:56"/>
    <m/>
    <n v="125"/>
    <x v="2"/>
    <x v="13"/>
    <n v="1"/>
    <n v="10"/>
    <n v="10"/>
    <x v="9"/>
  </r>
  <r>
    <s v="CC120341"/>
    <d v="2020-02-01T08:12:04"/>
    <s v="C63512"/>
    <x v="0"/>
    <s v="signup"/>
    <n v="77"/>
    <x v="1"/>
    <s v="prd_2"/>
    <d v="2020-02-01T08:15:34"/>
    <m/>
    <n v="125"/>
    <x v="3"/>
    <x v="13"/>
    <n v="1"/>
    <n v="0"/>
    <n v="0"/>
    <x v="2"/>
  </r>
  <r>
    <s v="CC120749"/>
    <d v="2020-02-03T11:38:03"/>
    <s v="C63677"/>
    <x v="0"/>
    <s v="signup"/>
    <n v="77"/>
    <x v="0"/>
    <s v="prd_2"/>
    <d v="2020-02-03T11:42:58"/>
    <m/>
    <n v="125"/>
    <x v="3"/>
    <x v="13"/>
    <n v="1"/>
    <n v="0"/>
    <n v="0"/>
    <x v="2"/>
  </r>
  <r>
    <s v="CC121069"/>
    <d v="2020-02-04T12:33:46"/>
    <s v="C63876"/>
    <x v="0"/>
    <s v="signup"/>
    <n v="77"/>
    <x v="1"/>
    <s v="prd_2"/>
    <d v="2020-02-04T12:37:14"/>
    <m/>
    <n v="125"/>
    <x v="3"/>
    <x v="13"/>
    <n v="1"/>
    <n v="0"/>
    <n v="0"/>
    <x v="2"/>
  </r>
  <r>
    <s v="CC121844"/>
    <d v="2020-02-07T14:10:12"/>
    <s v="C64311"/>
    <x v="0"/>
    <s v="signup"/>
    <n v="77"/>
    <x v="0"/>
    <s v="prd_2"/>
    <d v="2020-02-07T14:12:40"/>
    <m/>
    <n v="125"/>
    <x v="3"/>
    <x v="13"/>
    <n v="1"/>
    <n v="0"/>
    <n v="0"/>
    <x v="2"/>
  </r>
  <r>
    <s v="CC122203"/>
    <d v="2020-02-10T07:51:54"/>
    <s v="C64404"/>
    <x v="0"/>
    <s v="signup"/>
    <n v="77"/>
    <x v="1"/>
    <s v="prd_2"/>
    <d v="2020-02-10T07:56:57"/>
    <m/>
    <n v="125"/>
    <x v="3"/>
    <x v="13"/>
    <n v="1"/>
    <n v="0"/>
    <n v="0"/>
    <x v="2"/>
  </r>
  <r>
    <s v="CC122292"/>
    <d v="2020-02-10T11:17:36"/>
    <s v="C64477"/>
    <x v="0"/>
    <s v="signup"/>
    <n v="77"/>
    <x v="0"/>
    <s v="prd_2"/>
    <d v="2020-02-10T11:22:53"/>
    <m/>
    <n v="125"/>
    <x v="3"/>
    <x v="13"/>
    <n v="1"/>
    <n v="0"/>
    <n v="0"/>
    <x v="2"/>
  </r>
  <r>
    <s v="CC102765"/>
    <d v="2019-10-21T09:18:02"/>
    <s v="C55923"/>
    <x v="0"/>
    <s v="signup"/>
    <n v="78"/>
    <x v="0"/>
    <s v="prd_2"/>
    <d v="2019-10-21T09:22:48"/>
    <d v="2020-11-23T10:07:01"/>
    <n v="125"/>
    <x v="5"/>
    <x v="13"/>
    <n v="0"/>
    <n v="0"/>
    <n v="0"/>
    <x v="2"/>
  </r>
  <r>
    <s v="CC104533"/>
    <d v="2019-10-31T12:25:45"/>
    <s v="C56621"/>
    <x v="0"/>
    <s v="signup"/>
    <n v="78"/>
    <x v="1"/>
    <s v="prd_2"/>
    <d v="2019-10-31T12:28:58"/>
    <d v="2020-03-10T19:43:11"/>
    <n v="125"/>
    <x v="5"/>
    <x v="13"/>
    <n v="0"/>
    <n v="0"/>
    <n v="0"/>
    <x v="2"/>
  </r>
  <r>
    <s v="CC107971"/>
    <d v="2019-11-22T12:32:58"/>
    <s v="C52273"/>
    <x v="0"/>
    <s v="support"/>
    <n v="78"/>
    <x v="0"/>
    <s v="prd_2"/>
    <d v="2019-08-29T12:42:10"/>
    <d v="2020-01-25T18:13:22"/>
    <n v="125"/>
    <x v="6"/>
    <x v="13"/>
    <n v="0"/>
    <n v="3"/>
    <n v="3"/>
    <x v="7"/>
  </r>
  <r>
    <s v="CC108217"/>
    <d v="2019-11-24T13:59:06"/>
    <s v="C56621"/>
    <x v="0"/>
    <s v="support"/>
    <n v="78"/>
    <x v="1"/>
    <s v="prd_2"/>
    <d v="2019-10-31T12:28:58"/>
    <d v="2020-03-10T19:43:11"/>
    <n v="125"/>
    <x v="6"/>
    <x v="13"/>
    <n v="0"/>
    <n v="1"/>
    <n v="1"/>
    <x v="5"/>
  </r>
  <r>
    <s v="CC112903"/>
    <d v="2019-12-26T11:27:58"/>
    <s v="C34380"/>
    <x v="0"/>
    <s v="support"/>
    <n v="78"/>
    <x v="0"/>
    <s v="prd_2"/>
    <d v="2019-02-18T12:02:07"/>
    <d v="2021-03-07T15:57:59"/>
    <n v="125"/>
    <x v="0"/>
    <x v="13"/>
    <n v="0"/>
    <n v="10"/>
    <n v="10"/>
    <x v="9"/>
  </r>
  <r>
    <s v="CC113251"/>
    <d v="2019-12-29T08:30:12"/>
    <s v="C59681"/>
    <x v="0"/>
    <s v="signup"/>
    <n v="78"/>
    <x v="1"/>
    <s v="prd_2"/>
    <d v="2019-12-29T08:34:07"/>
    <d v="2020-11-05T12:39:57"/>
    <n v="125"/>
    <x v="0"/>
    <x v="13"/>
    <n v="0"/>
    <n v="0"/>
    <n v="0"/>
    <x v="2"/>
  </r>
  <r>
    <s v="CC114222"/>
    <d v="2020-01-02T15:46:54"/>
    <s v="C60212"/>
    <x v="0"/>
    <s v="signup"/>
    <n v="78"/>
    <x v="0"/>
    <s v="prd_2"/>
    <d v="2020-01-02T15:51:11"/>
    <d v="2020-06-26T13:01:38"/>
    <n v="125"/>
    <x v="2"/>
    <x v="13"/>
    <n v="0"/>
    <n v="0"/>
    <n v="0"/>
    <x v="2"/>
  </r>
  <r>
    <s v="CC115566"/>
    <d v="2020-01-09T10:11:02"/>
    <s v="C60958"/>
    <x v="0"/>
    <s v="signup"/>
    <n v="78"/>
    <x v="0"/>
    <s v="prd_2"/>
    <d v="2020-01-09T10:14:37"/>
    <d v="2021-08-18T09:56:53"/>
    <n v="125"/>
    <x v="2"/>
    <x v="13"/>
    <n v="0"/>
    <n v="0"/>
    <n v="0"/>
    <x v="2"/>
  </r>
  <r>
    <s v="CC120180"/>
    <d v="2020-01-31T10:42:34"/>
    <s v="C63427"/>
    <x v="0"/>
    <s v="signup"/>
    <n v="78"/>
    <x v="0"/>
    <s v="prd_2"/>
    <d v="2020-01-31T10:46:41"/>
    <d v="2020-05-16T18:04:24"/>
    <n v="125"/>
    <x v="2"/>
    <x v="13"/>
    <n v="0"/>
    <n v="0"/>
    <n v="0"/>
    <x v="2"/>
  </r>
  <r>
    <s v="CC120373"/>
    <d v="2020-02-01T11:16:29"/>
    <s v="C63526"/>
    <x v="0"/>
    <s v="signup"/>
    <n v="78"/>
    <x v="0"/>
    <s v="prd_2"/>
    <d v="2020-02-01T11:20:26"/>
    <d v="2020-07-21T09:23:53"/>
    <n v="125"/>
    <x v="3"/>
    <x v="13"/>
    <n v="0"/>
    <n v="0"/>
    <n v="0"/>
    <x v="2"/>
  </r>
  <r>
    <s v="CC120799"/>
    <d v="2020-02-03T12:29:54"/>
    <s v="C63715"/>
    <x v="0"/>
    <s v="signup"/>
    <n v="78"/>
    <x v="0"/>
    <s v="prd_2"/>
    <d v="2020-02-03T12:33:21"/>
    <d v="2020-10-25T09:13:11"/>
    <n v="125"/>
    <x v="3"/>
    <x v="13"/>
    <n v="0"/>
    <n v="0"/>
    <n v="0"/>
    <x v="2"/>
  </r>
  <r>
    <s v="CC120985"/>
    <d v="2020-02-04T10:49:15"/>
    <s v="C63817"/>
    <x v="0"/>
    <s v="signup"/>
    <n v="78"/>
    <x v="0"/>
    <s v="prd_2"/>
    <d v="2020-02-04T10:52:34"/>
    <d v="2020-09-25T11:40:39"/>
    <n v="125"/>
    <x v="3"/>
    <x v="13"/>
    <n v="0"/>
    <n v="0"/>
    <n v="0"/>
    <x v="2"/>
  </r>
  <r>
    <s v="CC121090"/>
    <d v="2020-02-04T13:05:37"/>
    <s v="C63894"/>
    <x v="0"/>
    <s v="signup"/>
    <n v="78"/>
    <x v="0"/>
    <s v="prd_2"/>
    <d v="2020-02-04T13:09:46"/>
    <d v="2020-02-05T16:33:38"/>
    <n v="125"/>
    <x v="3"/>
    <x v="13"/>
    <n v="0"/>
    <n v="0"/>
    <n v="0"/>
    <x v="2"/>
  </r>
  <r>
    <s v="CC123733"/>
    <d v="2020-02-17T07:49:25"/>
    <s v="C65216"/>
    <x v="0"/>
    <s v="signup"/>
    <n v="78"/>
    <x v="1"/>
    <s v="prd_2"/>
    <d v="2020-02-17T07:52:31"/>
    <d v="2021-01-30T11:36:47"/>
    <n v="125"/>
    <x v="3"/>
    <x v="13"/>
    <n v="0"/>
    <n v="0"/>
    <n v="0"/>
    <x v="2"/>
  </r>
  <r>
    <s v="CC125152"/>
    <d v="2020-02-23T11:22:17"/>
    <s v="C65986"/>
    <x v="0"/>
    <s v="signup"/>
    <n v="78"/>
    <x v="0"/>
    <s v="prd_2"/>
    <d v="2020-02-23T11:26:28"/>
    <d v="2020-11-19T16:17:01"/>
    <n v="125"/>
    <x v="3"/>
    <x v="13"/>
    <n v="0"/>
    <n v="0"/>
    <n v="0"/>
    <x v="2"/>
  </r>
  <r>
    <s v="CC125784"/>
    <d v="2020-02-25T17:20:50"/>
    <s v="C63894"/>
    <x v="0"/>
    <s v="support"/>
    <n v="78"/>
    <x v="0"/>
    <s v="prd_2"/>
    <d v="2020-02-04T13:09:46"/>
    <d v="2020-02-05T16:33:38"/>
    <n v="125"/>
    <x v="3"/>
    <x v="13"/>
    <n v="1"/>
    <n v="1"/>
    <n v="0"/>
    <x v="2"/>
  </r>
  <r>
    <s v="CC127023"/>
    <d v="2020-03-02T13:12:17"/>
    <s v="C66980"/>
    <x v="0"/>
    <s v="signup"/>
    <n v="78"/>
    <x v="1"/>
    <s v="prd_2"/>
    <d v="2020-03-02T13:16:14"/>
    <d v="2021-06-27T15:58:47"/>
    <n v="125"/>
    <x v="1"/>
    <x v="13"/>
    <n v="0"/>
    <n v="0"/>
    <n v="0"/>
    <x v="2"/>
  </r>
  <r>
    <s v="CC127742"/>
    <d v="2020-03-05T11:25:55"/>
    <s v="C67374"/>
    <x v="0"/>
    <s v="signup"/>
    <n v="78"/>
    <x v="0"/>
    <s v="prd_2"/>
    <d v="2020-03-05T11:29:23"/>
    <d v="2020-03-28T12:49:52"/>
    <n v="125"/>
    <x v="1"/>
    <x v="13"/>
    <n v="0"/>
    <n v="0"/>
    <n v="0"/>
    <x v="2"/>
  </r>
  <r>
    <s v="CC128779"/>
    <d v="2020-03-10T11:12:26"/>
    <s v="C67880"/>
    <x v="0"/>
    <s v="signup"/>
    <n v="78"/>
    <x v="1"/>
    <s v="prd_2"/>
    <d v="2020-03-10T11:15:51"/>
    <d v="2021-03-13T16:49:05"/>
    <n v="125"/>
    <x v="1"/>
    <x v="13"/>
    <n v="0"/>
    <n v="0"/>
    <n v="0"/>
    <x v="2"/>
  </r>
  <r>
    <s v="CC129091"/>
    <d v="2020-03-11T12:46:42"/>
    <s v="C68079"/>
    <x v="0"/>
    <s v="signup"/>
    <n v="78"/>
    <x v="1"/>
    <s v="prd_2"/>
    <d v="2020-03-11T12:50:49"/>
    <d v="2020-06-11T17:59:26"/>
    <n v="125"/>
    <x v="1"/>
    <x v="13"/>
    <n v="0"/>
    <n v="0"/>
    <n v="0"/>
    <x v="2"/>
  </r>
  <r>
    <s v="CC130040"/>
    <d v="2020-03-16T11:14:01"/>
    <s v="C68498"/>
    <x v="0"/>
    <s v="signup"/>
    <n v="78"/>
    <x v="1"/>
    <s v="prd_2"/>
    <d v="2020-03-16T11:17:47"/>
    <d v="2021-05-07T10:48:34"/>
    <n v="125"/>
    <x v="1"/>
    <x v="13"/>
    <n v="0"/>
    <n v="0"/>
    <n v="0"/>
    <x v="2"/>
  </r>
  <r>
    <s v="CC130218"/>
    <d v="2020-03-16T15:41:33"/>
    <s v="C68612"/>
    <x v="0"/>
    <s v="signup"/>
    <n v="78"/>
    <x v="0"/>
    <s v="prd_2"/>
    <d v="2020-03-16T15:45:28"/>
    <d v="2021-02-11T11:19:13"/>
    <n v="125"/>
    <x v="1"/>
    <x v="13"/>
    <n v="0"/>
    <n v="0"/>
    <n v="0"/>
    <x v="2"/>
  </r>
  <r>
    <s v="CC130951"/>
    <d v="2020-03-19T13:53:41"/>
    <s v="C69029"/>
    <x v="0"/>
    <s v="signup"/>
    <n v="78"/>
    <x v="0"/>
    <s v="prd_2"/>
    <d v="2020-03-19T13:57:55"/>
    <d v="2020-12-29T09:58:00"/>
    <n v="125"/>
    <x v="1"/>
    <x v="13"/>
    <n v="0"/>
    <n v="0"/>
    <n v="0"/>
    <x v="2"/>
  </r>
  <r>
    <s v="CC132375"/>
    <d v="2020-03-25T16:10:07"/>
    <s v="C69706"/>
    <x v="0"/>
    <s v="signup"/>
    <n v="78"/>
    <x v="1"/>
    <s v="prd_2"/>
    <d v="2020-03-25T16:12:54"/>
    <d v="2021-10-17T13:22:24"/>
    <n v="125"/>
    <x v="1"/>
    <x v="13"/>
    <n v="0"/>
    <n v="0"/>
    <n v="0"/>
    <x v="2"/>
  </r>
  <r>
    <s v="CC132511"/>
    <d v="2020-03-26T12:00:14"/>
    <s v="C69777"/>
    <x v="0"/>
    <s v="signup"/>
    <n v="78"/>
    <x v="1"/>
    <s v="prd_2"/>
    <d v="2020-03-26T12:04:26"/>
    <d v="2020-10-03T15:55:25"/>
    <n v="125"/>
    <x v="1"/>
    <x v="13"/>
    <n v="0"/>
    <n v="0"/>
    <n v="0"/>
    <x v="2"/>
  </r>
  <r>
    <s v="CC133515"/>
    <d v="2020-03-31T10:25:17"/>
    <s v="C70225"/>
    <x v="0"/>
    <s v="signup"/>
    <n v="78"/>
    <x v="0"/>
    <s v="prd_2"/>
    <d v="2020-03-31T10:29:15"/>
    <d v="2020-08-25T14:30:26"/>
    <n v="125"/>
    <x v="1"/>
    <x v="13"/>
    <n v="0"/>
    <n v="0"/>
    <n v="0"/>
    <x v="2"/>
  </r>
  <r>
    <s v="CC135805"/>
    <d v="2020-04-09T11:46:25"/>
    <s v="C71458"/>
    <x v="0"/>
    <s v="signup"/>
    <n v="78"/>
    <x v="1"/>
    <s v="prd_2"/>
    <d v="2020-04-09T11:48:03"/>
    <d v="2020-04-12T15:47:03"/>
    <n v="125"/>
    <x v="4"/>
    <x v="13"/>
    <n v="0"/>
    <n v="0"/>
    <n v="0"/>
    <x v="2"/>
  </r>
  <r>
    <s v="CC140472"/>
    <d v="2020-04-28T14:32:16"/>
    <s v="C73659"/>
    <x v="0"/>
    <s v="signup"/>
    <n v="78"/>
    <x v="0"/>
    <s v="prd_2"/>
    <d v="2020-04-28T14:37:53"/>
    <d v="2021-04-30T13:25:50"/>
    <n v="125"/>
    <x v="4"/>
    <x v="13"/>
    <n v="0"/>
    <n v="0"/>
    <n v="0"/>
    <x v="2"/>
  </r>
  <r>
    <s v="CC140502"/>
    <d v="2020-04-28T16:35:57"/>
    <s v="C65216"/>
    <x v="1"/>
    <s v="support"/>
    <n v="78"/>
    <x v="1"/>
    <s v="prd_2"/>
    <d v="2020-02-17T07:52:31"/>
    <d v="2021-01-30T11:36:47"/>
    <n v="125"/>
    <x v="4"/>
    <x v="13"/>
    <n v="0"/>
    <n v="2"/>
    <n v="2"/>
    <x v="13"/>
  </r>
  <r>
    <s v="CC100356"/>
    <d v="2019-10-06T11:11:10"/>
    <s v="C45038"/>
    <x v="1"/>
    <s v="support"/>
    <n v="78"/>
    <x v="1"/>
    <s v="prd_2"/>
    <d v="2019-06-06T12:39:46"/>
    <m/>
    <n v="125"/>
    <x v="5"/>
    <x v="13"/>
    <n v="1"/>
    <n v="4"/>
    <n v="4"/>
    <x v="3"/>
  </r>
  <r>
    <s v="CC100781"/>
    <d v="2019-10-08T14:48:24"/>
    <s v="C55150"/>
    <x v="0"/>
    <s v="signup"/>
    <n v="78"/>
    <x v="0"/>
    <s v="prd_2"/>
    <d v="2019-10-08T14:52:53"/>
    <m/>
    <n v="125"/>
    <x v="5"/>
    <x v="13"/>
    <n v="1"/>
    <n v="0"/>
    <n v="0"/>
    <x v="2"/>
  </r>
  <r>
    <s v="CC102785"/>
    <d v="2019-10-21T10:28:48"/>
    <s v="C55935"/>
    <x v="0"/>
    <s v="signup"/>
    <n v="78"/>
    <x v="0"/>
    <s v="prd_2"/>
    <d v="2019-10-21T10:32:36"/>
    <m/>
    <n v="125"/>
    <x v="5"/>
    <x v="13"/>
    <n v="1"/>
    <n v="0"/>
    <n v="0"/>
    <x v="2"/>
  </r>
  <r>
    <s v="CC105757"/>
    <d v="2019-11-08T12:11:19"/>
    <s v="C32160"/>
    <x v="0"/>
    <s v="support"/>
    <n v="78"/>
    <x v="0"/>
    <s v="prd_2"/>
    <d v="2019-01-24T12:52:40"/>
    <m/>
    <n v="125"/>
    <x v="6"/>
    <x v="13"/>
    <n v="1"/>
    <n v="10"/>
    <n v="10"/>
    <x v="9"/>
  </r>
  <r>
    <s v="CC108719"/>
    <d v="2019-11-27T16:22:53"/>
    <s v="C52471"/>
    <x v="0"/>
    <s v="support"/>
    <n v="78"/>
    <x v="0"/>
    <s v="prd_2"/>
    <d v="2019-09-02T10:35:09"/>
    <m/>
    <n v="125"/>
    <x v="6"/>
    <x v="13"/>
    <n v="1"/>
    <n v="3"/>
    <n v="3"/>
    <x v="7"/>
  </r>
  <r>
    <s v="CC112364"/>
    <d v="2019-12-22T13:39:59"/>
    <s v="C59376"/>
    <x v="0"/>
    <s v="signup"/>
    <n v="78"/>
    <x v="0"/>
    <s v="prd_2"/>
    <d v="2019-12-22T13:44:23"/>
    <m/>
    <n v="125"/>
    <x v="0"/>
    <x v="13"/>
    <n v="1"/>
    <n v="0"/>
    <n v="0"/>
    <x v="2"/>
  </r>
  <r>
    <s v="CC112508"/>
    <d v="2019-12-23T13:05:36"/>
    <s v="C59430"/>
    <x v="0"/>
    <s v="signup"/>
    <n v="78"/>
    <x v="1"/>
    <s v="prd_2"/>
    <d v="2019-12-23T13:09:20"/>
    <m/>
    <n v="125"/>
    <x v="0"/>
    <x v="13"/>
    <n v="1"/>
    <n v="0"/>
    <n v="0"/>
    <x v="2"/>
  </r>
  <r>
    <s v="CC113007"/>
    <d v="2019-12-26T17:58:26"/>
    <s v="C54836"/>
    <x v="0"/>
    <s v="support"/>
    <n v="78"/>
    <x v="0"/>
    <s v="prd_2"/>
    <d v="2019-10-03T12:26:46"/>
    <m/>
    <n v="125"/>
    <x v="0"/>
    <x v="13"/>
    <n v="1"/>
    <n v="3"/>
    <n v="3"/>
    <x v="7"/>
  </r>
  <r>
    <s v="CC113740"/>
    <d v="2020-01-01T10:21:55"/>
    <s v="C59881"/>
    <x v="0"/>
    <s v="signup"/>
    <n v="78"/>
    <x v="0"/>
    <s v="prd_2"/>
    <d v="2020-01-01T10:26:06"/>
    <m/>
    <n v="125"/>
    <x v="2"/>
    <x v="13"/>
    <n v="1"/>
    <n v="0"/>
    <n v="0"/>
    <x v="2"/>
  </r>
  <r>
    <s v="CC115057"/>
    <d v="2020-01-06T16:20:11"/>
    <s v="C25145"/>
    <x v="0"/>
    <s v="support"/>
    <n v="78"/>
    <x v="1"/>
    <s v="prd_2"/>
    <d v="2018-08-01T11:45:45"/>
    <m/>
    <n v="125"/>
    <x v="2"/>
    <x v="13"/>
    <n v="1"/>
    <n v="17"/>
    <n v="17"/>
    <x v="15"/>
  </r>
  <r>
    <s v="CC115076"/>
    <d v="2020-01-06T17:35:35"/>
    <s v="C52644"/>
    <x v="0"/>
    <s v="support"/>
    <n v="78"/>
    <x v="0"/>
    <s v="prd_2"/>
    <d v="2019-09-03T14:18:37"/>
    <m/>
    <n v="125"/>
    <x v="2"/>
    <x v="13"/>
    <n v="1"/>
    <n v="4"/>
    <n v="4"/>
    <x v="3"/>
  </r>
  <r>
    <s v="CC115380"/>
    <d v="2020-01-08T11:17:11"/>
    <s v="C60840"/>
    <x v="0"/>
    <s v="signup"/>
    <n v="78"/>
    <x v="0"/>
    <s v="prd_2"/>
    <d v="2020-01-08T11:22:10"/>
    <m/>
    <n v="125"/>
    <x v="2"/>
    <x v="13"/>
    <n v="1"/>
    <n v="0"/>
    <n v="0"/>
    <x v="2"/>
  </r>
  <r>
    <s v="CC115779"/>
    <d v="2020-01-10T09:43:35"/>
    <s v="C61083"/>
    <x v="0"/>
    <s v="signup"/>
    <n v="78"/>
    <x v="1"/>
    <s v="prd_2"/>
    <d v="2020-01-10T09:48:24"/>
    <m/>
    <n v="125"/>
    <x v="2"/>
    <x v="13"/>
    <n v="1"/>
    <n v="0"/>
    <n v="0"/>
    <x v="2"/>
  </r>
  <r>
    <s v="CC116405"/>
    <d v="2020-01-13T13:04:50"/>
    <s v="C61389"/>
    <x v="0"/>
    <s v="signup"/>
    <n v="78"/>
    <x v="1"/>
    <s v="prd_2"/>
    <d v="2020-01-13T13:08:36"/>
    <m/>
    <n v="125"/>
    <x v="2"/>
    <x v="13"/>
    <n v="1"/>
    <n v="0"/>
    <n v="0"/>
    <x v="2"/>
  </r>
  <r>
    <s v="CC117178"/>
    <d v="2020-01-16T14:17:20"/>
    <s v="C61847"/>
    <x v="0"/>
    <s v="signup"/>
    <n v="78"/>
    <x v="1"/>
    <s v="prd_2"/>
    <d v="2020-01-16T14:22:34"/>
    <m/>
    <n v="125"/>
    <x v="2"/>
    <x v="13"/>
    <n v="1"/>
    <n v="0"/>
    <n v="0"/>
    <x v="2"/>
  </r>
  <r>
    <s v="CC117270"/>
    <d v="2020-01-17T09:59:33"/>
    <s v="C61875"/>
    <x v="0"/>
    <s v="signup"/>
    <n v="78"/>
    <x v="1"/>
    <s v="prd_2"/>
    <d v="2020-01-17T10:02:33"/>
    <m/>
    <n v="125"/>
    <x v="2"/>
    <x v="13"/>
    <n v="1"/>
    <n v="0"/>
    <n v="0"/>
    <x v="2"/>
  </r>
  <r>
    <s v="CC117884"/>
    <d v="2020-01-20T13:34:28"/>
    <s v="C62182"/>
    <x v="0"/>
    <s v="signup"/>
    <n v="78"/>
    <x v="1"/>
    <s v="prd_2"/>
    <d v="2020-01-20T13:39:59"/>
    <m/>
    <n v="125"/>
    <x v="2"/>
    <x v="13"/>
    <n v="1"/>
    <n v="0"/>
    <n v="0"/>
    <x v="2"/>
  </r>
  <r>
    <s v="CC118018"/>
    <d v="2020-01-21T11:10:32"/>
    <s v="C62257"/>
    <x v="0"/>
    <s v="signup"/>
    <n v="78"/>
    <x v="1"/>
    <s v="prd_2"/>
    <d v="2020-01-21T11:14:02"/>
    <m/>
    <n v="125"/>
    <x v="2"/>
    <x v="13"/>
    <n v="1"/>
    <n v="0"/>
    <n v="0"/>
    <x v="2"/>
  </r>
  <r>
    <s v="CC118581"/>
    <d v="2020-01-23T13:53:40"/>
    <s v="C62592"/>
    <x v="0"/>
    <s v="signup"/>
    <n v="78"/>
    <x v="0"/>
    <s v="prd_2"/>
    <d v="2020-01-23T13:58:44"/>
    <m/>
    <n v="125"/>
    <x v="2"/>
    <x v="13"/>
    <n v="1"/>
    <n v="0"/>
    <n v="0"/>
    <x v="2"/>
  </r>
  <r>
    <s v="CC119499"/>
    <d v="2020-01-28T11:41:20"/>
    <s v="C63061"/>
    <x v="0"/>
    <s v="signup"/>
    <n v="78"/>
    <x v="0"/>
    <s v="prd_2"/>
    <d v="2020-01-28T11:43:25"/>
    <m/>
    <n v="125"/>
    <x v="2"/>
    <x v="13"/>
    <n v="1"/>
    <n v="0"/>
    <n v="0"/>
    <x v="2"/>
  </r>
  <r>
    <s v="CC120835"/>
    <d v="2020-02-03T13:23:07"/>
    <s v="C63740"/>
    <x v="0"/>
    <s v="signup"/>
    <n v="78"/>
    <x v="1"/>
    <s v="prd_2"/>
    <d v="2020-02-03T13:28:14"/>
    <m/>
    <n v="125"/>
    <x v="3"/>
    <x v="13"/>
    <n v="1"/>
    <n v="0"/>
    <n v="0"/>
    <x v="2"/>
  </r>
  <r>
    <s v="CC121395"/>
    <d v="2020-02-05T14:42:32"/>
    <s v="C64072"/>
    <x v="0"/>
    <s v="signup"/>
    <n v="78"/>
    <x v="0"/>
    <s v="prd_2"/>
    <d v="2020-02-05T14:45:40"/>
    <m/>
    <n v="125"/>
    <x v="3"/>
    <x v="13"/>
    <n v="1"/>
    <n v="0"/>
    <n v="0"/>
    <x v="2"/>
  </r>
  <r>
    <s v="CC121717"/>
    <d v="2020-02-07T10:09:22"/>
    <s v="C64233"/>
    <x v="0"/>
    <s v="signup"/>
    <n v="78"/>
    <x v="1"/>
    <s v="prd_2"/>
    <d v="2020-02-07T10:13:06"/>
    <m/>
    <n v="125"/>
    <x v="3"/>
    <x v="13"/>
    <n v="1"/>
    <n v="0"/>
    <n v="0"/>
    <x v="2"/>
  </r>
  <r>
    <s v="CC122259"/>
    <d v="2020-02-10T10:40:59"/>
    <s v="C64452"/>
    <x v="0"/>
    <s v="signup"/>
    <n v="78"/>
    <x v="1"/>
    <s v="prd_2"/>
    <d v="2020-02-10T10:45:25"/>
    <m/>
    <n v="125"/>
    <x v="3"/>
    <x v="13"/>
    <n v="1"/>
    <n v="0"/>
    <n v="0"/>
    <x v="2"/>
  </r>
  <r>
    <s v="CC122583"/>
    <d v="2020-02-11T12:46:05"/>
    <s v="C64653"/>
    <x v="0"/>
    <s v="signup"/>
    <n v="78"/>
    <x v="1"/>
    <s v="prd_2"/>
    <d v="2020-02-11T12:50:39"/>
    <m/>
    <n v="125"/>
    <x v="3"/>
    <x v="13"/>
    <n v="1"/>
    <n v="0"/>
    <n v="0"/>
    <x v="2"/>
  </r>
  <r>
    <s v="CC122589"/>
    <d v="2020-02-11T12:51:16"/>
    <s v="C64658"/>
    <x v="0"/>
    <s v="signup"/>
    <n v="78"/>
    <x v="0"/>
    <s v="prd_2"/>
    <d v="2020-02-11T12:55:20"/>
    <m/>
    <n v="125"/>
    <x v="3"/>
    <x v="13"/>
    <n v="1"/>
    <n v="0"/>
    <n v="0"/>
    <x v="2"/>
  </r>
  <r>
    <s v="CC122597"/>
    <d v="2020-02-11T12:59:41"/>
    <s v="C64663"/>
    <x v="0"/>
    <s v="signup"/>
    <n v="78"/>
    <x v="1"/>
    <s v="prd_2"/>
    <d v="2020-02-11T13:03:32"/>
    <m/>
    <n v="125"/>
    <x v="3"/>
    <x v="13"/>
    <n v="1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0">
  <r>
    <s v="CC112472"/>
    <d v="2019-12-23T11:41:59"/>
    <s v="C50128"/>
    <s v="phone"/>
    <s v="support"/>
    <n v="23"/>
    <x v="0"/>
    <s v="prd_2"/>
    <d v="2019-08-02T11:56:04"/>
    <d v="2021-12-10T14:41:54"/>
    <n v="125"/>
    <d v="2019-12-01T00:00:00"/>
    <x v="0"/>
    <n v="0"/>
    <n v="5"/>
    <n v="5"/>
    <n v="5"/>
  </r>
  <r>
    <s v="CC130217"/>
    <d v="2020-03-16T15:39:57"/>
    <s v="C46634"/>
    <s v="phone"/>
    <s v="support"/>
    <n v="23"/>
    <x v="0"/>
    <s v="prd_2"/>
    <d v="2019-06-24T13:22:14"/>
    <d v="2021-01-10T09:44:16"/>
    <n v="125"/>
    <d v="2020-03-01T00:00:00"/>
    <x v="0"/>
    <n v="0"/>
    <n v="9"/>
    <n v="9"/>
    <n v="9"/>
  </r>
  <r>
    <s v="CC113026"/>
    <d v="2019-12-27T09:49:33"/>
    <s v="C59629"/>
    <s v="phone"/>
    <s v="signup"/>
    <n v="23"/>
    <x v="0"/>
    <s v="prd_2"/>
    <d v="2019-12-27T09:54:33"/>
    <m/>
    <n v="125"/>
    <d v="2019-12-01T00:00:00"/>
    <x v="0"/>
    <n v="1"/>
    <n v="0"/>
    <n v="0"/>
    <n v="0"/>
  </r>
  <r>
    <s v="CC116968"/>
    <d v="2020-01-15T14:46:59"/>
    <s v="C61718"/>
    <s v="phone"/>
    <s v="signup"/>
    <n v="25"/>
    <x v="0"/>
    <s v="prd_2"/>
    <d v="2020-01-15T14:51:48"/>
    <d v="2021-07-05T13:30:24"/>
    <n v="125"/>
    <d v="2020-01-01T00:00:00"/>
    <x v="0"/>
    <n v="0"/>
    <n v="0"/>
    <n v="0"/>
    <n v="0"/>
  </r>
  <r>
    <s v="CC121181"/>
    <d v="2020-02-05T07:48:48"/>
    <s v="C63933"/>
    <s v="phone"/>
    <s v="signup"/>
    <n v="25"/>
    <x v="1"/>
    <s v="prd_2"/>
    <d v="2020-02-05T07:52:54"/>
    <d v="2020-11-28T14:31:38"/>
    <n v="125"/>
    <d v="2020-02-01T00:00:00"/>
    <x v="0"/>
    <n v="0"/>
    <n v="0"/>
    <n v="0"/>
    <n v="0"/>
  </r>
  <r>
    <s v="CC140083"/>
    <d v="2020-04-27T12:04:51"/>
    <s v="C73428"/>
    <s v="phone"/>
    <s v="signup"/>
    <n v="25"/>
    <x v="1"/>
    <s v="prd_2"/>
    <d v="2020-04-27T12:06:51"/>
    <d v="2021-08-02T16:46:11"/>
    <n v="125"/>
    <d v="2020-04-01T00:00:00"/>
    <x v="0"/>
    <n v="0"/>
    <n v="0"/>
    <n v="0"/>
    <n v="0"/>
  </r>
  <r>
    <s v="CC101196"/>
    <d v="2019-10-11T10:15:35"/>
    <s v="C55339"/>
    <s v="phone"/>
    <s v="signup"/>
    <n v="25"/>
    <x v="0"/>
    <s v="prd_2"/>
    <d v="2019-10-11T10:18:37"/>
    <m/>
    <n v="125"/>
    <d v="2019-10-01T00:00:00"/>
    <x v="0"/>
    <n v="1"/>
    <n v="0"/>
    <n v="0"/>
    <n v="0"/>
  </r>
  <r>
    <s v="CC111275"/>
    <d v="2019-12-15T10:53:06"/>
    <s v="C58993"/>
    <s v="phone"/>
    <s v="signup"/>
    <n v="25"/>
    <x v="0"/>
    <s v="prd_2"/>
    <d v="2019-12-15T10:57:27"/>
    <m/>
    <n v="125"/>
    <d v="2019-12-01T00:00:00"/>
    <x v="0"/>
    <n v="1"/>
    <n v="0"/>
    <n v="0"/>
    <n v="0"/>
  </r>
  <r>
    <s v="CC108271"/>
    <d v="2019-11-25T09:35:46"/>
    <s v="C57931"/>
    <s v="phone"/>
    <s v="signup"/>
    <n v="26"/>
    <x v="0"/>
    <s v="prd_2"/>
    <d v="2019-11-25T09:39:41"/>
    <d v="2020-08-20T19:52:32"/>
    <n v="125"/>
    <d v="2019-11-01T00:00:00"/>
    <x v="1"/>
    <n v="0"/>
    <n v="0"/>
    <n v="0"/>
    <n v="0"/>
  </r>
  <r>
    <s v="CC111978"/>
    <d v="2019-12-19T13:44:08"/>
    <s v="C59269"/>
    <s v="phone"/>
    <s v="signup"/>
    <n v="26"/>
    <x v="1"/>
    <s v="prd_2"/>
    <d v="2019-12-19T13:47:20"/>
    <d v="2020-04-18T17:02:58"/>
    <n v="125"/>
    <d v="2019-12-01T00:00:00"/>
    <x v="1"/>
    <n v="0"/>
    <n v="0"/>
    <n v="0"/>
    <n v="0"/>
  </r>
  <r>
    <s v="CC123419"/>
    <d v="2020-02-14T16:15:59"/>
    <s v="C53400"/>
    <s v="phone"/>
    <s v="support"/>
    <n v="26"/>
    <x v="0"/>
    <s v="prd_2"/>
    <d v="2019-09-13T11:35:01"/>
    <d v="2020-06-23T08:51:46"/>
    <n v="125"/>
    <d v="2020-02-01T00:00:00"/>
    <x v="1"/>
    <n v="0"/>
    <n v="5"/>
    <n v="5"/>
    <n v="5"/>
  </r>
  <r>
    <s v="CC135672"/>
    <d v="2020-04-08T17:07:27"/>
    <s v="C59269"/>
    <s v="phone"/>
    <s v="support"/>
    <n v="26"/>
    <x v="1"/>
    <s v="prd_2"/>
    <d v="2019-12-19T13:47:20"/>
    <d v="2020-04-18T17:02:58"/>
    <n v="125"/>
    <d v="2020-04-01T00:00:00"/>
    <x v="1"/>
    <n v="0"/>
    <n v="4"/>
    <n v="4"/>
    <n v="4"/>
  </r>
  <r>
    <s v="CC135913"/>
    <d v="2020-04-09T14:26:52"/>
    <s v="C71529"/>
    <s v="phone"/>
    <s v="signup"/>
    <n v="26"/>
    <x v="1"/>
    <s v="prd_2"/>
    <d v="2020-04-09T14:31:39"/>
    <d v="2020-10-06T16:32:02"/>
    <n v="125"/>
    <d v="2020-04-01T00:00:00"/>
    <x v="1"/>
    <n v="0"/>
    <n v="0"/>
    <n v="0"/>
    <n v="0"/>
  </r>
  <r>
    <s v="CC105239"/>
    <d v="2019-11-05T11:13:57"/>
    <s v="C56845"/>
    <s v="phone"/>
    <s v="signup"/>
    <n v="26"/>
    <x v="1"/>
    <s v="prd_2"/>
    <d v="2019-11-05T11:18:38"/>
    <m/>
    <n v="125"/>
    <d v="2019-11-01T00:00:00"/>
    <x v="1"/>
    <n v="1"/>
    <n v="0"/>
    <n v="0"/>
    <n v="0"/>
  </r>
  <r>
    <s v="CC105726"/>
    <d v="2019-11-08T10:43:52"/>
    <s v="C57038"/>
    <s v="phone"/>
    <s v="signup"/>
    <n v="26"/>
    <x v="1"/>
    <s v="prd_2"/>
    <d v="2019-11-08T10:46:17"/>
    <m/>
    <n v="125"/>
    <d v="2019-11-01T00:00:00"/>
    <x v="1"/>
    <n v="1"/>
    <n v="0"/>
    <n v="0"/>
    <n v="0"/>
  </r>
  <r>
    <s v="CC106541"/>
    <d v="2019-11-13T12:29:52"/>
    <s v="C42039"/>
    <s v="phone"/>
    <s v="support"/>
    <n v="26"/>
    <x v="1"/>
    <s v="prd_2"/>
    <d v="2019-05-06T13:24:13"/>
    <m/>
    <n v="125"/>
    <d v="2019-11-01T00:00:00"/>
    <x v="1"/>
    <n v="1"/>
    <n v="6"/>
    <n v="6"/>
    <n v="6"/>
  </r>
  <r>
    <s v="CC116577"/>
    <d v="2020-01-14T10:50:14"/>
    <s v="C61478"/>
    <s v="phone"/>
    <s v="signup"/>
    <n v="26"/>
    <x v="1"/>
    <s v="prd_2"/>
    <d v="2020-01-14T10:55:33"/>
    <m/>
    <n v="125"/>
    <d v="2020-01-01T00:00:00"/>
    <x v="1"/>
    <n v="1"/>
    <n v="0"/>
    <n v="0"/>
    <n v="0"/>
  </r>
  <r>
    <s v="CC103721"/>
    <d v="2019-10-26T13:52:54"/>
    <s v="C56297"/>
    <s v="phone"/>
    <s v="signup"/>
    <n v="27"/>
    <x v="0"/>
    <s v="prd_2"/>
    <d v="2019-10-26T13:56:33"/>
    <d v="2021-11-26T14:45:24"/>
    <n v="125"/>
    <d v="2019-10-01T00:00:00"/>
    <x v="1"/>
    <n v="0"/>
    <n v="0"/>
    <n v="0"/>
    <n v="0"/>
  </r>
  <r>
    <s v="CC110219"/>
    <d v="2019-12-08T10:46:13"/>
    <s v="C48164"/>
    <s v="phone"/>
    <s v="support"/>
    <n v="27"/>
    <x v="0"/>
    <s v="prd_2"/>
    <d v="2019-07-10T12:01:40"/>
    <d v="2021-10-19T13:48:52"/>
    <n v="125"/>
    <d v="2019-12-01T00:00:00"/>
    <x v="1"/>
    <n v="0"/>
    <n v="5"/>
    <n v="5"/>
    <n v="5"/>
  </r>
  <r>
    <s v="CC100547"/>
    <d v="2019-10-07T12:25:28"/>
    <s v="C55042"/>
    <s v="phone"/>
    <s v="signup"/>
    <n v="27"/>
    <x v="1"/>
    <s v="prd_2"/>
    <d v="2019-10-07T12:29:33"/>
    <m/>
    <n v="125"/>
    <d v="2019-10-01T00:00:00"/>
    <x v="1"/>
    <n v="1"/>
    <n v="0"/>
    <n v="0"/>
    <n v="0"/>
  </r>
  <r>
    <s v="CC103257"/>
    <d v="2019-10-23T14:01:14"/>
    <s v="C55042"/>
    <s v="phone"/>
    <s v="support"/>
    <n v="27"/>
    <x v="1"/>
    <s v="prd_2"/>
    <d v="2019-10-07T12:29:33"/>
    <m/>
    <n v="125"/>
    <d v="2019-10-01T00:00:00"/>
    <x v="1"/>
    <n v="1"/>
    <n v="1"/>
    <n v="1"/>
    <n v="1"/>
  </r>
  <r>
    <s v="CC106015"/>
    <d v="2019-11-10T12:59:08"/>
    <s v="C57110"/>
    <s v="phone"/>
    <s v="signup"/>
    <n v="27"/>
    <x v="0"/>
    <s v="prd_2"/>
    <d v="2019-11-10T13:03:22"/>
    <m/>
    <n v="125"/>
    <d v="2019-11-01T00:00:00"/>
    <x v="1"/>
    <n v="1"/>
    <n v="0"/>
    <n v="0"/>
    <n v="0"/>
  </r>
  <r>
    <s v="CC111347"/>
    <d v="2019-12-15T15:45:01"/>
    <s v="C30958"/>
    <s v="phone"/>
    <s v="support"/>
    <n v="27"/>
    <x v="1"/>
    <s v="prd_2"/>
    <d v="2019-01-12T12:58:45"/>
    <m/>
    <n v="125"/>
    <d v="2019-12-01T00:00:00"/>
    <x v="1"/>
    <n v="1"/>
    <n v="11"/>
    <n v="11"/>
    <n v="11"/>
  </r>
  <r>
    <s v="CC116284"/>
    <d v="2020-01-13T10:26:42"/>
    <s v="C61300"/>
    <s v="phone"/>
    <s v="signup"/>
    <n v="27"/>
    <x v="1"/>
    <s v="prd_2"/>
    <d v="2020-01-13T10:30:02"/>
    <m/>
    <n v="125"/>
    <d v="2020-01-01T00:00:00"/>
    <x v="1"/>
    <n v="1"/>
    <n v="0"/>
    <n v="0"/>
    <n v="0"/>
  </r>
  <r>
    <s v="CC116810"/>
    <d v="2020-01-15T10:23:09"/>
    <s v="C61609"/>
    <s v="phone"/>
    <s v="signup"/>
    <n v="27"/>
    <x v="1"/>
    <s v="prd_2"/>
    <d v="2020-01-15T10:26:54"/>
    <m/>
    <n v="125"/>
    <d v="2020-01-01T00:00:00"/>
    <x v="1"/>
    <n v="1"/>
    <n v="0"/>
    <n v="0"/>
    <n v="0"/>
  </r>
  <r>
    <s v="CC117705"/>
    <d v="2020-01-20T09:02:50"/>
    <s v="C62044"/>
    <s v="phone"/>
    <s v="signup"/>
    <n v="27"/>
    <x v="1"/>
    <s v="prd_2"/>
    <d v="2020-01-20T09:07:40"/>
    <m/>
    <n v="125"/>
    <d v="2020-01-01T00:00:00"/>
    <x v="1"/>
    <n v="1"/>
    <n v="0"/>
    <n v="0"/>
    <n v="0"/>
  </r>
  <r>
    <s v="CC118639"/>
    <d v="2020-01-23T17:44:25"/>
    <s v="C61300"/>
    <s v="phone"/>
    <s v="support"/>
    <n v="27"/>
    <x v="1"/>
    <s v="prd_2"/>
    <d v="2020-01-13T10:30:02"/>
    <m/>
    <n v="125"/>
    <d v="2020-01-01T00:00:00"/>
    <x v="1"/>
    <n v="1"/>
    <n v="0"/>
    <n v="0"/>
    <n v="0"/>
  </r>
  <r>
    <s v="CC104410"/>
    <d v="2019-10-30T14:12:18"/>
    <s v="C42334"/>
    <s v="phone"/>
    <s v="support"/>
    <n v="28"/>
    <x v="1"/>
    <s v="prd_2"/>
    <d v="2019-05-09T09:19:33"/>
    <d v="2020-01-22T16:12:05"/>
    <n v="125"/>
    <d v="2019-10-01T00:00:00"/>
    <x v="1"/>
    <n v="0"/>
    <n v="6"/>
    <n v="6"/>
    <n v="6"/>
  </r>
  <r>
    <s v="CC107217"/>
    <d v="2019-11-18T08:20:12"/>
    <s v="C57533"/>
    <s v="phone"/>
    <s v="signup"/>
    <n v="28"/>
    <x v="0"/>
    <s v="prd_2"/>
    <d v="2019-11-18T08:23:04"/>
    <d v="2019-12-16T12:11:28"/>
    <n v="125"/>
    <d v="2019-11-01T00:00:00"/>
    <x v="1"/>
    <n v="0"/>
    <n v="0"/>
    <n v="0"/>
    <n v="0"/>
  </r>
  <r>
    <s v="CC119587"/>
    <d v="2020-01-28T13:46:30"/>
    <s v="C63124"/>
    <s v="phone"/>
    <s v="signup"/>
    <n v="28"/>
    <x v="1"/>
    <s v="prd_2"/>
    <d v="2020-01-28T13:51:16"/>
    <d v="2020-06-17T13:39:26"/>
    <n v="125"/>
    <d v="2020-01-01T00:00:00"/>
    <x v="1"/>
    <n v="0"/>
    <n v="0"/>
    <n v="0"/>
    <n v="0"/>
  </r>
  <r>
    <s v="CC124762"/>
    <d v="2020-02-21T08:37:34"/>
    <s v="C65845"/>
    <s v="phone"/>
    <s v="signup"/>
    <n v="28"/>
    <x v="1"/>
    <s v="prd_2"/>
    <d v="2020-02-21T08:41:34"/>
    <d v="2020-10-20T13:17:19"/>
    <n v="125"/>
    <d v="2020-02-01T00:00:00"/>
    <x v="1"/>
    <n v="0"/>
    <n v="0"/>
    <n v="0"/>
    <n v="0"/>
  </r>
  <r>
    <s v="CC132065"/>
    <d v="2020-03-24T14:23:04"/>
    <s v="C69548"/>
    <s v="phone"/>
    <s v="signup"/>
    <n v="28"/>
    <x v="1"/>
    <s v="prd_2"/>
    <d v="2020-03-24T14:26:52"/>
    <d v="2021-11-23T11:29:14"/>
    <n v="125"/>
    <d v="2020-03-01T00:00:00"/>
    <x v="1"/>
    <n v="0"/>
    <n v="0"/>
    <n v="0"/>
    <n v="0"/>
  </r>
  <r>
    <s v="CC132786"/>
    <d v="2020-03-27T13:03:58"/>
    <s v="C69929"/>
    <s v="phone"/>
    <s v="signup"/>
    <n v="28"/>
    <x v="0"/>
    <s v="prd_2"/>
    <d v="2020-03-27T13:07:56"/>
    <d v="2020-12-25T15:32:32"/>
    <n v="125"/>
    <d v="2020-03-01T00:00:00"/>
    <x v="1"/>
    <n v="0"/>
    <n v="0"/>
    <n v="0"/>
    <n v="0"/>
  </r>
  <r>
    <s v="CC106140"/>
    <d v="2019-11-11T11:41:24"/>
    <s v="C57169"/>
    <s v="phone"/>
    <s v="signup"/>
    <n v="28"/>
    <x v="1"/>
    <s v="prd_2"/>
    <d v="2019-11-11T11:46:11"/>
    <m/>
    <n v="125"/>
    <d v="2019-11-01T00:00:00"/>
    <x v="1"/>
    <n v="1"/>
    <n v="0"/>
    <n v="0"/>
    <n v="0"/>
  </r>
  <r>
    <s v="CC112393"/>
    <d v="2019-12-22T15:06:52"/>
    <s v="C57169"/>
    <s v="phone"/>
    <s v="support"/>
    <n v="28"/>
    <x v="1"/>
    <s v="prd_2"/>
    <d v="2019-11-11T11:46:11"/>
    <m/>
    <n v="125"/>
    <d v="2019-12-01T00:00:00"/>
    <x v="1"/>
    <n v="1"/>
    <n v="1"/>
    <n v="1"/>
    <n v="1"/>
  </r>
  <r>
    <s v="CC121262"/>
    <d v="2020-02-05T11:21:36"/>
    <s v="C63990"/>
    <s v="phone"/>
    <s v="signup"/>
    <n v="28"/>
    <x v="1"/>
    <s v="prd_2"/>
    <d v="2020-02-05T11:24:40"/>
    <m/>
    <n v="125"/>
    <d v="2020-02-01T00:00:00"/>
    <x v="1"/>
    <n v="1"/>
    <n v="0"/>
    <n v="0"/>
    <n v="0"/>
  </r>
  <r>
    <s v="CC121513"/>
    <d v="2020-02-06T11:25:59"/>
    <s v="C64133"/>
    <s v="phone"/>
    <s v="signup"/>
    <n v="28"/>
    <x v="1"/>
    <s v="prd_2"/>
    <d v="2020-02-06T11:29:41"/>
    <m/>
    <n v="125"/>
    <d v="2020-02-01T00:00:00"/>
    <x v="1"/>
    <n v="1"/>
    <n v="0"/>
    <n v="0"/>
    <n v="0"/>
  </r>
  <r>
    <s v="CC123008"/>
    <d v="2020-02-13T10:50:27"/>
    <s v="C64894"/>
    <s v="phone"/>
    <s v="signup"/>
    <n v="28"/>
    <x v="0"/>
    <s v="prd_2"/>
    <d v="2020-02-13T10:55:02"/>
    <m/>
    <n v="125"/>
    <d v="2020-02-01T00:00:00"/>
    <x v="1"/>
    <n v="1"/>
    <n v="0"/>
    <n v="0"/>
    <n v="0"/>
  </r>
  <r>
    <s v="CC123011"/>
    <d v="2020-02-13T10:57:19"/>
    <s v="C64896"/>
    <s v="phone"/>
    <s v="signup"/>
    <n v="28"/>
    <x v="0"/>
    <s v="prd_2"/>
    <d v="2020-02-13T11:00:33"/>
    <m/>
    <n v="125"/>
    <d v="2020-02-01T00:00:00"/>
    <x v="1"/>
    <n v="1"/>
    <n v="0"/>
    <n v="0"/>
    <n v="0"/>
  </r>
  <r>
    <s v="CC102558"/>
    <d v="2019-10-19T12:47:37"/>
    <s v="C55874"/>
    <s v="phone"/>
    <s v="signup"/>
    <n v="29"/>
    <x v="0"/>
    <s v="prd_2"/>
    <d v="2019-10-19T12:52:38"/>
    <d v="2019-12-16T17:00:44"/>
    <n v="125"/>
    <d v="2019-10-01T00:00:00"/>
    <x v="1"/>
    <n v="0"/>
    <n v="0"/>
    <n v="0"/>
    <n v="0"/>
  </r>
  <r>
    <s v="CC107225"/>
    <d v="2019-11-18T09:28:43"/>
    <s v="C57540"/>
    <s v="phone"/>
    <s v="signup"/>
    <n v="29"/>
    <x v="0"/>
    <s v="prd_2"/>
    <d v="2019-11-18T09:33:37"/>
    <d v="2020-12-28T12:24:14"/>
    <n v="125"/>
    <d v="2019-11-01T00:00:00"/>
    <x v="1"/>
    <n v="0"/>
    <n v="0"/>
    <n v="0"/>
    <n v="0"/>
  </r>
  <r>
    <s v="CC120209"/>
    <d v="2020-01-31T11:40:03"/>
    <s v="C63445"/>
    <s v="phone"/>
    <s v="signup"/>
    <n v="29"/>
    <x v="1"/>
    <s v="prd_2"/>
    <d v="2020-01-31T11:43:56"/>
    <d v="2021-02-18T08:53:35"/>
    <n v="125"/>
    <d v="2020-01-01T00:00:00"/>
    <x v="1"/>
    <n v="0"/>
    <n v="0"/>
    <n v="0"/>
    <n v="0"/>
  </r>
  <r>
    <s v="CC136694"/>
    <d v="2020-04-13T12:44:48"/>
    <s v="C71830"/>
    <s v="phone"/>
    <s v="signup"/>
    <n v="29"/>
    <x v="0"/>
    <s v="prd_2"/>
    <d v="2020-04-13T12:47:52"/>
    <d v="2021-03-09T13:24:33"/>
    <n v="125"/>
    <d v="2020-04-01T00:00:00"/>
    <x v="1"/>
    <n v="0"/>
    <n v="0"/>
    <n v="0"/>
    <n v="0"/>
  </r>
  <r>
    <s v="CC102233"/>
    <d v="2019-10-17T11:52:59"/>
    <s v="C29208"/>
    <s v="email"/>
    <s v="support"/>
    <n v="29"/>
    <x v="1"/>
    <s v="prd_2"/>
    <d v="2018-11-29T11:22:26"/>
    <m/>
    <n v="125"/>
    <d v="2019-10-01T00:00:00"/>
    <x v="1"/>
    <n v="1"/>
    <n v="11"/>
    <n v="11"/>
    <n v="11"/>
  </r>
  <r>
    <s v="CC102459"/>
    <d v="2019-10-18T14:18:52"/>
    <s v="C45828"/>
    <s v="phone"/>
    <s v="support"/>
    <n v="29"/>
    <x v="0"/>
    <s v="prd_2"/>
    <d v="2019-06-15T13:07:30"/>
    <m/>
    <n v="125"/>
    <d v="2019-10-01T00:00:00"/>
    <x v="1"/>
    <n v="1"/>
    <n v="4"/>
    <n v="4"/>
    <n v="4"/>
  </r>
  <r>
    <s v="CC104132"/>
    <d v="2019-10-29T10:18:01"/>
    <s v="C56430"/>
    <s v="phone"/>
    <s v="signup"/>
    <n v="29"/>
    <x v="1"/>
    <s v="prd_2"/>
    <d v="2019-10-29T10:21:09"/>
    <m/>
    <n v="125"/>
    <d v="2019-10-01T00:00:00"/>
    <x v="1"/>
    <n v="1"/>
    <n v="0"/>
    <n v="0"/>
    <n v="0"/>
  </r>
  <r>
    <s v="CC107359"/>
    <d v="2019-11-18T15:33:18"/>
    <s v="C57614"/>
    <s v="phone"/>
    <s v="signup"/>
    <n v="29"/>
    <x v="0"/>
    <s v="prd_2"/>
    <d v="2019-11-18T15:35:41"/>
    <m/>
    <n v="125"/>
    <d v="2019-11-01T00:00:00"/>
    <x v="1"/>
    <n v="1"/>
    <n v="0"/>
    <n v="0"/>
    <n v="0"/>
  </r>
  <r>
    <s v="CC115590"/>
    <d v="2020-01-09T11:00:46"/>
    <s v="C60974"/>
    <s v="phone"/>
    <s v="signup"/>
    <n v="29"/>
    <x v="1"/>
    <s v="prd_2"/>
    <d v="2020-01-09T11:05:00"/>
    <m/>
    <n v="125"/>
    <d v="2020-01-01T00:00:00"/>
    <x v="1"/>
    <n v="1"/>
    <n v="0"/>
    <n v="0"/>
    <n v="0"/>
  </r>
  <r>
    <s v="CC118719"/>
    <d v="2020-01-24T11:24:19"/>
    <s v="C62656"/>
    <s v="phone"/>
    <s v="signup"/>
    <n v="29"/>
    <x v="1"/>
    <s v="prd_2"/>
    <d v="2020-01-24T11:27:59"/>
    <m/>
    <n v="125"/>
    <d v="2020-01-01T00:00:00"/>
    <x v="1"/>
    <n v="1"/>
    <n v="0"/>
    <n v="0"/>
    <n v="0"/>
  </r>
  <r>
    <s v="CC119079"/>
    <d v="2020-01-26T13:40:21"/>
    <s v="C62804"/>
    <s v="phone"/>
    <s v="signup"/>
    <n v="29"/>
    <x v="1"/>
    <s v="prd_2"/>
    <d v="2020-01-26T13:43:17"/>
    <m/>
    <n v="125"/>
    <d v="2020-01-01T00:00:00"/>
    <x v="1"/>
    <n v="1"/>
    <n v="0"/>
    <n v="0"/>
    <n v="0"/>
  </r>
  <r>
    <s v="CC120321"/>
    <d v="2020-01-31T16:04:52"/>
    <s v="C56430"/>
    <s v="email"/>
    <s v="support"/>
    <n v="29"/>
    <x v="1"/>
    <s v="prd_2"/>
    <d v="2019-10-29T10:21:09"/>
    <m/>
    <n v="125"/>
    <d v="2020-01-01T00:00:00"/>
    <x v="1"/>
    <n v="1"/>
    <n v="3"/>
    <n v="3"/>
    <n v="3"/>
  </r>
  <r>
    <s v="CC120352"/>
    <d v="2020-02-01T09:39:51"/>
    <s v="C63516"/>
    <s v="phone"/>
    <s v="signup"/>
    <n v="29"/>
    <x v="0"/>
    <s v="prd_2"/>
    <d v="2020-02-01T09:43:00"/>
    <m/>
    <n v="125"/>
    <d v="2020-02-01T00:00:00"/>
    <x v="1"/>
    <n v="1"/>
    <n v="0"/>
    <n v="0"/>
    <n v="0"/>
  </r>
  <r>
    <s v="CC120872"/>
    <d v="2020-02-03T14:27:39"/>
    <s v="C63762"/>
    <s v="phone"/>
    <s v="signup"/>
    <n v="29"/>
    <x v="0"/>
    <s v="prd_2"/>
    <d v="2020-02-03T14:30:33"/>
    <m/>
    <n v="125"/>
    <d v="2020-02-01T00:00:00"/>
    <x v="1"/>
    <n v="1"/>
    <n v="0"/>
    <n v="0"/>
    <n v="0"/>
  </r>
  <r>
    <s v="CC121524"/>
    <d v="2020-02-06T11:34:03"/>
    <s v="C63762"/>
    <s v="phone"/>
    <s v="support"/>
    <n v="29"/>
    <x v="0"/>
    <s v="prd_2"/>
    <d v="2020-02-03T14:30:33"/>
    <m/>
    <n v="125"/>
    <d v="2020-02-01T00:00:00"/>
    <x v="1"/>
    <n v="1"/>
    <n v="0"/>
    <n v="0"/>
    <n v="0"/>
  </r>
  <r>
    <s v="CC101956"/>
    <d v="2019-10-15T15:43:59"/>
    <s v="C55624"/>
    <s v="phone"/>
    <s v="signup"/>
    <n v="30"/>
    <x v="0"/>
    <s v="prd_2"/>
    <d v="2019-10-15T15:47:41"/>
    <d v="2020-04-24T16:09:23"/>
    <n v="125"/>
    <d v="2019-10-01T00:00:00"/>
    <x v="2"/>
    <n v="0"/>
    <n v="0"/>
    <n v="0"/>
    <n v="0"/>
  </r>
  <r>
    <s v="CC103689"/>
    <d v="2019-10-26T12:04:02"/>
    <s v="C56289"/>
    <s v="phone"/>
    <s v="signup"/>
    <n v="30"/>
    <x v="0"/>
    <s v="prd_2"/>
    <d v="2019-10-26T12:10:08"/>
    <d v="2020-08-18T16:56:10"/>
    <n v="125"/>
    <d v="2019-10-01T00:00:00"/>
    <x v="2"/>
    <n v="0"/>
    <n v="0"/>
    <n v="0"/>
    <n v="0"/>
  </r>
  <r>
    <s v="CC111290"/>
    <d v="2019-12-15T12:07:39"/>
    <s v="C58998"/>
    <s v="phone"/>
    <s v="signup"/>
    <n v="30"/>
    <x v="0"/>
    <s v="prd_2"/>
    <d v="2019-12-15T12:12:05"/>
    <d v="2021-01-10T06:03:27"/>
    <n v="125"/>
    <d v="2019-12-01T00:00:00"/>
    <x v="2"/>
    <n v="0"/>
    <n v="0"/>
    <n v="0"/>
    <n v="0"/>
  </r>
  <r>
    <s v="CC112792"/>
    <d v="2019-12-25T13:03:51"/>
    <s v="C59553"/>
    <s v="phone"/>
    <s v="signup"/>
    <n v="30"/>
    <x v="1"/>
    <s v="prd_2"/>
    <d v="2019-12-25T13:08:47"/>
    <d v="2021-12-27T10:24:19"/>
    <n v="125"/>
    <d v="2019-12-01T00:00:00"/>
    <x v="2"/>
    <n v="0"/>
    <n v="0"/>
    <n v="0"/>
    <n v="0"/>
  </r>
  <r>
    <s v="CC122123"/>
    <d v="2020-02-09T13:15:35"/>
    <s v="C54227"/>
    <s v="phone"/>
    <s v="support"/>
    <n v="30"/>
    <x v="0"/>
    <s v="prd_2"/>
    <d v="2019-09-24T16:47:10"/>
    <d v="2021-04-15T19:05:00"/>
    <n v="125"/>
    <d v="2020-02-01T00:00:00"/>
    <x v="2"/>
    <n v="0"/>
    <n v="5"/>
    <n v="5"/>
    <n v="5"/>
  </r>
  <r>
    <s v="CC133006"/>
    <d v="2020-03-28T15:34:49"/>
    <s v="C70000"/>
    <s v="phone"/>
    <s v="signup"/>
    <n v="30"/>
    <x v="0"/>
    <s v="prd_2"/>
    <d v="2020-03-28T15:40:56"/>
    <d v="2020-09-16T13:32:13"/>
    <n v="125"/>
    <d v="2020-03-01T00:00:00"/>
    <x v="2"/>
    <n v="0"/>
    <n v="0"/>
    <n v="0"/>
    <n v="0"/>
  </r>
  <r>
    <s v="CC135893"/>
    <d v="2020-04-09T13:39:39"/>
    <s v="C71516"/>
    <s v="phone"/>
    <s v="signup"/>
    <n v="30"/>
    <x v="1"/>
    <s v="prd_2"/>
    <d v="2020-04-09T13:44:15"/>
    <d v="2021-03-09T19:09:01"/>
    <n v="125"/>
    <d v="2020-04-01T00:00:00"/>
    <x v="2"/>
    <n v="0"/>
    <n v="0"/>
    <n v="0"/>
    <n v="0"/>
  </r>
  <r>
    <s v="CC137789"/>
    <d v="2020-04-17T12:54:28"/>
    <s v="C72432"/>
    <s v="phone"/>
    <s v="signup"/>
    <n v="30"/>
    <x v="1"/>
    <s v="prd_2"/>
    <d v="2020-04-17T12:58:31"/>
    <d v="2020-05-10T10:43:42"/>
    <n v="125"/>
    <d v="2020-04-01T00:00:00"/>
    <x v="2"/>
    <n v="0"/>
    <n v="0"/>
    <n v="0"/>
    <n v="0"/>
  </r>
  <r>
    <s v="CC138731"/>
    <d v="2020-04-21T13:30:51"/>
    <s v="C72838"/>
    <s v="phone"/>
    <s v="signup"/>
    <n v="30"/>
    <x v="1"/>
    <s v="prd_2"/>
    <d v="2020-04-21T13:36:06"/>
    <d v="2020-08-14T16:16:30"/>
    <n v="125"/>
    <d v="2020-04-01T00:00:00"/>
    <x v="2"/>
    <n v="0"/>
    <n v="0"/>
    <n v="0"/>
    <n v="0"/>
  </r>
  <r>
    <s v="CC100537"/>
    <d v="2019-10-07T12:08:19"/>
    <s v="C55033"/>
    <s v="phone"/>
    <s v="signup"/>
    <n v="30"/>
    <x v="0"/>
    <s v="prd_2"/>
    <d v="2019-10-07T12:12:44"/>
    <m/>
    <n v="125"/>
    <d v="2019-10-01T00:00:00"/>
    <x v="2"/>
    <n v="1"/>
    <n v="0"/>
    <n v="0"/>
    <n v="0"/>
  </r>
  <r>
    <s v="CC113264"/>
    <d v="2019-12-29T10:24:56"/>
    <s v="C55033"/>
    <s v="phone"/>
    <s v="support"/>
    <n v="30"/>
    <x v="0"/>
    <s v="prd_2"/>
    <d v="2019-10-07T12:12:44"/>
    <m/>
    <n v="125"/>
    <d v="2019-12-01T00:00:00"/>
    <x v="2"/>
    <n v="1"/>
    <n v="3"/>
    <n v="3"/>
    <n v="3"/>
  </r>
  <r>
    <s v="CC114825"/>
    <d v="2020-01-06T10:39:02"/>
    <s v="C60501"/>
    <s v="phone"/>
    <s v="signup"/>
    <n v="30"/>
    <x v="0"/>
    <s v="prd_2"/>
    <d v="2020-01-06T10:43:13"/>
    <m/>
    <n v="125"/>
    <d v="2020-01-01T00:00:00"/>
    <x v="2"/>
    <n v="1"/>
    <n v="0"/>
    <n v="0"/>
    <n v="0"/>
  </r>
  <r>
    <s v="CC118908"/>
    <d v="2020-01-25T11:20:29"/>
    <s v="C62748"/>
    <s v="phone"/>
    <s v="signup"/>
    <n v="30"/>
    <x v="0"/>
    <s v="prd_2"/>
    <d v="2020-01-25T11:23:50"/>
    <m/>
    <n v="125"/>
    <d v="2020-01-01T00:00:00"/>
    <x v="2"/>
    <n v="1"/>
    <n v="0"/>
    <n v="0"/>
    <n v="0"/>
  </r>
  <r>
    <s v="CC120394"/>
    <d v="2020-02-01T12:21:08"/>
    <s v="C63538"/>
    <s v="phone"/>
    <s v="signup"/>
    <n v="30"/>
    <x v="1"/>
    <s v="prd_2"/>
    <d v="2020-02-01T12:23:21"/>
    <m/>
    <n v="125"/>
    <d v="2020-02-01T00:00:00"/>
    <x v="2"/>
    <n v="1"/>
    <n v="0"/>
    <n v="0"/>
    <n v="0"/>
  </r>
  <r>
    <s v="CC120453"/>
    <d v="2020-02-01T14:43:47"/>
    <s v="C48941"/>
    <s v="phone"/>
    <s v="support"/>
    <n v="31"/>
    <x v="0"/>
    <s v="prd_2"/>
    <d v="2019-07-19T10:52:27"/>
    <d v="2019-08-23T10:46:48"/>
    <n v="125"/>
    <d v="2020-02-01T00:00:00"/>
    <x v="2"/>
    <n v="1"/>
    <n v="7"/>
    <n v="1"/>
    <n v="1"/>
  </r>
  <r>
    <s v="CC120762"/>
    <d v="2020-02-03T11:52:58"/>
    <s v="C63685"/>
    <s v="phone"/>
    <s v="signup"/>
    <n v="31"/>
    <x v="1"/>
    <s v="prd_2"/>
    <d v="2020-02-03T11:57:19"/>
    <d v="2021-04-13T10:40:46"/>
    <n v="125"/>
    <d v="2020-02-01T00:00:00"/>
    <x v="2"/>
    <n v="0"/>
    <n v="0"/>
    <n v="0"/>
    <n v="0"/>
  </r>
  <r>
    <s v="CC122483"/>
    <d v="2020-02-11T09:56:09"/>
    <s v="C64583"/>
    <s v="phone"/>
    <s v="signup"/>
    <n v="31"/>
    <x v="0"/>
    <s v="prd_2"/>
    <d v="2020-02-11T10:01:11"/>
    <d v="2020-07-09T15:55:19"/>
    <n v="125"/>
    <d v="2020-02-01T00:00:00"/>
    <x v="2"/>
    <n v="0"/>
    <n v="0"/>
    <n v="0"/>
    <n v="0"/>
  </r>
  <r>
    <s v="CC134170"/>
    <d v="2020-04-02T12:35:09"/>
    <s v="C70628"/>
    <s v="phone"/>
    <s v="signup"/>
    <n v="31"/>
    <x v="0"/>
    <s v="prd_2"/>
    <d v="2020-04-02T12:39:43"/>
    <d v="2021-04-08T14:02:36"/>
    <n v="125"/>
    <d v="2020-04-01T00:00:00"/>
    <x v="2"/>
    <n v="0"/>
    <n v="0"/>
    <n v="0"/>
    <n v="0"/>
  </r>
  <r>
    <s v="CC100742"/>
    <d v="2019-10-08T13:11:09"/>
    <s v="C55132"/>
    <s v="phone"/>
    <s v="signup"/>
    <n v="31"/>
    <x v="1"/>
    <s v="prd_2"/>
    <d v="2019-10-08T13:16:32"/>
    <m/>
    <n v="125"/>
    <d v="2019-10-01T00:00:00"/>
    <x v="2"/>
    <n v="1"/>
    <n v="0"/>
    <n v="0"/>
    <n v="0"/>
  </r>
  <r>
    <s v="CC101594"/>
    <d v="2019-10-13T17:11:30"/>
    <s v="C15680"/>
    <s v="email"/>
    <s v="support"/>
    <n v="31"/>
    <x v="1"/>
    <s v="prd_2"/>
    <d v="2018-02-15T13:02:24"/>
    <m/>
    <n v="125"/>
    <d v="2019-10-01T00:00:00"/>
    <x v="2"/>
    <n v="1"/>
    <n v="20"/>
    <n v="20"/>
    <n v="20"/>
  </r>
  <r>
    <s v="CC113202"/>
    <d v="2019-12-28T13:53:12"/>
    <s v="C59678"/>
    <s v="phone"/>
    <s v="signup"/>
    <n v="31"/>
    <x v="0"/>
    <s v="prd_2"/>
    <d v="2019-12-28T13:57:35"/>
    <m/>
    <n v="125"/>
    <d v="2019-12-01T00:00:00"/>
    <x v="2"/>
    <n v="1"/>
    <n v="0"/>
    <n v="0"/>
    <n v="0"/>
  </r>
  <r>
    <s v="CC113422"/>
    <d v="2019-12-30T12:16:58"/>
    <s v="C59749"/>
    <s v="phone"/>
    <s v="signup"/>
    <n v="31"/>
    <x v="1"/>
    <s v="prd_2"/>
    <d v="2019-12-30T12:22:39"/>
    <m/>
    <n v="125"/>
    <d v="2019-12-01T00:00:00"/>
    <x v="2"/>
    <n v="1"/>
    <n v="0"/>
    <n v="0"/>
    <n v="0"/>
  </r>
  <r>
    <s v="CC116734"/>
    <d v="2020-01-14T15:53:24"/>
    <s v="C61584"/>
    <s v="phone"/>
    <s v="signup"/>
    <n v="31"/>
    <x v="1"/>
    <s v="prd_2"/>
    <d v="2020-01-14T15:57:42"/>
    <m/>
    <n v="125"/>
    <d v="2020-01-01T00:00:00"/>
    <x v="2"/>
    <n v="1"/>
    <n v="0"/>
    <n v="0"/>
    <n v="0"/>
  </r>
  <r>
    <s v="CC117489"/>
    <d v="2020-01-18T11:28:00"/>
    <s v="C52635"/>
    <s v="phone"/>
    <s v="support"/>
    <n v="31"/>
    <x v="1"/>
    <s v="prd_2"/>
    <d v="2019-09-03T13:47:34"/>
    <m/>
    <n v="125"/>
    <d v="2020-01-01T00:00:00"/>
    <x v="2"/>
    <n v="1"/>
    <n v="5"/>
    <n v="5"/>
    <n v="5"/>
  </r>
  <r>
    <s v="CC118251"/>
    <d v="2020-01-22T11:10:45"/>
    <s v="C62383"/>
    <s v="phone"/>
    <s v="signup"/>
    <n v="31"/>
    <x v="0"/>
    <s v="prd_2"/>
    <d v="2020-01-22T11:17:00"/>
    <m/>
    <n v="125"/>
    <d v="2020-01-01T00:00:00"/>
    <x v="2"/>
    <n v="1"/>
    <n v="0"/>
    <n v="0"/>
    <n v="0"/>
  </r>
  <r>
    <s v="CC122395"/>
    <d v="2020-02-10T14:23:52"/>
    <s v="C64549"/>
    <s v="phone"/>
    <s v="signup"/>
    <n v="31"/>
    <x v="0"/>
    <s v="prd_2"/>
    <d v="2020-02-10T14:26:55"/>
    <m/>
    <n v="125"/>
    <d v="2020-02-01T00:00:00"/>
    <x v="2"/>
    <n v="1"/>
    <n v="0"/>
    <n v="0"/>
    <n v="0"/>
  </r>
  <r>
    <s v="CC107537"/>
    <d v="2019-11-19T15:57:44"/>
    <s v="C57692"/>
    <s v="phone"/>
    <s v="signup"/>
    <n v="32"/>
    <x v="1"/>
    <s v="prd_2"/>
    <d v="2019-11-19T16:00:25"/>
    <d v="2020-04-27T14:50:30"/>
    <n v="125"/>
    <d v="2019-11-01T00:00:00"/>
    <x v="2"/>
    <n v="0"/>
    <n v="0"/>
    <n v="0"/>
    <n v="0"/>
  </r>
  <r>
    <s v="CC111765"/>
    <d v="2019-12-18T10:40:43"/>
    <s v="C49943"/>
    <s v="phone"/>
    <s v="support"/>
    <n v="32"/>
    <x v="1"/>
    <s v="prd_2"/>
    <d v="2019-07-31T12:07:02"/>
    <d v="2021-08-16T09:59:27"/>
    <n v="125"/>
    <d v="2019-12-01T00:00:00"/>
    <x v="2"/>
    <n v="0"/>
    <n v="5"/>
    <n v="5"/>
    <n v="5"/>
  </r>
  <r>
    <s v="CC120455"/>
    <d v="2020-02-01T14:48:27"/>
    <s v="C63558"/>
    <s v="phone"/>
    <s v="signup"/>
    <n v="32"/>
    <x v="1"/>
    <s v="prd_2"/>
    <d v="2020-02-01T14:52:14"/>
    <d v="2020-08-26T06:49:30"/>
    <n v="125"/>
    <d v="2020-02-01T00:00:00"/>
    <x v="2"/>
    <n v="0"/>
    <n v="0"/>
    <n v="0"/>
    <n v="0"/>
  </r>
  <r>
    <s v="CC124427"/>
    <d v="2020-02-19T13:02:12"/>
    <s v="C287325"/>
    <s v="phone"/>
    <s v="support"/>
    <n v="32"/>
    <x v="1"/>
    <s v="prd_2"/>
    <d v="2020-02-07T20:36:14"/>
    <d v="2020-10-11T10:49:25"/>
    <n v="125"/>
    <d v="2020-02-01T00:00:00"/>
    <x v="2"/>
    <n v="0"/>
    <n v="0"/>
    <n v="0"/>
    <n v="0"/>
  </r>
  <r>
    <s v="CC125687"/>
    <d v="2020-02-25T13:12:27"/>
    <s v="C66266"/>
    <s v="phone"/>
    <s v="signup"/>
    <n v="32"/>
    <x v="0"/>
    <s v="prd_2"/>
    <d v="2020-02-25T13:17:23"/>
    <d v="2021-07-04T15:53:46"/>
    <n v="125"/>
    <d v="2020-02-01T00:00:00"/>
    <x v="2"/>
    <n v="0"/>
    <n v="0"/>
    <n v="0"/>
    <n v="0"/>
  </r>
  <r>
    <s v="CC135565"/>
    <d v="2020-04-08T12:54:56"/>
    <s v="C71341"/>
    <s v="phone"/>
    <s v="signup"/>
    <n v="32"/>
    <x v="1"/>
    <s v="prd_2"/>
    <d v="2020-04-08T12:59:15"/>
    <d v="2020-07-16T14:06:58"/>
    <n v="125"/>
    <d v="2020-04-01T00:00:00"/>
    <x v="2"/>
    <n v="0"/>
    <n v="0"/>
    <n v="0"/>
    <n v="0"/>
  </r>
  <r>
    <s v="CC136930"/>
    <d v="2020-04-14T11:41:11"/>
    <s v="C71956"/>
    <s v="phone"/>
    <s v="signup"/>
    <n v="32"/>
    <x v="0"/>
    <s v="prd_2"/>
    <d v="2020-04-14T11:45:38"/>
    <d v="2021-07-31T13:19:54"/>
    <n v="125"/>
    <d v="2020-04-01T00:00:00"/>
    <x v="2"/>
    <n v="0"/>
    <n v="0"/>
    <n v="0"/>
    <n v="0"/>
  </r>
  <r>
    <s v="CC137215"/>
    <d v="2020-04-15T12:26:30"/>
    <s v="C72117"/>
    <s v="phone"/>
    <s v="signup"/>
    <n v="32"/>
    <x v="1"/>
    <s v="prd_2"/>
    <d v="2020-04-15T12:30:20"/>
    <d v="2021-04-23T10:22:35"/>
    <n v="125"/>
    <d v="2020-04-01T00:00:00"/>
    <x v="2"/>
    <n v="0"/>
    <n v="0"/>
    <n v="0"/>
    <n v="0"/>
  </r>
  <r>
    <s v="CC139496"/>
    <d v="2020-04-24T13:32:53"/>
    <s v="C73233"/>
    <s v="phone"/>
    <s v="signup"/>
    <n v="32"/>
    <x v="1"/>
    <s v="prd_2"/>
    <d v="2020-04-24T13:37:18"/>
    <d v="2021-05-02T14:53:53"/>
    <n v="125"/>
    <d v="2020-04-01T00:00:00"/>
    <x v="2"/>
    <n v="0"/>
    <n v="0"/>
    <n v="0"/>
    <n v="0"/>
  </r>
  <r>
    <s v="CC101357"/>
    <d v="2019-10-12T10:09:24"/>
    <s v="C55400"/>
    <s v="phone"/>
    <s v="signup"/>
    <n v="32"/>
    <x v="1"/>
    <s v="prd_2"/>
    <d v="2019-10-12T10:14:18"/>
    <m/>
    <n v="125"/>
    <d v="2019-10-01T00:00:00"/>
    <x v="2"/>
    <n v="1"/>
    <n v="0"/>
    <n v="0"/>
    <n v="0"/>
  </r>
  <r>
    <s v="CC103160"/>
    <d v="2019-10-23T09:24:03"/>
    <s v="C56081"/>
    <s v="phone"/>
    <s v="signup"/>
    <n v="32"/>
    <x v="0"/>
    <s v="prd_2"/>
    <d v="2019-10-23T09:27:03"/>
    <m/>
    <n v="125"/>
    <d v="2019-10-01T00:00:00"/>
    <x v="2"/>
    <n v="1"/>
    <n v="0"/>
    <n v="0"/>
    <n v="0"/>
  </r>
  <r>
    <s v="CC107859"/>
    <d v="2019-11-21T15:35:53"/>
    <s v="C49542"/>
    <s v="phone"/>
    <s v="support"/>
    <n v="32"/>
    <x v="1"/>
    <s v="prd_2"/>
    <d v="2019-07-26T13:01:52"/>
    <m/>
    <n v="125"/>
    <d v="2019-11-01T00:00:00"/>
    <x v="2"/>
    <n v="1"/>
    <n v="4"/>
    <n v="4"/>
    <n v="4"/>
  </r>
  <r>
    <s v="CC110617"/>
    <d v="2019-12-10T15:14:18"/>
    <s v="C49617"/>
    <s v="phone"/>
    <s v="support"/>
    <n v="32"/>
    <x v="0"/>
    <s v="prd_2"/>
    <d v="2019-07-28T12:25:21"/>
    <m/>
    <n v="125"/>
    <d v="2019-12-01T00:00:00"/>
    <x v="2"/>
    <n v="1"/>
    <n v="5"/>
    <n v="5"/>
    <n v="5"/>
  </r>
  <r>
    <s v="CC113185"/>
    <d v="2019-12-28T12:45:13"/>
    <s v="C59672"/>
    <s v="phone"/>
    <s v="signup"/>
    <n v="32"/>
    <x v="0"/>
    <s v="prd_2"/>
    <d v="2019-12-28T12:50:45"/>
    <m/>
    <n v="125"/>
    <d v="2019-12-01T00:00:00"/>
    <x v="2"/>
    <n v="1"/>
    <n v="0"/>
    <n v="0"/>
    <n v="0"/>
  </r>
  <r>
    <s v="CC114297"/>
    <d v="2020-01-03T11:01:01"/>
    <s v="C60259"/>
    <s v="phone"/>
    <s v="signup"/>
    <n v="32"/>
    <x v="1"/>
    <s v="prd_2"/>
    <d v="2020-01-03T11:04:03"/>
    <m/>
    <n v="125"/>
    <d v="2020-01-01T00:00:00"/>
    <x v="2"/>
    <n v="1"/>
    <n v="0"/>
    <n v="0"/>
    <n v="0"/>
  </r>
  <r>
    <s v="CC114898"/>
    <d v="2020-01-06T12:03:43"/>
    <s v="C60556"/>
    <s v="phone"/>
    <s v="signup"/>
    <n v="32"/>
    <x v="0"/>
    <s v="prd_2"/>
    <d v="2020-01-06T12:07:29"/>
    <m/>
    <n v="125"/>
    <d v="2020-01-01T00:00:00"/>
    <x v="2"/>
    <n v="1"/>
    <n v="0"/>
    <n v="0"/>
    <n v="0"/>
  </r>
  <r>
    <s v="CC115276"/>
    <d v="2020-01-07T15:06:00"/>
    <s v="C60792"/>
    <s v="phone"/>
    <s v="signup"/>
    <n v="32"/>
    <x v="1"/>
    <s v="prd_2"/>
    <d v="2020-01-07T15:11:29"/>
    <m/>
    <n v="125"/>
    <d v="2020-01-01T00:00:00"/>
    <x v="2"/>
    <n v="1"/>
    <n v="0"/>
    <n v="0"/>
    <n v="0"/>
  </r>
  <r>
    <s v="CC116450"/>
    <d v="2020-01-13T14:06:02"/>
    <s v="C61418"/>
    <s v="phone"/>
    <s v="signup"/>
    <n v="32"/>
    <x v="1"/>
    <s v="prd_2"/>
    <d v="2020-01-13T14:09:43"/>
    <m/>
    <n v="125"/>
    <d v="2020-01-01T00:00:00"/>
    <x v="2"/>
    <n v="1"/>
    <n v="0"/>
    <n v="0"/>
    <n v="0"/>
  </r>
  <r>
    <s v="CC116892"/>
    <d v="2020-01-15T12:18:22"/>
    <s v="C38352"/>
    <s v="phone"/>
    <s v="support"/>
    <n v="32"/>
    <x v="1"/>
    <s v="prd_2"/>
    <d v="2019-03-29T14:02:52"/>
    <m/>
    <n v="125"/>
    <d v="2020-01-01T00:00:00"/>
    <x v="2"/>
    <n v="1"/>
    <n v="10"/>
    <n v="10"/>
    <n v="10"/>
  </r>
  <r>
    <s v="CC119533"/>
    <d v="2020-01-28T12:27:34"/>
    <s v="C63084"/>
    <s v="phone"/>
    <s v="signup"/>
    <n v="32"/>
    <x v="1"/>
    <s v="prd_2"/>
    <d v="2020-01-28T12:29:22"/>
    <m/>
    <n v="125"/>
    <d v="2020-01-01T00:00:00"/>
    <x v="2"/>
    <n v="1"/>
    <n v="0"/>
    <n v="0"/>
    <n v="0"/>
  </r>
  <r>
    <s v="CC121595"/>
    <d v="2020-02-06T13:27:46"/>
    <s v="C64193"/>
    <s v="phone"/>
    <s v="signup"/>
    <n v="32"/>
    <x v="0"/>
    <s v="prd_2"/>
    <d v="2020-02-06T13:31:27"/>
    <m/>
    <n v="125"/>
    <d v="2020-02-01T00:00:00"/>
    <x v="2"/>
    <n v="1"/>
    <n v="0"/>
    <n v="0"/>
    <n v="0"/>
  </r>
  <r>
    <s v="CC122302"/>
    <d v="2020-02-10T11:36:03"/>
    <s v="C64483"/>
    <s v="phone"/>
    <s v="signup"/>
    <n v="32"/>
    <x v="1"/>
    <s v="prd_2"/>
    <d v="2020-02-10T11:40:09"/>
    <m/>
    <n v="125"/>
    <d v="2020-02-01T00:00:00"/>
    <x v="2"/>
    <n v="1"/>
    <n v="0"/>
    <n v="0"/>
    <n v="0"/>
  </r>
  <r>
    <s v="CC100788"/>
    <d v="2019-10-08T15:00:04"/>
    <s v="C48387"/>
    <s v="phone"/>
    <s v="support"/>
    <n v="33"/>
    <x v="0"/>
    <s v="prd_2"/>
    <d v="2019-07-12T12:58:06"/>
    <d v="2020-12-02T12:20:05"/>
    <n v="125"/>
    <d v="2019-10-01T00:00:00"/>
    <x v="2"/>
    <n v="0"/>
    <n v="3"/>
    <n v="3"/>
    <n v="3"/>
  </r>
  <r>
    <s v="CC100870"/>
    <d v="2019-10-09T11:26:10"/>
    <s v="C55183"/>
    <s v="phone"/>
    <s v="signup"/>
    <n v="33"/>
    <x v="1"/>
    <s v="prd_2"/>
    <d v="2019-10-09T11:29:29"/>
    <d v="2020-04-06T15:19:11"/>
    <n v="125"/>
    <d v="2019-10-01T00:00:00"/>
    <x v="2"/>
    <n v="0"/>
    <n v="0"/>
    <n v="0"/>
    <n v="0"/>
  </r>
  <r>
    <s v="CC102686"/>
    <d v="2019-10-20T12:52:25"/>
    <s v="C32645"/>
    <s v="phone"/>
    <s v="support"/>
    <n v="33"/>
    <x v="1"/>
    <s v="prd_2"/>
    <d v="2019-01-30T11:02:09"/>
    <d v="2021-10-31T14:16:12"/>
    <n v="125"/>
    <d v="2019-10-01T00:00:00"/>
    <x v="2"/>
    <n v="0"/>
    <n v="9"/>
    <n v="9"/>
    <n v="9"/>
  </r>
  <r>
    <s v="CC110450"/>
    <d v="2019-12-09T16:25:03"/>
    <s v="C58707"/>
    <s v="phone"/>
    <s v="signup"/>
    <n v="33"/>
    <x v="0"/>
    <s v="prd_2"/>
    <d v="2019-12-09T16:29:38"/>
    <d v="2020-11-30T10:46:57"/>
    <n v="125"/>
    <d v="2019-12-01T00:00:00"/>
    <x v="2"/>
    <n v="0"/>
    <n v="0"/>
    <n v="0"/>
    <n v="0"/>
  </r>
  <r>
    <s v="CC112113"/>
    <d v="2019-12-20T13:12:30"/>
    <s v="C59321"/>
    <s v="phone"/>
    <s v="signup"/>
    <n v="33"/>
    <x v="0"/>
    <s v="prd_2"/>
    <d v="2019-12-20T13:16:11"/>
    <d v="2020-01-20T10:58:51"/>
    <n v="125"/>
    <d v="2019-12-01T00:00:00"/>
    <x v="2"/>
    <n v="0"/>
    <n v="0"/>
    <n v="0"/>
    <n v="0"/>
  </r>
  <r>
    <s v="CC115853"/>
    <d v="2020-01-10T12:14:59"/>
    <s v="C61139"/>
    <s v="phone"/>
    <s v="signup"/>
    <n v="33"/>
    <x v="1"/>
    <s v="prd_2"/>
    <d v="2020-01-10T12:17:58"/>
    <d v="2020-08-30T16:53:10"/>
    <n v="125"/>
    <d v="2020-01-01T00:00:00"/>
    <x v="2"/>
    <n v="0"/>
    <n v="0"/>
    <n v="0"/>
    <n v="0"/>
  </r>
  <r>
    <s v="CC116872"/>
    <d v="2020-01-15T11:40:29"/>
    <s v="C61657"/>
    <s v="phone"/>
    <s v="signup"/>
    <n v="33"/>
    <x v="0"/>
    <s v="prd_2"/>
    <d v="2020-01-15T11:44:48"/>
    <d v="2020-03-16T17:06:42"/>
    <n v="125"/>
    <d v="2020-01-01T00:00:00"/>
    <x v="2"/>
    <n v="0"/>
    <n v="0"/>
    <n v="0"/>
    <n v="0"/>
  </r>
  <r>
    <s v="CC117724"/>
    <d v="2020-01-20T10:09:17"/>
    <s v="C62057"/>
    <s v="phone"/>
    <s v="signup"/>
    <n v="33"/>
    <x v="1"/>
    <s v="prd_2"/>
    <d v="2020-01-20T10:13:34"/>
    <d v="2021-01-01T12:00:58"/>
    <n v="125"/>
    <d v="2020-01-01T00:00:00"/>
    <x v="2"/>
    <n v="0"/>
    <n v="0"/>
    <n v="0"/>
    <n v="0"/>
  </r>
  <r>
    <s v="CC117831"/>
    <d v="2020-01-20T12:42:23"/>
    <s v="C62145"/>
    <s v="phone"/>
    <s v="signup"/>
    <n v="33"/>
    <x v="0"/>
    <s v="prd_2"/>
    <d v="2020-01-20T12:44:26"/>
    <d v="2021-09-29T13:26:03"/>
    <n v="125"/>
    <d v="2020-01-01T00:00:00"/>
    <x v="2"/>
    <n v="0"/>
    <n v="0"/>
    <n v="0"/>
    <n v="0"/>
  </r>
  <r>
    <s v="CC120569"/>
    <d v="2020-02-02T13:30:12"/>
    <s v="C32645"/>
    <s v="phone"/>
    <s v="support"/>
    <n v="33"/>
    <x v="1"/>
    <s v="prd_2"/>
    <d v="2019-01-30T11:02:09"/>
    <d v="2021-10-31T14:16:12"/>
    <n v="125"/>
    <d v="2020-02-01T00:00:00"/>
    <x v="2"/>
    <n v="0"/>
    <n v="12"/>
    <n v="12"/>
    <n v="12"/>
  </r>
  <r>
    <s v="CC121903"/>
    <d v="2020-02-07T18:29:03"/>
    <s v="C16256"/>
    <s v="email"/>
    <s v="support"/>
    <n v="33"/>
    <x v="0"/>
    <s v="prd_2"/>
    <d v="2018-02-26T12:44:11"/>
    <d v="2020-03-17T19:57:51"/>
    <n v="125"/>
    <d v="2020-02-01T00:00:00"/>
    <x v="2"/>
    <n v="0"/>
    <n v="24"/>
    <n v="24"/>
    <n v="24"/>
  </r>
  <r>
    <s v="CC125891"/>
    <d v="2020-02-26T11:45:27"/>
    <s v="C66374"/>
    <s v="phone"/>
    <s v="signup"/>
    <n v="33"/>
    <x v="1"/>
    <s v="prd_2"/>
    <d v="2020-02-26T11:48:55"/>
    <d v="2021-07-05T08:22:26"/>
    <n v="125"/>
    <d v="2020-02-01T00:00:00"/>
    <x v="2"/>
    <n v="0"/>
    <n v="0"/>
    <n v="0"/>
    <n v="0"/>
  </r>
  <r>
    <s v="CC126057"/>
    <d v="2020-02-27T08:25:58"/>
    <s v="C66464"/>
    <s v="phone"/>
    <s v="signup"/>
    <n v="33"/>
    <x v="0"/>
    <s v="prd_2"/>
    <d v="2020-02-27T08:29:49"/>
    <d v="2021-06-29T14:38:33"/>
    <n v="125"/>
    <d v="2020-02-01T00:00:00"/>
    <x v="2"/>
    <n v="0"/>
    <n v="0"/>
    <n v="0"/>
    <n v="0"/>
  </r>
  <r>
    <s v="CC129272"/>
    <d v="2020-03-12T11:24:50"/>
    <s v="C68166"/>
    <s v="phone"/>
    <s v="signup"/>
    <n v="33"/>
    <x v="1"/>
    <s v="prd_2"/>
    <d v="2020-03-12T11:30:33"/>
    <d v="2020-12-09T21:17:04"/>
    <n v="125"/>
    <d v="2020-03-01T00:00:00"/>
    <x v="2"/>
    <n v="0"/>
    <n v="0"/>
    <n v="0"/>
    <n v="0"/>
  </r>
  <r>
    <s v="CC134748"/>
    <d v="2020-04-05T13:01:51"/>
    <s v="C70865"/>
    <s v="phone"/>
    <s v="signup"/>
    <n v="33"/>
    <x v="0"/>
    <s v="prd_2"/>
    <d v="2020-04-05T13:06:13"/>
    <d v="2021-07-16T13:40:27"/>
    <n v="125"/>
    <d v="2020-04-01T00:00:00"/>
    <x v="2"/>
    <n v="0"/>
    <n v="0"/>
    <n v="0"/>
    <n v="0"/>
  </r>
  <r>
    <s v="CC137568"/>
    <d v="2020-04-16T13:49:01"/>
    <s v="C72323"/>
    <s v="phone"/>
    <s v="signup"/>
    <n v="33"/>
    <x v="0"/>
    <s v="prd_2"/>
    <d v="2020-04-16T13:55:17"/>
    <d v="2021-03-25T08:49:29"/>
    <n v="125"/>
    <d v="2020-04-01T00:00:00"/>
    <x v="2"/>
    <n v="0"/>
    <n v="0"/>
    <n v="0"/>
    <n v="0"/>
  </r>
  <r>
    <s v="CC102063"/>
    <d v="2019-10-16T12:05:42"/>
    <s v="C46584"/>
    <s v="phone"/>
    <s v="support"/>
    <n v="33"/>
    <x v="0"/>
    <s v="prd_2"/>
    <d v="2019-06-24T11:23:30"/>
    <m/>
    <n v="125"/>
    <d v="2019-10-01T00:00:00"/>
    <x v="2"/>
    <n v="1"/>
    <n v="4"/>
    <n v="4"/>
    <n v="4"/>
  </r>
  <r>
    <s v="CC102997"/>
    <d v="2019-10-22T11:19:43"/>
    <s v="C56022"/>
    <s v="phone"/>
    <s v="signup"/>
    <n v="33"/>
    <x v="1"/>
    <s v="prd_2"/>
    <d v="2019-10-22T11:24:47"/>
    <m/>
    <n v="125"/>
    <d v="2019-10-01T00:00:00"/>
    <x v="2"/>
    <n v="1"/>
    <n v="0"/>
    <n v="0"/>
    <n v="0"/>
  </r>
  <r>
    <s v="CC104197"/>
    <d v="2019-10-29T13:30:15"/>
    <s v="C56022"/>
    <s v="phone"/>
    <s v="support"/>
    <n v="33"/>
    <x v="1"/>
    <s v="prd_2"/>
    <d v="2019-10-22T11:24:47"/>
    <m/>
    <n v="125"/>
    <d v="2019-10-01T00:00:00"/>
    <x v="2"/>
    <n v="1"/>
    <n v="0"/>
    <n v="0"/>
    <n v="0"/>
  </r>
  <r>
    <s v="CC105373"/>
    <d v="2019-11-06T07:39:47"/>
    <s v="C50857"/>
    <s v="phone"/>
    <s v="support"/>
    <n v="33"/>
    <x v="1"/>
    <s v="prd_2"/>
    <d v="2019-08-12T10:31:16"/>
    <m/>
    <n v="125"/>
    <d v="2019-11-01T00:00:00"/>
    <x v="2"/>
    <n v="1"/>
    <n v="3"/>
    <n v="3"/>
    <n v="3"/>
  </r>
  <r>
    <s v="CC107465"/>
    <d v="2019-11-19T12:23:41"/>
    <s v="C38391"/>
    <s v="email"/>
    <s v="support"/>
    <n v="33"/>
    <x v="1"/>
    <s v="prd_2"/>
    <d v="2019-03-30T12:33:44"/>
    <m/>
    <n v="125"/>
    <d v="2019-11-01T00:00:00"/>
    <x v="2"/>
    <n v="1"/>
    <n v="8"/>
    <n v="8"/>
    <n v="8"/>
  </r>
  <r>
    <s v="CC112262"/>
    <d v="2019-12-21T14:46:55"/>
    <s v="C52618"/>
    <s v="phone"/>
    <s v="support"/>
    <n v="33"/>
    <x v="0"/>
    <s v="prd_2"/>
    <d v="2019-09-03T12:48:49"/>
    <m/>
    <n v="125"/>
    <d v="2019-12-01T00:00:00"/>
    <x v="2"/>
    <n v="1"/>
    <n v="4"/>
    <n v="4"/>
    <n v="4"/>
  </r>
  <r>
    <s v="CC113996"/>
    <d v="2020-01-02T09:17:38"/>
    <s v="C60051"/>
    <s v="phone"/>
    <s v="signup"/>
    <n v="33"/>
    <x v="0"/>
    <s v="prd_2"/>
    <d v="2020-01-02T09:22:29"/>
    <m/>
    <n v="125"/>
    <d v="2020-01-01T00:00:00"/>
    <x v="2"/>
    <n v="1"/>
    <n v="0"/>
    <n v="0"/>
    <n v="0"/>
  </r>
  <r>
    <s v="CC114794"/>
    <d v="2020-01-06T09:47:39"/>
    <s v="C60475"/>
    <s v="phone"/>
    <s v="signup"/>
    <n v="33"/>
    <x v="1"/>
    <s v="prd_2"/>
    <d v="2020-01-06T09:51:19"/>
    <m/>
    <n v="125"/>
    <d v="2020-01-01T00:00:00"/>
    <x v="2"/>
    <n v="1"/>
    <n v="0"/>
    <n v="0"/>
    <n v="0"/>
  </r>
  <r>
    <s v="CC115551"/>
    <d v="2020-01-09T09:25:55"/>
    <s v="C60944"/>
    <s v="phone"/>
    <s v="signup"/>
    <n v="33"/>
    <x v="0"/>
    <s v="prd_2"/>
    <d v="2020-01-09T09:29:23"/>
    <m/>
    <n v="125"/>
    <d v="2020-01-01T00:00:00"/>
    <x v="2"/>
    <n v="1"/>
    <n v="0"/>
    <n v="0"/>
    <n v="0"/>
  </r>
  <r>
    <s v="CC117091"/>
    <d v="2020-01-16T11:47:19"/>
    <s v="C61781"/>
    <s v="phone"/>
    <s v="signup"/>
    <n v="33"/>
    <x v="0"/>
    <s v="prd_2"/>
    <d v="2020-01-16T11:52:30"/>
    <m/>
    <n v="125"/>
    <d v="2020-01-01T00:00:00"/>
    <x v="2"/>
    <n v="1"/>
    <n v="0"/>
    <n v="0"/>
    <n v="0"/>
  </r>
  <r>
    <s v="CC118738"/>
    <d v="2020-01-24T11:51:01"/>
    <s v="C62669"/>
    <s v="phone"/>
    <s v="signup"/>
    <n v="33"/>
    <x v="0"/>
    <s v="prd_2"/>
    <d v="2020-01-24T11:55:06"/>
    <m/>
    <n v="125"/>
    <d v="2020-01-01T00:00:00"/>
    <x v="2"/>
    <n v="1"/>
    <n v="0"/>
    <n v="0"/>
    <n v="0"/>
  </r>
  <r>
    <s v="CC119441"/>
    <d v="2020-01-28T10:00:21"/>
    <s v="C63010"/>
    <s v="phone"/>
    <s v="signup"/>
    <n v="33"/>
    <x v="1"/>
    <s v="prd_2"/>
    <d v="2020-01-28T10:04:07"/>
    <m/>
    <n v="125"/>
    <d v="2020-01-01T00:00:00"/>
    <x v="2"/>
    <n v="1"/>
    <n v="0"/>
    <n v="0"/>
    <n v="0"/>
  </r>
  <r>
    <s v="CC119601"/>
    <d v="2020-01-28T14:00:27"/>
    <s v="C63133"/>
    <s v="phone"/>
    <s v="signup"/>
    <n v="33"/>
    <x v="1"/>
    <s v="prd_2"/>
    <d v="2020-01-28T14:03:45"/>
    <m/>
    <n v="125"/>
    <d v="2020-01-01T00:00:00"/>
    <x v="2"/>
    <n v="1"/>
    <n v="0"/>
    <n v="0"/>
    <n v="0"/>
  </r>
  <r>
    <s v="CC120223"/>
    <d v="2020-01-31T12:08:56"/>
    <s v="C63456"/>
    <s v="phone"/>
    <s v="signup"/>
    <n v="33"/>
    <x v="0"/>
    <s v="prd_2"/>
    <d v="2020-01-31T12:13:04"/>
    <m/>
    <n v="125"/>
    <d v="2020-01-01T00:00:00"/>
    <x v="2"/>
    <n v="1"/>
    <n v="0"/>
    <n v="0"/>
    <n v="0"/>
  </r>
  <r>
    <s v="CC123152"/>
    <d v="2020-02-13T14:33:07"/>
    <s v="C64995"/>
    <s v="phone"/>
    <s v="signup"/>
    <n v="33"/>
    <x v="1"/>
    <s v="prd_2"/>
    <d v="2020-02-13T14:37:00"/>
    <m/>
    <n v="125"/>
    <d v="2020-02-01T00:00:00"/>
    <x v="2"/>
    <n v="1"/>
    <n v="0"/>
    <n v="0"/>
    <n v="0"/>
  </r>
  <r>
    <s v="CC101663"/>
    <d v="2019-10-14T11:04:40"/>
    <s v="C55481"/>
    <s v="phone"/>
    <s v="signup"/>
    <n v="34"/>
    <x v="1"/>
    <s v="prd_2"/>
    <d v="2019-10-14T11:08:19"/>
    <d v="2020-11-12T13:58:29"/>
    <n v="125"/>
    <d v="2019-10-01T00:00:00"/>
    <x v="3"/>
    <n v="0"/>
    <n v="0"/>
    <n v="0"/>
    <n v="0"/>
  </r>
  <r>
    <s v="CC101833"/>
    <d v="2019-10-15T10:05:13"/>
    <s v="C55562"/>
    <s v="phone"/>
    <s v="signup"/>
    <n v="34"/>
    <x v="0"/>
    <s v="prd_2"/>
    <d v="2019-10-15T10:09:23"/>
    <d v="2020-12-01T12:46:42"/>
    <n v="125"/>
    <d v="2019-10-01T00:00:00"/>
    <x v="3"/>
    <n v="0"/>
    <n v="0"/>
    <n v="0"/>
    <n v="0"/>
  </r>
  <r>
    <s v="CC101874"/>
    <d v="2019-10-15T12:16:22"/>
    <s v="C55585"/>
    <s v="phone"/>
    <s v="signup"/>
    <n v="34"/>
    <x v="0"/>
    <s v="prd_2"/>
    <d v="2019-10-15T12:20:25"/>
    <d v="2021-01-13T14:37:25"/>
    <n v="125"/>
    <d v="2019-10-01T00:00:00"/>
    <x v="3"/>
    <n v="0"/>
    <n v="0"/>
    <n v="0"/>
    <n v="0"/>
  </r>
  <r>
    <s v="CC106310"/>
    <d v="2019-11-12T10:48:09"/>
    <s v="C57240"/>
    <s v="phone"/>
    <s v="signup"/>
    <n v="34"/>
    <x v="0"/>
    <s v="prd_2"/>
    <d v="2019-11-12T10:53:09"/>
    <d v="2021-02-09T09:08:58"/>
    <n v="125"/>
    <d v="2019-11-01T00:00:00"/>
    <x v="3"/>
    <n v="0"/>
    <n v="0"/>
    <n v="0"/>
    <n v="0"/>
  </r>
  <r>
    <s v="CC106313"/>
    <d v="2019-11-12T10:54:40"/>
    <s v="C57242"/>
    <s v="phone"/>
    <s v="signup"/>
    <n v="34"/>
    <x v="1"/>
    <s v="prd_2"/>
    <d v="2019-11-12T10:57:05"/>
    <d v="2020-07-09T17:32:51"/>
    <n v="125"/>
    <d v="2019-11-01T00:00:00"/>
    <x v="3"/>
    <n v="0"/>
    <n v="0"/>
    <n v="0"/>
    <n v="0"/>
  </r>
  <r>
    <s v="CC111068"/>
    <d v="2019-12-13T13:56:58"/>
    <s v="C58959"/>
    <s v="phone"/>
    <s v="signup"/>
    <n v="34"/>
    <x v="1"/>
    <s v="prd_2"/>
    <d v="2019-12-13T14:00:17"/>
    <d v="2020-10-18T10:13:06"/>
    <n v="125"/>
    <d v="2019-12-01T00:00:00"/>
    <x v="3"/>
    <n v="0"/>
    <n v="0"/>
    <n v="0"/>
    <n v="0"/>
  </r>
  <r>
    <s v="CC111633"/>
    <d v="2019-12-17T12:38:31"/>
    <s v="C59132"/>
    <s v="phone"/>
    <s v="signup"/>
    <n v="34"/>
    <x v="1"/>
    <s v="prd_2"/>
    <d v="2019-12-17T12:38:56"/>
    <d v="2020-09-17T16:53:25"/>
    <n v="125"/>
    <d v="2019-12-01T00:00:00"/>
    <x v="3"/>
    <n v="0"/>
    <n v="0"/>
    <n v="0"/>
    <n v="0"/>
  </r>
  <r>
    <s v="CC113832"/>
    <d v="2020-01-01T12:28:23"/>
    <s v="C59958"/>
    <s v="phone"/>
    <s v="signup"/>
    <n v="34"/>
    <x v="1"/>
    <s v="prd_2"/>
    <d v="2020-01-01T12:31:18"/>
    <d v="2021-08-29T17:35:40"/>
    <n v="125"/>
    <d v="2020-01-01T00:00:00"/>
    <x v="3"/>
    <n v="0"/>
    <n v="0"/>
    <n v="0"/>
    <n v="0"/>
  </r>
  <r>
    <s v="CC114660"/>
    <d v="2020-01-05T11:04:11"/>
    <s v="C30155"/>
    <s v="phone"/>
    <s v="support"/>
    <n v="34"/>
    <x v="1"/>
    <s v="prd_2"/>
    <d v="2019-01-03T12:28:23"/>
    <d v="2020-12-31T15:02:15"/>
    <n v="125"/>
    <d v="2020-01-01T00:00:00"/>
    <x v="3"/>
    <n v="0"/>
    <n v="12"/>
    <n v="12"/>
    <n v="12"/>
  </r>
  <r>
    <s v="CC115274"/>
    <d v="2020-01-07T15:03:30"/>
    <s v="C55585"/>
    <s v="phone"/>
    <s v="support"/>
    <n v="34"/>
    <x v="0"/>
    <s v="prd_2"/>
    <d v="2019-10-15T12:20:25"/>
    <d v="2021-01-13T14:37:25"/>
    <n v="125"/>
    <d v="2020-01-01T00:00:00"/>
    <x v="3"/>
    <n v="0"/>
    <n v="3"/>
    <n v="3"/>
    <n v="3"/>
  </r>
  <r>
    <s v="CC116320"/>
    <d v="2020-01-13T11:19:14"/>
    <s v="C61328"/>
    <s v="phone"/>
    <s v="signup"/>
    <n v="34"/>
    <x v="0"/>
    <s v="prd_2"/>
    <d v="2020-01-13T11:23:05"/>
    <d v="2021-09-05T11:56:46"/>
    <n v="125"/>
    <d v="2020-01-01T00:00:00"/>
    <x v="3"/>
    <n v="0"/>
    <n v="0"/>
    <n v="0"/>
    <n v="0"/>
  </r>
  <r>
    <s v="CC118405"/>
    <d v="2020-01-22T16:25:11"/>
    <s v="C57240"/>
    <s v="phone"/>
    <s v="support"/>
    <n v="34"/>
    <x v="0"/>
    <s v="prd_2"/>
    <d v="2019-11-12T10:53:09"/>
    <d v="2021-02-09T09:08:58"/>
    <n v="125"/>
    <d v="2020-01-01T00:00:00"/>
    <x v="3"/>
    <n v="0"/>
    <n v="2"/>
    <n v="2"/>
    <n v="2"/>
  </r>
  <r>
    <s v="CC121872"/>
    <d v="2020-02-07T15:48:22"/>
    <s v="C57240"/>
    <s v="phone"/>
    <s v="support"/>
    <n v="34"/>
    <x v="0"/>
    <s v="prd_2"/>
    <d v="2019-11-12T10:53:09"/>
    <d v="2021-02-09T09:08:58"/>
    <n v="125"/>
    <d v="2020-02-01T00:00:00"/>
    <x v="3"/>
    <n v="0"/>
    <n v="3"/>
    <n v="3"/>
    <n v="3"/>
  </r>
  <r>
    <s v="CC125733"/>
    <d v="2020-02-25T14:25:55"/>
    <s v="C66291"/>
    <s v="phone"/>
    <s v="signup"/>
    <n v="34"/>
    <x v="0"/>
    <s v="prd_2"/>
    <d v="2020-02-25T14:27:48"/>
    <d v="2021-04-03T13:23:28"/>
    <n v="125"/>
    <d v="2020-02-01T00:00:00"/>
    <x v="3"/>
    <n v="0"/>
    <n v="0"/>
    <n v="0"/>
    <n v="0"/>
  </r>
  <r>
    <s v="CC128515"/>
    <d v="2020-03-09T11:12:18"/>
    <s v="C67714"/>
    <s v="phone"/>
    <s v="signup"/>
    <n v="34"/>
    <x v="1"/>
    <s v="prd_2"/>
    <d v="2020-03-09T11:18:02"/>
    <d v="2020-05-01T14:00:53"/>
    <n v="125"/>
    <d v="2020-03-01T00:00:00"/>
    <x v="3"/>
    <n v="0"/>
    <n v="0"/>
    <n v="0"/>
    <n v="0"/>
  </r>
  <r>
    <s v="CC129354"/>
    <d v="2020-03-12T13:30:40"/>
    <s v="C68218"/>
    <s v="phone"/>
    <s v="signup"/>
    <n v="34"/>
    <x v="1"/>
    <s v="prd_2"/>
    <d v="2020-03-12T13:33:11"/>
    <d v="2021-12-04T14:49:57"/>
    <n v="125"/>
    <d v="2020-03-01T00:00:00"/>
    <x v="3"/>
    <n v="0"/>
    <n v="0"/>
    <n v="0"/>
    <n v="0"/>
  </r>
  <r>
    <s v="CC129831"/>
    <d v="2020-03-15T07:14:23"/>
    <s v="C294030"/>
    <s v="phone"/>
    <s v="support"/>
    <n v="34"/>
    <x v="1"/>
    <s v="prd_2"/>
    <d v="2020-02-26T14:46:23"/>
    <d v="2021-05-01T14:58:31"/>
    <n v="125"/>
    <d v="2020-03-01T00:00:00"/>
    <x v="3"/>
    <n v="0"/>
    <n v="1"/>
    <n v="1"/>
    <n v="1"/>
  </r>
  <r>
    <s v="CC132186"/>
    <d v="2020-03-25T10:48:00"/>
    <s v="C69597"/>
    <s v="phone"/>
    <s v="signup"/>
    <n v="34"/>
    <x v="1"/>
    <s v="prd_2"/>
    <d v="2020-03-25T10:53:45"/>
    <d v="2020-12-29T18:47:08"/>
    <n v="125"/>
    <d v="2020-03-01T00:00:00"/>
    <x v="3"/>
    <n v="0"/>
    <n v="0"/>
    <n v="0"/>
    <n v="0"/>
  </r>
  <r>
    <s v="CC135100"/>
    <d v="2020-04-06T14:54:15"/>
    <s v="C71058"/>
    <s v="phone"/>
    <s v="signup"/>
    <n v="34"/>
    <x v="0"/>
    <s v="prd_2"/>
    <d v="2020-04-06T14:58:53"/>
    <d v="2020-11-18T14:45:05"/>
    <n v="125"/>
    <d v="2020-04-01T00:00:00"/>
    <x v="3"/>
    <n v="0"/>
    <n v="0"/>
    <n v="0"/>
    <n v="0"/>
  </r>
  <r>
    <s v="CC135739"/>
    <d v="2020-04-09T09:55:37"/>
    <s v="C69597"/>
    <s v="phone"/>
    <s v="support"/>
    <n v="34"/>
    <x v="1"/>
    <s v="prd_2"/>
    <d v="2020-03-25T10:53:45"/>
    <d v="2020-12-29T18:47:08"/>
    <n v="125"/>
    <d v="2020-04-01T00:00:00"/>
    <x v="3"/>
    <n v="0"/>
    <n v="0"/>
    <n v="0"/>
    <n v="0"/>
  </r>
  <r>
    <s v="CC136353"/>
    <d v="2020-04-11T15:02:16"/>
    <s v="C71058"/>
    <s v="phone"/>
    <s v="support"/>
    <n v="34"/>
    <x v="0"/>
    <s v="prd_2"/>
    <d v="2020-04-06T14:58:53"/>
    <d v="2020-11-18T14:45:05"/>
    <n v="125"/>
    <d v="2020-04-01T00:00:00"/>
    <x v="3"/>
    <n v="0"/>
    <n v="0"/>
    <n v="0"/>
    <n v="0"/>
  </r>
  <r>
    <s v="CC136702"/>
    <d v="2020-04-13T12:51:28"/>
    <s v="C71834"/>
    <s v="phone"/>
    <s v="signup"/>
    <n v="34"/>
    <x v="0"/>
    <s v="prd_2"/>
    <d v="2020-04-13T12:54:25"/>
    <d v="2021-11-03T15:51:32"/>
    <n v="125"/>
    <d v="2020-04-01T00:00:00"/>
    <x v="3"/>
    <n v="0"/>
    <n v="0"/>
    <n v="0"/>
    <n v="0"/>
  </r>
  <r>
    <s v="CC103596"/>
    <d v="2019-10-25T14:47:01"/>
    <s v="C56269"/>
    <s v="phone"/>
    <s v="signup"/>
    <n v="34"/>
    <x v="0"/>
    <s v="prd_2"/>
    <d v="2019-10-25T14:51:44"/>
    <m/>
    <n v="125"/>
    <d v="2019-10-01T00:00:00"/>
    <x v="3"/>
    <n v="1"/>
    <n v="0"/>
    <n v="0"/>
    <n v="0"/>
  </r>
  <r>
    <s v="CC105728"/>
    <d v="2019-11-08T10:44:36"/>
    <s v="C57041"/>
    <s v="phone"/>
    <s v="signup"/>
    <n v="34"/>
    <x v="0"/>
    <s v="prd_2"/>
    <d v="2019-11-08T10:49:52"/>
    <m/>
    <n v="125"/>
    <d v="2019-11-01T00:00:00"/>
    <x v="3"/>
    <n v="1"/>
    <n v="0"/>
    <n v="0"/>
    <n v="0"/>
  </r>
  <r>
    <s v="CC107265"/>
    <d v="2019-11-18T11:25:18"/>
    <s v="C57567"/>
    <s v="phone"/>
    <s v="signup"/>
    <n v="34"/>
    <x v="1"/>
    <s v="prd_2"/>
    <d v="2019-11-18T11:31:16"/>
    <m/>
    <n v="125"/>
    <d v="2019-11-01T00:00:00"/>
    <x v="3"/>
    <n v="1"/>
    <n v="0"/>
    <n v="0"/>
    <n v="0"/>
  </r>
  <r>
    <s v="CC108306"/>
    <d v="2019-11-25T11:37:38"/>
    <s v="C57951"/>
    <s v="phone"/>
    <s v="signup"/>
    <n v="34"/>
    <x v="1"/>
    <s v="prd_2"/>
    <d v="2019-11-25T11:40:51"/>
    <m/>
    <n v="125"/>
    <d v="2019-11-01T00:00:00"/>
    <x v="3"/>
    <n v="1"/>
    <n v="0"/>
    <n v="0"/>
    <n v="0"/>
  </r>
  <r>
    <s v="CC110622"/>
    <d v="2019-12-10T15:28:36"/>
    <s v="C58773"/>
    <s v="phone"/>
    <s v="signup"/>
    <n v="34"/>
    <x v="1"/>
    <s v="prd_2"/>
    <d v="2019-12-10T15:31:58"/>
    <m/>
    <n v="125"/>
    <d v="2019-12-01T00:00:00"/>
    <x v="3"/>
    <n v="1"/>
    <n v="0"/>
    <n v="0"/>
    <n v="0"/>
  </r>
  <r>
    <s v="CC111821"/>
    <d v="2019-12-18T12:51:11"/>
    <s v="C59204"/>
    <s v="phone"/>
    <s v="signup"/>
    <n v="34"/>
    <x v="0"/>
    <s v="prd_2"/>
    <d v="2019-12-18T12:54:06"/>
    <m/>
    <n v="125"/>
    <d v="2019-12-01T00:00:00"/>
    <x v="3"/>
    <n v="1"/>
    <n v="0"/>
    <n v="0"/>
    <n v="0"/>
  </r>
  <r>
    <s v="CC111912"/>
    <d v="2019-12-19T10:42:57"/>
    <s v="C59240"/>
    <s v="phone"/>
    <s v="signup"/>
    <n v="34"/>
    <x v="0"/>
    <s v="prd_2"/>
    <d v="2019-12-19T10:47:08"/>
    <m/>
    <n v="125"/>
    <d v="2019-12-01T00:00:00"/>
    <x v="3"/>
    <n v="1"/>
    <n v="0"/>
    <n v="0"/>
    <n v="0"/>
  </r>
  <r>
    <s v="CC112329"/>
    <d v="2019-12-22T11:43:57"/>
    <s v="C262433"/>
    <s v="phone"/>
    <s v="support"/>
    <n v="34"/>
    <x v="0"/>
    <s v="prd_2"/>
    <d v="2019-10-15T18:39:09"/>
    <m/>
    <n v="125"/>
    <d v="2019-12-01T00:00:00"/>
    <x v="3"/>
    <n v="1"/>
    <n v="2"/>
    <n v="2"/>
    <n v="2"/>
  </r>
  <r>
    <s v="CC113788"/>
    <d v="2020-01-01T11:38:06"/>
    <s v="C59924"/>
    <s v="phone"/>
    <s v="signup"/>
    <n v="34"/>
    <x v="1"/>
    <s v="prd_2"/>
    <d v="2020-01-01T11:42:17"/>
    <m/>
    <n v="125"/>
    <d v="2020-01-01T00:00:00"/>
    <x v="3"/>
    <n v="1"/>
    <n v="0"/>
    <n v="0"/>
    <n v="0"/>
  </r>
  <r>
    <s v="CC114164"/>
    <d v="2020-01-02T13:26:31"/>
    <s v="C60187"/>
    <s v="phone"/>
    <s v="signup"/>
    <n v="34"/>
    <x v="0"/>
    <s v="prd_2"/>
    <d v="2020-01-02T13:29:08"/>
    <m/>
    <n v="125"/>
    <d v="2020-01-01T00:00:00"/>
    <x v="3"/>
    <n v="1"/>
    <n v="0"/>
    <n v="0"/>
    <n v="0"/>
  </r>
  <r>
    <s v="CC114767"/>
    <d v="2020-01-06T07:55:16"/>
    <s v="C60451"/>
    <s v="phone"/>
    <s v="signup"/>
    <n v="34"/>
    <x v="0"/>
    <s v="prd_2"/>
    <d v="2020-01-06T07:59:06"/>
    <m/>
    <n v="125"/>
    <d v="2020-01-01T00:00:00"/>
    <x v="3"/>
    <n v="1"/>
    <n v="0"/>
    <n v="0"/>
    <n v="0"/>
  </r>
  <r>
    <s v="CC116648"/>
    <d v="2020-01-14T12:39:30"/>
    <s v="C61534"/>
    <s v="phone"/>
    <s v="signup"/>
    <n v="34"/>
    <x v="0"/>
    <s v="prd_2"/>
    <d v="2020-01-14T12:43:02"/>
    <m/>
    <n v="125"/>
    <d v="2020-01-01T00:00:00"/>
    <x v="3"/>
    <n v="1"/>
    <n v="0"/>
    <n v="0"/>
    <n v="0"/>
  </r>
  <r>
    <s v="CC117624"/>
    <d v="2020-01-19T12:21:00"/>
    <s v="C62026"/>
    <s v="phone"/>
    <s v="signup"/>
    <n v="34"/>
    <x v="1"/>
    <s v="prd_2"/>
    <d v="2020-01-19T12:24:29"/>
    <m/>
    <n v="125"/>
    <d v="2020-01-01T00:00:00"/>
    <x v="3"/>
    <n v="1"/>
    <n v="0"/>
    <n v="0"/>
    <n v="0"/>
  </r>
  <r>
    <s v="CC118864"/>
    <d v="2020-01-24T17:18:58"/>
    <s v="C58773"/>
    <s v="phone"/>
    <s v="support"/>
    <n v="34"/>
    <x v="1"/>
    <s v="prd_2"/>
    <d v="2019-12-10T15:31:58"/>
    <m/>
    <n v="125"/>
    <d v="2020-01-01T00:00:00"/>
    <x v="3"/>
    <n v="1"/>
    <n v="2"/>
    <n v="2"/>
    <n v="2"/>
  </r>
  <r>
    <s v="CC118954"/>
    <d v="2020-01-25T13:50:58"/>
    <s v="C62771"/>
    <s v="phone"/>
    <s v="signup"/>
    <n v="34"/>
    <x v="0"/>
    <s v="prd_2"/>
    <d v="2020-01-25T13:55:01"/>
    <m/>
    <n v="125"/>
    <d v="2020-01-01T00:00:00"/>
    <x v="3"/>
    <n v="1"/>
    <n v="0"/>
    <n v="0"/>
    <n v="0"/>
  </r>
  <r>
    <s v="CC121366"/>
    <d v="2020-02-05T13:57:26"/>
    <s v="C64058"/>
    <s v="phone"/>
    <s v="signup"/>
    <n v="34"/>
    <x v="0"/>
    <s v="prd_2"/>
    <d v="2020-02-05T14:02:32"/>
    <m/>
    <n v="125"/>
    <d v="2020-02-01T00:00:00"/>
    <x v="3"/>
    <n v="1"/>
    <n v="0"/>
    <n v="0"/>
    <n v="0"/>
  </r>
  <r>
    <s v="CC123023"/>
    <d v="2020-02-13T11:16:57"/>
    <s v="C64905"/>
    <s v="phone"/>
    <s v="signup"/>
    <n v="34"/>
    <x v="0"/>
    <s v="prd_2"/>
    <d v="2020-02-13T11:20:29"/>
    <m/>
    <n v="125"/>
    <d v="2020-02-01T00:00:00"/>
    <x v="3"/>
    <n v="1"/>
    <n v="0"/>
    <n v="0"/>
    <n v="0"/>
  </r>
  <r>
    <s v="CC100603"/>
    <d v="2019-10-07T14:15:23"/>
    <s v="C55066"/>
    <s v="phone"/>
    <s v="signup"/>
    <n v="35"/>
    <x v="0"/>
    <s v="prd_2"/>
    <d v="2019-10-07T14:18:54"/>
    <d v="2019-11-28T14:30:10"/>
    <n v="125"/>
    <d v="2019-10-01T00:00:00"/>
    <x v="3"/>
    <n v="0"/>
    <n v="0"/>
    <n v="0"/>
    <n v="0"/>
  </r>
  <r>
    <s v="CC100963"/>
    <d v="2019-10-09T14:13:53"/>
    <s v="C55245"/>
    <s v="phone"/>
    <s v="signup"/>
    <n v="35"/>
    <x v="0"/>
    <s v="prd_2"/>
    <d v="2019-10-09T14:17:33"/>
    <d v="2021-04-07T06:38:45"/>
    <n v="125"/>
    <d v="2019-10-01T00:00:00"/>
    <x v="3"/>
    <n v="0"/>
    <n v="0"/>
    <n v="0"/>
    <n v="0"/>
  </r>
  <r>
    <s v="CC104259"/>
    <d v="2019-10-29T17:27:13"/>
    <s v="C44600"/>
    <s v="phone"/>
    <s v="support"/>
    <n v="35"/>
    <x v="0"/>
    <s v="prd_2"/>
    <d v="2019-06-03T10:43:56"/>
    <d v="2019-08-15T15:59:11"/>
    <n v="125"/>
    <d v="2019-10-01T00:00:00"/>
    <x v="3"/>
    <n v="1"/>
    <n v="5"/>
    <n v="2"/>
    <n v="2"/>
  </r>
  <r>
    <s v="CC110799"/>
    <d v="2019-12-11T16:50:17"/>
    <s v="C58842"/>
    <s v="phone"/>
    <s v="signup"/>
    <n v="35"/>
    <x v="1"/>
    <s v="prd_2"/>
    <d v="2019-12-11T16:53:44"/>
    <d v="2020-07-22T10:50:57"/>
    <n v="125"/>
    <d v="2019-12-01T00:00:00"/>
    <x v="3"/>
    <n v="0"/>
    <n v="0"/>
    <n v="0"/>
    <n v="0"/>
  </r>
  <r>
    <s v="CC114257"/>
    <d v="2020-01-03T08:44:54"/>
    <s v="C60225"/>
    <s v="phone"/>
    <s v="signup"/>
    <n v="35"/>
    <x v="0"/>
    <s v="prd_2"/>
    <d v="2020-01-03T08:49:09"/>
    <d v="2021-12-06T12:35:43"/>
    <n v="125"/>
    <d v="2020-01-01T00:00:00"/>
    <x v="3"/>
    <n v="0"/>
    <n v="0"/>
    <n v="0"/>
    <n v="0"/>
  </r>
  <r>
    <s v="CC115674"/>
    <d v="2020-01-09T12:53:27"/>
    <s v="C61040"/>
    <s v="phone"/>
    <s v="signup"/>
    <n v="35"/>
    <x v="0"/>
    <s v="prd_2"/>
    <d v="2020-01-09T12:58:02"/>
    <d v="2021-07-03T15:49:54"/>
    <n v="125"/>
    <d v="2020-01-01T00:00:00"/>
    <x v="3"/>
    <n v="0"/>
    <n v="0"/>
    <n v="0"/>
    <n v="0"/>
  </r>
  <r>
    <s v="CC117637"/>
    <d v="2020-01-19T13:11:18"/>
    <s v="C51267"/>
    <s v="phone"/>
    <s v="support"/>
    <n v="35"/>
    <x v="1"/>
    <s v="prd_2"/>
    <d v="2019-08-16T10:23:51"/>
    <d v="2021-01-01T14:57:38"/>
    <n v="125"/>
    <d v="2020-01-01T00:00:00"/>
    <x v="3"/>
    <n v="0"/>
    <n v="5"/>
    <n v="5"/>
    <n v="5"/>
  </r>
  <r>
    <s v="CC119812"/>
    <d v="2020-01-29T13:10:10"/>
    <s v="C63244"/>
    <s v="phone"/>
    <s v="signup"/>
    <n v="35"/>
    <x v="1"/>
    <s v="prd_2"/>
    <d v="2020-01-29T13:16:01"/>
    <d v="2020-02-16T17:12:43"/>
    <n v="125"/>
    <d v="2020-01-01T00:00:00"/>
    <x v="3"/>
    <n v="0"/>
    <n v="0"/>
    <n v="0"/>
    <n v="0"/>
  </r>
  <r>
    <s v="CC121609"/>
    <d v="2020-02-06T13:40:31"/>
    <s v="C64200"/>
    <s v="phone"/>
    <s v="signup"/>
    <n v="35"/>
    <x v="0"/>
    <s v="prd_2"/>
    <d v="2020-02-06T13:43:21"/>
    <d v="2021-12-21T16:55:34"/>
    <n v="125"/>
    <d v="2020-02-01T00:00:00"/>
    <x v="3"/>
    <n v="0"/>
    <n v="0"/>
    <n v="0"/>
    <n v="0"/>
  </r>
  <r>
    <s v="CC124682"/>
    <d v="2020-02-20T13:30:29"/>
    <s v="C65817"/>
    <s v="phone"/>
    <s v="signup"/>
    <n v="35"/>
    <x v="0"/>
    <s v="prd_2"/>
    <d v="2020-02-20T13:34:34"/>
    <d v="2021-05-29T14:46:01"/>
    <n v="125"/>
    <d v="2020-02-01T00:00:00"/>
    <x v="3"/>
    <n v="0"/>
    <n v="0"/>
    <n v="0"/>
    <n v="0"/>
  </r>
  <r>
    <s v="CC125147"/>
    <d v="2020-02-23T11:03:47"/>
    <s v="C65983"/>
    <s v="phone"/>
    <s v="signup"/>
    <n v="35"/>
    <x v="0"/>
    <s v="prd_2"/>
    <d v="2020-02-23T11:07:49"/>
    <d v="2021-06-09T15:59:01"/>
    <n v="125"/>
    <d v="2020-02-01T00:00:00"/>
    <x v="3"/>
    <n v="0"/>
    <n v="0"/>
    <n v="0"/>
    <n v="0"/>
  </r>
  <r>
    <s v="CC125361"/>
    <d v="2020-02-24T11:18:06"/>
    <s v="C66064"/>
    <s v="phone"/>
    <s v="signup"/>
    <n v="35"/>
    <x v="0"/>
    <s v="prd_2"/>
    <d v="2020-02-24T11:22:22"/>
    <d v="2021-05-23T12:36:12"/>
    <n v="125"/>
    <d v="2020-02-01T00:00:00"/>
    <x v="3"/>
    <n v="0"/>
    <n v="0"/>
    <n v="0"/>
    <n v="0"/>
  </r>
  <r>
    <s v="CC125752"/>
    <d v="2020-02-25T15:17:05"/>
    <s v="C251426"/>
    <s v="phone"/>
    <s v="support"/>
    <n v="35"/>
    <x v="0"/>
    <s v="prd_2"/>
    <d v="2019-08-19T17:28:35"/>
    <d v="2020-02-19T17:06:19"/>
    <n v="125"/>
    <d v="2020-02-01T00:00:00"/>
    <x v="3"/>
    <n v="1"/>
    <n v="6"/>
    <n v="6"/>
    <n v="6"/>
  </r>
  <r>
    <s v="CC126586"/>
    <d v="2020-02-29T11:06:40"/>
    <s v="C66773"/>
    <s v="phone"/>
    <s v="signup"/>
    <n v="35"/>
    <x v="0"/>
    <s v="prd_2"/>
    <d v="2020-02-29T11:10:27"/>
    <d v="2020-12-20T16:26:00"/>
    <n v="125"/>
    <d v="2020-02-01T00:00:00"/>
    <x v="3"/>
    <n v="0"/>
    <n v="0"/>
    <n v="0"/>
    <n v="0"/>
  </r>
  <r>
    <s v="CC130044"/>
    <d v="2020-03-16T11:18:51"/>
    <s v="C68501"/>
    <s v="phone"/>
    <s v="signup"/>
    <n v="35"/>
    <x v="0"/>
    <s v="prd_2"/>
    <d v="2020-03-16T11:24:10"/>
    <d v="2021-08-31T14:27:38"/>
    <n v="125"/>
    <d v="2020-03-01T00:00:00"/>
    <x v="3"/>
    <n v="0"/>
    <n v="0"/>
    <n v="0"/>
    <n v="0"/>
  </r>
  <r>
    <s v="CC132944"/>
    <d v="2020-03-28T12:41:48"/>
    <s v="C69981"/>
    <s v="phone"/>
    <s v="signup"/>
    <n v="35"/>
    <x v="0"/>
    <s v="prd_2"/>
    <d v="2020-03-28T12:44:15"/>
    <d v="2020-08-07T10:55:07"/>
    <n v="125"/>
    <d v="2020-03-01T00:00:00"/>
    <x v="3"/>
    <n v="0"/>
    <n v="0"/>
    <n v="0"/>
    <n v="0"/>
  </r>
  <r>
    <s v="CC135057"/>
    <d v="2020-04-06T13:45:52"/>
    <s v="C71034"/>
    <s v="phone"/>
    <s v="signup"/>
    <n v="35"/>
    <x v="1"/>
    <s v="prd_2"/>
    <d v="2020-04-06T13:49:07"/>
    <d v="2020-09-29T17:25:45"/>
    <n v="125"/>
    <d v="2020-04-01T00:00:00"/>
    <x v="3"/>
    <n v="0"/>
    <n v="0"/>
    <n v="0"/>
    <n v="0"/>
  </r>
  <r>
    <s v="CC138279"/>
    <d v="2020-04-20T09:46:08"/>
    <s v="C72577"/>
    <s v="phone"/>
    <s v="signup"/>
    <n v="35"/>
    <x v="1"/>
    <s v="prd_2"/>
    <d v="2020-04-20T09:49:58"/>
    <d v="2021-08-26T18:21:33"/>
    <n v="125"/>
    <d v="2020-04-01T00:00:00"/>
    <x v="3"/>
    <n v="0"/>
    <n v="0"/>
    <n v="0"/>
    <n v="0"/>
  </r>
  <r>
    <s v="CC138939"/>
    <d v="2020-04-22T12:03:23"/>
    <s v="C72937"/>
    <s v="phone"/>
    <s v="signup"/>
    <n v="35"/>
    <x v="0"/>
    <s v="prd_2"/>
    <d v="2020-04-22T12:07:56"/>
    <d v="2021-06-30T14:46:52"/>
    <n v="125"/>
    <d v="2020-04-01T00:00:00"/>
    <x v="3"/>
    <n v="0"/>
    <n v="0"/>
    <n v="0"/>
    <n v="0"/>
  </r>
  <r>
    <s v="CC101465"/>
    <d v="2019-10-12T17:16:08"/>
    <s v="C54532"/>
    <s v="email"/>
    <s v="support"/>
    <n v="35"/>
    <x v="1"/>
    <s v="prd_2"/>
    <d v="2019-09-30T10:19:40"/>
    <m/>
    <n v="125"/>
    <d v="2019-10-01T00:00:00"/>
    <x v="3"/>
    <n v="1"/>
    <n v="0"/>
    <n v="0"/>
    <n v="0"/>
  </r>
  <r>
    <s v="CC102289"/>
    <d v="2019-10-17T14:14:59"/>
    <s v="C55779"/>
    <s v="phone"/>
    <s v="signup"/>
    <n v="35"/>
    <x v="0"/>
    <s v="prd_2"/>
    <d v="2019-10-17T14:18:46"/>
    <m/>
    <n v="125"/>
    <d v="2019-10-01T00:00:00"/>
    <x v="3"/>
    <n v="1"/>
    <n v="0"/>
    <n v="0"/>
    <n v="0"/>
  </r>
  <r>
    <s v="CC103929"/>
    <d v="2019-10-28T09:38:35"/>
    <s v="C56343"/>
    <s v="phone"/>
    <s v="signup"/>
    <n v="35"/>
    <x v="0"/>
    <s v="prd_2"/>
    <d v="2019-10-28T09:43:32"/>
    <m/>
    <n v="125"/>
    <d v="2019-10-01T00:00:00"/>
    <x v="3"/>
    <n v="1"/>
    <n v="0"/>
    <n v="0"/>
    <n v="0"/>
  </r>
  <r>
    <s v="CC106008"/>
    <d v="2019-11-10T12:35:26"/>
    <s v="C57106"/>
    <s v="phone"/>
    <s v="signup"/>
    <n v="35"/>
    <x v="0"/>
    <s v="prd_2"/>
    <d v="2019-11-10T12:39:40"/>
    <m/>
    <n v="125"/>
    <d v="2019-11-01T00:00:00"/>
    <x v="3"/>
    <n v="1"/>
    <n v="0"/>
    <n v="0"/>
    <n v="0"/>
  </r>
  <r>
    <s v="CC107794"/>
    <d v="2019-11-21T12:34:35"/>
    <s v="C57786"/>
    <s v="phone"/>
    <s v="signup"/>
    <n v="35"/>
    <x v="0"/>
    <s v="prd_2"/>
    <d v="2019-11-21T12:40:32"/>
    <m/>
    <n v="125"/>
    <d v="2019-11-01T00:00:00"/>
    <x v="3"/>
    <n v="1"/>
    <n v="0"/>
    <n v="0"/>
    <n v="0"/>
  </r>
  <r>
    <s v="CC110488"/>
    <d v="2019-12-10T09:48:56"/>
    <s v="C58716"/>
    <s v="phone"/>
    <s v="signup"/>
    <n v="35"/>
    <x v="0"/>
    <s v="prd_2"/>
    <d v="2019-12-10T09:53:21"/>
    <m/>
    <n v="125"/>
    <d v="2019-12-01T00:00:00"/>
    <x v="3"/>
    <n v="1"/>
    <n v="0"/>
    <n v="0"/>
    <n v="0"/>
  </r>
  <r>
    <s v="CC112447"/>
    <d v="2019-12-23T10:21:06"/>
    <s v="C59397"/>
    <s v="phone"/>
    <s v="signup"/>
    <n v="35"/>
    <x v="0"/>
    <s v="prd_2"/>
    <d v="2019-12-23T10:24:43"/>
    <m/>
    <n v="125"/>
    <d v="2019-12-01T00:00:00"/>
    <x v="3"/>
    <n v="1"/>
    <n v="0"/>
    <n v="0"/>
    <n v="0"/>
  </r>
  <r>
    <s v="CC113241"/>
    <d v="2019-12-28T17:14:31"/>
    <s v="C56343"/>
    <s v="phone"/>
    <s v="support"/>
    <n v="35"/>
    <x v="0"/>
    <s v="prd_2"/>
    <d v="2019-10-28T09:43:32"/>
    <m/>
    <n v="125"/>
    <d v="2019-12-01T00:00:00"/>
    <x v="3"/>
    <n v="1"/>
    <n v="2"/>
    <n v="2"/>
    <n v="2"/>
  </r>
  <r>
    <s v="CC114040"/>
    <d v="2020-01-02T10:39:18"/>
    <s v="C60089"/>
    <s v="phone"/>
    <s v="signup"/>
    <n v="35"/>
    <x v="0"/>
    <s v="prd_2"/>
    <d v="2020-01-02T10:43:59"/>
    <m/>
    <n v="125"/>
    <d v="2020-01-01T00:00:00"/>
    <x v="3"/>
    <n v="1"/>
    <n v="0"/>
    <n v="0"/>
    <n v="0"/>
  </r>
  <r>
    <s v="CC114405"/>
    <d v="2020-01-03T14:12:57"/>
    <s v="C60341"/>
    <s v="phone"/>
    <s v="signup"/>
    <n v="35"/>
    <x v="1"/>
    <s v="prd_2"/>
    <d v="2020-01-03T14:18:15"/>
    <m/>
    <n v="125"/>
    <d v="2020-01-01T00:00:00"/>
    <x v="3"/>
    <n v="1"/>
    <n v="0"/>
    <n v="0"/>
    <n v="0"/>
  </r>
  <r>
    <s v="CC115131"/>
    <d v="2020-01-07T10:45:02"/>
    <s v="C60694"/>
    <s v="phone"/>
    <s v="signup"/>
    <n v="35"/>
    <x v="0"/>
    <s v="prd_2"/>
    <d v="2020-01-07T10:48:21"/>
    <m/>
    <n v="125"/>
    <d v="2020-01-01T00:00:00"/>
    <x v="3"/>
    <n v="1"/>
    <n v="0"/>
    <n v="0"/>
    <n v="0"/>
  </r>
  <r>
    <s v="CC115235"/>
    <d v="2020-01-07T13:40:37"/>
    <s v="C60766"/>
    <s v="phone"/>
    <s v="signup"/>
    <n v="35"/>
    <x v="1"/>
    <s v="prd_2"/>
    <d v="2020-01-07T13:44:45"/>
    <m/>
    <n v="125"/>
    <d v="2020-01-01T00:00:00"/>
    <x v="3"/>
    <n v="1"/>
    <n v="0"/>
    <n v="0"/>
    <n v="0"/>
  </r>
  <r>
    <s v="CC116668"/>
    <d v="2020-01-14T13:05:18"/>
    <s v="C61549"/>
    <s v="phone"/>
    <s v="signup"/>
    <n v="35"/>
    <x v="1"/>
    <s v="prd_2"/>
    <d v="2020-01-14T13:10:21"/>
    <m/>
    <n v="125"/>
    <d v="2020-01-01T00:00:00"/>
    <x v="3"/>
    <n v="1"/>
    <n v="0"/>
    <n v="0"/>
    <n v="0"/>
  </r>
  <r>
    <s v="CC116927"/>
    <d v="2020-01-15T13:26:13"/>
    <s v="C61696"/>
    <s v="phone"/>
    <s v="signup"/>
    <n v="35"/>
    <x v="0"/>
    <s v="prd_2"/>
    <d v="2020-01-15T13:31:32"/>
    <m/>
    <n v="125"/>
    <d v="2020-01-01T00:00:00"/>
    <x v="3"/>
    <n v="1"/>
    <n v="0"/>
    <n v="0"/>
    <n v="0"/>
  </r>
  <r>
    <s v="CC117531"/>
    <d v="2020-01-18T13:18:57"/>
    <s v="C62007"/>
    <s v="phone"/>
    <s v="signup"/>
    <n v="35"/>
    <x v="0"/>
    <s v="prd_2"/>
    <d v="2020-01-18T13:23:13"/>
    <m/>
    <n v="125"/>
    <d v="2020-01-01T00:00:00"/>
    <x v="3"/>
    <n v="1"/>
    <n v="0"/>
    <n v="0"/>
    <n v="0"/>
  </r>
  <r>
    <s v="CC119440"/>
    <d v="2020-01-28T09:55:27"/>
    <s v="C63009"/>
    <s v="phone"/>
    <s v="signup"/>
    <n v="35"/>
    <x v="0"/>
    <s v="prd_2"/>
    <d v="2020-01-28T10:01:09"/>
    <m/>
    <n v="125"/>
    <d v="2020-01-01T00:00:00"/>
    <x v="3"/>
    <n v="1"/>
    <n v="0"/>
    <n v="0"/>
    <n v="0"/>
  </r>
  <r>
    <s v="CC120056"/>
    <d v="2020-01-30T14:06:50"/>
    <s v="C63378"/>
    <s v="phone"/>
    <s v="signup"/>
    <n v="35"/>
    <x v="1"/>
    <s v="prd_2"/>
    <d v="2020-01-30T14:11:50"/>
    <m/>
    <n v="125"/>
    <d v="2020-01-01T00:00:00"/>
    <x v="3"/>
    <n v="1"/>
    <n v="0"/>
    <n v="0"/>
    <n v="0"/>
  </r>
  <r>
    <s v="CC120643"/>
    <d v="2020-02-03T08:23:52"/>
    <s v="C54532"/>
    <s v="phone"/>
    <s v="support"/>
    <n v="35"/>
    <x v="1"/>
    <s v="prd_2"/>
    <d v="2019-09-30T10:19:40"/>
    <m/>
    <n v="125"/>
    <d v="2020-02-01T00:00:00"/>
    <x v="3"/>
    <n v="1"/>
    <n v="4"/>
    <n v="4"/>
    <n v="4"/>
  </r>
  <r>
    <s v="CC120830"/>
    <d v="2020-02-03T13:16:04"/>
    <s v="C63737"/>
    <s v="phone"/>
    <s v="signup"/>
    <n v="35"/>
    <x v="0"/>
    <s v="prd_2"/>
    <d v="2020-02-03T13:20:47"/>
    <m/>
    <n v="125"/>
    <d v="2020-02-01T00:00:00"/>
    <x v="3"/>
    <n v="1"/>
    <n v="0"/>
    <n v="0"/>
    <n v="0"/>
  </r>
  <r>
    <s v="CC122651"/>
    <d v="2020-02-11T14:45:13"/>
    <s v="C60694"/>
    <s v="phone"/>
    <s v="support"/>
    <n v="35"/>
    <x v="0"/>
    <s v="prd_2"/>
    <d v="2020-01-07T10:48:21"/>
    <m/>
    <n v="125"/>
    <d v="2020-02-01T00:00:00"/>
    <x v="3"/>
    <n v="1"/>
    <n v="1"/>
    <n v="1"/>
    <n v="1"/>
  </r>
  <r>
    <s v="CC103048"/>
    <d v="2019-10-22T13:07:09"/>
    <s v="C56056"/>
    <s v="phone"/>
    <s v="signup"/>
    <n v="36"/>
    <x v="0"/>
    <s v="prd_2"/>
    <d v="2019-10-22T13:09:54"/>
    <d v="2020-04-15T16:05:36"/>
    <n v="125"/>
    <d v="2019-10-01T00:00:00"/>
    <x v="3"/>
    <n v="0"/>
    <n v="0"/>
    <n v="0"/>
    <n v="0"/>
  </r>
  <r>
    <s v="CC105041"/>
    <d v="2019-11-04T09:20:03"/>
    <s v="C56756"/>
    <s v="phone"/>
    <s v="signup"/>
    <n v="36"/>
    <x v="0"/>
    <s v="prd_2"/>
    <d v="2019-11-04T09:23:56"/>
    <d v="2021-08-02T14:31:38"/>
    <n v="125"/>
    <d v="2019-11-01T00:00:00"/>
    <x v="3"/>
    <n v="0"/>
    <n v="0"/>
    <n v="0"/>
    <n v="0"/>
  </r>
  <r>
    <s v="CC110244"/>
    <d v="2019-12-08T12:58:48"/>
    <s v="C47436"/>
    <s v="email"/>
    <s v="support"/>
    <n v="36"/>
    <x v="1"/>
    <s v="prd_2"/>
    <d v="2019-07-02T13:07:10"/>
    <d v="2020-05-23T16:01:30"/>
    <n v="125"/>
    <d v="2019-12-01T00:00:00"/>
    <x v="3"/>
    <n v="0"/>
    <n v="5"/>
    <n v="5"/>
    <n v="5"/>
  </r>
  <r>
    <s v="CC110732"/>
    <d v="2019-12-11T12:56:06"/>
    <s v="C58826"/>
    <s v="phone"/>
    <s v="signup"/>
    <n v="36"/>
    <x v="1"/>
    <s v="prd_2"/>
    <d v="2019-12-11T13:00:17"/>
    <d v="2020-03-22T14:26:46"/>
    <n v="125"/>
    <d v="2019-12-01T00:00:00"/>
    <x v="3"/>
    <n v="0"/>
    <n v="0"/>
    <n v="0"/>
    <n v="0"/>
  </r>
  <r>
    <s v="CC112937"/>
    <d v="2019-12-26T13:00:19"/>
    <s v="C59603"/>
    <s v="phone"/>
    <s v="signup"/>
    <n v="36"/>
    <x v="0"/>
    <s v="prd_2"/>
    <d v="2019-12-26T13:03:08"/>
    <d v="2021-03-05T13:37:42"/>
    <n v="125"/>
    <d v="2019-12-01T00:00:00"/>
    <x v="3"/>
    <n v="0"/>
    <n v="0"/>
    <n v="0"/>
    <n v="0"/>
  </r>
  <r>
    <s v="CC113795"/>
    <d v="2020-01-01T11:50:07"/>
    <s v="C59927"/>
    <s v="phone"/>
    <s v="signup"/>
    <n v="36"/>
    <x v="0"/>
    <s v="prd_2"/>
    <d v="2020-01-01T11:54:57"/>
    <d v="2020-11-04T15:04:15"/>
    <n v="125"/>
    <d v="2020-01-01T00:00:00"/>
    <x v="3"/>
    <n v="0"/>
    <n v="0"/>
    <n v="0"/>
    <n v="0"/>
  </r>
  <r>
    <s v="CC115746"/>
    <d v="2020-01-09T15:20:23"/>
    <s v="C51745"/>
    <s v="phone"/>
    <s v="support"/>
    <n v="36"/>
    <x v="1"/>
    <s v="prd_2"/>
    <d v="2019-08-22T11:23:15"/>
    <d v="2020-04-27T16:01:50"/>
    <n v="125"/>
    <d v="2020-01-01T00:00:00"/>
    <x v="3"/>
    <n v="0"/>
    <n v="5"/>
    <n v="5"/>
    <n v="5"/>
  </r>
  <r>
    <s v="CC118316"/>
    <d v="2020-01-22T12:32:47"/>
    <s v="C62432"/>
    <s v="phone"/>
    <s v="signup"/>
    <n v="36"/>
    <x v="1"/>
    <s v="prd_2"/>
    <d v="2020-01-22T12:36:51"/>
    <d v="2020-06-14T10:06:32"/>
    <n v="125"/>
    <d v="2020-01-01T00:00:00"/>
    <x v="3"/>
    <n v="0"/>
    <n v="0"/>
    <n v="0"/>
    <n v="0"/>
  </r>
  <r>
    <s v="CC123750"/>
    <d v="2020-02-17T09:16:04"/>
    <s v="C65228"/>
    <s v="phone"/>
    <s v="signup"/>
    <n v="36"/>
    <x v="1"/>
    <s v="prd_2"/>
    <d v="2020-02-17T09:18:04"/>
    <d v="2020-05-16T14:23:32"/>
    <n v="125"/>
    <d v="2020-02-01T00:00:00"/>
    <x v="3"/>
    <n v="0"/>
    <n v="0"/>
    <n v="0"/>
    <n v="0"/>
  </r>
  <r>
    <s v="CC125020"/>
    <d v="2020-02-22T12:04:45"/>
    <s v="C65962"/>
    <s v="phone"/>
    <s v="signup"/>
    <n v="36"/>
    <x v="0"/>
    <s v="prd_2"/>
    <d v="2020-02-22T12:07:51"/>
    <d v="2021-01-20T12:02:15"/>
    <n v="125"/>
    <d v="2020-02-01T00:00:00"/>
    <x v="3"/>
    <n v="0"/>
    <n v="0"/>
    <n v="0"/>
    <n v="0"/>
  </r>
  <r>
    <s v="CC126762"/>
    <d v="2020-03-01T12:11:40"/>
    <s v="C66832"/>
    <s v="phone"/>
    <s v="signup"/>
    <n v="36"/>
    <x v="0"/>
    <s v="prd_2"/>
    <d v="2020-03-01T12:14:51"/>
    <d v="2021-01-04T09:38:21"/>
    <n v="125"/>
    <d v="2020-03-01T00:00:00"/>
    <x v="3"/>
    <n v="0"/>
    <n v="0"/>
    <n v="0"/>
    <n v="0"/>
  </r>
  <r>
    <s v="CC128719"/>
    <d v="2020-03-10T06:44:56"/>
    <s v="C67837"/>
    <s v="phone"/>
    <s v="signup"/>
    <n v="36"/>
    <x v="0"/>
    <s v="prd_2"/>
    <d v="2020-03-10T06:48:40"/>
    <d v="2021-04-07T13:52:29"/>
    <n v="125"/>
    <d v="2020-03-01T00:00:00"/>
    <x v="3"/>
    <n v="0"/>
    <n v="0"/>
    <n v="0"/>
    <n v="0"/>
  </r>
  <r>
    <s v="CC129348"/>
    <d v="2020-03-12T13:23:45"/>
    <s v="C68216"/>
    <s v="phone"/>
    <s v="signup"/>
    <n v="36"/>
    <x v="1"/>
    <s v="prd_2"/>
    <d v="2020-03-12T13:27:15"/>
    <d v="2021-01-25T12:39:54"/>
    <n v="125"/>
    <d v="2020-03-01T00:00:00"/>
    <x v="3"/>
    <n v="0"/>
    <n v="0"/>
    <n v="0"/>
    <n v="0"/>
  </r>
  <r>
    <s v="CC131092"/>
    <d v="2020-03-20T11:17:29"/>
    <s v="C69095"/>
    <s v="phone"/>
    <s v="signup"/>
    <n v="36"/>
    <x v="0"/>
    <s v="prd_2"/>
    <d v="2020-03-20T11:22:40"/>
    <d v="2020-08-02T15:49:30"/>
    <n v="125"/>
    <d v="2020-03-01T00:00:00"/>
    <x v="3"/>
    <n v="0"/>
    <n v="0"/>
    <n v="0"/>
    <n v="0"/>
  </r>
  <r>
    <s v="CC133257"/>
    <d v="2020-03-30T10:49:33"/>
    <s v="C70083"/>
    <s v="phone"/>
    <s v="signup"/>
    <n v="36"/>
    <x v="1"/>
    <s v="prd_2"/>
    <d v="2020-03-30T10:54:55"/>
    <d v="2020-07-18T14:05:33"/>
    <n v="125"/>
    <d v="2020-03-01T00:00:00"/>
    <x v="3"/>
    <n v="0"/>
    <n v="0"/>
    <n v="0"/>
    <n v="0"/>
  </r>
  <r>
    <s v="CC134627"/>
    <d v="2020-04-04T13:59:11"/>
    <s v="C70833"/>
    <s v="phone"/>
    <s v="signup"/>
    <n v="36"/>
    <x v="0"/>
    <s v="prd_2"/>
    <d v="2020-04-04T14:03:46"/>
    <d v="2020-04-24T16:07:17"/>
    <n v="125"/>
    <d v="2020-04-01T00:00:00"/>
    <x v="3"/>
    <n v="0"/>
    <n v="0"/>
    <n v="0"/>
    <n v="0"/>
  </r>
  <r>
    <s v="CC135238"/>
    <d v="2020-04-07T11:23:14"/>
    <s v="C62432"/>
    <s v="phone"/>
    <s v="support"/>
    <n v="36"/>
    <x v="1"/>
    <s v="prd_2"/>
    <d v="2020-01-22T12:36:51"/>
    <d v="2020-06-14T10:06:32"/>
    <n v="125"/>
    <d v="2020-04-01T00:00:00"/>
    <x v="3"/>
    <n v="0"/>
    <n v="3"/>
    <n v="3"/>
    <n v="3"/>
  </r>
  <r>
    <s v="CC135337"/>
    <d v="2020-04-07T14:00:53"/>
    <s v="C71200"/>
    <s v="phone"/>
    <s v="signup"/>
    <n v="36"/>
    <x v="1"/>
    <s v="prd_2"/>
    <d v="2020-04-07T14:05:35"/>
    <d v="2021-08-13T12:08:29"/>
    <n v="125"/>
    <d v="2020-04-01T00:00:00"/>
    <x v="3"/>
    <n v="0"/>
    <n v="0"/>
    <n v="0"/>
    <n v="0"/>
  </r>
  <r>
    <s v="CC139129"/>
    <d v="2020-04-23T09:46:09"/>
    <s v="C73030"/>
    <s v="phone"/>
    <s v="signup"/>
    <n v="36"/>
    <x v="0"/>
    <s v="prd_2"/>
    <d v="2020-04-23T09:49:16"/>
    <d v="2021-01-17T10:51:36"/>
    <n v="125"/>
    <d v="2020-04-01T00:00:00"/>
    <x v="3"/>
    <n v="0"/>
    <n v="0"/>
    <n v="0"/>
    <n v="0"/>
  </r>
  <r>
    <s v="CC139609"/>
    <d v="2020-04-25T07:33:46"/>
    <s v="C69095"/>
    <s v="phone"/>
    <s v="support"/>
    <n v="36"/>
    <x v="0"/>
    <s v="prd_2"/>
    <d v="2020-03-20T11:22:40"/>
    <d v="2020-08-02T15:49:30"/>
    <n v="125"/>
    <d v="2020-04-01T00:00:00"/>
    <x v="3"/>
    <n v="0"/>
    <n v="1"/>
    <n v="1"/>
    <n v="1"/>
  </r>
  <r>
    <s v="CC100141"/>
    <d v="2019-10-04T12:51:24"/>
    <s v="C54904"/>
    <s v="phone"/>
    <s v="signup"/>
    <n v="36"/>
    <x v="0"/>
    <s v="prd_2"/>
    <d v="2019-10-04T12:56:09"/>
    <m/>
    <n v="125"/>
    <d v="2019-10-01T00:00:00"/>
    <x v="3"/>
    <n v="1"/>
    <n v="0"/>
    <n v="0"/>
    <n v="0"/>
  </r>
  <r>
    <s v="CC101374"/>
    <d v="2019-10-12T11:24:28"/>
    <s v="C37913"/>
    <s v="phone"/>
    <s v="support"/>
    <n v="36"/>
    <x v="0"/>
    <s v="prd_2"/>
    <d v="2019-03-26T11:03:34"/>
    <m/>
    <n v="125"/>
    <d v="2019-10-01T00:00:00"/>
    <x v="3"/>
    <n v="1"/>
    <n v="7"/>
    <n v="7"/>
    <n v="7"/>
  </r>
  <r>
    <s v="CC102378"/>
    <d v="2019-10-18T10:56:20"/>
    <s v="C55808"/>
    <s v="phone"/>
    <s v="signup"/>
    <n v="36"/>
    <x v="0"/>
    <s v="prd_2"/>
    <d v="2019-10-18T10:58:57"/>
    <m/>
    <n v="125"/>
    <d v="2019-10-01T00:00:00"/>
    <x v="3"/>
    <n v="1"/>
    <n v="0"/>
    <n v="0"/>
    <n v="0"/>
  </r>
  <r>
    <s v="CC102619"/>
    <d v="2019-10-19T16:35:34"/>
    <s v="C54135"/>
    <s v="phone"/>
    <s v="support"/>
    <n v="36"/>
    <x v="1"/>
    <s v="prd_2"/>
    <d v="2019-09-24T09:17:15"/>
    <m/>
    <n v="125"/>
    <d v="2019-10-01T00:00:00"/>
    <x v="3"/>
    <n v="1"/>
    <n v="1"/>
    <n v="1"/>
    <n v="1"/>
  </r>
  <r>
    <s v="CC103363"/>
    <d v="2019-10-24T11:09:20"/>
    <s v="C56176"/>
    <s v="phone"/>
    <s v="signup"/>
    <n v="36"/>
    <x v="1"/>
    <s v="prd_2"/>
    <d v="2019-10-24T11:12:46"/>
    <m/>
    <n v="125"/>
    <d v="2019-10-01T00:00:00"/>
    <x v="3"/>
    <n v="1"/>
    <n v="0"/>
    <n v="0"/>
    <n v="0"/>
  </r>
  <r>
    <s v="CC103396"/>
    <d v="2019-10-24T12:34:30"/>
    <s v="C56192"/>
    <s v="phone"/>
    <s v="signup"/>
    <n v="36"/>
    <x v="0"/>
    <s v="prd_2"/>
    <d v="2019-10-24T12:38:10"/>
    <m/>
    <n v="125"/>
    <d v="2019-10-01T00:00:00"/>
    <x v="3"/>
    <n v="1"/>
    <n v="0"/>
    <n v="0"/>
    <n v="0"/>
  </r>
  <r>
    <s v="CC106664"/>
    <d v="2019-11-14T11:13:27"/>
    <s v="C57381"/>
    <s v="phone"/>
    <s v="signup"/>
    <n v="36"/>
    <x v="0"/>
    <s v="prd_2"/>
    <d v="2019-11-14T11:17:40"/>
    <m/>
    <n v="125"/>
    <d v="2019-11-01T00:00:00"/>
    <x v="3"/>
    <n v="1"/>
    <n v="0"/>
    <n v="0"/>
    <n v="0"/>
  </r>
  <r>
    <s v="CC107522"/>
    <d v="2019-11-19T15:01:51"/>
    <s v="C57687"/>
    <s v="phone"/>
    <s v="signup"/>
    <n v="36"/>
    <x v="0"/>
    <s v="prd_2"/>
    <d v="2019-11-19T15:05:59"/>
    <m/>
    <n v="125"/>
    <d v="2019-11-01T00:00:00"/>
    <x v="3"/>
    <n v="1"/>
    <n v="0"/>
    <n v="0"/>
    <n v="0"/>
  </r>
  <r>
    <s v="CC108530"/>
    <d v="2019-11-26T14:51:02"/>
    <s v="C53866"/>
    <s v="phone"/>
    <s v="support"/>
    <n v="36"/>
    <x v="0"/>
    <s v="prd_2"/>
    <d v="2019-09-19T11:37:19"/>
    <m/>
    <n v="125"/>
    <d v="2019-11-01T00:00:00"/>
    <x v="3"/>
    <n v="1"/>
    <n v="2"/>
    <n v="2"/>
    <n v="2"/>
  </r>
  <r>
    <s v="CC111612"/>
    <d v="2019-12-17T11:58:50"/>
    <s v="C59120"/>
    <s v="phone"/>
    <s v="signup"/>
    <n v="36"/>
    <x v="1"/>
    <s v="prd_2"/>
    <d v="2019-12-17T12:04:56"/>
    <m/>
    <n v="125"/>
    <d v="2019-12-01T00:00:00"/>
    <x v="3"/>
    <n v="1"/>
    <n v="0"/>
    <n v="0"/>
    <n v="0"/>
  </r>
  <r>
    <s v="CC111757"/>
    <d v="2019-12-18T09:49:19"/>
    <s v="C59171"/>
    <s v="phone"/>
    <s v="signup"/>
    <n v="36"/>
    <x v="1"/>
    <s v="prd_2"/>
    <d v="2019-12-18T09:54:15"/>
    <m/>
    <n v="125"/>
    <d v="2019-12-01T00:00:00"/>
    <x v="3"/>
    <n v="1"/>
    <n v="0"/>
    <n v="0"/>
    <n v="0"/>
  </r>
  <r>
    <s v="CC112938"/>
    <d v="2019-12-26T13:00:32"/>
    <s v="C59606"/>
    <s v="phone"/>
    <s v="signup"/>
    <n v="36"/>
    <x v="1"/>
    <s v="prd_2"/>
    <d v="2019-12-26T13:05:59"/>
    <m/>
    <n v="125"/>
    <d v="2019-12-01T00:00:00"/>
    <x v="3"/>
    <n v="1"/>
    <n v="0"/>
    <n v="0"/>
    <n v="0"/>
  </r>
  <r>
    <s v="CC113050"/>
    <d v="2019-12-27T11:38:20"/>
    <s v="C59645"/>
    <s v="phone"/>
    <s v="signup"/>
    <n v="36"/>
    <x v="0"/>
    <s v="prd_2"/>
    <d v="2019-12-27T11:42:19"/>
    <m/>
    <n v="125"/>
    <d v="2019-12-01T00:00:00"/>
    <x v="3"/>
    <n v="1"/>
    <n v="0"/>
    <n v="0"/>
    <n v="0"/>
  </r>
  <r>
    <s v="CC113456"/>
    <d v="2019-12-30T13:29:24"/>
    <s v="C54904"/>
    <s v="phone"/>
    <s v="support"/>
    <n v="36"/>
    <x v="0"/>
    <s v="prd_2"/>
    <d v="2019-10-04T12:56:09"/>
    <m/>
    <n v="125"/>
    <d v="2019-12-01T00:00:00"/>
    <x v="3"/>
    <n v="1"/>
    <n v="3"/>
    <n v="3"/>
    <n v="3"/>
  </r>
  <r>
    <s v="CC114141"/>
    <d v="2020-01-02T12:42:41"/>
    <s v="C60168"/>
    <s v="phone"/>
    <s v="signup"/>
    <n v="36"/>
    <x v="0"/>
    <s v="prd_2"/>
    <d v="2020-01-02T12:48:40"/>
    <m/>
    <n v="125"/>
    <d v="2020-01-01T00:00:00"/>
    <x v="3"/>
    <n v="1"/>
    <n v="0"/>
    <n v="0"/>
    <n v="0"/>
  </r>
  <r>
    <s v="CC114252"/>
    <d v="2020-01-03T07:08:46"/>
    <s v="C60222"/>
    <s v="phone"/>
    <s v="signup"/>
    <n v="36"/>
    <x v="0"/>
    <s v="prd_2"/>
    <d v="2020-01-03T07:16:21"/>
    <m/>
    <n v="125"/>
    <d v="2020-01-01T00:00:00"/>
    <x v="3"/>
    <n v="1"/>
    <n v="0"/>
    <n v="0"/>
    <n v="0"/>
  </r>
  <r>
    <s v="CC114337"/>
    <d v="2020-01-03T11:57:28"/>
    <s v="C60293"/>
    <s v="phone"/>
    <s v="signup"/>
    <n v="36"/>
    <x v="1"/>
    <s v="prd_2"/>
    <d v="2020-01-03T12:01:04"/>
    <m/>
    <n v="125"/>
    <d v="2020-01-01T00:00:00"/>
    <x v="3"/>
    <n v="1"/>
    <n v="0"/>
    <n v="0"/>
    <n v="0"/>
  </r>
  <r>
    <s v="CC115234"/>
    <d v="2020-01-07T13:39:48"/>
    <s v="C60767"/>
    <s v="phone"/>
    <s v="signup"/>
    <n v="36"/>
    <x v="0"/>
    <s v="prd_2"/>
    <d v="2020-01-07T13:45:03"/>
    <m/>
    <n v="125"/>
    <d v="2020-01-01T00:00:00"/>
    <x v="3"/>
    <n v="1"/>
    <n v="0"/>
    <n v="0"/>
    <n v="0"/>
  </r>
  <r>
    <s v="CC115580"/>
    <d v="2020-01-09T10:39:21"/>
    <s v="C60966"/>
    <s v="phone"/>
    <s v="signup"/>
    <n v="36"/>
    <x v="0"/>
    <s v="prd_2"/>
    <d v="2020-01-09T10:42:02"/>
    <m/>
    <n v="125"/>
    <d v="2020-01-01T00:00:00"/>
    <x v="3"/>
    <n v="1"/>
    <n v="0"/>
    <n v="0"/>
    <n v="0"/>
  </r>
  <r>
    <s v="CC115818"/>
    <d v="2020-01-10T11:13:34"/>
    <s v="C61111"/>
    <s v="phone"/>
    <s v="signup"/>
    <n v="36"/>
    <x v="1"/>
    <s v="prd_2"/>
    <d v="2020-01-10T11:17:14"/>
    <m/>
    <n v="125"/>
    <d v="2020-01-01T00:00:00"/>
    <x v="3"/>
    <n v="1"/>
    <n v="0"/>
    <n v="0"/>
    <n v="0"/>
  </r>
  <r>
    <s v="CC116875"/>
    <d v="2020-01-15T11:45:10"/>
    <s v="C61660"/>
    <s v="phone"/>
    <s v="signup"/>
    <n v="36"/>
    <x v="1"/>
    <s v="prd_2"/>
    <d v="2020-01-15T11:49:15"/>
    <m/>
    <n v="125"/>
    <d v="2020-01-01T00:00:00"/>
    <x v="3"/>
    <n v="1"/>
    <n v="0"/>
    <n v="0"/>
    <n v="0"/>
  </r>
  <r>
    <s v="CC117832"/>
    <d v="2020-01-20T12:42:26"/>
    <s v="C62147"/>
    <s v="phone"/>
    <s v="signup"/>
    <n v="36"/>
    <x v="1"/>
    <s v="prd_2"/>
    <d v="2020-01-20T12:46:09"/>
    <m/>
    <n v="125"/>
    <d v="2020-01-01T00:00:00"/>
    <x v="3"/>
    <n v="1"/>
    <n v="0"/>
    <n v="0"/>
    <n v="0"/>
  </r>
  <r>
    <s v="CC119243"/>
    <d v="2020-01-27T11:31:09"/>
    <s v="C62889"/>
    <s v="phone"/>
    <s v="signup"/>
    <n v="36"/>
    <x v="0"/>
    <s v="prd_2"/>
    <d v="2020-01-27T11:34:17"/>
    <m/>
    <n v="125"/>
    <d v="2020-01-01T00:00:00"/>
    <x v="3"/>
    <n v="1"/>
    <n v="0"/>
    <n v="0"/>
    <n v="0"/>
  </r>
  <r>
    <s v="CC119249"/>
    <d v="2020-01-27T11:36:43"/>
    <s v="C62898"/>
    <s v="phone"/>
    <s v="signup"/>
    <n v="36"/>
    <x v="0"/>
    <s v="prd_2"/>
    <d v="2020-01-27T11:42:01"/>
    <m/>
    <n v="125"/>
    <d v="2020-01-01T00:00:00"/>
    <x v="3"/>
    <n v="1"/>
    <n v="0"/>
    <n v="0"/>
    <n v="0"/>
  </r>
  <r>
    <s v="CC119951"/>
    <d v="2020-01-30T10:41:10"/>
    <s v="C63303"/>
    <s v="phone"/>
    <s v="signup"/>
    <n v="36"/>
    <x v="1"/>
    <s v="prd_2"/>
    <d v="2020-01-30T10:44:16"/>
    <m/>
    <n v="125"/>
    <d v="2020-01-01T00:00:00"/>
    <x v="3"/>
    <n v="1"/>
    <n v="0"/>
    <n v="0"/>
    <n v="0"/>
  </r>
  <r>
    <s v="CC120310"/>
    <d v="2020-01-31T15:24:17"/>
    <s v="C63507"/>
    <s v="phone"/>
    <s v="signup"/>
    <n v="36"/>
    <x v="1"/>
    <s v="prd_2"/>
    <d v="2020-01-31T15:27:11"/>
    <m/>
    <n v="125"/>
    <d v="2020-01-01T00:00:00"/>
    <x v="3"/>
    <n v="1"/>
    <n v="0"/>
    <n v="0"/>
    <n v="0"/>
  </r>
  <r>
    <s v="CC121126"/>
    <d v="2020-02-04T14:19:13"/>
    <s v="C63918"/>
    <s v="phone"/>
    <s v="signup"/>
    <n v="36"/>
    <x v="0"/>
    <s v="prd_2"/>
    <d v="2020-02-04T14:24:17"/>
    <m/>
    <n v="125"/>
    <d v="2020-02-01T00:00:00"/>
    <x v="3"/>
    <n v="1"/>
    <n v="0"/>
    <n v="0"/>
    <n v="0"/>
  </r>
  <r>
    <s v="CC101711"/>
    <d v="2019-10-14T12:45:48"/>
    <s v="C55512"/>
    <s v="phone"/>
    <s v="signup"/>
    <n v="37"/>
    <x v="0"/>
    <s v="prd_2"/>
    <d v="2019-10-14T12:49:51"/>
    <d v="2021-11-20T08:47:35"/>
    <n v="125"/>
    <d v="2019-10-01T00:00:00"/>
    <x v="3"/>
    <n v="0"/>
    <n v="0"/>
    <n v="0"/>
    <n v="0"/>
  </r>
  <r>
    <s v="CC102135"/>
    <d v="2019-10-16T15:45:45"/>
    <s v="C29567"/>
    <s v="phone"/>
    <s v="support"/>
    <n v="37"/>
    <x v="0"/>
    <s v="prd_2"/>
    <d v="2018-12-18T14:03:05"/>
    <d v="2020-02-04T12:03:41"/>
    <n v="125"/>
    <d v="2019-10-01T00:00:00"/>
    <x v="3"/>
    <n v="0"/>
    <n v="10"/>
    <n v="10"/>
    <n v="10"/>
  </r>
  <r>
    <s v="CC102524"/>
    <d v="2019-10-19T09:39:09"/>
    <s v="C229604"/>
    <s v="email"/>
    <s v="support"/>
    <n v="37"/>
    <x v="1"/>
    <s v="prd_2"/>
    <d v="2019-05-20T15:15:14"/>
    <d v="2019-09-13T17:00:15"/>
    <n v="125"/>
    <d v="2019-10-01T00:00:00"/>
    <x v="3"/>
    <n v="1"/>
    <n v="5"/>
    <n v="4"/>
    <n v="4"/>
  </r>
  <r>
    <s v="CC103063"/>
    <d v="2019-10-22T13:30:58"/>
    <s v="C56065"/>
    <s v="phone"/>
    <s v="signup"/>
    <n v="37"/>
    <x v="1"/>
    <s v="prd_2"/>
    <d v="2019-10-22T13:32:26"/>
    <d v="2020-08-12T20:33:46"/>
    <n v="125"/>
    <d v="2019-10-01T00:00:00"/>
    <x v="3"/>
    <n v="0"/>
    <n v="0"/>
    <n v="0"/>
    <n v="0"/>
  </r>
  <r>
    <s v="CC103097"/>
    <d v="2019-10-22T14:56:49"/>
    <s v="C54810"/>
    <s v="phone"/>
    <s v="support"/>
    <n v="37"/>
    <x v="0"/>
    <s v="prd_2"/>
    <d v="2019-10-03T11:22:10"/>
    <d v="2020-04-21T12:15:30"/>
    <n v="125"/>
    <d v="2019-10-01T00:00:00"/>
    <x v="3"/>
    <n v="0"/>
    <n v="1"/>
    <n v="1"/>
    <n v="1"/>
  </r>
  <r>
    <s v="CC113418"/>
    <d v="2019-12-30T12:13:12"/>
    <s v="C59745"/>
    <s v="phone"/>
    <s v="signup"/>
    <n v="37"/>
    <x v="1"/>
    <s v="prd_2"/>
    <d v="2019-12-30T12:17:45"/>
    <d v="2021-10-28T11:37:26"/>
    <n v="125"/>
    <d v="2019-12-01T00:00:00"/>
    <x v="3"/>
    <n v="0"/>
    <n v="0"/>
    <n v="0"/>
    <n v="0"/>
  </r>
  <r>
    <s v="CC114551"/>
    <d v="2020-01-04T13:32:45"/>
    <s v="C60408"/>
    <s v="phone"/>
    <s v="signup"/>
    <n v="37"/>
    <x v="0"/>
    <s v="prd_2"/>
    <d v="2020-01-04T13:39:01"/>
    <d v="2020-05-12T11:09:36"/>
    <n v="125"/>
    <d v="2020-01-01T00:00:00"/>
    <x v="3"/>
    <n v="0"/>
    <n v="0"/>
    <n v="0"/>
    <n v="0"/>
  </r>
  <r>
    <s v="CC115673"/>
    <d v="2020-01-09T12:51:56"/>
    <s v="C61039"/>
    <s v="phone"/>
    <s v="signup"/>
    <n v="37"/>
    <x v="0"/>
    <s v="prd_2"/>
    <d v="2020-01-09T12:56:22"/>
    <d v="2021-04-07T13:19:13"/>
    <n v="125"/>
    <d v="2020-01-01T00:00:00"/>
    <x v="3"/>
    <n v="0"/>
    <n v="0"/>
    <n v="0"/>
    <n v="0"/>
  </r>
  <r>
    <s v="CC118306"/>
    <d v="2020-01-22T12:24:59"/>
    <s v="C62423"/>
    <s v="phone"/>
    <s v="signup"/>
    <n v="37"/>
    <x v="1"/>
    <s v="prd_2"/>
    <d v="2020-01-22T12:28:28"/>
    <d v="2020-07-28T07:39:13"/>
    <n v="125"/>
    <d v="2020-01-01T00:00:00"/>
    <x v="3"/>
    <n v="0"/>
    <n v="0"/>
    <n v="0"/>
    <n v="0"/>
  </r>
  <r>
    <s v="CC118465"/>
    <d v="2020-01-23T10:20:23"/>
    <s v="C62511"/>
    <s v="phone"/>
    <s v="signup"/>
    <n v="37"/>
    <x v="0"/>
    <s v="prd_2"/>
    <d v="2020-01-23T10:24:36"/>
    <d v="2021-07-16T16:54:04"/>
    <n v="125"/>
    <d v="2020-01-01T00:00:00"/>
    <x v="3"/>
    <n v="0"/>
    <n v="0"/>
    <n v="0"/>
    <n v="0"/>
  </r>
  <r>
    <s v="CC119207"/>
    <d v="2020-01-27T10:55:35"/>
    <s v="C62861"/>
    <s v="phone"/>
    <s v="signup"/>
    <n v="37"/>
    <x v="0"/>
    <s v="prd_2"/>
    <d v="2020-01-27T11:00:10"/>
    <d v="2020-09-08T17:02:23"/>
    <n v="125"/>
    <d v="2020-01-01T00:00:00"/>
    <x v="3"/>
    <n v="0"/>
    <n v="0"/>
    <n v="0"/>
    <n v="0"/>
  </r>
  <r>
    <s v="CC122099"/>
    <d v="2020-02-09T12:19:26"/>
    <s v="C64389"/>
    <s v="phone"/>
    <s v="signup"/>
    <n v="37"/>
    <x v="0"/>
    <s v="prd_2"/>
    <d v="2020-02-09T12:22:35"/>
    <d v="2020-12-18T11:48:58"/>
    <n v="125"/>
    <d v="2020-02-01T00:00:00"/>
    <x v="3"/>
    <n v="0"/>
    <n v="0"/>
    <n v="0"/>
    <n v="0"/>
  </r>
  <r>
    <s v="CC122575"/>
    <d v="2020-02-11T12:29:45"/>
    <s v="C64646"/>
    <s v="phone"/>
    <s v="signup"/>
    <n v="37"/>
    <x v="1"/>
    <s v="prd_2"/>
    <d v="2020-02-11T12:32:22"/>
    <d v="2021-12-06T09:53:29"/>
    <n v="125"/>
    <d v="2020-02-01T00:00:00"/>
    <x v="3"/>
    <n v="0"/>
    <n v="0"/>
    <n v="0"/>
    <n v="0"/>
  </r>
  <r>
    <s v="CC122786"/>
    <d v="2020-02-12T11:24:19"/>
    <s v="C64762"/>
    <s v="phone"/>
    <s v="signup"/>
    <n v="37"/>
    <x v="1"/>
    <s v="prd_2"/>
    <d v="2020-02-12T11:27:41"/>
    <d v="2020-04-01T15:39:23"/>
    <n v="125"/>
    <d v="2020-02-01T00:00:00"/>
    <x v="3"/>
    <n v="0"/>
    <n v="0"/>
    <n v="0"/>
    <n v="0"/>
  </r>
  <r>
    <s v="CC123371"/>
    <d v="2020-02-14T14:01:10"/>
    <s v="C65118"/>
    <s v="phone"/>
    <s v="signup"/>
    <n v="37"/>
    <x v="1"/>
    <s v="prd_2"/>
    <d v="2020-02-14T14:03:48"/>
    <d v="2021-08-05T12:42:41"/>
    <n v="125"/>
    <d v="2020-02-01T00:00:00"/>
    <x v="3"/>
    <n v="0"/>
    <n v="0"/>
    <n v="0"/>
    <n v="0"/>
  </r>
  <r>
    <s v="CC126237"/>
    <d v="2020-02-27T13:48:49"/>
    <s v="C66595"/>
    <s v="phone"/>
    <s v="signup"/>
    <n v="37"/>
    <x v="1"/>
    <s v="prd_2"/>
    <d v="2020-02-27T13:53:03"/>
    <d v="2020-09-07T09:27:37"/>
    <n v="125"/>
    <d v="2020-02-01T00:00:00"/>
    <x v="3"/>
    <n v="0"/>
    <n v="0"/>
    <n v="0"/>
    <n v="0"/>
  </r>
  <r>
    <s v="CC129694"/>
    <d v="2020-03-14T11:31:29"/>
    <s v="C68377"/>
    <s v="phone"/>
    <s v="signup"/>
    <n v="37"/>
    <x v="1"/>
    <s v="prd_2"/>
    <d v="2020-03-14T11:35:16"/>
    <d v="2021-01-31T17:39:39"/>
    <n v="125"/>
    <d v="2020-03-01T00:00:00"/>
    <x v="3"/>
    <n v="0"/>
    <n v="0"/>
    <n v="0"/>
    <n v="0"/>
  </r>
  <r>
    <s v="CC132050"/>
    <d v="2020-03-24T14:04:41"/>
    <s v="C56065"/>
    <s v="phone"/>
    <s v="support"/>
    <n v="37"/>
    <x v="1"/>
    <s v="prd_2"/>
    <d v="2019-10-22T13:32:26"/>
    <d v="2020-08-12T20:33:46"/>
    <n v="125"/>
    <d v="2020-03-01T00:00:00"/>
    <x v="3"/>
    <n v="0"/>
    <n v="5"/>
    <n v="5"/>
    <n v="5"/>
  </r>
  <r>
    <s v="CC133011"/>
    <d v="2020-03-28T15:50:32"/>
    <s v="C62423"/>
    <s v="phone"/>
    <s v="support"/>
    <n v="37"/>
    <x v="1"/>
    <s v="prd_2"/>
    <d v="2020-01-22T12:28:28"/>
    <d v="2020-07-28T07:39:13"/>
    <n v="125"/>
    <d v="2020-03-01T00:00:00"/>
    <x v="3"/>
    <n v="0"/>
    <n v="2"/>
    <n v="2"/>
    <n v="2"/>
  </r>
  <r>
    <s v="CC136890"/>
    <d v="2020-04-14T10:38:08"/>
    <s v="C71929"/>
    <s v="phone"/>
    <s v="signup"/>
    <n v="37"/>
    <x v="1"/>
    <s v="prd_2"/>
    <d v="2020-04-14T10:42:11"/>
    <d v="2020-12-15T15:11:41"/>
    <n v="125"/>
    <d v="2020-04-01T00:00:00"/>
    <x v="3"/>
    <n v="0"/>
    <n v="0"/>
    <n v="0"/>
    <n v="0"/>
  </r>
  <r>
    <s v="CC136895"/>
    <d v="2020-04-14T10:49:53"/>
    <s v="C71931"/>
    <s v="phone"/>
    <s v="signup"/>
    <n v="37"/>
    <x v="0"/>
    <s v="prd_2"/>
    <d v="2020-04-14T10:53:56"/>
    <d v="2020-07-30T14:26:17"/>
    <n v="125"/>
    <d v="2020-04-01T00:00:00"/>
    <x v="3"/>
    <n v="0"/>
    <n v="0"/>
    <n v="0"/>
    <n v="0"/>
  </r>
  <r>
    <s v="CC138070"/>
    <d v="2020-04-19T09:26:31"/>
    <s v="C60408"/>
    <s v="phone"/>
    <s v="support"/>
    <n v="37"/>
    <x v="0"/>
    <s v="prd_2"/>
    <d v="2020-01-04T13:39:01"/>
    <d v="2020-05-12T11:09:36"/>
    <n v="125"/>
    <d v="2020-04-01T00:00:00"/>
    <x v="3"/>
    <n v="0"/>
    <n v="4"/>
    <n v="4"/>
    <n v="4"/>
  </r>
  <r>
    <s v="CC138848"/>
    <d v="2020-04-22T09:22:23"/>
    <s v="C310313"/>
    <s v="phone"/>
    <s v="support"/>
    <n v="37"/>
    <x v="0"/>
    <s v="prd_2"/>
    <d v="2020-04-10T15:56:57"/>
    <d v="2021-05-12T12:57:12"/>
    <n v="125"/>
    <d v="2020-04-01T00:00:00"/>
    <x v="3"/>
    <n v="0"/>
    <n v="0"/>
    <n v="0"/>
    <n v="0"/>
  </r>
  <r>
    <s v="CC139952"/>
    <d v="2020-04-26T20:29:16"/>
    <s v="C54810"/>
    <s v="email"/>
    <s v="support"/>
    <n v="37"/>
    <x v="0"/>
    <s v="prd_2"/>
    <d v="2019-10-03T11:22:10"/>
    <d v="2020-04-21T12:15:30"/>
    <n v="125"/>
    <d v="2020-04-01T00:00:00"/>
    <x v="3"/>
    <n v="1"/>
    <n v="7"/>
    <n v="7"/>
    <n v="7"/>
  </r>
  <r>
    <s v="CC100090"/>
    <d v="2019-10-04T10:46:42"/>
    <s v="C54879"/>
    <s v="phone"/>
    <s v="signup"/>
    <n v="37"/>
    <x v="0"/>
    <s v="prd_2"/>
    <d v="2019-10-04T10:53:10"/>
    <m/>
    <n v="125"/>
    <d v="2019-10-01T00:00:00"/>
    <x v="3"/>
    <n v="1"/>
    <n v="0"/>
    <n v="0"/>
    <n v="0"/>
  </r>
  <r>
    <s v="CC100515"/>
    <d v="2019-10-07T11:26:53"/>
    <s v="C55016"/>
    <s v="phone"/>
    <s v="signup"/>
    <n v="37"/>
    <x v="0"/>
    <s v="prd_2"/>
    <d v="2019-10-07T11:32:11"/>
    <m/>
    <n v="125"/>
    <d v="2019-10-01T00:00:00"/>
    <x v="3"/>
    <n v="1"/>
    <n v="0"/>
    <n v="0"/>
    <n v="0"/>
  </r>
  <r>
    <s v="CC101861"/>
    <d v="2019-10-15T11:43:08"/>
    <s v="C55580"/>
    <s v="phone"/>
    <s v="signup"/>
    <n v="37"/>
    <x v="0"/>
    <s v="prd_2"/>
    <d v="2019-10-15T11:47:33"/>
    <m/>
    <n v="125"/>
    <d v="2019-10-01T00:00:00"/>
    <x v="3"/>
    <n v="1"/>
    <n v="0"/>
    <n v="0"/>
    <n v="0"/>
  </r>
  <r>
    <s v="CC102831"/>
    <d v="2019-10-21T12:02:20"/>
    <s v="C55965"/>
    <s v="phone"/>
    <s v="signup"/>
    <n v="37"/>
    <x v="0"/>
    <s v="prd_2"/>
    <d v="2019-10-21T12:07:59"/>
    <m/>
    <n v="125"/>
    <d v="2019-10-01T00:00:00"/>
    <x v="3"/>
    <n v="1"/>
    <n v="0"/>
    <n v="0"/>
    <n v="0"/>
  </r>
  <r>
    <s v="CC103086"/>
    <d v="2019-10-22T14:21:46"/>
    <s v="C56073"/>
    <s v="phone"/>
    <s v="signup"/>
    <n v="37"/>
    <x v="1"/>
    <s v="prd_2"/>
    <d v="2019-10-22T14:25:06"/>
    <m/>
    <n v="125"/>
    <d v="2019-10-01T00:00:00"/>
    <x v="3"/>
    <n v="1"/>
    <n v="0"/>
    <n v="0"/>
    <n v="0"/>
  </r>
  <r>
    <s v="CC103366"/>
    <d v="2019-10-24T11:20:26"/>
    <s v="C56178"/>
    <s v="phone"/>
    <s v="signup"/>
    <n v="37"/>
    <x v="0"/>
    <s v="prd_2"/>
    <d v="2019-10-24T11:23:57"/>
    <m/>
    <n v="125"/>
    <d v="2019-10-01T00:00:00"/>
    <x v="3"/>
    <n v="1"/>
    <n v="0"/>
    <n v="0"/>
    <n v="0"/>
  </r>
  <r>
    <s v="CC104356"/>
    <d v="2019-10-30T12:20:07"/>
    <s v="C56544"/>
    <s v="phone"/>
    <s v="signup"/>
    <n v="37"/>
    <x v="1"/>
    <s v="prd_2"/>
    <d v="2019-10-30T12:24:20"/>
    <m/>
    <n v="125"/>
    <d v="2019-10-01T00:00:00"/>
    <x v="3"/>
    <n v="1"/>
    <n v="0"/>
    <n v="0"/>
    <n v="0"/>
  </r>
  <r>
    <s v="CC104709"/>
    <d v="2019-11-01T13:23:42"/>
    <s v="C56695"/>
    <s v="phone"/>
    <s v="signup"/>
    <n v="37"/>
    <x v="0"/>
    <s v="prd_2"/>
    <d v="2019-11-01T13:28:33"/>
    <m/>
    <n v="125"/>
    <d v="2019-11-01T00:00:00"/>
    <x v="3"/>
    <n v="1"/>
    <n v="0"/>
    <n v="0"/>
    <n v="0"/>
  </r>
  <r>
    <s v="CC105226"/>
    <d v="2019-11-05T10:44:01"/>
    <s v="C56836"/>
    <s v="phone"/>
    <s v="signup"/>
    <n v="37"/>
    <x v="1"/>
    <s v="prd_2"/>
    <d v="2019-11-05T10:47:09"/>
    <m/>
    <n v="125"/>
    <d v="2019-11-01T00:00:00"/>
    <x v="3"/>
    <n v="1"/>
    <n v="0"/>
    <n v="0"/>
    <n v="0"/>
  </r>
  <r>
    <s v="CC105926"/>
    <d v="2019-11-09T14:54:53"/>
    <s v="C57097"/>
    <s v="phone"/>
    <s v="signup"/>
    <n v="37"/>
    <x v="1"/>
    <s v="prd_2"/>
    <d v="2019-11-09T14:58:23"/>
    <m/>
    <n v="125"/>
    <d v="2019-11-01T00:00:00"/>
    <x v="3"/>
    <n v="1"/>
    <n v="0"/>
    <n v="0"/>
    <n v="0"/>
  </r>
  <r>
    <s v="CC107312"/>
    <d v="2019-11-18T13:19:21"/>
    <s v="C54879"/>
    <s v="phone"/>
    <s v="support"/>
    <n v="37"/>
    <x v="0"/>
    <s v="prd_2"/>
    <d v="2019-10-04T10:53:10"/>
    <m/>
    <n v="125"/>
    <d v="2019-11-01T00:00:00"/>
    <x v="3"/>
    <n v="1"/>
    <n v="2"/>
    <n v="2"/>
    <n v="2"/>
  </r>
  <r>
    <s v="CC111621"/>
    <d v="2019-12-17T12:17:34"/>
    <s v="C59125"/>
    <s v="phone"/>
    <s v="signup"/>
    <n v="37"/>
    <x v="0"/>
    <s v="prd_2"/>
    <d v="2019-12-17T12:20:15"/>
    <m/>
    <n v="125"/>
    <d v="2019-12-01T00:00:00"/>
    <x v="3"/>
    <n v="1"/>
    <n v="0"/>
    <n v="0"/>
    <n v="0"/>
  </r>
  <r>
    <s v="CC111649"/>
    <d v="2019-12-17T13:10:02"/>
    <s v="C59142"/>
    <s v="phone"/>
    <s v="signup"/>
    <n v="37"/>
    <x v="0"/>
    <s v="prd_2"/>
    <d v="2019-12-17T13:15:09"/>
    <m/>
    <n v="125"/>
    <d v="2019-12-01T00:00:00"/>
    <x v="3"/>
    <n v="1"/>
    <n v="0"/>
    <n v="0"/>
    <n v="0"/>
  </r>
  <r>
    <s v="CC114246"/>
    <d v="2020-01-02T17:28:39"/>
    <s v="C52974"/>
    <s v="phone"/>
    <s v="support"/>
    <n v="37"/>
    <x v="1"/>
    <s v="prd_2"/>
    <d v="2019-09-09T10:47:32"/>
    <m/>
    <n v="125"/>
    <d v="2020-01-01T00:00:00"/>
    <x v="3"/>
    <n v="1"/>
    <n v="4"/>
    <n v="4"/>
    <n v="4"/>
  </r>
  <r>
    <s v="CC114851"/>
    <d v="2020-01-06T11:23:35"/>
    <s v="C60518"/>
    <s v="phone"/>
    <s v="signup"/>
    <n v="37"/>
    <x v="1"/>
    <s v="prd_2"/>
    <d v="2020-01-06T11:26:18"/>
    <m/>
    <n v="125"/>
    <d v="2020-01-01T00:00:00"/>
    <x v="3"/>
    <n v="1"/>
    <n v="0"/>
    <n v="0"/>
    <n v="0"/>
  </r>
  <r>
    <s v="CC114939"/>
    <d v="2020-01-06T12:47:40"/>
    <s v="C60587"/>
    <s v="phone"/>
    <s v="signup"/>
    <n v="37"/>
    <x v="1"/>
    <s v="prd_2"/>
    <d v="2020-01-06T12:51:54"/>
    <m/>
    <n v="125"/>
    <d v="2020-01-01T00:00:00"/>
    <x v="3"/>
    <n v="1"/>
    <n v="0"/>
    <n v="0"/>
    <n v="0"/>
  </r>
  <r>
    <s v="CC116076"/>
    <d v="2020-01-11T15:01:32"/>
    <s v="C55016"/>
    <s v="phone"/>
    <s v="support"/>
    <n v="37"/>
    <x v="0"/>
    <s v="prd_2"/>
    <d v="2019-10-07T11:32:11"/>
    <m/>
    <n v="125"/>
    <d v="2020-01-01T00:00:00"/>
    <x v="3"/>
    <n v="1"/>
    <n v="3"/>
    <n v="3"/>
    <n v="3"/>
  </r>
  <r>
    <s v="CC117111"/>
    <d v="2020-01-16T12:13:57"/>
    <s v="C61796"/>
    <s v="phone"/>
    <s v="signup"/>
    <n v="37"/>
    <x v="0"/>
    <s v="prd_2"/>
    <d v="2020-01-16T12:19:15"/>
    <m/>
    <n v="125"/>
    <d v="2020-01-01T00:00:00"/>
    <x v="3"/>
    <n v="1"/>
    <n v="0"/>
    <n v="0"/>
    <n v="0"/>
  </r>
  <r>
    <s v="CC117350"/>
    <d v="2020-01-17T12:35:12"/>
    <s v="C213870"/>
    <s v="phone"/>
    <s v="support"/>
    <n v="37"/>
    <x v="1"/>
    <s v="prd_2"/>
    <d v="2019-03-20T15:09:34"/>
    <m/>
    <n v="125"/>
    <d v="2020-01-01T00:00:00"/>
    <x v="3"/>
    <n v="1"/>
    <n v="10"/>
    <n v="10"/>
    <n v="10"/>
  </r>
  <r>
    <s v="CC117351"/>
    <d v="2020-01-17T12:41:23"/>
    <s v="C61940"/>
    <s v="phone"/>
    <s v="signup"/>
    <n v="37"/>
    <x v="1"/>
    <s v="prd_2"/>
    <d v="2020-01-17T12:45:19"/>
    <m/>
    <n v="125"/>
    <d v="2020-01-01T00:00:00"/>
    <x v="3"/>
    <n v="1"/>
    <n v="0"/>
    <n v="0"/>
    <n v="0"/>
  </r>
  <r>
    <s v="CC117370"/>
    <d v="2020-01-17T13:32:02"/>
    <s v="C56695"/>
    <s v="email"/>
    <s v="support"/>
    <n v="37"/>
    <x v="0"/>
    <s v="prd_2"/>
    <d v="2019-11-01T13:28:33"/>
    <m/>
    <n v="125"/>
    <d v="2020-01-01T00:00:00"/>
    <x v="3"/>
    <n v="1"/>
    <n v="3"/>
    <n v="3"/>
    <n v="3"/>
  </r>
  <r>
    <s v="CC117728"/>
    <d v="2020-01-20T10:15:29"/>
    <s v="C62062"/>
    <s v="phone"/>
    <s v="signup"/>
    <n v="37"/>
    <x v="0"/>
    <s v="prd_2"/>
    <d v="2020-01-20T10:20:29"/>
    <m/>
    <n v="125"/>
    <d v="2020-01-01T00:00:00"/>
    <x v="3"/>
    <n v="1"/>
    <n v="0"/>
    <n v="0"/>
    <n v="0"/>
  </r>
  <r>
    <s v="CC117920"/>
    <d v="2020-01-20T15:02:34"/>
    <s v="C62203"/>
    <s v="phone"/>
    <s v="signup"/>
    <n v="37"/>
    <x v="1"/>
    <s v="prd_2"/>
    <d v="2020-01-20T15:06:40"/>
    <m/>
    <n v="125"/>
    <d v="2020-01-01T00:00:00"/>
    <x v="3"/>
    <n v="1"/>
    <n v="0"/>
    <n v="0"/>
    <n v="0"/>
  </r>
  <r>
    <s v="CC118498"/>
    <d v="2020-01-23T11:42:38"/>
    <s v="C62534"/>
    <s v="phone"/>
    <s v="signup"/>
    <n v="37"/>
    <x v="1"/>
    <s v="prd_2"/>
    <d v="2020-01-23T11:45:30"/>
    <m/>
    <n v="125"/>
    <d v="2020-01-01T00:00:00"/>
    <x v="3"/>
    <n v="1"/>
    <n v="0"/>
    <n v="0"/>
    <n v="0"/>
  </r>
  <r>
    <s v="CC119217"/>
    <d v="2020-01-27T11:06:52"/>
    <s v="C62872"/>
    <s v="phone"/>
    <s v="signup"/>
    <n v="37"/>
    <x v="0"/>
    <s v="prd_2"/>
    <d v="2020-01-27T11:11:54"/>
    <m/>
    <n v="125"/>
    <d v="2020-01-01T00:00:00"/>
    <x v="3"/>
    <n v="1"/>
    <n v="0"/>
    <n v="0"/>
    <n v="0"/>
  </r>
  <r>
    <s v="CC119836"/>
    <d v="2020-01-29T14:01:58"/>
    <s v="C63259"/>
    <s v="phone"/>
    <s v="signup"/>
    <n v="37"/>
    <x v="0"/>
    <s v="prd_2"/>
    <d v="2020-01-29T14:06:02"/>
    <m/>
    <n v="125"/>
    <d v="2020-01-01T00:00:00"/>
    <x v="3"/>
    <n v="1"/>
    <n v="0"/>
    <n v="0"/>
    <n v="0"/>
  </r>
  <r>
    <s v="CC121846"/>
    <d v="2020-02-07T14:12:28"/>
    <s v="C64312"/>
    <s v="phone"/>
    <s v="signup"/>
    <n v="37"/>
    <x v="1"/>
    <s v="prd_2"/>
    <d v="2020-02-07T14:17:56"/>
    <m/>
    <n v="125"/>
    <d v="2020-02-01T00:00:00"/>
    <x v="3"/>
    <n v="1"/>
    <n v="0"/>
    <n v="0"/>
    <n v="0"/>
  </r>
  <r>
    <s v="CC122234"/>
    <d v="2020-02-10T09:47:43"/>
    <s v="C64430"/>
    <s v="phone"/>
    <s v="signup"/>
    <n v="37"/>
    <x v="0"/>
    <s v="prd_2"/>
    <d v="2020-02-10T09:51:41"/>
    <m/>
    <n v="125"/>
    <d v="2020-02-01T00:00:00"/>
    <x v="3"/>
    <n v="1"/>
    <n v="0"/>
    <n v="0"/>
    <n v="0"/>
  </r>
  <r>
    <s v="CC122240"/>
    <d v="2020-02-10T10:04:14"/>
    <s v="C64435"/>
    <s v="phone"/>
    <s v="signup"/>
    <n v="37"/>
    <x v="1"/>
    <s v="prd_2"/>
    <d v="2020-02-10T10:07:01"/>
    <m/>
    <n v="125"/>
    <d v="2020-02-01T00:00:00"/>
    <x v="3"/>
    <n v="1"/>
    <n v="0"/>
    <n v="0"/>
    <n v="0"/>
  </r>
  <r>
    <s v="CC102656"/>
    <d v="2019-10-20T10:06:48"/>
    <s v="C55896"/>
    <s v="phone"/>
    <s v="signup"/>
    <n v="38"/>
    <x v="1"/>
    <s v="prd_2"/>
    <d v="2019-10-20T10:12:01"/>
    <d v="2019-11-05T13:57:59"/>
    <n v="125"/>
    <d v="2019-10-01T00:00:00"/>
    <x v="4"/>
    <n v="0"/>
    <n v="0"/>
    <n v="0"/>
    <n v="0"/>
  </r>
  <r>
    <s v="CC106117"/>
    <d v="2019-11-11T10:55:47"/>
    <s v="C57157"/>
    <s v="phone"/>
    <s v="signup"/>
    <n v="38"/>
    <x v="1"/>
    <s v="prd_2"/>
    <d v="2019-11-11T10:59:49"/>
    <d v="2021-05-30T13:17:56"/>
    <n v="125"/>
    <d v="2019-11-01T00:00:00"/>
    <x v="4"/>
    <n v="0"/>
    <n v="0"/>
    <n v="0"/>
    <n v="0"/>
  </r>
  <r>
    <s v="CC107108"/>
    <d v="2019-11-17T11:56:43"/>
    <s v="C50827"/>
    <s v="phone"/>
    <s v="support"/>
    <n v="38"/>
    <x v="0"/>
    <s v="prd_2"/>
    <d v="2019-08-11T14:24:14"/>
    <d v="2020-04-14T14:01:53"/>
    <n v="125"/>
    <d v="2019-11-01T00:00:00"/>
    <x v="4"/>
    <n v="0"/>
    <n v="3"/>
    <n v="3"/>
    <n v="3"/>
  </r>
  <r>
    <s v="CC110031"/>
    <d v="2019-12-06T14:14:31"/>
    <s v="C41319"/>
    <s v="phone"/>
    <s v="support"/>
    <n v="38"/>
    <x v="1"/>
    <s v="prd_2"/>
    <d v="2019-04-29T13:02:43"/>
    <d v="2020-06-22T13:44:00"/>
    <n v="125"/>
    <d v="2019-12-01T00:00:00"/>
    <x v="4"/>
    <n v="0"/>
    <n v="7"/>
    <n v="7"/>
    <n v="7"/>
  </r>
  <r>
    <s v="CC110105"/>
    <d v="2019-12-07T10:23:15"/>
    <s v="C47690"/>
    <s v="phone"/>
    <s v="support"/>
    <n v="38"/>
    <x v="1"/>
    <s v="prd_2"/>
    <d v="2019-07-04T14:59:51"/>
    <d v="2020-03-02T11:08:15"/>
    <n v="125"/>
    <d v="2019-12-01T00:00:00"/>
    <x v="4"/>
    <n v="0"/>
    <n v="5"/>
    <n v="5"/>
    <n v="5"/>
  </r>
  <r>
    <s v="CC116130"/>
    <d v="2020-01-12T10:31:57"/>
    <s v="C61242"/>
    <s v="phone"/>
    <s v="signup"/>
    <n v="38"/>
    <x v="1"/>
    <s v="prd_2"/>
    <d v="2020-01-12T10:35:15"/>
    <d v="2020-12-16T18:11:51"/>
    <n v="125"/>
    <d v="2020-01-01T00:00:00"/>
    <x v="4"/>
    <n v="0"/>
    <n v="0"/>
    <n v="0"/>
    <n v="0"/>
  </r>
  <r>
    <s v="CC117502"/>
    <d v="2020-01-18T12:11:56"/>
    <s v="C61993"/>
    <s v="phone"/>
    <s v="signup"/>
    <n v="38"/>
    <x v="1"/>
    <s v="prd_2"/>
    <d v="2020-01-18T12:14:24"/>
    <d v="2020-08-25T17:21:10"/>
    <n v="125"/>
    <d v="2020-01-01T00:00:00"/>
    <x v="4"/>
    <n v="0"/>
    <n v="0"/>
    <n v="0"/>
    <n v="0"/>
  </r>
  <r>
    <s v="CC119789"/>
    <d v="2020-01-29T12:38:19"/>
    <s v="C63231"/>
    <s v="phone"/>
    <s v="signup"/>
    <n v="38"/>
    <x v="0"/>
    <s v="prd_2"/>
    <d v="2020-01-29T12:42:58"/>
    <d v="2021-01-07T12:36:22"/>
    <n v="125"/>
    <d v="2020-01-01T00:00:00"/>
    <x v="4"/>
    <n v="0"/>
    <n v="0"/>
    <n v="0"/>
    <n v="0"/>
  </r>
  <r>
    <s v="CC121393"/>
    <d v="2020-02-05T14:39:56"/>
    <s v="C63231"/>
    <s v="phone"/>
    <s v="support"/>
    <n v="38"/>
    <x v="0"/>
    <s v="prd_2"/>
    <d v="2020-01-29T12:42:58"/>
    <d v="2021-01-07T12:36:22"/>
    <n v="125"/>
    <d v="2020-02-01T00:00:00"/>
    <x v="4"/>
    <n v="0"/>
    <n v="0"/>
    <n v="0"/>
    <n v="0"/>
  </r>
  <r>
    <s v="CC123129"/>
    <d v="2020-02-13T13:53:18"/>
    <s v="C64982"/>
    <s v="phone"/>
    <s v="signup"/>
    <n v="38"/>
    <x v="1"/>
    <s v="prd_2"/>
    <d v="2020-02-13T13:57:50"/>
    <d v="2020-12-20T21:08:53"/>
    <n v="125"/>
    <d v="2020-02-01T00:00:00"/>
    <x v="4"/>
    <n v="0"/>
    <n v="0"/>
    <n v="0"/>
    <n v="0"/>
  </r>
  <r>
    <s v="CC124616"/>
    <d v="2020-02-20T11:55:49"/>
    <s v="C65775"/>
    <s v="phone"/>
    <s v="signup"/>
    <n v="38"/>
    <x v="1"/>
    <s v="prd_2"/>
    <d v="2020-02-20T12:00:28"/>
    <d v="2021-02-09T06:58:35"/>
    <n v="125"/>
    <d v="2020-02-01T00:00:00"/>
    <x v="4"/>
    <n v="0"/>
    <n v="0"/>
    <n v="0"/>
    <n v="0"/>
  </r>
  <r>
    <s v="CC125138"/>
    <d v="2020-02-23T10:14:45"/>
    <s v="C64982"/>
    <s v="phone"/>
    <s v="support"/>
    <n v="38"/>
    <x v="1"/>
    <s v="prd_2"/>
    <d v="2020-02-13T13:57:50"/>
    <d v="2020-12-20T21:08:53"/>
    <n v="125"/>
    <d v="2020-02-01T00:00:00"/>
    <x v="4"/>
    <n v="0"/>
    <n v="0"/>
    <n v="0"/>
    <n v="0"/>
  </r>
  <r>
    <s v="CC126366"/>
    <d v="2020-02-28T10:40:24"/>
    <s v="C66657"/>
    <s v="phone"/>
    <s v="signup"/>
    <n v="38"/>
    <x v="0"/>
    <s v="prd_2"/>
    <d v="2020-02-28T10:43:00"/>
    <d v="2021-11-13T17:19:45"/>
    <n v="125"/>
    <d v="2020-02-01T00:00:00"/>
    <x v="4"/>
    <n v="0"/>
    <n v="0"/>
    <n v="0"/>
    <n v="0"/>
  </r>
  <r>
    <s v="CC126599"/>
    <d v="2020-02-29T11:49:04"/>
    <s v="C66781"/>
    <s v="phone"/>
    <s v="signup"/>
    <n v="38"/>
    <x v="1"/>
    <s v="prd_2"/>
    <d v="2020-02-29T11:53:27"/>
    <d v="2021-08-01T14:23:26"/>
    <n v="125"/>
    <d v="2020-02-01T00:00:00"/>
    <x v="4"/>
    <n v="0"/>
    <n v="0"/>
    <n v="0"/>
    <n v="0"/>
  </r>
  <r>
    <s v="CC126825"/>
    <d v="2020-03-01T16:10:37"/>
    <s v="C278277"/>
    <s v="phone"/>
    <s v="support"/>
    <n v="38"/>
    <x v="0"/>
    <s v="prd_2"/>
    <d v="2020-01-14T07:29:38"/>
    <d v="2020-11-13T17:36:41"/>
    <n v="125"/>
    <d v="2020-03-01T00:00:00"/>
    <x v="4"/>
    <n v="0"/>
    <n v="2"/>
    <n v="2"/>
    <n v="2"/>
  </r>
  <r>
    <s v="CC129693"/>
    <d v="2020-03-14T11:25:04"/>
    <s v="C68375"/>
    <s v="phone"/>
    <s v="signup"/>
    <n v="38"/>
    <x v="0"/>
    <s v="prd_2"/>
    <d v="2020-03-14T11:28:53"/>
    <d v="2021-02-28T09:17:50"/>
    <n v="125"/>
    <d v="2020-03-01T00:00:00"/>
    <x v="4"/>
    <n v="0"/>
    <n v="0"/>
    <n v="0"/>
    <n v="0"/>
  </r>
  <r>
    <s v="CC130357"/>
    <d v="2020-03-17T12:00:52"/>
    <s v="C68693"/>
    <s v="phone"/>
    <s v="signup"/>
    <n v="38"/>
    <x v="1"/>
    <s v="prd_2"/>
    <d v="2020-03-17T12:05:22"/>
    <d v="2021-11-29T17:11:49"/>
    <n v="125"/>
    <d v="2020-03-01T00:00:00"/>
    <x v="4"/>
    <n v="0"/>
    <n v="0"/>
    <n v="0"/>
    <n v="0"/>
  </r>
  <r>
    <s v="CC131058"/>
    <d v="2020-03-20T09:46:32"/>
    <s v="C69068"/>
    <s v="phone"/>
    <s v="signup"/>
    <n v="38"/>
    <x v="0"/>
    <s v="prd_2"/>
    <d v="2020-03-20T09:50:52"/>
    <d v="2021-01-19T15:53:56"/>
    <n v="125"/>
    <d v="2020-03-01T00:00:00"/>
    <x v="4"/>
    <n v="0"/>
    <n v="0"/>
    <n v="0"/>
    <n v="0"/>
  </r>
  <r>
    <s v="CC131190"/>
    <d v="2020-03-20T13:35:44"/>
    <s v="C69161"/>
    <s v="phone"/>
    <s v="signup"/>
    <n v="38"/>
    <x v="1"/>
    <s v="prd_2"/>
    <d v="2020-03-20T13:40:05"/>
    <d v="2021-06-07T17:34:40"/>
    <n v="125"/>
    <d v="2020-03-01T00:00:00"/>
    <x v="4"/>
    <n v="0"/>
    <n v="0"/>
    <n v="0"/>
    <n v="0"/>
  </r>
  <r>
    <s v="CC133227"/>
    <d v="2020-03-30T10:10:51"/>
    <s v="C268919"/>
    <s v="phone"/>
    <s v="support"/>
    <n v="38"/>
    <x v="0"/>
    <s v="prd_2"/>
    <d v="2019-11-26T11:52:47"/>
    <d v="2021-05-05T12:18:12"/>
    <n v="125"/>
    <d v="2020-03-01T00:00:00"/>
    <x v="4"/>
    <n v="0"/>
    <n v="4"/>
    <n v="4"/>
    <n v="4"/>
  </r>
  <r>
    <s v="CC139274"/>
    <d v="2020-04-23T13:25:12"/>
    <s v="C44675"/>
    <s v="phone"/>
    <s v="support"/>
    <n v="38"/>
    <x v="1"/>
    <s v="prd_2"/>
    <d v="2019-06-03T13:06:31"/>
    <d v="2021-10-30T09:26:59"/>
    <n v="125"/>
    <d v="2020-04-01T00:00:00"/>
    <x v="4"/>
    <n v="0"/>
    <n v="11"/>
    <n v="11"/>
    <n v="11"/>
  </r>
  <r>
    <s v="CC100958"/>
    <d v="2019-10-09T14:03:11"/>
    <s v="C55242"/>
    <s v="phone"/>
    <s v="signup"/>
    <n v="38"/>
    <x v="0"/>
    <s v="prd_2"/>
    <d v="2019-10-09T14:07:08"/>
    <m/>
    <n v="125"/>
    <d v="2019-10-01T00:00:00"/>
    <x v="4"/>
    <n v="1"/>
    <n v="0"/>
    <n v="0"/>
    <n v="0"/>
  </r>
  <r>
    <s v="CC101890"/>
    <d v="2019-10-15T12:46:58"/>
    <s v="C55598"/>
    <s v="phone"/>
    <s v="signup"/>
    <n v="38"/>
    <x v="1"/>
    <s v="prd_2"/>
    <d v="2019-10-15T12:50:28"/>
    <m/>
    <n v="125"/>
    <d v="2019-10-01T00:00:00"/>
    <x v="4"/>
    <n v="1"/>
    <n v="0"/>
    <n v="0"/>
    <n v="0"/>
  </r>
  <r>
    <s v="CC105232"/>
    <d v="2019-11-05T10:59:33"/>
    <s v="C56842"/>
    <s v="phone"/>
    <s v="signup"/>
    <n v="38"/>
    <x v="0"/>
    <s v="prd_2"/>
    <d v="2019-11-05T11:04:33"/>
    <m/>
    <n v="125"/>
    <d v="2019-11-01T00:00:00"/>
    <x v="4"/>
    <n v="1"/>
    <n v="0"/>
    <n v="0"/>
    <n v="0"/>
  </r>
  <r>
    <s v="CC105543"/>
    <d v="2019-11-07T07:51:44"/>
    <s v="C56965"/>
    <s v="phone"/>
    <s v="signup"/>
    <n v="38"/>
    <x v="1"/>
    <s v="prd_2"/>
    <d v="2019-11-07T07:55:46"/>
    <m/>
    <n v="125"/>
    <d v="2019-11-01T00:00:00"/>
    <x v="4"/>
    <n v="1"/>
    <n v="0"/>
    <n v="0"/>
    <n v="0"/>
  </r>
  <r>
    <s v="CC109510"/>
    <d v="2019-12-03T12:19:44"/>
    <s v="C58389"/>
    <s v="phone"/>
    <s v="signup"/>
    <n v="38"/>
    <x v="1"/>
    <s v="prd_2"/>
    <d v="2019-12-03T12:25:30"/>
    <m/>
    <n v="125"/>
    <d v="2019-12-01T00:00:00"/>
    <x v="4"/>
    <n v="1"/>
    <n v="0"/>
    <n v="0"/>
    <n v="0"/>
  </r>
  <r>
    <s v="CC109790"/>
    <d v="2019-12-05T09:51:41"/>
    <s v="C58499"/>
    <s v="phone"/>
    <s v="signup"/>
    <n v="38"/>
    <x v="0"/>
    <s v="prd_2"/>
    <d v="2019-12-05T09:54:02"/>
    <m/>
    <n v="125"/>
    <d v="2019-12-01T00:00:00"/>
    <x v="4"/>
    <n v="1"/>
    <n v="0"/>
    <n v="0"/>
    <n v="0"/>
  </r>
  <r>
    <s v="CC111179"/>
    <d v="2019-12-14T13:30:41"/>
    <s v="C58982"/>
    <s v="phone"/>
    <s v="signup"/>
    <n v="38"/>
    <x v="0"/>
    <s v="prd_2"/>
    <d v="2019-12-14T13:36:58"/>
    <m/>
    <n v="125"/>
    <d v="2019-12-01T00:00:00"/>
    <x v="4"/>
    <n v="1"/>
    <n v="0"/>
    <n v="0"/>
    <n v="0"/>
  </r>
  <r>
    <s v="CC111650"/>
    <d v="2019-12-17T13:12:10"/>
    <s v="C59143"/>
    <s v="phone"/>
    <s v="signup"/>
    <n v="38"/>
    <x v="1"/>
    <s v="prd_2"/>
    <d v="2019-12-17T13:17:46"/>
    <m/>
    <n v="125"/>
    <d v="2019-12-01T00:00:00"/>
    <x v="4"/>
    <n v="1"/>
    <n v="0"/>
    <n v="0"/>
    <n v="0"/>
  </r>
  <r>
    <s v="CC112653"/>
    <d v="2019-12-24T12:46:25"/>
    <s v="C59493"/>
    <s v="phone"/>
    <s v="signup"/>
    <n v="38"/>
    <x v="0"/>
    <s v="prd_2"/>
    <d v="2019-12-24T12:50:28"/>
    <m/>
    <n v="125"/>
    <d v="2019-12-01T00:00:00"/>
    <x v="4"/>
    <n v="1"/>
    <n v="0"/>
    <n v="0"/>
    <n v="0"/>
  </r>
  <r>
    <s v="CC115158"/>
    <d v="2020-01-07T11:27:08"/>
    <s v="C60712"/>
    <s v="phone"/>
    <s v="signup"/>
    <n v="38"/>
    <x v="1"/>
    <s v="prd_2"/>
    <d v="2020-01-07T11:30:50"/>
    <m/>
    <n v="125"/>
    <d v="2020-01-01T00:00:00"/>
    <x v="4"/>
    <n v="1"/>
    <n v="0"/>
    <n v="0"/>
    <n v="0"/>
  </r>
  <r>
    <s v="CC115824"/>
    <d v="2020-01-10T11:28:52"/>
    <s v="C61116"/>
    <s v="phone"/>
    <s v="signup"/>
    <n v="38"/>
    <x v="0"/>
    <s v="prd_2"/>
    <d v="2020-01-10T11:31:59"/>
    <m/>
    <n v="125"/>
    <d v="2020-01-01T00:00:00"/>
    <x v="4"/>
    <n v="1"/>
    <n v="0"/>
    <n v="0"/>
    <n v="0"/>
  </r>
  <r>
    <s v="CC116270"/>
    <d v="2020-01-13T10:08:12"/>
    <s v="C61289"/>
    <s v="phone"/>
    <s v="signup"/>
    <n v="38"/>
    <x v="1"/>
    <s v="prd_2"/>
    <d v="2020-01-13T10:11:16"/>
    <m/>
    <n v="125"/>
    <d v="2020-01-01T00:00:00"/>
    <x v="4"/>
    <n v="1"/>
    <n v="0"/>
    <n v="0"/>
    <n v="0"/>
  </r>
  <r>
    <s v="CC116488"/>
    <d v="2020-01-13T15:32:27"/>
    <s v="C61432"/>
    <s v="phone"/>
    <s v="signup"/>
    <n v="38"/>
    <x v="1"/>
    <s v="prd_2"/>
    <d v="2020-01-13T15:36:38"/>
    <m/>
    <n v="125"/>
    <d v="2020-01-01T00:00:00"/>
    <x v="4"/>
    <n v="1"/>
    <n v="0"/>
    <n v="0"/>
    <n v="0"/>
  </r>
  <r>
    <s v="CC117048"/>
    <d v="2020-01-16T10:07:38"/>
    <s v="C61747"/>
    <s v="phone"/>
    <s v="signup"/>
    <n v="38"/>
    <x v="0"/>
    <s v="prd_2"/>
    <d v="2020-01-16T10:11:04"/>
    <m/>
    <n v="125"/>
    <d v="2020-01-01T00:00:00"/>
    <x v="4"/>
    <n v="1"/>
    <n v="0"/>
    <n v="0"/>
    <n v="0"/>
  </r>
  <r>
    <s v="CC118126"/>
    <d v="2020-01-21T13:57:01"/>
    <s v="C62336"/>
    <s v="phone"/>
    <s v="signup"/>
    <n v="38"/>
    <x v="0"/>
    <s v="prd_2"/>
    <d v="2020-01-21T14:00:29"/>
    <m/>
    <n v="125"/>
    <d v="2020-01-01T00:00:00"/>
    <x v="4"/>
    <n v="1"/>
    <n v="0"/>
    <n v="0"/>
    <n v="0"/>
  </r>
  <r>
    <s v="CC119177"/>
    <d v="2020-01-27T10:13:04"/>
    <s v="C62840"/>
    <s v="phone"/>
    <s v="signup"/>
    <n v="38"/>
    <x v="1"/>
    <s v="prd_2"/>
    <d v="2020-01-27T10:19:00"/>
    <m/>
    <n v="125"/>
    <d v="2020-01-01T00:00:00"/>
    <x v="4"/>
    <n v="1"/>
    <n v="0"/>
    <n v="0"/>
    <n v="0"/>
  </r>
  <r>
    <s v="CC119259"/>
    <d v="2020-01-27T11:43:27"/>
    <s v="C62905"/>
    <s v="phone"/>
    <s v="signup"/>
    <n v="38"/>
    <x v="1"/>
    <s v="prd_2"/>
    <d v="2020-01-27T11:46:31"/>
    <m/>
    <n v="125"/>
    <d v="2020-01-01T00:00:00"/>
    <x v="4"/>
    <n v="1"/>
    <n v="0"/>
    <n v="0"/>
    <n v="0"/>
  </r>
  <r>
    <s v="CC119319"/>
    <d v="2020-01-27T13:15:31"/>
    <s v="C62947"/>
    <s v="phone"/>
    <s v="signup"/>
    <n v="38"/>
    <x v="0"/>
    <s v="prd_2"/>
    <d v="2020-01-27T13:20:55"/>
    <m/>
    <n v="125"/>
    <d v="2020-01-01T00:00:00"/>
    <x v="4"/>
    <n v="1"/>
    <n v="0"/>
    <n v="0"/>
    <n v="0"/>
  </r>
  <r>
    <s v="CC119651"/>
    <d v="2020-01-28T16:42:37"/>
    <s v="C39801"/>
    <s v="phone"/>
    <s v="support"/>
    <n v="38"/>
    <x v="0"/>
    <s v="prd_2"/>
    <d v="2019-04-14T12:03:02"/>
    <m/>
    <n v="125"/>
    <d v="2020-01-01T00:00:00"/>
    <x v="4"/>
    <n v="1"/>
    <n v="10"/>
    <n v="10"/>
    <n v="10"/>
  </r>
  <r>
    <s v="CC120068"/>
    <d v="2020-01-30T14:23:04"/>
    <s v="C63383"/>
    <s v="phone"/>
    <s v="signup"/>
    <n v="38"/>
    <x v="0"/>
    <s v="prd_2"/>
    <d v="2020-01-30T14:25:33"/>
    <m/>
    <n v="125"/>
    <d v="2020-01-01T00:00:00"/>
    <x v="4"/>
    <n v="1"/>
    <n v="0"/>
    <n v="0"/>
    <n v="0"/>
  </r>
  <r>
    <s v="CC120090"/>
    <d v="2020-01-30T15:01:47"/>
    <s v="C59143"/>
    <s v="phone"/>
    <s v="support"/>
    <n v="38"/>
    <x v="1"/>
    <s v="prd_2"/>
    <d v="2019-12-17T13:17:46"/>
    <m/>
    <n v="125"/>
    <d v="2020-01-01T00:00:00"/>
    <x v="4"/>
    <n v="1"/>
    <n v="1"/>
    <n v="1"/>
    <n v="1"/>
  </r>
  <r>
    <s v="CC120848"/>
    <d v="2020-02-03T13:45:25"/>
    <s v="C63751"/>
    <s v="phone"/>
    <s v="signup"/>
    <n v="38"/>
    <x v="1"/>
    <s v="prd_2"/>
    <d v="2020-02-03T13:49:59"/>
    <m/>
    <n v="125"/>
    <d v="2020-02-01T00:00:00"/>
    <x v="4"/>
    <n v="1"/>
    <n v="0"/>
    <n v="0"/>
    <n v="0"/>
  </r>
  <r>
    <s v="CC123107"/>
    <d v="2020-02-13T13:12:22"/>
    <s v="C64968"/>
    <s v="phone"/>
    <s v="signup"/>
    <n v="38"/>
    <x v="0"/>
    <s v="prd_2"/>
    <d v="2020-02-13T13:17:19"/>
    <m/>
    <n v="125"/>
    <d v="2020-02-01T00:00:00"/>
    <x v="4"/>
    <n v="1"/>
    <n v="0"/>
    <n v="0"/>
    <n v="0"/>
  </r>
  <r>
    <s v="CC100445"/>
    <d v="2019-10-06T16:11:21"/>
    <s v="C54988"/>
    <s v="phone"/>
    <s v="signup"/>
    <n v="39"/>
    <x v="0"/>
    <s v="prd_2"/>
    <d v="2019-10-06T16:15:43"/>
    <d v="2020-10-01T07:05:40"/>
    <n v="125"/>
    <d v="2019-10-01T00:00:00"/>
    <x v="4"/>
    <n v="0"/>
    <n v="0"/>
    <n v="0"/>
    <n v="0"/>
  </r>
  <r>
    <s v="CC101423"/>
    <d v="2019-10-12T13:46:05"/>
    <s v="C48643"/>
    <s v="phone"/>
    <s v="support"/>
    <n v="39"/>
    <x v="1"/>
    <s v="prd_2"/>
    <d v="2019-07-16T10:22:55"/>
    <d v="2021-02-21T15:26:09"/>
    <n v="125"/>
    <d v="2019-10-01T00:00:00"/>
    <x v="4"/>
    <n v="0"/>
    <n v="3"/>
    <n v="3"/>
    <n v="3"/>
  </r>
  <r>
    <s v="CC106844"/>
    <d v="2019-11-15T11:27:23"/>
    <s v="C250076"/>
    <s v="phone"/>
    <s v="support"/>
    <n v="39"/>
    <x v="0"/>
    <s v="prd_2"/>
    <d v="2019-08-13T11:26:29"/>
    <d v="2021-05-20T15:40:13"/>
    <n v="125"/>
    <d v="2019-11-01T00:00:00"/>
    <x v="4"/>
    <n v="0"/>
    <n v="3"/>
    <n v="3"/>
    <n v="3"/>
  </r>
  <r>
    <s v="CC107963"/>
    <d v="2019-11-22T12:08:36"/>
    <s v="C57859"/>
    <s v="phone"/>
    <s v="signup"/>
    <n v="39"/>
    <x v="1"/>
    <s v="prd_2"/>
    <d v="2019-11-22T12:12:04"/>
    <d v="2020-03-21T10:34:15"/>
    <n v="125"/>
    <d v="2019-11-01T00:00:00"/>
    <x v="4"/>
    <n v="0"/>
    <n v="0"/>
    <n v="0"/>
    <n v="0"/>
  </r>
  <r>
    <s v="CC109945"/>
    <d v="2019-12-06T09:07:27"/>
    <s v="C208782"/>
    <s v="phone"/>
    <s v="support"/>
    <n v="39"/>
    <x v="0"/>
    <s v="prd_2"/>
    <d v="2019-02-28T17:52:24"/>
    <d v="2020-11-16T16:04:32"/>
    <n v="125"/>
    <d v="2019-12-01T00:00:00"/>
    <x v="4"/>
    <n v="0"/>
    <n v="9"/>
    <n v="9"/>
    <n v="9"/>
  </r>
  <r>
    <s v="CC111780"/>
    <d v="2019-12-18T11:40:21"/>
    <s v="C59188"/>
    <s v="phone"/>
    <s v="signup"/>
    <n v="39"/>
    <x v="0"/>
    <s v="prd_2"/>
    <d v="2019-12-18T11:44:51"/>
    <d v="2021-12-29T13:32:24"/>
    <n v="125"/>
    <d v="2019-12-01T00:00:00"/>
    <x v="4"/>
    <n v="0"/>
    <n v="0"/>
    <n v="0"/>
    <n v="0"/>
  </r>
  <r>
    <s v="CC112669"/>
    <d v="2019-12-24T13:23:25"/>
    <s v="C59500"/>
    <s v="phone"/>
    <s v="signup"/>
    <n v="39"/>
    <x v="0"/>
    <s v="prd_2"/>
    <d v="2019-12-24T13:27:03"/>
    <d v="2020-04-11T09:24:42"/>
    <n v="125"/>
    <d v="2019-12-01T00:00:00"/>
    <x v="4"/>
    <n v="0"/>
    <n v="0"/>
    <n v="0"/>
    <n v="0"/>
  </r>
  <r>
    <s v="CC114277"/>
    <d v="2020-01-03T10:17:01"/>
    <s v="C60242"/>
    <s v="phone"/>
    <s v="signup"/>
    <n v="39"/>
    <x v="1"/>
    <s v="prd_2"/>
    <d v="2020-01-03T10:20:41"/>
    <d v="2021-04-13T13:09:58"/>
    <n v="125"/>
    <d v="2020-01-01T00:00:00"/>
    <x v="4"/>
    <n v="0"/>
    <n v="0"/>
    <n v="0"/>
    <n v="0"/>
  </r>
  <r>
    <s v="CC114619"/>
    <d v="2020-01-04T17:51:40"/>
    <s v="C59500"/>
    <s v="phone"/>
    <s v="support"/>
    <n v="39"/>
    <x v="0"/>
    <s v="prd_2"/>
    <d v="2019-12-24T13:27:03"/>
    <d v="2020-04-11T09:24:42"/>
    <n v="125"/>
    <d v="2020-01-01T00:00:00"/>
    <x v="4"/>
    <n v="0"/>
    <n v="0"/>
    <n v="0"/>
    <n v="0"/>
  </r>
  <r>
    <s v="CC114931"/>
    <d v="2020-01-06T12:39:54"/>
    <s v="C60582"/>
    <s v="phone"/>
    <s v="signup"/>
    <n v="39"/>
    <x v="1"/>
    <s v="prd_2"/>
    <d v="2020-01-06T12:44:58"/>
    <d v="2020-09-26T13:28:48"/>
    <n v="125"/>
    <d v="2020-01-01T00:00:00"/>
    <x v="4"/>
    <n v="0"/>
    <n v="0"/>
    <n v="0"/>
    <n v="0"/>
  </r>
  <r>
    <s v="CC118072"/>
    <d v="2020-01-21T12:30:36"/>
    <s v="C62298"/>
    <s v="phone"/>
    <s v="signup"/>
    <n v="39"/>
    <x v="1"/>
    <s v="prd_2"/>
    <d v="2020-01-21T12:34:55"/>
    <d v="2021-11-19T15:58:55"/>
    <n v="125"/>
    <d v="2020-01-01T00:00:00"/>
    <x v="4"/>
    <n v="0"/>
    <n v="0"/>
    <n v="0"/>
    <n v="0"/>
  </r>
  <r>
    <s v="CC118402"/>
    <d v="2020-01-22T16:01:25"/>
    <s v="C236878"/>
    <s v="phone"/>
    <s v="support"/>
    <n v="39"/>
    <x v="0"/>
    <s v="prd_2"/>
    <d v="2019-06-17T16:35:00"/>
    <d v="2020-01-18T11:02:34"/>
    <n v="125"/>
    <d v="2020-01-01T00:00:00"/>
    <x v="4"/>
    <n v="1"/>
    <n v="7"/>
    <n v="7"/>
    <n v="7"/>
  </r>
  <r>
    <s v="CC118522"/>
    <d v="2020-01-23T12:15:08"/>
    <s v="C62555"/>
    <s v="phone"/>
    <s v="signup"/>
    <n v="39"/>
    <x v="1"/>
    <s v="prd_2"/>
    <d v="2020-01-23T12:20:22"/>
    <d v="2020-11-11T13:08:37"/>
    <n v="125"/>
    <d v="2020-01-01T00:00:00"/>
    <x v="4"/>
    <n v="0"/>
    <n v="0"/>
    <n v="0"/>
    <n v="0"/>
  </r>
  <r>
    <s v="CC118730"/>
    <d v="2020-01-24T11:42:04"/>
    <s v="C62663"/>
    <s v="phone"/>
    <s v="signup"/>
    <n v="39"/>
    <x v="1"/>
    <s v="prd_2"/>
    <d v="2020-01-24T11:45:07"/>
    <d v="2021-02-08T20:13:09"/>
    <n v="125"/>
    <d v="2020-01-01T00:00:00"/>
    <x v="4"/>
    <n v="0"/>
    <n v="0"/>
    <n v="0"/>
    <n v="0"/>
  </r>
  <r>
    <s v="CC119060"/>
    <d v="2020-01-26T12:36:47"/>
    <s v="C62798"/>
    <s v="phone"/>
    <s v="signup"/>
    <n v="39"/>
    <x v="1"/>
    <s v="prd_2"/>
    <d v="2020-01-26T12:39:32"/>
    <d v="2021-06-15T21:18:31"/>
    <n v="125"/>
    <d v="2020-01-01T00:00:00"/>
    <x v="4"/>
    <n v="0"/>
    <n v="0"/>
    <n v="0"/>
    <n v="0"/>
  </r>
  <r>
    <s v="CC119208"/>
    <d v="2020-01-27T10:56:23"/>
    <s v="C62859"/>
    <s v="phone"/>
    <s v="signup"/>
    <n v="39"/>
    <x v="1"/>
    <s v="prd_2"/>
    <d v="2020-01-27T10:58:00"/>
    <d v="2020-05-22T18:57:22"/>
    <n v="125"/>
    <d v="2020-01-01T00:00:00"/>
    <x v="4"/>
    <n v="0"/>
    <n v="0"/>
    <n v="0"/>
    <n v="0"/>
  </r>
  <r>
    <s v="CC119685"/>
    <d v="2020-01-29T09:39:47"/>
    <s v="C63159"/>
    <s v="phone"/>
    <s v="signup"/>
    <n v="39"/>
    <x v="0"/>
    <s v="prd_2"/>
    <d v="2020-01-29T09:42:25"/>
    <d v="2021-03-05T07:59:42"/>
    <n v="125"/>
    <d v="2020-01-01T00:00:00"/>
    <x v="4"/>
    <n v="0"/>
    <n v="0"/>
    <n v="0"/>
    <n v="0"/>
  </r>
  <r>
    <s v="CC121827"/>
    <d v="2020-02-07T13:38:04"/>
    <s v="C64305"/>
    <s v="phone"/>
    <s v="signup"/>
    <n v="39"/>
    <x v="1"/>
    <s v="prd_2"/>
    <d v="2020-02-07T13:41:35"/>
    <d v="2021-05-07T11:38:17"/>
    <n v="125"/>
    <d v="2020-02-01T00:00:00"/>
    <x v="4"/>
    <n v="0"/>
    <n v="0"/>
    <n v="0"/>
    <n v="0"/>
  </r>
  <r>
    <s v="CC122742"/>
    <d v="2020-02-12T10:28:37"/>
    <s v="C64728"/>
    <s v="phone"/>
    <s v="signup"/>
    <n v="39"/>
    <x v="0"/>
    <s v="prd_2"/>
    <d v="2020-02-12T10:34:31"/>
    <d v="2021-07-15T12:53:19"/>
    <n v="125"/>
    <d v="2020-02-01T00:00:00"/>
    <x v="4"/>
    <n v="0"/>
    <n v="0"/>
    <n v="0"/>
    <n v="0"/>
  </r>
  <r>
    <s v="CC124618"/>
    <d v="2020-02-20T12:00:50"/>
    <s v="C65778"/>
    <s v="phone"/>
    <s v="signup"/>
    <n v="39"/>
    <x v="0"/>
    <s v="prd_2"/>
    <d v="2020-02-20T12:06:04"/>
    <d v="2021-10-29T16:40:14"/>
    <n v="125"/>
    <d v="2020-02-01T00:00:00"/>
    <x v="4"/>
    <n v="0"/>
    <n v="0"/>
    <n v="0"/>
    <n v="0"/>
  </r>
  <r>
    <s v="CC126076"/>
    <d v="2020-02-27T09:42:00"/>
    <s v="C66476"/>
    <s v="phone"/>
    <s v="signup"/>
    <n v="39"/>
    <x v="0"/>
    <s v="prd_2"/>
    <d v="2020-02-27T09:45:01"/>
    <d v="2020-04-03T15:42:06"/>
    <n v="125"/>
    <d v="2020-02-01T00:00:00"/>
    <x v="4"/>
    <n v="0"/>
    <n v="0"/>
    <n v="0"/>
    <n v="0"/>
  </r>
  <r>
    <s v="CC129063"/>
    <d v="2020-03-11T11:55:41"/>
    <s v="C68058"/>
    <s v="phone"/>
    <s v="signup"/>
    <n v="39"/>
    <x v="0"/>
    <s v="prd_2"/>
    <d v="2020-03-11T11:59:14"/>
    <d v="2020-06-18T14:15:39"/>
    <n v="125"/>
    <d v="2020-03-01T00:00:00"/>
    <x v="4"/>
    <n v="0"/>
    <n v="0"/>
    <n v="0"/>
    <n v="0"/>
  </r>
  <r>
    <s v="CC129279"/>
    <d v="2020-03-12T11:31:50"/>
    <s v="C68172"/>
    <s v="phone"/>
    <s v="signup"/>
    <n v="39"/>
    <x v="1"/>
    <s v="prd_2"/>
    <d v="2020-03-12T11:37:36"/>
    <d v="2020-05-06T14:52:47"/>
    <n v="125"/>
    <d v="2020-03-01T00:00:00"/>
    <x v="4"/>
    <n v="0"/>
    <n v="0"/>
    <n v="0"/>
    <n v="0"/>
  </r>
  <r>
    <s v="CC131952"/>
    <d v="2020-03-24T11:51:03"/>
    <s v="C231368"/>
    <s v="phone"/>
    <s v="support"/>
    <n v="39"/>
    <x v="0"/>
    <s v="prd_2"/>
    <d v="2019-05-27T14:49:09"/>
    <d v="2021-10-18T08:13:20"/>
    <n v="125"/>
    <d v="2020-03-01T00:00:00"/>
    <x v="4"/>
    <n v="0"/>
    <n v="10"/>
    <n v="10"/>
    <n v="10"/>
  </r>
  <r>
    <s v="CC132146"/>
    <d v="2020-03-25T09:25:01"/>
    <s v="C69567"/>
    <s v="phone"/>
    <s v="signup"/>
    <n v="39"/>
    <x v="0"/>
    <s v="prd_2"/>
    <d v="2020-03-25T09:28:40"/>
    <d v="2020-12-24T12:30:39"/>
    <n v="125"/>
    <d v="2020-03-01T00:00:00"/>
    <x v="4"/>
    <n v="0"/>
    <n v="0"/>
    <n v="0"/>
    <n v="0"/>
  </r>
  <r>
    <s v="CC132911"/>
    <d v="2020-03-28T11:23:17"/>
    <s v="C69972"/>
    <s v="phone"/>
    <s v="signup"/>
    <n v="39"/>
    <x v="1"/>
    <s v="prd_2"/>
    <d v="2020-03-28T11:28:43"/>
    <d v="2020-06-10T10:56:52"/>
    <n v="125"/>
    <d v="2020-03-01T00:00:00"/>
    <x v="4"/>
    <n v="0"/>
    <n v="0"/>
    <n v="0"/>
    <n v="0"/>
  </r>
  <r>
    <s v="CC133068"/>
    <d v="2020-03-29T10:58:37"/>
    <s v="C234952"/>
    <s v="phone"/>
    <s v="support"/>
    <n v="39"/>
    <x v="0"/>
    <s v="prd_2"/>
    <d v="2019-06-10T14:59:25"/>
    <d v="2020-12-24T16:24:06"/>
    <n v="125"/>
    <d v="2020-03-01T00:00:00"/>
    <x v="4"/>
    <n v="0"/>
    <n v="10"/>
    <n v="10"/>
    <n v="10"/>
  </r>
  <r>
    <s v="CC133529"/>
    <d v="2020-03-31T10:49:11"/>
    <s v="C48600"/>
    <s v="email"/>
    <s v="support"/>
    <n v="39"/>
    <x v="1"/>
    <s v="prd_2"/>
    <d v="2019-07-15T14:03:21"/>
    <d v="2020-01-19T12:41:09"/>
    <n v="125"/>
    <d v="2020-03-01T00:00:00"/>
    <x v="4"/>
    <n v="1"/>
    <n v="9"/>
    <n v="6"/>
    <n v="6"/>
  </r>
  <r>
    <s v="CC135973"/>
    <d v="2020-04-09T17:28:44"/>
    <s v="C41130"/>
    <s v="phone"/>
    <s v="support"/>
    <n v="39"/>
    <x v="1"/>
    <s v="prd_2"/>
    <d v="2019-04-26T13:36:38"/>
    <d v="2020-08-26T08:59:30"/>
    <n v="125"/>
    <d v="2020-04-01T00:00:00"/>
    <x v="4"/>
    <n v="0"/>
    <n v="12"/>
    <n v="12"/>
    <n v="12"/>
  </r>
  <r>
    <s v="CC137800"/>
    <d v="2020-04-17T13:10:59"/>
    <s v="C72439"/>
    <s v="phone"/>
    <s v="signup"/>
    <n v="39"/>
    <x v="0"/>
    <s v="prd_2"/>
    <d v="2020-04-17T13:15:20"/>
    <d v="2021-08-10T23:02:44"/>
    <n v="125"/>
    <d v="2020-04-01T00:00:00"/>
    <x v="4"/>
    <n v="0"/>
    <n v="0"/>
    <n v="0"/>
    <n v="0"/>
  </r>
  <r>
    <s v="CC138296"/>
    <d v="2020-04-20T10:29:00"/>
    <s v="C72589"/>
    <s v="phone"/>
    <s v="signup"/>
    <n v="39"/>
    <x v="0"/>
    <s v="prd_2"/>
    <d v="2020-04-20T10:31:27"/>
    <d v="2020-09-04T08:29:52"/>
    <n v="125"/>
    <d v="2020-04-01T00:00:00"/>
    <x v="4"/>
    <n v="0"/>
    <n v="0"/>
    <n v="0"/>
    <n v="0"/>
  </r>
  <r>
    <s v="CC138966"/>
    <d v="2020-04-22T12:30:01"/>
    <s v="C72953"/>
    <s v="phone"/>
    <s v="signup"/>
    <n v="39"/>
    <x v="0"/>
    <s v="prd_2"/>
    <d v="2020-04-22T12:35:36"/>
    <d v="2020-08-09T11:32:51"/>
    <n v="125"/>
    <d v="2020-04-01T00:00:00"/>
    <x v="4"/>
    <n v="0"/>
    <n v="0"/>
    <n v="0"/>
    <n v="0"/>
  </r>
  <r>
    <s v="CC139470"/>
    <d v="2020-04-24T12:43:20"/>
    <s v="C73218"/>
    <s v="phone"/>
    <s v="signup"/>
    <n v="39"/>
    <x v="0"/>
    <s v="prd_2"/>
    <d v="2020-04-24T12:47:50"/>
    <d v="2021-12-13T16:49:04"/>
    <n v="125"/>
    <d v="2020-04-01T00:00:00"/>
    <x v="4"/>
    <n v="0"/>
    <n v="0"/>
    <n v="0"/>
    <n v="0"/>
  </r>
  <r>
    <s v="CC101926"/>
    <d v="2019-10-15T14:03:52"/>
    <s v="C46143"/>
    <s v="phone"/>
    <s v="support"/>
    <n v="39"/>
    <x v="0"/>
    <s v="prd_2"/>
    <d v="2019-06-18T14:38:52"/>
    <m/>
    <n v="125"/>
    <d v="2019-10-01T00:00:00"/>
    <x v="4"/>
    <n v="1"/>
    <n v="4"/>
    <n v="4"/>
    <n v="4"/>
  </r>
  <r>
    <s v="CC102235"/>
    <d v="2019-10-17T11:57:52"/>
    <s v="C55754"/>
    <s v="phone"/>
    <s v="signup"/>
    <n v="39"/>
    <x v="0"/>
    <s v="prd_2"/>
    <d v="2019-10-17T12:01:31"/>
    <m/>
    <n v="125"/>
    <d v="2019-10-01T00:00:00"/>
    <x v="4"/>
    <n v="1"/>
    <n v="0"/>
    <n v="0"/>
    <n v="0"/>
  </r>
  <r>
    <s v="CC103248"/>
    <d v="2019-10-23T13:45:20"/>
    <s v="C51050"/>
    <s v="phone"/>
    <s v="support"/>
    <n v="39"/>
    <x v="1"/>
    <s v="prd_2"/>
    <d v="2019-08-13T13:50:45"/>
    <m/>
    <n v="125"/>
    <d v="2019-10-01T00:00:00"/>
    <x v="4"/>
    <n v="1"/>
    <n v="2"/>
    <n v="2"/>
    <n v="2"/>
  </r>
  <r>
    <s v="CC108374"/>
    <d v="2019-11-25T14:28:30"/>
    <s v="C57989"/>
    <s v="phone"/>
    <s v="signup"/>
    <n v="39"/>
    <x v="0"/>
    <s v="prd_2"/>
    <d v="2019-11-25T14:31:11"/>
    <m/>
    <n v="125"/>
    <d v="2019-11-01T00:00:00"/>
    <x v="4"/>
    <n v="1"/>
    <n v="0"/>
    <n v="0"/>
    <n v="0"/>
  </r>
  <r>
    <s v="CC108486"/>
    <d v="2019-11-26T12:39:49"/>
    <s v="C58039"/>
    <s v="phone"/>
    <s v="signup"/>
    <n v="39"/>
    <x v="1"/>
    <s v="prd_2"/>
    <d v="2019-11-26T12:44:44"/>
    <m/>
    <n v="125"/>
    <d v="2019-11-01T00:00:00"/>
    <x v="4"/>
    <n v="1"/>
    <n v="0"/>
    <n v="0"/>
    <n v="0"/>
  </r>
  <r>
    <s v="CC109175"/>
    <d v="2019-12-01T09:49:48"/>
    <s v="C38597"/>
    <s v="phone"/>
    <s v="support"/>
    <n v="39"/>
    <x v="0"/>
    <s v="prd_2"/>
    <d v="2019-04-02T08:42:26"/>
    <m/>
    <n v="125"/>
    <d v="2019-12-01T00:00:00"/>
    <x v="4"/>
    <n v="1"/>
    <n v="8"/>
    <n v="8"/>
    <n v="8"/>
  </r>
  <r>
    <s v="CC109669"/>
    <d v="2019-12-04T11:57:37"/>
    <s v="C58456"/>
    <s v="phone"/>
    <s v="signup"/>
    <n v="39"/>
    <x v="0"/>
    <s v="prd_2"/>
    <d v="2019-12-04T12:01:08"/>
    <m/>
    <n v="125"/>
    <d v="2019-12-01T00:00:00"/>
    <x v="4"/>
    <n v="1"/>
    <n v="0"/>
    <n v="0"/>
    <n v="0"/>
  </r>
  <r>
    <s v="CC112047"/>
    <d v="2019-12-20T10:02:26"/>
    <s v="C44777"/>
    <s v="phone"/>
    <s v="support"/>
    <n v="39"/>
    <x v="0"/>
    <s v="prd_2"/>
    <d v="2019-06-04T11:55:25"/>
    <m/>
    <n v="125"/>
    <d v="2019-12-01T00:00:00"/>
    <x v="4"/>
    <n v="1"/>
    <n v="7"/>
    <n v="7"/>
    <n v="7"/>
  </r>
  <r>
    <s v="CC113843"/>
    <d v="2020-01-01T12:39:07"/>
    <s v="C59968"/>
    <s v="phone"/>
    <s v="signup"/>
    <n v="39"/>
    <x v="1"/>
    <s v="prd_2"/>
    <d v="2020-01-01T12:43:37"/>
    <m/>
    <n v="125"/>
    <d v="2020-01-01T00:00:00"/>
    <x v="4"/>
    <n v="1"/>
    <n v="0"/>
    <n v="0"/>
    <n v="0"/>
  </r>
  <r>
    <s v="CC114163"/>
    <d v="2020-01-02T13:23:52"/>
    <s v="C60186"/>
    <s v="phone"/>
    <s v="signup"/>
    <n v="39"/>
    <x v="1"/>
    <s v="prd_2"/>
    <d v="2020-01-02T13:27:27"/>
    <m/>
    <n v="125"/>
    <d v="2020-01-01T00:00:00"/>
    <x v="4"/>
    <n v="1"/>
    <n v="0"/>
    <n v="0"/>
    <n v="0"/>
  </r>
  <r>
    <s v="CC115216"/>
    <d v="2020-01-07T13:06:01"/>
    <s v="C60753"/>
    <s v="phone"/>
    <s v="signup"/>
    <n v="39"/>
    <x v="1"/>
    <s v="prd_2"/>
    <d v="2020-01-07T13:10:13"/>
    <m/>
    <n v="125"/>
    <d v="2020-01-01T00:00:00"/>
    <x v="4"/>
    <n v="1"/>
    <n v="0"/>
    <n v="0"/>
    <n v="0"/>
  </r>
  <r>
    <s v="CC115271"/>
    <d v="2020-01-07T14:56:40"/>
    <s v="C60790"/>
    <s v="phone"/>
    <s v="signup"/>
    <n v="39"/>
    <x v="0"/>
    <s v="prd_2"/>
    <d v="2020-01-07T15:00:16"/>
    <m/>
    <n v="125"/>
    <d v="2020-01-01T00:00:00"/>
    <x v="4"/>
    <n v="1"/>
    <n v="0"/>
    <n v="0"/>
    <n v="0"/>
  </r>
  <r>
    <s v="CC115772"/>
    <d v="2020-01-10T08:21:12"/>
    <s v="C254010"/>
    <s v="phone"/>
    <s v="support"/>
    <n v="39"/>
    <x v="1"/>
    <s v="prd_2"/>
    <d v="2019-09-01T11:39:56"/>
    <m/>
    <n v="125"/>
    <d v="2020-01-01T00:00:00"/>
    <x v="4"/>
    <n v="1"/>
    <n v="4"/>
    <n v="4"/>
    <n v="4"/>
  </r>
  <r>
    <s v="CC117321"/>
    <d v="2020-01-17T12:04:37"/>
    <s v="C61915"/>
    <s v="phone"/>
    <s v="signup"/>
    <n v="39"/>
    <x v="0"/>
    <s v="prd_2"/>
    <d v="2020-01-17T12:08:20"/>
    <m/>
    <n v="125"/>
    <d v="2020-01-01T00:00:00"/>
    <x v="4"/>
    <n v="1"/>
    <n v="0"/>
    <n v="0"/>
    <n v="0"/>
  </r>
  <r>
    <s v="CC117556"/>
    <d v="2020-01-18T14:52:38"/>
    <s v="C62017"/>
    <s v="phone"/>
    <s v="signup"/>
    <n v="39"/>
    <x v="1"/>
    <s v="prd_2"/>
    <d v="2020-01-18T14:56:25"/>
    <m/>
    <n v="125"/>
    <d v="2020-01-01T00:00:00"/>
    <x v="4"/>
    <n v="1"/>
    <n v="0"/>
    <n v="0"/>
    <n v="0"/>
  </r>
  <r>
    <s v="CC117787"/>
    <d v="2020-01-20T11:46:05"/>
    <s v="C62110"/>
    <s v="phone"/>
    <s v="signup"/>
    <n v="39"/>
    <x v="0"/>
    <s v="prd_2"/>
    <d v="2020-01-20T11:49:48"/>
    <m/>
    <n v="125"/>
    <d v="2020-01-01T00:00:00"/>
    <x v="4"/>
    <n v="1"/>
    <n v="0"/>
    <n v="0"/>
    <n v="0"/>
  </r>
  <r>
    <s v="CC117845"/>
    <d v="2020-01-20T12:53:17"/>
    <s v="C60753"/>
    <s v="phone"/>
    <s v="support"/>
    <n v="39"/>
    <x v="1"/>
    <s v="prd_2"/>
    <d v="2020-01-07T13:10:13"/>
    <m/>
    <n v="125"/>
    <d v="2020-01-01T00:00:00"/>
    <x v="4"/>
    <n v="1"/>
    <n v="0"/>
    <n v="0"/>
    <n v="0"/>
  </r>
  <r>
    <s v="CC118372"/>
    <d v="2020-01-22T14:19:44"/>
    <s v="C265241"/>
    <s v="phone"/>
    <s v="support"/>
    <n v="39"/>
    <x v="1"/>
    <s v="prd_2"/>
    <d v="2019-11-01T08:08:01"/>
    <m/>
    <n v="125"/>
    <d v="2020-01-01T00:00:00"/>
    <x v="4"/>
    <n v="1"/>
    <n v="3"/>
    <n v="3"/>
    <n v="3"/>
  </r>
  <r>
    <s v="CC119183"/>
    <d v="2020-01-27T10:23:52"/>
    <s v="C62843"/>
    <s v="phone"/>
    <s v="signup"/>
    <n v="39"/>
    <x v="1"/>
    <s v="prd_2"/>
    <d v="2020-01-27T10:26:46"/>
    <m/>
    <n v="125"/>
    <d v="2020-01-01T00:00:00"/>
    <x v="4"/>
    <n v="1"/>
    <n v="0"/>
    <n v="0"/>
    <n v="0"/>
  </r>
  <r>
    <s v="CC119598"/>
    <d v="2020-01-28T13:57:02"/>
    <s v="C63132"/>
    <s v="phone"/>
    <s v="signup"/>
    <n v="39"/>
    <x v="1"/>
    <s v="prd_2"/>
    <d v="2020-01-28T14:02:57"/>
    <m/>
    <n v="125"/>
    <d v="2020-01-01T00:00:00"/>
    <x v="4"/>
    <n v="1"/>
    <n v="0"/>
    <n v="0"/>
    <n v="0"/>
  </r>
  <r>
    <s v="CC120692"/>
    <d v="2020-02-03T10:33:00"/>
    <s v="C63627"/>
    <s v="phone"/>
    <s v="signup"/>
    <n v="39"/>
    <x v="1"/>
    <s v="prd_2"/>
    <d v="2020-02-03T10:37:36"/>
    <m/>
    <n v="125"/>
    <d v="2020-02-01T00:00:00"/>
    <x v="4"/>
    <n v="1"/>
    <n v="0"/>
    <n v="0"/>
    <n v="0"/>
  </r>
  <r>
    <s v="CC120771"/>
    <d v="2020-02-03T12:03:40"/>
    <s v="C63692"/>
    <s v="phone"/>
    <s v="signup"/>
    <n v="39"/>
    <x v="1"/>
    <s v="prd_2"/>
    <d v="2020-02-03T12:08:24"/>
    <m/>
    <n v="125"/>
    <d v="2020-02-01T00:00:00"/>
    <x v="4"/>
    <n v="1"/>
    <n v="0"/>
    <n v="0"/>
    <n v="0"/>
  </r>
  <r>
    <s v="CC121161"/>
    <d v="2020-02-04T16:09:11"/>
    <s v="C63930"/>
    <s v="phone"/>
    <s v="signup"/>
    <n v="39"/>
    <x v="0"/>
    <s v="prd_2"/>
    <d v="2020-02-04T16:11:35"/>
    <m/>
    <n v="125"/>
    <d v="2020-02-01T00:00:00"/>
    <x v="4"/>
    <n v="1"/>
    <n v="0"/>
    <n v="0"/>
    <n v="0"/>
  </r>
  <r>
    <s v="CC121765"/>
    <d v="2020-02-07T11:42:20"/>
    <s v="C64266"/>
    <s v="phone"/>
    <s v="signup"/>
    <n v="39"/>
    <x v="1"/>
    <s v="prd_2"/>
    <d v="2020-02-07T11:43:45"/>
    <m/>
    <n v="125"/>
    <d v="2020-02-01T00:00:00"/>
    <x v="4"/>
    <n v="1"/>
    <n v="0"/>
    <n v="0"/>
    <n v="0"/>
  </r>
  <r>
    <s v="CC100776"/>
    <d v="2019-10-08T14:34:52"/>
    <s v="C21754"/>
    <s v="phone"/>
    <s v="support"/>
    <n v="40"/>
    <x v="1"/>
    <s v="prd_2"/>
    <d v="2018-05-28T11:01:18"/>
    <d v="2020-11-30T09:34:34"/>
    <n v="125"/>
    <d v="2019-10-01T00:00:00"/>
    <x v="4"/>
    <n v="0"/>
    <n v="17"/>
    <n v="17"/>
    <n v="17"/>
  </r>
  <r>
    <s v="CC101226"/>
    <d v="2019-10-11T11:22:00"/>
    <s v="C55354"/>
    <s v="phone"/>
    <s v="signup"/>
    <n v="40"/>
    <x v="1"/>
    <s v="prd_2"/>
    <d v="2019-10-11T11:24:15"/>
    <d v="2020-09-13T16:17:34"/>
    <n v="125"/>
    <d v="2019-10-01T00:00:00"/>
    <x v="4"/>
    <n v="0"/>
    <n v="0"/>
    <n v="0"/>
    <n v="0"/>
  </r>
  <r>
    <s v="CC103139"/>
    <d v="2019-10-22T17:24:55"/>
    <s v="C46457"/>
    <s v="phone"/>
    <s v="support"/>
    <n v="40"/>
    <x v="0"/>
    <s v="prd_2"/>
    <d v="2019-06-21T14:38:52"/>
    <d v="2019-10-23T17:23:15"/>
    <n v="125"/>
    <d v="2019-10-01T00:00:00"/>
    <x v="4"/>
    <n v="0"/>
    <n v="4"/>
    <n v="4"/>
    <n v="4"/>
  </r>
  <r>
    <s v="CC103273"/>
    <d v="2019-10-23T14:43:17"/>
    <s v="C40045"/>
    <s v="email"/>
    <s v="support"/>
    <n v="40"/>
    <x v="1"/>
    <s v="prd_2"/>
    <d v="2019-04-16T12:29:50"/>
    <d v="2021-02-14T13:17:23"/>
    <n v="125"/>
    <d v="2019-10-01T00:00:00"/>
    <x v="4"/>
    <n v="0"/>
    <n v="6"/>
    <n v="6"/>
    <n v="6"/>
  </r>
  <r>
    <s v="CC104983"/>
    <d v="2019-11-03T14:30:04"/>
    <s v="C44958"/>
    <s v="email"/>
    <s v="support"/>
    <n v="40"/>
    <x v="0"/>
    <s v="prd_2"/>
    <d v="2019-06-06T08:33:40"/>
    <d v="2021-02-23T16:01:53"/>
    <n v="125"/>
    <d v="2019-11-01T00:00:00"/>
    <x v="4"/>
    <n v="0"/>
    <n v="5"/>
    <n v="5"/>
    <n v="5"/>
  </r>
  <r>
    <s v="CC108838"/>
    <d v="2019-11-28T14:47:24"/>
    <s v="C268630"/>
    <s v="phone"/>
    <s v="support"/>
    <n v="40"/>
    <x v="1"/>
    <s v="prd_2"/>
    <d v="2019-11-24T16:45:07"/>
    <d v="2020-12-03T13:48:20"/>
    <n v="125"/>
    <d v="2019-11-01T00:00:00"/>
    <x v="4"/>
    <n v="0"/>
    <n v="0"/>
    <n v="0"/>
    <n v="0"/>
  </r>
  <r>
    <s v="CC109673"/>
    <d v="2019-12-04T12:04:57"/>
    <s v="C58460"/>
    <s v="phone"/>
    <s v="signup"/>
    <n v="40"/>
    <x v="1"/>
    <s v="prd_2"/>
    <d v="2019-12-04T12:09:35"/>
    <d v="2020-06-28T11:56:53"/>
    <n v="125"/>
    <d v="2019-12-01T00:00:00"/>
    <x v="4"/>
    <n v="0"/>
    <n v="0"/>
    <n v="0"/>
    <n v="0"/>
  </r>
  <r>
    <s v="CC111794"/>
    <d v="2019-12-18T12:14:05"/>
    <s v="C59193"/>
    <s v="phone"/>
    <s v="signup"/>
    <n v="40"/>
    <x v="1"/>
    <s v="prd_2"/>
    <d v="2019-12-18T12:17:52"/>
    <d v="2021-03-03T12:22:21"/>
    <n v="125"/>
    <d v="2019-12-01T00:00:00"/>
    <x v="4"/>
    <n v="0"/>
    <n v="0"/>
    <n v="0"/>
    <n v="0"/>
  </r>
  <r>
    <s v="CC112432"/>
    <d v="2019-12-23T09:09:05"/>
    <s v="C59385"/>
    <s v="phone"/>
    <s v="signup"/>
    <n v="40"/>
    <x v="1"/>
    <s v="prd_2"/>
    <d v="2019-12-23T09:12:59"/>
    <d v="2021-01-07T08:35:37"/>
    <n v="125"/>
    <d v="2019-12-01T00:00:00"/>
    <x v="4"/>
    <n v="0"/>
    <n v="0"/>
    <n v="0"/>
    <n v="0"/>
  </r>
  <r>
    <s v="CC113786"/>
    <d v="2020-01-01T11:33:54"/>
    <s v="C59922"/>
    <s v="phone"/>
    <s v="signup"/>
    <n v="40"/>
    <x v="0"/>
    <s v="prd_2"/>
    <d v="2020-01-01T11:39:01"/>
    <d v="2020-06-10T10:29:20"/>
    <n v="125"/>
    <d v="2020-01-01T00:00:00"/>
    <x v="4"/>
    <n v="0"/>
    <n v="0"/>
    <n v="0"/>
    <n v="0"/>
  </r>
  <r>
    <s v="CC114242"/>
    <d v="2020-01-02T17:12:27"/>
    <s v="C59922"/>
    <s v="phone"/>
    <s v="support"/>
    <n v="40"/>
    <x v="0"/>
    <s v="prd_2"/>
    <d v="2020-01-01T11:39:01"/>
    <d v="2020-06-10T10:29:20"/>
    <n v="125"/>
    <d v="2020-01-01T00:00:00"/>
    <x v="4"/>
    <n v="0"/>
    <n v="0"/>
    <n v="0"/>
    <n v="0"/>
  </r>
  <r>
    <s v="CC115996"/>
    <d v="2020-01-11T10:45:39"/>
    <s v="C61200"/>
    <s v="phone"/>
    <s v="signup"/>
    <n v="40"/>
    <x v="0"/>
    <s v="prd_2"/>
    <d v="2020-01-11T10:50:04"/>
    <d v="2020-01-23T10:37:09"/>
    <n v="125"/>
    <d v="2020-01-01T00:00:00"/>
    <x v="4"/>
    <n v="0"/>
    <n v="0"/>
    <n v="0"/>
    <n v="0"/>
  </r>
  <r>
    <s v="CC116355"/>
    <d v="2020-01-13T12:01:58"/>
    <s v="C61353"/>
    <s v="phone"/>
    <s v="signup"/>
    <n v="40"/>
    <x v="1"/>
    <s v="prd_2"/>
    <d v="2020-01-13T12:07:58"/>
    <d v="2021-12-03T11:42:22"/>
    <n v="125"/>
    <d v="2020-01-01T00:00:00"/>
    <x v="4"/>
    <n v="0"/>
    <n v="0"/>
    <n v="0"/>
    <n v="0"/>
  </r>
  <r>
    <s v="CC118534"/>
    <d v="2020-01-23T12:39:11"/>
    <s v="C62565"/>
    <s v="phone"/>
    <s v="signup"/>
    <n v="40"/>
    <x v="0"/>
    <s v="prd_2"/>
    <d v="2020-01-23T12:42:27"/>
    <d v="2021-08-10T13:43:41"/>
    <n v="125"/>
    <d v="2020-01-01T00:00:00"/>
    <x v="4"/>
    <n v="0"/>
    <n v="0"/>
    <n v="0"/>
    <n v="0"/>
  </r>
  <r>
    <s v="CC118818"/>
    <d v="2020-01-24T14:16:18"/>
    <s v="C62720"/>
    <s v="phone"/>
    <s v="signup"/>
    <n v="40"/>
    <x v="0"/>
    <s v="prd_2"/>
    <d v="2020-01-24T14:20:51"/>
    <d v="2020-08-02T08:32:59"/>
    <n v="125"/>
    <d v="2020-01-01T00:00:00"/>
    <x v="4"/>
    <n v="0"/>
    <n v="0"/>
    <n v="0"/>
    <n v="0"/>
  </r>
  <r>
    <s v="CC119784"/>
    <d v="2020-01-29T12:34:27"/>
    <s v="C63228"/>
    <s v="phone"/>
    <s v="signup"/>
    <n v="40"/>
    <x v="0"/>
    <s v="prd_2"/>
    <d v="2020-01-29T12:38:07"/>
    <d v="2020-08-15T12:05:48"/>
    <n v="125"/>
    <d v="2020-01-01T00:00:00"/>
    <x v="4"/>
    <n v="0"/>
    <n v="0"/>
    <n v="0"/>
    <n v="0"/>
  </r>
  <r>
    <s v="CC120551"/>
    <d v="2020-02-02T12:11:18"/>
    <s v="C62565"/>
    <s v="email"/>
    <s v="support"/>
    <n v="40"/>
    <x v="0"/>
    <s v="prd_2"/>
    <d v="2020-01-23T12:42:27"/>
    <d v="2021-08-10T13:43:41"/>
    <n v="125"/>
    <d v="2020-02-01T00:00:00"/>
    <x v="4"/>
    <n v="0"/>
    <n v="0"/>
    <n v="0"/>
    <n v="0"/>
  </r>
  <r>
    <s v="CC121068"/>
    <d v="2020-02-04T12:31:51"/>
    <s v="C63875"/>
    <s v="phone"/>
    <s v="signup"/>
    <n v="40"/>
    <x v="1"/>
    <s v="prd_2"/>
    <d v="2020-02-04T12:35:39"/>
    <d v="2020-02-17T17:04:58"/>
    <n v="125"/>
    <d v="2020-02-01T00:00:00"/>
    <x v="4"/>
    <n v="0"/>
    <n v="0"/>
    <n v="0"/>
    <n v="0"/>
  </r>
  <r>
    <s v="CC122388"/>
    <d v="2020-02-10T14:07:59"/>
    <s v="C64544"/>
    <s v="phone"/>
    <s v="signup"/>
    <n v="40"/>
    <x v="0"/>
    <s v="prd_2"/>
    <d v="2020-02-10T14:12:26"/>
    <d v="2021-04-18T18:54:46"/>
    <n v="125"/>
    <d v="2020-02-01T00:00:00"/>
    <x v="4"/>
    <n v="0"/>
    <n v="0"/>
    <n v="0"/>
    <n v="0"/>
  </r>
  <r>
    <s v="CC123393"/>
    <d v="2020-02-14T15:07:53"/>
    <s v="C65128"/>
    <s v="phone"/>
    <s v="signup"/>
    <n v="40"/>
    <x v="1"/>
    <s v="prd_2"/>
    <d v="2020-02-14T15:11:54"/>
    <d v="2021-07-31T10:33:31"/>
    <n v="125"/>
    <d v="2020-02-01T00:00:00"/>
    <x v="4"/>
    <n v="0"/>
    <n v="0"/>
    <n v="0"/>
    <n v="0"/>
  </r>
  <r>
    <s v="CC123556"/>
    <d v="2020-02-15T15:20:10"/>
    <s v="C64544"/>
    <s v="phone"/>
    <s v="support"/>
    <n v="40"/>
    <x v="0"/>
    <s v="prd_2"/>
    <d v="2020-02-10T14:12:26"/>
    <d v="2021-04-18T18:54:46"/>
    <n v="125"/>
    <d v="2020-02-01T00:00:00"/>
    <x v="4"/>
    <n v="0"/>
    <n v="0"/>
    <n v="0"/>
    <n v="0"/>
  </r>
  <r>
    <s v="CC124651"/>
    <d v="2020-02-20T12:46:16"/>
    <s v="C62720"/>
    <s v="phone"/>
    <s v="support"/>
    <n v="40"/>
    <x v="0"/>
    <s v="prd_2"/>
    <d v="2020-01-24T14:20:51"/>
    <d v="2020-08-02T08:32:59"/>
    <n v="125"/>
    <d v="2020-02-01T00:00:00"/>
    <x v="4"/>
    <n v="0"/>
    <n v="1"/>
    <n v="1"/>
    <n v="1"/>
  </r>
  <r>
    <s v="CC125805"/>
    <d v="2020-02-26T09:02:58"/>
    <s v="C66310"/>
    <s v="phone"/>
    <s v="signup"/>
    <n v="40"/>
    <x v="0"/>
    <s v="prd_2"/>
    <d v="2020-02-26T09:06:31"/>
    <d v="2021-12-19T20:24:57"/>
    <n v="125"/>
    <d v="2020-02-01T00:00:00"/>
    <x v="4"/>
    <n v="0"/>
    <n v="0"/>
    <n v="0"/>
    <n v="0"/>
  </r>
  <r>
    <s v="CC126111"/>
    <d v="2020-02-27T10:55:12"/>
    <s v="C262998"/>
    <s v="email"/>
    <s v="support"/>
    <n v="40"/>
    <x v="1"/>
    <s v="prd_2"/>
    <d v="2019-10-18T15:29:22"/>
    <d v="2020-01-09T15:41:31"/>
    <n v="125"/>
    <d v="2020-02-01T00:00:00"/>
    <x v="4"/>
    <n v="1"/>
    <n v="4"/>
    <n v="3"/>
    <n v="3"/>
  </r>
  <r>
    <s v="CC126403"/>
    <d v="2020-02-28T11:33:11"/>
    <s v="C66681"/>
    <s v="phone"/>
    <s v="signup"/>
    <n v="40"/>
    <x v="1"/>
    <s v="prd_2"/>
    <d v="2020-02-28T11:37:21"/>
    <d v="2020-03-05T14:52:24"/>
    <n v="125"/>
    <d v="2020-02-01T00:00:00"/>
    <x v="4"/>
    <n v="0"/>
    <n v="0"/>
    <n v="0"/>
    <n v="0"/>
  </r>
  <r>
    <s v="CC129014"/>
    <d v="2020-03-11T10:46:07"/>
    <s v="C68020"/>
    <s v="phone"/>
    <s v="signup"/>
    <n v="40"/>
    <x v="0"/>
    <s v="prd_2"/>
    <d v="2020-03-11T10:47:47"/>
    <d v="2021-02-24T16:53:43"/>
    <n v="125"/>
    <d v="2020-03-01T00:00:00"/>
    <x v="4"/>
    <n v="0"/>
    <n v="0"/>
    <n v="0"/>
    <n v="0"/>
  </r>
  <r>
    <s v="CC129526"/>
    <d v="2020-03-13T12:33:51"/>
    <s v="C297823"/>
    <s v="phone"/>
    <s v="support"/>
    <n v="40"/>
    <x v="1"/>
    <s v="prd_2"/>
    <d v="2020-03-08T12:21:03"/>
    <d v="2020-05-17T15:51:29"/>
    <n v="125"/>
    <d v="2020-03-01T00:00:00"/>
    <x v="4"/>
    <n v="0"/>
    <n v="0"/>
    <n v="0"/>
    <n v="0"/>
  </r>
  <r>
    <s v="CC131157"/>
    <d v="2020-03-20T12:44:03"/>
    <s v="C66310"/>
    <s v="phone"/>
    <s v="support"/>
    <n v="40"/>
    <x v="0"/>
    <s v="prd_2"/>
    <d v="2020-02-26T09:06:31"/>
    <d v="2021-12-19T20:24:57"/>
    <n v="125"/>
    <d v="2020-03-01T00:00:00"/>
    <x v="4"/>
    <n v="0"/>
    <n v="1"/>
    <n v="1"/>
    <n v="1"/>
  </r>
  <r>
    <s v="CC131586"/>
    <d v="2020-03-23T07:37:14"/>
    <s v="C69244"/>
    <s v="phone"/>
    <s v="signup"/>
    <n v="40"/>
    <x v="1"/>
    <s v="prd_2"/>
    <d v="2020-03-23T07:41:13"/>
    <d v="2021-11-29T16:32:12"/>
    <n v="125"/>
    <d v="2020-03-01T00:00:00"/>
    <x v="4"/>
    <n v="0"/>
    <n v="0"/>
    <n v="0"/>
    <n v="0"/>
  </r>
  <r>
    <s v="CC132492"/>
    <d v="2020-03-26T11:39:36"/>
    <s v="C69765"/>
    <s v="phone"/>
    <s v="signup"/>
    <n v="40"/>
    <x v="1"/>
    <s v="prd_2"/>
    <d v="2020-03-26T11:44:02"/>
    <d v="2020-05-09T11:52:47"/>
    <n v="125"/>
    <d v="2020-03-01T00:00:00"/>
    <x v="4"/>
    <n v="0"/>
    <n v="0"/>
    <n v="0"/>
    <n v="0"/>
  </r>
  <r>
    <s v="CC133210"/>
    <d v="2020-03-30T09:19:23"/>
    <s v="C70043"/>
    <s v="phone"/>
    <s v="signup"/>
    <n v="40"/>
    <x v="1"/>
    <s v="prd_2"/>
    <d v="2020-03-30T09:24:41"/>
    <d v="2021-10-09T19:12:34"/>
    <n v="125"/>
    <d v="2020-03-01T00:00:00"/>
    <x v="4"/>
    <n v="0"/>
    <n v="0"/>
    <n v="0"/>
    <n v="0"/>
  </r>
  <r>
    <s v="CC134212"/>
    <d v="2020-04-02T13:33:10"/>
    <s v="C70654"/>
    <s v="phone"/>
    <s v="signup"/>
    <n v="40"/>
    <x v="1"/>
    <s v="prd_2"/>
    <d v="2020-04-02T13:38:18"/>
    <d v="2021-07-15T14:37:21"/>
    <n v="125"/>
    <d v="2020-04-01T00:00:00"/>
    <x v="4"/>
    <n v="0"/>
    <n v="0"/>
    <n v="0"/>
    <n v="0"/>
  </r>
  <r>
    <s v="CC135170"/>
    <d v="2020-04-07T08:53:32"/>
    <s v="C71079"/>
    <s v="phone"/>
    <s v="signup"/>
    <n v="40"/>
    <x v="1"/>
    <s v="prd_2"/>
    <d v="2020-04-07T08:58:31"/>
    <d v="2021-01-09T15:21:56"/>
    <n v="125"/>
    <d v="2020-04-01T00:00:00"/>
    <x v="4"/>
    <n v="0"/>
    <n v="0"/>
    <n v="0"/>
    <n v="0"/>
  </r>
  <r>
    <s v="CC135755"/>
    <d v="2020-04-09T10:35:31"/>
    <s v="C71424"/>
    <s v="phone"/>
    <s v="signup"/>
    <n v="40"/>
    <x v="1"/>
    <s v="prd_2"/>
    <d v="2020-04-09T10:39:04"/>
    <d v="2021-11-29T16:54:32"/>
    <n v="125"/>
    <d v="2020-04-01T00:00:00"/>
    <x v="4"/>
    <n v="0"/>
    <n v="0"/>
    <n v="0"/>
    <n v="0"/>
  </r>
  <r>
    <s v="CC136086"/>
    <d v="2020-04-10T12:15:27"/>
    <s v="C71598"/>
    <s v="phone"/>
    <s v="signup"/>
    <n v="40"/>
    <x v="0"/>
    <s v="prd_2"/>
    <d v="2020-04-10T12:19:35"/>
    <d v="2021-01-08T16:34:29"/>
    <n v="125"/>
    <d v="2020-04-01T00:00:00"/>
    <x v="4"/>
    <n v="0"/>
    <n v="0"/>
    <n v="0"/>
    <n v="0"/>
  </r>
  <r>
    <s v="CC137098"/>
    <d v="2020-04-14T18:38:24"/>
    <s v="C295691"/>
    <s v="email"/>
    <s v="support"/>
    <n v="40"/>
    <x v="0"/>
    <s v="prd_2"/>
    <d v="2020-03-02T16:13:12"/>
    <d v="2020-12-11T13:49:15"/>
    <n v="125"/>
    <d v="2020-04-01T00:00:00"/>
    <x v="4"/>
    <n v="0"/>
    <n v="1"/>
    <n v="1"/>
    <n v="1"/>
  </r>
  <r>
    <s v="CC137565"/>
    <d v="2020-04-16T13:45:23"/>
    <s v="C278497"/>
    <s v="phone"/>
    <s v="support"/>
    <n v="40"/>
    <x v="0"/>
    <s v="prd_2"/>
    <d v="2020-01-14T13:29:15"/>
    <d v="2020-10-08T15:23:33"/>
    <n v="125"/>
    <d v="2020-04-01T00:00:00"/>
    <x v="4"/>
    <n v="0"/>
    <n v="3"/>
    <n v="3"/>
    <n v="3"/>
  </r>
  <r>
    <s v="CC138846"/>
    <d v="2020-04-22T09:19:12"/>
    <s v="C72876"/>
    <s v="phone"/>
    <s v="signup"/>
    <n v="40"/>
    <x v="1"/>
    <s v="prd_2"/>
    <d v="2020-04-22T09:22:15"/>
    <d v="2020-05-30T10:58:59"/>
    <n v="125"/>
    <d v="2020-04-01T00:00:00"/>
    <x v="4"/>
    <n v="0"/>
    <n v="0"/>
    <n v="0"/>
    <n v="0"/>
  </r>
  <r>
    <s v="CC140308"/>
    <d v="2020-04-28T10:14:53"/>
    <s v="C73546"/>
    <s v="phone"/>
    <s v="signup"/>
    <n v="40"/>
    <x v="0"/>
    <s v="prd_2"/>
    <d v="2020-04-28T10:18:51"/>
    <d v="2021-03-29T12:24:05"/>
    <n v="125"/>
    <d v="2020-04-01T00:00:00"/>
    <x v="4"/>
    <n v="0"/>
    <n v="0"/>
    <n v="0"/>
    <n v="0"/>
  </r>
  <r>
    <s v="CC100020"/>
    <d v="2019-10-03T14:09:09"/>
    <s v="C54859"/>
    <s v="phone"/>
    <s v="signup"/>
    <n v="40"/>
    <x v="0"/>
    <s v="prd_2"/>
    <d v="2019-10-03T14:13:44"/>
    <m/>
    <n v="125"/>
    <d v="2019-10-01T00:00:00"/>
    <x v="4"/>
    <n v="1"/>
    <n v="0"/>
    <n v="0"/>
    <n v="0"/>
  </r>
  <r>
    <s v="CC100639"/>
    <d v="2019-10-07T17:41:10"/>
    <s v="C47710"/>
    <s v="phone"/>
    <s v="support"/>
    <n v="40"/>
    <x v="0"/>
    <s v="prd_2"/>
    <d v="2019-07-05T09:55:25"/>
    <m/>
    <n v="125"/>
    <d v="2019-10-01T00:00:00"/>
    <x v="4"/>
    <n v="1"/>
    <n v="3"/>
    <n v="3"/>
    <n v="3"/>
  </r>
  <r>
    <s v="CC101025"/>
    <d v="2019-10-10T10:07:37"/>
    <s v="C35525"/>
    <s v="email"/>
    <s v="support"/>
    <n v="40"/>
    <x v="1"/>
    <s v="prd_2"/>
    <d v="2019-03-01T13:43:05"/>
    <m/>
    <n v="125"/>
    <d v="2019-10-01T00:00:00"/>
    <x v="4"/>
    <n v="1"/>
    <n v="7"/>
    <n v="7"/>
    <n v="7"/>
  </r>
  <r>
    <s v="CC101210"/>
    <d v="2019-10-11T10:54:20"/>
    <s v="C55346"/>
    <s v="phone"/>
    <s v="signup"/>
    <n v="40"/>
    <x v="0"/>
    <s v="prd_2"/>
    <d v="2019-10-11T10:57:26"/>
    <m/>
    <n v="125"/>
    <d v="2019-10-01T00:00:00"/>
    <x v="4"/>
    <n v="1"/>
    <n v="0"/>
    <n v="0"/>
    <n v="0"/>
  </r>
  <r>
    <s v="CC101255"/>
    <d v="2019-10-11T12:23:13"/>
    <s v="C55372"/>
    <s v="phone"/>
    <s v="signup"/>
    <n v="40"/>
    <x v="0"/>
    <s v="prd_2"/>
    <d v="2019-10-11T12:25:23"/>
    <m/>
    <n v="125"/>
    <d v="2019-10-01T00:00:00"/>
    <x v="4"/>
    <n v="1"/>
    <n v="0"/>
    <n v="0"/>
    <n v="0"/>
  </r>
  <r>
    <s v="CC102760"/>
    <d v="2019-10-21T08:54:49"/>
    <s v="C55918"/>
    <s v="phone"/>
    <s v="signup"/>
    <n v="40"/>
    <x v="1"/>
    <s v="prd_2"/>
    <d v="2019-10-21T08:59:05"/>
    <m/>
    <n v="125"/>
    <d v="2019-10-01T00:00:00"/>
    <x v="4"/>
    <n v="1"/>
    <n v="0"/>
    <n v="0"/>
    <n v="0"/>
  </r>
  <r>
    <s v="CC104537"/>
    <d v="2019-10-31T12:30:14"/>
    <s v="C56625"/>
    <s v="phone"/>
    <s v="signup"/>
    <n v="40"/>
    <x v="0"/>
    <s v="prd_2"/>
    <d v="2019-10-31T12:35:06"/>
    <m/>
    <n v="125"/>
    <d v="2019-10-01T00:00:00"/>
    <x v="4"/>
    <n v="1"/>
    <n v="0"/>
    <n v="0"/>
    <n v="0"/>
  </r>
  <r>
    <s v="CC104798"/>
    <d v="2019-11-02T10:39:35"/>
    <s v="C56708"/>
    <s v="phone"/>
    <s v="signup"/>
    <n v="40"/>
    <x v="1"/>
    <s v="prd_2"/>
    <d v="2019-11-02T10:43:24"/>
    <m/>
    <n v="125"/>
    <d v="2019-11-01T00:00:00"/>
    <x v="4"/>
    <n v="1"/>
    <n v="0"/>
    <n v="0"/>
    <n v="0"/>
  </r>
  <r>
    <s v="CC105029"/>
    <d v="2019-11-04T07:56:56"/>
    <s v="C56747"/>
    <s v="phone"/>
    <s v="signup"/>
    <n v="40"/>
    <x v="0"/>
    <s v="prd_2"/>
    <d v="2019-11-04T08:00:08"/>
    <m/>
    <n v="125"/>
    <d v="2019-11-01T00:00:00"/>
    <x v="4"/>
    <n v="1"/>
    <n v="0"/>
    <n v="0"/>
    <n v="0"/>
  </r>
  <r>
    <s v="CC105619"/>
    <d v="2019-11-07T13:09:00"/>
    <s v="C57009"/>
    <s v="phone"/>
    <s v="signup"/>
    <n v="40"/>
    <x v="1"/>
    <s v="prd_2"/>
    <d v="2019-11-07T13:12:35"/>
    <m/>
    <n v="125"/>
    <d v="2019-11-01T00:00:00"/>
    <x v="4"/>
    <n v="1"/>
    <n v="0"/>
    <n v="0"/>
    <n v="0"/>
  </r>
  <r>
    <s v="CC107240"/>
    <d v="2019-11-18T10:15:51"/>
    <s v="C57552"/>
    <s v="phone"/>
    <s v="signup"/>
    <n v="40"/>
    <x v="1"/>
    <s v="prd_2"/>
    <d v="2019-11-18T10:19:09"/>
    <m/>
    <n v="125"/>
    <d v="2019-11-01T00:00:00"/>
    <x v="4"/>
    <n v="1"/>
    <n v="0"/>
    <n v="0"/>
    <n v="0"/>
  </r>
  <r>
    <s v="CC108024"/>
    <d v="2019-11-22T15:44:30"/>
    <s v="C56708"/>
    <s v="phone"/>
    <s v="support"/>
    <n v="40"/>
    <x v="1"/>
    <s v="prd_2"/>
    <d v="2019-11-02T10:43:24"/>
    <m/>
    <n v="125"/>
    <d v="2019-11-01T00:00:00"/>
    <x v="4"/>
    <n v="1"/>
    <n v="1"/>
    <n v="1"/>
    <n v="1"/>
  </r>
  <r>
    <s v="CC108681"/>
    <d v="2019-11-27T14:10:33"/>
    <s v="C58125"/>
    <s v="phone"/>
    <s v="signup"/>
    <n v="40"/>
    <x v="0"/>
    <s v="prd_2"/>
    <d v="2019-11-27T14:14:21"/>
    <m/>
    <n v="125"/>
    <d v="2019-11-01T00:00:00"/>
    <x v="4"/>
    <n v="1"/>
    <n v="0"/>
    <n v="0"/>
    <n v="0"/>
  </r>
  <r>
    <s v="CC109686"/>
    <d v="2019-12-04T12:37:34"/>
    <s v="C58465"/>
    <s v="phone"/>
    <s v="signup"/>
    <n v="40"/>
    <x v="0"/>
    <s v="prd_2"/>
    <d v="2019-12-04T12:41:16"/>
    <m/>
    <n v="125"/>
    <d v="2019-12-01T00:00:00"/>
    <x v="4"/>
    <n v="1"/>
    <n v="0"/>
    <n v="0"/>
    <n v="0"/>
  </r>
  <r>
    <s v="CC109805"/>
    <d v="2019-12-05T10:40:17"/>
    <s v="C58511"/>
    <s v="phone"/>
    <s v="signup"/>
    <n v="40"/>
    <x v="0"/>
    <s v="prd_2"/>
    <d v="2019-12-05T10:44:26"/>
    <m/>
    <n v="125"/>
    <d v="2019-12-01T00:00:00"/>
    <x v="4"/>
    <n v="1"/>
    <n v="0"/>
    <n v="0"/>
    <n v="0"/>
  </r>
  <r>
    <s v="CC109859"/>
    <d v="2019-12-05T13:11:36"/>
    <s v="C58539"/>
    <s v="phone"/>
    <s v="signup"/>
    <n v="40"/>
    <x v="0"/>
    <s v="prd_2"/>
    <d v="2019-12-05T13:16:16"/>
    <m/>
    <n v="125"/>
    <d v="2019-12-01T00:00:00"/>
    <x v="4"/>
    <n v="1"/>
    <n v="0"/>
    <n v="0"/>
    <n v="0"/>
  </r>
  <r>
    <s v="CC110076"/>
    <d v="2019-12-06T17:17:17"/>
    <s v="C34822"/>
    <s v="phone"/>
    <s v="support"/>
    <n v="40"/>
    <x v="1"/>
    <s v="prd_2"/>
    <d v="2019-02-22T11:03:43"/>
    <m/>
    <n v="125"/>
    <d v="2019-12-01T00:00:00"/>
    <x v="4"/>
    <n v="1"/>
    <n v="10"/>
    <n v="10"/>
    <n v="10"/>
  </r>
  <r>
    <s v="CC111735"/>
    <d v="2019-12-17T17:46:07"/>
    <s v="C44555"/>
    <s v="phone"/>
    <s v="support"/>
    <n v="40"/>
    <x v="0"/>
    <s v="prd_2"/>
    <d v="2019-06-02T11:56:08"/>
    <m/>
    <n v="125"/>
    <d v="2019-12-01T00:00:00"/>
    <x v="4"/>
    <n v="1"/>
    <n v="7"/>
    <n v="7"/>
    <n v="7"/>
  </r>
  <r>
    <s v="CC111843"/>
    <d v="2019-12-18T13:43:10"/>
    <s v="C59215"/>
    <s v="phone"/>
    <s v="signup"/>
    <n v="40"/>
    <x v="1"/>
    <s v="prd_2"/>
    <d v="2019-12-18T13:48:45"/>
    <m/>
    <n v="125"/>
    <d v="2019-12-01T00:00:00"/>
    <x v="4"/>
    <n v="1"/>
    <n v="0"/>
    <n v="0"/>
    <n v="0"/>
  </r>
  <r>
    <s v="CC113052"/>
    <d v="2019-12-27T11:44:33"/>
    <s v="C59646"/>
    <s v="phone"/>
    <s v="signup"/>
    <n v="40"/>
    <x v="1"/>
    <s v="prd_2"/>
    <d v="2019-12-27T11:48:20"/>
    <m/>
    <n v="125"/>
    <d v="2019-12-01T00:00:00"/>
    <x v="4"/>
    <n v="1"/>
    <n v="0"/>
    <n v="0"/>
    <n v="0"/>
  </r>
  <r>
    <s v="CC113564"/>
    <d v="2019-12-31T11:58:50"/>
    <s v="C59799"/>
    <s v="phone"/>
    <s v="signup"/>
    <n v="40"/>
    <x v="0"/>
    <s v="prd_2"/>
    <d v="2019-12-31T12:02:53"/>
    <m/>
    <n v="125"/>
    <d v="2019-12-01T00:00:00"/>
    <x v="4"/>
    <n v="1"/>
    <n v="0"/>
    <n v="0"/>
    <n v="0"/>
  </r>
  <r>
    <s v="CC113598"/>
    <d v="2019-12-31T12:50:03"/>
    <s v="C59818"/>
    <s v="phone"/>
    <s v="signup"/>
    <n v="40"/>
    <x v="1"/>
    <s v="prd_2"/>
    <d v="2019-12-31T12:55:12"/>
    <m/>
    <n v="125"/>
    <d v="2019-12-01T00:00:00"/>
    <x v="4"/>
    <n v="1"/>
    <n v="0"/>
    <n v="0"/>
    <n v="0"/>
  </r>
  <r>
    <s v="CC113862"/>
    <d v="2020-01-01T13:05:27"/>
    <s v="C59980"/>
    <s v="phone"/>
    <s v="signup"/>
    <n v="40"/>
    <x v="1"/>
    <s v="prd_2"/>
    <d v="2020-01-01T13:09:14"/>
    <m/>
    <n v="125"/>
    <d v="2020-01-01T00:00:00"/>
    <x v="4"/>
    <n v="1"/>
    <n v="0"/>
    <n v="0"/>
    <n v="0"/>
  </r>
  <r>
    <s v="CC114082"/>
    <d v="2020-01-02T11:31:12"/>
    <s v="C60124"/>
    <s v="phone"/>
    <s v="signup"/>
    <n v="40"/>
    <x v="0"/>
    <s v="prd_2"/>
    <d v="2020-01-02T11:35:28"/>
    <m/>
    <n v="125"/>
    <d v="2020-01-01T00:00:00"/>
    <x v="4"/>
    <n v="1"/>
    <n v="0"/>
    <n v="0"/>
    <n v="0"/>
  </r>
  <r>
    <s v="CC114085"/>
    <d v="2020-01-02T11:32:15"/>
    <s v="C60125"/>
    <s v="phone"/>
    <s v="signup"/>
    <n v="40"/>
    <x v="1"/>
    <s v="prd_2"/>
    <d v="2020-01-02T11:36:18"/>
    <m/>
    <n v="125"/>
    <d v="2020-01-01T00:00:00"/>
    <x v="4"/>
    <n v="1"/>
    <n v="0"/>
    <n v="0"/>
    <n v="0"/>
  </r>
  <r>
    <s v="CC114609"/>
    <d v="2020-01-04T17:11:23"/>
    <s v="C262809"/>
    <s v="phone"/>
    <s v="support"/>
    <n v="40"/>
    <x v="0"/>
    <s v="prd_2"/>
    <d v="2019-10-17T15:15:57"/>
    <m/>
    <n v="125"/>
    <d v="2020-01-01T00:00:00"/>
    <x v="4"/>
    <n v="1"/>
    <n v="3"/>
    <n v="3"/>
    <n v="3"/>
  </r>
  <r>
    <s v="CC114965"/>
    <d v="2020-01-06T13:10:54"/>
    <s v="C60607"/>
    <s v="phone"/>
    <s v="signup"/>
    <n v="40"/>
    <x v="1"/>
    <s v="prd_2"/>
    <d v="2020-01-06T13:15:29"/>
    <m/>
    <n v="125"/>
    <d v="2020-01-01T00:00:00"/>
    <x v="4"/>
    <n v="1"/>
    <n v="0"/>
    <n v="0"/>
    <n v="0"/>
  </r>
  <r>
    <s v="CC115134"/>
    <d v="2020-01-07T10:48:26"/>
    <s v="C60696"/>
    <s v="phone"/>
    <s v="signup"/>
    <n v="40"/>
    <x v="0"/>
    <s v="prd_2"/>
    <d v="2020-01-07T10:53:04"/>
    <m/>
    <n v="125"/>
    <d v="2020-01-01T00:00:00"/>
    <x v="4"/>
    <n v="1"/>
    <n v="0"/>
    <n v="0"/>
    <n v="0"/>
  </r>
  <r>
    <s v="CC115186"/>
    <d v="2020-01-07T12:23:31"/>
    <s v="C60730"/>
    <s v="phone"/>
    <s v="signup"/>
    <n v="40"/>
    <x v="0"/>
    <s v="prd_2"/>
    <d v="2020-01-07T12:28:55"/>
    <m/>
    <n v="125"/>
    <d v="2020-01-01T00:00:00"/>
    <x v="4"/>
    <n v="1"/>
    <n v="0"/>
    <n v="0"/>
    <n v="0"/>
  </r>
  <r>
    <s v="CC115188"/>
    <d v="2020-01-07T12:26:25"/>
    <s v="C60731"/>
    <s v="phone"/>
    <s v="signup"/>
    <n v="40"/>
    <x v="1"/>
    <s v="prd_2"/>
    <d v="2020-01-07T12:29:39"/>
    <m/>
    <n v="125"/>
    <d v="2020-01-01T00:00:00"/>
    <x v="4"/>
    <n v="1"/>
    <n v="0"/>
    <n v="0"/>
    <n v="0"/>
  </r>
  <r>
    <s v="CC115370"/>
    <d v="2020-01-08T11:01:25"/>
    <s v="C60834"/>
    <s v="phone"/>
    <s v="signup"/>
    <n v="40"/>
    <x v="0"/>
    <s v="prd_2"/>
    <d v="2020-01-08T11:05:36"/>
    <m/>
    <n v="125"/>
    <d v="2020-01-01T00:00:00"/>
    <x v="4"/>
    <n v="1"/>
    <n v="0"/>
    <n v="0"/>
    <n v="0"/>
  </r>
  <r>
    <s v="CC115441"/>
    <d v="2020-01-08T12:45:28"/>
    <s v="C60730"/>
    <s v="email"/>
    <s v="support"/>
    <n v="40"/>
    <x v="0"/>
    <s v="prd_2"/>
    <d v="2020-01-07T12:28:55"/>
    <m/>
    <n v="125"/>
    <d v="2020-01-01T00:00:00"/>
    <x v="4"/>
    <n v="1"/>
    <n v="0"/>
    <n v="0"/>
    <n v="0"/>
  </r>
  <r>
    <s v="CC115950"/>
    <d v="2020-01-10T16:06:31"/>
    <s v="C257041"/>
    <s v="phone"/>
    <s v="support"/>
    <n v="40"/>
    <x v="1"/>
    <s v="prd_2"/>
    <d v="2019-09-16T18:56:48"/>
    <m/>
    <n v="125"/>
    <d v="2020-01-01T00:00:00"/>
    <x v="4"/>
    <n v="1"/>
    <n v="4"/>
    <n v="4"/>
    <n v="4"/>
  </r>
  <r>
    <s v="CC116970"/>
    <d v="2020-01-15T14:51:27"/>
    <s v="C61719"/>
    <s v="phone"/>
    <s v="signup"/>
    <n v="40"/>
    <x v="1"/>
    <s v="prd_2"/>
    <d v="2020-01-15T14:56:12"/>
    <m/>
    <n v="125"/>
    <d v="2020-01-01T00:00:00"/>
    <x v="4"/>
    <n v="1"/>
    <n v="0"/>
    <n v="0"/>
    <n v="0"/>
  </r>
  <r>
    <s v="CC118448"/>
    <d v="2020-01-23T09:22:52"/>
    <s v="C62498"/>
    <s v="phone"/>
    <s v="signup"/>
    <n v="40"/>
    <x v="0"/>
    <s v="prd_2"/>
    <d v="2020-01-23T09:24:46"/>
    <m/>
    <n v="125"/>
    <d v="2020-01-01T00:00:00"/>
    <x v="4"/>
    <n v="1"/>
    <n v="0"/>
    <n v="0"/>
    <n v="0"/>
  </r>
  <r>
    <s v="CC119456"/>
    <d v="2020-01-28T10:40:14"/>
    <s v="C63022"/>
    <s v="phone"/>
    <s v="signup"/>
    <n v="40"/>
    <x v="1"/>
    <s v="prd_2"/>
    <d v="2020-01-28T10:43:20"/>
    <m/>
    <n v="125"/>
    <d v="2020-01-01T00:00:00"/>
    <x v="4"/>
    <n v="1"/>
    <n v="0"/>
    <n v="0"/>
    <n v="0"/>
  </r>
  <r>
    <s v="CC119703"/>
    <d v="2020-01-29T10:23:53"/>
    <s v="C63173"/>
    <s v="phone"/>
    <s v="signup"/>
    <n v="40"/>
    <x v="0"/>
    <s v="prd_2"/>
    <d v="2020-01-29T10:27:09"/>
    <m/>
    <n v="125"/>
    <d v="2020-01-01T00:00:00"/>
    <x v="4"/>
    <n v="1"/>
    <n v="0"/>
    <n v="0"/>
    <n v="0"/>
  </r>
  <r>
    <s v="CC120949"/>
    <d v="2020-02-04T09:11:12"/>
    <s v="C63785"/>
    <s v="phone"/>
    <s v="signup"/>
    <n v="40"/>
    <x v="0"/>
    <s v="prd_2"/>
    <d v="2020-02-04T09:16:01"/>
    <m/>
    <n v="125"/>
    <d v="2020-02-01T00:00:00"/>
    <x v="4"/>
    <n v="1"/>
    <n v="0"/>
    <n v="0"/>
    <n v="0"/>
  </r>
  <r>
    <s v="CC121215"/>
    <d v="2020-02-05T10:04:30"/>
    <s v="C63955"/>
    <s v="phone"/>
    <s v="signup"/>
    <n v="40"/>
    <x v="1"/>
    <s v="prd_2"/>
    <d v="2020-02-05T10:08:23"/>
    <m/>
    <n v="125"/>
    <d v="2020-02-01T00:00:00"/>
    <x v="4"/>
    <n v="1"/>
    <n v="0"/>
    <n v="0"/>
    <n v="0"/>
  </r>
  <r>
    <s v="CC121816"/>
    <d v="2020-02-07T13:18:27"/>
    <s v="C64298"/>
    <s v="phone"/>
    <s v="signup"/>
    <n v="40"/>
    <x v="0"/>
    <s v="prd_2"/>
    <d v="2020-02-07T13:21:07"/>
    <m/>
    <n v="125"/>
    <d v="2020-02-01T00:00:00"/>
    <x v="4"/>
    <n v="1"/>
    <n v="0"/>
    <n v="0"/>
    <n v="0"/>
  </r>
  <r>
    <s v="CC122085"/>
    <d v="2020-02-09T11:13:37"/>
    <s v="C64386"/>
    <s v="phone"/>
    <s v="signup"/>
    <n v="40"/>
    <x v="0"/>
    <s v="prd_2"/>
    <d v="2020-02-09T11:16:27"/>
    <m/>
    <n v="125"/>
    <d v="2020-02-01T00:00:00"/>
    <x v="4"/>
    <n v="1"/>
    <n v="0"/>
    <n v="0"/>
    <n v="0"/>
  </r>
  <r>
    <s v="CC122117"/>
    <d v="2020-02-09T12:57:32"/>
    <s v="C58125"/>
    <s v="phone"/>
    <s v="support"/>
    <n v="40"/>
    <x v="0"/>
    <s v="prd_2"/>
    <d v="2019-11-27T14:14:21"/>
    <m/>
    <n v="125"/>
    <d v="2020-02-01T00:00:00"/>
    <x v="4"/>
    <n v="1"/>
    <n v="2"/>
    <n v="2"/>
    <n v="2"/>
  </r>
  <r>
    <s v="CC122393"/>
    <d v="2020-02-10T14:18:00"/>
    <s v="C275174"/>
    <s v="email"/>
    <s v="support"/>
    <n v="40"/>
    <x v="0"/>
    <s v="prd_2"/>
    <d v="2020-01-05T13:55:55"/>
    <m/>
    <n v="125"/>
    <d v="2020-02-01T00:00:00"/>
    <x v="4"/>
    <n v="1"/>
    <n v="1"/>
    <n v="1"/>
    <n v="1"/>
  </r>
  <r>
    <s v="CC122491"/>
    <d v="2020-02-11T10:40:39"/>
    <s v="C64590"/>
    <s v="phone"/>
    <s v="signup"/>
    <n v="40"/>
    <x v="1"/>
    <s v="prd_2"/>
    <d v="2020-02-11T10:44:17"/>
    <m/>
    <n v="125"/>
    <d v="2020-02-01T00:00:00"/>
    <x v="4"/>
    <n v="1"/>
    <n v="0"/>
    <n v="0"/>
    <n v="0"/>
  </r>
  <r>
    <s v="CC122568"/>
    <d v="2020-02-11T12:22:35"/>
    <s v="C64642"/>
    <s v="phone"/>
    <s v="signup"/>
    <n v="40"/>
    <x v="0"/>
    <s v="prd_2"/>
    <d v="2020-02-11T12:28:02"/>
    <m/>
    <n v="125"/>
    <d v="2020-02-01T00:00:00"/>
    <x v="4"/>
    <n v="1"/>
    <n v="0"/>
    <n v="0"/>
    <n v="0"/>
  </r>
  <r>
    <s v="CC122796"/>
    <d v="2020-02-12T11:37:13"/>
    <s v="C64770"/>
    <s v="phone"/>
    <s v="signup"/>
    <n v="40"/>
    <x v="0"/>
    <s v="prd_2"/>
    <d v="2020-02-12T11:41:50"/>
    <m/>
    <n v="125"/>
    <d v="2020-02-01T00:00:00"/>
    <x v="4"/>
    <n v="1"/>
    <n v="0"/>
    <n v="0"/>
    <n v="0"/>
  </r>
  <r>
    <s v="CC100576"/>
    <d v="2019-10-07T13:18:00"/>
    <s v="C191908"/>
    <s v="phone"/>
    <s v="support"/>
    <n v="41"/>
    <x v="0"/>
    <s v="prd_2"/>
    <d v="2018-11-26T15:18:57"/>
    <d v="2021-08-16T17:38:15"/>
    <n v="125"/>
    <d v="2019-10-01T00:00:00"/>
    <x v="4"/>
    <n v="0"/>
    <n v="10"/>
    <n v="10"/>
    <n v="10"/>
  </r>
  <r>
    <s v="CC100578"/>
    <d v="2019-10-07T13:21:05"/>
    <s v="C55060"/>
    <s v="phone"/>
    <s v="signup"/>
    <n v="41"/>
    <x v="1"/>
    <s v="prd_2"/>
    <d v="2019-10-07T13:25:45"/>
    <d v="2021-04-05T14:36:06"/>
    <n v="125"/>
    <d v="2019-10-01T00:00:00"/>
    <x v="4"/>
    <n v="0"/>
    <n v="0"/>
    <n v="0"/>
    <n v="0"/>
  </r>
  <r>
    <s v="CC101188"/>
    <d v="2019-10-11T09:23:25"/>
    <s v="C55333"/>
    <s v="phone"/>
    <s v="signup"/>
    <n v="41"/>
    <x v="1"/>
    <s v="prd_2"/>
    <d v="2019-10-11T09:29:04"/>
    <d v="2021-04-05T11:27:14"/>
    <n v="125"/>
    <d v="2019-10-01T00:00:00"/>
    <x v="4"/>
    <n v="0"/>
    <n v="0"/>
    <n v="0"/>
    <n v="0"/>
  </r>
  <r>
    <s v="CC102913"/>
    <d v="2019-10-21T14:43:50"/>
    <s v="C261838"/>
    <s v="email"/>
    <s v="support"/>
    <n v="41"/>
    <x v="0"/>
    <s v="prd_2"/>
    <d v="2019-10-12T15:25:42"/>
    <d v="2020-05-15T13:31:13"/>
    <n v="125"/>
    <d v="2019-10-01T00:00:00"/>
    <x v="4"/>
    <n v="0"/>
    <n v="0"/>
    <n v="0"/>
    <n v="0"/>
  </r>
  <r>
    <s v="CC103440"/>
    <d v="2019-10-24T14:34:56"/>
    <s v="C56214"/>
    <s v="phone"/>
    <s v="signup"/>
    <n v="41"/>
    <x v="0"/>
    <s v="prd_2"/>
    <d v="2019-10-24T14:38:56"/>
    <d v="2021-03-02T13:27:46"/>
    <n v="125"/>
    <d v="2019-10-01T00:00:00"/>
    <x v="4"/>
    <n v="0"/>
    <n v="0"/>
    <n v="0"/>
    <n v="0"/>
  </r>
  <r>
    <s v="CC103564"/>
    <d v="2019-10-25T12:36:09"/>
    <s v="C43358"/>
    <s v="phone"/>
    <s v="support"/>
    <n v="41"/>
    <x v="0"/>
    <s v="prd_2"/>
    <d v="2019-05-20T11:43:30"/>
    <d v="2021-07-08T14:32:48"/>
    <n v="125"/>
    <d v="2019-10-01T00:00:00"/>
    <x v="4"/>
    <n v="0"/>
    <n v="5"/>
    <n v="5"/>
    <n v="5"/>
  </r>
  <r>
    <s v="CC103604"/>
    <d v="2019-10-25T15:22:53"/>
    <s v="C52117"/>
    <s v="phone"/>
    <s v="support"/>
    <n v="41"/>
    <x v="0"/>
    <s v="prd_2"/>
    <d v="2019-08-27T14:44:40"/>
    <d v="2021-04-27T16:17:37"/>
    <n v="125"/>
    <d v="2019-10-01T00:00:00"/>
    <x v="4"/>
    <n v="0"/>
    <n v="2"/>
    <n v="2"/>
    <n v="2"/>
  </r>
  <r>
    <s v="CC104006"/>
    <d v="2019-10-28T12:50:19"/>
    <s v="C56384"/>
    <s v="phone"/>
    <s v="signup"/>
    <n v="41"/>
    <x v="1"/>
    <s v="prd_2"/>
    <d v="2019-10-28T12:56:50"/>
    <d v="2020-11-12T13:16:42"/>
    <n v="125"/>
    <d v="2019-10-01T00:00:00"/>
    <x v="4"/>
    <n v="0"/>
    <n v="0"/>
    <n v="0"/>
    <n v="0"/>
  </r>
  <r>
    <s v="CC104405"/>
    <d v="2019-10-30T14:04:16"/>
    <s v="C56574"/>
    <s v="phone"/>
    <s v="signup"/>
    <n v="41"/>
    <x v="1"/>
    <s v="prd_2"/>
    <d v="2019-10-30T14:07:02"/>
    <d v="2021-01-09T15:18:05"/>
    <n v="125"/>
    <d v="2019-10-01T00:00:00"/>
    <x v="4"/>
    <n v="0"/>
    <n v="0"/>
    <n v="0"/>
    <n v="0"/>
  </r>
  <r>
    <s v="CC106632"/>
    <d v="2019-11-14T09:06:19"/>
    <s v="C57357"/>
    <s v="phone"/>
    <s v="signup"/>
    <n v="41"/>
    <x v="1"/>
    <s v="prd_2"/>
    <d v="2019-11-14T09:09:08"/>
    <d v="2020-09-12T09:52:45"/>
    <n v="125"/>
    <d v="2019-11-01T00:00:00"/>
    <x v="4"/>
    <n v="0"/>
    <n v="0"/>
    <n v="0"/>
    <n v="0"/>
  </r>
  <r>
    <s v="CC106640"/>
    <d v="2019-11-14T10:09:50"/>
    <s v="C45589"/>
    <s v="phone"/>
    <s v="support"/>
    <n v="41"/>
    <x v="0"/>
    <s v="prd_2"/>
    <d v="2019-06-12T13:21:52"/>
    <d v="2021-06-30T10:17:43"/>
    <n v="125"/>
    <d v="2019-11-01T00:00:00"/>
    <x v="4"/>
    <n v="0"/>
    <n v="5"/>
    <n v="5"/>
    <n v="5"/>
  </r>
  <r>
    <s v="CC107651"/>
    <d v="2019-11-20T13:23:08"/>
    <s v="C199106"/>
    <s v="phone"/>
    <s v="support"/>
    <n v="41"/>
    <x v="0"/>
    <s v="prd_2"/>
    <d v="2019-01-22T13:35:35"/>
    <d v="2019-08-08T13:21:59"/>
    <n v="125"/>
    <d v="2019-11-01T00:00:00"/>
    <x v="4"/>
    <n v="1"/>
    <n v="10"/>
    <n v="7"/>
    <n v="7"/>
  </r>
  <r>
    <s v="CC109297"/>
    <d v="2019-12-02T10:37:22"/>
    <s v="C58273"/>
    <s v="phone"/>
    <s v="signup"/>
    <n v="41"/>
    <x v="1"/>
    <s v="prd_2"/>
    <d v="2019-12-02T10:41:27"/>
    <d v="2021-03-01T12:43:41"/>
    <n v="125"/>
    <d v="2019-12-01T00:00:00"/>
    <x v="4"/>
    <n v="0"/>
    <n v="0"/>
    <n v="0"/>
    <n v="0"/>
  </r>
  <r>
    <s v="CC109637"/>
    <d v="2019-12-04T10:28:19"/>
    <s v="C58431"/>
    <s v="phone"/>
    <s v="signup"/>
    <n v="41"/>
    <x v="0"/>
    <s v="prd_2"/>
    <d v="2019-12-04T10:31:16"/>
    <d v="2020-10-30T11:30:51"/>
    <n v="125"/>
    <d v="2019-12-01T00:00:00"/>
    <x v="4"/>
    <n v="0"/>
    <n v="0"/>
    <n v="0"/>
    <n v="0"/>
  </r>
  <r>
    <s v="CC110382"/>
    <d v="2019-12-09T12:24:43"/>
    <s v="C58692"/>
    <s v="phone"/>
    <s v="signup"/>
    <n v="41"/>
    <x v="1"/>
    <s v="prd_2"/>
    <d v="2019-12-09T12:29:16"/>
    <d v="2021-07-10T10:33:19"/>
    <n v="125"/>
    <d v="2019-12-01T00:00:00"/>
    <x v="4"/>
    <n v="0"/>
    <n v="0"/>
    <n v="0"/>
    <n v="0"/>
  </r>
  <r>
    <s v="CC110434"/>
    <d v="2019-12-09T14:45:23"/>
    <s v="C221430"/>
    <s v="phone"/>
    <s v="support"/>
    <n v="41"/>
    <x v="0"/>
    <s v="prd_2"/>
    <d v="2019-04-18T13:44:35"/>
    <d v="2021-03-04T15:53:39"/>
    <n v="125"/>
    <d v="2019-12-01T00:00:00"/>
    <x v="4"/>
    <n v="0"/>
    <n v="8"/>
    <n v="8"/>
    <n v="8"/>
  </r>
  <r>
    <s v="CC111929"/>
    <d v="2019-12-19T11:26:46"/>
    <s v="C270280"/>
    <s v="email"/>
    <s v="support"/>
    <n v="41"/>
    <x v="1"/>
    <s v="prd_2"/>
    <d v="2019-12-05T11:35:55"/>
    <d v="2021-02-13T08:14:11"/>
    <n v="125"/>
    <d v="2019-12-01T00:00:00"/>
    <x v="4"/>
    <n v="0"/>
    <n v="0"/>
    <n v="0"/>
    <n v="0"/>
  </r>
  <r>
    <s v="CC112303"/>
    <d v="2019-12-22T09:42:21"/>
    <s v="C43788"/>
    <s v="email"/>
    <s v="support"/>
    <n v="41"/>
    <x v="0"/>
    <s v="prd_2"/>
    <d v="2019-05-24T10:04:58"/>
    <d v="2020-11-16T10:13:45"/>
    <n v="125"/>
    <d v="2019-12-01T00:00:00"/>
    <x v="4"/>
    <n v="0"/>
    <n v="7"/>
    <n v="7"/>
    <n v="7"/>
  </r>
  <r>
    <s v="CC112417"/>
    <d v="2019-12-22T17:17:38"/>
    <s v="C189462"/>
    <s v="phone"/>
    <s v="support"/>
    <n v="41"/>
    <x v="1"/>
    <s v="prd_2"/>
    <d v="2018-10-18T11:57:08"/>
    <d v="2021-08-09T16:35:01"/>
    <n v="125"/>
    <d v="2019-12-01T00:00:00"/>
    <x v="4"/>
    <n v="0"/>
    <n v="14"/>
    <n v="14"/>
    <n v="14"/>
  </r>
  <r>
    <s v="CC114716"/>
    <d v="2020-01-05T14:26:28"/>
    <s v="C60444"/>
    <s v="phone"/>
    <s v="signup"/>
    <n v="41"/>
    <x v="1"/>
    <s v="prd_2"/>
    <d v="2020-01-05T14:30:37"/>
    <d v="2021-10-05T16:01:20"/>
    <n v="125"/>
    <d v="2020-01-01T00:00:00"/>
    <x v="4"/>
    <n v="0"/>
    <n v="0"/>
    <n v="0"/>
    <n v="0"/>
  </r>
  <r>
    <s v="CC114915"/>
    <d v="2020-01-06T12:24:31"/>
    <s v="C270280"/>
    <s v="phone"/>
    <s v="support"/>
    <n v="41"/>
    <x v="1"/>
    <s v="prd_2"/>
    <d v="2019-12-05T11:35:55"/>
    <d v="2021-02-13T08:14:11"/>
    <n v="125"/>
    <d v="2020-01-01T00:00:00"/>
    <x v="4"/>
    <n v="0"/>
    <n v="1"/>
    <n v="1"/>
    <n v="1"/>
  </r>
  <r>
    <s v="CC115016"/>
    <d v="2020-01-06T14:29:32"/>
    <s v="C60642"/>
    <s v="phone"/>
    <s v="signup"/>
    <n v="41"/>
    <x v="1"/>
    <s v="prd_2"/>
    <d v="2020-01-06T14:32:44"/>
    <d v="2021-03-13T17:26:00"/>
    <n v="125"/>
    <d v="2020-01-01T00:00:00"/>
    <x v="4"/>
    <n v="0"/>
    <n v="0"/>
    <n v="0"/>
    <n v="0"/>
  </r>
  <r>
    <s v="CC115324"/>
    <d v="2020-01-08T09:00:45"/>
    <s v="C60800"/>
    <s v="phone"/>
    <s v="signup"/>
    <n v="41"/>
    <x v="0"/>
    <s v="prd_2"/>
    <d v="2020-01-08T09:03:20"/>
    <d v="2021-01-28T14:23:31"/>
    <n v="125"/>
    <d v="2020-01-01T00:00:00"/>
    <x v="4"/>
    <n v="0"/>
    <n v="0"/>
    <n v="0"/>
    <n v="0"/>
  </r>
  <r>
    <s v="CC115462"/>
    <d v="2020-01-08T13:23:03"/>
    <s v="C60901"/>
    <s v="phone"/>
    <s v="signup"/>
    <n v="41"/>
    <x v="0"/>
    <s v="prd_2"/>
    <d v="2020-01-08T13:28:52"/>
    <d v="2020-06-28T17:45:19"/>
    <n v="125"/>
    <d v="2020-01-01T00:00:00"/>
    <x v="4"/>
    <n v="0"/>
    <n v="0"/>
    <n v="0"/>
    <n v="0"/>
  </r>
  <r>
    <s v="CC115893"/>
    <d v="2020-01-10T13:20:21"/>
    <s v="C61165"/>
    <s v="phone"/>
    <s v="signup"/>
    <n v="41"/>
    <x v="0"/>
    <s v="prd_2"/>
    <d v="2020-01-10T13:25:19"/>
    <d v="2020-03-13T14:17:52"/>
    <n v="125"/>
    <d v="2020-01-01T00:00:00"/>
    <x v="4"/>
    <n v="0"/>
    <n v="0"/>
    <n v="0"/>
    <n v="0"/>
  </r>
  <r>
    <s v="CC115895"/>
    <d v="2020-01-10T13:25:06"/>
    <s v="C61166"/>
    <s v="phone"/>
    <s v="signup"/>
    <n v="41"/>
    <x v="1"/>
    <s v="prd_2"/>
    <d v="2020-01-10T13:30:31"/>
    <d v="2020-01-17T11:59:17"/>
    <n v="125"/>
    <d v="2020-01-01T00:00:00"/>
    <x v="4"/>
    <n v="0"/>
    <n v="0"/>
    <n v="0"/>
    <n v="0"/>
  </r>
  <r>
    <s v="CC116294"/>
    <d v="2020-01-13T10:41:14"/>
    <s v="C61309"/>
    <s v="phone"/>
    <s v="signup"/>
    <n v="41"/>
    <x v="1"/>
    <s v="prd_2"/>
    <d v="2020-01-13T10:46:53"/>
    <d v="2020-12-23T11:11:03"/>
    <n v="125"/>
    <d v="2020-01-01T00:00:00"/>
    <x v="4"/>
    <n v="0"/>
    <n v="0"/>
    <n v="0"/>
    <n v="0"/>
  </r>
  <r>
    <s v="CC116297"/>
    <d v="2020-01-13T10:44:00"/>
    <s v="C61312"/>
    <s v="phone"/>
    <s v="signup"/>
    <n v="41"/>
    <x v="1"/>
    <s v="prd_2"/>
    <d v="2020-01-13T10:49:05"/>
    <d v="2021-01-24T16:25:14"/>
    <n v="125"/>
    <d v="2020-01-01T00:00:00"/>
    <x v="4"/>
    <n v="0"/>
    <n v="0"/>
    <n v="0"/>
    <n v="0"/>
  </r>
  <r>
    <s v="CC116575"/>
    <d v="2020-01-14T10:47:16"/>
    <s v="C61475"/>
    <s v="phone"/>
    <s v="signup"/>
    <n v="41"/>
    <x v="0"/>
    <s v="prd_2"/>
    <d v="2020-01-14T10:50:35"/>
    <d v="2020-05-10T14:37:16"/>
    <n v="125"/>
    <d v="2020-01-01T00:00:00"/>
    <x v="4"/>
    <n v="0"/>
    <n v="0"/>
    <n v="0"/>
    <n v="0"/>
  </r>
  <r>
    <s v="CC119575"/>
    <d v="2020-01-28T13:23:31"/>
    <s v="C63115"/>
    <s v="phone"/>
    <s v="signup"/>
    <n v="41"/>
    <x v="0"/>
    <s v="prd_2"/>
    <d v="2020-01-28T13:28:32"/>
    <d v="2020-05-18T14:13:54"/>
    <n v="125"/>
    <d v="2020-01-01T00:00:00"/>
    <x v="4"/>
    <n v="0"/>
    <n v="0"/>
    <n v="0"/>
    <n v="0"/>
  </r>
  <r>
    <s v="CC120047"/>
    <d v="2020-01-30T13:40:14"/>
    <s v="C54796"/>
    <s v="phone"/>
    <s v="support"/>
    <n v="41"/>
    <x v="0"/>
    <s v="prd_2"/>
    <d v="2019-10-03T10:37:27"/>
    <d v="2021-06-04T12:02:21"/>
    <n v="125"/>
    <d v="2020-01-01T00:00:00"/>
    <x v="4"/>
    <n v="0"/>
    <n v="4"/>
    <n v="4"/>
    <n v="4"/>
  </r>
  <r>
    <s v="CC122002"/>
    <d v="2020-02-08T13:47:01"/>
    <s v="C64368"/>
    <s v="phone"/>
    <s v="signup"/>
    <n v="41"/>
    <x v="0"/>
    <s v="prd_2"/>
    <d v="2020-02-08T13:51:41"/>
    <d v="2021-07-12T18:44:46"/>
    <n v="125"/>
    <d v="2020-02-01T00:00:00"/>
    <x v="4"/>
    <n v="0"/>
    <n v="0"/>
    <n v="0"/>
    <n v="0"/>
  </r>
  <r>
    <s v="CC123396"/>
    <d v="2020-02-14T15:15:53"/>
    <s v="C56214"/>
    <s v="phone"/>
    <s v="support"/>
    <n v="41"/>
    <x v="0"/>
    <s v="prd_2"/>
    <d v="2019-10-24T14:38:56"/>
    <d v="2021-03-02T13:27:46"/>
    <n v="125"/>
    <d v="2020-02-01T00:00:00"/>
    <x v="4"/>
    <n v="0"/>
    <n v="4"/>
    <n v="4"/>
    <n v="4"/>
  </r>
  <r>
    <s v="CC123529"/>
    <d v="2020-02-15T13:54:51"/>
    <s v="C54186"/>
    <s v="email"/>
    <s v="support"/>
    <n v="41"/>
    <x v="1"/>
    <s v="prd_2"/>
    <d v="2019-09-24T12:12:00"/>
    <d v="2020-12-28T17:54:43"/>
    <n v="125"/>
    <d v="2020-02-01T00:00:00"/>
    <x v="4"/>
    <n v="0"/>
    <n v="5"/>
    <n v="5"/>
    <n v="5"/>
  </r>
  <r>
    <s v="CC123809"/>
    <d v="2020-02-17T11:28:42"/>
    <s v="C65279"/>
    <s v="phone"/>
    <s v="signup"/>
    <n v="41"/>
    <x v="1"/>
    <s v="prd_2"/>
    <d v="2020-02-17T11:33:30"/>
    <d v="2021-03-14T11:45:31"/>
    <n v="125"/>
    <d v="2020-02-01T00:00:00"/>
    <x v="4"/>
    <n v="0"/>
    <n v="0"/>
    <n v="0"/>
    <n v="0"/>
  </r>
  <r>
    <s v="CC124346"/>
    <d v="2020-02-19T11:24:04"/>
    <s v="C65608"/>
    <s v="phone"/>
    <s v="signup"/>
    <n v="41"/>
    <x v="1"/>
    <s v="prd_2"/>
    <d v="2020-02-19T11:28:13"/>
    <d v="2020-12-15T10:14:35"/>
    <n v="125"/>
    <d v="2020-02-01T00:00:00"/>
    <x v="4"/>
    <n v="0"/>
    <n v="0"/>
    <n v="0"/>
    <n v="0"/>
  </r>
  <r>
    <s v="CC124466"/>
    <d v="2020-02-19T13:57:01"/>
    <s v="C65701"/>
    <s v="phone"/>
    <s v="signup"/>
    <n v="41"/>
    <x v="0"/>
    <s v="prd_2"/>
    <d v="2020-02-19T14:02:22"/>
    <d v="2021-10-09T16:59:27"/>
    <n v="125"/>
    <d v="2020-02-01T00:00:00"/>
    <x v="4"/>
    <n v="0"/>
    <n v="0"/>
    <n v="0"/>
    <n v="0"/>
  </r>
  <r>
    <s v="CC124578"/>
    <d v="2020-02-20T10:43:40"/>
    <s v="C65746"/>
    <s v="phone"/>
    <s v="signup"/>
    <n v="41"/>
    <x v="0"/>
    <s v="prd_2"/>
    <d v="2020-02-20T10:45:32"/>
    <d v="2021-03-13T13:08:35"/>
    <n v="125"/>
    <d v="2020-02-01T00:00:00"/>
    <x v="4"/>
    <n v="0"/>
    <n v="0"/>
    <n v="0"/>
    <n v="0"/>
  </r>
  <r>
    <s v="CC125373"/>
    <d v="2020-02-24T11:34:33"/>
    <s v="C66074"/>
    <s v="phone"/>
    <s v="signup"/>
    <n v="41"/>
    <x v="0"/>
    <s v="prd_2"/>
    <d v="2020-02-24T11:38:52"/>
    <d v="2020-09-03T15:16:41"/>
    <n v="125"/>
    <d v="2020-02-01T00:00:00"/>
    <x v="4"/>
    <n v="0"/>
    <n v="0"/>
    <n v="0"/>
    <n v="0"/>
  </r>
  <r>
    <s v="CC126124"/>
    <d v="2020-02-27T11:17:31"/>
    <s v="C66512"/>
    <s v="phone"/>
    <s v="signup"/>
    <n v="41"/>
    <x v="0"/>
    <s v="prd_2"/>
    <d v="2020-02-27T11:21:12"/>
    <d v="2020-07-13T18:59:40"/>
    <n v="125"/>
    <d v="2020-02-01T00:00:00"/>
    <x v="4"/>
    <n v="0"/>
    <n v="0"/>
    <n v="0"/>
    <n v="0"/>
  </r>
  <r>
    <s v="CC128346"/>
    <d v="2020-03-08T12:28:54"/>
    <s v="C43699"/>
    <s v="phone"/>
    <s v="support"/>
    <n v="41"/>
    <x v="0"/>
    <s v="prd_2"/>
    <d v="2019-05-23T11:20:45"/>
    <d v="2019-09-11T18:55:21"/>
    <n v="125"/>
    <d v="2020-03-01T00:00:00"/>
    <x v="4"/>
    <n v="1"/>
    <n v="10"/>
    <n v="4"/>
    <n v="4"/>
  </r>
  <r>
    <s v="CC128876"/>
    <d v="2020-03-10T13:26:51"/>
    <s v="C67948"/>
    <s v="phone"/>
    <s v="signup"/>
    <n v="41"/>
    <x v="0"/>
    <s v="prd_2"/>
    <d v="2020-03-10T13:31:06"/>
    <d v="2021-11-07T14:03:29"/>
    <n v="125"/>
    <d v="2020-03-01T00:00:00"/>
    <x v="4"/>
    <n v="0"/>
    <n v="0"/>
    <n v="0"/>
    <n v="0"/>
  </r>
  <r>
    <s v="CC130289"/>
    <d v="2020-03-17T10:41:09"/>
    <s v="C68642"/>
    <s v="phone"/>
    <s v="signup"/>
    <n v="41"/>
    <x v="1"/>
    <s v="prd_2"/>
    <d v="2020-03-17T10:47:14"/>
    <d v="2020-06-15T17:06:46"/>
    <n v="125"/>
    <d v="2020-03-01T00:00:00"/>
    <x v="4"/>
    <n v="0"/>
    <n v="0"/>
    <n v="0"/>
    <n v="0"/>
  </r>
  <r>
    <s v="CC130603"/>
    <d v="2020-03-18T11:41:25"/>
    <s v="C68835"/>
    <s v="phone"/>
    <s v="signup"/>
    <n v="41"/>
    <x v="1"/>
    <s v="prd_2"/>
    <d v="2020-03-18T11:45:54"/>
    <d v="2020-04-18T09:29:23"/>
    <n v="125"/>
    <d v="2020-03-01T00:00:00"/>
    <x v="4"/>
    <n v="0"/>
    <n v="0"/>
    <n v="0"/>
    <n v="0"/>
  </r>
  <r>
    <s v="CC131707"/>
    <d v="2020-03-23T12:23:59"/>
    <s v="C69338"/>
    <s v="phone"/>
    <s v="signup"/>
    <n v="41"/>
    <x v="1"/>
    <s v="prd_2"/>
    <d v="2020-03-23T12:27:55"/>
    <d v="2020-11-18T09:51:41"/>
    <n v="125"/>
    <d v="2020-03-01T00:00:00"/>
    <x v="4"/>
    <n v="0"/>
    <n v="0"/>
    <n v="0"/>
    <n v="0"/>
  </r>
  <r>
    <s v="CC131766"/>
    <d v="2020-03-23T13:31:42"/>
    <s v="C69383"/>
    <s v="phone"/>
    <s v="signup"/>
    <n v="41"/>
    <x v="1"/>
    <s v="prd_2"/>
    <d v="2020-03-23T13:36:33"/>
    <d v="2021-05-22T11:22:12"/>
    <n v="125"/>
    <d v="2020-03-01T00:00:00"/>
    <x v="4"/>
    <n v="0"/>
    <n v="0"/>
    <n v="0"/>
    <n v="0"/>
  </r>
  <r>
    <s v="CC132006"/>
    <d v="2020-03-24T12:58:02"/>
    <s v="C60444"/>
    <s v="phone"/>
    <s v="support"/>
    <n v="41"/>
    <x v="1"/>
    <s v="prd_2"/>
    <d v="2020-01-05T14:30:37"/>
    <d v="2021-10-05T16:01:20"/>
    <n v="125"/>
    <d v="2020-03-01T00:00:00"/>
    <x v="4"/>
    <n v="0"/>
    <n v="3"/>
    <n v="3"/>
    <n v="3"/>
  </r>
  <r>
    <s v="CC132400"/>
    <d v="2020-03-25T17:29:22"/>
    <s v="C212685"/>
    <s v="phone"/>
    <s v="support"/>
    <n v="41"/>
    <x v="0"/>
    <s v="prd_2"/>
    <d v="2019-03-15T21:17:12"/>
    <d v="2020-06-04T12:43:21"/>
    <n v="125"/>
    <d v="2020-03-01T00:00:00"/>
    <x v="4"/>
    <n v="0"/>
    <n v="13"/>
    <n v="13"/>
    <n v="13"/>
  </r>
  <r>
    <s v="CC133301"/>
    <d v="2020-03-30T11:49:55"/>
    <s v="C70113"/>
    <s v="phone"/>
    <s v="signup"/>
    <n v="41"/>
    <x v="1"/>
    <s v="prd_2"/>
    <d v="2020-03-30T11:54:35"/>
    <d v="2021-09-17T17:13:26"/>
    <n v="125"/>
    <d v="2020-03-01T00:00:00"/>
    <x v="4"/>
    <n v="0"/>
    <n v="0"/>
    <n v="0"/>
    <n v="0"/>
  </r>
  <r>
    <s v="CC133779"/>
    <d v="2020-04-01T08:45:50"/>
    <s v="C70384"/>
    <s v="phone"/>
    <s v="signup"/>
    <n v="41"/>
    <x v="0"/>
    <s v="prd_2"/>
    <d v="2020-04-01T08:49:35"/>
    <d v="2020-08-10T13:36:01"/>
    <n v="125"/>
    <d v="2020-04-01T00:00:00"/>
    <x v="4"/>
    <n v="0"/>
    <n v="0"/>
    <n v="0"/>
    <n v="0"/>
  </r>
  <r>
    <s v="CC134407"/>
    <d v="2020-04-03T12:03:43"/>
    <s v="C70740"/>
    <s v="phone"/>
    <s v="signup"/>
    <n v="41"/>
    <x v="1"/>
    <s v="prd_2"/>
    <d v="2020-04-03T12:06:24"/>
    <d v="2021-11-22T18:59:41"/>
    <n v="125"/>
    <d v="2020-04-01T00:00:00"/>
    <x v="4"/>
    <n v="0"/>
    <n v="0"/>
    <n v="0"/>
    <n v="0"/>
  </r>
  <r>
    <s v="CC135325"/>
    <d v="2020-04-07T13:30:21"/>
    <s v="C71191"/>
    <s v="phone"/>
    <s v="signup"/>
    <n v="41"/>
    <x v="0"/>
    <s v="prd_2"/>
    <d v="2020-04-07T13:34:55"/>
    <d v="2021-07-09T15:41:18"/>
    <n v="125"/>
    <d v="2020-04-01T00:00:00"/>
    <x v="4"/>
    <n v="0"/>
    <n v="0"/>
    <n v="0"/>
    <n v="0"/>
  </r>
  <r>
    <s v="CC135871"/>
    <d v="2020-04-09T13:07:58"/>
    <s v="C41314"/>
    <s v="email"/>
    <s v="support"/>
    <n v="41"/>
    <x v="0"/>
    <s v="prd_2"/>
    <d v="2019-04-29T12:51:25"/>
    <d v="2020-09-11T18:52:45"/>
    <n v="125"/>
    <d v="2020-04-01T00:00:00"/>
    <x v="4"/>
    <n v="0"/>
    <n v="12"/>
    <n v="12"/>
    <n v="12"/>
  </r>
  <r>
    <s v="CC137438"/>
    <d v="2020-04-16T11:05:58"/>
    <s v="C72230"/>
    <s v="phone"/>
    <s v="signup"/>
    <n v="41"/>
    <x v="1"/>
    <s v="prd_2"/>
    <d v="2020-04-16T11:09:26"/>
    <d v="2020-08-30T17:53:54"/>
    <n v="125"/>
    <d v="2020-04-01T00:00:00"/>
    <x v="4"/>
    <n v="0"/>
    <n v="0"/>
    <n v="0"/>
    <n v="0"/>
  </r>
  <r>
    <s v="CC137710"/>
    <d v="2020-04-17T10:57:14"/>
    <s v="C72382"/>
    <s v="phone"/>
    <s v="signup"/>
    <n v="41"/>
    <x v="1"/>
    <s v="prd_2"/>
    <d v="2020-04-17T11:00:30"/>
    <d v="2020-07-16T10:49:21"/>
    <n v="125"/>
    <d v="2020-04-01T00:00:00"/>
    <x v="4"/>
    <n v="0"/>
    <n v="0"/>
    <n v="0"/>
    <n v="0"/>
  </r>
  <r>
    <s v="CC138479"/>
    <d v="2020-04-20T13:54:55"/>
    <s v="C72698"/>
    <s v="phone"/>
    <s v="signup"/>
    <n v="41"/>
    <x v="0"/>
    <s v="prd_2"/>
    <d v="2020-04-20T13:58:16"/>
    <d v="2021-06-23T12:55:28"/>
    <n v="125"/>
    <d v="2020-04-01T00:00:00"/>
    <x v="4"/>
    <n v="0"/>
    <n v="0"/>
    <n v="0"/>
    <n v="0"/>
  </r>
  <r>
    <s v="CC139040"/>
    <d v="2020-04-22T14:44:21"/>
    <s v="C194132"/>
    <s v="phone"/>
    <s v="support"/>
    <n v="41"/>
    <x v="1"/>
    <s v="prd_2"/>
    <d v="2019-01-02T12:50:16"/>
    <d v="2021-07-28T11:36:57"/>
    <n v="125"/>
    <d v="2020-04-01T00:00:00"/>
    <x v="4"/>
    <n v="0"/>
    <n v="16"/>
    <n v="16"/>
    <n v="16"/>
  </r>
  <r>
    <s v="CC139105"/>
    <d v="2020-04-23T08:36:39"/>
    <s v="C73015"/>
    <s v="phone"/>
    <s v="signup"/>
    <n v="41"/>
    <x v="1"/>
    <s v="prd_2"/>
    <d v="2020-04-23T08:40:53"/>
    <d v="2021-05-04T11:19:06"/>
    <n v="125"/>
    <d v="2020-04-01T00:00:00"/>
    <x v="4"/>
    <n v="0"/>
    <n v="0"/>
    <n v="0"/>
    <n v="0"/>
  </r>
  <r>
    <s v="CC139158"/>
    <d v="2020-04-23T10:41:19"/>
    <s v="C73050"/>
    <s v="phone"/>
    <s v="signup"/>
    <n v="41"/>
    <x v="0"/>
    <s v="prd_2"/>
    <d v="2020-04-23T10:45:20"/>
    <d v="2020-05-19T14:59:52"/>
    <n v="125"/>
    <d v="2020-04-01T00:00:00"/>
    <x v="4"/>
    <n v="0"/>
    <n v="0"/>
    <n v="0"/>
    <n v="0"/>
  </r>
  <r>
    <s v="CC139210"/>
    <d v="2020-04-23T12:04:05"/>
    <s v="C73090"/>
    <s v="phone"/>
    <s v="signup"/>
    <n v="41"/>
    <x v="0"/>
    <s v="prd_2"/>
    <d v="2020-04-23T12:08:02"/>
    <d v="2021-11-16T15:42:49"/>
    <n v="125"/>
    <d v="2020-04-01T00:00:00"/>
    <x v="4"/>
    <n v="0"/>
    <n v="0"/>
    <n v="0"/>
    <n v="0"/>
  </r>
  <r>
    <s v="CC139241"/>
    <d v="2020-04-23T12:42:57"/>
    <s v="C73112"/>
    <s v="phone"/>
    <s v="signup"/>
    <n v="41"/>
    <x v="1"/>
    <s v="prd_2"/>
    <d v="2020-04-23T12:46:37"/>
    <d v="2021-10-20T17:40:27"/>
    <n v="125"/>
    <d v="2020-04-01T00:00:00"/>
    <x v="4"/>
    <n v="0"/>
    <n v="0"/>
    <n v="0"/>
    <n v="0"/>
  </r>
  <r>
    <s v="CC139713"/>
    <d v="2020-04-25T14:07:45"/>
    <s v="C73288"/>
    <s v="phone"/>
    <s v="signup"/>
    <n v="41"/>
    <x v="0"/>
    <s v="prd_2"/>
    <d v="2020-04-25T14:12:04"/>
    <d v="2021-06-26T17:39:08"/>
    <n v="125"/>
    <d v="2020-04-01T00:00:00"/>
    <x v="4"/>
    <n v="0"/>
    <n v="0"/>
    <n v="0"/>
    <n v="0"/>
  </r>
  <r>
    <s v="CC139981"/>
    <d v="2020-04-27T09:40:33"/>
    <s v="C73352"/>
    <s v="phone"/>
    <s v="signup"/>
    <n v="41"/>
    <x v="0"/>
    <s v="prd_2"/>
    <d v="2020-04-27T09:45:29"/>
    <d v="2021-08-29T17:24:02"/>
    <n v="125"/>
    <d v="2020-04-01T00:00:00"/>
    <x v="4"/>
    <n v="0"/>
    <n v="0"/>
    <n v="0"/>
    <n v="0"/>
  </r>
  <r>
    <s v="CC100077"/>
    <d v="2019-10-04T10:09:17"/>
    <s v="C54871"/>
    <s v="phone"/>
    <s v="signup"/>
    <n v="41"/>
    <x v="1"/>
    <s v="prd_2"/>
    <d v="2019-10-04T10:12:24"/>
    <m/>
    <n v="125"/>
    <d v="2019-10-01T00:00:00"/>
    <x v="4"/>
    <n v="1"/>
    <n v="0"/>
    <n v="0"/>
    <n v="0"/>
  </r>
  <r>
    <s v="CC100620"/>
    <d v="2019-10-07T15:26:08"/>
    <s v="C18500"/>
    <s v="phone"/>
    <s v="support"/>
    <n v="41"/>
    <x v="0"/>
    <s v="prd_2"/>
    <d v="2018-04-03T08:06:50"/>
    <m/>
    <n v="125"/>
    <d v="2019-10-01T00:00:00"/>
    <x v="4"/>
    <n v="1"/>
    <n v="18"/>
    <n v="18"/>
    <n v="18"/>
  </r>
  <r>
    <s v="CC100833"/>
    <d v="2019-10-09T09:09:18"/>
    <s v="C55163"/>
    <s v="phone"/>
    <s v="signup"/>
    <n v="41"/>
    <x v="0"/>
    <s v="prd_2"/>
    <d v="2019-10-09T09:12:06"/>
    <m/>
    <n v="125"/>
    <d v="2019-10-01T00:00:00"/>
    <x v="4"/>
    <n v="1"/>
    <n v="0"/>
    <n v="0"/>
    <n v="0"/>
  </r>
  <r>
    <s v="CC101685"/>
    <d v="2019-10-14T12:06:55"/>
    <s v="C247825"/>
    <s v="phone"/>
    <s v="support"/>
    <n v="41"/>
    <x v="1"/>
    <s v="prd_2"/>
    <d v="2019-08-01T21:24:45"/>
    <m/>
    <n v="125"/>
    <d v="2019-10-01T00:00:00"/>
    <x v="4"/>
    <n v="1"/>
    <n v="2"/>
    <n v="2"/>
    <n v="2"/>
  </r>
  <r>
    <s v="CC101766"/>
    <d v="2019-10-14T15:03:57"/>
    <s v="C249709"/>
    <s v="phone"/>
    <s v="support"/>
    <n v="41"/>
    <x v="1"/>
    <s v="prd_2"/>
    <d v="2019-08-12T08:30:35"/>
    <m/>
    <n v="125"/>
    <d v="2019-10-01T00:00:00"/>
    <x v="4"/>
    <n v="1"/>
    <n v="2"/>
    <n v="2"/>
    <n v="2"/>
  </r>
  <r>
    <s v="CC102697"/>
    <d v="2019-10-20T13:50:17"/>
    <s v="C252144"/>
    <s v="phone"/>
    <s v="support"/>
    <n v="41"/>
    <x v="1"/>
    <s v="prd_2"/>
    <d v="2019-08-22T14:25:35"/>
    <m/>
    <n v="125"/>
    <d v="2019-10-01T00:00:00"/>
    <x v="4"/>
    <n v="1"/>
    <n v="2"/>
    <n v="2"/>
    <n v="2"/>
  </r>
  <r>
    <s v="CC102832"/>
    <d v="2019-10-21T12:05:42"/>
    <s v="C55967"/>
    <s v="phone"/>
    <s v="signup"/>
    <n v="41"/>
    <x v="0"/>
    <s v="prd_2"/>
    <d v="2019-10-21T12:10:05"/>
    <m/>
    <n v="125"/>
    <d v="2019-10-01T00:00:00"/>
    <x v="4"/>
    <n v="1"/>
    <n v="0"/>
    <n v="0"/>
    <n v="0"/>
  </r>
  <r>
    <s v="CC103346"/>
    <d v="2019-10-24T10:36:18"/>
    <s v="C56164"/>
    <s v="phone"/>
    <s v="signup"/>
    <n v="41"/>
    <x v="0"/>
    <s v="prd_2"/>
    <d v="2019-10-24T10:40:22"/>
    <m/>
    <n v="125"/>
    <d v="2019-10-01T00:00:00"/>
    <x v="4"/>
    <n v="1"/>
    <n v="0"/>
    <n v="0"/>
    <n v="0"/>
  </r>
  <r>
    <s v="CC103961"/>
    <d v="2019-10-28T10:53:38"/>
    <s v="C50940"/>
    <s v="phone"/>
    <s v="support"/>
    <n v="41"/>
    <x v="0"/>
    <s v="prd_2"/>
    <d v="2019-08-12T13:59:02"/>
    <m/>
    <n v="125"/>
    <d v="2019-10-01T00:00:00"/>
    <x v="4"/>
    <n v="1"/>
    <n v="3"/>
    <n v="3"/>
    <n v="3"/>
  </r>
  <r>
    <s v="CC104598"/>
    <d v="2019-10-31T15:10:58"/>
    <s v="C250155"/>
    <s v="email"/>
    <s v="support"/>
    <n v="41"/>
    <x v="0"/>
    <s v="prd_2"/>
    <d v="2019-08-13T13:49:35"/>
    <m/>
    <n v="125"/>
    <d v="2019-10-01T00:00:00"/>
    <x v="4"/>
    <n v="1"/>
    <n v="3"/>
    <n v="3"/>
    <n v="3"/>
  </r>
  <r>
    <s v="CC105659"/>
    <d v="2019-11-07T14:56:56"/>
    <s v="C46080"/>
    <s v="phone"/>
    <s v="support"/>
    <n v="41"/>
    <x v="1"/>
    <s v="prd_2"/>
    <d v="2019-06-18T11:39:55"/>
    <m/>
    <n v="125"/>
    <d v="2019-11-01T00:00:00"/>
    <x v="4"/>
    <n v="1"/>
    <n v="5"/>
    <n v="5"/>
    <n v="5"/>
  </r>
  <r>
    <s v="CC105680"/>
    <d v="2019-11-07T16:27:27"/>
    <s v="C49948"/>
    <s v="phone"/>
    <s v="support"/>
    <n v="41"/>
    <x v="0"/>
    <s v="prd_2"/>
    <d v="2019-07-31T12:15:30"/>
    <m/>
    <n v="125"/>
    <d v="2019-11-01T00:00:00"/>
    <x v="4"/>
    <n v="1"/>
    <n v="3"/>
    <n v="3"/>
    <n v="3"/>
  </r>
  <r>
    <s v="CC106104"/>
    <d v="2019-11-11T10:31:34"/>
    <s v="C57148"/>
    <s v="phone"/>
    <s v="signup"/>
    <n v="41"/>
    <x v="0"/>
    <s v="prd_2"/>
    <d v="2019-11-11T10:33:55"/>
    <m/>
    <n v="125"/>
    <d v="2019-11-01T00:00:00"/>
    <x v="4"/>
    <n v="1"/>
    <n v="0"/>
    <n v="0"/>
    <n v="0"/>
  </r>
  <r>
    <s v="CC106835"/>
    <d v="2019-11-15T11:12:41"/>
    <s v="C57444"/>
    <s v="phone"/>
    <s v="signup"/>
    <n v="41"/>
    <x v="1"/>
    <s v="prd_2"/>
    <d v="2019-11-15T11:16:04"/>
    <m/>
    <n v="125"/>
    <d v="2019-11-01T00:00:00"/>
    <x v="4"/>
    <n v="1"/>
    <n v="0"/>
    <n v="0"/>
    <n v="0"/>
  </r>
  <r>
    <s v="CC107886"/>
    <d v="2019-11-21T17:37:13"/>
    <s v="C31360"/>
    <s v="phone"/>
    <s v="support"/>
    <n v="41"/>
    <x v="1"/>
    <s v="prd_2"/>
    <d v="2019-01-16T13:05:49"/>
    <m/>
    <n v="125"/>
    <d v="2019-11-01T00:00:00"/>
    <x v="4"/>
    <n v="1"/>
    <n v="10"/>
    <n v="10"/>
    <n v="10"/>
  </r>
  <r>
    <s v="CC107895"/>
    <d v="2019-11-22T07:47:10"/>
    <s v="C57811"/>
    <s v="phone"/>
    <s v="signup"/>
    <n v="41"/>
    <x v="0"/>
    <s v="prd_2"/>
    <d v="2019-11-22T07:51:26"/>
    <m/>
    <n v="125"/>
    <d v="2019-11-01T00:00:00"/>
    <x v="4"/>
    <n v="1"/>
    <n v="0"/>
    <n v="0"/>
    <n v="0"/>
  </r>
  <r>
    <s v="CC109137"/>
    <d v="2019-11-30T15:40:10"/>
    <s v="C264899"/>
    <s v="phone"/>
    <s v="support"/>
    <n v="41"/>
    <x v="1"/>
    <s v="prd_2"/>
    <d v="2019-10-30T07:02:50"/>
    <m/>
    <n v="125"/>
    <d v="2019-11-01T00:00:00"/>
    <x v="4"/>
    <n v="1"/>
    <n v="1"/>
    <n v="1"/>
    <n v="1"/>
  </r>
  <r>
    <s v="CC109656"/>
    <d v="2019-12-04T11:23:07"/>
    <s v="C58443"/>
    <s v="phone"/>
    <s v="signup"/>
    <n v="41"/>
    <x v="0"/>
    <s v="prd_2"/>
    <d v="2019-12-04T11:27:42"/>
    <m/>
    <n v="125"/>
    <d v="2019-12-01T00:00:00"/>
    <x v="4"/>
    <n v="1"/>
    <n v="0"/>
    <n v="0"/>
    <n v="0"/>
  </r>
  <r>
    <s v="CC109868"/>
    <d v="2019-12-05T13:34:22"/>
    <s v="C50041"/>
    <s v="phone"/>
    <s v="support"/>
    <n v="41"/>
    <x v="0"/>
    <s v="prd_2"/>
    <d v="2019-08-01T12:02:57"/>
    <m/>
    <n v="125"/>
    <d v="2019-12-01T00:00:00"/>
    <x v="4"/>
    <n v="1"/>
    <n v="4"/>
    <n v="4"/>
    <n v="4"/>
  </r>
  <r>
    <s v="CC110274"/>
    <d v="2019-12-08T15:43:56"/>
    <s v="C54446"/>
    <s v="phone"/>
    <s v="support"/>
    <n v="41"/>
    <x v="1"/>
    <s v="prd_2"/>
    <d v="2019-09-27T13:11:26"/>
    <m/>
    <n v="125"/>
    <d v="2019-12-01T00:00:00"/>
    <x v="4"/>
    <n v="1"/>
    <n v="2"/>
    <n v="2"/>
    <n v="2"/>
  </r>
  <r>
    <s v="CC110694"/>
    <d v="2019-12-11T11:12:09"/>
    <s v="C58803"/>
    <s v="phone"/>
    <s v="signup"/>
    <n v="41"/>
    <x v="1"/>
    <s v="prd_2"/>
    <d v="2019-12-11T11:16:40"/>
    <m/>
    <n v="125"/>
    <d v="2019-12-01T00:00:00"/>
    <x v="4"/>
    <n v="1"/>
    <n v="0"/>
    <n v="0"/>
    <n v="0"/>
  </r>
  <r>
    <s v="CC111454"/>
    <d v="2019-12-16T12:44:34"/>
    <s v="C59050"/>
    <s v="phone"/>
    <s v="signup"/>
    <n v="41"/>
    <x v="0"/>
    <s v="prd_2"/>
    <d v="2019-12-16T12:48:50"/>
    <m/>
    <n v="125"/>
    <d v="2019-12-01T00:00:00"/>
    <x v="4"/>
    <n v="1"/>
    <n v="0"/>
    <n v="0"/>
    <n v="0"/>
  </r>
  <r>
    <s v="CC111611"/>
    <d v="2019-12-17T11:57:47"/>
    <s v="C59119"/>
    <s v="phone"/>
    <s v="signup"/>
    <n v="41"/>
    <x v="1"/>
    <s v="prd_2"/>
    <d v="2019-12-17T12:02:14"/>
    <m/>
    <n v="125"/>
    <d v="2019-12-01T00:00:00"/>
    <x v="4"/>
    <n v="1"/>
    <n v="0"/>
    <n v="0"/>
    <n v="0"/>
  </r>
  <r>
    <s v="CC112191"/>
    <d v="2019-12-21T09:18:09"/>
    <s v="C57444"/>
    <s v="phone"/>
    <s v="support"/>
    <n v="41"/>
    <x v="1"/>
    <s v="prd_2"/>
    <d v="2019-11-15T11:16:04"/>
    <m/>
    <n v="125"/>
    <d v="2019-12-01T00:00:00"/>
    <x v="4"/>
    <n v="1"/>
    <n v="1"/>
    <n v="1"/>
    <n v="1"/>
  </r>
  <r>
    <s v="CC112665"/>
    <d v="2019-12-24T13:21:06"/>
    <s v="C59499"/>
    <s v="phone"/>
    <s v="signup"/>
    <n v="41"/>
    <x v="1"/>
    <s v="prd_2"/>
    <d v="2019-12-24T13:24:16"/>
    <m/>
    <n v="125"/>
    <d v="2019-12-01T00:00:00"/>
    <x v="4"/>
    <n v="1"/>
    <n v="0"/>
    <n v="0"/>
    <n v="0"/>
  </r>
  <r>
    <s v="CC113828"/>
    <d v="2020-01-01T12:26:05"/>
    <s v="C59951"/>
    <s v="phone"/>
    <s v="signup"/>
    <n v="41"/>
    <x v="0"/>
    <s v="prd_2"/>
    <d v="2020-01-01T12:28:55"/>
    <m/>
    <n v="125"/>
    <d v="2020-01-01T00:00:00"/>
    <x v="4"/>
    <n v="1"/>
    <n v="0"/>
    <n v="0"/>
    <n v="0"/>
  </r>
  <r>
    <s v="CC114108"/>
    <d v="2020-01-02T12:04:25"/>
    <s v="C60140"/>
    <s v="phone"/>
    <s v="signup"/>
    <n v="41"/>
    <x v="0"/>
    <s v="prd_2"/>
    <d v="2020-01-02T12:07:01"/>
    <m/>
    <n v="125"/>
    <d v="2020-01-01T00:00:00"/>
    <x v="4"/>
    <n v="1"/>
    <n v="0"/>
    <n v="0"/>
    <n v="0"/>
  </r>
  <r>
    <s v="CC114127"/>
    <d v="2020-01-02T12:27:14"/>
    <s v="C60157"/>
    <s v="phone"/>
    <s v="signup"/>
    <n v="41"/>
    <x v="1"/>
    <s v="prd_2"/>
    <d v="2020-01-02T12:30:42"/>
    <m/>
    <n v="125"/>
    <d v="2020-01-01T00:00:00"/>
    <x v="4"/>
    <n v="1"/>
    <n v="0"/>
    <n v="0"/>
    <n v="0"/>
  </r>
  <r>
    <s v="CC114265"/>
    <d v="2020-01-03T09:22:55"/>
    <s v="C60233"/>
    <s v="phone"/>
    <s v="signup"/>
    <n v="41"/>
    <x v="1"/>
    <s v="prd_2"/>
    <d v="2020-01-03T09:27:00"/>
    <m/>
    <n v="125"/>
    <d v="2020-01-01T00:00:00"/>
    <x v="4"/>
    <n v="1"/>
    <n v="0"/>
    <n v="0"/>
    <n v="0"/>
  </r>
  <r>
    <s v="CC114298"/>
    <d v="2020-01-03T11:01:44"/>
    <s v="C60261"/>
    <s v="phone"/>
    <s v="signup"/>
    <n v="41"/>
    <x v="0"/>
    <s v="prd_2"/>
    <d v="2020-01-03T11:05:34"/>
    <m/>
    <n v="125"/>
    <d v="2020-01-01T00:00:00"/>
    <x v="4"/>
    <n v="1"/>
    <n v="0"/>
    <n v="0"/>
    <n v="0"/>
  </r>
  <r>
    <s v="CC114913"/>
    <d v="2020-01-06T12:23:05"/>
    <s v="C60568"/>
    <s v="phone"/>
    <s v="signup"/>
    <n v="41"/>
    <x v="1"/>
    <s v="prd_2"/>
    <d v="2020-01-06T12:25:46"/>
    <m/>
    <n v="125"/>
    <d v="2020-01-01T00:00:00"/>
    <x v="4"/>
    <n v="1"/>
    <n v="0"/>
    <n v="0"/>
    <n v="0"/>
  </r>
  <r>
    <s v="CC115100"/>
    <d v="2020-01-07T09:49:22"/>
    <s v="C60669"/>
    <s v="phone"/>
    <s v="signup"/>
    <n v="41"/>
    <x v="0"/>
    <s v="prd_2"/>
    <d v="2020-01-07T09:55:18"/>
    <m/>
    <n v="125"/>
    <d v="2020-01-01T00:00:00"/>
    <x v="4"/>
    <n v="1"/>
    <n v="0"/>
    <n v="0"/>
    <n v="0"/>
  </r>
  <r>
    <s v="CC115140"/>
    <d v="2020-01-07T10:57:47"/>
    <s v="C60701"/>
    <s v="phone"/>
    <s v="signup"/>
    <n v="41"/>
    <x v="1"/>
    <s v="prd_2"/>
    <d v="2020-01-07T11:02:16"/>
    <m/>
    <n v="125"/>
    <d v="2020-01-01T00:00:00"/>
    <x v="4"/>
    <n v="1"/>
    <n v="0"/>
    <n v="0"/>
    <n v="0"/>
  </r>
  <r>
    <s v="CC115170"/>
    <d v="2020-01-07T11:49:47"/>
    <s v="C60720"/>
    <s v="phone"/>
    <s v="signup"/>
    <n v="41"/>
    <x v="0"/>
    <s v="prd_2"/>
    <d v="2020-01-07T11:55:53"/>
    <m/>
    <n v="125"/>
    <d v="2020-01-01T00:00:00"/>
    <x v="4"/>
    <n v="1"/>
    <n v="0"/>
    <n v="0"/>
    <n v="0"/>
  </r>
  <r>
    <s v="CC115325"/>
    <d v="2020-01-08T09:02:17"/>
    <s v="C46080"/>
    <s v="phone"/>
    <s v="support"/>
    <n v="41"/>
    <x v="1"/>
    <s v="prd_2"/>
    <d v="2019-06-18T11:39:55"/>
    <m/>
    <n v="125"/>
    <d v="2020-01-01T00:00:00"/>
    <x v="4"/>
    <n v="1"/>
    <n v="7"/>
    <n v="7"/>
    <n v="7"/>
  </r>
  <r>
    <s v="CC115911"/>
    <d v="2020-01-10T14:25:12"/>
    <s v="C61174"/>
    <s v="phone"/>
    <s v="signup"/>
    <n v="41"/>
    <x v="1"/>
    <s v="prd_2"/>
    <d v="2020-01-10T14:28:44"/>
    <m/>
    <n v="125"/>
    <d v="2020-01-01T00:00:00"/>
    <x v="4"/>
    <n v="1"/>
    <n v="0"/>
    <n v="0"/>
    <n v="0"/>
  </r>
  <r>
    <s v="CC116234"/>
    <d v="2020-01-12T17:12:17"/>
    <s v="C49955"/>
    <s v="phone"/>
    <s v="support"/>
    <n v="41"/>
    <x v="0"/>
    <s v="prd_2"/>
    <d v="2019-07-31T12:34:43"/>
    <m/>
    <n v="125"/>
    <d v="2020-01-01T00:00:00"/>
    <x v="4"/>
    <n v="1"/>
    <n v="6"/>
    <n v="6"/>
    <n v="6"/>
  </r>
  <r>
    <s v="CC116485"/>
    <d v="2020-01-13T15:22:58"/>
    <s v="C61431"/>
    <s v="phone"/>
    <s v="signup"/>
    <n v="41"/>
    <x v="0"/>
    <s v="prd_2"/>
    <d v="2020-01-13T15:25:32"/>
    <m/>
    <n v="125"/>
    <d v="2020-01-01T00:00:00"/>
    <x v="4"/>
    <n v="1"/>
    <n v="0"/>
    <n v="0"/>
    <n v="0"/>
  </r>
  <r>
    <s v="CC116495"/>
    <d v="2020-01-13T15:55:40"/>
    <s v="C264899"/>
    <s v="phone"/>
    <s v="support"/>
    <n v="41"/>
    <x v="1"/>
    <s v="prd_2"/>
    <d v="2019-10-30T07:02:50"/>
    <m/>
    <n v="125"/>
    <d v="2020-01-01T00:00:00"/>
    <x v="4"/>
    <n v="1"/>
    <n v="3"/>
    <n v="3"/>
    <n v="3"/>
  </r>
  <r>
    <s v="CC116919"/>
    <d v="2020-01-15T13:11:07"/>
    <s v="C61691"/>
    <s v="phone"/>
    <s v="signup"/>
    <n v="41"/>
    <x v="0"/>
    <s v="prd_2"/>
    <d v="2020-01-15T13:16:28"/>
    <m/>
    <n v="125"/>
    <d v="2020-01-01T00:00:00"/>
    <x v="4"/>
    <n v="1"/>
    <n v="0"/>
    <n v="0"/>
    <n v="0"/>
  </r>
  <r>
    <s v="CC116973"/>
    <d v="2020-01-15T14:53:23"/>
    <s v="C61720"/>
    <s v="phone"/>
    <s v="signup"/>
    <n v="41"/>
    <x v="1"/>
    <s v="prd_2"/>
    <d v="2020-01-15T14:58:45"/>
    <m/>
    <n v="125"/>
    <d v="2020-01-01T00:00:00"/>
    <x v="4"/>
    <n v="1"/>
    <n v="0"/>
    <n v="0"/>
    <n v="0"/>
  </r>
  <r>
    <s v="CC117059"/>
    <d v="2020-01-16T10:40:21"/>
    <s v="C61757"/>
    <s v="phone"/>
    <s v="signup"/>
    <n v="41"/>
    <x v="0"/>
    <s v="prd_2"/>
    <d v="2020-01-16T10:44:41"/>
    <m/>
    <n v="125"/>
    <d v="2020-01-01T00:00:00"/>
    <x v="4"/>
    <n v="1"/>
    <n v="0"/>
    <n v="0"/>
    <n v="0"/>
  </r>
  <r>
    <s v="CC117673"/>
    <d v="2020-01-19T15:37:21"/>
    <s v="C57148"/>
    <s v="phone"/>
    <s v="support"/>
    <n v="41"/>
    <x v="0"/>
    <s v="prd_2"/>
    <d v="2019-11-11T10:33:55"/>
    <m/>
    <n v="125"/>
    <d v="2020-01-01T00:00:00"/>
    <x v="4"/>
    <n v="1"/>
    <n v="2"/>
    <n v="2"/>
    <n v="2"/>
  </r>
  <r>
    <s v="CC117729"/>
    <d v="2020-01-20T10:17:46"/>
    <s v="C62063"/>
    <s v="phone"/>
    <s v="signup"/>
    <n v="41"/>
    <x v="0"/>
    <s v="prd_2"/>
    <d v="2020-01-20T10:23:47"/>
    <m/>
    <n v="125"/>
    <d v="2020-01-01T00:00:00"/>
    <x v="4"/>
    <n v="1"/>
    <n v="0"/>
    <n v="0"/>
    <n v="0"/>
  </r>
  <r>
    <s v="CC117986"/>
    <d v="2020-01-21T10:13:39"/>
    <s v="C62230"/>
    <s v="phone"/>
    <s v="signup"/>
    <n v="41"/>
    <x v="0"/>
    <s v="prd_2"/>
    <d v="2020-01-21T10:18:15"/>
    <m/>
    <n v="125"/>
    <d v="2020-01-01T00:00:00"/>
    <x v="4"/>
    <n v="1"/>
    <n v="0"/>
    <n v="0"/>
    <n v="0"/>
  </r>
  <r>
    <s v="CC118436"/>
    <d v="2020-01-23T08:42:48"/>
    <s v="C62487"/>
    <s v="phone"/>
    <s v="signup"/>
    <n v="41"/>
    <x v="1"/>
    <s v="prd_2"/>
    <d v="2020-01-23T08:47:20"/>
    <m/>
    <n v="125"/>
    <d v="2020-01-01T00:00:00"/>
    <x v="4"/>
    <n v="1"/>
    <n v="0"/>
    <n v="0"/>
    <n v="0"/>
  </r>
  <r>
    <s v="CC119080"/>
    <d v="2020-01-26T13:42:22"/>
    <s v="C62807"/>
    <s v="phone"/>
    <s v="signup"/>
    <n v="41"/>
    <x v="0"/>
    <s v="prd_2"/>
    <d v="2020-01-26T13:47:49"/>
    <m/>
    <n v="125"/>
    <d v="2020-01-01T00:00:00"/>
    <x v="4"/>
    <n v="1"/>
    <n v="0"/>
    <n v="0"/>
    <n v="0"/>
  </r>
  <r>
    <s v="CC119434"/>
    <d v="2020-01-28T09:34:08"/>
    <s v="C63005"/>
    <s v="phone"/>
    <s v="signup"/>
    <n v="41"/>
    <x v="1"/>
    <s v="prd_2"/>
    <d v="2020-01-28T09:38:01"/>
    <m/>
    <n v="125"/>
    <d v="2020-01-01T00:00:00"/>
    <x v="4"/>
    <n v="1"/>
    <n v="0"/>
    <n v="0"/>
    <n v="0"/>
  </r>
  <r>
    <s v="CC119514"/>
    <d v="2020-01-28T11:55:32"/>
    <s v="C63070"/>
    <s v="phone"/>
    <s v="signup"/>
    <n v="41"/>
    <x v="1"/>
    <s v="prd_2"/>
    <d v="2020-01-28T11:58:50"/>
    <m/>
    <n v="125"/>
    <d v="2020-01-01T00:00:00"/>
    <x v="4"/>
    <n v="1"/>
    <n v="0"/>
    <n v="0"/>
    <n v="0"/>
  </r>
  <r>
    <s v="CC119582"/>
    <d v="2020-01-28T13:37:32"/>
    <s v="C63118"/>
    <s v="phone"/>
    <s v="signup"/>
    <n v="41"/>
    <x v="1"/>
    <s v="prd_2"/>
    <d v="2020-01-28T13:41:19"/>
    <m/>
    <n v="125"/>
    <d v="2020-01-01T00:00:00"/>
    <x v="4"/>
    <n v="1"/>
    <n v="0"/>
    <n v="0"/>
    <n v="0"/>
  </r>
  <r>
    <s v="CC119787"/>
    <d v="2020-01-29T12:36:54"/>
    <s v="C61431"/>
    <s v="phone"/>
    <s v="support"/>
    <n v="41"/>
    <x v="0"/>
    <s v="prd_2"/>
    <d v="2020-01-13T15:25:32"/>
    <m/>
    <n v="125"/>
    <d v="2020-01-01T00:00:00"/>
    <x v="4"/>
    <n v="1"/>
    <n v="1"/>
    <n v="1"/>
    <n v="1"/>
  </r>
  <r>
    <s v="CC119966"/>
    <d v="2020-01-30T11:23:04"/>
    <s v="C63317"/>
    <s v="phone"/>
    <s v="signup"/>
    <n v="41"/>
    <x v="0"/>
    <s v="prd_2"/>
    <d v="2020-01-30T11:27:26"/>
    <m/>
    <n v="125"/>
    <d v="2020-01-01T00:00:00"/>
    <x v="4"/>
    <n v="1"/>
    <n v="0"/>
    <n v="0"/>
    <n v="0"/>
  </r>
  <r>
    <s v="CC119975"/>
    <d v="2020-01-30T11:32:41"/>
    <s v="C63323"/>
    <s v="phone"/>
    <s v="signup"/>
    <n v="41"/>
    <x v="1"/>
    <s v="prd_2"/>
    <d v="2020-01-30T11:35:49"/>
    <m/>
    <n v="125"/>
    <d v="2020-01-01T00:00:00"/>
    <x v="4"/>
    <n v="1"/>
    <n v="0"/>
    <n v="0"/>
    <n v="0"/>
  </r>
  <r>
    <s v="CC120431"/>
    <d v="2020-02-01T13:31:32"/>
    <s v="C254774"/>
    <s v="phone"/>
    <s v="support"/>
    <n v="41"/>
    <x v="1"/>
    <s v="prd_2"/>
    <d v="2019-09-04T14:50:35"/>
    <m/>
    <n v="125"/>
    <d v="2020-02-01T00:00:00"/>
    <x v="4"/>
    <n v="1"/>
    <n v="5"/>
    <n v="5"/>
    <n v="5"/>
  </r>
  <r>
    <s v="CC120683"/>
    <d v="2020-02-03T10:19:22"/>
    <s v="C63619"/>
    <s v="phone"/>
    <s v="signup"/>
    <n v="41"/>
    <x v="0"/>
    <s v="prd_2"/>
    <d v="2020-02-03T10:24:09"/>
    <m/>
    <n v="125"/>
    <d v="2020-02-01T00:00:00"/>
    <x v="4"/>
    <n v="1"/>
    <n v="0"/>
    <n v="0"/>
    <n v="0"/>
  </r>
  <r>
    <s v="CC120768"/>
    <d v="2020-02-03T11:59:18"/>
    <s v="C46667"/>
    <s v="phone"/>
    <s v="support"/>
    <n v="41"/>
    <x v="1"/>
    <s v="prd_2"/>
    <d v="2019-06-24T15:51:48"/>
    <m/>
    <n v="125"/>
    <d v="2020-02-01T00:00:00"/>
    <x v="4"/>
    <n v="1"/>
    <n v="7"/>
    <n v="7"/>
    <n v="7"/>
  </r>
  <r>
    <s v="CC120887"/>
    <d v="2020-02-03T15:05:03"/>
    <s v="C63767"/>
    <s v="phone"/>
    <s v="signup"/>
    <n v="41"/>
    <x v="0"/>
    <s v="prd_2"/>
    <d v="2020-02-03T15:10:40"/>
    <m/>
    <n v="125"/>
    <d v="2020-02-01T00:00:00"/>
    <x v="4"/>
    <n v="1"/>
    <n v="0"/>
    <n v="0"/>
    <n v="0"/>
  </r>
  <r>
    <s v="CC121065"/>
    <d v="2020-02-04T12:29:40"/>
    <s v="C63873"/>
    <s v="phone"/>
    <s v="signup"/>
    <n v="41"/>
    <x v="1"/>
    <s v="prd_2"/>
    <d v="2020-02-04T12:33:58"/>
    <m/>
    <n v="125"/>
    <d v="2020-02-01T00:00:00"/>
    <x v="4"/>
    <n v="1"/>
    <n v="0"/>
    <n v="0"/>
    <n v="0"/>
  </r>
  <r>
    <s v="CC121240"/>
    <d v="2020-02-05T10:50:45"/>
    <s v="C63975"/>
    <s v="phone"/>
    <s v="signup"/>
    <n v="41"/>
    <x v="0"/>
    <s v="prd_2"/>
    <d v="2020-02-05T10:54:50"/>
    <m/>
    <n v="125"/>
    <d v="2020-02-01T00:00:00"/>
    <x v="4"/>
    <n v="1"/>
    <n v="0"/>
    <n v="0"/>
    <n v="0"/>
  </r>
  <r>
    <s v="CC121464"/>
    <d v="2020-02-06T10:02:27"/>
    <s v="C64094"/>
    <s v="phone"/>
    <s v="signup"/>
    <n v="41"/>
    <x v="0"/>
    <s v="prd_2"/>
    <d v="2020-02-06T10:07:11"/>
    <m/>
    <n v="125"/>
    <d v="2020-02-01T00:00:00"/>
    <x v="4"/>
    <n v="1"/>
    <n v="0"/>
    <n v="0"/>
    <n v="0"/>
  </r>
  <r>
    <s v="CC121668"/>
    <d v="2020-02-06T17:20:51"/>
    <s v="C251986"/>
    <s v="phone"/>
    <s v="support"/>
    <n v="41"/>
    <x v="0"/>
    <s v="prd_2"/>
    <d v="2019-08-21T18:20:39"/>
    <m/>
    <n v="125"/>
    <d v="2020-02-01T00:00:00"/>
    <x v="4"/>
    <n v="1"/>
    <n v="6"/>
    <n v="6"/>
    <n v="6"/>
  </r>
  <r>
    <s v="CC122919"/>
    <d v="2020-02-12T15:08:40"/>
    <s v="C53709"/>
    <s v="phone"/>
    <s v="support"/>
    <n v="41"/>
    <x v="0"/>
    <s v="prd_2"/>
    <d v="2019-09-17T14:37:00"/>
    <m/>
    <n v="125"/>
    <d v="2020-02-01T00:00:00"/>
    <x v="4"/>
    <n v="1"/>
    <n v="5"/>
    <n v="5"/>
    <n v="5"/>
  </r>
  <r>
    <s v="CC123232"/>
    <d v="2020-02-14T09:03:11"/>
    <s v="C65017"/>
    <s v="phone"/>
    <s v="signup"/>
    <n v="41"/>
    <x v="1"/>
    <s v="prd_2"/>
    <d v="2020-02-14T09:08:27"/>
    <m/>
    <n v="125"/>
    <d v="2020-02-01T00:00:00"/>
    <x v="4"/>
    <n v="1"/>
    <n v="0"/>
    <n v="0"/>
    <n v="0"/>
  </r>
  <r>
    <s v="CC101547"/>
    <d v="2019-10-13T13:40:41"/>
    <s v="C48827"/>
    <s v="email"/>
    <s v="support"/>
    <n v="42"/>
    <x v="1"/>
    <s v="prd_2"/>
    <d v="2019-07-18T09:43:19"/>
    <d v="2020-04-13T14:53:02"/>
    <n v="125"/>
    <d v="2019-10-01T00:00:00"/>
    <x v="5"/>
    <n v="0"/>
    <n v="3"/>
    <n v="3"/>
    <n v="3"/>
  </r>
  <r>
    <s v="CC103200"/>
    <d v="2019-10-23T11:34:21"/>
    <s v="C56109"/>
    <s v="phone"/>
    <s v="signup"/>
    <n v="42"/>
    <x v="1"/>
    <s v="prd_2"/>
    <d v="2019-10-23T11:36:38"/>
    <d v="2020-05-29T15:02:47"/>
    <n v="125"/>
    <d v="2019-10-01T00:00:00"/>
    <x v="5"/>
    <n v="0"/>
    <n v="0"/>
    <n v="0"/>
    <n v="0"/>
  </r>
  <r>
    <s v="CC103749"/>
    <d v="2019-10-26T15:25:52"/>
    <s v="C51327"/>
    <s v="phone"/>
    <s v="support"/>
    <n v="42"/>
    <x v="0"/>
    <s v="prd_2"/>
    <d v="2019-08-16T13:44:07"/>
    <d v="2021-05-17T18:13:17"/>
    <n v="125"/>
    <d v="2019-10-01T00:00:00"/>
    <x v="5"/>
    <n v="0"/>
    <n v="2"/>
    <n v="2"/>
    <n v="2"/>
  </r>
  <r>
    <s v="CC108035"/>
    <d v="2019-11-22T16:50:17"/>
    <s v="C251562"/>
    <s v="phone"/>
    <s v="support"/>
    <n v="42"/>
    <x v="0"/>
    <s v="prd_2"/>
    <d v="2019-08-20T13:28:08"/>
    <d v="2021-12-07T20:16:19"/>
    <n v="125"/>
    <d v="2019-11-01T00:00:00"/>
    <x v="5"/>
    <n v="0"/>
    <n v="3"/>
    <n v="3"/>
    <n v="3"/>
  </r>
  <r>
    <s v="CC108485"/>
    <d v="2019-11-26T12:38:49"/>
    <s v="C58036"/>
    <s v="phone"/>
    <s v="signup"/>
    <n v="42"/>
    <x v="1"/>
    <s v="prd_2"/>
    <d v="2019-11-26T12:42:24"/>
    <d v="2019-12-28T15:07:27"/>
    <n v="125"/>
    <d v="2019-11-01T00:00:00"/>
    <x v="5"/>
    <n v="0"/>
    <n v="0"/>
    <n v="0"/>
    <n v="0"/>
  </r>
  <r>
    <s v="CC110760"/>
    <d v="2019-12-11T14:21:16"/>
    <s v="C258036"/>
    <s v="phone"/>
    <s v="support"/>
    <n v="42"/>
    <x v="0"/>
    <s v="prd_2"/>
    <d v="2019-09-23T07:51:45"/>
    <d v="2020-12-31T09:29:27"/>
    <n v="125"/>
    <d v="2019-12-01T00:00:00"/>
    <x v="5"/>
    <n v="0"/>
    <n v="3"/>
    <n v="3"/>
    <n v="3"/>
  </r>
  <r>
    <s v="CC111858"/>
    <d v="2019-12-18T14:40:18"/>
    <s v="C258648"/>
    <s v="phone"/>
    <s v="support"/>
    <n v="42"/>
    <x v="0"/>
    <s v="prd_2"/>
    <d v="2019-09-25T13:19:23"/>
    <d v="2021-02-15T11:40:04"/>
    <n v="125"/>
    <d v="2019-12-01T00:00:00"/>
    <x v="5"/>
    <n v="0"/>
    <n v="3"/>
    <n v="3"/>
    <n v="3"/>
  </r>
  <r>
    <s v="CC112709"/>
    <d v="2019-12-24T15:54:49"/>
    <s v="C249068"/>
    <s v="phone"/>
    <s v="support"/>
    <n v="42"/>
    <x v="0"/>
    <s v="prd_2"/>
    <d v="2019-08-08T09:35:58"/>
    <d v="2020-03-01T15:28:22"/>
    <n v="125"/>
    <d v="2019-12-01T00:00:00"/>
    <x v="5"/>
    <n v="0"/>
    <n v="5"/>
    <n v="5"/>
    <n v="5"/>
  </r>
  <r>
    <s v="CC113184"/>
    <d v="2019-12-28T12:44:07"/>
    <s v="C50720"/>
    <s v="email"/>
    <s v="support"/>
    <n v="42"/>
    <x v="0"/>
    <s v="prd_2"/>
    <d v="2019-08-09T12:14:59"/>
    <d v="2021-05-03T15:27:56"/>
    <n v="125"/>
    <d v="2019-12-01T00:00:00"/>
    <x v="5"/>
    <n v="0"/>
    <n v="5"/>
    <n v="5"/>
    <n v="5"/>
  </r>
  <r>
    <s v="CC113624"/>
    <d v="2019-12-31T14:10:14"/>
    <s v="C52894"/>
    <s v="phone"/>
    <s v="support"/>
    <n v="42"/>
    <x v="1"/>
    <s v="prd_2"/>
    <d v="2019-09-06T14:34:57"/>
    <d v="2020-08-30T15:21:13"/>
    <n v="125"/>
    <d v="2019-12-01T00:00:00"/>
    <x v="5"/>
    <n v="0"/>
    <n v="4"/>
    <n v="4"/>
    <n v="4"/>
  </r>
  <r>
    <s v="CC114109"/>
    <d v="2020-01-02T12:06:03"/>
    <s v="C60141"/>
    <s v="phone"/>
    <s v="signup"/>
    <n v="42"/>
    <x v="0"/>
    <s v="prd_2"/>
    <d v="2020-01-02T12:10:04"/>
    <d v="2020-08-19T12:07:26"/>
    <n v="125"/>
    <d v="2020-01-01T00:00:00"/>
    <x v="5"/>
    <n v="0"/>
    <n v="0"/>
    <n v="0"/>
    <n v="0"/>
  </r>
  <r>
    <s v="CC116451"/>
    <d v="2020-01-13T14:07:13"/>
    <s v="C61419"/>
    <s v="phone"/>
    <s v="signup"/>
    <n v="42"/>
    <x v="0"/>
    <s v="prd_2"/>
    <d v="2020-01-13T14:10:46"/>
    <d v="2021-01-25T13:20:55"/>
    <n v="125"/>
    <d v="2020-01-01T00:00:00"/>
    <x v="5"/>
    <n v="0"/>
    <n v="0"/>
    <n v="0"/>
    <n v="0"/>
  </r>
  <r>
    <s v="CC117311"/>
    <d v="2020-01-17T11:48:49"/>
    <s v="C61906"/>
    <s v="phone"/>
    <s v="signup"/>
    <n v="42"/>
    <x v="1"/>
    <s v="prd_2"/>
    <d v="2020-01-17T11:51:55"/>
    <d v="2021-11-14T09:19:26"/>
    <n v="125"/>
    <d v="2020-01-01T00:00:00"/>
    <x v="5"/>
    <n v="0"/>
    <n v="0"/>
    <n v="0"/>
    <n v="0"/>
  </r>
  <r>
    <s v="CC120410"/>
    <d v="2020-02-01T12:45:08"/>
    <s v="C281829"/>
    <s v="phone"/>
    <s v="support"/>
    <n v="42"/>
    <x v="0"/>
    <s v="prd_2"/>
    <d v="2020-01-23T14:04:51"/>
    <d v="2020-11-07T11:42:50"/>
    <n v="125"/>
    <d v="2020-02-01T00:00:00"/>
    <x v="5"/>
    <n v="0"/>
    <n v="0"/>
    <n v="0"/>
    <n v="0"/>
  </r>
  <r>
    <s v="CC123573"/>
    <d v="2020-02-15T16:27:38"/>
    <s v="C44761"/>
    <s v="phone"/>
    <s v="support"/>
    <n v="42"/>
    <x v="1"/>
    <s v="prd_2"/>
    <d v="2019-06-04T11:15:11"/>
    <d v="2019-10-18T12:51:16"/>
    <n v="125"/>
    <d v="2020-02-01T00:00:00"/>
    <x v="5"/>
    <n v="1"/>
    <n v="9"/>
    <n v="5"/>
    <n v="5"/>
  </r>
  <r>
    <s v="CC123602"/>
    <d v="2020-02-16T08:59:14"/>
    <s v="C65182"/>
    <s v="phone"/>
    <s v="signup"/>
    <n v="42"/>
    <x v="0"/>
    <s v="prd_2"/>
    <d v="2020-02-16T09:03:43"/>
    <d v="2021-07-21T17:02:52"/>
    <n v="125"/>
    <d v="2020-02-01T00:00:00"/>
    <x v="5"/>
    <n v="0"/>
    <n v="0"/>
    <n v="0"/>
    <n v="0"/>
  </r>
  <r>
    <s v="CC124609"/>
    <d v="2020-02-20T11:43:43"/>
    <s v="C65769"/>
    <s v="phone"/>
    <s v="signup"/>
    <n v="42"/>
    <x v="0"/>
    <s v="prd_2"/>
    <d v="2020-02-20T11:46:38"/>
    <d v="2020-10-04T11:46:58"/>
    <n v="125"/>
    <d v="2020-02-01T00:00:00"/>
    <x v="5"/>
    <n v="0"/>
    <n v="0"/>
    <n v="0"/>
    <n v="0"/>
  </r>
  <r>
    <s v="CC125522"/>
    <d v="2020-02-24T16:39:07"/>
    <s v="C268966"/>
    <s v="phone"/>
    <s v="support"/>
    <n v="42"/>
    <x v="1"/>
    <s v="prd_2"/>
    <d v="2019-11-26T13:46:59"/>
    <d v="2020-12-28T09:58:31"/>
    <n v="125"/>
    <d v="2020-02-01T00:00:00"/>
    <x v="5"/>
    <n v="0"/>
    <n v="3"/>
    <n v="3"/>
    <n v="3"/>
  </r>
  <r>
    <s v="CC125961"/>
    <d v="2020-02-26T13:24:37"/>
    <s v="C66425"/>
    <s v="phone"/>
    <s v="signup"/>
    <n v="42"/>
    <x v="0"/>
    <s v="prd_2"/>
    <d v="2020-02-26T13:28:24"/>
    <d v="2021-04-08T17:37:35"/>
    <n v="125"/>
    <d v="2020-02-01T00:00:00"/>
    <x v="5"/>
    <n v="0"/>
    <n v="0"/>
    <n v="0"/>
    <n v="0"/>
  </r>
  <r>
    <s v="CC126902"/>
    <d v="2020-03-02T10:33:25"/>
    <s v="C66890"/>
    <s v="phone"/>
    <s v="signup"/>
    <n v="42"/>
    <x v="0"/>
    <s v="prd_2"/>
    <d v="2020-03-02T10:38:08"/>
    <d v="2021-03-22T12:49:27"/>
    <n v="125"/>
    <d v="2020-03-01T00:00:00"/>
    <x v="5"/>
    <n v="0"/>
    <n v="0"/>
    <n v="0"/>
    <n v="0"/>
  </r>
  <r>
    <s v="CC127198"/>
    <d v="2020-03-03T10:52:46"/>
    <s v="C67069"/>
    <s v="phone"/>
    <s v="signup"/>
    <n v="42"/>
    <x v="0"/>
    <s v="prd_2"/>
    <d v="2020-03-03T10:55:22"/>
    <d v="2020-09-05T10:46:40"/>
    <n v="125"/>
    <d v="2020-03-01T00:00:00"/>
    <x v="5"/>
    <n v="0"/>
    <n v="0"/>
    <n v="0"/>
    <n v="0"/>
  </r>
  <r>
    <s v="CC127465"/>
    <d v="2020-03-04T11:13:03"/>
    <s v="C67202"/>
    <s v="phone"/>
    <s v="signup"/>
    <n v="42"/>
    <x v="0"/>
    <s v="prd_2"/>
    <d v="2020-03-04T11:17:33"/>
    <d v="2020-06-27T15:24:24"/>
    <n v="125"/>
    <d v="2020-03-01T00:00:00"/>
    <x v="5"/>
    <n v="0"/>
    <n v="0"/>
    <n v="0"/>
    <n v="0"/>
  </r>
  <r>
    <s v="CC127682"/>
    <d v="2020-03-05T09:22:53"/>
    <s v="C67328"/>
    <s v="phone"/>
    <s v="signup"/>
    <n v="42"/>
    <x v="0"/>
    <s v="prd_2"/>
    <d v="2020-03-05T09:27:09"/>
    <d v="2020-10-09T13:11:36"/>
    <n v="125"/>
    <d v="2020-03-01T00:00:00"/>
    <x v="5"/>
    <n v="0"/>
    <n v="0"/>
    <n v="0"/>
    <n v="0"/>
  </r>
  <r>
    <s v="CC129070"/>
    <d v="2020-03-11T12:03:21"/>
    <s v="C68063"/>
    <s v="phone"/>
    <s v="signup"/>
    <n v="42"/>
    <x v="0"/>
    <s v="prd_2"/>
    <d v="2020-03-11T12:06:18"/>
    <d v="2021-03-28T06:37:42"/>
    <n v="125"/>
    <d v="2020-03-01T00:00:00"/>
    <x v="5"/>
    <n v="0"/>
    <n v="0"/>
    <n v="0"/>
    <n v="0"/>
  </r>
  <r>
    <s v="CC129319"/>
    <d v="2020-03-12T12:33:35"/>
    <s v="C68199"/>
    <s v="phone"/>
    <s v="signup"/>
    <n v="42"/>
    <x v="1"/>
    <s v="prd_2"/>
    <d v="2020-03-12T12:37:27"/>
    <d v="2021-02-03T13:52:11"/>
    <n v="125"/>
    <d v="2020-03-01T00:00:00"/>
    <x v="5"/>
    <n v="0"/>
    <n v="0"/>
    <n v="0"/>
    <n v="0"/>
  </r>
  <r>
    <s v="CC129654"/>
    <d v="2020-03-14T06:00:32"/>
    <s v="C34925"/>
    <s v="email"/>
    <s v="support"/>
    <n v="42"/>
    <x v="1"/>
    <s v="prd_2"/>
    <d v="2019-02-24T10:40:35"/>
    <d v="2021-04-12T16:51:04"/>
    <n v="125"/>
    <d v="2020-03-01T00:00:00"/>
    <x v="5"/>
    <n v="0"/>
    <n v="13"/>
    <n v="13"/>
    <n v="13"/>
  </r>
  <r>
    <s v="CC129671"/>
    <d v="2020-03-14T09:47:49"/>
    <s v="C68365"/>
    <s v="phone"/>
    <s v="signup"/>
    <n v="42"/>
    <x v="0"/>
    <s v="prd_2"/>
    <d v="2020-03-14T09:53:50"/>
    <d v="2020-09-19T13:31:03"/>
    <n v="125"/>
    <d v="2020-03-01T00:00:00"/>
    <x v="5"/>
    <n v="0"/>
    <n v="0"/>
    <n v="0"/>
    <n v="0"/>
  </r>
  <r>
    <s v="CC130124"/>
    <d v="2020-03-16T12:48:51"/>
    <s v="C68562"/>
    <s v="phone"/>
    <s v="signup"/>
    <n v="42"/>
    <x v="0"/>
    <s v="prd_2"/>
    <d v="2020-03-16T12:55:19"/>
    <d v="2021-10-16T14:36:33"/>
    <n v="125"/>
    <d v="2020-03-01T00:00:00"/>
    <x v="5"/>
    <n v="0"/>
    <n v="0"/>
    <n v="0"/>
    <n v="0"/>
  </r>
  <r>
    <s v="CC131036"/>
    <d v="2020-03-20T08:00:10"/>
    <s v="C69052"/>
    <s v="phone"/>
    <s v="signup"/>
    <n v="42"/>
    <x v="0"/>
    <s v="prd_2"/>
    <d v="2020-03-20T08:03:41"/>
    <d v="2021-12-14T08:32:41"/>
    <n v="125"/>
    <d v="2020-03-01T00:00:00"/>
    <x v="5"/>
    <n v="0"/>
    <n v="0"/>
    <n v="0"/>
    <n v="0"/>
  </r>
  <r>
    <s v="CC131307"/>
    <d v="2020-03-21T11:13:08"/>
    <s v="C68063"/>
    <s v="phone"/>
    <s v="support"/>
    <n v="42"/>
    <x v="0"/>
    <s v="prd_2"/>
    <d v="2020-03-11T12:06:18"/>
    <d v="2021-03-28T06:37:42"/>
    <n v="125"/>
    <d v="2020-03-01T00:00:00"/>
    <x v="5"/>
    <n v="0"/>
    <n v="0"/>
    <n v="0"/>
    <n v="0"/>
  </r>
  <r>
    <s v="CC132778"/>
    <d v="2020-03-27T12:50:34"/>
    <s v="C69923"/>
    <s v="phone"/>
    <s v="signup"/>
    <n v="42"/>
    <x v="1"/>
    <s v="prd_2"/>
    <d v="2020-03-27T12:53:57"/>
    <d v="2021-12-29T17:43:02"/>
    <n v="125"/>
    <d v="2020-03-01T00:00:00"/>
    <x v="5"/>
    <n v="0"/>
    <n v="0"/>
    <n v="0"/>
    <n v="0"/>
  </r>
  <r>
    <s v="CC133213"/>
    <d v="2020-03-30T09:23:55"/>
    <s v="C70045"/>
    <s v="phone"/>
    <s v="signup"/>
    <n v="42"/>
    <x v="0"/>
    <s v="prd_2"/>
    <d v="2020-03-30T09:27:21"/>
    <d v="2021-11-06T17:51:53"/>
    <n v="125"/>
    <d v="2020-03-01T00:00:00"/>
    <x v="5"/>
    <n v="0"/>
    <n v="0"/>
    <n v="0"/>
    <n v="0"/>
  </r>
  <r>
    <s v="CC133468"/>
    <d v="2020-03-30T17:03:25"/>
    <s v="C18498"/>
    <s v="phone"/>
    <s v="support"/>
    <n v="42"/>
    <x v="0"/>
    <s v="prd_2"/>
    <d v="2018-04-02T15:31:45"/>
    <d v="2021-10-10T14:29:13"/>
    <n v="125"/>
    <d v="2020-03-01T00:00:00"/>
    <x v="5"/>
    <n v="0"/>
    <n v="24"/>
    <n v="24"/>
    <n v="24"/>
  </r>
  <r>
    <s v="CC133709"/>
    <d v="2020-03-31T14:51:43"/>
    <s v="C291555"/>
    <s v="phone"/>
    <s v="support"/>
    <n v="42"/>
    <x v="0"/>
    <s v="prd_2"/>
    <d v="2020-02-19T16:59:05"/>
    <d v="2020-05-29T10:25:23"/>
    <n v="125"/>
    <d v="2020-03-01T00:00:00"/>
    <x v="5"/>
    <n v="0"/>
    <n v="1"/>
    <n v="1"/>
    <n v="1"/>
  </r>
  <r>
    <s v="CC134874"/>
    <d v="2020-04-06T09:27:27"/>
    <s v="C70893"/>
    <s v="phone"/>
    <s v="signup"/>
    <n v="42"/>
    <x v="0"/>
    <s v="prd_2"/>
    <d v="2020-04-06T09:30:02"/>
    <d v="2021-05-04T12:50:27"/>
    <n v="125"/>
    <d v="2020-04-01T00:00:00"/>
    <x v="5"/>
    <n v="0"/>
    <n v="0"/>
    <n v="0"/>
    <n v="0"/>
  </r>
  <r>
    <s v="CC135065"/>
    <d v="2020-04-06T13:59:57"/>
    <s v="C27201"/>
    <s v="phone"/>
    <s v="support"/>
    <n v="42"/>
    <x v="0"/>
    <s v="prd_2"/>
    <d v="2018-09-20T12:56:18"/>
    <d v="2020-07-02T15:41:07"/>
    <n v="125"/>
    <d v="2020-04-01T00:00:00"/>
    <x v="5"/>
    <n v="0"/>
    <n v="19"/>
    <n v="19"/>
    <n v="19"/>
  </r>
  <r>
    <s v="CC135199"/>
    <d v="2020-04-07T10:15:39"/>
    <s v="C71098"/>
    <s v="phone"/>
    <s v="signup"/>
    <n v="42"/>
    <x v="0"/>
    <s v="prd_2"/>
    <d v="2020-04-07T10:19:38"/>
    <d v="2020-08-26T12:39:54"/>
    <n v="125"/>
    <d v="2020-04-01T00:00:00"/>
    <x v="5"/>
    <n v="0"/>
    <n v="0"/>
    <n v="0"/>
    <n v="0"/>
  </r>
  <r>
    <s v="CC135222"/>
    <d v="2020-04-07T11:10:55"/>
    <s v="C71118"/>
    <s v="phone"/>
    <s v="signup"/>
    <n v="42"/>
    <x v="0"/>
    <s v="prd_2"/>
    <d v="2020-04-07T11:14:56"/>
    <d v="2021-10-28T10:43:32"/>
    <n v="125"/>
    <d v="2020-04-01T00:00:00"/>
    <x v="5"/>
    <n v="0"/>
    <n v="0"/>
    <n v="0"/>
    <n v="0"/>
  </r>
  <r>
    <s v="CC135811"/>
    <d v="2020-04-09T11:55:02"/>
    <s v="C274191"/>
    <s v="phone"/>
    <s v="support"/>
    <n v="42"/>
    <x v="0"/>
    <s v="prd_2"/>
    <d v="2020-01-02T13:44:07"/>
    <d v="2020-05-17T11:49:10"/>
    <n v="125"/>
    <d v="2020-04-01T00:00:00"/>
    <x v="5"/>
    <n v="0"/>
    <n v="3"/>
    <n v="3"/>
    <n v="3"/>
  </r>
  <r>
    <s v="CC135996"/>
    <d v="2020-04-10T08:59:21"/>
    <s v="C71541"/>
    <s v="phone"/>
    <s v="signup"/>
    <n v="42"/>
    <x v="0"/>
    <s v="prd_2"/>
    <d v="2020-04-10T09:03:18"/>
    <d v="2020-11-25T15:27:56"/>
    <n v="125"/>
    <d v="2020-04-01T00:00:00"/>
    <x v="5"/>
    <n v="0"/>
    <n v="0"/>
    <n v="0"/>
    <n v="0"/>
  </r>
  <r>
    <s v="CC137202"/>
    <d v="2020-04-15T12:08:53"/>
    <s v="C72112"/>
    <s v="phone"/>
    <s v="signup"/>
    <n v="42"/>
    <x v="1"/>
    <s v="prd_2"/>
    <d v="2020-04-15T12:13:39"/>
    <d v="2020-09-11T14:53:24"/>
    <n v="125"/>
    <d v="2020-04-01T00:00:00"/>
    <x v="5"/>
    <n v="0"/>
    <n v="0"/>
    <n v="0"/>
    <n v="0"/>
  </r>
  <r>
    <s v="CC137823"/>
    <d v="2020-04-17T13:57:09"/>
    <s v="C72453"/>
    <s v="phone"/>
    <s v="signup"/>
    <n v="42"/>
    <x v="0"/>
    <s v="prd_2"/>
    <d v="2020-04-17T14:01:09"/>
    <d v="2021-11-24T15:11:14"/>
    <n v="125"/>
    <d v="2020-04-01T00:00:00"/>
    <x v="5"/>
    <n v="0"/>
    <n v="0"/>
    <n v="0"/>
    <n v="0"/>
  </r>
  <r>
    <s v="CC138833"/>
    <d v="2020-04-21T18:55:24"/>
    <s v="C212654"/>
    <s v="email"/>
    <s v="support"/>
    <n v="42"/>
    <x v="0"/>
    <s v="prd_2"/>
    <d v="2019-03-15T18:01:46"/>
    <d v="2020-06-27T13:18:39"/>
    <n v="125"/>
    <d v="2020-04-01T00:00:00"/>
    <x v="5"/>
    <n v="0"/>
    <n v="13"/>
    <n v="13"/>
    <n v="13"/>
  </r>
  <r>
    <s v="CC139095"/>
    <d v="2020-04-22T20:19:06"/>
    <s v="C50720"/>
    <s v="email"/>
    <s v="support"/>
    <n v="42"/>
    <x v="0"/>
    <s v="prd_2"/>
    <d v="2019-08-09T12:14:59"/>
    <d v="2021-05-03T15:27:56"/>
    <n v="125"/>
    <d v="2020-04-01T00:00:00"/>
    <x v="5"/>
    <n v="0"/>
    <n v="9"/>
    <n v="9"/>
    <n v="9"/>
  </r>
  <r>
    <s v="CC140143"/>
    <d v="2020-04-27T13:07:27"/>
    <s v="C222950"/>
    <s v="phone"/>
    <s v="support"/>
    <n v="42"/>
    <x v="1"/>
    <s v="prd_2"/>
    <d v="2019-04-24T10:42:52"/>
    <d v="2019-12-27T13:18:56"/>
    <n v="125"/>
    <d v="2020-04-01T00:00:00"/>
    <x v="5"/>
    <n v="1"/>
    <n v="12"/>
    <n v="8"/>
    <n v="8"/>
  </r>
  <r>
    <s v="CC140209"/>
    <d v="2020-04-27T14:37:55"/>
    <s v="C73509"/>
    <s v="phone"/>
    <s v="signup"/>
    <n v="42"/>
    <x v="0"/>
    <s v="prd_2"/>
    <d v="2020-04-27T14:43:34"/>
    <d v="2021-01-13T13:27:35"/>
    <n v="125"/>
    <d v="2020-04-01T00:00:00"/>
    <x v="5"/>
    <n v="0"/>
    <n v="0"/>
    <n v="0"/>
    <n v="0"/>
  </r>
  <r>
    <s v="CC100604"/>
    <d v="2019-10-07T14:24:17"/>
    <s v="C47795"/>
    <s v="email"/>
    <s v="support"/>
    <n v="42"/>
    <x v="0"/>
    <s v="prd_2"/>
    <d v="2019-07-05T15:42:17"/>
    <m/>
    <n v="125"/>
    <d v="2019-10-01T00:00:00"/>
    <x v="5"/>
    <n v="1"/>
    <n v="3"/>
    <n v="3"/>
    <n v="3"/>
  </r>
  <r>
    <s v="CC101397"/>
    <d v="2019-10-12T12:41:00"/>
    <s v="C55413"/>
    <s v="phone"/>
    <s v="signup"/>
    <n v="42"/>
    <x v="1"/>
    <s v="prd_2"/>
    <d v="2019-10-12T12:45:08"/>
    <m/>
    <n v="125"/>
    <d v="2019-10-01T00:00:00"/>
    <x v="5"/>
    <n v="1"/>
    <n v="0"/>
    <n v="0"/>
    <n v="0"/>
  </r>
  <r>
    <s v="CC101405"/>
    <d v="2019-10-12T12:53:19"/>
    <s v="C55419"/>
    <s v="phone"/>
    <s v="signup"/>
    <n v="42"/>
    <x v="0"/>
    <s v="prd_2"/>
    <d v="2019-10-12T12:59:39"/>
    <m/>
    <n v="125"/>
    <d v="2019-10-01T00:00:00"/>
    <x v="5"/>
    <n v="1"/>
    <n v="0"/>
    <n v="0"/>
    <n v="0"/>
  </r>
  <r>
    <s v="CC102396"/>
    <d v="2019-10-18T11:42:13"/>
    <s v="C45749"/>
    <s v="phone"/>
    <s v="support"/>
    <n v="42"/>
    <x v="1"/>
    <s v="prd_2"/>
    <d v="2019-06-14T11:13:02"/>
    <m/>
    <n v="125"/>
    <d v="2019-10-01T00:00:00"/>
    <x v="5"/>
    <n v="1"/>
    <n v="4"/>
    <n v="4"/>
    <n v="4"/>
  </r>
  <r>
    <s v="CC104699"/>
    <d v="2019-11-01T13:05:19"/>
    <s v="C56689"/>
    <s v="phone"/>
    <s v="signup"/>
    <n v="42"/>
    <x v="1"/>
    <s v="prd_2"/>
    <d v="2019-11-01T13:08:59"/>
    <m/>
    <n v="125"/>
    <d v="2019-11-01T00:00:00"/>
    <x v="5"/>
    <n v="1"/>
    <n v="0"/>
    <n v="0"/>
    <n v="0"/>
  </r>
  <r>
    <s v="CC105430"/>
    <d v="2019-11-06T12:03:22"/>
    <s v="C56931"/>
    <s v="phone"/>
    <s v="signup"/>
    <n v="42"/>
    <x v="1"/>
    <s v="prd_2"/>
    <d v="2019-11-06T12:06:14"/>
    <m/>
    <n v="125"/>
    <d v="2019-11-01T00:00:00"/>
    <x v="5"/>
    <n v="1"/>
    <n v="0"/>
    <n v="0"/>
    <n v="0"/>
  </r>
  <r>
    <s v="CC105778"/>
    <d v="2019-11-08T13:45:15"/>
    <s v="C57065"/>
    <s v="phone"/>
    <s v="signup"/>
    <n v="42"/>
    <x v="1"/>
    <s v="prd_2"/>
    <d v="2019-11-08T13:49:51"/>
    <m/>
    <n v="125"/>
    <d v="2019-11-01T00:00:00"/>
    <x v="5"/>
    <n v="1"/>
    <n v="0"/>
    <n v="0"/>
    <n v="0"/>
  </r>
  <r>
    <s v="CC106315"/>
    <d v="2019-11-12T10:56:22"/>
    <s v="C56689"/>
    <s v="phone"/>
    <s v="support"/>
    <n v="42"/>
    <x v="1"/>
    <s v="prd_2"/>
    <d v="2019-11-01T13:08:59"/>
    <m/>
    <n v="125"/>
    <d v="2019-11-01T00:00:00"/>
    <x v="5"/>
    <n v="1"/>
    <n v="0"/>
    <n v="0"/>
    <n v="0"/>
  </r>
  <r>
    <s v="CC106485"/>
    <d v="2019-11-13T09:19:43"/>
    <s v="C57300"/>
    <s v="phone"/>
    <s v="signup"/>
    <n v="42"/>
    <x v="0"/>
    <s v="prd_2"/>
    <d v="2019-11-13T09:23:56"/>
    <m/>
    <n v="125"/>
    <d v="2019-11-01T00:00:00"/>
    <x v="5"/>
    <n v="1"/>
    <n v="0"/>
    <n v="0"/>
    <n v="0"/>
  </r>
  <r>
    <s v="CC106508"/>
    <d v="2019-11-13T11:00:00"/>
    <s v="C57313"/>
    <s v="phone"/>
    <s v="signup"/>
    <n v="42"/>
    <x v="0"/>
    <s v="prd_2"/>
    <d v="2019-11-13T11:04:17"/>
    <m/>
    <n v="125"/>
    <d v="2019-11-01T00:00:00"/>
    <x v="5"/>
    <n v="1"/>
    <n v="0"/>
    <n v="0"/>
    <n v="0"/>
  </r>
  <r>
    <s v="CC106644"/>
    <d v="2019-11-14T10:20:32"/>
    <s v="C57367"/>
    <s v="phone"/>
    <s v="signup"/>
    <n v="42"/>
    <x v="0"/>
    <s v="prd_2"/>
    <d v="2019-11-14T10:25:19"/>
    <m/>
    <n v="125"/>
    <d v="2019-11-01T00:00:00"/>
    <x v="5"/>
    <n v="1"/>
    <n v="0"/>
    <n v="0"/>
    <n v="0"/>
  </r>
  <r>
    <s v="CC107029"/>
    <d v="2019-11-16T14:29:35"/>
    <s v="C57492"/>
    <s v="phone"/>
    <s v="signup"/>
    <n v="42"/>
    <x v="1"/>
    <s v="prd_2"/>
    <d v="2019-11-16T14:34:24"/>
    <m/>
    <n v="125"/>
    <d v="2019-11-01T00:00:00"/>
    <x v="5"/>
    <n v="1"/>
    <n v="0"/>
    <n v="0"/>
    <n v="0"/>
  </r>
  <r>
    <s v="CC109099"/>
    <d v="2019-11-30T13:28:46"/>
    <s v="C230758"/>
    <s v="email"/>
    <s v="support"/>
    <n v="42"/>
    <x v="0"/>
    <s v="prd_2"/>
    <d v="2019-05-24T11:25:49"/>
    <m/>
    <n v="125"/>
    <d v="2019-11-01T00:00:00"/>
    <x v="5"/>
    <n v="1"/>
    <n v="6"/>
    <n v="6"/>
    <n v="6"/>
  </r>
  <r>
    <s v="CC109697"/>
    <d v="2019-12-04T13:07:48"/>
    <s v="C58472"/>
    <s v="phone"/>
    <s v="signup"/>
    <n v="42"/>
    <x v="1"/>
    <s v="prd_2"/>
    <d v="2019-12-04T13:11:49"/>
    <m/>
    <n v="125"/>
    <d v="2019-12-01T00:00:00"/>
    <x v="5"/>
    <n v="1"/>
    <n v="0"/>
    <n v="0"/>
    <n v="0"/>
  </r>
  <r>
    <s v="CC111038"/>
    <d v="2019-12-13T12:41:34"/>
    <s v="C58945"/>
    <s v="phone"/>
    <s v="signup"/>
    <n v="42"/>
    <x v="1"/>
    <s v="prd_2"/>
    <d v="2019-12-13T12:45:02"/>
    <m/>
    <n v="125"/>
    <d v="2019-12-01T00:00:00"/>
    <x v="5"/>
    <n v="1"/>
    <n v="0"/>
    <n v="0"/>
    <n v="0"/>
  </r>
  <r>
    <s v="CC111314"/>
    <d v="2019-12-15T13:10:47"/>
    <s v="C49682"/>
    <s v="phone"/>
    <s v="support"/>
    <n v="42"/>
    <x v="1"/>
    <s v="prd_2"/>
    <d v="2019-07-29T11:30:00"/>
    <m/>
    <n v="125"/>
    <d v="2019-12-01T00:00:00"/>
    <x v="5"/>
    <n v="1"/>
    <n v="5"/>
    <n v="5"/>
    <n v="5"/>
  </r>
  <r>
    <s v="CC112286"/>
    <d v="2019-12-21T17:23:10"/>
    <s v="C264343"/>
    <s v="phone"/>
    <s v="support"/>
    <n v="42"/>
    <x v="1"/>
    <s v="prd_2"/>
    <d v="2019-10-27T12:23:00"/>
    <m/>
    <n v="125"/>
    <d v="2019-12-01T00:00:00"/>
    <x v="5"/>
    <n v="1"/>
    <n v="2"/>
    <n v="2"/>
    <n v="2"/>
  </r>
  <r>
    <s v="CC112816"/>
    <d v="2019-12-25T14:12:54"/>
    <s v="C51687"/>
    <s v="phone"/>
    <s v="support"/>
    <n v="42"/>
    <x v="0"/>
    <s v="prd_2"/>
    <d v="2019-08-21T13:09:53"/>
    <m/>
    <n v="125"/>
    <d v="2019-12-01T00:00:00"/>
    <x v="5"/>
    <n v="1"/>
    <n v="4"/>
    <n v="4"/>
    <n v="4"/>
  </r>
  <r>
    <s v="CC113570"/>
    <d v="2019-12-31T12:12:33"/>
    <s v="C59801"/>
    <s v="phone"/>
    <s v="signup"/>
    <n v="42"/>
    <x v="1"/>
    <s v="prd_2"/>
    <d v="2019-12-31T12:16:45"/>
    <m/>
    <n v="125"/>
    <d v="2019-12-01T00:00:00"/>
    <x v="5"/>
    <n v="1"/>
    <n v="0"/>
    <n v="0"/>
    <n v="0"/>
  </r>
  <r>
    <s v="CC114327"/>
    <d v="2020-01-03T11:44:09"/>
    <s v="C60286"/>
    <s v="phone"/>
    <s v="signup"/>
    <n v="42"/>
    <x v="0"/>
    <s v="prd_2"/>
    <d v="2020-01-03T11:48:48"/>
    <m/>
    <n v="125"/>
    <d v="2020-01-01T00:00:00"/>
    <x v="5"/>
    <n v="1"/>
    <n v="0"/>
    <n v="0"/>
    <n v="0"/>
  </r>
  <r>
    <s v="CC116197"/>
    <d v="2020-01-12T14:21:08"/>
    <s v="C46213"/>
    <s v="phone"/>
    <s v="support"/>
    <n v="42"/>
    <x v="1"/>
    <s v="prd_2"/>
    <d v="2019-06-19T11:55:59"/>
    <m/>
    <n v="125"/>
    <d v="2020-01-01T00:00:00"/>
    <x v="5"/>
    <n v="1"/>
    <n v="7"/>
    <n v="7"/>
    <n v="7"/>
  </r>
  <r>
    <s v="CC116416"/>
    <d v="2020-01-13T13:21:34"/>
    <s v="C61394"/>
    <s v="phone"/>
    <s v="signup"/>
    <n v="42"/>
    <x v="1"/>
    <s v="prd_2"/>
    <d v="2020-01-13T13:25:26"/>
    <m/>
    <n v="125"/>
    <d v="2020-01-01T00:00:00"/>
    <x v="5"/>
    <n v="1"/>
    <n v="0"/>
    <n v="0"/>
    <n v="0"/>
  </r>
  <r>
    <s v="CC116502"/>
    <d v="2020-01-13T16:47:29"/>
    <s v="C264593"/>
    <s v="phone"/>
    <s v="support"/>
    <n v="42"/>
    <x v="0"/>
    <s v="prd_2"/>
    <d v="2019-10-28T16:18:16"/>
    <m/>
    <n v="125"/>
    <d v="2020-01-01T00:00:00"/>
    <x v="5"/>
    <n v="1"/>
    <n v="3"/>
    <n v="3"/>
    <n v="3"/>
  </r>
  <r>
    <s v="CC116708"/>
    <d v="2020-01-14T14:23:54"/>
    <s v="C61576"/>
    <s v="phone"/>
    <s v="signup"/>
    <n v="42"/>
    <x v="0"/>
    <s v="prd_2"/>
    <d v="2020-01-14T14:28:23"/>
    <m/>
    <n v="125"/>
    <d v="2020-01-01T00:00:00"/>
    <x v="5"/>
    <n v="1"/>
    <n v="0"/>
    <n v="0"/>
    <n v="0"/>
  </r>
  <r>
    <s v="CC116843"/>
    <d v="2020-01-15T11:08:47"/>
    <s v="C61635"/>
    <s v="phone"/>
    <s v="signup"/>
    <n v="42"/>
    <x v="0"/>
    <s v="prd_2"/>
    <d v="2020-01-15T11:13:01"/>
    <m/>
    <n v="125"/>
    <d v="2020-01-01T00:00:00"/>
    <x v="5"/>
    <n v="1"/>
    <n v="0"/>
    <n v="0"/>
    <n v="0"/>
  </r>
  <r>
    <s v="CC117069"/>
    <d v="2020-01-16T11:04:19"/>
    <s v="C61765"/>
    <s v="phone"/>
    <s v="signup"/>
    <n v="42"/>
    <x v="1"/>
    <s v="prd_2"/>
    <d v="2020-01-16T11:07:44"/>
    <m/>
    <n v="125"/>
    <d v="2020-01-01T00:00:00"/>
    <x v="5"/>
    <n v="1"/>
    <n v="0"/>
    <n v="0"/>
    <n v="0"/>
  </r>
  <r>
    <s v="CC117459"/>
    <d v="2020-01-18T09:13:30"/>
    <s v="C61969"/>
    <s v="phone"/>
    <s v="signup"/>
    <n v="42"/>
    <x v="0"/>
    <s v="prd_2"/>
    <d v="2020-01-18T09:18:42"/>
    <m/>
    <n v="125"/>
    <d v="2020-01-01T00:00:00"/>
    <x v="5"/>
    <n v="1"/>
    <n v="0"/>
    <n v="0"/>
    <n v="0"/>
  </r>
  <r>
    <s v="CC117474"/>
    <d v="2020-01-18T10:26:38"/>
    <s v="C61977"/>
    <s v="phone"/>
    <s v="signup"/>
    <n v="42"/>
    <x v="1"/>
    <s v="prd_2"/>
    <d v="2020-01-18T10:29:43"/>
    <m/>
    <n v="125"/>
    <d v="2020-01-01T00:00:00"/>
    <x v="5"/>
    <n v="1"/>
    <n v="0"/>
    <n v="0"/>
    <n v="0"/>
  </r>
  <r>
    <s v="CC117631"/>
    <d v="2020-01-19T12:55:33"/>
    <s v="C62027"/>
    <s v="phone"/>
    <s v="signup"/>
    <n v="42"/>
    <x v="0"/>
    <s v="prd_2"/>
    <d v="2020-01-19T13:00:47"/>
    <m/>
    <n v="125"/>
    <d v="2020-01-01T00:00:00"/>
    <x v="5"/>
    <n v="1"/>
    <n v="0"/>
    <n v="0"/>
    <n v="0"/>
  </r>
  <r>
    <s v="CC117696"/>
    <d v="2020-01-20T07:02:23"/>
    <s v="C62036"/>
    <s v="phone"/>
    <s v="signup"/>
    <n v="42"/>
    <x v="0"/>
    <s v="prd_2"/>
    <d v="2020-01-20T07:06:41"/>
    <m/>
    <n v="125"/>
    <d v="2020-01-01T00:00:00"/>
    <x v="5"/>
    <n v="1"/>
    <n v="0"/>
    <n v="0"/>
    <n v="0"/>
  </r>
  <r>
    <s v="CC117964"/>
    <d v="2020-01-21T08:06:55"/>
    <s v="C62212"/>
    <s v="phone"/>
    <s v="signup"/>
    <n v="42"/>
    <x v="1"/>
    <s v="prd_2"/>
    <d v="2020-01-21T08:10:54"/>
    <m/>
    <n v="125"/>
    <d v="2020-01-01T00:00:00"/>
    <x v="5"/>
    <n v="1"/>
    <n v="0"/>
    <n v="0"/>
    <n v="0"/>
  </r>
  <r>
    <s v="CC118157"/>
    <d v="2020-01-21T15:36:41"/>
    <s v="C56931"/>
    <s v="phone"/>
    <s v="support"/>
    <n v="42"/>
    <x v="1"/>
    <s v="prd_2"/>
    <d v="2019-11-06T12:06:14"/>
    <m/>
    <n v="125"/>
    <d v="2020-01-01T00:00:00"/>
    <x v="5"/>
    <n v="1"/>
    <n v="3"/>
    <n v="3"/>
    <n v="3"/>
  </r>
  <r>
    <s v="CC118238"/>
    <d v="2020-01-22T10:41:44"/>
    <s v="C62371"/>
    <s v="phone"/>
    <s v="signup"/>
    <n v="42"/>
    <x v="1"/>
    <s v="prd_2"/>
    <d v="2020-01-22T10:46:48"/>
    <m/>
    <n v="125"/>
    <d v="2020-01-01T00:00:00"/>
    <x v="5"/>
    <n v="1"/>
    <n v="0"/>
    <n v="0"/>
    <n v="0"/>
  </r>
  <r>
    <s v="CC118438"/>
    <d v="2020-01-23T08:47:05"/>
    <s v="C62489"/>
    <s v="phone"/>
    <s v="signup"/>
    <n v="42"/>
    <x v="1"/>
    <s v="prd_2"/>
    <d v="2020-01-23T08:51:24"/>
    <m/>
    <n v="125"/>
    <d v="2020-01-01T00:00:00"/>
    <x v="5"/>
    <n v="1"/>
    <n v="0"/>
    <n v="0"/>
    <n v="0"/>
  </r>
  <r>
    <s v="CC118619"/>
    <d v="2020-01-23T15:39:19"/>
    <s v="C44989"/>
    <s v="phone"/>
    <s v="support"/>
    <n v="42"/>
    <x v="1"/>
    <s v="prd_2"/>
    <d v="2019-06-06T10:42:25"/>
    <m/>
    <n v="125"/>
    <d v="2020-01-01T00:00:00"/>
    <x v="5"/>
    <n v="1"/>
    <n v="8"/>
    <n v="8"/>
    <n v="8"/>
  </r>
  <r>
    <s v="CC118933"/>
    <d v="2020-01-25T13:00:43"/>
    <s v="C62763"/>
    <s v="phone"/>
    <s v="signup"/>
    <n v="42"/>
    <x v="0"/>
    <s v="prd_2"/>
    <d v="2020-01-25T13:04:29"/>
    <m/>
    <n v="125"/>
    <d v="2020-01-01T00:00:00"/>
    <x v="5"/>
    <n v="1"/>
    <n v="0"/>
    <n v="0"/>
    <n v="0"/>
  </r>
  <r>
    <s v="CC119147"/>
    <d v="2020-01-27T08:39:39"/>
    <s v="C62818"/>
    <s v="phone"/>
    <s v="signup"/>
    <n v="42"/>
    <x v="1"/>
    <s v="prd_2"/>
    <d v="2020-01-27T08:42:48"/>
    <m/>
    <n v="125"/>
    <d v="2020-01-01T00:00:00"/>
    <x v="5"/>
    <n v="1"/>
    <n v="0"/>
    <n v="0"/>
    <n v="0"/>
  </r>
  <r>
    <s v="CC119731"/>
    <d v="2020-01-29T11:21:20"/>
    <s v="C60286"/>
    <s v="phone"/>
    <s v="support"/>
    <n v="42"/>
    <x v="0"/>
    <s v="prd_2"/>
    <d v="2020-01-03T11:48:48"/>
    <m/>
    <n v="125"/>
    <d v="2020-01-01T00:00:00"/>
    <x v="5"/>
    <n v="1"/>
    <n v="1"/>
    <n v="1"/>
    <n v="1"/>
  </r>
  <r>
    <s v="CC119824"/>
    <d v="2020-01-29T13:36:55"/>
    <s v="C63252"/>
    <s v="phone"/>
    <s v="signup"/>
    <n v="42"/>
    <x v="1"/>
    <s v="prd_2"/>
    <d v="2020-01-29T13:41:12"/>
    <m/>
    <n v="125"/>
    <d v="2020-01-01T00:00:00"/>
    <x v="5"/>
    <n v="1"/>
    <n v="0"/>
    <n v="0"/>
    <n v="0"/>
  </r>
  <r>
    <s v="CC120097"/>
    <d v="2020-01-30T15:26:15"/>
    <s v="C63392"/>
    <s v="phone"/>
    <s v="signup"/>
    <n v="42"/>
    <x v="1"/>
    <s v="prd_2"/>
    <d v="2020-01-30T15:30:37"/>
    <m/>
    <n v="125"/>
    <d v="2020-01-01T00:00:00"/>
    <x v="5"/>
    <n v="1"/>
    <n v="0"/>
    <n v="0"/>
    <n v="0"/>
  </r>
  <r>
    <s v="CC120156"/>
    <d v="2020-01-31T09:42:43"/>
    <s v="C63409"/>
    <s v="phone"/>
    <s v="signup"/>
    <n v="42"/>
    <x v="1"/>
    <s v="prd_2"/>
    <d v="2020-01-31T09:48:18"/>
    <m/>
    <n v="125"/>
    <d v="2020-01-01T00:00:00"/>
    <x v="5"/>
    <n v="1"/>
    <n v="0"/>
    <n v="0"/>
    <n v="0"/>
  </r>
  <r>
    <s v="CC120260"/>
    <d v="2020-01-31T13:19:33"/>
    <s v="C246758"/>
    <s v="phone"/>
    <s v="support"/>
    <n v="42"/>
    <x v="0"/>
    <s v="prd_2"/>
    <d v="2019-07-29T13:22:03"/>
    <m/>
    <n v="125"/>
    <d v="2020-01-01T00:00:00"/>
    <x v="5"/>
    <n v="1"/>
    <n v="6"/>
    <n v="6"/>
    <n v="6"/>
  </r>
  <r>
    <s v="CC120779"/>
    <d v="2020-02-03T12:11:38"/>
    <s v="C63699"/>
    <s v="phone"/>
    <s v="signup"/>
    <n v="42"/>
    <x v="1"/>
    <s v="prd_2"/>
    <d v="2020-02-03T12:16:12"/>
    <m/>
    <n v="125"/>
    <d v="2020-02-01T00:00:00"/>
    <x v="5"/>
    <n v="1"/>
    <n v="0"/>
    <n v="0"/>
    <n v="0"/>
  </r>
  <r>
    <s v="CC121705"/>
    <d v="2020-02-07T09:23:59"/>
    <s v="C64224"/>
    <s v="phone"/>
    <s v="signup"/>
    <n v="42"/>
    <x v="1"/>
    <s v="prd_2"/>
    <d v="2020-02-07T09:28:48"/>
    <m/>
    <n v="125"/>
    <d v="2020-02-01T00:00:00"/>
    <x v="5"/>
    <n v="1"/>
    <n v="0"/>
    <n v="0"/>
    <n v="0"/>
  </r>
  <r>
    <s v="CC122276"/>
    <d v="2020-02-10T11:04:53"/>
    <s v="C57300"/>
    <s v="phone"/>
    <s v="support"/>
    <n v="42"/>
    <x v="0"/>
    <s v="prd_2"/>
    <d v="2019-11-13T09:23:56"/>
    <m/>
    <n v="125"/>
    <d v="2020-02-01T00:00:00"/>
    <x v="5"/>
    <n v="1"/>
    <n v="3"/>
    <n v="3"/>
    <n v="3"/>
  </r>
  <r>
    <s v="CC122744"/>
    <d v="2020-02-12T10:30:50"/>
    <s v="C64731"/>
    <s v="phone"/>
    <s v="signup"/>
    <n v="42"/>
    <x v="0"/>
    <s v="prd_2"/>
    <d v="2020-02-12T10:36:06"/>
    <m/>
    <n v="125"/>
    <d v="2020-02-01T00:00:00"/>
    <x v="5"/>
    <n v="1"/>
    <n v="0"/>
    <n v="0"/>
    <n v="0"/>
  </r>
  <r>
    <s v="CC123185"/>
    <d v="2020-02-13T15:51:01"/>
    <s v="C65006"/>
    <s v="phone"/>
    <s v="signup"/>
    <n v="42"/>
    <x v="0"/>
    <s v="prd_2"/>
    <d v="2020-02-13T15:55:09"/>
    <m/>
    <n v="125"/>
    <d v="2020-02-01T00:00:00"/>
    <x v="5"/>
    <n v="1"/>
    <n v="0"/>
    <n v="0"/>
    <n v="0"/>
  </r>
  <r>
    <s v="CC100156"/>
    <d v="2019-10-04T13:37:13"/>
    <s v="C54910"/>
    <s v="phone"/>
    <s v="signup"/>
    <n v="43"/>
    <x v="0"/>
    <s v="prd_2"/>
    <d v="2019-10-04T13:41:42"/>
    <d v="2021-08-27T17:07:24"/>
    <n v="125"/>
    <d v="2019-10-01T00:00:00"/>
    <x v="5"/>
    <n v="0"/>
    <n v="0"/>
    <n v="0"/>
    <n v="0"/>
  </r>
  <r>
    <s v="CC101272"/>
    <d v="2019-10-11T13:16:52"/>
    <s v="C55379"/>
    <s v="phone"/>
    <s v="signup"/>
    <n v="43"/>
    <x v="0"/>
    <s v="prd_2"/>
    <d v="2019-10-11T13:21:17"/>
    <d v="2020-12-13T17:07:27"/>
    <n v="125"/>
    <d v="2019-10-01T00:00:00"/>
    <x v="5"/>
    <n v="0"/>
    <n v="0"/>
    <n v="0"/>
    <n v="0"/>
  </r>
  <r>
    <s v="CC101648"/>
    <d v="2019-10-14T10:36:21"/>
    <s v="C55469"/>
    <s v="phone"/>
    <s v="signup"/>
    <n v="43"/>
    <x v="1"/>
    <s v="prd_2"/>
    <d v="2019-10-14T10:40:26"/>
    <d v="2020-08-05T12:59:42"/>
    <n v="125"/>
    <d v="2019-10-01T00:00:00"/>
    <x v="5"/>
    <n v="0"/>
    <n v="0"/>
    <n v="0"/>
    <n v="0"/>
  </r>
  <r>
    <s v="CC101744"/>
    <d v="2019-10-14T13:45:15"/>
    <s v="C55529"/>
    <s v="phone"/>
    <s v="signup"/>
    <n v="43"/>
    <x v="1"/>
    <s v="prd_2"/>
    <d v="2019-10-14T13:49:25"/>
    <d v="2020-04-20T12:08:08"/>
    <n v="125"/>
    <d v="2019-10-01T00:00:00"/>
    <x v="5"/>
    <n v="0"/>
    <n v="0"/>
    <n v="0"/>
    <n v="0"/>
  </r>
  <r>
    <s v="CC103835"/>
    <d v="2019-10-27T12:32:29"/>
    <s v="C51168"/>
    <s v="phone"/>
    <s v="support"/>
    <n v="43"/>
    <x v="0"/>
    <s v="prd_2"/>
    <d v="2019-08-15T08:51:57"/>
    <d v="2020-07-14T18:14:35"/>
    <n v="125"/>
    <d v="2019-10-01T00:00:00"/>
    <x v="5"/>
    <n v="0"/>
    <n v="2"/>
    <n v="2"/>
    <n v="2"/>
  </r>
  <r>
    <s v="CC104055"/>
    <d v="2019-10-28T14:41:01"/>
    <s v="C189824"/>
    <s v="phone"/>
    <s v="support"/>
    <n v="43"/>
    <x v="0"/>
    <s v="prd_2"/>
    <d v="2018-10-23T15:57:52"/>
    <d v="2018-12-18T13:19:34"/>
    <n v="125"/>
    <d v="2019-10-01T00:00:00"/>
    <x v="5"/>
    <n v="1"/>
    <n v="12"/>
    <n v="2"/>
    <n v="2"/>
  </r>
  <r>
    <s v="CC104599"/>
    <d v="2019-10-31T15:13:23"/>
    <s v="C198946"/>
    <s v="phone"/>
    <s v="support"/>
    <n v="43"/>
    <x v="1"/>
    <s v="prd_2"/>
    <d v="2019-01-22T06:55:24"/>
    <d v="2020-04-26T13:46:45"/>
    <n v="125"/>
    <d v="2019-10-01T00:00:00"/>
    <x v="5"/>
    <n v="0"/>
    <n v="9"/>
    <n v="9"/>
    <n v="9"/>
  </r>
  <r>
    <s v="CC106815"/>
    <d v="2019-11-15T10:00:38"/>
    <s v="C57434"/>
    <s v="phone"/>
    <s v="signup"/>
    <n v="43"/>
    <x v="0"/>
    <s v="prd_2"/>
    <d v="2019-11-15T10:05:44"/>
    <d v="2020-05-16T06:29:34"/>
    <n v="125"/>
    <d v="2019-11-01T00:00:00"/>
    <x v="5"/>
    <n v="0"/>
    <n v="0"/>
    <n v="0"/>
    <n v="0"/>
  </r>
  <r>
    <s v="CC107119"/>
    <d v="2019-11-17T12:32:27"/>
    <s v="C52530"/>
    <s v="email"/>
    <s v="support"/>
    <n v="43"/>
    <x v="0"/>
    <s v="prd_2"/>
    <d v="2019-09-02T13:53:47"/>
    <d v="2019-12-13T12:11:39"/>
    <n v="125"/>
    <d v="2019-11-01T00:00:00"/>
    <x v="5"/>
    <n v="0"/>
    <n v="3"/>
    <n v="3"/>
    <n v="3"/>
  </r>
  <r>
    <s v="CC109315"/>
    <d v="2019-12-02T11:38:13"/>
    <s v="C58286"/>
    <s v="phone"/>
    <s v="signup"/>
    <n v="43"/>
    <x v="0"/>
    <s v="prd_2"/>
    <d v="2019-12-02T11:42:59"/>
    <d v="2020-04-19T15:13:31"/>
    <n v="125"/>
    <d v="2019-12-01T00:00:00"/>
    <x v="5"/>
    <n v="0"/>
    <n v="0"/>
    <n v="0"/>
    <n v="0"/>
  </r>
  <r>
    <s v="CC109679"/>
    <d v="2019-12-04T12:09:54"/>
    <s v="C229198"/>
    <s v="email"/>
    <s v="support"/>
    <n v="43"/>
    <x v="0"/>
    <s v="prd_2"/>
    <d v="2019-05-18T12:33:11"/>
    <d v="2021-05-27T13:11:42"/>
    <n v="125"/>
    <d v="2019-12-01T00:00:00"/>
    <x v="5"/>
    <n v="0"/>
    <n v="7"/>
    <n v="7"/>
    <n v="7"/>
  </r>
  <r>
    <s v="CC109687"/>
    <d v="2019-12-04T12:38:23"/>
    <s v="C58466"/>
    <s v="phone"/>
    <s v="signup"/>
    <n v="43"/>
    <x v="1"/>
    <s v="prd_2"/>
    <d v="2019-12-04T12:44:05"/>
    <d v="2020-11-07T07:27:28"/>
    <n v="125"/>
    <d v="2019-12-01T00:00:00"/>
    <x v="5"/>
    <n v="0"/>
    <n v="0"/>
    <n v="0"/>
    <n v="0"/>
  </r>
  <r>
    <s v="CC109781"/>
    <d v="2019-12-05T08:47:04"/>
    <s v="C58466"/>
    <s v="phone"/>
    <s v="support"/>
    <n v="43"/>
    <x v="1"/>
    <s v="prd_2"/>
    <d v="2019-12-04T12:44:05"/>
    <d v="2020-11-07T07:27:28"/>
    <n v="125"/>
    <d v="2019-12-01T00:00:00"/>
    <x v="5"/>
    <n v="0"/>
    <n v="0"/>
    <n v="0"/>
    <n v="0"/>
  </r>
  <r>
    <s v="CC110368"/>
    <d v="2019-12-09T11:58:46"/>
    <s v="C58684"/>
    <s v="phone"/>
    <s v="signup"/>
    <n v="43"/>
    <x v="0"/>
    <s v="prd_2"/>
    <d v="2019-12-09T12:04:05"/>
    <d v="2021-08-22T09:43:01"/>
    <n v="125"/>
    <d v="2019-12-01T00:00:00"/>
    <x v="5"/>
    <n v="0"/>
    <n v="0"/>
    <n v="0"/>
    <n v="0"/>
  </r>
  <r>
    <s v="CC113675"/>
    <d v="2019-12-31T17:50:05"/>
    <s v="C260764"/>
    <s v="phone"/>
    <s v="support"/>
    <n v="43"/>
    <x v="0"/>
    <s v="prd_2"/>
    <d v="2019-10-07T14:25:22"/>
    <d v="2021-03-10T12:38:07"/>
    <n v="125"/>
    <d v="2019-12-01T00:00:00"/>
    <x v="5"/>
    <n v="0"/>
    <n v="3"/>
    <n v="3"/>
    <n v="3"/>
  </r>
  <r>
    <s v="CC115236"/>
    <d v="2020-01-07T13:45:06"/>
    <s v="C60768"/>
    <s v="phone"/>
    <s v="signup"/>
    <n v="43"/>
    <x v="0"/>
    <s v="prd_2"/>
    <d v="2020-01-07T13:48:50"/>
    <d v="2020-06-15T10:58:54"/>
    <n v="125"/>
    <d v="2020-01-01T00:00:00"/>
    <x v="5"/>
    <n v="0"/>
    <n v="0"/>
    <n v="0"/>
    <n v="0"/>
  </r>
  <r>
    <s v="CC116402"/>
    <d v="2020-01-13T13:02:23"/>
    <s v="C61384"/>
    <s v="phone"/>
    <s v="signup"/>
    <n v="43"/>
    <x v="1"/>
    <s v="prd_2"/>
    <d v="2020-01-13T13:05:02"/>
    <d v="2021-04-20T06:05:21"/>
    <n v="125"/>
    <d v="2020-01-01T00:00:00"/>
    <x v="5"/>
    <n v="0"/>
    <n v="0"/>
    <n v="0"/>
    <n v="0"/>
  </r>
  <r>
    <s v="CC117319"/>
    <d v="2020-01-17T12:02:53"/>
    <s v="C61912"/>
    <s v="phone"/>
    <s v="signup"/>
    <n v="43"/>
    <x v="0"/>
    <s v="prd_2"/>
    <d v="2020-01-17T12:06:03"/>
    <d v="2021-03-24T09:01:06"/>
    <n v="125"/>
    <d v="2020-01-01T00:00:00"/>
    <x v="5"/>
    <n v="0"/>
    <n v="0"/>
    <n v="0"/>
    <n v="0"/>
  </r>
  <r>
    <s v="CC117468"/>
    <d v="2020-01-18T10:05:36"/>
    <s v="C61974"/>
    <s v="phone"/>
    <s v="signup"/>
    <n v="43"/>
    <x v="1"/>
    <s v="prd_2"/>
    <d v="2020-01-18T10:10:08"/>
    <d v="2021-01-10T12:54:02"/>
    <n v="125"/>
    <d v="2020-01-01T00:00:00"/>
    <x v="5"/>
    <n v="0"/>
    <n v="0"/>
    <n v="0"/>
    <n v="0"/>
  </r>
  <r>
    <s v="CC117830"/>
    <d v="2020-01-20T12:40:14"/>
    <s v="C62143"/>
    <s v="phone"/>
    <s v="signup"/>
    <n v="43"/>
    <x v="1"/>
    <s v="prd_2"/>
    <d v="2020-01-20T12:43:51"/>
    <d v="2021-09-10T18:08:55"/>
    <n v="125"/>
    <d v="2020-01-01T00:00:00"/>
    <x v="5"/>
    <n v="0"/>
    <n v="0"/>
    <n v="0"/>
    <n v="0"/>
  </r>
  <r>
    <s v="CC118037"/>
    <d v="2020-01-21T11:41:55"/>
    <s v="C62271"/>
    <s v="phone"/>
    <s v="signup"/>
    <n v="43"/>
    <x v="0"/>
    <s v="prd_2"/>
    <d v="2020-01-21T11:45:31"/>
    <d v="2020-03-09T13:58:32"/>
    <n v="125"/>
    <d v="2020-01-01T00:00:00"/>
    <x v="5"/>
    <n v="0"/>
    <n v="0"/>
    <n v="0"/>
    <n v="0"/>
  </r>
  <r>
    <s v="CC119709"/>
    <d v="2020-01-29T10:38:26"/>
    <s v="C63179"/>
    <s v="phone"/>
    <s v="signup"/>
    <n v="43"/>
    <x v="0"/>
    <s v="prd_2"/>
    <d v="2020-01-29T10:43:11"/>
    <d v="2021-09-16T09:36:37"/>
    <n v="125"/>
    <d v="2020-01-01T00:00:00"/>
    <x v="5"/>
    <n v="0"/>
    <n v="0"/>
    <n v="0"/>
    <n v="0"/>
  </r>
  <r>
    <s v="CC120146"/>
    <d v="2020-01-31T08:42:18"/>
    <s v="C54020"/>
    <s v="phone"/>
    <s v="support"/>
    <n v="43"/>
    <x v="0"/>
    <s v="prd_2"/>
    <d v="2019-09-22T10:54:56"/>
    <d v="2020-07-04T12:41:31"/>
    <n v="125"/>
    <d v="2020-01-01T00:00:00"/>
    <x v="5"/>
    <n v="0"/>
    <n v="4"/>
    <n v="4"/>
    <n v="4"/>
  </r>
  <r>
    <s v="CC120170"/>
    <d v="2020-01-31T10:16:13"/>
    <s v="C61912"/>
    <s v="phone"/>
    <s v="support"/>
    <n v="43"/>
    <x v="0"/>
    <s v="prd_2"/>
    <d v="2020-01-17T12:06:03"/>
    <d v="2021-03-24T09:01:06"/>
    <n v="125"/>
    <d v="2020-01-01T00:00:00"/>
    <x v="5"/>
    <n v="0"/>
    <n v="0"/>
    <n v="0"/>
    <n v="0"/>
  </r>
  <r>
    <s v="CC121928"/>
    <d v="2020-02-08T09:57:29"/>
    <s v="C64336"/>
    <s v="phone"/>
    <s v="signup"/>
    <n v="43"/>
    <x v="0"/>
    <s v="prd_2"/>
    <d v="2020-02-08T10:02:18"/>
    <d v="2021-02-03T07:37:46"/>
    <n v="125"/>
    <d v="2020-02-01T00:00:00"/>
    <x v="5"/>
    <n v="0"/>
    <n v="0"/>
    <n v="0"/>
    <n v="0"/>
  </r>
  <r>
    <s v="CC123485"/>
    <d v="2020-02-15T12:05:27"/>
    <s v="C249895"/>
    <s v="phone"/>
    <s v="support"/>
    <n v="43"/>
    <x v="0"/>
    <s v="prd_2"/>
    <d v="2019-08-12T15:09:38"/>
    <d v="2019-09-06T14:12:55"/>
    <n v="125"/>
    <d v="2020-02-01T00:00:00"/>
    <x v="5"/>
    <n v="1"/>
    <n v="6"/>
    <n v="1"/>
    <n v="1"/>
  </r>
  <r>
    <s v="CC124735"/>
    <d v="2020-02-20T15:52:10"/>
    <s v="C65839"/>
    <s v="phone"/>
    <s v="signup"/>
    <n v="43"/>
    <x v="0"/>
    <s v="prd_2"/>
    <d v="2020-02-20T15:55:59"/>
    <d v="2020-04-10T16:00:22"/>
    <n v="125"/>
    <d v="2020-02-01T00:00:00"/>
    <x v="5"/>
    <n v="0"/>
    <n v="0"/>
    <n v="0"/>
    <n v="0"/>
  </r>
  <r>
    <s v="CC124981"/>
    <d v="2020-02-22T09:35:20"/>
    <s v="C65950"/>
    <s v="phone"/>
    <s v="signup"/>
    <n v="43"/>
    <x v="0"/>
    <s v="prd_2"/>
    <d v="2020-02-22T09:40:46"/>
    <d v="2020-08-05T13:32:41"/>
    <n v="125"/>
    <d v="2020-02-01T00:00:00"/>
    <x v="5"/>
    <n v="0"/>
    <n v="0"/>
    <n v="0"/>
    <n v="0"/>
  </r>
  <r>
    <s v="CC125633"/>
    <d v="2020-02-25T12:02:31"/>
    <s v="C66225"/>
    <s v="phone"/>
    <s v="signup"/>
    <n v="43"/>
    <x v="0"/>
    <s v="prd_2"/>
    <d v="2020-02-25T12:05:34"/>
    <d v="2021-10-04T11:22:17"/>
    <n v="125"/>
    <d v="2020-02-01T00:00:00"/>
    <x v="5"/>
    <n v="0"/>
    <n v="0"/>
    <n v="0"/>
    <n v="0"/>
  </r>
  <r>
    <s v="CC125716"/>
    <d v="2020-02-25T13:51:53"/>
    <s v="C273246"/>
    <s v="email"/>
    <s v="support"/>
    <n v="43"/>
    <x v="0"/>
    <s v="prd_2"/>
    <d v="2019-12-30T15:04:19"/>
    <d v="2020-02-07T11:54:39"/>
    <n v="125"/>
    <d v="2020-02-01T00:00:00"/>
    <x v="5"/>
    <n v="1"/>
    <n v="2"/>
    <n v="1"/>
    <n v="1"/>
  </r>
  <r>
    <s v="CC125874"/>
    <d v="2020-02-26T11:35:12"/>
    <s v="C66364"/>
    <s v="phone"/>
    <s v="signup"/>
    <n v="43"/>
    <x v="1"/>
    <s v="prd_2"/>
    <d v="2020-02-26T11:39:00"/>
    <d v="2020-09-27T15:27:25"/>
    <n v="125"/>
    <d v="2020-02-01T00:00:00"/>
    <x v="5"/>
    <n v="0"/>
    <n v="0"/>
    <n v="0"/>
    <n v="0"/>
  </r>
  <r>
    <s v="CC125956"/>
    <d v="2020-02-26T13:16:55"/>
    <s v="C66421"/>
    <s v="phone"/>
    <s v="signup"/>
    <n v="43"/>
    <x v="0"/>
    <s v="prd_2"/>
    <d v="2020-02-26T13:20:23"/>
    <d v="2020-06-26T14:51:20"/>
    <n v="125"/>
    <d v="2020-02-01T00:00:00"/>
    <x v="5"/>
    <n v="0"/>
    <n v="0"/>
    <n v="0"/>
    <n v="0"/>
  </r>
  <r>
    <s v="CC126592"/>
    <d v="2020-02-29T11:37:41"/>
    <s v="C66778"/>
    <s v="phone"/>
    <s v="signup"/>
    <n v="43"/>
    <x v="0"/>
    <s v="prd_2"/>
    <d v="2020-02-29T11:41:07"/>
    <d v="2020-08-11T14:08:06"/>
    <n v="125"/>
    <d v="2020-02-01T00:00:00"/>
    <x v="5"/>
    <n v="0"/>
    <n v="0"/>
    <n v="0"/>
    <n v="0"/>
  </r>
  <r>
    <s v="CC127567"/>
    <d v="2020-03-04T13:27:28"/>
    <s v="C67278"/>
    <s v="phone"/>
    <s v="signup"/>
    <n v="43"/>
    <x v="0"/>
    <s v="prd_2"/>
    <d v="2020-03-04T13:31:54"/>
    <d v="2021-07-07T15:44:31"/>
    <n v="125"/>
    <d v="2020-03-01T00:00:00"/>
    <x v="5"/>
    <n v="0"/>
    <n v="0"/>
    <n v="0"/>
    <n v="0"/>
  </r>
  <r>
    <s v="CC128879"/>
    <d v="2020-03-10T13:34:57"/>
    <s v="C67950"/>
    <s v="phone"/>
    <s v="signup"/>
    <n v="43"/>
    <x v="0"/>
    <s v="prd_2"/>
    <d v="2020-03-10T13:37:44"/>
    <d v="2021-06-10T12:33:32"/>
    <n v="125"/>
    <d v="2020-03-01T00:00:00"/>
    <x v="5"/>
    <n v="0"/>
    <n v="0"/>
    <n v="0"/>
    <n v="0"/>
  </r>
  <r>
    <s v="CC129035"/>
    <d v="2020-03-11T11:14:40"/>
    <s v="C68037"/>
    <s v="phone"/>
    <s v="signup"/>
    <n v="43"/>
    <x v="0"/>
    <s v="prd_2"/>
    <d v="2020-03-11T11:18:27"/>
    <d v="2020-05-21T11:11:19"/>
    <n v="125"/>
    <d v="2020-03-01T00:00:00"/>
    <x v="5"/>
    <n v="0"/>
    <n v="0"/>
    <n v="0"/>
    <n v="0"/>
  </r>
  <r>
    <s v="CC129159"/>
    <d v="2020-03-11T15:10:32"/>
    <s v="C68113"/>
    <s v="phone"/>
    <s v="signup"/>
    <n v="43"/>
    <x v="1"/>
    <s v="prd_2"/>
    <d v="2020-03-11T15:16:37"/>
    <d v="2021-01-24T11:07:43"/>
    <n v="125"/>
    <d v="2020-03-01T00:00:00"/>
    <x v="5"/>
    <n v="0"/>
    <n v="0"/>
    <n v="0"/>
    <n v="0"/>
  </r>
  <r>
    <s v="CC129362"/>
    <d v="2020-03-12T13:42:06"/>
    <s v="C68222"/>
    <s v="phone"/>
    <s v="signup"/>
    <n v="43"/>
    <x v="1"/>
    <s v="prd_2"/>
    <d v="2020-03-12T13:47:23"/>
    <d v="2021-10-22T11:22:19"/>
    <n v="125"/>
    <d v="2020-03-01T00:00:00"/>
    <x v="5"/>
    <n v="0"/>
    <n v="0"/>
    <n v="0"/>
    <n v="0"/>
  </r>
  <r>
    <s v="CC129734"/>
    <d v="2020-03-14T13:05:44"/>
    <s v="C65839"/>
    <s v="phone"/>
    <s v="support"/>
    <n v="43"/>
    <x v="0"/>
    <s v="prd_2"/>
    <d v="2020-02-20T15:55:59"/>
    <d v="2020-04-10T16:00:22"/>
    <n v="125"/>
    <d v="2020-03-01T00:00:00"/>
    <x v="5"/>
    <n v="0"/>
    <n v="1"/>
    <n v="1"/>
    <n v="1"/>
  </r>
  <r>
    <s v="CC130269"/>
    <d v="2020-03-17T09:36:57"/>
    <s v="C62271"/>
    <s v="phone"/>
    <s v="support"/>
    <n v="43"/>
    <x v="0"/>
    <s v="prd_2"/>
    <d v="2020-01-21T11:45:31"/>
    <d v="2020-03-09T13:58:32"/>
    <n v="125"/>
    <d v="2020-03-01T00:00:00"/>
    <x v="5"/>
    <n v="1"/>
    <n v="2"/>
    <n v="2"/>
    <n v="2"/>
  </r>
  <r>
    <s v="CC130487"/>
    <d v="2020-03-17T15:56:59"/>
    <s v="C43551"/>
    <s v="phone"/>
    <s v="support"/>
    <n v="43"/>
    <x v="1"/>
    <s v="prd_2"/>
    <d v="2019-05-21T16:10:48"/>
    <d v="2020-11-21T16:02:03"/>
    <n v="125"/>
    <d v="2020-03-01T00:00:00"/>
    <x v="5"/>
    <n v="0"/>
    <n v="10"/>
    <n v="10"/>
    <n v="10"/>
  </r>
  <r>
    <s v="CC130698"/>
    <d v="2020-03-18T14:07:38"/>
    <s v="C68891"/>
    <s v="phone"/>
    <s v="signup"/>
    <n v="43"/>
    <x v="0"/>
    <s v="prd_2"/>
    <d v="2020-03-18T14:11:58"/>
    <d v="2021-03-15T15:56:51"/>
    <n v="125"/>
    <d v="2020-03-01T00:00:00"/>
    <x v="5"/>
    <n v="0"/>
    <n v="0"/>
    <n v="0"/>
    <n v="0"/>
  </r>
  <r>
    <s v="CC131378"/>
    <d v="2020-03-21T14:24:31"/>
    <s v="C281540"/>
    <s v="email"/>
    <s v="support"/>
    <n v="43"/>
    <x v="0"/>
    <s v="prd_2"/>
    <d v="2020-01-22T16:58:03"/>
    <d v="2020-12-13T10:42:55"/>
    <n v="125"/>
    <d v="2020-03-01T00:00:00"/>
    <x v="5"/>
    <n v="0"/>
    <n v="2"/>
    <n v="2"/>
    <n v="2"/>
  </r>
  <r>
    <s v="CC131391"/>
    <d v="2020-03-21T15:02:14"/>
    <s v="C66225"/>
    <s v="phone"/>
    <s v="support"/>
    <n v="43"/>
    <x v="0"/>
    <s v="prd_2"/>
    <d v="2020-02-25T12:05:34"/>
    <d v="2021-10-04T11:22:17"/>
    <n v="125"/>
    <d v="2020-03-01T00:00:00"/>
    <x v="5"/>
    <n v="0"/>
    <n v="1"/>
    <n v="1"/>
    <n v="1"/>
  </r>
  <r>
    <s v="CC132754"/>
    <d v="2020-03-27T12:14:46"/>
    <s v="C69906"/>
    <s v="phone"/>
    <s v="signup"/>
    <n v="43"/>
    <x v="1"/>
    <s v="prd_2"/>
    <d v="2020-03-27T12:18:10"/>
    <d v="2021-08-18T18:41:14"/>
    <n v="125"/>
    <d v="2020-03-01T00:00:00"/>
    <x v="5"/>
    <n v="0"/>
    <n v="0"/>
    <n v="0"/>
    <n v="0"/>
  </r>
  <r>
    <s v="CC132947"/>
    <d v="2020-03-28T12:44:36"/>
    <s v="C69983"/>
    <s v="phone"/>
    <s v="signup"/>
    <n v="43"/>
    <x v="0"/>
    <s v="prd_2"/>
    <d v="2020-03-28T12:48:25"/>
    <d v="2021-01-17T18:53:57"/>
    <n v="125"/>
    <d v="2020-03-01T00:00:00"/>
    <x v="5"/>
    <n v="0"/>
    <n v="0"/>
    <n v="0"/>
    <n v="0"/>
  </r>
  <r>
    <s v="CC133199"/>
    <d v="2020-03-30T07:44:14"/>
    <s v="C70034"/>
    <s v="phone"/>
    <s v="signup"/>
    <n v="43"/>
    <x v="0"/>
    <s v="prd_2"/>
    <d v="2020-03-30T07:47:39"/>
    <d v="2020-07-01T12:02:48"/>
    <n v="125"/>
    <d v="2020-03-01T00:00:00"/>
    <x v="5"/>
    <n v="0"/>
    <n v="0"/>
    <n v="0"/>
    <n v="0"/>
  </r>
  <r>
    <s v="CC133322"/>
    <d v="2020-03-30T12:12:48"/>
    <s v="C70124"/>
    <s v="phone"/>
    <s v="signup"/>
    <n v="43"/>
    <x v="0"/>
    <s v="prd_2"/>
    <d v="2020-03-30T12:17:09"/>
    <d v="2021-12-02T18:02:28"/>
    <n v="125"/>
    <d v="2020-03-01T00:00:00"/>
    <x v="5"/>
    <n v="0"/>
    <n v="0"/>
    <n v="0"/>
    <n v="0"/>
  </r>
  <r>
    <s v="CC133378"/>
    <d v="2020-03-30T13:29:40"/>
    <s v="C70166"/>
    <s v="phone"/>
    <s v="signup"/>
    <n v="43"/>
    <x v="0"/>
    <s v="prd_2"/>
    <d v="2020-03-30T13:33:39"/>
    <d v="2021-12-26T15:19:34"/>
    <n v="125"/>
    <d v="2020-03-01T00:00:00"/>
    <x v="5"/>
    <n v="0"/>
    <n v="0"/>
    <n v="0"/>
    <n v="0"/>
  </r>
  <r>
    <s v="CC133776"/>
    <d v="2020-04-01T08:33:59"/>
    <s v="C70382"/>
    <s v="phone"/>
    <s v="signup"/>
    <n v="43"/>
    <x v="0"/>
    <s v="prd_2"/>
    <d v="2020-04-01T08:35:42"/>
    <d v="2021-10-11T17:34:07"/>
    <n v="125"/>
    <d v="2020-04-01T00:00:00"/>
    <x v="5"/>
    <n v="0"/>
    <n v="0"/>
    <n v="0"/>
    <n v="0"/>
  </r>
  <r>
    <s v="CC135233"/>
    <d v="2020-04-07T11:17:01"/>
    <s v="C71127"/>
    <s v="phone"/>
    <s v="signup"/>
    <n v="43"/>
    <x v="1"/>
    <s v="prd_2"/>
    <d v="2020-04-07T11:21:42"/>
    <d v="2020-04-18T16:32:32"/>
    <n v="125"/>
    <d v="2020-04-01T00:00:00"/>
    <x v="5"/>
    <n v="0"/>
    <n v="0"/>
    <n v="0"/>
    <n v="0"/>
  </r>
  <r>
    <s v="CC135693"/>
    <d v="2020-04-08T17:41:49"/>
    <s v="C18093"/>
    <s v="phone"/>
    <s v="support"/>
    <n v="43"/>
    <x v="0"/>
    <s v="prd_2"/>
    <d v="2018-03-27T11:23:49"/>
    <d v="2021-10-07T19:19:30"/>
    <n v="125"/>
    <d v="2020-04-01T00:00:00"/>
    <x v="5"/>
    <n v="0"/>
    <n v="25"/>
    <n v="25"/>
    <n v="25"/>
  </r>
  <r>
    <s v="CC136580"/>
    <d v="2020-04-13T09:58:40"/>
    <s v="C71744"/>
    <s v="phone"/>
    <s v="signup"/>
    <n v="43"/>
    <x v="0"/>
    <s v="prd_2"/>
    <d v="2020-04-13T10:03:05"/>
    <d v="2021-09-16T10:17:01"/>
    <n v="125"/>
    <d v="2020-04-01T00:00:00"/>
    <x v="5"/>
    <n v="0"/>
    <n v="0"/>
    <n v="0"/>
    <n v="0"/>
  </r>
  <r>
    <s v="CC138438"/>
    <d v="2020-04-20T13:22:15"/>
    <s v="C72682"/>
    <s v="phone"/>
    <s v="signup"/>
    <n v="43"/>
    <x v="0"/>
    <s v="prd_2"/>
    <d v="2020-04-20T13:25:53"/>
    <d v="2020-06-23T11:01:24"/>
    <n v="125"/>
    <d v="2020-04-01T00:00:00"/>
    <x v="5"/>
    <n v="0"/>
    <n v="0"/>
    <n v="0"/>
    <n v="0"/>
  </r>
  <r>
    <s v="CC138611"/>
    <d v="2020-04-21T10:11:09"/>
    <s v="C72755"/>
    <s v="phone"/>
    <s v="signup"/>
    <n v="43"/>
    <x v="0"/>
    <s v="prd_2"/>
    <d v="2020-04-21T10:15:11"/>
    <d v="2020-05-21T13:30:02"/>
    <n v="125"/>
    <d v="2020-04-01T00:00:00"/>
    <x v="5"/>
    <n v="0"/>
    <n v="0"/>
    <n v="0"/>
    <n v="0"/>
  </r>
  <r>
    <s v="CC140422"/>
    <d v="2020-04-28T13:04:23"/>
    <s v="C73630"/>
    <s v="phone"/>
    <s v="signup"/>
    <n v="43"/>
    <x v="0"/>
    <s v="prd_2"/>
    <d v="2020-04-28T13:05:51"/>
    <d v="2020-07-20T15:04:41"/>
    <n v="125"/>
    <d v="2020-04-01T00:00:00"/>
    <x v="5"/>
    <n v="0"/>
    <n v="0"/>
    <n v="0"/>
    <n v="0"/>
  </r>
  <r>
    <s v="CC101237"/>
    <d v="2019-10-11T11:41:56"/>
    <s v="C55361"/>
    <s v="phone"/>
    <s v="signup"/>
    <n v="43"/>
    <x v="1"/>
    <s v="prd_2"/>
    <d v="2019-10-11T11:46:27"/>
    <m/>
    <n v="125"/>
    <d v="2019-10-01T00:00:00"/>
    <x v="5"/>
    <n v="1"/>
    <n v="0"/>
    <n v="0"/>
    <n v="0"/>
  </r>
  <r>
    <s v="CC101306"/>
    <d v="2019-10-11T14:45:52"/>
    <s v="C230867"/>
    <s v="phone"/>
    <s v="support"/>
    <n v="43"/>
    <x v="1"/>
    <s v="prd_2"/>
    <d v="2019-05-24T14:42:36"/>
    <m/>
    <n v="125"/>
    <d v="2019-10-01T00:00:00"/>
    <x v="5"/>
    <n v="1"/>
    <n v="5"/>
    <n v="5"/>
    <n v="5"/>
  </r>
  <r>
    <s v="CC101966"/>
    <d v="2019-10-15T16:30:41"/>
    <s v="C50074"/>
    <s v="phone"/>
    <s v="support"/>
    <n v="43"/>
    <x v="1"/>
    <s v="prd_2"/>
    <d v="2019-08-01T13:20:58"/>
    <m/>
    <n v="125"/>
    <d v="2019-10-01T00:00:00"/>
    <x v="5"/>
    <n v="1"/>
    <n v="3"/>
    <n v="3"/>
    <n v="3"/>
  </r>
  <r>
    <s v="CC102432"/>
    <d v="2019-10-18T12:59:37"/>
    <s v="C48834"/>
    <s v="phone"/>
    <s v="support"/>
    <n v="43"/>
    <x v="1"/>
    <s v="prd_2"/>
    <d v="2019-07-18T10:32:00"/>
    <m/>
    <n v="125"/>
    <d v="2019-10-01T00:00:00"/>
    <x v="5"/>
    <n v="1"/>
    <n v="3"/>
    <n v="3"/>
    <n v="3"/>
  </r>
  <r>
    <s v="CC103055"/>
    <d v="2019-10-22T13:20:44"/>
    <s v="C56059"/>
    <s v="phone"/>
    <s v="signup"/>
    <n v="43"/>
    <x v="0"/>
    <s v="prd_2"/>
    <d v="2019-10-22T13:23:47"/>
    <m/>
    <n v="125"/>
    <d v="2019-10-01T00:00:00"/>
    <x v="5"/>
    <n v="1"/>
    <n v="0"/>
    <n v="0"/>
    <n v="0"/>
  </r>
  <r>
    <s v="CC103079"/>
    <d v="2019-10-22T14:10:32"/>
    <s v="C56069"/>
    <s v="phone"/>
    <s v="signup"/>
    <n v="43"/>
    <x v="1"/>
    <s v="prd_2"/>
    <d v="2019-10-22T14:14:44"/>
    <m/>
    <n v="125"/>
    <d v="2019-10-01T00:00:00"/>
    <x v="5"/>
    <n v="1"/>
    <n v="0"/>
    <n v="0"/>
    <n v="0"/>
  </r>
  <r>
    <s v="CC103759"/>
    <d v="2019-10-26T16:13:38"/>
    <s v="C244047"/>
    <s v="phone"/>
    <s v="support"/>
    <n v="43"/>
    <x v="0"/>
    <s v="prd_2"/>
    <d v="2019-07-17T10:38:27"/>
    <m/>
    <n v="125"/>
    <d v="2019-10-01T00:00:00"/>
    <x v="5"/>
    <n v="1"/>
    <n v="3"/>
    <n v="3"/>
    <n v="3"/>
  </r>
  <r>
    <s v="CC103762"/>
    <d v="2019-10-26T16:54:34"/>
    <s v="C56306"/>
    <s v="phone"/>
    <s v="signup"/>
    <n v="43"/>
    <x v="1"/>
    <s v="prd_2"/>
    <d v="2019-10-26T16:58:46"/>
    <m/>
    <n v="125"/>
    <d v="2019-10-01T00:00:00"/>
    <x v="5"/>
    <n v="1"/>
    <n v="0"/>
    <n v="0"/>
    <n v="0"/>
  </r>
  <r>
    <s v="CC104556"/>
    <d v="2019-10-31T13:17:01"/>
    <s v="C47305"/>
    <s v="phone"/>
    <s v="support"/>
    <n v="43"/>
    <x v="1"/>
    <s v="prd_2"/>
    <d v="2019-07-01T13:29:51"/>
    <m/>
    <n v="125"/>
    <d v="2019-10-01T00:00:00"/>
    <x v="5"/>
    <n v="1"/>
    <n v="4"/>
    <n v="4"/>
    <n v="4"/>
  </r>
  <r>
    <s v="CC104651"/>
    <d v="2019-11-01T10:05:48"/>
    <s v="C56664"/>
    <s v="phone"/>
    <s v="signup"/>
    <n v="43"/>
    <x v="0"/>
    <s v="prd_2"/>
    <d v="2019-11-01T10:09:27"/>
    <m/>
    <n v="125"/>
    <d v="2019-11-01T00:00:00"/>
    <x v="5"/>
    <n v="1"/>
    <n v="0"/>
    <n v="0"/>
    <n v="0"/>
  </r>
  <r>
    <s v="CC104912"/>
    <d v="2019-11-03T10:31:37"/>
    <s v="C262584"/>
    <s v="phone"/>
    <s v="support"/>
    <n v="43"/>
    <x v="1"/>
    <s v="prd_2"/>
    <d v="2019-10-16T14:42:10"/>
    <m/>
    <n v="125"/>
    <d v="2019-11-01T00:00:00"/>
    <x v="5"/>
    <n v="1"/>
    <n v="1"/>
    <n v="1"/>
    <n v="1"/>
  </r>
  <r>
    <s v="CC105137"/>
    <d v="2019-11-04T13:42:30"/>
    <s v="C56811"/>
    <s v="phone"/>
    <s v="signup"/>
    <n v="43"/>
    <x v="0"/>
    <s v="prd_2"/>
    <d v="2019-11-04T13:46:15"/>
    <m/>
    <n v="125"/>
    <d v="2019-11-01T00:00:00"/>
    <x v="5"/>
    <n v="1"/>
    <n v="0"/>
    <n v="0"/>
    <n v="0"/>
  </r>
  <r>
    <s v="CC105258"/>
    <d v="2019-11-05T12:05:00"/>
    <s v="C56858"/>
    <s v="phone"/>
    <s v="signup"/>
    <n v="43"/>
    <x v="0"/>
    <s v="prd_2"/>
    <d v="2019-11-05T12:08:00"/>
    <m/>
    <n v="125"/>
    <d v="2019-11-01T00:00:00"/>
    <x v="5"/>
    <n v="1"/>
    <n v="0"/>
    <n v="0"/>
    <n v="0"/>
  </r>
  <r>
    <s v="CC106516"/>
    <d v="2019-11-13T11:12:45"/>
    <s v="C57316"/>
    <s v="phone"/>
    <s v="signup"/>
    <n v="43"/>
    <x v="0"/>
    <s v="prd_2"/>
    <d v="2019-11-13T11:15:07"/>
    <m/>
    <n v="125"/>
    <d v="2019-11-01T00:00:00"/>
    <x v="5"/>
    <n v="1"/>
    <n v="0"/>
    <n v="0"/>
    <n v="0"/>
  </r>
  <r>
    <s v="CC107648"/>
    <d v="2019-11-20T13:16:58"/>
    <s v="C57733"/>
    <s v="phone"/>
    <s v="signup"/>
    <n v="43"/>
    <x v="0"/>
    <s v="prd_2"/>
    <d v="2019-11-20T13:22:46"/>
    <m/>
    <n v="125"/>
    <d v="2019-11-01T00:00:00"/>
    <x v="5"/>
    <n v="1"/>
    <n v="0"/>
    <n v="0"/>
    <n v="0"/>
  </r>
  <r>
    <s v="CC108120"/>
    <d v="2019-11-23T14:33:31"/>
    <s v="C42462"/>
    <s v="phone"/>
    <s v="support"/>
    <n v="43"/>
    <x v="1"/>
    <s v="prd_2"/>
    <d v="2019-05-10T08:40:05"/>
    <m/>
    <n v="125"/>
    <d v="2019-11-01T00:00:00"/>
    <x v="5"/>
    <n v="1"/>
    <n v="7"/>
    <n v="7"/>
    <n v="7"/>
  </r>
  <r>
    <s v="CC108453"/>
    <d v="2019-11-26T11:24:27"/>
    <s v="C58016"/>
    <s v="phone"/>
    <s v="signup"/>
    <n v="43"/>
    <x v="1"/>
    <s v="prd_2"/>
    <d v="2019-11-26T11:29:23"/>
    <m/>
    <n v="125"/>
    <d v="2019-11-01T00:00:00"/>
    <x v="5"/>
    <n v="1"/>
    <n v="0"/>
    <n v="0"/>
    <n v="0"/>
  </r>
  <r>
    <s v="CC109662"/>
    <d v="2019-12-04T11:42:24"/>
    <s v="C58449"/>
    <s v="phone"/>
    <s v="signup"/>
    <n v="43"/>
    <x v="1"/>
    <s v="prd_2"/>
    <d v="2019-12-04T11:46:51"/>
    <m/>
    <n v="125"/>
    <d v="2019-12-01T00:00:00"/>
    <x v="5"/>
    <n v="1"/>
    <n v="0"/>
    <n v="0"/>
    <n v="0"/>
  </r>
  <r>
    <s v="CC109755"/>
    <d v="2019-12-04T16:15:57"/>
    <s v="C52463"/>
    <s v="phone"/>
    <s v="support"/>
    <n v="43"/>
    <x v="1"/>
    <s v="prd_2"/>
    <d v="2019-09-02T10:03:23"/>
    <m/>
    <n v="125"/>
    <d v="2019-12-01T00:00:00"/>
    <x v="5"/>
    <n v="1"/>
    <n v="3"/>
    <n v="3"/>
    <n v="3"/>
  </r>
  <r>
    <s v="CC109999"/>
    <d v="2019-12-06T12:21:27"/>
    <s v="C58580"/>
    <s v="phone"/>
    <s v="signup"/>
    <n v="43"/>
    <x v="0"/>
    <s v="prd_2"/>
    <d v="2019-12-06T12:25:13"/>
    <m/>
    <n v="125"/>
    <d v="2019-12-01T00:00:00"/>
    <x v="5"/>
    <n v="1"/>
    <n v="0"/>
    <n v="0"/>
    <n v="0"/>
  </r>
  <r>
    <s v="CC111355"/>
    <d v="2019-12-15T16:51:22"/>
    <s v="C192951"/>
    <s v="phone"/>
    <s v="support"/>
    <n v="43"/>
    <x v="0"/>
    <s v="prd_2"/>
    <d v="2018-12-16T17:51:31"/>
    <m/>
    <n v="125"/>
    <d v="2019-12-01T00:00:00"/>
    <x v="5"/>
    <n v="1"/>
    <n v="12"/>
    <n v="12"/>
    <n v="12"/>
  </r>
  <r>
    <s v="CC111903"/>
    <d v="2019-12-19T09:59:50"/>
    <s v="C59234"/>
    <s v="phone"/>
    <s v="signup"/>
    <n v="43"/>
    <x v="0"/>
    <s v="prd_2"/>
    <d v="2019-12-19T10:04:39"/>
    <m/>
    <n v="125"/>
    <d v="2019-12-01T00:00:00"/>
    <x v="5"/>
    <n v="1"/>
    <n v="0"/>
    <n v="0"/>
    <n v="0"/>
  </r>
  <r>
    <s v="CC112084"/>
    <d v="2019-12-20T12:13:59"/>
    <s v="C59305"/>
    <s v="phone"/>
    <s v="signup"/>
    <n v="43"/>
    <x v="0"/>
    <s v="prd_2"/>
    <d v="2019-12-20T12:16:52"/>
    <m/>
    <n v="125"/>
    <d v="2019-12-01T00:00:00"/>
    <x v="5"/>
    <n v="1"/>
    <n v="0"/>
    <n v="0"/>
    <n v="0"/>
  </r>
  <r>
    <s v="CC112655"/>
    <d v="2019-12-24T12:49:28"/>
    <s v="C59495"/>
    <s v="phone"/>
    <s v="signup"/>
    <n v="43"/>
    <x v="1"/>
    <s v="prd_2"/>
    <d v="2019-12-24T12:54:00"/>
    <m/>
    <n v="125"/>
    <d v="2019-12-01T00:00:00"/>
    <x v="5"/>
    <n v="1"/>
    <n v="0"/>
    <n v="0"/>
    <n v="0"/>
  </r>
  <r>
    <s v="CC114324"/>
    <d v="2020-01-03T11:42:05"/>
    <s v="C60282"/>
    <s v="phone"/>
    <s v="signup"/>
    <n v="43"/>
    <x v="0"/>
    <s v="prd_2"/>
    <d v="2020-01-03T11:44:31"/>
    <m/>
    <n v="125"/>
    <d v="2020-01-01T00:00:00"/>
    <x v="5"/>
    <n v="1"/>
    <n v="0"/>
    <n v="0"/>
    <n v="0"/>
  </r>
  <r>
    <s v="CC114890"/>
    <d v="2020-01-06T11:58:42"/>
    <s v="C60552"/>
    <s v="phone"/>
    <s v="signup"/>
    <n v="43"/>
    <x v="1"/>
    <s v="prd_2"/>
    <d v="2020-01-06T12:03:50"/>
    <m/>
    <n v="125"/>
    <d v="2020-01-01T00:00:00"/>
    <x v="5"/>
    <n v="1"/>
    <n v="0"/>
    <n v="0"/>
    <n v="0"/>
  </r>
  <r>
    <s v="CC115152"/>
    <d v="2020-01-07T11:20:10"/>
    <s v="C60710"/>
    <s v="phone"/>
    <s v="signup"/>
    <n v="43"/>
    <x v="0"/>
    <s v="prd_2"/>
    <d v="2020-01-07T11:24:28"/>
    <m/>
    <n v="125"/>
    <d v="2020-01-01T00:00:00"/>
    <x v="5"/>
    <n v="1"/>
    <n v="0"/>
    <n v="0"/>
    <n v="0"/>
  </r>
  <r>
    <s v="CC115254"/>
    <d v="2020-01-07T14:08:21"/>
    <s v="C25396"/>
    <s v="phone"/>
    <s v="support"/>
    <n v="43"/>
    <x v="1"/>
    <s v="prd_2"/>
    <d v="2018-08-07T10:14:23"/>
    <m/>
    <n v="125"/>
    <d v="2020-01-01T00:00:00"/>
    <x v="5"/>
    <n v="1"/>
    <n v="17"/>
    <n v="17"/>
    <n v="17"/>
  </r>
  <r>
    <s v="CC115342"/>
    <d v="2020-01-08T09:57:29"/>
    <s v="C60814"/>
    <s v="phone"/>
    <s v="signup"/>
    <n v="43"/>
    <x v="0"/>
    <s v="prd_2"/>
    <d v="2020-01-08T10:00:10"/>
    <m/>
    <n v="125"/>
    <d v="2020-01-01T00:00:00"/>
    <x v="5"/>
    <n v="1"/>
    <n v="0"/>
    <n v="0"/>
    <n v="0"/>
  </r>
  <r>
    <s v="CC116546"/>
    <d v="2020-01-14T09:40:48"/>
    <s v="C61455"/>
    <s v="phone"/>
    <s v="signup"/>
    <n v="43"/>
    <x v="1"/>
    <s v="prd_2"/>
    <d v="2020-01-14T09:45:10"/>
    <m/>
    <n v="125"/>
    <d v="2020-01-01T00:00:00"/>
    <x v="5"/>
    <n v="1"/>
    <n v="0"/>
    <n v="0"/>
    <n v="0"/>
  </r>
  <r>
    <s v="CC116553"/>
    <d v="2020-01-14T10:03:24"/>
    <s v="C61463"/>
    <s v="phone"/>
    <s v="signup"/>
    <n v="43"/>
    <x v="0"/>
    <s v="prd_2"/>
    <d v="2020-01-14T10:09:55"/>
    <m/>
    <n v="125"/>
    <d v="2020-01-01T00:00:00"/>
    <x v="5"/>
    <n v="1"/>
    <n v="0"/>
    <n v="0"/>
    <n v="0"/>
  </r>
  <r>
    <s v="CC116573"/>
    <d v="2020-01-14T10:46:08"/>
    <s v="C61476"/>
    <s v="phone"/>
    <s v="signup"/>
    <n v="43"/>
    <x v="1"/>
    <s v="prd_2"/>
    <d v="2020-01-14T10:51:12"/>
    <m/>
    <n v="125"/>
    <d v="2020-01-01T00:00:00"/>
    <x v="5"/>
    <n v="1"/>
    <n v="0"/>
    <n v="0"/>
    <n v="0"/>
  </r>
  <r>
    <s v="CC117534"/>
    <d v="2020-01-18T13:37:56"/>
    <s v="C62009"/>
    <s v="phone"/>
    <s v="signup"/>
    <n v="43"/>
    <x v="0"/>
    <s v="prd_2"/>
    <d v="2020-01-18T13:42:33"/>
    <m/>
    <n v="125"/>
    <d v="2020-01-01T00:00:00"/>
    <x v="5"/>
    <n v="1"/>
    <n v="0"/>
    <n v="0"/>
    <n v="0"/>
  </r>
  <r>
    <s v="CC117980"/>
    <d v="2020-01-21T09:47:00"/>
    <s v="C62225"/>
    <s v="phone"/>
    <s v="signup"/>
    <n v="43"/>
    <x v="0"/>
    <s v="prd_2"/>
    <d v="2020-01-21T09:50:43"/>
    <m/>
    <n v="125"/>
    <d v="2020-01-01T00:00:00"/>
    <x v="5"/>
    <n v="1"/>
    <n v="0"/>
    <n v="0"/>
    <n v="0"/>
  </r>
  <r>
    <s v="CC118049"/>
    <d v="2020-01-21T12:03:20"/>
    <s v="C62281"/>
    <s v="phone"/>
    <s v="signup"/>
    <n v="43"/>
    <x v="0"/>
    <s v="prd_2"/>
    <d v="2020-01-21T12:08:46"/>
    <m/>
    <n v="125"/>
    <d v="2020-01-01T00:00:00"/>
    <x v="5"/>
    <n v="1"/>
    <n v="0"/>
    <n v="0"/>
    <n v="0"/>
  </r>
  <r>
    <s v="CC118057"/>
    <d v="2020-01-21T12:08:01"/>
    <s v="C62284"/>
    <s v="phone"/>
    <s v="signup"/>
    <n v="43"/>
    <x v="0"/>
    <s v="prd_2"/>
    <d v="2020-01-21T12:11:41"/>
    <m/>
    <n v="125"/>
    <d v="2020-01-01T00:00:00"/>
    <x v="5"/>
    <n v="1"/>
    <n v="0"/>
    <n v="0"/>
    <n v="0"/>
  </r>
  <r>
    <s v="CC118083"/>
    <d v="2020-01-21T12:42:52"/>
    <s v="C62308"/>
    <s v="phone"/>
    <s v="signup"/>
    <n v="43"/>
    <x v="0"/>
    <s v="prd_2"/>
    <d v="2020-01-21T12:47:16"/>
    <m/>
    <n v="125"/>
    <d v="2020-01-01T00:00:00"/>
    <x v="5"/>
    <n v="1"/>
    <n v="0"/>
    <n v="0"/>
    <n v="0"/>
  </r>
  <r>
    <s v="CC118964"/>
    <d v="2020-01-25T14:30:20"/>
    <s v="C62775"/>
    <s v="phone"/>
    <s v="signup"/>
    <n v="43"/>
    <x v="0"/>
    <s v="prd_2"/>
    <d v="2020-01-25T14:34:50"/>
    <m/>
    <n v="125"/>
    <d v="2020-01-01T00:00:00"/>
    <x v="5"/>
    <n v="1"/>
    <n v="0"/>
    <n v="0"/>
    <n v="0"/>
  </r>
  <r>
    <s v="CC119065"/>
    <d v="2020-01-26T12:46:58"/>
    <s v="C60552"/>
    <s v="phone"/>
    <s v="support"/>
    <n v="43"/>
    <x v="1"/>
    <s v="prd_2"/>
    <d v="2020-01-06T12:03:50"/>
    <m/>
    <n v="125"/>
    <d v="2020-01-01T00:00:00"/>
    <x v="5"/>
    <n v="1"/>
    <n v="1"/>
    <n v="1"/>
    <n v="1"/>
  </r>
  <r>
    <s v="CC119101"/>
    <d v="2020-01-26T14:32:49"/>
    <s v="C58449"/>
    <s v="phone"/>
    <s v="support"/>
    <n v="43"/>
    <x v="1"/>
    <s v="prd_2"/>
    <d v="2019-12-04T11:46:51"/>
    <m/>
    <n v="125"/>
    <d v="2020-01-01T00:00:00"/>
    <x v="5"/>
    <n v="1"/>
    <n v="2"/>
    <n v="2"/>
    <n v="2"/>
  </r>
  <r>
    <s v="CC119495"/>
    <d v="2020-01-28T11:37:08"/>
    <s v="C63056"/>
    <s v="phone"/>
    <s v="signup"/>
    <n v="43"/>
    <x v="0"/>
    <s v="prd_2"/>
    <d v="2020-01-28T11:40:29"/>
    <m/>
    <n v="125"/>
    <d v="2020-01-01T00:00:00"/>
    <x v="5"/>
    <n v="1"/>
    <n v="0"/>
    <n v="0"/>
    <n v="0"/>
  </r>
  <r>
    <s v="CC119851"/>
    <d v="2020-01-29T14:38:30"/>
    <s v="C63267"/>
    <s v="phone"/>
    <s v="signup"/>
    <n v="43"/>
    <x v="1"/>
    <s v="prd_2"/>
    <d v="2020-01-29T14:42:16"/>
    <m/>
    <n v="125"/>
    <d v="2020-01-01T00:00:00"/>
    <x v="5"/>
    <n v="1"/>
    <n v="0"/>
    <n v="0"/>
    <n v="0"/>
  </r>
  <r>
    <s v="CC119889"/>
    <d v="2020-01-29T16:38:31"/>
    <s v="C63275"/>
    <s v="phone"/>
    <s v="signup"/>
    <n v="43"/>
    <x v="1"/>
    <s v="prd_2"/>
    <d v="2020-01-29T16:42:47"/>
    <m/>
    <n v="125"/>
    <d v="2020-01-01T00:00:00"/>
    <x v="5"/>
    <n v="1"/>
    <n v="0"/>
    <n v="0"/>
    <n v="0"/>
  </r>
  <r>
    <s v="CC119952"/>
    <d v="2020-01-30T10:43:21"/>
    <s v="C63304"/>
    <s v="phone"/>
    <s v="signup"/>
    <n v="43"/>
    <x v="0"/>
    <s v="prd_2"/>
    <d v="2020-01-30T10:47:57"/>
    <m/>
    <n v="125"/>
    <d v="2020-01-01T00:00:00"/>
    <x v="5"/>
    <n v="1"/>
    <n v="0"/>
    <n v="0"/>
    <n v="0"/>
  </r>
  <r>
    <s v="CC119974"/>
    <d v="2020-01-30T11:31:48"/>
    <s v="C63322"/>
    <s v="phone"/>
    <s v="signup"/>
    <n v="43"/>
    <x v="0"/>
    <s v="prd_2"/>
    <d v="2020-01-30T11:35:23"/>
    <m/>
    <n v="125"/>
    <d v="2020-01-01T00:00:00"/>
    <x v="5"/>
    <n v="1"/>
    <n v="0"/>
    <n v="0"/>
    <n v="0"/>
  </r>
  <r>
    <s v="CC120019"/>
    <d v="2020-01-30T12:46:12"/>
    <s v="C63352"/>
    <s v="phone"/>
    <s v="signup"/>
    <n v="43"/>
    <x v="1"/>
    <s v="prd_2"/>
    <d v="2020-01-30T12:50:38"/>
    <m/>
    <n v="125"/>
    <d v="2020-01-01T00:00:00"/>
    <x v="5"/>
    <n v="1"/>
    <n v="0"/>
    <n v="0"/>
    <n v="0"/>
  </r>
  <r>
    <s v="CC120066"/>
    <d v="2020-01-30T14:20:49"/>
    <s v="C63382"/>
    <s v="phone"/>
    <s v="signup"/>
    <n v="43"/>
    <x v="1"/>
    <s v="prd_2"/>
    <d v="2020-01-30T14:25:25"/>
    <m/>
    <n v="125"/>
    <d v="2020-01-01T00:00:00"/>
    <x v="5"/>
    <n v="1"/>
    <n v="0"/>
    <n v="0"/>
    <n v="0"/>
  </r>
  <r>
    <s v="CC120637"/>
    <d v="2020-02-03T06:28:29"/>
    <s v="C63589"/>
    <s v="phone"/>
    <s v="signup"/>
    <n v="43"/>
    <x v="1"/>
    <s v="prd_2"/>
    <d v="2020-02-03T06:32:01"/>
    <m/>
    <n v="125"/>
    <d v="2020-02-01T00:00:00"/>
    <x v="5"/>
    <n v="1"/>
    <n v="0"/>
    <n v="0"/>
    <n v="0"/>
  </r>
  <r>
    <s v="CC120814"/>
    <d v="2020-02-03T12:51:40"/>
    <s v="C218464"/>
    <s v="phone"/>
    <s v="support"/>
    <n v="43"/>
    <x v="1"/>
    <s v="prd_2"/>
    <d v="2019-04-08T13:35:25"/>
    <m/>
    <n v="125"/>
    <d v="2020-02-01T00:00:00"/>
    <x v="5"/>
    <n v="1"/>
    <n v="10"/>
    <n v="10"/>
    <n v="10"/>
  </r>
  <r>
    <s v="CC120978"/>
    <d v="2020-02-04T10:35:39"/>
    <s v="C63811"/>
    <s v="phone"/>
    <s v="signup"/>
    <n v="43"/>
    <x v="1"/>
    <s v="prd_2"/>
    <d v="2020-02-04T10:39:28"/>
    <m/>
    <n v="125"/>
    <d v="2020-02-01T00:00:00"/>
    <x v="5"/>
    <n v="1"/>
    <n v="0"/>
    <n v="0"/>
    <n v="0"/>
  </r>
  <r>
    <s v="CC121051"/>
    <d v="2020-02-04T12:15:07"/>
    <s v="C63863"/>
    <s v="phone"/>
    <s v="signup"/>
    <n v="43"/>
    <x v="1"/>
    <s v="prd_2"/>
    <d v="2020-02-04T12:19:58"/>
    <m/>
    <n v="125"/>
    <d v="2020-02-01T00:00:00"/>
    <x v="5"/>
    <n v="1"/>
    <n v="0"/>
    <n v="0"/>
    <n v="0"/>
  </r>
  <r>
    <s v="CC121534"/>
    <d v="2020-02-06T11:48:25"/>
    <s v="C64149"/>
    <s v="phone"/>
    <s v="signup"/>
    <n v="43"/>
    <x v="0"/>
    <s v="prd_2"/>
    <d v="2020-02-06T11:52:25"/>
    <m/>
    <n v="125"/>
    <d v="2020-02-01T00:00:00"/>
    <x v="5"/>
    <n v="1"/>
    <n v="0"/>
    <n v="0"/>
    <n v="0"/>
  </r>
  <r>
    <s v="CC121792"/>
    <d v="2020-02-07T12:28:19"/>
    <s v="C27956"/>
    <s v="phone"/>
    <s v="support"/>
    <n v="43"/>
    <x v="0"/>
    <s v="prd_2"/>
    <d v="2018-10-14T09:50:17"/>
    <m/>
    <n v="125"/>
    <d v="2020-02-01T00:00:00"/>
    <x v="5"/>
    <n v="1"/>
    <n v="16"/>
    <n v="16"/>
    <n v="16"/>
  </r>
  <r>
    <s v="CC122114"/>
    <d v="2020-02-09T12:47:55"/>
    <s v="C64394"/>
    <s v="phone"/>
    <s v="signup"/>
    <n v="43"/>
    <x v="0"/>
    <s v="prd_2"/>
    <d v="2020-02-09T12:51:14"/>
    <m/>
    <n v="125"/>
    <d v="2020-02-01T00:00:00"/>
    <x v="5"/>
    <n v="1"/>
    <n v="0"/>
    <n v="0"/>
    <n v="0"/>
  </r>
  <r>
    <s v="CC122414"/>
    <d v="2020-02-10T14:56:39"/>
    <s v="C64559"/>
    <s v="phone"/>
    <s v="signup"/>
    <n v="43"/>
    <x v="0"/>
    <s v="prd_2"/>
    <d v="2020-02-10T15:01:33"/>
    <m/>
    <n v="125"/>
    <d v="2020-02-01T00:00:00"/>
    <x v="5"/>
    <n v="1"/>
    <n v="0"/>
    <n v="0"/>
    <n v="0"/>
  </r>
  <r>
    <s v="CC122639"/>
    <d v="2020-02-11T14:14:33"/>
    <s v="C64691"/>
    <s v="phone"/>
    <s v="signup"/>
    <n v="43"/>
    <x v="1"/>
    <s v="prd_2"/>
    <d v="2020-02-11T14:17:26"/>
    <m/>
    <n v="125"/>
    <d v="2020-02-01T00:00:00"/>
    <x v="5"/>
    <n v="1"/>
    <n v="0"/>
    <n v="0"/>
    <n v="0"/>
  </r>
  <r>
    <s v="CC122984"/>
    <d v="2020-02-13T10:11:12"/>
    <s v="C64874"/>
    <s v="phone"/>
    <s v="signup"/>
    <n v="43"/>
    <x v="1"/>
    <s v="prd_2"/>
    <d v="2020-02-13T10:14:41"/>
    <m/>
    <n v="125"/>
    <d v="2020-02-01T00:00:00"/>
    <x v="5"/>
    <n v="1"/>
    <n v="0"/>
    <n v="0"/>
    <n v="0"/>
  </r>
  <r>
    <s v="CC100143"/>
    <d v="2019-10-04T12:56:40"/>
    <s v="C194328"/>
    <s v="phone"/>
    <s v="support"/>
    <n v="44"/>
    <x v="1"/>
    <s v="prd_2"/>
    <d v="2019-01-03T07:39:08"/>
    <d v="2021-01-13T10:17:09"/>
    <n v="125"/>
    <d v="2019-10-01T00:00:00"/>
    <x v="5"/>
    <n v="0"/>
    <n v="9"/>
    <n v="9"/>
    <n v="9"/>
  </r>
  <r>
    <s v="CC100217"/>
    <d v="2019-10-04T17:24:56"/>
    <s v="C18856"/>
    <s v="phone"/>
    <s v="support"/>
    <n v="44"/>
    <x v="1"/>
    <s v="prd_2"/>
    <d v="2018-04-09T11:38:15"/>
    <d v="2019-06-16T09:30:43"/>
    <n v="125"/>
    <d v="2019-10-01T00:00:00"/>
    <x v="5"/>
    <n v="1"/>
    <n v="18"/>
    <n v="14"/>
    <n v="14"/>
  </r>
  <r>
    <s v="CC102354"/>
    <d v="2019-10-18T08:47:46"/>
    <s v="C55795"/>
    <s v="phone"/>
    <s v="signup"/>
    <n v="44"/>
    <x v="0"/>
    <s v="prd_2"/>
    <d v="2019-10-18T08:53:49"/>
    <d v="2020-02-14T19:01:52"/>
    <n v="125"/>
    <d v="2019-10-01T00:00:00"/>
    <x v="5"/>
    <n v="0"/>
    <n v="0"/>
    <n v="0"/>
    <n v="0"/>
  </r>
  <r>
    <s v="CC102846"/>
    <d v="2019-10-21T12:36:16"/>
    <s v="C55977"/>
    <s v="phone"/>
    <s v="signup"/>
    <n v="44"/>
    <x v="1"/>
    <s v="prd_2"/>
    <d v="2019-10-21T12:39:47"/>
    <d v="2020-11-17T18:03:50"/>
    <n v="125"/>
    <d v="2019-10-01T00:00:00"/>
    <x v="5"/>
    <n v="0"/>
    <n v="0"/>
    <n v="0"/>
    <n v="0"/>
  </r>
  <r>
    <s v="CC103292"/>
    <d v="2019-10-23T15:48:30"/>
    <s v="C236346"/>
    <s v="phone"/>
    <s v="support"/>
    <n v="44"/>
    <x v="0"/>
    <s v="prd_2"/>
    <d v="2019-06-14T17:21:42"/>
    <d v="2020-11-09T11:56:59"/>
    <n v="125"/>
    <d v="2019-10-01T00:00:00"/>
    <x v="5"/>
    <n v="0"/>
    <n v="4"/>
    <n v="4"/>
    <n v="4"/>
  </r>
  <r>
    <s v="CC103613"/>
    <d v="2019-10-25T16:16:25"/>
    <s v="C44403"/>
    <s v="phone"/>
    <s v="support"/>
    <n v="44"/>
    <x v="1"/>
    <s v="prd_2"/>
    <d v="2019-05-30T13:25:36"/>
    <d v="2021-11-10T11:24:55"/>
    <n v="125"/>
    <d v="2019-10-01T00:00:00"/>
    <x v="5"/>
    <n v="0"/>
    <n v="5"/>
    <n v="5"/>
    <n v="5"/>
  </r>
  <r>
    <s v="CC103652"/>
    <d v="2019-10-26T09:26:32"/>
    <s v="C37872"/>
    <s v="phone"/>
    <s v="support"/>
    <n v="44"/>
    <x v="0"/>
    <s v="prd_2"/>
    <d v="2019-03-25T14:34:22"/>
    <d v="2019-06-28T17:38:11"/>
    <n v="125"/>
    <d v="2019-10-01T00:00:00"/>
    <x v="5"/>
    <n v="1"/>
    <n v="7"/>
    <n v="3"/>
    <n v="3"/>
  </r>
  <r>
    <s v="CC104655"/>
    <d v="2019-11-01T10:42:00"/>
    <s v="C56667"/>
    <s v="phone"/>
    <s v="signup"/>
    <n v="44"/>
    <x v="0"/>
    <s v="prd_2"/>
    <d v="2019-11-01T10:44:47"/>
    <d v="2020-05-16T13:18:49"/>
    <n v="125"/>
    <d v="2019-11-01T00:00:00"/>
    <x v="5"/>
    <n v="0"/>
    <n v="0"/>
    <n v="0"/>
    <n v="0"/>
  </r>
  <r>
    <s v="CC106274"/>
    <d v="2019-11-11T18:43:57"/>
    <s v="C209610"/>
    <s v="email"/>
    <s v="support"/>
    <n v="44"/>
    <x v="0"/>
    <s v="prd_2"/>
    <d v="2019-03-04T16:17:06"/>
    <d v="2020-10-06T12:41:48"/>
    <n v="125"/>
    <d v="2019-11-01T00:00:00"/>
    <x v="5"/>
    <n v="0"/>
    <n v="8"/>
    <n v="8"/>
    <n v="8"/>
  </r>
  <r>
    <s v="CC106281"/>
    <d v="2019-11-12T07:47:58"/>
    <s v="C57222"/>
    <s v="phone"/>
    <s v="signup"/>
    <n v="44"/>
    <x v="1"/>
    <s v="prd_2"/>
    <d v="2019-11-12T07:51:01"/>
    <d v="2021-10-28T18:49:25"/>
    <n v="125"/>
    <d v="2019-11-01T00:00:00"/>
    <x v="5"/>
    <n v="0"/>
    <n v="0"/>
    <n v="0"/>
    <n v="0"/>
  </r>
  <r>
    <s v="CC106668"/>
    <d v="2019-11-14T11:23:29"/>
    <s v="C49822"/>
    <s v="email"/>
    <s v="support"/>
    <n v="44"/>
    <x v="1"/>
    <s v="prd_2"/>
    <d v="2019-07-30T12:15:15"/>
    <d v="2021-08-28T13:44:44"/>
    <n v="125"/>
    <d v="2019-11-01T00:00:00"/>
    <x v="5"/>
    <n v="0"/>
    <n v="4"/>
    <n v="4"/>
    <n v="4"/>
  </r>
  <r>
    <s v="CC108746"/>
    <d v="2019-11-28T09:35:57"/>
    <s v="C209964"/>
    <s v="phone"/>
    <s v="support"/>
    <n v="44"/>
    <x v="0"/>
    <s v="prd_2"/>
    <d v="2019-03-05T15:54:49"/>
    <d v="2021-07-02T12:45:09"/>
    <n v="125"/>
    <d v="2019-11-01T00:00:00"/>
    <x v="5"/>
    <n v="0"/>
    <n v="9"/>
    <n v="9"/>
    <n v="9"/>
  </r>
  <r>
    <s v="CC108920"/>
    <d v="2019-11-29T10:19:51"/>
    <s v="C58189"/>
    <s v="phone"/>
    <s v="signup"/>
    <n v="44"/>
    <x v="1"/>
    <s v="prd_2"/>
    <d v="2019-11-29T10:23:37"/>
    <d v="2021-03-21T12:41:02"/>
    <n v="125"/>
    <d v="2019-11-01T00:00:00"/>
    <x v="5"/>
    <n v="0"/>
    <n v="0"/>
    <n v="0"/>
    <n v="0"/>
  </r>
  <r>
    <s v="CC109371"/>
    <d v="2019-12-02T13:38:02"/>
    <s v="C58324"/>
    <s v="phone"/>
    <s v="signup"/>
    <n v="44"/>
    <x v="0"/>
    <s v="prd_2"/>
    <d v="2019-12-02T13:43:12"/>
    <d v="2020-03-12T11:28:49"/>
    <n v="125"/>
    <d v="2019-12-01T00:00:00"/>
    <x v="5"/>
    <n v="0"/>
    <n v="0"/>
    <n v="0"/>
    <n v="0"/>
  </r>
  <r>
    <s v="CC109578"/>
    <d v="2019-12-03T15:15:12"/>
    <s v="C49338"/>
    <s v="phone"/>
    <s v="support"/>
    <n v="44"/>
    <x v="0"/>
    <s v="prd_2"/>
    <d v="2019-07-24T12:08:34"/>
    <d v="2020-03-31T10:28:40"/>
    <n v="125"/>
    <d v="2019-12-01T00:00:00"/>
    <x v="5"/>
    <n v="0"/>
    <n v="4"/>
    <n v="4"/>
    <n v="4"/>
  </r>
  <r>
    <s v="CC110755"/>
    <d v="2019-12-11T13:57:47"/>
    <s v="C58833"/>
    <s v="phone"/>
    <s v="signup"/>
    <n v="44"/>
    <x v="0"/>
    <s v="prd_2"/>
    <d v="2019-12-11T14:00:30"/>
    <d v="2021-10-27T16:01:17"/>
    <n v="125"/>
    <d v="2019-12-01T00:00:00"/>
    <x v="5"/>
    <n v="0"/>
    <n v="0"/>
    <n v="0"/>
    <n v="0"/>
  </r>
  <r>
    <s v="CC111451"/>
    <d v="2019-12-16T12:34:37"/>
    <s v="C224130"/>
    <s v="phone"/>
    <s v="support"/>
    <n v="44"/>
    <x v="1"/>
    <s v="prd_2"/>
    <d v="2019-04-29T12:51:02"/>
    <d v="2021-01-14T18:27:03"/>
    <n v="125"/>
    <d v="2019-12-01T00:00:00"/>
    <x v="5"/>
    <n v="0"/>
    <n v="8"/>
    <n v="8"/>
    <n v="8"/>
  </r>
  <r>
    <s v="CC111891"/>
    <d v="2019-12-19T06:58:53"/>
    <s v="C45134"/>
    <s v="phone"/>
    <s v="support"/>
    <n v="44"/>
    <x v="1"/>
    <s v="prd_2"/>
    <d v="2019-06-07T13:02:57"/>
    <d v="2021-11-01T14:48:24"/>
    <n v="125"/>
    <d v="2019-12-01T00:00:00"/>
    <x v="5"/>
    <n v="0"/>
    <n v="6"/>
    <n v="6"/>
    <n v="6"/>
  </r>
  <r>
    <s v="CC111998"/>
    <d v="2019-12-19T15:10:51"/>
    <s v="C48093"/>
    <s v="phone"/>
    <s v="support"/>
    <n v="44"/>
    <x v="0"/>
    <s v="prd_2"/>
    <d v="2019-07-09T13:31:36"/>
    <d v="2021-10-13T13:52:51"/>
    <n v="125"/>
    <d v="2019-12-01T00:00:00"/>
    <x v="5"/>
    <n v="0"/>
    <n v="5"/>
    <n v="5"/>
    <n v="5"/>
  </r>
  <r>
    <s v="CC112250"/>
    <d v="2019-12-21T14:07:11"/>
    <s v="C59355"/>
    <s v="phone"/>
    <s v="signup"/>
    <n v="44"/>
    <x v="1"/>
    <s v="prd_2"/>
    <d v="2019-12-21T14:10:45"/>
    <d v="2021-09-12T12:44:23"/>
    <n v="125"/>
    <d v="2019-12-01T00:00:00"/>
    <x v="5"/>
    <n v="0"/>
    <n v="0"/>
    <n v="0"/>
    <n v="0"/>
  </r>
  <r>
    <s v="CC113724"/>
    <d v="2020-01-01T10:04:48"/>
    <s v="C59867"/>
    <s v="phone"/>
    <s v="signup"/>
    <n v="44"/>
    <x v="1"/>
    <s v="prd_2"/>
    <d v="2020-01-01T10:08:43"/>
    <d v="2020-03-15T18:28:27"/>
    <n v="125"/>
    <d v="2020-01-01T00:00:00"/>
    <x v="5"/>
    <n v="0"/>
    <n v="0"/>
    <n v="0"/>
    <n v="0"/>
  </r>
  <r>
    <s v="CC114245"/>
    <d v="2020-01-02T17:27:14"/>
    <s v="C263926"/>
    <s v="email"/>
    <s v="support"/>
    <n v="44"/>
    <x v="0"/>
    <s v="prd_2"/>
    <d v="2019-10-24T11:15:28"/>
    <d v="2021-02-03T13:39:43"/>
    <n v="125"/>
    <d v="2020-01-01T00:00:00"/>
    <x v="5"/>
    <n v="0"/>
    <n v="2"/>
    <n v="2"/>
    <n v="2"/>
  </r>
  <r>
    <s v="CC114391"/>
    <d v="2020-01-03T13:41:36"/>
    <s v="C38848"/>
    <s v="phone"/>
    <s v="support"/>
    <n v="44"/>
    <x v="0"/>
    <s v="prd_2"/>
    <d v="2019-04-03T14:09:07"/>
    <d v="2020-07-23T15:31:23"/>
    <n v="125"/>
    <d v="2020-01-01T00:00:00"/>
    <x v="5"/>
    <n v="0"/>
    <n v="9"/>
    <n v="9"/>
    <n v="9"/>
  </r>
  <r>
    <s v="CC115856"/>
    <d v="2020-01-10T12:18:27"/>
    <s v="C61143"/>
    <s v="phone"/>
    <s v="signup"/>
    <n v="44"/>
    <x v="1"/>
    <s v="prd_2"/>
    <d v="2020-01-10T12:23:14"/>
    <d v="2021-10-06T11:52:56"/>
    <n v="125"/>
    <d v="2020-01-01T00:00:00"/>
    <x v="5"/>
    <n v="0"/>
    <n v="0"/>
    <n v="0"/>
    <n v="0"/>
  </r>
  <r>
    <s v="CC116899"/>
    <d v="2020-01-15T12:33:24"/>
    <s v="C61678"/>
    <s v="phone"/>
    <s v="signup"/>
    <n v="44"/>
    <x v="1"/>
    <s v="prd_2"/>
    <d v="2020-01-15T12:38:08"/>
    <d v="2021-02-03T07:34:51"/>
    <n v="125"/>
    <d v="2020-01-01T00:00:00"/>
    <x v="5"/>
    <n v="0"/>
    <n v="0"/>
    <n v="0"/>
    <n v="0"/>
  </r>
  <r>
    <s v="CC118329"/>
    <d v="2020-01-22T12:49:18"/>
    <s v="C62438"/>
    <s v="phone"/>
    <s v="signup"/>
    <n v="44"/>
    <x v="0"/>
    <s v="prd_2"/>
    <d v="2020-01-22T12:52:51"/>
    <d v="2021-04-17T12:21:14"/>
    <n v="125"/>
    <d v="2020-01-01T00:00:00"/>
    <x v="5"/>
    <n v="0"/>
    <n v="0"/>
    <n v="0"/>
    <n v="0"/>
  </r>
  <r>
    <s v="CC118770"/>
    <d v="2020-01-24T12:44:40"/>
    <s v="C62698"/>
    <s v="phone"/>
    <s v="signup"/>
    <n v="44"/>
    <x v="0"/>
    <s v="prd_2"/>
    <d v="2020-01-24T12:49:50"/>
    <d v="2021-03-14T19:13:37"/>
    <n v="125"/>
    <d v="2020-01-01T00:00:00"/>
    <x v="5"/>
    <n v="0"/>
    <n v="0"/>
    <n v="0"/>
    <n v="0"/>
  </r>
  <r>
    <s v="CC119381"/>
    <d v="2020-01-27T15:40:13"/>
    <s v="C62984"/>
    <s v="phone"/>
    <s v="signup"/>
    <n v="44"/>
    <x v="0"/>
    <s v="prd_2"/>
    <d v="2020-01-27T15:43:22"/>
    <d v="2021-06-23T18:25:36"/>
    <n v="125"/>
    <d v="2020-01-01T00:00:00"/>
    <x v="5"/>
    <n v="0"/>
    <n v="0"/>
    <n v="0"/>
    <n v="0"/>
  </r>
  <r>
    <s v="CC119418"/>
    <d v="2020-01-28T08:25:35"/>
    <s v="C62992"/>
    <s v="phone"/>
    <s v="signup"/>
    <n v="44"/>
    <x v="1"/>
    <s v="prd_2"/>
    <d v="2020-01-28T08:28:23"/>
    <d v="2020-02-01T16:02:42"/>
    <n v="125"/>
    <d v="2020-01-01T00:00:00"/>
    <x v="5"/>
    <n v="0"/>
    <n v="0"/>
    <n v="0"/>
    <n v="0"/>
  </r>
  <r>
    <s v="CC119729"/>
    <d v="2020-01-29T11:18:09"/>
    <s v="C282599"/>
    <s v="phone"/>
    <s v="support"/>
    <n v="44"/>
    <x v="0"/>
    <s v="prd_2"/>
    <d v="2020-01-26T13:10:57"/>
    <d v="2021-02-19T12:00:05"/>
    <n v="125"/>
    <d v="2020-01-01T00:00:00"/>
    <x v="5"/>
    <n v="0"/>
    <n v="0"/>
    <n v="0"/>
    <n v="0"/>
  </r>
  <r>
    <s v="CC119821"/>
    <d v="2020-01-29T13:32:19"/>
    <s v="C212987"/>
    <s v="email"/>
    <s v="support"/>
    <n v="44"/>
    <x v="1"/>
    <s v="prd_2"/>
    <d v="2019-03-18T11:38:40"/>
    <d v="2019-10-06T11:27:48"/>
    <n v="125"/>
    <d v="2020-01-01T00:00:00"/>
    <x v="5"/>
    <n v="1"/>
    <n v="11"/>
    <n v="7"/>
    <n v="7"/>
  </r>
  <r>
    <s v="CC120122"/>
    <d v="2020-01-30T16:44:41"/>
    <s v="C229191"/>
    <s v="email"/>
    <s v="support"/>
    <n v="44"/>
    <x v="0"/>
    <s v="prd_2"/>
    <d v="2019-05-18T11:42:04"/>
    <d v="2020-10-29T14:26:30"/>
    <n v="125"/>
    <d v="2020-01-01T00:00:00"/>
    <x v="5"/>
    <n v="0"/>
    <n v="9"/>
    <n v="9"/>
    <n v="9"/>
  </r>
  <r>
    <s v="CC120152"/>
    <d v="2020-01-31T09:31:45"/>
    <s v="C58324"/>
    <s v="phone"/>
    <s v="support"/>
    <n v="44"/>
    <x v="0"/>
    <s v="prd_2"/>
    <d v="2019-12-02T13:43:12"/>
    <d v="2020-03-12T11:28:49"/>
    <n v="125"/>
    <d v="2020-01-01T00:00:00"/>
    <x v="5"/>
    <n v="0"/>
    <n v="2"/>
    <n v="2"/>
    <n v="2"/>
  </r>
  <r>
    <s v="CC120356"/>
    <d v="2020-02-01T09:59:38"/>
    <s v="C63518"/>
    <s v="phone"/>
    <s v="signup"/>
    <n v="44"/>
    <x v="1"/>
    <s v="prd_2"/>
    <d v="2020-02-01T10:04:02"/>
    <d v="2020-05-12T16:14:06"/>
    <n v="125"/>
    <d v="2020-02-01T00:00:00"/>
    <x v="5"/>
    <n v="0"/>
    <n v="0"/>
    <n v="0"/>
    <n v="0"/>
  </r>
  <r>
    <s v="CC120972"/>
    <d v="2020-02-04T10:15:55"/>
    <s v="C63805"/>
    <s v="phone"/>
    <s v="signup"/>
    <n v="44"/>
    <x v="0"/>
    <s v="prd_2"/>
    <d v="2020-02-04T10:22:01"/>
    <d v="2020-11-06T12:36:23"/>
    <n v="125"/>
    <d v="2020-02-01T00:00:00"/>
    <x v="5"/>
    <n v="0"/>
    <n v="0"/>
    <n v="0"/>
    <n v="0"/>
  </r>
  <r>
    <s v="CC121260"/>
    <d v="2020-02-05T11:20:19"/>
    <s v="C63989"/>
    <s v="phone"/>
    <s v="signup"/>
    <n v="44"/>
    <x v="1"/>
    <s v="prd_2"/>
    <d v="2020-02-05T11:24:24"/>
    <d v="2021-04-28T16:41:07"/>
    <n v="125"/>
    <d v="2020-02-01T00:00:00"/>
    <x v="5"/>
    <n v="0"/>
    <n v="0"/>
    <n v="0"/>
    <n v="0"/>
  </r>
  <r>
    <s v="CC121573"/>
    <d v="2020-02-06T12:54:14"/>
    <s v="C64181"/>
    <s v="phone"/>
    <s v="signup"/>
    <n v="44"/>
    <x v="0"/>
    <s v="prd_2"/>
    <d v="2020-02-06T12:59:32"/>
    <d v="2021-01-17T10:01:00"/>
    <n v="125"/>
    <d v="2020-02-01T00:00:00"/>
    <x v="5"/>
    <n v="0"/>
    <n v="0"/>
    <n v="0"/>
    <n v="0"/>
  </r>
  <r>
    <s v="CC122208"/>
    <d v="2020-02-10T08:30:17"/>
    <s v="C64407"/>
    <s v="phone"/>
    <s v="signup"/>
    <n v="44"/>
    <x v="0"/>
    <s v="prd_2"/>
    <d v="2020-02-10T08:34:58"/>
    <d v="2021-10-02T13:30:57"/>
    <n v="125"/>
    <d v="2020-02-01T00:00:00"/>
    <x v="5"/>
    <n v="0"/>
    <n v="0"/>
    <n v="0"/>
    <n v="0"/>
  </r>
  <r>
    <s v="CC123542"/>
    <d v="2020-02-15T14:21:32"/>
    <s v="C275785"/>
    <s v="phone"/>
    <s v="support"/>
    <n v="44"/>
    <x v="0"/>
    <s v="prd_2"/>
    <d v="2020-01-06T17:28:51"/>
    <d v="2020-11-21T17:39:59"/>
    <n v="125"/>
    <d v="2020-02-01T00:00:00"/>
    <x v="5"/>
    <n v="0"/>
    <n v="1"/>
    <n v="1"/>
    <n v="1"/>
  </r>
  <r>
    <s v="CC124120"/>
    <d v="2020-02-18T12:04:32"/>
    <s v="C258923"/>
    <s v="phone"/>
    <s v="support"/>
    <n v="44"/>
    <x v="1"/>
    <s v="prd_2"/>
    <d v="2019-09-26T15:16:13"/>
    <d v="2020-02-13T17:20:59"/>
    <n v="125"/>
    <d v="2020-02-01T00:00:00"/>
    <x v="5"/>
    <n v="1"/>
    <n v="5"/>
    <n v="5"/>
    <n v="5"/>
  </r>
  <r>
    <s v="CC124865"/>
    <d v="2020-02-21T13:03:59"/>
    <s v="C65910"/>
    <s v="phone"/>
    <s v="signup"/>
    <n v="44"/>
    <x v="0"/>
    <s v="prd_2"/>
    <d v="2020-02-21T13:07:43"/>
    <d v="2020-03-02T14:02:15"/>
    <n v="125"/>
    <d v="2020-02-01T00:00:00"/>
    <x v="5"/>
    <n v="0"/>
    <n v="0"/>
    <n v="0"/>
    <n v="0"/>
  </r>
  <r>
    <s v="CC124963"/>
    <d v="2020-02-21T17:37:15"/>
    <s v="C53526"/>
    <s v="phone"/>
    <s v="support"/>
    <n v="44"/>
    <x v="0"/>
    <s v="prd_2"/>
    <d v="2019-09-16T10:55:29"/>
    <d v="2019-11-16T17:49:00"/>
    <n v="125"/>
    <d v="2020-02-01T00:00:00"/>
    <x v="5"/>
    <n v="1"/>
    <n v="5"/>
    <n v="2"/>
    <n v="2"/>
  </r>
  <r>
    <s v="CC125604"/>
    <d v="2020-02-25T11:14:10"/>
    <s v="C66204"/>
    <s v="phone"/>
    <s v="signup"/>
    <n v="44"/>
    <x v="1"/>
    <s v="prd_2"/>
    <d v="2020-02-25T11:17:46"/>
    <d v="2021-07-19T11:32:01"/>
    <n v="125"/>
    <d v="2020-02-01T00:00:00"/>
    <x v="5"/>
    <n v="0"/>
    <n v="0"/>
    <n v="0"/>
    <n v="0"/>
  </r>
  <r>
    <s v="CC126044"/>
    <d v="2020-02-26T17:34:09"/>
    <s v="C283388"/>
    <s v="phone"/>
    <s v="support"/>
    <n v="44"/>
    <x v="0"/>
    <s v="prd_2"/>
    <d v="2020-01-28T13:46:09"/>
    <d v="2020-02-14T12:58:05"/>
    <n v="125"/>
    <d v="2020-02-01T00:00:00"/>
    <x v="5"/>
    <n v="1"/>
    <n v="1"/>
    <n v="1"/>
    <n v="1"/>
  </r>
  <r>
    <s v="CC126557"/>
    <d v="2020-02-29T09:31:16"/>
    <s v="C57222"/>
    <s v="phone"/>
    <s v="support"/>
    <n v="44"/>
    <x v="1"/>
    <s v="prd_2"/>
    <d v="2019-11-12T07:51:01"/>
    <d v="2021-10-28T18:49:25"/>
    <n v="125"/>
    <d v="2020-02-01T00:00:00"/>
    <x v="5"/>
    <n v="0"/>
    <n v="4"/>
    <n v="4"/>
    <n v="4"/>
  </r>
  <r>
    <s v="CC128973"/>
    <d v="2020-03-11T08:29:39"/>
    <s v="C67989"/>
    <s v="phone"/>
    <s v="signup"/>
    <n v="44"/>
    <x v="1"/>
    <s v="prd_2"/>
    <d v="2020-03-11T08:35:08"/>
    <d v="2020-12-29T13:37:24"/>
    <n v="125"/>
    <d v="2020-03-01T00:00:00"/>
    <x v="5"/>
    <n v="0"/>
    <n v="0"/>
    <n v="0"/>
    <n v="0"/>
  </r>
  <r>
    <s v="CC129060"/>
    <d v="2020-03-11T11:47:02"/>
    <s v="C68056"/>
    <s v="phone"/>
    <s v="signup"/>
    <n v="44"/>
    <x v="1"/>
    <s v="prd_2"/>
    <d v="2020-03-11T11:49:52"/>
    <d v="2020-05-22T18:16:42"/>
    <n v="125"/>
    <d v="2020-03-01T00:00:00"/>
    <x v="5"/>
    <n v="0"/>
    <n v="0"/>
    <n v="0"/>
    <n v="0"/>
  </r>
  <r>
    <s v="CC130088"/>
    <d v="2020-03-16T12:10:27"/>
    <s v="C291154"/>
    <s v="email"/>
    <s v="support"/>
    <n v="44"/>
    <x v="0"/>
    <s v="prd_2"/>
    <d v="2020-02-18T18:08:52"/>
    <d v="2020-04-13T09:42:00"/>
    <n v="125"/>
    <d v="2020-03-01T00:00:00"/>
    <x v="5"/>
    <n v="0"/>
    <n v="1"/>
    <n v="1"/>
    <n v="1"/>
  </r>
  <r>
    <s v="CC130273"/>
    <d v="2020-03-17T09:57:27"/>
    <s v="C68629"/>
    <s v="phone"/>
    <s v="signup"/>
    <n v="44"/>
    <x v="0"/>
    <s v="prd_2"/>
    <d v="2020-03-17T10:01:43"/>
    <d v="2021-09-29T14:03:12"/>
    <n v="125"/>
    <d v="2020-03-01T00:00:00"/>
    <x v="5"/>
    <n v="0"/>
    <n v="0"/>
    <n v="0"/>
    <n v="0"/>
  </r>
  <r>
    <s v="CC130505"/>
    <d v="2020-03-17T17:38:49"/>
    <s v="C263931"/>
    <s v="phone"/>
    <s v="support"/>
    <n v="44"/>
    <x v="1"/>
    <s v="prd_2"/>
    <d v="2019-10-24T11:35:17"/>
    <d v="2020-01-13T05:48:43"/>
    <n v="125"/>
    <d v="2020-03-01T00:00:00"/>
    <x v="5"/>
    <n v="1"/>
    <n v="5"/>
    <n v="3"/>
    <n v="3"/>
  </r>
  <r>
    <s v="CC131682"/>
    <d v="2020-03-23T11:54:26"/>
    <s v="C69320"/>
    <s v="phone"/>
    <s v="signup"/>
    <n v="44"/>
    <x v="0"/>
    <s v="prd_2"/>
    <d v="2020-03-23T11:58:47"/>
    <d v="2021-10-19T17:06:38"/>
    <n v="125"/>
    <d v="2020-03-01T00:00:00"/>
    <x v="5"/>
    <n v="0"/>
    <n v="0"/>
    <n v="0"/>
    <n v="0"/>
  </r>
  <r>
    <s v="CC131901"/>
    <d v="2020-03-24T10:35:38"/>
    <s v="C287197"/>
    <s v="phone"/>
    <s v="support"/>
    <n v="44"/>
    <x v="1"/>
    <s v="prd_2"/>
    <d v="2020-02-07T14:44:37"/>
    <d v="2021-12-29T13:18:05"/>
    <n v="125"/>
    <d v="2020-03-01T00:00:00"/>
    <x v="5"/>
    <n v="0"/>
    <n v="2"/>
    <n v="2"/>
    <n v="2"/>
  </r>
  <r>
    <s v="CC132224"/>
    <d v="2020-03-25T11:47:19"/>
    <s v="C69627"/>
    <s v="phone"/>
    <s v="signup"/>
    <n v="44"/>
    <x v="1"/>
    <s v="prd_2"/>
    <d v="2020-03-25T11:51:06"/>
    <d v="2020-07-20T14:04:23"/>
    <n v="125"/>
    <d v="2020-03-01T00:00:00"/>
    <x v="5"/>
    <n v="0"/>
    <n v="0"/>
    <n v="0"/>
    <n v="0"/>
  </r>
  <r>
    <s v="CC133558"/>
    <d v="2020-03-31T11:37:18"/>
    <s v="C70262"/>
    <s v="phone"/>
    <s v="signup"/>
    <n v="44"/>
    <x v="0"/>
    <s v="prd_2"/>
    <d v="2020-03-31T11:39:23"/>
    <d v="2021-11-18T15:19:24"/>
    <n v="125"/>
    <d v="2020-03-01T00:00:00"/>
    <x v="5"/>
    <n v="0"/>
    <n v="0"/>
    <n v="0"/>
    <n v="0"/>
  </r>
  <r>
    <s v="CC134727"/>
    <d v="2020-04-05T12:10:39"/>
    <s v="C63518"/>
    <s v="email"/>
    <s v="support"/>
    <n v="44"/>
    <x v="1"/>
    <s v="prd_2"/>
    <d v="2020-02-01T10:04:02"/>
    <d v="2020-05-12T16:14:06"/>
    <n v="125"/>
    <d v="2020-04-01T00:00:00"/>
    <x v="5"/>
    <n v="0"/>
    <n v="2"/>
    <n v="2"/>
    <n v="2"/>
  </r>
  <r>
    <s v="CC135221"/>
    <d v="2020-04-07T11:10:06"/>
    <s v="C71117"/>
    <s v="phone"/>
    <s v="signup"/>
    <n v="44"/>
    <x v="1"/>
    <s v="prd_2"/>
    <d v="2020-04-07T11:14:32"/>
    <d v="2020-11-24T12:32:33"/>
    <n v="125"/>
    <d v="2020-04-01T00:00:00"/>
    <x v="5"/>
    <n v="0"/>
    <n v="0"/>
    <n v="0"/>
    <n v="0"/>
  </r>
  <r>
    <s v="CC136753"/>
    <d v="2020-04-13T14:02:34"/>
    <s v="C71868"/>
    <s v="phone"/>
    <s v="signup"/>
    <n v="44"/>
    <x v="1"/>
    <s v="prd_2"/>
    <d v="2020-04-13T14:07:18"/>
    <d v="2020-08-29T14:25:31"/>
    <n v="125"/>
    <d v="2020-04-01T00:00:00"/>
    <x v="5"/>
    <n v="0"/>
    <n v="0"/>
    <n v="0"/>
    <n v="0"/>
  </r>
  <r>
    <s v="CC136850"/>
    <d v="2020-04-14T09:26:44"/>
    <s v="C71900"/>
    <s v="phone"/>
    <s v="signup"/>
    <n v="44"/>
    <x v="0"/>
    <s v="prd_2"/>
    <d v="2020-04-14T09:30:38"/>
    <d v="2020-10-04T15:50:36"/>
    <n v="125"/>
    <d v="2020-04-01T00:00:00"/>
    <x v="5"/>
    <n v="0"/>
    <n v="0"/>
    <n v="0"/>
    <n v="0"/>
  </r>
  <r>
    <s v="CC136921"/>
    <d v="2020-04-14T11:24:49"/>
    <s v="C71949"/>
    <s v="phone"/>
    <s v="signup"/>
    <n v="44"/>
    <x v="0"/>
    <s v="prd_2"/>
    <d v="2020-04-14T11:27:53"/>
    <d v="2021-05-12T10:49:17"/>
    <n v="125"/>
    <d v="2020-04-01T00:00:00"/>
    <x v="5"/>
    <n v="0"/>
    <n v="0"/>
    <n v="0"/>
    <n v="0"/>
  </r>
  <r>
    <s v="CC137423"/>
    <d v="2020-04-16T10:35:28"/>
    <s v="C72220"/>
    <s v="phone"/>
    <s v="signup"/>
    <n v="44"/>
    <x v="0"/>
    <s v="prd_2"/>
    <d v="2020-04-16T10:40:57"/>
    <d v="2020-06-06T15:08:18"/>
    <n v="125"/>
    <d v="2020-04-01T00:00:00"/>
    <x v="5"/>
    <n v="0"/>
    <n v="0"/>
    <n v="0"/>
    <n v="0"/>
  </r>
  <r>
    <s v="CC138146"/>
    <d v="2020-04-19T13:25:18"/>
    <s v="C48189"/>
    <s v="phone"/>
    <s v="support"/>
    <n v="44"/>
    <x v="0"/>
    <s v="prd_2"/>
    <d v="2019-07-10T13:29:59"/>
    <d v="2020-09-14T12:02:28"/>
    <n v="125"/>
    <d v="2020-04-01T00:00:00"/>
    <x v="5"/>
    <n v="0"/>
    <n v="9"/>
    <n v="9"/>
    <n v="9"/>
  </r>
  <r>
    <s v="CC138388"/>
    <d v="2020-04-20T12:36:21"/>
    <s v="C72651"/>
    <s v="phone"/>
    <s v="signup"/>
    <n v="44"/>
    <x v="0"/>
    <s v="prd_2"/>
    <d v="2020-04-20T12:42:03"/>
    <d v="2020-07-17T12:13:09"/>
    <n v="125"/>
    <d v="2020-04-01T00:00:00"/>
    <x v="5"/>
    <n v="0"/>
    <n v="0"/>
    <n v="0"/>
    <n v="0"/>
  </r>
  <r>
    <s v="CC138504"/>
    <d v="2020-04-20T14:39:53"/>
    <s v="C72713"/>
    <s v="phone"/>
    <s v="signup"/>
    <n v="44"/>
    <x v="1"/>
    <s v="prd_2"/>
    <d v="2020-04-20T14:44:35"/>
    <d v="2021-02-01T10:53:24"/>
    <n v="125"/>
    <d v="2020-04-01T00:00:00"/>
    <x v="5"/>
    <n v="0"/>
    <n v="0"/>
    <n v="0"/>
    <n v="0"/>
  </r>
  <r>
    <s v="CC138877"/>
    <d v="2020-04-22T10:27:21"/>
    <s v="C72897"/>
    <s v="phone"/>
    <s v="signup"/>
    <n v="44"/>
    <x v="1"/>
    <s v="prd_2"/>
    <d v="2020-04-22T10:33:04"/>
    <d v="2020-05-02T15:39:41"/>
    <n v="125"/>
    <d v="2020-04-01T00:00:00"/>
    <x v="5"/>
    <n v="0"/>
    <n v="0"/>
    <n v="0"/>
    <n v="0"/>
  </r>
  <r>
    <s v="CC139168"/>
    <d v="2020-04-23T11:01:15"/>
    <s v="C73060"/>
    <s v="phone"/>
    <s v="signup"/>
    <n v="44"/>
    <x v="1"/>
    <s v="prd_2"/>
    <d v="2020-04-23T11:03:04"/>
    <d v="2020-08-30T16:57:57"/>
    <n v="125"/>
    <d v="2020-04-01T00:00:00"/>
    <x v="5"/>
    <n v="0"/>
    <n v="0"/>
    <n v="0"/>
    <n v="0"/>
  </r>
  <r>
    <s v="CC139507"/>
    <d v="2020-04-24T13:45:23"/>
    <s v="C73237"/>
    <s v="phone"/>
    <s v="signup"/>
    <n v="44"/>
    <x v="0"/>
    <s v="prd_2"/>
    <d v="2020-04-24T13:50:11"/>
    <d v="2021-06-20T13:50:35"/>
    <n v="125"/>
    <d v="2020-04-01T00:00:00"/>
    <x v="5"/>
    <n v="0"/>
    <n v="0"/>
    <n v="0"/>
    <n v="0"/>
  </r>
  <r>
    <s v="CC139740"/>
    <d v="2020-04-25T15:28:18"/>
    <s v="C49466"/>
    <s v="email"/>
    <s v="support"/>
    <n v="44"/>
    <x v="0"/>
    <s v="prd_2"/>
    <d v="2019-07-25T13:47:30"/>
    <d v="2020-08-23T14:32:34"/>
    <n v="125"/>
    <d v="2020-04-01T00:00:00"/>
    <x v="5"/>
    <n v="0"/>
    <n v="9"/>
    <n v="9"/>
    <n v="9"/>
  </r>
  <r>
    <s v="CC100093"/>
    <d v="2019-10-04T10:53:48"/>
    <s v="C54880"/>
    <s v="phone"/>
    <s v="signup"/>
    <n v="44"/>
    <x v="0"/>
    <s v="prd_2"/>
    <d v="2019-10-04T10:55:31"/>
    <m/>
    <n v="125"/>
    <d v="2019-10-01T00:00:00"/>
    <x v="5"/>
    <n v="1"/>
    <n v="0"/>
    <n v="0"/>
    <n v="0"/>
  </r>
  <r>
    <s v="CC100103"/>
    <d v="2019-10-04T11:27:52"/>
    <s v="C50166"/>
    <s v="phone"/>
    <s v="support"/>
    <n v="44"/>
    <x v="1"/>
    <s v="prd_2"/>
    <d v="2019-08-02T14:11:37"/>
    <m/>
    <n v="125"/>
    <d v="2019-10-01T00:00:00"/>
    <x v="5"/>
    <n v="1"/>
    <n v="2"/>
    <n v="2"/>
    <n v="2"/>
  </r>
  <r>
    <s v="CC100269"/>
    <d v="2019-10-05T12:54:02"/>
    <s v="C203749"/>
    <s v="phone"/>
    <s v="support"/>
    <n v="44"/>
    <x v="0"/>
    <s v="prd_2"/>
    <d v="2019-02-11T10:18:49"/>
    <m/>
    <n v="125"/>
    <d v="2019-10-01T00:00:00"/>
    <x v="5"/>
    <n v="1"/>
    <n v="8"/>
    <n v="8"/>
    <n v="8"/>
  </r>
  <r>
    <s v="CC102040"/>
    <d v="2019-10-16T11:14:48"/>
    <s v="C55656"/>
    <s v="phone"/>
    <s v="signup"/>
    <n v="44"/>
    <x v="0"/>
    <s v="prd_2"/>
    <d v="2019-10-16T11:19:05"/>
    <m/>
    <n v="125"/>
    <d v="2019-10-01T00:00:00"/>
    <x v="5"/>
    <n v="1"/>
    <n v="0"/>
    <n v="0"/>
    <n v="0"/>
  </r>
  <r>
    <s v="CC102210"/>
    <d v="2019-10-17T11:05:44"/>
    <s v="C55737"/>
    <s v="phone"/>
    <s v="signup"/>
    <n v="44"/>
    <x v="1"/>
    <s v="prd_2"/>
    <d v="2019-10-17T11:10:08"/>
    <m/>
    <n v="125"/>
    <d v="2019-10-01T00:00:00"/>
    <x v="5"/>
    <n v="1"/>
    <n v="0"/>
    <n v="0"/>
    <n v="0"/>
  </r>
  <r>
    <s v="CC102468"/>
    <d v="2019-10-18T14:42:10"/>
    <s v="C55858"/>
    <s v="phone"/>
    <s v="signup"/>
    <n v="44"/>
    <x v="0"/>
    <s v="prd_2"/>
    <d v="2019-10-18T14:46:03"/>
    <m/>
    <n v="125"/>
    <d v="2019-10-01T00:00:00"/>
    <x v="5"/>
    <n v="1"/>
    <n v="0"/>
    <n v="0"/>
    <n v="0"/>
  </r>
  <r>
    <s v="CC102608"/>
    <d v="2019-10-19T15:35:21"/>
    <s v="C232769"/>
    <s v="email"/>
    <s v="support"/>
    <n v="44"/>
    <x v="1"/>
    <s v="prd_2"/>
    <d v="2019-06-01T11:13:51"/>
    <m/>
    <n v="125"/>
    <d v="2019-10-01T00:00:00"/>
    <x v="5"/>
    <n v="1"/>
    <n v="5"/>
    <n v="5"/>
    <n v="5"/>
  </r>
  <r>
    <s v="CC102788"/>
    <d v="2019-10-21T10:30:45"/>
    <s v="C55936"/>
    <s v="phone"/>
    <s v="signup"/>
    <n v="44"/>
    <x v="1"/>
    <s v="prd_2"/>
    <d v="2019-10-21T10:34:17"/>
    <m/>
    <n v="125"/>
    <d v="2019-10-01T00:00:00"/>
    <x v="5"/>
    <n v="1"/>
    <n v="0"/>
    <n v="0"/>
    <n v="0"/>
  </r>
  <r>
    <s v="CC103306"/>
    <d v="2019-10-23T16:45:30"/>
    <s v="C238635"/>
    <s v="email"/>
    <s v="support"/>
    <n v="44"/>
    <x v="0"/>
    <s v="prd_2"/>
    <d v="2019-06-24T17:49:11"/>
    <m/>
    <n v="125"/>
    <d v="2019-10-01T00:00:00"/>
    <x v="5"/>
    <n v="1"/>
    <n v="4"/>
    <n v="4"/>
    <n v="4"/>
  </r>
  <r>
    <s v="CC103492"/>
    <d v="2019-10-24T17:36:19"/>
    <s v="C43858"/>
    <s v="email"/>
    <s v="support"/>
    <n v="44"/>
    <x v="0"/>
    <s v="prd_2"/>
    <d v="2019-05-24T15:16:49"/>
    <m/>
    <n v="125"/>
    <d v="2019-10-01T00:00:00"/>
    <x v="5"/>
    <n v="1"/>
    <n v="5"/>
    <n v="5"/>
    <n v="5"/>
  </r>
  <r>
    <s v="CC103704"/>
    <d v="2019-10-26T13:01:25"/>
    <s v="C256451"/>
    <s v="phone"/>
    <s v="support"/>
    <n v="44"/>
    <x v="1"/>
    <s v="prd_2"/>
    <d v="2019-09-13T10:32:17"/>
    <m/>
    <n v="125"/>
    <d v="2019-10-01T00:00:00"/>
    <x v="5"/>
    <n v="1"/>
    <n v="1"/>
    <n v="1"/>
    <n v="1"/>
  </r>
  <r>
    <s v="CC105295"/>
    <d v="2019-11-05T13:45:02"/>
    <s v="C56878"/>
    <s v="phone"/>
    <s v="signup"/>
    <n v="44"/>
    <x v="1"/>
    <s v="prd_2"/>
    <d v="2019-11-05T13:48:38"/>
    <m/>
    <n v="125"/>
    <d v="2019-11-01T00:00:00"/>
    <x v="5"/>
    <n v="1"/>
    <n v="0"/>
    <n v="0"/>
    <n v="0"/>
  </r>
  <r>
    <s v="CC105301"/>
    <d v="2019-11-05T14:05:31"/>
    <s v="C17351"/>
    <s v="phone"/>
    <s v="support"/>
    <n v="44"/>
    <x v="1"/>
    <s v="prd_2"/>
    <d v="2018-03-14T12:04:01"/>
    <m/>
    <n v="125"/>
    <d v="2019-11-01T00:00:00"/>
    <x v="5"/>
    <n v="1"/>
    <n v="20"/>
    <n v="20"/>
    <n v="20"/>
  </r>
  <r>
    <s v="CC105551"/>
    <d v="2019-11-07T09:15:39"/>
    <s v="C33679"/>
    <s v="email"/>
    <s v="support"/>
    <n v="44"/>
    <x v="0"/>
    <s v="prd_2"/>
    <d v="2019-02-11T09:06:53"/>
    <m/>
    <n v="125"/>
    <d v="2019-11-01T00:00:00"/>
    <x v="5"/>
    <n v="1"/>
    <n v="9"/>
    <n v="9"/>
    <n v="9"/>
  </r>
  <r>
    <s v="CC105816"/>
    <d v="2019-11-08T15:35:10"/>
    <s v="C245717"/>
    <s v="phone"/>
    <s v="support"/>
    <n v="44"/>
    <x v="1"/>
    <s v="prd_2"/>
    <d v="2019-07-24T10:52:59"/>
    <m/>
    <n v="125"/>
    <d v="2019-11-01T00:00:00"/>
    <x v="5"/>
    <n v="1"/>
    <n v="4"/>
    <n v="4"/>
    <n v="4"/>
  </r>
  <r>
    <s v="CC106127"/>
    <d v="2019-11-11T11:14:42"/>
    <s v="C53598"/>
    <s v="email"/>
    <s v="support"/>
    <n v="44"/>
    <x v="0"/>
    <s v="prd_2"/>
    <d v="2019-09-16T13:47:14"/>
    <m/>
    <n v="125"/>
    <d v="2019-11-01T00:00:00"/>
    <x v="5"/>
    <n v="1"/>
    <n v="2"/>
    <n v="2"/>
    <n v="2"/>
  </r>
  <r>
    <s v="CC106187"/>
    <d v="2019-11-11T13:02:36"/>
    <s v="C49463"/>
    <s v="phone"/>
    <s v="support"/>
    <n v="44"/>
    <x v="1"/>
    <s v="prd_2"/>
    <d v="2019-07-25T13:39:17"/>
    <m/>
    <n v="125"/>
    <d v="2019-11-01T00:00:00"/>
    <x v="5"/>
    <n v="1"/>
    <n v="4"/>
    <n v="4"/>
    <n v="4"/>
  </r>
  <r>
    <s v="CC106202"/>
    <d v="2019-11-11T13:34:01"/>
    <s v="C207001"/>
    <s v="phone"/>
    <s v="support"/>
    <n v="44"/>
    <x v="1"/>
    <s v="prd_2"/>
    <d v="2019-02-22T09:10:39"/>
    <m/>
    <n v="125"/>
    <d v="2019-11-01T00:00:00"/>
    <x v="5"/>
    <n v="1"/>
    <n v="9"/>
    <n v="9"/>
    <n v="9"/>
  </r>
  <r>
    <s v="CC106248"/>
    <d v="2019-11-11T16:01:35"/>
    <s v="C242944"/>
    <s v="phone"/>
    <s v="support"/>
    <n v="44"/>
    <x v="1"/>
    <s v="prd_2"/>
    <d v="2019-07-11T19:44:58"/>
    <m/>
    <n v="125"/>
    <d v="2019-11-01T00:00:00"/>
    <x v="5"/>
    <n v="1"/>
    <n v="4"/>
    <n v="4"/>
    <n v="4"/>
  </r>
  <r>
    <s v="CC106319"/>
    <d v="2019-11-12T11:06:15"/>
    <s v="C54880"/>
    <s v="phone"/>
    <s v="support"/>
    <n v="44"/>
    <x v="0"/>
    <s v="prd_2"/>
    <d v="2019-10-04T10:55:31"/>
    <m/>
    <n v="125"/>
    <d v="2019-11-01T00:00:00"/>
    <x v="5"/>
    <n v="1"/>
    <n v="1"/>
    <n v="1"/>
    <n v="1"/>
  </r>
  <r>
    <s v="CC107176"/>
    <d v="2019-11-17T15:09:38"/>
    <s v="C260172"/>
    <s v="phone"/>
    <s v="support"/>
    <n v="44"/>
    <x v="1"/>
    <s v="prd_2"/>
    <d v="2019-10-03T12:21:20"/>
    <m/>
    <n v="125"/>
    <d v="2019-11-01T00:00:00"/>
    <x v="5"/>
    <n v="1"/>
    <n v="2"/>
    <n v="2"/>
    <n v="2"/>
  </r>
  <r>
    <s v="CC107790"/>
    <d v="2019-11-21T12:23:48"/>
    <s v="C57785"/>
    <s v="phone"/>
    <s v="signup"/>
    <n v="44"/>
    <x v="1"/>
    <s v="prd_2"/>
    <d v="2019-11-21T12:27:57"/>
    <m/>
    <n v="125"/>
    <d v="2019-11-01T00:00:00"/>
    <x v="5"/>
    <n v="1"/>
    <n v="0"/>
    <n v="0"/>
    <n v="0"/>
  </r>
  <r>
    <s v="CC107849"/>
    <d v="2019-11-21T15:04:24"/>
    <s v="C46139"/>
    <s v="phone"/>
    <s v="support"/>
    <n v="44"/>
    <x v="0"/>
    <s v="prd_2"/>
    <d v="2019-06-18T14:19:23"/>
    <m/>
    <n v="125"/>
    <d v="2019-11-01T00:00:00"/>
    <x v="5"/>
    <n v="1"/>
    <n v="5"/>
    <n v="5"/>
    <n v="5"/>
  </r>
  <r>
    <s v="CC108130"/>
    <d v="2019-11-23T15:37:32"/>
    <s v="C52590"/>
    <s v="phone"/>
    <s v="support"/>
    <n v="44"/>
    <x v="0"/>
    <s v="prd_2"/>
    <d v="2019-09-03T11:32:00"/>
    <m/>
    <n v="125"/>
    <d v="2019-11-01T00:00:00"/>
    <x v="5"/>
    <n v="1"/>
    <n v="3"/>
    <n v="3"/>
    <n v="3"/>
  </r>
  <r>
    <s v="CC108876"/>
    <d v="2019-11-28T17:04:56"/>
    <s v="C258243"/>
    <s v="phone"/>
    <s v="support"/>
    <n v="44"/>
    <x v="0"/>
    <s v="prd_2"/>
    <d v="2019-09-23T16:08:33"/>
    <m/>
    <n v="125"/>
    <d v="2019-11-01T00:00:00"/>
    <x v="5"/>
    <n v="1"/>
    <n v="2"/>
    <n v="2"/>
    <n v="2"/>
  </r>
  <r>
    <s v="CC110859"/>
    <d v="2019-12-12T11:23:31"/>
    <s v="C58870"/>
    <s v="phone"/>
    <s v="signup"/>
    <n v="44"/>
    <x v="0"/>
    <s v="prd_2"/>
    <d v="2019-12-12T11:28:02"/>
    <m/>
    <n v="125"/>
    <d v="2019-12-01T00:00:00"/>
    <x v="5"/>
    <n v="1"/>
    <n v="0"/>
    <n v="0"/>
    <n v="0"/>
  </r>
  <r>
    <s v="CC111033"/>
    <d v="2019-12-13T12:25:02"/>
    <s v="C50166"/>
    <s v="phone"/>
    <s v="support"/>
    <n v="44"/>
    <x v="1"/>
    <s v="prd_2"/>
    <d v="2019-08-02T14:11:37"/>
    <m/>
    <n v="125"/>
    <d v="2019-12-01T00:00:00"/>
    <x v="5"/>
    <n v="1"/>
    <n v="4"/>
    <n v="4"/>
    <n v="4"/>
  </r>
  <r>
    <s v="CC112256"/>
    <d v="2019-12-21T14:30:46"/>
    <s v="C59357"/>
    <s v="phone"/>
    <s v="signup"/>
    <n v="44"/>
    <x v="0"/>
    <s v="prd_2"/>
    <d v="2019-12-21T14:35:06"/>
    <m/>
    <n v="125"/>
    <d v="2019-12-01T00:00:00"/>
    <x v="5"/>
    <n v="1"/>
    <n v="0"/>
    <n v="0"/>
    <n v="0"/>
  </r>
  <r>
    <s v="CC112290"/>
    <d v="2019-12-21T17:38:41"/>
    <s v="C268768"/>
    <s v="phone"/>
    <s v="support"/>
    <n v="44"/>
    <x v="0"/>
    <s v="prd_2"/>
    <d v="2019-11-25T14:14:49"/>
    <m/>
    <n v="125"/>
    <d v="2019-12-01T00:00:00"/>
    <x v="5"/>
    <n v="1"/>
    <n v="1"/>
    <n v="1"/>
    <n v="1"/>
  </r>
  <r>
    <s v="CC112779"/>
    <d v="2019-12-25T12:31:44"/>
    <s v="C59547"/>
    <s v="phone"/>
    <s v="signup"/>
    <n v="44"/>
    <x v="0"/>
    <s v="prd_2"/>
    <d v="2019-12-25T12:33:23"/>
    <m/>
    <n v="125"/>
    <d v="2019-12-01T00:00:00"/>
    <x v="5"/>
    <n v="1"/>
    <n v="0"/>
    <n v="0"/>
    <n v="0"/>
  </r>
  <r>
    <s v="CC113325"/>
    <d v="2019-12-29T14:49:24"/>
    <s v="C59357"/>
    <s v="phone"/>
    <s v="support"/>
    <n v="44"/>
    <x v="0"/>
    <s v="prd_2"/>
    <d v="2019-12-21T14:35:06"/>
    <m/>
    <n v="125"/>
    <d v="2019-12-01T00:00:00"/>
    <x v="5"/>
    <n v="1"/>
    <n v="0"/>
    <n v="0"/>
    <n v="0"/>
  </r>
  <r>
    <s v="CC113766"/>
    <d v="2020-01-01T10:56:33"/>
    <s v="C59905"/>
    <s v="phone"/>
    <s v="signup"/>
    <n v="44"/>
    <x v="0"/>
    <s v="prd_2"/>
    <d v="2020-01-01T11:00:57"/>
    <m/>
    <n v="125"/>
    <d v="2020-01-01T00:00:00"/>
    <x v="5"/>
    <n v="1"/>
    <n v="0"/>
    <n v="0"/>
    <n v="0"/>
  </r>
  <r>
    <s v="CC113994"/>
    <d v="2020-01-02T09:04:32"/>
    <s v="C60048"/>
    <s v="phone"/>
    <s v="signup"/>
    <n v="44"/>
    <x v="1"/>
    <s v="prd_2"/>
    <d v="2020-01-02T09:06:43"/>
    <m/>
    <n v="125"/>
    <d v="2020-01-01T00:00:00"/>
    <x v="5"/>
    <n v="1"/>
    <n v="0"/>
    <n v="0"/>
    <n v="0"/>
  </r>
  <r>
    <s v="CC114146"/>
    <d v="2020-01-02T12:50:12"/>
    <s v="C60171"/>
    <s v="phone"/>
    <s v="signup"/>
    <n v="44"/>
    <x v="0"/>
    <s v="prd_2"/>
    <d v="2020-01-02T12:53:28"/>
    <m/>
    <n v="125"/>
    <d v="2020-01-01T00:00:00"/>
    <x v="5"/>
    <n v="1"/>
    <n v="0"/>
    <n v="0"/>
    <n v="0"/>
  </r>
  <r>
    <s v="CC114157"/>
    <d v="2020-01-02T13:07:40"/>
    <s v="C60181"/>
    <s v="phone"/>
    <s v="signup"/>
    <n v="44"/>
    <x v="1"/>
    <s v="prd_2"/>
    <d v="2020-01-02T13:12:48"/>
    <m/>
    <n v="125"/>
    <d v="2020-01-01T00:00:00"/>
    <x v="5"/>
    <n v="1"/>
    <n v="0"/>
    <n v="0"/>
    <n v="0"/>
  </r>
  <r>
    <s v="CC114321"/>
    <d v="2020-01-03T11:39:40"/>
    <s v="C60284"/>
    <s v="phone"/>
    <s v="signup"/>
    <n v="44"/>
    <x v="1"/>
    <s v="prd_2"/>
    <d v="2020-01-03T11:45:57"/>
    <m/>
    <n v="125"/>
    <d v="2020-01-01T00:00:00"/>
    <x v="5"/>
    <n v="1"/>
    <n v="0"/>
    <n v="0"/>
    <n v="0"/>
  </r>
  <r>
    <s v="CC114704"/>
    <d v="2020-01-05T13:40:40"/>
    <s v="C60443"/>
    <s v="phone"/>
    <s v="signup"/>
    <n v="44"/>
    <x v="0"/>
    <s v="prd_2"/>
    <d v="2020-01-05T13:46:07"/>
    <m/>
    <n v="125"/>
    <d v="2020-01-01T00:00:00"/>
    <x v="5"/>
    <n v="1"/>
    <n v="0"/>
    <n v="0"/>
    <n v="0"/>
  </r>
  <r>
    <s v="CC114909"/>
    <d v="2020-01-06T12:14:12"/>
    <s v="C60566"/>
    <s v="phone"/>
    <s v="signup"/>
    <n v="44"/>
    <x v="0"/>
    <s v="prd_2"/>
    <d v="2020-01-06T12:18:42"/>
    <m/>
    <n v="125"/>
    <d v="2020-01-01T00:00:00"/>
    <x v="5"/>
    <n v="1"/>
    <n v="0"/>
    <n v="0"/>
    <n v="0"/>
  </r>
  <r>
    <s v="CC115006"/>
    <d v="2020-01-06T14:17:42"/>
    <s v="C60634"/>
    <s v="phone"/>
    <s v="signup"/>
    <n v="44"/>
    <x v="1"/>
    <s v="prd_2"/>
    <d v="2020-01-06T14:22:19"/>
    <m/>
    <n v="125"/>
    <d v="2020-01-01T00:00:00"/>
    <x v="5"/>
    <n v="1"/>
    <n v="0"/>
    <n v="0"/>
    <n v="0"/>
  </r>
  <r>
    <s v="CC115270"/>
    <d v="2020-01-07T14:54:00"/>
    <s v="C60789"/>
    <s v="phone"/>
    <s v="signup"/>
    <n v="44"/>
    <x v="0"/>
    <s v="prd_2"/>
    <d v="2020-01-07T14:59:09"/>
    <m/>
    <n v="125"/>
    <d v="2020-01-01T00:00:00"/>
    <x v="5"/>
    <n v="1"/>
    <n v="0"/>
    <n v="0"/>
    <n v="0"/>
  </r>
  <r>
    <s v="CC115393"/>
    <d v="2020-01-08T11:42:23"/>
    <s v="C60851"/>
    <s v="phone"/>
    <s v="signup"/>
    <n v="44"/>
    <x v="1"/>
    <s v="prd_2"/>
    <d v="2020-01-08T11:46:47"/>
    <m/>
    <n v="125"/>
    <d v="2020-01-01T00:00:00"/>
    <x v="5"/>
    <n v="1"/>
    <n v="0"/>
    <n v="0"/>
    <n v="0"/>
  </r>
  <r>
    <s v="CC115586"/>
    <d v="2020-01-09T10:52:52"/>
    <s v="C60971"/>
    <s v="phone"/>
    <s v="signup"/>
    <n v="44"/>
    <x v="0"/>
    <s v="prd_2"/>
    <d v="2020-01-09T10:57:35"/>
    <m/>
    <n v="125"/>
    <d v="2020-01-01T00:00:00"/>
    <x v="5"/>
    <n v="1"/>
    <n v="0"/>
    <n v="0"/>
    <n v="0"/>
  </r>
  <r>
    <s v="CC115598"/>
    <d v="2020-01-09T11:14:52"/>
    <s v="C60980"/>
    <s v="phone"/>
    <s v="signup"/>
    <n v="44"/>
    <x v="1"/>
    <s v="prd_2"/>
    <d v="2020-01-09T11:18:08"/>
    <m/>
    <n v="125"/>
    <d v="2020-01-01T00:00:00"/>
    <x v="5"/>
    <n v="1"/>
    <n v="0"/>
    <n v="0"/>
    <n v="0"/>
  </r>
  <r>
    <s v="CC115666"/>
    <d v="2020-01-09T12:45:24"/>
    <s v="C61033"/>
    <s v="phone"/>
    <s v="signup"/>
    <n v="44"/>
    <x v="1"/>
    <s v="prd_2"/>
    <d v="2020-01-09T12:49:20"/>
    <m/>
    <n v="125"/>
    <d v="2020-01-01T00:00:00"/>
    <x v="5"/>
    <n v="1"/>
    <n v="0"/>
    <n v="0"/>
    <n v="0"/>
  </r>
  <r>
    <s v="CC115669"/>
    <d v="2020-01-09T12:48:36"/>
    <s v="C61035"/>
    <s v="phone"/>
    <s v="signup"/>
    <n v="44"/>
    <x v="0"/>
    <s v="prd_2"/>
    <d v="2020-01-09T12:52:28"/>
    <m/>
    <n v="125"/>
    <d v="2020-01-01T00:00:00"/>
    <x v="5"/>
    <n v="1"/>
    <n v="0"/>
    <n v="0"/>
    <n v="0"/>
  </r>
  <r>
    <s v="CC115681"/>
    <d v="2020-01-09T13:08:34"/>
    <s v="C61044"/>
    <s v="phone"/>
    <s v="signup"/>
    <n v="44"/>
    <x v="1"/>
    <s v="prd_2"/>
    <d v="2020-01-09T13:14:16"/>
    <m/>
    <n v="125"/>
    <d v="2020-01-01T00:00:00"/>
    <x v="5"/>
    <n v="1"/>
    <n v="0"/>
    <n v="0"/>
    <n v="0"/>
  </r>
  <r>
    <s v="CC115694"/>
    <d v="2020-01-09T13:23:50"/>
    <s v="C61052"/>
    <s v="phone"/>
    <s v="signup"/>
    <n v="44"/>
    <x v="1"/>
    <s v="prd_2"/>
    <d v="2020-01-09T13:27:41"/>
    <m/>
    <n v="125"/>
    <d v="2020-01-01T00:00:00"/>
    <x v="5"/>
    <n v="1"/>
    <n v="0"/>
    <n v="0"/>
    <n v="0"/>
  </r>
  <r>
    <s v="CC115935"/>
    <d v="2020-01-10T15:21:18"/>
    <s v="C61185"/>
    <s v="phone"/>
    <s v="signup"/>
    <n v="44"/>
    <x v="1"/>
    <s v="prd_2"/>
    <d v="2020-01-10T15:25:56"/>
    <m/>
    <n v="125"/>
    <d v="2020-01-01T00:00:00"/>
    <x v="5"/>
    <n v="1"/>
    <n v="0"/>
    <n v="0"/>
    <n v="0"/>
  </r>
  <r>
    <s v="CC116254"/>
    <d v="2020-01-13T09:12:31"/>
    <s v="C61273"/>
    <s v="phone"/>
    <s v="signup"/>
    <n v="44"/>
    <x v="0"/>
    <s v="prd_2"/>
    <d v="2020-01-13T09:15:49"/>
    <m/>
    <n v="125"/>
    <d v="2020-01-01T00:00:00"/>
    <x v="5"/>
    <n v="1"/>
    <n v="0"/>
    <n v="0"/>
    <n v="0"/>
  </r>
  <r>
    <s v="CC116528"/>
    <d v="2020-01-14T08:38:09"/>
    <s v="C44102"/>
    <s v="phone"/>
    <s v="support"/>
    <n v="44"/>
    <x v="1"/>
    <s v="prd_2"/>
    <d v="2019-05-28T10:34:06"/>
    <m/>
    <n v="125"/>
    <d v="2020-01-01T00:00:00"/>
    <x v="5"/>
    <n v="1"/>
    <n v="8"/>
    <n v="8"/>
    <n v="8"/>
  </r>
  <r>
    <s v="CC116644"/>
    <d v="2020-01-14T12:34:42"/>
    <s v="C61532"/>
    <s v="phone"/>
    <s v="signup"/>
    <n v="44"/>
    <x v="0"/>
    <s v="prd_2"/>
    <d v="2020-01-14T12:39:22"/>
    <m/>
    <n v="125"/>
    <d v="2020-01-01T00:00:00"/>
    <x v="5"/>
    <n v="1"/>
    <n v="0"/>
    <n v="0"/>
    <n v="0"/>
  </r>
  <r>
    <s v="CC116811"/>
    <d v="2020-01-15T10:25:32"/>
    <s v="C229675"/>
    <s v="phone"/>
    <s v="support"/>
    <n v="44"/>
    <x v="1"/>
    <s v="prd_2"/>
    <d v="2019-05-20T16:49:39"/>
    <m/>
    <n v="125"/>
    <d v="2020-01-01T00:00:00"/>
    <x v="5"/>
    <n v="1"/>
    <n v="8"/>
    <n v="8"/>
    <n v="8"/>
  </r>
  <r>
    <s v="CC116913"/>
    <d v="2020-01-15T13:04:00"/>
    <s v="C61686"/>
    <s v="phone"/>
    <s v="signup"/>
    <n v="44"/>
    <x v="1"/>
    <s v="prd_2"/>
    <d v="2020-01-15T13:07:52"/>
    <m/>
    <n v="125"/>
    <d v="2020-01-01T00:00:00"/>
    <x v="5"/>
    <n v="1"/>
    <n v="0"/>
    <n v="0"/>
    <n v="0"/>
  </r>
  <r>
    <s v="CC116941"/>
    <d v="2020-01-15T13:50:58"/>
    <s v="C61705"/>
    <s v="phone"/>
    <s v="signup"/>
    <n v="44"/>
    <x v="1"/>
    <s v="prd_2"/>
    <d v="2020-01-15T13:55:29"/>
    <m/>
    <n v="125"/>
    <d v="2020-01-01T00:00:00"/>
    <x v="5"/>
    <n v="1"/>
    <n v="0"/>
    <n v="0"/>
    <n v="0"/>
  </r>
  <r>
    <s v="CC117159"/>
    <d v="2020-01-16T13:29:55"/>
    <s v="C61833"/>
    <s v="phone"/>
    <s v="signup"/>
    <n v="44"/>
    <x v="0"/>
    <s v="prd_2"/>
    <d v="2020-01-16T13:34:14"/>
    <m/>
    <n v="125"/>
    <d v="2020-01-01T00:00:00"/>
    <x v="5"/>
    <n v="1"/>
    <n v="0"/>
    <n v="0"/>
    <n v="0"/>
  </r>
  <r>
    <s v="CC117514"/>
    <d v="2020-01-18T12:33:30"/>
    <s v="C61999"/>
    <s v="phone"/>
    <s v="signup"/>
    <n v="44"/>
    <x v="1"/>
    <s v="prd_2"/>
    <d v="2020-01-18T12:37:34"/>
    <m/>
    <n v="125"/>
    <d v="2020-01-01T00:00:00"/>
    <x v="5"/>
    <n v="1"/>
    <n v="0"/>
    <n v="0"/>
    <n v="0"/>
  </r>
  <r>
    <s v="CC117900"/>
    <d v="2020-01-20T14:09:53"/>
    <s v="C62190"/>
    <s v="phone"/>
    <s v="signup"/>
    <n v="44"/>
    <x v="0"/>
    <s v="prd_2"/>
    <d v="2020-01-20T14:13:14"/>
    <m/>
    <n v="125"/>
    <d v="2020-01-01T00:00:00"/>
    <x v="5"/>
    <n v="1"/>
    <n v="0"/>
    <n v="0"/>
    <n v="0"/>
  </r>
  <r>
    <s v="CC117981"/>
    <d v="2020-01-21T09:59:30"/>
    <s v="C62226"/>
    <s v="phone"/>
    <s v="signup"/>
    <n v="44"/>
    <x v="1"/>
    <s v="prd_2"/>
    <d v="2020-01-21T10:01:32"/>
    <m/>
    <n v="125"/>
    <d v="2020-01-01T00:00:00"/>
    <x v="5"/>
    <n v="1"/>
    <n v="0"/>
    <n v="0"/>
    <n v="0"/>
  </r>
  <r>
    <s v="CC118152"/>
    <d v="2020-01-21T15:28:25"/>
    <s v="C55737"/>
    <s v="email"/>
    <s v="support"/>
    <n v="44"/>
    <x v="1"/>
    <s v="prd_2"/>
    <d v="2019-10-17T11:10:08"/>
    <m/>
    <n v="125"/>
    <d v="2020-01-01T00:00:00"/>
    <x v="5"/>
    <n v="1"/>
    <n v="3"/>
    <n v="3"/>
    <n v="3"/>
  </r>
  <r>
    <s v="CC118530"/>
    <d v="2020-01-23T12:29:54"/>
    <s v="C62561"/>
    <s v="phone"/>
    <s v="signup"/>
    <n v="44"/>
    <x v="0"/>
    <s v="prd_2"/>
    <d v="2020-01-23T12:32:04"/>
    <m/>
    <n v="125"/>
    <d v="2020-01-01T00:00:00"/>
    <x v="5"/>
    <n v="1"/>
    <n v="0"/>
    <n v="0"/>
    <n v="0"/>
  </r>
  <r>
    <s v="CC118558"/>
    <d v="2020-01-23T13:10:34"/>
    <s v="C62581"/>
    <s v="phone"/>
    <s v="signup"/>
    <n v="44"/>
    <x v="1"/>
    <s v="prd_2"/>
    <d v="2020-01-23T13:13:05"/>
    <m/>
    <n v="125"/>
    <d v="2020-01-01T00:00:00"/>
    <x v="5"/>
    <n v="1"/>
    <n v="0"/>
    <n v="0"/>
    <n v="0"/>
  </r>
  <r>
    <s v="CC118906"/>
    <d v="2020-01-25T11:18:00"/>
    <s v="C60851"/>
    <s v="phone"/>
    <s v="support"/>
    <n v="44"/>
    <x v="1"/>
    <s v="prd_2"/>
    <d v="2020-01-08T11:46:47"/>
    <m/>
    <n v="125"/>
    <d v="2020-01-01T00:00:00"/>
    <x v="5"/>
    <n v="1"/>
    <n v="1"/>
    <n v="1"/>
    <n v="1"/>
  </r>
  <r>
    <s v="CC119180"/>
    <d v="2020-01-27T10:15:37"/>
    <s v="C62841"/>
    <s v="phone"/>
    <s v="signup"/>
    <n v="44"/>
    <x v="0"/>
    <s v="prd_2"/>
    <d v="2020-01-27T10:19:51"/>
    <m/>
    <n v="125"/>
    <d v="2020-01-01T00:00:00"/>
    <x v="5"/>
    <n v="1"/>
    <n v="0"/>
    <n v="0"/>
    <n v="0"/>
  </r>
  <r>
    <s v="CC119303"/>
    <d v="2020-01-27T12:42:42"/>
    <s v="C54231"/>
    <s v="phone"/>
    <s v="support"/>
    <n v="44"/>
    <x v="1"/>
    <s v="prd_2"/>
    <d v="2019-09-25T08:19:39"/>
    <m/>
    <n v="125"/>
    <d v="2020-01-01T00:00:00"/>
    <x v="5"/>
    <n v="1"/>
    <n v="4"/>
    <n v="4"/>
    <n v="4"/>
  </r>
  <r>
    <s v="CC119620"/>
    <d v="2020-01-28T14:43:52"/>
    <s v="C63144"/>
    <s v="phone"/>
    <s v="signup"/>
    <n v="44"/>
    <x v="0"/>
    <s v="prd_2"/>
    <d v="2020-01-28T14:47:51"/>
    <m/>
    <n v="125"/>
    <d v="2020-01-01T00:00:00"/>
    <x v="5"/>
    <n v="1"/>
    <n v="0"/>
    <n v="0"/>
    <n v="0"/>
  </r>
  <r>
    <s v="CC120040"/>
    <d v="2020-01-30T13:30:10"/>
    <s v="C63370"/>
    <s v="phone"/>
    <s v="signup"/>
    <n v="44"/>
    <x v="1"/>
    <s v="prd_2"/>
    <d v="2020-01-30T13:34:28"/>
    <m/>
    <n v="125"/>
    <d v="2020-01-01T00:00:00"/>
    <x v="5"/>
    <n v="1"/>
    <n v="0"/>
    <n v="0"/>
    <n v="0"/>
  </r>
  <r>
    <s v="CC120155"/>
    <d v="2020-01-31T09:40:28"/>
    <s v="C63408"/>
    <s v="phone"/>
    <s v="signup"/>
    <n v="44"/>
    <x v="0"/>
    <s v="prd_2"/>
    <d v="2020-01-31T09:45:10"/>
    <m/>
    <n v="125"/>
    <d v="2020-01-01T00:00:00"/>
    <x v="5"/>
    <n v="1"/>
    <n v="0"/>
    <n v="0"/>
    <n v="0"/>
  </r>
  <r>
    <s v="CC120233"/>
    <d v="2020-01-31T12:24:51"/>
    <s v="C63466"/>
    <s v="phone"/>
    <s v="signup"/>
    <n v="44"/>
    <x v="1"/>
    <s v="prd_2"/>
    <d v="2020-01-31T12:28:48"/>
    <m/>
    <n v="125"/>
    <d v="2020-01-01T00:00:00"/>
    <x v="5"/>
    <n v="1"/>
    <n v="0"/>
    <n v="0"/>
    <n v="0"/>
  </r>
  <r>
    <s v="CC120460"/>
    <d v="2020-02-01T15:14:17"/>
    <s v="C60634"/>
    <s v="phone"/>
    <s v="support"/>
    <n v="44"/>
    <x v="1"/>
    <s v="prd_2"/>
    <d v="2020-01-06T14:22:19"/>
    <m/>
    <n v="125"/>
    <d v="2020-02-01T00:00:00"/>
    <x v="5"/>
    <n v="1"/>
    <n v="1"/>
    <n v="1"/>
    <n v="1"/>
  </r>
  <r>
    <s v="CC120576"/>
    <d v="2020-02-02T13:48:14"/>
    <s v="C54231"/>
    <s v="phone"/>
    <s v="support"/>
    <n v="44"/>
    <x v="1"/>
    <s v="prd_2"/>
    <d v="2019-09-25T08:19:39"/>
    <m/>
    <n v="125"/>
    <d v="2020-02-01T00:00:00"/>
    <x v="5"/>
    <n v="1"/>
    <n v="4"/>
    <n v="4"/>
    <n v="4"/>
  </r>
  <r>
    <s v="CC120836"/>
    <d v="2020-02-03T13:25:29"/>
    <s v="C63741"/>
    <s v="phone"/>
    <s v="signup"/>
    <n v="44"/>
    <x v="0"/>
    <s v="prd_2"/>
    <d v="2020-02-03T13:28:48"/>
    <m/>
    <n v="125"/>
    <d v="2020-02-01T00:00:00"/>
    <x v="5"/>
    <n v="1"/>
    <n v="0"/>
    <n v="0"/>
    <n v="0"/>
  </r>
  <r>
    <s v="CC120877"/>
    <d v="2020-02-03T14:33:12"/>
    <s v="C54039"/>
    <s v="phone"/>
    <s v="support"/>
    <n v="44"/>
    <x v="1"/>
    <s v="prd_2"/>
    <d v="2019-09-23T08:38:45"/>
    <m/>
    <n v="125"/>
    <d v="2020-02-01T00:00:00"/>
    <x v="5"/>
    <n v="1"/>
    <n v="4"/>
    <n v="4"/>
    <n v="4"/>
  </r>
  <r>
    <s v="CC121194"/>
    <d v="2020-02-05T09:11:27"/>
    <s v="C63938"/>
    <s v="phone"/>
    <s v="signup"/>
    <n v="44"/>
    <x v="1"/>
    <s v="prd_2"/>
    <d v="2020-02-05T09:18:09"/>
    <m/>
    <n v="125"/>
    <d v="2020-02-01T00:00:00"/>
    <x v="5"/>
    <n v="1"/>
    <n v="0"/>
    <n v="0"/>
    <n v="0"/>
  </r>
  <r>
    <s v="CC121796"/>
    <d v="2020-02-07T12:39:11"/>
    <s v="C64288"/>
    <s v="phone"/>
    <s v="signup"/>
    <n v="44"/>
    <x v="1"/>
    <s v="prd_2"/>
    <d v="2020-02-07T12:42:41"/>
    <m/>
    <n v="125"/>
    <d v="2020-02-01T00:00:00"/>
    <x v="5"/>
    <n v="1"/>
    <n v="0"/>
    <n v="0"/>
    <n v="0"/>
  </r>
  <r>
    <s v="CC122241"/>
    <d v="2020-02-10T10:09:31"/>
    <s v="C64437"/>
    <s v="phone"/>
    <s v="signup"/>
    <n v="44"/>
    <x v="1"/>
    <s v="prd_2"/>
    <d v="2020-02-10T10:12:36"/>
    <m/>
    <n v="125"/>
    <d v="2020-02-01T00:00:00"/>
    <x v="5"/>
    <n v="1"/>
    <n v="0"/>
    <n v="0"/>
    <n v="0"/>
  </r>
  <r>
    <s v="CC122373"/>
    <d v="2020-02-10T13:37:00"/>
    <s v="C64535"/>
    <s v="phone"/>
    <s v="signup"/>
    <n v="44"/>
    <x v="0"/>
    <s v="prd_2"/>
    <d v="2020-02-10T13:39:24"/>
    <m/>
    <n v="125"/>
    <d v="2020-02-01T00:00:00"/>
    <x v="5"/>
    <n v="1"/>
    <n v="0"/>
    <n v="0"/>
    <n v="0"/>
  </r>
  <r>
    <s v="CC123020"/>
    <d v="2020-02-13T11:13:35"/>
    <s v="C64902"/>
    <s v="phone"/>
    <s v="signup"/>
    <n v="44"/>
    <x v="1"/>
    <s v="prd_2"/>
    <d v="2020-02-13T11:17:46"/>
    <m/>
    <n v="125"/>
    <d v="2020-02-01T00:00:00"/>
    <x v="5"/>
    <n v="1"/>
    <n v="0"/>
    <n v="0"/>
    <n v="0"/>
  </r>
  <r>
    <s v="CC100318"/>
    <d v="2019-10-05T17:30:45"/>
    <s v="C235904"/>
    <s v="phone"/>
    <s v="support"/>
    <n v="45"/>
    <x v="1"/>
    <s v="prd_2"/>
    <d v="2019-06-13T13:09:00"/>
    <d v="2019-12-20T14:43:55"/>
    <n v="125"/>
    <d v="2019-10-01T00:00:00"/>
    <x v="5"/>
    <n v="0"/>
    <n v="4"/>
    <n v="4"/>
    <n v="4"/>
  </r>
  <r>
    <s v="CC101795"/>
    <d v="2019-10-14T17:05:20"/>
    <s v="C43951"/>
    <s v="phone"/>
    <s v="support"/>
    <n v="45"/>
    <x v="1"/>
    <s v="prd_2"/>
    <d v="2019-05-27T10:27:27"/>
    <d v="2020-10-01T14:20:54"/>
    <n v="125"/>
    <d v="2019-10-01T00:00:00"/>
    <x v="5"/>
    <n v="0"/>
    <n v="5"/>
    <n v="5"/>
    <n v="5"/>
  </r>
  <r>
    <s v="CC102015"/>
    <d v="2019-10-16T09:55:02"/>
    <s v="C55638"/>
    <s v="phone"/>
    <s v="signup"/>
    <n v="45"/>
    <x v="1"/>
    <s v="prd_2"/>
    <d v="2019-10-16T09:59:54"/>
    <d v="2020-12-01T19:39:38"/>
    <n v="125"/>
    <d v="2019-10-01T00:00:00"/>
    <x v="5"/>
    <n v="0"/>
    <n v="0"/>
    <n v="0"/>
    <n v="0"/>
  </r>
  <r>
    <s v="CC103558"/>
    <d v="2019-10-25T12:23:51"/>
    <s v="C56257"/>
    <s v="phone"/>
    <s v="signup"/>
    <n v="45"/>
    <x v="1"/>
    <s v="prd_2"/>
    <d v="2019-10-25T12:29:44"/>
    <d v="2020-09-25T13:35:59"/>
    <n v="125"/>
    <d v="2019-10-01T00:00:00"/>
    <x v="5"/>
    <n v="0"/>
    <n v="0"/>
    <n v="0"/>
    <n v="0"/>
  </r>
  <r>
    <s v="CC103817"/>
    <d v="2019-10-27T11:32:31"/>
    <s v="C246052"/>
    <s v="phone"/>
    <s v="support"/>
    <n v="45"/>
    <x v="0"/>
    <s v="prd_2"/>
    <d v="2019-07-25T12:25:12"/>
    <d v="2020-03-23T14:35:14"/>
    <n v="125"/>
    <d v="2019-10-01T00:00:00"/>
    <x v="5"/>
    <n v="0"/>
    <n v="3"/>
    <n v="3"/>
    <n v="3"/>
  </r>
  <r>
    <s v="CC104901"/>
    <d v="2019-11-03T08:30:56"/>
    <s v="C189345"/>
    <s v="phone"/>
    <s v="support"/>
    <n v="45"/>
    <x v="0"/>
    <s v="prd_2"/>
    <d v="2018-10-17T09:56:54"/>
    <d v="2019-08-29T14:42:38"/>
    <n v="125"/>
    <d v="2019-11-01T00:00:00"/>
    <x v="5"/>
    <n v="1"/>
    <n v="13"/>
    <n v="11"/>
    <n v="11"/>
  </r>
  <r>
    <s v="CC106112"/>
    <d v="2019-11-11T10:47:57"/>
    <s v="C57153"/>
    <s v="phone"/>
    <s v="signup"/>
    <n v="45"/>
    <x v="0"/>
    <s v="prd_2"/>
    <d v="2019-11-11T10:51:08"/>
    <d v="2020-09-03T12:55:07"/>
    <n v="125"/>
    <d v="2019-11-01T00:00:00"/>
    <x v="5"/>
    <n v="0"/>
    <n v="0"/>
    <n v="0"/>
    <n v="0"/>
  </r>
  <r>
    <s v="CC106393"/>
    <d v="2019-11-12T13:17:28"/>
    <s v="C57279"/>
    <s v="phone"/>
    <s v="signup"/>
    <n v="45"/>
    <x v="1"/>
    <s v="prd_2"/>
    <d v="2019-11-12T13:21:15"/>
    <d v="2020-11-20T15:43:08"/>
    <n v="125"/>
    <d v="2019-11-01T00:00:00"/>
    <x v="5"/>
    <n v="0"/>
    <n v="0"/>
    <n v="0"/>
    <n v="0"/>
  </r>
  <r>
    <s v="CC107313"/>
    <d v="2019-11-18T13:19:27"/>
    <s v="C57593"/>
    <s v="phone"/>
    <s v="signup"/>
    <n v="45"/>
    <x v="1"/>
    <s v="prd_2"/>
    <d v="2019-11-18T13:24:14"/>
    <d v="2020-10-04T12:33:43"/>
    <n v="125"/>
    <d v="2019-11-01T00:00:00"/>
    <x v="5"/>
    <n v="0"/>
    <n v="0"/>
    <n v="0"/>
    <n v="0"/>
  </r>
  <r>
    <s v="CC107371"/>
    <d v="2019-11-18T16:18:37"/>
    <s v="C34395"/>
    <s v="phone"/>
    <s v="support"/>
    <n v="45"/>
    <x v="1"/>
    <s v="prd_2"/>
    <d v="2019-02-18T12:40:59"/>
    <d v="2021-10-30T17:08:19"/>
    <n v="125"/>
    <d v="2019-11-01T00:00:00"/>
    <x v="5"/>
    <n v="0"/>
    <n v="9"/>
    <n v="9"/>
    <n v="9"/>
  </r>
  <r>
    <s v="CC107741"/>
    <d v="2019-11-21T09:29:24"/>
    <s v="C57760"/>
    <s v="phone"/>
    <s v="signup"/>
    <n v="45"/>
    <x v="1"/>
    <s v="prd_2"/>
    <d v="2019-11-21T09:34:20"/>
    <d v="2021-12-17T12:43:32"/>
    <n v="125"/>
    <d v="2019-11-01T00:00:00"/>
    <x v="5"/>
    <n v="0"/>
    <n v="0"/>
    <n v="0"/>
    <n v="0"/>
  </r>
  <r>
    <s v="CC109344"/>
    <d v="2019-12-02T12:41:56"/>
    <s v="C242052"/>
    <s v="phone"/>
    <s v="support"/>
    <n v="45"/>
    <x v="0"/>
    <s v="prd_2"/>
    <d v="2019-07-09T08:50:13"/>
    <d v="2020-05-07T14:23:47"/>
    <n v="125"/>
    <d v="2019-12-01T00:00:00"/>
    <x v="5"/>
    <n v="0"/>
    <n v="5"/>
    <n v="5"/>
    <n v="5"/>
  </r>
  <r>
    <s v="CC109984"/>
    <d v="2019-12-06T11:44:59"/>
    <s v="C58575"/>
    <s v="phone"/>
    <s v="signup"/>
    <n v="45"/>
    <x v="0"/>
    <s v="prd_2"/>
    <d v="2019-12-06T11:51:16"/>
    <d v="2020-02-11T11:01:06"/>
    <n v="125"/>
    <d v="2019-12-01T00:00:00"/>
    <x v="5"/>
    <n v="0"/>
    <n v="0"/>
    <n v="0"/>
    <n v="0"/>
  </r>
  <r>
    <s v="CC110254"/>
    <d v="2019-12-08T13:50:35"/>
    <s v="C51732"/>
    <s v="phone"/>
    <s v="support"/>
    <n v="45"/>
    <x v="1"/>
    <s v="prd_2"/>
    <d v="2019-08-22T10:30:21"/>
    <d v="2021-03-08T20:18:45"/>
    <n v="125"/>
    <d v="2019-12-01T00:00:00"/>
    <x v="5"/>
    <n v="0"/>
    <n v="4"/>
    <n v="4"/>
    <n v="4"/>
  </r>
  <r>
    <s v="CC110663"/>
    <d v="2019-12-11T09:58:54"/>
    <s v="C261361"/>
    <s v="phone"/>
    <s v="support"/>
    <n v="45"/>
    <x v="1"/>
    <s v="prd_2"/>
    <d v="2019-10-09T17:25:38"/>
    <d v="2021-12-22T13:31:57"/>
    <n v="125"/>
    <d v="2019-12-01T00:00:00"/>
    <x v="5"/>
    <n v="0"/>
    <n v="2"/>
    <n v="2"/>
    <n v="2"/>
  </r>
  <r>
    <s v="CC111219"/>
    <d v="2019-12-14T15:41:54"/>
    <s v="C261264"/>
    <s v="phone"/>
    <s v="support"/>
    <n v="45"/>
    <x v="0"/>
    <s v="prd_2"/>
    <d v="2019-10-09T13:33:36"/>
    <d v="2020-09-07T11:06:16"/>
    <n v="125"/>
    <d v="2019-12-01T00:00:00"/>
    <x v="5"/>
    <n v="0"/>
    <n v="2"/>
    <n v="2"/>
    <n v="2"/>
  </r>
  <r>
    <s v="CC111400"/>
    <d v="2019-12-16T10:44:20"/>
    <s v="C59022"/>
    <s v="phone"/>
    <s v="signup"/>
    <n v="45"/>
    <x v="0"/>
    <s v="prd_2"/>
    <d v="2019-12-16T10:47:24"/>
    <d v="2021-12-03T11:20:18"/>
    <n v="125"/>
    <d v="2019-12-01T00:00:00"/>
    <x v="5"/>
    <n v="0"/>
    <n v="0"/>
    <n v="0"/>
    <n v="0"/>
  </r>
  <r>
    <s v="CC112120"/>
    <d v="2019-12-20T13:23:07"/>
    <s v="C59323"/>
    <s v="phone"/>
    <s v="signup"/>
    <n v="45"/>
    <x v="0"/>
    <s v="prd_2"/>
    <d v="2019-12-20T13:27:20"/>
    <d v="2020-12-15T20:05:29"/>
    <n v="125"/>
    <d v="2019-12-01T00:00:00"/>
    <x v="5"/>
    <n v="0"/>
    <n v="0"/>
    <n v="0"/>
    <n v="0"/>
  </r>
  <r>
    <s v="CC112363"/>
    <d v="2019-12-22T13:38:10"/>
    <s v="C214939"/>
    <s v="phone"/>
    <s v="support"/>
    <n v="45"/>
    <x v="0"/>
    <s v="prd_2"/>
    <d v="2019-03-25T14:11:35"/>
    <d v="2021-10-03T09:56:29"/>
    <n v="125"/>
    <d v="2019-12-01T00:00:00"/>
    <x v="5"/>
    <n v="0"/>
    <n v="9"/>
    <n v="9"/>
    <n v="9"/>
  </r>
  <r>
    <s v="CC114009"/>
    <d v="2020-01-02T09:51:31"/>
    <s v="C60064"/>
    <s v="phone"/>
    <s v="signup"/>
    <n v="45"/>
    <x v="1"/>
    <s v="prd_2"/>
    <d v="2020-01-02T09:53:57"/>
    <d v="2020-05-06T11:12:22"/>
    <n v="125"/>
    <d v="2020-01-01T00:00:00"/>
    <x v="5"/>
    <n v="0"/>
    <n v="0"/>
    <n v="0"/>
    <n v="0"/>
  </r>
  <r>
    <s v="CC114156"/>
    <d v="2020-01-02T13:07:01"/>
    <s v="C60178"/>
    <s v="phone"/>
    <s v="signup"/>
    <n v="45"/>
    <x v="0"/>
    <s v="prd_2"/>
    <d v="2020-01-02T13:11:27"/>
    <d v="2020-12-05T18:53:03"/>
    <n v="125"/>
    <d v="2020-01-01T00:00:00"/>
    <x v="5"/>
    <n v="0"/>
    <n v="0"/>
    <n v="0"/>
    <n v="0"/>
  </r>
  <r>
    <s v="CC116063"/>
    <d v="2020-01-11T13:55:32"/>
    <s v="C58575"/>
    <s v="phone"/>
    <s v="support"/>
    <n v="45"/>
    <x v="0"/>
    <s v="prd_2"/>
    <d v="2019-12-06T11:51:16"/>
    <d v="2020-02-11T11:01:06"/>
    <n v="125"/>
    <d v="2020-01-01T00:00:00"/>
    <x v="5"/>
    <n v="0"/>
    <n v="1"/>
    <n v="1"/>
    <n v="1"/>
  </r>
  <r>
    <s v="CC117458"/>
    <d v="2020-01-18T09:10:24"/>
    <s v="C53280"/>
    <s v="email"/>
    <s v="support"/>
    <n v="45"/>
    <x v="1"/>
    <s v="prd_2"/>
    <d v="2019-09-12T10:09:58"/>
    <d v="2019-11-05T12:56:07"/>
    <n v="125"/>
    <d v="2020-01-01T00:00:00"/>
    <x v="5"/>
    <n v="1"/>
    <n v="4"/>
    <n v="2"/>
    <n v="2"/>
  </r>
  <r>
    <s v="CC117721"/>
    <d v="2020-01-20T10:06:20"/>
    <s v="C62056"/>
    <s v="phone"/>
    <s v="signup"/>
    <n v="45"/>
    <x v="1"/>
    <s v="prd_2"/>
    <d v="2020-01-20T10:11:46"/>
    <d v="2021-05-24T18:21:43"/>
    <n v="125"/>
    <d v="2020-01-01T00:00:00"/>
    <x v="5"/>
    <n v="0"/>
    <n v="0"/>
    <n v="0"/>
    <n v="0"/>
  </r>
  <r>
    <s v="CC118353"/>
    <d v="2020-01-22T13:39:14"/>
    <s v="C62458"/>
    <s v="phone"/>
    <s v="signup"/>
    <n v="45"/>
    <x v="0"/>
    <s v="prd_2"/>
    <d v="2020-01-22T13:43:09"/>
    <d v="2021-08-19T12:15:32"/>
    <n v="125"/>
    <d v="2020-01-01T00:00:00"/>
    <x v="5"/>
    <n v="0"/>
    <n v="0"/>
    <n v="0"/>
    <n v="0"/>
  </r>
  <r>
    <s v="CC119236"/>
    <d v="2020-01-27T11:24:36"/>
    <s v="C62887"/>
    <s v="phone"/>
    <s v="signup"/>
    <n v="45"/>
    <x v="1"/>
    <s v="prd_2"/>
    <d v="2020-01-27T11:28:53"/>
    <d v="2020-01-31T14:30:31"/>
    <n v="125"/>
    <d v="2020-01-01T00:00:00"/>
    <x v="5"/>
    <n v="0"/>
    <n v="0"/>
    <n v="0"/>
    <n v="0"/>
  </r>
  <r>
    <s v="CC119551"/>
    <d v="2020-01-28T12:50:32"/>
    <s v="C63100"/>
    <s v="phone"/>
    <s v="signup"/>
    <n v="45"/>
    <x v="1"/>
    <s v="prd_2"/>
    <d v="2020-01-28T12:54:36"/>
    <d v="2020-08-16T18:34:55"/>
    <n v="125"/>
    <d v="2020-01-01T00:00:00"/>
    <x v="5"/>
    <n v="0"/>
    <n v="0"/>
    <n v="0"/>
    <n v="0"/>
  </r>
  <r>
    <s v="CC120390"/>
    <d v="2020-02-01T12:17:56"/>
    <s v="C63537"/>
    <s v="phone"/>
    <s v="signup"/>
    <n v="45"/>
    <x v="1"/>
    <s v="prd_2"/>
    <d v="2020-02-01T12:21:21"/>
    <d v="2020-11-10T15:29:42"/>
    <n v="125"/>
    <d v="2020-02-01T00:00:00"/>
    <x v="5"/>
    <n v="0"/>
    <n v="0"/>
    <n v="0"/>
    <n v="0"/>
  </r>
  <r>
    <s v="CC120677"/>
    <d v="2020-02-03T10:07:02"/>
    <s v="C63614"/>
    <s v="phone"/>
    <s v="signup"/>
    <n v="45"/>
    <x v="1"/>
    <s v="prd_2"/>
    <d v="2020-02-03T10:12:50"/>
    <d v="2020-08-17T09:22:24"/>
    <n v="125"/>
    <d v="2020-02-01T00:00:00"/>
    <x v="5"/>
    <n v="0"/>
    <n v="0"/>
    <n v="0"/>
    <n v="0"/>
  </r>
  <r>
    <s v="CC120940"/>
    <d v="2020-02-04T08:35:23"/>
    <s v="C63100"/>
    <s v="phone"/>
    <s v="support"/>
    <n v="45"/>
    <x v="1"/>
    <s v="prd_2"/>
    <d v="2020-01-28T12:54:36"/>
    <d v="2020-08-16T18:34:55"/>
    <n v="125"/>
    <d v="2020-02-01T00:00:00"/>
    <x v="5"/>
    <n v="0"/>
    <n v="0"/>
    <n v="0"/>
    <n v="0"/>
  </r>
  <r>
    <s v="CC121217"/>
    <d v="2020-02-05T10:06:20"/>
    <s v="C63957"/>
    <s v="phone"/>
    <s v="signup"/>
    <n v="45"/>
    <x v="1"/>
    <s v="prd_2"/>
    <d v="2020-02-05T10:10:33"/>
    <d v="2021-10-15T14:27:25"/>
    <n v="125"/>
    <d v="2020-02-01T00:00:00"/>
    <x v="5"/>
    <n v="0"/>
    <n v="0"/>
    <n v="0"/>
    <n v="0"/>
  </r>
  <r>
    <s v="CC122213"/>
    <d v="2020-02-10T08:58:15"/>
    <s v="C64412"/>
    <s v="phone"/>
    <s v="signup"/>
    <n v="45"/>
    <x v="1"/>
    <s v="prd_2"/>
    <d v="2020-02-10T09:03:30"/>
    <d v="2020-07-24T13:55:05"/>
    <n v="125"/>
    <d v="2020-02-01T00:00:00"/>
    <x v="5"/>
    <n v="0"/>
    <n v="0"/>
    <n v="0"/>
    <n v="0"/>
  </r>
  <r>
    <s v="CC122289"/>
    <d v="2020-02-10T11:12:10"/>
    <s v="C64474"/>
    <s v="phone"/>
    <s v="signup"/>
    <n v="45"/>
    <x v="0"/>
    <s v="prd_2"/>
    <d v="2020-02-10T11:15:57"/>
    <d v="2021-04-17T15:28:11"/>
    <n v="125"/>
    <d v="2020-02-01T00:00:00"/>
    <x v="5"/>
    <n v="0"/>
    <n v="0"/>
    <n v="0"/>
    <n v="0"/>
  </r>
  <r>
    <s v="CC122349"/>
    <d v="2020-02-10T12:57:05"/>
    <s v="C64513"/>
    <s v="phone"/>
    <s v="signup"/>
    <n v="45"/>
    <x v="1"/>
    <s v="prd_2"/>
    <d v="2020-02-10T12:59:04"/>
    <d v="2021-10-17T13:32:05"/>
    <n v="125"/>
    <d v="2020-02-01T00:00:00"/>
    <x v="5"/>
    <n v="0"/>
    <n v="0"/>
    <n v="0"/>
    <n v="0"/>
  </r>
  <r>
    <s v="CC122528"/>
    <d v="2020-02-11T11:34:44"/>
    <s v="C64616"/>
    <s v="phone"/>
    <s v="signup"/>
    <n v="45"/>
    <x v="1"/>
    <s v="prd_2"/>
    <d v="2020-02-11T11:39:03"/>
    <d v="2021-03-12T14:18:56"/>
    <n v="125"/>
    <d v="2020-02-01T00:00:00"/>
    <x v="5"/>
    <n v="0"/>
    <n v="0"/>
    <n v="0"/>
    <n v="0"/>
  </r>
  <r>
    <s v="CC123286"/>
    <d v="2020-02-14T11:22:41"/>
    <s v="C65059"/>
    <s v="phone"/>
    <s v="signup"/>
    <n v="45"/>
    <x v="0"/>
    <s v="prd_2"/>
    <d v="2020-02-14T11:25:50"/>
    <d v="2020-12-25T15:15:43"/>
    <n v="125"/>
    <d v="2020-02-01T00:00:00"/>
    <x v="5"/>
    <n v="0"/>
    <n v="0"/>
    <n v="0"/>
    <n v="0"/>
  </r>
  <r>
    <s v="CC123327"/>
    <d v="2020-02-14T12:39:12"/>
    <s v="C65090"/>
    <s v="phone"/>
    <s v="signup"/>
    <n v="45"/>
    <x v="0"/>
    <s v="prd_2"/>
    <d v="2020-02-14T12:43:16"/>
    <d v="2020-09-26T17:54:45"/>
    <n v="125"/>
    <d v="2020-02-01T00:00:00"/>
    <x v="5"/>
    <n v="0"/>
    <n v="0"/>
    <n v="0"/>
    <n v="0"/>
  </r>
  <r>
    <s v="CC123732"/>
    <d v="2020-02-17T07:49:05"/>
    <s v="C65217"/>
    <s v="phone"/>
    <s v="signup"/>
    <n v="45"/>
    <x v="0"/>
    <s v="prd_2"/>
    <d v="2020-02-17T07:53:27"/>
    <d v="2021-10-14T17:30:10"/>
    <n v="125"/>
    <d v="2020-02-01T00:00:00"/>
    <x v="5"/>
    <n v="0"/>
    <n v="0"/>
    <n v="0"/>
    <n v="0"/>
  </r>
  <r>
    <s v="CC123801"/>
    <d v="2020-02-17T11:15:44"/>
    <s v="C53861"/>
    <s v="phone"/>
    <s v="support"/>
    <n v="45"/>
    <x v="0"/>
    <s v="prd_2"/>
    <d v="2019-09-19T11:30:06"/>
    <d v="2019-11-09T18:36:26"/>
    <n v="125"/>
    <d v="2020-02-01T00:00:00"/>
    <x v="5"/>
    <n v="1"/>
    <n v="5"/>
    <n v="2"/>
    <n v="2"/>
  </r>
  <r>
    <s v="CC123818"/>
    <d v="2020-02-17T11:37:41"/>
    <s v="C65287"/>
    <s v="phone"/>
    <s v="signup"/>
    <n v="45"/>
    <x v="0"/>
    <s v="prd_2"/>
    <d v="2020-02-17T11:42:39"/>
    <d v="2020-06-17T10:11:09"/>
    <n v="125"/>
    <d v="2020-02-01T00:00:00"/>
    <x v="5"/>
    <n v="0"/>
    <n v="0"/>
    <n v="0"/>
    <n v="0"/>
  </r>
  <r>
    <s v="CC124978"/>
    <d v="2020-02-22T09:29:12"/>
    <s v="C65948"/>
    <s v="phone"/>
    <s v="signup"/>
    <n v="45"/>
    <x v="1"/>
    <s v="prd_2"/>
    <d v="2020-02-22T09:36:14"/>
    <d v="2020-04-13T12:05:51"/>
    <n v="125"/>
    <d v="2020-02-01T00:00:00"/>
    <x v="5"/>
    <n v="0"/>
    <n v="0"/>
    <n v="0"/>
    <n v="0"/>
  </r>
  <r>
    <s v="CC125115"/>
    <d v="2020-02-22T18:15:19"/>
    <s v="C184721"/>
    <s v="email"/>
    <s v="support"/>
    <n v="45"/>
    <x v="0"/>
    <s v="prd_2"/>
    <d v="2018-08-24T07:46:58"/>
    <d v="2020-08-22T18:06:31"/>
    <n v="125"/>
    <d v="2020-02-01T00:00:00"/>
    <x v="5"/>
    <n v="0"/>
    <n v="18"/>
    <n v="18"/>
    <n v="18"/>
  </r>
  <r>
    <s v="CC125183"/>
    <d v="2020-02-23T12:47:26"/>
    <s v="C66002"/>
    <s v="phone"/>
    <s v="signup"/>
    <n v="45"/>
    <x v="1"/>
    <s v="prd_2"/>
    <d v="2020-02-23T12:50:27"/>
    <d v="2020-08-17T12:23:59"/>
    <n v="125"/>
    <d v="2020-02-01T00:00:00"/>
    <x v="5"/>
    <n v="0"/>
    <n v="0"/>
    <n v="0"/>
    <n v="0"/>
  </r>
  <r>
    <s v="CC126181"/>
    <d v="2020-02-27T12:30:42"/>
    <s v="C66558"/>
    <s v="phone"/>
    <s v="signup"/>
    <n v="45"/>
    <x v="1"/>
    <s v="prd_2"/>
    <d v="2020-02-27T12:33:51"/>
    <d v="2021-06-08T16:39:37"/>
    <n v="125"/>
    <d v="2020-02-01T00:00:00"/>
    <x v="5"/>
    <n v="0"/>
    <n v="0"/>
    <n v="0"/>
    <n v="0"/>
  </r>
  <r>
    <s v="CC126258"/>
    <d v="2020-02-27T14:28:47"/>
    <s v="C66610"/>
    <s v="phone"/>
    <s v="signup"/>
    <n v="45"/>
    <x v="0"/>
    <s v="prd_2"/>
    <d v="2020-02-27T14:31:57"/>
    <d v="2020-08-18T13:18:12"/>
    <n v="125"/>
    <d v="2020-02-01T00:00:00"/>
    <x v="5"/>
    <n v="0"/>
    <n v="0"/>
    <n v="0"/>
    <n v="0"/>
  </r>
  <r>
    <s v="CC126330"/>
    <d v="2020-02-28T09:10:09"/>
    <s v="C66629"/>
    <s v="phone"/>
    <s v="signup"/>
    <n v="45"/>
    <x v="1"/>
    <s v="prd_2"/>
    <d v="2020-02-28T09:14:46"/>
    <d v="2021-11-16T13:35:48"/>
    <n v="125"/>
    <d v="2020-02-01T00:00:00"/>
    <x v="5"/>
    <n v="0"/>
    <n v="0"/>
    <n v="0"/>
    <n v="0"/>
  </r>
  <r>
    <s v="CC126417"/>
    <d v="2020-02-28T11:45:13"/>
    <s v="C66688"/>
    <s v="phone"/>
    <s v="signup"/>
    <n v="45"/>
    <x v="1"/>
    <s v="prd_2"/>
    <d v="2020-02-28T11:49:20"/>
    <d v="2020-10-23T16:44:20"/>
    <n v="125"/>
    <d v="2020-02-01T00:00:00"/>
    <x v="5"/>
    <n v="0"/>
    <n v="0"/>
    <n v="0"/>
    <n v="0"/>
  </r>
  <r>
    <s v="CC126524"/>
    <d v="2020-02-28T16:30:51"/>
    <s v="C66754"/>
    <s v="phone"/>
    <s v="signup"/>
    <n v="45"/>
    <x v="1"/>
    <s v="prd_2"/>
    <d v="2020-02-28T16:34:18"/>
    <d v="2021-11-07T09:16:06"/>
    <n v="125"/>
    <d v="2020-02-01T00:00:00"/>
    <x v="5"/>
    <n v="0"/>
    <n v="0"/>
    <n v="0"/>
    <n v="0"/>
  </r>
  <r>
    <s v="CC126854"/>
    <d v="2020-03-02T06:06:25"/>
    <s v="C275166"/>
    <s v="phone"/>
    <s v="support"/>
    <n v="45"/>
    <x v="0"/>
    <s v="prd_2"/>
    <d v="2020-01-05T13:35:56"/>
    <d v="2020-10-24T16:42:29"/>
    <n v="125"/>
    <d v="2020-03-01T00:00:00"/>
    <x v="5"/>
    <n v="0"/>
    <n v="2"/>
    <n v="2"/>
    <n v="2"/>
  </r>
  <r>
    <s v="CC126967"/>
    <d v="2020-03-02T12:11:24"/>
    <s v="C66939"/>
    <s v="phone"/>
    <s v="signup"/>
    <n v="45"/>
    <x v="1"/>
    <s v="prd_2"/>
    <d v="2020-03-02T12:15:36"/>
    <d v="2021-01-16T17:54:30"/>
    <n v="125"/>
    <d v="2020-03-01T00:00:00"/>
    <x v="5"/>
    <n v="0"/>
    <n v="0"/>
    <n v="0"/>
    <n v="0"/>
  </r>
  <r>
    <s v="CC127845"/>
    <d v="2020-03-05T13:57:54"/>
    <s v="C67443"/>
    <s v="phone"/>
    <s v="signup"/>
    <n v="45"/>
    <x v="1"/>
    <s v="prd_2"/>
    <d v="2020-03-05T14:01:52"/>
    <d v="2021-06-29T13:46:30"/>
    <n v="125"/>
    <d v="2020-03-01T00:00:00"/>
    <x v="5"/>
    <n v="0"/>
    <n v="0"/>
    <n v="0"/>
    <n v="0"/>
  </r>
  <r>
    <s v="CC127926"/>
    <d v="2020-03-06T09:15:26"/>
    <s v="C67469"/>
    <s v="phone"/>
    <s v="signup"/>
    <n v="45"/>
    <x v="0"/>
    <s v="prd_2"/>
    <d v="2020-03-06T09:18:19"/>
    <d v="2020-08-27T15:18:54"/>
    <n v="125"/>
    <d v="2020-03-01T00:00:00"/>
    <x v="5"/>
    <n v="0"/>
    <n v="0"/>
    <n v="0"/>
    <n v="0"/>
  </r>
  <r>
    <s v="CC129102"/>
    <d v="2020-03-11T13:06:40"/>
    <s v="C289739"/>
    <s v="email"/>
    <s v="support"/>
    <n v="45"/>
    <x v="0"/>
    <s v="prd_2"/>
    <d v="2020-02-14T16:54:13"/>
    <d v="2020-08-23T13:42:50"/>
    <n v="125"/>
    <d v="2020-03-01T00:00:00"/>
    <x v="5"/>
    <n v="0"/>
    <n v="1"/>
    <n v="1"/>
    <n v="1"/>
  </r>
  <r>
    <s v="CC129190"/>
    <d v="2020-03-11T16:58:08"/>
    <s v="C280193"/>
    <s v="phone"/>
    <s v="support"/>
    <n v="45"/>
    <x v="1"/>
    <s v="prd_2"/>
    <d v="2020-01-19T16:21:34"/>
    <d v="2020-07-30T12:16:41"/>
    <n v="125"/>
    <d v="2020-03-01T00:00:00"/>
    <x v="5"/>
    <n v="0"/>
    <n v="2"/>
    <n v="2"/>
    <n v="2"/>
  </r>
  <r>
    <s v="CC129252"/>
    <d v="2020-03-12T11:01:07"/>
    <s v="C68151"/>
    <s v="phone"/>
    <s v="signup"/>
    <n v="45"/>
    <x v="0"/>
    <s v="prd_2"/>
    <d v="2020-03-12T11:04:03"/>
    <d v="2021-09-24T11:40:59"/>
    <n v="125"/>
    <d v="2020-03-01T00:00:00"/>
    <x v="5"/>
    <n v="0"/>
    <n v="0"/>
    <n v="0"/>
    <n v="0"/>
  </r>
  <r>
    <s v="CC129571"/>
    <d v="2020-03-13T14:01:20"/>
    <s v="C68336"/>
    <s v="phone"/>
    <s v="signup"/>
    <n v="45"/>
    <x v="0"/>
    <s v="prd_2"/>
    <d v="2020-03-13T14:03:09"/>
    <d v="2021-03-04T08:16:26"/>
    <n v="125"/>
    <d v="2020-03-01T00:00:00"/>
    <x v="5"/>
    <n v="0"/>
    <n v="0"/>
    <n v="0"/>
    <n v="0"/>
  </r>
  <r>
    <s v="CC130006"/>
    <d v="2020-03-16T10:27:00"/>
    <s v="C68473"/>
    <s v="phone"/>
    <s v="signup"/>
    <n v="45"/>
    <x v="1"/>
    <s v="prd_2"/>
    <d v="2020-03-16T10:31:50"/>
    <d v="2021-08-13T11:24:44"/>
    <n v="125"/>
    <d v="2020-03-01T00:00:00"/>
    <x v="5"/>
    <n v="0"/>
    <n v="0"/>
    <n v="0"/>
    <n v="0"/>
  </r>
  <r>
    <s v="CC130143"/>
    <d v="2020-03-16T13:15:13"/>
    <s v="C68569"/>
    <s v="phone"/>
    <s v="signup"/>
    <n v="45"/>
    <x v="0"/>
    <s v="prd_2"/>
    <d v="2020-03-16T13:18:24"/>
    <d v="2020-10-08T14:43:06"/>
    <n v="125"/>
    <d v="2020-03-01T00:00:00"/>
    <x v="5"/>
    <n v="0"/>
    <n v="0"/>
    <n v="0"/>
    <n v="0"/>
  </r>
  <r>
    <s v="CC130198"/>
    <d v="2020-03-16T14:41:17"/>
    <s v="C68603"/>
    <s v="phone"/>
    <s v="signup"/>
    <n v="45"/>
    <x v="1"/>
    <s v="prd_2"/>
    <d v="2020-03-16T14:44:28"/>
    <d v="2021-08-28T14:44:27"/>
    <n v="125"/>
    <d v="2020-03-01T00:00:00"/>
    <x v="5"/>
    <n v="0"/>
    <n v="0"/>
    <n v="0"/>
    <n v="0"/>
  </r>
  <r>
    <s v="CC131281"/>
    <d v="2020-03-21T09:14:13"/>
    <s v="C69182"/>
    <s v="phone"/>
    <s v="signup"/>
    <n v="45"/>
    <x v="0"/>
    <s v="prd_2"/>
    <d v="2020-03-21T09:18:19"/>
    <d v="2020-03-30T17:54:39"/>
    <n v="125"/>
    <d v="2020-03-01T00:00:00"/>
    <x v="5"/>
    <n v="0"/>
    <n v="0"/>
    <n v="0"/>
    <n v="0"/>
  </r>
  <r>
    <s v="CC132242"/>
    <d v="2020-03-25T12:05:12"/>
    <s v="C69640"/>
    <s v="phone"/>
    <s v="signup"/>
    <n v="45"/>
    <x v="1"/>
    <s v="prd_2"/>
    <d v="2020-03-25T12:07:53"/>
    <d v="2021-11-14T09:21:48"/>
    <n v="125"/>
    <d v="2020-03-01T00:00:00"/>
    <x v="5"/>
    <n v="0"/>
    <n v="0"/>
    <n v="0"/>
    <n v="0"/>
  </r>
  <r>
    <s v="CC132427"/>
    <d v="2020-03-26T08:30:02"/>
    <s v="C67443"/>
    <s v="phone"/>
    <s v="support"/>
    <n v="45"/>
    <x v="1"/>
    <s v="prd_2"/>
    <d v="2020-03-05T14:01:52"/>
    <d v="2021-06-29T13:46:30"/>
    <n v="125"/>
    <d v="2020-03-01T00:00:00"/>
    <x v="5"/>
    <n v="0"/>
    <n v="1"/>
    <n v="1"/>
    <n v="1"/>
  </r>
  <r>
    <s v="CC133228"/>
    <d v="2020-03-30T10:11:53"/>
    <s v="C70057"/>
    <s v="phone"/>
    <s v="signup"/>
    <n v="45"/>
    <x v="1"/>
    <s v="prd_2"/>
    <d v="2020-03-30T10:16:18"/>
    <d v="2021-09-20T12:52:26"/>
    <n v="125"/>
    <d v="2020-03-01T00:00:00"/>
    <x v="5"/>
    <n v="0"/>
    <n v="0"/>
    <n v="0"/>
    <n v="0"/>
  </r>
  <r>
    <s v="CC133244"/>
    <d v="2020-03-30T10:31:53"/>
    <s v="C70070"/>
    <s v="phone"/>
    <s v="signup"/>
    <n v="45"/>
    <x v="0"/>
    <s v="prd_2"/>
    <d v="2020-03-30T10:35:45"/>
    <d v="2020-11-25T16:14:08"/>
    <n v="125"/>
    <d v="2020-03-01T00:00:00"/>
    <x v="5"/>
    <n v="0"/>
    <n v="0"/>
    <n v="0"/>
    <n v="0"/>
  </r>
  <r>
    <s v="CC133266"/>
    <d v="2020-03-30T11:05:50"/>
    <s v="C70086"/>
    <s v="phone"/>
    <s v="signup"/>
    <n v="45"/>
    <x v="1"/>
    <s v="prd_2"/>
    <d v="2020-03-30T11:10:15"/>
    <d v="2020-07-08T09:26:22"/>
    <n v="125"/>
    <d v="2020-03-01T00:00:00"/>
    <x v="5"/>
    <n v="0"/>
    <n v="0"/>
    <n v="0"/>
    <n v="0"/>
  </r>
  <r>
    <s v="CC133458"/>
    <d v="2020-03-30T16:25:26"/>
    <s v="C193313"/>
    <s v="phone"/>
    <s v="support"/>
    <n v="45"/>
    <x v="1"/>
    <s v="prd_2"/>
    <d v="2018-12-24T18:05:18"/>
    <d v="2021-04-14T12:57:04"/>
    <n v="125"/>
    <d v="2020-03-01T00:00:00"/>
    <x v="5"/>
    <n v="0"/>
    <n v="15"/>
    <n v="15"/>
    <n v="15"/>
  </r>
  <r>
    <s v="CC133880"/>
    <d v="2020-04-01T12:02:32"/>
    <s v="C70466"/>
    <s v="phone"/>
    <s v="signup"/>
    <n v="45"/>
    <x v="1"/>
    <s v="prd_2"/>
    <d v="2020-04-01T12:06:49"/>
    <d v="2021-05-23T11:28:08"/>
    <n v="125"/>
    <d v="2020-04-01T00:00:00"/>
    <x v="5"/>
    <n v="0"/>
    <n v="0"/>
    <n v="0"/>
    <n v="0"/>
  </r>
  <r>
    <s v="CC133920"/>
    <d v="2020-04-01T12:55:18"/>
    <s v="C70495"/>
    <s v="phone"/>
    <s v="signup"/>
    <n v="45"/>
    <x v="0"/>
    <s v="prd_2"/>
    <d v="2020-04-01T12:59:08"/>
    <d v="2021-11-06T12:08:10"/>
    <n v="125"/>
    <d v="2020-04-01T00:00:00"/>
    <x v="5"/>
    <n v="0"/>
    <n v="0"/>
    <n v="0"/>
    <n v="0"/>
  </r>
  <r>
    <s v="CC134461"/>
    <d v="2020-04-03T13:23:09"/>
    <s v="C70771"/>
    <s v="phone"/>
    <s v="signup"/>
    <n v="45"/>
    <x v="0"/>
    <s v="prd_2"/>
    <d v="2020-04-03T13:27:49"/>
    <d v="2021-09-24T15:59:33"/>
    <n v="125"/>
    <d v="2020-04-01T00:00:00"/>
    <x v="5"/>
    <n v="0"/>
    <n v="0"/>
    <n v="0"/>
    <n v="0"/>
  </r>
  <r>
    <s v="CC134909"/>
    <d v="2020-04-06T10:39:32"/>
    <s v="C70923"/>
    <s v="phone"/>
    <s v="signup"/>
    <n v="45"/>
    <x v="0"/>
    <s v="prd_2"/>
    <d v="2020-04-06T10:43:52"/>
    <d v="2021-05-14T14:37:59"/>
    <n v="125"/>
    <d v="2020-04-01T00:00:00"/>
    <x v="5"/>
    <n v="0"/>
    <n v="0"/>
    <n v="0"/>
    <n v="0"/>
  </r>
  <r>
    <s v="CC135716"/>
    <d v="2020-04-09T08:45:11"/>
    <s v="C71398"/>
    <s v="phone"/>
    <s v="signup"/>
    <n v="45"/>
    <x v="1"/>
    <s v="prd_2"/>
    <d v="2020-04-09T08:48:46"/>
    <d v="2021-08-27T12:00:14"/>
    <n v="125"/>
    <d v="2020-04-01T00:00:00"/>
    <x v="5"/>
    <n v="0"/>
    <n v="0"/>
    <n v="0"/>
    <n v="0"/>
  </r>
  <r>
    <s v="CC135747"/>
    <d v="2020-04-09T10:17:32"/>
    <s v="C71420"/>
    <s v="phone"/>
    <s v="signup"/>
    <n v="45"/>
    <x v="1"/>
    <s v="prd_2"/>
    <d v="2020-04-09T10:23:12"/>
    <d v="2021-09-15T13:51:39"/>
    <n v="125"/>
    <d v="2020-04-01T00:00:00"/>
    <x v="5"/>
    <n v="0"/>
    <n v="0"/>
    <n v="0"/>
    <n v="0"/>
  </r>
  <r>
    <s v="CC136347"/>
    <d v="2020-04-11T14:52:34"/>
    <s v="C70086"/>
    <s v="phone"/>
    <s v="support"/>
    <n v="45"/>
    <x v="1"/>
    <s v="prd_2"/>
    <d v="2020-03-30T11:10:15"/>
    <d v="2020-07-08T09:26:22"/>
    <n v="125"/>
    <d v="2020-04-01T00:00:00"/>
    <x v="5"/>
    <n v="0"/>
    <n v="0"/>
    <n v="0"/>
    <n v="0"/>
  </r>
  <r>
    <s v="CC136736"/>
    <d v="2020-04-13T13:45:48"/>
    <s v="C71861"/>
    <s v="phone"/>
    <s v="signup"/>
    <n v="45"/>
    <x v="1"/>
    <s v="prd_2"/>
    <d v="2020-04-13T13:50:20"/>
    <d v="2021-11-10T14:13:44"/>
    <n v="125"/>
    <d v="2020-04-01T00:00:00"/>
    <x v="5"/>
    <n v="0"/>
    <n v="0"/>
    <n v="0"/>
    <n v="0"/>
  </r>
  <r>
    <s v="CC136847"/>
    <d v="2020-04-14T09:20:25"/>
    <s v="C62458"/>
    <s v="phone"/>
    <s v="support"/>
    <n v="45"/>
    <x v="0"/>
    <s v="prd_2"/>
    <d v="2020-01-22T13:43:09"/>
    <d v="2021-08-19T12:15:32"/>
    <n v="125"/>
    <d v="2020-04-01T00:00:00"/>
    <x v="5"/>
    <n v="0"/>
    <n v="3"/>
    <n v="3"/>
    <n v="3"/>
  </r>
  <r>
    <s v="CC136953"/>
    <d v="2020-04-14T12:14:26"/>
    <s v="C71975"/>
    <s v="phone"/>
    <s v="signup"/>
    <n v="45"/>
    <x v="1"/>
    <s v="prd_2"/>
    <d v="2020-04-14T12:18:57"/>
    <d v="2021-09-04T14:51:52"/>
    <n v="125"/>
    <d v="2020-04-01T00:00:00"/>
    <x v="5"/>
    <n v="0"/>
    <n v="0"/>
    <n v="0"/>
    <n v="0"/>
  </r>
  <r>
    <s v="CC137029"/>
    <d v="2020-04-14T14:21:02"/>
    <s v="C297038"/>
    <s v="phone"/>
    <s v="support"/>
    <n v="45"/>
    <x v="0"/>
    <s v="prd_2"/>
    <d v="2020-03-05T14:07:44"/>
    <d v="2021-05-01T14:57:22"/>
    <n v="125"/>
    <d v="2020-04-01T00:00:00"/>
    <x v="5"/>
    <n v="0"/>
    <n v="1"/>
    <n v="1"/>
    <n v="1"/>
  </r>
  <r>
    <s v="CC137188"/>
    <d v="2020-04-15T11:45:38"/>
    <s v="C72101"/>
    <s v="phone"/>
    <s v="signup"/>
    <n v="45"/>
    <x v="0"/>
    <s v="prd_2"/>
    <d v="2020-04-15T11:49:37"/>
    <d v="2021-09-02T12:41:51"/>
    <n v="125"/>
    <d v="2020-04-01T00:00:00"/>
    <x v="5"/>
    <n v="0"/>
    <n v="0"/>
    <n v="0"/>
    <n v="0"/>
  </r>
  <r>
    <s v="CC138023"/>
    <d v="2020-04-18T16:25:21"/>
    <s v="C311474"/>
    <s v="phone"/>
    <s v="support"/>
    <n v="45"/>
    <x v="0"/>
    <s v="prd_2"/>
    <d v="2020-04-14T12:16:23"/>
    <d v="2020-11-24T18:55:52"/>
    <n v="125"/>
    <d v="2020-04-01T00:00:00"/>
    <x v="5"/>
    <n v="0"/>
    <n v="0"/>
    <n v="0"/>
    <n v="0"/>
  </r>
  <r>
    <s v="CC138226"/>
    <d v="2020-04-19T16:45:21"/>
    <s v="C60178"/>
    <s v="phone"/>
    <s v="support"/>
    <n v="45"/>
    <x v="0"/>
    <s v="prd_2"/>
    <d v="2020-01-02T13:11:27"/>
    <d v="2020-12-05T18:53:03"/>
    <n v="125"/>
    <d v="2020-04-01T00:00:00"/>
    <x v="5"/>
    <n v="0"/>
    <n v="4"/>
    <n v="4"/>
    <n v="4"/>
  </r>
  <r>
    <s v="CC139311"/>
    <d v="2020-04-23T14:41:44"/>
    <s v="C73142"/>
    <s v="phone"/>
    <s v="signup"/>
    <n v="45"/>
    <x v="0"/>
    <s v="prd_2"/>
    <d v="2020-04-23T14:44:09"/>
    <d v="2020-10-06T17:33:24"/>
    <n v="125"/>
    <d v="2020-04-01T00:00:00"/>
    <x v="5"/>
    <n v="0"/>
    <n v="0"/>
    <n v="0"/>
    <n v="0"/>
  </r>
  <r>
    <s v="CC139508"/>
    <d v="2020-04-24T13:47:18"/>
    <s v="C66629"/>
    <s v="email"/>
    <s v="support"/>
    <n v="45"/>
    <x v="1"/>
    <s v="prd_2"/>
    <d v="2020-02-28T09:14:46"/>
    <d v="2021-11-16T13:35:48"/>
    <n v="125"/>
    <d v="2020-04-01T00:00:00"/>
    <x v="5"/>
    <n v="0"/>
    <n v="2"/>
    <n v="2"/>
    <n v="2"/>
  </r>
  <r>
    <s v="CC139511"/>
    <d v="2020-04-24T13:52:09"/>
    <s v="C65287"/>
    <s v="phone"/>
    <s v="support"/>
    <n v="45"/>
    <x v="0"/>
    <s v="prd_2"/>
    <d v="2020-02-17T11:42:39"/>
    <d v="2020-06-17T10:11:09"/>
    <n v="125"/>
    <d v="2020-04-01T00:00:00"/>
    <x v="5"/>
    <n v="0"/>
    <n v="2"/>
    <n v="2"/>
    <n v="2"/>
  </r>
  <r>
    <s v="CC100342"/>
    <d v="2019-10-06T09:51:46"/>
    <s v="C191272"/>
    <s v="email"/>
    <s v="support"/>
    <n v="45"/>
    <x v="1"/>
    <s v="prd_2"/>
    <d v="2018-11-14T18:47:00"/>
    <m/>
    <n v="125"/>
    <d v="2019-10-01T00:00:00"/>
    <x v="5"/>
    <n v="1"/>
    <n v="11"/>
    <n v="11"/>
    <n v="11"/>
  </r>
  <r>
    <s v="CC100531"/>
    <d v="2019-10-07T11:56:32"/>
    <s v="C46567"/>
    <s v="phone"/>
    <s v="support"/>
    <n v="45"/>
    <x v="0"/>
    <s v="prd_2"/>
    <d v="2019-06-24T10:35:45"/>
    <m/>
    <n v="125"/>
    <d v="2019-10-01T00:00:00"/>
    <x v="5"/>
    <n v="1"/>
    <n v="4"/>
    <n v="4"/>
    <n v="4"/>
  </r>
  <r>
    <s v="CC100636"/>
    <d v="2019-10-07T17:05:31"/>
    <s v="C49762"/>
    <s v="phone"/>
    <s v="support"/>
    <n v="45"/>
    <x v="1"/>
    <s v="prd_2"/>
    <d v="2019-07-30T08:45:12"/>
    <m/>
    <n v="125"/>
    <d v="2019-10-01T00:00:00"/>
    <x v="5"/>
    <n v="1"/>
    <n v="2"/>
    <n v="2"/>
    <n v="2"/>
  </r>
  <r>
    <s v="CC100755"/>
    <d v="2019-10-08T13:33:40"/>
    <s v="C168631"/>
    <s v="email"/>
    <s v="support"/>
    <n v="45"/>
    <x v="1"/>
    <s v="prd_2"/>
    <d v="2018-04-22T11:37:31"/>
    <m/>
    <n v="125"/>
    <d v="2019-10-01T00:00:00"/>
    <x v="5"/>
    <n v="1"/>
    <n v="18"/>
    <n v="18"/>
    <n v="18"/>
  </r>
  <r>
    <s v="CC100756"/>
    <d v="2019-10-08T13:35:10"/>
    <s v="C55139"/>
    <s v="phone"/>
    <s v="signup"/>
    <n v="45"/>
    <x v="1"/>
    <s v="prd_2"/>
    <d v="2019-10-08T13:41:05"/>
    <m/>
    <n v="125"/>
    <d v="2019-10-01T00:00:00"/>
    <x v="5"/>
    <n v="1"/>
    <n v="0"/>
    <n v="0"/>
    <n v="0"/>
  </r>
  <r>
    <s v="CC100794"/>
    <d v="2019-10-08T15:28:50"/>
    <s v="C55155"/>
    <s v="phone"/>
    <s v="signup"/>
    <n v="45"/>
    <x v="0"/>
    <s v="prd_2"/>
    <d v="2019-10-08T15:32:39"/>
    <m/>
    <n v="125"/>
    <d v="2019-10-01T00:00:00"/>
    <x v="5"/>
    <n v="1"/>
    <n v="0"/>
    <n v="0"/>
    <n v="0"/>
  </r>
  <r>
    <s v="CC100996"/>
    <d v="2019-10-09T17:54:46"/>
    <s v="C209325"/>
    <s v="phone"/>
    <s v="support"/>
    <n v="45"/>
    <x v="0"/>
    <s v="prd_2"/>
    <d v="2019-03-04T09:51:08"/>
    <m/>
    <n v="125"/>
    <d v="2019-10-01T00:00:00"/>
    <x v="5"/>
    <n v="1"/>
    <n v="7"/>
    <n v="7"/>
    <n v="7"/>
  </r>
  <r>
    <s v="CC101004"/>
    <d v="2019-10-10T07:40:04"/>
    <s v="C55253"/>
    <s v="phone"/>
    <s v="signup"/>
    <n v="45"/>
    <x v="0"/>
    <s v="prd_2"/>
    <d v="2019-10-10T07:42:55"/>
    <m/>
    <n v="125"/>
    <d v="2019-10-01T00:00:00"/>
    <x v="5"/>
    <n v="1"/>
    <n v="0"/>
    <n v="0"/>
    <n v="0"/>
  </r>
  <r>
    <s v="CC101055"/>
    <d v="2019-10-10T11:58:18"/>
    <s v="C55282"/>
    <s v="phone"/>
    <s v="signup"/>
    <n v="45"/>
    <x v="0"/>
    <s v="prd_2"/>
    <d v="2019-10-10T12:02:26"/>
    <m/>
    <n v="125"/>
    <d v="2019-10-01T00:00:00"/>
    <x v="5"/>
    <n v="1"/>
    <n v="0"/>
    <n v="0"/>
    <n v="0"/>
  </r>
  <r>
    <s v="CC101555"/>
    <d v="2019-10-13T14:18:18"/>
    <s v="C53147"/>
    <s v="phone"/>
    <s v="support"/>
    <n v="45"/>
    <x v="0"/>
    <s v="prd_2"/>
    <d v="2019-09-10T14:03:08"/>
    <m/>
    <n v="125"/>
    <d v="2019-10-01T00:00:00"/>
    <x v="5"/>
    <n v="1"/>
    <n v="1"/>
    <n v="1"/>
    <n v="1"/>
  </r>
  <r>
    <s v="CC101602"/>
    <d v="2019-10-13T17:40:08"/>
    <s v="C230604"/>
    <s v="phone"/>
    <s v="support"/>
    <n v="45"/>
    <x v="0"/>
    <s v="prd_2"/>
    <d v="2019-05-23T15:02:42"/>
    <m/>
    <n v="125"/>
    <d v="2019-10-01T00:00:00"/>
    <x v="5"/>
    <n v="1"/>
    <n v="5"/>
    <n v="5"/>
    <n v="5"/>
  </r>
  <r>
    <s v="CC101725"/>
    <d v="2019-10-14T13:11:39"/>
    <s v="C55517"/>
    <s v="phone"/>
    <s v="signup"/>
    <n v="45"/>
    <x v="0"/>
    <s v="prd_2"/>
    <d v="2019-10-14T13:14:45"/>
    <m/>
    <n v="125"/>
    <d v="2019-10-01T00:00:00"/>
    <x v="5"/>
    <n v="1"/>
    <n v="0"/>
    <n v="0"/>
    <n v="0"/>
  </r>
  <r>
    <s v="CC101801"/>
    <d v="2019-10-14T17:13:22"/>
    <s v="C44835"/>
    <s v="phone"/>
    <s v="support"/>
    <n v="45"/>
    <x v="1"/>
    <s v="prd_2"/>
    <d v="2019-06-04T14:22:26"/>
    <m/>
    <n v="125"/>
    <d v="2019-10-01T00:00:00"/>
    <x v="5"/>
    <n v="1"/>
    <n v="4"/>
    <n v="4"/>
    <n v="4"/>
  </r>
  <r>
    <s v="CC101946"/>
    <d v="2019-10-15T15:03:50"/>
    <s v="C55619"/>
    <s v="phone"/>
    <s v="signup"/>
    <n v="45"/>
    <x v="1"/>
    <s v="prd_2"/>
    <d v="2019-10-15T15:08:33"/>
    <m/>
    <n v="125"/>
    <d v="2019-10-01T00:00:00"/>
    <x v="5"/>
    <n v="1"/>
    <n v="0"/>
    <n v="0"/>
    <n v="0"/>
  </r>
  <r>
    <s v="CC102295"/>
    <d v="2019-10-17T14:26:12"/>
    <s v="C53045"/>
    <s v="phone"/>
    <s v="support"/>
    <n v="45"/>
    <x v="1"/>
    <s v="prd_2"/>
    <d v="2019-09-09T14:31:35"/>
    <m/>
    <n v="125"/>
    <d v="2019-10-01T00:00:00"/>
    <x v="5"/>
    <n v="1"/>
    <n v="1"/>
    <n v="1"/>
    <n v="1"/>
  </r>
  <r>
    <s v="CC103347"/>
    <d v="2019-10-24T10:40:05"/>
    <s v="C56165"/>
    <s v="phone"/>
    <s v="signup"/>
    <n v="45"/>
    <x v="1"/>
    <s v="prd_2"/>
    <d v="2019-10-24T10:43:18"/>
    <m/>
    <n v="125"/>
    <d v="2019-10-01T00:00:00"/>
    <x v="5"/>
    <n v="1"/>
    <n v="0"/>
    <n v="0"/>
    <n v="0"/>
  </r>
  <r>
    <s v="CC104352"/>
    <d v="2019-10-30T12:12:18"/>
    <s v="C56540"/>
    <s v="phone"/>
    <s v="signup"/>
    <n v="45"/>
    <x v="0"/>
    <s v="prd_2"/>
    <d v="2019-10-30T12:16:54"/>
    <m/>
    <n v="125"/>
    <d v="2019-10-01T00:00:00"/>
    <x v="5"/>
    <n v="1"/>
    <n v="0"/>
    <n v="0"/>
    <n v="0"/>
  </r>
  <r>
    <s v="CC104392"/>
    <d v="2019-10-30T13:36:01"/>
    <s v="C56565"/>
    <s v="phone"/>
    <s v="signup"/>
    <n v="45"/>
    <x v="1"/>
    <s v="prd_2"/>
    <d v="2019-10-30T13:39:21"/>
    <m/>
    <n v="125"/>
    <d v="2019-10-01T00:00:00"/>
    <x v="5"/>
    <n v="1"/>
    <n v="0"/>
    <n v="0"/>
    <n v="0"/>
  </r>
  <r>
    <s v="CC104850"/>
    <d v="2019-11-02T14:17:55"/>
    <s v="C56720"/>
    <s v="phone"/>
    <s v="signup"/>
    <n v="45"/>
    <x v="1"/>
    <s v="prd_2"/>
    <d v="2019-11-02T14:21:04"/>
    <m/>
    <n v="125"/>
    <d v="2019-11-01T00:00:00"/>
    <x v="5"/>
    <n v="1"/>
    <n v="0"/>
    <n v="0"/>
    <n v="0"/>
  </r>
  <r>
    <s v="CC104964"/>
    <d v="2019-11-03T13:27:24"/>
    <s v="C193577"/>
    <s v="phone"/>
    <s v="support"/>
    <n v="45"/>
    <x v="0"/>
    <s v="prd_2"/>
    <d v="2018-12-31T12:09:53"/>
    <m/>
    <n v="125"/>
    <d v="2019-11-01T00:00:00"/>
    <x v="5"/>
    <n v="1"/>
    <n v="10"/>
    <n v="10"/>
    <n v="10"/>
  </r>
  <r>
    <s v="CC105406"/>
    <d v="2019-11-06T10:40:51"/>
    <s v="C56917"/>
    <s v="phone"/>
    <s v="signup"/>
    <n v="45"/>
    <x v="0"/>
    <s v="prd_2"/>
    <d v="2019-11-06T10:44:47"/>
    <m/>
    <n v="125"/>
    <d v="2019-11-01T00:00:00"/>
    <x v="5"/>
    <n v="1"/>
    <n v="0"/>
    <n v="0"/>
    <n v="0"/>
  </r>
  <r>
    <s v="CC105983"/>
    <d v="2019-11-10T10:27:39"/>
    <s v="C45372"/>
    <s v="phone"/>
    <s v="support"/>
    <n v="45"/>
    <x v="0"/>
    <s v="prd_2"/>
    <d v="2019-06-11T08:02:44"/>
    <m/>
    <n v="125"/>
    <d v="2019-11-01T00:00:00"/>
    <x v="5"/>
    <n v="1"/>
    <n v="5"/>
    <n v="5"/>
    <n v="5"/>
  </r>
  <r>
    <s v="CC106016"/>
    <d v="2019-11-10T13:01:22"/>
    <s v="C44821"/>
    <s v="phone"/>
    <s v="support"/>
    <n v="45"/>
    <x v="1"/>
    <s v="prd_2"/>
    <d v="2019-06-04T13:20:59"/>
    <m/>
    <n v="125"/>
    <d v="2019-11-01T00:00:00"/>
    <x v="5"/>
    <n v="1"/>
    <n v="5"/>
    <n v="5"/>
    <n v="5"/>
  </r>
  <r>
    <s v="CC106242"/>
    <d v="2019-11-11T15:27:15"/>
    <s v="C53690"/>
    <s v="phone"/>
    <s v="support"/>
    <n v="45"/>
    <x v="0"/>
    <s v="prd_2"/>
    <d v="2019-09-17T13:18:47"/>
    <m/>
    <n v="125"/>
    <d v="2019-11-01T00:00:00"/>
    <x v="5"/>
    <n v="1"/>
    <n v="2"/>
    <n v="2"/>
    <n v="2"/>
  </r>
  <r>
    <s v="CC106359"/>
    <d v="2019-11-12T12:09:16"/>
    <s v="C57262"/>
    <s v="phone"/>
    <s v="signup"/>
    <n v="45"/>
    <x v="0"/>
    <s v="prd_2"/>
    <d v="2019-11-12T12:14:17"/>
    <m/>
    <n v="125"/>
    <d v="2019-11-01T00:00:00"/>
    <x v="5"/>
    <n v="1"/>
    <n v="0"/>
    <n v="0"/>
    <n v="0"/>
  </r>
  <r>
    <s v="CC106409"/>
    <d v="2019-11-12T13:49:56"/>
    <s v="C48320"/>
    <s v="phone"/>
    <s v="support"/>
    <n v="45"/>
    <x v="0"/>
    <s v="prd_2"/>
    <d v="2019-07-11T14:47:14"/>
    <m/>
    <n v="125"/>
    <d v="2019-11-01T00:00:00"/>
    <x v="5"/>
    <n v="1"/>
    <n v="4"/>
    <n v="4"/>
    <n v="4"/>
  </r>
  <r>
    <s v="CC106974"/>
    <d v="2019-11-16T10:52:37"/>
    <s v="C55155"/>
    <s v="phone"/>
    <s v="support"/>
    <n v="45"/>
    <x v="0"/>
    <s v="prd_2"/>
    <d v="2019-10-08T15:32:39"/>
    <m/>
    <n v="125"/>
    <d v="2019-11-01T00:00:00"/>
    <x v="5"/>
    <n v="1"/>
    <n v="1"/>
    <n v="1"/>
    <n v="1"/>
  </r>
  <r>
    <s v="CC108008"/>
    <d v="2019-11-22T14:07:24"/>
    <s v="C47479"/>
    <s v="phone"/>
    <s v="support"/>
    <n v="45"/>
    <x v="0"/>
    <s v="prd_2"/>
    <d v="2019-07-03T09:20:53"/>
    <m/>
    <n v="125"/>
    <d v="2019-11-01T00:00:00"/>
    <x v="5"/>
    <n v="1"/>
    <n v="5"/>
    <n v="5"/>
    <n v="5"/>
  </r>
  <r>
    <s v="CC108283"/>
    <d v="2019-11-25T10:21:50"/>
    <s v="C57937"/>
    <s v="phone"/>
    <s v="signup"/>
    <n v="45"/>
    <x v="1"/>
    <s v="prd_2"/>
    <d v="2019-11-25T10:26:33"/>
    <m/>
    <n v="125"/>
    <d v="2019-11-01T00:00:00"/>
    <x v="5"/>
    <n v="1"/>
    <n v="0"/>
    <n v="0"/>
    <n v="0"/>
  </r>
  <r>
    <s v="CC109053"/>
    <d v="2019-11-30T09:11:06"/>
    <s v="C54492"/>
    <s v="phone"/>
    <s v="support"/>
    <n v="45"/>
    <x v="0"/>
    <s v="prd_2"/>
    <d v="2019-09-29T09:45:13"/>
    <m/>
    <n v="125"/>
    <d v="2019-11-01T00:00:00"/>
    <x v="5"/>
    <n v="1"/>
    <n v="2"/>
    <n v="2"/>
    <n v="2"/>
  </r>
  <r>
    <s v="CC109595"/>
    <d v="2019-12-03T16:43:23"/>
    <s v="C47672"/>
    <s v="phone"/>
    <s v="support"/>
    <n v="45"/>
    <x v="0"/>
    <s v="prd_2"/>
    <d v="2019-07-04T13:34:59"/>
    <m/>
    <n v="125"/>
    <d v="2019-12-01T00:00:00"/>
    <x v="5"/>
    <n v="1"/>
    <n v="5"/>
    <n v="5"/>
    <n v="5"/>
  </r>
  <r>
    <s v="CC109674"/>
    <d v="2019-12-04T12:05:44"/>
    <s v="C58458"/>
    <s v="phone"/>
    <s v="signup"/>
    <n v="45"/>
    <x v="0"/>
    <s v="prd_2"/>
    <d v="2019-12-04T12:07:27"/>
    <m/>
    <n v="125"/>
    <d v="2019-12-01T00:00:00"/>
    <x v="5"/>
    <n v="1"/>
    <n v="0"/>
    <n v="0"/>
    <n v="0"/>
  </r>
  <r>
    <s v="CC109998"/>
    <d v="2019-12-06T12:20:49"/>
    <s v="C48026"/>
    <s v="phone"/>
    <s v="support"/>
    <n v="45"/>
    <x v="0"/>
    <s v="prd_2"/>
    <d v="2019-07-09T10:40:53"/>
    <m/>
    <n v="125"/>
    <d v="2019-12-01T00:00:00"/>
    <x v="5"/>
    <n v="1"/>
    <n v="5"/>
    <n v="5"/>
    <n v="5"/>
  </r>
  <r>
    <s v="CC110206"/>
    <d v="2019-12-08T09:54:49"/>
    <s v="C269735"/>
    <s v="email"/>
    <s v="support"/>
    <n v="45"/>
    <x v="1"/>
    <s v="prd_2"/>
    <d v="2019-12-02T12:11:18"/>
    <m/>
    <n v="125"/>
    <d v="2019-12-01T00:00:00"/>
    <x v="5"/>
    <n v="1"/>
    <n v="0"/>
    <n v="0"/>
    <n v="0"/>
  </r>
  <r>
    <s v="CC110307"/>
    <d v="2019-12-09T08:23:46"/>
    <s v="C58645"/>
    <s v="phone"/>
    <s v="signup"/>
    <n v="45"/>
    <x v="0"/>
    <s v="prd_2"/>
    <d v="2019-12-09T08:25:56"/>
    <m/>
    <n v="125"/>
    <d v="2019-12-01T00:00:00"/>
    <x v="5"/>
    <n v="1"/>
    <n v="0"/>
    <n v="0"/>
    <n v="0"/>
  </r>
  <r>
    <s v="CC110558"/>
    <d v="2019-12-10T12:43:41"/>
    <s v="C58750"/>
    <s v="phone"/>
    <s v="signup"/>
    <n v="45"/>
    <x v="1"/>
    <s v="prd_2"/>
    <d v="2019-12-10T12:47:05"/>
    <m/>
    <n v="125"/>
    <d v="2019-12-01T00:00:00"/>
    <x v="5"/>
    <n v="1"/>
    <n v="0"/>
    <n v="0"/>
    <n v="0"/>
  </r>
  <r>
    <s v="CC110647"/>
    <d v="2019-12-10T17:35:20"/>
    <s v="C263001"/>
    <s v="email"/>
    <s v="support"/>
    <n v="45"/>
    <x v="0"/>
    <s v="prd_2"/>
    <d v="2019-10-18T15:36:39"/>
    <m/>
    <n v="125"/>
    <d v="2019-12-01T00:00:00"/>
    <x v="5"/>
    <n v="1"/>
    <n v="2"/>
    <n v="2"/>
    <n v="2"/>
  </r>
  <r>
    <s v="CC110982"/>
    <d v="2019-12-13T09:56:26"/>
    <s v="C58914"/>
    <s v="phone"/>
    <s v="signup"/>
    <n v="45"/>
    <x v="1"/>
    <s v="prd_2"/>
    <d v="2019-12-13T09:59:14"/>
    <m/>
    <n v="125"/>
    <d v="2019-12-01T00:00:00"/>
    <x v="5"/>
    <n v="1"/>
    <n v="0"/>
    <n v="0"/>
    <n v="0"/>
  </r>
  <r>
    <s v="CC111257"/>
    <d v="2019-12-15T08:10:27"/>
    <s v="C58987"/>
    <s v="phone"/>
    <s v="signup"/>
    <n v="45"/>
    <x v="0"/>
    <s v="prd_2"/>
    <d v="2019-12-15T08:13:18"/>
    <m/>
    <n v="125"/>
    <d v="2019-12-01T00:00:00"/>
    <x v="5"/>
    <n v="1"/>
    <n v="0"/>
    <n v="0"/>
    <n v="0"/>
  </r>
  <r>
    <s v="CC111416"/>
    <d v="2019-12-16T11:24:56"/>
    <s v="C59033"/>
    <s v="phone"/>
    <s v="signup"/>
    <n v="45"/>
    <x v="0"/>
    <s v="prd_2"/>
    <d v="2019-12-16T11:28:44"/>
    <m/>
    <n v="125"/>
    <d v="2019-12-01T00:00:00"/>
    <x v="5"/>
    <n v="1"/>
    <n v="0"/>
    <n v="0"/>
    <n v="0"/>
  </r>
  <r>
    <s v="CC111570"/>
    <d v="2019-12-17T10:32:49"/>
    <s v="C59092"/>
    <s v="phone"/>
    <s v="signup"/>
    <n v="45"/>
    <x v="0"/>
    <s v="prd_2"/>
    <d v="2019-12-17T10:36:31"/>
    <m/>
    <n v="125"/>
    <d v="2019-12-01T00:00:00"/>
    <x v="5"/>
    <n v="1"/>
    <n v="0"/>
    <n v="0"/>
    <n v="0"/>
  </r>
  <r>
    <s v="CC111616"/>
    <d v="2019-12-17T12:13:25"/>
    <s v="C209325"/>
    <s v="phone"/>
    <s v="support"/>
    <n v="45"/>
    <x v="0"/>
    <s v="prd_2"/>
    <d v="2019-03-04T09:51:08"/>
    <m/>
    <n v="125"/>
    <d v="2019-12-01T00:00:00"/>
    <x v="5"/>
    <n v="1"/>
    <n v="10"/>
    <n v="10"/>
    <n v="10"/>
  </r>
  <r>
    <s v="CC111897"/>
    <d v="2019-12-19T09:33:18"/>
    <s v="C59230"/>
    <s v="phone"/>
    <s v="signup"/>
    <n v="45"/>
    <x v="0"/>
    <s v="prd_2"/>
    <d v="2019-12-19T09:36:20"/>
    <m/>
    <n v="125"/>
    <d v="2019-12-01T00:00:00"/>
    <x v="5"/>
    <n v="1"/>
    <n v="0"/>
    <n v="0"/>
    <n v="0"/>
  </r>
  <r>
    <s v="CC112061"/>
    <d v="2019-12-20T10:53:07"/>
    <s v="C34288"/>
    <s v="email"/>
    <s v="support"/>
    <n v="45"/>
    <x v="1"/>
    <s v="prd_2"/>
    <d v="2019-02-17T12:58:00"/>
    <m/>
    <n v="125"/>
    <d v="2019-12-01T00:00:00"/>
    <x v="5"/>
    <n v="1"/>
    <n v="10"/>
    <n v="10"/>
    <n v="10"/>
  </r>
  <r>
    <s v="CC112275"/>
    <d v="2019-12-21T16:15:00"/>
    <s v="C59092"/>
    <s v="phone"/>
    <s v="support"/>
    <n v="45"/>
    <x v="0"/>
    <s v="prd_2"/>
    <d v="2019-12-17T10:36:31"/>
    <m/>
    <n v="125"/>
    <d v="2019-12-01T00:00:00"/>
    <x v="5"/>
    <n v="1"/>
    <n v="0"/>
    <n v="0"/>
    <n v="0"/>
  </r>
  <r>
    <s v="CC112450"/>
    <d v="2019-12-23T10:45:22"/>
    <s v="C59398"/>
    <s v="phone"/>
    <s v="signup"/>
    <n v="45"/>
    <x v="0"/>
    <s v="prd_2"/>
    <d v="2019-12-23T10:50:33"/>
    <m/>
    <n v="125"/>
    <d v="2019-12-01T00:00:00"/>
    <x v="5"/>
    <n v="1"/>
    <n v="0"/>
    <n v="0"/>
    <n v="0"/>
  </r>
  <r>
    <s v="CC112876"/>
    <d v="2019-12-26T09:24:11"/>
    <s v="C59572"/>
    <s v="phone"/>
    <s v="signup"/>
    <n v="45"/>
    <x v="0"/>
    <s v="prd_2"/>
    <d v="2019-12-26T09:29:05"/>
    <m/>
    <n v="125"/>
    <d v="2019-12-01T00:00:00"/>
    <x v="5"/>
    <n v="1"/>
    <n v="0"/>
    <n v="0"/>
    <n v="0"/>
  </r>
  <r>
    <s v="CC113051"/>
    <d v="2019-12-27T11:38:23"/>
    <s v="C39090"/>
    <s v="phone"/>
    <s v="support"/>
    <n v="45"/>
    <x v="1"/>
    <s v="prd_2"/>
    <d v="2019-04-07T09:51:26"/>
    <m/>
    <n v="125"/>
    <d v="2019-12-01T00:00:00"/>
    <x v="5"/>
    <n v="1"/>
    <n v="9"/>
    <n v="9"/>
    <n v="9"/>
  </r>
  <r>
    <s v="CC113779"/>
    <d v="2020-01-01T11:24:25"/>
    <s v="C59916"/>
    <s v="phone"/>
    <s v="signup"/>
    <n v="45"/>
    <x v="1"/>
    <s v="prd_2"/>
    <d v="2020-01-01T11:28:12"/>
    <m/>
    <n v="125"/>
    <d v="2020-01-01T00:00:00"/>
    <x v="5"/>
    <n v="1"/>
    <n v="0"/>
    <n v="0"/>
    <n v="0"/>
  </r>
  <r>
    <s v="CC114340"/>
    <d v="2020-01-03T12:00:41"/>
    <s v="C31952"/>
    <s v="phone"/>
    <s v="support"/>
    <n v="45"/>
    <x v="0"/>
    <s v="prd_2"/>
    <d v="2019-01-23T09:24:02"/>
    <m/>
    <n v="125"/>
    <d v="2020-01-01T00:00:00"/>
    <x v="5"/>
    <n v="1"/>
    <n v="12"/>
    <n v="12"/>
    <n v="12"/>
  </r>
  <r>
    <s v="CC114467"/>
    <d v="2020-01-04T09:45:48"/>
    <s v="C60365"/>
    <s v="phone"/>
    <s v="signup"/>
    <n v="45"/>
    <x v="1"/>
    <s v="prd_2"/>
    <d v="2020-01-04T09:49:10"/>
    <m/>
    <n v="125"/>
    <d v="2020-01-01T00:00:00"/>
    <x v="5"/>
    <n v="1"/>
    <n v="0"/>
    <n v="0"/>
    <n v="0"/>
  </r>
  <r>
    <s v="CC114468"/>
    <d v="2020-01-04T09:51:59"/>
    <s v="C56540"/>
    <s v="phone"/>
    <s v="support"/>
    <n v="45"/>
    <x v="0"/>
    <s v="prd_2"/>
    <d v="2019-10-30T12:16:54"/>
    <m/>
    <n v="125"/>
    <d v="2020-01-01T00:00:00"/>
    <x v="5"/>
    <n v="1"/>
    <n v="2"/>
    <n v="2"/>
    <n v="2"/>
  </r>
  <r>
    <s v="CC114589"/>
    <d v="2020-01-04T15:44:50"/>
    <s v="C263080"/>
    <s v="phone"/>
    <s v="support"/>
    <n v="45"/>
    <x v="0"/>
    <s v="prd_2"/>
    <d v="2019-10-19T12:07:53"/>
    <m/>
    <n v="125"/>
    <d v="2020-01-01T00:00:00"/>
    <x v="5"/>
    <n v="1"/>
    <n v="3"/>
    <n v="3"/>
    <n v="3"/>
  </r>
  <r>
    <s v="CC114593"/>
    <d v="2020-01-04T16:07:47"/>
    <s v="C273793"/>
    <s v="phone"/>
    <s v="support"/>
    <n v="45"/>
    <x v="1"/>
    <s v="prd_2"/>
    <d v="2020-01-01T15:16:57"/>
    <m/>
    <n v="125"/>
    <d v="2020-01-01T00:00:00"/>
    <x v="5"/>
    <n v="1"/>
    <n v="0"/>
    <n v="0"/>
    <n v="0"/>
  </r>
  <r>
    <s v="CC114638"/>
    <d v="2020-01-05T09:36:28"/>
    <s v="C55517"/>
    <s v="email"/>
    <s v="support"/>
    <n v="45"/>
    <x v="0"/>
    <s v="prd_2"/>
    <d v="2019-10-14T13:14:45"/>
    <m/>
    <n v="125"/>
    <d v="2020-01-01T00:00:00"/>
    <x v="5"/>
    <n v="1"/>
    <n v="3"/>
    <n v="3"/>
    <n v="3"/>
  </r>
  <r>
    <s v="CC114642"/>
    <d v="2020-01-05T09:50:30"/>
    <s v="C60419"/>
    <s v="phone"/>
    <s v="signup"/>
    <n v="45"/>
    <x v="1"/>
    <s v="prd_2"/>
    <d v="2020-01-05T09:54:43"/>
    <m/>
    <n v="125"/>
    <d v="2020-01-01T00:00:00"/>
    <x v="5"/>
    <n v="1"/>
    <n v="0"/>
    <n v="0"/>
    <n v="0"/>
  </r>
  <r>
    <s v="CC115195"/>
    <d v="2020-01-07T12:31:30"/>
    <s v="C60736"/>
    <s v="phone"/>
    <s v="signup"/>
    <n v="45"/>
    <x v="0"/>
    <s v="prd_2"/>
    <d v="2020-01-07T12:35:58"/>
    <m/>
    <n v="125"/>
    <d v="2020-01-01T00:00:00"/>
    <x v="5"/>
    <n v="1"/>
    <n v="0"/>
    <n v="0"/>
    <n v="0"/>
  </r>
  <r>
    <s v="CC115277"/>
    <d v="2020-01-07T15:11:02"/>
    <s v="C56917"/>
    <s v="phone"/>
    <s v="support"/>
    <n v="45"/>
    <x v="0"/>
    <s v="prd_2"/>
    <d v="2019-11-06T10:44:47"/>
    <m/>
    <n v="125"/>
    <d v="2020-01-01T00:00:00"/>
    <x v="5"/>
    <n v="1"/>
    <n v="2"/>
    <n v="2"/>
    <n v="2"/>
  </r>
  <r>
    <s v="CC115411"/>
    <d v="2020-01-08T12:09:18"/>
    <s v="C60862"/>
    <s v="phone"/>
    <s v="signup"/>
    <n v="45"/>
    <x v="1"/>
    <s v="prd_2"/>
    <d v="2020-01-08T12:14:47"/>
    <m/>
    <n v="125"/>
    <d v="2020-01-01T00:00:00"/>
    <x v="5"/>
    <n v="1"/>
    <n v="0"/>
    <n v="0"/>
    <n v="0"/>
  </r>
  <r>
    <s v="CC116154"/>
    <d v="2020-01-12T12:13:57"/>
    <s v="C56565"/>
    <s v="phone"/>
    <s v="support"/>
    <n v="45"/>
    <x v="1"/>
    <s v="prd_2"/>
    <d v="2019-10-30T13:39:21"/>
    <m/>
    <n v="125"/>
    <d v="2020-01-01T00:00:00"/>
    <x v="5"/>
    <n v="1"/>
    <n v="2"/>
    <n v="2"/>
    <n v="2"/>
  </r>
  <r>
    <s v="CC116279"/>
    <d v="2020-01-13T10:20:50"/>
    <s v="C252860"/>
    <s v="phone"/>
    <s v="support"/>
    <n v="45"/>
    <x v="0"/>
    <s v="prd_2"/>
    <d v="2019-08-26T15:12:54"/>
    <m/>
    <n v="125"/>
    <d v="2020-01-01T00:00:00"/>
    <x v="5"/>
    <n v="1"/>
    <n v="5"/>
    <n v="5"/>
    <n v="5"/>
  </r>
  <r>
    <s v="CC116306"/>
    <d v="2020-01-13T11:03:06"/>
    <s v="C61319"/>
    <s v="phone"/>
    <s v="signup"/>
    <n v="45"/>
    <x v="1"/>
    <s v="prd_2"/>
    <d v="2020-01-13T11:07:20"/>
    <m/>
    <n v="125"/>
    <d v="2020-01-01T00:00:00"/>
    <x v="5"/>
    <n v="1"/>
    <n v="0"/>
    <n v="0"/>
    <n v="0"/>
  </r>
  <r>
    <s v="CC116438"/>
    <d v="2020-01-13T13:48:47"/>
    <s v="C61410"/>
    <s v="phone"/>
    <s v="signup"/>
    <n v="45"/>
    <x v="1"/>
    <s v="prd_2"/>
    <d v="2020-01-13T13:53:53"/>
    <m/>
    <n v="125"/>
    <d v="2020-01-01T00:00:00"/>
    <x v="5"/>
    <n v="1"/>
    <n v="0"/>
    <n v="0"/>
    <n v="0"/>
  </r>
  <r>
    <s v="CC116548"/>
    <d v="2020-01-14T09:48:22"/>
    <s v="C61457"/>
    <s v="phone"/>
    <s v="signup"/>
    <n v="45"/>
    <x v="1"/>
    <s v="prd_2"/>
    <d v="2020-01-14T09:52:35"/>
    <m/>
    <n v="125"/>
    <d v="2020-01-01T00:00:00"/>
    <x v="5"/>
    <n v="1"/>
    <n v="0"/>
    <n v="0"/>
    <n v="0"/>
  </r>
  <r>
    <s v="CC116778"/>
    <d v="2020-01-15T08:57:32"/>
    <s v="C61589"/>
    <s v="phone"/>
    <s v="signup"/>
    <n v="45"/>
    <x v="1"/>
    <s v="prd_2"/>
    <d v="2020-01-15T09:01:49"/>
    <m/>
    <n v="125"/>
    <d v="2020-01-01T00:00:00"/>
    <x v="5"/>
    <n v="1"/>
    <n v="0"/>
    <n v="0"/>
    <n v="0"/>
  </r>
  <r>
    <s v="CC117268"/>
    <d v="2020-01-17T09:56:48"/>
    <s v="C61874"/>
    <s v="phone"/>
    <s v="signup"/>
    <n v="45"/>
    <x v="1"/>
    <s v="prd_2"/>
    <d v="2020-01-17T10:00:58"/>
    <m/>
    <n v="125"/>
    <d v="2020-01-01T00:00:00"/>
    <x v="5"/>
    <n v="1"/>
    <n v="0"/>
    <n v="0"/>
    <n v="0"/>
  </r>
  <r>
    <s v="CC117527"/>
    <d v="2020-01-18T13:08:13"/>
    <s v="C273685"/>
    <s v="phone"/>
    <s v="support"/>
    <n v="45"/>
    <x v="0"/>
    <s v="prd_2"/>
    <d v="2020-01-01T13:39:15"/>
    <m/>
    <n v="125"/>
    <d v="2020-01-01T00:00:00"/>
    <x v="5"/>
    <n v="1"/>
    <n v="1"/>
    <n v="1"/>
    <n v="1"/>
  </r>
  <r>
    <s v="CC117755"/>
    <d v="2020-01-20T11:09:04"/>
    <s v="C62086"/>
    <s v="phone"/>
    <s v="signup"/>
    <n v="45"/>
    <x v="0"/>
    <s v="prd_2"/>
    <d v="2020-01-20T11:12:27"/>
    <m/>
    <n v="125"/>
    <d v="2020-01-01T00:00:00"/>
    <x v="5"/>
    <n v="1"/>
    <n v="0"/>
    <n v="0"/>
    <n v="0"/>
  </r>
  <r>
    <s v="CC117766"/>
    <d v="2020-01-20T11:20:22"/>
    <s v="C62096"/>
    <s v="phone"/>
    <s v="signup"/>
    <n v="45"/>
    <x v="1"/>
    <s v="prd_2"/>
    <d v="2020-01-20T11:24:36"/>
    <m/>
    <n v="125"/>
    <d v="2020-01-01T00:00:00"/>
    <x v="5"/>
    <n v="1"/>
    <n v="0"/>
    <n v="0"/>
    <n v="0"/>
  </r>
  <r>
    <s v="CC117821"/>
    <d v="2020-01-20T12:29:06"/>
    <s v="C62135"/>
    <s v="phone"/>
    <s v="signup"/>
    <n v="45"/>
    <x v="1"/>
    <s v="prd_2"/>
    <d v="2020-01-20T12:33:07"/>
    <m/>
    <n v="125"/>
    <d v="2020-01-01T00:00:00"/>
    <x v="5"/>
    <n v="1"/>
    <n v="0"/>
    <n v="0"/>
    <n v="0"/>
  </r>
  <r>
    <s v="CC117975"/>
    <d v="2020-01-21T09:26:56"/>
    <s v="C62221"/>
    <s v="phone"/>
    <s v="signup"/>
    <n v="45"/>
    <x v="0"/>
    <s v="prd_2"/>
    <d v="2020-01-21T09:32:16"/>
    <m/>
    <n v="125"/>
    <d v="2020-01-01T00:00:00"/>
    <x v="5"/>
    <n v="1"/>
    <n v="0"/>
    <n v="0"/>
    <n v="0"/>
  </r>
  <r>
    <s v="CC118017"/>
    <d v="2020-01-21T11:09:56"/>
    <s v="C62256"/>
    <s v="phone"/>
    <s v="signup"/>
    <n v="45"/>
    <x v="0"/>
    <s v="prd_2"/>
    <d v="2020-01-21T11:13:55"/>
    <m/>
    <n v="125"/>
    <d v="2020-01-01T00:00:00"/>
    <x v="5"/>
    <n v="1"/>
    <n v="0"/>
    <n v="0"/>
    <n v="0"/>
  </r>
  <r>
    <s v="CC118528"/>
    <d v="2020-01-23T12:25:28"/>
    <s v="C62558"/>
    <s v="phone"/>
    <s v="signup"/>
    <n v="45"/>
    <x v="1"/>
    <s v="prd_2"/>
    <d v="2020-01-23T12:28:28"/>
    <m/>
    <n v="125"/>
    <d v="2020-01-01T00:00:00"/>
    <x v="5"/>
    <n v="1"/>
    <n v="0"/>
    <n v="0"/>
    <n v="0"/>
  </r>
  <r>
    <s v="CC118706"/>
    <d v="2020-01-24T11:07:06"/>
    <s v="C62649"/>
    <s v="phone"/>
    <s v="signup"/>
    <n v="45"/>
    <x v="0"/>
    <s v="prd_2"/>
    <d v="2020-01-24T11:11:13"/>
    <m/>
    <n v="125"/>
    <d v="2020-01-01T00:00:00"/>
    <x v="5"/>
    <n v="1"/>
    <n v="0"/>
    <n v="0"/>
    <n v="0"/>
  </r>
  <r>
    <s v="CC118790"/>
    <d v="2020-01-24T13:16:42"/>
    <s v="C219276"/>
    <s v="phone"/>
    <s v="support"/>
    <n v="45"/>
    <x v="0"/>
    <s v="prd_2"/>
    <d v="2019-04-10T14:40:31"/>
    <m/>
    <n v="125"/>
    <d v="2020-01-01T00:00:00"/>
    <x v="5"/>
    <n v="1"/>
    <n v="10"/>
    <n v="10"/>
    <n v="10"/>
  </r>
  <r>
    <s v="CC119127"/>
    <d v="2020-01-26T17:08:38"/>
    <s v="C251637"/>
    <s v="phone"/>
    <s v="support"/>
    <n v="45"/>
    <x v="1"/>
    <s v="prd_2"/>
    <d v="2019-08-20T15:49:43"/>
    <m/>
    <n v="125"/>
    <d v="2020-01-01T00:00:00"/>
    <x v="5"/>
    <n v="1"/>
    <n v="5"/>
    <n v="5"/>
    <n v="5"/>
  </r>
  <r>
    <s v="CC119308"/>
    <d v="2020-01-27T12:50:00"/>
    <s v="C62940"/>
    <s v="phone"/>
    <s v="signup"/>
    <n v="45"/>
    <x v="1"/>
    <s v="prd_2"/>
    <d v="2020-01-27T12:53:17"/>
    <m/>
    <n v="125"/>
    <d v="2020-01-01T00:00:00"/>
    <x v="5"/>
    <n v="1"/>
    <n v="0"/>
    <n v="0"/>
    <n v="0"/>
  </r>
  <r>
    <s v="CC119504"/>
    <d v="2020-01-28T11:44:06"/>
    <s v="C63065"/>
    <s v="phone"/>
    <s v="signup"/>
    <n v="45"/>
    <x v="0"/>
    <s v="prd_2"/>
    <d v="2020-01-28T11:48:15"/>
    <m/>
    <n v="125"/>
    <d v="2020-01-01T00:00:00"/>
    <x v="5"/>
    <n v="1"/>
    <n v="0"/>
    <n v="0"/>
    <n v="0"/>
  </r>
  <r>
    <s v="CC119906"/>
    <d v="2020-01-29T17:42:24"/>
    <s v="C61874"/>
    <s v="phone"/>
    <s v="support"/>
    <n v="45"/>
    <x v="1"/>
    <s v="prd_2"/>
    <d v="2020-01-17T10:00:58"/>
    <m/>
    <n v="125"/>
    <d v="2020-01-01T00:00:00"/>
    <x v="5"/>
    <n v="1"/>
    <n v="0"/>
    <n v="0"/>
    <n v="0"/>
  </r>
  <r>
    <s v="CC120231"/>
    <d v="2020-01-31T12:21:44"/>
    <s v="C63464"/>
    <s v="phone"/>
    <s v="signup"/>
    <n v="45"/>
    <x v="0"/>
    <s v="prd_2"/>
    <d v="2020-01-31T12:25:43"/>
    <m/>
    <n v="125"/>
    <d v="2020-01-01T00:00:00"/>
    <x v="5"/>
    <n v="1"/>
    <n v="0"/>
    <n v="0"/>
    <n v="0"/>
  </r>
  <r>
    <s v="CC120549"/>
    <d v="2020-02-02T12:09:42"/>
    <s v="C63577"/>
    <s v="phone"/>
    <s v="signup"/>
    <n v="45"/>
    <x v="0"/>
    <s v="prd_2"/>
    <d v="2020-02-02T12:14:21"/>
    <m/>
    <n v="125"/>
    <d v="2020-02-01T00:00:00"/>
    <x v="5"/>
    <n v="1"/>
    <n v="0"/>
    <n v="0"/>
    <n v="0"/>
  </r>
  <r>
    <s v="CC120802"/>
    <d v="2020-02-03T12:32:11"/>
    <s v="C63719"/>
    <s v="phone"/>
    <s v="signup"/>
    <n v="45"/>
    <x v="0"/>
    <s v="prd_2"/>
    <d v="2020-02-03T12:36:22"/>
    <m/>
    <n v="125"/>
    <d v="2020-02-01T00:00:00"/>
    <x v="5"/>
    <n v="1"/>
    <n v="0"/>
    <n v="0"/>
    <n v="0"/>
  </r>
  <r>
    <s v="CC120937"/>
    <d v="2020-02-04T08:00:38"/>
    <s v="C63779"/>
    <s v="phone"/>
    <s v="signup"/>
    <n v="45"/>
    <x v="0"/>
    <s v="prd_2"/>
    <d v="2020-02-04T08:04:53"/>
    <m/>
    <n v="125"/>
    <d v="2020-02-01T00:00:00"/>
    <x v="5"/>
    <n v="1"/>
    <n v="0"/>
    <n v="0"/>
    <n v="0"/>
  </r>
  <r>
    <s v="CC121141"/>
    <d v="2020-02-04T14:46:51"/>
    <s v="C63924"/>
    <s v="phone"/>
    <s v="signup"/>
    <n v="45"/>
    <x v="0"/>
    <s v="prd_2"/>
    <d v="2020-02-04T14:49:36"/>
    <m/>
    <n v="125"/>
    <d v="2020-02-01T00:00:00"/>
    <x v="5"/>
    <n v="1"/>
    <n v="0"/>
    <n v="0"/>
    <n v="0"/>
  </r>
  <r>
    <s v="CC121237"/>
    <d v="2020-02-05T10:46:54"/>
    <s v="C63973"/>
    <s v="phone"/>
    <s v="signup"/>
    <n v="45"/>
    <x v="0"/>
    <s v="prd_2"/>
    <d v="2020-02-05T10:51:17"/>
    <m/>
    <n v="125"/>
    <d v="2020-02-01T00:00:00"/>
    <x v="5"/>
    <n v="1"/>
    <n v="0"/>
    <n v="0"/>
    <n v="0"/>
  </r>
  <r>
    <s v="CC121279"/>
    <d v="2020-02-05T11:43:21"/>
    <s v="C64007"/>
    <s v="phone"/>
    <s v="signup"/>
    <n v="45"/>
    <x v="0"/>
    <s v="prd_2"/>
    <d v="2020-02-05T11:48:09"/>
    <m/>
    <n v="125"/>
    <d v="2020-02-01T00:00:00"/>
    <x v="5"/>
    <n v="1"/>
    <n v="0"/>
    <n v="0"/>
    <n v="0"/>
  </r>
  <r>
    <s v="CC121328"/>
    <d v="2020-02-05T12:46:37"/>
    <s v="C64035"/>
    <s v="phone"/>
    <s v="signup"/>
    <n v="45"/>
    <x v="0"/>
    <s v="prd_2"/>
    <d v="2020-02-05T12:49:44"/>
    <m/>
    <n v="125"/>
    <d v="2020-02-01T00:00:00"/>
    <x v="5"/>
    <n v="1"/>
    <n v="0"/>
    <n v="0"/>
    <n v="0"/>
  </r>
  <r>
    <s v="CC121488"/>
    <d v="2020-02-06T10:43:06"/>
    <s v="C64113"/>
    <s v="phone"/>
    <s v="signup"/>
    <n v="45"/>
    <x v="0"/>
    <s v="prd_2"/>
    <d v="2020-02-06T10:47:53"/>
    <m/>
    <n v="125"/>
    <d v="2020-02-01T00:00:00"/>
    <x v="5"/>
    <n v="1"/>
    <n v="0"/>
    <n v="0"/>
    <n v="0"/>
  </r>
  <r>
    <s v="CC121665"/>
    <d v="2020-02-06T17:12:53"/>
    <s v="C64214"/>
    <s v="phone"/>
    <s v="signup"/>
    <n v="45"/>
    <x v="1"/>
    <s v="prd_2"/>
    <d v="2020-02-06T17:16:57"/>
    <m/>
    <n v="125"/>
    <d v="2020-02-01T00:00:00"/>
    <x v="5"/>
    <n v="1"/>
    <n v="0"/>
    <n v="0"/>
    <n v="0"/>
  </r>
  <r>
    <s v="CC121784"/>
    <d v="2020-02-07T12:16:06"/>
    <s v="C64280"/>
    <s v="phone"/>
    <s v="signup"/>
    <n v="45"/>
    <x v="1"/>
    <s v="prd_2"/>
    <d v="2020-02-07T12:19:59"/>
    <m/>
    <n v="125"/>
    <d v="2020-02-01T00:00:00"/>
    <x v="5"/>
    <n v="1"/>
    <n v="0"/>
    <n v="0"/>
    <n v="0"/>
  </r>
  <r>
    <s v="CC122366"/>
    <d v="2020-02-10T13:27:30"/>
    <s v="C64530"/>
    <s v="phone"/>
    <s v="signup"/>
    <n v="45"/>
    <x v="1"/>
    <s v="prd_2"/>
    <d v="2020-02-10T13:31:16"/>
    <m/>
    <n v="125"/>
    <d v="2020-02-01T00:00:00"/>
    <x v="5"/>
    <n v="1"/>
    <n v="0"/>
    <n v="0"/>
    <n v="0"/>
  </r>
  <r>
    <s v="CC122425"/>
    <d v="2020-02-10T15:28:15"/>
    <s v="C63464"/>
    <s v="phone"/>
    <s v="support"/>
    <n v="45"/>
    <x v="0"/>
    <s v="prd_2"/>
    <d v="2020-01-31T12:25:43"/>
    <m/>
    <n v="125"/>
    <d v="2020-02-01T00:00:00"/>
    <x v="5"/>
    <n v="1"/>
    <n v="0"/>
    <n v="0"/>
    <n v="0"/>
  </r>
  <r>
    <s v="CC122551"/>
    <d v="2020-02-11T12:04:19"/>
    <s v="C64631"/>
    <s v="phone"/>
    <s v="signup"/>
    <n v="45"/>
    <x v="0"/>
    <s v="prd_2"/>
    <d v="2020-02-11T12:08:00"/>
    <m/>
    <n v="125"/>
    <d v="2020-02-01T00:00:00"/>
    <x v="5"/>
    <n v="1"/>
    <n v="0"/>
    <n v="0"/>
    <n v="0"/>
  </r>
  <r>
    <s v="CC122767"/>
    <d v="2020-02-12T11:03:36"/>
    <s v="C64746"/>
    <s v="phone"/>
    <s v="signup"/>
    <n v="45"/>
    <x v="0"/>
    <s v="prd_2"/>
    <d v="2020-02-12T11:08:17"/>
    <m/>
    <n v="125"/>
    <d v="2020-02-01T00:00:00"/>
    <x v="5"/>
    <n v="1"/>
    <n v="0"/>
    <n v="0"/>
    <n v="0"/>
  </r>
  <r>
    <s v="CC100068"/>
    <d v="2019-10-04T09:05:04"/>
    <s v="C54866"/>
    <s v="phone"/>
    <s v="signup"/>
    <n v="46"/>
    <x v="0"/>
    <s v="prd_2"/>
    <d v="2019-10-04T09:08:49"/>
    <d v="2021-07-12T14:49:39"/>
    <n v="125"/>
    <d v="2019-10-01T00:00:00"/>
    <x v="6"/>
    <n v="0"/>
    <n v="0"/>
    <n v="0"/>
    <n v="0"/>
  </r>
  <r>
    <s v="CC100510"/>
    <d v="2019-10-07T11:19:55"/>
    <s v="C55014"/>
    <s v="phone"/>
    <s v="signup"/>
    <n v="46"/>
    <x v="0"/>
    <s v="prd_2"/>
    <d v="2019-10-07T11:23:53"/>
    <d v="2020-07-18T12:36:58"/>
    <n v="125"/>
    <d v="2019-10-01T00:00:00"/>
    <x v="6"/>
    <n v="0"/>
    <n v="0"/>
    <n v="0"/>
    <n v="0"/>
  </r>
  <r>
    <s v="CC100763"/>
    <d v="2019-10-08T13:53:25"/>
    <s v="C55143"/>
    <s v="phone"/>
    <s v="signup"/>
    <n v="46"/>
    <x v="1"/>
    <s v="prd_2"/>
    <d v="2019-10-08T13:57:37"/>
    <d v="2021-06-15T13:43:30"/>
    <n v="125"/>
    <d v="2019-10-01T00:00:00"/>
    <x v="6"/>
    <n v="0"/>
    <n v="0"/>
    <n v="0"/>
    <n v="0"/>
  </r>
  <r>
    <s v="CC101126"/>
    <d v="2019-10-10T14:21:26"/>
    <s v="C55315"/>
    <s v="phone"/>
    <s v="signup"/>
    <n v="46"/>
    <x v="0"/>
    <s v="prd_2"/>
    <d v="2019-10-10T14:24:18"/>
    <d v="2020-10-17T16:59:42"/>
    <n v="125"/>
    <d v="2019-10-01T00:00:00"/>
    <x v="6"/>
    <n v="0"/>
    <n v="0"/>
    <n v="0"/>
    <n v="0"/>
  </r>
  <r>
    <s v="CC102127"/>
    <d v="2019-10-16T14:58:19"/>
    <s v="C30586"/>
    <s v="phone"/>
    <s v="support"/>
    <n v="46"/>
    <x v="1"/>
    <s v="prd_2"/>
    <d v="2019-01-08T13:03:13"/>
    <d v="2020-06-28T10:19:40"/>
    <n v="125"/>
    <d v="2019-10-01T00:00:00"/>
    <x v="6"/>
    <n v="0"/>
    <n v="9"/>
    <n v="9"/>
    <n v="9"/>
  </r>
  <r>
    <s v="CC102152"/>
    <d v="2019-10-16T17:25:34"/>
    <s v="C220357"/>
    <s v="phone"/>
    <s v="support"/>
    <n v="46"/>
    <x v="1"/>
    <s v="prd_2"/>
    <d v="2019-04-15T12:50:24"/>
    <d v="2021-03-22T12:19:01"/>
    <n v="125"/>
    <d v="2019-10-01T00:00:00"/>
    <x v="6"/>
    <n v="0"/>
    <n v="6"/>
    <n v="6"/>
    <n v="6"/>
  </r>
  <r>
    <s v="CC102442"/>
    <d v="2019-10-18T13:33:57"/>
    <s v="C55845"/>
    <s v="phone"/>
    <s v="signup"/>
    <n v="46"/>
    <x v="1"/>
    <s v="prd_2"/>
    <d v="2019-10-18T13:38:39"/>
    <d v="2021-01-24T16:15:47"/>
    <n v="125"/>
    <d v="2019-10-01T00:00:00"/>
    <x v="6"/>
    <n v="0"/>
    <n v="0"/>
    <n v="0"/>
    <n v="0"/>
  </r>
  <r>
    <s v="CC103122"/>
    <d v="2019-10-22T16:14:37"/>
    <s v="C231078"/>
    <s v="phone"/>
    <s v="support"/>
    <n v="46"/>
    <x v="0"/>
    <s v="prd_2"/>
    <d v="2019-05-26T13:03:15"/>
    <d v="2020-11-06T14:24:50"/>
    <n v="125"/>
    <d v="2019-10-01T00:00:00"/>
    <x v="6"/>
    <n v="0"/>
    <n v="5"/>
    <n v="5"/>
    <n v="5"/>
  </r>
  <r>
    <s v="CC103343"/>
    <d v="2019-10-24T10:21:18"/>
    <s v="C56160"/>
    <s v="phone"/>
    <s v="signup"/>
    <n v="46"/>
    <x v="1"/>
    <s v="prd_2"/>
    <d v="2019-10-24T10:24:15"/>
    <d v="2020-04-04T13:37:38"/>
    <n v="125"/>
    <d v="2019-10-01T00:00:00"/>
    <x v="6"/>
    <n v="0"/>
    <n v="0"/>
    <n v="0"/>
    <n v="0"/>
  </r>
  <r>
    <s v="CC103538"/>
    <d v="2019-10-25T11:32:53"/>
    <s v="C219803"/>
    <s v="phone"/>
    <s v="support"/>
    <n v="46"/>
    <x v="0"/>
    <s v="prd_2"/>
    <d v="2019-04-12T10:38:19"/>
    <d v="2019-10-12T09:21:58"/>
    <n v="125"/>
    <d v="2019-10-01T00:00:00"/>
    <x v="6"/>
    <n v="1"/>
    <n v="7"/>
    <n v="6"/>
    <n v="6"/>
  </r>
  <r>
    <s v="CC103818"/>
    <d v="2019-10-27T11:35:54"/>
    <s v="C56319"/>
    <s v="phone"/>
    <s v="signup"/>
    <n v="46"/>
    <x v="0"/>
    <s v="prd_2"/>
    <d v="2019-10-27T11:40:14"/>
    <d v="2019-12-20T15:49:36"/>
    <n v="125"/>
    <d v="2019-10-01T00:00:00"/>
    <x v="6"/>
    <n v="0"/>
    <n v="0"/>
    <n v="0"/>
    <n v="0"/>
  </r>
  <r>
    <s v="CC104190"/>
    <d v="2019-10-29T13:05:00"/>
    <s v="C45994"/>
    <s v="phone"/>
    <s v="support"/>
    <n v="46"/>
    <x v="0"/>
    <s v="prd_2"/>
    <d v="2019-06-17T13:50:27"/>
    <d v="2019-11-20T10:32:17"/>
    <n v="125"/>
    <d v="2019-10-01T00:00:00"/>
    <x v="6"/>
    <n v="0"/>
    <n v="4"/>
    <n v="4"/>
    <n v="4"/>
  </r>
  <r>
    <s v="CC104355"/>
    <d v="2019-10-30T12:19:33"/>
    <s v="C56543"/>
    <s v="phone"/>
    <s v="signup"/>
    <n v="46"/>
    <x v="1"/>
    <s v="prd_2"/>
    <d v="2019-10-30T12:22:56"/>
    <d v="2019-12-31T11:34:01"/>
    <n v="125"/>
    <d v="2019-10-01T00:00:00"/>
    <x v="6"/>
    <n v="0"/>
    <n v="0"/>
    <n v="0"/>
    <n v="0"/>
  </r>
  <r>
    <s v="CC104521"/>
    <d v="2019-10-31T12:02:56"/>
    <s v="C13197"/>
    <s v="phone"/>
    <s v="support"/>
    <n v="46"/>
    <x v="1"/>
    <s v="prd_2"/>
    <d v="2018-01-04T12:59:35"/>
    <d v="2021-05-01T16:36:10"/>
    <n v="125"/>
    <d v="2019-10-01T00:00:00"/>
    <x v="6"/>
    <n v="0"/>
    <n v="22"/>
    <n v="22"/>
    <n v="22"/>
  </r>
  <r>
    <s v="CC104989"/>
    <d v="2019-11-03T15:10:18"/>
    <s v="C248721"/>
    <s v="phone"/>
    <s v="support"/>
    <n v="46"/>
    <x v="1"/>
    <s v="prd_2"/>
    <d v="2019-08-06T15:27:07"/>
    <d v="2020-03-07T18:29:12"/>
    <n v="125"/>
    <d v="2019-11-01T00:00:00"/>
    <x v="6"/>
    <n v="0"/>
    <n v="3"/>
    <n v="3"/>
    <n v="3"/>
  </r>
  <r>
    <s v="CC106045"/>
    <d v="2019-11-10T15:20:32"/>
    <s v="C265462"/>
    <s v="phone"/>
    <s v="support"/>
    <n v="46"/>
    <x v="0"/>
    <s v="prd_2"/>
    <d v="2019-11-02T15:46:01"/>
    <d v="2019-11-30T18:31:12"/>
    <n v="125"/>
    <d v="2019-11-01T00:00:00"/>
    <x v="6"/>
    <n v="0"/>
    <n v="0"/>
    <n v="0"/>
    <n v="0"/>
  </r>
  <r>
    <s v="CC107003"/>
    <d v="2019-11-16T13:13:51"/>
    <s v="C245628"/>
    <s v="email"/>
    <s v="support"/>
    <n v="46"/>
    <x v="0"/>
    <s v="prd_2"/>
    <d v="2019-07-23T17:07:09"/>
    <d v="2020-04-14T16:20:51"/>
    <n v="125"/>
    <d v="2019-11-01T00:00:00"/>
    <x v="6"/>
    <n v="0"/>
    <n v="4"/>
    <n v="4"/>
    <n v="4"/>
  </r>
  <r>
    <s v="CC107207"/>
    <d v="2019-11-17T17:40:12"/>
    <s v="C251597"/>
    <s v="phone"/>
    <s v="support"/>
    <n v="46"/>
    <x v="1"/>
    <s v="prd_2"/>
    <d v="2019-08-20T14:44:43"/>
    <d v="2020-03-23T10:19:50"/>
    <n v="125"/>
    <d v="2019-11-01T00:00:00"/>
    <x v="6"/>
    <n v="0"/>
    <n v="3"/>
    <n v="3"/>
    <n v="3"/>
  </r>
  <r>
    <s v="CC107817"/>
    <d v="2019-11-21T13:42:11"/>
    <s v="C57799"/>
    <s v="phone"/>
    <s v="signup"/>
    <n v="46"/>
    <x v="1"/>
    <s v="prd_2"/>
    <d v="2019-11-21T13:47:21"/>
    <d v="2021-02-22T09:12:32"/>
    <n v="125"/>
    <d v="2019-11-01T00:00:00"/>
    <x v="6"/>
    <n v="0"/>
    <n v="0"/>
    <n v="0"/>
    <n v="0"/>
  </r>
  <r>
    <s v="CC108790"/>
    <d v="2019-11-28T12:14:36"/>
    <s v="C37111"/>
    <s v="phone"/>
    <s v="support"/>
    <n v="46"/>
    <x v="1"/>
    <s v="prd_2"/>
    <d v="2019-03-18T12:06:05"/>
    <d v="2021-07-06T08:27:00"/>
    <n v="125"/>
    <d v="2019-11-01T00:00:00"/>
    <x v="6"/>
    <n v="0"/>
    <n v="9"/>
    <n v="9"/>
    <n v="9"/>
  </r>
  <r>
    <s v="CC108888"/>
    <d v="2019-11-28T17:32:34"/>
    <s v="C45595"/>
    <s v="phone"/>
    <s v="support"/>
    <n v="46"/>
    <x v="0"/>
    <s v="prd_2"/>
    <d v="2019-06-12T13:48:38"/>
    <d v="2020-05-13T15:57:01"/>
    <n v="125"/>
    <d v="2019-11-01T00:00:00"/>
    <x v="6"/>
    <n v="0"/>
    <n v="6"/>
    <n v="6"/>
    <n v="6"/>
  </r>
  <r>
    <s v="CC109280"/>
    <d v="2019-12-02T08:26:45"/>
    <s v="C259964"/>
    <s v="phone"/>
    <s v="support"/>
    <n v="46"/>
    <x v="0"/>
    <s v="prd_2"/>
    <d v="2019-10-02T13:09:44"/>
    <d v="2020-04-20T15:57:43"/>
    <n v="125"/>
    <d v="2019-12-01T00:00:00"/>
    <x v="6"/>
    <n v="0"/>
    <n v="2"/>
    <n v="2"/>
    <n v="2"/>
  </r>
  <r>
    <s v="CC109505"/>
    <d v="2019-12-03T12:10:29"/>
    <s v="C58384"/>
    <s v="phone"/>
    <s v="signup"/>
    <n v="46"/>
    <x v="1"/>
    <s v="prd_2"/>
    <d v="2019-12-03T12:13:17"/>
    <d v="2020-10-17T08:39:03"/>
    <n v="125"/>
    <d v="2019-12-01T00:00:00"/>
    <x v="6"/>
    <n v="0"/>
    <n v="0"/>
    <n v="0"/>
    <n v="0"/>
  </r>
  <r>
    <s v="CC109532"/>
    <d v="2019-12-03T12:56:00"/>
    <s v="C244316"/>
    <s v="phone"/>
    <s v="support"/>
    <n v="46"/>
    <x v="0"/>
    <s v="prd_2"/>
    <d v="2019-07-17T21:22:16"/>
    <d v="2021-01-22T14:29:10"/>
    <n v="125"/>
    <d v="2019-12-01T00:00:00"/>
    <x v="6"/>
    <n v="0"/>
    <n v="5"/>
    <n v="5"/>
    <n v="5"/>
  </r>
  <r>
    <s v="CC111397"/>
    <d v="2019-12-16T10:30:22"/>
    <s v="C59021"/>
    <s v="phone"/>
    <s v="signup"/>
    <n v="46"/>
    <x v="0"/>
    <s v="prd_2"/>
    <d v="2019-12-16T10:32:57"/>
    <d v="2020-04-18T13:07:42"/>
    <n v="125"/>
    <d v="2019-12-01T00:00:00"/>
    <x v="6"/>
    <n v="0"/>
    <n v="0"/>
    <n v="0"/>
    <n v="0"/>
  </r>
  <r>
    <s v="CC111479"/>
    <d v="2019-12-16T13:47:07"/>
    <s v="C59061"/>
    <s v="phone"/>
    <s v="signup"/>
    <n v="46"/>
    <x v="1"/>
    <s v="prd_2"/>
    <d v="2019-12-16T13:53:15"/>
    <d v="2020-05-21T13:12:17"/>
    <n v="125"/>
    <d v="2019-12-01T00:00:00"/>
    <x v="6"/>
    <n v="0"/>
    <n v="0"/>
    <n v="0"/>
    <n v="0"/>
  </r>
  <r>
    <s v="CC111778"/>
    <d v="2019-12-18T11:33:07"/>
    <s v="C59186"/>
    <s v="phone"/>
    <s v="signup"/>
    <n v="46"/>
    <x v="0"/>
    <s v="prd_2"/>
    <d v="2019-12-18T11:36:07"/>
    <d v="2020-06-12T15:38:21"/>
    <n v="125"/>
    <d v="2019-12-01T00:00:00"/>
    <x v="6"/>
    <n v="0"/>
    <n v="0"/>
    <n v="0"/>
    <n v="0"/>
  </r>
  <r>
    <s v="CC112165"/>
    <d v="2019-12-20T16:19:45"/>
    <s v="C59336"/>
    <s v="phone"/>
    <s v="signup"/>
    <n v="46"/>
    <x v="0"/>
    <s v="prd_2"/>
    <d v="2019-12-20T16:22:31"/>
    <d v="2020-09-11T16:14:25"/>
    <n v="125"/>
    <d v="2019-12-01T00:00:00"/>
    <x v="6"/>
    <n v="0"/>
    <n v="0"/>
    <n v="0"/>
    <n v="0"/>
  </r>
  <r>
    <s v="CC112321"/>
    <d v="2019-12-22T11:27:10"/>
    <s v="C51416"/>
    <s v="phone"/>
    <s v="support"/>
    <n v="46"/>
    <x v="0"/>
    <s v="prd_2"/>
    <d v="2019-08-19T08:02:26"/>
    <d v="2020-08-19T15:37:16"/>
    <n v="125"/>
    <d v="2019-12-01T00:00:00"/>
    <x v="6"/>
    <n v="0"/>
    <n v="4"/>
    <n v="4"/>
    <n v="4"/>
  </r>
  <r>
    <s v="CC112583"/>
    <d v="2019-12-23T16:51:37"/>
    <s v="C240654"/>
    <s v="phone"/>
    <s v="support"/>
    <n v="46"/>
    <x v="1"/>
    <s v="prd_2"/>
    <d v="2019-07-02T17:36:30"/>
    <d v="2019-08-18T12:44:57"/>
    <n v="125"/>
    <d v="2019-12-01T00:00:00"/>
    <x v="6"/>
    <n v="1"/>
    <n v="6"/>
    <n v="2"/>
    <n v="2"/>
  </r>
  <r>
    <s v="CC113025"/>
    <d v="2019-12-27T09:48:14"/>
    <s v="C20610"/>
    <s v="phone"/>
    <s v="support"/>
    <n v="46"/>
    <x v="1"/>
    <s v="prd_2"/>
    <d v="2018-05-07T14:48:09"/>
    <d v="2018-06-16T16:40:34"/>
    <n v="125"/>
    <d v="2019-12-01T00:00:00"/>
    <x v="6"/>
    <n v="1"/>
    <n v="20"/>
    <n v="1"/>
    <n v="1"/>
  </r>
  <r>
    <s v="CC113117"/>
    <d v="2019-12-27T16:20:47"/>
    <s v="C20610"/>
    <s v="email"/>
    <s v="support"/>
    <n v="46"/>
    <x v="1"/>
    <s v="prd_2"/>
    <d v="2018-05-07T14:48:09"/>
    <d v="2018-06-16T16:40:34"/>
    <n v="125"/>
    <d v="2019-12-01T00:00:00"/>
    <x v="6"/>
    <n v="1"/>
    <n v="20"/>
    <n v="1"/>
    <n v="1"/>
  </r>
  <r>
    <s v="CC113403"/>
    <d v="2019-12-30T11:27:33"/>
    <s v="C59735"/>
    <s v="phone"/>
    <s v="signup"/>
    <n v="46"/>
    <x v="1"/>
    <s v="prd_2"/>
    <d v="2019-12-30T11:31:29"/>
    <d v="2021-12-11T14:15:53"/>
    <n v="125"/>
    <d v="2019-12-01T00:00:00"/>
    <x v="6"/>
    <n v="0"/>
    <n v="0"/>
    <n v="0"/>
    <n v="0"/>
  </r>
  <r>
    <s v="CC113581"/>
    <d v="2019-12-31T12:27:55"/>
    <s v="C53141"/>
    <s v="phone"/>
    <s v="support"/>
    <n v="46"/>
    <x v="0"/>
    <s v="prd_2"/>
    <d v="2019-09-10T13:44:48"/>
    <d v="2021-11-09T08:33:08"/>
    <n v="125"/>
    <d v="2019-12-01T00:00:00"/>
    <x v="6"/>
    <n v="0"/>
    <n v="4"/>
    <n v="4"/>
    <n v="4"/>
  </r>
  <r>
    <s v="CC113676"/>
    <d v="2019-12-31T17:50:16"/>
    <s v="C45063"/>
    <s v="phone"/>
    <s v="support"/>
    <n v="46"/>
    <x v="1"/>
    <s v="prd_2"/>
    <d v="2019-06-06T14:43:28"/>
    <d v="2019-10-11T08:40:52"/>
    <n v="125"/>
    <d v="2019-12-01T00:00:00"/>
    <x v="6"/>
    <n v="1"/>
    <n v="7"/>
    <n v="4"/>
    <n v="4"/>
  </r>
  <r>
    <s v="CC114392"/>
    <d v="2020-01-03T13:43:12"/>
    <s v="C60334"/>
    <s v="phone"/>
    <s v="signup"/>
    <n v="46"/>
    <x v="1"/>
    <s v="prd_2"/>
    <d v="2020-01-03T13:46:33"/>
    <d v="2021-06-13T08:40:30"/>
    <n v="125"/>
    <d v="2020-01-01T00:00:00"/>
    <x v="6"/>
    <n v="0"/>
    <n v="0"/>
    <n v="0"/>
    <n v="0"/>
  </r>
  <r>
    <s v="CC114812"/>
    <d v="2020-01-06T10:16:35"/>
    <s v="C60490"/>
    <s v="phone"/>
    <s v="signup"/>
    <n v="46"/>
    <x v="1"/>
    <s v="prd_2"/>
    <d v="2020-01-06T10:20:35"/>
    <d v="2020-03-27T14:42:39"/>
    <n v="125"/>
    <d v="2020-01-01T00:00:00"/>
    <x v="6"/>
    <n v="0"/>
    <n v="0"/>
    <n v="0"/>
    <n v="0"/>
  </r>
  <r>
    <s v="CC115007"/>
    <d v="2020-01-06T14:17:50"/>
    <s v="C60632"/>
    <s v="phone"/>
    <s v="signup"/>
    <n v="46"/>
    <x v="0"/>
    <s v="prd_2"/>
    <d v="2020-01-06T14:20:28"/>
    <d v="2020-01-15T11:49:09"/>
    <n v="125"/>
    <d v="2020-01-01T00:00:00"/>
    <x v="6"/>
    <n v="0"/>
    <n v="0"/>
    <n v="0"/>
    <n v="0"/>
  </r>
  <r>
    <s v="CC115123"/>
    <d v="2020-01-07T10:32:48"/>
    <s v="C60690"/>
    <s v="phone"/>
    <s v="signup"/>
    <n v="46"/>
    <x v="0"/>
    <s v="prd_2"/>
    <d v="2020-01-07T10:39:03"/>
    <d v="2020-07-14T19:18:41"/>
    <n v="125"/>
    <d v="2020-01-01T00:00:00"/>
    <x v="6"/>
    <n v="0"/>
    <n v="0"/>
    <n v="0"/>
    <n v="0"/>
  </r>
  <r>
    <s v="CC115472"/>
    <d v="2020-01-08T13:48:24"/>
    <s v="C60907"/>
    <s v="phone"/>
    <s v="signup"/>
    <n v="46"/>
    <x v="1"/>
    <s v="prd_2"/>
    <d v="2020-01-08T13:51:22"/>
    <d v="2020-03-10T13:01:09"/>
    <n v="125"/>
    <d v="2020-01-01T00:00:00"/>
    <x v="6"/>
    <n v="0"/>
    <n v="0"/>
    <n v="0"/>
    <n v="0"/>
  </r>
  <r>
    <s v="CC116200"/>
    <d v="2020-01-12T14:38:31"/>
    <s v="C276411"/>
    <s v="phone"/>
    <s v="support"/>
    <n v="46"/>
    <x v="0"/>
    <s v="prd_2"/>
    <d v="2020-01-08T11:58:13"/>
    <d v="2020-01-13T07:13:29"/>
    <n v="125"/>
    <d v="2020-01-01T00:00:00"/>
    <x v="6"/>
    <n v="0"/>
    <n v="0"/>
    <n v="0"/>
    <n v="0"/>
  </r>
  <r>
    <s v="CC116469"/>
    <d v="2020-01-13T14:50:25"/>
    <s v="C61426"/>
    <s v="phone"/>
    <s v="signup"/>
    <n v="46"/>
    <x v="0"/>
    <s v="prd_2"/>
    <d v="2020-01-13T14:55:33"/>
    <d v="2020-01-28T11:47:39"/>
    <n v="125"/>
    <d v="2020-01-01T00:00:00"/>
    <x v="6"/>
    <n v="0"/>
    <n v="0"/>
    <n v="0"/>
    <n v="0"/>
  </r>
  <r>
    <s v="CC116687"/>
    <d v="2020-01-14T13:38:18"/>
    <s v="C61563"/>
    <s v="phone"/>
    <s v="signup"/>
    <n v="46"/>
    <x v="0"/>
    <s v="prd_2"/>
    <d v="2020-01-14T13:42:13"/>
    <d v="2021-10-26T16:54:04"/>
    <n v="125"/>
    <d v="2020-01-01T00:00:00"/>
    <x v="6"/>
    <n v="0"/>
    <n v="0"/>
    <n v="0"/>
    <n v="0"/>
  </r>
  <r>
    <s v="CC116693"/>
    <d v="2020-01-14T13:51:30"/>
    <s v="C259369"/>
    <s v="phone"/>
    <s v="support"/>
    <n v="46"/>
    <x v="1"/>
    <s v="prd_2"/>
    <d v="2019-09-30T10:05:27"/>
    <d v="2021-05-11T16:26:24"/>
    <n v="125"/>
    <d v="2020-01-01T00:00:00"/>
    <x v="6"/>
    <n v="0"/>
    <n v="4"/>
    <n v="4"/>
    <n v="4"/>
  </r>
  <r>
    <s v="CC116805"/>
    <d v="2020-01-15T10:06:42"/>
    <s v="C61605"/>
    <s v="phone"/>
    <s v="signup"/>
    <n v="46"/>
    <x v="0"/>
    <s v="prd_2"/>
    <d v="2020-01-15T10:11:35"/>
    <d v="2021-05-04T10:41:13"/>
    <n v="125"/>
    <d v="2020-01-01T00:00:00"/>
    <x v="6"/>
    <n v="0"/>
    <n v="0"/>
    <n v="0"/>
    <n v="0"/>
  </r>
  <r>
    <s v="CC116808"/>
    <d v="2020-01-15T10:09:20"/>
    <s v="C33812"/>
    <s v="phone"/>
    <s v="support"/>
    <n v="46"/>
    <x v="0"/>
    <s v="prd_2"/>
    <d v="2019-02-11T15:52:39"/>
    <d v="2019-05-01T09:07:50"/>
    <n v="125"/>
    <d v="2020-01-01T00:00:00"/>
    <x v="6"/>
    <n v="1"/>
    <n v="11"/>
    <n v="3"/>
    <n v="3"/>
  </r>
  <r>
    <s v="CC118040"/>
    <d v="2020-01-21T11:46:28"/>
    <s v="C62275"/>
    <s v="phone"/>
    <s v="signup"/>
    <n v="46"/>
    <x v="1"/>
    <s v="prd_2"/>
    <d v="2020-01-21T11:51:29"/>
    <d v="2020-03-14T11:35:11"/>
    <n v="125"/>
    <d v="2020-01-01T00:00:00"/>
    <x v="6"/>
    <n v="0"/>
    <n v="0"/>
    <n v="0"/>
    <n v="0"/>
  </r>
  <r>
    <s v="CC118118"/>
    <d v="2020-01-21T13:37:24"/>
    <s v="C62330"/>
    <s v="phone"/>
    <s v="signup"/>
    <n v="46"/>
    <x v="0"/>
    <s v="prd_2"/>
    <d v="2020-01-21T13:40:32"/>
    <d v="2021-11-29T11:46:15"/>
    <n v="125"/>
    <d v="2020-01-01T00:00:00"/>
    <x v="6"/>
    <n v="0"/>
    <n v="0"/>
    <n v="0"/>
    <n v="0"/>
  </r>
  <r>
    <s v="CC118135"/>
    <d v="2020-01-21T14:31:21"/>
    <s v="C62340"/>
    <s v="phone"/>
    <s v="signup"/>
    <n v="46"/>
    <x v="0"/>
    <s v="prd_2"/>
    <d v="2020-01-21T14:33:40"/>
    <d v="2020-08-24T14:18:47"/>
    <n v="125"/>
    <d v="2020-01-01T00:00:00"/>
    <x v="6"/>
    <n v="0"/>
    <n v="0"/>
    <n v="0"/>
    <n v="0"/>
  </r>
  <r>
    <s v="CC118614"/>
    <d v="2020-01-23T15:15:50"/>
    <s v="C51761"/>
    <s v="email"/>
    <s v="support"/>
    <n v="46"/>
    <x v="1"/>
    <s v="prd_2"/>
    <d v="2019-08-22T12:32:43"/>
    <d v="2020-02-06T10:36:37"/>
    <n v="125"/>
    <d v="2020-01-01T00:00:00"/>
    <x v="6"/>
    <n v="0"/>
    <n v="5"/>
    <n v="5"/>
    <n v="5"/>
  </r>
  <r>
    <s v="CC120323"/>
    <d v="2020-01-31T16:16:57"/>
    <s v="C62330"/>
    <s v="phone"/>
    <s v="support"/>
    <n v="46"/>
    <x v="0"/>
    <s v="prd_2"/>
    <d v="2020-01-21T13:40:32"/>
    <d v="2021-11-29T11:46:15"/>
    <n v="125"/>
    <d v="2020-01-01T00:00:00"/>
    <x v="6"/>
    <n v="0"/>
    <n v="0"/>
    <n v="0"/>
    <n v="0"/>
  </r>
  <r>
    <s v="CC120878"/>
    <d v="2020-02-03T14:33:14"/>
    <s v="C253931"/>
    <s v="phone"/>
    <s v="support"/>
    <n v="46"/>
    <x v="0"/>
    <s v="prd_2"/>
    <d v="2019-08-31T12:36:02"/>
    <d v="2019-09-14T15:27:36"/>
    <n v="125"/>
    <d v="2020-02-01T00:00:00"/>
    <x v="6"/>
    <n v="1"/>
    <n v="5"/>
    <n v="0"/>
    <n v="0"/>
  </r>
  <r>
    <s v="CC120881"/>
    <d v="2020-02-03T14:37:28"/>
    <s v="C175662"/>
    <s v="email"/>
    <s v="support"/>
    <n v="46"/>
    <x v="1"/>
    <s v="prd_2"/>
    <d v="2018-06-09T13:51:25"/>
    <d v="2020-06-26T16:39:54"/>
    <n v="125"/>
    <d v="2020-02-01T00:00:00"/>
    <x v="6"/>
    <n v="0"/>
    <n v="20"/>
    <n v="20"/>
    <n v="20"/>
  </r>
  <r>
    <s v="CC121032"/>
    <d v="2020-02-04T11:57:54"/>
    <s v="C63853"/>
    <s v="phone"/>
    <s v="signup"/>
    <n v="46"/>
    <x v="0"/>
    <s v="prd_2"/>
    <d v="2020-02-04T12:03:39"/>
    <d v="2021-06-23T10:54:34"/>
    <n v="125"/>
    <d v="2020-02-01T00:00:00"/>
    <x v="6"/>
    <n v="0"/>
    <n v="0"/>
    <n v="0"/>
    <n v="0"/>
  </r>
  <r>
    <s v="CC121576"/>
    <d v="2020-02-06T12:57:46"/>
    <s v="C64182"/>
    <s v="phone"/>
    <s v="signup"/>
    <n v="46"/>
    <x v="0"/>
    <s v="prd_2"/>
    <d v="2020-02-06T13:01:33"/>
    <d v="2020-03-17T14:20:09"/>
    <n v="125"/>
    <d v="2020-02-01T00:00:00"/>
    <x v="6"/>
    <n v="0"/>
    <n v="0"/>
    <n v="0"/>
    <n v="0"/>
  </r>
  <r>
    <s v="CC122051"/>
    <d v="2020-02-08T17:21:11"/>
    <s v="C56543"/>
    <s v="phone"/>
    <s v="support"/>
    <n v="46"/>
    <x v="1"/>
    <s v="prd_2"/>
    <d v="2019-10-30T12:22:56"/>
    <d v="2019-12-31T11:34:01"/>
    <n v="125"/>
    <d v="2020-02-01T00:00:00"/>
    <x v="6"/>
    <n v="1"/>
    <n v="3"/>
    <n v="2"/>
    <n v="2"/>
  </r>
  <r>
    <s v="CC122457"/>
    <d v="2020-02-11T06:45:30"/>
    <s v="C58384"/>
    <s v="phone"/>
    <s v="support"/>
    <n v="46"/>
    <x v="1"/>
    <s v="prd_2"/>
    <d v="2019-12-03T12:13:17"/>
    <d v="2020-10-17T08:39:03"/>
    <n v="125"/>
    <d v="2020-02-01T00:00:00"/>
    <x v="6"/>
    <n v="0"/>
    <n v="2"/>
    <n v="2"/>
    <n v="2"/>
  </r>
  <r>
    <s v="CC122874"/>
    <d v="2020-02-12T13:23:17"/>
    <s v="C64828"/>
    <s v="phone"/>
    <s v="signup"/>
    <n v="46"/>
    <x v="0"/>
    <s v="prd_2"/>
    <d v="2020-02-12T13:27:13"/>
    <d v="2021-04-19T13:28:37"/>
    <n v="125"/>
    <d v="2020-02-01T00:00:00"/>
    <x v="6"/>
    <n v="0"/>
    <n v="0"/>
    <n v="0"/>
    <n v="0"/>
  </r>
  <r>
    <s v="CC122894"/>
    <d v="2020-02-12T14:11:42"/>
    <s v="C64838"/>
    <s v="phone"/>
    <s v="signup"/>
    <n v="46"/>
    <x v="0"/>
    <s v="prd_2"/>
    <d v="2020-02-12T14:16:49"/>
    <d v="2021-11-07T18:13:20"/>
    <n v="125"/>
    <d v="2020-02-01T00:00:00"/>
    <x v="6"/>
    <n v="0"/>
    <n v="0"/>
    <n v="0"/>
    <n v="0"/>
  </r>
  <r>
    <s v="CC123309"/>
    <d v="2020-02-14T12:16:29"/>
    <s v="C65076"/>
    <s v="phone"/>
    <s v="signup"/>
    <n v="46"/>
    <x v="1"/>
    <s v="prd_2"/>
    <d v="2020-02-14T12:19:10"/>
    <d v="2021-07-23T14:01:11"/>
    <n v="125"/>
    <d v="2020-02-01T00:00:00"/>
    <x v="6"/>
    <n v="0"/>
    <n v="0"/>
    <n v="0"/>
    <n v="0"/>
  </r>
  <r>
    <s v="CC123833"/>
    <d v="2020-02-17T11:54:28"/>
    <s v="C65297"/>
    <s v="phone"/>
    <s v="signup"/>
    <n v="46"/>
    <x v="0"/>
    <s v="prd_2"/>
    <d v="2020-02-17T11:56:26"/>
    <d v="2020-02-27T14:00:31"/>
    <n v="125"/>
    <d v="2020-02-01T00:00:00"/>
    <x v="6"/>
    <n v="0"/>
    <n v="0"/>
    <n v="0"/>
    <n v="0"/>
  </r>
  <r>
    <s v="CC124626"/>
    <d v="2020-02-20T12:13:59"/>
    <s v="C65784"/>
    <s v="phone"/>
    <s v="signup"/>
    <n v="46"/>
    <x v="1"/>
    <s v="prd_2"/>
    <d v="2020-02-20T12:17:16"/>
    <d v="2020-03-02T10:51:48"/>
    <n v="125"/>
    <d v="2020-02-01T00:00:00"/>
    <x v="6"/>
    <n v="0"/>
    <n v="0"/>
    <n v="0"/>
    <n v="0"/>
  </r>
  <r>
    <s v="CC124936"/>
    <d v="2020-02-21T15:41:15"/>
    <s v="C65940"/>
    <s v="phone"/>
    <s v="signup"/>
    <n v="46"/>
    <x v="1"/>
    <s v="prd_2"/>
    <d v="2020-02-21T15:46:07"/>
    <d v="2020-07-08T21:21:48"/>
    <n v="125"/>
    <d v="2020-02-01T00:00:00"/>
    <x v="6"/>
    <n v="0"/>
    <n v="0"/>
    <n v="0"/>
    <n v="0"/>
  </r>
  <r>
    <s v="CC125242"/>
    <d v="2020-02-23T15:34:50"/>
    <s v="C290488"/>
    <s v="phone"/>
    <s v="support"/>
    <n v="46"/>
    <x v="0"/>
    <s v="prd_2"/>
    <d v="2020-02-17T15:46:25"/>
    <d v="2021-01-02T12:33:41"/>
    <n v="125"/>
    <d v="2020-02-01T00:00:00"/>
    <x v="6"/>
    <n v="0"/>
    <n v="0"/>
    <n v="0"/>
    <n v="0"/>
  </r>
  <r>
    <s v="CC125367"/>
    <d v="2020-02-24T11:30:28"/>
    <s v="C54866"/>
    <s v="phone"/>
    <s v="support"/>
    <n v="46"/>
    <x v="0"/>
    <s v="prd_2"/>
    <d v="2019-10-04T09:08:49"/>
    <d v="2021-07-12T14:49:39"/>
    <n v="125"/>
    <d v="2020-02-01T00:00:00"/>
    <x v="6"/>
    <n v="0"/>
    <n v="5"/>
    <n v="5"/>
    <n v="5"/>
  </r>
  <r>
    <s v="CC125368"/>
    <d v="2020-02-24T11:31:26"/>
    <s v="C66071"/>
    <s v="phone"/>
    <s v="signup"/>
    <n v="46"/>
    <x v="1"/>
    <s v="prd_2"/>
    <d v="2020-02-24T11:36:09"/>
    <d v="2021-09-22T13:50:06"/>
    <n v="125"/>
    <d v="2020-02-01T00:00:00"/>
    <x v="6"/>
    <n v="0"/>
    <n v="0"/>
    <n v="0"/>
    <n v="0"/>
  </r>
  <r>
    <s v="CC125594"/>
    <d v="2020-02-25T10:57:52"/>
    <s v="C66195"/>
    <s v="phone"/>
    <s v="signup"/>
    <n v="46"/>
    <x v="0"/>
    <s v="prd_2"/>
    <d v="2020-02-25T10:59:58"/>
    <d v="2020-08-06T09:52:19"/>
    <n v="125"/>
    <d v="2020-02-01T00:00:00"/>
    <x v="6"/>
    <n v="0"/>
    <n v="0"/>
    <n v="0"/>
    <n v="0"/>
  </r>
  <r>
    <s v="CC125747"/>
    <d v="2020-02-25T15:05:19"/>
    <s v="C64182"/>
    <s v="phone"/>
    <s v="support"/>
    <n v="46"/>
    <x v="0"/>
    <s v="prd_2"/>
    <d v="2020-02-06T13:01:33"/>
    <d v="2020-03-17T14:20:09"/>
    <n v="125"/>
    <d v="2020-02-01T00:00:00"/>
    <x v="6"/>
    <n v="0"/>
    <n v="1"/>
    <n v="1"/>
    <n v="1"/>
  </r>
  <r>
    <s v="CC125927"/>
    <d v="2020-02-26T12:39:24"/>
    <s v="C66403"/>
    <s v="phone"/>
    <s v="signup"/>
    <n v="46"/>
    <x v="0"/>
    <s v="prd_2"/>
    <d v="2020-02-26T12:43:55"/>
    <d v="2020-07-09T17:49:15"/>
    <n v="125"/>
    <d v="2020-02-01T00:00:00"/>
    <x v="6"/>
    <n v="0"/>
    <n v="0"/>
    <n v="0"/>
    <n v="0"/>
  </r>
  <r>
    <s v="CC126144"/>
    <d v="2020-02-27T11:36:33"/>
    <s v="C66531"/>
    <s v="phone"/>
    <s v="signup"/>
    <n v="46"/>
    <x v="0"/>
    <s v="prd_2"/>
    <d v="2020-02-27T11:40:33"/>
    <d v="2020-05-19T13:16:38"/>
    <n v="125"/>
    <d v="2020-02-01T00:00:00"/>
    <x v="6"/>
    <n v="0"/>
    <n v="0"/>
    <n v="0"/>
    <n v="0"/>
  </r>
  <r>
    <s v="CC127087"/>
    <d v="2020-03-02T14:52:52"/>
    <s v="C259997"/>
    <s v="phone"/>
    <s v="support"/>
    <n v="46"/>
    <x v="0"/>
    <s v="prd_2"/>
    <d v="2019-10-02T14:04:32"/>
    <d v="2021-06-14T10:43:22"/>
    <n v="125"/>
    <d v="2020-03-01T00:00:00"/>
    <x v="6"/>
    <n v="0"/>
    <n v="5"/>
    <n v="5"/>
    <n v="5"/>
  </r>
  <r>
    <s v="CC127984"/>
    <d v="2020-03-06T11:48:47"/>
    <s v="C67515"/>
    <s v="phone"/>
    <s v="signup"/>
    <n v="46"/>
    <x v="1"/>
    <s v="prd_2"/>
    <d v="2020-03-06T11:52:23"/>
    <d v="2021-03-22T15:51:38"/>
    <n v="125"/>
    <d v="2020-03-01T00:00:00"/>
    <x v="6"/>
    <n v="0"/>
    <n v="0"/>
    <n v="0"/>
    <n v="0"/>
  </r>
  <r>
    <s v="CC128034"/>
    <d v="2020-03-06T13:23:25"/>
    <s v="C67552"/>
    <s v="phone"/>
    <s v="signup"/>
    <n v="46"/>
    <x v="1"/>
    <s v="prd_2"/>
    <d v="2020-03-06T13:27:21"/>
    <d v="2020-08-19T16:39:32"/>
    <n v="125"/>
    <d v="2020-03-01T00:00:00"/>
    <x v="6"/>
    <n v="0"/>
    <n v="0"/>
    <n v="0"/>
    <n v="0"/>
  </r>
  <r>
    <s v="CC128907"/>
    <d v="2020-03-10T14:22:46"/>
    <s v="C64182"/>
    <s v="email"/>
    <s v="support"/>
    <n v="46"/>
    <x v="0"/>
    <s v="prd_2"/>
    <d v="2020-02-06T13:01:33"/>
    <d v="2020-03-17T14:20:09"/>
    <n v="125"/>
    <d v="2020-03-01T00:00:00"/>
    <x v="6"/>
    <n v="0"/>
    <n v="1"/>
    <n v="1"/>
    <n v="1"/>
  </r>
  <r>
    <s v="CC130008"/>
    <d v="2020-03-16T10:36:29"/>
    <s v="C68477"/>
    <s v="phone"/>
    <s v="signup"/>
    <n v="46"/>
    <x v="1"/>
    <s v="prd_2"/>
    <d v="2020-03-16T10:42:02"/>
    <d v="2020-09-12T14:24:51"/>
    <n v="125"/>
    <d v="2020-03-01T00:00:00"/>
    <x v="6"/>
    <n v="0"/>
    <n v="0"/>
    <n v="0"/>
    <n v="0"/>
  </r>
  <r>
    <s v="CC130550"/>
    <d v="2020-03-18T10:17:55"/>
    <s v="C68803"/>
    <s v="phone"/>
    <s v="signup"/>
    <n v="46"/>
    <x v="1"/>
    <s v="prd_2"/>
    <d v="2020-03-18T10:21:26"/>
    <d v="2020-09-05T12:17:00"/>
    <n v="125"/>
    <d v="2020-03-01T00:00:00"/>
    <x v="6"/>
    <n v="0"/>
    <n v="0"/>
    <n v="0"/>
    <n v="0"/>
  </r>
  <r>
    <s v="CC131048"/>
    <d v="2020-03-20T09:08:36"/>
    <s v="C69061"/>
    <s v="phone"/>
    <s v="signup"/>
    <n v="46"/>
    <x v="1"/>
    <s v="prd_2"/>
    <d v="2020-03-20T09:10:44"/>
    <d v="2021-11-17T14:21:55"/>
    <n v="125"/>
    <d v="2020-03-01T00:00:00"/>
    <x v="6"/>
    <n v="0"/>
    <n v="0"/>
    <n v="0"/>
    <n v="0"/>
  </r>
  <r>
    <s v="CC131648"/>
    <d v="2020-03-23T11:08:29"/>
    <s v="C69290"/>
    <s v="phone"/>
    <s v="signup"/>
    <n v="46"/>
    <x v="0"/>
    <s v="prd_2"/>
    <d v="2020-03-23T11:11:38"/>
    <d v="2021-02-24T15:40:14"/>
    <n v="125"/>
    <d v="2020-03-01T00:00:00"/>
    <x v="6"/>
    <n v="0"/>
    <n v="0"/>
    <n v="0"/>
    <n v="0"/>
  </r>
  <r>
    <s v="CC131686"/>
    <d v="2020-03-23T12:00:22"/>
    <s v="C69323"/>
    <s v="phone"/>
    <s v="signup"/>
    <n v="46"/>
    <x v="0"/>
    <s v="prd_2"/>
    <d v="2020-03-23T12:03:17"/>
    <d v="2021-08-15T17:50:32"/>
    <n v="125"/>
    <d v="2020-03-01T00:00:00"/>
    <x v="6"/>
    <n v="0"/>
    <n v="0"/>
    <n v="0"/>
    <n v="0"/>
  </r>
  <r>
    <s v="CC131871"/>
    <d v="2020-03-23T19:08:51"/>
    <s v="C68477"/>
    <s v="email"/>
    <s v="support"/>
    <n v="46"/>
    <x v="1"/>
    <s v="prd_2"/>
    <d v="2020-03-16T10:42:02"/>
    <d v="2020-09-12T14:24:51"/>
    <n v="125"/>
    <d v="2020-03-01T00:00:00"/>
    <x v="6"/>
    <n v="0"/>
    <n v="0"/>
    <n v="0"/>
    <n v="0"/>
  </r>
  <r>
    <s v="CC132103"/>
    <d v="2020-03-24T16:41:11"/>
    <s v="C60907"/>
    <s v="phone"/>
    <s v="support"/>
    <n v="46"/>
    <x v="1"/>
    <s v="prd_2"/>
    <d v="2020-01-08T13:51:22"/>
    <d v="2020-03-10T13:01:09"/>
    <n v="125"/>
    <d v="2020-03-01T00:00:00"/>
    <x v="6"/>
    <n v="1"/>
    <n v="3"/>
    <n v="2"/>
    <n v="2"/>
  </r>
  <r>
    <s v="CC133662"/>
    <d v="2020-03-31T13:25:22"/>
    <s v="C70341"/>
    <s v="phone"/>
    <s v="signup"/>
    <n v="46"/>
    <x v="1"/>
    <s v="prd_2"/>
    <d v="2020-03-31T13:29:16"/>
    <d v="2021-11-15T10:53:04"/>
    <n v="125"/>
    <d v="2020-03-01T00:00:00"/>
    <x v="6"/>
    <n v="0"/>
    <n v="0"/>
    <n v="0"/>
    <n v="0"/>
  </r>
  <r>
    <s v="CC134275"/>
    <d v="2020-04-02T15:35:25"/>
    <s v="C66531"/>
    <s v="email"/>
    <s v="support"/>
    <n v="46"/>
    <x v="0"/>
    <s v="prd_2"/>
    <d v="2020-02-27T11:40:33"/>
    <d v="2020-05-19T13:16:38"/>
    <n v="125"/>
    <d v="2020-04-01T00:00:00"/>
    <x v="6"/>
    <n v="0"/>
    <n v="1"/>
    <n v="1"/>
    <n v="1"/>
  </r>
  <r>
    <s v="CC135269"/>
    <d v="2020-04-07T12:05:55"/>
    <s v="C45974"/>
    <s v="email"/>
    <s v="support"/>
    <n v="46"/>
    <x v="1"/>
    <s v="prd_2"/>
    <d v="2019-06-17T12:51:59"/>
    <d v="2020-08-01T11:58:02"/>
    <n v="125"/>
    <d v="2020-04-01T00:00:00"/>
    <x v="6"/>
    <n v="0"/>
    <n v="10"/>
    <n v="10"/>
    <n v="10"/>
  </r>
  <r>
    <s v="CC135288"/>
    <d v="2020-04-07T12:26:50"/>
    <s v="C71168"/>
    <s v="phone"/>
    <s v="signup"/>
    <n v="46"/>
    <x v="1"/>
    <s v="prd_2"/>
    <d v="2020-04-07T12:31:53"/>
    <d v="2020-04-28T17:09:54"/>
    <n v="125"/>
    <d v="2020-04-01T00:00:00"/>
    <x v="6"/>
    <n v="0"/>
    <n v="0"/>
    <n v="0"/>
    <n v="0"/>
  </r>
  <r>
    <s v="CC135350"/>
    <d v="2020-04-07T14:28:39"/>
    <s v="C71204"/>
    <s v="phone"/>
    <s v="signup"/>
    <n v="46"/>
    <x v="1"/>
    <s v="prd_2"/>
    <d v="2020-04-07T14:33:21"/>
    <d v="2020-10-17T15:21:49"/>
    <n v="125"/>
    <d v="2020-04-01T00:00:00"/>
    <x v="6"/>
    <n v="0"/>
    <n v="0"/>
    <n v="0"/>
    <n v="0"/>
  </r>
  <r>
    <s v="CC135380"/>
    <d v="2020-04-07T15:43:13"/>
    <s v="C67515"/>
    <s v="phone"/>
    <s v="support"/>
    <n v="46"/>
    <x v="1"/>
    <s v="prd_2"/>
    <d v="2020-03-06T11:52:23"/>
    <d v="2021-03-22T15:51:38"/>
    <n v="125"/>
    <d v="2020-04-01T00:00:00"/>
    <x v="6"/>
    <n v="0"/>
    <n v="1"/>
    <n v="1"/>
    <n v="1"/>
  </r>
  <r>
    <s v="CC135640"/>
    <d v="2020-04-08T15:14:48"/>
    <s v="C71385"/>
    <s v="phone"/>
    <s v="signup"/>
    <n v="46"/>
    <x v="0"/>
    <s v="prd_2"/>
    <d v="2020-04-08T15:19:03"/>
    <d v="2020-08-16T09:17:27"/>
    <n v="125"/>
    <d v="2020-04-01T00:00:00"/>
    <x v="6"/>
    <n v="0"/>
    <n v="0"/>
    <n v="0"/>
    <n v="0"/>
  </r>
  <r>
    <s v="CC137106"/>
    <d v="2020-04-15T08:25:04"/>
    <s v="C71204"/>
    <s v="phone"/>
    <s v="support"/>
    <n v="46"/>
    <x v="1"/>
    <s v="prd_2"/>
    <d v="2020-04-07T14:33:21"/>
    <d v="2020-10-17T15:21:49"/>
    <n v="125"/>
    <d v="2020-04-01T00:00:00"/>
    <x v="6"/>
    <n v="0"/>
    <n v="0"/>
    <n v="0"/>
    <n v="0"/>
  </r>
  <r>
    <s v="CC137598"/>
    <d v="2020-04-16T14:44:09"/>
    <s v="C294414"/>
    <s v="phone"/>
    <s v="support"/>
    <n v="46"/>
    <x v="0"/>
    <s v="prd_2"/>
    <d v="2020-02-27T14:23:51"/>
    <d v="2020-10-08T11:59:15"/>
    <n v="125"/>
    <d v="2020-04-01T00:00:00"/>
    <x v="6"/>
    <n v="0"/>
    <n v="2"/>
    <n v="2"/>
    <n v="2"/>
  </r>
  <r>
    <s v="CC137805"/>
    <d v="2020-04-17T13:20:07"/>
    <s v="C72441"/>
    <s v="phone"/>
    <s v="signup"/>
    <n v="46"/>
    <x v="0"/>
    <s v="prd_2"/>
    <d v="2020-04-17T13:23:46"/>
    <d v="2021-06-28T17:12:39"/>
    <n v="125"/>
    <d v="2020-04-01T00:00:00"/>
    <x v="6"/>
    <n v="0"/>
    <n v="0"/>
    <n v="0"/>
    <n v="0"/>
  </r>
  <r>
    <s v="CC138330"/>
    <d v="2020-04-20T11:38:42"/>
    <s v="C72614"/>
    <s v="phone"/>
    <s v="signup"/>
    <n v="46"/>
    <x v="0"/>
    <s v="prd_2"/>
    <d v="2020-04-20T11:43:21"/>
    <d v="2020-10-15T16:43:10"/>
    <n v="125"/>
    <d v="2020-04-01T00:00:00"/>
    <x v="6"/>
    <n v="0"/>
    <n v="0"/>
    <n v="0"/>
    <n v="0"/>
  </r>
  <r>
    <s v="CC139676"/>
    <d v="2020-04-25T12:38:17"/>
    <s v="C73280"/>
    <s v="phone"/>
    <s v="signup"/>
    <n v="46"/>
    <x v="1"/>
    <s v="prd_2"/>
    <d v="2020-04-25T12:43:26"/>
    <d v="2021-11-08T12:56:56"/>
    <n v="125"/>
    <d v="2020-04-01T00:00:00"/>
    <x v="6"/>
    <n v="0"/>
    <n v="0"/>
    <n v="0"/>
    <n v="0"/>
  </r>
  <r>
    <s v="CC140171"/>
    <d v="2020-04-27T13:35:21"/>
    <s v="C73489"/>
    <s v="phone"/>
    <s v="signup"/>
    <n v="46"/>
    <x v="0"/>
    <s v="prd_2"/>
    <d v="2020-04-27T13:41:16"/>
    <d v="2021-06-12T13:52:07"/>
    <n v="125"/>
    <d v="2020-04-01T00:00:00"/>
    <x v="6"/>
    <n v="0"/>
    <n v="0"/>
    <n v="0"/>
    <n v="0"/>
  </r>
  <r>
    <s v="CC140212"/>
    <d v="2020-04-27T14:45:21"/>
    <s v="C73510"/>
    <s v="phone"/>
    <s v="signup"/>
    <n v="46"/>
    <x v="0"/>
    <s v="prd_2"/>
    <d v="2020-04-27T14:48:51"/>
    <d v="2021-03-06T14:48:28"/>
    <n v="125"/>
    <d v="2020-04-01T00:00:00"/>
    <x v="6"/>
    <n v="0"/>
    <n v="0"/>
    <n v="0"/>
    <n v="0"/>
  </r>
  <r>
    <s v="CC140567"/>
    <d v="2020-04-29T10:12:09"/>
    <s v="C73688"/>
    <s v="phone"/>
    <s v="signup"/>
    <n v="46"/>
    <x v="0"/>
    <s v="prd_2"/>
    <d v="2020-04-29T10:19:47"/>
    <d v="2021-05-12T10:55:15"/>
    <n v="125"/>
    <d v="2020-04-01T00:00:00"/>
    <x v="6"/>
    <n v="0"/>
    <n v="0"/>
    <n v="0"/>
    <n v="0"/>
  </r>
  <r>
    <s v="CC100283"/>
    <d v="2019-10-05T13:29:51"/>
    <s v="C192959"/>
    <s v="phone"/>
    <s v="support"/>
    <n v="46"/>
    <x v="0"/>
    <s v="prd_2"/>
    <d v="2018-12-17T10:28:26"/>
    <m/>
    <n v="125"/>
    <d v="2019-10-01T00:00:00"/>
    <x v="6"/>
    <n v="1"/>
    <n v="10"/>
    <n v="10"/>
    <n v="10"/>
  </r>
  <r>
    <s v="CC100441"/>
    <d v="2019-10-06T15:57:52"/>
    <s v="C52892"/>
    <s v="phone"/>
    <s v="support"/>
    <n v="46"/>
    <x v="1"/>
    <s v="prd_2"/>
    <d v="2019-09-06T13:56:07"/>
    <m/>
    <n v="125"/>
    <d v="2019-10-01T00:00:00"/>
    <x v="6"/>
    <n v="1"/>
    <n v="1"/>
    <n v="1"/>
    <n v="1"/>
  </r>
  <r>
    <s v="CC100818"/>
    <d v="2019-10-08T17:24:41"/>
    <s v="C184590"/>
    <s v="phone"/>
    <s v="support"/>
    <n v="46"/>
    <x v="0"/>
    <s v="prd_2"/>
    <d v="2018-08-22T16:16:23"/>
    <m/>
    <n v="125"/>
    <d v="2019-10-01T00:00:00"/>
    <x v="6"/>
    <n v="1"/>
    <n v="14"/>
    <n v="14"/>
    <n v="14"/>
  </r>
  <r>
    <s v="CC101031"/>
    <d v="2019-10-10T10:29:18"/>
    <s v="C55266"/>
    <s v="phone"/>
    <s v="signup"/>
    <n v="46"/>
    <x v="1"/>
    <s v="prd_2"/>
    <d v="2019-10-10T10:32:41"/>
    <m/>
    <n v="125"/>
    <d v="2019-10-01T00:00:00"/>
    <x v="6"/>
    <n v="1"/>
    <n v="0"/>
    <n v="0"/>
    <n v="0"/>
  </r>
  <r>
    <s v="CC101644"/>
    <d v="2019-10-14T10:33:09"/>
    <s v="C236032"/>
    <s v="phone"/>
    <s v="support"/>
    <n v="46"/>
    <x v="0"/>
    <s v="prd_2"/>
    <d v="2019-06-13T16:46:56"/>
    <m/>
    <n v="125"/>
    <d v="2019-10-01T00:00:00"/>
    <x v="6"/>
    <n v="1"/>
    <n v="4"/>
    <n v="4"/>
    <n v="4"/>
  </r>
  <r>
    <s v="CC101993"/>
    <d v="2019-10-15T17:59:25"/>
    <s v="C42554"/>
    <s v="phone"/>
    <s v="support"/>
    <n v="46"/>
    <x v="1"/>
    <s v="prd_2"/>
    <d v="2019-05-11T10:44:43"/>
    <m/>
    <n v="125"/>
    <d v="2019-10-01T00:00:00"/>
    <x v="6"/>
    <n v="1"/>
    <n v="5"/>
    <n v="5"/>
    <n v="5"/>
  </r>
  <r>
    <s v="CC102125"/>
    <d v="2019-10-16T14:55:52"/>
    <s v="C55704"/>
    <s v="phone"/>
    <s v="signup"/>
    <n v="46"/>
    <x v="1"/>
    <s v="prd_2"/>
    <d v="2019-10-16T15:00:04"/>
    <m/>
    <n v="125"/>
    <d v="2019-10-01T00:00:00"/>
    <x v="6"/>
    <n v="1"/>
    <n v="0"/>
    <n v="0"/>
    <n v="0"/>
  </r>
  <r>
    <s v="CC102250"/>
    <d v="2019-10-17T12:34:21"/>
    <s v="C35293"/>
    <s v="phone"/>
    <s v="support"/>
    <n v="46"/>
    <x v="1"/>
    <s v="prd_2"/>
    <d v="2019-02-27T12:10:31"/>
    <m/>
    <n v="125"/>
    <d v="2019-10-01T00:00:00"/>
    <x v="6"/>
    <n v="1"/>
    <n v="8"/>
    <n v="8"/>
    <n v="8"/>
  </r>
  <r>
    <s v="CC102748"/>
    <d v="2019-10-20T17:35:18"/>
    <s v="C33257"/>
    <s v="phone"/>
    <s v="support"/>
    <n v="46"/>
    <x v="0"/>
    <s v="prd_2"/>
    <d v="2019-02-05T15:10:50"/>
    <m/>
    <n v="125"/>
    <d v="2019-10-01T00:00:00"/>
    <x v="6"/>
    <n v="1"/>
    <n v="9"/>
    <n v="9"/>
    <n v="9"/>
  </r>
  <r>
    <s v="CC102982"/>
    <d v="2019-10-22T10:25:15"/>
    <s v="C56012"/>
    <s v="phone"/>
    <s v="signup"/>
    <n v="46"/>
    <x v="1"/>
    <s v="prd_2"/>
    <d v="2019-10-22T10:28:19"/>
    <m/>
    <n v="125"/>
    <d v="2019-10-01T00:00:00"/>
    <x v="6"/>
    <n v="1"/>
    <n v="0"/>
    <n v="0"/>
    <n v="0"/>
  </r>
  <r>
    <s v="CC103267"/>
    <d v="2019-10-23T14:27:57"/>
    <s v="C56136"/>
    <s v="phone"/>
    <s v="signup"/>
    <n v="46"/>
    <x v="1"/>
    <s v="prd_2"/>
    <d v="2019-10-23T14:32:37"/>
    <m/>
    <n v="125"/>
    <d v="2019-10-01T00:00:00"/>
    <x v="6"/>
    <n v="1"/>
    <n v="0"/>
    <n v="0"/>
    <n v="0"/>
  </r>
  <r>
    <s v="CC103791"/>
    <d v="2019-10-27T09:24:02"/>
    <s v="C56309"/>
    <s v="phone"/>
    <s v="signup"/>
    <n v="46"/>
    <x v="1"/>
    <s v="prd_2"/>
    <d v="2019-10-27T09:28:01"/>
    <m/>
    <n v="125"/>
    <d v="2019-10-01T00:00:00"/>
    <x v="6"/>
    <n v="1"/>
    <n v="0"/>
    <n v="0"/>
    <n v="0"/>
  </r>
  <r>
    <s v="CC104008"/>
    <d v="2019-10-28T12:55:13"/>
    <s v="C192177"/>
    <s v="email"/>
    <s v="support"/>
    <n v="46"/>
    <x v="1"/>
    <s v="prd_2"/>
    <d v="2018-12-01T11:48:50"/>
    <m/>
    <n v="125"/>
    <d v="2019-10-01T00:00:00"/>
    <x v="6"/>
    <n v="1"/>
    <n v="11"/>
    <n v="11"/>
    <n v="11"/>
  </r>
  <r>
    <s v="CC104102"/>
    <d v="2019-10-28T17:58:06"/>
    <s v="C192177"/>
    <s v="email"/>
    <s v="support"/>
    <n v="46"/>
    <x v="1"/>
    <s v="prd_2"/>
    <d v="2018-12-01T11:48:50"/>
    <m/>
    <n v="125"/>
    <d v="2019-10-01T00:00:00"/>
    <x v="6"/>
    <n v="1"/>
    <n v="11"/>
    <n v="11"/>
    <n v="11"/>
  </r>
  <r>
    <s v="CC104116"/>
    <d v="2019-10-29T09:08:47"/>
    <s v="C51726"/>
    <s v="phone"/>
    <s v="support"/>
    <n v="46"/>
    <x v="0"/>
    <s v="prd_2"/>
    <d v="2019-08-22T10:10:17"/>
    <m/>
    <n v="125"/>
    <d v="2019-10-01T00:00:00"/>
    <x v="6"/>
    <n v="1"/>
    <n v="2"/>
    <n v="2"/>
    <n v="2"/>
  </r>
  <r>
    <s v="CC104271"/>
    <d v="2019-10-30T08:26:51"/>
    <s v="C56485"/>
    <s v="phone"/>
    <s v="signup"/>
    <n v="46"/>
    <x v="1"/>
    <s v="prd_2"/>
    <d v="2019-10-30T08:31:27"/>
    <m/>
    <n v="125"/>
    <d v="2019-10-01T00:00:00"/>
    <x v="6"/>
    <n v="1"/>
    <n v="0"/>
    <n v="0"/>
    <n v="0"/>
  </r>
  <r>
    <s v="CC104330"/>
    <d v="2019-10-30T11:32:27"/>
    <s v="C52892"/>
    <s v="phone"/>
    <s v="support"/>
    <n v="46"/>
    <x v="1"/>
    <s v="prd_2"/>
    <d v="2019-09-06T13:56:07"/>
    <m/>
    <n v="125"/>
    <d v="2019-10-01T00:00:00"/>
    <x v="6"/>
    <n v="1"/>
    <n v="2"/>
    <n v="2"/>
    <n v="2"/>
  </r>
  <r>
    <s v="CC104422"/>
    <d v="2019-10-30T15:07:52"/>
    <s v="C47682"/>
    <s v="email"/>
    <s v="support"/>
    <n v="46"/>
    <x v="0"/>
    <s v="prd_2"/>
    <d v="2019-07-04T14:22:07"/>
    <m/>
    <n v="125"/>
    <d v="2019-10-01T00:00:00"/>
    <x v="6"/>
    <n v="1"/>
    <n v="4"/>
    <n v="4"/>
    <n v="4"/>
  </r>
  <r>
    <s v="CC104523"/>
    <d v="2019-10-31T12:04:05"/>
    <s v="C246711"/>
    <s v="email"/>
    <s v="support"/>
    <n v="46"/>
    <x v="0"/>
    <s v="prd_2"/>
    <d v="2019-07-29T12:11:58"/>
    <m/>
    <n v="125"/>
    <d v="2019-10-01T00:00:00"/>
    <x v="6"/>
    <n v="1"/>
    <n v="3"/>
    <n v="3"/>
    <n v="3"/>
  </r>
  <r>
    <s v="CC104904"/>
    <d v="2019-11-03T09:24:01"/>
    <s v="C20570"/>
    <s v="email"/>
    <s v="support"/>
    <n v="46"/>
    <x v="0"/>
    <s v="prd_2"/>
    <d v="2018-05-07T12:04:58"/>
    <m/>
    <n v="125"/>
    <d v="2019-11-01T00:00:00"/>
    <x v="6"/>
    <n v="1"/>
    <n v="18"/>
    <n v="18"/>
    <n v="18"/>
  </r>
  <r>
    <s v="CC104942"/>
    <d v="2019-11-03T12:08:57"/>
    <s v="C31745"/>
    <s v="phone"/>
    <s v="support"/>
    <n v="46"/>
    <x v="1"/>
    <s v="prd_2"/>
    <d v="2019-01-21T12:32:40"/>
    <m/>
    <n v="125"/>
    <d v="2019-11-01T00:00:00"/>
    <x v="6"/>
    <n v="1"/>
    <n v="10"/>
    <n v="10"/>
    <n v="10"/>
  </r>
  <r>
    <s v="CC105425"/>
    <d v="2019-11-06T11:41:44"/>
    <s v="C56928"/>
    <s v="phone"/>
    <s v="signup"/>
    <n v="46"/>
    <x v="0"/>
    <s v="prd_2"/>
    <d v="2019-11-06T11:44:46"/>
    <m/>
    <n v="125"/>
    <d v="2019-11-01T00:00:00"/>
    <x v="6"/>
    <n v="1"/>
    <n v="0"/>
    <n v="0"/>
    <n v="0"/>
  </r>
  <r>
    <s v="CC105886"/>
    <d v="2019-11-09T12:13:31"/>
    <s v="C45878"/>
    <s v="phone"/>
    <s v="support"/>
    <n v="46"/>
    <x v="0"/>
    <s v="prd_2"/>
    <d v="2019-06-17T07:54:52"/>
    <m/>
    <n v="125"/>
    <d v="2019-11-01T00:00:00"/>
    <x v="6"/>
    <n v="1"/>
    <n v="5"/>
    <n v="5"/>
    <n v="5"/>
  </r>
  <r>
    <s v="CC106606"/>
    <d v="2019-11-13T16:15:28"/>
    <s v="C263866"/>
    <s v="phone"/>
    <s v="support"/>
    <n v="46"/>
    <x v="1"/>
    <s v="prd_2"/>
    <d v="2019-10-23T17:19:20"/>
    <m/>
    <n v="125"/>
    <d v="2019-11-01T00:00:00"/>
    <x v="6"/>
    <n v="1"/>
    <n v="1"/>
    <n v="1"/>
    <n v="1"/>
  </r>
  <r>
    <s v="CC107316"/>
    <d v="2019-11-18T13:24:35"/>
    <s v="C57595"/>
    <s v="phone"/>
    <s v="signup"/>
    <n v="46"/>
    <x v="0"/>
    <s v="prd_2"/>
    <d v="2019-11-18T13:28:36"/>
    <m/>
    <n v="125"/>
    <d v="2019-11-01T00:00:00"/>
    <x v="6"/>
    <n v="1"/>
    <n v="0"/>
    <n v="0"/>
    <n v="0"/>
  </r>
  <r>
    <s v="CC107658"/>
    <d v="2019-11-20T13:38:29"/>
    <s v="C57738"/>
    <s v="phone"/>
    <s v="signup"/>
    <n v="46"/>
    <x v="1"/>
    <s v="prd_2"/>
    <d v="2019-11-20T13:42:41"/>
    <m/>
    <n v="125"/>
    <d v="2019-11-01T00:00:00"/>
    <x v="6"/>
    <n v="1"/>
    <n v="0"/>
    <n v="0"/>
    <n v="0"/>
  </r>
  <r>
    <s v="CC108563"/>
    <d v="2019-11-26T17:06:42"/>
    <s v="C38518"/>
    <s v="phone"/>
    <s v="support"/>
    <n v="46"/>
    <x v="1"/>
    <s v="prd_2"/>
    <d v="2019-04-01T12:10:26"/>
    <m/>
    <n v="125"/>
    <d v="2019-11-01T00:00:00"/>
    <x v="6"/>
    <n v="1"/>
    <n v="8"/>
    <n v="8"/>
    <n v="8"/>
  </r>
  <r>
    <s v="CC108826"/>
    <d v="2019-11-28T13:56:13"/>
    <s v="C58170"/>
    <s v="phone"/>
    <s v="signup"/>
    <n v="46"/>
    <x v="0"/>
    <s v="prd_2"/>
    <d v="2019-11-28T13:59:38"/>
    <m/>
    <n v="125"/>
    <d v="2019-11-01T00:00:00"/>
    <x v="6"/>
    <n v="1"/>
    <n v="0"/>
    <n v="0"/>
    <n v="0"/>
  </r>
  <r>
    <s v="CC108939"/>
    <d v="2019-11-29T11:16:43"/>
    <s v="C251669"/>
    <s v="phone"/>
    <s v="support"/>
    <n v="46"/>
    <x v="1"/>
    <s v="prd_2"/>
    <d v="2019-08-20T16:43:30"/>
    <m/>
    <n v="125"/>
    <d v="2019-11-01T00:00:00"/>
    <x v="6"/>
    <n v="1"/>
    <n v="3"/>
    <n v="3"/>
    <n v="3"/>
  </r>
  <r>
    <s v="CC109306"/>
    <d v="2019-12-02T11:05:25"/>
    <s v="C58281"/>
    <s v="phone"/>
    <s v="signup"/>
    <n v="46"/>
    <x v="1"/>
    <s v="prd_2"/>
    <d v="2019-12-02T11:08:42"/>
    <m/>
    <n v="125"/>
    <d v="2019-12-01T00:00:00"/>
    <x v="6"/>
    <n v="1"/>
    <n v="0"/>
    <n v="0"/>
    <n v="0"/>
  </r>
  <r>
    <s v="CC109450"/>
    <d v="2019-12-03T08:48:51"/>
    <s v="C58352"/>
    <s v="phone"/>
    <s v="signup"/>
    <n v="46"/>
    <x v="0"/>
    <s v="prd_2"/>
    <d v="2019-12-03T08:51:59"/>
    <m/>
    <n v="125"/>
    <d v="2019-12-01T00:00:00"/>
    <x v="6"/>
    <n v="1"/>
    <n v="0"/>
    <n v="0"/>
    <n v="0"/>
  </r>
  <r>
    <s v="CC110331"/>
    <d v="2019-12-09T10:16:04"/>
    <s v="C58658"/>
    <s v="phone"/>
    <s v="signup"/>
    <n v="46"/>
    <x v="0"/>
    <s v="prd_2"/>
    <d v="2019-12-09T10:18:59"/>
    <m/>
    <n v="125"/>
    <d v="2019-12-01T00:00:00"/>
    <x v="6"/>
    <n v="1"/>
    <n v="0"/>
    <n v="0"/>
    <n v="0"/>
  </r>
  <r>
    <s v="CC110544"/>
    <d v="2019-12-10T12:09:13"/>
    <s v="C58742"/>
    <s v="phone"/>
    <s v="signup"/>
    <n v="46"/>
    <x v="0"/>
    <s v="prd_2"/>
    <d v="2019-12-10T12:13:59"/>
    <m/>
    <n v="125"/>
    <d v="2019-12-01T00:00:00"/>
    <x v="6"/>
    <n v="1"/>
    <n v="0"/>
    <n v="0"/>
    <n v="0"/>
  </r>
  <r>
    <s v="CC110572"/>
    <d v="2019-12-10T13:02:02"/>
    <s v="C58758"/>
    <s v="phone"/>
    <s v="signup"/>
    <n v="46"/>
    <x v="1"/>
    <s v="prd_2"/>
    <d v="2019-12-10T13:07:06"/>
    <m/>
    <n v="125"/>
    <d v="2019-12-01T00:00:00"/>
    <x v="6"/>
    <n v="1"/>
    <n v="0"/>
    <n v="0"/>
    <n v="0"/>
  </r>
  <r>
    <s v="CC110886"/>
    <d v="2019-12-12T12:29:13"/>
    <s v="C58886"/>
    <s v="phone"/>
    <s v="signup"/>
    <n v="46"/>
    <x v="0"/>
    <s v="prd_2"/>
    <d v="2019-12-12T12:32:35"/>
    <m/>
    <n v="125"/>
    <d v="2019-12-01T00:00:00"/>
    <x v="6"/>
    <n v="1"/>
    <n v="0"/>
    <n v="0"/>
    <n v="0"/>
  </r>
  <r>
    <s v="CC111117"/>
    <d v="2019-12-14T07:48:10"/>
    <s v="C257586"/>
    <s v="email"/>
    <s v="support"/>
    <n v="46"/>
    <x v="1"/>
    <s v="prd_2"/>
    <d v="2019-09-19T12:38:14"/>
    <m/>
    <n v="125"/>
    <d v="2019-12-01T00:00:00"/>
    <x v="6"/>
    <n v="1"/>
    <n v="3"/>
    <n v="3"/>
    <n v="3"/>
  </r>
  <r>
    <s v="CC111556"/>
    <d v="2019-12-17T09:45:38"/>
    <s v="C53551"/>
    <s v="phone"/>
    <s v="support"/>
    <n v="46"/>
    <x v="0"/>
    <s v="prd_2"/>
    <d v="2019-09-16T11:47:31"/>
    <m/>
    <n v="125"/>
    <d v="2019-12-01T00:00:00"/>
    <x v="6"/>
    <n v="1"/>
    <n v="3"/>
    <n v="3"/>
    <n v="3"/>
  </r>
  <r>
    <s v="CC111584"/>
    <d v="2019-12-17T11:08:20"/>
    <s v="C59101"/>
    <s v="phone"/>
    <s v="signup"/>
    <n v="46"/>
    <x v="0"/>
    <s v="prd_2"/>
    <d v="2019-12-17T11:13:44"/>
    <m/>
    <n v="125"/>
    <d v="2019-12-01T00:00:00"/>
    <x v="6"/>
    <n v="1"/>
    <n v="0"/>
    <n v="0"/>
    <n v="0"/>
  </r>
  <r>
    <s v="CC111807"/>
    <d v="2019-12-18T12:22:43"/>
    <s v="C254432"/>
    <s v="phone"/>
    <s v="support"/>
    <n v="46"/>
    <x v="0"/>
    <s v="prd_2"/>
    <d v="2019-09-03T12:12:33"/>
    <m/>
    <n v="125"/>
    <d v="2019-12-01T00:00:00"/>
    <x v="6"/>
    <n v="1"/>
    <n v="4"/>
    <n v="4"/>
    <n v="4"/>
  </r>
  <r>
    <s v="CC112327"/>
    <d v="2019-12-22T11:36:39"/>
    <s v="C59367"/>
    <s v="phone"/>
    <s v="signup"/>
    <n v="46"/>
    <x v="1"/>
    <s v="prd_2"/>
    <d v="2019-12-22T11:41:26"/>
    <m/>
    <n v="125"/>
    <d v="2019-12-01T00:00:00"/>
    <x v="6"/>
    <n v="1"/>
    <n v="0"/>
    <n v="0"/>
    <n v="0"/>
  </r>
  <r>
    <s v="CC112457"/>
    <d v="2019-12-23T11:13:34"/>
    <s v="C59402"/>
    <s v="phone"/>
    <s v="signup"/>
    <n v="46"/>
    <x v="0"/>
    <s v="prd_2"/>
    <d v="2019-12-23T11:16:04"/>
    <m/>
    <n v="125"/>
    <d v="2019-12-01T00:00:00"/>
    <x v="6"/>
    <n v="1"/>
    <n v="0"/>
    <n v="0"/>
    <n v="0"/>
  </r>
  <r>
    <s v="CC112643"/>
    <d v="2019-12-24T12:16:46"/>
    <s v="C59487"/>
    <s v="phone"/>
    <s v="signup"/>
    <n v="46"/>
    <x v="1"/>
    <s v="prd_2"/>
    <d v="2019-12-24T12:22:43"/>
    <m/>
    <n v="125"/>
    <d v="2019-12-01T00:00:00"/>
    <x v="6"/>
    <n v="1"/>
    <n v="0"/>
    <n v="0"/>
    <n v="0"/>
  </r>
  <r>
    <s v="CC113426"/>
    <d v="2019-12-30T12:27:55"/>
    <s v="C49861"/>
    <s v="phone"/>
    <s v="support"/>
    <n v="46"/>
    <x v="0"/>
    <s v="prd_2"/>
    <d v="2019-07-30T13:41:50"/>
    <m/>
    <n v="125"/>
    <d v="2019-12-01T00:00:00"/>
    <x v="6"/>
    <n v="1"/>
    <n v="5"/>
    <n v="5"/>
    <n v="5"/>
  </r>
  <r>
    <s v="CC113717"/>
    <d v="2020-01-01T09:56:45"/>
    <s v="C59862"/>
    <s v="phone"/>
    <s v="signup"/>
    <n v="46"/>
    <x v="0"/>
    <s v="prd_2"/>
    <d v="2020-01-01T10:02:48"/>
    <m/>
    <n v="125"/>
    <d v="2020-01-01T00:00:00"/>
    <x v="6"/>
    <n v="1"/>
    <n v="0"/>
    <n v="0"/>
    <n v="0"/>
  </r>
  <r>
    <s v="CC113860"/>
    <d v="2020-01-01T13:03:46"/>
    <s v="C59979"/>
    <s v="phone"/>
    <s v="signup"/>
    <n v="46"/>
    <x v="1"/>
    <s v="prd_2"/>
    <d v="2020-01-01T13:08:30"/>
    <m/>
    <n v="125"/>
    <d v="2020-01-01T00:00:00"/>
    <x v="6"/>
    <n v="1"/>
    <n v="0"/>
    <n v="0"/>
    <n v="0"/>
  </r>
  <r>
    <s v="CC113863"/>
    <d v="2020-01-01T13:09:04"/>
    <s v="C59981"/>
    <s v="phone"/>
    <s v="signup"/>
    <n v="46"/>
    <x v="1"/>
    <s v="prd_2"/>
    <d v="2020-01-01T13:13:37"/>
    <m/>
    <n v="125"/>
    <d v="2020-01-01T00:00:00"/>
    <x v="6"/>
    <n v="1"/>
    <n v="0"/>
    <n v="0"/>
    <n v="0"/>
  </r>
  <r>
    <s v="CC113887"/>
    <d v="2020-01-01T13:32:26"/>
    <s v="C59991"/>
    <s v="phone"/>
    <s v="signup"/>
    <n v="46"/>
    <x v="0"/>
    <s v="prd_2"/>
    <d v="2020-01-01T13:36:21"/>
    <m/>
    <n v="125"/>
    <d v="2020-01-01T00:00:00"/>
    <x v="6"/>
    <n v="1"/>
    <n v="0"/>
    <n v="0"/>
    <n v="0"/>
  </r>
  <r>
    <s v="CC113929"/>
    <d v="2020-01-01T14:35:07"/>
    <s v="C56485"/>
    <s v="phone"/>
    <s v="support"/>
    <n v="46"/>
    <x v="1"/>
    <s v="prd_2"/>
    <d v="2019-10-30T08:31:27"/>
    <m/>
    <n v="125"/>
    <d v="2020-01-01T00:00:00"/>
    <x v="6"/>
    <n v="1"/>
    <n v="2"/>
    <n v="2"/>
    <n v="2"/>
  </r>
  <r>
    <s v="CC114050"/>
    <d v="2020-01-02T11:00:06"/>
    <s v="C60099"/>
    <s v="phone"/>
    <s v="signup"/>
    <n v="46"/>
    <x v="0"/>
    <s v="prd_2"/>
    <d v="2020-01-02T11:04:12"/>
    <m/>
    <n v="125"/>
    <d v="2020-01-01T00:00:00"/>
    <x v="6"/>
    <n v="1"/>
    <n v="0"/>
    <n v="0"/>
    <n v="0"/>
  </r>
  <r>
    <s v="CC114219"/>
    <d v="2020-01-02T15:26:42"/>
    <s v="C60211"/>
    <s v="phone"/>
    <s v="signup"/>
    <n v="46"/>
    <x v="0"/>
    <s v="prd_2"/>
    <d v="2020-01-02T15:30:39"/>
    <m/>
    <n v="125"/>
    <d v="2020-01-01T00:00:00"/>
    <x v="6"/>
    <n v="1"/>
    <n v="0"/>
    <n v="0"/>
    <n v="0"/>
  </r>
  <r>
    <s v="CC114463"/>
    <d v="2020-01-04T09:14:44"/>
    <s v="C60362"/>
    <s v="phone"/>
    <s v="signup"/>
    <n v="46"/>
    <x v="0"/>
    <s v="prd_2"/>
    <d v="2020-01-04T09:18:59"/>
    <m/>
    <n v="125"/>
    <d v="2020-01-01T00:00:00"/>
    <x v="6"/>
    <n v="1"/>
    <n v="0"/>
    <n v="0"/>
    <n v="0"/>
  </r>
  <r>
    <s v="CC114860"/>
    <d v="2020-01-06T11:34:02"/>
    <s v="C60529"/>
    <s v="phone"/>
    <s v="signup"/>
    <n v="46"/>
    <x v="0"/>
    <s v="prd_2"/>
    <d v="2020-01-06T11:38:40"/>
    <m/>
    <n v="125"/>
    <d v="2020-01-01T00:00:00"/>
    <x v="6"/>
    <n v="1"/>
    <n v="0"/>
    <n v="0"/>
    <n v="0"/>
  </r>
  <r>
    <s v="CC114872"/>
    <d v="2020-01-06T11:44:47"/>
    <s v="C60537"/>
    <s v="phone"/>
    <s v="signup"/>
    <n v="46"/>
    <x v="0"/>
    <s v="prd_2"/>
    <d v="2020-01-06T11:49:02"/>
    <m/>
    <n v="125"/>
    <d v="2020-01-01T00:00:00"/>
    <x v="6"/>
    <n v="1"/>
    <n v="0"/>
    <n v="0"/>
    <n v="0"/>
  </r>
  <r>
    <s v="CC114921"/>
    <d v="2020-01-06T12:29:44"/>
    <s v="C60572"/>
    <s v="phone"/>
    <s v="signup"/>
    <n v="46"/>
    <x v="0"/>
    <s v="prd_2"/>
    <d v="2020-01-06T12:31:35"/>
    <m/>
    <n v="125"/>
    <d v="2020-01-01T00:00:00"/>
    <x v="6"/>
    <n v="1"/>
    <n v="0"/>
    <n v="0"/>
    <n v="0"/>
  </r>
  <r>
    <s v="CC115364"/>
    <d v="2020-01-08T10:41:23"/>
    <s v="C60831"/>
    <s v="phone"/>
    <s v="signup"/>
    <n v="46"/>
    <x v="1"/>
    <s v="prd_2"/>
    <d v="2020-01-08T10:45:51"/>
    <m/>
    <n v="125"/>
    <d v="2020-01-01T00:00:00"/>
    <x v="6"/>
    <n v="1"/>
    <n v="0"/>
    <n v="0"/>
    <n v="0"/>
  </r>
  <r>
    <s v="CC115817"/>
    <d v="2020-01-10T11:10:44"/>
    <s v="C61110"/>
    <s v="phone"/>
    <s v="signup"/>
    <n v="46"/>
    <x v="1"/>
    <s v="prd_2"/>
    <d v="2020-01-10T11:14:57"/>
    <m/>
    <n v="125"/>
    <d v="2020-01-01T00:00:00"/>
    <x v="6"/>
    <n v="1"/>
    <n v="0"/>
    <n v="0"/>
    <n v="0"/>
  </r>
  <r>
    <s v="CC116219"/>
    <d v="2020-01-12T16:01:57"/>
    <s v="C46762"/>
    <s v="phone"/>
    <s v="support"/>
    <n v="46"/>
    <x v="1"/>
    <s v="prd_2"/>
    <d v="2019-06-25T13:31:24"/>
    <m/>
    <n v="125"/>
    <d v="2020-01-01T00:00:00"/>
    <x v="6"/>
    <n v="1"/>
    <n v="7"/>
    <n v="7"/>
    <n v="7"/>
  </r>
  <r>
    <s v="CC116368"/>
    <d v="2020-01-13T12:13:47"/>
    <s v="C61362"/>
    <s v="phone"/>
    <s v="signup"/>
    <n v="46"/>
    <x v="0"/>
    <s v="prd_2"/>
    <d v="2020-01-13T12:17:30"/>
    <m/>
    <n v="125"/>
    <d v="2020-01-01T00:00:00"/>
    <x v="6"/>
    <n v="1"/>
    <n v="0"/>
    <n v="0"/>
    <n v="0"/>
  </r>
  <r>
    <s v="CC116688"/>
    <d v="2020-01-14T13:46:15"/>
    <s v="C50469"/>
    <s v="phone"/>
    <s v="support"/>
    <n v="46"/>
    <x v="1"/>
    <s v="prd_2"/>
    <d v="2019-08-07T10:04:27"/>
    <m/>
    <n v="125"/>
    <d v="2020-01-01T00:00:00"/>
    <x v="6"/>
    <n v="1"/>
    <n v="5"/>
    <n v="5"/>
    <n v="5"/>
  </r>
  <r>
    <s v="CC117118"/>
    <d v="2020-01-16T12:20:18"/>
    <s v="C57595"/>
    <s v="email"/>
    <s v="support"/>
    <n v="46"/>
    <x v="0"/>
    <s v="prd_2"/>
    <d v="2019-11-18T13:28:36"/>
    <m/>
    <n v="125"/>
    <d v="2020-01-01T00:00:00"/>
    <x v="6"/>
    <n v="1"/>
    <n v="2"/>
    <n v="2"/>
    <n v="2"/>
  </r>
  <r>
    <s v="CC117497"/>
    <d v="2020-01-18T11:57:05"/>
    <s v="C61989"/>
    <s v="phone"/>
    <s v="signup"/>
    <n v="46"/>
    <x v="0"/>
    <s v="prd_2"/>
    <d v="2020-01-18T12:03:18"/>
    <m/>
    <n v="125"/>
    <d v="2020-01-01T00:00:00"/>
    <x v="6"/>
    <n v="1"/>
    <n v="0"/>
    <n v="0"/>
    <n v="0"/>
  </r>
  <r>
    <s v="CC117622"/>
    <d v="2020-01-19T12:16:33"/>
    <s v="C253979"/>
    <s v="phone"/>
    <s v="support"/>
    <n v="46"/>
    <x v="0"/>
    <s v="prd_2"/>
    <d v="2019-08-31T16:04:58"/>
    <m/>
    <n v="125"/>
    <d v="2020-01-01T00:00:00"/>
    <x v="6"/>
    <n v="1"/>
    <n v="5"/>
    <n v="5"/>
    <n v="5"/>
  </r>
  <r>
    <s v="CC117810"/>
    <d v="2020-01-20T12:16:03"/>
    <s v="C62126"/>
    <s v="phone"/>
    <s v="signup"/>
    <n v="46"/>
    <x v="1"/>
    <s v="prd_2"/>
    <d v="2020-01-20T12:19:22"/>
    <m/>
    <n v="125"/>
    <d v="2020-01-01T00:00:00"/>
    <x v="6"/>
    <n v="1"/>
    <n v="0"/>
    <n v="0"/>
    <n v="0"/>
  </r>
  <r>
    <s v="CC117935"/>
    <d v="2020-01-20T15:56:36"/>
    <s v="C58758"/>
    <s v="email"/>
    <s v="support"/>
    <n v="46"/>
    <x v="1"/>
    <s v="prd_2"/>
    <d v="2019-12-10T13:07:06"/>
    <m/>
    <n v="125"/>
    <d v="2020-01-01T00:00:00"/>
    <x v="6"/>
    <n v="1"/>
    <n v="1"/>
    <n v="1"/>
    <n v="1"/>
  </r>
  <r>
    <s v="CC118190"/>
    <d v="2020-01-21T17:31:49"/>
    <s v="C44786"/>
    <s v="phone"/>
    <s v="support"/>
    <n v="46"/>
    <x v="1"/>
    <s v="prd_2"/>
    <d v="2019-06-04T12:13:06"/>
    <m/>
    <n v="125"/>
    <d v="2020-01-01T00:00:00"/>
    <x v="6"/>
    <n v="1"/>
    <n v="8"/>
    <n v="8"/>
    <n v="8"/>
  </r>
  <r>
    <s v="CC118278"/>
    <d v="2020-01-22T11:46:48"/>
    <s v="C62402"/>
    <s v="phone"/>
    <s v="signup"/>
    <n v="46"/>
    <x v="1"/>
    <s v="prd_2"/>
    <d v="2020-01-22T11:49:54"/>
    <m/>
    <n v="125"/>
    <d v="2020-01-01T00:00:00"/>
    <x v="6"/>
    <n v="1"/>
    <n v="0"/>
    <n v="0"/>
    <n v="0"/>
  </r>
  <r>
    <s v="CC118661"/>
    <d v="2020-01-24T09:12:35"/>
    <s v="C62617"/>
    <s v="phone"/>
    <s v="signup"/>
    <n v="46"/>
    <x v="0"/>
    <s v="prd_2"/>
    <d v="2020-01-24T09:16:05"/>
    <m/>
    <n v="125"/>
    <d v="2020-01-01T00:00:00"/>
    <x v="6"/>
    <n v="1"/>
    <n v="0"/>
    <n v="0"/>
    <n v="0"/>
  </r>
  <r>
    <s v="CC119069"/>
    <d v="2020-01-26T13:13:23"/>
    <s v="C62802"/>
    <s v="phone"/>
    <s v="signup"/>
    <n v="46"/>
    <x v="1"/>
    <s v="prd_2"/>
    <d v="2020-01-26T13:18:34"/>
    <m/>
    <n v="125"/>
    <d v="2020-01-01T00:00:00"/>
    <x v="6"/>
    <n v="1"/>
    <n v="0"/>
    <n v="0"/>
    <n v="0"/>
  </r>
  <r>
    <s v="CC119198"/>
    <d v="2020-01-27T10:39:56"/>
    <s v="C62851"/>
    <s v="phone"/>
    <s v="signup"/>
    <n v="46"/>
    <x v="1"/>
    <s v="prd_2"/>
    <d v="2020-01-27T10:43:10"/>
    <m/>
    <n v="125"/>
    <d v="2020-01-01T00:00:00"/>
    <x v="6"/>
    <n v="1"/>
    <n v="0"/>
    <n v="0"/>
    <n v="0"/>
  </r>
  <r>
    <s v="CC119216"/>
    <d v="2020-01-27T11:04:32"/>
    <s v="C62869"/>
    <s v="phone"/>
    <s v="signup"/>
    <n v="46"/>
    <x v="0"/>
    <s v="prd_2"/>
    <d v="2020-01-27T11:09:13"/>
    <m/>
    <n v="125"/>
    <d v="2020-01-01T00:00:00"/>
    <x v="6"/>
    <n v="1"/>
    <n v="0"/>
    <n v="0"/>
    <n v="0"/>
  </r>
  <r>
    <s v="CC119390"/>
    <d v="2020-01-27T17:00:33"/>
    <s v="C60529"/>
    <s v="phone"/>
    <s v="support"/>
    <n v="46"/>
    <x v="0"/>
    <s v="prd_2"/>
    <d v="2020-01-06T11:38:40"/>
    <m/>
    <n v="125"/>
    <d v="2020-01-01T00:00:00"/>
    <x v="6"/>
    <n v="1"/>
    <n v="1"/>
    <n v="1"/>
    <n v="1"/>
  </r>
  <r>
    <s v="CC119902"/>
    <d v="2020-01-29T17:29:57"/>
    <s v="C260261"/>
    <s v="phone"/>
    <s v="support"/>
    <n v="46"/>
    <x v="1"/>
    <s v="prd_2"/>
    <d v="2019-10-03T16:31:50"/>
    <m/>
    <n v="125"/>
    <d v="2020-01-01T00:00:00"/>
    <x v="6"/>
    <n v="1"/>
    <n v="4"/>
    <n v="4"/>
    <n v="4"/>
  </r>
  <r>
    <s v="CC120135"/>
    <d v="2020-01-30T17:54:04"/>
    <s v="C273831"/>
    <s v="phone"/>
    <s v="support"/>
    <n v="46"/>
    <x v="0"/>
    <s v="prd_2"/>
    <d v="2020-01-01T15:58:08"/>
    <m/>
    <n v="125"/>
    <d v="2020-01-01T00:00:00"/>
    <x v="6"/>
    <n v="1"/>
    <n v="1"/>
    <n v="1"/>
    <n v="1"/>
  </r>
  <r>
    <s v="CC120684"/>
    <d v="2020-02-03T10:19:54"/>
    <s v="C63618"/>
    <s v="phone"/>
    <s v="signup"/>
    <n v="46"/>
    <x v="0"/>
    <s v="prd_2"/>
    <d v="2020-02-03T10:22:56"/>
    <m/>
    <n v="125"/>
    <d v="2020-02-01T00:00:00"/>
    <x v="6"/>
    <n v="1"/>
    <n v="0"/>
    <n v="0"/>
    <n v="0"/>
  </r>
  <r>
    <s v="CC120925"/>
    <d v="2020-02-03T17:42:16"/>
    <s v="C273134"/>
    <s v="phone"/>
    <s v="support"/>
    <n v="46"/>
    <x v="0"/>
    <s v="prd_2"/>
    <d v="2019-12-29T09:06:21"/>
    <m/>
    <n v="125"/>
    <d v="2020-02-01T00:00:00"/>
    <x v="6"/>
    <n v="1"/>
    <n v="1"/>
    <n v="1"/>
    <n v="1"/>
  </r>
  <r>
    <s v="CC121270"/>
    <d v="2020-02-05T11:34:52"/>
    <s v="C64000"/>
    <s v="phone"/>
    <s v="signup"/>
    <n v="46"/>
    <x v="1"/>
    <s v="prd_2"/>
    <d v="2020-02-05T11:37:34"/>
    <m/>
    <n v="125"/>
    <d v="2020-02-01T00:00:00"/>
    <x v="6"/>
    <n v="1"/>
    <n v="0"/>
    <n v="0"/>
    <n v="0"/>
  </r>
  <r>
    <s v="CC121747"/>
    <d v="2020-02-07T11:10:53"/>
    <s v="C64252"/>
    <s v="phone"/>
    <s v="signup"/>
    <n v="46"/>
    <x v="1"/>
    <s v="prd_2"/>
    <d v="2020-02-07T11:13:04"/>
    <m/>
    <n v="125"/>
    <d v="2020-02-01T00:00:00"/>
    <x v="6"/>
    <n v="1"/>
    <n v="0"/>
    <n v="0"/>
    <n v="0"/>
  </r>
  <r>
    <s v="CC122298"/>
    <d v="2020-02-10T11:34:03"/>
    <s v="C64480"/>
    <s v="phone"/>
    <s v="signup"/>
    <n v="46"/>
    <x v="1"/>
    <s v="prd_2"/>
    <d v="2020-02-10T11:37:43"/>
    <m/>
    <n v="125"/>
    <d v="2020-02-01T00:00:00"/>
    <x v="6"/>
    <n v="1"/>
    <n v="0"/>
    <n v="0"/>
    <n v="0"/>
  </r>
  <r>
    <s v="CC122626"/>
    <d v="2020-02-11T13:41:45"/>
    <s v="C64682"/>
    <s v="phone"/>
    <s v="signup"/>
    <n v="46"/>
    <x v="0"/>
    <s v="prd_2"/>
    <d v="2020-02-11T13:47:00"/>
    <m/>
    <n v="125"/>
    <d v="2020-02-01T00:00:00"/>
    <x v="6"/>
    <n v="1"/>
    <n v="0"/>
    <n v="0"/>
    <n v="0"/>
  </r>
  <r>
    <s v="CC122858"/>
    <d v="2020-02-12T13:03:33"/>
    <s v="C64812"/>
    <s v="phone"/>
    <s v="signup"/>
    <n v="46"/>
    <x v="0"/>
    <s v="prd_2"/>
    <d v="2020-02-12T13:05:24"/>
    <m/>
    <n v="125"/>
    <d v="2020-02-01T00:00:00"/>
    <x v="6"/>
    <n v="1"/>
    <n v="0"/>
    <n v="0"/>
    <n v="0"/>
  </r>
  <r>
    <s v="CC122930"/>
    <d v="2020-02-12T16:06:15"/>
    <s v="C64850"/>
    <s v="phone"/>
    <s v="signup"/>
    <n v="46"/>
    <x v="0"/>
    <s v="prd_2"/>
    <d v="2020-02-12T16:10:54"/>
    <m/>
    <n v="125"/>
    <d v="2020-02-01T00:00:00"/>
    <x v="6"/>
    <n v="1"/>
    <n v="0"/>
    <n v="0"/>
    <n v="0"/>
  </r>
  <r>
    <s v="CC123019"/>
    <d v="2020-02-13T11:13:08"/>
    <s v="C42702"/>
    <s v="email"/>
    <s v="support"/>
    <n v="46"/>
    <x v="0"/>
    <s v="prd_2"/>
    <d v="2019-05-13T12:23:00"/>
    <m/>
    <n v="125"/>
    <d v="2020-02-01T00:00:00"/>
    <x v="6"/>
    <n v="1"/>
    <n v="9"/>
    <n v="9"/>
    <n v="9"/>
  </r>
  <r>
    <s v="CC123053"/>
    <d v="2020-02-13T11:52:07"/>
    <s v="C64928"/>
    <s v="phone"/>
    <s v="signup"/>
    <n v="46"/>
    <x v="1"/>
    <s v="prd_2"/>
    <d v="2020-02-13T11:55:27"/>
    <m/>
    <n v="125"/>
    <d v="2020-02-01T00:00:00"/>
    <x v="6"/>
    <n v="1"/>
    <n v="0"/>
    <n v="0"/>
    <n v="0"/>
  </r>
  <r>
    <s v="CC123072"/>
    <d v="2020-02-13T12:22:30"/>
    <s v="C64943"/>
    <s v="phone"/>
    <s v="signup"/>
    <n v="46"/>
    <x v="0"/>
    <s v="prd_2"/>
    <d v="2020-02-13T12:25:53"/>
    <m/>
    <n v="125"/>
    <d v="2020-02-01T00:00:00"/>
    <x v="6"/>
    <n v="1"/>
    <n v="0"/>
    <n v="0"/>
    <n v="0"/>
  </r>
  <r>
    <s v="CC123140"/>
    <d v="2020-02-13T14:16:50"/>
    <s v="C64990"/>
    <s v="phone"/>
    <s v="signup"/>
    <n v="46"/>
    <x v="0"/>
    <s v="prd_2"/>
    <d v="2020-02-13T14:23:11"/>
    <m/>
    <n v="125"/>
    <d v="2020-02-01T00:00:00"/>
    <x v="6"/>
    <n v="1"/>
    <n v="0"/>
    <n v="0"/>
    <n v="0"/>
  </r>
  <r>
    <s v="CC100846"/>
    <d v="2019-10-09T10:30:10"/>
    <s v="C234357"/>
    <s v="phone"/>
    <s v="support"/>
    <n v="47"/>
    <x v="0"/>
    <s v="prd_2"/>
    <d v="2019-06-07T11:36:51"/>
    <d v="2021-06-26T13:12:48"/>
    <n v="125"/>
    <d v="2019-10-01T00:00:00"/>
    <x v="6"/>
    <n v="0"/>
    <n v="4"/>
    <n v="4"/>
    <n v="4"/>
  </r>
  <r>
    <s v="CC101388"/>
    <d v="2019-10-12T11:54:25"/>
    <s v="C37270"/>
    <s v="email"/>
    <s v="support"/>
    <n v="47"/>
    <x v="1"/>
    <s v="prd_2"/>
    <d v="2019-03-19T12:45:49"/>
    <d v="2021-04-18T11:04:35"/>
    <n v="125"/>
    <d v="2019-10-01T00:00:00"/>
    <x v="6"/>
    <n v="0"/>
    <n v="7"/>
    <n v="7"/>
    <n v="7"/>
  </r>
  <r>
    <s v="CC103649"/>
    <d v="2019-10-26T08:32:29"/>
    <s v="C51494"/>
    <s v="email"/>
    <s v="support"/>
    <n v="47"/>
    <x v="1"/>
    <s v="prd_2"/>
    <d v="2019-08-19T13:14:16"/>
    <d v="2020-03-25T15:56:51"/>
    <n v="125"/>
    <d v="2019-10-01T00:00:00"/>
    <x v="6"/>
    <n v="0"/>
    <n v="2"/>
    <n v="2"/>
    <n v="2"/>
  </r>
  <r>
    <s v="CC103735"/>
    <d v="2019-10-26T14:38:29"/>
    <s v="C248968"/>
    <s v="phone"/>
    <s v="support"/>
    <n v="47"/>
    <x v="0"/>
    <s v="prd_2"/>
    <d v="2019-08-07T14:49:20"/>
    <d v="2021-03-18T13:55:11"/>
    <n v="125"/>
    <d v="2019-10-01T00:00:00"/>
    <x v="6"/>
    <n v="0"/>
    <n v="3"/>
    <n v="3"/>
    <n v="3"/>
  </r>
  <r>
    <s v="CC103745"/>
    <d v="2019-10-26T15:06:47"/>
    <s v="C163928"/>
    <s v="phone"/>
    <s v="support"/>
    <n v="47"/>
    <x v="1"/>
    <s v="prd_2"/>
    <d v="2018-03-21T10:56:28"/>
    <d v="2021-03-25T17:31:11"/>
    <n v="125"/>
    <d v="2019-10-01T00:00:00"/>
    <x v="6"/>
    <n v="0"/>
    <n v="19"/>
    <n v="19"/>
    <n v="19"/>
  </r>
  <r>
    <s v="CC103907"/>
    <d v="2019-10-27T17:40:20"/>
    <s v="C237612"/>
    <s v="phone"/>
    <s v="support"/>
    <n v="47"/>
    <x v="1"/>
    <s v="prd_2"/>
    <d v="2019-06-20T11:38:08"/>
    <d v="2019-09-09T16:45:25"/>
    <n v="125"/>
    <d v="2019-10-01T00:00:00"/>
    <x v="6"/>
    <n v="1"/>
    <n v="4"/>
    <n v="3"/>
    <n v="3"/>
  </r>
  <r>
    <s v="CC104419"/>
    <d v="2019-10-30T14:42:52"/>
    <s v="C234357"/>
    <s v="phone"/>
    <s v="support"/>
    <n v="47"/>
    <x v="0"/>
    <s v="prd_2"/>
    <d v="2019-06-07T11:36:51"/>
    <d v="2021-06-26T13:12:48"/>
    <n v="125"/>
    <d v="2019-10-01T00:00:00"/>
    <x v="6"/>
    <n v="0"/>
    <n v="5"/>
    <n v="5"/>
    <n v="5"/>
  </r>
  <r>
    <s v="CC104765"/>
    <d v="2019-11-01T17:55:13"/>
    <s v="C233625"/>
    <s v="phone"/>
    <s v="support"/>
    <n v="47"/>
    <x v="1"/>
    <s v="prd_2"/>
    <d v="2019-06-04T15:53:18"/>
    <d v="2019-08-13T14:33:07"/>
    <n v="125"/>
    <d v="2019-11-01T00:00:00"/>
    <x v="6"/>
    <n v="1"/>
    <n v="5"/>
    <n v="2"/>
    <n v="2"/>
  </r>
  <r>
    <s v="CC105556"/>
    <d v="2019-11-07T09:50:47"/>
    <s v="C56974"/>
    <s v="phone"/>
    <s v="signup"/>
    <n v="47"/>
    <x v="1"/>
    <s v="prd_2"/>
    <d v="2019-11-07T09:55:47"/>
    <d v="2021-02-10T13:57:26"/>
    <n v="125"/>
    <d v="2019-11-01T00:00:00"/>
    <x v="6"/>
    <n v="0"/>
    <n v="0"/>
    <n v="0"/>
    <n v="0"/>
  </r>
  <r>
    <s v="CC105795"/>
    <d v="2019-11-08T14:31:33"/>
    <s v="C57070"/>
    <s v="phone"/>
    <s v="signup"/>
    <n v="47"/>
    <x v="1"/>
    <s v="prd_2"/>
    <d v="2019-11-08T14:35:10"/>
    <d v="2021-04-04T10:08:23"/>
    <n v="125"/>
    <d v="2019-11-01T00:00:00"/>
    <x v="6"/>
    <n v="0"/>
    <n v="0"/>
    <n v="0"/>
    <n v="0"/>
  </r>
  <r>
    <s v="CC106003"/>
    <d v="2019-11-10T12:11:51"/>
    <s v="C261291"/>
    <s v="phone"/>
    <s v="support"/>
    <n v="47"/>
    <x v="0"/>
    <s v="prd_2"/>
    <d v="2019-10-09T14:58:00"/>
    <d v="2020-09-19T16:20:41"/>
    <n v="125"/>
    <d v="2019-11-01T00:00:00"/>
    <x v="6"/>
    <n v="0"/>
    <n v="1"/>
    <n v="1"/>
    <n v="1"/>
  </r>
  <r>
    <s v="CC106010"/>
    <d v="2019-11-10T12:39:06"/>
    <s v="C57107"/>
    <s v="phone"/>
    <s v="signup"/>
    <n v="47"/>
    <x v="1"/>
    <s v="prd_2"/>
    <d v="2019-11-10T12:41:17"/>
    <d v="2020-01-23T13:59:16"/>
    <n v="125"/>
    <d v="2019-11-01T00:00:00"/>
    <x v="6"/>
    <n v="0"/>
    <n v="0"/>
    <n v="0"/>
    <n v="0"/>
  </r>
  <r>
    <s v="CC106126"/>
    <d v="2019-11-11T11:03:29"/>
    <s v="C48188"/>
    <s v="phone"/>
    <s v="support"/>
    <n v="47"/>
    <x v="1"/>
    <s v="prd_2"/>
    <d v="2019-07-10T13:22:59"/>
    <d v="2021-05-02T12:39:35"/>
    <n v="125"/>
    <d v="2019-11-01T00:00:00"/>
    <x v="6"/>
    <n v="0"/>
    <n v="4"/>
    <n v="4"/>
    <n v="4"/>
  </r>
  <r>
    <s v="CC106387"/>
    <d v="2019-11-12T13:08:08"/>
    <s v="C57274"/>
    <s v="phone"/>
    <s v="signup"/>
    <n v="47"/>
    <x v="1"/>
    <s v="prd_2"/>
    <d v="2019-11-12T13:12:56"/>
    <d v="2021-11-03T10:38:48"/>
    <n v="125"/>
    <d v="2019-11-01T00:00:00"/>
    <x v="6"/>
    <n v="0"/>
    <n v="0"/>
    <n v="0"/>
    <n v="0"/>
  </r>
  <r>
    <s v="CC107302"/>
    <d v="2019-11-18T13:00:23"/>
    <s v="C57589"/>
    <s v="phone"/>
    <s v="signup"/>
    <n v="47"/>
    <x v="0"/>
    <s v="prd_2"/>
    <d v="2019-11-18T13:03:58"/>
    <d v="2021-04-03T08:27:46"/>
    <n v="125"/>
    <d v="2019-11-01T00:00:00"/>
    <x v="6"/>
    <n v="0"/>
    <n v="0"/>
    <n v="0"/>
    <n v="0"/>
  </r>
  <r>
    <s v="CC107668"/>
    <d v="2019-11-20T14:02:39"/>
    <s v="C57743"/>
    <s v="phone"/>
    <s v="signup"/>
    <n v="47"/>
    <x v="1"/>
    <s v="prd_2"/>
    <d v="2019-11-20T14:07:19"/>
    <d v="2020-11-08T17:51:41"/>
    <n v="125"/>
    <d v="2019-11-01T00:00:00"/>
    <x v="6"/>
    <n v="0"/>
    <n v="0"/>
    <n v="0"/>
    <n v="0"/>
  </r>
  <r>
    <s v="CC107688"/>
    <d v="2019-11-20T14:51:31"/>
    <s v="C232750"/>
    <s v="phone"/>
    <s v="support"/>
    <n v="47"/>
    <x v="1"/>
    <s v="prd_2"/>
    <d v="2019-06-01T09:56:17"/>
    <d v="2020-08-20T16:02:08"/>
    <n v="125"/>
    <d v="2019-11-01T00:00:00"/>
    <x v="6"/>
    <n v="0"/>
    <n v="6"/>
    <n v="6"/>
    <n v="6"/>
  </r>
  <r>
    <s v="CC109009"/>
    <d v="2019-11-29T15:01:54"/>
    <s v="C231561"/>
    <s v="phone"/>
    <s v="support"/>
    <n v="47"/>
    <x v="0"/>
    <s v="prd_2"/>
    <d v="2019-05-28T08:42:52"/>
    <d v="2020-12-01T17:09:34"/>
    <n v="125"/>
    <d v="2019-11-01T00:00:00"/>
    <x v="6"/>
    <n v="0"/>
    <n v="6"/>
    <n v="6"/>
    <n v="6"/>
  </r>
  <r>
    <s v="CC109152"/>
    <d v="2019-11-30T17:03:48"/>
    <s v="C258627"/>
    <s v="phone"/>
    <s v="support"/>
    <n v="47"/>
    <x v="1"/>
    <s v="prd_2"/>
    <d v="2019-09-25T12:37:36"/>
    <d v="2020-04-22T22:18:29"/>
    <n v="125"/>
    <d v="2019-11-01T00:00:00"/>
    <x v="6"/>
    <n v="0"/>
    <n v="2"/>
    <n v="2"/>
    <n v="2"/>
  </r>
  <r>
    <s v="CC109311"/>
    <d v="2019-12-02T11:28:55"/>
    <s v="C58284"/>
    <s v="phone"/>
    <s v="signup"/>
    <n v="47"/>
    <x v="0"/>
    <s v="prd_2"/>
    <d v="2019-12-02T11:35:02"/>
    <d v="2021-06-08T14:45:12"/>
    <n v="125"/>
    <d v="2019-12-01T00:00:00"/>
    <x v="6"/>
    <n v="0"/>
    <n v="0"/>
    <n v="0"/>
    <n v="0"/>
  </r>
  <r>
    <s v="CC109538"/>
    <d v="2019-12-03T13:10:02"/>
    <s v="C252610"/>
    <s v="phone"/>
    <s v="support"/>
    <n v="47"/>
    <x v="1"/>
    <s v="prd_2"/>
    <d v="2019-08-26T06:40:39"/>
    <d v="2020-06-13T16:42:17"/>
    <n v="125"/>
    <d v="2019-12-01T00:00:00"/>
    <x v="6"/>
    <n v="0"/>
    <n v="3"/>
    <n v="3"/>
    <n v="3"/>
  </r>
  <r>
    <s v="CC110354"/>
    <d v="2019-12-09T11:34:54"/>
    <s v="C58671"/>
    <s v="phone"/>
    <s v="signup"/>
    <n v="47"/>
    <x v="0"/>
    <s v="prd_2"/>
    <d v="2019-12-09T11:37:23"/>
    <d v="2020-06-16T12:42:51"/>
    <n v="125"/>
    <d v="2019-12-01T00:00:00"/>
    <x v="6"/>
    <n v="0"/>
    <n v="0"/>
    <n v="0"/>
    <n v="0"/>
  </r>
  <r>
    <s v="CC111018"/>
    <d v="2019-12-13T11:52:25"/>
    <s v="C58934"/>
    <s v="phone"/>
    <s v="signup"/>
    <n v="47"/>
    <x v="0"/>
    <s v="prd_2"/>
    <d v="2019-12-13T11:56:55"/>
    <d v="2020-09-03T12:46:49"/>
    <n v="125"/>
    <d v="2019-12-01T00:00:00"/>
    <x v="6"/>
    <n v="0"/>
    <n v="0"/>
    <n v="0"/>
    <n v="0"/>
  </r>
  <r>
    <s v="CC111790"/>
    <d v="2019-12-18T12:04:16"/>
    <s v="C256447"/>
    <s v="phone"/>
    <s v="support"/>
    <n v="47"/>
    <x v="1"/>
    <s v="prd_2"/>
    <d v="2019-09-13T10:04:00"/>
    <d v="2021-07-11T09:21:52"/>
    <n v="125"/>
    <d v="2019-12-01T00:00:00"/>
    <x v="6"/>
    <n v="0"/>
    <n v="3"/>
    <n v="3"/>
    <n v="3"/>
  </r>
  <r>
    <s v="CC111800"/>
    <d v="2019-12-18T12:15:40"/>
    <s v="C59195"/>
    <s v="phone"/>
    <s v="signup"/>
    <n v="47"/>
    <x v="1"/>
    <s v="prd_2"/>
    <d v="2019-12-18T12:19:59"/>
    <d v="2021-03-21T16:31:29"/>
    <n v="125"/>
    <d v="2019-12-01T00:00:00"/>
    <x v="6"/>
    <n v="0"/>
    <n v="0"/>
    <n v="0"/>
    <n v="0"/>
  </r>
  <r>
    <s v="CC111924"/>
    <d v="2019-12-19T11:12:25"/>
    <s v="C59245"/>
    <s v="phone"/>
    <s v="signup"/>
    <n v="47"/>
    <x v="1"/>
    <s v="prd_2"/>
    <d v="2019-12-19T11:16:15"/>
    <d v="2020-11-14T13:58:56"/>
    <n v="125"/>
    <d v="2019-12-01T00:00:00"/>
    <x v="6"/>
    <n v="0"/>
    <n v="0"/>
    <n v="0"/>
    <n v="0"/>
  </r>
  <r>
    <s v="CC113292"/>
    <d v="2019-12-29T12:38:42"/>
    <s v="C59245"/>
    <s v="phone"/>
    <s v="support"/>
    <n v="47"/>
    <x v="1"/>
    <s v="prd_2"/>
    <d v="2019-12-19T11:16:15"/>
    <d v="2020-11-14T13:58:56"/>
    <n v="125"/>
    <d v="2019-12-01T00:00:00"/>
    <x v="6"/>
    <n v="0"/>
    <n v="0"/>
    <n v="0"/>
    <n v="0"/>
  </r>
  <r>
    <s v="CC113538"/>
    <d v="2019-12-31T10:29:34"/>
    <s v="C168379"/>
    <s v="phone"/>
    <s v="support"/>
    <n v="47"/>
    <x v="1"/>
    <s v="prd_2"/>
    <d v="2018-04-19T16:59:18"/>
    <d v="2019-07-27T15:21:33"/>
    <n v="125"/>
    <d v="2019-12-01T00:00:00"/>
    <x v="6"/>
    <n v="1"/>
    <n v="21"/>
    <n v="15"/>
    <n v="15"/>
  </r>
  <r>
    <s v="CC114458"/>
    <d v="2020-01-04T08:50:53"/>
    <s v="C54543"/>
    <s v="phone"/>
    <s v="support"/>
    <n v="47"/>
    <x v="0"/>
    <s v="prd_2"/>
    <d v="2019-09-30T10:58:06"/>
    <d v="2019-10-20T09:55:37"/>
    <n v="125"/>
    <d v="2020-01-01T00:00:00"/>
    <x v="6"/>
    <n v="1"/>
    <n v="3"/>
    <n v="1"/>
    <n v="1"/>
  </r>
  <r>
    <s v="CC115597"/>
    <d v="2020-01-09T11:14:25"/>
    <s v="C263061"/>
    <s v="phone"/>
    <s v="support"/>
    <n v="47"/>
    <x v="0"/>
    <s v="prd_2"/>
    <d v="2019-10-19T07:59:45"/>
    <d v="2020-09-19T10:28:05"/>
    <n v="125"/>
    <d v="2020-01-01T00:00:00"/>
    <x v="6"/>
    <n v="0"/>
    <n v="3"/>
    <n v="3"/>
    <n v="3"/>
  </r>
  <r>
    <s v="CC115601"/>
    <d v="2020-01-09T11:23:38"/>
    <s v="C60983"/>
    <s v="phone"/>
    <s v="signup"/>
    <n v="47"/>
    <x v="0"/>
    <s v="prd_2"/>
    <d v="2020-01-09T11:27:47"/>
    <d v="2020-12-01T14:19:20"/>
    <n v="125"/>
    <d v="2020-01-01T00:00:00"/>
    <x v="6"/>
    <n v="0"/>
    <n v="0"/>
    <n v="0"/>
    <n v="0"/>
  </r>
  <r>
    <s v="CC115630"/>
    <d v="2020-01-09T12:02:01"/>
    <s v="C42974"/>
    <s v="phone"/>
    <s v="support"/>
    <n v="47"/>
    <x v="1"/>
    <s v="prd_2"/>
    <d v="2019-05-15T13:24:27"/>
    <d v="2020-10-27T14:44:28"/>
    <n v="125"/>
    <d v="2020-01-01T00:00:00"/>
    <x v="6"/>
    <n v="0"/>
    <n v="8"/>
    <n v="8"/>
    <n v="8"/>
  </r>
  <r>
    <s v="CC115901"/>
    <d v="2020-01-10T13:53:20"/>
    <s v="C61169"/>
    <s v="phone"/>
    <s v="signup"/>
    <n v="47"/>
    <x v="1"/>
    <s v="prd_2"/>
    <d v="2020-01-10T13:57:01"/>
    <d v="2020-07-27T16:09:30"/>
    <n v="125"/>
    <d v="2020-01-01T00:00:00"/>
    <x v="6"/>
    <n v="0"/>
    <n v="0"/>
    <n v="0"/>
    <n v="0"/>
  </r>
  <r>
    <s v="CC115908"/>
    <d v="2020-01-10T14:19:59"/>
    <s v="C261774"/>
    <s v="phone"/>
    <s v="support"/>
    <n v="47"/>
    <x v="0"/>
    <s v="prd_2"/>
    <d v="2019-10-12T08:36:19"/>
    <d v="2020-01-27T14:43:08"/>
    <n v="125"/>
    <d v="2020-01-01T00:00:00"/>
    <x v="6"/>
    <n v="0"/>
    <n v="3"/>
    <n v="3"/>
    <n v="3"/>
  </r>
  <r>
    <s v="CC115926"/>
    <d v="2020-01-10T14:44:43"/>
    <s v="C61180"/>
    <s v="phone"/>
    <s v="signup"/>
    <n v="47"/>
    <x v="0"/>
    <s v="prd_2"/>
    <d v="2020-01-10T14:48:33"/>
    <d v="2021-04-25T14:04:23"/>
    <n v="125"/>
    <d v="2020-01-01T00:00:00"/>
    <x v="6"/>
    <n v="0"/>
    <n v="0"/>
    <n v="0"/>
    <n v="0"/>
  </r>
  <r>
    <s v="CC116477"/>
    <d v="2020-01-13T15:07:36"/>
    <s v="C25434"/>
    <s v="phone"/>
    <s v="support"/>
    <n v="47"/>
    <x v="1"/>
    <s v="prd_2"/>
    <d v="2018-08-07T14:02:47"/>
    <d v="2020-11-25T13:11:38"/>
    <n v="125"/>
    <d v="2020-01-01T00:00:00"/>
    <x v="6"/>
    <n v="0"/>
    <n v="17"/>
    <n v="17"/>
    <n v="17"/>
  </r>
  <r>
    <s v="CC116561"/>
    <d v="2020-01-14T10:18:03"/>
    <s v="C61466"/>
    <s v="phone"/>
    <s v="signup"/>
    <n v="47"/>
    <x v="0"/>
    <s v="prd_2"/>
    <d v="2020-01-14T10:23:46"/>
    <d v="2021-06-30T14:50:39"/>
    <n v="125"/>
    <d v="2020-01-01T00:00:00"/>
    <x v="6"/>
    <n v="0"/>
    <n v="0"/>
    <n v="0"/>
    <n v="0"/>
  </r>
  <r>
    <s v="CC116583"/>
    <d v="2020-01-14T11:04:29"/>
    <s v="C61484"/>
    <s v="phone"/>
    <s v="signup"/>
    <n v="47"/>
    <x v="0"/>
    <s v="prd_2"/>
    <d v="2020-01-14T11:07:17"/>
    <d v="2021-06-28T14:18:11"/>
    <n v="125"/>
    <d v="2020-01-01T00:00:00"/>
    <x v="6"/>
    <n v="0"/>
    <n v="0"/>
    <n v="0"/>
    <n v="0"/>
  </r>
  <r>
    <s v="CC117152"/>
    <d v="2020-01-16T13:24:53"/>
    <s v="C61829"/>
    <s v="phone"/>
    <s v="signup"/>
    <n v="47"/>
    <x v="0"/>
    <s v="prd_2"/>
    <d v="2020-01-16T13:28:00"/>
    <d v="2021-02-04T16:44:55"/>
    <n v="125"/>
    <d v="2020-01-01T00:00:00"/>
    <x v="6"/>
    <n v="0"/>
    <n v="0"/>
    <n v="0"/>
    <n v="0"/>
  </r>
  <r>
    <s v="CC117492"/>
    <d v="2020-01-18T11:38:15"/>
    <s v="C61987"/>
    <s v="phone"/>
    <s v="signup"/>
    <n v="47"/>
    <x v="0"/>
    <s v="prd_2"/>
    <d v="2020-01-18T11:41:27"/>
    <d v="2021-06-28T15:26:33"/>
    <n v="125"/>
    <d v="2020-01-01T00:00:00"/>
    <x v="6"/>
    <n v="0"/>
    <n v="0"/>
    <n v="0"/>
    <n v="0"/>
  </r>
  <r>
    <s v="CC117687"/>
    <d v="2020-01-19T17:38:27"/>
    <s v="C271676"/>
    <s v="email"/>
    <s v="support"/>
    <n v="47"/>
    <x v="1"/>
    <s v="prd_2"/>
    <d v="2019-12-16T17:12:04"/>
    <d v="2021-12-23T17:11:05"/>
    <n v="125"/>
    <d v="2020-01-01T00:00:00"/>
    <x v="6"/>
    <n v="0"/>
    <n v="1"/>
    <n v="1"/>
    <n v="1"/>
  </r>
  <r>
    <s v="CC117717"/>
    <d v="2020-01-20T09:44:43"/>
    <s v="C62052"/>
    <s v="phone"/>
    <s v="signup"/>
    <n v="47"/>
    <x v="0"/>
    <s v="prd_2"/>
    <d v="2020-01-20T09:49:13"/>
    <d v="2021-10-19T08:42:24"/>
    <n v="125"/>
    <d v="2020-01-01T00:00:00"/>
    <x v="6"/>
    <n v="0"/>
    <n v="0"/>
    <n v="0"/>
    <n v="0"/>
  </r>
  <r>
    <s v="CC118021"/>
    <d v="2020-01-21T11:16:09"/>
    <s v="C40883"/>
    <s v="email"/>
    <s v="support"/>
    <n v="47"/>
    <x v="0"/>
    <s v="prd_2"/>
    <d v="2019-04-24T12:51:46"/>
    <d v="2021-08-22T11:48:25"/>
    <n v="125"/>
    <d v="2020-01-01T00:00:00"/>
    <x v="6"/>
    <n v="0"/>
    <n v="9"/>
    <n v="9"/>
    <n v="9"/>
  </r>
  <r>
    <s v="CC118182"/>
    <d v="2020-01-21T17:07:12"/>
    <s v="C54332"/>
    <s v="phone"/>
    <s v="support"/>
    <n v="47"/>
    <x v="1"/>
    <s v="prd_2"/>
    <d v="2019-09-26T11:09:15"/>
    <d v="2021-04-08T14:04:20"/>
    <n v="125"/>
    <d v="2020-01-01T00:00:00"/>
    <x v="6"/>
    <n v="0"/>
    <n v="4"/>
    <n v="4"/>
    <n v="4"/>
  </r>
  <r>
    <s v="CC118650"/>
    <d v="2020-01-24T07:56:35"/>
    <s v="C62610"/>
    <s v="phone"/>
    <s v="signup"/>
    <n v="47"/>
    <x v="1"/>
    <s v="prd_2"/>
    <d v="2020-01-24T07:59:49"/>
    <d v="2021-01-13T19:45:27"/>
    <n v="125"/>
    <d v="2020-01-01T00:00:00"/>
    <x v="6"/>
    <n v="0"/>
    <n v="0"/>
    <n v="0"/>
    <n v="0"/>
  </r>
  <r>
    <s v="CC119305"/>
    <d v="2020-01-27T12:44:10"/>
    <s v="C254020"/>
    <s v="phone"/>
    <s v="support"/>
    <n v="47"/>
    <x v="1"/>
    <s v="prd_2"/>
    <d v="2019-09-01T13:25:16"/>
    <d v="2021-04-25T09:24:56"/>
    <n v="125"/>
    <d v="2020-01-01T00:00:00"/>
    <x v="6"/>
    <n v="0"/>
    <n v="5"/>
    <n v="5"/>
    <n v="5"/>
  </r>
  <r>
    <s v="CC120002"/>
    <d v="2020-01-30T12:19:24"/>
    <s v="C63340"/>
    <s v="phone"/>
    <s v="signup"/>
    <n v="47"/>
    <x v="0"/>
    <s v="prd_2"/>
    <d v="2020-01-30T12:22:19"/>
    <d v="2021-09-27T16:07:00"/>
    <n v="125"/>
    <d v="2020-01-01T00:00:00"/>
    <x v="6"/>
    <n v="0"/>
    <n v="0"/>
    <n v="0"/>
    <n v="0"/>
  </r>
  <r>
    <s v="CC120917"/>
    <d v="2020-02-03T17:04:20"/>
    <s v="C279669"/>
    <s v="phone"/>
    <s v="support"/>
    <n v="47"/>
    <x v="1"/>
    <s v="prd_2"/>
    <d v="2020-01-17T12:50:50"/>
    <d v="2020-12-25T16:59:45"/>
    <n v="125"/>
    <d v="2020-02-01T00:00:00"/>
    <x v="6"/>
    <n v="0"/>
    <n v="1"/>
    <n v="1"/>
    <n v="1"/>
  </r>
  <r>
    <s v="CC121541"/>
    <d v="2020-02-06T12:05:46"/>
    <s v="C64158"/>
    <s v="phone"/>
    <s v="signup"/>
    <n v="47"/>
    <x v="1"/>
    <s v="prd_2"/>
    <d v="2020-02-06T12:11:53"/>
    <d v="2020-11-17T17:49:33"/>
    <n v="125"/>
    <d v="2020-02-01T00:00:00"/>
    <x v="6"/>
    <n v="0"/>
    <n v="0"/>
    <n v="0"/>
    <n v="0"/>
  </r>
  <r>
    <s v="CC121923"/>
    <d v="2020-02-08T09:20:37"/>
    <s v="C275024"/>
    <s v="phone"/>
    <s v="support"/>
    <n v="47"/>
    <x v="0"/>
    <s v="prd_2"/>
    <d v="2020-01-04T15:12:10"/>
    <d v="2021-11-27T15:07:34"/>
    <n v="125"/>
    <d v="2020-02-01T00:00:00"/>
    <x v="6"/>
    <n v="0"/>
    <n v="1"/>
    <n v="1"/>
    <n v="1"/>
  </r>
  <r>
    <s v="CC122100"/>
    <d v="2020-02-09T12:20:49"/>
    <s v="C232944"/>
    <s v="email"/>
    <s v="support"/>
    <n v="47"/>
    <x v="0"/>
    <s v="prd_2"/>
    <d v="2019-06-03T07:39:43"/>
    <d v="2020-11-11T13:58:47"/>
    <n v="125"/>
    <d v="2020-02-01T00:00:00"/>
    <x v="6"/>
    <n v="0"/>
    <n v="8"/>
    <n v="8"/>
    <n v="8"/>
  </r>
  <r>
    <s v="CC122409"/>
    <d v="2020-02-10T14:48:52"/>
    <s v="C64556"/>
    <s v="phone"/>
    <s v="signup"/>
    <n v="47"/>
    <x v="1"/>
    <s v="prd_2"/>
    <d v="2020-02-10T14:53:00"/>
    <d v="2020-07-16T14:33:23"/>
    <n v="125"/>
    <d v="2020-02-01T00:00:00"/>
    <x v="6"/>
    <n v="0"/>
    <n v="0"/>
    <n v="0"/>
    <n v="0"/>
  </r>
  <r>
    <s v="CC123313"/>
    <d v="2020-02-14T12:23:42"/>
    <s v="C65080"/>
    <s v="phone"/>
    <s v="signup"/>
    <n v="47"/>
    <x v="1"/>
    <s v="prd_2"/>
    <d v="2020-02-14T12:27:33"/>
    <d v="2020-05-03T13:40:49"/>
    <n v="125"/>
    <d v="2020-02-01T00:00:00"/>
    <x v="6"/>
    <n v="0"/>
    <n v="0"/>
    <n v="0"/>
    <n v="0"/>
  </r>
  <r>
    <s v="CC123507"/>
    <d v="2020-02-15T12:52:35"/>
    <s v="C65162"/>
    <s v="phone"/>
    <s v="signup"/>
    <n v="47"/>
    <x v="1"/>
    <s v="prd_2"/>
    <d v="2020-02-15T12:57:23"/>
    <d v="2020-04-11T12:37:12"/>
    <n v="125"/>
    <d v="2020-02-01T00:00:00"/>
    <x v="6"/>
    <n v="0"/>
    <n v="0"/>
    <n v="0"/>
    <n v="0"/>
  </r>
  <r>
    <s v="CC124649"/>
    <d v="2020-02-20T12:42:40"/>
    <s v="C65801"/>
    <s v="phone"/>
    <s v="signup"/>
    <n v="47"/>
    <x v="1"/>
    <s v="prd_2"/>
    <d v="2020-02-20T12:47:52"/>
    <d v="2021-09-18T17:25:04"/>
    <n v="125"/>
    <d v="2020-02-01T00:00:00"/>
    <x v="6"/>
    <n v="0"/>
    <n v="0"/>
    <n v="0"/>
    <n v="0"/>
  </r>
  <r>
    <s v="CC124657"/>
    <d v="2020-02-20T12:52:00"/>
    <s v="C65803"/>
    <s v="phone"/>
    <s v="signup"/>
    <n v="47"/>
    <x v="1"/>
    <s v="prd_2"/>
    <d v="2020-02-20T12:56:26"/>
    <d v="2021-03-04T13:10:45"/>
    <n v="125"/>
    <d v="2020-02-01T00:00:00"/>
    <x v="6"/>
    <n v="0"/>
    <n v="0"/>
    <n v="0"/>
    <n v="0"/>
  </r>
  <r>
    <s v="CC124885"/>
    <d v="2020-02-21T13:34:39"/>
    <s v="C210426"/>
    <s v="phone"/>
    <s v="support"/>
    <n v="47"/>
    <x v="1"/>
    <s v="prd_2"/>
    <d v="2019-03-07T11:43:03"/>
    <d v="2019-04-29T15:08:01"/>
    <n v="125"/>
    <d v="2020-02-01T00:00:00"/>
    <x v="6"/>
    <n v="1"/>
    <n v="12"/>
    <n v="2"/>
    <n v="2"/>
  </r>
  <r>
    <s v="CC125566"/>
    <d v="2020-02-25T09:45:31"/>
    <s v="C28464"/>
    <s v="phone"/>
    <s v="support"/>
    <n v="47"/>
    <x v="0"/>
    <s v="prd_2"/>
    <d v="2018-10-30T13:42:14"/>
    <d v="2020-11-30T18:46:15"/>
    <n v="125"/>
    <d v="2020-02-01T00:00:00"/>
    <x v="6"/>
    <n v="0"/>
    <n v="16"/>
    <n v="16"/>
    <n v="16"/>
  </r>
  <r>
    <s v="CC125593"/>
    <d v="2020-02-25T10:53:24"/>
    <s v="C66194"/>
    <s v="phone"/>
    <s v="signup"/>
    <n v="47"/>
    <x v="0"/>
    <s v="prd_2"/>
    <d v="2020-02-25T10:58:13"/>
    <d v="2021-09-19T10:54:22"/>
    <n v="125"/>
    <d v="2020-02-01T00:00:00"/>
    <x v="6"/>
    <n v="0"/>
    <n v="0"/>
    <n v="0"/>
    <n v="0"/>
  </r>
  <r>
    <s v="CC125681"/>
    <d v="2020-02-25T13:00:58"/>
    <s v="C66262"/>
    <s v="phone"/>
    <s v="signup"/>
    <n v="47"/>
    <x v="1"/>
    <s v="prd_2"/>
    <d v="2020-02-25T13:05:44"/>
    <d v="2021-01-21T15:14:16"/>
    <n v="125"/>
    <d v="2020-02-01T00:00:00"/>
    <x v="6"/>
    <n v="0"/>
    <n v="0"/>
    <n v="0"/>
    <n v="0"/>
  </r>
  <r>
    <s v="CC125782"/>
    <d v="2020-02-25T17:16:49"/>
    <s v="C262023"/>
    <s v="phone"/>
    <s v="support"/>
    <n v="47"/>
    <x v="1"/>
    <s v="prd_2"/>
    <d v="2019-10-14T12:55:52"/>
    <d v="2021-04-10T18:37:00"/>
    <n v="125"/>
    <d v="2020-02-01T00:00:00"/>
    <x v="6"/>
    <n v="0"/>
    <n v="4"/>
    <n v="4"/>
    <n v="4"/>
  </r>
  <r>
    <s v="CC125938"/>
    <d v="2020-02-26T12:53:29"/>
    <s v="C66408"/>
    <s v="phone"/>
    <s v="signup"/>
    <n v="47"/>
    <x v="0"/>
    <s v="prd_2"/>
    <d v="2020-02-26T12:58:06"/>
    <d v="2020-08-10T18:37:06"/>
    <n v="125"/>
    <d v="2020-02-01T00:00:00"/>
    <x v="6"/>
    <n v="0"/>
    <n v="0"/>
    <n v="0"/>
    <n v="0"/>
  </r>
  <r>
    <s v="CC126339"/>
    <d v="2020-02-28T09:43:46"/>
    <s v="C66638"/>
    <s v="phone"/>
    <s v="signup"/>
    <n v="47"/>
    <x v="0"/>
    <s v="prd_2"/>
    <d v="2020-02-28T09:49:17"/>
    <d v="2020-07-26T15:49:30"/>
    <n v="125"/>
    <d v="2020-02-01T00:00:00"/>
    <x v="6"/>
    <n v="0"/>
    <n v="0"/>
    <n v="0"/>
    <n v="0"/>
  </r>
  <r>
    <s v="CC126373"/>
    <d v="2020-02-28T10:45:00"/>
    <s v="C66661"/>
    <s v="phone"/>
    <s v="signup"/>
    <n v="47"/>
    <x v="1"/>
    <s v="prd_2"/>
    <d v="2020-02-28T10:48:35"/>
    <d v="2021-02-18T11:58:14"/>
    <n v="125"/>
    <d v="2020-02-01T00:00:00"/>
    <x v="6"/>
    <n v="0"/>
    <n v="0"/>
    <n v="0"/>
    <n v="0"/>
  </r>
  <r>
    <s v="CC126501"/>
    <d v="2020-02-28T14:40:14"/>
    <s v="C61987"/>
    <s v="email"/>
    <s v="support"/>
    <n v="47"/>
    <x v="0"/>
    <s v="prd_2"/>
    <d v="2020-01-18T11:41:27"/>
    <d v="2021-06-28T15:26:33"/>
    <n v="125"/>
    <d v="2020-02-01T00:00:00"/>
    <x v="6"/>
    <n v="0"/>
    <n v="1"/>
    <n v="1"/>
    <n v="1"/>
  </r>
  <r>
    <s v="CC126654"/>
    <d v="2020-02-29T14:35:53"/>
    <s v="C58284"/>
    <s v="phone"/>
    <s v="support"/>
    <n v="47"/>
    <x v="0"/>
    <s v="prd_2"/>
    <d v="2019-12-02T11:35:02"/>
    <d v="2021-06-08T14:45:12"/>
    <n v="125"/>
    <d v="2020-02-01T00:00:00"/>
    <x v="6"/>
    <n v="0"/>
    <n v="3"/>
    <n v="3"/>
    <n v="3"/>
  </r>
  <r>
    <s v="CC126955"/>
    <d v="2020-03-02T11:59:50"/>
    <s v="C66932"/>
    <s v="phone"/>
    <s v="signup"/>
    <n v="47"/>
    <x v="0"/>
    <s v="prd_2"/>
    <d v="2020-03-02T12:05:06"/>
    <d v="2020-06-03T16:25:47"/>
    <n v="125"/>
    <d v="2020-03-01T00:00:00"/>
    <x v="6"/>
    <n v="0"/>
    <n v="0"/>
    <n v="0"/>
    <n v="0"/>
  </r>
  <r>
    <s v="CC127705"/>
    <d v="2020-03-05T10:24:04"/>
    <s v="C67343"/>
    <s v="phone"/>
    <s v="signup"/>
    <n v="47"/>
    <x v="0"/>
    <s v="prd_2"/>
    <d v="2020-03-05T10:26:55"/>
    <d v="2020-05-29T11:18:02"/>
    <n v="125"/>
    <d v="2020-03-01T00:00:00"/>
    <x v="6"/>
    <n v="0"/>
    <n v="0"/>
    <n v="0"/>
    <n v="0"/>
  </r>
  <r>
    <s v="CC128298"/>
    <d v="2020-03-08T08:57:41"/>
    <s v="C66408"/>
    <s v="phone"/>
    <s v="support"/>
    <n v="47"/>
    <x v="0"/>
    <s v="prd_2"/>
    <d v="2020-02-26T12:58:06"/>
    <d v="2020-08-10T18:37:06"/>
    <n v="125"/>
    <d v="2020-03-01T00:00:00"/>
    <x v="6"/>
    <n v="0"/>
    <n v="0"/>
    <n v="0"/>
    <n v="0"/>
  </r>
  <r>
    <s v="CC128547"/>
    <d v="2020-03-09T11:48:16"/>
    <s v="C278697"/>
    <s v="phone"/>
    <s v="support"/>
    <n v="47"/>
    <x v="1"/>
    <s v="prd_2"/>
    <d v="2020-01-14T17:53:09"/>
    <d v="2020-11-23T12:08:57"/>
    <n v="125"/>
    <d v="2020-03-01T00:00:00"/>
    <x v="6"/>
    <n v="0"/>
    <n v="2"/>
    <n v="2"/>
    <n v="2"/>
  </r>
  <r>
    <s v="CC129040"/>
    <d v="2020-03-11T11:24:10"/>
    <s v="C68042"/>
    <s v="phone"/>
    <s v="signup"/>
    <n v="47"/>
    <x v="1"/>
    <s v="prd_2"/>
    <d v="2020-03-11T11:27:41"/>
    <d v="2021-07-05T08:19:37"/>
    <n v="125"/>
    <d v="2020-03-01T00:00:00"/>
    <x v="6"/>
    <n v="0"/>
    <n v="0"/>
    <n v="0"/>
    <n v="0"/>
  </r>
  <r>
    <s v="CC129487"/>
    <d v="2020-03-13T11:34:29"/>
    <s v="C68287"/>
    <s v="phone"/>
    <s v="signup"/>
    <n v="47"/>
    <x v="0"/>
    <s v="prd_2"/>
    <d v="2020-03-13T11:41:24"/>
    <d v="2021-04-30T12:39:52"/>
    <n v="125"/>
    <d v="2020-03-01T00:00:00"/>
    <x v="6"/>
    <n v="0"/>
    <n v="0"/>
    <n v="0"/>
    <n v="0"/>
  </r>
  <r>
    <s v="CC129799"/>
    <d v="2020-03-14T15:58:30"/>
    <s v="C296264"/>
    <s v="email"/>
    <s v="support"/>
    <n v="47"/>
    <x v="1"/>
    <s v="prd_2"/>
    <d v="2020-03-03T17:24:35"/>
    <d v="2021-01-10T17:12:13"/>
    <n v="125"/>
    <d v="2020-03-01T00:00:00"/>
    <x v="6"/>
    <n v="0"/>
    <n v="0"/>
    <n v="0"/>
    <n v="0"/>
  </r>
  <r>
    <s v="CC129959"/>
    <d v="2020-03-15T17:24:35"/>
    <s v="C281371"/>
    <s v="phone"/>
    <s v="support"/>
    <n v="47"/>
    <x v="1"/>
    <s v="prd_2"/>
    <d v="2020-01-22T13:41:36"/>
    <d v="2021-04-28T16:59:13"/>
    <n v="125"/>
    <d v="2020-03-01T00:00:00"/>
    <x v="6"/>
    <n v="0"/>
    <n v="2"/>
    <n v="2"/>
    <n v="2"/>
  </r>
  <r>
    <s v="CC130983"/>
    <d v="2020-03-19T14:49:53"/>
    <s v="C38483"/>
    <s v="email"/>
    <s v="support"/>
    <n v="47"/>
    <x v="1"/>
    <s v="prd_2"/>
    <d v="2019-04-01T11:04:52"/>
    <d v="2019-08-16T16:09:00"/>
    <n v="125"/>
    <d v="2020-03-01T00:00:00"/>
    <x v="6"/>
    <n v="1"/>
    <n v="12"/>
    <n v="5"/>
    <n v="5"/>
  </r>
  <r>
    <s v="CC131176"/>
    <d v="2020-03-20T13:05:28"/>
    <s v="C69150"/>
    <s v="phone"/>
    <s v="signup"/>
    <n v="47"/>
    <x v="0"/>
    <s v="prd_2"/>
    <d v="2020-03-20T13:08:46"/>
    <d v="2020-09-28T18:17:36"/>
    <n v="125"/>
    <d v="2020-03-01T00:00:00"/>
    <x v="6"/>
    <n v="0"/>
    <n v="0"/>
    <n v="0"/>
    <n v="0"/>
  </r>
  <r>
    <s v="CC131589"/>
    <d v="2020-03-23T08:07:47"/>
    <s v="C69246"/>
    <s v="phone"/>
    <s v="signup"/>
    <n v="47"/>
    <x v="0"/>
    <s v="prd_2"/>
    <d v="2020-03-23T08:13:07"/>
    <d v="2020-11-15T12:55:43"/>
    <n v="125"/>
    <d v="2020-03-01T00:00:00"/>
    <x v="6"/>
    <n v="0"/>
    <n v="0"/>
    <n v="0"/>
    <n v="0"/>
  </r>
  <r>
    <s v="CC131698"/>
    <d v="2020-03-23T12:16:55"/>
    <s v="C219958"/>
    <s v="phone"/>
    <s v="support"/>
    <n v="47"/>
    <x v="0"/>
    <s v="prd_2"/>
    <d v="2019-04-12T15:44:19"/>
    <d v="2021-06-22T09:06:07"/>
    <n v="125"/>
    <d v="2020-03-01T00:00:00"/>
    <x v="6"/>
    <n v="0"/>
    <n v="12"/>
    <n v="12"/>
    <n v="12"/>
  </r>
  <r>
    <s v="CC131890"/>
    <d v="2020-03-24T10:13:57"/>
    <s v="C69431"/>
    <s v="phone"/>
    <s v="signup"/>
    <n v="47"/>
    <x v="1"/>
    <s v="prd_2"/>
    <d v="2020-03-24T10:18:31"/>
    <d v="2020-08-30T13:23:50"/>
    <n v="125"/>
    <d v="2020-03-01T00:00:00"/>
    <x v="6"/>
    <n v="0"/>
    <n v="0"/>
    <n v="0"/>
    <n v="0"/>
  </r>
  <r>
    <s v="CC132202"/>
    <d v="2020-03-25T11:10:02"/>
    <s v="C69611"/>
    <s v="phone"/>
    <s v="signup"/>
    <n v="47"/>
    <x v="0"/>
    <s v="prd_2"/>
    <d v="2020-03-25T11:14:48"/>
    <d v="2020-07-10T13:02:48"/>
    <n v="125"/>
    <d v="2020-03-01T00:00:00"/>
    <x v="6"/>
    <n v="0"/>
    <n v="0"/>
    <n v="0"/>
    <n v="0"/>
  </r>
  <r>
    <s v="CC132237"/>
    <d v="2020-03-25T12:02:44"/>
    <s v="C69637"/>
    <s v="phone"/>
    <s v="signup"/>
    <n v="47"/>
    <x v="0"/>
    <s v="prd_2"/>
    <d v="2020-03-25T12:06:47"/>
    <d v="2021-05-11T17:20:11"/>
    <n v="125"/>
    <d v="2020-03-01T00:00:00"/>
    <x v="6"/>
    <n v="0"/>
    <n v="0"/>
    <n v="0"/>
    <n v="0"/>
  </r>
  <r>
    <s v="CC133513"/>
    <d v="2020-03-31T10:20:14"/>
    <s v="C70223"/>
    <s v="phone"/>
    <s v="signup"/>
    <n v="47"/>
    <x v="0"/>
    <s v="prd_2"/>
    <d v="2020-03-31T10:23:52"/>
    <d v="2021-05-20T15:32:33"/>
    <n v="125"/>
    <d v="2020-03-01T00:00:00"/>
    <x v="6"/>
    <n v="0"/>
    <n v="0"/>
    <n v="0"/>
    <n v="0"/>
  </r>
  <r>
    <s v="CC133952"/>
    <d v="2020-04-01T13:42:06"/>
    <s v="C70514"/>
    <s v="phone"/>
    <s v="signup"/>
    <n v="47"/>
    <x v="0"/>
    <s v="prd_2"/>
    <d v="2020-04-01T13:45:34"/>
    <d v="2021-03-03T13:24:49"/>
    <n v="125"/>
    <d v="2020-04-01T00:00:00"/>
    <x v="6"/>
    <n v="0"/>
    <n v="0"/>
    <n v="0"/>
    <n v="0"/>
  </r>
  <r>
    <s v="CC134103"/>
    <d v="2020-04-02T11:00:47"/>
    <s v="C60983"/>
    <s v="email"/>
    <s v="support"/>
    <n v="47"/>
    <x v="0"/>
    <s v="prd_2"/>
    <d v="2020-01-09T11:27:47"/>
    <d v="2020-12-01T14:19:20"/>
    <n v="125"/>
    <d v="2020-04-01T00:00:00"/>
    <x v="6"/>
    <n v="0"/>
    <n v="3"/>
    <n v="3"/>
    <n v="3"/>
  </r>
  <r>
    <s v="CC135118"/>
    <d v="2020-04-06T15:31:51"/>
    <s v="C66194"/>
    <s v="phone"/>
    <s v="support"/>
    <n v="47"/>
    <x v="0"/>
    <s v="prd_2"/>
    <d v="2020-02-25T10:58:13"/>
    <d v="2021-09-19T10:54:22"/>
    <n v="125"/>
    <d v="2020-04-01T00:00:00"/>
    <x v="6"/>
    <n v="0"/>
    <n v="1"/>
    <n v="1"/>
    <n v="1"/>
  </r>
  <r>
    <s v="CC135384"/>
    <d v="2020-04-07T16:04:52"/>
    <s v="C267106"/>
    <s v="email"/>
    <s v="support"/>
    <n v="47"/>
    <x v="1"/>
    <s v="prd_2"/>
    <d v="2019-11-13T13:19:22"/>
    <d v="2021-12-15T15:46:07"/>
    <n v="125"/>
    <d v="2020-04-01T00:00:00"/>
    <x v="6"/>
    <n v="0"/>
    <n v="5"/>
    <n v="5"/>
    <n v="5"/>
  </r>
  <r>
    <s v="CC135715"/>
    <d v="2020-04-09T08:44:49"/>
    <s v="C71399"/>
    <s v="phone"/>
    <s v="signup"/>
    <n v="47"/>
    <x v="0"/>
    <s v="prd_2"/>
    <d v="2020-04-09T08:49:28"/>
    <d v="2021-02-26T16:47:34"/>
    <n v="125"/>
    <d v="2020-04-01T00:00:00"/>
    <x v="6"/>
    <n v="0"/>
    <n v="0"/>
    <n v="0"/>
    <n v="0"/>
  </r>
  <r>
    <s v="CC135786"/>
    <d v="2020-04-09T11:21:12"/>
    <s v="C71447"/>
    <s v="phone"/>
    <s v="signup"/>
    <n v="47"/>
    <x v="0"/>
    <s v="prd_2"/>
    <d v="2020-04-09T11:24:26"/>
    <d v="2020-08-10T15:57:49"/>
    <n v="125"/>
    <d v="2020-04-01T00:00:00"/>
    <x v="6"/>
    <n v="0"/>
    <n v="0"/>
    <n v="0"/>
    <n v="0"/>
  </r>
  <r>
    <s v="CC136624"/>
    <d v="2020-04-13T11:13:53"/>
    <s v="C71781"/>
    <s v="phone"/>
    <s v="signup"/>
    <n v="47"/>
    <x v="0"/>
    <s v="prd_2"/>
    <d v="2020-04-13T11:19:45"/>
    <d v="2021-01-13T17:28:49"/>
    <n v="125"/>
    <d v="2020-04-01T00:00:00"/>
    <x v="6"/>
    <n v="0"/>
    <n v="0"/>
    <n v="0"/>
    <n v="0"/>
  </r>
  <r>
    <s v="CC136661"/>
    <d v="2020-04-13T12:05:53"/>
    <s v="C71810"/>
    <s v="phone"/>
    <s v="signup"/>
    <n v="47"/>
    <x v="1"/>
    <s v="prd_2"/>
    <d v="2020-04-13T12:10:29"/>
    <d v="2021-12-29T12:54:04"/>
    <n v="125"/>
    <d v="2020-04-01T00:00:00"/>
    <x v="6"/>
    <n v="0"/>
    <n v="0"/>
    <n v="0"/>
    <n v="0"/>
  </r>
  <r>
    <s v="CC136819"/>
    <d v="2020-04-13T17:28:50"/>
    <s v="C308776"/>
    <s v="phone"/>
    <s v="support"/>
    <n v="47"/>
    <x v="1"/>
    <s v="prd_2"/>
    <d v="2020-04-07T11:54:00"/>
    <d v="2020-10-06T14:28:35"/>
    <n v="125"/>
    <d v="2020-04-01T00:00:00"/>
    <x v="6"/>
    <n v="0"/>
    <n v="0"/>
    <n v="0"/>
    <n v="0"/>
  </r>
  <r>
    <s v="CC136912"/>
    <d v="2020-04-14T11:08:32"/>
    <s v="C71941"/>
    <s v="phone"/>
    <s v="signup"/>
    <n v="47"/>
    <x v="1"/>
    <s v="prd_2"/>
    <d v="2020-04-14T11:10:22"/>
    <d v="2020-05-03T17:38:30"/>
    <n v="125"/>
    <d v="2020-04-01T00:00:00"/>
    <x v="6"/>
    <n v="0"/>
    <n v="0"/>
    <n v="0"/>
    <n v="0"/>
  </r>
  <r>
    <s v="CC138435"/>
    <d v="2020-04-20T13:18:18"/>
    <s v="C72680"/>
    <s v="phone"/>
    <s v="signup"/>
    <n v="47"/>
    <x v="1"/>
    <s v="prd_2"/>
    <d v="2020-04-20T13:21:51"/>
    <d v="2021-11-03T12:43:14"/>
    <n v="125"/>
    <d v="2020-04-01T00:00:00"/>
    <x v="6"/>
    <n v="0"/>
    <n v="0"/>
    <n v="0"/>
    <n v="0"/>
  </r>
  <r>
    <s v="CC138857"/>
    <d v="2020-04-22T09:44:48"/>
    <s v="C72884"/>
    <s v="phone"/>
    <s v="signup"/>
    <n v="47"/>
    <x v="0"/>
    <s v="prd_2"/>
    <d v="2020-04-22T09:48:41"/>
    <d v="2021-01-07T11:57:49"/>
    <n v="125"/>
    <d v="2020-04-01T00:00:00"/>
    <x v="6"/>
    <n v="0"/>
    <n v="0"/>
    <n v="0"/>
    <n v="0"/>
  </r>
  <r>
    <s v="CC139243"/>
    <d v="2020-04-23T12:45:27"/>
    <s v="C276279"/>
    <s v="email"/>
    <s v="support"/>
    <n v="47"/>
    <x v="0"/>
    <s v="prd_2"/>
    <d v="2020-01-07T20:02:55"/>
    <d v="2021-06-05T12:20:13"/>
    <n v="125"/>
    <d v="2020-04-01T00:00:00"/>
    <x v="6"/>
    <n v="0"/>
    <n v="4"/>
    <n v="4"/>
    <n v="4"/>
  </r>
  <r>
    <s v="CC139803"/>
    <d v="2020-04-26T09:27:32"/>
    <s v="C257032"/>
    <s v="email"/>
    <s v="support"/>
    <n v="47"/>
    <x v="0"/>
    <s v="prd_2"/>
    <d v="2019-09-16T18:25:47"/>
    <d v="2021-04-08T13:22:28"/>
    <n v="125"/>
    <d v="2020-04-01T00:00:00"/>
    <x v="6"/>
    <n v="0"/>
    <n v="7"/>
    <n v="7"/>
    <n v="7"/>
  </r>
  <r>
    <s v="CC140114"/>
    <d v="2020-04-27T12:31:51"/>
    <s v="C73448"/>
    <s v="phone"/>
    <s v="signup"/>
    <n v="47"/>
    <x v="1"/>
    <s v="prd_2"/>
    <d v="2020-04-27T12:35:41"/>
    <d v="2021-12-23T11:10:50"/>
    <n v="125"/>
    <d v="2020-04-01T00:00:00"/>
    <x v="6"/>
    <n v="0"/>
    <n v="0"/>
    <n v="0"/>
    <n v="0"/>
  </r>
  <r>
    <s v="CC140216"/>
    <d v="2020-04-27T14:52:19"/>
    <s v="C255633"/>
    <s v="phone"/>
    <s v="support"/>
    <n v="47"/>
    <x v="0"/>
    <s v="prd_2"/>
    <d v="2019-09-09T14:15:22"/>
    <d v="2020-11-05T13:33:06"/>
    <n v="125"/>
    <d v="2020-04-01T00:00:00"/>
    <x v="6"/>
    <n v="0"/>
    <n v="8"/>
    <n v="8"/>
    <n v="8"/>
  </r>
  <r>
    <s v="CC100368"/>
    <d v="2019-10-06T11:39:12"/>
    <s v="C255581"/>
    <s v="phone"/>
    <s v="support"/>
    <n v="47"/>
    <x v="0"/>
    <s v="prd_2"/>
    <d v="2019-09-09T13:18:31"/>
    <m/>
    <n v="125"/>
    <d v="2019-10-01T00:00:00"/>
    <x v="6"/>
    <n v="1"/>
    <n v="1"/>
    <n v="1"/>
    <n v="1"/>
  </r>
  <r>
    <s v="CC100459"/>
    <d v="2019-10-06T17:10:26"/>
    <s v="C237142"/>
    <s v="phone"/>
    <s v="support"/>
    <n v="47"/>
    <x v="0"/>
    <s v="prd_2"/>
    <d v="2019-06-18T15:01:20"/>
    <m/>
    <n v="125"/>
    <d v="2019-10-01T00:00:00"/>
    <x v="6"/>
    <n v="1"/>
    <n v="4"/>
    <n v="4"/>
    <n v="4"/>
  </r>
  <r>
    <s v="CC100935"/>
    <d v="2019-10-09T13:16:58"/>
    <s v="C55228"/>
    <s v="phone"/>
    <s v="signup"/>
    <n v="47"/>
    <x v="1"/>
    <s v="prd_2"/>
    <d v="2019-10-09T13:19:55"/>
    <m/>
    <n v="125"/>
    <d v="2019-10-01T00:00:00"/>
    <x v="6"/>
    <n v="1"/>
    <n v="0"/>
    <n v="0"/>
    <n v="0"/>
  </r>
  <r>
    <s v="CC101696"/>
    <d v="2019-10-14T12:24:38"/>
    <s v="C255217"/>
    <s v="email"/>
    <s v="support"/>
    <n v="47"/>
    <x v="0"/>
    <s v="prd_2"/>
    <d v="2019-09-06T13:37:15"/>
    <m/>
    <n v="125"/>
    <d v="2019-10-01T00:00:00"/>
    <x v="6"/>
    <n v="1"/>
    <n v="1"/>
    <n v="1"/>
    <n v="1"/>
  </r>
  <r>
    <s v="CC101900"/>
    <d v="2019-10-15T13:07:43"/>
    <s v="C33523"/>
    <s v="phone"/>
    <s v="support"/>
    <n v="47"/>
    <x v="1"/>
    <s v="prd_2"/>
    <d v="2019-02-08T11:19:20"/>
    <m/>
    <n v="125"/>
    <d v="2019-10-01T00:00:00"/>
    <x v="6"/>
    <n v="1"/>
    <n v="8"/>
    <n v="8"/>
    <n v="8"/>
  </r>
  <r>
    <s v="CC101950"/>
    <d v="2019-10-15T15:22:54"/>
    <s v="C55622"/>
    <s v="phone"/>
    <s v="signup"/>
    <n v="47"/>
    <x v="0"/>
    <s v="prd_2"/>
    <d v="2019-10-15T15:27:36"/>
    <m/>
    <n v="125"/>
    <d v="2019-10-01T00:00:00"/>
    <x v="6"/>
    <n v="1"/>
    <n v="0"/>
    <n v="0"/>
    <n v="0"/>
  </r>
  <r>
    <s v="CC102132"/>
    <d v="2019-10-16T15:26:15"/>
    <s v="C48522"/>
    <s v="phone"/>
    <s v="support"/>
    <n v="47"/>
    <x v="0"/>
    <s v="prd_2"/>
    <d v="2019-07-15T10:31:56"/>
    <m/>
    <n v="125"/>
    <d v="2019-10-01T00:00:00"/>
    <x v="6"/>
    <n v="1"/>
    <n v="3"/>
    <n v="3"/>
    <n v="3"/>
  </r>
  <r>
    <s v="CC102727"/>
    <d v="2019-10-20T15:30:10"/>
    <s v="C52620"/>
    <s v="phone"/>
    <s v="support"/>
    <n v="47"/>
    <x v="0"/>
    <s v="prd_2"/>
    <d v="2019-09-03T12:57:34"/>
    <m/>
    <n v="125"/>
    <d v="2019-10-01T00:00:00"/>
    <x v="6"/>
    <n v="1"/>
    <n v="2"/>
    <n v="2"/>
    <n v="2"/>
  </r>
  <r>
    <s v="CC102924"/>
    <d v="2019-10-21T15:20:45"/>
    <s v="C56003"/>
    <s v="phone"/>
    <s v="signup"/>
    <n v="47"/>
    <x v="1"/>
    <s v="prd_2"/>
    <d v="2019-10-21T15:24:10"/>
    <m/>
    <n v="125"/>
    <d v="2019-10-01T00:00:00"/>
    <x v="6"/>
    <n v="1"/>
    <n v="0"/>
    <n v="0"/>
    <n v="0"/>
  </r>
  <r>
    <s v="CC103173"/>
    <d v="2019-10-23T10:19:03"/>
    <s v="C44365"/>
    <s v="phone"/>
    <s v="support"/>
    <n v="47"/>
    <x v="1"/>
    <s v="prd_2"/>
    <d v="2019-05-30T11:35:50"/>
    <m/>
    <n v="125"/>
    <d v="2019-10-01T00:00:00"/>
    <x v="6"/>
    <n v="1"/>
    <n v="5"/>
    <n v="5"/>
    <n v="5"/>
  </r>
  <r>
    <s v="CC103562"/>
    <d v="2019-10-25T12:28:09"/>
    <s v="C206922"/>
    <s v="phone"/>
    <s v="support"/>
    <n v="47"/>
    <x v="0"/>
    <s v="prd_2"/>
    <d v="2019-02-21T16:11:15"/>
    <m/>
    <n v="125"/>
    <d v="2019-10-01T00:00:00"/>
    <x v="6"/>
    <n v="1"/>
    <n v="8"/>
    <n v="8"/>
    <n v="8"/>
  </r>
  <r>
    <s v="CC103731"/>
    <d v="2019-10-26T14:32:04"/>
    <s v="C248745"/>
    <s v="email"/>
    <s v="support"/>
    <n v="47"/>
    <x v="0"/>
    <s v="prd_2"/>
    <d v="2019-08-06T16:11:44"/>
    <m/>
    <n v="125"/>
    <d v="2019-10-01T00:00:00"/>
    <x v="6"/>
    <n v="1"/>
    <n v="3"/>
    <n v="3"/>
    <n v="3"/>
  </r>
  <r>
    <s v="CC103787"/>
    <d v="2019-10-27T09:01:19"/>
    <s v="C254250"/>
    <s v="phone"/>
    <s v="support"/>
    <n v="47"/>
    <x v="0"/>
    <s v="prd_2"/>
    <d v="2019-09-02T15:24:36"/>
    <m/>
    <n v="125"/>
    <d v="2019-10-01T00:00:00"/>
    <x v="6"/>
    <n v="1"/>
    <n v="2"/>
    <n v="2"/>
    <n v="2"/>
  </r>
  <r>
    <s v="CC103821"/>
    <d v="2019-10-27T11:39:36"/>
    <s v="C31903"/>
    <s v="phone"/>
    <s v="support"/>
    <n v="47"/>
    <x v="1"/>
    <s v="prd_2"/>
    <d v="2019-01-22T13:08:49"/>
    <m/>
    <n v="125"/>
    <d v="2019-10-01T00:00:00"/>
    <x v="6"/>
    <n v="1"/>
    <n v="9"/>
    <n v="9"/>
    <n v="9"/>
  </r>
  <r>
    <s v="CC104065"/>
    <d v="2019-10-28T15:19:45"/>
    <s v="C49873"/>
    <s v="phone"/>
    <s v="support"/>
    <n v="47"/>
    <x v="0"/>
    <s v="prd_2"/>
    <d v="2019-07-30T13:56:49"/>
    <m/>
    <n v="125"/>
    <d v="2019-10-01T00:00:00"/>
    <x v="6"/>
    <n v="1"/>
    <n v="3"/>
    <n v="3"/>
    <n v="3"/>
  </r>
  <r>
    <s v="CC104231"/>
    <d v="2019-10-29T15:00:18"/>
    <s v="C56477"/>
    <s v="phone"/>
    <s v="signup"/>
    <n v="47"/>
    <x v="1"/>
    <s v="prd_2"/>
    <d v="2019-10-29T15:04:55"/>
    <m/>
    <n v="125"/>
    <d v="2019-10-01T00:00:00"/>
    <x v="6"/>
    <n v="1"/>
    <n v="0"/>
    <n v="0"/>
    <n v="0"/>
  </r>
  <r>
    <s v="CC104534"/>
    <d v="2019-10-31T12:26:12"/>
    <s v="C56623"/>
    <s v="phone"/>
    <s v="signup"/>
    <n v="47"/>
    <x v="1"/>
    <s v="prd_2"/>
    <d v="2019-10-31T12:31:16"/>
    <m/>
    <n v="125"/>
    <d v="2019-10-01T00:00:00"/>
    <x v="6"/>
    <n v="1"/>
    <n v="0"/>
    <n v="0"/>
    <n v="0"/>
  </r>
  <r>
    <s v="CC104732"/>
    <d v="2019-11-01T14:57:28"/>
    <s v="C254185"/>
    <s v="phone"/>
    <s v="support"/>
    <n v="47"/>
    <x v="1"/>
    <s v="prd_2"/>
    <d v="2019-09-02T13:52:03"/>
    <m/>
    <n v="125"/>
    <d v="2019-11-01T00:00:00"/>
    <x v="6"/>
    <n v="1"/>
    <n v="2"/>
    <n v="2"/>
    <n v="2"/>
  </r>
  <r>
    <s v="CC104817"/>
    <d v="2019-11-02T12:16:53"/>
    <s v="C254916"/>
    <s v="phone"/>
    <s v="support"/>
    <n v="47"/>
    <x v="0"/>
    <s v="prd_2"/>
    <d v="2019-09-05T11:04:22"/>
    <m/>
    <n v="125"/>
    <d v="2019-11-01T00:00:00"/>
    <x v="6"/>
    <n v="1"/>
    <n v="2"/>
    <n v="2"/>
    <n v="2"/>
  </r>
  <r>
    <s v="CC104957"/>
    <d v="2019-11-03T13:09:27"/>
    <s v="C253244"/>
    <s v="email"/>
    <s v="support"/>
    <n v="47"/>
    <x v="0"/>
    <s v="prd_2"/>
    <d v="2019-08-28T10:03:20"/>
    <m/>
    <n v="125"/>
    <d v="2019-11-01T00:00:00"/>
    <x v="6"/>
    <n v="1"/>
    <n v="2"/>
    <n v="2"/>
    <n v="2"/>
  </r>
  <r>
    <s v="CC105395"/>
    <d v="2019-11-06T10:12:08"/>
    <s v="C56909"/>
    <s v="phone"/>
    <s v="signup"/>
    <n v="47"/>
    <x v="0"/>
    <s v="prd_2"/>
    <d v="2019-11-06T10:16:13"/>
    <m/>
    <n v="125"/>
    <d v="2019-11-01T00:00:00"/>
    <x v="6"/>
    <n v="1"/>
    <n v="0"/>
    <n v="0"/>
    <n v="0"/>
  </r>
  <r>
    <s v="CC105507"/>
    <d v="2019-11-06T15:21:39"/>
    <s v="C56963"/>
    <s v="phone"/>
    <s v="signup"/>
    <n v="47"/>
    <x v="0"/>
    <s v="prd_2"/>
    <d v="2019-11-06T15:25:49"/>
    <m/>
    <n v="125"/>
    <d v="2019-11-01T00:00:00"/>
    <x v="6"/>
    <n v="1"/>
    <n v="0"/>
    <n v="0"/>
    <n v="0"/>
  </r>
  <r>
    <s v="CC105951"/>
    <d v="2019-11-09T16:52:48"/>
    <s v="C47478"/>
    <s v="phone"/>
    <s v="support"/>
    <n v="47"/>
    <x v="1"/>
    <s v="prd_2"/>
    <d v="2019-07-03T09:07:54"/>
    <m/>
    <n v="125"/>
    <d v="2019-11-01T00:00:00"/>
    <x v="6"/>
    <n v="1"/>
    <n v="4"/>
    <n v="4"/>
    <n v="4"/>
  </r>
  <r>
    <s v="CC106427"/>
    <d v="2019-11-12T15:10:12"/>
    <s v="C211265"/>
    <s v="phone"/>
    <s v="support"/>
    <n v="47"/>
    <x v="0"/>
    <s v="prd_2"/>
    <d v="2019-03-11T14:12:30"/>
    <m/>
    <n v="125"/>
    <d v="2019-11-01T00:00:00"/>
    <x v="6"/>
    <n v="1"/>
    <n v="8"/>
    <n v="8"/>
    <n v="8"/>
  </r>
  <r>
    <s v="CC106549"/>
    <d v="2019-11-13T12:49:59"/>
    <s v="C57335"/>
    <s v="phone"/>
    <s v="signup"/>
    <n v="47"/>
    <x v="1"/>
    <s v="prd_2"/>
    <d v="2019-11-13T12:54:07"/>
    <m/>
    <n v="125"/>
    <d v="2019-11-01T00:00:00"/>
    <x v="6"/>
    <n v="1"/>
    <n v="0"/>
    <n v="0"/>
    <n v="0"/>
  </r>
  <r>
    <s v="CC107937"/>
    <d v="2019-11-22T10:48:34"/>
    <s v="C57844"/>
    <s v="phone"/>
    <s v="signup"/>
    <n v="47"/>
    <x v="1"/>
    <s v="prd_2"/>
    <d v="2019-11-22T10:53:37"/>
    <m/>
    <n v="125"/>
    <d v="2019-11-01T00:00:00"/>
    <x v="6"/>
    <n v="1"/>
    <n v="0"/>
    <n v="0"/>
    <n v="0"/>
  </r>
  <r>
    <s v="CC108117"/>
    <d v="2019-11-23T14:14:11"/>
    <s v="C49724"/>
    <s v="phone"/>
    <s v="support"/>
    <n v="47"/>
    <x v="1"/>
    <s v="prd_2"/>
    <d v="2019-07-29T12:58:25"/>
    <m/>
    <n v="125"/>
    <d v="2019-11-01T00:00:00"/>
    <x v="6"/>
    <n v="1"/>
    <n v="4"/>
    <n v="4"/>
    <n v="4"/>
  </r>
  <r>
    <s v="CC108317"/>
    <d v="2019-11-25T12:04:31"/>
    <s v="C57958"/>
    <s v="phone"/>
    <s v="signup"/>
    <n v="47"/>
    <x v="0"/>
    <s v="prd_2"/>
    <d v="2019-11-25T12:10:31"/>
    <m/>
    <n v="125"/>
    <d v="2019-11-01T00:00:00"/>
    <x v="6"/>
    <n v="1"/>
    <n v="0"/>
    <n v="0"/>
    <n v="0"/>
  </r>
  <r>
    <s v="CC108543"/>
    <d v="2019-11-26T15:32:02"/>
    <s v="C246630"/>
    <s v="phone"/>
    <s v="support"/>
    <n v="47"/>
    <x v="1"/>
    <s v="prd_2"/>
    <d v="2019-07-29T09:15:16"/>
    <m/>
    <n v="125"/>
    <d v="2019-11-01T00:00:00"/>
    <x v="6"/>
    <n v="1"/>
    <n v="4"/>
    <n v="4"/>
    <n v="4"/>
  </r>
  <r>
    <s v="CC109081"/>
    <d v="2019-11-30T12:23:43"/>
    <s v="C31221"/>
    <s v="phone"/>
    <s v="support"/>
    <n v="47"/>
    <x v="1"/>
    <s v="prd_2"/>
    <d v="2019-01-15T12:43:42"/>
    <m/>
    <n v="125"/>
    <d v="2019-11-01T00:00:00"/>
    <x v="6"/>
    <n v="1"/>
    <n v="11"/>
    <n v="11"/>
    <n v="11"/>
  </r>
  <r>
    <s v="CC109180"/>
    <d v="2019-12-01T10:40:14"/>
    <s v="C58248"/>
    <s v="phone"/>
    <s v="signup"/>
    <n v="47"/>
    <x v="0"/>
    <s v="prd_2"/>
    <d v="2019-12-01T10:45:06"/>
    <m/>
    <n v="125"/>
    <d v="2019-12-01T00:00:00"/>
    <x v="6"/>
    <n v="1"/>
    <n v="0"/>
    <n v="0"/>
    <n v="0"/>
  </r>
  <r>
    <s v="CC109224"/>
    <d v="2019-12-01T13:51:25"/>
    <s v="C269488"/>
    <s v="phone"/>
    <s v="support"/>
    <n v="47"/>
    <x v="0"/>
    <s v="prd_2"/>
    <d v="2019-11-29T13:08:21"/>
    <m/>
    <n v="125"/>
    <d v="2019-12-01T00:00:00"/>
    <x v="6"/>
    <n v="1"/>
    <n v="0"/>
    <n v="0"/>
    <n v="0"/>
  </r>
  <r>
    <s v="CC109535"/>
    <d v="2019-12-03T13:06:56"/>
    <s v="C58403"/>
    <s v="phone"/>
    <s v="signup"/>
    <n v="47"/>
    <x v="1"/>
    <s v="prd_2"/>
    <d v="2019-12-03T13:11:32"/>
    <m/>
    <n v="125"/>
    <d v="2019-12-01T00:00:00"/>
    <x v="6"/>
    <n v="1"/>
    <n v="0"/>
    <n v="0"/>
    <n v="0"/>
  </r>
  <r>
    <s v="CC109589"/>
    <d v="2019-12-03T16:10:27"/>
    <s v="C247300"/>
    <s v="phone"/>
    <s v="support"/>
    <n v="47"/>
    <x v="1"/>
    <s v="prd_2"/>
    <d v="2019-07-31T10:12:35"/>
    <m/>
    <n v="125"/>
    <d v="2019-12-01T00:00:00"/>
    <x v="6"/>
    <n v="1"/>
    <n v="4"/>
    <n v="4"/>
    <n v="4"/>
  </r>
  <r>
    <s v="CC109824"/>
    <d v="2019-12-05T11:39:24"/>
    <s v="C58520"/>
    <s v="phone"/>
    <s v="signup"/>
    <n v="47"/>
    <x v="1"/>
    <s v="prd_2"/>
    <d v="2019-12-05T11:45:03"/>
    <m/>
    <n v="125"/>
    <d v="2019-12-01T00:00:00"/>
    <x v="6"/>
    <n v="1"/>
    <n v="0"/>
    <n v="0"/>
    <n v="0"/>
  </r>
  <r>
    <s v="CC110984"/>
    <d v="2019-12-13T10:05:44"/>
    <s v="C58915"/>
    <s v="phone"/>
    <s v="signup"/>
    <n v="47"/>
    <x v="1"/>
    <s v="prd_2"/>
    <d v="2019-12-13T10:07:14"/>
    <m/>
    <n v="125"/>
    <d v="2019-12-01T00:00:00"/>
    <x v="6"/>
    <n v="1"/>
    <n v="0"/>
    <n v="0"/>
    <n v="0"/>
  </r>
  <r>
    <s v="CC111259"/>
    <d v="2019-12-15T08:26:32"/>
    <s v="C58988"/>
    <s v="phone"/>
    <s v="signup"/>
    <n v="47"/>
    <x v="1"/>
    <s v="prd_2"/>
    <d v="2019-12-15T08:31:53"/>
    <m/>
    <n v="125"/>
    <d v="2019-12-01T00:00:00"/>
    <x v="6"/>
    <n v="1"/>
    <n v="0"/>
    <n v="0"/>
    <n v="0"/>
  </r>
  <r>
    <s v="CC111362"/>
    <d v="2019-12-15T17:16:24"/>
    <s v="C32715"/>
    <s v="phone"/>
    <s v="support"/>
    <n v="47"/>
    <x v="0"/>
    <s v="prd_2"/>
    <d v="2019-01-31T08:56:19"/>
    <m/>
    <n v="125"/>
    <d v="2019-12-01T00:00:00"/>
    <x v="6"/>
    <n v="1"/>
    <n v="11"/>
    <n v="11"/>
    <n v="11"/>
  </r>
  <r>
    <s v="CC111600"/>
    <d v="2019-12-17T11:26:41"/>
    <s v="C59112"/>
    <s v="phone"/>
    <s v="signup"/>
    <n v="47"/>
    <x v="0"/>
    <s v="prd_2"/>
    <d v="2019-12-17T11:29:51"/>
    <m/>
    <n v="125"/>
    <d v="2019-12-01T00:00:00"/>
    <x v="6"/>
    <n v="1"/>
    <n v="0"/>
    <n v="0"/>
    <n v="0"/>
  </r>
  <r>
    <s v="CC112001"/>
    <d v="2019-12-19T15:31:11"/>
    <s v="C50316"/>
    <s v="phone"/>
    <s v="support"/>
    <n v="47"/>
    <x v="1"/>
    <s v="prd_2"/>
    <d v="2019-08-05T13:08:13"/>
    <m/>
    <n v="125"/>
    <d v="2019-12-01T00:00:00"/>
    <x v="6"/>
    <n v="1"/>
    <n v="5"/>
    <n v="5"/>
    <n v="5"/>
  </r>
  <r>
    <s v="CC112073"/>
    <d v="2019-12-20T11:32:59"/>
    <s v="C59299"/>
    <s v="phone"/>
    <s v="signup"/>
    <n v="47"/>
    <x v="1"/>
    <s v="prd_2"/>
    <d v="2019-12-20T11:37:43"/>
    <m/>
    <n v="125"/>
    <d v="2019-12-01T00:00:00"/>
    <x v="6"/>
    <n v="1"/>
    <n v="0"/>
    <n v="0"/>
    <n v="0"/>
  </r>
  <r>
    <s v="CC112217"/>
    <d v="2019-12-21T12:06:41"/>
    <s v="C59348"/>
    <s v="phone"/>
    <s v="signup"/>
    <n v="47"/>
    <x v="0"/>
    <s v="prd_2"/>
    <d v="2019-12-21T12:11:45"/>
    <m/>
    <n v="125"/>
    <d v="2019-12-01T00:00:00"/>
    <x v="6"/>
    <n v="1"/>
    <n v="0"/>
    <n v="0"/>
    <n v="0"/>
  </r>
  <r>
    <s v="CC112300"/>
    <d v="2019-12-22T09:06:15"/>
    <s v="C59359"/>
    <s v="phone"/>
    <s v="signup"/>
    <n v="47"/>
    <x v="0"/>
    <s v="prd_2"/>
    <d v="2019-12-22T09:08:42"/>
    <m/>
    <n v="125"/>
    <d v="2019-12-01T00:00:00"/>
    <x v="6"/>
    <n v="1"/>
    <n v="0"/>
    <n v="0"/>
    <n v="0"/>
  </r>
  <r>
    <s v="CC112368"/>
    <d v="2019-12-22T13:55:52"/>
    <s v="C189173"/>
    <s v="phone"/>
    <s v="support"/>
    <n v="47"/>
    <x v="0"/>
    <s v="prd_2"/>
    <d v="2018-10-15T11:56:10"/>
    <m/>
    <n v="125"/>
    <d v="2019-12-01T00:00:00"/>
    <x v="6"/>
    <n v="1"/>
    <n v="14"/>
    <n v="14"/>
    <n v="14"/>
  </r>
  <r>
    <s v="CC112647"/>
    <d v="2019-12-24T12:33:04"/>
    <s v="C59489"/>
    <s v="phone"/>
    <s v="signup"/>
    <n v="47"/>
    <x v="1"/>
    <s v="prd_2"/>
    <d v="2019-12-24T12:37:20"/>
    <m/>
    <n v="125"/>
    <d v="2019-12-01T00:00:00"/>
    <x v="6"/>
    <n v="1"/>
    <n v="0"/>
    <n v="0"/>
    <n v="0"/>
  </r>
  <r>
    <s v="CC113300"/>
    <d v="2019-12-29T13:28:19"/>
    <s v="C251491"/>
    <s v="email"/>
    <s v="support"/>
    <n v="47"/>
    <x v="0"/>
    <s v="prd_2"/>
    <d v="2019-08-20T10:31:44"/>
    <m/>
    <n v="125"/>
    <d v="2019-12-01T00:00:00"/>
    <x v="6"/>
    <n v="1"/>
    <n v="4"/>
    <n v="4"/>
    <n v="4"/>
  </r>
  <r>
    <s v="CC113344"/>
    <d v="2019-12-29T16:42:22"/>
    <s v="C54320"/>
    <s v="phone"/>
    <s v="support"/>
    <n v="47"/>
    <x v="1"/>
    <s v="prd_2"/>
    <d v="2019-09-26T10:23:56"/>
    <m/>
    <n v="125"/>
    <d v="2019-12-01T00:00:00"/>
    <x v="6"/>
    <n v="1"/>
    <n v="3"/>
    <n v="3"/>
    <n v="3"/>
  </r>
  <r>
    <s v="CC113420"/>
    <d v="2019-12-30T12:14:43"/>
    <s v="C59747"/>
    <s v="phone"/>
    <s v="signup"/>
    <n v="47"/>
    <x v="0"/>
    <s v="prd_2"/>
    <d v="2019-12-30T12:19:17"/>
    <m/>
    <n v="125"/>
    <d v="2019-12-01T00:00:00"/>
    <x v="6"/>
    <n v="1"/>
    <n v="0"/>
    <n v="0"/>
    <n v="0"/>
  </r>
  <r>
    <s v="CC113461"/>
    <d v="2019-12-30T13:47:30"/>
    <s v="C195645"/>
    <s v="email"/>
    <s v="support"/>
    <n v="47"/>
    <x v="0"/>
    <s v="prd_2"/>
    <d v="2019-01-08T12:42:10"/>
    <m/>
    <n v="125"/>
    <d v="2019-12-01T00:00:00"/>
    <x v="6"/>
    <n v="1"/>
    <n v="12"/>
    <n v="12"/>
    <n v="12"/>
  </r>
  <r>
    <s v="CC113700"/>
    <d v="2020-01-01T09:17:53"/>
    <s v="C59847"/>
    <s v="phone"/>
    <s v="signup"/>
    <n v="47"/>
    <x v="1"/>
    <s v="prd_2"/>
    <d v="2020-01-01T09:22:06"/>
    <m/>
    <n v="125"/>
    <d v="2020-01-01T00:00:00"/>
    <x v="6"/>
    <n v="1"/>
    <n v="0"/>
    <n v="0"/>
    <n v="0"/>
  </r>
  <r>
    <s v="CC113753"/>
    <d v="2020-01-01T10:37:37"/>
    <s v="C59891"/>
    <s v="phone"/>
    <s v="signup"/>
    <n v="47"/>
    <x v="1"/>
    <s v="prd_2"/>
    <d v="2020-01-01T10:38:26"/>
    <m/>
    <n v="125"/>
    <d v="2020-01-01T00:00:00"/>
    <x v="6"/>
    <n v="1"/>
    <n v="0"/>
    <n v="0"/>
    <n v="0"/>
  </r>
  <r>
    <s v="CC113755"/>
    <d v="2020-01-01T10:38:55"/>
    <s v="C59896"/>
    <s v="phone"/>
    <s v="signup"/>
    <n v="47"/>
    <x v="1"/>
    <s v="prd_2"/>
    <d v="2020-01-01T10:42:52"/>
    <m/>
    <n v="125"/>
    <d v="2020-01-01T00:00:00"/>
    <x v="6"/>
    <n v="1"/>
    <n v="0"/>
    <n v="0"/>
    <n v="0"/>
  </r>
  <r>
    <s v="CC113759"/>
    <d v="2020-01-01T10:40:39"/>
    <s v="C59898"/>
    <s v="phone"/>
    <s v="signup"/>
    <n v="47"/>
    <x v="0"/>
    <s v="prd_2"/>
    <d v="2020-01-01T10:43:22"/>
    <m/>
    <n v="125"/>
    <d v="2020-01-01T00:00:00"/>
    <x v="6"/>
    <n v="1"/>
    <n v="0"/>
    <n v="0"/>
    <n v="0"/>
  </r>
  <r>
    <s v="CC113785"/>
    <d v="2020-01-01T11:33:02"/>
    <s v="C59921"/>
    <s v="phone"/>
    <s v="signup"/>
    <n v="47"/>
    <x v="1"/>
    <s v="prd_2"/>
    <d v="2020-01-01T11:36:00"/>
    <m/>
    <n v="125"/>
    <d v="2020-01-01T00:00:00"/>
    <x v="6"/>
    <n v="1"/>
    <n v="0"/>
    <n v="0"/>
    <n v="0"/>
  </r>
  <r>
    <s v="CC113895"/>
    <d v="2020-01-01T13:38:51"/>
    <s v="C60001"/>
    <s v="phone"/>
    <s v="signup"/>
    <n v="47"/>
    <x v="0"/>
    <s v="prd_2"/>
    <d v="2020-01-01T13:43:51"/>
    <m/>
    <n v="125"/>
    <d v="2020-01-01T00:00:00"/>
    <x v="6"/>
    <n v="1"/>
    <n v="0"/>
    <n v="0"/>
    <n v="0"/>
  </r>
  <r>
    <s v="CC114058"/>
    <d v="2020-01-02T11:07:42"/>
    <s v="C60105"/>
    <s v="phone"/>
    <s v="signup"/>
    <n v="47"/>
    <x v="1"/>
    <s v="prd_2"/>
    <d v="2020-01-02T11:13:25"/>
    <m/>
    <n v="125"/>
    <d v="2020-01-01T00:00:00"/>
    <x v="6"/>
    <n v="1"/>
    <n v="0"/>
    <n v="0"/>
    <n v="0"/>
  </r>
  <r>
    <s v="CC114162"/>
    <d v="2020-01-02T13:19:43"/>
    <s v="C60185"/>
    <s v="phone"/>
    <s v="signup"/>
    <n v="47"/>
    <x v="0"/>
    <s v="prd_2"/>
    <d v="2020-01-02T13:25:05"/>
    <m/>
    <n v="125"/>
    <d v="2020-01-01T00:00:00"/>
    <x v="6"/>
    <n v="1"/>
    <n v="0"/>
    <n v="0"/>
    <n v="0"/>
  </r>
  <r>
    <s v="CC114540"/>
    <d v="2020-01-04T12:54:50"/>
    <s v="C60404"/>
    <s v="phone"/>
    <s v="signup"/>
    <n v="47"/>
    <x v="1"/>
    <s v="prd_2"/>
    <d v="2020-01-04T12:58:53"/>
    <m/>
    <n v="125"/>
    <d v="2020-01-01T00:00:00"/>
    <x v="6"/>
    <n v="1"/>
    <n v="0"/>
    <n v="0"/>
    <n v="0"/>
  </r>
  <r>
    <s v="CC115083"/>
    <d v="2020-01-07T08:11:40"/>
    <s v="C22106"/>
    <s v="email"/>
    <s v="support"/>
    <n v="47"/>
    <x v="0"/>
    <s v="prd_2"/>
    <d v="2018-06-02T11:43:37"/>
    <m/>
    <n v="125"/>
    <d v="2020-01-01T00:00:00"/>
    <x v="6"/>
    <n v="1"/>
    <n v="19"/>
    <n v="19"/>
    <n v="19"/>
  </r>
  <r>
    <s v="CC115295"/>
    <d v="2020-01-07T16:00:05"/>
    <s v="C60794"/>
    <s v="phone"/>
    <s v="signup"/>
    <n v="47"/>
    <x v="0"/>
    <s v="prd_2"/>
    <d v="2020-01-07T16:04:26"/>
    <m/>
    <n v="125"/>
    <d v="2020-01-01T00:00:00"/>
    <x v="6"/>
    <n v="1"/>
    <n v="0"/>
    <n v="0"/>
    <n v="0"/>
  </r>
  <r>
    <s v="CC115493"/>
    <d v="2020-01-08T14:31:59"/>
    <s v="C60923"/>
    <s v="phone"/>
    <s v="signup"/>
    <n v="47"/>
    <x v="1"/>
    <s v="prd_2"/>
    <d v="2020-01-08T14:34:28"/>
    <m/>
    <n v="125"/>
    <d v="2020-01-01T00:00:00"/>
    <x v="6"/>
    <n v="1"/>
    <n v="0"/>
    <n v="0"/>
    <n v="0"/>
  </r>
  <r>
    <s v="CC115764"/>
    <d v="2020-01-09T17:29:39"/>
    <s v="C230100"/>
    <s v="phone"/>
    <s v="support"/>
    <n v="47"/>
    <x v="1"/>
    <s v="prd_2"/>
    <d v="2019-05-22T07:58:54"/>
    <m/>
    <n v="125"/>
    <d v="2020-01-01T00:00:00"/>
    <x v="6"/>
    <n v="1"/>
    <n v="8"/>
    <n v="8"/>
    <n v="8"/>
  </r>
  <r>
    <s v="CC116235"/>
    <d v="2020-01-12T17:16:39"/>
    <s v="C264126"/>
    <s v="phone"/>
    <s v="support"/>
    <n v="47"/>
    <x v="0"/>
    <s v="prd_2"/>
    <d v="2019-10-25T12:04:25"/>
    <m/>
    <n v="125"/>
    <d v="2020-01-01T00:00:00"/>
    <x v="6"/>
    <n v="1"/>
    <n v="3"/>
    <n v="3"/>
    <n v="3"/>
  </r>
  <r>
    <s v="CC116321"/>
    <d v="2020-01-13T11:20:00"/>
    <s v="C48173"/>
    <s v="phone"/>
    <s v="support"/>
    <n v="47"/>
    <x v="0"/>
    <s v="prd_2"/>
    <d v="2019-07-10T12:23:02"/>
    <m/>
    <n v="125"/>
    <d v="2020-01-01T00:00:00"/>
    <x v="6"/>
    <n v="1"/>
    <n v="6"/>
    <n v="6"/>
    <n v="6"/>
  </r>
  <r>
    <s v="CC116393"/>
    <d v="2020-01-13T12:52:50"/>
    <s v="C61379"/>
    <s v="phone"/>
    <s v="signup"/>
    <n v="47"/>
    <x v="1"/>
    <s v="prd_2"/>
    <d v="2020-01-13T12:55:48"/>
    <m/>
    <n v="125"/>
    <d v="2020-01-01T00:00:00"/>
    <x v="6"/>
    <n v="1"/>
    <n v="0"/>
    <n v="0"/>
    <n v="0"/>
  </r>
  <r>
    <s v="CC116472"/>
    <d v="2020-01-13T14:55:35"/>
    <s v="C61427"/>
    <s v="phone"/>
    <s v="signup"/>
    <n v="47"/>
    <x v="1"/>
    <s v="prd_2"/>
    <d v="2020-01-13T14:59:46"/>
    <m/>
    <n v="125"/>
    <d v="2020-01-01T00:00:00"/>
    <x v="6"/>
    <n v="1"/>
    <n v="0"/>
    <n v="0"/>
    <n v="0"/>
  </r>
  <r>
    <s v="CC116631"/>
    <d v="2020-01-14T12:14:32"/>
    <s v="C61523"/>
    <s v="phone"/>
    <s v="signup"/>
    <n v="47"/>
    <x v="1"/>
    <s v="prd_2"/>
    <d v="2020-01-14T12:17:02"/>
    <m/>
    <n v="125"/>
    <d v="2020-01-01T00:00:00"/>
    <x v="6"/>
    <n v="1"/>
    <n v="0"/>
    <n v="0"/>
    <n v="0"/>
  </r>
  <r>
    <s v="CC116785"/>
    <d v="2020-01-15T09:15:12"/>
    <s v="C53626"/>
    <s v="phone"/>
    <s v="support"/>
    <n v="47"/>
    <x v="1"/>
    <s v="prd_2"/>
    <d v="2019-09-17T08:33:55"/>
    <m/>
    <n v="125"/>
    <d v="2020-01-01T00:00:00"/>
    <x v="6"/>
    <n v="1"/>
    <n v="4"/>
    <n v="4"/>
    <n v="4"/>
  </r>
  <r>
    <s v="CC116965"/>
    <d v="2020-01-15T14:44:50"/>
    <s v="C61717"/>
    <s v="phone"/>
    <s v="signup"/>
    <n v="47"/>
    <x v="1"/>
    <s v="prd_2"/>
    <d v="2020-01-15T14:49:34"/>
    <m/>
    <n v="125"/>
    <d v="2020-01-01T00:00:00"/>
    <x v="6"/>
    <n v="1"/>
    <n v="0"/>
    <n v="0"/>
    <n v="0"/>
  </r>
  <r>
    <s v="CC117404"/>
    <d v="2020-01-17T15:09:50"/>
    <s v="C61962"/>
    <s v="phone"/>
    <s v="signup"/>
    <n v="47"/>
    <x v="0"/>
    <s v="prd_2"/>
    <d v="2020-01-17T15:13:30"/>
    <m/>
    <n v="125"/>
    <d v="2020-01-01T00:00:00"/>
    <x v="6"/>
    <n v="1"/>
    <n v="0"/>
    <n v="0"/>
    <n v="0"/>
  </r>
  <r>
    <s v="CC117500"/>
    <d v="2020-01-18T12:03:00"/>
    <s v="C61991"/>
    <s v="phone"/>
    <s v="signup"/>
    <n v="47"/>
    <x v="0"/>
    <s v="prd_2"/>
    <d v="2020-01-18T12:07:30"/>
    <m/>
    <n v="125"/>
    <d v="2020-01-01T00:00:00"/>
    <x v="6"/>
    <n v="1"/>
    <n v="0"/>
    <n v="0"/>
    <n v="0"/>
  </r>
  <r>
    <s v="CC117621"/>
    <d v="2020-01-19T12:15:33"/>
    <s v="C36209"/>
    <s v="phone"/>
    <s v="support"/>
    <n v="47"/>
    <x v="0"/>
    <s v="prd_2"/>
    <d v="2019-03-08T12:54:12"/>
    <m/>
    <n v="125"/>
    <d v="2020-01-01T00:00:00"/>
    <x v="6"/>
    <n v="1"/>
    <n v="11"/>
    <n v="11"/>
    <n v="11"/>
  </r>
  <r>
    <s v="CC117896"/>
    <d v="2020-01-20T14:07:16"/>
    <s v="C62187"/>
    <s v="phone"/>
    <s v="signup"/>
    <n v="47"/>
    <x v="0"/>
    <s v="prd_2"/>
    <d v="2020-01-20T14:09:26"/>
    <m/>
    <n v="125"/>
    <d v="2020-01-01T00:00:00"/>
    <x v="6"/>
    <n v="1"/>
    <n v="0"/>
    <n v="0"/>
    <n v="0"/>
  </r>
  <r>
    <s v="CC117923"/>
    <d v="2020-01-20T15:14:08"/>
    <s v="C197817"/>
    <s v="phone"/>
    <s v="support"/>
    <n v="47"/>
    <x v="1"/>
    <s v="prd_2"/>
    <d v="2019-01-16T15:37:39"/>
    <m/>
    <n v="125"/>
    <d v="2020-01-01T00:00:00"/>
    <x v="6"/>
    <n v="1"/>
    <n v="12"/>
    <n v="12"/>
    <n v="12"/>
  </r>
  <r>
    <s v="CC118212"/>
    <d v="2020-01-22T09:22:07"/>
    <s v="C62356"/>
    <s v="phone"/>
    <s v="signup"/>
    <n v="47"/>
    <x v="1"/>
    <s v="prd_2"/>
    <d v="2020-01-22T09:26:55"/>
    <m/>
    <n v="125"/>
    <d v="2020-01-01T00:00:00"/>
    <x v="6"/>
    <n v="1"/>
    <n v="0"/>
    <n v="0"/>
    <n v="0"/>
  </r>
  <r>
    <s v="CC118244"/>
    <d v="2020-01-22T10:59:17"/>
    <s v="C62376"/>
    <s v="phone"/>
    <s v="signup"/>
    <n v="47"/>
    <x v="1"/>
    <s v="prd_2"/>
    <d v="2020-01-22T11:03:46"/>
    <m/>
    <n v="125"/>
    <d v="2020-01-01T00:00:00"/>
    <x v="6"/>
    <n v="1"/>
    <n v="0"/>
    <n v="0"/>
    <n v="0"/>
  </r>
  <r>
    <s v="CC118367"/>
    <d v="2020-01-22T14:14:15"/>
    <s v="C62467"/>
    <s v="phone"/>
    <s v="signup"/>
    <n v="47"/>
    <x v="1"/>
    <s v="prd_2"/>
    <d v="2020-01-22T14:18:47"/>
    <m/>
    <n v="125"/>
    <d v="2020-01-01T00:00:00"/>
    <x v="6"/>
    <n v="1"/>
    <n v="0"/>
    <n v="0"/>
    <n v="0"/>
  </r>
  <r>
    <s v="CC118371"/>
    <d v="2020-01-22T14:16:25"/>
    <s v="C44659"/>
    <s v="phone"/>
    <s v="support"/>
    <n v="47"/>
    <x v="0"/>
    <s v="prd_2"/>
    <d v="2019-06-03T12:35:49"/>
    <m/>
    <n v="125"/>
    <d v="2020-01-01T00:00:00"/>
    <x v="6"/>
    <n v="1"/>
    <n v="8"/>
    <n v="8"/>
    <n v="8"/>
  </r>
  <r>
    <s v="CC118447"/>
    <d v="2020-01-23T09:21:48"/>
    <s v="C62499"/>
    <s v="phone"/>
    <s v="signup"/>
    <n v="47"/>
    <x v="1"/>
    <s v="prd_2"/>
    <d v="2020-01-23T09:25:43"/>
    <m/>
    <n v="125"/>
    <d v="2020-01-01T00:00:00"/>
    <x v="6"/>
    <n v="1"/>
    <n v="0"/>
    <n v="0"/>
    <n v="0"/>
  </r>
  <r>
    <s v="CC118651"/>
    <d v="2020-01-24T08:03:06"/>
    <s v="C62611"/>
    <s v="phone"/>
    <s v="signup"/>
    <n v="47"/>
    <x v="0"/>
    <s v="prd_2"/>
    <d v="2020-01-24T08:07:20"/>
    <m/>
    <n v="125"/>
    <d v="2020-01-01T00:00:00"/>
    <x v="6"/>
    <n v="1"/>
    <n v="0"/>
    <n v="0"/>
    <n v="0"/>
  </r>
  <r>
    <s v="CC118700"/>
    <d v="2020-01-24T10:58:32"/>
    <s v="C62645"/>
    <s v="phone"/>
    <s v="signup"/>
    <n v="47"/>
    <x v="1"/>
    <s v="prd_2"/>
    <d v="2020-01-24T11:01:49"/>
    <m/>
    <n v="125"/>
    <d v="2020-01-01T00:00:00"/>
    <x v="6"/>
    <n v="1"/>
    <n v="0"/>
    <n v="0"/>
    <n v="0"/>
  </r>
  <r>
    <s v="CC118923"/>
    <d v="2020-01-25T12:15:15"/>
    <s v="C62755"/>
    <s v="phone"/>
    <s v="signup"/>
    <n v="47"/>
    <x v="0"/>
    <s v="prd_2"/>
    <d v="2020-01-25T12:18:00"/>
    <m/>
    <n v="125"/>
    <d v="2020-01-01T00:00:00"/>
    <x v="6"/>
    <n v="1"/>
    <n v="0"/>
    <n v="0"/>
    <n v="0"/>
  </r>
  <r>
    <s v="CC119304"/>
    <d v="2020-01-27T12:43:01"/>
    <s v="C62937"/>
    <s v="phone"/>
    <s v="signup"/>
    <n v="47"/>
    <x v="0"/>
    <s v="prd_2"/>
    <d v="2020-01-27T12:48:25"/>
    <m/>
    <n v="125"/>
    <d v="2020-01-01T00:00:00"/>
    <x v="6"/>
    <n v="1"/>
    <n v="0"/>
    <n v="0"/>
    <n v="0"/>
  </r>
  <r>
    <s v="CC120259"/>
    <d v="2020-01-31T13:19:16"/>
    <s v="C281530"/>
    <s v="phone"/>
    <s v="support"/>
    <n v="47"/>
    <x v="1"/>
    <s v="prd_2"/>
    <d v="2020-01-22T16:44:46"/>
    <m/>
    <n v="125"/>
    <d v="2020-01-01T00:00:00"/>
    <x v="6"/>
    <n v="1"/>
    <n v="0"/>
    <n v="0"/>
    <n v="0"/>
  </r>
  <r>
    <s v="CC120407"/>
    <d v="2020-02-01T12:40:48"/>
    <s v="C62187"/>
    <s v="phone"/>
    <s v="support"/>
    <n v="47"/>
    <x v="0"/>
    <s v="prd_2"/>
    <d v="2020-01-20T14:09:26"/>
    <m/>
    <n v="125"/>
    <d v="2020-02-01T00:00:00"/>
    <x v="6"/>
    <n v="1"/>
    <n v="0"/>
    <n v="0"/>
    <n v="0"/>
  </r>
  <r>
    <s v="CC120485"/>
    <d v="2020-02-01T17:13:58"/>
    <s v="C62187"/>
    <s v="phone"/>
    <s v="support"/>
    <n v="47"/>
    <x v="0"/>
    <s v="prd_2"/>
    <d v="2020-01-20T14:09:26"/>
    <m/>
    <n v="125"/>
    <d v="2020-02-01T00:00:00"/>
    <x v="6"/>
    <n v="1"/>
    <n v="0"/>
    <n v="0"/>
    <n v="0"/>
  </r>
  <r>
    <s v="CC121077"/>
    <d v="2020-02-04T12:47:21"/>
    <s v="C63881"/>
    <s v="phone"/>
    <s v="signup"/>
    <n v="47"/>
    <x v="0"/>
    <s v="prd_2"/>
    <d v="2020-02-04T12:50:50"/>
    <m/>
    <n v="125"/>
    <d v="2020-02-01T00:00:00"/>
    <x v="6"/>
    <n v="1"/>
    <n v="0"/>
    <n v="0"/>
    <n v="0"/>
  </r>
  <r>
    <s v="CC121197"/>
    <d v="2020-02-05T09:30:50"/>
    <s v="C63941"/>
    <s v="phone"/>
    <s v="signup"/>
    <n v="47"/>
    <x v="1"/>
    <s v="prd_2"/>
    <d v="2020-02-05T09:33:28"/>
    <m/>
    <n v="125"/>
    <d v="2020-02-01T00:00:00"/>
    <x v="6"/>
    <n v="1"/>
    <n v="0"/>
    <n v="0"/>
    <n v="0"/>
  </r>
  <r>
    <s v="CC121381"/>
    <d v="2020-02-05T14:22:55"/>
    <s v="C48514"/>
    <s v="phone"/>
    <s v="support"/>
    <n v="47"/>
    <x v="0"/>
    <s v="prd_2"/>
    <d v="2019-07-15T10:14:24"/>
    <m/>
    <n v="125"/>
    <d v="2020-02-01T00:00:00"/>
    <x v="6"/>
    <n v="1"/>
    <n v="7"/>
    <n v="7"/>
    <n v="7"/>
  </r>
  <r>
    <s v="CC121420"/>
    <d v="2020-02-05T16:20:35"/>
    <s v="C58403"/>
    <s v="phone"/>
    <s v="support"/>
    <n v="47"/>
    <x v="1"/>
    <s v="prd_2"/>
    <d v="2019-12-03T13:11:32"/>
    <m/>
    <n v="125"/>
    <d v="2020-02-01T00:00:00"/>
    <x v="6"/>
    <n v="1"/>
    <n v="2"/>
    <n v="2"/>
    <n v="2"/>
  </r>
  <r>
    <s v="CC121473"/>
    <d v="2020-02-06T10:17:57"/>
    <s v="C64099"/>
    <s v="phone"/>
    <s v="signup"/>
    <n v="47"/>
    <x v="0"/>
    <s v="prd_2"/>
    <d v="2020-02-06T10:20:49"/>
    <m/>
    <n v="125"/>
    <d v="2020-02-01T00:00:00"/>
    <x v="6"/>
    <n v="1"/>
    <n v="0"/>
    <n v="0"/>
    <n v="0"/>
  </r>
  <r>
    <s v="CC121505"/>
    <d v="2020-02-06T11:11:41"/>
    <s v="C64126"/>
    <s v="phone"/>
    <s v="signup"/>
    <n v="47"/>
    <x v="0"/>
    <s v="prd_2"/>
    <d v="2020-02-06T11:15:51"/>
    <m/>
    <n v="125"/>
    <d v="2020-02-01T00:00:00"/>
    <x v="6"/>
    <n v="1"/>
    <n v="0"/>
    <n v="0"/>
    <n v="0"/>
  </r>
  <r>
    <s v="CC121683"/>
    <d v="2020-02-06T17:49:06"/>
    <s v="C273696"/>
    <s v="phone"/>
    <s v="support"/>
    <n v="47"/>
    <x v="1"/>
    <s v="prd_2"/>
    <d v="2020-01-01T13:47:39"/>
    <m/>
    <n v="125"/>
    <d v="2020-02-01T00:00:00"/>
    <x v="6"/>
    <n v="1"/>
    <n v="1"/>
    <n v="1"/>
    <n v="1"/>
  </r>
  <r>
    <s v="CC121744"/>
    <d v="2020-02-07T11:05:13"/>
    <s v="C64250"/>
    <s v="phone"/>
    <s v="signup"/>
    <n v="47"/>
    <x v="1"/>
    <s v="prd_2"/>
    <d v="2020-02-07T11:08:32"/>
    <m/>
    <n v="125"/>
    <d v="2020-02-01T00:00:00"/>
    <x v="6"/>
    <n v="1"/>
    <n v="0"/>
    <n v="0"/>
    <n v="0"/>
  </r>
  <r>
    <s v="CC121757"/>
    <d v="2020-02-07T11:35:42"/>
    <s v="C64261"/>
    <s v="phone"/>
    <s v="signup"/>
    <n v="47"/>
    <x v="1"/>
    <s v="prd_2"/>
    <d v="2020-02-07T11:39:12"/>
    <m/>
    <n v="125"/>
    <d v="2020-02-01T00:00:00"/>
    <x v="6"/>
    <n v="1"/>
    <n v="0"/>
    <n v="0"/>
    <n v="0"/>
  </r>
  <r>
    <s v="CC121945"/>
    <d v="2020-02-08T11:06:10"/>
    <s v="C56963"/>
    <s v="phone"/>
    <s v="support"/>
    <n v="47"/>
    <x v="0"/>
    <s v="prd_2"/>
    <d v="2019-11-06T15:25:49"/>
    <m/>
    <n v="125"/>
    <d v="2020-02-01T00:00:00"/>
    <x v="6"/>
    <n v="1"/>
    <n v="3"/>
    <n v="3"/>
    <n v="3"/>
  </r>
  <r>
    <s v="CC122065"/>
    <d v="2020-02-09T08:49:32"/>
    <s v="C282213"/>
    <s v="phone"/>
    <s v="support"/>
    <n v="47"/>
    <x v="0"/>
    <s v="prd_2"/>
    <d v="2020-01-24T14:13:17"/>
    <m/>
    <n v="125"/>
    <d v="2020-02-01T00:00:00"/>
    <x v="6"/>
    <n v="1"/>
    <n v="1"/>
    <n v="1"/>
    <n v="1"/>
  </r>
  <r>
    <s v="CC122215"/>
    <d v="2020-02-10T09:02:39"/>
    <s v="C64415"/>
    <s v="phone"/>
    <s v="signup"/>
    <n v="47"/>
    <x v="1"/>
    <s v="prd_2"/>
    <d v="2020-02-10T09:09:04"/>
    <m/>
    <n v="125"/>
    <d v="2020-02-01T00:00:00"/>
    <x v="6"/>
    <n v="1"/>
    <n v="0"/>
    <n v="0"/>
    <n v="0"/>
  </r>
  <r>
    <s v="CC122610"/>
    <d v="2020-02-11T13:08:27"/>
    <s v="C64672"/>
    <s v="phone"/>
    <s v="signup"/>
    <n v="47"/>
    <x v="0"/>
    <s v="prd_2"/>
    <d v="2020-02-11T13:12:03"/>
    <m/>
    <n v="125"/>
    <d v="2020-02-01T00:00:00"/>
    <x v="6"/>
    <n v="1"/>
    <n v="0"/>
    <n v="0"/>
    <n v="0"/>
  </r>
  <r>
    <s v="CC122650"/>
    <d v="2020-02-11T14:43:17"/>
    <s v="C286542"/>
    <s v="phone"/>
    <s v="support"/>
    <n v="47"/>
    <x v="1"/>
    <s v="prd_2"/>
    <d v="2020-02-05T23:33:29"/>
    <m/>
    <n v="125"/>
    <d v="2020-02-01T00:00:00"/>
    <x v="6"/>
    <n v="1"/>
    <n v="0"/>
    <n v="0"/>
    <n v="0"/>
  </r>
  <r>
    <s v="CC123089"/>
    <d v="2020-02-13T12:49:49"/>
    <s v="C64957"/>
    <s v="phone"/>
    <s v="signup"/>
    <n v="47"/>
    <x v="0"/>
    <s v="prd_2"/>
    <d v="2020-02-13T12:53:30"/>
    <m/>
    <n v="125"/>
    <d v="2020-02-01T00:00:00"/>
    <x v="6"/>
    <n v="1"/>
    <n v="0"/>
    <n v="0"/>
    <n v="0"/>
  </r>
  <r>
    <s v="CC123204"/>
    <d v="2020-02-13T17:23:49"/>
    <s v="C59348"/>
    <s v="phone"/>
    <s v="support"/>
    <n v="47"/>
    <x v="0"/>
    <s v="prd_2"/>
    <d v="2019-12-21T12:11:45"/>
    <m/>
    <n v="125"/>
    <d v="2020-02-01T00:00:00"/>
    <x v="6"/>
    <n v="1"/>
    <n v="2"/>
    <n v="2"/>
    <n v="2"/>
  </r>
  <r>
    <s v="CC123229"/>
    <d v="2020-02-14T08:29:34"/>
    <s v="C200891"/>
    <s v="phone"/>
    <s v="support"/>
    <n v="47"/>
    <x v="0"/>
    <s v="prd_2"/>
    <d v="2019-01-29T17:31:02"/>
    <m/>
    <n v="125"/>
    <d v="2020-02-01T00:00:00"/>
    <x v="6"/>
    <n v="1"/>
    <n v="13"/>
    <n v="13"/>
    <n v="13"/>
  </r>
  <r>
    <s v="CC100212"/>
    <d v="2019-10-04T17:12:57"/>
    <s v="C226783"/>
    <s v="phone"/>
    <s v="support"/>
    <n v="48"/>
    <x v="0"/>
    <s v="prd_2"/>
    <d v="2019-05-09T07:15:50"/>
    <d v="2021-09-05T15:20:04"/>
    <n v="125"/>
    <d v="2019-10-01T00:00:00"/>
    <x v="6"/>
    <n v="0"/>
    <n v="5"/>
    <n v="5"/>
    <n v="5"/>
  </r>
  <r>
    <s v="CC100363"/>
    <d v="2019-10-06T11:31:19"/>
    <s v="C54968"/>
    <s v="phone"/>
    <s v="signup"/>
    <n v="48"/>
    <x v="1"/>
    <s v="prd_2"/>
    <d v="2019-10-06T11:36:09"/>
    <d v="2020-11-13T13:18:48"/>
    <n v="125"/>
    <d v="2019-10-01T00:00:00"/>
    <x v="6"/>
    <n v="0"/>
    <n v="0"/>
    <n v="0"/>
    <n v="0"/>
  </r>
  <r>
    <s v="CC100841"/>
    <d v="2019-10-09T10:12:01"/>
    <s v="C53246"/>
    <s v="phone"/>
    <s v="support"/>
    <n v="48"/>
    <x v="0"/>
    <s v="prd_2"/>
    <d v="2019-09-11T13:46:47"/>
    <d v="2021-07-21T12:24:47"/>
    <n v="125"/>
    <d v="2019-10-01T00:00:00"/>
    <x v="6"/>
    <n v="0"/>
    <n v="1"/>
    <n v="1"/>
    <n v="1"/>
  </r>
  <r>
    <s v="CC100871"/>
    <d v="2019-10-09T11:27:18"/>
    <s v="C55184"/>
    <s v="phone"/>
    <s v="signup"/>
    <n v="48"/>
    <x v="0"/>
    <s v="prd_2"/>
    <d v="2019-10-09T11:31:16"/>
    <d v="2020-12-04T10:48:31"/>
    <n v="125"/>
    <d v="2019-10-01T00:00:00"/>
    <x v="6"/>
    <n v="0"/>
    <n v="0"/>
    <n v="0"/>
    <n v="0"/>
  </r>
  <r>
    <s v="CC100961"/>
    <d v="2019-10-09T14:07:51"/>
    <s v="C55243"/>
    <s v="phone"/>
    <s v="signup"/>
    <n v="48"/>
    <x v="1"/>
    <s v="prd_2"/>
    <d v="2019-10-09T14:09:43"/>
    <d v="2021-01-24T15:47:11"/>
    <n v="125"/>
    <d v="2019-10-01T00:00:00"/>
    <x v="6"/>
    <n v="0"/>
    <n v="0"/>
    <n v="0"/>
    <n v="0"/>
  </r>
  <r>
    <s v="CC102274"/>
    <d v="2019-10-17T13:35:00"/>
    <s v="C55771"/>
    <s v="phone"/>
    <s v="signup"/>
    <n v="48"/>
    <x v="1"/>
    <s v="prd_2"/>
    <d v="2019-10-17T13:39:31"/>
    <d v="2020-05-23T14:46:09"/>
    <n v="125"/>
    <d v="2019-10-01T00:00:00"/>
    <x v="6"/>
    <n v="0"/>
    <n v="0"/>
    <n v="0"/>
    <n v="0"/>
  </r>
  <r>
    <s v="CC102907"/>
    <d v="2019-10-21T14:18:00"/>
    <s v="C234954"/>
    <s v="phone"/>
    <s v="support"/>
    <n v="48"/>
    <x v="1"/>
    <s v="prd_2"/>
    <d v="2019-06-10T15:02:46"/>
    <d v="2019-09-17T12:59:14"/>
    <n v="125"/>
    <d v="2019-10-01T00:00:00"/>
    <x v="6"/>
    <n v="1"/>
    <n v="4"/>
    <n v="3"/>
    <n v="3"/>
  </r>
  <r>
    <s v="CC103479"/>
    <d v="2019-10-24T17:07:32"/>
    <s v="C29702"/>
    <s v="phone"/>
    <s v="support"/>
    <n v="48"/>
    <x v="1"/>
    <s v="prd_2"/>
    <d v="2018-12-26T11:05:44"/>
    <d v="2020-12-08T17:46:53"/>
    <n v="125"/>
    <d v="2019-10-01T00:00:00"/>
    <x v="6"/>
    <n v="0"/>
    <n v="10"/>
    <n v="10"/>
    <n v="10"/>
  </r>
  <r>
    <s v="CC103498"/>
    <d v="2019-10-25T08:18:50"/>
    <s v="C56221"/>
    <s v="phone"/>
    <s v="signup"/>
    <n v="48"/>
    <x v="1"/>
    <s v="prd_2"/>
    <d v="2019-10-25T08:22:01"/>
    <d v="2019-11-06T13:57:10"/>
    <n v="125"/>
    <d v="2019-10-01T00:00:00"/>
    <x v="6"/>
    <n v="0"/>
    <n v="0"/>
    <n v="0"/>
    <n v="0"/>
  </r>
  <r>
    <s v="CC104022"/>
    <d v="2019-10-28T13:46:21"/>
    <s v="C258354"/>
    <s v="phone"/>
    <s v="support"/>
    <n v="48"/>
    <x v="1"/>
    <s v="prd_2"/>
    <d v="2019-09-24T11:34:55"/>
    <d v="2021-03-25T14:42:18"/>
    <n v="125"/>
    <d v="2019-10-01T00:00:00"/>
    <x v="6"/>
    <n v="0"/>
    <n v="1"/>
    <n v="1"/>
    <n v="1"/>
  </r>
  <r>
    <s v="CC105128"/>
    <d v="2019-11-04T13:11:05"/>
    <s v="C45720"/>
    <s v="phone"/>
    <s v="support"/>
    <n v="48"/>
    <x v="1"/>
    <s v="prd_2"/>
    <d v="2019-06-13T13:59:18"/>
    <d v="2020-05-06T14:17:15"/>
    <n v="125"/>
    <d v="2019-11-01T00:00:00"/>
    <x v="6"/>
    <n v="0"/>
    <n v="5"/>
    <n v="5"/>
    <n v="5"/>
  </r>
  <r>
    <s v="CC105510"/>
    <d v="2019-11-06T15:44:27"/>
    <s v="C234472"/>
    <s v="phone"/>
    <s v="support"/>
    <n v="48"/>
    <x v="0"/>
    <s v="prd_2"/>
    <d v="2019-06-07T14:57:15"/>
    <d v="2019-07-01T12:25:45"/>
    <n v="125"/>
    <d v="2019-11-01T00:00:00"/>
    <x v="6"/>
    <n v="1"/>
    <n v="5"/>
    <n v="1"/>
    <n v="1"/>
  </r>
  <r>
    <s v="CC105548"/>
    <d v="2019-11-07T08:54:26"/>
    <s v="C249599"/>
    <s v="email"/>
    <s v="support"/>
    <n v="48"/>
    <x v="1"/>
    <s v="prd_2"/>
    <d v="2019-08-10T14:11:34"/>
    <d v="2021-04-08T14:03:18"/>
    <n v="125"/>
    <d v="2019-11-01T00:00:00"/>
    <x v="6"/>
    <n v="0"/>
    <n v="3"/>
    <n v="3"/>
    <n v="3"/>
  </r>
  <r>
    <s v="CC106246"/>
    <d v="2019-11-11T15:52:46"/>
    <s v="C40059"/>
    <s v="email"/>
    <s v="support"/>
    <n v="48"/>
    <x v="0"/>
    <s v="prd_2"/>
    <d v="2019-04-16T12:49:29"/>
    <d v="2019-07-12T13:06:41"/>
    <n v="125"/>
    <d v="2019-11-01T00:00:00"/>
    <x v="6"/>
    <n v="1"/>
    <n v="7"/>
    <n v="3"/>
    <n v="3"/>
  </r>
  <r>
    <s v="CC106303"/>
    <d v="2019-11-12T10:16:00"/>
    <s v="C57237"/>
    <s v="phone"/>
    <s v="signup"/>
    <n v="48"/>
    <x v="0"/>
    <s v="prd_2"/>
    <d v="2019-11-12T10:21:31"/>
    <d v="2021-11-02T10:14:28"/>
    <n v="125"/>
    <d v="2019-11-01T00:00:00"/>
    <x v="6"/>
    <n v="0"/>
    <n v="0"/>
    <n v="0"/>
    <n v="0"/>
  </r>
  <r>
    <s v="CC106340"/>
    <d v="2019-11-12T11:45:24"/>
    <s v="C57252"/>
    <s v="phone"/>
    <s v="signup"/>
    <n v="48"/>
    <x v="1"/>
    <s v="prd_2"/>
    <d v="2019-11-12T11:50:02"/>
    <d v="2021-06-09T10:49:24"/>
    <n v="125"/>
    <d v="2019-11-01T00:00:00"/>
    <x v="6"/>
    <n v="0"/>
    <n v="0"/>
    <n v="0"/>
    <n v="0"/>
  </r>
  <r>
    <s v="CC106417"/>
    <d v="2019-11-12T14:29:23"/>
    <s v="C57288"/>
    <s v="phone"/>
    <s v="signup"/>
    <n v="48"/>
    <x v="0"/>
    <s v="prd_2"/>
    <d v="2019-11-12T14:33:22"/>
    <d v="2021-07-23T14:31:12"/>
    <n v="125"/>
    <d v="2019-11-01T00:00:00"/>
    <x v="6"/>
    <n v="0"/>
    <n v="0"/>
    <n v="0"/>
    <n v="0"/>
  </r>
  <r>
    <s v="CC106542"/>
    <d v="2019-11-13T12:32:58"/>
    <s v="C253824"/>
    <s v="phone"/>
    <s v="support"/>
    <n v="48"/>
    <x v="0"/>
    <s v="prd_2"/>
    <d v="2019-08-30T13:38:58"/>
    <d v="2021-02-02T10:37:26"/>
    <n v="125"/>
    <d v="2019-11-01T00:00:00"/>
    <x v="6"/>
    <n v="0"/>
    <n v="2"/>
    <n v="2"/>
    <n v="2"/>
  </r>
  <r>
    <s v="CC106726"/>
    <d v="2019-11-14T13:39:17"/>
    <s v="C45465"/>
    <s v="phone"/>
    <s v="support"/>
    <n v="48"/>
    <x v="1"/>
    <s v="prd_2"/>
    <d v="2019-06-11T13:14:49"/>
    <d v="2020-12-12T12:11:17"/>
    <n v="125"/>
    <d v="2019-11-01T00:00:00"/>
    <x v="6"/>
    <n v="0"/>
    <n v="5"/>
    <n v="5"/>
    <n v="5"/>
  </r>
  <r>
    <s v="CC107474"/>
    <d v="2019-11-19T12:37:10"/>
    <s v="C234954"/>
    <s v="phone"/>
    <s v="support"/>
    <n v="48"/>
    <x v="1"/>
    <s v="prd_2"/>
    <d v="2019-06-10T15:02:46"/>
    <d v="2019-09-17T12:59:14"/>
    <n v="125"/>
    <d v="2019-11-01T00:00:00"/>
    <x v="6"/>
    <n v="1"/>
    <n v="5"/>
    <n v="3"/>
    <n v="3"/>
  </r>
  <r>
    <s v="CC107526"/>
    <d v="2019-11-19T15:17:57"/>
    <s v="C57688"/>
    <s v="phone"/>
    <s v="signup"/>
    <n v="48"/>
    <x v="1"/>
    <s v="prd_2"/>
    <d v="2019-11-19T15:22:17"/>
    <d v="2021-05-20T12:57:46"/>
    <n v="125"/>
    <d v="2019-11-01T00:00:00"/>
    <x v="6"/>
    <n v="0"/>
    <n v="0"/>
    <n v="0"/>
    <n v="0"/>
  </r>
  <r>
    <s v="CC108562"/>
    <d v="2019-11-26T16:59:06"/>
    <s v="C254918"/>
    <s v="email"/>
    <s v="support"/>
    <n v="48"/>
    <x v="0"/>
    <s v="prd_2"/>
    <d v="2019-09-05T11:06:34"/>
    <d v="2020-12-06T12:05:30"/>
    <n v="125"/>
    <d v="2019-11-01T00:00:00"/>
    <x v="6"/>
    <n v="0"/>
    <n v="3"/>
    <n v="3"/>
    <n v="3"/>
  </r>
  <r>
    <s v="CC108709"/>
    <d v="2019-11-27T15:30:24"/>
    <s v="C174872"/>
    <s v="email"/>
    <s v="support"/>
    <n v="48"/>
    <x v="0"/>
    <s v="prd_2"/>
    <d v="2018-06-04T14:48:43"/>
    <d v="2018-09-06T16:55:23"/>
    <n v="125"/>
    <d v="2019-11-01T00:00:00"/>
    <x v="6"/>
    <n v="1"/>
    <n v="18"/>
    <n v="3"/>
    <n v="3"/>
  </r>
  <r>
    <s v="CC108770"/>
    <d v="2019-11-28T11:11:19"/>
    <s v="C54968"/>
    <s v="phone"/>
    <s v="support"/>
    <n v="48"/>
    <x v="1"/>
    <s v="prd_2"/>
    <d v="2019-10-06T11:36:09"/>
    <d v="2020-11-13T13:18:48"/>
    <n v="125"/>
    <d v="2019-11-01T00:00:00"/>
    <x v="6"/>
    <n v="0"/>
    <n v="2"/>
    <n v="2"/>
    <n v="2"/>
  </r>
  <r>
    <s v="CC108969"/>
    <d v="2019-11-29T12:48:19"/>
    <s v="C58213"/>
    <s v="phone"/>
    <s v="signup"/>
    <n v="48"/>
    <x v="0"/>
    <s v="prd_2"/>
    <d v="2019-11-29T12:53:28"/>
    <d v="2021-12-10T23:11:14"/>
    <n v="125"/>
    <d v="2019-11-01T00:00:00"/>
    <x v="6"/>
    <n v="0"/>
    <n v="0"/>
    <n v="0"/>
    <n v="0"/>
  </r>
  <r>
    <s v="CC109145"/>
    <d v="2019-11-30T16:29:14"/>
    <s v="C47181"/>
    <s v="phone"/>
    <s v="support"/>
    <n v="48"/>
    <x v="1"/>
    <s v="prd_2"/>
    <d v="2019-06-30T12:51:02"/>
    <d v="2019-08-22T12:56:33"/>
    <n v="125"/>
    <d v="2019-11-01T00:00:00"/>
    <x v="6"/>
    <n v="1"/>
    <n v="5"/>
    <n v="2"/>
    <n v="2"/>
  </r>
  <r>
    <s v="CC109401"/>
    <d v="2019-12-02T14:50:04"/>
    <s v="C58338"/>
    <s v="phone"/>
    <s v="signup"/>
    <n v="48"/>
    <x v="0"/>
    <s v="prd_2"/>
    <d v="2019-12-02T14:53:00"/>
    <d v="2021-07-15T14:26:18"/>
    <n v="125"/>
    <d v="2019-12-01T00:00:00"/>
    <x v="6"/>
    <n v="0"/>
    <n v="0"/>
    <n v="0"/>
    <n v="0"/>
  </r>
  <r>
    <s v="CC109548"/>
    <d v="2019-12-03T13:31:37"/>
    <s v="C228828"/>
    <s v="email"/>
    <s v="support"/>
    <n v="48"/>
    <x v="0"/>
    <s v="prd_2"/>
    <d v="2019-05-16T15:29:57"/>
    <d v="2020-01-07T09:28:55"/>
    <n v="125"/>
    <d v="2019-12-01T00:00:00"/>
    <x v="6"/>
    <n v="0"/>
    <n v="7"/>
    <n v="7"/>
    <n v="7"/>
  </r>
  <r>
    <s v="CC109636"/>
    <d v="2019-12-04T10:28:04"/>
    <s v="C58432"/>
    <s v="phone"/>
    <s v="signup"/>
    <n v="48"/>
    <x v="1"/>
    <s v="prd_2"/>
    <d v="2019-12-04T10:32:34"/>
    <d v="2020-11-27T11:55:59"/>
    <n v="125"/>
    <d v="2019-12-01T00:00:00"/>
    <x v="6"/>
    <n v="0"/>
    <n v="0"/>
    <n v="0"/>
    <n v="0"/>
  </r>
  <r>
    <s v="CC109775"/>
    <d v="2019-12-04T20:01:11"/>
    <s v="C246377"/>
    <s v="email"/>
    <s v="support"/>
    <n v="48"/>
    <x v="1"/>
    <s v="prd_2"/>
    <d v="2019-07-26T15:59:33"/>
    <d v="2020-07-03T15:05:55"/>
    <n v="125"/>
    <d v="2019-12-01T00:00:00"/>
    <x v="6"/>
    <n v="0"/>
    <n v="4"/>
    <n v="4"/>
    <n v="4"/>
  </r>
  <r>
    <s v="CC110040"/>
    <d v="2019-12-06T14:40:44"/>
    <s v="C58599"/>
    <s v="phone"/>
    <s v="signup"/>
    <n v="48"/>
    <x v="1"/>
    <s v="prd_2"/>
    <d v="2019-12-06T14:43:25"/>
    <d v="2020-08-23T09:51:10"/>
    <n v="125"/>
    <d v="2019-12-01T00:00:00"/>
    <x v="6"/>
    <n v="0"/>
    <n v="0"/>
    <n v="0"/>
    <n v="0"/>
  </r>
  <r>
    <s v="CC110118"/>
    <d v="2019-12-07T11:31:36"/>
    <s v="C34803"/>
    <s v="phone"/>
    <s v="support"/>
    <n v="48"/>
    <x v="0"/>
    <s v="prd_2"/>
    <d v="2019-02-22T08:05:44"/>
    <d v="2020-07-02T15:03:10"/>
    <n v="125"/>
    <d v="2019-12-01T00:00:00"/>
    <x v="6"/>
    <n v="0"/>
    <n v="10"/>
    <n v="10"/>
    <n v="10"/>
  </r>
  <r>
    <s v="CC111828"/>
    <d v="2019-12-18T13:06:48"/>
    <s v="C59209"/>
    <s v="phone"/>
    <s v="signup"/>
    <n v="48"/>
    <x v="0"/>
    <s v="prd_2"/>
    <d v="2019-12-18T13:10:46"/>
    <d v="2020-01-02T12:12:04"/>
    <n v="125"/>
    <d v="2019-12-01T00:00:00"/>
    <x v="6"/>
    <n v="0"/>
    <n v="0"/>
    <n v="0"/>
    <n v="0"/>
  </r>
  <r>
    <s v="CC111877"/>
    <d v="2019-12-18T16:16:49"/>
    <s v="C57237"/>
    <s v="phone"/>
    <s v="support"/>
    <n v="48"/>
    <x v="0"/>
    <s v="prd_2"/>
    <d v="2019-11-12T10:21:31"/>
    <d v="2021-11-02T10:14:28"/>
    <n v="125"/>
    <d v="2019-12-01T00:00:00"/>
    <x v="6"/>
    <n v="0"/>
    <n v="1"/>
    <n v="1"/>
    <n v="1"/>
  </r>
  <r>
    <s v="CC112035"/>
    <d v="2019-12-20T08:50:59"/>
    <s v="C57252"/>
    <s v="phone"/>
    <s v="support"/>
    <n v="48"/>
    <x v="1"/>
    <s v="prd_2"/>
    <d v="2019-11-12T11:50:02"/>
    <d v="2021-06-09T10:49:24"/>
    <n v="125"/>
    <d v="2019-12-01T00:00:00"/>
    <x v="6"/>
    <n v="0"/>
    <n v="1"/>
    <n v="1"/>
    <n v="1"/>
  </r>
  <r>
    <s v="CC112172"/>
    <d v="2019-12-20T17:16:52"/>
    <s v="C199280"/>
    <s v="phone"/>
    <s v="support"/>
    <n v="48"/>
    <x v="0"/>
    <s v="prd_2"/>
    <d v="2019-01-22T21:45:05"/>
    <d v="2020-08-18T06:53:00"/>
    <n v="125"/>
    <d v="2019-12-01T00:00:00"/>
    <x v="6"/>
    <n v="0"/>
    <n v="11"/>
    <n v="11"/>
    <n v="11"/>
  </r>
  <r>
    <s v="CC112673"/>
    <d v="2019-12-24T13:43:05"/>
    <s v="C59508"/>
    <s v="phone"/>
    <s v="signup"/>
    <n v="48"/>
    <x v="1"/>
    <s v="prd_2"/>
    <d v="2019-12-24T13:46:31"/>
    <d v="2020-07-17T13:49:17"/>
    <n v="125"/>
    <d v="2019-12-01T00:00:00"/>
    <x v="6"/>
    <n v="0"/>
    <n v="0"/>
    <n v="0"/>
    <n v="0"/>
  </r>
  <r>
    <s v="CC112989"/>
    <d v="2019-12-26T16:30:18"/>
    <s v="C59615"/>
    <s v="phone"/>
    <s v="signup"/>
    <n v="48"/>
    <x v="0"/>
    <s v="prd_2"/>
    <d v="2019-12-26T16:35:50"/>
    <d v="2021-05-23T10:32:47"/>
    <n v="125"/>
    <d v="2019-12-01T00:00:00"/>
    <x v="6"/>
    <n v="0"/>
    <n v="0"/>
    <n v="0"/>
    <n v="0"/>
  </r>
  <r>
    <s v="CC113408"/>
    <d v="2019-12-30T11:53:00"/>
    <s v="C59739"/>
    <s v="phone"/>
    <s v="signup"/>
    <n v="48"/>
    <x v="1"/>
    <s v="prd_2"/>
    <d v="2019-12-30T11:57:54"/>
    <d v="2021-03-13T15:16:02"/>
    <n v="125"/>
    <d v="2019-12-01T00:00:00"/>
    <x v="6"/>
    <n v="0"/>
    <n v="0"/>
    <n v="0"/>
    <n v="0"/>
  </r>
  <r>
    <s v="CC113634"/>
    <d v="2019-12-31T14:42:35"/>
    <s v="C59833"/>
    <s v="phone"/>
    <s v="signup"/>
    <n v="48"/>
    <x v="0"/>
    <s v="prd_2"/>
    <d v="2019-12-31T14:46:59"/>
    <d v="2021-04-06T18:20:09"/>
    <n v="125"/>
    <d v="2019-12-01T00:00:00"/>
    <x v="6"/>
    <n v="0"/>
    <n v="0"/>
    <n v="0"/>
    <n v="0"/>
  </r>
  <r>
    <s v="CC113768"/>
    <d v="2020-01-01T10:58:40"/>
    <s v="C59906"/>
    <s v="phone"/>
    <s v="signup"/>
    <n v="48"/>
    <x v="1"/>
    <s v="prd_2"/>
    <d v="2020-01-01T11:01:36"/>
    <d v="2021-01-24T13:20:52"/>
    <n v="125"/>
    <d v="2020-01-01T00:00:00"/>
    <x v="6"/>
    <n v="0"/>
    <n v="0"/>
    <n v="0"/>
    <n v="0"/>
  </r>
  <r>
    <s v="CC114633"/>
    <d v="2020-01-05T09:02:49"/>
    <s v="C254918"/>
    <s v="phone"/>
    <s v="support"/>
    <n v="48"/>
    <x v="0"/>
    <s v="prd_2"/>
    <d v="2019-09-05T11:06:34"/>
    <d v="2020-12-06T12:05:30"/>
    <n v="125"/>
    <d v="2020-01-01T00:00:00"/>
    <x v="6"/>
    <n v="0"/>
    <n v="4"/>
    <n v="4"/>
    <n v="4"/>
  </r>
  <r>
    <s v="CC114955"/>
    <d v="2020-01-06T13:01:27"/>
    <s v="C60600"/>
    <s v="phone"/>
    <s v="signup"/>
    <n v="48"/>
    <x v="0"/>
    <s v="prd_2"/>
    <d v="2020-01-06T13:06:47"/>
    <d v="2021-05-14T18:11:50"/>
    <n v="125"/>
    <d v="2020-01-01T00:00:00"/>
    <x v="6"/>
    <n v="0"/>
    <n v="0"/>
    <n v="0"/>
    <n v="0"/>
  </r>
  <r>
    <s v="CC115521"/>
    <d v="2020-01-08T15:55:46"/>
    <s v="C244897"/>
    <s v="email"/>
    <s v="support"/>
    <n v="48"/>
    <x v="1"/>
    <s v="prd_2"/>
    <d v="2019-07-21T07:55:43"/>
    <d v="2020-05-24T11:50:58"/>
    <n v="125"/>
    <d v="2020-01-01T00:00:00"/>
    <x v="6"/>
    <n v="0"/>
    <n v="6"/>
    <n v="6"/>
    <n v="6"/>
  </r>
  <r>
    <s v="CC115721"/>
    <d v="2020-01-09T14:05:17"/>
    <s v="C61064"/>
    <s v="phone"/>
    <s v="signup"/>
    <n v="48"/>
    <x v="0"/>
    <s v="prd_2"/>
    <d v="2020-01-09T14:08:20"/>
    <d v="2020-05-22T11:37:49"/>
    <n v="125"/>
    <d v="2020-01-01T00:00:00"/>
    <x v="6"/>
    <n v="0"/>
    <n v="0"/>
    <n v="0"/>
    <n v="0"/>
  </r>
  <r>
    <s v="CC115758"/>
    <d v="2020-01-09T16:25:07"/>
    <s v="C225868"/>
    <s v="phone"/>
    <s v="support"/>
    <n v="48"/>
    <x v="1"/>
    <s v="prd_2"/>
    <d v="2019-05-06T13:04:16"/>
    <d v="2020-11-29T15:37:42"/>
    <n v="125"/>
    <d v="2020-01-01T00:00:00"/>
    <x v="6"/>
    <n v="0"/>
    <n v="8"/>
    <n v="8"/>
    <n v="8"/>
  </r>
  <r>
    <s v="CC115878"/>
    <d v="2020-01-10T12:50:19"/>
    <s v="C61157"/>
    <s v="phone"/>
    <s v="signup"/>
    <n v="48"/>
    <x v="0"/>
    <s v="prd_2"/>
    <d v="2020-01-10T12:55:13"/>
    <d v="2020-11-28T16:34:03"/>
    <n v="125"/>
    <d v="2020-01-01T00:00:00"/>
    <x v="6"/>
    <n v="0"/>
    <n v="0"/>
    <n v="0"/>
    <n v="0"/>
  </r>
  <r>
    <s v="CC115927"/>
    <d v="2020-01-10T14:49:40"/>
    <s v="C61181"/>
    <s v="phone"/>
    <s v="signup"/>
    <n v="48"/>
    <x v="0"/>
    <s v="prd_2"/>
    <d v="2020-01-10T14:52:20"/>
    <d v="2021-05-24T13:19:38"/>
    <n v="125"/>
    <d v="2020-01-01T00:00:00"/>
    <x v="6"/>
    <n v="0"/>
    <n v="0"/>
    <n v="0"/>
    <n v="0"/>
  </r>
  <r>
    <s v="CC115988"/>
    <d v="2020-01-11T10:21:52"/>
    <s v="C208897"/>
    <s v="phone"/>
    <s v="support"/>
    <n v="48"/>
    <x v="0"/>
    <s v="prd_2"/>
    <d v="2019-03-01T12:15:47"/>
    <d v="2021-01-06T11:31:10"/>
    <n v="125"/>
    <d v="2020-01-01T00:00:00"/>
    <x v="6"/>
    <n v="0"/>
    <n v="11"/>
    <n v="11"/>
    <n v="11"/>
  </r>
  <r>
    <s v="CC116037"/>
    <d v="2020-01-11T12:34:00"/>
    <s v="C59833"/>
    <s v="phone"/>
    <s v="support"/>
    <n v="48"/>
    <x v="0"/>
    <s v="prd_2"/>
    <d v="2019-12-31T14:46:59"/>
    <d v="2021-04-06T18:20:09"/>
    <n v="125"/>
    <d v="2020-01-01T00:00:00"/>
    <x v="6"/>
    <n v="0"/>
    <n v="0"/>
    <n v="0"/>
    <n v="0"/>
  </r>
  <r>
    <s v="CC116417"/>
    <d v="2020-01-13T13:23:37"/>
    <s v="C61395"/>
    <s v="phone"/>
    <s v="signup"/>
    <n v="48"/>
    <x v="1"/>
    <s v="prd_2"/>
    <d v="2020-01-13T13:27:35"/>
    <d v="2020-12-18T13:17:38"/>
    <n v="125"/>
    <d v="2020-01-01T00:00:00"/>
    <x v="6"/>
    <n v="0"/>
    <n v="0"/>
    <n v="0"/>
    <n v="0"/>
  </r>
  <r>
    <s v="CC116526"/>
    <d v="2020-01-14T08:34:56"/>
    <s v="C61438"/>
    <s v="phone"/>
    <s v="signup"/>
    <n v="48"/>
    <x v="0"/>
    <s v="prd_2"/>
    <d v="2020-01-14T08:38:29"/>
    <d v="2020-06-16T10:38:01"/>
    <n v="125"/>
    <d v="2020-01-01T00:00:00"/>
    <x v="6"/>
    <n v="0"/>
    <n v="0"/>
    <n v="0"/>
    <n v="0"/>
  </r>
  <r>
    <s v="CC116673"/>
    <d v="2020-01-14T13:13:15"/>
    <s v="C61555"/>
    <s v="phone"/>
    <s v="signup"/>
    <n v="48"/>
    <x v="1"/>
    <s v="prd_2"/>
    <d v="2020-01-14T13:19:09"/>
    <d v="2020-12-24T16:48:54"/>
    <n v="125"/>
    <d v="2020-01-01T00:00:00"/>
    <x v="6"/>
    <n v="0"/>
    <n v="0"/>
    <n v="0"/>
    <n v="0"/>
  </r>
  <r>
    <s v="CC116974"/>
    <d v="2020-01-15T14:59:30"/>
    <s v="C61721"/>
    <s v="phone"/>
    <s v="signup"/>
    <n v="48"/>
    <x v="1"/>
    <s v="prd_2"/>
    <d v="2020-01-15T15:03:28"/>
    <d v="2021-12-30T17:15:22"/>
    <n v="125"/>
    <d v="2020-01-01T00:00:00"/>
    <x v="6"/>
    <n v="0"/>
    <n v="0"/>
    <n v="0"/>
    <n v="0"/>
  </r>
  <r>
    <s v="CC117521"/>
    <d v="2020-01-18T12:53:22"/>
    <s v="C62003"/>
    <s v="phone"/>
    <s v="signup"/>
    <n v="48"/>
    <x v="1"/>
    <s v="prd_2"/>
    <d v="2020-01-18T12:57:05"/>
    <d v="2020-05-02T14:53:43"/>
    <n v="125"/>
    <d v="2020-01-01T00:00:00"/>
    <x v="6"/>
    <n v="0"/>
    <n v="0"/>
    <n v="0"/>
    <n v="0"/>
  </r>
  <r>
    <s v="CC117878"/>
    <d v="2020-01-20T13:28:58"/>
    <s v="C228889"/>
    <s v="phone"/>
    <s v="support"/>
    <n v="48"/>
    <x v="0"/>
    <s v="prd_2"/>
    <d v="2019-05-16T18:39:54"/>
    <d v="2021-06-29T15:48:49"/>
    <n v="125"/>
    <d v="2020-01-01T00:00:00"/>
    <x v="6"/>
    <n v="0"/>
    <n v="8"/>
    <n v="8"/>
    <n v="8"/>
  </r>
  <r>
    <s v="CC117993"/>
    <d v="2020-01-21T10:29:53"/>
    <s v="C62234"/>
    <s v="phone"/>
    <s v="signup"/>
    <n v="48"/>
    <x v="1"/>
    <s v="prd_2"/>
    <d v="2020-01-21T10:32:20"/>
    <d v="2021-08-07T10:35:45"/>
    <n v="125"/>
    <d v="2020-01-01T00:00:00"/>
    <x v="6"/>
    <n v="0"/>
    <n v="0"/>
    <n v="0"/>
    <n v="0"/>
  </r>
  <r>
    <s v="CC118206"/>
    <d v="2020-01-22T08:49:14"/>
    <s v="C197675"/>
    <s v="phone"/>
    <s v="support"/>
    <n v="48"/>
    <x v="0"/>
    <s v="prd_2"/>
    <d v="2019-01-16T11:44:55"/>
    <d v="2019-12-18T11:45:34"/>
    <n v="125"/>
    <d v="2020-01-01T00:00:00"/>
    <x v="6"/>
    <n v="1"/>
    <n v="12"/>
    <n v="11"/>
    <n v="11"/>
  </r>
  <r>
    <s v="CC118535"/>
    <d v="2020-01-23T12:39:43"/>
    <s v="C62564"/>
    <s v="phone"/>
    <s v="signup"/>
    <n v="48"/>
    <x v="1"/>
    <s v="prd_2"/>
    <d v="2020-01-23T12:42:02"/>
    <d v="2020-05-29T13:11:58"/>
    <n v="125"/>
    <d v="2020-01-01T00:00:00"/>
    <x v="6"/>
    <n v="0"/>
    <n v="0"/>
    <n v="0"/>
    <n v="0"/>
  </r>
  <r>
    <s v="CC118791"/>
    <d v="2020-01-24T13:18:37"/>
    <s v="C53246"/>
    <s v="phone"/>
    <s v="support"/>
    <n v="48"/>
    <x v="0"/>
    <s v="prd_2"/>
    <d v="2019-09-11T13:46:47"/>
    <d v="2021-07-21T12:24:47"/>
    <n v="125"/>
    <d v="2020-01-01T00:00:00"/>
    <x v="6"/>
    <n v="0"/>
    <n v="4"/>
    <n v="4"/>
    <n v="4"/>
  </r>
  <r>
    <s v="CC118875"/>
    <d v="2020-01-25T06:39:26"/>
    <s v="C54695"/>
    <s v="phone"/>
    <s v="support"/>
    <n v="48"/>
    <x v="0"/>
    <s v="prd_2"/>
    <d v="2019-10-02T08:46:55"/>
    <d v="2020-12-31T19:33:42"/>
    <n v="125"/>
    <d v="2020-01-01T00:00:00"/>
    <x v="6"/>
    <n v="0"/>
    <n v="4"/>
    <n v="4"/>
    <n v="4"/>
  </r>
  <r>
    <s v="CC119142"/>
    <d v="2020-01-27T07:21:04"/>
    <s v="C277378"/>
    <s v="phone"/>
    <s v="support"/>
    <n v="48"/>
    <x v="0"/>
    <s v="prd_2"/>
    <d v="2020-01-10T16:23:13"/>
    <d v="2021-11-01T07:33:00"/>
    <n v="125"/>
    <d v="2020-01-01T00:00:00"/>
    <x v="6"/>
    <n v="0"/>
    <n v="1"/>
    <n v="1"/>
    <n v="1"/>
  </r>
  <r>
    <s v="CC119269"/>
    <d v="2020-01-27T11:53:45"/>
    <s v="C62915"/>
    <s v="phone"/>
    <s v="signup"/>
    <n v="48"/>
    <x v="0"/>
    <s v="prd_2"/>
    <d v="2020-01-27T11:59:04"/>
    <d v="2021-09-18T12:51:23"/>
    <n v="125"/>
    <d v="2020-01-01T00:00:00"/>
    <x v="6"/>
    <n v="0"/>
    <n v="0"/>
    <n v="0"/>
    <n v="0"/>
  </r>
  <r>
    <s v="CC119502"/>
    <d v="2020-01-28T11:43:25"/>
    <s v="C63063"/>
    <s v="phone"/>
    <s v="signup"/>
    <n v="48"/>
    <x v="0"/>
    <s v="prd_2"/>
    <d v="2020-01-28T11:47:36"/>
    <d v="2020-11-05T11:30:26"/>
    <n v="125"/>
    <d v="2020-01-01T00:00:00"/>
    <x v="6"/>
    <n v="0"/>
    <n v="0"/>
    <n v="0"/>
    <n v="0"/>
  </r>
  <r>
    <s v="CC119938"/>
    <d v="2020-01-30T10:07:01"/>
    <s v="C63295"/>
    <s v="phone"/>
    <s v="signup"/>
    <n v="48"/>
    <x v="0"/>
    <s v="prd_2"/>
    <d v="2020-01-30T10:10:34"/>
    <d v="2020-05-13T16:47:19"/>
    <n v="125"/>
    <d v="2020-01-01T00:00:00"/>
    <x v="6"/>
    <n v="0"/>
    <n v="0"/>
    <n v="0"/>
    <n v="0"/>
  </r>
  <r>
    <s v="CC120098"/>
    <d v="2020-01-30T15:26:20"/>
    <s v="C257897"/>
    <s v="email"/>
    <s v="support"/>
    <n v="48"/>
    <x v="0"/>
    <s v="prd_2"/>
    <d v="2019-09-21T10:00:03"/>
    <d v="2020-10-31T11:57:57"/>
    <n v="125"/>
    <d v="2020-01-01T00:00:00"/>
    <x v="6"/>
    <n v="0"/>
    <n v="4"/>
    <n v="4"/>
    <n v="4"/>
  </r>
  <r>
    <s v="CC120103"/>
    <d v="2020-01-30T15:32:52"/>
    <s v="C183855"/>
    <s v="phone"/>
    <s v="support"/>
    <n v="48"/>
    <x v="1"/>
    <s v="prd_2"/>
    <d v="2018-08-15T15:49:03"/>
    <d v="2019-12-30T12:10:40"/>
    <n v="125"/>
    <d v="2020-01-01T00:00:00"/>
    <x v="6"/>
    <n v="1"/>
    <n v="18"/>
    <n v="17"/>
    <n v="17"/>
  </r>
  <r>
    <s v="CC120177"/>
    <d v="2020-01-31T10:35:51"/>
    <s v="C259389"/>
    <s v="phone"/>
    <s v="support"/>
    <n v="48"/>
    <x v="0"/>
    <s v="prd_2"/>
    <d v="2019-09-30T11:18:39"/>
    <d v="2021-11-16T19:15:29"/>
    <n v="125"/>
    <d v="2020-01-01T00:00:00"/>
    <x v="6"/>
    <n v="0"/>
    <n v="4"/>
    <n v="4"/>
    <n v="4"/>
  </r>
  <r>
    <s v="CC120688"/>
    <d v="2020-02-03T10:29:51"/>
    <s v="C63624"/>
    <s v="phone"/>
    <s v="signup"/>
    <n v="48"/>
    <x v="1"/>
    <s v="prd_2"/>
    <d v="2020-02-03T10:34:38"/>
    <d v="2020-12-05T05:00:57"/>
    <n v="125"/>
    <d v="2020-02-01T00:00:00"/>
    <x v="6"/>
    <n v="0"/>
    <n v="0"/>
    <n v="0"/>
    <n v="0"/>
  </r>
  <r>
    <s v="CC120871"/>
    <d v="2020-02-03T14:24:30"/>
    <s v="C258354"/>
    <s v="phone"/>
    <s v="support"/>
    <n v="48"/>
    <x v="1"/>
    <s v="prd_2"/>
    <d v="2019-09-24T11:34:55"/>
    <d v="2021-03-25T14:42:18"/>
    <n v="125"/>
    <d v="2020-02-01T00:00:00"/>
    <x v="6"/>
    <n v="0"/>
    <n v="4"/>
    <n v="4"/>
    <n v="4"/>
  </r>
  <r>
    <s v="CC121219"/>
    <d v="2020-02-05T10:12:07"/>
    <s v="C283865"/>
    <s v="phone"/>
    <s v="support"/>
    <n v="48"/>
    <x v="0"/>
    <s v="prd_2"/>
    <d v="2020-01-29T14:09:07"/>
    <d v="2020-02-06T11:00:24"/>
    <n v="125"/>
    <d v="2020-02-01T00:00:00"/>
    <x v="6"/>
    <n v="0"/>
    <n v="0"/>
    <n v="0"/>
    <n v="0"/>
  </r>
  <r>
    <s v="CC121292"/>
    <d v="2020-02-05T11:53:43"/>
    <s v="C42515"/>
    <s v="phone"/>
    <s v="support"/>
    <n v="48"/>
    <x v="0"/>
    <s v="prd_2"/>
    <d v="2019-05-10T12:47:46"/>
    <d v="2021-12-24T15:28:15"/>
    <n v="125"/>
    <d v="2020-02-01T00:00:00"/>
    <x v="6"/>
    <n v="0"/>
    <n v="9"/>
    <n v="9"/>
    <n v="9"/>
  </r>
  <r>
    <s v="CC122124"/>
    <d v="2020-02-09T13:16:16"/>
    <s v="C259430"/>
    <s v="email"/>
    <s v="support"/>
    <n v="48"/>
    <x v="0"/>
    <s v="prd_2"/>
    <d v="2019-09-30T12:28:05"/>
    <d v="2021-12-04T14:11:51"/>
    <n v="125"/>
    <d v="2020-02-01T00:00:00"/>
    <x v="6"/>
    <n v="0"/>
    <n v="4"/>
    <n v="4"/>
    <n v="4"/>
  </r>
  <r>
    <s v="CC122318"/>
    <d v="2020-02-10T12:08:39"/>
    <s v="C46568"/>
    <s v="phone"/>
    <s v="support"/>
    <n v="48"/>
    <x v="1"/>
    <s v="prd_2"/>
    <d v="2019-06-24T10:36:49"/>
    <d v="2021-11-22T17:57:49"/>
    <n v="125"/>
    <d v="2020-02-01T00:00:00"/>
    <x v="6"/>
    <n v="0"/>
    <n v="8"/>
    <n v="8"/>
    <n v="8"/>
  </r>
  <r>
    <s v="CC122464"/>
    <d v="2020-02-11T08:21:24"/>
    <s v="C64572"/>
    <s v="phone"/>
    <s v="signup"/>
    <n v="48"/>
    <x v="0"/>
    <s v="prd_2"/>
    <d v="2020-02-11T08:23:35"/>
    <d v="2020-04-07T18:55:33"/>
    <n v="125"/>
    <d v="2020-02-01T00:00:00"/>
    <x v="6"/>
    <n v="0"/>
    <n v="0"/>
    <n v="0"/>
    <n v="0"/>
  </r>
  <r>
    <s v="CC122559"/>
    <d v="2020-02-11T12:09:32"/>
    <s v="C61438"/>
    <s v="phone"/>
    <s v="support"/>
    <n v="48"/>
    <x v="0"/>
    <s v="prd_2"/>
    <d v="2020-01-14T08:38:29"/>
    <d v="2020-06-16T10:38:01"/>
    <n v="125"/>
    <d v="2020-02-01T00:00:00"/>
    <x v="6"/>
    <n v="0"/>
    <n v="1"/>
    <n v="1"/>
    <n v="1"/>
  </r>
  <r>
    <s v="CC122745"/>
    <d v="2020-02-12T10:31:19"/>
    <s v="C64730"/>
    <s v="phone"/>
    <s v="signup"/>
    <n v="48"/>
    <x v="0"/>
    <s v="prd_2"/>
    <d v="2020-02-12T10:35:31"/>
    <d v="2020-08-12T11:00:27"/>
    <n v="125"/>
    <d v="2020-02-01T00:00:00"/>
    <x v="6"/>
    <n v="0"/>
    <n v="0"/>
    <n v="0"/>
    <n v="0"/>
  </r>
  <r>
    <s v="CC122845"/>
    <d v="2020-02-12T12:41:53"/>
    <s v="C64802"/>
    <s v="phone"/>
    <s v="signup"/>
    <n v="48"/>
    <x v="0"/>
    <s v="prd_2"/>
    <d v="2020-02-12T12:44:32"/>
    <d v="2021-03-02T08:49:25"/>
    <n v="125"/>
    <d v="2020-02-01T00:00:00"/>
    <x v="6"/>
    <n v="0"/>
    <n v="0"/>
    <n v="0"/>
    <n v="0"/>
  </r>
  <r>
    <s v="CC123077"/>
    <d v="2020-02-13T12:33:33"/>
    <s v="C64948"/>
    <s v="phone"/>
    <s v="signup"/>
    <n v="48"/>
    <x v="0"/>
    <s v="prd_2"/>
    <d v="2020-02-13T12:39:30"/>
    <d v="2021-08-16T11:45:56"/>
    <n v="125"/>
    <d v="2020-02-01T00:00:00"/>
    <x v="6"/>
    <n v="0"/>
    <n v="0"/>
    <n v="0"/>
    <n v="0"/>
  </r>
  <r>
    <s v="CC123277"/>
    <d v="2020-02-14T11:11:46"/>
    <s v="C65052"/>
    <s v="phone"/>
    <s v="signup"/>
    <n v="48"/>
    <x v="0"/>
    <s v="prd_2"/>
    <d v="2020-02-14T11:13:52"/>
    <d v="2020-05-04T14:24:48"/>
    <n v="125"/>
    <d v="2020-02-01T00:00:00"/>
    <x v="6"/>
    <n v="0"/>
    <n v="0"/>
    <n v="0"/>
    <n v="0"/>
  </r>
  <r>
    <s v="CC123379"/>
    <d v="2020-02-14T14:26:43"/>
    <s v="C65123"/>
    <s v="phone"/>
    <s v="signup"/>
    <n v="48"/>
    <x v="1"/>
    <s v="prd_2"/>
    <d v="2020-02-14T14:30:46"/>
    <d v="2021-09-28T18:40:09"/>
    <n v="125"/>
    <d v="2020-02-01T00:00:00"/>
    <x v="6"/>
    <n v="0"/>
    <n v="0"/>
    <n v="0"/>
    <n v="0"/>
  </r>
  <r>
    <s v="CC123749"/>
    <d v="2020-02-17T09:15:47"/>
    <s v="C65230"/>
    <s v="phone"/>
    <s v="signup"/>
    <n v="48"/>
    <x v="1"/>
    <s v="prd_2"/>
    <d v="2020-02-17T09:19:12"/>
    <d v="2021-01-11T13:26:17"/>
    <n v="125"/>
    <d v="2020-02-01T00:00:00"/>
    <x v="6"/>
    <n v="0"/>
    <n v="0"/>
    <n v="0"/>
    <n v="0"/>
  </r>
  <r>
    <s v="CC123870"/>
    <d v="2020-02-17T12:39:16"/>
    <s v="C65326"/>
    <s v="phone"/>
    <s v="signup"/>
    <n v="48"/>
    <x v="1"/>
    <s v="prd_2"/>
    <d v="2020-02-17T12:43:41"/>
    <d v="2021-04-16T12:51:39"/>
    <n v="125"/>
    <d v="2020-02-01T00:00:00"/>
    <x v="6"/>
    <n v="0"/>
    <n v="0"/>
    <n v="0"/>
    <n v="0"/>
  </r>
  <r>
    <s v="CC124159"/>
    <d v="2020-02-18T12:54:37"/>
    <s v="C65494"/>
    <s v="phone"/>
    <s v="signup"/>
    <n v="48"/>
    <x v="1"/>
    <s v="prd_2"/>
    <d v="2020-02-18T12:57:16"/>
    <d v="2021-10-27T11:31:29"/>
    <n v="125"/>
    <d v="2020-02-01T00:00:00"/>
    <x v="6"/>
    <n v="0"/>
    <n v="0"/>
    <n v="0"/>
    <n v="0"/>
  </r>
  <r>
    <s v="CC124444"/>
    <d v="2020-02-19T13:23:41"/>
    <s v="C65685"/>
    <s v="phone"/>
    <s v="signup"/>
    <n v="48"/>
    <x v="1"/>
    <s v="prd_2"/>
    <d v="2020-02-19T13:26:57"/>
    <d v="2021-05-16T11:12:02"/>
    <n v="125"/>
    <d v="2020-02-01T00:00:00"/>
    <x v="6"/>
    <n v="0"/>
    <n v="0"/>
    <n v="0"/>
    <n v="0"/>
  </r>
  <r>
    <s v="CC124739"/>
    <d v="2020-02-20T16:08:39"/>
    <s v="C54540"/>
    <s v="phone"/>
    <s v="support"/>
    <n v="48"/>
    <x v="0"/>
    <s v="prd_2"/>
    <d v="2019-09-30T10:54:17"/>
    <d v="2020-01-24T13:17:39"/>
    <n v="125"/>
    <d v="2020-02-01T00:00:00"/>
    <x v="6"/>
    <n v="1"/>
    <n v="5"/>
    <n v="4"/>
    <n v="4"/>
  </r>
  <r>
    <s v="CC124868"/>
    <d v="2020-02-21T13:05:29"/>
    <s v="C65913"/>
    <s v="phone"/>
    <s v="signup"/>
    <n v="48"/>
    <x v="1"/>
    <s v="prd_2"/>
    <d v="2020-02-21T13:10:16"/>
    <d v="2021-05-16T17:15:33"/>
    <n v="125"/>
    <d v="2020-02-01T00:00:00"/>
    <x v="6"/>
    <n v="0"/>
    <n v="0"/>
    <n v="0"/>
    <n v="0"/>
  </r>
  <r>
    <s v="CC124915"/>
    <d v="2020-02-21T14:42:15"/>
    <s v="C65938"/>
    <s v="phone"/>
    <s v="signup"/>
    <n v="48"/>
    <x v="0"/>
    <s v="prd_2"/>
    <d v="2020-02-21T14:45:29"/>
    <d v="2021-03-27T13:08:37"/>
    <n v="125"/>
    <d v="2020-02-01T00:00:00"/>
    <x v="6"/>
    <n v="0"/>
    <n v="0"/>
    <n v="0"/>
    <n v="0"/>
  </r>
  <r>
    <s v="CC125047"/>
    <d v="2020-02-22T13:47:16"/>
    <s v="C65971"/>
    <s v="phone"/>
    <s v="signup"/>
    <n v="48"/>
    <x v="0"/>
    <s v="prd_2"/>
    <d v="2020-02-22T13:50:13"/>
    <d v="2020-08-09T13:04:05"/>
    <n v="125"/>
    <d v="2020-02-01T00:00:00"/>
    <x v="6"/>
    <n v="0"/>
    <n v="0"/>
    <n v="0"/>
    <n v="0"/>
  </r>
  <r>
    <s v="CC125119"/>
    <d v="2020-02-23T07:04:43"/>
    <s v="C291036"/>
    <s v="phone"/>
    <s v="support"/>
    <n v="48"/>
    <x v="0"/>
    <s v="prd_2"/>
    <d v="2020-02-18T16:04:53"/>
    <d v="2021-09-30T10:03:54"/>
    <n v="125"/>
    <d v="2020-02-01T00:00:00"/>
    <x v="6"/>
    <n v="0"/>
    <n v="0"/>
    <n v="0"/>
    <n v="0"/>
  </r>
  <r>
    <s v="CC125529"/>
    <d v="2020-02-24T17:22:27"/>
    <s v="C289208"/>
    <s v="phone"/>
    <s v="support"/>
    <n v="48"/>
    <x v="0"/>
    <s v="prd_2"/>
    <d v="2020-02-13T12:18:42"/>
    <d v="2021-09-13T08:54:44"/>
    <n v="125"/>
    <d v="2020-02-01T00:00:00"/>
    <x v="6"/>
    <n v="0"/>
    <n v="0"/>
    <n v="0"/>
    <n v="0"/>
  </r>
  <r>
    <s v="CC125758"/>
    <d v="2020-02-25T15:34:45"/>
    <s v="C66302"/>
    <s v="phone"/>
    <s v="signup"/>
    <n v="48"/>
    <x v="1"/>
    <s v="prd_2"/>
    <d v="2020-02-25T15:36:59"/>
    <d v="2021-09-20T14:34:17"/>
    <n v="125"/>
    <d v="2020-02-01T00:00:00"/>
    <x v="6"/>
    <n v="0"/>
    <n v="0"/>
    <n v="0"/>
    <n v="0"/>
  </r>
  <r>
    <s v="CC125795"/>
    <d v="2020-02-25T22:44:10"/>
    <s v="C239028"/>
    <s v="email"/>
    <s v="support"/>
    <n v="48"/>
    <x v="1"/>
    <s v="prd_2"/>
    <d v="2019-06-26T06:36:59"/>
    <d v="2020-07-11T16:11:45"/>
    <n v="125"/>
    <d v="2020-02-01T00:00:00"/>
    <x v="6"/>
    <n v="0"/>
    <n v="8"/>
    <n v="8"/>
    <n v="8"/>
  </r>
  <r>
    <s v="CC125869"/>
    <d v="2020-02-26T11:29:55"/>
    <s v="C66359"/>
    <s v="phone"/>
    <s v="signup"/>
    <n v="48"/>
    <x v="0"/>
    <s v="prd_2"/>
    <d v="2020-02-26T11:33:19"/>
    <d v="2021-07-17T20:03:35"/>
    <n v="125"/>
    <d v="2020-02-01T00:00:00"/>
    <x v="6"/>
    <n v="0"/>
    <n v="0"/>
    <n v="0"/>
    <n v="0"/>
  </r>
  <r>
    <s v="CC125954"/>
    <d v="2020-02-26T13:15:30"/>
    <s v="C220946"/>
    <s v="phone"/>
    <s v="support"/>
    <n v="48"/>
    <x v="0"/>
    <s v="prd_2"/>
    <d v="2019-04-16T22:55:40"/>
    <d v="2019-05-15T12:44:18"/>
    <n v="125"/>
    <d v="2020-02-01T00:00:00"/>
    <x v="6"/>
    <n v="1"/>
    <n v="11"/>
    <n v="1"/>
    <n v="1"/>
  </r>
  <r>
    <s v="CC126182"/>
    <d v="2020-02-27T12:32:33"/>
    <s v="C66559"/>
    <s v="phone"/>
    <s v="signup"/>
    <n v="48"/>
    <x v="1"/>
    <s v="prd_2"/>
    <d v="2020-02-27T12:35:14"/>
    <d v="2021-08-29T17:15:44"/>
    <n v="125"/>
    <d v="2020-02-01T00:00:00"/>
    <x v="6"/>
    <n v="0"/>
    <n v="0"/>
    <n v="0"/>
    <n v="0"/>
  </r>
  <r>
    <s v="CC127026"/>
    <d v="2020-03-02T13:17:03"/>
    <s v="C65685"/>
    <s v="phone"/>
    <s v="support"/>
    <n v="48"/>
    <x v="1"/>
    <s v="prd_2"/>
    <d v="2020-02-19T13:26:57"/>
    <d v="2021-05-16T11:12:02"/>
    <n v="125"/>
    <d v="2020-03-01T00:00:00"/>
    <x v="6"/>
    <n v="0"/>
    <n v="0"/>
    <n v="0"/>
    <n v="0"/>
  </r>
  <r>
    <s v="CC127536"/>
    <d v="2020-03-04T12:48:48"/>
    <s v="C67258"/>
    <s v="phone"/>
    <s v="signup"/>
    <n v="48"/>
    <x v="0"/>
    <s v="prd_2"/>
    <d v="2020-03-04T12:53:38"/>
    <d v="2021-11-01T08:04:35"/>
    <n v="125"/>
    <d v="2020-03-01T00:00:00"/>
    <x v="6"/>
    <n v="0"/>
    <n v="0"/>
    <n v="0"/>
    <n v="0"/>
  </r>
  <r>
    <s v="CC127671"/>
    <d v="2020-03-05T08:52:55"/>
    <s v="C266058"/>
    <s v="email"/>
    <s v="support"/>
    <n v="48"/>
    <x v="1"/>
    <s v="prd_2"/>
    <d v="2019-11-06T13:08:47"/>
    <d v="2021-10-24T18:05:37"/>
    <n v="125"/>
    <d v="2020-03-01T00:00:00"/>
    <x v="6"/>
    <n v="0"/>
    <n v="4"/>
    <n v="4"/>
    <n v="4"/>
  </r>
  <r>
    <s v="CC128328"/>
    <d v="2020-03-08T11:49:16"/>
    <s v="C247133"/>
    <s v="phone"/>
    <s v="support"/>
    <n v="48"/>
    <x v="1"/>
    <s v="prd_2"/>
    <d v="2019-07-30T14:08:19"/>
    <d v="2020-12-14T10:59:46"/>
    <n v="125"/>
    <d v="2020-03-01T00:00:00"/>
    <x v="6"/>
    <n v="0"/>
    <n v="7"/>
    <n v="7"/>
    <n v="7"/>
  </r>
  <r>
    <s v="CC129027"/>
    <d v="2020-03-11T11:03:19"/>
    <s v="C68032"/>
    <s v="phone"/>
    <s v="signup"/>
    <n v="48"/>
    <x v="0"/>
    <s v="prd_2"/>
    <d v="2020-03-11T11:09:20"/>
    <d v="2020-09-23T15:26:23"/>
    <n v="125"/>
    <d v="2020-03-01T00:00:00"/>
    <x v="6"/>
    <n v="0"/>
    <n v="0"/>
    <n v="0"/>
    <n v="0"/>
  </r>
  <r>
    <s v="CC129147"/>
    <d v="2020-03-11T14:41:32"/>
    <s v="C68107"/>
    <s v="phone"/>
    <s v="signup"/>
    <n v="48"/>
    <x v="1"/>
    <s v="prd_2"/>
    <d v="2020-03-11T14:43:44"/>
    <d v="2021-03-06T17:21:24"/>
    <n v="125"/>
    <d v="2020-03-01T00:00:00"/>
    <x v="6"/>
    <n v="0"/>
    <n v="0"/>
    <n v="0"/>
    <n v="0"/>
  </r>
  <r>
    <s v="CC129479"/>
    <d v="2020-03-13T11:22:28"/>
    <s v="C68283"/>
    <s v="phone"/>
    <s v="signup"/>
    <n v="48"/>
    <x v="1"/>
    <s v="prd_2"/>
    <d v="2020-03-13T11:29:20"/>
    <d v="2021-03-02T11:57:25"/>
    <n v="125"/>
    <d v="2020-03-01T00:00:00"/>
    <x v="6"/>
    <n v="0"/>
    <n v="0"/>
    <n v="0"/>
    <n v="0"/>
  </r>
  <r>
    <s v="CC129585"/>
    <d v="2020-03-13T14:25:32"/>
    <s v="C44901"/>
    <s v="email"/>
    <s v="support"/>
    <n v="48"/>
    <x v="0"/>
    <s v="prd_2"/>
    <d v="2019-06-05T12:25:20"/>
    <d v="2021-08-16T12:32:33"/>
    <n v="125"/>
    <d v="2020-03-01T00:00:00"/>
    <x v="6"/>
    <n v="0"/>
    <n v="9"/>
    <n v="9"/>
    <n v="9"/>
  </r>
  <r>
    <s v="CC129714"/>
    <d v="2020-03-14T12:29:11"/>
    <s v="C63624"/>
    <s v="phone"/>
    <s v="support"/>
    <n v="48"/>
    <x v="1"/>
    <s v="prd_2"/>
    <d v="2020-02-03T10:34:38"/>
    <d v="2020-12-05T05:00:57"/>
    <n v="125"/>
    <d v="2020-03-01T00:00:00"/>
    <x v="6"/>
    <n v="0"/>
    <n v="1"/>
    <n v="1"/>
    <n v="1"/>
  </r>
  <r>
    <s v="CC130185"/>
    <d v="2020-03-16T14:16:00"/>
    <s v="C68598"/>
    <s v="phone"/>
    <s v="signup"/>
    <n v="48"/>
    <x v="1"/>
    <s v="prd_2"/>
    <d v="2020-03-16T14:21:23"/>
    <d v="2020-07-19T09:24:36"/>
    <n v="125"/>
    <d v="2020-03-01T00:00:00"/>
    <x v="6"/>
    <n v="0"/>
    <n v="0"/>
    <n v="0"/>
    <n v="0"/>
  </r>
  <r>
    <s v="CC130596"/>
    <d v="2020-03-18T11:37:11"/>
    <s v="C68831"/>
    <s v="phone"/>
    <s v="signup"/>
    <n v="48"/>
    <x v="0"/>
    <s v="prd_2"/>
    <d v="2020-03-18T11:40:44"/>
    <d v="2021-03-30T14:04:27"/>
    <n v="125"/>
    <d v="2020-03-01T00:00:00"/>
    <x v="6"/>
    <n v="0"/>
    <n v="0"/>
    <n v="0"/>
    <n v="0"/>
  </r>
  <r>
    <s v="CC130819"/>
    <d v="2020-03-19T10:38:01"/>
    <s v="C68939"/>
    <s v="phone"/>
    <s v="signup"/>
    <n v="48"/>
    <x v="0"/>
    <s v="prd_2"/>
    <d v="2020-03-19T10:42:36"/>
    <d v="2021-11-01T11:09:46"/>
    <n v="125"/>
    <d v="2020-03-01T00:00:00"/>
    <x v="6"/>
    <n v="0"/>
    <n v="0"/>
    <n v="0"/>
    <n v="0"/>
  </r>
  <r>
    <s v="CC130903"/>
    <d v="2020-03-19T12:46:03"/>
    <s v="C283698"/>
    <s v="phone"/>
    <s v="support"/>
    <n v="48"/>
    <x v="0"/>
    <s v="prd_2"/>
    <d v="2020-01-29T11:17:19"/>
    <d v="2020-07-27T16:54:48"/>
    <n v="125"/>
    <d v="2020-03-01T00:00:00"/>
    <x v="6"/>
    <n v="0"/>
    <n v="2"/>
    <n v="2"/>
    <n v="2"/>
  </r>
  <r>
    <s v="CC131090"/>
    <d v="2020-03-20T11:13:28"/>
    <s v="C69093"/>
    <s v="phone"/>
    <s v="signup"/>
    <n v="48"/>
    <x v="1"/>
    <s v="prd_2"/>
    <d v="2020-03-20T11:16:27"/>
    <d v="2021-02-13T07:19:28"/>
    <n v="125"/>
    <d v="2020-03-01T00:00:00"/>
    <x v="6"/>
    <n v="0"/>
    <n v="0"/>
    <n v="0"/>
    <n v="0"/>
  </r>
  <r>
    <s v="CC131286"/>
    <d v="2020-03-21T09:52:10"/>
    <s v="C44067"/>
    <s v="email"/>
    <s v="support"/>
    <n v="48"/>
    <x v="0"/>
    <s v="prd_2"/>
    <d v="2019-05-27T15:35:26"/>
    <d v="2020-10-07T17:11:20"/>
    <n v="125"/>
    <d v="2020-03-01T00:00:00"/>
    <x v="6"/>
    <n v="0"/>
    <n v="10"/>
    <n v="10"/>
    <n v="10"/>
  </r>
  <r>
    <s v="CC131447"/>
    <d v="2020-03-22T09:52:51"/>
    <s v="C69223"/>
    <s v="phone"/>
    <s v="signup"/>
    <n v="48"/>
    <x v="0"/>
    <s v="prd_2"/>
    <d v="2020-03-22T09:57:43"/>
    <d v="2021-08-26T12:21:54"/>
    <n v="125"/>
    <d v="2020-03-01T00:00:00"/>
    <x v="6"/>
    <n v="0"/>
    <n v="0"/>
    <n v="0"/>
    <n v="0"/>
  </r>
  <r>
    <s v="CC131826"/>
    <d v="2020-03-23T14:50:33"/>
    <s v="C232069"/>
    <s v="phone"/>
    <s v="support"/>
    <n v="48"/>
    <x v="1"/>
    <s v="prd_2"/>
    <d v="2019-05-29T15:42:52"/>
    <d v="2020-09-24T11:53:42"/>
    <n v="125"/>
    <d v="2020-03-01T00:00:00"/>
    <x v="6"/>
    <n v="0"/>
    <n v="10"/>
    <n v="10"/>
    <n v="10"/>
  </r>
  <r>
    <s v="CC131926"/>
    <d v="2020-03-24T11:24:22"/>
    <s v="C236015"/>
    <s v="email"/>
    <s v="support"/>
    <n v="48"/>
    <x v="0"/>
    <s v="prd_2"/>
    <d v="2019-06-13T16:12:28"/>
    <d v="2020-08-26T18:42:44"/>
    <n v="125"/>
    <d v="2020-03-01T00:00:00"/>
    <x v="6"/>
    <n v="0"/>
    <n v="9"/>
    <n v="9"/>
    <n v="9"/>
  </r>
  <r>
    <s v="CC132198"/>
    <d v="2020-03-25T11:03:14"/>
    <s v="C69609"/>
    <s v="phone"/>
    <s v="signup"/>
    <n v="48"/>
    <x v="1"/>
    <s v="prd_2"/>
    <d v="2020-03-25T11:09:03"/>
    <d v="2021-07-30T10:47:11"/>
    <n v="125"/>
    <d v="2020-03-01T00:00:00"/>
    <x v="6"/>
    <n v="0"/>
    <n v="0"/>
    <n v="0"/>
    <n v="0"/>
  </r>
  <r>
    <s v="CC132338"/>
    <d v="2020-03-25T14:49:43"/>
    <s v="C65913"/>
    <s v="phone"/>
    <s v="support"/>
    <n v="48"/>
    <x v="1"/>
    <s v="prd_2"/>
    <d v="2020-02-21T13:10:16"/>
    <d v="2021-05-16T17:15:33"/>
    <n v="125"/>
    <d v="2020-03-01T00:00:00"/>
    <x v="6"/>
    <n v="0"/>
    <n v="1"/>
    <n v="1"/>
    <n v="1"/>
  </r>
  <r>
    <s v="CC132345"/>
    <d v="2020-03-25T15:01:54"/>
    <s v="C69695"/>
    <s v="phone"/>
    <s v="signup"/>
    <n v="48"/>
    <x v="1"/>
    <s v="prd_2"/>
    <d v="2020-03-25T15:04:27"/>
    <d v="2020-09-07T14:26:20"/>
    <n v="125"/>
    <d v="2020-03-01T00:00:00"/>
    <x v="6"/>
    <n v="0"/>
    <n v="0"/>
    <n v="0"/>
    <n v="0"/>
  </r>
  <r>
    <s v="CC132827"/>
    <d v="2020-03-27T14:56:03"/>
    <s v="C47181"/>
    <s v="phone"/>
    <s v="support"/>
    <n v="48"/>
    <x v="1"/>
    <s v="prd_2"/>
    <d v="2019-06-30T12:51:02"/>
    <d v="2019-08-22T12:56:33"/>
    <n v="125"/>
    <d v="2020-03-01T00:00:00"/>
    <x v="6"/>
    <n v="1"/>
    <n v="9"/>
    <n v="2"/>
    <n v="2"/>
  </r>
  <r>
    <s v="CC133052"/>
    <d v="2020-03-29T09:25:22"/>
    <s v="C70002"/>
    <s v="phone"/>
    <s v="signup"/>
    <n v="48"/>
    <x v="1"/>
    <s v="prd_2"/>
    <d v="2020-03-29T09:30:26"/>
    <d v="2021-03-31T16:44:24"/>
    <n v="125"/>
    <d v="2020-03-01T00:00:00"/>
    <x v="6"/>
    <n v="0"/>
    <n v="0"/>
    <n v="0"/>
    <n v="0"/>
  </r>
  <r>
    <s v="CC133739"/>
    <d v="2020-03-31T16:24:38"/>
    <s v="C61721"/>
    <s v="phone"/>
    <s v="support"/>
    <n v="48"/>
    <x v="1"/>
    <s v="prd_2"/>
    <d v="2020-01-15T15:03:28"/>
    <d v="2021-12-30T17:15:22"/>
    <n v="125"/>
    <d v="2020-03-01T00:00:00"/>
    <x v="6"/>
    <n v="0"/>
    <n v="3"/>
    <n v="3"/>
    <n v="3"/>
  </r>
  <r>
    <s v="CC134077"/>
    <d v="2020-04-02T10:07:02"/>
    <s v="C70567"/>
    <s v="phone"/>
    <s v="signup"/>
    <n v="48"/>
    <x v="1"/>
    <s v="prd_2"/>
    <d v="2020-04-02T10:10:24"/>
    <d v="2020-05-14T13:16:11"/>
    <n v="125"/>
    <d v="2020-04-01T00:00:00"/>
    <x v="6"/>
    <n v="0"/>
    <n v="0"/>
    <n v="0"/>
    <n v="0"/>
  </r>
  <r>
    <s v="CC134172"/>
    <d v="2020-04-02T12:38:46"/>
    <s v="C267602"/>
    <s v="phone"/>
    <s v="support"/>
    <n v="48"/>
    <x v="0"/>
    <s v="prd_2"/>
    <d v="2019-11-16T15:48:58"/>
    <d v="2020-07-25T15:16:35"/>
    <n v="125"/>
    <d v="2020-04-01T00:00:00"/>
    <x v="6"/>
    <n v="0"/>
    <n v="5"/>
    <n v="5"/>
    <n v="5"/>
  </r>
  <r>
    <s v="CC134185"/>
    <d v="2020-04-02T12:55:21"/>
    <s v="C299372"/>
    <s v="email"/>
    <s v="support"/>
    <n v="48"/>
    <x v="0"/>
    <s v="prd_2"/>
    <d v="2020-03-12T10:19:07"/>
    <d v="2021-03-18T15:16:52"/>
    <n v="125"/>
    <d v="2020-04-01T00:00:00"/>
    <x v="6"/>
    <n v="0"/>
    <n v="1"/>
    <n v="1"/>
    <n v="1"/>
  </r>
  <r>
    <s v="CC134271"/>
    <d v="2020-04-02T15:31:02"/>
    <s v="C284020"/>
    <s v="phone"/>
    <s v="support"/>
    <n v="48"/>
    <x v="0"/>
    <s v="prd_2"/>
    <d v="2020-01-29T17:48:26"/>
    <d v="2021-12-27T10:51:54"/>
    <n v="125"/>
    <d v="2020-04-01T00:00:00"/>
    <x v="6"/>
    <n v="0"/>
    <n v="2"/>
    <n v="2"/>
    <n v="2"/>
  </r>
  <r>
    <s v="CC134561"/>
    <d v="2020-04-04T10:41:24"/>
    <s v="C70806"/>
    <s v="phone"/>
    <s v="signup"/>
    <n v="48"/>
    <x v="1"/>
    <s v="prd_2"/>
    <d v="2020-04-04T10:45:47"/>
    <d v="2021-11-03T17:47:28"/>
    <n v="125"/>
    <d v="2020-04-01T00:00:00"/>
    <x v="6"/>
    <n v="0"/>
    <n v="0"/>
    <n v="0"/>
    <n v="0"/>
  </r>
  <r>
    <s v="CC135298"/>
    <d v="2020-04-07T12:41:06"/>
    <s v="C71175"/>
    <s v="phone"/>
    <s v="signup"/>
    <n v="48"/>
    <x v="1"/>
    <s v="prd_2"/>
    <d v="2020-04-07T12:45:59"/>
    <d v="2020-05-27T19:22:27"/>
    <n v="125"/>
    <d v="2020-04-01T00:00:00"/>
    <x v="6"/>
    <n v="0"/>
    <n v="0"/>
    <n v="0"/>
    <n v="0"/>
  </r>
  <r>
    <s v="CC135422"/>
    <d v="2020-04-08T09:04:40"/>
    <s v="C71228"/>
    <s v="phone"/>
    <s v="signup"/>
    <n v="48"/>
    <x v="1"/>
    <s v="prd_2"/>
    <d v="2020-04-08T09:09:22"/>
    <d v="2020-12-24T13:19:51"/>
    <n v="125"/>
    <d v="2020-04-01T00:00:00"/>
    <x v="6"/>
    <n v="0"/>
    <n v="0"/>
    <n v="0"/>
    <n v="0"/>
  </r>
  <r>
    <s v="CC137507"/>
    <d v="2020-04-16T12:31:26"/>
    <s v="C72284"/>
    <s v="phone"/>
    <s v="signup"/>
    <n v="48"/>
    <x v="0"/>
    <s v="prd_2"/>
    <d v="2020-04-16T12:35:15"/>
    <d v="2020-05-14T17:36:18"/>
    <n v="125"/>
    <d v="2020-04-01T00:00:00"/>
    <x v="6"/>
    <n v="0"/>
    <n v="0"/>
    <n v="0"/>
    <n v="0"/>
  </r>
  <r>
    <s v="CC137793"/>
    <d v="2020-04-17T13:01:39"/>
    <s v="C72435"/>
    <s v="phone"/>
    <s v="signup"/>
    <n v="48"/>
    <x v="0"/>
    <s v="prd_2"/>
    <d v="2020-04-17T13:06:26"/>
    <d v="2020-06-14T13:16:01"/>
    <n v="125"/>
    <d v="2020-04-01T00:00:00"/>
    <x v="6"/>
    <n v="0"/>
    <n v="0"/>
    <n v="0"/>
    <n v="0"/>
  </r>
  <r>
    <s v="CC137876"/>
    <d v="2020-04-17T17:24:59"/>
    <s v="C273016"/>
    <s v="phone"/>
    <s v="support"/>
    <n v="48"/>
    <x v="0"/>
    <s v="prd_2"/>
    <d v="2019-12-27T15:13:49"/>
    <d v="2020-01-16T13:52:02"/>
    <n v="125"/>
    <d v="2020-04-01T00:00:00"/>
    <x v="6"/>
    <n v="1"/>
    <n v="4"/>
    <n v="1"/>
    <n v="1"/>
  </r>
  <r>
    <s v="CC138879"/>
    <d v="2020-04-22T10:32:28"/>
    <s v="C70002"/>
    <s v="email"/>
    <s v="support"/>
    <n v="48"/>
    <x v="1"/>
    <s v="prd_2"/>
    <d v="2020-03-29T09:30:26"/>
    <d v="2021-03-31T16:44:24"/>
    <n v="125"/>
    <d v="2020-04-01T00:00:00"/>
    <x v="6"/>
    <n v="0"/>
    <n v="1"/>
    <n v="1"/>
    <n v="1"/>
  </r>
  <r>
    <s v="CC139079"/>
    <d v="2020-04-22T17:09:52"/>
    <s v="C268235"/>
    <s v="phone"/>
    <s v="support"/>
    <n v="48"/>
    <x v="1"/>
    <s v="prd_2"/>
    <d v="2019-11-21T11:35:33"/>
    <d v="2021-09-12T10:15:21"/>
    <n v="125"/>
    <d v="2020-04-01T00:00:00"/>
    <x v="6"/>
    <n v="0"/>
    <n v="5"/>
    <n v="5"/>
    <n v="5"/>
  </r>
  <r>
    <s v="CC139444"/>
    <d v="2020-04-24T12:00:36"/>
    <s v="C73199"/>
    <s v="phone"/>
    <s v="signup"/>
    <n v="48"/>
    <x v="1"/>
    <s v="prd_2"/>
    <d v="2020-04-24T12:05:22"/>
    <d v="2021-05-19T13:58:50"/>
    <n v="125"/>
    <d v="2020-04-01T00:00:00"/>
    <x v="6"/>
    <n v="0"/>
    <n v="0"/>
    <n v="0"/>
    <n v="0"/>
  </r>
  <r>
    <s v="CC139529"/>
    <d v="2020-04-24T14:24:34"/>
    <s v="C270168"/>
    <s v="phone"/>
    <s v="support"/>
    <n v="48"/>
    <x v="0"/>
    <s v="prd_2"/>
    <d v="2019-12-04T14:15:41"/>
    <d v="2020-09-06T14:53:13"/>
    <n v="125"/>
    <d v="2020-04-01T00:00:00"/>
    <x v="6"/>
    <n v="0"/>
    <n v="5"/>
    <n v="5"/>
    <n v="5"/>
  </r>
  <r>
    <s v="CC139815"/>
    <d v="2020-04-26T10:51:08"/>
    <s v="C277378"/>
    <s v="email"/>
    <s v="support"/>
    <n v="48"/>
    <x v="0"/>
    <s v="prd_2"/>
    <d v="2020-01-10T16:23:13"/>
    <d v="2021-11-01T07:33:00"/>
    <n v="125"/>
    <d v="2020-04-01T00:00:00"/>
    <x v="6"/>
    <n v="0"/>
    <n v="4"/>
    <n v="4"/>
    <n v="4"/>
  </r>
  <r>
    <s v="CC139896"/>
    <d v="2020-04-26T14:51:44"/>
    <s v="C274553"/>
    <s v="phone"/>
    <s v="support"/>
    <n v="48"/>
    <x v="0"/>
    <s v="prd_2"/>
    <d v="2020-01-03T11:34:42"/>
    <d v="2020-05-07T15:02:31"/>
    <n v="125"/>
    <d v="2020-04-01T00:00:00"/>
    <x v="6"/>
    <n v="0"/>
    <n v="4"/>
    <n v="4"/>
    <n v="4"/>
  </r>
  <r>
    <s v="CC100139"/>
    <d v="2019-10-04T12:48:47"/>
    <s v="C49180"/>
    <s v="email"/>
    <s v="support"/>
    <n v="48"/>
    <x v="1"/>
    <s v="prd_2"/>
    <d v="2019-07-23T09:30:22"/>
    <m/>
    <n v="125"/>
    <d v="2019-10-01T00:00:00"/>
    <x v="6"/>
    <n v="1"/>
    <n v="2"/>
    <n v="2"/>
    <n v="2"/>
  </r>
  <r>
    <s v="CC100633"/>
    <d v="2019-10-07T16:52:17"/>
    <s v="C247466"/>
    <s v="phone"/>
    <s v="support"/>
    <n v="48"/>
    <x v="1"/>
    <s v="prd_2"/>
    <d v="2019-07-31T15:42:33"/>
    <m/>
    <n v="125"/>
    <d v="2019-10-01T00:00:00"/>
    <x v="6"/>
    <n v="1"/>
    <n v="2"/>
    <n v="2"/>
    <n v="2"/>
  </r>
  <r>
    <s v="CC100662"/>
    <d v="2019-10-08T09:58:04"/>
    <s v="C55082"/>
    <s v="phone"/>
    <s v="signup"/>
    <n v="48"/>
    <x v="0"/>
    <s v="prd_2"/>
    <d v="2019-10-08T09:59:39"/>
    <m/>
    <n v="125"/>
    <d v="2019-10-01T00:00:00"/>
    <x v="6"/>
    <n v="1"/>
    <n v="0"/>
    <n v="0"/>
    <n v="0"/>
  </r>
  <r>
    <s v="CC100725"/>
    <d v="2019-10-08T12:33:52"/>
    <s v="C55120"/>
    <s v="phone"/>
    <s v="signup"/>
    <n v="48"/>
    <x v="0"/>
    <s v="prd_2"/>
    <d v="2019-10-08T12:36:33"/>
    <m/>
    <n v="125"/>
    <d v="2019-10-01T00:00:00"/>
    <x v="6"/>
    <n v="1"/>
    <n v="0"/>
    <n v="0"/>
    <n v="0"/>
  </r>
  <r>
    <s v="CC101012"/>
    <d v="2019-10-10T09:03:13"/>
    <s v="C55257"/>
    <s v="phone"/>
    <s v="signup"/>
    <n v="48"/>
    <x v="1"/>
    <s v="prd_2"/>
    <d v="2019-10-10T09:07:12"/>
    <m/>
    <n v="125"/>
    <d v="2019-10-01T00:00:00"/>
    <x v="6"/>
    <n v="1"/>
    <n v="0"/>
    <n v="0"/>
    <n v="0"/>
  </r>
  <r>
    <s v="CC101137"/>
    <d v="2019-10-10T14:57:13"/>
    <s v="C52213"/>
    <s v="email"/>
    <s v="support"/>
    <n v="48"/>
    <x v="1"/>
    <s v="prd_2"/>
    <d v="2019-08-29T09:23:38"/>
    <m/>
    <n v="125"/>
    <d v="2019-10-01T00:00:00"/>
    <x v="6"/>
    <n v="1"/>
    <n v="1"/>
    <n v="1"/>
    <n v="1"/>
  </r>
  <r>
    <s v="CC101276"/>
    <d v="2019-10-11T13:24:29"/>
    <s v="C55380"/>
    <s v="phone"/>
    <s v="signup"/>
    <n v="48"/>
    <x v="1"/>
    <s v="prd_2"/>
    <d v="2019-10-11T13:29:42"/>
    <m/>
    <n v="125"/>
    <d v="2019-10-01T00:00:00"/>
    <x v="6"/>
    <n v="1"/>
    <n v="0"/>
    <n v="0"/>
    <n v="0"/>
  </r>
  <r>
    <s v="CC101668"/>
    <d v="2019-10-14T11:15:29"/>
    <s v="C55483"/>
    <s v="phone"/>
    <s v="signup"/>
    <n v="48"/>
    <x v="0"/>
    <s v="prd_2"/>
    <d v="2019-10-14T11:18:28"/>
    <m/>
    <n v="125"/>
    <d v="2019-10-01T00:00:00"/>
    <x v="6"/>
    <n v="1"/>
    <n v="0"/>
    <n v="0"/>
    <n v="0"/>
  </r>
  <r>
    <s v="CC101800"/>
    <d v="2019-10-14T17:13:06"/>
    <s v="C53349"/>
    <s v="phone"/>
    <s v="support"/>
    <n v="48"/>
    <x v="0"/>
    <s v="prd_2"/>
    <d v="2019-09-12T13:39:20"/>
    <m/>
    <n v="125"/>
    <d v="2019-10-01T00:00:00"/>
    <x v="6"/>
    <n v="1"/>
    <n v="1"/>
    <n v="1"/>
    <n v="1"/>
  </r>
  <r>
    <s v="CC101868"/>
    <d v="2019-10-15T12:01:35"/>
    <s v="C55584"/>
    <s v="phone"/>
    <s v="signup"/>
    <n v="48"/>
    <x v="1"/>
    <s v="prd_2"/>
    <d v="2019-10-15T12:06:52"/>
    <m/>
    <n v="125"/>
    <d v="2019-10-01T00:00:00"/>
    <x v="6"/>
    <n v="1"/>
    <n v="0"/>
    <n v="0"/>
    <n v="0"/>
  </r>
  <r>
    <s v="CC102309"/>
    <d v="2019-10-17T15:13:22"/>
    <s v="C228957"/>
    <s v="phone"/>
    <s v="support"/>
    <n v="48"/>
    <x v="1"/>
    <s v="prd_2"/>
    <d v="2019-05-17T11:15:42"/>
    <m/>
    <n v="125"/>
    <d v="2019-10-01T00:00:00"/>
    <x v="6"/>
    <n v="1"/>
    <n v="5"/>
    <n v="5"/>
    <n v="5"/>
  </r>
  <r>
    <s v="CC102589"/>
    <d v="2019-10-19T14:15:16"/>
    <s v="C247595"/>
    <s v="phone"/>
    <s v="support"/>
    <n v="48"/>
    <x v="1"/>
    <s v="prd_2"/>
    <d v="2019-08-01T10:14:47"/>
    <m/>
    <n v="125"/>
    <d v="2019-10-01T00:00:00"/>
    <x v="6"/>
    <n v="1"/>
    <n v="3"/>
    <n v="3"/>
    <n v="3"/>
  </r>
  <r>
    <s v="CC103452"/>
    <d v="2019-10-24T15:13:06"/>
    <s v="C221953"/>
    <s v="phone"/>
    <s v="support"/>
    <n v="48"/>
    <x v="0"/>
    <s v="prd_2"/>
    <d v="2019-04-20T11:25:42"/>
    <m/>
    <n v="125"/>
    <d v="2019-10-01T00:00:00"/>
    <x v="6"/>
    <n v="1"/>
    <n v="6"/>
    <n v="6"/>
    <n v="6"/>
  </r>
  <r>
    <s v="CC103640"/>
    <d v="2019-10-25T17:56:24"/>
    <s v="C262114"/>
    <s v="phone"/>
    <s v="support"/>
    <n v="48"/>
    <x v="1"/>
    <s v="prd_2"/>
    <d v="2019-10-14T15:55:42"/>
    <m/>
    <n v="125"/>
    <d v="2019-10-01T00:00:00"/>
    <x v="6"/>
    <n v="1"/>
    <n v="0"/>
    <n v="0"/>
    <n v="0"/>
  </r>
  <r>
    <s v="CC103677"/>
    <d v="2019-10-26T11:40:23"/>
    <s v="C56283"/>
    <s v="phone"/>
    <s v="signup"/>
    <n v="48"/>
    <x v="0"/>
    <s v="prd_2"/>
    <d v="2019-10-26T11:42:32"/>
    <m/>
    <n v="125"/>
    <d v="2019-10-01T00:00:00"/>
    <x v="6"/>
    <n v="1"/>
    <n v="0"/>
    <n v="0"/>
    <n v="0"/>
  </r>
  <r>
    <s v="CC103703"/>
    <d v="2019-10-26T13:00:46"/>
    <s v="C56294"/>
    <s v="phone"/>
    <s v="signup"/>
    <n v="48"/>
    <x v="1"/>
    <s v="prd_2"/>
    <d v="2019-10-26T13:04:25"/>
    <m/>
    <n v="125"/>
    <d v="2019-10-01T00:00:00"/>
    <x v="6"/>
    <n v="1"/>
    <n v="0"/>
    <n v="0"/>
    <n v="0"/>
  </r>
  <r>
    <s v="CC104185"/>
    <d v="2019-10-29T12:51:26"/>
    <s v="C56456"/>
    <s v="phone"/>
    <s v="signup"/>
    <n v="48"/>
    <x v="0"/>
    <s v="prd_2"/>
    <d v="2019-10-29T12:55:07"/>
    <m/>
    <n v="125"/>
    <d v="2019-10-01T00:00:00"/>
    <x v="6"/>
    <n v="1"/>
    <n v="0"/>
    <n v="0"/>
    <n v="0"/>
  </r>
  <r>
    <s v="CC104264"/>
    <d v="2019-10-30T07:06:21"/>
    <s v="C190293"/>
    <s v="phone"/>
    <s v="support"/>
    <n v="48"/>
    <x v="0"/>
    <s v="prd_2"/>
    <d v="2018-10-30T18:14:44"/>
    <m/>
    <n v="125"/>
    <d v="2019-10-01T00:00:00"/>
    <x v="6"/>
    <n v="1"/>
    <n v="12"/>
    <n v="12"/>
    <n v="12"/>
  </r>
  <r>
    <s v="CC105396"/>
    <d v="2019-11-06T10:12:26"/>
    <s v="C56911"/>
    <s v="phone"/>
    <s v="signup"/>
    <n v="48"/>
    <x v="0"/>
    <s v="prd_2"/>
    <d v="2019-11-06T10:18:05"/>
    <m/>
    <n v="125"/>
    <d v="2019-11-01T00:00:00"/>
    <x v="6"/>
    <n v="1"/>
    <n v="0"/>
    <n v="0"/>
    <n v="0"/>
  </r>
  <r>
    <s v="CC105616"/>
    <d v="2019-11-07T13:04:24"/>
    <s v="C44859"/>
    <s v="phone"/>
    <s v="support"/>
    <n v="48"/>
    <x v="1"/>
    <s v="prd_2"/>
    <d v="2019-06-05T09:29:01"/>
    <m/>
    <n v="125"/>
    <d v="2019-11-01T00:00:00"/>
    <x v="6"/>
    <n v="1"/>
    <n v="5"/>
    <n v="5"/>
    <n v="5"/>
  </r>
  <r>
    <s v="CC105822"/>
    <d v="2019-11-08T15:53:13"/>
    <s v="C194932"/>
    <s v="phone"/>
    <s v="support"/>
    <n v="48"/>
    <x v="0"/>
    <s v="prd_2"/>
    <d v="2019-01-05T10:40:44"/>
    <m/>
    <n v="125"/>
    <d v="2019-11-01T00:00:00"/>
    <x v="6"/>
    <n v="1"/>
    <n v="10"/>
    <n v="10"/>
    <n v="10"/>
  </r>
  <r>
    <s v="CC106198"/>
    <d v="2019-11-11T13:27:24"/>
    <s v="C57203"/>
    <s v="phone"/>
    <s v="signup"/>
    <n v="48"/>
    <x v="0"/>
    <s v="prd_2"/>
    <d v="2019-11-11T13:29:56"/>
    <m/>
    <n v="125"/>
    <d v="2019-11-01T00:00:00"/>
    <x v="6"/>
    <n v="1"/>
    <n v="0"/>
    <n v="0"/>
    <n v="0"/>
  </r>
  <r>
    <s v="CC106512"/>
    <d v="2019-11-13T11:05:06"/>
    <s v="C236116"/>
    <s v="phone"/>
    <s v="support"/>
    <n v="48"/>
    <x v="1"/>
    <s v="prd_2"/>
    <d v="2019-06-14T09:04:40"/>
    <m/>
    <n v="125"/>
    <d v="2019-11-01T00:00:00"/>
    <x v="6"/>
    <n v="1"/>
    <n v="5"/>
    <n v="5"/>
    <n v="5"/>
  </r>
  <r>
    <s v="CC107129"/>
    <d v="2019-11-17T12:51:31"/>
    <s v="C57513"/>
    <s v="phone"/>
    <s v="signup"/>
    <n v="48"/>
    <x v="0"/>
    <s v="prd_2"/>
    <d v="2019-11-17T12:55:05"/>
    <m/>
    <n v="125"/>
    <d v="2019-11-01T00:00:00"/>
    <x v="6"/>
    <n v="1"/>
    <n v="0"/>
    <n v="0"/>
    <n v="0"/>
  </r>
  <r>
    <s v="CC107218"/>
    <d v="2019-11-18T08:26:12"/>
    <s v="C57534"/>
    <s v="phone"/>
    <s v="signup"/>
    <n v="48"/>
    <x v="0"/>
    <s v="prd_2"/>
    <d v="2019-11-18T08:31:50"/>
    <m/>
    <n v="125"/>
    <d v="2019-11-01T00:00:00"/>
    <x v="6"/>
    <n v="1"/>
    <n v="0"/>
    <n v="0"/>
    <n v="0"/>
  </r>
  <r>
    <s v="CC107740"/>
    <d v="2019-11-21T09:27:33"/>
    <s v="C57759"/>
    <s v="phone"/>
    <s v="signup"/>
    <n v="48"/>
    <x v="1"/>
    <s v="prd_2"/>
    <d v="2019-11-21T09:31:48"/>
    <m/>
    <n v="125"/>
    <d v="2019-11-01T00:00:00"/>
    <x v="6"/>
    <n v="1"/>
    <n v="0"/>
    <n v="0"/>
    <n v="0"/>
  </r>
  <r>
    <s v="CC108115"/>
    <d v="2019-11-23T14:03:53"/>
    <s v="C56911"/>
    <s v="phone"/>
    <s v="support"/>
    <n v="48"/>
    <x v="0"/>
    <s v="prd_2"/>
    <d v="2019-11-06T10:18:05"/>
    <m/>
    <n v="125"/>
    <d v="2019-11-01T00:00:00"/>
    <x v="6"/>
    <n v="1"/>
    <n v="1"/>
    <n v="1"/>
    <n v="1"/>
  </r>
  <r>
    <s v="CC108235"/>
    <d v="2019-11-24T16:06:28"/>
    <s v="C207548"/>
    <s v="phone"/>
    <s v="support"/>
    <n v="48"/>
    <x v="1"/>
    <s v="prd_2"/>
    <d v="2019-02-25T12:40:15"/>
    <m/>
    <n v="125"/>
    <d v="2019-11-01T00:00:00"/>
    <x v="6"/>
    <n v="1"/>
    <n v="9"/>
    <n v="9"/>
    <n v="9"/>
  </r>
  <r>
    <s v="CC108350"/>
    <d v="2019-11-25T13:19:26"/>
    <s v="C47148"/>
    <s v="email"/>
    <s v="support"/>
    <n v="48"/>
    <x v="0"/>
    <s v="prd_2"/>
    <d v="2019-06-29T14:00:17"/>
    <m/>
    <n v="125"/>
    <d v="2019-11-01T00:00:00"/>
    <x v="6"/>
    <n v="1"/>
    <n v="5"/>
    <n v="5"/>
    <n v="5"/>
  </r>
  <r>
    <s v="CC108750"/>
    <d v="2019-11-28T10:01:51"/>
    <s v="C58139"/>
    <s v="phone"/>
    <s v="signup"/>
    <n v="48"/>
    <x v="1"/>
    <s v="prd_2"/>
    <d v="2019-11-28T10:06:02"/>
    <m/>
    <n v="125"/>
    <d v="2019-11-01T00:00:00"/>
    <x v="6"/>
    <n v="1"/>
    <n v="0"/>
    <n v="0"/>
    <n v="0"/>
  </r>
  <r>
    <s v="CC109047"/>
    <d v="2019-11-30T07:21:06"/>
    <s v="C258621"/>
    <s v="phone"/>
    <s v="support"/>
    <n v="48"/>
    <x v="0"/>
    <s v="prd_2"/>
    <d v="2019-09-25T12:29:54"/>
    <m/>
    <n v="125"/>
    <d v="2019-11-01T00:00:00"/>
    <x v="6"/>
    <n v="1"/>
    <n v="2"/>
    <n v="2"/>
    <n v="2"/>
  </r>
  <r>
    <s v="CC109429"/>
    <d v="2019-12-02T17:26:40"/>
    <s v="C251363"/>
    <s v="phone"/>
    <s v="support"/>
    <n v="48"/>
    <x v="1"/>
    <s v="prd_2"/>
    <d v="2019-08-19T15:27:04"/>
    <m/>
    <n v="125"/>
    <d v="2019-12-01T00:00:00"/>
    <x v="6"/>
    <n v="1"/>
    <n v="4"/>
    <n v="4"/>
    <n v="4"/>
  </r>
  <r>
    <s v="CC109506"/>
    <d v="2019-12-03T12:10:54"/>
    <s v="C58387"/>
    <s v="phone"/>
    <s v="signup"/>
    <n v="48"/>
    <x v="0"/>
    <s v="prd_2"/>
    <d v="2019-12-03T12:13:44"/>
    <m/>
    <n v="125"/>
    <d v="2019-12-01T00:00:00"/>
    <x v="6"/>
    <n v="1"/>
    <n v="0"/>
    <n v="0"/>
    <n v="0"/>
  </r>
  <r>
    <s v="CC109603"/>
    <d v="2019-12-03T17:21:58"/>
    <s v="C35173"/>
    <s v="phone"/>
    <s v="support"/>
    <n v="48"/>
    <x v="0"/>
    <s v="prd_2"/>
    <d v="2019-02-26T12:34:31"/>
    <m/>
    <n v="125"/>
    <d v="2019-12-01T00:00:00"/>
    <x v="6"/>
    <n v="1"/>
    <n v="9"/>
    <n v="9"/>
    <n v="9"/>
  </r>
  <r>
    <s v="CC110637"/>
    <d v="2019-12-10T17:08:58"/>
    <s v="C244117"/>
    <s v="phone"/>
    <s v="support"/>
    <n v="48"/>
    <x v="1"/>
    <s v="prd_2"/>
    <d v="2019-07-17T12:49:56"/>
    <m/>
    <n v="125"/>
    <d v="2019-12-01T00:00:00"/>
    <x v="6"/>
    <n v="1"/>
    <n v="5"/>
    <n v="5"/>
    <n v="5"/>
  </r>
  <r>
    <s v="CC110901"/>
    <d v="2019-12-12T13:22:26"/>
    <s v="C58894"/>
    <s v="phone"/>
    <s v="signup"/>
    <n v="48"/>
    <x v="0"/>
    <s v="prd_2"/>
    <d v="2019-12-12T13:27:02"/>
    <m/>
    <n v="125"/>
    <d v="2019-12-01T00:00:00"/>
    <x v="6"/>
    <n v="1"/>
    <n v="0"/>
    <n v="0"/>
    <n v="0"/>
  </r>
  <r>
    <s v="CC111839"/>
    <d v="2019-12-18T13:36:59"/>
    <s v="C59213"/>
    <s v="phone"/>
    <s v="signup"/>
    <n v="48"/>
    <x v="0"/>
    <s v="prd_2"/>
    <d v="2019-12-18T13:41:14"/>
    <m/>
    <n v="125"/>
    <d v="2019-12-01T00:00:00"/>
    <x v="6"/>
    <n v="1"/>
    <n v="0"/>
    <n v="0"/>
    <n v="0"/>
  </r>
  <r>
    <s v="CC112025"/>
    <d v="2019-12-19T17:33:56"/>
    <s v="C53915"/>
    <s v="phone"/>
    <s v="support"/>
    <n v="48"/>
    <x v="0"/>
    <s v="prd_2"/>
    <d v="2019-09-19T14:51:47"/>
    <m/>
    <n v="125"/>
    <d v="2019-12-01T00:00:00"/>
    <x v="6"/>
    <n v="1"/>
    <n v="3"/>
    <n v="3"/>
    <n v="3"/>
  </r>
  <r>
    <s v="CC112041"/>
    <d v="2019-12-20T09:35:31"/>
    <s v="C59281"/>
    <s v="phone"/>
    <s v="signup"/>
    <n v="48"/>
    <x v="1"/>
    <s v="prd_2"/>
    <d v="2019-12-20T09:42:17"/>
    <m/>
    <n v="125"/>
    <d v="2019-12-01T00:00:00"/>
    <x v="6"/>
    <n v="1"/>
    <n v="0"/>
    <n v="0"/>
    <n v="0"/>
  </r>
  <r>
    <s v="CC112128"/>
    <d v="2019-12-20T13:40:30"/>
    <s v="C59327"/>
    <s v="phone"/>
    <s v="signup"/>
    <n v="48"/>
    <x v="0"/>
    <s v="prd_2"/>
    <d v="2019-12-20T13:44:04"/>
    <m/>
    <n v="125"/>
    <d v="2019-12-01T00:00:00"/>
    <x v="6"/>
    <n v="1"/>
    <n v="0"/>
    <n v="0"/>
    <n v="0"/>
  </r>
  <r>
    <s v="CC112422"/>
    <d v="2019-12-22T17:42:33"/>
    <s v="C230826"/>
    <s v="phone"/>
    <s v="support"/>
    <n v="48"/>
    <x v="1"/>
    <s v="prd_2"/>
    <d v="2019-05-24T13:42:50"/>
    <m/>
    <n v="125"/>
    <d v="2019-12-01T00:00:00"/>
    <x v="6"/>
    <n v="1"/>
    <n v="7"/>
    <n v="7"/>
    <n v="7"/>
  </r>
  <r>
    <s v="CC112637"/>
    <d v="2019-12-24T12:04:03"/>
    <s v="C59482"/>
    <s v="phone"/>
    <s v="signup"/>
    <n v="48"/>
    <x v="0"/>
    <s v="prd_2"/>
    <d v="2019-12-24T12:08:03"/>
    <m/>
    <n v="125"/>
    <d v="2019-12-01T00:00:00"/>
    <x v="6"/>
    <n v="1"/>
    <n v="0"/>
    <n v="0"/>
    <n v="0"/>
  </r>
  <r>
    <s v="CC113186"/>
    <d v="2019-12-28T12:46:59"/>
    <s v="C59673"/>
    <s v="phone"/>
    <s v="signup"/>
    <n v="48"/>
    <x v="1"/>
    <s v="prd_2"/>
    <d v="2019-12-28T12:51:02"/>
    <m/>
    <n v="125"/>
    <d v="2019-12-01T00:00:00"/>
    <x v="6"/>
    <n v="1"/>
    <n v="0"/>
    <n v="0"/>
    <n v="0"/>
  </r>
  <r>
    <s v="CC113584"/>
    <d v="2019-12-31T12:32:30"/>
    <s v="C59810"/>
    <s v="phone"/>
    <s v="signup"/>
    <n v="48"/>
    <x v="0"/>
    <s v="prd_2"/>
    <d v="2019-12-31T12:36:33"/>
    <m/>
    <n v="125"/>
    <d v="2019-12-01T00:00:00"/>
    <x v="6"/>
    <n v="1"/>
    <n v="0"/>
    <n v="0"/>
    <n v="0"/>
  </r>
  <r>
    <s v="CC113602"/>
    <d v="2019-12-31T13:00:42"/>
    <s v="C36135"/>
    <s v="email"/>
    <s v="support"/>
    <n v="48"/>
    <x v="0"/>
    <s v="prd_2"/>
    <d v="2019-03-07T14:53:13"/>
    <m/>
    <n v="125"/>
    <d v="2019-12-01T00:00:00"/>
    <x v="6"/>
    <n v="1"/>
    <n v="10"/>
    <n v="10"/>
    <n v="10"/>
  </r>
  <r>
    <s v="CC113986"/>
    <d v="2020-01-02T08:22:01"/>
    <s v="C60043"/>
    <s v="phone"/>
    <s v="signup"/>
    <n v="48"/>
    <x v="0"/>
    <s v="prd_2"/>
    <d v="2020-01-02T08:26:35"/>
    <m/>
    <n v="125"/>
    <d v="2020-01-01T00:00:00"/>
    <x v="6"/>
    <n v="1"/>
    <n v="0"/>
    <n v="0"/>
    <n v="0"/>
  </r>
  <r>
    <s v="CC114177"/>
    <d v="2020-01-02T13:46:38"/>
    <s v="C60194"/>
    <s v="phone"/>
    <s v="signup"/>
    <n v="48"/>
    <x v="1"/>
    <s v="prd_2"/>
    <d v="2020-01-02T13:49:55"/>
    <m/>
    <n v="125"/>
    <d v="2020-01-01T00:00:00"/>
    <x v="6"/>
    <n v="1"/>
    <n v="0"/>
    <n v="0"/>
    <n v="0"/>
  </r>
  <r>
    <s v="CC114266"/>
    <d v="2020-01-03T09:50:40"/>
    <s v="C60234"/>
    <s v="phone"/>
    <s v="signup"/>
    <n v="48"/>
    <x v="1"/>
    <s v="prd_2"/>
    <d v="2020-01-03T09:56:33"/>
    <m/>
    <n v="125"/>
    <d v="2020-01-01T00:00:00"/>
    <x v="6"/>
    <n v="1"/>
    <n v="0"/>
    <n v="0"/>
    <n v="0"/>
  </r>
  <r>
    <s v="CC114546"/>
    <d v="2020-01-04T13:13:25"/>
    <s v="C60234"/>
    <s v="email"/>
    <s v="support"/>
    <n v="48"/>
    <x v="1"/>
    <s v="prd_2"/>
    <d v="2020-01-03T09:56:33"/>
    <m/>
    <n v="125"/>
    <d v="2020-01-01T00:00:00"/>
    <x v="6"/>
    <n v="1"/>
    <n v="0"/>
    <n v="0"/>
    <n v="0"/>
  </r>
  <r>
    <s v="CC114930"/>
    <d v="2020-01-06T12:38:11"/>
    <s v="C54524"/>
    <s v="phone"/>
    <s v="support"/>
    <n v="48"/>
    <x v="0"/>
    <s v="prd_2"/>
    <d v="2019-09-30T09:25:42"/>
    <m/>
    <n v="125"/>
    <d v="2020-01-01T00:00:00"/>
    <x v="6"/>
    <n v="1"/>
    <n v="3"/>
    <n v="3"/>
    <n v="3"/>
  </r>
  <r>
    <s v="CC114994"/>
    <d v="2020-01-06T13:59:52"/>
    <s v="C60626"/>
    <s v="phone"/>
    <s v="signup"/>
    <n v="48"/>
    <x v="1"/>
    <s v="prd_2"/>
    <d v="2020-01-06T14:04:31"/>
    <m/>
    <n v="125"/>
    <d v="2020-01-01T00:00:00"/>
    <x v="6"/>
    <n v="1"/>
    <n v="0"/>
    <n v="0"/>
    <n v="0"/>
  </r>
  <r>
    <s v="CC115022"/>
    <d v="2020-01-06T14:40:43"/>
    <s v="C60645"/>
    <s v="phone"/>
    <s v="signup"/>
    <n v="48"/>
    <x v="1"/>
    <s v="prd_2"/>
    <d v="2020-01-06T14:45:34"/>
    <m/>
    <n v="125"/>
    <d v="2020-01-01T00:00:00"/>
    <x v="6"/>
    <n v="1"/>
    <n v="0"/>
    <n v="0"/>
    <n v="0"/>
  </r>
  <r>
    <s v="CC115049"/>
    <d v="2020-01-06T15:56:20"/>
    <s v="C54660"/>
    <s v="email"/>
    <s v="support"/>
    <n v="48"/>
    <x v="0"/>
    <s v="prd_2"/>
    <d v="2019-10-01T12:04:18"/>
    <m/>
    <n v="125"/>
    <d v="2020-01-01T00:00:00"/>
    <x v="6"/>
    <n v="1"/>
    <n v="3"/>
    <n v="3"/>
    <n v="3"/>
  </r>
  <r>
    <s v="CC115059"/>
    <d v="2020-01-06T16:25:05"/>
    <s v="C259579"/>
    <s v="email"/>
    <s v="support"/>
    <n v="48"/>
    <x v="0"/>
    <s v="prd_2"/>
    <d v="2019-09-30T17:28:16"/>
    <m/>
    <n v="125"/>
    <d v="2020-01-01T00:00:00"/>
    <x v="6"/>
    <n v="1"/>
    <n v="3"/>
    <n v="3"/>
    <n v="3"/>
  </r>
  <r>
    <s v="CC115177"/>
    <d v="2020-01-07T12:03:14"/>
    <s v="C249252"/>
    <s v="phone"/>
    <s v="support"/>
    <n v="48"/>
    <x v="1"/>
    <s v="prd_2"/>
    <d v="2019-08-08T15:12:23"/>
    <m/>
    <n v="125"/>
    <d v="2020-01-01T00:00:00"/>
    <x v="6"/>
    <n v="1"/>
    <n v="5"/>
    <n v="5"/>
    <n v="5"/>
  </r>
  <r>
    <s v="CC115407"/>
    <d v="2020-01-08T12:01:24"/>
    <s v="C60859"/>
    <s v="phone"/>
    <s v="signup"/>
    <n v="48"/>
    <x v="1"/>
    <s v="prd_2"/>
    <d v="2020-01-08T12:06:10"/>
    <m/>
    <n v="125"/>
    <d v="2020-01-01T00:00:00"/>
    <x v="6"/>
    <n v="1"/>
    <n v="0"/>
    <n v="0"/>
    <n v="0"/>
  </r>
  <r>
    <s v="CC115767"/>
    <d v="2020-01-10T06:25:31"/>
    <s v="C271093"/>
    <s v="phone"/>
    <s v="support"/>
    <n v="48"/>
    <x v="0"/>
    <s v="prd_2"/>
    <d v="2019-12-11T13:53:22"/>
    <m/>
    <n v="125"/>
    <d v="2020-01-01T00:00:00"/>
    <x v="6"/>
    <n v="1"/>
    <n v="1"/>
    <n v="1"/>
    <n v="1"/>
  </r>
  <r>
    <s v="CC115808"/>
    <d v="2020-01-10T11:00:28"/>
    <s v="C61103"/>
    <s v="phone"/>
    <s v="signup"/>
    <n v="48"/>
    <x v="0"/>
    <s v="prd_2"/>
    <d v="2020-01-10T11:04:13"/>
    <m/>
    <n v="125"/>
    <d v="2020-01-01T00:00:00"/>
    <x v="6"/>
    <n v="1"/>
    <n v="0"/>
    <n v="0"/>
    <n v="0"/>
  </r>
  <r>
    <s v="CC116276"/>
    <d v="2020-01-13T10:14:32"/>
    <s v="C61295"/>
    <s v="phone"/>
    <s v="signup"/>
    <n v="48"/>
    <x v="1"/>
    <s v="prd_2"/>
    <d v="2020-01-13T10:18:56"/>
    <m/>
    <n v="125"/>
    <d v="2020-01-01T00:00:00"/>
    <x v="6"/>
    <n v="1"/>
    <n v="0"/>
    <n v="0"/>
    <n v="0"/>
  </r>
  <r>
    <s v="CC116381"/>
    <d v="2020-01-13T12:39:32"/>
    <s v="C61370"/>
    <s v="phone"/>
    <s v="signup"/>
    <n v="48"/>
    <x v="0"/>
    <s v="prd_2"/>
    <d v="2020-01-13T12:43:12"/>
    <m/>
    <n v="125"/>
    <d v="2020-01-01T00:00:00"/>
    <x v="6"/>
    <n v="1"/>
    <n v="0"/>
    <n v="0"/>
    <n v="0"/>
  </r>
  <r>
    <s v="CC116833"/>
    <d v="2020-01-15T11:00:23"/>
    <s v="C61629"/>
    <s v="phone"/>
    <s v="signup"/>
    <n v="48"/>
    <x v="0"/>
    <s v="prd_2"/>
    <d v="2020-01-15T11:03:33"/>
    <m/>
    <n v="125"/>
    <d v="2020-01-01T00:00:00"/>
    <x v="6"/>
    <n v="1"/>
    <n v="0"/>
    <n v="0"/>
    <n v="0"/>
  </r>
  <r>
    <s v="CC116989"/>
    <d v="2020-01-15T16:03:35"/>
    <s v="C61726"/>
    <s v="phone"/>
    <s v="signup"/>
    <n v="48"/>
    <x v="1"/>
    <s v="prd_2"/>
    <d v="2020-01-15T16:07:03"/>
    <m/>
    <n v="125"/>
    <d v="2020-01-01T00:00:00"/>
    <x v="6"/>
    <n v="1"/>
    <n v="0"/>
    <n v="0"/>
    <n v="0"/>
  </r>
  <r>
    <s v="CC117086"/>
    <d v="2020-01-16T11:35:21"/>
    <s v="C61776"/>
    <s v="phone"/>
    <s v="signup"/>
    <n v="48"/>
    <x v="1"/>
    <s v="prd_2"/>
    <d v="2020-01-16T11:38:12"/>
    <m/>
    <n v="125"/>
    <d v="2020-01-01T00:00:00"/>
    <x v="6"/>
    <n v="1"/>
    <n v="0"/>
    <n v="0"/>
    <n v="0"/>
  </r>
  <r>
    <s v="CC117272"/>
    <d v="2020-01-17T10:07:31"/>
    <s v="C278437"/>
    <s v="phone"/>
    <s v="support"/>
    <n v="48"/>
    <x v="0"/>
    <s v="prd_2"/>
    <d v="2020-01-14T12:35:58"/>
    <m/>
    <n v="125"/>
    <d v="2020-01-01T00:00:00"/>
    <x v="6"/>
    <n v="1"/>
    <n v="0"/>
    <n v="0"/>
    <n v="0"/>
  </r>
  <r>
    <s v="CC117298"/>
    <d v="2020-01-17T11:27:21"/>
    <s v="C61895"/>
    <s v="phone"/>
    <s v="signup"/>
    <n v="48"/>
    <x v="0"/>
    <s v="prd_2"/>
    <d v="2020-01-17T11:30:56"/>
    <m/>
    <n v="125"/>
    <d v="2020-01-01T00:00:00"/>
    <x v="6"/>
    <n v="1"/>
    <n v="0"/>
    <n v="0"/>
    <n v="0"/>
  </r>
  <r>
    <s v="CC117734"/>
    <d v="2020-01-20T10:41:40"/>
    <s v="C62067"/>
    <s v="phone"/>
    <s v="signup"/>
    <n v="48"/>
    <x v="1"/>
    <s v="prd_2"/>
    <d v="2020-01-20T10:45:32"/>
    <m/>
    <n v="125"/>
    <d v="2020-01-01T00:00:00"/>
    <x v="6"/>
    <n v="1"/>
    <n v="0"/>
    <n v="0"/>
    <n v="0"/>
  </r>
  <r>
    <s v="CC117771"/>
    <d v="2020-01-20T11:22:17"/>
    <s v="C62098"/>
    <s v="phone"/>
    <s v="signup"/>
    <n v="48"/>
    <x v="1"/>
    <s v="prd_2"/>
    <d v="2020-01-20T11:26:50"/>
    <m/>
    <n v="125"/>
    <d v="2020-01-01T00:00:00"/>
    <x v="6"/>
    <n v="1"/>
    <n v="0"/>
    <n v="0"/>
    <n v="0"/>
  </r>
  <r>
    <s v="CC118026"/>
    <d v="2020-01-21T11:24:21"/>
    <s v="C62264"/>
    <s v="phone"/>
    <s v="signup"/>
    <n v="48"/>
    <x v="0"/>
    <s v="prd_2"/>
    <d v="2020-01-21T11:28:44"/>
    <m/>
    <n v="125"/>
    <d v="2020-01-01T00:00:00"/>
    <x v="6"/>
    <n v="1"/>
    <n v="0"/>
    <n v="0"/>
    <n v="0"/>
  </r>
  <r>
    <s v="CC118133"/>
    <d v="2020-01-21T14:22:52"/>
    <s v="C250674"/>
    <s v="phone"/>
    <s v="support"/>
    <n v="48"/>
    <x v="1"/>
    <s v="prd_2"/>
    <d v="2019-08-15T13:26:36"/>
    <m/>
    <n v="125"/>
    <d v="2020-01-01T00:00:00"/>
    <x v="6"/>
    <n v="1"/>
    <n v="5"/>
    <n v="5"/>
    <n v="5"/>
  </r>
  <r>
    <s v="CC118267"/>
    <d v="2020-01-22T11:30:35"/>
    <s v="C62393"/>
    <s v="phone"/>
    <s v="signup"/>
    <n v="48"/>
    <x v="1"/>
    <s v="prd_2"/>
    <d v="2020-01-22T11:35:50"/>
    <m/>
    <n v="125"/>
    <d v="2020-01-01T00:00:00"/>
    <x v="6"/>
    <n v="1"/>
    <n v="0"/>
    <n v="0"/>
    <n v="0"/>
  </r>
  <r>
    <s v="CC118694"/>
    <d v="2020-01-24T10:50:30"/>
    <s v="C62639"/>
    <s v="phone"/>
    <s v="signup"/>
    <n v="48"/>
    <x v="1"/>
    <s v="prd_2"/>
    <d v="2020-01-24T10:53:29"/>
    <m/>
    <n v="125"/>
    <d v="2020-01-01T00:00:00"/>
    <x v="6"/>
    <n v="1"/>
    <n v="0"/>
    <n v="0"/>
    <n v="0"/>
  </r>
  <r>
    <s v="CC118712"/>
    <d v="2020-01-24T11:18:12"/>
    <s v="C62652"/>
    <s v="phone"/>
    <s v="signup"/>
    <n v="48"/>
    <x v="1"/>
    <s v="prd_2"/>
    <d v="2020-01-24T11:22:31"/>
    <m/>
    <n v="125"/>
    <d v="2020-01-01T00:00:00"/>
    <x v="6"/>
    <n v="1"/>
    <n v="0"/>
    <n v="0"/>
    <n v="0"/>
  </r>
  <r>
    <s v="CC118838"/>
    <d v="2020-01-24T15:02:25"/>
    <s v="C62732"/>
    <s v="phone"/>
    <s v="signup"/>
    <n v="48"/>
    <x v="0"/>
    <s v="prd_2"/>
    <d v="2020-01-24T15:05:26"/>
    <m/>
    <n v="125"/>
    <d v="2020-01-01T00:00:00"/>
    <x v="6"/>
    <n v="1"/>
    <n v="0"/>
    <n v="0"/>
    <n v="0"/>
  </r>
  <r>
    <s v="CC119140"/>
    <d v="2020-01-27T06:36:23"/>
    <s v="C276094"/>
    <s v="phone"/>
    <s v="support"/>
    <n v="48"/>
    <x v="0"/>
    <s v="prd_2"/>
    <d v="2020-01-07T14:41:39"/>
    <m/>
    <n v="125"/>
    <d v="2020-01-01T00:00:00"/>
    <x v="6"/>
    <n v="1"/>
    <n v="1"/>
    <n v="1"/>
    <n v="1"/>
  </r>
  <r>
    <s v="CC119149"/>
    <d v="2020-01-27T09:00:26"/>
    <s v="C62821"/>
    <s v="phone"/>
    <s v="signup"/>
    <n v="48"/>
    <x v="1"/>
    <s v="prd_2"/>
    <d v="2020-01-27T09:05:55"/>
    <m/>
    <n v="125"/>
    <d v="2020-01-01T00:00:00"/>
    <x v="6"/>
    <n v="1"/>
    <n v="0"/>
    <n v="0"/>
    <n v="0"/>
  </r>
  <r>
    <s v="CC119264"/>
    <d v="2020-01-27T11:48:10"/>
    <s v="C62908"/>
    <s v="phone"/>
    <s v="signup"/>
    <n v="48"/>
    <x v="0"/>
    <s v="prd_2"/>
    <d v="2020-01-27T11:50:00"/>
    <m/>
    <n v="125"/>
    <d v="2020-01-01T00:00:00"/>
    <x v="6"/>
    <n v="1"/>
    <n v="0"/>
    <n v="0"/>
    <n v="0"/>
  </r>
  <r>
    <s v="CC119265"/>
    <d v="2020-01-27T11:50:06"/>
    <s v="C253081"/>
    <s v="phone"/>
    <s v="support"/>
    <n v="48"/>
    <x v="0"/>
    <s v="prd_2"/>
    <d v="2019-08-27T13:13:28"/>
    <m/>
    <n v="125"/>
    <d v="2020-01-01T00:00:00"/>
    <x v="6"/>
    <n v="1"/>
    <n v="5"/>
    <n v="5"/>
    <n v="5"/>
  </r>
  <r>
    <s v="CC119275"/>
    <d v="2020-01-27T11:56:19"/>
    <s v="C62918"/>
    <s v="phone"/>
    <s v="signup"/>
    <n v="48"/>
    <x v="0"/>
    <s v="prd_2"/>
    <d v="2020-01-27T12:01:56"/>
    <m/>
    <n v="125"/>
    <d v="2020-01-01T00:00:00"/>
    <x v="6"/>
    <n v="1"/>
    <n v="0"/>
    <n v="0"/>
    <n v="0"/>
  </r>
  <r>
    <s v="CC119398"/>
    <d v="2020-01-27T17:16:49"/>
    <s v="C267868"/>
    <s v="phone"/>
    <s v="support"/>
    <n v="48"/>
    <x v="1"/>
    <s v="prd_2"/>
    <d v="2019-11-19T08:08:21"/>
    <m/>
    <n v="125"/>
    <d v="2020-01-01T00:00:00"/>
    <x v="6"/>
    <n v="1"/>
    <n v="2"/>
    <n v="2"/>
    <n v="2"/>
  </r>
  <r>
    <s v="CC119546"/>
    <d v="2020-01-28T12:43:51"/>
    <s v="C63095"/>
    <s v="phone"/>
    <s v="signup"/>
    <n v="48"/>
    <x v="1"/>
    <s v="prd_2"/>
    <d v="2020-01-28T12:47:42"/>
    <m/>
    <n v="125"/>
    <d v="2020-01-01T00:00:00"/>
    <x v="6"/>
    <n v="1"/>
    <n v="0"/>
    <n v="0"/>
    <n v="0"/>
  </r>
  <r>
    <s v="CC119556"/>
    <d v="2020-01-28T12:56:57"/>
    <s v="C44432"/>
    <s v="phone"/>
    <s v="support"/>
    <n v="48"/>
    <x v="1"/>
    <s v="prd_2"/>
    <d v="2019-05-31T09:16:45"/>
    <m/>
    <n v="125"/>
    <d v="2020-01-01T00:00:00"/>
    <x v="6"/>
    <n v="1"/>
    <n v="8"/>
    <n v="8"/>
    <n v="8"/>
  </r>
  <r>
    <s v="CC119710"/>
    <d v="2020-01-29T10:38:47"/>
    <s v="C63178"/>
    <s v="phone"/>
    <s v="signup"/>
    <n v="48"/>
    <x v="1"/>
    <s v="prd_2"/>
    <d v="2020-01-29T10:41:50"/>
    <m/>
    <n v="125"/>
    <d v="2020-01-01T00:00:00"/>
    <x v="6"/>
    <n v="1"/>
    <n v="0"/>
    <n v="0"/>
    <n v="0"/>
  </r>
  <r>
    <s v="CC119915"/>
    <d v="2020-01-30T06:09:10"/>
    <s v="C36270"/>
    <s v="phone"/>
    <s v="support"/>
    <n v="48"/>
    <x v="1"/>
    <s v="prd_2"/>
    <d v="2019-03-09T12:45:42"/>
    <m/>
    <n v="125"/>
    <d v="2020-01-01T00:00:00"/>
    <x v="6"/>
    <n v="1"/>
    <n v="11"/>
    <n v="11"/>
    <n v="11"/>
  </r>
  <r>
    <s v="CC119961"/>
    <d v="2020-01-30T11:04:46"/>
    <s v="C63311"/>
    <s v="phone"/>
    <s v="signup"/>
    <n v="48"/>
    <x v="0"/>
    <s v="prd_2"/>
    <d v="2020-01-30T11:06:05"/>
    <m/>
    <n v="125"/>
    <d v="2020-01-01T00:00:00"/>
    <x v="6"/>
    <n v="1"/>
    <n v="0"/>
    <n v="0"/>
    <n v="0"/>
  </r>
  <r>
    <s v="CC119965"/>
    <d v="2020-01-30T11:19:28"/>
    <s v="C63315"/>
    <s v="phone"/>
    <s v="signup"/>
    <n v="48"/>
    <x v="1"/>
    <s v="prd_2"/>
    <d v="2020-01-30T11:23:09"/>
    <m/>
    <n v="125"/>
    <d v="2020-01-01T00:00:00"/>
    <x v="6"/>
    <n v="1"/>
    <n v="0"/>
    <n v="0"/>
    <n v="0"/>
  </r>
  <r>
    <s v="CC120016"/>
    <d v="2020-01-30T12:41:48"/>
    <s v="C63350"/>
    <s v="phone"/>
    <s v="signup"/>
    <n v="48"/>
    <x v="1"/>
    <s v="prd_2"/>
    <d v="2020-01-30T12:44:37"/>
    <m/>
    <n v="125"/>
    <d v="2020-01-01T00:00:00"/>
    <x v="6"/>
    <n v="1"/>
    <n v="0"/>
    <n v="0"/>
    <n v="0"/>
  </r>
  <r>
    <s v="CC120124"/>
    <d v="2020-01-30T17:02:34"/>
    <s v="C36270"/>
    <s v="phone"/>
    <s v="support"/>
    <n v="48"/>
    <x v="1"/>
    <s v="prd_2"/>
    <d v="2019-03-09T12:45:42"/>
    <m/>
    <n v="125"/>
    <d v="2020-01-01T00:00:00"/>
    <x v="6"/>
    <n v="1"/>
    <n v="11"/>
    <n v="11"/>
    <n v="11"/>
  </r>
  <r>
    <s v="CC120317"/>
    <d v="2020-01-31T15:51:46"/>
    <s v="C221991"/>
    <s v="email"/>
    <s v="support"/>
    <n v="48"/>
    <x v="1"/>
    <s v="prd_2"/>
    <d v="2019-04-20T14:36:24"/>
    <m/>
    <n v="125"/>
    <d v="2020-01-01T00:00:00"/>
    <x v="6"/>
    <n v="1"/>
    <n v="10"/>
    <n v="10"/>
    <n v="10"/>
  </r>
  <r>
    <s v="CC120479"/>
    <d v="2020-02-01T17:03:21"/>
    <s v="C252253"/>
    <s v="phone"/>
    <s v="support"/>
    <n v="48"/>
    <x v="0"/>
    <s v="prd_2"/>
    <d v="2019-08-23T07:41:40"/>
    <m/>
    <n v="125"/>
    <d v="2020-02-01T00:00:00"/>
    <x v="6"/>
    <n v="1"/>
    <n v="5"/>
    <n v="5"/>
    <n v="5"/>
  </r>
  <r>
    <s v="CC120481"/>
    <d v="2020-02-01T17:09:02"/>
    <s v="C256554"/>
    <s v="phone"/>
    <s v="support"/>
    <n v="48"/>
    <x v="0"/>
    <s v="prd_2"/>
    <d v="2019-09-13T15:30:18"/>
    <m/>
    <n v="125"/>
    <d v="2020-02-01T00:00:00"/>
    <x v="6"/>
    <n v="1"/>
    <n v="5"/>
    <n v="5"/>
    <n v="5"/>
  </r>
  <r>
    <s v="CC120733"/>
    <d v="2020-02-03T11:22:50"/>
    <s v="C59673"/>
    <s v="phone"/>
    <s v="support"/>
    <n v="48"/>
    <x v="1"/>
    <s v="prd_2"/>
    <d v="2019-12-28T12:51:02"/>
    <m/>
    <n v="125"/>
    <d v="2020-02-01T00:00:00"/>
    <x v="6"/>
    <n v="1"/>
    <n v="1"/>
    <n v="1"/>
    <n v="1"/>
  </r>
  <r>
    <s v="CC120904"/>
    <d v="2020-02-03T15:53:25"/>
    <s v="C252253"/>
    <s v="phone"/>
    <s v="support"/>
    <n v="48"/>
    <x v="0"/>
    <s v="prd_2"/>
    <d v="2019-08-23T07:41:40"/>
    <m/>
    <n v="125"/>
    <d v="2020-02-01T00:00:00"/>
    <x v="6"/>
    <n v="1"/>
    <n v="5"/>
    <n v="5"/>
    <n v="5"/>
  </r>
  <r>
    <s v="CC121003"/>
    <d v="2020-02-04T11:17:29"/>
    <s v="C63830"/>
    <s v="phone"/>
    <s v="signup"/>
    <n v="48"/>
    <x v="1"/>
    <s v="prd_2"/>
    <d v="2020-02-04T11:23:15"/>
    <m/>
    <n v="125"/>
    <d v="2020-02-01T00:00:00"/>
    <x v="6"/>
    <n v="1"/>
    <n v="0"/>
    <n v="0"/>
    <n v="0"/>
  </r>
  <r>
    <s v="CC121048"/>
    <d v="2020-02-04T12:13:07"/>
    <s v="C272964"/>
    <s v="phone"/>
    <s v="support"/>
    <n v="48"/>
    <x v="0"/>
    <s v="prd_2"/>
    <d v="2019-12-27T10:37:34"/>
    <m/>
    <n v="125"/>
    <d v="2020-02-01T00:00:00"/>
    <x v="6"/>
    <n v="1"/>
    <n v="1"/>
    <n v="1"/>
    <n v="1"/>
  </r>
  <r>
    <s v="CC121117"/>
    <d v="2020-02-04T14:04:11"/>
    <s v="C63912"/>
    <s v="phone"/>
    <s v="signup"/>
    <n v="48"/>
    <x v="0"/>
    <s v="prd_2"/>
    <d v="2020-02-04T14:07:58"/>
    <m/>
    <n v="125"/>
    <d v="2020-02-01T00:00:00"/>
    <x v="6"/>
    <n v="1"/>
    <n v="0"/>
    <n v="0"/>
    <n v="0"/>
  </r>
  <r>
    <s v="CC121229"/>
    <d v="2020-02-05T10:35:26"/>
    <s v="C63966"/>
    <s v="phone"/>
    <s v="signup"/>
    <n v="48"/>
    <x v="1"/>
    <s v="prd_2"/>
    <d v="2020-02-05T10:38:18"/>
    <m/>
    <n v="125"/>
    <d v="2020-02-01T00:00:00"/>
    <x v="6"/>
    <n v="1"/>
    <n v="0"/>
    <n v="0"/>
    <n v="0"/>
  </r>
  <r>
    <s v="CC121416"/>
    <d v="2020-02-05T16:13:23"/>
    <s v="C264723"/>
    <s v="phone"/>
    <s v="support"/>
    <n v="48"/>
    <x v="0"/>
    <s v="prd_2"/>
    <d v="2019-10-29T12:13:02"/>
    <m/>
    <n v="125"/>
    <d v="2020-02-01T00:00:00"/>
    <x v="6"/>
    <n v="1"/>
    <n v="3"/>
    <n v="3"/>
    <n v="3"/>
  </r>
  <r>
    <s v="CC121687"/>
    <d v="2020-02-07T06:44:08"/>
    <s v="C64215"/>
    <s v="phone"/>
    <s v="signup"/>
    <n v="48"/>
    <x v="0"/>
    <s v="prd_2"/>
    <d v="2020-02-07T06:49:53"/>
    <m/>
    <n v="125"/>
    <d v="2020-02-01T00:00:00"/>
    <x v="6"/>
    <n v="1"/>
    <n v="0"/>
    <n v="0"/>
    <n v="0"/>
  </r>
  <r>
    <s v="CC121787"/>
    <d v="2020-02-07T12:21:14"/>
    <s v="C64283"/>
    <s v="phone"/>
    <s v="signup"/>
    <n v="48"/>
    <x v="0"/>
    <s v="prd_2"/>
    <d v="2020-02-07T12:25:07"/>
    <m/>
    <n v="125"/>
    <d v="2020-02-01T00:00:00"/>
    <x v="6"/>
    <n v="1"/>
    <n v="0"/>
    <n v="0"/>
    <n v="0"/>
  </r>
  <r>
    <s v="CC121919"/>
    <d v="2020-02-08T09:09:07"/>
    <s v="C64330"/>
    <s v="phone"/>
    <s v="signup"/>
    <n v="48"/>
    <x v="0"/>
    <s v="prd_2"/>
    <d v="2020-02-08T09:12:37"/>
    <m/>
    <n v="125"/>
    <d v="2020-02-01T00:00:00"/>
    <x v="6"/>
    <n v="1"/>
    <n v="0"/>
    <n v="0"/>
    <n v="0"/>
  </r>
  <r>
    <s v="CC122000"/>
    <d v="2020-02-08T13:41:22"/>
    <s v="C55584"/>
    <s v="phone"/>
    <s v="support"/>
    <n v="48"/>
    <x v="1"/>
    <s v="prd_2"/>
    <d v="2019-10-15T12:06:52"/>
    <m/>
    <n v="125"/>
    <d v="2020-02-01T00:00:00"/>
    <x v="6"/>
    <n v="1"/>
    <n v="4"/>
    <n v="4"/>
    <n v="4"/>
  </r>
  <r>
    <s v="CC122109"/>
    <d v="2020-02-09T12:38:45"/>
    <s v="C64393"/>
    <s v="phone"/>
    <s v="signup"/>
    <n v="48"/>
    <x v="1"/>
    <s v="prd_2"/>
    <d v="2020-02-09T12:41:53"/>
    <m/>
    <n v="125"/>
    <d v="2020-02-01T00:00:00"/>
    <x v="6"/>
    <n v="1"/>
    <n v="0"/>
    <n v="0"/>
    <n v="0"/>
  </r>
  <r>
    <s v="CC122970"/>
    <d v="2020-02-13T09:36:43"/>
    <s v="C64862"/>
    <s v="phone"/>
    <s v="signup"/>
    <n v="48"/>
    <x v="1"/>
    <s v="prd_2"/>
    <d v="2020-02-13T09:39:19"/>
    <m/>
    <n v="125"/>
    <d v="2020-02-01T00:00:00"/>
    <x v="6"/>
    <n v="1"/>
    <n v="0"/>
    <n v="0"/>
    <n v="0"/>
  </r>
  <r>
    <s v="CC122986"/>
    <d v="2020-02-13T10:12:34"/>
    <s v="C64876"/>
    <s v="phone"/>
    <s v="signup"/>
    <n v="48"/>
    <x v="0"/>
    <s v="prd_2"/>
    <d v="2020-02-13T10:17:55"/>
    <m/>
    <n v="125"/>
    <d v="2020-02-01T00:00:00"/>
    <x v="6"/>
    <n v="1"/>
    <n v="0"/>
    <n v="0"/>
    <n v="0"/>
  </r>
  <r>
    <s v="CC100711"/>
    <d v="2019-10-08T12:08:35"/>
    <s v="C55112"/>
    <s v="phone"/>
    <s v="signup"/>
    <n v="49"/>
    <x v="0"/>
    <s v="prd_2"/>
    <d v="2019-10-08T12:13:23"/>
    <d v="2020-03-09T10:08:59"/>
    <n v="125"/>
    <d v="2019-10-01T00:00:00"/>
    <x v="6"/>
    <n v="0"/>
    <n v="0"/>
    <n v="0"/>
    <n v="0"/>
  </r>
  <r>
    <s v="CC100982"/>
    <d v="2019-10-09T16:23:38"/>
    <s v="C18063"/>
    <s v="phone"/>
    <s v="support"/>
    <n v="49"/>
    <x v="0"/>
    <s v="prd_2"/>
    <d v="2018-03-27T09:43:15"/>
    <d v="2020-12-16T19:04:01"/>
    <n v="125"/>
    <d v="2019-10-01T00:00:00"/>
    <x v="6"/>
    <n v="0"/>
    <n v="19"/>
    <n v="19"/>
    <n v="19"/>
  </r>
  <r>
    <s v="CC101035"/>
    <d v="2019-10-10T10:46:52"/>
    <s v="C55268"/>
    <s v="phone"/>
    <s v="signup"/>
    <n v="49"/>
    <x v="1"/>
    <s v="prd_2"/>
    <d v="2019-10-10T10:50:28"/>
    <d v="2020-11-15T14:01:08"/>
    <n v="125"/>
    <d v="2019-10-01T00:00:00"/>
    <x v="6"/>
    <n v="0"/>
    <n v="0"/>
    <n v="0"/>
    <n v="0"/>
  </r>
  <r>
    <s v="CC101147"/>
    <d v="2019-10-10T15:51:16"/>
    <s v="C55324"/>
    <s v="phone"/>
    <s v="signup"/>
    <n v="49"/>
    <x v="1"/>
    <s v="prd_2"/>
    <d v="2019-10-10T15:55:24"/>
    <d v="2021-04-25T10:48:03"/>
    <n v="125"/>
    <d v="2019-10-01T00:00:00"/>
    <x v="6"/>
    <n v="0"/>
    <n v="0"/>
    <n v="0"/>
    <n v="0"/>
  </r>
  <r>
    <s v="CC101509"/>
    <d v="2019-10-13T11:53:29"/>
    <s v="C45877"/>
    <s v="phone"/>
    <s v="support"/>
    <n v="49"/>
    <x v="1"/>
    <s v="prd_2"/>
    <d v="2019-06-17T07:29:34"/>
    <d v="2021-06-21T15:24:45"/>
    <n v="125"/>
    <d v="2019-10-01T00:00:00"/>
    <x v="6"/>
    <n v="0"/>
    <n v="4"/>
    <n v="4"/>
    <n v="4"/>
  </r>
  <r>
    <s v="CC101559"/>
    <d v="2019-10-13T14:24:33"/>
    <s v="C43297"/>
    <s v="phone"/>
    <s v="support"/>
    <n v="49"/>
    <x v="1"/>
    <s v="prd_2"/>
    <d v="2019-05-20T08:30:36"/>
    <d v="2021-05-08T18:29:07"/>
    <n v="125"/>
    <d v="2019-10-01T00:00:00"/>
    <x v="6"/>
    <n v="0"/>
    <n v="5"/>
    <n v="5"/>
    <n v="5"/>
  </r>
  <r>
    <s v="CC101768"/>
    <d v="2019-10-14T15:05:09"/>
    <s v="C55541"/>
    <s v="phone"/>
    <s v="signup"/>
    <n v="49"/>
    <x v="1"/>
    <s v="prd_2"/>
    <d v="2019-10-14T15:09:05"/>
    <d v="2021-02-27T07:13:22"/>
    <n v="125"/>
    <d v="2019-10-01T00:00:00"/>
    <x v="6"/>
    <n v="0"/>
    <n v="0"/>
    <n v="0"/>
    <n v="0"/>
  </r>
  <r>
    <s v="CC101798"/>
    <d v="2019-10-14T17:10:04"/>
    <s v="C40455"/>
    <s v="phone"/>
    <s v="support"/>
    <n v="49"/>
    <x v="1"/>
    <s v="prd_2"/>
    <d v="2019-04-19T14:14:38"/>
    <d v="2021-10-27T13:07:08"/>
    <n v="125"/>
    <d v="2019-10-01T00:00:00"/>
    <x v="6"/>
    <n v="0"/>
    <n v="6"/>
    <n v="6"/>
    <n v="6"/>
  </r>
  <r>
    <s v="CC102073"/>
    <d v="2019-10-16T12:26:27"/>
    <s v="C55682"/>
    <s v="phone"/>
    <s v="signup"/>
    <n v="49"/>
    <x v="0"/>
    <s v="prd_2"/>
    <d v="2019-10-16T12:29:09"/>
    <d v="2021-11-05T17:34:55"/>
    <n v="125"/>
    <d v="2019-10-01T00:00:00"/>
    <x v="6"/>
    <n v="0"/>
    <n v="0"/>
    <n v="0"/>
    <n v="0"/>
  </r>
  <r>
    <s v="CC102296"/>
    <d v="2019-10-17T14:28:02"/>
    <s v="C55781"/>
    <s v="phone"/>
    <s v="signup"/>
    <n v="49"/>
    <x v="1"/>
    <s v="prd_2"/>
    <d v="2019-10-17T14:32:51"/>
    <d v="2020-10-28T17:40:14"/>
    <n v="125"/>
    <d v="2019-10-01T00:00:00"/>
    <x v="6"/>
    <n v="0"/>
    <n v="0"/>
    <n v="0"/>
    <n v="0"/>
  </r>
  <r>
    <s v="CC102676"/>
    <d v="2019-10-20T12:24:31"/>
    <s v="C249330"/>
    <s v="phone"/>
    <s v="support"/>
    <n v="49"/>
    <x v="0"/>
    <s v="prd_2"/>
    <d v="2019-08-08T18:10:54"/>
    <d v="2019-10-15T11:19:36"/>
    <n v="125"/>
    <d v="2019-10-01T00:00:00"/>
    <x v="6"/>
    <n v="1"/>
    <n v="2"/>
    <n v="2"/>
    <n v="2"/>
  </r>
  <r>
    <s v="CC102693"/>
    <d v="2019-10-20T13:12:35"/>
    <s v="C37803"/>
    <s v="phone"/>
    <s v="support"/>
    <n v="49"/>
    <x v="0"/>
    <s v="prd_2"/>
    <d v="2019-03-25T12:22:24"/>
    <d v="2019-07-28T16:02:34"/>
    <n v="125"/>
    <d v="2019-10-01T00:00:00"/>
    <x v="6"/>
    <n v="1"/>
    <n v="7"/>
    <n v="4"/>
    <n v="4"/>
  </r>
  <r>
    <s v="CC102963"/>
    <d v="2019-10-22T07:36:23"/>
    <s v="C257321"/>
    <s v="phone"/>
    <s v="support"/>
    <n v="49"/>
    <x v="0"/>
    <s v="prd_2"/>
    <d v="2019-09-18T09:57:52"/>
    <d v="2021-05-08T14:38:29"/>
    <n v="125"/>
    <d v="2019-10-01T00:00:00"/>
    <x v="6"/>
    <n v="0"/>
    <n v="1"/>
    <n v="1"/>
    <n v="1"/>
  </r>
  <r>
    <s v="CC103235"/>
    <d v="2019-10-23T13:16:11"/>
    <s v="C47107"/>
    <s v="phone"/>
    <s v="support"/>
    <n v="49"/>
    <x v="0"/>
    <s v="prd_2"/>
    <d v="2019-06-28T15:17:25"/>
    <d v="2020-06-09T17:02:03"/>
    <n v="125"/>
    <d v="2019-10-01T00:00:00"/>
    <x v="6"/>
    <n v="0"/>
    <n v="4"/>
    <n v="4"/>
    <n v="4"/>
  </r>
  <r>
    <s v="CC103939"/>
    <d v="2019-10-28T10:04:41"/>
    <s v="C56347"/>
    <s v="phone"/>
    <s v="signup"/>
    <n v="49"/>
    <x v="0"/>
    <s v="prd_2"/>
    <d v="2019-10-28T10:07:26"/>
    <d v="2020-04-23T12:55:30"/>
    <n v="125"/>
    <d v="2019-10-01T00:00:00"/>
    <x v="6"/>
    <n v="0"/>
    <n v="0"/>
    <n v="0"/>
    <n v="0"/>
  </r>
  <r>
    <s v="CC105045"/>
    <d v="2019-11-04T09:30:14"/>
    <s v="C56758"/>
    <s v="phone"/>
    <s v="signup"/>
    <n v="49"/>
    <x v="1"/>
    <s v="prd_2"/>
    <d v="2019-11-04T09:35:39"/>
    <d v="2020-07-04T13:40:53"/>
    <n v="125"/>
    <d v="2019-11-01T00:00:00"/>
    <x v="6"/>
    <n v="0"/>
    <n v="0"/>
    <n v="0"/>
    <n v="0"/>
  </r>
  <r>
    <s v="CC105211"/>
    <d v="2019-11-05T09:53:03"/>
    <s v="C56347"/>
    <s v="email"/>
    <s v="support"/>
    <n v="49"/>
    <x v="0"/>
    <s v="prd_2"/>
    <d v="2019-10-28T10:07:26"/>
    <d v="2020-04-23T12:55:30"/>
    <n v="125"/>
    <d v="2019-11-01T00:00:00"/>
    <x v="6"/>
    <n v="0"/>
    <n v="0"/>
    <n v="0"/>
    <n v="0"/>
  </r>
  <r>
    <s v="CC105562"/>
    <d v="2019-11-07T10:10:27"/>
    <s v="C246669"/>
    <s v="email"/>
    <s v="support"/>
    <n v="49"/>
    <x v="0"/>
    <s v="prd_2"/>
    <d v="2019-07-29T10:51:11"/>
    <d v="2020-07-01T15:18:09"/>
    <n v="125"/>
    <d v="2019-11-01T00:00:00"/>
    <x v="6"/>
    <n v="0"/>
    <n v="3"/>
    <n v="3"/>
    <n v="3"/>
  </r>
  <r>
    <s v="CC106056"/>
    <d v="2019-11-10T16:44:09"/>
    <s v="C49301"/>
    <s v="phone"/>
    <s v="support"/>
    <n v="49"/>
    <x v="0"/>
    <s v="prd_2"/>
    <d v="2019-07-24T10:28:52"/>
    <d v="2021-03-21T15:43:33"/>
    <n v="125"/>
    <d v="2019-11-01T00:00:00"/>
    <x v="6"/>
    <n v="0"/>
    <n v="4"/>
    <n v="4"/>
    <n v="4"/>
  </r>
  <r>
    <s v="CC106066"/>
    <d v="2019-11-10T17:24:19"/>
    <s v="C54079"/>
    <s v="phone"/>
    <s v="support"/>
    <n v="49"/>
    <x v="0"/>
    <s v="prd_2"/>
    <d v="2019-09-23T11:35:20"/>
    <d v="2021-01-04T18:01:29"/>
    <n v="125"/>
    <d v="2019-11-01T00:00:00"/>
    <x v="6"/>
    <n v="0"/>
    <n v="2"/>
    <n v="2"/>
    <n v="2"/>
  </r>
  <r>
    <s v="CC106287"/>
    <d v="2019-11-12T09:05:56"/>
    <s v="C57226"/>
    <s v="phone"/>
    <s v="signup"/>
    <n v="49"/>
    <x v="0"/>
    <s v="prd_2"/>
    <d v="2019-11-12T09:09:36"/>
    <d v="2021-09-01T13:09:57"/>
    <n v="125"/>
    <d v="2019-11-01T00:00:00"/>
    <x v="6"/>
    <n v="0"/>
    <n v="0"/>
    <n v="0"/>
    <n v="0"/>
  </r>
  <r>
    <s v="CC106676"/>
    <d v="2019-11-14T11:43:42"/>
    <s v="C57389"/>
    <s v="phone"/>
    <s v="signup"/>
    <n v="49"/>
    <x v="1"/>
    <s v="prd_2"/>
    <d v="2019-11-14T11:49:00"/>
    <d v="2020-07-13T19:12:03"/>
    <n v="125"/>
    <d v="2019-11-01T00:00:00"/>
    <x v="6"/>
    <n v="0"/>
    <n v="0"/>
    <n v="0"/>
    <n v="0"/>
  </r>
  <r>
    <s v="CC106711"/>
    <d v="2019-11-14T13:04:19"/>
    <s v="C215079"/>
    <s v="phone"/>
    <s v="support"/>
    <n v="49"/>
    <x v="0"/>
    <s v="prd_2"/>
    <d v="2019-03-25T19:29:26"/>
    <d v="2020-07-03T09:37:47"/>
    <n v="125"/>
    <d v="2019-11-01T00:00:00"/>
    <x v="6"/>
    <n v="0"/>
    <n v="8"/>
    <n v="8"/>
    <n v="8"/>
  </r>
  <r>
    <s v="CC107094"/>
    <d v="2019-11-17T11:15:31"/>
    <s v="C55541"/>
    <s v="phone"/>
    <s v="support"/>
    <n v="49"/>
    <x v="1"/>
    <s v="prd_2"/>
    <d v="2019-10-14T15:09:05"/>
    <d v="2021-02-27T07:13:22"/>
    <n v="125"/>
    <d v="2019-11-01T00:00:00"/>
    <x v="6"/>
    <n v="0"/>
    <n v="1"/>
    <n v="1"/>
    <n v="1"/>
  </r>
  <r>
    <s v="CC107509"/>
    <d v="2019-11-19T14:05:46"/>
    <s v="C57681"/>
    <s v="phone"/>
    <s v="signup"/>
    <n v="49"/>
    <x v="1"/>
    <s v="prd_2"/>
    <d v="2019-11-19T14:10:28"/>
    <d v="2021-06-11T14:13:16"/>
    <n v="125"/>
    <d v="2019-11-01T00:00:00"/>
    <x v="6"/>
    <n v="0"/>
    <n v="0"/>
    <n v="0"/>
    <n v="0"/>
  </r>
  <r>
    <s v="CC108186"/>
    <d v="2019-11-24T11:49:02"/>
    <s v="C57913"/>
    <s v="phone"/>
    <s v="signup"/>
    <n v="49"/>
    <x v="0"/>
    <s v="prd_2"/>
    <d v="2019-11-24T11:50:34"/>
    <d v="2020-09-30T15:29:03"/>
    <n v="125"/>
    <d v="2019-11-01T00:00:00"/>
    <x v="6"/>
    <n v="0"/>
    <n v="0"/>
    <n v="0"/>
    <n v="0"/>
  </r>
  <r>
    <s v="CC108280"/>
    <d v="2019-11-25T10:10:52"/>
    <s v="C57936"/>
    <s v="phone"/>
    <s v="signup"/>
    <n v="49"/>
    <x v="0"/>
    <s v="prd_2"/>
    <d v="2019-11-25T10:14:20"/>
    <d v="2020-05-20T13:25:35"/>
    <n v="125"/>
    <d v="2019-11-01T00:00:00"/>
    <x v="6"/>
    <n v="0"/>
    <n v="0"/>
    <n v="0"/>
    <n v="0"/>
  </r>
  <r>
    <s v="CC108705"/>
    <d v="2019-11-27T15:20:58"/>
    <s v="C58129"/>
    <s v="phone"/>
    <s v="signup"/>
    <n v="49"/>
    <x v="1"/>
    <s v="prd_2"/>
    <d v="2019-11-27T15:25:09"/>
    <d v="2020-07-09T12:04:31"/>
    <n v="125"/>
    <d v="2019-11-01T00:00:00"/>
    <x v="6"/>
    <n v="0"/>
    <n v="0"/>
    <n v="0"/>
    <n v="0"/>
  </r>
  <r>
    <s v="CC108999"/>
    <d v="2019-11-29T14:33:52"/>
    <s v="C268748"/>
    <s v="phone"/>
    <s v="support"/>
    <n v="49"/>
    <x v="1"/>
    <s v="prd_2"/>
    <d v="2019-11-25T13:51:33"/>
    <d v="2021-02-16T15:23:37"/>
    <n v="125"/>
    <d v="2019-11-01T00:00:00"/>
    <x v="6"/>
    <n v="0"/>
    <n v="0"/>
    <n v="0"/>
    <n v="0"/>
  </r>
  <r>
    <s v="CC109095"/>
    <d v="2019-11-30T13:13:17"/>
    <s v="C57913"/>
    <s v="phone"/>
    <s v="support"/>
    <n v="49"/>
    <x v="0"/>
    <s v="prd_2"/>
    <d v="2019-11-24T11:50:34"/>
    <d v="2020-09-30T15:29:03"/>
    <n v="125"/>
    <d v="2019-11-01T00:00:00"/>
    <x v="6"/>
    <n v="0"/>
    <n v="0"/>
    <n v="0"/>
    <n v="0"/>
  </r>
  <r>
    <s v="CC110125"/>
    <d v="2019-12-07T12:06:18"/>
    <s v="C270241"/>
    <s v="phone"/>
    <s v="support"/>
    <n v="49"/>
    <x v="1"/>
    <s v="prd_2"/>
    <d v="2019-12-04T19:37:59"/>
    <d v="2020-04-03T15:33:53"/>
    <n v="125"/>
    <d v="2019-12-01T00:00:00"/>
    <x v="6"/>
    <n v="0"/>
    <n v="0"/>
    <n v="0"/>
    <n v="0"/>
  </r>
  <r>
    <s v="CC110640"/>
    <d v="2019-12-10T17:13:23"/>
    <s v="C190351"/>
    <s v="phone"/>
    <s v="support"/>
    <n v="49"/>
    <x v="1"/>
    <s v="prd_2"/>
    <d v="2018-10-31T15:44:26"/>
    <d v="2020-10-19T15:00:12"/>
    <n v="125"/>
    <d v="2019-12-01T00:00:00"/>
    <x v="6"/>
    <n v="0"/>
    <n v="14"/>
    <n v="14"/>
    <n v="14"/>
  </r>
  <r>
    <s v="CC110972"/>
    <d v="2019-12-13T08:36:30"/>
    <s v="C58908"/>
    <s v="phone"/>
    <s v="signup"/>
    <n v="49"/>
    <x v="1"/>
    <s v="prd_2"/>
    <d v="2019-12-13T08:39:03"/>
    <d v="2021-12-07T08:40:04"/>
    <n v="125"/>
    <d v="2019-12-01T00:00:00"/>
    <x v="6"/>
    <n v="0"/>
    <n v="0"/>
    <n v="0"/>
    <n v="0"/>
  </r>
  <r>
    <s v="CC111094"/>
    <d v="2019-12-13T16:16:19"/>
    <s v="C58963"/>
    <s v="phone"/>
    <s v="signup"/>
    <n v="49"/>
    <x v="1"/>
    <s v="prd_2"/>
    <d v="2019-12-13T16:20:54"/>
    <d v="2021-01-30T16:35:28"/>
    <n v="125"/>
    <d v="2019-12-01T00:00:00"/>
    <x v="6"/>
    <n v="0"/>
    <n v="0"/>
    <n v="0"/>
    <n v="0"/>
  </r>
  <r>
    <s v="CC111287"/>
    <d v="2019-12-15T11:42:57"/>
    <s v="C246996"/>
    <s v="phone"/>
    <s v="support"/>
    <n v="49"/>
    <x v="0"/>
    <s v="prd_2"/>
    <d v="2019-07-30T09:55:09"/>
    <d v="2020-11-09T12:08:51"/>
    <n v="125"/>
    <d v="2019-12-01T00:00:00"/>
    <x v="6"/>
    <n v="0"/>
    <n v="5"/>
    <n v="5"/>
    <n v="5"/>
  </r>
  <r>
    <s v="CC111331"/>
    <d v="2019-12-15T14:08:36"/>
    <s v="C195723"/>
    <s v="phone"/>
    <s v="support"/>
    <n v="49"/>
    <x v="1"/>
    <s v="prd_2"/>
    <d v="2019-01-08T14:32:02"/>
    <d v="2020-03-26T10:27:26"/>
    <n v="125"/>
    <d v="2019-12-01T00:00:00"/>
    <x v="6"/>
    <n v="0"/>
    <n v="11"/>
    <n v="11"/>
    <n v="11"/>
  </r>
  <r>
    <s v="CC111747"/>
    <d v="2019-12-18T08:22:55"/>
    <s v="C59165"/>
    <s v="phone"/>
    <s v="signup"/>
    <n v="49"/>
    <x v="1"/>
    <s v="prd_2"/>
    <d v="2019-12-18T08:25:22"/>
    <d v="2021-12-24T15:21:48"/>
    <n v="125"/>
    <d v="2019-12-01T00:00:00"/>
    <x v="6"/>
    <n v="0"/>
    <n v="0"/>
    <n v="0"/>
    <n v="0"/>
  </r>
  <r>
    <s v="CC111851"/>
    <d v="2019-12-18T14:05:30"/>
    <s v="C59218"/>
    <s v="phone"/>
    <s v="signup"/>
    <n v="49"/>
    <x v="1"/>
    <s v="prd_2"/>
    <d v="2019-12-18T14:09:30"/>
    <d v="2020-06-19T08:36:53"/>
    <n v="125"/>
    <d v="2019-12-01T00:00:00"/>
    <x v="6"/>
    <n v="0"/>
    <n v="0"/>
    <n v="0"/>
    <n v="0"/>
  </r>
  <r>
    <s v="CC111936"/>
    <d v="2019-12-19T11:48:21"/>
    <s v="C59251"/>
    <s v="phone"/>
    <s v="signup"/>
    <n v="49"/>
    <x v="0"/>
    <s v="prd_2"/>
    <d v="2019-12-19T11:52:25"/>
    <d v="2019-12-28T14:50:33"/>
    <n v="125"/>
    <d v="2019-12-01T00:00:00"/>
    <x v="6"/>
    <n v="0"/>
    <n v="0"/>
    <n v="0"/>
    <n v="0"/>
  </r>
  <r>
    <s v="CC112622"/>
    <d v="2019-12-24T11:16:04"/>
    <s v="C59475"/>
    <s v="phone"/>
    <s v="signup"/>
    <n v="49"/>
    <x v="0"/>
    <s v="prd_2"/>
    <d v="2019-12-24T11:20:03"/>
    <d v="2021-11-24T12:51:11"/>
    <n v="125"/>
    <d v="2019-12-01T00:00:00"/>
    <x v="6"/>
    <n v="0"/>
    <n v="0"/>
    <n v="0"/>
    <n v="0"/>
  </r>
  <r>
    <s v="CC112716"/>
    <d v="2019-12-24T17:11:05"/>
    <s v="C262495"/>
    <s v="phone"/>
    <s v="support"/>
    <n v="49"/>
    <x v="1"/>
    <s v="prd_2"/>
    <d v="2019-10-16T11:00:04"/>
    <d v="2021-06-26T04:24:09"/>
    <n v="125"/>
    <d v="2019-12-01T00:00:00"/>
    <x v="6"/>
    <n v="0"/>
    <n v="2"/>
    <n v="2"/>
    <n v="2"/>
  </r>
  <r>
    <s v="CC112725"/>
    <d v="2019-12-25T06:03:53"/>
    <s v="C59515"/>
    <s v="phone"/>
    <s v="signup"/>
    <n v="49"/>
    <x v="0"/>
    <s v="prd_2"/>
    <d v="2019-12-25T06:07:40"/>
    <d v="2021-06-05T12:39:25"/>
    <n v="125"/>
    <d v="2019-12-01T00:00:00"/>
    <x v="6"/>
    <n v="0"/>
    <n v="0"/>
    <n v="0"/>
    <n v="0"/>
  </r>
  <r>
    <s v="CC113046"/>
    <d v="2019-12-27T11:29:02"/>
    <s v="C59643"/>
    <s v="phone"/>
    <s v="signup"/>
    <n v="49"/>
    <x v="0"/>
    <s v="prd_2"/>
    <d v="2019-12-27T11:34:05"/>
    <d v="2021-11-23T16:26:31"/>
    <n v="125"/>
    <d v="2019-12-01T00:00:00"/>
    <x v="6"/>
    <n v="0"/>
    <n v="0"/>
    <n v="0"/>
    <n v="0"/>
  </r>
  <r>
    <s v="CC113192"/>
    <d v="2019-12-28T13:17:45"/>
    <s v="C257510"/>
    <s v="phone"/>
    <s v="support"/>
    <n v="49"/>
    <x v="0"/>
    <s v="prd_2"/>
    <d v="2019-09-18T17:55:08"/>
    <d v="2021-03-26T13:01:25"/>
    <n v="125"/>
    <d v="2019-12-01T00:00:00"/>
    <x v="6"/>
    <n v="0"/>
    <n v="3"/>
    <n v="3"/>
    <n v="3"/>
  </r>
  <r>
    <s v="CC113745"/>
    <d v="2020-01-01T10:28:08"/>
    <s v="C59888"/>
    <s v="phone"/>
    <s v="signup"/>
    <n v="49"/>
    <x v="0"/>
    <s v="prd_2"/>
    <d v="2020-01-01T10:33:32"/>
    <d v="2020-12-02T13:01:58"/>
    <n v="125"/>
    <d v="2020-01-01T00:00:00"/>
    <x v="6"/>
    <n v="0"/>
    <n v="0"/>
    <n v="0"/>
    <n v="0"/>
  </r>
  <r>
    <s v="CC113989"/>
    <d v="2020-01-02T08:41:18"/>
    <s v="C60045"/>
    <s v="phone"/>
    <s v="signup"/>
    <n v="49"/>
    <x v="0"/>
    <s v="prd_2"/>
    <d v="2020-01-02T08:46:46"/>
    <d v="2020-04-20T18:31:32"/>
    <n v="125"/>
    <d v="2020-01-01T00:00:00"/>
    <x v="6"/>
    <n v="0"/>
    <n v="0"/>
    <n v="0"/>
    <n v="0"/>
  </r>
  <r>
    <s v="CC114053"/>
    <d v="2020-01-02T11:00:33"/>
    <s v="C60097"/>
    <s v="phone"/>
    <s v="signup"/>
    <n v="49"/>
    <x v="1"/>
    <s v="prd_2"/>
    <d v="2020-01-02T11:03:13"/>
    <d v="2020-07-18T20:11:58"/>
    <n v="125"/>
    <d v="2020-01-01T00:00:00"/>
    <x v="6"/>
    <n v="0"/>
    <n v="0"/>
    <n v="0"/>
    <n v="0"/>
  </r>
  <r>
    <s v="CC114394"/>
    <d v="2020-01-03T13:45:50"/>
    <s v="C60335"/>
    <s v="phone"/>
    <s v="signup"/>
    <n v="49"/>
    <x v="1"/>
    <s v="prd_2"/>
    <d v="2020-01-03T13:50:57"/>
    <d v="2020-09-11T12:53:59"/>
    <n v="125"/>
    <d v="2020-01-01T00:00:00"/>
    <x v="6"/>
    <n v="0"/>
    <n v="0"/>
    <n v="0"/>
    <n v="0"/>
  </r>
  <r>
    <s v="CC114549"/>
    <d v="2020-01-04T13:22:46"/>
    <s v="C195279"/>
    <s v="phone"/>
    <s v="support"/>
    <n v="49"/>
    <x v="0"/>
    <s v="prd_2"/>
    <d v="2019-01-07T13:02:21"/>
    <d v="2020-12-08T17:37:57"/>
    <n v="125"/>
    <d v="2020-01-01T00:00:00"/>
    <x v="6"/>
    <n v="0"/>
    <n v="12"/>
    <n v="12"/>
    <n v="12"/>
  </r>
  <r>
    <s v="CC114579"/>
    <d v="2020-01-04T15:12:10"/>
    <s v="C207144"/>
    <s v="phone"/>
    <s v="support"/>
    <n v="49"/>
    <x v="0"/>
    <s v="prd_2"/>
    <d v="2019-02-22T14:38:25"/>
    <d v="2021-11-01T15:39:35"/>
    <n v="125"/>
    <d v="2020-01-01T00:00:00"/>
    <x v="6"/>
    <n v="0"/>
    <n v="11"/>
    <n v="11"/>
    <n v="11"/>
  </r>
  <r>
    <s v="CC114653"/>
    <d v="2020-01-05T10:29:44"/>
    <s v="C60422"/>
    <s v="phone"/>
    <s v="signup"/>
    <n v="49"/>
    <x v="1"/>
    <s v="prd_2"/>
    <d v="2020-01-05T10:33:06"/>
    <d v="2020-09-16T13:16:34"/>
    <n v="125"/>
    <d v="2020-01-01T00:00:00"/>
    <x v="6"/>
    <n v="0"/>
    <n v="0"/>
    <n v="0"/>
    <n v="0"/>
  </r>
  <r>
    <s v="CC115741"/>
    <d v="2020-01-09T15:11:52"/>
    <s v="C30410"/>
    <s v="email"/>
    <s v="support"/>
    <n v="49"/>
    <x v="0"/>
    <s v="prd_2"/>
    <d v="2019-01-07T11:08:34"/>
    <d v="2021-10-14T14:11:17"/>
    <n v="125"/>
    <d v="2020-01-01T00:00:00"/>
    <x v="6"/>
    <n v="0"/>
    <n v="12"/>
    <n v="12"/>
    <n v="12"/>
  </r>
  <r>
    <s v="CC116900"/>
    <d v="2020-01-15T12:34:13"/>
    <s v="C61677"/>
    <s v="phone"/>
    <s v="signup"/>
    <n v="49"/>
    <x v="1"/>
    <s v="prd_2"/>
    <d v="2020-01-15T12:36:12"/>
    <d v="2020-07-19T12:19:06"/>
    <n v="125"/>
    <d v="2020-01-01T00:00:00"/>
    <x v="6"/>
    <n v="0"/>
    <n v="0"/>
    <n v="0"/>
    <n v="0"/>
  </r>
  <r>
    <s v="CC117588"/>
    <d v="2020-01-18T19:45:57"/>
    <s v="C190162"/>
    <s v="email"/>
    <s v="support"/>
    <n v="49"/>
    <x v="1"/>
    <s v="prd_2"/>
    <d v="2018-10-29T12:16:03"/>
    <d v="2021-02-07T12:45:25"/>
    <n v="125"/>
    <d v="2020-01-01T00:00:00"/>
    <x v="6"/>
    <n v="0"/>
    <n v="15"/>
    <n v="15"/>
    <n v="15"/>
  </r>
  <r>
    <s v="CC117758"/>
    <d v="2020-01-20T11:11:19"/>
    <s v="C62089"/>
    <s v="phone"/>
    <s v="signup"/>
    <n v="49"/>
    <x v="0"/>
    <s v="prd_2"/>
    <d v="2020-01-20T11:15:39"/>
    <d v="2021-07-10T16:33:07"/>
    <n v="125"/>
    <d v="2020-01-01T00:00:00"/>
    <x v="6"/>
    <n v="0"/>
    <n v="0"/>
    <n v="0"/>
    <n v="0"/>
  </r>
  <r>
    <s v="CC118313"/>
    <d v="2020-01-22T12:29:46"/>
    <s v="C62428"/>
    <s v="phone"/>
    <s v="signup"/>
    <n v="49"/>
    <x v="0"/>
    <s v="prd_2"/>
    <d v="2020-01-22T12:34:11"/>
    <d v="2021-09-13T17:47:39"/>
    <n v="125"/>
    <d v="2020-01-01T00:00:00"/>
    <x v="6"/>
    <n v="0"/>
    <n v="0"/>
    <n v="0"/>
    <n v="0"/>
  </r>
  <r>
    <s v="CC118338"/>
    <d v="2020-01-22T13:10:52"/>
    <s v="C62446"/>
    <s v="phone"/>
    <s v="signup"/>
    <n v="49"/>
    <x v="0"/>
    <s v="prd_2"/>
    <d v="2020-01-22T13:13:35"/>
    <d v="2021-06-03T12:58:05"/>
    <n v="125"/>
    <d v="2020-01-01T00:00:00"/>
    <x v="6"/>
    <n v="0"/>
    <n v="0"/>
    <n v="0"/>
    <n v="0"/>
  </r>
  <r>
    <s v="CC118714"/>
    <d v="2020-01-24T11:18:49"/>
    <s v="C62653"/>
    <s v="phone"/>
    <s v="signup"/>
    <n v="49"/>
    <x v="1"/>
    <s v="prd_2"/>
    <d v="2020-01-24T11:23:08"/>
    <d v="2020-06-16T12:39:38"/>
    <n v="125"/>
    <d v="2020-01-01T00:00:00"/>
    <x v="6"/>
    <n v="0"/>
    <n v="0"/>
    <n v="0"/>
    <n v="0"/>
  </r>
  <r>
    <s v="CC119261"/>
    <d v="2020-01-27T11:44:34"/>
    <s v="C62907"/>
    <s v="phone"/>
    <s v="signup"/>
    <n v="49"/>
    <x v="1"/>
    <s v="prd_2"/>
    <d v="2020-01-27T11:48:53"/>
    <d v="2020-11-05T13:39:04"/>
    <n v="125"/>
    <d v="2020-01-01T00:00:00"/>
    <x v="6"/>
    <n v="0"/>
    <n v="0"/>
    <n v="0"/>
    <n v="0"/>
  </r>
  <r>
    <s v="CC120054"/>
    <d v="2020-01-30T13:53:02"/>
    <s v="C63376"/>
    <s v="phone"/>
    <s v="signup"/>
    <n v="49"/>
    <x v="0"/>
    <s v="prd_2"/>
    <d v="2020-01-30T13:59:19"/>
    <d v="2020-02-26T14:32:22"/>
    <n v="125"/>
    <d v="2020-01-01T00:00:00"/>
    <x v="6"/>
    <n v="0"/>
    <n v="0"/>
    <n v="0"/>
    <n v="0"/>
  </r>
  <r>
    <s v="CC120480"/>
    <d v="2020-02-01T17:03:28"/>
    <s v="C58908"/>
    <s v="phone"/>
    <s v="support"/>
    <n v="49"/>
    <x v="1"/>
    <s v="prd_2"/>
    <d v="2019-12-13T08:39:03"/>
    <d v="2021-12-07T08:40:04"/>
    <n v="125"/>
    <d v="2020-02-01T00:00:00"/>
    <x v="6"/>
    <n v="0"/>
    <n v="2"/>
    <n v="2"/>
    <n v="2"/>
  </r>
  <r>
    <s v="CC120578"/>
    <d v="2020-02-02T13:57:21"/>
    <s v="C279677"/>
    <s v="phone"/>
    <s v="support"/>
    <n v="49"/>
    <x v="1"/>
    <s v="prd_2"/>
    <d v="2020-01-17T13:00:56"/>
    <d v="2020-03-03T13:52:45"/>
    <n v="125"/>
    <d v="2020-02-01T00:00:00"/>
    <x v="6"/>
    <n v="0"/>
    <n v="1"/>
    <n v="1"/>
    <n v="1"/>
  </r>
  <r>
    <s v="CC120664"/>
    <d v="2020-02-03T09:43:40"/>
    <s v="C63606"/>
    <s v="phone"/>
    <s v="signup"/>
    <n v="49"/>
    <x v="1"/>
    <s v="prd_2"/>
    <d v="2020-02-03T09:47:28"/>
    <d v="2020-09-13T13:43:21"/>
    <n v="125"/>
    <d v="2020-02-01T00:00:00"/>
    <x v="6"/>
    <n v="0"/>
    <n v="0"/>
    <n v="0"/>
    <n v="0"/>
  </r>
  <r>
    <s v="CC120855"/>
    <d v="2020-02-03T13:49:03"/>
    <s v="C254796"/>
    <s v="email"/>
    <s v="support"/>
    <n v="49"/>
    <x v="0"/>
    <s v="prd_2"/>
    <d v="2019-09-04T15:40:57"/>
    <d v="2021-04-18T09:36:48"/>
    <n v="125"/>
    <d v="2020-02-01T00:00:00"/>
    <x v="6"/>
    <n v="0"/>
    <n v="5"/>
    <n v="5"/>
    <n v="5"/>
  </r>
  <r>
    <s v="CC121355"/>
    <d v="2020-02-05T13:36:52"/>
    <s v="C64051"/>
    <s v="phone"/>
    <s v="signup"/>
    <n v="49"/>
    <x v="0"/>
    <s v="prd_2"/>
    <d v="2020-02-05T13:39:56"/>
    <d v="2021-05-28T18:14:42"/>
    <n v="125"/>
    <d v="2020-02-01T00:00:00"/>
    <x v="6"/>
    <n v="0"/>
    <n v="0"/>
    <n v="0"/>
    <n v="0"/>
  </r>
  <r>
    <s v="CC121529"/>
    <d v="2020-02-06T11:44:28"/>
    <s v="C64146"/>
    <s v="phone"/>
    <s v="signup"/>
    <n v="49"/>
    <x v="0"/>
    <s v="prd_2"/>
    <d v="2020-02-06T11:48:14"/>
    <d v="2020-05-04T14:38:46"/>
    <n v="125"/>
    <d v="2020-02-01T00:00:00"/>
    <x v="6"/>
    <n v="0"/>
    <n v="0"/>
    <n v="0"/>
    <n v="0"/>
  </r>
  <r>
    <s v="CC121559"/>
    <d v="2020-02-06T12:30:18"/>
    <s v="C64169"/>
    <s v="phone"/>
    <s v="signup"/>
    <n v="49"/>
    <x v="1"/>
    <s v="prd_2"/>
    <d v="2020-02-06T12:35:32"/>
    <d v="2020-02-22T14:33:17"/>
    <n v="125"/>
    <d v="2020-02-01T00:00:00"/>
    <x v="6"/>
    <n v="0"/>
    <n v="0"/>
    <n v="0"/>
    <n v="0"/>
  </r>
  <r>
    <s v="CC121746"/>
    <d v="2020-02-07T11:08:35"/>
    <s v="C275418"/>
    <s v="phone"/>
    <s v="support"/>
    <n v="49"/>
    <x v="0"/>
    <s v="prd_2"/>
    <d v="2020-01-06T12:10:15"/>
    <d v="2021-05-17T10:10:54"/>
    <n v="125"/>
    <d v="2020-02-01T00:00:00"/>
    <x v="6"/>
    <n v="0"/>
    <n v="1"/>
    <n v="1"/>
    <n v="1"/>
  </r>
  <r>
    <s v="CC121920"/>
    <d v="2020-02-08T09:14:39"/>
    <s v="C64331"/>
    <s v="phone"/>
    <s v="signup"/>
    <n v="49"/>
    <x v="0"/>
    <s v="prd_2"/>
    <d v="2020-02-08T09:21:31"/>
    <d v="2020-12-14T12:10:05"/>
    <n v="125"/>
    <d v="2020-02-01T00:00:00"/>
    <x v="6"/>
    <n v="0"/>
    <n v="0"/>
    <n v="0"/>
    <n v="0"/>
  </r>
  <r>
    <s v="CC121927"/>
    <d v="2020-02-08T09:52:25"/>
    <s v="C64334"/>
    <s v="phone"/>
    <s v="signup"/>
    <n v="49"/>
    <x v="0"/>
    <s v="prd_2"/>
    <d v="2020-02-08T09:56:35"/>
    <d v="2020-05-21T12:59:19"/>
    <n v="125"/>
    <d v="2020-02-01T00:00:00"/>
    <x v="6"/>
    <n v="0"/>
    <n v="0"/>
    <n v="0"/>
    <n v="0"/>
  </r>
  <r>
    <s v="CC122450"/>
    <d v="2020-02-10T17:30:41"/>
    <s v="C279204"/>
    <s v="email"/>
    <s v="support"/>
    <n v="49"/>
    <x v="1"/>
    <s v="prd_2"/>
    <d v="2020-01-16T07:04:59"/>
    <d v="2021-11-04T15:20:25"/>
    <n v="125"/>
    <d v="2020-02-01T00:00:00"/>
    <x v="6"/>
    <n v="0"/>
    <n v="1"/>
    <n v="1"/>
    <n v="1"/>
  </r>
  <r>
    <s v="CC122615"/>
    <d v="2020-02-11T13:25:23"/>
    <s v="C64675"/>
    <s v="phone"/>
    <s v="signup"/>
    <n v="49"/>
    <x v="0"/>
    <s v="prd_2"/>
    <d v="2020-02-11T13:29:40"/>
    <d v="2021-10-22T10:27:52"/>
    <n v="125"/>
    <d v="2020-02-01T00:00:00"/>
    <x v="6"/>
    <n v="0"/>
    <n v="0"/>
    <n v="0"/>
    <n v="0"/>
  </r>
  <r>
    <s v="CC122652"/>
    <d v="2020-02-11T14:48:47"/>
    <s v="C64698"/>
    <s v="phone"/>
    <s v="signup"/>
    <n v="49"/>
    <x v="1"/>
    <s v="prd_2"/>
    <d v="2020-02-11T14:52:28"/>
    <d v="2021-05-04T16:35:22"/>
    <n v="125"/>
    <d v="2020-02-01T00:00:00"/>
    <x v="6"/>
    <n v="0"/>
    <n v="0"/>
    <n v="0"/>
    <n v="0"/>
  </r>
  <r>
    <s v="CC122848"/>
    <d v="2020-02-12T12:43:38"/>
    <s v="C64805"/>
    <s v="phone"/>
    <s v="signup"/>
    <n v="49"/>
    <x v="1"/>
    <s v="prd_2"/>
    <d v="2020-02-12T12:47:25"/>
    <d v="2021-01-12T14:56:32"/>
    <n v="125"/>
    <d v="2020-02-01T00:00:00"/>
    <x v="6"/>
    <n v="0"/>
    <n v="0"/>
    <n v="0"/>
    <n v="0"/>
  </r>
  <r>
    <s v="CC123033"/>
    <d v="2020-02-13T11:27:11"/>
    <s v="C54571"/>
    <s v="phone"/>
    <s v="support"/>
    <n v="49"/>
    <x v="1"/>
    <s v="prd_2"/>
    <d v="2019-09-30T12:30:14"/>
    <d v="2020-09-23T09:34:03"/>
    <n v="125"/>
    <d v="2020-02-01T00:00:00"/>
    <x v="6"/>
    <n v="0"/>
    <n v="5"/>
    <n v="5"/>
    <n v="5"/>
  </r>
  <r>
    <s v="CC123132"/>
    <d v="2020-02-13T14:00:10"/>
    <s v="C55268"/>
    <s v="email"/>
    <s v="support"/>
    <n v="49"/>
    <x v="1"/>
    <s v="prd_2"/>
    <d v="2019-10-10T10:50:28"/>
    <d v="2020-11-15T14:01:08"/>
    <n v="125"/>
    <d v="2020-02-01T00:00:00"/>
    <x v="6"/>
    <n v="0"/>
    <n v="4"/>
    <n v="4"/>
    <n v="4"/>
  </r>
  <r>
    <s v="CC123271"/>
    <d v="2020-02-14T11:00:01"/>
    <s v="C65048"/>
    <s v="phone"/>
    <s v="signup"/>
    <n v="49"/>
    <x v="0"/>
    <s v="prd_2"/>
    <d v="2020-02-14T11:03:34"/>
    <d v="2020-07-07T11:51:09"/>
    <n v="125"/>
    <d v="2020-02-01T00:00:00"/>
    <x v="6"/>
    <n v="0"/>
    <n v="0"/>
    <n v="0"/>
    <n v="0"/>
  </r>
  <r>
    <s v="CC123522"/>
    <d v="2020-02-15T13:30:29"/>
    <s v="C280180"/>
    <s v="phone"/>
    <s v="support"/>
    <n v="49"/>
    <x v="0"/>
    <s v="prd_2"/>
    <d v="2020-01-19T15:29:22"/>
    <d v="2021-03-31T17:25:53"/>
    <n v="125"/>
    <d v="2020-02-01T00:00:00"/>
    <x v="6"/>
    <n v="0"/>
    <n v="1"/>
    <n v="1"/>
    <n v="1"/>
  </r>
  <r>
    <s v="CC124673"/>
    <d v="2020-02-20T13:16:56"/>
    <s v="C65814"/>
    <s v="phone"/>
    <s v="signup"/>
    <n v="49"/>
    <x v="1"/>
    <s v="prd_2"/>
    <d v="2020-02-20T13:21:51"/>
    <d v="2020-07-17T14:03:14"/>
    <n v="125"/>
    <d v="2020-02-01T00:00:00"/>
    <x v="6"/>
    <n v="0"/>
    <n v="0"/>
    <n v="0"/>
    <n v="0"/>
  </r>
  <r>
    <s v="CC124844"/>
    <d v="2020-02-21T12:23:12"/>
    <s v="C65900"/>
    <s v="phone"/>
    <s v="signup"/>
    <n v="49"/>
    <x v="0"/>
    <s v="prd_2"/>
    <d v="2020-02-21T12:27:02"/>
    <d v="2020-09-03T18:19:46"/>
    <n v="125"/>
    <d v="2020-02-01T00:00:00"/>
    <x v="6"/>
    <n v="0"/>
    <n v="0"/>
    <n v="0"/>
    <n v="0"/>
  </r>
  <r>
    <s v="CC125218"/>
    <d v="2020-02-23T14:28:19"/>
    <s v="C23398"/>
    <s v="phone"/>
    <s v="support"/>
    <n v="49"/>
    <x v="1"/>
    <s v="prd_2"/>
    <d v="2018-06-26T16:27:46"/>
    <d v="2020-12-19T12:20:34"/>
    <n v="125"/>
    <d v="2020-02-01T00:00:00"/>
    <x v="6"/>
    <n v="0"/>
    <n v="20"/>
    <n v="20"/>
    <n v="20"/>
  </r>
  <r>
    <s v="CC125417"/>
    <d v="2020-02-24T12:24:09"/>
    <s v="C66112"/>
    <s v="phone"/>
    <s v="signup"/>
    <n v="49"/>
    <x v="1"/>
    <s v="prd_2"/>
    <d v="2020-02-24T12:28:56"/>
    <d v="2021-12-22T12:47:51"/>
    <n v="125"/>
    <d v="2020-02-01T00:00:00"/>
    <x v="6"/>
    <n v="0"/>
    <n v="0"/>
    <n v="0"/>
    <n v="0"/>
  </r>
  <r>
    <s v="CC125589"/>
    <d v="2020-02-25T10:47:06"/>
    <s v="C66191"/>
    <s v="phone"/>
    <s v="signup"/>
    <n v="49"/>
    <x v="1"/>
    <s v="prd_2"/>
    <d v="2020-02-25T10:50:57"/>
    <d v="2021-11-22T15:03:52"/>
    <n v="125"/>
    <d v="2020-02-01T00:00:00"/>
    <x v="6"/>
    <n v="0"/>
    <n v="0"/>
    <n v="0"/>
    <n v="0"/>
  </r>
  <r>
    <s v="CC125849"/>
    <d v="2020-02-26T10:56:14"/>
    <s v="C66343"/>
    <s v="phone"/>
    <s v="signup"/>
    <n v="49"/>
    <x v="0"/>
    <s v="prd_2"/>
    <d v="2020-02-26T11:02:59"/>
    <d v="2021-08-29T15:00:13"/>
    <n v="125"/>
    <d v="2020-02-01T00:00:00"/>
    <x v="6"/>
    <n v="0"/>
    <n v="0"/>
    <n v="0"/>
    <n v="0"/>
  </r>
  <r>
    <s v="CC126055"/>
    <d v="2020-02-27T08:17:33"/>
    <s v="C275847"/>
    <s v="phone"/>
    <s v="support"/>
    <n v="49"/>
    <x v="0"/>
    <s v="prd_2"/>
    <d v="2020-01-06T19:36:56"/>
    <d v="2021-04-01T12:25:59"/>
    <n v="125"/>
    <d v="2020-02-01T00:00:00"/>
    <x v="6"/>
    <n v="0"/>
    <n v="2"/>
    <n v="2"/>
    <n v="2"/>
  </r>
  <r>
    <s v="CC126334"/>
    <d v="2020-02-28T09:29:39"/>
    <s v="C66633"/>
    <s v="phone"/>
    <s v="signup"/>
    <n v="49"/>
    <x v="0"/>
    <s v="prd_2"/>
    <d v="2020-02-28T09:34:42"/>
    <d v="2021-03-25T11:24:08"/>
    <n v="125"/>
    <d v="2020-02-01T00:00:00"/>
    <x v="6"/>
    <n v="0"/>
    <n v="0"/>
    <n v="0"/>
    <n v="0"/>
  </r>
  <r>
    <s v="CC127033"/>
    <d v="2020-03-02T13:30:29"/>
    <s v="C66988"/>
    <s v="phone"/>
    <s v="signup"/>
    <n v="49"/>
    <x v="1"/>
    <s v="prd_2"/>
    <d v="2020-03-02T13:34:24"/>
    <d v="2021-06-18T13:07:05"/>
    <n v="125"/>
    <d v="2020-03-01T00:00:00"/>
    <x v="6"/>
    <n v="0"/>
    <n v="0"/>
    <n v="0"/>
    <n v="0"/>
  </r>
  <r>
    <s v="CC127947"/>
    <d v="2020-03-06T10:32:02"/>
    <s v="C67482"/>
    <s v="phone"/>
    <s v="signup"/>
    <n v="49"/>
    <x v="0"/>
    <s v="prd_2"/>
    <d v="2020-03-06T10:33:33"/>
    <d v="2020-12-22T16:10:39"/>
    <n v="125"/>
    <d v="2020-03-01T00:00:00"/>
    <x v="6"/>
    <n v="0"/>
    <n v="0"/>
    <n v="0"/>
    <n v="0"/>
  </r>
  <r>
    <s v="CC127981"/>
    <d v="2020-03-06T11:42:24"/>
    <s v="C67511"/>
    <s v="phone"/>
    <s v="signup"/>
    <n v="49"/>
    <x v="1"/>
    <s v="prd_2"/>
    <d v="2020-03-06T11:45:56"/>
    <d v="2021-09-18T17:01:19"/>
    <n v="125"/>
    <d v="2020-03-01T00:00:00"/>
    <x v="6"/>
    <n v="0"/>
    <n v="0"/>
    <n v="0"/>
    <n v="0"/>
  </r>
  <r>
    <s v="CC128000"/>
    <d v="2020-03-06T12:16:39"/>
    <s v="C67530"/>
    <s v="phone"/>
    <s v="signup"/>
    <n v="49"/>
    <x v="1"/>
    <s v="prd_2"/>
    <d v="2020-03-06T12:19:01"/>
    <d v="2021-02-03T13:39:54"/>
    <n v="125"/>
    <d v="2020-03-01T00:00:00"/>
    <x v="6"/>
    <n v="0"/>
    <n v="0"/>
    <n v="0"/>
    <n v="0"/>
  </r>
  <r>
    <s v="CC128072"/>
    <d v="2020-03-06T14:31:38"/>
    <s v="C67571"/>
    <s v="phone"/>
    <s v="signup"/>
    <n v="49"/>
    <x v="0"/>
    <s v="prd_2"/>
    <d v="2020-03-06T14:35:22"/>
    <d v="2020-06-20T11:22:06"/>
    <n v="125"/>
    <d v="2020-03-01T00:00:00"/>
    <x v="6"/>
    <n v="0"/>
    <n v="0"/>
    <n v="0"/>
    <n v="0"/>
  </r>
  <r>
    <s v="CC128160"/>
    <d v="2020-03-07T11:17:53"/>
    <s v="C67594"/>
    <s v="phone"/>
    <s v="signup"/>
    <n v="49"/>
    <x v="0"/>
    <s v="prd_2"/>
    <d v="2020-03-07T11:22:00"/>
    <d v="2021-12-22T14:06:48"/>
    <n v="125"/>
    <d v="2020-03-01T00:00:00"/>
    <x v="6"/>
    <n v="0"/>
    <n v="0"/>
    <n v="0"/>
    <n v="0"/>
  </r>
  <r>
    <s v="CC128370"/>
    <d v="2020-03-08T13:29:17"/>
    <s v="C41384"/>
    <s v="phone"/>
    <s v="support"/>
    <n v="49"/>
    <x v="0"/>
    <s v="prd_2"/>
    <d v="2019-04-30T09:57:51"/>
    <d v="2021-09-04T17:04:38"/>
    <n v="125"/>
    <d v="2020-03-01T00:00:00"/>
    <x v="6"/>
    <n v="0"/>
    <n v="10"/>
    <n v="10"/>
    <n v="10"/>
  </r>
  <r>
    <s v="CC128492"/>
    <d v="2020-03-09T10:30:46"/>
    <s v="C67691"/>
    <s v="phone"/>
    <s v="signup"/>
    <n v="49"/>
    <x v="1"/>
    <s v="prd_2"/>
    <d v="2020-03-09T10:34:23"/>
    <d v="2020-05-12T13:48:41"/>
    <n v="125"/>
    <d v="2020-03-01T00:00:00"/>
    <x v="6"/>
    <n v="0"/>
    <n v="0"/>
    <n v="0"/>
    <n v="0"/>
  </r>
  <r>
    <s v="CC128509"/>
    <d v="2020-03-09T11:06:00"/>
    <s v="C261034"/>
    <s v="phone"/>
    <s v="support"/>
    <n v="49"/>
    <x v="0"/>
    <s v="prd_2"/>
    <d v="2019-10-08T13:42:26"/>
    <d v="2021-04-21T16:11:22"/>
    <n v="125"/>
    <d v="2020-03-01T00:00:00"/>
    <x v="6"/>
    <n v="0"/>
    <n v="5"/>
    <n v="5"/>
    <n v="5"/>
  </r>
  <r>
    <s v="CC128559"/>
    <d v="2020-03-09T11:56:41"/>
    <s v="C67748"/>
    <s v="phone"/>
    <s v="signup"/>
    <n v="49"/>
    <x v="1"/>
    <s v="prd_2"/>
    <d v="2020-03-09T12:01:01"/>
    <d v="2020-10-12T15:55:00"/>
    <n v="125"/>
    <d v="2020-03-01T00:00:00"/>
    <x v="6"/>
    <n v="0"/>
    <n v="0"/>
    <n v="0"/>
    <n v="0"/>
  </r>
  <r>
    <s v="CC128865"/>
    <d v="2020-03-10T13:11:43"/>
    <s v="C275791"/>
    <s v="phone"/>
    <s v="support"/>
    <n v="49"/>
    <x v="0"/>
    <s v="prd_2"/>
    <d v="2020-01-06T17:32:11"/>
    <d v="2021-10-09T09:49:53"/>
    <n v="125"/>
    <d v="2020-03-01T00:00:00"/>
    <x v="6"/>
    <n v="0"/>
    <n v="2"/>
    <n v="2"/>
    <n v="2"/>
  </r>
  <r>
    <s v="CC128884"/>
    <d v="2020-03-10T13:39:34"/>
    <s v="C67955"/>
    <s v="phone"/>
    <s v="signup"/>
    <n v="49"/>
    <x v="0"/>
    <s v="prd_2"/>
    <d v="2020-03-10T13:45:11"/>
    <d v="2020-06-23T13:07:11"/>
    <n v="125"/>
    <d v="2020-03-01T00:00:00"/>
    <x v="6"/>
    <n v="0"/>
    <n v="0"/>
    <n v="0"/>
    <n v="0"/>
  </r>
  <r>
    <s v="CC129474"/>
    <d v="2020-03-13T11:14:13"/>
    <s v="C68278"/>
    <s v="phone"/>
    <s v="signup"/>
    <n v="49"/>
    <x v="1"/>
    <s v="prd_2"/>
    <d v="2020-03-13T11:18:17"/>
    <d v="2021-08-16T10:53:09"/>
    <n v="125"/>
    <d v="2020-03-01T00:00:00"/>
    <x v="6"/>
    <n v="0"/>
    <n v="0"/>
    <n v="0"/>
    <n v="0"/>
  </r>
  <r>
    <s v="CC129663"/>
    <d v="2020-03-14T08:38:38"/>
    <s v="C286490"/>
    <s v="phone"/>
    <s v="support"/>
    <n v="49"/>
    <x v="0"/>
    <s v="prd_2"/>
    <d v="2020-02-05T17:12:10"/>
    <d v="2021-12-21T12:41:54"/>
    <n v="125"/>
    <d v="2020-03-01T00:00:00"/>
    <x v="6"/>
    <n v="0"/>
    <n v="1"/>
    <n v="1"/>
    <n v="1"/>
  </r>
  <r>
    <s v="CC129890"/>
    <d v="2020-03-15T12:12:15"/>
    <s v="C285049"/>
    <s v="email"/>
    <s v="support"/>
    <n v="49"/>
    <x v="1"/>
    <s v="prd_2"/>
    <d v="2020-02-02T13:31:43"/>
    <d v="2020-02-22T10:01:18"/>
    <n v="125"/>
    <d v="2020-03-01T00:00:00"/>
    <x v="6"/>
    <n v="1"/>
    <n v="1"/>
    <n v="1"/>
    <n v="1"/>
  </r>
  <r>
    <s v="CC130145"/>
    <d v="2020-03-16T13:19:12"/>
    <s v="C68571"/>
    <s v="phone"/>
    <s v="signup"/>
    <n v="49"/>
    <x v="0"/>
    <s v="prd_2"/>
    <d v="2020-03-16T13:22:05"/>
    <d v="2020-07-16T11:08:48"/>
    <n v="125"/>
    <d v="2020-03-01T00:00:00"/>
    <x v="6"/>
    <n v="0"/>
    <n v="0"/>
    <n v="0"/>
    <n v="0"/>
  </r>
  <r>
    <s v="CC130606"/>
    <d v="2020-03-18T11:45:17"/>
    <s v="C68838"/>
    <s v="phone"/>
    <s v="signup"/>
    <n v="49"/>
    <x v="0"/>
    <s v="prd_2"/>
    <d v="2020-03-18T11:48:55"/>
    <d v="2021-10-13T06:58:30"/>
    <n v="125"/>
    <d v="2020-03-01T00:00:00"/>
    <x v="6"/>
    <n v="0"/>
    <n v="0"/>
    <n v="0"/>
    <n v="0"/>
  </r>
  <r>
    <s v="CC130647"/>
    <d v="2020-03-18T12:46:59"/>
    <s v="C68863"/>
    <s v="phone"/>
    <s v="signup"/>
    <n v="49"/>
    <x v="0"/>
    <s v="prd_2"/>
    <d v="2020-03-18T12:50:40"/>
    <d v="2021-04-15T14:14:32"/>
    <n v="125"/>
    <d v="2020-03-01T00:00:00"/>
    <x v="6"/>
    <n v="0"/>
    <n v="0"/>
    <n v="0"/>
    <n v="0"/>
  </r>
  <r>
    <s v="CC130747"/>
    <d v="2020-03-18T15:40:32"/>
    <s v="C68909"/>
    <s v="phone"/>
    <s v="signup"/>
    <n v="49"/>
    <x v="1"/>
    <s v="prd_2"/>
    <d v="2020-03-18T15:46:42"/>
    <d v="2021-07-30T11:38:38"/>
    <n v="125"/>
    <d v="2020-03-01T00:00:00"/>
    <x v="6"/>
    <n v="0"/>
    <n v="0"/>
    <n v="0"/>
    <n v="0"/>
  </r>
  <r>
    <s v="CC131361"/>
    <d v="2020-03-21T13:39:16"/>
    <s v="C47602"/>
    <s v="phone"/>
    <s v="support"/>
    <n v="49"/>
    <x v="1"/>
    <s v="prd_2"/>
    <d v="2019-07-04T10:46:46"/>
    <d v="2020-12-07T16:25:15"/>
    <n v="125"/>
    <d v="2020-03-01T00:00:00"/>
    <x v="6"/>
    <n v="0"/>
    <n v="9"/>
    <n v="9"/>
    <n v="9"/>
  </r>
  <r>
    <s v="CC131880"/>
    <d v="2020-03-24T09:46:13"/>
    <s v="C69424"/>
    <s v="phone"/>
    <s v="signup"/>
    <n v="49"/>
    <x v="1"/>
    <s v="prd_2"/>
    <d v="2020-03-24T09:50:33"/>
    <d v="2020-05-21T14:46:08"/>
    <n v="125"/>
    <d v="2020-03-01T00:00:00"/>
    <x v="6"/>
    <n v="0"/>
    <n v="0"/>
    <n v="0"/>
    <n v="0"/>
  </r>
  <r>
    <s v="CC131988"/>
    <d v="2020-03-24T12:31:35"/>
    <s v="C216814"/>
    <s v="phone"/>
    <s v="support"/>
    <n v="49"/>
    <x v="1"/>
    <s v="prd_2"/>
    <d v="2019-04-01T16:48:37"/>
    <d v="2019-04-14T13:38:10"/>
    <n v="125"/>
    <d v="2020-03-01T00:00:00"/>
    <x v="6"/>
    <n v="1"/>
    <n v="12"/>
    <n v="0"/>
    <n v="0"/>
  </r>
  <r>
    <s v="CC132344"/>
    <d v="2020-03-25T14:59:55"/>
    <s v="C69696"/>
    <s v="phone"/>
    <s v="signup"/>
    <n v="49"/>
    <x v="1"/>
    <s v="prd_2"/>
    <d v="2020-03-25T15:05:03"/>
    <d v="2020-09-13T15:21:43"/>
    <n v="125"/>
    <d v="2020-03-01T00:00:00"/>
    <x v="6"/>
    <n v="0"/>
    <n v="0"/>
    <n v="0"/>
    <n v="0"/>
  </r>
  <r>
    <s v="CC132646"/>
    <d v="2020-03-26T17:47:01"/>
    <s v="C271003"/>
    <s v="phone"/>
    <s v="support"/>
    <n v="49"/>
    <x v="0"/>
    <s v="prd_2"/>
    <d v="2019-12-10T16:25:40"/>
    <d v="2020-11-29T13:28:52"/>
    <n v="125"/>
    <d v="2020-03-01T00:00:00"/>
    <x v="6"/>
    <n v="0"/>
    <n v="4"/>
    <n v="4"/>
    <n v="4"/>
  </r>
  <r>
    <s v="CC132666"/>
    <d v="2020-03-27T09:11:36"/>
    <s v="C69847"/>
    <s v="phone"/>
    <s v="signup"/>
    <n v="49"/>
    <x v="0"/>
    <s v="prd_2"/>
    <d v="2020-03-27T09:16:16"/>
    <d v="2020-05-04T14:43:49"/>
    <n v="125"/>
    <d v="2020-03-01T00:00:00"/>
    <x v="6"/>
    <n v="0"/>
    <n v="0"/>
    <n v="0"/>
    <n v="0"/>
  </r>
  <r>
    <s v="CC132806"/>
    <d v="2020-03-27T13:47:55"/>
    <s v="C69943"/>
    <s v="phone"/>
    <s v="signup"/>
    <n v="49"/>
    <x v="0"/>
    <s v="prd_2"/>
    <d v="2020-03-27T13:53:02"/>
    <d v="2021-07-14T11:18:18"/>
    <n v="125"/>
    <d v="2020-03-01T00:00:00"/>
    <x v="6"/>
    <n v="0"/>
    <n v="0"/>
    <n v="0"/>
    <n v="0"/>
  </r>
  <r>
    <s v="CC133495"/>
    <d v="2020-03-31T09:04:13"/>
    <s v="C70206"/>
    <s v="phone"/>
    <s v="signup"/>
    <n v="49"/>
    <x v="1"/>
    <s v="prd_2"/>
    <d v="2020-03-31T09:06:25"/>
    <d v="2020-04-04T14:18:34"/>
    <n v="125"/>
    <d v="2020-03-01T00:00:00"/>
    <x v="6"/>
    <n v="0"/>
    <n v="0"/>
    <n v="0"/>
    <n v="0"/>
  </r>
  <r>
    <s v="CC133594"/>
    <d v="2020-03-31T12:11:29"/>
    <s v="C55781"/>
    <s v="email"/>
    <s v="support"/>
    <n v="49"/>
    <x v="1"/>
    <s v="prd_2"/>
    <d v="2019-10-17T14:32:51"/>
    <d v="2020-10-28T17:40:14"/>
    <n v="125"/>
    <d v="2020-03-01T00:00:00"/>
    <x v="6"/>
    <n v="0"/>
    <n v="6"/>
    <n v="6"/>
    <n v="6"/>
  </r>
  <r>
    <s v="CC133760"/>
    <d v="2020-03-31T17:35:05"/>
    <s v="C294528"/>
    <s v="phone"/>
    <s v="support"/>
    <n v="49"/>
    <x v="1"/>
    <s v="prd_2"/>
    <d v="2020-02-27T16:53:10"/>
    <d v="2020-07-21T13:55:32"/>
    <n v="125"/>
    <d v="2020-03-01T00:00:00"/>
    <x v="6"/>
    <n v="0"/>
    <n v="1"/>
    <n v="1"/>
    <n v="1"/>
  </r>
  <r>
    <s v="CC134213"/>
    <d v="2020-04-02T13:38:32"/>
    <s v="C64146"/>
    <s v="email"/>
    <s v="support"/>
    <n v="49"/>
    <x v="0"/>
    <s v="prd_2"/>
    <d v="2020-02-06T11:48:14"/>
    <d v="2020-05-04T14:38:46"/>
    <n v="125"/>
    <d v="2020-04-01T00:00:00"/>
    <x v="6"/>
    <n v="0"/>
    <n v="2"/>
    <n v="2"/>
    <n v="2"/>
  </r>
  <r>
    <s v="CC134602"/>
    <d v="2020-04-04T12:33:36"/>
    <s v="C70824"/>
    <s v="phone"/>
    <s v="signup"/>
    <n v="49"/>
    <x v="1"/>
    <s v="prd_2"/>
    <d v="2020-04-04T12:37:47"/>
    <d v="2020-06-17T13:53:56"/>
    <n v="125"/>
    <d v="2020-04-01T00:00:00"/>
    <x v="6"/>
    <n v="0"/>
    <n v="0"/>
    <n v="0"/>
    <n v="0"/>
  </r>
  <r>
    <s v="CC134721"/>
    <d v="2020-04-05T11:37:14"/>
    <s v="C70855"/>
    <s v="phone"/>
    <s v="signup"/>
    <n v="49"/>
    <x v="1"/>
    <s v="prd_2"/>
    <d v="2020-04-05T11:40:29"/>
    <d v="2021-06-14T15:13:59"/>
    <n v="125"/>
    <d v="2020-04-01T00:00:00"/>
    <x v="6"/>
    <n v="0"/>
    <n v="0"/>
    <n v="0"/>
    <n v="0"/>
  </r>
  <r>
    <s v="CC134853"/>
    <d v="2020-04-06T07:18:47"/>
    <s v="C281976"/>
    <s v="phone"/>
    <s v="support"/>
    <n v="49"/>
    <x v="0"/>
    <s v="prd_2"/>
    <d v="2020-01-23T17:27:52"/>
    <d v="2020-09-06T12:39:47"/>
    <n v="125"/>
    <d v="2020-04-01T00:00:00"/>
    <x v="6"/>
    <n v="0"/>
    <n v="2"/>
    <n v="2"/>
    <n v="2"/>
  </r>
  <r>
    <s v="CC135296"/>
    <d v="2020-04-07T12:37:03"/>
    <s v="C71173"/>
    <s v="phone"/>
    <s v="signup"/>
    <n v="49"/>
    <x v="1"/>
    <s v="prd_2"/>
    <d v="2020-04-07T12:42:43"/>
    <d v="2021-12-23T18:46:38"/>
    <n v="125"/>
    <d v="2020-04-01T00:00:00"/>
    <x v="6"/>
    <n v="0"/>
    <n v="0"/>
    <n v="0"/>
    <n v="0"/>
  </r>
  <r>
    <s v="CC135502"/>
    <d v="2020-04-08T11:38:32"/>
    <s v="C71294"/>
    <s v="phone"/>
    <s v="signup"/>
    <n v="49"/>
    <x v="1"/>
    <s v="prd_2"/>
    <d v="2020-04-08T11:40:32"/>
    <d v="2021-08-02T13:46:54"/>
    <n v="125"/>
    <d v="2020-04-01T00:00:00"/>
    <x v="6"/>
    <n v="0"/>
    <n v="0"/>
    <n v="0"/>
    <n v="0"/>
  </r>
  <r>
    <s v="CC135566"/>
    <d v="2020-04-08T12:58:11"/>
    <s v="C71343"/>
    <s v="phone"/>
    <s v="signup"/>
    <n v="49"/>
    <x v="1"/>
    <s v="prd_2"/>
    <d v="2020-04-08T13:02:27"/>
    <d v="2020-06-27T17:56:39"/>
    <n v="125"/>
    <d v="2020-04-01T00:00:00"/>
    <x v="6"/>
    <n v="0"/>
    <n v="0"/>
    <n v="0"/>
    <n v="0"/>
  </r>
  <r>
    <s v="CC135634"/>
    <d v="2020-04-08T14:59:09"/>
    <s v="C279677"/>
    <s v="phone"/>
    <s v="support"/>
    <n v="49"/>
    <x v="1"/>
    <s v="prd_2"/>
    <d v="2020-01-17T13:00:56"/>
    <d v="2020-03-03T13:52:45"/>
    <n v="125"/>
    <d v="2020-04-01T00:00:00"/>
    <x v="6"/>
    <n v="1"/>
    <n v="3"/>
    <n v="2"/>
    <n v="2"/>
  </r>
  <r>
    <s v="CC135812"/>
    <d v="2020-04-09T11:55:18"/>
    <s v="C71465"/>
    <s v="phone"/>
    <s v="signup"/>
    <n v="49"/>
    <x v="1"/>
    <s v="prd_2"/>
    <d v="2020-04-09T11:59:05"/>
    <d v="2020-04-10T14:27:11"/>
    <n v="125"/>
    <d v="2020-04-01T00:00:00"/>
    <x v="6"/>
    <n v="0"/>
    <n v="0"/>
    <n v="0"/>
    <n v="0"/>
  </r>
  <r>
    <s v="CC136103"/>
    <d v="2020-04-10T12:52:42"/>
    <s v="C71173"/>
    <s v="phone"/>
    <s v="support"/>
    <n v="49"/>
    <x v="1"/>
    <s v="prd_2"/>
    <d v="2020-04-07T12:42:43"/>
    <d v="2021-12-23T18:46:38"/>
    <n v="125"/>
    <d v="2020-04-01T00:00:00"/>
    <x v="6"/>
    <n v="0"/>
    <n v="0"/>
    <n v="0"/>
    <n v="0"/>
  </r>
  <r>
    <s v="CC136111"/>
    <d v="2020-04-10T13:04:38"/>
    <s v="C71613"/>
    <s v="phone"/>
    <s v="signup"/>
    <n v="49"/>
    <x v="0"/>
    <s v="prd_2"/>
    <d v="2020-04-10T13:06:54"/>
    <d v="2020-12-03T07:56:33"/>
    <n v="125"/>
    <d v="2020-04-01T00:00:00"/>
    <x v="6"/>
    <n v="0"/>
    <n v="0"/>
    <n v="0"/>
    <n v="0"/>
  </r>
  <r>
    <s v="CC136284"/>
    <d v="2020-04-11T12:15:19"/>
    <s v="C281392"/>
    <s v="phone"/>
    <s v="support"/>
    <n v="49"/>
    <x v="0"/>
    <s v="prd_2"/>
    <d v="2020-01-22T14:04:39"/>
    <d v="2020-08-08T12:09:41"/>
    <n v="125"/>
    <d v="2020-04-01T00:00:00"/>
    <x v="6"/>
    <n v="0"/>
    <n v="3"/>
    <n v="3"/>
    <n v="3"/>
  </r>
  <r>
    <s v="CC136295"/>
    <d v="2020-04-11T12:44:58"/>
    <s v="C305557"/>
    <s v="phone"/>
    <s v="support"/>
    <n v="49"/>
    <x v="0"/>
    <s v="prd_2"/>
    <d v="2020-03-29T11:58:20"/>
    <d v="2021-03-20T15:51:52"/>
    <n v="125"/>
    <d v="2020-04-01T00:00:00"/>
    <x v="6"/>
    <n v="0"/>
    <n v="0"/>
    <n v="0"/>
    <n v="0"/>
  </r>
  <r>
    <s v="CC136312"/>
    <d v="2020-04-11T13:22:17"/>
    <s v="C71685"/>
    <s v="phone"/>
    <s v="signup"/>
    <n v="49"/>
    <x v="1"/>
    <s v="prd_2"/>
    <d v="2020-04-11T13:26:14"/>
    <d v="2021-02-21T19:40:30"/>
    <n v="125"/>
    <d v="2020-04-01T00:00:00"/>
    <x v="6"/>
    <n v="0"/>
    <n v="0"/>
    <n v="0"/>
    <n v="0"/>
  </r>
  <r>
    <s v="CC136321"/>
    <d v="2020-04-11T13:46:11"/>
    <s v="C71689"/>
    <s v="phone"/>
    <s v="signup"/>
    <n v="49"/>
    <x v="0"/>
    <s v="prd_2"/>
    <d v="2020-04-11T13:48:36"/>
    <d v="2020-10-13T15:50:59"/>
    <n v="125"/>
    <d v="2020-04-01T00:00:00"/>
    <x v="6"/>
    <n v="0"/>
    <n v="0"/>
    <n v="0"/>
    <n v="0"/>
  </r>
  <r>
    <s v="CC136786"/>
    <d v="2020-04-13T15:05:01"/>
    <s v="C200192"/>
    <s v="phone"/>
    <s v="support"/>
    <n v="49"/>
    <x v="0"/>
    <s v="prd_2"/>
    <d v="2019-01-27T13:11:46"/>
    <d v="2021-04-14T11:09:26"/>
    <n v="125"/>
    <d v="2020-04-01T00:00:00"/>
    <x v="6"/>
    <n v="0"/>
    <n v="15"/>
    <n v="15"/>
    <n v="15"/>
  </r>
  <r>
    <s v="CC137201"/>
    <d v="2020-04-15T12:05:42"/>
    <s v="C72110"/>
    <s v="phone"/>
    <s v="signup"/>
    <n v="49"/>
    <x v="0"/>
    <s v="prd_2"/>
    <d v="2020-04-15T12:10:12"/>
    <d v="2020-12-04T09:38:27"/>
    <n v="125"/>
    <d v="2020-04-01T00:00:00"/>
    <x v="6"/>
    <n v="0"/>
    <n v="0"/>
    <n v="0"/>
    <n v="0"/>
  </r>
  <r>
    <s v="CC137695"/>
    <d v="2020-04-17T10:40:12"/>
    <s v="C261945"/>
    <s v="phone"/>
    <s v="support"/>
    <n v="49"/>
    <x v="1"/>
    <s v="prd_2"/>
    <d v="2019-10-14T09:52:43"/>
    <d v="2020-12-26T14:52:59"/>
    <n v="125"/>
    <d v="2020-04-01T00:00:00"/>
    <x v="6"/>
    <n v="0"/>
    <n v="6"/>
    <n v="6"/>
    <n v="6"/>
  </r>
  <r>
    <s v="CC137855"/>
    <d v="2020-04-17T15:57:27"/>
    <s v="C297638"/>
    <s v="phone"/>
    <s v="support"/>
    <n v="49"/>
    <x v="0"/>
    <s v="prd_2"/>
    <d v="2020-03-07T12:34:14"/>
    <d v="2020-06-02T14:34:42"/>
    <n v="125"/>
    <d v="2020-04-01T00:00:00"/>
    <x v="6"/>
    <n v="0"/>
    <n v="1"/>
    <n v="1"/>
    <n v="1"/>
  </r>
  <r>
    <s v="CC137977"/>
    <d v="2020-04-18T13:44:04"/>
    <s v="C284949"/>
    <s v="phone"/>
    <s v="support"/>
    <n v="49"/>
    <x v="0"/>
    <s v="prd_2"/>
    <d v="2020-02-01T19:11:05"/>
    <d v="2021-05-15T14:19:06"/>
    <n v="125"/>
    <d v="2020-04-01T00:00:00"/>
    <x v="6"/>
    <n v="0"/>
    <n v="3"/>
    <n v="3"/>
    <n v="3"/>
  </r>
  <r>
    <s v="CC138341"/>
    <d v="2020-04-20T11:47:28"/>
    <s v="C72618"/>
    <s v="phone"/>
    <s v="signup"/>
    <n v="49"/>
    <x v="0"/>
    <s v="prd_2"/>
    <d v="2020-04-20T11:51:25"/>
    <d v="2021-11-01T12:26:36"/>
    <n v="125"/>
    <d v="2020-04-01T00:00:00"/>
    <x v="6"/>
    <n v="0"/>
    <n v="0"/>
    <n v="0"/>
    <n v="0"/>
  </r>
  <r>
    <s v="CC139665"/>
    <d v="2020-04-25T12:14:30"/>
    <s v="C73276"/>
    <s v="phone"/>
    <s v="signup"/>
    <n v="49"/>
    <x v="1"/>
    <s v="prd_2"/>
    <d v="2020-04-25T12:18:59"/>
    <d v="2020-06-11T14:29:34"/>
    <n v="125"/>
    <d v="2020-04-01T00:00:00"/>
    <x v="6"/>
    <n v="0"/>
    <n v="0"/>
    <n v="0"/>
    <n v="0"/>
  </r>
  <r>
    <s v="CC140022"/>
    <d v="2020-04-27T10:41:57"/>
    <s v="C51750"/>
    <s v="phone"/>
    <s v="support"/>
    <n v="49"/>
    <x v="0"/>
    <s v="prd_2"/>
    <d v="2019-08-22T11:52:46"/>
    <d v="2021-06-27T06:18:55"/>
    <n v="125"/>
    <d v="2020-04-01T00:00:00"/>
    <x v="6"/>
    <n v="0"/>
    <n v="8"/>
    <n v="8"/>
    <n v="8"/>
  </r>
  <r>
    <s v="CC140207"/>
    <d v="2020-04-27T14:33:13"/>
    <s v="C304854"/>
    <s v="phone"/>
    <s v="support"/>
    <n v="49"/>
    <x v="0"/>
    <s v="prd_2"/>
    <d v="2020-03-26T17:20:29"/>
    <d v="2021-02-01T12:47:50"/>
    <n v="125"/>
    <d v="2020-04-01T00:00:00"/>
    <x v="6"/>
    <n v="0"/>
    <n v="1"/>
    <n v="1"/>
    <n v="1"/>
  </r>
  <r>
    <s v="CC100054"/>
    <d v="2019-10-03T17:18:19"/>
    <s v="C227679"/>
    <s v="phone"/>
    <s v="support"/>
    <n v="49"/>
    <x v="0"/>
    <s v="prd_2"/>
    <d v="2019-05-13T12:50:21"/>
    <m/>
    <n v="125"/>
    <d v="2019-10-01T00:00:00"/>
    <x v="6"/>
    <n v="1"/>
    <n v="5"/>
    <n v="5"/>
    <n v="5"/>
  </r>
  <r>
    <s v="CC100340"/>
    <d v="2019-10-06T09:46:06"/>
    <s v="C230857"/>
    <s v="phone"/>
    <s v="support"/>
    <n v="49"/>
    <x v="0"/>
    <s v="prd_2"/>
    <d v="2019-05-24T14:27:06"/>
    <m/>
    <n v="125"/>
    <d v="2019-10-01T00:00:00"/>
    <x v="6"/>
    <n v="1"/>
    <n v="4"/>
    <n v="4"/>
    <n v="4"/>
  </r>
  <r>
    <s v="CC100588"/>
    <d v="2019-10-07T13:37:23"/>
    <s v="C47639"/>
    <s v="phone"/>
    <s v="support"/>
    <n v="49"/>
    <x v="0"/>
    <s v="prd_2"/>
    <d v="2019-07-04T12:11:37"/>
    <m/>
    <n v="125"/>
    <d v="2019-10-01T00:00:00"/>
    <x v="6"/>
    <n v="1"/>
    <n v="3"/>
    <n v="3"/>
    <n v="3"/>
  </r>
  <r>
    <s v="CC100733"/>
    <d v="2019-10-08T12:54:32"/>
    <s v="C55126"/>
    <s v="phone"/>
    <s v="signup"/>
    <n v="49"/>
    <x v="0"/>
    <s v="prd_2"/>
    <d v="2019-10-08T12:58:06"/>
    <m/>
    <n v="125"/>
    <d v="2019-10-01T00:00:00"/>
    <x v="6"/>
    <n v="1"/>
    <n v="0"/>
    <n v="0"/>
    <n v="0"/>
  </r>
  <r>
    <s v="CC100868"/>
    <d v="2019-10-09T11:24:19"/>
    <s v="C55182"/>
    <s v="phone"/>
    <s v="signup"/>
    <n v="49"/>
    <x v="1"/>
    <s v="prd_2"/>
    <d v="2019-10-09T11:28:53"/>
    <m/>
    <n v="125"/>
    <d v="2019-10-01T00:00:00"/>
    <x v="6"/>
    <n v="1"/>
    <n v="0"/>
    <n v="0"/>
    <n v="0"/>
  </r>
  <r>
    <s v="CC100904"/>
    <d v="2019-10-09T12:18:40"/>
    <s v="C47344"/>
    <s v="phone"/>
    <s v="support"/>
    <n v="49"/>
    <x v="0"/>
    <s v="prd_2"/>
    <d v="2019-07-02T09:02:59"/>
    <m/>
    <n v="125"/>
    <d v="2019-10-01T00:00:00"/>
    <x v="6"/>
    <n v="1"/>
    <n v="3"/>
    <n v="3"/>
    <n v="3"/>
  </r>
  <r>
    <s v="CC100997"/>
    <d v="2019-10-09T17:56:40"/>
    <s v="C47588"/>
    <s v="phone"/>
    <s v="support"/>
    <n v="49"/>
    <x v="0"/>
    <s v="prd_2"/>
    <d v="2019-07-04T10:02:45"/>
    <m/>
    <n v="125"/>
    <d v="2019-10-01T00:00:00"/>
    <x v="6"/>
    <n v="1"/>
    <n v="3"/>
    <n v="3"/>
    <n v="3"/>
  </r>
  <r>
    <s v="CC101243"/>
    <d v="2019-10-11T11:53:26"/>
    <s v="C44241"/>
    <s v="phone"/>
    <s v="support"/>
    <n v="49"/>
    <x v="0"/>
    <s v="prd_2"/>
    <d v="2019-05-29T10:56:43"/>
    <m/>
    <n v="125"/>
    <d v="2019-10-01T00:00:00"/>
    <x v="6"/>
    <n v="1"/>
    <n v="5"/>
    <n v="5"/>
    <n v="5"/>
  </r>
  <r>
    <s v="CC101353"/>
    <d v="2019-10-12T10:00:22"/>
    <s v="C228865"/>
    <s v="phone"/>
    <s v="support"/>
    <n v="49"/>
    <x v="0"/>
    <s v="prd_2"/>
    <d v="2019-05-16T16:44:19"/>
    <m/>
    <n v="125"/>
    <d v="2019-10-01T00:00:00"/>
    <x v="6"/>
    <n v="1"/>
    <n v="5"/>
    <n v="5"/>
    <n v="5"/>
  </r>
  <r>
    <s v="CC101544"/>
    <d v="2019-10-13T13:35:19"/>
    <s v="C42345"/>
    <s v="phone"/>
    <s v="support"/>
    <n v="49"/>
    <x v="1"/>
    <s v="prd_2"/>
    <d v="2019-05-09T10:18:26"/>
    <m/>
    <n v="125"/>
    <d v="2019-10-01T00:00:00"/>
    <x v="6"/>
    <n v="1"/>
    <n v="5"/>
    <n v="5"/>
    <n v="5"/>
  </r>
  <r>
    <s v="CC101596"/>
    <d v="2019-10-13T17:20:32"/>
    <s v="C52259"/>
    <s v="phone"/>
    <s v="support"/>
    <n v="49"/>
    <x v="0"/>
    <s v="prd_2"/>
    <d v="2019-08-29T12:08:53"/>
    <m/>
    <n v="125"/>
    <d v="2019-10-01T00:00:00"/>
    <x v="6"/>
    <n v="1"/>
    <n v="2"/>
    <n v="2"/>
    <n v="2"/>
  </r>
  <r>
    <s v="CC101674"/>
    <d v="2019-10-14T11:24:14"/>
    <s v="C15930"/>
    <s v="phone"/>
    <s v="support"/>
    <n v="49"/>
    <x v="0"/>
    <s v="prd_2"/>
    <d v="2018-02-20T12:03:49"/>
    <m/>
    <n v="125"/>
    <d v="2019-10-01T00:00:00"/>
    <x v="6"/>
    <n v="1"/>
    <n v="20"/>
    <n v="20"/>
    <n v="20"/>
  </r>
  <r>
    <s v="CC101738"/>
    <d v="2019-10-14T13:40:55"/>
    <s v="C55525"/>
    <s v="phone"/>
    <s v="signup"/>
    <n v="49"/>
    <x v="0"/>
    <s v="prd_2"/>
    <d v="2019-10-14T13:45:23"/>
    <m/>
    <n v="125"/>
    <d v="2019-10-01T00:00:00"/>
    <x v="6"/>
    <n v="1"/>
    <n v="0"/>
    <n v="0"/>
    <n v="0"/>
  </r>
  <r>
    <s v="CC101784"/>
    <d v="2019-10-14T16:37:23"/>
    <s v="C53438"/>
    <s v="phone"/>
    <s v="support"/>
    <n v="49"/>
    <x v="0"/>
    <s v="prd_2"/>
    <d v="2019-09-13T14:49:44"/>
    <m/>
    <n v="125"/>
    <d v="2019-10-01T00:00:00"/>
    <x v="6"/>
    <n v="1"/>
    <n v="1"/>
    <n v="1"/>
    <n v="1"/>
  </r>
  <r>
    <s v="CC101882"/>
    <d v="2019-10-15T12:26:48"/>
    <s v="C32334"/>
    <s v="email"/>
    <s v="support"/>
    <n v="49"/>
    <x v="0"/>
    <s v="prd_2"/>
    <d v="2019-01-27T12:07:53"/>
    <m/>
    <n v="125"/>
    <d v="2019-10-01T00:00:00"/>
    <x v="6"/>
    <n v="1"/>
    <n v="9"/>
    <n v="9"/>
    <n v="9"/>
  </r>
  <r>
    <s v="CC102331"/>
    <d v="2019-10-17T17:04:57"/>
    <s v="C175753"/>
    <s v="phone"/>
    <s v="support"/>
    <n v="49"/>
    <x v="0"/>
    <s v="prd_2"/>
    <d v="2018-06-10T17:05:26"/>
    <m/>
    <n v="125"/>
    <d v="2019-10-01T00:00:00"/>
    <x v="6"/>
    <n v="1"/>
    <n v="16"/>
    <n v="16"/>
    <n v="16"/>
  </r>
  <r>
    <s v="CC102809"/>
    <d v="2019-10-21T11:17:45"/>
    <s v="C55948"/>
    <s v="phone"/>
    <s v="signup"/>
    <n v="49"/>
    <x v="1"/>
    <s v="prd_2"/>
    <d v="2019-10-21T11:19:25"/>
    <m/>
    <n v="125"/>
    <d v="2019-10-01T00:00:00"/>
    <x v="6"/>
    <n v="1"/>
    <n v="0"/>
    <n v="0"/>
    <n v="0"/>
  </r>
  <r>
    <s v="CC103072"/>
    <d v="2019-10-22T13:53:39"/>
    <s v="C56068"/>
    <s v="phone"/>
    <s v="signup"/>
    <n v="49"/>
    <x v="0"/>
    <s v="prd_2"/>
    <d v="2019-10-22T13:58:41"/>
    <m/>
    <n v="125"/>
    <d v="2019-10-01T00:00:00"/>
    <x v="6"/>
    <n v="1"/>
    <n v="0"/>
    <n v="0"/>
    <n v="0"/>
  </r>
  <r>
    <s v="CC103148"/>
    <d v="2019-10-22T17:54:31"/>
    <s v="C240980"/>
    <s v="phone"/>
    <s v="support"/>
    <n v="49"/>
    <x v="1"/>
    <s v="prd_2"/>
    <d v="2019-07-04T07:48:17"/>
    <m/>
    <n v="125"/>
    <d v="2019-10-01T00:00:00"/>
    <x v="6"/>
    <n v="1"/>
    <n v="4"/>
    <n v="4"/>
    <n v="4"/>
  </r>
  <r>
    <s v="CC103565"/>
    <d v="2019-10-25T12:37:32"/>
    <s v="C217998"/>
    <s v="email"/>
    <s v="support"/>
    <n v="49"/>
    <x v="1"/>
    <s v="prd_2"/>
    <d v="2019-04-05T15:20:58"/>
    <m/>
    <n v="125"/>
    <d v="2019-10-01T00:00:00"/>
    <x v="6"/>
    <n v="1"/>
    <n v="7"/>
    <n v="7"/>
    <n v="7"/>
  </r>
  <r>
    <s v="CC103912"/>
    <d v="2019-10-27T21:10:27"/>
    <s v="C46339"/>
    <s v="email"/>
    <s v="support"/>
    <n v="49"/>
    <x v="1"/>
    <s v="prd_2"/>
    <d v="2019-06-20T12:48:25"/>
    <m/>
    <n v="125"/>
    <d v="2019-10-01T00:00:00"/>
    <x v="6"/>
    <n v="1"/>
    <n v="4"/>
    <n v="4"/>
    <n v="4"/>
  </r>
  <r>
    <s v="CC104129"/>
    <d v="2019-10-29T10:10:49"/>
    <s v="C256054"/>
    <s v="email"/>
    <s v="support"/>
    <n v="49"/>
    <x v="1"/>
    <s v="prd_2"/>
    <d v="2019-09-11T12:24:38"/>
    <m/>
    <n v="125"/>
    <d v="2019-10-01T00:00:00"/>
    <x v="6"/>
    <n v="1"/>
    <n v="2"/>
    <n v="2"/>
    <n v="2"/>
  </r>
  <r>
    <s v="CC104338"/>
    <d v="2019-10-30T11:44:48"/>
    <s v="C38121"/>
    <s v="phone"/>
    <s v="support"/>
    <n v="49"/>
    <x v="0"/>
    <s v="prd_2"/>
    <d v="2019-03-27T13:56:02"/>
    <m/>
    <n v="125"/>
    <d v="2019-10-01T00:00:00"/>
    <x v="6"/>
    <n v="1"/>
    <n v="7"/>
    <n v="7"/>
    <n v="7"/>
  </r>
  <r>
    <s v="CC104881"/>
    <d v="2019-11-02T16:44:11"/>
    <s v="C38575"/>
    <s v="phone"/>
    <s v="support"/>
    <n v="49"/>
    <x v="1"/>
    <s v="prd_2"/>
    <d v="2019-04-01T14:01:21"/>
    <m/>
    <n v="125"/>
    <d v="2019-11-01T00:00:00"/>
    <x v="6"/>
    <n v="1"/>
    <n v="7"/>
    <n v="7"/>
    <n v="7"/>
  </r>
  <r>
    <s v="CC105139"/>
    <d v="2019-11-04T13:49:52"/>
    <s v="C56812"/>
    <s v="phone"/>
    <s v="signup"/>
    <n v="49"/>
    <x v="1"/>
    <s v="prd_2"/>
    <d v="2019-11-04T13:54:51"/>
    <m/>
    <n v="125"/>
    <d v="2019-11-01T00:00:00"/>
    <x v="6"/>
    <n v="1"/>
    <n v="0"/>
    <n v="0"/>
    <n v="0"/>
  </r>
  <r>
    <s v="CC105245"/>
    <d v="2019-11-05T11:25:36"/>
    <s v="C27281"/>
    <s v="phone"/>
    <s v="support"/>
    <n v="49"/>
    <x v="0"/>
    <s v="prd_2"/>
    <d v="2018-09-24T11:15:43"/>
    <m/>
    <n v="125"/>
    <d v="2019-11-01T00:00:00"/>
    <x v="6"/>
    <n v="1"/>
    <n v="14"/>
    <n v="14"/>
    <n v="14"/>
  </r>
  <r>
    <s v="CC105334"/>
    <d v="2019-11-05T15:29:25"/>
    <s v="C239920"/>
    <s v="phone"/>
    <s v="support"/>
    <n v="49"/>
    <x v="0"/>
    <s v="prd_2"/>
    <d v="2019-06-30T13:30:48"/>
    <m/>
    <n v="125"/>
    <d v="2019-11-01T00:00:00"/>
    <x v="6"/>
    <n v="1"/>
    <n v="4"/>
    <n v="4"/>
    <n v="4"/>
  </r>
  <r>
    <s v="CC105342"/>
    <d v="2019-11-05T16:36:51"/>
    <s v="C260423"/>
    <s v="phone"/>
    <s v="support"/>
    <n v="49"/>
    <x v="0"/>
    <s v="prd_2"/>
    <d v="2019-10-04T15:12:50"/>
    <m/>
    <n v="125"/>
    <d v="2019-11-01T00:00:00"/>
    <x v="6"/>
    <n v="1"/>
    <n v="1"/>
    <n v="1"/>
    <n v="1"/>
  </r>
  <r>
    <s v="CC105442"/>
    <d v="2019-11-06T12:25:48"/>
    <s v="C56939"/>
    <s v="phone"/>
    <s v="signup"/>
    <n v="49"/>
    <x v="0"/>
    <s v="prd_2"/>
    <d v="2019-11-06T12:30:47"/>
    <m/>
    <n v="125"/>
    <d v="2019-11-01T00:00:00"/>
    <x v="6"/>
    <n v="1"/>
    <n v="0"/>
    <n v="0"/>
    <n v="0"/>
  </r>
  <r>
    <s v="CC105503"/>
    <d v="2019-11-06T14:56:44"/>
    <s v="C47638"/>
    <s v="phone"/>
    <s v="support"/>
    <n v="49"/>
    <x v="1"/>
    <s v="prd_2"/>
    <d v="2019-07-04T12:11:31"/>
    <m/>
    <n v="125"/>
    <d v="2019-11-01T00:00:00"/>
    <x v="6"/>
    <n v="1"/>
    <n v="4"/>
    <n v="4"/>
    <n v="4"/>
  </r>
  <r>
    <s v="CC105856"/>
    <d v="2019-11-09T08:56:23"/>
    <s v="C57078"/>
    <s v="phone"/>
    <s v="signup"/>
    <n v="49"/>
    <x v="0"/>
    <s v="prd_2"/>
    <d v="2019-11-09T09:00:32"/>
    <m/>
    <n v="125"/>
    <d v="2019-11-01T00:00:00"/>
    <x v="6"/>
    <n v="1"/>
    <n v="0"/>
    <n v="0"/>
    <n v="0"/>
  </r>
  <r>
    <s v="CC105942"/>
    <d v="2019-11-09T16:10:41"/>
    <s v="C51481"/>
    <s v="phone"/>
    <s v="support"/>
    <n v="49"/>
    <x v="1"/>
    <s v="prd_2"/>
    <d v="2019-08-19T12:27:54"/>
    <m/>
    <n v="125"/>
    <d v="2019-11-01T00:00:00"/>
    <x v="6"/>
    <n v="1"/>
    <n v="3"/>
    <n v="3"/>
    <n v="3"/>
  </r>
  <r>
    <s v="CC105955"/>
    <d v="2019-11-09T17:02:25"/>
    <s v="C253678"/>
    <s v="email"/>
    <s v="support"/>
    <n v="49"/>
    <x v="0"/>
    <s v="prd_2"/>
    <d v="2019-08-29T15:56:07"/>
    <m/>
    <n v="125"/>
    <d v="2019-11-01T00:00:00"/>
    <x v="6"/>
    <n v="1"/>
    <n v="2"/>
    <n v="2"/>
    <n v="2"/>
  </r>
  <r>
    <s v="CC105973"/>
    <d v="2019-11-10T06:08:40"/>
    <s v="C178451"/>
    <s v="phone"/>
    <s v="support"/>
    <n v="49"/>
    <x v="1"/>
    <s v="prd_2"/>
    <d v="2018-07-02T08:54:20"/>
    <m/>
    <n v="125"/>
    <d v="2019-11-01T00:00:00"/>
    <x v="6"/>
    <n v="1"/>
    <n v="17"/>
    <n v="17"/>
    <n v="17"/>
  </r>
  <r>
    <s v="CC106221"/>
    <d v="2019-11-11T14:29:41"/>
    <s v="C57212"/>
    <s v="phone"/>
    <s v="signup"/>
    <n v="49"/>
    <x v="1"/>
    <s v="prd_2"/>
    <d v="2019-11-11T14:33:38"/>
    <m/>
    <n v="125"/>
    <d v="2019-11-01T00:00:00"/>
    <x v="6"/>
    <n v="1"/>
    <n v="0"/>
    <n v="0"/>
    <n v="0"/>
  </r>
  <r>
    <s v="CC106254"/>
    <d v="2019-11-11T16:37:20"/>
    <s v="C235446"/>
    <s v="phone"/>
    <s v="support"/>
    <n v="49"/>
    <x v="0"/>
    <s v="prd_2"/>
    <d v="2019-06-12T08:47:40"/>
    <m/>
    <n v="125"/>
    <d v="2019-11-01T00:00:00"/>
    <x v="6"/>
    <n v="1"/>
    <n v="5"/>
    <n v="5"/>
    <n v="5"/>
  </r>
  <r>
    <s v="CC106322"/>
    <d v="2019-11-12T11:11:32"/>
    <s v="C242402"/>
    <s v="phone"/>
    <s v="support"/>
    <n v="49"/>
    <x v="1"/>
    <s v="prd_2"/>
    <d v="2019-07-10T10:08:01"/>
    <m/>
    <n v="125"/>
    <d v="2019-11-01T00:00:00"/>
    <x v="6"/>
    <n v="1"/>
    <n v="4"/>
    <n v="4"/>
    <n v="4"/>
  </r>
  <r>
    <s v="CC106386"/>
    <d v="2019-11-12T13:03:01"/>
    <s v="C259942"/>
    <s v="phone"/>
    <s v="support"/>
    <n v="49"/>
    <x v="1"/>
    <s v="prd_2"/>
    <d v="2019-10-02T12:16:53"/>
    <m/>
    <n v="125"/>
    <d v="2019-11-01T00:00:00"/>
    <x v="6"/>
    <n v="1"/>
    <n v="1"/>
    <n v="1"/>
    <n v="1"/>
  </r>
  <r>
    <s v="CC106400"/>
    <d v="2019-11-12T13:34:18"/>
    <s v="C57282"/>
    <s v="phone"/>
    <s v="signup"/>
    <n v="49"/>
    <x v="1"/>
    <s v="prd_2"/>
    <d v="2019-11-12T13:38:30"/>
    <m/>
    <n v="125"/>
    <d v="2019-11-01T00:00:00"/>
    <x v="6"/>
    <n v="1"/>
    <n v="0"/>
    <n v="0"/>
    <n v="0"/>
  </r>
  <r>
    <s v="CC107388"/>
    <d v="2019-11-18T18:32:04"/>
    <s v="C40925"/>
    <s v="email"/>
    <s v="support"/>
    <n v="49"/>
    <x v="0"/>
    <s v="prd_2"/>
    <d v="2019-04-24T15:20:57"/>
    <m/>
    <n v="125"/>
    <d v="2019-11-01T00:00:00"/>
    <x v="6"/>
    <n v="1"/>
    <n v="7"/>
    <n v="7"/>
    <n v="7"/>
  </r>
  <r>
    <s v="CC107613"/>
    <d v="2019-11-20T11:47:14"/>
    <s v="C223797"/>
    <s v="phone"/>
    <s v="support"/>
    <n v="49"/>
    <x v="1"/>
    <s v="prd_2"/>
    <d v="2019-04-26T17:03:30"/>
    <m/>
    <n v="125"/>
    <d v="2019-11-01T00:00:00"/>
    <x v="6"/>
    <n v="1"/>
    <n v="7"/>
    <n v="7"/>
    <n v="7"/>
  </r>
  <r>
    <s v="CC107664"/>
    <d v="2019-11-20T13:57:07"/>
    <s v="C57741"/>
    <s v="phone"/>
    <s v="signup"/>
    <n v="49"/>
    <x v="0"/>
    <s v="prd_2"/>
    <d v="2019-11-20T14:00:09"/>
    <m/>
    <n v="125"/>
    <d v="2019-11-01T00:00:00"/>
    <x v="6"/>
    <n v="1"/>
    <n v="0"/>
    <n v="0"/>
    <n v="0"/>
  </r>
  <r>
    <s v="CC107766"/>
    <d v="2019-11-21T11:06:08"/>
    <s v="C199652"/>
    <s v="email"/>
    <s v="support"/>
    <n v="49"/>
    <x v="0"/>
    <s v="prd_2"/>
    <d v="2019-01-24T13:18:04"/>
    <m/>
    <n v="125"/>
    <d v="2019-11-01T00:00:00"/>
    <x v="6"/>
    <n v="1"/>
    <n v="10"/>
    <n v="10"/>
    <n v="10"/>
  </r>
  <r>
    <s v="CC108269"/>
    <d v="2019-11-25T09:18:37"/>
    <s v="C57929"/>
    <s v="phone"/>
    <s v="signup"/>
    <n v="49"/>
    <x v="0"/>
    <s v="prd_2"/>
    <d v="2019-11-25T09:21:15"/>
    <m/>
    <n v="125"/>
    <d v="2019-11-01T00:00:00"/>
    <x v="6"/>
    <n v="1"/>
    <n v="0"/>
    <n v="0"/>
    <n v="0"/>
  </r>
  <r>
    <s v="CC108642"/>
    <d v="2019-11-27T12:16:57"/>
    <s v="C246119"/>
    <s v="phone"/>
    <s v="support"/>
    <n v="49"/>
    <x v="0"/>
    <s v="prd_2"/>
    <d v="2019-07-25T14:36:52"/>
    <m/>
    <n v="125"/>
    <d v="2019-11-01T00:00:00"/>
    <x v="6"/>
    <n v="1"/>
    <n v="4"/>
    <n v="4"/>
    <n v="4"/>
  </r>
  <r>
    <s v="CC109101"/>
    <d v="2019-11-30T13:39:21"/>
    <s v="C54373"/>
    <s v="email"/>
    <s v="support"/>
    <n v="49"/>
    <x v="0"/>
    <s v="prd_2"/>
    <d v="2019-09-26T13:22:48"/>
    <m/>
    <n v="125"/>
    <d v="2019-11-01T00:00:00"/>
    <x v="6"/>
    <n v="1"/>
    <n v="2"/>
    <n v="2"/>
    <n v="2"/>
  </r>
  <r>
    <s v="CC109115"/>
    <d v="2019-11-30T14:14:10"/>
    <s v="C244623"/>
    <s v="phone"/>
    <s v="support"/>
    <n v="49"/>
    <x v="0"/>
    <s v="prd_2"/>
    <d v="2019-07-19T11:34:53"/>
    <m/>
    <n v="125"/>
    <d v="2019-11-01T00:00:00"/>
    <x v="6"/>
    <n v="1"/>
    <n v="4"/>
    <n v="4"/>
    <n v="4"/>
  </r>
  <r>
    <s v="CC109135"/>
    <d v="2019-11-30T15:34:39"/>
    <s v="C264661"/>
    <s v="phone"/>
    <s v="support"/>
    <n v="49"/>
    <x v="0"/>
    <s v="prd_2"/>
    <d v="2019-10-29T07:10:57"/>
    <m/>
    <n v="125"/>
    <d v="2019-11-01T00:00:00"/>
    <x v="6"/>
    <n v="1"/>
    <n v="1"/>
    <n v="1"/>
    <n v="1"/>
  </r>
  <r>
    <s v="CC109318"/>
    <d v="2019-12-02T11:42:31"/>
    <s v="C255258"/>
    <s v="phone"/>
    <s v="support"/>
    <n v="49"/>
    <x v="0"/>
    <s v="prd_2"/>
    <d v="2019-09-06T15:07:04"/>
    <m/>
    <n v="125"/>
    <d v="2019-12-01T00:00:00"/>
    <x v="6"/>
    <n v="1"/>
    <n v="3"/>
    <n v="3"/>
    <n v="3"/>
  </r>
  <r>
    <s v="CC109393"/>
    <d v="2019-12-02T14:33:52"/>
    <s v="C58335"/>
    <s v="phone"/>
    <s v="signup"/>
    <n v="49"/>
    <x v="1"/>
    <s v="prd_2"/>
    <d v="2019-12-02T14:38:16"/>
    <m/>
    <n v="125"/>
    <d v="2019-12-01T00:00:00"/>
    <x v="6"/>
    <n v="1"/>
    <n v="0"/>
    <n v="0"/>
    <n v="0"/>
  </r>
  <r>
    <s v="CC109789"/>
    <d v="2019-12-05T09:50:08"/>
    <s v="C257892"/>
    <s v="phone"/>
    <s v="support"/>
    <n v="49"/>
    <x v="1"/>
    <s v="prd_2"/>
    <d v="2019-09-21T09:17:12"/>
    <m/>
    <n v="125"/>
    <d v="2019-12-01T00:00:00"/>
    <x v="6"/>
    <n v="1"/>
    <n v="3"/>
    <n v="3"/>
    <n v="3"/>
  </r>
  <r>
    <s v="CC109953"/>
    <d v="2019-12-06T09:59:47"/>
    <s v="C58560"/>
    <s v="phone"/>
    <s v="signup"/>
    <n v="49"/>
    <x v="0"/>
    <s v="prd_2"/>
    <d v="2019-12-06T10:05:10"/>
    <m/>
    <n v="125"/>
    <d v="2019-12-01T00:00:00"/>
    <x v="6"/>
    <n v="1"/>
    <n v="0"/>
    <n v="0"/>
    <n v="0"/>
  </r>
  <r>
    <s v="CC110270"/>
    <d v="2019-12-08T14:57:01"/>
    <s v="C58639"/>
    <s v="phone"/>
    <s v="signup"/>
    <n v="49"/>
    <x v="1"/>
    <s v="prd_2"/>
    <d v="2019-12-08T15:01:04"/>
    <m/>
    <n v="125"/>
    <d v="2019-12-01T00:00:00"/>
    <x v="6"/>
    <n v="1"/>
    <n v="0"/>
    <n v="0"/>
    <n v="0"/>
  </r>
  <r>
    <s v="CC110413"/>
    <d v="2019-12-09T14:01:41"/>
    <s v="C58702"/>
    <s v="phone"/>
    <s v="signup"/>
    <n v="49"/>
    <x v="0"/>
    <s v="prd_2"/>
    <d v="2019-12-09T14:06:14"/>
    <m/>
    <n v="125"/>
    <d v="2019-12-01T00:00:00"/>
    <x v="6"/>
    <n v="1"/>
    <n v="0"/>
    <n v="0"/>
    <n v="0"/>
  </r>
  <r>
    <s v="CC111065"/>
    <d v="2019-12-13T13:44:36"/>
    <s v="C37532"/>
    <s v="phone"/>
    <s v="support"/>
    <n v="49"/>
    <x v="0"/>
    <s v="prd_2"/>
    <d v="2019-03-21T13:42:09"/>
    <m/>
    <n v="125"/>
    <d v="2019-12-01T00:00:00"/>
    <x v="6"/>
    <n v="1"/>
    <n v="9"/>
    <n v="9"/>
    <n v="9"/>
  </r>
  <r>
    <s v="CC111100"/>
    <d v="2019-12-13T17:03:44"/>
    <s v="C56812"/>
    <s v="phone"/>
    <s v="support"/>
    <n v="49"/>
    <x v="1"/>
    <s v="prd_2"/>
    <d v="2019-11-04T13:54:51"/>
    <m/>
    <n v="125"/>
    <d v="2019-12-01T00:00:00"/>
    <x v="6"/>
    <n v="1"/>
    <n v="1"/>
    <n v="1"/>
    <n v="1"/>
  </r>
  <r>
    <s v="CC111695"/>
    <d v="2019-12-17T14:38:40"/>
    <s v="C49513"/>
    <s v="phone"/>
    <s v="support"/>
    <n v="49"/>
    <x v="0"/>
    <s v="prd_2"/>
    <d v="2019-07-26T11:46:01"/>
    <m/>
    <n v="125"/>
    <d v="2019-12-01T00:00:00"/>
    <x v="6"/>
    <n v="1"/>
    <n v="5"/>
    <n v="5"/>
    <n v="5"/>
  </r>
  <r>
    <s v="CC111762"/>
    <d v="2019-12-18T10:28:06"/>
    <s v="C59175"/>
    <s v="phone"/>
    <s v="signup"/>
    <n v="49"/>
    <x v="0"/>
    <s v="prd_2"/>
    <d v="2019-12-18T10:31:17"/>
    <m/>
    <n v="125"/>
    <d v="2019-12-01T00:00:00"/>
    <x v="6"/>
    <n v="1"/>
    <n v="0"/>
    <n v="0"/>
    <n v="0"/>
  </r>
  <r>
    <s v="CC111813"/>
    <d v="2019-12-18T12:29:08"/>
    <s v="C25593"/>
    <s v="email"/>
    <s v="support"/>
    <n v="49"/>
    <x v="1"/>
    <s v="prd_2"/>
    <d v="2018-08-10T13:31:25"/>
    <m/>
    <n v="125"/>
    <d v="2019-12-01T00:00:00"/>
    <x v="6"/>
    <n v="1"/>
    <n v="16"/>
    <n v="16"/>
    <n v="16"/>
  </r>
  <r>
    <s v="CC111887"/>
    <d v="2019-12-18T17:39:12"/>
    <s v="C43116"/>
    <s v="phone"/>
    <s v="support"/>
    <n v="49"/>
    <x v="1"/>
    <s v="prd_2"/>
    <d v="2019-05-17T09:07:32"/>
    <m/>
    <n v="125"/>
    <d v="2019-12-01T00:00:00"/>
    <x v="6"/>
    <n v="1"/>
    <n v="7"/>
    <n v="7"/>
    <n v="7"/>
  </r>
  <r>
    <s v="CC112307"/>
    <d v="2019-12-22T09:58:51"/>
    <s v="C271876"/>
    <s v="email"/>
    <s v="support"/>
    <n v="49"/>
    <x v="0"/>
    <s v="prd_2"/>
    <d v="2019-12-18T11:30:26"/>
    <m/>
    <n v="125"/>
    <d v="2019-12-01T00:00:00"/>
    <x v="6"/>
    <n v="1"/>
    <n v="0"/>
    <n v="0"/>
    <n v="0"/>
  </r>
  <r>
    <s v="CC112454"/>
    <d v="2019-12-23T11:12:25"/>
    <s v="C59401"/>
    <s v="phone"/>
    <s v="signup"/>
    <n v="49"/>
    <x v="1"/>
    <s v="prd_2"/>
    <d v="2019-12-23T11:15:55"/>
    <m/>
    <n v="125"/>
    <d v="2019-12-01T00:00:00"/>
    <x v="6"/>
    <n v="1"/>
    <n v="0"/>
    <n v="0"/>
    <n v="0"/>
  </r>
  <r>
    <s v="CC113114"/>
    <d v="2019-12-27T15:52:18"/>
    <s v="C262832"/>
    <s v="phone"/>
    <s v="support"/>
    <n v="49"/>
    <x v="0"/>
    <s v="prd_2"/>
    <d v="2019-10-17T16:19:40"/>
    <m/>
    <n v="125"/>
    <d v="2019-12-01T00:00:00"/>
    <x v="6"/>
    <n v="1"/>
    <n v="2"/>
    <n v="2"/>
    <n v="2"/>
  </r>
  <r>
    <s v="CC113183"/>
    <d v="2019-12-28T12:41:46"/>
    <s v="C59671"/>
    <s v="phone"/>
    <s v="signup"/>
    <n v="49"/>
    <x v="1"/>
    <s v="prd_2"/>
    <d v="2019-12-28T12:46:42"/>
    <m/>
    <n v="125"/>
    <d v="2019-12-01T00:00:00"/>
    <x v="6"/>
    <n v="1"/>
    <n v="0"/>
    <n v="0"/>
    <n v="0"/>
  </r>
  <r>
    <s v="CC113274"/>
    <d v="2019-12-29T10:58:31"/>
    <s v="C59690"/>
    <s v="phone"/>
    <s v="signup"/>
    <n v="49"/>
    <x v="1"/>
    <s v="prd_2"/>
    <d v="2019-12-29T11:00:52"/>
    <m/>
    <n v="125"/>
    <d v="2019-12-01T00:00:00"/>
    <x v="6"/>
    <n v="1"/>
    <n v="0"/>
    <n v="0"/>
    <n v="0"/>
  </r>
  <r>
    <s v="CC113451"/>
    <d v="2019-12-30T13:11:08"/>
    <s v="C59760"/>
    <s v="phone"/>
    <s v="signup"/>
    <n v="49"/>
    <x v="1"/>
    <s v="prd_2"/>
    <d v="2019-12-30T13:14:02"/>
    <m/>
    <n v="125"/>
    <d v="2019-12-01T00:00:00"/>
    <x v="6"/>
    <n v="1"/>
    <n v="0"/>
    <n v="0"/>
    <n v="0"/>
  </r>
  <r>
    <s v="CC113491"/>
    <d v="2019-12-30T15:47:08"/>
    <s v="C59773"/>
    <s v="phone"/>
    <s v="signup"/>
    <n v="49"/>
    <x v="0"/>
    <s v="prd_2"/>
    <d v="2019-12-30T15:49:08"/>
    <m/>
    <n v="125"/>
    <d v="2019-12-01T00:00:00"/>
    <x v="6"/>
    <n v="1"/>
    <n v="0"/>
    <n v="0"/>
    <n v="0"/>
  </r>
  <r>
    <s v="CC113589"/>
    <d v="2019-12-31T12:38:50"/>
    <s v="C49978"/>
    <s v="phone"/>
    <s v="support"/>
    <n v="49"/>
    <x v="0"/>
    <s v="prd_2"/>
    <d v="2019-07-31T14:00:37"/>
    <m/>
    <n v="125"/>
    <d v="2019-12-01T00:00:00"/>
    <x v="6"/>
    <n v="1"/>
    <n v="5"/>
    <n v="5"/>
    <n v="5"/>
  </r>
  <r>
    <s v="CC113620"/>
    <d v="2019-12-31T13:57:32"/>
    <s v="C54818"/>
    <s v="phone"/>
    <s v="support"/>
    <n v="49"/>
    <x v="1"/>
    <s v="prd_2"/>
    <d v="2019-10-03T11:37:05"/>
    <m/>
    <n v="125"/>
    <d v="2019-12-01T00:00:00"/>
    <x v="6"/>
    <n v="1"/>
    <n v="3"/>
    <n v="3"/>
    <n v="3"/>
  </r>
  <r>
    <s v="CC113671"/>
    <d v="2019-12-31T17:34:02"/>
    <s v="C229110"/>
    <s v="phone"/>
    <s v="support"/>
    <n v="49"/>
    <x v="0"/>
    <s v="prd_2"/>
    <d v="2019-05-17T16:15:24"/>
    <m/>
    <n v="125"/>
    <d v="2019-12-01T00:00:00"/>
    <x v="6"/>
    <n v="1"/>
    <n v="8"/>
    <n v="8"/>
    <n v="8"/>
  </r>
  <r>
    <s v="CC114315"/>
    <d v="2020-01-03T11:27:43"/>
    <s v="C60277"/>
    <s v="phone"/>
    <s v="signup"/>
    <n v="49"/>
    <x v="0"/>
    <s v="prd_2"/>
    <d v="2020-01-03T11:32:03"/>
    <m/>
    <n v="125"/>
    <d v="2020-01-01T00:00:00"/>
    <x v="6"/>
    <n v="1"/>
    <n v="0"/>
    <n v="0"/>
    <n v="0"/>
  </r>
  <r>
    <s v="CC114419"/>
    <d v="2020-01-03T15:00:16"/>
    <s v="C60350"/>
    <s v="phone"/>
    <s v="signup"/>
    <n v="49"/>
    <x v="0"/>
    <s v="prd_2"/>
    <d v="2020-01-03T15:03:05"/>
    <m/>
    <n v="125"/>
    <d v="2020-01-01T00:00:00"/>
    <x v="6"/>
    <n v="1"/>
    <n v="0"/>
    <n v="0"/>
    <n v="0"/>
  </r>
  <r>
    <s v="CC114524"/>
    <d v="2020-01-04T12:26:17"/>
    <s v="C60395"/>
    <s v="phone"/>
    <s v="signup"/>
    <n v="49"/>
    <x v="1"/>
    <s v="prd_2"/>
    <d v="2020-01-04T12:30:43"/>
    <m/>
    <n v="125"/>
    <d v="2020-01-01T00:00:00"/>
    <x v="6"/>
    <n v="1"/>
    <n v="0"/>
    <n v="0"/>
    <n v="0"/>
  </r>
  <r>
    <s v="CC114534"/>
    <d v="2020-01-04T12:50:29"/>
    <s v="C60400"/>
    <s v="phone"/>
    <s v="signup"/>
    <n v="49"/>
    <x v="1"/>
    <s v="prd_2"/>
    <d v="2020-01-04T12:52:31"/>
    <m/>
    <n v="125"/>
    <d v="2020-01-01T00:00:00"/>
    <x v="6"/>
    <n v="1"/>
    <n v="0"/>
    <n v="0"/>
    <n v="0"/>
  </r>
  <r>
    <s v="CC115330"/>
    <d v="2020-01-08T09:26:32"/>
    <s v="C60805"/>
    <s v="phone"/>
    <s v="signup"/>
    <n v="49"/>
    <x v="1"/>
    <s v="prd_2"/>
    <d v="2020-01-08T09:29:18"/>
    <m/>
    <n v="125"/>
    <d v="2020-01-01T00:00:00"/>
    <x v="6"/>
    <n v="1"/>
    <n v="0"/>
    <n v="0"/>
    <n v="0"/>
  </r>
  <r>
    <s v="CC115545"/>
    <d v="2020-01-09T09:05:09"/>
    <s v="C60941"/>
    <s v="phone"/>
    <s v="signup"/>
    <n v="49"/>
    <x v="1"/>
    <s v="prd_2"/>
    <d v="2020-01-09T09:08:07"/>
    <m/>
    <n v="125"/>
    <d v="2020-01-01T00:00:00"/>
    <x v="6"/>
    <n v="1"/>
    <n v="0"/>
    <n v="0"/>
    <n v="0"/>
  </r>
  <r>
    <s v="CC115610"/>
    <d v="2020-01-09T11:40:25"/>
    <s v="C60993"/>
    <s v="phone"/>
    <s v="signup"/>
    <n v="49"/>
    <x v="1"/>
    <s v="prd_2"/>
    <d v="2020-01-09T11:46:37"/>
    <m/>
    <n v="125"/>
    <d v="2020-01-01T00:00:00"/>
    <x v="6"/>
    <n v="1"/>
    <n v="0"/>
    <n v="0"/>
    <n v="0"/>
  </r>
  <r>
    <s v="CC116259"/>
    <d v="2020-01-13T09:35:28"/>
    <s v="C61279"/>
    <s v="phone"/>
    <s v="signup"/>
    <n v="49"/>
    <x v="1"/>
    <s v="prd_2"/>
    <d v="2020-01-13T09:40:53"/>
    <m/>
    <n v="125"/>
    <d v="2020-01-01T00:00:00"/>
    <x v="6"/>
    <n v="1"/>
    <n v="0"/>
    <n v="0"/>
    <n v="0"/>
  </r>
  <r>
    <s v="CC116435"/>
    <d v="2020-01-13T13:47:01"/>
    <s v="C61409"/>
    <s v="phone"/>
    <s v="signup"/>
    <n v="49"/>
    <x v="0"/>
    <s v="prd_2"/>
    <d v="2020-01-13T13:52:25"/>
    <m/>
    <n v="125"/>
    <d v="2020-01-01T00:00:00"/>
    <x v="6"/>
    <n v="1"/>
    <n v="0"/>
    <n v="0"/>
    <n v="0"/>
  </r>
  <r>
    <s v="CC116453"/>
    <d v="2020-01-13T14:09:35"/>
    <s v="C61420"/>
    <s v="phone"/>
    <s v="signup"/>
    <n v="49"/>
    <x v="1"/>
    <s v="prd_2"/>
    <d v="2020-01-13T14:12:00"/>
    <m/>
    <n v="125"/>
    <d v="2020-01-01T00:00:00"/>
    <x v="6"/>
    <n v="1"/>
    <n v="0"/>
    <n v="0"/>
    <n v="0"/>
  </r>
  <r>
    <s v="CC116562"/>
    <d v="2020-01-14T10:22:21"/>
    <s v="C225747"/>
    <s v="phone"/>
    <s v="support"/>
    <n v="49"/>
    <x v="0"/>
    <s v="prd_2"/>
    <d v="2019-05-06T09:30:48"/>
    <m/>
    <n v="125"/>
    <d v="2020-01-01T00:00:00"/>
    <x v="6"/>
    <n v="1"/>
    <n v="8"/>
    <n v="8"/>
    <n v="8"/>
  </r>
  <r>
    <s v="CC116604"/>
    <d v="2020-01-14T11:31:30"/>
    <s v="C61503"/>
    <s v="phone"/>
    <s v="signup"/>
    <n v="49"/>
    <x v="0"/>
    <s v="prd_2"/>
    <d v="2020-01-14T11:36:14"/>
    <m/>
    <n v="125"/>
    <d v="2020-01-01T00:00:00"/>
    <x v="6"/>
    <n v="1"/>
    <n v="0"/>
    <n v="0"/>
    <n v="0"/>
  </r>
  <r>
    <s v="CC116718"/>
    <d v="2020-01-14T15:00:43"/>
    <s v="C231473"/>
    <s v="phone"/>
    <s v="support"/>
    <n v="49"/>
    <x v="0"/>
    <s v="prd_2"/>
    <d v="2019-05-27T16:57:35"/>
    <m/>
    <n v="125"/>
    <d v="2020-01-01T00:00:00"/>
    <x v="6"/>
    <n v="1"/>
    <n v="8"/>
    <n v="8"/>
    <n v="8"/>
  </r>
  <r>
    <s v="CC117010"/>
    <d v="2020-01-15T17:18:13"/>
    <s v="C278368"/>
    <s v="phone"/>
    <s v="support"/>
    <n v="49"/>
    <x v="1"/>
    <s v="prd_2"/>
    <d v="2020-01-14T11:24:40"/>
    <m/>
    <n v="125"/>
    <d v="2020-01-01T00:00:00"/>
    <x v="6"/>
    <n v="1"/>
    <n v="0"/>
    <n v="0"/>
    <n v="0"/>
  </r>
  <r>
    <s v="CC117082"/>
    <d v="2020-01-16T11:27:31"/>
    <s v="C61773"/>
    <s v="phone"/>
    <s v="signup"/>
    <n v="49"/>
    <x v="0"/>
    <s v="prd_2"/>
    <d v="2020-01-16T11:31:17"/>
    <m/>
    <n v="125"/>
    <d v="2020-01-01T00:00:00"/>
    <x v="6"/>
    <n v="1"/>
    <n v="0"/>
    <n v="0"/>
    <n v="0"/>
  </r>
  <r>
    <s v="CC117542"/>
    <d v="2020-01-18T14:01:08"/>
    <s v="C267816"/>
    <s v="phone"/>
    <s v="support"/>
    <n v="49"/>
    <x v="1"/>
    <s v="prd_2"/>
    <d v="2019-11-18T16:34:28"/>
    <m/>
    <n v="125"/>
    <d v="2020-01-01T00:00:00"/>
    <x v="6"/>
    <n v="1"/>
    <n v="2"/>
    <n v="2"/>
    <n v="2"/>
  </r>
  <r>
    <s v="CC117688"/>
    <d v="2020-01-19T17:39:19"/>
    <s v="C52411"/>
    <s v="phone"/>
    <s v="support"/>
    <n v="49"/>
    <x v="0"/>
    <s v="prd_2"/>
    <d v="2019-09-01T09:24:24"/>
    <m/>
    <n v="125"/>
    <d v="2020-01-01T00:00:00"/>
    <x v="6"/>
    <n v="1"/>
    <n v="5"/>
    <n v="5"/>
    <n v="5"/>
  </r>
  <r>
    <s v="CC117709"/>
    <d v="2020-01-20T09:17:26"/>
    <s v="C62048"/>
    <s v="phone"/>
    <s v="signup"/>
    <n v="49"/>
    <x v="0"/>
    <s v="prd_2"/>
    <d v="2020-01-20T09:23:12"/>
    <m/>
    <n v="125"/>
    <d v="2020-01-01T00:00:00"/>
    <x v="6"/>
    <n v="1"/>
    <n v="0"/>
    <n v="0"/>
    <n v="0"/>
  </r>
  <r>
    <s v="CC117738"/>
    <d v="2020-01-20T10:44:21"/>
    <s v="C62069"/>
    <s v="phone"/>
    <s v="signup"/>
    <n v="49"/>
    <x v="1"/>
    <s v="prd_2"/>
    <d v="2020-01-20T10:47:12"/>
    <m/>
    <n v="125"/>
    <d v="2020-01-01T00:00:00"/>
    <x v="6"/>
    <n v="1"/>
    <n v="0"/>
    <n v="0"/>
    <n v="0"/>
  </r>
  <r>
    <s v="CC117819"/>
    <d v="2020-01-20T12:27:20"/>
    <s v="C62132"/>
    <s v="phone"/>
    <s v="signup"/>
    <n v="49"/>
    <x v="1"/>
    <s v="prd_2"/>
    <d v="2020-01-20T12:30:46"/>
    <m/>
    <n v="125"/>
    <d v="2020-01-01T00:00:00"/>
    <x v="6"/>
    <n v="1"/>
    <n v="0"/>
    <n v="0"/>
    <n v="0"/>
  </r>
  <r>
    <s v="CC118006"/>
    <d v="2020-01-21T10:55:15"/>
    <s v="C62245"/>
    <s v="phone"/>
    <s v="signup"/>
    <n v="49"/>
    <x v="1"/>
    <s v="prd_2"/>
    <d v="2020-01-21T10:59:37"/>
    <m/>
    <n v="125"/>
    <d v="2020-01-01T00:00:00"/>
    <x v="6"/>
    <n v="1"/>
    <n v="0"/>
    <n v="0"/>
    <n v="0"/>
  </r>
  <r>
    <s v="CC118539"/>
    <d v="2020-01-23T12:45:54"/>
    <s v="C62568"/>
    <s v="phone"/>
    <s v="signup"/>
    <n v="49"/>
    <x v="1"/>
    <s v="prd_2"/>
    <d v="2020-01-23T12:50:03"/>
    <m/>
    <n v="125"/>
    <d v="2020-01-01T00:00:00"/>
    <x v="6"/>
    <n v="1"/>
    <n v="0"/>
    <n v="0"/>
    <n v="0"/>
  </r>
  <r>
    <s v="CC118669"/>
    <d v="2020-01-24T09:35:58"/>
    <s v="C256054"/>
    <s v="phone"/>
    <s v="support"/>
    <n v="49"/>
    <x v="1"/>
    <s v="prd_2"/>
    <d v="2019-09-11T12:24:38"/>
    <m/>
    <n v="125"/>
    <d v="2020-01-01T00:00:00"/>
    <x v="6"/>
    <n v="1"/>
    <n v="4"/>
    <n v="4"/>
    <n v="4"/>
  </r>
  <r>
    <s v="CC118826"/>
    <d v="2020-01-24T14:32:22"/>
    <s v="C62724"/>
    <s v="phone"/>
    <s v="signup"/>
    <n v="49"/>
    <x v="1"/>
    <s v="prd_2"/>
    <d v="2020-01-24T14:34:12"/>
    <m/>
    <n v="125"/>
    <d v="2020-01-01T00:00:00"/>
    <x v="6"/>
    <n v="1"/>
    <n v="0"/>
    <n v="0"/>
    <n v="0"/>
  </r>
  <r>
    <s v="CC119095"/>
    <d v="2020-01-26T14:13:12"/>
    <s v="C275412"/>
    <s v="email"/>
    <s v="support"/>
    <n v="49"/>
    <x v="0"/>
    <s v="prd_2"/>
    <d v="2020-01-06T12:07:48"/>
    <m/>
    <n v="125"/>
    <d v="2020-01-01T00:00:00"/>
    <x v="6"/>
    <n v="1"/>
    <n v="1"/>
    <n v="1"/>
    <n v="1"/>
  </r>
  <r>
    <s v="CC119096"/>
    <d v="2020-01-26T14:14:17"/>
    <s v="C62812"/>
    <s v="phone"/>
    <s v="signup"/>
    <n v="49"/>
    <x v="1"/>
    <s v="prd_2"/>
    <d v="2020-01-26T14:20:39"/>
    <m/>
    <n v="125"/>
    <d v="2020-01-01T00:00:00"/>
    <x v="6"/>
    <n v="1"/>
    <n v="0"/>
    <n v="0"/>
    <n v="0"/>
  </r>
  <r>
    <s v="CC119781"/>
    <d v="2020-01-29T12:29:12"/>
    <s v="C63226"/>
    <s v="phone"/>
    <s v="signup"/>
    <n v="49"/>
    <x v="0"/>
    <s v="prd_2"/>
    <d v="2020-01-29T12:33:35"/>
    <m/>
    <n v="125"/>
    <d v="2020-01-01T00:00:00"/>
    <x v="6"/>
    <n v="1"/>
    <n v="0"/>
    <n v="0"/>
    <n v="0"/>
  </r>
  <r>
    <s v="CC120409"/>
    <d v="2020-02-01T12:43:23"/>
    <s v="C272815"/>
    <s v="phone"/>
    <s v="support"/>
    <n v="49"/>
    <x v="1"/>
    <s v="prd_2"/>
    <d v="2019-12-26T09:13:04"/>
    <m/>
    <n v="125"/>
    <d v="2020-02-01T00:00:00"/>
    <x v="6"/>
    <n v="1"/>
    <n v="1"/>
    <n v="1"/>
    <n v="1"/>
  </r>
  <r>
    <s v="CC120512"/>
    <d v="2020-02-02T09:10:41"/>
    <s v="C41593"/>
    <s v="email"/>
    <s v="support"/>
    <n v="49"/>
    <x v="0"/>
    <s v="prd_2"/>
    <d v="2019-05-01T13:08:07"/>
    <m/>
    <n v="125"/>
    <d v="2020-02-01T00:00:00"/>
    <x v="6"/>
    <n v="1"/>
    <n v="9"/>
    <n v="9"/>
    <n v="9"/>
  </r>
  <r>
    <s v="CC120595"/>
    <d v="2020-02-02T15:19:34"/>
    <s v="C41593"/>
    <s v="phone"/>
    <s v="support"/>
    <n v="49"/>
    <x v="0"/>
    <s v="prd_2"/>
    <d v="2019-05-01T13:08:07"/>
    <m/>
    <n v="125"/>
    <d v="2020-02-01T00:00:00"/>
    <x v="6"/>
    <n v="1"/>
    <n v="9"/>
    <n v="9"/>
    <n v="9"/>
  </r>
  <r>
    <s v="CC120694"/>
    <d v="2020-02-03T10:35:51"/>
    <s v="C63628"/>
    <s v="phone"/>
    <s v="signup"/>
    <n v="49"/>
    <x v="0"/>
    <s v="prd_2"/>
    <d v="2020-02-03T10:37:58"/>
    <m/>
    <n v="125"/>
    <d v="2020-02-01T00:00:00"/>
    <x v="6"/>
    <n v="1"/>
    <n v="0"/>
    <n v="0"/>
    <n v="0"/>
  </r>
  <r>
    <s v="CC120695"/>
    <d v="2020-02-03T10:36:39"/>
    <s v="C63630"/>
    <s v="phone"/>
    <s v="signup"/>
    <n v="49"/>
    <x v="0"/>
    <s v="prd_2"/>
    <d v="2020-02-03T10:40:31"/>
    <m/>
    <n v="125"/>
    <d v="2020-02-01T00:00:00"/>
    <x v="6"/>
    <n v="1"/>
    <n v="0"/>
    <n v="0"/>
    <n v="0"/>
  </r>
  <r>
    <s v="CC120892"/>
    <d v="2020-02-03T15:24:18"/>
    <s v="C222309"/>
    <s v="phone"/>
    <s v="support"/>
    <n v="49"/>
    <x v="1"/>
    <s v="prd_2"/>
    <d v="2019-04-22T14:12:07"/>
    <m/>
    <n v="125"/>
    <d v="2020-02-01T00:00:00"/>
    <x v="6"/>
    <n v="1"/>
    <n v="10"/>
    <n v="10"/>
    <n v="10"/>
  </r>
  <r>
    <s v="CC120968"/>
    <d v="2020-02-04T10:08:47"/>
    <s v="C256892"/>
    <s v="phone"/>
    <s v="support"/>
    <n v="49"/>
    <x v="1"/>
    <s v="prd_2"/>
    <d v="2019-09-16T13:33:28"/>
    <m/>
    <n v="125"/>
    <d v="2020-02-01T00:00:00"/>
    <x v="6"/>
    <n v="1"/>
    <n v="5"/>
    <n v="5"/>
    <n v="5"/>
  </r>
  <r>
    <s v="CC121064"/>
    <d v="2020-02-04T12:29:35"/>
    <s v="C63874"/>
    <s v="phone"/>
    <s v="signup"/>
    <n v="49"/>
    <x v="1"/>
    <s v="prd_2"/>
    <d v="2020-02-04T12:34:38"/>
    <m/>
    <n v="125"/>
    <d v="2020-02-01T00:00:00"/>
    <x v="6"/>
    <n v="1"/>
    <n v="0"/>
    <n v="0"/>
    <n v="0"/>
  </r>
  <r>
    <s v="CC121067"/>
    <d v="2020-02-04T12:31:34"/>
    <s v="C285089"/>
    <s v="email"/>
    <s v="support"/>
    <n v="49"/>
    <x v="1"/>
    <s v="prd_2"/>
    <d v="2020-02-02T14:47:35"/>
    <m/>
    <n v="125"/>
    <d v="2020-02-01T00:00:00"/>
    <x v="6"/>
    <n v="1"/>
    <n v="0"/>
    <n v="0"/>
    <n v="0"/>
  </r>
  <r>
    <s v="CC121212"/>
    <d v="2020-02-05T09:58:17"/>
    <s v="C63953"/>
    <s v="phone"/>
    <s v="signup"/>
    <n v="49"/>
    <x v="0"/>
    <s v="prd_2"/>
    <d v="2020-02-05T10:02:41"/>
    <m/>
    <n v="125"/>
    <d v="2020-02-01T00:00:00"/>
    <x v="6"/>
    <n v="1"/>
    <n v="0"/>
    <n v="0"/>
    <n v="0"/>
  </r>
  <r>
    <s v="CC121231"/>
    <d v="2020-02-05T10:40:16"/>
    <s v="C63968"/>
    <s v="phone"/>
    <s v="signup"/>
    <n v="49"/>
    <x v="0"/>
    <s v="prd_2"/>
    <d v="2020-02-05T10:43:37"/>
    <m/>
    <n v="125"/>
    <d v="2020-02-01T00:00:00"/>
    <x v="6"/>
    <n v="1"/>
    <n v="0"/>
    <n v="0"/>
    <n v="0"/>
  </r>
  <r>
    <s v="CC121269"/>
    <d v="2020-02-05T11:33:23"/>
    <s v="C63998"/>
    <s v="phone"/>
    <s v="signup"/>
    <n v="49"/>
    <x v="0"/>
    <s v="prd_2"/>
    <d v="2020-02-05T11:36:32"/>
    <m/>
    <n v="125"/>
    <d v="2020-02-01T00:00:00"/>
    <x v="6"/>
    <n v="1"/>
    <n v="0"/>
    <n v="0"/>
    <n v="0"/>
  </r>
  <r>
    <s v="CC121302"/>
    <d v="2020-02-05T12:12:43"/>
    <s v="C64021"/>
    <s v="phone"/>
    <s v="signup"/>
    <n v="49"/>
    <x v="0"/>
    <s v="prd_2"/>
    <d v="2020-02-05T12:17:48"/>
    <m/>
    <n v="125"/>
    <d v="2020-02-01T00:00:00"/>
    <x v="6"/>
    <n v="1"/>
    <n v="0"/>
    <n v="0"/>
    <n v="0"/>
  </r>
  <r>
    <s v="CC121382"/>
    <d v="2020-02-05T14:24:09"/>
    <s v="C64066"/>
    <s v="phone"/>
    <s v="signup"/>
    <n v="49"/>
    <x v="1"/>
    <s v="prd_2"/>
    <d v="2020-02-05T14:27:52"/>
    <m/>
    <n v="125"/>
    <d v="2020-02-01T00:00:00"/>
    <x v="6"/>
    <n v="1"/>
    <n v="0"/>
    <n v="0"/>
    <n v="0"/>
  </r>
  <r>
    <s v="CC121484"/>
    <d v="2020-02-06T10:41:58"/>
    <s v="C286091"/>
    <s v="phone"/>
    <s v="support"/>
    <n v="49"/>
    <x v="0"/>
    <s v="prd_2"/>
    <d v="2020-02-04T17:51:10"/>
    <m/>
    <n v="125"/>
    <d v="2020-02-01T00:00:00"/>
    <x v="6"/>
    <n v="1"/>
    <n v="0"/>
    <n v="0"/>
    <n v="0"/>
  </r>
  <r>
    <s v="CC121497"/>
    <d v="2020-02-06T10:57:31"/>
    <s v="C273731"/>
    <s v="phone"/>
    <s v="support"/>
    <n v="49"/>
    <x v="0"/>
    <s v="prd_2"/>
    <d v="2020-01-01T14:16:24"/>
    <m/>
    <n v="125"/>
    <d v="2020-02-01T00:00:00"/>
    <x v="6"/>
    <n v="1"/>
    <n v="1"/>
    <n v="1"/>
    <n v="1"/>
  </r>
  <r>
    <s v="CC121635"/>
    <d v="2020-02-06T14:58:16"/>
    <s v="C260432"/>
    <s v="phone"/>
    <s v="support"/>
    <n v="49"/>
    <x v="1"/>
    <s v="prd_2"/>
    <d v="2019-10-04T15:36:14"/>
    <m/>
    <n v="125"/>
    <d v="2020-02-01T00:00:00"/>
    <x v="6"/>
    <n v="1"/>
    <n v="4"/>
    <n v="4"/>
    <n v="4"/>
  </r>
  <r>
    <s v="CC121680"/>
    <d v="2020-02-06T17:47:17"/>
    <s v="C272656"/>
    <s v="phone"/>
    <s v="support"/>
    <n v="49"/>
    <x v="0"/>
    <s v="prd_2"/>
    <d v="2019-12-24T17:34:32"/>
    <m/>
    <n v="125"/>
    <d v="2020-02-01T00:00:00"/>
    <x v="6"/>
    <n v="1"/>
    <n v="1"/>
    <n v="1"/>
    <n v="1"/>
  </r>
  <r>
    <s v="CC121831"/>
    <d v="2020-02-07T13:46:16"/>
    <s v="C64306"/>
    <s v="phone"/>
    <s v="signup"/>
    <n v="49"/>
    <x v="1"/>
    <s v="prd_2"/>
    <d v="2020-02-07T13:47:47"/>
    <m/>
    <n v="125"/>
    <d v="2020-02-01T00:00:00"/>
    <x v="6"/>
    <n v="1"/>
    <n v="0"/>
    <n v="0"/>
    <n v="0"/>
  </r>
  <r>
    <s v="CC121934"/>
    <d v="2020-02-08T10:17:05"/>
    <s v="C156814"/>
    <s v="phone"/>
    <s v="support"/>
    <n v="49"/>
    <x v="0"/>
    <s v="prd_2"/>
    <d v="2018-01-31T13:48:05"/>
    <m/>
    <n v="125"/>
    <d v="2020-02-01T00:00:00"/>
    <x v="6"/>
    <n v="1"/>
    <n v="25"/>
    <n v="25"/>
    <n v="25"/>
  </r>
  <r>
    <s v="CC122288"/>
    <d v="2020-02-10T11:11:14"/>
    <s v="C64473"/>
    <s v="phone"/>
    <s v="signup"/>
    <n v="49"/>
    <x v="1"/>
    <s v="prd_2"/>
    <d v="2020-02-10T11:14:58"/>
    <m/>
    <n v="125"/>
    <d v="2020-02-01T00:00:00"/>
    <x v="6"/>
    <n v="1"/>
    <n v="0"/>
    <n v="0"/>
    <n v="0"/>
  </r>
  <r>
    <s v="CC122375"/>
    <d v="2020-02-10T13:39:22"/>
    <s v="C64537"/>
    <s v="phone"/>
    <s v="signup"/>
    <n v="49"/>
    <x v="0"/>
    <s v="prd_2"/>
    <d v="2020-02-10T13:45:24"/>
    <m/>
    <n v="125"/>
    <d v="2020-02-01T00:00:00"/>
    <x v="6"/>
    <n v="1"/>
    <n v="0"/>
    <n v="0"/>
    <n v="0"/>
  </r>
  <r>
    <s v="CC122720"/>
    <d v="2020-02-12T09:28:43"/>
    <s v="C275152"/>
    <s v="phone"/>
    <s v="support"/>
    <n v="49"/>
    <x v="0"/>
    <s v="prd_2"/>
    <d v="2020-01-05T12:45:09"/>
    <m/>
    <n v="125"/>
    <d v="2020-02-01T00:00:00"/>
    <x v="6"/>
    <n v="1"/>
    <n v="1"/>
    <n v="1"/>
    <n v="1"/>
  </r>
  <r>
    <s v="CC123074"/>
    <d v="2020-02-13T12:29:05"/>
    <s v="C64946"/>
    <s v="phone"/>
    <s v="signup"/>
    <n v="49"/>
    <x v="0"/>
    <s v="prd_2"/>
    <d v="2020-02-13T12:34:41"/>
    <m/>
    <n v="125"/>
    <d v="2020-02-01T00:00:00"/>
    <x v="6"/>
    <n v="1"/>
    <n v="0"/>
    <n v="0"/>
    <n v="0"/>
  </r>
  <r>
    <s v="CC100428"/>
    <d v="2019-10-06T15:01:58"/>
    <s v="C174311"/>
    <s v="phone"/>
    <s v="support"/>
    <n v="50"/>
    <x v="1"/>
    <s v="prd_2"/>
    <d v="2018-05-30T15:32:47"/>
    <d v="2020-05-18T15:00:18"/>
    <n v="125"/>
    <d v="2019-10-01T00:00:00"/>
    <x v="7"/>
    <n v="0"/>
    <n v="16"/>
    <n v="16"/>
    <n v="16"/>
  </r>
  <r>
    <s v="CC100702"/>
    <d v="2019-10-08T11:57:58"/>
    <s v="C55105"/>
    <s v="phone"/>
    <s v="signup"/>
    <n v="50"/>
    <x v="1"/>
    <s v="prd_2"/>
    <d v="2019-10-08T12:02:08"/>
    <d v="2021-03-19T13:50:20"/>
    <n v="125"/>
    <d v="2019-10-01T00:00:00"/>
    <x v="7"/>
    <n v="0"/>
    <n v="0"/>
    <n v="0"/>
    <n v="0"/>
  </r>
  <r>
    <s v="CC100861"/>
    <d v="2019-10-09T11:13:14"/>
    <s v="C55178"/>
    <s v="phone"/>
    <s v="signup"/>
    <n v="50"/>
    <x v="0"/>
    <s v="prd_2"/>
    <d v="2019-10-09T11:15:30"/>
    <d v="2020-11-28T11:56:14"/>
    <n v="125"/>
    <d v="2019-10-01T00:00:00"/>
    <x v="7"/>
    <n v="0"/>
    <n v="0"/>
    <n v="0"/>
    <n v="0"/>
  </r>
  <r>
    <s v="CC100971"/>
    <d v="2019-10-09T15:06:17"/>
    <s v="C55249"/>
    <s v="phone"/>
    <s v="signup"/>
    <n v="50"/>
    <x v="1"/>
    <s v="prd_2"/>
    <d v="2019-10-09T15:10:18"/>
    <d v="2021-04-20T14:56:25"/>
    <n v="125"/>
    <d v="2019-10-01T00:00:00"/>
    <x v="7"/>
    <n v="0"/>
    <n v="0"/>
    <n v="0"/>
    <n v="0"/>
  </r>
  <r>
    <s v="CC101042"/>
    <d v="2019-10-10T11:26:30"/>
    <s v="C55275"/>
    <s v="phone"/>
    <s v="signup"/>
    <n v="50"/>
    <x v="0"/>
    <s v="prd_2"/>
    <d v="2019-10-10T11:30:31"/>
    <d v="2021-08-27T15:02:52"/>
    <n v="125"/>
    <d v="2019-10-01T00:00:00"/>
    <x v="7"/>
    <n v="0"/>
    <n v="0"/>
    <n v="0"/>
    <n v="0"/>
  </r>
  <r>
    <s v="CC102122"/>
    <d v="2019-10-16T14:49:43"/>
    <s v="C33779"/>
    <s v="phone"/>
    <s v="support"/>
    <n v="50"/>
    <x v="1"/>
    <s v="prd_2"/>
    <d v="2019-02-11T13:21:13"/>
    <d v="2019-11-14T11:00:26"/>
    <n v="125"/>
    <d v="2019-10-01T00:00:00"/>
    <x v="7"/>
    <n v="0"/>
    <n v="8"/>
    <n v="8"/>
    <n v="8"/>
  </r>
  <r>
    <s v="CC102806"/>
    <d v="2019-10-21T11:05:43"/>
    <s v="C55947"/>
    <s v="phone"/>
    <s v="signup"/>
    <n v="50"/>
    <x v="0"/>
    <s v="prd_2"/>
    <d v="2019-10-21T11:09:48"/>
    <d v="2020-03-17T14:06:05"/>
    <n v="125"/>
    <d v="2019-10-01T00:00:00"/>
    <x v="7"/>
    <n v="0"/>
    <n v="0"/>
    <n v="0"/>
    <n v="0"/>
  </r>
  <r>
    <s v="CC103003"/>
    <d v="2019-10-22T11:32:18"/>
    <s v="C56028"/>
    <s v="phone"/>
    <s v="signup"/>
    <n v="50"/>
    <x v="0"/>
    <s v="prd_2"/>
    <d v="2019-10-22T11:38:05"/>
    <d v="2021-10-17T11:14:19"/>
    <n v="125"/>
    <d v="2019-10-01T00:00:00"/>
    <x v="7"/>
    <n v="0"/>
    <n v="0"/>
    <n v="0"/>
    <n v="0"/>
  </r>
  <r>
    <s v="CC103077"/>
    <d v="2019-10-22T13:59:22"/>
    <s v="C241179"/>
    <s v="email"/>
    <s v="support"/>
    <n v="50"/>
    <x v="0"/>
    <s v="prd_2"/>
    <d v="2019-07-04T16:54:42"/>
    <d v="2021-08-03T14:51:47"/>
    <n v="125"/>
    <d v="2019-10-01T00:00:00"/>
    <x v="7"/>
    <n v="0"/>
    <n v="4"/>
    <n v="4"/>
    <n v="4"/>
  </r>
  <r>
    <s v="CC103423"/>
    <d v="2019-10-24T13:46:10"/>
    <s v="C252806"/>
    <s v="phone"/>
    <s v="support"/>
    <n v="50"/>
    <x v="0"/>
    <s v="prd_2"/>
    <d v="2019-08-26T14:12:57"/>
    <d v="2021-04-19T08:57:24"/>
    <n v="125"/>
    <d v="2019-10-01T00:00:00"/>
    <x v="7"/>
    <n v="0"/>
    <n v="2"/>
    <n v="2"/>
    <n v="2"/>
  </r>
  <r>
    <s v="CC103614"/>
    <d v="2019-10-25T16:16:38"/>
    <s v="C51678"/>
    <s v="email"/>
    <s v="support"/>
    <n v="50"/>
    <x v="0"/>
    <s v="prd_2"/>
    <d v="2019-08-21T12:36:36"/>
    <d v="2019-10-04T12:45:08"/>
    <n v="125"/>
    <d v="2019-10-01T00:00:00"/>
    <x v="7"/>
    <n v="1"/>
    <n v="2"/>
    <n v="1"/>
    <n v="1"/>
  </r>
  <r>
    <s v="CC103732"/>
    <d v="2019-10-26T14:32:16"/>
    <s v="C56302"/>
    <s v="phone"/>
    <s v="signup"/>
    <n v="50"/>
    <x v="1"/>
    <s v="prd_2"/>
    <d v="2019-10-26T14:35:38"/>
    <d v="2020-02-09T14:59:30"/>
    <n v="125"/>
    <d v="2019-10-01T00:00:00"/>
    <x v="7"/>
    <n v="0"/>
    <n v="0"/>
    <n v="0"/>
    <n v="0"/>
  </r>
  <r>
    <s v="CC103795"/>
    <d v="2019-10-27T10:00:00"/>
    <s v="C56311"/>
    <s v="phone"/>
    <s v="signup"/>
    <n v="50"/>
    <x v="1"/>
    <s v="prd_2"/>
    <d v="2019-10-27T10:04:02"/>
    <d v="2020-07-31T12:48:03"/>
    <n v="125"/>
    <d v="2019-10-01T00:00:00"/>
    <x v="7"/>
    <n v="0"/>
    <n v="0"/>
    <n v="0"/>
    <n v="0"/>
  </r>
  <r>
    <s v="CC103866"/>
    <d v="2019-10-27T14:01:47"/>
    <s v="C56329"/>
    <s v="phone"/>
    <s v="signup"/>
    <n v="50"/>
    <x v="1"/>
    <s v="prd_2"/>
    <d v="2019-10-27T14:05:05"/>
    <d v="2020-04-21T11:55:34"/>
    <n v="125"/>
    <d v="2019-10-01T00:00:00"/>
    <x v="7"/>
    <n v="0"/>
    <n v="0"/>
    <n v="0"/>
    <n v="0"/>
  </r>
  <r>
    <s v="CC103924"/>
    <d v="2019-10-28T09:19:11"/>
    <s v="C56338"/>
    <s v="phone"/>
    <s v="signup"/>
    <n v="50"/>
    <x v="0"/>
    <s v="prd_2"/>
    <d v="2019-10-28T09:23:28"/>
    <d v="2021-01-16T11:45:19"/>
    <n v="125"/>
    <d v="2019-10-01T00:00:00"/>
    <x v="7"/>
    <n v="0"/>
    <n v="0"/>
    <n v="0"/>
    <n v="0"/>
  </r>
  <r>
    <s v="CC105462"/>
    <d v="2019-11-06T12:58:48"/>
    <s v="C56948"/>
    <s v="phone"/>
    <s v="signup"/>
    <n v="50"/>
    <x v="0"/>
    <s v="prd_2"/>
    <d v="2019-11-06T13:03:11"/>
    <d v="2020-03-20T10:54:13"/>
    <n v="125"/>
    <d v="2019-11-01T00:00:00"/>
    <x v="7"/>
    <n v="0"/>
    <n v="0"/>
    <n v="0"/>
    <n v="0"/>
  </r>
  <r>
    <s v="CC105502"/>
    <d v="2019-11-06T14:52:43"/>
    <s v="C170465"/>
    <s v="phone"/>
    <s v="support"/>
    <n v="50"/>
    <x v="0"/>
    <s v="prd_2"/>
    <d v="2018-05-03T15:20:11"/>
    <d v="2020-05-31T17:02:26"/>
    <n v="125"/>
    <d v="2019-11-01T00:00:00"/>
    <x v="7"/>
    <n v="0"/>
    <n v="18"/>
    <n v="18"/>
    <n v="18"/>
  </r>
  <r>
    <s v="CC105552"/>
    <d v="2019-11-07T09:23:05"/>
    <s v="C232465"/>
    <s v="email"/>
    <s v="support"/>
    <n v="50"/>
    <x v="0"/>
    <s v="prd_2"/>
    <d v="2019-05-30T22:27:11"/>
    <d v="2020-11-18T09:35:32"/>
    <n v="125"/>
    <d v="2019-11-01T00:00:00"/>
    <x v="7"/>
    <n v="0"/>
    <n v="5"/>
    <n v="5"/>
    <n v="5"/>
  </r>
  <r>
    <s v="CC105817"/>
    <d v="2019-11-08T15:36:40"/>
    <s v="C44251"/>
    <s v="phone"/>
    <s v="support"/>
    <n v="50"/>
    <x v="0"/>
    <s v="prd_2"/>
    <d v="2019-05-29T11:33:43"/>
    <d v="2019-12-07T16:07:18"/>
    <n v="125"/>
    <d v="2019-11-01T00:00:00"/>
    <x v="7"/>
    <n v="0"/>
    <n v="5"/>
    <n v="5"/>
    <n v="5"/>
  </r>
  <r>
    <s v="CC106072"/>
    <d v="2019-11-10T17:54:31"/>
    <s v="C235310"/>
    <s v="phone"/>
    <s v="support"/>
    <n v="50"/>
    <x v="1"/>
    <s v="prd_2"/>
    <d v="2019-06-11T14:48:55"/>
    <d v="2020-02-06T19:17:57"/>
    <n v="125"/>
    <d v="2019-11-01T00:00:00"/>
    <x v="7"/>
    <n v="0"/>
    <n v="5"/>
    <n v="5"/>
    <n v="5"/>
  </r>
  <r>
    <s v="CC106539"/>
    <d v="2019-11-13T12:14:28"/>
    <s v="C57330"/>
    <s v="phone"/>
    <s v="signup"/>
    <n v="50"/>
    <x v="1"/>
    <s v="prd_2"/>
    <d v="2019-11-13T12:18:29"/>
    <d v="2021-06-08T15:31:55"/>
    <n v="125"/>
    <d v="2019-11-01T00:00:00"/>
    <x v="7"/>
    <n v="0"/>
    <n v="0"/>
    <n v="0"/>
    <n v="0"/>
  </r>
  <r>
    <s v="CC107431"/>
    <d v="2019-11-19T11:06:47"/>
    <s v="C57646"/>
    <s v="phone"/>
    <s v="signup"/>
    <n v="50"/>
    <x v="1"/>
    <s v="prd_2"/>
    <d v="2019-11-19T11:10:49"/>
    <d v="2020-11-07T17:00:46"/>
    <n v="125"/>
    <d v="2019-11-01T00:00:00"/>
    <x v="7"/>
    <n v="0"/>
    <n v="0"/>
    <n v="0"/>
    <n v="0"/>
  </r>
  <r>
    <s v="CC107567"/>
    <d v="2019-11-20T08:05:56"/>
    <s v="C57695"/>
    <s v="phone"/>
    <s v="signup"/>
    <n v="50"/>
    <x v="1"/>
    <s v="prd_2"/>
    <d v="2019-11-20T08:08:45"/>
    <d v="2021-05-30T20:20:47"/>
    <n v="125"/>
    <d v="2019-11-01T00:00:00"/>
    <x v="7"/>
    <n v="0"/>
    <n v="0"/>
    <n v="0"/>
    <n v="0"/>
  </r>
  <r>
    <s v="CC107866"/>
    <d v="2019-11-21T15:58:20"/>
    <s v="C253769"/>
    <s v="phone"/>
    <s v="support"/>
    <n v="50"/>
    <x v="0"/>
    <s v="prd_2"/>
    <d v="2019-08-30T11:33:32"/>
    <d v="2021-08-27T10:45:27"/>
    <n v="125"/>
    <d v="2019-11-01T00:00:00"/>
    <x v="7"/>
    <n v="0"/>
    <n v="3"/>
    <n v="3"/>
    <n v="3"/>
  </r>
  <r>
    <s v="CC107926"/>
    <d v="2019-11-22T10:28:44"/>
    <s v="C57834"/>
    <s v="phone"/>
    <s v="signup"/>
    <n v="50"/>
    <x v="0"/>
    <s v="prd_2"/>
    <d v="2019-11-22T10:32:31"/>
    <d v="2020-10-30T09:01:36"/>
    <n v="125"/>
    <d v="2019-11-01T00:00:00"/>
    <x v="7"/>
    <n v="0"/>
    <n v="0"/>
    <n v="0"/>
    <n v="0"/>
  </r>
  <r>
    <s v="CC108632"/>
    <d v="2019-11-27T11:50:12"/>
    <s v="C37810"/>
    <s v="phone"/>
    <s v="support"/>
    <n v="50"/>
    <x v="0"/>
    <s v="prd_2"/>
    <d v="2019-03-25T12:25:24"/>
    <d v="2021-06-26T11:51:13"/>
    <n v="125"/>
    <d v="2019-11-01T00:00:00"/>
    <x v="7"/>
    <n v="0"/>
    <n v="8"/>
    <n v="8"/>
    <n v="8"/>
  </r>
  <r>
    <s v="CC108697"/>
    <d v="2019-11-27T14:55:18"/>
    <s v="C41631"/>
    <s v="phone"/>
    <s v="support"/>
    <n v="50"/>
    <x v="0"/>
    <s v="prd_2"/>
    <d v="2019-05-02T07:59:24"/>
    <d v="2021-10-10T14:13:44"/>
    <n v="125"/>
    <d v="2019-11-01T00:00:00"/>
    <x v="7"/>
    <n v="0"/>
    <n v="7"/>
    <n v="7"/>
    <n v="7"/>
  </r>
  <r>
    <s v="CC109337"/>
    <d v="2019-12-02T12:19:21"/>
    <s v="C269011"/>
    <s v="email"/>
    <s v="support"/>
    <n v="50"/>
    <x v="0"/>
    <s v="prd_2"/>
    <d v="2019-11-26T15:15:47"/>
    <d v="2020-10-27T09:02:33"/>
    <n v="125"/>
    <d v="2019-12-01T00:00:00"/>
    <x v="7"/>
    <n v="0"/>
    <n v="0"/>
    <n v="0"/>
    <n v="0"/>
  </r>
  <r>
    <s v="CC109919"/>
    <d v="2019-12-05T16:52:55"/>
    <s v="C53263"/>
    <s v="phone"/>
    <s v="support"/>
    <n v="50"/>
    <x v="0"/>
    <s v="prd_2"/>
    <d v="2019-09-11T14:44:26"/>
    <d v="2021-01-06T12:43:24"/>
    <n v="125"/>
    <d v="2019-12-01T00:00:00"/>
    <x v="7"/>
    <n v="0"/>
    <n v="3"/>
    <n v="3"/>
    <n v="3"/>
  </r>
  <r>
    <s v="CC109959"/>
    <d v="2019-12-06T10:52:30"/>
    <s v="C56948"/>
    <s v="phone"/>
    <s v="support"/>
    <n v="50"/>
    <x v="0"/>
    <s v="prd_2"/>
    <d v="2019-11-06T13:03:11"/>
    <d v="2020-03-20T10:54:13"/>
    <n v="125"/>
    <d v="2019-12-01T00:00:00"/>
    <x v="7"/>
    <n v="0"/>
    <n v="1"/>
    <n v="1"/>
    <n v="1"/>
  </r>
  <r>
    <s v="CC110161"/>
    <d v="2019-12-07T15:09:59"/>
    <s v="C55105"/>
    <s v="email"/>
    <s v="support"/>
    <n v="50"/>
    <x v="1"/>
    <s v="prd_2"/>
    <d v="2019-10-08T12:02:08"/>
    <d v="2021-03-19T13:50:20"/>
    <n v="125"/>
    <d v="2019-12-01T00:00:00"/>
    <x v="7"/>
    <n v="0"/>
    <n v="2"/>
    <n v="2"/>
    <n v="2"/>
  </r>
  <r>
    <s v="CC110718"/>
    <d v="2019-12-11T12:23:58"/>
    <s v="C58818"/>
    <s v="phone"/>
    <s v="signup"/>
    <n v="50"/>
    <x v="1"/>
    <s v="prd_2"/>
    <d v="2019-12-11T12:26:21"/>
    <d v="2021-05-05T16:46:44"/>
    <n v="125"/>
    <d v="2019-12-01T00:00:00"/>
    <x v="7"/>
    <n v="0"/>
    <n v="0"/>
    <n v="0"/>
    <n v="0"/>
  </r>
  <r>
    <s v="CC110846"/>
    <d v="2019-12-12T11:02:58"/>
    <s v="C58863"/>
    <s v="phone"/>
    <s v="signup"/>
    <n v="50"/>
    <x v="1"/>
    <s v="prd_2"/>
    <d v="2019-12-12T11:06:41"/>
    <d v="2021-05-17T07:48:44"/>
    <n v="125"/>
    <d v="2019-12-01T00:00:00"/>
    <x v="7"/>
    <n v="0"/>
    <n v="0"/>
    <n v="0"/>
    <n v="0"/>
  </r>
  <r>
    <s v="CC110861"/>
    <d v="2019-12-12T11:33:04"/>
    <s v="C58872"/>
    <s v="phone"/>
    <s v="signup"/>
    <n v="50"/>
    <x v="0"/>
    <s v="prd_2"/>
    <d v="2019-12-12T11:36:27"/>
    <d v="2020-08-12T14:57:06"/>
    <n v="125"/>
    <d v="2019-12-01T00:00:00"/>
    <x v="7"/>
    <n v="0"/>
    <n v="0"/>
    <n v="0"/>
    <n v="0"/>
  </r>
  <r>
    <s v="CC111962"/>
    <d v="2019-12-19T13:01:30"/>
    <s v="C59264"/>
    <s v="phone"/>
    <s v="signup"/>
    <n v="50"/>
    <x v="1"/>
    <s v="prd_2"/>
    <d v="2019-12-19T13:04:15"/>
    <d v="2020-10-14T13:25:57"/>
    <n v="125"/>
    <d v="2019-12-01T00:00:00"/>
    <x v="7"/>
    <n v="0"/>
    <n v="0"/>
    <n v="0"/>
    <n v="0"/>
  </r>
  <r>
    <s v="CC112136"/>
    <d v="2019-12-20T14:05:25"/>
    <s v="C59331"/>
    <s v="phone"/>
    <s v="signup"/>
    <n v="50"/>
    <x v="0"/>
    <s v="prd_2"/>
    <d v="2019-12-20T14:10:42"/>
    <d v="2020-11-21T10:18:26"/>
    <n v="125"/>
    <d v="2019-12-01T00:00:00"/>
    <x v="7"/>
    <n v="0"/>
    <n v="0"/>
    <n v="0"/>
    <n v="0"/>
  </r>
  <r>
    <s v="CC112418"/>
    <d v="2019-12-22T17:28:50"/>
    <s v="C55178"/>
    <s v="phone"/>
    <s v="support"/>
    <n v="50"/>
    <x v="0"/>
    <s v="prd_2"/>
    <d v="2019-10-09T11:15:30"/>
    <d v="2020-11-28T11:56:14"/>
    <n v="125"/>
    <d v="2019-12-01T00:00:00"/>
    <x v="7"/>
    <n v="0"/>
    <n v="2"/>
    <n v="2"/>
    <n v="2"/>
  </r>
  <r>
    <s v="CC112666"/>
    <d v="2019-12-24T13:22:26"/>
    <s v="C59501"/>
    <s v="phone"/>
    <s v="signup"/>
    <n v="50"/>
    <x v="1"/>
    <s v="prd_2"/>
    <d v="2019-12-24T13:27:20"/>
    <d v="2021-06-08T11:56:03"/>
    <n v="125"/>
    <d v="2019-12-01T00:00:00"/>
    <x v="7"/>
    <n v="0"/>
    <n v="0"/>
    <n v="0"/>
    <n v="0"/>
  </r>
  <r>
    <s v="CC113313"/>
    <d v="2019-12-29T14:10:03"/>
    <s v="C54634"/>
    <s v="phone"/>
    <s v="support"/>
    <n v="50"/>
    <x v="0"/>
    <s v="prd_2"/>
    <d v="2019-10-01T10:59:51"/>
    <d v="2021-05-14T14:32:20"/>
    <n v="125"/>
    <d v="2019-12-01T00:00:00"/>
    <x v="7"/>
    <n v="0"/>
    <n v="3"/>
    <n v="3"/>
    <n v="3"/>
  </r>
  <r>
    <s v="CC113361"/>
    <d v="2019-12-30T09:02:25"/>
    <s v="C59706"/>
    <s v="phone"/>
    <s v="signup"/>
    <n v="50"/>
    <x v="1"/>
    <s v="prd_2"/>
    <d v="2019-12-30T09:07:36"/>
    <d v="2021-07-14T15:28:40"/>
    <n v="125"/>
    <d v="2019-12-01T00:00:00"/>
    <x v="7"/>
    <n v="0"/>
    <n v="0"/>
    <n v="0"/>
    <n v="0"/>
  </r>
  <r>
    <s v="CC113627"/>
    <d v="2019-12-31T14:12:29"/>
    <s v="C59830"/>
    <s v="phone"/>
    <s v="signup"/>
    <n v="50"/>
    <x v="0"/>
    <s v="prd_2"/>
    <d v="2019-12-31T14:15:51"/>
    <d v="2021-11-08T11:17:34"/>
    <n v="125"/>
    <d v="2019-12-01T00:00:00"/>
    <x v="7"/>
    <n v="0"/>
    <n v="0"/>
    <n v="0"/>
    <n v="0"/>
  </r>
  <r>
    <s v="CC114345"/>
    <d v="2020-01-03T12:03:11"/>
    <s v="C213891"/>
    <s v="phone"/>
    <s v="support"/>
    <n v="50"/>
    <x v="0"/>
    <s v="prd_2"/>
    <d v="2019-03-20T15:43:23"/>
    <d v="2019-06-08T14:00:41"/>
    <n v="125"/>
    <d v="2020-01-01T00:00:00"/>
    <x v="7"/>
    <n v="1"/>
    <n v="10"/>
    <n v="3"/>
    <n v="3"/>
  </r>
  <r>
    <s v="CC114407"/>
    <d v="2020-01-03T14:16:13"/>
    <s v="C60343"/>
    <s v="phone"/>
    <s v="signup"/>
    <n v="50"/>
    <x v="1"/>
    <s v="prd_2"/>
    <d v="2020-01-03T14:20:53"/>
    <d v="2020-12-09T16:17:48"/>
    <n v="125"/>
    <d v="2020-01-01T00:00:00"/>
    <x v="7"/>
    <n v="0"/>
    <n v="0"/>
    <n v="0"/>
    <n v="0"/>
  </r>
  <r>
    <s v="CC114410"/>
    <d v="2020-01-03T14:31:12"/>
    <s v="C239899"/>
    <s v="email"/>
    <s v="support"/>
    <n v="50"/>
    <x v="0"/>
    <s v="prd_2"/>
    <d v="2019-06-30T09:56:44"/>
    <d v="2020-02-03T17:29:37"/>
    <n v="125"/>
    <d v="2020-01-01T00:00:00"/>
    <x v="7"/>
    <n v="0"/>
    <n v="6"/>
    <n v="6"/>
    <n v="6"/>
  </r>
  <r>
    <s v="CC114447"/>
    <d v="2020-01-03T17:14:14"/>
    <s v="C252672"/>
    <s v="phone"/>
    <s v="support"/>
    <n v="50"/>
    <x v="1"/>
    <s v="prd_2"/>
    <d v="2019-08-26T10:52:43"/>
    <d v="2020-07-16T16:34:07"/>
    <n v="125"/>
    <d v="2020-01-01T00:00:00"/>
    <x v="7"/>
    <n v="0"/>
    <n v="4"/>
    <n v="4"/>
    <n v="4"/>
  </r>
  <r>
    <s v="CC114479"/>
    <d v="2020-01-04T10:26:50"/>
    <s v="C60372"/>
    <s v="phone"/>
    <s v="signup"/>
    <n v="50"/>
    <x v="0"/>
    <s v="prd_2"/>
    <d v="2020-01-04T10:30:28"/>
    <d v="2020-03-24T11:46:20"/>
    <n v="125"/>
    <d v="2020-01-01T00:00:00"/>
    <x v="7"/>
    <n v="0"/>
    <n v="0"/>
    <n v="0"/>
    <n v="0"/>
  </r>
  <r>
    <s v="CC114770"/>
    <d v="2020-01-06T08:48:49"/>
    <s v="C212030"/>
    <s v="email"/>
    <s v="support"/>
    <n v="50"/>
    <x v="1"/>
    <s v="prd_2"/>
    <d v="2019-03-13T16:04:49"/>
    <d v="2019-05-21T09:57:31"/>
    <n v="125"/>
    <d v="2020-01-01T00:00:00"/>
    <x v="7"/>
    <n v="1"/>
    <n v="10"/>
    <n v="2"/>
    <n v="2"/>
  </r>
  <r>
    <s v="CC115219"/>
    <d v="2020-01-07T13:11:05"/>
    <s v="C60755"/>
    <s v="phone"/>
    <s v="signup"/>
    <n v="50"/>
    <x v="1"/>
    <s v="prd_2"/>
    <d v="2020-01-07T13:15:08"/>
    <d v="2021-05-10T12:17:15"/>
    <n v="125"/>
    <d v="2020-01-01T00:00:00"/>
    <x v="7"/>
    <n v="0"/>
    <n v="0"/>
    <n v="0"/>
    <n v="0"/>
  </r>
  <r>
    <s v="CC115735"/>
    <d v="2020-01-09T14:45:27"/>
    <s v="C57330"/>
    <s v="phone"/>
    <s v="support"/>
    <n v="50"/>
    <x v="1"/>
    <s v="prd_2"/>
    <d v="2019-11-13T12:18:29"/>
    <d v="2021-06-08T15:31:55"/>
    <n v="125"/>
    <d v="2020-01-01T00:00:00"/>
    <x v="7"/>
    <n v="0"/>
    <n v="2"/>
    <n v="2"/>
    <n v="2"/>
  </r>
  <r>
    <s v="CC116386"/>
    <d v="2020-01-13T12:45:00"/>
    <s v="C61373"/>
    <s v="phone"/>
    <s v="signup"/>
    <n v="50"/>
    <x v="1"/>
    <s v="prd_2"/>
    <d v="2020-01-13T12:49:07"/>
    <d v="2021-09-11T11:30:25"/>
    <n v="125"/>
    <d v="2020-01-01T00:00:00"/>
    <x v="7"/>
    <n v="0"/>
    <n v="0"/>
    <n v="0"/>
    <n v="0"/>
  </r>
  <r>
    <s v="CC116857"/>
    <d v="2020-01-15T11:28:27"/>
    <s v="C61645"/>
    <s v="phone"/>
    <s v="signup"/>
    <n v="50"/>
    <x v="1"/>
    <s v="prd_2"/>
    <d v="2020-01-15T11:30:51"/>
    <d v="2020-03-15T15:50:42"/>
    <n v="125"/>
    <d v="2020-01-01T00:00:00"/>
    <x v="7"/>
    <n v="0"/>
    <n v="0"/>
    <n v="0"/>
    <n v="0"/>
  </r>
  <r>
    <s v="CC117377"/>
    <d v="2020-01-17T13:39:59"/>
    <s v="C61955"/>
    <s v="phone"/>
    <s v="signup"/>
    <n v="50"/>
    <x v="1"/>
    <s v="prd_2"/>
    <d v="2020-01-17T13:43:49"/>
    <d v="2020-12-26T08:43:14"/>
    <n v="125"/>
    <d v="2020-01-01T00:00:00"/>
    <x v="7"/>
    <n v="0"/>
    <n v="0"/>
    <n v="0"/>
    <n v="0"/>
  </r>
  <r>
    <s v="CC117505"/>
    <d v="2020-01-18T12:19:01"/>
    <s v="C216809"/>
    <s v="phone"/>
    <s v="support"/>
    <n v="50"/>
    <x v="0"/>
    <s v="prd_2"/>
    <d v="2019-04-01T16:40:48"/>
    <d v="2021-01-13T12:51:46"/>
    <n v="125"/>
    <d v="2020-01-01T00:00:00"/>
    <x v="7"/>
    <n v="0"/>
    <n v="10"/>
    <n v="10"/>
    <n v="10"/>
  </r>
  <r>
    <s v="CC117597"/>
    <d v="2020-01-19T09:47:51"/>
    <s v="C62019"/>
    <s v="phone"/>
    <s v="signup"/>
    <n v="50"/>
    <x v="0"/>
    <s v="prd_2"/>
    <d v="2020-01-19T09:51:31"/>
    <d v="2020-11-20T10:05:30"/>
    <n v="125"/>
    <d v="2020-01-01T00:00:00"/>
    <x v="7"/>
    <n v="0"/>
    <n v="0"/>
    <n v="0"/>
    <n v="0"/>
  </r>
  <r>
    <s v="CC117799"/>
    <d v="2020-01-20T12:01:05"/>
    <s v="C62120"/>
    <s v="phone"/>
    <s v="signup"/>
    <n v="50"/>
    <x v="0"/>
    <s v="prd_2"/>
    <d v="2020-01-20T12:06:20"/>
    <d v="2021-07-31T07:26:19"/>
    <n v="125"/>
    <d v="2020-01-01T00:00:00"/>
    <x v="7"/>
    <n v="0"/>
    <n v="0"/>
    <n v="0"/>
    <n v="0"/>
  </r>
  <r>
    <s v="CC118104"/>
    <d v="2020-01-21T13:17:31"/>
    <s v="C269810"/>
    <s v="phone"/>
    <s v="support"/>
    <n v="50"/>
    <x v="0"/>
    <s v="prd_2"/>
    <d v="2019-12-02T14:30:05"/>
    <d v="2021-12-07T09:44:52"/>
    <n v="125"/>
    <d v="2020-01-01T00:00:00"/>
    <x v="7"/>
    <n v="0"/>
    <n v="2"/>
    <n v="2"/>
    <n v="2"/>
  </r>
  <r>
    <s v="CC118236"/>
    <d v="2020-01-22T10:34:13"/>
    <s v="C62368"/>
    <s v="phone"/>
    <s v="signup"/>
    <n v="50"/>
    <x v="1"/>
    <s v="prd_2"/>
    <d v="2020-01-22T10:38:13"/>
    <d v="2021-10-16T14:12:36"/>
    <n v="125"/>
    <d v="2020-01-01T00:00:00"/>
    <x v="7"/>
    <n v="0"/>
    <n v="0"/>
    <n v="0"/>
    <n v="0"/>
  </r>
  <r>
    <s v="CC118298"/>
    <d v="2020-01-22T12:16:49"/>
    <s v="C62417"/>
    <s v="phone"/>
    <s v="signup"/>
    <n v="50"/>
    <x v="0"/>
    <s v="prd_2"/>
    <d v="2020-01-22T12:20:31"/>
    <d v="2021-01-31T13:49:25"/>
    <n v="125"/>
    <d v="2020-01-01T00:00:00"/>
    <x v="7"/>
    <n v="0"/>
    <n v="0"/>
    <n v="0"/>
    <n v="0"/>
  </r>
  <r>
    <s v="CC118450"/>
    <d v="2020-01-23T09:31:22"/>
    <s v="C62501"/>
    <s v="phone"/>
    <s v="signup"/>
    <n v="50"/>
    <x v="0"/>
    <s v="prd_2"/>
    <d v="2020-01-23T09:35:28"/>
    <d v="2020-03-13T12:43:59"/>
    <n v="125"/>
    <d v="2020-01-01T00:00:00"/>
    <x v="7"/>
    <n v="0"/>
    <n v="0"/>
    <n v="0"/>
    <n v="0"/>
  </r>
  <r>
    <s v="CC118504"/>
    <d v="2020-01-23T11:57:23"/>
    <s v="C62539"/>
    <s v="phone"/>
    <s v="signup"/>
    <n v="50"/>
    <x v="0"/>
    <s v="prd_2"/>
    <d v="2020-01-23T12:01:36"/>
    <d v="2020-06-20T13:53:16"/>
    <n v="125"/>
    <d v="2020-01-01T00:00:00"/>
    <x v="7"/>
    <n v="0"/>
    <n v="0"/>
    <n v="0"/>
    <n v="0"/>
  </r>
  <r>
    <s v="CC119103"/>
    <d v="2020-01-26T14:47:02"/>
    <s v="C62501"/>
    <s v="phone"/>
    <s v="support"/>
    <n v="50"/>
    <x v="0"/>
    <s v="prd_2"/>
    <d v="2020-01-23T09:35:28"/>
    <d v="2020-03-13T12:43:59"/>
    <n v="125"/>
    <d v="2020-01-01T00:00:00"/>
    <x v="7"/>
    <n v="0"/>
    <n v="0"/>
    <n v="0"/>
    <n v="0"/>
  </r>
  <r>
    <s v="CC119178"/>
    <d v="2020-01-27T10:14:21"/>
    <s v="C62839"/>
    <s v="phone"/>
    <s v="signup"/>
    <n v="50"/>
    <x v="1"/>
    <s v="prd_2"/>
    <d v="2020-01-27T10:17:25"/>
    <d v="2020-12-06T16:36:05"/>
    <n v="125"/>
    <d v="2020-01-01T00:00:00"/>
    <x v="7"/>
    <n v="0"/>
    <n v="0"/>
    <n v="0"/>
    <n v="0"/>
  </r>
  <r>
    <s v="CC119365"/>
    <d v="2020-01-27T14:46:04"/>
    <s v="C62976"/>
    <s v="phone"/>
    <s v="signup"/>
    <n v="50"/>
    <x v="0"/>
    <s v="prd_2"/>
    <d v="2020-01-27T14:52:41"/>
    <d v="2020-10-12T08:54:55"/>
    <n v="125"/>
    <d v="2020-01-01T00:00:00"/>
    <x v="7"/>
    <n v="0"/>
    <n v="0"/>
    <n v="0"/>
    <n v="0"/>
  </r>
  <r>
    <s v="CC119515"/>
    <d v="2020-01-28T11:58:34"/>
    <s v="C63072"/>
    <s v="phone"/>
    <s v="signup"/>
    <n v="50"/>
    <x v="1"/>
    <s v="prd_2"/>
    <d v="2020-01-28T12:02:15"/>
    <d v="2021-01-11T04:43:14"/>
    <n v="125"/>
    <d v="2020-01-01T00:00:00"/>
    <x v="7"/>
    <n v="0"/>
    <n v="0"/>
    <n v="0"/>
    <n v="0"/>
  </r>
  <r>
    <s v="CC119689"/>
    <d v="2020-01-29T09:50:47"/>
    <s v="C63163"/>
    <s v="phone"/>
    <s v="signup"/>
    <n v="50"/>
    <x v="1"/>
    <s v="prd_2"/>
    <d v="2020-01-29T09:55:18"/>
    <d v="2020-08-31T09:44:56"/>
    <n v="125"/>
    <d v="2020-01-01T00:00:00"/>
    <x v="7"/>
    <n v="0"/>
    <n v="0"/>
    <n v="0"/>
    <n v="0"/>
  </r>
  <r>
    <s v="CC120272"/>
    <d v="2020-01-31T13:39:27"/>
    <s v="C63492"/>
    <s v="phone"/>
    <s v="signup"/>
    <n v="50"/>
    <x v="0"/>
    <s v="prd_2"/>
    <d v="2020-01-31T13:43:16"/>
    <d v="2021-02-23T10:14:48"/>
    <n v="125"/>
    <d v="2020-01-01T00:00:00"/>
    <x v="7"/>
    <n v="0"/>
    <n v="0"/>
    <n v="0"/>
    <n v="0"/>
  </r>
  <r>
    <s v="CC120307"/>
    <d v="2020-01-31T15:16:43"/>
    <s v="C63506"/>
    <s v="phone"/>
    <s v="signup"/>
    <n v="50"/>
    <x v="0"/>
    <s v="prd_2"/>
    <d v="2020-01-31T15:22:05"/>
    <d v="2021-09-06T13:49:43"/>
    <n v="125"/>
    <d v="2020-01-01T00:00:00"/>
    <x v="7"/>
    <n v="0"/>
    <n v="0"/>
    <n v="0"/>
    <n v="0"/>
  </r>
  <r>
    <s v="CC120320"/>
    <d v="2020-01-31T16:04:45"/>
    <s v="C202580"/>
    <s v="phone"/>
    <s v="support"/>
    <n v="50"/>
    <x v="1"/>
    <s v="prd_2"/>
    <d v="2019-02-05T14:11:42"/>
    <d v="2020-06-28T12:45:27"/>
    <n v="125"/>
    <d v="2020-01-01T00:00:00"/>
    <x v="7"/>
    <n v="0"/>
    <n v="12"/>
    <n v="12"/>
    <n v="12"/>
  </r>
  <r>
    <s v="CC120401"/>
    <d v="2020-02-01T12:27:18"/>
    <s v="C63543"/>
    <s v="phone"/>
    <s v="signup"/>
    <n v="50"/>
    <x v="0"/>
    <s v="prd_2"/>
    <d v="2020-02-01T12:31:33"/>
    <d v="2021-05-28T11:57:40"/>
    <n v="125"/>
    <d v="2020-02-01T00:00:00"/>
    <x v="7"/>
    <n v="0"/>
    <n v="0"/>
    <n v="0"/>
    <n v="0"/>
  </r>
  <r>
    <s v="CC120534"/>
    <d v="2020-02-02T11:03:13"/>
    <s v="C63569"/>
    <s v="phone"/>
    <s v="signup"/>
    <n v="50"/>
    <x v="0"/>
    <s v="prd_2"/>
    <d v="2020-02-02T11:07:24"/>
    <d v="2021-09-24T10:24:05"/>
    <n v="125"/>
    <d v="2020-02-01T00:00:00"/>
    <x v="7"/>
    <n v="0"/>
    <n v="0"/>
    <n v="0"/>
    <n v="0"/>
  </r>
  <r>
    <s v="CC120737"/>
    <d v="2020-02-03T11:24:13"/>
    <s v="C63666"/>
    <s v="phone"/>
    <s v="signup"/>
    <n v="50"/>
    <x v="0"/>
    <s v="prd_2"/>
    <d v="2020-02-03T11:28:20"/>
    <d v="2021-10-27T16:24:03"/>
    <n v="125"/>
    <d v="2020-02-01T00:00:00"/>
    <x v="7"/>
    <n v="0"/>
    <n v="0"/>
    <n v="0"/>
    <n v="0"/>
  </r>
  <r>
    <s v="CC120800"/>
    <d v="2020-02-03T12:31:30"/>
    <s v="C63717"/>
    <s v="phone"/>
    <s v="signup"/>
    <n v="50"/>
    <x v="0"/>
    <s v="prd_2"/>
    <d v="2020-02-03T12:34:24"/>
    <d v="2020-03-06T12:16:04"/>
    <n v="125"/>
    <d v="2020-02-01T00:00:00"/>
    <x v="7"/>
    <n v="0"/>
    <n v="0"/>
    <n v="0"/>
    <n v="0"/>
  </r>
  <r>
    <s v="CC120934"/>
    <d v="2020-02-04T07:23:35"/>
    <s v="C57695"/>
    <s v="email"/>
    <s v="support"/>
    <n v="50"/>
    <x v="1"/>
    <s v="prd_2"/>
    <d v="2019-11-20T08:08:45"/>
    <d v="2021-05-30T20:20:47"/>
    <n v="125"/>
    <d v="2020-02-01T00:00:00"/>
    <x v="7"/>
    <n v="0"/>
    <n v="3"/>
    <n v="3"/>
    <n v="3"/>
  </r>
  <r>
    <s v="CC121174"/>
    <d v="2020-02-04T17:39:32"/>
    <s v="C217145"/>
    <s v="phone"/>
    <s v="support"/>
    <n v="50"/>
    <x v="1"/>
    <s v="prd_2"/>
    <d v="2019-04-02T16:49:28"/>
    <d v="2019-08-23T11:38:11"/>
    <n v="125"/>
    <d v="2020-02-01T00:00:00"/>
    <x v="7"/>
    <n v="1"/>
    <n v="10"/>
    <n v="5"/>
    <n v="5"/>
  </r>
  <r>
    <s v="CC121175"/>
    <d v="2020-02-04T17:45:57"/>
    <s v="C222063"/>
    <s v="phone"/>
    <s v="support"/>
    <n v="50"/>
    <x v="0"/>
    <s v="prd_2"/>
    <d v="2019-04-21T12:02:22"/>
    <d v="2019-10-31T08:35:00"/>
    <n v="125"/>
    <d v="2020-02-01T00:00:00"/>
    <x v="7"/>
    <n v="1"/>
    <n v="10"/>
    <n v="6"/>
    <n v="6"/>
  </r>
  <r>
    <s v="CC121361"/>
    <d v="2020-02-05T13:50:45"/>
    <s v="C64054"/>
    <s v="phone"/>
    <s v="signup"/>
    <n v="50"/>
    <x v="1"/>
    <s v="prd_2"/>
    <d v="2020-02-05T13:54:22"/>
    <d v="2020-12-31T06:06:28"/>
    <n v="125"/>
    <d v="2020-02-01T00:00:00"/>
    <x v="7"/>
    <n v="0"/>
    <n v="0"/>
    <n v="0"/>
    <n v="0"/>
  </r>
  <r>
    <s v="CC121387"/>
    <d v="2020-02-05T14:32:50"/>
    <s v="C64068"/>
    <s v="phone"/>
    <s v="signup"/>
    <n v="50"/>
    <x v="0"/>
    <s v="prd_2"/>
    <d v="2020-02-05T14:36:48"/>
    <d v="2020-02-19T13:45:06"/>
    <n v="125"/>
    <d v="2020-02-01T00:00:00"/>
    <x v="7"/>
    <n v="0"/>
    <n v="0"/>
    <n v="0"/>
    <n v="0"/>
  </r>
  <r>
    <s v="CC121398"/>
    <d v="2020-02-05T14:52:24"/>
    <s v="C192443"/>
    <s v="email"/>
    <s v="support"/>
    <n v="50"/>
    <x v="0"/>
    <s v="prd_2"/>
    <d v="2018-12-06T13:12:00"/>
    <d v="2019-06-02T12:32:35"/>
    <n v="125"/>
    <d v="2020-02-01T00:00:00"/>
    <x v="7"/>
    <n v="1"/>
    <n v="14"/>
    <n v="6"/>
    <n v="6"/>
  </r>
  <r>
    <s v="CC121444"/>
    <d v="2020-02-06T08:14:34"/>
    <s v="C64083"/>
    <s v="phone"/>
    <s v="signup"/>
    <n v="50"/>
    <x v="0"/>
    <s v="prd_2"/>
    <d v="2020-02-06T08:17:31"/>
    <d v="2021-05-12T09:22:28"/>
    <n v="125"/>
    <d v="2020-02-01T00:00:00"/>
    <x v="7"/>
    <n v="0"/>
    <n v="0"/>
    <n v="0"/>
    <n v="0"/>
  </r>
  <r>
    <s v="CC121634"/>
    <d v="2020-02-06T14:51:44"/>
    <s v="C281470"/>
    <s v="email"/>
    <s v="support"/>
    <n v="50"/>
    <x v="1"/>
    <s v="prd_2"/>
    <d v="2020-01-22T15:31:56"/>
    <d v="2020-12-22T09:54:17"/>
    <n v="125"/>
    <d v="2020-02-01T00:00:00"/>
    <x v="7"/>
    <n v="0"/>
    <n v="0"/>
    <n v="0"/>
    <n v="0"/>
  </r>
  <r>
    <s v="CC121891"/>
    <d v="2020-02-07T16:42:47"/>
    <s v="C274401"/>
    <s v="email"/>
    <s v="support"/>
    <n v="50"/>
    <x v="0"/>
    <s v="prd_2"/>
    <d v="2020-01-02T17:27:03"/>
    <d v="2020-06-05T14:17:59"/>
    <n v="125"/>
    <d v="2020-02-01T00:00:00"/>
    <x v="7"/>
    <n v="0"/>
    <n v="1"/>
    <n v="1"/>
    <n v="1"/>
  </r>
  <r>
    <s v="CC122204"/>
    <d v="2020-02-10T08:10:45"/>
    <s v="C267846"/>
    <s v="phone"/>
    <s v="support"/>
    <n v="50"/>
    <x v="1"/>
    <s v="prd_2"/>
    <d v="2019-11-18T18:08:19"/>
    <d v="2020-02-19T15:30:10"/>
    <n v="125"/>
    <d v="2020-02-01T00:00:00"/>
    <x v="7"/>
    <n v="0"/>
    <n v="3"/>
    <n v="3"/>
    <n v="3"/>
  </r>
  <r>
    <s v="CC122442"/>
    <d v="2020-02-10T16:30:26"/>
    <s v="C236574"/>
    <s v="phone"/>
    <s v="support"/>
    <n v="50"/>
    <x v="1"/>
    <s v="prd_2"/>
    <d v="2019-06-16T19:00:59"/>
    <d v="2021-08-30T14:19:37"/>
    <n v="125"/>
    <d v="2020-02-01T00:00:00"/>
    <x v="7"/>
    <n v="0"/>
    <n v="8"/>
    <n v="8"/>
    <n v="8"/>
  </r>
  <r>
    <s v="CC122657"/>
    <d v="2020-02-11T15:11:19"/>
    <s v="C212892"/>
    <s v="phone"/>
    <s v="support"/>
    <n v="50"/>
    <x v="0"/>
    <s v="prd_2"/>
    <d v="2019-03-17T19:54:05"/>
    <d v="2021-10-02T11:18:41"/>
    <n v="125"/>
    <d v="2020-02-01T00:00:00"/>
    <x v="7"/>
    <n v="0"/>
    <n v="11"/>
    <n v="11"/>
    <n v="11"/>
  </r>
  <r>
    <s v="CC122674"/>
    <d v="2020-02-11T16:10:14"/>
    <s v="C272223"/>
    <s v="phone"/>
    <s v="support"/>
    <n v="50"/>
    <x v="1"/>
    <s v="prd_2"/>
    <d v="2019-12-20T14:38:59"/>
    <d v="2021-12-17T08:50:50"/>
    <n v="125"/>
    <d v="2020-02-01T00:00:00"/>
    <x v="7"/>
    <n v="0"/>
    <n v="2"/>
    <n v="2"/>
    <n v="2"/>
  </r>
  <r>
    <s v="CC123165"/>
    <d v="2020-02-13T15:07:40"/>
    <s v="C65001"/>
    <s v="phone"/>
    <s v="signup"/>
    <n v="50"/>
    <x v="0"/>
    <s v="prd_2"/>
    <d v="2020-02-13T15:10:44"/>
    <d v="2021-01-11T16:25:47"/>
    <n v="125"/>
    <d v="2020-02-01T00:00:00"/>
    <x v="7"/>
    <n v="0"/>
    <n v="0"/>
    <n v="0"/>
    <n v="0"/>
  </r>
  <r>
    <s v="CC124902"/>
    <d v="2020-02-21T14:03:27"/>
    <s v="C65931"/>
    <s v="phone"/>
    <s v="signup"/>
    <n v="50"/>
    <x v="0"/>
    <s v="prd_2"/>
    <d v="2020-02-21T14:07:22"/>
    <d v="2020-04-26T14:29:15"/>
    <n v="125"/>
    <d v="2020-02-01T00:00:00"/>
    <x v="7"/>
    <n v="0"/>
    <n v="0"/>
    <n v="0"/>
    <n v="0"/>
  </r>
  <r>
    <s v="CC125322"/>
    <d v="2020-02-24T10:02:42"/>
    <s v="C198201"/>
    <s v="phone"/>
    <s v="support"/>
    <n v="50"/>
    <x v="0"/>
    <s v="prd_2"/>
    <d v="2019-01-18T10:35:39"/>
    <d v="2021-09-22T11:07:36"/>
    <n v="125"/>
    <d v="2020-02-01T00:00:00"/>
    <x v="7"/>
    <n v="0"/>
    <n v="13"/>
    <n v="13"/>
    <n v="13"/>
  </r>
  <r>
    <s v="CC125453"/>
    <d v="2020-02-24T13:18:51"/>
    <s v="C66133"/>
    <s v="phone"/>
    <s v="signup"/>
    <n v="50"/>
    <x v="0"/>
    <s v="prd_2"/>
    <d v="2020-02-24T13:22:32"/>
    <d v="2020-05-28T17:18:02"/>
    <n v="125"/>
    <d v="2020-02-01T00:00:00"/>
    <x v="7"/>
    <n v="0"/>
    <n v="0"/>
    <n v="0"/>
    <n v="0"/>
  </r>
  <r>
    <s v="CC125518"/>
    <d v="2020-02-24T16:20:58"/>
    <s v="C288147"/>
    <s v="phone"/>
    <s v="support"/>
    <n v="50"/>
    <x v="0"/>
    <s v="prd_2"/>
    <d v="2020-02-11T08:42:08"/>
    <d v="2021-07-13T16:59:59"/>
    <n v="125"/>
    <d v="2020-02-01T00:00:00"/>
    <x v="7"/>
    <n v="0"/>
    <n v="0"/>
    <n v="0"/>
    <n v="0"/>
  </r>
  <r>
    <s v="CC125688"/>
    <d v="2020-02-25T13:14:56"/>
    <s v="C66267"/>
    <s v="phone"/>
    <s v="signup"/>
    <n v="50"/>
    <x v="0"/>
    <s v="prd_2"/>
    <d v="2020-02-25T13:19:50"/>
    <d v="2020-08-21T20:11:15"/>
    <n v="125"/>
    <d v="2020-02-01T00:00:00"/>
    <x v="7"/>
    <n v="0"/>
    <n v="0"/>
    <n v="0"/>
    <n v="0"/>
  </r>
  <r>
    <s v="CC126113"/>
    <d v="2020-02-27T10:56:52"/>
    <s v="C66503"/>
    <s v="phone"/>
    <s v="signup"/>
    <n v="50"/>
    <x v="1"/>
    <s v="prd_2"/>
    <d v="2020-02-27T10:59:53"/>
    <d v="2020-09-05T13:24:52"/>
    <n v="125"/>
    <d v="2020-02-01T00:00:00"/>
    <x v="7"/>
    <n v="0"/>
    <n v="0"/>
    <n v="0"/>
    <n v="0"/>
  </r>
  <r>
    <s v="CC126331"/>
    <d v="2020-02-28T09:14:54"/>
    <s v="C66630"/>
    <s v="phone"/>
    <s v="signup"/>
    <n v="50"/>
    <x v="1"/>
    <s v="prd_2"/>
    <d v="2020-02-28T09:18:17"/>
    <d v="2020-10-02T15:27:34"/>
    <n v="125"/>
    <d v="2020-02-01T00:00:00"/>
    <x v="7"/>
    <n v="0"/>
    <n v="0"/>
    <n v="0"/>
    <n v="0"/>
  </r>
  <r>
    <s v="CC126533"/>
    <d v="2020-02-28T17:12:00"/>
    <s v="C290030"/>
    <s v="phone"/>
    <s v="support"/>
    <n v="50"/>
    <x v="1"/>
    <s v="prd_2"/>
    <d v="2020-02-16T11:59:41"/>
    <d v="2021-11-03T18:40:12"/>
    <n v="125"/>
    <d v="2020-02-01T00:00:00"/>
    <x v="7"/>
    <n v="0"/>
    <n v="0"/>
    <n v="0"/>
    <n v="0"/>
  </r>
  <r>
    <s v="CC129712"/>
    <d v="2020-03-14T12:19:30"/>
    <s v="C68382"/>
    <s v="phone"/>
    <s v="signup"/>
    <n v="50"/>
    <x v="0"/>
    <s v="prd_2"/>
    <d v="2020-03-14T12:23:06"/>
    <d v="2021-12-15T19:00:01"/>
    <n v="125"/>
    <d v="2020-03-01T00:00:00"/>
    <x v="7"/>
    <n v="0"/>
    <n v="0"/>
    <n v="0"/>
    <n v="0"/>
  </r>
  <r>
    <s v="CC129931"/>
    <d v="2020-03-15T14:52:33"/>
    <s v="C68443"/>
    <s v="phone"/>
    <s v="signup"/>
    <n v="50"/>
    <x v="0"/>
    <s v="prd_2"/>
    <d v="2020-03-15T14:55:38"/>
    <d v="2021-08-02T15:26:07"/>
    <n v="125"/>
    <d v="2020-03-01T00:00:00"/>
    <x v="7"/>
    <n v="0"/>
    <n v="0"/>
    <n v="0"/>
    <n v="0"/>
  </r>
  <r>
    <s v="CC130216"/>
    <d v="2020-03-16T15:37:22"/>
    <s v="C68382"/>
    <s v="phone"/>
    <s v="support"/>
    <n v="50"/>
    <x v="0"/>
    <s v="prd_2"/>
    <d v="2020-03-14T12:23:06"/>
    <d v="2021-12-15T19:00:01"/>
    <n v="125"/>
    <d v="2020-03-01T00:00:00"/>
    <x v="7"/>
    <n v="0"/>
    <n v="0"/>
    <n v="0"/>
    <n v="0"/>
  </r>
  <r>
    <s v="CC130338"/>
    <d v="2020-03-17T11:42:26"/>
    <s v="C68678"/>
    <s v="phone"/>
    <s v="signup"/>
    <n v="50"/>
    <x v="0"/>
    <s v="prd_2"/>
    <d v="2020-03-17T11:47:52"/>
    <d v="2020-09-05T14:45:59"/>
    <n v="125"/>
    <d v="2020-03-01T00:00:00"/>
    <x v="7"/>
    <n v="0"/>
    <n v="0"/>
    <n v="0"/>
    <n v="0"/>
  </r>
  <r>
    <s v="CC130372"/>
    <d v="2020-03-17T12:20:58"/>
    <s v="C281470"/>
    <s v="phone"/>
    <s v="support"/>
    <n v="50"/>
    <x v="1"/>
    <s v="prd_2"/>
    <d v="2020-01-22T15:31:56"/>
    <d v="2020-12-22T09:54:17"/>
    <n v="125"/>
    <d v="2020-03-01T00:00:00"/>
    <x v="7"/>
    <n v="0"/>
    <n v="2"/>
    <n v="2"/>
    <n v="2"/>
  </r>
  <r>
    <s v="CC130476"/>
    <d v="2020-03-17T15:19:42"/>
    <s v="C68775"/>
    <s v="phone"/>
    <s v="signup"/>
    <n v="50"/>
    <x v="0"/>
    <s v="prd_2"/>
    <d v="2020-03-17T15:23:37"/>
    <d v="2020-05-20T12:43:14"/>
    <n v="125"/>
    <d v="2020-03-01T00:00:00"/>
    <x v="7"/>
    <n v="0"/>
    <n v="0"/>
    <n v="0"/>
    <n v="0"/>
  </r>
  <r>
    <s v="CC130623"/>
    <d v="2020-03-18T12:16:40"/>
    <s v="C55947"/>
    <s v="phone"/>
    <s v="support"/>
    <n v="50"/>
    <x v="0"/>
    <s v="prd_2"/>
    <d v="2019-10-21T11:09:48"/>
    <d v="2020-03-17T14:06:05"/>
    <n v="125"/>
    <d v="2020-03-01T00:00:00"/>
    <x v="7"/>
    <n v="1"/>
    <n v="5"/>
    <n v="5"/>
    <n v="5"/>
  </r>
  <r>
    <s v="CC131160"/>
    <d v="2020-03-20T12:46:59"/>
    <s v="C69141"/>
    <s v="phone"/>
    <s v="signup"/>
    <n v="50"/>
    <x v="1"/>
    <s v="prd_2"/>
    <d v="2020-03-20T12:51:20"/>
    <d v="2021-10-11T09:26:07"/>
    <n v="125"/>
    <d v="2020-03-01T00:00:00"/>
    <x v="7"/>
    <n v="0"/>
    <n v="0"/>
    <n v="0"/>
    <n v="0"/>
  </r>
  <r>
    <s v="CC131518"/>
    <d v="2020-03-22T14:05:54"/>
    <s v="C39315"/>
    <s v="email"/>
    <s v="support"/>
    <n v="50"/>
    <x v="0"/>
    <s v="prd_2"/>
    <d v="2019-04-09T10:57:59"/>
    <d v="2020-07-08T14:47:15"/>
    <n v="125"/>
    <d v="2020-03-01T00:00:00"/>
    <x v="7"/>
    <n v="0"/>
    <n v="12"/>
    <n v="12"/>
    <n v="12"/>
  </r>
  <r>
    <s v="CC131665"/>
    <d v="2020-03-23T11:37:44"/>
    <s v="C69305"/>
    <s v="phone"/>
    <s v="signup"/>
    <n v="50"/>
    <x v="0"/>
    <s v="prd_2"/>
    <d v="2020-03-23T11:41:44"/>
    <d v="2020-10-18T13:53:54"/>
    <n v="125"/>
    <d v="2020-03-01T00:00:00"/>
    <x v="7"/>
    <n v="0"/>
    <n v="0"/>
    <n v="0"/>
    <n v="0"/>
  </r>
  <r>
    <s v="CC132236"/>
    <d v="2020-03-25T12:02:02"/>
    <s v="C69636"/>
    <s v="phone"/>
    <s v="signup"/>
    <n v="50"/>
    <x v="0"/>
    <s v="prd_2"/>
    <d v="2020-03-25T12:06:45"/>
    <d v="2021-03-06T17:56:44"/>
    <n v="125"/>
    <d v="2020-03-01T00:00:00"/>
    <x v="7"/>
    <n v="0"/>
    <n v="0"/>
    <n v="0"/>
    <n v="0"/>
  </r>
  <r>
    <s v="CC132724"/>
    <d v="2020-03-27T11:36:13"/>
    <s v="C298532"/>
    <s v="phone"/>
    <s v="support"/>
    <n v="50"/>
    <x v="0"/>
    <s v="prd_2"/>
    <d v="2020-03-10T11:36:16"/>
    <d v="2021-08-24T13:56:57"/>
    <n v="125"/>
    <d v="2020-03-01T00:00:00"/>
    <x v="7"/>
    <n v="0"/>
    <n v="1"/>
    <n v="1"/>
    <n v="1"/>
  </r>
  <r>
    <s v="CC133205"/>
    <d v="2020-03-30T08:45:16"/>
    <s v="C70039"/>
    <s v="phone"/>
    <s v="signup"/>
    <n v="50"/>
    <x v="0"/>
    <s v="prd_2"/>
    <d v="2020-03-30T08:48:35"/>
    <d v="2020-10-07T11:41:02"/>
    <n v="125"/>
    <d v="2020-03-01T00:00:00"/>
    <x v="7"/>
    <n v="0"/>
    <n v="0"/>
    <n v="0"/>
    <n v="0"/>
  </r>
  <r>
    <s v="CC133561"/>
    <d v="2020-03-31T11:38:11"/>
    <s v="C70266"/>
    <s v="phone"/>
    <s v="signup"/>
    <n v="50"/>
    <x v="1"/>
    <s v="prd_2"/>
    <d v="2020-03-31T11:42:50"/>
    <d v="2021-08-08T13:07:30"/>
    <n v="125"/>
    <d v="2020-03-01T00:00:00"/>
    <x v="7"/>
    <n v="0"/>
    <n v="0"/>
    <n v="0"/>
    <n v="0"/>
  </r>
  <r>
    <s v="CC133907"/>
    <d v="2020-04-01T12:33:19"/>
    <s v="C70487"/>
    <s v="phone"/>
    <s v="signup"/>
    <n v="50"/>
    <x v="1"/>
    <s v="prd_2"/>
    <d v="2020-04-01T12:35:42"/>
    <d v="2020-12-10T12:01:26"/>
    <n v="125"/>
    <d v="2020-04-01T00:00:00"/>
    <x v="7"/>
    <n v="0"/>
    <n v="0"/>
    <n v="0"/>
    <n v="0"/>
  </r>
  <r>
    <s v="CC134414"/>
    <d v="2020-04-03T12:18:20"/>
    <s v="C266981"/>
    <s v="phone"/>
    <s v="support"/>
    <n v="50"/>
    <x v="1"/>
    <s v="prd_2"/>
    <d v="2019-11-12T16:05:55"/>
    <d v="2020-09-06T11:47:35"/>
    <n v="125"/>
    <d v="2020-04-01T00:00:00"/>
    <x v="7"/>
    <n v="0"/>
    <n v="5"/>
    <n v="5"/>
    <n v="5"/>
  </r>
  <r>
    <s v="CC134517"/>
    <d v="2020-04-03T15:57:33"/>
    <s v="C33055"/>
    <s v="phone"/>
    <s v="support"/>
    <n v="50"/>
    <x v="0"/>
    <s v="prd_2"/>
    <d v="2019-02-04T11:32:05"/>
    <d v="2020-12-29T15:20:42"/>
    <n v="125"/>
    <d v="2020-04-01T00:00:00"/>
    <x v="7"/>
    <n v="0"/>
    <n v="14"/>
    <n v="14"/>
    <n v="14"/>
  </r>
  <r>
    <s v="CC134642"/>
    <d v="2020-04-04T15:04:02"/>
    <s v="C173746"/>
    <s v="phone"/>
    <s v="support"/>
    <n v="50"/>
    <x v="1"/>
    <s v="prd_2"/>
    <d v="2018-05-28T09:52:20"/>
    <d v="2021-03-09T16:56:38"/>
    <n v="125"/>
    <d v="2020-04-01T00:00:00"/>
    <x v="7"/>
    <n v="0"/>
    <n v="23"/>
    <n v="23"/>
    <n v="23"/>
  </r>
  <r>
    <s v="CC134979"/>
    <d v="2020-04-06T12:13:51"/>
    <s v="C252806"/>
    <s v="phone"/>
    <s v="support"/>
    <n v="50"/>
    <x v="0"/>
    <s v="prd_2"/>
    <d v="2019-08-26T14:12:57"/>
    <d v="2021-04-19T08:57:24"/>
    <n v="125"/>
    <d v="2020-04-01T00:00:00"/>
    <x v="7"/>
    <n v="0"/>
    <n v="7"/>
    <n v="7"/>
    <n v="7"/>
  </r>
  <r>
    <s v="CC135166"/>
    <d v="2020-04-07T08:01:29"/>
    <s v="C71075"/>
    <s v="phone"/>
    <s v="signup"/>
    <n v="50"/>
    <x v="1"/>
    <s v="prd_2"/>
    <d v="2020-04-07T08:06:13"/>
    <d v="2021-02-01T15:58:28"/>
    <n v="125"/>
    <d v="2020-04-01T00:00:00"/>
    <x v="7"/>
    <n v="0"/>
    <n v="0"/>
    <n v="0"/>
    <n v="0"/>
  </r>
  <r>
    <s v="CC135249"/>
    <d v="2020-04-07T11:46:25"/>
    <s v="C71139"/>
    <s v="phone"/>
    <s v="signup"/>
    <n v="50"/>
    <x v="0"/>
    <s v="prd_2"/>
    <d v="2020-04-07T11:50:30"/>
    <d v="2021-05-14T12:16:44"/>
    <n v="125"/>
    <d v="2020-04-01T00:00:00"/>
    <x v="7"/>
    <n v="0"/>
    <n v="0"/>
    <n v="0"/>
    <n v="0"/>
  </r>
  <r>
    <s v="CC135266"/>
    <d v="2020-04-07T12:01:58"/>
    <s v="C71150"/>
    <s v="phone"/>
    <s v="signup"/>
    <n v="50"/>
    <x v="1"/>
    <s v="prd_2"/>
    <d v="2020-04-07T12:06:01"/>
    <d v="2021-04-27T14:31:00"/>
    <n v="125"/>
    <d v="2020-04-01T00:00:00"/>
    <x v="7"/>
    <n v="0"/>
    <n v="0"/>
    <n v="0"/>
    <n v="0"/>
  </r>
  <r>
    <s v="CC135438"/>
    <d v="2020-04-08T10:09:35"/>
    <s v="C71241"/>
    <s v="phone"/>
    <s v="signup"/>
    <n v="50"/>
    <x v="0"/>
    <s v="prd_2"/>
    <d v="2020-04-08T10:13:36"/>
    <d v="2021-11-29T12:34:47"/>
    <n v="125"/>
    <d v="2020-04-01T00:00:00"/>
    <x v="7"/>
    <n v="0"/>
    <n v="0"/>
    <n v="0"/>
    <n v="0"/>
  </r>
  <r>
    <s v="CC135544"/>
    <d v="2020-04-08T12:33:10"/>
    <s v="C272107"/>
    <s v="phone"/>
    <s v="support"/>
    <n v="50"/>
    <x v="0"/>
    <s v="prd_2"/>
    <d v="2019-12-19T15:09:35"/>
    <d v="2021-10-27T12:31:20"/>
    <n v="125"/>
    <d v="2020-04-01T00:00:00"/>
    <x v="7"/>
    <n v="0"/>
    <n v="4"/>
    <n v="4"/>
    <n v="4"/>
  </r>
  <r>
    <s v="CC136246"/>
    <d v="2020-04-11T10:21:11"/>
    <s v="C71655"/>
    <s v="phone"/>
    <s v="signup"/>
    <n v="50"/>
    <x v="1"/>
    <s v="prd_2"/>
    <d v="2020-04-11T10:26:19"/>
    <d v="2021-01-24T18:04:05"/>
    <n v="125"/>
    <d v="2020-04-01T00:00:00"/>
    <x v="7"/>
    <n v="0"/>
    <n v="0"/>
    <n v="0"/>
    <n v="0"/>
  </r>
  <r>
    <s v="CC136794"/>
    <d v="2020-04-13T15:47:51"/>
    <s v="C281651"/>
    <s v="phone"/>
    <s v="support"/>
    <n v="50"/>
    <x v="0"/>
    <s v="prd_2"/>
    <d v="2020-01-23T08:56:05"/>
    <d v="2020-10-04T20:01:28"/>
    <n v="125"/>
    <d v="2020-04-01T00:00:00"/>
    <x v="7"/>
    <n v="0"/>
    <n v="3"/>
    <n v="3"/>
    <n v="3"/>
  </r>
  <r>
    <s v="CC136817"/>
    <d v="2020-04-13T17:22:03"/>
    <s v="C306316"/>
    <s v="phone"/>
    <s v="support"/>
    <n v="50"/>
    <x v="0"/>
    <s v="prd_2"/>
    <d v="2020-03-31T12:01:09"/>
    <d v="2020-11-12T18:01:49"/>
    <n v="125"/>
    <d v="2020-04-01T00:00:00"/>
    <x v="7"/>
    <n v="0"/>
    <n v="0"/>
    <n v="0"/>
    <n v="0"/>
  </r>
  <r>
    <s v="CC137374"/>
    <d v="2020-04-16T06:44:57"/>
    <s v="C70039"/>
    <s v="phone"/>
    <s v="support"/>
    <n v="50"/>
    <x v="0"/>
    <s v="prd_2"/>
    <d v="2020-03-30T08:48:35"/>
    <d v="2020-10-07T11:41:02"/>
    <n v="125"/>
    <d v="2020-04-01T00:00:00"/>
    <x v="7"/>
    <n v="0"/>
    <n v="1"/>
    <n v="1"/>
    <n v="1"/>
  </r>
  <r>
    <s v="CC137628"/>
    <d v="2020-04-16T16:16:14"/>
    <s v="C279554"/>
    <s v="phone"/>
    <s v="support"/>
    <n v="50"/>
    <x v="0"/>
    <s v="prd_2"/>
    <d v="2020-01-16T19:02:16"/>
    <d v="2021-05-21T18:17:07"/>
    <n v="125"/>
    <d v="2020-04-01T00:00:00"/>
    <x v="7"/>
    <n v="0"/>
    <n v="3"/>
    <n v="3"/>
    <n v="3"/>
  </r>
  <r>
    <s v="CC138068"/>
    <d v="2020-04-19T09:11:22"/>
    <s v="C63666"/>
    <s v="phone"/>
    <s v="support"/>
    <n v="50"/>
    <x v="0"/>
    <s v="prd_2"/>
    <d v="2020-02-03T11:28:20"/>
    <d v="2021-10-27T16:24:03"/>
    <n v="125"/>
    <d v="2020-04-01T00:00:00"/>
    <x v="7"/>
    <n v="0"/>
    <n v="3"/>
    <n v="3"/>
    <n v="3"/>
  </r>
  <r>
    <s v="CC138458"/>
    <d v="2020-04-20T13:36:42"/>
    <s v="C72695"/>
    <s v="phone"/>
    <s v="signup"/>
    <n v="50"/>
    <x v="0"/>
    <s v="prd_2"/>
    <d v="2020-04-20T13:39:13"/>
    <d v="2020-08-24T20:44:03"/>
    <n v="125"/>
    <d v="2020-04-01T00:00:00"/>
    <x v="7"/>
    <n v="0"/>
    <n v="0"/>
    <n v="0"/>
    <n v="0"/>
  </r>
  <r>
    <s v="CC138725"/>
    <d v="2020-04-21T13:23:54"/>
    <s v="C284881"/>
    <s v="phone"/>
    <s v="support"/>
    <n v="50"/>
    <x v="0"/>
    <s v="prd_2"/>
    <d v="2020-02-01T13:48:56"/>
    <d v="2020-06-06T16:30:40"/>
    <n v="125"/>
    <d v="2020-04-01T00:00:00"/>
    <x v="7"/>
    <n v="0"/>
    <n v="3"/>
    <n v="3"/>
    <n v="3"/>
  </r>
  <r>
    <s v="CC138732"/>
    <d v="2020-04-21T13:32:05"/>
    <s v="C72837"/>
    <s v="phone"/>
    <s v="signup"/>
    <n v="50"/>
    <x v="0"/>
    <s v="prd_2"/>
    <d v="2020-04-21T13:35:52"/>
    <d v="2021-11-23T07:51:03"/>
    <n v="125"/>
    <d v="2020-04-01T00:00:00"/>
    <x v="7"/>
    <n v="0"/>
    <n v="0"/>
    <n v="0"/>
    <n v="0"/>
  </r>
  <r>
    <s v="CC138837"/>
    <d v="2020-04-22T06:41:49"/>
    <s v="C64083"/>
    <s v="phone"/>
    <s v="support"/>
    <n v="50"/>
    <x v="0"/>
    <s v="prd_2"/>
    <d v="2020-02-06T08:17:31"/>
    <d v="2021-05-12T09:22:28"/>
    <n v="125"/>
    <d v="2020-04-01T00:00:00"/>
    <x v="7"/>
    <n v="0"/>
    <n v="3"/>
    <n v="3"/>
    <n v="3"/>
  </r>
  <r>
    <s v="CC138921"/>
    <d v="2020-04-22T11:44:42"/>
    <s v="C72923"/>
    <s v="phone"/>
    <s v="signup"/>
    <n v="50"/>
    <x v="0"/>
    <s v="prd_2"/>
    <d v="2020-04-22T11:47:33"/>
    <d v="2021-11-19T20:12:18"/>
    <n v="125"/>
    <d v="2020-04-01T00:00:00"/>
    <x v="7"/>
    <n v="0"/>
    <n v="0"/>
    <n v="0"/>
    <n v="0"/>
  </r>
  <r>
    <s v="CC139076"/>
    <d v="2020-04-22T16:56:23"/>
    <s v="C60343"/>
    <s v="phone"/>
    <s v="support"/>
    <n v="50"/>
    <x v="1"/>
    <s v="prd_2"/>
    <d v="2020-01-03T14:20:53"/>
    <d v="2020-12-09T16:17:48"/>
    <n v="125"/>
    <d v="2020-04-01T00:00:00"/>
    <x v="7"/>
    <n v="0"/>
    <n v="4"/>
    <n v="4"/>
    <n v="4"/>
  </r>
  <r>
    <s v="CC139365"/>
    <d v="2020-04-23T17:19:55"/>
    <s v="C305621"/>
    <s v="phone"/>
    <s v="support"/>
    <n v="50"/>
    <x v="1"/>
    <s v="prd_2"/>
    <d v="2020-03-29T14:41:57"/>
    <d v="2021-01-29T13:49:16"/>
    <n v="125"/>
    <d v="2020-04-01T00:00:00"/>
    <x v="7"/>
    <n v="0"/>
    <n v="1"/>
    <n v="1"/>
    <n v="1"/>
  </r>
  <r>
    <s v="CC139775"/>
    <d v="2020-04-25T17:17:39"/>
    <s v="C29685"/>
    <s v="email"/>
    <s v="support"/>
    <n v="50"/>
    <x v="1"/>
    <s v="prd_2"/>
    <d v="2018-12-25T12:25:03"/>
    <d v="2019-05-12T14:32:23"/>
    <n v="125"/>
    <d v="2020-04-01T00:00:00"/>
    <x v="7"/>
    <n v="1"/>
    <n v="16"/>
    <n v="5"/>
    <n v="5"/>
  </r>
  <r>
    <s v="CC139996"/>
    <d v="2020-04-27T10:05:47"/>
    <s v="C73359"/>
    <s v="phone"/>
    <s v="signup"/>
    <n v="50"/>
    <x v="0"/>
    <s v="prd_2"/>
    <d v="2020-04-27T10:10:26"/>
    <d v="2020-11-11T14:07:12"/>
    <n v="125"/>
    <d v="2020-04-01T00:00:00"/>
    <x v="7"/>
    <n v="0"/>
    <n v="0"/>
    <n v="0"/>
    <n v="0"/>
  </r>
  <r>
    <s v="CC140131"/>
    <d v="2020-04-27T12:44:04"/>
    <s v="C73461"/>
    <s v="phone"/>
    <s v="signup"/>
    <n v="50"/>
    <x v="0"/>
    <s v="prd_2"/>
    <d v="2020-04-27T12:49:15"/>
    <d v="2021-08-18T12:28:04"/>
    <n v="125"/>
    <d v="2020-04-01T00:00:00"/>
    <x v="7"/>
    <n v="0"/>
    <n v="0"/>
    <n v="0"/>
    <n v="0"/>
  </r>
  <r>
    <s v="CC140148"/>
    <d v="2020-04-27T13:11:28"/>
    <s v="C73472"/>
    <s v="phone"/>
    <s v="signup"/>
    <n v="50"/>
    <x v="1"/>
    <s v="prd_2"/>
    <d v="2020-04-27T13:13:32"/>
    <d v="2021-07-05T13:26:48"/>
    <n v="125"/>
    <d v="2020-04-01T00:00:00"/>
    <x v="7"/>
    <n v="0"/>
    <n v="0"/>
    <n v="0"/>
    <n v="0"/>
  </r>
  <r>
    <s v="CC140195"/>
    <d v="2020-04-27T14:10:21"/>
    <s v="C276739"/>
    <s v="phone"/>
    <s v="support"/>
    <n v="50"/>
    <x v="0"/>
    <s v="prd_2"/>
    <d v="2020-01-09T07:42:12"/>
    <d v="2021-02-12T16:26:03"/>
    <n v="125"/>
    <d v="2020-04-01T00:00:00"/>
    <x v="7"/>
    <n v="0"/>
    <n v="4"/>
    <n v="4"/>
    <n v="4"/>
  </r>
  <r>
    <s v="CC140330"/>
    <d v="2020-04-28T10:50:37"/>
    <s v="C295632"/>
    <s v="phone"/>
    <s v="support"/>
    <n v="50"/>
    <x v="0"/>
    <s v="prd_2"/>
    <d v="2020-03-02T15:02:09"/>
    <d v="2021-04-29T14:39:50"/>
    <n v="125"/>
    <d v="2020-04-01T00:00:00"/>
    <x v="7"/>
    <n v="0"/>
    <n v="2"/>
    <n v="2"/>
    <n v="2"/>
  </r>
  <r>
    <s v="CC100119"/>
    <d v="2019-10-04T11:50:56"/>
    <s v="C53316"/>
    <s v="phone"/>
    <s v="support"/>
    <n v="50"/>
    <x v="0"/>
    <s v="prd_2"/>
    <d v="2019-09-12T12:17:43"/>
    <m/>
    <n v="125"/>
    <d v="2019-10-01T00:00:00"/>
    <x v="7"/>
    <n v="1"/>
    <n v="1"/>
    <n v="1"/>
    <n v="1"/>
  </r>
  <r>
    <s v="CC100257"/>
    <d v="2019-10-05T12:13:27"/>
    <s v="C54944"/>
    <s v="phone"/>
    <s v="signup"/>
    <n v="50"/>
    <x v="0"/>
    <s v="prd_2"/>
    <d v="2019-10-05T12:18:35"/>
    <m/>
    <n v="125"/>
    <d v="2019-10-01T00:00:00"/>
    <x v="7"/>
    <n v="1"/>
    <n v="0"/>
    <n v="0"/>
    <n v="0"/>
  </r>
  <r>
    <s v="CC100710"/>
    <d v="2019-10-08T12:05:57"/>
    <s v="C236057"/>
    <s v="phone"/>
    <s v="support"/>
    <n v="50"/>
    <x v="0"/>
    <s v="prd_2"/>
    <d v="2019-06-13T17:50:48"/>
    <m/>
    <n v="125"/>
    <d v="2019-10-01T00:00:00"/>
    <x v="7"/>
    <n v="1"/>
    <n v="4"/>
    <n v="4"/>
    <n v="4"/>
  </r>
  <r>
    <s v="CC100717"/>
    <d v="2019-10-08T12:18:15"/>
    <s v="C55116"/>
    <s v="phone"/>
    <s v="signup"/>
    <n v="50"/>
    <x v="0"/>
    <s v="prd_2"/>
    <d v="2019-10-08T12:23:32"/>
    <m/>
    <n v="125"/>
    <d v="2019-10-01T00:00:00"/>
    <x v="7"/>
    <n v="1"/>
    <n v="0"/>
    <n v="0"/>
    <n v="0"/>
  </r>
  <r>
    <s v="CC101308"/>
    <d v="2019-10-11T14:50:53"/>
    <s v="C55392"/>
    <s v="phone"/>
    <s v="signup"/>
    <n v="50"/>
    <x v="1"/>
    <s v="prd_2"/>
    <d v="2019-10-11T14:54:32"/>
    <m/>
    <n v="125"/>
    <d v="2019-10-01T00:00:00"/>
    <x v="7"/>
    <n v="1"/>
    <n v="0"/>
    <n v="0"/>
    <n v="0"/>
  </r>
  <r>
    <s v="CC101493"/>
    <d v="2019-10-13T10:40:27"/>
    <s v="C228073"/>
    <s v="phone"/>
    <s v="support"/>
    <n v="50"/>
    <x v="0"/>
    <s v="prd_2"/>
    <d v="2019-05-14T12:44:06"/>
    <m/>
    <n v="125"/>
    <d v="2019-10-01T00:00:00"/>
    <x v="7"/>
    <n v="1"/>
    <n v="5"/>
    <n v="5"/>
    <n v="5"/>
  </r>
  <r>
    <s v="CC101522"/>
    <d v="2019-10-13T12:32:25"/>
    <s v="C236057"/>
    <s v="phone"/>
    <s v="support"/>
    <n v="50"/>
    <x v="0"/>
    <s v="prd_2"/>
    <d v="2019-06-13T17:50:48"/>
    <m/>
    <n v="125"/>
    <d v="2019-10-01T00:00:00"/>
    <x v="7"/>
    <n v="1"/>
    <n v="4"/>
    <n v="4"/>
    <n v="4"/>
  </r>
  <r>
    <s v="CC101565"/>
    <d v="2019-10-13T14:42:04"/>
    <s v="C55449"/>
    <s v="phone"/>
    <s v="signup"/>
    <n v="50"/>
    <x v="1"/>
    <s v="prd_2"/>
    <d v="2019-10-13T14:46:26"/>
    <m/>
    <n v="125"/>
    <d v="2019-10-01T00:00:00"/>
    <x v="7"/>
    <n v="1"/>
    <n v="0"/>
    <n v="0"/>
    <n v="0"/>
  </r>
  <r>
    <s v="CC101856"/>
    <d v="2019-10-15T11:26:32"/>
    <s v="C55577"/>
    <s v="phone"/>
    <s v="signup"/>
    <n v="50"/>
    <x v="0"/>
    <s v="prd_2"/>
    <d v="2019-10-15T11:30:33"/>
    <m/>
    <n v="125"/>
    <d v="2019-10-01T00:00:00"/>
    <x v="7"/>
    <n v="1"/>
    <n v="0"/>
    <n v="0"/>
    <n v="0"/>
  </r>
  <r>
    <s v="CC102976"/>
    <d v="2019-10-22T09:28:53"/>
    <s v="C258986"/>
    <s v="phone"/>
    <s v="support"/>
    <n v="50"/>
    <x v="0"/>
    <s v="prd_2"/>
    <d v="2019-09-26T17:57:41"/>
    <m/>
    <n v="125"/>
    <d v="2019-10-01T00:00:00"/>
    <x v="7"/>
    <n v="1"/>
    <n v="1"/>
    <n v="1"/>
    <n v="1"/>
  </r>
  <r>
    <s v="CC103095"/>
    <d v="2019-10-22T14:42:51"/>
    <s v="C228767"/>
    <s v="phone"/>
    <s v="support"/>
    <n v="50"/>
    <x v="0"/>
    <s v="prd_2"/>
    <d v="2019-05-16T14:00:02"/>
    <m/>
    <n v="125"/>
    <d v="2019-10-01T00:00:00"/>
    <x v="7"/>
    <n v="1"/>
    <n v="5"/>
    <n v="5"/>
    <n v="5"/>
  </r>
  <r>
    <s v="CC103209"/>
    <d v="2019-10-23T11:53:29"/>
    <s v="C56116"/>
    <s v="phone"/>
    <s v="signup"/>
    <n v="50"/>
    <x v="1"/>
    <s v="prd_2"/>
    <d v="2019-10-23T11:58:24"/>
    <m/>
    <n v="125"/>
    <d v="2019-10-01T00:00:00"/>
    <x v="7"/>
    <n v="1"/>
    <n v="0"/>
    <n v="0"/>
    <n v="0"/>
  </r>
  <r>
    <s v="CC103210"/>
    <d v="2019-10-23T11:55:57"/>
    <s v="C258127"/>
    <s v="phone"/>
    <s v="support"/>
    <n v="50"/>
    <x v="1"/>
    <s v="prd_2"/>
    <d v="2019-09-23T12:32:36"/>
    <m/>
    <n v="125"/>
    <d v="2019-10-01T00:00:00"/>
    <x v="7"/>
    <n v="1"/>
    <n v="1"/>
    <n v="1"/>
    <n v="1"/>
  </r>
  <r>
    <s v="CC103314"/>
    <d v="2019-10-23T17:32:26"/>
    <s v="C187828"/>
    <s v="phone"/>
    <s v="support"/>
    <n v="50"/>
    <x v="0"/>
    <s v="prd_2"/>
    <d v="2018-09-26T14:21:42"/>
    <m/>
    <n v="125"/>
    <d v="2019-10-01T00:00:00"/>
    <x v="7"/>
    <n v="1"/>
    <n v="13"/>
    <n v="13"/>
    <n v="13"/>
  </r>
  <r>
    <s v="CC103574"/>
    <d v="2019-10-25T13:19:16"/>
    <s v="C45273"/>
    <s v="phone"/>
    <s v="support"/>
    <n v="50"/>
    <x v="0"/>
    <s v="prd_2"/>
    <d v="2019-06-10T10:59:26"/>
    <m/>
    <n v="125"/>
    <d v="2019-10-01T00:00:00"/>
    <x v="7"/>
    <n v="1"/>
    <n v="5"/>
    <n v="5"/>
    <n v="5"/>
  </r>
  <r>
    <s v="CC103686"/>
    <d v="2019-10-26T11:59:56"/>
    <s v="C56287"/>
    <s v="phone"/>
    <s v="signup"/>
    <n v="50"/>
    <x v="0"/>
    <s v="prd_2"/>
    <d v="2019-10-26T12:03:43"/>
    <m/>
    <n v="125"/>
    <d v="2019-10-01T00:00:00"/>
    <x v="7"/>
    <n v="1"/>
    <n v="0"/>
    <n v="0"/>
    <n v="0"/>
  </r>
  <r>
    <s v="CC103740"/>
    <d v="2019-10-26T14:48:15"/>
    <s v="C181283"/>
    <s v="phone"/>
    <s v="support"/>
    <n v="50"/>
    <x v="0"/>
    <s v="prd_2"/>
    <d v="2018-07-24T13:49:35"/>
    <m/>
    <n v="125"/>
    <d v="2019-10-01T00:00:00"/>
    <x v="7"/>
    <n v="1"/>
    <n v="15"/>
    <n v="15"/>
    <n v="15"/>
  </r>
  <r>
    <s v="CC103761"/>
    <d v="2019-10-26T16:39:28"/>
    <s v="C254410"/>
    <s v="phone"/>
    <s v="support"/>
    <n v="50"/>
    <x v="0"/>
    <s v="prd_2"/>
    <d v="2019-09-03T11:28:34"/>
    <m/>
    <n v="125"/>
    <d v="2019-10-01T00:00:00"/>
    <x v="7"/>
    <n v="1"/>
    <n v="2"/>
    <n v="2"/>
    <n v="2"/>
  </r>
  <r>
    <s v="CC103883"/>
    <d v="2019-10-27T15:20:07"/>
    <s v="C43777"/>
    <s v="email"/>
    <s v="support"/>
    <n v="50"/>
    <x v="0"/>
    <s v="prd_2"/>
    <d v="2019-05-24T08:14:51"/>
    <m/>
    <n v="125"/>
    <d v="2019-10-01T00:00:00"/>
    <x v="7"/>
    <n v="1"/>
    <n v="5"/>
    <n v="5"/>
    <n v="5"/>
  </r>
  <r>
    <s v="CC103919"/>
    <d v="2019-10-28T08:43:23"/>
    <s v="C50513"/>
    <s v="phone"/>
    <s v="support"/>
    <n v="50"/>
    <x v="1"/>
    <s v="prd_2"/>
    <d v="2019-08-07T12:07:35"/>
    <m/>
    <n v="125"/>
    <d v="2019-10-01T00:00:00"/>
    <x v="7"/>
    <n v="1"/>
    <n v="3"/>
    <n v="3"/>
    <n v="3"/>
  </r>
  <r>
    <s v="CC103983"/>
    <d v="2019-10-28T11:59:59"/>
    <s v="C56371"/>
    <s v="phone"/>
    <s v="signup"/>
    <n v="50"/>
    <x v="0"/>
    <s v="prd_2"/>
    <d v="2019-10-28T12:04:52"/>
    <m/>
    <n v="125"/>
    <d v="2019-10-01T00:00:00"/>
    <x v="7"/>
    <n v="1"/>
    <n v="0"/>
    <n v="0"/>
    <n v="0"/>
  </r>
  <r>
    <s v="CC104123"/>
    <d v="2019-10-29T09:37:24"/>
    <s v="C56423"/>
    <s v="phone"/>
    <s v="signup"/>
    <n v="50"/>
    <x v="1"/>
    <s v="prd_2"/>
    <d v="2019-10-29T09:39:44"/>
    <m/>
    <n v="125"/>
    <d v="2019-10-01T00:00:00"/>
    <x v="7"/>
    <n v="1"/>
    <n v="0"/>
    <n v="0"/>
    <n v="0"/>
  </r>
  <r>
    <s v="CC104229"/>
    <d v="2019-10-29T14:58:47"/>
    <s v="C56475"/>
    <s v="phone"/>
    <s v="signup"/>
    <n v="50"/>
    <x v="0"/>
    <s v="prd_2"/>
    <d v="2019-10-29T15:01:41"/>
    <m/>
    <n v="125"/>
    <d v="2019-10-01T00:00:00"/>
    <x v="7"/>
    <n v="1"/>
    <n v="0"/>
    <n v="0"/>
    <n v="0"/>
  </r>
  <r>
    <s v="CC104310"/>
    <d v="2019-10-30T10:47:15"/>
    <s v="C56510"/>
    <s v="phone"/>
    <s v="signup"/>
    <n v="50"/>
    <x v="1"/>
    <s v="prd_2"/>
    <d v="2019-10-30T10:51:23"/>
    <m/>
    <n v="125"/>
    <d v="2019-10-01T00:00:00"/>
    <x v="7"/>
    <n v="1"/>
    <n v="0"/>
    <n v="0"/>
    <n v="0"/>
  </r>
  <r>
    <s v="CC104351"/>
    <d v="2019-10-30T12:10:38"/>
    <s v="C252106"/>
    <s v="email"/>
    <s v="support"/>
    <n v="50"/>
    <x v="1"/>
    <s v="prd_2"/>
    <d v="2019-08-22T13:17:44"/>
    <m/>
    <n v="125"/>
    <d v="2019-10-01T00:00:00"/>
    <x v="7"/>
    <n v="1"/>
    <n v="2"/>
    <n v="2"/>
    <n v="2"/>
  </r>
  <r>
    <s v="CC104870"/>
    <d v="2019-11-02T15:53:44"/>
    <s v="C260298"/>
    <s v="phone"/>
    <s v="support"/>
    <n v="50"/>
    <x v="0"/>
    <s v="prd_2"/>
    <d v="2019-10-04T07:27:41"/>
    <m/>
    <n v="125"/>
    <d v="2019-11-01T00:00:00"/>
    <x v="7"/>
    <n v="1"/>
    <n v="1"/>
    <n v="1"/>
    <n v="1"/>
  </r>
  <r>
    <s v="CC105042"/>
    <d v="2019-11-04T09:24:30"/>
    <s v="C56757"/>
    <s v="phone"/>
    <s v="signup"/>
    <n v="50"/>
    <x v="1"/>
    <s v="prd_2"/>
    <d v="2019-11-04T09:28:43"/>
    <m/>
    <n v="125"/>
    <d v="2019-11-01T00:00:00"/>
    <x v="7"/>
    <n v="1"/>
    <n v="0"/>
    <n v="0"/>
    <n v="0"/>
  </r>
  <r>
    <s v="CC105079"/>
    <d v="2019-11-04T11:11:37"/>
    <s v="C56778"/>
    <s v="phone"/>
    <s v="signup"/>
    <n v="50"/>
    <x v="1"/>
    <s v="prd_2"/>
    <d v="2019-11-04T11:15:03"/>
    <m/>
    <n v="125"/>
    <d v="2019-11-01T00:00:00"/>
    <x v="7"/>
    <n v="1"/>
    <n v="0"/>
    <n v="0"/>
    <n v="0"/>
  </r>
  <r>
    <s v="CC105237"/>
    <d v="2019-11-05T11:11:24"/>
    <s v="C27811"/>
    <s v="phone"/>
    <s v="support"/>
    <n v="50"/>
    <x v="0"/>
    <s v="prd_2"/>
    <d v="2018-10-09T11:14:03"/>
    <m/>
    <n v="125"/>
    <d v="2019-11-01T00:00:00"/>
    <x v="7"/>
    <n v="1"/>
    <n v="13"/>
    <n v="13"/>
    <n v="13"/>
  </r>
  <r>
    <s v="CC105488"/>
    <d v="2019-11-06T13:57:59"/>
    <s v="C56778"/>
    <s v="email"/>
    <s v="support"/>
    <n v="50"/>
    <x v="1"/>
    <s v="prd_2"/>
    <d v="2019-11-04T11:15:03"/>
    <m/>
    <n v="125"/>
    <d v="2019-11-01T00:00:00"/>
    <x v="7"/>
    <n v="1"/>
    <n v="0"/>
    <n v="0"/>
    <n v="0"/>
  </r>
  <r>
    <s v="CC105605"/>
    <d v="2019-11-07T12:16:55"/>
    <s v="C57001"/>
    <s v="phone"/>
    <s v="signup"/>
    <n v="50"/>
    <x v="1"/>
    <s v="prd_2"/>
    <d v="2019-11-07T12:19:27"/>
    <m/>
    <n v="125"/>
    <d v="2019-11-01T00:00:00"/>
    <x v="7"/>
    <n v="1"/>
    <n v="0"/>
    <n v="0"/>
    <n v="0"/>
  </r>
  <r>
    <s v="CC105687"/>
    <d v="2019-11-07T17:05:08"/>
    <s v="C252505"/>
    <s v="phone"/>
    <s v="support"/>
    <n v="50"/>
    <x v="0"/>
    <s v="prd_2"/>
    <d v="2019-08-24T13:04:31"/>
    <m/>
    <n v="125"/>
    <d v="2019-11-01T00:00:00"/>
    <x v="7"/>
    <n v="1"/>
    <n v="3"/>
    <n v="3"/>
    <n v="3"/>
  </r>
  <r>
    <s v="CC105736"/>
    <d v="2019-11-08T11:06:24"/>
    <s v="C57045"/>
    <s v="phone"/>
    <s v="signup"/>
    <n v="50"/>
    <x v="1"/>
    <s v="prd_2"/>
    <d v="2019-11-08T11:10:10"/>
    <m/>
    <n v="125"/>
    <d v="2019-11-01T00:00:00"/>
    <x v="7"/>
    <n v="1"/>
    <n v="0"/>
    <n v="0"/>
    <n v="0"/>
  </r>
  <r>
    <s v="CC105743"/>
    <d v="2019-11-08T11:18:46"/>
    <s v="C57051"/>
    <s v="phone"/>
    <s v="signup"/>
    <n v="50"/>
    <x v="1"/>
    <s v="prd_2"/>
    <d v="2019-11-08T11:22:40"/>
    <m/>
    <n v="125"/>
    <d v="2019-11-01T00:00:00"/>
    <x v="7"/>
    <n v="1"/>
    <n v="0"/>
    <n v="0"/>
    <n v="0"/>
  </r>
  <r>
    <s v="CC105857"/>
    <d v="2019-11-09T09:01:47"/>
    <s v="C261807"/>
    <s v="phone"/>
    <s v="support"/>
    <n v="50"/>
    <x v="1"/>
    <s v="prd_2"/>
    <d v="2019-10-12T13:16:47"/>
    <m/>
    <n v="125"/>
    <d v="2019-11-01T00:00:00"/>
    <x v="7"/>
    <n v="1"/>
    <n v="1"/>
    <n v="1"/>
    <n v="1"/>
  </r>
  <r>
    <s v="CC106268"/>
    <d v="2019-11-11T17:32:31"/>
    <s v="C262596"/>
    <s v="phone"/>
    <s v="support"/>
    <n v="50"/>
    <x v="1"/>
    <s v="prd_2"/>
    <d v="2019-10-16T15:18:06"/>
    <m/>
    <n v="125"/>
    <d v="2019-11-01T00:00:00"/>
    <x v="7"/>
    <n v="1"/>
    <n v="1"/>
    <n v="1"/>
    <n v="1"/>
  </r>
  <r>
    <s v="CC106376"/>
    <d v="2019-11-12T12:46:50"/>
    <s v="C233934"/>
    <s v="phone"/>
    <s v="support"/>
    <n v="50"/>
    <x v="0"/>
    <s v="prd_2"/>
    <d v="2019-06-05T16:17:53"/>
    <m/>
    <n v="125"/>
    <d v="2019-11-01T00:00:00"/>
    <x v="7"/>
    <n v="1"/>
    <n v="5"/>
    <n v="5"/>
    <n v="5"/>
  </r>
  <r>
    <s v="CC106556"/>
    <d v="2019-11-13T12:58:01"/>
    <s v="C261018"/>
    <s v="phone"/>
    <s v="support"/>
    <n v="50"/>
    <x v="0"/>
    <s v="prd_2"/>
    <d v="2019-10-08T13:12:50"/>
    <m/>
    <n v="125"/>
    <d v="2019-11-01T00:00:00"/>
    <x v="7"/>
    <n v="1"/>
    <n v="1"/>
    <n v="1"/>
    <n v="1"/>
  </r>
  <r>
    <s v="CC106932"/>
    <d v="2019-11-15T17:00:21"/>
    <s v="C51362"/>
    <s v="email"/>
    <s v="support"/>
    <n v="50"/>
    <x v="1"/>
    <s v="prd_2"/>
    <d v="2019-08-17T12:40:11"/>
    <m/>
    <n v="125"/>
    <d v="2019-11-01T00:00:00"/>
    <x v="7"/>
    <n v="1"/>
    <n v="3"/>
    <n v="3"/>
    <n v="3"/>
  </r>
  <r>
    <s v="CC107377"/>
    <d v="2019-11-18T17:02:40"/>
    <s v="C35461"/>
    <s v="email"/>
    <s v="support"/>
    <n v="50"/>
    <x v="0"/>
    <s v="prd_2"/>
    <d v="2019-03-01T10:05:18"/>
    <m/>
    <n v="125"/>
    <d v="2019-11-01T00:00:00"/>
    <x v="7"/>
    <n v="1"/>
    <n v="9"/>
    <n v="9"/>
    <n v="9"/>
  </r>
  <r>
    <s v="CC107557"/>
    <d v="2019-11-19T17:27:41"/>
    <s v="C241217"/>
    <s v="phone"/>
    <s v="support"/>
    <n v="50"/>
    <x v="0"/>
    <s v="prd_2"/>
    <d v="2019-07-05T01:14:45"/>
    <m/>
    <n v="125"/>
    <d v="2019-11-01T00:00:00"/>
    <x v="7"/>
    <n v="1"/>
    <n v="5"/>
    <n v="5"/>
    <n v="5"/>
  </r>
  <r>
    <s v="CC107633"/>
    <d v="2019-11-20T12:45:05"/>
    <s v="C57728"/>
    <s v="phone"/>
    <s v="signup"/>
    <n v="50"/>
    <x v="1"/>
    <s v="prd_2"/>
    <d v="2019-11-20T12:47:35"/>
    <m/>
    <n v="125"/>
    <d v="2019-11-01T00:00:00"/>
    <x v="7"/>
    <n v="1"/>
    <n v="0"/>
    <n v="0"/>
    <n v="0"/>
  </r>
  <r>
    <s v="CC107759"/>
    <d v="2019-11-21T10:43:32"/>
    <s v="C57770"/>
    <s v="phone"/>
    <s v="signup"/>
    <n v="50"/>
    <x v="1"/>
    <s v="prd_2"/>
    <d v="2019-11-21T10:47:11"/>
    <m/>
    <n v="125"/>
    <d v="2019-11-01T00:00:00"/>
    <x v="7"/>
    <n v="1"/>
    <n v="0"/>
    <n v="0"/>
    <n v="0"/>
  </r>
  <r>
    <s v="CC107760"/>
    <d v="2019-11-21T10:48:28"/>
    <s v="C258127"/>
    <s v="phone"/>
    <s v="support"/>
    <n v="50"/>
    <x v="1"/>
    <s v="prd_2"/>
    <d v="2019-09-23T12:32:36"/>
    <m/>
    <n v="125"/>
    <d v="2019-11-01T00:00:00"/>
    <x v="7"/>
    <n v="1"/>
    <n v="2"/>
    <n v="2"/>
    <n v="2"/>
  </r>
  <r>
    <s v="CC107820"/>
    <d v="2019-11-21T13:49:56"/>
    <s v="C57800"/>
    <s v="phone"/>
    <s v="signup"/>
    <n v="50"/>
    <x v="0"/>
    <s v="prd_2"/>
    <d v="2019-11-21T13:54:25"/>
    <m/>
    <n v="125"/>
    <d v="2019-11-01T00:00:00"/>
    <x v="7"/>
    <n v="1"/>
    <n v="0"/>
    <n v="0"/>
    <n v="0"/>
  </r>
  <r>
    <s v="CC108021"/>
    <d v="2019-11-22T15:23:54"/>
    <s v="C57770"/>
    <s v="phone"/>
    <s v="support"/>
    <n v="50"/>
    <x v="1"/>
    <s v="prd_2"/>
    <d v="2019-11-21T10:47:11"/>
    <m/>
    <n v="125"/>
    <d v="2019-11-01T00:00:00"/>
    <x v="7"/>
    <n v="1"/>
    <n v="0"/>
    <n v="0"/>
    <n v="0"/>
  </r>
  <r>
    <s v="CC108030"/>
    <d v="2019-11-22T16:36:12"/>
    <s v="C49493"/>
    <s v="phone"/>
    <s v="support"/>
    <n v="50"/>
    <x v="1"/>
    <s v="prd_2"/>
    <d v="2019-07-26T10:46:49"/>
    <m/>
    <n v="125"/>
    <d v="2019-11-01T00:00:00"/>
    <x v="7"/>
    <n v="1"/>
    <n v="4"/>
    <n v="4"/>
    <n v="4"/>
  </r>
  <r>
    <s v="CC108606"/>
    <d v="2019-11-27T10:52:23"/>
    <s v="C58079"/>
    <s v="phone"/>
    <s v="signup"/>
    <n v="50"/>
    <x v="1"/>
    <s v="prd_2"/>
    <d v="2019-11-27T10:55:32"/>
    <m/>
    <n v="125"/>
    <d v="2019-11-01T00:00:00"/>
    <x v="7"/>
    <n v="1"/>
    <n v="0"/>
    <n v="0"/>
    <n v="0"/>
  </r>
  <r>
    <s v="CC108937"/>
    <d v="2019-11-29T11:06:07"/>
    <s v="C58198"/>
    <s v="phone"/>
    <s v="signup"/>
    <n v="50"/>
    <x v="0"/>
    <s v="prd_2"/>
    <d v="2019-11-29T11:11:06"/>
    <m/>
    <n v="125"/>
    <d v="2019-11-01T00:00:00"/>
    <x v="7"/>
    <n v="1"/>
    <n v="0"/>
    <n v="0"/>
    <n v="0"/>
  </r>
  <r>
    <s v="CC109322"/>
    <d v="2019-12-02T11:53:34"/>
    <s v="C58290"/>
    <s v="phone"/>
    <s v="signup"/>
    <n v="50"/>
    <x v="1"/>
    <s v="prd_2"/>
    <d v="2019-12-02T11:56:23"/>
    <m/>
    <n v="125"/>
    <d v="2019-12-01T00:00:00"/>
    <x v="7"/>
    <n v="1"/>
    <n v="0"/>
    <n v="0"/>
    <n v="0"/>
  </r>
  <r>
    <s v="CC110038"/>
    <d v="2019-12-06T14:35:05"/>
    <s v="C58597"/>
    <s v="phone"/>
    <s v="signup"/>
    <n v="50"/>
    <x v="1"/>
    <s v="prd_2"/>
    <d v="2019-12-06T14:40:18"/>
    <m/>
    <n v="125"/>
    <d v="2019-12-01T00:00:00"/>
    <x v="7"/>
    <n v="1"/>
    <n v="0"/>
    <n v="0"/>
    <n v="0"/>
  </r>
  <r>
    <s v="CC110189"/>
    <d v="2019-12-07T17:58:15"/>
    <s v="C49493"/>
    <s v="phone"/>
    <s v="support"/>
    <n v="50"/>
    <x v="1"/>
    <s v="prd_2"/>
    <d v="2019-07-26T10:46:49"/>
    <m/>
    <n v="125"/>
    <d v="2019-12-01T00:00:00"/>
    <x v="7"/>
    <n v="1"/>
    <n v="4"/>
    <n v="4"/>
    <n v="4"/>
  </r>
  <r>
    <s v="CC111130"/>
    <d v="2019-12-14T10:50:49"/>
    <s v="C44138"/>
    <s v="phone"/>
    <s v="support"/>
    <n v="50"/>
    <x v="0"/>
    <s v="prd_2"/>
    <d v="2019-05-28T12:06:43"/>
    <m/>
    <n v="125"/>
    <d v="2019-12-01T00:00:00"/>
    <x v="7"/>
    <n v="1"/>
    <n v="7"/>
    <n v="7"/>
    <n v="7"/>
  </r>
  <r>
    <s v="CC111390"/>
    <d v="2019-12-16T10:01:30"/>
    <s v="C59019"/>
    <s v="phone"/>
    <s v="signup"/>
    <n v="50"/>
    <x v="0"/>
    <s v="prd_2"/>
    <d v="2019-12-16T10:06:01"/>
    <m/>
    <n v="125"/>
    <d v="2019-12-01T00:00:00"/>
    <x v="7"/>
    <n v="1"/>
    <n v="0"/>
    <n v="0"/>
    <n v="0"/>
  </r>
  <r>
    <s v="CC111505"/>
    <d v="2019-12-16T14:54:19"/>
    <s v="C59070"/>
    <s v="phone"/>
    <s v="signup"/>
    <n v="50"/>
    <x v="1"/>
    <s v="prd_2"/>
    <d v="2019-12-16T14:58:37"/>
    <m/>
    <n v="125"/>
    <d v="2019-12-01T00:00:00"/>
    <x v="7"/>
    <n v="1"/>
    <n v="0"/>
    <n v="0"/>
    <n v="0"/>
  </r>
  <r>
    <s v="CC111850"/>
    <d v="2019-12-18T14:04:28"/>
    <s v="C50338"/>
    <s v="phone"/>
    <s v="support"/>
    <n v="50"/>
    <x v="0"/>
    <s v="prd_2"/>
    <d v="2019-08-05T14:42:49"/>
    <m/>
    <n v="125"/>
    <d v="2019-12-01T00:00:00"/>
    <x v="7"/>
    <n v="1"/>
    <n v="4"/>
    <n v="4"/>
    <n v="4"/>
  </r>
  <r>
    <s v="CC112134"/>
    <d v="2019-12-20T14:01:58"/>
    <s v="C59330"/>
    <s v="phone"/>
    <s v="signup"/>
    <n v="50"/>
    <x v="1"/>
    <s v="prd_2"/>
    <d v="2019-12-20T14:04:40"/>
    <m/>
    <n v="125"/>
    <d v="2019-12-01T00:00:00"/>
    <x v="7"/>
    <n v="1"/>
    <n v="0"/>
    <n v="0"/>
    <n v="0"/>
  </r>
  <r>
    <s v="CC112350"/>
    <d v="2019-12-22T12:56:48"/>
    <s v="C56423"/>
    <s v="phone"/>
    <s v="support"/>
    <n v="50"/>
    <x v="1"/>
    <s v="prd_2"/>
    <d v="2019-10-29T09:39:44"/>
    <m/>
    <n v="125"/>
    <d v="2019-12-01T00:00:00"/>
    <x v="7"/>
    <n v="1"/>
    <n v="2"/>
    <n v="2"/>
    <n v="2"/>
  </r>
  <r>
    <s v="CC112490"/>
    <d v="2019-12-23T12:22:57"/>
    <s v="C59420"/>
    <s v="phone"/>
    <s v="signup"/>
    <n v="50"/>
    <x v="1"/>
    <s v="prd_2"/>
    <d v="2019-12-23T12:26:40"/>
    <m/>
    <n v="125"/>
    <d v="2019-12-01T00:00:00"/>
    <x v="7"/>
    <n v="1"/>
    <n v="0"/>
    <n v="0"/>
    <n v="0"/>
  </r>
  <r>
    <s v="CC112696"/>
    <d v="2019-12-24T14:44:59"/>
    <s v="C248607"/>
    <s v="phone"/>
    <s v="support"/>
    <n v="50"/>
    <x v="0"/>
    <s v="prd_2"/>
    <d v="2019-08-06T12:50:07"/>
    <m/>
    <n v="125"/>
    <d v="2019-12-01T00:00:00"/>
    <x v="7"/>
    <n v="1"/>
    <n v="5"/>
    <n v="5"/>
    <n v="5"/>
  </r>
  <r>
    <s v="CC112712"/>
    <d v="2019-12-24T16:54:50"/>
    <s v="C251103"/>
    <s v="phone"/>
    <s v="support"/>
    <n v="50"/>
    <x v="1"/>
    <s v="prd_2"/>
    <d v="2019-08-17T19:28:34"/>
    <m/>
    <n v="125"/>
    <d v="2019-12-01T00:00:00"/>
    <x v="7"/>
    <n v="1"/>
    <n v="4"/>
    <n v="4"/>
    <n v="4"/>
  </r>
  <r>
    <s v="CC113778"/>
    <d v="2020-01-01T11:21:29"/>
    <s v="C59915"/>
    <s v="phone"/>
    <s v="signup"/>
    <n v="50"/>
    <x v="1"/>
    <s v="prd_2"/>
    <d v="2020-01-01T11:25:44"/>
    <m/>
    <n v="125"/>
    <d v="2020-01-01T00:00:00"/>
    <x v="7"/>
    <n v="1"/>
    <n v="0"/>
    <n v="0"/>
    <n v="0"/>
  </r>
  <r>
    <s v="CC114074"/>
    <d v="2020-01-02T11:27:38"/>
    <s v="C265500"/>
    <s v="phone"/>
    <s v="support"/>
    <n v="50"/>
    <x v="0"/>
    <s v="prd_2"/>
    <d v="2019-11-03T14:25:54"/>
    <m/>
    <n v="125"/>
    <d v="2020-01-01T00:00:00"/>
    <x v="7"/>
    <n v="1"/>
    <n v="2"/>
    <n v="2"/>
    <n v="2"/>
  </r>
  <r>
    <s v="CC114616"/>
    <d v="2020-01-04T17:44:45"/>
    <s v="C214664"/>
    <s v="phone"/>
    <s v="support"/>
    <n v="50"/>
    <x v="0"/>
    <s v="prd_2"/>
    <d v="2019-03-24T12:02:30"/>
    <m/>
    <n v="125"/>
    <d v="2020-01-01T00:00:00"/>
    <x v="7"/>
    <n v="1"/>
    <n v="10"/>
    <n v="10"/>
    <n v="10"/>
  </r>
  <r>
    <s v="CC114775"/>
    <d v="2020-01-06T09:04:07"/>
    <s v="C60457"/>
    <s v="phone"/>
    <s v="signup"/>
    <n v="50"/>
    <x v="1"/>
    <s v="prd_2"/>
    <d v="2020-01-06T09:06:50"/>
    <m/>
    <n v="125"/>
    <d v="2020-01-01T00:00:00"/>
    <x v="7"/>
    <n v="1"/>
    <n v="0"/>
    <n v="0"/>
    <n v="0"/>
  </r>
  <r>
    <s v="CC114843"/>
    <d v="2020-01-06T11:09:23"/>
    <s v="C60513"/>
    <s v="phone"/>
    <s v="signup"/>
    <n v="50"/>
    <x v="0"/>
    <s v="prd_2"/>
    <d v="2020-01-06T11:12:44"/>
    <m/>
    <n v="125"/>
    <d v="2020-01-01T00:00:00"/>
    <x v="7"/>
    <n v="1"/>
    <n v="0"/>
    <n v="0"/>
    <n v="0"/>
  </r>
  <r>
    <s v="CC115143"/>
    <d v="2020-01-07T11:07:34"/>
    <s v="C60702"/>
    <s v="phone"/>
    <s v="signup"/>
    <n v="50"/>
    <x v="1"/>
    <s v="prd_2"/>
    <d v="2020-01-07T11:11:46"/>
    <m/>
    <n v="125"/>
    <d v="2020-01-01T00:00:00"/>
    <x v="7"/>
    <n v="1"/>
    <n v="0"/>
    <n v="0"/>
    <n v="0"/>
  </r>
  <r>
    <s v="CC115165"/>
    <d v="2020-01-07T11:39:13"/>
    <s v="C60718"/>
    <s v="phone"/>
    <s v="signup"/>
    <n v="50"/>
    <x v="0"/>
    <s v="prd_2"/>
    <d v="2020-01-07T11:43:15"/>
    <m/>
    <n v="125"/>
    <d v="2020-01-01T00:00:00"/>
    <x v="7"/>
    <n v="1"/>
    <n v="0"/>
    <n v="0"/>
    <n v="0"/>
  </r>
  <r>
    <s v="CC115337"/>
    <d v="2020-01-08T09:45:03"/>
    <s v="C60809"/>
    <s v="phone"/>
    <s v="signup"/>
    <n v="50"/>
    <x v="1"/>
    <s v="prd_2"/>
    <d v="2020-01-08T09:49:08"/>
    <m/>
    <n v="125"/>
    <d v="2020-01-01T00:00:00"/>
    <x v="7"/>
    <n v="1"/>
    <n v="0"/>
    <n v="0"/>
    <n v="0"/>
  </r>
  <r>
    <s v="CC115542"/>
    <d v="2020-01-09T08:38:14"/>
    <s v="C60939"/>
    <s v="phone"/>
    <s v="signup"/>
    <n v="50"/>
    <x v="0"/>
    <s v="prd_2"/>
    <d v="2020-01-09T08:41:29"/>
    <m/>
    <n v="125"/>
    <d v="2020-01-01T00:00:00"/>
    <x v="7"/>
    <n v="1"/>
    <n v="0"/>
    <n v="0"/>
    <n v="0"/>
  </r>
  <r>
    <s v="CC115596"/>
    <d v="2020-01-09T11:10:36"/>
    <s v="C60978"/>
    <s v="phone"/>
    <s v="signup"/>
    <n v="50"/>
    <x v="1"/>
    <s v="prd_2"/>
    <d v="2020-01-09T11:14:28"/>
    <m/>
    <n v="125"/>
    <d v="2020-01-01T00:00:00"/>
    <x v="7"/>
    <n v="1"/>
    <n v="0"/>
    <n v="0"/>
    <n v="0"/>
  </r>
  <r>
    <s v="CC115738"/>
    <d v="2020-01-09T14:48:42"/>
    <s v="C244421"/>
    <s v="email"/>
    <s v="support"/>
    <n v="50"/>
    <x v="1"/>
    <s v="prd_2"/>
    <d v="2019-07-18T13:18:31"/>
    <m/>
    <n v="125"/>
    <d v="2020-01-01T00:00:00"/>
    <x v="7"/>
    <n v="1"/>
    <n v="6"/>
    <n v="6"/>
    <n v="6"/>
  </r>
  <r>
    <s v="CC115809"/>
    <d v="2020-01-10T11:02:19"/>
    <s v="C277085"/>
    <s v="phone"/>
    <s v="support"/>
    <n v="50"/>
    <x v="0"/>
    <s v="prd_2"/>
    <d v="2020-01-09T18:40:51"/>
    <m/>
    <n v="125"/>
    <d v="2020-01-01T00:00:00"/>
    <x v="7"/>
    <n v="1"/>
    <n v="0"/>
    <n v="0"/>
    <n v="0"/>
  </r>
  <r>
    <s v="CC115857"/>
    <d v="2020-01-10T12:18:58"/>
    <s v="C61142"/>
    <s v="phone"/>
    <s v="signup"/>
    <n v="50"/>
    <x v="0"/>
    <s v="prd_2"/>
    <d v="2020-01-10T12:23:09"/>
    <m/>
    <n v="125"/>
    <d v="2020-01-01T00:00:00"/>
    <x v="7"/>
    <n v="1"/>
    <n v="0"/>
    <n v="0"/>
    <n v="0"/>
  </r>
  <r>
    <s v="CC116020"/>
    <d v="2020-01-11T11:25:55"/>
    <s v="C61215"/>
    <s v="phone"/>
    <s v="signup"/>
    <n v="50"/>
    <x v="1"/>
    <s v="prd_2"/>
    <d v="2020-01-11T11:31:05"/>
    <m/>
    <n v="125"/>
    <d v="2020-01-01T00:00:00"/>
    <x v="7"/>
    <n v="1"/>
    <n v="0"/>
    <n v="0"/>
    <n v="0"/>
  </r>
  <r>
    <s v="CC116104"/>
    <d v="2020-01-11T16:34:24"/>
    <s v="C238876"/>
    <s v="phone"/>
    <s v="support"/>
    <n v="50"/>
    <x v="0"/>
    <s v="prd_2"/>
    <d v="2019-06-25T14:27:44"/>
    <m/>
    <n v="125"/>
    <d v="2020-01-01T00:00:00"/>
    <x v="7"/>
    <n v="1"/>
    <n v="7"/>
    <n v="7"/>
    <n v="7"/>
  </r>
  <r>
    <s v="CC116357"/>
    <d v="2020-01-13T12:04:07"/>
    <s v="C61354"/>
    <s v="phone"/>
    <s v="signup"/>
    <n v="50"/>
    <x v="1"/>
    <s v="prd_2"/>
    <d v="2020-01-13T12:08:53"/>
    <m/>
    <n v="125"/>
    <d v="2020-01-01T00:00:00"/>
    <x v="7"/>
    <n v="1"/>
    <n v="0"/>
    <n v="0"/>
    <n v="0"/>
  </r>
  <r>
    <s v="CC116414"/>
    <d v="2020-01-13T13:18:38"/>
    <s v="C276743"/>
    <s v="phone"/>
    <s v="support"/>
    <n v="50"/>
    <x v="1"/>
    <s v="prd_2"/>
    <d v="2020-01-09T08:17:44"/>
    <m/>
    <n v="125"/>
    <d v="2020-01-01T00:00:00"/>
    <x v="7"/>
    <n v="1"/>
    <n v="0"/>
    <n v="0"/>
    <n v="0"/>
  </r>
  <r>
    <s v="CC116570"/>
    <d v="2020-01-14T10:39:35"/>
    <s v="C61471"/>
    <s v="phone"/>
    <s v="signup"/>
    <n v="50"/>
    <x v="0"/>
    <s v="prd_2"/>
    <d v="2020-01-14T10:42:24"/>
    <m/>
    <n v="125"/>
    <d v="2020-01-01T00:00:00"/>
    <x v="7"/>
    <n v="1"/>
    <n v="0"/>
    <n v="0"/>
    <n v="0"/>
  </r>
  <r>
    <s v="CC116601"/>
    <d v="2020-01-14T11:30:13"/>
    <s v="C61501"/>
    <s v="phone"/>
    <s v="signup"/>
    <n v="50"/>
    <x v="1"/>
    <s v="prd_2"/>
    <d v="2020-01-14T11:34:47"/>
    <m/>
    <n v="125"/>
    <d v="2020-01-01T00:00:00"/>
    <x v="7"/>
    <n v="1"/>
    <n v="0"/>
    <n v="0"/>
    <n v="0"/>
  </r>
  <r>
    <s v="CC116852"/>
    <d v="2020-01-15T11:23:11"/>
    <s v="C49165"/>
    <s v="phone"/>
    <s v="support"/>
    <n v="50"/>
    <x v="0"/>
    <s v="prd_2"/>
    <d v="2019-07-22T14:41:52"/>
    <m/>
    <n v="125"/>
    <d v="2020-01-01T00:00:00"/>
    <x v="7"/>
    <n v="1"/>
    <n v="6"/>
    <n v="6"/>
    <n v="6"/>
  </r>
  <r>
    <s v="CC116897"/>
    <d v="2020-01-15T12:31:32"/>
    <s v="C61676"/>
    <s v="phone"/>
    <s v="signup"/>
    <n v="50"/>
    <x v="0"/>
    <s v="prd_2"/>
    <d v="2020-01-15T12:35:11"/>
    <m/>
    <n v="125"/>
    <d v="2020-01-01T00:00:00"/>
    <x v="7"/>
    <n v="1"/>
    <n v="0"/>
    <n v="0"/>
    <n v="0"/>
  </r>
  <r>
    <s v="CC117026"/>
    <d v="2020-01-16T08:34:53"/>
    <s v="C61733"/>
    <s v="phone"/>
    <s v="signup"/>
    <n v="50"/>
    <x v="1"/>
    <s v="prd_2"/>
    <d v="2020-01-16T08:37:26"/>
    <m/>
    <n v="125"/>
    <d v="2020-01-01T00:00:00"/>
    <x v="7"/>
    <n v="1"/>
    <n v="0"/>
    <n v="0"/>
    <n v="0"/>
  </r>
  <r>
    <s v="CC117068"/>
    <d v="2020-01-16T11:02:22"/>
    <s v="C61764"/>
    <s v="phone"/>
    <s v="signup"/>
    <n v="50"/>
    <x v="1"/>
    <s v="prd_2"/>
    <d v="2020-01-16T11:05:29"/>
    <m/>
    <n v="125"/>
    <d v="2020-01-01T00:00:00"/>
    <x v="7"/>
    <n v="1"/>
    <n v="0"/>
    <n v="0"/>
    <n v="0"/>
  </r>
  <r>
    <s v="CC117119"/>
    <d v="2020-01-16T12:21:26"/>
    <s v="C61803"/>
    <s v="phone"/>
    <s v="signup"/>
    <n v="50"/>
    <x v="1"/>
    <s v="prd_2"/>
    <d v="2020-01-16T12:25:54"/>
    <m/>
    <n v="125"/>
    <d v="2020-01-01T00:00:00"/>
    <x v="7"/>
    <n v="1"/>
    <n v="0"/>
    <n v="0"/>
    <n v="0"/>
  </r>
  <r>
    <s v="CC117279"/>
    <d v="2020-01-17T10:36:40"/>
    <s v="C61882"/>
    <s v="phone"/>
    <s v="signup"/>
    <n v="50"/>
    <x v="1"/>
    <s v="prd_2"/>
    <d v="2020-01-17T10:40:00"/>
    <m/>
    <n v="125"/>
    <d v="2020-01-01T00:00:00"/>
    <x v="7"/>
    <n v="1"/>
    <n v="0"/>
    <n v="0"/>
    <n v="0"/>
  </r>
  <r>
    <s v="CC117536"/>
    <d v="2020-01-18T13:43:14"/>
    <s v="C273383"/>
    <s v="phone"/>
    <s v="support"/>
    <n v="50"/>
    <x v="1"/>
    <s v="prd_2"/>
    <d v="2019-12-31T13:55:06"/>
    <m/>
    <n v="125"/>
    <d v="2020-01-01T00:00:00"/>
    <x v="7"/>
    <n v="1"/>
    <n v="1"/>
    <n v="1"/>
    <n v="1"/>
  </r>
  <r>
    <s v="CC117585"/>
    <d v="2020-01-18T17:39:50"/>
    <s v="C262224"/>
    <s v="phone"/>
    <s v="support"/>
    <n v="50"/>
    <x v="0"/>
    <s v="prd_2"/>
    <d v="2019-10-15T11:11:39"/>
    <m/>
    <n v="125"/>
    <d v="2020-01-01T00:00:00"/>
    <x v="7"/>
    <n v="1"/>
    <n v="3"/>
    <n v="3"/>
    <n v="3"/>
  </r>
  <r>
    <s v="CC117824"/>
    <d v="2020-01-20T12:33:06"/>
    <s v="C62139"/>
    <s v="phone"/>
    <s v="signup"/>
    <n v="50"/>
    <x v="1"/>
    <s v="prd_2"/>
    <d v="2020-01-20T12:37:00"/>
    <m/>
    <n v="125"/>
    <d v="2020-01-01T00:00:00"/>
    <x v="7"/>
    <n v="1"/>
    <n v="0"/>
    <n v="0"/>
    <n v="0"/>
  </r>
  <r>
    <s v="CC117827"/>
    <d v="2020-01-20T12:36:00"/>
    <s v="C62141"/>
    <s v="phone"/>
    <s v="signup"/>
    <n v="50"/>
    <x v="1"/>
    <s v="prd_2"/>
    <d v="2020-01-20T12:41:04"/>
    <m/>
    <n v="125"/>
    <d v="2020-01-01T00:00:00"/>
    <x v="7"/>
    <n v="1"/>
    <n v="0"/>
    <n v="0"/>
    <n v="0"/>
  </r>
  <r>
    <s v="CC117922"/>
    <d v="2020-01-20T15:03:00"/>
    <s v="C62202"/>
    <s v="phone"/>
    <s v="signup"/>
    <n v="50"/>
    <x v="0"/>
    <s v="prd_2"/>
    <d v="2020-01-20T15:06:23"/>
    <m/>
    <n v="125"/>
    <d v="2020-01-01T00:00:00"/>
    <x v="7"/>
    <n v="1"/>
    <n v="0"/>
    <n v="0"/>
    <n v="0"/>
  </r>
  <r>
    <s v="CC118082"/>
    <d v="2020-01-21T12:40:15"/>
    <s v="C62306"/>
    <s v="phone"/>
    <s v="signup"/>
    <n v="50"/>
    <x v="0"/>
    <s v="prd_2"/>
    <d v="2020-01-21T12:43:38"/>
    <m/>
    <n v="125"/>
    <d v="2020-01-01T00:00:00"/>
    <x v="7"/>
    <n v="1"/>
    <n v="0"/>
    <n v="0"/>
    <n v="0"/>
  </r>
  <r>
    <s v="CC118446"/>
    <d v="2020-01-23T09:20:49"/>
    <s v="C62496"/>
    <s v="phone"/>
    <s v="signup"/>
    <n v="50"/>
    <x v="1"/>
    <s v="prd_2"/>
    <d v="2020-01-23T09:24:24"/>
    <m/>
    <n v="125"/>
    <d v="2020-01-01T00:00:00"/>
    <x v="7"/>
    <n v="1"/>
    <n v="0"/>
    <n v="0"/>
    <n v="0"/>
  </r>
  <r>
    <s v="CC118480"/>
    <d v="2020-01-23T11:05:15"/>
    <s v="C62521"/>
    <s v="phone"/>
    <s v="signup"/>
    <n v="50"/>
    <x v="0"/>
    <s v="prd_2"/>
    <d v="2020-01-23T11:10:20"/>
    <m/>
    <n v="125"/>
    <d v="2020-01-01T00:00:00"/>
    <x v="7"/>
    <n v="1"/>
    <n v="0"/>
    <n v="0"/>
    <n v="0"/>
  </r>
  <r>
    <s v="CC118788"/>
    <d v="2020-01-24T13:15:45"/>
    <s v="C62709"/>
    <s v="phone"/>
    <s v="signup"/>
    <n v="50"/>
    <x v="1"/>
    <s v="prd_2"/>
    <d v="2020-01-24T13:19:21"/>
    <m/>
    <n v="125"/>
    <d v="2020-01-01T00:00:00"/>
    <x v="7"/>
    <n v="1"/>
    <n v="0"/>
    <n v="0"/>
    <n v="0"/>
  </r>
  <r>
    <s v="CC118843"/>
    <d v="2020-01-24T15:40:12"/>
    <s v="C57051"/>
    <s v="email"/>
    <s v="support"/>
    <n v="50"/>
    <x v="1"/>
    <s v="prd_2"/>
    <d v="2019-11-08T11:22:40"/>
    <m/>
    <n v="125"/>
    <d v="2020-01-01T00:00:00"/>
    <x v="7"/>
    <n v="1"/>
    <n v="3"/>
    <n v="3"/>
    <n v="3"/>
  </r>
  <r>
    <s v="CC118966"/>
    <d v="2020-01-25T14:34:41"/>
    <s v="C281708"/>
    <s v="phone"/>
    <s v="support"/>
    <n v="50"/>
    <x v="0"/>
    <s v="prd_2"/>
    <d v="2020-01-23T11:27:16"/>
    <m/>
    <n v="125"/>
    <d v="2020-01-01T00:00:00"/>
    <x v="7"/>
    <n v="1"/>
    <n v="0"/>
    <n v="0"/>
    <n v="0"/>
  </r>
  <r>
    <s v="CC119150"/>
    <d v="2020-01-27T09:03:11"/>
    <s v="C62822"/>
    <s v="phone"/>
    <s v="signup"/>
    <n v="50"/>
    <x v="1"/>
    <s v="prd_2"/>
    <d v="2020-01-27T09:08:30"/>
    <m/>
    <n v="125"/>
    <d v="2020-01-01T00:00:00"/>
    <x v="7"/>
    <n v="1"/>
    <n v="0"/>
    <n v="0"/>
    <n v="0"/>
  </r>
  <r>
    <s v="CC119172"/>
    <d v="2020-01-27T10:01:33"/>
    <s v="C62836"/>
    <s v="phone"/>
    <s v="signup"/>
    <n v="50"/>
    <x v="0"/>
    <s v="prd_2"/>
    <d v="2020-01-27T10:04:39"/>
    <m/>
    <n v="125"/>
    <d v="2020-01-01T00:00:00"/>
    <x v="7"/>
    <n v="1"/>
    <n v="0"/>
    <n v="0"/>
    <n v="0"/>
  </r>
  <r>
    <s v="CC119229"/>
    <d v="2020-01-27T11:18:39"/>
    <s v="C62882"/>
    <s v="phone"/>
    <s v="signup"/>
    <n v="50"/>
    <x v="1"/>
    <s v="prd_2"/>
    <d v="2020-01-27T11:25:20"/>
    <m/>
    <n v="125"/>
    <d v="2020-01-01T00:00:00"/>
    <x v="7"/>
    <n v="1"/>
    <n v="0"/>
    <n v="0"/>
    <n v="0"/>
  </r>
  <r>
    <s v="CC119316"/>
    <d v="2020-01-27T13:09:32"/>
    <s v="C62945"/>
    <s v="phone"/>
    <s v="signup"/>
    <n v="50"/>
    <x v="1"/>
    <s v="prd_2"/>
    <d v="2020-01-27T13:14:01"/>
    <m/>
    <n v="125"/>
    <d v="2020-01-01T00:00:00"/>
    <x v="7"/>
    <n v="1"/>
    <n v="0"/>
    <n v="0"/>
    <n v="0"/>
  </r>
  <r>
    <s v="CC119350"/>
    <d v="2020-01-27T14:13:10"/>
    <s v="C237064"/>
    <s v="phone"/>
    <s v="support"/>
    <n v="50"/>
    <x v="1"/>
    <s v="prd_2"/>
    <d v="2019-06-18T13:10:12"/>
    <m/>
    <n v="125"/>
    <d v="2020-01-01T00:00:00"/>
    <x v="7"/>
    <n v="1"/>
    <n v="7"/>
    <n v="7"/>
    <n v="7"/>
  </r>
  <r>
    <s v="CC119448"/>
    <d v="2020-01-28T10:17:39"/>
    <s v="C63016"/>
    <s v="phone"/>
    <s v="signup"/>
    <n v="50"/>
    <x v="0"/>
    <s v="prd_2"/>
    <d v="2020-01-28T10:20:59"/>
    <m/>
    <n v="125"/>
    <d v="2020-01-01T00:00:00"/>
    <x v="7"/>
    <n v="1"/>
    <n v="0"/>
    <n v="0"/>
    <n v="0"/>
  </r>
  <r>
    <s v="CC119451"/>
    <d v="2020-01-28T10:24:56"/>
    <s v="C63019"/>
    <s v="phone"/>
    <s v="signup"/>
    <n v="50"/>
    <x v="0"/>
    <s v="prd_2"/>
    <d v="2020-01-28T10:27:56"/>
    <m/>
    <n v="125"/>
    <d v="2020-01-01T00:00:00"/>
    <x v="7"/>
    <n v="1"/>
    <n v="0"/>
    <n v="0"/>
    <n v="0"/>
  </r>
  <r>
    <s v="CC119462"/>
    <d v="2020-01-28T10:44:17"/>
    <s v="C63029"/>
    <s v="phone"/>
    <s v="signup"/>
    <n v="50"/>
    <x v="0"/>
    <s v="prd_2"/>
    <d v="2020-01-28T10:49:03"/>
    <m/>
    <n v="125"/>
    <d v="2020-01-01T00:00:00"/>
    <x v="7"/>
    <n v="1"/>
    <n v="0"/>
    <n v="0"/>
    <n v="0"/>
  </r>
  <r>
    <s v="CC119715"/>
    <d v="2020-01-29T10:48:57"/>
    <s v="C63182"/>
    <s v="phone"/>
    <s v="signup"/>
    <n v="50"/>
    <x v="0"/>
    <s v="prd_2"/>
    <d v="2020-01-29T10:54:02"/>
    <m/>
    <n v="125"/>
    <d v="2020-01-01T00:00:00"/>
    <x v="7"/>
    <n v="1"/>
    <n v="0"/>
    <n v="0"/>
    <n v="0"/>
  </r>
  <r>
    <s v="CC120062"/>
    <d v="2020-01-30T14:15:48"/>
    <s v="C63381"/>
    <s v="phone"/>
    <s v="signup"/>
    <n v="50"/>
    <x v="1"/>
    <s v="prd_2"/>
    <d v="2020-01-30T14:20:00"/>
    <m/>
    <n v="125"/>
    <d v="2020-01-01T00:00:00"/>
    <x v="7"/>
    <n v="1"/>
    <n v="0"/>
    <n v="0"/>
    <n v="0"/>
  </r>
  <r>
    <s v="CC120351"/>
    <d v="2020-02-01T09:38:14"/>
    <s v="C63515"/>
    <s v="phone"/>
    <s v="signup"/>
    <n v="50"/>
    <x v="0"/>
    <s v="prd_2"/>
    <d v="2020-02-01T09:40:39"/>
    <m/>
    <n v="125"/>
    <d v="2020-02-01T00:00:00"/>
    <x v="7"/>
    <n v="1"/>
    <n v="0"/>
    <n v="0"/>
    <n v="0"/>
  </r>
  <r>
    <s v="CC120475"/>
    <d v="2020-02-01T16:38:59"/>
    <s v="C281818"/>
    <s v="phone"/>
    <s v="support"/>
    <n v="50"/>
    <x v="1"/>
    <s v="prd_2"/>
    <d v="2020-01-23T13:54:13"/>
    <m/>
    <n v="125"/>
    <d v="2020-02-01T00:00:00"/>
    <x v="7"/>
    <n v="1"/>
    <n v="0"/>
    <n v="0"/>
    <n v="0"/>
  </r>
  <r>
    <s v="CC120536"/>
    <d v="2020-02-02T11:09:21"/>
    <s v="C284315"/>
    <s v="phone"/>
    <s v="support"/>
    <n v="50"/>
    <x v="0"/>
    <s v="prd_2"/>
    <d v="2020-01-30T15:00:05"/>
    <m/>
    <n v="125"/>
    <d v="2020-02-01T00:00:00"/>
    <x v="7"/>
    <n v="1"/>
    <n v="0"/>
    <n v="0"/>
    <n v="0"/>
  </r>
  <r>
    <s v="CC120602"/>
    <d v="2020-02-02T15:33:49"/>
    <s v="C279960"/>
    <s v="email"/>
    <s v="support"/>
    <n v="50"/>
    <x v="0"/>
    <s v="prd_2"/>
    <d v="2020-01-18T13:51:39"/>
    <m/>
    <n v="125"/>
    <d v="2020-02-01T00:00:00"/>
    <x v="7"/>
    <n v="1"/>
    <n v="1"/>
    <n v="1"/>
    <n v="1"/>
  </r>
  <r>
    <s v="CC120657"/>
    <d v="2020-02-03T09:29:00"/>
    <s v="C63603"/>
    <s v="phone"/>
    <s v="signup"/>
    <n v="50"/>
    <x v="0"/>
    <s v="prd_2"/>
    <d v="2020-02-03T09:30:09"/>
    <m/>
    <n v="125"/>
    <d v="2020-02-01T00:00:00"/>
    <x v="7"/>
    <n v="1"/>
    <n v="0"/>
    <n v="0"/>
    <n v="0"/>
  </r>
  <r>
    <s v="CC120661"/>
    <d v="2020-02-03T09:37:53"/>
    <s v="C63604"/>
    <s v="phone"/>
    <s v="signup"/>
    <n v="50"/>
    <x v="0"/>
    <s v="prd_2"/>
    <d v="2020-02-03T09:41:52"/>
    <m/>
    <n v="125"/>
    <d v="2020-02-01T00:00:00"/>
    <x v="7"/>
    <n v="1"/>
    <n v="0"/>
    <n v="0"/>
    <n v="0"/>
  </r>
  <r>
    <s v="CC120718"/>
    <d v="2020-02-03T11:11:41"/>
    <s v="C63653"/>
    <s v="phone"/>
    <s v="signup"/>
    <n v="50"/>
    <x v="0"/>
    <s v="prd_2"/>
    <d v="2020-02-03T11:16:22"/>
    <m/>
    <n v="125"/>
    <d v="2020-02-01T00:00:00"/>
    <x v="7"/>
    <n v="1"/>
    <n v="0"/>
    <n v="0"/>
    <n v="0"/>
  </r>
  <r>
    <s v="CC120804"/>
    <d v="2020-02-03T12:34:20"/>
    <s v="C63720"/>
    <s v="phone"/>
    <s v="signup"/>
    <n v="50"/>
    <x v="0"/>
    <s v="prd_2"/>
    <d v="2020-02-03T12:37:57"/>
    <m/>
    <n v="125"/>
    <d v="2020-02-01T00:00:00"/>
    <x v="7"/>
    <n v="1"/>
    <n v="0"/>
    <n v="0"/>
    <n v="0"/>
  </r>
  <r>
    <s v="CC120858"/>
    <d v="2020-02-03T13:59:04"/>
    <s v="C61733"/>
    <s v="phone"/>
    <s v="support"/>
    <n v="50"/>
    <x v="1"/>
    <s v="prd_2"/>
    <d v="2020-01-16T08:37:26"/>
    <m/>
    <n v="125"/>
    <d v="2020-02-01T00:00:00"/>
    <x v="7"/>
    <n v="1"/>
    <n v="1"/>
    <n v="1"/>
    <n v="1"/>
  </r>
  <r>
    <s v="CC121041"/>
    <d v="2020-02-04T12:06:35"/>
    <s v="C63857"/>
    <s v="phone"/>
    <s v="signup"/>
    <n v="50"/>
    <x v="0"/>
    <s v="prd_2"/>
    <d v="2020-02-04T12:10:15"/>
    <m/>
    <n v="125"/>
    <d v="2020-02-01T00:00:00"/>
    <x v="7"/>
    <n v="1"/>
    <n v="0"/>
    <n v="0"/>
    <n v="0"/>
  </r>
  <r>
    <s v="CC121080"/>
    <d v="2020-02-04T12:57:57"/>
    <s v="C263958"/>
    <s v="email"/>
    <s v="support"/>
    <n v="50"/>
    <x v="0"/>
    <s v="prd_2"/>
    <d v="2019-10-24T12:55:56"/>
    <m/>
    <n v="125"/>
    <d v="2020-02-01T00:00:00"/>
    <x v="7"/>
    <n v="1"/>
    <n v="3"/>
    <n v="3"/>
    <n v="3"/>
  </r>
  <r>
    <s v="CC121536"/>
    <d v="2020-02-06T11:49:54"/>
    <s v="C64150"/>
    <s v="phone"/>
    <s v="signup"/>
    <n v="50"/>
    <x v="1"/>
    <s v="prd_2"/>
    <d v="2020-02-06T11:53:33"/>
    <m/>
    <n v="125"/>
    <d v="2020-02-01T00:00:00"/>
    <x v="7"/>
    <n v="1"/>
    <n v="0"/>
    <n v="0"/>
    <n v="0"/>
  </r>
  <r>
    <s v="CC121542"/>
    <d v="2020-02-06T12:06:30"/>
    <s v="C64155"/>
    <s v="phone"/>
    <s v="signup"/>
    <n v="50"/>
    <x v="1"/>
    <s v="prd_2"/>
    <d v="2020-02-06T12:09:47"/>
    <m/>
    <n v="125"/>
    <d v="2020-02-01T00:00:00"/>
    <x v="7"/>
    <n v="1"/>
    <n v="0"/>
    <n v="0"/>
    <n v="0"/>
  </r>
  <r>
    <s v="CC121797"/>
    <d v="2020-02-07T12:42:06"/>
    <s v="C64289"/>
    <s v="phone"/>
    <s v="signup"/>
    <n v="50"/>
    <x v="0"/>
    <s v="prd_2"/>
    <d v="2020-02-07T12:46:34"/>
    <m/>
    <n v="125"/>
    <d v="2020-02-01T00:00:00"/>
    <x v="7"/>
    <n v="1"/>
    <n v="0"/>
    <n v="0"/>
    <n v="0"/>
  </r>
  <r>
    <s v="CC121808"/>
    <d v="2020-02-07T13:04:24"/>
    <s v="C64295"/>
    <s v="phone"/>
    <s v="signup"/>
    <n v="50"/>
    <x v="0"/>
    <s v="prd_2"/>
    <d v="2020-02-07T13:08:09"/>
    <m/>
    <n v="125"/>
    <d v="2020-02-01T00:00:00"/>
    <x v="7"/>
    <n v="1"/>
    <n v="0"/>
    <n v="0"/>
    <n v="0"/>
  </r>
  <r>
    <s v="CC121811"/>
    <d v="2020-02-07T13:15:03"/>
    <s v="C281060"/>
    <s v="phone"/>
    <s v="support"/>
    <n v="50"/>
    <x v="0"/>
    <s v="prd_2"/>
    <d v="2020-01-21T16:05:01"/>
    <m/>
    <n v="125"/>
    <d v="2020-02-01T00:00:00"/>
    <x v="7"/>
    <n v="1"/>
    <n v="1"/>
    <n v="1"/>
    <n v="1"/>
  </r>
  <r>
    <s v="CC122032"/>
    <d v="2020-02-08T15:17:11"/>
    <s v="C283893"/>
    <s v="phone"/>
    <s v="support"/>
    <n v="50"/>
    <x v="0"/>
    <s v="prd_2"/>
    <d v="2020-01-29T14:35:24"/>
    <m/>
    <n v="125"/>
    <d v="2020-02-01T00:00:00"/>
    <x v="7"/>
    <n v="1"/>
    <n v="0"/>
    <n v="0"/>
    <n v="0"/>
  </r>
  <r>
    <s v="CC122069"/>
    <d v="2020-02-09T09:54:35"/>
    <s v="C64379"/>
    <s v="phone"/>
    <s v="signup"/>
    <n v="50"/>
    <x v="0"/>
    <s v="prd_2"/>
    <d v="2020-02-09T09:57:13"/>
    <m/>
    <n v="125"/>
    <d v="2020-02-01T00:00:00"/>
    <x v="7"/>
    <n v="1"/>
    <n v="0"/>
    <n v="0"/>
    <n v="0"/>
  </r>
  <r>
    <s v="CC122245"/>
    <d v="2020-02-10T10:17:57"/>
    <s v="C64441"/>
    <s v="phone"/>
    <s v="signup"/>
    <n v="50"/>
    <x v="0"/>
    <s v="prd_2"/>
    <d v="2020-02-10T10:21:35"/>
    <m/>
    <n v="125"/>
    <d v="2020-02-01T00:00:00"/>
    <x v="7"/>
    <n v="1"/>
    <n v="0"/>
    <n v="0"/>
    <n v="0"/>
  </r>
  <r>
    <s v="CC122665"/>
    <d v="2020-02-11T15:35:30"/>
    <s v="C40399"/>
    <s v="phone"/>
    <s v="support"/>
    <n v="50"/>
    <x v="0"/>
    <s v="prd_2"/>
    <d v="2019-04-19T09:24:01"/>
    <m/>
    <n v="125"/>
    <d v="2020-02-01T00:00:00"/>
    <x v="7"/>
    <n v="1"/>
    <n v="10"/>
    <n v="10"/>
    <n v="10"/>
  </r>
  <r>
    <s v="CC122672"/>
    <d v="2020-02-11T16:04:42"/>
    <s v="C37744"/>
    <s v="phone"/>
    <s v="support"/>
    <n v="50"/>
    <x v="1"/>
    <s v="prd_2"/>
    <d v="2019-03-25T09:37:30"/>
    <m/>
    <n v="125"/>
    <d v="2020-02-01T00:00:00"/>
    <x v="7"/>
    <n v="1"/>
    <n v="11"/>
    <n v="11"/>
    <n v="11"/>
  </r>
  <r>
    <s v="CC122853"/>
    <d v="2020-02-12T12:53:21"/>
    <s v="C64810"/>
    <s v="phone"/>
    <s v="signup"/>
    <n v="50"/>
    <x v="1"/>
    <s v="prd_2"/>
    <d v="2020-02-12T12:58:00"/>
    <m/>
    <n v="125"/>
    <d v="2020-02-01T00:00:00"/>
    <x v="7"/>
    <n v="1"/>
    <n v="0"/>
    <n v="0"/>
    <n v="0"/>
  </r>
  <r>
    <s v="CC122992"/>
    <d v="2020-02-13T10:27:11"/>
    <s v="C64879"/>
    <s v="phone"/>
    <s v="signup"/>
    <n v="50"/>
    <x v="1"/>
    <s v="prd_2"/>
    <d v="2020-02-13T10:31:48"/>
    <m/>
    <n v="125"/>
    <d v="2020-02-01T00:00:00"/>
    <x v="7"/>
    <n v="1"/>
    <n v="0"/>
    <n v="0"/>
    <n v="0"/>
  </r>
  <r>
    <s v="CC123015"/>
    <d v="2020-02-13T11:08:50"/>
    <s v="C64899"/>
    <s v="phone"/>
    <s v="signup"/>
    <n v="50"/>
    <x v="1"/>
    <s v="prd_2"/>
    <d v="2020-02-13T11:11:00"/>
    <m/>
    <n v="125"/>
    <d v="2020-02-01T00:00:00"/>
    <x v="7"/>
    <n v="1"/>
    <n v="0"/>
    <n v="0"/>
    <n v="0"/>
  </r>
  <r>
    <s v="CC100177"/>
    <d v="2019-10-04T14:29:42"/>
    <s v="C54919"/>
    <s v="phone"/>
    <s v="signup"/>
    <n v="51"/>
    <x v="1"/>
    <s v="prd_2"/>
    <d v="2019-10-04T14:32:48"/>
    <d v="2021-02-10T12:52:47"/>
    <n v="125"/>
    <d v="2019-10-01T00:00:00"/>
    <x v="7"/>
    <n v="0"/>
    <n v="0"/>
    <n v="0"/>
    <n v="0"/>
  </r>
  <r>
    <s v="CC100218"/>
    <d v="2019-10-04T17:26:05"/>
    <s v="C41125"/>
    <s v="phone"/>
    <s v="support"/>
    <n v="51"/>
    <x v="1"/>
    <s v="prd_2"/>
    <d v="2019-04-26T13:22:05"/>
    <d v="2021-01-22T18:59:27"/>
    <n v="125"/>
    <d v="2019-10-01T00:00:00"/>
    <x v="7"/>
    <n v="0"/>
    <n v="5"/>
    <n v="5"/>
    <n v="5"/>
  </r>
  <r>
    <s v="CC101109"/>
    <d v="2019-10-10T13:35:17"/>
    <s v="C243585"/>
    <s v="phone"/>
    <s v="support"/>
    <n v="51"/>
    <x v="0"/>
    <s v="prd_2"/>
    <d v="2019-07-15T15:45:08"/>
    <d v="2020-07-15T12:14:59"/>
    <n v="125"/>
    <d v="2019-10-01T00:00:00"/>
    <x v="7"/>
    <n v="0"/>
    <n v="3"/>
    <n v="3"/>
    <n v="3"/>
  </r>
  <r>
    <s v="CC101529"/>
    <d v="2019-10-13T12:51:54"/>
    <s v="C49709"/>
    <s v="phone"/>
    <s v="support"/>
    <n v="51"/>
    <x v="0"/>
    <s v="prd_2"/>
    <d v="2019-07-29T12:17:19"/>
    <d v="2019-08-04T15:00:01"/>
    <n v="125"/>
    <d v="2019-10-01T00:00:00"/>
    <x v="7"/>
    <n v="1"/>
    <n v="3"/>
    <n v="0"/>
    <n v="0"/>
  </r>
  <r>
    <s v="CC101818"/>
    <d v="2019-10-15T08:33:50"/>
    <s v="C50958"/>
    <s v="phone"/>
    <s v="support"/>
    <n v="51"/>
    <x v="0"/>
    <s v="prd_2"/>
    <d v="2019-08-12T15:31:39"/>
    <d v="2021-05-05T07:07:09"/>
    <n v="125"/>
    <d v="2019-10-01T00:00:00"/>
    <x v="7"/>
    <n v="0"/>
    <n v="2"/>
    <n v="2"/>
    <n v="2"/>
  </r>
  <r>
    <s v="CC102398"/>
    <d v="2019-10-18T11:43:19"/>
    <s v="C55823"/>
    <s v="phone"/>
    <s v="signup"/>
    <n v="51"/>
    <x v="1"/>
    <s v="prd_2"/>
    <d v="2019-10-18T11:47:31"/>
    <d v="2021-03-09T14:00:49"/>
    <n v="125"/>
    <d v="2019-10-01T00:00:00"/>
    <x v="7"/>
    <n v="0"/>
    <n v="0"/>
    <n v="0"/>
    <n v="0"/>
  </r>
  <r>
    <s v="CC102537"/>
    <d v="2019-10-19T10:54:50"/>
    <s v="C55868"/>
    <s v="phone"/>
    <s v="signup"/>
    <n v="51"/>
    <x v="0"/>
    <s v="prd_2"/>
    <d v="2019-10-19T10:59:07"/>
    <d v="2021-03-28T18:57:24"/>
    <n v="125"/>
    <d v="2019-10-01T00:00:00"/>
    <x v="7"/>
    <n v="0"/>
    <n v="0"/>
    <n v="0"/>
    <n v="0"/>
  </r>
  <r>
    <s v="CC102961"/>
    <d v="2019-10-22T06:41:56"/>
    <s v="C52669"/>
    <s v="phone"/>
    <s v="support"/>
    <n v="51"/>
    <x v="0"/>
    <s v="prd_2"/>
    <d v="2019-09-04T10:10:17"/>
    <d v="2020-10-06T11:02:48"/>
    <n v="125"/>
    <d v="2019-10-01T00:00:00"/>
    <x v="7"/>
    <n v="0"/>
    <n v="2"/>
    <n v="2"/>
    <n v="2"/>
  </r>
  <r>
    <s v="CC103012"/>
    <d v="2019-10-22T11:52:43"/>
    <s v="C56030"/>
    <s v="phone"/>
    <s v="signup"/>
    <n v="51"/>
    <x v="0"/>
    <s v="prd_2"/>
    <d v="2019-10-22T11:54:46"/>
    <d v="2021-09-22T12:08:51"/>
    <n v="125"/>
    <d v="2019-10-01T00:00:00"/>
    <x v="7"/>
    <n v="0"/>
    <n v="0"/>
    <n v="0"/>
    <n v="0"/>
  </r>
  <r>
    <s v="CC103634"/>
    <d v="2019-10-25T17:23:07"/>
    <s v="C245330"/>
    <s v="phone"/>
    <s v="support"/>
    <n v="51"/>
    <x v="1"/>
    <s v="prd_2"/>
    <d v="2019-07-22T18:01:10"/>
    <d v="2019-07-31T09:50:55"/>
    <n v="125"/>
    <d v="2019-10-01T00:00:00"/>
    <x v="7"/>
    <n v="1"/>
    <n v="3"/>
    <n v="0"/>
    <n v="0"/>
  </r>
  <r>
    <s v="CC103661"/>
    <d v="2019-10-26T10:43:12"/>
    <s v="C56276"/>
    <s v="phone"/>
    <s v="signup"/>
    <n v="51"/>
    <x v="1"/>
    <s v="prd_2"/>
    <d v="2019-10-26T10:47:35"/>
    <d v="2021-09-16T18:24:26"/>
    <n v="125"/>
    <d v="2019-10-01T00:00:00"/>
    <x v="7"/>
    <n v="0"/>
    <n v="0"/>
    <n v="0"/>
    <n v="0"/>
  </r>
  <r>
    <s v="CC104307"/>
    <d v="2019-10-30T10:41:33"/>
    <s v="C56508"/>
    <s v="phone"/>
    <s v="signup"/>
    <n v="51"/>
    <x v="0"/>
    <s v="prd_2"/>
    <d v="2019-10-30T10:47:41"/>
    <d v="2021-06-09T19:38:27"/>
    <n v="125"/>
    <d v="2019-10-01T00:00:00"/>
    <x v="7"/>
    <n v="0"/>
    <n v="0"/>
    <n v="0"/>
    <n v="0"/>
  </r>
  <r>
    <s v="CC104827"/>
    <d v="2019-11-02T13:16:02"/>
    <s v="C48868"/>
    <s v="phone"/>
    <s v="support"/>
    <n v="51"/>
    <x v="0"/>
    <s v="prd_2"/>
    <d v="2019-07-18T12:16:44"/>
    <d v="2020-05-18T14:47:52"/>
    <n v="125"/>
    <d v="2019-11-01T00:00:00"/>
    <x v="7"/>
    <n v="0"/>
    <n v="4"/>
    <n v="4"/>
    <n v="4"/>
  </r>
  <r>
    <s v="CC104982"/>
    <d v="2019-11-03T14:29:09"/>
    <s v="C56744"/>
    <s v="phone"/>
    <s v="signup"/>
    <n v="51"/>
    <x v="1"/>
    <s v="prd_2"/>
    <d v="2019-11-03T14:35:01"/>
    <d v="2020-11-08T18:25:38"/>
    <n v="125"/>
    <d v="2019-11-01T00:00:00"/>
    <x v="7"/>
    <n v="0"/>
    <n v="0"/>
    <n v="0"/>
    <n v="0"/>
  </r>
  <r>
    <s v="CC105097"/>
    <d v="2019-11-04T11:53:55"/>
    <s v="C254475"/>
    <s v="phone"/>
    <s v="support"/>
    <n v="51"/>
    <x v="1"/>
    <s v="prd_2"/>
    <d v="2019-09-03T13:41:54"/>
    <d v="2020-01-12T14:22:48"/>
    <n v="125"/>
    <d v="2019-11-01T00:00:00"/>
    <x v="7"/>
    <n v="0"/>
    <n v="2"/>
    <n v="2"/>
    <n v="2"/>
  </r>
  <r>
    <s v="CC105133"/>
    <d v="2019-11-04T13:34:09"/>
    <s v="C47310"/>
    <s v="phone"/>
    <s v="support"/>
    <n v="51"/>
    <x v="1"/>
    <s v="prd_2"/>
    <d v="2019-07-01T13:56:31"/>
    <d v="2019-07-16T14:45:40"/>
    <n v="125"/>
    <d v="2019-11-01T00:00:00"/>
    <x v="7"/>
    <n v="1"/>
    <n v="4"/>
    <n v="1"/>
    <n v="1"/>
  </r>
  <r>
    <s v="CC105256"/>
    <d v="2019-11-05T11:59:19"/>
    <s v="C56857"/>
    <s v="phone"/>
    <s v="signup"/>
    <n v="51"/>
    <x v="1"/>
    <s v="prd_2"/>
    <d v="2019-11-05T12:04:32"/>
    <d v="2021-03-30T09:41:47"/>
    <n v="125"/>
    <d v="2019-11-01T00:00:00"/>
    <x v="7"/>
    <n v="0"/>
    <n v="0"/>
    <n v="0"/>
    <n v="0"/>
  </r>
  <r>
    <s v="CC105695"/>
    <d v="2019-11-07T17:49:43"/>
    <s v="C200394"/>
    <s v="phone"/>
    <s v="support"/>
    <n v="51"/>
    <x v="0"/>
    <s v="prd_2"/>
    <d v="2019-01-28T13:38:15"/>
    <d v="2021-04-13T15:06:18"/>
    <n v="125"/>
    <d v="2019-11-01T00:00:00"/>
    <x v="7"/>
    <n v="0"/>
    <n v="9"/>
    <n v="9"/>
    <n v="9"/>
  </r>
  <r>
    <s v="CC105763"/>
    <d v="2019-11-08T12:50:20"/>
    <s v="C194383"/>
    <s v="email"/>
    <s v="support"/>
    <n v="51"/>
    <x v="0"/>
    <s v="prd_2"/>
    <d v="2019-01-03T11:48:55"/>
    <d v="2021-09-30T15:54:12"/>
    <n v="125"/>
    <d v="2019-11-01T00:00:00"/>
    <x v="7"/>
    <n v="0"/>
    <n v="10"/>
    <n v="10"/>
    <n v="10"/>
  </r>
  <r>
    <s v="CC105807"/>
    <d v="2019-11-08T15:11:53"/>
    <s v="C56030"/>
    <s v="email"/>
    <s v="support"/>
    <n v="51"/>
    <x v="0"/>
    <s v="prd_2"/>
    <d v="2019-10-22T11:54:46"/>
    <d v="2021-09-22T12:08:51"/>
    <n v="125"/>
    <d v="2019-11-01T00:00:00"/>
    <x v="7"/>
    <n v="0"/>
    <n v="1"/>
    <n v="1"/>
    <n v="1"/>
  </r>
  <r>
    <s v="CC106240"/>
    <d v="2019-11-11T15:19:38"/>
    <s v="C203986"/>
    <s v="phone"/>
    <s v="support"/>
    <n v="51"/>
    <x v="0"/>
    <s v="prd_2"/>
    <d v="2019-02-11T15:48:17"/>
    <d v="2019-06-22T19:31:04"/>
    <n v="125"/>
    <d v="2019-11-01T00:00:00"/>
    <x v="7"/>
    <n v="1"/>
    <n v="9"/>
    <n v="4"/>
    <n v="4"/>
  </r>
  <r>
    <s v="CC106460"/>
    <d v="2019-11-12T17:23:57"/>
    <s v="C254691"/>
    <s v="phone"/>
    <s v="support"/>
    <n v="51"/>
    <x v="1"/>
    <s v="prd_2"/>
    <d v="2019-09-04T12:04:48"/>
    <d v="2020-12-04T08:56:17"/>
    <n v="125"/>
    <d v="2019-11-01T00:00:00"/>
    <x v="7"/>
    <n v="0"/>
    <n v="2"/>
    <n v="2"/>
    <n v="2"/>
  </r>
  <r>
    <s v="CC106469"/>
    <d v="2019-11-12T17:51:49"/>
    <s v="C244955"/>
    <s v="phone"/>
    <s v="support"/>
    <n v="51"/>
    <x v="0"/>
    <s v="prd_2"/>
    <d v="2019-07-21T15:18:12"/>
    <d v="2020-09-09T12:18:30"/>
    <n v="125"/>
    <d v="2019-11-01T00:00:00"/>
    <x v="7"/>
    <n v="0"/>
    <n v="4"/>
    <n v="4"/>
    <n v="4"/>
  </r>
  <r>
    <s v="CC106837"/>
    <d v="2019-11-15T11:13:42"/>
    <s v="C266593"/>
    <s v="phone"/>
    <s v="support"/>
    <n v="51"/>
    <x v="0"/>
    <s v="prd_2"/>
    <d v="2019-11-10T16:31:45"/>
    <d v="2021-12-03T14:07:05"/>
    <n v="125"/>
    <d v="2019-11-01T00:00:00"/>
    <x v="7"/>
    <n v="0"/>
    <n v="0"/>
    <n v="0"/>
    <n v="0"/>
  </r>
  <r>
    <s v="CC107097"/>
    <d v="2019-11-17T11:21:29"/>
    <s v="C57501"/>
    <s v="phone"/>
    <s v="signup"/>
    <n v="51"/>
    <x v="1"/>
    <s v="prd_2"/>
    <d v="2019-11-17T11:24:46"/>
    <d v="2020-03-19T11:44:12"/>
    <n v="125"/>
    <d v="2019-11-01T00:00:00"/>
    <x v="7"/>
    <n v="0"/>
    <n v="0"/>
    <n v="0"/>
    <n v="0"/>
  </r>
  <r>
    <s v="CC107258"/>
    <d v="2019-11-18T11:16:40"/>
    <s v="C254691"/>
    <s v="phone"/>
    <s v="support"/>
    <n v="51"/>
    <x v="1"/>
    <s v="prd_2"/>
    <d v="2019-09-04T12:04:48"/>
    <d v="2020-12-04T08:56:17"/>
    <n v="125"/>
    <d v="2019-11-01T00:00:00"/>
    <x v="7"/>
    <n v="0"/>
    <n v="2"/>
    <n v="2"/>
    <n v="2"/>
  </r>
  <r>
    <s v="CC107269"/>
    <d v="2019-11-18T11:34:44"/>
    <s v="C57569"/>
    <s v="phone"/>
    <s v="signup"/>
    <n v="51"/>
    <x v="1"/>
    <s v="prd_2"/>
    <d v="2019-11-18T11:39:02"/>
    <d v="2021-05-12T14:33:09"/>
    <n v="125"/>
    <d v="2019-11-01T00:00:00"/>
    <x v="7"/>
    <n v="0"/>
    <n v="0"/>
    <n v="0"/>
    <n v="0"/>
  </r>
  <r>
    <s v="CC107386"/>
    <d v="2019-11-18T17:52:13"/>
    <s v="C50389"/>
    <s v="email"/>
    <s v="support"/>
    <n v="51"/>
    <x v="1"/>
    <s v="prd_2"/>
    <d v="2019-08-06T11:20:01"/>
    <d v="2020-06-12T09:36:49"/>
    <n v="125"/>
    <d v="2019-11-01T00:00:00"/>
    <x v="7"/>
    <n v="0"/>
    <n v="3"/>
    <n v="3"/>
    <n v="3"/>
  </r>
  <r>
    <s v="CC107663"/>
    <d v="2019-11-20T13:55:52"/>
    <s v="C57742"/>
    <s v="phone"/>
    <s v="signup"/>
    <n v="51"/>
    <x v="0"/>
    <s v="prd_2"/>
    <d v="2019-11-20T14:00:56"/>
    <d v="2020-05-17T12:58:12"/>
    <n v="125"/>
    <d v="2019-11-01T00:00:00"/>
    <x v="7"/>
    <n v="0"/>
    <n v="0"/>
    <n v="0"/>
    <n v="0"/>
  </r>
  <r>
    <s v="CC107835"/>
    <d v="2019-11-21T14:31:53"/>
    <s v="C57804"/>
    <s v="phone"/>
    <s v="signup"/>
    <n v="51"/>
    <x v="0"/>
    <s v="prd_2"/>
    <d v="2019-11-21T14:35:39"/>
    <d v="2021-12-28T16:36:41"/>
    <n v="125"/>
    <d v="2019-11-01T00:00:00"/>
    <x v="7"/>
    <n v="0"/>
    <n v="0"/>
    <n v="0"/>
    <n v="0"/>
  </r>
  <r>
    <s v="CC108092"/>
    <d v="2019-11-23T12:48:08"/>
    <s v="C192826"/>
    <s v="phone"/>
    <s v="support"/>
    <n v="51"/>
    <x v="0"/>
    <s v="prd_2"/>
    <d v="2018-12-13T14:37:33"/>
    <d v="2021-10-07T12:29:29"/>
    <n v="125"/>
    <d v="2019-11-01T00:00:00"/>
    <x v="7"/>
    <n v="0"/>
    <n v="11"/>
    <n v="11"/>
    <n v="11"/>
  </r>
  <r>
    <s v="CC108444"/>
    <d v="2019-11-26T11:04:01"/>
    <s v="C252136"/>
    <s v="phone"/>
    <s v="support"/>
    <n v="51"/>
    <x v="0"/>
    <s v="prd_2"/>
    <d v="2019-08-22T14:09:17"/>
    <d v="2020-12-23T15:13:58"/>
    <n v="125"/>
    <d v="2019-11-01T00:00:00"/>
    <x v="7"/>
    <n v="0"/>
    <n v="3"/>
    <n v="3"/>
    <n v="3"/>
  </r>
  <r>
    <s v="CC109385"/>
    <d v="2019-12-02T14:17:27"/>
    <s v="C239620"/>
    <s v="phone"/>
    <s v="support"/>
    <n v="51"/>
    <x v="0"/>
    <s v="prd_2"/>
    <d v="2019-06-28T11:31:17"/>
    <d v="2021-11-12T16:02:33"/>
    <n v="125"/>
    <d v="2019-12-01T00:00:00"/>
    <x v="7"/>
    <n v="0"/>
    <n v="5"/>
    <n v="5"/>
    <n v="5"/>
  </r>
  <r>
    <s v="CC109645"/>
    <d v="2019-12-04T10:51:37"/>
    <s v="C58436"/>
    <s v="phone"/>
    <s v="signup"/>
    <n v="51"/>
    <x v="1"/>
    <s v="prd_2"/>
    <d v="2019-12-04T10:54:44"/>
    <d v="2020-07-03T14:49:31"/>
    <n v="125"/>
    <d v="2019-12-01T00:00:00"/>
    <x v="7"/>
    <n v="0"/>
    <n v="0"/>
    <n v="0"/>
    <n v="0"/>
  </r>
  <r>
    <s v="CC109765"/>
    <d v="2019-12-04T17:04:47"/>
    <s v="C41943"/>
    <s v="phone"/>
    <s v="support"/>
    <n v="51"/>
    <x v="1"/>
    <s v="prd_2"/>
    <d v="2019-05-06T10:54:29"/>
    <d v="2020-09-28T15:47:15"/>
    <n v="125"/>
    <d v="2019-12-01T00:00:00"/>
    <x v="7"/>
    <n v="0"/>
    <n v="7"/>
    <n v="7"/>
    <n v="7"/>
  </r>
  <r>
    <s v="CC110160"/>
    <d v="2019-12-07T14:56:38"/>
    <s v="C56857"/>
    <s v="phone"/>
    <s v="support"/>
    <n v="51"/>
    <x v="1"/>
    <s v="prd_2"/>
    <d v="2019-11-05T12:04:32"/>
    <d v="2021-03-30T09:41:47"/>
    <n v="125"/>
    <d v="2019-12-01T00:00:00"/>
    <x v="7"/>
    <n v="0"/>
    <n v="1"/>
    <n v="1"/>
    <n v="1"/>
  </r>
  <r>
    <s v="CC110290"/>
    <d v="2019-12-08T17:14:44"/>
    <s v="C259384"/>
    <s v="phone"/>
    <s v="support"/>
    <n v="51"/>
    <x v="0"/>
    <s v="prd_2"/>
    <d v="2019-09-30T10:56:55"/>
    <d v="2021-08-29T21:16:08"/>
    <n v="125"/>
    <d v="2019-12-01T00:00:00"/>
    <x v="7"/>
    <n v="0"/>
    <n v="2"/>
    <n v="2"/>
    <n v="2"/>
  </r>
  <r>
    <s v="CC110410"/>
    <d v="2019-12-09T13:56:10"/>
    <s v="C57804"/>
    <s v="phone"/>
    <s v="support"/>
    <n v="51"/>
    <x v="0"/>
    <s v="prd_2"/>
    <d v="2019-11-21T14:35:39"/>
    <d v="2021-12-28T16:36:41"/>
    <n v="125"/>
    <d v="2019-12-01T00:00:00"/>
    <x v="7"/>
    <n v="0"/>
    <n v="1"/>
    <n v="1"/>
    <n v="1"/>
  </r>
  <r>
    <s v="CC110786"/>
    <d v="2019-12-11T15:37:49"/>
    <s v="C256801"/>
    <s v="email"/>
    <s v="support"/>
    <n v="51"/>
    <x v="1"/>
    <s v="prd_2"/>
    <d v="2019-09-16T11:32:05"/>
    <d v="2021-11-02T18:53:16"/>
    <n v="125"/>
    <d v="2019-12-01T00:00:00"/>
    <x v="7"/>
    <n v="0"/>
    <n v="3"/>
    <n v="3"/>
    <n v="3"/>
  </r>
  <r>
    <s v="CC111402"/>
    <d v="2019-12-16T10:47:49"/>
    <s v="C59024"/>
    <s v="phone"/>
    <s v="signup"/>
    <n v="51"/>
    <x v="0"/>
    <s v="prd_2"/>
    <d v="2019-12-16T10:53:09"/>
    <d v="2020-03-20T13:45:13"/>
    <n v="125"/>
    <d v="2019-12-01T00:00:00"/>
    <x v="7"/>
    <n v="0"/>
    <n v="0"/>
    <n v="0"/>
    <n v="0"/>
  </r>
  <r>
    <s v="CC112157"/>
    <d v="2019-12-20T15:43:12"/>
    <s v="C59335"/>
    <s v="phone"/>
    <s v="signup"/>
    <n v="51"/>
    <x v="0"/>
    <s v="prd_2"/>
    <d v="2019-12-20T15:47:23"/>
    <d v="2020-03-29T14:27:48"/>
    <n v="125"/>
    <d v="2019-12-01T00:00:00"/>
    <x v="7"/>
    <n v="0"/>
    <n v="0"/>
    <n v="0"/>
    <n v="0"/>
  </r>
  <r>
    <s v="CC112578"/>
    <d v="2019-12-23T16:33:39"/>
    <s v="C262736"/>
    <s v="phone"/>
    <s v="support"/>
    <n v="51"/>
    <x v="1"/>
    <s v="prd_2"/>
    <d v="2019-10-17T12:37:03"/>
    <d v="2020-01-05T12:37:47"/>
    <n v="125"/>
    <d v="2019-12-01T00:00:00"/>
    <x v="7"/>
    <n v="0"/>
    <n v="2"/>
    <n v="2"/>
    <n v="2"/>
  </r>
  <r>
    <s v="CC112753"/>
    <d v="2019-12-25T11:05:45"/>
    <s v="C271387"/>
    <s v="phone"/>
    <s v="support"/>
    <n v="51"/>
    <x v="0"/>
    <s v="prd_2"/>
    <d v="2019-12-13T16:44:38"/>
    <d v="2020-03-04T15:30:03"/>
    <n v="125"/>
    <d v="2019-12-01T00:00:00"/>
    <x v="7"/>
    <n v="0"/>
    <n v="0"/>
    <n v="0"/>
    <n v="0"/>
  </r>
  <r>
    <s v="CC112913"/>
    <d v="2019-12-26T11:59:13"/>
    <s v="C269354"/>
    <s v="email"/>
    <s v="support"/>
    <n v="51"/>
    <x v="0"/>
    <s v="prd_2"/>
    <d v="2019-11-28T14:36:07"/>
    <d v="2021-10-22T17:22:42"/>
    <n v="125"/>
    <d v="2019-12-01T00:00:00"/>
    <x v="7"/>
    <n v="0"/>
    <n v="1"/>
    <n v="1"/>
    <n v="1"/>
  </r>
  <r>
    <s v="CC114842"/>
    <d v="2020-01-06T11:07:57"/>
    <s v="C262414"/>
    <s v="phone"/>
    <s v="support"/>
    <n v="51"/>
    <x v="0"/>
    <s v="prd_2"/>
    <d v="2019-10-15T17:46:32"/>
    <d v="2020-08-20T13:27:10"/>
    <n v="125"/>
    <d v="2020-01-01T00:00:00"/>
    <x v="7"/>
    <n v="0"/>
    <n v="3"/>
    <n v="3"/>
    <n v="3"/>
  </r>
  <r>
    <s v="CC114885"/>
    <d v="2020-01-06T11:52:47"/>
    <s v="C60545"/>
    <s v="phone"/>
    <s v="signup"/>
    <n v="51"/>
    <x v="0"/>
    <s v="prd_2"/>
    <d v="2020-01-06T11:55:53"/>
    <d v="2021-06-11T16:07:13"/>
    <n v="125"/>
    <d v="2020-01-01T00:00:00"/>
    <x v="7"/>
    <n v="0"/>
    <n v="0"/>
    <n v="0"/>
    <n v="0"/>
  </r>
  <r>
    <s v="CC115183"/>
    <d v="2020-01-07T12:18:23"/>
    <s v="C272727"/>
    <s v="phone"/>
    <s v="support"/>
    <n v="51"/>
    <x v="0"/>
    <s v="prd_2"/>
    <d v="2019-12-25T12:27:36"/>
    <d v="2021-03-24T16:50:09"/>
    <n v="125"/>
    <d v="2020-01-01T00:00:00"/>
    <x v="7"/>
    <n v="0"/>
    <n v="0"/>
    <n v="0"/>
    <n v="0"/>
  </r>
  <r>
    <s v="CC115359"/>
    <d v="2020-01-08T10:37:37"/>
    <s v="C60828"/>
    <s v="phone"/>
    <s v="signup"/>
    <n v="51"/>
    <x v="1"/>
    <s v="prd_2"/>
    <d v="2020-01-08T10:42:05"/>
    <d v="2020-02-20T13:49:33"/>
    <n v="125"/>
    <d v="2020-01-01T00:00:00"/>
    <x v="7"/>
    <n v="0"/>
    <n v="0"/>
    <n v="0"/>
    <n v="0"/>
  </r>
  <r>
    <s v="CC115371"/>
    <d v="2020-01-08T11:02:58"/>
    <s v="C60835"/>
    <s v="phone"/>
    <s v="signup"/>
    <n v="51"/>
    <x v="1"/>
    <s v="prd_2"/>
    <d v="2020-01-08T11:07:04"/>
    <d v="2020-10-18T13:18:56"/>
    <n v="125"/>
    <d v="2020-01-01T00:00:00"/>
    <x v="7"/>
    <n v="0"/>
    <n v="0"/>
    <n v="0"/>
    <n v="0"/>
  </r>
  <r>
    <s v="CC115715"/>
    <d v="2020-01-09T13:53:32"/>
    <s v="C61061"/>
    <s v="phone"/>
    <s v="signup"/>
    <n v="51"/>
    <x v="0"/>
    <s v="prd_2"/>
    <d v="2020-01-09T13:58:02"/>
    <d v="2021-02-25T14:09:13"/>
    <n v="125"/>
    <d v="2020-01-01T00:00:00"/>
    <x v="7"/>
    <n v="0"/>
    <n v="0"/>
    <n v="0"/>
    <n v="0"/>
  </r>
  <r>
    <s v="CC115882"/>
    <d v="2020-01-10T13:01:53"/>
    <s v="C61158"/>
    <s v="phone"/>
    <s v="signup"/>
    <n v="51"/>
    <x v="1"/>
    <s v="prd_2"/>
    <d v="2020-01-10T13:07:09"/>
    <d v="2021-08-03T13:46:08"/>
    <n v="125"/>
    <d v="2020-01-01T00:00:00"/>
    <x v="7"/>
    <n v="0"/>
    <n v="0"/>
    <n v="0"/>
    <n v="0"/>
  </r>
  <r>
    <s v="CC116148"/>
    <d v="2020-01-12T11:51:12"/>
    <s v="C61249"/>
    <s v="phone"/>
    <s v="signup"/>
    <n v="51"/>
    <x v="1"/>
    <s v="prd_2"/>
    <d v="2020-01-12T11:56:42"/>
    <d v="2021-06-26T08:24:42"/>
    <n v="125"/>
    <d v="2020-01-01T00:00:00"/>
    <x v="7"/>
    <n v="0"/>
    <n v="0"/>
    <n v="0"/>
    <n v="0"/>
  </r>
  <r>
    <s v="CC116292"/>
    <d v="2020-01-13T10:39:34"/>
    <s v="C270520"/>
    <s v="phone"/>
    <s v="support"/>
    <n v="51"/>
    <x v="0"/>
    <s v="prd_2"/>
    <d v="2019-12-06T19:49:14"/>
    <d v="2020-07-18T13:16:12"/>
    <n v="125"/>
    <d v="2020-01-01T00:00:00"/>
    <x v="7"/>
    <n v="0"/>
    <n v="1"/>
    <n v="1"/>
    <n v="1"/>
  </r>
  <r>
    <s v="CC116312"/>
    <d v="2020-01-13T11:12:40"/>
    <s v="C277373"/>
    <s v="email"/>
    <s v="support"/>
    <n v="51"/>
    <x v="1"/>
    <s v="prd_2"/>
    <d v="2020-01-10T16:08:52"/>
    <d v="2021-07-27T15:38:12"/>
    <n v="125"/>
    <d v="2020-01-01T00:00:00"/>
    <x v="7"/>
    <n v="0"/>
    <n v="0"/>
    <n v="0"/>
    <n v="0"/>
  </r>
  <r>
    <s v="CC116431"/>
    <d v="2020-01-13T13:43:37"/>
    <s v="C61405"/>
    <s v="phone"/>
    <s v="signup"/>
    <n v="51"/>
    <x v="1"/>
    <s v="prd_2"/>
    <d v="2020-01-13T13:47:49"/>
    <d v="2020-11-14T12:59:11"/>
    <n v="125"/>
    <d v="2020-01-01T00:00:00"/>
    <x v="7"/>
    <n v="0"/>
    <n v="0"/>
    <n v="0"/>
    <n v="0"/>
  </r>
  <r>
    <s v="CC116963"/>
    <d v="2020-01-15T14:40:04"/>
    <s v="C61715"/>
    <s v="phone"/>
    <s v="signup"/>
    <n v="51"/>
    <x v="1"/>
    <s v="prd_2"/>
    <d v="2020-01-15T14:43:46"/>
    <d v="2021-07-20T09:40:49"/>
    <n v="125"/>
    <d v="2020-01-01T00:00:00"/>
    <x v="7"/>
    <n v="0"/>
    <n v="0"/>
    <n v="0"/>
    <n v="0"/>
  </r>
  <r>
    <s v="CC116997"/>
    <d v="2020-01-15T16:52:03"/>
    <s v="C59024"/>
    <s v="email"/>
    <s v="support"/>
    <n v="51"/>
    <x v="0"/>
    <s v="prd_2"/>
    <d v="2019-12-16T10:53:09"/>
    <d v="2020-03-20T13:45:13"/>
    <n v="125"/>
    <d v="2020-01-01T00:00:00"/>
    <x v="7"/>
    <n v="0"/>
    <n v="1"/>
    <n v="1"/>
    <n v="1"/>
  </r>
  <r>
    <s v="CC117325"/>
    <d v="2020-01-17T12:09:29"/>
    <s v="C61918"/>
    <s v="phone"/>
    <s v="signup"/>
    <n v="51"/>
    <x v="0"/>
    <s v="prd_2"/>
    <d v="2020-01-17T12:12:39"/>
    <d v="2020-03-20T14:54:36"/>
    <n v="125"/>
    <d v="2020-01-01T00:00:00"/>
    <x v="7"/>
    <n v="0"/>
    <n v="0"/>
    <n v="0"/>
    <n v="0"/>
  </r>
  <r>
    <s v="CC117393"/>
    <d v="2020-01-17T14:23:05"/>
    <s v="C48937"/>
    <s v="phone"/>
    <s v="support"/>
    <n v="51"/>
    <x v="0"/>
    <s v="prd_2"/>
    <d v="2019-07-19T10:18:16"/>
    <d v="2020-03-28T14:37:16"/>
    <n v="125"/>
    <d v="2020-01-01T00:00:00"/>
    <x v="7"/>
    <n v="0"/>
    <n v="6"/>
    <n v="6"/>
    <n v="6"/>
  </r>
  <r>
    <s v="CC117422"/>
    <d v="2020-01-17T16:21:47"/>
    <s v="C61966"/>
    <s v="phone"/>
    <s v="signup"/>
    <n v="51"/>
    <x v="0"/>
    <s v="prd_2"/>
    <d v="2020-01-17T16:25:47"/>
    <d v="2020-05-02T17:44:27"/>
    <n v="125"/>
    <d v="2020-01-01T00:00:00"/>
    <x v="7"/>
    <n v="0"/>
    <n v="0"/>
    <n v="0"/>
    <n v="0"/>
  </r>
  <r>
    <s v="CC117523"/>
    <d v="2020-01-18T12:56:05"/>
    <s v="C62005"/>
    <s v="phone"/>
    <s v="signup"/>
    <n v="51"/>
    <x v="0"/>
    <s v="prd_2"/>
    <d v="2020-01-18T12:59:28"/>
    <d v="2021-03-25T16:22:38"/>
    <n v="125"/>
    <d v="2020-01-01T00:00:00"/>
    <x v="7"/>
    <n v="0"/>
    <n v="0"/>
    <n v="0"/>
    <n v="0"/>
  </r>
  <r>
    <s v="CC117759"/>
    <d v="2020-01-20T11:12:55"/>
    <s v="C62090"/>
    <s v="phone"/>
    <s v="signup"/>
    <n v="51"/>
    <x v="0"/>
    <s v="prd_2"/>
    <d v="2020-01-20T11:16:50"/>
    <d v="2020-11-04T10:55:00"/>
    <n v="125"/>
    <d v="2020-01-01T00:00:00"/>
    <x v="7"/>
    <n v="0"/>
    <n v="0"/>
    <n v="0"/>
    <n v="0"/>
  </r>
  <r>
    <s v="CC118292"/>
    <d v="2020-01-22T12:03:58"/>
    <s v="C280304"/>
    <s v="phone"/>
    <s v="support"/>
    <n v="51"/>
    <x v="0"/>
    <s v="prd_2"/>
    <d v="2020-01-20T10:50:59"/>
    <d v="2020-07-06T12:49:45"/>
    <n v="125"/>
    <d v="2020-01-01T00:00:00"/>
    <x v="7"/>
    <n v="0"/>
    <n v="0"/>
    <n v="0"/>
    <n v="0"/>
  </r>
  <r>
    <s v="CC118649"/>
    <d v="2020-01-24T07:30:38"/>
    <s v="C62609"/>
    <s v="phone"/>
    <s v="signup"/>
    <n v="51"/>
    <x v="0"/>
    <s v="prd_2"/>
    <d v="2020-01-24T07:34:10"/>
    <d v="2021-01-27T14:38:08"/>
    <n v="125"/>
    <d v="2020-01-01T00:00:00"/>
    <x v="7"/>
    <n v="0"/>
    <n v="0"/>
    <n v="0"/>
    <n v="0"/>
  </r>
  <r>
    <s v="CC118744"/>
    <d v="2020-01-24T12:02:57"/>
    <s v="C275248"/>
    <s v="phone"/>
    <s v="support"/>
    <n v="51"/>
    <x v="1"/>
    <s v="prd_2"/>
    <d v="2020-01-05T19:54:53"/>
    <d v="2020-07-11T13:24:29"/>
    <n v="125"/>
    <d v="2020-01-01T00:00:00"/>
    <x v="7"/>
    <n v="0"/>
    <n v="1"/>
    <n v="1"/>
    <n v="1"/>
  </r>
  <r>
    <s v="CC118924"/>
    <d v="2020-01-25T12:36:22"/>
    <s v="C213385"/>
    <s v="phone"/>
    <s v="support"/>
    <n v="51"/>
    <x v="0"/>
    <s v="prd_2"/>
    <d v="2019-03-19T10:27:02"/>
    <d v="2021-09-07T13:43:21"/>
    <n v="125"/>
    <d v="2020-01-01T00:00:00"/>
    <x v="7"/>
    <n v="0"/>
    <n v="10"/>
    <n v="10"/>
    <n v="10"/>
  </r>
  <r>
    <s v="CC118982"/>
    <d v="2020-01-25T15:30:17"/>
    <s v="C61249"/>
    <s v="phone"/>
    <s v="support"/>
    <n v="51"/>
    <x v="1"/>
    <s v="prd_2"/>
    <d v="2020-01-12T11:56:42"/>
    <d v="2021-06-26T08:24:42"/>
    <n v="125"/>
    <d v="2020-01-01T00:00:00"/>
    <x v="7"/>
    <n v="0"/>
    <n v="0"/>
    <n v="0"/>
    <n v="0"/>
  </r>
  <r>
    <s v="CC119035"/>
    <d v="2020-01-26T10:53:47"/>
    <s v="C62787"/>
    <s v="phone"/>
    <s v="signup"/>
    <n v="51"/>
    <x v="0"/>
    <s v="prd_2"/>
    <d v="2020-01-26T10:56:32"/>
    <d v="2020-02-01T12:35:05"/>
    <n v="125"/>
    <d v="2020-01-01T00:00:00"/>
    <x v="7"/>
    <n v="0"/>
    <n v="0"/>
    <n v="0"/>
    <n v="0"/>
  </r>
  <r>
    <s v="CC119298"/>
    <d v="2020-01-27T12:35:07"/>
    <s v="C62933"/>
    <s v="phone"/>
    <s v="signup"/>
    <n v="51"/>
    <x v="1"/>
    <s v="prd_2"/>
    <d v="2020-01-27T12:38:18"/>
    <d v="2021-09-21T13:58:09"/>
    <n v="125"/>
    <d v="2020-01-01T00:00:00"/>
    <x v="7"/>
    <n v="0"/>
    <n v="0"/>
    <n v="0"/>
    <n v="0"/>
  </r>
  <r>
    <s v="CC119332"/>
    <d v="2020-01-27T13:40:17"/>
    <s v="C62957"/>
    <s v="phone"/>
    <s v="signup"/>
    <n v="51"/>
    <x v="1"/>
    <s v="prd_2"/>
    <d v="2020-01-27T13:45:11"/>
    <d v="2021-07-03T18:26:17"/>
    <n v="125"/>
    <d v="2020-01-01T00:00:00"/>
    <x v="7"/>
    <n v="0"/>
    <n v="0"/>
    <n v="0"/>
    <n v="0"/>
  </r>
  <r>
    <s v="CC119419"/>
    <d v="2020-01-28T08:31:41"/>
    <s v="C62993"/>
    <s v="phone"/>
    <s v="signup"/>
    <n v="51"/>
    <x v="0"/>
    <s v="prd_2"/>
    <d v="2020-01-28T08:36:20"/>
    <d v="2020-07-02T11:54:49"/>
    <n v="125"/>
    <d v="2020-01-01T00:00:00"/>
    <x v="7"/>
    <n v="0"/>
    <n v="0"/>
    <n v="0"/>
    <n v="0"/>
  </r>
  <r>
    <s v="CC120006"/>
    <d v="2020-01-30T12:25:29"/>
    <s v="C63343"/>
    <s v="phone"/>
    <s v="signup"/>
    <n v="51"/>
    <x v="1"/>
    <s v="prd_2"/>
    <d v="2020-01-30T12:30:39"/>
    <d v="2020-08-16T23:18:41"/>
    <n v="125"/>
    <d v="2020-01-01T00:00:00"/>
    <x v="7"/>
    <n v="0"/>
    <n v="0"/>
    <n v="0"/>
    <n v="0"/>
  </r>
  <r>
    <s v="CC120505"/>
    <d v="2020-02-02T08:10:39"/>
    <s v="C60828"/>
    <s v="phone"/>
    <s v="support"/>
    <n v="51"/>
    <x v="1"/>
    <s v="prd_2"/>
    <d v="2020-01-08T10:42:05"/>
    <d v="2020-02-20T13:49:33"/>
    <n v="125"/>
    <d v="2020-02-01T00:00:00"/>
    <x v="7"/>
    <n v="0"/>
    <n v="1"/>
    <n v="1"/>
    <n v="1"/>
  </r>
  <r>
    <s v="CC120780"/>
    <d v="2020-02-03T12:11:56"/>
    <s v="C63698"/>
    <s v="phone"/>
    <s v="signup"/>
    <n v="51"/>
    <x v="0"/>
    <s v="prd_2"/>
    <d v="2020-02-03T12:15:13"/>
    <d v="2020-11-12T08:15:31"/>
    <n v="125"/>
    <d v="2020-02-01T00:00:00"/>
    <x v="7"/>
    <n v="0"/>
    <n v="0"/>
    <n v="0"/>
    <n v="0"/>
  </r>
  <r>
    <s v="CC120988"/>
    <d v="2020-02-04T10:53:43"/>
    <s v="C63818"/>
    <s v="phone"/>
    <s v="signup"/>
    <n v="51"/>
    <x v="1"/>
    <s v="prd_2"/>
    <d v="2020-02-04T10:56:06"/>
    <d v="2020-04-07T13:27:37"/>
    <n v="125"/>
    <d v="2020-02-01T00:00:00"/>
    <x v="7"/>
    <n v="0"/>
    <n v="0"/>
    <n v="0"/>
    <n v="0"/>
  </r>
  <r>
    <s v="CC121086"/>
    <d v="2020-02-04T13:03:00"/>
    <s v="C63890"/>
    <s v="phone"/>
    <s v="signup"/>
    <n v="51"/>
    <x v="0"/>
    <s v="prd_2"/>
    <d v="2020-02-04T13:08:18"/>
    <d v="2021-03-27T17:35:46"/>
    <n v="125"/>
    <d v="2020-02-01T00:00:00"/>
    <x v="7"/>
    <n v="0"/>
    <n v="0"/>
    <n v="0"/>
    <n v="0"/>
  </r>
  <r>
    <s v="CC121216"/>
    <d v="2020-02-05T10:05:33"/>
    <s v="C63956"/>
    <s v="phone"/>
    <s v="signup"/>
    <n v="51"/>
    <x v="0"/>
    <s v="prd_2"/>
    <d v="2020-02-05T10:09:17"/>
    <d v="2021-03-25T13:02:58"/>
    <n v="125"/>
    <d v="2020-02-01T00:00:00"/>
    <x v="7"/>
    <n v="0"/>
    <n v="0"/>
    <n v="0"/>
    <n v="0"/>
  </r>
  <r>
    <s v="CC121285"/>
    <d v="2020-02-05T11:48:26"/>
    <s v="C64012"/>
    <s v="phone"/>
    <s v="signup"/>
    <n v="51"/>
    <x v="1"/>
    <s v="prd_2"/>
    <d v="2020-02-05T11:52:56"/>
    <d v="2021-08-09T19:23:45"/>
    <n v="125"/>
    <d v="2020-02-01T00:00:00"/>
    <x v="7"/>
    <n v="0"/>
    <n v="0"/>
    <n v="0"/>
    <n v="0"/>
  </r>
  <r>
    <s v="CC121295"/>
    <d v="2020-02-05T11:55:26"/>
    <s v="C255095"/>
    <s v="email"/>
    <s v="support"/>
    <n v="51"/>
    <x v="1"/>
    <s v="prd_2"/>
    <d v="2019-09-05T16:48:13"/>
    <d v="2020-04-12T09:57:52"/>
    <n v="125"/>
    <d v="2020-02-01T00:00:00"/>
    <x v="7"/>
    <n v="0"/>
    <n v="5"/>
    <n v="5"/>
    <n v="5"/>
  </r>
  <r>
    <s v="CC121356"/>
    <d v="2020-02-05T13:42:45"/>
    <s v="C64052"/>
    <s v="phone"/>
    <s v="signup"/>
    <n v="51"/>
    <x v="0"/>
    <s v="prd_2"/>
    <d v="2020-02-05T13:45:52"/>
    <d v="2020-07-06T15:33:46"/>
    <n v="125"/>
    <d v="2020-02-01T00:00:00"/>
    <x v="7"/>
    <n v="0"/>
    <n v="0"/>
    <n v="0"/>
    <n v="0"/>
  </r>
  <r>
    <s v="CC121357"/>
    <d v="2020-02-05T13:46:19"/>
    <s v="C203986"/>
    <s v="email"/>
    <s v="support"/>
    <n v="51"/>
    <x v="0"/>
    <s v="prd_2"/>
    <d v="2019-02-11T15:48:17"/>
    <d v="2019-06-22T19:31:04"/>
    <n v="125"/>
    <d v="2020-02-01T00:00:00"/>
    <x v="7"/>
    <n v="1"/>
    <n v="12"/>
    <n v="4"/>
    <n v="4"/>
  </r>
  <r>
    <s v="CC121383"/>
    <d v="2020-02-05T14:25:44"/>
    <s v="C64067"/>
    <s v="phone"/>
    <s v="signup"/>
    <n v="51"/>
    <x v="1"/>
    <s v="prd_2"/>
    <d v="2020-02-05T14:29:22"/>
    <d v="2020-11-22T15:16:21"/>
    <n v="125"/>
    <d v="2020-02-01T00:00:00"/>
    <x v="7"/>
    <n v="0"/>
    <n v="0"/>
    <n v="0"/>
    <n v="0"/>
  </r>
  <r>
    <s v="CC121521"/>
    <d v="2020-02-06T11:31:38"/>
    <s v="C64139"/>
    <s v="phone"/>
    <s v="signup"/>
    <n v="51"/>
    <x v="0"/>
    <s v="prd_2"/>
    <d v="2020-02-06T11:33:49"/>
    <d v="2021-08-27T14:59:44"/>
    <n v="125"/>
    <d v="2020-02-01T00:00:00"/>
    <x v="7"/>
    <n v="0"/>
    <n v="0"/>
    <n v="0"/>
    <n v="0"/>
  </r>
  <r>
    <s v="CC121695"/>
    <d v="2020-02-07T08:32:59"/>
    <s v="C256484"/>
    <s v="email"/>
    <s v="support"/>
    <n v="51"/>
    <x v="0"/>
    <s v="prd_2"/>
    <d v="2019-09-13T12:37:58"/>
    <d v="2020-02-16T12:49:27"/>
    <n v="125"/>
    <d v="2020-02-01T00:00:00"/>
    <x v="7"/>
    <n v="0"/>
    <n v="5"/>
    <n v="5"/>
    <n v="5"/>
  </r>
  <r>
    <s v="CC122180"/>
    <d v="2020-02-09T17:01:00"/>
    <s v="C57804"/>
    <s v="phone"/>
    <s v="support"/>
    <n v="51"/>
    <x v="0"/>
    <s v="prd_2"/>
    <d v="2019-11-21T14:35:39"/>
    <d v="2021-12-28T16:36:41"/>
    <n v="125"/>
    <d v="2020-02-01T00:00:00"/>
    <x v="7"/>
    <n v="0"/>
    <n v="3"/>
    <n v="3"/>
    <n v="3"/>
  </r>
  <r>
    <s v="CC122290"/>
    <d v="2020-02-10T11:13:39"/>
    <s v="C64475"/>
    <s v="phone"/>
    <s v="signup"/>
    <n v="51"/>
    <x v="1"/>
    <s v="prd_2"/>
    <d v="2020-02-10T11:17:42"/>
    <d v="2021-05-05T17:25:30"/>
    <n v="125"/>
    <d v="2020-02-01T00:00:00"/>
    <x v="7"/>
    <n v="0"/>
    <n v="0"/>
    <n v="0"/>
    <n v="0"/>
  </r>
  <r>
    <s v="CC122521"/>
    <d v="2020-02-11T11:23:25"/>
    <s v="C269770"/>
    <s v="phone"/>
    <s v="support"/>
    <n v="51"/>
    <x v="1"/>
    <s v="prd_2"/>
    <d v="2019-12-02T13:19:08"/>
    <d v="2021-12-05T16:06:44"/>
    <n v="125"/>
    <d v="2020-02-01T00:00:00"/>
    <x v="7"/>
    <n v="0"/>
    <n v="2"/>
    <n v="2"/>
    <n v="2"/>
  </r>
  <r>
    <s v="CC122546"/>
    <d v="2020-02-11T11:59:38"/>
    <s v="C269932"/>
    <s v="phone"/>
    <s v="support"/>
    <n v="51"/>
    <x v="0"/>
    <s v="prd_2"/>
    <d v="2019-12-03T09:11:08"/>
    <d v="2021-08-30T13:48:12"/>
    <n v="125"/>
    <d v="2020-02-01T00:00:00"/>
    <x v="7"/>
    <n v="0"/>
    <n v="2"/>
    <n v="2"/>
    <n v="2"/>
  </r>
  <r>
    <s v="CC122779"/>
    <d v="2020-02-12T11:19:18"/>
    <s v="C64758"/>
    <s v="phone"/>
    <s v="signup"/>
    <n v="51"/>
    <x v="0"/>
    <s v="prd_2"/>
    <d v="2020-02-12T11:23:48"/>
    <d v="2020-09-30T15:09:16"/>
    <n v="125"/>
    <d v="2020-02-01T00:00:00"/>
    <x v="7"/>
    <n v="0"/>
    <n v="0"/>
    <n v="0"/>
    <n v="0"/>
  </r>
  <r>
    <s v="CC123619"/>
    <d v="2020-02-16T11:23:37"/>
    <s v="C63343"/>
    <s v="email"/>
    <s v="support"/>
    <n v="51"/>
    <x v="1"/>
    <s v="prd_2"/>
    <d v="2020-01-30T12:30:39"/>
    <d v="2020-08-16T23:18:41"/>
    <n v="125"/>
    <d v="2020-02-01T00:00:00"/>
    <x v="7"/>
    <n v="0"/>
    <n v="1"/>
    <n v="1"/>
    <n v="1"/>
  </r>
  <r>
    <s v="CC123626"/>
    <d v="2020-02-16T11:58:47"/>
    <s v="C264740"/>
    <s v="phone"/>
    <s v="support"/>
    <n v="51"/>
    <x v="0"/>
    <s v="prd_2"/>
    <d v="2019-10-29T12:40:23"/>
    <d v="2020-11-16T09:51:34"/>
    <n v="125"/>
    <d v="2020-02-01T00:00:00"/>
    <x v="7"/>
    <n v="0"/>
    <n v="4"/>
    <n v="4"/>
    <n v="4"/>
  </r>
  <r>
    <s v="CC123746"/>
    <d v="2020-02-17T09:05:22"/>
    <s v="C65226"/>
    <s v="phone"/>
    <s v="signup"/>
    <n v="51"/>
    <x v="1"/>
    <s v="prd_2"/>
    <d v="2020-02-17T09:09:13"/>
    <d v="2020-10-22T16:15:40"/>
    <n v="125"/>
    <d v="2020-02-01T00:00:00"/>
    <x v="7"/>
    <n v="0"/>
    <n v="0"/>
    <n v="0"/>
    <n v="0"/>
  </r>
  <r>
    <s v="CC123991"/>
    <d v="2020-02-17T17:30:30"/>
    <s v="C265626"/>
    <s v="phone"/>
    <s v="support"/>
    <n v="51"/>
    <x v="0"/>
    <s v="prd_2"/>
    <d v="2019-11-04T13:39:35"/>
    <d v="2020-02-28T13:23:10"/>
    <n v="125"/>
    <d v="2020-02-01T00:00:00"/>
    <x v="7"/>
    <n v="0"/>
    <n v="4"/>
    <n v="4"/>
    <n v="4"/>
  </r>
  <r>
    <s v="CC124450"/>
    <d v="2020-02-19T13:29:57"/>
    <s v="C65690"/>
    <s v="phone"/>
    <s v="signup"/>
    <n v="51"/>
    <x v="1"/>
    <s v="prd_2"/>
    <d v="2020-02-19T13:33:28"/>
    <d v="2020-07-05T16:05:24"/>
    <n v="125"/>
    <d v="2020-02-01T00:00:00"/>
    <x v="7"/>
    <n v="0"/>
    <n v="0"/>
    <n v="0"/>
    <n v="0"/>
  </r>
  <r>
    <s v="CC124710"/>
    <d v="2020-02-20T14:30:12"/>
    <s v="C65831"/>
    <s v="phone"/>
    <s v="signup"/>
    <n v="51"/>
    <x v="0"/>
    <s v="prd_2"/>
    <d v="2020-02-20T14:32:17"/>
    <d v="2020-12-03T18:44:01"/>
    <n v="125"/>
    <d v="2020-02-01T00:00:00"/>
    <x v="7"/>
    <n v="0"/>
    <n v="0"/>
    <n v="0"/>
    <n v="0"/>
  </r>
  <r>
    <s v="CC125108"/>
    <d v="2020-02-22T17:28:49"/>
    <s v="C286379"/>
    <s v="email"/>
    <s v="support"/>
    <n v="51"/>
    <x v="1"/>
    <s v="prd_2"/>
    <d v="2020-02-05T14:57:55"/>
    <d v="2020-03-22T13:45:14"/>
    <n v="125"/>
    <d v="2020-02-01T00:00:00"/>
    <x v="7"/>
    <n v="0"/>
    <n v="1"/>
    <n v="1"/>
    <n v="1"/>
  </r>
  <r>
    <s v="CC125141"/>
    <d v="2020-02-23T10:36:42"/>
    <s v="C277055"/>
    <s v="email"/>
    <s v="support"/>
    <n v="51"/>
    <x v="1"/>
    <s v="prd_2"/>
    <d v="2020-01-09T17:29:36"/>
    <d v="2020-11-15T09:18:59"/>
    <n v="125"/>
    <d v="2020-02-01T00:00:00"/>
    <x v="7"/>
    <n v="0"/>
    <n v="1"/>
    <n v="1"/>
    <n v="1"/>
  </r>
  <r>
    <s v="CC125165"/>
    <d v="2020-02-23T12:08:08"/>
    <s v="C65994"/>
    <s v="phone"/>
    <s v="signup"/>
    <n v="51"/>
    <x v="1"/>
    <s v="prd_2"/>
    <d v="2020-02-23T12:12:00"/>
    <d v="2021-11-13T10:12:06"/>
    <n v="125"/>
    <d v="2020-02-01T00:00:00"/>
    <x v="7"/>
    <n v="0"/>
    <n v="0"/>
    <n v="0"/>
    <n v="0"/>
  </r>
  <r>
    <s v="CC125195"/>
    <d v="2020-02-23T13:18:30"/>
    <s v="C66006"/>
    <s v="phone"/>
    <s v="signup"/>
    <n v="51"/>
    <x v="0"/>
    <s v="prd_2"/>
    <d v="2020-02-23T13:21:18"/>
    <d v="2021-11-29T13:13:44"/>
    <n v="125"/>
    <d v="2020-02-01T00:00:00"/>
    <x v="7"/>
    <n v="0"/>
    <n v="0"/>
    <n v="0"/>
    <n v="0"/>
  </r>
  <r>
    <s v="CC126155"/>
    <d v="2020-02-27T11:50:07"/>
    <s v="C66538"/>
    <s v="phone"/>
    <s v="signup"/>
    <n v="51"/>
    <x v="0"/>
    <s v="prd_2"/>
    <d v="2020-02-27T11:53:22"/>
    <d v="2020-06-24T18:17:35"/>
    <n v="125"/>
    <d v="2020-02-01T00:00:00"/>
    <x v="7"/>
    <n v="0"/>
    <n v="0"/>
    <n v="0"/>
    <n v="0"/>
  </r>
  <r>
    <s v="CC126186"/>
    <d v="2020-02-27T12:34:37"/>
    <s v="C66562"/>
    <s v="phone"/>
    <s v="signup"/>
    <n v="51"/>
    <x v="1"/>
    <s v="prd_2"/>
    <d v="2020-02-27T12:38:03"/>
    <d v="2021-05-18T18:22:23"/>
    <n v="125"/>
    <d v="2020-02-01T00:00:00"/>
    <x v="7"/>
    <n v="0"/>
    <n v="0"/>
    <n v="0"/>
    <n v="0"/>
  </r>
  <r>
    <s v="CC126394"/>
    <d v="2020-02-28T11:16:42"/>
    <s v="C66676"/>
    <s v="phone"/>
    <s v="signup"/>
    <n v="51"/>
    <x v="0"/>
    <s v="prd_2"/>
    <d v="2020-02-28T11:21:50"/>
    <d v="2020-03-20T16:21:22"/>
    <n v="125"/>
    <d v="2020-02-01T00:00:00"/>
    <x v="7"/>
    <n v="0"/>
    <n v="0"/>
    <n v="0"/>
    <n v="0"/>
  </r>
  <r>
    <s v="CC126537"/>
    <d v="2020-02-28T17:22:40"/>
    <s v="C291373"/>
    <s v="phone"/>
    <s v="support"/>
    <n v="51"/>
    <x v="0"/>
    <s v="prd_2"/>
    <d v="2020-02-19T13:07:18"/>
    <d v="2020-03-18T17:25:55"/>
    <n v="125"/>
    <d v="2020-02-01T00:00:00"/>
    <x v="7"/>
    <n v="0"/>
    <n v="0"/>
    <n v="0"/>
    <n v="0"/>
  </r>
  <r>
    <s v="CC126704"/>
    <d v="2020-03-01T07:51:32"/>
    <s v="C261731"/>
    <s v="phone"/>
    <s v="support"/>
    <n v="51"/>
    <x v="0"/>
    <s v="prd_2"/>
    <d v="2019-10-11T16:05:41"/>
    <d v="2021-08-14T16:11:57"/>
    <n v="125"/>
    <d v="2020-03-01T00:00:00"/>
    <x v="7"/>
    <n v="0"/>
    <n v="5"/>
    <n v="5"/>
    <n v="5"/>
  </r>
  <r>
    <s v="CC127150"/>
    <d v="2020-03-03T08:40:59"/>
    <s v="C67035"/>
    <s v="phone"/>
    <s v="signup"/>
    <n v="51"/>
    <x v="0"/>
    <s v="prd_2"/>
    <d v="2020-03-03T08:46:29"/>
    <d v="2020-12-29T15:16:21"/>
    <n v="125"/>
    <d v="2020-03-01T00:00:00"/>
    <x v="7"/>
    <n v="0"/>
    <n v="0"/>
    <n v="0"/>
    <n v="0"/>
  </r>
  <r>
    <s v="CC127525"/>
    <d v="2020-03-04T12:34:27"/>
    <s v="C273883"/>
    <s v="phone"/>
    <s v="support"/>
    <n v="51"/>
    <x v="0"/>
    <s v="prd_2"/>
    <d v="2020-01-01T17:09:33"/>
    <d v="2021-02-16T13:51:10"/>
    <n v="125"/>
    <d v="2020-03-01T00:00:00"/>
    <x v="7"/>
    <n v="0"/>
    <n v="2"/>
    <n v="2"/>
    <n v="2"/>
  </r>
  <r>
    <s v="CC127549"/>
    <d v="2020-03-04T13:06:30"/>
    <s v="C67266"/>
    <s v="phone"/>
    <s v="signup"/>
    <n v="51"/>
    <x v="1"/>
    <s v="prd_2"/>
    <d v="2020-03-04T13:09:17"/>
    <d v="2021-03-01T14:31:42"/>
    <n v="125"/>
    <d v="2020-03-01T00:00:00"/>
    <x v="7"/>
    <n v="0"/>
    <n v="0"/>
    <n v="0"/>
    <n v="0"/>
  </r>
  <r>
    <s v="CC127579"/>
    <d v="2020-03-04T13:49:27"/>
    <s v="C67286"/>
    <s v="phone"/>
    <s v="signup"/>
    <n v="51"/>
    <x v="0"/>
    <s v="prd_2"/>
    <d v="2020-03-04T13:53:16"/>
    <d v="2021-07-01T08:56:59"/>
    <n v="125"/>
    <d v="2020-03-01T00:00:00"/>
    <x v="7"/>
    <n v="0"/>
    <n v="0"/>
    <n v="0"/>
    <n v="0"/>
  </r>
  <r>
    <s v="CC127700"/>
    <d v="2020-03-05T10:13:25"/>
    <s v="C67342"/>
    <s v="phone"/>
    <s v="signup"/>
    <n v="51"/>
    <x v="0"/>
    <s v="prd_2"/>
    <d v="2020-03-05T10:17:44"/>
    <d v="2021-10-23T17:57:23"/>
    <n v="125"/>
    <d v="2020-03-01T00:00:00"/>
    <x v="7"/>
    <n v="0"/>
    <n v="0"/>
    <n v="0"/>
    <n v="0"/>
  </r>
  <r>
    <s v="CC127832"/>
    <d v="2020-03-05T13:37:31"/>
    <s v="C229277"/>
    <s v="phone"/>
    <s v="support"/>
    <n v="51"/>
    <x v="0"/>
    <s v="prd_2"/>
    <d v="2019-05-19T10:21:19"/>
    <d v="2020-05-27T17:56:22"/>
    <n v="125"/>
    <d v="2020-03-01T00:00:00"/>
    <x v="7"/>
    <n v="0"/>
    <n v="10"/>
    <n v="10"/>
    <n v="10"/>
  </r>
  <r>
    <s v="CC127867"/>
    <d v="2020-03-05T14:42:54"/>
    <s v="C67456"/>
    <s v="phone"/>
    <s v="signup"/>
    <n v="51"/>
    <x v="1"/>
    <s v="prd_2"/>
    <d v="2020-03-05T14:46:57"/>
    <d v="2020-12-17T10:34:58"/>
    <n v="125"/>
    <d v="2020-03-01T00:00:00"/>
    <x v="7"/>
    <n v="0"/>
    <n v="0"/>
    <n v="0"/>
    <n v="0"/>
  </r>
  <r>
    <s v="CC127949"/>
    <d v="2020-03-06T10:36:17"/>
    <s v="C67486"/>
    <s v="phone"/>
    <s v="signup"/>
    <n v="51"/>
    <x v="0"/>
    <s v="prd_2"/>
    <d v="2020-03-06T10:40:45"/>
    <d v="2020-07-30T14:05:48"/>
    <n v="125"/>
    <d v="2020-03-01T00:00:00"/>
    <x v="7"/>
    <n v="0"/>
    <n v="0"/>
    <n v="0"/>
    <n v="0"/>
  </r>
  <r>
    <s v="CC128294"/>
    <d v="2020-03-08T06:57:56"/>
    <s v="C63890"/>
    <s v="phone"/>
    <s v="support"/>
    <n v="51"/>
    <x v="0"/>
    <s v="prd_2"/>
    <d v="2020-02-04T13:08:18"/>
    <d v="2021-03-27T17:35:46"/>
    <n v="125"/>
    <d v="2020-03-01T00:00:00"/>
    <x v="7"/>
    <n v="0"/>
    <n v="1"/>
    <n v="1"/>
    <n v="1"/>
  </r>
  <r>
    <s v="CC128365"/>
    <d v="2020-03-08T13:20:39"/>
    <s v="C274310"/>
    <s v="phone"/>
    <s v="support"/>
    <n v="51"/>
    <x v="1"/>
    <s v="prd_2"/>
    <d v="2020-01-02T15:38:09"/>
    <d v="2021-10-27T12:09:46"/>
    <n v="125"/>
    <d v="2020-03-01T00:00:00"/>
    <x v="7"/>
    <n v="0"/>
    <n v="2"/>
    <n v="2"/>
    <n v="2"/>
  </r>
  <r>
    <s v="CC129224"/>
    <d v="2020-03-12T09:49:12"/>
    <s v="C68130"/>
    <s v="phone"/>
    <s v="signup"/>
    <n v="51"/>
    <x v="0"/>
    <s v="prd_2"/>
    <d v="2020-03-12T09:53:22"/>
    <d v="2021-08-16T11:38:59"/>
    <n v="125"/>
    <d v="2020-03-01T00:00:00"/>
    <x v="7"/>
    <n v="0"/>
    <n v="0"/>
    <n v="0"/>
    <n v="0"/>
  </r>
  <r>
    <s v="CC129615"/>
    <d v="2020-03-13T16:09:53"/>
    <s v="C68356"/>
    <s v="phone"/>
    <s v="signup"/>
    <n v="51"/>
    <x v="0"/>
    <s v="prd_2"/>
    <d v="2020-03-13T16:13:29"/>
    <d v="2021-03-05T13:18:16"/>
    <n v="125"/>
    <d v="2020-03-01T00:00:00"/>
    <x v="7"/>
    <n v="0"/>
    <n v="0"/>
    <n v="0"/>
    <n v="0"/>
  </r>
  <r>
    <s v="CC129894"/>
    <d v="2020-03-15T12:32:46"/>
    <s v="C68436"/>
    <s v="phone"/>
    <s v="signup"/>
    <n v="51"/>
    <x v="1"/>
    <s v="prd_2"/>
    <d v="2020-03-15T12:37:22"/>
    <d v="2020-11-16T17:30:54"/>
    <n v="125"/>
    <d v="2020-03-01T00:00:00"/>
    <x v="7"/>
    <n v="0"/>
    <n v="0"/>
    <n v="0"/>
    <n v="0"/>
  </r>
  <r>
    <s v="CC130054"/>
    <d v="2020-03-16T11:32:34"/>
    <s v="C68508"/>
    <s v="phone"/>
    <s v="signup"/>
    <n v="51"/>
    <x v="0"/>
    <s v="prd_2"/>
    <d v="2020-03-16T11:37:15"/>
    <d v="2020-12-31T14:00:54"/>
    <n v="125"/>
    <d v="2020-03-01T00:00:00"/>
    <x v="7"/>
    <n v="0"/>
    <n v="0"/>
    <n v="0"/>
    <n v="0"/>
  </r>
  <r>
    <s v="CC130841"/>
    <d v="2020-03-19T11:10:02"/>
    <s v="C68956"/>
    <s v="phone"/>
    <s v="signup"/>
    <n v="51"/>
    <x v="0"/>
    <s v="prd_2"/>
    <d v="2020-03-19T11:13:39"/>
    <d v="2020-10-30T12:04:12"/>
    <n v="125"/>
    <d v="2020-03-01T00:00:00"/>
    <x v="7"/>
    <n v="0"/>
    <n v="0"/>
    <n v="0"/>
    <n v="0"/>
  </r>
  <r>
    <s v="CC130959"/>
    <d v="2020-03-19T14:03:59"/>
    <s v="C69036"/>
    <s v="phone"/>
    <s v="signup"/>
    <n v="51"/>
    <x v="1"/>
    <s v="prd_2"/>
    <d v="2020-03-19T14:06:47"/>
    <d v="2021-10-17T11:22:31"/>
    <n v="125"/>
    <d v="2020-03-01T00:00:00"/>
    <x v="7"/>
    <n v="0"/>
    <n v="0"/>
    <n v="0"/>
    <n v="0"/>
  </r>
  <r>
    <s v="CC131071"/>
    <d v="2020-03-20T10:37:44"/>
    <s v="C69078"/>
    <s v="phone"/>
    <s v="signup"/>
    <n v="51"/>
    <x v="1"/>
    <s v="prd_2"/>
    <d v="2020-03-20T10:42:10"/>
    <d v="2021-01-23T13:41:55"/>
    <n v="125"/>
    <d v="2020-03-01T00:00:00"/>
    <x v="7"/>
    <n v="0"/>
    <n v="0"/>
    <n v="0"/>
    <n v="0"/>
  </r>
  <r>
    <s v="CC131353"/>
    <d v="2020-03-21T13:17:04"/>
    <s v="C41622"/>
    <s v="email"/>
    <s v="support"/>
    <n v="51"/>
    <x v="1"/>
    <s v="prd_2"/>
    <d v="2019-05-01T14:51:34"/>
    <d v="2019-12-23T11:35:32"/>
    <n v="125"/>
    <d v="2020-03-01T00:00:00"/>
    <x v="7"/>
    <n v="1"/>
    <n v="11"/>
    <n v="8"/>
    <n v="8"/>
  </r>
  <r>
    <s v="CC131649"/>
    <d v="2020-03-23T11:12:29"/>
    <s v="C69292"/>
    <s v="phone"/>
    <s v="signup"/>
    <n v="51"/>
    <x v="1"/>
    <s v="prd_2"/>
    <d v="2020-03-23T11:15:18"/>
    <d v="2021-05-20T14:52:36"/>
    <n v="125"/>
    <d v="2020-03-01T00:00:00"/>
    <x v="7"/>
    <n v="0"/>
    <n v="0"/>
    <n v="0"/>
    <n v="0"/>
  </r>
  <r>
    <s v="CC132046"/>
    <d v="2020-03-24T13:50:57"/>
    <s v="C274887"/>
    <s v="email"/>
    <s v="support"/>
    <n v="51"/>
    <x v="0"/>
    <s v="prd_2"/>
    <d v="2020-01-04T09:51:01"/>
    <d v="2021-01-16T08:51:44"/>
    <n v="125"/>
    <d v="2020-03-01T00:00:00"/>
    <x v="7"/>
    <n v="0"/>
    <n v="3"/>
    <n v="3"/>
    <n v="3"/>
  </r>
  <r>
    <s v="CC133270"/>
    <d v="2020-03-30T11:16:04"/>
    <s v="C70090"/>
    <s v="phone"/>
    <s v="signup"/>
    <n v="51"/>
    <x v="1"/>
    <s v="prd_2"/>
    <d v="2020-03-30T11:20:23"/>
    <d v="2021-03-26T14:39:25"/>
    <n v="125"/>
    <d v="2020-03-01T00:00:00"/>
    <x v="7"/>
    <n v="0"/>
    <n v="0"/>
    <n v="0"/>
    <n v="0"/>
  </r>
  <r>
    <s v="CC133894"/>
    <d v="2020-04-01T12:17:48"/>
    <s v="C70479"/>
    <s v="phone"/>
    <s v="signup"/>
    <n v="51"/>
    <x v="1"/>
    <s v="prd_2"/>
    <d v="2020-04-01T12:22:58"/>
    <d v="2020-07-02T13:51:31"/>
    <n v="125"/>
    <d v="2020-04-01T00:00:00"/>
    <x v="7"/>
    <n v="0"/>
    <n v="0"/>
    <n v="0"/>
    <n v="0"/>
  </r>
  <r>
    <s v="CC134033"/>
    <d v="2020-04-01T17:04:16"/>
    <s v="C298491"/>
    <s v="email"/>
    <s v="support"/>
    <n v="51"/>
    <x v="1"/>
    <s v="prd_2"/>
    <d v="2020-03-10T10:32:05"/>
    <d v="2021-07-19T15:34:15"/>
    <n v="125"/>
    <d v="2020-04-01T00:00:00"/>
    <x v="7"/>
    <n v="0"/>
    <n v="1"/>
    <n v="1"/>
    <n v="1"/>
  </r>
  <r>
    <s v="CC134544"/>
    <d v="2020-04-04T09:41:23"/>
    <s v="C277859"/>
    <s v="phone"/>
    <s v="support"/>
    <n v="51"/>
    <x v="0"/>
    <s v="prd_2"/>
    <d v="2020-01-13T10:32:44"/>
    <d v="2021-04-25T12:22:10"/>
    <n v="125"/>
    <d v="2020-04-01T00:00:00"/>
    <x v="7"/>
    <n v="0"/>
    <n v="3"/>
    <n v="3"/>
    <n v="3"/>
  </r>
  <r>
    <s v="CC134699"/>
    <d v="2020-04-05T10:23:21"/>
    <s v="C70846"/>
    <s v="phone"/>
    <s v="signup"/>
    <n v="51"/>
    <x v="1"/>
    <s v="prd_2"/>
    <d v="2020-04-05T10:28:21"/>
    <d v="2020-11-12T16:14:22"/>
    <n v="125"/>
    <d v="2020-04-01T00:00:00"/>
    <x v="7"/>
    <n v="0"/>
    <n v="0"/>
    <n v="0"/>
    <n v="0"/>
  </r>
  <r>
    <s v="CC134747"/>
    <d v="2020-04-05T12:58:55"/>
    <s v="C283030"/>
    <s v="phone"/>
    <s v="support"/>
    <n v="51"/>
    <x v="1"/>
    <s v="prd_2"/>
    <d v="2020-01-27T15:16:04"/>
    <d v="2020-02-27T09:32:40"/>
    <n v="125"/>
    <d v="2020-04-01T00:00:00"/>
    <x v="7"/>
    <n v="1"/>
    <n v="2"/>
    <n v="1"/>
    <n v="1"/>
  </r>
  <r>
    <s v="CC135167"/>
    <d v="2020-04-07T08:21:02"/>
    <s v="C71076"/>
    <s v="phone"/>
    <s v="signup"/>
    <n v="51"/>
    <x v="1"/>
    <s v="prd_2"/>
    <d v="2020-04-07T08:25:00"/>
    <d v="2020-09-24T15:23:57"/>
    <n v="125"/>
    <d v="2020-04-01T00:00:00"/>
    <x v="7"/>
    <n v="0"/>
    <n v="0"/>
    <n v="0"/>
    <n v="0"/>
  </r>
  <r>
    <s v="CC135355"/>
    <d v="2020-04-07T14:41:50"/>
    <s v="C71208"/>
    <s v="phone"/>
    <s v="signup"/>
    <n v="51"/>
    <x v="1"/>
    <s v="prd_2"/>
    <d v="2020-04-07T14:44:51"/>
    <d v="2021-09-18T10:12:51"/>
    <n v="125"/>
    <d v="2020-04-01T00:00:00"/>
    <x v="7"/>
    <n v="0"/>
    <n v="0"/>
    <n v="0"/>
    <n v="0"/>
  </r>
  <r>
    <s v="CC135392"/>
    <d v="2020-04-07T16:43:09"/>
    <s v="C287242"/>
    <s v="phone"/>
    <s v="support"/>
    <n v="51"/>
    <x v="0"/>
    <s v="prd_2"/>
    <d v="2020-02-07T15:56:57"/>
    <d v="2021-08-08T12:03:46"/>
    <n v="125"/>
    <d v="2020-04-01T00:00:00"/>
    <x v="7"/>
    <n v="0"/>
    <n v="2"/>
    <n v="2"/>
    <n v="2"/>
  </r>
  <r>
    <s v="CC135923"/>
    <d v="2020-04-09T14:46:39"/>
    <s v="C247804"/>
    <s v="phone"/>
    <s v="support"/>
    <n v="51"/>
    <x v="0"/>
    <s v="prd_2"/>
    <d v="2019-08-01T18:15:26"/>
    <d v="2021-04-30T12:59:59"/>
    <n v="125"/>
    <d v="2020-04-01T00:00:00"/>
    <x v="7"/>
    <n v="0"/>
    <n v="8"/>
    <n v="8"/>
    <n v="8"/>
  </r>
  <r>
    <s v="CC136793"/>
    <d v="2020-04-13T15:39:33"/>
    <s v="C71888"/>
    <s v="phone"/>
    <s v="signup"/>
    <n v="51"/>
    <x v="1"/>
    <s v="prd_2"/>
    <d v="2020-04-13T15:44:19"/>
    <d v="2020-05-23T13:20:48"/>
    <n v="125"/>
    <d v="2020-04-01T00:00:00"/>
    <x v="7"/>
    <n v="0"/>
    <n v="0"/>
    <n v="0"/>
    <n v="0"/>
  </r>
  <r>
    <s v="CC136802"/>
    <d v="2020-04-13T16:30:00"/>
    <s v="C237764"/>
    <s v="email"/>
    <s v="support"/>
    <n v="51"/>
    <x v="1"/>
    <s v="prd_2"/>
    <d v="2019-06-20T15:30:53"/>
    <d v="2020-08-03T14:15:19"/>
    <n v="125"/>
    <d v="2020-04-01T00:00:00"/>
    <x v="7"/>
    <n v="0"/>
    <n v="10"/>
    <n v="10"/>
    <n v="10"/>
  </r>
  <r>
    <s v="CC136982"/>
    <d v="2020-04-14T13:06:07"/>
    <s v="C64067"/>
    <s v="phone"/>
    <s v="support"/>
    <n v="51"/>
    <x v="1"/>
    <s v="prd_2"/>
    <d v="2020-02-05T14:29:22"/>
    <d v="2020-11-22T15:16:21"/>
    <n v="125"/>
    <d v="2020-04-01T00:00:00"/>
    <x v="7"/>
    <n v="0"/>
    <n v="2"/>
    <n v="2"/>
    <n v="2"/>
  </r>
  <r>
    <s v="CC137279"/>
    <d v="2020-04-15T13:47:16"/>
    <s v="C284605"/>
    <s v="phone"/>
    <s v="support"/>
    <n v="51"/>
    <x v="0"/>
    <s v="prd_2"/>
    <d v="2020-01-31T13:40:28"/>
    <d v="2020-04-02T17:41:55"/>
    <n v="125"/>
    <d v="2020-04-01T00:00:00"/>
    <x v="7"/>
    <n v="1"/>
    <n v="3"/>
    <n v="2"/>
    <n v="2"/>
  </r>
  <r>
    <s v="CC137294"/>
    <d v="2020-04-15T14:06:59"/>
    <s v="C72170"/>
    <s v="phone"/>
    <s v="signup"/>
    <n v="51"/>
    <x v="0"/>
    <s v="prd_2"/>
    <d v="2020-04-15T14:10:24"/>
    <d v="2020-09-16T11:03:03"/>
    <n v="125"/>
    <d v="2020-04-01T00:00:00"/>
    <x v="7"/>
    <n v="0"/>
    <n v="0"/>
    <n v="0"/>
    <n v="0"/>
  </r>
  <r>
    <s v="CC137722"/>
    <d v="2020-04-17T11:18:36"/>
    <s v="C72389"/>
    <s v="phone"/>
    <s v="signup"/>
    <n v="51"/>
    <x v="1"/>
    <s v="prd_2"/>
    <d v="2020-04-17T11:21:33"/>
    <d v="2021-10-05T17:32:17"/>
    <n v="125"/>
    <d v="2020-04-01T00:00:00"/>
    <x v="7"/>
    <n v="0"/>
    <n v="0"/>
    <n v="0"/>
    <n v="0"/>
  </r>
  <r>
    <s v="CC138077"/>
    <d v="2020-04-19T10:21:02"/>
    <s v="C283414"/>
    <s v="email"/>
    <s v="support"/>
    <n v="51"/>
    <x v="1"/>
    <s v="prd_2"/>
    <d v="2020-01-28T14:10:43"/>
    <d v="2020-07-01T19:56:41"/>
    <n v="125"/>
    <d v="2020-04-01T00:00:00"/>
    <x v="7"/>
    <n v="0"/>
    <n v="3"/>
    <n v="3"/>
    <n v="3"/>
  </r>
  <r>
    <s v="CC138300"/>
    <d v="2020-04-20T10:39:45"/>
    <s v="C292148"/>
    <s v="phone"/>
    <s v="support"/>
    <n v="51"/>
    <x v="0"/>
    <s v="prd_2"/>
    <d v="2020-02-21T12:31:13"/>
    <d v="2020-10-14T11:54:38"/>
    <n v="125"/>
    <d v="2020-04-01T00:00:00"/>
    <x v="7"/>
    <n v="0"/>
    <n v="2"/>
    <n v="2"/>
    <n v="2"/>
  </r>
  <r>
    <s v="CC138355"/>
    <d v="2020-04-20T12:00:00"/>
    <s v="C72626"/>
    <s v="phone"/>
    <s v="signup"/>
    <n v="51"/>
    <x v="0"/>
    <s v="prd_2"/>
    <d v="2020-04-20T12:03:26"/>
    <d v="2021-04-10T10:37:03"/>
    <n v="125"/>
    <d v="2020-04-01T00:00:00"/>
    <x v="7"/>
    <n v="0"/>
    <n v="0"/>
    <n v="0"/>
    <n v="0"/>
  </r>
  <r>
    <s v="CC138603"/>
    <d v="2020-04-21T09:51:53"/>
    <s v="C72750"/>
    <s v="phone"/>
    <s v="signup"/>
    <n v="51"/>
    <x v="1"/>
    <s v="prd_2"/>
    <d v="2020-04-21T09:57:08"/>
    <d v="2021-11-11T11:26:26"/>
    <n v="125"/>
    <d v="2020-04-01T00:00:00"/>
    <x v="7"/>
    <n v="0"/>
    <n v="0"/>
    <n v="0"/>
    <n v="0"/>
  </r>
  <r>
    <s v="CC138729"/>
    <d v="2020-04-21T13:28:24"/>
    <s v="C61158"/>
    <s v="phone"/>
    <s v="support"/>
    <n v="51"/>
    <x v="1"/>
    <s v="prd_2"/>
    <d v="2020-01-10T13:07:09"/>
    <d v="2021-08-03T13:46:08"/>
    <n v="125"/>
    <d v="2020-04-01T00:00:00"/>
    <x v="7"/>
    <n v="0"/>
    <n v="3"/>
    <n v="3"/>
    <n v="3"/>
  </r>
  <r>
    <s v="CC139233"/>
    <d v="2020-04-23T12:35:39"/>
    <s v="C73107"/>
    <s v="phone"/>
    <s v="signup"/>
    <n v="51"/>
    <x v="1"/>
    <s v="prd_2"/>
    <d v="2020-04-23T12:40:26"/>
    <d v="2021-06-26T14:28:16"/>
    <n v="125"/>
    <d v="2020-04-01T00:00:00"/>
    <x v="7"/>
    <n v="0"/>
    <n v="0"/>
    <n v="0"/>
    <n v="0"/>
  </r>
  <r>
    <s v="CC139277"/>
    <d v="2020-04-23T13:31:28"/>
    <s v="C73129"/>
    <s v="phone"/>
    <s v="signup"/>
    <n v="51"/>
    <x v="0"/>
    <s v="prd_2"/>
    <d v="2020-04-23T13:34:27"/>
    <d v="2021-01-23T12:14:18"/>
    <n v="125"/>
    <d v="2020-04-01T00:00:00"/>
    <x v="7"/>
    <n v="0"/>
    <n v="0"/>
    <n v="0"/>
    <n v="0"/>
  </r>
  <r>
    <s v="CC139401"/>
    <d v="2020-04-24T10:09:39"/>
    <s v="C73166"/>
    <s v="phone"/>
    <s v="signup"/>
    <n v="51"/>
    <x v="0"/>
    <s v="prd_2"/>
    <d v="2020-04-24T10:13:37"/>
    <d v="2020-10-15T21:36:12"/>
    <n v="125"/>
    <d v="2020-04-01T00:00:00"/>
    <x v="7"/>
    <n v="0"/>
    <n v="0"/>
    <n v="0"/>
    <n v="0"/>
  </r>
  <r>
    <s v="CC139624"/>
    <d v="2020-04-25T09:58:40"/>
    <s v="C73259"/>
    <s v="phone"/>
    <s v="signup"/>
    <n v="51"/>
    <x v="0"/>
    <s v="prd_2"/>
    <d v="2020-04-25T10:00:40"/>
    <d v="2021-10-22T09:17:56"/>
    <n v="125"/>
    <d v="2020-04-01T00:00:00"/>
    <x v="7"/>
    <n v="0"/>
    <n v="0"/>
    <n v="0"/>
    <n v="0"/>
  </r>
  <r>
    <s v="CC139784"/>
    <d v="2020-04-25T17:57:22"/>
    <s v="C288199"/>
    <s v="phone"/>
    <s v="support"/>
    <n v="51"/>
    <x v="1"/>
    <s v="prd_2"/>
    <d v="2020-02-11T10:47:58"/>
    <d v="2021-08-18T17:02:33"/>
    <n v="125"/>
    <d v="2020-04-01T00:00:00"/>
    <x v="7"/>
    <n v="0"/>
    <n v="2"/>
    <n v="2"/>
    <n v="2"/>
  </r>
  <r>
    <s v="CC140332"/>
    <d v="2020-04-28T10:50:58"/>
    <s v="C308907"/>
    <s v="phone"/>
    <s v="support"/>
    <n v="51"/>
    <x v="1"/>
    <s v="prd_2"/>
    <d v="2020-04-07T13:48:22"/>
    <d v="2021-05-01T13:38:52"/>
    <n v="125"/>
    <d v="2020-04-01T00:00:00"/>
    <x v="7"/>
    <n v="0"/>
    <n v="1"/>
    <n v="1"/>
    <n v="1"/>
  </r>
  <r>
    <s v="CC100022"/>
    <d v="2019-10-03T14:19:46"/>
    <s v="C54860"/>
    <s v="phone"/>
    <s v="signup"/>
    <n v="51"/>
    <x v="1"/>
    <s v="prd_2"/>
    <d v="2019-10-03T14:22:38"/>
    <m/>
    <n v="125"/>
    <d v="2019-10-01T00:00:00"/>
    <x v="7"/>
    <n v="1"/>
    <n v="0"/>
    <n v="0"/>
    <n v="0"/>
  </r>
  <r>
    <s v="CC100369"/>
    <d v="2019-10-06T11:40:43"/>
    <s v="C54970"/>
    <s v="phone"/>
    <s v="signup"/>
    <n v="51"/>
    <x v="0"/>
    <s v="prd_2"/>
    <d v="2019-10-06T11:43:36"/>
    <m/>
    <n v="125"/>
    <d v="2019-10-01T00:00:00"/>
    <x v="7"/>
    <n v="1"/>
    <n v="0"/>
    <n v="0"/>
    <n v="0"/>
  </r>
  <r>
    <s v="CC100396"/>
    <d v="2019-10-06T13:11:29"/>
    <s v="C54982"/>
    <s v="phone"/>
    <s v="signup"/>
    <n v="51"/>
    <x v="0"/>
    <s v="prd_2"/>
    <d v="2019-10-06T13:15:22"/>
    <m/>
    <n v="125"/>
    <d v="2019-10-01T00:00:00"/>
    <x v="7"/>
    <n v="1"/>
    <n v="0"/>
    <n v="0"/>
    <n v="0"/>
  </r>
  <r>
    <s v="CC100729"/>
    <d v="2019-10-08T12:49:35"/>
    <s v="C55124"/>
    <s v="phone"/>
    <s v="signup"/>
    <n v="51"/>
    <x v="0"/>
    <s v="prd_2"/>
    <d v="2019-10-08T12:54:38"/>
    <m/>
    <n v="125"/>
    <d v="2019-10-01T00:00:00"/>
    <x v="7"/>
    <n v="1"/>
    <n v="0"/>
    <n v="0"/>
    <n v="0"/>
  </r>
  <r>
    <s v="CC100921"/>
    <d v="2019-10-09T12:49:32"/>
    <s v="C55219"/>
    <s v="phone"/>
    <s v="signup"/>
    <n v="51"/>
    <x v="0"/>
    <s v="prd_2"/>
    <d v="2019-10-09T12:53:07"/>
    <m/>
    <n v="125"/>
    <d v="2019-10-01T00:00:00"/>
    <x v="7"/>
    <n v="1"/>
    <n v="0"/>
    <n v="0"/>
    <n v="0"/>
  </r>
  <r>
    <s v="CC100942"/>
    <d v="2019-10-09T13:23:12"/>
    <s v="C41315"/>
    <s v="phone"/>
    <s v="support"/>
    <n v="51"/>
    <x v="0"/>
    <s v="prd_2"/>
    <d v="2019-04-29T12:51:35"/>
    <m/>
    <n v="125"/>
    <d v="2019-10-01T00:00:00"/>
    <x v="7"/>
    <n v="1"/>
    <n v="5"/>
    <n v="5"/>
    <n v="5"/>
  </r>
  <r>
    <s v="CC100964"/>
    <d v="2019-10-09T14:15:51"/>
    <s v="C55246"/>
    <s v="phone"/>
    <s v="signup"/>
    <n v="51"/>
    <x v="0"/>
    <s v="prd_2"/>
    <d v="2019-10-09T14:20:30"/>
    <m/>
    <n v="125"/>
    <d v="2019-10-01T00:00:00"/>
    <x v="7"/>
    <n v="1"/>
    <n v="0"/>
    <n v="0"/>
    <n v="0"/>
  </r>
  <r>
    <s v="CC101386"/>
    <d v="2019-10-12T11:48:44"/>
    <s v="C211908"/>
    <s v="phone"/>
    <s v="support"/>
    <n v="51"/>
    <x v="0"/>
    <s v="prd_2"/>
    <d v="2019-03-13T12:44:05"/>
    <m/>
    <n v="125"/>
    <d v="2019-10-01T00:00:00"/>
    <x v="7"/>
    <n v="1"/>
    <n v="7"/>
    <n v="7"/>
    <n v="7"/>
  </r>
  <r>
    <s v="CC101536"/>
    <d v="2019-10-13T13:05:35"/>
    <s v="C24797"/>
    <s v="phone"/>
    <s v="support"/>
    <n v="51"/>
    <x v="1"/>
    <s v="prd_2"/>
    <d v="2018-07-25T08:44:11"/>
    <m/>
    <n v="125"/>
    <d v="2019-10-01T00:00:00"/>
    <x v="7"/>
    <n v="1"/>
    <n v="15"/>
    <n v="15"/>
    <n v="15"/>
  </r>
  <r>
    <s v="CC101714"/>
    <d v="2019-10-14T12:52:48"/>
    <s v="C260334"/>
    <s v="phone"/>
    <s v="support"/>
    <n v="51"/>
    <x v="1"/>
    <s v="prd_2"/>
    <d v="2019-10-04T11:37:22"/>
    <m/>
    <n v="125"/>
    <d v="2019-10-01T00:00:00"/>
    <x v="7"/>
    <n v="1"/>
    <n v="0"/>
    <n v="0"/>
    <n v="0"/>
  </r>
  <r>
    <s v="CC101764"/>
    <d v="2019-10-14T14:59:10"/>
    <s v="C55540"/>
    <s v="phone"/>
    <s v="signup"/>
    <n v="51"/>
    <x v="0"/>
    <s v="prd_2"/>
    <d v="2019-10-14T15:01:02"/>
    <m/>
    <n v="125"/>
    <d v="2019-10-01T00:00:00"/>
    <x v="7"/>
    <n v="1"/>
    <n v="0"/>
    <n v="0"/>
    <n v="0"/>
  </r>
  <r>
    <s v="CC101808"/>
    <d v="2019-10-14T17:32:40"/>
    <s v="C184838"/>
    <s v="phone"/>
    <s v="support"/>
    <n v="51"/>
    <x v="1"/>
    <s v="prd_2"/>
    <d v="2018-08-25T14:45:23"/>
    <m/>
    <n v="125"/>
    <d v="2019-10-01T00:00:00"/>
    <x v="7"/>
    <n v="1"/>
    <n v="14"/>
    <n v="14"/>
    <n v="14"/>
  </r>
  <r>
    <s v="CC101906"/>
    <d v="2019-10-15T13:18:23"/>
    <s v="C227308"/>
    <s v="email"/>
    <s v="support"/>
    <n v="51"/>
    <x v="0"/>
    <s v="prd_2"/>
    <d v="2019-05-10T15:58:23"/>
    <m/>
    <n v="125"/>
    <d v="2019-10-01T00:00:00"/>
    <x v="7"/>
    <n v="1"/>
    <n v="5"/>
    <n v="5"/>
    <n v="5"/>
  </r>
  <r>
    <s v="CC102082"/>
    <d v="2019-10-16T12:52:55"/>
    <s v="C55690"/>
    <s v="phone"/>
    <s v="signup"/>
    <n v="51"/>
    <x v="0"/>
    <s v="prd_2"/>
    <d v="2019-10-16T12:57:26"/>
    <m/>
    <n v="125"/>
    <d v="2019-10-01T00:00:00"/>
    <x v="7"/>
    <n v="1"/>
    <n v="0"/>
    <n v="0"/>
    <n v="0"/>
  </r>
  <r>
    <s v="CC102330"/>
    <d v="2019-10-17T16:57:37"/>
    <s v="C53805"/>
    <s v="email"/>
    <s v="support"/>
    <n v="51"/>
    <x v="1"/>
    <s v="prd_2"/>
    <d v="2019-09-18T13:19:50"/>
    <m/>
    <n v="125"/>
    <d v="2019-10-01T00:00:00"/>
    <x v="7"/>
    <n v="1"/>
    <n v="1"/>
    <n v="1"/>
    <n v="1"/>
  </r>
  <r>
    <s v="CC102471"/>
    <d v="2019-10-18T14:47:10"/>
    <s v="C154405"/>
    <s v="phone"/>
    <s v="support"/>
    <n v="51"/>
    <x v="1"/>
    <s v="prd_2"/>
    <d v="2018-01-15T15:46:21"/>
    <m/>
    <n v="125"/>
    <d v="2019-10-01T00:00:00"/>
    <x v="7"/>
    <n v="1"/>
    <n v="21"/>
    <n v="21"/>
    <n v="21"/>
  </r>
  <r>
    <s v="CC102533"/>
    <d v="2019-10-19T10:35:01"/>
    <s v="C55865"/>
    <s v="phone"/>
    <s v="signup"/>
    <n v="51"/>
    <x v="1"/>
    <s v="prd_2"/>
    <d v="2019-10-19T10:40:24"/>
    <m/>
    <n v="125"/>
    <d v="2019-10-01T00:00:00"/>
    <x v="7"/>
    <n v="1"/>
    <n v="0"/>
    <n v="0"/>
    <n v="0"/>
  </r>
  <r>
    <s v="CC103113"/>
    <d v="2019-10-22T15:46:09"/>
    <s v="C56076"/>
    <s v="phone"/>
    <s v="signup"/>
    <n v="51"/>
    <x v="1"/>
    <s v="prd_2"/>
    <d v="2019-10-22T15:50:08"/>
    <m/>
    <n v="125"/>
    <d v="2019-10-01T00:00:00"/>
    <x v="7"/>
    <n v="1"/>
    <n v="0"/>
    <n v="0"/>
    <n v="0"/>
  </r>
  <r>
    <s v="CC103251"/>
    <d v="2019-10-23T13:47:49"/>
    <s v="C244109"/>
    <s v="phone"/>
    <s v="support"/>
    <n v="51"/>
    <x v="1"/>
    <s v="prd_2"/>
    <d v="2019-07-17T12:38:19"/>
    <m/>
    <n v="125"/>
    <d v="2019-10-01T00:00:00"/>
    <x v="7"/>
    <n v="1"/>
    <n v="3"/>
    <n v="3"/>
    <n v="3"/>
  </r>
  <r>
    <s v="CC103457"/>
    <d v="2019-10-24T15:26:19"/>
    <s v="C253186"/>
    <s v="phone"/>
    <s v="support"/>
    <n v="51"/>
    <x v="1"/>
    <s v="prd_2"/>
    <d v="2019-08-27T16:54:14"/>
    <m/>
    <n v="125"/>
    <d v="2019-10-01T00:00:00"/>
    <x v="7"/>
    <n v="1"/>
    <n v="2"/>
    <n v="2"/>
    <n v="2"/>
  </r>
  <r>
    <s v="CC103725"/>
    <d v="2019-10-26T14:01:47"/>
    <s v="C56299"/>
    <s v="phone"/>
    <s v="signup"/>
    <n v="51"/>
    <x v="0"/>
    <s v="prd_2"/>
    <d v="2019-10-26T14:06:13"/>
    <m/>
    <n v="125"/>
    <d v="2019-10-01T00:00:00"/>
    <x v="7"/>
    <n v="1"/>
    <n v="0"/>
    <n v="0"/>
    <n v="0"/>
  </r>
  <r>
    <s v="CC104260"/>
    <d v="2019-10-29T17:36:16"/>
    <s v="C25889"/>
    <s v="phone"/>
    <s v="support"/>
    <n v="51"/>
    <x v="0"/>
    <s v="prd_2"/>
    <d v="2018-08-17T14:15:42"/>
    <m/>
    <n v="125"/>
    <d v="2019-10-01T00:00:00"/>
    <x v="7"/>
    <n v="1"/>
    <n v="15"/>
    <n v="15"/>
    <n v="15"/>
  </r>
  <r>
    <s v="CC104726"/>
    <d v="2019-11-01T14:41:09"/>
    <s v="C49295"/>
    <s v="phone"/>
    <s v="support"/>
    <n v="51"/>
    <x v="0"/>
    <s v="prd_2"/>
    <d v="2019-07-24T10:21:07"/>
    <m/>
    <n v="125"/>
    <d v="2019-11-01T00:00:00"/>
    <x v="7"/>
    <n v="1"/>
    <n v="3"/>
    <n v="3"/>
    <n v="3"/>
  </r>
  <r>
    <s v="CC104924"/>
    <d v="2019-11-03T11:08:05"/>
    <s v="C54087"/>
    <s v="phone"/>
    <s v="support"/>
    <n v="51"/>
    <x v="1"/>
    <s v="prd_2"/>
    <d v="2019-09-23T12:13:59"/>
    <m/>
    <n v="125"/>
    <d v="2019-11-01T00:00:00"/>
    <x v="7"/>
    <n v="1"/>
    <n v="1"/>
    <n v="1"/>
    <n v="1"/>
  </r>
  <r>
    <s v="CC104978"/>
    <d v="2019-11-03T14:14:56"/>
    <s v="C56743"/>
    <s v="phone"/>
    <s v="signup"/>
    <n v="51"/>
    <x v="0"/>
    <s v="prd_2"/>
    <d v="2019-11-03T14:19:15"/>
    <m/>
    <n v="125"/>
    <d v="2019-11-01T00:00:00"/>
    <x v="7"/>
    <n v="1"/>
    <n v="0"/>
    <n v="0"/>
    <n v="0"/>
  </r>
  <r>
    <s v="CC105192"/>
    <d v="2019-11-04T17:42:53"/>
    <s v="C250731"/>
    <s v="phone"/>
    <s v="support"/>
    <n v="51"/>
    <x v="1"/>
    <s v="prd_2"/>
    <d v="2019-08-15T15:24:23"/>
    <m/>
    <n v="125"/>
    <d v="2019-11-01T00:00:00"/>
    <x v="7"/>
    <n v="1"/>
    <n v="3"/>
    <n v="3"/>
    <n v="3"/>
  </r>
  <r>
    <s v="CC105608"/>
    <d v="2019-11-07T12:26:31"/>
    <s v="C57003"/>
    <s v="phone"/>
    <s v="signup"/>
    <n v="51"/>
    <x v="0"/>
    <s v="prd_2"/>
    <d v="2019-11-07T12:31:10"/>
    <m/>
    <n v="125"/>
    <d v="2019-11-01T00:00:00"/>
    <x v="7"/>
    <n v="1"/>
    <n v="0"/>
    <n v="0"/>
    <n v="0"/>
  </r>
  <r>
    <s v="CC105780"/>
    <d v="2019-11-08T13:48:24"/>
    <s v="C57066"/>
    <s v="phone"/>
    <s v="signup"/>
    <n v="51"/>
    <x v="0"/>
    <s v="prd_2"/>
    <d v="2019-11-08T13:52:06"/>
    <m/>
    <n v="125"/>
    <d v="2019-11-01T00:00:00"/>
    <x v="7"/>
    <n v="1"/>
    <n v="0"/>
    <n v="0"/>
    <n v="0"/>
  </r>
  <r>
    <s v="CC105919"/>
    <d v="2019-11-09T14:30:21"/>
    <s v="C13965"/>
    <s v="phone"/>
    <s v="support"/>
    <n v="51"/>
    <x v="0"/>
    <s v="prd_2"/>
    <d v="2018-01-18T09:55:28"/>
    <m/>
    <n v="125"/>
    <d v="2019-11-01T00:00:00"/>
    <x v="7"/>
    <n v="1"/>
    <n v="22"/>
    <n v="22"/>
    <n v="22"/>
  </r>
  <r>
    <s v="CC105954"/>
    <d v="2019-11-09T17:00:41"/>
    <s v="C50309"/>
    <s v="phone"/>
    <s v="support"/>
    <n v="51"/>
    <x v="0"/>
    <s v="prd_2"/>
    <d v="2019-08-05T12:47:55"/>
    <m/>
    <n v="125"/>
    <d v="2019-11-01T00:00:00"/>
    <x v="7"/>
    <n v="1"/>
    <n v="3"/>
    <n v="3"/>
    <n v="3"/>
  </r>
  <r>
    <s v="CC106042"/>
    <d v="2019-11-10T15:03:46"/>
    <s v="C57123"/>
    <s v="phone"/>
    <s v="signup"/>
    <n v="51"/>
    <x v="0"/>
    <s v="prd_2"/>
    <d v="2019-11-10T15:08:08"/>
    <m/>
    <n v="125"/>
    <d v="2019-11-01T00:00:00"/>
    <x v="7"/>
    <n v="1"/>
    <n v="0"/>
    <n v="0"/>
    <n v="0"/>
  </r>
  <r>
    <s v="CC106059"/>
    <d v="2019-11-10T16:58:26"/>
    <s v="C57003"/>
    <s v="phone"/>
    <s v="support"/>
    <n v="51"/>
    <x v="0"/>
    <s v="prd_2"/>
    <d v="2019-11-07T12:31:10"/>
    <m/>
    <n v="125"/>
    <d v="2019-11-01T00:00:00"/>
    <x v="7"/>
    <n v="1"/>
    <n v="0"/>
    <n v="0"/>
    <n v="0"/>
  </r>
  <r>
    <s v="CC106289"/>
    <d v="2019-11-12T09:15:03"/>
    <s v="C57228"/>
    <s v="phone"/>
    <s v="signup"/>
    <n v="51"/>
    <x v="1"/>
    <s v="prd_2"/>
    <d v="2019-11-12T09:18:50"/>
    <m/>
    <n v="125"/>
    <d v="2019-11-01T00:00:00"/>
    <x v="7"/>
    <n v="1"/>
    <n v="0"/>
    <n v="0"/>
    <n v="0"/>
  </r>
  <r>
    <s v="CC106407"/>
    <d v="2019-11-12T13:45:50"/>
    <s v="C244674"/>
    <s v="phone"/>
    <s v="support"/>
    <n v="51"/>
    <x v="0"/>
    <s v="prd_2"/>
    <d v="2019-07-19T13:38:30"/>
    <m/>
    <n v="125"/>
    <d v="2019-11-01T00:00:00"/>
    <x v="7"/>
    <n v="1"/>
    <n v="4"/>
    <n v="4"/>
    <n v="4"/>
  </r>
  <r>
    <s v="CC106854"/>
    <d v="2019-11-15T11:50:03"/>
    <s v="C57456"/>
    <s v="phone"/>
    <s v="signup"/>
    <n v="51"/>
    <x v="1"/>
    <s v="prd_2"/>
    <d v="2019-11-15T11:54:31"/>
    <m/>
    <n v="125"/>
    <d v="2019-11-01T00:00:00"/>
    <x v="7"/>
    <n v="1"/>
    <n v="0"/>
    <n v="0"/>
    <n v="0"/>
  </r>
  <r>
    <s v="CC107584"/>
    <d v="2019-11-20T10:31:59"/>
    <s v="C264733"/>
    <s v="email"/>
    <s v="support"/>
    <n v="51"/>
    <x v="0"/>
    <s v="prd_2"/>
    <d v="2019-10-29T12:34:39"/>
    <m/>
    <n v="125"/>
    <d v="2019-11-01T00:00:00"/>
    <x v="7"/>
    <n v="1"/>
    <n v="1"/>
    <n v="1"/>
    <n v="1"/>
  </r>
  <r>
    <s v="CC107620"/>
    <d v="2019-11-20T12:15:06"/>
    <s v="C57720"/>
    <s v="phone"/>
    <s v="signup"/>
    <n v="51"/>
    <x v="0"/>
    <s v="prd_2"/>
    <d v="2019-11-20T12:20:50"/>
    <m/>
    <n v="125"/>
    <d v="2019-11-01T00:00:00"/>
    <x v="7"/>
    <n v="1"/>
    <n v="0"/>
    <n v="0"/>
    <n v="0"/>
  </r>
  <r>
    <s v="CC107705"/>
    <d v="2019-11-20T15:38:53"/>
    <s v="C241803"/>
    <s v="phone"/>
    <s v="support"/>
    <n v="51"/>
    <x v="0"/>
    <s v="prd_2"/>
    <d v="2019-07-08T13:37:56"/>
    <m/>
    <n v="125"/>
    <d v="2019-11-01T00:00:00"/>
    <x v="7"/>
    <n v="1"/>
    <n v="5"/>
    <n v="5"/>
    <n v="5"/>
  </r>
  <r>
    <s v="CC107739"/>
    <d v="2019-11-21T09:19:21"/>
    <s v="C57758"/>
    <s v="phone"/>
    <s v="signup"/>
    <n v="51"/>
    <x v="1"/>
    <s v="prd_2"/>
    <d v="2019-11-21T09:22:15"/>
    <m/>
    <n v="125"/>
    <d v="2019-11-01T00:00:00"/>
    <x v="7"/>
    <n v="1"/>
    <n v="0"/>
    <n v="0"/>
    <n v="0"/>
  </r>
  <r>
    <s v="CC107867"/>
    <d v="2019-11-21T16:06:52"/>
    <s v="C52872"/>
    <s v="phone"/>
    <s v="support"/>
    <n v="51"/>
    <x v="1"/>
    <s v="prd_2"/>
    <d v="2019-09-06T12:28:49"/>
    <m/>
    <n v="125"/>
    <d v="2019-11-01T00:00:00"/>
    <x v="7"/>
    <n v="1"/>
    <n v="3"/>
    <n v="3"/>
    <n v="3"/>
  </r>
  <r>
    <s v="CC107904"/>
    <d v="2019-11-22T09:25:36"/>
    <s v="C57818"/>
    <s v="phone"/>
    <s v="signup"/>
    <n v="51"/>
    <x v="0"/>
    <s v="prd_2"/>
    <d v="2019-11-22T09:29:08"/>
    <m/>
    <n v="125"/>
    <d v="2019-11-01T00:00:00"/>
    <x v="7"/>
    <n v="1"/>
    <n v="0"/>
    <n v="0"/>
    <n v="0"/>
  </r>
  <r>
    <s v="CC108198"/>
    <d v="2019-11-24T13:03:24"/>
    <s v="C57917"/>
    <s v="phone"/>
    <s v="signup"/>
    <n v="51"/>
    <x v="1"/>
    <s v="prd_2"/>
    <d v="2019-11-24T13:06:38"/>
    <m/>
    <n v="125"/>
    <d v="2019-11-01T00:00:00"/>
    <x v="7"/>
    <n v="1"/>
    <n v="0"/>
    <n v="0"/>
    <n v="0"/>
  </r>
  <r>
    <s v="CC108323"/>
    <d v="2019-11-25T12:22:09"/>
    <s v="C57965"/>
    <s v="phone"/>
    <s v="signup"/>
    <n v="51"/>
    <x v="0"/>
    <s v="prd_2"/>
    <d v="2019-11-25T12:27:06"/>
    <m/>
    <n v="125"/>
    <d v="2019-11-01T00:00:00"/>
    <x v="7"/>
    <n v="1"/>
    <n v="0"/>
    <n v="0"/>
    <n v="0"/>
  </r>
  <r>
    <s v="CC108336"/>
    <d v="2019-11-25T12:42:23"/>
    <s v="C57974"/>
    <s v="phone"/>
    <s v="signup"/>
    <n v="51"/>
    <x v="0"/>
    <s v="prd_2"/>
    <d v="2019-11-25T12:46:12"/>
    <m/>
    <n v="125"/>
    <d v="2019-11-01T00:00:00"/>
    <x v="7"/>
    <n v="1"/>
    <n v="0"/>
    <n v="0"/>
    <n v="0"/>
  </r>
  <r>
    <s v="CC108378"/>
    <d v="2019-11-25T14:36:33"/>
    <s v="C57992"/>
    <s v="phone"/>
    <s v="signup"/>
    <n v="51"/>
    <x v="0"/>
    <s v="prd_2"/>
    <d v="2019-11-25T14:41:18"/>
    <m/>
    <n v="125"/>
    <d v="2019-11-01T00:00:00"/>
    <x v="7"/>
    <n v="1"/>
    <n v="0"/>
    <n v="0"/>
    <n v="0"/>
  </r>
  <r>
    <s v="CC108432"/>
    <d v="2019-11-26T10:34:17"/>
    <s v="C202356"/>
    <s v="email"/>
    <s v="support"/>
    <n v="51"/>
    <x v="0"/>
    <s v="prd_2"/>
    <d v="2019-02-04T17:42:30"/>
    <m/>
    <n v="125"/>
    <d v="2019-11-01T00:00:00"/>
    <x v="7"/>
    <n v="1"/>
    <n v="10"/>
    <n v="10"/>
    <n v="10"/>
  </r>
  <r>
    <s v="CC108586"/>
    <d v="2019-11-27T08:37:37"/>
    <s v="C58068"/>
    <s v="phone"/>
    <s v="signup"/>
    <n v="51"/>
    <x v="1"/>
    <s v="prd_2"/>
    <d v="2019-11-27T08:42:08"/>
    <m/>
    <n v="125"/>
    <d v="2019-11-01T00:00:00"/>
    <x v="7"/>
    <n v="1"/>
    <n v="0"/>
    <n v="0"/>
    <n v="0"/>
  </r>
  <r>
    <s v="CC108908"/>
    <d v="2019-11-29T09:35:05"/>
    <s v="C57992"/>
    <s v="phone"/>
    <s v="support"/>
    <n v="51"/>
    <x v="0"/>
    <s v="prd_2"/>
    <d v="2019-11-25T14:41:18"/>
    <m/>
    <n v="125"/>
    <d v="2019-11-01T00:00:00"/>
    <x v="7"/>
    <n v="1"/>
    <n v="0"/>
    <n v="0"/>
    <n v="0"/>
  </r>
  <r>
    <s v="CC109063"/>
    <d v="2019-11-30T11:20:48"/>
    <s v="C242108"/>
    <s v="phone"/>
    <s v="support"/>
    <n v="51"/>
    <x v="0"/>
    <s v="prd_2"/>
    <d v="2019-07-09T11:46:33"/>
    <m/>
    <n v="125"/>
    <d v="2019-11-01T00:00:00"/>
    <x v="7"/>
    <n v="1"/>
    <n v="5"/>
    <n v="5"/>
    <n v="5"/>
  </r>
  <r>
    <s v="CC109250"/>
    <d v="2019-12-01T16:12:49"/>
    <s v="C42988"/>
    <s v="phone"/>
    <s v="support"/>
    <n v="51"/>
    <x v="1"/>
    <s v="prd_2"/>
    <d v="2019-05-15T14:03:22"/>
    <m/>
    <n v="125"/>
    <d v="2019-12-01T00:00:00"/>
    <x v="7"/>
    <n v="1"/>
    <n v="7"/>
    <n v="7"/>
    <n v="7"/>
  </r>
  <r>
    <s v="CC109283"/>
    <d v="2019-12-02T08:48:13"/>
    <s v="C58265"/>
    <s v="phone"/>
    <s v="signup"/>
    <n v="51"/>
    <x v="0"/>
    <s v="prd_2"/>
    <d v="2019-12-02T08:52:18"/>
    <m/>
    <n v="125"/>
    <d v="2019-12-01T00:00:00"/>
    <x v="7"/>
    <n v="1"/>
    <n v="0"/>
    <n v="0"/>
    <n v="0"/>
  </r>
  <r>
    <s v="CC109490"/>
    <d v="2019-12-03T11:48:06"/>
    <s v="C58376"/>
    <s v="phone"/>
    <s v="signup"/>
    <n v="51"/>
    <x v="0"/>
    <s v="prd_2"/>
    <d v="2019-12-03T11:52:11"/>
    <m/>
    <n v="125"/>
    <d v="2019-12-01T00:00:00"/>
    <x v="7"/>
    <n v="1"/>
    <n v="0"/>
    <n v="0"/>
    <n v="0"/>
  </r>
  <r>
    <s v="CC109585"/>
    <d v="2019-12-03T15:56:47"/>
    <s v="C253186"/>
    <s v="phone"/>
    <s v="support"/>
    <n v="51"/>
    <x v="1"/>
    <s v="prd_2"/>
    <d v="2019-08-27T16:54:14"/>
    <m/>
    <n v="125"/>
    <d v="2019-12-01T00:00:00"/>
    <x v="7"/>
    <n v="1"/>
    <n v="3"/>
    <n v="3"/>
    <n v="3"/>
  </r>
  <r>
    <s v="CC109936"/>
    <d v="2019-12-06T08:16:03"/>
    <s v="C58555"/>
    <s v="phone"/>
    <s v="signup"/>
    <n v="51"/>
    <x v="0"/>
    <s v="prd_2"/>
    <d v="2019-12-06T08:20:30"/>
    <m/>
    <n v="125"/>
    <d v="2019-12-01T00:00:00"/>
    <x v="7"/>
    <n v="1"/>
    <n v="0"/>
    <n v="0"/>
    <n v="0"/>
  </r>
  <r>
    <s v="CC109955"/>
    <d v="2019-12-06T10:37:33"/>
    <s v="C186152"/>
    <s v="phone"/>
    <s v="support"/>
    <n v="51"/>
    <x v="0"/>
    <s v="prd_2"/>
    <d v="2018-09-07T13:54:01"/>
    <m/>
    <n v="125"/>
    <d v="2019-12-01T00:00:00"/>
    <x v="7"/>
    <n v="1"/>
    <n v="15"/>
    <n v="15"/>
    <n v="15"/>
  </r>
  <r>
    <s v="CC110216"/>
    <d v="2019-12-08T10:38:15"/>
    <s v="C50698"/>
    <s v="phone"/>
    <s v="support"/>
    <n v="51"/>
    <x v="0"/>
    <s v="prd_2"/>
    <d v="2019-08-09T11:10:08"/>
    <m/>
    <n v="125"/>
    <d v="2019-12-01T00:00:00"/>
    <x v="7"/>
    <n v="1"/>
    <n v="4"/>
    <n v="4"/>
    <n v="4"/>
  </r>
  <r>
    <s v="CC110263"/>
    <d v="2019-12-08T14:22:40"/>
    <s v="C259540"/>
    <s v="phone"/>
    <s v="support"/>
    <n v="51"/>
    <x v="0"/>
    <s v="prd_2"/>
    <d v="2019-09-30T15:45:34"/>
    <m/>
    <n v="125"/>
    <d v="2019-12-01T00:00:00"/>
    <x v="7"/>
    <n v="1"/>
    <n v="2"/>
    <n v="2"/>
    <n v="2"/>
  </r>
  <r>
    <s v="CC110374"/>
    <d v="2019-12-09T12:06:09"/>
    <s v="C215145"/>
    <s v="phone"/>
    <s v="support"/>
    <n v="51"/>
    <x v="0"/>
    <s v="prd_2"/>
    <d v="2019-03-26T10:52:25"/>
    <m/>
    <n v="125"/>
    <d v="2019-12-01T00:00:00"/>
    <x v="7"/>
    <n v="1"/>
    <n v="9"/>
    <n v="9"/>
    <n v="9"/>
  </r>
  <r>
    <s v="CC110376"/>
    <d v="2019-12-09T12:07:30"/>
    <s v="C58687"/>
    <s v="phone"/>
    <s v="signup"/>
    <n v="51"/>
    <x v="1"/>
    <s v="prd_2"/>
    <d v="2019-12-09T12:12:17"/>
    <m/>
    <n v="125"/>
    <d v="2019-12-01T00:00:00"/>
    <x v="7"/>
    <n v="1"/>
    <n v="0"/>
    <n v="0"/>
    <n v="0"/>
  </r>
  <r>
    <s v="CC110494"/>
    <d v="2019-12-10T10:05:43"/>
    <s v="C251410"/>
    <s v="email"/>
    <s v="support"/>
    <n v="51"/>
    <x v="0"/>
    <s v="prd_2"/>
    <d v="2019-08-19T16:58:35"/>
    <m/>
    <n v="125"/>
    <d v="2019-12-01T00:00:00"/>
    <x v="7"/>
    <n v="1"/>
    <n v="4"/>
    <n v="4"/>
    <n v="4"/>
  </r>
  <r>
    <s v="CC110531"/>
    <d v="2019-12-10T11:33:39"/>
    <s v="C58734"/>
    <s v="phone"/>
    <s v="signup"/>
    <n v="51"/>
    <x v="0"/>
    <s v="prd_2"/>
    <d v="2019-12-10T11:38:21"/>
    <m/>
    <n v="125"/>
    <d v="2019-12-01T00:00:00"/>
    <x v="7"/>
    <n v="1"/>
    <n v="0"/>
    <n v="0"/>
    <n v="0"/>
  </r>
  <r>
    <s v="CC110610"/>
    <d v="2019-12-10T14:45:00"/>
    <s v="C48089"/>
    <s v="email"/>
    <s v="support"/>
    <n v="51"/>
    <x v="0"/>
    <s v="prd_2"/>
    <d v="2019-07-09T13:26:45"/>
    <m/>
    <n v="125"/>
    <d v="2019-12-01T00:00:00"/>
    <x v="7"/>
    <n v="1"/>
    <n v="5"/>
    <n v="5"/>
    <n v="5"/>
  </r>
  <r>
    <s v="CC110693"/>
    <d v="2019-12-11T11:10:40"/>
    <s v="C58802"/>
    <s v="phone"/>
    <s v="signup"/>
    <n v="51"/>
    <x v="0"/>
    <s v="prd_2"/>
    <d v="2019-12-11T11:14:23"/>
    <m/>
    <n v="125"/>
    <d v="2019-12-01T00:00:00"/>
    <x v="7"/>
    <n v="1"/>
    <n v="0"/>
    <n v="0"/>
    <n v="0"/>
  </r>
  <r>
    <s v="CC111032"/>
    <d v="2019-12-13T12:24:12"/>
    <s v="C58942"/>
    <s v="phone"/>
    <s v="signup"/>
    <n v="51"/>
    <x v="0"/>
    <s v="prd_2"/>
    <d v="2019-12-13T12:28:14"/>
    <m/>
    <n v="125"/>
    <d v="2019-12-01T00:00:00"/>
    <x v="7"/>
    <n v="1"/>
    <n v="0"/>
    <n v="0"/>
    <n v="0"/>
  </r>
  <r>
    <s v="CC111173"/>
    <d v="2019-12-14T13:11:19"/>
    <s v="C58981"/>
    <s v="phone"/>
    <s v="signup"/>
    <n v="51"/>
    <x v="1"/>
    <s v="prd_2"/>
    <d v="2019-12-14T13:16:19"/>
    <m/>
    <n v="125"/>
    <d v="2019-12-01T00:00:00"/>
    <x v="7"/>
    <n v="1"/>
    <n v="0"/>
    <n v="0"/>
    <n v="0"/>
  </r>
  <r>
    <s v="CC111392"/>
    <d v="2019-12-16T10:14:44"/>
    <s v="C56076"/>
    <s v="phone"/>
    <s v="support"/>
    <n v="51"/>
    <x v="1"/>
    <s v="prd_2"/>
    <d v="2019-10-22T15:50:08"/>
    <m/>
    <n v="125"/>
    <d v="2019-12-01T00:00:00"/>
    <x v="7"/>
    <n v="1"/>
    <n v="2"/>
    <n v="2"/>
    <n v="2"/>
  </r>
  <r>
    <s v="CC111475"/>
    <d v="2019-12-16T13:38:59"/>
    <s v="C269579"/>
    <s v="phone"/>
    <s v="support"/>
    <n v="51"/>
    <x v="0"/>
    <s v="prd_2"/>
    <d v="2019-11-30T11:22:03"/>
    <m/>
    <n v="125"/>
    <d v="2019-12-01T00:00:00"/>
    <x v="7"/>
    <n v="1"/>
    <n v="1"/>
    <n v="1"/>
    <n v="1"/>
  </r>
  <r>
    <s v="CC111493"/>
    <d v="2019-12-16T14:27:27"/>
    <s v="C59065"/>
    <s v="phone"/>
    <s v="signup"/>
    <n v="51"/>
    <x v="1"/>
    <s v="prd_2"/>
    <d v="2019-12-16T14:31:37"/>
    <m/>
    <n v="125"/>
    <d v="2019-12-01T00:00:00"/>
    <x v="7"/>
    <n v="1"/>
    <n v="0"/>
    <n v="0"/>
    <n v="0"/>
  </r>
  <r>
    <s v="CC111636"/>
    <d v="2019-12-17T12:42:04"/>
    <s v="C253473"/>
    <s v="phone"/>
    <s v="support"/>
    <n v="51"/>
    <x v="0"/>
    <s v="prd_2"/>
    <d v="2019-08-28T16:47:53"/>
    <m/>
    <n v="125"/>
    <d v="2019-12-01T00:00:00"/>
    <x v="7"/>
    <n v="1"/>
    <n v="4"/>
    <n v="4"/>
    <n v="4"/>
  </r>
  <r>
    <s v="CC111816"/>
    <d v="2019-12-18T12:39:37"/>
    <s v="C59202"/>
    <s v="phone"/>
    <s v="signup"/>
    <n v="51"/>
    <x v="0"/>
    <s v="prd_2"/>
    <d v="2019-12-18T12:44:32"/>
    <m/>
    <n v="125"/>
    <d v="2019-12-01T00:00:00"/>
    <x v="7"/>
    <n v="1"/>
    <n v="0"/>
    <n v="0"/>
    <n v="0"/>
  </r>
  <r>
    <s v="CC111819"/>
    <d v="2019-12-18T12:47:47"/>
    <s v="C48459"/>
    <s v="phone"/>
    <s v="support"/>
    <n v="51"/>
    <x v="1"/>
    <s v="prd_2"/>
    <d v="2019-07-14T08:19:15"/>
    <m/>
    <n v="125"/>
    <d v="2019-12-01T00:00:00"/>
    <x v="7"/>
    <n v="1"/>
    <n v="5"/>
    <n v="5"/>
    <n v="5"/>
  </r>
  <r>
    <s v="CC111979"/>
    <d v="2019-12-19T13:45:38"/>
    <s v="C59270"/>
    <s v="phone"/>
    <s v="signup"/>
    <n v="51"/>
    <x v="1"/>
    <s v="prd_2"/>
    <d v="2019-12-19T13:48:07"/>
    <m/>
    <n v="125"/>
    <d v="2019-12-01T00:00:00"/>
    <x v="7"/>
    <n v="1"/>
    <n v="0"/>
    <n v="0"/>
    <n v="0"/>
  </r>
  <r>
    <s v="CC112000"/>
    <d v="2019-12-19T15:15:01"/>
    <s v="C59277"/>
    <s v="phone"/>
    <s v="signup"/>
    <n v="51"/>
    <x v="1"/>
    <s v="prd_2"/>
    <d v="2019-12-19T15:18:27"/>
    <m/>
    <n v="125"/>
    <d v="2019-12-01T00:00:00"/>
    <x v="7"/>
    <n v="1"/>
    <n v="0"/>
    <n v="0"/>
    <n v="0"/>
  </r>
  <r>
    <s v="CC112089"/>
    <d v="2019-12-20T12:19:02"/>
    <s v="C59309"/>
    <s v="phone"/>
    <s v="signup"/>
    <n v="51"/>
    <x v="1"/>
    <s v="prd_2"/>
    <d v="2019-12-20T12:23:05"/>
    <m/>
    <n v="125"/>
    <d v="2019-12-01T00:00:00"/>
    <x v="7"/>
    <n v="1"/>
    <n v="0"/>
    <n v="0"/>
    <n v="0"/>
  </r>
  <r>
    <s v="CC112361"/>
    <d v="2019-12-22T13:34:52"/>
    <s v="C49269"/>
    <s v="phone"/>
    <s v="support"/>
    <n v="51"/>
    <x v="0"/>
    <s v="prd_2"/>
    <d v="2019-07-23T14:28:12"/>
    <m/>
    <n v="125"/>
    <d v="2019-12-01T00:00:00"/>
    <x v="7"/>
    <n v="1"/>
    <n v="5"/>
    <n v="5"/>
    <n v="5"/>
  </r>
  <r>
    <s v="CC113215"/>
    <d v="2019-12-28T14:41:06"/>
    <s v="C239966"/>
    <s v="phone"/>
    <s v="support"/>
    <n v="51"/>
    <x v="0"/>
    <s v="prd_2"/>
    <d v="2019-07-01T08:37:49"/>
    <m/>
    <n v="125"/>
    <d v="2019-12-01T00:00:00"/>
    <x v="7"/>
    <n v="1"/>
    <n v="6"/>
    <n v="6"/>
    <n v="6"/>
  </r>
  <r>
    <s v="CC113558"/>
    <d v="2019-12-31T11:38:04"/>
    <s v="C59797"/>
    <s v="phone"/>
    <s v="signup"/>
    <n v="51"/>
    <x v="1"/>
    <s v="prd_2"/>
    <d v="2019-12-31T11:43:26"/>
    <m/>
    <n v="125"/>
    <d v="2019-12-01T00:00:00"/>
    <x v="7"/>
    <n v="1"/>
    <n v="0"/>
    <n v="0"/>
    <n v="0"/>
  </r>
  <r>
    <s v="CC113600"/>
    <d v="2019-12-31T12:56:48"/>
    <s v="C59819"/>
    <s v="phone"/>
    <s v="signup"/>
    <n v="51"/>
    <x v="0"/>
    <s v="prd_2"/>
    <d v="2019-12-31T13:01:43"/>
    <m/>
    <n v="125"/>
    <d v="2019-12-01T00:00:00"/>
    <x v="7"/>
    <n v="1"/>
    <n v="0"/>
    <n v="0"/>
    <n v="0"/>
  </r>
  <r>
    <s v="CC113629"/>
    <d v="2019-12-31T14:21:21"/>
    <s v="C49570"/>
    <s v="phone"/>
    <s v="support"/>
    <n v="51"/>
    <x v="1"/>
    <s v="prd_2"/>
    <d v="2019-07-26T14:45:00"/>
    <m/>
    <n v="125"/>
    <d v="2019-12-01T00:00:00"/>
    <x v="7"/>
    <n v="1"/>
    <n v="5"/>
    <n v="5"/>
    <n v="5"/>
  </r>
  <r>
    <s v="CC113655"/>
    <d v="2019-12-31T16:05:17"/>
    <s v="C270285"/>
    <s v="phone"/>
    <s v="support"/>
    <n v="51"/>
    <x v="0"/>
    <s v="prd_2"/>
    <d v="2019-12-05T11:56:02"/>
    <m/>
    <n v="125"/>
    <d v="2019-12-01T00:00:00"/>
    <x v="7"/>
    <n v="1"/>
    <n v="1"/>
    <n v="1"/>
    <n v="1"/>
  </r>
  <r>
    <s v="CC113714"/>
    <d v="2020-01-01T09:54:43"/>
    <s v="C59858"/>
    <s v="phone"/>
    <s v="signup"/>
    <n v="51"/>
    <x v="0"/>
    <s v="prd_2"/>
    <d v="2020-01-01T09:57:18"/>
    <m/>
    <n v="125"/>
    <d v="2020-01-01T00:00:00"/>
    <x v="7"/>
    <n v="1"/>
    <n v="0"/>
    <n v="0"/>
    <n v="0"/>
  </r>
  <r>
    <s v="CC113729"/>
    <d v="2020-01-01T10:13:03"/>
    <s v="C59872"/>
    <s v="phone"/>
    <s v="signup"/>
    <n v="51"/>
    <x v="1"/>
    <s v="prd_2"/>
    <d v="2020-01-01T10:15:22"/>
    <m/>
    <n v="125"/>
    <d v="2020-01-01T00:00:00"/>
    <x v="7"/>
    <n v="1"/>
    <n v="0"/>
    <n v="0"/>
    <n v="0"/>
  </r>
  <r>
    <s v="CC113734"/>
    <d v="2020-01-01T10:15:58"/>
    <s v="C58555"/>
    <s v="phone"/>
    <s v="support"/>
    <n v="51"/>
    <x v="0"/>
    <s v="prd_2"/>
    <d v="2019-12-06T08:20:30"/>
    <m/>
    <n v="125"/>
    <d v="2020-01-01T00:00:00"/>
    <x v="7"/>
    <n v="1"/>
    <n v="1"/>
    <n v="1"/>
    <n v="1"/>
  </r>
  <r>
    <s v="CC113781"/>
    <d v="2020-01-01T11:26:36"/>
    <s v="C59918"/>
    <s v="phone"/>
    <s v="signup"/>
    <n v="51"/>
    <x v="1"/>
    <s v="prd_2"/>
    <d v="2020-01-01T11:31:19"/>
    <m/>
    <n v="125"/>
    <d v="2020-01-01T00:00:00"/>
    <x v="7"/>
    <n v="1"/>
    <n v="0"/>
    <n v="0"/>
    <n v="0"/>
  </r>
  <r>
    <s v="CC113894"/>
    <d v="2020-01-01T13:38:18"/>
    <s v="C59999"/>
    <s v="phone"/>
    <s v="signup"/>
    <n v="51"/>
    <x v="0"/>
    <s v="prd_2"/>
    <d v="2020-01-01T13:43:07"/>
    <m/>
    <n v="125"/>
    <d v="2020-01-01T00:00:00"/>
    <x v="7"/>
    <n v="1"/>
    <n v="0"/>
    <n v="0"/>
    <n v="0"/>
  </r>
  <r>
    <s v="CC114000"/>
    <d v="2020-01-02T09:28:04"/>
    <s v="C60054"/>
    <s v="phone"/>
    <s v="signup"/>
    <n v="51"/>
    <x v="0"/>
    <s v="prd_2"/>
    <d v="2020-01-02T09:29:44"/>
    <m/>
    <n v="125"/>
    <d v="2020-01-01T00:00:00"/>
    <x v="7"/>
    <n v="1"/>
    <n v="0"/>
    <n v="0"/>
    <n v="0"/>
  </r>
  <r>
    <s v="CC114008"/>
    <d v="2020-01-02T09:47:21"/>
    <s v="C60063"/>
    <s v="phone"/>
    <s v="signup"/>
    <n v="51"/>
    <x v="1"/>
    <s v="prd_2"/>
    <d v="2020-01-02T09:52:26"/>
    <m/>
    <n v="125"/>
    <d v="2020-01-01T00:00:00"/>
    <x v="7"/>
    <n v="1"/>
    <n v="0"/>
    <n v="0"/>
    <n v="0"/>
  </r>
  <r>
    <s v="CC114063"/>
    <d v="2020-01-02T11:16:59"/>
    <s v="C60108"/>
    <s v="phone"/>
    <s v="signup"/>
    <n v="51"/>
    <x v="1"/>
    <s v="prd_2"/>
    <d v="2020-01-02T11:19:27"/>
    <m/>
    <n v="125"/>
    <d v="2020-01-01T00:00:00"/>
    <x v="7"/>
    <n v="1"/>
    <n v="0"/>
    <n v="0"/>
    <n v="0"/>
  </r>
  <r>
    <s v="CC114188"/>
    <d v="2020-01-02T14:05:14"/>
    <s v="C60201"/>
    <s v="phone"/>
    <s v="signup"/>
    <n v="51"/>
    <x v="1"/>
    <s v="prd_2"/>
    <d v="2020-01-02T14:10:37"/>
    <m/>
    <n v="125"/>
    <d v="2020-01-01T00:00:00"/>
    <x v="7"/>
    <n v="1"/>
    <n v="0"/>
    <n v="0"/>
    <n v="0"/>
  </r>
  <r>
    <s v="CC114190"/>
    <d v="2020-01-02T14:09:01"/>
    <s v="C45623"/>
    <s v="phone"/>
    <s v="support"/>
    <n v="51"/>
    <x v="0"/>
    <s v="prd_2"/>
    <d v="2019-06-13T08:59:13"/>
    <m/>
    <n v="125"/>
    <d v="2020-01-01T00:00:00"/>
    <x v="7"/>
    <n v="1"/>
    <n v="7"/>
    <n v="7"/>
    <n v="7"/>
  </r>
  <r>
    <s v="CC114301"/>
    <d v="2020-01-03T11:07:33"/>
    <s v="C60267"/>
    <s v="phone"/>
    <s v="signup"/>
    <n v="51"/>
    <x v="1"/>
    <s v="prd_2"/>
    <d v="2020-01-03T11:13:10"/>
    <m/>
    <n v="125"/>
    <d v="2020-01-01T00:00:00"/>
    <x v="7"/>
    <n v="1"/>
    <n v="0"/>
    <n v="0"/>
    <n v="0"/>
  </r>
  <r>
    <s v="CC114328"/>
    <d v="2020-01-03T11:48:17"/>
    <s v="C258633"/>
    <s v="phone"/>
    <s v="support"/>
    <n v="51"/>
    <x v="1"/>
    <s v="prd_2"/>
    <d v="2019-09-25T12:46:23"/>
    <m/>
    <n v="125"/>
    <d v="2020-01-01T00:00:00"/>
    <x v="7"/>
    <n v="1"/>
    <n v="3"/>
    <n v="3"/>
    <n v="3"/>
  </r>
  <r>
    <s v="CC114568"/>
    <d v="2020-01-04T14:40:44"/>
    <s v="C60415"/>
    <s v="phone"/>
    <s v="signup"/>
    <n v="51"/>
    <x v="0"/>
    <s v="prd_2"/>
    <d v="2020-01-04T14:44:10"/>
    <m/>
    <n v="125"/>
    <d v="2020-01-01T00:00:00"/>
    <x v="7"/>
    <n v="1"/>
    <n v="0"/>
    <n v="0"/>
    <n v="0"/>
  </r>
  <r>
    <s v="CC114861"/>
    <d v="2020-01-06T11:34:19"/>
    <s v="C60527"/>
    <s v="phone"/>
    <s v="signup"/>
    <n v="51"/>
    <x v="1"/>
    <s v="prd_2"/>
    <d v="2020-01-06T11:36:55"/>
    <m/>
    <n v="125"/>
    <d v="2020-01-01T00:00:00"/>
    <x v="7"/>
    <n v="1"/>
    <n v="0"/>
    <n v="0"/>
    <n v="0"/>
  </r>
  <r>
    <s v="CC114914"/>
    <d v="2020-01-06T12:23:40"/>
    <s v="C60570"/>
    <s v="phone"/>
    <s v="signup"/>
    <n v="51"/>
    <x v="0"/>
    <s v="prd_2"/>
    <d v="2020-01-06T12:28:21"/>
    <m/>
    <n v="125"/>
    <d v="2020-01-01T00:00:00"/>
    <x v="7"/>
    <n v="1"/>
    <n v="0"/>
    <n v="0"/>
    <n v="0"/>
  </r>
  <r>
    <s v="CC115027"/>
    <d v="2020-01-06T14:52:14"/>
    <s v="C60648"/>
    <s v="phone"/>
    <s v="signup"/>
    <n v="51"/>
    <x v="1"/>
    <s v="prd_2"/>
    <d v="2020-01-06T14:54:54"/>
    <m/>
    <n v="125"/>
    <d v="2020-01-01T00:00:00"/>
    <x v="7"/>
    <n v="1"/>
    <n v="0"/>
    <n v="0"/>
    <n v="0"/>
  </r>
  <r>
    <s v="CC115096"/>
    <d v="2020-01-07T09:39:17"/>
    <s v="C60666"/>
    <s v="phone"/>
    <s v="signup"/>
    <n v="51"/>
    <x v="1"/>
    <s v="prd_2"/>
    <d v="2020-01-07T09:43:16"/>
    <m/>
    <n v="125"/>
    <d v="2020-01-01T00:00:00"/>
    <x v="7"/>
    <n v="1"/>
    <n v="0"/>
    <n v="0"/>
    <n v="0"/>
  </r>
  <r>
    <s v="CC115115"/>
    <d v="2020-01-07T10:19:39"/>
    <s v="C273094"/>
    <s v="email"/>
    <s v="support"/>
    <n v="51"/>
    <x v="0"/>
    <s v="prd_2"/>
    <d v="2019-12-28T12:47:34"/>
    <m/>
    <n v="125"/>
    <d v="2020-01-01T00:00:00"/>
    <x v="7"/>
    <n v="1"/>
    <n v="0"/>
    <n v="0"/>
    <n v="0"/>
  </r>
  <r>
    <s v="CC115125"/>
    <d v="2020-01-07T10:35:52"/>
    <s v="C264078"/>
    <s v="email"/>
    <s v="support"/>
    <n v="51"/>
    <x v="0"/>
    <s v="prd_2"/>
    <d v="2019-10-24T20:02:18"/>
    <m/>
    <n v="125"/>
    <d v="2020-01-01T00:00:00"/>
    <x v="7"/>
    <n v="1"/>
    <n v="2"/>
    <n v="2"/>
    <n v="2"/>
  </r>
  <r>
    <s v="CC115139"/>
    <d v="2020-01-07T10:57:27"/>
    <s v="C60700"/>
    <s v="phone"/>
    <s v="signup"/>
    <n v="51"/>
    <x v="1"/>
    <s v="prd_2"/>
    <d v="2020-01-07T11:00:18"/>
    <m/>
    <n v="125"/>
    <d v="2020-01-01T00:00:00"/>
    <x v="7"/>
    <n v="1"/>
    <n v="0"/>
    <n v="0"/>
    <n v="0"/>
  </r>
  <r>
    <s v="CC115157"/>
    <d v="2020-01-07T11:26:26"/>
    <s v="C60711"/>
    <s v="phone"/>
    <s v="signup"/>
    <n v="51"/>
    <x v="1"/>
    <s v="prd_2"/>
    <d v="2020-01-07T11:29:58"/>
    <m/>
    <n v="125"/>
    <d v="2020-01-01T00:00:00"/>
    <x v="7"/>
    <n v="1"/>
    <n v="0"/>
    <n v="0"/>
    <n v="0"/>
  </r>
  <r>
    <s v="CC115444"/>
    <d v="2020-01-08T12:50:32"/>
    <s v="C60886"/>
    <s v="phone"/>
    <s v="signup"/>
    <n v="51"/>
    <x v="1"/>
    <s v="prd_2"/>
    <d v="2020-01-08T12:53:14"/>
    <m/>
    <n v="125"/>
    <d v="2020-01-01T00:00:00"/>
    <x v="7"/>
    <n v="1"/>
    <n v="0"/>
    <n v="0"/>
    <n v="0"/>
  </r>
  <r>
    <s v="CC115494"/>
    <d v="2020-01-08T14:32:49"/>
    <s v="C60924"/>
    <s v="phone"/>
    <s v="signup"/>
    <n v="51"/>
    <x v="0"/>
    <s v="prd_2"/>
    <d v="2020-01-08T14:39:01"/>
    <m/>
    <n v="125"/>
    <d v="2020-01-01T00:00:00"/>
    <x v="7"/>
    <n v="1"/>
    <n v="0"/>
    <n v="0"/>
    <n v="0"/>
  </r>
  <r>
    <s v="CC115524"/>
    <d v="2020-01-08T16:36:55"/>
    <s v="C193736"/>
    <s v="email"/>
    <s v="support"/>
    <n v="51"/>
    <x v="0"/>
    <s v="prd_2"/>
    <d v="2019-01-01T12:06:47"/>
    <m/>
    <n v="125"/>
    <d v="2020-01-01T00:00:00"/>
    <x v="7"/>
    <n v="1"/>
    <n v="12"/>
    <n v="12"/>
    <n v="12"/>
  </r>
  <r>
    <s v="CC115554"/>
    <d v="2020-01-09T09:35:06"/>
    <s v="C60948"/>
    <s v="phone"/>
    <s v="signup"/>
    <n v="51"/>
    <x v="0"/>
    <s v="prd_2"/>
    <d v="2020-01-09T09:38:51"/>
    <m/>
    <n v="125"/>
    <d v="2020-01-01T00:00:00"/>
    <x v="7"/>
    <n v="1"/>
    <n v="0"/>
    <n v="0"/>
    <n v="0"/>
  </r>
  <r>
    <s v="CC115649"/>
    <d v="2020-01-09T12:26:51"/>
    <s v="C61024"/>
    <s v="phone"/>
    <s v="signup"/>
    <n v="51"/>
    <x v="1"/>
    <s v="prd_2"/>
    <d v="2020-01-09T12:31:35"/>
    <m/>
    <n v="125"/>
    <d v="2020-01-01T00:00:00"/>
    <x v="7"/>
    <n v="1"/>
    <n v="0"/>
    <n v="0"/>
    <n v="0"/>
  </r>
  <r>
    <s v="CC115687"/>
    <d v="2020-01-09T13:16:32"/>
    <s v="C61046"/>
    <s v="phone"/>
    <s v="signup"/>
    <n v="51"/>
    <x v="1"/>
    <s v="prd_2"/>
    <d v="2020-01-09T13:19:27"/>
    <m/>
    <n v="125"/>
    <d v="2020-01-01T00:00:00"/>
    <x v="7"/>
    <n v="1"/>
    <n v="0"/>
    <n v="0"/>
    <n v="0"/>
  </r>
  <r>
    <s v="CC115693"/>
    <d v="2020-01-09T13:22:44"/>
    <s v="C61051"/>
    <s v="phone"/>
    <s v="signup"/>
    <n v="51"/>
    <x v="0"/>
    <s v="prd_2"/>
    <d v="2020-01-09T13:27:33"/>
    <m/>
    <n v="125"/>
    <d v="2020-01-01T00:00:00"/>
    <x v="7"/>
    <n v="1"/>
    <n v="0"/>
    <n v="0"/>
    <n v="0"/>
  </r>
  <r>
    <s v="CC115717"/>
    <d v="2020-01-09T13:59:08"/>
    <s v="C51698"/>
    <s v="email"/>
    <s v="support"/>
    <n v="51"/>
    <x v="0"/>
    <s v="prd_2"/>
    <d v="2019-08-21T14:15:51"/>
    <m/>
    <n v="125"/>
    <d v="2020-01-01T00:00:00"/>
    <x v="7"/>
    <n v="1"/>
    <n v="5"/>
    <n v="5"/>
    <n v="5"/>
  </r>
  <r>
    <s v="CC115874"/>
    <d v="2020-01-10T12:46:56"/>
    <s v="C61153"/>
    <s v="phone"/>
    <s v="signup"/>
    <n v="51"/>
    <x v="1"/>
    <s v="prd_2"/>
    <d v="2020-01-10T12:49:28"/>
    <m/>
    <n v="125"/>
    <d v="2020-01-01T00:00:00"/>
    <x v="7"/>
    <n v="1"/>
    <n v="0"/>
    <n v="0"/>
    <n v="0"/>
  </r>
  <r>
    <s v="CC115906"/>
    <d v="2020-01-10T14:10:57"/>
    <s v="C61171"/>
    <s v="phone"/>
    <s v="signup"/>
    <n v="51"/>
    <x v="0"/>
    <s v="prd_2"/>
    <d v="2020-01-10T14:16:45"/>
    <m/>
    <n v="125"/>
    <d v="2020-01-01T00:00:00"/>
    <x v="7"/>
    <n v="1"/>
    <n v="0"/>
    <n v="0"/>
    <n v="0"/>
  </r>
  <r>
    <s v="CC115922"/>
    <d v="2020-01-10T14:37:10"/>
    <s v="C259283"/>
    <s v="phone"/>
    <s v="support"/>
    <n v="51"/>
    <x v="0"/>
    <s v="prd_2"/>
    <d v="2019-09-29T10:35:39"/>
    <m/>
    <n v="125"/>
    <d v="2020-01-01T00:00:00"/>
    <x v="7"/>
    <n v="1"/>
    <n v="3"/>
    <n v="3"/>
    <n v="3"/>
  </r>
  <r>
    <s v="CC115934"/>
    <d v="2020-01-10T15:18:15"/>
    <s v="C61183"/>
    <s v="phone"/>
    <s v="signup"/>
    <n v="51"/>
    <x v="0"/>
    <s v="prd_2"/>
    <d v="2020-01-10T15:24:28"/>
    <m/>
    <n v="125"/>
    <d v="2020-01-01T00:00:00"/>
    <x v="7"/>
    <n v="1"/>
    <n v="0"/>
    <n v="0"/>
    <n v="0"/>
  </r>
  <r>
    <s v="CC115936"/>
    <d v="2020-01-10T15:21:41"/>
    <s v="C61182"/>
    <s v="phone"/>
    <s v="signup"/>
    <n v="51"/>
    <x v="0"/>
    <s v="prd_2"/>
    <d v="2020-01-10T15:24:02"/>
    <m/>
    <n v="125"/>
    <d v="2020-01-01T00:00:00"/>
    <x v="7"/>
    <n v="1"/>
    <n v="0"/>
    <n v="0"/>
    <n v="0"/>
  </r>
  <r>
    <s v="CC116035"/>
    <d v="2020-01-11T12:27:11"/>
    <s v="C61223"/>
    <s v="phone"/>
    <s v="signup"/>
    <n v="51"/>
    <x v="1"/>
    <s v="prd_2"/>
    <d v="2020-01-11T12:30:43"/>
    <m/>
    <n v="125"/>
    <d v="2020-01-01T00:00:00"/>
    <x v="7"/>
    <n v="1"/>
    <n v="0"/>
    <n v="0"/>
    <n v="0"/>
  </r>
  <r>
    <s v="CC116041"/>
    <d v="2020-01-11T12:38:02"/>
    <s v="C61225"/>
    <s v="phone"/>
    <s v="signup"/>
    <n v="51"/>
    <x v="0"/>
    <s v="prd_2"/>
    <d v="2020-01-11T12:41:44"/>
    <m/>
    <n v="125"/>
    <d v="2020-01-01T00:00:00"/>
    <x v="7"/>
    <n v="1"/>
    <n v="0"/>
    <n v="0"/>
    <n v="0"/>
  </r>
  <r>
    <s v="CC116064"/>
    <d v="2020-01-11T13:56:47"/>
    <s v="C250891"/>
    <s v="phone"/>
    <s v="support"/>
    <n v="51"/>
    <x v="0"/>
    <s v="prd_2"/>
    <d v="2019-08-16T13:01:40"/>
    <m/>
    <n v="125"/>
    <d v="2020-01-01T00:00:00"/>
    <x v="7"/>
    <n v="1"/>
    <n v="5"/>
    <n v="5"/>
    <n v="5"/>
  </r>
  <r>
    <s v="CC116140"/>
    <d v="2020-01-12T11:18:36"/>
    <s v="C54620"/>
    <s v="phone"/>
    <s v="support"/>
    <n v="51"/>
    <x v="0"/>
    <s v="prd_2"/>
    <d v="2019-10-01T07:26:22"/>
    <m/>
    <n v="125"/>
    <d v="2020-01-01T00:00:00"/>
    <x v="7"/>
    <n v="1"/>
    <n v="3"/>
    <n v="3"/>
    <n v="3"/>
  </r>
  <r>
    <s v="CC116178"/>
    <d v="2020-01-12T13:38:14"/>
    <s v="C61257"/>
    <s v="phone"/>
    <s v="signup"/>
    <n v="51"/>
    <x v="0"/>
    <s v="prd_2"/>
    <d v="2020-01-12T13:40:49"/>
    <m/>
    <n v="125"/>
    <d v="2020-01-01T00:00:00"/>
    <x v="7"/>
    <n v="1"/>
    <n v="0"/>
    <n v="0"/>
    <n v="0"/>
  </r>
  <r>
    <s v="CC116215"/>
    <d v="2020-01-12T15:49:34"/>
    <s v="C220573"/>
    <s v="email"/>
    <s v="support"/>
    <n v="51"/>
    <x v="1"/>
    <s v="prd_2"/>
    <d v="2019-04-15T17:48:39"/>
    <m/>
    <n v="125"/>
    <d v="2020-01-01T00:00:00"/>
    <x v="7"/>
    <n v="1"/>
    <n v="9"/>
    <n v="9"/>
    <n v="9"/>
  </r>
  <r>
    <s v="CC116247"/>
    <d v="2020-01-13T08:45:58"/>
    <s v="C61269"/>
    <s v="phone"/>
    <s v="signup"/>
    <n v="51"/>
    <x v="1"/>
    <s v="prd_2"/>
    <d v="2020-01-13T08:49:10"/>
    <m/>
    <n v="125"/>
    <d v="2020-01-01T00:00:00"/>
    <x v="7"/>
    <n v="1"/>
    <n v="0"/>
    <n v="0"/>
    <n v="0"/>
  </r>
  <r>
    <s v="CC116249"/>
    <d v="2020-01-13T08:53:33"/>
    <s v="C61270"/>
    <s v="phone"/>
    <s v="signup"/>
    <n v="51"/>
    <x v="1"/>
    <s v="prd_2"/>
    <d v="2020-01-13T08:57:27"/>
    <m/>
    <n v="125"/>
    <d v="2020-01-01T00:00:00"/>
    <x v="7"/>
    <n v="1"/>
    <n v="0"/>
    <n v="0"/>
    <n v="0"/>
  </r>
  <r>
    <s v="CC116289"/>
    <d v="2020-01-13T10:37:16"/>
    <s v="C61304"/>
    <s v="phone"/>
    <s v="signup"/>
    <n v="51"/>
    <x v="0"/>
    <s v="prd_2"/>
    <d v="2020-01-13T10:40:43"/>
    <m/>
    <n v="125"/>
    <d v="2020-01-01T00:00:00"/>
    <x v="7"/>
    <n v="1"/>
    <n v="0"/>
    <n v="0"/>
    <n v="0"/>
  </r>
  <r>
    <s v="CC116349"/>
    <d v="2020-01-13T11:47:22"/>
    <s v="C219852"/>
    <s v="phone"/>
    <s v="support"/>
    <n v="51"/>
    <x v="1"/>
    <s v="prd_2"/>
    <d v="2019-04-12T12:39:07"/>
    <m/>
    <n v="125"/>
    <d v="2020-01-01T00:00:00"/>
    <x v="7"/>
    <n v="1"/>
    <n v="9"/>
    <n v="9"/>
    <n v="9"/>
  </r>
  <r>
    <s v="CC116397"/>
    <d v="2020-01-13T12:57:48"/>
    <s v="C272681"/>
    <s v="phone"/>
    <s v="support"/>
    <n v="51"/>
    <x v="0"/>
    <s v="prd_2"/>
    <d v="2019-12-24T20:24:43"/>
    <m/>
    <n v="125"/>
    <d v="2020-01-01T00:00:00"/>
    <x v="7"/>
    <n v="1"/>
    <n v="1"/>
    <n v="1"/>
    <n v="1"/>
  </r>
  <r>
    <s v="CC116406"/>
    <d v="2020-01-13T13:05:00"/>
    <s v="C61388"/>
    <s v="phone"/>
    <s v="signup"/>
    <n v="51"/>
    <x v="0"/>
    <s v="prd_2"/>
    <d v="2020-01-13T13:07:58"/>
    <m/>
    <n v="125"/>
    <d v="2020-01-01T00:00:00"/>
    <x v="7"/>
    <n v="1"/>
    <n v="0"/>
    <n v="0"/>
    <n v="0"/>
  </r>
  <r>
    <s v="CC116467"/>
    <d v="2020-01-13T14:44:49"/>
    <s v="C61425"/>
    <s v="phone"/>
    <s v="signup"/>
    <n v="51"/>
    <x v="0"/>
    <s v="prd_2"/>
    <d v="2020-01-13T14:47:37"/>
    <m/>
    <n v="125"/>
    <d v="2020-01-01T00:00:00"/>
    <x v="7"/>
    <n v="1"/>
    <n v="0"/>
    <n v="0"/>
    <n v="0"/>
  </r>
  <r>
    <s v="CC116547"/>
    <d v="2020-01-14T09:44:41"/>
    <s v="C61456"/>
    <s v="phone"/>
    <s v="signup"/>
    <n v="51"/>
    <x v="0"/>
    <s v="prd_2"/>
    <d v="2020-01-14T09:48:55"/>
    <m/>
    <n v="125"/>
    <d v="2020-01-01T00:00:00"/>
    <x v="7"/>
    <n v="1"/>
    <n v="0"/>
    <n v="0"/>
    <n v="0"/>
  </r>
  <r>
    <s v="CC116701"/>
    <d v="2020-01-14T14:13:16"/>
    <s v="C61572"/>
    <s v="phone"/>
    <s v="signup"/>
    <n v="51"/>
    <x v="1"/>
    <s v="prd_2"/>
    <d v="2020-01-14T14:17:44"/>
    <m/>
    <n v="125"/>
    <d v="2020-01-01T00:00:00"/>
    <x v="7"/>
    <n v="1"/>
    <n v="0"/>
    <n v="0"/>
    <n v="0"/>
  </r>
  <r>
    <s v="CC116887"/>
    <d v="2020-01-15T12:04:31"/>
    <s v="C36712"/>
    <s v="phone"/>
    <s v="support"/>
    <n v="51"/>
    <x v="1"/>
    <s v="prd_2"/>
    <d v="2019-03-13T13:26:59"/>
    <m/>
    <n v="125"/>
    <d v="2020-01-01T00:00:00"/>
    <x v="7"/>
    <n v="1"/>
    <n v="10"/>
    <n v="10"/>
    <n v="10"/>
  </r>
  <r>
    <s v="CC116929"/>
    <d v="2020-01-15T13:29:03"/>
    <s v="C55246"/>
    <s v="phone"/>
    <s v="support"/>
    <n v="51"/>
    <x v="0"/>
    <s v="prd_2"/>
    <d v="2019-10-09T14:20:30"/>
    <m/>
    <n v="125"/>
    <d v="2020-01-01T00:00:00"/>
    <x v="7"/>
    <n v="1"/>
    <n v="3"/>
    <n v="3"/>
    <n v="3"/>
  </r>
  <r>
    <s v="CC117016"/>
    <d v="2020-01-15T17:38:58"/>
    <s v="C265702"/>
    <s v="phone"/>
    <s v="support"/>
    <n v="51"/>
    <x v="1"/>
    <s v="prd_2"/>
    <d v="2019-11-04T16:05:13"/>
    <m/>
    <n v="125"/>
    <d v="2020-01-01T00:00:00"/>
    <x v="7"/>
    <n v="1"/>
    <n v="2"/>
    <n v="2"/>
    <n v="2"/>
  </r>
  <r>
    <s v="CC117287"/>
    <d v="2020-01-17T10:56:38"/>
    <s v="C61887"/>
    <s v="phone"/>
    <s v="signup"/>
    <n v="51"/>
    <x v="0"/>
    <s v="prd_2"/>
    <d v="2020-01-17T10:59:40"/>
    <m/>
    <n v="125"/>
    <d v="2020-01-01T00:00:00"/>
    <x v="7"/>
    <n v="1"/>
    <n v="0"/>
    <n v="0"/>
    <n v="0"/>
  </r>
  <r>
    <s v="CC117352"/>
    <d v="2020-01-17T12:44:17"/>
    <s v="C47778"/>
    <s v="phone"/>
    <s v="support"/>
    <n v="51"/>
    <x v="0"/>
    <s v="prd_2"/>
    <d v="2019-07-05T13:12:02"/>
    <m/>
    <n v="125"/>
    <d v="2020-01-01T00:00:00"/>
    <x v="7"/>
    <n v="1"/>
    <n v="7"/>
    <n v="7"/>
    <n v="7"/>
  </r>
  <r>
    <s v="CC117944"/>
    <d v="2020-01-20T16:54:22"/>
    <s v="C258473"/>
    <s v="email"/>
    <s v="support"/>
    <n v="51"/>
    <x v="0"/>
    <s v="prd_2"/>
    <d v="2019-09-24T15:29:22"/>
    <m/>
    <n v="125"/>
    <d v="2020-01-01T00:00:00"/>
    <x v="7"/>
    <n v="1"/>
    <n v="4"/>
    <n v="4"/>
    <n v="4"/>
  </r>
  <r>
    <s v="CC118046"/>
    <d v="2020-01-21T11:58:59"/>
    <s v="C55690"/>
    <s v="email"/>
    <s v="support"/>
    <n v="51"/>
    <x v="0"/>
    <s v="prd_2"/>
    <d v="2019-10-16T12:57:26"/>
    <m/>
    <n v="125"/>
    <d v="2020-01-01T00:00:00"/>
    <x v="7"/>
    <n v="1"/>
    <n v="3"/>
    <n v="3"/>
    <n v="3"/>
  </r>
  <r>
    <s v="CC118113"/>
    <d v="2020-01-21T13:32:40"/>
    <s v="C62327"/>
    <s v="phone"/>
    <s v="signup"/>
    <n v="51"/>
    <x v="0"/>
    <s v="prd_2"/>
    <d v="2020-01-21T13:37:21"/>
    <m/>
    <n v="125"/>
    <d v="2020-01-01T00:00:00"/>
    <x v="7"/>
    <n v="1"/>
    <n v="0"/>
    <n v="0"/>
    <n v="0"/>
  </r>
  <r>
    <s v="CC118227"/>
    <d v="2020-01-22T10:13:19"/>
    <s v="C62364"/>
    <s v="phone"/>
    <s v="signup"/>
    <n v="51"/>
    <x v="0"/>
    <s v="prd_2"/>
    <d v="2020-01-22T10:16:17"/>
    <m/>
    <n v="125"/>
    <d v="2020-01-01T00:00:00"/>
    <x v="7"/>
    <n v="1"/>
    <n v="0"/>
    <n v="0"/>
    <n v="0"/>
  </r>
  <r>
    <s v="CC118989"/>
    <d v="2020-01-25T16:32:07"/>
    <s v="C52970"/>
    <s v="phone"/>
    <s v="support"/>
    <n v="51"/>
    <x v="0"/>
    <s v="prd_2"/>
    <d v="2019-09-09T10:38:42"/>
    <m/>
    <n v="125"/>
    <d v="2020-01-01T00:00:00"/>
    <x v="7"/>
    <n v="1"/>
    <n v="5"/>
    <n v="5"/>
    <n v="5"/>
  </r>
  <r>
    <s v="CC119403"/>
    <d v="2020-01-27T17:27:43"/>
    <s v="C254798"/>
    <s v="email"/>
    <s v="support"/>
    <n v="51"/>
    <x v="1"/>
    <s v="prd_2"/>
    <d v="2019-09-04T15:50:31"/>
    <m/>
    <n v="125"/>
    <d v="2020-01-01T00:00:00"/>
    <x v="7"/>
    <n v="1"/>
    <n v="5"/>
    <n v="5"/>
    <n v="5"/>
  </r>
  <r>
    <s v="CC119438"/>
    <d v="2020-01-28T09:48:09"/>
    <s v="C63007"/>
    <s v="phone"/>
    <s v="signup"/>
    <n v="51"/>
    <x v="0"/>
    <s v="prd_2"/>
    <d v="2020-01-28T09:52:17"/>
    <m/>
    <n v="125"/>
    <d v="2020-01-01T00:00:00"/>
    <x v="7"/>
    <n v="1"/>
    <n v="0"/>
    <n v="0"/>
    <n v="0"/>
  </r>
  <r>
    <s v="CC119645"/>
    <d v="2020-01-28T16:11:17"/>
    <s v="C55246"/>
    <s v="email"/>
    <s v="support"/>
    <n v="51"/>
    <x v="0"/>
    <s v="prd_2"/>
    <d v="2019-10-09T14:20:30"/>
    <m/>
    <n v="125"/>
    <d v="2020-01-01T00:00:00"/>
    <x v="7"/>
    <n v="1"/>
    <n v="4"/>
    <n v="4"/>
    <n v="4"/>
  </r>
  <r>
    <s v="CC119660"/>
    <d v="2020-01-28T17:26:30"/>
    <s v="C269741"/>
    <s v="phone"/>
    <s v="support"/>
    <n v="51"/>
    <x v="1"/>
    <s v="prd_2"/>
    <d v="2019-12-02T12:20:28"/>
    <m/>
    <n v="125"/>
    <d v="2020-01-01T00:00:00"/>
    <x v="7"/>
    <n v="1"/>
    <n v="2"/>
    <n v="2"/>
    <n v="2"/>
  </r>
  <r>
    <s v="CC119683"/>
    <d v="2020-01-29T09:34:27"/>
    <s v="C63157"/>
    <s v="phone"/>
    <s v="signup"/>
    <n v="51"/>
    <x v="0"/>
    <s v="prd_2"/>
    <d v="2020-01-29T09:38:25"/>
    <m/>
    <n v="125"/>
    <d v="2020-01-01T00:00:00"/>
    <x v="7"/>
    <n v="1"/>
    <n v="0"/>
    <n v="0"/>
    <n v="0"/>
  </r>
  <r>
    <s v="CC119749"/>
    <d v="2020-01-29T11:48:01"/>
    <s v="C59797"/>
    <s v="phone"/>
    <s v="support"/>
    <n v="51"/>
    <x v="1"/>
    <s v="prd_2"/>
    <d v="2019-12-31T11:43:26"/>
    <m/>
    <n v="125"/>
    <d v="2020-01-01T00:00:00"/>
    <x v="7"/>
    <n v="1"/>
    <n v="1"/>
    <n v="1"/>
    <n v="1"/>
  </r>
  <r>
    <s v="CC119764"/>
    <d v="2020-01-29T12:07:01"/>
    <s v="C63215"/>
    <s v="phone"/>
    <s v="signup"/>
    <n v="51"/>
    <x v="1"/>
    <s v="prd_2"/>
    <d v="2020-01-29T12:11:45"/>
    <m/>
    <n v="125"/>
    <d v="2020-01-01T00:00:00"/>
    <x v="7"/>
    <n v="1"/>
    <n v="0"/>
    <n v="0"/>
    <n v="0"/>
  </r>
  <r>
    <s v="CC119780"/>
    <d v="2020-01-29T12:27:08"/>
    <s v="C63225"/>
    <s v="phone"/>
    <s v="signup"/>
    <n v="51"/>
    <x v="1"/>
    <s v="prd_2"/>
    <d v="2020-01-29T12:30:59"/>
    <m/>
    <n v="125"/>
    <d v="2020-01-01T00:00:00"/>
    <x v="7"/>
    <n v="1"/>
    <n v="0"/>
    <n v="0"/>
    <n v="0"/>
  </r>
  <r>
    <s v="CC119860"/>
    <d v="2020-01-29T14:55:05"/>
    <s v="C63269"/>
    <s v="phone"/>
    <s v="signup"/>
    <n v="51"/>
    <x v="1"/>
    <s v="prd_2"/>
    <d v="2020-01-29T14:58:14"/>
    <m/>
    <n v="125"/>
    <d v="2020-01-01T00:00:00"/>
    <x v="7"/>
    <n v="1"/>
    <n v="0"/>
    <n v="0"/>
    <n v="0"/>
  </r>
  <r>
    <s v="CC119932"/>
    <d v="2020-01-30T09:55:56"/>
    <s v="C35000"/>
    <s v="phone"/>
    <s v="support"/>
    <n v="51"/>
    <x v="1"/>
    <s v="prd_2"/>
    <d v="2019-02-25T11:30:30"/>
    <m/>
    <n v="125"/>
    <d v="2020-01-01T00:00:00"/>
    <x v="7"/>
    <n v="1"/>
    <n v="11"/>
    <n v="11"/>
    <n v="11"/>
  </r>
  <r>
    <s v="CC120297"/>
    <d v="2020-01-31T14:50:35"/>
    <s v="C236773"/>
    <s v="phone"/>
    <s v="support"/>
    <n v="51"/>
    <x v="0"/>
    <s v="prd_2"/>
    <d v="2019-06-17T14:17:27"/>
    <m/>
    <n v="125"/>
    <d v="2020-01-01T00:00:00"/>
    <x v="7"/>
    <n v="1"/>
    <n v="8"/>
    <n v="8"/>
    <n v="8"/>
  </r>
  <r>
    <s v="CC120531"/>
    <d v="2020-02-02T10:52:12"/>
    <s v="C280155"/>
    <s v="phone"/>
    <s v="support"/>
    <n v="51"/>
    <x v="0"/>
    <s v="prd_2"/>
    <d v="2020-01-19T14:19:22"/>
    <m/>
    <n v="125"/>
    <d v="2020-02-01T00:00:00"/>
    <x v="7"/>
    <n v="1"/>
    <n v="0"/>
    <n v="0"/>
    <n v="0"/>
  </r>
  <r>
    <s v="CC120748"/>
    <d v="2020-02-03T11:37:33"/>
    <s v="C63674"/>
    <s v="phone"/>
    <s v="signup"/>
    <n v="51"/>
    <x v="0"/>
    <s v="prd_2"/>
    <d v="2020-02-03T11:41:16"/>
    <m/>
    <n v="125"/>
    <d v="2020-02-01T00:00:00"/>
    <x v="7"/>
    <n v="1"/>
    <n v="0"/>
    <n v="0"/>
    <n v="0"/>
  </r>
  <r>
    <s v="CC120843"/>
    <d v="2020-02-03T13:36:33"/>
    <s v="C63745"/>
    <s v="phone"/>
    <s v="signup"/>
    <n v="51"/>
    <x v="1"/>
    <s v="prd_2"/>
    <d v="2020-02-03T13:40:05"/>
    <m/>
    <n v="125"/>
    <d v="2020-02-01T00:00:00"/>
    <x v="7"/>
    <n v="1"/>
    <n v="0"/>
    <n v="0"/>
    <n v="0"/>
  </r>
  <r>
    <s v="CC121012"/>
    <d v="2020-02-04T11:32:59"/>
    <s v="C63835"/>
    <s v="phone"/>
    <s v="signup"/>
    <n v="51"/>
    <x v="0"/>
    <s v="prd_2"/>
    <d v="2020-02-04T11:36:15"/>
    <m/>
    <n v="125"/>
    <d v="2020-02-01T00:00:00"/>
    <x v="7"/>
    <n v="1"/>
    <n v="0"/>
    <n v="0"/>
    <n v="0"/>
  </r>
  <r>
    <s v="CC121363"/>
    <d v="2020-02-05T13:54:49"/>
    <s v="C64057"/>
    <s v="phone"/>
    <s v="signup"/>
    <n v="51"/>
    <x v="1"/>
    <s v="prd_2"/>
    <d v="2020-02-05T14:00:09"/>
    <m/>
    <n v="125"/>
    <d v="2020-02-01T00:00:00"/>
    <x v="7"/>
    <n v="1"/>
    <n v="0"/>
    <n v="0"/>
    <n v="0"/>
  </r>
  <r>
    <s v="CC121592"/>
    <d v="2020-02-06T13:25:31"/>
    <s v="C64191"/>
    <s v="phone"/>
    <s v="signup"/>
    <n v="51"/>
    <x v="1"/>
    <s v="prd_2"/>
    <d v="2020-02-06T13:28:19"/>
    <m/>
    <n v="125"/>
    <d v="2020-02-01T00:00:00"/>
    <x v="7"/>
    <n v="1"/>
    <n v="0"/>
    <n v="0"/>
    <n v="0"/>
  </r>
  <r>
    <s v="CC121678"/>
    <d v="2020-02-06T17:41:34"/>
    <s v="C265068"/>
    <s v="phone"/>
    <s v="support"/>
    <n v="51"/>
    <x v="0"/>
    <s v="prd_2"/>
    <d v="2019-10-31T07:38:04"/>
    <m/>
    <n v="125"/>
    <d v="2020-02-01T00:00:00"/>
    <x v="7"/>
    <n v="1"/>
    <n v="3"/>
    <n v="3"/>
    <n v="3"/>
  </r>
  <r>
    <s v="CC121712"/>
    <d v="2020-02-07T09:50:25"/>
    <s v="C64230"/>
    <s v="phone"/>
    <s v="signup"/>
    <n v="51"/>
    <x v="0"/>
    <s v="prd_2"/>
    <d v="2020-02-07T09:55:30"/>
    <m/>
    <n v="125"/>
    <d v="2020-02-01T00:00:00"/>
    <x v="7"/>
    <n v="1"/>
    <n v="0"/>
    <n v="0"/>
    <n v="0"/>
  </r>
  <r>
    <s v="CC121910"/>
    <d v="2020-02-08T07:49:14"/>
    <s v="C52319"/>
    <s v="email"/>
    <s v="support"/>
    <n v="51"/>
    <x v="0"/>
    <s v="prd_2"/>
    <d v="2019-08-30T09:16:40"/>
    <m/>
    <n v="125"/>
    <d v="2020-02-01T00:00:00"/>
    <x v="7"/>
    <n v="1"/>
    <n v="5"/>
    <n v="5"/>
    <n v="5"/>
  </r>
  <r>
    <s v="CC121922"/>
    <d v="2020-02-08T09:18:44"/>
    <s v="C274962"/>
    <s v="email"/>
    <s v="support"/>
    <n v="51"/>
    <x v="0"/>
    <s v="prd_2"/>
    <d v="2020-01-04T13:33:56"/>
    <m/>
    <n v="125"/>
    <d v="2020-02-01T00:00:00"/>
    <x v="7"/>
    <n v="1"/>
    <n v="1"/>
    <n v="1"/>
    <n v="1"/>
  </r>
  <r>
    <s v="CC121977"/>
    <d v="2020-02-08T12:33:27"/>
    <s v="C64361"/>
    <s v="phone"/>
    <s v="signup"/>
    <n v="51"/>
    <x v="0"/>
    <s v="prd_2"/>
    <d v="2020-02-08T12:37:28"/>
    <m/>
    <n v="125"/>
    <d v="2020-02-01T00:00:00"/>
    <x v="7"/>
    <n v="1"/>
    <n v="0"/>
    <n v="0"/>
    <n v="0"/>
  </r>
  <r>
    <s v="CC122040"/>
    <d v="2020-02-08T15:53:33"/>
    <s v="C225145"/>
    <s v="phone"/>
    <s v="support"/>
    <n v="51"/>
    <x v="1"/>
    <s v="prd_2"/>
    <d v="2019-05-02T12:57:39"/>
    <m/>
    <n v="125"/>
    <d v="2020-02-01T00:00:00"/>
    <x v="7"/>
    <n v="1"/>
    <n v="9"/>
    <n v="9"/>
    <n v="9"/>
  </r>
  <r>
    <s v="CC122154"/>
    <d v="2020-02-09T15:12:46"/>
    <s v="C273014"/>
    <s v="phone"/>
    <s v="support"/>
    <n v="51"/>
    <x v="0"/>
    <s v="prd_2"/>
    <d v="2019-12-27T15:07:10"/>
    <m/>
    <n v="125"/>
    <d v="2020-02-01T00:00:00"/>
    <x v="7"/>
    <n v="1"/>
    <n v="1"/>
    <n v="1"/>
    <n v="1"/>
  </r>
  <r>
    <s v="CC122171"/>
    <d v="2020-02-09T16:02:03"/>
    <s v="C284203"/>
    <s v="email"/>
    <s v="support"/>
    <n v="51"/>
    <x v="0"/>
    <s v="prd_2"/>
    <d v="2020-01-30T12:35:47"/>
    <m/>
    <n v="125"/>
    <d v="2020-02-01T00:00:00"/>
    <x v="7"/>
    <n v="1"/>
    <n v="0"/>
    <n v="0"/>
    <n v="0"/>
  </r>
  <r>
    <s v="CC122348"/>
    <d v="2020-02-10T12:55:48"/>
    <s v="C64514"/>
    <s v="phone"/>
    <s v="signup"/>
    <n v="51"/>
    <x v="1"/>
    <s v="prd_2"/>
    <d v="2020-02-10T12:59:18"/>
    <m/>
    <n v="125"/>
    <d v="2020-02-01T00:00:00"/>
    <x v="7"/>
    <n v="1"/>
    <n v="0"/>
    <n v="0"/>
    <n v="0"/>
  </r>
  <r>
    <s v="CC122378"/>
    <d v="2020-02-10T13:50:03"/>
    <s v="C64538"/>
    <s v="phone"/>
    <s v="signup"/>
    <n v="51"/>
    <x v="1"/>
    <s v="prd_2"/>
    <d v="2020-02-10T13:53:31"/>
    <m/>
    <n v="125"/>
    <d v="2020-02-01T00:00:00"/>
    <x v="7"/>
    <n v="1"/>
    <n v="0"/>
    <n v="0"/>
    <n v="0"/>
  </r>
  <r>
    <s v="CC122572"/>
    <d v="2020-02-11T12:24:58"/>
    <s v="C64643"/>
    <s v="phone"/>
    <s v="signup"/>
    <n v="51"/>
    <x v="1"/>
    <s v="prd_2"/>
    <d v="2020-02-11T12:28:31"/>
    <m/>
    <n v="125"/>
    <d v="2020-02-01T00:00:00"/>
    <x v="7"/>
    <n v="1"/>
    <n v="0"/>
    <n v="0"/>
    <n v="0"/>
  </r>
  <r>
    <s v="CC122708"/>
    <d v="2020-02-12T07:36:10"/>
    <s v="C39464"/>
    <s v="phone"/>
    <s v="support"/>
    <n v="51"/>
    <x v="0"/>
    <s v="prd_2"/>
    <d v="2019-04-10T12:07:06"/>
    <m/>
    <n v="125"/>
    <d v="2020-02-01T00:00:00"/>
    <x v="7"/>
    <n v="1"/>
    <n v="10"/>
    <n v="10"/>
    <n v="10"/>
  </r>
  <r>
    <s v="CC122914"/>
    <d v="2020-02-12T15:02:15"/>
    <s v="C64846"/>
    <s v="phone"/>
    <s v="signup"/>
    <n v="51"/>
    <x v="0"/>
    <s v="prd_2"/>
    <d v="2020-02-12T15:06:50"/>
    <m/>
    <n v="125"/>
    <d v="2020-02-01T00:00:00"/>
    <x v="7"/>
    <n v="1"/>
    <n v="0"/>
    <n v="0"/>
    <n v="0"/>
  </r>
  <r>
    <s v="CC122980"/>
    <d v="2020-02-13T10:01:10"/>
    <s v="C64869"/>
    <s v="phone"/>
    <s v="signup"/>
    <n v="51"/>
    <x v="0"/>
    <s v="prd_2"/>
    <d v="2020-02-13T10:04:23"/>
    <m/>
    <n v="125"/>
    <d v="2020-02-01T00:00:00"/>
    <x v="7"/>
    <n v="1"/>
    <n v="0"/>
    <n v="0"/>
    <n v="0"/>
  </r>
  <r>
    <s v="CC123057"/>
    <d v="2020-02-13T12:00:37"/>
    <s v="C266094"/>
    <s v="email"/>
    <s v="support"/>
    <n v="51"/>
    <x v="0"/>
    <s v="prd_2"/>
    <d v="2019-11-06T14:37:57"/>
    <m/>
    <n v="125"/>
    <d v="2020-02-01T00:00:00"/>
    <x v="7"/>
    <n v="1"/>
    <n v="3"/>
    <n v="3"/>
    <n v="3"/>
  </r>
  <r>
    <s v="CC123230"/>
    <d v="2020-02-14T08:30:36"/>
    <s v="C65015"/>
    <s v="phone"/>
    <s v="signup"/>
    <n v="51"/>
    <x v="0"/>
    <s v="prd_2"/>
    <d v="2020-02-14T08:33:30"/>
    <m/>
    <n v="125"/>
    <d v="2020-02-01T00:00:00"/>
    <x v="7"/>
    <n v="1"/>
    <n v="0"/>
    <n v="0"/>
    <n v="0"/>
  </r>
  <r>
    <s v="CC100146"/>
    <d v="2019-10-04T13:07:59"/>
    <s v="C186803"/>
    <s v="phone"/>
    <s v="support"/>
    <n v="52"/>
    <x v="1"/>
    <s v="prd_2"/>
    <d v="2018-09-14T14:22:00"/>
    <d v="2019-04-14T10:59:27"/>
    <n v="125"/>
    <d v="2019-10-01T00:00:00"/>
    <x v="7"/>
    <n v="1"/>
    <n v="13"/>
    <n v="7"/>
    <n v="7"/>
  </r>
  <r>
    <s v="CC100197"/>
    <d v="2019-10-04T15:36:12"/>
    <s v="C252488"/>
    <s v="email"/>
    <s v="support"/>
    <n v="52"/>
    <x v="0"/>
    <s v="prd_2"/>
    <d v="2019-08-24T11:12:02"/>
    <d v="2020-07-05T12:55:49"/>
    <n v="125"/>
    <d v="2019-10-01T00:00:00"/>
    <x v="7"/>
    <n v="0"/>
    <n v="1"/>
    <n v="1"/>
    <n v="1"/>
  </r>
  <r>
    <s v="CC100202"/>
    <d v="2019-10-04T16:16:39"/>
    <s v="C186757"/>
    <s v="phone"/>
    <s v="support"/>
    <n v="52"/>
    <x v="1"/>
    <s v="prd_2"/>
    <d v="2018-09-14T09:24:30"/>
    <d v="2020-03-15T14:02:32"/>
    <n v="125"/>
    <d v="2019-10-01T00:00:00"/>
    <x v="7"/>
    <n v="0"/>
    <n v="13"/>
    <n v="13"/>
    <n v="13"/>
  </r>
  <r>
    <s v="CC100601"/>
    <d v="2019-10-07T14:13:53"/>
    <s v="C222997"/>
    <s v="phone"/>
    <s v="support"/>
    <n v="52"/>
    <x v="0"/>
    <s v="prd_2"/>
    <d v="2019-04-24T12:00:54"/>
    <d v="2019-12-08T10:48:23"/>
    <n v="125"/>
    <d v="2019-10-01T00:00:00"/>
    <x v="7"/>
    <n v="0"/>
    <n v="6"/>
    <n v="6"/>
    <n v="6"/>
  </r>
  <r>
    <s v="CC100724"/>
    <d v="2019-10-08T12:31:23"/>
    <s v="C260890"/>
    <s v="email"/>
    <s v="support"/>
    <n v="52"/>
    <x v="1"/>
    <s v="prd_2"/>
    <d v="2019-10-07T18:02:03"/>
    <d v="2020-08-19T16:49:05"/>
    <n v="125"/>
    <d v="2019-10-01T00:00:00"/>
    <x v="7"/>
    <n v="0"/>
    <n v="0"/>
    <n v="0"/>
    <n v="0"/>
  </r>
  <r>
    <s v="CC100820"/>
    <d v="2019-10-08T17:35:18"/>
    <s v="C156801"/>
    <s v="email"/>
    <s v="support"/>
    <n v="52"/>
    <x v="0"/>
    <s v="prd_2"/>
    <d v="2018-01-31T13:27:49"/>
    <d v="2021-08-05T07:04:17"/>
    <n v="125"/>
    <d v="2019-10-01T00:00:00"/>
    <x v="7"/>
    <n v="0"/>
    <n v="21"/>
    <n v="21"/>
    <n v="21"/>
  </r>
  <r>
    <s v="CC100923"/>
    <d v="2019-10-09T12:55:31"/>
    <s v="C231962"/>
    <s v="phone"/>
    <s v="support"/>
    <n v="52"/>
    <x v="0"/>
    <s v="prd_2"/>
    <d v="2019-05-29T12:37:18"/>
    <d v="2020-08-01T13:13:03"/>
    <n v="125"/>
    <d v="2019-10-01T00:00:00"/>
    <x v="7"/>
    <n v="0"/>
    <n v="4"/>
    <n v="4"/>
    <n v="4"/>
  </r>
  <r>
    <s v="CC101022"/>
    <d v="2019-10-10T09:42:58"/>
    <s v="C55260"/>
    <s v="phone"/>
    <s v="signup"/>
    <n v="52"/>
    <x v="0"/>
    <s v="prd_2"/>
    <d v="2019-10-10T09:45:46"/>
    <d v="2020-08-29T09:37:02"/>
    <n v="125"/>
    <d v="2019-10-01T00:00:00"/>
    <x v="7"/>
    <n v="0"/>
    <n v="0"/>
    <n v="0"/>
    <n v="0"/>
  </r>
  <r>
    <s v="CC101439"/>
    <d v="2019-10-12T14:55:47"/>
    <s v="C254864"/>
    <s v="phone"/>
    <s v="support"/>
    <n v="52"/>
    <x v="0"/>
    <s v="prd_2"/>
    <d v="2019-09-04T19:27:23"/>
    <d v="2019-12-18T12:12:26"/>
    <n v="125"/>
    <d v="2019-10-01T00:00:00"/>
    <x v="7"/>
    <n v="0"/>
    <n v="1"/>
    <n v="1"/>
    <n v="1"/>
  </r>
  <r>
    <s v="CC102150"/>
    <d v="2019-10-16T17:03:18"/>
    <s v="C54806"/>
    <s v="phone"/>
    <s v="support"/>
    <n v="52"/>
    <x v="1"/>
    <s v="prd_2"/>
    <d v="2019-10-03T11:18:21"/>
    <d v="2021-01-31T07:58:56"/>
    <n v="125"/>
    <d v="2019-10-01T00:00:00"/>
    <x v="7"/>
    <n v="0"/>
    <n v="0"/>
    <n v="0"/>
    <n v="0"/>
  </r>
  <r>
    <s v="CC102419"/>
    <d v="2019-10-18T12:27:53"/>
    <s v="C51181"/>
    <s v="phone"/>
    <s v="support"/>
    <n v="52"/>
    <x v="0"/>
    <s v="prd_2"/>
    <d v="2019-08-15T10:28:53"/>
    <d v="2020-02-27T18:57:19"/>
    <n v="125"/>
    <d v="2019-10-01T00:00:00"/>
    <x v="7"/>
    <n v="0"/>
    <n v="2"/>
    <n v="2"/>
    <n v="2"/>
  </r>
  <r>
    <s v="CC102680"/>
    <d v="2019-10-20T12:40:22"/>
    <s v="C214811"/>
    <s v="email"/>
    <s v="support"/>
    <n v="52"/>
    <x v="0"/>
    <s v="prd_2"/>
    <d v="2019-03-25T11:20:47"/>
    <d v="2019-09-15T13:58:08"/>
    <n v="125"/>
    <d v="2019-10-01T00:00:00"/>
    <x v="7"/>
    <n v="1"/>
    <n v="7"/>
    <n v="6"/>
    <n v="6"/>
  </r>
  <r>
    <s v="CC103021"/>
    <d v="2019-10-22T12:06:20"/>
    <s v="C42287"/>
    <s v="phone"/>
    <s v="support"/>
    <n v="52"/>
    <x v="1"/>
    <s v="prd_2"/>
    <d v="2019-05-08T12:36:38"/>
    <d v="2019-08-28T14:09:26"/>
    <n v="125"/>
    <d v="2019-10-01T00:00:00"/>
    <x v="7"/>
    <n v="1"/>
    <n v="6"/>
    <n v="4"/>
    <n v="4"/>
  </r>
  <r>
    <s v="CC103350"/>
    <d v="2019-10-24T10:45:56"/>
    <s v="C256397"/>
    <s v="email"/>
    <s v="support"/>
    <n v="52"/>
    <x v="1"/>
    <s v="prd_2"/>
    <d v="2019-09-12T17:11:53"/>
    <d v="2020-03-11T13:45:48"/>
    <n v="125"/>
    <d v="2019-10-01T00:00:00"/>
    <x v="7"/>
    <n v="0"/>
    <n v="1"/>
    <n v="1"/>
    <n v="1"/>
  </r>
  <r>
    <s v="CC103358"/>
    <d v="2019-10-24T11:00:45"/>
    <s v="C37817"/>
    <s v="phone"/>
    <s v="support"/>
    <n v="52"/>
    <x v="0"/>
    <s v="prd_2"/>
    <d v="2019-03-25T12:35:16"/>
    <d v="2020-12-21T13:00:58"/>
    <n v="125"/>
    <d v="2019-10-01T00:00:00"/>
    <x v="7"/>
    <n v="0"/>
    <n v="7"/>
    <n v="7"/>
    <n v="7"/>
  </r>
  <r>
    <s v="CC103945"/>
    <d v="2019-10-28T10:17:13"/>
    <s v="C204627"/>
    <s v="email"/>
    <s v="support"/>
    <n v="52"/>
    <x v="1"/>
    <s v="prd_2"/>
    <d v="2019-02-13T13:57:50"/>
    <d v="2021-07-12T17:43:14"/>
    <n v="125"/>
    <d v="2019-10-01T00:00:00"/>
    <x v="7"/>
    <n v="0"/>
    <n v="9"/>
    <n v="9"/>
    <n v="9"/>
  </r>
  <r>
    <s v="CC104178"/>
    <d v="2019-10-29T12:27:54"/>
    <s v="C264225"/>
    <s v="phone"/>
    <s v="support"/>
    <n v="52"/>
    <x v="0"/>
    <s v="prd_2"/>
    <d v="2019-10-25T16:53:01"/>
    <d v="2020-09-25T17:06:36"/>
    <n v="125"/>
    <d v="2019-10-01T00:00:00"/>
    <x v="7"/>
    <n v="0"/>
    <n v="0"/>
    <n v="0"/>
    <n v="0"/>
  </r>
  <r>
    <s v="CC104182"/>
    <d v="2019-10-29T12:42:12"/>
    <s v="C56454"/>
    <s v="phone"/>
    <s v="signup"/>
    <n v="52"/>
    <x v="1"/>
    <s v="prd_2"/>
    <d v="2019-10-29T12:44:24"/>
    <d v="2020-02-27T17:23:22"/>
    <n v="125"/>
    <d v="2019-10-01T00:00:00"/>
    <x v="7"/>
    <n v="0"/>
    <n v="0"/>
    <n v="0"/>
    <n v="0"/>
  </r>
  <r>
    <s v="CC104517"/>
    <d v="2019-10-31T12:00:06"/>
    <s v="C160222"/>
    <s v="phone"/>
    <s v="support"/>
    <n v="52"/>
    <x v="1"/>
    <s v="prd_2"/>
    <d v="2018-02-23T15:28:47"/>
    <d v="2018-12-13T10:30:57"/>
    <n v="125"/>
    <d v="2019-10-01T00:00:00"/>
    <x v="7"/>
    <n v="1"/>
    <n v="20"/>
    <n v="10"/>
    <n v="10"/>
  </r>
  <r>
    <s v="CC104832"/>
    <d v="2019-11-02T13:25:33"/>
    <s v="C238197"/>
    <s v="phone"/>
    <s v="support"/>
    <n v="52"/>
    <x v="0"/>
    <s v="prd_2"/>
    <d v="2019-06-22T16:38:39"/>
    <d v="2020-03-17T12:44:46"/>
    <n v="125"/>
    <d v="2019-11-01T00:00:00"/>
    <x v="7"/>
    <n v="0"/>
    <n v="4"/>
    <n v="4"/>
    <n v="4"/>
  </r>
  <r>
    <s v="CC104838"/>
    <d v="2019-11-02T13:48:56"/>
    <s v="C201643"/>
    <s v="email"/>
    <s v="support"/>
    <n v="52"/>
    <x v="1"/>
    <s v="prd_2"/>
    <d v="2019-02-01T13:06:53"/>
    <d v="2019-06-20T16:00:24"/>
    <n v="125"/>
    <d v="2019-11-01T00:00:00"/>
    <x v="7"/>
    <n v="1"/>
    <n v="9"/>
    <n v="5"/>
    <n v="5"/>
  </r>
  <r>
    <s v="CC104967"/>
    <d v="2019-11-03T13:37:10"/>
    <s v="C53060"/>
    <s v="phone"/>
    <s v="support"/>
    <n v="52"/>
    <x v="1"/>
    <s v="prd_2"/>
    <d v="2019-09-10T09:23:14"/>
    <d v="2021-05-23T11:23:50"/>
    <n v="125"/>
    <d v="2019-11-01T00:00:00"/>
    <x v="7"/>
    <n v="0"/>
    <n v="2"/>
    <n v="2"/>
    <n v="2"/>
  </r>
  <r>
    <s v="CC105038"/>
    <d v="2019-11-04T09:00:50"/>
    <s v="C56753"/>
    <s v="phone"/>
    <s v="signup"/>
    <n v="52"/>
    <x v="1"/>
    <s v="prd_2"/>
    <d v="2019-11-04T09:03:47"/>
    <d v="2020-02-20T12:14:47"/>
    <n v="125"/>
    <d v="2019-11-01T00:00:00"/>
    <x v="7"/>
    <n v="0"/>
    <n v="0"/>
    <n v="0"/>
    <n v="0"/>
  </r>
  <r>
    <s v="CC105127"/>
    <d v="2019-11-04T13:09:51"/>
    <s v="C56807"/>
    <s v="phone"/>
    <s v="signup"/>
    <n v="52"/>
    <x v="0"/>
    <s v="prd_2"/>
    <d v="2019-11-04T13:12:35"/>
    <d v="2020-05-26T12:26:06"/>
    <n v="125"/>
    <d v="2019-11-01T00:00:00"/>
    <x v="7"/>
    <n v="0"/>
    <n v="0"/>
    <n v="0"/>
    <n v="0"/>
  </r>
  <r>
    <s v="CC105212"/>
    <d v="2019-11-05T09:55:06"/>
    <s v="C56827"/>
    <s v="phone"/>
    <s v="signup"/>
    <n v="52"/>
    <x v="0"/>
    <s v="prd_2"/>
    <d v="2019-11-05T09:59:13"/>
    <d v="2019-11-19T14:19:02"/>
    <n v="125"/>
    <d v="2019-11-01T00:00:00"/>
    <x v="7"/>
    <n v="0"/>
    <n v="0"/>
    <n v="0"/>
    <n v="0"/>
  </r>
  <r>
    <s v="CC106404"/>
    <d v="2019-11-12T13:37:13"/>
    <s v="C201332"/>
    <s v="phone"/>
    <s v="support"/>
    <n v="52"/>
    <x v="1"/>
    <s v="prd_2"/>
    <d v="2019-01-31T11:24:48"/>
    <d v="2020-11-21T13:25:26"/>
    <n v="125"/>
    <d v="2019-11-01T00:00:00"/>
    <x v="7"/>
    <n v="0"/>
    <n v="10"/>
    <n v="10"/>
    <n v="10"/>
  </r>
  <r>
    <s v="CC106519"/>
    <d v="2019-11-13T11:22:09"/>
    <s v="C57318"/>
    <s v="phone"/>
    <s v="signup"/>
    <n v="52"/>
    <x v="1"/>
    <s v="prd_2"/>
    <d v="2019-11-13T11:26:41"/>
    <d v="2020-04-18T15:15:12"/>
    <n v="125"/>
    <d v="2019-11-01T00:00:00"/>
    <x v="7"/>
    <n v="0"/>
    <n v="0"/>
    <n v="0"/>
    <n v="0"/>
  </r>
  <r>
    <s v="CC106636"/>
    <d v="2019-11-14T09:45:30"/>
    <s v="C57360"/>
    <s v="phone"/>
    <s v="signup"/>
    <n v="52"/>
    <x v="0"/>
    <s v="prd_2"/>
    <d v="2019-11-14T09:48:02"/>
    <d v="2021-10-12T14:05:57"/>
    <n v="125"/>
    <d v="2019-11-01T00:00:00"/>
    <x v="7"/>
    <n v="0"/>
    <n v="0"/>
    <n v="0"/>
    <n v="0"/>
  </r>
  <r>
    <s v="CC106893"/>
    <d v="2019-11-15T13:41:02"/>
    <s v="C57471"/>
    <s v="phone"/>
    <s v="signup"/>
    <n v="52"/>
    <x v="1"/>
    <s v="prd_2"/>
    <d v="2019-11-15T13:45:05"/>
    <d v="2020-03-29T14:02:17"/>
    <n v="125"/>
    <d v="2019-11-01T00:00:00"/>
    <x v="7"/>
    <n v="0"/>
    <n v="0"/>
    <n v="0"/>
    <n v="0"/>
  </r>
  <r>
    <s v="CC106927"/>
    <d v="2019-11-15T16:16:40"/>
    <s v="C46937"/>
    <s v="phone"/>
    <s v="support"/>
    <n v="52"/>
    <x v="0"/>
    <s v="prd_2"/>
    <d v="2019-06-27T09:41:07"/>
    <d v="2019-12-24T13:21:35"/>
    <n v="125"/>
    <d v="2019-11-01T00:00:00"/>
    <x v="7"/>
    <n v="0"/>
    <n v="5"/>
    <n v="5"/>
    <n v="5"/>
  </r>
  <r>
    <s v="CC107364"/>
    <d v="2019-11-18T15:47:03"/>
    <s v="C248100"/>
    <s v="phone"/>
    <s v="support"/>
    <n v="52"/>
    <x v="0"/>
    <s v="prd_2"/>
    <d v="2019-08-03T14:12:52"/>
    <d v="2020-11-23T10:50:07"/>
    <n v="125"/>
    <d v="2019-11-01T00:00:00"/>
    <x v="7"/>
    <n v="0"/>
    <n v="4"/>
    <n v="4"/>
    <n v="4"/>
  </r>
  <r>
    <s v="CC107606"/>
    <d v="2019-11-20T11:29:44"/>
    <s v="C57713"/>
    <s v="phone"/>
    <s v="signup"/>
    <n v="52"/>
    <x v="1"/>
    <s v="prd_2"/>
    <d v="2019-11-20T11:32:32"/>
    <d v="2020-03-22T07:46:49"/>
    <n v="125"/>
    <d v="2019-11-01T00:00:00"/>
    <x v="7"/>
    <n v="0"/>
    <n v="0"/>
    <n v="0"/>
    <n v="0"/>
  </r>
  <r>
    <s v="CC107608"/>
    <d v="2019-11-20T11:35:31"/>
    <s v="C57714"/>
    <s v="phone"/>
    <s v="signup"/>
    <n v="52"/>
    <x v="0"/>
    <s v="prd_2"/>
    <d v="2019-11-20T11:39:27"/>
    <d v="2020-01-15T06:59:01"/>
    <n v="125"/>
    <d v="2019-11-01T00:00:00"/>
    <x v="7"/>
    <n v="0"/>
    <n v="0"/>
    <n v="0"/>
    <n v="0"/>
  </r>
  <r>
    <s v="CC107720"/>
    <d v="2019-11-20T17:23:22"/>
    <s v="C50993"/>
    <s v="phone"/>
    <s v="support"/>
    <n v="52"/>
    <x v="1"/>
    <s v="prd_2"/>
    <d v="2019-08-13T11:04:02"/>
    <d v="2020-07-27T14:06:18"/>
    <n v="125"/>
    <d v="2019-11-01T00:00:00"/>
    <x v="7"/>
    <n v="0"/>
    <n v="3"/>
    <n v="3"/>
    <n v="3"/>
  </r>
  <r>
    <s v="CC107823"/>
    <d v="2019-11-21T13:58:19"/>
    <s v="C239785"/>
    <s v="phone"/>
    <s v="support"/>
    <n v="52"/>
    <x v="0"/>
    <s v="prd_2"/>
    <d v="2019-06-29T09:34:57"/>
    <d v="2021-06-13T18:32:59"/>
    <n v="125"/>
    <d v="2019-11-01T00:00:00"/>
    <x v="7"/>
    <n v="0"/>
    <n v="5"/>
    <n v="5"/>
    <n v="5"/>
  </r>
  <r>
    <s v="CC108139"/>
    <d v="2019-11-23T17:01:11"/>
    <s v="C246884"/>
    <s v="phone"/>
    <s v="support"/>
    <n v="52"/>
    <x v="0"/>
    <s v="prd_2"/>
    <d v="2019-07-29T16:02:59"/>
    <d v="2021-07-22T13:17:19"/>
    <n v="125"/>
    <d v="2019-11-01T00:00:00"/>
    <x v="7"/>
    <n v="0"/>
    <n v="4"/>
    <n v="4"/>
    <n v="4"/>
  </r>
  <r>
    <s v="CC109066"/>
    <d v="2019-11-30T11:35:56"/>
    <s v="C58234"/>
    <s v="phone"/>
    <s v="signup"/>
    <n v="52"/>
    <x v="1"/>
    <s v="prd_2"/>
    <d v="2019-11-30T11:40:27"/>
    <d v="2020-08-08T11:15:41"/>
    <n v="125"/>
    <d v="2019-11-01T00:00:00"/>
    <x v="7"/>
    <n v="0"/>
    <n v="0"/>
    <n v="0"/>
    <n v="0"/>
  </r>
  <r>
    <s v="CC110475"/>
    <d v="2019-12-10T06:33:58"/>
    <s v="C249181"/>
    <s v="phone"/>
    <s v="support"/>
    <n v="52"/>
    <x v="0"/>
    <s v="prd_2"/>
    <d v="2019-08-08T13:38:54"/>
    <d v="2020-04-24T07:40:07"/>
    <n v="125"/>
    <d v="2019-12-01T00:00:00"/>
    <x v="7"/>
    <n v="0"/>
    <n v="4"/>
    <n v="4"/>
    <n v="4"/>
  </r>
  <r>
    <s v="CC110666"/>
    <d v="2019-12-11T10:12:32"/>
    <s v="C58782"/>
    <s v="phone"/>
    <s v="signup"/>
    <n v="52"/>
    <x v="1"/>
    <s v="prd_2"/>
    <d v="2019-12-11T10:16:53"/>
    <d v="2021-05-21T08:47:52"/>
    <n v="125"/>
    <d v="2019-12-01T00:00:00"/>
    <x v="7"/>
    <n v="0"/>
    <n v="0"/>
    <n v="0"/>
    <n v="0"/>
  </r>
  <r>
    <s v="CC111278"/>
    <d v="2019-12-15T11:06:39"/>
    <s v="C202255"/>
    <s v="phone"/>
    <s v="support"/>
    <n v="52"/>
    <x v="0"/>
    <s v="prd_2"/>
    <d v="2019-02-04T15:15:14"/>
    <d v="2020-11-09T12:03:37"/>
    <n v="125"/>
    <d v="2019-12-01T00:00:00"/>
    <x v="7"/>
    <n v="0"/>
    <n v="10"/>
    <n v="10"/>
    <n v="10"/>
  </r>
  <r>
    <s v="CC111421"/>
    <d v="2019-12-16T11:33:15"/>
    <s v="C43960"/>
    <s v="phone"/>
    <s v="support"/>
    <n v="52"/>
    <x v="0"/>
    <s v="prd_2"/>
    <d v="2019-05-27T10:52:12"/>
    <d v="2021-11-27T09:24:47"/>
    <n v="125"/>
    <d v="2019-12-01T00:00:00"/>
    <x v="7"/>
    <n v="0"/>
    <n v="7"/>
    <n v="7"/>
    <n v="7"/>
  </r>
  <r>
    <s v="CC111591"/>
    <d v="2019-12-17T11:18:21"/>
    <s v="C189339"/>
    <s v="phone"/>
    <s v="support"/>
    <n v="52"/>
    <x v="1"/>
    <s v="prd_2"/>
    <d v="2018-10-16T21:09:14"/>
    <d v="2020-02-19T12:04:53"/>
    <n v="125"/>
    <d v="2019-12-01T00:00:00"/>
    <x v="7"/>
    <n v="0"/>
    <n v="14"/>
    <n v="14"/>
    <n v="14"/>
  </r>
  <r>
    <s v="CC111727"/>
    <d v="2019-12-17T17:18:22"/>
    <s v="C204416"/>
    <s v="phone"/>
    <s v="support"/>
    <n v="52"/>
    <x v="0"/>
    <s v="prd_2"/>
    <d v="2019-02-12T17:28:30"/>
    <d v="2020-01-05T16:27:45"/>
    <n v="125"/>
    <d v="2019-12-01T00:00:00"/>
    <x v="7"/>
    <n v="0"/>
    <n v="10"/>
    <n v="10"/>
    <n v="10"/>
  </r>
  <r>
    <s v="CC112006"/>
    <d v="2019-12-19T15:44:44"/>
    <s v="C44292"/>
    <s v="phone"/>
    <s v="support"/>
    <n v="52"/>
    <x v="0"/>
    <s v="prd_2"/>
    <d v="2019-05-29T13:13:15"/>
    <d v="2019-09-06T12:51:23"/>
    <n v="125"/>
    <d v="2019-12-01T00:00:00"/>
    <x v="7"/>
    <n v="1"/>
    <n v="7"/>
    <n v="3"/>
    <n v="3"/>
  </r>
  <r>
    <s v="CC112540"/>
    <d v="2019-12-23T14:24:41"/>
    <s v="C214364"/>
    <s v="email"/>
    <s v="support"/>
    <n v="52"/>
    <x v="1"/>
    <s v="prd_2"/>
    <d v="2019-03-22T11:15:55"/>
    <d v="2021-07-18T16:14:24"/>
    <n v="125"/>
    <d v="2019-12-01T00:00:00"/>
    <x v="7"/>
    <n v="0"/>
    <n v="9"/>
    <n v="9"/>
    <n v="9"/>
  </r>
  <r>
    <s v="CC112940"/>
    <d v="2019-12-26T13:03:06"/>
    <s v="C59605"/>
    <s v="phone"/>
    <s v="signup"/>
    <n v="52"/>
    <x v="0"/>
    <s v="prd_2"/>
    <d v="2019-12-26T13:05:34"/>
    <d v="2020-12-21T11:15:37"/>
    <n v="125"/>
    <d v="2019-12-01T00:00:00"/>
    <x v="7"/>
    <n v="0"/>
    <n v="0"/>
    <n v="0"/>
    <n v="0"/>
  </r>
  <r>
    <s v="CC113031"/>
    <d v="2019-12-27T10:32:06"/>
    <s v="C59633"/>
    <s v="phone"/>
    <s v="signup"/>
    <n v="52"/>
    <x v="0"/>
    <s v="prd_2"/>
    <d v="2019-12-27T10:34:52"/>
    <d v="2021-12-29T12:11:30"/>
    <n v="125"/>
    <d v="2019-12-01T00:00:00"/>
    <x v="7"/>
    <n v="0"/>
    <n v="0"/>
    <n v="0"/>
    <n v="0"/>
  </r>
  <r>
    <s v="CC113150"/>
    <d v="2019-12-28T10:33:58"/>
    <s v="C53060"/>
    <s v="phone"/>
    <s v="support"/>
    <n v="52"/>
    <x v="1"/>
    <s v="prd_2"/>
    <d v="2019-09-10T09:23:14"/>
    <d v="2021-05-23T11:23:50"/>
    <n v="125"/>
    <d v="2019-12-01T00:00:00"/>
    <x v="7"/>
    <n v="0"/>
    <n v="4"/>
    <n v="4"/>
    <n v="4"/>
  </r>
  <r>
    <s v="CC113195"/>
    <d v="2019-12-28T13:35:31"/>
    <s v="C52388"/>
    <s v="phone"/>
    <s v="support"/>
    <n v="52"/>
    <x v="0"/>
    <s v="prd_2"/>
    <d v="2019-08-31T11:06:47"/>
    <d v="2021-03-24T14:10:55"/>
    <n v="125"/>
    <d v="2019-12-01T00:00:00"/>
    <x v="7"/>
    <n v="0"/>
    <n v="4"/>
    <n v="4"/>
    <n v="4"/>
  </r>
  <r>
    <s v="CC113369"/>
    <d v="2019-12-30T09:44:51"/>
    <s v="C59714"/>
    <s v="phone"/>
    <s v="signup"/>
    <n v="52"/>
    <x v="1"/>
    <s v="prd_2"/>
    <d v="2019-12-30T09:49:56"/>
    <d v="2021-09-03T15:37:53"/>
    <n v="125"/>
    <d v="2019-12-01T00:00:00"/>
    <x v="7"/>
    <n v="0"/>
    <n v="0"/>
    <n v="0"/>
    <n v="0"/>
  </r>
  <r>
    <s v="CC113543"/>
    <d v="2019-12-31T10:50:44"/>
    <s v="C59787"/>
    <s v="phone"/>
    <s v="signup"/>
    <n v="52"/>
    <x v="1"/>
    <s v="prd_2"/>
    <d v="2019-12-31T10:54:19"/>
    <d v="2021-04-13T17:07:47"/>
    <n v="125"/>
    <d v="2019-12-01T00:00:00"/>
    <x v="7"/>
    <n v="0"/>
    <n v="0"/>
    <n v="0"/>
    <n v="0"/>
  </r>
  <r>
    <s v="CC113637"/>
    <d v="2019-12-31T14:49:38"/>
    <s v="C260806"/>
    <s v="email"/>
    <s v="support"/>
    <n v="52"/>
    <x v="0"/>
    <s v="prd_2"/>
    <d v="2019-10-07T15:20:03"/>
    <d v="2020-01-30T16:04:26"/>
    <n v="125"/>
    <d v="2019-12-01T00:00:00"/>
    <x v="7"/>
    <n v="0"/>
    <n v="3"/>
    <n v="3"/>
    <n v="3"/>
  </r>
  <r>
    <s v="CC113665"/>
    <d v="2019-12-31T17:07:50"/>
    <s v="C263279"/>
    <s v="email"/>
    <s v="support"/>
    <n v="52"/>
    <x v="0"/>
    <s v="prd_2"/>
    <d v="2019-10-21T12:53:39"/>
    <d v="2021-01-26T17:20:28"/>
    <n v="125"/>
    <d v="2019-12-01T00:00:00"/>
    <x v="7"/>
    <n v="0"/>
    <n v="2"/>
    <n v="2"/>
    <n v="2"/>
  </r>
  <r>
    <s v="CC113762"/>
    <d v="2020-01-01T10:50:05"/>
    <s v="C271144"/>
    <s v="phone"/>
    <s v="support"/>
    <n v="52"/>
    <x v="0"/>
    <s v="prd_2"/>
    <d v="2019-12-11T17:38:53"/>
    <d v="2021-01-31T13:40:35"/>
    <n v="125"/>
    <d v="2020-01-01T00:00:00"/>
    <x v="7"/>
    <n v="0"/>
    <n v="1"/>
    <n v="1"/>
    <n v="1"/>
  </r>
  <r>
    <s v="CC114223"/>
    <d v="2020-01-02T15:47:07"/>
    <s v="C60213"/>
    <s v="phone"/>
    <s v="signup"/>
    <n v="52"/>
    <x v="1"/>
    <s v="prd_2"/>
    <d v="2020-01-02T15:51:56"/>
    <d v="2020-11-22T13:26:49"/>
    <n v="125"/>
    <d v="2020-01-01T00:00:00"/>
    <x v="7"/>
    <n v="0"/>
    <n v="0"/>
    <n v="0"/>
    <n v="0"/>
  </r>
  <r>
    <s v="CC114368"/>
    <d v="2020-01-03T12:59:37"/>
    <s v="C60317"/>
    <s v="phone"/>
    <s v="signup"/>
    <n v="52"/>
    <x v="1"/>
    <s v="prd_2"/>
    <d v="2020-01-03T13:03:12"/>
    <d v="2021-11-14T13:55:38"/>
    <n v="125"/>
    <d v="2020-01-01T00:00:00"/>
    <x v="7"/>
    <n v="0"/>
    <n v="0"/>
    <n v="0"/>
    <n v="0"/>
  </r>
  <r>
    <s v="CC114464"/>
    <d v="2020-01-04T09:17:16"/>
    <s v="C60363"/>
    <s v="phone"/>
    <s v="signup"/>
    <n v="52"/>
    <x v="1"/>
    <s v="prd_2"/>
    <d v="2020-01-04T09:20:47"/>
    <d v="2020-06-10T18:59:05"/>
    <n v="125"/>
    <d v="2020-01-01T00:00:00"/>
    <x v="7"/>
    <n v="0"/>
    <n v="0"/>
    <n v="0"/>
    <n v="0"/>
  </r>
  <r>
    <s v="CC114469"/>
    <d v="2020-01-04T09:53:42"/>
    <s v="C258568"/>
    <s v="phone"/>
    <s v="support"/>
    <n v="52"/>
    <x v="0"/>
    <s v="prd_2"/>
    <d v="2019-09-25T09:56:50"/>
    <d v="2021-04-22T10:45:38"/>
    <n v="125"/>
    <d v="2020-01-01T00:00:00"/>
    <x v="7"/>
    <n v="0"/>
    <n v="3"/>
    <n v="3"/>
    <n v="3"/>
  </r>
  <r>
    <s v="CC114592"/>
    <d v="2020-01-04T16:04:09"/>
    <s v="C261357"/>
    <s v="phone"/>
    <s v="support"/>
    <n v="52"/>
    <x v="0"/>
    <s v="prd_2"/>
    <d v="2019-10-09T17:11:28"/>
    <d v="2020-05-12T20:18:12"/>
    <n v="125"/>
    <d v="2020-01-01T00:00:00"/>
    <x v="7"/>
    <n v="0"/>
    <n v="3"/>
    <n v="3"/>
    <n v="3"/>
  </r>
  <r>
    <s v="CC115202"/>
    <d v="2020-01-07T12:40:55"/>
    <s v="C60744"/>
    <s v="phone"/>
    <s v="signup"/>
    <n v="52"/>
    <x v="1"/>
    <s v="prd_2"/>
    <d v="2020-01-07T12:45:57"/>
    <d v="2021-02-11T13:42:50"/>
    <n v="125"/>
    <d v="2020-01-01T00:00:00"/>
    <x v="7"/>
    <n v="0"/>
    <n v="0"/>
    <n v="0"/>
    <n v="0"/>
  </r>
  <r>
    <s v="CC115365"/>
    <d v="2020-01-08T10:45:41"/>
    <s v="C60832"/>
    <s v="phone"/>
    <s v="signup"/>
    <n v="52"/>
    <x v="1"/>
    <s v="prd_2"/>
    <d v="2020-01-08T10:49:42"/>
    <d v="2020-01-14T18:37:26"/>
    <n v="125"/>
    <d v="2020-01-01T00:00:00"/>
    <x v="7"/>
    <n v="0"/>
    <n v="0"/>
    <n v="0"/>
    <n v="0"/>
  </r>
  <r>
    <s v="CC115655"/>
    <d v="2020-01-09T12:34:18"/>
    <s v="C61026"/>
    <s v="phone"/>
    <s v="signup"/>
    <n v="52"/>
    <x v="0"/>
    <s v="prd_2"/>
    <d v="2020-01-09T12:39:42"/>
    <d v="2020-10-21T10:43:05"/>
    <n v="125"/>
    <d v="2020-01-01T00:00:00"/>
    <x v="7"/>
    <n v="0"/>
    <n v="0"/>
    <n v="0"/>
    <n v="0"/>
  </r>
  <r>
    <s v="CC115756"/>
    <d v="2020-01-09T16:00:26"/>
    <s v="C157393"/>
    <s v="phone"/>
    <s v="support"/>
    <n v="52"/>
    <x v="0"/>
    <s v="prd_2"/>
    <d v="2018-02-05T14:44:25"/>
    <d v="2018-07-02T13:21:59"/>
    <n v="125"/>
    <d v="2020-01-01T00:00:00"/>
    <x v="7"/>
    <n v="1"/>
    <n v="23"/>
    <n v="5"/>
    <n v="5"/>
  </r>
  <r>
    <s v="CC115801"/>
    <d v="2020-01-10T10:49:59"/>
    <s v="C51181"/>
    <s v="phone"/>
    <s v="support"/>
    <n v="52"/>
    <x v="0"/>
    <s v="prd_2"/>
    <d v="2019-08-15T10:28:53"/>
    <d v="2020-02-27T18:57:19"/>
    <n v="125"/>
    <d v="2020-01-01T00:00:00"/>
    <x v="7"/>
    <n v="0"/>
    <n v="5"/>
    <n v="5"/>
    <n v="5"/>
  </r>
  <r>
    <s v="CC116078"/>
    <d v="2020-01-11T15:06:45"/>
    <s v="C36745"/>
    <s v="phone"/>
    <s v="support"/>
    <n v="52"/>
    <x v="0"/>
    <s v="prd_2"/>
    <d v="2019-03-14T09:59:56"/>
    <d v="2019-11-07T10:35:01"/>
    <n v="125"/>
    <d v="2020-01-01T00:00:00"/>
    <x v="7"/>
    <n v="1"/>
    <n v="10"/>
    <n v="8"/>
    <n v="8"/>
  </r>
  <r>
    <s v="CC116135"/>
    <d v="2020-01-12T10:52:39"/>
    <s v="C61244"/>
    <s v="phone"/>
    <s v="signup"/>
    <n v="52"/>
    <x v="0"/>
    <s v="prd_2"/>
    <d v="2020-01-12T10:59:01"/>
    <d v="2020-04-17T13:55:49"/>
    <n v="125"/>
    <d v="2020-01-01T00:00:00"/>
    <x v="7"/>
    <n v="0"/>
    <n v="0"/>
    <n v="0"/>
    <n v="0"/>
  </r>
  <r>
    <s v="CC116283"/>
    <d v="2020-01-13T10:26:10"/>
    <s v="C61301"/>
    <s v="phone"/>
    <s v="signup"/>
    <n v="52"/>
    <x v="1"/>
    <s v="prd_2"/>
    <d v="2020-01-13T10:30:07"/>
    <d v="2020-06-08T12:14:30"/>
    <n v="125"/>
    <d v="2020-01-01T00:00:00"/>
    <x v="7"/>
    <n v="0"/>
    <n v="0"/>
    <n v="0"/>
    <n v="0"/>
  </r>
  <r>
    <s v="CC116305"/>
    <d v="2020-01-13T11:01:40"/>
    <s v="C61317"/>
    <s v="phone"/>
    <s v="signup"/>
    <n v="52"/>
    <x v="1"/>
    <s v="prd_2"/>
    <d v="2020-01-13T11:06:51"/>
    <d v="2020-10-26T14:28:09"/>
    <n v="125"/>
    <d v="2020-01-01T00:00:00"/>
    <x v="7"/>
    <n v="0"/>
    <n v="0"/>
    <n v="0"/>
    <n v="0"/>
  </r>
  <r>
    <s v="CC117071"/>
    <d v="2020-01-16T11:12:10"/>
    <s v="C61767"/>
    <s v="phone"/>
    <s v="signup"/>
    <n v="52"/>
    <x v="0"/>
    <s v="prd_2"/>
    <d v="2020-01-16T11:15:09"/>
    <d v="2020-03-31T16:54:17"/>
    <n v="125"/>
    <d v="2020-01-01T00:00:00"/>
    <x v="7"/>
    <n v="0"/>
    <n v="0"/>
    <n v="0"/>
    <n v="0"/>
  </r>
  <r>
    <s v="CC117097"/>
    <d v="2020-01-16T11:56:21"/>
    <s v="C61783"/>
    <s v="phone"/>
    <s v="signup"/>
    <n v="52"/>
    <x v="0"/>
    <s v="prd_2"/>
    <d v="2020-01-16T12:01:26"/>
    <d v="2020-05-29T15:20:14"/>
    <n v="125"/>
    <d v="2020-01-01T00:00:00"/>
    <x v="7"/>
    <n v="0"/>
    <n v="0"/>
    <n v="0"/>
    <n v="0"/>
  </r>
  <r>
    <s v="CC117117"/>
    <d v="2020-01-16T12:18:55"/>
    <s v="C61801"/>
    <s v="phone"/>
    <s v="signup"/>
    <n v="52"/>
    <x v="1"/>
    <s v="prd_2"/>
    <d v="2020-01-16T12:23:18"/>
    <d v="2021-05-07T15:24:18"/>
    <n v="125"/>
    <d v="2020-01-01T00:00:00"/>
    <x v="7"/>
    <n v="0"/>
    <n v="0"/>
    <n v="0"/>
    <n v="0"/>
  </r>
  <r>
    <s v="CC117358"/>
    <d v="2020-01-17T13:05:22"/>
    <s v="C61945"/>
    <s v="phone"/>
    <s v="signup"/>
    <n v="52"/>
    <x v="1"/>
    <s v="prd_2"/>
    <d v="2020-01-17T13:10:18"/>
    <d v="2020-11-03T15:22:09"/>
    <n v="125"/>
    <d v="2020-01-01T00:00:00"/>
    <x v="7"/>
    <n v="0"/>
    <n v="0"/>
    <n v="0"/>
    <n v="0"/>
  </r>
  <r>
    <s v="CC117449"/>
    <d v="2020-01-17T17:56:17"/>
    <s v="C194881"/>
    <s v="phone"/>
    <s v="support"/>
    <n v="52"/>
    <x v="0"/>
    <s v="prd_2"/>
    <d v="2019-01-04T17:57:12"/>
    <d v="2019-03-07T16:03:44"/>
    <n v="125"/>
    <d v="2020-01-01T00:00:00"/>
    <x v="7"/>
    <n v="1"/>
    <n v="13"/>
    <n v="2"/>
    <n v="2"/>
  </r>
  <r>
    <s v="CC117522"/>
    <d v="2020-01-18T12:54:07"/>
    <s v="C62004"/>
    <s v="phone"/>
    <s v="signup"/>
    <n v="52"/>
    <x v="1"/>
    <s v="prd_2"/>
    <d v="2020-01-18T12:58:08"/>
    <d v="2020-07-25T10:50:52"/>
    <n v="125"/>
    <d v="2020-01-01T00:00:00"/>
    <x v="7"/>
    <n v="0"/>
    <n v="0"/>
    <n v="0"/>
    <n v="0"/>
  </r>
  <r>
    <s v="CC117692"/>
    <d v="2020-01-19T17:50:07"/>
    <s v="C54566"/>
    <s v="phone"/>
    <s v="support"/>
    <n v="52"/>
    <x v="0"/>
    <s v="prd_2"/>
    <d v="2019-09-30T12:13:53"/>
    <d v="2021-03-18T15:29:32"/>
    <n v="125"/>
    <d v="2020-01-01T00:00:00"/>
    <x v="7"/>
    <n v="0"/>
    <n v="4"/>
    <n v="4"/>
    <n v="4"/>
  </r>
  <r>
    <s v="CC117711"/>
    <d v="2020-01-20T09:24:43"/>
    <s v="C62050"/>
    <s v="phone"/>
    <s v="signup"/>
    <n v="52"/>
    <x v="1"/>
    <s v="prd_2"/>
    <d v="2020-01-20T09:27:15"/>
    <d v="2021-12-30T11:19:51"/>
    <n v="125"/>
    <d v="2020-01-01T00:00:00"/>
    <x v="7"/>
    <n v="0"/>
    <n v="0"/>
    <n v="0"/>
    <n v="0"/>
  </r>
  <r>
    <s v="CC117725"/>
    <d v="2020-01-20T10:09:20"/>
    <s v="C62059"/>
    <s v="phone"/>
    <s v="signup"/>
    <n v="52"/>
    <x v="1"/>
    <s v="prd_2"/>
    <d v="2020-01-20T10:14:07"/>
    <d v="2021-12-22T14:47:28"/>
    <n v="125"/>
    <d v="2020-01-01T00:00:00"/>
    <x v="7"/>
    <n v="0"/>
    <n v="0"/>
    <n v="0"/>
    <n v="0"/>
  </r>
  <r>
    <s v="CC117875"/>
    <d v="2020-01-20T13:27:50"/>
    <s v="C62176"/>
    <s v="phone"/>
    <s v="signup"/>
    <n v="52"/>
    <x v="1"/>
    <s v="prd_2"/>
    <d v="2020-01-20T13:33:06"/>
    <d v="2020-04-27T15:13:06"/>
    <n v="125"/>
    <d v="2020-01-01T00:00:00"/>
    <x v="7"/>
    <n v="0"/>
    <n v="0"/>
    <n v="0"/>
    <n v="0"/>
  </r>
  <r>
    <s v="CC117996"/>
    <d v="2020-01-21T10:35:03"/>
    <s v="C62236"/>
    <s v="phone"/>
    <s v="signup"/>
    <n v="52"/>
    <x v="1"/>
    <s v="prd_2"/>
    <d v="2020-01-21T10:38:56"/>
    <d v="2021-01-09T14:54:04"/>
    <n v="125"/>
    <d v="2020-01-01T00:00:00"/>
    <x v="7"/>
    <n v="0"/>
    <n v="0"/>
    <n v="0"/>
    <n v="0"/>
  </r>
  <r>
    <s v="CC118499"/>
    <d v="2020-01-23T11:43:37"/>
    <s v="C62535"/>
    <s v="phone"/>
    <s v="signup"/>
    <n v="52"/>
    <x v="0"/>
    <s v="prd_2"/>
    <d v="2020-01-23T11:46:35"/>
    <d v="2021-02-16T11:23:29"/>
    <n v="125"/>
    <d v="2020-01-01T00:00:00"/>
    <x v="7"/>
    <n v="0"/>
    <n v="0"/>
    <n v="0"/>
    <n v="0"/>
  </r>
  <r>
    <s v="CC118658"/>
    <d v="2020-01-24T08:40:54"/>
    <s v="C62615"/>
    <s v="phone"/>
    <s v="signup"/>
    <n v="52"/>
    <x v="0"/>
    <s v="prd_2"/>
    <d v="2020-01-24T08:43:17"/>
    <d v="2020-09-14T12:05:21"/>
    <n v="125"/>
    <d v="2020-01-01T00:00:00"/>
    <x v="7"/>
    <n v="0"/>
    <n v="0"/>
    <n v="0"/>
    <n v="0"/>
  </r>
  <r>
    <s v="CC118865"/>
    <d v="2020-01-24T17:21:53"/>
    <s v="C275593"/>
    <s v="phone"/>
    <s v="support"/>
    <n v="52"/>
    <x v="0"/>
    <s v="prd_2"/>
    <d v="2020-01-06T14:29:50"/>
    <d v="2020-02-13T14:14:59"/>
    <n v="125"/>
    <d v="2020-01-01T00:00:00"/>
    <x v="7"/>
    <n v="0"/>
    <n v="1"/>
    <n v="1"/>
    <n v="1"/>
  </r>
  <r>
    <s v="CC118871"/>
    <d v="2020-01-24T17:49:31"/>
    <s v="C62734"/>
    <s v="phone"/>
    <s v="signup"/>
    <n v="52"/>
    <x v="0"/>
    <s v="prd_2"/>
    <d v="2020-01-24T17:52:14"/>
    <d v="2021-05-04T15:25:33"/>
    <n v="125"/>
    <d v="2020-01-01T00:00:00"/>
    <x v="7"/>
    <n v="0"/>
    <n v="0"/>
    <n v="0"/>
    <n v="0"/>
  </r>
  <r>
    <s v="CC118983"/>
    <d v="2020-01-25T15:59:07"/>
    <s v="C62779"/>
    <s v="phone"/>
    <s v="signup"/>
    <n v="52"/>
    <x v="0"/>
    <s v="prd_2"/>
    <d v="2020-01-25T16:02:58"/>
    <d v="2020-07-28T17:52:12"/>
    <n v="125"/>
    <d v="2020-01-01T00:00:00"/>
    <x v="7"/>
    <n v="0"/>
    <n v="0"/>
    <n v="0"/>
    <n v="0"/>
  </r>
  <r>
    <s v="CC119492"/>
    <d v="2020-01-28T11:35:08"/>
    <s v="C63055"/>
    <s v="phone"/>
    <s v="signup"/>
    <n v="52"/>
    <x v="0"/>
    <s v="prd_2"/>
    <d v="2020-01-28T11:39:27"/>
    <d v="2020-09-13T16:26:43"/>
    <n v="125"/>
    <d v="2020-01-01T00:00:00"/>
    <x v="7"/>
    <n v="0"/>
    <n v="0"/>
    <n v="0"/>
    <n v="0"/>
  </r>
  <r>
    <s v="CC120406"/>
    <d v="2020-02-01T12:40:23"/>
    <s v="C63544"/>
    <s v="phone"/>
    <s v="signup"/>
    <n v="52"/>
    <x v="0"/>
    <s v="prd_2"/>
    <d v="2020-02-01T12:44:24"/>
    <d v="2020-02-03T14:18:49"/>
    <n v="125"/>
    <d v="2020-02-01T00:00:00"/>
    <x v="7"/>
    <n v="0"/>
    <n v="0"/>
    <n v="0"/>
    <n v="0"/>
  </r>
  <r>
    <s v="CC120457"/>
    <d v="2020-02-01T15:03:10"/>
    <s v="C63559"/>
    <s v="phone"/>
    <s v="signup"/>
    <n v="52"/>
    <x v="0"/>
    <s v="prd_2"/>
    <d v="2020-02-01T15:05:08"/>
    <d v="2020-10-16T09:18:57"/>
    <n v="125"/>
    <d v="2020-02-01T00:00:00"/>
    <x v="7"/>
    <n v="0"/>
    <n v="0"/>
    <n v="0"/>
    <n v="0"/>
  </r>
  <r>
    <s v="CC120776"/>
    <d v="2020-02-03T12:09:55"/>
    <s v="C63696"/>
    <s v="phone"/>
    <s v="signup"/>
    <n v="52"/>
    <x v="0"/>
    <s v="prd_2"/>
    <d v="2020-02-03T12:13:00"/>
    <d v="2021-09-20T12:30:44"/>
    <n v="125"/>
    <d v="2020-02-01T00:00:00"/>
    <x v="7"/>
    <n v="0"/>
    <n v="0"/>
    <n v="0"/>
    <n v="0"/>
  </r>
  <r>
    <s v="CC121101"/>
    <d v="2020-02-04T13:18:25"/>
    <s v="C63902"/>
    <s v="phone"/>
    <s v="signup"/>
    <n v="52"/>
    <x v="1"/>
    <s v="prd_2"/>
    <d v="2020-02-04T13:21:06"/>
    <d v="2021-09-06T10:36:04"/>
    <n v="125"/>
    <d v="2020-02-01T00:00:00"/>
    <x v="7"/>
    <n v="0"/>
    <n v="0"/>
    <n v="0"/>
    <n v="0"/>
  </r>
  <r>
    <s v="CC121581"/>
    <d v="2020-02-06T13:03:58"/>
    <s v="C283297"/>
    <s v="email"/>
    <s v="support"/>
    <n v="52"/>
    <x v="1"/>
    <s v="prd_2"/>
    <d v="2020-01-28T11:53:26"/>
    <d v="2020-04-09T17:10:18"/>
    <n v="125"/>
    <d v="2020-02-01T00:00:00"/>
    <x v="7"/>
    <n v="0"/>
    <n v="0"/>
    <n v="0"/>
    <n v="0"/>
  </r>
  <r>
    <s v="CC122916"/>
    <d v="2020-02-12T15:06:23"/>
    <s v="C275692"/>
    <s v="phone"/>
    <s v="support"/>
    <n v="52"/>
    <x v="0"/>
    <s v="prd_2"/>
    <d v="2020-01-06T15:45:45"/>
    <d v="2021-06-01T09:15:48"/>
    <n v="125"/>
    <d v="2020-02-01T00:00:00"/>
    <x v="7"/>
    <n v="0"/>
    <n v="1"/>
    <n v="1"/>
    <n v="1"/>
  </r>
  <r>
    <s v="CC123112"/>
    <d v="2020-02-13T13:28:32"/>
    <s v="C38687"/>
    <s v="phone"/>
    <s v="support"/>
    <n v="52"/>
    <x v="1"/>
    <s v="prd_2"/>
    <d v="2019-04-02T12:42:27"/>
    <d v="2020-05-05T12:58:16"/>
    <n v="125"/>
    <d v="2020-02-01T00:00:00"/>
    <x v="7"/>
    <n v="0"/>
    <n v="11"/>
    <n v="11"/>
    <n v="11"/>
  </r>
  <r>
    <s v="CC123579"/>
    <d v="2020-02-15T17:00:37"/>
    <s v="C241171"/>
    <s v="phone"/>
    <s v="support"/>
    <n v="52"/>
    <x v="0"/>
    <s v="prd_2"/>
    <d v="2019-07-04T16:32:55"/>
    <d v="2021-11-22T10:28:30"/>
    <n v="125"/>
    <d v="2020-02-01T00:00:00"/>
    <x v="7"/>
    <n v="0"/>
    <n v="8"/>
    <n v="8"/>
    <n v="8"/>
  </r>
  <r>
    <s v="CC123743"/>
    <d v="2020-02-17T08:51:45"/>
    <s v="C58782"/>
    <s v="phone"/>
    <s v="support"/>
    <n v="52"/>
    <x v="1"/>
    <s v="prd_2"/>
    <d v="2019-12-11T10:16:53"/>
    <d v="2021-05-21T08:47:52"/>
    <n v="125"/>
    <d v="2020-02-01T00:00:00"/>
    <x v="7"/>
    <n v="0"/>
    <n v="2"/>
    <n v="2"/>
    <n v="2"/>
  </r>
  <r>
    <s v="CC123928"/>
    <d v="2020-02-17T14:09:06"/>
    <s v="C65368"/>
    <s v="phone"/>
    <s v="signup"/>
    <n v="52"/>
    <x v="1"/>
    <s v="prd_2"/>
    <d v="2020-02-17T14:13:40"/>
    <d v="2020-07-05T17:55:23"/>
    <n v="125"/>
    <d v="2020-02-01T00:00:00"/>
    <x v="7"/>
    <n v="0"/>
    <n v="0"/>
    <n v="0"/>
    <n v="0"/>
  </r>
  <r>
    <s v="CC124006"/>
    <d v="2020-02-18T07:23:44"/>
    <s v="C63544"/>
    <s v="phone"/>
    <s v="support"/>
    <n v="52"/>
    <x v="0"/>
    <s v="prd_2"/>
    <d v="2020-02-01T12:44:24"/>
    <d v="2020-02-03T14:18:49"/>
    <n v="125"/>
    <d v="2020-02-01T00:00:00"/>
    <x v="7"/>
    <n v="1"/>
    <n v="1"/>
    <n v="0"/>
    <n v="0"/>
  </r>
  <r>
    <s v="CC124353"/>
    <d v="2020-02-19T11:32:28"/>
    <s v="C287196"/>
    <s v="phone"/>
    <s v="support"/>
    <n v="52"/>
    <x v="0"/>
    <s v="prd_2"/>
    <d v="2020-02-07T14:44:12"/>
    <d v="2020-07-17T14:43:06"/>
    <n v="125"/>
    <d v="2020-02-01T00:00:00"/>
    <x v="7"/>
    <n v="0"/>
    <n v="0"/>
    <n v="0"/>
    <n v="0"/>
  </r>
  <r>
    <s v="CC124599"/>
    <d v="2020-02-20T11:23:24"/>
    <s v="C65763"/>
    <s v="phone"/>
    <s v="signup"/>
    <n v="52"/>
    <x v="0"/>
    <s v="prd_2"/>
    <d v="2020-02-20T11:27:27"/>
    <d v="2021-04-21T17:38:28"/>
    <n v="125"/>
    <d v="2020-02-01T00:00:00"/>
    <x v="7"/>
    <n v="0"/>
    <n v="0"/>
    <n v="0"/>
    <n v="0"/>
  </r>
  <r>
    <s v="CC124674"/>
    <d v="2020-02-20T13:17:01"/>
    <s v="C49297"/>
    <s v="phone"/>
    <s v="support"/>
    <n v="52"/>
    <x v="1"/>
    <s v="prd_2"/>
    <d v="2019-07-24T10:23:31"/>
    <d v="2020-07-16T17:40:22"/>
    <n v="125"/>
    <d v="2020-02-01T00:00:00"/>
    <x v="7"/>
    <n v="0"/>
    <n v="7"/>
    <n v="7"/>
    <n v="7"/>
  </r>
  <r>
    <s v="CC125398"/>
    <d v="2020-02-24T12:02:43"/>
    <s v="C66096"/>
    <s v="phone"/>
    <s v="signup"/>
    <n v="52"/>
    <x v="0"/>
    <s v="prd_2"/>
    <d v="2020-02-24T12:07:17"/>
    <d v="2021-06-17T16:55:52"/>
    <n v="125"/>
    <d v="2020-02-01T00:00:00"/>
    <x v="7"/>
    <n v="0"/>
    <n v="0"/>
    <n v="0"/>
    <n v="0"/>
  </r>
  <r>
    <s v="CC125809"/>
    <d v="2020-02-26T09:23:27"/>
    <s v="C66313"/>
    <s v="phone"/>
    <s v="signup"/>
    <n v="52"/>
    <x v="0"/>
    <s v="prd_2"/>
    <d v="2020-02-26T09:27:35"/>
    <d v="2021-03-07T19:01:32"/>
    <n v="125"/>
    <d v="2020-02-01T00:00:00"/>
    <x v="7"/>
    <n v="0"/>
    <n v="0"/>
    <n v="0"/>
    <n v="0"/>
  </r>
  <r>
    <s v="CC126090"/>
    <d v="2020-02-27T10:18:25"/>
    <s v="C66488"/>
    <s v="phone"/>
    <s v="signup"/>
    <n v="52"/>
    <x v="1"/>
    <s v="prd_2"/>
    <d v="2020-02-27T10:22:29"/>
    <d v="2020-08-16T10:47:22"/>
    <n v="125"/>
    <d v="2020-02-01T00:00:00"/>
    <x v="7"/>
    <n v="0"/>
    <n v="0"/>
    <n v="0"/>
    <n v="0"/>
  </r>
  <r>
    <s v="CC126336"/>
    <d v="2020-02-28T09:30:43"/>
    <s v="C66634"/>
    <s v="phone"/>
    <s v="signup"/>
    <n v="52"/>
    <x v="0"/>
    <s v="prd_2"/>
    <d v="2020-02-28T09:36:20"/>
    <d v="2020-03-20T14:08:57"/>
    <n v="125"/>
    <d v="2020-02-01T00:00:00"/>
    <x v="7"/>
    <n v="0"/>
    <n v="0"/>
    <n v="0"/>
    <n v="0"/>
  </r>
  <r>
    <s v="CC126391"/>
    <d v="2020-02-28T11:11:33"/>
    <s v="C66673"/>
    <s v="phone"/>
    <s v="signup"/>
    <n v="52"/>
    <x v="0"/>
    <s v="prd_2"/>
    <d v="2020-02-28T11:15:42"/>
    <d v="2021-01-15T17:09:18"/>
    <n v="125"/>
    <d v="2020-02-01T00:00:00"/>
    <x v="7"/>
    <n v="0"/>
    <n v="0"/>
    <n v="0"/>
    <n v="0"/>
  </r>
  <r>
    <s v="CC126776"/>
    <d v="2020-03-01T12:50:23"/>
    <s v="C66834"/>
    <s v="phone"/>
    <s v="signup"/>
    <n v="52"/>
    <x v="1"/>
    <s v="prd_2"/>
    <d v="2020-03-01T12:54:37"/>
    <d v="2021-01-26T10:24:49"/>
    <n v="125"/>
    <d v="2020-03-01T00:00:00"/>
    <x v="7"/>
    <n v="0"/>
    <n v="0"/>
    <n v="0"/>
    <n v="0"/>
  </r>
  <r>
    <s v="CC126946"/>
    <d v="2020-03-02T11:45:27"/>
    <s v="C66925"/>
    <s v="phone"/>
    <s v="signup"/>
    <n v="52"/>
    <x v="1"/>
    <s v="prd_2"/>
    <d v="2020-03-02T11:49:03"/>
    <d v="2020-07-23T13:13:50"/>
    <n v="125"/>
    <d v="2020-03-01T00:00:00"/>
    <x v="7"/>
    <n v="0"/>
    <n v="0"/>
    <n v="0"/>
    <n v="0"/>
  </r>
  <r>
    <s v="CC127253"/>
    <d v="2020-03-03T12:01:32"/>
    <s v="C56454"/>
    <s v="phone"/>
    <s v="support"/>
    <n v="52"/>
    <x v="1"/>
    <s v="prd_2"/>
    <d v="2019-10-29T12:44:24"/>
    <d v="2020-02-27T17:23:22"/>
    <n v="125"/>
    <d v="2020-03-01T00:00:00"/>
    <x v="7"/>
    <n v="1"/>
    <n v="4"/>
    <n v="4"/>
    <n v="4"/>
  </r>
  <r>
    <s v="CC128013"/>
    <d v="2020-03-06T12:46:30"/>
    <s v="C65368"/>
    <s v="phone"/>
    <s v="support"/>
    <n v="52"/>
    <x v="1"/>
    <s v="prd_2"/>
    <d v="2020-02-17T14:13:40"/>
    <d v="2020-07-05T17:55:23"/>
    <n v="125"/>
    <d v="2020-03-01T00:00:00"/>
    <x v="7"/>
    <n v="0"/>
    <n v="1"/>
    <n v="1"/>
    <n v="1"/>
  </r>
  <r>
    <s v="CC128030"/>
    <d v="2020-03-06T13:16:13"/>
    <s v="C67550"/>
    <s v="phone"/>
    <s v="signup"/>
    <n v="52"/>
    <x v="0"/>
    <s v="prd_2"/>
    <d v="2020-03-06T13:19:39"/>
    <d v="2021-05-23T09:14:46"/>
    <n v="125"/>
    <d v="2020-03-01T00:00:00"/>
    <x v="7"/>
    <n v="0"/>
    <n v="0"/>
    <n v="0"/>
    <n v="0"/>
  </r>
  <r>
    <s v="CC128153"/>
    <d v="2020-03-07T10:49:45"/>
    <s v="C67590"/>
    <s v="phone"/>
    <s v="signup"/>
    <n v="52"/>
    <x v="0"/>
    <s v="prd_2"/>
    <d v="2020-03-07T10:51:59"/>
    <d v="2021-07-24T17:16:53"/>
    <n v="125"/>
    <d v="2020-03-01T00:00:00"/>
    <x v="7"/>
    <n v="0"/>
    <n v="0"/>
    <n v="0"/>
    <n v="0"/>
  </r>
  <r>
    <s v="CC128212"/>
    <d v="2020-03-07T12:57:24"/>
    <s v="C295590"/>
    <s v="phone"/>
    <s v="support"/>
    <n v="52"/>
    <x v="0"/>
    <s v="prd_2"/>
    <d v="2020-03-02T14:25:36"/>
    <d v="2020-04-10T12:39:40"/>
    <n v="125"/>
    <d v="2020-03-01T00:00:00"/>
    <x v="7"/>
    <n v="0"/>
    <n v="0"/>
    <n v="0"/>
    <n v="0"/>
  </r>
  <r>
    <s v="CC128550"/>
    <d v="2020-03-09T11:49:52"/>
    <s v="C67737"/>
    <s v="phone"/>
    <s v="signup"/>
    <n v="52"/>
    <x v="1"/>
    <s v="prd_2"/>
    <d v="2020-03-09T11:50:58"/>
    <d v="2020-04-24T09:37:23"/>
    <n v="125"/>
    <d v="2020-03-01T00:00:00"/>
    <x v="7"/>
    <n v="0"/>
    <n v="0"/>
    <n v="0"/>
    <n v="0"/>
  </r>
  <r>
    <s v="CC129117"/>
    <d v="2020-03-11T13:37:01"/>
    <s v="C68094"/>
    <s v="phone"/>
    <s v="signup"/>
    <n v="52"/>
    <x v="1"/>
    <s v="prd_2"/>
    <d v="2020-03-11T13:39:14"/>
    <d v="2021-04-27T15:22:04"/>
    <n v="125"/>
    <d v="2020-03-01T00:00:00"/>
    <x v="7"/>
    <n v="0"/>
    <n v="0"/>
    <n v="0"/>
    <n v="0"/>
  </r>
  <r>
    <s v="CC130432"/>
    <d v="2020-03-17T13:45:16"/>
    <s v="C68750"/>
    <s v="phone"/>
    <s v="signup"/>
    <n v="52"/>
    <x v="0"/>
    <s v="prd_2"/>
    <d v="2020-03-17T13:49:22"/>
    <d v="2020-03-31T15:53:50"/>
    <n v="125"/>
    <d v="2020-03-01T00:00:00"/>
    <x v="7"/>
    <n v="0"/>
    <n v="0"/>
    <n v="0"/>
    <n v="0"/>
  </r>
  <r>
    <s v="CC131141"/>
    <d v="2020-03-20T12:15:24"/>
    <s v="C69128"/>
    <s v="phone"/>
    <s v="signup"/>
    <n v="52"/>
    <x v="1"/>
    <s v="prd_2"/>
    <d v="2020-03-20T12:19:29"/>
    <d v="2021-04-02T15:14:12"/>
    <n v="125"/>
    <d v="2020-03-01T00:00:00"/>
    <x v="7"/>
    <n v="0"/>
    <n v="0"/>
    <n v="0"/>
    <n v="0"/>
  </r>
  <r>
    <s v="CC131253"/>
    <d v="2020-03-20T16:12:20"/>
    <s v="C273011"/>
    <s v="email"/>
    <s v="support"/>
    <n v="52"/>
    <x v="1"/>
    <s v="prd_2"/>
    <d v="2019-12-27T14:46:28"/>
    <d v="2020-08-13T09:34:35"/>
    <n v="125"/>
    <d v="2020-03-01T00:00:00"/>
    <x v="7"/>
    <n v="0"/>
    <n v="3"/>
    <n v="3"/>
    <n v="3"/>
  </r>
  <r>
    <s v="CC131288"/>
    <d v="2020-03-21T09:54:22"/>
    <s v="C69185"/>
    <s v="phone"/>
    <s v="signup"/>
    <n v="52"/>
    <x v="0"/>
    <s v="prd_2"/>
    <d v="2020-03-21T09:59:44"/>
    <d v="2021-12-11T14:03:30"/>
    <n v="125"/>
    <d v="2020-03-01T00:00:00"/>
    <x v="7"/>
    <n v="0"/>
    <n v="0"/>
    <n v="0"/>
    <n v="0"/>
  </r>
  <r>
    <s v="CC132271"/>
    <d v="2020-03-25T12:39:56"/>
    <s v="C68094"/>
    <s v="phone"/>
    <s v="support"/>
    <n v="52"/>
    <x v="1"/>
    <s v="prd_2"/>
    <d v="2020-03-11T13:39:14"/>
    <d v="2021-04-27T15:22:04"/>
    <n v="125"/>
    <d v="2020-03-01T00:00:00"/>
    <x v="7"/>
    <n v="0"/>
    <n v="0"/>
    <n v="0"/>
    <n v="0"/>
  </r>
  <r>
    <s v="CC132339"/>
    <d v="2020-03-25T14:49:59"/>
    <s v="C303682"/>
    <s v="phone"/>
    <s v="support"/>
    <n v="52"/>
    <x v="0"/>
    <s v="prd_2"/>
    <d v="2020-03-24T12:51:11"/>
    <d v="2020-09-20T14:43:42"/>
    <n v="125"/>
    <d v="2020-03-01T00:00:00"/>
    <x v="7"/>
    <n v="0"/>
    <n v="0"/>
    <n v="0"/>
    <n v="0"/>
  </r>
  <r>
    <s v="CC132635"/>
    <d v="2020-03-26T16:51:33"/>
    <s v="C61767"/>
    <s v="email"/>
    <s v="support"/>
    <n v="52"/>
    <x v="0"/>
    <s v="prd_2"/>
    <d v="2020-01-16T11:15:09"/>
    <d v="2020-03-31T16:54:17"/>
    <n v="125"/>
    <d v="2020-03-01T00:00:00"/>
    <x v="7"/>
    <n v="0"/>
    <n v="2"/>
    <n v="2"/>
    <n v="2"/>
  </r>
  <r>
    <s v="CC132744"/>
    <d v="2020-03-27T11:58:13"/>
    <s v="C285855"/>
    <s v="phone"/>
    <s v="support"/>
    <n v="52"/>
    <x v="1"/>
    <s v="prd_2"/>
    <d v="2020-02-04T13:21:43"/>
    <d v="2020-09-07T16:02:45"/>
    <n v="125"/>
    <d v="2020-03-01T00:00:00"/>
    <x v="7"/>
    <n v="0"/>
    <n v="2"/>
    <n v="2"/>
    <n v="2"/>
  </r>
  <r>
    <s v="CC132899"/>
    <d v="2020-03-28T10:51:34"/>
    <s v="C69967"/>
    <s v="phone"/>
    <s v="signup"/>
    <n v="52"/>
    <x v="1"/>
    <s v="prd_2"/>
    <d v="2020-03-28T10:56:03"/>
    <d v="2020-04-17T11:47:21"/>
    <n v="125"/>
    <d v="2020-03-01T00:00:00"/>
    <x v="7"/>
    <n v="0"/>
    <n v="0"/>
    <n v="0"/>
    <n v="0"/>
  </r>
  <r>
    <s v="CC134143"/>
    <d v="2020-04-02T11:58:43"/>
    <s v="C70609"/>
    <s v="phone"/>
    <s v="signup"/>
    <n v="52"/>
    <x v="0"/>
    <s v="prd_2"/>
    <d v="2020-04-02T12:03:43"/>
    <d v="2020-12-30T15:24:20"/>
    <n v="125"/>
    <d v="2020-04-01T00:00:00"/>
    <x v="7"/>
    <n v="0"/>
    <n v="0"/>
    <n v="0"/>
    <n v="0"/>
  </r>
  <r>
    <s v="CC135562"/>
    <d v="2020-04-08T12:52:31"/>
    <s v="C71338"/>
    <s v="phone"/>
    <s v="signup"/>
    <n v="52"/>
    <x v="0"/>
    <s v="prd_2"/>
    <d v="2020-04-08T12:56:09"/>
    <d v="2021-06-06T18:25:33"/>
    <n v="125"/>
    <d v="2020-04-01T00:00:00"/>
    <x v="7"/>
    <n v="0"/>
    <n v="0"/>
    <n v="0"/>
    <n v="0"/>
  </r>
  <r>
    <s v="CC135574"/>
    <d v="2020-04-08T13:10:23"/>
    <s v="C66925"/>
    <s v="phone"/>
    <s v="support"/>
    <n v="52"/>
    <x v="1"/>
    <s v="prd_2"/>
    <d v="2020-03-02T11:49:03"/>
    <d v="2020-07-23T13:13:50"/>
    <n v="125"/>
    <d v="2020-04-01T00:00:00"/>
    <x v="7"/>
    <n v="0"/>
    <n v="1"/>
    <n v="1"/>
    <n v="1"/>
  </r>
  <r>
    <s v="CC135616"/>
    <d v="2020-04-08T14:24:52"/>
    <s v="C273536"/>
    <s v="phone"/>
    <s v="support"/>
    <n v="52"/>
    <x v="1"/>
    <s v="prd_2"/>
    <d v="2020-01-01T10:50:50"/>
    <d v="2021-04-12T15:00:04"/>
    <n v="125"/>
    <d v="2020-04-01T00:00:00"/>
    <x v="7"/>
    <n v="0"/>
    <n v="3"/>
    <n v="3"/>
    <n v="3"/>
  </r>
  <r>
    <s v="CC135940"/>
    <d v="2020-04-09T15:20:13"/>
    <s v="C293744"/>
    <s v="phone"/>
    <s v="support"/>
    <n v="52"/>
    <x v="0"/>
    <s v="prd_2"/>
    <d v="2020-02-25T18:50:02"/>
    <d v="2020-11-22T18:47:02"/>
    <n v="125"/>
    <d v="2020-04-01T00:00:00"/>
    <x v="7"/>
    <n v="0"/>
    <n v="1"/>
    <n v="1"/>
    <n v="1"/>
  </r>
  <r>
    <s v="CC135954"/>
    <d v="2020-04-09T16:18:52"/>
    <s v="C51392"/>
    <s v="phone"/>
    <s v="support"/>
    <n v="52"/>
    <x v="1"/>
    <s v="prd_2"/>
    <d v="2019-08-18T11:55:54"/>
    <d v="2020-06-09T18:58:39"/>
    <n v="125"/>
    <d v="2020-04-01T00:00:00"/>
    <x v="7"/>
    <n v="0"/>
    <n v="8"/>
    <n v="8"/>
    <n v="8"/>
  </r>
  <r>
    <s v="CC136207"/>
    <d v="2020-04-10T17:12:44"/>
    <s v="C18562"/>
    <s v="phone"/>
    <s v="support"/>
    <n v="52"/>
    <x v="0"/>
    <s v="prd_2"/>
    <d v="2018-04-03T13:10:47"/>
    <d v="2019-05-04T14:27:21"/>
    <n v="125"/>
    <d v="2020-04-01T00:00:00"/>
    <x v="7"/>
    <n v="1"/>
    <n v="25"/>
    <n v="13"/>
    <n v="13"/>
  </r>
  <r>
    <s v="CC136607"/>
    <d v="2020-04-13T10:40:02"/>
    <s v="C71762"/>
    <s v="phone"/>
    <s v="signup"/>
    <n v="52"/>
    <x v="1"/>
    <s v="prd_2"/>
    <d v="2020-04-13T10:43:41"/>
    <d v="2021-04-24T16:52:26"/>
    <n v="125"/>
    <d v="2020-04-01T00:00:00"/>
    <x v="7"/>
    <n v="0"/>
    <n v="0"/>
    <n v="0"/>
    <n v="0"/>
  </r>
  <r>
    <s v="CC137503"/>
    <d v="2020-04-16T12:26:01"/>
    <s v="C72282"/>
    <s v="phone"/>
    <s v="signup"/>
    <n v="52"/>
    <x v="0"/>
    <s v="prd_2"/>
    <d v="2020-04-16T12:30:45"/>
    <d v="2021-12-22T17:24:40"/>
    <n v="125"/>
    <d v="2020-04-01T00:00:00"/>
    <x v="7"/>
    <n v="0"/>
    <n v="0"/>
    <n v="0"/>
    <n v="0"/>
  </r>
  <r>
    <s v="CC137526"/>
    <d v="2020-04-16T12:52:17"/>
    <s v="C72298"/>
    <s v="phone"/>
    <s v="signup"/>
    <n v="52"/>
    <x v="1"/>
    <s v="prd_2"/>
    <d v="2020-04-16T12:56:25"/>
    <d v="2021-05-06T13:44:07"/>
    <n v="125"/>
    <d v="2020-04-01T00:00:00"/>
    <x v="7"/>
    <n v="0"/>
    <n v="0"/>
    <n v="0"/>
    <n v="0"/>
  </r>
  <r>
    <s v="CC137795"/>
    <d v="2020-04-17T13:07:18"/>
    <s v="C72437"/>
    <s v="phone"/>
    <s v="signup"/>
    <n v="52"/>
    <x v="0"/>
    <s v="prd_2"/>
    <d v="2020-04-17T13:11:33"/>
    <d v="2021-08-30T11:54:03"/>
    <n v="125"/>
    <d v="2020-04-01T00:00:00"/>
    <x v="7"/>
    <n v="0"/>
    <n v="0"/>
    <n v="0"/>
    <n v="0"/>
  </r>
  <r>
    <s v="CC138073"/>
    <d v="2020-04-19T09:59:53"/>
    <s v="C62176"/>
    <s v="phone"/>
    <s v="support"/>
    <n v="52"/>
    <x v="1"/>
    <s v="prd_2"/>
    <d v="2020-01-20T13:33:06"/>
    <d v="2020-04-27T15:13:06"/>
    <n v="125"/>
    <d v="2020-04-01T00:00:00"/>
    <x v="7"/>
    <n v="0"/>
    <n v="3"/>
    <n v="3"/>
    <n v="3"/>
  </r>
  <r>
    <s v="CC138646"/>
    <d v="2020-04-21T11:18:53"/>
    <s v="C72780"/>
    <s v="phone"/>
    <s v="signup"/>
    <n v="52"/>
    <x v="0"/>
    <s v="prd_2"/>
    <d v="2020-04-21T11:22:51"/>
    <d v="2021-10-25T13:34:50"/>
    <n v="125"/>
    <d v="2020-04-01T00:00:00"/>
    <x v="7"/>
    <n v="0"/>
    <n v="0"/>
    <n v="0"/>
    <n v="0"/>
  </r>
  <r>
    <s v="CC138918"/>
    <d v="2020-04-22T11:42:55"/>
    <s v="C72922"/>
    <s v="phone"/>
    <s v="signup"/>
    <n v="52"/>
    <x v="0"/>
    <s v="prd_2"/>
    <d v="2020-04-22T11:46:10"/>
    <d v="2020-11-12T13:49:00"/>
    <n v="125"/>
    <d v="2020-04-01T00:00:00"/>
    <x v="7"/>
    <n v="0"/>
    <n v="0"/>
    <n v="0"/>
    <n v="0"/>
  </r>
  <r>
    <s v="CC138920"/>
    <d v="2020-04-22T11:43:55"/>
    <s v="C72924"/>
    <s v="phone"/>
    <s v="signup"/>
    <n v="52"/>
    <x v="1"/>
    <s v="prd_2"/>
    <d v="2020-04-22T11:48:21"/>
    <d v="2020-05-18T13:48:34"/>
    <n v="125"/>
    <d v="2020-04-01T00:00:00"/>
    <x v="7"/>
    <n v="0"/>
    <n v="0"/>
    <n v="0"/>
    <n v="0"/>
  </r>
  <r>
    <s v="CC139341"/>
    <d v="2020-04-23T16:02:14"/>
    <s v="C291893"/>
    <s v="phone"/>
    <s v="support"/>
    <n v="52"/>
    <x v="1"/>
    <s v="prd_2"/>
    <d v="2020-02-20T15:18:18"/>
    <d v="2021-09-16T15:13:49"/>
    <n v="125"/>
    <d v="2020-04-01T00:00:00"/>
    <x v="7"/>
    <n v="0"/>
    <n v="2"/>
    <n v="2"/>
    <n v="2"/>
  </r>
  <r>
    <s v="CC139358"/>
    <d v="2020-04-23T17:06:42"/>
    <s v="C275457"/>
    <s v="phone"/>
    <s v="support"/>
    <n v="52"/>
    <x v="0"/>
    <s v="prd_2"/>
    <d v="2020-01-06T12:39:51"/>
    <d v="2021-10-11T18:40:50"/>
    <n v="125"/>
    <d v="2020-04-01T00:00:00"/>
    <x v="7"/>
    <n v="0"/>
    <n v="4"/>
    <n v="4"/>
    <n v="4"/>
  </r>
  <r>
    <s v="CC139657"/>
    <d v="2020-04-25T11:54:44"/>
    <s v="C61767"/>
    <s v="phone"/>
    <s v="support"/>
    <n v="52"/>
    <x v="0"/>
    <s v="prd_2"/>
    <d v="2020-01-16T11:15:09"/>
    <d v="2020-03-31T16:54:17"/>
    <n v="125"/>
    <d v="2020-04-01T00:00:00"/>
    <x v="7"/>
    <n v="1"/>
    <n v="3"/>
    <n v="3"/>
    <n v="3"/>
  </r>
  <r>
    <s v="CC139856"/>
    <d v="2020-04-26T13:09:02"/>
    <s v="C302781"/>
    <s v="phone"/>
    <s v="support"/>
    <n v="52"/>
    <x v="0"/>
    <s v="prd_2"/>
    <d v="2020-03-21T17:35:40"/>
    <d v="2021-05-18T11:10:41"/>
    <n v="125"/>
    <d v="2020-04-01T00:00:00"/>
    <x v="7"/>
    <n v="0"/>
    <n v="1"/>
    <n v="1"/>
    <n v="1"/>
  </r>
  <r>
    <s v="CC140325"/>
    <d v="2020-04-28T10:42:13"/>
    <s v="C310253"/>
    <s v="phone"/>
    <s v="support"/>
    <n v="52"/>
    <x v="1"/>
    <s v="prd_2"/>
    <d v="2020-04-10T14:39:18"/>
    <d v="2020-09-27T12:49:46"/>
    <n v="125"/>
    <d v="2020-04-01T00:00:00"/>
    <x v="7"/>
    <n v="0"/>
    <n v="1"/>
    <n v="1"/>
    <n v="1"/>
  </r>
  <r>
    <s v="CC140469"/>
    <d v="2020-04-28T14:30:10"/>
    <s v="C305435"/>
    <s v="phone"/>
    <s v="support"/>
    <n v="52"/>
    <x v="1"/>
    <s v="prd_2"/>
    <d v="2020-03-28T16:06:35"/>
    <d v="2021-01-01T13:53:25"/>
    <n v="125"/>
    <d v="2020-04-01T00:00:00"/>
    <x v="7"/>
    <n v="0"/>
    <n v="1"/>
    <n v="1"/>
    <n v="1"/>
  </r>
  <r>
    <s v="CC100019"/>
    <d v="2019-10-03T14:08:04"/>
    <s v="C202647"/>
    <s v="phone"/>
    <s v="support"/>
    <n v="52"/>
    <x v="0"/>
    <s v="prd_2"/>
    <d v="2019-02-05T16:02:01"/>
    <m/>
    <n v="125"/>
    <d v="2019-10-01T00:00:00"/>
    <x v="7"/>
    <n v="1"/>
    <n v="8"/>
    <n v="8"/>
    <n v="8"/>
  </r>
  <r>
    <s v="CC100523"/>
    <d v="2019-10-07T11:38:26"/>
    <s v="C55023"/>
    <s v="phone"/>
    <s v="signup"/>
    <n v="52"/>
    <x v="1"/>
    <s v="prd_2"/>
    <d v="2019-10-07T11:42:52"/>
    <m/>
    <n v="125"/>
    <d v="2019-10-01T00:00:00"/>
    <x v="7"/>
    <n v="1"/>
    <n v="0"/>
    <n v="0"/>
    <n v="0"/>
  </r>
  <r>
    <s v="CC100650"/>
    <d v="2019-10-08T08:13:29"/>
    <s v="C225159"/>
    <s v="phone"/>
    <s v="support"/>
    <n v="52"/>
    <x v="1"/>
    <s v="prd_2"/>
    <d v="2019-05-02T13:21:12"/>
    <m/>
    <n v="125"/>
    <d v="2019-10-01T00:00:00"/>
    <x v="7"/>
    <n v="1"/>
    <n v="5"/>
    <n v="5"/>
    <n v="5"/>
  </r>
  <r>
    <s v="CC100732"/>
    <d v="2019-10-08T12:52:50"/>
    <s v="C55125"/>
    <s v="phone"/>
    <s v="signup"/>
    <n v="52"/>
    <x v="0"/>
    <s v="prd_2"/>
    <d v="2019-10-08T12:57:00"/>
    <m/>
    <n v="125"/>
    <d v="2019-10-01T00:00:00"/>
    <x v="7"/>
    <n v="1"/>
    <n v="0"/>
    <n v="0"/>
    <n v="0"/>
  </r>
  <r>
    <s v="CC100787"/>
    <d v="2019-10-08T14:59:39"/>
    <s v="C46809"/>
    <s v="email"/>
    <s v="support"/>
    <n v="52"/>
    <x v="1"/>
    <s v="prd_2"/>
    <d v="2019-06-26T09:36:34"/>
    <m/>
    <n v="125"/>
    <d v="2019-10-01T00:00:00"/>
    <x v="7"/>
    <n v="1"/>
    <n v="3"/>
    <n v="3"/>
    <n v="3"/>
  </r>
  <r>
    <s v="CC100934"/>
    <d v="2019-10-09T13:15:29"/>
    <s v="C55225"/>
    <s v="phone"/>
    <s v="signup"/>
    <n v="52"/>
    <x v="1"/>
    <s v="prd_2"/>
    <d v="2019-10-09T13:18:45"/>
    <m/>
    <n v="125"/>
    <d v="2019-10-01T00:00:00"/>
    <x v="7"/>
    <n v="1"/>
    <n v="0"/>
    <n v="0"/>
    <n v="0"/>
  </r>
  <r>
    <s v="CC101078"/>
    <d v="2019-10-10T12:42:03"/>
    <s v="C235320"/>
    <s v="phone"/>
    <s v="support"/>
    <n v="52"/>
    <x v="0"/>
    <s v="prd_2"/>
    <d v="2019-06-11T15:01:37"/>
    <m/>
    <n v="125"/>
    <d v="2019-10-01T00:00:00"/>
    <x v="7"/>
    <n v="1"/>
    <n v="4"/>
    <n v="4"/>
    <n v="4"/>
  </r>
  <r>
    <s v="CC101100"/>
    <d v="2019-10-10T13:14:39"/>
    <s v="C55307"/>
    <s v="phone"/>
    <s v="signup"/>
    <n v="52"/>
    <x v="1"/>
    <s v="prd_2"/>
    <d v="2019-10-10T13:20:12"/>
    <m/>
    <n v="125"/>
    <d v="2019-10-01T00:00:00"/>
    <x v="7"/>
    <n v="1"/>
    <n v="0"/>
    <n v="0"/>
    <n v="0"/>
  </r>
  <r>
    <s v="CC101470"/>
    <d v="2019-10-12T17:26:04"/>
    <s v="C55023"/>
    <s v="phone"/>
    <s v="support"/>
    <n v="52"/>
    <x v="1"/>
    <s v="prd_2"/>
    <d v="2019-10-07T11:42:52"/>
    <m/>
    <n v="125"/>
    <d v="2019-10-01T00:00:00"/>
    <x v="7"/>
    <n v="1"/>
    <n v="0"/>
    <n v="0"/>
    <n v="0"/>
  </r>
  <r>
    <s v="CC101552"/>
    <d v="2019-10-13T14:11:29"/>
    <s v="C253823"/>
    <s v="phone"/>
    <s v="support"/>
    <n v="52"/>
    <x v="0"/>
    <s v="prd_2"/>
    <d v="2019-08-30T13:37:31"/>
    <m/>
    <n v="125"/>
    <d v="2019-10-01T00:00:00"/>
    <x v="7"/>
    <n v="1"/>
    <n v="1"/>
    <n v="1"/>
    <n v="1"/>
  </r>
  <r>
    <s v="CC101664"/>
    <d v="2019-10-14T11:06:17"/>
    <s v="C55482"/>
    <s v="phone"/>
    <s v="signup"/>
    <n v="52"/>
    <x v="0"/>
    <s v="prd_2"/>
    <d v="2019-10-14T11:09:42"/>
    <m/>
    <n v="125"/>
    <d v="2019-10-01T00:00:00"/>
    <x v="7"/>
    <n v="1"/>
    <n v="0"/>
    <n v="0"/>
    <n v="0"/>
  </r>
  <r>
    <s v="CC102186"/>
    <d v="2019-10-17T10:03:25"/>
    <s v="C253707"/>
    <s v="phone"/>
    <s v="support"/>
    <n v="52"/>
    <x v="1"/>
    <s v="prd_2"/>
    <d v="2019-08-29T17:30:56"/>
    <m/>
    <n v="125"/>
    <d v="2019-10-01T00:00:00"/>
    <x v="7"/>
    <n v="1"/>
    <n v="2"/>
    <n v="2"/>
    <n v="2"/>
  </r>
  <r>
    <s v="CC102238"/>
    <d v="2019-10-17T12:08:48"/>
    <s v="C55757"/>
    <s v="phone"/>
    <s v="signup"/>
    <n v="52"/>
    <x v="1"/>
    <s v="prd_2"/>
    <d v="2019-10-17T12:13:00"/>
    <m/>
    <n v="125"/>
    <d v="2019-10-01T00:00:00"/>
    <x v="7"/>
    <n v="1"/>
    <n v="0"/>
    <n v="0"/>
    <n v="0"/>
  </r>
  <r>
    <s v="CC102249"/>
    <d v="2019-10-17T12:30:44"/>
    <s v="C55762"/>
    <s v="phone"/>
    <s v="signup"/>
    <n v="52"/>
    <x v="1"/>
    <s v="prd_2"/>
    <d v="2019-10-17T12:35:30"/>
    <m/>
    <n v="125"/>
    <d v="2019-10-01T00:00:00"/>
    <x v="7"/>
    <n v="1"/>
    <n v="0"/>
    <n v="0"/>
    <n v="0"/>
  </r>
  <r>
    <s v="CC102318"/>
    <d v="2019-10-17T15:55:02"/>
    <s v="C206113"/>
    <s v="phone"/>
    <s v="support"/>
    <n v="52"/>
    <x v="1"/>
    <s v="prd_2"/>
    <d v="2019-02-19T12:59:18"/>
    <m/>
    <n v="125"/>
    <d v="2019-10-01T00:00:00"/>
    <x v="7"/>
    <n v="1"/>
    <n v="8"/>
    <n v="8"/>
    <n v="8"/>
  </r>
  <r>
    <s v="CC102389"/>
    <d v="2019-10-18T11:21:59"/>
    <s v="C55818"/>
    <s v="phone"/>
    <s v="signup"/>
    <n v="52"/>
    <x v="1"/>
    <s v="prd_2"/>
    <d v="2019-10-18T11:26:06"/>
    <m/>
    <n v="125"/>
    <d v="2019-10-01T00:00:00"/>
    <x v="7"/>
    <n v="1"/>
    <n v="0"/>
    <n v="0"/>
    <n v="0"/>
  </r>
  <r>
    <s v="CC102500"/>
    <d v="2019-10-18T17:04:57"/>
    <s v="C227955"/>
    <s v="phone"/>
    <s v="support"/>
    <n v="52"/>
    <x v="1"/>
    <s v="prd_2"/>
    <d v="2019-05-14T08:32:23"/>
    <m/>
    <n v="125"/>
    <d v="2019-10-01T00:00:00"/>
    <x v="7"/>
    <n v="1"/>
    <n v="5"/>
    <n v="5"/>
    <n v="5"/>
  </r>
  <r>
    <s v="CC102508"/>
    <d v="2019-10-18T17:36:00"/>
    <s v="C249505"/>
    <s v="phone"/>
    <s v="support"/>
    <n v="52"/>
    <x v="0"/>
    <s v="prd_2"/>
    <d v="2019-08-09T16:59:38"/>
    <m/>
    <n v="125"/>
    <d v="2019-10-01T00:00:00"/>
    <x v="7"/>
    <n v="1"/>
    <n v="2"/>
    <n v="2"/>
    <n v="2"/>
  </r>
  <r>
    <s v="CC102552"/>
    <d v="2019-10-19T12:02:00"/>
    <s v="C256429"/>
    <s v="phone"/>
    <s v="support"/>
    <n v="52"/>
    <x v="0"/>
    <s v="prd_2"/>
    <d v="2019-09-13T05:45:50"/>
    <m/>
    <n v="125"/>
    <d v="2019-10-01T00:00:00"/>
    <x v="7"/>
    <n v="1"/>
    <n v="1"/>
    <n v="1"/>
    <n v="1"/>
  </r>
  <r>
    <s v="CC102668"/>
    <d v="2019-10-20T11:50:56"/>
    <s v="C55903"/>
    <s v="phone"/>
    <s v="signup"/>
    <n v="52"/>
    <x v="1"/>
    <s v="prd_2"/>
    <d v="2019-10-20T11:56:17"/>
    <m/>
    <n v="125"/>
    <d v="2019-10-01T00:00:00"/>
    <x v="7"/>
    <n v="1"/>
    <n v="0"/>
    <n v="0"/>
    <n v="0"/>
  </r>
  <r>
    <s v="CC102749"/>
    <d v="2019-10-20T17:35:35"/>
    <s v="C55482"/>
    <s v="phone"/>
    <s v="support"/>
    <n v="52"/>
    <x v="0"/>
    <s v="prd_2"/>
    <d v="2019-10-14T11:09:42"/>
    <m/>
    <n v="125"/>
    <d v="2019-10-01T00:00:00"/>
    <x v="7"/>
    <n v="1"/>
    <n v="0"/>
    <n v="0"/>
    <n v="0"/>
  </r>
  <r>
    <s v="CC103031"/>
    <d v="2019-10-22T12:25:16"/>
    <s v="C234029"/>
    <s v="phone"/>
    <s v="support"/>
    <n v="52"/>
    <x v="0"/>
    <s v="prd_2"/>
    <d v="2019-06-06T09:20:35"/>
    <m/>
    <n v="125"/>
    <d v="2019-10-01T00:00:00"/>
    <x v="7"/>
    <n v="1"/>
    <n v="5"/>
    <n v="5"/>
    <n v="5"/>
  </r>
  <r>
    <s v="CC103059"/>
    <d v="2019-10-22T13:24:45"/>
    <s v="C56064"/>
    <s v="phone"/>
    <s v="signup"/>
    <n v="52"/>
    <x v="0"/>
    <s v="prd_2"/>
    <d v="2019-10-22T13:27:30"/>
    <m/>
    <n v="125"/>
    <d v="2019-10-01T00:00:00"/>
    <x v="7"/>
    <n v="1"/>
    <n v="0"/>
    <n v="0"/>
    <n v="0"/>
  </r>
  <r>
    <s v="CC103163"/>
    <d v="2019-10-23T09:26:53"/>
    <s v="C56085"/>
    <s v="phone"/>
    <s v="signup"/>
    <n v="52"/>
    <x v="0"/>
    <s v="prd_2"/>
    <d v="2019-10-23T09:32:27"/>
    <m/>
    <n v="125"/>
    <d v="2019-10-01T00:00:00"/>
    <x v="7"/>
    <n v="1"/>
    <n v="0"/>
    <n v="0"/>
    <n v="0"/>
  </r>
  <r>
    <s v="CC103276"/>
    <d v="2019-10-23T14:55:43"/>
    <s v="C56139"/>
    <s v="phone"/>
    <s v="signup"/>
    <n v="52"/>
    <x v="1"/>
    <s v="prd_2"/>
    <d v="2019-10-23T15:01:08"/>
    <m/>
    <n v="125"/>
    <d v="2019-10-01T00:00:00"/>
    <x v="7"/>
    <n v="1"/>
    <n v="0"/>
    <n v="0"/>
    <n v="0"/>
  </r>
  <r>
    <s v="CC103325"/>
    <d v="2019-10-24T08:35:43"/>
    <s v="C56148"/>
    <s v="phone"/>
    <s v="signup"/>
    <n v="52"/>
    <x v="0"/>
    <s v="prd_2"/>
    <d v="2019-10-24T08:39:59"/>
    <m/>
    <n v="125"/>
    <d v="2019-10-01T00:00:00"/>
    <x v="7"/>
    <n v="1"/>
    <n v="0"/>
    <n v="0"/>
    <n v="0"/>
  </r>
  <r>
    <s v="CC103352"/>
    <d v="2019-10-24T10:47:40"/>
    <s v="C56167"/>
    <s v="phone"/>
    <s v="signup"/>
    <n v="52"/>
    <x v="0"/>
    <s v="prd_2"/>
    <d v="2019-10-24T10:50:46"/>
    <m/>
    <n v="125"/>
    <d v="2019-10-01T00:00:00"/>
    <x v="7"/>
    <n v="1"/>
    <n v="0"/>
    <n v="0"/>
    <n v="0"/>
  </r>
  <r>
    <s v="CC103389"/>
    <d v="2019-10-24T12:08:17"/>
    <s v="C56190"/>
    <s v="phone"/>
    <s v="signup"/>
    <n v="52"/>
    <x v="1"/>
    <s v="prd_2"/>
    <d v="2019-10-24T12:12:15"/>
    <m/>
    <n v="125"/>
    <d v="2019-10-01T00:00:00"/>
    <x v="7"/>
    <n v="1"/>
    <n v="0"/>
    <n v="0"/>
    <n v="0"/>
  </r>
  <r>
    <s v="CC103437"/>
    <d v="2019-10-24T14:30:48"/>
    <s v="C50749"/>
    <s v="phone"/>
    <s v="support"/>
    <n v="52"/>
    <x v="0"/>
    <s v="prd_2"/>
    <d v="2019-08-09T14:43:26"/>
    <m/>
    <n v="125"/>
    <d v="2019-10-01T00:00:00"/>
    <x v="7"/>
    <n v="1"/>
    <n v="3"/>
    <n v="3"/>
    <n v="3"/>
  </r>
  <r>
    <s v="CC103463"/>
    <d v="2019-10-24T16:08:15"/>
    <s v="C256429"/>
    <s v="email"/>
    <s v="support"/>
    <n v="52"/>
    <x v="0"/>
    <s v="prd_2"/>
    <d v="2019-09-13T05:45:50"/>
    <m/>
    <n v="125"/>
    <d v="2019-10-01T00:00:00"/>
    <x v="7"/>
    <n v="1"/>
    <n v="1"/>
    <n v="1"/>
    <n v="1"/>
  </r>
  <r>
    <s v="CC103532"/>
    <d v="2019-10-25T10:44:42"/>
    <s v="C56242"/>
    <s v="phone"/>
    <s v="signup"/>
    <n v="52"/>
    <x v="1"/>
    <s v="prd_2"/>
    <d v="2019-10-25T10:46:46"/>
    <m/>
    <n v="125"/>
    <d v="2019-10-01T00:00:00"/>
    <x v="7"/>
    <n v="1"/>
    <n v="0"/>
    <n v="0"/>
    <n v="0"/>
  </r>
  <r>
    <s v="CC103550"/>
    <d v="2019-10-25T12:03:43"/>
    <s v="C56252"/>
    <s v="phone"/>
    <s v="signup"/>
    <n v="52"/>
    <x v="1"/>
    <s v="prd_2"/>
    <d v="2019-10-25T12:07:14"/>
    <m/>
    <n v="125"/>
    <d v="2019-10-01T00:00:00"/>
    <x v="7"/>
    <n v="1"/>
    <n v="0"/>
    <n v="0"/>
    <n v="0"/>
  </r>
  <r>
    <s v="CC103616"/>
    <d v="2019-10-25T16:27:00"/>
    <s v="C245743"/>
    <s v="email"/>
    <s v="support"/>
    <n v="52"/>
    <x v="1"/>
    <s v="prd_2"/>
    <d v="2019-07-24T11:55:00"/>
    <m/>
    <n v="125"/>
    <d v="2019-10-01T00:00:00"/>
    <x v="7"/>
    <n v="1"/>
    <n v="3"/>
    <n v="3"/>
    <n v="3"/>
  </r>
  <r>
    <s v="CC103710"/>
    <d v="2019-10-26T13:26:53"/>
    <s v="C43900"/>
    <s v="phone"/>
    <s v="support"/>
    <n v="52"/>
    <x v="1"/>
    <s v="prd_2"/>
    <d v="2019-05-25T14:15:52"/>
    <m/>
    <n v="125"/>
    <d v="2019-10-01T00:00:00"/>
    <x v="7"/>
    <n v="1"/>
    <n v="5"/>
    <n v="5"/>
    <n v="5"/>
  </r>
  <r>
    <s v="CC103831"/>
    <d v="2019-10-27T12:12:42"/>
    <s v="C243359"/>
    <s v="phone"/>
    <s v="support"/>
    <n v="52"/>
    <x v="1"/>
    <s v="prd_2"/>
    <d v="2019-07-15T10:43:42"/>
    <m/>
    <n v="125"/>
    <d v="2019-10-01T00:00:00"/>
    <x v="7"/>
    <n v="1"/>
    <n v="3"/>
    <n v="3"/>
    <n v="3"/>
  </r>
  <r>
    <s v="CC103909"/>
    <d v="2019-10-27T17:56:59"/>
    <s v="C56242"/>
    <s v="phone"/>
    <s v="support"/>
    <n v="52"/>
    <x v="1"/>
    <s v="prd_2"/>
    <d v="2019-10-25T10:46:46"/>
    <m/>
    <n v="125"/>
    <d v="2019-10-01T00:00:00"/>
    <x v="7"/>
    <n v="1"/>
    <n v="0"/>
    <n v="0"/>
    <n v="0"/>
  </r>
  <r>
    <s v="CC103913"/>
    <d v="2019-10-28T06:43:01"/>
    <s v="C244629"/>
    <s v="phone"/>
    <s v="support"/>
    <n v="52"/>
    <x v="0"/>
    <s v="prd_2"/>
    <d v="2019-07-19T11:50:11"/>
    <m/>
    <n v="125"/>
    <d v="2019-10-01T00:00:00"/>
    <x v="7"/>
    <n v="1"/>
    <n v="3"/>
    <n v="3"/>
    <n v="3"/>
  </r>
  <r>
    <s v="CC104100"/>
    <d v="2019-10-28T17:46:24"/>
    <s v="C199541"/>
    <s v="phone"/>
    <s v="support"/>
    <n v="52"/>
    <x v="1"/>
    <s v="prd_2"/>
    <d v="2019-01-24T04:40:38"/>
    <m/>
    <n v="125"/>
    <d v="2019-10-01T00:00:00"/>
    <x v="7"/>
    <n v="1"/>
    <n v="9"/>
    <n v="9"/>
    <n v="9"/>
  </r>
  <r>
    <s v="CC104174"/>
    <d v="2019-10-29T12:16:53"/>
    <s v="C56450"/>
    <s v="phone"/>
    <s v="signup"/>
    <n v="52"/>
    <x v="0"/>
    <s v="prd_2"/>
    <d v="2019-10-29T12:19:56"/>
    <m/>
    <n v="125"/>
    <d v="2019-10-01T00:00:00"/>
    <x v="7"/>
    <n v="1"/>
    <n v="0"/>
    <n v="0"/>
    <n v="0"/>
  </r>
  <r>
    <s v="CC104237"/>
    <d v="2019-10-29T15:40:20"/>
    <s v="C243361"/>
    <s v="phone"/>
    <s v="support"/>
    <n v="52"/>
    <x v="0"/>
    <s v="prd_2"/>
    <d v="2019-07-15T10:48:55"/>
    <m/>
    <n v="125"/>
    <d v="2019-10-01T00:00:00"/>
    <x v="7"/>
    <n v="1"/>
    <n v="4"/>
    <n v="4"/>
    <n v="4"/>
  </r>
  <r>
    <s v="CC104477"/>
    <d v="2019-10-31T10:09:13"/>
    <s v="C56590"/>
    <s v="phone"/>
    <s v="signup"/>
    <n v="52"/>
    <x v="1"/>
    <s v="prd_2"/>
    <d v="2019-10-31T10:14:16"/>
    <m/>
    <n v="125"/>
    <d v="2019-10-01T00:00:00"/>
    <x v="7"/>
    <n v="1"/>
    <n v="0"/>
    <n v="0"/>
    <n v="0"/>
  </r>
  <r>
    <s v="CC104531"/>
    <d v="2019-10-31T12:23:41"/>
    <s v="C56620"/>
    <s v="phone"/>
    <s v="signup"/>
    <n v="52"/>
    <x v="0"/>
    <s v="prd_2"/>
    <d v="2019-10-31T12:27:54"/>
    <m/>
    <n v="125"/>
    <d v="2019-10-01T00:00:00"/>
    <x v="7"/>
    <n v="1"/>
    <n v="0"/>
    <n v="0"/>
    <n v="0"/>
  </r>
  <r>
    <s v="CC104874"/>
    <d v="2019-11-02T16:08:45"/>
    <s v="C47382"/>
    <s v="phone"/>
    <s v="support"/>
    <n v="52"/>
    <x v="0"/>
    <s v="prd_2"/>
    <d v="2019-07-02T11:11:40"/>
    <m/>
    <n v="125"/>
    <d v="2019-11-01T00:00:00"/>
    <x v="7"/>
    <n v="1"/>
    <n v="4"/>
    <n v="4"/>
    <n v="4"/>
  </r>
  <r>
    <s v="CC105157"/>
    <d v="2019-11-04T15:02:13"/>
    <s v="C175292"/>
    <s v="phone"/>
    <s v="support"/>
    <n v="52"/>
    <x v="0"/>
    <s v="prd_2"/>
    <d v="2018-06-06T15:06:51"/>
    <m/>
    <n v="125"/>
    <d v="2019-11-01T00:00:00"/>
    <x v="7"/>
    <n v="1"/>
    <n v="17"/>
    <n v="17"/>
    <n v="17"/>
  </r>
  <r>
    <s v="CC105382"/>
    <d v="2019-11-06T08:41:30"/>
    <s v="C56899"/>
    <s v="phone"/>
    <s v="signup"/>
    <n v="52"/>
    <x v="0"/>
    <s v="prd_2"/>
    <d v="2019-11-06T08:44:48"/>
    <m/>
    <n v="125"/>
    <d v="2019-11-01T00:00:00"/>
    <x v="7"/>
    <n v="1"/>
    <n v="0"/>
    <n v="0"/>
    <n v="0"/>
  </r>
  <r>
    <s v="CC105559"/>
    <d v="2019-11-07T10:02:05"/>
    <s v="C56976"/>
    <s v="phone"/>
    <s v="signup"/>
    <n v="52"/>
    <x v="1"/>
    <s v="prd_2"/>
    <d v="2019-11-07T10:04:37"/>
    <m/>
    <n v="125"/>
    <d v="2019-11-01T00:00:00"/>
    <x v="7"/>
    <n v="1"/>
    <n v="0"/>
    <n v="0"/>
    <n v="0"/>
  </r>
  <r>
    <s v="CC105823"/>
    <d v="2019-11-08T15:55:18"/>
    <s v="C50394"/>
    <s v="email"/>
    <s v="support"/>
    <n v="52"/>
    <x v="0"/>
    <s v="prd_2"/>
    <d v="2019-08-06T11:31:42"/>
    <m/>
    <n v="125"/>
    <d v="2019-11-01T00:00:00"/>
    <x v="7"/>
    <n v="1"/>
    <n v="3"/>
    <n v="3"/>
    <n v="3"/>
  </r>
  <r>
    <s v="CC105953"/>
    <d v="2019-11-09T16:54:39"/>
    <s v="C51121"/>
    <s v="email"/>
    <s v="support"/>
    <n v="52"/>
    <x v="0"/>
    <s v="prd_2"/>
    <d v="2019-08-14T12:23:25"/>
    <m/>
    <n v="125"/>
    <d v="2019-11-01T00:00:00"/>
    <x v="7"/>
    <n v="1"/>
    <n v="3"/>
    <n v="3"/>
    <n v="3"/>
  </r>
  <r>
    <s v="CC106088"/>
    <d v="2019-11-11T09:36:15"/>
    <s v="C57135"/>
    <s v="phone"/>
    <s v="signup"/>
    <n v="52"/>
    <x v="1"/>
    <s v="prd_2"/>
    <d v="2019-11-11T09:38:43"/>
    <m/>
    <n v="125"/>
    <d v="2019-11-01T00:00:00"/>
    <x v="7"/>
    <n v="1"/>
    <n v="0"/>
    <n v="0"/>
    <n v="0"/>
  </r>
  <r>
    <s v="CC106215"/>
    <d v="2019-11-11T14:12:15"/>
    <s v="C57209"/>
    <s v="phone"/>
    <s v="signup"/>
    <n v="52"/>
    <x v="1"/>
    <s v="prd_2"/>
    <d v="2019-11-11T14:16:04"/>
    <m/>
    <n v="125"/>
    <d v="2019-11-01T00:00:00"/>
    <x v="7"/>
    <n v="1"/>
    <n v="0"/>
    <n v="0"/>
    <n v="0"/>
  </r>
  <r>
    <s v="CC106314"/>
    <d v="2019-11-12T10:54:42"/>
    <s v="C246908"/>
    <s v="phone"/>
    <s v="support"/>
    <n v="52"/>
    <x v="1"/>
    <s v="prd_2"/>
    <d v="2019-07-29T16:53:45"/>
    <m/>
    <n v="125"/>
    <d v="2019-11-01T00:00:00"/>
    <x v="7"/>
    <n v="1"/>
    <n v="4"/>
    <n v="4"/>
    <n v="4"/>
  </r>
  <r>
    <s v="CC106355"/>
    <d v="2019-11-12T12:04:49"/>
    <s v="C56590"/>
    <s v="phone"/>
    <s v="support"/>
    <n v="52"/>
    <x v="1"/>
    <s v="prd_2"/>
    <d v="2019-10-31T10:14:16"/>
    <m/>
    <n v="125"/>
    <d v="2019-11-01T00:00:00"/>
    <x v="7"/>
    <n v="1"/>
    <n v="0"/>
    <n v="0"/>
    <n v="0"/>
  </r>
  <r>
    <s v="CC106557"/>
    <d v="2019-11-13T13:00:46"/>
    <s v="C57339"/>
    <s v="phone"/>
    <s v="signup"/>
    <n v="52"/>
    <x v="1"/>
    <s v="prd_2"/>
    <d v="2019-11-13T13:04:54"/>
    <m/>
    <n v="125"/>
    <d v="2019-11-01T00:00:00"/>
    <x v="7"/>
    <n v="1"/>
    <n v="0"/>
    <n v="0"/>
    <n v="0"/>
  </r>
  <r>
    <s v="CC106591"/>
    <d v="2019-11-13T14:41:40"/>
    <s v="C36809"/>
    <s v="phone"/>
    <s v="support"/>
    <n v="52"/>
    <x v="0"/>
    <s v="prd_2"/>
    <d v="2019-03-14T12:59:20"/>
    <m/>
    <n v="125"/>
    <d v="2019-11-01T00:00:00"/>
    <x v="7"/>
    <n v="1"/>
    <n v="8"/>
    <n v="8"/>
    <n v="8"/>
  </r>
  <r>
    <s v="CC106593"/>
    <d v="2019-11-13T14:48:41"/>
    <s v="C249278"/>
    <s v="phone"/>
    <s v="support"/>
    <n v="52"/>
    <x v="0"/>
    <s v="prd_2"/>
    <d v="2019-08-08T15:50:03"/>
    <m/>
    <n v="125"/>
    <d v="2019-11-01T00:00:00"/>
    <x v="7"/>
    <n v="1"/>
    <n v="3"/>
    <n v="3"/>
    <n v="3"/>
  </r>
  <r>
    <s v="CC106620"/>
    <d v="2019-11-13T17:33:24"/>
    <s v="C251360"/>
    <s v="phone"/>
    <s v="support"/>
    <n v="52"/>
    <x v="0"/>
    <s v="prd_2"/>
    <d v="2019-08-19T15:21:15"/>
    <m/>
    <n v="125"/>
    <d v="2019-11-01T00:00:00"/>
    <x v="7"/>
    <n v="1"/>
    <n v="3"/>
    <n v="3"/>
    <n v="3"/>
  </r>
  <r>
    <s v="CC106688"/>
    <d v="2019-11-14T12:08:24"/>
    <s v="C57396"/>
    <s v="phone"/>
    <s v="signup"/>
    <n v="52"/>
    <x v="0"/>
    <s v="prd_2"/>
    <d v="2019-11-14T12:12:45"/>
    <m/>
    <n v="125"/>
    <d v="2019-11-01T00:00:00"/>
    <x v="7"/>
    <n v="1"/>
    <n v="0"/>
    <n v="0"/>
    <n v="0"/>
  </r>
  <r>
    <s v="CC106772"/>
    <d v="2019-11-14T15:43:53"/>
    <s v="C266791"/>
    <s v="phone"/>
    <s v="support"/>
    <n v="52"/>
    <x v="0"/>
    <s v="prd_2"/>
    <d v="2019-11-11T16:41:05"/>
    <m/>
    <n v="125"/>
    <d v="2019-11-01T00:00:00"/>
    <x v="7"/>
    <n v="1"/>
    <n v="0"/>
    <n v="0"/>
    <n v="0"/>
  </r>
  <r>
    <s v="CC106809"/>
    <d v="2019-11-15T09:36:03"/>
    <s v="C191833"/>
    <s v="phone"/>
    <s v="support"/>
    <n v="52"/>
    <x v="1"/>
    <s v="prd_2"/>
    <d v="2018-11-24T15:58:00"/>
    <m/>
    <n v="125"/>
    <d v="2019-11-01T00:00:00"/>
    <x v="7"/>
    <n v="1"/>
    <n v="12"/>
    <n v="12"/>
    <n v="12"/>
  </r>
  <r>
    <s v="CC106818"/>
    <d v="2019-11-15T10:19:11"/>
    <s v="C236606"/>
    <s v="phone"/>
    <s v="support"/>
    <n v="52"/>
    <x v="0"/>
    <s v="prd_2"/>
    <d v="2019-06-17T10:03:55"/>
    <m/>
    <n v="125"/>
    <d v="2019-11-01T00:00:00"/>
    <x v="7"/>
    <n v="1"/>
    <n v="5"/>
    <n v="5"/>
    <n v="5"/>
  </r>
  <r>
    <s v="CC107407"/>
    <d v="2019-11-19T09:41:34"/>
    <s v="C57626"/>
    <s v="phone"/>
    <s v="signup"/>
    <n v="52"/>
    <x v="0"/>
    <s v="prd_2"/>
    <d v="2019-11-19T09:47:00"/>
    <m/>
    <n v="125"/>
    <d v="2019-11-01T00:00:00"/>
    <x v="7"/>
    <n v="1"/>
    <n v="0"/>
    <n v="0"/>
    <n v="0"/>
  </r>
  <r>
    <s v="CC108051"/>
    <d v="2019-11-23T08:25:43"/>
    <s v="C253713"/>
    <s v="phone"/>
    <s v="support"/>
    <n v="52"/>
    <x v="0"/>
    <s v="prd_2"/>
    <d v="2019-08-29T18:29:57"/>
    <m/>
    <n v="125"/>
    <d v="2019-11-01T00:00:00"/>
    <x v="7"/>
    <n v="1"/>
    <n v="3"/>
    <n v="3"/>
    <n v="3"/>
  </r>
  <r>
    <s v="CC108423"/>
    <d v="2019-11-26T09:37:36"/>
    <s v="C212545"/>
    <s v="email"/>
    <s v="support"/>
    <n v="52"/>
    <x v="0"/>
    <s v="prd_2"/>
    <d v="2019-03-15T13:55:56"/>
    <m/>
    <n v="125"/>
    <d v="2019-11-01T00:00:00"/>
    <x v="7"/>
    <n v="1"/>
    <n v="9"/>
    <n v="9"/>
    <n v="9"/>
  </r>
  <r>
    <s v="CC108475"/>
    <d v="2019-11-26T12:23:02"/>
    <s v="C58030"/>
    <s v="phone"/>
    <s v="signup"/>
    <n v="52"/>
    <x v="1"/>
    <s v="prd_2"/>
    <d v="2019-11-26T12:27:15"/>
    <m/>
    <n v="125"/>
    <d v="2019-11-01T00:00:00"/>
    <x v="7"/>
    <n v="1"/>
    <n v="0"/>
    <n v="0"/>
    <n v="0"/>
  </r>
  <r>
    <s v="CC108735"/>
    <d v="2019-11-27T17:54:04"/>
    <s v="C42868"/>
    <s v="phone"/>
    <s v="support"/>
    <n v="52"/>
    <x v="0"/>
    <s v="prd_2"/>
    <d v="2019-05-14T14:18:22"/>
    <m/>
    <n v="125"/>
    <d v="2019-11-01T00:00:00"/>
    <x v="7"/>
    <n v="1"/>
    <n v="7"/>
    <n v="7"/>
    <n v="7"/>
  </r>
  <r>
    <s v="CC108978"/>
    <d v="2019-11-29T12:59:04"/>
    <s v="C58214"/>
    <s v="phone"/>
    <s v="signup"/>
    <n v="52"/>
    <x v="0"/>
    <s v="prd_2"/>
    <d v="2019-11-29T13:03:31"/>
    <m/>
    <n v="125"/>
    <d v="2019-11-01T00:00:00"/>
    <x v="7"/>
    <n v="1"/>
    <n v="0"/>
    <n v="0"/>
    <n v="0"/>
  </r>
  <r>
    <s v="CC109579"/>
    <d v="2019-12-03T15:15:46"/>
    <s v="C253713"/>
    <s v="phone"/>
    <s v="support"/>
    <n v="52"/>
    <x v="0"/>
    <s v="prd_2"/>
    <d v="2019-08-29T18:29:57"/>
    <m/>
    <n v="125"/>
    <d v="2019-12-01T00:00:00"/>
    <x v="7"/>
    <n v="1"/>
    <n v="3"/>
    <n v="3"/>
    <n v="3"/>
  </r>
  <r>
    <s v="CC109681"/>
    <d v="2019-12-04T12:13:23"/>
    <s v="C58463"/>
    <s v="phone"/>
    <s v="signup"/>
    <n v="52"/>
    <x v="0"/>
    <s v="prd_2"/>
    <d v="2019-12-04T12:17:24"/>
    <m/>
    <n v="125"/>
    <d v="2019-12-01T00:00:00"/>
    <x v="7"/>
    <n v="1"/>
    <n v="0"/>
    <n v="0"/>
    <n v="0"/>
  </r>
  <r>
    <s v="CC109842"/>
    <d v="2019-12-05T12:30:59"/>
    <s v="C250293"/>
    <s v="phone"/>
    <s v="support"/>
    <n v="52"/>
    <x v="1"/>
    <s v="prd_2"/>
    <d v="2019-08-13T19:04:08"/>
    <m/>
    <n v="125"/>
    <d v="2019-12-01T00:00:00"/>
    <x v="7"/>
    <n v="1"/>
    <n v="4"/>
    <n v="4"/>
    <n v="4"/>
  </r>
  <r>
    <s v="CC110026"/>
    <d v="2019-12-06T13:54:04"/>
    <s v="C265871"/>
    <s v="phone"/>
    <s v="support"/>
    <n v="52"/>
    <x v="1"/>
    <s v="prd_2"/>
    <d v="2019-11-05T13:26:05"/>
    <m/>
    <n v="125"/>
    <d v="2019-12-01T00:00:00"/>
    <x v="7"/>
    <n v="1"/>
    <n v="1"/>
    <n v="1"/>
    <n v="1"/>
  </r>
  <r>
    <s v="CC110144"/>
    <d v="2019-12-07T13:30:36"/>
    <s v="C57135"/>
    <s v="phone"/>
    <s v="support"/>
    <n v="52"/>
    <x v="1"/>
    <s v="prd_2"/>
    <d v="2019-11-11T09:38:43"/>
    <m/>
    <n v="125"/>
    <d v="2019-12-01T00:00:00"/>
    <x v="7"/>
    <n v="1"/>
    <n v="1"/>
    <n v="1"/>
    <n v="1"/>
  </r>
  <r>
    <s v="CC110462"/>
    <d v="2019-12-09T17:33:50"/>
    <s v="C265289"/>
    <s v="phone"/>
    <s v="support"/>
    <n v="52"/>
    <x v="1"/>
    <s v="prd_2"/>
    <d v="2019-11-01T11:57:05"/>
    <m/>
    <n v="125"/>
    <d v="2019-12-01T00:00:00"/>
    <x v="7"/>
    <n v="1"/>
    <n v="1"/>
    <n v="1"/>
    <n v="1"/>
  </r>
  <r>
    <s v="CC110566"/>
    <d v="2019-12-10T12:54:38"/>
    <s v="C58755"/>
    <s v="phone"/>
    <s v="signup"/>
    <n v="52"/>
    <x v="1"/>
    <s v="prd_2"/>
    <d v="2019-12-10T12:58:41"/>
    <m/>
    <n v="125"/>
    <d v="2019-12-01T00:00:00"/>
    <x v="7"/>
    <n v="1"/>
    <n v="0"/>
    <n v="0"/>
    <n v="0"/>
  </r>
  <r>
    <s v="CC110616"/>
    <d v="2019-12-10T15:13:45"/>
    <s v="C269398"/>
    <s v="phone"/>
    <s v="support"/>
    <n v="52"/>
    <x v="0"/>
    <s v="prd_2"/>
    <d v="2019-11-28T15:58:45"/>
    <m/>
    <n v="125"/>
    <d v="2019-12-01T00:00:00"/>
    <x v="7"/>
    <n v="1"/>
    <n v="0"/>
    <n v="0"/>
    <n v="0"/>
  </r>
  <r>
    <s v="CC110781"/>
    <d v="2019-12-11T15:26:27"/>
    <s v="C50749"/>
    <s v="phone"/>
    <s v="support"/>
    <n v="52"/>
    <x v="0"/>
    <s v="prd_2"/>
    <d v="2019-08-09T14:43:26"/>
    <m/>
    <n v="125"/>
    <d v="2019-12-01T00:00:00"/>
    <x v="7"/>
    <n v="1"/>
    <n v="4"/>
    <n v="4"/>
    <n v="4"/>
  </r>
  <r>
    <s v="CC110894"/>
    <d v="2019-12-12T12:48:39"/>
    <s v="C231431"/>
    <s v="phone"/>
    <s v="support"/>
    <n v="52"/>
    <x v="0"/>
    <s v="prd_2"/>
    <d v="2019-05-27T15:51:43"/>
    <m/>
    <n v="125"/>
    <d v="2019-12-01T00:00:00"/>
    <x v="7"/>
    <n v="1"/>
    <n v="7"/>
    <n v="7"/>
    <n v="7"/>
  </r>
  <r>
    <s v="CC111035"/>
    <d v="2019-12-13T12:29:24"/>
    <s v="C58944"/>
    <s v="phone"/>
    <s v="signup"/>
    <n v="52"/>
    <x v="0"/>
    <s v="prd_2"/>
    <d v="2019-12-13T12:33:08"/>
    <m/>
    <n v="125"/>
    <d v="2019-12-01T00:00:00"/>
    <x v="7"/>
    <n v="1"/>
    <n v="0"/>
    <n v="0"/>
    <n v="0"/>
  </r>
  <r>
    <s v="CC111209"/>
    <d v="2019-12-14T15:09:34"/>
    <s v="C50645"/>
    <s v="email"/>
    <s v="support"/>
    <n v="52"/>
    <x v="1"/>
    <s v="prd_2"/>
    <d v="2019-08-08T12:57:22"/>
    <m/>
    <n v="125"/>
    <d v="2019-12-01T00:00:00"/>
    <x v="7"/>
    <n v="1"/>
    <n v="4"/>
    <n v="4"/>
    <n v="4"/>
  </r>
  <r>
    <s v="CC111315"/>
    <d v="2019-12-15T13:15:39"/>
    <s v="C59008"/>
    <s v="phone"/>
    <s v="signup"/>
    <n v="52"/>
    <x v="0"/>
    <s v="prd_2"/>
    <d v="2019-12-15T13:18:49"/>
    <m/>
    <n v="125"/>
    <d v="2019-12-01T00:00:00"/>
    <x v="7"/>
    <n v="1"/>
    <n v="0"/>
    <n v="0"/>
    <n v="0"/>
  </r>
  <r>
    <s v="CC111323"/>
    <d v="2019-12-15T13:42:13"/>
    <s v="C45752"/>
    <s v="phone"/>
    <s v="support"/>
    <n v="52"/>
    <x v="0"/>
    <s v="prd_2"/>
    <d v="2019-06-14T11:35:44"/>
    <m/>
    <n v="125"/>
    <d v="2019-12-01T00:00:00"/>
    <x v="7"/>
    <n v="1"/>
    <n v="6"/>
    <n v="6"/>
    <n v="6"/>
  </r>
  <r>
    <s v="CC111420"/>
    <d v="2019-12-16T11:31:31"/>
    <s v="C59036"/>
    <s v="phone"/>
    <s v="signup"/>
    <n v="52"/>
    <x v="1"/>
    <s v="prd_2"/>
    <d v="2019-12-16T11:35:04"/>
    <m/>
    <n v="125"/>
    <d v="2019-12-01T00:00:00"/>
    <x v="7"/>
    <n v="1"/>
    <n v="0"/>
    <n v="0"/>
    <n v="0"/>
  </r>
  <r>
    <s v="CC111489"/>
    <d v="2019-12-16T14:23:34"/>
    <s v="C189386"/>
    <s v="email"/>
    <s v="support"/>
    <n v="52"/>
    <x v="0"/>
    <s v="prd_2"/>
    <d v="2018-10-17T13:36:28"/>
    <m/>
    <n v="125"/>
    <d v="2019-12-01T00:00:00"/>
    <x v="7"/>
    <n v="1"/>
    <n v="14"/>
    <n v="14"/>
    <n v="14"/>
  </r>
  <r>
    <s v="CC111527"/>
    <d v="2019-12-16T16:15:20"/>
    <s v="C59008"/>
    <s v="phone"/>
    <s v="support"/>
    <n v="52"/>
    <x v="0"/>
    <s v="prd_2"/>
    <d v="2019-12-15T13:18:49"/>
    <m/>
    <n v="125"/>
    <d v="2019-12-01T00:00:00"/>
    <x v="7"/>
    <n v="1"/>
    <n v="0"/>
    <n v="0"/>
    <n v="0"/>
  </r>
  <r>
    <s v="CC111529"/>
    <d v="2019-12-16T16:28:40"/>
    <s v="C52262"/>
    <s v="email"/>
    <s v="support"/>
    <n v="52"/>
    <x v="0"/>
    <s v="prd_2"/>
    <d v="2019-08-29T12:18:24"/>
    <m/>
    <n v="125"/>
    <d v="2019-12-01T00:00:00"/>
    <x v="7"/>
    <n v="1"/>
    <n v="4"/>
    <n v="4"/>
    <n v="4"/>
  </r>
  <r>
    <s v="CC111845"/>
    <d v="2019-12-18T13:50:03"/>
    <s v="C48477"/>
    <s v="email"/>
    <s v="support"/>
    <n v="52"/>
    <x v="0"/>
    <s v="prd_2"/>
    <d v="2019-07-14T13:11:36"/>
    <m/>
    <n v="125"/>
    <d v="2019-12-01T00:00:00"/>
    <x v="7"/>
    <n v="1"/>
    <n v="5"/>
    <n v="5"/>
    <n v="5"/>
  </r>
  <r>
    <s v="CC111881"/>
    <d v="2019-12-18T17:05:04"/>
    <s v="C41240"/>
    <s v="phone"/>
    <s v="support"/>
    <n v="52"/>
    <x v="0"/>
    <s v="prd_2"/>
    <d v="2019-04-29T10:30:08"/>
    <m/>
    <n v="125"/>
    <d v="2019-12-01T00:00:00"/>
    <x v="7"/>
    <n v="1"/>
    <n v="8"/>
    <n v="8"/>
    <n v="8"/>
  </r>
  <r>
    <s v="CC111985"/>
    <d v="2019-12-19T14:06:19"/>
    <s v="C56148"/>
    <s v="phone"/>
    <s v="support"/>
    <n v="52"/>
    <x v="0"/>
    <s v="prd_2"/>
    <d v="2019-10-24T08:39:59"/>
    <m/>
    <n v="125"/>
    <d v="2019-12-01T00:00:00"/>
    <x v="7"/>
    <n v="1"/>
    <n v="2"/>
    <n v="2"/>
    <n v="2"/>
  </r>
  <r>
    <s v="CC112372"/>
    <d v="2019-12-22T14:18:46"/>
    <s v="C265289"/>
    <s v="phone"/>
    <s v="support"/>
    <n v="52"/>
    <x v="1"/>
    <s v="prd_2"/>
    <d v="2019-11-01T11:57:05"/>
    <m/>
    <n v="125"/>
    <d v="2019-12-01T00:00:00"/>
    <x v="7"/>
    <n v="1"/>
    <n v="2"/>
    <n v="2"/>
    <n v="2"/>
  </r>
  <r>
    <s v="CC112434"/>
    <d v="2019-12-23T09:23:27"/>
    <s v="C43614"/>
    <s v="phone"/>
    <s v="support"/>
    <n v="52"/>
    <x v="1"/>
    <s v="prd_2"/>
    <d v="2019-05-22T12:07:53"/>
    <m/>
    <n v="125"/>
    <d v="2019-12-01T00:00:00"/>
    <x v="7"/>
    <n v="1"/>
    <n v="7"/>
    <n v="7"/>
    <n v="7"/>
  </r>
  <r>
    <s v="CC112591"/>
    <d v="2019-12-23T17:24:23"/>
    <s v="C255297"/>
    <s v="phone"/>
    <s v="support"/>
    <n v="52"/>
    <x v="0"/>
    <s v="prd_2"/>
    <d v="2019-09-06T16:36:07"/>
    <m/>
    <n v="125"/>
    <d v="2019-12-01T00:00:00"/>
    <x v="7"/>
    <n v="1"/>
    <n v="4"/>
    <n v="4"/>
    <n v="4"/>
  </r>
  <r>
    <s v="CC112862"/>
    <d v="2019-12-25T22:19:09"/>
    <s v="C249278"/>
    <s v="email"/>
    <s v="support"/>
    <n v="52"/>
    <x v="0"/>
    <s v="prd_2"/>
    <d v="2019-08-08T15:50:03"/>
    <m/>
    <n v="125"/>
    <d v="2019-12-01T00:00:00"/>
    <x v="7"/>
    <n v="1"/>
    <n v="5"/>
    <n v="5"/>
    <n v="5"/>
  </r>
  <r>
    <s v="CC113121"/>
    <d v="2019-12-27T16:31:30"/>
    <s v="C250857"/>
    <s v="email"/>
    <s v="support"/>
    <n v="52"/>
    <x v="0"/>
    <s v="prd_2"/>
    <d v="2019-08-16T11:28:14"/>
    <m/>
    <n v="125"/>
    <d v="2019-12-01T00:00:00"/>
    <x v="7"/>
    <n v="1"/>
    <n v="4"/>
    <n v="4"/>
    <n v="4"/>
  </r>
  <r>
    <s v="CC113162"/>
    <d v="2019-12-28T11:31:23"/>
    <s v="C176727"/>
    <s v="email"/>
    <s v="support"/>
    <n v="52"/>
    <x v="1"/>
    <s v="prd_2"/>
    <d v="2018-06-18T10:37:40"/>
    <m/>
    <n v="125"/>
    <d v="2019-12-01T00:00:00"/>
    <x v="7"/>
    <n v="1"/>
    <n v="19"/>
    <n v="19"/>
    <n v="19"/>
  </r>
  <r>
    <s v="CC113218"/>
    <d v="2019-12-28T14:56:22"/>
    <s v="C176727"/>
    <s v="phone"/>
    <s v="support"/>
    <n v="52"/>
    <x v="1"/>
    <s v="prd_2"/>
    <d v="2018-06-18T10:37:40"/>
    <m/>
    <n v="125"/>
    <d v="2019-12-01T00:00:00"/>
    <x v="7"/>
    <n v="1"/>
    <n v="19"/>
    <n v="19"/>
    <n v="19"/>
  </r>
  <r>
    <s v="CC113321"/>
    <d v="2019-12-29T14:36:38"/>
    <s v="C220231"/>
    <s v="phone"/>
    <s v="support"/>
    <n v="52"/>
    <x v="0"/>
    <s v="prd_2"/>
    <d v="2019-04-15T09:03:21"/>
    <m/>
    <n v="125"/>
    <d v="2019-12-01T00:00:00"/>
    <x v="7"/>
    <n v="1"/>
    <n v="9"/>
    <n v="9"/>
    <n v="9"/>
  </r>
  <r>
    <s v="CC113500"/>
    <d v="2019-12-30T16:24:21"/>
    <s v="C247192"/>
    <s v="phone"/>
    <s v="support"/>
    <n v="52"/>
    <x v="1"/>
    <s v="prd_2"/>
    <d v="2019-07-30T15:52:43"/>
    <m/>
    <n v="125"/>
    <d v="2019-12-01T00:00:00"/>
    <x v="7"/>
    <n v="1"/>
    <n v="5"/>
    <n v="5"/>
    <n v="5"/>
  </r>
  <r>
    <s v="CC113596"/>
    <d v="2019-12-31T12:49:26"/>
    <s v="C251909"/>
    <s v="phone"/>
    <s v="support"/>
    <n v="52"/>
    <x v="0"/>
    <s v="prd_2"/>
    <d v="2019-08-21T14:59:25"/>
    <m/>
    <n v="125"/>
    <d v="2019-12-01T00:00:00"/>
    <x v="7"/>
    <n v="1"/>
    <n v="4"/>
    <n v="4"/>
    <n v="4"/>
  </r>
  <r>
    <s v="CC113777"/>
    <d v="2020-01-01T11:21:27"/>
    <s v="C59914"/>
    <s v="phone"/>
    <s v="signup"/>
    <n v="52"/>
    <x v="0"/>
    <s v="prd_2"/>
    <d v="2020-01-01T11:24:47"/>
    <m/>
    <n v="125"/>
    <d v="2020-01-01T00:00:00"/>
    <x v="7"/>
    <n v="1"/>
    <n v="0"/>
    <n v="0"/>
    <n v="0"/>
  </r>
  <r>
    <s v="CC113953"/>
    <d v="2020-01-01T15:36:25"/>
    <s v="C270021"/>
    <s v="phone"/>
    <s v="support"/>
    <n v="52"/>
    <x v="0"/>
    <s v="prd_2"/>
    <d v="2019-12-03T13:59:44"/>
    <m/>
    <n v="125"/>
    <d v="2020-01-01T00:00:00"/>
    <x v="7"/>
    <n v="1"/>
    <n v="1"/>
    <n v="1"/>
    <n v="1"/>
  </r>
  <r>
    <s v="CC114060"/>
    <d v="2020-01-02T11:14:03"/>
    <s v="C60107"/>
    <s v="phone"/>
    <s v="signup"/>
    <n v="52"/>
    <x v="1"/>
    <s v="prd_2"/>
    <d v="2020-01-02T11:18:36"/>
    <m/>
    <n v="125"/>
    <d v="2020-01-01T00:00:00"/>
    <x v="7"/>
    <n v="1"/>
    <n v="0"/>
    <n v="0"/>
    <n v="0"/>
  </r>
  <r>
    <s v="CC114284"/>
    <d v="2020-01-03T10:34:09"/>
    <s v="C60248"/>
    <s v="phone"/>
    <s v="signup"/>
    <n v="52"/>
    <x v="1"/>
    <s v="prd_2"/>
    <d v="2020-01-03T10:38:34"/>
    <m/>
    <n v="125"/>
    <d v="2020-01-01T00:00:00"/>
    <x v="7"/>
    <n v="1"/>
    <n v="0"/>
    <n v="0"/>
    <n v="0"/>
  </r>
  <r>
    <s v="CC114408"/>
    <d v="2020-01-03T14:24:41"/>
    <s v="C60344"/>
    <s v="phone"/>
    <s v="signup"/>
    <n v="52"/>
    <x v="0"/>
    <s v="prd_2"/>
    <d v="2020-01-03T14:27:00"/>
    <m/>
    <n v="125"/>
    <d v="2020-01-01T00:00:00"/>
    <x v="7"/>
    <n v="1"/>
    <n v="0"/>
    <n v="0"/>
    <n v="0"/>
  </r>
  <r>
    <s v="CC114675"/>
    <d v="2020-01-05T12:11:45"/>
    <s v="C60434"/>
    <s v="phone"/>
    <s v="signup"/>
    <n v="52"/>
    <x v="1"/>
    <s v="prd_2"/>
    <d v="2020-01-05T12:14:24"/>
    <m/>
    <n v="125"/>
    <d v="2020-01-01T00:00:00"/>
    <x v="7"/>
    <n v="1"/>
    <n v="0"/>
    <n v="0"/>
    <n v="0"/>
  </r>
  <r>
    <s v="CC114729"/>
    <d v="2020-01-05T15:19:35"/>
    <s v="C48384"/>
    <s v="phone"/>
    <s v="support"/>
    <n v="52"/>
    <x v="0"/>
    <s v="prd_2"/>
    <d v="2019-07-12T12:47:23"/>
    <m/>
    <n v="125"/>
    <d v="2020-01-01T00:00:00"/>
    <x v="7"/>
    <n v="1"/>
    <n v="6"/>
    <n v="6"/>
    <n v="6"/>
  </r>
  <r>
    <s v="CC114788"/>
    <d v="2020-01-06T09:38:22"/>
    <s v="C60468"/>
    <s v="phone"/>
    <s v="signup"/>
    <n v="52"/>
    <x v="0"/>
    <s v="prd_2"/>
    <d v="2020-01-06T09:43:14"/>
    <m/>
    <n v="125"/>
    <d v="2020-01-01T00:00:00"/>
    <x v="7"/>
    <n v="1"/>
    <n v="0"/>
    <n v="0"/>
    <n v="0"/>
  </r>
  <r>
    <s v="CC114837"/>
    <d v="2020-01-06T10:56:46"/>
    <s v="C60509"/>
    <s v="phone"/>
    <s v="signup"/>
    <n v="52"/>
    <x v="0"/>
    <s v="prd_2"/>
    <d v="2020-01-06T10:59:07"/>
    <m/>
    <n v="125"/>
    <d v="2020-01-01T00:00:00"/>
    <x v="7"/>
    <n v="1"/>
    <n v="0"/>
    <n v="0"/>
    <n v="0"/>
  </r>
  <r>
    <s v="CC115316"/>
    <d v="2020-01-07T18:31:13"/>
    <s v="C158801"/>
    <s v="email"/>
    <s v="support"/>
    <n v="52"/>
    <x v="0"/>
    <s v="prd_2"/>
    <d v="2018-02-14T12:22:59"/>
    <m/>
    <n v="125"/>
    <d v="2020-01-01T00:00:00"/>
    <x v="7"/>
    <n v="1"/>
    <n v="23"/>
    <n v="23"/>
    <n v="23"/>
  </r>
  <r>
    <s v="CC115613"/>
    <d v="2020-01-09T11:41:26"/>
    <s v="C60992"/>
    <s v="phone"/>
    <s v="signup"/>
    <n v="52"/>
    <x v="1"/>
    <s v="prd_2"/>
    <d v="2020-01-09T11:43:55"/>
    <m/>
    <n v="125"/>
    <d v="2020-01-01T00:00:00"/>
    <x v="7"/>
    <n v="1"/>
    <n v="0"/>
    <n v="0"/>
    <n v="0"/>
  </r>
  <r>
    <s v="CC115656"/>
    <d v="2020-01-09T12:35:30"/>
    <s v="C61027"/>
    <s v="phone"/>
    <s v="signup"/>
    <n v="52"/>
    <x v="1"/>
    <s v="prd_2"/>
    <d v="2020-01-09T12:39:44"/>
    <m/>
    <n v="125"/>
    <d v="2020-01-01T00:00:00"/>
    <x v="7"/>
    <n v="1"/>
    <n v="0"/>
    <n v="0"/>
    <n v="0"/>
  </r>
  <r>
    <s v="CC115739"/>
    <d v="2020-01-09T14:49:21"/>
    <s v="C273828"/>
    <s v="phone"/>
    <s v="support"/>
    <n v="52"/>
    <x v="1"/>
    <s v="prd_2"/>
    <d v="2020-01-01T15:55:35"/>
    <m/>
    <n v="125"/>
    <d v="2020-01-01T00:00:00"/>
    <x v="7"/>
    <n v="1"/>
    <n v="0"/>
    <n v="0"/>
    <n v="0"/>
  </r>
  <r>
    <s v="CC115744"/>
    <d v="2020-01-09T15:16:46"/>
    <s v="C61072"/>
    <s v="phone"/>
    <s v="signup"/>
    <n v="52"/>
    <x v="1"/>
    <s v="prd_2"/>
    <d v="2020-01-09T15:19:49"/>
    <m/>
    <n v="125"/>
    <d v="2020-01-01T00:00:00"/>
    <x v="7"/>
    <n v="1"/>
    <n v="0"/>
    <n v="0"/>
    <n v="0"/>
  </r>
  <r>
    <s v="CC116108"/>
    <d v="2020-01-11T17:20:40"/>
    <s v="C248251"/>
    <s v="email"/>
    <s v="support"/>
    <n v="52"/>
    <x v="1"/>
    <s v="prd_2"/>
    <d v="2019-08-05T11:01:54"/>
    <m/>
    <n v="125"/>
    <d v="2020-01-01T00:00:00"/>
    <x v="7"/>
    <n v="1"/>
    <n v="5"/>
    <n v="5"/>
    <n v="5"/>
  </r>
  <r>
    <s v="CC116153"/>
    <d v="2020-01-12T12:08:16"/>
    <s v="C61250"/>
    <s v="phone"/>
    <s v="signup"/>
    <n v="52"/>
    <x v="0"/>
    <s v="prd_2"/>
    <d v="2020-01-12T12:12:23"/>
    <m/>
    <n v="125"/>
    <d v="2020-01-01T00:00:00"/>
    <x v="7"/>
    <n v="1"/>
    <n v="0"/>
    <n v="0"/>
    <n v="0"/>
  </r>
  <r>
    <s v="CC116176"/>
    <d v="2020-01-12T13:29:27"/>
    <s v="C61255"/>
    <s v="phone"/>
    <s v="signup"/>
    <n v="52"/>
    <x v="0"/>
    <s v="prd_2"/>
    <d v="2020-01-12T13:31:50"/>
    <m/>
    <n v="125"/>
    <d v="2020-01-01T00:00:00"/>
    <x v="7"/>
    <n v="1"/>
    <n v="0"/>
    <n v="0"/>
    <n v="0"/>
  </r>
  <r>
    <s v="CC116201"/>
    <d v="2020-01-12T14:43:38"/>
    <s v="C234507"/>
    <s v="phone"/>
    <s v="support"/>
    <n v="52"/>
    <x v="0"/>
    <s v="prd_2"/>
    <d v="2019-06-07T16:05:48"/>
    <m/>
    <n v="125"/>
    <d v="2020-01-01T00:00:00"/>
    <x v="7"/>
    <n v="1"/>
    <n v="7"/>
    <n v="7"/>
    <n v="7"/>
  </r>
  <r>
    <s v="CC116337"/>
    <d v="2020-01-13T11:36:31"/>
    <s v="C61341"/>
    <s v="phone"/>
    <s v="signup"/>
    <n v="52"/>
    <x v="1"/>
    <s v="prd_2"/>
    <d v="2020-01-13T11:40:36"/>
    <m/>
    <n v="125"/>
    <d v="2020-01-01T00:00:00"/>
    <x v="7"/>
    <n v="1"/>
    <n v="0"/>
    <n v="0"/>
    <n v="0"/>
  </r>
  <r>
    <s v="CC116401"/>
    <d v="2020-01-13T13:02:11"/>
    <s v="C61387"/>
    <s v="phone"/>
    <s v="signup"/>
    <n v="52"/>
    <x v="1"/>
    <s v="prd_2"/>
    <d v="2020-01-13T13:07:52"/>
    <m/>
    <n v="125"/>
    <d v="2020-01-01T00:00:00"/>
    <x v="7"/>
    <n v="1"/>
    <n v="0"/>
    <n v="0"/>
    <n v="0"/>
  </r>
  <r>
    <s v="CC116412"/>
    <d v="2020-01-13T13:16:08"/>
    <s v="C254786"/>
    <s v="phone"/>
    <s v="support"/>
    <n v="52"/>
    <x v="0"/>
    <s v="prd_2"/>
    <d v="2019-09-04T15:08:17"/>
    <m/>
    <n v="125"/>
    <d v="2020-01-01T00:00:00"/>
    <x v="7"/>
    <n v="1"/>
    <n v="4"/>
    <n v="4"/>
    <n v="4"/>
  </r>
  <r>
    <s v="CC116569"/>
    <d v="2020-01-14T10:34:13"/>
    <s v="C61470"/>
    <s v="phone"/>
    <s v="signup"/>
    <n v="52"/>
    <x v="1"/>
    <s v="prd_2"/>
    <d v="2020-01-14T10:38:30"/>
    <m/>
    <n v="125"/>
    <d v="2020-01-01T00:00:00"/>
    <x v="7"/>
    <n v="1"/>
    <n v="0"/>
    <n v="0"/>
    <n v="0"/>
  </r>
  <r>
    <s v="CC116578"/>
    <d v="2020-01-14T10:51:05"/>
    <s v="C61479"/>
    <s v="phone"/>
    <s v="signup"/>
    <n v="52"/>
    <x v="0"/>
    <s v="prd_2"/>
    <d v="2020-01-14T10:55:37"/>
    <m/>
    <n v="125"/>
    <d v="2020-01-01T00:00:00"/>
    <x v="7"/>
    <n v="1"/>
    <n v="0"/>
    <n v="0"/>
    <n v="0"/>
  </r>
  <r>
    <s v="CC116674"/>
    <d v="2020-01-14T13:13:58"/>
    <s v="C269019"/>
    <s v="phone"/>
    <s v="support"/>
    <n v="52"/>
    <x v="1"/>
    <s v="prd_2"/>
    <d v="2019-11-26T15:44:58"/>
    <m/>
    <n v="125"/>
    <d v="2020-01-01T00:00:00"/>
    <x v="7"/>
    <n v="1"/>
    <n v="2"/>
    <n v="2"/>
    <n v="2"/>
  </r>
  <r>
    <s v="CC116675"/>
    <d v="2020-01-14T13:14:01"/>
    <s v="C61553"/>
    <s v="phone"/>
    <s v="signup"/>
    <n v="52"/>
    <x v="1"/>
    <s v="prd_2"/>
    <d v="2020-01-14T13:17:08"/>
    <m/>
    <n v="125"/>
    <d v="2020-01-01T00:00:00"/>
    <x v="7"/>
    <n v="1"/>
    <n v="0"/>
    <n v="0"/>
    <n v="0"/>
  </r>
  <r>
    <s v="CC116733"/>
    <d v="2020-01-14T15:49:57"/>
    <s v="C51792"/>
    <s v="phone"/>
    <s v="support"/>
    <n v="52"/>
    <x v="0"/>
    <s v="prd_2"/>
    <d v="2019-08-22T15:36:24"/>
    <m/>
    <n v="125"/>
    <d v="2020-01-01T00:00:00"/>
    <x v="7"/>
    <n v="1"/>
    <n v="5"/>
    <n v="5"/>
    <n v="5"/>
  </r>
  <r>
    <s v="CC116783"/>
    <d v="2020-01-15T09:10:56"/>
    <s v="C263226"/>
    <s v="phone"/>
    <s v="support"/>
    <n v="52"/>
    <x v="0"/>
    <s v="prd_2"/>
    <d v="2019-10-21T11:22:44"/>
    <m/>
    <n v="125"/>
    <d v="2020-01-01T00:00:00"/>
    <x v="7"/>
    <n v="1"/>
    <n v="3"/>
    <n v="3"/>
    <n v="3"/>
  </r>
  <r>
    <s v="CC116942"/>
    <d v="2020-01-15T13:51:13"/>
    <s v="C61706"/>
    <s v="phone"/>
    <s v="signup"/>
    <n v="52"/>
    <x v="0"/>
    <s v="prd_2"/>
    <d v="2020-01-15T13:56:19"/>
    <m/>
    <n v="125"/>
    <d v="2020-01-01T00:00:00"/>
    <x v="7"/>
    <n v="1"/>
    <n v="0"/>
    <n v="0"/>
    <n v="0"/>
  </r>
  <r>
    <s v="CC117084"/>
    <d v="2020-01-16T11:34:13"/>
    <s v="C61775"/>
    <s v="phone"/>
    <s v="signup"/>
    <n v="52"/>
    <x v="0"/>
    <s v="prd_2"/>
    <d v="2020-01-16T11:37:48"/>
    <m/>
    <n v="125"/>
    <d v="2020-01-01T00:00:00"/>
    <x v="7"/>
    <n v="1"/>
    <n v="0"/>
    <n v="0"/>
    <n v="0"/>
  </r>
  <r>
    <s v="CC117435"/>
    <d v="2020-01-17T17:17:10"/>
    <s v="C51118"/>
    <s v="email"/>
    <s v="support"/>
    <n v="52"/>
    <x v="1"/>
    <s v="prd_2"/>
    <d v="2019-08-14T12:20:22"/>
    <m/>
    <n v="125"/>
    <d v="2020-01-01T00:00:00"/>
    <x v="7"/>
    <n v="1"/>
    <n v="5"/>
    <n v="5"/>
    <n v="5"/>
  </r>
  <r>
    <s v="CC117451"/>
    <d v="2020-01-17T18:21:33"/>
    <s v="C51121"/>
    <s v="email"/>
    <s v="support"/>
    <n v="52"/>
    <x v="0"/>
    <s v="prd_2"/>
    <d v="2019-08-14T12:23:25"/>
    <m/>
    <n v="125"/>
    <d v="2020-01-01T00:00:00"/>
    <x v="7"/>
    <n v="1"/>
    <n v="5"/>
    <n v="5"/>
    <n v="5"/>
  </r>
  <r>
    <s v="CC117532"/>
    <d v="2020-01-18T13:25:16"/>
    <s v="C62008"/>
    <s v="phone"/>
    <s v="signup"/>
    <n v="52"/>
    <x v="0"/>
    <s v="prd_2"/>
    <d v="2020-01-18T13:27:22"/>
    <m/>
    <n v="125"/>
    <d v="2020-01-01T00:00:00"/>
    <x v="7"/>
    <n v="1"/>
    <n v="0"/>
    <n v="0"/>
    <n v="0"/>
  </r>
  <r>
    <s v="CC117719"/>
    <d v="2020-01-20T09:49:56"/>
    <s v="C62054"/>
    <s v="phone"/>
    <s v="signup"/>
    <n v="52"/>
    <x v="0"/>
    <s v="prd_2"/>
    <d v="2020-01-20T09:55:17"/>
    <m/>
    <n v="125"/>
    <d v="2020-01-01T00:00:00"/>
    <x v="7"/>
    <n v="1"/>
    <n v="0"/>
    <n v="0"/>
    <n v="0"/>
  </r>
  <r>
    <s v="CC117785"/>
    <d v="2020-01-20T11:41:10"/>
    <s v="C62108"/>
    <s v="phone"/>
    <s v="signup"/>
    <n v="52"/>
    <x v="0"/>
    <s v="prd_2"/>
    <d v="2020-01-20T11:43:49"/>
    <m/>
    <n v="125"/>
    <d v="2020-01-01T00:00:00"/>
    <x v="7"/>
    <n v="1"/>
    <n v="0"/>
    <n v="0"/>
    <n v="0"/>
  </r>
  <r>
    <s v="CC118166"/>
    <d v="2020-01-21T16:08:29"/>
    <s v="C62346"/>
    <s v="phone"/>
    <s v="signup"/>
    <n v="52"/>
    <x v="0"/>
    <s v="prd_2"/>
    <d v="2020-01-21T16:11:59"/>
    <m/>
    <n v="125"/>
    <d v="2020-01-01T00:00:00"/>
    <x v="7"/>
    <n v="1"/>
    <n v="0"/>
    <n v="0"/>
    <n v="0"/>
  </r>
  <r>
    <s v="CC118277"/>
    <d v="2020-01-22T11:44:54"/>
    <s v="C62401"/>
    <s v="phone"/>
    <s v="signup"/>
    <n v="52"/>
    <x v="0"/>
    <s v="prd_2"/>
    <d v="2020-01-22T11:49:05"/>
    <m/>
    <n v="125"/>
    <d v="2020-01-01T00:00:00"/>
    <x v="7"/>
    <n v="1"/>
    <n v="0"/>
    <n v="0"/>
    <n v="0"/>
  </r>
  <r>
    <s v="CC118378"/>
    <d v="2020-01-22T14:30:10"/>
    <s v="C202639"/>
    <s v="phone"/>
    <s v="support"/>
    <n v="52"/>
    <x v="1"/>
    <s v="prd_2"/>
    <d v="2019-02-05T15:52:37"/>
    <m/>
    <n v="125"/>
    <d v="2020-01-01T00:00:00"/>
    <x v="7"/>
    <n v="1"/>
    <n v="12"/>
    <n v="12"/>
    <n v="12"/>
  </r>
  <r>
    <s v="CC118441"/>
    <d v="2020-01-23T08:53:36"/>
    <s v="C62492"/>
    <s v="phone"/>
    <s v="signup"/>
    <n v="52"/>
    <x v="0"/>
    <s v="prd_2"/>
    <d v="2020-01-23T08:58:00"/>
    <m/>
    <n v="125"/>
    <d v="2020-01-01T00:00:00"/>
    <x v="7"/>
    <n v="1"/>
    <n v="0"/>
    <n v="0"/>
    <n v="0"/>
  </r>
  <r>
    <s v="CC118606"/>
    <d v="2020-01-23T14:41:56"/>
    <s v="C62601"/>
    <s v="phone"/>
    <s v="signup"/>
    <n v="52"/>
    <x v="1"/>
    <s v="prd_2"/>
    <d v="2020-01-23T14:46:16"/>
    <m/>
    <n v="125"/>
    <d v="2020-01-01T00:00:00"/>
    <x v="7"/>
    <n v="1"/>
    <n v="0"/>
    <n v="0"/>
    <n v="0"/>
  </r>
  <r>
    <s v="CC118691"/>
    <d v="2020-01-24T10:47:10"/>
    <s v="C62637"/>
    <s v="phone"/>
    <s v="signup"/>
    <n v="52"/>
    <x v="0"/>
    <s v="prd_2"/>
    <d v="2020-01-24T10:50:46"/>
    <m/>
    <n v="125"/>
    <d v="2020-01-01T00:00:00"/>
    <x v="7"/>
    <n v="1"/>
    <n v="0"/>
    <n v="0"/>
    <n v="0"/>
  </r>
  <r>
    <s v="CC119042"/>
    <d v="2020-01-26T11:30:07"/>
    <s v="C277444"/>
    <s v="phone"/>
    <s v="support"/>
    <n v="52"/>
    <x v="0"/>
    <s v="prd_2"/>
    <d v="2020-01-11T08:01:28"/>
    <m/>
    <n v="125"/>
    <d v="2020-01-01T00:00:00"/>
    <x v="7"/>
    <n v="1"/>
    <n v="1"/>
    <n v="1"/>
    <n v="1"/>
  </r>
  <r>
    <s v="CC119145"/>
    <d v="2020-01-27T08:18:05"/>
    <s v="C62817"/>
    <s v="phone"/>
    <s v="signup"/>
    <n v="52"/>
    <x v="0"/>
    <s v="prd_2"/>
    <d v="2020-01-27T08:21:48"/>
    <m/>
    <n v="125"/>
    <d v="2020-01-01T00:00:00"/>
    <x v="7"/>
    <n v="1"/>
    <n v="0"/>
    <n v="0"/>
    <n v="0"/>
  </r>
  <r>
    <s v="CC119159"/>
    <d v="2020-01-27T09:39:54"/>
    <s v="C62828"/>
    <s v="phone"/>
    <s v="signup"/>
    <n v="52"/>
    <x v="0"/>
    <s v="prd_2"/>
    <d v="2020-01-27T09:44:22"/>
    <m/>
    <n v="125"/>
    <d v="2020-01-01T00:00:00"/>
    <x v="7"/>
    <n v="1"/>
    <n v="0"/>
    <n v="0"/>
    <n v="0"/>
  </r>
  <r>
    <s v="CC119176"/>
    <d v="2020-01-27T10:09:44"/>
    <s v="C53340"/>
    <s v="email"/>
    <s v="support"/>
    <n v="52"/>
    <x v="0"/>
    <s v="prd_2"/>
    <d v="2019-09-12T13:13:34"/>
    <m/>
    <n v="125"/>
    <d v="2020-01-01T00:00:00"/>
    <x v="7"/>
    <n v="1"/>
    <n v="5"/>
    <n v="5"/>
    <n v="5"/>
  </r>
  <r>
    <s v="CC119572"/>
    <d v="2020-01-28T13:17:09"/>
    <s v="C277277"/>
    <s v="email"/>
    <s v="support"/>
    <n v="52"/>
    <x v="1"/>
    <s v="prd_2"/>
    <d v="2020-01-10T13:59:51"/>
    <m/>
    <n v="125"/>
    <d v="2020-01-01T00:00:00"/>
    <x v="7"/>
    <n v="1"/>
    <n v="1"/>
    <n v="1"/>
    <n v="1"/>
  </r>
  <r>
    <s v="CC119733"/>
    <d v="2020-01-29T11:27:22"/>
    <s v="C278679"/>
    <s v="phone"/>
    <s v="support"/>
    <n v="52"/>
    <x v="1"/>
    <s v="prd_2"/>
    <d v="2020-01-14T17:17:40"/>
    <m/>
    <n v="125"/>
    <d v="2020-01-01T00:00:00"/>
    <x v="7"/>
    <n v="1"/>
    <n v="0"/>
    <n v="0"/>
    <n v="0"/>
  </r>
  <r>
    <s v="CC120194"/>
    <d v="2020-01-31T11:12:57"/>
    <s v="C63436"/>
    <s v="phone"/>
    <s v="signup"/>
    <n v="52"/>
    <x v="0"/>
    <s v="prd_2"/>
    <d v="2020-01-31T11:15:26"/>
    <m/>
    <n v="125"/>
    <d v="2020-01-01T00:00:00"/>
    <x v="7"/>
    <n v="1"/>
    <n v="0"/>
    <n v="0"/>
    <n v="0"/>
  </r>
  <r>
    <s v="CC120243"/>
    <d v="2020-01-31T12:43:16"/>
    <s v="C63473"/>
    <s v="phone"/>
    <s v="signup"/>
    <n v="52"/>
    <x v="1"/>
    <s v="prd_2"/>
    <d v="2020-01-31T12:48:13"/>
    <m/>
    <n v="125"/>
    <d v="2020-01-01T00:00:00"/>
    <x v="7"/>
    <n v="1"/>
    <n v="0"/>
    <n v="0"/>
    <n v="0"/>
  </r>
  <r>
    <s v="CC120346"/>
    <d v="2020-02-01T09:09:08"/>
    <s v="C262548"/>
    <s v="phone"/>
    <s v="support"/>
    <n v="52"/>
    <x v="0"/>
    <s v="prd_2"/>
    <d v="2019-10-16T13:10:55"/>
    <m/>
    <n v="125"/>
    <d v="2020-02-01T00:00:00"/>
    <x v="7"/>
    <n v="1"/>
    <n v="4"/>
    <n v="4"/>
    <n v="4"/>
  </r>
  <r>
    <s v="CC120357"/>
    <d v="2020-02-01T10:09:23"/>
    <s v="C63519"/>
    <s v="phone"/>
    <s v="signup"/>
    <n v="52"/>
    <x v="1"/>
    <s v="prd_2"/>
    <d v="2020-02-01T10:14:03"/>
    <m/>
    <n v="125"/>
    <d v="2020-02-01T00:00:00"/>
    <x v="7"/>
    <n v="1"/>
    <n v="0"/>
    <n v="0"/>
    <n v="0"/>
  </r>
  <r>
    <s v="CC120367"/>
    <d v="2020-02-01T11:00:23"/>
    <s v="C63524"/>
    <s v="phone"/>
    <s v="signup"/>
    <n v="52"/>
    <x v="0"/>
    <s v="prd_2"/>
    <d v="2020-02-01T11:04:38"/>
    <m/>
    <n v="125"/>
    <d v="2020-02-01T00:00:00"/>
    <x v="7"/>
    <n v="1"/>
    <n v="0"/>
    <n v="0"/>
    <n v="0"/>
  </r>
  <r>
    <s v="CC120416"/>
    <d v="2020-02-01T12:53:06"/>
    <s v="C278708"/>
    <s v="phone"/>
    <s v="support"/>
    <n v="52"/>
    <x v="0"/>
    <s v="prd_2"/>
    <d v="2020-01-14T18:20:29"/>
    <m/>
    <n v="125"/>
    <d v="2020-02-01T00:00:00"/>
    <x v="7"/>
    <n v="1"/>
    <n v="1"/>
    <n v="1"/>
    <n v="1"/>
  </r>
  <r>
    <s v="CC120493"/>
    <d v="2020-02-01T17:36:18"/>
    <s v="C282580"/>
    <s v="phone"/>
    <s v="support"/>
    <n v="52"/>
    <x v="0"/>
    <s v="prd_2"/>
    <d v="2020-01-26T12:09:51"/>
    <m/>
    <n v="125"/>
    <d v="2020-02-01T00:00:00"/>
    <x v="7"/>
    <n v="1"/>
    <n v="0"/>
    <n v="0"/>
    <n v="0"/>
  </r>
  <r>
    <s v="CC120606"/>
    <d v="2020-02-02T15:41:42"/>
    <s v="C61553"/>
    <s v="phone"/>
    <s v="support"/>
    <n v="52"/>
    <x v="1"/>
    <s v="prd_2"/>
    <d v="2020-01-14T13:17:08"/>
    <m/>
    <n v="125"/>
    <d v="2020-02-01T00:00:00"/>
    <x v="7"/>
    <n v="1"/>
    <n v="1"/>
    <n v="1"/>
    <n v="1"/>
  </r>
  <r>
    <s v="CC120621"/>
    <d v="2020-02-02T16:28:42"/>
    <s v="C45316"/>
    <s v="phone"/>
    <s v="support"/>
    <n v="52"/>
    <x v="1"/>
    <s v="prd_2"/>
    <d v="2019-06-10T12:25:26"/>
    <m/>
    <n v="125"/>
    <d v="2020-02-01T00:00:00"/>
    <x v="7"/>
    <n v="1"/>
    <n v="8"/>
    <n v="8"/>
    <n v="8"/>
  </r>
  <r>
    <s v="CC120682"/>
    <d v="2020-02-03T10:18:50"/>
    <s v="C63617"/>
    <s v="phone"/>
    <s v="signup"/>
    <n v="52"/>
    <x v="0"/>
    <s v="prd_2"/>
    <d v="2020-02-03T10:22:23"/>
    <m/>
    <n v="125"/>
    <d v="2020-02-01T00:00:00"/>
    <x v="7"/>
    <n v="1"/>
    <n v="0"/>
    <n v="0"/>
    <n v="0"/>
  </r>
  <r>
    <s v="CC120947"/>
    <d v="2020-02-04T09:07:36"/>
    <s v="C63784"/>
    <s v="phone"/>
    <s v="signup"/>
    <n v="52"/>
    <x v="1"/>
    <s v="prd_2"/>
    <d v="2020-02-04T09:09:50"/>
    <m/>
    <n v="125"/>
    <d v="2020-02-01T00:00:00"/>
    <x v="7"/>
    <n v="1"/>
    <n v="0"/>
    <n v="0"/>
    <n v="0"/>
  </r>
  <r>
    <s v="CC121018"/>
    <d v="2020-02-04T11:44:28"/>
    <s v="C63843"/>
    <s v="phone"/>
    <s v="signup"/>
    <n v="52"/>
    <x v="1"/>
    <s v="prd_2"/>
    <d v="2020-02-04T11:48:15"/>
    <m/>
    <n v="125"/>
    <d v="2020-02-01T00:00:00"/>
    <x v="7"/>
    <n v="1"/>
    <n v="0"/>
    <n v="0"/>
    <n v="0"/>
  </r>
  <r>
    <s v="CC121019"/>
    <d v="2020-02-04T11:44:34"/>
    <s v="C63841"/>
    <s v="phone"/>
    <s v="signup"/>
    <n v="52"/>
    <x v="0"/>
    <s v="prd_2"/>
    <d v="2020-02-04T11:47:22"/>
    <m/>
    <n v="125"/>
    <d v="2020-02-01T00:00:00"/>
    <x v="7"/>
    <n v="1"/>
    <n v="0"/>
    <n v="0"/>
    <n v="0"/>
  </r>
  <r>
    <s v="CC121020"/>
    <d v="2020-02-04T11:45:50"/>
    <s v="C63845"/>
    <s v="phone"/>
    <s v="signup"/>
    <n v="52"/>
    <x v="0"/>
    <s v="prd_2"/>
    <d v="2020-02-04T11:49:48"/>
    <m/>
    <n v="125"/>
    <d v="2020-02-01T00:00:00"/>
    <x v="7"/>
    <n v="1"/>
    <n v="0"/>
    <n v="0"/>
    <n v="0"/>
  </r>
  <r>
    <s v="CC121261"/>
    <d v="2020-02-05T11:21:04"/>
    <s v="C63992"/>
    <s v="phone"/>
    <s v="signup"/>
    <n v="52"/>
    <x v="0"/>
    <s v="prd_2"/>
    <d v="2020-02-05T11:26:20"/>
    <m/>
    <n v="125"/>
    <d v="2020-02-01T00:00:00"/>
    <x v="7"/>
    <n v="1"/>
    <n v="0"/>
    <n v="0"/>
    <n v="0"/>
  </r>
  <r>
    <s v="CC121315"/>
    <d v="2020-02-05T12:29:30"/>
    <s v="C273073"/>
    <s v="phone"/>
    <s v="support"/>
    <n v="52"/>
    <x v="1"/>
    <s v="prd_2"/>
    <d v="2019-12-28T08:50:19"/>
    <m/>
    <n v="125"/>
    <d v="2020-02-01T00:00:00"/>
    <x v="7"/>
    <n v="1"/>
    <n v="1"/>
    <n v="1"/>
    <n v="1"/>
  </r>
  <r>
    <s v="CC121435"/>
    <d v="2020-02-05T17:37:32"/>
    <s v="C247447"/>
    <s v="phone"/>
    <s v="support"/>
    <n v="52"/>
    <x v="1"/>
    <s v="prd_2"/>
    <d v="2019-07-31T15:10:07"/>
    <m/>
    <n v="125"/>
    <d v="2020-02-01T00:00:00"/>
    <x v="7"/>
    <n v="1"/>
    <n v="6"/>
    <n v="6"/>
    <n v="6"/>
  </r>
  <r>
    <s v="CC121507"/>
    <d v="2020-02-06T11:12:45"/>
    <s v="C64127"/>
    <s v="phone"/>
    <s v="signup"/>
    <n v="52"/>
    <x v="1"/>
    <s v="prd_2"/>
    <d v="2020-02-06T11:16:11"/>
    <m/>
    <n v="125"/>
    <d v="2020-02-01T00:00:00"/>
    <x v="7"/>
    <n v="1"/>
    <n v="0"/>
    <n v="0"/>
    <n v="0"/>
  </r>
  <r>
    <s v="CC121691"/>
    <d v="2020-02-07T08:17:34"/>
    <s v="C268411"/>
    <s v="email"/>
    <s v="support"/>
    <n v="52"/>
    <x v="1"/>
    <s v="prd_2"/>
    <d v="2019-11-22T13:09:59"/>
    <m/>
    <n v="125"/>
    <d v="2020-02-01T00:00:00"/>
    <x v="7"/>
    <n v="1"/>
    <n v="3"/>
    <n v="3"/>
    <n v="3"/>
  </r>
  <r>
    <s v="CC121888"/>
    <d v="2020-02-07T16:35:33"/>
    <s v="C265289"/>
    <s v="email"/>
    <s v="support"/>
    <n v="52"/>
    <x v="1"/>
    <s v="prd_2"/>
    <d v="2019-11-01T11:57:05"/>
    <m/>
    <n v="125"/>
    <d v="2020-02-01T00:00:00"/>
    <x v="7"/>
    <n v="1"/>
    <n v="3"/>
    <n v="3"/>
    <n v="3"/>
  </r>
  <r>
    <s v="CC122024"/>
    <d v="2020-02-08T14:48:16"/>
    <s v="C64373"/>
    <s v="phone"/>
    <s v="signup"/>
    <n v="52"/>
    <x v="1"/>
    <s v="prd_2"/>
    <d v="2020-02-08T14:53:29"/>
    <m/>
    <n v="125"/>
    <d v="2020-02-01T00:00:00"/>
    <x v="7"/>
    <n v="1"/>
    <n v="0"/>
    <n v="0"/>
    <n v="0"/>
  </r>
  <r>
    <s v="CC122368"/>
    <d v="2020-02-10T13:31:52"/>
    <s v="C64533"/>
    <s v="phone"/>
    <s v="signup"/>
    <n v="52"/>
    <x v="1"/>
    <s v="prd_2"/>
    <d v="2020-02-10T13:36:56"/>
    <m/>
    <n v="125"/>
    <d v="2020-02-01T00:00:00"/>
    <x v="7"/>
    <n v="1"/>
    <n v="0"/>
    <n v="0"/>
    <n v="0"/>
  </r>
  <r>
    <s v="CC122438"/>
    <d v="2020-02-10T16:07:53"/>
    <s v="C64566"/>
    <s v="phone"/>
    <s v="signup"/>
    <n v="52"/>
    <x v="0"/>
    <s v="prd_2"/>
    <d v="2020-02-10T16:13:14"/>
    <m/>
    <n v="125"/>
    <d v="2020-02-01T00:00:00"/>
    <x v="7"/>
    <n v="1"/>
    <n v="0"/>
    <n v="0"/>
    <n v="0"/>
  </r>
  <r>
    <s v="CC122647"/>
    <d v="2020-02-11T14:31:52"/>
    <s v="C64696"/>
    <s v="phone"/>
    <s v="signup"/>
    <n v="52"/>
    <x v="0"/>
    <s v="prd_2"/>
    <d v="2020-02-11T14:38:14"/>
    <m/>
    <n v="125"/>
    <d v="2020-02-01T00:00:00"/>
    <x v="7"/>
    <n v="1"/>
    <n v="0"/>
    <n v="0"/>
    <n v="0"/>
  </r>
  <r>
    <s v="CC122694"/>
    <d v="2020-02-11T17:22:27"/>
    <s v="C54721"/>
    <s v="phone"/>
    <s v="support"/>
    <n v="52"/>
    <x v="0"/>
    <s v="prd_2"/>
    <d v="2019-10-02T11:07:04"/>
    <m/>
    <n v="125"/>
    <d v="2020-02-01T00:00:00"/>
    <x v="7"/>
    <n v="1"/>
    <n v="4"/>
    <n v="4"/>
    <n v="4"/>
  </r>
  <r>
    <s v="CC122753"/>
    <d v="2020-02-12T10:40:54"/>
    <s v="C64737"/>
    <s v="phone"/>
    <s v="signup"/>
    <n v="52"/>
    <x v="0"/>
    <s v="prd_2"/>
    <d v="2020-02-12T10:45:11"/>
    <m/>
    <n v="125"/>
    <d v="2020-02-01T00:00:00"/>
    <x v="7"/>
    <n v="1"/>
    <n v="0"/>
    <n v="0"/>
    <n v="0"/>
  </r>
  <r>
    <s v="CC122824"/>
    <d v="2020-02-12T12:14:50"/>
    <s v="C64789"/>
    <s v="phone"/>
    <s v="signup"/>
    <n v="52"/>
    <x v="0"/>
    <s v="prd_2"/>
    <d v="2020-02-12T12:17:52"/>
    <m/>
    <n v="125"/>
    <d v="2020-02-01T00:00:00"/>
    <x v="7"/>
    <n v="1"/>
    <n v="0"/>
    <n v="0"/>
    <n v="0"/>
  </r>
  <r>
    <s v="CC122826"/>
    <d v="2020-02-12T12:15:40"/>
    <s v="C56190"/>
    <s v="phone"/>
    <s v="support"/>
    <n v="52"/>
    <x v="1"/>
    <s v="prd_2"/>
    <d v="2019-10-24T12:12:15"/>
    <m/>
    <n v="125"/>
    <d v="2020-02-01T00:00:00"/>
    <x v="7"/>
    <n v="1"/>
    <n v="4"/>
    <n v="4"/>
    <n v="4"/>
  </r>
  <r>
    <s v="CC122856"/>
    <d v="2020-02-12T12:59:01"/>
    <s v="C51207"/>
    <s v="phone"/>
    <s v="support"/>
    <n v="52"/>
    <x v="1"/>
    <s v="prd_2"/>
    <d v="2019-08-15T11:59:07"/>
    <m/>
    <n v="125"/>
    <d v="2020-02-01T00:00:00"/>
    <x v="7"/>
    <n v="1"/>
    <n v="6"/>
    <n v="6"/>
    <n v="6"/>
  </r>
  <r>
    <s v="CC122949"/>
    <d v="2020-02-12T17:46:48"/>
    <s v="C56064"/>
    <s v="email"/>
    <s v="support"/>
    <n v="52"/>
    <x v="0"/>
    <s v="prd_2"/>
    <d v="2019-10-22T13:27:30"/>
    <m/>
    <n v="125"/>
    <d v="2020-02-01T00:00:00"/>
    <x v="7"/>
    <n v="1"/>
    <n v="4"/>
    <n v="4"/>
    <n v="4"/>
  </r>
  <r>
    <s v="CC123079"/>
    <d v="2020-02-13T12:35:40"/>
    <s v="C64949"/>
    <s v="phone"/>
    <s v="signup"/>
    <n v="52"/>
    <x v="1"/>
    <s v="prd_2"/>
    <d v="2020-02-13T12:39:36"/>
    <m/>
    <n v="125"/>
    <d v="2020-02-01T00:00:00"/>
    <x v="7"/>
    <n v="1"/>
    <n v="0"/>
    <n v="0"/>
    <n v="0"/>
  </r>
  <r>
    <s v="CC100148"/>
    <d v="2019-10-04T13:10:09"/>
    <s v="C54907"/>
    <s v="phone"/>
    <s v="signup"/>
    <n v="53"/>
    <x v="0"/>
    <s v="prd_2"/>
    <d v="2019-10-04T13:14:42"/>
    <d v="2021-08-06T15:31:58"/>
    <n v="125"/>
    <d v="2019-10-01T00:00:00"/>
    <x v="7"/>
    <n v="0"/>
    <n v="0"/>
    <n v="0"/>
    <n v="0"/>
  </r>
  <r>
    <s v="CC100167"/>
    <d v="2019-10-04T14:01:54"/>
    <s v="C233764"/>
    <s v="email"/>
    <s v="support"/>
    <n v="53"/>
    <x v="0"/>
    <s v="prd_2"/>
    <d v="2019-06-05T11:10:20"/>
    <d v="2019-12-11T13:15:49"/>
    <n v="125"/>
    <d v="2019-10-01T00:00:00"/>
    <x v="7"/>
    <n v="0"/>
    <n v="4"/>
    <n v="4"/>
    <n v="4"/>
  </r>
  <r>
    <s v="CC100287"/>
    <d v="2019-10-05T13:48:55"/>
    <s v="C254893"/>
    <s v="phone"/>
    <s v="support"/>
    <n v="53"/>
    <x v="0"/>
    <s v="prd_2"/>
    <d v="2019-09-05T09:36:25"/>
    <d v="2020-03-14T15:27:18"/>
    <n v="125"/>
    <d v="2019-10-01T00:00:00"/>
    <x v="7"/>
    <n v="0"/>
    <n v="1"/>
    <n v="1"/>
    <n v="1"/>
  </r>
  <r>
    <s v="CC100376"/>
    <d v="2019-10-06T12:04:36"/>
    <s v="C54975"/>
    <s v="phone"/>
    <s v="signup"/>
    <n v="53"/>
    <x v="0"/>
    <s v="prd_2"/>
    <d v="2019-10-06T12:08:48"/>
    <d v="2020-10-07T17:28:51"/>
    <n v="125"/>
    <d v="2019-10-01T00:00:00"/>
    <x v="7"/>
    <n v="0"/>
    <n v="0"/>
    <n v="0"/>
    <n v="0"/>
  </r>
  <r>
    <s v="CC100704"/>
    <d v="2019-10-08T12:00:34"/>
    <s v="C55108"/>
    <s v="phone"/>
    <s v="signup"/>
    <n v="53"/>
    <x v="0"/>
    <s v="prd_2"/>
    <d v="2019-10-08T12:05:06"/>
    <d v="2021-06-09T08:46:01"/>
    <n v="125"/>
    <d v="2019-10-01T00:00:00"/>
    <x v="7"/>
    <n v="0"/>
    <n v="0"/>
    <n v="0"/>
    <n v="0"/>
  </r>
  <r>
    <s v="CC100719"/>
    <d v="2019-10-08T12:20:18"/>
    <s v="C55117"/>
    <s v="phone"/>
    <s v="signup"/>
    <n v="53"/>
    <x v="0"/>
    <s v="prd_2"/>
    <d v="2019-10-08T12:25:24"/>
    <d v="2020-06-25T16:43:33"/>
    <n v="125"/>
    <d v="2019-10-01T00:00:00"/>
    <x v="7"/>
    <n v="0"/>
    <n v="0"/>
    <n v="0"/>
    <n v="0"/>
  </r>
  <r>
    <s v="CC100887"/>
    <d v="2019-10-09T11:51:33"/>
    <s v="C55108"/>
    <s v="phone"/>
    <s v="support"/>
    <n v="53"/>
    <x v="0"/>
    <s v="prd_2"/>
    <d v="2019-10-08T12:05:06"/>
    <d v="2021-06-09T08:46:01"/>
    <n v="125"/>
    <d v="2019-10-01T00:00:00"/>
    <x v="7"/>
    <n v="0"/>
    <n v="0"/>
    <n v="0"/>
    <n v="0"/>
  </r>
  <r>
    <s v="CC101804"/>
    <d v="2019-10-14T17:21:44"/>
    <s v="C204950"/>
    <s v="phone"/>
    <s v="support"/>
    <n v="53"/>
    <x v="0"/>
    <s v="prd_2"/>
    <d v="2019-02-14T14:08:49"/>
    <d v="2021-08-25T14:02:24"/>
    <n v="125"/>
    <d v="2019-10-01T00:00:00"/>
    <x v="7"/>
    <n v="0"/>
    <n v="8"/>
    <n v="8"/>
    <n v="8"/>
  </r>
  <r>
    <s v="CC101805"/>
    <d v="2019-10-14T17:22:50"/>
    <s v="C234488"/>
    <s v="phone"/>
    <s v="support"/>
    <n v="53"/>
    <x v="1"/>
    <s v="prd_2"/>
    <d v="2019-06-07T15:34:51"/>
    <d v="2020-01-04T09:32:14"/>
    <n v="125"/>
    <d v="2019-10-01T00:00:00"/>
    <x v="7"/>
    <n v="0"/>
    <n v="4"/>
    <n v="4"/>
    <n v="4"/>
  </r>
  <r>
    <s v="CC101815"/>
    <d v="2019-10-15T07:52:21"/>
    <s v="C55549"/>
    <s v="phone"/>
    <s v="signup"/>
    <n v="53"/>
    <x v="1"/>
    <s v="prd_2"/>
    <d v="2019-10-15T07:58:00"/>
    <d v="2021-07-21T11:57:33"/>
    <n v="125"/>
    <d v="2019-10-01T00:00:00"/>
    <x v="7"/>
    <n v="0"/>
    <n v="0"/>
    <n v="0"/>
    <n v="0"/>
  </r>
  <r>
    <s v="CC102021"/>
    <d v="2019-10-16T10:07:12"/>
    <s v="C55639"/>
    <s v="phone"/>
    <s v="signup"/>
    <n v="53"/>
    <x v="0"/>
    <s v="prd_2"/>
    <d v="2019-10-16T10:09:42"/>
    <d v="2021-01-06T16:40:06"/>
    <n v="125"/>
    <d v="2019-10-01T00:00:00"/>
    <x v="7"/>
    <n v="0"/>
    <n v="0"/>
    <n v="0"/>
    <n v="0"/>
  </r>
  <r>
    <s v="CC102193"/>
    <d v="2019-10-17T10:16:53"/>
    <s v="C48894"/>
    <s v="email"/>
    <s v="support"/>
    <n v="53"/>
    <x v="0"/>
    <s v="prd_2"/>
    <d v="2019-07-18T13:35:17"/>
    <d v="2020-01-26T14:43:42"/>
    <n v="125"/>
    <d v="2019-10-01T00:00:00"/>
    <x v="7"/>
    <n v="0"/>
    <n v="3"/>
    <n v="3"/>
    <n v="3"/>
  </r>
  <r>
    <s v="CC102391"/>
    <d v="2019-10-18T11:31:03"/>
    <s v="C55819"/>
    <s v="phone"/>
    <s v="signup"/>
    <n v="53"/>
    <x v="1"/>
    <s v="prd_2"/>
    <d v="2019-10-18T11:36:06"/>
    <d v="2021-09-02T15:40:04"/>
    <n v="125"/>
    <d v="2019-10-01T00:00:00"/>
    <x v="7"/>
    <n v="0"/>
    <n v="0"/>
    <n v="0"/>
    <n v="0"/>
  </r>
  <r>
    <s v="CC102611"/>
    <d v="2019-10-19T15:56:23"/>
    <s v="C42808"/>
    <s v="phone"/>
    <s v="support"/>
    <n v="53"/>
    <x v="0"/>
    <s v="prd_2"/>
    <d v="2019-05-14T11:38:30"/>
    <d v="2021-11-11T16:54:15"/>
    <n v="125"/>
    <d v="2019-10-01T00:00:00"/>
    <x v="7"/>
    <n v="0"/>
    <n v="5"/>
    <n v="5"/>
    <n v="5"/>
  </r>
  <r>
    <s v="CC102762"/>
    <d v="2019-10-21T09:13:42"/>
    <s v="C55921"/>
    <s v="phone"/>
    <s v="signup"/>
    <n v="53"/>
    <x v="0"/>
    <s v="prd_2"/>
    <d v="2019-10-21T09:17:35"/>
    <d v="2020-03-05T14:42:11"/>
    <n v="125"/>
    <d v="2019-10-01T00:00:00"/>
    <x v="7"/>
    <n v="0"/>
    <n v="0"/>
    <n v="0"/>
    <n v="0"/>
  </r>
  <r>
    <s v="CC103082"/>
    <d v="2019-10-22T14:14:51"/>
    <s v="C56071"/>
    <s v="phone"/>
    <s v="signup"/>
    <n v="53"/>
    <x v="1"/>
    <s v="prd_2"/>
    <d v="2019-10-22T14:19:43"/>
    <d v="2020-01-08T09:56:30"/>
    <n v="125"/>
    <d v="2019-10-01T00:00:00"/>
    <x v="7"/>
    <n v="0"/>
    <n v="0"/>
    <n v="0"/>
    <n v="0"/>
  </r>
  <r>
    <s v="CC103227"/>
    <d v="2019-10-23T12:50:27"/>
    <s v="C36406"/>
    <s v="phone"/>
    <s v="support"/>
    <n v="53"/>
    <x v="1"/>
    <s v="prd_2"/>
    <d v="2019-03-11T11:57:53"/>
    <d v="2021-06-02T15:01:45"/>
    <n v="125"/>
    <d v="2019-10-01T00:00:00"/>
    <x v="7"/>
    <n v="0"/>
    <n v="8"/>
    <n v="8"/>
    <n v="8"/>
  </r>
  <r>
    <s v="CC103465"/>
    <d v="2019-10-24T16:15:20"/>
    <s v="C201049"/>
    <s v="phone"/>
    <s v="support"/>
    <n v="53"/>
    <x v="0"/>
    <s v="prd_2"/>
    <d v="2019-01-30T13:05:47"/>
    <d v="2021-12-22T14:48:34"/>
    <n v="125"/>
    <d v="2019-10-01T00:00:00"/>
    <x v="7"/>
    <n v="0"/>
    <n v="9"/>
    <n v="9"/>
    <n v="9"/>
  </r>
  <r>
    <s v="CC103834"/>
    <d v="2019-10-27T12:20:51"/>
    <s v="C52454"/>
    <s v="email"/>
    <s v="support"/>
    <n v="53"/>
    <x v="1"/>
    <s v="prd_2"/>
    <d v="2019-09-02T09:33:23"/>
    <d v="2021-01-16T11:57:17"/>
    <n v="125"/>
    <d v="2019-10-01T00:00:00"/>
    <x v="7"/>
    <n v="0"/>
    <n v="2"/>
    <n v="2"/>
    <n v="2"/>
  </r>
  <r>
    <s v="CC103920"/>
    <d v="2019-10-28T08:43:47"/>
    <s v="C56335"/>
    <s v="phone"/>
    <s v="signup"/>
    <n v="53"/>
    <x v="0"/>
    <s v="prd_2"/>
    <d v="2019-10-28T08:47:31"/>
    <d v="2020-02-12T13:55:09"/>
    <n v="125"/>
    <d v="2019-10-01T00:00:00"/>
    <x v="7"/>
    <n v="0"/>
    <n v="0"/>
    <n v="0"/>
    <n v="0"/>
  </r>
  <r>
    <s v="CC104091"/>
    <d v="2019-10-28T17:17:09"/>
    <s v="C52454"/>
    <s v="phone"/>
    <s v="support"/>
    <n v="53"/>
    <x v="1"/>
    <s v="prd_2"/>
    <d v="2019-09-02T09:33:23"/>
    <d v="2021-01-16T11:57:17"/>
    <n v="125"/>
    <d v="2019-10-01T00:00:00"/>
    <x v="7"/>
    <n v="0"/>
    <n v="2"/>
    <n v="2"/>
    <n v="2"/>
  </r>
  <r>
    <s v="CC104181"/>
    <d v="2019-10-29T12:38:21"/>
    <s v="C56453"/>
    <s v="phone"/>
    <s v="signup"/>
    <n v="53"/>
    <x v="1"/>
    <s v="prd_2"/>
    <d v="2019-10-29T12:42:46"/>
    <d v="2020-12-09T10:05:58"/>
    <n v="125"/>
    <d v="2019-10-01T00:00:00"/>
    <x v="7"/>
    <n v="0"/>
    <n v="0"/>
    <n v="0"/>
    <n v="0"/>
  </r>
  <r>
    <s v="CC104397"/>
    <d v="2019-10-30T13:47:45"/>
    <s v="C56570"/>
    <s v="phone"/>
    <s v="signup"/>
    <n v="53"/>
    <x v="0"/>
    <s v="prd_2"/>
    <d v="2019-10-30T13:51:10"/>
    <d v="2019-11-29T17:06:02"/>
    <n v="125"/>
    <d v="2019-10-01T00:00:00"/>
    <x v="7"/>
    <n v="0"/>
    <n v="0"/>
    <n v="0"/>
    <n v="0"/>
  </r>
  <r>
    <s v="CC105004"/>
    <d v="2019-11-03T16:24:58"/>
    <s v="C238525"/>
    <s v="email"/>
    <s v="support"/>
    <n v="53"/>
    <x v="1"/>
    <s v="prd_2"/>
    <d v="2019-06-24T14:51:22"/>
    <d v="2020-06-19T15:43:45"/>
    <n v="125"/>
    <d v="2019-11-01T00:00:00"/>
    <x v="7"/>
    <n v="0"/>
    <n v="4"/>
    <n v="4"/>
    <n v="4"/>
  </r>
  <r>
    <s v="CC105091"/>
    <d v="2019-11-04T11:43:25"/>
    <s v="C56786"/>
    <s v="phone"/>
    <s v="signup"/>
    <n v="53"/>
    <x v="1"/>
    <s v="prd_2"/>
    <d v="2019-11-04T11:46:47"/>
    <d v="2020-04-02T16:07:35"/>
    <n v="125"/>
    <d v="2019-11-01T00:00:00"/>
    <x v="7"/>
    <n v="0"/>
    <n v="0"/>
    <n v="0"/>
    <n v="0"/>
  </r>
  <r>
    <s v="CC105249"/>
    <d v="2019-11-05T11:31:14"/>
    <s v="C56850"/>
    <s v="phone"/>
    <s v="signup"/>
    <n v="53"/>
    <x v="0"/>
    <s v="prd_2"/>
    <d v="2019-11-05T11:32:22"/>
    <d v="2019-11-20T14:39:56"/>
    <n v="125"/>
    <d v="2019-11-01T00:00:00"/>
    <x v="7"/>
    <n v="0"/>
    <n v="0"/>
    <n v="0"/>
    <n v="0"/>
  </r>
  <r>
    <s v="CC105941"/>
    <d v="2019-11-09T15:58:19"/>
    <s v="C249978"/>
    <s v="phone"/>
    <s v="support"/>
    <n v="53"/>
    <x v="0"/>
    <s v="prd_2"/>
    <d v="2019-08-12T17:08:05"/>
    <d v="2021-02-23T18:30:38"/>
    <n v="125"/>
    <d v="2019-11-01T00:00:00"/>
    <x v="7"/>
    <n v="0"/>
    <n v="3"/>
    <n v="3"/>
    <n v="3"/>
  </r>
  <r>
    <s v="CC105986"/>
    <d v="2019-11-10T10:49:52"/>
    <s v="C246664"/>
    <s v="phone"/>
    <s v="support"/>
    <n v="53"/>
    <x v="0"/>
    <s v="prd_2"/>
    <d v="2019-07-29T10:41:43"/>
    <d v="2021-08-08T10:55:11"/>
    <n v="125"/>
    <d v="2019-11-01T00:00:00"/>
    <x v="7"/>
    <n v="0"/>
    <n v="3"/>
    <n v="3"/>
    <n v="3"/>
  </r>
  <r>
    <s v="CC106157"/>
    <d v="2019-11-11T12:21:30"/>
    <s v="C213471"/>
    <s v="phone"/>
    <s v="support"/>
    <n v="53"/>
    <x v="1"/>
    <s v="prd_2"/>
    <d v="2019-03-19T12:55:48"/>
    <d v="2021-01-23T14:57:31"/>
    <n v="125"/>
    <d v="2019-11-01T00:00:00"/>
    <x v="7"/>
    <n v="0"/>
    <n v="8"/>
    <n v="8"/>
    <n v="8"/>
  </r>
  <r>
    <s v="CC106158"/>
    <d v="2019-11-11T12:22:03"/>
    <s v="C57180"/>
    <s v="phone"/>
    <s v="signup"/>
    <n v="53"/>
    <x v="1"/>
    <s v="prd_2"/>
    <d v="2019-11-11T12:25:18"/>
    <d v="2020-11-14T16:10:38"/>
    <n v="125"/>
    <d v="2019-11-01T00:00:00"/>
    <x v="7"/>
    <n v="0"/>
    <n v="0"/>
    <n v="0"/>
    <n v="0"/>
  </r>
  <r>
    <s v="CC106759"/>
    <d v="2019-11-14T14:57:56"/>
    <s v="C261718"/>
    <s v="phone"/>
    <s v="support"/>
    <n v="53"/>
    <x v="0"/>
    <s v="prd_2"/>
    <d v="2019-10-11T15:22:17"/>
    <d v="2021-11-02T12:56:49"/>
    <n v="125"/>
    <d v="2019-11-01T00:00:00"/>
    <x v="7"/>
    <n v="0"/>
    <n v="1"/>
    <n v="1"/>
    <n v="1"/>
  </r>
  <r>
    <s v="CC106817"/>
    <d v="2019-11-15T10:18:50"/>
    <s v="C239716"/>
    <s v="phone"/>
    <s v="support"/>
    <n v="53"/>
    <x v="1"/>
    <s v="prd_2"/>
    <d v="2019-06-28T15:32:44"/>
    <d v="2021-06-18T18:55:01"/>
    <n v="125"/>
    <d v="2019-11-01T00:00:00"/>
    <x v="7"/>
    <n v="0"/>
    <n v="5"/>
    <n v="5"/>
    <n v="5"/>
  </r>
  <r>
    <s v="CC107307"/>
    <d v="2019-11-18T13:07:00"/>
    <s v="C256619"/>
    <s v="phone"/>
    <s v="support"/>
    <n v="53"/>
    <x v="0"/>
    <s v="prd_2"/>
    <d v="2019-09-14T10:50:00"/>
    <d v="2019-09-23T17:41:05"/>
    <n v="125"/>
    <d v="2019-11-01T00:00:00"/>
    <x v="7"/>
    <n v="1"/>
    <n v="2"/>
    <n v="0"/>
    <n v="0"/>
  </r>
  <r>
    <s v="CC107335"/>
    <d v="2019-11-18T14:02:08"/>
    <s v="C242661"/>
    <s v="phone"/>
    <s v="support"/>
    <n v="53"/>
    <x v="0"/>
    <s v="prd_2"/>
    <d v="2019-07-10T19:27:17"/>
    <d v="2019-12-07T17:50:11"/>
    <n v="125"/>
    <d v="2019-11-01T00:00:00"/>
    <x v="7"/>
    <n v="0"/>
    <n v="4"/>
    <n v="4"/>
    <n v="4"/>
  </r>
  <r>
    <s v="CC107627"/>
    <d v="2019-11-20T12:34:20"/>
    <s v="C57723"/>
    <s v="phone"/>
    <s v="signup"/>
    <n v="53"/>
    <x v="0"/>
    <s v="prd_2"/>
    <d v="2019-11-20T12:37:31"/>
    <d v="2021-08-11T11:07:54"/>
    <n v="125"/>
    <d v="2019-11-01T00:00:00"/>
    <x v="7"/>
    <n v="0"/>
    <n v="0"/>
    <n v="0"/>
    <n v="0"/>
  </r>
  <r>
    <s v="CC108292"/>
    <d v="2019-11-25T10:51:29"/>
    <s v="C57942"/>
    <s v="phone"/>
    <s v="signup"/>
    <n v="53"/>
    <x v="0"/>
    <s v="prd_2"/>
    <d v="2019-11-25T10:54:15"/>
    <d v="2020-08-26T17:33:13"/>
    <n v="125"/>
    <d v="2019-11-01T00:00:00"/>
    <x v="7"/>
    <n v="0"/>
    <n v="0"/>
    <n v="0"/>
    <n v="0"/>
  </r>
  <r>
    <s v="CC108406"/>
    <d v="2019-11-25T17:41:32"/>
    <s v="C259990"/>
    <s v="phone"/>
    <s v="support"/>
    <n v="53"/>
    <x v="0"/>
    <s v="prd_2"/>
    <d v="2019-10-02T13:57:45"/>
    <d v="2021-08-29T11:25:07"/>
    <n v="125"/>
    <d v="2019-11-01T00:00:00"/>
    <x v="7"/>
    <n v="0"/>
    <n v="2"/>
    <n v="2"/>
    <n v="2"/>
  </r>
  <r>
    <s v="CC108912"/>
    <d v="2019-11-29T09:59:33"/>
    <s v="C54647"/>
    <s v="phone"/>
    <s v="support"/>
    <n v="53"/>
    <x v="1"/>
    <s v="prd_2"/>
    <d v="2019-10-01T11:31:25"/>
    <d v="2020-05-22T17:57:18"/>
    <n v="125"/>
    <d v="2019-11-01T00:00:00"/>
    <x v="7"/>
    <n v="0"/>
    <n v="2"/>
    <n v="2"/>
    <n v="2"/>
  </r>
  <r>
    <s v="CC108981"/>
    <d v="2019-11-29T13:04:28"/>
    <s v="C263453"/>
    <s v="phone"/>
    <s v="support"/>
    <n v="53"/>
    <x v="0"/>
    <s v="prd_2"/>
    <d v="2019-10-22T08:08:44"/>
    <d v="2021-02-23T10:49:19"/>
    <n v="125"/>
    <d v="2019-11-01T00:00:00"/>
    <x v="7"/>
    <n v="0"/>
    <n v="1"/>
    <n v="1"/>
    <n v="1"/>
  </r>
  <r>
    <s v="CC110077"/>
    <d v="2019-12-06T17:21:41"/>
    <s v="C251630"/>
    <s v="phone"/>
    <s v="support"/>
    <n v="53"/>
    <x v="0"/>
    <s v="prd_2"/>
    <d v="2019-08-20T15:37:38"/>
    <d v="2020-02-02T11:15:18"/>
    <n v="125"/>
    <d v="2019-12-01T00:00:00"/>
    <x v="7"/>
    <n v="0"/>
    <n v="4"/>
    <n v="4"/>
    <n v="4"/>
  </r>
  <r>
    <s v="CC110152"/>
    <d v="2019-12-07T14:21:17"/>
    <s v="C238367"/>
    <s v="phone"/>
    <s v="support"/>
    <n v="53"/>
    <x v="0"/>
    <s v="prd_2"/>
    <d v="2019-06-24T11:34:35"/>
    <d v="2020-12-30T13:44:13"/>
    <n v="125"/>
    <d v="2019-12-01T00:00:00"/>
    <x v="7"/>
    <n v="0"/>
    <n v="6"/>
    <n v="6"/>
    <n v="6"/>
  </r>
  <r>
    <s v="CC111291"/>
    <d v="2019-12-15T12:07:41"/>
    <s v="C58999"/>
    <s v="phone"/>
    <s v="signup"/>
    <n v="53"/>
    <x v="1"/>
    <s v="prd_2"/>
    <d v="2019-12-15T12:12:43"/>
    <d v="2020-03-05T13:54:27"/>
    <n v="125"/>
    <d v="2019-12-01T00:00:00"/>
    <x v="7"/>
    <n v="0"/>
    <n v="0"/>
    <n v="0"/>
    <n v="0"/>
  </r>
  <r>
    <s v="CC111360"/>
    <d v="2019-12-15T17:10:01"/>
    <s v="C59013"/>
    <s v="phone"/>
    <s v="signup"/>
    <n v="53"/>
    <x v="1"/>
    <s v="prd_2"/>
    <d v="2019-12-15T17:12:23"/>
    <d v="2021-07-08T16:14:26"/>
    <n v="125"/>
    <d v="2019-12-01T00:00:00"/>
    <x v="7"/>
    <n v="0"/>
    <n v="0"/>
    <n v="0"/>
    <n v="0"/>
  </r>
  <r>
    <s v="CC111782"/>
    <d v="2019-12-18T11:43:46"/>
    <s v="C52084"/>
    <s v="phone"/>
    <s v="support"/>
    <n v="53"/>
    <x v="0"/>
    <s v="prd_2"/>
    <d v="2019-08-27T12:56:57"/>
    <d v="2020-12-16T09:39:49"/>
    <n v="125"/>
    <d v="2019-12-01T00:00:00"/>
    <x v="7"/>
    <n v="0"/>
    <n v="4"/>
    <n v="4"/>
    <n v="4"/>
  </r>
  <r>
    <s v="CC112621"/>
    <d v="2019-12-24T11:12:51"/>
    <s v="C59474"/>
    <s v="phone"/>
    <s v="signup"/>
    <n v="53"/>
    <x v="1"/>
    <s v="prd_2"/>
    <d v="2019-12-24T11:16:22"/>
    <d v="2021-03-26T14:50:00"/>
    <n v="125"/>
    <d v="2019-12-01T00:00:00"/>
    <x v="7"/>
    <n v="0"/>
    <n v="0"/>
    <n v="0"/>
    <n v="0"/>
  </r>
  <r>
    <s v="CC113142"/>
    <d v="2019-12-28T09:34:17"/>
    <s v="C225615"/>
    <s v="phone"/>
    <s v="support"/>
    <n v="53"/>
    <x v="0"/>
    <s v="prd_2"/>
    <d v="2019-05-04T13:52:27"/>
    <d v="2019-11-02T10:50:48"/>
    <n v="125"/>
    <d v="2019-12-01T00:00:00"/>
    <x v="7"/>
    <n v="1"/>
    <n v="8"/>
    <n v="6"/>
    <n v="6"/>
  </r>
  <r>
    <s v="CC113433"/>
    <d v="2019-12-30T12:43:30"/>
    <s v="C59753"/>
    <s v="phone"/>
    <s v="signup"/>
    <n v="53"/>
    <x v="1"/>
    <s v="prd_2"/>
    <d v="2019-12-30T12:48:32"/>
    <d v="2020-11-28T15:41:25"/>
    <n v="125"/>
    <d v="2019-12-01T00:00:00"/>
    <x v="7"/>
    <n v="0"/>
    <n v="0"/>
    <n v="0"/>
    <n v="0"/>
  </r>
  <r>
    <s v="CC113889"/>
    <d v="2020-01-01T13:35:25"/>
    <s v="C59994"/>
    <s v="phone"/>
    <s v="signup"/>
    <n v="53"/>
    <x v="0"/>
    <s v="prd_2"/>
    <d v="2020-01-01T13:39:10"/>
    <d v="2021-06-25T13:41:54"/>
    <n v="125"/>
    <d v="2020-01-01T00:00:00"/>
    <x v="7"/>
    <n v="0"/>
    <n v="0"/>
    <n v="0"/>
    <n v="0"/>
  </r>
  <r>
    <s v="CC114021"/>
    <d v="2020-01-02T10:10:35"/>
    <s v="C60073"/>
    <s v="phone"/>
    <s v="signup"/>
    <n v="53"/>
    <x v="1"/>
    <s v="prd_2"/>
    <d v="2020-01-02T10:15:05"/>
    <d v="2021-11-19T10:38:59"/>
    <n v="125"/>
    <d v="2020-01-01T00:00:00"/>
    <x v="7"/>
    <n v="0"/>
    <n v="0"/>
    <n v="0"/>
    <n v="0"/>
  </r>
  <r>
    <s v="CC114096"/>
    <d v="2020-01-02T11:46:15"/>
    <s v="C238993"/>
    <s v="phone"/>
    <s v="support"/>
    <n v="53"/>
    <x v="0"/>
    <s v="prd_2"/>
    <d v="2019-06-25T17:35:51"/>
    <d v="2021-03-07T12:10:43"/>
    <n v="125"/>
    <d v="2020-01-01T00:00:00"/>
    <x v="7"/>
    <n v="0"/>
    <n v="6"/>
    <n v="6"/>
    <n v="6"/>
  </r>
  <r>
    <s v="CC114521"/>
    <d v="2020-01-04T12:22:04"/>
    <s v="C60392"/>
    <s v="phone"/>
    <s v="signup"/>
    <n v="53"/>
    <x v="0"/>
    <s v="prd_2"/>
    <d v="2020-01-04T12:25:36"/>
    <d v="2020-10-20T19:55:51"/>
    <n v="125"/>
    <d v="2020-01-01T00:00:00"/>
    <x v="7"/>
    <n v="0"/>
    <n v="0"/>
    <n v="0"/>
    <n v="0"/>
  </r>
  <r>
    <s v="CC115035"/>
    <d v="2020-01-06T15:18:56"/>
    <s v="C259981"/>
    <s v="phone"/>
    <s v="support"/>
    <n v="53"/>
    <x v="0"/>
    <s v="prd_2"/>
    <d v="2019-10-02T13:37:59"/>
    <d v="2020-05-02T16:33:27"/>
    <n v="125"/>
    <d v="2020-01-01T00:00:00"/>
    <x v="7"/>
    <n v="0"/>
    <n v="3"/>
    <n v="3"/>
    <n v="3"/>
  </r>
  <r>
    <s v="CC115338"/>
    <d v="2020-01-08T09:45:51"/>
    <s v="C60810"/>
    <s v="phone"/>
    <s v="signup"/>
    <n v="53"/>
    <x v="0"/>
    <s v="prd_2"/>
    <d v="2020-01-08T09:50:13"/>
    <d v="2021-05-07T12:21:08"/>
    <n v="125"/>
    <d v="2020-01-01T00:00:00"/>
    <x v="7"/>
    <n v="0"/>
    <n v="0"/>
    <n v="0"/>
    <n v="0"/>
  </r>
  <r>
    <s v="CC115695"/>
    <d v="2020-01-09T13:26:41"/>
    <s v="C61054"/>
    <s v="phone"/>
    <s v="signup"/>
    <n v="53"/>
    <x v="0"/>
    <s v="prd_2"/>
    <d v="2020-01-09T13:30:58"/>
    <d v="2021-08-14T17:19:23"/>
    <n v="125"/>
    <d v="2020-01-01T00:00:00"/>
    <x v="7"/>
    <n v="0"/>
    <n v="0"/>
    <n v="0"/>
    <n v="0"/>
  </r>
  <r>
    <s v="CC115796"/>
    <d v="2020-01-10T10:41:02"/>
    <s v="C61095"/>
    <s v="phone"/>
    <s v="signup"/>
    <n v="53"/>
    <x v="1"/>
    <s v="prd_2"/>
    <d v="2020-01-10T10:43:33"/>
    <d v="2020-02-08T13:10:36"/>
    <n v="125"/>
    <d v="2020-01-01T00:00:00"/>
    <x v="7"/>
    <n v="0"/>
    <n v="0"/>
    <n v="0"/>
    <n v="0"/>
  </r>
  <r>
    <s v="CC115820"/>
    <d v="2020-01-10T11:17:11"/>
    <s v="C61113"/>
    <s v="phone"/>
    <s v="signup"/>
    <n v="53"/>
    <x v="1"/>
    <s v="prd_2"/>
    <d v="2020-01-10T11:22:49"/>
    <d v="2021-11-19T14:29:14"/>
    <n v="125"/>
    <d v="2020-01-01T00:00:00"/>
    <x v="7"/>
    <n v="0"/>
    <n v="0"/>
    <n v="0"/>
    <n v="0"/>
  </r>
  <r>
    <s v="CC115836"/>
    <d v="2020-01-10T11:50:43"/>
    <s v="C61125"/>
    <s v="phone"/>
    <s v="signup"/>
    <n v="53"/>
    <x v="0"/>
    <s v="prd_2"/>
    <d v="2020-01-10T11:52:38"/>
    <d v="2021-09-19T14:50:29"/>
    <n v="125"/>
    <d v="2020-01-01T00:00:00"/>
    <x v="7"/>
    <n v="0"/>
    <n v="0"/>
    <n v="0"/>
    <n v="0"/>
  </r>
  <r>
    <s v="CC116062"/>
    <d v="2020-01-11T13:54:03"/>
    <s v="C253227"/>
    <s v="phone"/>
    <s v="support"/>
    <n v="53"/>
    <x v="1"/>
    <s v="prd_2"/>
    <d v="2019-08-27T21:09:03"/>
    <d v="2021-12-23T16:52:25"/>
    <n v="125"/>
    <d v="2020-01-01T00:00:00"/>
    <x v="7"/>
    <n v="0"/>
    <n v="5"/>
    <n v="5"/>
    <n v="5"/>
  </r>
  <r>
    <s v="CC116310"/>
    <d v="2020-01-13T11:08:39"/>
    <s v="C61322"/>
    <s v="phone"/>
    <s v="signup"/>
    <n v="53"/>
    <x v="1"/>
    <s v="prd_2"/>
    <d v="2020-01-13T11:15:09"/>
    <d v="2020-09-20T12:23:45"/>
    <n v="125"/>
    <d v="2020-01-01T00:00:00"/>
    <x v="7"/>
    <n v="0"/>
    <n v="0"/>
    <n v="0"/>
    <n v="0"/>
  </r>
  <r>
    <s v="CC116656"/>
    <d v="2020-01-14T12:49:49"/>
    <s v="C61539"/>
    <s v="phone"/>
    <s v="signup"/>
    <n v="53"/>
    <x v="0"/>
    <s v="prd_2"/>
    <d v="2020-01-14T12:52:23"/>
    <d v="2021-05-06T17:01:37"/>
    <n v="125"/>
    <d v="2020-01-01T00:00:00"/>
    <x v="7"/>
    <n v="0"/>
    <n v="0"/>
    <n v="0"/>
    <n v="0"/>
  </r>
  <r>
    <s v="CC116773"/>
    <d v="2020-01-15T08:33:17"/>
    <s v="C56335"/>
    <s v="phone"/>
    <s v="support"/>
    <n v="53"/>
    <x v="0"/>
    <s v="prd_2"/>
    <d v="2019-10-28T08:47:31"/>
    <d v="2020-02-12T13:55:09"/>
    <n v="125"/>
    <d v="2020-01-01T00:00:00"/>
    <x v="7"/>
    <n v="0"/>
    <n v="3"/>
    <n v="3"/>
    <n v="3"/>
  </r>
  <r>
    <s v="CC116806"/>
    <d v="2020-01-15T10:07:06"/>
    <s v="C61606"/>
    <s v="phone"/>
    <s v="signup"/>
    <n v="53"/>
    <x v="0"/>
    <s v="prd_2"/>
    <d v="2020-01-15T10:11:35"/>
    <d v="2021-02-14T17:14:47"/>
    <n v="125"/>
    <d v="2020-01-01T00:00:00"/>
    <x v="7"/>
    <n v="0"/>
    <n v="0"/>
    <n v="0"/>
    <n v="0"/>
  </r>
  <r>
    <s v="CC116949"/>
    <d v="2020-01-15T14:09:25"/>
    <s v="C61710"/>
    <s v="phone"/>
    <s v="signup"/>
    <n v="53"/>
    <x v="0"/>
    <s v="prd_2"/>
    <d v="2020-01-15T14:12:39"/>
    <d v="2021-06-26T12:04:02"/>
    <n v="125"/>
    <d v="2020-01-01T00:00:00"/>
    <x v="7"/>
    <n v="0"/>
    <n v="0"/>
    <n v="0"/>
    <n v="0"/>
  </r>
  <r>
    <s v="CC117297"/>
    <d v="2020-01-17T11:26:39"/>
    <s v="C61894"/>
    <s v="phone"/>
    <s v="signup"/>
    <n v="53"/>
    <x v="1"/>
    <s v="prd_2"/>
    <d v="2020-01-17T11:29:47"/>
    <d v="2021-02-10T12:29:47"/>
    <n v="125"/>
    <d v="2020-01-01T00:00:00"/>
    <x v="7"/>
    <n v="0"/>
    <n v="0"/>
    <n v="0"/>
    <n v="0"/>
  </r>
  <r>
    <s v="CC117423"/>
    <d v="2020-01-17T16:22:05"/>
    <s v="C261504"/>
    <s v="phone"/>
    <s v="support"/>
    <n v="53"/>
    <x v="0"/>
    <s v="prd_2"/>
    <d v="2019-10-10T14:27:36"/>
    <d v="2020-05-08T16:52:39"/>
    <n v="125"/>
    <d v="2020-01-01T00:00:00"/>
    <x v="7"/>
    <n v="0"/>
    <n v="3"/>
    <n v="3"/>
    <n v="3"/>
  </r>
  <r>
    <s v="CC118023"/>
    <d v="2020-01-21T11:17:08"/>
    <s v="C62262"/>
    <s v="phone"/>
    <s v="signup"/>
    <n v="53"/>
    <x v="0"/>
    <s v="prd_2"/>
    <d v="2020-01-21T11:23:05"/>
    <d v="2021-11-11T13:27:37"/>
    <n v="125"/>
    <d v="2020-01-01T00:00:00"/>
    <x v="7"/>
    <n v="0"/>
    <n v="0"/>
    <n v="0"/>
    <n v="0"/>
  </r>
  <r>
    <s v="CC118169"/>
    <d v="2020-01-21T16:13:33"/>
    <s v="C61894"/>
    <s v="phone"/>
    <s v="support"/>
    <n v="53"/>
    <x v="1"/>
    <s v="prd_2"/>
    <d v="2020-01-17T11:29:47"/>
    <d v="2021-02-10T12:29:47"/>
    <n v="125"/>
    <d v="2020-01-01T00:00:00"/>
    <x v="7"/>
    <n v="0"/>
    <n v="0"/>
    <n v="0"/>
    <n v="0"/>
  </r>
  <r>
    <s v="CC118185"/>
    <d v="2020-01-21T17:13:48"/>
    <s v="C51543"/>
    <s v="phone"/>
    <s v="support"/>
    <n v="53"/>
    <x v="0"/>
    <s v="prd_2"/>
    <d v="2019-08-20T10:47:09"/>
    <d v="2020-05-19T14:41:10"/>
    <n v="125"/>
    <d v="2020-01-01T00:00:00"/>
    <x v="7"/>
    <n v="0"/>
    <n v="5"/>
    <n v="5"/>
    <n v="5"/>
  </r>
  <r>
    <s v="CC118230"/>
    <d v="2020-01-22T10:17:29"/>
    <s v="C187869"/>
    <s v="phone"/>
    <s v="support"/>
    <n v="53"/>
    <x v="1"/>
    <s v="prd_2"/>
    <d v="2018-09-27T06:06:34"/>
    <d v="2021-08-11T13:42:38"/>
    <n v="125"/>
    <d v="2020-01-01T00:00:00"/>
    <x v="7"/>
    <n v="0"/>
    <n v="16"/>
    <n v="16"/>
    <n v="16"/>
  </r>
  <r>
    <s v="CC118413"/>
    <d v="2020-01-22T17:05:45"/>
    <s v="C61606"/>
    <s v="phone"/>
    <s v="support"/>
    <n v="53"/>
    <x v="0"/>
    <s v="prd_2"/>
    <d v="2020-01-15T10:11:35"/>
    <d v="2021-02-14T17:14:47"/>
    <n v="125"/>
    <d v="2020-01-01T00:00:00"/>
    <x v="7"/>
    <n v="0"/>
    <n v="0"/>
    <n v="0"/>
    <n v="0"/>
  </r>
  <r>
    <s v="CC118772"/>
    <d v="2020-01-24T12:46:00"/>
    <s v="C54460"/>
    <s v="phone"/>
    <s v="support"/>
    <n v="53"/>
    <x v="1"/>
    <s v="prd_2"/>
    <d v="2019-09-27T14:40:14"/>
    <d v="2021-05-08T16:08:12"/>
    <n v="125"/>
    <d v="2020-01-01T00:00:00"/>
    <x v="7"/>
    <n v="0"/>
    <n v="4"/>
    <n v="4"/>
    <n v="4"/>
  </r>
  <r>
    <s v="CC118970"/>
    <d v="2020-01-25T14:46:50"/>
    <s v="C56850"/>
    <s v="phone"/>
    <s v="support"/>
    <n v="53"/>
    <x v="0"/>
    <s v="prd_2"/>
    <d v="2019-11-05T11:32:22"/>
    <d v="2019-11-20T14:39:56"/>
    <n v="125"/>
    <d v="2020-01-01T00:00:00"/>
    <x v="7"/>
    <n v="1"/>
    <n v="3"/>
    <n v="1"/>
    <n v="1"/>
  </r>
  <r>
    <s v="CC118978"/>
    <d v="2020-01-25T15:01:27"/>
    <s v="C271098"/>
    <s v="phone"/>
    <s v="support"/>
    <n v="53"/>
    <x v="0"/>
    <s v="prd_2"/>
    <d v="2019-12-11T14:29:53"/>
    <d v="2020-09-29T09:39:07"/>
    <n v="125"/>
    <d v="2020-01-01T00:00:00"/>
    <x v="7"/>
    <n v="0"/>
    <n v="2"/>
    <n v="2"/>
    <n v="2"/>
  </r>
  <r>
    <s v="CC119033"/>
    <d v="2020-01-26T10:41:09"/>
    <s v="C62785"/>
    <s v="phone"/>
    <s v="signup"/>
    <n v="53"/>
    <x v="1"/>
    <s v="prd_2"/>
    <d v="2020-01-26T10:45:26"/>
    <d v="2020-02-03T16:19:48"/>
    <n v="125"/>
    <d v="2020-01-01T00:00:00"/>
    <x v="7"/>
    <n v="0"/>
    <n v="0"/>
    <n v="0"/>
    <n v="0"/>
  </r>
  <r>
    <s v="CC119343"/>
    <d v="2020-01-27T14:01:23"/>
    <s v="C45711"/>
    <s v="email"/>
    <s v="support"/>
    <n v="53"/>
    <x v="1"/>
    <s v="prd_2"/>
    <d v="2019-06-13T13:34:34"/>
    <d v="2021-08-22T21:11:33"/>
    <n v="125"/>
    <d v="2020-01-01T00:00:00"/>
    <x v="7"/>
    <n v="0"/>
    <n v="8"/>
    <n v="8"/>
    <n v="8"/>
  </r>
  <r>
    <s v="CC119943"/>
    <d v="2020-01-30T10:15:40"/>
    <s v="C63296"/>
    <s v="phone"/>
    <s v="signup"/>
    <n v="53"/>
    <x v="0"/>
    <s v="prd_2"/>
    <d v="2020-01-30T10:17:25"/>
    <d v="2020-09-19T13:10:16"/>
    <n v="125"/>
    <d v="2020-01-01T00:00:00"/>
    <x v="7"/>
    <n v="0"/>
    <n v="0"/>
    <n v="0"/>
    <n v="0"/>
  </r>
  <r>
    <s v="CC120189"/>
    <d v="2020-01-31T11:01:39"/>
    <s v="C63433"/>
    <s v="phone"/>
    <s v="signup"/>
    <n v="53"/>
    <x v="0"/>
    <s v="prd_2"/>
    <d v="2020-01-31T11:05:08"/>
    <d v="2021-01-04T20:03:40"/>
    <n v="125"/>
    <d v="2020-01-01T00:00:00"/>
    <x v="7"/>
    <n v="0"/>
    <n v="0"/>
    <n v="0"/>
    <n v="0"/>
  </r>
  <r>
    <s v="CC120255"/>
    <d v="2020-01-31T13:08:39"/>
    <s v="C63482"/>
    <s v="phone"/>
    <s v="signup"/>
    <n v="53"/>
    <x v="1"/>
    <s v="prd_2"/>
    <d v="2020-01-31T13:12:33"/>
    <d v="2021-12-04T10:40:55"/>
    <n v="125"/>
    <d v="2020-01-01T00:00:00"/>
    <x v="7"/>
    <n v="0"/>
    <n v="0"/>
    <n v="0"/>
    <n v="0"/>
  </r>
  <r>
    <s v="CC121263"/>
    <d v="2020-02-05T11:24:05"/>
    <s v="C63993"/>
    <s v="phone"/>
    <s v="signup"/>
    <n v="53"/>
    <x v="0"/>
    <s v="prd_2"/>
    <d v="2020-02-05T11:26:49"/>
    <d v="2021-08-01T12:35:47"/>
    <n v="125"/>
    <d v="2020-02-01T00:00:00"/>
    <x v="7"/>
    <n v="0"/>
    <n v="0"/>
    <n v="0"/>
    <n v="0"/>
  </r>
  <r>
    <s v="CC122590"/>
    <d v="2020-02-11T12:53:10"/>
    <s v="C54460"/>
    <s v="phone"/>
    <s v="support"/>
    <n v="53"/>
    <x v="1"/>
    <s v="prd_2"/>
    <d v="2019-09-27T14:40:14"/>
    <d v="2021-05-08T16:08:12"/>
    <n v="125"/>
    <d v="2020-02-01T00:00:00"/>
    <x v="7"/>
    <n v="0"/>
    <n v="5"/>
    <n v="5"/>
    <n v="5"/>
  </r>
  <r>
    <s v="CC122655"/>
    <d v="2020-02-11T15:10:08"/>
    <s v="C61710"/>
    <s v="phone"/>
    <s v="support"/>
    <n v="53"/>
    <x v="0"/>
    <s v="prd_2"/>
    <d v="2020-01-15T14:12:39"/>
    <d v="2021-06-26T12:04:02"/>
    <n v="125"/>
    <d v="2020-02-01T00:00:00"/>
    <x v="7"/>
    <n v="0"/>
    <n v="1"/>
    <n v="1"/>
    <n v="1"/>
  </r>
  <r>
    <s v="CC122945"/>
    <d v="2020-02-12T17:23:38"/>
    <s v="C56453"/>
    <s v="phone"/>
    <s v="support"/>
    <n v="53"/>
    <x v="1"/>
    <s v="prd_2"/>
    <d v="2019-10-29T12:42:46"/>
    <d v="2020-12-09T10:05:58"/>
    <n v="125"/>
    <d v="2020-02-01T00:00:00"/>
    <x v="7"/>
    <n v="0"/>
    <n v="4"/>
    <n v="4"/>
    <n v="4"/>
  </r>
  <r>
    <s v="CC123354"/>
    <d v="2020-02-14T13:19:30"/>
    <s v="C65109"/>
    <s v="phone"/>
    <s v="signup"/>
    <n v="53"/>
    <x v="0"/>
    <s v="prd_2"/>
    <d v="2020-02-14T13:24:10"/>
    <d v="2021-10-10T16:53:21"/>
    <n v="125"/>
    <d v="2020-02-01T00:00:00"/>
    <x v="7"/>
    <n v="0"/>
    <n v="0"/>
    <n v="0"/>
    <n v="0"/>
  </r>
  <r>
    <s v="CC123509"/>
    <d v="2020-02-15T12:58:49"/>
    <s v="C274899"/>
    <s v="email"/>
    <s v="support"/>
    <n v="53"/>
    <x v="1"/>
    <s v="prd_2"/>
    <d v="2020-01-04T10:37:53"/>
    <d v="2020-10-31T08:43:45"/>
    <n v="125"/>
    <d v="2020-02-01T00:00:00"/>
    <x v="7"/>
    <n v="0"/>
    <n v="1"/>
    <n v="1"/>
    <n v="1"/>
  </r>
  <r>
    <s v="CC123538"/>
    <d v="2020-02-15T14:10:15"/>
    <s v="C186928"/>
    <s v="email"/>
    <s v="support"/>
    <n v="53"/>
    <x v="0"/>
    <s v="prd_2"/>
    <d v="2018-09-16T16:49:53"/>
    <d v="2019-11-27T13:59:51"/>
    <n v="125"/>
    <d v="2020-02-01T00:00:00"/>
    <x v="7"/>
    <n v="1"/>
    <n v="17"/>
    <n v="15"/>
    <n v="15"/>
  </r>
  <r>
    <s v="CC123725"/>
    <d v="2020-02-16T17:57:34"/>
    <s v="C244800"/>
    <s v="phone"/>
    <s v="support"/>
    <n v="53"/>
    <x v="0"/>
    <s v="prd_2"/>
    <d v="2019-07-20T10:48:33"/>
    <d v="2021-05-01T14:22:07"/>
    <n v="125"/>
    <d v="2020-02-01T00:00:00"/>
    <x v="7"/>
    <n v="0"/>
    <n v="7"/>
    <n v="7"/>
    <n v="7"/>
  </r>
  <r>
    <s v="CC123974"/>
    <d v="2020-02-17T16:37:46"/>
    <s v="C59994"/>
    <s v="phone"/>
    <s v="support"/>
    <n v="53"/>
    <x v="0"/>
    <s v="prd_2"/>
    <d v="2020-01-01T13:39:10"/>
    <d v="2021-06-25T13:41:54"/>
    <n v="125"/>
    <d v="2020-02-01T00:00:00"/>
    <x v="7"/>
    <n v="0"/>
    <n v="2"/>
    <n v="2"/>
    <n v="2"/>
  </r>
  <r>
    <s v="CC123993"/>
    <d v="2020-02-17T17:39:09"/>
    <s v="C268462"/>
    <s v="phone"/>
    <s v="support"/>
    <n v="53"/>
    <x v="0"/>
    <s v="prd_2"/>
    <d v="2019-11-22T15:29:11"/>
    <d v="2020-04-17T18:03:27"/>
    <n v="125"/>
    <d v="2020-02-01T00:00:00"/>
    <x v="7"/>
    <n v="0"/>
    <n v="3"/>
    <n v="3"/>
    <n v="3"/>
  </r>
  <r>
    <s v="CC124000"/>
    <d v="2020-02-17T18:32:26"/>
    <s v="C258244"/>
    <s v="email"/>
    <s v="support"/>
    <n v="53"/>
    <x v="0"/>
    <s v="prd_2"/>
    <d v="2019-09-23T16:23:09"/>
    <d v="2020-09-01T15:10:47"/>
    <n v="125"/>
    <d v="2020-02-01T00:00:00"/>
    <x v="7"/>
    <n v="0"/>
    <n v="5"/>
    <n v="5"/>
    <n v="5"/>
  </r>
  <r>
    <s v="CC124103"/>
    <d v="2020-02-18T11:38:22"/>
    <s v="C65453"/>
    <s v="phone"/>
    <s v="signup"/>
    <n v="53"/>
    <x v="0"/>
    <s v="prd_2"/>
    <d v="2020-02-18T11:44:12"/>
    <d v="2021-09-16T14:59:58"/>
    <n v="125"/>
    <d v="2020-02-01T00:00:00"/>
    <x v="7"/>
    <n v="0"/>
    <n v="0"/>
    <n v="0"/>
    <n v="0"/>
  </r>
  <r>
    <s v="CC124129"/>
    <d v="2020-02-18T12:15:42"/>
    <s v="C65471"/>
    <s v="phone"/>
    <s v="signup"/>
    <n v="53"/>
    <x v="0"/>
    <s v="prd_2"/>
    <d v="2020-02-18T12:18:12"/>
    <d v="2021-07-12T13:58:52"/>
    <n v="125"/>
    <d v="2020-02-01T00:00:00"/>
    <x v="7"/>
    <n v="0"/>
    <n v="0"/>
    <n v="0"/>
    <n v="0"/>
  </r>
  <r>
    <s v="CC124184"/>
    <d v="2020-02-18T13:28:42"/>
    <s v="C65519"/>
    <s v="phone"/>
    <s v="signup"/>
    <n v="53"/>
    <x v="0"/>
    <s v="prd_2"/>
    <d v="2020-02-18T13:33:22"/>
    <d v="2020-12-25T15:39:08"/>
    <n v="125"/>
    <d v="2020-02-01T00:00:00"/>
    <x v="7"/>
    <n v="0"/>
    <n v="0"/>
    <n v="0"/>
    <n v="0"/>
  </r>
  <r>
    <s v="CC125050"/>
    <d v="2020-02-22T14:02:54"/>
    <s v="C257769"/>
    <s v="phone"/>
    <s v="support"/>
    <n v="53"/>
    <x v="1"/>
    <s v="prd_2"/>
    <d v="2019-09-20T12:47:26"/>
    <d v="2021-08-27T11:47:51"/>
    <n v="125"/>
    <d v="2020-02-01T00:00:00"/>
    <x v="7"/>
    <n v="0"/>
    <n v="5"/>
    <n v="5"/>
    <n v="5"/>
  </r>
  <r>
    <s v="CC125154"/>
    <d v="2020-02-23T11:24:26"/>
    <s v="C65987"/>
    <s v="phone"/>
    <s v="signup"/>
    <n v="53"/>
    <x v="1"/>
    <s v="prd_2"/>
    <d v="2020-02-23T11:28:14"/>
    <d v="2021-12-12T16:23:55"/>
    <n v="125"/>
    <d v="2020-02-01T00:00:00"/>
    <x v="7"/>
    <n v="0"/>
    <n v="0"/>
    <n v="0"/>
    <n v="0"/>
  </r>
  <r>
    <s v="CC125201"/>
    <d v="2020-02-23T13:39:31"/>
    <s v="C66008"/>
    <s v="phone"/>
    <s v="signup"/>
    <n v="53"/>
    <x v="0"/>
    <s v="prd_2"/>
    <d v="2020-02-23T13:44:14"/>
    <d v="2021-03-03T13:21:54"/>
    <n v="125"/>
    <d v="2020-02-01T00:00:00"/>
    <x v="7"/>
    <n v="0"/>
    <n v="0"/>
    <n v="0"/>
    <n v="0"/>
  </r>
  <r>
    <s v="CC125263"/>
    <d v="2020-02-23T17:12:45"/>
    <s v="C283846"/>
    <s v="phone"/>
    <s v="support"/>
    <n v="53"/>
    <x v="0"/>
    <s v="prd_2"/>
    <d v="2020-01-29T13:55:47"/>
    <d v="2021-03-29T09:27:18"/>
    <n v="125"/>
    <d v="2020-02-01T00:00:00"/>
    <x v="7"/>
    <n v="0"/>
    <n v="1"/>
    <n v="1"/>
    <n v="1"/>
  </r>
  <r>
    <s v="CC125413"/>
    <d v="2020-02-24T12:23:20"/>
    <s v="C276010"/>
    <s v="phone"/>
    <s v="support"/>
    <n v="53"/>
    <x v="1"/>
    <s v="prd_2"/>
    <d v="2020-01-07T12:34:38"/>
    <d v="2021-01-23T14:19:13"/>
    <n v="125"/>
    <d v="2020-02-01T00:00:00"/>
    <x v="7"/>
    <n v="0"/>
    <n v="2"/>
    <n v="2"/>
    <n v="2"/>
  </r>
  <r>
    <s v="CC125648"/>
    <d v="2020-02-25T12:21:23"/>
    <s v="C36420"/>
    <s v="email"/>
    <s v="support"/>
    <n v="53"/>
    <x v="0"/>
    <s v="prd_2"/>
    <d v="2019-03-11T12:33:29"/>
    <d v="2020-08-31T13:44:27"/>
    <n v="125"/>
    <d v="2020-02-01T00:00:00"/>
    <x v="7"/>
    <n v="0"/>
    <n v="12"/>
    <n v="12"/>
    <n v="12"/>
  </r>
  <r>
    <s v="CC126344"/>
    <d v="2020-02-28T09:57:46"/>
    <s v="C66640"/>
    <s v="phone"/>
    <s v="signup"/>
    <n v="53"/>
    <x v="1"/>
    <s v="prd_2"/>
    <d v="2020-02-28T10:03:35"/>
    <d v="2021-04-29T16:10:16"/>
    <n v="125"/>
    <d v="2020-02-01T00:00:00"/>
    <x v="7"/>
    <n v="0"/>
    <n v="0"/>
    <n v="0"/>
    <n v="0"/>
  </r>
  <r>
    <s v="CC126759"/>
    <d v="2020-03-01T12:02:21"/>
    <s v="C273990"/>
    <s v="phone"/>
    <s v="support"/>
    <n v="53"/>
    <x v="1"/>
    <s v="prd_2"/>
    <d v="2020-01-02T09:11:50"/>
    <d v="2020-07-18T11:51:04"/>
    <n v="125"/>
    <d v="2020-03-01T00:00:00"/>
    <x v="7"/>
    <n v="0"/>
    <n v="2"/>
    <n v="2"/>
    <n v="2"/>
  </r>
  <r>
    <s v="CC127152"/>
    <d v="2020-03-03T08:49:51"/>
    <s v="C61054"/>
    <s v="phone"/>
    <s v="support"/>
    <n v="53"/>
    <x v="0"/>
    <s v="prd_2"/>
    <d v="2020-01-09T13:30:58"/>
    <d v="2021-08-14T17:19:23"/>
    <n v="125"/>
    <d v="2020-03-01T00:00:00"/>
    <x v="7"/>
    <n v="0"/>
    <n v="2"/>
    <n v="2"/>
    <n v="2"/>
  </r>
  <r>
    <s v="CC127188"/>
    <d v="2020-03-03T10:41:03"/>
    <s v="C280949"/>
    <s v="email"/>
    <s v="support"/>
    <n v="53"/>
    <x v="1"/>
    <s v="prd_2"/>
    <d v="2020-01-21T14:09:47"/>
    <d v="2021-10-02T13:40:35"/>
    <n v="125"/>
    <d v="2020-03-01T00:00:00"/>
    <x v="7"/>
    <n v="0"/>
    <n v="1"/>
    <n v="1"/>
    <n v="1"/>
  </r>
  <r>
    <s v="CC127330"/>
    <d v="2020-03-03T14:02:26"/>
    <s v="C67145"/>
    <s v="phone"/>
    <s v="signup"/>
    <n v="53"/>
    <x v="0"/>
    <s v="prd_2"/>
    <d v="2020-03-03T14:08:08"/>
    <d v="2021-11-29T13:16:55"/>
    <n v="125"/>
    <d v="2020-03-01T00:00:00"/>
    <x v="7"/>
    <n v="0"/>
    <n v="0"/>
    <n v="0"/>
    <n v="0"/>
  </r>
  <r>
    <s v="CC127679"/>
    <d v="2020-03-05T09:19:17"/>
    <s v="C293857"/>
    <s v="email"/>
    <s v="support"/>
    <n v="53"/>
    <x v="0"/>
    <s v="prd_2"/>
    <d v="2020-02-26T11:27:21"/>
    <d v="2020-10-29T11:32:13"/>
    <n v="125"/>
    <d v="2020-03-01T00:00:00"/>
    <x v="7"/>
    <n v="0"/>
    <n v="0"/>
    <n v="0"/>
    <n v="0"/>
  </r>
  <r>
    <s v="CC127846"/>
    <d v="2020-03-05T13:59:14"/>
    <s v="C67444"/>
    <s v="phone"/>
    <s v="signup"/>
    <n v="53"/>
    <x v="1"/>
    <s v="prd_2"/>
    <d v="2020-03-05T14:03:18"/>
    <d v="2020-07-27T13:03:40"/>
    <n v="125"/>
    <d v="2020-03-01T00:00:00"/>
    <x v="7"/>
    <n v="0"/>
    <n v="0"/>
    <n v="0"/>
    <n v="0"/>
  </r>
  <r>
    <s v="CC128473"/>
    <d v="2020-03-09T10:04:35"/>
    <s v="C67674"/>
    <s v="phone"/>
    <s v="signup"/>
    <n v="53"/>
    <x v="1"/>
    <s v="prd_2"/>
    <d v="2020-03-09T10:09:50"/>
    <d v="2020-05-03T14:13:15"/>
    <n v="125"/>
    <d v="2020-03-01T00:00:00"/>
    <x v="7"/>
    <n v="0"/>
    <n v="0"/>
    <n v="0"/>
    <n v="0"/>
  </r>
  <r>
    <s v="CC128508"/>
    <d v="2020-03-09T11:02:22"/>
    <s v="C67707"/>
    <s v="phone"/>
    <s v="signup"/>
    <n v="53"/>
    <x v="0"/>
    <s v="prd_2"/>
    <d v="2020-03-09T11:06:49"/>
    <d v="2020-04-13T16:22:50"/>
    <n v="125"/>
    <d v="2020-03-01T00:00:00"/>
    <x v="7"/>
    <n v="0"/>
    <n v="0"/>
    <n v="0"/>
    <n v="0"/>
  </r>
  <r>
    <s v="CC128726"/>
    <d v="2020-03-10T09:03:39"/>
    <s v="C67843"/>
    <s v="phone"/>
    <s v="signup"/>
    <n v="53"/>
    <x v="0"/>
    <s v="prd_2"/>
    <d v="2020-03-10T09:08:22"/>
    <d v="2021-03-19T13:50:26"/>
    <n v="125"/>
    <d v="2020-03-01T00:00:00"/>
    <x v="7"/>
    <n v="0"/>
    <n v="0"/>
    <n v="0"/>
    <n v="0"/>
  </r>
  <r>
    <s v="CC129132"/>
    <d v="2020-03-11T14:05:43"/>
    <s v="C68103"/>
    <s v="phone"/>
    <s v="signup"/>
    <n v="53"/>
    <x v="0"/>
    <s v="prd_2"/>
    <d v="2020-03-11T14:09:26"/>
    <d v="2021-10-15T07:45:32"/>
    <n v="125"/>
    <d v="2020-03-01T00:00:00"/>
    <x v="7"/>
    <n v="0"/>
    <n v="0"/>
    <n v="0"/>
    <n v="0"/>
  </r>
  <r>
    <s v="CC129452"/>
    <d v="2020-03-13T10:23:03"/>
    <s v="C68261"/>
    <s v="phone"/>
    <s v="signup"/>
    <n v="53"/>
    <x v="0"/>
    <s v="prd_2"/>
    <d v="2020-03-13T10:26:57"/>
    <d v="2020-04-17T15:31:53"/>
    <n v="125"/>
    <d v="2020-03-01T00:00:00"/>
    <x v="7"/>
    <n v="0"/>
    <n v="0"/>
    <n v="0"/>
    <n v="0"/>
  </r>
  <r>
    <s v="CC129651"/>
    <d v="2020-03-13T18:37:59"/>
    <s v="C261659"/>
    <s v="email"/>
    <s v="support"/>
    <n v="53"/>
    <x v="0"/>
    <s v="prd_2"/>
    <d v="2019-10-11T11:46:47"/>
    <d v="2021-06-04T14:16:15"/>
    <n v="125"/>
    <d v="2020-03-01T00:00:00"/>
    <x v="7"/>
    <n v="0"/>
    <n v="5"/>
    <n v="5"/>
    <n v="5"/>
  </r>
  <r>
    <s v="CC129856"/>
    <d v="2020-03-15T10:38:05"/>
    <s v="C68414"/>
    <s v="phone"/>
    <s v="signup"/>
    <n v="53"/>
    <x v="1"/>
    <s v="prd_2"/>
    <d v="2020-03-15T10:41:15"/>
    <d v="2020-04-19T15:11:28"/>
    <n v="125"/>
    <d v="2020-03-01T00:00:00"/>
    <x v="7"/>
    <n v="0"/>
    <n v="0"/>
    <n v="0"/>
    <n v="0"/>
  </r>
  <r>
    <s v="CC130733"/>
    <d v="2020-03-18T15:08:00"/>
    <s v="C289902"/>
    <s v="phone"/>
    <s v="support"/>
    <n v="53"/>
    <x v="1"/>
    <s v="prd_2"/>
    <d v="2020-02-15T14:42:24"/>
    <d v="2020-05-17T15:36:38"/>
    <n v="125"/>
    <d v="2020-03-01T00:00:00"/>
    <x v="7"/>
    <n v="0"/>
    <n v="1"/>
    <n v="1"/>
    <n v="1"/>
  </r>
  <r>
    <s v="CC130818"/>
    <d v="2020-03-19T10:33:47"/>
    <s v="C68935"/>
    <s v="phone"/>
    <s v="signup"/>
    <n v="53"/>
    <x v="0"/>
    <s v="prd_2"/>
    <d v="2020-03-19T10:38:21"/>
    <d v="2021-02-17T15:31:24"/>
    <n v="125"/>
    <d v="2020-03-01T00:00:00"/>
    <x v="7"/>
    <n v="0"/>
    <n v="0"/>
    <n v="0"/>
    <n v="0"/>
  </r>
  <r>
    <s v="CC130855"/>
    <d v="2020-03-19T11:34:26"/>
    <s v="C68969"/>
    <s v="phone"/>
    <s v="signup"/>
    <n v="53"/>
    <x v="1"/>
    <s v="prd_2"/>
    <d v="2020-03-19T11:37:59"/>
    <d v="2021-04-15T10:44:55"/>
    <n v="125"/>
    <d v="2020-03-01T00:00:00"/>
    <x v="7"/>
    <n v="0"/>
    <n v="0"/>
    <n v="0"/>
    <n v="0"/>
  </r>
  <r>
    <s v="CC131037"/>
    <d v="2020-03-20T08:19:24"/>
    <s v="C69053"/>
    <s v="phone"/>
    <s v="signup"/>
    <n v="53"/>
    <x v="1"/>
    <s v="prd_2"/>
    <d v="2020-03-20T08:22:42"/>
    <d v="2021-03-11T14:15:45"/>
    <n v="125"/>
    <d v="2020-03-01T00:00:00"/>
    <x v="7"/>
    <n v="0"/>
    <n v="0"/>
    <n v="0"/>
    <n v="0"/>
  </r>
  <r>
    <s v="CC131047"/>
    <d v="2020-03-20T09:07:13"/>
    <s v="C69060"/>
    <s v="phone"/>
    <s v="signup"/>
    <n v="53"/>
    <x v="0"/>
    <s v="prd_2"/>
    <d v="2020-03-20T09:08:43"/>
    <d v="2020-07-04T15:19:56"/>
    <n v="125"/>
    <d v="2020-03-01T00:00:00"/>
    <x v="7"/>
    <n v="0"/>
    <n v="0"/>
    <n v="0"/>
    <n v="0"/>
  </r>
  <r>
    <s v="CC131179"/>
    <d v="2020-03-20T13:14:33"/>
    <s v="C69153"/>
    <s v="phone"/>
    <s v="signup"/>
    <n v="53"/>
    <x v="1"/>
    <s v="prd_2"/>
    <d v="2020-03-20T13:18:38"/>
    <d v="2020-10-08T11:26:12"/>
    <n v="125"/>
    <d v="2020-03-01T00:00:00"/>
    <x v="7"/>
    <n v="0"/>
    <n v="0"/>
    <n v="0"/>
    <n v="0"/>
  </r>
  <r>
    <s v="CC131545"/>
    <d v="2020-03-22T16:09:16"/>
    <s v="C48330"/>
    <s v="phone"/>
    <s v="support"/>
    <n v="53"/>
    <x v="0"/>
    <s v="prd_2"/>
    <d v="2019-07-12T08:07:52"/>
    <d v="2021-10-23T11:02:17"/>
    <n v="125"/>
    <d v="2020-03-01T00:00:00"/>
    <x v="7"/>
    <n v="0"/>
    <n v="8"/>
    <n v="8"/>
    <n v="8"/>
  </r>
  <r>
    <s v="CC131910"/>
    <d v="2020-03-24T10:51:53"/>
    <s v="C69445"/>
    <s v="phone"/>
    <s v="signup"/>
    <n v="53"/>
    <x v="0"/>
    <s v="prd_2"/>
    <d v="2020-03-24T10:56:00"/>
    <d v="2020-11-19T14:55:41"/>
    <n v="125"/>
    <d v="2020-03-01T00:00:00"/>
    <x v="7"/>
    <n v="0"/>
    <n v="0"/>
    <n v="0"/>
    <n v="0"/>
  </r>
  <r>
    <s v="CC131990"/>
    <d v="2020-03-24T12:33:55"/>
    <s v="C69503"/>
    <s v="phone"/>
    <s v="signup"/>
    <n v="53"/>
    <x v="0"/>
    <s v="prd_2"/>
    <d v="2020-03-24T12:37:41"/>
    <d v="2021-08-15T17:22:59"/>
    <n v="125"/>
    <d v="2020-03-01T00:00:00"/>
    <x v="7"/>
    <n v="0"/>
    <n v="0"/>
    <n v="0"/>
    <n v="0"/>
  </r>
  <r>
    <s v="CC132164"/>
    <d v="2020-03-25T10:07:42"/>
    <s v="C55819"/>
    <s v="phone"/>
    <s v="support"/>
    <n v="53"/>
    <x v="1"/>
    <s v="prd_2"/>
    <d v="2019-10-18T11:36:06"/>
    <d v="2021-09-02T15:40:04"/>
    <n v="125"/>
    <d v="2020-03-01T00:00:00"/>
    <x v="7"/>
    <n v="0"/>
    <n v="5"/>
    <n v="5"/>
    <n v="5"/>
  </r>
  <r>
    <s v="CC132424"/>
    <d v="2020-03-26T08:13:02"/>
    <s v="C273990"/>
    <s v="email"/>
    <s v="support"/>
    <n v="53"/>
    <x v="1"/>
    <s v="prd_2"/>
    <d v="2020-01-02T09:11:50"/>
    <d v="2020-07-18T11:51:04"/>
    <n v="125"/>
    <d v="2020-03-01T00:00:00"/>
    <x v="7"/>
    <n v="0"/>
    <n v="3"/>
    <n v="3"/>
    <n v="3"/>
  </r>
  <r>
    <s v="CC132541"/>
    <d v="2020-03-26T12:44:49"/>
    <s v="C274241"/>
    <s v="email"/>
    <s v="support"/>
    <n v="53"/>
    <x v="0"/>
    <s v="prd_2"/>
    <d v="2020-01-02T14:31:22"/>
    <d v="2020-12-09T16:21:32"/>
    <n v="125"/>
    <d v="2020-03-01T00:00:00"/>
    <x v="7"/>
    <n v="0"/>
    <n v="3"/>
    <n v="3"/>
    <n v="3"/>
  </r>
  <r>
    <s v="CC132555"/>
    <d v="2020-03-26T13:11:09"/>
    <s v="C67674"/>
    <s v="phone"/>
    <s v="support"/>
    <n v="53"/>
    <x v="1"/>
    <s v="prd_2"/>
    <d v="2020-03-09T10:09:50"/>
    <d v="2020-05-03T14:13:15"/>
    <n v="125"/>
    <d v="2020-03-01T00:00:00"/>
    <x v="7"/>
    <n v="0"/>
    <n v="1"/>
    <n v="1"/>
    <n v="1"/>
  </r>
  <r>
    <s v="CC132605"/>
    <d v="2020-03-26T14:39:00"/>
    <s v="C69831"/>
    <s v="phone"/>
    <s v="signup"/>
    <n v="53"/>
    <x v="1"/>
    <s v="prd_2"/>
    <d v="2020-03-26T14:43:25"/>
    <d v="2020-11-06T13:26:05"/>
    <n v="125"/>
    <d v="2020-03-01T00:00:00"/>
    <x v="7"/>
    <n v="0"/>
    <n v="0"/>
    <n v="0"/>
    <n v="0"/>
  </r>
  <r>
    <s v="CC132632"/>
    <d v="2020-03-26T16:27:38"/>
    <s v="C298288"/>
    <s v="phone"/>
    <s v="support"/>
    <n v="53"/>
    <x v="0"/>
    <s v="prd_2"/>
    <d v="2020-03-09T15:09:44"/>
    <d v="2020-04-16T14:56:19"/>
    <n v="125"/>
    <d v="2020-03-01T00:00:00"/>
    <x v="7"/>
    <n v="0"/>
    <n v="1"/>
    <n v="1"/>
    <n v="1"/>
  </r>
  <r>
    <s v="CC132859"/>
    <d v="2020-03-27T17:12:45"/>
    <s v="C60810"/>
    <s v="phone"/>
    <s v="support"/>
    <n v="53"/>
    <x v="0"/>
    <s v="prd_2"/>
    <d v="2020-01-08T09:50:13"/>
    <d v="2021-05-07T12:21:08"/>
    <n v="125"/>
    <d v="2020-03-01T00:00:00"/>
    <x v="7"/>
    <n v="0"/>
    <n v="3"/>
    <n v="3"/>
    <n v="3"/>
  </r>
  <r>
    <s v="CC133135"/>
    <d v="2020-03-29T14:08:02"/>
    <s v="C252048"/>
    <s v="phone"/>
    <s v="support"/>
    <n v="53"/>
    <x v="0"/>
    <s v="prd_2"/>
    <d v="2019-08-22T11:20:44"/>
    <d v="2021-05-16T10:39:41"/>
    <n v="125"/>
    <d v="2020-03-01T00:00:00"/>
    <x v="7"/>
    <n v="0"/>
    <n v="7"/>
    <n v="7"/>
    <n v="7"/>
  </r>
  <r>
    <s v="CC133265"/>
    <d v="2020-03-30T11:04:47"/>
    <s v="C70085"/>
    <s v="phone"/>
    <s v="signup"/>
    <n v="53"/>
    <x v="0"/>
    <s v="prd_2"/>
    <d v="2020-03-30T11:09:00"/>
    <d v="2021-07-16T11:25:32"/>
    <n v="125"/>
    <d v="2020-03-01T00:00:00"/>
    <x v="7"/>
    <n v="0"/>
    <n v="0"/>
    <n v="0"/>
    <n v="0"/>
  </r>
  <r>
    <s v="CC133508"/>
    <d v="2020-03-31T10:07:26"/>
    <s v="C70219"/>
    <s v="phone"/>
    <s v="signup"/>
    <n v="53"/>
    <x v="0"/>
    <s v="prd_2"/>
    <d v="2020-03-31T10:09:41"/>
    <d v="2021-04-20T15:52:44"/>
    <n v="125"/>
    <d v="2020-03-01T00:00:00"/>
    <x v="7"/>
    <n v="0"/>
    <n v="0"/>
    <n v="0"/>
    <n v="0"/>
  </r>
  <r>
    <s v="CC133670"/>
    <d v="2020-03-31T13:41:24"/>
    <s v="C70345"/>
    <s v="phone"/>
    <s v="signup"/>
    <n v="53"/>
    <x v="0"/>
    <s v="prd_2"/>
    <d v="2020-03-31T13:43:57"/>
    <d v="2020-09-27T13:52:30"/>
    <n v="125"/>
    <d v="2020-03-01T00:00:00"/>
    <x v="7"/>
    <n v="0"/>
    <n v="0"/>
    <n v="0"/>
    <n v="0"/>
  </r>
  <r>
    <s v="CC133773"/>
    <d v="2020-04-01T08:14:10"/>
    <s v="C70380"/>
    <s v="phone"/>
    <s v="signup"/>
    <n v="53"/>
    <x v="0"/>
    <s v="prd_2"/>
    <d v="2020-04-01T08:19:46"/>
    <d v="2021-05-15T16:05:15"/>
    <n v="125"/>
    <d v="2020-04-01T00:00:00"/>
    <x v="7"/>
    <n v="0"/>
    <n v="0"/>
    <n v="0"/>
    <n v="0"/>
  </r>
  <r>
    <s v="CC133979"/>
    <d v="2020-04-01T14:26:35"/>
    <s v="C70528"/>
    <s v="phone"/>
    <s v="signup"/>
    <n v="53"/>
    <x v="1"/>
    <s v="prd_2"/>
    <d v="2020-04-01T14:29:34"/>
    <d v="2021-03-25T12:35:05"/>
    <n v="125"/>
    <d v="2020-04-01T00:00:00"/>
    <x v="7"/>
    <n v="0"/>
    <n v="0"/>
    <n v="0"/>
    <n v="0"/>
  </r>
  <r>
    <s v="CC134141"/>
    <d v="2020-04-02T11:54:19"/>
    <s v="C70608"/>
    <s v="phone"/>
    <s v="signup"/>
    <n v="53"/>
    <x v="0"/>
    <s v="prd_2"/>
    <d v="2020-04-02T11:57:48"/>
    <d v="2021-07-29T13:43:12"/>
    <n v="125"/>
    <d v="2020-04-01T00:00:00"/>
    <x v="7"/>
    <n v="0"/>
    <n v="0"/>
    <n v="0"/>
    <n v="0"/>
  </r>
  <r>
    <s v="CC134327"/>
    <d v="2020-04-03T09:12:45"/>
    <s v="C275242"/>
    <s v="email"/>
    <s v="support"/>
    <n v="53"/>
    <x v="0"/>
    <s v="prd_2"/>
    <d v="2020-01-05T18:17:25"/>
    <d v="2020-04-17T11:15:07"/>
    <n v="125"/>
    <d v="2020-04-01T00:00:00"/>
    <x v="7"/>
    <n v="0"/>
    <n v="3"/>
    <n v="3"/>
    <n v="3"/>
  </r>
  <r>
    <s v="CC134341"/>
    <d v="2020-04-03T10:00:19"/>
    <s v="C70694"/>
    <s v="phone"/>
    <s v="signup"/>
    <n v="53"/>
    <x v="0"/>
    <s v="prd_2"/>
    <d v="2020-04-03T10:04:12"/>
    <d v="2021-02-22T15:05:00"/>
    <n v="125"/>
    <d v="2020-04-01T00:00:00"/>
    <x v="7"/>
    <n v="0"/>
    <n v="0"/>
    <n v="0"/>
    <n v="0"/>
  </r>
  <r>
    <s v="CC134501"/>
    <d v="2020-04-03T14:58:25"/>
    <s v="C281304"/>
    <s v="phone"/>
    <s v="support"/>
    <n v="53"/>
    <x v="0"/>
    <s v="prd_2"/>
    <d v="2020-01-22T12:36:00"/>
    <d v="2020-05-26T16:04:11"/>
    <n v="125"/>
    <d v="2020-04-01T00:00:00"/>
    <x v="7"/>
    <n v="0"/>
    <n v="2"/>
    <n v="2"/>
    <n v="2"/>
  </r>
  <r>
    <s v="CC134637"/>
    <d v="2020-04-04T14:41:36"/>
    <s v="C263894"/>
    <s v="email"/>
    <s v="support"/>
    <n v="53"/>
    <x v="0"/>
    <s v="prd_2"/>
    <d v="2019-10-24T08:01:54"/>
    <d v="2021-03-09T17:28:17"/>
    <n v="125"/>
    <d v="2020-04-01T00:00:00"/>
    <x v="7"/>
    <n v="0"/>
    <n v="5"/>
    <n v="5"/>
    <n v="5"/>
  </r>
  <r>
    <s v="CC134664"/>
    <d v="2020-04-04T16:57:42"/>
    <s v="C67444"/>
    <s v="phone"/>
    <s v="support"/>
    <n v="53"/>
    <x v="1"/>
    <s v="prd_2"/>
    <d v="2020-03-05T14:03:18"/>
    <d v="2020-07-27T13:03:40"/>
    <n v="125"/>
    <d v="2020-04-01T00:00:00"/>
    <x v="7"/>
    <n v="0"/>
    <n v="1"/>
    <n v="1"/>
    <n v="1"/>
  </r>
  <r>
    <s v="CC134700"/>
    <d v="2020-04-05T10:27:52"/>
    <s v="C69060"/>
    <s v="phone"/>
    <s v="support"/>
    <n v="53"/>
    <x v="0"/>
    <s v="prd_2"/>
    <d v="2020-03-20T09:08:43"/>
    <d v="2020-07-04T15:19:56"/>
    <n v="125"/>
    <d v="2020-04-01T00:00:00"/>
    <x v="7"/>
    <n v="0"/>
    <n v="1"/>
    <n v="1"/>
    <n v="1"/>
  </r>
  <r>
    <s v="CC134903"/>
    <d v="2020-04-06T10:33:32"/>
    <s v="C70919"/>
    <s v="phone"/>
    <s v="signup"/>
    <n v="53"/>
    <x v="1"/>
    <s v="prd_2"/>
    <d v="2020-04-06T10:37:55"/>
    <d v="2020-05-29T17:34:57"/>
    <n v="125"/>
    <d v="2020-04-01T00:00:00"/>
    <x v="7"/>
    <n v="0"/>
    <n v="0"/>
    <n v="0"/>
    <n v="0"/>
  </r>
  <r>
    <s v="CC134919"/>
    <d v="2020-04-06T10:59:39"/>
    <s v="C70931"/>
    <s v="phone"/>
    <s v="signup"/>
    <n v="53"/>
    <x v="0"/>
    <s v="prd_2"/>
    <d v="2020-04-06T11:02:16"/>
    <d v="2021-01-11T11:21:38"/>
    <n v="125"/>
    <d v="2020-04-01T00:00:00"/>
    <x v="7"/>
    <n v="0"/>
    <n v="0"/>
    <n v="0"/>
    <n v="0"/>
  </r>
  <r>
    <s v="CC135116"/>
    <d v="2020-04-06T15:29:21"/>
    <s v="C71064"/>
    <s v="phone"/>
    <s v="signup"/>
    <n v="53"/>
    <x v="1"/>
    <s v="prd_2"/>
    <d v="2020-04-06T15:32:56"/>
    <d v="2021-01-01T15:37:53"/>
    <n v="125"/>
    <d v="2020-04-01T00:00:00"/>
    <x v="7"/>
    <n v="0"/>
    <n v="0"/>
    <n v="0"/>
    <n v="0"/>
  </r>
  <r>
    <s v="CC135539"/>
    <d v="2020-04-08T12:28:09"/>
    <s v="C71323"/>
    <s v="phone"/>
    <s v="signup"/>
    <n v="53"/>
    <x v="0"/>
    <s v="prd_2"/>
    <d v="2020-04-08T12:32:42"/>
    <d v="2021-06-14T12:19:19"/>
    <n v="125"/>
    <d v="2020-04-01T00:00:00"/>
    <x v="7"/>
    <n v="0"/>
    <n v="0"/>
    <n v="0"/>
    <n v="0"/>
  </r>
  <r>
    <s v="CC136267"/>
    <d v="2020-04-11T11:23:47"/>
    <s v="C71668"/>
    <s v="phone"/>
    <s v="signup"/>
    <n v="53"/>
    <x v="1"/>
    <s v="prd_2"/>
    <d v="2020-04-11T11:29:25"/>
    <d v="2021-08-22T07:17:17"/>
    <n v="125"/>
    <d v="2020-04-01T00:00:00"/>
    <x v="7"/>
    <n v="0"/>
    <n v="0"/>
    <n v="0"/>
    <n v="0"/>
  </r>
  <r>
    <s v="CC136585"/>
    <d v="2020-04-13T10:11:12"/>
    <s v="C71749"/>
    <s v="phone"/>
    <s v="signup"/>
    <n v="53"/>
    <x v="1"/>
    <s v="prd_2"/>
    <d v="2020-04-13T10:15:44"/>
    <d v="2021-07-10T09:15:49"/>
    <n v="125"/>
    <d v="2020-04-01T00:00:00"/>
    <x v="7"/>
    <n v="0"/>
    <n v="0"/>
    <n v="0"/>
    <n v="0"/>
  </r>
  <r>
    <s v="CC137033"/>
    <d v="2020-04-14T14:24:59"/>
    <s v="C296290"/>
    <s v="phone"/>
    <s v="support"/>
    <n v="53"/>
    <x v="0"/>
    <s v="prd_2"/>
    <d v="2020-03-03T18:08:19"/>
    <d v="2020-05-05T12:26:32"/>
    <n v="125"/>
    <d v="2020-04-01T00:00:00"/>
    <x v="7"/>
    <n v="0"/>
    <n v="1"/>
    <n v="1"/>
    <n v="1"/>
  </r>
  <r>
    <s v="CC137040"/>
    <d v="2020-04-14T14:36:48"/>
    <s v="C284001"/>
    <s v="phone"/>
    <s v="support"/>
    <n v="53"/>
    <x v="1"/>
    <s v="prd_2"/>
    <d v="2020-01-29T17:08:36"/>
    <d v="2020-06-24T15:15:54"/>
    <n v="125"/>
    <d v="2020-04-01T00:00:00"/>
    <x v="7"/>
    <n v="0"/>
    <n v="3"/>
    <n v="3"/>
    <n v="3"/>
  </r>
  <r>
    <s v="CC137058"/>
    <d v="2020-04-14T15:15:56"/>
    <s v="C281389"/>
    <s v="phone"/>
    <s v="support"/>
    <n v="53"/>
    <x v="0"/>
    <s v="prd_2"/>
    <d v="2020-01-22T14:02:13"/>
    <d v="2020-04-02T10:51:43"/>
    <n v="125"/>
    <d v="2020-04-01T00:00:00"/>
    <x v="7"/>
    <n v="1"/>
    <n v="3"/>
    <n v="2"/>
    <n v="2"/>
  </r>
  <r>
    <s v="CC137160"/>
    <d v="2020-04-15T11:00:42"/>
    <s v="C72079"/>
    <s v="phone"/>
    <s v="signup"/>
    <n v="53"/>
    <x v="0"/>
    <s v="prd_2"/>
    <d v="2020-04-15T11:06:58"/>
    <d v="2020-08-05T19:57:31"/>
    <n v="125"/>
    <d v="2020-04-01T00:00:00"/>
    <x v="7"/>
    <n v="0"/>
    <n v="0"/>
    <n v="0"/>
    <n v="0"/>
  </r>
  <r>
    <s v="CC137547"/>
    <d v="2020-04-16T13:27:11"/>
    <s v="C72311"/>
    <s v="phone"/>
    <s v="signup"/>
    <n v="53"/>
    <x v="0"/>
    <s v="prd_2"/>
    <d v="2020-04-16T13:29:49"/>
    <d v="2020-07-24T13:32:50"/>
    <n v="125"/>
    <d v="2020-04-01T00:00:00"/>
    <x v="7"/>
    <n v="0"/>
    <n v="0"/>
    <n v="0"/>
    <n v="0"/>
  </r>
  <r>
    <s v="CC137914"/>
    <d v="2020-04-18T11:08:10"/>
    <s v="C72474"/>
    <s v="phone"/>
    <s v="signup"/>
    <n v="53"/>
    <x v="0"/>
    <s v="prd_2"/>
    <d v="2020-04-18T11:11:30"/>
    <d v="2021-02-05T09:00:32"/>
    <n v="125"/>
    <d v="2020-04-01T00:00:00"/>
    <x v="7"/>
    <n v="0"/>
    <n v="0"/>
    <n v="0"/>
    <n v="0"/>
  </r>
  <r>
    <s v="CC137986"/>
    <d v="2020-04-18T14:14:52"/>
    <s v="C308478"/>
    <s v="phone"/>
    <s v="support"/>
    <n v="53"/>
    <x v="0"/>
    <s v="prd_2"/>
    <d v="2020-04-06T14:29:31"/>
    <d v="2021-03-19T10:28:05"/>
    <n v="125"/>
    <d v="2020-04-01T00:00:00"/>
    <x v="7"/>
    <n v="0"/>
    <n v="0"/>
    <n v="0"/>
    <n v="0"/>
  </r>
  <r>
    <s v="CC138186"/>
    <d v="2020-04-19T14:39:33"/>
    <s v="C295018"/>
    <s v="email"/>
    <s v="support"/>
    <n v="53"/>
    <x v="0"/>
    <s v="prd_2"/>
    <d v="2020-02-29T13:43:30"/>
    <d v="2020-12-30T14:35:48"/>
    <n v="125"/>
    <d v="2020-04-01T00:00:00"/>
    <x v="7"/>
    <n v="0"/>
    <n v="2"/>
    <n v="2"/>
    <n v="2"/>
  </r>
  <r>
    <s v="CC138500"/>
    <d v="2020-04-20T14:28:26"/>
    <s v="C304867"/>
    <s v="phone"/>
    <s v="support"/>
    <n v="53"/>
    <x v="0"/>
    <s v="prd_2"/>
    <d v="2020-03-26T17:48:47"/>
    <d v="2021-09-15T16:30:36"/>
    <n v="125"/>
    <d v="2020-04-01T00:00:00"/>
    <x v="7"/>
    <n v="0"/>
    <n v="1"/>
    <n v="1"/>
    <n v="1"/>
  </r>
  <r>
    <s v="CC138689"/>
    <d v="2020-04-21T12:26:33"/>
    <s v="C311718"/>
    <s v="phone"/>
    <s v="support"/>
    <n v="53"/>
    <x v="1"/>
    <s v="prd_2"/>
    <d v="2020-04-14T16:16:20"/>
    <d v="2021-07-26T08:41:34"/>
    <n v="125"/>
    <d v="2020-04-01T00:00:00"/>
    <x v="7"/>
    <n v="0"/>
    <n v="0"/>
    <n v="0"/>
    <n v="0"/>
  </r>
  <r>
    <s v="CC138858"/>
    <d v="2020-04-22T09:46:36"/>
    <s v="C47568"/>
    <s v="phone"/>
    <s v="support"/>
    <n v="53"/>
    <x v="1"/>
    <s v="prd_2"/>
    <d v="2019-07-03T14:35:35"/>
    <d v="2021-03-18T19:00:24"/>
    <n v="125"/>
    <d v="2020-04-01T00:00:00"/>
    <x v="7"/>
    <n v="0"/>
    <n v="10"/>
    <n v="10"/>
    <n v="10"/>
  </r>
  <r>
    <s v="CC139031"/>
    <d v="2020-04-22T14:19:43"/>
    <s v="C72997"/>
    <s v="phone"/>
    <s v="signup"/>
    <n v="53"/>
    <x v="1"/>
    <s v="prd_2"/>
    <d v="2020-04-22T14:25:42"/>
    <d v="2020-07-22T14:12:30"/>
    <n v="125"/>
    <d v="2020-04-01T00:00:00"/>
    <x v="7"/>
    <n v="0"/>
    <n v="0"/>
    <n v="0"/>
    <n v="0"/>
  </r>
  <r>
    <s v="CC139058"/>
    <d v="2020-04-22T15:35:27"/>
    <s v="C309679"/>
    <s v="phone"/>
    <s v="support"/>
    <n v="53"/>
    <x v="0"/>
    <s v="prd_2"/>
    <d v="2020-04-08T18:48:24"/>
    <d v="2020-04-09T15:46:15"/>
    <n v="125"/>
    <d v="2020-04-01T00:00:00"/>
    <x v="7"/>
    <n v="1"/>
    <n v="0"/>
    <n v="0"/>
    <n v="0"/>
  </r>
  <r>
    <s v="CC139080"/>
    <d v="2020-04-22T17:10:04"/>
    <s v="C308297"/>
    <s v="phone"/>
    <s v="support"/>
    <n v="53"/>
    <x v="1"/>
    <s v="prd_2"/>
    <d v="2020-04-06T10:56:21"/>
    <d v="2020-06-30T16:09:01"/>
    <n v="125"/>
    <d v="2020-04-01T00:00:00"/>
    <x v="7"/>
    <n v="0"/>
    <n v="1"/>
    <n v="1"/>
    <n v="1"/>
  </r>
  <r>
    <s v="CC139338"/>
    <d v="2020-04-23T15:51:55"/>
    <s v="C277794"/>
    <s v="phone"/>
    <s v="support"/>
    <n v="53"/>
    <x v="1"/>
    <s v="prd_2"/>
    <d v="2020-01-13T03:33:37"/>
    <d v="2020-06-08T11:52:25"/>
    <n v="125"/>
    <d v="2020-04-01T00:00:00"/>
    <x v="7"/>
    <n v="0"/>
    <n v="3"/>
    <n v="3"/>
    <n v="3"/>
  </r>
  <r>
    <s v="CC139349"/>
    <d v="2020-04-23T16:40:27"/>
    <s v="C61113"/>
    <s v="phone"/>
    <s v="support"/>
    <n v="53"/>
    <x v="1"/>
    <s v="prd_2"/>
    <d v="2020-01-10T11:22:49"/>
    <d v="2021-11-19T14:29:14"/>
    <n v="125"/>
    <d v="2020-04-01T00:00:00"/>
    <x v="7"/>
    <n v="0"/>
    <n v="3"/>
    <n v="3"/>
    <n v="3"/>
  </r>
  <r>
    <s v="CC139662"/>
    <d v="2020-04-25T12:05:56"/>
    <s v="C312449"/>
    <s v="phone"/>
    <s v="support"/>
    <n v="53"/>
    <x v="1"/>
    <s v="prd_2"/>
    <d v="2020-04-16T13:39:26"/>
    <d v="2021-06-10T11:17:13"/>
    <n v="125"/>
    <d v="2020-04-01T00:00:00"/>
    <x v="7"/>
    <n v="0"/>
    <n v="0"/>
    <n v="0"/>
    <n v="0"/>
  </r>
  <r>
    <s v="CC139963"/>
    <d v="2020-04-27T08:28:09"/>
    <s v="C34999"/>
    <s v="phone"/>
    <s v="support"/>
    <n v="53"/>
    <x v="0"/>
    <s v="prd_2"/>
    <d v="2019-02-25T11:29:15"/>
    <d v="2019-12-19T15:19:26"/>
    <n v="125"/>
    <d v="2020-04-01T00:00:00"/>
    <x v="7"/>
    <n v="1"/>
    <n v="14"/>
    <n v="10"/>
    <n v="10"/>
  </r>
  <r>
    <s v="CC100099"/>
    <d v="2019-10-04T11:08:32"/>
    <s v="C52592"/>
    <s v="phone"/>
    <s v="support"/>
    <n v="53"/>
    <x v="0"/>
    <s v="prd_2"/>
    <d v="2019-09-03T11:35:30"/>
    <m/>
    <n v="125"/>
    <d v="2019-10-01T00:00:00"/>
    <x v="7"/>
    <n v="1"/>
    <n v="1"/>
    <n v="1"/>
    <n v="1"/>
  </r>
  <r>
    <s v="CC100195"/>
    <d v="2019-10-04T15:33:14"/>
    <s v="C52127"/>
    <s v="email"/>
    <s v="support"/>
    <n v="53"/>
    <x v="1"/>
    <s v="prd_2"/>
    <d v="2019-08-28T10:00:19"/>
    <m/>
    <n v="125"/>
    <d v="2019-10-01T00:00:00"/>
    <x v="7"/>
    <n v="1"/>
    <n v="1"/>
    <n v="1"/>
    <n v="1"/>
  </r>
  <r>
    <s v="CC100245"/>
    <d v="2019-10-05T11:41:43"/>
    <s v="C54935"/>
    <s v="phone"/>
    <s v="signup"/>
    <n v="53"/>
    <x v="0"/>
    <s v="prd_2"/>
    <d v="2019-10-05T11:45:25"/>
    <m/>
    <n v="125"/>
    <d v="2019-10-01T00:00:00"/>
    <x v="7"/>
    <n v="1"/>
    <n v="0"/>
    <n v="0"/>
    <n v="0"/>
  </r>
  <r>
    <s v="CC100388"/>
    <d v="2019-10-06T12:47:02"/>
    <s v="C54978"/>
    <s v="phone"/>
    <s v="signup"/>
    <n v="53"/>
    <x v="0"/>
    <s v="prd_2"/>
    <d v="2019-10-06T12:53:13"/>
    <m/>
    <n v="125"/>
    <d v="2019-10-01T00:00:00"/>
    <x v="7"/>
    <n v="1"/>
    <n v="0"/>
    <n v="0"/>
    <n v="0"/>
  </r>
  <r>
    <s v="CC100398"/>
    <d v="2019-10-06T13:12:27"/>
    <s v="C255100"/>
    <s v="phone"/>
    <s v="support"/>
    <n v="53"/>
    <x v="1"/>
    <s v="prd_2"/>
    <d v="2019-09-05T17:07:16"/>
    <m/>
    <n v="125"/>
    <d v="2019-10-01T00:00:00"/>
    <x v="7"/>
    <n v="1"/>
    <n v="1"/>
    <n v="1"/>
    <n v="1"/>
  </r>
  <r>
    <s v="CC100686"/>
    <d v="2019-10-08T11:18:08"/>
    <s v="C55098"/>
    <s v="phone"/>
    <s v="signup"/>
    <n v="53"/>
    <x v="0"/>
    <s v="prd_2"/>
    <d v="2019-10-08T11:23:18"/>
    <m/>
    <n v="125"/>
    <d v="2019-10-01T00:00:00"/>
    <x v="7"/>
    <n v="1"/>
    <n v="0"/>
    <n v="0"/>
    <n v="0"/>
  </r>
  <r>
    <s v="CC100774"/>
    <d v="2019-10-08T14:31:43"/>
    <s v="C55146"/>
    <s v="phone"/>
    <s v="signup"/>
    <n v="53"/>
    <x v="1"/>
    <s v="prd_2"/>
    <d v="2019-10-08T14:35:14"/>
    <m/>
    <n v="125"/>
    <d v="2019-10-01T00:00:00"/>
    <x v="7"/>
    <n v="1"/>
    <n v="0"/>
    <n v="0"/>
    <n v="0"/>
  </r>
  <r>
    <s v="CC100839"/>
    <d v="2019-10-09T09:58:29"/>
    <s v="C55167"/>
    <s v="phone"/>
    <s v="signup"/>
    <n v="53"/>
    <x v="1"/>
    <s v="prd_2"/>
    <d v="2019-10-09T10:03:51"/>
    <m/>
    <n v="125"/>
    <d v="2019-10-01T00:00:00"/>
    <x v="7"/>
    <n v="1"/>
    <n v="0"/>
    <n v="0"/>
    <n v="0"/>
  </r>
  <r>
    <s v="CC100892"/>
    <d v="2019-10-09T12:02:41"/>
    <s v="C47143"/>
    <s v="phone"/>
    <s v="support"/>
    <n v="53"/>
    <x v="1"/>
    <s v="prd_2"/>
    <d v="2019-06-29T12:59:24"/>
    <m/>
    <n v="125"/>
    <d v="2019-10-01T00:00:00"/>
    <x v="7"/>
    <n v="1"/>
    <n v="3"/>
    <n v="3"/>
    <n v="3"/>
  </r>
  <r>
    <s v="CC100944"/>
    <d v="2019-10-09T13:25:40"/>
    <s v="C243288"/>
    <s v="email"/>
    <s v="support"/>
    <n v="53"/>
    <x v="0"/>
    <s v="prd_2"/>
    <d v="2019-07-14T14:33:08"/>
    <m/>
    <n v="125"/>
    <d v="2019-10-01T00:00:00"/>
    <x v="7"/>
    <n v="1"/>
    <n v="3"/>
    <n v="3"/>
    <n v="3"/>
  </r>
  <r>
    <s v="CC101640"/>
    <d v="2019-10-14T10:26:33"/>
    <s v="C243955"/>
    <s v="phone"/>
    <s v="support"/>
    <n v="53"/>
    <x v="0"/>
    <s v="prd_2"/>
    <d v="2019-07-16T16:47:03"/>
    <m/>
    <n v="125"/>
    <d v="2019-10-01T00:00:00"/>
    <x v="7"/>
    <n v="1"/>
    <n v="3"/>
    <n v="3"/>
    <n v="3"/>
  </r>
  <r>
    <s v="CC102014"/>
    <d v="2019-10-16T09:49:35"/>
    <s v="C55637"/>
    <s v="phone"/>
    <s v="signup"/>
    <n v="53"/>
    <x v="0"/>
    <s v="prd_2"/>
    <d v="2019-10-16T09:54:55"/>
    <m/>
    <n v="125"/>
    <d v="2019-10-01T00:00:00"/>
    <x v="7"/>
    <n v="1"/>
    <n v="0"/>
    <n v="0"/>
    <n v="0"/>
  </r>
  <r>
    <s v="CC102263"/>
    <d v="2019-10-17T13:04:02"/>
    <s v="C52489"/>
    <s v="phone"/>
    <s v="support"/>
    <n v="53"/>
    <x v="0"/>
    <s v="prd_2"/>
    <d v="2019-09-02T11:43:29"/>
    <m/>
    <n v="125"/>
    <d v="2019-10-01T00:00:00"/>
    <x v="7"/>
    <n v="1"/>
    <n v="2"/>
    <n v="2"/>
    <n v="2"/>
  </r>
  <r>
    <s v="CC103180"/>
    <d v="2019-10-23T10:42:34"/>
    <s v="C244891"/>
    <s v="email"/>
    <s v="support"/>
    <n v="53"/>
    <x v="0"/>
    <s v="prd_2"/>
    <d v="2019-07-20T20:30:56"/>
    <m/>
    <n v="125"/>
    <d v="2019-10-01T00:00:00"/>
    <x v="7"/>
    <n v="1"/>
    <n v="3"/>
    <n v="3"/>
    <n v="3"/>
  </r>
  <r>
    <s v="CC103244"/>
    <d v="2019-10-23T13:39:14"/>
    <s v="C56131"/>
    <s v="phone"/>
    <s v="signup"/>
    <n v="53"/>
    <x v="1"/>
    <s v="prd_2"/>
    <d v="2019-10-23T13:43:40"/>
    <m/>
    <n v="125"/>
    <d v="2019-10-01T00:00:00"/>
    <x v="7"/>
    <n v="1"/>
    <n v="0"/>
    <n v="0"/>
    <n v="0"/>
  </r>
  <r>
    <s v="CC103448"/>
    <d v="2019-10-24T15:00:38"/>
    <s v="C56217"/>
    <s v="phone"/>
    <s v="signup"/>
    <n v="53"/>
    <x v="1"/>
    <s v="prd_2"/>
    <d v="2019-10-24T15:04:31"/>
    <m/>
    <n v="125"/>
    <d v="2019-10-01T00:00:00"/>
    <x v="7"/>
    <n v="1"/>
    <n v="0"/>
    <n v="0"/>
    <n v="0"/>
  </r>
  <r>
    <s v="CC103482"/>
    <d v="2019-10-24T17:14:12"/>
    <s v="C46773"/>
    <s v="phone"/>
    <s v="support"/>
    <n v="53"/>
    <x v="0"/>
    <s v="prd_2"/>
    <d v="2019-06-25T13:58:19"/>
    <m/>
    <n v="125"/>
    <d v="2019-10-01T00:00:00"/>
    <x v="7"/>
    <n v="1"/>
    <n v="4"/>
    <n v="4"/>
    <n v="4"/>
  </r>
  <r>
    <s v="CC103587"/>
    <d v="2019-10-25T14:08:03"/>
    <s v="C56266"/>
    <s v="phone"/>
    <s v="signup"/>
    <n v="53"/>
    <x v="0"/>
    <s v="prd_2"/>
    <d v="2019-10-25T14:10:21"/>
    <m/>
    <n v="125"/>
    <d v="2019-10-01T00:00:00"/>
    <x v="7"/>
    <n v="1"/>
    <n v="0"/>
    <n v="0"/>
    <n v="0"/>
  </r>
  <r>
    <s v="CC103620"/>
    <d v="2019-10-25T16:47:55"/>
    <s v="C238496"/>
    <s v="phone"/>
    <s v="support"/>
    <n v="53"/>
    <x v="0"/>
    <s v="prd_2"/>
    <d v="2019-06-24T14:22:21"/>
    <m/>
    <n v="125"/>
    <d v="2019-10-01T00:00:00"/>
    <x v="7"/>
    <n v="1"/>
    <n v="4"/>
    <n v="4"/>
    <n v="4"/>
  </r>
  <r>
    <s v="CC104007"/>
    <d v="2019-10-28T12:52:27"/>
    <s v="C56385"/>
    <s v="phone"/>
    <s v="signup"/>
    <n v="53"/>
    <x v="0"/>
    <s v="prd_2"/>
    <d v="2019-10-28T12:57:12"/>
    <m/>
    <n v="125"/>
    <d v="2019-10-01T00:00:00"/>
    <x v="7"/>
    <n v="1"/>
    <n v="0"/>
    <n v="0"/>
    <n v="0"/>
  </r>
  <r>
    <s v="CC104067"/>
    <d v="2019-10-28T15:28:51"/>
    <s v="C54935"/>
    <s v="email"/>
    <s v="support"/>
    <n v="53"/>
    <x v="0"/>
    <s v="prd_2"/>
    <d v="2019-10-05T11:45:25"/>
    <m/>
    <n v="125"/>
    <d v="2019-10-01T00:00:00"/>
    <x v="7"/>
    <n v="1"/>
    <n v="1"/>
    <n v="1"/>
    <n v="1"/>
  </r>
  <r>
    <s v="CC104301"/>
    <d v="2019-10-30T10:32:13"/>
    <s v="C56506"/>
    <s v="phone"/>
    <s v="signup"/>
    <n v="53"/>
    <x v="1"/>
    <s v="prd_2"/>
    <d v="2019-10-30T10:37:41"/>
    <m/>
    <n v="125"/>
    <d v="2019-10-01T00:00:00"/>
    <x v="7"/>
    <n v="1"/>
    <n v="0"/>
    <n v="0"/>
    <n v="0"/>
  </r>
  <r>
    <s v="CC104548"/>
    <d v="2019-10-31T13:05:04"/>
    <s v="C56633"/>
    <s v="phone"/>
    <s v="signup"/>
    <n v="53"/>
    <x v="0"/>
    <s v="prd_2"/>
    <d v="2019-10-31T13:08:19"/>
    <m/>
    <n v="125"/>
    <d v="2019-10-01T00:00:00"/>
    <x v="7"/>
    <n v="1"/>
    <n v="0"/>
    <n v="0"/>
    <n v="0"/>
  </r>
  <r>
    <s v="CC104613"/>
    <d v="2019-10-31T16:30:35"/>
    <s v="C56653"/>
    <s v="phone"/>
    <s v="signup"/>
    <n v="53"/>
    <x v="1"/>
    <s v="prd_2"/>
    <d v="2019-10-31T16:36:07"/>
    <m/>
    <n v="125"/>
    <d v="2019-10-01T00:00:00"/>
    <x v="7"/>
    <n v="1"/>
    <n v="0"/>
    <n v="0"/>
    <n v="0"/>
  </r>
  <r>
    <s v="CC104623"/>
    <d v="2019-10-31T17:23:42"/>
    <s v="C254989"/>
    <s v="phone"/>
    <s v="support"/>
    <n v="53"/>
    <x v="1"/>
    <s v="prd_2"/>
    <d v="2019-09-05T13:51:47"/>
    <m/>
    <n v="125"/>
    <d v="2019-10-01T00:00:00"/>
    <x v="7"/>
    <n v="1"/>
    <n v="2"/>
    <n v="2"/>
    <n v="2"/>
  </r>
  <r>
    <s v="CC104757"/>
    <d v="2019-11-01T17:20:39"/>
    <s v="C52904"/>
    <s v="phone"/>
    <s v="support"/>
    <n v="53"/>
    <x v="0"/>
    <s v="prd_2"/>
    <d v="2019-09-07T10:23:59"/>
    <m/>
    <n v="125"/>
    <d v="2019-11-01T00:00:00"/>
    <x v="7"/>
    <n v="1"/>
    <n v="2"/>
    <n v="2"/>
    <n v="2"/>
  </r>
  <r>
    <s v="CC105023"/>
    <d v="2019-11-04T07:07:02"/>
    <s v="C56745"/>
    <s v="phone"/>
    <s v="signup"/>
    <n v="53"/>
    <x v="1"/>
    <s v="prd_2"/>
    <d v="2019-11-04T07:10:56"/>
    <m/>
    <n v="125"/>
    <d v="2019-11-01T00:00:00"/>
    <x v="7"/>
    <n v="1"/>
    <n v="0"/>
    <n v="0"/>
    <n v="0"/>
  </r>
  <r>
    <s v="CC105224"/>
    <d v="2019-11-05T10:41:21"/>
    <s v="C56835"/>
    <s v="phone"/>
    <s v="signup"/>
    <n v="53"/>
    <x v="0"/>
    <s v="prd_2"/>
    <d v="2019-11-05T10:44:57"/>
    <m/>
    <n v="125"/>
    <d v="2019-11-01T00:00:00"/>
    <x v="7"/>
    <n v="1"/>
    <n v="0"/>
    <n v="0"/>
    <n v="0"/>
  </r>
  <r>
    <s v="CC105294"/>
    <d v="2019-11-05T13:44:54"/>
    <s v="C197100"/>
    <s v="phone"/>
    <s v="support"/>
    <n v="53"/>
    <x v="1"/>
    <s v="prd_2"/>
    <d v="2019-01-14T14:09:25"/>
    <m/>
    <n v="125"/>
    <d v="2019-11-01T00:00:00"/>
    <x v="7"/>
    <n v="1"/>
    <n v="10"/>
    <n v="10"/>
    <n v="10"/>
  </r>
  <r>
    <s v="CC105572"/>
    <d v="2019-11-07T10:41:35"/>
    <s v="C56983"/>
    <s v="phone"/>
    <s v="signup"/>
    <n v="53"/>
    <x v="1"/>
    <s v="prd_2"/>
    <d v="2019-11-07T10:44:51"/>
    <m/>
    <n v="125"/>
    <d v="2019-11-01T00:00:00"/>
    <x v="7"/>
    <n v="1"/>
    <n v="0"/>
    <n v="0"/>
    <n v="0"/>
  </r>
  <r>
    <s v="CC106176"/>
    <d v="2019-11-11T12:50:21"/>
    <s v="C57192"/>
    <s v="phone"/>
    <s v="signup"/>
    <n v="53"/>
    <x v="1"/>
    <s v="prd_2"/>
    <d v="2019-11-11T12:52:17"/>
    <m/>
    <n v="125"/>
    <d v="2019-11-01T00:00:00"/>
    <x v="7"/>
    <n v="1"/>
    <n v="0"/>
    <n v="0"/>
    <n v="0"/>
  </r>
  <r>
    <s v="CC106273"/>
    <d v="2019-11-11T18:41:49"/>
    <s v="C265483"/>
    <s v="email"/>
    <s v="support"/>
    <n v="53"/>
    <x v="1"/>
    <s v="prd_2"/>
    <d v="2019-11-03T10:26:27"/>
    <m/>
    <n v="125"/>
    <d v="2019-11-01T00:00:00"/>
    <x v="7"/>
    <n v="1"/>
    <n v="0"/>
    <n v="0"/>
    <n v="0"/>
  </r>
  <r>
    <s v="CC106474"/>
    <d v="2019-11-13T07:24:16"/>
    <s v="C258786"/>
    <s v="phone"/>
    <s v="support"/>
    <n v="53"/>
    <x v="0"/>
    <s v="prd_2"/>
    <d v="2019-09-26T09:20:36"/>
    <m/>
    <n v="125"/>
    <d v="2019-11-01T00:00:00"/>
    <x v="7"/>
    <n v="1"/>
    <n v="2"/>
    <n v="2"/>
    <n v="2"/>
  </r>
  <r>
    <s v="CC107092"/>
    <d v="2019-11-17T10:51:40"/>
    <s v="C57499"/>
    <s v="phone"/>
    <s v="signup"/>
    <n v="53"/>
    <x v="1"/>
    <s v="prd_2"/>
    <d v="2019-11-17T10:57:22"/>
    <m/>
    <n v="125"/>
    <d v="2019-11-01T00:00:00"/>
    <x v="7"/>
    <n v="1"/>
    <n v="0"/>
    <n v="0"/>
    <n v="0"/>
  </r>
  <r>
    <s v="CC107120"/>
    <d v="2019-11-17T12:33:45"/>
    <s v="C242145"/>
    <s v="phone"/>
    <s v="support"/>
    <n v="53"/>
    <x v="0"/>
    <s v="prd_2"/>
    <d v="2019-07-09T12:37:34"/>
    <m/>
    <n v="125"/>
    <d v="2019-11-01T00:00:00"/>
    <x v="7"/>
    <n v="1"/>
    <n v="4"/>
    <n v="4"/>
    <n v="4"/>
  </r>
  <r>
    <s v="CC107124"/>
    <d v="2019-11-17T12:41:46"/>
    <s v="C261586"/>
    <s v="phone"/>
    <s v="support"/>
    <n v="53"/>
    <x v="0"/>
    <s v="prd_2"/>
    <d v="2019-10-10T17:25:06"/>
    <m/>
    <n v="125"/>
    <d v="2019-11-01T00:00:00"/>
    <x v="7"/>
    <n v="1"/>
    <n v="1"/>
    <n v="1"/>
    <n v="1"/>
  </r>
  <r>
    <s v="CC107141"/>
    <d v="2019-11-17T13:21:01"/>
    <s v="C57520"/>
    <s v="phone"/>
    <s v="signup"/>
    <n v="53"/>
    <x v="0"/>
    <s v="prd_2"/>
    <d v="2019-11-17T13:24:05"/>
    <m/>
    <n v="125"/>
    <d v="2019-11-01T00:00:00"/>
    <x v="7"/>
    <n v="1"/>
    <n v="0"/>
    <n v="0"/>
    <n v="0"/>
  </r>
  <r>
    <s v="CC107165"/>
    <d v="2019-11-17T14:40:31"/>
    <s v="C57527"/>
    <s v="phone"/>
    <s v="signup"/>
    <n v="53"/>
    <x v="0"/>
    <s v="prd_2"/>
    <d v="2019-11-17T14:42:30"/>
    <m/>
    <n v="125"/>
    <d v="2019-11-01T00:00:00"/>
    <x v="7"/>
    <n v="1"/>
    <n v="0"/>
    <n v="0"/>
    <n v="0"/>
  </r>
  <r>
    <s v="CC107476"/>
    <d v="2019-11-19T12:42:38"/>
    <s v="C57671"/>
    <s v="phone"/>
    <s v="signup"/>
    <n v="53"/>
    <x v="0"/>
    <s v="prd_2"/>
    <d v="2019-11-19T12:48:25"/>
    <m/>
    <n v="125"/>
    <d v="2019-11-01T00:00:00"/>
    <x v="7"/>
    <n v="1"/>
    <n v="0"/>
    <n v="0"/>
    <n v="0"/>
  </r>
  <r>
    <s v="CC107502"/>
    <d v="2019-11-19T13:50:59"/>
    <s v="C258465"/>
    <s v="phone"/>
    <s v="support"/>
    <n v="53"/>
    <x v="1"/>
    <s v="prd_2"/>
    <d v="2019-09-24T15:11:27"/>
    <m/>
    <n v="125"/>
    <d v="2019-11-01T00:00:00"/>
    <x v="7"/>
    <n v="1"/>
    <n v="2"/>
    <n v="2"/>
    <n v="2"/>
  </r>
  <r>
    <s v="CC107752"/>
    <d v="2019-11-21T10:22:24"/>
    <s v="C265354"/>
    <s v="phone"/>
    <s v="support"/>
    <n v="53"/>
    <x v="0"/>
    <s v="prd_2"/>
    <d v="2019-11-01T15:19:11"/>
    <m/>
    <n v="125"/>
    <d v="2019-11-01T00:00:00"/>
    <x v="7"/>
    <n v="1"/>
    <n v="1"/>
    <n v="1"/>
    <n v="1"/>
  </r>
  <r>
    <s v="CC107952"/>
    <d v="2019-11-22T11:35:22"/>
    <s v="C57853"/>
    <s v="phone"/>
    <s v="signup"/>
    <n v="53"/>
    <x v="0"/>
    <s v="prd_2"/>
    <d v="2019-11-22T11:39:32"/>
    <m/>
    <n v="125"/>
    <d v="2019-11-01T00:00:00"/>
    <x v="7"/>
    <n v="1"/>
    <n v="0"/>
    <n v="0"/>
    <n v="0"/>
  </r>
  <r>
    <s v="CC108142"/>
    <d v="2019-11-23T17:20:49"/>
    <s v="C25709"/>
    <s v="phone"/>
    <s v="support"/>
    <n v="53"/>
    <x v="0"/>
    <s v="prd_2"/>
    <d v="2018-08-14T11:09:36"/>
    <m/>
    <n v="125"/>
    <d v="2019-11-01T00:00:00"/>
    <x v="7"/>
    <n v="1"/>
    <n v="16"/>
    <n v="16"/>
    <n v="16"/>
  </r>
  <r>
    <s v="CC108159"/>
    <d v="2019-11-24T08:44:11"/>
    <s v="C57900"/>
    <s v="phone"/>
    <s v="signup"/>
    <n v="53"/>
    <x v="1"/>
    <s v="prd_2"/>
    <d v="2019-11-24T08:47:00"/>
    <m/>
    <n v="125"/>
    <d v="2019-11-01T00:00:00"/>
    <x v="7"/>
    <n v="1"/>
    <n v="0"/>
    <n v="0"/>
    <n v="0"/>
  </r>
  <r>
    <s v="CC108189"/>
    <d v="2019-11-24T12:04:52"/>
    <s v="C29586"/>
    <s v="phone"/>
    <s v="support"/>
    <n v="53"/>
    <x v="0"/>
    <s v="prd_2"/>
    <d v="2018-12-19T13:40:50"/>
    <m/>
    <n v="125"/>
    <d v="2019-11-01T00:00:00"/>
    <x v="7"/>
    <n v="1"/>
    <n v="11"/>
    <n v="11"/>
    <n v="11"/>
  </r>
  <r>
    <s v="CC108634"/>
    <d v="2019-11-27T11:54:02"/>
    <s v="C58097"/>
    <s v="phone"/>
    <s v="signup"/>
    <n v="53"/>
    <x v="1"/>
    <s v="prd_2"/>
    <d v="2019-11-27T11:56:43"/>
    <m/>
    <n v="125"/>
    <d v="2019-11-01T00:00:00"/>
    <x v="7"/>
    <n v="1"/>
    <n v="0"/>
    <n v="0"/>
    <n v="0"/>
  </r>
  <r>
    <s v="CC108635"/>
    <d v="2019-11-27T12:05:24"/>
    <s v="C58099"/>
    <s v="phone"/>
    <s v="signup"/>
    <n v="53"/>
    <x v="0"/>
    <s v="prd_2"/>
    <d v="2019-11-27T12:09:18"/>
    <m/>
    <n v="125"/>
    <d v="2019-11-01T00:00:00"/>
    <x v="7"/>
    <n v="1"/>
    <n v="0"/>
    <n v="0"/>
    <n v="0"/>
  </r>
  <r>
    <s v="CC108777"/>
    <d v="2019-11-28T11:34:34"/>
    <s v="C199379"/>
    <s v="email"/>
    <s v="support"/>
    <n v="53"/>
    <x v="0"/>
    <s v="prd_2"/>
    <d v="2019-01-23T12:56:10"/>
    <m/>
    <n v="125"/>
    <d v="2019-11-01T00:00:00"/>
    <x v="7"/>
    <n v="1"/>
    <n v="10"/>
    <n v="10"/>
    <n v="10"/>
  </r>
  <r>
    <s v="CC108799"/>
    <d v="2019-11-28T12:31:56"/>
    <s v="C58160"/>
    <s v="phone"/>
    <s v="signup"/>
    <n v="53"/>
    <x v="0"/>
    <s v="prd_2"/>
    <d v="2019-11-28T12:36:31"/>
    <m/>
    <n v="125"/>
    <d v="2019-11-01T00:00:00"/>
    <x v="7"/>
    <n v="1"/>
    <n v="0"/>
    <n v="0"/>
    <n v="0"/>
  </r>
  <r>
    <s v="CC109233"/>
    <d v="2019-12-01T14:20:27"/>
    <s v="C56506"/>
    <s v="phone"/>
    <s v="support"/>
    <n v="53"/>
    <x v="1"/>
    <s v="prd_2"/>
    <d v="2019-10-30T10:37:41"/>
    <m/>
    <n v="125"/>
    <d v="2019-12-01T00:00:00"/>
    <x v="7"/>
    <n v="1"/>
    <n v="1"/>
    <n v="1"/>
    <n v="1"/>
  </r>
  <r>
    <s v="CC109278"/>
    <d v="2019-12-02T08:15:09"/>
    <s v="C54978"/>
    <s v="phone"/>
    <s v="support"/>
    <n v="53"/>
    <x v="0"/>
    <s v="prd_2"/>
    <d v="2019-10-06T12:53:13"/>
    <m/>
    <n v="125"/>
    <d v="2019-12-01T00:00:00"/>
    <x v="7"/>
    <n v="1"/>
    <n v="2"/>
    <n v="2"/>
    <n v="2"/>
  </r>
  <r>
    <s v="CC109294"/>
    <d v="2019-12-02T10:09:32"/>
    <s v="C58271"/>
    <s v="phone"/>
    <s v="signup"/>
    <n v="53"/>
    <x v="0"/>
    <s v="prd_2"/>
    <d v="2019-12-02T10:12:48"/>
    <m/>
    <n v="125"/>
    <d v="2019-12-01T00:00:00"/>
    <x v="7"/>
    <n v="1"/>
    <n v="0"/>
    <n v="0"/>
    <n v="0"/>
  </r>
  <r>
    <s v="CC109323"/>
    <d v="2019-12-02T11:53:34"/>
    <s v="C58291"/>
    <s v="phone"/>
    <s v="signup"/>
    <n v="53"/>
    <x v="1"/>
    <s v="prd_2"/>
    <d v="2019-12-02T11:58:13"/>
    <m/>
    <n v="125"/>
    <d v="2019-12-01T00:00:00"/>
    <x v="7"/>
    <n v="1"/>
    <n v="0"/>
    <n v="0"/>
    <n v="0"/>
  </r>
  <r>
    <s v="CC109922"/>
    <d v="2019-12-05T17:13:25"/>
    <s v="C264630"/>
    <s v="phone"/>
    <s v="support"/>
    <n v="53"/>
    <x v="1"/>
    <s v="prd_2"/>
    <d v="2019-10-28T17:56:54"/>
    <m/>
    <n v="125"/>
    <d v="2019-12-01T00:00:00"/>
    <x v="7"/>
    <n v="1"/>
    <n v="1"/>
    <n v="1"/>
    <n v="1"/>
  </r>
  <r>
    <s v="CC110158"/>
    <d v="2019-12-07T14:37:17"/>
    <s v="C48201"/>
    <s v="phone"/>
    <s v="support"/>
    <n v="53"/>
    <x v="0"/>
    <s v="prd_2"/>
    <d v="2019-07-10T13:58:41"/>
    <m/>
    <n v="125"/>
    <d v="2019-12-01T00:00:00"/>
    <x v="7"/>
    <n v="1"/>
    <n v="5"/>
    <n v="5"/>
    <n v="5"/>
  </r>
  <r>
    <s v="CC110314"/>
    <d v="2019-12-09T09:17:29"/>
    <s v="C254802"/>
    <s v="phone"/>
    <s v="support"/>
    <n v="53"/>
    <x v="1"/>
    <s v="prd_2"/>
    <d v="2019-09-04T16:02:43"/>
    <m/>
    <n v="125"/>
    <d v="2019-12-01T00:00:00"/>
    <x v="7"/>
    <n v="1"/>
    <n v="3"/>
    <n v="3"/>
    <n v="3"/>
  </r>
  <r>
    <s v="CC110315"/>
    <d v="2019-12-09T09:36:51"/>
    <s v="C58649"/>
    <s v="phone"/>
    <s v="signup"/>
    <n v="53"/>
    <x v="0"/>
    <s v="prd_2"/>
    <d v="2019-12-09T09:43:02"/>
    <m/>
    <n v="125"/>
    <d v="2019-12-01T00:00:00"/>
    <x v="7"/>
    <n v="1"/>
    <n v="0"/>
    <n v="0"/>
    <n v="0"/>
  </r>
  <r>
    <s v="CC110498"/>
    <d v="2019-12-10T10:17:26"/>
    <s v="C231303"/>
    <s v="phone"/>
    <s v="support"/>
    <n v="53"/>
    <x v="0"/>
    <s v="prd_2"/>
    <d v="2019-05-27T13:47:20"/>
    <m/>
    <n v="125"/>
    <d v="2019-12-01T00:00:00"/>
    <x v="7"/>
    <n v="1"/>
    <n v="7"/>
    <n v="7"/>
    <n v="7"/>
  </r>
  <r>
    <s v="CC110517"/>
    <d v="2019-12-10T11:03:57"/>
    <s v="C266085"/>
    <s v="phone"/>
    <s v="support"/>
    <n v="53"/>
    <x v="0"/>
    <s v="prd_2"/>
    <d v="2019-11-06T14:21:36"/>
    <m/>
    <n v="125"/>
    <d v="2019-12-01T00:00:00"/>
    <x v="7"/>
    <n v="1"/>
    <n v="1"/>
    <n v="1"/>
    <n v="1"/>
  </r>
  <r>
    <s v="CC110529"/>
    <d v="2019-12-10T11:33:14"/>
    <s v="C251791"/>
    <s v="phone"/>
    <s v="support"/>
    <n v="53"/>
    <x v="0"/>
    <s v="prd_2"/>
    <d v="2019-08-21T12:03:18"/>
    <m/>
    <n v="125"/>
    <d v="2019-12-01T00:00:00"/>
    <x v="7"/>
    <n v="1"/>
    <n v="4"/>
    <n v="4"/>
    <n v="4"/>
  </r>
  <r>
    <s v="CC110576"/>
    <d v="2019-12-10T13:06:52"/>
    <s v="C58760"/>
    <s v="phone"/>
    <s v="signup"/>
    <n v="53"/>
    <x v="1"/>
    <s v="prd_2"/>
    <d v="2019-12-10T13:10:25"/>
    <m/>
    <n v="125"/>
    <d v="2019-12-01T00:00:00"/>
    <x v="7"/>
    <n v="1"/>
    <n v="0"/>
    <n v="0"/>
    <n v="0"/>
  </r>
  <r>
    <s v="CC110785"/>
    <d v="2019-12-11T15:35:49"/>
    <s v="C58841"/>
    <s v="phone"/>
    <s v="signup"/>
    <n v="53"/>
    <x v="0"/>
    <s v="prd_2"/>
    <d v="2019-12-11T15:40:24"/>
    <m/>
    <n v="125"/>
    <d v="2019-12-01T00:00:00"/>
    <x v="7"/>
    <n v="1"/>
    <n v="0"/>
    <n v="0"/>
    <n v="0"/>
  </r>
  <r>
    <s v="CC111281"/>
    <d v="2019-12-15T11:19:09"/>
    <s v="C235531"/>
    <s v="email"/>
    <s v="support"/>
    <n v="53"/>
    <x v="0"/>
    <s v="prd_2"/>
    <d v="2019-06-12T12:43:36"/>
    <m/>
    <n v="125"/>
    <d v="2019-12-01T00:00:00"/>
    <x v="7"/>
    <n v="1"/>
    <n v="6"/>
    <n v="6"/>
    <n v="6"/>
  </r>
  <r>
    <s v="CC111387"/>
    <d v="2019-12-16T09:52:57"/>
    <s v="C59016"/>
    <s v="phone"/>
    <s v="signup"/>
    <n v="53"/>
    <x v="1"/>
    <s v="prd_2"/>
    <d v="2019-12-16T09:57:15"/>
    <m/>
    <n v="125"/>
    <d v="2019-12-01T00:00:00"/>
    <x v="7"/>
    <n v="1"/>
    <n v="0"/>
    <n v="0"/>
    <n v="0"/>
  </r>
  <r>
    <s v="CC111514"/>
    <d v="2019-12-16T15:15:56"/>
    <s v="C59073"/>
    <s v="phone"/>
    <s v="signup"/>
    <n v="53"/>
    <x v="0"/>
    <s v="prd_2"/>
    <d v="2019-12-16T15:20:09"/>
    <m/>
    <n v="125"/>
    <d v="2019-12-01T00:00:00"/>
    <x v="7"/>
    <n v="1"/>
    <n v="0"/>
    <n v="0"/>
    <n v="0"/>
  </r>
  <r>
    <s v="CC111534"/>
    <d v="2019-12-16T17:02:47"/>
    <s v="C253566"/>
    <s v="email"/>
    <s v="support"/>
    <n v="53"/>
    <x v="0"/>
    <s v="prd_2"/>
    <d v="2019-08-29T11:26:09"/>
    <m/>
    <n v="125"/>
    <d v="2019-12-01T00:00:00"/>
    <x v="7"/>
    <n v="1"/>
    <n v="4"/>
    <n v="4"/>
    <n v="4"/>
  </r>
  <r>
    <s v="CC111824"/>
    <d v="2019-12-18T12:58:54"/>
    <s v="C59207"/>
    <s v="phone"/>
    <s v="signup"/>
    <n v="53"/>
    <x v="0"/>
    <s v="prd_2"/>
    <d v="2019-12-18T13:02:43"/>
    <m/>
    <n v="125"/>
    <d v="2019-12-01T00:00:00"/>
    <x v="7"/>
    <n v="1"/>
    <n v="0"/>
    <n v="0"/>
    <n v="0"/>
  </r>
  <r>
    <s v="CC111830"/>
    <d v="2019-12-18T13:10:14"/>
    <s v="C55098"/>
    <s v="phone"/>
    <s v="support"/>
    <n v="53"/>
    <x v="0"/>
    <s v="prd_2"/>
    <d v="2019-10-08T11:23:18"/>
    <m/>
    <n v="125"/>
    <d v="2019-12-01T00:00:00"/>
    <x v="7"/>
    <n v="1"/>
    <n v="2"/>
    <n v="2"/>
    <n v="2"/>
  </r>
  <r>
    <s v="CC112497"/>
    <d v="2019-12-23T12:41:24"/>
    <s v="C59425"/>
    <s v="phone"/>
    <s v="signup"/>
    <n v="53"/>
    <x v="1"/>
    <s v="prd_2"/>
    <d v="2019-12-23T12:45:35"/>
    <m/>
    <n v="125"/>
    <d v="2019-12-01T00:00:00"/>
    <x v="7"/>
    <n v="1"/>
    <n v="0"/>
    <n v="0"/>
    <n v="0"/>
  </r>
  <r>
    <s v="CC112755"/>
    <d v="2019-12-25T11:20:24"/>
    <s v="C59535"/>
    <s v="phone"/>
    <s v="signup"/>
    <n v="53"/>
    <x v="0"/>
    <s v="prd_2"/>
    <d v="2019-12-25T11:23:34"/>
    <m/>
    <n v="125"/>
    <d v="2019-12-01T00:00:00"/>
    <x v="7"/>
    <n v="1"/>
    <n v="0"/>
    <n v="0"/>
    <n v="0"/>
  </r>
  <r>
    <s v="CC112901"/>
    <d v="2019-12-26T11:26:10"/>
    <s v="C59586"/>
    <s v="phone"/>
    <s v="signup"/>
    <n v="53"/>
    <x v="1"/>
    <s v="prd_2"/>
    <d v="2019-12-26T11:29:21"/>
    <m/>
    <n v="125"/>
    <d v="2019-12-01T00:00:00"/>
    <x v="7"/>
    <n v="1"/>
    <n v="0"/>
    <n v="0"/>
    <n v="0"/>
  </r>
  <r>
    <s v="CC112966"/>
    <d v="2019-12-26T14:17:02"/>
    <s v="C35040"/>
    <s v="phone"/>
    <s v="support"/>
    <n v="53"/>
    <x v="1"/>
    <s v="prd_2"/>
    <d v="2019-02-25T12:44:08"/>
    <m/>
    <n v="125"/>
    <d v="2019-12-01T00:00:00"/>
    <x v="7"/>
    <n v="1"/>
    <n v="10"/>
    <n v="10"/>
    <n v="10"/>
  </r>
  <r>
    <s v="CC113037"/>
    <d v="2019-12-27T10:50:13"/>
    <s v="C59637"/>
    <s v="phone"/>
    <s v="signup"/>
    <n v="53"/>
    <x v="0"/>
    <s v="prd_2"/>
    <d v="2019-12-27T10:55:11"/>
    <m/>
    <n v="125"/>
    <d v="2019-12-01T00:00:00"/>
    <x v="7"/>
    <n v="1"/>
    <n v="0"/>
    <n v="0"/>
    <n v="0"/>
  </r>
  <r>
    <s v="CC113145"/>
    <d v="2019-12-28T09:55:57"/>
    <s v="C269885"/>
    <s v="phone"/>
    <s v="support"/>
    <n v="53"/>
    <x v="0"/>
    <s v="prd_2"/>
    <d v="2019-12-02T17:29:19"/>
    <m/>
    <n v="125"/>
    <d v="2019-12-01T00:00:00"/>
    <x v="7"/>
    <n v="1"/>
    <n v="1"/>
    <n v="1"/>
    <n v="1"/>
  </r>
  <r>
    <s v="CC113243"/>
    <d v="2019-12-28T17:21:02"/>
    <s v="C58649"/>
    <s v="email"/>
    <s v="support"/>
    <n v="53"/>
    <x v="0"/>
    <s v="prd_2"/>
    <d v="2019-12-09T09:43:02"/>
    <m/>
    <n v="125"/>
    <d v="2019-12-01T00:00:00"/>
    <x v="7"/>
    <n v="1"/>
    <n v="1"/>
    <n v="1"/>
    <n v="1"/>
  </r>
  <r>
    <s v="CC113537"/>
    <d v="2019-12-31T10:27:47"/>
    <s v="C59784"/>
    <s v="phone"/>
    <s v="signup"/>
    <n v="53"/>
    <x v="1"/>
    <s v="prd_2"/>
    <d v="2019-12-31T10:34:15"/>
    <m/>
    <n v="125"/>
    <d v="2019-12-01T00:00:00"/>
    <x v="7"/>
    <n v="1"/>
    <n v="0"/>
    <n v="0"/>
    <n v="0"/>
  </r>
  <r>
    <s v="CC113590"/>
    <d v="2019-12-31T12:40:34"/>
    <s v="C59814"/>
    <s v="phone"/>
    <s v="signup"/>
    <n v="53"/>
    <x v="0"/>
    <s v="prd_2"/>
    <d v="2019-12-31T12:44:46"/>
    <m/>
    <n v="125"/>
    <d v="2019-12-01T00:00:00"/>
    <x v="7"/>
    <n v="1"/>
    <n v="0"/>
    <n v="0"/>
    <n v="0"/>
  </r>
  <r>
    <s v="CC113622"/>
    <d v="2019-12-31T14:03:34"/>
    <s v="C49646"/>
    <s v="phone"/>
    <s v="support"/>
    <n v="53"/>
    <x v="1"/>
    <s v="prd_2"/>
    <d v="2019-07-29T10:05:22"/>
    <m/>
    <n v="125"/>
    <d v="2019-12-01T00:00:00"/>
    <x v="7"/>
    <n v="1"/>
    <n v="5"/>
    <n v="5"/>
    <n v="5"/>
  </r>
  <r>
    <s v="CC113879"/>
    <d v="2020-01-01T13:26:41"/>
    <s v="C265738"/>
    <s v="email"/>
    <s v="support"/>
    <n v="53"/>
    <x v="1"/>
    <s v="prd_2"/>
    <d v="2019-11-04T17:15:03"/>
    <m/>
    <n v="125"/>
    <d v="2020-01-01T00:00:00"/>
    <x v="7"/>
    <n v="1"/>
    <n v="2"/>
    <n v="2"/>
    <n v="2"/>
  </r>
  <r>
    <s v="CC114061"/>
    <d v="2020-01-02T11:16:39"/>
    <s v="C60109"/>
    <s v="phone"/>
    <s v="signup"/>
    <n v="53"/>
    <x v="0"/>
    <s v="prd_2"/>
    <d v="2020-01-02T11:20:26"/>
    <m/>
    <n v="125"/>
    <d v="2020-01-01T00:00:00"/>
    <x v="7"/>
    <n v="1"/>
    <n v="0"/>
    <n v="0"/>
    <n v="0"/>
  </r>
  <r>
    <s v="CC114191"/>
    <d v="2020-01-02T14:10:25"/>
    <s v="C60202"/>
    <s v="phone"/>
    <s v="signup"/>
    <n v="53"/>
    <x v="0"/>
    <s v="prd_2"/>
    <d v="2020-01-02T14:14:03"/>
    <m/>
    <n v="125"/>
    <d v="2020-01-01T00:00:00"/>
    <x v="7"/>
    <n v="1"/>
    <n v="0"/>
    <n v="0"/>
    <n v="0"/>
  </r>
  <r>
    <s v="CC114474"/>
    <d v="2020-01-04T10:06:11"/>
    <s v="C60370"/>
    <s v="phone"/>
    <s v="signup"/>
    <n v="53"/>
    <x v="1"/>
    <s v="prd_2"/>
    <d v="2020-01-04T10:10:05"/>
    <m/>
    <n v="125"/>
    <d v="2020-01-01T00:00:00"/>
    <x v="7"/>
    <n v="1"/>
    <n v="0"/>
    <n v="0"/>
    <n v="0"/>
  </r>
  <r>
    <s v="CC114493"/>
    <d v="2020-01-04T11:11:50"/>
    <s v="C60377"/>
    <s v="phone"/>
    <s v="signup"/>
    <n v="53"/>
    <x v="1"/>
    <s v="prd_2"/>
    <d v="2020-01-04T11:16:57"/>
    <m/>
    <n v="125"/>
    <d v="2020-01-01T00:00:00"/>
    <x v="7"/>
    <n v="1"/>
    <n v="0"/>
    <n v="0"/>
    <n v="0"/>
  </r>
  <r>
    <s v="CC114509"/>
    <d v="2020-01-04T12:06:37"/>
    <s v="C60385"/>
    <s v="phone"/>
    <s v="signup"/>
    <n v="53"/>
    <x v="1"/>
    <s v="prd_2"/>
    <d v="2020-01-04T12:10:34"/>
    <m/>
    <n v="125"/>
    <d v="2020-01-01T00:00:00"/>
    <x v="7"/>
    <n v="1"/>
    <n v="0"/>
    <n v="0"/>
    <n v="0"/>
  </r>
  <r>
    <s v="CC114702"/>
    <d v="2020-01-05T13:29:32"/>
    <s v="C60440"/>
    <s v="phone"/>
    <s v="signup"/>
    <n v="53"/>
    <x v="1"/>
    <s v="prd_2"/>
    <d v="2020-01-05T13:33:18"/>
    <m/>
    <n v="125"/>
    <d v="2020-01-01T00:00:00"/>
    <x v="7"/>
    <n v="1"/>
    <n v="0"/>
    <n v="0"/>
    <n v="0"/>
  </r>
  <r>
    <s v="CC114795"/>
    <d v="2020-01-06T09:47:57"/>
    <s v="C60474"/>
    <s v="phone"/>
    <s v="signup"/>
    <n v="53"/>
    <x v="1"/>
    <s v="prd_2"/>
    <d v="2020-01-06T09:51:15"/>
    <m/>
    <n v="125"/>
    <d v="2020-01-01T00:00:00"/>
    <x v="7"/>
    <n v="1"/>
    <n v="0"/>
    <n v="0"/>
    <n v="0"/>
  </r>
  <r>
    <s v="CC114937"/>
    <d v="2020-01-06T12:46:47"/>
    <s v="C60586"/>
    <s v="phone"/>
    <s v="signup"/>
    <n v="53"/>
    <x v="0"/>
    <s v="prd_2"/>
    <d v="2020-01-06T12:51:09"/>
    <m/>
    <n v="125"/>
    <d v="2020-01-01T00:00:00"/>
    <x v="7"/>
    <n v="1"/>
    <n v="0"/>
    <n v="0"/>
    <n v="0"/>
  </r>
  <r>
    <s v="CC115043"/>
    <d v="2020-01-06T15:39:51"/>
    <s v="C52559"/>
    <s v="phone"/>
    <s v="support"/>
    <n v="53"/>
    <x v="1"/>
    <s v="prd_2"/>
    <d v="2019-09-03T09:49:33"/>
    <m/>
    <n v="125"/>
    <d v="2020-01-01T00:00:00"/>
    <x v="7"/>
    <n v="1"/>
    <n v="4"/>
    <n v="4"/>
    <n v="4"/>
  </r>
  <r>
    <s v="CC115104"/>
    <d v="2020-01-07T09:58:28"/>
    <s v="C60673"/>
    <s v="phone"/>
    <s v="signup"/>
    <n v="53"/>
    <x v="0"/>
    <s v="prd_2"/>
    <d v="2020-01-07T10:03:48"/>
    <m/>
    <n v="125"/>
    <d v="2020-01-01T00:00:00"/>
    <x v="7"/>
    <n v="1"/>
    <n v="0"/>
    <n v="0"/>
    <n v="0"/>
  </r>
  <r>
    <s v="CC115124"/>
    <d v="2020-01-07T10:33:40"/>
    <s v="C60688"/>
    <s v="phone"/>
    <s v="signup"/>
    <n v="53"/>
    <x v="0"/>
    <s v="prd_2"/>
    <d v="2020-01-07T10:35:17"/>
    <m/>
    <n v="125"/>
    <d v="2020-01-01T00:00:00"/>
    <x v="7"/>
    <n v="1"/>
    <n v="0"/>
    <n v="0"/>
    <n v="0"/>
  </r>
  <r>
    <s v="CC115161"/>
    <d v="2020-01-07T11:30:55"/>
    <s v="C60715"/>
    <s v="phone"/>
    <s v="signup"/>
    <n v="53"/>
    <x v="1"/>
    <s v="prd_2"/>
    <d v="2020-01-07T11:35:22"/>
    <m/>
    <n v="125"/>
    <d v="2020-01-01T00:00:00"/>
    <x v="7"/>
    <n v="1"/>
    <n v="0"/>
    <n v="0"/>
    <n v="0"/>
  </r>
  <r>
    <s v="CC115178"/>
    <d v="2020-01-07T12:05:40"/>
    <s v="C60723"/>
    <s v="phone"/>
    <s v="signup"/>
    <n v="53"/>
    <x v="1"/>
    <s v="prd_2"/>
    <d v="2020-01-07T12:09:11"/>
    <m/>
    <n v="125"/>
    <d v="2020-01-01T00:00:00"/>
    <x v="7"/>
    <n v="1"/>
    <n v="0"/>
    <n v="0"/>
    <n v="0"/>
  </r>
  <r>
    <s v="CC115461"/>
    <d v="2020-01-08T13:22:41"/>
    <s v="C60900"/>
    <s v="phone"/>
    <s v="signup"/>
    <n v="53"/>
    <x v="1"/>
    <s v="prd_2"/>
    <d v="2020-01-08T13:26:26"/>
    <m/>
    <n v="125"/>
    <d v="2020-01-01T00:00:00"/>
    <x v="7"/>
    <n v="1"/>
    <n v="0"/>
    <n v="0"/>
    <n v="0"/>
  </r>
  <r>
    <s v="CC115468"/>
    <d v="2020-01-08T13:36:23"/>
    <s v="C60904"/>
    <s v="phone"/>
    <s v="signup"/>
    <n v="53"/>
    <x v="0"/>
    <s v="prd_2"/>
    <d v="2020-01-08T13:40:09"/>
    <m/>
    <n v="125"/>
    <d v="2020-01-01T00:00:00"/>
    <x v="7"/>
    <n v="1"/>
    <n v="0"/>
    <n v="0"/>
    <n v="0"/>
  </r>
  <r>
    <s v="CC115477"/>
    <d v="2020-01-08T13:51:25"/>
    <s v="C60910"/>
    <s v="phone"/>
    <s v="signup"/>
    <n v="53"/>
    <x v="1"/>
    <s v="prd_2"/>
    <d v="2020-01-08T13:55:57"/>
    <m/>
    <n v="125"/>
    <d v="2020-01-01T00:00:00"/>
    <x v="7"/>
    <n v="1"/>
    <n v="0"/>
    <n v="0"/>
    <n v="0"/>
  </r>
  <r>
    <s v="CC115621"/>
    <d v="2020-01-09T11:53:31"/>
    <s v="C60999"/>
    <s v="phone"/>
    <s v="signup"/>
    <n v="53"/>
    <x v="1"/>
    <s v="prd_2"/>
    <d v="2020-01-09T11:55:24"/>
    <m/>
    <n v="125"/>
    <d v="2020-01-01T00:00:00"/>
    <x v="7"/>
    <n v="1"/>
    <n v="0"/>
    <n v="0"/>
    <n v="0"/>
  </r>
  <r>
    <s v="CC115639"/>
    <d v="2020-01-09T12:14:16"/>
    <s v="C61016"/>
    <s v="phone"/>
    <s v="signup"/>
    <n v="53"/>
    <x v="1"/>
    <s v="prd_2"/>
    <d v="2020-01-09T12:18:46"/>
    <m/>
    <n v="125"/>
    <d v="2020-01-01T00:00:00"/>
    <x v="7"/>
    <n v="1"/>
    <n v="0"/>
    <n v="0"/>
    <n v="0"/>
  </r>
  <r>
    <s v="CC115785"/>
    <d v="2020-01-10T10:11:54"/>
    <s v="C61086"/>
    <s v="phone"/>
    <s v="signup"/>
    <n v="53"/>
    <x v="0"/>
    <s v="prd_2"/>
    <d v="2020-01-10T10:14:24"/>
    <m/>
    <n v="125"/>
    <d v="2020-01-01T00:00:00"/>
    <x v="7"/>
    <n v="1"/>
    <n v="0"/>
    <n v="0"/>
    <n v="0"/>
  </r>
  <r>
    <s v="CC115966"/>
    <d v="2020-01-10T17:48:57"/>
    <s v="C208883"/>
    <s v="phone"/>
    <s v="support"/>
    <n v="53"/>
    <x v="1"/>
    <s v="prd_2"/>
    <d v="2019-03-01T11:49:15"/>
    <m/>
    <n v="125"/>
    <d v="2020-01-01T00:00:00"/>
    <x v="7"/>
    <n v="1"/>
    <n v="11"/>
    <n v="11"/>
    <n v="11"/>
  </r>
  <r>
    <s v="CC116821"/>
    <d v="2020-01-15T10:40:00"/>
    <s v="C61616"/>
    <s v="phone"/>
    <s v="signup"/>
    <n v="53"/>
    <x v="1"/>
    <s v="prd_2"/>
    <d v="2020-01-15T10:41:23"/>
    <m/>
    <n v="125"/>
    <d v="2020-01-01T00:00:00"/>
    <x v="7"/>
    <n v="1"/>
    <n v="0"/>
    <n v="0"/>
    <n v="0"/>
  </r>
  <r>
    <s v="CC116905"/>
    <d v="2020-01-15T12:43:46"/>
    <s v="C61681"/>
    <s v="phone"/>
    <s v="signup"/>
    <n v="53"/>
    <x v="1"/>
    <s v="prd_2"/>
    <d v="2020-01-15T12:47:50"/>
    <m/>
    <n v="125"/>
    <d v="2020-01-01T00:00:00"/>
    <x v="7"/>
    <n v="1"/>
    <n v="0"/>
    <n v="0"/>
    <n v="0"/>
  </r>
  <r>
    <s v="CC116964"/>
    <d v="2020-01-15T14:41:04"/>
    <s v="C61716"/>
    <s v="phone"/>
    <s v="signup"/>
    <n v="53"/>
    <x v="1"/>
    <s v="prd_2"/>
    <d v="2020-01-15T14:46:10"/>
    <m/>
    <n v="125"/>
    <d v="2020-01-01T00:00:00"/>
    <x v="7"/>
    <n v="1"/>
    <n v="0"/>
    <n v="0"/>
    <n v="0"/>
  </r>
  <r>
    <s v="CC116992"/>
    <d v="2020-01-15T16:13:51"/>
    <s v="C263408"/>
    <s v="phone"/>
    <s v="support"/>
    <n v="53"/>
    <x v="0"/>
    <s v="prd_2"/>
    <d v="2019-10-21T16:45:34"/>
    <m/>
    <n v="125"/>
    <d v="2020-01-01T00:00:00"/>
    <x v="7"/>
    <n v="1"/>
    <n v="3"/>
    <n v="3"/>
    <n v="3"/>
  </r>
  <r>
    <s v="CC116993"/>
    <d v="2020-01-15T16:22:29"/>
    <s v="C265487"/>
    <s v="email"/>
    <s v="support"/>
    <n v="53"/>
    <x v="1"/>
    <s v="prd_2"/>
    <d v="2019-11-03T12:11:34"/>
    <m/>
    <n v="125"/>
    <d v="2020-01-01T00:00:00"/>
    <x v="7"/>
    <n v="1"/>
    <n v="2"/>
    <n v="2"/>
    <n v="2"/>
  </r>
  <r>
    <s v="CC116998"/>
    <d v="2020-01-15T16:54:27"/>
    <s v="C257593"/>
    <s v="phone"/>
    <s v="support"/>
    <n v="53"/>
    <x v="0"/>
    <s v="prd_2"/>
    <d v="2019-09-19T13:01:08"/>
    <m/>
    <n v="125"/>
    <d v="2020-01-01T00:00:00"/>
    <x v="7"/>
    <n v="1"/>
    <n v="4"/>
    <n v="4"/>
    <n v="4"/>
  </r>
  <r>
    <s v="CC117037"/>
    <d v="2020-01-16T09:37:11"/>
    <s v="C61739"/>
    <s v="phone"/>
    <s v="signup"/>
    <n v="53"/>
    <x v="1"/>
    <s v="prd_2"/>
    <d v="2020-01-16T09:40:42"/>
    <m/>
    <n v="125"/>
    <d v="2020-01-01T00:00:00"/>
    <x v="7"/>
    <n v="1"/>
    <n v="0"/>
    <n v="0"/>
    <n v="0"/>
  </r>
  <r>
    <s v="CC117125"/>
    <d v="2020-01-16T12:29:02"/>
    <s v="C61808"/>
    <s v="phone"/>
    <s v="signup"/>
    <n v="53"/>
    <x v="1"/>
    <s v="prd_2"/>
    <d v="2020-01-16T12:32:36"/>
    <m/>
    <n v="125"/>
    <d v="2020-01-01T00:00:00"/>
    <x v="7"/>
    <n v="1"/>
    <n v="0"/>
    <n v="0"/>
    <n v="0"/>
  </r>
  <r>
    <s v="CC117202"/>
    <d v="2020-01-16T14:57:39"/>
    <s v="C61858"/>
    <s v="phone"/>
    <s v="signup"/>
    <n v="53"/>
    <x v="0"/>
    <s v="prd_2"/>
    <d v="2020-01-16T15:01:41"/>
    <m/>
    <n v="125"/>
    <d v="2020-01-01T00:00:00"/>
    <x v="7"/>
    <n v="1"/>
    <n v="0"/>
    <n v="0"/>
    <n v="0"/>
  </r>
  <r>
    <s v="CC117292"/>
    <d v="2020-01-17T11:08:52"/>
    <s v="C270351"/>
    <s v="phone"/>
    <s v="support"/>
    <n v="53"/>
    <x v="1"/>
    <s v="prd_2"/>
    <d v="2019-12-05T15:32:30"/>
    <m/>
    <n v="125"/>
    <d v="2020-01-01T00:00:00"/>
    <x v="7"/>
    <n v="1"/>
    <n v="1"/>
    <n v="1"/>
    <n v="1"/>
  </r>
  <r>
    <s v="CC117293"/>
    <d v="2020-01-17T11:12:47"/>
    <s v="C61891"/>
    <s v="phone"/>
    <s v="signup"/>
    <n v="53"/>
    <x v="0"/>
    <s v="prd_2"/>
    <d v="2020-01-17T11:15:08"/>
    <m/>
    <n v="125"/>
    <d v="2020-01-01T00:00:00"/>
    <x v="7"/>
    <n v="1"/>
    <n v="0"/>
    <n v="0"/>
    <n v="0"/>
  </r>
  <r>
    <s v="CC117304"/>
    <d v="2020-01-17T11:37:29"/>
    <s v="C61899"/>
    <s v="phone"/>
    <s v="signup"/>
    <n v="53"/>
    <x v="0"/>
    <s v="prd_2"/>
    <d v="2020-01-17T11:40:58"/>
    <m/>
    <n v="125"/>
    <d v="2020-01-01T00:00:00"/>
    <x v="7"/>
    <n v="1"/>
    <n v="0"/>
    <n v="0"/>
    <n v="0"/>
  </r>
  <r>
    <s v="CC117543"/>
    <d v="2020-01-18T14:02:16"/>
    <s v="C256301"/>
    <s v="phone"/>
    <s v="support"/>
    <n v="53"/>
    <x v="0"/>
    <s v="prd_2"/>
    <d v="2019-09-12T13:28:14"/>
    <m/>
    <n v="125"/>
    <d v="2020-01-01T00:00:00"/>
    <x v="7"/>
    <n v="1"/>
    <n v="4"/>
    <n v="4"/>
    <n v="4"/>
  </r>
  <r>
    <s v="CC117573"/>
    <d v="2020-01-18T16:34:23"/>
    <s v="C243288"/>
    <s v="phone"/>
    <s v="support"/>
    <n v="53"/>
    <x v="0"/>
    <s v="prd_2"/>
    <d v="2019-07-14T14:33:08"/>
    <m/>
    <n v="125"/>
    <d v="2020-01-01T00:00:00"/>
    <x v="7"/>
    <n v="1"/>
    <n v="6"/>
    <n v="6"/>
    <n v="6"/>
  </r>
  <r>
    <s v="CC118015"/>
    <d v="2020-01-21T11:07:33"/>
    <s v="C62254"/>
    <s v="phone"/>
    <s v="signup"/>
    <n v="53"/>
    <x v="1"/>
    <s v="prd_2"/>
    <d v="2020-01-21T11:11:58"/>
    <m/>
    <n v="125"/>
    <d v="2020-01-01T00:00:00"/>
    <x v="7"/>
    <n v="1"/>
    <n v="0"/>
    <n v="0"/>
    <n v="0"/>
  </r>
  <r>
    <s v="CC118016"/>
    <d v="2020-01-21T11:07:57"/>
    <s v="C62255"/>
    <s v="phone"/>
    <s v="signup"/>
    <n v="53"/>
    <x v="0"/>
    <s v="prd_2"/>
    <d v="2020-01-21T11:12:34"/>
    <m/>
    <n v="125"/>
    <d v="2020-01-01T00:00:00"/>
    <x v="7"/>
    <n v="1"/>
    <n v="0"/>
    <n v="0"/>
    <n v="0"/>
  </r>
  <r>
    <s v="CC118193"/>
    <d v="2020-01-21T17:35:19"/>
    <s v="C45671"/>
    <s v="phone"/>
    <s v="support"/>
    <n v="53"/>
    <x v="1"/>
    <s v="prd_2"/>
    <d v="2019-06-13T11:45:47"/>
    <m/>
    <n v="125"/>
    <d v="2020-01-01T00:00:00"/>
    <x v="7"/>
    <n v="1"/>
    <n v="7"/>
    <n v="7"/>
    <n v="7"/>
  </r>
  <r>
    <s v="CC118253"/>
    <d v="2020-01-22T11:12:59"/>
    <s v="C250845"/>
    <s v="phone"/>
    <s v="support"/>
    <n v="53"/>
    <x v="0"/>
    <s v="prd_2"/>
    <d v="2019-08-16T10:08:46"/>
    <m/>
    <n v="125"/>
    <d v="2020-01-01T00:00:00"/>
    <x v="7"/>
    <n v="1"/>
    <n v="5"/>
    <n v="5"/>
    <n v="5"/>
  </r>
  <r>
    <s v="CC118752"/>
    <d v="2020-01-24T12:14:00"/>
    <s v="C62679"/>
    <s v="phone"/>
    <s v="signup"/>
    <n v="53"/>
    <x v="0"/>
    <s v="prd_2"/>
    <d v="2020-01-24T12:18:04"/>
    <m/>
    <n v="125"/>
    <d v="2020-01-01T00:00:00"/>
    <x v="7"/>
    <n v="1"/>
    <n v="0"/>
    <n v="0"/>
    <n v="0"/>
  </r>
  <r>
    <s v="CC118776"/>
    <d v="2020-01-24T12:55:05"/>
    <s v="C62700"/>
    <s v="phone"/>
    <s v="signup"/>
    <n v="53"/>
    <x v="0"/>
    <s v="prd_2"/>
    <d v="2020-01-24T12:58:49"/>
    <m/>
    <n v="125"/>
    <d v="2020-01-01T00:00:00"/>
    <x v="7"/>
    <n v="1"/>
    <n v="0"/>
    <n v="0"/>
    <n v="0"/>
  </r>
  <r>
    <s v="CC118779"/>
    <d v="2020-01-24T13:04:51"/>
    <s v="C62703"/>
    <s v="phone"/>
    <s v="signup"/>
    <n v="53"/>
    <x v="0"/>
    <s v="prd_2"/>
    <d v="2020-01-24T13:09:06"/>
    <m/>
    <n v="125"/>
    <d v="2020-01-01T00:00:00"/>
    <x v="7"/>
    <n v="1"/>
    <n v="0"/>
    <n v="0"/>
    <n v="0"/>
  </r>
  <r>
    <s v="CC119137"/>
    <d v="2020-01-26T17:56:50"/>
    <s v="C217846"/>
    <s v="phone"/>
    <s v="support"/>
    <n v="53"/>
    <x v="1"/>
    <s v="prd_2"/>
    <d v="2019-04-05T10:28:08"/>
    <m/>
    <n v="125"/>
    <d v="2020-01-01T00:00:00"/>
    <x v="7"/>
    <n v="1"/>
    <n v="10"/>
    <n v="10"/>
    <n v="10"/>
  </r>
  <r>
    <s v="CC119205"/>
    <d v="2020-01-27T10:51:11"/>
    <s v="C62858"/>
    <s v="phone"/>
    <s v="signup"/>
    <n v="53"/>
    <x v="1"/>
    <s v="prd_2"/>
    <d v="2020-01-27T10:55:21"/>
    <m/>
    <n v="125"/>
    <d v="2020-01-01T00:00:00"/>
    <x v="7"/>
    <n v="1"/>
    <n v="0"/>
    <n v="0"/>
    <n v="0"/>
  </r>
  <r>
    <s v="CC119231"/>
    <d v="2020-01-27T11:20:47"/>
    <s v="C62881"/>
    <s v="phone"/>
    <s v="signup"/>
    <n v="53"/>
    <x v="0"/>
    <s v="prd_2"/>
    <d v="2020-01-27T11:24:20"/>
    <m/>
    <n v="125"/>
    <d v="2020-01-01T00:00:00"/>
    <x v="7"/>
    <n v="1"/>
    <n v="0"/>
    <n v="0"/>
    <n v="0"/>
  </r>
  <r>
    <s v="CC119370"/>
    <d v="2020-01-27T14:53:52"/>
    <s v="C281486"/>
    <s v="phone"/>
    <s v="support"/>
    <n v="53"/>
    <x v="1"/>
    <s v="prd_2"/>
    <d v="2020-01-22T15:54:53"/>
    <m/>
    <n v="125"/>
    <d v="2020-01-01T00:00:00"/>
    <x v="7"/>
    <n v="1"/>
    <n v="0"/>
    <n v="0"/>
    <n v="0"/>
  </r>
  <r>
    <s v="CC119396"/>
    <d v="2020-01-27T17:09:38"/>
    <s v="C254313"/>
    <s v="phone"/>
    <s v="support"/>
    <n v="53"/>
    <x v="0"/>
    <s v="prd_2"/>
    <d v="2019-09-02T17:30:24"/>
    <m/>
    <n v="125"/>
    <d v="2020-01-01T00:00:00"/>
    <x v="7"/>
    <n v="1"/>
    <n v="5"/>
    <n v="5"/>
    <n v="5"/>
  </r>
  <r>
    <s v="CC119690"/>
    <d v="2020-01-29T10:00:10"/>
    <s v="C62679"/>
    <s v="phone"/>
    <s v="support"/>
    <n v="53"/>
    <x v="0"/>
    <s v="prd_2"/>
    <d v="2020-01-24T12:18:04"/>
    <m/>
    <n v="125"/>
    <d v="2020-01-01T00:00:00"/>
    <x v="7"/>
    <n v="1"/>
    <n v="0"/>
    <n v="0"/>
    <n v="0"/>
  </r>
  <r>
    <s v="CC119763"/>
    <d v="2020-01-29T12:05:37"/>
    <s v="C63213"/>
    <s v="phone"/>
    <s v="signup"/>
    <n v="53"/>
    <x v="1"/>
    <s v="prd_2"/>
    <d v="2020-01-29T12:11:17"/>
    <m/>
    <n v="125"/>
    <d v="2020-01-01T00:00:00"/>
    <x v="7"/>
    <n v="1"/>
    <n v="0"/>
    <n v="0"/>
    <n v="0"/>
  </r>
  <r>
    <s v="CC119768"/>
    <d v="2020-01-29T12:09:43"/>
    <s v="C63216"/>
    <s v="phone"/>
    <s v="signup"/>
    <n v="53"/>
    <x v="0"/>
    <s v="prd_2"/>
    <d v="2020-01-29T12:14:40"/>
    <m/>
    <n v="125"/>
    <d v="2020-01-01T00:00:00"/>
    <x v="7"/>
    <n v="1"/>
    <n v="0"/>
    <n v="0"/>
    <n v="0"/>
  </r>
  <r>
    <s v="CC119785"/>
    <d v="2020-01-29T12:35:54"/>
    <s v="C282525"/>
    <s v="phone"/>
    <s v="support"/>
    <n v="53"/>
    <x v="1"/>
    <s v="prd_2"/>
    <d v="2020-01-25T18:27:46"/>
    <m/>
    <n v="125"/>
    <d v="2020-01-01T00:00:00"/>
    <x v="7"/>
    <n v="1"/>
    <n v="0"/>
    <n v="0"/>
    <n v="0"/>
  </r>
  <r>
    <s v="CC119882"/>
    <d v="2020-01-29T16:14:18"/>
    <s v="C278433"/>
    <s v="phone"/>
    <s v="support"/>
    <n v="53"/>
    <x v="0"/>
    <s v="prd_2"/>
    <d v="2020-01-14T12:33:37"/>
    <m/>
    <n v="125"/>
    <d v="2020-01-01T00:00:00"/>
    <x v="7"/>
    <n v="1"/>
    <n v="1"/>
    <n v="1"/>
    <n v="1"/>
  </r>
  <r>
    <s v="CC120145"/>
    <d v="2020-01-31T08:42:11"/>
    <s v="C63401"/>
    <s v="phone"/>
    <s v="signup"/>
    <n v="53"/>
    <x v="0"/>
    <s v="prd_2"/>
    <d v="2020-01-31T08:45:26"/>
    <m/>
    <n v="125"/>
    <d v="2020-01-01T00:00:00"/>
    <x v="7"/>
    <n v="1"/>
    <n v="0"/>
    <n v="0"/>
    <n v="0"/>
  </r>
  <r>
    <s v="CC120208"/>
    <d v="2020-01-31T11:39:50"/>
    <s v="C63446"/>
    <s v="phone"/>
    <s v="signup"/>
    <n v="53"/>
    <x v="0"/>
    <s v="prd_2"/>
    <d v="2020-01-31T11:43:59"/>
    <m/>
    <n v="125"/>
    <d v="2020-01-01T00:00:00"/>
    <x v="7"/>
    <n v="1"/>
    <n v="0"/>
    <n v="0"/>
    <n v="0"/>
  </r>
  <r>
    <s v="CC120242"/>
    <d v="2020-01-31T12:40:08"/>
    <s v="C63472"/>
    <s v="phone"/>
    <s v="signup"/>
    <n v="53"/>
    <x v="0"/>
    <s v="prd_2"/>
    <d v="2020-01-31T12:44:36"/>
    <m/>
    <n v="125"/>
    <d v="2020-01-01T00:00:00"/>
    <x v="7"/>
    <n v="1"/>
    <n v="0"/>
    <n v="0"/>
    <n v="0"/>
  </r>
  <r>
    <s v="CC120362"/>
    <d v="2020-02-01T10:31:37"/>
    <s v="C63522"/>
    <s v="phone"/>
    <s v="signup"/>
    <n v="53"/>
    <x v="1"/>
    <s v="prd_2"/>
    <d v="2020-02-01T10:35:45"/>
    <m/>
    <n v="125"/>
    <d v="2020-02-01T00:00:00"/>
    <x v="7"/>
    <n v="1"/>
    <n v="0"/>
    <n v="0"/>
    <n v="0"/>
  </r>
  <r>
    <s v="CC120377"/>
    <d v="2020-02-01T11:24:57"/>
    <s v="C63530"/>
    <s v="phone"/>
    <s v="signup"/>
    <n v="53"/>
    <x v="0"/>
    <s v="prd_2"/>
    <d v="2020-02-01T11:27:49"/>
    <m/>
    <n v="125"/>
    <d v="2020-02-01T00:00:00"/>
    <x v="7"/>
    <n v="1"/>
    <n v="0"/>
    <n v="0"/>
    <n v="0"/>
  </r>
  <r>
    <s v="CC120400"/>
    <d v="2020-02-01T12:26:11"/>
    <s v="C272467"/>
    <s v="phone"/>
    <s v="support"/>
    <n v="53"/>
    <x v="0"/>
    <s v="prd_2"/>
    <d v="2019-12-23T15:47:50"/>
    <m/>
    <n v="125"/>
    <d v="2020-02-01T00:00:00"/>
    <x v="7"/>
    <n v="1"/>
    <n v="1"/>
    <n v="1"/>
    <n v="1"/>
  </r>
  <r>
    <s v="CC120607"/>
    <d v="2020-02-02T15:45:37"/>
    <s v="C58760"/>
    <s v="phone"/>
    <s v="support"/>
    <n v="53"/>
    <x v="1"/>
    <s v="prd_2"/>
    <d v="2019-12-10T13:10:25"/>
    <m/>
    <n v="125"/>
    <d v="2020-02-01T00:00:00"/>
    <x v="7"/>
    <n v="1"/>
    <n v="2"/>
    <n v="2"/>
    <n v="2"/>
  </r>
  <r>
    <s v="CC120656"/>
    <d v="2020-02-03T09:21:12"/>
    <s v="C63602"/>
    <s v="phone"/>
    <s v="signup"/>
    <n v="53"/>
    <x v="1"/>
    <s v="prd_2"/>
    <d v="2020-02-03T09:24:12"/>
    <m/>
    <n v="125"/>
    <d v="2020-02-01T00:00:00"/>
    <x v="7"/>
    <n v="1"/>
    <n v="0"/>
    <n v="0"/>
    <n v="0"/>
  </r>
  <r>
    <s v="CC120707"/>
    <d v="2020-02-03T10:55:37"/>
    <s v="C63640"/>
    <s v="phone"/>
    <s v="signup"/>
    <n v="53"/>
    <x v="1"/>
    <s v="prd_2"/>
    <d v="2020-02-03T11:00:54"/>
    <m/>
    <n v="125"/>
    <d v="2020-02-01T00:00:00"/>
    <x v="7"/>
    <n v="1"/>
    <n v="0"/>
    <n v="0"/>
    <n v="0"/>
  </r>
  <r>
    <s v="CC120713"/>
    <d v="2020-02-03T11:04:11"/>
    <s v="C63645"/>
    <s v="phone"/>
    <s v="signup"/>
    <n v="53"/>
    <x v="0"/>
    <s v="prd_2"/>
    <d v="2020-02-03T11:07:35"/>
    <m/>
    <n v="125"/>
    <d v="2020-02-01T00:00:00"/>
    <x v="7"/>
    <n v="1"/>
    <n v="0"/>
    <n v="0"/>
    <n v="0"/>
  </r>
  <r>
    <s v="CC120750"/>
    <d v="2020-02-03T11:38:15"/>
    <s v="C63675"/>
    <s v="phone"/>
    <s v="signup"/>
    <n v="53"/>
    <x v="1"/>
    <s v="prd_2"/>
    <d v="2020-02-03T11:42:03"/>
    <m/>
    <n v="125"/>
    <d v="2020-02-01T00:00:00"/>
    <x v="7"/>
    <n v="1"/>
    <n v="0"/>
    <n v="0"/>
    <n v="0"/>
  </r>
  <r>
    <s v="CC120918"/>
    <d v="2020-02-03T17:07:26"/>
    <s v="C52804"/>
    <s v="phone"/>
    <s v="support"/>
    <n v="53"/>
    <x v="1"/>
    <s v="prd_2"/>
    <d v="2019-09-05T12:51:58"/>
    <m/>
    <n v="125"/>
    <d v="2020-02-01T00:00:00"/>
    <x v="7"/>
    <n v="1"/>
    <n v="5"/>
    <n v="5"/>
    <n v="5"/>
  </r>
  <r>
    <s v="CC120975"/>
    <d v="2020-02-04T10:27:38"/>
    <s v="C63808"/>
    <s v="phone"/>
    <s v="signup"/>
    <n v="53"/>
    <x v="1"/>
    <s v="prd_2"/>
    <d v="2020-02-04T10:31:58"/>
    <m/>
    <n v="125"/>
    <d v="2020-02-01T00:00:00"/>
    <x v="7"/>
    <n v="1"/>
    <n v="0"/>
    <n v="0"/>
    <n v="0"/>
  </r>
  <r>
    <s v="CC121016"/>
    <d v="2020-02-04T11:40:17"/>
    <s v="C63840"/>
    <s v="phone"/>
    <s v="signup"/>
    <n v="53"/>
    <x v="1"/>
    <s v="prd_2"/>
    <d v="2020-02-04T11:44:12"/>
    <m/>
    <n v="125"/>
    <d v="2020-02-01T00:00:00"/>
    <x v="7"/>
    <n v="1"/>
    <n v="0"/>
    <n v="0"/>
    <n v="0"/>
  </r>
  <r>
    <s v="CC121044"/>
    <d v="2020-02-04T12:10:22"/>
    <s v="C255100"/>
    <s v="phone"/>
    <s v="support"/>
    <n v="53"/>
    <x v="1"/>
    <s v="prd_2"/>
    <d v="2019-09-05T17:07:16"/>
    <m/>
    <n v="125"/>
    <d v="2020-02-01T00:00:00"/>
    <x v="7"/>
    <n v="1"/>
    <n v="5"/>
    <n v="5"/>
    <n v="5"/>
  </r>
  <r>
    <s v="CC121072"/>
    <d v="2020-02-04T12:39:25"/>
    <s v="C282525"/>
    <s v="phone"/>
    <s v="support"/>
    <n v="53"/>
    <x v="1"/>
    <s v="prd_2"/>
    <d v="2020-01-25T18:27:46"/>
    <m/>
    <n v="125"/>
    <d v="2020-02-01T00:00:00"/>
    <x v="7"/>
    <n v="1"/>
    <n v="0"/>
    <n v="0"/>
    <n v="0"/>
  </r>
  <r>
    <s v="CC121079"/>
    <d v="2020-02-04T12:52:31"/>
    <s v="C63883"/>
    <s v="phone"/>
    <s v="signup"/>
    <n v="53"/>
    <x v="0"/>
    <s v="prd_2"/>
    <d v="2020-02-04T12:54:41"/>
    <m/>
    <n v="125"/>
    <d v="2020-02-01T00:00:00"/>
    <x v="7"/>
    <n v="1"/>
    <n v="0"/>
    <n v="0"/>
    <n v="0"/>
  </r>
  <r>
    <s v="CC121221"/>
    <d v="2020-02-05T10:15:17"/>
    <s v="C63960"/>
    <s v="phone"/>
    <s v="signup"/>
    <n v="53"/>
    <x v="1"/>
    <s v="prd_2"/>
    <d v="2020-02-05T10:19:51"/>
    <m/>
    <n v="125"/>
    <d v="2020-02-01T00:00:00"/>
    <x v="7"/>
    <n v="1"/>
    <n v="0"/>
    <n v="0"/>
    <n v="0"/>
  </r>
  <r>
    <s v="CC121273"/>
    <d v="2020-02-05T11:39:05"/>
    <s v="C64002"/>
    <s v="phone"/>
    <s v="signup"/>
    <n v="53"/>
    <x v="0"/>
    <s v="prd_2"/>
    <d v="2020-02-05T11:40:56"/>
    <m/>
    <n v="125"/>
    <d v="2020-02-01T00:00:00"/>
    <x v="7"/>
    <n v="1"/>
    <n v="0"/>
    <n v="0"/>
    <n v="0"/>
  </r>
  <r>
    <s v="CC121287"/>
    <d v="2020-02-05T11:49:53"/>
    <s v="C64013"/>
    <s v="phone"/>
    <s v="signup"/>
    <n v="53"/>
    <x v="1"/>
    <s v="prd_2"/>
    <d v="2020-02-05T11:53:00"/>
    <m/>
    <n v="125"/>
    <d v="2020-02-01T00:00:00"/>
    <x v="7"/>
    <n v="1"/>
    <n v="0"/>
    <n v="0"/>
    <n v="0"/>
  </r>
  <r>
    <s v="CC121403"/>
    <d v="2020-02-05T15:09:52"/>
    <s v="C53173"/>
    <s v="phone"/>
    <s v="support"/>
    <n v="53"/>
    <x v="1"/>
    <s v="prd_2"/>
    <d v="2019-09-11T09:48:59"/>
    <m/>
    <n v="125"/>
    <d v="2020-02-01T00:00:00"/>
    <x v="7"/>
    <n v="1"/>
    <n v="5"/>
    <n v="5"/>
    <n v="5"/>
  </r>
  <r>
    <s v="CC121552"/>
    <d v="2020-02-06T12:18:05"/>
    <s v="C214879"/>
    <s v="phone"/>
    <s v="support"/>
    <n v="53"/>
    <x v="0"/>
    <s v="prd_2"/>
    <d v="2019-03-25T13:00:26"/>
    <m/>
    <n v="125"/>
    <d v="2020-02-01T00:00:00"/>
    <x v="7"/>
    <n v="1"/>
    <n v="11"/>
    <n v="11"/>
    <n v="11"/>
  </r>
  <r>
    <s v="CC121641"/>
    <d v="2020-02-06T15:19:40"/>
    <s v="C64211"/>
    <s v="phone"/>
    <s v="signup"/>
    <n v="53"/>
    <x v="1"/>
    <s v="prd_2"/>
    <d v="2020-02-06T15:24:02"/>
    <m/>
    <n v="125"/>
    <d v="2020-02-01T00:00:00"/>
    <x v="7"/>
    <n v="1"/>
    <n v="0"/>
    <n v="0"/>
    <n v="0"/>
  </r>
  <r>
    <s v="CC121771"/>
    <d v="2020-02-07T11:51:16"/>
    <s v="C64271"/>
    <s v="phone"/>
    <s v="signup"/>
    <n v="53"/>
    <x v="1"/>
    <s v="prd_2"/>
    <d v="2020-02-07T11:55:32"/>
    <m/>
    <n v="125"/>
    <d v="2020-02-01T00:00:00"/>
    <x v="7"/>
    <n v="1"/>
    <n v="0"/>
    <n v="0"/>
    <n v="0"/>
  </r>
  <r>
    <s v="CC121936"/>
    <d v="2020-02-08T10:24:45"/>
    <s v="C64340"/>
    <s v="phone"/>
    <s v="signup"/>
    <n v="53"/>
    <x v="0"/>
    <s v="prd_2"/>
    <d v="2020-02-08T10:28:59"/>
    <m/>
    <n v="125"/>
    <d v="2020-02-01T00:00:00"/>
    <x v="7"/>
    <n v="1"/>
    <n v="0"/>
    <n v="0"/>
    <n v="0"/>
  </r>
  <r>
    <s v="CC121972"/>
    <d v="2020-02-08T12:13:27"/>
    <s v="C64358"/>
    <s v="phone"/>
    <s v="signup"/>
    <n v="53"/>
    <x v="1"/>
    <s v="prd_2"/>
    <d v="2020-02-08T12:18:03"/>
    <m/>
    <n v="125"/>
    <d v="2020-02-01T00:00:00"/>
    <x v="7"/>
    <n v="1"/>
    <n v="0"/>
    <n v="0"/>
    <n v="0"/>
  </r>
  <r>
    <s v="CC122192"/>
    <d v="2020-02-09T17:42:36"/>
    <s v="C283557"/>
    <s v="phone"/>
    <s v="support"/>
    <n v="53"/>
    <x v="0"/>
    <s v="prd_2"/>
    <d v="2020-01-28T16:50:53"/>
    <m/>
    <n v="125"/>
    <d v="2020-02-01T00:00:00"/>
    <x v="7"/>
    <n v="1"/>
    <n v="0"/>
    <n v="0"/>
    <n v="0"/>
  </r>
  <r>
    <s v="CC122207"/>
    <d v="2020-02-10T08:29:07"/>
    <s v="C64406"/>
    <s v="phone"/>
    <s v="signup"/>
    <n v="53"/>
    <x v="0"/>
    <s v="prd_2"/>
    <d v="2020-02-10T08:33:33"/>
    <m/>
    <n v="125"/>
    <d v="2020-02-01T00:00:00"/>
    <x v="7"/>
    <n v="1"/>
    <n v="0"/>
    <n v="0"/>
    <n v="0"/>
  </r>
  <r>
    <s v="CC122325"/>
    <d v="2020-02-10T12:17:52"/>
    <s v="C64494"/>
    <s v="phone"/>
    <s v="signup"/>
    <n v="53"/>
    <x v="0"/>
    <s v="prd_2"/>
    <d v="2020-02-10T12:20:48"/>
    <m/>
    <n v="125"/>
    <d v="2020-02-01T00:00:00"/>
    <x v="7"/>
    <n v="1"/>
    <n v="0"/>
    <n v="0"/>
    <n v="0"/>
  </r>
  <r>
    <s v="CC122419"/>
    <d v="2020-02-10T15:06:44"/>
    <s v="C274330"/>
    <s v="phone"/>
    <s v="support"/>
    <n v="53"/>
    <x v="0"/>
    <s v="prd_2"/>
    <d v="2020-01-02T15:56:07"/>
    <m/>
    <n v="125"/>
    <d v="2020-02-01T00:00:00"/>
    <x v="7"/>
    <n v="1"/>
    <n v="1"/>
    <n v="1"/>
    <n v="1"/>
  </r>
  <r>
    <s v="CC122468"/>
    <d v="2020-02-11T08:54:43"/>
    <s v="C256291"/>
    <s v="email"/>
    <s v="support"/>
    <n v="53"/>
    <x v="1"/>
    <s v="prd_2"/>
    <d v="2019-09-12T13:17:17"/>
    <m/>
    <n v="125"/>
    <d v="2020-02-01T00:00:00"/>
    <x v="7"/>
    <n v="1"/>
    <n v="5"/>
    <n v="5"/>
    <n v="5"/>
  </r>
  <r>
    <s v="CC122529"/>
    <d v="2020-02-11T11:34:55"/>
    <s v="C64613"/>
    <s v="phone"/>
    <s v="signup"/>
    <n v="53"/>
    <x v="1"/>
    <s v="prd_2"/>
    <d v="2020-02-11T11:37:21"/>
    <m/>
    <n v="125"/>
    <d v="2020-02-01T00:00:00"/>
    <x v="7"/>
    <n v="1"/>
    <n v="0"/>
    <n v="0"/>
    <n v="0"/>
  </r>
  <r>
    <s v="CC122540"/>
    <d v="2020-02-11T11:52:00"/>
    <s v="C64622"/>
    <s v="phone"/>
    <s v="signup"/>
    <n v="53"/>
    <x v="0"/>
    <s v="prd_2"/>
    <d v="2020-02-11T11:55:22"/>
    <m/>
    <n v="125"/>
    <d v="2020-02-01T00:00:00"/>
    <x v="7"/>
    <n v="1"/>
    <n v="0"/>
    <n v="0"/>
    <n v="0"/>
  </r>
  <r>
    <s v="CC122599"/>
    <d v="2020-02-11T13:01:54"/>
    <s v="C64666"/>
    <s v="phone"/>
    <s v="signup"/>
    <n v="53"/>
    <x v="0"/>
    <s v="prd_2"/>
    <d v="2020-02-11T13:05:46"/>
    <m/>
    <n v="125"/>
    <d v="2020-02-01T00:00:00"/>
    <x v="7"/>
    <n v="1"/>
    <n v="0"/>
    <n v="0"/>
    <n v="0"/>
  </r>
  <r>
    <s v="CC122850"/>
    <d v="2020-02-12T12:47:17"/>
    <s v="C64807"/>
    <s v="phone"/>
    <s v="signup"/>
    <n v="53"/>
    <x v="0"/>
    <s v="prd_2"/>
    <d v="2020-02-12T12:51:11"/>
    <m/>
    <n v="125"/>
    <d v="2020-02-01T00:00:00"/>
    <x v="7"/>
    <n v="1"/>
    <n v="0"/>
    <n v="0"/>
    <n v="0"/>
  </r>
  <r>
    <s v="CC122892"/>
    <d v="2020-02-12T14:08:53"/>
    <s v="C251022"/>
    <s v="phone"/>
    <s v="support"/>
    <n v="53"/>
    <x v="0"/>
    <s v="prd_2"/>
    <d v="2019-08-17T11:01:12"/>
    <m/>
    <n v="125"/>
    <d v="2020-02-01T00:00:00"/>
    <x v="7"/>
    <n v="1"/>
    <n v="6"/>
    <n v="6"/>
    <n v="6"/>
  </r>
  <r>
    <s v="CC123236"/>
    <d v="2020-02-14T09:11:30"/>
    <s v="C65021"/>
    <s v="phone"/>
    <s v="signup"/>
    <n v="53"/>
    <x v="0"/>
    <s v="prd_2"/>
    <d v="2020-02-14T09:15:23"/>
    <m/>
    <n v="125"/>
    <d v="2020-02-01T00:00:00"/>
    <x v="7"/>
    <n v="1"/>
    <n v="0"/>
    <n v="0"/>
    <n v="0"/>
  </r>
  <r>
    <s v="CC100044"/>
    <d v="2019-10-03T16:00:19"/>
    <s v="C43230"/>
    <s v="phone"/>
    <s v="support"/>
    <n v="54"/>
    <x v="1"/>
    <s v="prd_2"/>
    <d v="2019-05-18T12:50:49"/>
    <d v="2020-04-15T14:59:30"/>
    <n v="125"/>
    <d v="2019-10-01T00:00:00"/>
    <x v="8"/>
    <n v="0"/>
    <n v="5"/>
    <n v="5"/>
    <n v="5"/>
  </r>
  <r>
    <s v="CC100047"/>
    <d v="2019-10-03T16:31:11"/>
    <s v="C248512"/>
    <s v="phone"/>
    <s v="support"/>
    <n v="54"/>
    <x v="1"/>
    <s v="prd_2"/>
    <d v="2019-08-05T19:33:33"/>
    <d v="2020-02-11T09:32:04"/>
    <n v="125"/>
    <d v="2019-10-01T00:00:00"/>
    <x v="8"/>
    <n v="0"/>
    <n v="2"/>
    <n v="2"/>
    <n v="2"/>
  </r>
  <r>
    <s v="CC100321"/>
    <d v="2019-10-05T17:34:00"/>
    <s v="C54021"/>
    <s v="phone"/>
    <s v="support"/>
    <n v="54"/>
    <x v="1"/>
    <s v="prd_2"/>
    <d v="2019-09-22T11:13:46"/>
    <d v="2021-03-01T16:53:20"/>
    <n v="125"/>
    <d v="2019-10-01T00:00:00"/>
    <x v="8"/>
    <n v="0"/>
    <n v="0"/>
    <n v="0"/>
    <n v="0"/>
  </r>
  <r>
    <s v="CC100343"/>
    <d v="2019-10-06T09:52:57"/>
    <s v="C236425"/>
    <s v="phone"/>
    <s v="support"/>
    <n v="54"/>
    <x v="0"/>
    <s v="prd_2"/>
    <d v="2019-06-15T12:56:22"/>
    <d v="2020-04-02T09:15:54"/>
    <n v="125"/>
    <d v="2019-10-01T00:00:00"/>
    <x v="8"/>
    <n v="0"/>
    <n v="4"/>
    <n v="4"/>
    <n v="4"/>
  </r>
  <r>
    <s v="CC100372"/>
    <d v="2019-10-06T11:51:11"/>
    <s v="C49756"/>
    <s v="phone"/>
    <s v="support"/>
    <n v="54"/>
    <x v="0"/>
    <s v="prd_2"/>
    <d v="2019-07-29T16:25:43"/>
    <d v="2020-05-11T13:42:43"/>
    <n v="125"/>
    <d v="2019-10-01T00:00:00"/>
    <x v="8"/>
    <n v="0"/>
    <n v="2"/>
    <n v="2"/>
    <n v="2"/>
  </r>
  <r>
    <s v="CC100400"/>
    <d v="2019-10-06T13:32:34"/>
    <s v="C228723"/>
    <s v="phone"/>
    <s v="support"/>
    <n v="54"/>
    <x v="0"/>
    <s v="prd_2"/>
    <d v="2019-05-16T12:44:39"/>
    <d v="2019-11-15T10:38:54"/>
    <n v="125"/>
    <d v="2019-10-01T00:00:00"/>
    <x v="8"/>
    <n v="0"/>
    <n v="5"/>
    <n v="5"/>
    <n v="5"/>
  </r>
  <r>
    <s v="CC100980"/>
    <d v="2019-10-09T16:15:41"/>
    <s v="C210060"/>
    <s v="phone"/>
    <s v="support"/>
    <n v="54"/>
    <x v="0"/>
    <s v="prd_2"/>
    <d v="2019-03-06T08:11:34"/>
    <d v="2020-07-30T15:16:23"/>
    <n v="125"/>
    <d v="2019-10-01T00:00:00"/>
    <x v="8"/>
    <n v="0"/>
    <n v="7"/>
    <n v="7"/>
    <n v="7"/>
  </r>
  <r>
    <s v="CC101379"/>
    <d v="2019-10-12T11:33:11"/>
    <s v="C231908"/>
    <s v="phone"/>
    <s v="support"/>
    <n v="54"/>
    <x v="1"/>
    <s v="prd_2"/>
    <d v="2019-05-29T09:51:12"/>
    <d v="2020-03-16T15:20:44"/>
    <n v="125"/>
    <d v="2019-10-01T00:00:00"/>
    <x v="8"/>
    <n v="0"/>
    <n v="5"/>
    <n v="5"/>
    <n v="5"/>
  </r>
  <r>
    <s v="CC101384"/>
    <d v="2019-10-12T11:46:40"/>
    <s v="C230356"/>
    <s v="phone"/>
    <s v="support"/>
    <n v="54"/>
    <x v="1"/>
    <s v="prd_2"/>
    <d v="2019-05-22T16:48:34"/>
    <d v="2020-10-21T14:30:47"/>
    <n v="125"/>
    <d v="2019-10-01T00:00:00"/>
    <x v="8"/>
    <n v="0"/>
    <n v="5"/>
    <n v="5"/>
    <n v="5"/>
  </r>
  <r>
    <s v="CC101530"/>
    <d v="2019-10-13T12:52:42"/>
    <s v="C55444"/>
    <s v="phone"/>
    <s v="signup"/>
    <n v="54"/>
    <x v="0"/>
    <s v="prd_2"/>
    <d v="2019-10-13T12:58:17"/>
    <d v="2021-09-03T10:49:17"/>
    <n v="125"/>
    <d v="2019-10-01T00:00:00"/>
    <x v="8"/>
    <n v="0"/>
    <n v="0"/>
    <n v="0"/>
    <n v="0"/>
  </r>
  <r>
    <s v="CC101627"/>
    <d v="2019-10-14T09:47:23"/>
    <s v="C55457"/>
    <s v="phone"/>
    <s v="signup"/>
    <n v="54"/>
    <x v="0"/>
    <s v="prd_2"/>
    <d v="2019-10-14T09:51:18"/>
    <d v="2021-10-14T12:58:49"/>
    <n v="125"/>
    <d v="2019-10-01T00:00:00"/>
    <x v="8"/>
    <n v="0"/>
    <n v="0"/>
    <n v="0"/>
    <n v="0"/>
  </r>
  <r>
    <s v="CC102139"/>
    <d v="2019-10-16T15:56:05"/>
    <s v="C237868"/>
    <s v="phone"/>
    <s v="support"/>
    <n v="54"/>
    <x v="1"/>
    <s v="prd_2"/>
    <d v="2019-06-21T08:06:22"/>
    <d v="2021-10-27T12:31:59"/>
    <n v="125"/>
    <d v="2019-10-01T00:00:00"/>
    <x v="8"/>
    <n v="0"/>
    <n v="4"/>
    <n v="4"/>
    <n v="4"/>
  </r>
  <r>
    <s v="CC102181"/>
    <d v="2019-10-17T09:56:00"/>
    <s v="C55717"/>
    <s v="phone"/>
    <s v="signup"/>
    <n v="54"/>
    <x v="0"/>
    <s v="prd_2"/>
    <d v="2019-10-17T10:00:35"/>
    <d v="2021-05-07T16:44:12"/>
    <n v="125"/>
    <d v="2019-10-01T00:00:00"/>
    <x v="8"/>
    <n v="0"/>
    <n v="0"/>
    <n v="0"/>
    <n v="0"/>
  </r>
  <r>
    <s v="CC102197"/>
    <d v="2019-10-17T10:30:22"/>
    <s v="C258108"/>
    <s v="phone"/>
    <s v="support"/>
    <n v="54"/>
    <x v="0"/>
    <s v="prd_2"/>
    <d v="2019-09-23T11:56:17"/>
    <d v="2020-01-08T18:01:19"/>
    <n v="125"/>
    <d v="2019-10-01T00:00:00"/>
    <x v="8"/>
    <n v="0"/>
    <n v="1"/>
    <n v="1"/>
    <n v="1"/>
  </r>
  <r>
    <s v="CC102679"/>
    <d v="2019-10-20T12:28:24"/>
    <s v="C51618"/>
    <s v="phone"/>
    <s v="support"/>
    <n v="54"/>
    <x v="0"/>
    <s v="prd_2"/>
    <d v="2019-08-21T09:08:57"/>
    <d v="2020-07-23T10:59:48"/>
    <n v="125"/>
    <d v="2019-10-01T00:00:00"/>
    <x v="8"/>
    <n v="0"/>
    <n v="2"/>
    <n v="2"/>
    <n v="2"/>
  </r>
  <r>
    <s v="CC102817"/>
    <d v="2019-10-21T11:33:17"/>
    <s v="C55954"/>
    <s v="phone"/>
    <s v="signup"/>
    <n v="54"/>
    <x v="0"/>
    <s v="prd_2"/>
    <d v="2019-10-21T11:38:02"/>
    <d v="2021-03-13T16:50:11"/>
    <n v="125"/>
    <d v="2019-10-01T00:00:00"/>
    <x v="8"/>
    <n v="0"/>
    <n v="0"/>
    <n v="0"/>
    <n v="0"/>
  </r>
  <r>
    <s v="CC102856"/>
    <d v="2019-10-21T12:51:47"/>
    <s v="C55983"/>
    <s v="phone"/>
    <s v="signup"/>
    <n v="54"/>
    <x v="1"/>
    <s v="prd_2"/>
    <d v="2019-10-21T12:57:54"/>
    <d v="2020-09-17T11:57:36"/>
    <n v="125"/>
    <d v="2019-10-01T00:00:00"/>
    <x v="8"/>
    <n v="0"/>
    <n v="0"/>
    <n v="0"/>
    <n v="0"/>
  </r>
  <r>
    <s v="CC102938"/>
    <d v="2019-10-21T16:20:30"/>
    <s v="C234716"/>
    <s v="email"/>
    <s v="support"/>
    <n v="54"/>
    <x v="1"/>
    <s v="prd_2"/>
    <d v="2019-06-10T09:17:56"/>
    <d v="2019-07-20T14:03:52"/>
    <n v="125"/>
    <d v="2019-10-01T00:00:00"/>
    <x v="8"/>
    <n v="1"/>
    <n v="4"/>
    <n v="1"/>
    <n v="1"/>
  </r>
  <r>
    <s v="CC103011"/>
    <d v="2019-10-22T11:52:26"/>
    <s v="C56031"/>
    <s v="phone"/>
    <s v="signup"/>
    <n v="54"/>
    <x v="0"/>
    <s v="prd_2"/>
    <d v="2019-10-22T11:56:06"/>
    <d v="2021-06-26T10:54:56"/>
    <n v="125"/>
    <d v="2019-10-01T00:00:00"/>
    <x v="8"/>
    <n v="0"/>
    <n v="0"/>
    <n v="0"/>
    <n v="0"/>
  </r>
  <r>
    <s v="CC103691"/>
    <d v="2019-10-26T12:06:00"/>
    <s v="C54420"/>
    <s v="phone"/>
    <s v="support"/>
    <n v="54"/>
    <x v="0"/>
    <s v="prd_2"/>
    <d v="2019-09-27T11:38:26"/>
    <d v="2021-12-10T09:32:54"/>
    <n v="125"/>
    <d v="2019-10-01T00:00:00"/>
    <x v="8"/>
    <n v="0"/>
    <n v="1"/>
    <n v="1"/>
    <n v="1"/>
  </r>
  <r>
    <s v="CC103938"/>
    <d v="2019-10-28T10:01:15"/>
    <s v="C56346"/>
    <s v="phone"/>
    <s v="signup"/>
    <n v="54"/>
    <x v="0"/>
    <s v="prd_2"/>
    <d v="2019-10-28T10:04:10"/>
    <d v="2021-06-07T15:26:34"/>
    <n v="125"/>
    <d v="2019-10-01T00:00:00"/>
    <x v="8"/>
    <n v="0"/>
    <n v="0"/>
    <n v="0"/>
    <n v="0"/>
  </r>
  <r>
    <s v="CC104169"/>
    <d v="2019-10-29T12:04:34"/>
    <s v="C56448"/>
    <s v="phone"/>
    <s v="signup"/>
    <n v="54"/>
    <x v="0"/>
    <s v="prd_2"/>
    <d v="2019-10-29T12:08:40"/>
    <d v="2020-11-07T14:17:26"/>
    <n v="125"/>
    <d v="2019-10-01T00:00:00"/>
    <x v="8"/>
    <n v="0"/>
    <n v="0"/>
    <n v="0"/>
    <n v="0"/>
  </r>
  <r>
    <s v="CC104187"/>
    <d v="2019-10-29T12:57:55"/>
    <s v="C56457"/>
    <s v="phone"/>
    <s v="signup"/>
    <n v="54"/>
    <x v="0"/>
    <s v="prd_2"/>
    <d v="2019-10-29T13:02:07"/>
    <d v="2021-10-20T09:52:21"/>
    <n v="125"/>
    <d v="2019-10-01T00:00:00"/>
    <x v="8"/>
    <n v="0"/>
    <n v="0"/>
    <n v="0"/>
    <n v="0"/>
  </r>
  <r>
    <s v="CC104298"/>
    <d v="2019-10-30T10:30:10"/>
    <s v="C56503"/>
    <s v="phone"/>
    <s v="signup"/>
    <n v="54"/>
    <x v="1"/>
    <s v="prd_2"/>
    <d v="2019-10-30T10:34:41"/>
    <d v="2021-10-05T08:07:13"/>
    <n v="125"/>
    <d v="2019-10-01T00:00:00"/>
    <x v="8"/>
    <n v="0"/>
    <n v="0"/>
    <n v="0"/>
    <n v="0"/>
  </r>
  <r>
    <s v="CC104448"/>
    <d v="2019-10-30T17:32:20"/>
    <s v="C176190"/>
    <s v="phone"/>
    <s v="support"/>
    <n v="54"/>
    <x v="1"/>
    <s v="prd_2"/>
    <d v="2018-06-13T12:23:29"/>
    <d v="2020-07-28T18:53:24"/>
    <n v="125"/>
    <d v="2019-10-01T00:00:00"/>
    <x v="8"/>
    <n v="0"/>
    <n v="17"/>
    <n v="17"/>
    <n v="17"/>
  </r>
  <r>
    <s v="CC104643"/>
    <d v="2019-11-01T09:17:38"/>
    <s v="C56657"/>
    <s v="phone"/>
    <s v="signup"/>
    <n v="54"/>
    <x v="0"/>
    <s v="prd_2"/>
    <d v="2019-11-01T09:21:25"/>
    <d v="2020-06-03T15:34:07"/>
    <n v="125"/>
    <d v="2019-11-01T00:00:00"/>
    <x v="8"/>
    <n v="0"/>
    <n v="0"/>
    <n v="0"/>
    <n v="0"/>
  </r>
  <r>
    <s v="CC104670"/>
    <d v="2019-11-01T11:36:51"/>
    <s v="C241724"/>
    <s v="phone"/>
    <s v="support"/>
    <n v="54"/>
    <x v="0"/>
    <s v="prd_2"/>
    <d v="2019-07-08T12:04:11"/>
    <d v="2019-09-09T11:54:39"/>
    <n v="125"/>
    <d v="2019-11-01T00:00:00"/>
    <x v="8"/>
    <n v="1"/>
    <n v="4"/>
    <n v="2"/>
    <n v="2"/>
  </r>
  <r>
    <s v="CC104889"/>
    <d v="2019-11-02T17:17:18"/>
    <s v="C56503"/>
    <s v="phone"/>
    <s v="support"/>
    <n v="54"/>
    <x v="1"/>
    <s v="prd_2"/>
    <d v="2019-10-30T10:34:41"/>
    <d v="2021-10-05T08:07:13"/>
    <n v="125"/>
    <d v="2019-11-01T00:00:00"/>
    <x v="8"/>
    <n v="0"/>
    <n v="0"/>
    <n v="0"/>
    <n v="0"/>
  </r>
  <r>
    <s v="CC105030"/>
    <d v="2019-11-04T08:24:22"/>
    <s v="C219490"/>
    <s v="phone"/>
    <s v="support"/>
    <n v="54"/>
    <x v="0"/>
    <s v="prd_2"/>
    <d v="2019-04-11T11:09:20"/>
    <d v="2020-12-31T06:52:02"/>
    <n v="125"/>
    <d v="2019-11-01T00:00:00"/>
    <x v="8"/>
    <n v="0"/>
    <n v="7"/>
    <n v="7"/>
    <n v="7"/>
  </r>
  <r>
    <s v="CC106122"/>
    <d v="2019-11-11T11:00:46"/>
    <s v="C251355"/>
    <s v="phone"/>
    <s v="support"/>
    <n v="54"/>
    <x v="0"/>
    <s v="prd_2"/>
    <d v="2019-08-19T15:14:44"/>
    <d v="2020-12-22T17:49:30"/>
    <n v="125"/>
    <d v="2019-11-01T00:00:00"/>
    <x v="8"/>
    <n v="0"/>
    <n v="3"/>
    <n v="3"/>
    <n v="3"/>
  </r>
  <r>
    <s v="CC106143"/>
    <d v="2019-11-11T11:49:10"/>
    <s v="C57171"/>
    <s v="phone"/>
    <s v="signup"/>
    <n v="54"/>
    <x v="1"/>
    <s v="prd_2"/>
    <d v="2019-11-11T11:52:39"/>
    <d v="2020-09-08T17:12:44"/>
    <n v="125"/>
    <d v="2019-11-01T00:00:00"/>
    <x v="8"/>
    <n v="0"/>
    <n v="0"/>
    <n v="0"/>
    <n v="0"/>
  </r>
  <r>
    <s v="CC106466"/>
    <d v="2019-11-12T17:36:52"/>
    <s v="C57295"/>
    <s v="phone"/>
    <s v="signup"/>
    <n v="54"/>
    <x v="1"/>
    <s v="prd_2"/>
    <d v="2019-11-12T17:40:05"/>
    <d v="2021-09-23T16:06:17"/>
    <n v="125"/>
    <d v="2019-11-01T00:00:00"/>
    <x v="8"/>
    <n v="0"/>
    <n v="0"/>
    <n v="0"/>
    <n v="0"/>
  </r>
  <r>
    <s v="CC106507"/>
    <d v="2019-11-13T10:50:21"/>
    <s v="C57312"/>
    <s v="phone"/>
    <s v="signup"/>
    <n v="54"/>
    <x v="0"/>
    <s v="prd_2"/>
    <d v="2019-11-13T10:53:51"/>
    <d v="2020-11-05T14:33:42"/>
    <n v="125"/>
    <d v="2019-11-01T00:00:00"/>
    <x v="8"/>
    <n v="0"/>
    <n v="0"/>
    <n v="0"/>
    <n v="0"/>
  </r>
  <r>
    <s v="CC106682"/>
    <d v="2019-11-14T11:52:47"/>
    <s v="C57393"/>
    <s v="phone"/>
    <s v="signup"/>
    <n v="54"/>
    <x v="0"/>
    <s v="prd_2"/>
    <d v="2019-11-14T11:56:58"/>
    <d v="2021-10-14T17:10:23"/>
    <n v="125"/>
    <d v="2019-11-01T00:00:00"/>
    <x v="8"/>
    <n v="0"/>
    <n v="0"/>
    <n v="0"/>
    <n v="0"/>
  </r>
  <r>
    <s v="CC107061"/>
    <d v="2019-11-16T17:18:08"/>
    <s v="C49756"/>
    <s v="phone"/>
    <s v="support"/>
    <n v="54"/>
    <x v="0"/>
    <s v="prd_2"/>
    <d v="2019-07-29T16:25:43"/>
    <d v="2020-05-11T13:42:43"/>
    <n v="125"/>
    <d v="2019-11-01T00:00:00"/>
    <x v="8"/>
    <n v="0"/>
    <n v="4"/>
    <n v="4"/>
    <n v="4"/>
  </r>
  <r>
    <s v="CC107376"/>
    <d v="2019-11-18T16:56:15"/>
    <s v="C191035"/>
    <s v="phone"/>
    <s v="support"/>
    <n v="54"/>
    <x v="0"/>
    <s v="prd_2"/>
    <d v="2018-11-11T14:21:42"/>
    <d v="2020-02-13T15:04:56"/>
    <n v="125"/>
    <d v="2019-11-01T00:00:00"/>
    <x v="8"/>
    <n v="0"/>
    <n v="12"/>
    <n v="12"/>
    <n v="12"/>
  </r>
  <r>
    <s v="CC107747"/>
    <d v="2019-11-21T10:06:07"/>
    <s v="C57764"/>
    <s v="phone"/>
    <s v="signup"/>
    <n v="54"/>
    <x v="1"/>
    <s v="prd_2"/>
    <d v="2019-11-21T10:11:00"/>
    <d v="2020-04-30T13:50:43"/>
    <n v="125"/>
    <d v="2019-11-01T00:00:00"/>
    <x v="8"/>
    <n v="0"/>
    <n v="0"/>
    <n v="0"/>
    <n v="0"/>
  </r>
  <r>
    <s v="CC107805"/>
    <d v="2019-11-21T12:58:27"/>
    <s v="C242855"/>
    <s v="phone"/>
    <s v="support"/>
    <n v="54"/>
    <x v="1"/>
    <s v="prd_2"/>
    <d v="2019-07-11T15:17:01"/>
    <d v="2021-02-23T14:43:14"/>
    <n v="125"/>
    <d v="2019-11-01T00:00:00"/>
    <x v="8"/>
    <n v="0"/>
    <n v="4"/>
    <n v="4"/>
    <n v="4"/>
  </r>
  <r>
    <s v="CC107870"/>
    <d v="2019-11-21T16:28:42"/>
    <s v="C241380"/>
    <s v="email"/>
    <s v="support"/>
    <n v="54"/>
    <x v="0"/>
    <s v="prd_2"/>
    <d v="2019-07-05T15:52:27"/>
    <d v="2020-03-23T13:45:20"/>
    <n v="125"/>
    <d v="2019-11-01T00:00:00"/>
    <x v="8"/>
    <n v="0"/>
    <n v="5"/>
    <n v="5"/>
    <n v="5"/>
  </r>
  <r>
    <s v="CC109248"/>
    <d v="2019-12-01T16:07:54"/>
    <s v="C263839"/>
    <s v="phone"/>
    <s v="support"/>
    <n v="54"/>
    <x v="0"/>
    <s v="prd_2"/>
    <d v="2019-10-23T16:04:19"/>
    <d v="2021-10-28T12:56:20"/>
    <n v="125"/>
    <d v="2019-12-01T00:00:00"/>
    <x v="8"/>
    <n v="0"/>
    <n v="1"/>
    <n v="1"/>
    <n v="1"/>
  </r>
  <r>
    <s v="CC109698"/>
    <d v="2019-12-04T13:11:21"/>
    <s v="C58473"/>
    <s v="phone"/>
    <s v="signup"/>
    <n v="54"/>
    <x v="1"/>
    <s v="prd_2"/>
    <d v="2019-12-04T13:14:51"/>
    <d v="2021-04-29T11:46:46"/>
    <n v="125"/>
    <d v="2019-12-01T00:00:00"/>
    <x v="8"/>
    <n v="0"/>
    <n v="0"/>
    <n v="0"/>
    <n v="0"/>
  </r>
  <r>
    <s v="CC109753"/>
    <d v="2019-12-04T16:12:30"/>
    <s v="C264033"/>
    <s v="phone"/>
    <s v="support"/>
    <n v="54"/>
    <x v="1"/>
    <s v="prd_2"/>
    <d v="2019-10-24T15:28:45"/>
    <d v="2020-12-15T15:47:47"/>
    <n v="125"/>
    <d v="2019-12-01T00:00:00"/>
    <x v="8"/>
    <n v="0"/>
    <n v="1"/>
    <n v="1"/>
    <n v="1"/>
  </r>
  <r>
    <s v="CC110048"/>
    <d v="2019-12-06T15:07:52"/>
    <s v="C245337"/>
    <s v="email"/>
    <s v="support"/>
    <n v="54"/>
    <x v="0"/>
    <s v="prd_2"/>
    <d v="2019-07-22T18:23:04"/>
    <d v="2021-07-04T17:33:41"/>
    <n v="125"/>
    <d v="2019-12-01T00:00:00"/>
    <x v="8"/>
    <n v="0"/>
    <n v="5"/>
    <n v="5"/>
    <n v="5"/>
  </r>
  <r>
    <s v="CC110070"/>
    <d v="2019-12-06T17:05:54"/>
    <s v="C52553"/>
    <s v="phone"/>
    <s v="support"/>
    <n v="54"/>
    <x v="0"/>
    <s v="prd_2"/>
    <d v="2019-09-03T08:51:24"/>
    <d v="2019-12-01T15:13:56"/>
    <n v="125"/>
    <d v="2019-12-01T00:00:00"/>
    <x v="8"/>
    <n v="1"/>
    <n v="3"/>
    <n v="3"/>
    <n v="3"/>
  </r>
  <r>
    <s v="CC110459"/>
    <d v="2019-12-09T17:11:28"/>
    <s v="C176413"/>
    <s v="phone"/>
    <s v="support"/>
    <n v="54"/>
    <x v="0"/>
    <s v="prd_2"/>
    <d v="2018-06-14T15:21:50"/>
    <d v="2019-03-21T16:14:29"/>
    <n v="125"/>
    <d v="2019-12-01T00:00:00"/>
    <x v="8"/>
    <n v="1"/>
    <n v="18"/>
    <n v="9"/>
    <n v="9"/>
  </r>
  <r>
    <s v="CC110728"/>
    <d v="2019-12-11T12:44:02"/>
    <s v="C58823"/>
    <s v="phone"/>
    <s v="signup"/>
    <n v="54"/>
    <x v="1"/>
    <s v="prd_2"/>
    <d v="2019-12-11T12:45:35"/>
    <d v="2020-07-08T05:33:01"/>
    <n v="125"/>
    <d v="2019-12-01T00:00:00"/>
    <x v="8"/>
    <n v="0"/>
    <n v="0"/>
    <n v="0"/>
    <n v="0"/>
  </r>
  <r>
    <s v="CC110762"/>
    <d v="2019-12-11T14:27:18"/>
    <s v="C240618"/>
    <s v="email"/>
    <s v="support"/>
    <n v="54"/>
    <x v="0"/>
    <s v="prd_2"/>
    <d v="2019-07-02T16:30:22"/>
    <d v="2019-11-27T15:21:07"/>
    <n v="125"/>
    <d v="2019-12-01T00:00:00"/>
    <x v="8"/>
    <n v="1"/>
    <n v="5"/>
    <n v="5"/>
    <n v="5"/>
  </r>
  <r>
    <s v="CC110936"/>
    <d v="2019-12-12T15:33:41"/>
    <s v="C175911"/>
    <s v="phone"/>
    <s v="support"/>
    <n v="54"/>
    <x v="1"/>
    <s v="prd_2"/>
    <d v="2018-06-11T16:23:13"/>
    <d v="2019-09-22T14:36:44"/>
    <n v="125"/>
    <d v="2019-12-01T00:00:00"/>
    <x v="8"/>
    <n v="1"/>
    <n v="18"/>
    <n v="16"/>
    <n v="16"/>
  </r>
  <r>
    <s v="CC112078"/>
    <d v="2019-12-20T11:54:59"/>
    <s v="C245160"/>
    <s v="phone"/>
    <s v="support"/>
    <n v="54"/>
    <x v="1"/>
    <s v="prd_2"/>
    <d v="2019-07-22T13:52:29"/>
    <d v="2020-12-17T09:53:59"/>
    <n v="125"/>
    <d v="2019-12-01T00:00:00"/>
    <x v="8"/>
    <n v="0"/>
    <n v="5"/>
    <n v="5"/>
    <n v="5"/>
  </r>
  <r>
    <s v="CC112154"/>
    <d v="2019-12-20T15:30:56"/>
    <s v="C244252"/>
    <s v="phone"/>
    <s v="support"/>
    <n v="54"/>
    <x v="0"/>
    <s v="prd_2"/>
    <d v="2019-07-17T16:11:39"/>
    <d v="2019-09-02T18:53:51"/>
    <n v="125"/>
    <d v="2019-12-01T00:00:00"/>
    <x v="8"/>
    <n v="1"/>
    <n v="5"/>
    <n v="2"/>
    <n v="2"/>
  </r>
  <r>
    <s v="CC112208"/>
    <d v="2019-12-21T11:26:27"/>
    <s v="C50172"/>
    <s v="phone"/>
    <s v="support"/>
    <n v="54"/>
    <x v="1"/>
    <s v="prd_2"/>
    <d v="2019-08-03T08:45:33"/>
    <d v="2020-06-05T14:27:49"/>
    <n v="125"/>
    <d v="2019-12-01T00:00:00"/>
    <x v="8"/>
    <n v="0"/>
    <n v="5"/>
    <n v="5"/>
    <n v="5"/>
  </r>
  <r>
    <s v="CC112871"/>
    <d v="2019-12-26T08:54:32"/>
    <s v="C217991"/>
    <s v="phone"/>
    <s v="support"/>
    <n v="54"/>
    <x v="1"/>
    <s v="prd_2"/>
    <d v="2019-04-05T15:05:04"/>
    <d v="2019-12-23T11:26:40"/>
    <n v="125"/>
    <d v="2019-12-01T00:00:00"/>
    <x v="8"/>
    <n v="1"/>
    <n v="9"/>
    <n v="9"/>
    <n v="9"/>
  </r>
  <r>
    <s v="CC113318"/>
    <d v="2019-12-29T14:26:19"/>
    <s v="C270343"/>
    <s v="phone"/>
    <s v="support"/>
    <n v="54"/>
    <x v="1"/>
    <s v="prd_2"/>
    <d v="2019-12-05T15:01:57"/>
    <d v="2021-07-13T12:13:22"/>
    <n v="125"/>
    <d v="2019-12-01T00:00:00"/>
    <x v="8"/>
    <n v="0"/>
    <n v="1"/>
    <n v="1"/>
    <n v="1"/>
  </r>
  <r>
    <s v="CC113322"/>
    <d v="2019-12-29T14:37:50"/>
    <s v="C230356"/>
    <s v="phone"/>
    <s v="support"/>
    <n v="54"/>
    <x v="1"/>
    <s v="prd_2"/>
    <d v="2019-05-22T16:48:34"/>
    <d v="2020-10-21T14:30:47"/>
    <n v="125"/>
    <d v="2019-12-01T00:00:00"/>
    <x v="8"/>
    <n v="0"/>
    <n v="7"/>
    <n v="7"/>
    <n v="7"/>
  </r>
  <r>
    <s v="CC113568"/>
    <d v="2019-12-31T12:03:28"/>
    <s v="C259373"/>
    <s v="phone"/>
    <s v="support"/>
    <n v="54"/>
    <x v="0"/>
    <s v="prd_2"/>
    <d v="2019-09-30T10:17:50"/>
    <d v="2020-04-04T12:00:29"/>
    <n v="125"/>
    <d v="2019-12-01T00:00:00"/>
    <x v="8"/>
    <n v="0"/>
    <n v="3"/>
    <n v="3"/>
    <n v="3"/>
  </r>
  <r>
    <s v="CC113609"/>
    <d v="2019-12-31T13:30:05"/>
    <s v="C267605"/>
    <s v="phone"/>
    <s v="support"/>
    <n v="54"/>
    <x v="0"/>
    <s v="prd_2"/>
    <d v="2019-11-16T15:56:39"/>
    <d v="2021-06-09T12:15:23"/>
    <n v="125"/>
    <d v="2019-12-01T00:00:00"/>
    <x v="8"/>
    <n v="0"/>
    <n v="1"/>
    <n v="1"/>
    <n v="1"/>
  </r>
  <r>
    <s v="CC113737"/>
    <d v="2020-01-01T10:18:21"/>
    <s v="C59878"/>
    <s v="phone"/>
    <s v="signup"/>
    <n v="54"/>
    <x v="0"/>
    <s v="prd_2"/>
    <d v="2020-01-01T10:21:42"/>
    <d v="2020-11-05T11:44:19"/>
    <n v="125"/>
    <d v="2020-01-01T00:00:00"/>
    <x v="8"/>
    <n v="0"/>
    <n v="0"/>
    <n v="0"/>
    <n v="0"/>
  </r>
  <r>
    <s v="CC113906"/>
    <d v="2020-01-01T13:55:05"/>
    <s v="C190688"/>
    <s v="phone"/>
    <s v="support"/>
    <n v="54"/>
    <x v="0"/>
    <s v="prd_2"/>
    <d v="2018-11-05T21:09:58"/>
    <d v="2019-09-18T15:19:19"/>
    <n v="125"/>
    <d v="2020-01-01T00:00:00"/>
    <x v="8"/>
    <n v="1"/>
    <n v="14"/>
    <n v="11"/>
    <n v="11"/>
  </r>
  <r>
    <s v="CC114132"/>
    <d v="2020-01-02T12:32:54"/>
    <s v="C60161"/>
    <s v="phone"/>
    <s v="signup"/>
    <n v="54"/>
    <x v="1"/>
    <s v="prd_2"/>
    <d v="2020-01-02T12:36:31"/>
    <d v="2021-01-18T14:15:36"/>
    <n v="125"/>
    <d v="2020-01-01T00:00:00"/>
    <x v="8"/>
    <n v="0"/>
    <n v="0"/>
    <n v="0"/>
    <n v="0"/>
  </r>
  <r>
    <s v="CC114247"/>
    <d v="2020-01-02T17:39:21"/>
    <s v="C254419"/>
    <s v="email"/>
    <s v="support"/>
    <n v="54"/>
    <x v="1"/>
    <s v="prd_2"/>
    <d v="2019-09-03T11:47:45"/>
    <d v="2021-06-17T11:55:20"/>
    <n v="125"/>
    <d v="2020-01-01T00:00:00"/>
    <x v="8"/>
    <n v="0"/>
    <n v="4"/>
    <n v="4"/>
    <n v="4"/>
  </r>
  <r>
    <s v="CC114302"/>
    <d v="2020-01-03T11:07:50"/>
    <s v="C60264"/>
    <s v="phone"/>
    <s v="signup"/>
    <n v="54"/>
    <x v="1"/>
    <s v="prd_2"/>
    <d v="2020-01-03T11:11:40"/>
    <d v="2021-02-08T09:54:29"/>
    <n v="125"/>
    <d v="2020-01-01T00:00:00"/>
    <x v="8"/>
    <n v="0"/>
    <n v="0"/>
    <n v="0"/>
    <n v="0"/>
  </r>
  <r>
    <s v="CC114331"/>
    <d v="2020-01-03T11:50:48"/>
    <s v="C60288"/>
    <s v="phone"/>
    <s v="signup"/>
    <n v="54"/>
    <x v="0"/>
    <s v="prd_2"/>
    <d v="2020-01-03T11:53:18"/>
    <d v="2021-01-26T14:23:20"/>
    <n v="125"/>
    <d v="2020-01-01T00:00:00"/>
    <x v="8"/>
    <n v="0"/>
    <n v="0"/>
    <n v="0"/>
    <n v="0"/>
  </r>
  <r>
    <s v="CC114498"/>
    <d v="2020-01-04T11:30:00"/>
    <s v="C60379"/>
    <s v="phone"/>
    <s v="signup"/>
    <n v="54"/>
    <x v="1"/>
    <s v="prd_2"/>
    <d v="2020-01-04T11:34:53"/>
    <d v="2021-10-29T15:07:13"/>
    <n v="125"/>
    <d v="2020-01-01T00:00:00"/>
    <x v="8"/>
    <n v="0"/>
    <n v="0"/>
    <n v="0"/>
    <n v="0"/>
  </r>
  <r>
    <s v="CC115030"/>
    <d v="2020-01-06T15:03:25"/>
    <s v="C60649"/>
    <s v="phone"/>
    <s v="signup"/>
    <n v="54"/>
    <x v="1"/>
    <s v="prd_2"/>
    <d v="2020-01-06T15:07:23"/>
    <d v="2020-09-06T14:54:27"/>
    <n v="125"/>
    <d v="2020-01-01T00:00:00"/>
    <x v="8"/>
    <n v="0"/>
    <n v="0"/>
    <n v="0"/>
    <n v="0"/>
  </r>
  <r>
    <s v="CC115094"/>
    <d v="2020-01-07T09:35:42"/>
    <s v="C60665"/>
    <s v="phone"/>
    <s v="signup"/>
    <n v="54"/>
    <x v="0"/>
    <s v="prd_2"/>
    <d v="2020-01-07T09:38:47"/>
    <d v="2021-08-13T10:15:25"/>
    <n v="125"/>
    <d v="2020-01-01T00:00:00"/>
    <x v="8"/>
    <n v="0"/>
    <n v="0"/>
    <n v="0"/>
    <n v="0"/>
  </r>
  <r>
    <s v="CC115121"/>
    <d v="2020-01-07T10:29:21"/>
    <s v="C60687"/>
    <s v="phone"/>
    <s v="signup"/>
    <n v="54"/>
    <x v="1"/>
    <s v="prd_2"/>
    <d v="2020-01-07T10:33:25"/>
    <d v="2021-02-26T15:21:26"/>
    <n v="125"/>
    <d v="2020-01-01T00:00:00"/>
    <x v="8"/>
    <n v="0"/>
    <n v="0"/>
    <n v="0"/>
    <n v="0"/>
  </r>
  <r>
    <s v="CC115329"/>
    <d v="2020-01-08T09:22:55"/>
    <s v="C60804"/>
    <s v="phone"/>
    <s v="signup"/>
    <n v="54"/>
    <x v="0"/>
    <s v="prd_2"/>
    <d v="2020-01-08T09:25:14"/>
    <d v="2020-02-05T13:27:50"/>
    <n v="125"/>
    <d v="2020-01-01T00:00:00"/>
    <x v="8"/>
    <n v="0"/>
    <n v="0"/>
    <n v="0"/>
    <n v="0"/>
  </r>
  <r>
    <s v="CC115615"/>
    <d v="2020-01-09T11:45:08"/>
    <s v="C60996"/>
    <s v="phone"/>
    <s v="signup"/>
    <n v="54"/>
    <x v="1"/>
    <s v="prd_2"/>
    <d v="2020-01-09T11:49:02"/>
    <d v="2020-12-09T13:24:52"/>
    <n v="125"/>
    <d v="2020-01-01T00:00:00"/>
    <x v="8"/>
    <n v="0"/>
    <n v="0"/>
    <n v="0"/>
    <n v="0"/>
  </r>
  <r>
    <s v="CC115685"/>
    <d v="2020-01-09T13:14:00"/>
    <s v="C262990"/>
    <s v="email"/>
    <s v="support"/>
    <n v="54"/>
    <x v="1"/>
    <s v="prd_2"/>
    <d v="2019-10-18T15:06:05"/>
    <d v="2020-05-16T14:58:31"/>
    <n v="125"/>
    <d v="2020-01-01T00:00:00"/>
    <x v="8"/>
    <n v="0"/>
    <n v="3"/>
    <n v="3"/>
    <n v="3"/>
  </r>
  <r>
    <s v="CC115972"/>
    <d v="2020-01-11T07:37:02"/>
    <s v="C277024"/>
    <s v="phone"/>
    <s v="support"/>
    <n v="54"/>
    <x v="1"/>
    <s v="prd_2"/>
    <d v="2020-01-09T16:25:21"/>
    <d v="2020-03-04T14:10:54"/>
    <n v="125"/>
    <d v="2020-01-01T00:00:00"/>
    <x v="8"/>
    <n v="0"/>
    <n v="0"/>
    <n v="0"/>
    <n v="0"/>
  </r>
  <r>
    <s v="CC116256"/>
    <d v="2020-01-13T09:25:36"/>
    <s v="C61275"/>
    <s v="phone"/>
    <s v="signup"/>
    <n v="54"/>
    <x v="0"/>
    <s v="prd_2"/>
    <d v="2020-01-13T09:29:26"/>
    <d v="2020-07-02T17:45:50"/>
    <n v="125"/>
    <d v="2020-01-01T00:00:00"/>
    <x v="8"/>
    <n v="0"/>
    <n v="0"/>
    <n v="0"/>
    <n v="0"/>
  </r>
  <r>
    <s v="CC116275"/>
    <d v="2020-01-13T10:12:38"/>
    <s v="C61291"/>
    <s v="phone"/>
    <s v="signup"/>
    <n v="54"/>
    <x v="1"/>
    <s v="prd_2"/>
    <d v="2020-01-13T10:14:09"/>
    <d v="2020-10-20T11:44:16"/>
    <n v="125"/>
    <d v="2020-01-01T00:00:00"/>
    <x v="8"/>
    <n v="0"/>
    <n v="0"/>
    <n v="0"/>
    <n v="0"/>
  </r>
  <r>
    <s v="CC116647"/>
    <d v="2020-01-14T12:37:43"/>
    <s v="C60161"/>
    <s v="phone"/>
    <s v="support"/>
    <n v="54"/>
    <x v="1"/>
    <s v="prd_2"/>
    <d v="2020-01-02T12:36:31"/>
    <d v="2021-01-18T14:15:36"/>
    <n v="125"/>
    <d v="2020-01-01T00:00:00"/>
    <x v="8"/>
    <n v="0"/>
    <n v="0"/>
    <n v="0"/>
    <n v="0"/>
  </r>
  <r>
    <s v="CC116825"/>
    <d v="2020-01-15T10:45:34"/>
    <s v="C61621"/>
    <s v="phone"/>
    <s v="signup"/>
    <n v="54"/>
    <x v="1"/>
    <s v="prd_2"/>
    <d v="2020-01-15T10:49:26"/>
    <d v="2020-05-24T12:57:47"/>
    <n v="125"/>
    <d v="2020-01-01T00:00:00"/>
    <x v="8"/>
    <n v="0"/>
    <n v="0"/>
    <n v="0"/>
    <n v="0"/>
  </r>
  <r>
    <s v="CC117197"/>
    <d v="2020-01-16T14:53:29"/>
    <s v="C61857"/>
    <s v="phone"/>
    <s v="signup"/>
    <n v="54"/>
    <x v="1"/>
    <s v="prd_2"/>
    <d v="2020-01-16T14:56:17"/>
    <d v="2020-09-27T11:51:32"/>
    <n v="125"/>
    <d v="2020-01-01T00:00:00"/>
    <x v="8"/>
    <n v="0"/>
    <n v="0"/>
    <n v="0"/>
    <n v="0"/>
  </r>
  <r>
    <s v="CC117256"/>
    <d v="2020-01-17T08:41:19"/>
    <s v="C61868"/>
    <s v="phone"/>
    <s v="signup"/>
    <n v="54"/>
    <x v="0"/>
    <s v="prd_2"/>
    <d v="2020-01-17T08:45:21"/>
    <d v="2020-07-03T12:24:45"/>
    <n v="125"/>
    <d v="2020-01-01T00:00:00"/>
    <x v="8"/>
    <n v="0"/>
    <n v="0"/>
    <n v="0"/>
    <n v="0"/>
  </r>
  <r>
    <s v="CC117275"/>
    <d v="2020-01-17T10:21:42"/>
    <s v="C61878"/>
    <s v="phone"/>
    <s v="signup"/>
    <n v="54"/>
    <x v="1"/>
    <s v="prd_2"/>
    <d v="2020-01-17T10:25:47"/>
    <d v="2021-11-21T11:53:34"/>
    <n v="125"/>
    <d v="2020-01-01T00:00:00"/>
    <x v="8"/>
    <n v="0"/>
    <n v="0"/>
    <n v="0"/>
    <n v="0"/>
  </r>
  <r>
    <s v="CC117490"/>
    <d v="2020-01-18T11:34:36"/>
    <s v="C232641"/>
    <s v="phone"/>
    <s v="support"/>
    <n v="54"/>
    <x v="0"/>
    <s v="prd_2"/>
    <d v="2019-05-31T15:28:01"/>
    <d v="2019-10-23T10:40:13"/>
    <n v="125"/>
    <d v="2020-01-01T00:00:00"/>
    <x v="8"/>
    <n v="1"/>
    <n v="8"/>
    <n v="5"/>
    <n v="5"/>
  </r>
  <r>
    <s v="CC117672"/>
    <d v="2020-01-19T15:35:17"/>
    <s v="C211989"/>
    <s v="email"/>
    <s v="support"/>
    <n v="54"/>
    <x v="0"/>
    <s v="prd_2"/>
    <d v="2019-03-13T14:57:28"/>
    <d v="2021-03-14T14:40:04"/>
    <n v="125"/>
    <d v="2020-01-01T00:00:00"/>
    <x v="8"/>
    <n v="0"/>
    <n v="10"/>
    <n v="10"/>
    <n v="10"/>
  </r>
  <r>
    <s v="CC117690"/>
    <d v="2020-01-19T17:43:03"/>
    <s v="C263446"/>
    <s v="phone"/>
    <s v="support"/>
    <n v="54"/>
    <x v="0"/>
    <s v="prd_2"/>
    <d v="2019-10-21T20:18:29"/>
    <d v="2020-05-19T13:11:40"/>
    <n v="125"/>
    <d v="2020-01-01T00:00:00"/>
    <x v="8"/>
    <n v="0"/>
    <n v="3"/>
    <n v="3"/>
    <n v="3"/>
  </r>
  <r>
    <s v="CC118079"/>
    <d v="2020-01-21T12:38:38"/>
    <s v="C62304"/>
    <s v="phone"/>
    <s v="signup"/>
    <n v="54"/>
    <x v="0"/>
    <s v="prd_2"/>
    <d v="2020-01-21T12:41:26"/>
    <d v="2021-05-02T16:28:19"/>
    <n v="125"/>
    <d v="2020-01-01T00:00:00"/>
    <x v="8"/>
    <n v="0"/>
    <n v="0"/>
    <n v="0"/>
    <n v="0"/>
  </r>
  <r>
    <s v="CC118094"/>
    <d v="2020-01-21T13:02:58"/>
    <s v="C62314"/>
    <s v="phone"/>
    <s v="signup"/>
    <n v="54"/>
    <x v="1"/>
    <s v="prd_2"/>
    <d v="2020-01-21T13:06:02"/>
    <d v="2020-04-26T13:13:50"/>
    <n v="125"/>
    <d v="2020-01-01T00:00:00"/>
    <x v="8"/>
    <n v="0"/>
    <n v="0"/>
    <n v="0"/>
    <n v="0"/>
  </r>
  <r>
    <s v="CC118333"/>
    <d v="2020-01-22T13:03:03"/>
    <s v="C263207"/>
    <s v="phone"/>
    <s v="support"/>
    <n v="54"/>
    <x v="0"/>
    <s v="prd_2"/>
    <d v="2019-10-21T10:42:10"/>
    <d v="2020-02-22T16:47:55"/>
    <n v="125"/>
    <d v="2020-01-01T00:00:00"/>
    <x v="8"/>
    <n v="0"/>
    <n v="3"/>
    <n v="3"/>
    <n v="3"/>
  </r>
  <r>
    <s v="CC119003"/>
    <d v="2020-01-25T17:39:27"/>
    <s v="C276089"/>
    <s v="email"/>
    <s v="support"/>
    <n v="54"/>
    <x v="0"/>
    <s v="prd_2"/>
    <d v="2020-01-07T14:31:20"/>
    <d v="2021-09-24T17:55:48"/>
    <n v="125"/>
    <d v="2020-01-01T00:00:00"/>
    <x v="8"/>
    <n v="0"/>
    <n v="1"/>
    <n v="1"/>
    <n v="1"/>
  </r>
  <r>
    <s v="CC119334"/>
    <d v="2020-01-27T13:42:52"/>
    <s v="C62958"/>
    <s v="phone"/>
    <s v="signup"/>
    <n v="54"/>
    <x v="0"/>
    <s v="prd_2"/>
    <d v="2020-01-27T13:47:34"/>
    <d v="2021-10-28T14:32:55"/>
    <n v="125"/>
    <d v="2020-01-01T00:00:00"/>
    <x v="8"/>
    <n v="0"/>
    <n v="0"/>
    <n v="0"/>
    <n v="0"/>
  </r>
  <r>
    <s v="CC119648"/>
    <d v="2020-01-28T16:27:33"/>
    <s v="C63149"/>
    <s v="phone"/>
    <s v="signup"/>
    <n v="54"/>
    <x v="0"/>
    <s v="prd_2"/>
    <d v="2020-01-28T16:30:22"/>
    <d v="2020-09-15T13:58:24"/>
    <n v="125"/>
    <d v="2020-01-01T00:00:00"/>
    <x v="8"/>
    <n v="0"/>
    <n v="0"/>
    <n v="0"/>
    <n v="0"/>
  </r>
  <r>
    <s v="CC119722"/>
    <d v="2020-01-29T11:01:51"/>
    <s v="C63186"/>
    <s v="phone"/>
    <s v="signup"/>
    <n v="54"/>
    <x v="0"/>
    <s v="prd_2"/>
    <d v="2020-01-29T11:04:43"/>
    <d v="2020-12-11T17:44:48"/>
    <n v="125"/>
    <d v="2020-01-01T00:00:00"/>
    <x v="8"/>
    <n v="0"/>
    <n v="0"/>
    <n v="0"/>
    <n v="0"/>
  </r>
  <r>
    <s v="CC119875"/>
    <d v="2020-01-29T15:49:04"/>
    <s v="C256914"/>
    <s v="email"/>
    <s v="support"/>
    <n v="54"/>
    <x v="0"/>
    <s v="prd_2"/>
    <d v="2019-09-16T14:05:03"/>
    <d v="2020-12-12T19:27:14"/>
    <n v="125"/>
    <d v="2020-01-01T00:00:00"/>
    <x v="8"/>
    <n v="0"/>
    <n v="5"/>
    <n v="5"/>
    <n v="5"/>
  </r>
  <r>
    <s v="CC120031"/>
    <d v="2020-01-30T13:06:38"/>
    <s v="C63363"/>
    <s v="phone"/>
    <s v="signup"/>
    <n v="54"/>
    <x v="0"/>
    <s v="prd_2"/>
    <d v="2020-01-30T13:09:33"/>
    <d v="2020-05-23T16:58:16"/>
    <n v="125"/>
    <d v="2020-01-01T00:00:00"/>
    <x v="8"/>
    <n v="0"/>
    <n v="0"/>
    <n v="0"/>
    <n v="0"/>
  </r>
  <r>
    <s v="CC120055"/>
    <d v="2020-01-30T14:01:02"/>
    <s v="C55444"/>
    <s v="phone"/>
    <s v="support"/>
    <n v="54"/>
    <x v="0"/>
    <s v="prd_2"/>
    <d v="2019-10-13T12:58:17"/>
    <d v="2021-09-03T10:49:17"/>
    <n v="125"/>
    <d v="2020-01-01T00:00:00"/>
    <x v="8"/>
    <n v="0"/>
    <n v="4"/>
    <n v="4"/>
    <n v="4"/>
  </r>
  <r>
    <s v="CC120417"/>
    <d v="2020-02-01T12:54:24"/>
    <s v="C63548"/>
    <s v="phone"/>
    <s v="signup"/>
    <n v="54"/>
    <x v="0"/>
    <s v="prd_2"/>
    <d v="2020-02-01T12:59:36"/>
    <d v="2021-07-06T10:29:07"/>
    <n v="125"/>
    <d v="2020-02-01T00:00:00"/>
    <x v="8"/>
    <n v="0"/>
    <n v="0"/>
    <n v="0"/>
    <n v="0"/>
  </r>
  <r>
    <s v="CC120585"/>
    <d v="2020-02-02T14:31:06"/>
    <s v="C258956"/>
    <s v="phone"/>
    <s v="support"/>
    <n v="54"/>
    <x v="1"/>
    <s v="prd_2"/>
    <d v="2019-09-26T16:40:49"/>
    <d v="2020-10-14T13:34:40"/>
    <n v="125"/>
    <d v="2020-02-01T00:00:00"/>
    <x v="8"/>
    <n v="0"/>
    <n v="4"/>
    <n v="4"/>
    <n v="4"/>
  </r>
  <r>
    <s v="CC121140"/>
    <d v="2020-02-04T14:46:48"/>
    <s v="C276625"/>
    <s v="email"/>
    <s v="support"/>
    <n v="54"/>
    <x v="0"/>
    <s v="prd_2"/>
    <d v="2020-01-08T15:59:54"/>
    <d v="2020-10-22T16:52:22"/>
    <n v="125"/>
    <d v="2020-02-01T00:00:00"/>
    <x v="8"/>
    <n v="0"/>
    <n v="1"/>
    <n v="1"/>
    <n v="1"/>
  </r>
  <r>
    <s v="CC121298"/>
    <d v="2020-02-05T11:57:31"/>
    <s v="C64019"/>
    <s v="phone"/>
    <s v="signup"/>
    <n v="54"/>
    <x v="1"/>
    <s v="prd_2"/>
    <d v="2020-02-05T12:03:31"/>
    <d v="2020-09-29T12:04:41"/>
    <n v="125"/>
    <d v="2020-02-01T00:00:00"/>
    <x v="8"/>
    <n v="0"/>
    <n v="0"/>
    <n v="0"/>
    <n v="0"/>
  </r>
  <r>
    <s v="CC121301"/>
    <d v="2020-02-05T12:08:31"/>
    <s v="C64020"/>
    <s v="phone"/>
    <s v="signup"/>
    <n v="54"/>
    <x v="0"/>
    <s v="prd_2"/>
    <d v="2020-02-05T12:13:24"/>
    <d v="2020-08-20T13:10:35"/>
    <n v="125"/>
    <d v="2020-02-01T00:00:00"/>
    <x v="8"/>
    <n v="0"/>
    <n v="0"/>
    <n v="0"/>
    <n v="0"/>
  </r>
  <r>
    <s v="CC121419"/>
    <d v="2020-02-05T16:18:52"/>
    <s v="C43943"/>
    <s v="email"/>
    <s v="support"/>
    <n v="54"/>
    <x v="1"/>
    <s v="prd_2"/>
    <d v="2019-05-27T09:54:15"/>
    <d v="2021-03-19T09:32:02"/>
    <n v="125"/>
    <d v="2020-02-01T00:00:00"/>
    <x v="8"/>
    <n v="0"/>
    <n v="8"/>
    <n v="8"/>
    <n v="8"/>
  </r>
  <r>
    <s v="CC121833"/>
    <d v="2020-02-07T13:47:46"/>
    <s v="C64307"/>
    <s v="phone"/>
    <s v="signup"/>
    <n v="54"/>
    <x v="0"/>
    <s v="prd_2"/>
    <d v="2020-02-07T13:51:43"/>
    <d v="2020-05-14T18:08:01"/>
    <n v="125"/>
    <d v="2020-02-01T00:00:00"/>
    <x v="8"/>
    <n v="0"/>
    <n v="0"/>
    <n v="0"/>
    <n v="0"/>
  </r>
  <r>
    <s v="CC122105"/>
    <d v="2020-02-09T12:31:59"/>
    <s v="C64392"/>
    <s v="phone"/>
    <s v="signup"/>
    <n v="54"/>
    <x v="0"/>
    <s v="prd_2"/>
    <d v="2020-02-09T12:35:42"/>
    <d v="2021-10-28T14:45:49"/>
    <n v="125"/>
    <d v="2020-02-01T00:00:00"/>
    <x v="8"/>
    <n v="0"/>
    <n v="0"/>
    <n v="0"/>
    <n v="0"/>
  </r>
  <r>
    <s v="CC122484"/>
    <d v="2020-02-11T09:56:11"/>
    <s v="C64582"/>
    <s v="phone"/>
    <s v="signup"/>
    <n v="54"/>
    <x v="1"/>
    <s v="prd_2"/>
    <d v="2020-02-11T10:00:11"/>
    <d v="2020-08-26T15:14:46"/>
    <n v="125"/>
    <d v="2020-02-01T00:00:00"/>
    <x v="8"/>
    <n v="0"/>
    <n v="0"/>
    <n v="0"/>
    <n v="0"/>
  </r>
  <r>
    <s v="CC122693"/>
    <d v="2020-02-11T17:21:22"/>
    <s v="C216150"/>
    <s v="phone"/>
    <s v="support"/>
    <n v="54"/>
    <x v="1"/>
    <s v="prd_2"/>
    <d v="2019-03-29T13:19:10"/>
    <d v="2019-07-15T13:36:23"/>
    <n v="125"/>
    <d v="2020-02-01T00:00:00"/>
    <x v="8"/>
    <n v="1"/>
    <n v="11"/>
    <n v="4"/>
    <n v="4"/>
  </r>
  <r>
    <s v="CC122799"/>
    <d v="2020-02-12T11:41:16"/>
    <s v="C64772"/>
    <s v="phone"/>
    <s v="signup"/>
    <n v="54"/>
    <x v="1"/>
    <s v="prd_2"/>
    <d v="2020-02-12T11:45:42"/>
    <d v="2021-01-30T16:42:39"/>
    <n v="125"/>
    <d v="2020-02-01T00:00:00"/>
    <x v="8"/>
    <n v="0"/>
    <n v="0"/>
    <n v="0"/>
    <n v="0"/>
  </r>
  <r>
    <s v="CC122973"/>
    <d v="2020-02-13T09:49:32"/>
    <s v="C64866"/>
    <s v="phone"/>
    <s v="signup"/>
    <n v="54"/>
    <x v="0"/>
    <s v="prd_2"/>
    <d v="2020-02-13T09:52:59"/>
    <d v="2020-03-25T16:18:40"/>
    <n v="125"/>
    <d v="2020-02-01T00:00:00"/>
    <x v="8"/>
    <n v="0"/>
    <n v="0"/>
    <n v="0"/>
    <n v="0"/>
  </r>
  <r>
    <s v="CC123186"/>
    <d v="2020-02-13T15:51:30"/>
    <s v="C266417"/>
    <s v="phone"/>
    <s v="support"/>
    <n v="54"/>
    <x v="1"/>
    <s v="prd_2"/>
    <d v="2019-11-08T14:08:26"/>
    <d v="2021-09-06T09:52:08"/>
    <n v="125"/>
    <d v="2020-02-01T00:00:00"/>
    <x v="8"/>
    <n v="0"/>
    <n v="3"/>
    <n v="3"/>
    <n v="3"/>
  </r>
  <r>
    <s v="CC123203"/>
    <d v="2020-02-13T17:22:47"/>
    <s v="C217954"/>
    <s v="phone"/>
    <s v="support"/>
    <n v="54"/>
    <x v="1"/>
    <s v="prd_2"/>
    <d v="2019-04-05T14:10:05"/>
    <d v="2019-08-22T11:59:05"/>
    <n v="125"/>
    <d v="2020-02-01T00:00:00"/>
    <x v="8"/>
    <n v="1"/>
    <n v="10"/>
    <n v="5"/>
    <n v="5"/>
  </r>
  <r>
    <s v="CC123343"/>
    <d v="2020-02-14T13:11:39"/>
    <s v="C65101"/>
    <s v="phone"/>
    <s v="signup"/>
    <n v="54"/>
    <x v="0"/>
    <s v="prd_2"/>
    <d v="2020-02-14T13:15:56"/>
    <d v="2021-06-22T15:52:38"/>
    <n v="125"/>
    <d v="2020-02-01T00:00:00"/>
    <x v="8"/>
    <n v="0"/>
    <n v="0"/>
    <n v="0"/>
    <n v="0"/>
  </r>
  <r>
    <s v="CC123648"/>
    <d v="2020-02-16T13:21:11"/>
    <s v="C65203"/>
    <s v="phone"/>
    <s v="signup"/>
    <n v="54"/>
    <x v="0"/>
    <s v="prd_2"/>
    <d v="2020-02-16T13:23:33"/>
    <d v="2021-10-06T16:09:26"/>
    <n v="125"/>
    <d v="2020-02-01T00:00:00"/>
    <x v="8"/>
    <n v="0"/>
    <n v="0"/>
    <n v="0"/>
    <n v="0"/>
  </r>
  <r>
    <s v="CC123712"/>
    <d v="2020-02-16T17:09:18"/>
    <s v="C196752"/>
    <s v="phone"/>
    <s v="support"/>
    <n v="54"/>
    <x v="0"/>
    <s v="prd_2"/>
    <d v="2019-01-12T11:30:26"/>
    <d v="2021-11-23T15:08:22"/>
    <n v="125"/>
    <d v="2020-02-01T00:00:00"/>
    <x v="8"/>
    <n v="0"/>
    <n v="13"/>
    <n v="13"/>
    <n v="13"/>
  </r>
  <r>
    <s v="CC124214"/>
    <d v="2020-02-18T14:39:08"/>
    <s v="C205743"/>
    <s v="phone"/>
    <s v="support"/>
    <n v="54"/>
    <x v="0"/>
    <s v="prd_2"/>
    <d v="2019-02-18T13:09:47"/>
    <d v="2021-05-14T15:58:14"/>
    <n v="125"/>
    <d v="2020-02-01T00:00:00"/>
    <x v="8"/>
    <n v="0"/>
    <n v="12"/>
    <n v="12"/>
    <n v="12"/>
  </r>
  <r>
    <s v="CC124671"/>
    <d v="2020-02-20T13:14:10"/>
    <s v="C60379"/>
    <s v="phone"/>
    <s v="support"/>
    <n v="54"/>
    <x v="1"/>
    <s v="prd_2"/>
    <d v="2020-01-04T11:34:53"/>
    <d v="2021-10-29T15:07:13"/>
    <n v="125"/>
    <d v="2020-02-01T00:00:00"/>
    <x v="8"/>
    <n v="0"/>
    <n v="2"/>
    <n v="2"/>
    <n v="2"/>
  </r>
  <r>
    <s v="CC124754"/>
    <d v="2020-02-20T17:54:48"/>
    <s v="C285117"/>
    <s v="phone"/>
    <s v="support"/>
    <n v="54"/>
    <x v="0"/>
    <s v="prd_2"/>
    <d v="2020-02-02T15:44:25"/>
    <d v="2020-02-15T13:17:35"/>
    <n v="125"/>
    <d v="2020-02-01T00:00:00"/>
    <x v="8"/>
    <n v="1"/>
    <n v="1"/>
    <n v="0"/>
    <n v="0"/>
  </r>
  <r>
    <s v="CC124806"/>
    <d v="2020-02-21T11:06:42"/>
    <s v="C65871"/>
    <s v="phone"/>
    <s v="signup"/>
    <n v="54"/>
    <x v="0"/>
    <s v="prd_2"/>
    <d v="2020-02-21T11:10:48"/>
    <d v="2020-04-05T18:48:20"/>
    <n v="125"/>
    <d v="2020-02-01T00:00:00"/>
    <x v="8"/>
    <n v="0"/>
    <n v="0"/>
    <n v="0"/>
    <n v="0"/>
  </r>
  <r>
    <s v="CC124975"/>
    <d v="2020-02-22T09:18:12"/>
    <s v="C65945"/>
    <s v="phone"/>
    <s v="signup"/>
    <n v="54"/>
    <x v="0"/>
    <s v="prd_2"/>
    <d v="2020-02-22T09:22:21"/>
    <d v="2020-10-24T13:28:27"/>
    <n v="125"/>
    <d v="2020-02-01T00:00:00"/>
    <x v="8"/>
    <n v="0"/>
    <n v="0"/>
    <n v="0"/>
    <n v="0"/>
  </r>
  <r>
    <s v="CC125379"/>
    <d v="2020-02-24T11:40:17"/>
    <s v="C66079"/>
    <s v="phone"/>
    <s v="signup"/>
    <n v="54"/>
    <x v="1"/>
    <s v="prd_2"/>
    <d v="2020-02-24T11:44:11"/>
    <d v="2020-06-22T17:19:46"/>
    <n v="125"/>
    <d v="2020-02-01T00:00:00"/>
    <x v="8"/>
    <n v="0"/>
    <n v="0"/>
    <n v="0"/>
    <n v="0"/>
  </r>
  <r>
    <s v="CC125408"/>
    <d v="2020-02-24T12:15:37"/>
    <s v="C66105"/>
    <s v="phone"/>
    <s v="signup"/>
    <n v="54"/>
    <x v="1"/>
    <s v="prd_2"/>
    <d v="2020-02-24T12:19:20"/>
    <d v="2021-10-15T11:24:31"/>
    <n v="125"/>
    <d v="2020-02-01T00:00:00"/>
    <x v="8"/>
    <n v="0"/>
    <n v="0"/>
    <n v="0"/>
    <n v="0"/>
  </r>
  <r>
    <s v="CC125813"/>
    <d v="2020-02-26T09:51:46"/>
    <s v="C66316"/>
    <s v="phone"/>
    <s v="signup"/>
    <n v="54"/>
    <x v="1"/>
    <s v="prd_2"/>
    <d v="2020-02-26T09:55:26"/>
    <d v="2020-11-03T12:49:28"/>
    <n v="125"/>
    <d v="2020-02-01T00:00:00"/>
    <x v="8"/>
    <n v="0"/>
    <n v="0"/>
    <n v="0"/>
    <n v="0"/>
  </r>
  <r>
    <s v="CC125975"/>
    <d v="2020-02-26T13:44:15"/>
    <s v="C66433"/>
    <s v="phone"/>
    <s v="signup"/>
    <n v="54"/>
    <x v="0"/>
    <s v="prd_2"/>
    <d v="2020-02-26T13:48:42"/>
    <d v="2020-11-23T12:31:49"/>
    <n v="125"/>
    <d v="2020-02-01T00:00:00"/>
    <x v="8"/>
    <n v="0"/>
    <n v="0"/>
    <n v="0"/>
    <n v="0"/>
  </r>
  <r>
    <s v="CC126080"/>
    <d v="2020-02-27T09:52:10"/>
    <s v="C271174"/>
    <s v="email"/>
    <s v="support"/>
    <n v="54"/>
    <x v="0"/>
    <s v="prd_2"/>
    <d v="2019-12-12T09:25:08"/>
    <d v="2021-04-23T08:01:21"/>
    <n v="125"/>
    <d v="2020-02-01T00:00:00"/>
    <x v="8"/>
    <n v="0"/>
    <n v="3"/>
    <n v="3"/>
    <n v="3"/>
  </r>
  <r>
    <s v="CC126271"/>
    <d v="2020-02-27T14:58:03"/>
    <s v="C66616"/>
    <s v="phone"/>
    <s v="signup"/>
    <n v="54"/>
    <x v="1"/>
    <s v="prd_2"/>
    <d v="2020-02-27T15:02:14"/>
    <d v="2021-08-06T14:58:35"/>
    <n v="125"/>
    <d v="2020-02-01T00:00:00"/>
    <x v="8"/>
    <n v="0"/>
    <n v="0"/>
    <n v="0"/>
    <n v="0"/>
  </r>
  <r>
    <s v="CC126871"/>
    <d v="2020-03-02T09:47:10"/>
    <s v="C66863"/>
    <s v="phone"/>
    <s v="signup"/>
    <n v="54"/>
    <x v="1"/>
    <s v="prd_2"/>
    <d v="2020-03-02T09:49:58"/>
    <d v="2021-11-18T16:21:27"/>
    <n v="125"/>
    <d v="2020-03-01T00:00:00"/>
    <x v="8"/>
    <n v="0"/>
    <n v="0"/>
    <n v="0"/>
    <n v="0"/>
  </r>
  <r>
    <s v="CC126894"/>
    <d v="2020-03-02T10:18:22"/>
    <s v="C66882"/>
    <s v="phone"/>
    <s v="signup"/>
    <n v="54"/>
    <x v="0"/>
    <s v="prd_2"/>
    <d v="2020-03-02T10:24:02"/>
    <d v="2020-11-22T18:23:42"/>
    <n v="125"/>
    <d v="2020-03-01T00:00:00"/>
    <x v="8"/>
    <n v="0"/>
    <n v="0"/>
    <n v="0"/>
    <n v="0"/>
  </r>
  <r>
    <s v="CC127485"/>
    <d v="2020-03-04T11:37:44"/>
    <s v="C285552"/>
    <s v="phone"/>
    <s v="support"/>
    <n v="54"/>
    <x v="1"/>
    <s v="prd_2"/>
    <d v="2020-02-03T16:09:47"/>
    <d v="2021-02-03T15:58:13"/>
    <n v="125"/>
    <d v="2020-03-01T00:00:00"/>
    <x v="8"/>
    <n v="0"/>
    <n v="1"/>
    <n v="1"/>
    <n v="1"/>
  </r>
  <r>
    <s v="CC127528"/>
    <d v="2020-03-04T12:41:03"/>
    <s v="C293314"/>
    <s v="phone"/>
    <s v="support"/>
    <n v="54"/>
    <x v="0"/>
    <s v="prd_2"/>
    <d v="2020-02-25T09:14:00"/>
    <d v="2020-09-19T09:35:40"/>
    <n v="125"/>
    <d v="2020-03-01T00:00:00"/>
    <x v="8"/>
    <n v="0"/>
    <n v="0"/>
    <n v="0"/>
    <n v="0"/>
  </r>
  <r>
    <s v="CC127532"/>
    <d v="2020-03-04T12:46:21"/>
    <s v="C67257"/>
    <s v="phone"/>
    <s v="signup"/>
    <n v="54"/>
    <x v="0"/>
    <s v="prd_2"/>
    <d v="2020-03-04T12:50:47"/>
    <d v="2020-08-14T14:10:12"/>
    <n v="125"/>
    <d v="2020-03-01T00:00:00"/>
    <x v="8"/>
    <n v="0"/>
    <n v="0"/>
    <n v="0"/>
    <n v="0"/>
  </r>
  <r>
    <s v="CC127721"/>
    <d v="2020-03-05T11:00:10"/>
    <s v="C278030"/>
    <s v="phone"/>
    <s v="support"/>
    <n v="54"/>
    <x v="0"/>
    <s v="prd_2"/>
    <d v="2020-01-13T14:09:27"/>
    <d v="2020-02-17T14:53:24"/>
    <n v="125"/>
    <d v="2020-03-01T00:00:00"/>
    <x v="8"/>
    <n v="1"/>
    <n v="2"/>
    <n v="1"/>
    <n v="1"/>
  </r>
  <r>
    <s v="CC127807"/>
    <d v="2020-03-05T12:55:47"/>
    <s v="C67419"/>
    <s v="phone"/>
    <s v="signup"/>
    <n v="54"/>
    <x v="0"/>
    <s v="prd_2"/>
    <d v="2020-03-05T13:01:21"/>
    <d v="2020-06-21T09:39:45"/>
    <n v="125"/>
    <d v="2020-03-01T00:00:00"/>
    <x v="8"/>
    <n v="0"/>
    <n v="0"/>
    <n v="0"/>
    <n v="0"/>
  </r>
  <r>
    <s v="CC128198"/>
    <d v="2020-03-07T12:33:58"/>
    <s v="C283983"/>
    <s v="phone"/>
    <s v="support"/>
    <n v="54"/>
    <x v="0"/>
    <s v="prd_2"/>
    <d v="2020-01-29T16:36:08"/>
    <d v="2020-07-22T15:52:02"/>
    <n v="125"/>
    <d v="2020-03-01T00:00:00"/>
    <x v="8"/>
    <n v="0"/>
    <n v="1"/>
    <n v="1"/>
    <n v="1"/>
  </r>
  <r>
    <s v="CC128466"/>
    <d v="2020-03-09T09:25:44"/>
    <s v="C263839"/>
    <s v="phone"/>
    <s v="support"/>
    <n v="54"/>
    <x v="0"/>
    <s v="prd_2"/>
    <d v="2019-10-23T16:04:19"/>
    <d v="2021-10-28T12:56:20"/>
    <n v="125"/>
    <d v="2020-03-01T00:00:00"/>
    <x v="8"/>
    <n v="0"/>
    <n v="5"/>
    <n v="5"/>
    <n v="5"/>
  </r>
  <r>
    <s v="CC128628"/>
    <d v="2020-03-09T13:15:19"/>
    <s v="C67799"/>
    <s v="phone"/>
    <s v="signup"/>
    <n v="54"/>
    <x v="1"/>
    <s v="prd_2"/>
    <d v="2020-03-09T13:19:15"/>
    <d v="2021-11-20T15:15:06"/>
    <n v="125"/>
    <d v="2020-03-01T00:00:00"/>
    <x v="8"/>
    <n v="0"/>
    <n v="0"/>
    <n v="0"/>
    <n v="0"/>
  </r>
  <r>
    <s v="CC128640"/>
    <d v="2020-03-09T13:35:07"/>
    <s v="C67807"/>
    <s v="phone"/>
    <s v="signup"/>
    <n v="54"/>
    <x v="1"/>
    <s v="prd_2"/>
    <d v="2020-03-09T13:39:14"/>
    <d v="2020-08-04T17:36:50"/>
    <n v="125"/>
    <d v="2020-03-01T00:00:00"/>
    <x v="8"/>
    <n v="0"/>
    <n v="0"/>
    <n v="0"/>
    <n v="0"/>
  </r>
  <r>
    <s v="CC128999"/>
    <d v="2020-03-11T10:15:16"/>
    <s v="C68011"/>
    <s v="phone"/>
    <s v="signup"/>
    <n v="54"/>
    <x v="0"/>
    <s v="prd_2"/>
    <d v="2020-03-11T10:18:52"/>
    <d v="2020-08-25T15:01:39"/>
    <n v="125"/>
    <d v="2020-03-01T00:00:00"/>
    <x v="8"/>
    <n v="0"/>
    <n v="0"/>
    <n v="0"/>
    <n v="0"/>
  </r>
  <r>
    <s v="CC129024"/>
    <d v="2020-03-11T11:01:43"/>
    <s v="C68030"/>
    <s v="phone"/>
    <s v="signup"/>
    <n v="54"/>
    <x v="0"/>
    <s v="prd_2"/>
    <d v="2020-03-11T11:06:25"/>
    <d v="2021-10-30T12:24:05"/>
    <n v="125"/>
    <d v="2020-03-01T00:00:00"/>
    <x v="8"/>
    <n v="0"/>
    <n v="0"/>
    <n v="0"/>
    <n v="0"/>
  </r>
  <r>
    <s v="CC129030"/>
    <d v="2020-03-11T11:07:34"/>
    <s v="C68033"/>
    <s v="phone"/>
    <s v="signup"/>
    <n v="54"/>
    <x v="0"/>
    <s v="prd_2"/>
    <d v="2020-03-11T11:12:06"/>
    <d v="2020-10-30T14:58:28"/>
    <n v="125"/>
    <d v="2020-03-01T00:00:00"/>
    <x v="8"/>
    <n v="0"/>
    <n v="0"/>
    <n v="0"/>
    <n v="0"/>
  </r>
  <r>
    <s v="CC129145"/>
    <d v="2020-03-11T14:39:28"/>
    <s v="C61621"/>
    <s v="phone"/>
    <s v="support"/>
    <n v="54"/>
    <x v="1"/>
    <s v="prd_2"/>
    <d v="2020-01-15T10:49:26"/>
    <d v="2020-05-24T12:57:47"/>
    <n v="125"/>
    <d v="2020-03-01T00:00:00"/>
    <x v="8"/>
    <n v="0"/>
    <n v="2"/>
    <n v="2"/>
    <n v="2"/>
  </r>
  <r>
    <s v="CC129198"/>
    <d v="2020-03-11T17:29:56"/>
    <s v="C60649"/>
    <s v="phone"/>
    <s v="support"/>
    <n v="54"/>
    <x v="1"/>
    <s v="prd_2"/>
    <d v="2020-01-06T15:07:23"/>
    <d v="2020-09-06T14:54:27"/>
    <n v="125"/>
    <d v="2020-03-01T00:00:00"/>
    <x v="8"/>
    <n v="0"/>
    <n v="2"/>
    <n v="2"/>
    <n v="2"/>
  </r>
  <r>
    <s v="CC129242"/>
    <d v="2020-03-12T10:38:32"/>
    <s v="C68144"/>
    <s v="phone"/>
    <s v="signup"/>
    <n v="54"/>
    <x v="1"/>
    <s v="prd_2"/>
    <d v="2020-03-12T10:42:21"/>
    <d v="2021-09-18T14:31:16"/>
    <n v="125"/>
    <d v="2020-03-01T00:00:00"/>
    <x v="8"/>
    <n v="0"/>
    <n v="0"/>
    <n v="0"/>
    <n v="0"/>
  </r>
  <r>
    <s v="CC129435"/>
    <d v="2020-03-13T09:16:04"/>
    <s v="C67257"/>
    <s v="phone"/>
    <s v="support"/>
    <n v="54"/>
    <x v="0"/>
    <s v="prd_2"/>
    <d v="2020-03-04T12:50:47"/>
    <d v="2020-08-14T14:10:12"/>
    <n v="125"/>
    <d v="2020-03-01T00:00:00"/>
    <x v="8"/>
    <n v="0"/>
    <n v="0"/>
    <n v="0"/>
    <n v="0"/>
  </r>
  <r>
    <s v="CC129730"/>
    <d v="2020-03-14T13:00:45"/>
    <s v="C209287"/>
    <s v="phone"/>
    <s v="support"/>
    <n v="54"/>
    <x v="1"/>
    <s v="prd_2"/>
    <d v="2019-03-04T05:38:34"/>
    <d v="2021-08-23T12:34:14"/>
    <n v="125"/>
    <d v="2020-03-01T00:00:00"/>
    <x v="8"/>
    <n v="0"/>
    <n v="13"/>
    <n v="13"/>
    <n v="13"/>
  </r>
  <r>
    <s v="CC129807"/>
    <d v="2020-03-14T16:53:43"/>
    <s v="C290337"/>
    <s v="phone"/>
    <s v="support"/>
    <n v="54"/>
    <x v="0"/>
    <s v="prd_2"/>
    <d v="2020-02-17T12:47:57"/>
    <d v="2020-12-26T08:12:49"/>
    <n v="125"/>
    <d v="2020-03-01T00:00:00"/>
    <x v="8"/>
    <n v="0"/>
    <n v="1"/>
    <n v="1"/>
    <n v="1"/>
  </r>
  <r>
    <s v="CC130011"/>
    <d v="2020-03-16T10:40:58"/>
    <s v="C68479"/>
    <s v="phone"/>
    <s v="signup"/>
    <n v="54"/>
    <x v="0"/>
    <s v="prd_2"/>
    <d v="2020-03-16T10:46:45"/>
    <d v="2021-02-03T14:04:16"/>
    <n v="125"/>
    <d v="2020-03-01T00:00:00"/>
    <x v="8"/>
    <n v="0"/>
    <n v="0"/>
    <n v="0"/>
    <n v="0"/>
  </r>
  <r>
    <s v="CC130165"/>
    <d v="2020-03-16T13:46:54"/>
    <s v="C259271"/>
    <s v="phone"/>
    <s v="support"/>
    <n v="54"/>
    <x v="0"/>
    <s v="prd_2"/>
    <d v="2019-09-28T18:51:27"/>
    <d v="2021-06-16T18:01:34"/>
    <n v="125"/>
    <d v="2020-03-01T00:00:00"/>
    <x v="8"/>
    <n v="0"/>
    <n v="6"/>
    <n v="6"/>
    <n v="6"/>
  </r>
  <r>
    <s v="CC130204"/>
    <d v="2020-03-16T14:51:03"/>
    <s v="C27271"/>
    <s v="email"/>
    <s v="support"/>
    <n v="54"/>
    <x v="1"/>
    <s v="prd_2"/>
    <d v="2018-09-24T09:22:49"/>
    <d v="2019-11-16T16:23:24"/>
    <n v="125"/>
    <d v="2020-03-01T00:00:00"/>
    <x v="8"/>
    <n v="1"/>
    <n v="18"/>
    <n v="14"/>
    <n v="14"/>
  </r>
  <r>
    <s v="CC130896"/>
    <d v="2020-03-19T12:35:51"/>
    <s v="C68999"/>
    <s v="phone"/>
    <s v="signup"/>
    <n v="54"/>
    <x v="1"/>
    <s v="prd_2"/>
    <d v="2020-03-19T12:39:28"/>
    <d v="2021-06-24T14:40:21"/>
    <n v="125"/>
    <d v="2020-03-01T00:00:00"/>
    <x v="8"/>
    <n v="0"/>
    <n v="0"/>
    <n v="0"/>
    <n v="0"/>
  </r>
  <r>
    <s v="CC130947"/>
    <d v="2020-03-19T13:48:54"/>
    <s v="C69027"/>
    <s v="phone"/>
    <s v="signup"/>
    <n v="54"/>
    <x v="1"/>
    <s v="prd_2"/>
    <d v="2020-03-19T13:52:29"/>
    <d v="2020-05-13T13:41:08"/>
    <n v="125"/>
    <d v="2020-03-01T00:00:00"/>
    <x v="8"/>
    <n v="0"/>
    <n v="0"/>
    <n v="0"/>
    <n v="0"/>
  </r>
  <r>
    <s v="CC131040"/>
    <d v="2020-03-20T08:44:51"/>
    <s v="C69056"/>
    <s v="phone"/>
    <s v="signup"/>
    <n v="54"/>
    <x v="0"/>
    <s v="prd_2"/>
    <d v="2020-03-20T08:50:08"/>
    <d v="2021-07-07T12:45:28"/>
    <n v="125"/>
    <d v="2020-03-01T00:00:00"/>
    <x v="8"/>
    <n v="0"/>
    <n v="0"/>
    <n v="0"/>
    <n v="0"/>
  </r>
  <r>
    <s v="CC131325"/>
    <d v="2020-03-21T12:21:23"/>
    <s v="C69202"/>
    <s v="phone"/>
    <s v="signup"/>
    <n v="54"/>
    <x v="0"/>
    <s v="prd_2"/>
    <d v="2020-03-21T12:27:06"/>
    <d v="2020-11-15T17:13:04"/>
    <n v="125"/>
    <d v="2020-03-01T00:00:00"/>
    <x v="8"/>
    <n v="0"/>
    <n v="0"/>
    <n v="0"/>
    <n v="0"/>
  </r>
  <r>
    <s v="CC131376"/>
    <d v="2020-03-21T14:17:46"/>
    <s v="C58473"/>
    <s v="phone"/>
    <s v="support"/>
    <n v="54"/>
    <x v="1"/>
    <s v="prd_2"/>
    <d v="2019-12-04T13:14:51"/>
    <d v="2021-04-29T11:46:46"/>
    <n v="125"/>
    <d v="2020-03-01T00:00:00"/>
    <x v="8"/>
    <n v="0"/>
    <n v="4"/>
    <n v="4"/>
    <n v="4"/>
  </r>
  <r>
    <s v="CC131962"/>
    <d v="2020-03-24T12:06:53"/>
    <s v="C69484"/>
    <s v="phone"/>
    <s v="signup"/>
    <n v="54"/>
    <x v="0"/>
    <s v="prd_2"/>
    <d v="2020-03-24T12:11:04"/>
    <d v="2020-04-22T13:51:15"/>
    <n v="125"/>
    <d v="2020-03-01T00:00:00"/>
    <x v="8"/>
    <n v="0"/>
    <n v="0"/>
    <n v="0"/>
    <n v="0"/>
  </r>
  <r>
    <s v="CC132007"/>
    <d v="2020-03-24T12:58:25"/>
    <s v="C68011"/>
    <s v="email"/>
    <s v="support"/>
    <n v="54"/>
    <x v="0"/>
    <s v="prd_2"/>
    <d v="2020-03-11T10:18:52"/>
    <d v="2020-08-25T15:01:39"/>
    <n v="125"/>
    <d v="2020-03-01T00:00:00"/>
    <x v="8"/>
    <n v="0"/>
    <n v="0"/>
    <n v="0"/>
    <n v="0"/>
  </r>
  <r>
    <s v="CC132149"/>
    <d v="2020-03-25T09:31:51"/>
    <s v="C69570"/>
    <s v="phone"/>
    <s v="signup"/>
    <n v="54"/>
    <x v="0"/>
    <s v="prd_2"/>
    <d v="2020-03-25T09:35:29"/>
    <d v="2021-05-11T12:18:50"/>
    <n v="125"/>
    <d v="2020-03-01T00:00:00"/>
    <x v="8"/>
    <n v="0"/>
    <n v="0"/>
    <n v="0"/>
    <n v="0"/>
  </r>
  <r>
    <s v="CC132306"/>
    <d v="2020-03-25T13:50:01"/>
    <s v="C45156"/>
    <s v="email"/>
    <s v="support"/>
    <n v="54"/>
    <x v="0"/>
    <s v="prd_2"/>
    <d v="2019-06-07T14:23:51"/>
    <d v="2021-08-07T07:47:51"/>
    <n v="125"/>
    <d v="2020-03-01T00:00:00"/>
    <x v="8"/>
    <n v="0"/>
    <n v="10"/>
    <n v="10"/>
    <n v="10"/>
  </r>
  <r>
    <s v="CC132397"/>
    <d v="2020-03-25T17:26:50"/>
    <s v="C289769"/>
    <s v="email"/>
    <s v="support"/>
    <n v="54"/>
    <x v="0"/>
    <s v="prd_2"/>
    <d v="2020-02-14T19:14:10"/>
    <d v="2021-10-12T18:01:19"/>
    <n v="125"/>
    <d v="2020-03-01T00:00:00"/>
    <x v="8"/>
    <n v="0"/>
    <n v="1"/>
    <n v="1"/>
    <n v="1"/>
  </r>
  <r>
    <s v="CC132414"/>
    <d v="2020-03-25T22:35:08"/>
    <s v="C299831"/>
    <s v="email"/>
    <s v="support"/>
    <n v="54"/>
    <x v="0"/>
    <s v="prd_2"/>
    <d v="2020-03-13T12:27:24"/>
    <d v="2020-06-30T13:07:48"/>
    <n v="125"/>
    <d v="2020-03-01T00:00:00"/>
    <x v="8"/>
    <n v="0"/>
    <n v="0"/>
    <n v="0"/>
    <n v="0"/>
  </r>
  <r>
    <s v="CC132735"/>
    <d v="2020-03-27T11:47:06"/>
    <s v="C273442"/>
    <s v="phone"/>
    <s v="support"/>
    <n v="54"/>
    <x v="0"/>
    <s v="prd_2"/>
    <d v="2019-12-31T17:47:45"/>
    <d v="2021-11-02T12:12:17"/>
    <n v="125"/>
    <d v="2020-03-01T00:00:00"/>
    <x v="8"/>
    <n v="0"/>
    <n v="3"/>
    <n v="3"/>
    <n v="3"/>
  </r>
  <r>
    <s v="CC133001"/>
    <d v="2020-03-28T15:23:45"/>
    <s v="C64866"/>
    <s v="phone"/>
    <s v="support"/>
    <n v="54"/>
    <x v="0"/>
    <s v="prd_2"/>
    <d v="2020-02-13T09:52:59"/>
    <d v="2020-03-25T16:18:40"/>
    <n v="125"/>
    <d v="2020-03-01T00:00:00"/>
    <x v="8"/>
    <n v="1"/>
    <n v="1"/>
    <n v="1"/>
    <n v="1"/>
  </r>
  <r>
    <s v="CC133013"/>
    <d v="2020-03-28T15:55:55"/>
    <s v="C282224"/>
    <s v="phone"/>
    <s v="support"/>
    <n v="54"/>
    <x v="0"/>
    <s v="prd_2"/>
    <d v="2020-01-24T14:24:55"/>
    <d v="2021-12-27T14:09:48"/>
    <n v="125"/>
    <d v="2020-03-01T00:00:00"/>
    <x v="8"/>
    <n v="0"/>
    <n v="2"/>
    <n v="2"/>
    <n v="2"/>
  </r>
  <r>
    <s v="CC133661"/>
    <d v="2020-03-31T13:23:04"/>
    <s v="C70340"/>
    <s v="phone"/>
    <s v="signup"/>
    <n v="54"/>
    <x v="1"/>
    <s v="prd_2"/>
    <d v="2020-03-31T13:27:50"/>
    <d v="2021-03-08T15:13:59"/>
    <n v="125"/>
    <d v="2020-03-01T00:00:00"/>
    <x v="8"/>
    <n v="0"/>
    <n v="0"/>
    <n v="0"/>
    <n v="0"/>
  </r>
  <r>
    <s v="CC134117"/>
    <d v="2020-04-02T11:24:15"/>
    <s v="C70591"/>
    <s v="phone"/>
    <s v="signup"/>
    <n v="54"/>
    <x v="1"/>
    <s v="prd_2"/>
    <d v="2020-04-02T11:28:32"/>
    <d v="2021-11-06T16:34:44"/>
    <n v="125"/>
    <d v="2020-04-01T00:00:00"/>
    <x v="8"/>
    <n v="0"/>
    <n v="0"/>
    <n v="0"/>
    <n v="0"/>
  </r>
  <r>
    <s v="CC134180"/>
    <d v="2020-04-02T12:48:30"/>
    <s v="C70634"/>
    <s v="phone"/>
    <s v="signup"/>
    <n v="54"/>
    <x v="1"/>
    <s v="prd_2"/>
    <d v="2020-04-02T12:52:35"/>
    <d v="2020-10-03T11:36:05"/>
    <n v="125"/>
    <d v="2020-04-01T00:00:00"/>
    <x v="8"/>
    <n v="0"/>
    <n v="0"/>
    <n v="0"/>
    <n v="0"/>
  </r>
  <r>
    <s v="CC134195"/>
    <d v="2020-04-02T13:10:50"/>
    <s v="C304902"/>
    <s v="phone"/>
    <s v="support"/>
    <n v="54"/>
    <x v="0"/>
    <s v="prd_2"/>
    <d v="2020-03-26T19:23:28"/>
    <d v="2021-08-17T09:32:21"/>
    <n v="125"/>
    <d v="2020-04-01T00:00:00"/>
    <x v="8"/>
    <n v="0"/>
    <n v="0"/>
    <n v="0"/>
    <n v="0"/>
  </r>
  <r>
    <s v="CC134274"/>
    <d v="2020-04-02T15:35:21"/>
    <s v="C70675"/>
    <s v="phone"/>
    <s v="signup"/>
    <n v="54"/>
    <x v="0"/>
    <s v="prd_2"/>
    <d v="2020-04-02T15:41:17"/>
    <d v="2020-08-10T12:32:19"/>
    <n v="125"/>
    <d v="2020-04-01T00:00:00"/>
    <x v="8"/>
    <n v="0"/>
    <n v="0"/>
    <n v="0"/>
    <n v="0"/>
  </r>
  <r>
    <s v="CC134369"/>
    <d v="2020-04-03T11:12:52"/>
    <s v="C70713"/>
    <s v="phone"/>
    <s v="signup"/>
    <n v="54"/>
    <x v="0"/>
    <s v="prd_2"/>
    <d v="2020-04-03T11:17:33"/>
    <d v="2021-09-18T11:27:46"/>
    <n v="125"/>
    <d v="2020-04-01T00:00:00"/>
    <x v="8"/>
    <n v="0"/>
    <n v="0"/>
    <n v="0"/>
    <n v="0"/>
  </r>
  <r>
    <s v="CC134432"/>
    <d v="2020-04-03T12:41:14"/>
    <s v="C65101"/>
    <s v="phone"/>
    <s v="support"/>
    <n v="54"/>
    <x v="0"/>
    <s v="prd_2"/>
    <d v="2020-02-14T13:15:56"/>
    <d v="2021-06-22T15:52:38"/>
    <n v="125"/>
    <d v="2020-04-01T00:00:00"/>
    <x v="8"/>
    <n v="0"/>
    <n v="2"/>
    <n v="2"/>
    <n v="2"/>
  </r>
  <r>
    <s v="CC134802"/>
    <d v="2020-04-05T15:11:18"/>
    <s v="C269556"/>
    <s v="phone"/>
    <s v="support"/>
    <n v="54"/>
    <x v="1"/>
    <s v="prd_2"/>
    <d v="2019-11-29T17:24:46"/>
    <d v="2021-03-25T10:10:19"/>
    <n v="125"/>
    <d v="2020-04-01T00:00:00"/>
    <x v="8"/>
    <n v="0"/>
    <n v="4"/>
    <n v="4"/>
    <n v="4"/>
  </r>
  <r>
    <s v="CC134824"/>
    <d v="2020-04-05T16:45:19"/>
    <s v="C57171"/>
    <s v="phone"/>
    <s v="support"/>
    <n v="54"/>
    <x v="1"/>
    <s v="prd_2"/>
    <d v="2019-11-11T11:52:39"/>
    <d v="2020-09-08T17:12:44"/>
    <n v="125"/>
    <d v="2020-04-01T00:00:00"/>
    <x v="8"/>
    <n v="0"/>
    <n v="5"/>
    <n v="5"/>
    <n v="5"/>
  </r>
  <r>
    <s v="CC135075"/>
    <d v="2020-04-06T14:15:04"/>
    <s v="C71046"/>
    <s v="phone"/>
    <s v="signup"/>
    <n v="54"/>
    <x v="0"/>
    <s v="prd_2"/>
    <d v="2020-04-06T14:20:14"/>
    <d v="2021-05-01T14:05:47"/>
    <n v="125"/>
    <d v="2020-04-01T00:00:00"/>
    <x v="8"/>
    <n v="0"/>
    <n v="0"/>
    <n v="0"/>
    <n v="0"/>
  </r>
  <r>
    <s v="CC135111"/>
    <d v="2020-04-06T15:19:09"/>
    <s v="C286938"/>
    <s v="phone"/>
    <s v="support"/>
    <n v="54"/>
    <x v="0"/>
    <s v="prd_2"/>
    <d v="2020-02-06T18:30:08"/>
    <d v="2021-12-30T15:07:42"/>
    <n v="125"/>
    <d v="2020-04-01T00:00:00"/>
    <x v="8"/>
    <n v="0"/>
    <n v="2"/>
    <n v="2"/>
    <n v="2"/>
  </r>
  <r>
    <s v="CC135150"/>
    <d v="2020-04-06T17:00:37"/>
    <s v="C211801"/>
    <s v="phone"/>
    <s v="support"/>
    <n v="54"/>
    <x v="0"/>
    <s v="prd_2"/>
    <d v="2019-03-12T19:18:25"/>
    <d v="2020-02-02T13:21:28"/>
    <n v="125"/>
    <d v="2020-04-01T00:00:00"/>
    <x v="8"/>
    <n v="1"/>
    <n v="13"/>
    <n v="11"/>
    <n v="11"/>
  </r>
  <r>
    <s v="CC135487"/>
    <d v="2020-04-08T11:28:21"/>
    <s v="C71281"/>
    <s v="phone"/>
    <s v="signup"/>
    <n v="54"/>
    <x v="0"/>
    <s v="prd_2"/>
    <d v="2020-04-08T11:31:24"/>
    <d v="2021-10-29T11:09:51"/>
    <n v="125"/>
    <d v="2020-04-01T00:00:00"/>
    <x v="8"/>
    <n v="0"/>
    <n v="0"/>
    <n v="0"/>
    <n v="0"/>
  </r>
  <r>
    <s v="CC135656"/>
    <d v="2020-04-08T16:14:55"/>
    <s v="C52378"/>
    <s v="email"/>
    <s v="support"/>
    <n v="54"/>
    <x v="0"/>
    <s v="prd_2"/>
    <d v="2019-08-30T14:58:56"/>
    <d v="2020-05-07T16:23:34"/>
    <n v="125"/>
    <d v="2020-04-01T00:00:00"/>
    <x v="8"/>
    <n v="0"/>
    <n v="7"/>
    <n v="7"/>
    <n v="7"/>
  </r>
  <r>
    <s v="CC135662"/>
    <d v="2020-04-08T16:38:55"/>
    <s v="C258108"/>
    <s v="phone"/>
    <s v="support"/>
    <n v="54"/>
    <x v="0"/>
    <s v="prd_2"/>
    <d v="2019-09-23T11:56:17"/>
    <d v="2020-01-08T18:01:19"/>
    <n v="125"/>
    <d v="2020-04-01T00:00:00"/>
    <x v="8"/>
    <n v="1"/>
    <n v="7"/>
    <n v="4"/>
    <n v="4"/>
  </r>
  <r>
    <s v="CC135687"/>
    <d v="2020-04-08T17:34:04"/>
    <s v="C273078"/>
    <s v="phone"/>
    <s v="support"/>
    <n v="54"/>
    <x v="0"/>
    <s v="prd_2"/>
    <d v="2019-12-28T10:01:52"/>
    <d v="2021-01-07T10:21:56"/>
    <n v="125"/>
    <d v="2020-04-01T00:00:00"/>
    <x v="8"/>
    <n v="0"/>
    <n v="3"/>
    <n v="3"/>
    <n v="3"/>
  </r>
  <r>
    <s v="CC135909"/>
    <d v="2020-04-09T14:19:49"/>
    <s v="C307737"/>
    <s v="phone"/>
    <s v="support"/>
    <n v="54"/>
    <x v="1"/>
    <s v="prd_2"/>
    <d v="2020-04-03T14:37:39"/>
    <d v="2021-09-30T17:53:05"/>
    <n v="125"/>
    <d v="2020-04-01T00:00:00"/>
    <x v="8"/>
    <n v="0"/>
    <n v="0"/>
    <n v="0"/>
    <n v="0"/>
  </r>
  <r>
    <s v="CC136361"/>
    <d v="2020-04-11T15:21:22"/>
    <s v="C282478"/>
    <s v="phone"/>
    <s v="support"/>
    <n v="54"/>
    <x v="0"/>
    <s v="prd_2"/>
    <d v="2020-01-25T15:19:09"/>
    <d v="2020-08-25T16:26:59"/>
    <n v="125"/>
    <d v="2020-04-01T00:00:00"/>
    <x v="8"/>
    <n v="0"/>
    <n v="3"/>
    <n v="3"/>
    <n v="3"/>
  </r>
  <r>
    <s v="CC136366"/>
    <d v="2020-04-11T15:36:36"/>
    <s v="C70675"/>
    <s v="phone"/>
    <s v="support"/>
    <n v="54"/>
    <x v="0"/>
    <s v="prd_2"/>
    <d v="2020-04-02T15:41:17"/>
    <d v="2020-08-10T12:32:19"/>
    <n v="125"/>
    <d v="2020-04-01T00:00:00"/>
    <x v="8"/>
    <n v="0"/>
    <n v="0"/>
    <n v="0"/>
    <n v="0"/>
  </r>
  <r>
    <s v="CC136379"/>
    <d v="2020-04-11T16:20:14"/>
    <s v="C65203"/>
    <s v="phone"/>
    <s v="support"/>
    <n v="54"/>
    <x v="0"/>
    <s v="prd_2"/>
    <d v="2020-02-16T13:23:33"/>
    <d v="2021-10-06T16:09:26"/>
    <n v="125"/>
    <d v="2020-04-01T00:00:00"/>
    <x v="8"/>
    <n v="0"/>
    <n v="2"/>
    <n v="2"/>
    <n v="2"/>
  </r>
  <r>
    <s v="CC136440"/>
    <d v="2020-04-12T11:31:50"/>
    <s v="C71709"/>
    <s v="phone"/>
    <s v="signup"/>
    <n v="54"/>
    <x v="0"/>
    <s v="prd_2"/>
    <d v="2020-04-12T11:36:27"/>
    <d v="2021-01-17T15:59:42"/>
    <n v="125"/>
    <d v="2020-04-01T00:00:00"/>
    <x v="8"/>
    <n v="0"/>
    <n v="0"/>
    <n v="0"/>
    <n v="0"/>
  </r>
  <r>
    <s v="CC136466"/>
    <d v="2020-04-12T13:07:01"/>
    <s v="C275233"/>
    <s v="email"/>
    <s v="support"/>
    <n v="54"/>
    <x v="0"/>
    <s v="prd_2"/>
    <d v="2020-01-05T17:21:24"/>
    <d v="2020-01-07T10:06:39"/>
    <n v="125"/>
    <d v="2020-04-01T00:00:00"/>
    <x v="8"/>
    <n v="1"/>
    <n v="3"/>
    <n v="0"/>
    <n v="0"/>
  </r>
  <r>
    <s v="CC136845"/>
    <d v="2020-04-14T09:18:08"/>
    <s v="C294378"/>
    <s v="phone"/>
    <s v="support"/>
    <n v="54"/>
    <x v="0"/>
    <s v="prd_2"/>
    <d v="2020-02-27T13:40:35"/>
    <d v="2020-07-21T16:03:19"/>
    <n v="125"/>
    <d v="2020-04-01T00:00:00"/>
    <x v="8"/>
    <n v="0"/>
    <n v="2"/>
    <n v="2"/>
    <n v="2"/>
  </r>
  <r>
    <s v="CC136909"/>
    <d v="2020-04-14T11:06:20"/>
    <s v="C71939"/>
    <s v="phone"/>
    <s v="signup"/>
    <n v="54"/>
    <x v="1"/>
    <s v="prd_2"/>
    <d v="2020-04-14T11:08:04"/>
    <d v="2021-12-04T18:53:30"/>
    <n v="125"/>
    <d v="2020-04-01T00:00:00"/>
    <x v="8"/>
    <n v="0"/>
    <n v="0"/>
    <n v="0"/>
    <n v="0"/>
  </r>
  <r>
    <s v="CC137143"/>
    <d v="2020-04-15T10:34:58"/>
    <s v="C300725"/>
    <s v="phone"/>
    <s v="support"/>
    <n v="54"/>
    <x v="0"/>
    <s v="prd_2"/>
    <d v="2020-03-16T13:56:39"/>
    <d v="2021-07-10T13:26:50"/>
    <n v="125"/>
    <d v="2020-04-01T00:00:00"/>
    <x v="8"/>
    <n v="0"/>
    <n v="1"/>
    <n v="1"/>
    <n v="1"/>
  </r>
  <r>
    <s v="CC137181"/>
    <d v="2020-04-15T11:32:38"/>
    <s v="C72094"/>
    <s v="phone"/>
    <s v="signup"/>
    <n v="54"/>
    <x v="1"/>
    <s v="prd_2"/>
    <d v="2020-04-15T11:36:34"/>
    <d v="2020-11-03T10:30:47"/>
    <n v="125"/>
    <d v="2020-04-01T00:00:00"/>
    <x v="8"/>
    <n v="0"/>
    <n v="0"/>
    <n v="0"/>
    <n v="0"/>
  </r>
  <r>
    <s v="CC137256"/>
    <d v="2020-04-15T13:12:11"/>
    <s v="C302975"/>
    <s v="phone"/>
    <s v="support"/>
    <n v="54"/>
    <x v="0"/>
    <s v="prd_2"/>
    <d v="2020-03-22T16:52:22"/>
    <d v="2021-01-23T06:44:29"/>
    <n v="125"/>
    <d v="2020-04-01T00:00:00"/>
    <x v="8"/>
    <n v="0"/>
    <n v="1"/>
    <n v="1"/>
    <n v="1"/>
  </r>
  <r>
    <s v="CC137393"/>
    <d v="2020-04-16T09:37:22"/>
    <s v="C72195"/>
    <s v="phone"/>
    <s v="signup"/>
    <n v="54"/>
    <x v="1"/>
    <s v="prd_2"/>
    <d v="2020-04-16T09:42:11"/>
    <d v="2021-03-10T14:03:16"/>
    <n v="125"/>
    <d v="2020-04-01T00:00:00"/>
    <x v="8"/>
    <n v="0"/>
    <n v="0"/>
    <n v="0"/>
    <n v="0"/>
  </r>
  <r>
    <s v="CC138194"/>
    <d v="2020-04-19T15:02:53"/>
    <s v="C270152"/>
    <s v="phone"/>
    <s v="support"/>
    <n v="54"/>
    <x v="0"/>
    <s v="prd_2"/>
    <d v="2019-12-04T13:21:33"/>
    <d v="2021-07-24T11:57:33"/>
    <n v="125"/>
    <d v="2020-04-01T00:00:00"/>
    <x v="8"/>
    <n v="0"/>
    <n v="5"/>
    <n v="5"/>
    <n v="5"/>
  </r>
  <r>
    <s v="CC138364"/>
    <d v="2020-04-20T12:09:52"/>
    <s v="C72630"/>
    <s v="phone"/>
    <s v="signup"/>
    <n v="54"/>
    <x v="1"/>
    <s v="prd_2"/>
    <d v="2020-04-20T12:13:32"/>
    <d v="2021-02-27T18:22:59"/>
    <n v="125"/>
    <d v="2020-04-01T00:00:00"/>
    <x v="8"/>
    <n v="0"/>
    <n v="0"/>
    <n v="0"/>
    <n v="0"/>
  </r>
  <r>
    <s v="CC138511"/>
    <d v="2020-04-20T15:08:55"/>
    <s v="C294107"/>
    <s v="phone"/>
    <s v="support"/>
    <n v="54"/>
    <x v="0"/>
    <s v="prd_2"/>
    <d v="2020-02-26T16:20:01"/>
    <d v="2021-05-12T16:02:37"/>
    <n v="125"/>
    <d v="2020-04-01T00:00:00"/>
    <x v="8"/>
    <n v="0"/>
    <n v="2"/>
    <n v="2"/>
    <n v="2"/>
  </r>
  <r>
    <s v="CC138967"/>
    <d v="2020-04-22T12:30:27"/>
    <s v="C72952"/>
    <s v="phone"/>
    <s v="signup"/>
    <n v="54"/>
    <x v="1"/>
    <s v="prd_2"/>
    <d v="2020-04-22T12:35:32"/>
    <d v="2020-07-06T12:14:10"/>
    <n v="125"/>
    <d v="2020-04-01T00:00:00"/>
    <x v="8"/>
    <n v="0"/>
    <n v="0"/>
    <n v="0"/>
    <n v="0"/>
  </r>
  <r>
    <s v="CC139380"/>
    <d v="2020-04-24T07:28:14"/>
    <s v="C274973"/>
    <s v="phone"/>
    <s v="support"/>
    <n v="54"/>
    <x v="1"/>
    <s v="prd_2"/>
    <d v="2020-01-04T13:44:57"/>
    <d v="2021-04-28T13:32:51"/>
    <n v="125"/>
    <d v="2020-04-01T00:00:00"/>
    <x v="8"/>
    <n v="0"/>
    <n v="4"/>
    <n v="4"/>
    <n v="4"/>
  </r>
  <r>
    <s v="CC139690"/>
    <d v="2020-04-25T13:09:44"/>
    <s v="C73282"/>
    <s v="phone"/>
    <s v="signup"/>
    <n v="54"/>
    <x v="0"/>
    <s v="prd_2"/>
    <d v="2020-04-25T13:12:46"/>
    <d v="2021-01-04T14:36:34"/>
    <n v="125"/>
    <d v="2020-04-01T00:00:00"/>
    <x v="8"/>
    <n v="0"/>
    <n v="0"/>
    <n v="0"/>
    <n v="0"/>
  </r>
  <r>
    <s v="CC140266"/>
    <d v="2020-04-27T17:22:37"/>
    <s v="C237868"/>
    <s v="email"/>
    <s v="support"/>
    <n v="54"/>
    <x v="1"/>
    <s v="prd_2"/>
    <d v="2019-06-21T08:06:22"/>
    <d v="2021-10-27T12:31:59"/>
    <n v="125"/>
    <d v="2020-04-01T00:00:00"/>
    <x v="8"/>
    <n v="0"/>
    <n v="10"/>
    <n v="10"/>
    <n v="10"/>
  </r>
  <r>
    <s v="CC140452"/>
    <d v="2020-04-28T14:01:21"/>
    <s v="C73647"/>
    <s v="phone"/>
    <s v="signup"/>
    <n v="54"/>
    <x v="1"/>
    <s v="prd_2"/>
    <d v="2020-04-28T14:04:57"/>
    <d v="2021-09-29T15:39:55"/>
    <n v="125"/>
    <d v="2020-04-01T00:00:00"/>
    <x v="8"/>
    <n v="0"/>
    <n v="0"/>
    <n v="0"/>
    <n v="0"/>
  </r>
  <r>
    <s v="CC140528"/>
    <d v="2020-04-28T17:59:12"/>
    <s v="C281836"/>
    <s v="phone"/>
    <s v="support"/>
    <n v="54"/>
    <x v="0"/>
    <s v="prd_2"/>
    <d v="2020-01-23T14:08:44"/>
    <d v="2020-09-17T09:26:29"/>
    <n v="125"/>
    <d v="2020-04-01T00:00:00"/>
    <x v="8"/>
    <n v="0"/>
    <n v="3"/>
    <n v="3"/>
    <n v="3"/>
  </r>
  <r>
    <s v="CC100476"/>
    <d v="2019-10-07T09:40:22"/>
    <s v="C54992"/>
    <s v="phone"/>
    <s v="signup"/>
    <n v="54"/>
    <x v="1"/>
    <s v="prd_2"/>
    <d v="2019-10-07T09:43:56"/>
    <m/>
    <n v="125"/>
    <d v="2019-10-01T00:00:00"/>
    <x v="8"/>
    <n v="1"/>
    <n v="0"/>
    <n v="0"/>
    <n v="0"/>
  </r>
  <r>
    <s v="CC100940"/>
    <d v="2019-10-09T13:21:45"/>
    <s v="C55231"/>
    <s v="phone"/>
    <s v="signup"/>
    <n v="54"/>
    <x v="1"/>
    <s v="prd_2"/>
    <d v="2019-10-09T13:26:53"/>
    <m/>
    <n v="125"/>
    <d v="2019-10-01T00:00:00"/>
    <x v="8"/>
    <n v="1"/>
    <n v="0"/>
    <n v="0"/>
    <n v="0"/>
  </r>
  <r>
    <s v="CC100992"/>
    <d v="2019-10-09T17:23:43"/>
    <s v="C239347"/>
    <s v="phone"/>
    <s v="support"/>
    <n v="54"/>
    <x v="1"/>
    <s v="prd_2"/>
    <d v="2019-06-27T11:41:24"/>
    <m/>
    <n v="125"/>
    <d v="2019-10-01T00:00:00"/>
    <x v="8"/>
    <n v="1"/>
    <n v="3"/>
    <n v="3"/>
    <n v="3"/>
  </r>
  <r>
    <s v="CC100999"/>
    <d v="2019-10-09T18:04:14"/>
    <s v="C225625"/>
    <s v="email"/>
    <s v="support"/>
    <n v="54"/>
    <x v="0"/>
    <s v="prd_2"/>
    <d v="2019-05-04T14:37:29"/>
    <m/>
    <n v="125"/>
    <d v="2019-10-01T00:00:00"/>
    <x v="8"/>
    <n v="1"/>
    <n v="5"/>
    <n v="5"/>
    <n v="5"/>
  </r>
  <r>
    <s v="CC101017"/>
    <d v="2019-10-10T09:23:37"/>
    <s v="C55258"/>
    <s v="phone"/>
    <s v="signup"/>
    <n v="54"/>
    <x v="1"/>
    <s v="prd_2"/>
    <d v="2019-10-10T09:27:25"/>
    <m/>
    <n v="125"/>
    <d v="2019-10-01T00:00:00"/>
    <x v="8"/>
    <n v="1"/>
    <n v="0"/>
    <n v="0"/>
    <n v="0"/>
  </r>
  <r>
    <s v="CC101098"/>
    <d v="2019-10-10T13:09:08"/>
    <s v="C34858"/>
    <s v="phone"/>
    <s v="support"/>
    <n v="54"/>
    <x v="0"/>
    <s v="prd_2"/>
    <d v="2019-02-22T13:00:44"/>
    <m/>
    <n v="125"/>
    <d v="2019-10-01T00:00:00"/>
    <x v="8"/>
    <n v="1"/>
    <n v="8"/>
    <n v="8"/>
    <n v="8"/>
  </r>
  <r>
    <s v="CC101262"/>
    <d v="2019-10-11T12:41:58"/>
    <s v="C250495"/>
    <s v="phone"/>
    <s v="support"/>
    <n v="54"/>
    <x v="0"/>
    <s v="prd_2"/>
    <d v="2019-08-14T15:50:19"/>
    <m/>
    <n v="125"/>
    <d v="2019-10-01T00:00:00"/>
    <x v="8"/>
    <n v="1"/>
    <n v="2"/>
    <n v="2"/>
    <n v="2"/>
  </r>
  <r>
    <s v="CC101339"/>
    <d v="2019-10-12T06:47:03"/>
    <s v="C55396"/>
    <s v="phone"/>
    <s v="signup"/>
    <n v="54"/>
    <x v="1"/>
    <s v="prd_2"/>
    <d v="2019-10-12T06:51:31"/>
    <m/>
    <n v="125"/>
    <d v="2019-10-01T00:00:00"/>
    <x v="8"/>
    <n v="1"/>
    <n v="0"/>
    <n v="0"/>
    <n v="0"/>
  </r>
  <r>
    <s v="CC101344"/>
    <d v="2019-10-12T08:36:28"/>
    <s v="C251775"/>
    <s v="phone"/>
    <s v="support"/>
    <n v="54"/>
    <x v="1"/>
    <s v="prd_2"/>
    <d v="2019-08-21T11:47:48"/>
    <m/>
    <n v="125"/>
    <d v="2019-10-01T00:00:00"/>
    <x v="8"/>
    <n v="1"/>
    <n v="2"/>
    <n v="2"/>
    <n v="2"/>
  </r>
  <r>
    <s v="CC101382"/>
    <d v="2019-10-12T11:37:05"/>
    <s v="C208089"/>
    <s v="phone"/>
    <s v="support"/>
    <n v="54"/>
    <x v="1"/>
    <s v="prd_2"/>
    <d v="2019-02-26T15:00:08"/>
    <m/>
    <n v="125"/>
    <d v="2019-10-01T00:00:00"/>
    <x v="8"/>
    <n v="1"/>
    <n v="8"/>
    <n v="8"/>
    <n v="8"/>
  </r>
  <r>
    <s v="CC101385"/>
    <d v="2019-10-12T11:48:05"/>
    <s v="C253016"/>
    <s v="phone"/>
    <s v="support"/>
    <n v="54"/>
    <x v="0"/>
    <s v="prd_2"/>
    <d v="2019-08-27T10:44:01"/>
    <m/>
    <n v="125"/>
    <d v="2019-10-01T00:00:00"/>
    <x v="8"/>
    <n v="1"/>
    <n v="2"/>
    <n v="2"/>
    <n v="2"/>
  </r>
  <r>
    <s v="CC101496"/>
    <d v="2019-10-13T10:57:47"/>
    <s v="C55429"/>
    <s v="phone"/>
    <s v="signup"/>
    <n v="54"/>
    <x v="1"/>
    <s v="prd_2"/>
    <d v="2019-10-13T11:00:53"/>
    <m/>
    <n v="125"/>
    <d v="2019-10-01T00:00:00"/>
    <x v="8"/>
    <n v="1"/>
    <n v="0"/>
    <n v="0"/>
    <n v="0"/>
  </r>
  <r>
    <s v="CC101586"/>
    <d v="2019-10-13T16:21:46"/>
    <s v="C244086"/>
    <s v="email"/>
    <s v="support"/>
    <n v="54"/>
    <x v="0"/>
    <s v="prd_2"/>
    <d v="2019-07-17T12:12:27"/>
    <m/>
    <n v="125"/>
    <d v="2019-10-01T00:00:00"/>
    <x v="8"/>
    <n v="1"/>
    <n v="3"/>
    <n v="3"/>
    <n v="3"/>
  </r>
  <r>
    <s v="CC101622"/>
    <d v="2019-10-14T08:55:44"/>
    <s v="C258098"/>
    <s v="email"/>
    <s v="support"/>
    <n v="54"/>
    <x v="0"/>
    <s v="prd_2"/>
    <d v="2019-09-23T11:42:19"/>
    <m/>
    <n v="125"/>
    <d v="2019-10-01T00:00:00"/>
    <x v="8"/>
    <n v="1"/>
    <n v="1"/>
    <n v="1"/>
    <n v="1"/>
  </r>
  <r>
    <s v="CC101662"/>
    <d v="2019-10-14T11:01:38"/>
    <s v="C55480"/>
    <s v="phone"/>
    <s v="signup"/>
    <n v="54"/>
    <x v="1"/>
    <s v="prd_2"/>
    <d v="2019-10-14T11:04:33"/>
    <m/>
    <n v="125"/>
    <d v="2019-10-01T00:00:00"/>
    <x v="8"/>
    <n v="1"/>
    <n v="0"/>
    <n v="0"/>
    <n v="0"/>
  </r>
  <r>
    <s v="CC101992"/>
    <d v="2019-10-15T17:59:12"/>
    <s v="C248474"/>
    <s v="phone"/>
    <s v="support"/>
    <n v="54"/>
    <x v="0"/>
    <s v="prd_2"/>
    <d v="2019-08-05T17:12:52"/>
    <m/>
    <n v="125"/>
    <d v="2019-10-01T00:00:00"/>
    <x v="8"/>
    <n v="1"/>
    <n v="2"/>
    <n v="2"/>
    <n v="2"/>
  </r>
  <r>
    <s v="CC102096"/>
    <d v="2019-10-16T13:38:51"/>
    <s v="C55696"/>
    <s v="phone"/>
    <s v="signup"/>
    <n v="54"/>
    <x v="1"/>
    <s v="prd_2"/>
    <d v="2019-10-16T13:41:34"/>
    <m/>
    <n v="125"/>
    <d v="2019-10-01T00:00:00"/>
    <x v="8"/>
    <n v="1"/>
    <n v="0"/>
    <n v="0"/>
    <n v="0"/>
  </r>
  <r>
    <s v="CC102313"/>
    <d v="2019-10-17T15:40:16"/>
    <s v="C40229"/>
    <s v="phone"/>
    <s v="support"/>
    <n v="54"/>
    <x v="1"/>
    <s v="prd_2"/>
    <d v="2019-04-17T13:26:07"/>
    <m/>
    <n v="125"/>
    <d v="2019-10-01T00:00:00"/>
    <x v="8"/>
    <n v="1"/>
    <n v="6"/>
    <n v="6"/>
    <n v="6"/>
  </r>
  <r>
    <s v="CC102367"/>
    <d v="2019-10-18T10:16:30"/>
    <s v="C55804"/>
    <s v="phone"/>
    <s v="signup"/>
    <n v="54"/>
    <x v="0"/>
    <s v="prd_2"/>
    <d v="2019-10-18T10:20:57"/>
    <m/>
    <n v="125"/>
    <d v="2019-10-01T00:00:00"/>
    <x v="8"/>
    <n v="1"/>
    <n v="0"/>
    <n v="0"/>
    <n v="0"/>
  </r>
  <r>
    <s v="CC102476"/>
    <d v="2019-10-18T15:15:16"/>
    <s v="C213434"/>
    <s v="phone"/>
    <s v="support"/>
    <n v="54"/>
    <x v="0"/>
    <s v="prd_2"/>
    <d v="2019-03-19T11:57:23"/>
    <m/>
    <n v="125"/>
    <d v="2019-10-01T00:00:00"/>
    <x v="8"/>
    <n v="1"/>
    <n v="7"/>
    <n v="7"/>
    <n v="7"/>
  </r>
  <r>
    <s v="CC102486"/>
    <d v="2019-10-18T16:21:32"/>
    <s v="C262436"/>
    <s v="phone"/>
    <s v="support"/>
    <n v="54"/>
    <x v="0"/>
    <s v="prd_2"/>
    <d v="2019-10-15T19:00:32"/>
    <m/>
    <n v="125"/>
    <d v="2019-10-01T00:00:00"/>
    <x v="8"/>
    <n v="1"/>
    <n v="0"/>
    <n v="0"/>
    <n v="0"/>
  </r>
  <r>
    <s v="CC103069"/>
    <d v="2019-10-22T13:42:35"/>
    <s v="C193528"/>
    <s v="email"/>
    <s v="support"/>
    <n v="54"/>
    <x v="1"/>
    <s v="prd_2"/>
    <d v="2018-12-29T16:07:48"/>
    <m/>
    <n v="125"/>
    <d v="2019-10-01T00:00:00"/>
    <x v="8"/>
    <n v="1"/>
    <n v="10"/>
    <n v="10"/>
    <n v="10"/>
  </r>
  <r>
    <s v="CC103189"/>
    <d v="2019-10-23T11:06:15"/>
    <s v="C56098"/>
    <s v="phone"/>
    <s v="signup"/>
    <n v="54"/>
    <x v="0"/>
    <s v="prd_2"/>
    <d v="2019-10-23T11:09:33"/>
    <m/>
    <n v="125"/>
    <d v="2019-10-01T00:00:00"/>
    <x v="8"/>
    <n v="1"/>
    <n v="0"/>
    <n v="0"/>
    <n v="0"/>
  </r>
  <r>
    <s v="CC103577"/>
    <d v="2019-10-25T13:23:29"/>
    <s v="C220893"/>
    <s v="phone"/>
    <s v="support"/>
    <n v="54"/>
    <x v="0"/>
    <s v="prd_2"/>
    <d v="2019-04-16T17:00:30"/>
    <m/>
    <n v="125"/>
    <d v="2019-10-01T00:00:00"/>
    <x v="8"/>
    <n v="1"/>
    <n v="6"/>
    <n v="6"/>
    <n v="6"/>
  </r>
  <r>
    <s v="CC103602"/>
    <d v="2019-10-25T15:20:41"/>
    <s v="C223888"/>
    <s v="phone"/>
    <s v="support"/>
    <n v="54"/>
    <x v="0"/>
    <s v="prd_2"/>
    <d v="2019-04-27T15:30:35"/>
    <m/>
    <n v="125"/>
    <d v="2019-10-01T00:00:00"/>
    <x v="8"/>
    <n v="1"/>
    <n v="6"/>
    <n v="6"/>
    <n v="6"/>
  </r>
  <r>
    <s v="CC104141"/>
    <d v="2019-10-29T10:50:32"/>
    <s v="C56434"/>
    <s v="phone"/>
    <s v="signup"/>
    <n v="54"/>
    <x v="1"/>
    <s v="prd_2"/>
    <d v="2019-10-29T10:54:22"/>
    <m/>
    <n v="125"/>
    <d v="2019-10-01T00:00:00"/>
    <x v="8"/>
    <n v="1"/>
    <n v="0"/>
    <n v="0"/>
    <n v="0"/>
  </r>
  <r>
    <s v="CC104270"/>
    <d v="2019-10-30T08:14:29"/>
    <s v="C193460"/>
    <s v="email"/>
    <s v="support"/>
    <n v="54"/>
    <x v="0"/>
    <s v="prd_2"/>
    <d v="2018-12-28T07:21:08"/>
    <m/>
    <n v="125"/>
    <d v="2019-10-01T00:00:00"/>
    <x v="8"/>
    <n v="1"/>
    <n v="10"/>
    <n v="10"/>
    <n v="10"/>
  </r>
  <r>
    <s v="CC104316"/>
    <d v="2019-10-30T10:52:41"/>
    <s v="C56515"/>
    <s v="phone"/>
    <s v="signup"/>
    <n v="54"/>
    <x v="0"/>
    <s v="prd_2"/>
    <d v="2019-10-30T10:56:15"/>
    <m/>
    <n v="125"/>
    <d v="2019-10-01T00:00:00"/>
    <x v="8"/>
    <n v="1"/>
    <n v="0"/>
    <n v="0"/>
    <n v="0"/>
  </r>
  <r>
    <s v="CC105312"/>
    <d v="2019-11-05T14:32:55"/>
    <s v="C56885"/>
    <s v="phone"/>
    <s v="signup"/>
    <n v="54"/>
    <x v="1"/>
    <s v="prd_2"/>
    <d v="2019-11-05T14:36:55"/>
    <m/>
    <n v="125"/>
    <d v="2019-11-01T00:00:00"/>
    <x v="8"/>
    <n v="1"/>
    <n v="0"/>
    <n v="0"/>
    <n v="0"/>
  </r>
  <r>
    <s v="CC105313"/>
    <d v="2019-11-05T14:33:50"/>
    <s v="C53252"/>
    <s v="phone"/>
    <s v="support"/>
    <n v="54"/>
    <x v="0"/>
    <s v="prd_2"/>
    <d v="2019-09-11T14:00:39"/>
    <m/>
    <n v="125"/>
    <d v="2019-11-01T00:00:00"/>
    <x v="8"/>
    <n v="1"/>
    <n v="2"/>
    <n v="2"/>
    <n v="2"/>
  </r>
  <r>
    <s v="CC105393"/>
    <d v="2019-11-06T10:07:30"/>
    <s v="C222046"/>
    <s v="phone"/>
    <s v="support"/>
    <n v="54"/>
    <x v="1"/>
    <s v="prd_2"/>
    <d v="2019-04-20T22:12:16"/>
    <m/>
    <n v="125"/>
    <d v="2019-11-01T00:00:00"/>
    <x v="8"/>
    <n v="1"/>
    <n v="7"/>
    <n v="7"/>
    <n v="7"/>
  </r>
  <r>
    <s v="CC105439"/>
    <d v="2019-11-06T12:20:38"/>
    <s v="C56935"/>
    <s v="phone"/>
    <s v="signup"/>
    <n v="54"/>
    <x v="0"/>
    <s v="prd_2"/>
    <d v="2019-11-06T12:23:19"/>
    <m/>
    <n v="125"/>
    <d v="2019-11-01T00:00:00"/>
    <x v="8"/>
    <n v="1"/>
    <n v="0"/>
    <n v="0"/>
    <n v="0"/>
  </r>
  <r>
    <s v="CC105722"/>
    <d v="2019-11-08T10:24:15"/>
    <s v="C262386"/>
    <s v="email"/>
    <s v="support"/>
    <n v="54"/>
    <x v="0"/>
    <s v="prd_2"/>
    <d v="2019-10-15T16:22:22"/>
    <m/>
    <n v="125"/>
    <d v="2019-11-01T00:00:00"/>
    <x v="8"/>
    <n v="1"/>
    <n v="1"/>
    <n v="1"/>
    <n v="1"/>
  </r>
  <r>
    <s v="CC105756"/>
    <d v="2019-11-08T12:09:16"/>
    <s v="C57057"/>
    <s v="phone"/>
    <s v="signup"/>
    <n v="54"/>
    <x v="0"/>
    <s v="prd_2"/>
    <d v="2019-11-08T12:13:45"/>
    <m/>
    <n v="125"/>
    <d v="2019-11-01T00:00:00"/>
    <x v="8"/>
    <n v="1"/>
    <n v="0"/>
    <n v="0"/>
    <n v="0"/>
  </r>
  <r>
    <s v="CC106334"/>
    <d v="2019-11-12T11:35:15"/>
    <s v="C235311"/>
    <s v="email"/>
    <s v="support"/>
    <n v="54"/>
    <x v="0"/>
    <s v="prd_2"/>
    <d v="2019-06-11T14:49:27"/>
    <m/>
    <n v="125"/>
    <d v="2019-11-01T00:00:00"/>
    <x v="8"/>
    <n v="1"/>
    <n v="5"/>
    <n v="5"/>
    <n v="5"/>
  </r>
  <r>
    <s v="CC106434"/>
    <d v="2019-11-12T15:41:07"/>
    <s v="C265870"/>
    <s v="phone"/>
    <s v="support"/>
    <n v="54"/>
    <x v="1"/>
    <s v="prd_2"/>
    <d v="2019-11-05T13:26:05"/>
    <m/>
    <n v="125"/>
    <d v="2019-11-01T00:00:00"/>
    <x v="8"/>
    <n v="1"/>
    <n v="0"/>
    <n v="0"/>
    <n v="0"/>
  </r>
  <r>
    <s v="CC106465"/>
    <d v="2019-11-12T17:36:26"/>
    <s v="C257039"/>
    <s v="phone"/>
    <s v="support"/>
    <n v="54"/>
    <x v="0"/>
    <s v="prd_2"/>
    <d v="2019-09-16T18:52:29"/>
    <m/>
    <n v="125"/>
    <d v="2019-11-01T00:00:00"/>
    <x v="8"/>
    <n v="1"/>
    <n v="2"/>
    <n v="2"/>
    <n v="2"/>
  </r>
  <r>
    <s v="CC106628"/>
    <d v="2019-11-14T07:40:44"/>
    <s v="C256052"/>
    <s v="phone"/>
    <s v="support"/>
    <n v="54"/>
    <x v="1"/>
    <s v="prd_2"/>
    <d v="2019-09-11T12:22:59"/>
    <m/>
    <n v="125"/>
    <d v="2019-11-01T00:00:00"/>
    <x v="8"/>
    <n v="1"/>
    <n v="2"/>
    <n v="2"/>
    <n v="2"/>
  </r>
  <r>
    <s v="CC106737"/>
    <d v="2019-11-14T14:03:39"/>
    <s v="C256664"/>
    <s v="phone"/>
    <s v="support"/>
    <n v="54"/>
    <x v="0"/>
    <s v="prd_2"/>
    <d v="2019-09-14T15:24:46"/>
    <m/>
    <n v="125"/>
    <d v="2019-11-01T00:00:00"/>
    <x v="8"/>
    <n v="1"/>
    <n v="2"/>
    <n v="2"/>
    <n v="2"/>
  </r>
  <r>
    <s v="CC106751"/>
    <d v="2019-11-14T14:29:17"/>
    <s v="C265424"/>
    <s v="phone"/>
    <s v="support"/>
    <n v="54"/>
    <x v="0"/>
    <s v="prd_2"/>
    <d v="2019-11-02T10:12:32"/>
    <m/>
    <n v="125"/>
    <d v="2019-11-01T00:00:00"/>
    <x v="8"/>
    <n v="1"/>
    <n v="0"/>
    <n v="0"/>
    <n v="0"/>
  </r>
  <r>
    <s v="CC106882"/>
    <d v="2019-11-15T13:02:39"/>
    <s v="C40969"/>
    <s v="phone"/>
    <s v="support"/>
    <n v="54"/>
    <x v="1"/>
    <s v="prd_2"/>
    <d v="2019-04-25T11:25:17"/>
    <m/>
    <n v="125"/>
    <d v="2019-11-01T00:00:00"/>
    <x v="8"/>
    <n v="1"/>
    <n v="7"/>
    <n v="7"/>
    <n v="7"/>
  </r>
  <r>
    <s v="CC106904"/>
    <d v="2019-11-15T14:25:31"/>
    <s v="C236453"/>
    <s v="phone"/>
    <s v="support"/>
    <n v="54"/>
    <x v="0"/>
    <s v="prd_2"/>
    <d v="2019-06-15T14:24:50"/>
    <m/>
    <n v="125"/>
    <d v="2019-11-01T00:00:00"/>
    <x v="8"/>
    <n v="1"/>
    <n v="5"/>
    <n v="5"/>
    <n v="5"/>
  </r>
  <r>
    <s v="CC107001"/>
    <d v="2019-11-16T13:01:42"/>
    <s v="C233408"/>
    <s v="email"/>
    <s v="support"/>
    <n v="54"/>
    <x v="0"/>
    <s v="prd_2"/>
    <d v="2019-06-04T10:17:55"/>
    <m/>
    <n v="125"/>
    <d v="2019-11-01T00:00:00"/>
    <x v="8"/>
    <n v="1"/>
    <n v="6"/>
    <n v="6"/>
    <n v="6"/>
  </r>
  <r>
    <s v="CC107006"/>
    <d v="2019-11-16T13:16:45"/>
    <s v="C197950"/>
    <s v="phone"/>
    <s v="support"/>
    <n v="54"/>
    <x v="0"/>
    <s v="prd_2"/>
    <d v="2019-01-17T11:27:33"/>
    <m/>
    <n v="125"/>
    <d v="2019-11-01T00:00:00"/>
    <x v="8"/>
    <n v="1"/>
    <n v="10"/>
    <n v="10"/>
    <n v="10"/>
  </r>
  <r>
    <s v="CC107052"/>
    <d v="2019-11-16T16:43:05"/>
    <s v="C204986"/>
    <s v="email"/>
    <s v="support"/>
    <n v="54"/>
    <x v="0"/>
    <s v="prd_2"/>
    <d v="2019-02-14T15:05:31"/>
    <m/>
    <n v="125"/>
    <d v="2019-11-01T00:00:00"/>
    <x v="8"/>
    <n v="1"/>
    <n v="9"/>
    <n v="9"/>
    <n v="9"/>
  </r>
  <r>
    <s v="CC107139"/>
    <d v="2019-11-17T13:13:51"/>
    <s v="C57518"/>
    <s v="phone"/>
    <s v="signup"/>
    <n v="54"/>
    <x v="1"/>
    <s v="prd_2"/>
    <d v="2019-11-17T13:18:31"/>
    <m/>
    <n v="125"/>
    <d v="2019-11-01T00:00:00"/>
    <x v="8"/>
    <n v="1"/>
    <n v="0"/>
    <n v="0"/>
    <n v="0"/>
  </r>
  <r>
    <s v="CC107429"/>
    <d v="2019-11-19T11:02:17"/>
    <s v="C57644"/>
    <s v="phone"/>
    <s v="signup"/>
    <n v="54"/>
    <x v="0"/>
    <s v="prd_2"/>
    <d v="2019-11-19T11:05:38"/>
    <m/>
    <n v="125"/>
    <d v="2019-11-01T00:00:00"/>
    <x v="8"/>
    <n v="1"/>
    <n v="0"/>
    <n v="0"/>
    <n v="0"/>
  </r>
  <r>
    <s v="CC107719"/>
    <d v="2019-11-20T17:21:19"/>
    <s v="C265924"/>
    <s v="phone"/>
    <s v="support"/>
    <n v="54"/>
    <x v="1"/>
    <s v="prd_2"/>
    <d v="2019-11-05T15:20:56"/>
    <m/>
    <n v="125"/>
    <d v="2019-11-01T00:00:00"/>
    <x v="8"/>
    <n v="1"/>
    <n v="1"/>
    <n v="1"/>
    <n v="1"/>
  </r>
  <r>
    <s v="CC107733"/>
    <d v="2019-11-21T08:03:04"/>
    <s v="C266352"/>
    <s v="email"/>
    <s v="support"/>
    <n v="54"/>
    <x v="0"/>
    <s v="prd_2"/>
    <d v="2019-11-08T09:55:36"/>
    <m/>
    <n v="125"/>
    <d v="2019-11-01T00:00:00"/>
    <x v="8"/>
    <n v="1"/>
    <n v="0"/>
    <n v="0"/>
    <n v="0"/>
  </r>
  <r>
    <s v="CC107809"/>
    <d v="2019-11-21T13:22:28"/>
    <s v="C57794"/>
    <s v="phone"/>
    <s v="signup"/>
    <n v="54"/>
    <x v="1"/>
    <s v="prd_2"/>
    <d v="2019-11-21T13:24:51"/>
    <m/>
    <n v="125"/>
    <d v="2019-11-01T00:00:00"/>
    <x v="8"/>
    <n v="1"/>
    <n v="0"/>
    <n v="0"/>
    <n v="0"/>
  </r>
  <r>
    <s v="CC107950"/>
    <d v="2019-11-22T11:34:02"/>
    <s v="C57852"/>
    <s v="phone"/>
    <s v="signup"/>
    <n v="54"/>
    <x v="0"/>
    <s v="prd_2"/>
    <d v="2019-11-22T11:36:37"/>
    <m/>
    <n v="125"/>
    <d v="2019-11-01T00:00:00"/>
    <x v="8"/>
    <n v="1"/>
    <n v="0"/>
    <n v="0"/>
    <n v="0"/>
  </r>
  <r>
    <s v="CC108033"/>
    <d v="2019-11-22T16:47:24"/>
    <s v="C240404"/>
    <s v="phone"/>
    <s v="support"/>
    <n v="54"/>
    <x v="1"/>
    <s v="prd_2"/>
    <d v="2019-07-02T11:30:41"/>
    <m/>
    <n v="125"/>
    <d v="2019-11-01T00:00:00"/>
    <x v="8"/>
    <n v="1"/>
    <n v="5"/>
    <n v="5"/>
    <n v="5"/>
  </r>
  <r>
    <s v="CC108128"/>
    <d v="2019-11-23T15:20:07"/>
    <s v="C239288"/>
    <s v="phone"/>
    <s v="support"/>
    <n v="54"/>
    <x v="0"/>
    <s v="prd_2"/>
    <d v="2019-06-27T08:45:26"/>
    <m/>
    <n v="125"/>
    <d v="2019-11-01T00:00:00"/>
    <x v="8"/>
    <n v="1"/>
    <n v="5"/>
    <n v="5"/>
    <n v="5"/>
  </r>
  <r>
    <s v="CC108514"/>
    <d v="2019-11-26T13:49:35"/>
    <s v="C262338"/>
    <s v="phone"/>
    <s v="support"/>
    <n v="54"/>
    <x v="0"/>
    <s v="prd_2"/>
    <d v="2019-10-15T14:58:39"/>
    <m/>
    <n v="125"/>
    <d v="2019-11-01T00:00:00"/>
    <x v="8"/>
    <n v="1"/>
    <n v="1"/>
    <n v="1"/>
    <n v="1"/>
  </r>
  <r>
    <s v="CC108546"/>
    <d v="2019-11-26T15:35:10"/>
    <s v="C252369"/>
    <s v="phone"/>
    <s v="support"/>
    <n v="54"/>
    <x v="0"/>
    <s v="prd_2"/>
    <d v="2019-08-23T14:25:15"/>
    <m/>
    <n v="125"/>
    <d v="2019-11-01T00:00:00"/>
    <x v="8"/>
    <n v="1"/>
    <n v="3"/>
    <n v="3"/>
    <n v="3"/>
  </r>
  <r>
    <s v="CC108943"/>
    <d v="2019-11-29T11:32:32"/>
    <s v="C193460"/>
    <s v="phone"/>
    <s v="support"/>
    <n v="54"/>
    <x v="0"/>
    <s v="prd_2"/>
    <d v="2018-12-28T07:21:08"/>
    <m/>
    <n v="125"/>
    <d v="2019-11-01T00:00:00"/>
    <x v="8"/>
    <n v="1"/>
    <n v="11"/>
    <n v="11"/>
    <n v="11"/>
  </r>
  <r>
    <s v="CC108948"/>
    <d v="2019-11-29T11:53:06"/>
    <s v="C58203"/>
    <s v="phone"/>
    <s v="signup"/>
    <n v="54"/>
    <x v="1"/>
    <s v="prd_2"/>
    <d v="2019-11-29T11:57:35"/>
    <m/>
    <n v="125"/>
    <d v="2019-11-01T00:00:00"/>
    <x v="8"/>
    <n v="1"/>
    <n v="0"/>
    <n v="0"/>
    <n v="0"/>
  </r>
  <r>
    <s v="CC108980"/>
    <d v="2019-11-29T13:02:52"/>
    <s v="C248228"/>
    <s v="email"/>
    <s v="support"/>
    <n v="54"/>
    <x v="1"/>
    <s v="prd_2"/>
    <d v="2019-08-05T09:29:31"/>
    <m/>
    <n v="125"/>
    <d v="2019-11-01T00:00:00"/>
    <x v="8"/>
    <n v="1"/>
    <n v="4"/>
    <n v="4"/>
    <n v="4"/>
  </r>
  <r>
    <s v="CC109193"/>
    <d v="2019-12-01T12:00:16"/>
    <s v="C38781"/>
    <s v="email"/>
    <s v="support"/>
    <n v="54"/>
    <x v="0"/>
    <s v="prd_2"/>
    <d v="2019-04-03T11:38:56"/>
    <m/>
    <n v="125"/>
    <d v="2019-12-01T00:00:00"/>
    <x v="8"/>
    <n v="1"/>
    <n v="8"/>
    <n v="8"/>
    <n v="8"/>
  </r>
  <r>
    <s v="CC109217"/>
    <d v="2019-12-01T13:34:10"/>
    <s v="C212715"/>
    <s v="phone"/>
    <s v="support"/>
    <n v="54"/>
    <x v="0"/>
    <s v="prd_2"/>
    <d v="2019-03-16T11:41:55"/>
    <m/>
    <n v="125"/>
    <d v="2019-12-01T00:00:00"/>
    <x v="8"/>
    <n v="1"/>
    <n v="9"/>
    <n v="9"/>
    <n v="9"/>
  </r>
  <r>
    <s v="CC109366"/>
    <d v="2019-12-02T13:24:28"/>
    <s v="C254831"/>
    <s v="phone"/>
    <s v="support"/>
    <n v="54"/>
    <x v="1"/>
    <s v="prd_2"/>
    <d v="2019-09-04T17:15:17"/>
    <m/>
    <n v="125"/>
    <d v="2019-12-01T00:00:00"/>
    <x v="8"/>
    <n v="1"/>
    <n v="3"/>
    <n v="3"/>
    <n v="3"/>
  </r>
  <r>
    <s v="CC109374"/>
    <d v="2019-12-02T13:42:07"/>
    <s v="C208576"/>
    <s v="phone"/>
    <s v="support"/>
    <n v="54"/>
    <x v="1"/>
    <s v="prd_2"/>
    <d v="2019-02-28T11:21:21"/>
    <m/>
    <n v="125"/>
    <d v="2019-12-01T00:00:00"/>
    <x v="8"/>
    <n v="1"/>
    <n v="9"/>
    <n v="9"/>
    <n v="9"/>
  </r>
  <r>
    <s v="CC109427"/>
    <d v="2019-12-02T17:22:35"/>
    <s v="C237989"/>
    <s v="phone"/>
    <s v="support"/>
    <n v="54"/>
    <x v="0"/>
    <s v="prd_2"/>
    <d v="2019-06-21T13:37:44"/>
    <m/>
    <n v="125"/>
    <d v="2019-12-01T00:00:00"/>
    <x v="8"/>
    <n v="1"/>
    <n v="5"/>
    <n v="5"/>
    <n v="5"/>
  </r>
  <r>
    <s v="CC109449"/>
    <d v="2019-12-03T08:47:26"/>
    <s v="C56098"/>
    <s v="phone"/>
    <s v="support"/>
    <n v="54"/>
    <x v="0"/>
    <s v="prd_2"/>
    <d v="2019-10-23T11:09:33"/>
    <m/>
    <n v="125"/>
    <d v="2019-12-01T00:00:00"/>
    <x v="8"/>
    <n v="1"/>
    <n v="1"/>
    <n v="1"/>
    <n v="1"/>
  </r>
  <r>
    <s v="CC109609"/>
    <d v="2019-12-03T17:46:49"/>
    <s v="C57057"/>
    <s v="phone"/>
    <s v="support"/>
    <n v="54"/>
    <x v="0"/>
    <s v="prd_2"/>
    <d v="2019-11-08T12:13:45"/>
    <m/>
    <n v="125"/>
    <d v="2019-12-01T00:00:00"/>
    <x v="8"/>
    <n v="1"/>
    <n v="1"/>
    <n v="1"/>
    <n v="1"/>
  </r>
  <r>
    <s v="CC109685"/>
    <d v="2019-12-04T12:35:40"/>
    <s v="C58464"/>
    <s v="phone"/>
    <s v="signup"/>
    <n v="54"/>
    <x v="1"/>
    <s v="prd_2"/>
    <d v="2019-12-04T12:39:22"/>
    <m/>
    <n v="125"/>
    <d v="2019-12-01T00:00:00"/>
    <x v="8"/>
    <n v="1"/>
    <n v="0"/>
    <n v="0"/>
    <n v="0"/>
  </r>
  <r>
    <s v="CC109716"/>
    <d v="2019-12-04T13:56:20"/>
    <s v="C237886"/>
    <s v="phone"/>
    <s v="support"/>
    <n v="54"/>
    <x v="0"/>
    <s v="prd_2"/>
    <d v="2019-06-21T09:46:30"/>
    <m/>
    <n v="125"/>
    <d v="2019-12-01T00:00:00"/>
    <x v="8"/>
    <n v="1"/>
    <n v="6"/>
    <n v="6"/>
    <n v="6"/>
  </r>
  <r>
    <s v="CC109889"/>
    <d v="2019-12-05T14:47:19"/>
    <s v="C245388"/>
    <s v="phone"/>
    <s v="support"/>
    <n v="54"/>
    <x v="0"/>
    <s v="prd_2"/>
    <d v="2019-07-23T10:04:50"/>
    <m/>
    <n v="125"/>
    <d v="2019-12-01T00:00:00"/>
    <x v="8"/>
    <n v="1"/>
    <n v="5"/>
    <n v="5"/>
    <n v="5"/>
  </r>
  <r>
    <s v="CC109898"/>
    <d v="2019-12-05T15:04:58"/>
    <s v="C243339"/>
    <s v="phone"/>
    <s v="support"/>
    <n v="54"/>
    <x v="0"/>
    <s v="prd_2"/>
    <d v="2019-07-15T09:46:03"/>
    <m/>
    <n v="125"/>
    <d v="2019-12-01T00:00:00"/>
    <x v="8"/>
    <n v="1"/>
    <n v="5"/>
    <n v="5"/>
    <n v="5"/>
  </r>
  <r>
    <s v="CC110041"/>
    <d v="2019-12-06T14:42:37"/>
    <s v="C58600"/>
    <s v="phone"/>
    <s v="signup"/>
    <n v="54"/>
    <x v="1"/>
    <s v="prd_2"/>
    <d v="2019-12-06T14:44:50"/>
    <m/>
    <n v="125"/>
    <d v="2019-12-01T00:00:00"/>
    <x v="8"/>
    <n v="1"/>
    <n v="0"/>
    <n v="0"/>
    <n v="0"/>
  </r>
  <r>
    <s v="CC110388"/>
    <d v="2019-12-09T12:42:15"/>
    <s v="C242441"/>
    <s v="phone"/>
    <s v="support"/>
    <n v="54"/>
    <x v="0"/>
    <s v="prd_2"/>
    <d v="2019-07-10T12:09:16"/>
    <m/>
    <n v="125"/>
    <d v="2019-12-01T00:00:00"/>
    <x v="8"/>
    <n v="1"/>
    <n v="5"/>
    <n v="5"/>
    <n v="5"/>
  </r>
  <r>
    <s v="CC110773"/>
    <d v="2019-12-11T14:51:38"/>
    <s v="C58839"/>
    <s v="phone"/>
    <s v="signup"/>
    <n v="54"/>
    <x v="0"/>
    <s v="prd_2"/>
    <d v="2019-12-11T14:56:14"/>
    <m/>
    <n v="125"/>
    <d v="2019-12-01T00:00:00"/>
    <x v="8"/>
    <n v="1"/>
    <n v="0"/>
    <n v="0"/>
    <n v="0"/>
  </r>
  <r>
    <s v="CC110820"/>
    <d v="2019-12-12T08:54:36"/>
    <s v="C204560"/>
    <s v="phone"/>
    <s v="support"/>
    <n v="54"/>
    <x v="1"/>
    <s v="prd_2"/>
    <d v="2019-02-13T12:18:24"/>
    <m/>
    <n v="125"/>
    <d v="2019-12-01T00:00:00"/>
    <x v="8"/>
    <n v="1"/>
    <n v="10"/>
    <n v="10"/>
    <n v="10"/>
  </r>
  <r>
    <s v="CC111157"/>
    <d v="2019-12-14T12:22:35"/>
    <s v="C249504"/>
    <s v="phone"/>
    <s v="support"/>
    <n v="54"/>
    <x v="1"/>
    <s v="prd_2"/>
    <d v="2019-08-09T16:57:50"/>
    <m/>
    <n v="125"/>
    <d v="2019-12-01T00:00:00"/>
    <x v="8"/>
    <n v="1"/>
    <n v="4"/>
    <n v="4"/>
    <n v="4"/>
  </r>
  <r>
    <s v="CC111205"/>
    <d v="2019-12-14T15:04:46"/>
    <s v="C259385"/>
    <s v="phone"/>
    <s v="support"/>
    <n v="54"/>
    <x v="0"/>
    <s v="prd_2"/>
    <d v="2019-09-30T11:00:55"/>
    <m/>
    <n v="125"/>
    <d v="2019-12-01T00:00:00"/>
    <x v="8"/>
    <n v="1"/>
    <n v="3"/>
    <n v="3"/>
    <n v="3"/>
  </r>
  <r>
    <s v="CC111391"/>
    <d v="2019-12-16T10:02:01"/>
    <s v="C59018"/>
    <s v="phone"/>
    <s v="signup"/>
    <n v="54"/>
    <x v="0"/>
    <s v="prd_2"/>
    <d v="2019-12-16T10:05:32"/>
    <m/>
    <n v="125"/>
    <d v="2019-12-01T00:00:00"/>
    <x v="8"/>
    <n v="1"/>
    <n v="0"/>
    <n v="0"/>
    <n v="0"/>
  </r>
  <r>
    <s v="CC111463"/>
    <d v="2019-12-16T13:00:26"/>
    <s v="C258263"/>
    <s v="phone"/>
    <s v="support"/>
    <n v="54"/>
    <x v="0"/>
    <s v="prd_2"/>
    <d v="2019-09-23T17:04:07"/>
    <m/>
    <n v="125"/>
    <d v="2019-12-01T00:00:00"/>
    <x v="8"/>
    <n v="1"/>
    <n v="3"/>
    <n v="3"/>
    <n v="3"/>
  </r>
  <r>
    <s v="CC111552"/>
    <d v="2019-12-17T09:33:30"/>
    <s v="C59084"/>
    <s v="phone"/>
    <s v="signup"/>
    <n v="54"/>
    <x v="0"/>
    <s v="prd_2"/>
    <d v="2019-12-17T09:38:55"/>
    <m/>
    <n v="125"/>
    <d v="2019-12-01T00:00:00"/>
    <x v="8"/>
    <n v="1"/>
    <n v="0"/>
    <n v="0"/>
    <n v="0"/>
  </r>
  <r>
    <s v="CC111647"/>
    <d v="2019-12-17T13:06:43"/>
    <s v="C59141"/>
    <s v="phone"/>
    <s v="signup"/>
    <n v="54"/>
    <x v="0"/>
    <s v="prd_2"/>
    <d v="2019-12-17T13:10:47"/>
    <m/>
    <n v="125"/>
    <d v="2019-12-01T00:00:00"/>
    <x v="8"/>
    <n v="1"/>
    <n v="0"/>
    <n v="0"/>
    <n v="0"/>
  </r>
  <r>
    <s v="CC111689"/>
    <d v="2019-12-17T14:23:32"/>
    <s v="C214022"/>
    <s v="phone"/>
    <s v="support"/>
    <n v="54"/>
    <x v="0"/>
    <s v="prd_2"/>
    <d v="2019-03-21T10:21:00"/>
    <m/>
    <n v="125"/>
    <d v="2019-12-01T00:00:00"/>
    <x v="8"/>
    <n v="1"/>
    <n v="9"/>
    <n v="9"/>
    <n v="9"/>
  </r>
  <r>
    <s v="CC111918"/>
    <d v="2019-12-19T10:58:33"/>
    <s v="C223888"/>
    <s v="phone"/>
    <s v="support"/>
    <n v="54"/>
    <x v="0"/>
    <s v="prd_2"/>
    <d v="2019-04-27T15:30:35"/>
    <m/>
    <n v="125"/>
    <d v="2019-12-01T00:00:00"/>
    <x v="8"/>
    <n v="1"/>
    <n v="8"/>
    <n v="8"/>
    <n v="8"/>
  </r>
  <r>
    <s v="CC112207"/>
    <d v="2019-12-21T11:24:41"/>
    <s v="C59346"/>
    <s v="phone"/>
    <s v="signup"/>
    <n v="54"/>
    <x v="0"/>
    <s v="prd_2"/>
    <d v="2019-12-21T11:28:28"/>
    <m/>
    <n v="125"/>
    <d v="2019-12-01T00:00:00"/>
    <x v="8"/>
    <n v="1"/>
    <n v="0"/>
    <n v="0"/>
    <n v="0"/>
  </r>
  <r>
    <s v="CC112231"/>
    <d v="2019-12-21T13:16:24"/>
    <s v="C33889"/>
    <s v="phone"/>
    <s v="support"/>
    <n v="54"/>
    <x v="0"/>
    <s v="prd_2"/>
    <d v="2019-02-12T13:18:41"/>
    <m/>
    <n v="125"/>
    <d v="2019-12-01T00:00:00"/>
    <x v="8"/>
    <n v="1"/>
    <n v="10"/>
    <n v="10"/>
    <n v="10"/>
  </r>
  <r>
    <s v="CC112459"/>
    <d v="2019-12-23T11:14:20"/>
    <s v="C53509"/>
    <s v="email"/>
    <s v="support"/>
    <n v="54"/>
    <x v="0"/>
    <s v="prd_2"/>
    <d v="2019-09-16T10:05:40"/>
    <m/>
    <n v="125"/>
    <d v="2019-12-01T00:00:00"/>
    <x v="8"/>
    <n v="1"/>
    <n v="3"/>
    <n v="3"/>
    <n v="3"/>
  </r>
  <r>
    <s v="CC112496"/>
    <d v="2019-12-23T12:40:38"/>
    <s v="C59424"/>
    <s v="phone"/>
    <s v="signup"/>
    <n v="54"/>
    <x v="0"/>
    <s v="prd_2"/>
    <d v="2019-12-23T12:44:27"/>
    <m/>
    <n v="125"/>
    <d v="2019-12-01T00:00:00"/>
    <x v="8"/>
    <n v="1"/>
    <n v="0"/>
    <n v="0"/>
    <n v="0"/>
  </r>
  <r>
    <s v="CC112516"/>
    <d v="2019-12-23T13:35:24"/>
    <s v="C59437"/>
    <s v="phone"/>
    <s v="signup"/>
    <n v="54"/>
    <x v="1"/>
    <s v="prd_2"/>
    <d v="2019-12-23T13:39:12"/>
    <m/>
    <n v="125"/>
    <d v="2019-12-01T00:00:00"/>
    <x v="8"/>
    <n v="1"/>
    <n v="0"/>
    <n v="0"/>
    <n v="0"/>
  </r>
  <r>
    <s v="CC113111"/>
    <d v="2019-12-27T15:35:55"/>
    <s v="C59661"/>
    <s v="phone"/>
    <s v="signup"/>
    <n v="54"/>
    <x v="1"/>
    <s v="prd_2"/>
    <d v="2019-12-27T15:38:31"/>
    <m/>
    <n v="125"/>
    <d v="2019-12-01T00:00:00"/>
    <x v="8"/>
    <n v="1"/>
    <n v="0"/>
    <n v="0"/>
    <n v="0"/>
  </r>
  <r>
    <s v="CC113343"/>
    <d v="2019-12-29T16:35:32"/>
    <s v="C256620"/>
    <s v="phone"/>
    <s v="support"/>
    <n v="54"/>
    <x v="1"/>
    <s v="prd_2"/>
    <d v="2019-09-14T10:53:27"/>
    <m/>
    <n v="125"/>
    <d v="2019-12-01T00:00:00"/>
    <x v="8"/>
    <n v="1"/>
    <n v="4"/>
    <n v="4"/>
    <n v="4"/>
  </r>
  <r>
    <s v="CC113450"/>
    <d v="2019-12-30T13:09:54"/>
    <s v="C59759"/>
    <s v="phone"/>
    <s v="signup"/>
    <n v="54"/>
    <x v="0"/>
    <s v="prd_2"/>
    <d v="2019-12-30T13:13:54"/>
    <m/>
    <n v="125"/>
    <d v="2019-12-01T00:00:00"/>
    <x v="8"/>
    <n v="1"/>
    <n v="0"/>
    <n v="0"/>
    <n v="0"/>
  </r>
  <r>
    <s v="CC113529"/>
    <d v="2019-12-31T09:47:15"/>
    <s v="C59778"/>
    <s v="phone"/>
    <s v="signup"/>
    <n v="54"/>
    <x v="0"/>
    <s v="prd_2"/>
    <d v="2019-12-31T09:53:55"/>
    <m/>
    <n v="125"/>
    <d v="2019-12-01T00:00:00"/>
    <x v="8"/>
    <n v="1"/>
    <n v="0"/>
    <n v="0"/>
    <n v="0"/>
  </r>
  <r>
    <s v="CC113867"/>
    <d v="2020-01-01T13:12:55"/>
    <s v="C58464"/>
    <s v="phone"/>
    <s v="support"/>
    <n v="54"/>
    <x v="1"/>
    <s v="prd_2"/>
    <d v="2019-12-04T12:39:22"/>
    <m/>
    <n v="125"/>
    <d v="2020-01-01T00:00:00"/>
    <x v="8"/>
    <n v="1"/>
    <n v="1"/>
    <n v="1"/>
    <n v="1"/>
  </r>
  <r>
    <s v="CC113883"/>
    <d v="2020-01-01T13:29:04"/>
    <s v="C207512"/>
    <s v="phone"/>
    <s v="support"/>
    <n v="54"/>
    <x v="0"/>
    <s v="prd_2"/>
    <d v="2019-02-25T11:57:05"/>
    <m/>
    <n v="125"/>
    <d v="2020-01-01T00:00:00"/>
    <x v="8"/>
    <n v="1"/>
    <n v="10"/>
    <n v="10"/>
    <n v="10"/>
  </r>
  <r>
    <s v="CC113958"/>
    <d v="2020-01-01T15:49:02"/>
    <s v="C60037"/>
    <s v="phone"/>
    <s v="signup"/>
    <n v="54"/>
    <x v="0"/>
    <s v="prd_2"/>
    <d v="2020-01-01T15:55:18"/>
    <m/>
    <n v="125"/>
    <d v="2020-01-01T00:00:00"/>
    <x v="8"/>
    <n v="1"/>
    <n v="0"/>
    <n v="0"/>
    <n v="0"/>
  </r>
  <r>
    <s v="CC114709"/>
    <d v="2020-01-05T13:49:14"/>
    <s v="C182800"/>
    <s v="phone"/>
    <s v="support"/>
    <n v="54"/>
    <x v="1"/>
    <s v="prd_2"/>
    <d v="2018-08-06T18:50:01"/>
    <m/>
    <n v="125"/>
    <d v="2020-01-01T00:00:00"/>
    <x v="8"/>
    <n v="1"/>
    <n v="17"/>
    <n v="17"/>
    <n v="17"/>
  </r>
  <r>
    <s v="CC114753"/>
    <d v="2020-01-05T17:33:30"/>
    <s v="C273621"/>
    <s v="phone"/>
    <s v="support"/>
    <n v="54"/>
    <x v="0"/>
    <s v="prd_2"/>
    <d v="2020-01-01T12:49:53"/>
    <m/>
    <n v="125"/>
    <d v="2020-01-01T00:00:00"/>
    <x v="8"/>
    <n v="1"/>
    <n v="0"/>
    <n v="0"/>
    <n v="0"/>
  </r>
  <r>
    <s v="CC115092"/>
    <d v="2020-01-07T09:33:19"/>
    <s v="C60664"/>
    <s v="phone"/>
    <s v="signup"/>
    <n v="54"/>
    <x v="1"/>
    <s v="prd_2"/>
    <d v="2020-01-07T09:36:16"/>
    <m/>
    <n v="125"/>
    <d v="2020-01-01T00:00:00"/>
    <x v="8"/>
    <n v="1"/>
    <n v="0"/>
    <n v="0"/>
    <n v="0"/>
  </r>
  <r>
    <s v="CC115512"/>
    <d v="2020-01-08T15:23:41"/>
    <s v="C44179"/>
    <s v="phone"/>
    <s v="support"/>
    <n v="54"/>
    <x v="0"/>
    <s v="prd_2"/>
    <d v="2019-05-28T13:33:45"/>
    <m/>
    <n v="125"/>
    <d v="2020-01-01T00:00:00"/>
    <x v="8"/>
    <n v="1"/>
    <n v="8"/>
    <n v="8"/>
    <n v="8"/>
  </r>
  <r>
    <s v="CC115571"/>
    <d v="2020-01-09T10:24:42"/>
    <s v="C60960"/>
    <s v="phone"/>
    <s v="signup"/>
    <n v="54"/>
    <x v="0"/>
    <s v="prd_2"/>
    <d v="2020-01-09T10:28:05"/>
    <m/>
    <n v="125"/>
    <d v="2020-01-01T00:00:00"/>
    <x v="8"/>
    <n v="1"/>
    <n v="0"/>
    <n v="0"/>
    <n v="0"/>
  </r>
  <r>
    <s v="CC115600"/>
    <d v="2020-01-09T11:20:34"/>
    <s v="C60982"/>
    <s v="phone"/>
    <s v="signup"/>
    <n v="54"/>
    <x v="0"/>
    <s v="prd_2"/>
    <d v="2020-01-09T11:24:49"/>
    <m/>
    <n v="125"/>
    <d v="2020-01-01T00:00:00"/>
    <x v="8"/>
    <n v="1"/>
    <n v="0"/>
    <n v="0"/>
    <n v="0"/>
  </r>
  <r>
    <s v="CC115781"/>
    <d v="2020-01-10T09:53:56"/>
    <s v="C61084"/>
    <s v="phone"/>
    <s v="signup"/>
    <n v="54"/>
    <x v="1"/>
    <s v="prd_2"/>
    <d v="2020-01-10T09:57:49"/>
    <m/>
    <n v="125"/>
    <d v="2020-01-01T00:00:00"/>
    <x v="8"/>
    <n v="1"/>
    <n v="0"/>
    <n v="0"/>
    <n v="0"/>
  </r>
  <r>
    <s v="CC116054"/>
    <d v="2020-01-11T13:28:02"/>
    <s v="C277040"/>
    <s v="email"/>
    <s v="support"/>
    <n v="54"/>
    <x v="0"/>
    <s v="prd_2"/>
    <d v="2020-01-09T16:48:31"/>
    <m/>
    <n v="125"/>
    <d v="2020-01-01T00:00:00"/>
    <x v="8"/>
    <n v="1"/>
    <n v="0"/>
    <n v="0"/>
    <n v="0"/>
  </r>
  <r>
    <s v="CC116551"/>
    <d v="2020-01-14T09:59:51"/>
    <s v="C61459"/>
    <s v="phone"/>
    <s v="signup"/>
    <n v="54"/>
    <x v="0"/>
    <s v="prd_2"/>
    <d v="2020-01-14T10:04:48"/>
    <m/>
    <n v="125"/>
    <d v="2020-01-01T00:00:00"/>
    <x v="8"/>
    <n v="1"/>
    <n v="0"/>
    <n v="0"/>
    <n v="0"/>
  </r>
  <r>
    <s v="CC116584"/>
    <d v="2020-01-14T11:05:07"/>
    <s v="C61485"/>
    <s v="phone"/>
    <s v="signup"/>
    <n v="54"/>
    <x v="0"/>
    <s v="prd_2"/>
    <d v="2020-01-14T11:08:52"/>
    <m/>
    <n v="125"/>
    <d v="2020-01-01T00:00:00"/>
    <x v="8"/>
    <n v="1"/>
    <n v="0"/>
    <n v="0"/>
    <n v="0"/>
  </r>
  <r>
    <s v="CC116835"/>
    <d v="2020-01-15T11:02:44"/>
    <s v="C61630"/>
    <s v="phone"/>
    <s v="signup"/>
    <n v="54"/>
    <x v="1"/>
    <s v="prd_2"/>
    <d v="2020-01-15T11:07:02"/>
    <m/>
    <n v="125"/>
    <d v="2020-01-01T00:00:00"/>
    <x v="8"/>
    <n v="1"/>
    <n v="0"/>
    <n v="0"/>
    <n v="0"/>
  </r>
  <r>
    <s v="CC116922"/>
    <d v="2020-01-15T13:15:57"/>
    <s v="C61692"/>
    <s v="phone"/>
    <s v="signup"/>
    <n v="54"/>
    <x v="0"/>
    <s v="prd_2"/>
    <d v="2020-01-15T13:18:29"/>
    <m/>
    <n v="125"/>
    <d v="2020-01-01T00:00:00"/>
    <x v="8"/>
    <n v="1"/>
    <n v="0"/>
    <n v="0"/>
    <n v="0"/>
  </r>
  <r>
    <s v="CC117075"/>
    <d v="2020-01-16T11:18:05"/>
    <s v="C230459"/>
    <s v="phone"/>
    <s v="support"/>
    <n v="54"/>
    <x v="0"/>
    <s v="prd_2"/>
    <d v="2019-05-23T10:51:22"/>
    <m/>
    <n v="125"/>
    <d v="2020-01-01T00:00:00"/>
    <x v="8"/>
    <n v="1"/>
    <n v="8"/>
    <n v="8"/>
    <n v="8"/>
  </r>
  <r>
    <s v="CC117088"/>
    <d v="2020-01-16T11:40:12"/>
    <s v="C61778"/>
    <s v="phone"/>
    <s v="signup"/>
    <n v="54"/>
    <x v="1"/>
    <s v="prd_2"/>
    <d v="2020-01-16T11:44:03"/>
    <m/>
    <n v="125"/>
    <d v="2020-01-01T00:00:00"/>
    <x v="8"/>
    <n v="1"/>
    <n v="0"/>
    <n v="0"/>
    <n v="0"/>
  </r>
  <r>
    <s v="CC117193"/>
    <d v="2020-01-16T14:50:55"/>
    <s v="C61856"/>
    <s v="phone"/>
    <s v="signup"/>
    <n v="54"/>
    <x v="0"/>
    <s v="prd_2"/>
    <d v="2020-01-16T14:55:56"/>
    <m/>
    <n v="125"/>
    <d v="2020-01-01T00:00:00"/>
    <x v="8"/>
    <n v="1"/>
    <n v="0"/>
    <n v="0"/>
    <n v="0"/>
  </r>
  <r>
    <s v="CC117221"/>
    <d v="2020-01-16T15:59:13"/>
    <s v="C278887"/>
    <s v="email"/>
    <s v="support"/>
    <n v="54"/>
    <x v="0"/>
    <s v="prd_2"/>
    <d v="2020-01-15T12:33:31"/>
    <m/>
    <n v="125"/>
    <d v="2020-01-01T00:00:00"/>
    <x v="8"/>
    <n v="1"/>
    <n v="0"/>
    <n v="0"/>
    <n v="0"/>
  </r>
  <r>
    <s v="CC117379"/>
    <d v="2020-01-17T13:47:21"/>
    <s v="C61956"/>
    <s v="phone"/>
    <s v="signup"/>
    <n v="54"/>
    <x v="0"/>
    <s v="prd_2"/>
    <d v="2020-01-17T13:50:41"/>
    <m/>
    <n v="125"/>
    <d v="2020-01-01T00:00:00"/>
    <x v="8"/>
    <n v="1"/>
    <n v="0"/>
    <n v="0"/>
    <n v="0"/>
  </r>
  <r>
    <s v="CC117396"/>
    <d v="2020-01-17T14:34:40"/>
    <s v="C277951"/>
    <s v="phone"/>
    <s v="support"/>
    <n v="54"/>
    <x v="0"/>
    <s v="prd_2"/>
    <d v="2020-01-13T12:42:20"/>
    <m/>
    <n v="125"/>
    <d v="2020-01-01T00:00:00"/>
    <x v="8"/>
    <n v="1"/>
    <n v="0"/>
    <n v="0"/>
    <n v="0"/>
  </r>
  <r>
    <s v="CC117461"/>
    <d v="2020-01-18T09:33:36"/>
    <s v="C264405"/>
    <s v="phone"/>
    <s v="support"/>
    <n v="54"/>
    <x v="1"/>
    <s v="prd_2"/>
    <d v="2019-10-28T10:42:40"/>
    <m/>
    <n v="125"/>
    <d v="2020-01-01T00:00:00"/>
    <x v="8"/>
    <n v="1"/>
    <n v="3"/>
    <n v="3"/>
    <n v="3"/>
  </r>
  <r>
    <s v="CC117480"/>
    <d v="2020-01-18T10:52:36"/>
    <s v="C61983"/>
    <s v="phone"/>
    <s v="signup"/>
    <n v="54"/>
    <x v="1"/>
    <s v="prd_2"/>
    <d v="2020-01-18T10:57:08"/>
    <m/>
    <n v="125"/>
    <d v="2020-01-01T00:00:00"/>
    <x v="8"/>
    <n v="1"/>
    <n v="0"/>
    <n v="0"/>
    <n v="0"/>
  </r>
  <r>
    <s v="CC117879"/>
    <d v="2020-01-20T13:29:54"/>
    <s v="C251510"/>
    <s v="phone"/>
    <s v="support"/>
    <n v="54"/>
    <x v="0"/>
    <s v="prd_2"/>
    <d v="2019-08-20T11:31:24"/>
    <m/>
    <n v="125"/>
    <d v="2020-01-01T00:00:00"/>
    <x v="8"/>
    <n v="1"/>
    <n v="5"/>
    <n v="5"/>
    <n v="5"/>
  </r>
  <r>
    <s v="CC117977"/>
    <d v="2020-01-21T09:27:23"/>
    <s v="C62222"/>
    <s v="phone"/>
    <s v="signup"/>
    <n v="54"/>
    <x v="0"/>
    <s v="prd_2"/>
    <d v="2020-01-21T09:32:24"/>
    <m/>
    <n v="125"/>
    <d v="2020-01-01T00:00:00"/>
    <x v="8"/>
    <n v="1"/>
    <n v="0"/>
    <n v="0"/>
    <n v="0"/>
  </r>
  <r>
    <s v="CC118012"/>
    <d v="2020-01-21T11:04:40"/>
    <s v="C62251"/>
    <s v="phone"/>
    <s v="signup"/>
    <n v="54"/>
    <x v="0"/>
    <s v="prd_2"/>
    <d v="2020-01-21T11:08:21"/>
    <m/>
    <n v="125"/>
    <d v="2020-01-01T00:00:00"/>
    <x v="8"/>
    <n v="1"/>
    <n v="0"/>
    <n v="0"/>
    <n v="0"/>
  </r>
  <r>
    <s v="CC118029"/>
    <d v="2020-01-21T11:30:40"/>
    <s v="C62266"/>
    <s v="phone"/>
    <s v="signup"/>
    <n v="54"/>
    <x v="0"/>
    <s v="prd_2"/>
    <d v="2020-01-21T11:34:37"/>
    <m/>
    <n v="125"/>
    <d v="2020-01-01T00:00:00"/>
    <x v="8"/>
    <n v="1"/>
    <n v="0"/>
    <n v="0"/>
    <n v="0"/>
  </r>
  <r>
    <s v="CC118074"/>
    <d v="2020-01-21T12:32:09"/>
    <s v="C62299"/>
    <s v="phone"/>
    <s v="signup"/>
    <n v="54"/>
    <x v="0"/>
    <s v="prd_2"/>
    <d v="2020-01-21T12:35:51"/>
    <m/>
    <n v="125"/>
    <d v="2020-01-01T00:00:00"/>
    <x v="8"/>
    <n v="1"/>
    <n v="0"/>
    <n v="0"/>
    <n v="0"/>
  </r>
  <r>
    <s v="CC118202"/>
    <d v="2020-01-22T08:23:48"/>
    <s v="C59141"/>
    <s v="email"/>
    <s v="support"/>
    <n v="54"/>
    <x v="0"/>
    <s v="prd_2"/>
    <d v="2019-12-17T13:10:47"/>
    <m/>
    <n v="125"/>
    <d v="2020-01-01T00:00:00"/>
    <x v="8"/>
    <n v="1"/>
    <n v="1"/>
    <n v="1"/>
    <n v="1"/>
  </r>
  <r>
    <s v="CC118354"/>
    <d v="2020-01-22T13:40:39"/>
    <s v="C62459"/>
    <s v="phone"/>
    <s v="signup"/>
    <n v="54"/>
    <x v="0"/>
    <s v="prd_2"/>
    <d v="2020-01-22T13:45:53"/>
    <m/>
    <n v="125"/>
    <d v="2020-01-01T00:00:00"/>
    <x v="8"/>
    <n v="1"/>
    <n v="0"/>
    <n v="0"/>
    <n v="0"/>
  </r>
  <r>
    <s v="CC118373"/>
    <d v="2020-01-22T14:20:27"/>
    <s v="C62470"/>
    <s v="phone"/>
    <s v="signup"/>
    <n v="54"/>
    <x v="1"/>
    <s v="prd_2"/>
    <d v="2020-01-22T14:24:26"/>
    <m/>
    <n v="125"/>
    <d v="2020-01-01T00:00:00"/>
    <x v="8"/>
    <n v="1"/>
    <n v="0"/>
    <n v="0"/>
    <n v="0"/>
  </r>
  <r>
    <s v="CC118538"/>
    <d v="2020-01-23T12:42:09"/>
    <s v="C62567"/>
    <s v="phone"/>
    <s v="signup"/>
    <n v="54"/>
    <x v="0"/>
    <s v="prd_2"/>
    <d v="2020-01-23T12:45:05"/>
    <m/>
    <n v="125"/>
    <d v="2020-01-01T00:00:00"/>
    <x v="8"/>
    <n v="1"/>
    <n v="0"/>
    <n v="0"/>
    <n v="0"/>
  </r>
  <r>
    <s v="CC118543"/>
    <d v="2020-01-23T12:50:46"/>
    <s v="C62571"/>
    <s v="phone"/>
    <s v="signup"/>
    <n v="54"/>
    <x v="1"/>
    <s v="prd_2"/>
    <d v="2020-01-23T12:54:57"/>
    <m/>
    <n v="125"/>
    <d v="2020-01-01T00:00:00"/>
    <x v="8"/>
    <n v="1"/>
    <n v="0"/>
    <n v="0"/>
    <n v="0"/>
  </r>
  <r>
    <s v="CC118617"/>
    <d v="2020-01-23T15:33:53"/>
    <s v="C62606"/>
    <s v="phone"/>
    <s v="signup"/>
    <n v="54"/>
    <x v="0"/>
    <s v="prd_2"/>
    <d v="2020-01-23T15:39:31"/>
    <m/>
    <n v="125"/>
    <d v="2020-01-01T00:00:00"/>
    <x v="8"/>
    <n v="1"/>
    <n v="0"/>
    <n v="0"/>
    <n v="0"/>
  </r>
  <r>
    <s v="CC118643"/>
    <d v="2020-01-23T17:58:45"/>
    <s v="C260232"/>
    <s v="email"/>
    <s v="support"/>
    <n v="54"/>
    <x v="0"/>
    <s v="prd_2"/>
    <d v="2019-10-03T14:59:17"/>
    <m/>
    <n v="125"/>
    <d v="2020-01-01T00:00:00"/>
    <x v="8"/>
    <n v="1"/>
    <n v="4"/>
    <n v="4"/>
    <n v="4"/>
  </r>
  <r>
    <s v="CC118761"/>
    <d v="2020-01-24T12:33:22"/>
    <s v="C62686"/>
    <s v="phone"/>
    <s v="signup"/>
    <n v="54"/>
    <x v="1"/>
    <s v="prd_2"/>
    <d v="2020-01-24T12:36:30"/>
    <m/>
    <n v="125"/>
    <d v="2020-01-01T00:00:00"/>
    <x v="8"/>
    <n v="1"/>
    <n v="0"/>
    <n v="0"/>
    <n v="0"/>
  </r>
  <r>
    <s v="CC118799"/>
    <d v="2020-01-24T13:33:30"/>
    <s v="C62712"/>
    <s v="phone"/>
    <s v="signup"/>
    <n v="54"/>
    <x v="0"/>
    <s v="prd_2"/>
    <d v="2020-01-24T13:39:26"/>
    <m/>
    <n v="125"/>
    <d v="2020-01-01T00:00:00"/>
    <x v="8"/>
    <n v="1"/>
    <n v="0"/>
    <n v="0"/>
    <n v="0"/>
  </r>
  <r>
    <s v="CC118985"/>
    <d v="2020-01-25T16:12:19"/>
    <s v="C259347"/>
    <s v="email"/>
    <s v="support"/>
    <n v="54"/>
    <x v="0"/>
    <s v="prd_2"/>
    <d v="2019-09-30T08:29:11"/>
    <m/>
    <n v="125"/>
    <d v="2020-01-01T00:00:00"/>
    <x v="8"/>
    <n v="1"/>
    <n v="4"/>
    <n v="4"/>
    <n v="4"/>
  </r>
  <r>
    <s v="CC119131"/>
    <d v="2020-01-26T17:17:25"/>
    <s v="C251775"/>
    <s v="phone"/>
    <s v="support"/>
    <n v="54"/>
    <x v="1"/>
    <s v="prd_2"/>
    <d v="2019-08-21T11:47:48"/>
    <m/>
    <n v="125"/>
    <d v="2020-01-01T00:00:00"/>
    <x v="8"/>
    <n v="1"/>
    <n v="5"/>
    <n v="5"/>
    <n v="5"/>
  </r>
  <r>
    <s v="CC119245"/>
    <d v="2020-01-27T11:34:55"/>
    <s v="C62895"/>
    <s v="phone"/>
    <s v="signup"/>
    <n v="54"/>
    <x v="0"/>
    <s v="prd_2"/>
    <d v="2020-01-27T11:39:59"/>
    <m/>
    <n v="125"/>
    <d v="2020-01-01T00:00:00"/>
    <x v="8"/>
    <n v="1"/>
    <n v="0"/>
    <n v="0"/>
    <n v="0"/>
  </r>
  <r>
    <s v="CC119491"/>
    <d v="2020-01-28T11:33:39"/>
    <s v="C63054"/>
    <s v="phone"/>
    <s v="signup"/>
    <n v="54"/>
    <x v="1"/>
    <s v="prd_2"/>
    <d v="2020-01-28T11:39:05"/>
    <m/>
    <n v="125"/>
    <d v="2020-01-01T00:00:00"/>
    <x v="8"/>
    <n v="1"/>
    <n v="0"/>
    <n v="0"/>
    <n v="0"/>
  </r>
  <r>
    <s v="CC119577"/>
    <d v="2020-01-28T13:24:49"/>
    <s v="C63116"/>
    <s v="phone"/>
    <s v="signup"/>
    <n v="54"/>
    <x v="1"/>
    <s v="prd_2"/>
    <d v="2020-01-28T13:29:49"/>
    <m/>
    <n v="125"/>
    <d v="2020-01-01T00:00:00"/>
    <x v="8"/>
    <n v="1"/>
    <n v="0"/>
    <n v="0"/>
    <n v="0"/>
  </r>
  <r>
    <s v="CC119615"/>
    <d v="2020-01-28T14:35:03"/>
    <s v="C63140"/>
    <s v="phone"/>
    <s v="signup"/>
    <n v="54"/>
    <x v="1"/>
    <s v="prd_2"/>
    <d v="2020-01-28T14:38:24"/>
    <m/>
    <n v="125"/>
    <d v="2020-01-01T00:00:00"/>
    <x v="8"/>
    <n v="1"/>
    <n v="0"/>
    <n v="0"/>
    <n v="0"/>
  </r>
  <r>
    <s v="CC120112"/>
    <d v="2020-01-30T16:08:14"/>
    <s v="C63397"/>
    <s v="phone"/>
    <s v="signup"/>
    <n v="54"/>
    <x v="1"/>
    <s v="prd_2"/>
    <d v="2020-01-30T16:10:41"/>
    <m/>
    <n v="125"/>
    <d v="2020-01-01T00:00:00"/>
    <x v="8"/>
    <n v="1"/>
    <n v="0"/>
    <n v="0"/>
    <n v="0"/>
  </r>
  <r>
    <s v="CC120250"/>
    <d v="2020-01-31T13:01:43"/>
    <s v="C63479"/>
    <s v="phone"/>
    <s v="signup"/>
    <n v="54"/>
    <x v="1"/>
    <s v="prd_2"/>
    <d v="2020-01-31T13:07:05"/>
    <m/>
    <n v="125"/>
    <d v="2020-01-01T00:00:00"/>
    <x v="8"/>
    <n v="1"/>
    <n v="0"/>
    <n v="0"/>
    <n v="0"/>
  </r>
  <r>
    <s v="CC120315"/>
    <d v="2020-01-31T15:33:11"/>
    <s v="C56885"/>
    <s v="phone"/>
    <s v="support"/>
    <n v="54"/>
    <x v="1"/>
    <s v="prd_2"/>
    <d v="2019-11-05T14:36:55"/>
    <m/>
    <n v="125"/>
    <d v="2020-01-01T00:00:00"/>
    <x v="8"/>
    <n v="1"/>
    <n v="3"/>
    <n v="3"/>
    <n v="3"/>
  </r>
  <r>
    <s v="CC120319"/>
    <d v="2020-01-31T15:57:07"/>
    <s v="C63509"/>
    <s v="phone"/>
    <s v="signup"/>
    <n v="54"/>
    <x v="1"/>
    <s v="prd_2"/>
    <d v="2020-01-31T16:01:49"/>
    <m/>
    <n v="125"/>
    <d v="2020-01-01T00:00:00"/>
    <x v="8"/>
    <n v="1"/>
    <n v="0"/>
    <n v="0"/>
    <n v="0"/>
  </r>
  <r>
    <s v="CC120438"/>
    <d v="2020-02-01T13:44:16"/>
    <s v="C225873"/>
    <s v="phone"/>
    <s v="support"/>
    <n v="54"/>
    <x v="1"/>
    <s v="prd_2"/>
    <d v="2019-05-06T13:10:47"/>
    <m/>
    <n v="125"/>
    <d v="2020-02-01T00:00:00"/>
    <x v="8"/>
    <n v="1"/>
    <n v="9"/>
    <n v="9"/>
    <n v="9"/>
  </r>
  <r>
    <s v="CC120458"/>
    <d v="2020-02-01T15:05:54"/>
    <s v="C278014"/>
    <s v="phone"/>
    <s v="support"/>
    <n v="54"/>
    <x v="0"/>
    <s v="prd_2"/>
    <d v="2020-01-13T13:46:50"/>
    <m/>
    <n v="125"/>
    <d v="2020-02-01T00:00:00"/>
    <x v="8"/>
    <n v="1"/>
    <n v="1"/>
    <n v="1"/>
    <n v="1"/>
  </r>
  <r>
    <s v="CC120522"/>
    <d v="2020-02-02T10:05:21"/>
    <s v="C256647"/>
    <s v="email"/>
    <s v="support"/>
    <n v="54"/>
    <x v="0"/>
    <s v="prd_2"/>
    <d v="2019-09-14T13:56:06"/>
    <m/>
    <n v="125"/>
    <d v="2020-02-01T00:00:00"/>
    <x v="8"/>
    <n v="1"/>
    <n v="5"/>
    <n v="5"/>
    <n v="5"/>
  </r>
  <r>
    <s v="CC120568"/>
    <d v="2020-02-02T13:09:46"/>
    <s v="C59084"/>
    <s v="email"/>
    <s v="support"/>
    <n v="54"/>
    <x v="0"/>
    <s v="prd_2"/>
    <d v="2019-12-17T09:38:55"/>
    <m/>
    <n v="125"/>
    <d v="2020-02-01T00:00:00"/>
    <x v="8"/>
    <n v="1"/>
    <n v="2"/>
    <n v="2"/>
    <n v="2"/>
  </r>
  <r>
    <s v="CC120613"/>
    <d v="2020-02-02T16:08:25"/>
    <s v="C63588"/>
    <s v="phone"/>
    <s v="signup"/>
    <n v="54"/>
    <x v="1"/>
    <s v="prd_2"/>
    <d v="2020-02-02T16:13:02"/>
    <m/>
    <n v="125"/>
    <d v="2020-02-01T00:00:00"/>
    <x v="8"/>
    <n v="1"/>
    <n v="0"/>
    <n v="0"/>
    <n v="0"/>
  </r>
  <r>
    <s v="CC120676"/>
    <d v="2020-02-03T10:04:16"/>
    <s v="C269292"/>
    <s v="phone"/>
    <s v="support"/>
    <n v="54"/>
    <x v="0"/>
    <s v="prd_2"/>
    <d v="2019-11-28T11:29:09"/>
    <m/>
    <n v="125"/>
    <d v="2020-02-01T00:00:00"/>
    <x v="8"/>
    <n v="1"/>
    <n v="2"/>
    <n v="2"/>
    <n v="2"/>
  </r>
  <r>
    <s v="CC120729"/>
    <d v="2020-02-03T11:19:10"/>
    <s v="C63660"/>
    <s v="phone"/>
    <s v="signup"/>
    <n v="54"/>
    <x v="1"/>
    <s v="prd_2"/>
    <d v="2020-02-03T11:23:45"/>
    <m/>
    <n v="125"/>
    <d v="2020-02-01T00:00:00"/>
    <x v="8"/>
    <n v="1"/>
    <n v="0"/>
    <n v="0"/>
    <n v="0"/>
  </r>
  <r>
    <s v="CC120865"/>
    <d v="2020-02-03T14:05:01"/>
    <s v="C63759"/>
    <s v="phone"/>
    <s v="signup"/>
    <n v="54"/>
    <x v="1"/>
    <s v="prd_2"/>
    <d v="2020-02-03T14:09:34"/>
    <m/>
    <n v="125"/>
    <d v="2020-02-01T00:00:00"/>
    <x v="8"/>
    <n v="1"/>
    <n v="0"/>
    <n v="0"/>
    <n v="0"/>
  </r>
  <r>
    <s v="CC120899"/>
    <d v="2020-02-03T15:34:28"/>
    <s v="C63770"/>
    <s v="phone"/>
    <s v="signup"/>
    <n v="54"/>
    <x v="1"/>
    <s v="prd_2"/>
    <d v="2020-02-03T15:39:12"/>
    <m/>
    <n v="125"/>
    <d v="2020-02-01T00:00:00"/>
    <x v="8"/>
    <n v="1"/>
    <n v="0"/>
    <n v="0"/>
    <n v="0"/>
  </r>
  <r>
    <s v="CC121088"/>
    <d v="2020-02-04T13:04:02"/>
    <s v="C63892"/>
    <s v="phone"/>
    <s v="signup"/>
    <n v="54"/>
    <x v="0"/>
    <s v="prd_2"/>
    <d v="2020-02-04T13:08:53"/>
    <m/>
    <n v="125"/>
    <d v="2020-02-01T00:00:00"/>
    <x v="8"/>
    <n v="1"/>
    <n v="0"/>
    <n v="0"/>
    <n v="0"/>
  </r>
  <r>
    <s v="CC121091"/>
    <d v="2020-02-04T13:06:04"/>
    <s v="C63896"/>
    <s v="phone"/>
    <s v="signup"/>
    <n v="54"/>
    <x v="0"/>
    <s v="prd_2"/>
    <d v="2020-02-04T13:12:19"/>
    <m/>
    <n v="125"/>
    <d v="2020-02-01T00:00:00"/>
    <x v="8"/>
    <n v="1"/>
    <n v="0"/>
    <n v="0"/>
    <n v="0"/>
  </r>
  <r>
    <s v="CC121257"/>
    <d v="2020-02-05T11:19:17"/>
    <s v="C285465"/>
    <s v="email"/>
    <s v="support"/>
    <n v="54"/>
    <x v="1"/>
    <s v="prd_2"/>
    <d v="2020-02-03T14:46:03"/>
    <m/>
    <n v="125"/>
    <d v="2020-02-01T00:00:00"/>
    <x v="8"/>
    <n v="1"/>
    <n v="0"/>
    <n v="0"/>
    <n v="0"/>
  </r>
  <r>
    <s v="CC121359"/>
    <d v="2020-02-05T13:49:09"/>
    <s v="C53773"/>
    <s v="phone"/>
    <s v="support"/>
    <n v="54"/>
    <x v="1"/>
    <s v="prd_2"/>
    <d v="2019-09-18T12:14:13"/>
    <m/>
    <n v="125"/>
    <d v="2020-02-01T00:00:00"/>
    <x v="8"/>
    <n v="1"/>
    <n v="5"/>
    <n v="5"/>
    <n v="5"/>
  </r>
  <r>
    <s v="CC121431"/>
    <d v="2020-02-05T17:27:13"/>
    <s v="C24928"/>
    <s v="phone"/>
    <s v="support"/>
    <n v="54"/>
    <x v="1"/>
    <s v="prd_2"/>
    <d v="2018-07-27T10:50:06"/>
    <m/>
    <n v="125"/>
    <d v="2020-02-01T00:00:00"/>
    <x v="8"/>
    <n v="1"/>
    <n v="19"/>
    <n v="19"/>
    <n v="19"/>
  </r>
  <r>
    <s v="CC121599"/>
    <d v="2020-02-06T13:30:48"/>
    <s v="C59141"/>
    <s v="phone"/>
    <s v="support"/>
    <n v="54"/>
    <x v="0"/>
    <s v="prd_2"/>
    <d v="2019-12-17T13:10:47"/>
    <m/>
    <n v="125"/>
    <d v="2020-02-01T00:00:00"/>
    <x v="8"/>
    <n v="1"/>
    <n v="2"/>
    <n v="2"/>
    <n v="2"/>
  </r>
  <r>
    <s v="CC121644"/>
    <d v="2020-02-06T15:32:51"/>
    <s v="C278252"/>
    <s v="phone"/>
    <s v="support"/>
    <n v="54"/>
    <x v="1"/>
    <s v="prd_2"/>
    <d v="2020-01-13T19:21:35"/>
    <m/>
    <n v="125"/>
    <d v="2020-02-01T00:00:00"/>
    <x v="8"/>
    <n v="1"/>
    <n v="1"/>
    <n v="1"/>
    <n v="1"/>
  </r>
  <r>
    <s v="CC121974"/>
    <d v="2020-02-08T12:22:32"/>
    <s v="C64359"/>
    <s v="phone"/>
    <s v="signup"/>
    <n v="54"/>
    <x v="1"/>
    <s v="prd_2"/>
    <d v="2020-02-08T12:27:41"/>
    <m/>
    <n v="125"/>
    <d v="2020-02-01T00:00:00"/>
    <x v="8"/>
    <n v="1"/>
    <n v="0"/>
    <n v="0"/>
    <n v="0"/>
  </r>
  <r>
    <s v="CC122070"/>
    <d v="2020-02-09T09:58:50"/>
    <s v="C278320"/>
    <s v="phone"/>
    <s v="support"/>
    <n v="54"/>
    <x v="0"/>
    <s v="prd_2"/>
    <d v="2020-01-14T10:09:03"/>
    <m/>
    <n v="125"/>
    <d v="2020-02-01T00:00:00"/>
    <x v="8"/>
    <n v="1"/>
    <n v="1"/>
    <n v="1"/>
    <n v="1"/>
  </r>
  <r>
    <s v="CC122090"/>
    <d v="2020-02-09T11:36:17"/>
    <s v="C282287"/>
    <s v="phone"/>
    <s v="support"/>
    <n v="54"/>
    <x v="1"/>
    <s v="prd_2"/>
    <d v="2020-01-24T16:15:08"/>
    <m/>
    <n v="125"/>
    <d v="2020-02-01T00:00:00"/>
    <x v="8"/>
    <n v="1"/>
    <n v="1"/>
    <n v="1"/>
    <n v="1"/>
  </r>
  <r>
    <s v="CC122104"/>
    <d v="2020-02-09T12:28:33"/>
    <s v="C229655"/>
    <s v="phone"/>
    <s v="support"/>
    <n v="54"/>
    <x v="1"/>
    <s v="prd_2"/>
    <d v="2019-05-20T16:32:04"/>
    <m/>
    <n v="125"/>
    <d v="2020-02-01T00:00:00"/>
    <x v="8"/>
    <n v="1"/>
    <n v="9"/>
    <n v="9"/>
    <n v="9"/>
  </r>
  <r>
    <s v="CC122152"/>
    <d v="2020-02-09T15:05:00"/>
    <s v="C262593"/>
    <s v="email"/>
    <s v="support"/>
    <n v="54"/>
    <x v="0"/>
    <s v="prd_2"/>
    <d v="2019-10-16T15:10:17"/>
    <m/>
    <n v="125"/>
    <d v="2020-02-01T00:00:00"/>
    <x v="8"/>
    <n v="1"/>
    <n v="4"/>
    <n v="4"/>
    <n v="4"/>
  </r>
  <r>
    <s v="CC122380"/>
    <d v="2020-02-10T13:50:54"/>
    <s v="C64539"/>
    <s v="phone"/>
    <s v="signup"/>
    <n v="54"/>
    <x v="0"/>
    <s v="prd_2"/>
    <d v="2020-02-10T13:54:48"/>
    <m/>
    <n v="125"/>
    <d v="2020-02-01T00:00:00"/>
    <x v="8"/>
    <n v="1"/>
    <n v="0"/>
    <n v="0"/>
    <n v="0"/>
  </r>
  <r>
    <s v="CC122428"/>
    <d v="2020-02-10T15:33:10"/>
    <s v="C247980"/>
    <s v="phone"/>
    <s v="support"/>
    <n v="54"/>
    <x v="0"/>
    <s v="prd_2"/>
    <d v="2019-08-02T15:17:18"/>
    <m/>
    <n v="125"/>
    <d v="2020-02-01T00:00:00"/>
    <x v="8"/>
    <n v="1"/>
    <n v="6"/>
    <n v="6"/>
    <n v="6"/>
  </r>
  <r>
    <s v="CC122486"/>
    <d v="2020-02-11T10:01:35"/>
    <s v="C64585"/>
    <s v="phone"/>
    <s v="signup"/>
    <n v="54"/>
    <x v="0"/>
    <s v="prd_2"/>
    <d v="2020-02-11T10:05:39"/>
    <m/>
    <n v="125"/>
    <d v="2020-02-01T00:00:00"/>
    <x v="8"/>
    <n v="1"/>
    <n v="0"/>
    <n v="0"/>
    <n v="0"/>
  </r>
  <r>
    <s v="CC122493"/>
    <d v="2020-02-11T10:43:31"/>
    <s v="C48150"/>
    <s v="phone"/>
    <s v="support"/>
    <n v="54"/>
    <x v="0"/>
    <s v="prd_2"/>
    <d v="2019-07-10T11:21:27"/>
    <m/>
    <n v="125"/>
    <d v="2020-02-01T00:00:00"/>
    <x v="8"/>
    <n v="1"/>
    <n v="7"/>
    <n v="7"/>
    <n v="7"/>
  </r>
  <r>
    <s v="CC122541"/>
    <d v="2020-02-11T11:52:23"/>
    <s v="C64623"/>
    <s v="phone"/>
    <s v="signup"/>
    <n v="54"/>
    <x v="0"/>
    <s v="prd_2"/>
    <d v="2020-02-11T11:55:34"/>
    <m/>
    <n v="125"/>
    <d v="2020-02-01T00:00:00"/>
    <x v="8"/>
    <n v="1"/>
    <n v="0"/>
    <n v="0"/>
    <n v="0"/>
  </r>
  <r>
    <s v="CC122578"/>
    <d v="2020-02-11T12:37:36"/>
    <s v="C64649"/>
    <s v="phone"/>
    <s v="signup"/>
    <n v="54"/>
    <x v="1"/>
    <s v="prd_2"/>
    <d v="2020-02-11T12:39:54"/>
    <m/>
    <n v="125"/>
    <d v="2020-02-01T00:00:00"/>
    <x v="8"/>
    <n v="1"/>
    <n v="0"/>
    <n v="0"/>
    <n v="0"/>
  </r>
  <r>
    <s v="CC122792"/>
    <d v="2020-02-12T11:32:58"/>
    <s v="C64766"/>
    <s v="phone"/>
    <s v="signup"/>
    <n v="54"/>
    <x v="0"/>
    <s v="prd_2"/>
    <d v="2020-02-12T11:36:08"/>
    <m/>
    <n v="125"/>
    <d v="2020-02-01T00:00:00"/>
    <x v="8"/>
    <n v="1"/>
    <n v="0"/>
    <n v="0"/>
    <n v="0"/>
  </r>
  <r>
    <s v="CC122854"/>
    <d v="2020-02-12T12:53:24"/>
    <s v="C46887"/>
    <s v="phone"/>
    <s v="support"/>
    <n v="54"/>
    <x v="1"/>
    <s v="prd_2"/>
    <d v="2019-06-26T12:51:37"/>
    <m/>
    <n v="125"/>
    <d v="2020-02-01T00:00:00"/>
    <x v="8"/>
    <n v="1"/>
    <n v="8"/>
    <n v="8"/>
    <n v="8"/>
  </r>
  <r>
    <s v="CC122901"/>
    <d v="2020-02-12T14:25:25"/>
    <s v="C64841"/>
    <s v="phone"/>
    <s v="signup"/>
    <n v="54"/>
    <x v="0"/>
    <s v="prd_2"/>
    <d v="2020-02-12T14:29:38"/>
    <m/>
    <n v="125"/>
    <d v="2020-02-01T00:00:00"/>
    <x v="8"/>
    <n v="1"/>
    <n v="0"/>
    <n v="0"/>
    <n v="0"/>
  </r>
  <r>
    <s v="CC122903"/>
    <d v="2020-02-12T14:28:10"/>
    <s v="C64842"/>
    <s v="phone"/>
    <s v="signup"/>
    <n v="54"/>
    <x v="1"/>
    <s v="prd_2"/>
    <d v="2020-02-12T14:32:53"/>
    <m/>
    <n v="125"/>
    <d v="2020-02-01T00:00:00"/>
    <x v="8"/>
    <n v="1"/>
    <n v="0"/>
    <n v="0"/>
    <n v="0"/>
  </r>
  <r>
    <s v="CC123032"/>
    <d v="2020-02-13T11:26:11"/>
    <s v="C64913"/>
    <s v="phone"/>
    <s v="signup"/>
    <n v="54"/>
    <x v="0"/>
    <s v="prd_2"/>
    <d v="2020-02-13T11:29:42"/>
    <m/>
    <n v="125"/>
    <d v="2020-02-01T00:00:00"/>
    <x v="8"/>
    <n v="1"/>
    <n v="0"/>
    <n v="0"/>
    <n v="0"/>
  </r>
  <r>
    <s v="CC123104"/>
    <d v="2020-02-13T13:09:33"/>
    <s v="C64966"/>
    <s v="phone"/>
    <s v="signup"/>
    <n v="54"/>
    <x v="1"/>
    <s v="prd_2"/>
    <d v="2020-02-13T13:14:01"/>
    <m/>
    <n v="125"/>
    <d v="2020-02-01T00:00:00"/>
    <x v="8"/>
    <n v="1"/>
    <n v="0"/>
    <n v="0"/>
    <n v="0"/>
  </r>
  <r>
    <s v="CC123173"/>
    <d v="2020-02-13T15:25:31"/>
    <s v="C274863"/>
    <s v="email"/>
    <s v="support"/>
    <n v="54"/>
    <x v="0"/>
    <s v="prd_2"/>
    <d v="2020-01-03T19:58:57"/>
    <m/>
    <n v="125"/>
    <d v="2020-02-01T00:00:00"/>
    <x v="8"/>
    <n v="1"/>
    <n v="1"/>
    <n v="1"/>
    <n v="1"/>
  </r>
  <r>
    <s v="CC100072"/>
    <d v="2019-10-04T09:33:10"/>
    <s v="C18851"/>
    <s v="phone"/>
    <s v="support"/>
    <n v="55"/>
    <x v="1"/>
    <s v="prd_2"/>
    <d v="2018-04-09T11:31:46"/>
    <d v="2020-11-17T08:35:15"/>
    <n v="125"/>
    <d v="2019-10-01T00:00:00"/>
    <x v="8"/>
    <n v="0"/>
    <n v="18"/>
    <n v="18"/>
    <n v="18"/>
  </r>
  <r>
    <s v="CC100189"/>
    <d v="2019-10-04T15:06:07"/>
    <s v="C54923"/>
    <s v="phone"/>
    <s v="signup"/>
    <n v="55"/>
    <x v="1"/>
    <s v="prd_2"/>
    <d v="2019-10-04T15:11:49"/>
    <d v="2021-01-12T15:00:55"/>
    <n v="125"/>
    <d v="2019-10-01T00:00:00"/>
    <x v="8"/>
    <n v="0"/>
    <n v="0"/>
    <n v="0"/>
    <n v="0"/>
  </r>
  <r>
    <s v="CC100276"/>
    <d v="2019-10-05T13:07:01"/>
    <s v="C54952"/>
    <s v="phone"/>
    <s v="signup"/>
    <n v="55"/>
    <x v="0"/>
    <s v="prd_2"/>
    <d v="2019-10-05T13:10:59"/>
    <d v="2021-07-31T12:58:32"/>
    <n v="125"/>
    <d v="2019-10-01T00:00:00"/>
    <x v="8"/>
    <n v="0"/>
    <n v="0"/>
    <n v="0"/>
    <n v="0"/>
  </r>
  <r>
    <s v="CC100285"/>
    <d v="2019-10-05T13:44:55"/>
    <s v="C185156"/>
    <s v="phone"/>
    <s v="support"/>
    <n v="55"/>
    <x v="0"/>
    <s v="prd_2"/>
    <d v="2018-08-28T15:34:16"/>
    <d v="2020-10-08T10:28:10"/>
    <n v="125"/>
    <d v="2019-10-01T00:00:00"/>
    <x v="8"/>
    <n v="0"/>
    <n v="13"/>
    <n v="13"/>
    <n v="13"/>
  </r>
  <r>
    <s v="CC100444"/>
    <d v="2019-10-06T16:02:59"/>
    <s v="C54987"/>
    <s v="phone"/>
    <s v="signup"/>
    <n v="55"/>
    <x v="0"/>
    <s v="prd_2"/>
    <d v="2019-10-06T16:09:00"/>
    <d v="2021-03-07T14:11:50"/>
    <n v="125"/>
    <d v="2019-10-01T00:00:00"/>
    <x v="8"/>
    <n v="0"/>
    <n v="0"/>
    <n v="0"/>
    <n v="0"/>
  </r>
  <r>
    <s v="CC100949"/>
    <d v="2019-10-09T13:44:16"/>
    <s v="C236891"/>
    <s v="phone"/>
    <s v="support"/>
    <n v="55"/>
    <x v="1"/>
    <s v="prd_2"/>
    <d v="2019-06-17T16:58:33"/>
    <d v="2021-03-20T14:32:34"/>
    <n v="125"/>
    <d v="2019-10-01T00:00:00"/>
    <x v="8"/>
    <n v="0"/>
    <n v="4"/>
    <n v="4"/>
    <n v="4"/>
  </r>
  <r>
    <s v="CC101345"/>
    <d v="2019-10-12T08:36:43"/>
    <s v="C46875"/>
    <s v="phone"/>
    <s v="support"/>
    <n v="55"/>
    <x v="0"/>
    <s v="prd_2"/>
    <d v="2019-06-26T12:38:47"/>
    <d v="2020-11-22T16:51:19"/>
    <n v="125"/>
    <d v="2019-10-01T00:00:00"/>
    <x v="8"/>
    <n v="0"/>
    <n v="4"/>
    <n v="4"/>
    <n v="4"/>
  </r>
  <r>
    <s v="CC101479"/>
    <d v="2019-10-13T07:59:27"/>
    <s v="C210030"/>
    <s v="phone"/>
    <s v="support"/>
    <n v="55"/>
    <x v="0"/>
    <s v="prd_2"/>
    <d v="2019-03-05T19:02:25"/>
    <d v="2019-10-20T14:31:09"/>
    <n v="125"/>
    <d v="2019-10-01T00:00:00"/>
    <x v="8"/>
    <n v="0"/>
    <n v="7"/>
    <n v="7"/>
    <n v="7"/>
  </r>
  <r>
    <s v="CC101495"/>
    <d v="2019-10-13T10:55:26"/>
    <s v="C211061"/>
    <s v="phone"/>
    <s v="support"/>
    <n v="55"/>
    <x v="1"/>
    <s v="prd_2"/>
    <d v="2019-03-11T07:27:44"/>
    <d v="2020-01-20T16:01:53"/>
    <n v="125"/>
    <d v="2019-10-01T00:00:00"/>
    <x v="8"/>
    <n v="0"/>
    <n v="7"/>
    <n v="7"/>
    <n v="7"/>
  </r>
  <r>
    <s v="CC101588"/>
    <d v="2019-10-13T16:47:39"/>
    <s v="C251712"/>
    <s v="phone"/>
    <s v="support"/>
    <n v="55"/>
    <x v="0"/>
    <s v="prd_2"/>
    <d v="2019-08-20T19:11:25"/>
    <d v="2020-11-29T09:37:31"/>
    <n v="125"/>
    <d v="2019-10-01T00:00:00"/>
    <x v="8"/>
    <n v="0"/>
    <n v="2"/>
    <n v="2"/>
    <n v="2"/>
  </r>
  <r>
    <s v="CC102128"/>
    <d v="2019-10-16T14:58:30"/>
    <s v="C207566"/>
    <s v="phone"/>
    <s v="support"/>
    <n v="55"/>
    <x v="1"/>
    <s v="prd_2"/>
    <d v="2019-02-25T13:00:58"/>
    <d v="2019-08-03T11:03:34"/>
    <n v="125"/>
    <d v="2019-10-01T00:00:00"/>
    <x v="8"/>
    <n v="1"/>
    <n v="8"/>
    <n v="5"/>
    <n v="5"/>
  </r>
  <r>
    <s v="CC102333"/>
    <d v="2019-10-17T17:05:22"/>
    <s v="C228436"/>
    <s v="phone"/>
    <s v="support"/>
    <n v="55"/>
    <x v="0"/>
    <s v="prd_2"/>
    <d v="2019-05-15T13:02:18"/>
    <d v="2020-12-12T16:15:04"/>
    <n v="125"/>
    <d v="2019-10-01T00:00:00"/>
    <x v="8"/>
    <n v="0"/>
    <n v="5"/>
    <n v="5"/>
    <n v="5"/>
  </r>
  <r>
    <s v="CC103015"/>
    <d v="2019-10-22T11:55:25"/>
    <s v="C56034"/>
    <s v="phone"/>
    <s v="signup"/>
    <n v="55"/>
    <x v="0"/>
    <s v="prd_2"/>
    <d v="2019-10-22T11:59:38"/>
    <d v="2020-09-28T21:30:57"/>
    <n v="125"/>
    <d v="2019-10-01T00:00:00"/>
    <x v="8"/>
    <n v="0"/>
    <n v="0"/>
    <n v="0"/>
    <n v="0"/>
  </r>
  <r>
    <s v="CC103242"/>
    <d v="2019-10-23T13:36:15"/>
    <s v="C214730"/>
    <s v="phone"/>
    <s v="support"/>
    <n v="55"/>
    <x v="0"/>
    <s v="prd_2"/>
    <d v="2019-03-24T18:15:29"/>
    <d v="2021-05-07T12:35:39"/>
    <n v="125"/>
    <d v="2019-10-01T00:00:00"/>
    <x v="8"/>
    <n v="0"/>
    <n v="7"/>
    <n v="7"/>
    <n v="7"/>
  </r>
  <r>
    <s v="CC103524"/>
    <d v="2019-10-25T10:25:42"/>
    <s v="C56238"/>
    <s v="phone"/>
    <s v="signup"/>
    <n v="55"/>
    <x v="0"/>
    <s v="prd_2"/>
    <d v="2019-10-25T10:29:27"/>
    <d v="2021-01-20T12:39:18"/>
    <n v="125"/>
    <d v="2019-10-01T00:00:00"/>
    <x v="8"/>
    <n v="0"/>
    <n v="0"/>
    <n v="0"/>
    <n v="0"/>
  </r>
  <r>
    <s v="CC104033"/>
    <d v="2019-10-28T14:04:35"/>
    <s v="C54631"/>
    <s v="email"/>
    <s v="support"/>
    <n v="55"/>
    <x v="1"/>
    <s v="prd_2"/>
    <d v="2019-10-01T10:33:59"/>
    <d v="2020-09-26T14:39:53"/>
    <n v="125"/>
    <d v="2019-10-01T00:00:00"/>
    <x v="8"/>
    <n v="0"/>
    <n v="1"/>
    <n v="1"/>
    <n v="1"/>
  </r>
  <r>
    <s v="CC104063"/>
    <d v="2019-10-28T15:05:29"/>
    <s v="C231906"/>
    <s v="phone"/>
    <s v="support"/>
    <n v="55"/>
    <x v="1"/>
    <s v="prd_2"/>
    <d v="2019-05-29T09:37:30"/>
    <d v="2021-11-20T11:54:12"/>
    <n v="125"/>
    <d v="2019-10-01T00:00:00"/>
    <x v="8"/>
    <n v="0"/>
    <n v="5"/>
    <n v="5"/>
    <n v="5"/>
  </r>
  <r>
    <s v="CC104719"/>
    <d v="2019-11-01T13:55:57"/>
    <s v="C231949"/>
    <s v="phone"/>
    <s v="support"/>
    <n v="55"/>
    <x v="1"/>
    <s v="prd_2"/>
    <d v="2019-05-29T12:14:15"/>
    <d v="2021-10-19T15:55:36"/>
    <n v="125"/>
    <d v="2019-11-01T00:00:00"/>
    <x v="8"/>
    <n v="0"/>
    <n v="5"/>
    <n v="5"/>
    <n v="5"/>
  </r>
  <r>
    <s v="CC104725"/>
    <d v="2019-11-01T14:36:26"/>
    <s v="C242812"/>
    <s v="phone"/>
    <s v="support"/>
    <n v="55"/>
    <x v="0"/>
    <s v="prd_2"/>
    <d v="2019-07-11T13:48:43"/>
    <d v="2021-08-06T10:06:14"/>
    <n v="125"/>
    <d v="2019-11-01T00:00:00"/>
    <x v="8"/>
    <n v="0"/>
    <n v="4"/>
    <n v="4"/>
    <n v="4"/>
  </r>
  <r>
    <s v="CC104891"/>
    <d v="2019-11-02T17:30:13"/>
    <s v="C264621"/>
    <s v="phone"/>
    <s v="support"/>
    <n v="55"/>
    <x v="1"/>
    <s v="prd_2"/>
    <d v="2019-10-28T17:31:13"/>
    <d v="2021-01-11T17:20:40"/>
    <n v="125"/>
    <d v="2019-11-01T00:00:00"/>
    <x v="8"/>
    <n v="0"/>
    <n v="0"/>
    <n v="0"/>
    <n v="0"/>
  </r>
  <r>
    <s v="CC105193"/>
    <d v="2019-11-04T17:46:34"/>
    <s v="C264053"/>
    <s v="phone"/>
    <s v="support"/>
    <n v="55"/>
    <x v="0"/>
    <s v="prd_2"/>
    <d v="2019-10-24T16:47:57"/>
    <d v="2021-11-27T17:06:38"/>
    <n v="125"/>
    <d v="2019-11-01T00:00:00"/>
    <x v="8"/>
    <n v="0"/>
    <n v="0"/>
    <n v="0"/>
    <n v="0"/>
  </r>
  <r>
    <s v="CC105900"/>
    <d v="2019-11-09T13:12:53"/>
    <s v="C210505"/>
    <s v="phone"/>
    <s v="support"/>
    <n v="55"/>
    <x v="0"/>
    <s v="prd_2"/>
    <d v="2019-03-07T14:00:03"/>
    <d v="2020-06-03T18:38:25"/>
    <n v="125"/>
    <d v="2019-11-01T00:00:00"/>
    <x v="8"/>
    <n v="0"/>
    <n v="8"/>
    <n v="8"/>
    <n v="8"/>
  </r>
  <r>
    <s v="CC106141"/>
    <d v="2019-11-11T11:46:13"/>
    <s v="C57170"/>
    <s v="phone"/>
    <s v="signup"/>
    <n v="55"/>
    <x v="0"/>
    <s v="prd_2"/>
    <d v="2019-11-11T11:48:59"/>
    <d v="2020-01-03T15:44:01"/>
    <n v="125"/>
    <d v="2019-11-01T00:00:00"/>
    <x v="8"/>
    <n v="0"/>
    <n v="0"/>
    <n v="0"/>
    <n v="0"/>
  </r>
  <r>
    <s v="CC106181"/>
    <d v="2019-11-11T12:58:44"/>
    <s v="C206567"/>
    <s v="phone"/>
    <s v="support"/>
    <n v="55"/>
    <x v="1"/>
    <s v="prd_2"/>
    <d v="2019-02-20T15:15:10"/>
    <d v="2021-11-25T11:02:04"/>
    <n v="125"/>
    <d v="2019-11-01T00:00:00"/>
    <x v="8"/>
    <n v="0"/>
    <n v="9"/>
    <n v="9"/>
    <n v="9"/>
  </r>
  <r>
    <s v="CC106197"/>
    <d v="2019-11-11T13:24:43"/>
    <s v="C57201"/>
    <s v="phone"/>
    <s v="signup"/>
    <n v="55"/>
    <x v="0"/>
    <s v="prd_2"/>
    <d v="2019-11-11T13:27:31"/>
    <d v="2020-02-03T14:58:52"/>
    <n v="125"/>
    <d v="2019-11-01T00:00:00"/>
    <x v="8"/>
    <n v="0"/>
    <n v="0"/>
    <n v="0"/>
    <n v="0"/>
  </r>
  <r>
    <s v="CC106224"/>
    <d v="2019-11-11T14:34:45"/>
    <s v="C52196"/>
    <s v="phone"/>
    <s v="support"/>
    <n v="55"/>
    <x v="1"/>
    <s v="prd_2"/>
    <d v="2019-08-28T13:52:34"/>
    <d v="2021-10-21T18:00:53"/>
    <n v="125"/>
    <d v="2019-11-01T00:00:00"/>
    <x v="8"/>
    <n v="0"/>
    <n v="3"/>
    <n v="3"/>
    <n v="3"/>
  </r>
  <r>
    <s v="CC106278"/>
    <d v="2019-11-12T07:14:50"/>
    <s v="C238257"/>
    <s v="phone"/>
    <s v="support"/>
    <n v="55"/>
    <x v="0"/>
    <s v="prd_2"/>
    <d v="2019-06-23T15:53:29"/>
    <d v="2020-09-21T12:26:13"/>
    <n v="125"/>
    <d v="2019-11-01T00:00:00"/>
    <x v="8"/>
    <n v="0"/>
    <n v="5"/>
    <n v="5"/>
    <n v="5"/>
  </r>
  <r>
    <s v="CC106600"/>
    <d v="2019-11-13T15:26:02"/>
    <s v="C257471"/>
    <s v="email"/>
    <s v="support"/>
    <n v="55"/>
    <x v="0"/>
    <s v="prd_2"/>
    <d v="2019-09-18T15:47:10"/>
    <d v="2020-04-07T10:06:02"/>
    <n v="125"/>
    <d v="2019-11-01T00:00:00"/>
    <x v="8"/>
    <n v="0"/>
    <n v="2"/>
    <n v="2"/>
    <n v="2"/>
  </r>
  <r>
    <s v="CC106987"/>
    <d v="2019-11-16T12:08:04"/>
    <s v="C267006"/>
    <s v="email"/>
    <s v="support"/>
    <n v="55"/>
    <x v="0"/>
    <s v="prd_2"/>
    <d v="2019-11-12T17:30:33"/>
    <d v="2021-10-28T09:51:42"/>
    <n v="125"/>
    <d v="2019-11-01T00:00:00"/>
    <x v="8"/>
    <n v="0"/>
    <n v="0"/>
    <n v="0"/>
    <n v="0"/>
  </r>
  <r>
    <s v="CC107012"/>
    <d v="2019-11-16T13:22:54"/>
    <s v="C46475"/>
    <s v="phone"/>
    <s v="support"/>
    <n v="55"/>
    <x v="0"/>
    <s v="prd_2"/>
    <d v="2019-06-22T09:15:26"/>
    <d v="2019-12-24T13:03:23"/>
    <n v="125"/>
    <d v="2019-11-01T00:00:00"/>
    <x v="8"/>
    <n v="0"/>
    <n v="5"/>
    <n v="5"/>
    <n v="5"/>
  </r>
  <r>
    <s v="CC107383"/>
    <d v="2019-11-18T17:31:33"/>
    <s v="C51653"/>
    <s v="phone"/>
    <s v="support"/>
    <n v="55"/>
    <x v="1"/>
    <s v="prd_2"/>
    <d v="2019-08-21T11:35:29"/>
    <d v="2021-11-09T16:51:48"/>
    <n v="125"/>
    <d v="2019-11-01T00:00:00"/>
    <x v="8"/>
    <n v="0"/>
    <n v="3"/>
    <n v="3"/>
    <n v="3"/>
  </r>
  <r>
    <s v="CC108216"/>
    <d v="2019-11-24T13:53:14"/>
    <s v="C51807"/>
    <s v="phone"/>
    <s v="support"/>
    <n v="55"/>
    <x v="0"/>
    <s v="prd_2"/>
    <d v="2019-08-23T10:21:54"/>
    <d v="2020-07-31T15:21:26"/>
    <n v="125"/>
    <d v="2019-11-01T00:00:00"/>
    <x v="8"/>
    <n v="0"/>
    <n v="3"/>
    <n v="3"/>
    <n v="3"/>
  </r>
  <r>
    <s v="CC108574"/>
    <d v="2019-11-26T17:40:53"/>
    <s v="C231906"/>
    <s v="phone"/>
    <s v="support"/>
    <n v="55"/>
    <x v="1"/>
    <s v="prd_2"/>
    <d v="2019-05-29T09:37:30"/>
    <d v="2021-11-20T11:54:12"/>
    <n v="125"/>
    <d v="2019-11-01T00:00:00"/>
    <x v="8"/>
    <n v="0"/>
    <n v="6"/>
    <n v="6"/>
    <n v="6"/>
  </r>
  <r>
    <s v="CC108743"/>
    <d v="2019-11-28T08:43:47"/>
    <s v="C50717"/>
    <s v="phone"/>
    <s v="support"/>
    <n v="55"/>
    <x v="1"/>
    <s v="prd_2"/>
    <d v="2019-08-09T12:01:31"/>
    <d v="2021-10-26T15:52:42"/>
    <n v="125"/>
    <d v="2019-11-01T00:00:00"/>
    <x v="8"/>
    <n v="0"/>
    <n v="4"/>
    <n v="4"/>
    <n v="4"/>
  </r>
  <r>
    <s v="CC108828"/>
    <d v="2019-11-28T14:02:38"/>
    <s v="C184857"/>
    <s v="phone"/>
    <s v="support"/>
    <n v="55"/>
    <x v="1"/>
    <s v="prd_2"/>
    <d v="2018-08-25T19:13:33"/>
    <d v="2020-09-26T13:49:02"/>
    <n v="125"/>
    <d v="2019-11-01T00:00:00"/>
    <x v="8"/>
    <n v="0"/>
    <n v="15"/>
    <n v="15"/>
    <n v="15"/>
  </r>
  <r>
    <s v="CC109069"/>
    <d v="2019-11-30T11:40:42"/>
    <s v="C225445"/>
    <s v="phone"/>
    <s v="support"/>
    <n v="55"/>
    <x v="0"/>
    <s v="prd_2"/>
    <d v="2019-05-03T14:09:44"/>
    <d v="2020-04-14T20:46:31"/>
    <n v="125"/>
    <d v="2019-11-01T00:00:00"/>
    <x v="8"/>
    <n v="0"/>
    <n v="7"/>
    <n v="7"/>
    <n v="7"/>
  </r>
  <r>
    <s v="CC109346"/>
    <d v="2019-12-02T12:52:24"/>
    <s v="C58307"/>
    <s v="phone"/>
    <s v="signup"/>
    <n v="55"/>
    <x v="1"/>
    <s v="prd_2"/>
    <d v="2019-12-02T12:56:41"/>
    <d v="2021-09-25T14:38:07"/>
    <n v="125"/>
    <d v="2019-12-01T00:00:00"/>
    <x v="8"/>
    <n v="0"/>
    <n v="0"/>
    <n v="0"/>
    <n v="0"/>
  </r>
  <r>
    <s v="CC109801"/>
    <d v="2019-12-05T10:25:33"/>
    <s v="C58507"/>
    <s v="phone"/>
    <s v="signup"/>
    <n v="55"/>
    <x v="1"/>
    <s v="prd_2"/>
    <d v="2019-12-05T10:28:43"/>
    <d v="2020-08-12T17:42:05"/>
    <n v="125"/>
    <d v="2019-12-01T00:00:00"/>
    <x v="8"/>
    <n v="0"/>
    <n v="0"/>
    <n v="0"/>
    <n v="0"/>
  </r>
  <r>
    <s v="CC110049"/>
    <d v="2019-12-06T15:10:00"/>
    <s v="C49001"/>
    <s v="email"/>
    <s v="support"/>
    <n v="55"/>
    <x v="0"/>
    <s v="prd_2"/>
    <d v="2019-07-19T16:12:27"/>
    <d v="2021-10-25T10:44:07"/>
    <n v="125"/>
    <d v="2019-12-01T00:00:00"/>
    <x v="8"/>
    <n v="0"/>
    <n v="5"/>
    <n v="5"/>
    <n v="5"/>
  </r>
  <r>
    <s v="CC110514"/>
    <d v="2019-12-10T11:02:26"/>
    <s v="C58726"/>
    <s v="phone"/>
    <s v="signup"/>
    <n v="55"/>
    <x v="0"/>
    <s v="prd_2"/>
    <d v="2019-12-10T11:06:33"/>
    <d v="2020-01-05T16:41:15"/>
    <n v="125"/>
    <d v="2019-12-01T00:00:00"/>
    <x v="8"/>
    <n v="0"/>
    <n v="0"/>
    <n v="0"/>
    <n v="0"/>
  </r>
  <r>
    <s v="CC110571"/>
    <d v="2019-12-10T13:00:35"/>
    <s v="C29861"/>
    <s v="email"/>
    <s v="support"/>
    <n v="55"/>
    <x v="0"/>
    <s v="prd_2"/>
    <d v="2019-01-01T12:06:19"/>
    <d v="2020-05-11T13:06:09"/>
    <n v="125"/>
    <d v="2019-12-01T00:00:00"/>
    <x v="8"/>
    <n v="0"/>
    <n v="11"/>
    <n v="11"/>
    <n v="11"/>
  </r>
  <r>
    <s v="CC110717"/>
    <d v="2019-12-11T12:22:21"/>
    <s v="C58819"/>
    <s v="phone"/>
    <s v="signup"/>
    <n v="55"/>
    <x v="0"/>
    <s v="prd_2"/>
    <d v="2019-12-11T12:27:15"/>
    <d v="2020-01-29T12:41:33"/>
    <n v="125"/>
    <d v="2019-12-01T00:00:00"/>
    <x v="8"/>
    <n v="0"/>
    <n v="0"/>
    <n v="0"/>
    <n v="0"/>
  </r>
  <r>
    <s v="CC110896"/>
    <d v="2019-12-12T13:15:35"/>
    <s v="C52088"/>
    <s v="phone"/>
    <s v="support"/>
    <n v="55"/>
    <x v="0"/>
    <s v="prd_2"/>
    <d v="2019-08-27T13:01:12"/>
    <d v="2020-01-05T19:00:39"/>
    <n v="125"/>
    <d v="2019-12-01T00:00:00"/>
    <x v="8"/>
    <n v="0"/>
    <n v="4"/>
    <n v="4"/>
    <n v="4"/>
  </r>
  <r>
    <s v="CC110978"/>
    <d v="2019-12-13T09:27:59"/>
    <s v="C58912"/>
    <s v="phone"/>
    <s v="signup"/>
    <n v="55"/>
    <x v="0"/>
    <s v="prd_2"/>
    <d v="2019-12-13T09:30:42"/>
    <d v="2021-10-21T11:38:12"/>
    <n v="125"/>
    <d v="2019-12-01T00:00:00"/>
    <x v="8"/>
    <n v="0"/>
    <n v="0"/>
    <n v="0"/>
    <n v="0"/>
  </r>
  <r>
    <s v="CC111096"/>
    <d v="2019-12-13T16:48:30"/>
    <s v="C178031"/>
    <s v="phone"/>
    <s v="support"/>
    <n v="55"/>
    <x v="0"/>
    <s v="prd_2"/>
    <d v="2018-06-27T15:25:09"/>
    <d v="2021-04-14T14:56:00"/>
    <n v="125"/>
    <d v="2019-12-01T00:00:00"/>
    <x v="8"/>
    <n v="0"/>
    <n v="18"/>
    <n v="18"/>
    <n v="18"/>
  </r>
  <r>
    <s v="CC111309"/>
    <d v="2019-12-15T12:55:18"/>
    <s v="C22861"/>
    <s v="email"/>
    <s v="support"/>
    <n v="55"/>
    <x v="0"/>
    <s v="prd_2"/>
    <d v="2018-06-17T09:59:08"/>
    <d v="2019-10-14T18:56:10"/>
    <n v="125"/>
    <d v="2019-12-01T00:00:00"/>
    <x v="8"/>
    <n v="1"/>
    <n v="18"/>
    <n v="16"/>
    <n v="16"/>
  </r>
  <r>
    <s v="CC111565"/>
    <d v="2019-12-17T10:15:27"/>
    <s v="C54654"/>
    <s v="phone"/>
    <s v="support"/>
    <n v="55"/>
    <x v="0"/>
    <s v="prd_2"/>
    <d v="2019-10-01T11:53:32"/>
    <d v="2021-08-01T13:25:06"/>
    <n v="125"/>
    <d v="2019-12-01T00:00:00"/>
    <x v="8"/>
    <n v="0"/>
    <n v="3"/>
    <n v="3"/>
    <n v="3"/>
  </r>
  <r>
    <s v="CC112170"/>
    <d v="2019-12-20T17:08:35"/>
    <s v="C258618"/>
    <s v="phone"/>
    <s v="support"/>
    <n v="55"/>
    <x v="1"/>
    <s v="prd_2"/>
    <d v="2019-09-25T12:21:14"/>
    <d v="2020-05-15T11:35:12"/>
    <n v="125"/>
    <d v="2019-12-01T00:00:00"/>
    <x v="8"/>
    <n v="0"/>
    <n v="3"/>
    <n v="3"/>
    <n v="3"/>
  </r>
  <r>
    <s v="CC112233"/>
    <d v="2019-12-21T13:20:57"/>
    <s v="C179503"/>
    <s v="email"/>
    <s v="support"/>
    <n v="55"/>
    <x v="0"/>
    <s v="prd_2"/>
    <d v="2018-07-09T21:17:37"/>
    <d v="2020-07-24T10:42:04"/>
    <n v="125"/>
    <d v="2019-12-01T00:00:00"/>
    <x v="8"/>
    <n v="0"/>
    <n v="18"/>
    <n v="18"/>
    <n v="18"/>
  </r>
  <r>
    <s v="CC112440"/>
    <d v="2019-12-23T09:45:41"/>
    <s v="C59391"/>
    <s v="phone"/>
    <s v="signup"/>
    <n v="55"/>
    <x v="0"/>
    <s v="prd_2"/>
    <d v="2019-12-23T09:49:19"/>
    <d v="2020-01-11T21:58:36"/>
    <n v="125"/>
    <d v="2019-12-01T00:00:00"/>
    <x v="8"/>
    <n v="0"/>
    <n v="0"/>
    <n v="0"/>
    <n v="0"/>
  </r>
  <r>
    <s v="CC112630"/>
    <d v="2019-12-24T11:52:52"/>
    <s v="C266992"/>
    <s v="phone"/>
    <s v="support"/>
    <n v="55"/>
    <x v="0"/>
    <s v="prd_2"/>
    <d v="2019-11-12T16:42:28"/>
    <d v="2020-02-12T16:49:02"/>
    <n v="125"/>
    <d v="2019-12-01T00:00:00"/>
    <x v="8"/>
    <n v="0"/>
    <n v="1"/>
    <n v="1"/>
    <n v="1"/>
  </r>
  <r>
    <s v="CC112742"/>
    <d v="2019-12-25T10:27:06"/>
    <s v="C19281"/>
    <s v="phone"/>
    <s v="support"/>
    <n v="55"/>
    <x v="1"/>
    <s v="prd_2"/>
    <d v="2018-04-16T07:47:06"/>
    <d v="2019-09-30T13:18:44"/>
    <n v="125"/>
    <d v="2019-12-01T00:00:00"/>
    <x v="8"/>
    <n v="1"/>
    <n v="21"/>
    <n v="18"/>
    <n v="18"/>
  </r>
  <r>
    <s v="CC113103"/>
    <d v="2019-12-27T15:04:08"/>
    <s v="C198337"/>
    <s v="email"/>
    <s v="support"/>
    <n v="55"/>
    <x v="0"/>
    <s v="prd_2"/>
    <d v="2019-01-18T15:13:13"/>
    <d v="2020-11-28T14:14:43"/>
    <n v="125"/>
    <d v="2019-12-01T00:00:00"/>
    <x v="8"/>
    <n v="0"/>
    <n v="11"/>
    <n v="11"/>
    <n v="11"/>
  </r>
  <r>
    <s v="CC113345"/>
    <d v="2019-12-29T17:00:30"/>
    <s v="C251200"/>
    <s v="phone"/>
    <s v="support"/>
    <n v="55"/>
    <x v="0"/>
    <s v="prd_2"/>
    <d v="2019-08-19T10:54:53"/>
    <d v="2020-08-07T09:12:28"/>
    <n v="125"/>
    <d v="2019-12-01T00:00:00"/>
    <x v="8"/>
    <n v="0"/>
    <n v="4"/>
    <n v="4"/>
    <n v="4"/>
  </r>
  <r>
    <s v="CC113932"/>
    <d v="2020-01-01T14:45:15"/>
    <s v="C60023"/>
    <s v="phone"/>
    <s v="signup"/>
    <n v="55"/>
    <x v="1"/>
    <s v="prd_2"/>
    <d v="2020-01-01T14:48:52"/>
    <d v="2020-02-04T16:00:10"/>
    <n v="125"/>
    <d v="2020-01-01T00:00:00"/>
    <x v="8"/>
    <n v="0"/>
    <n v="0"/>
    <n v="0"/>
    <n v="0"/>
  </r>
  <r>
    <s v="CC114062"/>
    <d v="2020-01-02T11:16:55"/>
    <s v="C60110"/>
    <s v="phone"/>
    <s v="signup"/>
    <n v="55"/>
    <x v="0"/>
    <s v="prd_2"/>
    <d v="2020-01-02T11:20:34"/>
    <d v="2021-11-05T12:42:44"/>
    <n v="125"/>
    <d v="2020-01-01T00:00:00"/>
    <x v="8"/>
    <n v="0"/>
    <n v="0"/>
    <n v="0"/>
    <n v="0"/>
  </r>
  <r>
    <s v="CC114182"/>
    <d v="2020-01-02T13:50:24"/>
    <s v="C60196"/>
    <s v="phone"/>
    <s v="signup"/>
    <n v="55"/>
    <x v="0"/>
    <s v="prd_2"/>
    <d v="2020-01-02T13:52:23"/>
    <d v="2021-05-27T15:03:50"/>
    <n v="125"/>
    <d v="2020-01-01T00:00:00"/>
    <x v="8"/>
    <n v="0"/>
    <n v="0"/>
    <n v="0"/>
    <n v="0"/>
  </r>
  <r>
    <s v="CC114203"/>
    <d v="2020-01-02T14:38:30"/>
    <s v="C60206"/>
    <s v="phone"/>
    <s v="signup"/>
    <n v="55"/>
    <x v="1"/>
    <s v="prd_2"/>
    <d v="2020-01-02T14:41:48"/>
    <d v="2020-03-07T15:19:18"/>
    <n v="125"/>
    <d v="2020-01-01T00:00:00"/>
    <x v="8"/>
    <n v="0"/>
    <n v="0"/>
    <n v="0"/>
    <n v="0"/>
  </r>
  <r>
    <s v="CC114865"/>
    <d v="2020-01-06T11:39:38"/>
    <s v="C60531"/>
    <s v="phone"/>
    <s v="signup"/>
    <n v="55"/>
    <x v="1"/>
    <s v="prd_2"/>
    <d v="2020-01-06T11:43:00"/>
    <d v="2020-04-29T14:15:59"/>
    <n v="125"/>
    <d v="2020-01-01T00:00:00"/>
    <x v="8"/>
    <n v="0"/>
    <n v="0"/>
    <n v="0"/>
    <n v="0"/>
  </r>
  <r>
    <s v="CC114892"/>
    <d v="2020-01-06T12:00:28"/>
    <s v="C42372"/>
    <s v="phone"/>
    <s v="support"/>
    <n v="55"/>
    <x v="0"/>
    <s v="prd_2"/>
    <d v="2019-05-09T11:33:23"/>
    <d v="2020-06-28T12:29:15"/>
    <n v="125"/>
    <d v="2020-01-01T00:00:00"/>
    <x v="8"/>
    <n v="0"/>
    <n v="8"/>
    <n v="8"/>
    <n v="8"/>
  </r>
  <r>
    <s v="CC115570"/>
    <d v="2020-01-09T10:21:17"/>
    <s v="C248403"/>
    <s v="phone"/>
    <s v="support"/>
    <n v="55"/>
    <x v="0"/>
    <s v="prd_2"/>
    <d v="2019-08-05T15:02:46"/>
    <d v="2020-09-05T16:41:37"/>
    <n v="125"/>
    <d v="2020-01-01T00:00:00"/>
    <x v="8"/>
    <n v="0"/>
    <n v="5"/>
    <n v="5"/>
    <n v="5"/>
  </r>
  <r>
    <s v="CC116143"/>
    <d v="2020-01-12T11:25:33"/>
    <s v="C61246"/>
    <s v="phone"/>
    <s v="signup"/>
    <n v="55"/>
    <x v="1"/>
    <s v="prd_2"/>
    <d v="2020-01-12T11:28:55"/>
    <d v="2021-06-05T13:26:06"/>
    <n v="125"/>
    <d v="2020-01-01T00:00:00"/>
    <x v="8"/>
    <n v="0"/>
    <n v="0"/>
    <n v="0"/>
    <n v="0"/>
  </r>
  <r>
    <s v="CC116205"/>
    <d v="2020-01-12T15:00:23"/>
    <s v="C243037"/>
    <s v="phone"/>
    <s v="support"/>
    <n v="55"/>
    <x v="0"/>
    <s v="prd_2"/>
    <d v="2019-07-12T13:07:50"/>
    <d v="2021-10-04T15:37:03"/>
    <n v="125"/>
    <d v="2020-01-01T00:00:00"/>
    <x v="8"/>
    <n v="0"/>
    <n v="6"/>
    <n v="6"/>
    <n v="6"/>
  </r>
  <r>
    <s v="CC116390"/>
    <d v="2020-01-13T12:49:26"/>
    <s v="C61377"/>
    <s v="phone"/>
    <s v="signup"/>
    <n v="55"/>
    <x v="1"/>
    <s v="prd_2"/>
    <d v="2020-01-13T12:54:05"/>
    <d v="2021-01-31T14:57:33"/>
    <n v="125"/>
    <d v="2020-01-01T00:00:00"/>
    <x v="8"/>
    <n v="0"/>
    <n v="0"/>
    <n v="0"/>
    <n v="0"/>
  </r>
  <r>
    <s v="CC116663"/>
    <d v="2020-01-14T12:58:09"/>
    <s v="C61546"/>
    <s v="phone"/>
    <s v="signup"/>
    <n v="55"/>
    <x v="0"/>
    <s v="prd_2"/>
    <d v="2020-01-14T13:01:25"/>
    <d v="2020-07-17T13:02:50"/>
    <n v="125"/>
    <d v="2020-01-01T00:00:00"/>
    <x v="8"/>
    <n v="0"/>
    <n v="0"/>
    <n v="0"/>
    <n v="0"/>
  </r>
  <r>
    <s v="CC116831"/>
    <d v="2020-01-15T10:54:30"/>
    <s v="C61626"/>
    <s v="phone"/>
    <s v="signup"/>
    <n v="55"/>
    <x v="1"/>
    <s v="prd_2"/>
    <d v="2020-01-15T10:58:05"/>
    <d v="2021-05-31T14:24:34"/>
    <n v="125"/>
    <d v="2020-01-01T00:00:00"/>
    <x v="8"/>
    <n v="0"/>
    <n v="0"/>
    <n v="0"/>
    <n v="0"/>
  </r>
  <r>
    <s v="CC117264"/>
    <d v="2020-01-17T09:38:59"/>
    <s v="C61871"/>
    <s v="phone"/>
    <s v="signup"/>
    <n v="55"/>
    <x v="1"/>
    <s v="prd_2"/>
    <d v="2020-01-17T09:43:56"/>
    <d v="2021-08-05T16:09:47"/>
    <n v="125"/>
    <d v="2020-01-01T00:00:00"/>
    <x v="8"/>
    <n v="0"/>
    <n v="0"/>
    <n v="0"/>
    <n v="0"/>
  </r>
  <r>
    <s v="CC117322"/>
    <d v="2020-01-17T12:05:37"/>
    <s v="C61916"/>
    <s v="phone"/>
    <s v="signup"/>
    <n v="55"/>
    <x v="1"/>
    <s v="prd_2"/>
    <d v="2020-01-17T12:08:40"/>
    <d v="2021-01-27T10:49:36"/>
    <n v="125"/>
    <d v="2020-01-01T00:00:00"/>
    <x v="8"/>
    <n v="0"/>
    <n v="0"/>
    <n v="0"/>
    <n v="0"/>
  </r>
  <r>
    <s v="CC117645"/>
    <d v="2020-01-19T13:40:50"/>
    <s v="C278737"/>
    <s v="email"/>
    <s v="support"/>
    <n v="55"/>
    <x v="1"/>
    <s v="prd_2"/>
    <d v="2020-01-14T19:45:54"/>
    <d v="2021-12-27T17:56:48"/>
    <n v="125"/>
    <d v="2020-01-01T00:00:00"/>
    <x v="8"/>
    <n v="0"/>
    <n v="0"/>
    <n v="0"/>
    <n v="0"/>
  </r>
  <r>
    <s v="CC117682"/>
    <d v="2020-01-19T17:20:43"/>
    <s v="C49083"/>
    <s v="phone"/>
    <s v="support"/>
    <n v="55"/>
    <x v="1"/>
    <s v="prd_2"/>
    <d v="2019-07-22T10:39:05"/>
    <d v="2021-05-12T15:22:35"/>
    <n v="125"/>
    <d v="2020-01-01T00:00:00"/>
    <x v="8"/>
    <n v="0"/>
    <n v="6"/>
    <n v="6"/>
    <n v="6"/>
  </r>
  <r>
    <s v="CC118330"/>
    <d v="2020-01-22T12:58:07"/>
    <s v="C62439"/>
    <s v="phone"/>
    <s v="signup"/>
    <n v="55"/>
    <x v="1"/>
    <s v="prd_2"/>
    <d v="2020-01-22T13:00:57"/>
    <d v="2021-01-04T13:51:58"/>
    <n v="125"/>
    <d v="2020-01-01T00:00:00"/>
    <x v="8"/>
    <n v="0"/>
    <n v="0"/>
    <n v="0"/>
    <n v="0"/>
  </r>
  <r>
    <s v="CC118443"/>
    <d v="2020-01-23T09:10:56"/>
    <s v="C62494"/>
    <s v="phone"/>
    <s v="signup"/>
    <n v="55"/>
    <x v="0"/>
    <s v="prd_2"/>
    <d v="2020-01-23T09:17:18"/>
    <d v="2021-09-01T11:51:13"/>
    <n v="125"/>
    <d v="2020-01-01T00:00:00"/>
    <x v="8"/>
    <n v="0"/>
    <n v="0"/>
    <n v="0"/>
    <n v="0"/>
  </r>
  <r>
    <s v="CC118767"/>
    <d v="2020-01-24T12:41:11"/>
    <s v="C62694"/>
    <s v="phone"/>
    <s v="signup"/>
    <n v="55"/>
    <x v="0"/>
    <s v="prd_2"/>
    <d v="2020-01-24T12:46:11"/>
    <d v="2021-04-12T15:53:49"/>
    <n v="125"/>
    <d v="2020-01-01T00:00:00"/>
    <x v="8"/>
    <n v="0"/>
    <n v="0"/>
    <n v="0"/>
    <n v="0"/>
  </r>
  <r>
    <s v="CC119358"/>
    <d v="2020-01-27T14:27:52"/>
    <s v="C44722"/>
    <s v="email"/>
    <s v="support"/>
    <n v="55"/>
    <x v="0"/>
    <s v="prd_2"/>
    <d v="2019-06-04T08:20:57"/>
    <d v="2021-05-27T14:56:51"/>
    <n v="125"/>
    <d v="2020-01-01T00:00:00"/>
    <x v="8"/>
    <n v="0"/>
    <n v="8"/>
    <n v="8"/>
    <n v="8"/>
  </r>
  <r>
    <s v="CC119675"/>
    <d v="2020-01-29T09:10:16"/>
    <s v="C63153"/>
    <s v="phone"/>
    <s v="signup"/>
    <n v="55"/>
    <x v="1"/>
    <s v="prd_2"/>
    <d v="2020-01-29T09:15:28"/>
    <d v="2021-10-30T12:58:25"/>
    <n v="125"/>
    <d v="2020-01-01T00:00:00"/>
    <x v="8"/>
    <n v="0"/>
    <n v="0"/>
    <n v="0"/>
    <n v="0"/>
  </r>
  <r>
    <s v="CC119783"/>
    <d v="2020-01-29T12:32:46"/>
    <s v="C54729"/>
    <s v="phone"/>
    <s v="support"/>
    <n v="55"/>
    <x v="0"/>
    <s v="prd_2"/>
    <d v="2019-10-02T11:28:49"/>
    <d v="2020-07-09T10:16:56"/>
    <n v="125"/>
    <d v="2020-01-01T00:00:00"/>
    <x v="8"/>
    <n v="0"/>
    <n v="4"/>
    <n v="4"/>
    <n v="4"/>
  </r>
  <r>
    <s v="CC119945"/>
    <d v="2020-01-30T10:22:55"/>
    <s v="C60023"/>
    <s v="email"/>
    <s v="support"/>
    <n v="55"/>
    <x v="1"/>
    <s v="prd_2"/>
    <d v="2020-01-01T14:48:52"/>
    <d v="2020-02-04T16:00:10"/>
    <n v="125"/>
    <d v="2020-01-01T00:00:00"/>
    <x v="8"/>
    <n v="0"/>
    <n v="1"/>
    <n v="1"/>
    <n v="1"/>
  </r>
  <r>
    <s v="CC119980"/>
    <d v="2020-01-30T11:40:36"/>
    <s v="C63327"/>
    <s v="phone"/>
    <s v="signup"/>
    <n v="55"/>
    <x v="0"/>
    <s v="prd_2"/>
    <d v="2020-01-30T11:44:52"/>
    <d v="2020-09-05T08:40:56"/>
    <n v="125"/>
    <d v="2020-01-01T00:00:00"/>
    <x v="8"/>
    <n v="0"/>
    <n v="0"/>
    <n v="0"/>
    <n v="0"/>
  </r>
  <r>
    <s v="CC120143"/>
    <d v="2020-01-31T08:39:11"/>
    <s v="C63400"/>
    <s v="phone"/>
    <s v="signup"/>
    <n v="55"/>
    <x v="0"/>
    <s v="prd_2"/>
    <d v="2020-01-31T08:43:27"/>
    <d v="2020-11-21T08:06:17"/>
    <n v="125"/>
    <d v="2020-01-01T00:00:00"/>
    <x v="8"/>
    <n v="0"/>
    <n v="0"/>
    <n v="0"/>
    <n v="0"/>
  </r>
  <r>
    <s v="CC120726"/>
    <d v="2020-02-03T11:15:26"/>
    <s v="C63656"/>
    <s v="phone"/>
    <s v="signup"/>
    <n v="55"/>
    <x v="0"/>
    <s v="prd_2"/>
    <d v="2020-02-03T11:19:51"/>
    <d v="2020-11-08T13:15:05"/>
    <n v="125"/>
    <d v="2020-02-01T00:00:00"/>
    <x v="8"/>
    <n v="0"/>
    <n v="0"/>
    <n v="0"/>
    <n v="0"/>
  </r>
  <r>
    <s v="CC120744"/>
    <d v="2020-02-03T11:30:59"/>
    <s v="C63672"/>
    <s v="phone"/>
    <s v="signup"/>
    <n v="55"/>
    <x v="1"/>
    <s v="prd_2"/>
    <d v="2020-02-03T11:36:12"/>
    <d v="2020-11-02T12:52:12"/>
    <n v="125"/>
    <d v="2020-02-01T00:00:00"/>
    <x v="8"/>
    <n v="0"/>
    <n v="0"/>
    <n v="0"/>
    <n v="0"/>
  </r>
  <r>
    <s v="CC121093"/>
    <d v="2020-02-04T13:06:26"/>
    <s v="C63893"/>
    <s v="phone"/>
    <s v="signup"/>
    <n v="55"/>
    <x v="0"/>
    <s v="prd_2"/>
    <d v="2020-02-04T13:09:14"/>
    <d v="2020-10-02T13:27:04"/>
    <n v="125"/>
    <d v="2020-02-01T00:00:00"/>
    <x v="8"/>
    <n v="0"/>
    <n v="0"/>
    <n v="0"/>
    <n v="0"/>
  </r>
  <r>
    <s v="CC121378"/>
    <d v="2020-02-05T14:20:11"/>
    <s v="C45969"/>
    <s v="phone"/>
    <s v="support"/>
    <n v="55"/>
    <x v="1"/>
    <s v="prd_2"/>
    <d v="2019-06-17T12:43:46"/>
    <d v="2021-06-04T11:05:40"/>
    <n v="125"/>
    <d v="2020-02-01T00:00:00"/>
    <x v="8"/>
    <n v="0"/>
    <n v="8"/>
    <n v="8"/>
    <n v="8"/>
  </r>
  <r>
    <s v="CC121958"/>
    <d v="2020-02-08T11:46:45"/>
    <s v="C64350"/>
    <s v="phone"/>
    <s v="signup"/>
    <n v="55"/>
    <x v="0"/>
    <s v="prd_2"/>
    <d v="2020-02-08T11:50:25"/>
    <d v="2020-08-23T14:42:03"/>
    <n v="125"/>
    <d v="2020-02-01T00:00:00"/>
    <x v="8"/>
    <n v="0"/>
    <n v="0"/>
    <n v="0"/>
    <n v="0"/>
  </r>
  <r>
    <s v="CC122006"/>
    <d v="2020-02-08T14:00:43"/>
    <s v="C275027"/>
    <s v="email"/>
    <s v="support"/>
    <n v="55"/>
    <x v="1"/>
    <s v="prd_2"/>
    <d v="2020-01-04T15:27:36"/>
    <d v="2021-10-11T15:20:25"/>
    <n v="125"/>
    <d v="2020-02-01T00:00:00"/>
    <x v="8"/>
    <n v="0"/>
    <n v="1"/>
    <n v="1"/>
    <n v="1"/>
  </r>
  <r>
    <s v="CC122355"/>
    <d v="2020-02-10T13:08:07"/>
    <s v="C64519"/>
    <s v="phone"/>
    <s v="signup"/>
    <n v="55"/>
    <x v="0"/>
    <s v="prd_2"/>
    <d v="2020-02-10T13:11:40"/>
    <d v="2020-09-15T16:25:05"/>
    <n v="125"/>
    <d v="2020-02-01T00:00:00"/>
    <x v="8"/>
    <n v="0"/>
    <n v="0"/>
    <n v="0"/>
    <n v="0"/>
  </r>
  <r>
    <s v="CC123036"/>
    <d v="2020-02-13T11:27:51"/>
    <s v="C64915"/>
    <s v="phone"/>
    <s v="signup"/>
    <n v="55"/>
    <x v="1"/>
    <s v="prd_2"/>
    <d v="2020-02-13T11:30:20"/>
    <d v="2020-06-07T13:12:28"/>
    <n v="125"/>
    <d v="2020-02-01T00:00:00"/>
    <x v="8"/>
    <n v="0"/>
    <n v="0"/>
    <n v="0"/>
    <n v="0"/>
  </r>
  <r>
    <s v="CC123136"/>
    <d v="2020-02-13T14:12:45"/>
    <s v="C64985"/>
    <s v="phone"/>
    <s v="signup"/>
    <n v="55"/>
    <x v="0"/>
    <s v="prd_2"/>
    <d v="2020-02-13T14:15:48"/>
    <d v="2020-11-01T15:30:31"/>
    <n v="125"/>
    <d v="2020-02-01T00:00:00"/>
    <x v="8"/>
    <n v="0"/>
    <n v="0"/>
    <n v="0"/>
    <n v="0"/>
  </r>
  <r>
    <s v="CC123157"/>
    <d v="2020-02-13T14:44:06"/>
    <s v="C65000"/>
    <s v="phone"/>
    <s v="signup"/>
    <n v="55"/>
    <x v="0"/>
    <s v="prd_2"/>
    <d v="2020-02-13T14:46:38"/>
    <d v="2020-11-08T15:12:29"/>
    <n v="125"/>
    <d v="2020-02-01T00:00:00"/>
    <x v="8"/>
    <n v="0"/>
    <n v="0"/>
    <n v="0"/>
    <n v="0"/>
  </r>
  <r>
    <s v="CC123158"/>
    <d v="2020-02-13T14:48:31"/>
    <s v="C269576"/>
    <s v="phone"/>
    <s v="support"/>
    <n v="55"/>
    <x v="0"/>
    <s v="prd_2"/>
    <d v="2019-11-30T11:02:23"/>
    <d v="2021-02-06T10:32:16"/>
    <n v="125"/>
    <d v="2020-02-01T00:00:00"/>
    <x v="8"/>
    <n v="0"/>
    <n v="3"/>
    <n v="3"/>
    <n v="3"/>
  </r>
  <r>
    <s v="CC123977"/>
    <d v="2020-02-17T16:41:51"/>
    <s v="C273786"/>
    <s v="phone"/>
    <s v="support"/>
    <n v="55"/>
    <x v="1"/>
    <s v="prd_2"/>
    <d v="2020-01-01T14:58:42"/>
    <d v="2021-12-31T17:39:36"/>
    <n v="125"/>
    <d v="2020-02-01T00:00:00"/>
    <x v="8"/>
    <n v="0"/>
    <n v="2"/>
    <n v="2"/>
    <n v="2"/>
  </r>
  <r>
    <s v="CC124125"/>
    <d v="2020-02-18T12:12:51"/>
    <s v="C54650"/>
    <s v="phone"/>
    <s v="support"/>
    <n v="55"/>
    <x v="0"/>
    <s v="prd_2"/>
    <d v="2019-10-01T11:38:58"/>
    <d v="2021-05-22T09:36:38"/>
    <n v="125"/>
    <d v="2020-02-01T00:00:00"/>
    <x v="8"/>
    <n v="0"/>
    <n v="5"/>
    <n v="5"/>
    <n v="5"/>
  </r>
  <r>
    <s v="CC124150"/>
    <d v="2020-02-18T12:45:19"/>
    <s v="C65488"/>
    <s v="phone"/>
    <s v="signup"/>
    <n v="55"/>
    <x v="0"/>
    <s v="prd_2"/>
    <d v="2020-02-18T12:48:12"/>
    <d v="2021-12-16T08:56:05"/>
    <n v="125"/>
    <d v="2020-02-01T00:00:00"/>
    <x v="8"/>
    <n v="0"/>
    <n v="0"/>
    <n v="0"/>
    <n v="0"/>
  </r>
  <r>
    <s v="CC124724"/>
    <d v="2020-02-20T15:29:12"/>
    <s v="C65836"/>
    <s v="phone"/>
    <s v="signup"/>
    <n v="55"/>
    <x v="0"/>
    <s v="prd_2"/>
    <d v="2020-02-20T15:34:09"/>
    <d v="2020-12-27T13:47:23"/>
    <n v="125"/>
    <d v="2020-02-01T00:00:00"/>
    <x v="8"/>
    <n v="0"/>
    <n v="0"/>
    <n v="0"/>
    <n v="0"/>
  </r>
  <r>
    <s v="CC124741"/>
    <d v="2020-02-20T16:36:23"/>
    <s v="C48277"/>
    <s v="email"/>
    <s v="support"/>
    <n v="55"/>
    <x v="0"/>
    <s v="prd_2"/>
    <d v="2019-07-11T11:54:39"/>
    <d v="2020-01-07T15:06:45"/>
    <n v="125"/>
    <d v="2020-02-01T00:00:00"/>
    <x v="8"/>
    <n v="1"/>
    <n v="7"/>
    <n v="6"/>
    <n v="6"/>
  </r>
  <r>
    <s v="CC124763"/>
    <d v="2020-02-21T08:51:11"/>
    <s v="C65846"/>
    <s v="phone"/>
    <s v="signup"/>
    <n v="55"/>
    <x v="1"/>
    <s v="prd_2"/>
    <d v="2020-02-21T08:55:57"/>
    <d v="2021-08-27T19:11:23"/>
    <n v="125"/>
    <d v="2020-02-01T00:00:00"/>
    <x v="8"/>
    <n v="0"/>
    <n v="0"/>
    <n v="0"/>
    <n v="0"/>
  </r>
  <r>
    <s v="CC124793"/>
    <d v="2020-02-21T10:36:33"/>
    <s v="C65862"/>
    <s v="phone"/>
    <s v="signup"/>
    <n v="55"/>
    <x v="1"/>
    <s v="prd_2"/>
    <d v="2020-02-21T10:40:30"/>
    <d v="2020-05-22T12:35:17"/>
    <n v="125"/>
    <d v="2020-02-01T00:00:00"/>
    <x v="8"/>
    <n v="0"/>
    <n v="0"/>
    <n v="0"/>
    <n v="0"/>
  </r>
  <r>
    <s v="CC124881"/>
    <d v="2020-02-21T13:23:57"/>
    <s v="C65920"/>
    <s v="phone"/>
    <s v="signup"/>
    <n v="55"/>
    <x v="1"/>
    <s v="prd_2"/>
    <d v="2020-02-21T13:26:53"/>
    <d v="2020-02-29T08:41:15"/>
    <n v="125"/>
    <d v="2020-02-01T00:00:00"/>
    <x v="8"/>
    <n v="0"/>
    <n v="0"/>
    <n v="0"/>
    <n v="0"/>
  </r>
  <r>
    <s v="CC124941"/>
    <d v="2020-02-21T16:03:19"/>
    <s v="C65941"/>
    <s v="phone"/>
    <s v="signup"/>
    <n v="55"/>
    <x v="1"/>
    <s v="prd_2"/>
    <d v="2020-02-21T16:08:05"/>
    <d v="2021-06-30T13:00:07"/>
    <n v="125"/>
    <d v="2020-02-01T00:00:00"/>
    <x v="8"/>
    <n v="0"/>
    <n v="0"/>
    <n v="0"/>
    <n v="0"/>
  </r>
  <r>
    <s v="CC125030"/>
    <d v="2020-02-22T12:40:14"/>
    <s v="C65965"/>
    <s v="phone"/>
    <s v="signup"/>
    <n v="55"/>
    <x v="0"/>
    <s v="prd_2"/>
    <d v="2020-02-22T12:42:42"/>
    <d v="2020-03-06T09:41:30"/>
    <n v="125"/>
    <d v="2020-02-01T00:00:00"/>
    <x v="8"/>
    <n v="0"/>
    <n v="0"/>
    <n v="0"/>
    <n v="0"/>
  </r>
  <r>
    <s v="CC125257"/>
    <d v="2020-02-23T16:43:10"/>
    <s v="C42202"/>
    <s v="email"/>
    <s v="support"/>
    <n v="55"/>
    <x v="1"/>
    <s v="prd_2"/>
    <d v="2019-05-08T07:35:19"/>
    <d v="2021-01-23T10:52:15"/>
    <n v="125"/>
    <d v="2020-02-01T00:00:00"/>
    <x v="8"/>
    <n v="0"/>
    <n v="10"/>
    <n v="10"/>
    <n v="10"/>
  </r>
  <r>
    <s v="CC125430"/>
    <d v="2020-02-24T12:44:46"/>
    <s v="C66120"/>
    <s v="phone"/>
    <s v="signup"/>
    <n v="55"/>
    <x v="0"/>
    <s v="prd_2"/>
    <d v="2020-02-24T12:48:21"/>
    <d v="2021-12-10T13:10:08"/>
    <n v="125"/>
    <d v="2020-02-01T00:00:00"/>
    <x v="8"/>
    <n v="0"/>
    <n v="0"/>
    <n v="0"/>
    <n v="0"/>
  </r>
  <r>
    <s v="CC125498"/>
    <d v="2020-02-24T14:57:49"/>
    <s v="C283550"/>
    <s v="phone"/>
    <s v="support"/>
    <n v="55"/>
    <x v="0"/>
    <s v="prd_2"/>
    <d v="2020-01-28T16:39:53"/>
    <d v="2020-11-20T11:15:18"/>
    <n v="125"/>
    <d v="2020-02-01T00:00:00"/>
    <x v="8"/>
    <n v="0"/>
    <n v="1"/>
    <n v="1"/>
    <n v="1"/>
  </r>
  <r>
    <s v="CC125572"/>
    <d v="2020-02-25T10:05:45"/>
    <s v="C66180"/>
    <s v="phone"/>
    <s v="signup"/>
    <n v="55"/>
    <x v="1"/>
    <s v="prd_2"/>
    <d v="2020-02-25T10:09:29"/>
    <d v="2021-03-05T13:42:40"/>
    <n v="125"/>
    <d v="2020-02-01T00:00:00"/>
    <x v="8"/>
    <n v="0"/>
    <n v="0"/>
    <n v="0"/>
    <n v="0"/>
  </r>
  <r>
    <s v="CC125775"/>
    <d v="2020-02-25T16:55:32"/>
    <s v="C265926"/>
    <s v="phone"/>
    <s v="support"/>
    <n v="55"/>
    <x v="1"/>
    <s v="prd_2"/>
    <d v="2019-11-05T15:24:21"/>
    <d v="2020-07-30T13:08:54"/>
    <n v="125"/>
    <d v="2020-02-01T00:00:00"/>
    <x v="8"/>
    <n v="0"/>
    <n v="4"/>
    <n v="4"/>
    <n v="4"/>
  </r>
  <r>
    <s v="CC125884"/>
    <d v="2020-02-26T11:40:33"/>
    <s v="C264248"/>
    <s v="phone"/>
    <s v="support"/>
    <n v="55"/>
    <x v="0"/>
    <s v="prd_2"/>
    <d v="2019-10-25T18:30:27"/>
    <d v="2021-12-09T12:14:10"/>
    <n v="125"/>
    <d v="2020-02-01T00:00:00"/>
    <x v="8"/>
    <n v="0"/>
    <n v="4"/>
    <n v="4"/>
    <n v="4"/>
  </r>
  <r>
    <s v="CC126489"/>
    <d v="2020-02-28T14:05:27"/>
    <s v="C66739"/>
    <s v="phone"/>
    <s v="signup"/>
    <n v="55"/>
    <x v="0"/>
    <s v="prd_2"/>
    <d v="2020-02-28T14:11:19"/>
    <d v="2020-10-22T16:26:00"/>
    <n v="125"/>
    <d v="2020-02-01T00:00:00"/>
    <x v="8"/>
    <n v="0"/>
    <n v="0"/>
    <n v="0"/>
    <n v="0"/>
  </r>
  <r>
    <s v="CC126552"/>
    <d v="2020-02-29T08:49:30"/>
    <s v="C281333"/>
    <s v="phone"/>
    <s v="support"/>
    <n v="55"/>
    <x v="1"/>
    <s v="prd_2"/>
    <d v="2020-01-22T13:08:06"/>
    <d v="2021-08-30T15:44:30"/>
    <n v="125"/>
    <d v="2020-02-01T00:00:00"/>
    <x v="8"/>
    <n v="0"/>
    <n v="1"/>
    <n v="1"/>
    <n v="1"/>
  </r>
  <r>
    <s v="CC126746"/>
    <d v="2020-03-01T11:18:23"/>
    <s v="C66823"/>
    <s v="phone"/>
    <s v="signup"/>
    <n v="55"/>
    <x v="0"/>
    <s v="prd_2"/>
    <d v="2020-03-01T11:23:20"/>
    <d v="2021-08-21T14:31:11"/>
    <n v="125"/>
    <d v="2020-03-01T00:00:00"/>
    <x v="8"/>
    <n v="0"/>
    <n v="0"/>
    <n v="0"/>
    <n v="0"/>
  </r>
  <r>
    <s v="CC126790"/>
    <d v="2020-03-01T13:29:58"/>
    <s v="C276280"/>
    <s v="phone"/>
    <s v="support"/>
    <n v="55"/>
    <x v="1"/>
    <s v="prd_2"/>
    <d v="2020-01-07T20:04:03"/>
    <d v="2021-06-18T16:37:42"/>
    <n v="125"/>
    <d v="2020-03-01T00:00:00"/>
    <x v="8"/>
    <n v="0"/>
    <n v="2"/>
    <n v="2"/>
    <n v="2"/>
  </r>
  <r>
    <s v="CC127041"/>
    <d v="2020-03-02T13:34:00"/>
    <s v="C66991"/>
    <s v="phone"/>
    <s v="signup"/>
    <n v="55"/>
    <x v="1"/>
    <s v="prd_2"/>
    <d v="2020-03-02T13:38:16"/>
    <d v="2020-10-22T08:50:31"/>
    <n v="125"/>
    <d v="2020-03-01T00:00:00"/>
    <x v="8"/>
    <n v="0"/>
    <n v="0"/>
    <n v="0"/>
    <n v="0"/>
  </r>
  <r>
    <s v="CC127166"/>
    <d v="2020-03-03T09:39:50"/>
    <s v="C67049"/>
    <s v="phone"/>
    <s v="signup"/>
    <n v="55"/>
    <x v="0"/>
    <s v="prd_2"/>
    <d v="2020-03-03T09:43:35"/>
    <d v="2020-04-02T17:42:51"/>
    <n v="125"/>
    <d v="2020-03-01T00:00:00"/>
    <x v="8"/>
    <n v="0"/>
    <n v="0"/>
    <n v="0"/>
    <n v="0"/>
  </r>
  <r>
    <s v="CC127534"/>
    <d v="2020-03-04T12:48:16"/>
    <s v="C67256"/>
    <s v="phone"/>
    <s v="signup"/>
    <n v="55"/>
    <x v="1"/>
    <s v="prd_2"/>
    <d v="2020-03-04T12:49:55"/>
    <d v="2021-06-13T17:52:19"/>
    <n v="125"/>
    <d v="2020-03-01T00:00:00"/>
    <x v="8"/>
    <n v="0"/>
    <n v="0"/>
    <n v="0"/>
    <n v="0"/>
  </r>
  <r>
    <s v="CC127538"/>
    <d v="2020-03-04T12:54:08"/>
    <s v="C160549"/>
    <s v="phone"/>
    <s v="support"/>
    <n v="55"/>
    <x v="0"/>
    <s v="prd_2"/>
    <d v="2018-02-26T16:04:08"/>
    <d v="2020-02-28T16:20:08"/>
    <n v="125"/>
    <d v="2020-03-01T00:00:00"/>
    <x v="8"/>
    <n v="1"/>
    <n v="25"/>
    <n v="24"/>
    <n v="24"/>
  </r>
  <r>
    <s v="CC127893"/>
    <d v="2020-03-05T16:04:51"/>
    <s v="C262487"/>
    <s v="phone"/>
    <s v="support"/>
    <n v="55"/>
    <x v="0"/>
    <s v="prd_2"/>
    <d v="2019-10-16T10:19:04"/>
    <d v="2020-09-29T17:06:32"/>
    <n v="125"/>
    <d v="2020-03-01T00:00:00"/>
    <x v="8"/>
    <n v="0"/>
    <n v="5"/>
    <n v="5"/>
    <n v="5"/>
  </r>
  <r>
    <s v="CC128220"/>
    <d v="2020-03-07T13:26:30"/>
    <s v="C67619"/>
    <s v="phone"/>
    <s v="signup"/>
    <n v="55"/>
    <x v="0"/>
    <s v="prd_2"/>
    <d v="2020-03-07T13:31:24"/>
    <d v="2020-07-02T11:03:25"/>
    <n v="125"/>
    <d v="2020-03-01T00:00:00"/>
    <x v="8"/>
    <n v="0"/>
    <n v="0"/>
    <n v="0"/>
    <n v="0"/>
  </r>
  <r>
    <s v="CC128755"/>
    <d v="2020-03-10T10:24:45"/>
    <s v="C67864"/>
    <s v="phone"/>
    <s v="signup"/>
    <n v="55"/>
    <x v="0"/>
    <s v="prd_2"/>
    <d v="2020-03-10T10:29:58"/>
    <d v="2021-10-29T12:40:31"/>
    <n v="125"/>
    <d v="2020-03-01T00:00:00"/>
    <x v="8"/>
    <n v="0"/>
    <n v="0"/>
    <n v="0"/>
    <n v="0"/>
  </r>
  <r>
    <s v="CC129290"/>
    <d v="2020-03-12T11:49:45"/>
    <s v="C298370"/>
    <s v="phone"/>
    <s v="support"/>
    <n v="55"/>
    <x v="0"/>
    <s v="prd_2"/>
    <d v="2020-03-09T16:40:16"/>
    <d v="2021-04-23T18:29:13"/>
    <n v="125"/>
    <d v="2020-03-01T00:00:00"/>
    <x v="8"/>
    <n v="0"/>
    <n v="0"/>
    <n v="0"/>
    <n v="0"/>
  </r>
  <r>
    <s v="CC129305"/>
    <d v="2020-03-12T12:14:11"/>
    <s v="C68189"/>
    <s v="phone"/>
    <s v="signup"/>
    <n v="55"/>
    <x v="1"/>
    <s v="prd_2"/>
    <d v="2020-03-12T12:18:29"/>
    <d v="2020-06-24T12:51:15"/>
    <n v="125"/>
    <d v="2020-03-01T00:00:00"/>
    <x v="8"/>
    <n v="0"/>
    <n v="0"/>
    <n v="0"/>
    <n v="0"/>
  </r>
  <r>
    <s v="CC129329"/>
    <d v="2020-03-12T12:49:46"/>
    <s v="C68206"/>
    <s v="phone"/>
    <s v="signup"/>
    <n v="55"/>
    <x v="0"/>
    <s v="prd_2"/>
    <d v="2020-03-12T12:54:07"/>
    <d v="2020-12-30T12:35:10"/>
    <n v="125"/>
    <d v="2020-03-01T00:00:00"/>
    <x v="8"/>
    <n v="0"/>
    <n v="0"/>
    <n v="0"/>
    <n v="0"/>
  </r>
  <r>
    <s v="CC129929"/>
    <d v="2020-03-15T14:50:04"/>
    <s v="C264900"/>
    <s v="email"/>
    <s v="support"/>
    <n v="55"/>
    <x v="0"/>
    <s v="prd_2"/>
    <d v="2019-10-30T07:09:37"/>
    <d v="2019-12-30T09:03:56"/>
    <n v="125"/>
    <d v="2020-03-01T00:00:00"/>
    <x v="8"/>
    <n v="1"/>
    <n v="5"/>
    <n v="2"/>
    <n v="2"/>
  </r>
  <r>
    <s v="CC129940"/>
    <d v="2020-03-15T15:32:55"/>
    <s v="C68445"/>
    <s v="phone"/>
    <s v="signup"/>
    <n v="55"/>
    <x v="0"/>
    <s v="prd_2"/>
    <d v="2020-03-15T15:35:33"/>
    <d v="2021-08-05T10:18:01"/>
    <n v="125"/>
    <d v="2020-03-01T00:00:00"/>
    <x v="8"/>
    <n v="0"/>
    <n v="0"/>
    <n v="0"/>
    <n v="0"/>
  </r>
  <r>
    <s v="CC130105"/>
    <d v="2020-03-16T12:25:22"/>
    <s v="C68546"/>
    <s v="phone"/>
    <s v="signup"/>
    <n v="55"/>
    <x v="0"/>
    <s v="prd_2"/>
    <d v="2020-03-16T12:29:53"/>
    <d v="2021-07-27T10:57:09"/>
    <n v="125"/>
    <d v="2020-03-01T00:00:00"/>
    <x v="8"/>
    <n v="0"/>
    <n v="0"/>
    <n v="0"/>
    <n v="0"/>
  </r>
  <r>
    <s v="CC130585"/>
    <d v="2020-03-18T11:19:19"/>
    <s v="C292467"/>
    <s v="phone"/>
    <s v="support"/>
    <n v="55"/>
    <x v="0"/>
    <s v="prd_2"/>
    <d v="2020-02-22T13:19:17"/>
    <d v="2021-05-30T16:20:55"/>
    <n v="125"/>
    <d v="2020-03-01T00:00:00"/>
    <x v="8"/>
    <n v="0"/>
    <n v="1"/>
    <n v="1"/>
    <n v="1"/>
  </r>
  <r>
    <s v="CC131052"/>
    <d v="2020-03-20T09:25:26"/>
    <s v="C300933"/>
    <s v="phone"/>
    <s v="support"/>
    <n v="55"/>
    <x v="0"/>
    <s v="prd_2"/>
    <d v="2020-03-16T18:58:13"/>
    <d v="2021-02-23T12:49:22"/>
    <n v="125"/>
    <d v="2020-03-01T00:00:00"/>
    <x v="8"/>
    <n v="0"/>
    <n v="0"/>
    <n v="0"/>
    <n v="0"/>
  </r>
  <r>
    <s v="CC131169"/>
    <d v="2020-03-20T12:55:57"/>
    <s v="C289836"/>
    <s v="phone"/>
    <s v="support"/>
    <n v="55"/>
    <x v="0"/>
    <s v="prd_2"/>
    <d v="2020-02-15T12:11:03"/>
    <d v="2021-11-23T16:04:45"/>
    <n v="125"/>
    <d v="2020-03-01T00:00:00"/>
    <x v="8"/>
    <n v="0"/>
    <n v="1"/>
    <n v="1"/>
    <n v="1"/>
  </r>
  <r>
    <s v="CC131453"/>
    <d v="2020-03-22T10:08:31"/>
    <s v="C276484"/>
    <s v="phone"/>
    <s v="support"/>
    <n v="55"/>
    <x v="1"/>
    <s v="prd_2"/>
    <d v="2020-01-08T13:26:14"/>
    <d v="2020-09-18T11:27:50"/>
    <n v="125"/>
    <d v="2020-03-01T00:00:00"/>
    <x v="8"/>
    <n v="0"/>
    <n v="2"/>
    <n v="2"/>
    <n v="2"/>
  </r>
  <r>
    <s v="CC131621"/>
    <d v="2020-03-23T10:13:45"/>
    <s v="C69268"/>
    <s v="phone"/>
    <s v="signup"/>
    <n v="55"/>
    <x v="0"/>
    <s v="prd_2"/>
    <d v="2020-03-23T10:17:48"/>
    <d v="2020-07-04T12:31:56"/>
    <n v="125"/>
    <d v="2020-03-01T00:00:00"/>
    <x v="8"/>
    <n v="0"/>
    <n v="0"/>
    <n v="0"/>
    <n v="0"/>
  </r>
  <r>
    <s v="CC132143"/>
    <d v="2020-03-25T09:14:23"/>
    <s v="C69565"/>
    <s v="phone"/>
    <s v="signup"/>
    <n v="55"/>
    <x v="0"/>
    <s v="prd_2"/>
    <d v="2020-03-25T09:17:54"/>
    <d v="2020-10-05T12:34:43"/>
    <n v="125"/>
    <d v="2020-03-01T00:00:00"/>
    <x v="8"/>
    <n v="0"/>
    <n v="0"/>
    <n v="0"/>
    <n v="0"/>
  </r>
  <r>
    <s v="CC132385"/>
    <d v="2020-03-25T16:38:37"/>
    <s v="C242995"/>
    <s v="phone"/>
    <s v="support"/>
    <n v="55"/>
    <x v="0"/>
    <s v="prd_2"/>
    <d v="2019-07-12T11:31:12"/>
    <d v="2019-09-09T14:20:59"/>
    <n v="125"/>
    <d v="2020-03-01T00:00:00"/>
    <x v="8"/>
    <n v="1"/>
    <n v="9"/>
    <n v="2"/>
    <n v="2"/>
  </r>
  <r>
    <s v="CC132468"/>
    <d v="2020-03-26T10:54:16"/>
    <s v="C53583"/>
    <s v="phone"/>
    <s v="support"/>
    <n v="55"/>
    <x v="0"/>
    <s v="prd_2"/>
    <d v="2019-09-16T13:04:37"/>
    <d v="2020-07-15T18:28:11"/>
    <n v="125"/>
    <d v="2020-03-01T00:00:00"/>
    <x v="8"/>
    <n v="0"/>
    <n v="6"/>
    <n v="6"/>
    <n v="6"/>
  </r>
  <r>
    <s v="CC132728"/>
    <d v="2020-03-27T11:41:19"/>
    <s v="C69894"/>
    <s v="phone"/>
    <s v="signup"/>
    <n v="55"/>
    <x v="1"/>
    <s v="prd_2"/>
    <d v="2020-03-27T11:43:53"/>
    <d v="2020-06-14T17:47:39"/>
    <n v="125"/>
    <d v="2020-03-01T00:00:00"/>
    <x v="8"/>
    <n v="0"/>
    <n v="0"/>
    <n v="0"/>
    <n v="0"/>
  </r>
  <r>
    <s v="CC132833"/>
    <d v="2020-03-27T15:35:36"/>
    <s v="C69952"/>
    <s v="phone"/>
    <s v="signup"/>
    <n v="55"/>
    <x v="1"/>
    <s v="prd_2"/>
    <d v="2020-03-27T15:41:06"/>
    <d v="2021-05-17T11:59:51"/>
    <n v="125"/>
    <d v="2020-03-01T00:00:00"/>
    <x v="8"/>
    <n v="0"/>
    <n v="0"/>
    <n v="0"/>
    <n v="0"/>
  </r>
  <r>
    <s v="CC132860"/>
    <d v="2020-03-27T17:13:06"/>
    <s v="C65941"/>
    <s v="phone"/>
    <s v="support"/>
    <n v="55"/>
    <x v="1"/>
    <s v="prd_2"/>
    <d v="2020-02-21T16:08:05"/>
    <d v="2021-06-30T13:00:07"/>
    <n v="125"/>
    <d v="2020-03-01T00:00:00"/>
    <x v="8"/>
    <n v="0"/>
    <n v="1"/>
    <n v="1"/>
    <n v="1"/>
  </r>
  <r>
    <s v="CC133429"/>
    <d v="2020-03-30T14:52:13"/>
    <s v="C70192"/>
    <s v="phone"/>
    <s v="signup"/>
    <n v="55"/>
    <x v="0"/>
    <s v="prd_2"/>
    <d v="2020-03-30T14:56:08"/>
    <d v="2021-09-15T16:01:44"/>
    <n v="125"/>
    <d v="2020-03-01T00:00:00"/>
    <x v="8"/>
    <n v="0"/>
    <n v="0"/>
    <n v="0"/>
    <n v="0"/>
  </r>
  <r>
    <s v="CC133832"/>
    <d v="2020-04-01T11:04:06"/>
    <s v="C70427"/>
    <s v="phone"/>
    <s v="signup"/>
    <n v="55"/>
    <x v="0"/>
    <s v="prd_2"/>
    <d v="2020-04-01T11:08:03"/>
    <d v="2021-03-05T09:31:54"/>
    <n v="125"/>
    <d v="2020-04-01T00:00:00"/>
    <x v="8"/>
    <n v="0"/>
    <n v="0"/>
    <n v="0"/>
    <n v="0"/>
  </r>
  <r>
    <s v="CC134145"/>
    <d v="2020-04-02T12:00:49"/>
    <s v="C70610"/>
    <s v="phone"/>
    <s v="signup"/>
    <n v="55"/>
    <x v="0"/>
    <s v="prd_2"/>
    <d v="2020-04-02T12:05:14"/>
    <d v="2021-10-10T14:24:58"/>
    <n v="125"/>
    <d v="2020-04-01T00:00:00"/>
    <x v="8"/>
    <n v="0"/>
    <n v="0"/>
    <n v="0"/>
    <n v="0"/>
  </r>
  <r>
    <s v="CC134710"/>
    <d v="2020-04-05T11:12:10"/>
    <s v="C298511"/>
    <s v="phone"/>
    <s v="support"/>
    <n v="55"/>
    <x v="0"/>
    <s v="prd_2"/>
    <d v="2020-03-10T11:03:36"/>
    <d v="2021-04-11T12:09:18"/>
    <n v="125"/>
    <d v="2020-04-01T00:00:00"/>
    <x v="8"/>
    <n v="0"/>
    <n v="1"/>
    <n v="1"/>
    <n v="1"/>
  </r>
  <r>
    <s v="CC134974"/>
    <d v="2020-04-06T12:05:29"/>
    <s v="C70976"/>
    <s v="phone"/>
    <s v="signup"/>
    <n v="55"/>
    <x v="0"/>
    <s v="prd_2"/>
    <d v="2020-04-06T12:10:45"/>
    <d v="2021-02-06T14:41:48"/>
    <n v="125"/>
    <d v="2020-04-01T00:00:00"/>
    <x v="8"/>
    <n v="0"/>
    <n v="0"/>
    <n v="0"/>
    <n v="0"/>
  </r>
  <r>
    <s v="CC135195"/>
    <d v="2020-04-07T10:10:23"/>
    <s v="C71094"/>
    <s v="phone"/>
    <s v="signup"/>
    <n v="55"/>
    <x v="1"/>
    <s v="prd_2"/>
    <d v="2020-04-07T10:13:50"/>
    <d v="2020-12-22T16:07:45"/>
    <n v="125"/>
    <d v="2020-04-01T00:00:00"/>
    <x v="8"/>
    <n v="0"/>
    <n v="0"/>
    <n v="0"/>
    <n v="0"/>
  </r>
  <r>
    <s v="CC135469"/>
    <d v="2020-04-08T11:06:17"/>
    <s v="C71265"/>
    <s v="phone"/>
    <s v="signup"/>
    <n v="55"/>
    <x v="0"/>
    <s v="prd_2"/>
    <d v="2020-04-08T11:10:51"/>
    <d v="2021-04-13T12:03:16"/>
    <n v="125"/>
    <d v="2020-04-01T00:00:00"/>
    <x v="8"/>
    <n v="0"/>
    <n v="0"/>
    <n v="0"/>
    <n v="0"/>
  </r>
  <r>
    <s v="CC135738"/>
    <d v="2020-04-09T09:43:36"/>
    <s v="C309613"/>
    <s v="phone"/>
    <s v="support"/>
    <n v="55"/>
    <x v="1"/>
    <s v="prd_2"/>
    <d v="2020-04-08T17:00:53"/>
    <d v="2020-05-06T14:53:15"/>
    <n v="125"/>
    <d v="2020-04-01T00:00:00"/>
    <x v="8"/>
    <n v="0"/>
    <n v="0"/>
    <n v="0"/>
    <n v="0"/>
  </r>
  <r>
    <s v="CC135749"/>
    <d v="2020-04-09T10:27:50"/>
    <s v="C71422"/>
    <s v="phone"/>
    <s v="signup"/>
    <n v="55"/>
    <x v="1"/>
    <s v="prd_2"/>
    <d v="2020-04-09T10:30:23"/>
    <d v="2021-10-07T10:32:02"/>
    <n v="125"/>
    <d v="2020-04-01T00:00:00"/>
    <x v="8"/>
    <n v="0"/>
    <n v="0"/>
    <n v="0"/>
    <n v="0"/>
  </r>
  <r>
    <s v="CC136237"/>
    <d v="2020-04-11T09:41:22"/>
    <s v="C71651"/>
    <s v="phone"/>
    <s v="signup"/>
    <n v="55"/>
    <x v="0"/>
    <s v="prd_2"/>
    <d v="2020-04-11T09:45:54"/>
    <d v="2020-12-07T15:53:00"/>
    <n v="125"/>
    <d v="2020-04-01T00:00:00"/>
    <x v="8"/>
    <n v="0"/>
    <n v="0"/>
    <n v="0"/>
    <n v="0"/>
  </r>
  <r>
    <s v="CC136334"/>
    <d v="2020-04-11T14:15:33"/>
    <s v="C61916"/>
    <s v="phone"/>
    <s v="support"/>
    <n v="55"/>
    <x v="1"/>
    <s v="prd_2"/>
    <d v="2020-01-17T12:08:40"/>
    <d v="2021-01-27T10:49:36"/>
    <n v="125"/>
    <d v="2020-04-01T00:00:00"/>
    <x v="8"/>
    <n v="0"/>
    <n v="3"/>
    <n v="3"/>
    <n v="3"/>
  </r>
  <r>
    <s v="CC136345"/>
    <d v="2020-04-11T14:46:27"/>
    <s v="C298120"/>
    <s v="phone"/>
    <s v="support"/>
    <n v="55"/>
    <x v="0"/>
    <s v="prd_2"/>
    <d v="2020-03-09T12:25:47"/>
    <d v="2020-07-26T14:42:25"/>
    <n v="125"/>
    <d v="2020-04-01T00:00:00"/>
    <x v="8"/>
    <n v="0"/>
    <n v="1"/>
    <n v="1"/>
    <n v="1"/>
  </r>
  <r>
    <s v="CC136348"/>
    <d v="2020-04-11T14:53:50"/>
    <s v="C71692"/>
    <s v="phone"/>
    <s v="signup"/>
    <n v="55"/>
    <x v="1"/>
    <s v="prd_2"/>
    <d v="2020-04-11T14:57:33"/>
    <d v="2020-11-27T12:37:15"/>
    <n v="125"/>
    <d v="2020-04-01T00:00:00"/>
    <x v="8"/>
    <n v="0"/>
    <n v="0"/>
    <n v="0"/>
    <n v="0"/>
  </r>
  <r>
    <s v="CC136659"/>
    <d v="2020-04-13T12:01:42"/>
    <s v="C69894"/>
    <s v="email"/>
    <s v="support"/>
    <n v="55"/>
    <x v="1"/>
    <s v="prd_2"/>
    <d v="2020-03-27T11:43:53"/>
    <d v="2020-06-14T17:47:39"/>
    <n v="125"/>
    <d v="2020-04-01T00:00:00"/>
    <x v="8"/>
    <n v="0"/>
    <n v="1"/>
    <n v="1"/>
    <n v="1"/>
  </r>
  <r>
    <s v="CC136781"/>
    <d v="2020-04-13T14:49:56"/>
    <s v="C70427"/>
    <s v="phone"/>
    <s v="support"/>
    <n v="55"/>
    <x v="0"/>
    <s v="prd_2"/>
    <d v="2020-04-01T11:08:03"/>
    <d v="2021-03-05T09:31:54"/>
    <n v="125"/>
    <d v="2020-04-01T00:00:00"/>
    <x v="8"/>
    <n v="0"/>
    <n v="0"/>
    <n v="0"/>
    <n v="0"/>
  </r>
  <r>
    <s v="CC136864"/>
    <d v="2020-04-14T09:50:36"/>
    <s v="C199931"/>
    <s v="phone"/>
    <s v="support"/>
    <n v="55"/>
    <x v="1"/>
    <s v="prd_2"/>
    <d v="2019-01-25T13:55:12"/>
    <d v="2019-04-05T12:12:42"/>
    <n v="125"/>
    <d v="2020-04-01T00:00:00"/>
    <x v="8"/>
    <n v="1"/>
    <n v="15"/>
    <n v="2"/>
    <n v="2"/>
  </r>
  <r>
    <s v="CC137102"/>
    <d v="2020-04-15T07:25:49"/>
    <s v="C72038"/>
    <s v="phone"/>
    <s v="signup"/>
    <n v="55"/>
    <x v="0"/>
    <s v="prd_2"/>
    <d v="2020-04-15T07:28:31"/>
    <d v="2020-06-11T09:52:01"/>
    <n v="125"/>
    <d v="2020-04-01T00:00:00"/>
    <x v="8"/>
    <n v="0"/>
    <n v="0"/>
    <n v="0"/>
    <n v="0"/>
  </r>
  <r>
    <s v="CC137415"/>
    <d v="2020-04-16T10:19:46"/>
    <s v="C72214"/>
    <s v="phone"/>
    <s v="signup"/>
    <n v="55"/>
    <x v="0"/>
    <s v="prd_2"/>
    <d v="2020-04-16T10:24:00"/>
    <d v="2021-05-25T13:24:56"/>
    <n v="125"/>
    <d v="2020-04-01T00:00:00"/>
    <x v="8"/>
    <n v="0"/>
    <n v="0"/>
    <n v="0"/>
    <n v="0"/>
  </r>
  <r>
    <s v="CC137497"/>
    <d v="2020-04-16T12:17:33"/>
    <s v="C72276"/>
    <s v="phone"/>
    <s v="signup"/>
    <n v="55"/>
    <x v="1"/>
    <s v="prd_2"/>
    <d v="2020-04-16T12:20:32"/>
    <d v="2020-10-26T15:15:26"/>
    <n v="125"/>
    <d v="2020-04-01T00:00:00"/>
    <x v="8"/>
    <n v="0"/>
    <n v="0"/>
    <n v="0"/>
    <n v="0"/>
  </r>
  <r>
    <s v="CC137616"/>
    <d v="2020-04-16T15:31:49"/>
    <s v="C279136"/>
    <s v="phone"/>
    <s v="support"/>
    <n v="55"/>
    <x v="0"/>
    <s v="prd_2"/>
    <d v="2020-01-15T17:27:26"/>
    <d v="2021-11-15T14:24:30"/>
    <n v="125"/>
    <d v="2020-04-01T00:00:00"/>
    <x v="8"/>
    <n v="0"/>
    <n v="3"/>
    <n v="3"/>
    <n v="3"/>
  </r>
  <r>
    <s v="CC137633"/>
    <d v="2020-04-16T16:28:40"/>
    <s v="C204158"/>
    <s v="phone"/>
    <s v="support"/>
    <n v="55"/>
    <x v="1"/>
    <s v="prd_2"/>
    <d v="2019-02-12T11:23:53"/>
    <d v="2019-06-26T08:34:50"/>
    <n v="125"/>
    <d v="2020-04-01T00:00:00"/>
    <x v="8"/>
    <n v="1"/>
    <n v="14"/>
    <n v="4"/>
    <n v="4"/>
  </r>
  <r>
    <s v="CC138201"/>
    <d v="2020-04-19T15:17:37"/>
    <s v="C293894"/>
    <s v="phone"/>
    <s v="support"/>
    <n v="55"/>
    <x v="0"/>
    <s v="prd_2"/>
    <d v="2020-02-26T12:09:53"/>
    <d v="2020-07-10T11:08:14"/>
    <n v="125"/>
    <d v="2020-04-01T00:00:00"/>
    <x v="8"/>
    <n v="0"/>
    <n v="2"/>
    <n v="2"/>
    <n v="2"/>
  </r>
  <r>
    <s v="CC138349"/>
    <d v="2020-04-20T11:53:07"/>
    <s v="C72622"/>
    <s v="phone"/>
    <s v="signup"/>
    <n v="55"/>
    <x v="0"/>
    <s v="prd_2"/>
    <d v="2020-04-20T11:55:48"/>
    <d v="2021-01-30T15:10:15"/>
    <n v="125"/>
    <d v="2020-04-01T00:00:00"/>
    <x v="8"/>
    <n v="0"/>
    <n v="0"/>
    <n v="0"/>
    <n v="0"/>
  </r>
  <r>
    <s v="CC138381"/>
    <d v="2020-04-20T12:32:59"/>
    <s v="C63672"/>
    <s v="email"/>
    <s v="support"/>
    <n v="55"/>
    <x v="1"/>
    <s v="prd_2"/>
    <d v="2020-02-03T11:36:12"/>
    <d v="2020-11-02T12:52:12"/>
    <n v="125"/>
    <d v="2020-04-01T00:00:00"/>
    <x v="8"/>
    <n v="0"/>
    <n v="3"/>
    <n v="3"/>
    <n v="3"/>
  </r>
  <r>
    <s v="CC138521"/>
    <d v="2020-04-20T15:29:01"/>
    <s v="C72722"/>
    <s v="phone"/>
    <s v="signup"/>
    <n v="55"/>
    <x v="1"/>
    <s v="prd_2"/>
    <d v="2020-04-20T15:33:01"/>
    <d v="2021-10-02T09:48:19"/>
    <n v="125"/>
    <d v="2020-04-01T00:00:00"/>
    <x v="8"/>
    <n v="0"/>
    <n v="0"/>
    <n v="0"/>
    <n v="0"/>
  </r>
  <r>
    <s v="CC138682"/>
    <d v="2020-04-21T12:18:33"/>
    <s v="C72802"/>
    <s v="phone"/>
    <s v="signup"/>
    <n v="55"/>
    <x v="0"/>
    <s v="prd_2"/>
    <d v="2020-04-21T12:24:15"/>
    <d v="2020-04-22T11:50:09"/>
    <n v="125"/>
    <d v="2020-04-01T00:00:00"/>
    <x v="8"/>
    <n v="0"/>
    <n v="0"/>
    <n v="0"/>
    <n v="0"/>
  </r>
  <r>
    <s v="CC139071"/>
    <d v="2020-04-22T16:27:41"/>
    <s v="C236933"/>
    <s v="phone"/>
    <s v="support"/>
    <n v="55"/>
    <x v="0"/>
    <s v="prd_2"/>
    <d v="2019-06-17T19:31:44"/>
    <d v="2021-09-27T14:51:02"/>
    <n v="125"/>
    <d v="2020-04-01T00:00:00"/>
    <x v="8"/>
    <n v="0"/>
    <n v="10"/>
    <n v="10"/>
    <n v="10"/>
  </r>
  <r>
    <s v="CC139127"/>
    <d v="2020-04-23T09:45:18"/>
    <s v="C242812"/>
    <s v="phone"/>
    <s v="support"/>
    <n v="55"/>
    <x v="0"/>
    <s v="prd_2"/>
    <d v="2019-07-11T13:48:43"/>
    <d v="2021-08-06T10:06:14"/>
    <n v="125"/>
    <d v="2020-04-01T00:00:00"/>
    <x v="8"/>
    <n v="0"/>
    <n v="10"/>
    <n v="10"/>
    <n v="10"/>
  </r>
  <r>
    <s v="CC139627"/>
    <d v="2020-04-25T10:05:43"/>
    <s v="C291743"/>
    <s v="phone"/>
    <s v="support"/>
    <n v="55"/>
    <x v="1"/>
    <s v="prd_2"/>
    <d v="2020-02-20T12:58:41"/>
    <d v="2021-01-24T16:59:00"/>
    <n v="125"/>
    <d v="2020-04-01T00:00:00"/>
    <x v="8"/>
    <n v="0"/>
    <n v="2"/>
    <n v="2"/>
    <n v="2"/>
  </r>
  <r>
    <s v="CC139687"/>
    <d v="2020-04-25T13:07:25"/>
    <s v="C310900"/>
    <s v="email"/>
    <s v="support"/>
    <n v="55"/>
    <x v="0"/>
    <s v="prd_2"/>
    <d v="2020-04-13T10:58:58"/>
    <d v="2021-05-26T17:16:18"/>
    <n v="125"/>
    <d v="2020-04-01T00:00:00"/>
    <x v="8"/>
    <n v="0"/>
    <n v="0"/>
    <n v="0"/>
    <n v="0"/>
  </r>
  <r>
    <s v="CC139720"/>
    <d v="2020-04-25T14:29:39"/>
    <s v="C64350"/>
    <s v="phone"/>
    <s v="support"/>
    <n v="55"/>
    <x v="0"/>
    <s v="prd_2"/>
    <d v="2020-02-08T11:50:25"/>
    <d v="2020-08-23T14:42:03"/>
    <n v="125"/>
    <d v="2020-04-01T00:00:00"/>
    <x v="8"/>
    <n v="0"/>
    <n v="3"/>
    <n v="3"/>
    <n v="3"/>
  </r>
  <r>
    <s v="CC139739"/>
    <d v="2020-04-25T15:26:38"/>
    <s v="C306551"/>
    <s v="phone"/>
    <s v="support"/>
    <n v="55"/>
    <x v="0"/>
    <s v="prd_2"/>
    <d v="2020-03-31T15:56:05"/>
    <d v="2020-08-23T13:31:48"/>
    <n v="125"/>
    <d v="2020-04-01T00:00:00"/>
    <x v="8"/>
    <n v="0"/>
    <n v="1"/>
    <n v="1"/>
    <n v="1"/>
  </r>
  <r>
    <s v="CC139808"/>
    <d v="2020-04-26T10:22:12"/>
    <s v="C312057"/>
    <s v="phone"/>
    <s v="support"/>
    <n v="55"/>
    <x v="1"/>
    <s v="prd_2"/>
    <d v="2020-04-15T14:12:56"/>
    <d v="2021-07-24T10:03:00"/>
    <n v="125"/>
    <d v="2020-04-01T00:00:00"/>
    <x v="8"/>
    <n v="0"/>
    <n v="0"/>
    <n v="0"/>
    <n v="0"/>
  </r>
  <r>
    <s v="CC139936"/>
    <d v="2020-04-26T17:13:28"/>
    <s v="C234200"/>
    <s v="phone"/>
    <s v="support"/>
    <n v="55"/>
    <x v="1"/>
    <s v="prd_2"/>
    <d v="2019-06-06T15:12:54"/>
    <d v="2020-10-08T18:03:56"/>
    <n v="125"/>
    <d v="2020-04-01T00:00:00"/>
    <x v="8"/>
    <n v="0"/>
    <n v="11"/>
    <n v="11"/>
    <n v="11"/>
  </r>
  <r>
    <s v="CC140411"/>
    <d v="2020-04-28T12:51:05"/>
    <s v="C73623"/>
    <s v="phone"/>
    <s v="signup"/>
    <n v="55"/>
    <x v="0"/>
    <s v="prd_2"/>
    <d v="2020-04-28T12:55:14"/>
    <d v="2020-09-21T13:04:17"/>
    <n v="125"/>
    <d v="2020-04-01T00:00:00"/>
    <x v="8"/>
    <n v="0"/>
    <n v="0"/>
    <n v="0"/>
    <n v="0"/>
  </r>
  <r>
    <s v="CC140458"/>
    <d v="2020-04-28T14:07:43"/>
    <s v="C73650"/>
    <s v="phone"/>
    <s v="signup"/>
    <n v="55"/>
    <x v="0"/>
    <s v="prd_2"/>
    <d v="2020-04-28T14:12:17"/>
    <d v="2020-08-24T14:40:48"/>
    <n v="125"/>
    <d v="2020-04-01T00:00:00"/>
    <x v="8"/>
    <n v="0"/>
    <n v="0"/>
    <n v="0"/>
    <n v="0"/>
  </r>
  <r>
    <s v="CC100486"/>
    <d v="2019-10-07T10:01:47"/>
    <s v="C54999"/>
    <s v="phone"/>
    <s v="signup"/>
    <n v="55"/>
    <x v="1"/>
    <s v="prd_2"/>
    <d v="2019-10-07T10:03:45"/>
    <m/>
    <n v="125"/>
    <d v="2019-10-01T00:00:00"/>
    <x v="8"/>
    <n v="1"/>
    <n v="0"/>
    <n v="0"/>
    <n v="0"/>
  </r>
  <r>
    <s v="CC100652"/>
    <d v="2019-10-08T08:26:07"/>
    <s v="C55076"/>
    <s v="phone"/>
    <s v="signup"/>
    <n v="55"/>
    <x v="0"/>
    <s v="prd_2"/>
    <d v="2019-10-08T08:29:53"/>
    <m/>
    <n v="125"/>
    <d v="2019-10-01T00:00:00"/>
    <x v="8"/>
    <n v="1"/>
    <n v="0"/>
    <n v="0"/>
    <n v="0"/>
  </r>
  <r>
    <s v="CC100703"/>
    <d v="2019-10-08T11:58:41"/>
    <s v="C55106"/>
    <s v="phone"/>
    <s v="signup"/>
    <n v="55"/>
    <x v="0"/>
    <s v="prd_2"/>
    <d v="2019-10-08T12:04:10"/>
    <m/>
    <n v="125"/>
    <d v="2019-10-01T00:00:00"/>
    <x v="8"/>
    <n v="1"/>
    <n v="0"/>
    <n v="0"/>
    <n v="0"/>
  </r>
  <r>
    <s v="CC100786"/>
    <d v="2019-10-08T14:56:09"/>
    <s v="C240154"/>
    <s v="phone"/>
    <s v="support"/>
    <n v="55"/>
    <x v="1"/>
    <s v="prd_2"/>
    <d v="2019-07-01T14:21:19"/>
    <m/>
    <n v="125"/>
    <d v="2019-10-01T00:00:00"/>
    <x v="8"/>
    <n v="1"/>
    <n v="3"/>
    <n v="3"/>
    <n v="3"/>
  </r>
  <r>
    <s v="CC101073"/>
    <d v="2019-10-10T12:33:54"/>
    <s v="C46926"/>
    <s v="phone"/>
    <s v="support"/>
    <n v="55"/>
    <x v="1"/>
    <s v="prd_2"/>
    <d v="2019-06-26T15:35:52"/>
    <m/>
    <n v="125"/>
    <d v="2019-10-01T00:00:00"/>
    <x v="8"/>
    <n v="1"/>
    <n v="4"/>
    <n v="4"/>
    <n v="4"/>
  </r>
  <r>
    <s v="CC101111"/>
    <d v="2019-10-10T13:38:03"/>
    <s v="C233127"/>
    <s v="phone"/>
    <s v="support"/>
    <n v="55"/>
    <x v="0"/>
    <s v="prd_2"/>
    <d v="2019-06-03T13:28:54"/>
    <m/>
    <n v="125"/>
    <d v="2019-10-01T00:00:00"/>
    <x v="8"/>
    <n v="1"/>
    <n v="4"/>
    <n v="4"/>
    <n v="4"/>
  </r>
  <r>
    <s v="CC101122"/>
    <d v="2019-10-10T14:08:46"/>
    <s v="C235726"/>
    <s v="email"/>
    <s v="support"/>
    <n v="55"/>
    <x v="0"/>
    <s v="prd_2"/>
    <d v="2019-06-12T17:35:32"/>
    <m/>
    <n v="125"/>
    <d v="2019-10-01T00:00:00"/>
    <x v="8"/>
    <n v="1"/>
    <n v="4"/>
    <n v="4"/>
    <n v="4"/>
  </r>
  <r>
    <s v="CC101265"/>
    <d v="2019-10-11T12:50:52"/>
    <s v="C260327"/>
    <s v="phone"/>
    <s v="support"/>
    <n v="55"/>
    <x v="0"/>
    <s v="prd_2"/>
    <d v="2019-10-04T11:26:44"/>
    <m/>
    <n v="125"/>
    <d v="2019-10-01T00:00:00"/>
    <x v="8"/>
    <n v="1"/>
    <n v="0"/>
    <n v="0"/>
    <n v="0"/>
  </r>
  <r>
    <s v="CC101331"/>
    <d v="2019-10-11T17:32:07"/>
    <s v="C33777"/>
    <s v="phone"/>
    <s v="support"/>
    <n v="55"/>
    <x v="1"/>
    <s v="prd_2"/>
    <d v="2019-02-11T13:18:41"/>
    <m/>
    <n v="125"/>
    <d v="2019-10-01T00:00:00"/>
    <x v="8"/>
    <n v="1"/>
    <n v="8"/>
    <n v="8"/>
    <n v="8"/>
  </r>
  <r>
    <s v="CC101335"/>
    <d v="2019-10-11T17:57:36"/>
    <s v="C38993"/>
    <s v="phone"/>
    <s v="support"/>
    <n v="55"/>
    <x v="1"/>
    <s v="prd_2"/>
    <d v="2019-04-05T11:06:46"/>
    <m/>
    <n v="125"/>
    <d v="2019-10-01T00:00:00"/>
    <x v="8"/>
    <n v="1"/>
    <n v="6"/>
    <n v="6"/>
    <n v="6"/>
  </r>
  <r>
    <s v="CC101641"/>
    <d v="2019-10-14T10:26:41"/>
    <s v="C55465"/>
    <s v="phone"/>
    <s v="signup"/>
    <n v="55"/>
    <x v="1"/>
    <s v="prd_2"/>
    <d v="2019-10-14T10:31:44"/>
    <m/>
    <n v="125"/>
    <d v="2019-10-01T00:00:00"/>
    <x v="8"/>
    <n v="1"/>
    <n v="0"/>
    <n v="0"/>
    <n v="0"/>
  </r>
  <r>
    <s v="CC101819"/>
    <d v="2019-10-15T08:35:43"/>
    <s v="C55553"/>
    <s v="phone"/>
    <s v="signup"/>
    <n v="55"/>
    <x v="0"/>
    <s v="prd_2"/>
    <d v="2019-10-15T08:42:14"/>
    <m/>
    <n v="125"/>
    <d v="2019-10-01T00:00:00"/>
    <x v="8"/>
    <n v="1"/>
    <n v="0"/>
    <n v="0"/>
    <n v="0"/>
  </r>
  <r>
    <s v="CC101865"/>
    <d v="2019-10-15T11:55:45"/>
    <s v="C55581"/>
    <s v="phone"/>
    <s v="signup"/>
    <n v="55"/>
    <x v="0"/>
    <s v="prd_2"/>
    <d v="2019-10-15T12:00:20"/>
    <m/>
    <n v="125"/>
    <d v="2019-10-01T00:00:00"/>
    <x v="8"/>
    <n v="1"/>
    <n v="0"/>
    <n v="0"/>
    <n v="0"/>
  </r>
  <r>
    <s v="CC101997"/>
    <d v="2019-10-16T08:20:37"/>
    <s v="C253980"/>
    <s v="phone"/>
    <s v="support"/>
    <n v="55"/>
    <x v="1"/>
    <s v="prd_2"/>
    <d v="2019-08-31T16:06:55"/>
    <m/>
    <n v="125"/>
    <d v="2019-10-01T00:00:00"/>
    <x v="8"/>
    <n v="1"/>
    <n v="2"/>
    <n v="2"/>
    <n v="2"/>
  </r>
  <r>
    <s v="CC102107"/>
    <d v="2019-10-16T13:59:54"/>
    <s v="C23880"/>
    <s v="phone"/>
    <s v="support"/>
    <n v="55"/>
    <x v="1"/>
    <s v="prd_2"/>
    <d v="2018-07-05T11:28:53"/>
    <m/>
    <n v="125"/>
    <d v="2019-10-01T00:00:00"/>
    <x v="8"/>
    <n v="1"/>
    <n v="16"/>
    <n v="16"/>
    <n v="16"/>
  </r>
  <r>
    <s v="CC102131"/>
    <d v="2019-10-16T15:13:57"/>
    <s v="C260324"/>
    <s v="phone"/>
    <s v="support"/>
    <n v="55"/>
    <x v="1"/>
    <s v="prd_2"/>
    <d v="2019-10-04T11:18:35"/>
    <m/>
    <n v="125"/>
    <d v="2019-10-01T00:00:00"/>
    <x v="8"/>
    <n v="1"/>
    <n v="0"/>
    <n v="0"/>
    <n v="0"/>
  </r>
  <r>
    <s v="CC102185"/>
    <d v="2019-10-17T09:59:49"/>
    <s v="C55720"/>
    <s v="phone"/>
    <s v="signup"/>
    <n v="55"/>
    <x v="0"/>
    <s v="prd_2"/>
    <d v="2019-10-17T10:04:20"/>
    <m/>
    <n v="125"/>
    <d v="2019-10-01T00:00:00"/>
    <x v="8"/>
    <n v="1"/>
    <n v="0"/>
    <n v="0"/>
    <n v="0"/>
  </r>
  <r>
    <s v="CC102217"/>
    <d v="2019-10-17T11:18:28"/>
    <s v="C55742"/>
    <s v="phone"/>
    <s v="signup"/>
    <n v="55"/>
    <x v="1"/>
    <s v="prd_2"/>
    <d v="2019-10-17T11:21:42"/>
    <m/>
    <n v="125"/>
    <d v="2019-10-01T00:00:00"/>
    <x v="8"/>
    <n v="1"/>
    <n v="0"/>
    <n v="0"/>
    <n v="0"/>
  </r>
  <r>
    <s v="CC102493"/>
    <d v="2019-10-18T16:46:03"/>
    <s v="C253744"/>
    <s v="phone"/>
    <s v="support"/>
    <n v="55"/>
    <x v="1"/>
    <s v="prd_2"/>
    <d v="2019-08-30T09:52:12"/>
    <m/>
    <n v="125"/>
    <d v="2019-10-01T00:00:00"/>
    <x v="8"/>
    <n v="1"/>
    <n v="2"/>
    <n v="2"/>
    <n v="2"/>
  </r>
  <r>
    <s v="CC102550"/>
    <d v="2019-10-19T11:53:21"/>
    <s v="C55873"/>
    <s v="phone"/>
    <s v="signup"/>
    <n v="55"/>
    <x v="0"/>
    <s v="prd_2"/>
    <d v="2019-10-19T11:57:23"/>
    <m/>
    <n v="125"/>
    <d v="2019-10-01T00:00:00"/>
    <x v="8"/>
    <n v="1"/>
    <n v="0"/>
    <n v="0"/>
    <n v="0"/>
  </r>
  <r>
    <s v="CC102621"/>
    <d v="2019-10-19T16:43:39"/>
    <s v="C42728"/>
    <s v="phone"/>
    <s v="support"/>
    <n v="55"/>
    <x v="0"/>
    <s v="prd_2"/>
    <d v="2019-05-13T13:00:58"/>
    <m/>
    <n v="125"/>
    <d v="2019-10-01T00:00:00"/>
    <x v="8"/>
    <n v="1"/>
    <n v="5"/>
    <n v="5"/>
    <n v="5"/>
  </r>
  <r>
    <s v="CC102708"/>
    <d v="2019-10-20T14:25:13"/>
    <s v="C240735"/>
    <s v="phone"/>
    <s v="support"/>
    <n v="55"/>
    <x v="0"/>
    <s v="prd_2"/>
    <d v="2019-07-03T10:43:51"/>
    <m/>
    <n v="125"/>
    <d v="2019-10-01T00:00:00"/>
    <x v="8"/>
    <n v="1"/>
    <n v="4"/>
    <n v="4"/>
    <n v="4"/>
  </r>
  <r>
    <s v="CC102752"/>
    <d v="2019-10-20T17:59:09"/>
    <s v="C246886"/>
    <s v="phone"/>
    <s v="support"/>
    <n v="55"/>
    <x v="0"/>
    <s v="prd_2"/>
    <d v="2019-07-29T16:08:39"/>
    <m/>
    <n v="125"/>
    <d v="2019-10-01T00:00:00"/>
    <x v="8"/>
    <n v="1"/>
    <n v="3"/>
    <n v="3"/>
    <n v="3"/>
  </r>
  <r>
    <s v="CC102772"/>
    <d v="2019-10-21T09:47:25"/>
    <s v="C55927"/>
    <s v="phone"/>
    <s v="signup"/>
    <n v="55"/>
    <x v="1"/>
    <s v="prd_2"/>
    <d v="2019-10-21T09:51:36"/>
    <m/>
    <n v="125"/>
    <d v="2019-10-01T00:00:00"/>
    <x v="8"/>
    <n v="1"/>
    <n v="0"/>
    <n v="0"/>
    <n v="0"/>
  </r>
  <r>
    <s v="CC102925"/>
    <d v="2019-10-21T15:27:35"/>
    <s v="C259425"/>
    <s v="phone"/>
    <s v="support"/>
    <n v="55"/>
    <x v="0"/>
    <s v="prd_2"/>
    <d v="2019-09-30T12:21:53"/>
    <m/>
    <n v="125"/>
    <d v="2019-10-01T00:00:00"/>
    <x v="8"/>
    <n v="1"/>
    <n v="1"/>
    <n v="1"/>
    <n v="1"/>
  </r>
  <r>
    <s v="CC103014"/>
    <d v="2019-10-22T11:54:19"/>
    <s v="C56033"/>
    <s v="phone"/>
    <s v="signup"/>
    <n v="55"/>
    <x v="0"/>
    <s v="prd_2"/>
    <d v="2019-10-22T11:57:58"/>
    <m/>
    <n v="125"/>
    <d v="2019-10-01T00:00:00"/>
    <x v="8"/>
    <n v="1"/>
    <n v="0"/>
    <n v="0"/>
    <n v="0"/>
  </r>
  <r>
    <s v="CC103017"/>
    <d v="2019-10-22T11:58:27"/>
    <s v="C56035"/>
    <s v="phone"/>
    <s v="signup"/>
    <n v="55"/>
    <x v="1"/>
    <s v="prd_2"/>
    <d v="2019-10-22T12:02:31"/>
    <m/>
    <n v="125"/>
    <d v="2019-10-01T00:00:00"/>
    <x v="8"/>
    <n v="1"/>
    <n v="0"/>
    <n v="0"/>
    <n v="0"/>
  </r>
  <r>
    <s v="CC103309"/>
    <d v="2019-10-23T17:06:44"/>
    <s v="C55720"/>
    <s v="email"/>
    <s v="support"/>
    <n v="55"/>
    <x v="0"/>
    <s v="prd_2"/>
    <d v="2019-10-17T10:04:20"/>
    <m/>
    <n v="125"/>
    <d v="2019-10-01T00:00:00"/>
    <x v="8"/>
    <n v="1"/>
    <n v="0"/>
    <n v="0"/>
    <n v="0"/>
  </r>
  <r>
    <s v="CC103514"/>
    <d v="2019-10-25T10:10:30"/>
    <s v="C56233"/>
    <s v="phone"/>
    <s v="signup"/>
    <n v="55"/>
    <x v="0"/>
    <s v="prd_2"/>
    <d v="2019-10-25T10:14:57"/>
    <m/>
    <n v="125"/>
    <d v="2019-10-01T00:00:00"/>
    <x v="8"/>
    <n v="1"/>
    <n v="0"/>
    <n v="0"/>
    <n v="0"/>
  </r>
  <r>
    <s v="CC103533"/>
    <d v="2019-10-25T10:56:05"/>
    <s v="C163688"/>
    <s v="phone"/>
    <s v="support"/>
    <n v="55"/>
    <x v="0"/>
    <s v="prd_2"/>
    <d v="2018-03-20T08:13:52"/>
    <m/>
    <n v="125"/>
    <d v="2019-10-01T00:00:00"/>
    <x v="8"/>
    <n v="1"/>
    <n v="19"/>
    <n v="19"/>
    <n v="19"/>
  </r>
  <r>
    <s v="CC103617"/>
    <d v="2019-10-25T16:29:21"/>
    <s v="C192303"/>
    <s v="phone"/>
    <s v="support"/>
    <n v="55"/>
    <x v="0"/>
    <s v="prd_2"/>
    <d v="2018-12-04T13:11:37"/>
    <m/>
    <n v="125"/>
    <d v="2019-10-01T00:00:00"/>
    <x v="8"/>
    <n v="1"/>
    <n v="11"/>
    <n v="11"/>
    <n v="11"/>
  </r>
  <r>
    <s v="CC103950"/>
    <d v="2019-10-28T10:27:15"/>
    <s v="C31489"/>
    <s v="phone"/>
    <s v="support"/>
    <n v="55"/>
    <x v="1"/>
    <s v="prd_2"/>
    <d v="2019-01-17T14:21:50"/>
    <m/>
    <n v="125"/>
    <d v="2019-10-01T00:00:00"/>
    <x v="8"/>
    <n v="1"/>
    <n v="9"/>
    <n v="9"/>
    <n v="9"/>
  </r>
  <r>
    <s v="CC104262"/>
    <d v="2019-10-30T06:48:50"/>
    <s v="C49695"/>
    <s v="phone"/>
    <s v="support"/>
    <n v="55"/>
    <x v="0"/>
    <s v="prd_2"/>
    <d v="2019-07-29T11:55:08"/>
    <m/>
    <n v="125"/>
    <d v="2019-10-01T00:00:00"/>
    <x v="8"/>
    <n v="1"/>
    <n v="3"/>
    <n v="3"/>
    <n v="3"/>
  </r>
  <r>
    <s v="CC104272"/>
    <d v="2019-10-30T08:32:30"/>
    <s v="C41538"/>
    <s v="phone"/>
    <s v="support"/>
    <n v="55"/>
    <x v="1"/>
    <s v="prd_2"/>
    <d v="2019-05-01T11:20:30"/>
    <m/>
    <n v="125"/>
    <d v="2019-10-01T00:00:00"/>
    <x v="8"/>
    <n v="1"/>
    <n v="6"/>
    <n v="6"/>
    <n v="6"/>
  </r>
  <r>
    <s v="CC104567"/>
    <d v="2019-10-31T13:42:54"/>
    <s v="C226330"/>
    <s v="phone"/>
    <s v="support"/>
    <n v="55"/>
    <x v="0"/>
    <s v="prd_2"/>
    <d v="2019-05-07T14:51:10"/>
    <m/>
    <n v="125"/>
    <d v="2019-10-01T00:00:00"/>
    <x v="8"/>
    <n v="1"/>
    <n v="6"/>
    <n v="6"/>
    <n v="6"/>
  </r>
  <r>
    <s v="CC104673"/>
    <d v="2019-11-01T11:42:41"/>
    <s v="C56677"/>
    <s v="phone"/>
    <s v="signup"/>
    <n v="55"/>
    <x v="0"/>
    <s v="prd_2"/>
    <d v="2019-11-01T11:48:05"/>
    <m/>
    <n v="125"/>
    <d v="2019-11-01T00:00:00"/>
    <x v="8"/>
    <n v="1"/>
    <n v="0"/>
    <n v="0"/>
    <n v="0"/>
  </r>
  <r>
    <s v="CC104693"/>
    <d v="2019-11-01T12:34:05"/>
    <s v="C56684"/>
    <s v="phone"/>
    <s v="signup"/>
    <n v="55"/>
    <x v="0"/>
    <s v="prd_2"/>
    <d v="2019-11-01T12:37:00"/>
    <m/>
    <n v="125"/>
    <d v="2019-11-01T00:00:00"/>
    <x v="8"/>
    <n v="1"/>
    <n v="0"/>
    <n v="0"/>
    <n v="0"/>
  </r>
  <r>
    <s v="CC104909"/>
    <d v="2019-11-03T10:27:00"/>
    <s v="C176966"/>
    <s v="phone"/>
    <s v="support"/>
    <n v="55"/>
    <x v="0"/>
    <s v="prd_2"/>
    <d v="2018-06-19T13:17:44"/>
    <m/>
    <n v="125"/>
    <d v="2019-11-01T00:00:00"/>
    <x v="8"/>
    <n v="1"/>
    <n v="17"/>
    <n v="17"/>
    <n v="17"/>
  </r>
  <r>
    <s v="CC105001"/>
    <d v="2019-11-03T16:03:04"/>
    <s v="C225712"/>
    <s v="phone"/>
    <s v="support"/>
    <n v="55"/>
    <x v="0"/>
    <s v="prd_2"/>
    <d v="2019-05-05T16:24:15"/>
    <m/>
    <n v="125"/>
    <d v="2019-11-01T00:00:00"/>
    <x v="8"/>
    <n v="1"/>
    <n v="6"/>
    <n v="6"/>
    <n v="6"/>
  </r>
  <r>
    <s v="CC105130"/>
    <d v="2019-11-04T13:23:12"/>
    <s v="C246886"/>
    <s v="phone"/>
    <s v="support"/>
    <n v="55"/>
    <x v="0"/>
    <s v="prd_2"/>
    <d v="2019-07-29T16:08:39"/>
    <m/>
    <n v="125"/>
    <d v="2019-11-01T00:00:00"/>
    <x v="8"/>
    <n v="1"/>
    <n v="3"/>
    <n v="3"/>
    <n v="3"/>
  </r>
  <r>
    <s v="CC105160"/>
    <d v="2019-11-04T15:16:58"/>
    <s v="C24967"/>
    <s v="phone"/>
    <s v="support"/>
    <n v="55"/>
    <x v="1"/>
    <s v="prd_2"/>
    <d v="2018-07-28T13:20:41"/>
    <m/>
    <n v="125"/>
    <d v="2019-11-01T00:00:00"/>
    <x v="8"/>
    <n v="1"/>
    <n v="15"/>
    <n v="15"/>
    <n v="15"/>
  </r>
  <r>
    <s v="CC105384"/>
    <d v="2019-11-06T09:00:11"/>
    <s v="C56901"/>
    <s v="phone"/>
    <s v="signup"/>
    <n v="55"/>
    <x v="1"/>
    <s v="prd_2"/>
    <d v="2019-11-06T09:03:05"/>
    <m/>
    <n v="125"/>
    <d v="2019-11-01T00:00:00"/>
    <x v="8"/>
    <n v="1"/>
    <n v="0"/>
    <n v="0"/>
    <n v="0"/>
  </r>
  <r>
    <s v="CC105821"/>
    <d v="2019-11-08T15:42:37"/>
    <s v="C227530"/>
    <s v="email"/>
    <s v="support"/>
    <n v="55"/>
    <x v="0"/>
    <s v="prd_2"/>
    <d v="2019-05-12T17:25:17"/>
    <m/>
    <n v="125"/>
    <d v="2019-11-01T00:00:00"/>
    <x v="8"/>
    <n v="1"/>
    <n v="6"/>
    <n v="6"/>
    <n v="6"/>
  </r>
  <r>
    <s v="CC105868"/>
    <d v="2019-11-09T10:51:24"/>
    <s v="C57084"/>
    <s v="phone"/>
    <s v="signup"/>
    <n v="55"/>
    <x v="1"/>
    <s v="prd_2"/>
    <d v="2019-11-09T10:55:33"/>
    <m/>
    <n v="125"/>
    <d v="2019-11-01T00:00:00"/>
    <x v="8"/>
    <n v="1"/>
    <n v="0"/>
    <n v="0"/>
    <n v="0"/>
  </r>
  <r>
    <s v="CC105993"/>
    <d v="2019-11-10T11:28:19"/>
    <s v="C233388"/>
    <s v="phone"/>
    <s v="support"/>
    <n v="55"/>
    <x v="0"/>
    <s v="prd_2"/>
    <d v="2019-06-04T09:17:38"/>
    <m/>
    <n v="125"/>
    <d v="2019-11-01T00:00:00"/>
    <x v="8"/>
    <n v="1"/>
    <n v="5"/>
    <n v="5"/>
    <n v="5"/>
  </r>
  <r>
    <s v="CC106196"/>
    <d v="2019-11-11T13:23:57"/>
    <s v="C57202"/>
    <s v="phone"/>
    <s v="signup"/>
    <n v="55"/>
    <x v="0"/>
    <s v="prd_2"/>
    <d v="2019-11-11T13:27:41"/>
    <m/>
    <n v="125"/>
    <d v="2019-11-01T00:00:00"/>
    <x v="8"/>
    <n v="1"/>
    <n v="0"/>
    <n v="0"/>
    <n v="0"/>
  </r>
  <r>
    <s v="CC106241"/>
    <d v="2019-11-11T15:24:29"/>
    <s v="C225966"/>
    <s v="phone"/>
    <s v="support"/>
    <n v="55"/>
    <x v="1"/>
    <s v="prd_2"/>
    <d v="2019-05-06T15:10:53"/>
    <m/>
    <n v="125"/>
    <d v="2019-11-01T00:00:00"/>
    <x v="8"/>
    <n v="1"/>
    <n v="6"/>
    <n v="6"/>
    <n v="6"/>
  </r>
  <r>
    <s v="CC106418"/>
    <d v="2019-11-12T14:32:30"/>
    <s v="C57289"/>
    <s v="phone"/>
    <s v="signup"/>
    <n v="55"/>
    <x v="0"/>
    <s v="prd_2"/>
    <d v="2019-11-12T14:36:39"/>
    <m/>
    <n v="125"/>
    <d v="2019-11-01T00:00:00"/>
    <x v="8"/>
    <n v="1"/>
    <n v="0"/>
    <n v="0"/>
    <n v="0"/>
  </r>
  <r>
    <s v="CC106446"/>
    <d v="2019-11-12T16:31:24"/>
    <s v="C247920"/>
    <s v="phone"/>
    <s v="support"/>
    <n v="55"/>
    <x v="0"/>
    <s v="prd_2"/>
    <d v="2019-08-02T13:04:17"/>
    <m/>
    <n v="125"/>
    <d v="2019-11-01T00:00:00"/>
    <x v="8"/>
    <n v="1"/>
    <n v="3"/>
    <n v="3"/>
    <n v="3"/>
  </r>
  <r>
    <s v="CC106610"/>
    <d v="2019-11-13T16:46:16"/>
    <s v="C201053"/>
    <s v="phone"/>
    <s v="support"/>
    <n v="55"/>
    <x v="1"/>
    <s v="prd_2"/>
    <d v="2019-01-30T13:13:04"/>
    <m/>
    <n v="125"/>
    <d v="2019-11-01T00:00:00"/>
    <x v="8"/>
    <n v="1"/>
    <n v="10"/>
    <n v="10"/>
    <n v="10"/>
  </r>
  <r>
    <s v="CC106616"/>
    <d v="2019-11-13T17:07:21"/>
    <s v="C256073"/>
    <s v="phone"/>
    <s v="support"/>
    <n v="55"/>
    <x v="1"/>
    <s v="prd_2"/>
    <d v="2019-09-11T13:23:03"/>
    <m/>
    <n v="125"/>
    <d v="2019-11-01T00:00:00"/>
    <x v="8"/>
    <n v="1"/>
    <n v="2"/>
    <n v="2"/>
    <n v="2"/>
  </r>
  <r>
    <s v="CC106729"/>
    <d v="2019-11-14T13:47:33"/>
    <s v="C243295"/>
    <s v="phone"/>
    <s v="support"/>
    <n v="55"/>
    <x v="0"/>
    <s v="prd_2"/>
    <d v="2019-07-14T16:05:24"/>
    <m/>
    <n v="125"/>
    <d v="2019-11-01T00:00:00"/>
    <x v="8"/>
    <n v="1"/>
    <n v="4"/>
    <n v="4"/>
    <n v="4"/>
  </r>
  <r>
    <s v="CC106891"/>
    <d v="2019-11-15T13:34:13"/>
    <s v="C57470"/>
    <s v="phone"/>
    <s v="signup"/>
    <n v="55"/>
    <x v="0"/>
    <s v="prd_2"/>
    <d v="2019-11-15T13:39:03"/>
    <m/>
    <n v="125"/>
    <d v="2019-11-01T00:00:00"/>
    <x v="8"/>
    <n v="1"/>
    <n v="0"/>
    <n v="0"/>
    <n v="0"/>
  </r>
  <r>
    <s v="CC106920"/>
    <d v="2019-11-15T15:38:24"/>
    <s v="C253257"/>
    <s v="phone"/>
    <s v="support"/>
    <n v="55"/>
    <x v="1"/>
    <s v="prd_2"/>
    <d v="2019-08-28T10:30:21"/>
    <m/>
    <n v="125"/>
    <d v="2019-11-01T00:00:00"/>
    <x v="8"/>
    <n v="1"/>
    <n v="3"/>
    <n v="3"/>
    <n v="3"/>
  </r>
  <r>
    <s v="CC107090"/>
    <d v="2019-11-17T10:39:40"/>
    <s v="C46334"/>
    <s v="phone"/>
    <s v="support"/>
    <n v="55"/>
    <x v="0"/>
    <s v="prd_2"/>
    <d v="2019-06-20T12:34:14"/>
    <m/>
    <n v="125"/>
    <d v="2019-11-01T00:00:00"/>
    <x v="8"/>
    <n v="1"/>
    <n v="5"/>
    <n v="5"/>
    <n v="5"/>
  </r>
  <r>
    <s v="CC107177"/>
    <d v="2019-11-17T15:10:09"/>
    <s v="C266917"/>
    <s v="phone"/>
    <s v="support"/>
    <n v="55"/>
    <x v="1"/>
    <s v="prd_2"/>
    <d v="2019-11-12T13:35:20"/>
    <m/>
    <n v="125"/>
    <d v="2019-11-01T00:00:00"/>
    <x v="8"/>
    <n v="1"/>
    <n v="0"/>
    <n v="0"/>
    <n v="0"/>
  </r>
  <r>
    <s v="CC107263"/>
    <d v="2019-11-18T11:22:02"/>
    <s v="C249015"/>
    <s v="phone"/>
    <s v="support"/>
    <n v="55"/>
    <x v="1"/>
    <s v="prd_2"/>
    <d v="2019-08-07T16:55:24"/>
    <m/>
    <n v="125"/>
    <d v="2019-11-01T00:00:00"/>
    <x v="8"/>
    <n v="1"/>
    <n v="3"/>
    <n v="3"/>
    <n v="3"/>
  </r>
  <r>
    <s v="CC107315"/>
    <d v="2019-11-18T13:24:22"/>
    <s v="C57594"/>
    <s v="phone"/>
    <s v="signup"/>
    <n v="55"/>
    <x v="1"/>
    <s v="prd_2"/>
    <d v="2019-11-18T13:27:44"/>
    <m/>
    <n v="125"/>
    <d v="2019-11-01T00:00:00"/>
    <x v="8"/>
    <n v="1"/>
    <n v="0"/>
    <n v="0"/>
    <n v="0"/>
  </r>
  <r>
    <s v="CC107515"/>
    <d v="2019-11-19T14:20:02"/>
    <s v="C227410"/>
    <s v="phone"/>
    <s v="support"/>
    <n v="55"/>
    <x v="0"/>
    <s v="prd_2"/>
    <d v="2019-05-11T12:13:44"/>
    <m/>
    <n v="125"/>
    <d v="2019-11-01T00:00:00"/>
    <x v="8"/>
    <n v="1"/>
    <n v="6"/>
    <n v="6"/>
    <n v="6"/>
  </r>
  <r>
    <s v="CC107568"/>
    <d v="2019-11-20T08:07:46"/>
    <s v="C40688"/>
    <s v="phone"/>
    <s v="support"/>
    <n v="55"/>
    <x v="1"/>
    <s v="prd_2"/>
    <d v="2019-04-23T10:24:57"/>
    <m/>
    <n v="125"/>
    <d v="2019-11-01T00:00:00"/>
    <x v="8"/>
    <n v="1"/>
    <n v="7"/>
    <n v="7"/>
    <n v="7"/>
  </r>
  <r>
    <s v="CC107970"/>
    <d v="2019-11-22T12:27:13"/>
    <s v="C57861"/>
    <s v="phone"/>
    <s v="signup"/>
    <n v="55"/>
    <x v="0"/>
    <s v="prd_2"/>
    <d v="2019-11-22T12:31:22"/>
    <m/>
    <n v="125"/>
    <d v="2019-11-01T00:00:00"/>
    <x v="8"/>
    <n v="1"/>
    <n v="0"/>
    <n v="0"/>
    <n v="0"/>
  </r>
  <r>
    <s v="CC108127"/>
    <d v="2019-11-23T15:07:14"/>
    <s v="C34467"/>
    <s v="phone"/>
    <s v="support"/>
    <n v="55"/>
    <x v="0"/>
    <s v="prd_2"/>
    <d v="2019-02-19T10:06:32"/>
    <m/>
    <n v="125"/>
    <d v="2019-11-01T00:00:00"/>
    <x v="8"/>
    <n v="1"/>
    <n v="9"/>
    <n v="9"/>
    <n v="9"/>
  </r>
  <r>
    <s v="CC108483"/>
    <d v="2019-11-26T12:35:59"/>
    <s v="C58035"/>
    <s v="phone"/>
    <s v="signup"/>
    <n v="55"/>
    <x v="1"/>
    <s v="prd_2"/>
    <d v="2019-11-26T12:40:47"/>
    <m/>
    <n v="125"/>
    <d v="2019-11-01T00:00:00"/>
    <x v="8"/>
    <n v="1"/>
    <n v="0"/>
    <n v="0"/>
    <n v="0"/>
  </r>
  <r>
    <s v="CC108509"/>
    <d v="2019-11-26T13:27:09"/>
    <s v="C58050"/>
    <s v="phone"/>
    <s v="signup"/>
    <n v="55"/>
    <x v="0"/>
    <s v="prd_2"/>
    <d v="2019-11-26T13:31:11"/>
    <m/>
    <n v="125"/>
    <d v="2019-11-01T00:00:00"/>
    <x v="8"/>
    <n v="1"/>
    <n v="0"/>
    <n v="0"/>
    <n v="0"/>
  </r>
  <r>
    <s v="CC108628"/>
    <d v="2019-11-27T11:44:05"/>
    <s v="C58095"/>
    <s v="phone"/>
    <s v="signup"/>
    <n v="55"/>
    <x v="1"/>
    <s v="prd_2"/>
    <d v="2019-11-27T11:46:52"/>
    <m/>
    <n v="125"/>
    <d v="2019-11-01T00:00:00"/>
    <x v="8"/>
    <n v="1"/>
    <n v="0"/>
    <n v="0"/>
    <n v="0"/>
  </r>
  <r>
    <s v="CC108676"/>
    <d v="2019-11-27T13:48:29"/>
    <s v="C58123"/>
    <s v="phone"/>
    <s v="signup"/>
    <n v="55"/>
    <x v="0"/>
    <s v="prd_2"/>
    <d v="2019-11-27T13:52:51"/>
    <m/>
    <n v="125"/>
    <d v="2019-11-01T00:00:00"/>
    <x v="8"/>
    <n v="1"/>
    <n v="0"/>
    <n v="0"/>
    <n v="0"/>
  </r>
  <r>
    <s v="CC108931"/>
    <d v="2019-11-29T10:47:42"/>
    <s v="C248106"/>
    <s v="phone"/>
    <s v="support"/>
    <n v="55"/>
    <x v="0"/>
    <s v="prd_2"/>
    <d v="2019-08-03T14:56:53"/>
    <m/>
    <n v="125"/>
    <d v="2019-11-01T00:00:00"/>
    <x v="8"/>
    <n v="1"/>
    <n v="4"/>
    <n v="4"/>
    <n v="4"/>
  </r>
  <r>
    <s v="CC108949"/>
    <d v="2019-11-29T11:58:32"/>
    <s v="C47859"/>
    <s v="phone"/>
    <s v="support"/>
    <n v="55"/>
    <x v="0"/>
    <s v="prd_2"/>
    <d v="2019-07-07T14:03:31"/>
    <m/>
    <n v="125"/>
    <d v="2019-11-01T00:00:00"/>
    <x v="8"/>
    <n v="1"/>
    <n v="5"/>
    <n v="5"/>
    <n v="5"/>
  </r>
  <r>
    <s v="CC109025"/>
    <d v="2019-11-29T17:00:47"/>
    <s v="C216084"/>
    <s v="phone"/>
    <s v="support"/>
    <n v="55"/>
    <x v="0"/>
    <s v="prd_2"/>
    <d v="2019-03-29T11:05:48"/>
    <m/>
    <n v="125"/>
    <d v="2019-11-01T00:00:00"/>
    <x v="8"/>
    <n v="1"/>
    <n v="8"/>
    <n v="8"/>
    <n v="8"/>
  </r>
  <r>
    <s v="CC109028"/>
    <d v="2019-11-29T17:10:03"/>
    <s v="C245611"/>
    <s v="phone"/>
    <s v="support"/>
    <n v="55"/>
    <x v="0"/>
    <s v="prd_2"/>
    <d v="2019-07-23T16:36:37"/>
    <m/>
    <n v="125"/>
    <d v="2019-11-01T00:00:00"/>
    <x v="8"/>
    <n v="1"/>
    <n v="4"/>
    <n v="4"/>
    <n v="4"/>
  </r>
  <r>
    <s v="CC109031"/>
    <d v="2019-11-29T17:24:45"/>
    <s v="C227943"/>
    <s v="phone"/>
    <s v="support"/>
    <n v="55"/>
    <x v="0"/>
    <s v="prd_2"/>
    <d v="2019-05-14T06:32:49"/>
    <m/>
    <n v="125"/>
    <d v="2019-11-01T00:00:00"/>
    <x v="8"/>
    <n v="1"/>
    <n v="7"/>
    <n v="7"/>
    <n v="7"/>
  </r>
  <r>
    <s v="CC109646"/>
    <d v="2019-12-04T10:52:20"/>
    <s v="C58438"/>
    <s v="phone"/>
    <s v="signup"/>
    <n v="55"/>
    <x v="1"/>
    <s v="prd_2"/>
    <d v="2019-12-04T10:55:32"/>
    <m/>
    <n v="125"/>
    <d v="2019-12-01T00:00:00"/>
    <x v="8"/>
    <n v="1"/>
    <n v="0"/>
    <n v="0"/>
    <n v="0"/>
  </r>
  <r>
    <s v="CC109818"/>
    <d v="2019-12-05T11:29:06"/>
    <s v="C58518"/>
    <s v="phone"/>
    <s v="signup"/>
    <n v="55"/>
    <x v="0"/>
    <s v="prd_2"/>
    <d v="2019-12-05T11:33:14"/>
    <m/>
    <n v="125"/>
    <d v="2019-12-01T00:00:00"/>
    <x v="8"/>
    <n v="1"/>
    <n v="0"/>
    <n v="0"/>
    <n v="0"/>
  </r>
  <r>
    <s v="CC109913"/>
    <d v="2019-12-05T16:12:53"/>
    <s v="C246280"/>
    <s v="email"/>
    <s v="support"/>
    <n v="55"/>
    <x v="0"/>
    <s v="prd_2"/>
    <d v="2019-07-26T12:02:24"/>
    <m/>
    <n v="125"/>
    <d v="2019-12-01T00:00:00"/>
    <x v="8"/>
    <n v="1"/>
    <n v="4"/>
    <n v="4"/>
    <n v="4"/>
  </r>
  <r>
    <s v="CC109975"/>
    <d v="2019-12-06T11:29:04"/>
    <s v="C240502"/>
    <s v="phone"/>
    <s v="support"/>
    <n v="55"/>
    <x v="0"/>
    <s v="prd_2"/>
    <d v="2019-07-02T13:55:11"/>
    <m/>
    <n v="125"/>
    <d v="2019-12-01T00:00:00"/>
    <x v="8"/>
    <n v="1"/>
    <n v="5"/>
    <n v="5"/>
    <n v="5"/>
  </r>
  <r>
    <s v="CC110024"/>
    <d v="2019-12-06T13:50:12"/>
    <s v="C253735"/>
    <s v="phone"/>
    <s v="support"/>
    <n v="55"/>
    <x v="0"/>
    <s v="prd_2"/>
    <d v="2019-08-30T08:03:06"/>
    <m/>
    <n v="125"/>
    <d v="2019-12-01T00:00:00"/>
    <x v="8"/>
    <n v="1"/>
    <n v="3"/>
    <n v="3"/>
    <n v="3"/>
  </r>
  <r>
    <s v="CC110250"/>
    <d v="2019-12-08T13:36:39"/>
    <s v="C261906"/>
    <s v="phone"/>
    <s v="support"/>
    <n v="55"/>
    <x v="0"/>
    <s v="prd_2"/>
    <d v="2019-10-13T15:43:57"/>
    <m/>
    <n v="125"/>
    <d v="2019-12-01T00:00:00"/>
    <x v="8"/>
    <n v="1"/>
    <n v="2"/>
    <n v="2"/>
    <n v="2"/>
  </r>
  <r>
    <s v="CC110296"/>
    <d v="2019-12-08T17:33:36"/>
    <s v="C23565"/>
    <s v="phone"/>
    <s v="support"/>
    <n v="55"/>
    <x v="0"/>
    <s v="prd_2"/>
    <d v="2018-06-29T12:07:02"/>
    <m/>
    <n v="125"/>
    <d v="2019-12-01T00:00:00"/>
    <x v="8"/>
    <n v="1"/>
    <n v="18"/>
    <n v="18"/>
    <n v="18"/>
  </r>
  <r>
    <s v="CC110320"/>
    <d v="2019-12-09T09:49:46"/>
    <s v="C58651"/>
    <s v="phone"/>
    <s v="signup"/>
    <n v="55"/>
    <x v="0"/>
    <s v="prd_2"/>
    <d v="2019-12-09T09:51:43"/>
    <m/>
    <n v="125"/>
    <d v="2019-12-01T00:00:00"/>
    <x v="8"/>
    <n v="1"/>
    <n v="0"/>
    <n v="0"/>
    <n v="0"/>
  </r>
  <r>
    <s v="CC110548"/>
    <d v="2019-12-10T12:14:30"/>
    <s v="C58744"/>
    <s v="phone"/>
    <s v="signup"/>
    <n v="55"/>
    <x v="1"/>
    <s v="prd_2"/>
    <d v="2019-12-10T12:19:36"/>
    <m/>
    <n v="125"/>
    <d v="2019-12-01T00:00:00"/>
    <x v="8"/>
    <n v="1"/>
    <n v="0"/>
    <n v="0"/>
    <n v="0"/>
  </r>
  <r>
    <s v="CC110777"/>
    <d v="2019-12-11T15:13:03"/>
    <s v="C39956"/>
    <s v="phone"/>
    <s v="support"/>
    <n v="55"/>
    <x v="0"/>
    <s v="prd_2"/>
    <d v="2019-04-15T14:47:00"/>
    <m/>
    <n v="125"/>
    <d v="2019-12-01T00:00:00"/>
    <x v="8"/>
    <n v="1"/>
    <n v="8"/>
    <n v="8"/>
    <n v="8"/>
  </r>
  <r>
    <s v="CC110944"/>
    <d v="2019-12-12T16:07:55"/>
    <s v="C203852"/>
    <s v="phone"/>
    <s v="support"/>
    <n v="55"/>
    <x v="0"/>
    <s v="prd_2"/>
    <d v="2019-02-11T13:04:08"/>
    <m/>
    <n v="125"/>
    <d v="2019-12-01T00:00:00"/>
    <x v="8"/>
    <n v="1"/>
    <n v="10"/>
    <n v="10"/>
    <n v="10"/>
  </r>
  <r>
    <s v="CC111028"/>
    <d v="2019-12-13T12:18:44"/>
    <s v="C58941"/>
    <s v="phone"/>
    <s v="signup"/>
    <n v="55"/>
    <x v="0"/>
    <s v="prd_2"/>
    <d v="2019-12-13T12:23:56"/>
    <m/>
    <n v="125"/>
    <d v="2019-12-01T00:00:00"/>
    <x v="8"/>
    <n v="1"/>
    <n v="0"/>
    <n v="0"/>
    <n v="0"/>
  </r>
  <r>
    <s v="CC111073"/>
    <d v="2019-12-13T14:39:29"/>
    <s v="C255307"/>
    <s v="phone"/>
    <s v="support"/>
    <n v="55"/>
    <x v="0"/>
    <s v="prd_2"/>
    <d v="2019-09-06T16:48:17"/>
    <m/>
    <n v="125"/>
    <d v="2019-12-01T00:00:00"/>
    <x v="8"/>
    <n v="1"/>
    <n v="3"/>
    <n v="3"/>
    <n v="3"/>
  </r>
  <r>
    <s v="CC111112"/>
    <d v="2019-12-13T17:53:30"/>
    <s v="C266124"/>
    <s v="phone"/>
    <s v="support"/>
    <n v="55"/>
    <x v="0"/>
    <s v="prd_2"/>
    <d v="2019-11-06T16:10:06"/>
    <m/>
    <n v="125"/>
    <d v="2019-12-01T00:00:00"/>
    <x v="8"/>
    <n v="1"/>
    <n v="1"/>
    <n v="1"/>
    <n v="1"/>
  </r>
  <r>
    <s v="CC111148"/>
    <d v="2019-12-14T12:01:33"/>
    <s v="C263241"/>
    <s v="phone"/>
    <s v="support"/>
    <n v="55"/>
    <x v="1"/>
    <s v="prd_2"/>
    <d v="2019-10-21T11:58:53"/>
    <m/>
    <n v="125"/>
    <d v="2019-12-01T00:00:00"/>
    <x v="8"/>
    <n v="1"/>
    <n v="2"/>
    <n v="2"/>
    <n v="2"/>
  </r>
  <r>
    <s v="CC111198"/>
    <d v="2019-12-14T14:51:03"/>
    <s v="C54374"/>
    <s v="phone"/>
    <s v="support"/>
    <n v="55"/>
    <x v="0"/>
    <s v="prd_2"/>
    <d v="2019-09-26T13:23:50"/>
    <m/>
    <n v="125"/>
    <d v="2019-12-01T00:00:00"/>
    <x v="8"/>
    <n v="1"/>
    <n v="3"/>
    <n v="3"/>
    <n v="3"/>
  </r>
  <r>
    <s v="CC111548"/>
    <d v="2019-12-17T08:41:19"/>
    <s v="C59080"/>
    <s v="phone"/>
    <s v="signup"/>
    <n v="55"/>
    <x v="1"/>
    <s v="prd_2"/>
    <d v="2019-12-17T08:46:01"/>
    <m/>
    <n v="125"/>
    <d v="2019-12-01T00:00:00"/>
    <x v="8"/>
    <n v="1"/>
    <n v="0"/>
    <n v="0"/>
    <n v="0"/>
  </r>
  <r>
    <s v="CC111632"/>
    <d v="2019-12-17T12:34:31"/>
    <s v="C56233"/>
    <s v="phone"/>
    <s v="support"/>
    <n v="55"/>
    <x v="0"/>
    <s v="prd_2"/>
    <d v="2019-10-25T10:14:57"/>
    <m/>
    <n v="125"/>
    <d v="2019-12-01T00:00:00"/>
    <x v="8"/>
    <n v="1"/>
    <n v="2"/>
    <n v="2"/>
    <n v="2"/>
  </r>
  <r>
    <s v="CC111803"/>
    <d v="2019-12-18T12:18:30"/>
    <s v="C259758"/>
    <s v="phone"/>
    <s v="support"/>
    <n v="55"/>
    <x v="1"/>
    <s v="prd_2"/>
    <d v="2019-10-01T14:07:07"/>
    <m/>
    <n v="125"/>
    <d v="2019-12-01T00:00:00"/>
    <x v="8"/>
    <n v="1"/>
    <n v="3"/>
    <n v="3"/>
    <n v="3"/>
  </r>
  <r>
    <s v="CC111932"/>
    <d v="2019-12-19T11:36:39"/>
    <s v="C59249"/>
    <s v="phone"/>
    <s v="signup"/>
    <n v="55"/>
    <x v="1"/>
    <s v="prd_2"/>
    <d v="2019-12-19T11:39:44"/>
    <m/>
    <n v="125"/>
    <d v="2019-12-01T00:00:00"/>
    <x v="8"/>
    <n v="1"/>
    <n v="0"/>
    <n v="0"/>
    <n v="0"/>
  </r>
  <r>
    <s v="CC112186"/>
    <d v="2019-12-21T07:07:15"/>
    <s v="C262190"/>
    <s v="phone"/>
    <s v="support"/>
    <n v="55"/>
    <x v="1"/>
    <s v="prd_2"/>
    <d v="2019-10-15T07:12:35"/>
    <m/>
    <n v="125"/>
    <d v="2019-12-01T00:00:00"/>
    <x v="8"/>
    <n v="1"/>
    <n v="2"/>
    <n v="2"/>
    <n v="2"/>
  </r>
  <r>
    <s v="CC112405"/>
    <d v="2019-12-22T16:18:38"/>
    <s v="C59381"/>
    <s v="phone"/>
    <s v="signup"/>
    <n v="55"/>
    <x v="1"/>
    <s v="prd_2"/>
    <d v="2019-12-22T16:20:35"/>
    <m/>
    <n v="125"/>
    <d v="2019-12-01T00:00:00"/>
    <x v="8"/>
    <n v="1"/>
    <n v="0"/>
    <n v="0"/>
    <n v="0"/>
  </r>
  <r>
    <s v="CC112549"/>
    <d v="2019-12-23T14:45:29"/>
    <s v="C215938"/>
    <s v="phone"/>
    <s v="support"/>
    <n v="55"/>
    <x v="0"/>
    <s v="prd_2"/>
    <d v="2019-03-28T14:51:46"/>
    <m/>
    <n v="125"/>
    <d v="2019-12-01T00:00:00"/>
    <x v="8"/>
    <n v="1"/>
    <n v="9"/>
    <n v="9"/>
    <n v="9"/>
  </r>
  <r>
    <s v="CC112677"/>
    <d v="2019-12-24T13:58:57"/>
    <s v="C240689"/>
    <s v="email"/>
    <s v="support"/>
    <n v="55"/>
    <x v="0"/>
    <s v="prd_2"/>
    <d v="2019-07-02T19:52:16"/>
    <m/>
    <n v="125"/>
    <d v="2019-12-01T00:00:00"/>
    <x v="8"/>
    <n v="1"/>
    <n v="6"/>
    <n v="6"/>
    <n v="6"/>
  </r>
  <r>
    <s v="CC112743"/>
    <d v="2019-12-25T10:35:06"/>
    <s v="C59527"/>
    <s v="phone"/>
    <s v="signup"/>
    <n v="55"/>
    <x v="0"/>
    <s v="prd_2"/>
    <d v="2019-12-25T10:39:21"/>
    <m/>
    <n v="125"/>
    <d v="2019-12-01T00:00:00"/>
    <x v="8"/>
    <n v="1"/>
    <n v="0"/>
    <n v="0"/>
    <n v="0"/>
  </r>
  <r>
    <s v="CC113028"/>
    <d v="2019-12-27T10:21:30"/>
    <s v="C59631"/>
    <s v="phone"/>
    <s v="signup"/>
    <n v="55"/>
    <x v="1"/>
    <s v="prd_2"/>
    <d v="2019-12-27T10:25:10"/>
    <m/>
    <n v="125"/>
    <d v="2019-12-01T00:00:00"/>
    <x v="8"/>
    <n v="1"/>
    <n v="0"/>
    <n v="0"/>
    <n v="0"/>
  </r>
  <r>
    <s v="CC113836"/>
    <d v="2020-01-01T12:31:05"/>
    <s v="C59961"/>
    <s v="phone"/>
    <s v="signup"/>
    <n v="55"/>
    <x v="0"/>
    <s v="prd_2"/>
    <d v="2020-01-01T12:34:21"/>
    <m/>
    <n v="125"/>
    <d v="2020-01-01T00:00:00"/>
    <x v="8"/>
    <n v="1"/>
    <n v="0"/>
    <n v="0"/>
    <n v="0"/>
  </r>
  <r>
    <s v="CC113966"/>
    <d v="2020-01-01T16:12:41"/>
    <s v="C47199"/>
    <s v="phone"/>
    <s v="support"/>
    <n v="55"/>
    <x v="1"/>
    <s v="prd_2"/>
    <d v="2019-07-01T09:56:20"/>
    <m/>
    <n v="125"/>
    <d v="2020-01-01T00:00:00"/>
    <x v="8"/>
    <n v="1"/>
    <n v="6"/>
    <n v="6"/>
    <n v="6"/>
  </r>
  <r>
    <s v="CC114104"/>
    <d v="2020-01-02T11:56:22"/>
    <s v="C50472"/>
    <s v="phone"/>
    <s v="support"/>
    <n v="55"/>
    <x v="0"/>
    <s v="prd_2"/>
    <d v="2019-08-07T10:18:46"/>
    <m/>
    <n v="125"/>
    <d v="2020-01-01T00:00:00"/>
    <x v="8"/>
    <n v="1"/>
    <n v="5"/>
    <n v="5"/>
    <n v="5"/>
  </r>
  <r>
    <s v="CC114401"/>
    <d v="2020-01-03T14:00:37"/>
    <s v="C51661"/>
    <s v="phone"/>
    <s v="support"/>
    <n v="55"/>
    <x v="1"/>
    <s v="prd_2"/>
    <d v="2019-08-21T11:49:30"/>
    <m/>
    <n v="125"/>
    <d v="2020-01-01T00:00:00"/>
    <x v="8"/>
    <n v="1"/>
    <n v="5"/>
    <n v="5"/>
    <n v="5"/>
  </r>
  <r>
    <s v="CC114626"/>
    <d v="2020-01-05T08:35:29"/>
    <s v="C51032"/>
    <s v="phone"/>
    <s v="support"/>
    <n v="55"/>
    <x v="0"/>
    <s v="prd_2"/>
    <d v="2019-08-13T12:37:44"/>
    <m/>
    <n v="125"/>
    <d v="2020-01-01T00:00:00"/>
    <x v="8"/>
    <n v="1"/>
    <n v="5"/>
    <n v="5"/>
    <n v="5"/>
  </r>
  <r>
    <s v="CC114649"/>
    <d v="2020-01-05T10:20:55"/>
    <s v="C264983"/>
    <s v="phone"/>
    <s v="support"/>
    <n v="55"/>
    <x v="0"/>
    <s v="prd_2"/>
    <d v="2019-10-30T14:12:42"/>
    <m/>
    <n v="125"/>
    <d v="2020-01-01T00:00:00"/>
    <x v="8"/>
    <n v="1"/>
    <n v="2"/>
    <n v="2"/>
    <n v="2"/>
  </r>
  <r>
    <s v="CC114728"/>
    <d v="2020-01-05T15:19:00"/>
    <s v="C60448"/>
    <s v="phone"/>
    <s v="signup"/>
    <n v="55"/>
    <x v="0"/>
    <s v="prd_2"/>
    <d v="2020-01-05T15:22:42"/>
    <m/>
    <n v="125"/>
    <d v="2020-01-01T00:00:00"/>
    <x v="8"/>
    <n v="1"/>
    <n v="0"/>
    <n v="0"/>
    <n v="0"/>
  </r>
  <r>
    <s v="CC114889"/>
    <d v="2020-01-06T11:58:03"/>
    <s v="C247919"/>
    <s v="phone"/>
    <s v="support"/>
    <n v="55"/>
    <x v="1"/>
    <s v="prd_2"/>
    <d v="2019-08-02T13:04:05"/>
    <m/>
    <n v="125"/>
    <d v="2020-01-01T00:00:00"/>
    <x v="8"/>
    <n v="1"/>
    <n v="5"/>
    <n v="5"/>
    <n v="5"/>
  </r>
  <r>
    <s v="CC115088"/>
    <d v="2020-01-07T09:10:45"/>
    <s v="C60661"/>
    <s v="phone"/>
    <s v="signup"/>
    <n v="55"/>
    <x v="0"/>
    <s v="prd_2"/>
    <d v="2020-01-07T09:13:27"/>
    <m/>
    <n v="125"/>
    <d v="2020-01-01T00:00:00"/>
    <x v="8"/>
    <n v="1"/>
    <n v="0"/>
    <n v="0"/>
    <n v="0"/>
  </r>
  <r>
    <s v="CC115112"/>
    <d v="2020-01-07T10:14:06"/>
    <s v="C60679"/>
    <s v="phone"/>
    <s v="signup"/>
    <n v="55"/>
    <x v="0"/>
    <s v="prd_2"/>
    <d v="2020-01-07T10:17:44"/>
    <m/>
    <n v="125"/>
    <d v="2020-01-01T00:00:00"/>
    <x v="8"/>
    <n v="1"/>
    <n v="0"/>
    <n v="0"/>
    <n v="0"/>
  </r>
  <r>
    <s v="CC115222"/>
    <d v="2020-01-07T13:17:53"/>
    <s v="C60758"/>
    <s v="phone"/>
    <s v="signup"/>
    <n v="55"/>
    <x v="1"/>
    <s v="prd_2"/>
    <d v="2020-01-07T13:22:34"/>
    <m/>
    <n v="125"/>
    <d v="2020-01-01T00:00:00"/>
    <x v="8"/>
    <n v="1"/>
    <n v="0"/>
    <n v="0"/>
    <n v="0"/>
  </r>
  <r>
    <s v="CC115386"/>
    <d v="2020-01-08T11:27:18"/>
    <s v="C60845"/>
    <s v="phone"/>
    <s v="signup"/>
    <n v="55"/>
    <x v="0"/>
    <s v="prd_2"/>
    <d v="2020-01-08T11:32:41"/>
    <m/>
    <n v="125"/>
    <d v="2020-01-01T00:00:00"/>
    <x v="8"/>
    <n v="1"/>
    <n v="0"/>
    <n v="0"/>
    <n v="0"/>
  </r>
  <r>
    <s v="CC115527"/>
    <d v="2020-01-08T16:56:06"/>
    <s v="C255266"/>
    <s v="phone"/>
    <s v="support"/>
    <n v="55"/>
    <x v="0"/>
    <s v="prd_2"/>
    <d v="2019-09-06T15:17:32"/>
    <m/>
    <n v="125"/>
    <d v="2020-01-01T00:00:00"/>
    <x v="8"/>
    <n v="1"/>
    <n v="4"/>
    <n v="4"/>
    <n v="4"/>
  </r>
  <r>
    <s v="CC115622"/>
    <d v="2020-01-09T11:53:35"/>
    <s v="C253980"/>
    <s v="email"/>
    <s v="support"/>
    <n v="55"/>
    <x v="1"/>
    <s v="prd_2"/>
    <d v="2019-08-31T16:06:55"/>
    <m/>
    <n v="125"/>
    <d v="2020-01-01T00:00:00"/>
    <x v="8"/>
    <n v="1"/>
    <n v="4"/>
    <n v="4"/>
    <n v="4"/>
  </r>
  <r>
    <s v="CC115623"/>
    <d v="2020-01-09T11:54:29"/>
    <s v="C61001"/>
    <s v="phone"/>
    <s v="signup"/>
    <n v="55"/>
    <x v="0"/>
    <s v="prd_2"/>
    <d v="2020-01-09T12:00:17"/>
    <m/>
    <n v="125"/>
    <d v="2020-01-01T00:00:00"/>
    <x v="8"/>
    <n v="1"/>
    <n v="0"/>
    <n v="0"/>
    <n v="0"/>
  </r>
  <r>
    <s v="CC115647"/>
    <d v="2020-01-09T12:21:22"/>
    <s v="C53784"/>
    <s v="phone"/>
    <s v="support"/>
    <n v="55"/>
    <x v="1"/>
    <s v="prd_2"/>
    <d v="2019-09-18T12:44:15"/>
    <m/>
    <n v="125"/>
    <d v="2020-01-01T00:00:00"/>
    <x v="8"/>
    <n v="1"/>
    <n v="4"/>
    <n v="4"/>
    <n v="4"/>
  </r>
  <r>
    <s v="CC115868"/>
    <d v="2020-01-10T12:35:15"/>
    <s v="C61151"/>
    <s v="phone"/>
    <s v="signup"/>
    <n v="55"/>
    <x v="0"/>
    <s v="prd_2"/>
    <d v="2020-01-10T12:38:38"/>
    <m/>
    <n v="125"/>
    <d v="2020-01-01T00:00:00"/>
    <x v="8"/>
    <n v="1"/>
    <n v="0"/>
    <n v="0"/>
    <n v="0"/>
  </r>
  <r>
    <s v="CC115929"/>
    <d v="2020-01-10T14:56:36"/>
    <s v="C58518"/>
    <s v="phone"/>
    <s v="support"/>
    <n v="55"/>
    <x v="0"/>
    <s v="prd_2"/>
    <d v="2019-12-05T11:33:14"/>
    <m/>
    <n v="125"/>
    <d v="2020-01-01T00:00:00"/>
    <x v="8"/>
    <n v="1"/>
    <n v="1"/>
    <n v="1"/>
    <n v="1"/>
  </r>
  <r>
    <s v="CC115949"/>
    <d v="2020-01-10T16:00:21"/>
    <s v="C253852"/>
    <s v="email"/>
    <s v="support"/>
    <n v="55"/>
    <x v="1"/>
    <s v="prd_2"/>
    <d v="2019-08-30T15:07:01"/>
    <m/>
    <n v="125"/>
    <d v="2020-01-01T00:00:00"/>
    <x v="8"/>
    <n v="1"/>
    <n v="4"/>
    <n v="4"/>
    <n v="4"/>
  </r>
  <r>
    <s v="CC116032"/>
    <d v="2020-01-11T12:12:45"/>
    <s v="C61221"/>
    <s v="phone"/>
    <s v="signup"/>
    <n v="55"/>
    <x v="0"/>
    <s v="prd_2"/>
    <d v="2020-01-11T12:17:53"/>
    <m/>
    <n v="125"/>
    <d v="2020-01-01T00:00:00"/>
    <x v="8"/>
    <n v="1"/>
    <n v="0"/>
    <n v="0"/>
    <n v="0"/>
  </r>
  <r>
    <s v="CC116236"/>
    <d v="2020-01-12T17:24:00"/>
    <s v="C41879"/>
    <s v="phone"/>
    <s v="support"/>
    <n v="55"/>
    <x v="1"/>
    <s v="prd_2"/>
    <d v="2019-05-05T08:16:10"/>
    <m/>
    <n v="125"/>
    <d v="2020-01-01T00:00:00"/>
    <x v="8"/>
    <n v="1"/>
    <n v="8"/>
    <n v="8"/>
    <n v="8"/>
  </r>
  <r>
    <s v="CC116318"/>
    <d v="2020-01-13T11:17:43"/>
    <s v="C52510"/>
    <s v="email"/>
    <s v="support"/>
    <n v="55"/>
    <x v="0"/>
    <s v="prd_2"/>
    <d v="2019-09-02T12:29:49"/>
    <m/>
    <n v="125"/>
    <d v="2020-01-01T00:00:00"/>
    <x v="8"/>
    <n v="1"/>
    <n v="4"/>
    <n v="4"/>
    <n v="4"/>
  </r>
  <r>
    <s v="CC116329"/>
    <d v="2020-01-13T11:26:22"/>
    <s v="C260815"/>
    <s v="phone"/>
    <s v="support"/>
    <n v="55"/>
    <x v="1"/>
    <s v="prd_2"/>
    <d v="2019-10-07T15:34:49"/>
    <m/>
    <n v="125"/>
    <d v="2020-01-01T00:00:00"/>
    <x v="8"/>
    <n v="1"/>
    <n v="3"/>
    <n v="3"/>
    <n v="3"/>
  </r>
  <r>
    <s v="CC116563"/>
    <d v="2020-01-14T10:25:19"/>
    <s v="C61467"/>
    <s v="phone"/>
    <s v="signup"/>
    <n v="55"/>
    <x v="0"/>
    <s v="prd_2"/>
    <d v="2020-01-14T10:29:51"/>
    <m/>
    <n v="125"/>
    <d v="2020-01-01T00:00:00"/>
    <x v="8"/>
    <n v="1"/>
    <n v="0"/>
    <n v="0"/>
    <n v="0"/>
  </r>
  <r>
    <s v="CC116712"/>
    <d v="2020-01-14T14:37:39"/>
    <s v="C61578"/>
    <s v="phone"/>
    <s v="signup"/>
    <n v="55"/>
    <x v="1"/>
    <s v="prd_2"/>
    <d v="2020-01-14T14:42:44"/>
    <m/>
    <n v="125"/>
    <d v="2020-01-01T00:00:00"/>
    <x v="8"/>
    <n v="1"/>
    <n v="0"/>
    <n v="0"/>
    <n v="0"/>
  </r>
  <r>
    <s v="CC116877"/>
    <d v="2020-01-15T11:48:41"/>
    <s v="C61661"/>
    <s v="phone"/>
    <s v="signup"/>
    <n v="55"/>
    <x v="1"/>
    <s v="prd_2"/>
    <d v="2020-01-15T11:51:13"/>
    <m/>
    <n v="125"/>
    <d v="2020-01-01T00:00:00"/>
    <x v="8"/>
    <n v="1"/>
    <n v="0"/>
    <n v="0"/>
    <n v="0"/>
  </r>
  <r>
    <s v="CC116901"/>
    <d v="2020-01-15T12:34:35"/>
    <s v="C61679"/>
    <s v="phone"/>
    <s v="signup"/>
    <n v="55"/>
    <x v="1"/>
    <s v="prd_2"/>
    <d v="2020-01-15T12:40:19"/>
    <m/>
    <n v="125"/>
    <d v="2020-01-01T00:00:00"/>
    <x v="8"/>
    <n v="1"/>
    <n v="0"/>
    <n v="0"/>
    <n v="0"/>
  </r>
  <r>
    <s v="CC116955"/>
    <d v="2020-01-15T14:17:47"/>
    <s v="C61712"/>
    <s v="phone"/>
    <s v="signup"/>
    <n v="55"/>
    <x v="0"/>
    <s v="prd_2"/>
    <d v="2020-01-15T14:22:31"/>
    <m/>
    <n v="125"/>
    <d v="2020-01-01T00:00:00"/>
    <x v="8"/>
    <n v="1"/>
    <n v="0"/>
    <n v="0"/>
    <n v="0"/>
  </r>
  <r>
    <s v="CC117057"/>
    <d v="2020-01-16T10:39:26"/>
    <s v="C61755"/>
    <s v="phone"/>
    <s v="signup"/>
    <n v="55"/>
    <x v="1"/>
    <s v="prd_2"/>
    <d v="2020-01-16T10:42:35"/>
    <m/>
    <n v="125"/>
    <d v="2020-01-01T00:00:00"/>
    <x v="8"/>
    <n v="1"/>
    <n v="0"/>
    <n v="0"/>
    <n v="0"/>
  </r>
  <r>
    <s v="CC117349"/>
    <d v="2020-01-17T12:33:06"/>
    <s v="C61939"/>
    <s v="phone"/>
    <s v="signup"/>
    <n v="55"/>
    <x v="1"/>
    <s v="prd_2"/>
    <d v="2020-01-17T12:39:00"/>
    <m/>
    <n v="125"/>
    <d v="2020-01-01T00:00:00"/>
    <x v="8"/>
    <n v="1"/>
    <n v="0"/>
    <n v="0"/>
    <n v="0"/>
  </r>
  <r>
    <s v="CC117364"/>
    <d v="2020-01-17T13:16:18"/>
    <s v="C61948"/>
    <s v="phone"/>
    <s v="signup"/>
    <n v="55"/>
    <x v="0"/>
    <s v="prd_2"/>
    <d v="2020-01-17T13:21:56"/>
    <m/>
    <n v="125"/>
    <d v="2020-01-01T00:00:00"/>
    <x v="8"/>
    <n v="1"/>
    <n v="0"/>
    <n v="0"/>
    <n v="0"/>
  </r>
  <r>
    <s v="CC117476"/>
    <d v="2020-01-18T10:41:13"/>
    <s v="C61979"/>
    <s v="phone"/>
    <s v="signup"/>
    <n v="55"/>
    <x v="0"/>
    <s v="prd_2"/>
    <d v="2020-01-18T10:45:25"/>
    <m/>
    <n v="125"/>
    <d v="2020-01-01T00:00:00"/>
    <x v="8"/>
    <n v="1"/>
    <n v="0"/>
    <n v="0"/>
    <n v="0"/>
  </r>
  <r>
    <s v="CC117511"/>
    <d v="2020-01-18T12:28:41"/>
    <s v="C61997"/>
    <s v="phone"/>
    <s v="signup"/>
    <n v="55"/>
    <x v="1"/>
    <s v="prd_2"/>
    <d v="2020-01-18T12:31:06"/>
    <m/>
    <n v="125"/>
    <d v="2020-01-01T00:00:00"/>
    <x v="8"/>
    <n v="1"/>
    <n v="0"/>
    <n v="0"/>
    <n v="0"/>
  </r>
  <r>
    <s v="CC117641"/>
    <d v="2020-01-19T13:12:57"/>
    <s v="C62031"/>
    <s v="phone"/>
    <s v="signup"/>
    <n v="55"/>
    <x v="1"/>
    <s v="prd_2"/>
    <d v="2020-01-19T13:16:10"/>
    <m/>
    <n v="125"/>
    <d v="2020-01-01T00:00:00"/>
    <x v="8"/>
    <n v="1"/>
    <n v="0"/>
    <n v="0"/>
    <n v="0"/>
  </r>
  <r>
    <s v="CC117918"/>
    <d v="2020-01-20T14:49:33"/>
    <s v="C62198"/>
    <s v="phone"/>
    <s v="signup"/>
    <n v="55"/>
    <x v="1"/>
    <s v="prd_2"/>
    <d v="2020-01-20T14:51:23"/>
    <m/>
    <n v="125"/>
    <d v="2020-01-01T00:00:00"/>
    <x v="8"/>
    <n v="1"/>
    <n v="0"/>
    <n v="0"/>
    <n v="0"/>
  </r>
  <r>
    <s v="CC117994"/>
    <d v="2020-01-21T10:30:34"/>
    <s v="C62235"/>
    <s v="phone"/>
    <s v="signup"/>
    <n v="55"/>
    <x v="1"/>
    <s v="prd_2"/>
    <d v="2020-01-21T10:35:20"/>
    <m/>
    <n v="125"/>
    <d v="2020-01-01T00:00:00"/>
    <x v="8"/>
    <n v="1"/>
    <n v="0"/>
    <n v="0"/>
    <n v="0"/>
  </r>
  <r>
    <s v="CC118063"/>
    <d v="2020-01-21T12:14:36"/>
    <s v="C62289"/>
    <s v="phone"/>
    <s v="signup"/>
    <n v="55"/>
    <x v="1"/>
    <s v="prd_2"/>
    <d v="2020-01-21T12:18:18"/>
    <m/>
    <n v="125"/>
    <d v="2020-01-01T00:00:00"/>
    <x v="8"/>
    <n v="1"/>
    <n v="0"/>
    <n v="0"/>
    <n v="0"/>
  </r>
  <r>
    <s v="CC118069"/>
    <d v="2020-01-21T12:20:16"/>
    <s v="C62296"/>
    <s v="phone"/>
    <s v="signup"/>
    <n v="55"/>
    <x v="1"/>
    <s v="prd_2"/>
    <d v="2020-01-21T12:25:27"/>
    <m/>
    <n v="125"/>
    <d v="2020-01-01T00:00:00"/>
    <x v="8"/>
    <n v="1"/>
    <n v="0"/>
    <n v="0"/>
    <n v="0"/>
  </r>
  <r>
    <s v="CC118148"/>
    <d v="2020-01-21T15:05:48"/>
    <s v="C33962"/>
    <s v="phone"/>
    <s v="support"/>
    <n v="55"/>
    <x v="0"/>
    <s v="prd_2"/>
    <d v="2019-02-13T11:27:56"/>
    <m/>
    <n v="125"/>
    <d v="2020-01-01T00:00:00"/>
    <x v="8"/>
    <n v="1"/>
    <n v="11"/>
    <n v="11"/>
    <n v="11"/>
  </r>
  <r>
    <s v="CC118356"/>
    <d v="2020-01-22T13:42:42"/>
    <s v="C62460"/>
    <s v="phone"/>
    <s v="signup"/>
    <n v="55"/>
    <x v="1"/>
    <s v="prd_2"/>
    <d v="2020-01-22T13:46:30"/>
    <m/>
    <n v="125"/>
    <d v="2020-01-01T00:00:00"/>
    <x v="8"/>
    <n v="1"/>
    <n v="0"/>
    <n v="0"/>
    <n v="0"/>
  </r>
  <r>
    <s v="CC118390"/>
    <d v="2020-01-22T15:10:53"/>
    <s v="C256077"/>
    <s v="phone"/>
    <s v="support"/>
    <n v="55"/>
    <x v="0"/>
    <s v="prd_2"/>
    <d v="2019-09-11T13:31:19"/>
    <m/>
    <n v="125"/>
    <d v="2020-01-01T00:00:00"/>
    <x v="8"/>
    <n v="1"/>
    <n v="4"/>
    <n v="4"/>
    <n v="4"/>
  </r>
  <r>
    <s v="CC118478"/>
    <d v="2020-01-23T11:02:03"/>
    <s v="C62519"/>
    <s v="phone"/>
    <s v="signup"/>
    <n v="55"/>
    <x v="0"/>
    <s v="prd_2"/>
    <d v="2020-01-23T11:05:08"/>
    <m/>
    <n v="125"/>
    <d v="2020-01-01T00:00:00"/>
    <x v="8"/>
    <n v="1"/>
    <n v="0"/>
    <n v="0"/>
    <n v="0"/>
  </r>
  <r>
    <s v="CC118562"/>
    <d v="2020-01-23T13:16:45"/>
    <s v="C62582"/>
    <s v="phone"/>
    <s v="signup"/>
    <n v="55"/>
    <x v="0"/>
    <s v="prd_2"/>
    <d v="2020-01-23T13:20:44"/>
    <m/>
    <n v="125"/>
    <d v="2020-01-01T00:00:00"/>
    <x v="8"/>
    <n v="1"/>
    <n v="0"/>
    <n v="0"/>
    <n v="0"/>
  </r>
  <r>
    <s v="CC118705"/>
    <d v="2020-01-24T11:05:27"/>
    <s v="C62648"/>
    <s v="phone"/>
    <s v="signup"/>
    <n v="55"/>
    <x v="0"/>
    <s v="prd_2"/>
    <d v="2020-01-24T11:08:47"/>
    <m/>
    <n v="125"/>
    <d v="2020-01-01T00:00:00"/>
    <x v="8"/>
    <n v="1"/>
    <n v="0"/>
    <n v="0"/>
    <n v="0"/>
  </r>
  <r>
    <s v="CC118756"/>
    <d v="2020-01-24T12:19:19"/>
    <s v="C62681"/>
    <s v="phone"/>
    <s v="signup"/>
    <n v="55"/>
    <x v="0"/>
    <s v="prd_2"/>
    <d v="2020-01-24T12:22:09"/>
    <m/>
    <n v="125"/>
    <d v="2020-01-01T00:00:00"/>
    <x v="8"/>
    <n v="1"/>
    <n v="0"/>
    <n v="0"/>
    <n v="0"/>
  </r>
  <r>
    <s v="CC118812"/>
    <d v="2020-01-24T14:04:59"/>
    <s v="C62717"/>
    <s v="phone"/>
    <s v="signup"/>
    <n v="55"/>
    <x v="1"/>
    <s v="prd_2"/>
    <d v="2020-01-24T14:07:48"/>
    <m/>
    <n v="125"/>
    <d v="2020-01-01T00:00:00"/>
    <x v="8"/>
    <n v="1"/>
    <n v="0"/>
    <n v="0"/>
    <n v="0"/>
  </r>
  <r>
    <s v="CC118937"/>
    <d v="2020-01-25T13:11:36"/>
    <s v="C62765"/>
    <s v="phone"/>
    <s v="signup"/>
    <n v="55"/>
    <x v="1"/>
    <s v="prd_2"/>
    <d v="2020-01-25T13:15:20"/>
    <m/>
    <n v="125"/>
    <d v="2020-01-01T00:00:00"/>
    <x v="8"/>
    <n v="1"/>
    <n v="0"/>
    <n v="0"/>
    <n v="0"/>
  </r>
  <r>
    <s v="CC119152"/>
    <d v="2020-01-27T09:09:20"/>
    <s v="C277298"/>
    <s v="phone"/>
    <s v="support"/>
    <n v="55"/>
    <x v="1"/>
    <s v="prd_2"/>
    <d v="2020-01-10T14:26:25"/>
    <m/>
    <n v="125"/>
    <d v="2020-01-01T00:00:00"/>
    <x v="8"/>
    <n v="1"/>
    <n v="1"/>
    <n v="1"/>
    <n v="1"/>
  </r>
  <r>
    <s v="CC119189"/>
    <d v="2020-01-27T10:30:21"/>
    <s v="C61467"/>
    <s v="phone"/>
    <s v="support"/>
    <n v="55"/>
    <x v="0"/>
    <s v="prd_2"/>
    <d v="2020-01-14T10:29:51"/>
    <m/>
    <n v="125"/>
    <d v="2020-01-01T00:00:00"/>
    <x v="8"/>
    <n v="1"/>
    <n v="0"/>
    <n v="0"/>
    <n v="0"/>
  </r>
  <r>
    <s v="CC119270"/>
    <d v="2020-01-27T11:54:49"/>
    <s v="C233127"/>
    <s v="phone"/>
    <s v="support"/>
    <n v="55"/>
    <x v="0"/>
    <s v="prd_2"/>
    <d v="2019-06-03T13:28:54"/>
    <m/>
    <n v="125"/>
    <d v="2020-01-01T00:00:00"/>
    <x v="8"/>
    <n v="1"/>
    <n v="8"/>
    <n v="8"/>
    <n v="8"/>
  </r>
  <r>
    <s v="CC119506"/>
    <d v="2020-01-28T11:48:26"/>
    <s v="C63067"/>
    <s v="phone"/>
    <s v="signup"/>
    <n v="55"/>
    <x v="0"/>
    <s v="prd_2"/>
    <d v="2020-01-28T11:53:16"/>
    <m/>
    <n v="125"/>
    <d v="2020-01-01T00:00:00"/>
    <x v="8"/>
    <n v="1"/>
    <n v="0"/>
    <n v="0"/>
    <n v="0"/>
  </r>
  <r>
    <s v="CC119547"/>
    <d v="2020-01-28T12:46:44"/>
    <s v="C63096"/>
    <s v="phone"/>
    <s v="signup"/>
    <n v="55"/>
    <x v="1"/>
    <s v="prd_2"/>
    <d v="2020-01-28T12:49:27"/>
    <m/>
    <n v="125"/>
    <d v="2020-01-01T00:00:00"/>
    <x v="8"/>
    <n v="1"/>
    <n v="0"/>
    <n v="0"/>
    <n v="0"/>
  </r>
  <r>
    <s v="CC119677"/>
    <d v="2020-01-29T09:12:28"/>
    <s v="C63154"/>
    <s v="phone"/>
    <s v="signup"/>
    <n v="55"/>
    <x v="0"/>
    <s v="prd_2"/>
    <d v="2020-01-29T09:16:15"/>
    <m/>
    <n v="125"/>
    <d v="2020-01-01T00:00:00"/>
    <x v="8"/>
    <n v="1"/>
    <n v="0"/>
    <n v="0"/>
    <n v="0"/>
  </r>
  <r>
    <s v="CC119944"/>
    <d v="2020-01-30T10:18:12"/>
    <s v="C63299"/>
    <s v="phone"/>
    <s v="signup"/>
    <n v="55"/>
    <x v="0"/>
    <s v="prd_2"/>
    <d v="2020-01-30T10:21:06"/>
    <m/>
    <n v="125"/>
    <d v="2020-01-01T00:00:00"/>
    <x v="8"/>
    <n v="1"/>
    <n v="0"/>
    <n v="0"/>
    <n v="0"/>
  </r>
  <r>
    <s v="CC120195"/>
    <d v="2020-01-31T11:16:57"/>
    <s v="C234883"/>
    <s v="phone"/>
    <s v="support"/>
    <n v="55"/>
    <x v="0"/>
    <s v="prd_2"/>
    <d v="2019-06-10T13:49:26"/>
    <m/>
    <n v="125"/>
    <d v="2020-01-01T00:00:00"/>
    <x v="8"/>
    <n v="1"/>
    <n v="8"/>
    <n v="8"/>
    <n v="8"/>
  </r>
  <r>
    <s v="CC120211"/>
    <d v="2020-01-31T11:42:48"/>
    <s v="C63448"/>
    <s v="phone"/>
    <s v="signup"/>
    <n v="55"/>
    <x v="1"/>
    <s v="prd_2"/>
    <d v="2020-01-31T11:48:09"/>
    <m/>
    <n v="125"/>
    <d v="2020-01-01T00:00:00"/>
    <x v="8"/>
    <n v="1"/>
    <n v="0"/>
    <n v="0"/>
    <n v="0"/>
  </r>
  <r>
    <s v="CC120254"/>
    <d v="2020-01-31T13:06:46"/>
    <s v="C63481"/>
    <s v="phone"/>
    <s v="signup"/>
    <n v="55"/>
    <x v="1"/>
    <s v="prd_2"/>
    <d v="2020-01-31T13:10:44"/>
    <m/>
    <n v="125"/>
    <d v="2020-01-01T00:00:00"/>
    <x v="8"/>
    <n v="1"/>
    <n v="0"/>
    <n v="0"/>
    <n v="0"/>
  </r>
  <r>
    <s v="CC120261"/>
    <d v="2020-01-31T13:19:57"/>
    <s v="C63485"/>
    <s v="phone"/>
    <s v="signup"/>
    <n v="55"/>
    <x v="0"/>
    <s v="prd_2"/>
    <d v="2020-01-31T13:24:33"/>
    <m/>
    <n v="125"/>
    <d v="2020-01-01T00:00:00"/>
    <x v="8"/>
    <n v="1"/>
    <n v="0"/>
    <n v="0"/>
    <n v="0"/>
  </r>
  <r>
    <s v="CC120503"/>
    <d v="2020-02-02T06:57:23"/>
    <s v="C63561"/>
    <s v="phone"/>
    <s v="signup"/>
    <n v="55"/>
    <x v="1"/>
    <s v="prd_2"/>
    <d v="2020-02-02T07:01:41"/>
    <m/>
    <n v="125"/>
    <d v="2020-02-01T00:00:00"/>
    <x v="8"/>
    <n v="1"/>
    <n v="0"/>
    <n v="0"/>
    <n v="0"/>
  </r>
  <r>
    <s v="CC120640"/>
    <d v="2020-02-03T07:56:24"/>
    <s v="C63591"/>
    <s v="phone"/>
    <s v="signup"/>
    <n v="55"/>
    <x v="0"/>
    <s v="prd_2"/>
    <d v="2020-02-03T08:00:55"/>
    <m/>
    <n v="125"/>
    <d v="2020-02-01T00:00:00"/>
    <x v="8"/>
    <n v="1"/>
    <n v="0"/>
    <n v="0"/>
    <n v="0"/>
  </r>
  <r>
    <s v="CC120672"/>
    <d v="2020-02-03T09:57:09"/>
    <s v="C63609"/>
    <s v="phone"/>
    <s v="signup"/>
    <n v="55"/>
    <x v="1"/>
    <s v="prd_2"/>
    <d v="2020-02-03T10:00:19"/>
    <m/>
    <n v="125"/>
    <d v="2020-02-01T00:00:00"/>
    <x v="8"/>
    <n v="1"/>
    <n v="0"/>
    <n v="0"/>
    <n v="0"/>
  </r>
  <r>
    <s v="CC120741"/>
    <d v="2020-02-03T11:26:54"/>
    <s v="C259003"/>
    <s v="phone"/>
    <s v="support"/>
    <n v="55"/>
    <x v="0"/>
    <s v="prd_2"/>
    <d v="2019-09-26T19:33:16"/>
    <m/>
    <n v="125"/>
    <d v="2020-02-01T00:00:00"/>
    <x v="8"/>
    <n v="1"/>
    <n v="4"/>
    <n v="4"/>
    <n v="4"/>
  </r>
  <r>
    <s v="CC120898"/>
    <d v="2020-02-03T15:34:02"/>
    <s v="C55873"/>
    <s v="phone"/>
    <s v="support"/>
    <n v="55"/>
    <x v="0"/>
    <s v="prd_2"/>
    <d v="2019-10-19T11:57:23"/>
    <m/>
    <n v="125"/>
    <d v="2020-02-01T00:00:00"/>
    <x v="8"/>
    <n v="1"/>
    <n v="4"/>
    <n v="4"/>
    <n v="4"/>
  </r>
  <r>
    <s v="CC120906"/>
    <d v="2020-02-03T15:57:52"/>
    <s v="C62717"/>
    <s v="email"/>
    <s v="support"/>
    <n v="55"/>
    <x v="1"/>
    <s v="prd_2"/>
    <d v="2020-01-24T14:07:48"/>
    <m/>
    <n v="125"/>
    <d v="2020-02-01T00:00:00"/>
    <x v="8"/>
    <n v="1"/>
    <n v="0"/>
    <n v="0"/>
    <n v="0"/>
  </r>
  <r>
    <s v="CC121245"/>
    <d v="2020-02-05T11:01:52"/>
    <s v="C63978"/>
    <s v="phone"/>
    <s v="signup"/>
    <n v="55"/>
    <x v="0"/>
    <s v="prd_2"/>
    <d v="2020-02-05T11:03:58"/>
    <m/>
    <n v="125"/>
    <d v="2020-02-01T00:00:00"/>
    <x v="8"/>
    <n v="1"/>
    <n v="0"/>
    <n v="0"/>
    <n v="0"/>
  </r>
  <r>
    <s v="CC121284"/>
    <d v="2020-02-05T11:46:46"/>
    <s v="C64010"/>
    <s v="phone"/>
    <s v="signup"/>
    <n v="55"/>
    <x v="1"/>
    <s v="prd_2"/>
    <d v="2020-02-05T11:50:10"/>
    <m/>
    <n v="125"/>
    <d v="2020-02-01T00:00:00"/>
    <x v="8"/>
    <n v="1"/>
    <n v="0"/>
    <n v="0"/>
    <n v="0"/>
  </r>
  <r>
    <s v="CC121300"/>
    <d v="2020-02-05T12:00:49"/>
    <s v="C277659"/>
    <s v="phone"/>
    <s v="support"/>
    <n v="55"/>
    <x v="0"/>
    <s v="prd_2"/>
    <d v="2020-01-12T11:22:02"/>
    <m/>
    <n v="125"/>
    <d v="2020-02-01T00:00:00"/>
    <x v="8"/>
    <n v="1"/>
    <n v="1"/>
    <n v="1"/>
    <n v="1"/>
  </r>
  <r>
    <s v="CC121421"/>
    <d v="2020-02-05T16:20:52"/>
    <s v="C225395"/>
    <s v="phone"/>
    <s v="support"/>
    <n v="55"/>
    <x v="0"/>
    <s v="prd_2"/>
    <d v="2019-05-03T12:15:56"/>
    <m/>
    <n v="125"/>
    <d v="2020-02-01T00:00:00"/>
    <x v="8"/>
    <n v="1"/>
    <n v="9"/>
    <n v="9"/>
    <n v="9"/>
  </r>
  <r>
    <s v="CC121452"/>
    <d v="2020-02-06T09:18:55"/>
    <s v="C256353"/>
    <s v="phone"/>
    <s v="support"/>
    <n v="55"/>
    <x v="0"/>
    <s v="prd_2"/>
    <d v="2019-09-12T15:10:31"/>
    <m/>
    <n v="125"/>
    <d v="2020-02-01T00:00:00"/>
    <x v="8"/>
    <n v="1"/>
    <n v="5"/>
    <n v="5"/>
    <n v="5"/>
  </r>
  <r>
    <s v="CC121598"/>
    <d v="2020-02-06T13:30:48"/>
    <s v="C243295"/>
    <s v="email"/>
    <s v="support"/>
    <n v="55"/>
    <x v="0"/>
    <s v="prd_2"/>
    <d v="2019-07-14T16:05:24"/>
    <m/>
    <n v="125"/>
    <d v="2020-02-01T00:00:00"/>
    <x v="8"/>
    <n v="1"/>
    <n v="7"/>
    <n v="7"/>
    <n v="7"/>
  </r>
  <r>
    <s v="CC121603"/>
    <d v="2020-02-06T13:34:14"/>
    <s v="C64197"/>
    <s v="phone"/>
    <s v="signup"/>
    <n v="55"/>
    <x v="0"/>
    <s v="prd_2"/>
    <d v="2020-02-06T13:39:06"/>
    <m/>
    <n v="125"/>
    <d v="2020-02-01T00:00:00"/>
    <x v="8"/>
    <n v="1"/>
    <n v="0"/>
    <n v="0"/>
    <n v="0"/>
  </r>
  <r>
    <s v="CC121657"/>
    <d v="2020-02-06T16:45:08"/>
    <s v="C227375"/>
    <s v="phone"/>
    <s v="support"/>
    <n v="55"/>
    <x v="1"/>
    <s v="prd_2"/>
    <d v="2019-05-10T22:35:43"/>
    <m/>
    <n v="125"/>
    <d v="2020-02-01T00:00:00"/>
    <x v="8"/>
    <n v="1"/>
    <n v="9"/>
    <n v="9"/>
    <n v="9"/>
  </r>
  <r>
    <s v="CC121690"/>
    <d v="2020-02-07T07:50:19"/>
    <s v="C63299"/>
    <s v="phone"/>
    <s v="support"/>
    <n v="55"/>
    <x v="0"/>
    <s v="prd_2"/>
    <d v="2020-01-30T10:21:06"/>
    <m/>
    <n v="125"/>
    <d v="2020-02-01T00:00:00"/>
    <x v="8"/>
    <n v="1"/>
    <n v="0"/>
    <n v="0"/>
    <n v="0"/>
  </r>
  <r>
    <s v="CC121868"/>
    <d v="2020-02-07T15:37:29"/>
    <s v="C64324"/>
    <s v="phone"/>
    <s v="signup"/>
    <n v="55"/>
    <x v="1"/>
    <s v="prd_2"/>
    <d v="2020-02-07T15:40:13"/>
    <m/>
    <n v="125"/>
    <d v="2020-02-01T00:00:00"/>
    <x v="8"/>
    <n v="1"/>
    <n v="0"/>
    <n v="0"/>
    <n v="0"/>
  </r>
  <r>
    <s v="CC121881"/>
    <d v="2020-02-07T16:11:12"/>
    <s v="C56035"/>
    <s v="email"/>
    <s v="support"/>
    <n v="55"/>
    <x v="1"/>
    <s v="prd_2"/>
    <d v="2019-10-22T12:02:31"/>
    <m/>
    <n v="125"/>
    <d v="2020-02-01T00:00:00"/>
    <x v="8"/>
    <n v="1"/>
    <n v="4"/>
    <n v="4"/>
    <n v="4"/>
  </r>
  <r>
    <s v="CC121882"/>
    <d v="2020-02-07T16:11:48"/>
    <s v="C274542"/>
    <s v="phone"/>
    <s v="support"/>
    <n v="55"/>
    <x v="1"/>
    <s v="prd_2"/>
    <d v="2020-01-03T11:26:00"/>
    <m/>
    <n v="125"/>
    <d v="2020-02-01T00:00:00"/>
    <x v="8"/>
    <n v="1"/>
    <n v="1"/>
    <n v="1"/>
    <n v="1"/>
  </r>
  <r>
    <s v="CC122129"/>
    <d v="2020-02-09T13:20:29"/>
    <s v="C261401"/>
    <s v="phone"/>
    <s v="support"/>
    <n v="55"/>
    <x v="1"/>
    <s v="prd_2"/>
    <d v="2019-10-10T10:17:56"/>
    <m/>
    <n v="125"/>
    <d v="2020-02-01T00:00:00"/>
    <x v="8"/>
    <n v="1"/>
    <n v="4"/>
    <n v="4"/>
    <n v="4"/>
  </r>
  <r>
    <s v="CC122177"/>
    <d v="2020-02-09T16:35:49"/>
    <s v="C262727"/>
    <s v="phone"/>
    <s v="support"/>
    <n v="55"/>
    <x v="1"/>
    <s v="prd_2"/>
    <d v="2019-10-17T12:13:17"/>
    <m/>
    <n v="125"/>
    <d v="2020-02-01T00:00:00"/>
    <x v="8"/>
    <n v="1"/>
    <n v="4"/>
    <n v="4"/>
    <n v="4"/>
  </r>
  <r>
    <s v="CC122263"/>
    <d v="2020-02-10T10:44:19"/>
    <s v="C64455"/>
    <s v="phone"/>
    <s v="signup"/>
    <n v="55"/>
    <x v="0"/>
    <s v="prd_2"/>
    <d v="2020-02-10T10:48:52"/>
    <m/>
    <n v="125"/>
    <d v="2020-02-01T00:00:00"/>
    <x v="8"/>
    <n v="1"/>
    <n v="0"/>
    <n v="0"/>
    <n v="0"/>
  </r>
  <r>
    <s v="CC122332"/>
    <d v="2020-02-10T12:32:08"/>
    <s v="C278132"/>
    <s v="email"/>
    <s v="support"/>
    <n v="55"/>
    <x v="0"/>
    <s v="prd_2"/>
    <d v="2020-01-13T15:58:52"/>
    <m/>
    <n v="125"/>
    <d v="2020-02-01T00:00:00"/>
    <x v="8"/>
    <n v="1"/>
    <n v="1"/>
    <n v="1"/>
    <n v="1"/>
  </r>
  <r>
    <s v="CC122429"/>
    <d v="2020-02-10T15:33:51"/>
    <s v="C64563"/>
    <s v="phone"/>
    <s v="signup"/>
    <n v="55"/>
    <x v="0"/>
    <s v="prd_2"/>
    <d v="2020-02-10T15:38:06"/>
    <m/>
    <n v="125"/>
    <d v="2020-02-01T00:00:00"/>
    <x v="8"/>
    <n v="1"/>
    <n v="0"/>
    <n v="0"/>
    <n v="0"/>
  </r>
  <r>
    <s v="CC122503"/>
    <d v="2020-02-11T11:06:18"/>
    <s v="C64597"/>
    <s v="phone"/>
    <s v="signup"/>
    <n v="55"/>
    <x v="0"/>
    <s v="prd_2"/>
    <d v="2020-02-11T11:08:28"/>
    <m/>
    <n v="125"/>
    <d v="2020-02-01T00:00:00"/>
    <x v="8"/>
    <n v="1"/>
    <n v="0"/>
    <n v="0"/>
    <n v="0"/>
  </r>
  <r>
    <s v="CC122614"/>
    <d v="2020-02-11T13:17:49"/>
    <s v="C276224"/>
    <s v="phone"/>
    <s v="support"/>
    <n v="55"/>
    <x v="1"/>
    <s v="prd_2"/>
    <d v="2020-01-07T17:19:18"/>
    <m/>
    <n v="125"/>
    <d v="2020-02-01T00:00:00"/>
    <x v="8"/>
    <n v="1"/>
    <n v="1"/>
    <n v="1"/>
    <n v="1"/>
  </r>
  <r>
    <s v="CC122747"/>
    <d v="2020-02-12T10:33:57"/>
    <s v="C64732"/>
    <s v="phone"/>
    <s v="signup"/>
    <n v="55"/>
    <x v="1"/>
    <s v="prd_2"/>
    <d v="2020-02-12T10:37:25"/>
    <m/>
    <n v="125"/>
    <d v="2020-02-01T00:00:00"/>
    <x v="8"/>
    <n v="1"/>
    <n v="0"/>
    <n v="0"/>
    <n v="0"/>
  </r>
  <r>
    <s v="CC123166"/>
    <d v="2020-02-13T15:08:55"/>
    <s v="C59249"/>
    <s v="phone"/>
    <s v="support"/>
    <n v="55"/>
    <x v="1"/>
    <s v="prd_2"/>
    <d v="2019-12-19T11:39:44"/>
    <m/>
    <n v="125"/>
    <d v="2020-02-01T00:00:00"/>
    <x v="8"/>
    <n v="1"/>
    <n v="2"/>
    <n v="2"/>
    <n v="2"/>
  </r>
  <r>
    <s v="CC123175"/>
    <d v="2020-02-13T15:28:11"/>
    <s v="C65003"/>
    <s v="phone"/>
    <s v="signup"/>
    <n v="55"/>
    <x v="1"/>
    <s v="prd_2"/>
    <d v="2020-02-13T15:31:33"/>
    <m/>
    <n v="125"/>
    <d v="2020-02-01T00:00:00"/>
    <x v="8"/>
    <n v="1"/>
    <n v="0"/>
    <n v="0"/>
    <n v="0"/>
  </r>
  <r>
    <s v="CC123246"/>
    <d v="2020-02-14T09:48:25"/>
    <s v="C55553"/>
    <s v="phone"/>
    <s v="support"/>
    <n v="55"/>
    <x v="0"/>
    <s v="prd_2"/>
    <d v="2019-10-15T08:42:14"/>
    <m/>
    <n v="125"/>
    <d v="2020-02-01T00:00:00"/>
    <x v="8"/>
    <n v="1"/>
    <n v="4"/>
    <n v="4"/>
    <n v="4"/>
  </r>
  <r>
    <s v="CC100296"/>
    <d v="2019-10-05T14:39:37"/>
    <s v="C228982"/>
    <s v="phone"/>
    <s v="support"/>
    <n v="56"/>
    <x v="0"/>
    <s v="prd_2"/>
    <d v="2019-05-17T12:10:06"/>
    <d v="2020-01-29T18:26:52"/>
    <n v="125"/>
    <d v="2019-10-01T00:00:00"/>
    <x v="8"/>
    <n v="0"/>
    <n v="5"/>
    <n v="5"/>
    <n v="5"/>
  </r>
  <r>
    <s v="CC100440"/>
    <d v="2019-10-06T15:57:21"/>
    <s v="C35288"/>
    <s v="phone"/>
    <s v="support"/>
    <n v="56"/>
    <x v="1"/>
    <s v="prd_2"/>
    <d v="2019-02-27T11:58:13"/>
    <d v="2020-12-08T14:44:48"/>
    <n v="125"/>
    <d v="2019-10-01T00:00:00"/>
    <x v="8"/>
    <n v="0"/>
    <n v="7"/>
    <n v="7"/>
    <n v="7"/>
  </r>
  <r>
    <s v="CC100817"/>
    <d v="2019-10-08T17:18:46"/>
    <s v="C257681"/>
    <s v="phone"/>
    <s v="support"/>
    <n v="56"/>
    <x v="0"/>
    <s v="prd_2"/>
    <d v="2019-09-19T17:23:10"/>
    <d v="2021-08-24T13:39:31"/>
    <n v="125"/>
    <d v="2019-10-01T00:00:00"/>
    <x v="8"/>
    <n v="0"/>
    <n v="1"/>
    <n v="1"/>
    <n v="1"/>
  </r>
  <r>
    <s v="CC100901"/>
    <d v="2019-10-09T12:12:48"/>
    <s v="C224234"/>
    <s v="phone"/>
    <s v="support"/>
    <n v="56"/>
    <x v="1"/>
    <s v="prd_2"/>
    <d v="2019-04-29T14:48:18"/>
    <d v="2019-07-28T14:36:23"/>
    <n v="125"/>
    <d v="2019-10-01T00:00:00"/>
    <x v="8"/>
    <n v="1"/>
    <n v="5"/>
    <n v="3"/>
    <n v="3"/>
  </r>
  <r>
    <s v="CC101334"/>
    <d v="2019-10-11T17:48:50"/>
    <s v="C195600"/>
    <s v="phone"/>
    <s v="support"/>
    <n v="56"/>
    <x v="0"/>
    <s v="prd_2"/>
    <d v="2019-01-08T11:31:42"/>
    <d v="2020-08-28T09:57:25"/>
    <n v="125"/>
    <d v="2019-10-01T00:00:00"/>
    <x v="8"/>
    <n v="0"/>
    <n v="9"/>
    <n v="9"/>
    <n v="9"/>
  </r>
  <r>
    <s v="CC101810"/>
    <d v="2019-10-14T17:38:07"/>
    <s v="C248904"/>
    <s v="phone"/>
    <s v="support"/>
    <n v="56"/>
    <x v="0"/>
    <s v="prd_2"/>
    <d v="2019-08-07T12:35:23"/>
    <d v="2021-06-22T09:22:47"/>
    <n v="125"/>
    <d v="2019-10-01T00:00:00"/>
    <x v="8"/>
    <n v="0"/>
    <n v="2"/>
    <n v="2"/>
    <n v="2"/>
  </r>
  <r>
    <s v="CC102643"/>
    <d v="2019-10-20T08:13:50"/>
    <s v="C189781"/>
    <s v="email"/>
    <s v="support"/>
    <n v="56"/>
    <x v="0"/>
    <s v="prd_2"/>
    <d v="2018-10-23T11:49:15"/>
    <d v="2020-07-27T11:16:27"/>
    <n v="125"/>
    <d v="2019-10-01T00:00:00"/>
    <x v="8"/>
    <n v="0"/>
    <n v="12"/>
    <n v="12"/>
    <n v="12"/>
  </r>
  <r>
    <s v="CC102718"/>
    <d v="2019-10-20T14:53:42"/>
    <s v="C55914"/>
    <s v="phone"/>
    <s v="signup"/>
    <n v="56"/>
    <x v="0"/>
    <s v="prd_2"/>
    <d v="2019-10-20T14:58:49"/>
    <d v="2020-01-10T10:46:42"/>
    <n v="125"/>
    <d v="2019-10-01T00:00:00"/>
    <x v="8"/>
    <n v="0"/>
    <n v="0"/>
    <n v="0"/>
    <n v="0"/>
  </r>
  <r>
    <s v="CC102852"/>
    <d v="2019-10-21T12:45:59"/>
    <s v="C242547"/>
    <s v="phone"/>
    <s v="support"/>
    <n v="56"/>
    <x v="0"/>
    <s v="prd_2"/>
    <d v="2019-07-10T14:57:35"/>
    <d v="2021-02-10T11:50:39"/>
    <n v="125"/>
    <d v="2019-10-01T00:00:00"/>
    <x v="8"/>
    <n v="0"/>
    <n v="3"/>
    <n v="3"/>
    <n v="3"/>
  </r>
  <r>
    <s v="CC103137"/>
    <d v="2019-10-22T17:12:04"/>
    <s v="C263223"/>
    <s v="phone"/>
    <s v="support"/>
    <n v="56"/>
    <x v="1"/>
    <s v="prd_2"/>
    <d v="2019-10-21T11:15:41"/>
    <d v="2019-11-20T13:53:22"/>
    <n v="125"/>
    <d v="2019-10-01T00:00:00"/>
    <x v="8"/>
    <n v="0"/>
    <n v="0"/>
    <n v="0"/>
    <n v="0"/>
  </r>
  <r>
    <s v="CC103302"/>
    <d v="2019-10-23T16:25:39"/>
    <s v="C54440"/>
    <s v="phone"/>
    <s v="support"/>
    <n v="56"/>
    <x v="1"/>
    <s v="prd_2"/>
    <d v="2019-09-27T12:45:21"/>
    <d v="2020-12-12T09:33:18"/>
    <n v="125"/>
    <d v="2019-10-01T00:00:00"/>
    <x v="8"/>
    <n v="0"/>
    <n v="1"/>
    <n v="1"/>
    <n v="1"/>
  </r>
  <r>
    <s v="CC103337"/>
    <d v="2019-10-24T10:08:14"/>
    <s v="C56156"/>
    <s v="phone"/>
    <s v="signup"/>
    <n v="56"/>
    <x v="0"/>
    <s v="prd_2"/>
    <d v="2019-10-24T10:12:43"/>
    <d v="2020-11-12T18:18:41"/>
    <n v="125"/>
    <d v="2019-10-01T00:00:00"/>
    <x v="8"/>
    <n v="0"/>
    <n v="0"/>
    <n v="0"/>
    <n v="0"/>
  </r>
  <r>
    <s v="CC103611"/>
    <d v="2019-10-25T15:52:56"/>
    <s v="C233476"/>
    <s v="phone"/>
    <s v="support"/>
    <n v="56"/>
    <x v="0"/>
    <s v="prd_2"/>
    <d v="2019-06-04T12:21:07"/>
    <d v="2021-01-16T09:18:34"/>
    <n v="125"/>
    <d v="2019-10-01T00:00:00"/>
    <x v="8"/>
    <n v="0"/>
    <n v="5"/>
    <n v="5"/>
    <n v="5"/>
  </r>
  <r>
    <s v="CC103765"/>
    <d v="2019-10-26T17:01:15"/>
    <s v="C252605"/>
    <s v="phone"/>
    <s v="support"/>
    <n v="56"/>
    <x v="0"/>
    <s v="prd_2"/>
    <d v="2019-08-26T05:50:58"/>
    <d v="2020-11-30T08:55:46"/>
    <n v="125"/>
    <d v="2019-10-01T00:00:00"/>
    <x v="8"/>
    <n v="0"/>
    <n v="2"/>
    <n v="2"/>
    <n v="2"/>
  </r>
  <r>
    <s v="CC103923"/>
    <d v="2019-10-28T09:15:40"/>
    <s v="C256428"/>
    <s v="phone"/>
    <s v="support"/>
    <n v="56"/>
    <x v="0"/>
    <s v="prd_2"/>
    <d v="2019-09-13T05:36:24"/>
    <d v="2020-07-16T17:49:42"/>
    <n v="125"/>
    <d v="2019-10-01T00:00:00"/>
    <x v="8"/>
    <n v="0"/>
    <n v="2"/>
    <n v="2"/>
    <n v="2"/>
  </r>
  <r>
    <s v="CC104029"/>
    <d v="2019-10-28T13:57:22"/>
    <s v="C257735"/>
    <s v="email"/>
    <s v="support"/>
    <n v="56"/>
    <x v="0"/>
    <s v="prd_2"/>
    <d v="2019-09-20T11:11:15"/>
    <d v="2021-07-23T07:11:14"/>
    <n v="125"/>
    <d v="2019-10-01T00:00:00"/>
    <x v="8"/>
    <n v="0"/>
    <n v="1"/>
    <n v="1"/>
    <n v="1"/>
  </r>
  <r>
    <s v="CC104068"/>
    <d v="2019-10-28T15:31:26"/>
    <s v="C195877"/>
    <s v="phone"/>
    <s v="support"/>
    <n v="56"/>
    <x v="0"/>
    <s v="prd_2"/>
    <d v="2019-01-08T20:34:05"/>
    <d v="2020-10-06T16:34:53"/>
    <n v="125"/>
    <d v="2019-10-01T00:00:00"/>
    <x v="8"/>
    <n v="0"/>
    <n v="10"/>
    <n v="10"/>
    <n v="10"/>
  </r>
  <r>
    <s v="CC104107"/>
    <d v="2019-10-28T19:29:43"/>
    <s v="C232994"/>
    <s v="email"/>
    <s v="support"/>
    <n v="56"/>
    <x v="0"/>
    <s v="prd_2"/>
    <d v="2019-06-03T10:47:38"/>
    <d v="2020-10-16T12:05:48"/>
    <n v="125"/>
    <d v="2019-10-01T00:00:00"/>
    <x v="8"/>
    <n v="0"/>
    <n v="5"/>
    <n v="5"/>
    <n v="5"/>
  </r>
  <r>
    <s v="CC104286"/>
    <d v="2019-10-30T09:59:12"/>
    <s v="C56495"/>
    <s v="phone"/>
    <s v="signup"/>
    <n v="56"/>
    <x v="0"/>
    <s v="prd_2"/>
    <d v="2019-10-30T10:02:29"/>
    <d v="2021-11-10T13:46:42"/>
    <n v="125"/>
    <d v="2019-10-01T00:00:00"/>
    <x v="8"/>
    <n v="0"/>
    <n v="0"/>
    <n v="0"/>
    <n v="0"/>
  </r>
  <r>
    <s v="CC104297"/>
    <d v="2019-10-30T10:29:53"/>
    <s v="C240793"/>
    <s v="phone"/>
    <s v="support"/>
    <n v="56"/>
    <x v="0"/>
    <s v="prd_2"/>
    <d v="2019-07-03T12:43:04"/>
    <d v="2020-12-05T08:01:45"/>
    <n v="125"/>
    <d v="2019-10-01T00:00:00"/>
    <x v="8"/>
    <n v="0"/>
    <n v="4"/>
    <n v="4"/>
    <n v="4"/>
  </r>
  <r>
    <s v="CC104516"/>
    <d v="2019-10-31T11:59:56"/>
    <s v="C251751"/>
    <s v="phone"/>
    <s v="support"/>
    <n v="56"/>
    <x v="0"/>
    <s v="prd_2"/>
    <d v="2019-08-21T10:00:40"/>
    <d v="2021-01-02T07:54:35"/>
    <n v="125"/>
    <d v="2019-10-01T00:00:00"/>
    <x v="8"/>
    <n v="0"/>
    <n v="2"/>
    <n v="2"/>
    <n v="2"/>
  </r>
  <r>
    <s v="CC104558"/>
    <d v="2019-10-31T13:24:37"/>
    <s v="C260459"/>
    <s v="phone"/>
    <s v="support"/>
    <n v="56"/>
    <x v="1"/>
    <s v="prd_2"/>
    <d v="2019-10-04T17:25:07"/>
    <d v="2020-08-05T12:29:42"/>
    <n v="125"/>
    <d v="2019-10-01T00:00:00"/>
    <x v="8"/>
    <n v="0"/>
    <n v="1"/>
    <n v="1"/>
    <n v="1"/>
  </r>
  <r>
    <s v="CC104736"/>
    <d v="2019-11-01T15:36:13"/>
    <s v="C38178"/>
    <s v="phone"/>
    <s v="support"/>
    <n v="56"/>
    <x v="1"/>
    <s v="prd_2"/>
    <d v="2019-03-28T11:15:27"/>
    <d v="2019-05-30T15:47:38"/>
    <n v="125"/>
    <d v="2019-11-01T00:00:00"/>
    <x v="8"/>
    <n v="1"/>
    <n v="7"/>
    <n v="2"/>
    <n v="2"/>
  </r>
  <r>
    <s v="CC104908"/>
    <d v="2019-11-03T10:09:06"/>
    <s v="C234031"/>
    <s v="phone"/>
    <s v="support"/>
    <n v="56"/>
    <x v="0"/>
    <s v="prd_2"/>
    <d v="2019-06-06T09:32:03"/>
    <d v="2020-11-21T13:29:26"/>
    <n v="125"/>
    <d v="2019-11-01T00:00:00"/>
    <x v="8"/>
    <n v="0"/>
    <n v="5"/>
    <n v="5"/>
    <n v="5"/>
  </r>
  <r>
    <s v="CC105234"/>
    <d v="2019-11-05T11:06:33"/>
    <s v="C56843"/>
    <s v="phone"/>
    <s v="signup"/>
    <n v="56"/>
    <x v="0"/>
    <s v="prd_2"/>
    <d v="2019-11-05T11:10:44"/>
    <d v="2021-09-08T13:51:10"/>
    <n v="125"/>
    <d v="2019-11-01T00:00:00"/>
    <x v="8"/>
    <n v="0"/>
    <n v="0"/>
    <n v="0"/>
    <n v="0"/>
  </r>
  <r>
    <s v="CC105268"/>
    <d v="2019-11-05T12:35:58"/>
    <s v="C56865"/>
    <s v="phone"/>
    <s v="signup"/>
    <n v="56"/>
    <x v="1"/>
    <s v="prd_2"/>
    <d v="2019-11-05T12:40:27"/>
    <d v="2021-03-17T11:00:35"/>
    <n v="125"/>
    <d v="2019-11-01T00:00:00"/>
    <x v="8"/>
    <n v="0"/>
    <n v="0"/>
    <n v="0"/>
    <n v="0"/>
  </r>
  <r>
    <s v="CC105317"/>
    <d v="2019-11-05T14:40:56"/>
    <s v="C56887"/>
    <s v="phone"/>
    <s v="signup"/>
    <n v="56"/>
    <x v="0"/>
    <s v="prd_2"/>
    <d v="2019-11-05T14:46:32"/>
    <d v="2021-04-06T10:37:18"/>
    <n v="125"/>
    <d v="2019-11-01T00:00:00"/>
    <x v="8"/>
    <n v="0"/>
    <n v="0"/>
    <n v="0"/>
    <n v="0"/>
  </r>
  <r>
    <s v="CC105671"/>
    <d v="2019-11-07T15:33:38"/>
    <s v="C224260"/>
    <s v="phone"/>
    <s v="support"/>
    <n v="56"/>
    <x v="0"/>
    <s v="prd_2"/>
    <d v="2019-04-29T15:15:55"/>
    <d v="2021-05-31T17:22:35"/>
    <n v="125"/>
    <d v="2019-11-01T00:00:00"/>
    <x v="8"/>
    <n v="0"/>
    <n v="6"/>
    <n v="6"/>
    <n v="6"/>
  </r>
  <r>
    <s v="CC105882"/>
    <d v="2019-11-09T12:01:19"/>
    <s v="C195747"/>
    <s v="email"/>
    <s v="support"/>
    <n v="56"/>
    <x v="0"/>
    <s v="prd_2"/>
    <d v="2019-01-08T15:08:18"/>
    <d v="2019-02-12T14:04:48"/>
    <n v="125"/>
    <d v="2019-11-01T00:00:00"/>
    <x v="8"/>
    <n v="1"/>
    <n v="10"/>
    <n v="1"/>
    <n v="1"/>
  </r>
  <r>
    <s v="CC106051"/>
    <d v="2019-11-10T16:12:08"/>
    <s v="C241856"/>
    <s v="phone"/>
    <s v="support"/>
    <n v="56"/>
    <x v="1"/>
    <s v="prd_2"/>
    <d v="2019-07-08T14:28:49"/>
    <d v="2020-06-06T14:45:36"/>
    <n v="125"/>
    <d v="2019-11-01T00:00:00"/>
    <x v="8"/>
    <n v="0"/>
    <n v="4"/>
    <n v="4"/>
    <n v="4"/>
  </r>
  <r>
    <s v="CC106279"/>
    <d v="2019-11-12T07:31:51"/>
    <s v="C263356"/>
    <s v="phone"/>
    <s v="support"/>
    <n v="56"/>
    <x v="1"/>
    <s v="prd_2"/>
    <d v="2019-10-21T14:45:40"/>
    <d v="2020-09-19T12:58:53"/>
    <n v="125"/>
    <d v="2019-11-01T00:00:00"/>
    <x v="8"/>
    <n v="0"/>
    <n v="1"/>
    <n v="1"/>
    <n v="1"/>
  </r>
  <r>
    <s v="CC106677"/>
    <d v="2019-11-14T11:44:36"/>
    <s v="C57390"/>
    <s v="phone"/>
    <s v="signup"/>
    <n v="56"/>
    <x v="0"/>
    <s v="prd_2"/>
    <d v="2019-11-14T11:49:24"/>
    <d v="2021-09-22T15:33:10"/>
    <n v="125"/>
    <d v="2019-11-01T00:00:00"/>
    <x v="8"/>
    <n v="0"/>
    <n v="0"/>
    <n v="0"/>
    <n v="0"/>
  </r>
  <r>
    <s v="CC106777"/>
    <d v="2019-11-14T16:21:06"/>
    <s v="C241339"/>
    <s v="email"/>
    <s v="support"/>
    <n v="56"/>
    <x v="0"/>
    <s v="prd_2"/>
    <d v="2019-07-05T14:20:59"/>
    <d v="2020-12-19T14:22:28"/>
    <n v="125"/>
    <d v="2019-11-01T00:00:00"/>
    <x v="8"/>
    <n v="0"/>
    <n v="4"/>
    <n v="4"/>
    <n v="4"/>
  </r>
  <r>
    <s v="CC106782"/>
    <d v="2019-11-14T16:54:14"/>
    <s v="C49871"/>
    <s v="phone"/>
    <s v="support"/>
    <n v="56"/>
    <x v="1"/>
    <s v="prd_2"/>
    <d v="2019-07-30T13:55:23"/>
    <d v="2020-11-09T11:13:47"/>
    <n v="125"/>
    <d v="2019-11-01T00:00:00"/>
    <x v="8"/>
    <n v="0"/>
    <n v="4"/>
    <n v="4"/>
    <n v="4"/>
  </r>
  <r>
    <s v="CC106960"/>
    <d v="2019-11-16T09:36:20"/>
    <s v="C210123"/>
    <s v="phone"/>
    <s v="support"/>
    <n v="56"/>
    <x v="1"/>
    <s v="prd_2"/>
    <d v="2019-03-06T11:54:31"/>
    <d v="2021-11-21T15:29:27"/>
    <n v="125"/>
    <d v="2019-11-01T00:00:00"/>
    <x v="8"/>
    <n v="0"/>
    <n v="8"/>
    <n v="8"/>
    <n v="8"/>
  </r>
  <r>
    <s v="CC107015"/>
    <d v="2019-11-16T13:26:53"/>
    <s v="C234427"/>
    <s v="phone"/>
    <s v="support"/>
    <n v="56"/>
    <x v="0"/>
    <s v="prd_2"/>
    <d v="2019-06-07T13:43:31"/>
    <d v="2020-01-22T12:04:26"/>
    <n v="125"/>
    <d v="2019-11-01T00:00:00"/>
    <x v="8"/>
    <n v="0"/>
    <n v="5"/>
    <n v="5"/>
    <n v="5"/>
  </r>
  <r>
    <s v="CC107175"/>
    <d v="2019-11-17T15:08:16"/>
    <s v="C228686"/>
    <s v="email"/>
    <s v="support"/>
    <n v="56"/>
    <x v="0"/>
    <s v="prd_2"/>
    <d v="2019-05-16T11:38:29"/>
    <d v="2020-01-18T10:31:42"/>
    <n v="125"/>
    <d v="2019-11-01T00:00:00"/>
    <x v="8"/>
    <n v="0"/>
    <n v="6"/>
    <n v="6"/>
    <n v="6"/>
  </r>
  <r>
    <s v="CC107305"/>
    <d v="2019-11-18T13:05:08"/>
    <s v="C235907"/>
    <s v="email"/>
    <s v="support"/>
    <n v="56"/>
    <x v="0"/>
    <s v="prd_2"/>
    <d v="2019-06-13T13:16:22"/>
    <d v="2020-06-06T11:29:24"/>
    <n v="125"/>
    <d v="2019-11-01T00:00:00"/>
    <x v="8"/>
    <n v="0"/>
    <n v="5"/>
    <n v="5"/>
    <n v="5"/>
  </r>
  <r>
    <s v="CC108094"/>
    <d v="2019-11-23T12:48:25"/>
    <s v="C47929"/>
    <s v="phone"/>
    <s v="support"/>
    <n v="56"/>
    <x v="1"/>
    <s v="prd_2"/>
    <d v="2019-07-08T11:59:16"/>
    <d v="2019-11-17T13:04:34"/>
    <n v="125"/>
    <d v="2019-11-01T00:00:00"/>
    <x v="8"/>
    <n v="1"/>
    <n v="5"/>
    <n v="4"/>
    <n v="4"/>
  </r>
  <r>
    <s v="CC108325"/>
    <d v="2019-11-25T12:22:22"/>
    <s v="C57964"/>
    <s v="phone"/>
    <s v="signup"/>
    <n v="56"/>
    <x v="1"/>
    <s v="prd_2"/>
    <d v="2019-11-25T12:26:16"/>
    <d v="2021-12-27T13:28:30"/>
    <n v="125"/>
    <d v="2019-11-01T00:00:00"/>
    <x v="8"/>
    <n v="0"/>
    <n v="0"/>
    <n v="0"/>
    <n v="0"/>
  </r>
  <r>
    <s v="CC109061"/>
    <d v="2019-11-30T11:13:50"/>
    <s v="C206489"/>
    <s v="phone"/>
    <s v="support"/>
    <n v="56"/>
    <x v="1"/>
    <s v="prd_2"/>
    <d v="2019-02-20T13:13:00"/>
    <d v="2019-08-09T17:17:55"/>
    <n v="125"/>
    <d v="2019-11-01T00:00:00"/>
    <x v="8"/>
    <n v="1"/>
    <n v="9"/>
    <n v="6"/>
    <n v="6"/>
  </r>
  <r>
    <s v="CC109409"/>
    <d v="2019-12-02T15:18:04"/>
    <s v="C226027"/>
    <s v="email"/>
    <s v="support"/>
    <n v="56"/>
    <x v="0"/>
    <s v="prd_2"/>
    <d v="2019-05-06T16:25:57"/>
    <d v="2021-05-17T16:18:21"/>
    <n v="125"/>
    <d v="2019-12-01T00:00:00"/>
    <x v="8"/>
    <n v="0"/>
    <n v="7"/>
    <n v="7"/>
    <n v="7"/>
  </r>
  <r>
    <s v="CC109518"/>
    <d v="2019-12-03T12:38:12"/>
    <s v="C58394"/>
    <s v="phone"/>
    <s v="signup"/>
    <n v="56"/>
    <x v="1"/>
    <s v="prd_2"/>
    <d v="2019-12-03T12:41:31"/>
    <d v="2020-08-12T12:48:18"/>
    <n v="125"/>
    <d v="2019-12-01T00:00:00"/>
    <x v="8"/>
    <n v="0"/>
    <n v="0"/>
    <n v="0"/>
    <n v="0"/>
  </r>
  <r>
    <s v="CC109582"/>
    <d v="2019-12-03T15:27:13"/>
    <s v="C49326"/>
    <s v="phone"/>
    <s v="support"/>
    <n v="56"/>
    <x v="0"/>
    <s v="prd_2"/>
    <d v="2019-07-24T11:27:32"/>
    <d v="2021-12-19T17:02:51"/>
    <n v="125"/>
    <d v="2019-12-01T00:00:00"/>
    <x v="8"/>
    <n v="0"/>
    <n v="4"/>
    <n v="4"/>
    <n v="4"/>
  </r>
  <r>
    <s v="CC109619"/>
    <d v="2019-12-04T08:52:41"/>
    <s v="C58422"/>
    <s v="phone"/>
    <s v="signup"/>
    <n v="56"/>
    <x v="1"/>
    <s v="prd_2"/>
    <d v="2019-12-04T08:57:08"/>
    <d v="2021-02-03T11:00:31"/>
    <n v="125"/>
    <d v="2019-12-01T00:00:00"/>
    <x v="8"/>
    <n v="0"/>
    <n v="0"/>
    <n v="0"/>
    <n v="0"/>
  </r>
  <r>
    <s v="CC109806"/>
    <d v="2019-12-05T10:41:47"/>
    <s v="C58512"/>
    <s v="phone"/>
    <s v="signup"/>
    <n v="56"/>
    <x v="0"/>
    <s v="prd_2"/>
    <d v="2019-12-05T10:44:57"/>
    <d v="2021-11-22T10:00:28"/>
    <n v="125"/>
    <d v="2019-12-01T00:00:00"/>
    <x v="8"/>
    <n v="0"/>
    <n v="0"/>
    <n v="0"/>
    <n v="0"/>
  </r>
  <r>
    <s v="CC109909"/>
    <d v="2019-12-05T15:56:40"/>
    <s v="C250202"/>
    <s v="phone"/>
    <s v="support"/>
    <n v="56"/>
    <x v="1"/>
    <s v="prd_2"/>
    <d v="2019-08-13T14:50:55"/>
    <d v="2020-04-23T15:31:08"/>
    <n v="125"/>
    <d v="2019-12-01T00:00:00"/>
    <x v="8"/>
    <n v="0"/>
    <n v="4"/>
    <n v="4"/>
    <n v="4"/>
  </r>
  <r>
    <s v="CC109948"/>
    <d v="2019-12-06T09:42:29"/>
    <s v="C58558"/>
    <s v="phone"/>
    <s v="signup"/>
    <n v="56"/>
    <x v="0"/>
    <s v="prd_2"/>
    <d v="2019-12-06T09:47:31"/>
    <d v="2020-12-24T14:35:49"/>
    <n v="125"/>
    <d v="2019-12-01T00:00:00"/>
    <x v="8"/>
    <n v="0"/>
    <n v="0"/>
    <n v="0"/>
    <n v="0"/>
  </r>
  <r>
    <s v="CC110286"/>
    <d v="2019-12-08T17:01:11"/>
    <s v="C243970"/>
    <s v="phone"/>
    <s v="support"/>
    <n v="56"/>
    <x v="0"/>
    <s v="prd_2"/>
    <d v="2019-07-16T17:39:12"/>
    <d v="2020-11-12T16:49:39"/>
    <n v="125"/>
    <d v="2019-12-01T00:00:00"/>
    <x v="8"/>
    <n v="0"/>
    <n v="5"/>
    <n v="5"/>
    <n v="5"/>
  </r>
  <r>
    <s v="CC110357"/>
    <d v="2019-12-09T11:38:09"/>
    <s v="C58674"/>
    <s v="phone"/>
    <s v="signup"/>
    <n v="56"/>
    <x v="1"/>
    <s v="prd_2"/>
    <d v="2019-12-09T11:41:02"/>
    <d v="2021-11-12T14:03:24"/>
    <n v="125"/>
    <d v="2019-12-01T00:00:00"/>
    <x v="8"/>
    <n v="0"/>
    <n v="0"/>
    <n v="0"/>
    <n v="0"/>
  </r>
  <r>
    <s v="CC110593"/>
    <d v="2019-12-10T13:56:08"/>
    <s v="C270512"/>
    <s v="phone"/>
    <s v="support"/>
    <n v="56"/>
    <x v="0"/>
    <s v="prd_2"/>
    <d v="2019-12-06T17:17:31"/>
    <d v="2020-06-18T12:25:45"/>
    <n v="125"/>
    <d v="2019-12-01T00:00:00"/>
    <x v="8"/>
    <n v="0"/>
    <n v="0"/>
    <n v="0"/>
    <n v="0"/>
  </r>
  <r>
    <s v="CC110908"/>
    <d v="2019-12-12T13:40:56"/>
    <s v="C267148"/>
    <s v="phone"/>
    <s v="support"/>
    <n v="56"/>
    <x v="0"/>
    <s v="prd_2"/>
    <d v="2019-11-13T14:54:57"/>
    <d v="2021-07-14T13:47:31"/>
    <n v="125"/>
    <d v="2019-12-01T00:00:00"/>
    <x v="8"/>
    <n v="0"/>
    <n v="1"/>
    <n v="1"/>
    <n v="1"/>
  </r>
  <r>
    <s v="CC111294"/>
    <d v="2019-12-15T12:12:53"/>
    <s v="C266555"/>
    <s v="phone"/>
    <s v="support"/>
    <n v="56"/>
    <x v="0"/>
    <s v="prd_2"/>
    <d v="2019-11-09T20:26:33"/>
    <d v="2020-01-29T15:06:24"/>
    <n v="125"/>
    <d v="2019-12-01T00:00:00"/>
    <x v="8"/>
    <n v="0"/>
    <n v="1"/>
    <n v="1"/>
    <n v="1"/>
  </r>
  <r>
    <s v="CC111377"/>
    <d v="2019-12-16T08:46:48"/>
    <s v="C192965"/>
    <s v="phone"/>
    <s v="support"/>
    <n v="56"/>
    <x v="0"/>
    <s v="prd_2"/>
    <d v="2018-12-17T11:28:46"/>
    <d v="2021-03-27T11:45:48"/>
    <n v="125"/>
    <d v="2019-12-01T00:00:00"/>
    <x v="8"/>
    <n v="0"/>
    <n v="12"/>
    <n v="12"/>
    <n v="12"/>
  </r>
  <r>
    <s v="CC111409"/>
    <d v="2019-12-16T11:06:53"/>
    <s v="C59029"/>
    <s v="phone"/>
    <s v="signup"/>
    <n v="56"/>
    <x v="1"/>
    <s v="prd_2"/>
    <d v="2019-12-16T11:10:17"/>
    <d v="2020-03-10T13:19:02"/>
    <n v="125"/>
    <d v="2019-12-01T00:00:00"/>
    <x v="8"/>
    <n v="0"/>
    <n v="0"/>
    <n v="0"/>
    <n v="0"/>
  </r>
  <r>
    <s v="CC111496"/>
    <d v="2019-12-16T14:29:48"/>
    <s v="C59067"/>
    <s v="phone"/>
    <s v="signup"/>
    <n v="56"/>
    <x v="0"/>
    <s v="prd_2"/>
    <d v="2019-12-16T14:34:13"/>
    <d v="2021-02-28T18:08:18"/>
    <n v="125"/>
    <d v="2019-12-01T00:00:00"/>
    <x v="8"/>
    <n v="0"/>
    <n v="0"/>
    <n v="0"/>
    <n v="0"/>
  </r>
  <r>
    <s v="CC111919"/>
    <d v="2019-12-19T11:01:12"/>
    <s v="C59243"/>
    <s v="phone"/>
    <s v="signup"/>
    <n v="56"/>
    <x v="0"/>
    <s v="prd_2"/>
    <d v="2019-12-19T11:03:56"/>
    <d v="2020-12-26T14:14:25"/>
    <n v="125"/>
    <d v="2019-12-01T00:00:00"/>
    <x v="8"/>
    <n v="0"/>
    <n v="0"/>
    <n v="0"/>
    <n v="0"/>
  </r>
  <r>
    <s v="CC112067"/>
    <d v="2019-12-20T11:18:52"/>
    <s v="C59295"/>
    <s v="phone"/>
    <s v="signup"/>
    <n v="56"/>
    <x v="1"/>
    <s v="prd_2"/>
    <d v="2019-12-20T11:22:47"/>
    <d v="2020-03-07T16:49:06"/>
    <n v="125"/>
    <d v="2019-12-01T00:00:00"/>
    <x v="8"/>
    <n v="0"/>
    <n v="0"/>
    <n v="0"/>
    <n v="0"/>
  </r>
  <r>
    <s v="CC112094"/>
    <d v="2019-12-20T12:29:24"/>
    <s v="C173389"/>
    <s v="phone"/>
    <s v="support"/>
    <n v="56"/>
    <x v="1"/>
    <s v="prd_2"/>
    <d v="2018-05-24T13:59:29"/>
    <d v="2019-05-27T10:34:21"/>
    <n v="125"/>
    <d v="2019-12-01T00:00:00"/>
    <x v="8"/>
    <n v="1"/>
    <n v="19"/>
    <n v="12"/>
    <n v="12"/>
  </r>
  <r>
    <s v="CC112548"/>
    <d v="2019-12-23T14:41:53"/>
    <s v="C59453"/>
    <s v="phone"/>
    <s v="signup"/>
    <n v="56"/>
    <x v="1"/>
    <s v="prd_2"/>
    <d v="2019-12-23T14:45:19"/>
    <d v="2020-12-11T13:20:21"/>
    <n v="125"/>
    <d v="2019-12-01T00:00:00"/>
    <x v="8"/>
    <n v="0"/>
    <n v="0"/>
    <n v="0"/>
    <n v="0"/>
  </r>
  <r>
    <s v="CC113190"/>
    <d v="2019-12-28T13:00:46"/>
    <s v="C43286"/>
    <s v="phone"/>
    <s v="support"/>
    <n v="56"/>
    <x v="0"/>
    <s v="prd_2"/>
    <d v="2019-05-19T14:51:04"/>
    <d v="2021-12-14T09:07:15"/>
    <n v="125"/>
    <d v="2019-12-01T00:00:00"/>
    <x v="8"/>
    <n v="0"/>
    <n v="7"/>
    <n v="7"/>
    <n v="7"/>
  </r>
  <r>
    <s v="CC113298"/>
    <d v="2019-12-29T13:21:52"/>
    <s v="C244232"/>
    <s v="phone"/>
    <s v="support"/>
    <n v="56"/>
    <x v="0"/>
    <s v="prd_2"/>
    <d v="2019-07-17T15:42:16"/>
    <d v="2019-08-29T12:47:39"/>
    <n v="125"/>
    <d v="2019-12-01T00:00:00"/>
    <x v="8"/>
    <n v="1"/>
    <n v="5"/>
    <n v="1"/>
    <n v="1"/>
  </r>
  <r>
    <s v="CC113846"/>
    <d v="2020-01-01T12:41:51"/>
    <s v="C59971"/>
    <s v="phone"/>
    <s v="signup"/>
    <n v="56"/>
    <x v="1"/>
    <s v="prd_2"/>
    <d v="2020-01-01T12:46:48"/>
    <d v="2021-07-11T21:24:49"/>
    <n v="125"/>
    <d v="2020-01-01T00:00:00"/>
    <x v="8"/>
    <n v="0"/>
    <n v="0"/>
    <n v="0"/>
    <n v="0"/>
  </r>
  <r>
    <s v="CC114014"/>
    <d v="2020-01-02T10:06:18"/>
    <s v="C60069"/>
    <s v="phone"/>
    <s v="signup"/>
    <n v="56"/>
    <x v="0"/>
    <s v="prd_2"/>
    <d v="2020-01-02T10:10:18"/>
    <d v="2021-01-19T13:21:49"/>
    <n v="125"/>
    <d v="2020-01-01T00:00:00"/>
    <x v="8"/>
    <n v="0"/>
    <n v="0"/>
    <n v="0"/>
    <n v="0"/>
  </r>
  <r>
    <s v="CC114070"/>
    <d v="2020-01-02T11:22:26"/>
    <s v="C51596"/>
    <s v="phone"/>
    <s v="support"/>
    <n v="56"/>
    <x v="1"/>
    <s v="prd_2"/>
    <d v="2019-08-20T13:38:11"/>
    <d v="2021-03-08T12:24:39"/>
    <n v="125"/>
    <d v="2020-01-01T00:00:00"/>
    <x v="8"/>
    <n v="0"/>
    <n v="4"/>
    <n v="4"/>
    <n v="4"/>
  </r>
  <r>
    <s v="CC114089"/>
    <d v="2020-01-02T11:40:43"/>
    <s v="C60130"/>
    <s v="phone"/>
    <s v="signup"/>
    <n v="56"/>
    <x v="1"/>
    <s v="prd_2"/>
    <d v="2020-01-02T11:45:27"/>
    <d v="2021-03-20T14:02:26"/>
    <n v="125"/>
    <d v="2020-01-01T00:00:00"/>
    <x v="8"/>
    <n v="0"/>
    <n v="0"/>
    <n v="0"/>
    <n v="0"/>
  </r>
  <r>
    <s v="CC114278"/>
    <d v="2020-01-03T10:23:45"/>
    <s v="C29331"/>
    <s v="phone"/>
    <s v="support"/>
    <n v="56"/>
    <x v="0"/>
    <s v="prd_2"/>
    <d v="2018-12-05T09:38:30"/>
    <d v="2020-05-30T16:06:17"/>
    <n v="125"/>
    <d v="2020-01-01T00:00:00"/>
    <x v="8"/>
    <n v="0"/>
    <n v="13"/>
    <n v="13"/>
    <n v="13"/>
  </r>
  <r>
    <s v="CC114749"/>
    <d v="2020-01-05T17:16:47"/>
    <s v="C228635"/>
    <s v="email"/>
    <s v="support"/>
    <n v="56"/>
    <x v="1"/>
    <s v="prd_2"/>
    <d v="2019-05-15T22:02:27"/>
    <d v="2020-12-10T16:28:07"/>
    <n v="125"/>
    <d v="2020-01-01T00:00:00"/>
    <x v="8"/>
    <n v="0"/>
    <n v="8"/>
    <n v="8"/>
    <n v="8"/>
  </r>
  <r>
    <s v="CC114954"/>
    <d v="2020-01-06T13:00:54"/>
    <s v="C60599"/>
    <s v="phone"/>
    <s v="signup"/>
    <n v="56"/>
    <x v="0"/>
    <s v="prd_2"/>
    <d v="2020-01-06T13:06:28"/>
    <d v="2020-10-20T16:40:10"/>
    <n v="125"/>
    <d v="2020-01-01T00:00:00"/>
    <x v="8"/>
    <n v="0"/>
    <n v="0"/>
    <n v="0"/>
    <n v="0"/>
  </r>
  <r>
    <s v="CC114979"/>
    <d v="2020-01-06T13:38:21"/>
    <s v="C271184"/>
    <s v="email"/>
    <s v="support"/>
    <n v="56"/>
    <x v="0"/>
    <s v="prd_2"/>
    <d v="2019-12-12T10:25:19"/>
    <d v="2021-04-05T11:45:10"/>
    <n v="125"/>
    <d v="2020-01-01T00:00:00"/>
    <x v="8"/>
    <n v="0"/>
    <n v="1"/>
    <n v="1"/>
    <n v="1"/>
  </r>
  <r>
    <s v="CC115327"/>
    <d v="2020-01-08T09:05:56"/>
    <s v="C60802"/>
    <s v="phone"/>
    <s v="signup"/>
    <n v="56"/>
    <x v="1"/>
    <s v="prd_2"/>
    <d v="2020-01-08T09:09:16"/>
    <d v="2020-11-02T17:15:21"/>
    <n v="125"/>
    <d v="2020-01-01T00:00:00"/>
    <x v="8"/>
    <n v="0"/>
    <n v="0"/>
    <n v="0"/>
    <n v="0"/>
  </r>
  <r>
    <s v="CC116525"/>
    <d v="2020-01-14T08:34:05"/>
    <s v="C53452"/>
    <s v="phone"/>
    <s v="support"/>
    <n v="56"/>
    <x v="1"/>
    <s v="prd_2"/>
    <d v="2019-09-14T11:40:07"/>
    <d v="2020-02-03T09:25:35"/>
    <n v="125"/>
    <d v="2020-01-01T00:00:00"/>
    <x v="8"/>
    <n v="0"/>
    <n v="4"/>
    <n v="4"/>
    <n v="4"/>
  </r>
  <r>
    <s v="CC116627"/>
    <d v="2020-01-14T12:09:06"/>
    <s v="C61521"/>
    <s v="phone"/>
    <s v="signup"/>
    <n v="56"/>
    <x v="0"/>
    <s v="prd_2"/>
    <d v="2020-01-14T12:14:53"/>
    <d v="2021-02-13T12:08:41"/>
    <n v="125"/>
    <d v="2020-01-01T00:00:00"/>
    <x v="8"/>
    <n v="0"/>
    <n v="0"/>
    <n v="0"/>
    <n v="0"/>
  </r>
  <r>
    <s v="CC116880"/>
    <d v="2020-01-15T11:57:38"/>
    <s v="C61664"/>
    <s v="phone"/>
    <s v="signup"/>
    <n v="56"/>
    <x v="0"/>
    <s v="prd_2"/>
    <d v="2020-01-15T12:02:25"/>
    <d v="2020-09-22T13:57:21"/>
    <n v="125"/>
    <d v="2020-01-01T00:00:00"/>
    <x v="8"/>
    <n v="0"/>
    <n v="0"/>
    <n v="0"/>
    <n v="0"/>
  </r>
  <r>
    <s v="CC116980"/>
    <d v="2020-01-15T15:47:39"/>
    <s v="C61723"/>
    <s v="phone"/>
    <s v="signup"/>
    <n v="56"/>
    <x v="0"/>
    <s v="prd_2"/>
    <d v="2020-01-15T15:50:48"/>
    <d v="2020-07-15T15:13:07"/>
    <n v="125"/>
    <d v="2020-01-01T00:00:00"/>
    <x v="8"/>
    <n v="0"/>
    <n v="0"/>
    <n v="0"/>
    <n v="0"/>
  </r>
  <r>
    <s v="CC117032"/>
    <d v="2020-01-16T09:21:16"/>
    <s v="C61736"/>
    <s v="phone"/>
    <s v="signup"/>
    <n v="56"/>
    <x v="1"/>
    <s v="prd_2"/>
    <d v="2020-01-16T09:24:27"/>
    <d v="2021-02-02T07:38:51"/>
    <n v="125"/>
    <d v="2020-01-01T00:00:00"/>
    <x v="8"/>
    <n v="0"/>
    <n v="0"/>
    <n v="0"/>
    <n v="0"/>
  </r>
  <r>
    <s v="CC117384"/>
    <d v="2020-01-17T13:58:39"/>
    <s v="C208262"/>
    <s v="phone"/>
    <s v="support"/>
    <n v="56"/>
    <x v="0"/>
    <s v="prd_2"/>
    <d v="2019-02-27T10:38:29"/>
    <d v="2020-02-10T16:25:37"/>
    <n v="125"/>
    <d v="2020-01-01T00:00:00"/>
    <x v="8"/>
    <n v="0"/>
    <n v="11"/>
    <n v="11"/>
    <n v="11"/>
  </r>
  <r>
    <s v="CC117415"/>
    <d v="2020-01-17T15:44:42"/>
    <s v="C187893"/>
    <s v="phone"/>
    <s v="support"/>
    <n v="56"/>
    <x v="0"/>
    <s v="prd_2"/>
    <d v="2018-09-27T12:19:33"/>
    <d v="2021-07-25T15:51:46"/>
    <n v="125"/>
    <d v="2020-01-01T00:00:00"/>
    <x v="8"/>
    <n v="0"/>
    <n v="16"/>
    <n v="16"/>
    <n v="16"/>
  </r>
  <r>
    <s v="CC117471"/>
    <d v="2020-01-18T10:21:54"/>
    <s v="C61976"/>
    <s v="phone"/>
    <s v="signup"/>
    <n v="56"/>
    <x v="1"/>
    <s v="prd_2"/>
    <d v="2020-01-18T10:24:46"/>
    <d v="2021-04-19T16:08:53"/>
    <n v="125"/>
    <d v="2020-01-01T00:00:00"/>
    <x v="8"/>
    <n v="0"/>
    <n v="0"/>
    <n v="0"/>
    <n v="0"/>
  </r>
  <r>
    <s v="CC117516"/>
    <d v="2020-01-18T12:39:39"/>
    <s v="C230275"/>
    <s v="phone"/>
    <s v="support"/>
    <n v="56"/>
    <x v="0"/>
    <s v="prd_2"/>
    <d v="2019-05-22T14:19:01"/>
    <d v="2021-05-25T12:45:22"/>
    <n v="125"/>
    <d v="2020-01-01T00:00:00"/>
    <x v="8"/>
    <n v="0"/>
    <n v="8"/>
    <n v="8"/>
    <n v="8"/>
  </r>
  <r>
    <s v="CC117564"/>
    <d v="2020-01-18T15:42:40"/>
    <s v="C278414"/>
    <s v="email"/>
    <s v="support"/>
    <n v="56"/>
    <x v="0"/>
    <s v="prd_2"/>
    <d v="2020-01-14T12:17:04"/>
    <d v="2021-10-24T12:23:04"/>
    <n v="125"/>
    <d v="2020-01-01T00:00:00"/>
    <x v="8"/>
    <n v="0"/>
    <n v="0"/>
    <n v="0"/>
    <n v="0"/>
  </r>
  <r>
    <s v="CC117886"/>
    <d v="2020-01-20T13:35:55"/>
    <s v="C260648"/>
    <s v="phone"/>
    <s v="support"/>
    <n v="56"/>
    <x v="0"/>
    <s v="prd_2"/>
    <d v="2019-10-07T10:27:24"/>
    <d v="2020-05-29T20:22:40"/>
    <n v="125"/>
    <d v="2020-01-01T00:00:00"/>
    <x v="8"/>
    <n v="0"/>
    <n v="4"/>
    <n v="4"/>
    <n v="4"/>
  </r>
  <r>
    <s v="CC118099"/>
    <d v="2020-01-21T13:07:54"/>
    <s v="C62318"/>
    <s v="phone"/>
    <s v="signup"/>
    <n v="56"/>
    <x v="1"/>
    <s v="prd_2"/>
    <d v="2020-01-21T13:11:09"/>
    <d v="2020-06-16T15:48:33"/>
    <n v="125"/>
    <d v="2020-01-01T00:00:00"/>
    <x v="8"/>
    <n v="0"/>
    <n v="0"/>
    <n v="0"/>
    <n v="0"/>
  </r>
  <r>
    <s v="CC118168"/>
    <d v="2020-01-21T16:13:24"/>
    <s v="C62348"/>
    <s v="phone"/>
    <s v="signup"/>
    <n v="56"/>
    <x v="1"/>
    <s v="prd_2"/>
    <d v="2020-01-21T16:16:37"/>
    <d v="2020-08-08T10:38:42"/>
    <n v="125"/>
    <d v="2020-01-01T00:00:00"/>
    <x v="8"/>
    <n v="0"/>
    <n v="0"/>
    <n v="0"/>
    <n v="0"/>
  </r>
  <r>
    <s v="CC118741"/>
    <d v="2020-01-24T11:53:53"/>
    <s v="C62670"/>
    <s v="phone"/>
    <s v="signup"/>
    <n v="56"/>
    <x v="0"/>
    <s v="prd_2"/>
    <d v="2020-01-24T12:00:14"/>
    <d v="2020-10-07T13:12:33"/>
    <n v="125"/>
    <d v="2020-01-01T00:00:00"/>
    <x v="8"/>
    <n v="0"/>
    <n v="0"/>
    <n v="0"/>
    <n v="0"/>
  </r>
  <r>
    <s v="CC118750"/>
    <d v="2020-01-24T12:09:50"/>
    <s v="C278379"/>
    <s v="phone"/>
    <s v="support"/>
    <n v="56"/>
    <x v="0"/>
    <s v="prd_2"/>
    <d v="2020-01-14T11:33:56"/>
    <d v="2020-05-05T12:45:14"/>
    <n v="125"/>
    <d v="2020-01-01T00:00:00"/>
    <x v="8"/>
    <n v="0"/>
    <n v="0"/>
    <n v="0"/>
    <n v="0"/>
  </r>
  <r>
    <s v="CC119288"/>
    <d v="2020-01-27T12:19:29"/>
    <s v="C207944"/>
    <s v="phone"/>
    <s v="support"/>
    <n v="56"/>
    <x v="0"/>
    <s v="prd_2"/>
    <d v="2019-02-26T12:00:33"/>
    <d v="2020-04-26T18:28:15"/>
    <n v="125"/>
    <d v="2020-01-01T00:00:00"/>
    <x v="8"/>
    <n v="0"/>
    <n v="11"/>
    <n v="11"/>
    <n v="11"/>
  </r>
  <r>
    <s v="CC119978"/>
    <d v="2020-01-30T11:39:34"/>
    <s v="C52381"/>
    <s v="phone"/>
    <s v="support"/>
    <n v="56"/>
    <x v="1"/>
    <s v="prd_2"/>
    <d v="2019-08-30T16:18:38"/>
    <d v="2021-10-08T09:23:19"/>
    <n v="125"/>
    <d v="2020-01-01T00:00:00"/>
    <x v="8"/>
    <n v="0"/>
    <n v="5"/>
    <n v="5"/>
    <n v="5"/>
  </r>
  <r>
    <s v="CC120102"/>
    <d v="2020-01-30T15:31:56"/>
    <s v="C63394"/>
    <s v="phone"/>
    <s v="signup"/>
    <n v="56"/>
    <x v="1"/>
    <s v="prd_2"/>
    <d v="2020-01-30T15:35:21"/>
    <d v="2020-03-05T14:30:55"/>
    <n v="125"/>
    <d v="2020-01-01T00:00:00"/>
    <x v="8"/>
    <n v="0"/>
    <n v="0"/>
    <n v="0"/>
    <n v="0"/>
  </r>
  <r>
    <s v="CC120368"/>
    <d v="2020-02-01T11:04:45"/>
    <s v="C63525"/>
    <s v="phone"/>
    <s v="signup"/>
    <n v="56"/>
    <x v="1"/>
    <s v="prd_2"/>
    <d v="2020-02-01T11:08:03"/>
    <d v="2021-04-19T15:04:20"/>
    <n v="125"/>
    <d v="2020-02-01T00:00:00"/>
    <x v="8"/>
    <n v="0"/>
    <n v="0"/>
    <n v="0"/>
    <n v="0"/>
  </r>
  <r>
    <s v="CC120781"/>
    <d v="2020-02-03T12:13:45"/>
    <s v="C63700"/>
    <s v="phone"/>
    <s v="signup"/>
    <n v="56"/>
    <x v="1"/>
    <s v="prd_2"/>
    <d v="2020-02-03T12:17:46"/>
    <d v="2020-12-27T18:54:00"/>
    <n v="125"/>
    <d v="2020-02-01T00:00:00"/>
    <x v="8"/>
    <n v="0"/>
    <n v="0"/>
    <n v="0"/>
    <n v="0"/>
  </r>
  <r>
    <s v="CC121418"/>
    <d v="2020-02-05T16:17:22"/>
    <s v="C64081"/>
    <s v="phone"/>
    <s v="signup"/>
    <n v="56"/>
    <x v="1"/>
    <s v="prd_2"/>
    <d v="2020-02-05T16:21:14"/>
    <d v="2021-08-11T15:35:29"/>
    <n v="125"/>
    <d v="2020-02-01T00:00:00"/>
    <x v="8"/>
    <n v="0"/>
    <n v="0"/>
    <n v="0"/>
    <n v="0"/>
  </r>
  <r>
    <s v="CC121440"/>
    <d v="2020-02-05T17:55:58"/>
    <s v="C158078"/>
    <s v="email"/>
    <s v="support"/>
    <n v="56"/>
    <x v="0"/>
    <s v="prd_2"/>
    <d v="2018-02-08T16:47:51"/>
    <d v="2018-03-29T16:29:10"/>
    <n v="125"/>
    <d v="2020-02-01T00:00:00"/>
    <x v="8"/>
    <n v="1"/>
    <n v="24"/>
    <n v="2"/>
    <n v="2"/>
  </r>
  <r>
    <s v="CC121946"/>
    <d v="2020-02-08T11:08:58"/>
    <s v="C50667"/>
    <s v="email"/>
    <s v="support"/>
    <n v="56"/>
    <x v="0"/>
    <s v="prd_2"/>
    <d v="2019-08-08T15:42:10"/>
    <d v="2020-03-29T12:36:19"/>
    <n v="125"/>
    <d v="2020-02-01T00:00:00"/>
    <x v="8"/>
    <n v="0"/>
    <n v="6"/>
    <n v="6"/>
    <n v="6"/>
  </r>
  <r>
    <s v="CC122017"/>
    <d v="2020-02-08T14:34:24"/>
    <s v="C58512"/>
    <s v="phone"/>
    <s v="support"/>
    <n v="56"/>
    <x v="0"/>
    <s v="prd_2"/>
    <d v="2019-12-05T10:44:57"/>
    <d v="2021-11-22T10:00:28"/>
    <n v="125"/>
    <d v="2020-02-01T00:00:00"/>
    <x v="8"/>
    <n v="0"/>
    <n v="2"/>
    <n v="2"/>
    <n v="2"/>
  </r>
  <r>
    <s v="CC122059"/>
    <d v="2020-02-09T07:16:04"/>
    <s v="C272713"/>
    <s v="phone"/>
    <s v="support"/>
    <n v="56"/>
    <x v="0"/>
    <s v="prd_2"/>
    <d v="2019-12-25T11:17:02"/>
    <d v="2020-02-21T13:50:49"/>
    <n v="125"/>
    <d v="2020-02-01T00:00:00"/>
    <x v="8"/>
    <n v="0"/>
    <n v="2"/>
    <n v="2"/>
    <n v="2"/>
  </r>
  <r>
    <s v="CC122383"/>
    <d v="2020-02-10T13:54:12"/>
    <s v="C64541"/>
    <s v="phone"/>
    <s v="signup"/>
    <n v="56"/>
    <x v="0"/>
    <s v="prd_2"/>
    <d v="2020-02-10T13:57:34"/>
    <d v="2020-08-03T10:03:19"/>
    <n v="125"/>
    <d v="2020-02-01T00:00:00"/>
    <x v="8"/>
    <n v="0"/>
    <n v="0"/>
    <n v="0"/>
    <n v="0"/>
  </r>
  <r>
    <s v="CC122432"/>
    <d v="2020-02-10T15:45:47"/>
    <s v="C64564"/>
    <s v="phone"/>
    <s v="signup"/>
    <n v="56"/>
    <x v="0"/>
    <s v="prd_2"/>
    <d v="2020-02-10T15:49:11"/>
    <d v="2021-05-27T23:45:15"/>
    <n v="125"/>
    <d v="2020-02-01T00:00:00"/>
    <x v="8"/>
    <n v="0"/>
    <n v="0"/>
    <n v="0"/>
    <n v="0"/>
  </r>
  <r>
    <s v="CC122705"/>
    <d v="2020-02-11T17:56:46"/>
    <s v="C47089"/>
    <s v="phone"/>
    <s v="support"/>
    <n v="56"/>
    <x v="0"/>
    <s v="prd_2"/>
    <d v="2019-06-28T13:38:38"/>
    <d v="2020-03-02T10:28:48"/>
    <n v="125"/>
    <d v="2020-02-01T00:00:00"/>
    <x v="8"/>
    <n v="0"/>
    <n v="8"/>
    <n v="8"/>
    <n v="8"/>
  </r>
  <r>
    <s v="CC123061"/>
    <d v="2020-02-13T12:09:29"/>
    <s v="C64935"/>
    <s v="phone"/>
    <s v="signup"/>
    <n v="56"/>
    <x v="1"/>
    <s v="prd_2"/>
    <d v="2020-02-13T12:12:11"/>
    <d v="2021-11-07T10:12:25"/>
    <n v="125"/>
    <d v="2020-02-01T00:00:00"/>
    <x v="8"/>
    <n v="0"/>
    <n v="0"/>
    <n v="0"/>
    <n v="0"/>
  </r>
  <r>
    <s v="CC123123"/>
    <d v="2020-02-13T13:48:00"/>
    <s v="C281734"/>
    <s v="phone"/>
    <s v="support"/>
    <n v="56"/>
    <x v="1"/>
    <s v="prd_2"/>
    <d v="2020-01-23T12:11:23"/>
    <d v="2021-10-04T13:54:12"/>
    <n v="125"/>
    <d v="2020-02-01T00:00:00"/>
    <x v="8"/>
    <n v="0"/>
    <n v="1"/>
    <n v="1"/>
    <n v="1"/>
  </r>
  <r>
    <s v="CC123189"/>
    <d v="2020-02-13T16:04:39"/>
    <s v="C65007"/>
    <s v="phone"/>
    <s v="signup"/>
    <n v="56"/>
    <x v="1"/>
    <s v="prd_2"/>
    <d v="2020-02-13T16:09:40"/>
    <d v="2020-12-31T15:32:00"/>
    <n v="125"/>
    <d v="2020-02-01T00:00:00"/>
    <x v="8"/>
    <n v="0"/>
    <n v="0"/>
    <n v="0"/>
    <n v="0"/>
  </r>
  <r>
    <s v="CC123530"/>
    <d v="2020-02-15T13:55:56"/>
    <s v="C247235"/>
    <s v="phone"/>
    <s v="support"/>
    <n v="56"/>
    <x v="0"/>
    <s v="prd_2"/>
    <d v="2019-07-30T17:29:30"/>
    <d v="2021-05-30T13:52:46"/>
    <n v="125"/>
    <d v="2020-02-01T00:00:00"/>
    <x v="8"/>
    <n v="0"/>
    <n v="7"/>
    <n v="7"/>
    <n v="7"/>
  </r>
  <r>
    <s v="CC123644"/>
    <d v="2020-02-16T13:07:28"/>
    <s v="C65201"/>
    <s v="phone"/>
    <s v="signup"/>
    <n v="56"/>
    <x v="0"/>
    <s v="prd_2"/>
    <d v="2020-02-16T13:10:59"/>
    <d v="2021-03-30T15:16:25"/>
    <n v="125"/>
    <d v="2020-02-01T00:00:00"/>
    <x v="8"/>
    <n v="0"/>
    <n v="0"/>
    <n v="0"/>
    <n v="0"/>
  </r>
  <r>
    <s v="CC123713"/>
    <d v="2020-02-16T17:09:41"/>
    <s v="C159545"/>
    <s v="phone"/>
    <s v="support"/>
    <n v="56"/>
    <x v="1"/>
    <s v="prd_2"/>
    <d v="2018-02-19T16:19:18"/>
    <d v="2021-05-22T12:32:50"/>
    <n v="125"/>
    <d v="2020-02-01T00:00:00"/>
    <x v="8"/>
    <n v="0"/>
    <n v="24"/>
    <n v="24"/>
    <n v="24"/>
  </r>
  <r>
    <s v="CC123781"/>
    <d v="2020-02-17T10:48:48"/>
    <s v="C65254"/>
    <s v="phone"/>
    <s v="signup"/>
    <n v="56"/>
    <x v="0"/>
    <s v="prd_2"/>
    <d v="2020-02-17T10:50:39"/>
    <d v="2020-08-01T16:23:48"/>
    <n v="125"/>
    <d v="2020-02-01T00:00:00"/>
    <x v="8"/>
    <n v="0"/>
    <n v="0"/>
    <n v="0"/>
    <n v="0"/>
  </r>
  <r>
    <s v="CC124144"/>
    <d v="2020-02-18T12:37:31"/>
    <s v="C65482"/>
    <s v="phone"/>
    <s v="signup"/>
    <n v="56"/>
    <x v="0"/>
    <s v="prd_2"/>
    <d v="2020-02-18T12:40:30"/>
    <d v="2020-03-28T20:01:54"/>
    <n v="125"/>
    <d v="2020-02-01T00:00:00"/>
    <x v="8"/>
    <n v="0"/>
    <n v="0"/>
    <n v="0"/>
    <n v="0"/>
  </r>
  <r>
    <s v="CC124259"/>
    <d v="2020-02-18T19:39:24"/>
    <s v="C29819"/>
    <s v="email"/>
    <s v="support"/>
    <n v="56"/>
    <x v="0"/>
    <s v="prd_2"/>
    <d v="2019-01-01T10:45:03"/>
    <d v="2019-08-18T17:49:41"/>
    <n v="125"/>
    <d v="2020-02-01T00:00:00"/>
    <x v="8"/>
    <n v="1"/>
    <n v="14"/>
    <n v="8"/>
    <n v="8"/>
  </r>
  <r>
    <s v="CC124341"/>
    <d v="2020-02-19T11:20:47"/>
    <s v="C65603"/>
    <s v="phone"/>
    <s v="signup"/>
    <n v="56"/>
    <x v="0"/>
    <s v="prd_2"/>
    <d v="2020-02-19T11:24:20"/>
    <d v="2021-07-08T10:45:41"/>
    <n v="125"/>
    <d v="2020-02-01T00:00:00"/>
    <x v="8"/>
    <n v="0"/>
    <n v="0"/>
    <n v="0"/>
    <n v="0"/>
  </r>
  <r>
    <s v="CC124377"/>
    <d v="2020-02-19T12:01:57"/>
    <s v="C65633"/>
    <s v="phone"/>
    <s v="signup"/>
    <n v="56"/>
    <x v="0"/>
    <s v="prd_2"/>
    <d v="2020-02-19T12:06:39"/>
    <d v="2020-12-25T14:28:18"/>
    <n v="125"/>
    <d v="2020-02-01T00:00:00"/>
    <x v="8"/>
    <n v="0"/>
    <n v="0"/>
    <n v="0"/>
    <n v="0"/>
  </r>
  <r>
    <s v="CC124821"/>
    <d v="2020-02-21T11:28:00"/>
    <s v="C65880"/>
    <s v="phone"/>
    <s v="signup"/>
    <n v="56"/>
    <x v="0"/>
    <s v="prd_2"/>
    <d v="2020-02-21T11:32:37"/>
    <d v="2020-04-27T09:35:44"/>
    <n v="125"/>
    <d v="2020-02-01T00:00:00"/>
    <x v="8"/>
    <n v="0"/>
    <n v="0"/>
    <n v="0"/>
    <n v="0"/>
  </r>
  <r>
    <s v="CC124934"/>
    <d v="2020-02-21T15:40:02"/>
    <s v="C272713"/>
    <s v="email"/>
    <s v="support"/>
    <n v="56"/>
    <x v="0"/>
    <s v="prd_2"/>
    <d v="2019-12-25T11:17:02"/>
    <d v="2020-02-21T13:50:49"/>
    <n v="125"/>
    <d v="2020-02-01T00:00:00"/>
    <x v="8"/>
    <n v="1"/>
    <n v="2"/>
    <n v="2"/>
    <n v="2"/>
  </r>
  <r>
    <s v="CC125267"/>
    <d v="2020-02-23T17:18:18"/>
    <s v="C290105"/>
    <s v="phone"/>
    <s v="support"/>
    <n v="56"/>
    <x v="1"/>
    <s v="prd_2"/>
    <d v="2020-02-16T15:05:29"/>
    <d v="2021-10-11T16:34:08"/>
    <n v="125"/>
    <d v="2020-02-01T00:00:00"/>
    <x v="8"/>
    <n v="0"/>
    <n v="0"/>
    <n v="0"/>
    <n v="0"/>
  </r>
  <r>
    <s v="CC125479"/>
    <d v="2020-02-24T14:15:46"/>
    <s v="C66151"/>
    <s v="phone"/>
    <s v="signup"/>
    <n v="56"/>
    <x v="1"/>
    <s v="prd_2"/>
    <d v="2020-02-24T14:20:41"/>
    <d v="2021-08-26T11:08:34"/>
    <n v="125"/>
    <d v="2020-02-01T00:00:00"/>
    <x v="8"/>
    <n v="0"/>
    <n v="0"/>
    <n v="0"/>
    <n v="0"/>
  </r>
  <r>
    <s v="CC125579"/>
    <d v="2020-02-25T10:33:03"/>
    <s v="C66187"/>
    <s v="phone"/>
    <s v="signup"/>
    <n v="56"/>
    <x v="0"/>
    <s v="prd_2"/>
    <d v="2020-02-25T10:38:38"/>
    <d v="2021-01-31T14:46:57"/>
    <n v="125"/>
    <d v="2020-02-01T00:00:00"/>
    <x v="8"/>
    <n v="0"/>
    <n v="0"/>
    <n v="0"/>
    <n v="0"/>
  </r>
  <r>
    <s v="CC125918"/>
    <d v="2020-02-26T12:26:39"/>
    <s v="C66392"/>
    <s v="phone"/>
    <s v="signup"/>
    <n v="56"/>
    <x v="0"/>
    <s v="prd_2"/>
    <d v="2020-02-26T12:30:55"/>
    <d v="2021-11-19T13:30:43"/>
    <n v="125"/>
    <d v="2020-02-01T00:00:00"/>
    <x v="8"/>
    <n v="0"/>
    <n v="0"/>
    <n v="0"/>
    <n v="0"/>
  </r>
  <r>
    <s v="CC126046"/>
    <d v="2020-02-26T17:48:32"/>
    <s v="C49655"/>
    <s v="email"/>
    <s v="support"/>
    <n v="56"/>
    <x v="1"/>
    <s v="prd_2"/>
    <d v="2019-07-29T10:34:30"/>
    <d v="2020-04-05T14:14:16"/>
    <n v="125"/>
    <d v="2020-02-01T00:00:00"/>
    <x v="8"/>
    <n v="0"/>
    <n v="7"/>
    <n v="7"/>
    <n v="7"/>
  </r>
  <r>
    <s v="CC126133"/>
    <d v="2020-02-27T11:26:46"/>
    <s v="C66520"/>
    <s v="phone"/>
    <s v="signup"/>
    <n v="56"/>
    <x v="1"/>
    <s v="prd_2"/>
    <d v="2020-02-27T11:31:59"/>
    <d v="2020-03-30T13:29:25"/>
    <n v="125"/>
    <d v="2020-02-01T00:00:00"/>
    <x v="8"/>
    <n v="0"/>
    <n v="0"/>
    <n v="0"/>
    <n v="0"/>
  </r>
  <r>
    <s v="CC126192"/>
    <d v="2020-02-27T12:50:52"/>
    <s v="C66568"/>
    <s v="phone"/>
    <s v="signup"/>
    <n v="56"/>
    <x v="0"/>
    <s v="prd_2"/>
    <d v="2020-02-27T12:53:28"/>
    <d v="2021-08-28T07:54:48"/>
    <n v="125"/>
    <d v="2020-02-01T00:00:00"/>
    <x v="8"/>
    <n v="0"/>
    <n v="0"/>
    <n v="0"/>
    <n v="0"/>
  </r>
  <r>
    <s v="CC126418"/>
    <d v="2020-02-28T11:45:25"/>
    <s v="C66687"/>
    <s v="phone"/>
    <s v="signup"/>
    <n v="56"/>
    <x v="0"/>
    <s v="prd_2"/>
    <d v="2020-02-28T11:48:44"/>
    <d v="2020-08-25T13:23:42"/>
    <n v="125"/>
    <d v="2020-02-01T00:00:00"/>
    <x v="8"/>
    <n v="0"/>
    <n v="0"/>
    <n v="0"/>
    <n v="0"/>
  </r>
  <r>
    <s v="CC126516"/>
    <d v="2020-02-28T15:48:22"/>
    <s v="C278575"/>
    <s v="email"/>
    <s v="support"/>
    <n v="56"/>
    <x v="0"/>
    <s v="prd_2"/>
    <d v="2020-01-14T14:46:27"/>
    <d v="2021-10-29T19:59:37"/>
    <n v="125"/>
    <d v="2020-02-01T00:00:00"/>
    <x v="8"/>
    <n v="0"/>
    <n v="2"/>
    <n v="2"/>
    <n v="2"/>
  </r>
  <r>
    <s v="CC126657"/>
    <d v="2020-02-29T14:41:40"/>
    <s v="C207202"/>
    <s v="phone"/>
    <s v="support"/>
    <n v="56"/>
    <x v="0"/>
    <s v="prd_2"/>
    <d v="2019-02-22T16:34:26"/>
    <d v="2020-07-23T15:09:48"/>
    <n v="125"/>
    <d v="2020-02-01T00:00:00"/>
    <x v="8"/>
    <n v="0"/>
    <n v="12"/>
    <n v="12"/>
    <n v="12"/>
  </r>
  <r>
    <s v="CC127300"/>
    <d v="2020-03-03T13:07:06"/>
    <s v="C277591"/>
    <s v="phone"/>
    <s v="support"/>
    <n v="56"/>
    <x v="0"/>
    <s v="prd_2"/>
    <d v="2020-01-11T16:29:13"/>
    <d v="2020-08-12T14:38:42"/>
    <n v="125"/>
    <d v="2020-03-01T00:00:00"/>
    <x v="8"/>
    <n v="0"/>
    <n v="2"/>
    <n v="2"/>
    <n v="2"/>
  </r>
  <r>
    <s v="CC127853"/>
    <d v="2020-03-05T14:18:54"/>
    <s v="C67449"/>
    <s v="phone"/>
    <s v="signup"/>
    <n v="56"/>
    <x v="1"/>
    <s v="prd_2"/>
    <d v="2020-03-05T14:24:25"/>
    <d v="2021-05-01T17:52:45"/>
    <n v="125"/>
    <d v="2020-03-01T00:00:00"/>
    <x v="8"/>
    <n v="0"/>
    <n v="0"/>
    <n v="0"/>
    <n v="0"/>
  </r>
  <r>
    <s v="CC128089"/>
    <d v="2020-03-06T15:27:50"/>
    <s v="C274008"/>
    <s v="email"/>
    <s v="support"/>
    <n v="56"/>
    <x v="0"/>
    <s v="prd_2"/>
    <d v="2020-01-02T10:14:30"/>
    <d v="2020-09-27T11:53:49"/>
    <n v="125"/>
    <d v="2020-03-01T00:00:00"/>
    <x v="8"/>
    <n v="0"/>
    <n v="2"/>
    <n v="2"/>
    <n v="2"/>
  </r>
  <r>
    <s v="CC128116"/>
    <d v="2020-03-06T17:27:06"/>
    <s v="C290579"/>
    <s v="phone"/>
    <s v="support"/>
    <n v="56"/>
    <x v="0"/>
    <s v="prd_2"/>
    <d v="2020-02-17T17:24:29"/>
    <d v="2020-11-04T09:29:56"/>
    <n v="125"/>
    <d v="2020-03-01T00:00:00"/>
    <x v="8"/>
    <n v="0"/>
    <n v="1"/>
    <n v="1"/>
    <n v="1"/>
  </r>
  <r>
    <s v="CC128344"/>
    <d v="2020-03-08T12:20:02"/>
    <s v="C297737"/>
    <s v="phone"/>
    <s v="support"/>
    <n v="56"/>
    <x v="0"/>
    <s v="prd_2"/>
    <d v="2020-03-07T16:54:05"/>
    <d v="2020-07-19T12:21:44"/>
    <n v="125"/>
    <d v="2020-03-01T00:00:00"/>
    <x v="8"/>
    <n v="0"/>
    <n v="0"/>
    <n v="0"/>
    <n v="0"/>
  </r>
  <r>
    <s v="CC128614"/>
    <d v="2020-03-09T12:59:39"/>
    <s v="C67790"/>
    <s v="phone"/>
    <s v="signup"/>
    <n v="56"/>
    <x v="1"/>
    <s v="prd_2"/>
    <d v="2020-03-09T13:04:16"/>
    <d v="2020-12-30T14:20:54"/>
    <n v="125"/>
    <d v="2020-03-01T00:00:00"/>
    <x v="8"/>
    <n v="0"/>
    <n v="0"/>
    <n v="0"/>
    <n v="0"/>
  </r>
  <r>
    <s v="CC128687"/>
    <d v="2020-03-09T15:51:59"/>
    <s v="C258772"/>
    <s v="phone"/>
    <s v="support"/>
    <n v="56"/>
    <x v="0"/>
    <s v="prd_2"/>
    <d v="2019-09-25T20:45:01"/>
    <d v="2021-06-26T20:25:40"/>
    <n v="125"/>
    <d v="2020-03-01T00:00:00"/>
    <x v="8"/>
    <n v="0"/>
    <n v="6"/>
    <n v="6"/>
    <n v="6"/>
  </r>
  <r>
    <s v="CC128833"/>
    <d v="2020-03-10T12:31:18"/>
    <s v="C273775"/>
    <s v="phone"/>
    <s v="support"/>
    <n v="56"/>
    <x v="0"/>
    <s v="prd_2"/>
    <d v="2020-01-01T14:52:00"/>
    <d v="2020-04-14T12:01:26"/>
    <n v="125"/>
    <d v="2020-03-01T00:00:00"/>
    <x v="8"/>
    <n v="0"/>
    <n v="2"/>
    <n v="2"/>
    <n v="2"/>
  </r>
  <r>
    <s v="CC129295"/>
    <d v="2020-03-12T11:55:20"/>
    <s v="C295027"/>
    <s v="phone"/>
    <s v="support"/>
    <n v="56"/>
    <x v="1"/>
    <s v="prd_2"/>
    <d v="2020-02-29T13:57:55"/>
    <d v="2021-06-23T10:57:46"/>
    <n v="125"/>
    <d v="2020-03-01T00:00:00"/>
    <x v="8"/>
    <n v="0"/>
    <n v="0"/>
    <n v="0"/>
    <n v="0"/>
  </r>
  <r>
    <s v="CC129312"/>
    <d v="2020-03-12T12:24:48"/>
    <s v="C68195"/>
    <s v="phone"/>
    <s v="signup"/>
    <n v="56"/>
    <x v="1"/>
    <s v="prd_2"/>
    <d v="2020-03-12T12:28:39"/>
    <d v="2020-06-17T12:43:15"/>
    <n v="125"/>
    <d v="2020-03-01T00:00:00"/>
    <x v="8"/>
    <n v="0"/>
    <n v="0"/>
    <n v="0"/>
    <n v="0"/>
  </r>
  <r>
    <s v="CC129405"/>
    <d v="2020-03-12T16:39:52"/>
    <s v="C68239"/>
    <s v="phone"/>
    <s v="signup"/>
    <n v="56"/>
    <x v="1"/>
    <s v="prd_2"/>
    <d v="2020-03-12T16:45:31"/>
    <d v="2020-09-21T09:22:43"/>
    <n v="125"/>
    <d v="2020-03-01T00:00:00"/>
    <x v="8"/>
    <n v="0"/>
    <n v="0"/>
    <n v="0"/>
    <n v="0"/>
  </r>
  <r>
    <s v="CC129410"/>
    <d v="2020-03-12T17:10:28"/>
    <s v="C66520"/>
    <s v="phone"/>
    <s v="support"/>
    <n v="56"/>
    <x v="1"/>
    <s v="prd_2"/>
    <d v="2020-02-27T11:31:59"/>
    <d v="2020-03-30T13:29:25"/>
    <n v="125"/>
    <d v="2020-03-01T00:00:00"/>
    <x v="8"/>
    <n v="0"/>
    <n v="0"/>
    <n v="0"/>
    <n v="0"/>
  </r>
  <r>
    <s v="CC129572"/>
    <d v="2020-03-13T14:02:55"/>
    <s v="C68337"/>
    <s v="phone"/>
    <s v="signup"/>
    <n v="56"/>
    <x v="1"/>
    <s v="prd_2"/>
    <d v="2020-03-13T14:07:33"/>
    <d v="2020-03-14T15:43:29"/>
    <n v="125"/>
    <d v="2020-03-01T00:00:00"/>
    <x v="8"/>
    <n v="0"/>
    <n v="0"/>
    <n v="0"/>
    <n v="0"/>
  </r>
  <r>
    <s v="CC129641"/>
    <d v="2020-03-13T17:36:49"/>
    <s v="C43407"/>
    <s v="phone"/>
    <s v="support"/>
    <n v="56"/>
    <x v="0"/>
    <s v="prd_2"/>
    <d v="2019-05-20T13:28:55"/>
    <d v="2021-08-11T11:54:06"/>
    <n v="125"/>
    <d v="2020-03-01T00:00:00"/>
    <x v="8"/>
    <n v="0"/>
    <n v="10"/>
    <n v="10"/>
    <n v="10"/>
  </r>
  <r>
    <s v="CC129927"/>
    <d v="2020-03-15T14:24:40"/>
    <s v="C294538"/>
    <s v="phone"/>
    <s v="support"/>
    <n v="56"/>
    <x v="0"/>
    <s v="prd_2"/>
    <d v="2020-02-27T17:20:35"/>
    <d v="2020-05-20T14:47:47"/>
    <n v="125"/>
    <d v="2020-03-01T00:00:00"/>
    <x v="8"/>
    <n v="0"/>
    <n v="1"/>
    <n v="1"/>
    <n v="1"/>
  </r>
  <r>
    <s v="CC130182"/>
    <d v="2020-03-16T14:10:21"/>
    <s v="C68597"/>
    <s v="phone"/>
    <s v="signup"/>
    <n v="56"/>
    <x v="0"/>
    <s v="prd_2"/>
    <d v="2020-03-16T14:16:35"/>
    <d v="2020-11-14T14:25:31"/>
    <n v="125"/>
    <d v="2020-03-01T00:00:00"/>
    <x v="8"/>
    <n v="0"/>
    <n v="0"/>
    <n v="0"/>
    <n v="0"/>
  </r>
  <r>
    <s v="CC130663"/>
    <d v="2020-03-18T13:06:34"/>
    <s v="C300588"/>
    <s v="email"/>
    <s v="support"/>
    <n v="56"/>
    <x v="0"/>
    <s v="prd_2"/>
    <d v="2020-03-16T11:41:16"/>
    <d v="2021-08-15T14:04:13"/>
    <n v="125"/>
    <d v="2020-03-01T00:00:00"/>
    <x v="8"/>
    <n v="0"/>
    <n v="0"/>
    <n v="0"/>
    <n v="0"/>
  </r>
  <r>
    <s v="CC130756"/>
    <d v="2020-03-18T16:37:23"/>
    <s v="C68239"/>
    <s v="phone"/>
    <s v="support"/>
    <n v="56"/>
    <x v="1"/>
    <s v="prd_2"/>
    <d v="2020-03-12T16:45:31"/>
    <d v="2020-09-21T09:22:43"/>
    <n v="125"/>
    <d v="2020-03-01T00:00:00"/>
    <x v="8"/>
    <n v="0"/>
    <n v="0"/>
    <n v="0"/>
    <n v="0"/>
  </r>
  <r>
    <s v="CC131217"/>
    <d v="2020-03-20T14:17:08"/>
    <s v="C69170"/>
    <s v="phone"/>
    <s v="signup"/>
    <n v="56"/>
    <x v="1"/>
    <s v="prd_2"/>
    <d v="2020-03-20T14:20:21"/>
    <d v="2021-11-09T19:18:45"/>
    <n v="125"/>
    <d v="2020-03-01T00:00:00"/>
    <x v="8"/>
    <n v="0"/>
    <n v="0"/>
    <n v="0"/>
    <n v="0"/>
  </r>
  <r>
    <s v="CC131582"/>
    <d v="2020-03-22T18:43:36"/>
    <s v="C59453"/>
    <s v="email"/>
    <s v="support"/>
    <n v="56"/>
    <x v="1"/>
    <s v="prd_2"/>
    <d v="2019-12-23T14:45:19"/>
    <d v="2020-12-11T13:20:21"/>
    <n v="125"/>
    <d v="2020-03-01T00:00:00"/>
    <x v="8"/>
    <n v="0"/>
    <n v="3"/>
    <n v="3"/>
    <n v="3"/>
  </r>
  <r>
    <s v="CC131590"/>
    <d v="2020-03-23T08:12:39"/>
    <s v="C69247"/>
    <s v="phone"/>
    <s v="signup"/>
    <n v="56"/>
    <x v="0"/>
    <s v="prd_2"/>
    <d v="2020-03-23T08:17:33"/>
    <d v="2021-10-05T18:47:02"/>
    <n v="125"/>
    <d v="2020-03-01T00:00:00"/>
    <x v="8"/>
    <n v="0"/>
    <n v="0"/>
    <n v="0"/>
    <n v="0"/>
  </r>
  <r>
    <s v="CC131830"/>
    <d v="2020-03-23T15:03:05"/>
    <s v="C69412"/>
    <s v="phone"/>
    <s v="signup"/>
    <n v="56"/>
    <x v="1"/>
    <s v="prd_2"/>
    <d v="2020-03-23T15:07:04"/>
    <d v="2020-06-16T11:56:25"/>
    <n v="125"/>
    <d v="2020-03-01T00:00:00"/>
    <x v="8"/>
    <n v="0"/>
    <n v="0"/>
    <n v="0"/>
    <n v="0"/>
  </r>
  <r>
    <s v="CC131941"/>
    <d v="2020-03-24T11:36:12"/>
    <s v="C69467"/>
    <s v="phone"/>
    <s v="signup"/>
    <n v="56"/>
    <x v="1"/>
    <s v="prd_2"/>
    <d v="2020-03-24T11:38:25"/>
    <d v="2021-10-08T12:45:50"/>
    <n v="125"/>
    <d v="2020-03-01T00:00:00"/>
    <x v="8"/>
    <n v="0"/>
    <n v="0"/>
    <n v="0"/>
    <n v="0"/>
  </r>
  <r>
    <s v="CC131953"/>
    <d v="2020-03-24T11:53:47"/>
    <s v="C69480"/>
    <s v="phone"/>
    <s v="signup"/>
    <n v="56"/>
    <x v="1"/>
    <s v="prd_2"/>
    <d v="2020-03-24T11:57:04"/>
    <d v="2020-05-09T18:08:00"/>
    <n v="125"/>
    <d v="2020-03-01T00:00:00"/>
    <x v="8"/>
    <n v="0"/>
    <n v="0"/>
    <n v="0"/>
    <n v="0"/>
  </r>
  <r>
    <s v="CC132114"/>
    <d v="2020-03-24T17:18:02"/>
    <s v="C189149"/>
    <s v="phone"/>
    <s v="support"/>
    <n v="56"/>
    <x v="1"/>
    <s v="prd_2"/>
    <d v="2018-10-15T08:53:41"/>
    <d v="2020-02-04T17:17:18"/>
    <n v="125"/>
    <d v="2020-03-01T00:00:00"/>
    <x v="8"/>
    <n v="1"/>
    <n v="18"/>
    <n v="16"/>
    <n v="16"/>
  </r>
  <r>
    <s v="CC132255"/>
    <d v="2020-03-25T12:16:28"/>
    <s v="C61736"/>
    <s v="phone"/>
    <s v="support"/>
    <n v="56"/>
    <x v="1"/>
    <s v="prd_2"/>
    <d v="2020-01-16T09:24:27"/>
    <d v="2021-02-02T07:38:51"/>
    <n v="125"/>
    <d v="2020-03-01T00:00:00"/>
    <x v="8"/>
    <n v="0"/>
    <n v="2"/>
    <n v="2"/>
    <n v="2"/>
  </r>
  <r>
    <s v="CC132365"/>
    <d v="2020-03-25T15:45:59"/>
    <s v="C69703"/>
    <s v="phone"/>
    <s v="signup"/>
    <n v="56"/>
    <x v="0"/>
    <s v="prd_2"/>
    <d v="2020-03-25T15:51:27"/>
    <d v="2021-02-04T08:47:14"/>
    <n v="125"/>
    <d v="2020-03-01T00:00:00"/>
    <x v="8"/>
    <n v="0"/>
    <n v="0"/>
    <n v="0"/>
    <n v="0"/>
  </r>
  <r>
    <s v="CC132613"/>
    <d v="2020-03-26T14:56:51"/>
    <s v="C69835"/>
    <s v="phone"/>
    <s v="signup"/>
    <n v="56"/>
    <x v="0"/>
    <s v="prd_2"/>
    <d v="2020-03-26T15:00:11"/>
    <d v="2020-04-23T13:51:39"/>
    <n v="125"/>
    <d v="2020-03-01T00:00:00"/>
    <x v="8"/>
    <n v="0"/>
    <n v="0"/>
    <n v="0"/>
    <n v="0"/>
  </r>
  <r>
    <s v="CC132879"/>
    <d v="2020-03-28T09:37:50"/>
    <s v="C208100"/>
    <s v="email"/>
    <s v="support"/>
    <n v="56"/>
    <x v="0"/>
    <s v="prd_2"/>
    <d v="2019-02-26T15:09:46"/>
    <d v="2019-09-26T11:49:03"/>
    <n v="125"/>
    <d v="2020-03-01T00:00:00"/>
    <x v="8"/>
    <n v="1"/>
    <n v="13"/>
    <n v="7"/>
    <n v="7"/>
  </r>
  <r>
    <s v="CC132966"/>
    <d v="2020-03-28T13:27:22"/>
    <s v="C69992"/>
    <s v="phone"/>
    <s v="signup"/>
    <n v="56"/>
    <x v="1"/>
    <s v="prd_2"/>
    <d v="2020-03-28T13:33:57"/>
    <d v="2021-09-13T10:19:36"/>
    <n v="125"/>
    <d v="2020-03-01T00:00:00"/>
    <x v="8"/>
    <n v="0"/>
    <n v="0"/>
    <n v="0"/>
    <n v="0"/>
  </r>
  <r>
    <s v="CC133092"/>
    <d v="2020-03-29T12:15:11"/>
    <s v="C301089"/>
    <s v="phone"/>
    <s v="support"/>
    <n v="56"/>
    <x v="1"/>
    <s v="prd_2"/>
    <d v="2020-03-17T12:35:34"/>
    <d v="2020-12-11T17:08:30"/>
    <n v="125"/>
    <d v="2020-03-01T00:00:00"/>
    <x v="8"/>
    <n v="0"/>
    <n v="0"/>
    <n v="0"/>
    <n v="0"/>
  </r>
  <r>
    <s v="CC133107"/>
    <d v="2020-03-29T13:01:02"/>
    <s v="C253641"/>
    <s v="phone"/>
    <s v="support"/>
    <n v="56"/>
    <x v="0"/>
    <s v="prd_2"/>
    <d v="2019-08-29T14:35:02"/>
    <d v="2020-02-18T09:51:07"/>
    <n v="125"/>
    <d v="2020-03-01T00:00:00"/>
    <x v="8"/>
    <n v="1"/>
    <n v="7"/>
    <n v="6"/>
    <n v="6"/>
  </r>
  <r>
    <s v="CC133159"/>
    <d v="2020-03-29T15:17:52"/>
    <s v="C278575"/>
    <s v="phone"/>
    <s v="support"/>
    <n v="56"/>
    <x v="0"/>
    <s v="prd_2"/>
    <d v="2020-01-14T14:46:27"/>
    <d v="2021-10-29T19:59:37"/>
    <n v="125"/>
    <d v="2020-03-01T00:00:00"/>
    <x v="8"/>
    <n v="0"/>
    <n v="3"/>
    <n v="3"/>
    <n v="3"/>
  </r>
  <r>
    <s v="CC133197"/>
    <d v="2020-03-30T06:46:57"/>
    <s v="C242308"/>
    <s v="phone"/>
    <s v="support"/>
    <n v="56"/>
    <x v="0"/>
    <s v="prd_2"/>
    <d v="2019-07-09T16:01:59"/>
    <d v="2020-09-30T21:33:46"/>
    <n v="125"/>
    <d v="2020-03-01T00:00:00"/>
    <x v="8"/>
    <n v="0"/>
    <n v="9"/>
    <n v="9"/>
    <n v="9"/>
  </r>
  <r>
    <s v="CC133226"/>
    <d v="2020-03-30T10:05:22"/>
    <s v="C70055"/>
    <s v="phone"/>
    <s v="signup"/>
    <n v="56"/>
    <x v="0"/>
    <s v="prd_2"/>
    <d v="2020-03-30T10:08:48"/>
    <d v="2021-03-07T16:59:19"/>
    <n v="125"/>
    <d v="2020-03-01T00:00:00"/>
    <x v="8"/>
    <n v="0"/>
    <n v="0"/>
    <n v="0"/>
    <n v="0"/>
  </r>
  <r>
    <s v="CC133342"/>
    <d v="2020-03-30T12:38:35"/>
    <s v="C248904"/>
    <s v="phone"/>
    <s v="support"/>
    <n v="56"/>
    <x v="0"/>
    <s v="prd_2"/>
    <d v="2019-08-07T12:35:23"/>
    <d v="2021-06-22T09:22:47"/>
    <n v="125"/>
    <d v="2020-03-01T00:00:00"/>
    <x v="8"/>
    <n v="0"/>
    <n v="8"/>
    <n v="8"/>
    <n v="8"/>
  </r>
  <r>
    <s v="CC133405"/>
    <d v="2020-03-30T14:02:49"/>
    <s v="C70180"/>
    <s v="phone"/>
    <s v="signup"/>
    <n v="56"/>
    <x v="0"/>
    <s v="prd_2"/>
    <d v="2020-03-30T14:06:11"/>
    <d v="2020-07-10T17:05:41"/>
    <n v="125"/>
    <d v="2020-03-01T00:00:00"/>
    <x v="8"/>
    <n v="0"/>
    <n v="0"/>
    <n v="0"/>
    <n v="0"/>
  </r>
  <r>
    <s v="CC133518"/>
    <d v="2020-03-31T10:31:33"/>
    <s v="C70227"/>
    <s v="phone"/>
    <s v="signup"/>
    <n v="56"/>
    <x v="0"/>
    <s v="prd_2"/>
    <d v="2020-03-31T10:35:55"/>
    <d v="2020-05-06T17:23:55"/>
    <n v="125"/>
    <d v="2020-03-01T00:00:00"/>
    <x v="8"/>
    <n v="0"/>
    <n v="0"/>
    <n v="0"/>
    <n v="0"/>
  </r>
  <r>
    <s v="CC133648"/>
    <d v="2020-03-31T13:12:37"/>
    <s v="C222949"/>
    <s v="phone"/>
    <s v="support"/>
    <n v="56"/>
    <x v="1"/>
    <s v="prd_2"/>
    <d v="2019-04-24T10:40:23"/>
    <d v="2019-11-14T20:05:35"/>
    <n v="125"/>
    <d v="2020-03-01T00:00:00"/>
    <x v="8"/>
    <n v="1"/>
    <n v="11"/>
    <n v="7"/>
    <n v="7"/>
  </r>
  <r>
    <s v="CC134010"/>
    <d v="2020-04-01T15:37:25"/>
    <s v="C70545"/>
    <s v="phone"/>
    <s v="signup"/>
    <n v="56"/>
    <x v="1"/>
    <s v="prd_2"/>
    <d v="2020-04-01T15:41:28"/>
    <d v="2021-04-11T14:23:22"/>
    <n v="125"/>
    <d v="2020-04-01T00:00:00"/>
    <x v="8"/>
    <n v="0"/>
    <n v="0"/>
    <n v="0"/>
    <n v="0"/>
  </r>
  <r>
    <s v="CC134016"/>
    <d v="2020-04-01T16:02:49"/>
    <s v="C296225"/>
    <s v="phone"/>
    <s v="support"/>
    <n v="56"/>
    <x v="0"/>
    <s v="prd_2"/>
    <d v="2020-03-03T16:31:55"/>
    <d v="2021-12-30T08:02:42"/>
    <n v="125"/>
    <d v="2020-04-01T00:00:00"/>
    <x v="8"/>
    <n v="0"/>
    <n v="1"/>
    <n v="1"/>
    <n v="1"/>
  </r>
  <r>
    <s v="CC134044"/>
    <d v="2020-04-01T17:59:22"/>
    <s v="C256298"/>
    <s v="phone"/>
    <s v="support"/>
    <n v="56"/>
    <x v="0"/>
    <s v="prd_2"/>
    <d v="2019-09-12T13:23:41"/>
    <d v="2021-06-20T10:25:19"/>
    <n v="125"/>
    <d v="2020-04-01T00:00:00"/>
    <x v="8"/>
    <n v="0"/>
    <n v="7"/>
    <n v="7"/>
    <n v="7"/>
  </r>
  <r>
    <s v="CC134108"/>
    <d v="2020-04-02T11:10:09"/>
    <s v="C57964"/>
    <s v="phone"/>
    <s v="support"/>
    <n v="56"/>
    <x v="1"/>
    <s v="prd_2"/>
    <d v="2019-11-25T12:26:16"/>
    <d v="2021-12-27T13:28:30"/>
    <n v="125"/>
    <d v="2020-04-01T00:00:00"/>
    <x v="8"/>
    <n v="0"/>
    <n v="4"/>
    <n v="4"/>
    <n v="4"/>
  </r>
  <r>
    <s v="CC134311"/>
    <d v="2020-04-02T17:47:48"/>
    <s v="C307034"/>
    <s v="email"/>
    <s v="support"/>
    <n v="56"/>
    <x v="0"/>
    <s v="prd_2"/>
    <d v="2020-04-01T15:59:01"/>
    <d v="2020-09-13T11:59:55"/>
    <n v="125"/>
    <d v="2020-04-01T00:00:00"/>
    <x v="8"/>
    <n v="0"/>
    <n v="0"/>
    <n v="0"/>
    <n v="0"/>
  </r>
  <r>
    <s v="CC134360"/>
    <d v="2020-04-03T10:50:10"/>
    <s v="C70706"/>
    <s v="phone"/>
    <s v="signup"/>
    <n v="56"/>
    <x v="0"/>
    <s v="prd_2"/>
    <d v="2020-04-03T10:55:39"/>
    <d v="2021-08-17T14:58:19"/>
    <n v="125"/>
    <d v="2020-04-01T00:00:00"/>
    <x v="8"/>
    <n v="0"/>
    <n v="0"/>
    <n v="0"/>
    <n v="0"/>
  </r>
  <r>
    <s v="CC134433"/>
    <d v="2020-04-03T12:42:14"/>
    <s v="C57390"/>
    <s v="phone"/>
    <s v="support"/>
    <n v="56"/>
    <x v="0"/>
    <s v="prd_2"/>
    <d v="2019-11-14T11:49:24"/>
    <d v="2021-09-22T15:33:10"/>
    <n v="125"/>
    <d v="2020-04-01T00:00:00"/>
    <x v="8"/>
    <n v="0"/>
    <n v="5"/>
    <n v="5"/>
    <n v="5"/>
  </r>
  <r>
    <s v="CC134523"/>
    <d v="2020-04-03T16:54:22"/>
    <s v="C65880"/>
    <s v="phone"/>
    <s v="support"/>
    <n v="56"/>
    <x v="0"/>
    <s v="prd_2"/>
    <d v="2020-02-21T11:32:37"/>
    <d v="2020-04-27T09:35:44"/>
    <n v="125"/>
    <d v="2020-04-01T00:00:00"/>
    <x v="8"/>
    <n v="0"/>
    <n v="1"/>
    <n v="1"/>
    <n v="1"/>
  </r>
  <r>
    <s v="CC135084"/>
    <d v="2020-04-06T14:24:20"/>
    <s v="C56887"/>
    <s v="phone"/>
    <s v="support"/>
    <n v="56"/>
    <x v="0"/>
    <s v="prd_2"/>
    <d v="2019-11-05T14:46:32"/>
    <d v="2021-04-06T10:37:18"/>
    <n v="125"/>
    <d v="2020-04-01T00:00:00"/>
    <x v="8"/>
    <n v="0"/>
    <n v="5"/>
    <n v="5"/>
    <n v="5"/>
  </r>
  <r>
    <s v="CC135364"/>
    <d v="2020-04-07T15:05:50"/>
    <s v="C71214"/>
    <s v="phone"/>
    <s v="signup"/>
    <n v="56"/>
    <x v="1"/>
    <s v="prd_2"/>
    <d v="2020-04-07T15:10:05"/>
    <d v="2021-12-31T15:30:47"/>
    <n v="125"/>
    <d v="2020-04-01T00:00:00"/>
    <x v="8"/>
    <n v="0"/>
    <n v="0"/>
    <n v="0"/>
    <n v="0"/>
  </r>
  <r>
    <s v="CC135379"/>
    <d v="2020-04-07T15:42:33"/>
    <s v="C286160"/>
    <s v="phone"/>
    <s v="support"/>
    <n v="56"/>
    <x v="0"/>
    <s v="prd_2"/>
    <d v="2020-02-05T07:18:33"/>
    <d v="2021-05-26T10:23:12"/>
    <n v="125"/>
    <d v="2020-04-01T00:00:00"/>
    <x v="8"/>
    <n v="0"/>
    <n v="2"/>
    <n v="2"/>
    <n v="2"/>
  </r>
  <r>
    <s v="CC135645"/>
    <d v="2020-04-08T15:27:44"/>
    <s v="C293910"/>
    <s v="email"/>
    <s v="support"/>
    <n v="56"/>
    <x v="0"/>
    <s v="prd_2"/>
    <d v="2020-02-26T12:33:56"/>
    <d v="2021-07-30T12:19:52"/>
    <n v="125"/>
    <d v="2020-04-01T00:00:00"/>
    <x v="8"/>
    <n v="0"/>
    <n v="1"/>
    <n v="1"/>
    <n v="1"/>
  </r>
  <r>
    <s v="CC135744"/>
    <d v="2020-04-09T10:09:35"/>
    <s v="C71417"/>
    <s v="phone"/>
    <s v="signup"/>
    <n v="56"/>
    <x v="1"/>
    <s v="prd_2"/>
    <d v="2020-04-09T10:13:41"/>
    <d v="2021-09-15T15:35:37"/>
    <n v="125"/>
    <d v="2020-04-01T00:00:00"/>
    <x v="8"/>
    <n v="0"/>
    <n v="0"/>
    <n v="0"/>
    <n v="0"/>
  </r>
  <r>
    <s v="CC135810"/>
    <d v="2020-04-09T11:53:08"/>
    <s v="C71463"/>
    <s v="phone"/>
    <s v="signup"/>
    <n v="56"/>
    <x v="0"/>
    <s v="prd_2"/>
    <d v="2020-04-09T11:56:15"/>
    <d v="2020-10-20T19:57:45"/>
    <n v="125"/>
    <d v="2020-04-01T00:00:00"/>
    <x v="8"/>
    <n v="0"/>
    <n v="0"/>
    <n v="0"/>
    <n v="0"/>
  </r>
  <r>
    <s v="CC135821"/>
    <d v="2020-04-09T12:05:48"/>
    <s v="C293110"/>
    <s v="phone"/>
    <s v="support"/>
    <n v="56"/>
    <x v="0"/>
    <s v="prd_2"/>
    <d v="2020-02-24T15:21:41"/>
    <d v="2021-03-21T16:02:30"/>
    <n v="125"/>
    <d v="2020-04-01T00:00:00"/>
    <x v="8"/>
    <n v="0"/>
    <n v="1"/>
    <n v="1"/>
    <n v="1"/>
  </r>
  <r>
    <s v="CC136052"/>
    <d v="2020-04-10T11:21:00"/>
    <s v="C298004"/>
    <s v="phone"/>
    <s v="support"/>
    <n v="56"/>
    <x v="0"/>
    <s v="prd_2"/>
    <d v="2020-03-09T09:44:24"/>
    <d v="2021-07-25T12:13:40"/>
    <n v="125"/>
    <d v="2020-04-01T00:00:00"/>
    <x v="8"/>
    <n v="0"/>
    <n v="1"/>
    <n v="1"/>
    <n v="1"/>
  </r>
  <r>
    <s v="CC136092"/>
    <d v="2020-04-10T12:34:39"/>
    <s v="C294690"/>
    <s v="email"/>
    <s v="support"/>
    <n v="56"/>
    <x v="0"/>
    <s v="prd_2"/>
    <d v="2020-02-28T12:39:46"/>
    <d v="2021-06-21T13:38:50"/>
    <n v="125"/>
    <d v="2020-04-01T00:00:00"/>
    <x v="8"/>
    <n v="0"/>
    <n v="1"/>
    <n v="1"/>
    <n v="1"/>
  </r>
  <r>
    <s v="CC136112"/>
    <d v="2020-04-10T13:04:38"/>
    <s v="C71614"/>
    <s v="phone"/>
    <s v="signup"/>
    <n v="56"/>
    <x v="0"/>
    <s v="prd_2"/>
    <d v="2020-04-10T13:07:54"/>
    <d v="2020-09-25T14:33:34"/>
    <n v="125"/>
    <d v="2020-04-01T00:00:00"/>
    <x v="8"/>
    <n v="0"/>
    <n v="0"/>
    <n v="0"/>
    <n v="0"/>
  </r>
  <r>
    <s v="CC136134"/>
    <d v="2020-04-10T13:43:02"/>
    <s v="C69247"/>
    <s v="phone"/>
    <s v="support"/>
    <n v="56"/>
    <x v="0"/>
    <s v="prd_2"/>
    <d v="2020-03-23T08:17:33"/>
    <d v="2021-10-05T18:47:02"/>
    <n v="125"/>
    <d v="2020-04-01T00:00:00"/>
    <x v="8"/>
    <n v="0"/>
    <n v="1"/>
    <n v="1"/>
    <n v="1"/>
  </r>
  <r>
    <s v="CC136285"/>
    <d v="2020-04-11T12:17:36"/>
    <s v="C307329"/>
    <s v="phone"/>
    <s v="support"/>
    <n v="56"/>
    <x v="1"/>
    <s v="prd_2"/>
    <d v="2020-04-02T13:41:22"/>
    <d v="2021-11-17T07:23:38"/>
    <n v="125"/>
    <d v="2020-04-01T00:00:00"/>
    <x v="8"/>
    <n v="0"/>
    <n v="0"/>
    <n v="0"/>
    <n v="0"/>
  </r>
  <r>
    <s v="CC136961"/>
    <d v="2020-04-14T12:26:16"/>
    <s v="C71978"/>
    <s v="phone"/>
    <s v="signup"/>
    <n v="56"/>
    <x v="0"/>
    <s v="prd_2"/>
    <d v="2020-04-14T12:28:27"/>
    <d v="2020-06-07T16:20:32"/>
    <n v="125"/>
    <d v="2020-04-01T00:00:00"/>
    <x v="8"/>
    <n v="0"/>
    <n v="0"/>
    <n v="0"/>
    <n v="0"/>
  </r>
  <r>
    <s v="CC136972"/>
    <d v="2020-04-14T12:40:09"/>
    <s v="C71986"/>
    <s v="phone"/>
    <s v="signup"/>
    <n v="56"/>
    <x v="1"/>
    <s v="prd_2"/>
    <d v="2020-04-14T12:45:05"/>
    <d v="2021-06-22T13:42:29"/>
    <n v="125"/>
    <d v="2020-04-01T00:00:00"/>
    <x v="8"/>
    <n v="0"/>
    <n v="0"/>
    <n v="0"/>
    <n v="0"/>
  </r>
  <r>
    <s v="CC137006"/>
    <d v="2020-04-14T13:34:10"/>
    <s v="C295568"/>
    <s v="phone"/>
    <s v="support"/>
    <n v="56"/>
    <x v="1"/>
    <s v="prd_2"/>
    <d v="2020-03-02T14:06:54"/>
    <d v="2021-02-27T18:30:19"/>
    <n v="125"/>
    <d v="2020-04-01T00:00:00"/>
    <x v="8"/>
    <n v="0"/>
    <n v="1"/>
    <n v="1"/>
    <n v="1"/>
  </r>
  <r>
    <s v="CC137051"/>
    <d v="2020-04-14T14:58:49"/>
    <s v="C294010"/>
    <s v="email"/>
    <s v="support"/>
    <n v="56"/>
    <x v="1"/>
    <s v="prd_2"/>
    <d v="2020-02-26T14:31:23"/>
    <d v="2020-12-17T13:17:28"/>
    <n v="125"/>
    <d v="2020-04-01T00:00:00"/>
    <x v="8"/>
    <n v="0"/>
    <n v="2"/>
    <n v="2"/>
    <n v="2"/>
  </r>
  <r>
    <s v="CC137153"/>
    <d v="2020-04-15T10:51:05"/>
    <s v="C72074"/>
    <s v="phone"/>
    <s v="signup"/>
    <n v="56"/>
    <x v="0"/>
    <s v="prd_2"/>
    <d v="2020-04-15T10:56:24"/>
    <d v="2020-08-15T12:37:07"/>
    <n v="125"/>
    <d v="2020-04-01T00:00:00"/>
    <x v="8"/>
    <n v="0"/>
    <n v="0"/>
    <n v="0"/>
    <n v="0"/>
  </r>
  <r>
    <s v="CC137180"/>
    <d v="2020-04-15T11:30:01"/>
    <s v="C72092"/>
    <s v="phone"/>
    <s v="signup"/>
    <n v="56"/>
    <x v="1"/>
    <s v="prd_2"/>
    <d v="2020-04-15T11:33:55"/>
    <d v="2021-01-25T16:13:52"/>
    <n v="125"/>
    <d v="2020-04-01T00:00:00"/>
    <x v="8"/>
    <n v="0"/>
    <n v="0"/>
    <n v="0"/>
    <n v="0"/>
  </r>
  <r>
    <s v="CC137285"/>
    <d v="2020-04-15T13:53:15"/>
    <s v="C306405"/>
    <s v="phone"/>
    <s v="support"/>
    <n v="56"/>
    <x v="0"/>
    <s v="prd_2"/>
    <d v="2020-03-31T13:38:11"/>
    <d v="2021-07-08T13:16:15"/>
    <n v="125"/>
    <d v="2020-04-01T00:00:00"/>
    <x v="8"/>
    <n v="0"/>
    <n v="1"/>
    <n v="1"/>
    <n v="1"/>
  </r>
  <r>
    <s v="CC137430"/>
    <d v="2020-04-16T10:48:35"/>
    <s v="C72224"/>
    <s v="phone"/>
    <s v="signup"/>
    <n v="56"/>
    <x v="1"/>
    <s v="prd_2"/>
    <d v="2020-04-16T10:52:46"/>
    <d v="2020-12-19T17:29:55"/>
    <n v="125"/>
    <d v="2020-04-01T00:00:00"/>
    <x v="8"/>
    <n v="0"/>
    <n v="0"/>
    <n v="0"/>
    <n v="0"/>
  </r>
  <r>
    <s v="CC137437"/>
    <d v="2020-04-16T11:03:36"/>
    <s v="C72228"/>
    <s v="phone"/>
    <s v="signup"/>
    <n v="56"/>
    <x v="1"/>
    <s v="prd_2"/>
    <d v="2020-04-16T11:08:02"/>
    <d v="2020-09-12T15:43:27"/>
    <n v="125"/>
    <d v="2020-04-01T00:00:00"/>
    <x v="8"/>
    <n v="0"/>
    <n v="0"/>
    <n v="0"/>
    <n v="0"/>
  </r>
  <r>
    <s v="CC137483"/>
    <d v="2020-04-16T11:58:34"/>
    <s v="C282025"/>
    <s v="phone"/>
    <s v="support"/>
    <n v="56"/>
    <x v="0"/>
    <s v="prd_2"/>
    <d v="2020-01-23T20:32:51"/>
    <d v="2020-01-25T06:44:10"/>
    <n v="125"/>
    <d v="2020-04-01T00:00:00"/>
    <x v="8"/>
    <n v="1"/>
    <n v="3"/>
    <n v="0"/>
    <n v="0"/>
  </r>
  <r>
    <s v="CC137580"/>
    <d v="2020-04-16T14:09:28"/>
    <s v="C279498"/>
    <s v="phone"/>
    <s v="support"/>
    <n v="56"/>
    <x v="1"/>
    <s v="prd_2"/>
    <d v="2020-01-16T16:41:23"/>
    <d v="2020-11-04T13:56:27"/>
    <n v="125"/>
    <d v="2020-04-01T00:00:00"/>
    <x v="8"/>
    <n v="0"/>
    <n v="3"/>
    <n v="3"/>
    <n v="3"/>
  </r>
  <r>
    <s v="CC138374"/>
    <d v="2020-04-20T12:17:56"/>
    <s v="C72638"/>
    <s v="phone"/>
    <s v="signup"/>
    <n v="56"/>
    <x v="0"/>
    <s v="prd_2"/>
    <d v="2020-04-20T12:20:15"/>
    <d v="2021-01-11T20:15:17"/>
    <n v="125"/>
    <d v="2020-04-01T00:00:00"/>
    <x v="8"/>
    <n v="0"/>
    <n v="0"/>
    <n v="0"/>
    <n v="0"/>
  </r>
  <r>
    <s v="CC138488"/>
    <d v="2020-04-20T14:04:13"/>
    <s v="C69467"/>
    <s v="phone"/>
    <s v="support"/>
    <n v="56"/>
    <x v="1"/>
    <s v="prd_2"/>
    <d v="2020-03-24T11:38:25"/>
    <d v="2021-10-08T12:45:50"/>
    <n v="125"/>
    <d v="2020-04-01T00:00:00"/>
    <x v="8"/>
    <n v="0"/>
    <n v="1"/>
    <n v="1"/>
    <n v="1"/>
  </r>
  <r>
    <s v="CC138612"/>
    <d v="2020-04-21T10:14:00"/>
    <s v="C72756"/>
    <s v="phone"/>
    <s v="signup"/>
    <n v="56"/>
    <x v="0"/>
    <s v="prd_2"/>
    <d v="2020-04-21T10:19:18"/>
    <d v="2020-12-17T19:55:12"/>
    <n v="125"/>
    <d v="2020-04-01T00:00:00"/>
    <x v="8"/>
    <n v="0"/>
    <n v="0"/>
    <n v="0"/>
    <n v="0"/>
  </r>
  <r>
    <s v="CC138640"/>
    <d v="2020-04-21T11:09:42"/>
    <s v="C72776"/>
    <s v="phone"/>
    <s v="signup"/>
    <n v="56"/>
    <x v="0"/>
    <s v="prd_2"/>
    <d v="2020-04-21T11:13:45"/>
    <d v="2021-11-19T07:06:49"/>
    <n v="125"/>
    <d v="2020-04-01T00:00:00"/>
    <x v="8"/>
    <n v="0"/>
    <n v="0"/>
    <n v="0"/>
    <n v="0"/>
  </r>
  <r>
    <s v="CC139300"/>
    <d v="2020-04-23T14:09:17"/>
    <s v="C304869"/>
    <s v="phone"/>
    <s v="support"/>
    <n v="56"/>
    <x v="0"/>
    <s v="prd_2"/>
    <d v="2020-03-26T17:52:33"/>
    <d v="2021-03-28T09:44:31"/>
    <n v="125"/>
    <d v="2020-04-01T00:00:00"/>
    <x v="8"/>
    <n v="0"/>
    <n v="1"/>
    <n v="1"/>
    <n v="1"/>
  </r>
  <r>
    <s v="CC139332"/>
    <d v="2020-04-23T15:20:31"/>
    <s v="C291028"/>
    <s v="phone"/>
    <s v="support"/>
    <n v="56"/>
    <x v="0"/>
    <s v="prd_2"/>
    <d v="2020-02-18T16:00:00"/>
    <d v="2020-11-02T13:27:18"/>
    <n v="125"/>
    <d v="2020-04-01T00:00:00"/>
    <x v="8"/>
    <n v="0"/>
    <n v="2"/>
    <n v="2"/>
    <n v="2"/>
  </r>
  <r>
    <s v="CC139535"/>
    <d v="2020-04-24T14:36:04"/>
    <s v="C71417"/>
    <s v="phone"/>
    <s v="support"/>
    <n v="56"/>
    <x v="1"/>
    <s v="prd_2"/>
    <d v="2020-04-09T10:13:41"/>
    <d v="2021-09-15T15:35:37"/>
    <n v="125"/>
    <d v="2020-04-01T00:00:00"/>
    <x v="8"/>
    <n v="0"/>
    <n v="1"/>
    <n v="1"/>
    <n v="1"/>
  </r>
  <r>
    <s v="CC139758"/>
    <d v="2020-04-25T16:20:10"/>
    <s v="C282232"/>
    <s v="email"/>
    <s v="support"/>
    <n v="56"/>
    <x v="0"/>
    <s v="prd_2"/>
    <d v="2020-01-24T14:33:53"/>
    <d v="2021-11-27T11:48:09"/>
    <n v="125"/>
    <d v="2020-04-01T00:00:00"/>
    <x v="8"/>
    <n v="0"/>
    <n v="3"/>
    <n v="3"/>
    <n v="3"/>
  </r>
  <r>
    <s v="CC139781"/>
    <d v="2020-04-25T17:34:49"/>
    <s v="C308585"/>
    <s v="phone"/>
    <s v="support"/>
    <n v="56"/>
    <x v="1"/>
    <s v="prd_2"/>
    <d v="2020-04-06T17:00:29"/>
    <d v="2021-11-27T15:30:18"/>
    <n v="125"/>
    <d v="2020-04-01T00:00:00"/>
    <x v="8"/>
    <n v="0"/>
    <n v="1"/>
    <n v="1"/>
    <n v="1"/>
  </r>
  <r>
    <s v="CC139799"/>
    <d v="2020-04-26T09:03:43"/>
    <s v="C73295"/>
    <s v="phone"/>
    <s v="signup"/>
    <n v="56"/>
    <x v="0"/>
    <s v="prd_2"/>
    <d v="2020-04-26T09:05:54"/>
    <d v="2021-10-04T14:36:38"/>
    <n v="125"/>
    <d v="2020-04-01T00:00:00"/>
    <x v="8"/>
    <n v="0"/>
    <n v="0"/>
    <n v="0"/>
    <n v="0"/>
  </r>
  <r>
    <s v="CC139813"/>
    <d v="2020-04-26T10:45:37"/>
    <s v="C284555"/>
    <s v="phone"/>
    <s v="support"/>
    <n v="56"/>
    <x v="1"/>
    <s v="prd_2"/>
    <d v="2020-01-31T12:36:56"/>
    <d v="2020-11-15T11:15:54"/>
    <n v="125"/>
    <d v="2020-04-01T00:00:00"/>
    <x v="8"/>
    <n v="0"/>
    <n v="3"/>
    <n v="3"/>
    <n v="3"/>
  </r>
  <r>
    <s v="CC139997"/>
    <d v="2020-04-27T10:07:04"/>
    <s v="C73360"/>
    <s v="phone"/>
    <s v="signup"/>
    <n v="56"/>
    <x v="0"/>
    <s v="prd_2"/>
    <d v="2020-04-27T10:12:18"/>
    <d v="2021-06-08T14:09:09"/>
    <n v="125"/>
    <d v="2020-04-01T00:00:00"/>
    <x v="8"/>
    <n v="0"/>
    <n v="0"/>
    <n v="0"/>
    <n v="0"/>
  </r>
  <r>
    <s v="CC140074"/>
    <d v="2020-04-27T11:59:19"/>
    <s v="C73425"/>
    <s v="phone"/>
    <s v="signup"/>
    <n v="56"/>
    <x v="1"/>
    <s v="prd_2"/>
    <d v="2020-04-27T12:03:13"/>
    <d v="2020-06-30T09:06:23"/>
    <n v="125"/>
    <d v="2020-04-01T00:00:00"/>
    <x v="8"/>
    <n v="0"/>
    <n v="0"/>
    <n v="0"/>
    <n v="0"/>
  </r>
  <r>
    <s v="CC140538"/>
    <d v="2020-04-29T08:03:41"/>
    <s v="C65603"/>
    <s v="phone"/>
    <s v="support"/>
    <n v="56"/>
    <x v="0"/>
    <s v="prd_2"/>
    <d v="2020-02-19T11:24:20"/>
    <d v="2021-07-08T10:45:41"/>
    <n v="125"/>
    <d v="2020-04-01T00:00:00"/>
    <x v="8"/>
    <n v="0"/>
    <n v="2"/>
    <n v="2"/>
    <n v="2"/>
  </r>
  <r>
    <s v="CC140553"/>
    <d v="2020-04-29T09:31:57"/>
    <s v="C279259"/>
    <s v="phone"/>
    <s v="support"/>
    <n v="56"/>
    <x v="1"/>
    <s v="prd_2"/>
    <d v="2020-01-16T11:01:11"/>
    <d v="2021-06-13T16:10:13"/>
    <n v="125"/>
    <d v="2020-04-01T00:00:00"/>
    <x v="8"/>
    <n v="0"/>
    <n v="3"/>
    <n v="3"/>
    <n v="3"/>
  </r>
  <r>
    <s v="CC100178"/>
    <d v="2019-10-04T14:32:19"/>
    <s v="C226643"/>
    <s v="phone"/>
    <s v="support"/>
    <n v="56"/>
    <x v="1"/>
    <s v="prd_2"/>
    <d v="2019-05-08T14:42:03"/>
    <m/>
    <n v="125"/>
    <d v="2019-10-01T00:00:00"/>
    <x v="8"/>
    <n v="1"/>
    <n v="5"/>
    <n v="5"/>
    <n v="5"/>
  </r>
  <r>
    <s v="CC100213"/>
    <d v="2019-10-04T17:14:48"/>
    <s v="C254898"/>
    <s v="email"/>
    <s v="support"/>
    <n v="56"/>
    <x v="1"/>
    <s v="prd_2"/>
    <d v="2019-09-05T10:05:08"/>
    <m/>
    <n v="125"/>
    <d v="2019-10-01T00:00:00"/>
    <x v="8"/>
    <n v="1"/>
    <n v="1"/>
    <n v="1"/>
    <n v="1"/>
  </r>
  <r>
    <s v="CC100242"/>
    <d v="2019-10-05T11:26:24"/>
    <s v="C224116"/>
    <s v="email"/>
    <s v="support"/>
    <n v="56"/>
    <x v="0"/>
    <s v="prd_2"/>
    <d v="2019-04-29T12:28:23"/>
    <m/>
    <n v="125"/>
    <d v="2019-10-01T00:00:00"/>
    <x v="8"/>
    <n v="1"/>
    <n v="5"/>
    <n v="5"/>
    <n v="5"/>
  </r>
  <r>
    <s v="CC100381"/>
    <d v="2019-10-06T12:23:26"/>
    <s v="C250971"/>
    <s v="email"/>
    <s v="support"/>
    <n v="56"/>
    <x v="0"/>
    <s v="prd_2"/>
    <d v="2019-08-16T16:56:00"/>
    <m/>
    <n v="125"/>
    <d v="2019-10-01T00:00:00"/>
    <x v="8"/>
    <n v="1"/>
    <n v="2"/>
    <n v="2"/>
    <n v="2"/>
  </r>
  <r>
    <s v="CC100478"/>
    <d v="2019-10-07T09:45:15"/>
    <s v="C54994"/>
    <s v="phone"/>
    <s v="signup"/>
    <n v="56"/>
    <x v="0"/>
    <s v="prd_2"/>
    <d v="2019-10-07T09:49:23"/>
    <m/>
    <n v="125"/>
    <d v="2019-10-01T00:00:00"/>
    <x v="8"/>
    <n v="1"/>
    <n v="0"/>
    <n v="0"/>
    <n v="0"/>
  </r>
  <r>
    <s v="CC100508"/>
    <d v="2019-10-07T11:18:47"/>
    <s v="C254169"/>
    <s v="phone"/>
    <s v="support"/>
    <n v="56"/>
    <x v="0"/>
    <s v="prd_2"/>
    <d v="2019-09-02T13:19:21"/>
    <m/>
    <n v="125"/>
    <d v="2019-10-01T00:00:00"/>
    <x v="8"/>
    <n v="1"/>
    <n v="1"/>
    <n v="1"/>
    <n v="1"/>
  </r>
  <r>
    <s v="CC100530"/>
    <d v="2019-10-07T11:55:46"/>
    <s v="C55029"/>
    <s v="phone"/>
    <s v="signup"/>
    <n v="56"/>
    <x v="1"/>
    <s v="prd_2"/>
    <d v="2019-10-07T12:00:18"/>
    <m/>
    <n v="125"/>
    <d v="2019-10-01T00:00:00"/>
    <x v="8"/>
    <n v="1"/>
    <n v="0"/>
    <n v="0"/>
    <n v="0"/>
  </r>
  <r>
    <s v="CC100569"/>
    <d v="2019-10-07T13:09:00"/>
    <s v="C51526"/>
    <s v="phone"/>
    <s v="support"/>
    <n v="56"/>
    <x v="0"/>
    <s v="prd_2"/>
    <d v="2019-08-20T09:06:37"/>
    <m/>
    <n v="125"/>
    <d v="2019-10-01T00:00:00"/>
    <x v="8"/>
    <n v="1"/>
    <n v="2"/>
    <n v="2"/>
    <n v="2"/>
  </r>
  <r>
    <s v="CC100612"/>
    <d v="2019-10-07T14:58:47"/>
    <s v="C248152"/>
    <s v="phone"/>
    <s v="support"/>
    <n v="56"/>
    <x v="1"/>
    <s v="prd_2"/>
    <d v="2019-08-04T09:39:04"/>
    <m/>
    <n v="125"/>
    <d v="2019-10-01T00:00:00"/>
    <x v="8"/>
    <n v="1"/>
    <n v="2"/>
    <n v="2"/>
    <n v="2"/>
  </r>
  <r>
    <s v="CC100632"/>
    <d v="2019-10-07T16:47:28"/>
    <s v="C54680"/>
    <s v="phone"/>
    <s v="support"/>
    <n v="56"/>
    <x v="1"/>
    <s v="prd_2"/>
    <d v="2019-10-01T13:40:33"/>
    <m/>
    <n v="125"/>
    <d v="2019-10-01T00:00:00"/>
    <x v="8"/>
    <n v="1"/>
    <n v="0"/>
    <n v="0"/>
    <n v="0"/>
  </r>
  <r>
    <s v="CC100783"/>
    <d v="2019-10-08T14:50:47"/>
    <s v="C247298"/>
    <s v="email"/>
    <s v="support"/>
    <n v="56"/>
    <x v="0"/>
    <s v="prd_2"/>
    <d v="2019-07-31T10:09:07"/>
    <m/>
    <n v="125"/>
    <d v="2019-10-01T00:00:00"/>
    <x v="8"/>
    <n v="1"/>
    <n v="2"/>
    <n v="2"/>
    <n v="2"/>
  </r>
  <r>
    <s v="CC100842"/>
    <d v="2019-10-09T10:17:22"/>
    <s v="C55169"/>
    <s v="phone"/>
    <s v="signup"/>
    <n v="56"/>
    <x v="0"/>
    <s v="prd_2"/>
    <d v="2019-10-09T10:19:54"/>
    <m/>
    <n v="125"/>
    <d v="2019-10-01T00:00:00"/>
    <x v="8"/>
    <n v="1"/>
    <n v="0"/>
    <n v="0"/>
    <n v="0"/>
  </r>
  <r>
    <s v="CC100878"/>
    <d v="2019-10-09T11:40:28"/>
    <s v="C55189"/>
    <s v="phone"/>
    <s v="signup"/>
    <n v="56"/>
    <x v="1"/>
    <s v="prd_2"/>
    <d v="2019-10-09T11:45:23"/>
    <m/>
    <n v="125"/>
    <d v="2019-10-01T00:00:00"/>
    <x v="8"/>
    <n v="1"/>
    <n v="0"/>
    <n v="0"/>
    <n v="0"/>
  </r>
  <r>
    <s v="CC101064"/>
    <d v="2019-10-10T12:11:21"/>
    <s v="C55287"/>
    <s v="phone"/>
    <s v="signup"/>
    <n v="56"/>
    <x v="1"/>
    <s v="prd_2"/>
    <d v="2019-10-10T12:17:12"/>
    <m/>
    <n v="125"/>
    <d v="2019-10-01T00:00:00"/>
    <x v="8"/>
    <n v="1"/>
    <n v="0"/>
    <n v="0"/>
    <n v="0"/>
  </r>
  <r>
    <s v="CC101069"/>
    <d v="2019-10-10T12:23:12"/>
    <s v="C55289"/>
    <s v="phone"/>
    <s v="signup"/>
    <n v="56"/>
    <x v="1"/>
    <s v="prd_2"/>
    <d v="2019-10-10T12:26:02"/>
    <m/>
    <n v="125"/>
    <d v="2019-10-01T00:00:00"/>
    <x v="8"/>
    <n v="1"/>
    <n v="0"/>
    <n v="0"/>
    <n v="0"/>
  </r>
  <r>
    <s v="CC101231"/>
    <d v="2019-10-11T11:32:50"/>
    <s v="C55359"/>
    <s v="phone"/>
    <s v="signup"/>
    <n v="56"/>
    <x v="1"/>
    <s v="prd_2"/>
    <d v="2019-10-11T11:37:09"/>
    <m/>
    <n v="125"/>
    <d v="2019-10-01T00:00:00"/>
    <x v="8"/>
    <n v="1"/>
    <n v="0"/>
    <n v="0"/>
    <n v="0"/>
  </r>
  <r>
    <s v="CC101263"/>
    <d v="2019-10-11T12:42:17"/>
    <s v="C191097"/>
    <s v="phone"/>
    <s v="support"/>
    <n v="56"/>
    <x v="0"/>
    <s v="prd_2"/>
    <d v="2018-11-12T14:17:33"/>
    <m/>
    <n v="125"/>
    <d v="2019-10-01T00:00:00"/>
    <x v="8"/>
    <n v="1"/>
    <n v="11"/>
    <n v="11"/>
    <n v="11"/>
  </r>
  <r>
    <s v="CC101361"/>
    <d v="2019-10-12T10:27:02"/>
    <s v="C55402"/>
    <s v="phone"/>
    <s v="signup"/>
    <n v="56"/>
    <x v="1"/>
    <s v="prd_2"/>
    <d v="2019-10-12T10:31:29"/>
    <m/>
    <n v="125"/>
    <d v="2019-10-01T00:00:00"/>
    <x v="8"/>
    <n v="1"/>
    <n v="0"/>
    <n v="0"/>
    <n v="0"/>
  </r>
  <r>
    <s v="CC101812"/>
    <d v="2019-10-14T19:23:54"/>
    <s v="C250237"/>
    <s v="email"/>
    <s v="support"/>
    <n v="56"/>
    <x v="0"/>
    <s v="prd_2"/>
    <d v="2019-08-13T15:51:34"/>
    <m/>
    <n v="125"/>
    <d v="2019-10-01T00:00:00"/>
    <x v="8"/>
    <n v="1"/>
    <n v="2"/>
    <n v="2"/>
    <n v="2"/>
  </r>
  <r>
    <s v="CC101939"/>
    <d v="2019-10-15T14:52:13"/>
    <s v="C213400"/>
    <s v="phone"/>
    <s v="support"/>
    <n v="56"/>
    <x v="0"/>
    <s v="prd_2"/>
    <d v="2019-03-19T10:52:39"/>
    <m/>
    <n v="125"/>
    <d v="2019-10-01T00:00:00"/>
    <x v="8"/>
    <n v="1"/>
    <n v="7"/>
    <n v="7"/>
    <n v="7"/>
  </r>
  <r>
    <s v="CC101963"/>
    <d v="2019-10-15T16:16:12"/>
    <s v="C244505"/>
    <s v="email"/>
    <s v="support"/>
    <n v="56"/>
    <x v="0"/>
    <s v="prd_2"/>
    <d v="2019-07-18T15:39:25"/>
    <m/>
    <n v="125"/>
    <d v="2019-10-01T00:00:00"/>
    <x v="8"/>
    <n v="1"/>
    <n v="3"/>
    <n v="3"/>
    <n v="3"/>
  </r>
  <r>
    <s v="CC101994"/>
    <d v="2019-10-15T18:50:15"/>
    <s v="C47339"/>
    <s v="email"/>
    <s v="support"/>
    <n v="56"/>
    <x v="0"/>
    <s v="prd_2"/>
    <d v="2019-07-02T08:46:49"/>
    <m/>
    <n v="125"/>
    <d v="2019-10-01T00:00:00"/>
    <x v="8"/>
    <n v="1"/>
    <n v="4"/>
    <n v="4"/>
    <n v="4"/>
  </r>
  <r>
    <s v="CC102024"/>
    <d v="2019-10-16T10:22:44"/>
    <s v="C55643"/>
    <s v="phone"/>
    <s v="signup"/>
    <n v="56"/>
    <x v="1"/>
    <s v="prd_2"/>
    <d v="2019-10-16T10:23:02"/>
    <m/>
    <n v="125"/>
    <d v="2019-10-01T00:00:00"/>
    <x v="8"/>
    <n v="1"/>
    <n v="0"/>
    <n v="0"/>
    <n v="0"/>
  </r>
  <r>
    <s v="CC102160"/>
    <d v="2019-10-16T19:54:37"/>
    <s v="C49602"/>
    <s v="email"/>
    <s v="support"/>
    <n v="56"/>
    <x v="1"/>
    <s v="prd_2"/>
    <d v="2019-07-28T09:42:37"/>
    <m/>
    <n v="125"/>
    <d v="2019-10-01T00:00:00"/>
    <x v="8"/>
    <n v="1"/>
    <n v="3"/>
    <n v="3"/>
    <n v="3"/>
  </r>
  <r>
    <s v="CC102311"/>
    <d v="2019-10-17T15:27:58"/>
    <s v="C232454"/>
    <s v="phone"/>
    <s v="support"/>
    <n v="56"/>
    <x v="1"/>
    <s v="prd_2"/>
    <d v="2019-05-30T19:11:22"/>
    <m/>
    <n v="125"/>
    <d v="2019-10-01T00:00:00"/>
    <x v="8"/>
    <n v="1"/>
    <n v="5"/>
    <n v="5"/>
    <n v="5"/>
  </r>
  <r>
    <s v="CC102475"/>
    <d v="2019-10-18T15:12:50"/>
    <s v="C256364"/>
    <s v="phone"/>
    <s v="support"/>
    <n v="56"/>
    <x v="0"/>
    <s v="prd_2"/>
    <d v="2019-09-12T15:46:43"/>
    <m/>
    <n v="125"/>
    <d v="2019-10-01T00:00:00"/>
    <x v="8"/>
    <n v="1"/>
    <n v="1"/>
    <n v="1"/>
    <n v="1"/>
  </r>
  <r>
    <s v="CC102725"/>
    <d v="2019-10-20T15:18:23"/>
    <s v="C227692"/>
    <s v="phone"/>
    <s v="support"/>
    <n v="56"/>
    <x v="1"/>
    <s v="prd_2"/>
    <d v="2019-05-13T13:00:32"/>
    <m/>
    <n v="125"/>
    <d v="2019-10-01T00:00:00"/>
    <x v="8"/>
    <n v="1"/>
    <n v="5"/>
    <n v="5"/>
    <n v="5"/>
  </r>
  <r>
    <s v="CC102753"/>
    <d v="2019-10-20T19:55:56"/>
    <s v="C245583"/>
    <s v="email"/>
    <s v="support"/>
    <n v="56"/>
    <x v="0"/>
    <s v="prd_2"/>
    <d v="2019-07-23T15:41:49"/>
    <m/>
    <n v="125"/>
    <d v="2019-10-01T00:00:00"/>
    <x v="8"/>
    <n v="1"/>
    <n v="3"/>
    <n v="3"/>
    <n v="3"/>
  </r>
  <r>
    <s v="CC102764"/>
    <d v="2019-10-21T09:17:11"/>
    <s v="C55922"/>
    <s v="phone"/>
    <s v="signup"/>
    <n v="56"/>
    <x v="1"/>
    <s v="prd_2"/>
    <d v="2019-10-21T09:20:55"/>
    <m/>
    <n v="125"/>
    <d v="2019-10-01T00:00:00"/>
    <x v="8"/>
    <n v="1"/>
    <n v="0"/>
    <n v="0"/>
    <n v="0"/>
  </r>
  <r>
    <s v="CC102860"/>
    <d v="2019-10-21T12:57:34"/>
    <s v="C55986"/>
    <s v="phone"/>
    <s v="signup"/>
    <n v="56"/>
    <x v="0"/>
    <s v="prd_2"/>
    <d v="2019-10-21T13:01:14"/>
    <m/>
    <n v="125"/>
    <d v="2019-10-01T00:00:00"/>
    <x v="8"/>
    <n v="1"/>
    <n v="0"/>
    <n v="0"/>
    <n v="0"/>
  </r>
  <r>
    <s v="CC103051"/>
    <d v="2019-10-22T13:15:28"/>
    <s v="C51389"/>
    <s v="phone"/>
    <s v="support"/>
    <n v="56"/>
    <x v="1"/>
    <s v="prd_2"/>
    <d v="2019-08-18T11:49:15"/>
    <m/>
    <n v="125"/>
    <d v="2019-10-01T00:00:00"/>
    <x v="8"/>
    <n v="1"/>
    <n v="2"/>
    <n v="2"/>
    <n v="2"/>
  </r>
  <r>
    <s v="CC103393"/>
    <d v="2019-10-24T12:23:59"/>
    <s v="C56191"/>
    <s v="phone"/>
    <s v="signup"/>
    <n v="56"/>
    <x v="0"/>
    <s v="prd_2"/>
    <d v="2019-10-24T12:26:45"/>
    <m/>
    <n v="125"/>
    <d v="2019-10-01T00:00:00"/>
    <x v="8"/>
    <n v="1"/>
    <n v="0"/>
    <n v="0"/>
    <n v="0"/>
  </r>
  <r>
    <s v="CC103454"/>
    <d v="2019-10-24T15:15:06"/>
    <s v="C243714"/>
    <s v="phone"/>
    <s v="support"/>
    <n v="56"/>
    <x v="0"/>
    <s v="prd_2"/>
    <d v="2019-07-16T08:51:44"/>
    <m/>
    <n v="125"/>
    <d v="2019-10-01T00:00:00"/>
    <x v="8"/>
    <n v="1"/>
    <n v="3"/>
    <n v="3"/>
    <n v="3"/>
  </r>
  <r>
    <s v="CC103502"/>
    <d v="2019-10-25T09:29:11"/>
    <s v="C56224"/>
    <s v="phone"/>
    <s v="signup"/>
    <n v="56"/>
    <x v="1"/>
    <s v="prd_2"/>
    <d v="2019-10-25T09:32:16"/>
    <m/>
    <n v="125"/>
    <d v="2019-10-01T00:00:00"/>
    <x v="8"/>
    <n v="1"/>
    <n v="0"/>
    <n v="0"/>
    <n v="0"/>
  </r>
  <r>
    <s v="CC103624"/>
    <d v="2019-10-25T17:04:57"/>
    <s v="C55029"/>
    <s v="email"/>
    <s v="support"/>
    <n v="56"/>
    <x v="1"/>
    <s v="prd_2"/>
    <d v="2019-10-07T12:00:18"/>
    <m/>
    <n v="125"/>
    <d v="2019-10-01T00:00:00"/>
    <x v="8"/>
    <n v="1"/>
    <n v="1"/>
    <n v="1"/>
    <n v="1"/>
  </r>
  <r>
    <s v="CC103626"/>
    <d v="2019-10-25T17:07:13"/>
    <s v="C211705"/>
    <s v="phone"/>
    <s v="support"/>
    <n v="56"/>
    <x v="0"/>
    <s v="prd_2"/>
    <d v="2019-03-12T15:20:02"/>
    <m/>
    <n v="125"/>
    <d v="2019-10-01T00:00:00"/>
    <x v="8"/>
    <n v="1"/>
    <n v="8"/>
    <n v="8"/>
    <n v="8"/>
  </r>
  <r>
    <s v="CC103628"/>
    <d v="2019-10-25T17:10:41"/>
    <s v="C55359"/>
    <s v="phone"/>
    <s v="support"/>
    <n v="56"/>
    <x v="1"/>
    <s v="prd_2"/>
    <d v="2019-10-11T11:37:09"/>
    <m/>
    <n v="125"/>
    <d v="2019-10-01T00:00:00"/>
    <x v="8"/>
    <n v="1"/>
    <n v="0"/>
    <n v="0"/>
    <n v="0"/>
  </r>
  <r>
    <s v="CC103852"/>
    <d v="2019-10-27T13:34:16"/>
    <s v="C56326"/>
    <s v="phone"/>
    <s v="signup"/>
    <n v="56"/>
    <x v="1"/>
    <s v="prd_2"/>
    <d v="2019-10-27T13:38:38"/>
    <m/>
    <n v="125"/>
    <d v="2019-10-01T00:00:00"/>
    <x v="8"/>
    <n v="1"/>
    <n v="0"/>
    <n v="0"/>
    <n v="0"/>
  </r>
  <r>
    <s v="CC104023"/>
    <d v="2019-10-28T13:46:57"/>
    <s v="C56394"/>
    <s v="phone"/>
    <s v="signup"/>
    <n v="56"/>
    <x v="0"/>
    <s v="prd_2"/>
    <d v="2019-10-28T13:50:35"/>
    <m/>
    <n v="125"/>
    <d v="2019-10-01T00:00:00"/>
    <x v="8"/>
    <n v="1"/>
    <n v="0"/>
    <n v="0"/>
    <n v="0"/>
  </r>
  <r>
    <s v="CC104281"/>
    <d v="2019-10-30T09:39:36"/>
    <s v="C56490"/>
    <s v="phone"/>
    <s v="signup"/>
    <n v="56"/>
    <x v="0"/>
    <s v="prd_2"/>
    <d v="2019-10-30T09:43:45"/>
    <m/>
    <n v="125"/>
    <d v="2019-10-01T00:00:00"/>
    <x v="8"/>
    <n v="1"/>
    <n v="0"/>
    <n v="0"/>
    <n v="0"/>
  </r>
  <r>
    <s v="CC104314"/>
    <d v="2019-10-30T10:51:02"/>
    <s v="C56513"/>
    <s v="phone"/>
    <s v="signup"/>
    <n v="56"/>
    <x v="0"/>
    <s v="prd_2"/>
    <d v="2019-10-30T10:54:02"/>
    <m/>
    <n v="125"/>
    <d v="2019-10-01T00:00:00"/>
    <x v="8"/>
    <n v="1"/>
    <n v="0"/>
    <n v="0"/>
    <n v="0"/>
  </r>
  <r>
    <s v="CC104524"/>
    <d v="2019-10-31T12:09:32"/>
    <s v="C56614"/>
    <s v="phone"/>
    <s v="signup"/>
    <n v="56"/>
    <x v="0"/>
    <s v="prd_2"/>
    <d v="2019-10-31T12:12:55"/>
    <m/>
    <n v="125"/>
    <d v="2019-10-01T00:00:00"/>
    <x v="8"/>
    <n v="1"/>
    <n v="0"/>
    <n v="0"/>
    <n v="0"/>
  </r>
  <r>
    <s v="CC104642"/>
    <d v="2019-11-01T09:08:33"/>
    <s v="C56656"/>
    <s v="phone"/>
    <s v="signup"/>
    <n v="56"/>
    <x v="1"/>
    <s v="prd_2"/>
    <d v="2019-11-01T09:12:10"/>
    <m/>
    <n v="125"/>
    <d v="2019-11-01T00:00:00"/>
    <x v="8"/>
    <n v="1"/>
    <n v="0"/>
    <n v="0"/>
    <n v="0"/>
  </r>
  <r>
    <s v="CC104652"/>
    <d v="2019-11-01T10:14:50"/>
    <s v="C51540"/>
    <s v="phone"/>
    <s v="support"/>
    <n v="56"/>
    <x v="0"/>
    <s v="prd_2"/>
    <d v="2019-08-20T10:44:56"/>
    <m/>
    <n v="125"/>
    <d v="2019-11-01T00:00:00"/>
    <x v="8"/>
    <n v="1"/>
    <n v="2"/>
    <n v="2"/>
    <n v="2"/>
  </r>
  <r>
    <s v="CC104806"/>
    <d v="2019-11-02T11:29:17"/>
    <s v="C216234"/>
    <s v="email"/>
    <s v="support"/>
    <n v="56"/>
    <x v="0"/>
    <s v="prd_2"/>
    <d v="2019-03-29T15:38:38"/>
    <m/>
    <n v="125"/>
    <d v="2019-11-01T00:00:00"/>
    <x v="8"/>
    <n v="1"/>
    <n v="7"/>
    <n v="7"/>
    <n v="7"/>
  </r>
  <r>
    <s v="CC104940"/>
    <d v="2019-11-03T12:01:47"/>
    <s v="C240890"/>
    <s v="phone"/>
    <s v="support"/>
    <n v="56"/>
    <x v="0"/>
    <s v="prd_2"/>
    <d v="2019-07-03T15:25:11"/>
    <m/>
    <n v="125"/>
    <d v="2019-11-01T00:00:00"/>
    <x v="8"/>
    <n v="1"/>
    <n v="4"/>
    <n v="4"/>
    <n v="4"/>
  </r>
  <r>
    <s v="CC105031"/>
    <d v="2019-11-04T08:28:07"/>
    <s v="C264976"/>
    <s v="phone"/>
    <s v="support"/>
    <n v="56"/>
    <x v="0"/>
    <s v="prd_2"/>
    <d v="2019-10-30T13:49:35"/>
    <m/>
    <n v="125"/>
    <d v="2019-11-01T00:00:00"/>
    <x v="8"/>
    <n v="1"/>
    <n v="0"/>
    <n v="0"/>
    <n v="0"/>
  </r>
  <r>
    <s v="CC105092"/>
    <d v="2019-11-04T11:46:12"/>
    <s v="C56787"/>
    <s v="phone"/>
    <s v="signup"/>
    <n v="56"/>
    <x v="0"/>
    <s v="prd_2"/>
    <d v="2019-11-04T11:51:38"/>
    <m/>
    <n v="125"/>
    <d v="2019-11-01T00:00:00"/>
    <x v="8"/>
    <n v="1"/>
    <n v="0"/>
    <n v="0"/>
    <n v="0"/>
  </r>
  <r>
    <s v="CC105110"/>
    <d v="2019-11-04T12:27:52"/>
    <s v="C255248"/>
    <s v="phone"/>
    <s v="support"/>
    <n v="56"/>
    <x v="1"/>
    <s v="prd_2"/>
    <d v="2019-09-06T14:42:21"/>
    <m/>
    <n v="125"/>
    <d v="2019-11-01T00:00:00"/>
    <x v="8"/>
    <n v="1"/>
    <n v="2"/>
    <n v="2"/>
    <n v="2"/>
  </r>
  <r>
    <s v="CC105538"/>
    <d v="2019-11-06T17:54:59"/>
    <s v="C33555"/>
    <s v="phone"/>
    <s v="support"/>
    <n v="56"/>
    <x v="1"/>
    <s v="prd_2"/>
    <d v="2019-02-08T12:28:57"/>
    <m/>
    <n v="125"/>
    <d v="2019-11-01T00:00:00"/>
    <x v="8"/>
    <n v="1"/>
    <n v="9"/>
    <n v="9"/>
    <n v="9"/>
  </r>
  <r>
    <s v="CC105553"/>
    <d v="2019-11-07T09:23:07"/>
    <s v="C56971"/>
    <s v="phone"/>
    <s v="signup"/>
    <n v="56"/>
    <x v="1"/>
    <s v="prd_2"/>
    <d v="2019-11-07T09:26:29"/>
    <m/>
    <n v="125"/>
    <d v="2019-11-01T00:00:00"/>
    <x v="8"/>
    <n v="1"/>
    <n v="0"/>
    <n v="0"/>
    <n v="0"/>
  </r>
  <r>
    <s v="CC105620"/>
    <d v="2019-11-07T13:10:06"/>
    <s v="C57010"/>
    <s v="phone"/>
    <s v="signup"/>
    <n v="56"/>
    <x v="0"/>
    <s v="prd_2"/>
    <d v="2019-11-07T13:13:39"/>
    <m/>
    <n v="125"/>
    <d v="2019-11-01T00:00:00"/>
    <x v="8"/>
    <n v="1"/>
    <n v="0"/>
    <n v="0"/>
    <n v="0"/>
  </r>
  <r>
    <s v="CC105662"/>
    <d v="2019-11-07T15:00:09"/>
    <s v="C226718"/>
    <s v="phone"/>
    <s v="support"/>
    <n v="56"/>
    <x v="0"/>
    <s v="prd_2"/>
    <d v="2019-05-08T16:33:47"/>
    <m/>
    <n v="125"/>
    <d v="2019-11-01T00:00:00"/>
    <x v="8"/>
    <n v="1"/>
    <n v="6"/>
    <n v="6"/>
    <n v="6"/>
  </r>
  <r>
    <s v="CC105723"/>
    <d v="2019-11-08T10:35:52"/>
    <s v="C48510"/>
    <s v="phone"/>
    <s v="support"/>
    <n v="56"/>
    <x v="0"/>
    <s v="prd_2"/>
    <d v="2019-07-15T10:00:49"/>
    <m/>
    <n v="125"/>
    <d v="2019-11-01T00:00:00"/>
    <x v="8"/>
    <n v="1"/>
    <n v="4"/>
    <n v="4"/>
    <n v="4"/>
  </r>
  <r>
    <s v="CC105972"/>
    <d v="2019-11-09T18:04:38"/>
    <s v="C52919"/>
    <s v="email"/>
    <s v="support"/>
    <n v="56"/>
    <x v="0"/>
    <s v="prd_2"/>
    <d v="2019-09-07T12:47:29"/>
    <m/>
    <n v="125"/>
    <d v="2019-11-01T00:00:00"/>
    <x v="8"/>
    <n v="1"/>
    <n v="2"/>
    <n v="2"/>
    <n v="2"/>
  </r>
  <r>
    <s v="CC106170"/>
    <d v="2019-11-11T12:34:06"/>
    <s v="C237757"/>
    <s v="phone"/>
    <s v="support"/>
    <n v="56"/>
    <x v="0"/>
    <s v="prd_2"/>
    <d v="2019-06-20T15:23:07"/>
    <m/>
    <n v="125"/>
    <d v="2019-11-01T00:00:00"/>
    <x v="8"/>
    <n v="1"/>
    <n v="5"/>
    <n v="5"/>
    <n v="5"/>
  </r>
  <r>
    <s v="CC106194"/>
    <d v="2019-11-11T13:21:07"/>
    <s v="C57199"/>
    <s v="phone"/>
    <s v="signup"/>
    <n v="56"/>
    <x v="0"/>
    <s v="prd_2"/>
    <d v="2019-11-11T13:24:57"/>
    <m/>
    <n v="125"/>
    <d v="2019-11-01T00:00:00"/>
    <x v="8"/>
    <n v="1"/>
    <n v="0"/>
    <n v="0"/>
    <n v="0"/>
  </r>
  <r>
    <s v="CC106212"/>
    <d v="2019-11-11T14:04:32"/>
    <s v="C57207"/>
    <s v="phone"/>
    <s v="signup"/>
    <n v="56"/>
    <x v="1"/>
    <s v="prd_2"/>
    <d v="2019-11-11T14:09:41"/>
    <m/>
    <n v="125"/>
    <d v="2019-11-01T00:00:00"/>
    <x v="8"/>
    <n v="1"/>
    <n v="0"/>
    <n v="0"/>
    <n v="0"/>
  </r>
  <r>
    <s v="CC106276"/>
    <d v="2019-11-12T06:29:23"/>
    <s v="C235794"/>
    <s v="phone"/>
    <s v="support"/>
    <n v="56"/>
    <x v="0"/>
    <s v="prd_2"/>
    <d v="2019-06-13T09:55:29"/>
    <m/>
    <n v="125"/>
    <d v="2019-11-01T00:00:00"/>
    <x v="8"/>
    <n v="1"/>
    <n v="5"/>
    <n v="5"/>
    <n v="5"/>
  </r>
  <r>
    <s v="CC106304"/>
    <d v="2019-11-12T10:29:13"/>
    <s v="C33555"/>
    <s v="email"/>
    <s v="support"/>
    <n v="56"/>
    <x v="1"/>
    <s v="prd_2"/>
    <d v="2019-02-08T12:28:57"/>
    <m/>
    <n v="125"/>
    <d v="2019-11-01T00:00:00"/>
    <x v="8"/>
    <n v="1"/>
    <n v="9"/>
    <n v="9"/>
    <n v="9"/>
  </r>
  <r>
    <s v="CC106421"/>
    <d v="2019-11-12T14:38:14"/>
    <s v="C57291"/>
    <s v="phone"/>
    <s v="signup"/>
    <n v="56"/>
    <x v="0"/>
    <s v="prd_2"/>
    <d v="2019-11-12T14:42:01"/>
    <m/>
    <n v="125"/>
    <d v="2019-11-01T00:00:00"/>
    <x v="8"/>
    <n v="1"/>
    <n v="0"/>
    <n v="0"/>
    <n v="0"/>
  </r>
  <r>
    <s v="CC106574"/>
    <d v="2019-11-13T13:43:37"/>
    <s v="C233875"/>
    <s v="email"/>
    <s v="support"/>
    <n v="56"/>
    <x v="1"/>
    <s v="prd_2"/>
    <d v="2019-06-05T14:30:19"/>
    <m/>
    <n v="125"/>
    <d v="2019-11-01T00:00:00"/>
    <x v="8"/>
    <n v="1"/>
    <n v="5"/>
    <n v="5"/>
    <n v="5"/>
  </r>
  <r>
    <s v="CC106669"/>
    <d v="2019-11-14T11:26:05"/>
    <s v="C222319"/>
    <s v="phone"/>
    <s v="support"/>
    <n v="56"/>
    <x v="0"/>
    <s v="prd_2"/>
    <d v="2019-04-22T14:28:22"/>
    <m/>
    <n v="125"/>
    <d v="2019-11-01T00:00:00"/>
    <x v="8"/>
    <n v="1"/>
    <n v="7"/>
    <n v="7"/>
    <n v="7"/>
  </r>
  <r>
    <s v="CC106696"/>
    <d v="2019-11-14T12:31:26"/>
    <s v="C224400"/>
    <s v="phone"/>
    <s v="support"/>
    <n v="56"/>
    <x v="1"/>
    <s v="prd_2"/>
    <d v="2019-04-30T09:09:57"/>
    <m/>
    <n v="125"/>
    <d v="2019-11-01T00:00:00"/>
    <x v="8"/>
    <n v="1"/>
    <n v="7"/>
    <n v="7"/>
    <n v="7"/>
  </r>
  <r>
    <s v="CC106754"/>
    <d v="2019-11-14T14:46:24"/>
    <s v="C57420"/>
    <s v="phone"/>
    <s v="signup"/>
    <n v="56"/>
    <x v="0"/>
    <s v="prd_2"/>
    <d v="2019-11-14T14:49:56"/>
    <m/>
    <n v="125"/>
    <d v="2019-11-01T00:00:00"/>
    <x v="8"/>
    <n v="1"/>
    <n v="0"/>
    <n v="0"/>
    <n v="0"/>
  </r>
  <r>
    <s v="CC106929"/>
    <d v="2019-11-15T16:31:47"/>
    <s v="C26889"/>
    <s v="phone"/>
    <s v="support"/>
    <n v="56"/>
    <x v="1"/>
    <s v="prd_2"/>
    <d v="2018-09-12T08:27:10"/>
    <m/>
    <n v="125"/>
    <d v="2019-11-01T00:00:00"/>
    <x v="8"/>
    <n v="1"/>
    <n v="14"/>
    <n v="14"/>
    <n v="14"/>
  </r>
  <r>
    <s v="CC106975"/>
    <d v="2019-11-16T10:59:14"/>
    <s v="C50168"/>
    <s v="email"/>
    <s v="support"/>
    <n v="56"/>
    <x v="1"/>
    <s v="prd_2"/>
    <d v="2019-08-02T14:17:18"/>
    <m/>
    <n v="125"/>
    <d v="2019-11-01T00:00:00"/>
    <x v="8"/>
    <n v="1"/>
    <n v="4"/>
    <n v="4"/>
    <n v="4"/>
  </r>
  <r>
    <s v="CC107050"/>
    <d v="2019-11-16T16:42:00"/>
    <s v="C231285"/>
    <s v="email"/>
    <s v="support"/>
    <n v="56"/>
    <x v="1"/>
    <s v="prd_2"/>
    <d v="2019-05-27T13:26:41"/>
    <m/>
    <n v="125"/>
    <d v="2019-11-01T00:00:00"/>
    <x v="8"/>
    <n v="1"/>
    <n v="6"/>
    <n v="6"/>
    <n v="6"/>
  </r>
  <r>
    <s v="CC107172"/>
    <d v="2019-11-17T15:01:24"/>
    <s v="C249040"/>
    <s v="phone"/>
    <s v="support"/>
    <n v="56"/>
    <x v="0"/>
    <s v="prd_2"/>
    <d v="2019-08-07T19:41:10"/>
    <m/>
    <n v="125"/>
    <d v="2019-11-01T00:00:00"/>
    <x v="8"/>
    <n v="1"/>
    <n v="3"/>
    <n v="3"/>
    <n v="3"/>
  </r>
  <r>
    <s v="CC107398"/>
    <d v="2019-11-19T09:05:15"/>
    <s v="C258821"/>
    <s v="phone"/>
    <s v="support"/>
    <n v="56"/>
    <x v="0"/>
    <s v="prd_2"/>
    <d v="2019-09-26T11:45:47"/>
    <m/>
    <n v="125"/>
    <d v="2019-11-01T00:00:00"/>
    <x v="8"/>
    <n v="1"/>
    <n v="2"/>
    <n v="2"/>
    <n v="2"/>
  </r>
  <r>
    <s v="CC107463"/>
    <d v="2019-11-19T12:22:13"/>
    <s v="C245211"/>
    <s v="phone"/>
    <s v="support"/>
    <n v="56"/>
    <x v="0"/>
    <s v="prd_2"/>
    <d v="2019-07-22T15:01:27"/>
    <m/>
    <n v="125"/>
    <d v="2019-11-01T00:00:00"/>
    <x v="8"/>
    <n v="1"/>
    <n v="4"/>
    <n v="4"/>
    <n v="4"/>
  </r>
  <r>
    <s v="CC107545"/>
    <d v="2019-11-19T16:40:37"/>
    <s v="C49456"/>
    <s v="phone"/>
    <s v="support"/>
    <n v="56"/>
    <x v="1"/>
    <s v="prd_2"/>
    <d v="2019-07-25T13:29:39"/>
    <m/>
    <n v="125"/>
    <d v="2019-11-01T00:00:00"/>
    <x v="8"/>
    <n v="1"/>
    <n v="4"/>
    <n v="4"/>
    <n v="4"/>
  </r>
  <r>
    <s v="CC107755"/>
    <d v="2019-11-21T10:35:48"/>
    <s v="C57768"/>
    <s v="phone"/>
    <s v="signup"/>
    <n v="56"/>
    <x v="1"/>
    <s v="prd_2"/>
    <d v="2019-11-21T10:40:21"/>
    <m/>
    <n v="125"/>
    <d v="2019-11-01T00:00:00"/>
    <x v="8"/>
    <n v="1"/>
    <n v="0"/>
    <n v="0"/>
    <n v="0"/>
  </r>
  <r>
    <s v="CC107821"/>
    <d v="2019-11-21T13:53:29"/>
    <s v="C57801"/>
    <s v="phone"/>
    <s v="signup"/>
    <n v="56"/>
    <x v="1"/>
    <s v="prd_2"/>
    <d v="2019-11-21T13:56:14"/>
    <m/>
    <n v="125"/>
    <d v="2019-11-01T00:00:00"/>
    <x v="8"/>
    <n v="1"/>
    <n v="0"/>
    <n v="0"/>
    <n v="0"/>
  </r>
  <r>
    <s v="CC107861"/>
    <d v="2019-11-21T15:50:55"/>
    <s v="C260159"/>
    <s v="phone"/>
    <s v="support"/>
    <n v="56"/>
    <x v="1"/>
    <s v="prd_2"/>
    <d v="2019-10-03T11:34:34"/>
    <m/>
    <n v="125"/>
    <d v="2019-11-01T00:00:00"/>
    <x v="8"/>
    <n v="1"/>
    <n v="2"/>
    <n v="2"/>
    <n v="2"/>
  </r>
  <r>
    <s v="CC107923"/>
    <d v="2019-11-22T10:25:06"/>
    <s v="C57831"/>
    <s v="phone"/>
    <s v="signup"/>
    <n v="56"/>
    <x v="1"/>
    <s v="prd_2"/>
    <d v="2019-11-22T10:28:01"/>
    <m/>
    <n v="125"/>
    <d v="2019-11-01T00:00:00"/>
    <x v="8"/>
    <n v="1"/>
    <n v="0"/>
    <n v="0"/>
    <n v="0"/>
  </r>
  <r>
    <s v="CC108579"/>
    <d v="2019-11-27T07:36:52"/>
    <s v="C58064"/>
    <s v="phone"/>
    <s v="signup"/>
    <n v="56"/>
    <x v="1"/>
    <s v="prd_2"/>
    <d v="2019-11-27T07:42:04"/>
    <m/>
    <n v="125"/>
    <d v="2019-11-01T00:00:00"/>
    <x v="8"/>
    <n v="1"/>
    <n v="0"/>
    <n v="0"/>
    <n v="0"/>
  </r>
  <r>
    <s v="CC108641"/>
    <d v="2019-11-27T12:16:03"/>
    <s v="C58103"/>
    <s v="phone"/>
    <s v="signup"/>
    <n v="56"/>
    <x v="0"/>
    <s v="prd_2"/>
    <d v="2019-11-27T12:20:55"/>
    <m/>
    <n v="125"/>
    <d v="2019-11-01T00:00:00"/>
    <x v="8"/>
    <n v="1"/>
    <n v="0"/>
    <n v="0"/>
    <n v="0"/>
  </r>
  <r>
    <s v="CC108862"/>
    <d v="2019-11-28T16:11:12"/>
    <s v="C246256"/>
    <s v="phone"/>
    <s v="support"/>
    <n v="56"/>
    <x v="0"/>
    <s v="prd_2"/>
    <d v="2019-07-26T10:32:16"/>
    <m/>
    <n v="125"/>
    <d v="2019-11-01T00:00:00"/>
    <x v="8"/>
    <n v="1"/>
    <n v="4"/>
    <n v="4"/>
    <n v="4"/>
  </r>
  <r>
    <s v="CC109008"/>
    <d v="2019-11-29T15:01:32"/>
    <s v="C255407"/>
    <s v="phone"/>
    <s v="support"/>
    <n v="56"/>
    <x v="0"/>
    <s v="prd_2"/>
    <d v="2019-09-07T19:27:54"/>
    <m/>
    <n v="125"/>
    <d v="2019-11-01T00:00:00"/>
    <x v="8"/>
    <n v="1"/>
    <n v="3"/>
    <n v="3"/>
    <n v="3"/>
  </r>
  <r>
    <s v="CC109057"/>
    <d v="2019-11-30T10:31:35"/>
    <s v="C55922"/>
    <s v="phone"/>
    <s v="support"/>
    <n v="56"/>
    <x v="1"/>
    <s v="prd_2"/>
    <d v="2019-10-21T09:20:55"/>
    <m/>
    <n v="125"/>
    <d v="2019-11-01T00:00:00"/>
    <x v="8"/>
    <n v="1"/>
    <n v="1"/>
    <n v="1"/>
    <n v="1"/>
  </r>
  <r>
    <s v="CC109104"/>
    <d v="2019-11-30T13:47:54"/>
    <s v="C178412"/>
    <s v="email"/>
    <s v="support"/>
    <n v="56"/>
    <x v="0"/>
    <s v="prd_2"/>
    <d v="2018-07-01T13:29:02"/>
    <m/>
    <n v="125"/>
    <d v="2019-11-01T00:00:00"/>
    <x v="8"/>
    <n v="1"/>
    <n v="17"/>
    <n v="17"/>
    <n v="17"/>
  </r>
  <r>
    <s v="CC109124"/>
    <d v="2019-11-30T14:58:05"/>
    <s v="C265518"/>
    <s v="email"/>
    <s v="support"/>
    <n v="56"/>
    <x v="1"/>
    <s v="prd_2"/>
    <d v="2019-11-03T17:57:45"/>
    <m/>
    <n v="125"/>
    <d v="2019-11-01T00:00:00"/>
    <x v="8"/>
    <n v="1"/>
    <n v="1"/>
    <n v="1"/>
    <n v="1"/>
  </r>
  <r>
    <s v="CC109321"/>
    <d v="2019-12-02T11:51:00"/>
    <s v="C58289"/>
    <s v="phone"/>
    <s v="signup"/>
    <n v="56"/>
    <x v="1"/>
    <s v="prd_2"/>
    <d v="2019-12-02T11:54:52"/>
    <m/>
    <n v="125"/>
    <d v="2019-12-01T00:00:00"/>
    <x v="8"/>
    <n v="1"/>
    <n v="0"/>
    <n v="0"/>
    <n v="0"/>
  </r>
  <r>
    <s v="CC109709"/>
    <d v="2019-12-04T13:37:04"/>
    <s v="C252904"/>
    <s v="phone"/>
    <s v="support"/>
    <n v="56"/>
    <x v="0"/>
    <s v="prd_2"/>
    <d v="2019-08-26T16:26:24"/>
    <m/>
    <n v="125"/>
    <d v="2019-12-01T00:00:00"/>
    <x v="8"/>
    <n v="1"/>
    <n v="3"/>
    <n v="3"/>
    <n v="3"/>
  </r>
  <r>
    <s v="CC109757"/>
    <d v="2019-12-04T16:24:15"/>
    <s v="C42839"/>
    <s v="phone"/>
    <s v="support"/>
    <n v="56"/>
    <x v="1"/>
    <s v="prd_2"/>
    <d v="2019-05-14T12:32:37"/>
    <m/>
    <n v="125"/>
    <d v="2019-12-01T00:00:00"/>
    <x v="8"/>
    <n v="1"/>
    <n v="7"/>
    <n v="7"/>
    <n v="7"/>
  </r>
  <r>
    <s v="CC109850"/>
    <d v="2019-12-05T12:50:27"/>
    <s v="C57207"/>
    <s v="phone"/>
    <s v="support"/>
    <n v="56"/>
    <x v="1"/>
    <s v="prd_2"/>
    <d v="2019-11-11T14:09:41"/>
    <m/>
    <n v="125"/>
    <d v="2019-12-01T00:00:00"/>
    <x v="8"/>
    <n v="1"/>
    <n v="1"/>
    <n v="1"/>
    <n v="1"/>
  </r>
  <r>
    <s v="CC110030"/>
    <d v="2019-12-06T14:13:56"/>
    <s v="C58593"/>
    <s v="phone"/>
    <s v="signup"/>
    <n v="56"/>
    <x v="1"/>
    <s v="prd_2"/>
    <d v="2019-12-06T14:17:38"/>
    <m/>
    <n v="125"/>
    <d v="2019-12-01T00:00:00"/>
    <x v="8"/>
    <n v="1"/>
    <n v="0"/>
    <n v="0"/>
    <n v="0"/>
  </r>
  <r>
    <s v="CC110056"/>
    <d v="2019-12-06T16:09:35"/>
    <s v="C245465"/>
    <s v="phone"/>
    <s v="support"/>
    <n v="56"/>
    <x v="0"/>
    <s v="prd_2"/>
    <d v="2019-07-23T12:38:31"/>
    <m/>
    <n v="125"/>
    <d v="2019-12-01T00:00:00"/>
    <x v="8"/>
    <n v="1"/>
    <n v="5"/>
    <n v="5"/>
    <n v="5"/>
  </r>
  <r>
    <s v="CC110218"/>
    <d v="2019-12-08T10:43:11"/>
    <s v="C56614"/>
    <s v="phone"/>
    <s v="support"/>
    <n v="56"/>
    <x v="0"/>
    <s v="prd_2"/>
    <d v="2019-10-31T12:12:55"/>
    <m/>
    <n v="125"/>
    <d v="2019-12-01T00:00:00"/>
    <x v="8"/>
    <n v="1"/>
    <n v="1"/>
    <n v="1"/>
    <n v="1"/>
  </r>
  <r>
    <s v="CC110506"/>
    <d v="2019-12-10T10:43:34"/>
    <s v="C58725"/>
    <s v="phone"/>
    <s v="signup"/>
    <n v="56"/>
    <x v="1"/>
    <s v="prd_2"/>
    <d v="2019-12-10T10:48:22"/>
    <m/>
    <n v="125"/>
    <d v="2019-12-01T00:00:00"/>
    <x v="8"/>
    <n v="1"/>
    <n v="0"/>
    <n v="0"/>
    <n v="0"/>
  </r>
  <r>
    <s v="CC110511"/>
    <d v="2019-12-10T10:51:15"/>
    <s v="C244389"/>
    <s v="phone"/>
    <s v="support"/>
    <n v="56"/>
    <x v="0"/>
    <s v="prd_2"/>
    <d v="2019-07-18T12:00:39"/>
    <m/>
    <n v="125"/>
    <d v="2019-12-01T00:00:00"/>
    <x v="8"/>
    <n v="1"/>
    <n v="5"/>
    <n v="5"/>
    <n v="5"/>
  </r>
  <r>
    <s v="CC110704"/>
    <d v="2019-12-11T11:43:02"/>
    <s v="C57831"/>
    <s v="phone"/>
    <s v="support"/>
    <n v="56"/>
    <x v="1"/>
    <s v="prd_2"/>
    <d v="2019-11-22T10:28:01"/>
    <m/>
    <n v="125"/>
    <d v="2019-12-01T00:00:00"/>
    <x v="8"/>
    <n v="1"/>
    <n v="1"/>
    <n v="1"/>
    <n v="1"/>
  </r>
  <r>
    <s v="CC110807"/>
    <d v="2019-12-11T17:28:15"/>
    <s v="C250989"/>
    <s v="phone"/>
    <s v="support"/>
    <n v="56"/>
    <x v="0"/>
    <s v="prd_2"/>
    <d v="2019-08-16T17:34:48"/>
    <m/>
    <n v="125"/>
    <d v="2019-12-01T00:00:00"/>
    <x v="8"/>
    <n v="1"/>
    <n v="4"/>
    <n v="4"/>
    <n v="4"/>
  </r>
  <r>
    <s v="CC110864"/>
    <d v="2019-12-12T11:43:40"/>
    <s v="C58874"/>
    <s v="phone"/>
    <s v="signup"/>
    <n v="56"/>
    <x v="1"/>
    <s v="prd_2"/>
    <d v="2019-12-12T11:49:06"/>
    <m/>
    <n v="125"/>
    <d v="2019-12-01T00:00:00"/>
    <x v="8"/>
    <n v="1"/>
    <n v="0"/>
    <n v="0"/>
    <n v="0"/>
  </r>
  <r>
    <s v="CC111097"/>
    <d v="2019-12-13T16:56:24"/>
    <s v="C42839"/>
    <s v="phone"/>
    <s v="support"/>
    <n v="56"/>
    <x v="1"/>
    <s v="prd_2"/>
    <d v="2019-05-14T12:32:37"/>
    <m/>
    <n v="125"/>
    <d v="2019-12-01T00:00:00"/>
    <x v="8"/>
    <n v="1"/>
    <n v="7"/>
    <n v="7"/>
    <n v="7"/>
  </r>
  <r>
    <s v="CC111461"/>
    <d v="2019-12-16T12:56:35"/>
    <s v="C59054"/>
    <s v="phone"/>
    <s v="signup"/>
    <n v="56"/>
    <x v="1"/>
    <s v="prd_2"/>
    <d v="2019-12-16T13:00:52"/>
    <m/>
    <n v="125"/>
    <d v="2019-12-01T00:00:00"/>
    <x v="8"/>
    <n v="1"/>
    <n v="0"/>
    <n v="0"/>
    <n v="0"/>
  </r>
  <r>
    <s v="CC111465"/>
    <d v="2019-12-16T13:09:40"/>
    <s v="C59057"/>
    <s v="phone"/>
    <s v="signup"/>
    <n v="56"/>
    <x v="0"/>
    <s v="prd_2"/>
    <d v="2019-12-16T13:15:04"/>
    <m/>
    <n v="125"/>
    <d v="2019-12-01T00:00:00"/>
    <x v="8"/>
    <n v="1"/>
    <n v="0"/>
    <n v="0"/>
    <n v="0"/>
  </r>
  <r>
    <s v="CC111566"/>
    <d v="2019-12-17T10:18:12"/>
    <s v="C48204"/>
    <s v="phone"/>
    <s v="support"/>
    <n v="56"/>
    <x v="1"/>
    <s v="prd_2"/>
    <d v="2019-07-10T14:21:51"/>
    <m/>
    <n v="125"/>
    <d v="2019-12-01T00:00:00"/>
    <x v="8"/>
    <n v="1"/>
    <n v="5"/>
    <n v="5"/>
    <n v="5"/>
  </r>
  <r>
    <s v="CC111610"/>
    <d v="2019-12-17T11:50:17"/>
    <s v="C59118"/>
    <s v="phone"/>
    <s v="signup"/>
    <n v="56"/>
    <x v="0"/>
    <s v="prd_2"/>
    <d v="2019-12-17T11:55:49"/>
    <m/>
    <n v="125"/>
    <d v="2019-12-01T00:00:00"/>
    <x v="8"/>
    <n v="1"/>
    <n v="0"/>
    <n v="0"/>
    <n v="0"/>
  </r>
  <r>
    <s v="CC111652"/>
    <d v="2019-12-17T13:13:54"/>
    <s v="C59145"/>
    <s v="phone"/>
    <s v="signup"/>
    <n v="56"/>
    <x v="0"/>
    <s v="prd_2"/>
    <d v="2019-12-17T13:18:59"/>
    <m/>
    <n v="125"/>
    <d v="2019-12-01T00:00:00"/>
    <x v="8"/>
    <n v="1"/>
    <n v="0"/>
    <n v="0"/>
    <n v="0"/>
  </r>
  <r>
    <s v="CC111670"/>
    <d v="2019-12-17T13:50:22"/>
    <s v="C59151"/>
    <s v="phone"/>
    <s v="signup"/>
    <n v="56"/>
    <x v="0"/>
    <s v="prd_2"/>
    <d v="2019-12-17T13:53:15"/>
    <m/>
    <n v="125"/>
    <d v="2019-12-01T00:00:00"/>
    <x v="8"/>
    <n v="1"/>
    <n v="0"/>
    <n v="0"/>
    <n v="0"/>
  </r>
  <r>
    <s v="CC112038"/>
    <d v="2019-12-20T08:59:53"/>
    <s v="C250843"/>
    <s v="phone"/>
    <s v="support"/>
    <n v="56"/>
    <x v="0"/>
    <s v="prd_2"/>
    <d v="2019-08-16T09:58:20"/>
    <m/>
    <n v="125"/>
    <d v="2019-12-01T00:00:00"/>
    <x v="8"/>
    <n v="1"/>
    <n v="4"/>
    <n v="4"/>
    <n v="4"/>
  </r>
  <r>
    <s v="CC112053"/>
    <d v="2019-12-20T10:28:53"/>
    <s v="C258023"/>
    <s v="phone"/>
    <s v="support"/>
    <n v="56"/>
    <x v="1"/>
    <s v="prd_2"/>
    <d v="2019-09-22T17:49:20"/>
    <m/>
    <n v="125"/>
    <d v="2019-12-01T00:00:00"/>
    <x v="8"/>
    <n v="1"/>
    <n v="3"/>
    <n v="3"/>
    <n v="3"/>
  </r>
  <r>
    <s v="CC112081"/>
    <d v="2019-12-20T12:03:56"/>
    <s v="C240343"/>
    <s v="phone"/>
    <s v="support"/>
    <n v="56"/>
    <x v="1"/>
    <s v="prd_2"/>
    <d v="2019-07-01T22:34:38"/>
    <m/>
    <n v="125"/>
    <d v="2019-12-01T00:00:00"/>
    <x v="8"/>
    <n v="1"/>
    <n v="6"/>
    <n v="6"/>
    <n v="6"/>
  </r>
  <r>
    <s v="CC112343"/>
    <d v="2019-12-22T12:28:15"/>
    <s v="C260279"/>
    <s v="email"/>
    <s v="support"/>
    <n v="56"/>
    <x v="0"/>
    <s v="prd_2"/>
    <d v="2019-10-03T17:25:07"/>
    <m/>
    <n v="125"/>
    <d v="2019-12-01T00:00:00"/>
    <x v="8"/>
    <n v="1"/>
    <n v="3"/>
    <n v="3"/>
    <n v="3"/>
  </r>
  <r>
    <s v="CC112589"/>
    <d v="2019-12-23T17:13:57"/>
    <s v="C248488"/>
    <s v="phone"/>
    <s v="support"/>
    <n v="56"/>
    <x v="0"/>
    <s v="prd_2"/>
    <d v="2019-08-05T17:54:44"/>
    <m/>
    <n v="125"/>
    <d v="2019-12-01T00:00:00"/>
    <x v="8"/>
    <n v="1"/>
    <n v="5"/>
    <n v="5"/>
    <n v="5"/>
  </r>
  <r>
    <s v="CC112762"/>
    <d v="2019-12-25T11:54:34"/>
    <s v="C59540"/>
    <s v="phone"/>
    <s v="signup"/>
    <n v="56"/>
    <x v="1"/>
    <s v="prd_2"/>
    <d v="2019-12-25T11:58:21"/>
    <m/>
    <n v="125"/>
    <d v="2019-12-01T00:00:00"/>
    <x v="8"/>
    <n v="1"/>
    <n v="0"/>
    <n v="0"/>
    <n v="0"/>
  </r>
  <r>
    <s v="CC112784"/>
    <d v="2019-12-25T12:46:07"/>
    <s v="C59549"/>
    <s v="phone"/>
    <s v="signup"/>
    <n v="56"/>
    <x v="0"/>
    <s v="prd_2"/>
    <d v="2019-12-25T12:50:20"/>
    <m/>
    <n v="125"/>
    <d v="2019-12-01T00:00:00"/>
    <x v="8"/>
    <n v="1"/>
    <n v="0"/>
    <n v="0"/>
    <n v="0"/>
  </r>
  <r>
    <s v="CC112912"/>
    <d v="2019-12-26T11:50:51"/>
    <s v="C59590"/>
    <s v="phone"/>
    <s v="signup"/>
    <n v="56"/>
    <x v="0"/>
    <s v="prd_2"/>
    <d v="2019-12-26T11:53:24"/>
    <m/>
    <n v="125"/>
    <d v="2019-12-01T00:00:00"/>
    <x v="8"/>
    <n v="1"/>
    <n v="0"/>
    <n v="0"/>
    <n v="0"/>
  </r>
  <r>
    <s v="CC112984"/>
    <d v="2019-12-26T15:29:57"/>
    <s v="C58874"/>
    <s v="phone"/>
    <s v="support"/>
    <n v="56"/>
    <x v="1"/>
    <s v="prd_2"/>
    <d v="2019-12-12T11:49:06"/>
    <m/>
    <n v="125"/>
    <d v="2019-12-01T00:00:00"/>
    <x v="8"/>
    <n v="1"/>
    <n v="0"/>
    <n v="0"/>
    <n v="0"/>
  </r>
  <r>
    <s v="CC113015"/>
    <d v="2019-12-27T09:05:22"/>
    <s v="C59621"/>
    <s v="phone"/>
    <s v="signup"/>
    <n v="56"/>
    <x v="1"/>
    <s v="prd_2"/>
    <d v="2019-12-27T09:09:20"/>
    <m/>
    <n v="125"/>
    <d v="2019-12-01T00:00:00"/>
    <x v="8"/>
    <n v="1"/>
    <n v="0"/>
    <n v="0"/>
    <n v="0"/>
  </r>
  <r>
    <s v="CC113094"/>
    <d v="2019-12-27T14:21:11"/>
    <s v="C266787"/>
    <s v="email"/>
    <s v="support"/>
    <n v="56"/>
    <x v="1"/>
    <s v="prd_2"/>
    <d v="2019-11-11T16:23:59"/>
    <m/>
    <n v="125"/>
    <d v="2019-12-01T00:00:00"/>
    <x v="8"/>
    <n v="1"/>
    <n v="2"/>
    <n v="2"/>
    <n v="2"/>
  </r>
  <r>
    <s v="CC113120"/>
    <d v="2019-12-27T16:25:50"/>
    <s v="C240156"/>
    <s v="phone"/>
    <s v="support"/>
    <n v="56"/>
    <x v="0"/>
    <s v="prd_2"/>
    <d v="2019-07-01T14:24:37"/>
    <m/>
    <n v="125"/>
    <d v="2019-12-01T00:00:00"/>
    <x v="8"/>
    <n v="1"/>
    <n v="6"/>
    <n v="6"/>
    <n v="6"/>
  </r>
  <r>
    <s v="CC113338"/>
    <d v="2019-12-29T16:03:42"/>
    <s v="C58064"/>
    <s v="email"/>
    <s v="support"/>
    <n v="56"/>
    <x v="1"/>
    <s v="prd_2"/>
    <d v="2019-11-27T07:42:04"/>
    <m/>
    <n v="125"/>
    <d v="2019-12-01T00:00:00"/>
    <x v="8"/>
    <n v="1"/>
    <n v="1"/>
    <n v="1"/>
    <n v="1"/>
  </r>
  <r>
    <s v="CC113354"/>
    <d v="2019-12-29T17:57:29"/>
    <s v="C57801"/>
    <s v="phone"/>
    <s v="support"/>
    <n v="56"/>
    <x v="1"/>
    <s v="prd_2"/>
    <d v="2019-11-21T13:56:14"/>
    <m/>
    <n v="125"/>
    <d v="2019-12-01T00:00:00"/>
    <x v="8"/>
    <n v="1"/>
    <n v="1"/>
    <n v="1"/>
    <n v="1"/>
  </r>
  <r>
    <s v="CC113355"/>
    <d v="2019-12-29T18:04:24"/>
    <s v="C28501"/>
    <s v="email"/>
    <s v="support"/>
    <n v="56"/>
    <x v="0"/>
    <s v="prd_2"/>
    <d v="2018-11-01T09:25:50"/>
    <m/>
    <n v="125"/>
    <d v="2019-12-01T00:00:00"/>
    <x v="8"/>
    <n v="1"/>
    <n v="14"/>
    <n v="14"/>
    <n v="14"/>
  </r>
  <r>
    <s v="CC113410"/>
    <d v="2019-12-30T11:56:51"/>
    <s v="C59740"/>
    <s v="phone"/>
    <s v="signup"/>
    <n v="56"/>
    <x v="0"/>
    <s v="prd_2"/>
    <d v="2019-12-30T12:01:08"/>
    <m/>
    <n v="125"/>
    <d v="2019-12-01T00:00:00"/>
    <x v="8"/>
    <n v="1"/>
    <n v="0"/>
    <n v="0"/>
    <n v="0"/>
  </r>
  <r>
    <s v="CC113633"/>
    <d v="2019-12-31T14:40:31"/>
    <s v="C213776"/>
    <s v="phone"/>
    <s v="support"/>
    <n v="56"/>
    <x v="1"/>
    <s v="prd_2"/>
    <d v="2019-03-20T12:37:25"/>
    <m/>
    <n v="125"/>
    <d v="2019-12-01T00:00:00"/>
    <x v="8"/>
    <n v="1"/>
    <n v="10"/>
    <n v="10"/>
    <n v="10"/>
  </r>
  <r>
    <s v="CC113668"/>
    <d v="2019-12-31T17:23:42"/>
    <s v="C50563"/>
    <s v="phone"/>
    <s v="support"/>
    <n v="56"/>
    <x v="0"/>
    <s v="prd_2"/>
    <d v="2019-08-07T13:59:39"/>
    <m/>
    <n v="125"/>
    <d v="2019-12-01T00:00:00"/>
    <x v="8"/>
    <n v="1"/>
    <n v="5"/>
    <n v="5"/>
    <n v="5"/>
  </r>
  <r>
    <s v="CC113686"/>
    <d v="2020-01-01T07:42:10"/>
    <s v="C59837"/>
    <s v="phone"/>
    <s v="signup"/>
    <n v="56"/>
    <x v="1"/>
    <s v="prd_2"/>
    <d v="2020-01-01T07:46:07"/>
    <m/>
    <n v="125"/>
    <d v="2020-01-01T00:00:00"/>
    <x v="8"/>
    <n v="1"/>
    <n v="0"/>
    <n v="0"/>
    <n v="0"/>
  </r>
  <r>
    <s v="CC113765"/>
    <d v="2020-01-01T10:56:04"/>
    <s v="C59904"/>
    <s v="phone"/>
    <s v="signup"/>
    <n v="56"/>
    <x v="1"/>
    <s v="prd_2"/>
    <d v="2020-01-01T11:00:04"/>
    <m/>
    <n v="125"/>
    <d v="2020-01-01T00:00:00"/>
    <x v="8"/>
    <n v="1"/>
    <n v="0"/>
    <n v="0"/>
    <n v="0"/>
  </r>
  <r>
    <s v="CC113891"/>
    <d v="2020-01-01T13:36:43"/>
    <s v="C59996"/>
    <s v="phone"/>
    <s v="signup"/>
    <n v="56"/>
    <x v="0"/>
    <s v="prd_2"/>
    <d v="2020-01-01T13:40:17"/>
    <m/>
    <n v="125"/>
    <d v="2020-01-01T00:00:00"/>
    <x v="8"/>
    <n v="1"/>
    <n v="0"/>
    <n v="0"/>
    <n v="0"/>
  </r>
  <r>
    <s v="CC114007"/>
    <d v="2020-01-02T09:41:40"/>
    <s v="C60062"/>
    <s v="phone"/>
    <s v="signup"/>
    <n v="56"/>
    <x v="0"/>
    <s v="prd_2"/>
    <d v="2020-01-02T09:45:43"/>
    <m/>
    <n v="125"/>
    <d v="2020-01-01T00:00:00"/>
    <x v="8"/>
    <n v="1"/>
    <n v="0"/>
    <n v="0"/>
    <n v="0"/>
  </r>
  <r>
    <s v="CC114017"/>
    <d v="2020-01-02T10:07:51"/>
    <s v="C60070"/>
    <s v="phone"/>
    <s v="signup"/>
    <n v="56"/>
    <x v="0"/>
    <s v="prd_2"/>
    <d v="2020-01-02T10:12:08"/>
    <m/>
    <n v="125"/>
    <d v="2020-01-01T00:00:00"/>
    <x v="8"/>
    <n v="1"/>
    <n v="0"/>
    <n v="0"/>
    <n v="0"/>
  </r>
  <r>
    <s v="CC114172"/>
    <d v="2020-01-02T13:30:57"/>
    <s v="C249066"/>
    <s v="email"/>
    <s v="support"/>
    <n v="56"/>
    <x v="0"/>
    <s v="prd_2"/>
    <d v="2019-08-08T08:54:45"/>
    <m/>
    <n v="125"/>
    <d v="2020-01-01T00:00:00"/>
    <x v="8"/>
    <n v="1"/>
    <n v="5"/>
    <n v="5"/>
    <n v="5"/>
  </r>
  <r>
    <s v="CC114227"/>
    <d v="2020-01-02T15:59:58"/>
    <s v="C60215"/>
    <s v="phone"/>
    <s v="signup"/>
    <n v="56"/>
    <x v="0"/>
    <s v="prd_2"/>
    <d v="2020-01-02T16:03:08"/>
    <m/>
    <n v="125"/>
    <d v="2020-01-01T00:00:00"/>
    <x v="8"/>
    <n v="1"/>
    <n v="0"/>
    <n v="0"/>
    <n v="0"/>
  </r>
  <r>
    <s v="CC114229"/>
    <d v="2020-01-02T16:10:57"/>
    <s v="C48357"/>
    <s v="email"/>
    <s v="support"/>
    <n v="56"/>
    <x v="1"/>
    <s v="prd_2"/>
    <d v="2019-07-12T11:32:24"/>
    <m/>
    <n v="125"/>
    <d v="2020-01-01T00:00:00"/>
    <x v="8"/>
    <n v="1"/>
    <n v="6"/>
    <n v="6"/>
    <n v="6"/>
  </r>
  <r>
    <s v="CC114256"/>
    <d v="2020-01-03T08:41:27"/>
    <s v="C271328"/>
    <s v="phone"/>
    <s v="support"/>
    <n v="56"/>
    <x v="0"/>
    <s v="prd_2"/>
    <d v="2019-12-13T11:56:55"/>
    <m/>
    <n v="125"/>
    <d v="2020-01-01T00:00:00"/>
    <x v="8"/>
    <n v="1"/>
    <n v="1"/>
    <n v="1"/>
    <n v="1"/>
  </r>
  <r>
    <s v="CC114517"/>
    <d v="2020-01-04T12:13:37"/>
    <s v="C60388"/>
    <s v="phone"/>
    <s v="signup"/>
    <n v="56"/>
    <x v="1"/>
    <s v="prd_2"/>
    <d v="2020-01-04T12:15:50"/>
    <m/>
    <n v="125"/>
    <d v="2020-01-01T00:00:00"/>
    <x v="8"/>
    <n v="1"/>
    <n v="0"/>
    <n v="0"/>
    <n v="0"/>
  </r>
  <r>
    <s v="CC114530"/>
    <d v="2020-01-04T12:38:44"/>
    <s v="C60397"/>
    <s v="phone"/>
    <s v="signup"/>
    <n v="56"/>
    <x v="1"/>
    <s v="prd_2"/>
    <d v="2020-01-04T12:41:52"/>
    <m/>
    <n v="125"/>
    <d v="2020-01-01T00:00:00"/>
    <x v="8"/>
    <n v="1"/>
    <n v="0"/>
    <n v="0"/>
    <n v="0"/>
  </r>
  <r>
    <s v="CC114537"/>
    <d v="2020-01-04T12:52:03"/>
    <s v="C253657"/>
    <s v="phone"/>
    <s v="support"/>
    <n v="56"/>
    <x v="0"/>
    <s v="prd_2"/>
    <d v="2019-08-29T15:13:40"/>
    <m/>
    <n v="125"/>
    <d v="2020-01-01T00:00:00"/>
    <x v="8"/>
    <n v="1"/>
    <n v="4"/>
    <n v="4"/>
    <n v="4"/>
  </r>
  <r>
    <s v="CC114565"/>
    <d v="2020-01-04T14:33:55"/>
    <s v="C60413"/>
    <s v="phone"/>
    <s v="signup"/>
    <n v="56"/>
    <x v="0"/>
    <s v="prd_2"/>
    <d v="2020-01-04T14:38:43"/>
    <m/>
    <n v="125"/>
    <d v="2020-01-01T00:00:00"/>
    <x v="8"/>
    <n v="1"/>
    <n v="0"/>
    <n v="0"/>
    <n v="0"/>
  </r>
  <r>
    <s v="CC114575"/>
    <d v="2020-01-04T15:00:16"/>
    <s v="C263755"/>
    <s v="phone"/>
    <s v="support"/>
    <n v="56"/>
    <x v="1"/>
    <s v="prd_2"/>
    <d v="2019-10-23T12:55:44"/>
    <m/>
    <n v="125"/>
    <d v="2020-01-01T00:00:00"/>
    <x v="8"/>
    <n v="1"/>
    <n v="2"/>
    <n v="2"/>
    <n v="2"/>
  </r>
  <r>
    <s v="CC114620"/>
    <d v="2020-01-04T17:53:58"/>
    <s v="C50193"/>
    <s v="phone"/>
    <s v="support"/>
    <n v="56"/>
    <x v="1"/>
    <s v="prd_2"/>
    <d v="2019-08-03T12:57:32"/>
    <m/>
    <n v="125"/>
    <d v="2020-01-01T00:00:00"/>
    <x v="8"/>
    <n v="1"/>
    <n v="5"/>
    <n v="5"/>
    <n v="5"/>
  </r>
  <r>
    <s v="CC114666"/>
    <d v="2020-01-05T11:32:27"/>
    <s v="C37537"/>
    <s v="phone"/>
    <s v="support"/>
    <n v="56"/>
    <x v="0"/>
    <s v="prd_2"/>
    <d v="2019-03-21T14:14:33"/>
    <m/>
    <n v="125"/>
    <d v="2020-01-01T00:00:00"/>
    <x v="8"/>
    <n v="1"/>
    <n v="10"/>
    <n v="10"/>
    <n v="10"/>
  </r>
  <r>
    <s v="CC114746"/>
    <d v="2020-01-05T16:38:37"/>
    <s v="C265308"/>
    <s v="phone"/>
    <s v="support"/>
    <n v="56"/>
    <x v="1"/>
    <s v="prd_2"/>
    <d v="2019-11-01T13:11:40"/>
    <m/>
    <n v="125"/>
    <d v="2020-01-01T00:00:00"/>
    <x v="8"/>
    <n v="1"/>
    <n v="2"/>
    <n v="2"/>
    <n v="2"/>
  </r>
  <r>
    <s v="CC114787"/>
    <d v="2020-01-06T09:38:06"/>
    <s v="C60467"/>
    <s v="phone"/>
    <s v="signup"/>
    <n v="56"/>
    <x v="1"/>
    <s v="prd_2"/>
    <d v="2020-01-06T09:42:38"/>
    <m/>
    <n v="125"/>
    <d v="2020-01-01T00:00:00"/>
    <x v="8"/>
    <n v="1"/>
    <n v="0"/>
    <n v="0"/>
    <n v="0"/>
  </r>
  <r>
    <s v="CC114815"/>
    <d v="2020-01-06T10:20:17"/>
    <s v="C60492"/>
    <s v="phone"/>
    <s v="signup"/>
    <n v="56"/>
    <x v="0"/>
    <s v="prd_2"/>
    <d v="2020-01-06T10:25:24"/>
    <m/>
    <n v="125"/>
    <d v="2020-01-01T00:00:00"/>
    <x v="8"/>
    <n v="1"/>
    <n v="0"/>
    <n v="0"/>
    <n v="0"/>
  </r>
  <r>
    <s v="CC114997"/>
    <d v="2020-01-06T14:04:22"/>
    <s v="C60628"/>
    <s v="phone"/>
    <s v="signup"/>
    <n v="56"/>
    <x v="0"/>
    <s v="prd_2"/>
    <d v="2020-01-06T14:09:32"/>
    <m/>
    <n v="125"/>
    <d v="2020-01-01T00:00:00"/>
    <x v="8"/>
    <n v="1"/>
    <n v="0"/>
    <n v="0"/>
    <n v="0"/>
  </r>
  <r>
    <s v="CC115573"/>
    <d v="2020-01-09T10:27:28"/>
    <s v="C259474"/>
    <s v="phone"/>
    <s v="support"/>
    <n v="56"/>
    <x v="1"/>
    <s v="prd_2"/>
    <d v="2019-09-30T13:38:51"/>
    <m/>
    <n v="125"/>
    <d v="2020-01-01T00:00:00"/>
    <x v="8"/>
    <n v="1"/>
    <n v="3"/>
    <n v="3"/>
    <n v="3"/>
  </r>
  <r>
    <s v="CC115686"/>
    <d v="2020-01-09T13:15:32"/>
    <s v="C61045"/>
    <s v="phone"/>
    <s v="signup"/>
    <n v="56"/>
    <x v="1"/>
    <s v="prd_2"/>
    <d v="2020-01-09T13:18:20"/>
    <m/>
    <n v="125"/>
    <d v="2020-01-01T00:00:00"/>
    <x v="8"/>
    <n v="1"/>
    <n v="0"/>
    <n v="0"/>
    <n v="0"/>
  </r>
  <r>
    <s v="CC115763"/>
    <d v="2020-01-09T17:19:08"/>
    <s v="C226658"/>
    <s v="phone"/>
    <s v="support"/>
    <n v="56"/>
    <x v="1"/>
    <s v="prd_2"/>
    <d v="2019-05-08T15:01:17"/>
    <m/>
    <n v="125"/>
    <d v="2020-01-01T00:00:00"/>
    <x v="8"/>
    <n v="1"/>
    <n v="8"/>
    <n v="8"/>
    <n v="8"/>
  </r>
  <r>
    <s v="CC115788"/>
    <d v="2020-01-10T10:22:47"/>
    <s v="C61089"/>
    <s v="phone"/>
    <s v="signup"/>
    <n v="56"/>
    <x v="1"/>
    <s v="prd_2"/>
    <d v="2020-01-10T10:25:21"/>
    <m/>
    <n v="125"/>
    <d v="2020-01-01T00:00:00"/>
    <x v="8"/>
    <n v="1"/>
    <n v="0"/>
    <n v="0"/>
    <n v="0"/>
  </r>
  <r>
    <s v="CC116195"/>
    <d v="2020-01-12T14:12:48"/>
    <s v="C256643"/>
    <s v="phone"/>
    <s v="support"/>
    <n v="56"/>
    <x v="0"/>
    <s v="prd_2"/>
    <d v="2019-09-14T13:33:16"/>
    <m/>
    <n v="125"/>
    <d v="2020-01-01T00:00:00"/>
    <x v="8"/>
    <n v="1"/>
    <n v="4"/>
    <n v="4"/>
    <n v="4"/>
  </r>
  <r>
    <s v="CC116362"/>
    <d v="2020-01-13T12:07:35"/>
    <s v="C61357"/>
    <s v="phone"/>
    <s v="signup"/>
    <n v="56"/>
    <x v="1"/>
    <s v="prd_2"/>
    <d v="2020-01-13T12:13:05"/>
    <m/>
    <n v="125"/>
    <d v="2020-01-01T00:00:00"/>
    <x v="8"/>
    <n v="1"/>
    <n v="0"/>
    <n v="0"/>
    <n v="0"/>
  </r>
  <r>
    <s v="CC116366"/>
    <d v="2020-01-13T12:12:20"/>
    <s v="C61359"/>
    <s v="phone"/>
    <s v="signup"/>
    <n v="56"/>
    <x v="0"/>
    <s v="prd_2"/>
    <d v="2020-01-13T12:16:15"/>
    <m/>
    <n v="125"/>
    <d v="2020-01-01T00:00:00"/>
    <x v="8"/>
    <n v="1"/>
    <n v="0"/>
    <n v="0"/>
    <n v="0"/>
  </r>
  <r>
    <s v="CC116603"/>
    <d v="2020-01-14T11:31:09"/>
    <s v="C59904"/>
    <s v="phone"/>
    <s v="support"/>
    <n v="56"/>
    <x v="1"/>
    <s v="prd_2"/>
    <d v="2020-01-01T11:00:04"/>
    <m/>
    <n v="125"/>
    <d v="2020-01-01T00:00:00"/>
    <x v="8"/>
    <n v="1"/>
    <n v="0"/>
    <n v="0"/>
    <n v="0"/>
  </r>
  <r>
    <s v="CC116626"/>
    <d v="2020-01-14T12:08:18"/>
    <s v="C61519"/>
    <s v="phone"/>
    <s v="signup"/>
    <n v="56"/>
    <x v="0"/>
    <s v="prd_2"/>
    <d v="2020-01-14T12:11:45"/>
    <m/>
    <n v="125"/>
    <d v="2020-01-01T00:00:00"/>
    <x v="8"/>
    <n v="1"/>
    <n v="0"/>
    <n v="0"/>
    <n v="0"/>
  </r>
  <r>
    <s v="CC116864"/>
    <d v="2020-01-15T11:34:22"/>
    <s v="C61651"/>
    <s v="phone"/>
    <s v="signup"/>
    <n v="56"/>
    <x v="0"/>
    <s v="prd_2"/>
    <d v="2020-01-15T11:39:19"/>
    <m/>
    <n v="125"/>
    <d v="2020-01-01T00:00:00"/>
    <x v="8"/>
    <n v="1"/>
    <n v="0"/>
    <n v="0"/>
    <n v="0"/>
  </r>
  <r>
    <s v="CC116952"/>
    <d v="2020-01-15T14:15:20"/>
    <s v="C264267"/>
    <s v="phone"/>
    <s v="support"/>
    <n v="56"/>
    <x v="0"/>
    <s v="prd_2"/>
    <d v="2019-10-26T08:28:46"/>
    <m/>
    <n v="125"/>
    <d v="2020-01-01T00:00:00"/>
    <x v="8"/>
    <n v="1"/>
    <n v="3"/>
    <n v="3"/>
    <n v="3"/>
  </r>
  <r>
    <s v="CC117047"/>
    <d v="2020-01-16T10:05:10"/>
    <s v="C61746"/>
    <s v="phone"/>
    <s v="signup"/>
    <n v="56"/>
    <x v="1"/>
    <s v="prd_2"/>
    <d v="2020-01-16T10:09:58"/>
    <m/>
    <n v="125"/>
    <d v="2020-01-01T00:00:00"/>
    <x v="8"/>
    <n v="1"/>
    <n v="0"/>
    <n v="0"/>
    <n v="0"/>
  </r>
  <r>
    <s v="CC117176"/>
    <d v="2020-01-16T14:10:43"/>
    <s v="C61844"/>
    <s v="phone"/>
    <s v="signup"/>
    <n v="56"/>
    <x v="0"/>
    <s v="prd_2"/>
    <d v="2020-01-16T14:15:22"/>
    <m/>
    <n v="125"/>
    <d v="2020-01-01T00:00:00"/>
    <x v="8"/>
    <n v="1"/>
    <n v="0"/>
    <n v="0"/>
    <n v="0"/>
  </r>
  <r>
    <s v="CC117289"/>
    <d v="2020-01-17T10:57:48"/>
    <s v="C61888"/>
    <s v="phone"/>
    <s v="signup"/>
    <n v="56"/>
    <x v="1"/>
    <s v="prd_2"/>
    <d v="2020-01-17T11:01:43"/>
    <m/>
    <n v="125"/>
    <d v="2020-01-01T00:00:00"/>
    <x v="8"/>
    <n v="1"/>
    <n v="0"/>
    <n v="0"/>
    <n v="0"/>
  </r>
  <r>
    <s v="CC117620"/>
    <d v="2020-01-19T11:59:26"/>
    <s v="C62025"/>
    <s v="phone"/>
    <s v="signup"/>
    <n v="56"/>
    <x v="1"/>
    <s v="prd_2"/>
    <d v="2020-01-19T12:03:34"/>
    <m/>
    <n v="125"/>
    <d v="2020-01-01T00:00:00"/>
    <x v="8"/>
    <n v="1"/>
    <n v="0"/>
    <n v="0"/>
    <n v="0"/>
  </r>
  <r>
    <s v="CC117648"/>
    <d v="2020-01-19T14:08:36"/>
    <s v="C31817"/>
    <s v="phone"/>
    <s v="support"/>
    <n v="56"/>
    <x v="0"/>
    <s v="prd_2"/>
    <d v="2019-01-22T09:45:39"/>
    <m/>
    <n v="125"/>
    <d v="2020-01-01T00:00:00"/>
    <x v="8"/>
    <n v="1"/>
    <n v="12"/>
    <n v="12"/>
    <n v="12"/>
  </r>
  <r>
    <s v="CC117736"/>
    <d v="2020-01-20T10:42:18"/>
    <s v="C273975"/>
    <s v="email"/>
    <s v="support"/>
    <n v="56"/>
    <x v="0"/>
    <s v="prd_2"/>
    <d v="2020-01-02T08:00:41"/>
    <m/>
    <n v="125"/>
    <d v="2020-01-01T00:00:00"/>
    <x v="8"/>
    <n v="1"/>
    <n v="1"/>
    <n v="1"/>
    <n v="1"/>
  </r>
  <r>
    <s v="CC117885"/>
    <d v="2020-01-20T13:34:53"/>
    <s v="C62181"/>
    <s v="phone"/>
    <s v="signup"/>
    <n v="56"/>
    <x v="1"/>
    <s v="prd_2"/>
    <d v="2020-01-20T13:39:49"/>
    <m/>
    <n v="125"/>
    <d v="2020-01-01T00:00:00"/>
    <x v="8"/>
    <n v="1"/>
    <n v="0"/>
    <n v="0"/>
    <n v="0"/>
  </r>
  <r>
    <s v="CC117889"/>
    <d v="2020-01-20T13:40:02"/>
    <s v="C62183"/>
    <s v="phone"/>
    <s v="signup"/>
    <n v="56"/>
    <x v="1"/>
    <s v="prd_2"/>
    <d v="2020-01-20T13:42:46"/>
    <m/>
    <n v="125"/>
    <d v="2020-01-01T00:00:00"/>
    <x v="8"/>
    <n v="1"/>
    <n v="0"/>
    <n v="0"/>
    <n v="0"/>
  </r>
  <r>
    <s v="CC117928"/>
    <d v="2020-01-20T15:29:58"/>
    <s v="C276005"/>
    <s v="email"/>
    <s v="support"/>
    <n v="56"/>
    <x v="0"/>
    <s v="prd_2"/>
    <d v="2020-01-07T12:32:02"/>
    <m/>
    <n v="125"/>
    <d v="2020-01-01T00:00:00"/>
    <x v="8"/>
    <n v="1"/>
    <n v="0"/>
    <n v="0"/>
    <n v="0"/>
  </r>
  <r>
    <s v="CC118100"/>
    <d v="2020-01-21T13:11:20"/>
    <s v="C233733"/>
    <s v="phone"/>
    <s v="support"/>
    <n v="56"/>
    <x v="0"/>
    <s v="prd_2"/>
    <d v="2019-06-05T09:56:53"/>
    <m/>
    <n v="125"/>
    <d v="2020-01-01T00:00:00"/>
    <x v="8"/>
    <n v="1"/>
    <n v="8"/>
    <n v="8"/>
    <n v="8"/>
  </r>
  <r>
    <s v="CC118145"/>
    <d v="2020-01-21T14:52:39"/>
    <s v="C62344"/>
    <s v="phone"/>
    <s v="signup"/>
    <n v="56"/>
    <x v="1"/>
    <s v="prd_2"/>
    <d v="2020-01-21T14:56:20"/>
    <m/>
    <n v="125"/>
    <d v="2020-01-01T00:00:00"/>
    <x v="8"/>
    <n v="1"/>
    <n v="0"/>
    <n v="0"/>
    <n v="0"/>
  </r>
  <r>
    <s v="CC118171"/>
    <d v="2020-01-21T16:20:57"/>
    <s v="C56513"/>
    <s v="email"/>
    <s v="support"/>
    <n v="56"/>
    <x v="0"/>
    <s v="prd_2"/>
    <d v="2019-10-30T10:54:02"/>
    <m/>
    <n v="125"/>
    <d v="2020-01-01T00:00:00"/>
    <x v="8"/>
    <n v="1"/>
    <n v="3"/>
    <n v="3"/>
    <n v="3"/>
  </r>
  <r>
    <s v="CC118234"/>
    <d v="2020-01-22T10:31:41"/>
    <s v="C267782"/>
    <s v="phone"/>
    <s v="support"/>
    <n v="56"/>
    <x v="1"/>
    <s v="prd_2"/>
    <d v="2019-11-18T15:26:49"/>
    <m/>
    <n v="125"/>
    <d v="2020-01-01T00:00:00"/>
    <x v="8"/>
    <n v="1"/>
    <n v="2"/>
    <n v="2"/>
    <n v="2"/>
  </r>
  <r>
    <s v="CC118258"/>
    <d v="2020-01-22T11:15:32"/>
    <s v="C62384"/>
    <s v="phone"/>
    <s v="signup"/>
    <n v="56"/>
    <x v="0"/>
    <s v="prd_2"/>
    <d v="2020-01-22T11:18:39"/>
    <m/>
    <n v="125"/>
    <d v="2020-01-01T00:00:00"/>
    <x v="8"/>
    <n v="1"/>
    <n v="0"/>
    <n v="0"/>
    <n v="0"/>
  </r>
  <r>
    <s v="CC118301"/>
    <d v="2020-01-22T12:18:53"/>
    <s v="C62419"/>
    <s v="phone"/>
    <s v="signup"/>
    <n v="56"/>
    <x v="0"/>
    <s v="prd_2"/>
    <d v="2020-01-22T12:22:24"/>
    <m/>
    <n v="125"/>
    <d v="2020-01-01T00:00:00"/>
    <x v="8"/>
    <n v="1"/>
    <n v="0"/>
    <n v="0"/>
    <n v="0"/>
  </r>
  <r>
    <s v="CC118308"/>
    <d v="2020-01-22T12:26:06"/>
    <s v="C62424"/>
    <s v="phone"/>
    <s v="signup"/>
    <n v="56"/>
    <x v="1"/>
    <s v="prd_2"/>
    <d v="2020-01-22T12:30:29"/>
    <m/>
    <n v="125"/>
    <d v="2020-01-01T00:00:00"/>
    <x v="8"/>
    <n v="1"/>
    <n v="0"/>
    <n v="0"/>
    <n v="0"/>
  </r>
  <r>
    <s v="CC118423"/>
    <d v="2020-01-22T18:02:06"/>
    <s v="C258023"/>
    <s v="email"/>
    <s v="support"/>
    <n v="56"/>
    <x v="1"/>
    <s v="prd_2"/>
    <d v="2019-09-22T17:49:20"/>
    <m/>
    <n v="125"/>
    <d v="2020-01-01T00:00:00"/>
    <x v="8"/>
    <n v="1"/>
    <n v="4"/>
    <n v="4"/>
    <n v="4"/>
  </r>
  <r>
    <s v="CC118580"/>
    <d v="2020-01-23T13:52:10"/>
    <s v="C254106"/>
    <s v="phone"/>
    <s v="support"/>
    <n v="56"/>
    <x v="1"/>
    <s v="prd_2"/>
    <d v="2019-09-02T11:36:20"/>
    <m/>
    <n v="125"/>
    <d v="2020-01-01T00:00:00"/>
    <x v="8"/>
    <n v="1"/>
    <n v="5"/>
    <n v="5"/>
    <n v="5"/>
  </r>
  <r>
    <s v="CC118638"/>
    <d v="2020-01-23T17:34:03"/>
    <s v="C59145"/>
    <s v="phone"/>
    <s v="support"/>
    <n v="56"/>
    <x v="0"/>
    <s v="prd_2"/>
    <d v="2019-12-17T13:18:59"/>
    <m/>
    <n v="125"/>
    <d v="2020-01-01T00:00:00"/>
    <x v="8"/>
    <n v="1"/>
    <n v="1"/>
    <n v="1"/>
    <n v="1"/>
  </r>
  <r>
    <s v="CC118929"/>
    <d v="2020-01-25T12:47:38"/>
    <s v="C62758"/>
    <s v="phone"/>
    <s v="signup"/>
    <n v="56"/>
    <x v="1"/>
    <s v="prd_2"/>
    <d v="2020-01-25T12:50:52"/>
    <m/>
    <n v="125"/>
    <d v="2020-01-01T00:00:00"/>
    <x v="8"/>
    <n v="1"/>
    <n v="0"/>
    <n v="0"/>
    <n v="0"/>
  </r>
  <r>
    <s v="CC119104"/>
    <d v="2020-01-26T14:47:20"/>
    <s v="C248431"/>
    <s v="phone"/>
    <s v="support"/>
    <n v="56"/>
    <x v="0"/>
    <s v="prd_2"/>
    <d v="2019-08-05T15:59:31"/>
    <m/>
    <n v="125"/>
    <d v="2020-01-01T00:00:00"/>
    <x v="8"/>
    <n v="1"/>
    <n v="6"/>
    <n v="6"/>
    <n v="6"/>
  </r>
  <r>
    <s v="CC119175"/>
    <d v="2020-01-27T10:09:23"/>
    <s v="C62838"/>
    <s v="phone"/>
    <s v="signup"/>
    <n v="56"/>
    <x v="0"/>
    <s v="prd_2"/>
    <d v="2020-01-27T10:14:09"/>
    <m/>
    <n v="125"/>
    <d v="2020-01-01T00:00:00"/>
    <x v="8"/>
    <n v="1"/>
    <n v="0"/>
    <n v="0"/>
    <n v="0"/>
  </r>
  <r>
    <s v="CC119295"/>
    <d v="2020-01-27T12:25:59"/>
    <s v="C62929"/>
    <s v="phone"/>
    <s v="signup"/>
    <n v="56"/>
    <x v="1"/>
    <s v="prd_2"/>
    <d v="2020-01-27T12:29:04"/>
    <m/>
    <n v="125"/>
    <d v="2020-01-01T00:00:00"/>
    <x v="8"/>
    <n v="1"/>
    <n v="0"/>
    <n v="0"/>
    <n v="0"/>
  </r>
  <r>
    <s v="CC119330"/>
    <d v="2020-01-27T13:38:27"/>
    <s v="C62953"/>
    <s v="phone"/>
    <s v="signup"/>
    <n v="56"/>
    <x v="1"/>
    <s v="prd_2"/>
    <d v="2020-01-27T13:41:04"/>
    <m/>
    <n v="125"/>
    <d v="2020-01-01T00:00:00"/>
    <x v="8"/>
    <n v="1"/>
    <n v="0"/>
    <n v="0"/>
    <n v="0"/>
  </r>
  <r>
    <s v="CC119478"/>
    <d v="2020-01-28T11:13:37"/>
    <s v="C274196"/>
    <s v="email"/>
    <s v="support"/>
    <n v="56"/>
    <x v="0"/>
    <s v="prd_2"/>
    <d v="2020-01-02T13:51:21"/>
    <m/>
    <n v="125"/>
    <d v="2020-01-01T00:00:00"/>
    <x v="8"/>
    <n v="1"/>
    <n v="1"/>
    <n v="1"/>
    <n v="1"/>
  </r>
  <r>
    <s v="CC119718"/>
    <d v="2020-01-29T10:51:05"/>
    <s v="C61357"/>
    <s v="email"/>
    <s v="support"/>
    <n v="56"/>
    <x v="1"/>
    <s v="prd_2"/>
    <d v="2020-01-13T12:13:05"/>
    <m/>
    <n v="125"/>
    <d v="2020-01-01T00:00:00"/>
    <x v="8"/>
    <n v="1"/>
    <n v="1"/>
    <n v="1"/>
    <n v="1"/>
  </r>
  <r>
    <s v="CC119727"/>
    <d v="2020-01-29T11:11:07"/>
    <s v="C63189"/>
    <s v="phone"/>
    <s v="signup"/>
    <n v="56"/>
    <x v="0"/>
    <s v="prd_2"/>
    <d v="2020-01-29T11:14:34"/>
    <m/>
    <n v="125"/>
    <d v="2020-01-01T00:00:00"/>
    <x v="8"/>
    <n v="1"/>
    <n v="0"/>
    <n v="0"/>
    <n v="0"/>
  </r>
  <r>
    <s v="CC119742"/>
    <d v="2020-01-29T11:32:41"/>
    <s v="C63201"/>
    <s v="phone"/>
    <s v="signup"/>
    <n v="56"/>
    <x v="0"/>
    <s v="prd_2"/>
    <d v="2020-01-29T11:38:55"/>
    <m/>
    <n v="125"/>
    <d v="2020-01-01T00:00:00"/>
    <x v="8"/>
    <n v="1"/>
    <n v="0"/>
    <n v="0"/>
    <n v="0"/>
  </r>
  <r>
    <s v="CC119761"/>
    <d v="2020-01-29T12:01:38"/>
    <s v="C63212"/>
    <s v="phone"/>
    <s v="signup"/>
    <n v="56"/>
    <x v="0"/>
    <s v="prd_2"/>
    <d v="2020-01-29T12:04:58"/>
    <m/>
    <n v="125"/>
    <d v="2020-01-01T00:00:00"/>
    <x v="8"/>
    <n v="1"/>
    <n v="0"/>
    <n v="0"/>
    <n v="0"/>
  </r>
  <r>
    <s v="CC119920"/>
    <d v="2020-01-30T08:00:51"/>
    <s v="C281943"/>
    <s v="phone"/>
    <s v="support"/>
    <n v="56"/>
    <x v="0"/>
    <s v="prd_2"/>
    <d v="2020-01-23T16:23:24"/>
    <m/>
    <n v="125"/>
    <d v="2020-01-01T00:00:00"/>
    <x v="8"/>
    <n v="1"/>
    <n v="0"/>
    <n v="0"/>
    <n v="0"/>
  </r>
  <r>
    <s v="CC119949"/>
    <d v="2020-01-30T10:32:28"/>
    <s v="C63301"/>
    <s v="phone"/>
    <s v="signup"/>
    <n v="56"/>
    <x v="1"/>
    <s v="prd_2"/>
    <d v="2020-01-30T10:35:19"/>
    <m/>
    <n v="125"/>
    <d v="2020-01-01T00:00:00"/>
    <x v="8"/>
    <n v="1"/>
    <n v="0"/>
    <n v="0"/>
    <n v="0"/>
  </r>
  <r>
    <s v="CC120141"/>
    <d v="2020-01-31T07:05:49"/>
    <s v="C42160"/>
    <s v="phone"/>
    <s v="support"/>
    <n v="56"/>
    <x v="1"/>
    <s v="prd_2"/>
    <d v="2019-05-07T13:01:21"/>
    <m/>
    <n v="125"/>
    <d v="2020-01-01T00:00:00"/>
    <x v="8"/>
    <n v="1"/>
    <n v="9"/>
    <n v="9"/>
    <n v="9"/>
  </r>
  <r>
    <s v="CC120388"/>
    <d v="2020-02-01T12:13:27"/>
    <s v="C63536"/>
    <s v="phone"/>
    <s v="signup"/>
    <n v="56"/>
    <x v="1"/>
    <s v="prd_2"/>
    <d v="2020-02-01T12:18:53"/>
    <m/>
    <n v="125"/>
    <d v="2020-02-01T00:00:00"/>
    <x v="8"/>
    <n v="1"/>
    <n v="0"/>
    <n v="0"/>
    <n v="0"/>
  </r>
  <r>
    <s v="CC120500"/>
    <d v="2020-02-01T18:09:49"/>
    <s v="C255029"/>
    <s v="email"/>
    <s v="support"/>
    <n v="56"/>
    <x v="0"/>
    <s v="prd_2"/>
    <d v="2019-09-05T14:57:36"/>
    <m/>
    <n v="125"/>
    <d v="2020-02-01T00:00:00"/>
    <x v="8"/>
    <n v="1"/>
    <n v="5"/>
    <n v="5"/>
    <n v="5"/>
  </r>
  <r>
    <s v="CC120560"/>
    <d v="2020-02-02T12:40:47"/>
    <s v="C63581"/>
    <s v="phone"/>
    <s v="signup"/>
    <n v="56"/>
    <x v="0"/>
    <s v="prd_2"/>
    <d v="2020-02-02T12:45:55"/>
    <m/>
    <n v="125"/>
    <d v="2020-02-01T00:00:00"/>
    <x v="8"/>
    <n v="1"/>
    <n v="0"/>
    <n v="0"/>
    <n v="0"/>
  </r>
  <r>
    <s v="CC120614"/>
    <d v="2020-02-02T16:09:11"/>
    <s v="C280110"/>
    <s v="phone"/>
    <s v="support"/>
    <n v="56"/>
    <x v="1"/>
    <s v="prd_2"/>
    <d v="2020-01-19T12:41:13"/>
    <m/>
    <n v="125"/>
    <d v="2020-02-01T00:00:00"/>
    <x v="8"/>
    <n v="1"/>
    <n v="0"/>
    <n v="0"/>
    <n v="0"/>
  </r>
  <r>
    <s v="CC120732"/>
    <d v="2020-02-03T11:22:29"/>
    <s v="C63662"/>
    <s v="phone"/>
    <s v="signup"/>
    <n v="56"/>
    <x v="0"/>
    <s v="prd_2"/>
    <d v="2020-02-03T11:24:57"/>
    <m/>
    <n v="125"/>
    <d v="2020-02-01T00:00:00"/>
    <x v="8"/>
    <n v="1"/>
    <n v="0"/>
    <n v="0"/>
    <n v="0"/>
  </r>
  <r>
    <s v="CC120824"/>
    <d v="2020-02-03T13:10:57"/>
    <s v="C63735"/>
    <s v="phone"/>
    <s v="signup"/>
    <n v="56"/>
    <x v="1"/>
    <s v="prd_2"/>
    <d v="2020-02-03T13:16:57"/>
    <m/>
    <n v="125"/>
    <d v="2020-02-01T00:00:00"/>
    <x v="8"/>
    <n v="1"/>
    <n v="0"/>
    <n v="0"/>
    <n v="0"/>
  </r>
  <r>
    <s v="CC120832"/>
    <d v="2020-02-03T13:18:24"/>
    <s v="C63739"/>
    <s v="phone"/>
    <s v="signup"/>
    <n v="56"/>
    <x v="1"/>
    <s v="prd_2"/>
    <d v="2020-02-03T13:24:36"/>
    <m/>
    <n v="125"/>
    <d v="2020-02-01T00:00:00"/>
    <x v="8"/>
    <n v="1"/>
    <n v="0"/>
    <n v="0"/>
    <n v="0"/>
  </r>
  <r>
    <s v="CC121010"/>
    <d v="2020-02-04T11:31:58"/>
    <s v="C63836"/>
    <s v="phone"/>
    <s v="signup"/>
    <n v="56"/>
    <x v="1"/>
    <s v="prd_2"/>
    <d v="2020-02-04T11:36:39"/>
    <m/>
    <n v="125"/>
    <d v="2020-02-01T00:00:00"/>
    <x v="8"/>
    <n v="1"/>
    <n v="0"/>
    <n v="0"/>
    <n v="0"/>
  </r>
  <r>
    <s v="CC121107"/>
    <d v="2020-02-04T13:30:16"/>
    <s v="C63905"/>
    <s v="phone"/>
    <s v="signup"/>
    <n v="56"/>
    <x v="0"/>
    <s v="prd_2"/>
    <d v="2020-02-04T13:33:32"/>
    <m/>
    <n v="125"/>
    <d v="2020-02-01T00:00:00"/>
    <x v="8"/>
    <n v="1"/>
    <n v="0"/>
    <n v="0"/>
    <n v="0"/>
  </r>
  <r>
    <s v="CC121239"/>
    <d v="2020-02-05T10:48:08"/>
    <s v="C63974"/>
    <s v="phone"/>
    <s v="signup"/>
    <n v="56"/>
    <x v="1"/>
    <s v="prd_2"/>
    <d v="2020-02-05T10:52:45"/>
    <m/>
    <n v="125"/>
    <d v="2020-02-01T00:00:00"/>
    <x v="8"/>
    <n v="1"/>
    <n v="0"/>
    <n v="0"/>
    <n v="0"/>
  </r>
  <r>
    <s v="CC121254"/>
    <d v="2020-02-05T11:16:56"/>
    <s v="C63987"/>
    <s v="phone"/>
    <s v="signup"/>
    <n v="56"/>
    <x v="1"/>
    <s v="prd_2"/>
    <d v="2020-02-05T11:21:52"/>
    <m/>
    <n v="125"/>
    <d v="2020-02-01T00:00:00"/>
    <x v="8"/>
    <n v="1"/>
    <n v="0"/>
    <n v="0"/>
    <n v="0"/>
  </r>
  <r>
    <s v="CC121276"/>
    <d v="2020-02-05T11:40:07"/>
    <s v="C64005"/>
    <s v="phone"/>
    <s v="signup"/>
    <n v="56"/>
    <x v="0"/>
    <s v="prd_2"/>
    <d v="2020-02-05T11:45:24"/>
    <m/>
    <n v="125"/>
    <d v="2020-02-01T00:00:00"/>
    <x v="8"/>
    <n v="1"/>
    <n v="0"/>
    <n v="0"/>
    <n v="0"/>
  </r>
  <r>
    <s v="CC121380"/>
    <d v="2020-02-05T14:22:19"/>
    <s v="C64064"/>
    <s v="phone"/>
    <s v="signup"/>
    <n v="56"/>
    <x v="0"/>
    <s v="prd_2"/>
    <d v="2020-02-05T14:26:48"/>
    <m/>
    <n v="125"/>
    <d v="2020-02-01T00:00:00"/>
    <x v="8"/>
    <n v="1"/>
    <n v="0"/>
    <n v="0"/>
    <n v="0"/>
  </r>
  <r>
    <s v="CC121722"/>
    <d v="2020-02-07T10:14:06"/>
    <s v="C198971"/>
    <s v="phone"/>
    <s v="support"/>
    <n v="56"/>
    <x v="0"/>
    <s v="prd_2"/>
    <d v="2019-01-22T10:02:09"/>
    <m/>
    <n v="125"/>
    <d v="2020-02-01T00:00:00"/>
    <x v="8"/>
    <n v="1"/>
    <n v="13"/>
    <n v="13"/>
    <n v="13"/>
  </r>
  <r>
    <s v="CC121856"/>
    <d v="2020-02-07T14:41:18"/>
    <s v="C64317"/>
    <s v="phone"/>
    <s v="signup"/>
    <n v="56"/>
    <x v="1"/>
    <s v="prd_2"/>
    <d v="2020-02-07T14:47:00"/>
    <m/>
    <n v="125"/>
    <d v="2020-02-01T00:00:00"/>
    <x v="8"/>
    <n v="1"/>
    <n v="0"/>
    <n v="0"/>
    <n v="0"/>
  </r>
  <r>
    <s v="CC121940"/>
    <d v="2020-02-08T10:39:22"/>
    <s v="C64343"/>
    <s v="phone"/>
    <s v="signup"/>
    <n v="56"/>
    <x v="0"/>
    <s v="prd_2"/>
    <d v="2020-02-08T10:39:44"/>
    <m/>
    <n v="125"/>
    <d v="2020-02-01T00:00:00"/>
    <x v="8"/>
    <n v="1"/>
    <n v="0"/>
    <n v="0"/>
    <n v="0"/>
  </r>
  <r>
    <s v="CC122209"/>
    <d v="2020-02-10T08:33:10"/>
    <s v="C64408"/>
    <s v="phone"/>
    <s v="signup"/>
    <n v="56"/>
    <x v="0"/>
    <s v="prd_2"/>
    <d v="2020-02-10T08:37:30"/>
    <m/>
    <n v="125"/>
    <d v="2020-02-01T00:00:00"/>
    <x v="8"/>
    <n v="1"/>
    <n v="0"/>
    <n v="0"/>
    <n v="0"/>
  </r>
  <r>
    <s v="CC122273"/>
    <d v="2020-02-10T11:02:08"/>
    <s v="C57291"/>
    <s v="phone"/>
    <s v="support"/>
    <n v="56"/>
    <x v="0"/>
    <s v="prd_2"/>
    <d v="2019-11-12T14:42:01"/>
    <m/>
    <n v="125"/>
    <d v="2020-02-01T00:00:00"/>
    <x v="8"/>
    <n v="1"/>
    <n v="3"/>
    <n v="3"/>
    <n v="3"/>
  </r>
  <r>
    <s v="CC122299"/>
    <d v="2020-02-10T11:34:08"/>
    <s v="C278589"/>
    <s v="email"/>
    <s v="support"/>
    <n v="56"/>
    <x v="1"/>
    <s v="prd_2"/>
    <d v="2020-01-14T15:03:23"/>
    <m/>
    <n v="125"/>
    <d v="2020-02-01T00:00:00"/>
    <x v="8"/>
    <n v="1"/>
    <n v="1"/>
    <n v="1"/>
    <n v="1"/>
  </r>
  <r>
    <s v="CC122362"/>
    <d v="2020-02-10T13:13:12"/>
    <s v="C64527"/>
    <s v="phone"/>
    <s v="signup"/>
    <n v="56"/>
    <x v="0"/>
    <s v="prd_2"/>
    <d v="2020-02-10T13:18:06"/>
    <m/>
    <n v="125"/>
    <d v="2020-02-01T00:00:00"/>
    <x v="8"/>
    <n v="1"/>
    <n v="0"/>
    <n v="0"/>
    <n v="0"/>
  </r>
  <r>
    <s v="CC122455"/>
    <d v="2020-02-10T17:57:31"/>
    <s v="C273635"/>
    <s v="phone"/>
    <s v="support"/>
    <n v="56"/>
    <x v="0"/>
    <s v="prd_2"/>
    <d v="2020-01-01T13:02:00"/>
    <m/>
    <n v="125"/>
    <d v="2020-02-01T00:00:00"/>
    <x v="8"/>
    <n v="1"/>
    <n v="1"/>
    <n v="1"/>
    <n v="1"/>
  </r>
  <r>
    <s v="CC122474"/>
    <d v="2020-02-11T09:37:05"/>
    <s v="C64577"/>
    <s v="phone"/>
    <s v="signup"/>
    <n v="56"/>
    <x v="0"/>
    <s v="prd_2"/>
    <d v="2020-02-11T09:41:23"/>
    <m/>
    <n v="125"/>
    <d v="2020-02-01T00:00:00"/>
    <x v="8"/>
    <n v="1"/>
    <n v="0"/>
    <n v="0"/>
    <n v="0"/>
  </r>
  <r>
    <s v="CC122569"/>
    <d v="2020-02-11T12:23:26"/>
    <s v="C64641"/>
    <s v="phone"/>
    <s v="signup"/>
    <n v="56"/>
    <x v="0"/>
    <s v="prd_2"/>
    <d v="2020-02-11T12:27:22"/>
    <m/>
    <n v="125"/>
    <d v="2020-02-01T00:00:00"/>
    <x v="8"/>
    <n v="1"/>
    <n v="0"/>
    <n v="0"/>
    <n v="0"/>
  </r>
  <r>
    <s v="CC122702"/>
    <d v="2020-02-11T17:40:18"/>
    <s v="C256491"/>
    <s v="phone"/>
    <s v="support"/>
    <n v="56"/>
    <x v="0"/>
    <s v="prd_2"/>
    <d v="2019-09-13T13:04:16"/>
    <m/>
    <n v="125"/>
    <d v="2020-02-01T00:00:00"/>
    <x v="8"/>
    <n v="1"/>
    <n v="5"/>
    <n v="5"/>
    <n v="5"/>
  </r>
  <r>
    <s v="CC122784"/>
    <d v="2020-02-12T11:22:51"/>
    <s v="C64759"/>
    <s v="phone"/>
    <s v="signup"/>
    <n v="56"/>
    <x v="0"/>
    <s v="prd_2"/>
    <d v="2020-02-12T11:24:55"/>
    <m/>
    <n v="125"/>
    <d v="2020-02-01T00:00:00"/>
    <x v="8"/>
    <n v="1"/>
    <n v="0"/>
    <n v="0"/>
    <n v="0"/>
  </r>
  <r>
    <s v="CC122842"/>
    <d v="2020-02-12T12:37:49"/>
    <s v="C64801"/>
    <s v="phone"/>
    <s v="signup"/>
    <n v="56"/>
    <x v="0"/>
    <s v="prd_2"/>
    <d v="2020-02-12T12:40:27"/>
    <m/>
    <n v="125"/>
    <d v="2020-02-01T00:00:00"/>
    <x v="8"/>
    <n v="1"/>
    <n v="0"/>
    <n v="0"/>
    <n v="0"/>
  </r>
  <r>
    <s v="CC122999"/>
    <d v="2020-02-13T10:36:14"/>
    <s v="C64886"/>
    <s v="phone"/>
    <s v="signup"/>
    <n v="56"/>
    <x v="0"/>
    <s v="prd_2"/>
    <d v="2020-02-13T10:39:22"/>
    <m/>
    <n v="125"/>
    <d v="2020-02-01T00:00:00"/>
    <x v="8"/>
    <n v="1"/>
    <n v="0"/>
    <n v="0"/>
    <n v="0"/>
  </r>
  <r>
    <s v="CC123044"/>
    <d v="2020-02-13T11:38:52"/>
    <s v="C276969"/>
    <s v="email"/>
    <s v="support"/>
    <n v="56"/>
    <x v="1"/>
    <s v="prd_2"/>
    <d v="2020-01-09T14:53:52"/>
    <m/>
    <n v="125"/>
    <d v="2020-02-01T00:00:00"/>
    <x v="8"/>
    <n v="1"/>
    <n v="1"/>
    <n v="1"/>
    <n v="1"/>
  </r>
  <r>
    <s v="CC100101"/>
    <d v="2019-10-04T11:22:54"/>
    <s v="C54885"/>
    <s v="phone"/>
    <s v="signup"/>
    <n v="57"/>
    <x v="1"/>
    <s v="prd_2"/>
    <d v="2019-10-04T11:26:12"/>
    <d v="2020-04-07T13:27:32"/>
    <n v="125"/>
    <d v="2019-10-01T00:00:00"/>
    <x v="8"/>
    <n v="0"/>
    <n v="0"/>
    <n v="0"/>
    <n v="0"/>
  </r>
  <r>
    <s v="CC100224"/>
    <d v="2019-10-05T08:18:09"/>
    <s v="C230407"/>
    <s v="phone"/>
    <s v="support"/>
    <n v="57"/>
    <x v="1"/>
    <s v="prd_2"/>
    <d v="2019-05-22T19:26:37"/>
    <d v="2020-07-27T10:00:58"/>
    <n v="125"/>
    <d v="2019-10-01T00:00:00"/>
    <x v="8"/>
    <n v="0"/>
    <n v="5"/>
    <n v="5"/>
    <n v="5"/>
  </r>
  <r>
    <s v="CC100249"/>
    <d v="2019-10-05T11:49:09"/>
    <s v="C54937"/>
    <s v="phone"/>
    <s v="signup"/>
    <n v="57"/>
    <x v="1"/>
    <s v="prd_2"/>
    <d v="2019-10-05T11:52:06"/>
    <d v="2020-07-10T17:53:49"/>
    <n v="125"/>
    <d v="2019-10-01T00:00:00"/>
    <x v="8"/>
    <n v="0"/>
    <n v="0"/>
    <n v="0"/>
    <n v="0"/>
  </r>
  <r>
    <s v="CC100371"/>
    <d v="2019-10-06T11:49:36"/>
    <s v="C54971"/>
    <s v="phone"/>
    <s v="signup"/>
    <n v="57"/>
    <x v="0"/>
    <s v="prd_2"/>
    <d v="2019-10-06T11:55:13"/>
    <d v="2020-05-02T12:26:26"/>
    <n v="125"/>
    <d v="2019-10-01T00:00:00"/>
    <x v="8"/>
    <n v="0"/>
    <n v="0"/>
    <n v="0"/>
    <n v="0"/>
  </r>
  <r>
    <s v="CC100896"/>
    <d v="2019-10-09T12:07:21"/>
    <s v="C55202"/>
    <s v="phone"/>
    <s v="signup"/>
    <n v="57"/>
    <x v="1"/>
    <s v="prd_2"/>
    <d v="2019-10-09T12:12:22"/>
    <d v="2020-07-05T18:39:10"/>
    <n v="125"/>
    <d v="2019-10-01T00:00:00"/>
    <x v="8"/>
    <n v="0"/>
    <n v="0"/>
    <n v="0"/>
    <n v="0"/>
  </r>
  <r>
    <s v="CC101327"/>
    <d v="2019-10-11T16:56:58"/>
    <s v="C251689"/>
    <s v="email"/>
    <s v="support"/>
    <n v="57"/>
    <x v="0"/>
    <s v="prd_2"/>
    <d v="2019-08-20T17:36:14"/>
    <d v="2021-02-09T10:34:32"/>
    <n v="125"/>
    <d v="2019-10-01T00:00:00"/>
    <x v="8"/>
    <n v="0"/>
    <n v="2"/>
    <n v="2"/>
    <n v="2"/>
  </r>
  <r>
    <s v="CC101375"/>
    <d v="2019-10-12T11:29:04"/>
    <s v="C228245"/>
    <s v="phone"/>
    <s v="support"/>
    <n v="57"/>
    <x v="0"/>
    <s v="prd_2"/>
    <d v="2019-05-14T16:43:54"/>
    <d v="2019-10-30T13:36:55"/>
    <n v="125"/>
    <d v="2019-10-01T00:00:00"/>
    <x v="8"/>
    <n v="0"/>
    <n v="5"/>
    <n v="5"/>
    <n v="5"/>
  </r>
  <r>
    <s v="CC101421"/>
    <d v="2019-10-12T13:44:40"/>
    <s v="C236155"/>
    <s v="phone"/>
    <s v="support"/>
    <n v="57"/>
    <x v="0"/>
    <s v="prd_2"/>
    <d v="2019-06-14T11:15:08"/>
    <d v="2019-12-25T15:03:21"/>
    <n v="125"/>
    <d v="2019-10-01T00:00:00"/>
    <x v="8"/>
    <n v="0"/>
    <n v="4"/>
    <n v="4"/>
    <n v="4"/>
  </r>
  <r>
    <s v="CC101447"/>
    <d v="2019-10-12T15:38:52"/>
    <s v="C237169"/>
    <s v="phone"/>
    <s v="support"/>
    <n v="57"/>
    <x v="0"/>
    <s v="prd_2"/>
    <d v="2019-06-18T15:40:31"/>
    <d v="2020-11-14T20:17:13"/>
    <n v="125"/>
    <d v="2019-10-01T00:00:00"/>
    <x v="8"/>
    <n v="0"/>
    <n v="4"/>
    <n v="4"/>
    <n v="4"/>
  </r>
  <r>
    <s v="CC102431"/>
    <d v="2019-10-18T12:57:18"/>
    <s v="C235250"/>
    <s v="email"/>
    <s v="support"/>
    <n v="57"/>
    <x v="0"/>
    <s v="prd_2"/>
    <d v="2019-06-11T13:33:51"/>
    <d v="2019-10-30T08:47:52"/>
    <n v="125"/>
    <d v="2019-10-01T00:00:00"/>
    <x v="8"/>
    <n v="0"/>
    <n v="4"/>
    <n v="4"/>
    <n v="4"/>
  </r>
  <r>
    <s v="CC103199"/>
    <d v="2019-10-23T11:29:13"/>
    <s v="C56108"/>
    <s v="phone"/>
    <s v="signup"/>
    <n v="57"/>
    <x v="0"/>
    <s v="prd_2"/>
    <d v="2019-10-23T11:32:50"/>
    <d v="2021-03-25T14:25:08"/>
    <n v="125"/>
    <d v="2019-10-01T00:00:00"/>
    <x v="8"/>
    <n v="0"/>
    <n v="0"/>
    <n v="0"/>
    <n v="0"/>
  </r>
  <r>
    <s v="CC103204"/>
    <d v="2019-10-23T11:48:02"/>
    <s v="C56113"/>
    <s v="phone"/>
    <s v="signup"/>
    <n v="57"/>
    <x v="1"/>
    <s v="prd_2"/>
    <d v="2019-10-23T11:51:35"/>
    <d v="2021-12-22T15:36:22"/>
    <n v="125"/>
    <d v="2019-10-01T00:00:00"/>
    <x v="8"/>
    <n v="0"/>
    <n v="0"/>
    <n v="0"/>
    <n v="0"/>
  </r>
  <r>
    <s v="CC103220"/>
    <d v="2019-10-23T12:24:03"/>
    <s v="C56126"/>
    <s v="phone"/>
    <s v="signup"/>
    <n v="57"/>
    <x v="1"/>
    <s v="prd_2"/>
    <d v="2019-10-23T12:29:29"/>
    <d v="2021-09-04T15:32:26"/>
    <n v="125"/>
    <d v="2019-10-01T00:00:00"/>
    <x v="8"/>
    <n v="0"/>
    <n v="0"/>
    <n v="0"/>
    <n v="0"/>
  </r>
  <r>
    <s v="CC103249"/>
    <d v="2019-10-23T13:45:45"/>
    <s v="C262113"/>
    <s v="phone"/>
    <s v="support"/>
    <n v="57"/>
    <x v="0"/>
    <s v="prd_2"/>
    <d v="2019-10-14T15:52:59"/>
    <d v="2020-05-12T16:54:16"/>
    <n v="125"/>
    <d v="2019-10-01T00:00:00"/>
    <x v="8"/>
    <n v="0"/>
    <n v="0"/>
    <n v="0"/>
    <n v="0"/>
  </r>
  <r>
    <s v="CC103265"/>
    <d v="2019-10-23T14:16:29"/>
    <s v="C220141"/>
    <s v="phone"/>
    <s v="support"/>
    <n v="57"/>
    <x v="1"/>
    <s v="prd_2"/>
    <d v="2019-04-13T18:55:59"/>
    <d v="2020-04-10T15:22:20"/>
    <n v="125"/>
    <d v="2019-10-01T00:00:00"/>
    <x v="8"/>
    <n v="0"/>
    <n v="6"/>
    <n v="6"/>
    <n v="6"/>
  </r>
  <r>
    <s v="CC103469"/>
    <d v="2019-10-24T16:35:02"/>
    <s v="C232657"/>
    <s v="phone"/>
    <s v="support"/>
    <n v="57"/>
    <x v="1"/>
    <s v="prd_2"/>
    <d v="2019-05-31T15:57:17"/>
    <d v="2020-06-12T16:22:50"/>
    <n v="125"/>
    <d v="2019-10-01T00:00:00"/>
    <x v="8"/>
    <n v="0"/>
    <n v="5"/>
    <n v="5"/>
    <n v="5"/>
  </r>
  <r>
    <s v="CC103520"/>
    <d v="2019-10-25T10:15:29"/>
    <s v="C56236"/>
    <s v="phone"/>
    <s v="signup"/>
    <n v="57"/>
    <x v="1"/>
    <s v="prd_2"/>
    <d v="2019-10-25T10:18:59"/>
    <d v="2020-03-05T14:11:35"/>
    <n v="125"/>
    <d v="2019-10-01T00:00:00"/>
    <x v="8"/>
    <n v="0"/>
    <n v="0"/>
    <n v="0"/>
    <n v="0"/>
  </r>
  <r>
    <s v="CC104092"/>
    <d v="2019-10-28T17:20:06"/>
    <s v="C239205"/>
    <s v="phone"/>
    <s v="support"/>
    <n v="57"/>
    <x v="0"/>
    <s v="prd_2"/>
    <d v="2019-06-26T15:51:40"/>
    <d v="2021-06-21T12:44:44"/>
    <n v="125"/>
    <d v="2019-10-01T00:00:00"/>
    <x v="8"/>
    <n v="0"/>
    <n v="4"/>
    <n v="4"/>
    <n v="4"/>
  </r>
  <r>
    <s v="CC104097"/>
    <d v="2019-10-28T17:42:51"/>
    <s v="C201496"/>
    <s v="email"/>
    <s v="support"/>
    <n v="57"/>
    <x v="0"/>
    <s v="prd_2"/>
    <d v="2019-01-31T16:05:44"/>
    <d v="2020-01-22T18:23:58"/>
    <n v="125"/>
    <d v="2019-10-01T00:00:00"/>
    <x v="8"/>
    <n v="0"/>
    <n v="9"/>
    <n v="9"/>
    <n v="9"/>
  </r>
  <r>
    <s v="CC104493"/>
    <d v="2019-10-31T11:10:03"/>
    <s v="C56599"/>
    <s v="phone"/>
    <s v="signup"/>
    <n v="57"/>
    <x v="1"/>
    <s v="prd_2"/>
    <d v="2019-10-31T11:14:02"/>
    <d v="2020-11-06T09:55:00"/>
    <n v="125"/>
    <d v="2019-10-01T00:00:00"/>
    <x v="8"/>
    <n v="0"/>
    <n v="0"/>
    <n v="0"/>
    <n v="0"/>
  </r>
  <r>
    <s v="CC104740"/>
    <d v="2019-11-01T15:55:29"/>
    <s v="C259863"/>
    <s v="phone"/>
    <s v="support"/>
    <n v="57"/>
    <x v="0"/>
    <s v="prd_2"/>
    <d v="2019-10-01T17:37:33"/>
    <d v="2021-05-05T16:16:53"/>
    <n v="125"/>
    <d v="2019-11-01T00:00:00"/>
    <x v="8"/>
    <n v="0"/>
    <n v="1"/>
    <n v="1"/>
    <n v="1"/>
  </r>
  <r>
    <s v="CC104781"/>
    <d v="2019-11-02T09:28:47"/>
    <s v="C54937"/>
    <s v="email"/>
    <s v="support"/>
    <n v="57"/>
    <x v="1"/>
    <s v="prd_2"/>
    <d v="2019-10-05T11:52:06"/>
    <d v="2020-07-10T17:53:49"/>
    <n v="125"/>
    <d v="2019-11-01T00:00:00"/>
    <x v="8"/>
    <n v="0"/>
    <n v="1"/>
    <n v="1"/>
    <n v="1"/>
  </r>
  <r>
    <s v="CC104853"/>
    <d v="2019-11-02T14:39:37"/>
    <s v="C42131"/>
    <s v="phone"/>
    <s v="support"/>
    <n v="57"/>
    <x v="0"/>
    <s v="prd_2"/>
    <d v="2019-05-07T11:46:12"/>
    <d v="2020-10-20T18:04:14"/>
    <n v="125"/>
    <d v="2019-11-01T00:00:00"/>
    <x v="8"/>
    <n v="0"/>
    <n v="6"/>
    <n v="6"/>
    <n v="6"/>
  </r>
  <r>
    <s v="CC104854"/>
    <d v="2019-11-02T14:40:27"/>
    <s v="C39221"/>
    <s v="phone"/>
    <s v="support"/>
    <n v="57"/>
    <x v="0"/>
    <s v="prd_2"/>
    <d v="2019-04-08T12:50:36"/>
    <d v="2021-08-20T18:26:05"/>
    <n v="125"/>
    <d v="2019-11-01T00:00:00"/>
    <x v="8"/>
    <n v="0"/>
    <n v="7"/>
    <n v="7"/>
    <n v="7"/>
  </r>
  <r>
    <s v="CC105183"/>
    <d v="2019-11-04T17:06:46"/>
    <s v="C56236"/>
    <s v="phone"/>
    <s v="support"/>
    <n v="57"/>
    <x v="1"/>
    <s v="prd_2"/>
    <d v="2019-10-25T10:18:59"/>
    <d v="2020-03-05T14:11:35"/>
    <n v="125"/>
    <d v="2019-11-01T00:00:00"/>
    <x v="8"/>
    <n v="0"/>
    <n v="0"/>
    <n v="0"/>
    <n v="0"/>
  </r>
  <r>
    <s v="CC105242"/>
    <d v="2019-11-05T11:22:19"/>
    <s v="C56846"/>
    <s v="phone"/>
    <s v="signup"/>
    <n v="57"/>
    <x v="1"/>
    <s v="prd_2"/>
    <d v="2019-11-05T11:25:48"/>
    <d v="2021-03-06T11:14:08"/>
    <n v="125"/>
    <d v="2019-11-01T00:00:00"/>
    <x v="8"/>
    <n v="0"/>
    <n v="0"/>
    <n v="0"/>
    <n v="0"/>
  </r>
  <r>
    <s v="CC105390"/>
    <d v="2019-11-06T09:48:16"/>
    <s v="C56906"/>
    <s v="phone"/>
    <s v="signup"/>
    <n v="57"/>
    <x v="0"/>
    <s v="prd_2"/>
    <d v="2019-11-06T09:52:23"/>
    <d v="2021-03-05T14:01:58"/>
    <n v="125"/>
    <d v="2019-11-01T00:00:00"/>
    <x v="8"/>
    <n v="0"/>
    <n v="0"/>
    <n v="0"/>
    <n v="0"/>
  </r>
  <r>
    <s v="CC105697"/>
    <d v="2019-11-07T18:51:55"/>
    <s v="C225714"/>
    <s v="email"/>
    <s v="support"/>
    <n v="57"/>
    <x v="0"/>
    <s v="prd_2"/>
    <d v="2019-05-05T17:08:48"/>
    <d v="2019-06-06T17:40:18"/>
    <n v="125"/>
    <d v="2019-11-01T00:00:00"/>
    <x v="8"/>
    <n v="1"/>
    <n v="6"/>
    <n v="1"/>
    <n v="1"/>
  </r>
  <r>
    <s v="CC105932"/>
    <d v="2019-11-09T15:13:09"/>
    <s v="C201431"/>
    <s v="phone"/>
    <s v="support"/>
    <n v="57"/>
    <x v="1"/>
    <s v="prd_2"/>
    <d v="2019-01-31T14:05:02"/>
    <d v="2021-11-03T09:52:25"/>
    <n v="125"/>
    <d v="2019-11-01T00:00:00"/>
    <x v="8"/>
    <n v="0"/>
    <n v="9"/>
    <n v="9"/>
    <n v="9"/>
  </r>
  <r>
    <s v="CC107111"/>
    <d v="2019-11-17T12:03:50"/>
    <s v="C57508"/>
    <s v="phone"/>
    <s v="signup"/>
    <n v="57"/>
    <x v="0"/>
    <s v="prd_2"/>
    <d v="2019-11-17T12:08:38"/>
    <d v="2021-09-10T15:29:43"/>
    <n v="125"/>
    <d v="2019-11-01T00:00:00"/>
    <x v="8"/>
    <n v="0"/>
    <n v="0"/>
    <n v="0"/>
    <n v="0"/>
  </r>
  <r>
    <s v="CC107275"/>
    <d v="2019-11-18T11:56:34"/>
    <s v="C265875"/>
    <s v="email"/>
    <s v="support"/>
    <n v="57"/>
    <x v="0"/>
    <s v="prd_2"/>
    <d v="2019-11-05T13:42:30"/>
    <d v="2021-05-14T11:11:24"/>
    <n v="125"/>
    <d v="2019-11-01T00:00:00"/>
    <x v="8"/>
    <n v="0"/>
    <n v="0"/>
    <n v="0"/>
    <n v="0"/>
  </r>
  <r>
    <s v="CC107310"/>
    <d v="2019-11-18T13:07:50"/>
    <s v="C250573"/>
    <s v="phone"/>
    <s v="support"/>
    <n v="57"/>
    <x v="0"/>
    <s v="prd_2"/>
    <d v="2019-08-15T08:18:51"/>
    <d v="2021-07-28T14:38:05"/>
    <n v="125"/>
    <d v="2019-11-01T00:00:00"/>
    <x v="8"/>
    <n v="0"/>
    <n v="3"/>
    <n v="3"/>
    <n v="3"/>
  </r>
  <r>
    <s v="CC107403"/>
    <d v="2019-11-19T09:25:14"/>
    <s v="C47403"/>
    <s v="phone"/>
    <s v="support"/>
    <n v="57"/>
    <x v="0"/>
    <s v="prd_2"/>
    <d v="2019-07-02T12:09:23"/>
    <d v="2021-10-01T14:37:19"/>
    <n v="125"/>
    <d v="2019-11-01T00:00:00"/>
    <x v="8"/>
    <n v="0"/>
    <n v="5"/>
    <n v="5"/>
    <n v="5"/>
  </r>
  <r>
    <s v="CC107769"/>
    <d v="2019-11-21T11:18:18"/>
    <s v="C57775"/>
    <s v="phone"/>
    <s v="signup"/>
    <n v="57"/>
    <x v="0"/>
    <s v="prd_2"/>
    <d v="2019-11-21T11:22:20"/>
    <d v="2020-12-24T14:37:17"/>
    <n v="125"/>
    <d v="2019-11-01T00:00:00"/>
    <x v="8"/>
    <n v="0"/>
    <n v="0"/>
    <n v="0"/>
    <n v="0"/>
  </r>
  <r>
    <s v="CC108256"/>
    <d v="2019-11-24T17:56:13"/>
    <s v="C264767"/>
    <s v="phone"/>
    <s v="support"/>
    <n v="57"/>
    <x v="1"/>
    <s v="prd_2"/>
    <d v="2019-10-29T13:37:03"/>
    <d v="2020-11-26T12:49:51"/>
    <n v="125"/>
    <d v="2019-11-01T00:00:00"/>
    <x v="8"/>
    <n v="0"/>
    <n v="1"/>
    <n v="1"/>
    <n v="1"/>
  </r>
  <r>
    <s v="CC108438"/>
    <d v="2019-11-26T10:43:44"/>
    <s v="C240928"/>
    <s v="phone"/>
    <s v="support"/>
    <n v="57"/>
    <x v="0"/>
    <s v="prd_2"/>
    <d v="2019-07-03T16:54:19"/>
    <d v="2021-05-17T18:20:23"/>
    <n v="125"/>
    <d v="2019-11-01T00:00:00"/>
    <x v="8"/>
    <n v="0"/>
    <n v="5"/>
    <n v="5"/>
    <n v="5"/>
  </r>
  <r>
    <s v="CC108591"/>
    <d v="2019-11-27T09:04:36"/>
    <s v="C251666"/>
    <s v="phone"/>
    <s v="support"/>
    <n v="57"/>
    <x v="0"/>
    <s v="prd_2"/>
    <d v="2019-08-20T16:33:56"/>
    <d v="2021-09-03T16:01:46"/>
    <n v="125"/>
    <d v="2019-11-01T00:00:00"/>
    <x v="8"/>
    <n v="0"/>
    <n v="3"/>
    <n v="3"/>
    <n v="3"/>
  </r>
  <r>
    <s v="CC108695"/>
    <d v="2019-11-27T14:48:37"/>
    <s v="C255385"/>
    <s v="phone"/>
    <s v="support"/>
    <n v="57"/>
    <x v="1"/>
    <s v="prd_2"/>
    <d v="2019-09-07T15:26:40"/>
    <d v="2021-05-03T16:58:01"/>
    <n v="125"/>
    <d v="2019-11-01T00:00:00"/>
    <x v="8"/>
    <n v="0"/>
    <n v="3"/>
    <n v="3"/>
    <n v="3"/>
  </r>
  <r>
    <s v="CC108802"/>
    <d v="2019-11-28T12:47:40"/>
    <s v="C255886"/>
    <s v="phone"/>
    <s v="support"/>
    <n v="57"/>
    <x v="0"/>
    <s v="prd_2"/>
    <d v="2019-09-10T14:15:44"/>
    <d v="2020-05-20T11:42:02"/>
    <n v="125"/>
    <d v="2019-11-01T00:00:00"/>
    <x v="8"/>
    <n v="0"/>
    <n v="3"/>
    <n v="3"/>
    <n v="3"/>
  </r>
  <r>
    <s v="CC108849"/>
    <d v="2019-11-28T15:18:26"/>
    <s v="C265668"/>
    <s v="phone"/>
    <s v="support"/>
    <n v="57"/>
    <x v="1"/>
    <s v="prd_2"/>
    <d v="2019-11-04T15:06:05"/>
    <d v="2020-03-13T17:20:50"/>
    <n v="125"/>
    <d v="2019-11-01T00:00:00"/>
    <x v="8"/>
    <n v="0"/>
    <n v="1"/>
    <n v="1"/>
    <n v="1"/>
  </r>
  <r>
    <s v="CC108917"/>
    <d v="2019-11-29T10:12:21"/>
    <s v="C58188"/>
    <s v="phone"/>
    <s v="signup"/>
    <n v="57"/>
    <x v="1"/>
    <s v="prd_2"/>
    <d v="2019-11-29T10:14:46"/>
    <d v="2020-08-20T13:39:31"/>
    <n v="125"/>
    <d v="2019-11-01T00:00:00"/>
    <x v="8"/>
    <n v="0"/>
    <n v="0"/>
    <n v="0"/>
    <n v="0"/>
  </r>
  <r>
    <s v="CC108945"/>
    <d v="2019-11-29T11:38:29"/>
    <s v="C52028"/>
    <s v="phone"/>
    <s v="support"/>
    <n v="57"/>
    <x v="1"/>
    <s v="prd_2"/>
    <d v="2019-08-27T10:04:48"/>
    <d v="2021-11-08T12:59:25"/>
    <n v="125"/>
    <d v="2019-11-01T00:00:00"/>
    <x v="8"/>
    <n v="0"/>
    <n v="3"/>
    <n v="3"/>
    <n v="3"/>
  </r>
  <r>
    <s v="CC109120"/>
    <d v="2019-11-30T14:43:34"/>
    <s v="C227453"/>
    <s v="phone"/>
    <s v="support"/>
    <n v="57"/>
    <x v="0"/>
    <s v="prd_2"/>
    <d v="2019-05-11T16:03:30"/>
    <d v="2021-04-06T15:01:19"/>
    <n v="125"/>
    <d v="2019-11-01T00:00:00"/>
    <x v="8"/>
    <n v="0"/>
    <n v="7"/>
    <n v="7"/>
    <n v="7"/>
  </r>
  <r>
    <s v="CC109195"/>
    <d v="2019-12-01T12:02:58"/>
    <s v="C58254"/>
    <s v="phone"/>
    <s v="signup"/>
    <n v="57"/>
    <x v="0"/>
    <s v="prd_2"/>
    <d v="2019-12-01T12:08:01"/>
    <d v="2020-08-08T12:10:15"/>
    <n v="125"/>
    <d v="2019-12-01T00:00:00"/>
    <x v="8"/>
    <n v="0"/>
    <n v="0"/>
    <n v="0"/>
    <n v="0"/>
  </r>
  <r>
    <s v="CC109405"/>
    <d v="2019-12-02T14:55:16"/>
    <s v="C58342"/>
    <s v="phone"/>
    <s v="signup"/>
    <n v="57"/>
    <x v="1"/>
    <s v="prd_2"/>
    <d v="2019-12-02T15:00:03"/>
    <d v="2021-04-06T15:58:17"/>
    <n v="125"/>
    <d v="2019-12-01T00:00:00"/>
    <x v="8"/>
    <n v="0"/>
    <n v="0"/>
    <n v="0"/>
    <n v="0"/>
  </r>
  <r>
    <s v="CC109480"/>
    <d v="2019-12-03T11:30:04"/>
    <s v="C205391"/>
    <s v="phone"/>
    <s v="support"/>
    <n v="57"/>
    <x v="1"/>
    <s v="prd_2"/>
    <d v="2019-02-16T08:51:33"/>
    <d v="2021-02-23T15:11:08"/>
    <n v="125"/>
    <d v="2019-12-01T00:00:00"/>
    <x v="8"/>
    <n v="0"/>
    <n v="10"/>
    <n v="10"/>
    <n v="10"/>
  </r>
  <r>
    <s v="CC109677"/>
    <d v="2019-12-04T12:08:38"/>
    <s v="C241792"/>
    <s v="phone"/>
    <s v="support"/>
    <n v="57"/>
    <x v="0"/>
    <s v="prd_2"/>
    <d v="2019-07-08T13:22:26"/>
    <d v="2021-05-24T15:59:12"/>
    <n v="125"/>
    <d v="2019-12-01T00:00:00"/>
    <x v="8"/>
    <n v="0"/>
    <n v="5"/>
    <n v="5"/>
    <n v="5"/>
  </r>
  <r>
    <s v="CC109750"/>
    <d v="2019-12-04T16:02:14"/>
    <s v="C233074"/>
    <s v="phone"/>
    <s v="support"/>
    <n v="57"/>
    <x v="0"/>
    <s v="prd_2"/>
    <d v="2019-06-03T12:34:40"/>
    <d v="2019-08-02T13:42:30"/>
    <n v="125"/>
    <d v="2019-12-01T00:00:00"/>
    <x v="8"/>
    <n v="1"/>
    <n v="6"/>
    <n v="2"/>
    <n v="2"/>
  </r>
  <r>
    <s v="CC109798"/>
    <d v="2019-12-05T10:19:45"/>
    <s v="C39279"/>
    <s v="phone"/>
    <s v="support"/>
    <n v="57"/>
    <x v="0"/>
    <s v="prd_2"/>
    <d v="2019-04-09T07:59:29"/>
    <d v="2019-08-27T14:38:05"/>
    <n v="125"/>
    <d v="2019-12-01T00:00:00"/>
    <x v="8"/>
    <n v="1"/>
    <n v="8"/>
    <n v="5"/>
    <n v="5"/>
  </r>
  <r>
    <s v="CC109967"/>
    <d v="2019-12-06T11:12:34"/>
    <s v="C58567"/>
    <s v="phone"/>
    <s v="signup"/>
    <n v="57"/>
    <x v="0"/>
    <s v="prd_2"/>
    <d v="2019-12-06T11:16:26"/>
    <d v="2021-12-12T14:21:26"/>
    <n v="125"/>
    <d v="2019-12-01T00:00:00"/>
    <x v="8"/>
    <n v="0"/>
    <n v="0"/>
    <n v="0"/>
    <n v="0"/>
  </r>
  <r>
    <s v="CC110169"/>
    <d v="2019-12-07T16:06:37"/>
    <s v="C52746"/>
    <s v="phone"/>
    <s v="support"/>
    <n v="57"/>
    <x v="1"/>
    <s v="prd_2"/>
    <d v="2019-09-04T15:20:30"/>
    <d v="2021-04-15T15:49:33"/>
    <n v="125"/>
    <d v="2019-12-01T00:00:00"/>
    <x v="8"/>
    <n v="0"/>
    <n v="3"/>
    <n v="3"/>
    <n v="3"/>
  </r>
  <r>
    <s v="CC110407"/>
    <d v="2019-12-09T13:51:45"/>
    <s v="C241558"/>
    <s v="phone"/>
    <s v="support"/>
    <n v="57"/>
    <x v="0"/>
    <s v="prd_2"/>
    <d v="2019-07-07T11:40:41"/>
    <d v="2021-06-13T16:05:19"/>
    <n v="125"/>
    <d v="2019-12-01T00:00:00"/>
    <x v="8"/>
    <n v="0"/>
    <n v="5"/>
    <n v="5"/>
    <n v="5"/>
  </r>
  <r>
    <s v="CC110903"/>
    <d v="2019-12-12T13:29:44"/>
    <s v="C211377"/>
    <s v="phone"/>
    <s v="support"/>
    <n v="57"/>
    <x v="1"/>
    <s v="prd_2"/>
    <d v="2019-03-11T16:33:51"/>
    <d v="2020-08-05T12:14:59"/>
    <n v="125"/>
    <d v="2019-12-01T00:00:00"/>
    <x v="8"/>
    <n v="0"/>
    <n v="9"/>
    <n v="9"/>
    <n v="9"/>
  </r>
  <r>
    <s v="CC110907"/>
    <d v="2019-12-12T13:35:36"/>
    <s v="C190134"/>
    <s v="phone"/>
    <s v="support"/>
    <n v="57"/>
    <x v="1"/>
    <s v="prd_2"/>
    <d v="2018-10-28T14:03:19"/>
    <d v="2019-08-04T19:17:52"/>
    <n v="125"/>
    <d v="2019-12-01T00:00:00"/>
    <x v="8"/>
    <n v="1"/>
    <n v="14"/>
    <n v="9"/>
    <n v="9"/>
  </r>
  <r>
    <s v="CC111432"/>
    <d v="2019-12-16T12:03:50"/>
    <s v="C59040"/>
    <s v="phone"/>
    <s v="signup"/>
    <n v="57"/>
    <x v="0"/>
    <s v="prd_2"/>
    <d v="2019-12-16T12:06:29"/>
    <d v="2021-03-19T16:26:39"/>
    <n v="125"/>
    <d v="2019-12-01T00:00:00"/>
    <x v="8"/>
    <n v="0"/>
    <n v="0"/>
    <n v="0"/>
    <n v="0"/>
  </r>
  <r>
    <s v="CC111504"/>
    <d v="2019-12-16T14:45:47"/>
    <s v="C202099"/>
    <s v="phone"/>
    <s v="support"/>
    <n v="57"/>
    <x v="0"/>
    <s v="prd_2"/>
    <d v="2019-02-04T12:19:48"/>
    <d v="2019-08-24T09:53:32"/>
    <n v="125"/>
    <d v="2019-12-01T00:00:00"/>
    <x v="8"/>
    <n v="1"/>
    <n v="11"/>
    <n v="7"/>
    <n v="7"/>
  </r>
  <r>
    <s v="CC111597"/>
    <d v="2019-12-17T11:25:20"/>
    <s v="C269985"/>
    <s v="phone"/>
    <s v="support"/>
    <n v="57"/>
    <x v="0"/>
    <s v="prd_2"/>
    <d v="2019-12-03T12:37:30"/>
    <d v="2020-09-18T09:05:34"/>
    <n v="125"/>
    <d v="2019-12-01T00:00:00"/>
    <x v="8"/>
    <n v="0"/>
    <n v="0"/>
    <n v="0"/>
    <n v="0"/>
  </r>
  <r>
    <s v="CC111624"/>
    <d v="2019-12-17T12:22:56"/>
    <s v="C59129"/>
    <s v="phone"/>
    <s v="signup"/>
    <n v="57"/>
    <x v="0"/>
    <s v="prd_2"/>
    <d v="2019-12-17T12:28:13"/>
    <d v="2020-01-21T14:41:12"/>
    <n v="125"/>
    <d v="2019-12-01T00:00:00"/>
    <x v="8"/>
    <n v="0"/>
    <n v="0"/>
    <n v="0"/>
    <n v="0"/>
  </r>
  <r>
    <s v="CC112458"/>
    <d v="2019-12-23T11:14:07"/>
    <s v="C259863"/>
    <s v="phone"/>
    <s v="support"/>
    <n v="57"/>
    <x v="0"/>
    <s v="prd_2"/>
    <d v="2019-10-01T17:37:33"/>
    <d v="2021-05-05T16:16:53"/>
    <n v="125"/>
    <d v="2019-12-01T00:00:00"/>
    <x v="8"/>
    <n v="0"/>
    <n v="3"/>
    <n v="3"/>
    <n v="3"/>
  </r>
  <r>
    <s v="CC112606"/>
    <d v="2019-12-24T09:54:04"/>
    <s v="C263157"/>
    <s v="phone"/>
    <s v="support"/>
    <n v="57"/>
    <x v="0"/>
    <s v="prd_2"/>
    <d v="2019-10-20T15:56:43"/>
    <d v="2019-12-12T16:42:25"/>
    <n v="125"/>
    <d v="2019-12-01T00:00:00"/>
    <x v="8"/>
    <n v="1"/>
    <n v="2"/>
    <n v="2"/>
    <n v="2"/>
  </r>
  <r>
    <s v="CC112715"/>
    <d v="2019-12-24T17:09:48"/>
    <s v="C266430"/>
    <s v="phone"/>
    <s v="support"/>
    <n v="57"/>
    <x v="0"/>
    <s v="prd_2"/>
    <d v="2019-11-08T14:40:56"/>
    <d v="2021-09-07T11:38:47"/>
    <n v="125"/>
    <d v="2019-12-01T00:00:00"/>
    <x v="8"/>
    <n v="0"/>
    <n v="2"/>
    <n v="2"/>
    <n v="2"/>
  </r>
  <r>
    <s v="CC112890"/>
    <d v="2019-12-26T10:40:19"/>
    <s v="C59579"/>
    <s v="phone"/>
    <s v="signup"/>
    <n v="57"/>
    <x v="0"/>
    <s v="prd_2"/>
    <d v="2019-12-26T10:42:56"/>
    <d v="2020-05-18T12:59:09"/>
    <n v="125"/>
    <d v="2019-12-01T00:00:00"/>
    <x v="8"/>
    <n v="0"/>
    <n v="0"/>
    <n v="0"/>
    <n v="0"/>
  </r>
  <r>
    <s v="CC113445"/>
    <d v="2019-12-30T13:05:15"/>
    <s v="C224276"/>
    <s v="phone"/>
    <s v="support"/>
    <n v="57"/>
    <x v="1"/>
    <s v="prd_2"/>
    <d v="2019-04-29T15:35:22"/>
    <d v="2020-08-02T15:17:46"/>
    <n v="125"/>
    <d v="2019-12-01T00:00:00"/>
    <x v="8"/>
    <n v="0"/>
    <n v="8"/>
    <n v="8"/>
    <n v="8"/>
  </r>
  <r>
    <s v="CC113542"/>
    <d v="2019-12-31T10:44:48"/>
    <s v="C59786"/>
    <s v="phone"/>
    <s v="signup"/>
    <n v="57"/>
    <x v="0"/>
    <s v="prd_2"/>
    <d v="2019-12-31T10:48:05"/>
    <d v="2020-05-03T14:01:33"/>
    <n v="125"/>
    <d v="2019-12-01T00:00:00"/>
    <x v="8"/>
    <n v="0"/>
    <n v="0"/>
    <n v="0"/>
    <n v="0"/>
  </r>
  <r>
    <s v="CC113706"/>
    <d v="2020-01-01T09:33:47"/>
    <s v="C29784"/>
    <s v="phone"/>
    <s v="support"/>
    <n v="57"/>
    <x v="0"/>
    <s v="prd_2"/>
    <d v="2018-12-31T12:10:17"/>
    <d v="2020-05-08T11:48:04"/>
    <n v="125"/>
    <d v="2020-01-01T00:00:00"/>
    <x v="8"/>
    <n v="0"/>
    <n v="12"/>
    <n v="12"/>
    <n v="12"/>
  </r>
  <r>
    <s v="CC113808"/>
    <d v="2020-01-01T12:04:35"/>
    <s v="C59938"/>
    <s v="phone"/>
    <s v="signup"/>
    <n v="57"/>
    <x v="0"/>
    <s v="prd_2"/>
    <d v="2020-01-01T12:10:15"/>
    <d v="2021-01-30T12:32:12"/>
    <n v="125"/>
    <d v="2020-01-01T00:00:00"/>
    <x v="8"/>
    <n v="0"/>
    <n v="0"/>
    <n v="0"/>
    <n v="0"/>
  </r>
  <r>
    <s v="CC113987"/>
    <d v="2020-01-02T08:26:52"/>
    <s v="C60044"/>
    <s v="phone"/>
    <s v="signup"/>
    <n v="57"/>
    <x v="0"/>
    <s v="prd_2"/>
    <d v="2020-01-02T08:30:48"/>
    <d v="2020-02-14T12:35:40"/>
    <n v="125"/>
    <d v="2020-01-01T00:00:00"/>
    <x v="8"/>
    <n v="0"/>
    <n v="0"/>
    <n v="0"/>
    <n v="0"/>
  </r>
  <r>
    <s v="CC114081"/>
    <d v="2020-01-02T11:30:42"/>
    <s v="C60122"/>
    <s v="phone"/>
    <s v="signup"/>
    <n v="57"/>
    <x v="0"/>
    <s v="prd_2"/>
    <d v="2020-01-02T11:34:45"/>
    <d v="2021-09-20T12:23:09"/>
    <n v="125"/>
    <d v="2020-01-01T00:00:00"/>
    <x v="8"/>
    <n v="0"/>
    <n v="0"/>
    <n v="0"/>
    <n v="0"/>
  </r>
  <r>
    <s v="CC114538"/>
    <d v="2020-01-04T12:53:02"/>
    <s v="C60402"/>
    <s v="phone"/>
    <s v="signup"/>
    <n v="57"/>
    <x v="0"/>
    <s v="prd_2"/>
    <d v="2020-01-04T12:57:02"/>
    <d v="2021-12-25T11:49:29"/>
    <n v="125"/>
    <d v="2020-01-01T00:00:00"/>
    <x v="8"/>
    <n v="0"/>
    <n v="0"/>
    <n v="0"/>
    <n v="0"/>
  </r>
  <r>
    <s v="CC114824"/>
    <d v="2020-01-06T10:37:21"/>
    <s v="C60499"/>
    <s v="phone"/>
    <s v="signup"/>
    <n v="57"/>
    <x v="1"/>
    <s v="prd_2"/>
    <d v="2020-01-06T10:40:17"/>
    <d v="2021-12-21T14:22:51"/>
    <n v="125"/>
    <d v="2020-01-01T00:00:00"/>
    <x v="8"/>
    <n v="0"/>
    <n v="0"/>
    <n v="0"/>
    <n v="0"/>
  </r>
  <r>
    <s v="CC114877"/>
    <d v="2020-01-06T11:49:59"/>
    <s v="C60542"/>
    <s v="phone"/>
    <s v="signup"/>
    <n v="57"/>
    <x v="0"/>
    <s v="prd_2"/>
    <d v="2020-01-06T11:53:27"/>
    <d v="2020-07-10T15:47:31"/>
    <n v="125"/>
    <d v="2020-01-01T00:00:00"/>
    <x v="8"/>
    <n v="0"/>
    <n v="0"/>
    <n v="0"/>
    <n v="0"/>
  </r>
  <r>
    <s v="CC114880"/>
    <d v="2020-01-06T11:50:14"/>
    <s v="C155558"/>
    <s v="phone"/>
    <s v="support"/>
    <n v="57"/>
    <x v="0"/>
    <s v="prd_2"/>
    <d v="2018-01-23T14:03:32"/>
    <d v="2020-07-30T12:05:15"/>
    <n v="125"/>
    <d v="2020-01-01T00:00:00"/>
    <x v="8"/>
    <n v="0"/>
    <n v="24"/>
    <n v="24"/>
    <n v="24"/>
  </r>
  <r>
    <s v="CC114993"/>
    <d v="2020-01-06T13:56:02"/>
    <s v="C60625"/>
    <s v="phone"/>
    <s v="signup"/>
    <n v="57"/>
    <x v="0"/>
    <s v="prd_2"/>
    <d v="2020-01-06T14:00:13"/>
    <d v="2021-10-19T19:43:30"/>
    <n v="125"/>
    <d v="2020-01-01T00:00:00"/>
    <x v="8"/>
    <n v="0"/>
    <n v="0"/>
    <n v="0"/>
    <n v="0"/>
  </r>
  <r>
    <s v="CC115269"/>
    <d v="2020-01-07T14:43:57"/>
    <s v="C60788"/>
    <s v="phone"/>
    <s v="signup"/>
    <n v="57"/>
    <x v="1"/>
    <s v="prd_2"/>
    <d v="2020-01-07T14:48:19"/>
    <d v="2020-05-09T11:48:35"/>
    <n v="125"/>
    <d v="2020-01-01T00:00:00"/>
    <x v="8"/>
    <n v="0"/>
    <n v="0"/>
    <n v="0"/>
    <n v="0"/>
  </r>
  <r>
    <s v="CC115351"/>
    <d v="2020-01-08T10:19:35"/>
    <s v="C60821"/>
    <s v="phone"/>
    <s v="signup"/>
    <n v="57"/>
    <x v="1"/>
    <s v="prd_2"/>
    <d v="2020-01-08T10:23:21"/>
    <d v="2020-10-13T11:02:20"/>
    <n v="125"/>
    <d v="2020-01-01T00:00:00"/>
    <x v="8"/>
    <n v="0"/>
    <n v="0"/>
    <n v="0"/>
    <n v="0"/>
  </r>
  <r>
    <s v="CC115531"/>
    <d v="2020-01-08T17:28:11"/>
    <s v="C35074"/>
    <s v="phone"/>
    <s v="support"/>
    <n v="57"/>
    <x v="0"/>
    <s v="prd_2"/>
    <d v="2019-02-25T14:30:42"/>
    <d v="2020-08-25T14:46:09"/>
    <n v="125"/>
    <d v="2020-01-01T00:00:00"/>
    <x v="8"/>
    <n v="0"/>
    <n v="11"/>
    <n v="11"/>
    <n v="11"/>
  </r>
  <r>
    <s v="CC115838"/>
    <d v="2020-01-10T11:51:56"/>
    <s v="C57775"/>
    <s v="email"/>
    <s v="support"/>
    <n v="57"/>
    <x v="0"/>
    <s v="prd_2"/>
    <d v="2019-11-21T11:22:20"/>
    <d v="2020-12-24T14:37:17"/>
    <n v="125"/>
    <d v="2020-01-01T00:00:00"/>
    <x v="8"/>
    <n v="0"/>
    <n v="2"/>
    <n v="2"/>
    <n v="2"/>
  </r>
  <r>
    <s v="CC116175"/>
    <d v="2020-01-12T13:28:44"/>
    <s v="C61256"/>
    <s v="phone"/>
    <s v="signup"/>
    <n v="57"/>
    <x v="0"/>
    <s v="prd_2"/>
    <d v="2020-01-12T13:33:14"/>
    <d v="2020-10-06T13:16:25"/>
    <n v="125"/>
    <d v="2020-01-01T00:00:00"/>
    <x v="8"/>
    <n v="0"/>
    <n v="0"/>
    <n v="0"/>
    <n v="0"/>
  </r>
  <r>
    <s v="CC116257"/>
    <d v="2020-01-13T09:27:12"/>
    <s v="C61276"/>
    <s v="phone"/>
    <s v="signup"/>
    <n v="57"/>
    <x v="1"/>
    <s v="prd_2"/>
    <d v="2020-01-13T09:31:28"/>
    <d v="2021-02-01T13:41:40"/>
    <n v="125"/>
    <d v="2020-01-01T00:00:00"/>
    <x v="8"/>
    <n v="0"/>
    <n v="0"/>
    <n v="0"/>
    <n v="0"/>
  </r>
  <r>
    <s v="CC116618"/>
    <d v="2020-01-14T12:00:49"/>
    <s v="C256987"/>
    <s v="phone"/>
    <s v="support"/>
    <n v="57"/>
    <x v="0"/>
    <s v="prd_2"/>
    <d v="2019-09-16T16:01:03"/>
    <d v="2021-04-07T10:42:04"/>
    <n v="125"/>
    <d v="2020-01-01T00:00:00"/>
    <x v="8"/>
    <n v="0"/>
    <n v="4"/>
    <n v="4"/>
    <n v="4"/>
  </r>
  <r>
    <s v="CC116834"/>
    <d v="2020-01-15T11:02:40"/>
    <s v="C58188"/>
    <s v="phone"/>
    <s v="support"/>
    <n v="57"/>
    <x v="1"/>
    <s v="prd_2"/>
    <d v="2019-11-29T10:14:46"/>
    <d v="2020-08-20T13:39:31"/>
    <n v="125"/>
    <d v="2020-01-01T00:00:00"/>
    <x v="8"/>
    <n v="0"/>
    <n v="2"/>
    <n v="2"/>
    <n v="2"/>
  </r>
  <r>
    <s v="CC116869"/>
    <d v="2020-01-15T11:38:17"/>
    <s v="C61655"/>
    <s v="phone"/>
    <s v="signup"/>
    <n v="57"/>
    <x v="1"/>
    <s v="prd_2"/>
    <d v="2020-01-15T11:42:10"/>
    <d v="2020-05-24T16:05:19"/>
    <n v="125"/>
    <d v="2020-01-01T00:00:00"/>
    <x v="8"/>
    <n v="0"/>
    <n v="0"/>
    <n v="0"/>
    <n v="0"/>
  </r>
  <r>
    <s v="CC116959"/>
    <d v="2020-01-15T14:26:59"/>
    <s v="C160230"/>
    <s v="phone"/>
    <s v="support"/>
    <n v="57"/>
    <x v="1"/>
    <s v="prd_2"/>
    <d v="2018-02-23T15:57:27"/>
    <d v="2020-05-09T13:44:31"/>
    <n v="125"/>
    <d v="2020-01-01T00:00:00"/>
    <x v="8"/>
    <n v="0"/>
    <n v="23"/>
    <n v="23"/>
    <n v="23"/>
  </r>
  <r>
    <s v="CC117045"/>
    <d v="2020-01-16T10:02:59"/>
    <s v="C61745"/>
    <s v="phone"/>
    <s v="signup"/>
    <n v="57"/>
    <x v="1"/>
    <s v="prd_2"/>
    <d v="2020-01-16T10:06:49"/>
    <d v="2020-06-04T12:44:10"/>
    <n v="125"/>
    <d v="2020-01-01T00:00:00"/>
    <x v="8"/>
    <n v="0"/>
    <n v="0"/>
    <n v="0"/>
    <n v="0"/>
  </r>
  <r>
    <s v="CC117199"/>
    <d v="2020-01-16T14:56:01"/>
    <s v="C164948"/>
    <s v="phone"/>
    <s v="support"/>
    <n v="57"/>
    <x v="1"/>
    <s v="prd_2"/>
    <d v="2018-03-27T15:37:47"/>
    <d v="2019-08-30T15:48:50"/>
    <n v="125"/>
    <d v="2020-01-01T00:00:00"/>
    <x v="8"/>
    <n v="1"/>
    <n v="22"/>
    <n v="17"/>
    <n v="17"/>
  </r>
  <r>
    <s v="CC117678"/>
    <d v="2020-01-19T16:52:34"/>
    <s v="C269665"/>
    <s v="phone"/>
    <s v="support"/>
    <n v="57"/>
    <x v="0"/>
    <s v="prd_2"/>
    <d v="2019-12-01T14:29:45"/>
    <d v="2020-02-18T14:35:18"/>
    <n v="125"/>
    <d v="2020-01-01T00:00:00"/>
    <x v="8"/>
    <n v="0"/>
    <n v="2"/>
    <n v="2"/>
    <n v="2"/>
  </r>
  <r>
    <s v="CC117883"/>
    <d v="2020-01-20T13:32:08"/>
    <s v="C250458"/>
    <s v="email"/>
    <s v="support"/>
    <n v="57"/>
    <x v="0"/>
    <s v="prd_2"/>
    <d v="2019-08-14T14:40:32"/>
    <d v="2020-11-11T11:26:54"/>
    <n v="125"/>
    <d v="2020-01-01T00:00:00"/>
    <x v="8"/>
    <n v="0"/>
    <n v="5"/>
    <n v="5"/>
    <n v="5"/>
  </r>
  <r>
    <s v="CC117971"/>
    <d v="2020-01-21T08:53:55"/>
    <s v="C62218"/>
    <s v="phone"/>
    <s v="signup"/>
    <n v="57"/>
    <x v="1"/>
    <s v="prd_2"/>
    <d v="2020-01-21T08:55:31"/>
    <d v="2020-05-21T13:30:49"/>
    <n v="125"/>
    <d v="2020-01-01T00:00:00"/>
    <x v="8"/>
    <n v="0"/>
    <n v="0"/>
    <n v="0"/>
    <n v="0"/>
  </r>
  <r>
    <s v="CC118177"/>
    <d v="2020-01-21T16:49:10"/>
    <s v="C39126"/>
    <s v="phone"/>
    <s v="support"/>
    <n v="57"/>
    <x v="1"/>
    <s v="prd_2"/>
    <d v="2019-04-08T08:28:40"/>
    <d v="2020-10-01T09:45:04"/>
    <n v="125"/>
    <d v="2020-01-01T00:00:00"/>
    <x v="8"/>
    <n v="0"/>
    <n v="10"/>
    <n v="10"/>
    <n v="10"/>
  </r>
  <r>
    <s v="CC118284"/>
    <d v="2020-01-22T11:52:57"/>
    <s v="C62406"/>
    <s v="phone"/>
    <s v="signup"/>
    <n v="57"/>
    <x v="0"/>
    <s v="prd_2"/>
    <d v="2020-01-22T11:57:41"/>
    <d v="2021-10-09T13:26:06"/>
    <n v="125"/>
    <d v="2020-01-01T00:00:00"/>
    <x v="8"/>
    <n v="0"/>
    <n v="0"/>
    <n v="0"/>
    <n v="0"/>
  </r>
  <r>
    <s v="CC118444"/>
    <d v="2020-01-23T09:15:29"/>
    <s v="C62495"/>
    <s v="phone"/>
    <s v="signup"/>
    <n v="57"/>
    <x v="1"/>
    <s v="prd_2"/>
    <d v="2020-01-23T09:19:43"/>
    <d v="2020-12-07T16:11:11"/>
    <n v="125"/>
    <d v="2020-01-01T00:00:00"/>
    <x v="8"/>
    <n v="0"/>
    <n v="0"/>
    <n v="0"/>
    <n v="0"/>
  </r>
  <r>
    <s v="CC119206"/>
    <d v="2020-01-27T10:55:17"/>
    <s v="C62860"/>
    <s v="phone"/>
    <s v="signup"/>
    <n v="57"/>
    <x v="0"/>
    <s v="prd_2"/>
    <d v="2020-01-27T10:59:07"/>
    <d v="2021-01-12T13:20:47"/>
    <n v="125"/>
    <d v="2020-01-01T00:00:00"/>
    <x v="8"/>
    <n v="0"/>
    <n v="0"/>
    <n v="0"/>
    <n v="0"/>
  </r>
  <r>
    <s v="CC119628"/>
    <d v="2020-01-28T15:24:52"/>
    <s v="C63146"/>
    <s v="phone"/>
    <s v="signup"/>
    <n v="57"/>
    <x v="0"/>
    <s v="prd_2"/>
    <d v="2020-01-28T15:28:26"/>
    <d v="2020-03-01T12:27:38"/>
    <n v="125"/>
    <d v="2020-01-01T00:00:00"/>
    <x v="8"/>
    <n v="0"/>
    <n v="0"/>
    <n v="0"/>
    <n v="0"/>
  </r>
  <r>
    <s v="CC120473"/>
    <d v="2020-02-01T16:36:09"/>
    <s v="C259954"/>
    <s v="phone"/>
    <s v="support"/>
    <n v="57"/>
    <x v="0"/>
    <s v="prd_2"/>
    <d v="2019-10-02T12:39:45"/>
    <d v="2021-11-07T08:53:02"/>
    <n v="125"/>
    <d v="2020-02-01T00:00:00"/>
    <x v="8"/>
    <n v="0"/>
    <n v="4"/>
    <n v="4"/>
    <n v="4"/>
  </r>
  <r>
    <s v="CC120517"/>
    <d v="2020-02-02T09:42:05"/>
    <s v="C210745"/>
    <s v="phone"/>
    <s v="support"/>
    <n v="57"/>
    <x v="0"/>
    <s v="prd_2"/>
    <d v="2019-03-08T13:06:25"/>
    <d v="2019-04-17T16:30:28"/>
    <n v="125"/>
    <d v="2020-02-01T00:00:00"/>
    <x v="8"/>
    <n v="1"/>
    <n v="11"/>
    <n v="1"/>
    <n v="1"/>
  </r>
  <r>
    <s v="CC120622"/>
    <d v="2020-02-02T16:28:42"/>
    <s v="C255708"/>
    <s v="phone"/>
    <s v="support"/>
    <n v="57"/>
    <x v="0"/>
    <s v="prd_2"/>
    <d v="2019-09-09T16:25:04"/>
    <d v="2021-07-05T11:35:13"/>
    <n v="125"/>
    <d v="2020-02-01T00:00:00"/>
    <x v="8"/>
    <n v="0"/>
    <n v="5"/>
    <n v="5"/>
    <n v="5"/>
  </r>
  <r>
    <s v="CC120801"/>
    <d v="2020-02-03T12:31:42"/>
    <s v="C63718"/>
    <s v="phone"/>
    <s v="signup"/>
    <n v="57"/>
    <x v="1"/>
    <s v="prd_2"/>
    <d v="2020-02-03T12:34:39"/>
    <d v="2020-10-15T13:16:11"/>
    <n v="125"/>
    <d v="2020-02-01T00:00:00"/>
    <x v="8"/>
    <n v="0"/>
    <n v="0"/>
    <n v="0"/>
    <n v="0"/>
  </r>
  <r>
    <s v="CC120805"/>
    <d v="2020-02-03T12:36:13"/>
    <s v="C264842"/>
    <s v="phone"/>
    <s v="support"/>
    <n v="57"/>
    <x v="0"/>
    <s v="prd_2"/>
    <d v="2019-10-29T16:36:18"/>
    <d v="2020-05-18T18:57:00"/>
    <n v="125"/>
    <d v="2020-02-01T00:00:00"/>
    <x v="8"/>
    <n v="0"/>
    <n v="3"/>
    <n v="3"/>
    <n v="3"/>
  </r>
  <r>
    <s v="CC121002"/>
    <d v="2020-02-04T11:16:43"/>
    <s v="C63829"/>
    <s v="phone"/>
    <s v="signup"/>
    <n v="57"/>
    <x v="1"/>
    <s v="prd_2"/>
    <d v="2020-02-04T11:21:11"/>
    <d v="2021-04-07T11:38:30"/>
    <n v="125"/>
    <d v="2020-02-01T00:00:00"/>
    <x v="8"/>
    <n v="0"/>
    <n v="0"/>
    <n v="0"/>
    <n v="0"/>
  </r>
  <r>
    <s v="CC121556"/>
    <d v="2020-02-06T12:25:43"/>
    <s v="C64167"/>
    <s v="phone"/>
    <s v="signup"/>
    <n v="57"/>
    <x v="1"/>
    <s v="prd_2"/>
    <d v="2020-02-06T12:31:42"/>
    <d v="2020-09-01T13:50:52"/>
    <n v="125"/>
    <d v="2020-02-01T00:00:00"/>
    <x v="8"/>
    <n v="0"/>
    <n v="0"/>
    <n v="0"/>
    <n v="0"/>
  </r>
  <r>
    <s v="CC121566"/>
    <d v="2020-02-06T12:39:02"/>
    <s v="C64173"/>
    <s v="phone"/>
    <s v="signup"/>
    <n v="57"/>
    <x v="1"/>
    <s v="prd_2"/>
    <d v="2020-02-06T12:43:44"/>
    <d v="2021-10-01T12:00:08"/>
    <n v="125"/>
    <d v="2020-02-01T00:00:00"/>
    <x v="8"/>
    <n v="0"/>
    <n v="0"/>
    <n v="0"/>
    <n v="0"/>
  </r>
  <r>
    <s v="CC121819"/>
    <d v="2020-02-07T13:29:00"/>
    <s v="C282850"/>
    <s v="email"/>
    <s v="support"/>
    <n v="57"/>
    <x v="0"/>
    <s v="prd_2"/>
    <d v="2020-01-27T12:29:20"/>
    <d v="2020-07-31T14:56:59"/>
    <n v="125"/>
    <d v="2020-02-01T00:00:00"/>
    <x v="8"/>
    <n v="0"/>
    <n v="0"/>
    <n v="0"/>
    <n v="0"/>
  </r>
  <r>
    <s v="CC121963"/>
    <d v="2020-02-08T11:59:29"/>
    <s v="C220107"/>
    <s v="email"/>
    <s v="support"/>
    <n v="57"/>
    <x v="1"/>
    <s v="prd_2"/>
    <d v="2019-04-13T15:12:39"/>
    <d v="2020-05-03T14:50:24"/>
    <n v="125"/>
    <d v="2020-02-01T00:00:00"/>
    <x v="8"/>
    <n v="0"/>
    <n v="10"/>
    <n v="10"/>
    <n v="10"/>
  </r>
  <r>
    <s v="CC121996"/>
    <d v="2020-02-08T13:32:02"/>
    <s v="C50364"/>
    <s v="phone"/>
    <s v="support"/>
    <n v="57"/>
    <x v="1"/>
    <s v="prd_2"/>
    <d v="2019-08-06T10:18:13"/>
    <d v="2020-01-14T12:16:13"/>
    <n v="125"/>
    <d v="2020-02-01T00:00:00"/>
    <x v="8"/>
    <n v="1"/>
    <n v="6"/>
    <n v="5"/>
    <n v="5"/>
  </r>
  <r>
    <s v="CC122148"/>
    <d v="2020-02-09T14:49:55"/>
    <s v="C279823"/>
    <s v="phone"/>
    <s v="support"/>
    <n v="57"/>
    <x v="1"/>
    <s v="prd_2"/>
    <d v="2020-01-17T17:22:12"/>
    <d v="2020-04-18T13:12:41"/>
    <n v="125"/>
    <d v="2020-02-01T00:00:00"/>
    <x v="8"/>
    <n v="0"/>
    <n v="1"/>
    <n v="1"/>
    <n v="1"/>
  </r>
  <r>
    <s v="CC122402"/>
    <d v="2020-02-10T14:37:41"/>
    <s v="C265454"/>
    <s v="phone"/>
    <s v="support"/>
    <n v="57"/>
    <x v="0"/>
    <s v="prd_2"/>
    <d v="2019-11-02T14:31:38"/>
    <d v="2021-04-05T13:05:46"/>
    <n v="125"/>
    <d v="2020-02-01T00:00:00"/>
    <x v="8"/>
    <n v="0"/>
    <n v="3"/>
    <n v="3"/>
    <n v="3"/>
  </r>
  <r>
    <s v="CC122407"/>
    <d v="2020-02-10T14:47:58"/>
    <s v="C265177"/>
    <s v="phone"/>
    <s v="support"/>
    <n v="57"/>
    <x v="0"/>
    <s v="prd_2"/>
    <d v="2019-10-31T15:36:43"/>
    <d v="2020-06-12T11:33:28"/>
    <n v="125"/>
    <d v="2020-02-01T00:00:00"/>
    <x v="8"/>
    <n v="0"/>
    <n v="3"/>
    <n v="3"/>
    <n v="3"/>
  </r>
  <r>
    <s v="CC122447"/>
    <d v="2020-02-10T17:13:14"/>
    <s v="C250573"/>
    <s v="phone"/>
    <s v="support"/>
    <n v="57"/>
    <x v="0"/>
    <s v="prd_2"/>
    <d v="2019-08-15T08:18:51"/>
    <d v="2021-07-28T14:38:05"/>
    <n v="125"/>
    <d v="2020-02-01T00:00:00"/>
    <x v="8"/>
    <n v="0"/>
    <n v="6"/>
    <n v="6"/>
    <n v="6"/>
  </r>
  <r>
    <s v="CC122462"/>
    <d v="2020-02-11T08:03:02"/>
    <s v="C282680"/>
    <s v="email"/>
    <s v="support"/>
    <n v="57"/>
    <x v="0"/>
    <s v="prd_2"/>
    <d v="2020-01-26T16:59:26"/>
    <d v="2020-07-24T13:38:29"/>
    <n v="125"/>
    <d v="2020-02-01T00:00:00"/>
    <x v="8"/>
    <n v="0"/>
    <n v="1"/>
    <n v="1"/>
    <n v="1"/>
  </r>
  <r>
    <s v="CC122624"/>
    <d v="2020-02-11T13:36:24"/>
    <s v="C64680"/>
    <s v="phone"/>
    <s v="signup"/>
    <n v="57"/>
    <x v="1"/>
    <s v="prd_2"/>
    <d v="2020-02-11T13:39:40"/>
    <d v="2020-08-24T15:46:43"/>
    <n v="125"/>
    <d v="2020-02-01T00:00:00"/>
    <x v="8"/>
    <n v="0"/>
    <n v="0"/>
    <n v="0"/>
    <n v="0"/>
  </r>
  <r>
    <s v="CC123481"/>
    <d v="2020-02-15T11:56:24"/>
    <s v="C288119"/>
    <s v="phone"/>
    <s v="support"/>
    <n v="57"/>
    <x v="1"/>
    <s v="prd_2"/>
    <d v="2020-02-10T19:19:52"/>
    <d v="2020-08-23T16:32:17"/>
    <n v="125"/>
    <d v="2020-02-01T00:00:00"/>
    <x v="8"/>
    <n v="0"/>
    <n v="0"/>
    <n v="0"/>
    <n v="0"/>
  </r>
  <r>
    <s v="CC123596"/>
    <d v="2020-02-15T18:27:50"/>
    <s v="C287375"/>
    <s v="email"/>
    <s v="support"/>
    <n v="57"/>
    <x v="1"/>
    <s v="prd_2"/>
    <d v="2020-02-08T11:49:17"/>
    <d v="2021-02-16T14:30:23"/>
    <n v="125"/>
    <d v="2020-02-01T00:00:00"/>
    <x v="8"/>
    <n v="0"/>
    <n v="0"/>
    <n v="0"/>
    <n v="0"/>
  </r>
  <r>
    <s v="CC123806"/>
    <d v="2020-02-17T11:23:25"/>
    <s v="C65276"/>
    <s v="phone"/>
    <s v="signup"/>
    <n v="57"/>
    <x v="1"/>
    <s v="prd_2"/>
    <d v="2020-02-17T11:27:06"/>
    <d v="2021-01-26T12:47:06"/>
    <n v="125"/>
    <d v="2020-02-01T00:00:00"/>
    <x v="8"/>
    <n v="0"/>
    <n v="0"/>
    <n v="0"/>
    <n v="0"/>
  </r>
  <r>
    <s v="CC123970"/>
    <d v="2020-02-17T16:11:31"/>
    <s v="C254621"/>
    <s v="phone"/>
    <s v="support"/>
    <n v="57"/>
    <x v="0"/>
    <s v="prd_2"/>
    <d v="2019-09-03T18:37:56"/>
    <d v="2019-10-20T14:55:38"/>
    <n v="125"/>
    <d v="2020-02-01T00:00:00"/>
    <x v="8"/>
    <n v="1"/>
    <n v="6"/>
    <n v="2"/>
    <n v="2"/>
  </r>
  <r>
    <s v="CC124478"/>
    <d v="2020-02-19T14:18:18"/>
    <s v="C65708"/>
    <s v="phone"/>
    <s v="signup"/>
    <n v="57"/>
    <x v="1"/>
    <s v="prd_2"/>
    <d v="2020-02-19T14:20:21"/>
    <d v="2021-11-17T13:36:33"/>
    <n v="125"/>
    <d v="2020-02-01T00:00:00"/>
    <x v="8"/>
    <n v="0"/>
    <n v="0"/>
    <n v="0"/>
    <n v="0"/>
  </r>
  <r>
    <s v="CC124871"/>
    <d v="2020-02-21T13:09:48"/>
    <s v="C65915"/>
    <s v="phone"/>
    <s v="signup"/>
    <n v="57"/>
    <x v="1"/>
    <s v="prd_2"/>
    <d v="2020-02-21T13:13:44"/>
    <d v="2020-12-17T12:40:00"/>
    <n v="125"/>
    <d v="2020-02-01T00:00:00"/>
    <x v="8"/>
    <n v="0"/>
    <n v="0"/>
    <n v="0"/>
    <n v="0"/>
  </r>
  <r>
    <s v="CC124996"/>
    <d v="2020-02-22T10:55:23"/>
    <s v="C279414"/>
    <s v="phone"/>
    <s v="support"/>
    <n v="57"/>
    <x v="0"/>
    <s v="prd_2"/>
    <d v="2020-01-16T14:18:25"/>
    <d v="2021-08-24T10:54:06"/>
    <n v="125"/>
    <d v="2020-02-01T00:00:00"/>
    <x v="8"/>
    <n v="0"/>
    <n v="1"/>
    <n v="1"/>
    <n v="1"/>
  </r>
  <r>
    <s v="CC125533"/>
    <d v="2020-02-24T17:33:48"/>
    <s v="C265373"/>
    <s v="email"/>
    <s v="support"/>
    <n v="57"/>
    <x v="0"/>
    <s v="prd_2"/>
    <d v="2019-11-01T16:04:16"/>
    <d v="2021-11-25T11:58:58"/>
    <n v="125"/>
    <d v="2020-02-01T00:00:00"/>
    <x v="8"/>
    <n v="0"/>
    <n v="4"/>
    <n v="4"/>
    <n v="4"/>
  </r>
  <r>
    <s v="CC125783"/>
    <d v="2020-02-25T17:17:43"/>
    <s v="C258326"/>
    <s v="phone"/>
    <s v="support"/>
    <n v="57"/>
    <x v="0"/>
    <s v="prd_2"/>
    <d v="2019-09-24T10:03:02"/>
    <d v="2020-03-23T19:21:15"/>
    <n v="125"/>
    <d v="2020-02-01T00:00:00"/>
    <x v="8"/>
    <n v="0"/>
    <n v="5"/>
    <n v="5"/>
    <n v="5"/>
  </r>
  <r>
    <s v="CC126042"/>
    <d v="2020-02-26T17:29:26"/>
    <s v="C264541"/>
    <s v="phone"/>
    <s v="support"/>
    <n v="57"/>
    <x v="1"/>
    <s v="prd_2"/>
    <d v="2019-10-28T14:31:13"/>
    <d v="2019-11-17T14:43:44"/>
    <n v="125"/>
    <d v="2020-02-01T00:00:00"/>
    <x v="8"/>
    <n v="1"/>
    <n v="4"/>
    <n v="1"/>
    <n v="1"/>
  </r>
  <r>
    <s v="CC126333"/>
    <d v="2020-02-28T09:29:19"/>
    <s v="C66632"/>
    <s v="phone"/>
    <s v="signup"/>
    <n v="57"/>
    <x v="1"/>
    <s v="prd_2"/>
    <d v="2020-02-28T09:32:54"/>
    <d v="2021-10-30T10:39:14"/>
    <n v="125"/>
    <d v="2020-02-01T00:00:00"/>
    <x v="8"/>
    <n v="0"/>
    <n v="0"/>
    <n v="0"/>
    <n v="0"/>
  </r>
  <r>
    <s v="CC126479"/>
    <d v="2020-02-28T13:34:26"/>
    <s v="C280314"/>
    <s v="phone"/>
    <s v="support"/>
    <n v="57"/>
    <x v="0"/>
    <s v="prd_2"/>
    <d v="2020-01-20T11:04:23"/>
    <d v="2021-02-15T11:45:18"/>
    <n v="125"/>
    <d v="2020-02-01T00:00:00"/>
    <x v="8"/>
    <n v="0"/>
    <n v="1"/>
    <n v="1"/>
    <n v="1"/>
  </r>
  <r>
    <s v="CC126487"/>
    <d v="2020-02-28T13:51:53"/>
    <s v="C66738"/>
    <s v="phone"/>
    <s v="signup"/>
    <n v="57"/>
    <x v="0"/>
    <s v="prd_2"/>
    <d v="2020-02-28T13:55:42"/>
    <d v="2021-09-01T13:37:48"/>
    <n v="125"/>
    <d v="2020-02-01T00:00:00"/>
    <x v="8"/>
    <n v="0"/>
    <n v="0"/>
    <n v="0"/>
    <n v="0"/>
  </r>
  <r>
    <s v="CC126638"/>
    <d v="2020-02-29T13:38:08"/>
    <s v="C233176"/>
    <s v="phone"/>
    <s v="support"/>
    <n v="57"/>
    <x v="0"/>
    <s v="prd_2"/>
    <d v="2019-06-03T14:29:32"/>
    <d v="2021-03-06T22:20:16"/>
    <n v="125"/>
    <d v="2020-02-01T00:00:00"/>
    <x v="8"/>
    <n v="0"/>
    <n v="9"/>
    <n v="9"/>
    <n v="9"/>
  </r>
  <r>
    <s v="CC126849"/>
    <d v="2020-03-01T17:50:10"/>
    <s v="C283628"/>
    <s v="email"/>
    <s v="support"/>
    <n v="57"/>
    <x v="1"/>
    <s v="prd_2"/>
    <d v="2020-01-29T07:23:25"/>
    <d v="2021-05-07T12:58:54"/>
    <n v="125"/>
    <d v="2020-03-01T00:00:00"/>
    <x v="8"/>
    <n v="0"/>
    <n v="1"/>
    <n v="1"/>
    <n v="1"/>
  </r>
  <r>
    <s v="CC126965"/>
    <d v="2020-03-02T12:10:34"/>
    <s v="C275389"/>
    <s v="email"/>
    <s v="support"/>
    <n v="57"/>
    <x v="0"/>
    <s v="prd_2"/>
    <d v="2020-01-06T11:39:44"/>
    <d v="2021-06-07T12:54:31"/>
    <n v="125"/>
    <d v="2020-03-01T00:00:00"/>
    <x v="8"/>
    <n v="0"/>
    <n v="2"/>
    <n v="2"/>
    <n v="2"/>
  </r>
  <r>
    <s v="CC127336"/>
    <d v="2020-03-03T14:08:46"/>
    <s v="C67148"/>
    <s v="phone"/>
    <s v="signup"/>
    <n v="57"/>
    <x v="0"/>
    <s v="prd_2"/>
    <d v="2020-03-03T14:11:36"/>
    <d v="2020-06-16T13:42:19"/>
    <n v="125"/>
    <d v="2020-03-01T00:00:00"/>
    <x v="8"/>
    <n v="0"/>
    <n v="0"/>
    <n v="0"/>
    <n v="0"/>
  </r>
  <r>
    <s v="CC127397"/>
    <d v="2020-03-03T17:26:38"/>
    <s v="C267354"/>
    <s v="phone"/>
    <s v="support"/>
    <n v="57"/>
    <x v="1"/>
    <s v="prd_2"/>
    <d v="2019-11-14T15:42:19"/>
    <d v="2020-04-23T11:11:11"/>
    <n v="125"/>
    <d v="2020-03-01T00:00:00"/>
    <x v="8"/>
    <n v="0"/>
    <n v="4"/>
    <n v="4"/>
    <n v="4"/>
  </r>
  <r>
    <s v="CC129421"/>
    <d v="2020-03-12T18:04:19"/>
    <s v="C272048"/>
    <s v="email"/>
    <s v="support"/>
    <n v="57"/>
    <x v="0"/>
    <s v="prd_2"/>
    <d v="2019-12-19T12:18:35"/>
    <d v="2020-07-13T16:40:06"/>
    <n v="125"/>
    <d v="2020-03-01T00:00:00"/>
    <x v="8"/>
    <n v="0"/>
    <n v="3"/>
    <n v="3"/>
    <n v="3"/>
  </r>
  <r>
    <s v="CC129586"/>
    <d v="2020-03-13T14:26:54"/>
    <s v="C278485"/>
    <s v="phone"/>
    <s v="support"/>
    <n v="57"/>
    <x v="0"/>
    <s v="prd_2"/>
    <d v="2020-01-14T13:19:44"/>
    <d v="2021-03-01T13:31:03"/>
    <n v="125"/>
    <d v="2020-03-01T00:00:00"/>
    <x v="8"/>
    <n v="0"/>
    <n v="2"/>
    <n v="2"/>
    <n v="2"/>
  </r>
  <r>
    <s v="CC129769"/>
    <d v="2020-03-14T14:25:10"/>
    <s v="C283190"/>
    <s v="phone"/>
    <s v="support"/>
    <n v="57"/>
    <x v="1"/>
    <s v="prd_2"/>
    <d v="2020-01-27T20:11:08"/>
    <d v="2021-11-20T11:40:29"/>
    <n v="125"/>
    <d v="2020-03-01T00:00:00"/>
    <x v="8"/>
    <n v="0"/>
    <n v="2"/>
    <n v="2"/>
    <n v="2"/>
  </r>
  <r>
    <s v="CC130621"/>
    <d v="2020-03-18T12:12:33"/>
    <s v="C289795"/>
    <s v="phone"/>
    <s v="support"/>
    <n v="57"/>
    <x v="0"/>
    <s v="prd_2"/>
    <d v="2020-02-15T09:08:39"/>
    <d v="2020-12-14T17:24:30"/>
    <n v="125"/>
    <d v="2020-03-01T00:00:00"/>
    <x v="8"/>
    <n v="0"/>
    <n v="1"/>
    <n v="1"/>
    <n v="1"/>
  </r>
  <r>
    <s v="CC131031"/>
    <d v="2020-03-20T06:51:03"/>
    <s v="C274783"/>
    <s v="phone"/>
    <s v="support"/>
    <n v="57"/>
    <x v="0"/>
    <s v="prd_2"/>
    <d v="2020-01-03T15:58:18"/>
    <d v="2021-06-25T17:20:06"/>
    <n v="125"/>
    <d v="2020-03-01T00:00:00"/>
    <x v="8"/>
    <n v="0"/>
    <n v="3"/>
    <n v="3"/>
    <n v="3"/>
  </r>
  <r>
    <s v="CC131365"/>
    <d v="2020-03-21T13:50:09"/>
    <s v="C284412"/>
    <s v="phone"/>
    <s v="support"/>
    <n v="57"/>
    <x v="1"/>
    <s v="prd_2"/>
    <d v="2020-01-30T17:16:10"/>
    <d v="2021-12-16T14:06:37"/>
    <n v="125"/>
    <d v="2020-03-01T00:00:00"/>
    <x v="8"/>
    <n v="0"/>
    <n v="2"/>
    <n v="2"/>
    <n v="2"/>
  </r>
  <r>
    <s v="CC131511"/>
    <d v="2020-03-22T13:40:12"/>
    <s v="C61655"/>
    <s v="email"/>
    <s v="support"/>
    <n v="57"/>
    <x v="1"/>
    <s v="prd_2"/>
    <d v="2020-01-15T11:42:10"/>
    <d v="2020-05-24T16:05:19"/>
    <n v="125"/>
    <d v="2020-03-01T00:00:00"/>
    <x v="8"/>
    <n v="0"/>
    <n v="2"/>
    <n v="2"/>
    <n v="2"/>
  </r>
  <r>
    <s v="CC132092"/>
    <d v="2020-03-24T15:50:03"/>
    <s v="C298671"/>
    <s v="phone"/>
    <s v="support"/>
    <n v="57"/>
    <x v="1"/>
    <s v="prd_2"/>
    <d v="2020-03-10T14:03:23"/>
    <d v="2021-08-11T16:23:21"/>
    <n v="125"/>
    <d v="2020-03-01T00:00:00"/>
    <x v="8"/>
    <n v="0"/>
    <n v="0"/>
    <n v="0"/>
    <n v="0"/>
  </r>
  <r>
    <s v="CC132142"/>
    <d v="2020-03-25T09:07:16"/>
    <s v="C69564"/>
    <s v="phone"/>
    <s v="signup"/>
    <n v="57"/>
    <x v="0"/>
    <s v="prd_2"/>
    <d v="2020-03-25T09:11:49"/>
    <d v="2020-04-22T14:42:30"/>
    <n v="125"/>
    <d v="2020-03-01T00:00:00"/>
    <x v="8"/>
    <n v="0"/>
    <n v="0"/>
    <n v="0"/>
    <n v="0"/>
  </r>
  <r>
    <s v="CC132260"/>
    <d v="2020-03-25T12:21:28"/>
    <s v="C297862"/>
    <s v="phone"/>
    <s v="support"/>
    <n v="57"/>
    <x v="0"/>
    <s v="prd_2"/>
    <d v="2020-03-08T13:52:32"/>
    <d v="2020-07-12T11:04:18"/>
    <n v="125"/>
    <d v="2020-03-01T00:00:00"/>
    <x v="8"/>
    <n v="0"/>
    <n v="1"/>
    <n v="1"/>
    <n v="1"/>
  </r>
  <r>
    <s v="CC132341"/>
    <d v="2020-03-25T14:53:26"/>
    <s v="C287880"/>
    <s v="email"/>
    <s v="support"/>
    <n v="57"/>
    <x v="0"/>
    <s v="prd_2"/>
    <d v="2020-02-10T13:06:34"/>
    <d v="2020-03-08T14:40:06"/>
    <n v="125"/>
    <d v="2020-03-01T00:00:00"/>
    <x v="8"/>
    <n v="1"/>
    <n v="1"/>
    <n v="1"/>
    <n v="1"/>
  </r>
  <r>
    <s v="CC132683"/>
    <d v="2020-03-27T09:52:08"/>
    <s v="C294185"/>
    <s v="phone"/>
    <s v="support"/>
    <n v="57"/>
    <x v="0"/>
    <s v="prd_2"/>
    <d v="2020-02-26T18:45:19"/>
    <d v="2021-11-18T17:34:29"/>
    <n v="125"/>
    <d v="2020-03-01T00:00:00"/>
    <x v="8"/>
    <n v="0"/>
    <n v="1"/>
    <n v="1"/>
    <n v="1"/>
  </r>
  <r>
    <s v="CC132727"/>
    <d v="2020-03-27T11:39:32"/>
    <s v="C201496"/>
    <s v="email"/>
    <s v="support"/>
    <n v="57"/>
    <x v="0"/>
    <s v="prd_2"/>
    <d v="2019-01-31T16:05:44"/>
    <d v="2020-01-22T18:23:58"/>
    <n v="125"/>
    <d v="2020-03-01T00:00:00"/>
    <x v="8"/>
    <n v="1"/>
    <n v="14"/>
    <n v="12"/>
    <n v="12"/>
  </r>
  <r>
    <s v="CC133206"/>
    <d v="2020-03-30T09:08:00"/>
    <s v="C49886"/>
    <s v="phone"/>
    <s v="support"/>
    <n v="57"/>
    <x v="0"/>
    <s v="prd_2"/>
    <d v="2019-07-30T16:39:39"/>
    <d v="2020-07-03T15:21:52"/>
    <n v="125"/>
    <d v="2020-03-01T00:00:00"/>
    <x v="8"/>
    <n v="0"/>
    <n v="8"/>
    <n v="8"/>
    <n v="8"/>
  </r>
  <r>
    <s v="CC133237"/>
    <d v="2020-03-30T10:25:15"/>
    <s v="C70068"/>
    <s v="phone"/>
    <s v="signup"/>
    <n v="57"/>
    <x v="1"/>
    <s v="prd_2"/>
    <d v="2020-03-30T10:31:02"/>
    <d v="2020-07-30T14:26:28"/>
    <n v="125"/>
    <d v="2020-03-01T00:00:00"/>
    <x v="8"/>
    <n v="0"/>
    <n v="0"/>
    <n v="0"/>
    <n v="0"/>
  </r>
  <r>
    <s v="CC133403"/>
    <d v="2020-03-30T14:00:51"/>
    <s v="C283862"/>
    <s v="phone"/>
    <s v="support"/>
    <n v="57"/>
    <x v="1"/>
    <s v="prd_2"/>
    <d v="2020-01-29T14:04:19"/>
    <d v="2020-12-21T18:23:33"/>
    <n v="125"/>
    <d v="2020-03-01T00:00:00"/>
    <x v="8"/>
    <n v="0"/>
    <n v="2"/>
    <n v="2"/>
    <n v="2"/>
  </r>
  <r>
    <s v="CC133425"/>
    <d v="2020-03-30T14:45:48"/>
    <s v="C280476"/>
    <s v="phone"/>
    <s v="support"/>
    <n v="57"/>
    <x v="1"/>
    <s v="prd_2"/>
    <d v="2020-01-20T13:51:36"/>
    <d v="2021-05-21T12:02:29"/>
    <n v="125"/>
    <d v="2020-03-01T00:00:00"/>
    <x v="8"/>
    <n v="0"/>
    <n v="2"/>
    <n v="2"/>
    <n v="2"/>
  </r>
  <r>
    <s v="CC133703"/>
    <d v="2020-03-31T14:35:19"/>
    <s v="C70365"/>
    <s v="phone"/>
    <s v="signup"/>
    <n v="57"/>
    <x v="0"/>
    <s v="prd_2"/>
    <d v="2020-03-31T14:39:47"/>
    <d v="2020-05-23T20:08:16"/>
    <n v="125"/>
    <d v="2020-03-01T00:00:00"/>
    <x v="8"/>
    <n v="0"/>
    <n v="0"/>
    <n v="0"/>
    <n v="0"/>
  </r>
  <r>
    <s v="CC133998"/>
    <d v="2020-04-01T15:13:19"/>
    <s v="C287593"/>
    <s v="phone"/>
    <s v="support"/>
    <n v="57"/>
    <x v="1"/>
    <s v="prd_2"/>
    <d v="2020-02-09T12:58:30"/>
    <d v="2021-08-04T12:37:27"/>
    <n v="125"/>
    <d v="2020-04-01T00:00:00"/>
    <x v="8"/>
    <n v="0"/>
    <n v="2"/>
    <n v="2"/>
    <n v="2"/>
  </r>
  <r>
    <s v="CC134063"/>
    <d v="2020-04-02T09:31:39"/>
    <s v="C305237"/>
    <s v="phone"/>
    <s v="support"/>
    <n v="57"/>
    <x v="0"/>
    <s v="prd_2"/>
    <d v="2020-03-27T17:58:52"/>
    <d v="2021-08-21T19:01:19"/>
    <n v="125"/>
    <d v="2020-04-01T00:00:00"/>
    <x v="8"/>
    <n v="0"/>
    <n v="0"/>
    <n v="0"/>
    <n v="0"/>
  </r>
  <r>
    <s v="CC134230"/>
    <d v="2020-04-02T14:17:10"/>
    <s v="C46893"/>
    <s v="phone"/>
    <s v="support"/>
    <n v="57"/>
    <x v="0"/>
    <s v="prd_2"/>
    <d v="2019-06-26T13:17:42"/>
    <d v="2021-07-27T18:22:43"/>
    <n v="125"/>
    <d v="2020-04-01T00:00:00"/>
    <x v="8"/>
    <n v="0"/>
    <n v="9"/>
    <n v="9"/>
    <n v="9"/>
  </r>
  <r>
    <s v="CC134323"/>
    <d v="2020-04-03T08:13:36"/>
    <s v="C70680"/>
    <s v="phone"/>
    <s v="signup"/>
    <n v="57"/>
    <x v="0"/>
    <s v="prd_2"/>
    <d v="2020-04-03T08:16:55"/>
    <d v="2020-06-21T14:51:45"/>
    <n v="125"/>
    <d v="2020-04-01T00:00:00"/>
    <x v="8"/>
    <n v="0"/>
    <n v="0"/>
    <n v="0"/>
    <n v="0"/>
  </r>
  <r>
    <s v="CC134551"/>
    <d v="2020-04-04T10:15:17"/>
    <s v="C293250"/>
    <s v="phone"/>
    <s v="support"/>
    <n v="57"/>
    <x v="1"/>
    <s v="prd_2"/>
    <d v="2020-02-24T18:44:27"/>
    <d v="2021-10-22T14:04:46"/>
    <n v="125"/>
    <d v="2020-04-01T00:00:00"/>
    <x v="8"/>
    <n v="0"/>
    <n v="1"/>
    <n v="1"/>
    <n v="1"/>
  </r>
  <r>
    <s v="CC134820"/>
    <d v="2020-04-05T16:38:01"/>
    <s v="C281324"/>
    <s v="email"/>
    <s v="support"/>
    <n v="57"/>
    <x v="0"/>
    <s v="prd_2"/>
    <d v="2020-01-22T12:58:00"/>
    <d v="2021-09-18T09:48:53"/>
    <n v="125"/>
    <d v="2020-04-01T00:00:00"/>
    <x v="8"/>
    <n v="0"/>
    <n v="2"/>
    <n v="2"/>
    <n v="2"/>
  </r>
  <r>
    <s v="CC134828"/>
    <d v="2020-04-05T17:03:25"/>
    <s v="C297443"/>
    <s v="phone"/>
    <s v="support"/>
    <n v="57"/>
    <x v="0"/>
    <s v="prd_2"/>
    <d v="2020-03-06T14:25:30"/>
    <d v="2021-03-17T12:56:09"/>
    <n v="125"/>
    <d v="2020-04-01T00:00:00"/>
    <x v="8"/>
    <n v="0"/>
    <n v="1"/>
    <n v="1"/>
    <n v="1"/>
  </r>
  <r>
    <s v="CC134977"/>
    <d v="2020-04-06T12:10:01"/>
    <s v="C70978"/>
    <s v="phone"/>
    <s v="signup"/>
    <n v="57"/>
    <x v="1"/>
    <s v="prd_2"/>
    <d v="2020-04-06T12:14:46"/>
    <d v="2021-10-20T16:09:10"/>
    <n v="125"/>
    <d v="2020-04-01T00:00:00"/>
    <x v="8"/>
    <n v="0"/>
    <n v="0"/>
    <n v="0"/>
    <n v="0"/>
  </r>
  <r>
    <s v="CC135089"/>
    <d v="2020-04-06T14:35:50"/>
    <s v="C255385"/>
    <s v="phone"/>
    <s v="support"/>
    <n v="57"/>
    <x v="1"/>
    <s v="prd_2"/>
    <d v="2019-09-07T15:26:40"/>
    <d v="2021-05-03T16:58:01"/>
    <n v="125"/>
    <d v="2020-04-01T00:00:00"/>
    <x v="8"/>
    <n v="0"/>
    <n v="7"/>
    <n v="7"/>
    <n v="7"/>
  </r>
  <r>
    <s v="CC135163"/>
    <d v="2020-04-06T17:54:48"/>
    <s v="C60788"/>
    <s v="phone"/>
    <s v="support"/>
    <n v="57"/>
    <x v="1"/>
    <s v="prd_2"/>
    <d v="2020-01-07T14:48:19"/>
    <d v="2020-05-09T11:48:35"/>
    <n v="125"/>
    <d v="2020-04-01T00:00:00"/>
    <x v="8"/>
    <n v="0"/>
    <n v="3"/>
    <n v="3"/>
    <n v="3"/>
  </r>
  <r>
    <s v="CC135248"/>
    <d v="2020-04-07T11:44:29"/>
    <s v="C71138"/>
    <s v="phone"/>
    <s v="signup"/>
    <n v="57"/>
    <x v="0"/>
    <s v="prd_2"/>
    <d v="2020-04-07T11:47:59"/>
    <d v="2021-11-01T17:35:43"/>
    <n v="125"/>
    <d v="2020-04-01T00:00:00"/>
    <x v="8"/>
    <n v="0"/>
    <n v="0"/>
    <n v="0"/>
    <n v="0"/>
  </r>
  <r>
    <s v="CC135698"/>
    <d v="2020-04-08T18:00:41"/>
    <s v="C267767"/>
    <s v="email"/>
    <s v="support"/>
    <n v="57"/>
    <x v="0"/>
    <s v="prd_2"/>
    <d v="2019-11-18T15:01:07"/>
    <d v="2021-10-08T19:18:42"/>
    <n v="125"/>
    <d v="2020-04-01T00:00:00"/>
    <x v="8"/>
    <n v="0"/>
    <n v="5"/>
    <n v="5"/>
    <n v="5"/>
  </r>
  <r>
    <s v="CC136435"/>
    <d v="2020-04-12T11:14:08"/>
    <s v="C279823"/>
    <s v="phone"/>
    <s v="support"/>
    <n v="57"/>
    <x v="1"/>
    <s v="prd_2"/>
    <d v="2020-01-17T17:22:12"/>
    <d v="2020-04-18T13:12:41"/>
    <n v="125"/>
    <d v="2020-04-01T00:00:00"/>
    <x v="8"/>
    <n v="0"/>
    <n v="3"/>
    <n v="3"/>
    <n v="3"/>
  </r>
  <r>
    <s v="CC136544"/>
    <d v="2020-04-12T18:01:30"/>
    <s v="C276348"/>
    <s v="email"/>
    <s v="support"/>
    <n v="57"/>
    <x v="0"/>
    <s v="prd_2"/>
    <d v="2020-01-08T10:09:38"/>
    <d v="2020-03-13T14:43:08"/>
    <n v="125"/>
    <d v="2020-04-01T00:00:00"/>
    <x v="8"/>
    <n v="1"/>
    <n v="3"/>
    <n v="2"/>
    <n v="2"/>
  </r>
  <r>
    <s v="CC136679"/>
    <d v="2020-04-13T12:30:43"/>
    <s v="C71819"/>
    <s v="phone"/>
    <s v="signup"/>
    <n v="57"/>
    <x v="0"/>
    <s v="prd_2"/>
    <d v="2020-04-13T12:33:24"/>
    <d v="2020-12-30T14:40:39"/>
    <n v="125"/>
    <d v="2020-04-01T00:00:00"/>
    <x v="8"/>
    <n v="0"/>
    <n v="0"/>
    <n v="0"/>
    <n v="0"/>
  </r>
  <r>
    <s v="CC136818"/>
    <d v="2020-04-13T17:24:11"/>
    <s v="C61655"/>
    <s v="phone"/>
    <s v="support"/>
    <n v="57"/>
    <x v="1"/>
    <s v="prd_2"/>
    <d v="2020-01-15T11:42:10"/>
    <d v="2020-05-24T16:05:19"/>
    <n v="125"/>
    <d v="2020-04-01T00:00:00"/>
    <x v="8"/>
    <n v="0"/>
    <n v="3"/>
    <n v="3"/>
    <n v="3"/>
  </r>
  <r>
    <s v="CC136976"/>
    <d v="2020-04-14T12:54:37"/>
    <s v="C71990"/>
    <s v="phone"/>
    <s v="signup"/>
    <n v="57"/>
    <x v="0"/>
    <s v="prd_2"/>
    <d v="2020-04-14T12:59:39"/>
    <d v="2021-04-30T13:18:42"/>
    <n v="125"/>
    <d v="2020-04-01T00:00:00"/>
    <x v="8"/>
    <n v="0"/>
    <n v="0"/>
    <n v="0"/>
    <n v="0"/>
  </r>
  <r>
    <s v="CC137468"/>
    <d v="2020-04-16T11:37:05"/>
    <s v="C72254"/>
    <s v="phone"/>
    <s v="signup"/>
    <n v="57"/>
    <x v="1"/>
    <s v="prd_2"/>
    <d v="2020-04-16T11:41:07"/>
    <d v="2020-07-28T15:47:19"/>
    <n v="125"/>
    <d v="2020-04-01T00:00:00"/>
    <x v="8"/>
    <n v="0"/>
    <n v="0"/>
    <n v="0"/>
    <n v="0"/>
  </r>
  <r>
    <s v="CC137599"/>
    <d v="2020-04-16T14:47:59"/>
    <s v="C268770"/>
    <s v="email"/>
    <s v="support"/>
    <n v="57"/>
    <x v="0"/>
    <s v="prd_2"/>
    <d v="2019-11-25T14:19:32"/>
    <d v="2021-05-16T09:11:14"/>
    <n v="125"/>
    <d v="2020-04-01T00:00:00"/>
    <x v="8"/>
    <n v="0"/>
    <n v="5"/>
    <n v="5"/>
    <n v="5"/>
  </r>
  <r>
    <s v="CC137843"/>
    <d v="2020-04-17T15:03:54"/>
    <s v="C290646"/>
    <s v="phone"/>
    <s v="support"/>
    <n v="57"/>
    <x v="0"/>
    <s v="prd_2"/>
    <d v="2020-02-18T06:11:11"/>
    <d v="2020-11-11T11:40:00"/>
    <n v="125"/>
    <d v="2020-04-01T00:00:00"/>
    <x v="8"/>
    <n v="0"/>
    <n v="2"/>
    <n v="2"/>
    <n v="2"/>
  </r>
  <r>
    <s v="CC137859"/>
    <d v="2020-04-17T16:08:54"/>
    <s v="C289600"/>
    <s v="phone"/>
    <s v="support"/>
    <n v="57"/>
    <x v="0"/>
    <s v="prd_2"/>
    <d v="2020-02-14T13:35:47"/>
    <d v="2020-04-24T07:59:30"/>
    <n v="125"/>
    <d v="2020-04-01T00:00:00"/>
    <x v="8"/>
    <n v="0"/>
    <n v="2"/>
    <n v="2"/>
    <n v="2"/>
  </r>
  <r>
    <s v="CC138392"/>
    <d v="2020-04-20T12:39:43"/>
    <s v="C72652"/>
    <s v="phone"/>
    <s v="signup"/>
    <n v="57"/>
    <x v="1"/>
    <s v="prd_2"/>
    <d v="2020-04-20T12:42:08"/>
    <d v="2020-05-19T16:20:16"/>
    <n v="125"/>
    <d v="2020-04-01T00:00:00"/>
    <x v="8"/>
    <n v="0"/>
    <n v="0"/>
    <n v="0"/>
    <n v="0"/>
  </r>
  <r>
    <s v="CC138448"/>
    <d v="2020-04-20T13:28:33"/>
    <s v="C282752"/>
    <s v="email"/>
    <s v="support"/>
    <n v="57"/>
    <x v="1"/>
    <s v="prd_2"/>
    <d v="2020-01-27T10:14:28"/>
    <d v="2021-11-08T16:17:21"/>
    <n v="125"/>
    <d v="2020-04-01T00:00:00"/>
    <x v="8"/>
    <n v="0"/>
    <n v="3"/>
    <n v="3"/>
    <n v="3"/>
  </r>
  <r>
    <s v="CC138552"/>
    <d v="2020-04-20T17:03:36"/>
    <s v="C231193"/>
    <s v="phone"/>
    <s v="support"/>
    <n v="57"/>
    <x v="1"/>
    <s v="prd_2"/>
    <d v="2019-05-27T11:31:34"/>
    <d v="2021-01-31T14:43:43"/>
    <n v="125"/>
    <d v="2020-04-01T00:00:00"/>
    <x v="8"/>
    <n v="0"/>
    <n v="11"/>
    <n v="11"/>
    <n v="11"/>
  </r>
  <r>
    <s v="CC138622"/>
    <d v="2020-04-21T10:43:45"/>
    <s v="C72766"/>
    <s v="phone"/>
    <s v="signup"/>
    <n v="57"/>
    <x v="1"/>
    <s v="prd_2"/>
    <d v="2020-04-21T10:47:17"/>
    <d v="2021-05-15T17:28:34"/>
    <n v="125"/>
    <d v="2020-04-01T00:00:00"/>
    <x v="8"/>
    <n v="0"/>
    <n v="0"/>
    <n v="0"/>
    <n v="0"/>
  </r>
  <r>
    <s v="CC138672"/>
    <d v="2020-04-21T12:04:13"/>
    <s v="C72798"/>
    <s v="phone"/>
    <s v="signup"/>
    <n v="57"/>
    <x v="0"/>
    <s v="prd_2"/>
    <d v="2020-04-21T12:07:37"/>
    <d v="2021-03-17T16:26:39"/>
    <n v="125"/>
    <d v="2020-04-01T00:00:00"/>
    <x v="8"/>
    <n v="0"/>
    <n v="0"/>
    <n v="0"/>
    <n v="0"/>
  </r>
  <r>
    <s v="CC138852"/>
    <d v="2020-04-22T09:34:31"/>
    <s v="C72880"/>
    <s v="phone"/>
    <s v="signup"/>
    <n v="57"/>
    <x v="0"/>
    <s v="prd_2"/>
    <d v="2020-04-22T09:38:46"/>
    <d v="2021-07-25T17:00:50"/>
    <n v="125"/>
    <d v="2020-04-01T00:00:00"/>
    <x v="8"/>
    <n v="0"/>
    <n v="0"/>
    <n v="0"/>
    <n v="0"/>
  </r>
  <r>
    <s v="CC139037"/>
    <d v="2020-04-22T14:35:43"/>
    <s v="C229033"/>
    <s v="phone"/>
    <s v="support"/>
    <n v="57"/>
    <x v="1"/>
    <s v="prd_2"/>
    <d v="2019-05-17T13:49:56"/>
    <d v="2020-01-28T15:25:02"/>
    <n v="125"/>
    <d v="2020-04-01T00:00:00"/>
    <x v="8"/>
    <n v="1"/>
    <n v="11"/>
    <n v="9"/>
    <n v="9"/>
  </r>
  <r>
    <s v="CC139179"/>
    <d v="2020-04-23T11:18:46"/>
    <s v="C73070"/>
    <s v="phone"/>
    <s v="signup"/>
    <n v="57"/>
    <x v="0"/>
    <s v="prd_2"/>
    <d v="2020-04-23T11:23:45"/>
    <d v="2020-11-28T13:57:16"/>
    <n v="125"/>
    <d v="2020-04-01T00:00:00"/>
    <x v="8"/>
    <n v="0"/>
    <n v="0"/>
    <n v="0"/>
    <n v="0"/>
  </r>
  <r>
    <s v="CC139360"/>
    <d v="2020-04-23T17:14:10"/>
    <s v="C294453"/>
    <s v="phone"/>
    <s v="support"/>
    <n v="57"/>
    <x v="0"/>
    <s v="prd_2"/>
    <d v="2020-02-27T14:58:26"/>
    <d v="2020-12-18T13:42:18"/>
    <n v="125"/>
    <d v="2020-04-01T00:00:00"/>
    <x v="8"/>
    <n v="0"/>
    <n v="2"/>
    <n v="2"/>
    <n v="2"/>
  </r>
  <r>
    <s v="CC139939"/>
    <d v="2020-04-26T17:18:57"/>
    <s v="C297613"/>
    <s v="phone"/>
    <s v="support"/>
    <n v="57"/>
    <x v="0"/>
    <s v="prd_2"/>
    <d v="2020-03-07T11:18:37"/>
    <d v="2021-07-20T10:06:29"/>
    <n v="125"/>
    <d v="2020-04-01T00:00:00"/>
    <x v="8"/>
    <n v="0"/>
    <n v="2"/>
    <n v="2"/>
    <n v="2"/>
  </r>
  <r>
    <s v="CC139985"/>
    <d v="2020-04-27T09:48:10"/>
    <s v="C73354"/>
    <s v="phone"/>
    <s v="signup"/>
    <n v="57"/>
    <x v="0"/>
    <s v="prd_2"/>
    <d v="2020-04-27T09:51:05"/>
    <d v="2021-09-06T13:27:39"/>
    <n v="125"/>
    <d v="2020-04-01T00:00:00"/>
    <x v="8"/>
    <n v="0"/>
    <n v="0"/>
    <n v="0"/>
    <n v="0"/>
  </r>
  <r>
    <s v="CC140243"/>
    <d v="2020-04-27T16:11:17"/>
    <s v="C288275"/>
    <s v="phone"/>
    <s v="support"/>
    <n v="57"/>
    <x v="0"/>
    <s v="prd_2"/>
    <d v="2020-02-11T12:09:08"/>
    <d v="2020-12-08T13:38:39"/>
    <n v="125"/>
    <d v="2020-04-01T00:00:00"/>
    <x v="8"/>
    <n v="0"/>
    <n v="3"/>
    <n v="3"/>
    <n v="3"/>
  </r>
  <r>
    <s v="CC100420"/>
    <d v="2019-10-06T14:50:48"/>
    <s v="C26654"/>
    <s v="phone"/>
    <s v="support"/>
    <n v="57"/>
    <x v="1"/>
    <s v="prd_2"/>
    <d v="2018-09-05T15:18:51"/>
    <m/>
    <n v="125"/>
    <d v="2019-10-01T00:00:00"/>
    <x v="8"/>
    <n v="1"/>
    <n v="13"/>
    <n v="13"/>
    <n v="13"/>
  </r>
  <r>
    <s v="CC100488"/>
    <d v="2019-10-07T10:11:20"/>
    <s v="C55002"/>
    <s v="phone"/>
    <s v="signup"/>
    <n v="57"/>
    <x v="0"/>
    <s v="prd_2"/>
    <d v="2019-10-07T10:16:41"/>
    <m/>
    <n v="125"/>
    <d v="2019-10-01T00:00:00"/>
    <x v="8"/>
    <n v="1"/>
    <n v="0"/>
    <n v="0"/>
    <n v="0"/>
  </r>
  <r>
    <s v="CC100737"/>
    <d v="2019-10-08T12:56:33"/>
    <s v="C55129"/>
    <s v="phone"/>
    <s v="signup"/>
    <n v="57"/>
    <x v="0"/>
    <s v="prd_2"/>
    <d v="2019-10-08T13:00:59"/>
    <m/>
    <n v="125"/>
    <d v="2019-10-01T00:00:00"/>
    <x v="8"/>
    <n v="1"/>
    <n v="0"/>
    <n v="0"/>
    <n v="0"/>
  </r>
  <r>
    <s v="CC101077"/>
    <d v="2019-10-10T12:40:13"/>
    <s v="C55294"/>
    <s v="phone"/>
    <s v="signup"/>
    <n v="57"/>
    <x v="0"/>
    <s v="prd_2"/>
    <d v="2019-10-10T12:43:06"/>
    <m/>
    <n v="125"/>
    <d v="2019-10-01T00:00:00"/>
    <x v="8"/>
    <n v="1"/>
    <n v="0"/>
    <n v="0"/>
    <n v="0"/>
  </r>
  <r>
    <s v="CC101176"/>
    <d v="2019-10-11T07:34:30"/>
    <s v="C55330"/>
    <s v="phone"/>
    <s v="signup"/>
    <n v="57"/>
    <x v="0"/>
    <s v="prd_2"/>
    <d v="2019-10-11T07:39:31"/>
    <m/>
    <n v="125"/>
    <d v="2019-10-01T00:00:00"/>
    <x v="8"/>
    <n v="1"/>
    <n v="0"/>
    <n v="0"/>
    <n v="0"/>
  </r>
  <r>
    <s v="CC101221"/>
    <d v="2019-10-11T11:15:26"/>
    <s v="C44700"/>
    <s v="phone"/>
    <s v="support"/>
    <n v="57"/>
    <x v="0"/>
    <s v="prd_2"/>
    <d v="2019-06-03T14:23:37"/>
    <m/>
    <n v="125"/>
    <d v="2019-10-01T00:00:00"/>
    <x v="8"/>
    <n v="1"/>
    <n v="4"/>
    <n v="4"/>
    <n v="4"/>
  </r>
  <r>
    <s v="CC101274"/>
    <d v="2019-10-11T13:21:12"/>
    <s v="C246410"/>
    <s v="phone"/>
    <s v="support"/>
    <n v="57"/>
    <x v="0"/>
    <s v="prd_2"/>
    <d v="2019-07-26T18:21:26"/>
    <m/>
    <n v="125"/>
    <d v="2019-10-01T00:00:00"/>
    <x v="8"/>
    <n v="1"/>
    <n v="3"/>
    <n v="3"/>
    <n v="3"/>
  </r>
  <r>
    <s v="CC101346"/>
    <d v="2019-10-12T08:51:57"/>
    <s v="C171052"/>
    <s v="phone"/>
    <s v="support"/>
    <n v="57"/>
    <x v="0"/>
    <s v="prd_2"/>
    <d v="2018-05-08T13:17:59"/>
    <m/>
    <n v="125"/>
    <d v="2019-10-01T00:00:00"/>
    <x v="8"/>
    <n v="1"/>
    <n v="17"/>
    <n v="17"/>
    <n v="17"/>
  </r>
  <r>
    <s v="CC101407"/>
    <d v="2019-10-12T13:02:47"/>
    <s v="C54133"/>
    <s v="phone"/>
    <s v="support"/>
    <n v="57"/>
    <x v="0"/>
    <s v="prd_2"/>
    <d v="2019-09-24T09:08:20"/>
    <m/>
    <n v="125"/>
    <d v="2019-10-01T00:00:00"/>
    <x v="8"/>
    <n v="1"/>
    <n v="1"/>
    <n v="1"/>
    <n v="1"/>
  </r>
  <r>
    <s v="CC101635"/>
    <d v="2019-10-14T10:20:17"/>
    <s v="C55462"/>
    <s v="phone"/>
    <s v="signup"/>
    <n v="57"/>
    <x v="0"/>
    <s v="prd_2"/>
    <d v="2019-10-14T10:25:23"/>
    <m/>
    <n v="125"/>
    <d v="2019-10-01T00:00:00"/>
    <x v="8"/>
    <n v="1"/>
    <n v="0"/>
    <n v="0"/>
    <n v="0"/>
  </r>
  <r>
    <s v="CC101669"/>
    <d v="2019-10-14T11:16:06"/>
    <s v="C55484"/>
    <s v="phone"/>
    <s v="signup"/>
    <n v="57"/>
    <x v="0"/>
    <s v="prd_2"/>
    <d v="2019-10-14T11:20:40"/>
    <m/>
    <n v="125"/>
    <d v="2019-10-01T00:00:00"/>
    <x v="8"/>
    <n v="1"/>
    <n v="0"/>
    <n v="0"/>
    <n v="0"/>
  </r>
  <r>
    <s v="CC102268"/>
    <d v="2019-10-17T13:22:04"/>
    <s v="C55767"/>
    <s v="phone"/>
    <s v="signup"/>
    <n v="57"/>
    <x v="0"/>
    <s v="prd_2"/>
    <d v="2019-10-17T13:27:14"/>
    <m/>
    <n v="125"/>
    <d v="2019-10-01T00:00:00"/>
    <x v="8"/>
    <n v="1"/>
    <n v="0"/>
    <n v="0"/>
    <n v="0"/>
  </r>
  <r>
    <s v="CC102307"/>
    <d v="2019-10-17T15:03:15"/>
    <s v="C55787"/>
    <s v="phone"/>
    <s v="signup"/>
    <n v="57"/>
    <x v="0"/>
    <s v="prd_2"/>
    <d v="2019-10-17T15:07:24"/>
    <m/>
    <n v="125"/>
    <d v="2019-10-01T00:00:00"/>
    <x v="8"/>
    <n v="1"/>
    <n v="0"/>
    <n v="0"/>
    <n v="0"/>
  </r>
  <r>
    <s v="CC102377"/>
    <d v="2019-10-18T10:54:16"/>
    <s v="C55807"/>
    <s v="phone"/>
    <s v="signup"/>
    <n v="57"/>
    <x v="0"/>
    <s v="prd_2"/>
    <d v="2019-10-18T10:58:11"/>
    <m/>
    <n v="125"/>
    <d v="2019-10-01T00:00:00"/>
    <x v="8"/>
    <n v="1"/>
    <n v="0"/>
    <n v="0"/>
    <n v="0"/>
  </r>
  <r>
    <s v="CC102393"/>
    <d v="2019-10-18T11:34:57"/>
    <s v="C255989"/>
    <s v="phone"/>
    <s v="support"/>
    <n v="57"/>
    <x v="1"/>
    <s v="prd_2"/>
    <d v="2019-09-10T21:15:10"/>
    <m/>
    <n v="125"/>
    <d v="2019-10-01T00:00:00"/>
    <x v="8"/>
    <n v="1"/>
    <n v="1"/>
    <n v="1"/>
    <n v="1"/>
  </r>
  <r>
    <s v="CC102415"/>
    <d v="2019-10-18T12:16:32"/>
    <s v="C55829"/>
    <s v="phone"/>
    <s v="signup"/>
    <n v="57"/>
    <x v="0"/>
    <s v="prd_2"/>
    <d v="2019-10-18T12:19:04"/>
    <m/>
    <n v="125"/>
    <d v="2019-10-01T00:00:00"/>
    <x v="8"/>
    <n v="1"/>
    <n v="0"/>
    <n v="0"/>
    <n v="0"/>
  </r>
  <r>
    <s v="CC102739"/>
    <d v="2019-10-20T16:32:54"/>
    <s v="C252703"/>
    <s v="phone"/>
    <s v="support"/>
    <n v="57"/>
    <x v="0"/>
    <s v="prd_2"/>
    <d v="2019-08-26T11:57:26"/>
    <m/>
    <n v="125"/>
    <d v="2019-10-01T00:00:00"/>
    <x v="8"/>
    <n v="1"/>
    <n v="2"/>
    <n v="2"/>
    <n v="2"/>
  </r>
  <r>
    <s v="CC102928"/>
    <d v="2019-10-21T15:33:40"/>
    <s v="C55807"/>
    <s v="email"/>
    <s v="support"/>
    <n v="57"/>
    <x v="0"/>
    <s v="prd_2"/>
    <d v="2019-10-18T10:58:11"/>
    <m/>
    <n v="125"/>
    <d v="2019-10-01T00:00:00"/>
    <x v="8"/>
    <n v="1"/>
    <n v="0"/>
    <n v="0"/>
    <n v="0"/>
  </r>
  <r>
    <s v="CC102959"/>
    <d v="2019-10-21T18:00:54"/>
    <s v="C32410"/>
    <s v="email"/>
    <s v="support"/>
    <n v="57"/>
    <x v="0"/>
    <s v="prd_2"/>
    <d v="2019-01-28T11:50:55"/>
    <m/>
    <n v="125"/>
    <d v="2019-10-01T00:00:00"/>
    <x v="8"/>
    <n v="1"/>
    <n v="9"/>
    <n v="9"/>
    <n v="9"/>
  </r>
  <r>
    <s v="CC102998"/>
    <d v="2019-10-22T11:25:21"/>
    <s v="C239235"/>
    <s v="email"/>
    <s v="support"/>
    <n v="57"/>
    <x v="0"/>
    <s v="prd_2"/>
    <d v="2019-06-26T17:01:15"/>
    <m/>
    <n v="125"/>
    <d v="2019-10-01T00:00:00"/>
    <x v="8"/>
    <n v="1"/>
    <n v="4"/>
    <n v="4"/>
    <n v="4"/>
  </r>
  <r>
    <s v="CC103176"/>
    <d v="2019-10-23T10:22:12"/>
    <s v="C209151"/>
    <s v="email"/>
    <s v="support"/>
    <n v="57"/>
    <x v="1"/>
    <s v="prd_2"/>
    <d v="2019-03-02T13:44:21"/>
    <m/>
    <n v="125"/>
    <d v="2019-10-01T00:00:00"/>
    <x v="8"/>
    <n v="1"/>
    <n v="8"/>
    <n v="8"/>
    <n v="8"/>
  </r>
  <r>
    <s v="CC103223"/>
    <d v="2019-10-23T12:37:54"/>
    <s v="C229260"/>
    <s v="phone"/>
    <s v="support"/>
    <n v="57"/>
    <x v="0"/>
    <s v="prd_2"/>
    <d v="2019-05-18T18:09:45"/>
    <m/>
    <n v="125"/>
    <d v="2019-10-01T00:00:00"/>
    <x v="8"/>
    <n v="1"/>
    <n v="5"/>
    <n v="5"/>
    <n v="5"/>
  </r>
  <r>
    <s v="CC103260"/>
    <d v="2019-10-23T14:02:05"/>
    <s v="C231096"/>
    <s v="phone"/>
    <s v="support"/>
    <n v="57"/>
    <x v="0"/>
    <s v="prd_2"/>
    <d v="2019-05-26T14:59:59"/>
    <m/>
    <n v="125"/>
    <d v="2019-10-01T00:00:00"/>
    <x v="8"/>
    <n v="1"/>
    <n v="5"/>
    <n v="5"/>
    <n v="5"/>
  </r>
  <r>
    <s v="CC103298"/>
    <d v="2019-10-23T15:56:42"/>
    <s v="C242439"/>
    <s v="phone"/>
    <s v="support"/>
    <n v="57"/>
    <x v="0"/>
    <s v="prd_2"/>
    <d v="2019-07-10T11:57:00"/>
    <m/>
    <n v="125"/>
    <d v="2019-10-01T00:00:00"/>
    <x v="8"/>
    <n v="1"/>
    <n v="4"/>
    <n v="4"/>
    <n v="4"/>
  </r>
  <r>
    <s v="CC103394"/>
    <d v="2019-10-24T12:24:24"/>
    <s v="C211089"/>
    <s v="phone"/>
    <s v="support"/>
    <n v="57"/>
    <x v="1"/>
    <s v="prd_2"/>
    <d v="2019-03-11T10:05:11"/>
    <m/>
    <n v="125"/>
    <d v="2019-10-01T00:00:00"/>
    <x v="8"/>
    <n v="1"/>
    <n v="8"/>
    <n v="8"/>
    <n v="8"/>
  </r>
  <r>
    <s v="CC103475"/>
    <d v="2019-10-24T17:02:17"/>
    <s v="C256673"/>
    <s v="phone"/>
    <s v="support"/>
    <n v="57"/>
    <x v="0"/>
    <s v="prd_2"/>
    <d v="2019-09-14T16:20:54"/>
    <m/>
    <n v="125"/>
    <d v="2019-10-01T00:00:00"/>
    <x v="8"/>
    <n v="1"/>
    <n v="1"/>
    <n v="1"/>
    <n v="1"/>
  </r>
  <r>
    <s v="CC103563"/>
    <d v="2019-10-25T12:28:57"/>
    <s v="C34468"/>
    <s v="phone"/>
    <s v="support"/>
    <n v="57"/>
    <x v="1"/>
    <s v="prd_2"/>
    <d v="2019-02-19T10:07:00"/>
    <m/>
    <n v="125"/>
    <d v="2019-10-01T00:00:00"/>
    <x v="8"/>
    <n v="1"/>
    <n v="8"/>
    <n v="8"/>
    <n v="8"/>
  </r>
  <r>
    <s v="CC103643"/>
    <d v="2019-10-25T20:57:02"/>
    <s v="C223557"/>
    <s v="email"/>
    <s v="support"/>
    <n v="57"/>
    <x v="1"/>
    <s v="prd_2"/>
    <d v="2019-04-25T18:59:18"/>
    <m/>
    <n v="125"/>
    <d v="2019-10-01T00:00:00"/>
    <x v="8"/>
    <n v="1"/>
    <n v="6"/>
    <n v="6"/>
    <n v="6"/>
  </r>
  <r>
    <s v="CC103663"/>
    <d v="2019-10-26T10:58:14"/>
    <s v="C56278"/>
    <s v="phone"/>
    <s v="signup"/>
    <n v="57"/>
    <x v="1"/>
    <s v="prd_2"/>
    <d v="2019-10-26T11:02:18"/>
    <m/>
    <n v="125"/>
    <d v="2019-10-01T00:00:00"/>
    <x v="8"/>
    <n v="1"/>
    <n v="0"/>
    <n v="0"/>
    <n v="0"/>
  </r>
  <r>
    <s v="CC104035"/>
    <d v="2019-10-28T14:07:56"/>
    <s v="C48230"/>
    <s v="phone"/>
    <s v="support"/>
    <n v="57"/>
    <x v="1"/>
    <s v="prd_2"/>
    <d v="2019-07-11T09:20:07"/>
    <m/>
    <n v="125"/>
    <d v="2019-10-01T00:00:00"/>
    <x v="8"/>
    <n v="1"/>
    <n v="4"/>
    <n v="4"/>
    <n v="4"/>
  </r>
  <r>
    <s v="CC104149"/>
    <d v="2019-10-29T11:12:24"/>
    <s v="C56438"/>
    <s v="phone"/>
    <s v="signup"/>
    <n v="57"/>
    <x v="1"/>
    <s v="prd_2"/>
    <d v="2019-10-29T11:15:16"/>
    <m/>
    <n v="125"/>
    <d v="2019-10-01T00:00:00"/>
    <x v="8"/>
    <n v="1"/>
    <n v="0"/>
    <n v="0"/>
    <n v="0"/>
  </r>
  <r>
    <s v="CC104335"/>
    <d v="2019-10-30T11:38:51"/>
    <s v="C56530"/>
    <s v="phone"/>
    <s v="signup"/>
    <n v="57"/>
    <x v="1"/>
    <s v="prd_2"/>
    <d v="2019-10-30T11:43:10"/>
    <m/>
    <n v="125"/>
    <d v="2019-10-01T00:00:00"/>
    <x v="8"/>
    <n v="1"/>
    <n v="0"/>
    <n v="0"/>
    <n v="0"/>
  </r>
  <r>
    <s v="CC104347"/>
    <d v="2019-10-30T12:02:39"/>
    <s v="C56537"/>
    <s v="phone"/>
    <s v="signup"/>
    <n v="57"/>
    <x v="0"/>
    <s v="prd_2"/>
    <d v="2019-10-30T12:05:42"/>
    <m/>
    <n v="125"/>
    <d v="2019-10-01T00:00:00"/>
    <x v="8"/>
    <n v="1"/>
    <n v="0"/>
    <n v="0"/>
    <n v="0"/>
  </r>
  <r>
    <s v="CC104407"/>
    <d v="2019-10-30T14:06:13"/>
    <s v="C45346"/>
    <s v="phone"/>
    <s v="support"/>
    <n v="57"/>
    <x v="1"/>
    <s v="prd_2"/>
    <d v="2019-06-10T13:44:01"/>
    <m/>
    <n v="125"/>
    <d v="2019-10-01T00:00:00"/>
    <x v="8"/>
    <n v="1"/>
    <n v="5"/>
    <n v="5"/>
    <n v="5"/>
  </r>
  <r>
    <s v="CC104579"/>
    <d v="2019-10-31T14:07:48"/>
    <s v="C56646"/>
    <s v="phone"/>
    <s v="signup"/>
    <n v="57"/>
    <x v="0"/>
    <s v="prd_2"/>
    <d v="2019-10-31T14:11:08"/>
    <m/>
    <n v="125"/>
    <d v="2019-10-01T00:00:00"/>
    <x v="8"/>
    <n v="1"/>
    <n v="0"/>
    <n v="0"/>
    <n v="0"/>
  </r>
  <r>
    <s v="CC104731"/>
    <d v="2019-11-01T14:55:05"/>
    <s v="C234593"/>
    <s v="phone"/>
    <s v="support"/>
    <n v="57"/>
    <x v="0"/>
    <s v="prd_2"/>
    <d v="2019-06-08T12:53:39"/>
    <m/>
    <n v="125"/>
    <d v="2019-11-01T00:00:00"/>
    <x v="8"/>
    <n v="1"/>
    <n v="5"/>
    <n v="5"/>
    <n v="5"/>
  </r>
  <r>
    <s v="CC104931"/>
    <d v="2019-11-03T11:42:22"/>
    <s v="C56731"/>
    <s v="phone"/>
    <s v="signup"/>
    <n v="57"/>
    <x v="0"/>
    <s v="prd_2"/>
    <d v="2019-11-03T11:47:57"/>
    <m/>
    <n v="125"/>
    <d v="2019-11-01T00:00:00"/>
    <x v="8"/>
    <n v="1"/>
    <n v="0"/>
    <n v="0"/>
    <n v="0"/>
  </r>
  <r>
    <s v="CC104939"/>
    <d v="2019-11-03T11:59:56"/>
    <s v="C51806"/>
    <s v="phone"/>
    <s v="support"/>
    <n v="57"/>
    <x v="0"/>
    <s v="prd_2"/>
    <d v="2019-08-23T10:21:10"/>
    <m/>
    <n v="125"/>
    <d v="2019-11-01T00:00:00"/>
    <x v="8"/>
    <n v="1"/>
    <n v="2"/>
    <n v="2"/>
    <n v="2"/>
  </r>
  <r>
    <s v="CC105391"/>
    <d v="2019-11-06T09:57:55"/>
    <s v="C56907"/>
    <s v="phone"/>
    <s v="signup"/>
    <n v="57"/>
    <x v="0"/>
    <s v="prd_2"/>
    <d v="2019-11-06T10:02:19"/>
    <m/>
    <n v="125"/>
    <d v="2019-11-01T00:00:00"/>
    <x v="8"/>
    <n v="1"/>
    <n v="0"/>
    <n v="0"/>
    <n v="0"/>
  </r>
  <r>
    <s v="CC105633"/>
    <d v="2019-11-07T13:41:44"/>
    <s v="C258866"/>
    <s v="phone"/>
    <s v="support"/>
    <n v="57"/>
    <x v="1"/>
    <s v="prd_2"/>
    <d v="2019-09-26T13:21:45"/>
    <m/>
    <n v="125"/>
    <d v="2019-11-01T00:00:00"/>
    <x v="8"/>
    <n v="1"/>
    <n v="1"/>
    <n v="1"/>
    <n v="1"/>
  </r>
  <r>
    <s v="CC105672"/>
    <d v="2019-11-07T15:39:06"/>
    <s v="C261046"/>
    <s v="phone"/>
    <s v="support"/>
    <n v="57"/>
    <x v="0"/>
    <s v="prd_2"/>
    <d v="2019-10-08T14:14:22"/>
    <m/>
    <n v="125"/>
    <d v="2019-11-01T00:00:00"/>
    <x v="8"/>
    <n v="1"/>
    <n v="1"/>
    <n v="1"/>
    <n v="1"/>
  </r>
  <r>
    <s v="CC106816"/>
    <d v="2019-11-15T10:13:14"/>
    <s v="C57435"/>
    <s v="phone"/>
    <s v="signup"/>
    <n v="57"/>
    <x v="1"/>
    <s v="prd_2"/>
    <d v="2019-11-15T10:17:30"/>
    <m/>
    <n v="125"/>
    <d v="2019-11-01T00:00:00"/>
    <x v="8"/>
    <n v="1"/>
    <n v="0"/>
    <n v="0"/>
    <n v="0"/>
  </r>
  <r>
    <s v="CC107109"/>
    <d v="2019-11-17T11:58:23"/>
    <s v="C55787"/>
    <s v="phone"/>
    <s v="support"/>
    <n v="57"/>
    <x v="0"/>
    <s v="prd_2"/>
    <d v="2019-10-17T15:07:24"/>
    <m/>
    <n v="125"/>
    <d v="2019-11-01T00:00:00"/>
    <x v="8"/>
    <n v="1"/>
    <n v="1"/>
    <n v="1"/>
    <n v="1"/>
  </r>
  <r>
    <s v="CC107363"/>
    <d v="2019-11-18T15:44:27"/>
    <s v="C260191"/>
    <s v="phone"/>
    <s v="support"/>
    <n v="57"/>
    <x v="1"/>
    <s v="prd_2"/>
    <d v="2019-10-03T13:06:21"/>
    <m/>
    <n v="125"/>
    <d v="2019-11-01T00:00:00"/>
    <x v="8"/>
    <n v="1"/>
    <n v="2"/>
    <n v="2"/>
    <n v="2"/>
  </r>
  <r>
    <s v="CC107417"/>
    <d v="2019-11-19T10:26:53"/>
    <s v="C57635"/>
    <s v="phone"/>
    <s v="signup"/>
    <n v="57"/>
    <x v="0"/>
    <s v="prd_2"/>
    <d v="2019-11-19T10:31:37"/>
    <m/>
    <n v="125"/>
    <d v="2019-11-01T00:00:00"/>
    <x v="8"/>
    <n v="1"/>
    <n v="0"/>
    <n v="0"/>
    <n v="0"/>
  </r>
  <r>
    <s v="CC107452"/>
    <d v="2019-11-19T11:55:31"/>
    <s v="C264558"/>
    <s v="phone"/>
    <s v="support"/>
    <n v="57"/>
    <x v="0"/>
    <s v="prd_2"/>
    <d v="2019-10-28T15:07:26"/>
    <m/>
    <n v="125"/>
    <d v="2019-11-01T00:00:00"/>
    <x v="8"/>
    <n v="1"/>
    <n v="1"/>
    <n v="1"/>
    <n v="1"/>
  </r>
  <r>
    <s v="CC107571"/>
    <d v="2019-11-20T09:25:50"/>
    <s v="C251159"/>
    <s v="phone"/>
    <s v="support"/>
    <n v="57"/>
    <x v="0"/>
    <s v="prd_2"/>
    <d v="2019-08-19T08:00:48"/>
    <m/>
    <n v="125"/>
    <d v="2019-11-01T00:00:00"/>
    <x v="8"/>
    <n v="1"/>
    <n v="3"/>
    <n v="3"/>
    <n v="3"/>
  </r>
  <r>
    <s v="CC107711"/>
    <d v="2019-11-20T16:14:37"/>
    <s v="C205866"/>
    <s v="email"/>
    <s v="support"/>
    <n v="57"/>
    <x v="0"/>
    <s v="prd_2"/>
    <d v="2019-02-18T15:31:12"/>
    <m/>
    <n v="125"/>
    <d v="2019-11-01T00:00:00"/>
    <x v="8"/>
    <n v="1"/>
    <n v="9"/>
    <n v="9"/>
    <n v="9"/>
  </r>
  <r>
    <s v="CC107754"/>
    <d v="2019-11-21T10:34:28"/>
    <s v="C57767"/>
    <s v="phone"/>
    <s v="signup"/>
    <n v="57"/>
    <x v="0"/>
    <s v="prd_2"/>
    <d v="2019-11-21T10:38:00"/>
    <m/>
    <n v="125"/>
    <d v="2019-11-01T00:00:00"/>
    <x v="8"/>
    <n v="1"/>
    <n v="0"/>
    <n v="0"/>
    <n v="0"/>
  </r>
  <r>
    <s v="CC107998"/>
    <d v="2019-11-22T13:43:14"/>
    <s v="C57874"/>
    <s v="phone"/>
    <s v="signup"/>
    <n v="57"/>
    <x v="1"/>
    <s v="prd_2"/>
    <d v="2019-11-22T13:46:09"/>
    <m/>
    <n v="125"/>
    <d v="2019-11-01T00:00:00"/>
    <x v="8"/>
    <n v="1"/>
    <n v="0"/>
    <n v="0"/>
    <n v="0"/>
  </r>
  <r>
    <s v="CC108340"/>
    <d v="2019-11-25T12:57:37"/>
    <s v="C49254"/>
    <s v="phone"/>
    <s v="support"/>
    <n v="57"/>
    <x v="1"/>
    <s v="prd_2"/>
    <d v="2019-07-23T13:03:35"/>
    <m/>
    <n v="125"/>
    <d v="2019-11-01T00:00:00"/>
    <x v="8"/>
    <n v="1"/>
    <n v="4"/>
    <n v="4"/>
    <n v="4"/>
  </r>
  <r>
    <s v="CC108385"/>
    <d v="2019-11-25T15:06:35"/>
    <s v="C261270"/>
    <s v="phone"/>
    <s v="support"/>
    <n v="57"/>
    <x v="1"/>
    <s v="prd_2"/>
    <d v="2019-10-09T13:49:12"/>
    <m/>
    <n v="125"/>
    <d v="2019-11-01T00:00:00"/>
    <x v="8"/>
    <n v="1"/>
    <n v="2"/>
    <n v="2"/>
    <n v="2"/>
  </r>
  <r>
    <s v="CC108525"/>
    <d v="2019-11-26T14:38:52"/>
    <s v="C260339"/>
    <s v="phone"/>
    <s v="support"/>
    <n v="57"/>
    <x v="1"/>
    <s v="prd_2"/>
    <d v="2019-10-04T11:54:34"/>
    <m/>
    <n v="125"/>
    <d v="2019-11-01T00:00:00"/>
    <x v="8"/>
    <n v="1"/>
    <n v="2"/>
    <n v="2"/>
    <n v="2"/>
  </r>
  <r>
    <s v="CC108717"/>
    <d v="2019-11-27T16:08:43"/>
    <s v="C240723"/>
    <s v="phone"/>
    <s v="support"/>
    <n v="57"/>
    <x v="0"/>
    <s v="prd_2"/>
    <d v="2019-07-03T09:56:21"/>
    <m/>
    <n v="125"/>
    <d v="2019-11-01T00:00:00"/>
    <x v="8"/>
    <n v="1"/>
    <n v="5"/>
    <n v="5"/>
    <n v="5"/>
  </r>
  <r>
    <s v="CC108795"/>
    <d v="2019-11-28T12:26:07"/>
    <s v="C205768"/>
    <s v="phone"/>
    <s v="support"/>
    <n v="57"/>
    <x v="1"/>
    <s v="prd_2"/>
    <d v="2019-02-18T13:32:54"/>
    <m/>
    <n v="125"/>
    <d v="2019-11-01T00:00:00"/>
    <x v="8"/>
    <n v="1"/>
    <n v="9"/>
    <n v="9"/>
    <n v="9"/>
  </r>
  <r>
    <s v="CC108803"/>
    <d v="2019-11-28T12:49:18"/>
    <s v="C225498"/>
    <s v="email"/>
    <s v="support"/>
    <n v="57"/>
    <x v="1"/>
    <s v="prd_2"/>
    <d v="2019-05-03T15:42:05"/>
    <m/>
    <n v="125"/>
    <d v="2019-11-01T00:00:00"/>
    <x v="8"/>
    <n v="1"/>
    <n v="7"/>
    <n v="7"/>
    <n v="7"/>
  </r>
  <r>
    <s v="CC108902"/>
    <d v="2019-11-29T08:18:54"/>
    <s v="C58181"/>
    <s v="phone"/>
    <s v="signup"/>
    <n v="57"/>
    <x v="1"/>
    <s v="prd_2"/>
    <d v="2019-11-29T08:24:34"/>
    <m/>
    <n v="125"/>
    <d v="2019-11-01T00:00:00"/>
    <x v="8"/>
    <n v="1"/>
    <n v="0"/>
    <n v="0"/>
    <n v="0"/>
  </r>
  <r>
    <s v="CC108966"/>
    <d v="2019-11-29T12:41:29"/>
    <s v="C58210"/>
    <s v="phone"/>
    <s v="signup"/>
    <n v="57"/>
    <x v="1"/>
    <s v="prd_2"/>
    <d v="2019-11-29T12:45:03"/>
    <m/>
    <n v="125"/>
    <d v="2019-11-01T00:00:00"/>
    <x v="8"/>
    <n v="1"/>
    <n v="0"/>
    <n v="0"/>
    <n v="0"/>
  </r>
  <r>
    <s v="CC109071"/>
    <d v="2019-11-30T11:47:29"/>
    <s v="C251026"/>
    <s v="phone"/>
    <s v="support"/>
    <n v="57"/>
    <x v="1"/>
    <s v="prd_2"/>
    <d v="2019-08-17T11:45:11"/>
    <m/>
    <n v="125"/>
    <d v="2019-11-01T00:00:00"/>
    <x v="8"/>
    <n v="1"/>
    <n v="4"/>
    <n v="4"/>
    <n v="4"/>
  </r>
  <r>
    <s v="CC109218"/>
    <d v="2019-12-01T13:38:46"/>
    <s v="C259588"/>
    <s v="phone"/>
    <s v="support"/>
    <n v="57"/>
    <x v="0"/>
    <s v="prd_2"/>
    <d v="2019-09-30T18:02:43"/>
    <m/>
    <n v="125"/>
    <d v="2019-12-01T00:00:00"/>
    <x v="8"/>
    <n v="1"/>
    <n v="2"/>
    <n v="2"/>
    <n v="2"/>
  </r>
  <r>
    <s v="CC109299"/>
    <d v="2019-12-02T10:51:49"/>
    <s v="C58275"/>
    <s v="phone"/>
    <s v="signup"/>
    <n v="57"/>
    <x v="1"/>
    <s v="prd_2"/>
    <d v="2019-12-02T10:56:41"/>
    <m/>
    <n v="125"/>
    <d v="2019-12-01T00:00:00"/>
    <x v="8"/>
    <n v="1"/>
    <n v="0"/>
    <n v="0"/>
    <n v="0"/>
  </r>
  <r>
    <s v="CC109832"/>
    <d v="2019-12-05T12:06:37"/>
    <s v="C58526"/>
    <s v="phone"/>
    <s v="signup"/>
    <n v="57"/>
    <x v="0"/>
    <s v="prd_2"/>
    <d v="2019-12-05T12:10:47"/>
    <m/>
    <n v="125"/>
    <d v="2019-12-01T00:00:00"/>
    <x v="8"/>
    <n v="1"/>
    <n v="0"/>
    <n v="0"/>
    <n v="0"/>
  </r>
  <r>
    <s v="CC109925"/>
    <d v="2019-12-05T17:39:12"/>
    <s v="C227723"/>
    <s v="email"/>
    <s v="support"/>
    <n v="57"/>
    <x v="0"/>
    <s v="prd_2"/>
    <d v="2019-05-13T13:33:54"/>
    <m/>
    <n v="125"/>
    <d v="2019-12-01T00:00:00"/>
    <x v="8"/>
    <n v="1"/>
    <n v="7"/>
    <n v="7"/>
    <n v="7"/>
  </r>
  <r>
    <s v="CC109927"/>
    <d v="2019-12-05T17:47:40"/>
    <s v="C203161"/>
    <s v="phone"/>
    <s v="support"/>
    <n v="57"/>
    <x v="0"/>
    <s v="prd_2"/>
    <d v="2019-02-07T13:42:22"/>
    <m/>
    <n v="125"/>
    <d v="2019-12-01T00:00:00"/>
    <x v="8"/>
    <n v="1"/>
    <n v="10"/>
    <n v="10"/>
    <n v="10"/>
  </r>
  <r>
    <s v="CC110154"/>
    <d v="2019-12-07T14:22:41"/>
    <s v="C251159"/>
    <s v="email"/>
    <s v="support"/>
    <n v="57"/>
    <x v="0"/>
    <s v="prd_2"/>
    <d v="2019-08-19T08:00:48"/>
    <m/>
    <n v="125"/>
    <d v="2019-12-01T00:00:00"/>
    <x v="8"/>
    <n v="1"/>
    <n v="4"/>
    <n v="4"/>
    <n v="4"/>
  </r>
  <r>
    <s v="CC110282"/>
    <d v="2019-12-08T16:42:40"/>
    <s v="C254923"/>
    <s v="phone"/>
    <s v="support"/>
    <n v="57"/>
    <x v="0"/>
    <s v="prd_2"/>
    <d v="2019-09-05T11:25:49"/>
    <m/>
    <n v="125"/>
    <d v="2019-12-01T00:00:00"/>
    <x v="8"/>
    <n v="1"/>
    <n v="3"/>
    <n v="3"/>
    <n v="3"/>
  </r>
  <r>
    <s v="CC110288"/>
    <d v="2019-12-08T17:07:45"/>
    <s v="C48097"/>
    <s v="phone"/>
    <s v="support"/>
    <n v="57"/>
    <x v="1"/>
    <s v="prd_2"/>
    <d v="2019-07-09T13:54:11"/>
    <m/>
    <n v="125"/>
    <d v="2019-12-01T00:00:00"/>
    <x v="8"/>
    <n v="1"/>
    <n v="5"/>
    <n v="5"/>
    <n v="5"/>
  </r>
  <r>
    <s v="CC110301"/>
    <d v="2019-12-08T17:57:07"/>
    <s v="C26182"/>
    <s v="phone"/>
    <s v="support"/>
    <n v="57"/>
    <x v="0"/>
    <s v="prd_2"/>
    <d v="2018-08-25T11:52:03"/>
    <m/>
    <n v="125"/>
    <d v="2019-12-01T00:00:00"/>
    <x v="8"/>
    <n v="1"/>
    <n v="16"/>
    <n v="16"/>
    <n v="16"/>
  </r>
  <r>
    <s v="CC110667"/>
    <d v="2019-12-11T10:13:39"/>
    <s v="C266006"/>
    <s v="email"/>
    <s v="support"/>
    <n v="57"/>
    <x v="1"/>
    <s v="prd_2"/>
    <d v="2019-11-06T10:00:28"/>
    <m/>
    <n v="125"/>
    <d v="2019-12-01T00:00:00"/>
    <x v="8"/>
    <n v="1"/>
    <n v="1"/>
    <n v="1"/>
    <n v="1"/>
  </r>
  <r>
    <s v="CC110722"/>
    <d v="2019-12-11T12:31:44"/>
    <s v="C45487"/>
    <s v="phone"/>
    <s v="support"/>
    <n v="57"/>
    <x v="0"/>
    <s v="prd_2"/>
    <d v="2019-06-11T14:32:11"/>
    <m/>
    <n v="125"/>
    <d v="2019-12-01T00:00:00"/>
    <x v="8"/>
    <n v="1"/>
    <n v="6"/>
    <n v="6"/>
    <n v="6"/>
  </r>
  <r>
    <s v="CC110902"/>
    <d v="2019-12-12T13:24:06"/>
    <s v="C240161"/>
    <s v="phone"/>
    <s v="support"/>
    <n v="57"/>
    <x v="0"/>
    <s v="prd_2"/>
    <d v="2019-07-01T14:27:36"/>
    <m/>
    <n v="125"/>
    <d v="2019-12-01T00:00:00"/>
    <x v="8"/>
    <n v="1"/>
    <n v="5"/>
    <n v="5"/>
    <n v="5"/>
  </r>
  <r>
    <s v="CC110990"/>
    <d v="2019-12-13T10:42:30"/>
    <s v="C19308"/>
    <s v="phone"/>
    <s v="support"/>
    <n v="57"/>
    <x v="1"/>
    <s v="prd_2"/>
    <d v="2018-04-16T10:53:43"/>
    <m/>
    <n v="125"/>
    <d v="2019-12-01T00:00:00"/>
    <x v="8"/>
    <n v="1"/>
    <n v="20"/>
    <n v="20"/>
    <n v="20"/>
  </r>
  <r>
    <s v="CC111014"/>
    <d v="2019-12-13T11:45:32"/>
    <s v="C47860"/>
    <s v="phone"/>
    <s v="support"/>
    <n v="57"/>
    <x v="1"/>
    <s v="prd_2"/>
    <d v="2019-07-07T14:09:00"/>
    <m/>
    <n v="125"/>
    <d v="2019-12-01T00:00:00"/>
    <x v="8"/>
    <n v="1"/>
    <n v="5"/>
    <n v="5"/>
    <n v="5"/>
  </r>
  <r>
    <s v="CC111166"/>
    <d v="2019-12-14T12:48:15"/>
    <s v="C56907"/>
    <s v="phone"/>
    <s v="support"/>
    <n v="57"/>
    <x v="0"/>
    <s v="prd_2"/>
    <d v="2019-11-06T10:02:19"/>
    <m/>
    <n v="125"/>
    <d v="2019-12-01T00:00:00"/>
    <x v="8"/>
    <n v="1"/>
    <n v="1"/>
    <n v="1"/>
    <n v="1"/>
  </r>
  <r>
    <s v="CC111265"/>
    <d v="2019-12-15T10:03:26"/>
    <s v="C58989"/>
    <s v="phone"/>
    <s v="signup"/>
    <n v="57"/>
    <x v="1"/>
    <s v="prd_2"/>
    <d v="2019-12-15T10:06:33"/>
    <m/>
    <n v="125"/>
    <d v="2019-12-01T00:00:00"/>
    <x v="8"/>
    <n v="1"/>
    <n v="0"/>
    <n v="0"/>
    <n v="0"/>
  </r>
  <r>
    <s v="CC111307"/>
    <d v="2019-12-15T12:50:08"/>
    <s v="C59007"/>
    <s v="phone"/>
    <s v="signup"/>
    <n v="57"/>
    <x v="0"/>
    <s v="prd_2"/>
    <d v="2019-12-15T12:53:52"/>
    <m/>
    <n v="125"/>
    <d v="2019-12-01T00:00:00"/>
    <x v="8"/>
    <n v="1"/>
    <n v="0"/>
    <n v="0"/>
    <n v="0"/>
  </r>
  <r>
    <s v="CC111358"/>
    <d v="2019-12-15T17:04:06"/>
    <s v="C210575"/>
    <s v="phone"/>
    <s v="support"/>
    <n v="57"/>
    <x v="1"/>
    <s v="prd_2"/>
    <d v="2019-03-07T15:59:16"/>
    <m/>
    <n v="125"/>
    <d v="2019-12-01T00:00:00"/>
    <x v="8"/>
    <n v="1"/>
    <n v="9"/>
    <n v="9"/>
    <n v="9"/>
  </r>
  <r>
    <s v="CC111471"/>
    <d v="2019-12-16T13:28:37"/>
    <s v="C257730"/>
    <s v="phone"/>
    <s v="support"/>
    <n v="57"/>
    <x v="0"/>
    <s v="prd_2"/>
    <d v="2019-09-20T10:24:27"/>
    <m/>
    <n v="125"/>
    <d v="2019-12-01T00:00:00"/>
    <x v="8"/>
    <n v="1"/>
    <n v="3"/>
    <n v="3"/>
    <n v="3"/>
  </r>
  <r>
    <s v="CC111607"/>
    <d v="2019-12-17T11:45:39"/>
    <s v="C208307"/>
    <s v="phone"/>
    <s v="support"/>
    <n v="57"/>
    <x v="0"/>
    <s v="prd_2"/>
    <d v="2019-02-27T12:19:54"/>
    <m/>
    <n v="125"/>
    <d v="2019-12-01T00:00:00"/>
    <x v="8"/>
    <n v="1"/>
    <n v="10"/>
    <n v="10"/>
    <n v="10"/>
  </r>
  <r>
    <s v="CC111690"/>
    <d v="2019-12-17T14:27:35"/>
    <s v="C254577"/>
    <s v="email"/>
    <s v="support"/>
    <n v="57"/>
    <x v="0"/>
    <s v="prd_2"/>
    <d v="2019-09-03T16:14:30"/>
    <m/>
    <n v="125"/>
    <d v="2019-12-01T00:00:00"/>
    <x v="8"/>
    <n v="1"/>
    <n v="3"/>
    <n v="3"/>
    <n v="3"/>
  </r>
  <r>
    <s v="CC111740"/>
    <d v="2019-12-17T18:52:50"/>
    <s v="C270956"/>
    <s v="email"/>
    <s v="support"/>
    <n v="57"/>
    <x v="1"/>
    <s v="prd_2"/>
    <d v="2019-12-10T14:07:42"/>
    <m/>
    <n v="125"/>
    <d v="2019-12-01T00:00:00"/>
    <x v="8"/>
    <n v="1"/>
    <n v="0"/>
    <n v="0"/>
    <n v="0"/>
  </r>
  <r>
    <s v="CC111862"/>
    <d v="2019-12-18T14:49:46"/>
    <s v="C206372"/>
    <s v="phone"/>
    <s v="support"/>
    <n v="57"/>
    <x v="0"/>
    <s v="prd_2"/>
    <d v="2019-02-20T09:07:26"/>
    <m/>
    <n v="125"/>
    <d v="2019-12-01T00:00:00"/>
    <x v="8"/>
    <n v="1"/>
    <n v="10"/>
    <n v="10"/>
    <n v="10"/>
  </r>
  <r>
    <s v="CC111870"/>
    <d v="2019-12-18T15:46:57"/>
    <s v="C208990"/>
    <s v="phone"/>
    <s v="support"/>
    <n v="57"/>
    <x v="0"/>
    <s v="prd_2"/>
    <d v="2019-03-01T14:28:52"/>
    <m/>
    <n v="125"/>
    <d v="2019-12-01T00:00:00"/>
    <x v="8"/>
    <n v="1"/>
    <n v="10"/>
    <n v="10"/>
    <n v="10"/>
  </r>
  <r>
    <s v="CC111888"/>
    <d v="2019-12-18T17:53:26"/>
    <s v="C244786"/>
    <s v="phone"/>
    <s v="support"/>
    <n v="57"/>
    <x v="0"/>
    <s v="prd_2"/>
    <d v="2019-07-20T07:15:15"/>
    <m/>
    <n v="125"/>
    <d v="2019-12-01T00:00:00"/>
    <x v="8"/>
    <n v="1"/>
    <n v="5"/>
    <n v="5"/>
    <n v="5"/>
  </r>
  <r>
    <s v="CC111945"/>
    <d v="2019-12-19T12:24:39"/>
    <s v="C59256"/>
    <s v="phone"/>
    <s v="signup"/>
    <n v="57"/>
    <x v="1"/>
    <s v="prd_2"/>
    <d v="2019-12-19T12:31:25"/>
    <m/>
    <n v="125"/>
    <d v="2019-12-01T00:00:00"/>
    <x v="8"/>
    <n v="1"/>
    <n v="0"/>
    <n v="0"/>
    <n v="0"/>
  </r>
  <r>
    <s v="CC111993"/>
    <d v="2019-12-19T14:48:58"/>
    <s v="C46442"/>
    <s v="phone"/>
    <s v="support"/>
    <n v="57"/>
    <x v="0"/>
    <s v="prd_2"/>
    <d v="2019-06-21T13:16:08"/>
    <m/>
    <n v="125"/>
    <d v="2019-12-01T00:00:00"/>
    <x v="8"/>
    <n v="1"/>
    <n v="6"/>
    <n v="6"/>
    <n v="6"/>
  </r>
  <r>
    <s v="CC112087"/>
    <d v="2019-12-20T12:17:25"/>
    <s v="C59307"/>
    <s v="phone"/>
    <s v="signup"/>
    <n v="57"/>
    <x v="0"/>
    <s v="prd_2"/>
    <d v="2019-12-20T12:21:36"/>
    <m/>
    <n v="125"/>
    <d v="2019-12-01T00:00:00"/>
    <x v="8"/>
    <n v="1"/>
    <n v="0"/>
    <n v="0"/>
    <n v="0"/>
  </r>
  <r>
    <s v="CC112269"/>
    <d v="2019-12-21T15:42:54"/>
    <s v="C59358"/>
    <s v="phone"/>
    <s v="signup"/>
    <n v="57"/>
    <x v="0"/>
    <s v="prd_2"/>
    <d v="2019-12-21T15:47:59"/>
    <m/>
    <n v="125"/>
    <d v="2019-12-01T00:00:00"/>
    <x v="8"/>
    <n v="1"/>
    <n v="0"/>
    <n v="0"/>
    <n v="0"/>
  </r>
  <r>
    <s v="CC112500"/>
    <d v="2019-12-23T12:49:06"/>
    <s v="C42282"/>
    <s v="phone"/>
    <s v="support"/>
    <n v="57"/>
    <x v="0"/>
    <s v="prd_2"/>
    <d v="2019-05-08T12:28:01"/>
    <m/>
    <n v="125"/>
    <d v="2019-12-01T00:00:00"/>
    <x v="8"/>
    <n v="1"/>
    <n v="8"/>
    <n v="8"/>
    <n v="8"/>
  </r>
  <r>
    <s v="CC112796"/>
    <d v="2019-12-25T13:10:21"/>
    <s v="C59555"/>
    <s v="phone"/>
    <s v="signup"/>
    <n v="57"/>
    <x v="1"/>
    <s v="prd_2"/>
    <d v="2019-12-25T13:15:02"/>
    <m/>
    <n v="125"/>
    <d v="2019-12-01T00:00:00"/>
    <x v="8"/>
    <n v="1"/>
    <n v="0"/>
    <n v="0"/>
    <n v="0"/>
  </r>
  <r>
    <s v="CC112810"/>
    <d v="2019-12-25T14:04:21"/>
    <s v="C59559"/>
    <s v="phone"/>
    <s v="signup"/>
    <n v="57"/>
    <x v="1"/>
    <s v="prd_2"/>
    <d v="2019-12-25T14:08:36"/>
    <m/>
    <n v="125"/>
    <d v="2019-12-01T00:00:00"/>
    <x v="8"/>
    <n v="1"/>
    <n v="0"/>
    <n v="0"/>
    <n v="0"/>
  </r>
  <r>
    <s v="CC112843"/>
    <d v="2019-12-25T16:47:54"/>
    <s v="C37089"/>
    <s v="phone"/>
    <s v="support"/>
    <n v="57"/>
    <x v="1"/>
    <s v="prd_2"/>
    <d v="2019-03-18T11:27:23"/>
    <m/>
    <n v="125"/>
    <d v="2019-12-01T00:00:00"/>
    <x v="8"/>
    <n v="1"/>
    <n v="9"/>
    <n v="9"/>
    <n v="9"/>
  </r>
  <r>
    <s v="CC113070"/>
    <d v="2019-12-27T13:04:04"/>
    <s v="C59654"/>
    <s v="phone"/>
    <s v="signup"/>
    <n v="57"/>
    <x v="0"/>
    <s v="prd_2"/>
    <d v="2019-12-27T13:08:11"/>
    <m/>
    <n v="125"/>
    <d v="2019-12-01T00:00:00"/>
    <x v="8"/>
    <n v="1"/>
    <n v="0"/>
    <n v="0"/>
    <n v="0"/>
  </r>
  <r>
    <s v="CC113072"/>
    <d v="2019-12-27T13:09:20"/>
    <s v="C221933"/>
    <s v="phone"/>
    <s v="support"/>
    <n v="57"/>
    <x v="0"/>
    <s v="prd_2"/>
    <d v="2019-04-20T07:25:04"/>
    <m/>
    <n v="125"/>
    <d v="2019-12-01T00:00:00"/>
    <x v="8"/>
    <n v="1"/>
    <n v="8"/>
    <n v="8"/>
    <n v="8"/>
  </r>
  <r>
    <s v="CC113238"/>
    <d v="2019-12-28T16:57:51"/>
    <s v="C269700"/>
    <s v="phone"/>
    <s v="support"/>
    <n v="57"/>
    <x v="0"/>
    <s v="prd_2"/>
    <d v="2019-12-02T09:35:29"/>
    <m/>
    <n v="125"/>
    <d v="2019-12-01T00:00:00"/>
    <x v="8"/>
    <n v="1"/>
    <n v="1"/>
    <n v="1"/>
    <n v="1"/>
  </r>
  <r>
    <s v="CC113314"/>
    <d v="2019-12-29T14:10:47"/>
    <s v="C59702"/>
    <s v="phone"/>
    <s v="signup"/>
    <n v="57"/>
    <x v="0"/>
    <s v="prd_2"/>
    <d v="2019-12-29T14:13:29"/>
    <m/>
    <n v="125"/>
    <d v="2019-12-01T00:00:00"/>
    <x v="8"/>
    <n v="1"/>
    <n v="0"/>
    <n v="0"/>
    <n v="0"/>
  </r>
  <r>
    <s v="CC113626"/>
    <d v="2019-12-31T14:11:57"/>
    <s v="C246184"/>
    <s v="phone"/>
    <s v="support"/>
    <n v="57"/>
    <x v="0"/>
    <s v="prd_2"/>
    <d v="2019-07-25T16:46:53"/>
    <m/>
    <n v="125"/>
    <d v="2019-12-01T00:00:00"/>
    <x v="8"/>
    <n v="1"/>
    <n v="5"/>
    <n v="5"/>
    <n v="5"/>
  </r>
  <r>
    <s v="CC113632"/>
    <d v="2019-12-31T14:33:05"/>
    <s v="C246444"/>
    <s v="email"/>
    <s v="support"/>
    <n v="57"/>
    <x v="1"/>
    <s v="prd_2"/>
    <d v="2019-07-27T11:10:22"/>
    <m/>
    <n v="125"/>
    <d v="2019-12-01T00:00:00"/>
    <x v="8"/>
    <n v="1"/>
    <n v="5"/>
    <n v="5"/>
    <n v="5"/>
  </r>
  <r>
    <s v="CC113718"/>
    <d v="2020-01-01T09:58:12"/>
    <s v="C59860"/>
    <s v="phone"/>
    <s v="signup"/>
    <n v="57"/>
    <x v="1"/>
    <s v="prd_2"/>
    <d v="2020-01-01T10:00:27"/>
    <m/>
    <n v="125"/>
    <d v="2020-01-01T00:00:00"/>
    <x v="8"/>
    <n v="1"/>
    <n v="0"/>
    <n v="0"/>
    <n v="0"/>
  </r>
  <r>
    <s v="CC113787"/>
    <d v="2020-01-01T11:36:15"/>
    <s v="C59923"/>
    <s v="phone"/>
    <s v="signup"/>
    <n v="57"/>
    <x v="0"/>
    <s v="prd_2"/>
    <d v="2020-01-01T11:41:26"/>
    <m/>
    <n v="125"/>
    <d v="2020-01-01T00:00:00"/>
    <x v="8"/>
    <n v="1"/>
    <n v="0"/>
    <n v="0"/>
    <n v="0"/>
  </r>
  <r>
    <s v="CC113911"/>
    <d v="2020-01-01T14:06:42"/>
    <s v="C60014"/>
    <s v="phone"/>
    <s v="signup"/>
    <n v="57"/>
    <x v="0"/>
    <s v="prd_2"/>
    <d v="2020-01-01T14:11:10"/>
    <m/>
    <n v="125"/>
    <d v="2020-01-01T00:00:00"/>
    <x v="8"/>
    <n v="1"/>
    <n v="0"/>
    <n v="0"/>
    <n v="0"/>
  </r>
  <r>
    <s v="CC113914"/>
    <d v="2020-01-01T14:14:03"/>
    <s v="C60015"/>
    <s v="phone"/>
    <s v="signup"/>
    <n v="57"/>
    <x v="1"/>
    <s v="prd_2"/>
    <d v="2020-01-01T14:20:05"/>
    <m/>
    <n v="125"/>
    <d v="2020-01-01T00:00:00"/>
    <x v="8"/>
    <n v="1"/>
    <n v="0"/>
    <n v="0"/>
    <n v="0"/>
  </r>
  <r>
    <s v="CC114037"/>
    <d v="2020-01-02T10:36:32"/>
    <s v="C60087"/>
    <s v="phone"/>
    <s v="signup"/>
    <n v="57"/>
    <x v="0"/>
    <s v="prd_2"/>
    <d v="2020-01-02T10:40:13"/>
    <m/>
    <n v="125"/>
    <d v="2020-01-01T00:00:00"/>
    <x v="8"/>
    <n v="1"/>
    <n v="0"/>
    <n v="0"/>
    <n v="0"/>
  </r>
  <r>
    <s v="CC114079"/>
    <d v="2020-01-02T11:29:52"/>
    <s v="C253825"/>
    <s v="phone"/>
    <s v="support"/>
    <n v="57"/>
    <x v="0"/>
    <s v="prd_2"/>
    <d v="2019-08-30T13:39:24"/>
    <m/>
    <n v="125"/>
    <d v="2020-01-01T00:00:00"/>
    <x v="8"/>
    <n v="1"/>
    <n v="4"/>
    <n v="4"/>
    <n v="4"/>
  </r>
  <r>
    <s v="CC114325"/>
    <d v="2020-01-03T11:42:47"/>
    <s v="C60285"/>
    <s v="phone"/>
    <s v="signup"/>
    <n v="57"/>
    <x v="0"/>
    <s v="prd_2"/>
    <d v="2020-01-03T11:47:40"/>
    <m/>
    <n v="125"/>
    <d v="2020-01-01T00:00:00"/>
    <x v="8"/>
    <n v="1"/>
    <n v="0"/>
    <n v="0"/>
    <n v="0"/>
  </r>
  <r>
    <s v="CC114362"/>
    <d v="2020-01-03T12:39:00"/>
    <s v="C60312"/>
    <s v="phone"/>
    <s v="signup"/>
    <n v="57"/>
    <x v="0"/>
    <s v="prd_2"/>
    <d v="2020-01-03T12:43:03"/>
    <m/>
    <n v="125"/>
    <d v="2020-01-01T00:00:00"/>
    <x v="8"/>
    <n v="1"/>
    <n v="0"/>
    <n v="0"/>
    <n v="0"/>
  </r>
  <r>
    <s v="CC114922"/>
    <d v="2020-01-06T12:30:33"/>
    <s v="C60575"/>
    <s v="phone"/>
    <s v="signup"/>
    <n v="57"/>
    <x v="1"/>
    <s v="prd_2"/>
    <d v="2020-01-06T12:33:48"/>
    <m/>
    <n v="125"/>
    <d v="2020-01-01T00:00:00"/>
    <x v="8"/>
    <n v="1"/>
    <n v="0"/>
    <n v="0"/>
    <n v="0"/>
  </r>
  <r>
    <s v="CC115281"/>
    <d v="2020-01-07T15:23:31"/>
    <s v="C60793"/>
    <s v="phone"/>
    <s v="signup"/>
    <n v="57"/>
    <x v="0"/>
    <s v="prd_2"/>
    <d v="2020-01-07T15:27:14"/>
    <m/>
    <n v="125"/>
    <d v="2020-01-01T00:00:00"/>
    <x v="8"/>
    <n v="1"/>
    <n v="0"/>
    <n v="0"/>
    <n v="0"/>
  </r>
  <r>
    <s v="CC115374"/>
    <d v="2020-01-08T11:07:14"/>
    <s v="C60837"/>
    <s v="phone"/>
    <s v="signup"/>
    <n v="57"/>
    <x v="0"/>
    <s v="prd_2"/>
    <d v="2020-01-08T11:10:51"/>
    <m/>
    <n v="125"/>
    <d v="2020-01-01T00:00:00"/>
    <x v="8"/>
    <n v="1"/>
    <n v="0"/>
    <n v="0"/>
    <n v="0"/>
  </r>
  <r>
    <s v="CC115449"/>
    <d v="2020-01-08T12:59:00"/>
    <s v="C60891"/>
    <s v="phone"/>
    <s v="signup"/>
    <n v="57"/>
    <x v="0"/>
    <s v="prd_2"/>
    <d v="2020-01-08T13:02:25"/>
    <m/>
    <n v="125"/>
    <d v="2020-01-01T00:00:00"/>
    <x v="8"/>
    <n v="1"/>
    <n v="0"/>
    <n v="0"/>
    <n v="0"/>
  </r>
  <r>
    <s v="CC115528"/>
    <d v="2020-01-08T17:09:17"/>
    <s v="C249392"/>
    <s v="phone"/>
    <s v="support"/>
    <n v="57"/>
    <x v="0"/>
    <s v="prd_2"/>
    <d v="2019-08-09T12:04:42"/>
    <m/>
    <n v="125"/>
    <d v="2020-01-01T00:00:00"/>
    <x v="8"/>
    <n v="1"/>
    <n v="5"/>
    <n v="5"/>
    <n v="5"/>
  </r>
  <r>
    <s v="CC115633"/>
    <d v="2020-01-09T12:05:48"/>
    <s v="C61009"/>
    <s v="phone"/>
    <s v="signup"/>
    <n v="57"/>
    <x v="1"/>
    <s v="prd_2"/>
    <d v="2020-01-09T12:08:41"/>
    <m/>
    <n v="125"/>
    <d v="2020-01-01T00:00:00"/>
    <x v="8"/>
    <n v="1"/>
    <n v="0"/>
    <n v="0"/>
    <n v="0"/>
  </r>
  <r>
    <s v="CC115682"/>
    <d v="2020-01-09T13:09:20"/>
    <s v="C61043"/>
    <s v="phone"/>
    <s v="signup"/>
    <n v="57"/>
    <x v="0"/>
    <s v="prd_2"/>
    <d v="2020-01-09T13:13:15"/>
    <m/>
    <n v="125"/>
    <d v="2020-01-01T00:00:00"/>
    <x v="8"/>
    <n v="1"/>
    <n v="0"/>
    <n v="0"/>
    <n v="0"/>
  </r>
  <r>
    <s v="CC115747"/>
    <d v="2020-01-09T15:20:38"/>
    <s v="C55330"/>
    <s v="email"/>
    <s v="support"/>
    <n v="57"/>
    <x v="0"/>
    <s v="prd_2"/>
    <d v="2019-10-11T07:39:31"/>
    <m/>
    <n v="125"/>
    <d v="2020-01-01T00:00:00"/>
    <x v="8"/>
    <n v="1"/>
    <n v="3"/>
    <n v="3"/>
    <n v="3"/>
  </r>
  <r>
    <s v="CC115798"/>
    <d v="2020-01-10T10:46:59"/>
    <s v="C61097"/>
    <s v="phone"/>
    <s v="signup"/>
    <n v="57"/>
    <x v="1"/>
    <s v="prd_2"/>
    <d v="2020-01-10T10:50:42"/>
    <m/>
    <n v="125"/>
    <d v="2020-01-01T00:00:00"/>
    <x v="8"/>
    <n v="1"/>
    <n v="0"/>
    <n v="0"/>
    <n v="0"/>
  </r>
  <r>
    <s v="CC115822"/>
    <d v="2020-01-10T11:24:26"/>
    <s v="C61114"/>
    <s v="phone"/>
    <s v="signup"/>
    <n v="57"/>
    <x v="0"/>
    <s v="prd_2"/>
    <d v="2020-01-10T11:28:31"/>
    <m/>
    <n v="125"/>
    <d v="2020-01-01T00:00:00"/>
    <x v="8"/>
    <n v="1"/>
    <n v="0"/>
    <n v="0"/>
    <n v="0"/>
  </r>
  <r>
    <s v="CC115979"/>
    <d v="2020-01-11T09:12:01"/>
    <s v="C61192"/>
    <s v="phone"/>
    <s v="signup"/>
    <n v="57"/>
    <x v="1"/>
    <s v="prd_2"/>
    <d v="2020-01-11T09:14:30"/>
    <m/>
    <n v="125"/>
    <d v="2020-01-01T00:00:00"/>
    <x v="8"/>
    <n v="1"/>
    <n v="0"/>
    <n v="0"/>
    <n v="0"/>
  </r>
  <r>
    <s v="CC116027"/>
    <d v="2020-01-11T11:45:37"/>
    <s v="C61218"/>
    <s v="phone"/>
    <s v="signup"/>
    <n v="57"/>
    <x v="0"/>
    <s v="prd_2"/>
    <d v="2020-01-11T11:48:06"/>
    <m/>
    <n v="125"/>
    <d v="2020-01-01T00:00:00"/>
    <x v="8"/>
    <n v="1"/>
    <n v="0"/>
    <n v="0"/>
    <n v="0"/>
  </r>
  <r>
    <s v="CC116410"/>
    <d v="2020-01-13T13:10:28"/>
    <s v="C61391"/>
    <s v="phone"/>
    <s v="signup"/>
    <n v="57"/>
    <x v="1"/>
    <s v="prd_2"/>
    <d v="2020-01-13T13:14:49"/>
    <m/>
    <n v="125"/>
    <d v="2020-01-01T00:00:00"/>
    <x v="8"/>
    <n v="1"/>
    <n v="0"/>
    <n v="0"/>
    <n v="0"/>
  </r>
  <r>
    <s v="CC116459"/>
    <d v="2020-01-13T14:24:28"/>
    <s v="C217202"/>
    <s v="phone"/>
    <s v="support"/>
    <n v="57"/>
    <x v="1"/>
    <s v="prd_2"/>
    <d v="2019-04-03T07:32:05"/>
    <m/>
    <n v="125"/>
    <d v="2020-01-01T00:00:00"/>
    <x v="8"/>
    <n v="1"/>
    <n v="10"/>
    <n v="10"/>
    <n v="10"/>
  </r>
  <r>
    <s v="CC116594"/>
    <d v="2020-01-14T11:14:19"/>
    <s v="C61494"/>
    <s v="phone"/>
    <s v="signup"/>
    <n v="57"/>
    <x v="1"/>
    <s v="prd_2"/>
    <d v="2020-01-14T11:17:24"/>
    <m/>
    <n v="125"/>
    <d v="2020-01-01T00:00:00"/>
    <x v="8"/>
    <n v="1"/>
    <n v="0"/>
    <n v="0"/>
    <n v="0"/>
  </r>
  <r>
    <s v="CC116664"/>
    <d v="2020-01-14T12:59:28"/>
    <s v="C61547"/>
    <s v="phone"/>
    <s v="signup"/>
    <n v="57"/>
    <x v="1"/>
    <s v="prd_2"/>
    <d v="2020-01-14T13:03:39"/>
    <m/>
    <n v="125"/>
    <d v="2020-01-01T00:00:00"/>
    <x v="8"/>
    <n v="1"/>
    <n v="0"/>
    <n v="0"/>
    <n v="0"/>
  </r>
  <r>
    <s v="CC116914"/>
    <d v="2020-01-15T13:04:34"/>
    <s v="C61687"/>
    <s v="phone"/>
    <s v="signup"/>
    <n v="57"/>
    <x v="0"/>
    <s v="prd_2"/>
    <d v="2020-01-15T13:09:00"/>
    <m/>
    <n v="125"/>
    <d v="2020-01-01T00:00:00"/>
    <x v="8"/>
    <n v="1"/>
    <n v="0"/>
    <n v="0"/>
    <n v="0"/>
  </r>
  <r>
    <s v="CC117076"/>
    <d v="2020-01-16T11:18:36"/>
    <s v="C61770"/>
    <s v="phone"/>
    <s v="signup"/>
    <n v="57"/>
    <x v="1"/>
    <s v="prd_2"/>
    <d v="2020-01-16T11:21:32"/>
    <m/>
    <n v="125"/>
    <d v="2020-01-01T00:00:00"/>
    <x v="8"/>
    <n v="1"/>
    <n v="0"/>
    <n v="0"/>
    <n v="0"/>
  </r>
  <r>
    <s v="CC117090"/>
    <d v="2020-01-16T11:46:15"/>
    <s v="C61780"/>
    <s v="phone"/>
    <s v="signup"/>
    <n v="57"/>
    <x v="0"/>
    <s v="prd_2"/>
    <d v="2020-01-16T11:50:01"/>
    <m/>
    <n v="125"/>
    <d v="2020-01-01T00:00:00"/>
    <x v="8"/>
    <n v="1"/>
    <n v="0"/>
    <n v="0"/>
    <n v="0"/>
  </r>
  <r>
    <s v="CC117215"/>
    <d v="2020-01-16T15:41:49"/>
    <s v="C46911"/>
    <s v="phone"/>
    <s v="support"/>
    <n v="57"/>
    <x v="0"/>
    <s v="prd_2"/>
    <d v="2019-06-26T13:56:33"/>
    <m/>
    <n v="125"/>
    <d v="2020-01-01T00:00:00"/>
    <x v="8"/>
    <n v="1"/>
    <n v="7"/>
    <n v="7"/>
    <n v="7"/>
  </r>
  <r>
    <s v="CC117320"/>
    <d v="2020-01-17T12:03:39"/>
    <s v="C61913"/>
    <s v="phone"/>
    <s v="signup"/>
    <n v="57"/>
    <x v="0"/>
    <s v="prd_2"/>
    <d v="2020-01-17T12:06:54"/>
    <m/>
    <n v="125"/>
    <d v="2020-01-01T00:00:00"/>
    <x v="8"/>
    <n v="1"/>
    <n v="0"/>
    <n v="0"/>
    <n v="0"/>
  </r>
  <r>
    <s v="CC117338"/>
    <d v="2020-01-17T12:23:27"/>
    <s v="C61931"/>
    <s v="phone"/>
    <s v="signup"/>
    <n v="57"/>
    <x v="1"/>
    <s v="prd_2"/>
    <d v="2020-01-17T12:28:07"/>
    <m/>
    <n v="125"/>
    <d v="2020-01-01T00:00:00"/>
    <x v="8"/>
    <n v="1"/>
    <n v="0"/>
    <n v="0"/>
    <n v="0"/>
  </r>
  <r>
    <s v="CC117839"/>
    <d v="2020-01-20T12:50:57"/>
    <s v="C62150"/>
    <s v="phone"/>
    <s v="signup"/>
    <n v="57"/>
    <x v="1"/>
    <s v="prd_2"/>
    <d v="2020-01-20T12:53:15"/>
    <m/>
    <n v="125"/>
    <d v="2020-01-01T00:00:00"/>
    <x v="8"/>
    <n v="1"/>
    <n v="0"/>
    <n v="0"/>
    <n v="0"/>
  </r>
  <r>
    <s v="CC117840"/>
    <d v="2020-01-20T12:51:33"/>
    <s v="C62154"/>
    <s v="phone"/>
    <s v="signup"/>
    <n v="57"/>
    <x v="0"/>
    <s v="prd_2"/>
    <d v="2020-01-20T12:57:43"/>
    <m/>
    <n v="125"/>
    <d v="2020-01-01T00:00:00"/>
    <x v="8"/>
    <n v="1"/>
    <n v="0"/>
    <n v="0"/>
    <n v="0"/>
  </r>
  <r>
    <s v="CC118019"/>
    <d v="2020-01-21T11:11:45"/>
    <s v="C62258"/>
    <s v="phone"/>
    <s v="signup"/>
    <n v="57"/>
    <x v="0"/>
    <s v="prd_2"/>
    <d v="2020-01-21T11:16:53"/>
    <m/>
    <n v="125"/>
    <d v="2020-01-01T00:00:00"/>
    <x v="8"/>
    <n v="1"/>
    <n v="0"/>
    <n v="0"/>
    <n v="0"/>
  </r>
  <r>
    <s v="CC118025"/>
    <d v="2020-01-21T11:19:50"/>
    <s v="C62263"/>
    <s v="phone"/>
    <s v="signup"/>
    <n v="57"/>
    <x v="1"/>
    <s v="prd_2"/>
    <d v="2020-01-21T11:23:58"/>
    <m/>
    <n v="125"/>
    <d v="2020-01-01T00:00:00"/>
    <x v="8"/>
    <n v="1"/>
    <n v="0"/>
    <n v="0"/>
    <n v="0"/>
  </r>
  <r>
    <s v="CC118044"/>
    <d v="2020-01-21T11:52:51"/>
    <s v="C62277"/>
    <s v="phone"/>
    <s v="signup"/>
    <n v="57"/>
    <x v="0"/>
    <s v="prd_2"/>
    <d v="2020-01-21T11:57:59"/>
    <m/>
    <n v="125"/>
    <d v="2020-01-01T00:00:00"/>
    <x v="8"/>
    <n v="1"/>
    <n v="0"/>
    <n v="0"/>
    <n v="0"/>
  </r>
  <r>
    <s v="CC118600"/>
    <d v="2020-01-23T14:27:29"/>
    <s v="C62599"/>
    <s v="phone"/>
    <s v="signup"/>
    <n v="57"/>
    <x v="0"/>
    <s v="prd_2"/>
    <d v="2020-01-23T14:31:44"/>
    <m/>
    <n v="125"/>
    <d v="2020-01-01T00:00:00"/>
    <x v="8"/>
    <n v="1"/>
    <n v="0"/>
    <n v="0"/>
    <n v="0"/>
  </r>
  <r>
    <s v="CC118664"/>
    <d v="2020-01-24T09:22:42"/>
    <s v="C62620"/>
    <s v="phone"/>
    <s v="signup"/>
    <n v="57"/>
    <x v="1"/>
    <s v="prd_2"/>
    <d v="2020-01-24T09:27:14"/>
    <m/>
    <n v="125"/>
    <d v="2020-01-01T00:00:00"/>
    <x v="8"/>
    <n v="1"/>
    <n v="0"/>
    <n v="0"/>
    <n v="0"/>
  </r>
  <r>
    <s v="CC118675"/>
    <d v="2020-01-24T09:57:38"/>
    <s v="C246998"/>
    <s v="phone"/>
    <s v="support"/>
    <n v="57"/>
    <x v="1"/>
    <s v="prd_2"/>
    <d v="2019-07-30T10:01:12"/>
    <m/>
    <n v="125"/>
    <d v="2020-01-01T00:00:00"/>
    <x v="8"/>
    <n v="1"/>
    <n v="6"/>
    <n v="6"/>
    <n v="6"/>
  </r>
  <r>
    <s v="CC118690"/>
    <d v="2020-01-24T10:43:33"/>
    <s v="C62636"/>
    <s v="phone"/>
    <s v="signup"/>
    <n v="57"/>
    <x v="1"/>
    <s v="prd_2"/>
    <d v="2020-01-24T10:47:48"/>
    <m/>
    <n v="125"/>
    <d v="2020-01-01T00:00:00"/>
    <x v="8"/>
    <n v="1"/>
    <n v="0"/>
    <n v="0"/>
    <n v="0"/>
  </r>
  <r>
    <s v="CC118751"/>
    <d v="2020-01-24T12:10:03"/>
    <s v="C62678"/>
    <s v="phone"/>
    <s v="signup"/>
    <n v="57"/>
    <x v="1"/>
    <s v="prd_2"/>
    <d v="2020-01-24T12:14:08"/>
    <m/>
    <n v="125"/>
    <d v="2020-01-01T00:00:00"/>
    <x v="8"/>
    <n v="1"/>
    <n v="0"/>
    <n v="0"/>
    <n v="0"/>
  </r>
  <r>
    <s v="CC118793"/>
    <d v="2020-01-24T13:26:47"/>
    <s v="C256069"/>
    <s v="phone"/>
    <s v="support"/>
    <n v="57"/>
    <x v="1"/>
    <s v="prd_2"/>
    <d v="2019-09-11T13:08:11"/>
    <m/>
    <n v="125"/>
    <d v="2020-01-01T00:00:00"/>
    <x v="8"/>
    <n v="1"/>
    <n v="5"/>
    <n v="5"/>
    <n v="5"/>
  </r>
  <r>
    <s v="CC118795"/>
    <d v="2020-01-24T13:27:25"/>
    <s v="C62710"/>
    <s v="phone"/>
    <s v="signup"/>
    <n v="57"/>
    <x v="0"/>
    <s v="prd_2"/>
    <d v="2020-01-24T13:31:04"/>
    <m/>
    <n v="125"/>
    <d v="2020-01-01T00:00:00"/>
    <x v="8"/>
    <n v="1"/>
    <n v="0"/>
    <n v="0"/>
    <n v="0"/>
  </r>
  <r>
    <s v="CC119155"/>
    <d v="2020-01-27T09:12:57"/>
    <s v="C252076"/>
    <s v="phone"/>
    <s v="support"/>
    <n v="57"/>
    <x v="0"/>
    <s v="prd_2"/>
    <d v="2019-08-22T12:14:20"/>
    <m/>
    <n v="125"/>
    <d v="2020-01-01T00:00:00"/>
    <x v="8"/>
    <n v="1"/>
    <n v="5"/>
    <n v="5"/>
    <n v="5"/>
  </r>
  <r>
    <s v="CC119202"/>
    <d v="2020-01-27T10:45:13"/>
    <s v="C62853"/>
    <s v="phone"/>
    <s v="signup"/>
    <n v="57"/>
    <x v="1"/>
    <s v="prd_2"/>
    <d v="2020-01-27T10:47:27"/>
    <m/>
    <n v="125"/>
    <d v="2020-01-01T00:00:00"/>
    <x v="8"/>
    <n v="1"/>
    <n v="0"/>
    <n v="0"/>
    <n v="0"/>
  </r>
  <r>
    <s v="CC119406"/>
    <d v="2020-01-27T17:33:34"/>
    <s v="C279530"/>
    <s v="phone"/>
    <s v="support"/>
    <n v="57"/>
    <x v="0"/>
    <s v="prd_2"/>
    <d v="2020-01-16T17:41:57"/>
    <m/>
    <n v="125"/>
    <d v="2020-01-01T00:00:00"/>
    <x v="8"/>
    <n v="1"/>
    <n v="0"/>
    <n v="0"/>
    <n v="0"/>
  </r>
  <r>
    <s v="CC119431"/>
    <d v="2020-01-28T09:24:45"/>
    <s v="C63003"/>
    <s v="phone"/>
    <s v="signup"/>
    <n v="57"/>
    <x v="0"/>
    <s v="prd_2"/>
    <d v="2020-01-28T09:28:28"/>
    <m/>
    <n v="125"/>
    <d v="2020-01-01T00:00:00"/>
    <x v="8"/>
    <n v="1"/>
    <n v="0"/>
    <n v="0"/>
    <n v="0"/>
  </r>
  <r>
    <s v="CC119469"/>
    <d v="2020-01-28T11:00:21"/>
    <s v="C63035"/>
    <s v="phone"/>
    <s v="signup"/>
    <n v="57"/>
    <x v="0"/>
    <s v="prd_2"/>
    <d v="2020-01-28T11:04:31"/>
    <m/>
    <n v="125"/>
    <d v="2020-01-01T00:00:00"/>
    <x v="8"/>
    <n v="1"/>
    <n v="0"/>
    <n v="0"/>
    <n v="0"/>
  </r>
  <r>
    <s v="CC119594"/>
    <d v="2020-01-28T13:54:47"/>
    <s v="C282686"/>
    <s v="phone"/>
    <s v="support"/>
    <n v="57"/>
    <x v="0"/>
    <s v="prd_2"/>
    <d v="2020-01-26T17:18:39"/>
    <m/>
    <n v="125"/>
    <d v="2020-01-01T00:00:00"/>
    <x v="8"/>
    <n v="1"/>
    <n v="0"/>
    <n v="0"/>
    <n v="0"/>
  </r>
  <r>
    <s v="CC119596"/>
    <d v="2020-01-28T13:56:15"/>
    <s v="C253775"/>
    <s v="phone"/>
    <s v="support"/>
    <n v="57"/>
    <x v="0"/>
    <s v="prd_2"/>
    <d v="2019-08-30T11:40:37"/>
    <m/>
    <n v="125"/>
    <d v="2020-01-01T00:00:00"/>
    <x v="8"/>
    <n v="1"/>
    <n v="5"/>
    <n v="5"/>
    <n v="5"/>
  </r>
  <r>
    <s v="CC119603"/>
    <d v="2020-01-28T14:04:18"/>
    <s v="C63135"/>
    <s v="phone"/>
    <s v="signup"/>
    <n v="57"/>
    <x v="0"/>
    <s v="prd_2"/>
    <d v="2020-01-28T14:08:22"/>
    <m/>
    <n v="125"/>
    <d v="2020-01-01T00:00:00"/>
    <x v="8"/>
    <n v="1"/>
    <n v="0"/>
    <n v="0"/>
    <n v="0"/>
  </r>
  <r>
    <s v="CC119814"/>
    <d v="2020-01-29T13:13:39"/>
    <s v="C63246"/>
    <s v="phone"/>
    <s v="signup"/>
    <n v="57"/>
    <x v="0"/>
    <s v="prd_2"/>
    <d v="2020-01-29T13:17:39"/>
    <m/>
    <n v="125"/>
    <d v="2020-01-01T00:00:00"/>
    <x v="8"/>
    <n v="1"/>
    <n v="0"/>
    <n v="0"/>
    <n v="0"/>
  </r>
  <r>
    <s v="CC119835"/>
    <d v="2020-01-29T14:00:09"/>
    <s v="C63258"/>
    <s v="phone"/>
    <s v="signup"/>
    <n v="57"/>
    <x v="1"/>
    <s v="prd_2"/>
    <d v="2020-01-29T14:02:19"/>
    <m/>
    <n v="125"/>
    <d v="2020-01-01T00:00:00"/>
    <x v="8"/>
    <n v="1"/>
    <n v="0"/>
    <n v="0"/>
    <n v="0"/>
  </r>
  <r>
    <s v="CC119864"/>
    <d v="2020-01-29T15:16:15"/>
    <s v="C63271"/>
    <s v="phone"/>
    <s v="signup"/>
    <n v="57"/>
    <x v="0"/>
    <s v="prd_2"/>
    <d v="2020-01-29T15:19:05"/>
    <m/>
    <n v="125"/>
    <d v="2020-01-01T00:00:00"/>
    <x v="8"/>
    <n v="1"/>
    <n v="0"/>
    <n v="0"/>
    <n v="0"/>
  </r>
  <r>
    <s v="CC119896"/>
    <d v="2020-01-29T17:10:24"/>
    <s v="C61547"/>
    <s v="phone"/>
    <s v="support"/>
    <n v="57"/>
    <x v="1"/>
    <s v="prd_2"/>
    <d v="2020-01-14T13:03:39"/>
    <m/>
    <n v="125"/>
    <d v="2020-01-01T00:00:00"/>
    <x v="8"/>
    <n v="1"/>
    <n v="1"/>
    <n v="1"/>
    <n v="1"/>
  </r>
  <r>
    <s v="CC119957"/>
    <d v="2020-01-30T10:54:32"/>
    <s v="C63308"/>
    <s v="phone"/>
    <s v="signup"/>
    <n v="57"/>
    <x v="1"/>
    <s v="prd_2"/>
    <d v="2020-01-30T10:57:37"/>
    <m/>
    <n v="125"/>
    <d v="2020-01-01T00:00:00"/>
    <x v="8"/>
    <n v="1"/>
    <n v="0"/>
    <n v="0"/>
    <n v="0"/>
  </r>
  <r>
    <s v="CC119998"/>
    <d v="2020-01-30T12:16:28"/>
    <s v="C63339"/>
    <s v="phone"/>
    <s v="signup"/>
    <n v="57"/>
    <x v="1"/>
    <s v="prd_2"/>
    <d v="2020-01-30T12:21:09"/>
    <m/>
    <n v="125"/>
    <d v="2020-01-01T00:00:00"/>
    <x v="8"/>
    <n v="1"/>
    <n v="0"/>
    <n v="0"/>
    <n v="0"/>
  </r>
  <r>
    <s v="CC120017"/>
    <d v="2020-01-30T12:42:59"/>
    <s v="C63351"/>
    <s v="phone"/>
    <s v="signup"/>
    <n v="57"/>
    <x v="1"/>
    <s v="prd_2"/>
    <d v="2020-01-30T12:46:37"/>
    <m/>
    <n v="125"/>
    <d v="2020-01-01T00:00:00"/>
    <x v="8"/>
    <n v="1"/>
    <n v="0"/>
    <n v="0"/>
    <n v="0"/>
  </r>
  <r>
    <s v="CC120365"/>
    <d v="2020-02-01T10:50:58"/>
    <s v="C227873"/>
    <s v="email"/>
    <s v="support"/>
    <n v="57"/>
    <x v="1"/>
    <s v="prd_2"/>
    <d v="2019-05-13T16:55:13"/>
    <m/>
    <n v="125"/>
    <d v="2020-02-01T00:00:00"/>
    <x v="8"/>
    <n v="1"/>
    <n v="9"/>
    <n v="9"/>
    <n v="9"/>
  </r>
  <r>
    <s v="CC120465"/>
    <d v="2020-02-01T15:51:26"/>
    <s v="C274933"/>
    <s v="phone"/>
    <s v="support"/>
    <n v="57"/>
    <x v="0"/>
    <s v="prd_2"/>
    <d v="2020-01-04T12:31:59"/>
    <m/>
    <n v="125"/>
    <d v="2020-02-01T00:00:00"/>
    <x v="8"/>
    <n v="1"/>
    <n v="1"/>
    <n v="1"/>
    <n v="1"/>
  </r>
  <r>
    <s v="CC120537"/>
    <d v="2020-02-02T11:21:05"/>
    <s v="C63570"/>
    <s v="phone"/>
    <s v="signup"/>
    <n v="57"/>
    <x v="0"/>
    <s v="prd_2"/>
    <d v="2020-02-02T11:23:51"/>
    <m/>
    <n v="125"/>
    <d v="2020-02-01T00:00:00"/>
    <x v="8"/>
    <n v="1"/>
    <n v="0"/>
    <n v="0"/>
    <n v="0"/>
  </r>
  <r>
    <s v="CC120539"/>
    <d v="2020-02-02T11:32:09"/>
    <s v="C63572"/>
    <s v="phone"/>
    <s v="signup"/>
    <n v="57"/>
    <x v="1"/>
    <s v="prd_2"/>
    <d v="2020-02-02T11:37:37"/>
    <m/>
    <n v="125"/>
    <d v="2020-02-01T00:00:00"/>
    <x v="8"/>
    <n v="1"/>
    <n v="0"/>
    <n v="0"/>
    <n v="0"/>
  </r>
  <r>
    <s v="CC120581"/>
    <d v="2020-02-02T14:15:59"/>
    <s v="C267176"/>
    <s v="phone"/>
    <s v="support"/>
    <n v="57"/>
    <x v="0"/>
    <s v="prd_2"/>
    <d v="2019-11-13T16:17:51"/>
    <m/>
    <n v="125"/>
    <d v="2020-02-01T00:00:00"/>
    <x v="8"/>
    <n v="1"/>
    <n v="3"/>
    <n v="3"/>
    <n v="3"/>
  </r>
  <r>
    <s v="CC120604"/>
    <d v="2020-02-02T15:35:16"/>
    <s v="C278015"/>
    <s v="phone"/>
    <s v="support"/>
    <n v="57"/>
    <x v="0"/>
    <s v="prd_2"/>
    <d v="2020-01-13T13:47:46"/>
    <m/>
    <n v="125"/>
    <d v="2020-02-01T00:00:00"/>
    <x v="8"/>
    <n v="1"/>
    <n v="1"/>
    <n v="1"/>
    <n v="1"/>
  </r>
  <r>
    <s v="CC120715"/>
    <d v="2020-02-03T11:06:31"/>
    <s v="C63647"/>
    <s v="phone"/>
    <s v="signup"/>
    <n v="57"/>
    <x v="0"/>
    <s v="prd_2"/>
    <d v="2020-02-03T11:10:51"/>
    <m/>
    <n v="125"/>
    <d v="2020-02-01T00:00:00"/>
    <x v="8"/>
    <n v="1"/>
    <n v="0"/>
    <n v="0"/>
    <n v="0"/>
  </r>
  <r>
    <s v="CC120757"/>
    <d v="2020-02-03T11:48:13"/>
    <s v="C63683"/>
    <s v="phone"/>
    <s v="signup"/>
    <n v="57"/>
    <x v="1"/>
    <s v="prd_2"/>
    <d v="2020-02-03T11:52:32"/>
    <m/>
    <n v="125"/>
    <d v="2020-02-01T00:00:00"/>
    <x v="8"/>
    <n v="1"/>
    <n v="0"/>
    <n v="0"/>
    <n v="0"/>
  </r>
  <r>
    <s v="CC120807"/>
    <d v="2020-02-03T12:39:50"/>
    <s v="C63722"/>
    <s v="phone"/>
    <s v="signup"/>
    <n v="57"/>
    <x v="0"/>
    <s v="prd_2"/>
    <d v="2020-02-03T12:44:48"/>
    <m/>
    <n v="125"/>
    <d v="2020-02-01T00:00:00"/>
    <x v="8"/>
    <n v="1"/>
    <n v="0"/>
    <n v="0"/>
    <n v="0"/>
  </r>
  <r>
    <s v="CC120866"/>
    <d v="2020-02-03T14:05:16"/>
    <s v="C63758"/>
    <s v="phone"/>
    <s v="signup"/>
    <n v="57"/>
    <x v="1"/>
    <s v="prd_2"/>
    <d v="2020-02-03T14:09:11"/>
    <m/>
    <n v="125"/>
    <d v="2020-02-01T00:00:00"/>
    <x v="8"/>
    <n v="1"/>
    <n v="0"/>
    <n v="0"/>
    <n v="0"/>
  </r>
  <r>
    <s v="CC120873"/>
    <d v="2020-02-03T14:30:12"/>
    <s v="C38137"/>
    <s v="email"/>
    <s v="support"/>
    <n v="57"/>
    <x v="1"/>
    <s v="prd_2"/>
    <d v="2019-03-27T15:05:41"/>
    <m/>
    <n v="125"/>
    <d v="2020-02-01T00:00:00"/>
    <x v="8"/>
    <n v="1"/>
    <n v="10"/>
    <n v="10"/>
    <n v="10"/>
  </r>
  <r>
    <s v="CC120986"/>
    <d v="2020-02-04T10:53:17"/>
    <s v="C63820"/>
    <s v="phone"/>
    <s v="signup"/>
    <n v="57"/>
    <x v="1"/>
    <s v="prd_2"/>
    <d v="2020-02-04T10:57:37"/>
    <m/>
    <n v="125"/>
    <d v="2020-02-01T00:00:00"/>
    <x v="8"/>
    <n v="1"/>
    <n v="0"/>
    <n v="0"/>
    <n v="0"/>
  </r>
  <r>
    <s v="CC121188"/>
    <d v="2020-02-05T08:31:44"/>
    <s v="C63935"/>
    <s v="phone"/>
    <s v="signup"/>
    <n v="57"/>
    <x v="1"/>
    <s v="prd_2"/>
    <d v="2020-02-05T08:36:15"/>
    <m/>
    <n v="125"/>
    <d v="2020-02-01T00:00:00"/>
    <x v="8"/>
    <n v="1"/>
    <n v="0"/>
    <n v="0"/>
    <n v="0"/>
  </r>
  <r>
    <s v="CC121218"/>
    <d v="2020-02-05T10:09:49"/>
    <s v="C63958"/>
    <s v="phone"/>
    <s v="signup"/>
    <n v="57"/>
    <x v="1"/>
    <s v="prd_2"/>
    <d v="2020-02-05T10:13:56"/>
    <m/>
    <n v="125"/>
    <d v="2020-02-01T00:00:00"/>
    <x v="8"/>
    <n v="1"/>
    <n v="0"/>
    <n v="0"/>
    <n v="0"/>
  </r>
  <r>
    <s v="CC121299"/>
    <d v="2020-02-05T11:58:07"/>
    <s v="C57435"/>
    <s v="phone"/>
    <s v="support"/>
    <n v="57"/>
    <x v="1"/>
    <s v="prd_2"/>
    <d v="2019-11-15T10:17:30"/>
    <m/>
    <n v="125"/>
    <d v="2020-02-01T00:00:00"/>
    <x v="8"/>
    <n v="1"/>
    <n v="3"/>
    <n v="3"/>
    <n v="3"/>
  </r>
  <r>
    <s v="CC121348"/>
    <d v="2020-02-05T13:16:39"/>
    <s v="C229162"/>
    <s v="phone"/>
    <s v="support"/>
    <n v="57"/>
    <x v="0"/>
    <s v="prd_2"/>
    <d v="2019-05-17T19:23:54"/>
    <m/>
    <n v="125"/>
    <d v="2020-02-01T00:00:00"/>
    <x v="8"/>
    <n v="1"/>
    <n v="9"/>
    <n v="9"/>
    <n v="9"/>
  </r>
  <r>
    <s v="CC121653"/>
    <d v="2020-02-06T16:17:56"/>
    <s v="C275217"/>
    <s v="phone"/>
    <s v="support"/>
    <n v="57"/>
    <x v="0"/>
    <s v="prd_2"/>
    <d v="2020-01-05T16:23:15"/>
    <m/>
    <n v="125"/>
    <d v="2020-02-01T00:00:00"/>
    <x v="8"/>
    <n v="1"/>
    <n v="1"/>
    <n v="1"/>
    <n v="1"/>
  </r>
  <r>
    <s v="CC122015"/>
    <d v="2020-02-08T14:29:26"/>
    <s v="C225436"/>
    <s v="phone"/>
    <s v="support"/>
    <n v="57"/>
    <x v="1"/>
    <s v="prd_2"/>
    <d v="2019-05-03T13:48:50"/>
    <m/>
    <n v="125"/>
    <d v="2020-02-01T00:00:00"/>
    <x v="8"/>
    <n v="1"/>
    <n v="9"/>
    <n v="9"/>
    <n v="9"/>
  </r>
  <r>
    <s v="CC122035"/>
    <d v="2020-02-08T15:29:51"/>
    <s v="C232550"/>
    <s v="phone"/>
    <s v="support"/>
    <n v="57"/>
    <x v="0"/>
    <s v="prd_2"/>
    <d v="2019-05-31T12:47:20"/>
    <m/>
    <n v="125"/>
    <d v="2020-02-01T00:00:00"/>
    <x v="8"/>
    <n v="1"/>
    <n v="8"/>
    <n v="8"/>
    <n v="8"/>
  </r>
  <r>
    <s v="CC122132"/>
    <d v="2020-02-09T13:35:23"/>
    <s v="C280528"/>
    <s v="phone"/>
    <s v="support"/>
    <n v="57"/>
    <x v="1"/>
    <s v="prd_2"/>
    <d v="2020-01-20T14:38:15"/>
    <m/>
    <n v="125"/>
    <d v="2020-02-01T00:00:00"/>
    <x v="8"/>
    <n v="1"/>
    <n v="1"/>
    <n v="1"/>
    <n v="1"/>
  </r>
  <r>
    <s v="CC122181"/>
    <d v="2020-02-09T17:01:28"/>
    <s v="C275769"/>
    <s v="email"/>
    <s v="support"/>
    <n v="57"/>
    <x v="1"/>
    <s v="prd_2"/>
    <d v="2020-01-06T17:08:05"/>
    <m/>
    <n v="125"/>
    <d v="2020-02-01T00:00:00"/>
    <x v="8"/>
    <n v="1"/>
    <n v="1"/>
    <n v="1"/>
    <n v="1"/>
  </r>
  <r>
    <s v="CC122243"/>
    <d v="2020-02-10T10:12:06"/>
    <s v="C280507"/>
    <s v="email"/>
    <s v="support"/>
    <n v="57"/>
    <x v="1"/>
    <s v="prd_2"/>
    <d v="2020-01-20T14:17:49"/>
    <m/>
    <n v="125"/>
    <d v="2020-02-01T00:00:00"/>
    <x v="8"/>
    <n v="1"/>
    <n v="1"/>
    <n v="1"/>
    <n v="1"/>
  </r>
  <r>
    <s v="CC122472"/>
    <d v="2020-02-11T09:23:07"/>
    <s v="C64576"/>
    <s v="phone"/>
    <s v="signup"/>
    <n v="57"/>
    <x v="0"/>
    <s v="prd_2"/>
    <d v="2020-02-11T09:26:17"/>
    <m/>
    <n v="125"/>
    <d v="2020-02-01T00:00:00"/>
    <x v="8"/>
    <n v="1"/>
    <n v="0"/>
    <n v="0"/>
    <n v="0"/>
  </r>
  <r>
    <s v="CC122475"/>
    <d v="2020-02-11T09:37:39"/>
    <s v="C64578"/>
    <s v="phone"/>
    <s v="signup"/>
    <n v="57"/>
    <x v="1"/>
    <s v="prd_2"/>
    <d v="2020-02-11T09:42:19"/>
    <m/>
    <n v="125"/>
    <d v="2020-02-01T00:00:00"/>
    <x v="8"/>
    <n v="1"/>
    <n v="0"/>
    <n v="0"/>
    <n v="0"/>
  </r>
  <r>
    <s v="CC122480"/>
    <d v="2020-02-11T09:49:43"/>
    <s v="C61547"/>
    <s v="email"/>
    <s v="support"/>
    <n v="57"/>
    <x v="1"/>
    <s v="prd_2"/>
    <d v="2020-01-14T13:03:39"/>
    <m/>
    <n v="125"/>
    <d v="2020-02-01T00:00:00"/>
    <x v="8"/>
    <n v="1"/>
    <n v="1"/>
    <n v="1"/>
    <n v="1"/>
  </r>
  <r>
    <s v="CC122593"/>
    <d v="2020-02-11T12:56:02"/>
    <s v="C224060"/>
    <s v="email"/>
    <s v="support"/>
    <n v="57"/>
    <x v="0"/>
    <s v="prd_2"/>
    <d v="2019-04-29T11:04:15"/>
    <m/>
    <n v="125"/>
    <d v="2020-02-01T00:00:00"/>
    <x v="8"/>
    <n v="1"/>
    <n v="10"/>
    <n v="10"/>
    <n v="10"/>
  </r>
  <r>
    <s v="CC122642"/>
    <d v="2020-02-11T14:21:25"/>
    <s v="C64694"/>
    <s v="phone"/>
    <s v="signup"/>
    <n v="57"/>
    <x v="1"/>
    <s v="prd_2"/>
    <d v="2020-02-11T14:23:42"/>
    <m/>
    <n v="125"/>
    <d v="2020-02-01T00:00:00"/>
    <x v="8"/>
    <n v="1"/>
    <n v="0"/>
    <n v="0"/>
    <n v="0"/>
  </r>
  <r>
    <s v="CC122709"/>
    <d v="2020-02-12T07:54:32"/>
    <s v="C275750"/>
    <s v="phone"/>
    <s v="support"/>
    <n v="57"/>
    <x v="1"/>
    <s v="prd_2"/>
    <d v="2020-01-06T16:48:35"/>
    <m/>
    <n v="125"/>
    <d v="2020-02-01T00:00:00"/>
    <x v="8"/>
    <n v="1"/>
    <n v="1"/>
    <n v="1"/>
    <n v="1"/>
  </r>
  <r>
    <s v="CC122993"/>
    <d v="2020-02-13T10:29:36"/>
    <s v="C64880"/>
    <s v="phone"/>
    <s v="signup"/>
    <n v="57"/>
    <x v="0"/>
    <s v="prd_2"/>
    <d v="2020-02-13T10:32:33"/>
    <m/>
    <n v="125"/>
    <d v="2020-02-01T00:00:00"/>
    <x v="8"/>
    <n v="1"/>
    <n v="0"/>
    <n v="0"/>
    <n v="0"/>
  </r>
  <r>
    <s v="CC100113"/>
    <d v="2019-10-04T11:42:22"/>
    <s v="C54892"/>
    <s v="phone"/>
    <s v="signup"/>
    <n v="58"/>
    <x v="1"/>
    <s v="prd_2"/>
    <d v="2019-10-04T11:45:18"/>
    <d v="2021-08-08T12:26:08"/>
    <n v="125"/>
    <d v="2019-10-01T00:00:00"/>
    <x v="9"/>
    <n v="0"/>
    <n v="0"/>
    <n v="0"/>
    <n v="0"/>
  </r>
  <r>
    <s v="CC100586"/>
    <d v="2019-10-07T13:29:03"/>
    <s v="C236274"/>
    <s v="phone"/>
    <s v="support"/>
    <n v="58"/>
    <x v="0"/>
    <s v="prd_2"/>
    <d v="2019-06-14T14:44:55"/>
    <d v="2019-07-18T19:30:10"/>
    <n v="125"/>
    <d v="2019-10-01T00:00:00"/>
    <x v="9"/>
    <n v="1"/>
    <n v="4"/>
    <n v="1"/>
    <n v="1"/>
  </r>
  <r>
    <s v="CC101113"/>
    <d v="2019-10-10T13:39:49"/>
    <s v="C256760"/>
    <s v="phone"/>
    <s v="support"/>
    <n v="58"/>
    <x v="1"/>
    <s v="prd_2"/>
    <d v="2019-09-16T09:41:47"/>
    <d v="2021-12-16T08:49:31"/>
    <n v="125"/>
    <d v="2019-10-01T00:00:00"/>
    <x v="9"/>
    <n v="0"/>
    <n v="1"/>
    <n v="1"/>
    <n v="1"/>
  </r>
  <r>
    <s v="CC101218"/>
    <d v="2019-10-11T11:07:24"/>
    <s v="C45865"/>
    <s v="email"/>
    <s v="support"/>
    <n v="58"/>
    <x v="0"/>
    <s v="prd_2"/>
    <d v="2019-06-16T12:57:28"/>
    <d v="2019-11-26T14:37:08"/>
    <n v="125"/>
    <d v="2019-10-01T00:00:00"/>
    <x v="9"/>
    <n v="0"/>
    <n v="4"/>
    <n v="4"/>
    <n v="4"/>
  </r>
  <r>
    <s v="CC101503"/>
    <d v="2019-10-13T11:18:57"/>
    <s v="C55433"/>
    <s v="phone"/>
    <s v="signup"/>
    <n v="58"/>
    <x v="0"/>
    <s v="prd_2"/>
    <d v="2019-10-13T11:22:28"/>
    <d v="2021-04-15T06:20:31"/>
    <n v="125"/>
    <d v="2019-10-01T00:00:00"/>
    <x v="9"/>
    <n v="0"/>
    <n v="0"/>
    <n v="0"/>
    <n v="0"/>
  </r>
  <r>
    <s v="CC101523"/>
    <d v="2019-10-13T12:33:37"/>
    <s v="C30955"/>
    <s v="phone"/>
    <s v="support"/>
    <n v="58"/>
    <x v="1"/>
    <s v="prd_2"/>
    <d v="2019-01-12T12:42:35"/>
    <d v="2020-06-03T14:31:21"/>
    <n v="125"/>
    <d v="2019-10-01T00:00:00"/>
    <x v="9"/>
    <n v="0"/>
    <n v="9"/>
    <n v="9"/>
    <n v="9"/>
  </r>
  <r>
    <s v="CC101527"/>
    <d v="2019-10-13T12:48:21"/>
    <s v="C197136"/>
    <s v="phone"/>
    <s v="support"/>
    <n v="58"/>
    <x v="0"/>
    <s v="prd_2"/>
    <d v="2019-01-14T14:49:57"/>
    <d v="2019-03-15T13:22:12"/>
    <n v="125"/>
    <d v="2019-10-01T00:00:00"/>
    <x v="9"/>
    <n v="1"/>
    <n v="9"/>
    <n v="2"/>
    <n v="2"/>
  </r>
  <r>
    <s v="CC101601"/>
    <d v="2019-10-13T17:34:55"/>
    <s v="C46841"/>
    <s v="phone"/>
    <s v="support"/>
    <n v="58"/>
    <x v="0"/>
    <s v="prd_2"/>
    <d v="2019-06-26T11:18:02"/>
    <d v="2020-01-09T14:27:38"/>
    <n v="125"/>
    <d v="2019-10-01T00:00:00"/>
    <x v="9"/>
    <n v="0"/>
    <n v="4"/>
    <n v="4"/>
    <n v="4"/>
  </r>
  <r>
    <s v="CC101645"/>
    <d v="2019-10-14T10:34:34"/>
    <s v="C199458"/>
    <s v="phone"/>
    <s v="support"/>
    <n v="58"/>
    <x v="0"/>
    <s v="prd_2"/>
    <d v="2019-01-23T15:16:46"/>
    <d v="2021-08-09T15:44:24"/>
    <n v="125"/>
    <d v="2019-10-01T00:00:00"/>
    <x v="9"/>
    <n v="0"/>
    <n v="9"/>
    <n v="9"/>
    <n v="9"/>
  </r>
  <r>
    <s v="CC101703"/>
    <d v="2019-10-14T12:36:12"/>
    <s v="C55507"/>
    <s v="phone"/>
    <s v="signup"/>
    <n v="58"/>
    <x v="1"/>
    <s v="prd_2"/>
    <d v="2019-10-14T12:40:08"/>
    <d v="2020-07-10T12:43:55"/>
    <n v="125"/>
    <d v="2019-10-01T00:00:00"/>
    <x v="9"/>
    <n v="0"/>
    <n v="0"/>
    <n v="0"/>
    <n v="0"/>
  </r>
  <r>
    <s v="CC102115"/>
    <d v="2019-10-16T14:28:40"/>
    <s v="C55507"/>
    <s v="phone"/>
    <s v="support"/>
    <n v="58"/>
    <x v="1"/>
    <s v="prd_2"/>
    <d v="2019-10-14T12:40:08"/>
    <d v="2020-07-10T12:43:55"/>
    <n v="125"/>
    <d v="2019-10-01T00:00:00"/>
    <x v="9"/>
    <n v="0"/>
    <n v="0"/>
    <n v="0"/>
    <n v="0"/>
  </r>
  <r>
    <s v="CC103016"/>
    <d v="2019-10-22T11:57:31"/>
    <s v="C211354"/>
    <s v="phone"/>
    <s v="support"/>
    <n v="58"/>
    <x v="1"/>
    <s v="prd_2"/>
    <d v="2019-03-11T15:58:15"/>
    <d v="2020-03-02T14:49:58"/>
    <n v="125"/>
    <d v="2019-10-01T00:00:00"/>
    <x v="9"/>
    <n v="0"/>
    <n v="7"/>
    <n v="7"/>
    <n v="7"/>
  </r>
  <r>
    <s v="CC103135"/>
    <d v="2019-10-22T17:03:51"/>
    <s v="C232151"/>
    <s v="phone"/>
    <s v="support"/>
    <n v="58"/>
    <x v="1"/>
    <s v="prd_2"/>
    <d v="2019-05-29T19:02:10"/>
    <d v="2021-08-24T15:04:16"/>
    <n v="125"/>
    <d v="2019-10-01T00:00:00"/>
    <x v="9"/>
    <n v="0"/>
    <n v="5"/>
    <n v="5"/>
    <n v="5"/>
  </r>
  <r>
    <s v="CC103360"/>
    <d v="2019-10-24T11:04:25"/>
    <s v="C56175"/>
    <s v="phone"/>
    <s v="signup"/>
    <n v="58"/>
    <x v="1"/>
    <s v="prd_2"/>
    <d v="2019-10-24T11:07:13"/>
    <d v="2020-11-01T21:40:11"/>
    <n v="125"/>
    <d v="2019-10-01T00:00:00"/>
    <x v="9"/>
    <n v="0"/>
    <n v="0"/>
    <n v="0"/>
    <n v="0"/>
  </r>
  <r>
    <s v="CC103548"/>
    <d v="2019-10-25T11:59:45"/>
    <s v="C56251"/>
    <s v="phone"/>
    <s v="signup"/>
    <n v="58"/>
    <x v="0"/>
    <s v="prd_2"/>
    <d v="2019-10-25T12:03:41"/>
    <d v="2020-08-28T14:11:03"/>
    <n v="125"/>
    <d v="2019-10-01T00:00:00"/>
    <x v="9"/>
    <n v="0"/>
    <n v="0"/>
    <n v="0"/>
    <n v="0"/>
  </r>
  <r>
    <s v="CC103561"/>
    <d v="2019-10-25T12:28:06"/>
    <s v="C56258"/>
    <s v="phone"/>
    <s v="signup"/>
    <n v="58"/>
    <x v="0"/>
    <s v="prd_2"/>
    <d v="2019-10-25T12:31:53"/>
    <d v="2021-12-17T10:40:53"/>
    <n v="125"/>
    <d v="2019-10-01T00:00:00"/>
    <x v="9"/>
    <n v="0"/>
    <n v="0"/>
    <n v="0"/>
    <n v="0"/>
  </r>
  <r>
    <s v="CC103578"/>
    <d v="2019-10-25T13:26:49"/>
    <s v="C56263"/>
    <s v="phone"/>
    <s v="signup"/>
    <n v="58"/>
    <x v="0"/>
    <s v="prd_2"/>
    <d v="2019-10-25T13:31:06"/>
    <d v="2021-12-10T13:43:49"/>
    <n v="125"/>
    <d v="2019-10-01T00:00:00"/>
    <x v="9"/>
    <n v="0"/>
    <n v="0"/>
    <n v="0"/>
    <n v="0"/>
  </r>
  <r>
    <s v="CC103678"/>
    <d v="2019-10-26T11:40:42"/>
    <s v="C208320"/>
    <s v="phone"/>
    <s v="support"/>
    <n v="58"/>
    <x v="0"/>
    <s v="prd_2"/>
    <d v="2019-02-27T12:42:28"/>
    <d v="2020-03-10T08:39:08"/>
    <n v="125"/>
    <d v="2019-10-01T00:00:00"/>
    <x v="9"/>
    <n v="0"/>
    <n v="8"/>
    <n v="8"/>
    <n v="8"/>
  </r>
  <r>
    <s v="CC103974"/>
    <d v="2019-10-28T11:44:22"/>
    <s v="C56368"/>
    <s v="phone"/>
    <s v="signup"/>
    <n v="58"/>
    <x v="0"/>
    <s v="prd_2"/>
    <d v="2019-10-28T11:47:35"/>
    <d v="2021-05-30T14:48:58"/>
    <n v="125"/>
    <d v="2019-10-01T00:00:00"/>
    <x v="9"/>
    <n v="0"/>
    <n v="0"/>
    <n v="0"/>
    <n v="0"/>
  </r>
  <r>
    <s v="CC104193"/>
    <d v="2019-10-29T13:11:13"/>
    <s v="C56460"/>
    <s v="phone"/>
    <s v="signup"/>
    <n v="58"/>
    <x v="0"/>
    <s v="prd_2"/>
    <d v="2019-10-29T13:13:43"/>
    <d v="2020-06-04T13:52:20"/>
    <n v="125"/>
    <d v="2019-10-01T00:00:00"/>
    <x v="9"/>
    <n v="0"/>
    <n v="0"/>
    <n v="0"/>
    <n v="0"/>
  </r>
  <r>
    <s v="CC104202"/>
    <d v="2019-10-29T13:35:55"/>
    <s v="C198192"/>
    <s v="phone"/>
    <s v="support"/>
    <n v="58"/>
    <x v="1"/>
    <s v="prd_2"/>
    <d v="2019-01-18T09:30:03"/>
    <d v="2019-01-30T13:02:32"/>
    <n v="125"/>
    <d v="2019-10-01T00:00:00"/>
    <x v="9"/>
    <n v="1"/>
    <n v="9"/>
    <n v="0"/>
    <n v="0"/>
  </r>
  <r>
    <s v="CC104224"/>
    <d v="2019-10-29T14:32:41"/>
    <s v="C246904"/>
    <s v="phone"/>
    <s v="support"/>
    <n v="58"/>
    <x v="0"/>
    <s v="prd_2"/>
    <d v="2019-07-29T16:48:04"/>
    <d v="2019-12-24T15:08:09"/>
    <n v="125"/>
    <d v="2019-10-01T00:00:00"/>
    <x v="9"/>
    <n v="0"/>
    <n v="3"/>
    <n v="3"/>
    <n v="3"/>
  </r>
  <r>
    <s v="CC104358"/>
    <d v="2019-10-30T12:24:52"/>
    <s v="C50730"/>
    <s v="email"/>
    <s v="support"/>
    <n v="58"/>
    <x v="1"/>
    <s v="prd_2"/>
    <d v="2019-08-09T13:02:11"/>
    <d v="2020-05-17T11:52:01"/>
    <n v="125"/>
    <d v="2019-10-01T00:00:00"/>
    <x v="9"/>
    <n v="0"/>
    <n v="3"/>
    <n v="3"/>
    <n v="3"/>
  </r>
  <r>
    <s v="CC104487"/>
    <d v="2019-10-31T10:53:17"/>
    <s v="C56596"/>
    <s v="phone"/>
    <s v="signup"/>
    <n v="58"/>
    <x v="0"/>
    <s v="prd_2"/>
    <d v="2019-10-31T10:56:56"/>
    <d v="2019-11-01T14:48:11"/>
    <n v="125"/>
    <d v="2019-10-01T00:00:00"/>
    <x v="9"/>
    <n v="0"/>
    <n v="0"/>
    <n v="0"/>
    <n v="0"/>
  </r>
  <r>
    <s v="CC104496"/>
    <d v="2019-10-31T11:15:03"/>
    <s v="C56602"/>
    <s v="phone"/>
    <s v="signup"/>
    <n v="58"/>
    <x v="0"/>
    <s v="prd_2"/>
    <d v="2019-10-31T11:17:53"/>
    <d v="2020-09-23T16:33:13"/>
    <n v="125"/>
    <d v="2019-10-01T00:00:00"/>
    <x v="9"/>
    <n v="0"/>
    <n v="0"/>
    <n v="0"/>
    <n v="0"/>
  </r>
  <r>
    <s v="CC104903"/>
    <d v="2019-11-03T09:18:49"/>
    <s v="C240113"/>
    <s v="email"/>
    <s v="support"/>
    <n v="58"/>
    <x v="0"/>
    <s v="prd_2"/>
    <d v="2019-07-01T13:29:17"/>
    <d v="2021-04-18T14:14:56"/>
    <n v="125"/>
    <d v="2019-11-01T00:00:00"/>
    <x v="9"/>
    <n v="0"/>
    <n v="4"/>
    <n v="4"/>
    <n v="4"/>
  </r>
  <r>
    <s v="CC105123"/>
    <d v="2019-11-04T12:57:27"/>
    <s v="C56806"/>
    <s v="phone"/>
    <s v="signup"/>
    <n v="58"/>
    <x v="0"/>
    <s v="prd_2"/>
    <d v="2019-11-04T13:00:52"/>
    <d v="2019-11-25T14:54:45"/>
    <n v="125"/>
    <d v="2019-11-01T00:00:00"/>
    <x v="9"/>
    <n v="0"/>
    <n v="0"/>
    <n v="0"/>
    <n v="0"/>
  </r>
  <r>
    <s v="CC105145"/>
    <d v="2019-11-04T14:16:54"/>
    <s v="C50311"/>
    <s v="email"/>
    <s v="support"/>
    <n v="58"/>
    <x v="1"/>
    <s v="prd_2"/>
    <d v="2019-08-05T12:55:47"/>
    <d v="2021-10-26T16:53:21"/>
    <n v="125"/>
    <d v="2019-11-01T00:00:00"/>
    <x v="9"/>
    <n v="0"/>
    <n v="3"/>
    <n v="3"/>
    <n v="3"/>
  </r>
  <r>
    <s v="CC105630"/>
    <d v="2019-11-07T13:34:53"/>
    <s v="C265596"/>
    <s v="phone"/>
    <s v="support"/>
    <n v="58"/>
    <x v="0"/>
    <s v="prd_2"/>
    <d v="2019-11-04T12:46:38"/>
    <d v="2021-05-24T17:32:53"/>
    <n v="125"/>
    <d v="2019-11-01T00:00:00"/>
    <x v="9"/>
    <n v="0"/>
    <n v="0"/>
    <n v="0"/>
    <n v="0"/>
  </r>
  <r>
    <s v="CC106305"/>
    <d v="2019-11-12T10:29:54"/>
    <s v="C57238"/>
    <s v="phone"/>
    <s v="signup"/>
    <n v="58"/>
    <x v="1"/>
    <s v="prd_2"/>
    <d v="2019-11-12T10:32:46"/>
    <d v="2021-08-21T17:37:50"/>
    <n v="125"/>
    <d v="2019-11-01T00:00:00"/>
    <x v="9"/>
    <n v="0"/>
    <n v="0"/>
    <n v="0"/>
    <n v="0"/>
  </r>
  <r>
    <s v="CC106414"/>
    <d v="2019-11-12T14:19:53"/>
    <s v="C57286"/>
    <s v="phone"/>
    <s v="signup"/>
    <n v="58"/>
    <x v="0"/>
    <s v="prd_2"/>
    <d v="2019-11-12T14:22:27"/>
    <d v="2020-03-18T12:14:54"/>
    <n v="125"/>
    <d v="2019-11-01T00:00:00"/>
    <x v="9"/>
    <n v="0"/>
    <n v="0"/>
    <n v="0"/>
    <n v="0"/>
  </r>
  <r>
    <s v="CC106426"/>
    <d v="2019-11-12T15:07:42"/>
    <s v="C57292"/>
    <s v="phone"/>
    <s v="signup"/>
    <n v="58"/>
    <x v="1"/>
    <s v="prd_2"/>
    <d v="2019-11-12T15:12:59"/>
    <d v="2021-05-06T14:34:21"/>
    <n v="125"/>
    <d v="2019-11-01T00:00:00"/>
    <x v="9"/>
    <n v="0"/>
    <n v="0"/>
    <n v="0"/>
    <n v="0"/>
  </r>
  <r>
    <s v="CC106584"/>
    <d v="2019-11-13T14:23:28"/>
    <s v="C157270"/>
    <s v="phone"/>
    <s v="support"/>
    <n v="58"/>
    <x v="0"/>
    <s v="prd_2"/>
    <d v="2018-02-04T17:44:16"/>
    <d v="2020-04-12T14:46:15"/>
    <n v="125"/>
    <d v="2019-11-01T00:00:00"/>
    <x v="9"/>
    <n v="0"/>
    <n v="22"/>
    <n v="22"/>
    <n v="22"/>
  </r>
  <r>
    <s v="CC106597"/>
    <d v="2019-11-13T15:10:09"/>
    <s v="C157270"/>
    <s v="phone"/>
    <s v="support"/>
    <n v="58"/>
    <x v="0"/>
    <s v="prd_2"/>
    <d v="2018-02-04T17:44:16"/>
    <d v="2020-04-12T14:46:15"/>
    <n v="125"/>
    <d v="2019-11-01T00:00:00"/>
    <x v="9"/>
    <n v="0"/>
    <n v="22"/>
    <n v="22"/>
    <n v="22"/>
  </r>
  <r>
    <s v="CC106651"/>
    <d v="2019-11-14T10:40:04"/>
    <s v="C57369"/>
    <s v="phone"/>
    <s v="signup"/>
    <n v="58"/>
    <x v="1"/>
    <s v="prd_2"/>
    <d v="2019-11-14T10:44:23"/>
    <d v="2021-04-09T11:25:54"/>
    <n v="125"/>
    <d v="2019-11-01T00:00:00"/>
    <x v="9"/>
    <n v="0"/>
    <n v="0"/>
    <n v="0"/>
    <n v="0"/>
  </r>
  <r>
    <s v="CC106864"/>
    <d v="2019-11-15T12:25:49"/>
    <s v="C57459"/>
    <s v="phone"/>
    <s v="signup"/>
    <n v="58"/>
    <x v="1"/>
    <s v="prd_2"/>
    <d v="2019-11-15T12:30:24"/>
    <d v="2021-12-08T19:02:42"/>
    <n v="125"/>
    <d v="2019-11-01T00:00:00"/>
    <x v="9"/>
    <n v="0"/>
    <n v="0"/>
    <n v="0"/>
    <n v="0"/>
  </r>
  <r>
    <s v="CC107021"/>
    <d v="2019-11-16T13:59:18"/>
    <s v="C251278"/>
    <s v="phone"/>
    <s v="support"/>
    <n v="58"/>
    <x v="1"/>
    <s v="prd_2"/>
    <d v="2019-08-19T13:13:18"/>
    <d v="2019-11-20T15:19:19"/>
    <n v="125"/>
    <d v="2019-11-01T00:00:00"/>
    <x v="9"/>
    <n v="0"/>
    <n v="3"/>
    <n v="3"/>
    <n v="3"/>
  </r>
  <r>
    <s v="CC107219"/>
    <d v="2019-11-18T08:37:07"/>
    <s v="C57535"/>
    <s v="phone"/>
    <s v="signup"/>
    <n v="58"/>
    <x v="1"/>
    <s v="prd_2"/>
    <d v="2019-11-18T08:40:15"/>
    <d v="2020-11-21T15:12:51"/>
    <n v="125"/>
    <d v="2019-11-01T00:00:00"/>
    <x v="9"/>
    <n v="0"/>
    <n v="0"/>
    <n v="0"/>
    <n v="0"/>
  </r>
  <r>
    <s v="CC107296"/>
    <d v="2019-11-18T12:43:34"/>
    <s v="C57585"/>
    <s v="phone"/>
    <s v="signup"/>
    <n v="58"/>
    <x v="0"/>
    <s v="prd_2"/>
    <d v="2019-11-18T12:47:18"/>
    <d v="2021-07-12T15:28:04"/>
    <n v="125"/>
    <d v="2019-11-01T00:00:00"/>
    <x v="9"/>
    <n v="0"/>
    <n v="0"/>
    <n v="0"/>
    <n v="0"/>
  </r>
  <r>
    <s v="CC107662"/>
    <d v="2019-11-20T13:55:02"/>
    <s v="C57740"/>
    <s v="phone"/>
    <s v="signup"/>
    <n v="58"/>
    <x v="1"/>
    <s v="prd_2"/>
    <d v="2019-11-20T13:58:01"/>
    <d v="2021-06-27T14:39:44"/>
    <n v="125"/>
    <d v="2019-11-01T00:00:00"/>
    <x v="9"/>
    <n v="0"/>
    <n v="0"/>
    <n v="0"/>
    <n v="0"/>
  </r>
  <r>
    <s v="CC107893"/>
    <d v="2019-11-22T06:44:15"/>
    <s v="C249650"/>
    <s v="phone"/>
    <s v="support"/>
    <n v="58"/>
    <x v="0"/>
    <s v="prd_2"/>
    <d v="2019-08-11T11:57:11"/>
    <d v="2020-02-09T13:32:20"/>
    <n v="125"/>
    <d v="2019-11-01T00:00:00"/>
    <x v="9"/>
    <n v="0"/>
    <n v="3"/>
    <n v="3"/>
    <n v="3"/>
  </r>
  <r>
    <s v="CC108078"/>
    <d v="2019-11-23T11:49:05"/>
    <s v="C266275"/>
    <s v="phone"/>
    <s v="support"/>
    <n v="58"/>
    <x v="0"/>
    <s v="prd_2"/>
    <d v="2019-11-07T15:42:22"/>
    <d v="2021-02-01T16:26:46"/>
    <n v="125"/>
    <d v="2019-11-01T00:00:00"/>
    <x v="9"/>
    <n v="0"/>
    <n v="1"/>
    <n v="1"/>
    <n v="1"/>
  </r>
  <r>
    <s v="CC108157"/>
    <d v="2019-11-24T08:24:40"/>
    <s v="C172387"/>
    <s v="phone"/>
    <s v="support"/>
    <n v="58"/>
    <x v="1"/>
    <s v="prd_2"/>
    <d v="2018-05-17T12:24:01"/>
    <d v="2021-06-17T13:42:00"/>
    <n v="125"/>
    <d v="2019-11-01T00:00:00"/>
    <x v="9"/>
    <n v="0"/>
    <n v="19"/>
    <n v="19"/>
    <n v="19"/>
  </r>
  <r>
    <s v="CC108675"/>
    <d v="2019-11-27T13:45:38"/>
    <s v="C58122"/>
    <s v="phone"/>
    <s v="signup"/>
    <n v="58"/>
    <x v="0"/>
    <s v="prd_2"/>
    <d v="2019-11-27T13:50:48"/>
    <d v="2020-02-25T17:38:51"/>
    <n v="125"/>
    <d v="2019-11-01T00:00:00"/>
    <x v="9"/>
    <n v="0"/>
    <n v="0"/>
    <n v="0"/>
    <n v="0"/>
  </r>
  <r>
    <s v="CC109183"/>
    <d v="2019-12-01T10:47:20"/>
    <s v="C58249"/>
    <s v="phone"/>
    <s v="signup"/>
    <n v="58"/>
    <x v="1"/>
    <s v="prd_2"/>
    <d v="2019-12-01T10:51:15"/>
    <d v="2021-05-04T12:42:02"/>
    <n v="125"/>
    <d v="2019-12-01T00:00:00"/>
    <x v="9"/>
    <n v="0"/>
    <n v="0"/>
    <n v="0"/>
    <n v="0"/>
  </r>
  <r>
    <s v="CC109263"/>
    <d v="2019-12-01T17:14:31"/>
    <s v="C253041"/>
    <s v="email"/>
    <s v="support"/>
    <n v="58"/>
    <x v="1"/>
    <s v="prd_2"/>
    <d v="2019-08-27T11:43:38"/>
    <d v="2021-02-13T11:58:36"/>
    <n v="125"/>
    <d v="2019-12-01T00:00:00"/>
    <x v="9"/>
    <n v="0"/>
    <n v="3"/>
    <n v="3"/>
    <n v="3"/>
  </r>
  <r>
    <s v="CC109364"/>
    <d v="2019-12-02T13:23:18"/>
    <s v="C54618"/>
    <s v="email"/>
    <s v="support"/>
    <n v="58"/>
    <x v="0"/>
    <s v="prd_2"/>
    <d v="2019-09-30T17:12:37"/>
    <d v="2020-11-23T13:03:50"/>
    <n v="125"/>
    <d v="2019-12-01T00:00:00"/>
    <x v="9"/>
    <n v="0"/>
    <n v="2"/>
    <n v="2"/>
    <n v="2"/>
  </r>
  <r>
    <s v="CC109503"/>
    <d v="2019-12-03T12:09:35"/>
    <s v="C58383"/>
    <s v="phone"/>
    <s v="signup"/>
    <n v="58"/>
    <x v="1"/>
    <s v="prd_2"/>
    <d v="2019-12-03T12:12:56"/>
    <d v="2020-11-21T11:52:09"/>
    <n v="125"/>
    <d v="2019-12-01T00:00:00"/>
    <x v="9"/>
    <n v="0"/>
    <n v="0"/>
    <n v="0"/>
    <n v="0"/>
  </r>
  <r>
    <s v="CC109887"/>
    <d v="2019-12-05T14:39:54"/>
    <s v="C234228"/>
    <s v="phone"/>
    <s v="support"/>
    <n v="58"/>
    <x v="0"/>
    <s v="prd_2"/>
    <d v="2019-06-06T16:02:04"/>
    <d v="2020-02-02T10:26:54"/>
    <n v="125"/>
    <d v="2019-12-01T00:00:00"/>
    <x v="9"/>
    <n v="0"/>
    <n v="6"/>
    <n v="6"/>
    <n v="6"/>
  </r>
  <r>
    <s v="CC110166"/>
    <d v="2019-12-07T15:35:44"/>
    <s v="C241233"/>
    <s v="phone"/>
    <s v="support"/>
    <n v="58"/>
    <x v="0"/>
    <s v="prd_2"/>
    <d v="2019-07-05T09:16:16"/>
    <d v="2020-06-30T15:31:32"/>
    <n v="125"/>
    <d v="2019-12-01T00:00:00"/>
    <x v="9"/>
    <n v="0"/>
    <n v="5"/>
    <n v="5"/>
    <n v="5"/>
  </r>
  <r>
    <s v="CC110185"/>
    <d v="2019-12-07T17:31:19"/>
    <s v="C243814"/>
    <s v="phone"/>
    <s v="support"/>
    <n v="58"/>
    <x v="0"/>
    <s v="prd_2"/>
    <d v="2019-07-16T12:54:53"/>
    <d v="2021-11-18T12:44:06"/>
    <n v="125"/>
    <d v="2019-12-01T00:00:00"/>
    <x v="9"/>
    <n v="0"/>
    <n v="5"/>
    <n v="5"/>
    <n v="5"/>
  </r>
  <r>
    <s v="CC110195"/>
    <d v="2019-12-08T08:52:19"/>
    <s v="C243122"/>
    <s v="phone"/>
    <s v="support"/>
    <n v="58"/>
    <x v="0"/>
    <s v="prd_2"/>
    <d v="2019-07-12T16:33:39"/>
    <d v="2020-03-21T14:24:13"/>
    <n v="125"/>
    <d v="2019-12-01T00:00:00"/>
    <x v="9"/>
    <n v="0"/>
    <n v="5"/>
    <n v="5"/>
    <n v="5"/>
  </r>
  <r>
    <s v="CC110220"/>
    <d v="2019-12-08T11:26:07"/>
    <s v="C58627"/>
    <s v="phone"/>
    <s v="signup"/>
    <n v="58"/>
    <x v="1"/>
    <s v="prd_2"/>
    <d v="2019-12-08T11:29:44"/>
    <d v="2021-06-14T15:56:15"/>
    <n v="125"/>
    <d v="2019-12-01T00:00:00"/>
    <x v="9"/>
    <n v="0"/>
    <n v="0"/>
    <n v="0"/>
    <n v="0"/>
  </r>
  <r>
    <s v="CC110268"/>
    <d v="2019-12-08T14:54:42"/>
    <s v="C259623"/>
    <s v="phone"/>
    <s v="support"/>
    <n v="58"/>
    <x v="0"/>
    <s v="prd_2"/>
    <d v="2019-10-01T07:42:28"/>
    <d v="2021-10-25T13:54:05"/>
    <n v="125"/>
    <d v="2019-12-01T00:00:00"/>
    <x v="9"/>
    <n v="0"/>
    <n v="2"/>
    <n v="2"/>
    <n v="2"/>
  </r>
  <r>
    <s v="CC110293"/>
    <d v="2019-12-08T17:23:49"/>
    <s v="C268438"/>
    <s v="email"/>
    <s v="support"/>
    <n v="58"/>
    <x v="1"/>
    <s v="prd_2"/>
    <d v="2019-11-22T14:31:18"/>
    <d v="2020-10-22T11:52:34"/>
    <n v="125"/>
    <d v="2019-12-01T00:00:00"/>
    <x v="9"/>
    <n v="0"/>
    <n v="1"/>
    <n v="1"/>
    <n v="1"/>
  </r>
  <r>
    <s v="CC110371"/>
    <d v="2019-12-09T12:00:01"/>
    <s v="C58682"/>
    <s v="phone"/>
    <s v="signup"/>
    <n v="58"/>
    <x v="1"/>
    <s v="prd_2"/>
    <d v="2019-12-09T12:03:36"/>
    <d v="2020-02-25T12:43:00"/>
    <n v="125"/>
    <d v="2019-12-01T00:00:00"/>
    <x v="9"/>
    <n v="0"/>
    <n v="0"/>
    <n v="0"/>
    <n v="0"/>
  </r>
  <r>
    <s v="CC110992"/>
    <d v="2019-12-13T10:53:10"/>
    <s v="C242523"/>
    <s v="phone"/>
    <s v="support"/>
    <n v="58"/>
    <x v="1"/>
    <s v="prd_2"/>
    <d v="2019-07-10T14:26:36"/>
    <d v="2019-11-20T11:42:02"/>
    <n v="125"/>
    <d v="2019-12-01T00:00:00"/>
    <x v="9"/>
    <n v="1"/>
    <n v="5"/>
    <n v="4"/>
    <n v="4"/>
  </r>
  <r>
    <s v="CC111241"/>
    <d v="2019-12-14T17:21:27"/>
    <s v="C58122"/>
    <s v="phone"/>
    <s v="support"/>
    <n v="58"/>
    <x v="0"/>
    <s v="prd_2"/>
    <d v="2019-11-27T13:50:48"/>
    <d v="2020-02-25T17:38:51"/>
    <n v="125"/>
    <d v="2019-12-01T00:00:00"/>
    <x v="9"/>
    <n v="0"/>
    <n v="1"/>
    <n v="1"/>
    <n v="1"/>
  </r>
  <r>
    <s v="CC111445"/>
    <d v="2019-12-16T12:24:13"/>
    <s v="C59046"/>
    <s v="phone"/>
    <s v="signup"/>
    <n v="58"/>
    <x v="0"/>
    <s v="prd_2"/>
    <d v="2019-12-16T12:28:06"/>
    <d v="2021-04-04T08:09:06"/>
    <n v="125"/>
    <d v="2019-12-01T00:00:00"/>
    <x v="9"/>
    <n v="0"/>
    <n v="0"/>
    <n v="0"/>
    <n v="0"/>
  </r>
  <r>
    <s v="CC111578"/>
    <d v="2019-12-17T10:48:41"/>
    <s v="C59096"/>
    <s v="phone"/>
    <s v="signup"/>
    <n v="58"/>
    <x v="0"/>
    <s v="prd_2"/>
    <d v="2019-12-17T10:52:32"/>
    <d v="2020-08-22T14:34:38"/>
    <n v="125"/>
    <d v="2019-12-01T00:00:00"/>
    <x v="9"/>
    <n v="0"/>
    <n v="0"/>
    <n v="0"/>
    <n v="0"/>
  </r>
  <r>
    <s v="CC111889"/>
    <d v="2019-12-18T17:59:01"/>
    <s v="C260165"/>
    <s v="email"/>
    <s v="support"/>
    <n v="58"/>
    <x v="1"/>
    <s v="prd_2"/>
    <d v="2019-10-03T11:56:04"/>
    <d v="2020-03-28T12:57:48"/>
    <n v="125"/>
    <d v="2019-12-01T00:00:00"/>
    <x v="9"/>
    <n v="0"/>
    <n v="3"/>
    <n v="3"/>
    <n v="3"/>
  </r>
  <r>
    <s v="CC112056"/>
    <d v="2019-12-20T10:35:13"/>
    <s v="C59289"/>
    <s v="phone"/>
    <s v="signup"/>
    <n v="58"/>
    <x v="1"/>
    <s v="prd_2"/>
    <d v="2019-12-20T10:39:44"/>
    <d v="2021-05-15T15:53:45"/>
    <n v="125"/>
    <d v="2019-12-01T00:00:00"/>
    <x v="9"/>
    <n v="0"/>
    <n v="0"/>
    <n v="0"/>
    <n v="0"/>
  </r>
  <r>
    <s v="CC112635"/>
    <d v="2019-12-24T12:01:16"/>
    <s v="C197299"/>
    <s v="phone"/>
    <s v="support"/>
    <n v="58"/>
    <x v="0"/>
    <s v="prd_2"/>
    <d v="2019-01-15T08:21:52"/>
    <d v="2019-03-25T16:18:09"/>
    <n v="125"/>
    <d v="2019-12-01T00:00:00"/>
    <x v="9"/>
    <n v="1"/>
    <n v="11"/>
    <n v="2"/>
    <n v="2"/>
  </r>
  <r>
    <s v="CC113614"/>
    <d v="2019-12-31T13:43:00"/>
    <s v="C49450"/>
    <s v="phone"/>
    <s v="support"/>
    <n v="58"/>
    <x v="1"/>
    <s v="prd_2"/>
    <d v="2019-07-25T13:09:30"/>
    <d v="2020-01-03T14:08:39"/>
    <n v="125"/>
    <d v="2019-12-01T00:00:00"/>
    <x v="9"/>
    <n v="0"/>
    <n v="5"/>
    <n v="5"/>
    <n v="5"/>
  </r>
  <r>
    <s v="CC113721"/>
    <d v="2020-01-01T10:00:47"/>
    <s v="C59866"/>
    <s v="phone"/>
    <s v="signup"/>
    <n v="58"/>
    <x v="1"/>
    <s v="prd_2"/>
    <d v="2020-01-01T10:06:17"/>
    <d v="2020-04-06T09:30:52"/>
    <n v="125"/>
    <d v="2020-01-01T00:00:00"/>
    <x v="9"/>
    <n v="0"/>
    <n v="0"/>
    <n v="0"/>
    <n v="0"/>
  </r>
  <r>
    <s v="CC114208"/>
    <d v="2020-01-02T14:59:02"/>
    <s v="C251923"/>
    <s v="phone"/>
    <s v="support"/>
    <n v="58"/>
    <x v="1"/>
    <s v="prd_2"/>
    <d v="2019-08-21T15:17:12"/>
    <d v="2020-10-24T16:14:58"/>
    <n v="125"/>
    <d v="2020-01-01T00:00:00"/>
    <x v="9"/>
    <n v="0"/>
    <n v="4"/>
    <n v="4"/>
    <n v="4"/>
  </r>
  <r>
    <s v="CC114312"/>
    <d v="2020-01-03T11:21:44"/>
    <s v="C60273"/>
    <s v="phone"/>
    <s v="signup"/>
    <n v="58"/>
    <x v="1"/>
    <s v="prd_2"/>
    <d v="2020-01-03T11:24:49"/>
    <d v="2021-04-21T15:33:43"/>
    <n v="125"/>
    <d v="2020-01-01T00:00:00"/>
    <x v="9"/>
    <n v="0"/>
    <n v="0"/>
    <n v="0"/>
    <n v="0"/>
  </r>
  <r>
    <s v="CC114608"/>
    <d v="2020-01-04T17:11:12"/>
    <s v="C54255"/>
    <s v="phone"/>
    <s v="support"/>
    <n v="58"/>
    <x v="1"/>
    <s v="prd_2"/>
    <d v="2019-09-25T11:12:37"/>
    <d v="2020-12-13T10:56:58"/>
    <n v="125"/>
    <d v="2020-01-01T00:00:00"/>
    <x v="9"/>
    <n v="0"/>
    <n v="3"/>
    <n v="3"/>
    <n v="3"/>
  </r>
  <r>
    <s v="CC114783"/>
    <d v="2020-01-06T09:33:58"/>
    <s v="C221811"/>
    <s v="email"/>
    <s v="support"/>
    <n v="58"/>
    <x v="1"/>
    <s v="prd_2"/>
    <d v="2019-04-19T14:43:45"/>
    <d v="2021-03-30T10:34:52"/>
    <n v="125"/>
    <d v="2020-01-01T00:00:00"/>
    <x v="9"/>
    <n v="0"/>
    <n v="9"/>
    <n v="9"/>
    <n v="9"/>
  </r>
  <r>
    <s v="CC114810"/>
    <d v="2020-01-06T10:14:06"/>
    <s v="C60486"/>
    <s v="phone"/>
    <s v="signup"/>
    <n v="58"/>
    <x v="0"/>
    <s v="prd_2"/>
    <d v="2020-01-06T10:16:17"/>
    <d v="2021-01-06T16:23:21"/>
    <n v="125"/>
    <d v="2020-01-01T00:00:00"/>
    <x v="9"/>
    <n v="0"/>
    <n v="0"/>
    <n v="0"/>
    <n v="0"/>
  </r>
  <r>
    <s v="CC114850"/>
    <d v="2020-01-06T11:22:13"/>
    <s v="C60519"/>
    <s v="phone"/>
    <s v="signup"/>
    <n v="58"/>
    <x v="1"/>
    <s v="prd_2"/>
    <d v="2020-01-06T11:26:53"/>
    <d v="2020-10-26T18:47:48"/>
    <n v="125"/>
    <d v="2020-01-01T00:00:00"/>
    <x v="9"/>
    <n v="0"/>
    <n v="0"/>
    <n v="0"/>
    <n v="0"/>
  </r>
  <r>
    <s v="CC114988"/>
    <d v="2020-01-06T13:50:17"/>
    <s v="C56251"/>
    <s v="phone"/>
    <s v="support"/>
    <n v="58"/>
    <x v="0"/>
    <s v="prd_2"/>
    <d v="2019-10-25T12:03:41"/>
    <d v="2020-08-28T14:11:03"/>
    <n v="125"/>
    <d v="2020-01-01T00:00:00"/>
    <x v="9"/>
    <n v="0"/>
    <n v="2"/>
    <n v="2"/>
    <n v="2"/>
  </r>
  <r>
    <s v="CC115176"/>
    <d v="2020-01-07T12:02:50"/>
    <s v="C60722"/>
    <s v="phone"/>
    <s v="signup"/>
    <n v="58"/>
    <x v="0"/>
    <s v="prd_2"/>
    <d v="2020-01-07T12:07:06"/>
    <d v="2021-12-18T19:15:30"/>
    <n v="125"/>
    <d v="2020-01-01T00:00:00"/>
    <x v="9"/>
    <n v="0"/>
    <n v="0"/>
    <n v="0"/>
    <n v="0"/>
  </r>
  <r>
    <s v="CC115426"/>
    <d v="2020-01-08T12:24:32"/>
    <s v="C60874"/>
    <s v="phone"/>
    <s v="signup"/>
    <n v="58"/>
    <x v="0"/>
    <s v="prd_2"/>
    <d v="2020-01-08T12:28:22"/>
    <d v="2020-06-04T15:31:03"/>
    <n v="125"/>
    <d v="2020-01-01T00:00:00"/>
    <x v="9"/>
    <n v="0"/>
    <n v="0"/>
    <n v="0"/>
    <n v="0"/>
  </r>
  <r>
    <s v="CC115750"/>
    <d v="2020-01-09T15:27:43"/>
    <s v="C61074"/>
    <s v="phone"/>
    <s v="signup"/>
    <n v="58"/>
    <x v="1"/>
    <s v="prd_2"/>
    <d v="2020-01-09T15:32:42"/>
    <d v="2020-05-13T12:53:26"/>
    <n v="125"/>
    <d v="2020-01-01T00:00:00"/>
    <x v="9"/>
    <n v="0"/>
    <n v="0"/>
    <n v="0"/>
    <n v="0"/>
  </r>
  <r>
    <s v="CC115849"/>
    <d v="2020-01-10T12:10:05"/>
    <s v="C61136"/>
    <s v="phone"/>
    <s v="signup"/>
    <n v="58"/>
    <x v="1"/>
    <s v="prd_2"/>
    <d v="2020-01-10T12:14:46"/>
    <d v="2021-11-13T08:55:15"/>
    <n v="125"/>
    <d v="2020-01-01T00:00:00"/>
    <x v="9"/>
    <n v="0"/>
    <n v="0"/>
    <n v="0"/>
    <n v="0"/>
  </r>
  <r>
    <s v="CC115928"/>
    <d v="2020-01-10T14:54:02"/>
    <s v="C37135"/>
    <s v="email"/>
    <s v="support"/>
    <n v="58"/>
    <x v="0"/>
    <s v="prd_2"/>
    <d v="2019-03-18T12:45:25"/>
    <d v="2020-04-27T12:41:52"/>
    <n v="125"/>
    <d v="2020-01-01T00:00:00"/>
    <x v="9"/>
    <n v="0"/>
    <n v="10"/>
    <n v="10"/>
    <n v="10"/>
  </r>
  <r>
    <s v="CC116017"/>
    <d v="2020-01-11T11:23:48"/>
    <s v="C61212"/>
    <s v="phone"/>
    <s v="signup"/>
    <n v="58"/>
    <x v="0"/>
    <s v="prd_2"/>
    <d v="2020-01-11T11:28:30"/>
    <d v="2021-01-30T12:39:32"/>
    <n v="125"/>
    <d v="2020-01-01T00:00:00"/>
    <x v="9"/>
    <n v="0"/>
    <n v="0"/>
    <n v="0"/>
    <n v="0"/>
  </r>
  <r>
    <s v="CC116055"/>
    <d v="2020-01-11T13:33:09"/>
    <s v="C266419"/>
    <s v="email"/>
    <s v="support"/>
    <n v="58"/>
    <x v="0"/>
    <s v="prd_2"/>
    <d v="2019-11-08T14:09:30"/>
    <d v="2021-04-12T19:07:56"/>
    <n v="125"/>
    <d v="2020-01-01T00:00:00"/>
    <x v="9"/>
    <n v="0"/>
    <n v="2"/>
    <n v="2"/>
    <n v="2"/>
  </r>
  <r>
    <s v="CC116317"/>
    <d v="2020-01-13T11:16:10"/>
    <s v="C61325"/>
    <s v="phone"/>
    <s v="signup"/>
    <n v="58"/>
    <x v="1"/>
    <s v="prd_2"/>
    <d v="2020-01-13T11:20:09"/>
    <d v="2021-09-11T11:35:15"/>
    <n v="125"/>
    <d v="2020-01-01T00:00:00"/>
    <x v="9"/>
    <n v="0"/>
    <n v="0"/>
    <n v="0"/>
    <n v="0"/>
  </r>
  <r>
    <s v="CC116430"/>
    <d v="2020-01-13T13:43:15"/>
    <s v="C61404"/>
    <s v="phone"/>
    <s v="signup"/>
    <n v="58"/>
    <x v="1"/>
    <s v="prd_2"/>
    <d v="2020-01-13T13:47:28"/>
    <d v="2020-04-29T14:25:19"/>
    <n v="125"/>
    <d v="2020-01-01T00:00:00"/>
    <x v="9"/>
    <n v="0"/>
    <n v="0"/>
    <n v="0"/>
    <n v="0"/>
  </r>
  <r>
    <s v="CC116844"/>
    <d v="2020-01-15T11:12:00"/>
    <s v="C61636"/>
    <s v="phone"/>
    <s v="signup"/>
    <n v="58"/>
    <x v="1"/>
    <s v="prd_2"/>
    <d v="2020-01-15T11:14:51"/>
    <d v="2021-11-19T14:11:57"/>
    <n v="125"/>
    <d v="2020-01-01T00:00:00"/>
    <x v="9"/>
    <n v="0"/>
    <n v="0"/>
    <n v="0"/>
    <n v="0"/>
  </r>
  <r>
    <s v="CC117282"/>
    <d v="2020-01-17T10:42:32"/>
    <s v="C232728"/>
    <s v="phone"/>
    <s v="support"/>
    <n v="58"/>
    <x v="0"/>
    <s v="prd_2"/>
    <d v="2019-05-31T19:00:38"/>
    <d v="2019-08-11T17:02:46"/>
    <n v="125"/>
    <d v="2020-01-01T00:00:00"/>
    <x v="9"/>
    <n v="1"/>
    <n v="8"/>
    <n v="2"/>
    <n v="2"/>
  </r>
  <r>
    <s v="CC117330"/>
    <d v="2020-01-17T12:10:57"/>
    <s v="C61920"/>
    <s v="phone"/>
    <s v="signup"/>
    <n v="58"/>
    <x v="0"/>
    <s v="prd_2"/>
    <d v="2020-01-17T12:14:12"/>
    <d v="2021-11-04T11:31:57"/>
    <n v="125"/>
    <d v="2020-01-01T00:00:00"/>
    <x v="9"/>
    <n v="0"/>
    <n v="0"/>
    <n v="0"/>
    <n v="0"/>
  </r>
  <r>
    <s v="CC117359"/>
    <d v="2020-01-17T13:06:15"/>
    <s v="C200400"/>
    <s v="phone"/>
    <s v="support"/>
    <n v="58"/>
    <x v="0"/>
    <s v="prd_2"/>
    <d v="2019-01-28T13:43:50"/>
    <d v="2020-10-12T14:39:16"/>
    <n v="125"/>
    <d v="2020-01-01T00:00:00"/>
    <x v="9"/>
    <n v="0"/>
    <n v="12"/>
    <n v="12"/>
    <n v="12"/>
  </r>
  <r>
    <s v="CC117580"/>
    <d v="2020-01-18T17:19:39"/>
    <s v="C234204"/>
    <s v="phone"/>
    <s v="support"/>
    <n v="58"/>
    <x v="0"/>
    <s v="prd_2"/>
    <d v="2019-06-06T15:23:48"/>
    <d v="2020-06-04T21:00:37"/>
    <n v="125"/>
    <d v="2020-01-01T00:00:00"/>
    <x v="9"/>
    <n v="0"/>
    <n v="8"/>
    <n v="8"/>
    <n v="8"/>
  </r>
  <r>
    <s v="CC117895"/>
    <d v="2020-01-20T14:01:50"/>
    <s v="C62186"/>
    <s v="phone"/>
    <s v="signup"/>
    <n v="58"/>
    <x v="0"/>
    <s v="prd_2"/>
    <d v="2020-01-20T14:08:25"/>
    <d v="2020-02-06T15:23:35"/>
    <n v="125"/>
    <d v="2020-01-01T00:00:00"/>
    <x v="9"/>
    <n v="0"/>
    <n v="0"/>
    <n v="0"/>
    <n v="0"/>
  </r>
  <r>
    <s v="CC118070"/>
    <d v="2020-01-21T12:20:19"/>
    <s v="C62295"/>
    <s v="phone"/>
    <s v="signup"/>
    <n v="58"/>
    <x v="0"/>
    <s v="prd_2"/>
    <d v="2020-01-21T12:24:58"/>
    <d v="2021-09-26T13:15:56"/>
    <n v="125"/>
    <d v="2020-01-01T00:00:00"/>
    <x v="9"/>
    <n v="0"/>
    <n v="0"/>
    <n v="0"/>
    <n v="0"/>
  </r>
  <r>
    <s v="CC118188"/>
    <d v="2020-01-21T17:23:55"/>
    <s v="C276326"/>
    <s v="phone"/>
    <s v="support"/>
    <n v="58"/>
    <x v="1"/>
    <s v="prd_2"/>
    <d v="2020-01-08T09:14:27"/>
    <d v="2021-11-18T13:04:05"/>
    <n v="125"/>
    <d v="2020-01-01T00:00:00"/>
    <x v="9"/>
    <n v="0"/>
    <n v="0"/>
    <n v="0"/>
    <n v="0"/>
  </r>
  <r>
    <s v="CC118456"/>
    <d v="2020-01-23T09:56:14"/>
    <s v="C62504"/>
    <s v="phone"/>
    <s v="signup"/>
    <n v="58"/>
    <x v="0"/>
    <s v="prd_2"/>
    <d v="2020-01-23T09:59:27"/>
    <d v="2020-05-21T12:55:21"/>
    <n v="125"/>
    <d v="2020-01-01T00:00:00"/>
    <x v="9"/>
    <n v="0"/>
    <n v="0"/>
    <n v="0"/>
    <n v="0"/>
  </r>
  <r>
    <s v="CC118544"/>
    <d v="2020-01-23T12:55:15"/>
    <s v="C62572"/>
    <s v="phone"/>
    <s v="signup"/>
    <n v="58"/>
    <x v="0"/>
    <s v="prd_2"/>
    <d v="2020-01-23T12:59:48"/>
    <d v="2021-08-30T09:51:35"/>
    <n v="125"/>
    <d v="2020-01-01T00:00:00"/>
    <x v="9"/>
    <n v="0"/>
    <n v="0"/>
    <n v="0"/>
    <n v="0"/>
  </r>
  <r>
    <s v="CC118734"/>
    <d v="2020-01-24T11:46:12"/>
    <s v="C274117"/>
    <s v="phone"/>
    <s v="support"/>
    <n v="58"/>
    <x v="1"/>
    <s v="prd_2"/>
    <d v="2020-01-02T12:37:10"/>
    <d v="2020-08-26T14:06:02"/>
    <n v="125"/>
    <d v="2020-01-01T00:00:00"/>
    <x v="9"/>
    <n v="0"/>
    <n v="1"/>
    <n v="1"/>
    <n v="1"/>
  </r>
  <r>
    <s v="CC118748"/>
    <d v="2020-01-24T12:05:15"/>
    <s v="C62675"/>
    <s v="phone"/>
    <s v="signup"/>
    <n v="58"/>
    <x v="1"/>
    <s v="prd_2"/>
    <d v="2020-01-24T12:08:39"/>
    <d v="2021-10-14T18:59:57"/>
    <n v="125"/>
    <d v="2020-01-01T00:00:00"/>
    <x v="9"/>
    <n v="0"/>
    <n v="0"/>
    <n v="0"/>
    <n v="0"/>
  </r>
  <r>
    <s v="CC118907"/>
    <d v="2020-01-25T11:20:17"/>
    <s v="C162616"/>
    <s v="phone"/>
    <s v="support"/>
    <n v="58"/>
    <x v="0"/>
    <s v="prd_2"/>
    <d v="2018-03-12T17:52:14"/>
    <d v="2021-12-06T11:43:44"/>
    <n v="125"/>
    <d v="2020-01-01T00:00:00"/>
    <x v="9"/>
    <n v="0"/>
    <n v="23"/>
    <n v="23"/>
    <n v="23"/>
  </r>
  <r>
    <s v="CC119209"/>
    <d v="2020-01-27T10:57:14"/>
    <s v="C62862"/>
    <s v="phone"/>
    <s v="signup"/>
    <n v="58"/>
    <x v="0"/>
    <s v="prd_2"/>
    <d v="2020-01-27T11:01:31"/>
    <d v="2021-01-07T19:15:41"/>
    <n v="125"/>
    <d v="2020-01-01T00:00:00"/>
    <x v="9"/>
    <n v="0"/>
    <n v="0"/>
    <n v="0"/>
    <n v="0"/>
  </r>
  <r>
    <s v="CC119755"/>
    <d v="2020-01-29T11:50:41"/>
    <s v="C63209"/>
    <s v="phone"/>
    <s v="signup"/>
    <n v="58"/>
    <x v="0"/>
    <s v="prd_2"/>
    <d v="2020-01-29T11:54:36"/>
    <d v="2020-04-01T14:39:32"/>
    <n v="125"/>
    <d v="2020-01-01T00:00:00"/>
    <x v="9"/>
    <n v="0"/>
    <n v="0"/>
    <n v="0"/>
    <n v="0"/>
  </r>
  <r>
    <s v="CC119895"/>
    <d v="2020-01-29T17:07:39"/>
    <s v="C271312"/>
    <s v="phone"/>
    <s v="support"/>
    <n v="58"/>
    <x v="0"/>
    <s v="prd_2"/>
    <d v="2019-12-13T08:37:58"/>
    <d v="2021-02-18T13:34:26"/>
    <n v="125"/>
    <d v="2020-01-01T00:00:00"/>
    <x v="9"/>
    <n v="0"/>
    <n v="2"/>
    <n v="2"/>
    <n v="2"/>
  </r>
  <r>
    <s v="CC119979"/>
    <d v="2020-01-30T11:39:40"/>
    <s v="C63326"/>
    <s v="phone"/>
    <s v="signup"/>
    <n v="58"/>
    <x v="0"/>
    <s v="prd_2"/>
    <d v="2020-01-30T11:44:16"/>
    <d v="2020-12-29T14:00:10"/>
    <n v="125"/>
    <d v="2020-01-01T00:00:00"/>
    <x v="9"/>
    <n v="0"/>
    <n v="0"/>
    <n v="0"/>
    <n v="0"/>
  </r>
  <r>
    <s v="CC120101"/>
    <d v="2020-01-30T15:31:22"/>
    <s v="C266818"/>
    <s v="phone"/>
    <s v="support"/>
    <n v="58"/>
    <x v="1"/>
    <s v="prd_2"/>
    <d v="2019-11-11T18:18:17"/>
    <d v="2021-06-26T13:48:52"/>
    <n v="125"/>
    <d v="2020-01-01T00:00:00"/>
    <x v="9"/>
    <n v="0"/>
    <n v="3"/>
    <n v="3"/>
    <n v="3"/>
  </r>
  <r>
    <s v="CC120885"/>
    <d v="2020-02-03T14:49:50"/>
    <s v="C63766"/>
    <s v="phone"/>
    <s v="signup"/>
    <n v="58"/>
    <x v="1"/>
    <s v="prd_2"/>
    <d v="2020-02-03T14:54:21"/>
    <d v="2020-10-15T09:43:12"/>
    <n v="125"/>
    <d v="2020-02-01T00:00:00"/>
    <x v="9"/>
    <n v="0"/>
    <n v="0"/>
    <n v="0"/>
    <n v="0"/>
  </r>
  <r>
    <s v="CC120997"/>
    <d v="2020-02-04T11:11:46"/>
    <s v="C63825"/>
    <s v="phone"/>
    <s v="signup"/>
    <n v="58"/>
    <x v="0"/>
    <s v="prd_2"/>
    <d v="2020-02-04T11:14:27"/>
    <d v="2020-07-10T10:32:29"/>
    <n v="125"/>
    <d v="2020-02-01T00:00:00"/>
    <x v="9"/>
    <n v="0"/>
    <n v="0"/>
    <n v="0"/>
    <n v="0"/>
  </r>
  <r>
    <s v="CC121087"/>
    <d v="2020-02-04T13:03:05"/>
    <s v="C63889"/>
    <s v="phone"/>
    <s v="signup"/>
    <n v="58"/>
    <x v="0"/>
    <s v="prd_2"/>
    <d v="2020-02-04T13:07:20"/>
    <d v="2021-02-19T13:58:27"/>
    <n v="125"/>
    <d v="2020-02-01T00:00:00"/>
    <x v="9"/>
    <n v="0"/>
    <n v="0"/>
    <n v="0"/>
    <n v="0"/>
  </r>
  <r>
    <s v="CC121127"/>
    <d v="2020-02-04T14:21:01"/>
    <s v="C63917"/>
    <s v="phone"/>
    <s v="signup"/>
    <n v="58"/>
    <x v="0"/>
    <s v="prd_2"/>
    <d v="2020-02-04T14:23:59"/>
    <d v="2020-11-12T15:55:35"/>
    <n v="125"/>
    <d v="2020-02-01T00:00:00"/>
    <x v="9"/>
    <n v="0"/>
    <n v="0"/>
    <n v="0"/>
    <n v="0"/>
  </r>
  <r>
    <s v="CC121258"/>
    <d v="2020-02-05T11:19:47"/>
    <s v="C63991"/>
    <s v="phone"/>
    <s v="signup"/>
    <n v="58"/>
    <x v="0"/>
    <s v="prd_2"/>
    <d v="2020-02-05T11:25:27"/>
    <d v="2021-12-25T11:33:26"/>
    <n v="125"/>
    <d v="2020-02-01T00:00:00"/>
    <x v="9"/>
    <n v="0"/>
    <n v="0"/>
    <n v="0"/>
    <n v="0"/>
  </r>
  <r>
    <s v="CC121274"/>
    <d v="2020-02-05T11:39:30"/>
    <s v="C64003"/>
    <s v="phone"/>
    <s v="signup"/>
    <n v="58"/>
    <x v="1"/>
    <s v="prd_2"/>
    <d v="2020-02-05T11:43:19"/>
    <d v="2021-11-18T15:48:11"/>
    <n v="125"/>
    <d v="2020-02-01T00:00:00"/>
    <x v="9"/>
    <n v="0"/>
    <n v="0"/>
    <n v="0"/>
    <n v="0"/>
  </r>
  <r>
    <s v="CC121373"/>
    <d v="2020-02-05T14:10:49"/>
    <s v="C53164"/>
    <s v="phone"/>
    <s v="support"/>
    <n v="58"/>
    <x v="0"/>
    <s v="prd_2"/>
    <d v="2019-09-10T16:41:17"/>
    <d v="2019-12-08T17:01:26"/>
    <n v="125"/>
    <d v="2020-02-01T00:00:00"/>
    <x v="9"/>
    <n v="1"/>
    <n v="5"/>
    <n v="3"/>
    <n v="3"/>
  </r>
  <r>
    <s v="CC121467"/>
    <d v="2020-02-06T10:06:22"/>
    <s v="C64096"/>
    <s v="phone"/>
    <s v="signup"/>
    <n v="58"/>
    <x v="0"/>
    <s v="prd_2"/>
    <d v="2020-02-06T10:10:36"/>
    <d v="2020-11-28T08:27:53"/>
    <n v="125"/>
    <d v="2020-02-01T00:00:00"/>
    <x v="9"/>
    <n v="0"/>
    <n v="0"/>
    <n v="0"/>
    <n v="0"/>
  </r>
  <r>
    <s v="CC121590"/>
    <d v="2020-02-06T13:20:11"/>
    <s v="C227274"/>
    <s v="phone"/>
    <s v="support"/>
    <n v="58"/>
    <x v="0"/>
    <s v="prd_2"/>
    <d v="2019-05-10T14:53:07"/>
    <d v="2019-07-04T14:53:46"/>
    <n v="125"/>
    <d v="2020-02-01T00:00:00"/>
    <x v="9"/>
    <n v="1"/>
    <n v="9"/>
    <n v="2"/>
    <n v="2"/>
  </r>
  <r>
    <s v="CC121709"/>
    <d v="2020-02-07T09:33:14"/>
    <s v="C252407"/>
    <s v="phone"/>
    <s v="support"/>
    <n v="58"/>
    <x v="0"/>
    <s v="prd_2"/>
    <d v="2019-08-23T15:39:08"/>
    <d v="2021-07-02T13:14:33"/>
    <n v="125"/>
    <d v="2020-02-01T00:00:00"/>
    <x v="9"/>
    <n v="0"/>
    <n v="6"/>
    <n v="6"/>
    <n v="6"/>
  </r>
  <r>
    <s v="CC121937"/>
    <d v="2020-02-08T10:26:29"/>
    <s v="C61212"/>
    <s v="phone"/>
    <s v="support"/>
    <n v="58"/>
    <x v="0"/>
    <s v="prd_2"/>
    <d v="2020-01-11T11:28:30"/>
    <d v="2021-01-30T12:39:32"/>
    <n v="125"/>
    <d v="2020-02-01T00:00:00"/>
    <x v="9"/>
    <n v="0"/>
    <n v="1"/>
    <n v="1"/>
    <n v="1"/>
  </r>
  <r>
    <s v="CC122155"/>
    <d v="2020-02-09T15:21:46"/>
    <s v="C242801"/>
    <s v="phone"/>
    <s v="support"/>
    <n v="58"/>
    <x v="0"/>
    <s v="prd_2"/>
    <d v="2019-07-11T13:34:09"/>
    <d v="2021-04-20T09:41:57"/>
    <n v="125"/>
    <d v="2020-02-01T00:00:00"/>
    <x v="9"/>
    <n v="0"/>
    <n v="7"/>
    <n v="7"/>
    <n v="7"/>
  </r>
  <r>
    <s v="CC122326"/>
    <d v="2020-02-10T12:18:05"/>
    <s v="C64496"/>
    <s v="phone"/>
    <s v="signup"/>
    <n v="58"/>
    <x v="0"/>
    <s v="prd_2"/>
    <d v="2020-02-10T12:22:38"/>
    <d v="2021-09-07T15:03:05"/>
    <n v="125"/>
    <d v="2020-02-01T00:00:00"/>
    <x v="9"/>
    <n v="0"/>
    <n v="0"/>
    <n v="0"/>
    <n v="0"/>
  </r>
  <r>
    <s v="CC122555"/>
    <d v="2020-02-11T12:06:51"/>
    <s v="C64633"/>
    <s v="phone"/>
    <s v="signup"/>
    <n v="58"/>
    <x v="1"/>
    <s v="prd_2"/>
    <d v="2020-02-11T12:09:52"/>
    <d v="2021-12-21T14:13:18"/>
    <n v="125"/>
    <d v="2020-02-01T00:00:00"/>
    <x v="9"/>
    <n v="0"/>
    <n v="0"/>
    <n v="0"/>
    <n v="0"/>
  </r>
  <r>
    <s v="CC122888"/>
    <d v="2020-02-12T13:52:03"/>
    <s v="C197743"/>
    <s v="phone"/>
    <s v="support"/>
    <n v="58"/>
    <x v="0"/>
    <s v="prd_2"/>
    <d v="2019-01-16T13:33:49"/>
    <d v="2020-03-02T15:06:37"/>
    <n v="125"/>
    <d v="2020-02-01T00:00:00"/>
    <x v="9"/>
    <n v="0"/>
    <n v="13"/>
    <n v="13"/>
    <n v="13"/>
  </r>
  <r>
    <s v="CC122918"/>
    <d v="2020-02-12T15:07:38"/>
    <s v="C42668"/>
    <s v="email"/>
    <s v="support"/>
    <n v="58"/>
    <x v="1"/>
    <s v="prd_2"/>
    <d v="2019-05-13T11:07:13"/>
    <d v="2021-03-11T15:49:13"/>
    <n v="125"/>
    <d v="2020-02-01T00:00:00"/>
    <x v="9"/>
    <n v="0"/>
    <n v="9"/>
    <n v="9"/>
    <n v="9"/>
  </r>
  <r>
    <s v="CC123296"/>
    <d v="2020-02-14T11:49:06"/>
    <s v="C65066"/>
    <s v="phone"/>
    <s v="signup"/>
    <n v="58"/>
    <x v="1"/>
    <s v="prd_2"/>
    <d v="2020-02-14T11:53:04"/>
    <d v="2021-09-14T19:30:51"/>
    <n v="125"/>
    <d v="2020-02-01T00:00:00"/>
    <x v="9"/>
    <n v="0"/>
    <n v="0"/>
    <n v="0"/>
    <n v="0"/>
  </r>
  <r>
    <s v="CC123453"/>
    <d v="2020-02-15T10:13:05"/>
    <s v="C277461"/>
    <s v="phone"/>
    <s v="support"/>
    <n v="58"/>
    <x v="0"/>
    <s v="prd_2"/>
    <d v="2020-01-11T11:01:31"/>
    <d v="2021-02-27T14:12:53"/>
    <n v="125"/>
    <d v="2020-02-01T00:00:00"/>
    <x v="9"/>
    <n v="0"/>
    <n v="1"/>
    <n v="1"/>
    <n v="1"/>
  </r>
  <r>
    <s v="CC123630"/>
    <d v="2020-02-16T12:17:11"/>
    <s v="C65191"/>
    <s v="phone"/>
    <s v="signup"/>
    <n v="58"/>
    <x v="0"/>
    <s v="prd_2"/>
    <d v="2020-02-16T12:19:52"/>
    <d v="2021-01-16T11:44:21"/>
    <n v="125"/>
    <d v="2020-02-01T00:00:00"/>
    <x v="9"/>
    <n v="0"/>
    <n v="0"/>
    <n v="0"/>
    <n v="0"/>
  </r>
  <r>
    <s v="CC123767"/>
    <d v="2020-02-17T10:15:26"/>
    <s v="C65243"/>
    <s v="phone"/>
    <s v="signup"/>
    <n v="58"/>
    <x v="0"/>
    <s v="prd_2"/>
    <d v="2020-02-17T10:20:39"/>
    <d v="2021-02-08T11:51:23"/>
    <n v="125"/>
    <d v="2020-02-01T00:00:00"/>
    <x v="9"/>
    <n v="0"/>
    <n v="0"/>
    <n v="0"/>
    <n v="0"/>
  </r>
  <r>
    <s v="CC124138"/>
    <d v="2020-02-18T12:26:30"/>
    <s v="C65476"/>
    <s v="phone"/>
    <s v="signup"/>
    <n v="58"/>
    <x v="0"/>
    <s v="prd_2"/>
    <d v="2020-02-18T12:30:24"/>
    <d v="2021-10-10T16:01:49"/>
    <n v="125"/>
    <d v="2020-02-01T00:00:00"/>
    <x v="9"/>
    <n v="0"/>
    <n v="0"/>
    <n v="0"/>
    <n v="0"/>
  </r>
  <r>
    <s v="CC124318"/>
    <d v="2020-02-19T10:58:47"/>
    <s v="C65583"/>
    <s v="phone"/>
    <s v="signup"/>
    <n v="58"/>
    <x v="0"/>
    <s v="prd_2"/>
    <d v="2020-02-19T11:02:07"/>
    <d v="2020-10-26T15:12:39"/>
    <n v="125"/>
    <d v="2020-02-01T00:00:00"/>
    <x v="9"/>
    <n v="0"/>
    <n v="0"/>
    <n v="0"/>
    <n v="0"/>
  </r>
  <r>
    <s v="CC124367"/>
    <d v="2020-02-19T11:52:00"/>
    <s v="C65625"/>
    <s v="phone"/>
    <s v="signup"/>
    <n v="58"/>
    <x v="0"/>
    <s v="prd_2"/>
    <d v="2020-02-19T11:57:06"/>
    <d v="2020-04-12T12:33:32"/>
    <n v="125"/>
    <d v="2020-02-01T00:00:00"/>
    <x v="9"/>
    <n v="0"/>
    <n v="0"/>
    <n v="0"/>
    <n v="0"/>
  </r>
  <r>
    <s v="CC124537"/>
    <d v="2020-02-19T17:57:17"/>
    <s v="C275978"/>
    <s v="phone"/>
    <s v="support"/>
    <n v="58"/>
    <x v="1"/>
    <s v="prd_2"/>
    <d v="2020-01-07T11:53:57"/>
    <d v="2020-04-02T12:00:39"/>
    <n v="125"/>
    <d v="2020-02-01T00:00:00"/>
    <x v="9"/>
    <n v="0"/>
    <n v="1"/>
    <n v="1"/>
    <n v="1"/>
  </r>
  <r>
    <s v="CC124554"/>
    <d v="2020-02-20T09:32:26"/>
    <s v="C277214"/>
    <s v="phone"/>
    <s v="support"/>
    <n v="58"/>
    <x v="1"/>
    <s v="prd_2"/>
    <d v="2020-01-10T12:40:45"/>
    <d v="2020-11-04T09:07:52"/>
    <n v="125"/>
    <d v="2020-02-01T00:00:00"/>
    <x v="9"/>
    <n v="0"/>
    <n v="1"/>
    <n v="1"/>
    <n v="1"/>
  </r>
  <r>
    <s v="CC124947"/>
    <d v="2020-02-21T16:38:39"/>
    <s v="C284771"/>
    <s v="email"/>
    <s v="support"/>
    <n v="58"/>
    <x v="1"/>
    <s v="prd_2"/>
    <d v="2020-01-31T19:02:21"/>
    <d v="2021-05-01T14:44:27"/>
    <n v="125"/>
    <d v="2020-02-01T00:00:00"/>
    <x v="9"/>
    <n v="0"/>
    <n v="1"/>
    <n v="1"/>
    <n v="1"/>
  </r>
  <r>
    <s v="CC125309"/>
    <d v="2020-02-24T09:37:20"/>
    <s v="C66026"/>
    <s v="phone"/>
    <s v="signup"/>
    <n v="58"/>
    <x v="1"/>
    <s v="prd_2"/>
    <d v="2020-02-24T09:39:56"/>
    <d v="2020-09-15T18:04:40"/>
    <n v="125"/>
    <d v="2020-02-01T00:00:00"/>
    <x v="9"/>
    <n v="0"/>
    <n v="0"/>
    <n v="0"/>
    <n v="0"/>
  </r>
  <r>
    <s v="CC125480"/>
    <d v="2020-02-24T14:23:29"/>
    <s v="C66153"/>
    <s v="phone"/>
    <s v="signup"/>
    <n v="58"/>
    <x v="0"/>
    <s v="prd_2"/>
    <d v="2020-02-24T14:29:39"/>
    <d v="2021-02-11T12:49:10"/>
    <n v="125"/>
    <d v="2020-02-01T00:00:00"/>
    <x v="9"/>
    <n v="0"/>
    <n v="0"/>
    <n v="0"/>
    <n v="0"/>
  </r>
  <r>
    <s v="CC125493"/>
    <d v="2020-02-24T14:48:31"/>
    <s v="C191782"/>
    <s v="phone"/>
    <s v="support"/>
    <n v="58"/>
    <x v="0"/>
    <s v="prd_2"/>
    <d v="2018-11-23T13:19:34"/>
    <d v="2019-04-24T17:48:23"/>
    <n v="125"/>
    <d v="2020-02-01T00:00:00"/>
    <x v="9"/>
    <n v="1"/>
    <n v="15"/>
    <n v="5"/>
    <n v="5"/>
  </r>
  <r>
    <s v="CC125539"/>
    <d v="2020-02-24T18:40:50"/>
    <s v="C282911"/>
    <s v="email"/>
    <s v="support"/>
    <n v="58"/>
    <x v="1"/>
    <s v="prd_2"/>
    <d v="2020-01-27T13:11:34"/>
    <d v="2020-03-05T10:56:19"/>
    <n v="125"/>
    <d v="2020-02-01T00:00:00"/>
    <x v="9"/>
    <n v="0"/>
    <n v="1"/>
    <n v="1"/>
    <n v="1"/>
  </r>
  <r>
    <s v="CC125655"/>
    <d v="2020-02-25T12:27:36"/>
    <s v="C64633"/>
    <s v="phone"/>
    <s v="support"/>
    <n v="58"/>
    <x v="1"/>
    <s v="prd_2"/>
    <d v="2020-02-11T12:09:52"/>
    <d v="2021-12-21T14:13:18"/>
    <n v="125"/>
    <d v="2020-02-01T00:00:00"/>
    <x v="9"/>
    <n v="0"/>
    <n v="0"/>
    <n v="0"/>
    <n v="0"/>
  </r>
  <r>
    <s v="CC125901"/>
    <d v="2020-02-26T11:59:49"/>
    <s v="C66381"/>
    <s v="phone"/>
    <s v="signup"/>
    <n v="58"/>
    <x v="0"/>
    <s v="prd_2"/>
    <d v="2020-02-26T12:05:44"/>
    <d v="2021-09-12T15:58:36"/>
    <n v="125"/>
    <d v="2020-02-01T00:00:00"/>
    <x v="9"/>
    <n v="0"/>
    <n v="0"/>
    <n v="0"/>
    <n v="0"/>
  </r>
  <r>
    <s v="CC126083"/>
    <d v="2020-02-27T09:54:22"/>
    <s v="C66481"/>
    <s v="phone"/>
    <s v="signup"/>
    <n v="58"/>
    <x v="1"/>
    <s v="prd_2"/>
    <d v="2020-02-27T09:58:06"/>
    <d v="2021-04-09T15:03:13"/>
    <n v="125"/>
    <d v="2020-02-01T00:00:00"/>
    <x v="9"/>
    <n v="0"/>
    <n v="0"/>
    <n v="0"/>
    <n v="0"/>
  </r>
  <r>
    <s v="CC126217"/>
    <d v="2020-02-27T13:20:16"/>
    <s v="C66582"/>
    <s v="phone"/>
    <s v="signup"/>
    <n v="58"/>
    <x v="0"/>
    <s v="prd_2"/>
    <d v="2020-02-27T13:23:33"/>
    <d v="2020-08-11T15:25:18"/>
    <n v="125"/>
    <d v="2020-02-01T00:00:00"/>
    <x v="9"/>
    <n v="0"/>
    <n v="0"/>
    <n v="0"/>
    <n v="0"/>
  </r>
  <r>
    <s v="CC126519"/>
    <d v="2020-02-28T16:07:15"/>
    <s v="C34960"/>
    <s v="phone"/>
    <s v="support"/>
    <n v="58"/>
    <x v="1"/>
    <s v="prd_2"/>
    <d v="2019-02-25T08:45:59"/>
    <d v="2019-11-29T10:30:58"/>
    <n v="125"/>
    <d v="2020-02-01T00:00:00"/>
    <x v="9"/>
    <n v="1"/>
    <n v="12"/>
    <n v="9"/>
    <n v="9"/>
  </r>
  <r>
    <s v="CC126754"/>
    <d v="2020-03-01T11:43:17"/>
    <s v="C279741"/>
    <s v="email"/>
    <s v="support"/>
    <n v="58"/>
    <x v="0"/>
    <s v="prd_2"/>
    <d v="2020-01-17T14:39:29"/>
    <d v="2020-06-24T12:51:52"/>
    <n v="125"/>
    <d v="2020-03-01T00:00:00"/>
    <x v="9"/>
    <n v="0"/>
    <n v="1"/>
    <n v="1"/>
    <n v="1"/>
  </r>
  <r>
    <s v="CC127323"/>
    <d v="2020-03-03T13:39:11"/>
    <s v="C261389"/>
    <s v="phone"/>
    <s v="support"/>
    <n v="58"/>
    <x v="1"/>
    <s v="prd_2"/>
    <d v="2019-10-10T09:09:30"/>
    <d v="2020-02-09T17:05:07"/>
    <n v="125"/>
    <d v="2020-03-01T00:00:00"/>
    <x v="9"/>
    <n v="1"/>
    <n v="5"/>
    <n v="4"/>
    <n v="4"/>
  </r>
  <r>
    <s v="CC127548"/>
    <d v="2020-03-04T13:06:11"/>
    <s v="C67267"/>
    <s v="phone"/>
    <s v="signup"/>
    <n v="58"/>
    <x v="1"/>
    <s v="prd_2"/>
    <d v="2020-03-04T13:11:30"/>
    <d v="2021-11-17T10:18:48"/>
    <n v="125"/>
    <d v="2020-03-01T00:00:00"/>
    <x v="9"/>
    <n v="0"/>
    <n v="0"/>
    <n v="0"/>
    <n v="0"/>
  </r>
  <r>
    <s v="CC127588"/>
    <d v="2020-03-04T14:03:52"/>
    <s v="C67293"/>
    <s v="phone"/>
    <s v="signup"/>
    <n v="58"/>
    <x v="0"/>
    <s v="prd_2"/>
    <d v="2020-03-04T14:08:32"/>
    <d v="2021-01-29T15:55:08"/>
    <n v="125"/>
    <d v="2020-03-01T00:00:00"/>
    <x v="9"/>
    <n v="0"/>
    <n v="0"/>
    <n v="0"/>
    <n v="0"/>
  </r>
  <r>
    <s v="CC127835"/>
    <d v="2020-03-05T13:45:14"/>
    <s v="C67436"/>
    <s v="phone"/>
    <s v="signup"/>
    <n v="58"/>
    <x v="1"/>
    <s v="prd_2"/>
    <d v="2020-03-05T13:49:27"/>
    <d v="2021-07-20T16:07:33"/>
    <n v="125"/>
    <d v="2020-03-01T00:00:00"/>
    <x v="9"/>
    <n v="0"/>
    <n v="0"/>
    <n v="0"/>
    <n v="0"/>
  </r>
  <r>
    <s v="CC127972"/>
    <d v="2020-03-06T11:23:46"/>
    <s v="C67504"/>
    <s v="phone"/>
    <s v="signup"/>
    <n v="58"/>
    <x v="0"/>
    <s v="prd_2"/>
    <d v="2020-03-06T11:28:29"/>
    <d v="2020-12-12T12:59:06"/>
    <n v="125"/>
    <d v="2020-03-01T00:00:00"/>
    <x v="9"/>
    <n v="0"/>
    <n v="0"/>
    <n v="0"/>
    <n v="0"/>
  </r>
  <r>
    <s v="CC128211"/>
    <d v="2020-03-07T12:53:29"/>
    <s v="C295637"/>
    <s v="phone"/>
    <s v="support"/>
    <n v="58"/>
    <x v="1"/>
    <s v="prd_2"/>
    <d v="2020-03-02T15:10:26"/>
    <d v="2021-01-08T16:48:57"/>
    <n v="125"/>
    <d v="2020-03-01T00:00:00"/>
    <x v="9"/>
    <n v="0"/>
    <n v="0"/>
    <n v="0"/>
    <n v="0"/>
  </r>
  <r>
    <s v="CC128578"/>
    <d v="2020-03-09T12:14:27"/>
    <s v="C67763"/>
    <s v="phone"/>
    <s v="signup"/>
    <n v="58"/>
    <x v="1"/>
    <s v="prd_2"/>
    <d v="2020-03-09T12:18:00"/>
    <d v="2021-11-30T13:39:12"/>
    <n v="125"/>
    <d v="2020-03-01T00:00:00"/>
    <x v="9"/>
    <n v="0"/>
    <n v="0"/>
    <n v="0"/>
    <n v="0"/>
  </r>
  <r>
    <s v="CC128621"/>
    <d v="2020-03-09T13:08:13"/>
    <s v="C67796"/>
    <s v="phone"/>
    <s v="signup"/>
    <n v="58"/>
    <x v="0"/>
    <s v="prd_2"/>
    <d v="2020-03-09T13:12:48"/>
    <d v="2021-08-01T15:40:33"/>
    <n v="125"/>
    <d v="2020-03-01T00:00:00"/>
    <x v="9"/>
    <n v="0"/>
    <n v="0"/>
    <n v="0"/>
    <n v="0"/>
  </r>
  <r>
    <s v="CC128657"/>
    <d v="2020-03-09T14:03:49"/>
    <s v="C67817"/>
    <s v="phone"/>
    <s v="signup"/>
    <n v="58"/>
    <x v="1"/>
    <s v="prd_2"/>
    <d v="2020-03-09T14:09:26"/>
    <d v="2020-06-29T19:50:55"/>
    <n v="125"/>
    <d v="2020-03-01T00:00:00"/>
    <x v="9"/>
    <n v="0"/>
    <n v="0"/>
    <n v="0"/>
    <n v="0"/>
  </r>
  <r>
    <s v="CC129079"/>
    <d v="2020-03-11T12:20:52"/>
    <s v="C267586"/>
    <s v="phone"/>
    <s v="support"/>
    <n v="58"/>
    <x v="1"/>
    <s v="prd_2"/>
    <d v="2019-11-16T14:07:51"/>
    <d v="2020-01-24T15:31:21"/>
    <n v="125"/>
    <d v="2020-03-01T00:00:00"/>
    <x v="9"/>
    <n v="1"/>
    <n v="4"/>
    <n v="2"/>
    <n v="2"/>
  </r>
  <r>
    <s v="CC129284"/>
    <d v="2020-03-12T11:43:04"/>
    <s v="C68176"/>
    <s v="phone"/>
    <s v="signup"/>
    <n v="58"/>
    <x v="0"/>
    <s v="prd_2"/>
    <d v="2020-03-12T11:48:11"/>
    <d v="2021-03-14T13:23:48"/>
    <n v="125"/>
    <d v="2020-03-01T00:00:00"/>
    <x v="9"/>
    <n v="0"/>
    <n v="0"/>
    <n v="0"/>
    <n v="0"/>
  </r>
  <r>
    <s v="CC129291"/>
    <d v="2020-03-12T11:50:56"/>
    <s v="C68180"/>
    <s v="phone"/>
    <s v="signup"/>
    <n v="58"/>
    <x v="1"/>
    <s v="prd_2"/>
    <d v="2020-03-12T11:56:26"/>
    <d v="2020-12-26T16:56:46"/>
    <n v="125"/>
    <d v="2020-03-01T00:00:00"/>
    <x v="9"/>
    <n v="0"/>
    <n v="0"/>
    <n v="0"/>
    <n v="0"/>
  </r>
  <r>
    <s v="CC129299"/>
    <d v="2020-03-12T12:02:52"/>
    <s v="C68184"/>
    <s v="phone"/>
    <s v="signup"/>
    <n v="58"/>
    <x v="1"/>
    <s v="prd_2"/>
    <d v="2020-03-12T12:05:59"/>
    <d v="2020-04-24T13:59:14"/>
    <n v="125"/>
    <d v="2020-03-01T00:00:00"/>
    <x v="9"/>
    <n v="0"/>
    <n v="0"/>
    <n v="0"/>
    <n v="0"/>
  </r>
  <r>
    <s v="CC129355"/>
    <d v="2020-03-12T13:30:53"/>
    <s v="C68219"/>
    <s v="phone"/>
    <s v="signup"/>
    <n v="58"/>
    <x v="1"/>
    <s v="prd_2"/>
    <d v="2020-03-12T13:34:36"/>
    <d v="2021-10-24T10:41:21"/>
    <n v="125"/>
    <d v="2020-03-01T00:00:00"/>
    <x v="9"/>
    <n v="0"/>
    <n v="0"/>
    <n v="0"/>
    <n v="0"/>
  </r>
  <r>
    <s v="CC129609"/>
    <d v="2020-03-13T15:44:02"/>
    <s v="C267794"/>
    <s v="phone"/>
    <s v="support"/>
    <n v="58"/>
    <x v="0"/>
    <s v="prd_2"/>
    <d v="2019-11-18T15:46:24"/>
    <d v="2020-05-29T14:09:54"/>
    <n v="125"/>
    <d v="2020-03-01T00:00:00"/>
    <x v="9"/>
    <n v="0"/>
    <n v="4"/>
    <n v="4"/>
    <n v="4"/>
  </r>
  <r>
    <s v="CC130210"/>
    <d v="2020-03-16T15:06:23"/>
    <s v="C68609"/>
    <s v="phone"/>
    <s v="signup"/>
    <n v="58"/>
    <x v="1"/>
    <s v="prd_2"/>
    <d v="2020-03-16T15:09:33"/>
    <d v="2021-10-17T15:24:01"/>
    <n v="125"/>
    <d v="2020-03-01T00:00:00"/>
    <x v="9"/>
    <n v="0"/>
    <n v="0"/>
    <n v="0"/>
    <n v="0"/>
  </r>
  <r>
    <s v="CC130379"/>
    <d v="2020-03-17T12:28:16"/>
    <s v="C68710"/>
    <s v="phone"/>
    <s v="signup"/>
    <n v="58"/>
    <x v="1"/>
    <s v="prd_2"/>
    <d v="2020-03-17T12:32:14"/>
    <d v="2021-05-06T13:41:50"/>
    <n v="125"/>
    <d v="2020-03-01T00:00:00"/>
    <x v="9"/>
    <n v="0"/>
    <n v="0"/>
    <n v="0"/>
    <n v="0"/>
  </r>
  <r>
    <s v="CC130424"/>
    <d v="2020-03-17T13:36:47"/>
    <s v="C275363"/>
    <s v="phone"/>
    <s v="support"/>
    <n v="58"/>
    <x v="1"/>
    <s v="prd_2"/>
    <d v="2020-01-06T11:18:11"/>
    <d v="2021-10-05T13:47:48"/>
    <n v="125"/>
    <d v="2020-03-01T00:00:00"/>
    <x v="9"/>
    <n v="0"/>
    <n v="2"/>
    <n v="2"/>
    <n v="2"/>
  </r>
  <r>
    <s v="CC130598"/>
    <d v="2020-03-18T11:37:30"/>
    <s v="C68830"/>
    <s v="phone"/>
    <s v="signup"/>
    <n v="58"/>
    <x v="1"/>
    <s v="prd_2"/>
    <d v="2020-03-18T11:40:36"/>
    <d v="2021-04-21T18:42:02"/>
    <n v="125"/>
    <d v="2020-03-01T00:00:00"/>
    <x v="9"/>
    <n v="0"/>
    <n v="0"/>
    <n v="0"/>
    <n v="0"/>
  </r>
  <r>
    <s v="CC130693"/>
    <d v="2020-03-18T13:57:09"/>
    <s v="C268281"/>
    <s v="phone"/>
    <s v="support"/>
    <n v="58"/>
    <x v="0"/>
    <s v="prd_2"/>
    <d v="2019-11-21T14:23:14"/>
    <d v="2021-04-25T10:35:33"/>
    <n v="125"/>
    <d v="2020-03-01T00:00:00"/>
    <x v="9"/>
    <n v="0"/>
    <n v="4"/>
    <n v="4"/>
    <n v="4"/>
  </r>
  <r>
    <s v="CC130908"/>
    <d v="2020-03-19T13:00:04"/>
    <s v="C58383"/>
    <s v="phone"/>
    <s v="support"/>
    <n v="58"/>
    <x v="1"/>
    <s v="prd_2"/>
    <d v="2019-12-03T12:12:56"/>
    <d v="2020-11-21T11:52:09"/>
    <n v="125"/>
    <d v="2020-03-01T00:00:00"/>
    <x v="9"/>
    <n v="0"/>
    <n v="4"/>
    <n v="4"/>
    <n v="4"/>
  </r>
  <r>
    <s v="CC131116"/>
    <d v="2020-03-20T11:45:35"/>
    <s v="C69112"/>
    <s v="phone"/>
    <s v="signup"/>
    <n v="58"/>
    <x v="0"/>
    <s v="prd_2"/>
    <d v="2020-03-20T11:50:16"/>
    <d v="2020-11-08T10:15:54"/>
    <n v="125"/>
    <d v="2020-03-01T00:00:00"/>
    <x v="9"/>
    <n v="0"/>
    <n v="0"/>
    <n v="0"/>
    <n v="0"/>
  </r>
  <r>
    <s v="CC131182"/>
    <d v="2020-03-20T13:17:12"/>
    <s v="C278523"/>
    <s v="phone"/>
    <s v="support"/>
    <n v="58"/>
    <x v="1"/>
    <s v="prd_2"/>
    <d v="2020-01-14T13:51:13"/>
    <d v="2021-05-01T15:35:59"/>
    <n v="125"/>
    <d v="2020-03-01T00:00:00"/>
    <x v="9"/>
    <n v="0"/>
    <n v="2"/>
    <n v="2"/>
    <n v="2"/>
  </r>
  <r>
    <s v="CC131654"/>
    <d v="2020-03-23T11:17:58"/>
    <s v="C271024"/>
    <s v="phone"/>
    <s v="support"/>
    <n v="58"/>
    <x v="0"/>
    <s v="prd_2"/>
    <d v="2019-12-10T18:56:33"/>
    <d v="2021-12-03T10:44:38"/>
    <n v="125"/>
    <d v="2020-03-01T00:00:00"/>
    <x v="9"/>
    <n v="0"/>
    <n v="3"/>
    <n v="3"/>
    <n v="3"/>
  </r>
  <r>
    <s v="CC131741"/>
    <d v="2020-03-23T13:04:05"/>
    <s v="C69364"/>
    <s v="phone"/>
    <s v="signup"/>
    <n v="58"/>
    <x v="0"/>
    <s v="prd_2"/>
    <d v="2020-03-23T13:08:22"/>
    <d v="2021-06-21T13:27:36"/>
    <n v="125"/>
    <d v="2020-03-01T00:00:00"/>
    <x v="9"/>
    <n v="0"/>
    <n v="0"/>
    <n v="0"/>
    <n v="0"/>
  </r>
  <r>
    <s v="CC131872"/>
    <d v="2020-03-23T19:29:30"/>
    <s v="C297673"/>
    <s v="email"/>
    <s v="support"/>
    <n v="58"/>
    <x v="0"/>
    <s v="prd_2"/>
    <d v="2020-03-07T13:42:53"/>
    <d v="2021-03-22T18:29:08"/>
    <n v="125"/>
    <d v="2020-03-01T00:00:00"/>
    <x v="9"/>
    <n v="0"/>
    <n v="1"/>
    <n v="1"/>
    <n v="1"/>
  </r>
  <r>
    <s v="CC131876"/>
    <d v="2020-03-24T07:30:18"/>
    <s v="C69421"/>
    <s v="phone"/>
    <s v="signup"/>
    <n v="58"/>
    <x v="1"/>
    <s v="prd_2"/>
    <d v="2020-03-24T07:34:09"/>
    <d v="2021-03-05T14:26:22"/>
    <n v="125"/>
    <d v="2020-03-01T00:00:00"/>
    <x v="9"/>
    <n v="0"/>
    <n v="0"/>
    <n v="0"/>
    <n v="0"/>
  </r>
  <r>
    <s v="CC132063"/>
    <d v="2020-03-24T14:22:25"/>
    <s v="C69547"/>
    <s v="phone"/>
    <s v="signup"/>
    <n v="58"/>
    <x v="1"/>
    <s v="prd_2"/>
    <d v="2020-03-24T14:26:38"/>
    <d v="2020-05-12T22:34:12"/>
    <n v="125"/>
    <d v="2020-03-01T00:00:00"/>
    <x v="9"/>
    <n v="0"/>
    <n v="0"/>
    <n v="0"/>
    <n v="0"/>
  </r>
  <r>
    <s v="CC132127"/>
    <d v="2020-03-24T20:37:33"/>
    <s v="C296335"/>
    <s v="email"/>
    <s v="support"/>
    <n v="58"/>
    <x v="0"/>
    <s v="prd_2"/>
    <d v="2020-03-04T06:51:27"/>
    <d v="2021-12-01T15:13:23"/>
    <n v="125"/>
    <d v="2020-03-01T00:00:00"/>
    <x v="9"/>
    <n v="0"/>
    <n v="1"/>
    <n v="1"/>
    <n v="1"/>
  </r>
  <r>
    <s v="CC132302"/>
    <d v="2020-03-25T13:41:51"/>
    <s v="C69676"/>
    <s v="phone"/>
    <s v="signup"/>
    <n v="58"/>
    <x v="0"/>
    <s v="prd_2"/>
    <d v="2020-03-25T13:45:24"/>
    <d v="2020-05-06T17:47:59"/>
    <n v="125"/>
    <d v="2020-03-01T00:00:00"/>
    <x v="9"/>
    <n v="0"/>
    <n v="0"/>
    <n v="0"/>
    <n v="0"/>
  </r>
  <r>
    <s v="CC132513"/>
    <d v="2020-03-26T12:01:14"/>
    <s v="C69778"/>
    <s v="phone"/>
    <s v="signup"/>
    <n v="58"/>
    <x v="0"/>
    <s v="prd_2"/>
    <d v="2020-03-26T12:04:58"/>
    <d v="2020-05-30T13:20:36"/>
    <n v="125"/>
    <d v="2020-03-01T00:00:00"/>
    <x v="9"/>
    <n v="0"/>
    <n v="0"/>
    <n v="0"/>
    <n v="0"/>
  </r>
  <r>
    <s v="CC132599"/>
    <d v="2020-03-26T14:21:00"/>
    <s v="C301277"/>
    <s v="phone"/>
    <s v="support"/>
    <n v="58"/>
    <x v="1"/>
    <s v="prd_2"/>
    <d v="2020-03-17T15:57:30"/>
    <d v="2020-06-21T10:08:20"/>
    <n v="125"/>
    <d v="2020-03-01T00:00:00"/>
    <x v="9"/>
    <n v="0"/>
    <n v="0"/>
    <n v="0"/>
    <n v="0"/>
  </r>
  <r>
    <s v="CC132910"/>
    <d v="2020-03-28T11:22:08"/>
    <s v="C276462"/>
    <s v="email"/>
    <s v="support"/>
    <n v="58"/>
    <x v="0"/>
    <s v="prd_2"/>
    <d v="2020-01-08T13:01:49"/>
    <d v="2020-03-01T15:36:38"/>
    <n v="125"/>
    <d v="2020-03-01T00:00:00"/>
    <x v="9"/>
    <n v="1"/>
    <n v="3"/>
    <n v="2"/>
    <n v="2"/>
  </r>
  <r>
    <s v="CC133707"/>
    <d v="2020-03-31T14:51:31"/>
    <s v="C294153"/>
    <s v="phone"/>
    <s v="support"/>
    <n v="58"/>
    <x v="0"/>
    <s v="prd_2"/>
    <d v="2020-02-26T17:38:53"/>
    <d v="2020-11-29T11:27:04"/>
    <n v="125"/>
    <d v="2020-03-01T00:00:00"/>
    <x v="9"/>
    <n v="0"/>
    <n v="1"/>
    <n v="1"/>
    <n v="1"/>
  </r>
  <r>
    <s v="CC133831"/>
    <d v="2020-04-01T11:02:53"/>
    <s v="C70426"/>
    <s v="phone"/>
    <s v="signup"/>
    <n v="58"/>
    <x v="0"/>
    <s v="prd_2"/>
    <d v="2020-04-01T11:06:56"/>
    <d v="2021-03-15T16:39:40"/>
    <n v="125"/>
    <d v="2020-04-01T00:00:00"/>
    <x v="9"/>
    <n v="0"/>
    <n v="0"/>
    <n v="0"/>
    <n v="0"/>
  </r>
  <r>
    <s v="CC133866"/>
    <d v="2020-04-01T11:48:28"/>
    <s v="C301109"/>
    <s v="phone"/>
    <s v="support"/>
    <n v="58"/>
    <x v="1"/>
    <s v="prd_2"/>
    <d v="2020-03-17T13:04:15"/>
    <d v="2021-02-16T15:22:44"/>
    <n v="125"/>
    <d v="2020-04-01T00:00:00"/>
    <x v="9"/>
    <n v="0"/>
    <n v="0"/>
    <n v="0"/>
    <n v="0"/>
  </r>
  <r>
    <s v="CC134324"/>
    <d v="2020-04-03T08:53:20"/>
    <s v="C70682"/>
    <s v="phone"/>
    <s v="signup"/>
    <n v="58"/>
    <x v="0"/>
    <s v="prd_2"/>
    <d v="2020-04-03T08:59:00"/>
    <d v="2020-06-22T11:51:42"/>
    <n v="125"/>
    <d v="2020-04-01T00:00:00"/>
    <x v="9"/>
    <n v="0"/>
    <n v="0"/>
    <n v="0"/>
    <n v="0"/>
  </r>
  <r>
    <s v="CC134497"/>
    <d v="2020-04-03T14:43:05"/>
    <s v="C296210"/>
    <s v="phone"/>
    <s v="support"/>
    <n v="58"/>
    <x v="1"/>
    <s v="prd_2"/>
    <d v="2020-03-03T16:14:48"/>
    <d v="2020-03-29T07:21:56"/>
    <n v="125"/>
    <d v="2020-04-01T00:00:00"/>
    <x v="9"/>
    <n v="1"/>
    <n v="1"/>
    <n v="1"/>
    <n v="1"/>
  </r>
  <r>
    <s v="CC134821"/>
    <d v="2020-04-05T16:40:09"/>
    <s v="C302632"/>
    <s v="phone"/>
    <s v="support"/>
    <n v="58"/>
    <x v="0"/>
    <s v="prd_2"/>
    <d v="2020-03-21T11:32:18"/>
    <d v="2020-06-07T17:14:53"/>
    <n v="125"/>
    <d v="2020-04-01T00:00:00"/>
    <x v="9"/>
    <n v="0"/>
    <n v="1"/>
    <n v="1"/>
    <n v="1"/>
  </r>
  <r>
    <s v="CC134960"/>
    <d v="2020-04-06T11:47:16"/>
    <s v="C282911"/>
    <s v="phone"/>
    <s v="support"/>
    <n v="58"/>
    <x v="1"/>
    <s v="prd_2"/>
    <d v="2020-01-27T13:11:34"/>
    <d v="2020-03-05T10:56:19"/>
    <n v="125"/>
    <d v="2020-04-01T00:00:00"/>
    <x v="9"/>
    <n v="1"/>
    <n v="2"/>
    <n v="1"/>
    <n v="1"/>
  </r>
  <r>
    <s v="CC135159"/>
    <d v="2020-04-06T17:44:41"/>
    <s v="C69676"/>
    <s v="phone"/>
    <s v="support"/>
    <n v="58"/>
    <x v="0"/>
    <s v="prd_2"/>
    <d v="2020-03-25T13:45:24"/>
    <d v="2020-05-06T17:47:59"/>
    <n v="125"/>
    <d v="2020-04-01T00:00:00"/>
    <x v="9"/>
    <n v="0"/>
    <n v="0"/>
    <n v="0"/>
    <n v="0"/>
  </r>
  <r>
    <s v="CC135214"/>
    <d v="2020-04-07T10:55:44"/>
    <s v="C58249"/>
    <s v="phone"/>
    <s v="support"/>
    <n v="58"/>
    <x v="1"/>
    <s v="prd_2"/>
    <d v="2019-12-01T10:51:15"/>
    <d v="2021-05-04T12:42:02"/>
    <n v="125"/>
    <d v="2020-04-01T00:00:00"/>
    <x v="9"/>
    <n v="0"/>
    <n v="4"/>
    <n v="4"/>
    <n v="4"/>
  </r>
  <r>
    <s v="CC135333"/>
    <d v="2020-04-07T13:58:30"/>
    <s v="C71197"/>
    <s v="phone"/>
    <s v="signup"/>
    <n v="58"/>
    <x v="0"/>
    <s v="prd_2"/>
    <d v="2020-04-07T14:02:10"/>
    <d v="2021-07-06T13:44:57"/>
    <n v="125"/>
    <d v="2020-04-01T00:00:00"/>
    <x v="9"/>
    <n v="0"/>
    <n v="0"/>
    <n v="0"/>
    <n v="0"/>
  </r>
  <r>
    <s v="CC135477"/>
    <d v="2020-04-08T11:15:36"/>
    <s v="C71271"/>
    <s v="phone"/>
    <s v="signup"/>
    <n v="58"/>
    <x v="1"/>
    <s v="prd_2"/>
    <d v="2020-04-08T11:20:39"/>
    <d v="2020-11-10T22:23:49"/>
    <n v="125"/>
    <d v="2020-04-01T00:00:00"/>
    <x v="9"/>
    <n v="0"/>
    <n v="0"/>
    <n v="0"/>
    <n v="0"/>
  </r>
  <r>
    <s v="CC135637"/>
    <d v="2020-04-08T15:04:38"/>
    <s v="C71384"/>
    <s v="phone"/>
    <s v="signup"/>
    <n v="58"/>
    <x v="0"/>
    <s v="prd_2"/>
    <d v="2020-04-08T15:08:58"/>
    <d v="2021-10-02T16:04:17"/>
    <n v="125"/>
    <d v="2020-04-01T00:00:00"/>
    <x v="9"/>
    <n v="0"/>
    <n v="0"/>
    <n v="0"/>
    <n v="0"/>
  </r>
  <r>
    <s v="CC135824"/>
    <d v="2020-04-09T12:11:26"/>
    <s v="C71470"/>
    <s v="phone"/>
    <s v="signup"/>
    <n v="58"/>
    <x v="0"/>
    <s v="prd_2"/>
    <d v="2020-04-09T12:14:22"/>
    <d v="2021-06-24T16:04:29"/>
    <n v="125"/>
    <d v="2020-04-01T00:00:00"/>
    <x v="9"/>
    <n v="0"/>
    <n v="0"/>
    <n v="0"/>
    <n v="0"/>
  </r>
  <r>
    <s v="CC135856"/>
    <d v="2020-04-09T12:51:32"/>
    <s v="C71492"/>
    <s v="phone"/>
    <s v="signup"/>
    <n v="58"/>
    <x v="1"/>
    <s v="prd_2"/>
    <d v="2020-04-09T12:55:23"/>
    <d v="2021-11-27T11:18:40"/>
    <n v="125"/>
    <d v="2020-04-01T00:00:00"/>
    <x v="9"/>
    <n v="0"/>
    <n v="0"/>
    <n v="0"/>
    <n v="0"/>
  </r>
  <r>
    <s v="CC136015"/>
    <d v="2020-04-10T10:01:23"/>
    <s v="C71553"/>
    <s v="phone"/>
    <s v="signup"/>
    <n v="58"/>
    <x v="0"/>
    <s v="prd_2"/>
    <d v="2020-04-10T10:04:48"/>
    <d v="2020-06-23T14:10:01"/>
    <n v="125"/>
    <d v="2020-04-01T00:00:00"/>
    <x v="9"/>
    <n v="0"/>
    <n v="0"/>
    <n v="0"/>
    <n v="0"/>
  </r>
  <r>
    <s v="CC136050"/>
    <d v="2020-04-10T11:15:55"/>
    <s v="C71578"/>
    <s v="phone"/>
    <s v="signup"/>
    <n v="58"/>
    <x v="1"/>
    <s v="prd_2"/>
    <d v="2020-04-10T11:20:17"/>
    <d v="2021-08-31T10:41:37"/>
    <n v="125"/>
    <d v="2020-04-01T00:00:00"/>
    <x v="9"/>
    <n v="0"/>
    <n v="0"/>
    <n v="0"/>
    <n v="0"/>
  </r>
  <r>
    <s v="CC136218"/>
    <d v="2020-04-10T17:49:03"/>
    <s v="C61920"/>
    <s v="phone"/>
    <s v="support"/>
    <n v="58"/>
    <x v="0"/>
    <s v="prd_2"/>
    <d v="2020-01-17T12:14:12"/>
    <d v="2021-11-04T11:31:57"/>
    <n v="125"/>
    <d v="2020-04-01T00:00:00"/>
    <x v="9"/>
    <n v="0"/>
    <n v="3"/>
    <n v="3"/>
    <n v="3"/>
  </r>
  <r>
    <s v="CC136225"/>
    <d v="2020-04-11T06:41:56"/>
    <s v="C199458"/>
    <s v="phone"/>
    <s v="support"/>
    <n v="58"/>
    <x v="0"/>
    <s v="prd_2"/>
    <d v="2019-01-23T15:16:46"/>
    <d v="2021-08-09T15:44:24"/>
    <n v="125"/>
    <d v="2020-04-01T00:00:00"/>
    <x v="9"/>
    <n v="0"/>
    <n v="15"/>
    <n v="15"/>
    <n v="15"/>
  </r>
  <r>
    <s v="CC136805"/>
    <d v="2020-04-13T16:32:39"/>
    <s v="C61136"/>
    <s v="phone"/>
    <s v="support"/>
    <n v="58"/>
    <x v="1"/>
    <s v="prd_2"/>
    <d v="2020-01-10T12:14:46"/>
    <d v="2021-11-13T08:55:15"/>
    <n v="125"/>
    <d v="2020-04-01T00:00:00"/>
    <x v="9"/>
    <n v="0"/>
    <n v="3"/>
    <n v="3"/>
    <n v="3"/>
  </r>
  <r>
    <s v="CC136879"/>
    <d v="2020-04-14T10:26:28"/>
    <s v="C289324"/>
    <s v="email"/>
    <s v="support"/>
    <n v="58"/>
    <x v="0"/>
    <s v="prd_2"/>
    <d v="2020-02-13T14:44:56"/>
    <d v="2020-11-24T15:57:45"/>
    <n v="125"/>
    <d v="2020-04-01T00:00:00"/>
    <x v="9"/>
    <n v="0"/>
    <n v="2"/>
    <n v="2"/>
    <n v="2"/>
  </r>
  <r>
    <s v="CC137099"/>
    <d v="2020-04-14T19:36:35"/>
    <s v="C45934"/>
    <s v="email"/>
    <s v="support"/>
    <n v="58"/>
    <x v="0"/>
    <s v="prd_2"/>
    <d v="2019-06-17T11:22:40"/>
    <d v="2020-04-14T15:32:31"/>
    <n v="125"/>
    <d v="2020-04-01T00:00:00"/>
    <x v="9"/>
    <n v="1"/>
    <n v="10"/>
    <n v="10"/>
    <n v="10"/>
  </r>
  <r>
    <s v="CC137162"/>
    <d v="2020-04-15T11:01:40"/>
    <s v="C72077"/>
    <s v="phone"/>
    <s v="signup"/>
    <n v="58"/>
    <x v="1"/>
    <s v="prd_2"/>
    <d v="2020-04-15T11:04:34"/>
    <d v="2021-06-03T13:05:37"/>
    <n v="125"/>
    <d v="2020-04-01T00:00:00"/>
    <x v="9"/>
    <n v="0"/>
    <n v="0"/>
    <n v="0"/>
    <n v="0"/>
  </r>
  <r>
    <s v="CC137227"/>
    <d v="2020-04-15T12:36:59"/>
    <s v="C282268"/>
    <s v="phone"/>
    <s v="support"/>
    <n v="58"/>
    <x v="1"/>
    <s v="prd_2"/>
    <d v="2020-01-24T15:29:48"/>
    <d v="2021-07-26T12:44:20"/>
    <n v="125"/>
    <d v="2020-04-01T00:00:00"/>
    <x v="9"/>
    <n v="0"/>
    <n v="3"/>
    <n v="3"/>
    <n v="3"/>
  </r>
  <r>
    <s v="CC138109"/>
    <d v="2020-04-19T11:53:06"/>
    <s v="C308250"/>
    <s v="email"/>
    <s v="support"/>
    <n v="58"/>
    <x v="1"/>
    <s v="prd_2"/>
    <d v="2020-04-06T09:11:12"/>
    <d v="2021-08-02T21:40:11"/>
    <n v="125"/>
    <d v="2020-04-01T00:00:00"/>
    <x v="9"/>
    <n v="0"/>
    <n v="0"/>
    <n v="0"/>
    <n v="0"/>
  </r>
  <r>
    <s v="CC138284"/>
    <d v="2020-04-20T09:59:17"/>
    <s v="C71384"/>
    <s v="phone"/>
    <s v="support"/>
    <n v="58"/>
    <x v="0"/>
    <s v="prd_2"/>
    <d v="2020-04-08T15:08:58"/>
    <d v="2021-10-02T16:04:17"/>
    <n v="125"/>
    <d v="2020-04-01T00:00:00"/>
    <x v="9"/>
    <n v="0"/>
    <n v="0"/>
    <n v="0"/>
    <n v="0"/>
  </r>
  <r>
    <s v="CC138423"/>
    <d v="2020-04-20T13:05:16"/>
    <s v="C72675"/>
    <s v="phone"/>
    <s v="signup"/>
    <n v="58"/>
    <x v="1"/>
    <s v="prd_2"/>
    <d v="2020-04-20T13:10:25"/>
    <d v="2020-04-25T08:12:43"/>
    <n v="125"/>
    <d v="2020-04-01T00:00:00"/>
    <x v="9"/>
    <n v="0"/>
    <n v="0"/>
    <n v="0"/>
    <n v="0"/>
  </r>
  <r>
    <s v="CC138475"/>
    <d v="2020-04-20T13:54:06"/>
    <s v="C244100"/>
    <s v="phone"/>
    <s v="support"/>
    <n v="58"/>
    <x v="0"/>
    <s v="prd_2"/>
    <d v="2019-07-17T12:26:53"/>
    <d v="2020-12-10T15:57:47"/>
    <n v="125"/>
    <d v="2020-04-01T00:00:00"/>
    <x v="9"/>
    <n v="0"/>
    <n v="9"/>
    <n v="9"/>
    <n v="9"/>
  </r>
  <r>
    <s v="CC138513"/>
    <d v="2020-04-20T15:10:25"/>
    <s v="C58627"/>
    <s v="phone"/>
    <s v="support"/>
    <n v="58"/>
    <x v="1"/>
    <s v="prd_2"/>
    <d v="2019-12-08T11:29:44"/>
    <d v="2021-06-14T15:56:15"/>
    <n v="125"/>
    <d v="2020-04-01T00:00:00"/>
    <x v="9"/>
    <n v="0"/>
    <n v="4"/>
    <n v="4"/>
    <n v="4"/>
  </r>
  <r>
    <s v="CC138745"/>
    <d v="2020-04-21T13:46:54"/>
    <s v="C72844"/>
    <s v="phone"/>
    <s v="signup"/>
    <n v="58"/>
    <x v="0"/>
    <s v="prd_2"/>
    <d v="2020-04-21T13:51:08"/>
    <d v="2020-08-04T14:39:05"/>
    <n v="125"/>
    <d v="2020-04-01T00:00:00"/>
    <x v="9"/>
    <n v="0"/>
    <n v="0"/>
    <n v="0"/>
    <n v="0"/>
  </r>
  <r>
    <s v="CC138767"/>
    <d v="2020-04-21T14:21:17"/>
    <s v="C299894"/>
    <s v="email"/>
    <s v="support"/>
    <n v="58"/>
    <x v="0"/>
    <s v="prd_2"/>
    <d v="2020-03-13T13:53:31"/>
    <d v="2021-04-24T15:27:45"/>
    <n v="125"/>
    <d v="2020-04-01T00:00:00"/>
    <x v="9"/>
    <n v="0"/>
    <n v="1"/>
    <n v="1"/>
    <n v="1"/>
  </r>
  <r>
    <s v="CC138773"/>
    <d v="2020-04-21T14:30:08"/>
    <s v="C72855"/>
    <s v="phone"/>
    <s v="signup"/>
    <n v="58"/>
    <x v="0"/>
    <s v="prd_2"/>
    <d v="2020-04-21T14:36:18"/>
    <d v="2020-05-11T14:25:52"/>
    <n v="125"/>
    <d v="2020-04-01T00:00:00"/>
    <x v="9"/>
    <n v="0"/>
    <n v="0"/>
    <n v="0"/>
    <n v="0"/>
  </r>
  <r>
    <s v="CC139051"/>
    <d v="2020-04-22T15:16:25"/>
    <s v="C73006"/>
    <s v="phone"/>
    <s v="signup"/>
    <n v="58"/>
    <x v="1"/>
    <s v="prd_2"/>
    <d v="2020-04-22T15:20:58"/>
    <d v="2021-06-22T13:22:59"/>
    <n v="125"/>
    <d v="2020-04-01T00:00:00"/>
    <x v="9"/>
    <n v="0"/>
    <n v="0"/>
    <n v="0"/>
    <n v="0"/>
  </r>
  <r>
    <s v="CC139471"/>
    <d v="2020-04-24T12:46:27"/>
    <s v="C73219"/>
    <s v="phone"/>
    <s v="signup"/>
    <n v="58"/>
    <x v="0"/>
    <s v="prd_2"/>
    <d v="2020-04-24T12:51:34"/>
    <d v="2020-12-28T12:56:15"/>
    <n v="125"/>
    <d v="2020-04-01T00:00:00"/>
    <x v="9"/>
    <n v="0"/>
    <n v="0"/>
    <n v="0"/>
    <n v="0"/>
  </r>
  <r>
    <s v="CC139684"/>
    <d v="2020-04-25T12:52:16"/>
    <s v="C61325"/>
    <s v="phone"/>
    <s v="support"/>
    <n v="58"/>
    <x v="1"/>
    <s v="prd_2"/>
    <d v="2020-01-13T11:20:09"/>
    <d v="2021-09-11T11:35:15"/>
    <n v="125"/>
    <d v="2020-04-01T00:00:00"/>
    <x v="9"/>
    <n v="0"/>
    <n v="3"/>
    <n v="3"/>
    <n v="3"/>
  </r>
  <r>
    <s v="CC139736"/>
    <d v="2020-04-25T15:12:08"/>
    <s v="C71384"/>
    <s v="phone"/>
    <s v="support"/>
    <n v="58"/>
    <x v="0"/>
    <s v="prd_2"/>
    <d v="2020-04-08T15:08:58"/>
    <d v="2021-10-02T16:04:17"/>
    <n v="125"/>
    <d v="2020-04-01T00:00:00"/>
    <x v="9"/>
    <n v="0"/>
    <n v="1"/>
    <n v="1"/>
    <n v="1"/>
  </r>
  <r>
    <s v="CC139956"/>
    <d v="2020-04-27T07:46:18"/>
    <s v="C73331"/>
    <s v="phone"/>
    <s v="signup"/>
    <n v="58"/>
    <x v="0"/>
    <s v="prd_2"/>
    <d v="2020-04-27T07:50:56"/>
    <d v="2021-03-09T13:46:37"/>
    <n v="125"/>
    <d v="2020-04-01T00:00:00"/>
    <x v="9"/>
    <n v="0"/>
    <n v="0"/>
    <n v="0"/>
    <n v="0"/>
  </r>
  <r>
    <s v="CC140001"/>
    <d v="2020-04-27T10:11:33"/>
    <s v="C73362"/>
    <s v="phone"/>
    <s v="signup"/>
    <n v="58"/>
    <x v="0"/>
    <s v="prd_2"/>
    <d v="2020-04-27T10:14:17"/>
    <d v="2021-10-13T16:21:54"/>
    <n v="125"/>
    <d v="2020-04-01T00:00:00"/>
    <x v="9"/>
    <n v="0"/>
    <n v="0"/>
    <n v="0"/>
    <n v="0"/>
  </r>
  <r>
    <s v="CC140415"/>
    <d v="2020-04-28T12:56:38"/>
    <s v="C238170"/>
    <s v="phone"/>
    <s v="support"/>
    <n v="58"/>
    <x v="1"/>
    <s v="prd_2"/>
    <d v="2019-06-22T14:05:41"/>
    <d v="2021-11-13T11:08:39"/>
    <n v="125"/>
    <d v="2020-04-01T00:00:00"/>
    <x v="9"/>
    <n v="0"/>
    <n v="10"/>
    <n v="10"/>
    <n v="10"/>
  </r>
  <r>
    <s v="CC140518"/>
    <d v="2020-04-28T17:34:49"/>
    <s v="C249685"/>
    <s v="phone"/>
    <s v="support"/>
    <n v="58"/>
    <x v="0"/>
    <s v="prd_2"/>
    <d v="2019-08-11T17:01:03"/>
    <d v="2020-02-09T11:00:19"/>
    <n v="125"/>
    <d v="2020-04-01T00:00:00"/>
    <x v="9"/>
    <n v="1"/>
    <n v="9"/>
    <n v="6"/>
    <n v="6"/>
  </r>
  <r>
    <s v="CC100384"/>
    <d v="2019-10-06T12:39:10"/>
    <s v="C235710"/>
    <s v="phone"/>
    <s v="support"/>
    <n v="58"/>
    <x v="0"/>
    <s v="prd_2"/>
    <d v="2019-06-12T17:05:28"/>
    <m/>
    <n v="125"/>
    <d v="2019-10-01T00:00:00"/>
    <x v="9"/>
    <n v="1"/>
    <n v="4"/>
    <n v="4"/>
    <n v="4"/>
  </r>
  <r>
    <s v="CC100405"/>
    <d v="2019-10-06T13:48:43"/>
    <s v="C54219"/>
    <s v="phone"/>
    <s v="support"/>
    <n v="58"/>
    <x v="0"/>
    <s v="prd_2"/>
    <d v="2019-09-24T14:26:58"/>
    <m/>
    <n v="125"/>
    <d v="2019-10-01T00:00:00"/>
    <x v="9"/>
    <n v="1"/>
    <n v="0"/>
    <n v="0"/>
    <n v="0"/>
  </r>
  <r>
    <s v="CC100529"/>
    <d v="2019-10-07T11:54:59"/>
    <s v="C55028"/>
    <s v="phone"/>
    <s v="signup"/>
    <n v="58"/>
    <x v="0"/>
    <s v="prd_2"/>
    <d v="2019-10-07T11:59:03"/>
    <m/>
    <n v="125"/>
    <d v="2019-10-01T00:00:00"/>
    <x v="9"/>
    <n v="1"/>
    <n v="0"/>
    <n v="0"/>
    <n v="0"/>
  </r>
  <r>
    <s v="CC100607"/>
    <d v="2019-10-07T14:33:11"/>
    <s v="C157680"/>
    <s v="email"/>
    <s v="support"/>
    <n v="58"/>
    <x v="1"/>
    <s v="prd_2"/>
    <d v="2018-02-06T16:01:41"/>
    <m/>
    <n v="125"/>
    <d v="2019-10-01T00:00:00"/>
    <x v="9"/>
    <n v="1"/>
    <n v="20"/>
    <n v="20"/>
    <n v="20"/>
  </r>
  <r>
    <s v="CC101056"/>
    <d v="2019-10-10T11:58:27"/>
    <s v="C45779"/>
    <s v="phone"/>
    <s v="support"/>
    <n v="58"/>
    <x v="1"/>
    <s v="prd_2"/>
    <d v="2019-06-14T13:02:27"/>
    <m/>
    <n v="125"/>
    <d v="2019-10-01T00:00:00"/>
    <x v="9"/>
    <n v="1"/>
    <n v="4"/>
    <n v="4"/>
    <n v="4"/>
  </r>
  <r>
    <s v="CC101220"/>
    <d v="2019-10-11T11:10:34"/>
    <s v="C240329"/>
    <s v="phone"/>
    <s v="support"/>
    <n v="58"/>
    <x v="0"/>
    <s v="prd_2"/>
    <d v="2019-07-01T19:45:17"/>
    <m/>
    <n v="125"/>
    <d v="2019-10-01T00:00:00"/>
    <x v="9"/>
    <n v="1"/>
    <n v="3"/>
    <n v="3"/>
    <n v="3"/>
  </r>
  <r>
    <s v="CC101303"/>
    <d v="2019-10-11T14:38:03"/>
    <s v="C246869"/>
    <s v="phone"/>
    <s v="support"/>
    <n v="58"/>
    <x v="0"/>
    <s v="prd_2"/>
    <d v="2019-07-29T15:46:31"/>
    <m/>
    <n v="125"/>
    <d v="2019-10-01T00:00:00"/>
    <x v="9"/>
    <n v="1"/>
    <n v="2"/>
    <n v="2"/>
    <n v="2"/>
  </r>
  <r>
    <s v="CC101433"/>
    <d v="2019-10-12T14:37:55"/>
    <s v="C237315"/>
    <s v="phone"/>
    <s v="support"/>
    <n v="58"/>
    <x v="1"/>
    <s v="prd_2"/>
    <d v="2019-06-19T11:09:30"/>
    <m/>
    <n v="125"/>
    <d v="2019-10-01T00:00:00"/>
    <x v="9"/>
    <n v="1"/>
    <n v="4"/>
    <n v="4"/>
    <n v="4"/>
  </r>
  <r>
    <s v="CC101624"/>
    <d v="2019-10-14T09:22:51"/>
    <s v="C55455"/>
    <s v="phone"/>
    <s v="signup"/>
    <n v="58"/>
    <x v="1"/>
    <s v="prd_2"/>
    <d v="2019-10-14T09:28:15"/>
    <m/>
    <n v="125"/>
    <d v="2019-10-01T00:00:00"/>
    <x v="9"/>
    <n v="1"/>
    <n v="0"/>
    <n v="0"/>
    <n v="0"/>
  </r>
  <r>
    <s v="CC102017"/>
    <d v="2019-10-16T09:57:21"/>
    <s v="C258692"/>
    <s v="phone"/>
    <s v="support"/>
    <n v="58"/>
    <x v="1"/>
    <s v="prd_2"/>
    <d v="2019-09-25T15:08:56"/>
    <m/>
    <n v="125"/>
    <d v="2019-10-01T00:00:00"/>
    <x v="9"/>
    <n v="1"/>
    <n v="1"/>
    <n v="1"/>
    <n v="1"/>
  </r>
  <r>
    <s v="CC102051"/>
    <d v="2019-10-16T11:32:10"/>
    <s v="C55663"/>
    <s v="phone"/>
    <s v="signup"/>
    <n v="58"/>
    <x v="1"/>
    <s v="prd_2"/>
    <d v="2019-10-16T11:33:57"/>
    <m/>
    <n v="125"/>
    <d v="2019-10-01T00:00:00"/>
    <x v="9"/>
    <n v="1"/>
    <n v="0"/>
    <n v="0"/>
    <n v="0"/>
  </r>
  <r>
    <s v="CC102059"/>
    <d v="2019-10-16T12:00:25"/>
    <s v="C55671"/>
    <s v="phone"/>
    <s v="signup"/>
    <n v="58"/>
    <x v="1"/>
    <s v="prd_2"/>
    <d v="2019-10-16T12:02:42"/>
    <m/>
    <n v="125"/>
    <d v="2019-10-01T00:00:00"/>
    <x v="9"/>
    <n v="1"/>
    <n v="0"/>
    <n v="0"/>
    <n v="0"/>
  </r>
  <r>
    <s v="CC102141"/>
    <d v="2019-10-16T16:02:04"/>
    <s v="C25983"/>
    <s v="phone"/>
    <s v="support"/>
    <n v="58"/>
    <x v="1"/>
    <s v="prd_2"/>
    <d v="2018-08-20T15:51:10"/>
    <m/>
    <n v="125"/>
    <d v="2019-10-01T00:00:00"/>
    <x v="9"/>
    <n v="1"/>
    <n v="14"/>
    <n v="14"/>
    <n v="14"/>
  </r>
  <r>
    <s v="CC102255"/>
    <d v="2019-10-17T12:51:22"/>
    <s v="C30401"/>
    <s v="phone"/>
    <s v="support"/>
    <n v="58"/>
    <x v="0"/>
    <s v="prd_2"/>
    <d v="2019-01-07T10:50:40"/>
    <m/>
    <n v="125"/>
    <d v="2019-10-01T00:00:00"/>
    <x v="9"/>
    <n v="1"/>
    <n v="9"/>
    <n v="9"/>
    <n v="9"/>
  </r>
  <r>
    <s v="CC102421"/>
    <d v="2019-10-18T12:35:02"/>
    <s v="C233316"/>
    <s v="phone"/>
    <s v="support"/>
    <n v="58"/>
    <x v="0"/>
    <s v="prd_2"/>
    <d v="2019-06-03T17:16:51"/>
    <m/>
    <n v="125"/>
    <d v="2019-10-01T00:00:00"/>
    <x v="9"/>
    <n v="1"/>
    <n v="5"/>
    <n v="5"/>
    <n v="5"/>
  </r>
  <r>
    <s v="CC102439"/>
    <d v="2019-10-18T13:30:43"/>
    <s v="C55843"/>
    <s v="phone"/>
    <s v="signup"/>
    <n v="58"/>
    <x v="0"/>
    <s v="prd_2"/>
    <d v="2019-10-18T13:34:06"/>
    <m/>
    <n v="125"/>
    <d v="2019-10-01T00:00:00"/>
    <x v="9"/>
    <n v="1"/>
    <n v="0"/>
    <n v="0"/>
    <n v="0"/>
  </r>
  <r>
    <s v="CC102443"/>
    <d v="2019-10-18T13:37:48"/>
    <s v="C55848"/>
    <s v="phone"/>
    <s v="signup"/>
    <n v="58"/>
    <x v="1"/>
    <s v="prd_2"/>
    <d v="2019-10-18T13:43:54"/>
    <m/>
    <n v="125"/>
    <d v="2019-10-01T00:00:00"/>
    <x v="9"/>
    <n v="1"/>
    <n v="0"/>
    <n v="0"/>
    <n v="0"/>
  </r>
  <r>
    <s v="CC102602"/>
    <d v="2019-10-19T15:07:59"/>
    <s v="C177650"/>
    <s v="phone"/>
    <s v="support"/>
    <n v="58"/>
    <x v="1"/>
    <s v="prd_2"/>
    <d v="2018-06-25T12:42:22"/>
    <m/>
    <n v="125"/>
    <d v="2019-10-01T00:00:00"/>
    <x v="9"/>
    <n v="1"/>
    <n v="16"/>
    <n v="16"/>
    <n v="16"/>
  </r>
  <r>
    <s v="CC102848"/>
    <d v="2019-10-21T12:38:54"/>
    <s v="C55979"/>
    <s v="phone"/>
    <s v="signup"/>
    <n v="58"/>
    <x v="0"/>
    <s v="prd_2"/>
    <d v="2019-10-21T12:43:24"/>
    <m/>
    <n v="125"/>
    <d v="2019-10-01T00:00:00"/>
    <x v="9"/>
    <n v="1"/>
    <n v="0"/>
    <n v="0"/>
    <n v="0"/>
  </r>
  <r>
    <s v="CC103062"/>
    <d v="2019-10-22T13:29:46"/>
    <s v="C254249"/>
    <s v="email"/>
    <s v="support"/>
    <n v="58"/>
    <x v="1"/>
    <s v="prd_2"/>
    <d v="2019-09-02T15:23:01"/>
    <m/>
    <n v="125"/>
    <d v="2019-10-01T00:00:00"/>
    <x v="9"/>
    <n v="1"/>
    <n v="2"/>
    <n v="2"/>
    <n v="2"/>
  </r>
  <r>
    <s v="CC103208"/>
    <d v="2019-10-23T11:53:11"/>
    <s v="C262264"/>
    <s v="phone"/>
    <s v="support"/>
    <n v="58"/>
    <x v="0"/>
    <s v="prd_2"/>
    <d v="2019-10-15T12:26:09"/>
    <m/>
    <n v="125"/>
    <d v="2019-10-01T00:00:00"/>
    <x v="9"/>
    <n v="1"/>
    <n v="0"/>
    <n v="0"/>
    <n v="0"/>
  </r>
  <r>
    <s v="CC103474"/>
    <d v="2019-10-24T17:01:27"/>
    <s v="C56219"/>
    <s v="phone"/>
    <s v="signup"/>
    <n v="58"/>
    <x v="1"/>
    <s v="prd_2"/>
    <d v="2019-10-24T17:05:26"/>
    <m/>
    <n v="125"/>
    <d v="2019-10-01T00:00:00"/>
    <x v="9"/>
    <n v="1"/>
    <n v="0"/>
    <n v="0"/>
    <n v="0"/>
  </r>
  <r>
    <s v="CC103478"/>
    <d v="2019-10-24T17:06:07"/>
    <s v="C49622"/>
    <s v="phone"/>
    <s v="support"/>
    <n v="58"/>
    <x v="0"/>
    <s v="prd_2"/>
    <d v="2019-07-28T13:08:46"/>
    <m/>
    <n v="125"/>
    <d v="2019-10-01T00:00:00"/>
    <x v="9"/>
    <n v="1"/>
    <n v="3"/>
    <n v="3"/>
    <n v="3"/>
  </r>
  <r>
    <s v="CC103499"/>
    <d v="2019-10-25T08:45:11"/>
    <s v="C30845"/>
    <s v="phone"/>
    <s v="support"/>
    <n v="58"/>
    <x v="0"/>
    <s v="prd_2"/>
    <d v="2019-01-11T09:49:14"/>
    <m/>
    <n v="125"/>
    <d v="2019-10-01T00:00:00"/>
    <x v="9"/>
    <n v="1"/>
    <n v="10"/>
    <n v="10"/>
    <n v="10"/>
  </r>
  <r>
    <s v="CC103747"/>
    <d v="2019-10-26T15:14:37"/>
    <s v="C56305"/>
    <s v="phone"/>
    <s v="signup"/>
    <n v="58"/>
    <x v="0"/>
    <s v="prd_2"/>
    <d v="2019-10-26T15:17:24"/>
    <m/>
    <n v="125"/>
    <d v="2019-10-01T00:00:00"/>
    <x v="9"/>
    <n v="1"/>
    <n v="0"/>
    <n v="0"/>
    <n v="0"/>
  </r>
  <r>
    <s v="CC103788"/>
    <d v="2019-10-27T09:07:31"/>
    <s v="C232356"/>
    <s v="phone"/>
    <s v="support"/>
    <n v="58"/>
    <x v="0"/>
    <s v="prd_2"/>
    <d v="2019-05-30T14:34:53"/>
    <m/>
    <n v="125"/>
    <d v="2019-10-01T00:00:00"/>
    <x v="9"/>
    <n v="1"/>
    <n v="5"/>
    <n v="5"/>
    <n v="5"/>
  </r>
  <r>
    <s v="CC103814"/>
    <d v="2019-10-27T11:13:47"/>
    <s v="C243673"/>
    <s v="email"/>
    <s v="support"/>
    <n v="58"/>
    <x v="1"/>
    <s v="prd_2"/>
    <d v="2019-07-15T18:41:43"/>
    <m/>
    <n v="125"/>
    <d v="2019-10-01T00:00:00"/>
    <x v="9"/>
    <n v="1"/>
    <n v="3"/>
    <n v="3"/>
    <n v="3"/>
  </r>
  <r>
    <s v="CC103978"/>
    <d v="2019-10-28T11:53:59"/>
    <s v="C238590"/>
    <s v="phone"/>
    <s v="support"/>
    <n v="58"/>
    <x v="1"/>
    <s v="prd_2"/>
    <d v="2019-06-24T16:18:03"/>
    <m/>
    <n v="125"/>
    <d v="2019-10-01T00:00:00"/>
    <x v="9"/>
    <n v="1"/>
    <n v="4"/>
    <n v="4"/>
    <n v="4"/>
  </r>
  <r>
    <s v="CC103998"/>
    <d v="2019-10-28T12:38:38"/>
    <s v="C56378"/>
    <s v="phone"/>
    <s v="signup"/>
    <n v="58"/>
    <x v="1"/>
    <s v="prd_2"/>
    <d v="2019-10-28T12:42:04"/>
    <m/>
    <n v="125"/>
    <d v="2019-10-01T00:00:00"/>
    <x v="9"/>
    <n v="1"/>
    <n v="0"/>
    <n v="0"/>
    <n v="0"/>
  </r>
  <r>
    <s v="CC104041"/>
    <d v="2019-10-28T14:23:25"/>
    <s v="C234862"/>
    <s v="phone"/>
    <s v="support"/>
    <n v="58"/>
    <x v="0"/>
    <s v="prd_2"/>
    <d v="2019-06-10T13:28:37"/>
    <m/>
    <n v="125"/>
    <d v="2019-10-01T00:00:00"/>
    <x v="9"/>
    <n v="1"/>
    <n v="5"/>
    <n v="5"/>
    <n v="5"/>
  </r>
  <r>
    <s v="CC104064"/>
    <d v="2019-10-28T15:13:00"/>
    <s v="C259719"/>
    <s v="phone"/>
    <s v="support"/>
    <n v="58"/>
    <x v="0"/>
    <s v="prd_2"/>
    <d v="2019-10-01T13:09:09"/>
    <m/>
    <n v="125"/>
    <d v="2019-10-01T00:00:00"/>
    <x v="9"/>
    <n v="1"/>
    <n v="1"/>
    <n v="1"/>
    <n v="1"/>
  </r>
  <r>
    <s v="CC104267"/>
    <d v="2019-10-30T07:49:21"/>
    <s v="C204875"/>
    <s v="phone"/>
    <s v="support"/>
    <n v="58"/>
    <x v="1"/>
    <s v="prd_2"/>
    <d v="2019-02-14T11:59:17"/>
    <m/>
    <n v="125"/>
    <d v="2019-10-01T00:00:00"/>
    <x v="9"/>
    <n v="1"/>
    <n v="9"/>
    <n v="9"/>
    <n v="9"/>
  </r>
  <r>
    <s v="CC104312"/>
    <d v="2019-10-30T10:47:40"/>
    <s v="C56512"/>
    <s v="phone"/>
    <s v="signup"/>
    <n v="58"/>
    <x v="0"/>
    <s v="prd_2"/>
    <d v="2019-10-30T10:52:49"/>
    <m/>
    <n v="125"/>
    <d v="2019-10-01T00:00:00"/>
    <x v="9"/>
    <n v="1"/>
    <n v="0"/>
    <n v="0"/>
    <n v="0"/>
  </r>
  <r>
    <s v="CC104450"/>
    <d v="2019-10-30T17:36:56"/>
    <s v="C207621"/>
    <s v="phone"/>
    <s v="support"/>
    <n v="58"/>
    <x v="1"/>
    <s v="prd_2"/>
    <d v="2019-02-25T14:14:15"/>
    <m/>
    <n v="125"/>
    <d v="2019-10-01T00:00:00"/>
    <x v="9"/>
    <n v="1"/>
    <n v="8"/>
    <n v="8"/>
    <n v="8"/>
  </r>
  <r>
    <s v="CC104575"/>
    <d v="2019-10-31T14:02:23"/>
    <s v="C56643"/>
    <s v="phone"/>
    <s v="signup"/>
    <n v="58"/>
    <x v="1"/>
    <s v="prd_2"/>
    <d v="2019-10-31T14:06:23"/>
    <m/>
    <n v="125"/>
    <d v="2019-10-01T00:00:00"/>
    <x v="9"/>
    <n v="1"/>
    <n v="0"/>
    <n v="0"/>
    <n v="0"/>
  </r>
  <r>
    <s v="CC104682"/>
    <d v="2019-11-01T12:01:15"/>
    <s v="C56681"/>
    <s v="phone"/>
    <s v="signup"/>
    <n v="58"/>
    <x v="1"/>
    <s v="prd_2"/>
    <d v="2019-11-01T12:06:31"/>
    <m/>
    <n v="125"/>
    <d v="2019-11-01T00:00:00"/>
    <x v="9"/>
    <n v="1"/>
    <n v="0"/>
    <n v="0"/>
    <n v="0"/>
  </r>
  <r>
    <s v="CC104684"/>
    <d v="2019-11-01T12:03:04"/>
    <s v="C254649"/>
    <s v="phone"/>
    <s v="support"/>
    <n v="58"/>
    <x v="0"/>
    <s v="prd_2"/>
    <d v="2019-09-04T09:59:16"/>
    <m/>
    <n v="125"/>
    <d v="2019-11-01T00:00:00"/>
    <x v="9"/>
    <n v="1"/>
    <n v="2"/>
    <n v="2"/>
    <n v="2"/>
  </r>
  <r>
    <s v="CC104970"/>
    <d v="2019-11-03T13:43:24"/>
    <s v="C251584"/>
    <s v="phone"/>
    <s v="support"/>
    <n v="58"/>
    <x v="0"/>
    <s v="prd_2"/>
    <d v="2019-08-20T14:21:17"/>
    <m/>
    <n v="125"/>
    <d v="2019-11-01T00:00:00"/>
    <x v="9"/>
    <n v="1"/>
    <n v="2"/>
    <n v="2"/>
    <n v="2"/>
  </r>
  <r>
    <s v="CC105335"/>
    <d v="2019-11-05T15:32:59"/>
    <s v="C215810"/>
    <s v="phone"/>
    <s v="support"/>
    <n v="58"/>
    <x v="0"/>
    <s v="prd_2"/>
    <d v="2019-03-28T11:19:31"/>
    <m/>
    <n v="125"/>
    <d v="2019-11-01T00:00:00"/>
    <x v="9"/>
    <n v="1"/>
    <n v="7"/>
    <n v="7"/>
    <n v="7"/>
  </r>
  <r>
    <s v="CC105340"/>
    <d v="2019-11-05T16:12:23"/>
    <s v="C232356"/>
    <s v="phone"/>
    <s v="support"/>
    <n v="58"/>
    <x v="0"/>
    <s v="prd_2"/>
    <d v="2019-05-30T14:34:53"/>
    <m/>
    <n v="125"/>
    <d v="2019-11-01T00:00:00"/>
    <x v="9"/>
    <n v="1"/>
    <n v="5"/>
    <n v="5"/>
    <n v="5"/>
  </r>
  <r>
    <s v="CC105394"/>
    <d v="2019-11-06T10:07:33"/>
    <s v="C56908"/>
    <s v="phone"/>
    <s v="signup"/>
    <n v="58"/>
    <x v="1"/>
    <s v="prd_2"/>
    <d v="2019-11-06T10:10:11"/>
    <m/>
    <n v="125"/>
    <d v="2019-11-01T00:00:00"/>
    <x v="9"/>
    <n v="1"/>
    <n v="0"/>
    <n v="0"/>
    <n v="0"/>
  </r>
  <r>
    <s v="CC105438"/>
    <d v="2019-11-06T12:20:18"/>
    <s v="C56936"/>
    <s v="phone"/>
    <s v="signup"/>
    <n v="58"/>
    <x v="1"/>
    <s v="prd_2"/>
    <d v="2019-11-06T12:24:35"/>
    <m/>
    <n v="125"/>
    <d v="2019-11-01T00:00:00"/>
    <x v="9"/>
    <n v="1"/>
    <n v="0"/>
    <n v="0"/>
    <n v="0"/>
  </r>
  <r>
    <s v="CC105797"/>
    <d v="2019-11-08T14:32:50"/>
    <s v="C243673"/>
    <s v="phone"/>
    <s v="support"/>
    <n v="58"/>
    <x v="1"/>
    <s v="prd_2"/>
    <d v="2019-07-15T18:41:43"/>
    <m/>
    <n v="125"/>
    <d v="2019-11-01T00:00:00"/>
    <x v="9"/>
    <n v="1"/>
    <n v="4"/>
    <n v="4"/>
    <n v="4"/>
  </r>
  <r>
    <s v="CC105813"/>
    <d v="2019-11-08T15:29:39"/>
    <s v="C262094"/>
    <s v="phone"/>
    <s v="support"/>
    <n v="58"/>
    <x v="1"/>
    <s v="prd_2"/>
    <d v="2019-10-14T15:19:11"/>
    <m/>
    <n v="125"/>
    <d v="2019-11-01T00:00:00"/>
    <x v="9"/>
    <n v="1"/>
    <n v="1"/>
    <n v="1"/>
    <n v="1"/>
  </r>
  <r>
    <s v="CC105825"/>
    <d v="2019-11-08T15:59:41"/>
    <s v="C57075"/>
    <s v="phone"/>
    <s v="signup"/>
    <n v="58"/>
    <x v="1"/>
    <s v="prd_2"/>
    <d v="2019-11-08T16:04:20"/>
    <m/>
    <n v="125"/>
    <d v="2019-11-01T00:00:00"/>
    <x v="9"/>
    <n v="1"/>
    <n v="0"/>
    <n v="0"/>
    <n v="0"/>
  </r>
  <r>
    <s v="CC106041"/>
    <d v="2019-11-10T15:03:44"/>
    <s v="C57122"/>
    <s v="phone"/>
    <s v="signup"/>
    <n v="58"/>
    <x v="0"/>
    <s v="prd_2"/>
    <d v="2019-11-10T15:06:22"/>
    <m/>
    <n v="125"/>
    <d v="2019-11-01T00:00:00"/>
    <x v="9"/>
    <n v="1"/>
    <n v="0"/>
    <n v="0"/>
    <n v="0"/>
  </r>
  <r>
    <s v="CC106063"/>
    <d v="2019-11-10T17:16:24"/>
    <s v="C175226"/>
    <s v="phone"/>
    <s v="support"/>
    <n v="58"/>
    <x v="1"/>
    <s v="prd_2"/>
    <d v="2018-06-06T12:50:06"/>
    <m/>
    <n v="125"/>
    <d v="2019-11-01T00:00:00"/>
    <x v="9"/>
    <n v="1"/>
    <n v="17"/>
    <n v="17"/>
    <n v="17"/>
  </r>
  <r>
    <s v="CC106093"/>
    <d v="2019-11-11T10:01:12"/>
    <s v="C242824"/>
    <s v="phone"/>
    <s v="support"/>
    <n v="58"/>
    <x v="0"/>
    <s v="prd_2"/>
    <d v="2019-07-11T14:04:08"/>
    <m/>
    <n v="125"/>
    <d v="2019-11-01T00:00:00"/>
    <x v="9"/>
    <n v="1"/>
    <n v="4"/>
    <n v="4"/>
    <n v="4"/>
  </r>
  <r>
    <s v="CC106159"/>
    <d v="2019-11-11T12:22:15"/>
    <s v="C57181"/>
    <s v="phone"/>
    <s v="signup"/>
    <n v="58"/>
    <x v="0"/>
    <s v="prd_2"/>
    <d v="2019-11-11T12:25:37"/>
    <m/>
    <n v="125"/>
    <d v="2019-11-01T00:00:00"/>
    <x v="9"/>
    <n v="1"/>
    <n v="0"/>
    <n v="0"/>
    <n v="0"/>
  </r>
  <r>
    <s v="CC106308"/>
    <d v="2019-11-12T10:37:41"/>
    <s v="C173275"/>
    <s v="phone"/>
    <s v="support"/>
    <n v="58"/>
    <x v="1"/>
    <s v="prd_2"/>
    <d v="2018-05-23T17:10:39"/>
    <m/>
    <n v="125"/>
    <d v="2019-11-01T00:00:00"/>
    <x v="9"/>
    <n v="1"/>
    <n v="18"/>
    <n v="18"/>
    <n v="18"/>
  </r>
  <r>
    <s v="CC106476"/>
    <d v="2019-11-13T07:55:30"/>
    <s v="C57297"/>
    <s v="phone"/>
    <s v="signup"/>
    <n v="58"/>
    <x v="0"/>
    <s v="prd_2"/>
    <d v="2019-11-13T08:00:24"/>
    <m/>
    <n v="125"/>
    <d v="2019-11-01T00:00:00"/>
    <x v="9"/>
    <n v="1"/>
    <n v="0"/>
    <n v="0"/>
    <n v="0"/>
  </r>
  <r>
    <s v="CC106502"/>
    <d v="2019-11-13T10:38:30"/>
    <s v="C57307"/>
    <s v="phone"/>
    <s v="signup"/>
    <n v="58"/>
    <x v="0"/>
    <s v="prd_2"/>
    <d v="2019-11-13T10:42:05"/>
    <m/>
    <n v="125"/>
    <d v="2019-11-01T00:00:00"/>
    <x v="9"/>
    <n v="1"/>
    <n v="0"/>
    <n v="0"/>
    <n v="0"/>
  </r>
  <r>
    <s v="CC106559"/>
    <d v="2019-11-13T13:05:44"/>
    <s v="C57340"/>
    <s v="phone"/>
    <s v="signup"/>
    <n v="58"/>
    <x v="1"/>
    <s v="prd_2"/>
    <d v="2019-11-13T13:09:16"/>
    <m/>
    <n v="125"/>
    <d v="2019-11-01T00:00:00"/>
    <x v="9"/>
    <n v="1"/>
    <n v="0"/>
    <n v="0"/>
    <n v="0"/>
  </r>
  <r>
    <s v="CC106624"/>
    <d v="2019-11-13T17:55:58"/>
    <s v="C207860"/>
    <s v="phone"/>
    <s v="support"/>
    <n v="58"/>
    <x v="0"/>
    <s v="prd_2"/>
    <d v="2019-02-26T08:51:56"/>
    <m/>
    <n v="125"/>
    <d v="2019-11-01T00:00:00"/>
    <x v="9"/>
    <n v="1"/>
    <n v="9"/>
    <n v="9"/>
    <n v="9"/>
  </r>
  <r>
    <s v="CC106719"/>
    <d v="2019-11-14T13:21:57"/>
    <s v="C32342"/>
    <s v="email"/>
    <s v="support"/>
    <n v="58"/>
    <x v="1"/>
    <s v="prd_2"/>
    <d v="2019-01-27T14:03:01"/>
    <m/>
    <n v="125"/>
    <d v="2019-11-01T00:00:00"/>
    <x v="9"/>
    <n v="1"/>
    <n v="10"/>
    <n v="10"/>
    <n v="10"/>
  </r>
  <r>
    <s v="CC106867"/>
    <d v="2019-11-15T12:29:16"/>
    <s v="C173794"/>
    <s v="email"/>
    <s v="support"/>
    <n v="58"/>
    <x v="0"/>
    <s v="prd_2"/>
    <d v="2018-05-28T12:32:02"/>
    <m/>
    <n v="125"/>
    <d v="2019-11-01T00:00:00"/>
    <x v="9"/>
    <n v="1"/>
    <n v="18"/>
    <n v="18"/>
    <n v="18"/>
  </r>
  <r>
    <s v="CC106955"/>
    <d v="2019-11-16T08:32:32"/>
    <s v="C56681"/>
    <s v="phone"/>
    <s v="support"/>
    <n v="58"/>
    <x v="1"/>
    <s v="prd_2"/>
    <d v="2019-11-01T12:06:31"/>
    <m/>
    <n v="125"/>
    <d v="2019-11-01T00:00:00"/>
    <x v="9"/>
    <n v="1"/>
    <n v="0"/>
    <n v="0"/>
    <n v="0"/>
  </r>
  <r>
    <s v="CC106991"/>
    <d v="2019-11-16T12:20:32"/>
    <s v="C230800"/>
    <s v="phone"/>
    <s v="support"/>
    <n v="58"/>
    <x v="1"/>
    <s v="prd_2"/>
    <d v="2019-05-24T12:43:19"/>
    <m/>
    <n v="125"/>
    <d v="2019-11-01T00:00:00"/>
    <x v="9"/>
    <n v="1"/>
    <n v="6"/>
    <n v="6"/>
    <n v="6"/>
  </r>
  <r>
    <s v="CC107011"/>
    <d v="2019-11-16T13:21:59"/>
    <s v="C52906"/>
    <s v="email"/>
    <s v="support"/>
    <n v="58"/>
    <x v="0"/>
    <s v="prd_2"/>
    <d v="2019-09-07T11:03:05"/>
    <m/>
    <n v="125"/>
    <d v="2019-11-01T00:00:00"/>
    <x v="9"/>
    <n v="1"/>
    <n v="2"/>
    <n v="2"/>
    <n v="2"/>
  </r>
  <r>
    <s v="CC107160"/>
    <d v="2019-11-17T14:31:26"/>
    <s v="C242203"/>
    <s v="phone"/>
    <s v="support"/>
    <n v="58"/>
    <x v="0"/>
    <s v="prd_2"/>
    <d v="2019-07-09T13:44:08"/>
    <m/>
    <n v="125"/>
    <d v="2019-11-01T00:00:00"/>
    <x v="9"/>
    <n v="1"/>
    <n v="4"/>
    <n v="4"/>
    <n v="4"/>
  </r>
  <r>
    <s v="CC107208"/>
    <d v="2019-11-17T17:45:36"/>
    <s v="C209810"/>
    <s v="email"/>
    <s v="support"/>
    <n v="58"/>
    <x v="0"/>
    <s v="prd_2"/>
    <d v="2019-03-05T12:17:53"/>
    <m/>
    <n v="125"/>
    <d v="2019-11-01T00:00:00"/>
    <x v="9"/>
    <n v="1"/>
    <n v="9"/>
    <n v="9"/>
    <n v="9"/>
  </r>
  <r>
    <s v="CC107229"/>
    <d v="2019-11-18T09:55:35"/>
    <s v="C57544"/>
    <s v="phone"/>
    <s v="signup"/>
    <n v="58"/>
    <x v="1"/>
    <s v="prd_2"/>
    <d v="2019-11-18T10:00:16"/>
    <m/>
    <n v="125"/>
    <d v="2019-11-01T00:00:00"/>
    <x v="9"/>
    <n v="1"/>
    <n v="0"/>
    <n v="0"/>
    <n v="0"/>
  </r>
  <r>
    <s v="CC107411"/>
    <d v="2019-11-19T10:05:21"/>
    <s v="C57630"/>
    <s v="phone"/>
    <s v="signup"/>
    <n v="58"/>
    <x v="0"/>
    <s v="prd_2"/>
    <d v="2019-11-19T10:09:06"/>
    <m/>
    <n v="125"/>
    <d v="2019-11-01T00:00:00"/>
    <x v="9"/>
    <n v="1"/>
    <n v="0"/>
    <n v="0"/>
    <n v="0"/>
  </r>
  <r>
    <s v="CC107669"/>
    <d v="2019-11-20T14:02:41"/>
    <s v="C236896"/>
    <s v="phone"/>
    <s v="support"/>
    <n v="58"/>
    <x v="0"/>
    <s v="prd_2"/>
    <d v="2019-06-17T17:11:21"/>
    <m/>
    <n v="125"/>
    <d v="2019-11-01T00:00:00"/>
    <x v="9"/>
    <n v="1"/>
    <n v="5"/>
    <n v="5"/>
    <n v="5"/>
  </r>
  <r>
    <s v="CC107684"/>
    <d v="2019-11-20T14:44:44"/>
    <s v="C57748"/>
    <s v="phone"/>
    <s v="signup"/>
    <n v="58"/>
    <x v="0"/>
    <s v="prd_2"/>
    <d v="2019-11-20T14:48:43"/>
    <m/>
    <n v="125"/>
    <d v="2019-11-01T00:00:00"/>
    <x v="9"/>
    <n v="1"/>
    <n v="0"/>
    <n v="0"/>
    <n v="0"/>
  </r>
  <r>
    <s v="CC107765"/>
    <d v="2019-11-21T11:05:04"/>
    <s v="C57774"/>
    <s v="phone"/>
    <s v="signup"/>
    <n v="58"/>
    <x v="1"/>
    <s v="prd_2"/>
    <d v="2019-11-21T11:09:44"/>
    <m/>
    <n v="125"/>
    <d v="2019-11-01T00:00:00"/>
    <x v="9"/>
    <n v="1"/>
    <n v="0"/>
    <n v="0"/>
    <n v="0"/>
  </r>
  <r>
    <s v="CC107846"/>
    <d v="2019-11-21T14:58:02"/>
    <s v="C254992"/>
    <s v="phone"/>
    <s v="support"/>
    <n v="58"/>
    <x v="1"/>
    <s v="prd_2"/>
    <d v="2019-09-05T13:57:26"/>
    <m/>
    <n v="125"/>
    <d v="2019-11-01T00:00:00"/>
    <x v="9"/>
    <n v="1"/>
    <n v="3"/>
    <n v="3"/>
    <n v="3"/>
  </r>
  <r>
    <s v="CC107878"/>
    <d v="2019-11-21T17:18:00"/>
    <s v="C234861"/>
    <s v="phone"/>
    <s v="support"/>
    <n v="58"/>
    <x v="0"/>
    <s v="prd_2"/>
    <d v="2019-06-10T13:28:33"/>
    <m/>
    <n v="125"/>
    <d v="2019-11-01T00:00:00"/>
    <x v="9"/>
    <n v="1"/>
    <n v="5"/>
    <n v="5"/>
    <n v="5"/>
  </r>
  <r>
    <s v="CC108032"/>
    <d v="2019-11-22T16:43:37"/>
    <s v="C217312"/>
    <s v="phone"/>
    <s v="support"/>
    <n v="58"/>
    <x v="0"/>
    <s v="prd_2"/>
    <d v="2019-04-03T13:13:41"/>
    <m/>
    <n v="125"/>
    <d v="2019-11-01T00:00:00"/>
    <x v="9"/>
    <n v="1"/>
    <n v="8"/>
    <n v="8"/>
    <n v="8"/>
  </r>
  <r>
    <s v="CC108058"/>
    <d v="2019-11-23T09:51:04"/>
    <s v="C172492"/>
    <s v="phone"/>
    <s v="support"/>
    <n v="58"/>
    <x v="0"/>
    <s v="prd_2"/>
    <d v="2018-05-17T16:35:49"/>
    <m/>
    <n v="125"/>
    <d v="2019-11-01T00:00:00"/>
    <x v="9"/>
    <n v="1"/>
    <n v="18"/>
    <n v="18"/>
    <n v="18"/>
  </r>
  <r>
    <s v="CC108190"/>
    <d v="2019-11-24T12:09:54"/>
    <s v="C236063"/>
    <s v="email"/>
    <s v="support"/>
    <n v="58"/>
    <x v="0"/>
    <s v="prd_2"/>
    <d v="2019-06-13T18:06:36"/>
    <m/>
    <n v="125"/>
    <d v="2019-11-01T00:00:00"/>
    <x v="9"/>
    <n v="1"/>
    <n v="5"/>
    <n v="5"/>
    <n v="5"/>
  </r>
  <r>
    <s v="CC108337"/>
    <d v="2019-11-25T12:44:23"/>
    <s v="C241164"/>
    <s v="phone"/>
    <s v="support"/>
    <n v="58"/>
    <x v="0"/>
    <s v="prd_2"/>
    <d v="2019-07-04T16:23:36"/>
    <m/>
    <n v="125"/>
    <d v="2019-11-01T00:00:00"/>
    <x v="9"/>
    <n v="1"/>
    <n v="5"/>
    <n v="5"/>
    <n v="5"/>
  </r>
  <r>
    <s v="CC108578"/>
    <d v="2019-11-27T06:52:21"/>
    <s v="C224215"/>
    <s v="phone"/>
    <s v="support"/>
    <n v="58"/>
    <x v="0"/>
    <s v="prd_2"/>
    <d v="2019-04-29T14:32:42"/>
    <m/>
    <n v="125"/>
    <d v="2019-11-01T00:00:00"/>
    <x v="9"/>
    <n v="1"/>
    <n v="7"/>
    <n v="7"/>
    <n v="7"/>
  </r>
  <r>
    <s v="CC108619"/>
    <d v="2019-11-27T11:34:07"/>
    <s v="C247534"/>
    <s v="phone"/>
    <s v="support"/>
    <n v="58"/>
    <x v="0"/>
    <s v="prd_2"/>
    <d v="2019-07-31T18:19:32"/>
    <m/>
    <n v="125"/>
    <d v="2019-11-01T00:00:00"/>
    <x v="9"/>
    <n v="1"/>
    <n v="4"/>
    <n v="4"/>
    <n v="4"/>
  </r>
  <r>
    <s v="CC108764"/>
    <d v="2019-11-28T10:57:47"/>
    <s v="C222258"/>
    <s v="phone"/>
    <s v="support"/>
    <n v="58"/>
    <x v="0"/>
    <s v="prd_2"/>
    <d v="2019-04-22T13:13:11"/>
    <m/>
    <n v="125"/>
    <d v="2019-11-01T00:00:00"/>
    <x v="9"/>
    <n v="1"/>
    <n v="7"/>
    <n v="7"/>
    <n v="7"/>
  </r>
  <r>
    <s v="CC109127"/>
    <d v="2019-11-30T15:18:52"/>
    <s v="C55979"/>
    <s v="phone"/>
    <s v="support"/>
    <n v="58"/>
    <x v="0"/>
    <s v="prd_2"/>
    <d v="2019-10-21T12:43:24"/>
    <m/>
    <n v="125"/>
    <d v="2019-11-01T00:00:00"/>
    <x v="9"/>
    <n v="1"/>
    <n v="1"/>
    <n v="1"/>
    <n v="1"/>
  </r>
  <r>
    <s v="CC109197"/>
    <d v="2019-12-01T12:09:59"/>
    <s v="C245851"/>
    <s v="phone"/>
    <s v="support"/>
    <n v="58"/>
    <x v="0"/>
    <s v="prd_2"/>
    <d v="2019-07-24T15:04:11"/>
    <m/>
    <n v="125"/>
    <d v="2019-12-01T00:00:00"/>
    <x v="9"/>
    <n v="1"/>
    <n v="4"/>
    <n v="4"/>
    <n v="4"/>
  </r>
  <r>
    <s v="CC109357"/>
    <d v="2019-12-02T13:09:14"/>
    <s v="C58313"/>
    <s v="phone"/>
    <s v="signup"/>
    <n v="58"/>
    <x v="0"/>
    <s v="prd_2"/>
    <d v="2019-12-02T13:13:17"/>
    <m/>
    <n v="125"/>
    <d v="2019-12-01T00:00:00"/>
    <x v="9"/>
    <n v="1"/>
    <n v="0"/>
    <n v="0"/>
    <n v="0"/>
  </r>
  <r>
    <s v="CC109399"/>
    <d v="2019-12-02T14:48:43"/>
    <s v="C190585"/>
    <s v="phone"/>
    <s v="support"/>
    <n v="58"/>
    <x v="1"/>
    <s v="prd_2"/>
    <d v="2018-11-04T14:38:20"/>
    <m/>
    <n v="125"/>
    <d v="2019-12-01T00:00:00"/>
    <x v="9"/>
    <n v="1"/>
    <n v="13"/>
    <n v="13"/>
    <n v="13"/>
  </r>
  <r>
    <s v="CC109602"/>
    <d v="2019-12-03T17:20:32"/>
    <s v="C57122"/>
    <s v="phone"/>
    <s v="support"/>
    <n v="58"/>
    <x v="0"/>
    <s v="prd_2"/>
    <d v="2019-11-10T15:06:22"/>
    <m/>
    <n v="125"/>
    <d v="2019-12-01T00:00:00"/>
    <x v="9"/>
    <n v="1"/>
    <n v="1"/>
    <n v="1"/>
    <n v="1"/>
  </r>
  <r>
    <s v="CC109711"/>
    <d v="2019-12-04T13:42:33"/>
    <s v="C58479"/>
    <s v="phone"/>
    <s v="signup"/>
    <n v="58"/>
    <x v="1"/>
    <s v="prd_2"/>
    <d v="2019-12-04T13:45:58"/>
    <m/>
    <n v="125"/>
    <d v="2019-12-01T00:00:00"/>
    <x v="9"/>
    <n v="1"/>
    <n v="0"/>
    <n v="0"/>
    <n v="0"/>
  </r>
  <r>
    <s v="CC109785"/>
    <d v="2019-12-05T09:13:53"/>
    <s v="C58497"/>
    <s v="phone"/>
    <s v="signup"/>
    <n v="58"/>
    <x v="0"/>
    <s v="prd_2"/>
    <d v="2019-12-05T09:18:36"/>
    <m/>
    <n v="125"/>
    <d v="2019-12-01T00:00:00"/>
    <x v="9"/>
    <n v="1"/>
    <n v="0"/>
    <n v="0"/>
    <n v="0"/>
  </r>
  <r>
    <s v="CC110712"/>
    <d v="2019-12-11T12:05:11"/>
    <s v="C184491"/>
    <s v="phone"/>
    <s v="support"/>
    <n v="58"/>
    <x v="0"/>
    <s v="prd_2"/>
    <d v="2018-08-21T20:09:07"/>
    <m/>
    <n v="125"/>
    <d v="2019-12-01T00:00:00"/>
    <x v="9"/>
    <n v="1"/>
    <n v="16"/>
    <n v="16"/>
    <n v="16"/>
  </r>
  <r>
    <s v="CC110917"/>
    <d v="2019-12-12T14:09:24"/>
    <s v="C58898"/>
    <s v="phone"/>
    <s v="signup"/>
    <n v="58"/>
    <x v="0"/>
    <s v="prd_2"/>
    <d v="2019-12-12T14:13:35"/>
    <m/>
    <n v="125"/>
    <d v="2019-12-01T00:00:00"/>
    <x v="9"/>
    <n v="1"/>
    <n v="0"/>
    <n v="0"/>
    <n v="0"/>
  </r>
  <r>
    <s v="CC110989"/>
    <d v="2019-12-13T10:38:48"/>
    <s v="C58918"/>
    <s v="phone"/>
    <s v="signup"/>
    <n v="58"/>
    <x v="1"/>
    <s v="prd_2"/>
    <d v="2019-12-13T10:41:45"/>
    <m/>
    <n v="125"/>
    <d v="2019-12-01T00:00:00"/>
    <x v="9"/>
    <n v="1"/>
    <n v="0"/>
    <n v="0"/>
    <n v="0"/>
  </r>
  <r>
    <s v="CC111042"/>
    <d v="2019-12-13T12:52:31"/>
    <s v="C58948"/>
    <s v="phone"/>
    <s v="signup"/>
    <n v="58"/>
    <x v="0"/>
    <s v="prd_2"/>
    <d v="2019-12-13T12:57:53"/>
    <m/>
    <n v="125"/>
    <d v="2019-12-01T00:00:00"/>
    <x v="9"/>
    <n v="1"/>
    <n v="0"/>
    <n v="0"/>
    <n v="0"/>
  </r>
  <r>
    <s v="CC111373"/>
    <d v="2019-12-16T06:50:32"/>
    <s v="C59014"/>
    <s v="phone"/>
    <s v="signup"/>
    <n v="58"/>
    <x v="1"/>
    <s v="prd_2"/>
    <d v="2019-12-16T06:56:11"/>
    <m/>
    <n v="125"/>
    <d v="2019-12-01T00:00:00"/>
    <x v="9"/>
    <n v="1"/>
    <n v="0"/>
    <n v="0"/>
    <n v="0"/>
  </r>
  <r>
    <s v="CC111424"/>
    <d v="2019-12-16T11:44:45"/>
    <s v="C243949"/>
    <s v="phone"/>
    <s v="support"/>
    <n v="58"/>
    <x v="0"/>
    <s v="prd_2"/>
    <d v="2019-07-16T16:26:34"/>
    <m/>
    <n v="125"/>
    <d v="2019-12-01T00:00:00"/>
    <x v="9"/>
    <n v="1"/>
    <n v="5"/>
    <n v="5"/>
    <n v="5"/>
  </r>
  <r>
    <s v="CC111571"/>
    <d v="2019-12-17T10:32:54"/>
    <s v="C59091"/>
    <s v="phone"/>
    <s v="signup"/>
    <n v="58"/>
    <x v="1"/>
    <s v="prd_2"/>
    <d v="2019-12-17T10:35:48"/>
    <m/>
    <n v="125"/>
    <d v="2019-12-01T00:00:00"/>
    <x v="9"/>
    <n v="1"/>
    <n v="0"/>
    <n v="0"/>
    <n v="0"/>
  </r>
  <r>
    <s v="CC111643"/>
    <d v="2019-12-17T12:58:11"/>
    <s v="C59136"/>
    <s v="phone"/>
    <s v="signup"/>
    <n v="58"/>
    <x v="0"/>
    <s v="prd_2"/>
    <d v="2019-12-17T13:00:54"/>
    <m/>
    <n v="125"/>
    <d v="2019-12-01T00:00:00"/>
    <x v="9"/>
    <n v="1"/>
    <n v="0"/>
    <n v="0"/>
    <n v="0"/>
  </r>
  <r>
    <s v="CC112159"/>
    <d v="2019-12-20T15:44:27"/>
    <s v="C255732"/>
    <s v="phone"/>
    <s v="support"/>
    <n v="58"/>
    <x v="0"/>
    <s v="prd_2"/>
    <d v="2019-09-09T17:34:30"/>
    <m/>
    <n v="125"/>
    <d v="2019-12-01T00:00:00"/>
    <x v="9"/>
    <n v="1"/>
    <n v="3"/>
    <n v="3"/>
    <n v="3"/>
  </r>
  <r>
    <s v="CC112220"/>
    <d v="2019-12-21T12:30:08"/>
    <s v="C55028"/>
    <s v="phone"/>
    <s v="support"/>
    <n v="58"/>
    <x v="0"/>
    <s v="prd_2"/>
    <d v="2019-10-07T11:59:03"/>
    <m/>
    <n v="125"/>
    <d v="2019-12-01T00:00:00"/>
    <x v="9"/>
    <n v="1"/>
    <n v="3"/>
    <n v="3"/>
    <n v="3"/>
  </r>
  <r>
    <s v="CC112362"/>
    <d v="2019-12-22T13:34:57"/>
    <s v="C234042"/>
    <s v="phone"/>
    <s v="support"/>
    <n v="58"/>
    <x v="1"/>
    <s v="prd_2"/>
    <d v="2019-06-06T10:25:51"/>
    <m/>
    <n v="125"/>
    <d v="2019-12-01T00:00:00"/>
    <x v="9"/>
    <n v="1"/>
    <n v="7"/>
    <n v="7"/>
    <n v="7"/>
  </r>
  <r>
    <s v="CC112392"/>
    <d v="2019-12-22T15:06:09"/>
    <s v="C254666"/>
    <s v="phone"/>
    <s v="support"/>
    <n v="58"/>
    <x v="1"/>
    <s v="prd_2"/>
    <d v="2019-09-04T11:00:49"/>
    <m/>
    <n v="125"/>
    <d v="2019-12-01T00:00:00"/>
    <x v="9"/>
    <n v="1"/>
    <n v="4"/>
    <n v="4"/>
    <n v="4"/>
  </r>
  <r>
    <s v="CC112400"/>
    <d v="2019-12-22T15:49:41"/>
    <s v="C187440"/>
    <s v="email"/>
    <s v="support"/>
    <n v="58"/>
    <x v="0"/>
    <s v="prd_2"/>
    <d v="2018-09-21T20:29:36"/>
    <m/>
    <n v="125"/>
    <d v="2019-12-01T00:00:00"/>
    <x v="9"/>
    <n v="1"/>
    <n v="15"/>
    <n v="15"/>
    <n v="15"/>
  </r>
  <r>
    <s v="CC112631"/>
    <d v="2019-12-24T11:56:39"/>
    <s v="C52101"/>
    <s v="email"/>
    <s v="support"/>
    <n v="58"/>
    <x v="1"/>
    <s v="prd_2"/>
    <d v="2019-08-27T13:40:59"/>
    <m/>
    <n v="125"/>
    <d v="2019-12-01T00:00:00"/>
    <x v="9"/>
    <n v="1"/>
    <n v="4"/>
    <n v="4"/>
    <n v="4"/>
  </r>
  <r>
    <s v="CC112651"/>
    <d v="2019-12-24T12:42:53"/>
    <s v="C247946"/>
    <s v="email"/>
    <s v="support"/>
    <n v="58"/>
    <x v="0"/>
    <s v="prd_2"/>
    <d v="2019-08-02T13:59:32"/>
    <m/>
    <n v="125"/>
    <d v="2019-12-01T00:00:00"/>
    <x v="9"/>
    <n v="1"/>
    <n v="5"/>
    <n v="5"/>
    <n v="5"/>
  </r>
  <r>
    <s v="CC112774"/>
    <d v="2019-12-25T12:15:55"/>
    <s v="C59544"/>
    <s v="phone"/>
    <s v="signup"/>
    <n v="58"/>
    <x v="1"/>
    <s v="prd_2"/>
    <d v="2019-12-25T12:19:30"/>
    <m/>
    <n v="125"/>
    <d v="2019-12-01T00:00:00"/>
    <x v="9"/>
    <n v="1"/>
    <n v="0"/>
    <n v="0"/>
    <n v="0"/>
  </r>
  <r>
    <s v="CC112838"/>
    <d v="2019-12-25T15:53:58"/>
    <s v="C266991"/>
    <s v="email"/>
    <s v="support"/>
    <n v="58"/>
    <x v="0"/>
    <s v="prd_2"/>
    <d v="2019-11-12T16:34:46"/>
    <m/>
    <n v="125"/>
    <d v="2019-12-01T00:00:00"/>
    <x v="9"/>
    <n v="1"/>
    <n v="1"/>
    <n v="1"/>
    <n v="1"/>
  </r>
  <r>
    <s v="CC113040"/>
    <d v="2019-12-27T10:58:34"/>
    <s v="C59639"/>
    <s v="phone"/>
    <s v="signup"/>
    <n v="58"/>
    <x v="0"/>
    <s v="prd_2"/>
    <d v="2019-12-27T11:02:23"/>
    <m/>
    <n v="125"/>
    <d v="2019-12-01T00:00:00"/>
    <x v="9"/>
    <n v="1"/>
    <n v="0"/>
    <n v="0"/>
    <n v="0"/>
  </r>
  <r>
    <s v="CC113207"/>
    <d v="2019-12-28T14:12:31"/>
    <s v="C153005"/>
    <s v="phone"/>
    <s v="support"/>
    <n v="58"/>
    <x v="0"/>
    <s v="prd_2"/>
    <d v="2018-01-03T21:27:06"/>
    <m/>
    <n v="125"/>
    <d v="2019-12-01T00:00:00"/>
    <x v="9"/>
    <n v="1"/>
    <n v="24"/>
    <n v="24"/>
    <n v="24"/>
  </r>
  <r>
    <s v="CC113488"/>
    <d v="2019-12-30T15:15:36"/>
    <s v="C49622"/>
    <s v="phone"/>
    <s v="support"/>
    <n v="58"/>
    <x v="0"/>
    <s v="prd_2"/>
    <d v="2019-07-28T13:08:46"/>
    <m/>
    <n v="125"/>
    <d v="2019-12-01T00:00:00"/>
    <x v="9"/>
    <n v="1"/>
    <n v="5"/>
    <n v="5"/>
    <n v="5"/>
  </r>
  <r>
    <s v="CC113698"/>
    <d v="2020-01-01T09:13:03"/>
    <s v="C57307"/>
    <s v="email"/>
    <s v="support"/>
    <n v="58"/>
    <x v="0"/>
    <s v="prd_2"/>
    <d v="2019-11-13T10:42:05"/>
    <m/>
    <n v="125"/>
    <d v="2020-01-01T00:00:00"/>
    <x v="9"/>
    <n v="1"/>
    <n v="2"/>
    <n v="2"/>
    <n v="2"/>
  </r>
  <r>
    <s v="CC113707"/>
    <d v="2020-01-01T09:35:55"/>
    <s v="C59851"/>
    <s v="phone"/>
    <s v="signup"/>
    <n v="58"/>
    <x v="0"/>
    <s v="prd_2"/>
    <d v="2020-01-01T09:39:59"/>
    <m/>
    <n v="125"/>
    <d v="2020-01-01T00:00:00"/>
    <x v="9"/>
    <n v="1"/>
    <n v="0"/>
    <n v="0"/>
    <n v="0"/>
  </r>
  <r>
    <s v="CC113735"/>
    <d v="2020-01-01T10:16:13"/>
    <s v="C59879"/>
    <s v="phone"/>
    <s v="signup"/>
    <n v="58"/>
    <x v="0"/>
    <s v="prd_2"/>
    <d v="2020-01-01T10:22:00"/>
    <m/>
    <n v="125"/>
    <d v="2020-01-01T00:00:00"/>
    <x v="9"/>
    <n v="1"/>
    <n v="0"/>
    <n v="0"/>
    <n v="0"/>
  </r>
  <r>
    <s v="CC113761"/>
    <d v="2020-01-01T10:45:30"/>
    <s v="C59901"/>
    <s v="phone"/>
    <s v="signup"/>
    <n v="58"/>
    <x v="1"/>
    <s v="prd_2"/>
    <d v="2020-01-01T10:49:45"/>
    <m/>
    <n v="125"/>
    <d v="2020-01-01T00:00:00"/>
    <x v="9"/>
    <n v="1"/>
    <n v="0"/>
    <n v="0"/>
    <n v="0"/>
  </r>
  <r>
    <s v="CC113946"/>
    <d v="2020-01-01T15:17:10"/>
    <s v="C60031"/>
    <s v="phone"/>
    <s v="signup"/>
    <n v="58"/>
    <x v="1"/>
    <s v="prd_2"/>
    <d v="2020-01-01T15:21:43"/>
    <m/>
    <n v="125"/>
    <d v="2020-01-01T00:00:00"/>
    <x v="9"/>
    <n v="1"/>
    <n v="0"/>
    <n v="0"/>
    <n v="0"/>
  </r>
  <r>
    <s v="CC114012"/>
    <d v="2020-01-02T09:56:04"/>
    <s v="C60066"/>
    <s v="phone"/>
    <s v="signup"/>
    <n v="58"/>
    <x v="1"/>
    <s v="prd_2"/>
    <d v="2020-01-02T09:59:48"/>
    <m/>
    <n v="125"/>
    <d v="2020-01-01T00:00:00"/>
    <x v="9"/>
    <n v="1"/>
    <n v="0"/>
    <n v="0"/>
    <n v="0"/>
  </r>
  <r>
    <s v="CC114161"/>
    <d v="2020-01-02T13:17:15"/>
    <s v="C60184"/>
    <s v="phone"/>
    <s v="signup"/>
    <n v="58"/>
    <x v="1"/>
    <s v="prd_2"/>
    <d v="2020-01-02T13:22:13"/>
    <m/>
    <n v="125"/>
    <d v="2020-01-01T00:00:00"/>
    <x v="9"/>
    <n v="1"/>
    <n v="0"/>
    <n v="0"/>
    <n v="0"/>
  </r>
  <r>
    <s v="CC114168"/>
    <d v="2020-01-02T13:29:51"/>
    <s v="C60192"/>
    <s v="phone"/>
    <s v="signup"/>
    <n v="58"/>
    <x v="0"/>
    <s v="prd_2"/>
    <d v="2020-01-02T13:34:30"/>
    <m/>
    <n v="125"/>
    <d v="2020-01-01T00:00:00"/>
    <x v="9"/>
    <n v="1"/>
    <n v="0"/>
    <n v="0"/>
    <n v="0"/>
  </r>
  <r>
    <s v="CC114323"/>
    <d v="2020-01-03T11:41:47"/>
    <s v="C60283"/>
    <s v="phone"/>
    <s v="signup"/>
    <n v="58"/>
    <x v="1"/>
    <s v="prd_2"/>
    <d v="2020-01-03T11:45:33"/>
    <m/>
    <n v="125"/>
    <d v="2020-01-01T00:00:00"/>
    <x v="9"/>
    <n v="1"/>
    <n v="0"/>
    <n v="0"/>
    <n v="0"/>
  </r>
  <r>
    <s v="CC114326"/>
    <d v="2020-01-03T11:42:49"/>
    <s v="C60287"/>
    <s v="phone"/>
    <s v="signup"/>
    <n v="58"/>
    <x v="1"/>
    <s v="prd_2"/>
    <d v="2020-01-03T11:49:03"/>
    <m/>
    <n v="125"/>
    <d v="2020-01-01T00:00:00"/>
    <x v="9"/>
    <n v="1"/>
    <n v="0"/>
    <n v="0"/>
    <n v="0"/>
  </r>
  <r>
    <s v="CC114344"/>
    <d v="2020-01-03T12:02:50"/>
    <s v="C60297"/>
    <s v="phone"/>
    <s v="signup"/>
    <n v="58"/>
    <x v="0"/>
    <s v="prd_2"/>
    <d v="2020-01-03T12:05:47"/>
    <m/>
    <n v="125"/>
    <d v="2020-01-01T00:00:00"/>
    <x v="9"/>
    <n v="1"/>
    <n v="0"/>
    <n v="0"/>
    <n v="0"/>
  </r>
  <r>
    <s v="CC114465"/>
    <d v="2020-01-04T09:22:52"/>
    <s v="C60364"/>
    <s v="phone"/>
    <s v="signup"/>
    <n v="58"/>
    <x v="0"/>
    <s v="prd_2"/>
    <d v="2020-01-04T09:27:04"/>
    <m/>
    <n v="125"/>
    <d v="2020-01-01T00:00:00"/>
    <x v="9"/>
    <n v="1"/>
    <n v="0"/>
    <n v="0"/>
    <n v="0"/>
  </r>
  <r>
    <s v="CC114680"/>
    <d v="2020-01-05T12:33:22"/>
    <s v="C273115"/>
    <s v="email"/>
    <s v="support"/>
    <n v="58"/>
    <x v="0"/>
    <s v="prd_2"/>
    <d v="2019-12-28T15:36:10"/>
    <m/>
    <n v="125"/>
    <d v="2020-01-01T00:00:00"/>
    <x v="9"/>
    <n v="1"/>
    <n v="0"/>
    <n v="0"/>
    <n v="0"/>
  </r>
  <r>
    <s v="CC114756"/>
    <d v="2020-01-05T17:43:56"/>
    <s v="C57774"/>
    <s v="phone"/>
    <s v="support"/>
    <n v="58"/>
    <x v="1"/>
    <s v="prd_2"/>
    <d v="2019-11-21T11:09:44"/>
    <m/>
    <n v="125"/>
    <d v="2020-01-01T00:00:00"/>
    <x v="9"/>
    <n v="1"/>
    <n v="2"/>
    <n v="2"/>
    <n v="2"/>
  </r>
  <r>
    <s v="CC115135"/>
    <d v="2020-01-07T10:52:07"/>
    <s v="C60697"/>
    <s v="phone"/>
    <s v="signup"/>
    <n v="58"/>
    <x v="0"/>
    <s v="prd_2"/>
    <d v="2020-01-07T10:55:56"/>
    <m/>
    <n v="125"/>
    <d v="2020-01-01T00:00:00"/>
    <x v="9"/>
    <n v="1"/>
    <n v="0"/>
    <n v="0"/>
    <n v="0"/>
  </r>
  <r>
    <s v="CC115205"/>
    <d v="2020-01-07T12:42:30"/>
    <s v="C60742"/>
    <s v="phone"/>
    <s v="signup"/>
    <n v="58"/>
    <x v="1"/>
    <s v="prd_2"/>
    <d v="2020-01-07T12:44:00"/>
    <m/>
    <n v="125"/>
    <d v="2020-01-01T00:00:00"/>
    <x v="9"/>
    <n v="1"/>
    <n v="0"/>
    <n v="0"/>
    <n v="0"/>
  </r>
  <r>
    <s v="CC115257"/>
    <d v="2020-01-07T14:12:16"/>
    <s v="C209940"/>
    <s v="email"/>
    <s v="support"/>
    <n v="58"/>
    <x v="1"/>
    <s v="prd_2"/>
    <d v="2019-03-05T15:11:28"/>
    <m/>
    <n v="125"/>
    <d v="2020-01-01T00:00:00"/>
    <x v="9"/>
    <n v="1"/>
    <n v="10"/>
    <n v="10"/>
    <n v="10"/>
  </r>
  <r>
    <s v="CC115310"/>
    <d v="2020-01-07T17:42:38"/>
    <s v="C274935"/>
    <s v="phone"/>
    <s v="support"/>
    <n v="58"/>
    <x v="0"/>
    <s v="prd_2"/>
    <d v="2020-01-04T12:34:14"/>
    <m/>
    <n v="125"/>
    <d v="2020-01-01T00:00:00"/>
    <x v="9"/>
    <n v="1"/>
    <n v="0"/>
    <n v="0"/>
    <n v="0"/>
  </r>
  <r>
    <s v="CC115331"/>
    <d v="2020-01-08T09:26:46"/>
    <s v="C60806"/>
    <s v="phone"/>
    <s v="signup"/>
    <n v="58"/>
    <x v="1"/>
    <s v="prd_2"/>
    <d v="2020-01-08T09:31:48"/>
    <m/>
    <n v="125"/>
    <d v="2020-01-01T00:00:00"/>
    <x v="9"/>
    <n v="1"/>
    <n v="0"/>
    <n v="0"/>
    <n v="0"/>
  </r>
  <r>
    <s v="CC115348"/>
    <d v="2020-01-08T10:13:22"/>
    <s v="C60819"/>
    <s v="phone"/>
    <s v="signup"/>
    <n v="58"/>
    <x v="1"/>
    <s v="prd_2"/>
    <d v="2020-01-08T10:17:51"/>
    <m/>
    <n v="125"/>
    <d v="2020-01-01T00:00:00"/>
    <x v="9"/>
    <n v="1"/>
    <n v="0"/>
    <n v="0"/>
    <n v="0"/>
  </r>
  <r>
    <s v="CC115354"/>
    <d v="2020-01-08T10:23:32"/>
    <s v="C60823"/>
    <s v="phone"/>
    <s v="signup"/>
    <n v="58"/>
    <x v="1"/>
    <s v="prd_2"/>
    <d v="2020-01-08T10:25:10"/>
    <m/>
    <n v="125"/>
    <d v="2020-01-01T00:00:00"/>
    <x v="9"/>
    <n v="1"/>
    <n v="0"/>
    <n v="0"/>
    <n v="0"/>
  </r>
  <r>
    <s v="CC115452"/>
    <d v="2020-01-08T13:06:12"/>
    <s v="C60893"/>
    <s v="phone"/>
    <s v="signup"/>
    <n v="58"/>
    <x v="0"/>
    <s v="prd_2"/>
    <d v="2020-01-08T13:09:43"/>
    <m/>
    <n v="125"/>
    <d v="2020-01-01T00:00:00"/>
    <x v="9"/>
    <n v="1"/>
    <n v="0"/>
    <n v="0"/>
    <n v="0"/>
  </r>
  <r>
    <s v="CC115455"/>
    <d v="2020-01-08T13:08:23"/>
    <s v="C60895"/>
    <s v="phone"/>
    <s v="signup"/>
    <n v="58"/>
    <x v="1"/>
    <s v="prd_2"/>
    <d v="2020-01-08T13:10:59"/>
    <m/>
    <n v="125"/>
    <d v="2020-01-01T00:00:00"/>
    <x v="9"/>
    <n v="1"/>
    <n v="0"/>
    <n v="0"/>
    <n v="0"/>
  </r>
  <r>
    <s v="CC115550"/>
    <d v="2020-01-09T09:25:13"/>
    <s v="C60945"/>
    <s v="phone"/>
    <s v="signup"/>
    <n v="58"/>
    <x v="1"/>
    <s v="prd_2"/>
    <d v="2020-01-09T09:29:49"/>
    <m/>
    <n v="125"/>
    <d v="2020-01-01T00:00:00"/>
    <x v="9"/>
    <n v="1"/>
    <n v="0"/>
    <n v="0"/>
    <n v="0"/>
  </r>
  <r>
    <s v="CC115616"/>
    <d v="2020-01-09T11:45:20"/>
    <s v="C60995"/>
    <s v="phone"/>
    <s v="signup"/>
    <n v="58"/>
    <x v="1"/>
    <s v="prd_2"/>
    <d v="2020-01-09T11:47:55"/>
    <m/>
    <n v="125"/>
    <d v="2020-01-01T00:00:00"/>
    <x v="9"/>
    <n v="1"/>
    <n v="0"/>
    <n v="0"/>
    <n v="0"/>
  </r>
  <r>
    <s v="CC115662"/>
    <d v="2020-01-09T12:40:23"/>
    <s v="C61031"/>
    <s v="phone"/>
    <s v="signup"/>
    <n v="58"/>
    <x v="0"/>
    <s v="prd_2"/>
    <d v="2020-01-09T12:45:32"/>
    <m/>
    <n v="125"/>
    <d v="2020-01-01T00:00:00"/>
    <x v="9"/>
    <n v="1"/>
    <n v="0"/>
    <n v="0"/>
    <n v="0"/>
  </r>
  <r>
    <s v="CC116002"/>
    <d v="2020-01-11T11:02:27"/>
    <s v="C61206"/>
    <s v="phone"/>
    <s v="signup"/>
    <n v="58"/>
    <x v="0"/>
    <s v="prd_2"/>
    <d v="2020-01-11T11:06:25"/>
    <m/>
    <n v="125"/>
    <d v="2020-01-01T00:00:00"/>
    <x v="9"/>
    <n v="1"/>
    <n v="0"/>
    <n v="0"/>
    <n v="0"/>
  </r>
  <r>
    <s v="CC116051"/>
    <d v="2020-01-11T13:03:53"/>
    <s v="C61228"/>
    <s v="phone"/>
    <s v="signup"/>
    <n v="58"/>
    <x v="0"/>
    <s v="prd_2"/>
    <d v="2020-01-11T13:07:51"/>
    <m/>
    <n v="125"/>
    <d v="2020-01-01T00:00:00"/>
    <x v="9"/>
    <n v="1"/>
    <n v="0"/>
    <n v="0"/>
    <n v="0"/>
  </r>
  <r>
    <s v="CC116114"/>
    <d v="2020-01-11T17:50:10"/>
    <s v="C258384"/>
    <s v="phone"/>
    <s v="support"/>
    <n v="58"/>
    <x v="0"/>
    <s v="prd_2"/>
    <d v="2019-09-24T12:32:18"/>
    <m/>
    <n v="125"/>
    <d v="2020-01-01T00:00:00"/>
    <x v="9"/>
    <n v="1"/>
    <n v="4"/>
    <n v="4"/>
    <n v="4"/>
  </r>
  <r>
    <s v="CC116136"/>
    <d v="2020-01-12T10:58:46"/>
    <s v="C61245"/>
    <s v="phone"/>
    <s v="signup"/>
    <n v="58"/>
    <x v="1"/>
    <s v="prd_2"/>
    <d v="2020-01-12T11:01:51"/>
    <m/>
    <n v="125"/>
    <d v="2020-01-01T00:00:00"/>
    <x v="9"/>
    <n v="1"/>
    <n v="0"/>
    <n v="0"/>
    <n v="0"/>
  </r>
  <r>
    <s v="CC116185"/>
    <d v="2020-01-12T13:53:36"/>
    <s v="C46637"/>
    <s v="phone"/>
    <s v="support"/>
    <n v="58"/>
    <x v="0"/>
    <s v="prd_2"/>
    <d v="2019-06-24T13:27:08"/>
    <m/>
    <n v="125"/>
    <d v="2020-01-01T00:00:00"/>
    <x v="9"/>
    <n v="1"/>
    <n v="7"/>
    <n v="7"/>
    <n v="7"/>
  </r>
  <r>
    <s v="CC116218"/>
    <d v="2020-01-12T16:01:28"/>
    <s v="C269822"/>
    <s v="phone"/>
    <s v="support"/>
    <n v="58"/>
    <x v="0"/>
    <s v="prd_2"/>
    <d v="2019-12-02T14:47:47"/>
    <m/>
    <n v="125"/>
    <d v="2020-01-01T00:00:00"/>
    <x v="9"/>
    <n v="1"/>
    <n v="1"/>
    <n v="1"/>
    <n v="1"/>
  </r>
  <r>
    <s v="CC116456"/>
    <d v="2020-01-13T14:13:46"/>
    <s v="C61422"/>
    <s v="phone"/>
    <s v="signup"/>
    <n v="58"/>
    <x v="1"/>
    <s v="prd_2"/>
    <d v="2020-01-13T14:19:04"/>
    <m/>
    <n v="125"/>
    <d v="2020-01-01T00:00:00"/>
    <x v="9"/>
    <n v="1"/>
    <n v="0"/>
    <n v="0"/>
    <n v="0"/>
  </r>
  <r>
    <s v="CC116614"/>
    <d v="2020-01-14T11:47:42"/>
    <s v="C61509"/>
    <s v="phone"/>
    <s v="signup"/>
    <n v="58"/>
    <x v="1"/>
    <s v="prd_2"/>
    <d v="2020-01-14T11:50:15"/>
    <m/>
    <n v="125"/>
    <d v="2020-01-01T00:00:00"/>
    <x v="9"/>
    <n v="1"/>
    <n v="0"/>
    <n v="0"/>
    <n v="0"/>
  </r>
  <r>
    <s v="CC116689"/>
    <d v="2020-01-14T13:46:53"/>
    <s v="C53647"/>
    <s v="phone"/>
    <s v="support"/>
    <n v="58"/>
    <x v="1"/>
    <s v="prd_2"/>
    <d v="2019-09-17T10:40:38"/>
    <m/>
    <n v="125"/>
    <d v="2020-01-01T00:00:00"/>
    <x v="9"/>
    <n v="1"/>
    <n v="4"/>
    <n v="4"/>
    <n v="4"/>
  </r>
  <r>
    <s v="CC116775"/>
    <d v="2020-01-15T08:43:55"/>
    <s v="C61587"/>
    <s v="phone"/>
    <s v="signup"/>
    <n v="58"/>
    <x v="1"/>
    <s v="prd_2"/>
    <d v="2020-01-15T08:48:13"/>
    <m/>
    <n v="125"/>
    <d v="2020-01-01T00:00:00"/>
    <x v="9"/>
    <n v="1"/>
    <n v="0"/>
    <n v="0"/>
    <n v="0"/>
  </r>
  <r>
    <s v="CC116804"/>
    <d v="2020-01-15T10:06:05"/>
    <s v="C61604"/>
    <s v="phone"/>
    <s v="signup"/>
    <n v="58"/>
    <x v="0"/>
    <s v="prd_2"/>
    <d v="2020-01-15T10:08:58"/>
    <m/>
    <n v="125"/>
    <d v="2020-01-01T00:00:00"/>
    <x v="9"/>
    <n v="1"/>
    <n v="0"/>
    <n v="0"/>
    <n v="0"/>
  </r>
  <r>
    <s v="CC116957"/>
    <d v="2020-01-15T14:22:18"/>
    <s v="C61714"/>
    <s v="phone"/>
    <s v="signup"/>
    <n v="58"/>
    <x v="1"/>
    <s v="prd_2"/>
    <d v="2020-01-15T14:26:50"/>
    <m/>
    <n v="125"/>
    <d v="2020-01-01T00:00:00"/>
    <x v="9"/>
    <n v="1"/>
    <n v="0"/>
    <n v="0"/>
    <n v="0"/>
  </r>
  <r>
    <s v="CC117170"/>
    <d v="2020-01-16T13:44:13"/>
    <s v="C61841"/>
    <s v="phone"/>
    <s v="signup"/>
    <n v="58"/>
    <x v="1"/>
    <s v="prd_2"/>
    <d v="2020-01-16T13:47:38"/>
    <m/>
    <n v="125"/>
    <d v="2020-01-01T00:00:00"/>
    <x v="9"/>
    <n v="1"/>
    <n v="0"/>
    <n v="0"/>
    <n v="0"/>
  </r>
  <r>
    <s v="CC117231"/>
    <d v="2020-01-16T16:42:34"/>
    <s v="C262638"/>
    <s v="phone"/>
    <s v="support"/>
    <n v="58"/>
    <x v="1"/>
    <s v="prd_2"/>
    <d v="2019-10-16T16:55:12"/>
    <m/>
    <n v="125"/>
    <d v="2020-01-01T00:00:00"/>
    <x v="9"/>
    <n v="1"/>
    <n v="3"/>
    <n v="3"/>
    <n v="3"/>
  </r>
  <r>
    <s v="CC117291"/>
    <d v="2020-01-17T11:04:16"/>
    <s v="C61890"/>
    <s v="phone"/>
    <s v="signup"/>
    <n v="58"/>
    <x v="1"/>
    <s v="prd_2"/>
    <d v="2020-01-17T11:09:56"/>
    <m/>
    <n v="125"/>
    <d v="2020-01-01T00:00:00"/>
    <x v="9"/>
    <n v="1"/>
    <n v="0"/>
    <n v="0"/>
    <n v="0"/>
  </r>
  <r>
    <s v="CC117704"/>
    <d v="2020-01-20T09:00:09"/>
    <s v="C62043"/>
    <s v="phone"/>
    <s v="signup"/>
    <n v="58"/>
    <x v="0"/>
    <s v="prd_2"/>
    <d v="2020-01-20T09:05:10"/>
    <m/>
    <n v="125"/>
    <d v="2020-01-01T00:00:00"/>
    <x v="9"/>
    <n v="1"/>
    <n v="0"/>
    <n v="0"/>
    <n v="0"/>
  </r>
  <r>
    <s v="CC117718"/>
    <d v="2020-01-20T09:46:01"/>
    <s v="C62053"/>
    <s v="phone"/>
    <s v="signup"/>
    <n v="58"/>
    <x v="1"/>
    <s v="prd_2"/>
    <d v="2020-01-20T09:49:35"/>
    <m/>
    <n v="125"/>
    <d v="2020-01-01T00:00:00"/>
    <x v="9"/>
    <n v="1"/>
    <n v="0"/>
    <n v="0"/>
    <n v="0"/>
  </r>
  <r>
    <s v="CC117822"/>
    <d v="2020-01-20T12:29:43"/>
    <s v="C62136"/>
    <s v="phone"/>
    <s v="signup"/>
    <n v="58"/>
    <x v="1"/>
    <s v="prd_2"/>
    <d v="2020-01-20T12:33:14"/>
    <m/>
    <n v="125"/>
    <d v="2020-01-01T00:00:00"/>
    <x v="9"/>
    <n v="1"/>
    <n v="0"/>
    <n v="0"/>
    <n v="0"/>
  </r>
  <r>
    <s v="CC117857"/>
    <d v="2020-01-20T13:07:38"/>
    <s v="C62165"/>
    <s v="phone"/>
    <s v="signup"/>
    <n v="58"/>
    <x v="0"/>
    <s v="prd_2"/>
    <d v="2020-01-20T13:11:41"/>
    <m/>
    <n v="125"/>
    <d v="2020-01-01T00:00:00"/>
    <x v="9"/>
    <n v="1"/>
    <n v="0"/>
    <n v="0"/>
    <n v="0"/>
  </r>
  <r>
    <s v="CC117951"/>
    <d v="2020-01-20T17:19:36"/>
    <s v="C277706"/>
    <s v="phone"/>
    <s v="support"/>
    <n v="58"/>
    <x v="0"/>
    <s v="prd_2"/>
    <d v="2020-01-12T13:51:12"/>
    <m/>
    <n v="125"/>
    <d v="2020-01-01T00:00:00"/>
    <x v="9"/>
    <n v="1"/>
    <n v="0"/>
    <n v="0"/>
    <n v="0"/>
  </r>
  <r>
    <s v="CC118041"/>
    <d v="2020-01-21T11:46:47"/>
    <s v="C62273"/>
    <s v="phone"/>
    <s v="signup"/>
    <n v="58"/>
    <x v="0"/>
    <s v="prd_2"/>
    <d v="2020-01-21T11:49:37"/>
    <m/>
    <n v="125"/>
    <d v="2020-01-01T00:00:00"/>
    <x v="9"/>
    <n v="1"/>
    <n v="0"/>
    <n v="0"/>
    <n v="0"/>
  </r>
  <r>
    <s v="CC118051"/>
    <d v="2020-01-21T12:05:05"/>
    <s v="C62282"/>
    <s v="phone"/>
    <s v="signup"/>
    <n v="58"/>
    <x v="1"/>
    <s v="prd_2"/>
    <d v="2020-01-21T12:09:52"/>
    <m/>
    <n v="125"/>
    <d v="2020-01-01T00:00:00"/>
    <x v="9"/>
    <n v="1"/>
    <n v="0"/>
    <n v="0"/>
    <n v="0"/>
  </r>
  <r>
    <s v="CC118092"/>
    <d v="2020-01-21T13:00:05"/>
    <s v="C62313"/>
    <s v="phone"/>
    <s v="signup"/>
    <n v="58"/>
    <x v="1"/>
    <s v="prd_2"/>
    <d v="2020-01-21T13:03:43"/>
    <m/>
    <n v="125"/>
    <d v="2020-01-01T00:00:00"/>
    <x v="9"/>
    <n v="1"/>
    <n v="0"/>
    <n v="0"/>
    <n v="0"/>
  </r>
  <r>
    <s v="CC118327"/>
    <d v="2020-01-22T12:42:52"/>
    <s v="C62435"/>
    <s v="phone"/>
    <s v="signup"/>
    <n v="58"/>
    <x v="1"/>
    <s v="prd_2"/>
    <d v="2020-01-22T12:46:43"/>
    <m/>
    <n v="125"/>
    <d v="2020-01-01T00:00:00"/>
    <x v="9"/>
    <n v="1"/>
    <n v="0"/>
    <n v="0"/>
    <n v="0"/>
  </r>
  <r>
    <s v="CC118342"/>
    <d v="2020-01-22T13:16:56"/>
    <s v="C62450"/>
    <s v="phone"/>
    <s v="signup"/>
    <n v="58"/>
    <x v="0"/>
    <s v="prd_2"/>
    <d v="2020-01-22T13:20:14"/>
    <m/>
    <n v="125"/>
    <d v="2020-01-01T00:00:00"/>
    <x v="9"/>
    <n v="1"/>
    <n v="0"/>
    <n v="0"/>
    <n v="0"/>
  </r>
  <r>
    <s v="CC118392"/>
    <d v="2020-01-22T15:15:11"/>
    <s v="C248753"/>
    <s v="email"/>
    <s v="support"/>
    <n v="58"/>
    <x v="0"/>
    <s v="prd_2"/>
    <d v="2019-08-06T16:19:31"/>
    <m/>
    <n v="125"/>
    <d v="2020-01-01T00:00:00"/>
    <x v="9"/>
    <n v="1"/>
    <n v="6"/>
    <n v="6"/>
    <n v="6"/>
  </r>
  <r>
    <s v="CC118394"/>
    <d v="2020-01-22T15:27:49"/>
    <s v="C62478"/>
    <s v="phone"/>
    <s v="signup"/>
    <n v="58"/>
    <x v="1"/>
    <s v="prd_2"/>
    <d v="2020-01-22T15:32:47"/>
    <m/>
    <n v="125"/>
    <d v="2020-01-01T00:00:00"/>
    <x v="9"/>
    <n v="1"/>
    <n v="0"/>
    <n v="0"/>
    <n v="0"/>
  </r>
  <r>
    <s v="CC118422"/>
    <d v="2020-01-22T17:54:26"/>
    <s v="C237534"/>
    <s v="phone"/>
    <s v="support"/>
    <n v="58"/>
    <x v="0"/>
    <s v="prd_2"/>
    <d v="2019-06-19T18:50:53"/>
    <m/>
    <n v="125"/>
    <d v="2020-01-01T00:00:00"/>
    <x v="9"/>
    <n v="1"/>
    <n v="7"/>
    <n v="7"/>
    <n v="7"/>
  </r>
  <r>
    <s v="CC118629"/>
    <d v="2020-01-23T16:41:15"/>
    <s v="C260875"/>
    <s v="email"/>
    <s v="support"/>
    <n v="58"/>
    <x v="0"/>
    <s v="prd_2"/>
    <d v="2019-10-07T17:12:36"/>
    <m/>
    <n v="125"/>
    <d v="2020-01-01T00:00:00"/>
    <x v="9"/>
    <n v="1"/>
    <n v="4"/>
    <n v="4"/>
    <n v="4"/>
  </r>
  <r>
    <s v="CC118758"/>
    <d v="2020-01-24T12:25:12"/>
    <s v="C62683"/>
    <s v="phone"/>
    <s v="signup"/>
    <n v="58"/>
    <x v="1"/>
    <s v="prd_2"/>
    <d v="2020-01-24T12:29:12"/>
    <m/>
    <n v="125"/>
    <d v="2020-01-01T00:00:00"/>
    <x v="9"/>
    <n v="1"/>
    <n v="0"/>
    <n v="0"/>
    <n v="0"/>
  </r>
  <r>
    <s v="CC118957"/>
    <d v="2020-01-25T13:55:38"/>
    <s v="C62773"/>
    <s v="phone"/>
    <s v="signup"/>
    <n v="58"/>
    <x v="1"/>
    <s v="prd_2"/>
    <d v="2020-01-25T14:00:01"/>
    <m/>
    <n v="125"/>
    <d v="2020-01-01T00:00:00"/>
    <x v="9"/>
    <n v="1"/>
    <n v="0"/>
    <n v="0"/>
    <n v="0"/>
  </r>
  <r>
    <s v="CC118995"/>
    <d v="2020-01-25T17:03:57"/>
    <s v="C280220"/>
    <s v="phone"/>
    <s v="support"/>
    <n v="58"/>
    <x v="0"/>
    <s v="prd_2"/>
    <d v="2020-01-19T17:52:47"/>
    <m/>
    <n v="125"/>
    <d v="2020-01-01T00:00:00"/>
    <x v="9"/>
    <n v="1"/>
    <n v="0"/>
    <n v="0"/>
    <n v="0"/>
  </r>
  <r>
    <s v="CC119089"/>
    <d v="2020-01-26T14:04:01"/>
    <s v="C57307"/>
    <s v="phone"/>
    <s v="support"/>
    <n v="58"/>
    <x v="0"/>
    <s v="prd_2"/>
    <d v="2019-11-13T10:42:05"/>
    <m/>
    <n v="125"/>
    <d v="2020-01-01T00:00:00"/>
    <x v="9"/>
    <n v="1"/>
    <n v="2"/>
    <n v="2"/>
    <n v="2"/>
  </r>
  <r>
    <s v="CC119509"/>
    <d v="2020-01-28T11:52:53"/>
    <s v="C57122"/>
    <s v="phone"/>
    <s v="support"/>
    <n v="58"/>
    <x v="0"/>
    <s v="prd_2"/>
    <d v="2019-11-10T15:06:22"/>
    <m/>
    <n v="125"/>
    <d v="2020-01-01T00:00:00"/>
    <x v="9"/>
    <n v="1"/>
    <n v="3"/>
    <n v="3"/>
    <n v="3"/>
  </r>
  <r>
    <s v="CC119807"/>
    <d v="2020-01-29T13:03:34"/>
    <s v="C63240"/>
    <s v="phone"/>
    <s v="signup"/>
    <n v="58"/>
    <x v="1"/>
    <s v="prd_2"/>
    <d v="2020-01-29T13:06:43"/>
    <m/>
    <n v="125"/>
    <d v="2020-01-01T00:00:00"/>
    <x v="9"/>
    <n v="1"/>
    <n v="0"/>
    <n v="0"/>
    <n v="0"/>
  </r>
  <r>
    <s v="CC119928"/>
    <d v="2020-01-30T09:29:51"/>
    <s v="C63287"/>
    <s v="phone"/>
    <s v="signup"/>
    <n v="58"/>
    <x v="0"/>
    <s v="prd_2"/>
    <d v="2020-01-30T09:32:31"/>
    <m/>
    <n v="125"/>
    <d v="2020-01-01T00:00:00"/>
    <x v="9"/>
    <n v="1"/>
    <n v="0"/>
    <n v="0"/>
    <n v="0"/>
  </r>
  <r>
    <s v="CC119959"/>
    <d v="2020-01-30T10:56:37"/>
    <s v="C63310"/>
    <s v="phone"/>
    <s v="signup"/>
    <n v="58"/>
    <x v="1"/>
    <s v="prd_2"/>
    <d v="2020-01-30T11:00:34"/>
    <m/>
    <n v="125"/>
    <d v="2020-01-01T00:00:00"/>
    <x v="9"/>
    <n v="1"/>
    <n v="0"/>
    <n v="0"/>
    <n v="0"/>
  </r>
  <r>
    <s v="CC120028"/>
    <d v="2020-01-30T12:56:32"/>
    <s v="C63358"/>
    <s v="phone"/>
    <s v="signup"/>
    <n v="58"/>
    <x v="0"/>
    <s v="prd_2"/>
    <d v="2020-01-30T12:59:53"/>
    <m/>
    <n v="125"/>
    <d v="2020-01-01T00:00:00"/>
    <x v="9"/>
    <n v="1"/>
    <n v="0"/>
    <n v="0"/>
    <n v="0"/>
  </r>
  <r>
    <s v="CC120041"/>
    <d v="2020-01-30T13:30:18"/>
    <s v="C252706"/>
    <s v="email"/>
    <s v="support"/>
    <n v="58"/>
    <x v="1"/>
    <s v="prd_2"/>
    <d v="2019-08-26T12:01:06"/>
    <m/>
    <n v="125"/>
    <d v="2020-01-01T00:00:00"/>
    <x v="9"/>
    <n v="1"/>
    <n v="5"/>
    <n v="5"/>
    <n v="5"/>
  </r>
  <r>
    <s v="CC120153"/>
    <d v="2020-01-31T09:33:59"/>
    <s v="C63406"/>
    <s v="phone"/>
    <s v="signup"/>
    <n v="58"/>
    <x v="0"/>
    <s v="prd_2"/>
    <d v="2020-01-31T09:37:37"/>
    <m/>
    <n v="125"/>
    <d v="2020-01-01T00:00:00"/>
    <x v="9"/>
    <n v="1"/>
    <n v="0"/>
    <n v="0"/>
    <n v="0"/>
  </r>
  <r>
    <s v="CC120395"/>
    <d v="2020-02-01T12:21:25"/>
    <s v="C63540"/>
    <s v="phone"/>
    <s v="signup"/>
    <n v="58"/>
    <x v="1"/>
    <s v="prd_2"/>
    <d v="2020-02-01T12:25:43"/>
    <m/>
    <n v="125"/>
    <d v="2020-02-01T00:00:00"/>
    <x v="9"/>
    <n v="1"/>
    <n v="0"/>
    <n v="0"/>
    <n v="0"/>
  </r>
  <r>
    <s v="CC120470"/>
    <d v="2020-02-01T16:23:12"/>
    <s v="C247759"/>
    <s v="phone"/>
    <s v="support"/>
    <n v="58"/>
    <x v="0"/>
    <s v="prd_2"/>
    <d v="2019-08-01T15:46:13"/>
    <m/>
    <n v="125"/>
    <d v="2020-02-01T00:00:00"/>
    <x v="9"/>
    <n v="1"/>
    <n v="6"/>
    <n v="6"/>
    <n v="6"/>
  </r>
  <r>
    <s v="CC120548"/>
    <d v="2020-02-02T12:09:29"/>
    <s v="C63576"/>
    <s v="phone"/>
    <s v="signup"/>
    <n v="58"/>
    <x v="0"/>
    <s v="prd_2"/>
    <d v="2020-02-02T12:14:10"/>
    <m/>
    <n v="125"/>
    <d v="2020-02-01T00:00:00"/>
    <x v="9"/>
    <n v="1"/>
    <n v="0"/>
    <n v="0"/>
    <n v="0"/>
  </r>
  <r>
    <s v="CC120645"/>
    <d v="2020-02-03T08:27:12"/>
    <s v="C270236"/>
    <s v="phone"/>
    <s v="support"/>
    <n v="58"/>
    <x v="1"/>
    <s v="prd_2"/>
    <d v="2019-12-04T17:57:25"/>
    <m/>
    <n v="125"/>
    <d v="2020-02-01T00:00:00"/>
    <x v="9"/>
    <n v="1"/>
    <n v="2"/>
    <n v="2"/>
    <n v="2"/>
  </r>
  <r>
    <s v="CC120777"/>
    <d v="2020-02-03T12:10:29"/>
    <s v="C63697"/>
    <s v="phone"/>
    <s v="signup"/>
    <n v="58"/>
    <x v="0"/>
    <s v="prd_2"/>
    <d v="2020-02-03T12:14:02"/>
    <m/>
    <n v="125"/>
    <d v="2020-02-01T00:00:00"/>
    <x v="9"/>
    <n v="1"/>
    <n v="0"/>
    <n v="0"/>
    <n v="0"/>
  </r>
  <r>
    <s v="CC120782"/>
    <d v="2020-02-03T12:14:38"/>
    <s v="C63702"/>
    <s v="phone"/>
    <s v="signup"/>
    <n v="58"/>
    <x v="1"/>
    <s v="prd_2"/>
    <d v="2020-02-03T12:19:57"/>
    <m/>
    <n v="125"/>
    <d v="2020-02-01T00:00:00"/>
    <x v="9"/>
    <n v="1"/>
    <n v="0"/>
    <n v="0"/>
    <n v="0"/>
  </r>
  <r>
    <s v="CC120803"/>
    <d v="2020-02-03T12:34:03"/>
    <s v="C188811"/>
    <s v="phone"/>
    <s v="support"/>
    <n v="58"/>
    <x v="0"/>
    <s v="prd_2"/>
    <d v="2018-10-09T16:00:40"/>
    <m/>
    <n v="125"/>
    <d v="2020-02-01T00:00:00"/>
    <x v="9"/>
    <n v="1"/>
    <n v="16"/>
    <n v="16"/>
    <n v="16"/>
  </r>
  <r>
    <s v="CC120897"/>
    <d v="2020-02-03T15:32:23"/>
    <s v="C63769"/>
    <s v="phone"/>
    <s v="signup"/>
    <n v="58"/>
    <x v="1"/>
    <s v="prd_2"/>
    <d v="2020-02-03T15:36:12"/>
    <m/>
    <n v="125"/>
    <d v="2020-02-01T00:00:00"/>
    <x v="9"/>
    <n v="1"/>
    <n v="0"/>
    <n v="0"/>
    <n v="0"/>
  </r>
  <r>
    <s v="CC120948"/>
    <d v="2020-02-04T09:11:03"/>
    <s v="C63786"/>
    <s v="phone"/>
    <s v="signup"/>
    <n v="58"/>
    <x v="1"/>
    <s v="prd_2"/>
    <d v="2020-02-04T09:16:27"/>
    <m/>
    <n v="125"/>
    <d v="2020-02-01T00:00:00"/>
    <x v="9"/>
    <n v="1"/>
    <n v="0"/>
    <n v="0"/>
    <n v="0"/>
  </r>
  <r>
    <s v="CC120953"/>
    <d v="2020-02-04T09:35:41"/>
    <s v="C63790"/>
    <s v="phone"/>
    <s v="signup"/>
    <n v="58"/>
    <x v="0"/>
    <s v="prd_2"/>
    <d v="2020-02-04T09:40:48"/>
    <m/>
    <n v="125"/>
    <d v="2020-02-01T00:00:00"/>
    <x v="9"/>
    <n v="1"/>
    <n v="0"/>
    <n v="0"/>
    <n v="0"/>
  </r>
  <r>
    <s v="CC121006"/>
    <d v="2020-02-04T11:22:13"/>
    <s v="C63832"/>
    <s v="phone"/>
    <s v="signup"/>
    <n v="58"/>
    <x v="1"/>
    <s v="prd_2"/>
    <d v="2020-02-04T11:25:49"/>
    <m/>
    <n v="125"/>
    <d v="2020-02-01T00:00:00"/>
    <x v="9"/>
    <n v="1"/>
    <n v="0"/>
    <n v="0"/>
    <n v="0"/>
  </r>
  <r>
    <s v="CC121305"/>
    <d v="2020-02-05T12:16:34"/>
    <s v="C64024"/>
    <s v="phone"/>
    <s v="signup"/>
    <n v="58"/>
    <x v="1"/>
    <s v="prd_2"/>
    <d v="2020-02-05T12:21:28"/>
    <m/>
    <n v="125"/>
    <d v="2020-02-01T00:00:00"/>
    <x v="9"/>
    <n v="1"/>
    <n v="0"/>
    <n v="0"/>
    <n v="0"/>
  </r>
  <r>
    <s v="CC121424"/>
    <d v="2020-02-05T16:26:39"/>
    <s v="C282532"/>
    <s v="phone"/>
    <s v="support"/>
    <n v="58"/>
    <x v="0"/>
    <s v="prd_2"/>
    <d v="2020-01-25T19:35:46"/>
    <m/>
    <n v="125"/>
    <d v="2020-02-01T00:00:00"/>
    <x v="9"/>
    <n v="1"/>
    <n v="0"/>
    <n v="0"/>
    <n v="0"/>
  </r>
  <r>
    <s v="CC121616"/>
    <d v="2020-02-06T14:01:14"/>
    <s v="C64205"/>
    <s v="phone"/>
    <s v="signup"/>
    <n v="58"/>
    <x v="0"/>
    <s v="prd_2"/>
    <d v="2020-02-06T14:04:20"/>
    <m/>
    <n v="125"/>
    <d v="2020-02-01T00:00:00"/>
    <x v="9"/>
    <n v="1"/>
    <n v="0"/>
    <n v="0"/>
    <n v="0"/>
  </r>
  <r>
    <s v="CC121664"/>
    <d v="2020-02-06T17:11:52"/>
    <s v="C272894"/>
    <s v="phone"/>
    <s v="support"/>
    <n v="58"/>
    <x v="0"/>
    <s v="prd_2"/>
    <d v="2019-12-26T14:56:58"/>
    <m/>
    <n v="125"/>
    <d v="2020-02-01T00:00:00"/>
    <x v="9"/>
    <n v="1"/>
    <n v="1"/>
    <n v="1"/>
    <n v="1"/>
  </r>
  <r>
    <s v="CC121715"/>
    <d v="2020-02-07T10:01:05"/>
    <s v="C64232"/>
    <s v="phone"/>
    <s v="signup"/>
    <n v="58"/>
    <x v="0"/>
    <s v="prd_2"/>
    <d v="2020-02-07T10:05:11"/>
    <m/>
    <n v="125"/>
    <d v="2020-02-01T00:00:00"/>
    <x v="9"/>
    <n v="1"/>
    <n v="0"/>
    <n v="0"/>
    <n v="0"/>
  </r>
  <r>
    <s v="CC121753"/>
    <d v="2020-02-07T11:27:57"/>
    <s v="C64257"/>
    <s v="phone"/>
    <s v="signup"/>
    <n v="58"/>
    <x v="0"/>
    <s v="prd_2"/>
    <d v="2020-02-07T11:30:40"/>
    <m/>
    <n v="125"/>
    <d v="2020-02-01T00:00:00"/>
    <x v="9"/>
    <n v="1"/>
    <n v="0"/>
    <n v="0"/>
    <n v="0"/>
  </r>
  <r>
    <s v="CC121779"/>
    <d v="2020-02-07T12:03:22"/>
    <s v="C64277"/>
    <s v="phone"/>
    <s v="signup"/>
    <n v="58"/>
    <x v="0"/>
    <s v="prd_2"/>
    <d v="2020-02-07T12:06:27"/>
    <m/>
    <n v="125"/>
    <d v="2020-02-01T00:00:00"/>
    <x v="9"/>
    <n v="1"/>
    <n v="0"/>
    <n v="0"/>
    <n v="0"/>
  </r>
  <r>
    <s v="CC122055"/>
    <d v="2020-02-08T17:43:01"/>
    <s v="C269696"/>
    <s v="email"/>
    <s v="support"/>
    <n v="58"/>
    <x v="1"/>
    <s v="prd_2"/>
    <d v="2019-12-02T09:17:00"/>
    <m/>
    <n v="125"/>
    <d v="2020-02-01T00:00:00"/>
    <x v="9"/>
    <n v="1"/>
    <n v="2"/>
    <n v="2"/>
    <n v="2"/>
  </r>
  <r>
    <s v="CC122088"/>
    <d v="2020-02-09T11:30:59"/>
    <s v="C234861"/>
    <s v="email"/>
    <s v="support"/>
    <n v="58"/>
    <x v="0"/>
    <s v="prd_2"/>
    <d v="2019-06-10T13:28:33"/>
    <m/>
    <n v="125"/>
    <d v="2020-02-01T00:00:00"/>
    <x v="9"/>
    <n v="1"/>
    <n v="8"/>
    <n v="8"/>
    <n v="8"/>
  </r>
  <r>
    <s v="CC122096"/>
    <d v="2020-02-09T12:11:47"/>
    <s v="C267116"/>
    <s v="email"/>
    <s v="support"/>
    <n v="58"/>
    <x v="0"/>
    <s v="prd_2"/>
    <d v="2019-11-13T13:31:38"/>
    <m/>
    <n v="125"/>
    <d v="2020-02-01T00:00:00"/>
    <x v="9"/>
    <n v="1"/>
    <n v="3"/>
    <n v="3"/>
    <n v="3"/>
  </r>
  <r>
    <s v="CC122269"/>
    <d v="2020-02-10T10:57:48"/>
    <s v="C64460"/>
    <s v="phone"/>
    <s v="signup"/>
    <n v="58"/>
    <x v="0"/>
    <s v="prd_2"/>
    <d v="2020-02-10T11:02:29"/>
    <m/>
    <n v="125"/>
    <d v="2020-02-01T00:00:00"/>
    <x v="9"/>
    <n v="1"/>
    <n v="0"/>
    <n v="0"/>
    <n v="0"/>
  </r>
  <r>
    <s v="CC122281"/>
    <d v="2020-02-10T11:07:23"/>
    <s v="C64468"/>
    <s v="phone"/>
    <s v="signup"/>
    <n v="58"/>
    <x v="0"/>
    <s v="prd_2"/>
    <d v="2020-02-10T11:10:12"/>
    <m/>
    <n v="125"/>
    <d v="2020-02-01T00:00:00"/>
    <x v="9"/>
    <n v="1"/>
    <n v="0"/>
    <n v="0"/>
    <n v="0"/>
  </r>
  <r>
    <s v="CC122385"/>
    <d v="2020-02-10T14:03:18"/>
    <s v="C64542"/>
    <s v="phone"/>
    <s v="signup"/>
    <n v="58"/>
    <x v="1"/>
    <s v="prd_2"/>
    <d v="2020-02-10T14:05:48"/>
    <m/>
    <n v="125"/>
    <d v="2020-02-01T00:00:00"/>
    <x v="9"/>
    <n v="1"/>
    <n v="0"/>
    <n v="0"/>
    <n v="0"/>
  </r>
  <r>
    <s v="CC122497"/>
    <d v="2020-02-11T10:53:08"/>
    <s v="C64593"/>
    <s v="phone"/>
    <s v="signup"/>
    <n v="58"/>
    <x v="1"/>
    <s v="prd_2"/>
    <d v="2020-02-11T10:59:40"/>
    <m/>
    <n v="125"/>
    <d v="2020-02-01T00:00:00"/>
    <x v="9"/>
    <n v="1"/>
    <n v="0"/>
    <n v="0"/>
    <n v="0"/>
  </r>
  <r>
    <s v="CC122921"/>
    <d v="2020-02-12T15:23:09"/>
    <s v="C280969"/>
    <s v="phone"/>
    <s v="support"/>
    <n v="58"/>
    <x v="0"/>
    <s v="prd_2"/>
    <d v="2020-01-21T14:23:19"/>
    <m/>
    <n v="125"/>
    <d v="2020-02-01T00:00:00"/>
    <x v="9"/>
    <n v="1"/>
    <n v="1"/>
    <n v="1"/>
    <n v="1"/>
  </r>
  <r>
    <s v="CC122933"/>
    <d v="2020-02-12T16:11:27"/>
    <s v="C266324"/>
    <s v="phone"/>
    <s v="support"/>
    <n v="58"/>
    <x v="0"/>
    <s v="prd_2"/>
    <d v="2019-11-07T18:41:28"/>
    <m/>
    <n v="125"/>
    <d v="2020-02-01T00:00:00"/>
    <x v="9"/>
    <n v="1"/>
    <n v="3"/>
    <n v="3"/>
    <n v="3"/>
  </r>
  <r>
    <s v="CC122959"/>
    <d v="2020-02-13T08:51:20"/>
    <s v="C64856"/>
    <s v="phone"/>
    <s v="signup"/>
    <n v="58"/>
    <x v="1"/>
    <s v="prd_2"/>
    <d v="2020-02-13T08:54:28"/>
    <m/>
    <n v="125"/>
    <d v="2020-02-01T00:00:00"/>
    <x v="9"/>
    <n v="1"/>
    <n v="0"/>
    <n v="0"/>
    <n v="0"/>
  </r>
  <r>
    <s v="CC123130"/>
    <d v="2020-02-13T13:59:11"/>
    <s v="C277592"/>
    <s v="phone"/>
    <s v="support"/>
    <n v="58"/>
    <x v="1"/>
    <s v="prd_2"/>
    <d v="2020-01-11T16:35:34"/>
    <m/>
    <n v="125"/>
    <d v="2020-02-01T00:00:00"/>
    <x v="9"/>
    <n v="1"/>
    <n v="1"/>
    <n v="1"/>
    <n v="1"/>
  </r>
  <r>
    <s v="CC123138"/>
    <d v="2020-02-13T14:14:46"/>
    <s v="C64986"/>
    <s v="phone"/>
    <s v="signup"/>
    <n v="58"/>
    <x v="1"/>
    <s v="prd_2"/>
    <d v="2020-02-13T14:17:57"/>
    <m/>
    <n v="125"/>
    <d v="2020-02-01T00:00:00"/>
    <x v="9"/>
    <n v="1"/>
    <n v="0"/>
    <n v="0"/>
    <n v="0"/>
  </r>
  <r>
    <s v="CC123200"/>
    <d v="2020-02-13T17:10:22"/>
    <s v="C61890"/>
    <s v="phone"/>
    <s v="support"/>
    <n v="58"/>
    <x v="1"/>
    <s v="prd_2"/>
    <d v="2020-01-17T11:09:56"/>
    <m/>
    <n v="125"/>
    <d v="2020-02-01T00:00:00"/>
    <x v="9"/>
    <n v="1"/>
    <n v="1"/>
    <n v="1"/>
    <n v="1"/>
  </r>
  <r>
    <s v="CC100313"/>
    <d v="2019-10-05T16:30:51"/>
    <s v="C239209"/>
    <s v="email"/>
    <s v="support"/>
    <n v="59"/>
    <x v="1"/>
    <s v="prd_2"/>
    <d v="2019-06-26T15:57:00"/>
    <d v="2020-08-18T11:27:50"/>
    <n v="125"/>
    <d v="2019-10-01T00:00:00"/>
    <x v="9"/>
    <n v="0"/>
    <n v="3"/>
    <n v="3"/>
    <n v="3"/>
  </r>
  <r>
    <s v="CC100335"/>
    <d v="2019-10-06T09:09:27"/>
    <s v="C233687"/>
    <s v="phone"/>
    <s v="support"/>
    <n v="59"/>
    <x v="0"/>
    <s v="prd_2"/>
    <d v="2019-06-04T18:32:24"/>
    <d v="2021-01-27T12:21:45"/>
    <n v="125"/>
    <d v="2019-10-01T00:00:00"/>
    <x v="9"/>
    <n v="0"/>
    <n v="4"/>
    <n v="4"/>
    <n v="4"/>
  </r>
  <r>
    <s v="CC100351"/>
    <d v="2019-10-06T10:41:18"/>
    <s v="C174878"/>
    <s v="phone"/>
    <s v="support"/>
    <n v="59"/>
    <x v="1"/>
    <s v="prd_2"/>
    <d v="2018-06-04T14:52:16"/>
    <d v="2019-02-03T11:01:56"/>
    <n v="125"/>
    <d v="2019-10-01T00:00:00"/>
    <x v="9"/>
    <n v="1"/>
    <n v="16"/>
    <n v="8"/>
    <n v="8"/>
  </r>
  <r>
    <s v="CC100460"/>
    <d v="2019-10-06T17:11:15"/>
    <s v="C251921"/>
    <s v="phone"/>
    <s v="support"/>
    <n v="59"/>
    <x v="0"/>
    <s v="prd_2"/>
    <d v="2019-08-21T15:14:16"/>
    <d v="2021-05-10T14:29:26"/>
    <n v="125"/>
    <d v="2019-10-01T00:00:00"/>
    <x v="9"/>
    <n v="0"/>
    <n v="2"/>
    <n v="2"/>
    <n v="2"/>
  </r>
  <r>
    <s v="CC100828"/>
    <d v="2019-10-09T08:08:43"/>
    <s v="C55159"/>
    <s v="phone"/>
    <s v="signup"/>
    <n v="59"/>
    <x v="0"/>
    <s v="prd_2"/>
    <d v="2019-10-09T08:12:01"/>
    <d v="2021-09-12T12:26:33"/>
    <n v="125"/>
    <d v="2019-10-01T00:00:00"/>
    <x v="9"/>
    <n v="0"/>
    <n v="0"/>
    <n v="0"/>
    <n v="0"/>
  </r>
  <r>
    <s v="CC101034"/>
    <d v="2019-10-10T10:39:36"/>
    <s v="C198247"/>
    <s v="email"/>
    <s v="support"/>
    <n v="59"/>
    <x v="0"/>
    <s v="prd_2"/>
    <d v="2019-01-18T12:17:26"/>
    <d v="2019-09-20T16:02:56"/>
    <n v="125"/>
    <d v="2019-10-01T00:00:00"/>
    <x v="9"/>
    <n v="1"/>
    <n v="9"/>
    <n v="8"/>
    <n v="8"/>
  </r>
  <r>
    <s v="CC101178"/>
    <d v="2019-10-11T07:57:03"/>
    <s v="C49640"/>
    <s v="phone"/>
    <s v="support"/>
    <n v="59"/>
    <x v="0"/>
    <s v="prd_2"/>
    <d v="2019-07-29T09:37:15"/>
    <d v="2020-07-15T12:48:11"/>
    <n v="125"/>
    <d v="2019-10-01T00:00:00"/>
    <x v="9"/>
    <n v="0"/>
    <n v="2"/>
    <n v="2"/>
    <n v="2"/>
  </r>
  <r>
    <s v="CC101494"/>
    <d v="2019-10-13T10:42:41"/>
    <s v="C55428"/>
    <s v="phone"/>
    <s v="signup"/>
    <n v="59"/>
    <x v="0"/>
    <s v="prd_2"/>
    <d v="2019-10-13T10:44:55"/>
    <d v="2020-02-22T12:36:08"/>
    <n v="125"/>
    <d v="2019-10-01T00:00:00"/>
    <x v="9"/>
    <n v="0"/>
    <n v="0"/>
    <n v="0"/>
    <n v="0"/>
  </r>
  <r>
    <s v="CC101538"/>
    <d v="2019-10-13T13:12:45"/>
    <s v="C55446"/>
    <s v="phone"/>
    <s v="signup"/>
    <n v="59"/>
    <x v="1"/>
    <s v="prd_2"/>
    <d v="2019-10-13T13:15:09"/>
    <d v="2020-12-31T18:19:58"/>
    <n v="125"/>
    <d v="2019-10-01T00:00:00"/>
    <x v="9"/>
    <n v="0"/>
    <n v="0"/>
    <n v="0"/>
    <n v="0"/>
  </r>
  <r>
    <s v="CC101612"/>
    <d v="2019-10-13T19:42:03"/>
    <s v="C45385"/>
    <s v="email"/>
    <s v="support"/>
    <n v="59"/>
    <x v="0"/>
    <s v="prd_2"/>
    <d v="2019-06-11T09:30:30"/>
    <d v="2021-03-28T10:02:45"/>
    <n v="125"/>
    <d v="2019-10-01T00:00:00"/>
    <x v="9"/>
    <n v="0"/>
    <n v="4"/>
    <n v="4"/>
    <n v="4"/>
  </r>
  <r>
    <s v="CC102394"/>
    <d v="2019-10-18T11:35:50"/>
    <s v="C55822"/>
    <s v="phone"/>
    <s v="signup"/>
    <n v="59"/>
    <x v="0"/>
    <s v="prd_2"/>
    <d v="2019-10-18T11:41:22"/>
    <d v="2021-06-23T10:32:04"/>
    <n v="125"/>
    <d v="2019-10-01T00:00:00"/>
    <x v="9"/>
    <n v="0"/>
    <n v="0"/>
    <n v="0"/>
    <n v="0"/>
  </r>
  <r>
    <s v="CC102531"/>
    <d v="2019-10-19T10:32:56"/>
    <s v="C252772"/>
    <s v="phone"/>
    <s v="support"/>
    <n v="59"/>
    <x v="0"/>
    <s v="prd_2"/>
    <d v="2019-08-26T13:30:51"/>
    <d v="2021-10-24T16:13:41"/>
    <n v="125"/>
    <d v="2019-10-01T00:00:00"/>
    <x v="9"/>
    <n v="0"/>
    <n v="2"/>
    <n v="2"/>
    <n v="2"/>
  </r>
  <r>
    <s v="CC102591"/>
    <d v="2019-10-19T14:24:52"/>
    <s v="C55886"/>
    <s v="phone"/>
    <s v="signup"/>
    <n v="59"/>
    <x v="0"/>
    <s v="prd_2"/>
    <d v="2019-10-19T14:28:09"/>
    <d v="2020-04-06T12:10:57"/>
    <n v="125"/>
    <d v="2019-10-01T00:00:00"/>
    <x v="9"/>
    <n v="0"/>
    <n v="0"/>
    <n v="0"/>
    <n v="0"/>
  </r>
  <r>
    <s v="CC102934"/>
    <d v="2019-10-21T15:46:32"/>
    <s v="C231925"/>
    <s v="phone"/>
    <s v="support"/>
    <n v="59"/>
    <x v="0"/>
    <s v="prd_2"/>
    <d v="2019-05-29T11:12:19"/>
    <d v="2019-09-14T18:23:26"/>
    <n v="125"/>
    <d v="2019-10-01T00:00:00"/>
    <x v="9"/>
    <n v="1"/>
    <n v="5"/>
    <n v="4"/>
    <n v="4"/>
  </r>
  <r>
    <s v="CC103064"/>
    <d v="2019-10-22T13:31:03"/>
    <s v="C56066"/>
    <s v="phone"/>
    <s v="signup"/>
    <n v="59"/>
    <x v="1"/>
    <s v="prd_2"/>
    <d v="2019-10-22T13:33:48"/>
    <d v="2020-01-28T13:05:18"/>
    <n v="125"/>
    <d v="2019-10-01T00:00:00"/>
    <x v="9"/>
    <n v="0"/>
    <n v="0"/>
    <n v="0"/>
    <n v="0"/>
  </r>
  <r>
    <s v="CC103280"/>
    <d v="2019-10-23T15:01:44"/>
    <s v="C39912"/>
    <s v="phone"/>
    <s v="support"/>
    <n v="59"/>
    <x v="1"/>
    <s v="prd_2"/>
    <d v="2019-04-15T12:50:24"/>
    <d v="2021-12-04T14:57:43"/>
    <n v="125"/>
    <d v="2019-10-01T00:00:00"/>
    <x v="9"/>
    <n v="0"/>
    <n v="6"/>
    <n v="6"/>
    <n v="6"/>
  </r>
  <r>
    <s v="CC103388"/>
    <d v="2019-10-24T12:08:09"/>
    <s v="C53908"/>
    <s v="phone"/>
    <s v="support"/>
    <n v="59"/>
    <x v="0"/>
    <s v="prd_2"/>
    <d v="2019-09-19T14:02:56"/>
    <d v="2020-04-27T12:52:31"/>
    <n v="125"/>
    <d v="2019-10-01T00:00:00"/>
    <x v="9"/>
    <n v="0"/>
    <n v="1"/>
    <n v="1"/>
    <n v="1"/>
  </r>
  <r>
    <s v="CC103445"/>
    <d v="2019-10-24T14:47:29"/>
    <s v="C56216"/>
    <s v="phone"/>
    <s v="signup"/>
    <n v="59"/>
    <x v="0"/>
    <s v="prd_2"/>
    <d v="2019-10-24T14:51:26"/>
    <d v="2020-11-11T17:38:14"/>
    <n v="125"/>
    <d v="2019-10-01T00:00:00"/>
    <x v="9"/>
    <n v="0"/>
    <n v="0"/>
    <n v="0"/>
    <n v="0"/>
  </r>
  <r>
    <s v="CC103515"/>
    <d v="2019-10-25T10:12:22"/>
    <s v="C56234"/>
    <s v="phone"/>
    <s v="signup"/>
    <n v="59"/>
    <x v="0"/>
    <s v="prd_2"/>
    <d v="2019-10-25T10:16:02"/>
    <d v="2020-10-16T13:19:18"/>
    <n v="125"/>
    <d v="2019-10-01T00:00:00"/>
    <x v="9"/>
    <n v="0"/>
    <n v="0"/>
    <n v="0"/>
    <n v="0"/>
  </r>
  <r>
    <s v="CC103638"/>
    <d v="2019-10-25T17:36:51"/>
    <s v="C254238"/>
    <s v="phone"/>
    <s v="support"/>
    <n v="59"/>
    <x v="0"/>
    <s v="prd_2"/>
    <d v="2019-09-02T15:04:32"/>
    <d v="2021-07-19T18:13:00"/>
    <n v="125"/>
    <d v="2019-10-01T00:00:00"/>
    <x v="9"/>
    <n v="0"/>
    <n v="2"/>
    <n v="2"/>
    <n v="2"/>
  </r>
  <r>
    <s v="CC103862"/>
    <d v="2019-10-27T13:57:51"/>
    <s v="C250470"/>
    <s v="phone"/>
    <s v="support"/>
    <n v="59"/>
    <x v="0"/>
    <s v="prd_2"/>
    <d v="2019-08-14T15:02:34"/>
    <d v="2021-01-11T16:23:34"/>
    <n v="125"/>
    <d v="2019-10-01T00:00:00"/>
    <x v="9"/>
    <n v="0"/>
    <n v="2"/>
    <n v="2"/>
    <n v="2"/>
  </r>
  <r>
    <s v="CC104131"/>
    <d v="2019-10-29T10:14:43"/>
    <s v="C199806"/>
    <s v="phone"/>
    <s v="support"/>
    <n v="59"/>
    <x v="0"/>
    <s v="prd_2"/>
    <d v="2019-01-24T18:54:25"/>
    <d v="2021-07-14T11:15:00"/>
    <n v="125"/>
    <d v="2019-10-01T00:00:00"/>
    <x v="9"/>
    <n v="0"/>
    <n v="9"/>
    <n v="9"/>
    <n v="9"/>
  </r>
  <r>
    <s v="CC104248"/>
    <d v="2019-10-29T16:23:47"/>
    <s v="C231275"/>
    <s v="phone"/>
    <s v="support"/>
    <n v="59"/>
    <x v="0"/>
    <s v="prd_2"/>
    <d v="2019-05-27T13:16:37"/>
    <d v="2020-04-05T14:03:58"/>
    <n v="125"/>
    <d v="2019-10-01T00:00:00"/>
    <x v="9"/>
    <n v="0"/>
    <n v="5"/>
    <n v="5"/>
    <n v="5"/>
  </r>
  <r>
    <s v="CC104255"/>
    <d v="2019-10-29T17:08:27"/>
    <s v="C247909"/>
    <s v="phone"/>
    <s v="support"/>
    <n v="59"/>
    <x v="1"/>
    <s v="prd_2"/>
    <d v="2019-08-02T12:39:24"/>
    <d v="2021-03-30T11:07:35"/>
    <n v="125"/>
    <d v="2019-10-01T00:00:00"/>
    <x v="9"/>
    <n v="0"/>
    <n v="3"/>
    <n v="3"/>
    <n v="3"/>
  </r>
  <r>
    <s v="CC104499"/>
    <d v="2019-10-31T11:22:33"/>
    <s v="C39368"/>
    <s v="phone"/>
    <s v="support"/>
    <n v="59"/>
    <x v="0"/>
    <s v="prd_2"/>
    <d v="2019-04-09T13:14:24"/>
    <d v="2021-01-28T18:41:21"/>
    <n v="125"/>
    <d v="2019-10-01T00:00:00"/>
    <x v="9"/>
    <n v="0"/>
    <n v="7"/>
    <n v="7"/>
    <n v="7"/>
  </r>
  <r>
    <s v="CC104593"/>
    <d v="2019-10-31T15:02:00"/>
    <s v="C14469"/>
    <s v="phone"/>
    <s v="support"/>
    <n v="59"/>
    <x v="0"/>
    <s v="prd_2"/>
    <d v="2018-01-26T11:47:42"/>
    <d v="2020-01-16T13:18:42"/>
    <n v="125"/>
    <d v="2019-10-01T00:00:00"/>
    <x v="9"/>
    <n v="0"/>
    <n v="21"/>
    <n v="21"/>
    <n v="21"/>
  </r>
  <r>
    <s v="CC104787"/>
    <d v="2019-11-02T09:48:06"/>
    <s v="C56704"/>
    <s v="phone"/>
    <s v="signup"/>
    <n v="59"/>
    <x v="0"/>
    <s v="prd_2"/>
    <d v="2019-11-02T09:53:09"/>
    <d v="2021-12-28T17:38:41"/>
    <n v="125"/>
    <d v="2019-11-01T00:00:00"/>
    <x v="9"/>
    <n v="0"/>
    <n v="0"/>
    <n v="0"/>
    <n v="0"/>
  </r>
  <r>
    <s v="CC104797"/>
    <d v="2019-11-02T10:37:21"/>
    <s v="C260246"/>
    <s v="phone"/>
    <s v="support"/>
    <n v="59"/>
    <x v="1"/>
    <s v="prd_2"/>
    <d v="2019-10-03T15:48:06"/>
    <d v="2020-07-11T14:29:27"/>
    <n v="125"/>
    <d v="2019-11-01T00:00:00"/>
    <x v="9"/>
    <n v="0"/>
    <n v="1"/>
    <n v="1"/>
    <n v="1"/>
  </r>
  <r>
    <s v="CC105117"/>
    <d v="2019-11-04T12:40:29"/>
    <s v="C45745"/>
    <s v="phone"/>
    <s v="support"/>
    <n v="59"/>
    <x v="0"/>
    <s v="prd_2"/>
    <d v="2019-06-14T11:03:07"/>
    <d v="2021-02-09T10:30:30"/>
    <n v="125"/>
    <d v="2019-11-01T00:00:00"/>
    <x v="9"/>
    <n v="0"/>
    <n v="5"/>
    <n v="5"/>
    <n v="5"/>
  </r>
  <r>
    <s v="CC105132"/>
    <d v="2019-11-04T13:33:41"/>
    <s v="C248211"/>
    <s v="email"/>
    <s v="support"/>
    <n v="59"/>
    <x v="1"/>
    <s v="prd_2"/>
    <d v="2019-08-05T07:41:31"/>
    <d v="2019-08-09T18:05:13"/>
    <n v="125"/>
    <d v="2019-11-01T00:00:00"/>
    <x v="9"/>
    <n v="1"/>
    <n v="3"/>
    <n v="0"/>
    <n v="0"/>
  </r>
  <r>
    <s v="CC105159"/>
    <d v="2019-11-04T15:14:36"/>
    <s v="C214589"/>
    <s v="email"/>
    <s v="support"/>
    <n v="59"/>
    <x v="0"/>
    <s v="prd_2"/>
    <d v="2019-03-23T12:13:57"/>
    <d v="2020-07-17T18:43:17"/>
    <n v="125"/>
    <d v="2019-11-01T00:00:00"/>
    <x v="9"/>
    <n v="0"/>
    <n v="8"/>
    <n v="8"/>
    <n v="8"/>
  </r>
  <r>
    <s v="CC105264"/>
    <d v="2019-11-05T12:24:31"/>
    <s v="C225527"/>
    <s v="phone"/>
    <s v="support"/>
    <n v="59"/>
    <x v="1"/>
    <s v="prd_2"/>
    <d v="2019-05-03T16:43:18"/>
    <d v="2020-07-21T13:18:53"/>
    <n v="125"/>
    <d v="2019-11-01T00:00:00"/>
    <x v="9"/>
    <n v="0"/>
    <n v="6"/>
    <n v="6"/>
    <n v="6"/>
  </r>
  <r>
    <s v="CC105959"/>
    <d v="2019-11-09T17:13:01"/>
    <s v="C197583"/>
    <s v="email"/>
    <s v="support"/>
    <n v="59"/>
    <x v="1"/>
    <s v="prd_2"/>
    <d v="2019-01-15T20:53:33"/>
    <d v="2019-10-21T11:52:17"/>
    <n v="125"/>
    <d v="2019-11-01T00:00:00"/>
    <x v="9"/>
    <n v="1"/>
    <n v="10"/>
    <n v="9"/>
    <n v="9"/>
  </r>
  <r>
    <s v="CC106135"/>
    <d v="2019-11-11T11:27:16"/>
    <s v="C245488"/>
    <s v="phone"/>
    <s v="support"/>
    <n v="59"/>
    <x v="1"/>
    <s v="prd_2"/>
    <d v="2019-07-23T13:12:41"/>
    <d v="2021-10-04T11:52:27"/>
    <n v="125"/>
    <d v="2019-11-01T00:00:00"/>
    <x v="9"/>
    <n v="0"/>
    <n v="4"/>
    <n v="4"/>
    <n v="4"/>
  </r>
  <r>
    <s v="CC106390"/>
    <d v="2019-11-12T13:13:13"/>
    <s v="C57275"/>
    <s v="phone"/>
    <s v="signup"/>
    <n v="59"/>
    <x v="0"/>
    <s v="prd_2"/>
    <d v="2019-11-12T13:16:49"/>
    <d v="2021-01-02T13:24:07"/>
    <n v="125"/>
    <d v="2019-11-01T00:00:00"/>
    <x v="9"/>
    <n v="0"/>
    <n v="0"/>
    <n v="0"/>
    <n v="0"/>
  </r>
  <r>
    <s v="CC106546"/>
    <d v="2019-11-13T12:39:00"/>
    <s v="C248883"/>
    <s v="phone"/>
    <s v="support"/>
    <n v="59"/>
    <x v="0"/>
    <s v="prd_2"/>
    <d v="2019-08-07T11:50:09"/>
    <d v="2021-12-19T10:31:25"/>
    <n v="125"/>
    <d v="2019-11-01T00:00:00"/>
    <x v="9"/>
    <n v="0"/>
    <n v="3"/>
    <n v="3"/>
    <n v="3"/>
  </r>
  <r>
    <s v="CC106685"/>
    <d v="2019-11-14T12:05:39"/>
    <s v="C57394"/>
    <s v="phone"/>
    <s v="signup"/>
    <n v="59"/>
    <x v="0"/>
    <s v="prd_2"/>
    <d v="2019-11-14T12:09:21"/>
    <d v="2020-01-31T15:36:03"/>
    <n v="125"/>
    <d v="2019-11-01T00:00:00"/>
    <x v="9"/>
    <n v="0"/>
    <n v="0"/>
    <n v="0"/>
    <n v="0"/>
  </r>
  <r>
    <s v="CC106857"/>
    <d v="2019-11-15T11:53:17"/>
    <s v="C56066"/>
    <s v="email"/>
    <s v="support"/>
    <n v="59"/>
    <x v="1"/>
    <s v="prd_2"/>
    <d v="2019-10-22T13:33:48"/>
    <d v="2020-01-28T13:05:18"/>
    <n v="125"/>
    <d v="2019-11-01T00:00:00"/>
    <x v="9"/>
    <n v="0"/>
    <n v="1"/>
    <n v="1"/>
    <n v="1"/>
  </r>
  <r>
    <s v="CC107180"/>
    <d v="2019-11-17T15:23:32"/>
    <s v="C198314"/>
    <s v="email"/>
    <s v="support"/>
    <n v="59"/>
    <x v="1"/>
    <s v="prd_2"/>
    <d v="2019-01-18T14:14:04"/>
    <d v="2020-08-04T13:05:29"/>
    <n v="125"/>
    <d v="2019-11-01T00:00:00"/>
    <x v="9"/>
    <n v="0"/>
    <n v="10"/>
    <n v="10"/>
    <n v="10"/>
  </r>
  <r>
    <s v="CC107456"/>
    <d v="2019-11-19T12:13:51"/>
    <s v="C222320"/>
    <s v="phone"/>
    <s v="support"/>
    <n v="59"/>
    <x v="1"/>
    <s v="prd_2"/>
    <d v="2019-04-22T14:28:39"/>
    <d v="2021-10-29T14:50:18"/>
    <n v="125"/>
    <d v="2019-11-01T00:00:00"/>
    <x v="9"/>
    <n v="0"/>
    <n v="7"/>
    <n v="7"/>
    <n v="7"/>
  </r>
  <r>
    <s v="CC107513"/>
    <d v="2019-11-19T14:17:27"/>
    <s v="C57682"/>
    <s v="phone"/>
    <s v="signup"/>
    <n v="59"/>
    <x v="1"/>
    <s v="prd_2"/>
    <d v="2019-11-19T14:20:15"/>
    <d v="2020-12-19T16:34:43"/>
    <n v="125"/>
    <d v="2019-11-01T00:00:00"/>
    <x v="9"/>
    <n v="0"/>
    <n v="0"/>
    <n v="0"/>
    <n v="0"/>
  </r>
  <r>
    <s v="CC107656"/>
    <d v="2019-11-20T13:34:57"/>
    <s v="C257930"/>
    <s v="phone"/>
    <s v="support"/>
    <n v="59"/>
    <x v="0"/>
    <s v="prd_2"/>
    <d v="2019-09-21T13:27:21"/>
    <d v="2020-08-18T09:32:46"/>
    <n v="125"/>
    <d v="2019-11-01T00:00:00"/>
    <x v="9"/>
    <n v="0"/>
    <n v="2"/>
    <n v="2"/>
    <n v="2"/>
  </r>
  <r>
    <s v="CC107756"/>
    <d v="2019-11-21T10:39:30"/>
    <s v="C57769"/>
    <s v="phone"/>
    <s v="signup"/>
    <n v="59"/>
    <x v="1"/>
    <s v="prd_2"/>
    <d v="2019-11-21T10:44:23"/>
    <d v="2021-01-12T14:28:37"/>
    <n v="125"/>
    <d v="2019-11-01T00:00:00"/>
    <x v="9"/>
    <n v="0"/>
    <n v="0"/>
    <n v="0"/>
    <n v="0"/>
  </r>
  <r>
    <s v="CC107832"/>
    <d v="2019-11-21T14:29:59"/>
    <s v="C44691"/>
    <s v="phone"/>
    <s v="support"/>
    <n v="59"/>
    <x v="0"/>
    <s v="prd_2"/>
    <d v="2019-06-03T13:42:15"/>
    <d v="2020-07-20T11:54:40"/>
    <n v="125"/>
    <d v="2019-11-01T00:00:00"/>
    <x v="9"/>
    <n v="0"/>
    <n v="6"/>
    <n v="6"/>
    <n v="6"/>
  </r>
  <r>
    <s v="CC107936"/>
    <d v="2019-11-22T10:39:37"/>
    <s v="C57843"/>
    <s v="phone"/>
    <s v="signup"/>
    <n v="59"/>
    <x v="1"/>
    <s v="prd_2"/>
    <d v="2019-11-22T10:45:32"/>
    <d v="2020-09-22T16:41:18"/>
    <n v="125"/>
    <d v="2019-11-01T00:00:00"/>
    <x v="9"/>
    <n v="0"/>
    <n v="0"/>
    <n v="0"/>
    <n v="0"/>
  </r>
  <r>
    <s v="CC108019"/>
    <d v="2019-11-22T15:18:44"/>
    <s v="C57877"/>
    <s v="phone"/>
    <s v="signup"/>
    <n v="59"/>
    <x v="1"/>
    <s v="prd_2"/>
    <d v="2019-11-22T15:21:42"/>
    <d v="2020-09-20T18:26:32"/>
    <n v="125"/>
    <d v="2019-11-01T00:00:00"/>
    <x v="9"/>
    <n v="0"/>
    <n v="0"/>
    <n v="0"/>
    <n v="0"/>
  </r>
  <r>
    <s v="CC108348"/>
    <d v="2019-11-25T13:13:02"/>
    <s v="C231230"/>
    <s v="phone"/>
    <s v="support"/>
    <n v="59"/>
    <x v="0"/>
    <s v="prd_2"/>
    <d v="2019-05-27T12:17:49"/>
    <d v="2021-10-30T12:04:45"/>
    <n v="125"/>
    <d v="2019-11-01T00:00:00"/>
    <x v="9"/>
    <n v="0"/>
    <n v="6"/>
    <n v="6"/>
    <n v="6"/>
  </r>
  <r>
    <s v="CC108450"/>
    <d v="2019-11-26T11:14:33"/>
    <s v="C245101"/>
    <s v="phone"/>
    <s v="support"/>
    <n v="59"/>
    <x v="0"/>
    <s v="prd_2"/>
    <d v="2019-07-22T12:36:55"/>
    <d v="2020-12-24T17:47:37"/>
    <n v="125"/>
    <d v="2019-11-01T00:00:00"/>
    <x v="9"/>
    <n v="0"/>
    <n v="4"/>
    <n v="4"/>
    <n v="4"/>
  </r>
  <r>
    <s v="CC108944"/>
    <d v="2019-11-29T11:34:43"/>
    <s v="C58202"/>
    <s v="phone"/>
    <s v="signup"/>
    <n v="59"/>
    <x v="1"/>
    <s v="prd_2"/>
    <d v="2019-11-29T11:39:11"/>
    <d v="2020-01-14T16:00:07"/>
    <n v="125"/>
    <d v="2019-11-01T00:00:00"/>
    <x v="9"/>
    <n v="0"/>
    <n v="0"/>
    <n v="0"/>
    <n v="0"/>
  </r>
  <r>
    <s v="CC108985"/>
    <d v="2019-11-29T13:40:16"/>
    <s v="C259657"/>
    <s v="email"/>
    <s v="support"/>
    <n v="59"/>
    <x v="1"/>
    <s v="prd_2"/>
    <d v="2019-10-01T10:52:02"/>
    <d v="2019-11-05T09:34:20"/>
    <n v="125"/>
    <d v="2019-11-01T00:00:00"/>
    <x v="9"/>
    <n v="1"/>
    <n v="2"/>
    <n v="1"/>
    <n v="1"/>
  </r>
  <r>
    <s v="CC109102"/>
    <d v="2019-11-30T13:40:44"/>
    <s v="C48191"/>
    <s v="phone"/>
    <s v="support"/>
    <n v="59"/>
    <x v="0"/>
    <s v="prd_2"/>
    <d v="2019-07-10T13:32:19"/>
    <d v="2021-08-19T15:05:31"/>
    <n v="125"/>
    <d v="2019-11-01T00:00:00"/>
    <x v="9"/>
    <n v="0"/>
    <n v="5"/>
    <n v="5"/>
    <n v="5"/>
  </r>
  <r>
    <s v="CC109308"/>
    <d v="2019-12-02T11:16:22"/>
    <s v="C179218"/>
    <s v="email"/>
    <s v="support"/>
    <n v="59"/>
    <x v="0"/>
    <s v="prd_2"/>
    <d v="2018-07-07T15:07:17"/>
    <d v="2018-09-13T13:54:48"/>
    <n v="125"/>
    <d v="2019-12-01T00:00:00"/>
    <x v="9"/>
    <n v="1"/>
    <n v="17"/>
    <n v="2"/>
    <n v="2"/>
  </r>
  <r>
    <s v="CC109394"/>
    <d v="2019-12-02T14:35:20"/>
    <s v="C205471"/>
    <s v="phone"/>
    <s v="support"/>
    <n v="59"/>
    <x v="0"/>
    <s v="prd_2"/>
    <d v="2019-02-16T15:39:07"/>
    <d v="2020-10-21T11:11:13"/>
    <n v="125"/>
    <d v="2019-12-01T00:00:00"/>
    <x v="9"/>
    <n v="0"/>
    <n v="10"/>
    <n v="10"/>
    <n v="10"/>
  </r>
  <r>
    <s v="CC109564"/>
    <d v="2019-12-03T14:10:19"/>
    <s v="C260982"/>
    <s v="phone"/>
    <s v="support"/>
    <n v="59"/>
    <x v="1"/>
    <s v="prd_2"/>
    <d v="2019-10-08T12:19:39"/>
    <d v="2021-03-17T18:37:42"/>
    <n v="125"/>
    <d v="2019-12-01T00:00:00"/>
    <x v="9"/>
    <n v="0"/>
    <n v="2"/>
    <n v="2"/>
    <n v="2"/>
  </r>
  <r>
    <s v="CC109648"/>
    <d v="2019-12-04T10:54:10"/>
    <s v="C195165"/>
    <s v="phone"/>
    <s v="support"/>
    <n v="59"/>
    <x v="0"/>
    <s v="prd_2"/>
    <d v="2019-01-07T09:42:52"/>
    <d v="2019-07-25T14:20:39"/>
    <n v="125"/>
    <d v="2019-12-01T00:00:00"/>
    <x v="9"/>
    <n v="1"/>
    <n v="11"/>
    <n v="7"/>
    <n v="7"/>
  </r>
  <r>
    <s v="CC109982"/>
    <d v="2019-12-06T11:34:02"/>
    <s v="C27323"/>
    <s v="phone"/>
    <s v="support"/>
    <n v="59"/>
    <x v="1"/>
    <s v="prd_2"/>
    <d v="2018-09-25T11:09:17"/>
    <d v="2020-07-30T11:37:42"/>
    <n v="125"/>
    <d v="2019-12-01T00:00:00"/>
    <x v="9"/>
    <n v="0"/>
    <n v="15"/>
    <n v="15"/>
    <n v="15"/>
  </r>
  <r>
    <s v="CC110204"/>
    <d v="2019-12-08T09:50:09"/>
    <s v="C174821"/>
    <s v="phone"/>
    <s v="support"/>
    <n v="59"/>
    <x v="0"/>
    <s v="prd_2"/>
    <d v="2018-06-04T13:01:45"/>
    <d v="2018-11-09T08:57:54"/>
    <n v="125"/>
    <d v="2019-12-01T00:00:00"/>
    <x v="9"/>
    <n v="1"/>
    <n v="18"/>
    <n v="5"/>
    <n v="5"/>
  </r>
  <r>
    <s v="CC110412"/>
    <d v="2019-12-09T14:00:44"/>
    <s v="C53807"/>
    <s v="phone"/>
    <s v="support"/>
    <n v="59"/>
    <x v="1"/>
    <s v="prd_2"/>
    <d v="2019-09-18T13:29:35"/>
    <d v="2020-01-30T12:20:37"/>
    <n v="125"/>
    <d v="2019-12-01T00:00:00"/>
    <x v="9"/>
    <n v="0"/>
    <n v="3"/>
    <n v="3"/>
    <n v="3"/>
  </r>
  <r>
    <s v="CC111077"/>
    <d v="2019-12-13T14:46:03"/>
    <s v="C56234"/>
    <s v="email"/>
    <s v="support"/>
    <n v="59"/>
    <x v="0"/>
    <s v="prd_2"/>
    <d v="2019-10-25T10:16:02"/>
    <d v="2020-10-16T13:19:18"/>
    <n v="125"/>
    <d v="2019-12-01T00:00:00"/>
    <x v="9"/>
    <n v="0"/>
    <n v="2"/>
    <n v="2"/>
    <n v="2"/>
  </r>
  <r>
    <s v="CC111188"/>
    <d v="2019-12-14T14:12:28"/>
    <s v="C255779"/>
    <s v="email"/>
    <s v="support"/>
    <n v="59"/>
    <x v="1"/>
    <s v="prd_2"/>
    <d v="2019-09-10T09:46:40"/>
    <d v="2019-12-30T12:27:24"/>
    <n v="125"/>
    <d v="2019-12-01T00:00:00"/>
    <x v="9"/>
    <n v="0"/>
    <n v="3"/>
    <n v="3"/>
    <n v="3"/>
  </r>
  <r>
    <s v="CC111200"/>
    <d v="2019-12-14T14:57:48"/>
    <s v="C45645"/>
    <s v="phone"/>
    <s v="support"/>
    <n v="59"/>
    <x v="1"/>
    <s v="prd_2"/>
    <d v="2019-06-13T10:35:04"/>
    <d v="2020-04-06T12:09:11"/>
    <n v="125"/>
    <d v="2019-12-01T00:00:00"/>
    <x v="9"/>
    <n v="0"/>
    <n v="6"/>
    <n v="6"/>
    <n v="6"/>
  </r>
  <r>
    <s v="CC111582"/>
    <d v="2019-12-17T11:01:51"/>
    <s v="C59099"/>
    <s v="phone"/>
    <s v="signup"/>
    <n v="59"/>
    <x v="1"/>
    <s v="prd_2"/>
    <d v="2019-12-17T11:06:18"/>
    <d v="2020-07-12T16:05:58"/>
    <n v="125"/>
    <d v="2019-12-01T00:00:00"/>
    <x v="9"/>
    <n v="0"/>
    <n v="0"/>
    <n v="0"/>
    <n v="0"/>
  </r>
  <r>
    <s v="CC112009"/>
    <d v="2019-12-19T16:13:47"/>
    <s v="C179218"/>
    <s v="email"/>
    <s v="support"/>
    <n v="59"/>
    <x v="0"/>
    <s v="prd_2"/>
    <d v="2018-07-07T15:07:17"/>
    <d v="2018-09-13T13:54:48"/>
    <n v="125"/>
    <d v="2019-12-01T00:00:00"/>
    <x v="9"/>
    <n v="1"/>
    <n v="18"/>
    <n v="2"/>
    <n v="2"/>
  </r>
  <r>
    <s v="CC112135"/>
    <d v="2019-12-20T14:03:36"/>
    <s v="C240366"/>
    <s v="phone"/>
    <s v="support"/>
    <n v="59"/>
    <x v="0"/>
    <s v="prd_2"/>
    <d v="2019-07-02T09:44:05"/>
    <d v="2021-05-10T17:16:34"/>
    <n v="125"/>
    <d v="2019-12-01T00:00:00"/>
    <x v="9"/>
    <n v="0"/>
    <n v="6"/>
    <n v="6"/>
    <n v="6"/>
  </r>
  <r>
    <s v="CC112377"/>
    <d v="2019-12-22T14:31:38"/>
    <s v="C42305"/>
    <s v="phone"/>
    <s v="support"/>
    <n v="59"/>
    <x v="0"/>
    <s v="prd_2"/>
    <d v="2019-05-08T13:33:36"/>
    <d v="2021-03-22T15:21:21"/>
    <n v="125"/>
    <d v="2019-12-01T00:00:00"/>
    <x v="9"/>
    <n v="0"/>
    <n v="8"/>
    <n v="8"/>
    <n v="8"/>
  </r>
  <r>
    <s v="CC112676"/>
    <d v="2019-12-24T13:51:57"/>
    <s v="C244413"/>
    <s v="phone"/>
    <s v="support"/>
    <n v="59"/>
    <x v="0"/>
    <s v="prd_2"/>
    <d v="2019-07-18T13:04:50"/>
    <d v="2020-03-19T13:33:48"/>
    <n v="125"/>
    <d v="2019-12-01T00:00:00"/>
    <x v="9"/>
    <n v="0"/>
    <n v="5"/>
    <n v="5"/>
    <n v="5"/>
  </r>
  <r>
    <s v="CC112721"/>
    <d v="2019-12-24T17:39:40"/>
    <s v="C189584"/>
    <s v="phone"/>
    <s v="support"/>
    <n v="59"/>
    <x v="0"/>
    <s v="prd_2"/>
    <d v="2018-10-19T17:29:45"/>
    <d v="2020-09-11T17:57:33"/>
    <n v="125"/>
    <d v="2019-12-01T00:00:00"/>
    <x v="9"/>
    <n v="0"/>
    <n v="14"/>
    <n v="14"/>
    <n v="14"/>
  </r>
  <r>
    <s v="CC113289"/>
    <d v="2019-12-29T12:32:22"/>
    <s v="C59697"/>
    <s v="phone"/>
    <s v="signup"/>
    <n v="59"/>
    <x v="0"/>
    <s v="prd_2"/>
    <d v="2019-12-29T12:36:11"/>
    <d v="2021-10-23T11:10:43"/>
    <n v="125"/>
    <d v="2019-12-01T00:00:00"/>
    <x v="9"/>
    <n v="0"/>
    <n v="0"/>
    <n v="0"/>
    <n v="0"/>
  </r>
  <r>
    <s v="CC113382"/>
    <d v="2019-12-30T10:28:31"/>
    <s v="C247908"/>
    <s v="email"/>
    <s v="support"/>
    <n v="59"/>
    <x v="1"/>
    <s v="prd_2"/>
    <d v="2019-08-02T12:39:11"/>
    <d v="2020-01-25T15:42:57"/>
    <n v="125"/>
    <d v="2019-12-01T00:00:00"/>
    <x v="9"/>
    <n v="0"/>
    <n v="5"/>
    <n v="5"/>
    <n v="5"/>
  </r>
  <r>
    <s v="CC113397"/>
    <d v="2019-12-30T11:15:33"/>
    <s v="C261399"/>
    <s v="phone"/>
    <s v="support"/>
    <n v="59"/>
    <x v="0"/>
    <s v="prd_2"/>
    <d v="2019-10-10T10:08:18"/>
    <d v="2021-08-28T17:27:20"/>
    <n v="125"/>
    <d v="2019-12-01T00:00:00"/>
    <x v="9"/>
    <n v="0"/>
    <n v="3"/>
    <n v="3"/>
    <n v="3"/>
  </r>
  <r>
    <s v="CC113703"/>
    <d v="2020-01-01T09:29:33"/>
    <s v="C59849"/>
    <s v="phone"/>
    <s v="signup"/>
    <n v="59"/>
    <x v="1"/>
    <s v="prd_2"/>
    <d v="2020-01-01T09:34:18"/>
    <d v="2020-06-25T15:19:44"/>
    <n v="125"/>
    <d v="2020-01-01T00:00:00"/>
    <x v="9"/>
    <n v="0"/>
    <n v="0"/>
    <n v="0"/>
    <n v="0"/>
  </r>
  <r>
    <s v="CC113819"/>
    <d v="2020-01-01T12:14:21"/>
    <s v="C59946"/>
    <s v="phone"/>
    <s v="signup"/>
    <n v="59"/>
    <x v="0"/>
    <s v="prd_2"/>
    <d v="2020-01-01T12:19:41"/>
    <d v="2020-05-03T17:11:53"/>
    <n v="125"/>
    <d v="2020-01-01T00:00:00"/>
    <x v="9"/>
    <n v="0"/>
    <n v="0"/>
    <n v="0"/>
    <n v="0"/>
  </r>
  <r>
    <s v="CC113849"/>
    <d v="2020-01-01T12:43:08"/>
    <s v="C262210"/>
    <s v="phone"/>
    <s v="support"/>
    <n v="59"/>
    <x v="0"/>
    <s v="prd_2"/>
    <d v="2019-10-15T09:53:26"/>
    <d v="2021-06-06T12:59:48"/>
    <n v="125"/>
    <d v="2020-01-01T00:00:00"/>
    <x v="9"/>
    <n v="0"/>
    <n v="3"/>
    <n v="3"/>
    <n v="3"/>
  </r>
  <r>
    <s v="CC113892"/>
    <d v="2020-01-01T13:37:26"/>
    <s v="C59995"/>
    <s v="phone"/>
    <s v="signup"/>
    <n v="59"/>
    <x v="1"/>
    <s v="prd_2"/>
    <d v="2020-01-01T13:40:17"/>
    <d v="2020-01-31T11:39:08"/>
    <n v="125"/>
    <d v="2020-01-01T00:00:00"/>
    <x v="9"/>
    <n v="0"/>
    <n v="0"/>
    <n v="0"/>
    <n v="0"/>
  </r>
  <r>
    <s v="CC113980"/>
    <d v="2020-01-01T17:42:51"/>
    <s v="C255118"/>
    <s v="phone"/>
    <s v="support"/>
    <n v="59"/>
    <x v="0"/>
    <s v="prd_2"/>
    <d v="2019-09-05T17:59:17"/>
    <d v="2020-08-11T08:19:58"/>
    <n v="125"/>
    <d v="2020-01-01T00:00:00"/>
    <x v="9"/>
    <n v="0"/>
    <n v="4"/>
    <n v="4"/>
    <n v="4"/>
  </r>
  <r>
    <s v="CC114118"/>
    <d v="2020-01-02T12:20:37"/>
    <s v="C60151"/>
    <s v="phone"/>
    <s v="signup"/>
    <n v="59"/>
    <x v="0"/>
    <s v="prd_2"/>
    <d v="2020-01-02T12:25:09"/>
    <d v="2021-03-27T08:39:06"/>
    <n v="125"/>
    <d v="2020-01-01T00:00:00"/>
    <x v="9"/>
    <n v="0"/>
    <n v="0"/>
    <n v="0"/>
    <n v="0"/>
  </r>
  <r>
    <s v="CC114170"/>
    <d v="2020-01-02T13:30:32"/>
    <s v="C60193"/>
    <s v="phone"/>
    <s v="signup"/>
    <n v="59"/>
    <x v="1"/>
    <s v="prd_2"/>
    <d v="2020-01-02T13:35:40"/>
    <d v="2020-03-27T14:10:42"/>
    <n v="125"/>
    <d v="2020-01-01T00:00:00"/>
    <x v="9"/>
    <n v="0"/>
    <n v="0"/>
    <n v="0"/>
    <n v="0"/>
  </r>
  <r>
    <s v="CC114260"/>
    <d v="2020-01-03T08:59:38"/>
    <s v="C60228"/>
    <s v="phone"/>
    <s v="signup"/>
    <n v="59"/>
    <x v="1"/>
    <s v="prd_2"/>
    <d v="2020-01-03T09:05:13"/>
    <d v="2020-04-25T11:45:23"/>
    <n v="125"/>
    <d v="2020-01-01T00:00:00"/>
    <x v="9"/>
    <n v="0"/>
    <n v="0"/>
    <n v="0"/>
    <n v="0"/>
  </r>
  <r>
    <s v="CC114342"/>
    <d v="2020-01-03T12:01:05"/>
    <s v="C60296"/>
    <s v="phone"/>
    <s v="signup"/>
    <n v="59"/>
    <x v="1"/>
    <s v="prd_2"/>
    <d v="2020-01-03T12:05:15"/>
    <d v="2020-06-28T15:31:56"/>
    <n v="125"/>
    <d v="2020-01-01T00:00:00"/>
    <x v="9"/>
    <n v="0"/>
    <n v="0"/>
    <n v="0"/>
    <n v="0"/>
  </r>
  <r>
    <s v="CC114381"/>
    <d v="2020-01-03T13:25:02"/>
    <s v="C60328"/>
    <s v="phone"/>
    <s v="signup"/>
    <n v="59"/>
    <x v="1"/>
    <s v="prd_2"/>
    <d v="2020-01-03T13:30:35"/>
    <d v="2020-05-07T08:26:26"/>
    <n v="125"/>
    <d v="2020-01-01T00:00:00"/>
    <x v="9"/>
    <n v="0"/>
    <n v="0"/>
    <n v="0"/>
    <n v="0"/>
  </r>
  <r>
    <s v="CC114462"/>
    <d v="2020-01-04T09:03:59"/>
    <s v="C60361"/>
    <s v="phone"/>
    <s v="signup"/>
    <n v="59"/>
    <x v="0"/>
    <s v="prd_2"/>
    <d v="2020-01-04T09:09:23"/>
    <d v="2020-10-05T13:12:45"/>
    <n v="125"/>
    <d v="2020-01-01T00:00:00"/>
    <x v="9"/>
    <n v="0"/>
    <n v="0"/>
    <n v="0"/>
    <n v="0"/>
  </r>
  <r>
    <s v="CC114628"/>
    <d v="2020-01-05T08:42:01"/>
    <s v="C177074"/>
    <s v="phone"/>
    <s v="support"/>
    <n v="59"/>
    <x v="1"/>
    <s v="prd_2"/>
    <d v="2018-06-19T18:56:59"/>
    <d v="2019-12-18T12:12:59"/>
    <n v="125"/>
    <d v="2020-01-01T00:00:00"/>
    <x v="9"/>
    <n v="1"/>
    <n v="19"/>
    <n v="18"/>
    <n v="18"/>
  </r>
  <r>
    <s v="CC114973"/>
    <d v="2020-01-06T13:25:29"/>
    <s v="C216366"/>
    <s v="phone"/>
    <s v="support"/>
    <n v="59"/>
    <x v="1"/>
    <s v="prd_2"/>
    <d v="2019-03-30T13:06:52"/>
    <d v="2019-08-05T16:18:55"/>
    <n v="125"/>
    <d v="2020-01-01T00:00:00"/>
    <x v="9"/>
    <n v="1"/>
    <n v="9"/>
    <n v="4"/>
    <n v="4"/>
  </r>
  <r>
    <s v="CC115099"/>
    <d v="2020-01-07T09:43:28"/>
    <s v="C60668"/>
    <s v="phone"/>
    <s v="signup"/>
    <n v="59"/>
    <x v="0"/>
    <s v="prd_2"/>
    <d v="2020-01-07T09:48:06"/>
    <d v="2021-01-20T11:23:33"/>
    <n v="125"/>
    <d v="2020-01-01T00:00:00"/>
    <x v="9"/>
    <n v="0"/>
    <n v="0"/>
    <n v="0"/>
    <n v="0"/>
  </r>
  <r>
    <s v="CC115319"/>
    <d v="2020-01-08T08:06:05"/>
    <s v="C60796"/>
    <s v="phone"/>
    <s v="signup"/>
    <n v="59"/>
    <x v="1"/>
    <s v="prd_2"/>
    <d v="2020-01-08T08:10:49"/>
    <d v="2020-12-02T11:18:05"/>
    <n v="125"/>
    <d v="2020-01-01T00:00:00"/>
    <x v="9"/>
    <n v="0"/>
    <n v="0"/>
    <n v="0"/>
    <n v="0"/>
  </r>
  <r>
    <s v="CC115503"/>
    <d v="2020-01-08T14:53:07"/>
    <s v="C268978"/>
    <s v="phone"/>
    <s v="support"/>
    <n v="59"/>
    <x v="0"/>
    <s v="prd_2"/>
    <d v="2019-11-26T14:12:13"/>
    <d v="2020-02-01T14:35:49"/>
    <n v="125"/>
    <d v="2020-01-01T00:00:00"/>
    <x v="9"/>
    <n v="0"/>
    <n v="1"/>
    <n v="1"/>
    <n v="1"/>
  </r>
  <r>
    <s v="CC115538"/>
    <d v="2020-01-09T07:49:02"/>
    <s v="C60936"/>
    <s v="phone"/>
    <s v="signup"/>
    <n v="59"/>
    <x v="1"/>
    <s v="prd_2"/>
    <d v="2020-01-09T07:53:54"/>
    <d v="2020-08-05T16:18:56"/>
    <n v="125"/>
    <d v="2020-01-01T00:00:00"/>
    <x v="9"/>
    <n v="0"/>
    <n v="0"/>
    <n v="0"/>
    <n v="0"/>
  </r>
  <r>
    <s v="CC115829"/>
    <d v="2020-01-10T11:40:02"/>
    <s v="C275873"/>
    <s v="phone"/>
    <s v="support"/>
    <n v="59"/>
    <x v="1"/>
    <s v="prd_2"/>
    <d v="2020-01-07T08:22:06"/>
    <d v="2020-03-01T10:03:56"/>
    <n v="125"/>
    <d v="2020-01-01T00:00:00"/>
    <x v="9"/>
    <n v="0"/>
    <n v="0"/>
    <n v="0"/>
    <n v="0"/>
  </r>
  <r>
    <s v="CC115954"/>
    <d v="2020-01-10T16:33:30"/>
    <s v="C210562"/>
    <s v="email"/>
    <s v="support"/>
    <n v="59"/>
    <x v="1"/>
    <s v="prd_2"/>
    <d v="2019-03-07T15:45:01"/>
    <d v="2019-06-09T13:40:54"/>
    <n v="125"/>
    <d v="2020-01-01T00:00:00"/>
    <x v="9"/>
    <n v="1"/>
    <n v="10"/>
    <n v="3"/>
    <n v="3"/>
  </r>
  <r>
    <s v="CC116168"/>
    <d v="2020-01-12T13:06:22"/>
    <s v="C271644"/>
    <s v="phone"/>
    <s v="support"/>
    <n v="59"/>
    <x v="0"/>
    <s v="prd_2"/>
    <d v="2019-12-16T15:56:01"/>
    <d v="2020-10-30T11:51:35"/>
    <n v="125"/>
    <d v="2020-01-01T00:00:00"/>
    <x v="9"/>
    <n v="0"/>
    <n v="1"/>
    <n v="1"/>
    <n v="1"/>
  </r>
  <r>
    <s v="CC116232"/>
    <d v="2020-01-12T16:59:10"/>
    <s v="C255046"/>
    <s v="phone"/>
    <s v="support"/>
    <n v="59"/>
    <x v="1"/>
    <s v="prd_2"/>
    <d v="2019-09-05T15:11:59"/>
    <d v="2020-07-19T13:17:32"/>
    <n v="125"/>
    <d v="2020-01-01T00:00:00"/>
    <x v="9"/>
    <n v="0"/>
    <n v="4"/>
    <n v="4"/>
    <n v="4"/>
  </r>
  <r>
    <s v="CC116447"/>
    <d v="2020-01-13T14:00:00"/>
    <s v="C61416"/>
    <s v="phone"/>
    <s v="signup"/>
    <n v="59"/>
    <x v="1"/>
    <s v="prd_2"/>
    <d v="2020-01-13T14:04:49"/>
    <d v="2020-12-15T14:27:49"/>
    <n v="125"/>
    <d v="2020-01-01T00:00:00"/>
    <x v="9"/>
    <n v="0"/>
    <n v="0"/>
    <n v="0"/>
    <n v="0"/>
  </r>
  <r>
    <s v="CC116531"/>
    <d v="2020-01-14T08:54:13"/>
    <s v="C272758"/>
    <s v="phone"/>
    <s v="support"/>
    <n v="59"/>
    <x v="1"/>
    <s v="prd_2"/>
    <d v="2019-12-25T14:14:03"/>
    <d v="2020-08-10T11:58:07"/>
    <n v="125"/>
    <d v="2020-01-01T00:00:00"/>
    <x v="9"/>
    <n v="0"/>
    <n v="1"/>
    <n v="1"/>
    <n v="1"/>
  </r>
  <r>
    <s v="CC116654"/>
    <d v="2020-01-14T12:48:40"/>
    <s v="C61538"/>
    <s v="phone"/>
    <s v="signup"/>
    <n v="59"/>
    <x v="1"/>
    <s v="prd_2"/>
    <d v="2020-01-14T12:51:57"/>
    <d v="2020-06-05T21:56:48"/>
    <n v="125"/>
    <d v="2020-01-01T00:00:00"/>
    <x v="9"/>
    <n v="0"/>
    <n v="0"/>
    <n v="0"/>
    <n v="0"/>
  </r>
  <r>
    <s v="CC116696"/>
    <d v="2020-01-14T13:57:26"/>
    <s v="C61569"/>
    <s v="phone"/>
    <s v="signup"/>
    <n v="59"/>
    <x v="1"/>
    <s v="prd_2"/>
    <d v="2020-01-14T14:01:22"/>
    <d v="2021-08-29T10:04:15"/>
    <n v="125"/>
    <d v="2020-01-01T00:00:00"/>
    <x v="9"/>
    <n v="0"/>
    <n v="0"/>
    <n v="0"/>
    <n v="0"/>
  </r>
  <r>
    <s v="CC116705"/>
    <d v="2020-01-14T14:21:40"/>
    <s v="C61575"/>
    <s v="phone"/>
    <s v="signup"/>
    <n v="59"/>
    <x v="0"/>
    <s v="prd_2"/>
    <d v="2020-01-14T14:28:09"/>
    <d v="2021-10-06T15:38:46"/>
    <n v="125"/>
    <d v="2020-01-01T00:00:00"/>
    <x v="9"/>
    <n v="0"/>
    <n v="0"/>
    <n v="0"/>
    <n v="0"/>
  </r>
  <r>
    <s v="CC116866"/>
    <d v="2020-01-15T11:35:37"/>
    <s v="C61653"/>
    <s v="phone"/>
    <s v="signup"/>
    <n v="59"/>
    <x v="0"/>
    <s v="prd_2"/>
    <d v="2020-01-15T11:40:39"/>
    <d v="2020-07-07T16:00:31"/>
    <n v="125"/>
    <d v="2020-01-01T00:00:00"/>
    <x v="9"/>
    <n v="0"/>
    <n v="0"/>
    <n v="0"/>
    <n v="0"/>
  </r>
  <r>
    <s v="CC116891"/>
    <d v="2020-01-15T12:17:32"/>
    <s v="C61672"/>
    <s v="phone"/>
    <s v="signup"/>
    <n v="59"/>
    <x v="0"/>
    <s v="prd_2"/>
    <d v="2020-01-15T12:22:03"/>
    <d v="2020-09-02T11:47:54"/>
    <n v="125"/>
    <d v="2020-01-01T00:00:00"/>
    <x v="9"/>
    <n v="0"/>
    <n v="0"/>
    <n v="0"/>
    <n v="0"/>
  </r>
  <r>
    <s v="CC117041"/>
    <d v="2020-01-16T09:50:47"/>
    <s v="C61743"/>
    <s v="phone"/>
    <s v="signup"/>
    <n v="59"/>
    <x v="0"/>
    <s v="prd_2"/>
    <d v="2020-01-16T09:55:53"/>
    <d v="2021-03-20T18:24:41"/>
    <n v="125"/>
    <d v="2020-01-01T00:00:00"/>
    <x v="9"/>
    <n v="0"/>
    <n v="0"/>
    <n v="0"/>
    <n v="0"/>
  </r>
  <r>
    <s v="CC117160"/>
    <d v="2020-01-16T13:31:07"/>
    <s v="C61834"/>
    <s v="phone"/>
    <s v="signup"/>
    <n v="59"/>
    <x v="0"/>
    <s v="prd_2"/>
    <d v="2020-01-16T13:35:29"/>
    <d v="2021-05-18T15:28:59"/>
    <n v="125"/>
    <d v="2020-01-01T00:00:00"/>
    <x v="9"/>
    <n v="0"/>
    <n v="0"/>
    <n v="0"/>
    <n v="0"/>
  </r>
  <r>
    <s v="CC117316"/>
    <d v="2020-01-17T12:00:02"/>
    <s v="C250933"/>
    <s v="email"/>
    <s v="support"/>
    <n v="59"/>
    <x v="1"/>
    <s v="prd_2"/>
    <d v="2019-08-16T15:02:59"/>
    <d v="2021-03-16T11:36:05"/>
    <n v="125"/>
    <d v="2020-01-01T00:00:00"/>
    <x v="9"/>
    <n v="0"/>
    <n v="5"/>
    <n v="5"/>
    <n v="5"/>
  </r>
  <r>
    <s v="CC117402"/>
    <d v="2020-01-17T14:58:50"/>
    <s v="C55446"/>
    <s v="phone"/>
    <s v="support"/>
    <n v="59"/>
    <x v="1"/>
    <s v="prd_2"/>
    <d v="2019-10-13T13:15:09"/>
    <d v="2020-12-31T18:19:58"/>
    <n v="125"/>
    <d v="2020-01-01T00:00:00"/>
    <x v="9"/>
    <n v="0"/>
    <n v="3"/>
    <n v="3"/>
    <n v="3"/>
  </r>
  <r>
    <s v="CC117546"/>
    <d v="2020-01-18T14:05:49"/>
    <s v="C245998"/>
    <s v="phone"/>
    <s v="support"/>
    <n v="59"/>
    <x v="0"/>
    <s v="prd_2"/>
    <d v="2019-07-25T09:50:44"/>
    <d v="2021-06-01T20:17:42"/>
    <n v="125"/>
    <d v="2020-01-01T00:00:00"/>
    <x v="9"/>
    <n v="0"/>
    <n v="6"/>
    <n v="6"/>
    <n v="6"/>
  </r>
  <r>
    <s v="CC117611"/>
    <d v="2020-01-19T11:24:25"/>
    <s v="C59697"/>
    <s v="phone"/>
    <s v="support"/>
    <n v="59"/>
    <x v="0"/>
    <s v="prd_2"/>
    <d v="2019-12-29T12:36:11"/>
    <d v="2021-10-23T11:10:43"/>
    <n v="125"/>
    <d v="2020-01-01T00:00:00"/>
    <x v="9"/>
    <n v="0"/>
    <n v="1"/>
    <n v="1"/>
    <n v="1"/>
  </r>
  <r>
    <s v="CC118204"/>
    <d v="2020-01-22T08:42:37"/>
    <s v="C62351"/>
    <s v="phone"/>
    <s v="signup"/>
    <n v="59"/>
    <x v="0"/>
    <s v="prd_2"/>
    <d v="2020-01-22T08:46:47"/>
    <d v="2021-12-17T13:18:10"/>
    <n v="125"/>
    <d v="2020-01-01T00:00:00"/>
    <x v="9"/>
    <n v="0"/>
    <n v="0"/>
    <n v="0"/>
    <n v="0"/>
  </r>
  <r>
    <s v="CC118295"/>
    <d v="2020-01-22T12:14:57"/>
    <s v="C62414"/>
    <s v="phone"/>
    <s v="signup"/>
    <n v="59"/>
    <x v="1"/>
    <s v="prd_2"/>
    <d v="2020-01-22T12:17:35"/>
    <d v="2020-06-05T14:05:14"/>
    <n v="125"/>
    <d v="2020-01-01T00:00:00"/>
    <x v="9"/>
    <n v="0"/>
    <n v="0"/>
    <n v="0"/>
    <n v="0"/>
  </r>
  <r>
    <s v="CC118304"/>
    <d v="2020-01-22T12:22:35"/>
    <s v="C62422"/>
    <s v="phone"/>
    <s v="signup"/>
    <n v="59"/>
    <x v="0"/>
    <s v="prd_2"/>
    <d v="2020-01-22T12:26:38"/>
    <d v="2020-09-13T15:40:38"/>
    <n v="125"/>
    <d v="2020-01-01T00:00:00"/>
    <x v="9"/>
    <n v="0"/>
    <n v="0"/>
    <n v="0"/>
    <n v="0"/>
  </r>
  <r>
    <s v="CC118454"/>
    <d v="2020-01-23T09:43:38"/>
    <s v="C53798"/>
    <s v="phone"/>
    <s v="support"/>
    <n v="59"/>
    <x v="1"/>
    <s v="prd_2"/>
    <d v="2019-09-18T13:10:26"/>
    <d v="2020-03-16T13:39:51"/>
    <n v="125"/>
    <d v="2020-01-01T00:00:00"/>
    <x v="9"/>
    <n v="0"/>
    <n v="4"/>
    <n v="4"/>
    <n v="4"/>
  </r>
  <r>
    <s v="CC118529"/>
    <d v="2020-01-23T12:29:24"/>
    <s v="C62560"/>
    <s v="phone"/>
    <s v="signup"/>
    <n v="59"/>
    <x v="0"/>
    <s v="prd_2"/>
    <d v="2020-01-23T12:31:54"/>
    <d v="2020-08-26T18:25:37"/>
    <n v="125"/>
    <d v="2020-01-01T00:00:00"/>
    <x v="9"/>
    <n v="0"/>
    <n v="0"/>
    <n v="0"/>
    <n v="0"/>
  </r>
  <r>
    <s v="CC118593"/>
    <d v="2020-01-23T14:13:09"/>
    <s v="C266807"/>
    <s v="phone"/>
    <s v="support"/>
    <n v="59"/>
    <x v="0"/>
    <s v="prd_2"/>
    <d v="2019-11-11T17:39:15"/>
    <d v="2020-06-25T15:47:36"/>
    <n v="125"/>
    <d v="2020-01-01T00:00:00"/>
    <x v="9"/>
    <n v="0"/>
    <n v="2"/>
    <n v="2"/>
    <n v="2"/>
  </r>
  <r>
    <s v="CC118749"/>
    <d v="2020-01-24T12:07:13"/>
    <s v="C62677"/>
    <s v="phone"/>
    <s v="signup"/>
    <n v="59"/>
    <x v="1"/>
    <s v="prd_2"/>
    <d v="2020-01-24T12:11:55"/>
    <d v="2021-04-03T09:43:20"/>
    <n v="125"/>
    <d v="2020-01-01T00:00:00"/>
    <x v="9"/>
    <n v="0"/>
    <n v="0"/>
    <n v="0"/>
    <n v="0"/>
  </r>
  <r>
    <s v="CC118840"/>
    <d v="2020-01-24T15:14:41"/>
    <s v="C279415"/>
    <s v="email"/>
    <s v="support"/>
    <n v="59"/>
    <x v="0"/>
    <s v="prd_2"/>
    <d v="2020-01-16T14:19:17"/>
    <d v="2020-09-25T12:45:04"/>
    <n v="125"/>
    <d v="2020-01-01T00:00:00"/>
    <x v="9"/>
    <n v="0"/>
    <n v="0"/>
    <n v="0"/>
    <n v="0"/>
  </r>
  <r>
    <s v="CC118990"/>
    <d v="2020-01-25T16:42:43"/>
    <s v="C274900"/>
    <s v="phone"/>
    <s v="support"/>
    <n v="59"/>
    <x v="1"/>
    <s v="prd_2"/>
    <d v="2020-01-04T10:47:48"/>
    <d v="2020-08-02T12:25:16"/>
    <n v="125"/>
    <d v="2020-01-01T00:00:00"/>
    <x v="9"/>
    <n v="0"/>
    <n v="1"/>
    <n v="1"/>
    <n v="1"/>
  </r>
  <r>
    <s v="CC119014"/>
    <d v="2020-01-26T07:16:03"/>
    <s v="C58202"/>
    <s v="phone"/>
    <s v="support"/>
    <n v="59"/>
    <x v="1"/>
    <s v="prd_2"/>
    <d v="2019-11-29T11:39:11"/>
    <d v="2020-01-14T16:00:07"/>
    <n v="125"/>
    <d v="2020-01-01T00:00:00"/>
    <x v="9"/>
    <n v="1"/>
    <n v="2"/>
    <n v="2"/>
    <n v="2"/>
  </r>
  <r>
    <s v="CC119109"/>
    <d v="2020-01-26T15:08:07"/>
    <s v="C262797"/>
    <s v="email"/>
    <s v="support"/>
    <n v="59"/>
    <x v="0"/>
    <s v="prd_2"/>
    <d v="2019-10-17T14:49:01"/>
    <d v="2019-12-02T14:25:31"/>
    <n v="125"/>
    <d v="2020-01-01T00:00:00"/>
    <x v="9"/>
    <n v="1"/>
    <n v="3"/>
    <n v="2"/>
    <n v="2"/>
  </r>
  <r>
    <s v="CC119338"/>
    <d v="2020-01-27T13:52:53"/>
    <s v="C62961"/>
    <s v="phone"/>
    <s v="signup"/>
    <n v="59"/>
    <x v="1"/>
    <s v="prd_2"/>
    <d v="2020-01-27T13:58:03"/>
    <d v="2020-05-12T14:46:40"/>
    <n v="125"/>
    <d v="2020-01-01T00:00:00"/>
    <x v="9"/>
    <n v="0"/>
    <n v="0"/>
    <n v="0"/>
    <n v="0"/>
  </r>
  <r>
    <s v="CC119986"/>
    <d v="2020-01-30T11:48:29"/>
    <s v="C277120"/>
    <s v="phone"/>
    <s v="support"/>
    <n v="59"/>
    <x v="0"/>
    <s v="prd_2"/>
    <d v="2020-01-10T09:16:04"/>
    <d v="2021-10-15T14:40:47"/>
    <n v="125"/>
    <d v="2020-01-01T00:00:00"/>
    <x v="9"/>
    <n v="0"/>
    <n v="1"/>
    <n v="1"/>
    <n v="1"/>
  </r>
  <r>
    <s v="CC120082"/>
    <d v="2020-01-30T14:48:24"/>
    <s v="C63387"/>
    <s v="phone"/>
    <s v="signup"/>
    <n v="59"/>
    <x v="1"/>
    <s v="prd_2"/>
    <d v="2020-01-30T14:52:05"/>
    <d v="2020-11-24T15:41:28"/>
    <n v="125"/>
    <d v="2020-01-01T00:00:00"/>
    <x v="9"/>
    <n v="0"/>
    <n v="0"/>
    <n v="0"/>
    <n v="0"/>
  </r>
  <r>
    <s v="CC120316"/>
    <d v="2020-01-31T15:34:37"/>
    <s v="C268423"/>
    <s v="phone"/>
    <s v="support"/>
    <n v="59"/>
    <x v="1"/>
    <s v="prd_2"/>
    <d v="2019-11-22T13:44:53"/>
    <d v="2020-04-24T08:46:19"/>
    <n v="125"/>
    <d v="2020-01-01T00:00:00"/>
    <x v="9"/>
    <n v="0"/>
    <n v="2"/>
    <n v="2"/>
    <n v="2"/>
  </r>
  <r>
    <s v="CC120330"/>
    <d v="2020-01-31T17:06:07"/>
    <s v="C224597"/>
    <s v="phone"/>
    <s v="support"/>
    <n v="59"/>
    <x v="0"/>
    <s v="prd_2"/>
    <d v="2019-04-30T14:38:34"/>
    <d v="2020-10-17T15:38:48"/>
    <n v="125"/>
    <d v="2020-01-01T00:00:00"/>
    <x v="9"/>
    <n v="0"/>
    <n v="9"/>
    <n v="9"/>
    <n v="9"/>
  </r>
  <r>
    <s v="CC120544"/>
    <d v="2020-02-02T12:01:31"/>
    <s v="C63575"/>
    <s v="phone"/>
    <s v="signup"/>
    <n v="59"/>
    <x v="0"/>
    <s v="prd_2"/>
    <d v="2020-02-02T12:04:53"/>
    <d v="2020-07-15T13:51:02"/>
    <n v="125"/>
    <d v="2020-02-01T00:00:00"/>
    <x v="9"/>
    <n v="0"/>
    <n v="0"/>
    <n v="0"/>
    <n v="0"/>
  </r>
  <r>
    <s v="CC120597"/>
    <d v="2020-02-02T15:24:41"/>
    <s v="C257114"/>
    <s v="phone"/>
    <s v="support"/>
    <n v="59"/>
    <x v="1"/>
    <s v="prd_2"/>
    <d v="2019-09-17T11:45:34"/>
    <d v="2020-05-06T13:02:09"/>
    <n v="125"/>
    <d v="2020-02-01T00:00:00"/>
    <x v="9"/>
    <n v="0"/>
    <n v="5"/>
    <n v="5"/>
    <n v="5"/>
  </r>
  <r>
    <s v="CC121081"/>
    <d v="2020-02-04T12:58:33"/>
    <s v="C63886"/>
    <s v="phone"/>
    <s v="signup"/>
    <n v="59"/>
    <x v="0"/>
    <s v="prd_2"/>
    <d v="2020-02-04T13:03:59"/>
    <d v="2020-06-04T10:56:15"/>
    <n v="125"/>
    <d v="2020-02-01T00:00:00"/>
    <x v="9"/>
    <n v="0"/>
    <n v="0"/>
    <n v="0"/>
    <n v="0"/>
  </r>
  <r>
    <s v="CC121729"/>
    <d v="2020-02-07T10:28:39"/>
    <s v="C64242"/>
    <s v="phone"/>
    <s v="signup"/>
    <n v="59"/>
    <x v="0"/>
    <s v="prd_2"/>
    <d v="2020-02-07T10:31:53"/>
    <d v="2021-01-05T13:57:25"/>
    <n v="125"/>
    <d v="2020-02-01T00:00:00"/>
    <x v="9"/>
    <n v="0"/>
    <n v="0"/>
    <n v="0"/>
    <n v="0"/>
  </r>
  <r>
    <s v="CC122151"/>
    <d v="2020-02-09T14:58:25"/>
    <s v="C61834"/>
    <s v="email"/>
    <s v="support"/>
    <n v="59"/>
    <x v="0"/>
    <s v="prd_2"/>
    <d v="2020-01-16T13:35:29"/>
    <d v="2021-05-18T15:28:59"/>
    <n v="125"/>
    <d v="2020-02-01T00:00:00"/>
    <x v="9"/>
    <n v="0"/>
    <n v="1"/>
    <n v="1"/>
    <n v="1"/>
  </r>
  <r>
    <s v="CC122466"/>
    <d v="2020-02-11T08:24:39"/>
    <s v="C214217"/>
    <s v="phone"/>
    <s v="support"/>
    <n v="59"/>
    <x v="0"/>
    <s v="prd_2"/>
    <d v="2019-03-21T15:44:32"/>
    <d v="2019-05-23T19:28:23"/>
    <n v="125"/>
    <d v="2020-02-01T00:00:00"/>
    <x v="9"/>
    <n v="1"/>
    <n v="11"/>
    <n v="2"/>
    <n v="2"/>
  </r>
  <r>
    <s v="CC122662"/>
    <d v="2020-02-11T15:19:47"/>
    <s v="C64701"/>
    <s v="phone"/>
    <s v="signup"/>
    <n v="59"/>
    <x v="0"/>
    <s v="prd_2"/>
    <d v="2020-02-11T15:23:16"/>
    <d v="2020-12-18T18:10:21"/>
    <n v="125"/>
    <d v="2020-02-01T00:00:00"/>
    <x v="9"/>
    <n v="0"/>
    <n v="0"/>
    <n v="0"/>
    <n v="0"/>
  </r>
  <r>
    <s v="CC123031"/>
    <d v="2020-02-13T11:25:14"/>
    <s v="C64912"/>
    <s v="phone"/>
    <s v="signup"/>
    <n v="59"/>
    <x v="0"/>
    <s v="prd_2"/>
    <d v="2020-02-13T11:29:18"/>
    <d v="2021-04-17T12:54:45"/>
    <n v="125"/>
    <d v="2020-02-01T00:00:00"/>
    <x v="9"/>
    <n v="0"/>
    <n v="0"/>
    <n v="0"/>
    <n v="0"/>
  </r>
  <r>
    <s v="CC123043"/>
    <d v="2020-02-13T11:38:20"/>
    <s v="C223154"/>
    <s v="phone"/>
    <s v="support"/>
    <n v="59"/>
    <x v="0"/>
    <s v="prd_2"/>
    <d v="2019-04-24T15:31:37"/>
    <d v="2019-10-05T14:26:02"/>
    <n v="125"/>
    <d v="2020-02-01T00:00:00"/>
    <x v="9"/>
    <n v="1"/>
    <n v="10"/>
    <n v="5"/>
    <n v="5"/>
  </r>
  <r>
    <s v="CC123119"/>
    <d v="2020-02-13T13:43:27"/>
    <s v="C259574"/>
    <s v="phone"/>
    <s v="support"/>
    <n v="59"/>
    <x v="1"/>
    <s v="prd_2"/>
    <d v="2019-09-30T17:17:33"/>
    <d v="2019-11-03T14:04:23"/>
    <n v="125"/>
    <d v="2020-02-01T00:00:00"/>
    <x v="9"/>
    <n v="1"/>
    <n v="5"/>
    <n v="1"/>
    <n v="1"/>
  </r>
  <r>
    <s v="CC123207"/>
    <d v="2020-02-13T17:26:46"/>
    <s v="C267173"/>
    <s v="phone"/>
    <s v="support"/>
    <n v="59"/>
    <x v="0"/>
    <s v="prd_2"/>
    <d v="2019-11-13T16:15:01"/>
    <d v="2021-02-20T15:13:48"/>
    <n v="125"/>
    <d v="2020-02-01T00:00:00"/>
    <x v="9"/>
    <n v="0"/>
    <n v="3"/>
    <n v="3"/>
    <n v="3"/>
  </r>
  <r>
    <s v="CC123305"/>
    <d v="2020-02-14T12:11:06"/>
    <s v="C243660"/>
    <s v="phone"/>
    <s v="support"/>
    <n v="59"/>
    <x v="0"/>
    <s v="prd_2"/>
    <d v="2019-07-15T18:05:53"/>
    <d v="2019-09-02T15:57:38"/>
    <n v="125"/>
    <d v="2020-02-01T00:00:00"/>
    <x v="9"/>
    <n v="1"/>
    <n v="7"/>
    <n v="2"/>
    <n v="2"/>
  </r>
  <r>
    <s v="CC123563"/>
    <d v="2020-02-15T15:45:36"/>
    <s v="C288594"/>
    <s v="phone"/>
    <s v="support"/>
    <n v="59"/>
    <x v="1"/>
    <s v="prd_2"/>
    <d v="2020-02-11T17:45:03"/>
    <d v="2020-02-29T13:30:38"/>
    <n v="125"/>
    <d v="2020-02-01T00:00:00"/>
    <x v="9"/>
    <n v="0"/>
    <n v="0"/>
    <n v="0"/>
    <n v="0"/>
  </r>
  <r>
    <s v="CC123591"/>
    <d v="2020-02-15T17:43:57"/>
    <s v="C255643"/>
    <s v="phone"/>
    <s v="support"/>
    <n v="59"/>
    <x v="0"/>
    <s v="prd_2"/>
    <d v="2019-09-09T14:29:03"/>
    <d v="2021-06-19T16:37:39"/>
    <n v="125"/>
    <d v="2020-02-01T00:00:00"/>
    <x v="9"/>
    <n v="0"/>
    <n v="5"/>
    <n v="5"/>
    <n v="5"/>
  </r>
  <r>
    <s v="CC123820"/>
    <d v="2020-02-17T11:40:15"/>
    <s v="C285021"/>
    <s v="phone"/>
    <s v="support"/>
    <n v="59"/>
    <x v="1"/>
    <s v="prd_2"/>
    <d v="2020-02-02T12:49:01"/>
    <d v="2021-06-20T14:16:57"/>
    <n v="125"/>
    <d v="2020-02-01T00:00:00"/>
    <x v="9"/>
    <n v="0"/>
    <n v="0"/>
    <n v="0"/>
    <n v="0"/>
  </r>
  <r>
    <s v="CC123896"/>
    <d v="2020-02-17T13:19:24"/>
    <s v="C55428"/>
    <s v="phone"/>
    <s v="support"/>
    <n v="59"/>
    <x v="0"/>
    <s v="prd_2"/>
    <d v="2019-10-13T10:44:55"/>
    <d v="2020-02-22T12:36:08"/>
    <n v="125"/>
    <d v="2020-02-01T00:00:00"/>
    <x v="9"/>
    <n v="0"/>
    <n v="4"/>
    <n v="4"/>
    <n v="4"/>
  </r>
  <r>
    <s v="CC124488"/>
    <d v="2020-02-19T14:38:52"/>
    <s v="C65716"/>
    <s v="phone"/>
    <s v="signup"/>
    <n v="59"/>
    <x v="1"/>
    <s v="prd_2"/>
    <d v="2020-02-19T14:42:34"/>
    <d v="2021-08-26T12:56:22"/>
    <n v="125"/>
    <d v="2020-02-01T00:00:00"/>
    <x v="9"/>
    <n v="0"/>
    <n v="0"/>
    <n v="0"/>
    <n v="0"/>
  </r>
  <r>
    <s v="CC124697"/>
    <d v="2020-02-20T13:56:24"/>
    <s v="C56216"/>
    <s v="email"/>
    <s v="support"/>
    <n v="59"/>
    <x v="0"/>
    <s v="prd_2"/>
    <d v="2019-10-24T14:51:26"/>
    <d v="2020-11-11T17:38:14"/>
    <n v="125"/>
    <d v="2020-02-01T00:00:00"/>
    <x v="9"/>
    <n v="0"/>
    <n v="4"/>
    <n v="4"/>
    <n v="4"/>
  </r>
  <r>
    <s v="CC124869"/>
    <d v="2020-02-21T13:05:31"/>
    <s v="C275925"/>
    <s v="phone"/>
    <s v="support"/>
    <n v="59"/>
    <x v="1"/>
    <s v="prd_2"/>
    <d v="2020-01-07T10:30:09"/>
    <d v="2021-02-25T14:15:18"/>
    <n v="125"/>
    <d v="2020-02-01T00:00:00"/>
    <x v="9"/>
    <n v="0"/>
    <n v="2"/>
    <n v="2"/>
    <n v="2"/>
  </r>
  <r>
    <s v="CC125393"/>
    <d v="2020-02-24T12:00:38"/>
    <s v="C66091"/>
    <s v="phone"/>
    <s v="signup"/>
    <n v="59"/>
    <x v="1"/>
    <s v="prd_2"/>
    <d v="2020-02-24T12:04:07"/>
    <d v="2020-05-12T14:42:48"/>
    <n v="125"/>
    <d v="2020-02-01T00:00:00"/>
    <x v="9"/>
    <n v="0"/>
    <n v="0"/>
    <n v="0"/>
    <n v="0"/>
  </r>
  <r>
    <s v="CC125656"/>
    <d v="2020-02-25T12:30:48"/>
    <s v="C66242"/>
    <s v="phone"/>
    <s v="signup"/>
    <n v="59"/>
    <x v="1"/>
    <s v="prd_2"/>
    <d v="2020-02-25T12:34:19"/>
    <d v="2020-11-19T05:41:54"/>
    <n v="125"/>
    <d v="2020-02-01T00:00:00"/>
    <x v="9"/>
    <n v="0"/>
    <n v="0"/>
    <n v="0"/>
    <n v="0"/>
  </r>
  <r>
    <s v="CC125814"/>
    <d v="2020-02-26T09:53:26"/>
    <s v="C66318"/>
    <s v="phone"/>
    <s v="signup"/>
    <n v="59"/>
    <x v="0"/>
    <s v="prd_2"/>
    <d v="2020-02-26T09:56:43"/>
    <d v="2020-11-19T13:19:44"/>
    <n v="125"/>
    <d v="2020-02-01T00:00:00"/>
    <x v="9"/>
    <n v="0"/>
    <n v="0"/>
    <n v="0"/>
    <n v="0"/>
  </r>
  <r>
    <s v="CC126236"/>
    <d v="2020-02-27T13:45:43"/>
    <s v="C241895"/>
    <s v="email"/>
    <s v="support"/>
    <n v="59"/>
    <x v="1"/>
    <s v="prd_2"/>
    <d v="2019-07-08T15:09:32"/>
    <d v="2021-03-25T12:45:01"/>
    <n v="125"/>
    <d v="2020-02-01T00:00:00"/>
    <x v="9"/>
    <n v="0"/>
    <n v="8"/>
    <n v="8"/>
    <n v="8"/>
  </r>
  <r>
    <s v="CC126783"/>
    <d v="2020-03-01T13:17:18"/>
    <s v="C66839"/>
    <s v="phone"/>
    <s v="signup"/>
    <n v="59"/>
    <x v="1"/>
    <s v="prd_2"/>
    <d v="2020-03-01T13:21:16"/>
    <d v="2020-10-19T13:07:28"/>
    <n v="125"/>
    <d v="2020-03-01T00:00:00"/>
    <x v="9"/>
    <n v="0"/>
    <n v="0"/>
    <n v="0"/>
    <n v="0"/>
  </r>
  <r>
    <s v="CC126896"/>
    <d v="2020-03-02T10:21:08"/>
    <s v="C66884"/>
    <s v="phone"/>
    <s v="signup"/>
    <n v="59"/>
    <x v="1"/>
    <s v="prd_2"/>
    <d v="2020-03-02T10:26:18"/>
    <d v="2020-06-28T20:10:17"/>
    <n v="125"/>
    <d v="2020-03-01T00:00:00"/>
    <x v="9"/>
    <n v="0"/>
    <n v="0"/>
    <n v="0"/>
    <n v="0"/>
  </r>
  <r>
    <s v="CC127241"/>
    <d v="2020-03-03T11:50:03"/>
    <s v="C67096"/>
    <s v="phone"/>
    <s v="signup"/>
    <n v="59"/>
    <x v="0"/>
    <s v="prd_2"/>
    <d v="2020-03-03T11:53:54"/>
    <d v="2020-03-10T16:10:34"/>
    <n v="125"/>
    <d v="2020-03-01T00:00:00"/>
    <x v="9"/>
    <n v="0"/>
    <n v="0"/>
    <n v="0"/>
    <n v="0"/>
  </r>
  <r>
    <s v="CC127382"/>
    <d v="2020-03-03T16:00:44"/>
    <s v="C60193"/>
    <s v="phone"/>
    <s v="support"/>
    <n v="59"/>
    <x v="1"/>
    <s v="prd_2"/>
    <d v="2020-01-02T13:35:40"/>
    <d v="2020-03-27T14:10:42"/>
    <n v="125"/>
    <d v="2020-03-01T00:00:00"/>
    <x v="9"/>
    <n v="0"/>
    <n v="2"/>
    <n v="2"/>
    <n v="2"/>
  </r>
  <r>
    <s v="CC127409"/>
    <d v="2020-03-04T07:41:56"/>
    <s v="C288537"/>
    <s v="phone"/>
    <s v="support"/>
    <n v="59"/>
    <x v="0"/>
    <s v="prd_2"/>
    <d v="2020-02-11T16:25:17"/>
    <d v="2020-07-16T18:55:11"/>
    <n v="125"/>
    <d v="2020-03-01T00:00:00"/>
    <x v="9"/>
    <n v="0"/>
    <n v="1"/>
    <n v="1"/>
    <n v="1"/>
  </r>
  <r>
    <s v="CC127520"/>
    <d v="2020-03-04T12:26:26"/>
    <s v="C67247"/>
    <s v="phone"/>
    <s v="signup"/>
    <n v="59"/>
    <x v="0"/>
    <s v="prd_2"/>
    <d v="2020-03-04T12:29:09"/>
    <d v="2021-07-29T14:50:15"/>
    <n v="125"/>
    <d v="2020-03-01T00:00:00"/>
    <x v="9"/>
    <n v="0"/>
    <n v="0"/>
    <n v="0"/>
    <n v="0"/>
  </r>
  <r>
    <s v="CC127539"/>
    <d v="2020-03-04T12:55:36"/>
    <s v="C67259"/>
    <s v="phone"/>
    <s v="signup"/>
    <n v="59"/>
    <x v="1"/>
    <s v="prd_2"/>
    <d v="2020-03-04T13:00:11"/>
    <d v="2020-07-20T15:25:29"/>
    <n v="125"/>
    <d v="2020-03-01T00:00:00"/>
    <x v="9"/>
    <n v="0"/>
    <n v="0"/>
    <n v="0"/>
    <n v="0"/>
  </r>
  <r>
    <s v="CC127932"/>
    <d v="2020-03-06T09:39:32"/>
    <s v="C67475"/>
    <s v="phone"/>
    <s v="signup"/>
    <n v="59"/>
    <x v="0"/>
    <s v="prd_2"/>
    <d v="2020-03-06T09:45:09"/>
    <d v="2020-06-24T15:58:19"/>
    <n v="125"/>
    <d v="2020-03-01T00:00:00"/>
    <x v="9"/>
    <n v="0"/>
    <n v="0"/>
    <n v="0"/>
    <n v="0"/>
  </r>
  <r>
    <s v="CC127950"/>
    <d v="2020-03-06T10:37:12"/>
    <s v="C67487"/>
    <s v="phone"/>
    <s v="signup"/>
    <n v="59"/>
    <x v="0"/>
    <s v="prd_2"/>
    <d v="2020-03-06T10:41:20"/>
    <d v="2021-04-23T14:38:14"/>
    <n v="125"/>
    <d v="2020-03-01T00:00:00"/>
    <x v="9"/>
    <n v="0"/>
    <n v="0"/>
    <n v="0"/>
    <n v="0"/>
  </r>
  <r>
    <s v="CC128053"/>
    <d v="2020-03-06T13:52:54"/>
    <s v="C285867"/>
    <s v="phone"/>
    <s v="support"/>
    <n v="59"/>
    <x v="1"/>
    <s v="prd_2"/>
    <d v="2020-02-04T13:32:28"/>
    <d v="2021-12-19T14:11:42"/>
    <n v="125"/>
    <d v="2020-03-01T00:00:00"/>
    <x v="9"/>
    <n v="0"/>
    <n v="1"/>
    <n v="1"/>
    <n v="1"/>
  </r>
  <r>
    <s v="CC128064"/>
    <d v="2020-03-06T14:05:46"/>
    <s v="C54251"/>
    <s v="email"/>
    <s v="support"/>
    <n v="59"/>
    <x v="0"/>
    <s v="prd_2"/>
    <d v="2019-09-25T10:54:11"/>
    <d v="2020-12-24T08:25:26"/>
    <n v="125"/>
    <d v="2020-03-01T00:00:00"/>
    <x v="9"/>
    <n v="0"/>
    <n v="5"/>
    <n v="5"/>
    <n v="5"/>
  </r>
  <r>
    <s v="CC128099"/>
    <d v="2020-03-06T16:11:12"/>
    <s v="C216366"/>
    <s v="phone"/>
    <s v="support"/>
    <n v="59"/>
    <x v="1"/>
    <s v="prd_2"/>
    <d v="2019-03-30T13:06:52"/>
    <d v="2019-08-05T16:18:55"/>
    <n v="125"/>
    <d v="2020-03-01T00:00:00"/>
    <x v="9"/>
    <n v="1"/>
    <n v="11"/>
    <n v="4"/>
    <n v="4"/>
  </r>
  <r>
    <s v="CC128205"/>
    <d v="2020-03-07T12:45:40"/>
    <s v="C67615"/>
    <s v="phone"/>
    <s v="signup"/>
    <n v="59"/>
    <x v="0"/>
    <s v="prd_2"/>
    <d v="2020-03-07T12:49:48"/>
    <d v="2020-11-03T15:38:23"/>
    <n v="125"/>
    <d v="2020-03-01T00:00:00"/>
    <x v="9"/>
    <n v="0"/>
    <n v="0"/>
    <n v="0"/>
    <n v="0"/>
  </r>
  <r>
    <s v="CC128387"/>
    <d v="2020-03-08T14:37:18"/>
    <s v="C67648"/>
    <s v="phone"/>
    <s v="signup"/>
    <n v="59"/>
    <x v="1"/>
    <s v="prd_2"/>
    <d v="2020-03-08T14:41:28"/>
    <d v="2021-04-29T16:41:05"/>
    <n v="125"/>
    <d v="2020-03-01T00:00:00"/>
    <x v="9"/>
    <n v="0"/>
    <n v="0"/>
    <n v="0"/>
    <n v="0"/>
  </r>
  <r>
    <s v="CC128706"/>
    <d v="2020-03-09T17:25:51"/>
    <s v="C285824"/>
    <s v="phone"/>
    <s v="support"/>
    <n v="59"/>
    <x v="1"/>
    <s v="prd_2"/>
    <d v="2020-02-04T12:58:33"/>
    <d v="2020-06-24T16:17:31"/>
    <n v="125"/>
    <d v="2020-03-01T00:00:00"/>
    <x v="9"/>
    <n v="0"/>
    <n v="1"/>
    <n v="1"/>
    <n v="1"/>
  </r>
  <r>
    <s v="CC128713"/>
    <d v="2020-03-09T17:51:04"/>
    <s v="C289934"/>
    <s v="phone"/>
    <s v="support"/>
    <n v="59"/>
    <x v="0"/>
    <s v="prd_2"/>
    <d v="2020-02-15T15:54:50"/>
    <d v="2021-08-30T17:08:35"/>
    <n v="125"/>
    <d v="2020-03-01T00:00:00"/>
    <x v="9"/>
    <n v="0"/>
    <n v="1"/>
    <n v="1"/>
    <n v="1"/>
  </r>
  <r>
    <s v="CC128863"/>
    <d v="2020-03-10T13:10:57"/>
    <s v="C67939"/>
    <s v="phone"/>
    <s v="signup"/>
    <n v="59"/>
    <x v="0"/>
    <s v="prd_2"/>
    <d v="2020-03-10T13:16:31"/>
    <d v="2020-11-12T12:33:00"/>
    <n v="125"/>
    <d v="2020-03-01T00:00:00"/>
    <x v="9"/>
    <n v="0"/>
    <n v="0"/>
    <n v="0"/>
    <n v="0"/>
  </r>
  <r>
    <s v="CC128976"/>
    <d v="2020-03-11T08:33:04"/>
    <s v="C202674"/>
    <s v="phone"/>
    <s v="support"/>
    <n v="59"/>
    <x v="0"/>
    <s v="prd_2"/>
    <d v="2019-02-05T16:58:03"/>
    <d v="2020-01-03T15:48:59"/>
    <n v="125"/>
    <d v="2020-03-01T00:00:00"/>
    <x v="9"/>
    <n v="1"/>
    <n v="13"/>
    <n v="11"/>
    <n v="11"/>
  </r>
  <r>
    <s v="CC129066"/>
    <d v="2020-03-11T11:59:39"/>
    <s v="C285094"/>
    <s v="phone"/>
    <s v="support"/>
    <n v="59"/>
    <x v="0"/>
    <s v="prd_2"/>
    <d v="2020-02-02T14:51:41"/>
    <d v="2020-10-16T12:35:56"/>
    <n v="125"/>
    <d v="2020-03-01T00:00:00"/>
    <x v="9"/>
    <n v="0"/>
    <n v="1"/>
    <n v="1"/>
    <n v="1"/>
  </r>
  <r>
    <s v="CC129303"/>
    <d v="2020-03-12T12:08:01"/>
    <s v="C68188"/>
    <s v="phone"/>
    <s v="signup"/>
    <n v="59"/>
    <x v="0"/>
    <s v="prd_2"/>
    <d v="2020-03-12T12:11:48"/>
    <d v="2020-12-21T12:56:45"/>
    <n v="125"/>
    <d v="2020-03-01T00:00:00"/>
    <x v="9"/>
    <n v="0"/>
    <n v="0"/>
    <n v="0"/>
    <n v="0"/>
  </r>
  <r>
    <s v="CC129395"/>
    <d v="2020-03-12T15:36:26"/>
    <s v="C292198"/>
    <s v="phone"/>
    <s v="support"/>
    <n v="59"/>
    <x v="0"/>
    <s v="prd_2"/>
    <d v="2020-02-21T13:39:21"/>
    <d v="2021-04-13T16:39:45"/>
    <n v="125"/>
    <d v="2020-03-01T00:00:00"/>
    <x v="9"/>
    <n v="0"/>
    <n v="1"/>
    <n v="1"/>
    <n v="1"/>
  </r>
  <r>
    <s v="CC129437"/>
    <d v="2020-03-13T09:27:33"/>
    <s v="C60668"/>
    <s v="phone"/>
    <s v="support"/>
    <n v="59"/>
    <x v="0"/>
    <s v="prd_2"/>
    <d v="2020-01-07T09:48:06"/>
    <d v="2021-01-20T11:23:33"/>
    <n v="125"/>
    <d v="2020-03-01T00:00:00"/>
    <x v="9"/>
    <n v="0"/>
    <n v="2"/>
    <n v="2"/>
    <n v="2"/>
  </r>
  <r>
    <s v="CC129529"/>
    <d v="2020-03-13T12:38:04"/>
    <s v="C68315"/>
    <s v="phone"/>
    <s v="signup"/>
    <n v="59"/>
    <x v="0"/>
    <s v="prd_2"/>
    <d v="2020-03-13T12:44:31"/>
    <d v="2021-06-21T16:21:06"/>
    <n v="125"/>
    <d v="2020-03-01T00:00:00"/>
    <x v="9"/>
    <n v="0"/>
    <n v="0"/>
    <n v="0"/>
    <n v="0"/>
  </r>
  <r>
    <s v="CC129893"/>
    <d v="2020-03-15T12:17:11"/>
    <s v="C163192"/>
    <s v="email"/>
    <s v="support"/>
    <n v="59"/>
    <x v="0"/>
    <s v="prd_2"/>
    <d v="2018-03-15T16:33:25"/>
    <d v="2019-08-16T10:45:52"/>
    <n v="125"/>
    <d v="2020-03-01T00:00:00"/>
    <x v="9"/>
    <n v="1"/>
    <n v="24"/>
    <n v="17"/>
    <n v="17"/>
  </r>
  <r>
    <s v="CC129915"/>
    <d v="2020-03-15T13:49:33"/>
    <s v="C250470"/>
    <s v="phone"/>
    <s v="support"/>
    <n v="59"/>
    <x v="0"/>
    <s v="prd_2"/>
    <d v="2019-08-14T15:02:34"/>
    <d v="2021-01-11T16:23:34"/>
    <n v="125"/>
    <d v="2020-03-01T00:00:00"/>
    <x v="9"/>
    <n v="0"/>
    <n v="7"/>
    <n v="7"/>
    <n v="7"/>
  </r>
  <r>
    <s v="CC130411"/>
    <d v="2020-03-17T13:12:44"/>
    <s v="C292989"/>
    <s v="phone"/>
    <s v="support"/>
    <n v="59"/>
    <x v="0"/>
    <s v="prd_2"/>
    <d v="2020-02-24T13:37:30"/>
    <d v="2021-04-14T14:24:32"/>
    <n v="125"/>
    <d v="2020-03-01T00:00:00"/>
    <x v="9"/>
    <n v="0"/>
    <n v="1"/>
    <n v="1"/>
    <n v="1"/>
  </r>
  <r>
    <s v="CC130512"/>
    <d v="2020-03-18T06:11:29"/>
    <s v="C264184"/>
    <s v="phone"/>
    <s v="support"/>
    <n v="59"/>
    <x v="0"/>
    <s v="prd_2"/>
    <d v="2019-10-25T14:39:44"/>
    <d v="2021-01-23T16:20:25"/>
    <n v="125"/>
    <d v="2020-03-01T00:00:00"/>
    <x v="9"/>
    <n v="0"/>
    <n v="5"/>
    <n v="5"/>
    <n v="5"/>
  </r>
  <r>
    <s v="CC130531"/>
    <d v="2020-03-18T09:30:20"/>
    <s v="C68792"/>
    <s v="phone"/>
    <s v="signup"/>
    <n v="59"/>
    <x v="0"/>
    <s v="prd_2"/>
    <d v="2020-03-18T09:35:22"/>
    <d v="2021-01-31T18:24:16"/>
    <n v="125"/>
    <d v="2020-03-01T00:00:00"/>
    <x v="9"/>
    <n v="0"/>
    <n v="0"/>
    <n v="0"/>
    <n v="0"/>
  </r>
  <r>
    <s v="CC130545"/>
    <d v="2020-03-18T10:08:48"/>
    <s v="C68801"/>
    <s v="phone"/>
    <s v="signup"/>
    <n v="59"/>
    <x v="1"/>
    <s v="prd_2"/>
    <d v="2020-03-18T10:13:05"/>
    <d v="2021-08-01T11:22:53"/>
    <n v="125"/>
    <d v="2020-03-01T00:00:00"/>
    <x v="9"/>
    <n v="0"/>
    <n v="0"/>
    <n v="0"/>
    <n v="0"/>
  </r>
  <r>
    <s v="CC130648"/>
    <d v="2020-03-18T12:49:54"/>
    <s v="C68865"/>
    <s v="phone"/>
    <s v="signup"/>
    <n v="59"/>
    <x v="0"/>
    <s v="prd_2"/>
    <d v="2020-03-18T12:54:12"/>
    <d v="2021-08-20T14:30:12"/>
    <n v="125"/>
    <d v="2020-03-01T00:00:00"/>
    <x v="9"/>
    <n v="0"/>
    <n v="0"/>
    <n v="0"/>
    <n v="0"/>
  </r>
  <r>
    <s v="CC130863"/>
    <d v="2020-03-19T11:48:32"/>
    <s v="C301344"/>
    <s v="email"/>
    <s v="support"/>
    <n v="59"/>
    <x v="1"/>
    <s v="prd_2"/>
    <d v="2020-03-17T17:06:48"/>
    <d v="2020-05-14T15:09:10"/>
    <n v="125"/>
    <d v="2020-03-01T00:00:00"/>
    <x v="9"/>
    <n v="0"/>
    <n v="0"/>
    <n v="0"/>
    <n v="0"/>
  </r>
  <r>
    <s v="CC130885"/>
    <d v="2020-03-19T12:18:51"/>
    <s v="C68992"/>
    <s v="phone"/>
    <s v="signup"/>
    <n v="59"/>
    <x v="0"/>
    <s v="prd_2"/>
    <d v="2020-03-19T12:24:09"/>
    <d v="2020-04-20T14:08:51"/>
    <n v="125"/>
    <d v="2020-03-01T00:00:00"/>
    <x v="9"/>
    <n v="0"/>
    <n v="0"/>
    <n v="0"/>
    <n v="0"/>
  </r>
  <r>
    <s v="CC131148"/>
    <d v="2020-03-20T12:28:46"/>
    <s v="C241578"/>
    <s v="phone"/>
    <s v="support"/>
    <n v="59"/>
    <x v="1"/>
    <s v="prd_2"/>
    <d v="2019-07-07T13:51:51"/>
    <d v="2021-05-27T15:30:45"/>
    <n v="125"/>
    <d v="2020-03-01T00:00:00"/>
    <x v="9"/>
    <n v="0"/>
    <n v="9"/>
    <n v="9"/>
    <n v="9"/>
  </r>
  <r>
    <s v="CC131158"/>
    <d v="2020-03-20T12:44:50"/>
    <s v="C265170"/>
    <s v="phone"/>
    <s v="support"/>
    <n v="59"/>
    <x v="0"/>
    <s v="prd_2"/>
    <d v="2019-10-31T15:00:47"/>
    <d v="2021-11-25T11:07:18"/>
    <n v="125"/>
    <d v="2020-03-01T00:00:00"/>
    <x v="9"/>
    <n v="0"/>
    <n v="5"/>
    <n v="5"/>
    <n v="5"/>
  </r>
  <r>
    <s v="CC131233"/>
    <d v="2020-03-20T14:43:49"/>
    <s v="C289589"/>
    <s v="phone"/>
    <s v="support"/>
    <n v="59"/>
    <x v="0"/>
    <s v="prd_2"/>
    <d v="2020-02-14T13:12:56"/>
    <d v="2020-03-24T11:47:19"/>
    <n v="125"/>
    <d v="2020-03-01T00:00:00"/>
    <x v="9"/>
    <n v="0"/>
    <n v="1"/>
    <n v="1"/>
    <n v="1"/>
  </r>
  <r>
    <s v="CC132106"/>
    <d v="2020-03-24T17:03:05"/>
    <s v="C172032"/>
    <s v="phone"/>
    <s v="support"/>
    <n v="59"/>
    <x v="0"/>
    <s v="prd_2"/>
    <d v="2018-05-15T13:39:20"/>
    <d v="2019-08-03T10:20:33"/>
    <n v="125"/>
    <d v="2020-03-01T00:00:00"/>
    <x v="9"/>
    <n v="1"/>
    <n v="23"/>
    <n v="15"/>
    <n v="15"/>
  </r>
  <r>
    <s v="CC132219"/>
    <d v="2020-03-25T11:40:03"/>
    <s v="C69623"/>
    <s v="phone"/>
    <s v="signup"/>
    <n v="59"/>
    <x v="0"/>
    <s v="prd_2"/>
    <d v="2020-03-25T11:44:55"/>
    <d v="2020-04-23T17:08:35"/>
    <n v="125"/>
    <d v="2020-03-01T00:00:00"/>
    <x v="9"/>
    <n v="0"/>
    <n v="0"/>
    <n v="0"/>
    <n v="0"/>
  </r>
  <r>
    <s v="CC132256"/>
    <d v="2020-03-25T12:16:47"/>
    <s v="C69650"/>
    <s v="phone"/>
    <s v="signup"/>
    <n v="59"/>
    <x v="0"/>
    <s v="prd_2"/>
    <d v="2020-03-25T12:21:18"/>
    <d v="2021-12-21T18:24:50"/>
    <n v="125"/>
    <d v="2020-03-01T00:00:00"/>
    <x v="9"/>
    <n v="0"/>
    <n v="0"/>
    <n v="0"/>
    <n v="0"/>
  </r>
  <r>
    <s v="CC132355"/>
    <d v="2020-03-25T15:14:57"/>
    <s v="C275855"/>
    <s v="phone"/>
    <s v="support"/>
    <n v="59"/>
    <x v="1"/>
    <s v="prd_2"/>
    <d v="2020-01-06T20:22:54"/>
    <d v="2021-09-12T08:48:17"/>
    <n v="125"/>
    <d v="2020-03-01T00:00:00"/>
    <x v="9"/>
    <n v="0"/>
    <n v="3"/>
    <n v="3"/>
    <n v="3"/>
  </r>
  <r>
    <s v="CC132641"/>
    <d v="2020-03-26T17:21:25"/>
    <s v="C266115"/>
    <s v="phone"/>
    <s v="support"/>
    <n v="59"/>
    <x v="0"/>
    <s v="prd_2"/>
    <d v="2019-11-06T15:51:15"/>
    <d v="2021-05-13T15:51:53"/>
    <n v="125"/>
    <d v="2020-03-01T00:00:00"/>
    <x v="9"/>
    <n v="0"/>
    <n v="5"/>
    <n v="5"/>
    <n v="5"/>
  </r>
  <r>
    <s v="CC132732"/>
    <d v="2020-03-27T11:43:20"/>
    <s v="C268215"/>
    <s v="phone"/>
    <s v="support"/>
    <n v="59"/>
    <x v="0"/>
    <s v="prd_2"/>
    <d v="2019-11-21T09:53:15"/>
    <d v="2021-11-01T16:46:51"/>
    <n v="125"/>
    <d v="2020-03-01T00:00:00"/>
    <x v="9"/>
    <n v="0"/>
    <n v="4"/>
    <n v="4"/>
    <n v="4"/>
  </r>
  <r>
    <s v="CC132763"/>
    <d v="2020-03-27T12:28:25"/>
    <s v="C69913"/>
    <s v="phone"/>
    <s v="signup"/>
    <n v="59"/>
    <x v="0"/>
    <s v="prd_2"/>
    <d v="2020-03-27T12:31:57"/>
    <d v="2021-10-08T11:09:56"/>
    <n v="125"/>
    <d v="2020-03-01T00:00:00"/>
    <x v="9"/>
    <n v="0"/>
    <n v="0"/>
    <n v="0"/>
    <n v="0"/>
  </r>
  <r>
    <s v="CC132977"/>
    <d v="2020-03-28T13:50:25"/>
    <s v="C278745"/>
    <s v="phone"/>
    <s v="support"/>
    <n v="59"/>
    <x v="0"/>
    <s v="prd_2"/>
    <d v="2020-01-14T20:53:17"/>
    <d v="2021-04-08T13:19:17"/>
    <n v="125"/>
    <d v="2020-03-01T00:00:00"/>
    <x v="9"/>
    <n v="0"/>
    <n v="2"/>
    <n v="2"/>
    <n v="2"/>
  </r>
  <r>
    <s v="CC132991"/>
    <d v="2020-03-28T14:33:29"/>
    <s v="C301920"/>
    <s v="phone"/>
    <s v="support"/>
    <n v="59"/>
    <x v="0"/>
    <s v="prd_2"/>
    <d v="2020-03-19T09:58:44"/>
    <d v="2020-11-13T15:03:13"/>
    <n v="125"/>
    <d v="2020-03-01T00:00:00"/>
    <x v="9"/>
    <n v="0"/>
    <n v="0"/>
    <n v="0"/>
    <n v="0"/>
  </r>
  <r>
    <s v="CC133042"/>
    <d v="2020-03-28T17:58:34"/>
    <s v="C299912"/>
    <s v="email"/>
    <s v="support"/>
    <n v="59"/>
    <x v="0"/>
    <s v="prd_2"/>
    <d v="2020-03-13T14:13:51"/>
    <d v="2021-10-07T13:05:06"/>
    <n v="125"/>
    <d v="2020-03-01T00:00:00"/>
    <x v="9"/>
    <n v="0"/>
    <n v="1"/>
    <n v="1"/>
    <n v="1"/>
  </r>
  <r>
    <s v="CC133297"/>
    <d v="2020-03-30T11:46:07"/>
    <s v="C70110"/>
    <s v="phone"/>
    <s v="signup"/>
    <n v="59"/>
    <x v="0"/>
    <s v="prd_2"/>
    <d v="2020-03-30T11:48:59"/>
    <d v="2020-07-10T18:09:04"/>
    <n v="125"/>
    <d v="2020-03-01T00:00:00"/>
    <x v="9"/>
    <n v="0"/>
    <n v="0"/>
    <n v="0"/>
    <n v="0"/>
  </r>
  <r>
    <s v="CC133526"/>
    <d v="2020-03-31T10:43:10"/>
    <s v="C70235"/>
    <s v="phone"/>
    <s v="signup"/>
    <n v="59"/>
    <x v="1"/>
    <s v="prd_2"/>
    <d v="2020-03-31T10:49:10"/>
    <d v="2021-09-29T11:12:37"/>
    <n v="125"/>
    <d v="2020-03-01T00:00:00"/>
    <x v="9"/>
    <n v="0"/>
    <n v="0"/>
    <n v="0"/>
    <n v="0"/>
  </r>
  <r>
    <s v="CC133951"/>
    <d v="2020-04-01T13:41:44"/>
    <s v="C276405"/>
    <s v="phone"/>
    <s v="support"/>
    <n v="59"/>
    <x v="0"/>
    <s v="prd_2"/>
    <d v="2020-01-08T11:49:47"/>
    <d v="2020-12-20T12:48:02"/>
    <n v="125"/>
    <d v="2020-04-01T00:00:00"/>
    <x v="9"/>
    <n v="0"/>
    <n v="3"/>
    <n v="3"/>
    <n v="3"/>
  </r>
  <r>
    <s v="CC134019"/>
    <d v="2020-04-01T16:14:25"/>
    <s v="C299447"/>
    <s v="phone"/>
    <s v="support"/>
    <n v="59"/>
    <x v="0"/>
    <s v="prd_2"/>
    <d v="2020-03-12T12:12:58"/>
    <d v="2021-07-14T12:30:31"/>
    <n v="125"/>
    <d v="2020-04-01T00:00:00"/>
    <x v="9"/>
    <n v="0"/>
    <n v="1"/>
    <n v="1"/>
    <n v="1"/>
  </r>
  <r>
    <s v="CC134320"/>
    <d v="2020-04-03T08:06:08"/>
    <s v="C70678"/>
    <s v="phone"/>
    <s v="signup"/>
    <n v="59"/>
    <x v="1"/>
    <s v="prd_2"/>
    <d v="2020-04-03T08:09:19"/>
    <d v="2021-07-22T15:49:12"/>
    <n v="125"/>
    <d v="2020-04-01T00:00:00"/>
    <x v="9"/>
    <n v="0"/>
    <n v="0"/>
    <n v="0"/>
    <n v="0"/>
  </r>
  <r>
    <s v="CC134356"/>
    <d v="2020-04-03T10:45:35"/>
    <s v="C70703"/>
    <s v="phone"/>
    <s v="signup"/>
    <n v="59"/>
    <x v="1"/>
    <s v="prd_2"/>
    <d v="2020-04-03T10:49:17"/>
    <d v="2021-02-20T10:25:06"/>
    <n v="125"/>
    <d v="2020-04-01T00:00:00"/>
    <x v="9"/>
    <n v="0"/>
    <n v="0"/>
    <n v="0"/>
    <n v="0"/>
  </r>
  <r>
    <s v="CC134975"/>
    <d v="2020-04-06T12:08:59"/>
    <s v="C70977"/>
    <s v="phone"/>
    <s v="signup"/>
    <n v="59"/>
    <x v="0"/>
    <s v="prd_2"/>
    <d v="2020-04-06T12:13:26"/>
    <d v="2020-08-06T12:24:47"/>
    <n v="125"/>
    <d v="2020-04-01T00:00:00"/>
    <x v="9"/>
    <n v="0"/>
    <n v="0"/>
    <n v="0"/>
    <n v="0"/>
  </r>
  <r>
    <s v="CC135760"/>
    <d v="2020-04-09T10:45:33"/>
    <s v="C71429"/>
    <s v="phone"/>
    <s v="signup"/>
    <n v="59"/>
    <x v="0"/>
    <s v="prd_2"/>
    <d v="2020-04-09T10:49:59"/>
    <d v="2021-03-07T13:26:36"/>
    <n v="125"/>
    <d v="2020-04-01T00:00:00"/>
    <x v="9"/>
    <n v="0"/>
    <n v="0"/>
    <n v="0"/>
    <n v="0"/>
  </r>
  <r>
    <s v="CC135804"/>
    <d v="2020-04-09T11:44:19"/>
    <s v="C71459"/>
    <s v="phone"/>
    <s v="signup"/>
    <n v="59"/>
    <x v="0"/>
    <s v="prd_2"/>
    <d v="2020-04-09T11:48:29"/>
    <d v="2021-08-03T12:49:43"/>
    <n v="125"/>
    <d v="2020-04-01T00:00:00"/>
    <x v="9"/>
    <n v="0"/>
    <n v="0"/>
    <n v="0"/>
    <n v="0"/>
  </r>
  <r>
    <s v="CC135806"/>
    <d v="2020-04-09T11:47:13"/>
    <s v="C71460"/>
    <s v="phone"/>
    <s v="signup"/>
    <n v="59"/>
    <x v="1"/>
    <s v="prd_2"/>
    <d v="2020-04-09T11:51:40"/>
    <d v="2020-06-06T11:30:01"/>
    <n v="125"/>
    <d v="2020-04-01T00:00:00"/>
    <x v="9"/>
    <n v="0"/>
    <n v="0"/>
    <n v="0"/>
    <n v="0"/>
  </r>
  <r>
    <s v="CC135927"/>
    <d v="2020-04-09T14:59:12"/>
    <s v="C290454"/>
    <s v="phone"/>
    <s v="support"/>
    <n v="59"/>
    <x v="0"/>
    <s v="prd_2"/>
    <d v="2020-02-17T15:09:49"/>
    <d v="2021-02-22T15:27:24"/>
    <n v="125"/>
    <d v="2020-04-01T00:00:00"/>
    <x v="9"/>
    <n v="0"/>
    <n v="2"/>
    <n v="2"/>
    <n v="2"/>
  </r>
  <r>
    <s v="CC136125"/>
    <d v="2020-04-10T13:26:35"/>
    <s v="C268228"/>
    <s v="phone"/>
    <s v="support"/>
    <n v="59"/>
    <x v="1"/>
    <s v="prd_2"/>
    <d v="2019-11-21T11:03:32"/>
    <d v="2019-12-09T10:16:05"/>
    <n v="125"/>
    <d v="2020-04-01T00:00:00"/>
    <x v="9"/>
    <n v="1"/>
    <n v="5"/>
    <n v="1"/>
    <n v="1"/>
  </r>
  <r>
    <s v="CC136507"/>
    <d v="2020-04-12T15:04:55"/>
    <s v="C278926"/>
    <s v="phone"/>
    <s v="support"/>
    <n v="59"/>
    <x v="0"/>
    <s v="prd_2"/>
    <d v="2020-01-15T13:12:22"/>
    <d v="2020-11-19T11:26:20"/>
    <n v="125"/>
    <d v="2020-04-01T00:00:00"/>
    <x v="9"/>
    <n v="0"/>
    <n v="3"/>
    <n v="3"/>
    <n v="3"/>
  </r>
  <r>
    <s v="CC136672"/>
    <d v="2020-04-13T12:18:05"/>
    <s v="C242283"/>
    <s v="phone"/>
    <s v="support"/>
    <n v="59"/>
    <x v="0"/>
    <s v="prd_2"/>
    <d v="2019-07-09T15:23:59"/>
    <d v="2020-04-28T13:12:26"/>
    <n v="125"/>
    <d v="2020-04-01T00:00:00"/>
    <x v="9"/>
    <n v="0"/>
    <n v="9"/>
    <n v="9"/>
    <n v="9"/>
  </r>
  <r>
    <s v="CC136691"/>
    <d v="2020-04-13T12:38:50"/>
    <s v="C71828"/>
    <s v="phone"/>
    <s v="signup"/>
    <n v="59"/>
    <x v="0"/>
    <s v="prd_2"/>
    <d v="2020-04-13T12:42:53"/>
    <d v="2021-06-24T12:31:44"/>
    <n v="125"/>
    <d v="2020-04-01T00:00:00"/>
    <x v="9"/>
    <n v="0"/>
    <n v="0"/>
    <n v="0"/>
    <n v="0"/>
  </r>
  <r>
    <s v="CC137015"/>
    <d v="2020-04-14T13:44:31"/>
    <s v="C72012"/>
    <s v="phone"/>
    <s v="signup"/>
    <n v="59"/>
    <x v="1"/>
    <s v="prd_2"/>
    <d v="2020-04-14T13:48:32"/>
    <d v="2021-05-27T18:23:04"/>
    <n v="125"/>
    <d v="2020-04-01T00:00:00"/>
    <x v="9"/>
    <n v="0"/>
    <n v="0"/>
    <n v="0"/>
    <n v="0"/>
  </r>
  <r>
    <s v="CC137130"/>
    <d v="2020-04-15T10:03:16"/>
    <s v="C273070"/>
    <s v="phone"/>
    <s v="support"/>
    <n v="59"/>
    <x v="0"/>
    <s v="prd_2"/>
    <d v="2019-12-28T08:11:38"/>
    <d v="2021-05-20T13:41:47"/>
    <n v="125"/>
    <d v="2020-04-01T00:00:00"/>
    <x v="9"/>
    <n v="0"/>
    <n v="4"/>
    <n v="4"/>
    <n v="4"/>
  </r>
  <r>
    <s v="CC137369"/>
    <d v="2020-04-15T17:59:29"/>
    <s v="C293302"/>
    <s v="phone"/>
    <s v="support"/>
    <n v="59"/>
    <x v="0"/>
    <s v="prd_2"/>
    <d v="2020-02-25T08:01:42"/>
    <d v="2020-07-23T13:37:30"/>
    <n v="125"/>
    <d v="2020-04-01T00:00:00"/>
    <x v="9"/>
    <n v="0"/>
    <n v="2"/>
    <n v="2"/>
    <n v="2"/>
  </r>
  <r>
    <s v="CC137671"/>
    <d v="2020-04-17T09:28:13"/>
    <s v="C280198"/>
    <s v="phone"/>
    <s v="support"/>
    <n v="59"/>
    <x v="0"/>
    <s v="prd_2"/>
    <d v="2020-01-19T16:36:51"/>
    <d v="2020-06-20T13:56:58"/>
    <n v="125"/>
    <d v="2020-04-01T00:00:00"/>
    <x v="9"/>
    <n v="0"/>
    <n v="3"/>
    <n v="3"/>
    <n v="3"/>
  </r>
  <r>
    <s v="CC137877"/>
    <d v="2020-04-17T17:29:06"/>
    <s v="C281167"/>
    <s v="email"/>
    <s v="support"/>
    <n v="59"/>
    <x v="0"/>
    <s v="prd_2"/>
    <d v="2020-01-21T21:39:34"/>
    <d v="2021-10-05T08:41:28"/>
    <n v="125"/>
    <d v="2020-04-01T00:00:00"/>
    <x v="9"/>
    <n v="0"/>
    <n v="3"/>
    <n v="3"/>
    <n v="3"/>
  </r>
  <r>
    <s v="CC137954"/>
    <d v="2020-04-18T12:33:30"/>
    <s v="C286372"/>
    <s v="phone"/>
    <s v="support"/>
    <n v="59"/>
    <x v="0"/>
    <s v="prd_2"/>
    <d v="2020-02-05T14:43:45"/>
    <d v="2021-05-30T12:52:55"/>
    <n v="125"/>
    <d v="2020-04-01T00:00:00"/>
    <x v="9"/>
    <n v="0"/>
    <n v="2"/>
    <n v="2"/>
    <n v="2"/>
  </r>
  <r>
    <s v="CC138045"/>
    <d v="2020-04-18T17:34:48"/>
    <s v="C266541"/>
    <s v="phone"/>
    <s v="support"/>
    <n v="59"/>
    <x v="0"/>
    <s v="prd_2"/>
    <d v="2019-11-09T16:01:19"/>
    <d v="2020-04-11T13:58:11"/>
    <n v="125"/>
    <d v="2020-04-01T00:00:00"/>
    <x v="9"/>
    <n v="1"/>
    <n v="5"/>
    <n v="5"/>
    <n v="5"/>
  </r>
  <r>
    <s v="CC138170"/>
    <d v="2020-04-19T14:17:32"/>
    <s v="C269374"/>
    <s v="phone"/>
    <s v="support"/>
    <n v="59"/>
    <x v="0"/>
    <s v="prd_2"/>
    <d v="2019-11-28T15:24:16"/>
    <d v="2020-06-03T14:14:55"/>
    <n v="125"/>
    <d v="2020-04-01T00:00:00"/>
    <x v="9"/>
    <n v="0"/>
    <n v="5"/>
    <n v="5"/>
    <n v="5"/>
  </r>
  <r>
    <s v="CC138203"/>
    <d v="2020-04-19T15:20:58"/>
    <s v="C305853"/>
    <s v="phone"/>
    <s v="support"/>
    <n v="59"/>
    <x v="0"/>
    <s v="prd_2"/>
    <d v="2020-03-30T12:14:03"/>
    <d v="2021-05-01T07:57:33"/>
    <n v="125"/>
    <d v="2020-04-01T00:00:00"/>
    <x v="9"/>
    <n v="0"/>
    <n v="1"/>
    <n v="1"/>
    <n v="1"/>
  </r>
  <r>
    <s v="CC138860"/>
    <d v="2020-04-22T09:53:25"/>
    <s v="C72886"/>
    <s v="phone"/>
    <s v="signup"/>
    <n v="59"/>
    <x v="0"/>
    <s v="prd_2"/>
    <d v="2020-04-22T09:56:42"/>
    <d v="2021-07-18T13:34:14"/>
    <n v="125"/>
    <d v="2020-04-01T00:00:00"/>
    <x v="9"/>
    <n v="0"/>
    <n v="0"/>
    <n v="0"/>
    <n v="0"/>
  </r>
  <r>
    <s v="CC138868"/>
    <d v="2020-04-22T10:08:15"/>
    <s v="C265170"/>
    <s v="phone"/>
    <s v="support"/>
    <n v="59"/>
    <x v="0"/>
    <s v="prd_2"/>
    <d v="2019-10-31T15:00:47"/>
    <d v="2021-11-25T11:07:18"/>
    <n v="125"/>
    <d v="2020-04-01T00:00:00"/>
    <x v="9"/>
    <n v="0"/>
    <n v="6"/>
    <n v="6"/>
    <n v="6"/>
  </r>
  <r>
    <s v="CC138891"/>
    <d v="2020-04-22T10:55:02"/>
    <s v="C66091"/>
    <s v="phone"/>
    <s v="support"/>
    <n v="59"/>
    <x v="1"/>
    <s v="prd_2"/>
    <d v="2020-02-24T12:04:07"/>
    <d v="2020-05-12T14:42:48"/>
    <n v="125"/>
    <d v="2020-04-01T00:00:00"/>
    <x v="9"/>
    <n v="0"/>
    <n v="2"/>
    <n v="2"/>
    <n v="2"/>
  </r>
  <r>
    <s v="CC138943"/>
    <d v="2020-04-22T12:07:56"/>
    <s v="C72941"/>
    <s v="phone"/>
    <s v="signup"/>
    <n v="59"/>
    <x v="1"/>
    <s v="prd_2"/>
    <d v="2020-04-22T12:13:04"/>
    <d v="2021-12-21T12:42:47"/>
    <n v="125"/>
    <d v="2020-04-01T00:00:00"/>
    <x v="9"/>
    <n v="0"/>
    <n v="0"/>
    <n v="0"/>
    <n v="0"/>
  </r>
  <r>
    <s v="CC138995"/>
    <d v="2020-04-22T13:25:52"/>
    <s v="C299447"/>
    <s v="phone"/>
    <s v="support"/>
    <n v="59"/>
    <x v="0"/>
    <s v="prd_2"/>
    <d v="2020-03-12T12:12:58"/>
    <d v="2021-07-14T12:30:31"/>
    <n v="125"/>
    <d v="2020-04-01T00:00:00"/>
    <x v="9"/>
    <n v="0"/>
    <n v="1"/>
    <n v="1"/>
    <n v="1"/>
  </r>
  <r>
    <s v="CC139125"/>
    <d v="2020-04-23T09:42:22"/>
    <s v="C73027"/>
    <s v="phone"/>
    <s v="signup"/>
    <n v="59"/>
    <x v="0"/>
    <s v="prd_2"/>
    <d v="2020-04-23T09:46:51"/>
    <d v="2021-04-10T16:54:33"/>
    <n v="125"/>
    <d v="2020-04-01T00:00:00"/>
    <x v="9"/>
    <n v="0"/>
    <n v="0"/>
    <n v="0"/>
    <n v="0"/>
  </r>
  <r>
    <s v="CC139175"/>
    <d v="2020-04-23T11:07:02"/>
    <s v="C73063"/>
    <s v="phone"/>
    <s v="signup"/>
    <n v="59"/>
    <x v="1"/>
    <s v="prd_2"/>
    <d v="2020-04-23T11:09:04"/>
    <d v="2020-12-03T15:50:49"/>
    <n v="125"/>
    <d v="2020-04-01T00:00:00"/>
    <x v="9"/>
    <n v="0"/>
    <n v="0"/>
    <n v="0"/>
    <n v="0"/>
  </r>
  <r>
    <s v="CC139925"/>
    <d v="2020-04-26T16:38:25"/>
    <s v="C291392"/>
    <s v="phone"/>
    <s v="support"/>
    <n v="59"/>
    <x v="1"/>
    <s v="prd_2"/>
    <d v="2020-02-19T13:34:18"/>
    <d v="2021-11-10T14:31:20"/>
    <n v="125"/>
    <d v="2020-04-01T00:00:00"/>
    <x v="9"/>
    <n v="0"/>
    <n v="2"/>
    <n v="2"/>
    <n v="2"/>
  </r>
  <r>
    <s v="CC140159"/>
    <d v="2020-04-27T13:20:44"/>
    <s v="C282359"/>
    <s v="email"/>
    <s v="support"/>
    <n v="59"/>
    <x v="0"/>
    <s v="prd_2"/>
    <d v="2020-01-25T08:52:15"/>
    <d v="2021-06-16T15:06:57"/>
    <n v="125"/>
    <d v="2020-04-01T00:00:00"/>
    <x v="9"/>
    <n v="0"/>
    <n v="3"/>
    <n v="3"/>
    <n v="3"/>
  </r>
  <r>
    <s v="CC140244"/>
    <d v="2020-04-27T16:16:39"/>
    <s v="C312590"/>
    <s v="phone"/>
    <s v="support"/>
    <n v="59"/>
    <x v="1"/>
    <s v="prd_2"/>
    <d v="2020-04-16T16:50:49"/>
    <d v="2021-07-27T08:27:50"/>
    <n v="125"/>
    <d v="2020-04-01T00:00:00"/>
    <x v="9"/>
    <n v="0"/>
    <n v="0"/>
    <n v="0"/>
    <n v="0"/>
  </r>
  <r>
    <s v="CC140387"/>
    <d v="2020-04-28T12:12:58"/>
    <s v="C73602"/>
    <s v="phone"/>
    <s v="signup"/>
    <n v="59"/>
    <x v="1"/>
    <s v="prd_2"/>
    <d v="2020-04-28T12:15:29"/>
    <d v="2021-07-05T13:55:47"/>
    <n v="125"/>
    <d v="2020-04-01T00:00:00"/>
    <x v="9"/>
    <n v="0"/>
    <n v="0"/>
    <n v="0"/>
    <n v="0"/>
  </r>
  <r>
    <s v="CC140428"/>
    <d v="2020-04-28T13:20:50"/>
    <s v="C288124"/>
    <s v="phone"/>
    <s v="support"/>
    <n v="59"/>
    <x v="0"/>
    <s v="prd_2"/>
    <d v="2020-02-10T19:41:31"/>
    <d v="2021-06-14T19:03:32"/>
    <n v="125"/>
    <d v="2020-04-01T00:00:00"/>
    <x v="9"/>
    <n v="0"/>
    <n v="3"/>
    <n v="3"/>
    <n v="3"/>
  </r>
  <r>
    <s v="CC100006"/>
    <d v="2019-10-03T13:25:08"/>
    <s v="C205581"/>
    <s v="phone"/>
    <s v="support"/>
    <n v="59"/>
    <x v="0"/>
    <s v="prd_2"/>
    <d v="2019-02-18T07:02:41"/>
    <m/>
    <n v="125"/>
    <d v="2019-10-01T00:00:00"/>
    <x v="9"/>
    <n v="1"/>
    <n v="8"/>
    <n v="8"/>
    <n v="8"/>
  </r>
  <r>
    <s v="CC100301"/>
    <d v="2019-10-05T15:04:04"/>
    <s v="C36703"/>
    <s v="phone"/>
    <s v="support"/>
    <n v="59"/>
    <x v="0"/>
    <s v="prd_2"/>
    <d v="2019-03-13T13:10:10"/>
    <m/>
    <n v="125"/>
    <d v="2019-10-01T00:00:00"/>
    <x v="9"/>
    <n v="1"/>
    <n v="7"/>
    <n v="7"/>
    <n v="7"/>
  </r>
  <r>
    <s v="CC100333"/>
    <d v="2019-10-06T08:05:25"/>
    <s v="C31864"/>
    <s v="phone"/>
    <s v="support"/>
    <n v="59"/>
    <x v="0"/>
    <s v="prd_2"/>
    <d v="2019-01-22T11:42:08"/>
    <m/>
    <n v="125"/>
    <d v="2019-10-01T00:00:00"/>
    <x v="9"/>
    <n v="1"/>
    <n v="9"/>
    <n v="9"/>
    <n v="9"/>
  </r>
  <r>
    <s v="CC100558"/>
    <d v="2019-10-07T12:42:58"/>
    <s v="C55049"/>
    <s v="phone"/>
    <s v="signup"/>
    <n v="59"/>
    <x v="0"/>
    <s v="prd_2"/>
    <d v="2019-10-07T12:47:06"/>
    <m/>
    <n v="125"/>
    <d v="2019-10-01T00:00:00"/>
    <x v="9"/>
    <n v="1"/>
    <n v="0"/>
    <n v="0"/>
    <n v="0"/>
  </r>
  <r>
    <s v="CC100571"/>
    <d v="2019-10-07T13:13:38"/>
    <s v="C55057"/>
    <s v="phone"/>
    <s v="signup"/>
    <n v="59"/>
    <x v="0"/>
    <s v="prd_2"/>
    <d v="2019-10-07T13:18:01"/>
    <m/>
    <n v="125"/>
    <d v="2019-10-01T00:00:00"/>
    <x v="9"/>
    <n v="1"/>
    <n v="0"/>
    <n v="0"/>
    <n v="0"/>
  </r>
  <r>
    <s v="CC101010"/>
    <d v="2019-10-10T08:53:17"/>
    <s v="C47447"/>
    <s v="phone"/>
    <s v="support"/>
    <n v="59"/>
    <x v="0"/>
    <s v="prd_2"/>
    <d v="2019-07-02T13:25:51"/>
    <m/>
    <n v="125"/>
    <d v="2019-10-01T00:00:00"/>
    <x v="9"/>
    <n v="1"/>
    <n v="3"/>
    <n v="3"/>
    <n v="3"/>
  </r>
  <r>
    <s v="CC101181"/>
    <d v="2019-10-11T08:54:33"/>
    <s v="C55331"/>
    <s v="phone"/>
    <s v="signup"/>
    <n v="59"/>
    <x v="0"/>
    <s v="prd_2"/>
    <d v="2019-10-11T09:00:05"/>
    <m/>
    <n v="125"/>
    <d v="2019-10-01T00:00:00"/>
    <x v="9"/>
    <n v="1"/>
    <n v="0"/>
    <n v="0"/>
    <n v="0"/>
  </r>
  <r>
    <s v="CC101441"/>
    <d v="2019-10-12T15:06:10"/>
    <s v="C240045"/>
    <s v="phone"/>
    <s v="support"/>
    <n v="59"/>
    <x v="0"/>
    <s v="prd_2"/>
    <d v="2019-07-01T12:09:30"/>
    <m/>
    <n v="125"/>
    <d v="2019-10-01T00:00:00"/>
    <x v="9"/>
    <n v="1"/>
    <n v="3"/>
    <n v="3"/>
    <n v="3"/>
  </r>
  <r>
    <s v="CC101584"/>
    <d v="2019-10-13T16:10:53"/>
    <s v="C53002"/>
    <s v="phone"/>
    <s v="support"/>
    <n v="59"/>
    <x v="0"/>
    <s v="prd_2"/>
    <d v="2019-09-09T12:01:54"/>
    <m/>
    <n v="125"/>
    <d v="2019-10-01T00:00:00"/>
    <x v="9"/>
    <n v="1"/>
    <n v="1"/>
    <n v="1"/>
    <n v="1"/>
  </r>
  <r>
    <s v="CC101660"/>
    <d v="2019-10-14T10:59:54"/>
    <s v="C245499"/>
    <s v="phone"/>
    <s v="support"/>
    <n v="59"/>
    <x v="0"/>
    <s v="prd_2"/>
    <d v="2019-07-23T13:27:28"/>
    <m/>
    <n v="125"/>
    <d v="2019-10-01T00:00:00"/>
    <x v="9"/>
    <n v="1"/>
    <n v="3"/>
    <n v="3"/>
    <n v="3"/>
  </r>
  <r>
    <s v="CC101915"/>
    <d v="2019-10-15T13:41:43"/>
    <s v="C55614"/>
    <s v="phone"/>
    <s v="signup"/>
    <n v="59"/>
    <x v="0"/>
    <s v="prd_2"/>
    <d v="2019-10-15T13:46:46"/>
    <m/>
    <n v="125"/>
    <d v="2019-10-01T00:00:00"/>
    <x v="9"/>
    <n v="1"/>
    <n v="0"/>
    <n v="0"/>
    <n v="0"/>
  </r>
  <r>
    <s v="CC102167"/>
    <d v="2019-10-17T08:59:09"/>
    <s v="C47447"/>
    <s v="phone"/>
    <s v="support"/>
    <n v="59"/>
    <x v="0"/>
    <s v="prd_2"/>
    <d v="2019-07-02T13:25:51"/>
    <m/>
    <n v="125"/>
    <d v="2019-10-01T00:00:00"/>
    <x v="9"/>
    <n v="1"/>
    <n v="4"/>
    <n v="4"/>
    <n v="4"/>
  </r>
  <r>
    <s v="CC102270"/>
    <d v="2019-10-17T13:28:57"/>
    <s v="C196193"/>
    <s v="phone"/>
    <s v="support"/>
    <n v="59"/>
    <x v="0"/>
    <s v="prd_2"/>
    <d v="2019-01-09T18:05:47"/>
    <m/>
    <n v="125"/>
    <d v="2019-10-01T00:00:00"/>
    <x v="9"/>
    <n v="1"/>
    <n v="9"/>
    <n v="9"/>
    <n v="9"/>
  </r>
  <r>
    <s v="CC102287"/>
    <d v="2019-10-17T14:01:54"/>
    <s v="C46946"/>
    <s v="phone"/>
    <s v="support"/>
    <n v="59"/>
    <x v="1"/>
    <s v="prd_2"/>
    <d v="2019-06-27T10:45:33"/>
    <m/>
    <n v="125"/>
    <d v="2019-10-01T00:00:00"/>
    <x v="9"/>
    <n v="1"/>
    <n v="4"/>
    <n v="4"/>
    <n v="4"/>
  </r>
  <r>
    <s v="CC102496"/>
    <d v="2019-10-18T16:52:48"/>
    <s v="C55862"/>
    <s v="phone"/>
    <s v="signup"/>
    <n v="59"/>
    <x v="0"/>
    <s v="prd_2"/>
    <d v="2019-10-18T16:57:50"/>
    <m/>
    <n v="125"/>
    <d v="2019-10-01T00:00:00"/>
    <x v="9"/>
    <n v="1"/>
    <n v="0"/>
    <n v="0"/>
    <n v="0"/>
  </r>
  <r>
    <s v="CC102622"/>
    <d v="2019-10-19T16:57:47"/>
    <s v="C208294"/>
    <s v="phone"/>
    <s v="support"/>
    <n v="59"/>
    <x v="1"/>
    <s v="prd_2"/>
    <d v="2019-02-27T11:58:44"/>
    <m/>
    <n v="125"/>
    <d v="2019-10-01T00:00:00"/>
    <x v="9"/>
    <n v="1"/>
    <n v="8"/>
    <n v="8"/>
    <n v="8"/>
  </r>
  <r>
    <s v="CC102654"/>
    <d v="2019-10-20T10:02:39"/>
    <s v="C55895"/>
    <s v="phone"/>
    <s v="signup"/>
    <n v="59"/>
    <x v="1"/>
    <s v="prd_2"/>
    <d v="2019-10-20T10:05:38"/>
    <m/>
    <n v="125"/>
    <d v="2019-10-01T00:00:00"/>
    <x v="9"/>
    <n v="1"/>
    <n v="0"/>
    <n v="0"/>
    <n v="0"/>
  </r>
  <r>
    <s v="CC102681"/>
    <d v="2019-10-20T12:42:25"/>
    <s v="C178268"/>
    <s v="phone"/>
    <s v="support"/>
    <n v="59"/>
    <x v="0"/>
    <s v="prd_2"/>
    <d v="2018-06-29T12:11:56"/>
    <m/>
    <n v="125"/>
    <d v="2019-10-01T00:00:00"/>
    <x v="9"/>
    <n v="1"/>
    <n v="16"/>
    <n v="16"/>
    <n v="16"/>
  </r>
  <r>
    <s v="CC102955"/>
    <d v="2019-10-21T17:43:19"/>
    <s v="C52787"/>
    <s v="phone"/>
    <s v="support"/>
    <n v="59"/>
    <x v="1"/>
    <s v="prd_2"/>
    <d v="2019-09-05T11:33:56"/>
    <m/>
    <n v="125"/>
    <d v="2019-10-01T00:00:00"/>
    <x v="9"/>
    <n v="1"/>
    <n v="2"/>
    <n v="2"/>
    <n v="2"/>
  </r>
  <r>
    <s v="CC102968"/>
    <d v="2019-10-22T08:36:52"/>
    <s v="C56008"/>
    <s v="phone"/>
    <s v="signup"/>
    <n v="59"/>
    <x v="1"/>
    <s v="prd_2"/>
    <d v="2019-10-22T08:40:53"/>
    <m/>
    <n v="125"/>
    <d v="2019-10-01T00:00:00"/>
    <x v="9"/>
    <n v="1"/>
    <n v="0"/>
    <n v="0"/>
    <n v="0"/>
  </r>
  <r>
    <s v="CC103018"/>
    <d v="2019-10-22T11:58:43"/>
    <s v="C56036"/>
    <s v="phone"/>
    <s v="signup"/>
    <n v="59"/>
    <x v="1"/>
    <s v="prd_2"/>
    <d v="2019-10-22T12:02:34"/>
    <m/>
    <n v="125"/>
    <d v="2019-10-01T00:00:00"/>
    <x v="9"/>
    <n v="1"/>
    <n v="0"/>
    <n v="0"/>
    <n v="0"/>
  </r>
  <r>
    <s v="CC103166"/>
    <d v="2019-10-23T09:31:25"/>
    <s v="C56086"/>
    <s v="phone"/>
    <s v="signup"/>
    <n v="59"/>
    <x v="0"/>
    <s v="prd_2"/>
    <d v="2019-10-23T09:35:19"/>
    <m/>
    <n v="125"/>
    <d v="2019-10-01T00:00:00"/>
    <x v="9"/>
    <n v="1"/>
    <n v="0"/>
    <n v="0"/>
    <n v="0"/>
  </r>
  <r>
    <s v="CC103214"/>
    <d v="2019-10-23T12:05:53"/>
    <s v="C56121"/>
    <s v="phone"/>
    <s v="signup"/>
    <n v="59"/>
    <x v="0"/>
    <s v="prd_2"/>
    <d v="2019-10-23T12:08:32"/>
    <m/>
    <n v="125"/>
    <d v="2019-10-01T00:00:00"/>
    <x v="9"/>
    <n v="1"/>
    <n v="0"/>
    <n v="0"/>
    <n v="0"/>
  </r>
  <r>
    <s v="CC103534"/>
    <d v="2019-10-25T10:58:12"/>
    <s v="C56243"/>
    <s v="phone"/>
    <s v="signup"/>
    <n v="59"/>
    <x v="1"/>
    <s v="prd_2"/>
    <d v="2019-10-25T11:02:37"/>
    <m/>
    <n v="125"/>
    <d v="2019-10-01T00:00:00"/>
    <x v="9"/>
    <n v="1"/>
    <n v="0"/>
    <n v="0"/>
    <n v="0"/>
  </r>
  <r>
    <s v="CC103627"/>
    <d v="2019-10-25T17:09:07"/>
    <s v="C257804"/>
    <s v="phone"/>
    <s v="support"/>
    <n v="59"/>
    <x v="0"/>
    <s v="prd_2"/>
    <d v="2019-09-20T14:10:15"/>
    <m/>
    <n v="125"/>
    <d v="2019-10-01T00:00:00"/>
    <x v="9"/>
    <n v="1"/>
    <n v="1"/>
    <n v="1"/>
    <n v="1"/>
  </r>
  <r>
    <s v="CC103784"/>
    <d v="2019-10-27T08:22:28"/>
    <s v="C42493"/>
    <s v="phone"/>
    <s v="support"/>
    <n v="59"/>
    <x v="0"/>
    <s v="prd_2"/>
    <d v="2019-05-10T11:36:57"/>
    <m/>
    <n v="125"/>
    <d v="2019-10-01T00:00:00"/>
    <x v="9"/>
    <n v="1"/>
    <n v="6"/>
    <n v="6"/>
    <n v="6"/>
  </r>
  <r>
    <s v="CC104003"/>
    <d v="2019-10-28T12:45:36"/>
    <s v="C56382"/>
    <s v="phone"/>
    <s v="signup"/>
    <n v="59"/>
    <x v="1"/>
    <s v="prd_2"/>
    <d v="2019-10-28T12:49:19"/>
    <m/>
    <n v="125"/>
    <d v="2019-10-01T00:00:00"/>
    <x v="9"/>
    <n v="1"/>
    <n v="0"/>
    <n v="0"/>
    <n v="0"/>
  </r>
  <r>
    <s v="CC104015"/>
    <d v="2019-10-28T13:16:06"/>
    <s v="C240846"/>
    <s v="phone"/>
    <s v="support"/>
    <n v="59"/>
    <x v="0"/>
    <s v="prd_2"/>
    <d v="2019-07-03T14:09:58"/>
    <m/>
    <n v="125"/>
    <d v="2019-10-01T00:00:00"/>
    <x v="9"/>
    <n v="1"/>
    <n v="4"/>
    <n v="4"/>
    <n v="4"/>
  </r>
  <r>
    <s v="CC104199"/>
    <d v="2019-10-29T13:32:20"/>
    <s v="C56462"/>
    <s v="phone"/>
    <s v="signup"/>
    <n v="59"/>
    <x v="1"/>
    <s v="prd_2"/>
    <d v="2019-10-29T13:36:56"/>
    <m/>
    <n v="125"/>
    <d v="2019-10-01T00:00:00"/>
    <x v="9"/>
    <n v="1"/>
    <n v="0"/>
    <n v="0"/>
    <n v="0"/>
  </r>
  <r>
    <s v="CC104206"/>
    <d v="2019-10-29T13:48:29"/>
    <s v="C56465"/>
    <s v="phone"/>
    <s v="signup"/>
    <n v="59"/>
    <x v="0"/>
    <s v="prd_2"/>
    <d v="2019-10-29T13:54:40"/>
    <m/>
    <n v="125"/>
    <d v="2019-10-01T00:00:00"/>
    <x v="9"/>
    <n v="1"/>
    <n v="0"/>
    <n v="0"/>
    <n v="0"/>
  </r>
  <r>
    <s v="CC104578"/>
    <d v="2019-10-31T14:07:21"/>
    <s v="C56647"/>
    <s v="phone"/>
    <s v="signup"/>
    <n v="59"/>
    <x v="0"/>
    <s v="prd_2"/>
    <d v="2019-10-31T14:11:48"/>
    <m/>
    <n v="125"/>
    <d v="2019-10-01T00:00:00"/>
    <x v="9"/>
    <n v="1"/>
    <n v="0"/>
    <n v="0"/>
    <n v="0"/>
  </r>
  <r>
    <s v="CC104602"/>
    <d v="2019-10-31T15:25:33"/>
    <s v="C36493"/>
    <s v="phone"/>
    <s v="support"/>
    <n v="59"/>
    <x v="0"/>
    <s v="prd_2"/>
    <d v="2019-03-12T10:16:50"/>
    <m/>
    <n v="125"/>
    <d v="2019-10-01T00:00:00"/>
    <x v="9"/>
    <n v="1"/>
    <n v="8"/>
    <n v="8"/>
    <n v="8"/>
  </r>
  <r>
    <s v="CC104671"/>
    <d v="2019-11-01T11:39:08"/>
    <s v="C56675"/>
    <s v="phone"/>
    <s v="signup"/>
    <n v="59"/>
    <x v="1"/>
    <s v="prd_2"/>
    <d v="2019-11-01T11:44:02"/>
    <m/>
    <n v="125"/>
    <d v="2019-11-01T00:00:00"/>
    <x v="9"/>
    <n v="1"/>
    <n v="0"/>
    <n v="0"/>
    <n v="0"/>
  </r>
  <r>
    <s v="CC104920"/>
    <d v="2019-11-03T10:58:12"/>
    <s v="C253705"/>
    <s v="phone"/>
    <s v="support"/>
    <n v="59"/>
    <x v="0"/>
    <s v="prd_2"/>
    <d v="2019-08-29T17:30:29"/>
    <m/>
    <n v="125"/>
    <d v="2019-11-01T00:00:00"/>
    <x v="9"/>
    <n v="1"/>
    <n v="2"/>
    <n v="2"/>
    <n v="2"/>
  </r>
  <r>
    <s v="CC105095"/>
    <d v="2019-11-04T11:52:20"/>
    <s v="C260852"/>
    <s v="phone"/>
    <s v="support"/>
    <n v="59"/>
    <x v="0"/>
    <s v="prd_2"/>
    <d v="2019-10-07T16:30:52"/>
    <m/>
    <n v="125"/>
    <d v="2019-11-01T00:00:00"/>
    <x v="9"/>
    <n v="1"/>
    <n v="1"/>
    <n v="1"/>
    <n v="1"/>
  </r>
  <r>
    <s v="CC105120"/>
    <d v="2019-11-04T12:45:11"/>
    <s v="C56804"/>
    <s v="phone"/>
    <s v="signup"/>
    <n v="59"/>
    <x v="0"/>
    <s v="prd_2"/>
    <d v="2019-11-04T12:47:28"/>
    <m/>
    <n v="125"/>
    <d v="2019-11-01T00:00:00"/>
    <x v="9"/>
    <n v="1"/>
    <n v="0"/>
    <n v="0"/>
    <n v="0"/>
  </r>
  <r>
    <s v="CC105321"/>
    <d v="2019-11-05T14:48:55"/>
    <s v="C248318"/>
    <s v="phone"/>
    <s v="support"/>
    <n v="59"/>
    <x v="0"/>
    <s v="prd_2"/>
    <d v="2019-08-05T13:01:46"/>
    <m/>
    <n v="125"/>
    <d v="2019-11-01T00:00:00"/>
    <x v="9"/>
    <n v="1"/>
    <n v="3"/>
    <n v="3"/>
    <n v="3"/>
  </r>
  <r>
    <s v="CC105521"/>
    <d v="2019-11-06T16:42:26"/>
    <s v="C252364"/>
    <s v="phone"/>
    <s v="support"/>
    <n v="59"/>
    <x v="0"/>
    <s v="prd_2"/>
    <d v="2019-08-23T14:17:12"/>
    <m/>
    <n v="125"/>
    <d v="2019-11-01T00:00:00"/>
    <x v="9"/>
    <n v="1"/>
    <n v="3"/>
    <n v="3"/>
    <n v="3"/>
  </r>
  <r>
    <s v="CC105537"/>
    <d v="2019-11-06T17:32:23"/>
    <s v="C45695"/>
    <s v="phone"/>
    <s v="support"/>
    <n v="59"/>
    <x v="1"/>
    <s v="prd_2"/>
    <d v="2019-06-13T12:44:09"/>
    <m/>
    <n v="125"/>
    <d v="2019-11-01T00:00:00"/>
    <x v="9"/>
    <n v="1"/>
    <n v="5"/>
    <n v="5"/>
    <n v="5"/>
  </r>
  <r>
    <s v="CC105699"/>
    <d v="2019-11-08T07:19:11"/>
    <s v="C52103"/>
    <s v="email"/>
    <s v="support"/>
    <n v="59"/>
    <x v="0"/>
    <s v="prd_2"/>
    <d v="2019-08-27T13:43:20"/>
    <m/>
    <n v="125"/>
    <d v="2019-11-01T00:00:00"/>
    <x v="9"/>
    <n v="1"/>
    <n v="2"/>
    <n v="2"/>
    <n v="2"/>
  </r>
  <r>
    <s v="CC106145"/>
    <d v="2019-11-11T11:52:01"/>
    <s v="C57172"/>
    <s v="phone"/>
    <s v="signup"/>
    <n v="59"/>
    <x v="1"/>
    <s v="prd_2"/>
    <d v="2019-11-11T11:55:20"/>
    <m/>
    <n v="125"/>
    <d v="2019-11-01T00:00:00"/>
    <x v="9"/>
    <n v="1"/>
    <n v="0"/>
    <n v="0"/>
    <n v="0"/>
  </r>
  <r>
    <s v="CC106228"/>
    <d v="2019-11-11T14:54:19"/>
    <s v="C239987"/>
    <s v="phone"/>
    <s v="support"/>
    <n v="59"/>
    <x v="0"/>
    <s v="prd_2"/>
    <d v="2019-07-01T09:58:16"/>
    <m/>
    <n v="125"/>
    <d v="2019-11-01T00:00:00"/>
    <x v="9"/>
    <n v="1"/>
    <n v="4"/>
    <n v="4"/>
    <n v="4"/>
  </r>
  <r>
    <s v="CC106384"/>
    <d v="2019-11-12T13:01:26"/>
    <s v="C240489"/>
    <s v="phone"/>
    <s v="support"/>
    <n v="59"/>
    <x v="0"/>
    <s v="prd_2"/>
    <d v="2019-07-02T13:35:45"/>
    <m/>
    <n v="125"/>
    <d v="2019-11-01T00:00:00"/>
    <x v="9"/>
    <n v="1"/>
    <n v="4"/>
    <n v="4"/>
    <n v="4"/>
  </r>
  <r>
    <s v="CC106405"/>
    <d v="2019-11-12T13:39:01"/>
    <s v="C207094"/>
    <s v="phone"/>
    <s v="support"/>
    <n v="59"/>
    <x v="0"/>
    <s v="prd_2"/>
    <d v="2019-02-22T13:15:11"/>
    <m/>
    <n v="125"/>
    <d v="2019-11-01T00:00:00"/>
    <x v="9"/>
    <n v="1"/>
    <n v="9"/>
    <n v="9"/>
    <n v="9"/>
  </r>
  <r>
    <s v="CC106470"/>
    <d v="2019-11-12T20:41:01"/>
    <s v="C46369"/>
    <s v="email"/>
    <s v="support"/>
    <n v="59"/>
    <x v="0"/>
    <s v="prd_2"/>
    <d v="2019-06-21T08:36:34"/>
    <m/>
    <n v="125"/>
    <d v="2019-11-01T00:00:00"/>
    <x v="9"/>
    <n v="1"/>
    <n v="5"/>
    <n v="5"/>
    <n v="5"/>
  </r>
  <r>
    <s v="CC106598"/>
    <d v="2019-11-13T15:24:13"/>
    <s v="C263525"/>
    <s v="phone"/>
    <s v="support"/>
    <n v="59"/>
    <x v="1"/>
    <s v="prd_2"/>
    <d v="2019-10-22T12:35:01"/>
    <m/>
    <n v="125"/>
    <d v="2019-11-01T00:00:00"/>
    <x v="9"/>
    <n v="1"/>
    <n v="1"/>
    <n v="1"/>
    <n v="1"/>
  </r>
  <r>
    <s v="CC106615"/>
    <d v="2019-11-13T17:05:55"/>
    <s v="C52787"/>
    <s v="phone"/>
    <s v="support"/>
    <n v="59"/>
    <x v="1"/>
    <s v="prd_2"/>
    <d v="2019-09-05T11:33:56"/>
    <m/>
    <n v="125"/>
    <d v="2019-11-01T00:00:00"/>
    <x v="9"/>
    <n v="1"/>
    <n v="2"/>
    <n v="2"/>
    <n v="2"/>
  </r>
  <r>
    <s v="CC106713"/>
    <d v="2019-11-14T13:05:24"/>
    <s v="C234592"/>
    <s v="email"/>
    <s v="support"/>
    <n v="59"/>
    <x v="1"/>
    <s v="prd_2"/>
    <d v="2019-06-08T12:50:10"/>
    <m/>
    <n v="125"/>
    <d v="2019-11-01T00:00:00"/>
    <x v="9"/>
    <n v="1"/>
    <n v="5"/>
    <n v="5"/>
    <n v="5"/>
  </r>
  <r>
    <s v="CC106805"/>
    <d v="2019-11-15T09:07:27"/>
    <s v="C51098"/>
    <s v="phone"/>
    <s v="support"/>
    <n v="59"/>
    <x v="0"/>
    <s v="prd_2"/>
    <d v="2019-08-14T11:08:02"/>
    <m/>
    <n v="125"/>
    <d v="2019-11-01T00:00:00"/>
    <x v="9"/>
    <n v="1"/>
    <n v="3"/>
    <n v="3"/>
    <n v="3"/>
  </r>
  <r>
    <s v="CC107054"/>
    <d v="2019-11-16T17:04:44"/>
    <s v="C265673"/>
    <s v="email"/>
    <s v="support"/>
    <n v="59"/>
    <x v="0"/>
    <s v="prd_2"/>
    <d v="2019-11-04T15:13:13"/>
    <m/>
    <n v="125"/>
    <d v="2019-11-01T00:00:00"/>
    <x v="9"/>
    <n v="1"/>
    <n v="0"/>
    <n v="0"/>
    <n v="0"/>
  </r>
  <r>
    <s v="CC107055"/>
    <d v="2019-11-16T17:05:53"/>
    <s v="C55862"/>
    <s v="phone"/>
    <s v="support"/>
    <n v="59"/>
    <x v="0"/>
    <s v="prd_2"/>
    <d v="2019-10-18T16:57:50"/>
    <m/>
    <n v="125"/>
    <d v="2019-11-01T00:00:00"/>
    <x v="9"/>
    <n v="1"/>
    <n v="1"/>
    <n v="1"/>
    <n v="1"/>
  </r>
  <r>
    <s v="CC107142"/>
    <d v="2019-11-17T13:24:39"/>
    <s v="C57521"/>
    <s v="phone"/>
    <s v="signup"/>
    <n v="59"/>
    <x v="0"/>
    <s v="prd_2"/>
    <d v="2019-11-17T13:29:13"/>
    <m/>
    <n v="125"/>
    <d v="2019-11-01T00:00:00"/>
    <x v="9"/>
    <n v="1"/>
    <n v="0"/>
    <n v="0"/>
    <n v="0"/>
  </r>
  <r>
    <s v="CC107415"/>
    <d v="2019-11-19T10:22:57"/>
    <s v="C57634"/>
    <s v="phone"/>
    <s v="signup"/>
    <n v="59"/>
    <x v="1"/>
    <s v="prd_2"/>
    <d v="2019-11-19T10:27:25"/>
    <m/>
    <n v="125"/>
    <d v="2019-11-01T00:00:00"/>
    <x v="9"/>
    <n v="1"/>
    <n v="0"/>
    <n v="0"/>
    <n v="0"/>
  </r>
  <r>
    <s v="CC107498"/>
    <d v="2019-11-19T13:34:05"/>
    <s v="C257097"/>
    <s v="phone"/>
    <s v="support"/>
    <n v="59"/>
    <x v="0"/>
    <s v="prd_2"/>
    <d v="2019-09-17T11:07:46"/>
    <m/>
    <n v="125"/>
    <d v="2019-11-01T00:00:00"/>
    <x v="9"/>
    <n v="1"/>
    <n v="2"/>
    <n v="2"/>
    <n v="2"/>
  </r>
  <r>
    <s v="CC107750"/>
    <d v="2019-11-21T10:16:15"/>
    <s v="C57765"/>
    <s v="phone"/>
    <s v="signup"/>
    <n v="59"/>
    <x v="1"/>
    <s v="prd_2"/>
    <d v="2019-11-21T10:19:55"/>
    <m/>
    <n v="125"/>
    <d v="2019-11-01T00:00:00"/>
    <x v="9"/>
    <n v="1"/>
    <n v="0"/>
    <n v="0"/>
    <n v="0"/>
  </r>
  <r>
    <s v="CC108228"/>
    <d v="2019-11-24T15:24:21"/>
    <s v="C31781"/>
    <s v="phone"/>
    <s v="support"/>
    <n v="59"/>
    <x v="1"/>
    <s v="prd_2"/>
    <d v="2019-01-21T13:38:57"/>
    <m/>
    <n v="125"/>
    <d v="2019-11-01T00:00:00"/>
    <x v="9"/>
    <n v="1"/>
    <n v="10"/>
    <n v="10"/>
    <n v="10"/>
  </r>
  <r>
    <s v="CC108264"/>
    <d v="2019-11-25T08:49:48"/>
    <s v="C265495"/>
    <s v="phone"/>
    <s v="support"/>
    <n v="59"/>
    <x v="0"/>
    <s v="prd_2"/>
    <d v="2019-11-03T13:35:21"/>
    <m/>
    <n v="125"/>
    <d v="2019-11-01T00:00:00"/>
    <x v="9"/>
    <n v="1"/>
    <n v="1"/>
    <n v="1"/>
    <n v="1"/>
  </r>
  <r>
    <s v="CC108295"/>
    <d v="2019-11-25T11:09:44"/>
    <s v="C57943"/>
    <s v="phone"/>
    <s v="signup"/>
    <n v="59"/>
    <x v="0"/>
    <s v="prd_2"/>
    <d v="2019-11-25T11:13:47"/>
    <m/>
    <n v="125"/>
    <d v="2019-11-01T00:00:00"/>
    <x v="9"/>
    <n v="1"/>
    <n v="0"/>
    <n v="0"/>
    <n v="0"/>
  </r>
  <r>
    <s v="CC108318"/>
    <d v="2019-11-25T12:09:45"/>
    <s v="C57959"/>
    <s v="phone"/>
    <s v="signup"/>
    <n v="59"/>
    <x v="1"/>
    <s v="prd_2"/>
    <d v="2019-11-25T12:12:31"/>
    <m/>
    <n v="125"/>
    <d v="2019-11-01T00:00:00"/>
    <x v="9"/>
    <n v="1"/>
    <n v="0"/>
    <n v="0"/>
    <n v="0"/>
  </r>
  <r>
    <s v="CC108548"/>
    <d v="2019-11-26T15:42:10"/>
    <s v="C51379"/>
    <s v="phone"/>
    <s v="support"/>
    <n v="59"/>
    <x v="0"/>
    <s v="prd_2"/>
    <d v="2019-08-18T09:08:25"/>
    <m/>
    <n v="125"/>
    <d v="2019-11-01T00:00:00"/>
    <x v="9"/>
    <n v="1"/>
    <n v="3"/>
    <n v="3"/>
    <n v="3"/>
  </r>
  <r>
    <s v="CC108575"/>
    <d v="2019-11-26T17:41:03"/>
    <s v="C207365"/>
    <s v="phone"/>
    <s v="support"/>
    <n v="59"/>
    <x v="1"/>
    <s v="prd_2"/>
    <d v="2019-02-23T23:17:42"/>
    <m/>
    <n v="125"/>
    <d v="2019-11-01T00:00:00"/>
    <x v="9"/>
    <n v="1"/>
    <n v="9"/>
    <n v="9"/>
    <n v="9"/>
  </r>
  <r>
    <s v="CC108754"/>
    <d v="2019-11-28T10:19:35"/>
    <s v="C31718"/>
    <s v="phone"/>
    <s v="support"/>
    <n v="59"/>
    <x v="1"/>
    <s v="prd_2"/>
    <d v="2019-01-21T11:56:29"/>
    <m/>
    <n v="125"/>
    <d v="2019-11-01T00:00:00"/>
    <x v="9"/>
    <n v="1"/>
    <n v="10"/>
    <n v="10"/>
    <n v="10"/>
  </r>
  <r>
    <s v="CC108909"/>
    <d v="2019-11-29T09:47:32"/>
    <s v="C58185"/>
    <s v="phone"/>
    <s v="signup"/>
    <n v="59"/>
    <x v="0"/>
    <s v="prd_2"/>
    <d v="2019-11-29T09:50:33"/>
    <m/>
    <n v="125"/>
    <d v="2019-11-01T00:00:00"/>
    <x v="9"/>
    <n v="1"/>
    <n v="0"/>
    <n v="0"/>
    <n v="0"/>
  </r>
  <r>
    <s v="CC108919"/>
    <d v="2019-11-29T10:15:32"/>
    <s v="C234099"/>
    <s v="phone"/>
    <s v="support"/>
    <n v="59"/>
    <x v="0"/>
    <s v="prd_2"/>
    <d v="2019-06-06T12:28:47"/>
    <m/>
    <n v="125"/>
    <d v="2019-11-01T00:00:00"/>
    <x v="9"/>
    <n v="1"/>
    <n v="6"/>
    <n v="6"/>
    <n v="6"/>
  </r>
  <r>
    <s v="CC109094"/>
    <d v="2019-11-30T13:12:26"/>
    <s v="C55895"/>
    <s v="phone"/>
    <s v="support"/>
    <n v="59"/>
    <x v="1"/>
    <s v="prd_2"/>
    <d v="2019-10-20T10:05:38"/>
    <m/>
    <n v="125"/>
    <d v="2019-11-01T00:00:00"/>
    <x v="9"/>
    <n v="1"/>
    <n v="1"/>
    <n v="1"/>
    <n v="1"/>
  </r>
  <r>
    <s v="CC109262"/>
    <d v="2019-12-01T17:11:17"/>
    <s v="C47207"/>
    <s v="phone"/>
    <s v="support"/>
    <n v="59"/>
    <x v="1"/>
    <s v="prd_2"/>
    <d v="2019-07-01T10:11:45"/>
    <m/>
    <n v="125"/>
    <d v="2019-12-01T00:00:00"/>
    <x v="9"/>
    <n v="1"/>
    <n v="5"/>
    <n v="5"/>
    <n v="5"/>
  </r>
  <r>
    <s v="CC109555"/>
    <d v="2019-12-03T13:46:20"/>
    <s v="C58412"/>
    <s v="phone"/>
    <s v="signup"/>
    <n v="59"/>
    <x v="1"/>
    <s v="prd_2"/>
    <d v="2019-12-03T13:50:24"/>
    <m/>
    <n v="125"/>
    <d v="2019-12-01T00:00:00"/>
    <x v="9"/>
    <n v="1"/>
    <n v="0"/>
    <n v="0"/>
    <n v="0"/>
  </r>
  <r>
    <s v="CC109661"/>
    <d v="2019-12-04T11:39:59"/>
    <s v="C58448"/>
    <s v="phone"/>
    <s v="signup"/>
    <n v="59"/>
    <x v="1"/>
    <s v="prd_2"/>
    <d v="2019-12-04T11:44:13"/>
    <m/>
    <n v="125"/>
    <d v="2019-12-01T00:00:00"/>
    <x v="9"/>
    <n v="1"/>
    <n v="0"/>
    <n v="0"/>
    <n v="0"/>
  </r>
  <r>
    <s v="CC109935"/>
    <d v="2019-12-06T08:11:43"/>
    <s v="C255440"/>
    <s v="phone"/>
    <s v="support"/>
    <n v="59"/>
    <x v="1"/>
    <s v="prd_2"/>
    <d v="2019-09-08T12:55:35"/>
    <m/>
    <n v="125"/>
    <d v="2019-12-01T00:00:00"/>
    <x v="9"/>
    <n v="1"/>
    <n v="3"/>
    <n v="3"/>
    <n v="3"/>
  </r>
  <r>
    <s v="CC110581"/>
    <d v="2019-12-10T13:24:55"/>
    <s v="C58763"/>
    <s v="phone"/>
    <s v="signup"/>
    <n v="59"/>
    <x v="1"/>
    <s v="prd_2"/>
    <d v="2019-12-10T13:29:16"/>
    <m/>
    <n v="125"/>
    <d v="2019-12-01T00:00:00"/>
    <x v="9"/>
    <n v="1"/>
    <n v="0"/>
    <n v="0"/>
    <n v="0"/>
  </r>
  <r>
    <s v="CC110912"/>
    <d v="2019-12-12T13:51:07"/>
    <s v="C212643"/>
    <s v="phone"/>
    <s v="support"/>
    <n v="59"/>
    <x v="0"/>
    <s v="prd_2"/>
    <d v="2019-03-15T17:26:38"/>
    <m/>
    <n v="125"/>
    <d v="2019-12-01T00:00:00"/>
    <x v="9"/>
    <n v="1"/>
    <n v="9"/>
    <n v="9"/>
    <n v="9"/>
  </r>
  <r>
    <s v="CC111083"/>
    <d v="2019-12-13T15:26:33"/>
    <s v="C256799"/>
    <s v="phone"/>
    <s v="support"/>
    <n v="59"/>
    <x v="0"/>
    <s v="prd_2"/>
    <d v="2019-09-16T11:29:25"/>
    <m/>
    <n v="125"/>
    <d v="2019-12-01T00:00:00"/>
    <x v="9"/>
    <n v="1"/>
    <n v="3"/>
    <n v="3"/>
    <n v="3"/>
  </r>
  <r>
    <s v="CC111141"/>
    <d v="2019-12-14T11:49:04"/>
    <s v="C260254"/>
    <s v="email"/>
    <s v="support"/>
    <n v="59"/>
    <x v="1"/>
    <s v="prd_2"/>
    <d v="2019-10-03T16:08:15"/>
    <m/>
    <n v="125"/>
    <d v="2019-12-01T00:00:00"/>
    <x v="9"/>
    <n v="1"/>
    <n v="2"/>
    <n v="2"/>
    <n v="2"/>
  </r>
  <r>
    <s v="CC111425"/>
    <d v="2019-12-16T11:46:58"/>
    <s v="C59038"/>
    <s v="phone"/>
    <s v="signup"/>
    <n v="59"/>
    <x v="0"/>
    <s v="prd_2"/>
    <d v="2019-12-16T11:51:48"/>
    <m/>
    <n v="125"/>
    <d v="2019-12-01T00:00:00"/>
    <x v="9"/>
    <n v="1"/>
    <n v="0"/>
    <n v="0"/>
    <n v="0"/>
  </r>
  <r>
    <s v="CC111655"/>
    <d v="2019-12-17T13:21:25"/>
    <s v="C247516"/>
    <s v="phone"/>
    <s v="support"/>
    <n v="59"/>
    <x v="0"/>
    <s v="prd_2"/>
    <d v="2019-07-31T17:18:04"/>
    <m/>
    <n v="125"/>
    <d v="2019-12-01T00:00:00"/>
    <x v="9"/>
    <n v="1"/>
    <n v="5"/>
    <n v="5"/>
    <n v="5"/>
  </r>
  <r>
    <s v="CC111687"/>
    <d v="2019-12-17T14:22:18"/>
    <s v="C267578"/>
    <s v="phone"/>
    <s v="support"/>
    <n v="59"/>
    <x v="0"/>
    <s v="prd_2"/>
    <d v="2019-11-16T13:34:08"/>
    <m/>
    <n v="125"/>
    <d v="2019-12-01T00:00:00"/>
    <x v="9"/>
    <n v="1"/>
    <n v="1"/>
    <n v="1"/>
    <n v="1"/>
  </r>
  <r>
    <s v="CC111763"/>
    <d v="2019-12-18T10:32:40"/>
    <s v="C59178"/>
    <s v="phone"/>
    <s v="signup"/>
    <n v="59"/>
    <x v="1"/>
    <s v="prd_2"/>
    <d v="2019-12-18T10:36:42"/>
    <m/>
    <n v="125"/>
    <d v="2019-12-01T00:00:00"/>
    <x v="9"/>
    <n v="1"/>
    <n v="0"/>
    <n v="0"/>
    <n v="0"/>
  </r>
  <r>
    <s v="CC111961"/>
    <d v="2019-12-19T12:59:10"/>
    <s v="C59263"/>
    <s v="phone"/>
    <s v="signup"/>
    <n v="59"/>
    <x v="1"/>
    <s v="prd_2"/>
    <d v="2019-12-19T13:01:50"/>
    <m/>
    <n v="125"/>
    <d v="2019-12-01T00:00:00"/>
    <x v="9"/>
    <n v="1"/>
    <n v="0"/>
    <n v="0"/>
    <n v="0"/>
  </r>
  <r>
    <s v="CC112039"/>
    <d v="2019-12-20T09:15:29"/>
    <s v="C59279"/>
    <s v="phone"/>
    <s v="signup"/>
    <n v="59"/>
    <x v="1"/>
    <s v="prd_2"/>
    <d v="2019-12-20T09:19:22"/>
    <m/>
    <n v="125"/>
    <d v="2019-12-01T00:00:00"/>
    <x v="9"/>
    <n v="1"/>
    <n v="0"/>
    <n v="0"/>
    <n v="0"/>
  </r>
  <r>
    <s v="CC112173"/>
    <d v="2019-12-20T17:24:02"/>
    <s v="C268058"/>
    <s v="phone"/>
    <s v="support"/>
    <n v="59"/>
    <x v="0"/>
    <s v="prd_2"/>
    <d v="2019-11-20T11:30:46"/>
    <m/>
    <n v="125"/>
    <d v="2019-12-01T00:00:00"/>
    <x v="9"/>
    <n v="1"/>
    <n v="1"/>
    <n v="1"/>
    <n v="1"/>
  </r>
  <r>
    <s v="CC112243"/>
    <d v="2019-12-21T13:50:57"/>
    <s v="C50165"/>
    <s v="phone"/>
    <s v="support"/>
    <n v="59"/>
    <x v="0"/>
    <s v="prd_2"/>
    <d v="2019-08-02T14:05:36"/>
    <m/>
    <n v="125"/>
    <d v="2019-12-01T00:00:00"/>
    <x v="9"/>
    <n v="1"/>
    <n v="5"/>
    <n v="5"/>
    <n v="5"/>
  </r>
  <r>
    <s v="CC112288"/>
    <d v="2019-12-21T17:34:57"/>
    <s v="C186706"/>
    <s v="phone"/>
    <s v="support"/>
    <n v="59"/>
    <x v="1"/>
    <s v="prd_2"/>
    <d v="2018-09-13T14:02:30"/>
    <m/>
    <n v="125"/>
    <d v="2019-12-01T00:00:00"/>
    <x v="9"/>
    <n v="1"/>
    <n v="15"/>
    <n v="15"/>
    <n v="15"/>
  </r>
  <r>
    <s v="CC112546"/>
    <d v="2019-12-23T14:32:40"/>
    <s v="C269634"/>
    <s v="phone"/>
    <s v="support"/>
    <n v="59"/>
    <x v="0"/>
    <s v="prd_2"/>
    <d v="2019-11-30T17:45:24"/>
    <m/>
    <n v="125"/>
    <d v="2019-12-01T00:00:00"/>
    <x v="9"/>
    <n v="1"/>
    <n v="1"/>
    <n v="1"/>
    <n v="1"/>
  </r>
  <r>
    <s v="CC112619"/>
    <d v="2019-12-24T10:56:21"/>
    <s v="C59473"/>
    <s v="phone"/>
    <s v="signup"/>
    <n v="59"/>
    <x v="0"/>
    <s v="prd_2"/>
    <d v="2019-12-24T11:00:37"/>
    <m/>
    <n v="125"/>
    <d v="2019-12-01T00:00:00"/>
    <x v="9"/>
    <n v="1"/>
    <n v="0"/>
    <n v="0"/>
    <n v="0"/>
  </r>
  <r>
    <s v="CC112625"/>
    <d v="2019-12-24T11:27:24"/>
    <s v="C262418"/>
    <s v="phone"/>
    <s v="support"/>
    <n v="59"/>
    <x v="1"/>
    <s v="prd_2"/>
    <d v="2019-10-15T18:02:38"/>
    <m/>
    <n v="125"/>
    <d v="2019-12-01T00:00:00"/>
    <x v="9"/>
    <n v="1"/>
    <n v="2"/>
    <n v="2"/>
    <n v="2"/>
  </r>
  <r>
    <s v="CC112652"/>
    <d v="2019-12-24T12:45:01"/>
    <s v="C256257"/>
    <s v="phone"/>
    <s v="support"/>
    <n v="59"/>
    <x v="0"/>
    <s v="prd_2"/>
    <d v="2019-09-12T11:58:25"/>
    <m/>
    <n v="125"/>
    <d v="2019-12-01T00:00:00"/>
    <x v="9"/>
    <n v="1"/>
    <n v="3"/>
    <n v="3"/>
    <n v="3"/>
  </r>
  <r>
    <s v="CC112713"/>
    <d v="2019-12-24T17:03:47"/>
    <s v="C51296"/>
    <s v="phone"/>
    <s v="support"/>
    <n v="59"/>
    <x v="0"/>
    <s v="prd_2"/>
    <d v="2019-08-16T11:58:16"/>
    <m/>
    <n v="125"/>
    <d v="2019-12-01T00:00:00"/>
    <x v="9"/>
    <n v="1"/>
    <n v="4"/>
    <n v="4"/>
    <n v="4"/>
  </r>
  <r>
    <s v="CC113182"/>
    <d v="2019-12-28T12:38:59"/>
    <s v="C41788"/>
    <s v="phone"/>
    <s v="support"/>
    <n v="59"/>
    <x v="0"/>
    <s v="prd_2"/>
    <d v="2019-05-03T12:10:26"/>
    <m/>
    <n v="125"/>
    <d v="2019-12-01T00:00:00"/>
    <x v="9"/>
    <n v="1"/>
    <n v="8"/>
    <n v="8"/>
    <n v="8"/>
  </r>
  <r>
    <s v="CC113297"/>
    <d v="2019-12-29T13:19:46"/>
    <s v="C273091"/>
    <s v="phone"/>
    <s v="support"/>
    <n v="59"/>
    <x v="0"/>
    <s v="prd_2"/>
    <d v="2019-12-28T12:40:53"/>
    <m/>
    <n v="125"/>
    <d v="2019-12-01T00:00:00"/>
    <x v="9"/>
    <n v="1"/>
    <n v="0"/>
    <n v="0"/>
    <n v="0"/>
  </r>
  <r>
    <s v="CC113486"/>
    <d v="2019-12-30T15:12:31"/>
    <s v="C251773"/>
    <s v="phone"/>
    <s v="support"/>
    <n v="59"/>
    <x v="0"/>
    <s v="prd_2"/>
    <d v="2019-08-21T11:46:30"/>
    <m/>
    <n v="125"/>
    <d v="2019-12-01T00:00:00"/>
    <x v="9"/>
    <n v="1"/>
    <n v="4"/>
    <n v="4"/>
    <n v="4"/>
  </r>
  <r>
    <s v="CC113719"/>
    <d v="2020-01-01T09:59:37"/>
    <s v="C59863"/>
    <s v="phone"/>
    <s v="signup"/>
    <n v="59"/>
    <x v="1"/>
    <s v="prd_2"/>
    <d v="2020-01-01T10:04:01"/>
    <m/>
    <n v="125"/>
    <d v="2020-01-01T00:00:00"/>
    <x v="9"/>
    <n v="1"/>
    <n v="0"/>
    <n v="0"/>
    <n v="0"/>
  </r>
  <r>
    <s v="CC114047"/>
    <d v="2020-01-02T10:56:14"/>
    <s v="C60095"/>
    <s v="phone"/>
    <s v="signup"/>
    <n v="59"/>
    <x v="1"/>
    <s v="prd_2"/>
    <d v="2020-01-02T11:00:58"/>
    <m/>
    <n v="125"/>
    <d v="2020-01-01T00:00:00"/>
    <x v="9"/>
    <n v="1"/>
    <n v="0"/>
    <n v="0"/>
    <n v="0"/>
  </r>
  <r>
    <s v="CC114084"/>
    <d v="2020-01-02T11:31:49"/>
    <s v="C60121"/>
    <s v="phone"/>
    <s v="signup"/>
    <n v="59"/>
    <x v="0"/>
    <s v="prd_2"/>
    <d v="2020-01-02T11:34:36"/>
    <m/>
    <n v="125"/>
    <d v="2020-01-01T00:00:00"/>
    <x v="9"/>
    <n v="1"/>
    <n v="0"/>
    <n v="0"/>
    <n v="0"/>
  </r>
  <r>
    <s v="CC114186"/>
    <d v="2020-01-02T14:03:11"/>
    <s v="C57959"/>
    <s v="phone"/>
    <s v="support"/>
    <n v="59"/>
    <x v="1"/>
    <s v="prd_2"/>
    <d v="2019-11-25T12:12:31"/>
    <m/>
    <n v="125"/>
    <d v="2020-01-01T00:00:00"/>
    <x v="9"/>
    <n v="1"/>
    <n v="1"/>
    <n v="1"/>
    <n v="1"/>
  </r>
  <r>
    <s v="CC114207"/>
    <d v="2020-01-02T14:57:44"/>
    <s v="C60207"/>
    <s v="phone"/>
    <s v="signup"/>
    <n v="59"/>
    <x v="1"/>
    <s v="prd_2"/>
    <d v="2020-01-02T15:00:40"/>
    <m/>
    <n v="125"/>
    <d v="2020-01-01T00:00:00"/>
    <x v="9"/>
    <n v="1"/>
    <n v="0"/>
    <n v="0"/>
    <n v="0"/>
  </r>
  <r>
    <s v="CC114282"/>
    <d v="2020-01-03T10:33:28"/>
    <s v="C60247"/>
    <s v="phone"/>
    <s v="signup"/>
    <n v="59"/>
    <x v="0"/>
    <s v="prd_2"/>
    <d v="2020-01-03T10:37:36"/>
    <m/>
    <n v="125"/>
    <d v="2020-01-01T00:00:00"/>
    <x v="9"/>
    <n v="1"/>
    <n v="0"/>
    <n v="0"/>
    <n v="0"/>
  </r>
  <r>
    <s v="CC114286"/>
    <d v="2020-01-03T10:42:40"/>
    <s v="C60251"/>
    <s v="phone"/>
    <s v="signup"/>
    <n v="59"/>
    <x v="1"/>
    <s v="prd_2"/>
    <d v="2020-01-03T10:45:49"/>
    <m/>
    <n v="125"/>
    <d v="2020-01-01T00:00:00"/>
    <x v="9"/>
    <n v="1"/>
    <n v="0"/>
    <n v="0"/>
    <n v="0"/>
  </r>
  <r>
    <s v="CC114294"/>
    <d v="2020-01-03T10:56:37"/>
    <s v="C60257"/>
    <s v="phone"/>
    <s v="signup"/>
    <n v="59"/>
    <x v="0"/>
    <s v="prd_2"/>
    <d v="2020-01-03T10:58:45"/>
    <m/>
    <n v="125"/>
    <d v="2020-01-01T00:00:00"/>
    <x v="9"/>
    <n v="1"/>
    <n v="0"/>
    <n v="0"/>
    <n v="0"/>
  </r>
  <r>
    <s v="CC114313"/>
    <d v="2020-01-03T11:23:18"/>
    <s v="C60275"/>
    <s v="phone"/>
    <s v="signup"/>
    <n v="59"/>
    <x v="0"/>
    <s v="prd_2"/>
    <d v="2020-01-03T11:26:07"/>
    <m/>
    <n v="125"/>
    <d v="2020-01-01T00:00:00"/>
    <x v="9"/>
    <n v="1"/>
    <n v="0"/>
    <n v="0"/>
    <n v="0"/>
  </r>
  <r>
    <s v="CC114420"/>
    <d v="2020-01-03T15:01:15"/>
    <s v="C60351"/>
    <s v="phone"/>
    <s v="signup"/>
    <n v="59"/>
    <x v="1"/>
    <s v="prd_2"/>
    <d v="2020-01-03T15:05:34"/>
    <m/>
    <n v="125"/>
    <d v="2020-01-01T00:00:00"/>
    <x v="9"/>
    <n v="1"/>
    <n v="0"/>
    <n v="0"/>
    <n v="0"/>
  </r>
  <r>
    <s v="CC114659"/>
    <d v="2020-01-05T11:03:18"/>
    <s v="C215575"/>
    <s v="phone"/>
    <s v="support"/>
    <n v="59"/>
    <x v="1"/>
    <s v="prd_2"/>
    <d v="2019-03-27T13:03:31"/>
    <m/>
    <n v="125"/>
    <d v="2020-01-01T00:00:00"/>
    <x v="9"/>
    <n v="1"/>
    <n v="9"/>
    <n v="9"/>
    <n v="9"/>
  </r>
  <r>
    <s v="CC114701"/>
    <d v="2020-01-05T13:28:25"/>
    <s v="C264916"/>
    <s v="email"/>
    <s v="support"/>
    <n v="59"/>
    <x v="1"/>
    <s v="prd_2"/>
    <d v="2019-10-30T09:57:43"/>
    <m/>
    <n v="125"/>
    <d v="2020-01-01T00:00:00"/>
    <x v="9"/>
    <n v="1"/>
    <n v="2"/>
    <n v="2"/>
    <n v="2"/>
  </r>
  <r>
    <s v="CC114853"/>
    <d v="2020-01-06T11:24:11"/>
    <s v="C60520"/>
    <s v="phone"/>
    <s v="signup"/>
    <n v="59"/>
    <x v="0"/>
    <s v="prd_2"/>
    <d v="2020-01-06T11:27:44"/>
    <m/>
    <n v="125"/>
    <d v="2020-01-01T00:00:00"/>
    <x v="9"/>
    <n v="1"/>
    <n v="0"/>
    <n v="0"/>
    <n v="0"/>
  </r>
  <r>
    <s v="CC114918"/>
    <d v="2020-01-06T12:27:33"/>
    <s v="C60574"/>
    <s v="phone"/>
    <s v="signup"/>
    <n v="59"/>
    <x v="1"/>
    <s v="prd_2"/>
    <d v="2020-01-06T12:31:56"/>
    <m/>
    <n v="125"/>
    <d v="2020-01-01T00:00:00"/>
    <x v="9"/>
    <n v="1"/>
    <n v="0"/>
    <n v="0"/>
    <n v="0"/>
  </r>
  <r>
    <s v="CC115409"/>
    <d v="2020-01-08T12:04:19"/>
    <s v="C60860"/>
    <s v="phone"/>
    <s v="signup"/>
    <n v="59"/>
    <x v="1"/>
    <s v="prd_2"/>
    <d v="2020-01-08T12:08:17"/>
    <m/>
    <n v="125"/>
    <d v="2020-01-01T00:00:00"/>
    <x v="9"/>
    <n v="1"/>
    <n v="0"/>
    <n v="0"/>
    <n v="0"/>
  </r>
  <r>
    <s v="CC115421"/>
    <d v="2020-01-08T12:18:30"/>
    <s v="C60869"/>
    <s v="phone"/>
    <s v="signup"/>
    <n v="59"/>
    <x v="1"/>
    <s v="prd_2"/>
    <d v="2020-01-08T12:22:19"/>
    <m/>
    <n v="125"/>
    <d v="2020-01-01T00:00:00"/>
    <x v="9"/>
    <n v="1"/>
    <n v="0"/>
    <n v="0"/>
    <n v="0"/>
  </r>
  <r>
    <s v="CC115432"/>
    <d v="2020-01-08T12:34:30"/>
    <s v="C60882"/>
    <s v="phone"/>
    <s v="signup"/>
    <n v="59"/>
    <x v="0"/>
    <s v="prd_2"/>
    <d v="2020-01-08T12:39:22"/>
    <m/>
    <n v="125"/>
    <d v="2020-01-01T00:00:00"/>
    <x v="9"/>
    <n v="1"/>
    <n v="0"/>
    <n v="0"/>
    <n v="0"/>
  </r>
  <r>
    <s v="CC115498"/>
    <d v="2020-01-08T14:43:12"/>
    <s v="C60926"/>
    <s v="phone"/>
    <s v="signup"/>
    <n v="59"/>
    <x v="1"/>
    <s v="prd_2"/>
    <d v="2020-01-08T14:47:35"/>
    <m/>
    <n v="125"/>
    <d v="2020-01-01T00:00:00"/>
    <x v="9"/>
    <n v="1"/>
    <n v="0"/>
    <n v="0"/>
    <n v="0"/>
  </r>
  <r>
    <s v="CC115516"/>
    <d v="2020-01-08T15:40:30"/>
    <s v="C46201"/>
    <s v="phone"/>
    <s v="support"/>
    <n v="59"/>
    <x v="0"/>
    <s v="prd_2"/>
    <d v="2019-06-19T11:37:45"/>
    <m/>
    <n v="125"/>
    <d v="2020-01-01T00:00:00"/>
    <x v="9"/>
    <n v="1"/>
    <n v="7"/>
    <n v="7"/>
    <n v="7"/>
  </r>
  <r>
    <s v="CC115546"/>
    <d v="2020-01-09T09:07:25"/>
    <s v="C52448"/>
    <s v="phone"/>
    <s v="support"/>
    <n v="59"/>
    <x v="1"/>
    <s v="prd_2"/>
    <d v="2019-09-02T08:35:36"/>
    <m/>
    <n v="125"/>
    <d v="2020-01-01T00:00:00"/>
    <x v="9"/>
    <n v="1"/>
    <n v="4"/>
    <n v="4"/>
    <n v="4"/>
  </r>
  <r>
    <s v="CC115811"/>
    <d v="2020-01-10T11:06:04"/>
    <s v="C61107"/>
    <s v="phone"/>
    <s v="signup"/>
    <n v="59"/>
    <x v="1"/>
    <s v="prd_2"/>
    <d v="2020-01-10T11:10:53"/>
    <m/>
    <n v="125"/>
    <d v="2020-01-01T00:00:00"/>
    <x v="9"/>
    <n v="1"/>
    <n v="0"/>
    <n v="0"/>
    <n v="0"/>
  </r>
  <r>
    <s v="CC116162"/>
    <d v="2020-01-12T12:48:46"/>
    <s v="C271907"/>
    <s v="phone"/>
    <s v="support"/>
    <n v="59"/>
    <x v="0"/>
    <s v="prd_2"/>
    <d v="2019-12-18T13:17:17"/>
    <m/>
    <n v="125"/>
    <d v="2020-01-01T00:00:00"/>
    <x v="9"/>
    <n v="1"/>
    <n v="1"/>
    <n v="1"/>
    <n v="1"/>
  </r>
  <r>
    <s v="CC116171"/>
    <d v="2020-01-12T13:20:04"/>
    <s v="C260492"/>
    <s v="phone"/>
    <s v="support"/>
    <n v="59"/>
    <x v="0"/>
    <s v="prd_2"/>
    <d v="2019-10-05T11:06:38"/>
    <m/>
    <n v="125"/>
    <d v="2020-01-01T00:00:00"/>
    <x v="9"/>
    <n v="1"/>
    <n v="3"/>
    <n v="3"/>
    <n v="3"/>
  </r>
  <r>
    <s v="CC116539"/>
    <d v="2020-01-14T09:08:58"/>
    <s v="C61447"/>
    <s v="phone"/>
    <s v="signup"/>
    <n v="59"/>
    <x v="1"/>
    <s v="prd_2"/>
    <d v="2020-01-14T09:11:12"/>
    <m/>
    <n v="125"/>
    <d v="2020-01-01T00:00:00"/>
    <x v="9"/>
    <n v="1"/>
    <n v="0"/>
    <n v="0"/>
    <n v="0"/>
  </r>
  <r>
    <s v="CC116870"/>
    <d v="2020-01-15T11:38:56"/>
    <s v="C61654"/>
    <s v="phone"/>
    <s v="signup"/>
    <n v="59"/>
    <x v="0"/>
    <s v="prd_2"/>
    <d v="2020-01-15T11:42:09"/>
    <m/>
    <n v="125"/>
    <d v="2020-01-01T00:00:00"/>
    <x v="9"/>
    <n v="1"/>
    <n v="0"/>
    <n v="0"/>
    <n v="0"/>
  </r>
  <r>
    <s v="CC116890"/>
    <d v="2020-01-15T12:14:43"/>
    <s v="C61671"/>
    <s v="phone"/>
    <s v="signup"/>
    <n v="59"/>
    <x v="0"/>
    <s v="prd_2"/>
    <d v="2020-01-15T12:20:22"/>
    <m/>
    <n v="125"/>
    <d v="2020-01-01T00:00:00"/>
    <x v="9"/>
    <n v="1"/>
    <n v="0"/>
    <n v="0"/>
    <n v="0"/>
  </r>
  <r>
    <s v="CC116953"/>
    <d v="2020-01-15T14:16:39"/>
    <s v="C267416"/>
    <s v="phone"/>
    <s v="support"/>
    <n v="59"/>
    <x v="1"/>
    <s v="prd_2"/>
    <d v="2019-11-15T10:14:03"/>
    <m/>
    <n v="125"/>
    <d v="2020-01-01T00:00:00"/>
    <x v="9"/>
    <n v="1"/>
    <n v="2"/>
    <n v="2"/>
    <n v="2"/>
  </r>
  <r>
    <s v="CC117141"/>
    <d v="2020-01-16T12:53:10"/>
    <s v="C61821"/>
    <s v="phone"/>
    <s v="signup"/>
    <n v="59"/>
    <x v="0"/>
    <s v="prd_2"/>
    <d v="2020-01-16T12:58:41"/>
    <m/>
    <n v="125"/>
    <d v="2020-01-01T00:00:00"/>
    <x v="9"/>
    <n v="1"/>
    <n v="0"/>
    <n v="0"/>
    <n v="0"/>
  </r>
  <r>
    <s v="CC117226"/>
    <d v="2020-01-16T16:13:02"/>
    <s v="C61865"/>
    <s v="phone"/>
    <s v="signup"/>
    <n v="59"/>
    <x v="1"/>
    <s v="prd_2"/>
    <d v="2020-01-16T16:17:37"/>
    <m/>
    <n v="125"/>
    <d v="2020-01-01T00:00:00"/>
    <x v="9"/>
    <n v="1"/>
    <n v="0"/>
    <n v="0"/>
    <n v="0"/>
  </r>
  <r>
    <s v="CC117328"/>
    <d v="2020-01-17T12:10:46"/>
    <s v="C61924"/>
    <s v="phone"/>
    <s v="signup"/>
    <n v="59"/>
    <x v="1"/>
    <s v="prd_2"/>
    <d v="2020-01-17T12:15:26"/>
    <m/>
    <n v="125"/>
    <d v="2020-01-01T00:00:00"/>
    <x v="9"/>
    <n v="1"/>
    <n v="0"/>
    <n v="0"/>
    <n v="0"/>
  </r>
  <r>
    <s v="CC117427"/>
    <d v="2020-01-17T16:52:25"/>
    <s v="C55057"/>
    <s v="phone"/>
    <s v="support"/>
    <n v="59"/>
    <x v="0"/>
    <s v="prd_2"/>
    <d v="2019-10-07T13:18:01"/>
    <m/>
    <n v="125"/>
    <d v="2020-01-01T00:00:00"/>
    <x v="9"/>
    <n v="1"/>
    <n v="3"/>
    <n v="3"/>
    <n v="3"/>
  </r>
  <r>
    <s v="CC117456"/>
    <d v="2020-01-18T09:03:27"/>
    <s v="C61967"/>
    <s v="phone"/>
    <s v="signup"/>
    <n v="59"/>
    <x v="0"/>
    <s v="prd_2"/>
    <d v="2020-01-18T09:06:45"/>
    <m/>
    <n v="125"/>
    <d v="2020-01-01T00:00:00"/>
    <x v="9"/>
    <n v="1"/>
    <n v="0"/>
    <n v="0"/>
    <n v="0"/>
  </r>
  <r>
    <s v="CC117834"/>
    <d v="2020-01-20T12:42:41"/>
    <s v="C62148"/>
    <s v="phone"/>
    <s v="signup"/>
    <n v="59"/>
    <x v="1"/>
    <s v="prd_2"/>
    <d v="2020-01-20T12:47:33"/>
    <m/>
    <n v="125"/>
    <d v="2020-01-01T00:00:00"/>
    <x v="9"/>
    <n v="1"/>
    <n v="0"/>
    <n v="0"/>
    <n v="0"/>
  </r>
  <r>
    <s v="CC117851"/>
    <d v="2020-01-20T12:59:39"/>
    <s v="C62161"/>
    <s v="phone"/>
    <s v="signup"/>
    <n v="59"/>
    <x v="1"/>
    <s v="prd_2"/>
    <d v="2020-01-20T13:03:51"/>
    <m/>
    <n v="125"/>
    <d v="2020-01-01T00:00:00"/>
    <x v="9"/>
    <n v="1"/>
    <n v="0"/>
    <n v="0"/>
    <n v="0"/>
  </r>
  <r>
    <s v="CC117947"/>
    <d v="2020-01-20T17:03:21"/>
    <s v="C275170"/>
    <s v="phone"/>
    <s v="support"/>
    <n v="59"/>
    <x v="1"/>
    <s v="prd_2"/>
    <d v="2020-01-05T13:49:49"/>
    <m/>
    <n v="125"/>
    <d v="2020-01-01T00:00:00"/>
    <x v="9"/>
    <n v="1"/>
    <n v="1"/>
    <n v="1"/>
    <n v="1"/>
  </r>
  <r>
    <s v="CC118260"/>
    <d v="2020-01-22T11:18:06"/>
    <s v="C62388"/>
    <s v="phone"/>
    <s v="signup"/>
    <n v="59"/>
    <x v="1"/>
    <s v="prd_2"/>
    <d v="2020-01-22T11:20:51"/>
    <m/>
    <n v="125"/>
    <d v="2020-01-01T00:00:00"/>
    <x v="9"/>
    <n v="1"/>
    <n v="0"/>
    <n v="0"/>
    <n v="0"/>
  </r>
  <r>
    <s v="CC118283"/>
    <d v="2020-01-22T11:52:49"/>
    <s v="C62404"/>
    <s v="phone"/>
    <s v="signup"/>
    <n v="59"/>
    <x v="0"/>
    <s v="prd_2"/>
    <d v="2020-01-22T11:55:34"/>
    <m/>
    <n v="125"/>
    <d v="2020-01-01T00:00:00"/>
    <x v="9"/>
    <n v="1"/>
    <n v="0"/>
    <n v="0"/>
    <n v="0"/>
  </r>
  <r>
    <s v="CC118325"/>
    <d v="2020-01-22T12:40:39"/>
    <s v="C62436"/>
    <s v="phone"/>
    <s v="signup"/>
    <n v="59"/>
    <x v="0"/>
    <s v="prd_2"/>
    <d v="2020-01-22T12:47:25"/>
    <m/>
    <n v="125"/>
    <d v="2020-01-01T00:00:00"/>
    <x v="9"/>
    <n v="1"/>
    <n v="0"/>
    <n v="0"/>
    <n v="0"/>
  </r>
  <r>
    <s v="CC118424"/>
    <d v="2020-01-22T18:22:28"/>
    <s v="C240489"/>
    <s v="email"/>
    <s v="support"/>
    <n v="59"/>
    <x v="0"/>
    <s v="prd_2"/>
    <d v="2019-07-02T13:35:45"/>
    <m/>
    <n v="125"/>
    <d v="2020-01-01T00:00:00"/>
    <x v="9"/>
    <n v="1"/>
    <n v="7"/>
    <n v="7"/>
    <n v="7"/>
  </r>
  <r>
    <s v="CC118462"/>
    <d v="2020-01-23T10:14:44"/>
    <s v="C62509"/>
    <s v="phone"/>
    <s v="signup"/>
    <n v="59"/>
    <x v="1"/>
    <s v="prd_2"/>
    <d v="2020-01-23T10:18:07"/>
    <m/>
    <n v="125"/>
    <d v="2020-01-01T00:00:00"/>
    <x v="9"/>
    <n v="1"/>
    <n v="0"/>
    <n v="0"/>
    <n v="0"/>
  </r>
  <r>
    <s v="CC118566"/>
    <d v="2020-01-23T13:19:58"/>
    <s v="C265182"/>
    <s v="phone"/>
    <s v="support"/>
    <n v="59"/>
    <x v="0"/>
    <s v="prd_2"/>
    <d v="2019-10-31T15:43:11"/>
    <m/>
    <n v="125"/>
    <d v="2020-01-01T00:00:00"/>
    <x v="9"/>
    <n v="1"/>
    <n v="3"/>
    <n v="3"/>
    <n v="3"/>
  </r>
  <r>
    <s v="CC118573"/>
    <d v="2020-01-23T13:33:33"/>
    <s v="C276928"/>
    <s v="phone"/>
    <s v="support"/>
    <n v="59"/>
    <x v="0"/>
    <s v="prd_2"/>
    <d v="2020-01-09T14:05:02"/>
    <m/>
    <n v="125"/>
    <d v="2020-01-01T00:00:00"/>
    <x v="9"/>
    <n v="1"/>
    <n v="0"/>
    <n v="0"/>
    <n v="0"/>
  </r>
  <r>
    <s v="CC118657"/>
    <d v="2020-01-24T08:34:59"/>
    <s v="C62614"/>
    <s v="phone"/>
    <s v="signup"/>
    <n v="59"/>
    <x v="0"/>
    <s v="prd_2"/>
    <d v="2020-01-24T08:38:40"/>
    <m/>
    <n v="125"/>
    <d v="2020-01-01T00:00:00"/>
    <x v="9"/>
    <n v="1"/>
    <n v="0"/>
    <n v="0"/>
    <n v="0"/>
  </r>
  <r>
    <s v="CC118713"/>
    <d v="2020-01-24T11:18:44"/>
    <s v="C62654"/>
    <s v="phone"/>
    <s v="signup"/>
    <n v="59"/>
    <x v="0"/>
    <s v="prd_2"/>
    <d v="2020-01-24T11:24:13"/>
    <m/>
    <n v="125"/>
    <d v="2020-01-01T00:00:00"/>
    <x v="9"/>
    <n v="1"/>
    <n v="0"/>
    <n v="0"/>
    <n v="0"/>
  </r>
  <r>
    <s v="CC118720"/>
    <d v="2020-01-24T11:27:59"/>
    <s v="C60275"/>
    <s v="phone"/>
    <s v="support"/>
    <n v="59"/>
    <x v="0"/>
    <s v="prd_2"/>
    <d v="2020-01-03T11:26:07"/>
    <m/>
    <n v="125"/>
    <d v="2020-01-01T00:00:00"/>
    <x v="9"/>
    <n v="1"/>
    <n v="1"/>
    <n v="1"/>
    <n v="1"/>
  </r>
  <r>
    <s v="CC118824"/>
    <d v="2020-01-24T14:29:19"/>
    <s v="C62723"/>
    <s v="phone"/>
    <s v="signup"/>
    <n v="59"/>
    <x v="0"/>
    <s v="prd_2"/>
    <d v="2020-01-24T14:33:59"/>
    <m/>
    <n v="125"/>
    <d v="2020-01-01T00:00:00"/>
    <x v="9"/>
    <n v="1"/>
    <n v="0"/>
    <n v="0"/>
    <n v="0"/>
  </r>
  <r>
    <s v="CC118893"/>
    <d v="2020-01-25T10:50:35"/>
    <s v="C62743"/>
    <s v="phone"/>
    <s v="signup"/>
    <n v="59"/>
    <x v="0"/>
    <s v="prd_2"/>
    <d v="2020-01-25T10:55:42"/>
    <m/>
    <n v="125"/>
    <d v="2020-01-01T00:00:00"/>
    <x v="9"/>
    <n v="1"/>
    <n v="0"/>
    <n v="0"/>
    <n v="0"/>
  </r>
  <r>
    <s v="CC118909"/>
    <d v="2020-01-25T11:29:07"/>
    <s v="C62749"/>
    <s v="phone"/>
    <s v="signup"/>
    <n v="59"/>
    <x v="0"/>
    <s v="prd_2"/>
    <d v="2020-01-25T11:32:10"/>
    <m/>
    <n v="125"/>
    <d v="2020-01-01T00:00:00"/>
    <x v="9"/>
    <n v="1"/>
    <n v="0"/>
    <n v="0"/>
    <n v="0"/>
  </r>
  <r>
    <s v="CC118976"/>
    <d v="2020-01-25T14:58:27"/>
    <s v="C259117"/>
    <s v="phone"/>
    <s v="support"/>
    <n v="59"/>
    <x v="0"/>
    <s v="prd_2"/>
    <d v="2019-09-27T15:33:06"/>
    <m/>
    <n v="125"/>
    <d v="2020-01-01T00:00:00"/>
    <x v="9"/>
    <n v="1"/>
    <n v="4"/>
    <n v="4"/>
    <n v="4"/>
  </r>
  <r>
    <s v="CC119256"/>
    <d v="2020-01-27T11:41:31"/>
    <s v="C62902"/>
    <s v="phone"/>
    <s v="signup"/>
    <n v="59"/>
    <x v="0"/>
    <s v="prd_2"/>
    <d v="2020-01-27T11:45:43"/>
    <m/>
    <n v="125"/>
    <d v="2020-01-01T00:00:00"/>
    <x v="9"/>
    <n v="1"/>
    <n v="0"/>
    <n v="0"/>
    <n v="0"/>
  </r>
  <r>
    <s v="CC119430"/>
    <d v="2020-01-28T09:16:20"/>
    <s v="C63002"/>
    <s v="phone"/>
    <s v="signup"/>
    <n v="59"/>
    <x v="0"/>
    <s v="prd_2"/>
    <d v="2020-01-28T09:21:10"/>
    <m/>
    <n v="125"/>
    <d v="2020-01-01T00:00:00"/>
    <x v="9"/>
    <n v="1"/>
    <n v="0"/>
    <n v="0"/>
    <n v="0"/>
  </r>
  <r>
    <s v="CC119458"/>
    <d v="2020-01-28T10:40:52"/>
    <s v="C63026"/>
    <s v="phone"/>
    <s v="signup"/>
    <n v="59"/>
    <x v="1"/>
    <s v="prd_2"/>
    <d v="2020-01-28T10:45:14"/>
    <m/>
    <n v="125"/>
    <d v="2020-01-01T00:00:00"/>
    <x v="9"/>
    <n v="1"/>
    <n v="0"/>
    <n v="0"/>
    <n v="0"/>
  </r>
  <r>
    <s v="CC119588"/>
    <d v="2020-01-28T13:46:36"/>
    <s v="C63123"/>
    <s v="phone"/>
    <s v="signup"/>
    <n v="59"/>
    <x v="0"/>
    <s v="prd_2"/>
    <d v="2020-01-28T13:50:38"/>
    <m/>
    <n v="125"/>
    <d v="2020-01-01T00:00:00"/>
    <x v="9"/>
    <n v="1"/>
    <n v="0"/>
    <n v="0"/>
    <n v="0"/>
  </r>
  <r>
    <s v="CC119600"/>
    <d v="2020-01-28T13:57:51"/>
    <s v="C278971"/>
    <s v="email"/>
    <s v="support"/>
    <n v="59"/>
    <x v="0"/>
    <s v="prd_2"/>
    <d v="2020-01-15T14:02:09"/>
    <m/>
    <n v="125"/>
    <d v="2020-01-01T00:00:00"/>
    <x v="9"/>
    <n v="1"/>
    <n v="0"/>
    <n v="0"/>
    <n v="0"/>
  </r>
  <r>
    <s v="CC119604"/>
    <d v="2020-01-28T14:15:40"/>
    <s v="C272679"/>
    <s v="phone"/>
    <s v="support"/>
    <n v="59"/>
    <x v="1"/>
    <s v="prd_2"/>
    <d v="2019-12-24T19:39:30"/>
    <m/>
    <n v="125"/>
    <d v="2020-01-01T00:00:00"/>
    <x v="9"/>
    <n v="1"/>
    <n v="1"/>
    <n v="1"/>
    <n v="1"/>
  </r>
  <r>
    <s v="CC119632"/>
    <d v="2020-01-28T15:34:43"/>
    <s v="C264637"/>
    <s v="email"/>
    <s v="support"/>
    <n v="59"/>
    <x v="0"/>
    <s v="prd_2"/>
    <d v="2019-10-28T18:15:31"/>
    <m/>
    <n v="125"/>
    <d v="2020-01-01T00:00:00"/>
    <x v="9"/>
    <n v="1"/>
    <n v="3"/>
    <n v="3"/>
    <n v="3"/>
  </r>
  <r>
    <s v="CC119643"/>
    <d v="2020-01-28T16:00:11"/>
    <s v="C60882"/>
    <s v="phone"/>
    <s v="support"/>
    <n v="59"/>
    <x v="0"/>
    <s v="prd_2"/>
    <d v="2020-01-08T12:39:22"/>
    <m/>
    <n v="125"/>
    <d v="2020-01-01T00:00:00"/>
    <x v="9"/>
    <n v="1"/>
    <n v="1"/>
    <n v="1"/>
    <n v="1"/>
  </r>
  <r>
    <s v="CC119682"/>
    <d v="2020-01-29T09:31:52"/>
    <s v="C63156"/>
    <s v="phone"/>
    <s v="signup"/>
    <n v="59"/>
    <x v="0"/>
    <s v="prd_2"/>
    <d v="2020-01-29T09:36:34"/>
    <m/>
    <n v="125"/>
    <d v="2020-01-01T00:00:00"/>
    <x v="9"/>
    <n v="1"/>
    <n v="0"/>
    <n v="0"/>
    <n v="0"/>
  </r>
  <r>
    <s v="CC119795"/>
    <d v="2020-01-29T12:46:27"/>
    <s v="C257034"/>
    <s v="phone"/>
    <s v="support"/>
    <n v="59"/>
    <x v="0"/>
    <s v="prd_2"/>
    <d v="2019-09-16T18:32:20"/>
    <m/>
    <n v="125"/>
    <d v="2020-01-01T00:00:00"/>
    <x v="9"/>
    <n v="1"/>
    <n v="4"/>
    <n v="4"/>
    <n v="4"/>
  </r>
  <r>
    <s v="CC119840"/>
    <d v="2020-01-29T14:10:55"/>
    <s v="C63262"/>
    <s v="phone"/>
    <s v="signup"/>
    <n v="59"/>
    <x v="1"/>
    <s v="prd_2"/>
    <d v="2020-01-29T14:13:48"/>
    <m/>
    <n v="125"/>
    <d v="2020-01-01T00:00:00"/>
    <x v="9"/>
    <n v="1"/>
    <n v="0"/>
    <n v="0"/>
    <n v="0"/>
  </r>
  <r>
    <s v="CC120013"/>
    <d v="2020-01-30T12:38:37"/>
    <s v="C63347"/>
    <s v="phone"/>
    <s v="signup"/>
    <n v="59"/>
    <x v="0"/>
    <s v="prd_2"/>
    <d v="2020-01-30T12:42:11"/>
    <m/>
    <n v="125"/>
    <d v="2020-01-01T00:00:00"/>
    <x v="9"/>
    <n v="1"/>
    <n v="0"/>
    <n v="0"/>
    <n v="0"/>
  </r>
  <r>
    <s v="CC120027"/>
    <d v="2020-01-30T12:56:31"/>
    <s v="C63360"/>
    <s v="phone"/>
    <s v="signup"/>
    <n v="59"/>
    <x v="0"/>
    <s v="prd_2"/>
    <d v="2020-01-30T13:00:29"/>
    <m/>
    <n v="125"/>
    <d v="2020-01-01T00:00:00"/>
    <x v="9"/>
    <n v="1"/>
    <n v="0"/>
    <n v="0"/>
    <n v="0"/>
  </r>
  <r>
    <s v="CC120053"/>
    <d v="2020-01-30T13:48:32"/>
    <s v="C276502"/>
    <s v="phone"/>
    <s v="support"/>
    <n v="59"/>
    <x v="0"/>
    <s v="prd_2"/>
    <d v="2020-01-08T13:45:07"/>
    <m/>
    <n v="125"/>
    <d v="2020-01-01T00:00:00"/>
    <x v="9"/>
    <n v="1"/>
    <n v="1"/>
    <n v="1"/>
    <n v="1"/>
  </r>
  <r>
    <s v="CC120293"/>
    <d v="2020-01-31T14:41:47"/>
    <s v="C269438"/>
    <s v="email"/>
    <s v="support"/>
    <n v="59"/>
    <x v="1"/>
    <s v="prd_2"/>
    <d v="2019-11-28T19:59:06"/>
    <m/>
    <n v="125"/>
    <d v="2020-01-01T00:00:00"/>
    <x v="9"/>
    <n v="1"/>
    <n v="2"/>
    <n v="2"/>
    <n v="2"/>
  </r>
  <r>
    <s v="CC120333"/>
    <d v="2020-01-31T17:19:07"/>
    <s v="C272275"/>
    <s v="email"/>
    <s v="support"/>
    <n v="59"/>
    <x v="0"/>
    <s v="prd_2"/>
    <d v="2019-12-21T10:46:21"/>
    <m/>
    <n v="125"/>
    <d v="2020-01-01T00:00:00"/>
    <x v="9"/>
    <n v="1"/>
    <n v="1"/>
    <n v="1"/>
    <n v="1"/>
  </r>
  <r>
    <s v="CC120973"/>
    <d v="2020-02-04T10:18:52"/>
    <s v="C63806"/>
    <s v="phone"/>
    <s v="signup"/>
    <n v="59"/>
    <x v="0"/>
    <s v="prd_2"/>
    <d v="2020-02-04T10:22:22"/>
    <m/>
    <n v="125"/>
    <d v="2020-02-01T00:00:00"/>
    <x v="9"/>
    <n v="1"/>
    <n v="0"/>
    <n v="0"/>
    <n v="0"/>
  </r>
  <r>
    <s v="CC120995"/>
    <d v="2020-02-04T11:08:48"/>
    <s v="C63824"/>
    <s v="phone"/>
    <s v="signup"/>
    <n v="59"/>
    <x v="1"/>
    <s v="prd_2"/>
    <d v="2020-02-04T11:12:07"/>
    <m/>
    <n v="125"/>
    <d v="2020-02-01T00:00:00"/>
    <x v="9"/>
    <n v="1"/>
    <n v="0"/>
    <n v="0"/>
    <n v="0"/>
  </r>
  <r>
    <s v="CC121153"/>
    <d v="2020-02-04T15:26:07"/>
    <s v="C263201"/>
    <s v="email"/>
    <s v="support"/>
    <n v="59"/>
    <x v="0"/>
    <s v="prd_2"/>
    <d v="2019-10-21T10:22:08"/>
    <m/>
    <n v="125"/>
    <d v="2020-02-01T00:00:00"/>
    <x v="9"/>
    <n v="1"/>
    <n v="4"/>
    <n v="4"/>
    <n v="4"/>
  </r>
  <r>
    <s v="CC121179"/>
    <d v="2020-02-05T07:09:56"/>
    <s v="C248318"/>
    <s v="email"/>
    <s v="support"/>
    <n v="59"/>
    <x v="0"/>
    <s v="prd_2"/>
    <d v="2019-08-05T13:01:46"/>
    <m/>
    <n v="125"/>
    <d v="2020-02-01T00:00:00"/>
    <x v="9"/>
    <n v="1"/>
    <n v="6"/>
    <n v="6"/>
    <n v="6"/>
  </r>
  <r>
    <s v="CC121264"/>
    <d v="2020-02-05T11:25:10"/>
    <s v="C63995"/>
    <s v="phone"/>
    <s v="signup"/>
    <n v="59"/>
    <x v="0"/>
    <s v="prd_2"/>
    <d v="2020-02-05T11:31:02"/>
    <m/>
    <n v="125"/>
    <d v="2020-02-01T00:00:00"/>
    <x v="9"/>
    <n v="1"/>
    <n v="0"/>
    <n v="0"/>
    <n v="0"/>
  </r>
  <r>
    <s v="CC121271"/>
    <d v="2020-02-05T11:36:06"/>
    <s v="C64001"/>
    <s v="phone"/>
    <s v="signup"/>
    <n v="59"/>
    <x v="0"/>
    <s v="prd_2"/>
    <d v="2020-02-05T11:40:23"/>
    <m/>
    <n v="125"/>
    <d v="2020-02-01T00:00:00"/>
    <x v="9"/>
    <n v="1"/>
    <n v="0"/>
    <n v="0"/>
    <n v="0"/>
  </r>
  <r>
    <s v="CC121304"/>
    <d v="2020-02-05T12:14:55"/>
    <s v="C64023"/>
    <s v="phone"/>
    <s v="signup"/>
    <n v="59"/>
    <x v="0"/>
    <s v="prd_2"/>
    <d v="2020-02-05T12:19:19"/>
    <m/>
    <n v="125"/>
    <d v="2020-02-01T00:00:00"/>
    <x v="9"/>
    <n v="1"/>
    <n v="0"/>
    <n v="0"/>
    <n v="0"/>
  </r>
  <r>
    <s v="CC121358"/>
    <d v="2020-02-05T13:47:59"/>
    <s v="C64053"/>
    <s v="phone"/>
    <s v="signup"/>
    <n v="59"/>
    <x v="0"/>
    <s v="prd_2"/>
    <d v="2020-02-05T13:52:59"/>
    <m/>
    <n v="125"/>
    <d v="2020-02-01T00:00:00"/>
    <x v="9"/>
    <n v="1"/>
    <n v="0"/>
    <n v="0"/>
    <n v="0"/>
  </r>
  <r>
    <s v="CC121377"/>
    <d v="2020-02-05T14:18:46"/>
    <s v="C64063"/>
    <s v="phone"/>
    <s v="signup"/>
    <n v="59"/>
    <x v="0"/>
    <s v="prd_2"/>
    <d v="2020-02-05T14:21:57"/>
    <m/>
    <n v="125"/>
    <d v="2020-02-01T00:00:00"/>
    <x v="9"/>
    <n v="1"/>
    <n v="0"/>
    <n v="0"/>
    <n v="0"/>
  </r>
  <r>
    <s v="CC121390"/>
    <d v="2020-02-05T14:35:42"/>
    <s v="C221172"/>
    <s v="phone"/>
    <s v="support"/>
    <n v="59"/>
    <x v="1"/>
    <s v="prd_2"/>
    <d v="2019-04-17T15:16:13"/>
    <m/>
    <n v="125"/>
    <d v="2020-02-01T00:00:00"/>
    <x v="9"/>
    <n v="1"/>
    <n v="10"/>
    <n v="10"/>
    <n v="10"/>
  </r>
  <r>
    <s v="CC121409"/>
    <d v="2020-02-05T15:42:20"/>
    <s v="C64077"/>
    <s v="phone"/>
    <s v="signup"/>
    <n v="59"/>
    <x v="0"/>
    <s v="prd_2"/>
    <d v="2020-02-05T15:47:33"/>
    <m/>
    <n v="125"/>
    <d v="2020-02-01T00:00:00"/>
    <x v="9"/>
    <n v="1"/>
    <n v="0"/>
    <n v="0"/>
    <n v="0"/>
  </r>
  <r>
    <s v="CC121483"/>
    <d v="2020-02-06T10:40:59"/>
    <s v="C64109"/>
    <s v="phone"/>
    <s v="signup"/>
    <n v="59"/>
    <x v="1"/>
    <s v="prd_2"/>
    <d v="2020-02-06T10:44:48"/>
    <m/>
    <n v="125"/>
    <d v="2020-02-01T00:00:00"/>
    <x v="9"/>
    <n v="1"/>
    <n v="0"/>
    <n v="0"/>
    <n v="0"/>
  </r>
  <r>
    <s v="CC121658"/>
    <d v="2020-02-06T16:48:00"/>
    <s v="C282562"/>
    <s v="phone"/>
    <s v="support"/>
    <n v="59"/>
    <x v="1"/>
    <s v="prd_2"/>
    <d v="2020-01-26T10:45:13"/>
    <m/>
    <n v="125"/>
    <d v="2020-02-01T00:00:00"/>
    <x v="9"/>
    <n v="1"/>
    <n v="0"/>
    <n v="0"/>
    <n v="0"/>
  </r>
  <r>
    <s v="CC121849"/>
    <d v="2020-02-07T14:20:10"/>
    <s v="C64313"/>
    <s v="phone"/>
    <s v="signup"/>
    <n v="59"/>
    <x v="0"/>
    <s v="prd_2"/>
    <d v="2020-02-07T14:24:32"/>
    <m/>
    <n v="125"/>
    <d v="2020-02-01T00:00:00"/>
    <x v="9"/>
    <n v="1"/>
    <n v="0"/>
    <n v="0"/>
    <n v="0"/>
  </r>
  <r>
    <s v="CC121885"/>
    <d v="2020-02-07T16:20:28"/>
    <s v="C282529"/>
    <s v="phone"/>
    <s v="support"/>
    <n v="59"/>
    <x v="1"/>
    <s v="prd_2"/>
    <d v="2020-01-25T19:00:54"/>
    <m/>
    <n v="125"/>
    <d v="2020-02-01T00:00:00"/>
    <x v="9"/>
    <n v="1"/>
    <n v="0"/>
    <n v="0"/>
    <n v="0"/>
  </r>
  <r>
    <s v="CC121897"/>
    <d v="2020-02-07T17:18:34"/>
    <s v="C252364"/>
    <s v="phone"/>
    <s v="support"/>
    <n v="59"/>
    <x v="0"/>
    <s v="prd_2"/>
    <d v="2019-08-23T14:17:12"/>
    <m/>
    <n v="125"/>
    <d v="2020-02-01T00:00:00"/>
    <x v="9"/>
    <n v="1"/>
    <n v="6"/>
    <n v="6"/>
    <n v="6"/>
  </r>
  <r>
    <s v="CC122183"/>
    <d v="2020-02-09T17:06:01"/>
    <s v="C276502"/>
    <s v="phone"/>
    <s v="support"/>
    <n v="59"/>
    <x v="0"/>
    <s v="prd_2"/>
    <d v="2020-01-08T13:45:07"/>
    <m/>
    <n v="125"/>
    <d v="2020-02-01T00:00:00"/>
    <x v="9"/>
    <n v="1"/>
    <n v="1"/>
    <n v="1"/>
    <n v="1"/>
  </r>
  <r>
    <s v="CC122257"/>
    <d v="2020-02-10T10:38:30"/>
    <s v="C64450"/>
    <s v="phone"/>
    <s v="signup"/>
    <n v="59"/>
    <x v="0"/>
    <s v="prd_2"/>
    <d v="2020-02-10T10:43:57"/>
    <m/>
    <n v="125"/>
    <d v="2020-02-01T00:00:00"/>
    <x v="9"/>
    <n v="1"/>
    <n v="0"/>
    <n v="0"/>
    <n v="0"/>
  </r>
  <r>
    <s v="CC122317"/>
    <d v="2020-02-10T12:06:34"/>
    <s v="C64491"/>
    <s v="phone"/>
    <s v="signup"/>
    <n v="59"/>
    <x v="1"/>
    <s v="prd_2"/>
    <d v="2020-02-10T12:08:37"/>
    <m/>
    <n v="125"/>
    <d v="2020-02-01T00:00:00"/>
    <x v="9"/>
    <n v="1"/>
    <n v="0"/>
    <n v="0"/>
    <n v="0"/>
  </r>
  <r>
    <s v="CC122803"/>
    <d v="2020-02-12T11:51:03"/>
    <s v="C278492"/>
    <s v="email"/>
    <s v="support"/>
    <n v="59"/>
    <x v="1"/>
    <s v="prd_2"/>
    <d v="2020-01-14T13:25:07"/>
    <m/>
    <n v="125"/>
    <d v="2020-02-01T00:00:00"/>
    <x v="9"/>
    <n v="1"/>
    <n v="1"/>
    <n v="1"/>
    <n v="1"/>
  </r>
  <r>
    <s v="CC122964"/>
    <d v="2020-02-13T09:13:46"/>
    <s v="C64858"/>
    <s v="phone"/>
    <s v="signup"/>
    <n v="59"/>
    <x v="0"/>
    <s v="prd_2"/>
    <d v="2020-02-13T09:18:26"/>
    <m/>
    <n v="125"/>
    <d v="2020-02-01T00:00:00"/>
    <x v="9"/>
    <n v="1"/>
    <n v="0"/>
    <n v="0"/>
    <n v="0"/>
  </r>
  <r>
    <s v="CC122974"/>
    <d v="2020-02-13T09:49:35"/>
    <s v="C64867"/>
    <s v="phone"/>
    <s v="signup"/>
    <n v="59"/>
    <x v="1"/>
    <s v="prd_2"/>
    <d v="2020-02-13T09:54:58"/>
    <m/>
    <n v="125"/>
    <d v="2020-02-01T00:00:00"/>
    <x v="9"/>
    <n v="1"/>
    <n v="0"/>
    <n v="0"/>
    <n v="0"/>
  </r>
  <r>
    <s v="CC122997"/>
    <d v="2020-02-13T10:33:43"/>
    <s v="C64884"/>
    <s v="phone"/>
    <s v="signup"/>
    <n v="59"/>
    <x v="0"/>
    <s v="prd_2"/>
    <d v="2020-02-13T10:37:58"/>
    <m/>
    <n v="125"/>
    <d v="2020-02-01T00:00:00"/>
    <x v="9"/>
    <n v="1"/>
    <n v="0"/>
    <n v="0"/>
    <n v="0"/>
  </r>
  <r>
    <s v="CC123113"/>
    <d v="2020-02-13T13:29:51"/>
    <s v="C64973"/>
    <s v="phone"/>
    <s v="signup"/>
    <n v="59"/>
    <x v="1"/>
    <s v="prd_2"/>
    <d v="2020-02-13T13:35:02"/>
    <m/>
    <n v="125"/>
    <d v="2020-02-01T00:00:00"/>
    <x v="9"/>
    <n v="1"/>
    <n v="0"/>
    <n v="0"/>
    <n v="0"/>
  </r>
  <r>
    <s v="CC123124"/>
    <d v="2020-02-13T13:48:31"/>
    <s v="C64979"/>
    <s v="phone"/>
    <s v="signup"/>
    <n v="59"/>
    <x v="1"/>
    <s v="prd_2"/>
    <d v="2020-02-13T13:51:31"/>
    <m/>
    <n v="125"/>
    <d v="2020-02-01T00:00:00"/>
    <x v="9"/>
    <n v="1"/>
    <n v="0"/>
    <n v="0"/>
    <n v="0"/>
  </r>
  <r>
    <s v="CC123250"/>
    <d v="2020-02-14T09:59:31"/>
    <s v="C65032"/>
    <s v="phone"/>
    <s v="signup"/>
    <n v="59"/>
    <x v="0"/>
    <s v="prd_2"/>
    <d v="2020-02-14T10:03:40"/>
    <m/>
    <n v="125"/>
    <d v="2020-02-01T00:00:00"/>
    <x v="9"/>
    <n v="1"/>
    <n v="0"/>
    <n v="0"/>
    <n v="0"/>
  </r>
  <r>
    <s v="CC100172"/>
    <d v="2019-10-04T14:20:29"/>
    <s v="C228719"/>
    <s v="phone"/>
    <s v="support"/>
    <n v="60"/>
    <x v="1"/>
    <s v="prd_2"/>
    <d v="2019-05-16T12:40:33"/>
    <d v="2021-02-04T16:37:42"/>
    <n v="125"/>
    <d v="2019-10-01T00:00:00"/>
    <x v="9"/>
    <n v="0"/>
    <n v="5"/>
    <n v="5"/>
    <n v="5"/>
  </r>
  <r>
    <s v="CC100364"/>
    <d v="2019-10-06T11:31:29"/>
    <s v="C183401"/>
    <s v="email"/>
    <s v="support"/>
    <n v="60"/>
    <x v="0"/>
    <s v="prd_2"/>
    <d v="2018-08-12T10:55:19"/>
    <d v="2020-07-01T16:08:09"/>
    <n v="125"/>
    <d v="2019-10-01T00:00:00"/>
    <x v="9"/>
    <n v="0"/>
    <n v="14"/>
    <n v="14"/>
    <n v="14"/>
  </r>
  <r>
    <s v="CC100606"/>
    <d v="2019-10-07T14:32:46"/>
    <s v="C55068"/>
    <s v="phone"/>
    <s v="signup"/>
    <n v="60"/>
    <x v="1"/>
    <s v="prd_2"/>
    <d v="2019-10-07T14:36:59"/>
    <d v="2021-08-18T11:08:11"/>
    <n v="125"/>
    <d v="2019-10-01T00:00:00"/>
    <x v="9"/>
    <n v="0"/>
    <n v="0"/>
    <n v="0"/>
    <n v="0"/>
  </r>
  <r>
    <s v="CC100670"/>
    <d v="2019-10-08T10:30:03"/>
    <s v="C236355"/>
    <s v="phone"/>
    <s v="support"/>
    <n v="60"/>
    <x v="1"/>
    <s v="prd_2"/>
    <d v="2019-06-14T17:34:13"/>
    <d v="2020-05-05T15:35:40"/>
    <n v="125"/>
    <d v="2019-10-01T00:00:00"/>
    <x v="9"/>
    <n v="0"/>
    <n v="4"/>
    <n v="4"/>
    <n v="4"/>
  </r>
  <r>
    <s v="CC100778"/>
    <d v="2019-10-08T14:40:59"/>
    <s v="C19305"/>
    <s v="phone"/>
    <s v="support"/>
    <n v="60"/>
    <x v="1"/>
    <s v="prd_2"/>
    <d v="2018-04-16T10:47:13"/>
    <d v="2021-06-22T13:35:33"/>
    <n v="125"/>
    <d v="2019-10-01T00:00:00"/>
    <x v="9"/>
    <n v="0"/>
    <n v="18"/>
    <n v="18"/>
    <n v="18"/>
  </r>
  <r>
    <s v="CC101155"/>
    <d v="2019-10-10T16:14:42"/>
    <s v="C232319"/>
    <s v="phone"/>
    <s v="support"/>
    <n v="60"/>
    <x v="0"/>
    <s v="prd_2"/>
    <d v="2019-05-30T13:30:50"/>
    <d v="2020-07-15T19:21:03"/>
    <n v="125"/>
    <d v="2019-10-01T00:00:00"/>
    <x v="9"/>
    <n v="0"/>
    <n v="4"/>
    <n v="4"/>
    <n v="4"/>
  </r>
  <r>
    <s v="CC101287"/>
    <d v="2019-10-11T13:44:07"/>
    <s v="C43318"/>
    <s v="phone"/>
    <s v="support"/>
    <n v="60"/>
    <x v="0"/>
    <s v="prd_2"/>
    <d v="2019-05-20T10:26:15"/>
    <d v="2019-08-03T17:50:53"/>
    <n v="125"/>
    <d v="2019-10-01T00:00:00"/>
    <x v="9"/>
    <n v="1"/>
    <n v="5"/>
    <n v="3"/>
    <n v="3"/>
  </r>
  <r>
    <s v="CC101295"/>
    <d v="2019-10-11T14:18:12"/>
    <s v="C55387"/>
    <s v="phone"/>
    <s v="signup"/>
    <n v="60"/>
    <x v="0"/>
    <s v="prd_2"/>
    <d v="2019-10-11T14:22:13"/>
    <d v="2020-12-15T14:14:56"/>
    <n v="125"/>
    <d v="2019-10-01T00:00:00"/>
    <x v="9"/>
    <n v="0"/>
    <n v="0"/>
    <n v="0"/>
    <n v="0"/>
  </r>
  <r>
    <s v="CC101396"/>
    <d v="2019-10-12T12:31:53"/>
    <s v="C55412"/>
    <s v="phone"/>
    <s v="signup"/>
    <n v="60"/>
    <x v="1"/>
    <s v="prd_2"/>
    <d v="2019-10-12T12:36:08"/>
    <d v="2021-04-22T16:04:05"/>
    <n v="125"/>
    <d v="2019-10-01T00:00:00"/>
    <x v="9"/>
    <n v="0"/>
    <n v="0"/>
    <n v="0"/>
    <n v="0"/>
  </r>
  <r>
    <s v="CC101913"/>
    <d v="2019-10-15T13:36:24"/>
    <s v="C249412"/>
    <s v="phone"/>
    <s v="support"/>
    <n v="60"/>
    <x v="0"/>
    <s v="prd_2"/>
    <d v="2019-08-09T12:49:32"/>
    <d v="2021-08-24T09:55:30"/>
    <n v="125"/>
    <d v="2019-10-01T00:00:00"/>
    <x v="9"/>
    <n v="0"/>
    <n v="2"/>
    <n v="2"/>
    <n v="2"/>
  </r>
  <r>
    <s v="CC102067"/>
    <d v="2019-10-16T12:18:09"/>
    <s v="C37022"/>
    <s v="phone"/>
    <s v="support"/>
    <n v="60"/>
    <x v="1"/>
    <s v="prd_2"/>
    <d v="2019-03-17T13:49:49"/>
    <d v="2021-03-22T13:52:04"/>
    <n v="125"/>
    <d v="2019-10-01T00:00:00"/>
    <x v="9"/>
    <n v="0"/>
    <n v="7"/>
    <n v="7"/>
    <n v="7"/>
  </r>
  <r>
    <s v="CC102639"/>
    <d v="2019-10-19T20:12:35"/>
    <s v="C231855"/>
    <s v="email"/>
    <s v="support"/>
    <n v="60"/>
    <x v="1"/>
    <s v="prd_2"/>
    <d v="2019-05-28T17:47:32"/>
    <d v="2021-06-23T17:21:00"/>
    <n v="125"/>
    <d v="2019-10-01T00:00:00"/>
    <x v="9"/>
    <n v="0"/>
    <n v="5"/>
    <n v="5"/>
    <n v="5"/>
  </r>
  <r>
    <s v="CC102701"/>
    <d v="2019-10-20T13:59:05"/>
    <s v="C244065"/>
    <s v="email"/>
    <s v="support"/>
    <n v="60"/>
    <x v="1"/>
    <s v="prd_2"/>
    <d v="2019-07-17T11:18:02"/>
    <d v="2020-11-15T17:12:25"/>
    <n v="125"/>
    <d v="2019-10-01T00:00:00"/>
    <x v="9"/>
    <n v="0"/>
    <n v="3"/>
    <n v="3"/>
    <n v="3"/>
  </r>
  <r>
    <s v="CC103103"/>
    <d v="2019-10-22T15:16:09"/>
    <s v="C156582"/>
    <s v="email"/>
    <s v="support"/>
    <n v="60"/>
    <x v="0"/>
    <s v="prd_2"/>
    <d v="2018-01-30T12:11:55"/>
    <d v="2020-08-01T08:39:04"/>
    <n v="125"/>
    <d v="2019-10-01T00:00:00"/>
    <x v="9"/>
    <n v="0"/>
    <n v="21"/>
    <n v="21"/>
    <n v="21"/>
  </r>
  <r>
    <s v="CC103380"/>
    <d v="2019-10-24T11:53:08"/>
    <s v="C56185"/>
    <s v="phone"/>
    <s v="signup"/>
    <n v="60"/>
    <x v="1"/>
    <s v="prd_2"/>
    <d v="2019-10-24T11:55:03"/>
    <d v="2021-06-25T10:31:00"/>
    <n v="125"/>
    <d v="2019-10-01T00:00:00"/>
    <x v="9"/>
    <n v="0"/>
    <n v="0"/>
    <n v="0"/>
    <n v="0"/>
  </r>
  <r>
    <s v="CC103517"/>
    <d v="2019-10-25T10:13:42"/>
    <s v="C54604"/>
    <s v="phone"/>
    <s v="support"/>
    <n v="60"/>
    <x v="1"/>
    <s v="prd_2"/>
    <d v="2019-09-30T14:14:29"/>
    <d v="2021-10-29T11:41:26"/>
    <n v="125"/>
    <d v="2019-10-01T00:00:00"/>
    <x v="9"/>
    <n v="0"/>
    <n v="1"/>
    <n v="1"/>
    <n v="1"/>
  </r>
  <r>
    <s v="CC103654"/>
    <d v="2019-10-26T09:44:37"/>
    <s v="C258003"/>
    <s v="phone"/>
    <s v="support"/>
    <n v="60"/>
    <x v="0"/>
    <s v="prd_2"/>
    <d v="2019-09-22T13:50:29"/>
    <d v="2021-11-27T18:12:23"/>
    <n v="125"/>
    <d v="2019-10-01T00:00:00"/>
    <x v="9"/>
    <n v="0"/>
    <n v="1"/>
    <n v="1"/>
    <n v="1"/>
  </r>
  <r>
    <s v="CC104095"/>
    <d v="2019-10-28T17:30:57"/>
    <s v="C231922"/>
    <s v="phone"/>
    <s v="support"/>
    <n v="60"/>
    <x v="0"/>
    <s v="prd_2"/>
    <d v="2019-05-29T10:54:53"/>
    <d v="2019-12-10T08:19:43"/>
    <n v="125"/>
    <d v="2019-10-01T00:00:00"/>
    <x v="9"/>
    <n v="0"/>
    <n v="5"/>
    <n v="5"/>
    <n v="5"/>
  </r>
  <r>
    <s v="CC104219"/>
    <d v="2019-10-29T14:24:24"/>
    <s v="C234166"/>
    <s v="phone"/>
    <s v="support"/>
    <n v="60"/>
    <x v="0"/>
    <s v="prd_2"/>
    <d v="2019-06-06T14:28:41"/>
    <d v="2020-03-31T18:00:58"/>
    <n v="125"/>
    <d v="2019-10-01T00:00:00"/>
    <x v="9"/>
    <n v="0"/>
    <n v="5"/>
    <n v="5"/>
    <n v="5"/>
  </r>
  <r>
    <s v="CC104445"/>
    <d v="2019-10-30T17:15:16"/>
    <s v="C34370"/>
    <s v="phone"/>
    <s v="support"/>
    <n v="60"/>
    <x v="0"/>
    <s v="prd_2"/>
    <d v="2019-02-18T11:40:11"/>
    <d v="2019-04-19T17:46:39"/>
    <n v="125"/>
    <d v="2019-10-01T00:00:00"/>
    <x v="9"/>
    <n v="1"/>
    <n v="8"/>
    <n v="2"/>
    <n v="2"/>
  </r>
  <r>
    <s v="CC104766"/>
    <d v="2019-11-01T17:57:56"/>
    <s v="C222124"/>
    <s v="phone"/>
    <s v="support"/>
    <n v="60"/>
    <x v="0"/>
    <s v="prd_2"/>
    <d v="2019-04-22T09:20:08"/>
    <d v="2020-09-12T11:37:41"/>
    <n v="125"/>
    <d v="2019-11-01T00:00:00"/>
    <x v="9"/>
    <n v="0"/>
    <n v="6"/>
    <n v="6"/>
    <n v="6"/>
  </r>
  <r>
    <s v="CC104767"/>
    <d v="2019-11-01T17:58:02"/>
    <s v="C260561"/>
    <s v="phone"/>
    <s v="support"/>
    <n v="60"/>
    <x v="0"/>
    <s v="prd_2"/>
    <d v="2019-10-05T20:30:24"/>
    <d v="2021-08-08T12:51:42"/>
    <n v="125"/>
    <d v="2019-11-01T00:00:00"/>
    <x v="9"/>
    <n v="0"/>
    <n v="1"/>
    <n v="1"/>
    <n v="1"/>
  </r>
  <r>
    <s v="CC105640"/>
    <d v="2019-11-07T14:01:32"/>
    <s v="C57020"/>
    <s v="phone"/>
    <s v="signup"/>
    <n v="60"/>
    <x v="0"/>
    <s v="prd_2"/>
    <d v="2019-11-07T14:06:19"/>
    <d v="2021-10-18T14:56:58"/>
    <n v="125"/>
    <d v="2019-11-01T00:00:00"/>
    <x v="9"/>
    <n v="0"/>
    <n v="0"/>
    <n v="0"/>
    <n v="0"/>
  </r>
  <r>
    <s v="CC105675"/>
    <d v="2019-11-07T15:44:35"/>
    <s v="C243440"/>
    <s v="email"/>
    <s v="support"/>
    <n v="60"/>
    <x v="0"/>
    <s v="prd_2"/>
    <d v="2019-07-15T12:40:46"/>
    <d v="2021-01-29T14:42:32"/>
    <n v="125"/>
    <d v="2019-11-01T00:00:00"/>
    <x v="9"/>
    <n v="0"/>
    <n v="4"/>
    <n v="4"/>
    <n v="4"/>
  </r>
  <r>
    <s v="CC105693"/>
    <d v="2019-11-07T17:41:54"/>
    <s v="C39413"/>
    <s v="phone"/>
    <s v="support"/>
    <n v="60"/>
    <x v="0"/>
    <s v="prd_2"/>
    <d v="2019-04-10T09:18:03"/>
    <d v="2021-05-19T15:32:56"/>
    <n v="125"/>
    <d v="2019-11-01T00:00:00"/>
    <x v="9"/>
    <n v="0"/>
    <n v="7"/>
    <n v="7"/>
    <n v="7"/>
  </r>
  <r>
    <s v="CC105980"/>
    <d v="2019-11-10T10:04:12"/>
    <s v="C57020"/>
    <s v="phone"/>
    <s v="support"/>
    <n v="60"/>
    <x v="0"/>
    <s v="prd_2"/>
    <d v="2019-11-07T14:06:19"/>
    <d v="2021-10-18T14:56:58"/>
    <n v="125"/>
    <d v="2019-11-01T00:00:00"/>
    <x v="9"/>
    <n v="0"/>
    <n v="0"/>
    <n v="0"/>
    <n v="0"/>
  </r>
  <r>
    <s v="CC106271"/>
    <d v="2019-11-11T17:48:37"/>
    <s v="C266333"/>
    <s v="phone"/>
    <s v="support"/>
    <n v="60"/>
    <x v="0"/>
    <s v="prd_2"/>
    <d v="2019-11-08T06:31:27"/>
    <d v="2021-02-26T09:16:46"/>
    <n v="125"/>
    <d v="2019-11-01T00:00:00"/>
    <x v="9"/>
    <n v="0"/>
    <n v="0"/>
    <n v="0"/>
    <n v="0"/>
  </r>
  <r>
    <s v="CC106999"/>
    <d v="2019-11-16T12:47:50"/>
    <s v="C155891"/>
    <s v="email"/>
    <s v="support"/>
    <n v="60"/>
    <x v="0"/>
    <s v="prd_2"/>
    <d v="2018-01-25T09:32:23"/>
    <d v="2019-01-28T11:16:50"/>
    <n v="125"/>
    <d v="2019-11-01T00:00:00"/>
    <x v="9"/>
    <n v="1"/>
    <n v="22"/>
    <n v="12"/>
    <n v="12"/>
  </r>
  <r>
    <s v="CC107531"/>
    <d v="2019-11-19T15:35:39"/>
    <s v="C249195"/>
    <s v="phone"/>
    <s v="support"/>
    <n v="60"/>
    <x v="1"/>
    <s v="prd_2"/>
    <d v="2019-08-08T13:52:50"/>
    <d v="2021-05-21T11:39:32"/>
    <n v="125"/>
    <d v="2019-11-01T00:00:00"/>
    <x v="9"/>
    <n v="0"/>
    <n v="3"/>
    <n v="3"/>
    <n v="3"/>
  </r>
  <r>
    <s v="CC107636"/>
    <d v="2019-11-20T12:54:27"/>
    <s v="C45978"/>
    <s v="phone"/>
    <s v="support"/>
    <n v="60"/>
    <x v="0"/>
    <s v="prd_2"/>
    <d v="2019-06-17T12:59:53"/>
    <d v="2021-06-11T11:19:02"/>
    <n v="125"/>
    <d v="2019-11-01T00:00:00"/>
    <x v="9"/>
    <n v="0"/>
    <n v="5"/>
    <n v="5"/>
    <n v="5"/>
  </r>
  <r>
    <s v="CC108004"/>
    <d v="2019-11-22T13:57:47"/>
    <s v="C57875"/>
    <s v="phone"/>
    <s v="signup"/>
    <n v="60"/>
    <x v="0"/>
    <s v="prd_2"/>
    <d v="2019-11-22T14:01:02"/>
    <d v="2020-02-01T17:09:03"/>
    <n v="125"/>
    <d v="2019-11-01T00:00:00"/>
    <x v="9"/>
    <n v="0"/>
    <n v="0"/>
    <n v="0"/>
    <n v="0"/>
  </r>
  <r>
    <s v="CC108268"/>
    <d v="2019-11-25T09:03:23"/>
    <s v="C246244"/>
    <s v="phone"/>
    <s v="support"/>
    <n v="60"/>
    <x v="1"/>
    <s v="prd_2"/>
    <d v="2019-07-26T09:43:44"/>
    <d v="2019-12-12T15:29:31"/>
    <n v="125"/>
    <d v="2019-11-01T00:00:00"/>
    <x v="9"/>
    <n v="0"/>
    <n v="4"/>
    <n v="4"/>
    <n v="4"/>
  </r>
  <r>
    <s v="CC108364"/>
    <d v="2019-11-25T13:53:04"/>
    <s v="C264160"/>
    <s v="phone"/>
    <s v="support"/>
    <n v="60"/>
    <x v="1"/>
    <s v="prd_2"/>
    <d v="2019-10-25T14:01:22"/>
    <d v="2021-03-08T12:10:53"/>
    <n v="125"/>
    <d v="2019-11-01T00:00:00"/>
    <x v="9"/>
    <n v="0"/>
    <n v="1"/>
    <n v="1"/>
    <n v="1"/>
  </r>
  <r>
    <s v="CC108715"/>
    <d v="2019-11-27T16:06:02"/>
    <s v="C58131"/>
    <s v="phone"/>
    <s v="signup"/>
    <n v="60"/>
    <x v="1"/>
    <s v="prd_2"/>
    <d v="2019-11-27T16:09:26"/>
    <d v="2021-03-07T15:33:33"/>
    <n v="125"/>
    <d v="2019-11-01T00:00:00"/>
    <x v="9"/>
    <n v="0"/>
    <n v="0"/>
    <n v="0"/>
    <n v="0"/>
  </r>
  <r>
    <s v="CC109192"/>
    <d v="2019-12-01T11:58:28"/>
    <s v="C36785"/>
    <s v="phone"/>
    <s v="support"/>
    <n v="60"/>
    <x v="1"/>
    <s v="prd_2"/>
    <d v="2019-03-14T12:00:41"/>
    <d v="2019-04-04T18:53:39"/>
    <n v="125"/>
    <d v="2019-12-01T00:00:00"/>
    <x v="9"/>
    <n v="1"/>
    <n v="9"/>
    <n v="1"/>
    <n v="1"/>
  </r>
  <r>
    <s v="CC109561"/>
    <d v="2019-12-03T14:05:47"/>
    <s v="C246793"/>
    <s v="phone"/>
    <s v="support"/>
    <n v="60"/>
    <x v="1"/>
    <s v="prd_2"/>
    <d v="2019-07-29T13:52:23"/>
    <d v="2020-10-26T13:53:24"/>
    <n v="125"/>
    <d v="2019-12-01T00:00:00"/>
    <x v="9"/>
    <n v="0"/>
    <n v="4"/>
    <n v="4"/>
    <n v="4"/>
  </r>
  <r>
    <s v="CC110080"/>
    <d v="2019-12-06T17:30:34"/>
    <s v="C28471"/>
    <s v="phone"/>
    <s v="support"/>
    <n v="60"/>
    <x v="0"/>
    <s v="prd_2"/>
    <d v="2018-10-31T09:33:06"/>
    <d v="2020-12-04T13:56:17"/>
    <n v="125"/>
    <d v="2019-12-01T00:00:00"/>
    <x v="9"/>
    <n v="0"/>
    <n v="13"/>
    <n v="13"/>
    <n v="13"/>
  </r>
  <r>
    <s v="CC110292"/>
    <d v="2019-12-08T17:21:32"/>
    <s v="C265196"/>
    <s v="phone"/>
    <s v="support"/>
    <n v="60"/>
    <x v="0"/>
    <s v="prd_2"/>
    <d v="2019-10-31T16:28:08"/>
    <d v="2021-01-05T12:01:42"/>
    <n v="125"/>
    <d v="2019-12-01T00:00:00"/>
    <x v="9"/>
    <n v="0"/>
    <n v="1"/>
    <n v="1"/>
    <n v="1"/>
  </r>
  <r>
    <s v="CC110557"/>
    <d v="2019-12-10T12:42:41"/>
    <s v="C243521"/>
    <s v="phone"/>
    <s v="support"/>
    <n v="60"/>
    <x v="0"/>
    <s v="prd_2"/>
    <d v="2019-07-15T14:07:08"/>
    <d v="2020-05-24T15:17:01"/>
    <n v="125"/>
    <d v="2019-12-01T00:00:00"/>
    <x v="9"/>
    <n v="0"/>
    <n v="5"/>
    <n v="5"/>
    <n v="5"/>
  </r>
  <r>
    <s v="CC110711"/>
    <d v="2019-12-11T12:04:10"/>
    <s v="C244833"/>
    <s v="phone"/>
    <s v="support"/>
    <n v="60"/>
    <x v="0"/>
    <s v="prd_2"/>
    <d v="2019-07-20T14:09:39"/>
    <d v="2020-01-09T08:04:57"/>
    <n v="125"/>
    <d v="2019-12-01T00:00:00"/>
    <x v="9"/>
    <n v="0"/>
    <n v="5"/>
    <n v="5"/>
    <n v="5"/>
  </r>
  <r>
    <s v="CC110856"/>
    <d v="2019-12-12T11:17:58"/>
    <s v="C255016"/>
    <s v="phone"/>
    <s v="support"/>
    <n v="60"/>
    <x v="0"/>
    <s v="prd_2"/>
    <d v="2019-09-05T14:34:01"/>
    <d v="2021-12-28T15:04:27"/>
    <n v="125"/>
    <d v="2019-12-01T00:00:00"/>
    <x v="9"/>
    <n v="0"/>
    <n v="3"/>
    <n v="3"/>
    <n v="3"/>
  </r>
  <r>
    <s v="CC110909"/>
    <d v="2019-12-12T13:48:53"/>
    <s v="C266624"/>
    <s v="phone"/>
    <s v="support"/>
    <n v="60"/>
    <x v="1"/>
    <s v="prd_2"/>
    <d v="2019-11-11T10:06:35"/>
    <d v="2020-09-17T16:21:06"/>
    <n v="125"/>
    <d v="2019-12-01T00:00:00"/>
    <x v="9"/>
    <n v="0"/>
    <n v="1"/>
    <n v="1"/>
    <n v="1"/>
  </r>
  <r>
    <s v="CC111298"/>
    <d v="2019-12-15T12:20:17"/>
    <s v="C244501"/>
    <s v="phone"/>
    <s v="support"/>
    <n v="60"/>
    <x v="0"/>
    <s v="prd_2"/>
    <d v="2019-07-18T15:29:10"/>
    <d v="2020-04-07T14:18:33"/>
    <n v="125"/>
    <d v="2019-12-01T00:00:00"/>
    <x v="9"/>
    <n v="0"/>
    <n v="5"/>
    <n v="5"/>
    <n v="5"/>
  </r>
  <r>
    <s v="CC111604"/>
    <d v="2019-12-17T11:31:38"/>
    <s v="C59113"/>
    <s v="phone"/>
    <s v="signup"/>
    <n v="60"/>
    <x v="1"/>
    <s v="prd_2"/>
    <d v="2019-12-17T11:35:29"/>
    <d v="2020-05-16T15:47:01"/>
    <n v="125"/>
    <d v="2019-12-01T00:00:00"/>
    <x v="9"/>
    <n v="0"/>
    <n v="0"/>
    <n v="0"/>
    <n v="0"/>
  </r>
  <r>
    <s v="CC111871"/>
    <d v="2019-12-18T15:51:45"/>
    <s v="C232565"/>
    <s v="email"/>
    <s v="support"/>
    <n v="60"/>
    <x v="0"/>
    <s v="prd_2"/>
    <d v="2019-05-31T13:23:47"/>
    <d v="2020-03-30T15:16:52"/>
    <n v="125"/>
    <d v="2019-12-01T00:00:00"/>
    <x v="9"/>
    <n v="0"/>
    <n v="7"/>
    <n v="7"/>
    <n v="7"/>
  </r>
  <r>
    <s v="CC112162"/>
    <d v="2019-12-20T15:56:06"/>
    <s v="C223348"/>
    <s v="email"/>
    <s v="support"/>
    <n v="60"/>
    <x v="1"/>
    <s v="prd_2"/>
    <d v="2019-04-25T12:32:21"/>
    <d v="2020-05-13T16:28:35"/>
    <n v="125"/>
    <d v="2019-12-01T00:00:00"/>
    <x v="9"/>
    <n v="0"/>
    <n v="8"/>
    <n v="8"/>
    <n v="8"/>
  </r>
  <r>
    <s v="CC112180"/>
    <d v="2019-12-20T18:33:42"/>
    <s v="C195259"/>
    <s v="email"/>
    <s v="support"/>
    <n v="60"/>
    <x v="1"/>
    <s v="prd_2"/>
    <d v="2019-01-07T12:42:04"/>
    <d v="2019-08-28T14:57:20"/>
    <n v="125"/>
    <d v="2019-12-01T00:00:00"/>
    <x v="9"/>
    <n v="1"/>
    <n v="12"/>
    <n v="8"/>
    <n v="8"/>
  </r>
  <r>
    <s v="CC112206"/>
    <d v="2019-12-21T11:24:15"/>
    <s v="C59345"/>
    <s v="phone"/>
    <s v="signup"/>
    <n v="60"/>
    <x v="1"/>
    <s v="prd_2"/>
    <d v="2019-12-21T11:26:25"/>
    <d v="2021-10-15T09:52:45"/>
    <n v="125"/>
    <d v="2019-12-01T00:00:00"/>
    <x v="9"/>
    <n v="0"/>
    <n v="0"/>
    <n v="0"/>
    <n v="0"/>
  </r>
  <r>
    <s v="CC112334"/>
    <d v="2019-12-22T12:03:44"/>
    <s v="C244493"/>
    <s v="email"/>
    <s v="support"/>
    <n v="60"/>
    <x v="0"/>
    <s v="prd_2"/>
    <d v="2019-07-18T15:18:40"/>
    <d v="2021-03-09T16:41:06"/>
    <n v="125"/>
    <d v="2019-12-01T00:00:00"/>
    <x v="9"/>
    <n v="0"/>
    <n v="5"/>
    <n v="5"/>
    <n v="5"/>
  </r>
  <r>
    <s v="CC112883"/>
    <d v="2019-12-26T10:05:18"/>
    <s v="C15263"/>
    <s v="email"/>
    <s v="support"/>
    <n v="60"/>
    <x v="0"/>
    <s v="prd_2"/>
    <d v="2018-02-09T08:27:13"/>
    <d v="2019-12-11T16:09:22"/>
    <n v="125"/>
    <d v="2019-12-01T00:00:00"/>
    <x v="9"/>
    <n v="1"/>
    <n v="23"/>
    <n v="22"/>
    <n v="22"/>
  </r>
  <r>
    <s v="CC113151"/>
    <d v="2019-12-28T10:35:03"/>
    <s v="C209071"/>
    <s v="phone"/>
    <s v="support"/>
    <n v="60"/>
    <x v="1"/>
    <s v="prd_2"/>
    <d v="2019-03-01T17:44:41"/>
    <d v="2020-11-08T12:57:34"/>
    <n v="125"/>
    <d v="2019-12-01T00:00:00"/>
    <x v="9"/>
    <n v="0"/>
    <n v="10"/>
    <n v="10"/>
    <n v="10"/>
  </r>
  <r>
    <s v="CC113330"/>
    <d v="2019-12-29T15:17:11"/>
    <s v="C207877"/>
    <s v="email"/>
    <s v="support"/>
    <n v="60"/>
    <x v="0"/>
    <s v="prd_2"/>
    <d v="2019-02-26T10:05:32"/>
    <d v="2021-05-22T16:21:31"/>
    <n v="125"/>
    <d v="2019-12-01T00:00:00"/>
    <x v="9"/>
    <n v="0"/>
    <n v="10"/>
    <n v="10"/>
    <n v="10"/>
  </r>
  <r>
    <s v="CC113610"/>
    <d v="2019-12-31T13:33:55"/>
    <s v="C218698"/>
    <s v="phone"/>
    <s v="support"/>
    <n v="60"/>
    <x v="0"/>
    <s v="prd_2"/>
    <d v="2019-04-08T22:02:27"/>
    <d v="2020-08-27T20:04:05"/>
    <n v="125"/>
    <d v="2019-12-01T00:00:00"/>
    <x v="9"/>
    <n v="0"/>
    <n v="9"/>
    <n v="9"/>
    <n v="9"/>
  </r>
  <r>
    <s v="CC113682"/>
    <d v="2019-12-31T19:34:26"/>
    <s v="C238624"/>
    <s v="email"/>
    <s v="support"/>
    <n v="60"/>
    <x v="0"/>
    <s v="prd_2"/>
    <d v="2019-06-24T17:22:42"/>
    <d v="2021-05-20T13:19:50"/>
    <n v="125"/>
    <d v="2019-12-01T00:00:00"/>
    <x v="9"/>
    <n v="0"/>
    <n v="6"/>
    <n v="6"/>
    <n v="6"/>
  </r>
  <r>
    <s v="CC114231"/>
    <d v="2020-01-02T16:16:11"/>
    <s v="C60217"/>
    <s v="phone"/>
    <s v="signup"/>
    <n v="60"/>
    <x v="1"/>
    <s v="prd_2"/>
    <d v="2020-01-02T16:22:15"/>
    <d v="2021-08-20T12:53:07"/>
    <n v="125"/>
    <d v="2020-01-01T00:00:00"/>
    <x v="9"/>
    <n v="0"/>
    <n v="0"/>
    <n v="0"/>
    <n v="0"/>
  </r>
  <r>
    <s v="CC114508"/>
    <d v="2020-01-04T12:05:16"/>
    <s v="C60384"/>
    <s v="phone"/>
    <s v="signup"/>
    <n v="60"/>
    <x v="0"/>
    <s v="prd_2"/>
    <d v="2020-01-04T12:10:30"/>
    <d v="2021-12-05T09:44:12"/>
    <n v="125"/>
    <d v="2020-01-01T00:00:00"/>
    <x v="9"/>
    <n v="0"/>
    <n v="0"/>
    <n v="0"/>
    <n v="0"/>
  </r>
  <r>
    <s v="CC114644"/>
    <d v="2020-01-05T10:00:01"/>
    <s v="C38007"/>
    <s v="phone"/>
    <s v="support"/>
    <n v="60"/>
    <x v="1"/>
    <s v="prd_2"/>
    <d v="2019-03-26T14:07:15"/>
    <d v="2021-09-20T10:36:04"/>
    <n v="125"/>
    <d v="2020-01-01T00:00:00"/>
    <x v="9"/>
    <n v="0"/>
    <n v="9"/>
    <n v="9"/>
    <n v="9"/>
  </r>
  <r>
    <s v="CC114838"/>
    <d v="2020-01-06T10:58:35"/>
    <s v="C60510"/>
    <s v="phone"/>
    <s v="signup"/>
    <n v="60"/>
    <x v="1"/>
    <s v="prd_2"/>
    <d v="2020-01-06T11:03:01"/>
    <d v="2020-11-21T16:48:22"/>
    <n v="125"/>
    <d v="2020-01-01T00:00:00"/>
    <x v="9"/>
    <n v="0"/>
    <n v="0"/>
    <n v="0"/>
    <n v="0"/>
  </r>
  <r>
    <s v="CC115107"/>
    <d v="2020-01-07T10:08:05"/>
    <s v="C60675"/>
    <s v="phone"/>
    <s v="signup"/>
    <n v="60"/>
    <x v="0"/>
    <s v="prd_2"/>
    <d v="2020-01-07T10:12:09"/>
    <d v="2021-10-07T14:43:30"/>
    <n v="125"/>
    <d v="2020-01-01T00:00:00"/>
    <x v="9"/>
    <n v="0"/>
    <n v="0"/>
    <n v="0"/>
    <n v="0"/>
  </r>
  <r>
    <s v="CC115245"/>
    <d v="2020-01-07T14:00:06"/>
    <s v="C60774"/>
    <s v="phone"/>
    <s v="signup"/>
    <n v="60"/>
    <x v="0"/>
    <s v="prd_2"/>
    <d v="2020-01-07T14:00:56"/>
    <d v="2021-10-05T12:46:25"/>
    <n v="125"/>
    <d v="2020-01-01T00:00:00"/>
    <x v="9"/>
    <n v="0"/>
    <n v="0"/>
    <n v="0"/>
    <n v="0"/>
  </r>
  <r>
    <s v="CC115251"/>
    <d v="2020-01-07T14:03:53"/>
    <s v="C60780"/>
    <s v="phone"/>
    <s v="signup"/>
    <n v="60"/>
    <x v="1"/>
    <s v="prd_2"/>
    <d v="2020-01-07T14:07:50"/>
    <d v="2021-10-19T19:07:34"/>
    <n v="125"/>
    <d v="2020-01-01T00:00:00"/>
    <x v="9"/>
    <n v="0"/>
    <n v="0"/>
    <n v="0"/>
    <n v="0"/>
  </r>
  <r>
    <s v="CC115508"/>
    <d v="2020-01-08T15:08:17"/>
    <s v="C249195"/>
    <s v="phone"/>
    <s v="support"/>
    <n v="60"/>
    <x v="1"/>
    <s v="prd_2"/>
    <d v="2019-08-08T13:52:50"/>
    <d v="2021-05-21T11:39:32"/>
    <n v="125"/>
    <d v="2020-01-01T00:00:00"/>
    <x v="9"/>
    <n v="0"/>
    <n v="5"/>
    <n v="5"/>
    <n v="5"/>
  </r>
  <r>
    <s v="CC115787"/>
    <d v="2020-01-10T10:19:45"/>
    <s v="C61088"/>
    <s v="phone"/>
    <s v="signup"/>
    <n v="60"/>
    <x v="1"/>
    <s v="prd_2"/>
    <d v="2020-01-10T10:22:15"/>
    <d v="2021-06-26T10:50:59"/>
    <n v="125"/>
    <d v="2020-01-01T00:00:00"/>
    <x v="9"/>
    <n v="0"/>
    <n v="0"/>
    <n v="0"/>
    <n v="0"/>
  </r>
  <r>
    <s v="CC115837"/>
    <d v="2020-01-10T11:50:56"/>
    <s v="C61126"/>
    <s v="phone"/>
    <s v="signup"/>
    <n v="60"/>
    <x v="1"/>
    <s v="prd_2"/>
    <d v="2020-01-10T11:56:29"/>
    <d v="2021-01-24T12:13:36"/>
    <n v="125"/>
    <d v="2020-01-01T00:00:00"/>
    <x v="9"/>
    <n v="0"/>
    <n v="0"/>
    <n v="0"/>
    <n v="0"/>
  </r>
  <r>
    <s v="CC115907"/>
    <d v="2020-01-10T14:16:15"/>
    <s v="C262115"/>
    <s v="email"/>
    <s v="support"/>
    <n v="60"/>
    <x v="0"/>
    <s v="prd_2"/>
    <d v="2019-10-14T15:57:29"/>
    <d v="2019-10-18T14:58:55"/>
    <n v="125"/>
    <d v="2020-01-01T00:00:00"/>
    <x v="9"/>
    <n v="1"/>
    <n v="3"/>
    <n v="0"/>
    <n v="0"/>
  </r>
  <r>
    <s v="CC116003"/>
    <d v="2020-01-11T11:03:21"/>
    <s v="C61207"/>
    <s v="phone"/>
    <s v="signup"/>
    <n v="60"/>
    <x v="1"/>
    <s v="prd_2"/>
    <d v="2020-01-11T11:07:02"/>
    <d v="2020-09-24T15:28:24"/>
    <n v="125"/>
    <d v="2020-01-01T00:00:00"/>
    <x v="9"/>
    <n v="0"/>
    <n v="0"/>
    <n v="0"/>
    <n v="0"/>
  </r>
  <r>
    <s v="CC116050"/>
    <d v="2020-01-11T12:56:52"/>
    <s v="C274842"/>
    <s v="phone"/>
    <s v="support"/>
    <n v="60"/>
    <x v="1"/>
    <s v="prd_2"/>
    <d v="2020-01-03T18:07:34"/>
    <d v="2020-11-18T09:31:33"/>
    <n v="125"/>
    <d v="2020-01-01T00:00:00"/>
    <x v="9"/>
    <n v="0"/>
    <n v="0"/>
    <n v="0"/>
    <n v="0"/>
  </r>
  <r>
    <s v="CC116544"/>
    <d v="2020-01-14T09:34:09"/>
    <s v="C61453"/>
    <s v="phone"/>
    <s v="signup"/>
    <n v="60"/>
    <x v="0"/>
    <s v="prd_2"/>
    <d v="2020-01-14T09:38:55"/>
    <d v="2021-09-27T14:44:41"/>
    <n v="125"/>
    <d v="2020-01-01T00:00:00"/>
    <x v="9"/>
    <n v="0"/>
    <n v="0"/>
    <n v="0"/>
    <n v="0"/>
  </r>
  <r>
    <s v="CC116667"/>
    <d v="2020-01-14T13:05:11"/>
    <s v="C238854"/>
    <s v="phone"/>
    <s v="support"/>
    <n v="60"/>
    <x v="0"/>
    <s v="prd_2"/>
    <d v="2019-06-25T13:57:14"/>
    <d v="2020-07-06T16:43:57"/>
    <n v="125"/>
    <d v="2020-01-01T00:00:00"/>
    <x v="9"/>
    <n v="0"/>
    <n v="7"/>
    <n v="7"/>
    <n v="7"/>
  </r>
  <r>
    <s v="CC116807"/>
    <d v="2020-01-15T10:08:32"/>
    <s v="C61607"/>
    <s v="phone"/>
    <s v="signup"/>
    <n v="60"/>
    <x v="1"/>
    <s v="prd_2"/>
    <d v="2020-01-15T10:12:45"/>
    <d v="2021-12-22T12:21:12"/>
    <n v="125"/>
    <d v="2020-01-01T00:00:00"/>
    <x v="9"/>
    <n v="0"/>
    <n v="0"/>
    <n v="0"/>
    <n v="0"/>
  </r>
  <r>
    <s v="CC116912"/>
    <d v="2020-01-15T12:59:13"/>
    <s v="C61207"/>
    <s v="phone"/>
    <s v="support"/>
    <n v="60"/>
    <x v="1"/>
    <s v="prd_2"/>
    <d v="2020-01-11T11:07:02"/>
    <d v="2020-09-24T15:28:24"/>
    <n v="125"/>
    <d v="2020-01-01T00:00:00"/>
    <x v="9"/>
    <n v="0"/>
    <n v="0"/>
    <n v="0"/>
    <n v="0"/>
  </r>
  <r>
    <s v="CC116923"/>
    <d v="2020-01-15T13:18:23"/>
    <s v="C61693"/>
    <s v="phone"/>
    <s v="signup"/>
    <n v="60"/>
    <x v="0"/>
    <s v="prd_2"/>
    <d v="2020-01-15T13:22:57"/>
    <d v="2021-07-06T12:46:16"/>
    <n v="125"/>
    <d v="2020-01-01T00:00:00"/>
    <x v="9"/>
    <n v="0"/>
    <n v="0"/>
    <n v="0"/>
    <n v="0"/>
  </r>
  <r>
    <s v="CC117080"/>
    <d v="2020-01-16T11:26:08"/>
    <s v="C61772"/>
    <s v="phone"/>
    <s v="signup"/>
    <n v="60"/>
    <x v="1"/>
    <s v="prd_2"/>
    <d v="2020-01-16T11:28:54"/>
    <d v="2020-12-16T13:19:54"/>
    <n v="125"/>
    <d v="2020-01-01T00:00:00"/>
    <x v="9"/>
    <n v="0"/>
    <n v="0"/>
    <n v="0"/>
    <n v="0"/>
  </r>
  <r>
    <s v="CC117411"/>
    <d v="2020-01-17T15:25:51"/>
    <s v="C275959"/>
    <s v="phone"/>
    <s v="support"/>
    <n v="60"/>
    <x v="1"/>
    <s v="prd_2"/>
    <d v="2020-01-07T11:27:01"/>
    <d v="2021-06-19T13:57:52"/>
    <n v="125"/>
    <d v="2020-01-01T00:00:00"/>
    <x v="9"/>
    <n v="0"/>
    <n v="0"/>
    <n v="0"/>
    <n v="0"/>
  </r>
  <r>
    <s v="CC117586"/>
    <d v="2020-01-18T17:54:44"/>
    <s v="C209251"/>
    <s v="phone"/>
    <s v="support"/>
    <n v="60"/>
    <x v="0"/>
    <s v="prd_2"/>
    <d v="2019-03-03T13:15:09"/>
    <d v="2019-07-11T12:36:32"/>
    <n v="125"/>
    <d v="2020-01-01T00:00:00"/>
    <x v="9"/>
    <n v="1"/>
    <n v="11"/>
    <n v="4"/>
    <n v="4"/>
  </r>
  <r>
    <s v="CC117619"/>
    <d v="2020-01-19T11:51:44"/>
    <s v="C250622"/>
    <s v="phone"/>
    <s v="support"/>
    <n v="60"/>
    <x v="0"/>
    <s v="prd_2"/>
    <d v="2019-08-15T11:38:52"/>
    <d v="2020-09-03T14:39:16"/>
    <n v="125"/>
    <d v="2020-01-01T00:00:00"/>
    <x v="9"/>
    <n v="0"/>
    <n v="5"/>
    <n v="5"/>
    <n v="5"/>
  </r>
  <r>
    <s v="CC117695"/>
    <d v="2020-01-19T18:52:19"/>
    <s v="C55412"/>
    <s v="email"/>
    <s v="support"/>
    <n v="60"/>
    <x v="1"/>
    <s v="prd_2"/>
    <d v="2019-10-12T12:36:08"/>
    <d v="2021-04-22T16:04:05"/>
    <n v="125"/>
    <d v="2020-01-01T00:00:00"/>
    <x v="9"/>
    <n v="0"/>
    <n v="3"/>
    <n v="3"/>
    <n v="3"/>
  </r>
  <r>
    <s v="CC117937"/>
    <d v="2020-01-20T16:00:13"/>
    <s v="C262498"/>
    <s v="email"/>
    <s v="support"/>
    <n v="60"/>
    <x v="1"/>
    <s v="prd_2"/>
    <d v="2019-10-16T11:16:15"/>
    <d v="2021-09-25T06:18:43"/>
    <n v="125"/>
    <d v="2020-01-01T00:00:00"/>
    <x v="9"/>
    <n v="0"/>
    <n v="3"/>
    <n v="3"/>
    <n v="3"/>
  </r>
  <r>
    <s v="CC118271"/>
    <d v="2020-01-22T11:38:29"/>
    <s v="C62398"/>
    <s v="phone"/>
    <s v="signup"/>
    <n v="60"/>
    <x v="1"/>
    <s v="prd_2"/>
    <d v="2020-01-22T11:44:21"/>
    <d v="2020-02-15T14:07:58"/>
    <n v="125"/>
    <d v="2020-01-01T00:00:00"/>
    <x v="9"/>
    <n v="0"/>
    <n v="0"/>
    <n v="0"/>
    <n v="0"/>
  </r>
  <r>
    <s v="CC118331"/>
    <d v="2020-01-22T12:59:58"/>
    <s v="C62440"/>
    <s v="phone"/>
    <s v="signup"/>
    <n v="60"/>
    <x v="1"/>
    <s v="prd_2"/>
    <d v="2020-01-22T13:03:52"/>
    <d v="2021-04-15T11:41:19"/>
    <n v="125"/>
    <d v="2020-01-01T00:00:00"/>
    <x v="9"/>
    <n v="0"/>
    <n v="0"/>
    <n v="0"/>
    <n v="0"/>
  </r>
  <r>
    <s v="CC118346"/>
    <d v="2020-01-22T13:21:02"/>
    <s v="C62453"/>
    <s v="phone"/>
    <s v="signup"/>
    <n v="60"/>
    <x v="1"/>
    <s v="prd_2"/>
    <d v="2020-01-22T13:25:25"/>
    <d v="2020-02-11T14:18:33"/>
    <n v="125"/>
    <d v="2020-01-01T00:00:00"/>
    <x v="9"/>
    <n v="0"/>
    <n v="0"/>
    <n v="0"/>
    <n v="0"/>
  </r>
  <r>
    <s v="CC118474"/>
    <d v="2020-01-23T10:55:49"/>
    <s v="C62516"/>
    <s v="phone"/>
    <s v="signup"/>
    <n v="60"/>
    <x v="0"/>
    <s v="prd_2"/>
    <d v="2020-01-23T11:00:41"/>
    <d v="2021-05-29T15:36:14"/>
    <n v="125"/>
    <d v="2020-01-01T00:00:00"/>
    <x v="9"/>
    <n v="0"/>
    <n v="0"/>
    <n v="0"/>
    <n v="0"/>
  </r>
  <r>
    <s v="CC118693"/>
    <d v="2020-01-24T10:49:09"/>
    <s v="C62640"/>
    <s v="phone"/>
    <s v="signup"/>
    <n v="60"/>
    <x v="0"/>
    <s v="prd_2"/>
    <d v="2020-01-24T10:54:13"/>
    <d v="2020-10-11T13:49:00"/>
    <n v="125"/>
    <d v="2020-01-01T00:00:00"/>
    <x v="9"/>
    <n v="0"/>
    <n v="0"/>
    <n v="0"/>
    <n v="0"/>
  </r>
  <r>
    <s v="CC118736"/>
    <d v="2020-01-24T11:48:29"/>
    <s v="C62667"/>
    <s v="phone"/>
    <s v="signup"/>
    <n v="60"/>
    <x v="0"/>
    <s v="prd_2"/>
    <d v="2020-01-24T11:51:27"/>
    <d v="2020-12-01T16:27:43"/>
    <n v="125"/>
    <d v="2020-01-01T00:00:00"/>
    <x v="9"/>
    <n v="0"/>
    <n v="0"/>
    <n v="0"/>
    <n v="0"/>
  </r>
  <r>
    <s v="CC118784"/>
    <d v="2020-01-24T13:12:39"/>
    <s v="C62704"/>
    <s v="phone"/>
    <s v="signup"/>
    <n v="60"/>
    <x v="1"/>
    <s v="prd_2"/>
    <d v="2020-01-24T13:15:12"/>
    <d v="2020-09-17T16:49:33"/>
    <n v="125"/>
    <d v="2020-01-01T00:00:00"/>
    <x v="9"/>
    <n v="0"/>
    <n v="0"/>
    <n v="0"/>
    <n v="0"/>
  </r>
  <r>
    <s v="CC119083"/>
    <d v="2020-01-26T13:52:26"/>
    <s v="C272834"/>
    <s v="phone"/>
    <s v="support"/>
    <n v="60"/>
    <x v="0"/>
    <s v="prd_2"/>
    <d v="2019-12-26T11:25:23"/>
    <d v="2021-06-27T14:06:08"/>
    <n v="125"/>
    <d v="2020-01-01T00:00:00"/>
    <x v="9"/>
    <n v="0"/>
    <n v="1"/>
    <n v="1"/>
    <n v="1"/>
  </r>
  <r>
    <s v="CC119530"/>
    <d v="2020-01-28T12:22:18"/>
    <s v="C63083"/>
    <s v="phone"/>
    <s v="signup"/>
    <n v="60"/>
    <x v="0"/>
    <s v="prd_2"/>
    <d v="2020-01-28T12:26:42"/>
    <d v="2020-06-28T16:54:02"/>
    <n v="125"/>
    <d v="2020-01-01T00:00:00"/>
    <x v="9"/>
    <n v="0"/>
    <n v="0"/>
    <n v="0"/>
    <n v="0"/>
  </r>
  <r>
    <s v="CC119618"/>
    <d v="2020-01-28T14:37:46"/>
    <s v="C63141"/>
    <s v="phone"/>
    <s v="signup"/>
    <n v="60"/>
    <x v="1"/>
    <s v="prd_2"/>
    <d v="2020-01-28T14:41:29"/>
    <d v="2020-01-31T12:36:07"/>
    <n v="125"/>
    <d v="2020-01-01T00:00:00"/>
    <x v="9"/>
    <n v="0"/>
    <n v="0"/>
    <n v="0"/>
    <n v="0"/>
  </r>
  <r>
    <s v="CC119654"/>
    <d v="2020-01-28T16:57:53"/>
    <s v="C272029"/>
    <s v="phone"/>
    <s v="support"/>
    <n v="60"/>
    <x v="1"/>
    <s v="prd_2"/>
    <d v="2019-12-19T11:18:13"/>
    <d v="2021-02-18T19:24:05"/>
    <n v="125"/>
    <d v="2020-01-01T00:00:00"/>
    <x v="9"/>
    <n v="0"/>
    <n v="1"/>
    <n v="1"/>
    <n v="1"/>
  </r>
  <r>
    <s v="CC119844"/>
    <d v="2020-01-29T14:12:13"/>
    <s v="C63263"/>
    <s v="phone"/>
    <s v="signup"/>
    <n v="60"/>
    <x v="1"/>
    <s v="prd_2"/>
    <d v="2020-01-29T14:15:17"/>
    <d v="2020-10-13T15:32:04"/>
    <n v="125"/>
    <d v="2020-01-01T00:00:00"/>
    <x v="9"/>
    <n v="0"/>
    <n v="0"/>
    <n v="0"/>
    <n v="0"/>
  </r>
  <r>
    <s v="CC119863"/>
    <d v="2020-01-29T15:03:35"/>
    <s v="C222461"/>
    <s v="phone"/>
    <s v="support"/>
    <n v="60"/>
    <x v="0"/>
    <s v="prd_2"/>
    <d v="2019-04-22T17:36:00"/>
    <d v="2021-08-04T09:45:08"/>
    <n v="125"/>
    <d v="2020-01-01T00:00:00"/>
    <x v="9"/>
    <n v="0"/>
    <n v="9"/>
    <n v="9"/>
    <n v="9"/>
  </r>
  <r>
    <s v="CC120554"/>
    <d v="2020-02-02T12:17:21"/>
    <s v="C62516"/>
    <s v="phone"/>
    <s v="support"/>
    <n v="60"/>
    <x v="0"/>
    <s v="prd_2"/>
    <d v="2020-01-23T11:00:41"/>
    <d v="2021-05-29T15:36:14"/>
    <n v="125"/>
    <d v="2020-02-01T00:00:00"/>
    <x v="9"/>
    <n v="0"/>
    <n v="0"/>
    <n v="0"/>
    <n v="0"/>
  </r>
  <r>
    <s v="CC120572"/>
    <d v="2020-02-02T13:37:03"/>
    <s v="C49205"/>
    <s v="phone"/>
    <s v="support"/>
    <n v="60"/>
    <x v="0"/>
    <s v="prd_2"/>
    <d v="2019-07-23T11:18:40"/>
    <d v="2021-04-13T16:03:20"/>
    <n v="125"/>
    <d v="2020-02-01T00:00:00"/>
    <x v="9"/>
    <n v="0"/>
    <n v="6"/>
    <n v="6"/>
    <n v="6"/>
  </r>
  <r>
    <s v="CC120652"/>
    <d v="2020-02-03T08:58:51"/>
    <s v="C63600"/>
    <s v="phone"/>
    <s v="signup"/>
    <n v="60"/>
    <x v="0"/>
    <s v="prd_2"/>
    <d v="2020-02-03T09:02:12"/>
    <d v="2021-08-25T11:19:08"/>
    <n v="125"/>
    <d v="2020-02-01T00:00:00"/>
    <x v="9"/>
    <n v="0"/>
    <n v="0"/>
    <n v="0"/>
    <n v="0"/>
  </r>
  <r>
    <s v="CC120812"/>
    <d v="2020-02-03T12:50:47"/>
    <s v="C63725"/>
    <s v="phone"/>
    <s v="signup"/>
    <n v="60"/>
    <x v="0"/>
    <s v="prd_2"/>
    <d v="2020-02-03T12:54:57"/>
    <d v="2020-08-22T16:02:18"/>
    <n v="125"/>
    <d v="2020-02-01T00:00:00"/>
    <x v="9"/>
    <n v="0"/>
    <n v="0"/>
    <n v="0"/>
    <n v="0"/>
  </r>
  <r>
    <s v="CC121124"/>
    <d v="2020-02-04T14:15:40"/>
    <s v="C276492"/>
    <s v="phone"/>
    <s v="support"/>
    <n v="60"/>
    <x v="0"/>
    <s v="prd_2"/>
    <d v="2020-01-08T13:31:41"/>
    <d v="2020-03-05T12:07:06"/>
    <n v="125"/>
    <d v="2020-02-01T00:00:00"/>
    <x v="9"/>
    <n v="0"/>
    <n v="1"/>
    <n v="1"/>
    <n v="1"/>
  </r>
  <r>
    <s v="CC121150"/>
    <d v="2020-02-04T15:10:29"/>
    <s v="C47080"/>
    <s v="phone"/>
    <s v="support"/>
    <n v="60"/>
    <x v="1"/>
    <s v="prd_2"/>
    <d v="2019-06-28T13:01:50"/>
    <d v="2020-06-30T14:46:46"/>
    <n v="125"/>
    <d v="2020-02-01T00:00:00"/>
    <x v="9"/>
    <n v="0"/>
    <n v="7"/>
    <n v="7"/>
    <n v="7"/>
  </r>
  <r>
    <s v="CC121585"/>
    <d v="2020-02-06T13:10:51"/>
    <s v="C284264"/>
    <s v="phone"/>
    <s v="support"/>
    <n v="60"/>
    <x v="0"/>
    <s v="prd_2"/>
    <d v="2020-01-30T13:42:20"/>
    <d v="2021-07-11T12:29:08"/>
    <n v="125"/>
    <d v="2020-02-01T00:00:00"/>
    <x v="9"/>
    <n v="0"/>
    <n v="0"/>
    <n v="0"/>
    <n v="0"/>
  </r>
  <r>
    <s v="CC121615"/>
    <d v="2020-02-06T14:00:36"/>
    <s v="C64206"/>
    <s v="phone"/>
    <s v="signup"/>
    <n v="60"/>
    <x v="1"/>
    <s v="prd_2"/>
    <d v="2020-02-06T14:04:36"/>
    <d v="2021-01-13T13:51:45"/>
    <n v="125"/>
    <d v="2020-02-01T00:00:00"/>
    <x v="9"/>
    <n v="0"/>
    <n v="0"/>
    <n v="0"/>
    <n v="0"/>
  </r>
  <r>
    <s v="CC121886"/>
    <d v="2020-02-07T16:29:23"/>
    <s v="C222461"/>
    <s v="email"/>
    <s v="support"/>
    <n v="60"/>
    <x v="0"/>
    <s v="prd_2"/>
    <d v="2019-04-22T17:36:00"/>
    <d v="2021-08-04T09:45:08"/>
    <n v="125"/>
    <d v="2020-02-01T00:00:00"/>
    <x v="9"/>
    <n v="0"/>
    <n v="10"/>
    <n v="10"/>
    <n v="10"/>
  </r>
  <r>
    <s v="CC121906"/>
    <d v="2020-02-07T20:08:17"/>
    <s v="C258681"/>
    <s v="email"/>
    <s v="support"/>
    <n v="60"/>
    <x v="0"/>
    <s v="prd_2"/>
    <d v="2019-09-25T14:55:33"/>
    <d v="2021-09-02T18:47:18"/>
    <n v="125"/>
    <d v="2020-02-01T00:00:00"/>
    <x v="9"/>
    <n v="0"/>
    <n v="5"/>
    <n v="5"/>
    <n v="5"/>
  </r>
  <r>
    <s v="CC122200"/>
    <d v="2020-02-10T06:52:47"/>
    <s v="C210368"/>
    <s v="email"/>
    <s v="support"/>
    <n v="60"/>
    <x v="0"/>
    <s v="prd_2"/>
    <d v="2019-03-07T08:46:32"/>
    <d v="2019-03-27T14:20:35"/>
    <n v="125"/>
    <d v="2020-02-01T00:00:00"/>
    <x v="9"/>
    <n v="1"/>
    <n v="11"/>
    <n v="1"/>
    <n v="1"/>
  </r>
  <r>
    <s v="CC122526"/>
    <d v="2020-02-11T11:33:42"/>
    <s v="C64615"/>
    <s v="phone"/>
    <s v="signup"/>
    <n v="60"/>
    <x v="0"/>
    <s v="prd_2"/>
    <d v="2020-02-11T11:38:29"/>
    <d v="2020-08-18T14:53:38"/>
    <n v="125"/>
    <d v="2020-02-01T00:00:00"/>
    <x v="9"/>
    <n v="0"/>
    <n v="0"/>
    <n v="0"/>
    <n v="0"/>
  </r>
  <r>
    <s v="CC122897"/>
    <d v="2020-02-12T14:20:17"/>
    <s v="C58131"/>
    <s v="phone"/>
    <s v="support"/>
    <n v="60"/>
    <x v="1"/>
    <s v="prd_2"/>
    <d v="2019-11-27T16:09:26"/>
    <d v="2021-03-07T15:33:33"/>
    <n v="125"/>
    <d v="2020-02-01T00:00:00"/>
    <x v="9"/>
    <n v="0"/>
    <n v="3"/>
    <n v="3"/>
    <n v="3"/>
  </r>
  <r>
    <s v="CC122948"/>
    <d v="2020-02-12T17:37:01"/>
    <s v="C285384"/>
    <s v="email"/>
    <s v="support"/>
    <n v="60"/>
    <x v="0"/>
    <s v="prd_2"/>
    <d v="2020-02-03T13:46:10"/>
    <d v="2021-03-20T13:22:03"/>
    <n v="125"/>
    <d v="2020-02-01T00:00:00"/>
    <x v="9"/>
    <n v="0"/>
    <n v="0"/>
    <n v="0"/>
    <n v="0"/>
  </r>
  <r>
    <s v="CC122969"/>
    <d v="2020-02-13T09:36:21"/>
    <s v="C64863"/>
    <s v="phone"/>
    <s v="signup"/>
    <n v="60"/>
    <x v="1"/>
    <s v="prd_2"/>
    <d v="2020-02-13T09:41:23"/>
    <d v="2021-07-23T15:46:43"/>
    <n v="125"/>
    <d v="2020-02-01T00:00:00"/>
    <x v="9"/>
    <n v="0"/>
    <n v="0"/>
    <n v="0"/>
    <n v="0"/>
  </r>
  <r>
    <s v="CC123450"/>
    <d v="2020-02-15T10:00:55"/>
    <s v="C33639"/>
    <s v="phone"/>
    <s v="support"/>
    <n v="60"/>
    <x v="1"/>
    <s v="prd_2"/>
    <d v="2019-02-10T10:26:55"/>
    <d v="2019-09-12T14:37:37"/>
    <n v="125"/>
    <d v="2020-02-01T00:00:00"/>
    <x v="9"/>
    <n v="1"/>
    <n v="12"/>
    <n v="7"/>
    <n v="7"/>
  </r>
  <r>
    <s v="CC123690"/>
    <d v="2020-02-16T15:40:01"/>
    <s v="C202432"/>
    <s v="phone"/>
    <s v="support"/>
    <n v="60"/>
    <x v="1"/>
    <s v="prd_2"/>
    <d v="2019-02-05T10:14:09"/>
    <d v="2019-05-30T14:10:52"/>
    <n v="125"/>
    <d v="2020-02-01T00:00:00"/>
    <x v="9"/>
    <n v="1"/>
    <n v="13"/>
    <n v="4"/>
    <n v="4"/>
  </r>
  <r>
    <s v="CC123769"/>
    <d v="2020-02-17T10:17:56"/>
    <s v="C65244"/>
    <s v="phone"/>
    <s v="signup"/>
    <n v="60"/>
    <x v="1"/>
    <s v="prd_2"/>
    <d v="2020-02-17T10:21:44"/>
    <d v="2021-02-11T15:33:32"/>
    <n v="125"/>
    <d v="2020-02-01T00:00:00"/>
    <x v="9"/>
    <n v="0"/>
    <n v="0"/>
    <n v="0"/>
    <n v="0"/>
  </r>
  <r>
    <s v="CC124354"/>
    <d v="2020-02-19T11:35:05"/>
    <s v="C65613"/>
    <s v="phone"/>
    <s v="signup"/>
    <n v="60"/>
    <x v="0"/>
    <s v="prd_2"/>
    <d v="2020-02-19T11:37:22"/>
    <d v="2021-11-08T12:45:49"/>
    <n v="125"/>
    <d v="2020-02-01T00:00:00"/>
    <x v="9"/>
    <n v="0"/>
    <n v="0"/>
    <n v="0"/>
    <n v="0"/>
  </r>
  <r>
    <s v="CC124431"/>
    <d v="2020-02-19T13:06:35"/>
    <s v="C65675"/>
    <s v="phone"/>
    <s v="signup"/>
    <n v="60"/>
    <x v="0"/>
    <s v="prd_2"/>
    <d v="2020-02-19T13:12:13"/>
    <d v="2020-07-19T16:10:53"/>
    <n v="125"/>
    <d v="2020-02-01T00:00:00"/>
    <x v="9"/>
    <n v="0"/>
    <n v="0"/>
    <n v="0"/>
    <n v="0"/>
  </r>
  <r>
    <s v="CC124822"/>
    <d v="2020-02-21T11:31:35"/>
    <s v="C266333"/>
    <s v="phone"/>
    <s v="support"/>
    <n v="60"/>
    <x v="0"/>
    <s v="prd_2"/>
    <d v="2019-11-08T06:31:27"/>
    <d v="2021-02-26T09:16:46"/>
    <n v="125"/>
    <d v="2020-02-01T00:00:00"/>
    <x v="9"/>
    <n v="0"/>
    <n v="4"/>
    <n v="4"/>
    <n v="4"/>
  </r>
  <r>
    <s v="CC124931"/>
    <d v="2020-02-21T15:30:33"/>
    <s v="C231221"/>
    <s v="phone"/>
    <s v="support"/>
    <n v="60"/>
    <x v="1"/>
    <s v="prd_2"/>
    <d v="2019-05-27T12:10:16"/>
    <d v="2020-07-06T12:05:46"/>
    <n v="125"/>
    <d v="2020-02-01T00:00:00"/>
    <x v="9"/>
    <n v="0"/>
    <n v="9"/>
    <n v="9"/>
    <n v="9"/>
  </r>
  <r>
    <s v="CC125078"/>
    <d v="2020-02-22T15:39:39"/>
    <s v="C266098"/>
    <s v="phone"/>
    <s v="support"/>
    <n v="60"/>
    <x v="1"/>
    <s v="prd_2"/>
    <d v="2019-11-06T14:51:59"/>
    <d v="2021-10-21T13:02:24"/>
    <n v="125"/>
    <d v="2020-02-01T00:00:00"/>
    <x v="9"/>
    <n v="0"/>
    <n v="4"/>
    <n v="4"/>
    <n v="4"/>
  </r>
  <r>
    <s v="CC125192"/>
    <d v="2020-02-23T13:14:50"/>
    <s v="C185104"/>
    <s v="email"/>
    <s v="support"/>
    <n v="60"/>
    <x v="1"/>
    <s v="prd_2"/>
    <d v="2018-08-28T13:12:27"/>
    <d v="2019-08-24T09:28:18"/>
    <n v="125"/>
    <d v="2020-02-01T00:00:00"/>
    <x v="9"/>
    <n v="1"/>
    <n v="18"/>
    <n v="12"/>
    <n v="12"/>
  </r>
  <r>
    <s v="CC125295"/>
    <d v="2020-02-24T07:58:19"/>
    <s v="C66018"/>
    <s v="phone"/>
    <s v="signup"/>
    <n v="60"/>
    <x v="1"/>
    <s v="prd_2"/>
    <d v="2020-02-24T08:02:00"/>
    <d v="2020-08-06T09:28:15"/>
    <n v="125"/>
    <d v="2020-02-01T00:00:00"/>
    <x v="9"/>
    <n v="0"/>
    <n v="0"/>
    <n v="0"/>
    <n v="0"/>
  </r>
  <r>
    <s v="CC125521"/>
    <d v="2020-02-24T16:35:19"/>
    <s v="C62704"/>
    <s v="phone"/>
    <s v="support"/>
    <n v="60"/>
    <x v="1"/>
    <s v="prd_2"/>
    <d v="2020-01-24T13:15:12"/>
    <d v="2020-09-17T16:49:33"/>
    <n v="125"/>
    <d v="2020-02-01T00:00:00"/>
    <x v="9"/>
    <n v="0"/>
    <n v="1"/>
    <n v="1"/>
    <n v="1"/>
  </r>
  <r>
    <s v="CC125524"/>
    <d v="2020-02-24T16:51:05"/>
    <s v="C288044"/>
    <s v="email"/>
    <s v="support"/>
    <n v="60"/>
    <x v="0"/>
    <s v="prd_2"/>
    <d v="2020-02-10T16:29:34"/>
    <d v="2020-07-26T13:48:53"/>
    <n v="125"/>
    <d v="2020-02-01T00:00:00"/>
    <x v="9"/>
    <n v="0"/>
    <n v="0"/>
    <n v="0"/>
    <n v="0"/>
  </r>
  <r>
    <s v="CC125735"/>
    <d v="2020-02-25T14:33:30"/>
    <s v="C66293"/>
    <s v="phone"/>
    <s v="signup"/>
    <n v="60"/>
    <x v="0"/>
    <s v="prd_2"/>
    <d v="2020-02-25T14:38:42"/>
    <d v="2020-05-24T17:16:07"/>
    <n v="125"/>
    <d v="2020-02-01T00:00:00"/>
    <x v="9"/>
    <n v="0"/>
    <n v="0"/>
    <n v="0"/>
    <n v="0"/>
  </r>
  <r>
    <s v="CC125848"/>
    <d v="2020-02-26T10:55:45"/>
    <s v="C66340"/>
    <s v="phone"/>
    <s v="signup"/>
    <n v="60"/>
    <x v="0"/>
    <s v="prd_2"/>
    <d v="2020-02-26T10:59:47"/>
    <d v="2020-09-20T14:00:35"/>
    <n v="125"/>
    <d v="2020-02-01T00:00:00"/>
    <x v="9"/>
    <n v="0"/>
    <n v="0"/>
    <n v="0"/>
    <n v="0"/>
  </r>
  <r>
    <s v="CC126017"/>
    <d v="2020-02-26T15:11:03"/>
    <s v="C277871"/>
    <s v="phone"/>
    <s v="support"/>
    <n v="60"/>
    <x v="1"/>
    <s v="prd_2"/>
    <d v="2020-01-13T10:47:17"/>
    <d v="2020-05-03T14:36:29"/>
    <n v="125"/>
    <d v="2020-02-01T00:00:00"/>
    <x v="9"/>
    <n v="0"/>
    <n v="1"/>
    <n v="1"/>
    <n v="1"/>
  </r>
  <r>
    <s v="CC126118"/>
    <d v="2020-02-27T11:07:14"/>
    <s v="C261181"/>
    <s v="email"/>
    <s v="support"/>
    <n v="60"/>
    <x v="0"/>
    <s v="prd_2"/>
    <d v="2019-10-09T10:12:03"/>
    <d v="2019-12-05T12:32:39"/>
    <n v="125"/>
    <d v="2020-02-01T00:00:00"/>
    <x v="9"/>
    <n v="1"/>
    <n v="5"/>
    <n v="2"/>
    <n v="2"/>
  </r>
  <r>
    <s v="CC126326"/>
    <d v="2020-02-28T08:50:10"/>
    <s v="C63141"/>
    <s v="email"/>
    <s v="support"/>
    <n v="60"/>
    <x v="1"/>
    <s v="prd_2"/>
    <d v="2020-01-28T14:41:29"/>
    <d v="2020-01-31T12:36:07"/>
    <n v="125"/>
    <d v="2020-02-01T00:00:00"/>
    <x v="9"/>
    <n v="1"/>
    <n v="1"/>
    <n v="0"/>
    <n v="0"/>
  </r>
  <r>
    <s v="CC126385"/>
    <d v="2020-02-28T11:06:08"/>
    <s v="C266411"/>
    <s v="phone"/>
    <s v="support"/>
    <n v="60"/>
    <x v="1"/>
    <s v="prd_2"/>
    <d v="2019-11-08T14:00:30"/>
    <d v="2020-08-23T14:03:09"/>
    <n v="125"/>
    <d v="2020-02-01T00:00:00"/>
    <x v="9"/>
    <n v="0"/>
    <n v="4"/>
    <n v="4"/>
    <n v="4"/>
  </r>
  <r>
    <s v="CC126498"/>
    <d v="2020-02-28T14:37:01"/>
    <s v="C273299"/>
    <s v="phone"/>
    <s v="support"/>
    <n v="60"/>
    <x v="0"/>
    <s v="prd_2"/>
    <d v="2019-12-30T19:33:11"/>
    <d v="2020-09-05T10:53:02"/>
    <n v="125"/>
    <d v="2020-02-01T00:00:00"/>
    <x v="9"/>
    <n v="0"/>
    <n v="2"/>
    <n v="2"/>
    <n v="2"/>
  </r>
  <r>
    <s v="CC126526"/>
    <d v="2020-02-28T16:38:04"/>
    <s v="C292313"/>
    <s v="email"/>
    <s v="support"/>
    <n v="60"/>
    <x v="0"/>
    <s v="prd_2"/>
    <d v="2020-02-21T16:44:08"/>
    <d v="2021-10-16T19:43:18"/>
    <n v="125"/>
    <d v="2020-02-01T00:00:00"/>
    <x v="9"/>
    <n v="0"/>
    <n v="0"/>
    <n v="0"/>
    <n v="0"/>
  </r>
  <r>
    <s v="CC126707"/>
    <d v="2020-03-01T08:21:24"/>
    <s v="C258317"/>
    <s v="phone"/>
    <s v="support"/>
    <n v="60"/>
    <x v="0"/>
    <s v="prd_2"/>
    <d v="2019-09-24T09:09:59"/>
    <d v="2021-11-17T16:35:51"/>
    <n v="125"/>
    <d v="2020-03-01T00:00:00"/>
    <x v="9"/>
    <n v="0"/>
    <n v="5"/>
    <n v="5"/>
    <n v="5"/>
  </r>
  <r>
    <s v="CC126788"/>
    <d v="2020-03-01T13:28:48"/>
    <s v="C66842"/>
    <s v="phone"/>
    <s v="signup"/>
    <n v="60"/>
    <x v="0"/>
    <s v="prd_2"/>
    <d v="2020-03-01T13:33:47"/>
    <d v="2020-09-27T15:24:22"/>
    <n v="125"/>
    <d v="2020-03-01T00:00:00"/>
    <x v="9"/>
    <n v="0"/>
    <n v="0"/>
    <n v="0"/>
    <n v="0"/>
  </r>
  <r>
    <s v="CC126922"/>
    <d v="2020-03-02T11:04:22"/>
    <s v="C66908"/>
    <s v="phone"/>
    <s v="signup"/>
    <n v="60"/>
    <x v="1"/>
    <s v="prd_2"/>
    <d v="2020-03-02T11:08:25"/>
    <d v="2020-04-10T11:36:40"/>
    <n v="125"/>
    <d v="2020-03-01T00:00:00"/>
    <x v="9"/>
    <n v="0"/>
    <n v="0"/>
    <n v="0"/>
    <n v="0"/>
  </r>
  <r>
    <s v="CC127012"/>
    <d v="2020-03-02T13:03:15"/>
    <s v="C66975"/>
    <s v="phone"/>
    <s v="signup"/>
    <n v="60"/>
    <x v="1"/>
    <s v="prd_2"/>
    <d v="2020-03-02T13:06:16"/>
    <d v="2020-04-30T16:03:57"/>
    <n v="125"/>
    <d v="2020-03-01T00:00:00"/>
    <x v="9"/>
    <n v="0"/>
    <n v="0"/>
    <n v="0"/>
    <n v="0"/>
  </r>
  <r>
    <s v="CC127050"/>
    <d v="2020-03-02T13:42:59"/>
    <s v="C66999"/>
    <s v="phone"/>
    <s v="signup"/>
    <n v="60"/>
    <x v="0"/>
    <s v="prd_2"/>
    <d v="2020-03-02T13:48:11"/>
    <d v="2020-05-04T15:08:30"/>
    <n v="125"/>
    <d v="2020-03-01T00:00:00"/>
    <x v="9"/>
    <n v="0"/>
    <n v="0"/>
    <n v="0"/>
    <n v="0"/>
  </r>
  <r>
    <s v="CC127068"/>
    <d v="2020-03-02T14:09:31"/>
    <s v="C67008"/>
    <s v="phone"/>
    <s v="signup"/>
    <n v="60"/>
    <x v="0"/>
    <s v="prd_2"/>
    <d v="2020-03-02T14:14:28"/>
    <d v="2021-12-19T13:04:06"/>
    <n v="125"/>
    <d v="2020-03-01T00:00:00"/>
    <x v="9"/>
    <n v="0"/>
    <n v="0"/>
    <n v="0"/>
    <n v="0"/>
  </r>
  <r>
    <s v="CC127113"/>
    <d v="2020-03-02T15:54:44"/>
    <s v="C261288"/>
    <s v="phone"/>
    <s v="support"/>
    <n v="60"/>
    <x v="0"/>
    <s v="prd_2"/>
    <d v="2019-10-09T14:47:42"/>
    <d v="2021-05-17T12:54:16"/>
    <n v="125"/>
    <d v="2020-03-01T00:00:00"/>
    <x v="9"/>
    <n v="0"/>
    <n v="5"/>
    <n v="5"/>
    <n v="5"/>
  </r>
  <r>
    <s v="CC127170"/>
    <d v="2020-03-03T09:44:29"/>
    <s v="C67052"/>
    <s v="phone"/>
    <s v="signup"/>
    <n v="60"/>
    <x v="0"/>
    <s v="prd_2"/>
    <d v="2020-03-03T09:48:14"/>
    <d v="2020-07-12T07:25:45"/>
    <n v="125"/>
    <d v="2020-03-01T00:00:00"/>
    <x v="9"/>
    <n v="0"/>
    <n v="0"/>
    <n v="0"/>
    <n v="0"/>
  </r>
  <r>
    <s v="CC127405"/>
    <d v="2020-03-03T17:57:28"/>
    <s v="C61772"/>
    <s v="phone"/>
    <s v="support"/>
    <n v="60"/>
    <x v="1"/>
    <s v="prd_2"/>
    <d v="2020-01-16T11:28:54"/>
    <d v="2020-12-16T13:19:54"/>
    <n v="125"/>
    <d v="2020-03-01T00:00:00"/>
    <x v="9"/>
    <n v="0"/>
    <n v="2"/>
    <n v="2"/>
    <n v="2"/>
  </r>
  <r>
    <s v="CC127497"/>
    <d v="2020-03-04T11:50:17"/>
    <s v="C67224"/>
    <s v="phone"/>
    <s v="signup"/>
    <n v="60"/>
    <x v="0"/>
    <s v="prd_2"/>
    <d v="2020-03-04T11:53:15"/>
    <d v="2020-11-06T11:34:58"/>
    <n v="125"/>
    <d v="2020-03-01T00:00:00"/>
    <x v="9"/>
    <n v="0"/>
    <n v="0"/>
    <n v="0"/>
    <n v="0"/>
  </r>
  <r>
    <s v="CC127718"/>
    <d v="2020-03-05T10:51:58"/>
    <s v="C67355"/>
    <s v="phone"/>
    <s v="signup"/>
    <n v="60"/>
    <x v="1"/>
    <s v="prd_2"/>
    <d v="2020-03-05T10:56:31"/>
    <d v="2020-04-14T11:42:25"/>
    <n v="125"/>
    <d v="2020-03-01T00:00:00"/>
    <x v="9"/>
    <n v="0"/>
    <n v="0"/>
    <n v="0"/>
    <n v="0"/>
  </r>
  <r>
    <s v="CC127881"/>
    <d v="2020-03-05T15:11:26"/>
    <s v="C67460"/>
    <s v="phone"/>
    <s v="signup"/>
    <n v="60"/>
    <x v="1"/>
    <s v="prd_2"/>
    <d v="2020-03-05T15:17:31"/>
    <d v="2020-04-13T14:16:09"/>
    <n v="125"/>
    <d v="2020-03-01T00:00:00"/>
    <x v="9"/>
    <n v="0"/>
    <n v="0"/>
    <n v="0"/>
    <n v="0"/>
  </r>
  <r>
    <s v="CC128286"/>
    <d v="2020-03-07T17:36:17"/>
    <s v="C295204"/>
    <s v="phone"/>
    <s v="support"/>
    <n v="60"/>
    <x v="0"/>
    <s v="prd_2"/>
    <d v="2020-03-01T13:37:50"/>
    <d v="2021-05-19T11:38:19"/>
    <n v="125"/>
    <d v="2020-03-01T00:00:00"/>
    <x v="9"/>
    <n v="0"/>
    <n v="0"/>
    <n v="0"/>
    <n v="0"/>
  </r>
  <r>
    <s v="CC128301"/>
    <d v="2020-03-08T09:14:35"/>
    <s v="C67629"/>
    <s v="phone"/>
    <s v="signup"/>
    <n v="60"/>
    <x v="0"/>
    <s v="prd_2"/>
    <d v="2020-03-08T09:18:49"/>
    <d v="2021-08-04T16:27:08"/>
    <n v="125"/>
    <d v="2020-03-01T00:00:00"/>
    <x v="9"/>
    <n v="0"/>
    <n v="0"/>
    <n v="0"/>
    <n v="0"/>
  </r>
  <r>
    <s v="CC128309"/>
    <d v="2020-03-08T10:09:44"/>
    <s v="C67631"/>
    <s v="phone"/>
    <s v="signup"/>
    <n v="60"/>
    <x v="1"/>
    <s v="prd_2"/>
    <d v="2020-03-08T10:13:09"/>
    <d v="2021-03-04T15:01:57"/>
    <n v="125"/>
    <d v="2020-03-01T00:00:00"/>
    <x v="9"/>
    <n v="0"/>
    <n v="0"/>
    <n v="0"/>
    <n v="0"/>
  </r>
  <r>
    <s v="CC128423"/>
    <d v="2020-03-08T17:06:43"/>
    <s v="C273970"/>
    <s v="email"/>
    <s v="support"/>
    <n v="60"/>
    <x v="0"/>
    <s v="prd_2"/>
    <d v="2020-01-02T07:02:38"/>
    <d v="2021-05-11T13:34:15"/>
    <n v="125"/>
    <d v="2020-03-01T00:00:00"/>
    <x v="9"/>
    <n v="0"/>
    <n v="2"/>
    <n v="2"/>
    <n v="2"/>
  </r>
  <r>
    <s v="CC128454"/>
    <d v="2020-03-09T08:21:14"/>
    <s v="C67658"/>
    <s v="phone"/>
    <s v="signup"/>
    <n v="60"/>
    <x v="1"/>
    <s v="prd_2"/>
    <d v="2020-03-09T08:26:36"/>
    <d v="2021-08-07T08:48:09"/>
    <n v="125"/>
    <d v="2020-03-01T00:00:00"/>
    <x v="9"/>
    <n v="0"/>
    <n v="0"/>
    <n v="0"/>
    <n v="0"/>
  </r>
  <r>
    <s v="CC128565"/>
    <d v="2020-03-09T11:59:51"/>
    <s v="C280763"/>
    <s v="phone"/>
    <s v="support"/>
    <n v="60"/>
    <x v="0"/>
    <s v="prd_2"/>
    <d v="2020-01-21T10:08:50"/>
    <d v="2021-04-28T14:54:16"/>
    <n v="125"/>
    <d v="2020-03-01T00:00:00"/>
    <x v="9"/>
    <n v="0"/>
    <n v="2"/>
    <n v="2"/>
    <n v="2"/>
  </r>
  <r>
    <s v="CC128635"/>
    <d v="2020-03-09T13:28:12"/>
    <s v="C275885"/>
    <s v="email"/>
    <s v="support"/>
    <n v="60"/>
    <x v="0"/>
    <s v="prd_2"/>
    <d v="2020-01-07T08:59:33"/>
    <d v="2020-02-27T15:00:38"/>
    <n v="125"/>
    <d v="2020-03-01T00:00:00"/>
    <x v="9"/>
    <n v="1"/>
    <n v="2"/>
    <n v="2"/>
    <n v="2"/>
  </r>
  <r>
    <s v="CC129006"/>
    <d v="2020-03-11T10:28:37"/>
    <s v="C225699"/>
    <s v="phone"/>
    <s v="support"/>
    <n v="60"/>
    <x v="0"/>
    <s v="prd_2"/>
    <d v="2019-05-05T14:24:38"/>
    <d v="2019-09-07T13:27:31"/>
    <n v="125"/>
    <d v="2020-03-01T00:00:00"/>
    <x v="9"/>
    <n v="1"/>
    <n v="10"/>
    <n v="4"/>
    <n v="4"/>
  </r>
  <r>
    <s v="CC129324"/>
    <d v="2020-03-12T12:46:14"/>
    <s v="C68203"/>
    <s v="phone"/>
    <s v="signup"/>
    <n v="60"/>
    <x v="0"/>
    <s v="prd_2"/>
    <d v="2020-03-12T12:50:54"/>
    <d v="2021-10-06T16:33:52"/>
    <n v="125"/>
    <d v="2020-03-01T00:00:00"/>
    <x v="9"/>
    <n v="0"/>
    <n v="0"/>
    <n v="0"/>
    <n v="0"/>
  </r>
  <r>
    <s v="CC129330"/>
    <d v="2020-03-12T12:51:52"/>
    <s v="C68208"/>
    <s v="phone"/>
    <s v="signup"/>
    <n v="60"/>
    <x v="0"/>
    <s v="prd_2"/>
    <d v="2020-03-12T12:58:12"/>
    <d v="2021-05-22T16:11:30"/>
    <n v="125"/>
    <d v="2020-03-01T00:00:00"/>
    <x v="9"/>
    <n v="0"/>
    <n v="0"/>
    <n v="0"/>
    <n v="0"/>
  </r>
  <r>
    <s v="CC129724"/>
    <d v="2020-03-14T12:49:25"/>
    <s v="C68386"/>
    <s v="phone"/>
    <s v="signup"/>
    <n v="60"/>
    <x v="0"/>
    <s v="prd_2"/>
    <d v="2020-03-14T12:52:40"/>
    <d v="2021-01-06T15:40:44"/>
    <n v="125"/>
    <d v="2020-03-01T00:00:00"/>
    <x v="9"/>
    <n v="0"/>
    <n v="0"/>
    <n v="0"/>
    <n v="0"/>
  </r>
  <r>
    <s v="CC129823"/>
    <d v="2020-03-14T17:26:44"/>
    <s v="C275741"/>
    <s v="email"/>
    <s v="support"/>
    <n v="60"/>
    <x v="0"/>
    <s v="prd_2"/>
    <d v="2020-01-06T16:38:48"/>
    <d v="2020-11-17T13:10:54"/>
    <n v="125"/>
    <d v="2020-03-01T00:00:00"/>
    <x v="9"/>
    <n v="0"/>
    <n v="2"/>
    <n v="2"/>
    <n v="2"/>
  </r>
  <r>
    <s v="CC129904"/>
    <d v="2020-03-15T13:05:31"/>
    <s v="C263277"/>
    <s v="email"/>
    <s v="support"/>
    <n v="60"/>
    <x v="0"/>
    <s v="prd_2"/>
    <d v="2019-10-21T12:52:04"/>
    <d v="2020-04-19T13:53:51"/>
    <n v="125"/>
    <d v="2020-03-01T00:00:00"/>
    <x v="9"/>
    <n v="0"/>
    <n v="5"/>
    <n v="5"/>
    <n v="5"/>
  </r>
  <r>
    <s v="CC130136"/>
    <d v="2020-03-16T13:08:10"/>
    <s v="C266647"/>
    <s v="email"/>
    <s v="support"/>
    <n v="60"/>
    <x v="0"/>
    <s v="prd_2"/>
    <d v="2019-11-11T11:36:09"/>
    <d v="2021-02-20T13:00:16"/>
    <n v="125"/>
    <d v="2020-03-01T00:00:00"/>
    <x v="9"/>
    <n v="0"/>
    <n v="4"/>
    <n v="4"/>
    <n v="4"/>
  </r>
  <r>
    <s v="CC130796"/>
    <d v="2020-03-19T09:11:13"/>
    <s v="C68921"/>
    <s v="phone"/>
    <s v="signup"/>
    <n v="60"/>
    <x v="0"/>
    <s v="prd_2"/>
    <d v="2020-03-19T09:13:28"/>
    <d v="2021-08-26T15:49:26"/>
    <n v="125"/>
    <d v="2020-03-01T00:00:00"/>
    <x v="9"/>
    <n v="0"/>
    <n v="0"/>
    <n v="0"/>
    <n v="0"/>
  </r>
  <r>
    <s v="CC130820"/>
    <d v="2020-03-19T10:39:32"/>
    <s v="C68941"/>
    <s v="phone"/>
    <s v="signup"/>
    <n v="60"/>
    <x v="1"/>
    <s v="prd_2"/>
    <d v="2020-03-19T10:44:48"/>
    <d v="2020-09-19T16:07:39"/>
    <n v="125"/>
    <d v="2020-03-01T00:00:00"/>
    <x v="9"/>
    <n v="0"/>
    <n v="0"/>
    <n v="0"/>
    <n v="0"/>
  </r>
  <r>
    <s v="CC130961"/>
    <d v="2020-03-19T14:04:37"/>
    <s v="C69034"/>
    <s v="phone"/>
    <s v="signup"/>
    <n v="60"/>
    <x v="0"/>
    <s v="prd_2"/>
    <d v="2020-03-19T14:06:27"/>
    <d v="2021-10-05T13:43:37"/>
    <n v="125"/>
    <d v="2020-03-01T00:00:00"/>
    <x v="9"/>
    <n v="0"/>
    <n v="0"/>
    <n v="0"/>
    <n v="0"/>
  </r>
  <r>
    <s v="CC131049"/>
    <d v="2020-03-20T09:08:52"/>
    <s v="C69062"/>
    <s v="phone"/>
    <s v="signup"/>
    <n v="60"/>
    <x v="0"/>
    <s v="prd_2"/>
    <d v="2020-03-20T09:14:11"/>
    <d v="2021-04-09T09:58:05"/>
    <n v="125"/>
    <d v="2020-03-01T00:00:00"/>
    <x v="9"/>
    <n v="0"/>
    <n v="0"/>
    <n v="0"/>
    <n v="0"/>
  </r>
  <r>
    <s v="CC131350"/>
    <d v="2020-03-21T13:14:52"/>
    <s v="C65675"/>
    <s v="phone"/>
    <s v="support"/>
    <n v="60"/>
    <x v="0"/>
    <s v="prd_2"/>
    <d v="2020-02-19T13:12:13"/>
    <d v="2020-07-19T16:10:53"/>
    <n v="125"/>
    <d v="2020-03-01T00:00:00"/>
    <x v="9"/>
    <n v="0"/>
    <n v="1"/>
    <n v="1"/>
    <n v="1"/>
  </r>
  <r>
    <s v="CC131399"/>
    <d v="2020-03-21T15:42:13"/>
    <s v="C67460"/>
    <s v="phone"/>
    <s v="support"/>
    <n v="60"/>
    <x v="1"/>
    <s v="prd_2"/>
    <d v="2020-03-05T15:17:31"/>
    <d v="2020-04-13T14:16:09"/>
    <n v="125"/>
    <d v="2020-03-01T00:00:00"/>
    <x v="9"/>
    <n v="0"/>
    <n v="1"/>
    <n v="1"/>
    <n v="1"/>
  </r>
  <r>
    <s v="CC131709"/>
    <d v="2020-03-23T12:26:14"/>
    <s v="C69340"/>
    <s v="phone"/>
    <s v="signup"/>
    <n v="60"/>
    <x v="0"/>
    <s v="prd_2"/>
    <d v="2020-03-23T12:30:03"/>
    <d v="2021-02-28T13:14:36"/>
    <n v="125"/>
    <d v="2020-03-01T00:00:00"/>
    <x v="9"/>
    <n v="0"/>
    <n v="0"/>
    <n v="0"/>
    <n v="0"/>
  </r>
  <r>
    <s v="CC131986"/>
    <d v="2020-03-24T12:30:25"/>
    <s v="C69340"/>
    <s v="phone"/>
    <s v="support"/>
    <n v="60"/>
    <x v="0"/>
    <s v="prd_2"/>
    <d v="2020-03-23T12:30:03"/>
    <d v="2021-02-28T13:14:36"/>
    <n v="125"/>
    <d v="2020-03-01T00:00:00"/>
    <x v="9"/>
    <n v="0"/>
    <n v="0"/>
    <n v="0"/>
    <n v="0"/>
  </r>
  <r>
    <s v="CC132353"/>
    <d v="2020-03-25T15:13:04"/>
    <s v="C69700"/>
    <s v="phone"/>
    <s v="signup"/>
    <n v="60"/>
    <x v="1"/>
    <s v="prd_2"/>
    <d v="2020-03-25T15:17:39"/>
    <d v="2020-11-07T13:56:32"/>
    <n v="125"/>
    <d v="2020-03-01T00:00:00"/>
    <x v="9"/>
    <n v="0"/>
    <n v="0"/>
    <n v="0"/>
    <n v="0"/>
  </r>
  <r>
    <s v="CC132482"/>
    <d v="2020-03-26T11:18:53"/>
    <s v="C69754"/>
    <s v="phone"/>
    <s v="signup"/>
    <n v="60"/>
    <x v="1"/>
    <s v="prd_2"/>
    <d v="2020-03-26T11:22:43"/>
    <d v="2020-10-04T14:03:28"/>
    <n v="125"/>
    <d v="2020-03-01T00:00:00"/>
    <x v="9"/>
    <n v="0"/>
    <n v="0"/>
    <n v="0"/>
    <n v="0"/>
  </r>
  <r>
    <s v="CC132550"/>
    <d v="2020-03-26T13:05:59"/>
    <s v="C69803"/>
    <s v="phone"/>
    <s v="signup"/>
    <n v="60"/>
    <x v="1"/>
    <s v="prd_2"/>
    <d v="2020-03-26T13:10:48"/>
    <d v="2021-04-23T15:29:24"/>
    <n v="125"/>
    <d v="2020-03-01T00:00:00"/>
    <x v="9"/>
    <n v="0"/>
    <n v="0"/>
    <n v="0"/>
    <n v="0"/>
  </r>
  <r>
    <s v="CC132865"/>
    <d v="2020-03-27T17:35:10"/>
    <s v="C68386"/>
    <s v="phone"/>
    <s v="support"/>
    <n v="60"/>
    <x v="0"/>
    <s v="prd_2"/>
    <d v="2020-03-14T12:52:40"/>
    <d v="2021-01-06T15:40:44"/>
    <n v="125"/>
    <d v="2020-03-01T00:00:00"/>
    <x v="9"/>
    <n v="0"/>
    <n v="0"/>
    <n v="0"/>
    <n v="0"/>
  </r>
  <r>
    <s v="CC132960"/>
    <d v="2020-03-28T13:06:48"/>
    <s v="C277953"/>
    <s v="email"/>
    <s v="support"/>
    <n v="60"/>
    <x v="1"/>
    <s v="prd_2"/>
    <d v="2020-01-13T12:45:19"/>
    <d v="2020-02-09T10:56:04"/>
    <n v="125"/>
    <d v="2020-03-01T00:00:00"/>
    <x v="9"/>
    <n v="1"/>
    <n v="3"/>
    <n v="1"/>
    <n v="1"/>
  </r>
  <r>
    <s v="CC133302"/>
    <d v="2020-03-30T11:50:50"/>
    <s v="C298487"/>
    <s v="phone"/>
    <s v="support"/>
    <n v="60"/>
    <x v="0"/>
    <s v="prd_2"/>
    <d v="2020-03-10T10:10:48"/>
    <d v="2020-04-09T13:18:21"/>
    <n v="125"/>
    <d v="2020-03-01T00:00:00"/>
    <x v="9"/>
    <n v="0"/>
    <n v="1"/>
    <n v="1"/>
    <n v="1"/>
  </r>
  <r>
    <s v="CC133419"/>
    <d v="2020-03-30T14:30:03"/>
    <s v="C39655"/>
    <s v="email"/>
    <s v="support"/>
    <n v="60"/>
    <x v="1"/>
    <s v="prd_2"/>
    <d v="2019-04-11T16:25:38"/>
    <d v="2019-04-26T12:02:31"/>
    <n v="125"/>
    <d v="2020-03-01T00:00:00"/>
    <x v="9"/>
    <n v="1"/>
    <n v="12"/>
    <n v="0"/>
    <n v="0"/>
  </r>
  <r>
    <s v="CC133657"/>
    <d v="2020-03-31T13:19:59"/>
    <s v="C275108"/>
    <s v="phone"/>
    <s v="support"/>
    <n v="60"/>
    <x v="1"/>
    <s v="prd_2"/>
    <d v="2020-01-05T10:36:46"/>
    <d v="2020-02-19T14:40:37"/>
    <n v="125"/>
    <d v="2020-03-01T00:00:00"/>
    <x v="9"/>
    <n v="1"/>
    <n v="3"/>
    <n v="2"/>
    <n v="2"/>
  </r>
  <r>
    <s v="CC133960"/>
    <d v="2020-04-01T13:55:51"/>
    <s v="C70519"/>
    <s v="phone"/>
    <s v="signup"/>
    <n v="60"/>
    <x v="0"/>
    <s v="prd_2"/>
    <d v="2020-04-01T13:59:45"/>
    <d v="2021-10-13T17:25:18"/>
    <n v="125"/>
    <d v="2020-04-01T00:00:00"/>
    <x v="9"/>
    <n v="0"/>
    <n v="0"/>
    <n v="0"/>
    <n v="0"/>
  </r>
  <r>
    <s v="CC134041"/>
    <d v="2020-04-01T17:48:58"/>
    <s v="C301684"/>
    <s v="phone"/>
    <s v="support"/>
    <n v="60"/>
    <x v="0"/>
    <s v="prd_2"/>
    <d v="2020-03-18T14:19:41"/>
    <d v="2021-03-13T13:28:01"/>
    <n v="125"/>
    <d v="2020-04-01T00:00:00"/>
    <x v="9"/>
    <n v="0"/>
    <n v="0"/>
    <n v="0"/>
    <n v="0"/>
  </r>
  <r>
    <s v="CC134186"/>
    <d v="2020-04-02T12:58:06"/>
    <s v="C70639"/>
    <s v="phone"/>
    <s v="signup"/>
    <n v="60"/>
    <x v="0"/>
    <s v="prd_2"/>
    <d v="2020-04-02T13:01:04"/>
    <d v="2021-04-20T13:14:23"/>
    <n v="125"/>
    <d v="2020-04-01T00:00:00"/>
    <x v="9"/>
    <n v="0"/>
    <n v="0"/>
    <n v="0"/>
    <n v="0"/>
  </r>
  <r>
    <s v="CC134574"/>
    <d v="2020-04-04T11:22:27"/>
    <s v="C298214"/>
    <s v="email"/>
    <s v="support"/>
    <n v="60"/>
    <x v="0"/>
    <s v="prd_2"/>
    <d v="2020-03-09T13:56:21"/>
    <d v="2020-10-21T13:54:53"/>
    <n v="125"/>
    <d v="2020-04-01T00:00:00"/>
    <x v="9"/>
    <n v="0"/>
    <n v="1"/>
    <n v="1"/>
    <n v="1"/>
  </r>
  <r>
    <s v="CC134619"/>
    <d v="2020-04-04T13:16:37"/>
    <s v="C306058"/>
    <s v="phone"/>
    <s v="support"/>
    <n v="60"/>
    <x v="0"/>
    <s v="prd_2"/>
    <d v="2020-03-30T15:54:32"/>
    <d v="2020-06-17T12:50:40"/>
    <n v="125"/>
    <d v="2020-04-01T00:00:00"/>
    <x v="9"/>
    <n v="0"/>
    <n v="0"/>
    <n v="0"/>
    <n v="0"/>
  </r>
  <r>
    <s v="CC135095"/>
    <d v="2020-04-06T14:46:16"/>
    <s v="C55412"/>
    <s v="phone"/>
    <s v="support"/>
    <n v="60"/>
    <x v="1"/>
    <s v="prd_2"/>
    <d v="2019-10-12T12:36:08"/>
    <d v="2021-04-22T16:04:05"/>
    <n v="125"/>
    <d v="2020-04-01T00:00:00"/>
    <x v="9"/>
    <n v="0"/>
    <n v="6"/>
    <n v="6"/>
    <n v="6"/>
  </r>
  <r>
    <s v="CC135185"/>
    <d v="2020-04-07T09:35:46"/>
    <s v="C61693"/>
    <s v="phone"/>
    <s v="support"/>
    <n v="60"/>
    <x v="0"/>
    <s v="prd_2"/>
    <d v="2020-01-15T13:22:57"/>
    <d v="2021-07-06T12:46:16"/>
    <n v="125"/>
    <d v="2020-04-01T00:00:00"/>
    <x v="9"/>
    <n v="0"/>
    <n v="3"/>
    <n v="3"/>
    <n v="3"/>
  </r>
  <r>
    <s v="CC135241"/>
    <d v="2020-04-07T11:34:09"/>
    <s v="C71133"/>
    <s v="phone"/>
    <s v="signup"/>
    <n v="60"/>
    <x v="0"/>
    <s v="prd_2"/>
    <d v="2020-04-07T11:39:09"/>
    <d v="2021-07-24T19:48:39"/>
    <n v="125"/>
    <d v="2020-04-01T00:00:00"/>
    <x v="9"/>
    <n v="0"/>
    <n v="0"/>
    <n v="0"/>
    <n v="0"/>
  </r>
  <r>
    <s v="CC135244"/>
    <d v="2020-04-07T11:36:48"/>
    <s v="C71134"/>
    <s v="phone"/>
    <s v="signup"/>
    <n v="60"/>
    <x v="0"/>
    <s v="prd_2"/>
    <d v="2020-04-07T11:41:15"/>
    <d v="2021-07-18T19:30:00"/>
    <n v="125"/>
    <d v="2020-04-01T00:00:00"/>
    <x v="9"/>
    <n v="0"/>
    <n v="0"/>
    <n v="0"/>
    <n v="0"/>
  </r>
  <r>
    <s v="CC135307"/>
    <d v="2020-04-07T12:56:00"/>
    <s v="C276337"/>
    <s v="phone"/>
    <s v="support"/>
    <n v="60"/>
    <x v="0"/>
    <s v="prd_2"/>
    <d v="2020-01-08T09:35:03"/>
    <d v="2020-02-14T13:48:52"/>
    <n v="125"/>
    <d v="2020-04-01T00:00:00"/>
    <x v="9"/>
    <n v="1"/>
    <n v="3"/>
    <n v="1"/>
    <n v="1"/>
  </r>
  <r>
    <s v="CC135921"/>
    <d v="2020-04-09T14:40:50"/>
    <s v="C306615"/>
    <s v="phone"/>
    <s v="support"/>
    <n v="60"/>
    <x v="1"/>
    <s v="prd_2"/>
    <d v="2020-03-31T17:18:19"/>
    <d v="2021-07-30T15:18:43"/>
    <n v="125"/>
    <d v="2020-04-01T00:00:00"/>
    <x v="9"/>
    <n v="0"/>
    <n v="0"/>
    <n v="0"/>
    <n v="0"/>
  </r>
  <r>
    <s v="CC136719"/>
    <d v="2020-04-13T13:13:41"/>
    <s v="C287045"/>
    <s v="phone"/>
    <s v="support"/>
    <n v="60"/>
    <x v="0"/>
    <s v="prd_2"/>
    <d v="2020-02-07T11:34:34"/>
    <d v="2021-10-21T15:35:18"/>
    <n v="125"/>
    <d v="2020-04-01T00:00:00"/>
    <x v="9"/>
    <n v="0"/>
    <n v="2"/>
    <n v="2"/>
    <n v="2"/>
  </r>
  <r>
    <s v="CC136844"/>
    <d v="2020-04-14T09:17:30"/>
    <s v="C71899"/>
    <s v="phone"/>
    <s v="signup"/>
    <n v="60"/>
    <x v="1"/>
    <s v="prd_2"/>
    <d v="2020-04-14T09:22:10"/>
    <d v="2021-04-02T08:29:33"/>
    <n v="125"/>
    <d v="2020-04-01T00:00:00"/>
    <x v="9"/>
    <n v="0"/>
    <n v="0"/>
    <n v="0"/>
    <n v="0"/>
  </r>
  <r>
    <s v="CC137159"/>
    <d v="2020-04-15T11:00:22"/>
    <s v="C72075"/>
    <s v="phone"/>
    <s v="signup"/>
    <n v="60"/>
    <x v="0"/>
    <s v="prd_2"/>
    <d v="2020-04-15T11:04:13"/>
    <d v="2020-11-24T20:52:35"/>
    <n v="125"/>
    <d v="2020-04-01T00:00:00"/>
    <x v="9"/>
    <n v="0"/>
    <n v="0"/>
    <n v="0"/>
    <n v="0"/>
  </r>
  <r>
    <s v="CC137221"/>
    <d v="2020-04-15T12:32:56"/>
    <s v="C72121"/>
    <s v="phone"/>
    <s v="signup"/>
    <n v="60"/>
    <x v="0"/>
    <s v="prd_2"/>
    <d v="2020-04-15T12:36:56"/>
    <d v="2020-12-21T12:53:28"/>
    <n v="125"/>
    <d v="2020-04-01T00:00:00"/>
    <x v="9"/>
    <n v="0"/>
    <n v="0"/>
    <n v="0"/>
    <n v="0"/>
  </r>
  <r>
    <s v="CC137228"/>
    <d v="2020-04-15T12:38:15"/>
    <s v="C72127"/>
    <s v="phone"/>
    <s v="signup"/>
    <n v="60"/>
    <x v="1"/>
    <s v="prd_2"/>
    <d v="2020-04-15T12:40:22"/>
    <d v="2021-09-22T17:06:24"/>
    <n v="125"/>
    <d v="2020-04-01T00:00:00"/>
    <x v="9"/>
    <n v="0"/>
    <n v="0"/>
    <n v="0"/>
    <n v="0"/>
  </r>
  <r>
    <s v="CC137589"/>
    <d v="2020-04-16T14:31:04"/>
    <s v="C298608"/>
    <s v="phone"/>
    <s v="support"/>
    <n v="60"/>
    <x v="0"/>
    <s v="prd_2"/>
    <d v="2020-03-10T13:10:03"/>
    <d v="2021-08-19T15:54:56"/>
    <n v="125"/>
    <d v="2020-04-01T00:00:00"/>
    <x v="9"/>
    <n v="0"/>
    <n v="1"/>
    <n v="1"/>
    <n v="1"/>
  </r>
  <r>
    <s v="CC137909"/>
    <d v="2020-04-18T10:47:58"/>
    <s v="C72469"/>
    <s v="phone"/>
    <s v="signup"/>
    <n v="60"/>
    <x v="0"/>
    <s v="prd_2"/>
    <d v="2020-04-18T10:53:41"/>
    <d v="2020-08-17T13:07:31"/>
    <n v="125"/>
    <d v="2020-04-01T00:00:00"/>
    <x v="9"/>
    <n v="0"/>
    <n v="0"/>
    <n v="0"/>
    <n v="0"/>
  </r>
  <r>
    <s v="CC137920"/>
    <d v="2020-04-18T11:25:36"/>
    <s v="C61453"/>
    <s v="email"/>
    <s v="support"/>
    <n v="60"/>
    <x v="0"/>
    <s v="prd_2"/>
    <d v="2020-01-14T09:38:55"/>
    <d v="2021-09-27T14:44:41"/>
    <n v="125"/>
    <d v="2020-04-01T00:00:00"/>
    <x v="9"/>
    <n v="0"/>
    <n v="3"/>
    <n v="3"/>
    <n v="3"/>
  </r>
  <r>
    <s v="CC138269"/>
    <d v="2020-04-20T09:25:16"/>
    <s v="C72568"/>
    <s v="phone"/>
    <s v="signup"/>
    <n v="60"/>
    <x v="0"/>
    <s v="prd_2"/>
    <d v="2020-04-20T09:29:05"/>
    <d v="2021-01-18T14:56:05"/>
    <n v="125"/>
    <d v="2020-04-01T00:00:00"/>
    <x v="9"/>
    <n v="0"/>
    <n v="0"/>
    <n v="0"/>
    <n v="0"/>
  </r>
  <r>
    <s v="CC138371"/>
    <d v="2020-04-20T12:15:50"/>
    <s v="C72637"/>
    <s v="phone"/>
    <s v="signup"/>
    <n v="60"/>
    <x v="1"/>
    <s v="prd_2"/>
    <d v="2020-04-20T12:20:01"/>
    <d v="2021-09-27T16:06:55"/>
    <n v="125"/>
    <d v="2020-04-01T00:00:00"/>
    <x v="9"/>
    <n v="0"/>
    <n v="0"/>
    <n v="0"/>
    <n v="0"/>
  </r>
  <r>
    <s v="CC138734"/>
    <d v="2020-04-21T13:34:54"/>
    <s v="C188978"/>
    <s v="phone"/>
    <s v="support"/>
    <n v="60"/>
    <x v="1"/>
    <s v="prd_2"/>
    <d v="2018-10-11T13:31:47"/>
    <d v="2020-02-24T12:55:22"/>
    <n v="125"/>
    <d v="2020-04-01T00:00:00"/>
    <x v="9"/>
    <n v="1"/>
    <n v="19"/>
    <n v="17"/>
    <n v="17"/>
  </r>
  <r>
    <s v="CC138931"/>
    <d v="2020-04-22T11:56:03"/>
    <s v="C72932"/>
    <s v="phone"/>
    <s v="signup"/>
    <n v="60"/>
    <x v="0"/>
    <s v="prd_2"/>
    <d v="2020-04-22T12:00:34"/>
    <d v="2021-09-18T10:47:49"/>
    <n v="125"/>
    <d v="2020-04-01T00:00:00"/>
    <x v="9"/>
    <n v="0"/>
    <n v="0"/>
    <n v="0"/>
    <n v="0"/>
  </r>
  <r>
    <s v="CC139445"/>
    <d v="2020-04-24T12:03:58"/>
    <s v="C313880"/>
    <s v="phone"/>
    <s v="support"/>
    <n v="60"/>
    <x v="0"/>
    <s v="prd_2"/>
    <d v="2020-04-21T10:11:20"/>
    <d v="2021-07-13T12:55:31"/>
    <n v="125"/>
    <d v="2020-04-01T00:00:00"/>
    <x v="9"/>
    <n v="0"/>
    <n v="0"/>
    <n v="0"/>
    <n v="0"/>
  </r>
  <r>
    <s v="CC139479"/>
    <d v="2020-04-24T12:54:43"/>
    <s v="C309290"/>
    <s v="email"/>
    <s v="support"/>
    <n v="60"/>
    <x v="0"/>
    <s v="prd_2"/>
    <d v="2020-04-08T11:00:47"/>
    <d v="2020-11-14T05:56:36"/>
    <n v="125"/>
    <d v="2020-04-01T00:00:00"/>
    <x v="9"/>
    <n v="0"/>
    <n v="1"/>
    <n v="1"/>
    <n v="1"/>
  </r>
  <r>
    <s v="CC139488"/>
    <d v="2020-04-24T13:09:14"/>
    <s v="C73229"/>
    <s v="phone"/>
    <s v="signup"/>
    <n v="60"/>
    <x v="0"/>
    <s v="prd_2"/>
    <d v="2020-04-24T13:14:22"/>
    <d v="2021-12-27T09:56:27"/>
    <n v="125"/>
    <d v="2020-04-01T00:00:00"/>
    <x v="9"/>
    <n v="0"/>
    <n v="0"/>
    <n v="0"/>
    <n v="0"/>
  </r>
  <r>
    <s v="CC139602"/>
    <d v="2020-04-25T06:06:32"/>
    <s v="C68203"/>
    <s v="email"/>
    <s v="support"/>
    <n v="60"/>
    <x v="0"/>
    <s v="prd_2"/>
    <d v="2020-03-12T12:50:54"/>
    <d v="2021-10-06T16:33:52"/>
    <n v="125"/>
    <d v="2020-04-01T00:00:00"/>
    <x v="9"/>
    <n v="0"/>
    <n v="1"/>
    <n v="1"/>
    <n v="1"/>
  </r>
  <r>
    <s v="CC139613"/>
    <d v="2020-04-25T08:12:50"/>
    <s v="C298873"/>
    <s v="phone"/>
    <s v="support"/>
    <n v="60"/>
    <x v="1"/>
    <s v="prd_2"/>
    <d v="2020-03-11T05:56:11"/>
    <d v="2021-11-13T13:30:47"/>
    <n v="125"/>
    <d v="2020-04-01T00:00:00"/>
    <x v="9"/>
    <n v="0"/>
    <n v="2"/>
    <n v="2"/>
    <n v="2"/>
  </r>
  <r>
    <s v="CC139629"/>
    <d v="2020-04-25T10:16:34"/>
    <s v="C270660"/>
    <s v="phone"/>
    <s v="support"/>
    <n v="60"/>
    <x v="0"/>
    <s v="prd_2"/>
    <d v="2019-12-09T09:46:30"/>
    <d v="2020-11-10T15:16:59"/>
    <n v="125"/>
    <d v="2020-04-01T00:00:00"/>
    <x v="9"/>
    <n v="0"/>
    <n v="5"/>
    <n v="5"/>
    <n v="5"/>
  </r>
  <r>
    <s v="CC139764"/>
    <d v="2020-04-25T16:49:03"/>
    <s v="C60675"/>
    <s v="phone"/>
    <s v="support"/>
    <n v="60"/>
    <x v="0"/>
    <s v="prd_2"/>
    <d v="2020-01-07T10:12:09"/>
    <d v="2021-10-07T14:43:30"/>
    <n v="125"/>
    <d v="2020-04-01T00:00:00"/>
    <x v="9"/>
    <n v="0"/>
    <n v="4"/>
    <n v="4"/>
    <n v="4"/>
  </r>
  <r>
    <s v="CC139954"/>
    <d v="2020-04-26T22:12:05"/>
    <s v="C30041"/>
    <s v="email"/>
    <s v="support"/>
    <n v="60"/>
    <x v="1"/>
    <s v="prd_2"/>
    <d v="2019-01-02T13:29:50"/>
    <d v="2019-03-25T09:29:40"/>
    <n v="125"/>
    <d v="2020-04-01T00:00:00"/>
    <x v="9"/>
    <n v="1"/>
    <n v="16"/>
    <n v="3"/>
    <n v="3"/>
  </r>
  <r>
    <s v="CC140026"/>
    <d v="2020-04-27T10:46:28"/>
    <s v="C270376"/>
    <s v="phone"/>
    <s v="support"/>
    <n v="60"/>
    <x v="1"/>
    <s v="prd_2"/>
    <d v="2019-12-05T17:34:49"/>
    <d v="2021-02-14T06:29:43"/>
    <n v="125"/>
    <d v="2020-04-01T00:00:00"/>
    <x v="9"/>
    <n v="0"/>
    <n v="5"/>
    <n v="5"/>
    <n v="5"/>
  </r>
  <r>
    <s v="CC140042"/>
    <d v="2020-04-27T11:16:47"/>
    <s v="C73397"/>
    <s v="phone"/>
    <s v="signup"/>
    <n v="60"/>
    <x v="0"/>
    <s v="prd_2"/>
    <d v="2020-04-27T11:20:28"/>
    <d v="2021-12-22T07:58:17"/>
    <n v="125"/>
    <d v="2020-04-01T00:00:00"/>
    <x v="9"/>
    <n v="0"/>
    <n v="0"/>
    <n v="0"/>
    <n v="0"/>
  </r>
  <r>
    <s v="CC140079"/>
    <d v="2020-04-27T12:01:58"/>
    <s v="C54755"/>
    <s v="email"/>
    <s v="support"/>
    <n v="60"/>
    <x v="0"/>
    <s v="prd_2"/>
    <d v="2019-10-02T12:47:02"/>
    <d v="2020-07-23T12:26:58"/>
    <n v="125"/>
    <d v="2020-04-01T00:00:00"/>
    <x v="9"/>
    <n v="0"/>
    <n v="7"/>
    <n v="7"/>
    <n v="7"/>
  </r>
  <r>
    <s v="CC140136"/>
    <d v="2020-04-27T12:50:09"/>
    <s v="C73463"/>
    <s v="phone"/>
    <s v="signup"/>
    <n v="60"/>
    <x v="0"/>
    <s v="prd_2"/>
    <d v="2020-04-27T12:52:00"/>
    <d v="2020-12-27T15:17:41"/>
    <n v="125"/>
    <d v="2020-04-01T00:00:00"/>
    <x v="9"/>
    <n v="0"/>
    <n v="0"/>
    <n v="0"/>
    <n v="0"/>
  </r>
  <r>
    <s v="CC140312"/>
    <d v="2020-04-28T10:22:49"/>
    <s v="C73551"/>
    <s v="phone"/>
    <s v="signup"/>
    <n v="60"/>
    <x v="1"/>
    <s v="prd_2"/>
    <d v="2020-04-28T10:28:07"/>
    <d v="2020-05-18T15:06:34"/>
    <n v="125"/>
    <d v="2020-04-01T00:00:00"/>
    <x v="9"/>
    <n v="0"/>
    <n v="0"/>
    <n v="0"/>
    <n v="0"/>
  </r>
  <r>
    <s v="CC140455"/>
    <d v="2020-04-28T14:05:08"/>
    <s v="C73648"/>
    <s v="phone"/>
    <s v="signup"/>
    <n v="60"/>
    <x v="0"/>
    <s v="prd_2"/>
    <d v="2020-04-28T14:08:40"/>
    <d v="2021-05-07T22:09:47"/>
    <n v="125"/>
    <d v="2020-04-01T00:00:00"/>
    <x v="9"/>
    <n v="0"/>
    <n v="0"/>
    <n v="0"/>
    <n v="0"/>
  </r>
  <r>
    <s v="CC100520"/>
    <d v="2019-10-07T11:35:54"/>
    <s v="C55020"/>
    <s v="phone"/>
    <s v="signup"/>
    <n v="60"/>
    <x v="0"/>
    <s v="prd_2"/>
    <d v="2019-10-07T11:39:08"/>
    <m/>
    <n v="125"/>
    <d v="2019-10-01T00:00:00"/>
    <x v="9"/>
    <n v="1"/>
    <n v="0"/>
    <n v="0"/>
    <n v="0"/>
  </r>
  <r>
    <s v="CC100646"/>
    <d v="2019-10-08T07:32:35"/>
    <s v="C55072"/>
    <s v="phone"/>
    <s v="signup"/>
    <n v="60"/>
    <x v="1"/>
    <s v="prd_2"/>
    <d v="2019-10-08T07:36:49"/>
    <m/>
    <n v="125"/>
    <d v="2019-10-01T00:00:00"/>
    <x v="9"/>
    <n v="1"/>
    <n v="0"/>
    <n v="0"/>
    <n v="0"/>
  </r>
  <r>
    <s v="CC100658"/>
    <d v="2019-10-08T09:28:10"/>
    <s v="C55080"/>
    <s v="phone"/>
    <s v="signup"/>
    <n v="60"/>
    <x v="1"/>
    <s v="prd_2"/>
    <d v="2019-10-08T09:31:29"/>
    <m/>
    <n v="125"/>
    <d v="2019-10-01T00:00:00"/>
    <x v="9"/>
    <n v="1"/>
    <n v="0"/>
    <n v="0"/>
    <n v="0"/>
  </r>
  <r>
    <s v="CC100738"/>
    <d v="2019-10-08T12:59:46"/>
    <s v="C55130"/>
    <s v="phone"/>
    <s v="signup"/>
    <n v="60"/>
    <x v="1"/>
    <s v="prd_2"/>
    <d v="2019-10-08T13:02:55"/>
    <m/>
    <n v="125"/>
    <d v="2019-10-01T00:00:00"/>
    <x v="9"/>
    <n v="1"/>
    <n v="0"/>
    <n v="0"/>
    <n v="0"/>
  </r>
  <r>
    <s v="CC100832"/>
    <d v="2019-10-09T08:59:50"/>
    <s v="C55162"/>
    <s v="phone"/>
    <s v="signup"/>
    <n v="60"/>
    <x v="1"/>
    <s v="prd_2"/>
    <d v="2019-10-09T09:02:50"/>
    <m/>
    <n v="125"/>
    <d v="2019-10-01T00:00:00"/>
    <x v="9"/>
    <n v="1"/>
    <n v="0"/>
    <n v="0"/>
    <n v="0"/>
  </r>
  <r>
    <s v="CC100858"/>
    <d v="2019-10-09T10:58:05"/>
    <s v="C55177"/>
    <s v="phone"/>
    <s v="signup"/>
    <n v="60"/>
    <x v="0"/>
    <s v="prd_2"/>
    <d v="2019-10-09T11:03:00"/>
    <m/>
    <n v="125"/>
    <d v="2019-10-01T00:00:00"/>
    <x v="9"/>
    <n v="1"/>
    <n v="0"/>
    <n v="0"/>
    <n v="0"/>
  </r>
  <r>
    <s v="CC101131"/>
    <d v="2019-10-10T14:31:01"/>
    <s v="C55318"/>
    <s v="phone"/>
    <s v="signup"/>
    <n v="60"/>
    <x v="0"/>
    <s v="prd_2"/>
    <d v="2019-10-10T14:35:54"/>
    <m/>
    <n v="125"/>
    <d v="2019-10-01T00:00:00"/>
    <x v="9"/>
    <n v="1"/>
    <n v="0"/>
    <n v="0"/>
    <n v="0"/>
  </r>
  <r>
    <s v="CC101216"/>
    <d v="2019-10-11T11:04:35"/>
    <s v="C230197"/>
    <s v="phone"/>
    <s v="support"/>
    <n v="60"/>
    <x v="0"/>
    <s v="prd_2"/>
    <d v="2019-05-22T12:10:45"/>
    <m/>
    <n v="125"/>
    <d v="2019-10-01T00:00:00"/>
    <x v="9"/>
    <n v="1"/>
    <n v="5"/>
    <n v="5"/>
    <n v="5"/>
  </r>
  <r>
    <s v="CC101283"/>
    <d v="2019-10-11T13:35:55"/>
    <s v="C55384"/>
    <s v="phone"/>
    <s v="signup"/>
    <n v="60"/>
    <x v="1"/>
    <s v="prd_2"/>
    <d v="2019-10-11T13:40:16"/>
    <m/>
    <n v="125"/>
    <d v="2019-10-01T00:00:00"/>
    <x v="9"/>
    <n v="1"/>
    <n v="0"/>
    <n v="0"/>
    <n v="0"/>
  </r>
  <r>
    <s v="CC101393"/>
    <d v="2019-10-12T12:26:43"/>
    <s v="C257953"/>
    <s v="email"/>
    <s v="support"/>
    <n v="60"/>
    <x v="1"/>
    <s v="prd_2"/>
    <d v="2019-09-21T15:55:36"/>
    <m/>
    <n v="125"/>
    <d v="2019-10-01T00:00:00"/>
    <x v="9"/>
    <n v="1"/>
    <n v="1"/>
    <n v="1"/>
    <n v="1"/>
  </r>
  <r>
    <s v="CC101751"/>
    <d v="2019-10-14T14:19:54"/>
    <s v="C47129"/>
    <s v="phone"/>
    <s v="support"/>
    <n v="60"/>
    <x v="1"/>
    <s v="prd_2"/>
    <d v="2019-06-29T11:32:46"/>
    <m/>
    <n v="125"/>
    <d v="2019-10-01T00:00:00"/>
    <x v="9"/>
    <n v="1"/>
    <n v="4"/>
    <n v="4"/>
    <n v="4"/>
  </r>
  <r>
    <s v="CC101809"/>
    <d v="2019-10-14T17:35:45"/>
    <s v="C221867"/>
    <s v="email"/>
    <s v="support"/>
    <n v="60"/>
    <x v="0"/>
    <s v="prd_2"/>
    <d v="2019-04-19T16:31:13"/>
    <m/>
    <n v="125"/>
    <d v="2019-10-01T00:00:00"/>
    <x v="9"/>
    <n v="1"/>
    <n v="6"/>
    <n v="6"/>
    <n v="6"/>
  </r>
  <r>
    <s v="CC101919"/>
    <d v="2019-10-15T13:47:34"/>
    <s v="C245844"/>
    <s v="phone"/>
    <s v="support"/>
    <n v="60"/>
    <x v="0"/>
    <s v="prd_2"/>
    <d v="2019-07-24T14:51:46"/>
    <m/>
    <n v="125"/>
    <d v="2019-10-01T00:00:00"/>
    <x v="9"/>
    <n v="1"/>
    <n v="3"/>
    <n v="3"/>
    <n v="3"/>
  </r>
  <r>
    <s v="CC102276"/>
    <d v="2019-10-17T13:40:11"/>
    <s v="C55774"/>
    <s v="phone"/>
    <s v="signup"/>
    <n v="60"/>
    <x v="0"/>
    <s v="prd_2"/>
    <d v="2019-10-17T13:44:24"/>
    <m/>
    <n v="125"/>
    <d v="2019-10-01T00:00:00"/>
    <x v="9"/>
    <n v="1"/>
    <n v="0"/>
    <n v="0"/>
    <n v="0"/>
  </r>
  <r>
    <s v="CC102293"/>
    <d v="2019-10-17T14:24:04"/>
    <s v="C246003"/>
    <s v="email"/>
    <s v="support"/>
    <n v="60"/>
    <x v="1"/>
    <s v="prd_2"/>
    <d v="2019-07-25T10:31:55"/>
    <m/>
    <n v="125"/>
    <d v="2019-10-01T00:00:00"/>
    <x v="9"/>
    <n v="1"/>
    <n v="3"/>
    <n v="3"/>
    <n v="3"/>
  </r>
  <r>
    <s v="CC102507"/>
    <d v="2019-10-18T17:25:30"/>
    <s v="C209234"/>
    <s v="phone"/>
    <s v="support"/>
    <n v="60"/>
    <x v="0"/>
    <s v="prd_2"/>
    <d v="2019-03-03T11:22:14"/>
    <m/>
    <n v="125"/>
    <d v="2019-10-01T00:00:00"/>
    <x v="9"/>
    <n v="1"/>
    <n v="8"/>
    <n v="8"/>
    <n v="8"/>
  </r>
  <r>
    <s v="CC102585"/>
    <d v="2019-10-19T14:00:25"/>
    <s v="C196661"/>
    <s v="phone"/>
    <s v="support"/>
    <n v="60"/>
    <x v="0"/>
    <s v="prd_2"/>
    <d v="2019-01-11T15:24:33"/>
    <m/>
    <n v="125"/>
    <d v="2019-10-01T00:00:00"/>
    <x v="9"/>
    <n v="1"/>
    <n v="9"/>
    <n v="9"/>
    <n v="9"/>
  </r>
  <r>
    <s v="CC102807"/>
    <d v="2019-10-21T11:06:15"/>
    <s v="C55177"/>
    <s v="phone"/>
    <s v="support"/>
    <n v="60"/>
    <x v="0"/>
    <s v="prd_2"/>
    <d v="2019-10-09T11:03:00"/>
    <m/>
    <n v="125"/>
    <d v="2019-10-01T00:00:00"/>
    <x v="9"/>
    <n v="1"/>
    <n v="0"/>
    <n v="0"/>
    <n v="0"/>
  </r>
  <r>
    <s v="CC102833"/>
    <d v="2019-10-21T12:06:49"/>
    <s v="C55968"/>
    <s v="phone"/>
    <s v="signup"/>
    <n v="60"/>
    <x v="0"/>
    <s v="prd_2"/>
    <d v="2019-10-21T12:10:46"/>
    <m/>
    <n v="125"/>
    <d v="2019-10-01T00:00:00"/>
    <x v="9"/>
    <n v="1"/>
    <n v="0"/>
    <n v="0"/>
    <n v="0"/>
  </r>
  <r>
    <s v="CC102878"/>
    <d v="2019-10-21T13:24:52"/>
    <s v="C48688"/>
    <s v="phone"/>
    <s v="support"/>
    <n v="60"/>
    <x v="1"/>
    <s v="prd_2"/>
    <d v="2019-07-16T13:25:17"/>
    <m/>
    <n v="125"/>
    <d v="2019-10-01T00:00:00"/>
    <x v="9"/>
    <n v="1"/>
    <n v="3"/>
    <n v="3"/>
    <n v="3"/>
  </r>
  <r>
    <s v="CC103151"/>
    <d v="2019-10-23T08:14:25"/>
    <s v="C56077"/>
    <s v="phone"/>
    <s v="signup"/>
    <n v="60"/>
    <x v="1"/>
    <s v="prd_2"/>
    <d v="2019-10-23T08:18:45"/>
    <m/>
    <n v="125"/>
    <d v="2019-10-01T00:00:00"/>
    <x v="9"/>
    <n v="1"/>
    <n v="0"/>
    <n v="0"/>
    <n v="0"/>
  </r>
  <r>
    <s v="CC103226"/>
    <d v="2019-10-23T12:46:04"/>
    <s v="C52989"/>
    <s v="phone"/>
    <s v="support"/>
    <n v="60"/>
    <x v="0"/>
    <s v="prd_2"/>
    <d v="2019-09-09T11:26:18"/>
    <m/>
    <n v="125"/>
    <d v="2019-10-01T00:00:00"/>
    <x v="9"/>
    <n v="1"/>
    <n v="1"/>
    <n v="1"/>
    <n v="1"/>
  </r>
  <r>
    <s v="CC103331"/>
    <d v="2019-10-24T09:43:54"/>
    <s v="C235906"/>
    <s v="email"/>
    <s v="support"/>
    <n v="60"/>
    <x v="1"/>
    <s v="prd_2"/>
    <d v="2019-06-13T13:14:01"/>
    <m/>
    <n v="125"/>
    <d v="2019-10-01T00:00:00"/>
    <x v="9"/>
    <n v="1"/>
    <n v="4"/>
    <n v="4"/>
    <n v="4"/>
  </r>
  <r>
    <s v="CC103659"/>
    <d v="2019-10-26T10:31:51"/>
    <s v="C236348"/>
    <s v="email"/>
    <s v="support"/>
    <n v="60"/>
    <x v="1"/>
    <s v="prd_2"/>
    <d v="2019-06-14T17:24:32"/>
    <m/>
    <n v="125"/>
    <d v="2019-10-01T00:00:00"/>
    <x v="9"/>
    <n v="1"/>
    <n v="4"/>
    <n v="4"/>
    <n v="4"/>
  </r>
  <r>
    <s v="CC103739"/>
    <d v="2019-10-26T14:46:32"/>
    <s v="C56303"/>
    <s v="phone"/>
    <s v="signup"/>
    <n v="60"/>
    <x v="1"/>
    <s v="prd_2"/>
    <d v="2019-10-26T14:50:13"/>
    <m/>
    <n v="125"/>
    <d v="2019-10-01T00:00:00"/>
    <x v="9"/>
    <n v="1"/>
    <n v="0"/>
    <n v="0"/>
    <n v="0"/>
  </r>
  <r>
    <s v="CC104073"/>
    <d v="2019-10-28T15:47:17"/>
    <s v="C179466"/>
    <s v="phone"/>
    <s v="support"/>
    <n v="60"/>
    <x v="1"/>
    <s v="prd_2"/>
    <d v="2018-07-09T16:15:43"/>
    <m/>
    <n v="125"/>
    <d v="2019-10-01T00:00:00"/>
    <x v="9"/>
    <n v="1"/>
    <n v="16"/>
    <n v="16"/>
    <n v="16"/>
  </r>
  <r>
    <s v="CC104268"/>
    <d v="2019-10-30T08:09:22"/>
    <s v="C245962"/>
    <s v="email"/>
    <s v="support"/>
    <n v="60"/>
    <x v="0"/>
    <s v="prd_2"/>
    <d v="2019-07-24T19:23:44"/>
    <m/>
    <n v="125"/>
    <d v="2019-10-01T00:00:00"/>
    <x v="9"/>
    <n v="1"/>
    <n v="3"/>
    <n v="3"/>
    <n v="3"/>
  </r>
  <r>
    <s v="CC104369"/>
    <d v="2019-10-30T12:35:15"/>
    <s v="C227882"/>
    <s v="phone"/>
    <s v="support"/>
    <n v="60"/>
    <x v="1"/>
    <s v="prd_2"/>
    <d v="2019-05-13T17:08:21"/>
    <m/>
    <n v="125"/>
    <d v="2019-10-01T00:00:00"/>
    <x v="9"/>
    <n v="1"/>
    <n v="6"/>
    <n v="6"/>
    <n v="6"/>
  </r>
  <r>
    <s v="CC104395"/>
    <d v="2019-10-30T13:44:24"/>
    <s v="C56568"/>
    <s v="phone"/>
    <s v="signup"/>
    <n v="60"/>
    <x v="0"/>
    <s v="prd_2"/>
    <d v="2019-10-30T13:48:35"/>
    <m/>
    <n v="125"/>
    <d v="2019-10-01T00:00:00"/>
    <x v="9"/>
    <n v="1"/>
    <n v="0"/>
    <n v="0"/>
    <n v="0"/>
  </r>
  <r>
    <s v="CC104509"/>
    <d v="2019-10-31T11:49:47"/>
    <s v="C236254"/>
    <s v="phone"/>
    <s v="support"/>
    <n v="60"/>
    <x v="1"/>
    <s v="prd_2"/>
    <d v="2019-06-14T14:13:24"/>
    <m/>
    <n v="125"/>
    <d v="2019-10-01T00:00:00"/>
    <x v="9"/>
    <n v="1"/>
    <n v="5"/>
    <n v="5"/>
    <n v="5"/>
  </r>
  <r>
    <s v="CC104663"/>
    <d v="2019-11-01T11:23:35"/>
    <s v="C247856"/>
    <s v="phone"/>
    <s v="support"/>
    <n v="60"/>
    <x v="1"/>
    <s v="prd_2"/>
    <d v="2019-08-02T10:24:05"/>
    <m/>
    <n v="125"/>
    <d v="2019-11-01T00:00:00"/>
    <x v="9"/>
    <n v="1"/>
    <n v="3"/>
    <n v="3"/>
    <n v="3"/>
  </r>
  <r>
    <s v="CC104902"/>
    <d v="2019-11-03T08:39:18"/>
    <s v="C264943"/>
    <s v="email"/>
    <s v="support"/>
    <n v="60"/>
    <x v="0"/>
    <s v="prd_2"/>
    <d v="2019-10-30T12:13:31"/>
    <m/>
    <n v="125"/>
    <d v="2019-11-01T00:00:00"/>
    <x v="9"/>
    <n v="1"/>
    <n v="0"/>
    <n v="0"/>
    <n v="0"/>
  </r>
  <r>
    <s v="CC104976"/>
    <d v="2019-11-03T14:02:46"/>
    <s v="C46690"/>
    <s v="phone"/>
    <s v="support"/>
    <n v="60"/>
    <x v="1"/>
    <s v="prd_2"/>
    <d v="2019-06-25T09:55:38"/>
    <m/>
    <n v="125"/>
    <d v="2019-11-01T00:00:00"/>
    <x v="9"/>
    <n v="1"/>
    <n v="4"/>
    <n v="4"/>
    <n v="4"/>
  </r>
  <r>
    <s v="CC105374"/>
    <d v="2019-11-06T07:43:08"/>
    <s v="C56892"/>
    <s v="phone"/>
    <s v="signup"/>
    <n v="60"/>
    <x v="0"/>
    <s v="prd_2"/>
    <d v="2019-11-06T07:47:57"/>
    <m/>
    <n v="125"/>
    <d v="2019-11-01T00:00:00"/>
    <x v="9"/>
    <n v="1"/>
    <n v="0"/>
    <n v="0"/>
    <n v="0"/>
  </r>
  <r>
    <s v="CC105375"/>
    <d v="2019-11-06T07:48:08"/>
    <s v="C56893"/>
    <s v="phone"/>
    <s v="signup"/>
    <n v="60"/>
    <x v="0"/>
    <s v="prd_2"/>
    <d v="2019-11-06T07:53:19"/>
    <m/>
    <n v="125"/>
    <d v="2019-11-01T00:00:00"/>
    <x v="9"/>
    <n v="1"/>
    <n v="0"/>
    <n v="0"/>
    <n v="0"/>
  </r>
  <r>
    <s v="CC105563"/>
    <d v="2019-11-07T10:12:01"/>
    <s v="C243616"/>
    <s v="phone"/>
    <s v="support"/>
    <n v="60"/>
    <x v="1"/>
    <s v="prd_2"/>
    <d v="2019-07-15T16:41:15"/>
    <m/>
    <n v="125"/>
    <d v="2019-11-01T00:00:00"/>
    <x v="9"/>
    <n v="1"/>
    <n v="4"/>
    <n v="4"/>
    <n v="4"/>
  </r>
  <r>
    <s v="CC105660"/>
    <d v="2019-11-07T14:57:39"/>
    <s v="C36179"/>
    <s v="phone"/>
    <s v="support"/>
    <n v="60"/>
    <x v="0"/>
    <s v="prd_2"/>
    <d v="2019-03-08T11:19:10"/>
    <m/>
    <n v="125"/>
    <d v="2019-11-01T00:00:00"/>
    <x v="9"/>
    <n v="1"/>
    <n v="8"/>
    <n v="8"/>
    <n v="8"/>
  </r>
  <r>
    <s v="CC105921"/>
    <d v="2019-11-09T14:32:24"/>
    <s v="C264523"/>
    <s v="phone"/>
    <s v="support"/>
    <n v="60"/>
    <x v="1"/>
    <s v="prd_2"/>
    <d v="2019-10-28T14:03:38"/>
    <m/>
    <n v="125"/>
    <d v="2019-11-01T00:00:00"/>
    <x v="9"/>
    <n v="1"/>
    <n v="0"/>
    <n v="0"/>
    <n v="0"/>
  </r>
  <r>
    <s v="CC106155"/>
    <d v="2019-11-11T12:11:13"/>
    <s v="C257095"/>
    <s v="phone"/>
    <s v="support"/>
    <n v="60"/>
    <x v="0"/>
    <s v="prd_2"/>
    <d v="2019-09-17T11:00:27"/>
    <m/>
    <n v="125"/>
    <d v="2019-11-01T00:00:00"/>
    <x v="9"/>
    <n v="1"/>
    <n v="2"/>
    <n v="2"/>
    <n v="2"/>
  </r>
  <r>
    <s v="CC106290"/>
    <d v="2019-11-12T09:16:15"/>
    <s v="C208243"/>
    <s v="phone"/>
    <s v="support"/>
    <n v="60"/>
    <x v="0"/>
    <s v="prd_2"/>
    <d v="2019-02-27T09:23:18"/>
    <m/>
    <n v="125"/>
    <d v="2019-11-01T00:00:00"/>
    <x v="9"/>
    <n v="1"/>
    <n v="9"/>
    <n v="9"/>
    <n v="9"/>
  </r>
  <r>
    <s v="CC106356"/>
    <d v="2019-11-12T12:05:19"/>
    <s v="C57261"/>
    <s v="phone"/>
    <s v="signup"/>
    <n v="60"/>
    <x v="0"/>
    <s v="prd_2"/>
    <d v="2019-11-12T12:07:40"/>
    <m/>
    <n v="125"/>
    <d v="2019-11-01T00:00:00"/>
    <x v="9"/>
    <n v="1"/>
    <n v="0"/>
    <n v="0"/>
    <n v="0"/>
  </r>
  <r>
    <s v="CC106413"/>
    <d v="2019-11-12T14:12:28"/>
    <s v="C162010"/>
    <s v="phone"/>
    <s v="support"/>
    <n v="60"/>
    <x v="1"/>
    <s v="prd_2"/>
    <d v="2018-03-07T16:43:19"/>
    <m/>
    <n v="125"/>
    <d v="2019-11-01T00:00:00"/>
    <x v="9"/>
    <n v="1"/>
    <n v="20"/>
    <n v="20"/>
    <n v="20"/>
  </r>
  <r>
    <s v="CC106578"/>
    <d v="2019-11-13T14:00:21"/>
    <s v="C57350"/>
    <s v="phone"/>
    <s v="signup"/>
    <n v="60"/>
    <x v="0"/>
    <s v="prd_2"/>
    <d v="2019-11-13T14:04:47"/>
    <m/>
    <n v="125"/>
    <d v="2019-11-01T00:00:00"/>
    <x v="9"/>
    <n v="1"/>
    <n v="0"/>
    <n v="0"/>
    <n v="0"/>
  </r>
  <r>
    <s v="CC106758"/>
    <d v="2019-11-14T14:53:25"/>
    <s v="C190407"/>
    <s v="phone"/>
    <s v="support"/>
    <n v="60"/>
    <x v="1"/>
    <s v="prd_2"/>
    <d v="2018-11-01T12:42:36"/>
    <m/>
    <n v="125"/>
    <d v="2019-11-01T00:00:00"/>
    <x v="9"/>
    <n v="1"/>
    <n v="13"/>
    <n v="13"/>
    <n v="13"/>
  </r>
  <r>
    <s v="CC106943"/>
    <d v="2019-11-15T17:34:30"/>
    <s v="C252205"/>
    <s v="email"/>
    <s v="support"/>
    <n v="60"/>
    <x v="1"/>
    <s v="prd_2"/>
    <d v="2019-08-22T16:27:09"/>
    <m/>
    <n v="125"/>
    <d v="2019-11-01T00:00:00"/>
    <x v="9"/>
    <n v="1"/>
    <n v="3"/>
    <n v="3"/>
    <n v="3"/>
  </r>
  <r>
    <s v="CC107082"/>
    <d v="2019-11-17T09:21:42"/>
    <s v="C57495"/>
    <s v="phone"/>
    <s v="signup"/>
    <n v="60"/>
    <x v="1"/>
    <s v="prd_2"/>
    <d v="2019-11-17T09:25:50"/>
    <m/>
    <n v="125"/>
    <d v="2019-11-01T00:00:00"/>
    <x v="9"/>
    <n v="1"/>
    <n v="0"/>
    <n v="0"/>
    <n v="0"/>
  </r>
  <r>
    <s v="CC107098"/>
    <d v="2019-11-17T11:22:48"/>
    <s v="C57502"/>
    <s v="phone"/>
    <s v="signup"/>
    <n v="60"/>
    <x v="0"/>
    <s v="prd_2"/>
    <d v="2019-11-17T11:26:04"/>
    <m/>
    <n v="125"/>
    <d v="2019-11-01T00:00:00"/>
    <x v="9"/>
    <n v="1"/>
    <n v="0"/>
    <n v="0"/>
    <n v="0"/>
  </r>
  <r>
    <s v="CC107487"/>
    <d v="2019-11-19T13:07:37"/>
    <s v="C262833"/>
    <s v="phone"/>
    <s v="support"/>
    <n v="60"/>
    <x v="0"/>
    <s v="prd_2"/>
    <d v="2019-10-17T16:20:34"/>
    <m/>
    <n v="125"/>
    <d v="2019-11-01T00:00:00"/>
    <x v="9"/>
    <n v="1"/>
    <n v="1"/>
    <n v="1"/>
    <n v="1"/>
  </r>
  <r>
    <s v="CC107539"/>
    <d v="2019-11-19T16:12:24"/>
    <s v="C57693"/>
    <s v="phone"/>
    <s v="signup"/>
    <n v="60"/>
    <x v="1"/>
    <s v="prd_2"/>
    <d v="2019-11-19T16:18:57"/>
    <m/>
    <n v="125"/>
    <d v="2019-11-01T00:00:00"/>
    <x v="9"/>
    <n v="1"/>
    <n v="0"/>
    <n v="0"/>
    <n v="0"/>
  </r>
  <r>
    <s v="CC107737"/>
    <d v="2019-11-21T08:49:58"/>
    <s v="C57756"/>
    <s v="phone"/>
    <s v="signup"/>
    <n v="60"/>
    <x v="0"/>
    <s v="prd_2"/>
    <d v="2019-11-21T08:54:19"/>
    <m/>
    <n v="125"/>
    <d v="2019-11-01T00:00:00"/>
    <x v="9"/>
    <n v="1"/>
    <n v="0"/>
    <n v="0"/>
    <n v="0"/>
  </r>
  <r>
    <s v="CC107786"/>
    <d v="2019-11-21T12:05:46"/>
    <s v="C237734"/>
    <s v="phone"/>
    <s v="support"/>
    <n v="60"/>
    <x v="1"/>
    <s v="prd_2"/>
    <d v="2019-06-20T14:41:25"/>
    <m/>
    <n v="125"/>
    <d v="2019-11-01T00:00:00"/>
    <x v="9"/>
    <n v="1"/>
    <n v="5"/>
    <n v="5"/>
    <n v="5"/>
  </r>
  <r>
    <s v="CC107839"/>
    <d v="2019-11-21T14:34:03"/>
    <s v="C57807"/>
    <s v="phone"/>
    <s v="signup"/>
    <n v="60"/>
    <x v="0"/>
    <s v="prd_2"/>
    <d v="2019-11-21T14:37:47"/>
    <m/>
    <n v="125"/>
    <d v="2019-11-01T00:00:00"/>
    <x v="9"/>
    <n v="1"/>
    <n v="0"/>
    <n v="0"/>
    <n v="0"/>
  </r>
  <r>
    <s v="CC107860"/>
    <d v="2019-11-21T15:48:39"/>
    <s v="C242267"/>
    <s v="phone"/>
    <s v="support"/>
    <n v="60"/>
    <x v="0"/>
    <s v="prd_2"/>
    <d v="2019-07-09T14:57:16"/>
    <m/>
    <n v="125"/>
    <d v="2019-11-01T00:00:00"/>
    <x v="9"/>
    <n v="1"/>
    <n v="5"/>
    <n v="5"/>
    <n v="5"/>
  </r>
  <r>
    <s v="CC107974"/>
    <d v="2019-11-22T12:34:59"/>
    <s v="C245194"/>
    <s v="phone"/>
    <s v="support"/>
    <n v="60"/>
    <x v="1"/>
    <s v="prd_2"/>
    <d v="2019-07-22T14:38:15"/>
    <m/>
    <n v="125"/>
    <d v="2019-11-01T00:00:00"/>
    <x v="9"/>
    <n v="1"/>
    <n v="4"/>
    <n v="4"/>
    <n v="4"/>
  </r>
  <r>
    <s v="CC107979"/>
    <d v="2019-11-22T12:40:25"/>
    <s v="C57866"/>
    <s v="phone"/>
    <s v="signup"/>
    <n v="60"/>
    <x v="0"/>
    <s v="prd_2"/>
    <d v="2019-11-22T12:44:26"/>
    <m/>
    <n v="125"/>
    <d v="2019-11-01T00:00:00"/>
    <x v="9"/>
    <n v="1"/>
    <n v="0"/>
    <n v="0"/>
    <n v="0"/>
  </r>
  <r>
    <s v="CC108151"/>
    <d v="2019-11-23T18:13:30"/>
    <s v="C192279"/>
    <s v="email"/>
    <s v="support"/>
    <n v="60"/>
    <x v="1"/>
    <s v="prd_2"/>
    <d v="2018-12-03T17:59:05"/>
    <m/>
    <n v="125"/>
    <d v="2019-11-01T00:00:00"/>
    <x v="9"/>
    <n v="1"/>
    <n v="12"/>
    <n v="12"/>
    <n v="12"/>
  </r>
  <r>
    <s v="CC108238"/>
    <d v="2019-11-24T16:15:43"/>
    <s v="C251285"/>
    <s v="phone"/>
    <s v="support"/>
    <n v="60"/>
    <x v="0"/>
    <s v="prd_2"/>
    <d v="2019-08-19T13:21:40"/>
    <m/>
    <n v="125"/>
    <d v="2019-11-01T00:00:00"/>
    <x v="9"/>
    <n v="1"/>
    <n v="3"/>
    <n v="3"/>
    <n v="3"/>
  </r>
  <r>
    <s v="CC108490"/>
    <d v="2019-11-26T12:43:57"/>
    <s v="C58042"/>
    <s v="phone"/>
    <s v="signup"/>
    <n v="60"/>
    <x v="0"/>
    <s v="prd_2"/>
    <d v="2019-11-26T12:47:55"/>
    <m/>
    <n v="125"/>
    <d v="2019-11-01T00:00:00"/>
    <x v="9"/>
    <n v="1"/>
    <n v="0"/>
    <n v="0"/>
    <n v="0"/>
  </r>
  <r>
    <s v="CC108740"/>
    <d v="2019-11-28T08:20:08"/>
    <s v="C44649"/>
    <s v="phone"/>
    <s v="support"/>
    <n v="60"/>
    <x v="1"/>
    <s v="prd_2"/>
    <d v="2019-06-03T12:21:16"/>
    <m/>
    <n v="125"/>
    <d v="2019-11-01T00:00:00"/>
    <x v="9"/>
    <n v="1"/>
    <n v="6"/>
    <n v="6"/>
    <n v="6"/>
  </r>
  <r>
    <s v="CC108975"/>
    <d v="2019-11-29T12:54:43"/>
    <s v="C207822"/>
    <s v="phone"/>
    <s v="support"/>
    <n v="60"/>
    <x v="1"/>
    <s v="prd_2"/>
    <d v="2019-02-25T19:23:08"/>
    <m/>
    <n v="125"/>
    <d v="2019-11-01T00:00:00"/>
    <x v="9"/>
    <n v="1"/>
    <n v="9"/>
    <n v="9"/>
    <n v="9"/>
  </r>
  <r>
    <s v="CC108987"/>
    <d v="2019-11-29T13:41:35"/>
    <s v="C249609"/>
    <s v="phone"/>
    <s v="support"/>
    <n v="60"/>
    <x v="0"/>
    <s v="prd_2"/>
    <d v="2019-08-10T15:29:18"/>
    <m/>
    <n v="125"/>
    <d v="2019-11-01T00:00:00"/>
    <x v="9"/>
    <n v="1"/>
    <n v="4"/>
    <n v="4"/>
    <n v="4"/>
  </r>
  <r>
    <s v="CC109024"/>
    <d v="2019-11-29T16:38:57"/>
    <s v="C250300"/>
    <s v="email"/>
    <s v="support"/>
    <n v="60"/>
    <x v="0"/>
    <s v="prd_2"/>
    <d v="2019-08-13T20:43:05"/>
    <m/>
    <n v="125"/>
    <d v="2019-11-01T00:00:00"/>
    <x v="9"/>
    <n v="1"/>
    <n v="4"/>
    <n v="4"/>
    <n v="4"/>
  </r>
  <r>
    <s v="CC109209"/>
    <d v="2019-12-01T12:58:44"/>
    <s v="C32081"/>
    <s v="phone"/>
    <s v="support"/>
    <n v="60"/>
    <x v="1"/>
    <s v="prd_2"/>
    <d v="2019-01-23T15:08:29"/>
    <m/>
    <n v="125"/>
    <d v="2019-12-01T00:00:00"/>
    <x v="9"/>
    <n v="1"/>
    <n v="10"/>
    <n v="10"/>
    <n v="10"/>
  </r>
  <r>
    <s v="CC109212"/>
    <d v="2019-12-01T13:04:51"/>
    <s v="C263064"/>
    <s v="phone"/>
    <s v="support"/>
    <n v="60"/>
    <x v="1"/>
    <s v="prd_2"/>
    <d v="2019-10-19T09:23:11"/>
    <m/>
    <n v="125"/>
    <d v="2019-12-01T00:00:00"/>
    <x v="9"/>
    <n v="1"/>
    <n v="1"/>
    <n v="1"/>
    <n v="1"/>
  </r>
  <r>
    <s v="CC109275"/>
    <d v="2019-12-02T05:06:11"/>
    <s v="C263977"/>
    <s v="email"/>
    <s v="support"/>
    <n v="60"/>
    <x v="0"/>
    <s v="prd_2"/>
    <d v="2019-10-24T13:28:26"/>
    <m/>
    <n v="125"/>
    <d v="2019-12-01T00:00:00"/>
    <x v="9"/>
    <n v="1"/>
    <n v="1"/>
    <n v="1"/>
    <n v="1"/>
  </r>
  <r>
    <s v="CC109382"/>
    <d v="2019-12-02T14:10:51"/>
    <s v="C248282"/>
    <s v="phone"/>
    <s v="support"/>
    <n v="60"/>
    <x v="0"/>
    <s v="prd_2"/>
    <d v="2019-08-05T12:03:03"/>
    <m/>
    <n v="125"/>
    <d v="2019-12-01T00:00:00"/>
    <x v="9"/>
    <n v="1"/>
    <n v="4"/>
    <n v="4"/>
    <n v="4"/>
  </r>
  <r>
    <s v="CC109410"/>
    <d v="2019-12-02T15:18:35"/>
    <s v="C252826"/>
    <s v="phone"/>
    <s v="support"/>
    <n v="60"/>
    <x v="0"/>
    <s v="prd_2"/>
    <d v="2019-08-26T14:38:47"/>
    <m/>
    <n v="125"/>
    <d v="2019-12-01T00:00:00"/>
    <x v="9"/>
    <n v="1"/>
    <n v="3"/>
    <n v="3"/>
    <n v="3"/>
  </r>
  <r>
    <s v="CC109481"/>
    <d v="2019-12-03T11:32:31"/>
    <s v="C58370"/>
    <s v="phone"/>
    <s v="signup"/>
    <n v="60"/>
    <x v="0"/>
    <s v="prd_2"/>
    <d v="2019-12-03T11:36:11"/>
    <m/>
    <n v="125"/>
    <d v="2019-12-01T00:00:00"/>
    <x v="9"/>
    <n v="1"/>
    <n v="0"/>
    <n v="0"/>
    <n v="0"/>
  </r>
  <r>
    <s v="CC109537"/>
    <d v="2019-12-03T13:09:21"/>
    <s v="C52557"/>
    <s v="phone"/>
    <s v="support"/>
    <n v="60"/>
    <x v="1"/>
    <s v="prd_2"/>
    <d v="2019-09-03T09:41:33"/>
    <m/>
    <n v="125"/>
    <d v="2019-12-01T00:00:00"/>
    <x v="9"/>
    <n v="1"/>
    <n v="3"/>
    <n v="3"/>
    <n v="3"/>
  </r>
  <r>
    <s v="CC109540"/>
    <d v="2019-12-03T13:11:35"/>
    <s v="C58406"/>
    <s v="phone"/>
    <s v="signup"/>
    <n v="60"/>
    <x v="0"/>
    <s v="prd_2"/>
    <d v="2019-12-03T13:16:51"/>
    <m/>
    <n v="125"/>
    <d v="2019-12-01T00:00:00"/>
    <x v="9"/>
    <n v="1"/>
    <n v="0"/>
    <n v="0"/>
    <n v="0"/>
  </r>
  <r>
    <s v="CC109634"/>
    <d v="2019-12-04T10:10:38"/>
    <s v="C265367"/>
    <s v="phone"/>
    <s v="support"/>
    <n v="60"/>
    <x v="1"/>
    <s v="prd_2"/>
    <d v="2019-11-01T15:47:18"/>
    <m/>
    <n v="125"/>
    <d v="2019-12-01T00:00:00"/>
    <x v="9"/>
    <n v="1"/>
    <n v="1"/>
    <n v="1"/>
    <n v="1"/>
  </r>
  <r>
    <s v="CC109664"/>
    <d v="2019-12-04T11:44:31"/>
    <s v="C58453"/>
    <s v="phone"/>
    <s v="signup"/>
    <n v="60"/>
    <x v="1"/>
    <s v="prd_2"/>
    <d v="2019-12-04T11:50:11"/>
    <m/>
    <n v="125"/>
    <d v="2019-12-01T00:00:00"/>
    <x v="9"/>
    <n v="1"/>
    <n v="0"/>
    <n v="0"/>
    <n v="0"/>
  </r>
  <r>
    <s v="CC109808"/>
    <d v="2019-12-05T10:42:26"/>
    <s v="C242421"/>
    <s v="phone"/>
    <s v="support"/>
    <n v="60"/>
    <x v="1"/>
    <s v="prd_2"/>
    <d v="2019-07-10T11:12:17"/>
    <m/>
    <n v="125"/>
    <d v="2019-12-01T00:00:00"/>
    <x v="9"/>
    <n v="1"/>
    <n v="5"/>
    <n v="5"/>
    <n v="5"/>
  </r>
  <r>
    <s v="CC109860"/>
    <d v="2019-12-05T13:17:35"/>
    <s v="C58542"/>
    <s v="phone"/>
    <s v="signup"/>
    <n v="60"/>
    <x v="0"/>
    <s v="prd_2"/>
    <d v="2019-12-05T13:22:49"/>
    <m/>
    <n v="125"/>
    <d v="2019-12-01T00:00:00"/>
    <x v="9"/>
    <n v="1"/>
    <n v="0"/>
    <n v="0"/>
    <n v="0"/>
  </r>
  <r>
    <s v="CC109901"/>
    <d v="2019-12-05T15:09:00"/>
    <s v="C53832"/>
    <s v="phone"/>
    <s v="support"/>
    <n v="60"/>
    <x v="1"/>
    <s v="prd_2"/>
    <d v="2019-09-19T09:15:47"/>
    <m/>
    <n v="125"/>
    <d v="2019-12-01T00:00:00"/>
    <x v="9"/>
    <n v="1"/>
    <n v="3"/>
    <n v="3"/>
    <n v="3"/>
  </r>
  <r>
    <s v="CC110232"/>
    <d v="2019-12-08T12:28:22"/>
    <s v="C58631"/>
    <s v="phone"/>
    <s v="signup"/>
    <n v="60"/>
    <x v="1"/>
    <s v="prd_2"/>
    <d v="2019-12-08T12:34:14"/>
    <m/>
    <n v="125"/>
    <d v="2019-12-01T00:00:00"/>
    <x v="9"/>
    <n v="1"/>
    <n v="0"/>
    <n v="0"/>
    <n v="0"/>
  </r>
  <r>
    <s v="CC110246"/>
    <d v="2019-12-08T13:02:55"/>
    <s v="C44823"/>
    <s v="phone"/>
    <s v="support"/>
    <n v="60"/>
    <x v="1"/>
    <s v="prd_2"/>
    <d v="2019-06-04T13:23:50"/>
    <m/>
    <n v="125"/>
    <d v="2019-12-01T00:00:00"/>
    <x v="9"/>
    <n v="1"/>
    <n v="6"/>
    <n v="6"/>
    <n v="6"/>
  </r>
  <r>
    <s v="CC110403"/>
    <d v="2019-12-09T13:31:15"/>
    <s v="C58700"/>
    <s v="phone"/>
    <s v="signup"/>
    <n v="60"/>
    <x v="1"/>
    <s v="prd_2"/>
    <d v="2019-12-09T13:35:16"/>
    <m/>
    <n v="125"/>
    <d v="2019-12-01T00:00:00"/>
    <x v="9"/>
    <n v="1"/>
    <n v="0"/>
    <n v="0"/>
    <n v="0"/>
  </r>
  <r>
    <s v="CC110449"/>
    <d v="2019-12-09T16:24:18"/>
    <s v="C174681"/>
    <s v="phone"/>
    <s v="support"/>
    <n v="60"/>
    <x v="0"/>
    <s v="prd_2"/>
    <d v="2018-06-02T15:04:52"/>
    <m/>
    <n v="125"/>
    <d v="2019-12-01T00:00:00"/>
    <x v="9"/>
    <n v="1"/>
    <n v="19"/>
    <n v="19"/>
    <n v="19"/>
  </r>
  <r>
    <s v="CC110463"/>
    <d v="2019-12-09T17:35:48"/>
    <s v="C262921"/>
    <s v="phone"/>
    <s v="support"/>
    <n v="60"/>
    <x v="1"/>
    <s v="prd_2"/>
    <d v="2019-10-18T12:09:43"/>
    <m/>
    <n v="125"/>
    <d v="2019-12-01T00:00:00"/>
    <x v="9"/>
    <n v="1"/>
    <n v="2"/>
    <n v="2"/>
    <n v="2"/>
  </r>
  <r>
    <s v="CC110552"/>
    <d v="2019-12-10T12:28:56"/>
    <s v="C58746"/>
    <s v="phone"/>
    <s v="signup"/>
    <n v="60"/>
    <x v="0"/>
    <s v="prd_2"/>
    <d v="2019-12-10T12:32:58"/>
    <m/>
    <n v="125"/>
    <d v="2019-12-01T00:00:00"/>
    <x v="9"/>
    <n v="1"/>
    <n v="0"/>
    <n v="0"/>
    <n v="0"/>
  </r>
  <r>
    <s v="CC110608"/>
    <d v="2019-12-10T14:35:27"/>
    <s v="C198040"/>
    <s v="phone"/>
    <s v="support"/>
    <n v="60"/>
    <x v="0"/>
    <s v="prd_2"/>
    <d v="2019-01-17T13:59:36"/>
    <m/>
    <n v="125"/>
    <d v="2019-12-01T00:00:00"/>
    <x v="9"/>
    <n v="1"/>
    <n v="11"/>
    <n v="11"/>
    <n v="11"/>
  </r>
  <r>
    <s v="CC110713"/>
    <d v="2019-12-11T12:11:50"/>
    <s v="C58816"/>
    <s v="phone"/>
    <s v="signup"/>
    <n v="60"/>
    <x v="0"/>
    <s v="prd_2"/>
    <d v="2019-12-11T12:16:35"/>
    <m/>
    <n v="125"/>
    <d v="2019-12-01T00:00:00"/>
    <x v="9"/>
    <n v="1"/>
    <n v="0"/>
    <n v="0"/>
    <n v="0"/>
  </r>
  <r>
    <s v="CC110825"/>
    <d v="2019-12-12T09:43:59"/>
    <s v="C58847"/>
    <s v="phone"/>
    <s v="signup"/>
    <n v="60"/>
    <x v="1"/>
    <s v="prd_2"/>
    <d v="2019-12-12T09:47:21"/>
    <m/>
    <n v="125"/>
    <d v="2019-12-01T00:00:00"/>
    <x v="9"/>
    <n v="1"/>
    <n v="0"/>
    <n v="0"/>
    <n v="0"/>
  </r>
  <r>
    <s v="CC111051"/>
    <d v="2019-12-13T13:08:51"/>
    <s v="C58953"/>
    <s v="phone"/>
    <s v="signup"/>
    <n v="60"/>
    <x v="1"/>
    <s v="prd_2"/>
    <d v="2019-12-13T13:12:43"/>
    <m/>
    <n v="125"/>
    <d v="2019-12-01T00:00:00"/>
    <x v="9"/>
    <n v="1"/>
    <n v="0"/>
    <n v="0"/>
    <n v="0"/>
  </r>
  <r>
    <s v="CC111078"/>
    <d v="2019-12-13T14:51:39"/>
    <s v="C49258"/>
    <s v="email"/>
    <s v="support"/>
    <n v="60"/>
    <x v="0"/>
    <s v="prd_2"/>
    <d v="2019-07-23T13:27:16"/>
    <m/>
    <n v="125"/>
    <d v="2019-12-01T00:00:00"/>
    <x v="9"/>
    <n v="1"/>
    <n v="5"/>
    <n v="5"/>
    <n v="5"/>
  </r>
  <r>
    <s v="CC111487"/>
    <d v="2019-12-16T14:21:00"/>
    <s v="C267800"/>
    <s v="email"/>
    <s v="support"/>
    <n v="60"/>
    <x v="0"/>
    <s v="prd_2"/>
    <d v="2019-11-18T15:59:43"/>
    <m/>
    <n v="125"/>
    <d v="2019-12-01T00:00:00"/>
    <x v="9"/>
    <n v="1"/>
    <n v="1"/>
    <n v="1"/>
    <n v="1"/>
  </r>
  <r>
    <s v="CC111488"/>
    <d v="2019-12-16T14:22:06"/>
    <s v="C54457"/>
    <s v="phone"/>
    <s v="support"/>
    <n v="60"/>
    <x v="0"/>
    <s v="prd_2"/>
    <d v="2019-09-27T14:11:09"/>
    <m/>
    <n v="125"/>
    <d v="2019-12-01T00:00:00"/>
    <x v="9"/>
    <n v="1"/>
    <n v="3"/>
    <n v="3"/>
    <n v="3"/>
  </r>
  <r>
    <s v="CC111561"/>
    <d v="2019-12-17T10:00:22"/>
    <s v="C56077"/>
    <s v="phone"/>
    <s v="support"/>
    <n v="60"/>
    <x v="1"/>
    <s v="prd_2"/>
    <d v="2019-10-23T08:18:45"/>
    <m/>
    <n v="125"/>
    <d v="2019-12-01T00:00:00"/>
    <x v="9"/>
    <n v="1"/>
    <n v="2"/>
    <n v="2"/>
    <n v="2"/>
  </r>
  <r>
    <s v="CC111703"/>
    <d v="2019-12-17T15:09:17"/>
    <s v="C53999"/>
    <s v="phone"/>
    <s v="support"/>
    <n v="60"/>
    <x v="0"/>
    <s v="prd_2"/>
    <d v="2019-09-21T12:01:50"/>
    <m/>
    <n v="125"/>
    <d v="2019-12-01T00:00:00"/>
    <x v="9"/>
    <n v="1"/>
    <n v="3"/>
    <n v="3"/>
    <n v="3"/>
  </r>
  <r>
    <s v="CC111722"/>
    <d v="2019-12-17T16:35:05"/>
    <s v="C52637"/>
    <s v="phone"/>
    <s v="support"/>
    <n v="60"/>
    <x v="0"/>
    <s v="prd_2"/>
    <d v="2019-09-03T13:50:38"/>
    <m/>
    <n v="125"/>
    <d v="2019-12-01T00:00:00"/>
    <x v="9"/>
    <n v="1"/>
    <n v="4"/>
    <n v="4"/>
    <n v="4"/>
  </r>
  <r>
    <s v="CC111836"/>
    <d v="2019-12-18T13:25:10"/>
    <s v="C39778"/>
    <s v="phone"/>
    <s v="support"/>
    <n v="60"/>
    <x v="0"/>
    <s v="prd_2"/>
    <d v="2019-04-13T13:31:52"/>
    <m/>
    <n v="125"/>
    <d v="2019-12-01T00:00:00"/>
    <x v="9"/>
    <n v="1"/>
    <n v="8"/>
    <n v="8"/>
    <n v="8"/>
  </r>
  <r>
    <s v="CC111976"/>
    <d v="2019-12-19T13:40:26"/>
    <s v="C194591"/>
    <s v="phone"/>
    <s v="support"/>
    <n v="60"/>
    <x v="1"/>
    <s v="prd_2"/>
    <d v="2019-01-03T17:16:24"/>
    <m/>
    <n v="125"/>
    <d v="2019-12-01T00:00:00"/>
    <x v="9"/>
    <n v="1"/>
    <n v="12"/>
    <n v="12"/>
    <n v="12"/>
  </r>
  <r>
    <s v="CC112045"/>
    <d v="2019-12-20T10:00:36"/>
    <s v="C228589"/>
    <s v="phone"/>
    <s v="support"/>
    <n v="60"/>
    <x v="1"/>
    <s v="prd_2"/>
    <d v="2019-05-15T17:06:42"/>
    <m/>
    <n v="125"/>
    <d v="2019-12-01T00:00:00"/>
    <x v="9"/>
    <n v="1"/>
    <n v="7"/>
    <n v="7"/>
    <n v="7"/>
  </r>
  <r>
    <s v="CC112085"/>
    <d v="2019-12-20T12:14:33"/>
    <s v="C203126"/>
    <s v="phone"/>
    <s v="support"/>
    <n v="60"/>
    <x v="0"/>
    <s v="prd_2"/>
    <d v="2019-02-07T12:44:30"/>
    <m/>
    <n v="125"/>
    <d v="2019-12-01T00:00:00"/>
    <x v="9"/>
    <n v="1"/>
    <n v="11"/>
    <n v="11"/>
    <n v="11"/>
  </r>
  <r>
    <s v="CC112163"/>
    <d v="2019-12-20T16:09:34"/>
    <s v="C271153"/>
    <s v="email"/>
    <s v="support"/>
    <n v="60"/>
    <x v="1"/>
    <s v="prd_2"/>
    <d v="2019-12-11T18:12:49"/>
    <m/>
    <n v="125"/>
    <d v="2019-12-01T00:00:00"/>
    <x v="9"/>
    <n v="1"/>
    <n v="0"/>
    <n v="0"/>
    <n v="0"/>
  </r>
  <r>
    <s v="CC112537"/>
    <d v="2019-12-23T14:18:52"/>
    <s v="C59449"/>
    <s v="phone"/>
    <s v="signup"/>
    <n v="60"/>
    <x v="0"/>
    <s v="prd_2"/>
    <d v="2019-12-23T14:23:07"/>
    <m/>
    <n v="125"/>
    <d v="2019-12-01T00:00:00"/>
    <x v="9"/>
    <n v="1"/>
    <n v="0"/>
    <n v="0"/>
    <n v="0"/>
  </r>
  <r>
    <s v="CC112636"/>
    <d v="2019-12-24T12:04:01"/>
    <s v="C59481"/>
    <s v="phone"/>
    <s v="signup"/>
    <n v="60"/>
    <x v="0"/>
    <s v="prd_2"/>
    <d v="2019-12-24T12:06:48"/>
    <m/>
    <n v="125"/>
    <d v="2019-12-01T00:00:00"/>
    <x v="9"/>
    <n v="1"/>
    <n v="0"/>
    <n v="0"/>
    <n v="0"/>
  </r>
  <r>
    <s v="CC112726"/>
    <d v="2019-12-25T07:22:57"/>
    <s v="C220552"/>
    <s v="phone"/>
    <s v="support"/>
    <n v="60"/>
    <x v="0"/>
    <s v="prd_2"/>
    <d v="2019-04-15T17:13:35"/>
    <m/>
    <n v="125"/>
    <d v="2019-12-01T00:00:00"/>
    <x v="9"/>
    <n v="1"/>
    <n v="8"/>
    <n v="8"/>
    <n v="8"/>
  </r>
  <r>
    <s v="CC112889"/>
    <d v="2019-12-26T10:36:13"/>
    <s v="C257541"/>
    <s v="phone"/>
    <s v="support"/>
    <n v="60"/>
    <x v="0"/>
    <s v="prd_2"/>
    <d v="2019-09-19T08:33:14"/>
    <m/>
    <n v="125"/>
    <d v="2019-12-01T00:00:00"/>
    <x v="9"/>
    <n v="1"/>
    <n v="3"/>
    <n v="3"/>
    <n v="3"/>
  </r>
  <r>
    <s v="CC113222"/>
    <d v="2019-12-28T15:19:17"/>
    <s v="C57807"/>
    <s v="phone"/>
    <s v="support"/>
    <n v="60"/>
    <x v="0"/>
    <s v="prd_2"/>
    <d v="2019-11-21T14:37:47"/>
    <m/>
    <n v="125"/>
    <d v="2019-12-01T00:00:00"/>
    <x v="9"/>
    <n v="1"/>
    <n v="1"/>
    <n v="1"/>
    <n v="1"/>
  </r>
  <r>
    <s v="CC113242"/>
    <d v="2019-12-28T17:20:42"/>
    <s v="C58542"/>
    <s v="phone"/>
    <s v="support"/>
    <n v="60"/>
    <x v="0"/>
    <s v="prd_2"/>
    <d v="2019-12-05T13:22:49"/>
    <m/>
    <n v="125"/>
    <d v="2019-12-01T00:00:00"/>
    <x v="9"/>
    <n v="1"/>
    <n v="1"/>
    <n v="1"/>
    <n v="1"/>
  </r>
  <r>
    <s v="CC113376"/>
    <d v="2019-12-30T10:19:32"/>
    <s v="C59717"/>
    <s v="phone"/>
    <s v="signup"/>
    <n v="60"/>
    <x v="1"/>
    <s v="prd_2"/>
    <d v="2019-12-30T10:23:04"/>
    <m/>
    <n v="125"/>
    <d v="2019-12-01T00:00:00"/>
    <x v="9"/>
    <n v="1"/>
    <n v="0"/>
    <n v="0"/>
    <n v="0"/>
  </r>
  <r>
    <s v="CC113441"/>
    <d v="2019-12-30T12:58:14"/>
    <s v="C268562"/>
    <s v="phone"/>
    <s v="support"/>
    <n v="60"/>
    <x v="0"/>
    <s v="prd_2"/>
    <d v="2019-11-23T14:55:53"/>
    <m/>
    <n v="125"/>
    <d v="2019-12-01T00:00:00"/>
    <x v="9"/>
    <n v="1"/>
    <n v="1"/>
    <n v="1"/>
    <n v="1"/>
  </r>
  <r>
    <s v="CC113604"/>
    <d v="2019-12-31T13:01:31"/>
    <s v="C59822"/>
    <s v="phone"/>
    <s v="signup"/>
    <n v="60"/>
    <x v="0"/>
    <s v="prd_2"/>
    <d v="2019-12-31T13:05:07"/>
    <m/>
    <n v="125"/>
    <d v="2019-12-01T00:00:00"/>
    <x v="9"/>
    <n v="1"/>
    <n v="0"/>
    <n v="0"/>
    <n v="0"/>
  </r>
  <r>
    <s v="CC113696"/>
    <d v="2020-01-01T09:10:33"/>
    <s v="C59844"/>
    <s v="phone"/>
    <s v="signup"/>
    <n v="60"/>
    <x v="0"/>
    <s v="prd_2"/>
    <d v="2020-01-01T09:14:15"/>
    <m/>
    <n v="125"/>
    <d v="2020-01-01T00:00:00"/>
    <x v="9"/>
    <n v="1"/>
    <n v="0"/>
    <n v="0"/>
    <n v="0"/>
  </r>
  <r>
    <s v="CC113723"/>
    <d v="2020-01-01T10:04:47"/>
    <s v="C59868"/>
    <s v="phone"/>
    <s v="signup"/>
    <n v="60"/>
    <x v="0"/>
    <s v="prd_2"/>
    <d v="2020-01-01T10:09:23"/>
    <m/>
    <n v="125"/>
    <d v="2020-01-01T00:00:00"/>
    <x v="9"/>
    <n v="1"/>
    <n v="0"/>
    <n v="0"/>
    <n v="0"/>
  </r>
  <r>
    <s v="CC113853"/>
    <d v="2020-01-01T12:52:24"/>
    <s v="C44384"/>
    <s v="phone"/>
    <s v="support"/>
    <n v="60"/>
    <x v="0"/>
    <s v="prd_2"/>
    <d v="2019-05-30T12:20:43"/>
    <m/>
    <n v="125"/>
    <d v="2020-01-01T00:00:00"/>
    <x v="9"/>
    <n v="1"/>
    <n v="7"/>
    <n v="7"/>
    <n v="7"/>
  </r>
  <r>
    <s v="CC114112"/>
    <d v="2020-01-02T12:09:14"/>
    <s v="C60144"/>
    <s v="phone"/>
    <s v="signup"/>
    <n v="60"/>
    <x v="1"/>
    <s v="prd_2"/>
    <d v="2020-01-02T12:13:54"/>
    <m/>
    <n v="125"/>
    <d v="2020-01-01T00:00:00"/>
    <x v="9"/>
    <n v="1"/>
    <n v="0"/>
    <n v="0"/>
    <n v="0"/>
  </r>
  <r>
    <s v="CC114130"/>
    <d v="2020-01-02T12:31:55"/>
    <s v="C60160"/>
    <s v="phone"/>
    <s v="signup"/>
    <n v="60"/>
    <x v="0"/>
    <s v="prd_2"/>
    <d v="2020-01-02T12:35:19"/>
    <m/>
    <n v="125"/>
    <d v="2020-01-01T00:00:00"/>
    <x v="9"/>
    <n v="1"/>
    <n v="0"/>
    <n v="0"/>
    <n v="0"/>
  </r>
  <r>
    <s v="CC114377"/>
    <d v="2020-01-03T13:13:41"/>
    <s v="C60324"/>
    <s v="phone"/>
    <s v="signup"/>
    <n v="60"/>
    <x v="0"/>
    <s v="prd_2"/>
    <d v="2020-01-03T13:17:02"/>
    <m/>
    <n v="125"/>
    <d v="2020-01-01T00:00:00"/>
    <x v="9"/>
    <n v="1"/>
    <n v="0"/>
    <n v="0"/>
    <n v="0"/>
  </r>
  <r>
    <s v="CC114584"/>
    <d v="2020-01-04T15:26:03"/>
    <s v="C198684"/>
    <s v="email"/>
    <s v="support"/>
    <n v="60"/>
    <x v="0"/>
    <s v="prd_2"/>
    <d v="2019-01-21T12:14:37"/>
    <m/>
    <n v="125"/>
    <d v="2020-01-01T00:00:00"/>
    <x v="9"/>
    <n v="1"/>
    <n v="12"/>
    <n v="12"/>
    <n v="12"/>
  </r>
  <r>
    <s v="CC114718"/>
    <d v="2020-01-05T14:29:27"/>
    <s v="C60445"/>
    <s v="phone"/>
    <s v="signup"/>
    <n v="60"/>
    <x v="1"/>
    <s v="prd_2"/>
    <d v="2020-01-05T14:34:01"/>
    <m/>
    <n v="125"/>
    <d v="2020-01-01T00:00:00"/>
    <x v="9"/>
    <n v="1"/>
    <n v="0"/>
    <n v="0"/>
    <n v="0"/>
  </r>
  <r>
    <s v="CC114760"/>
    <d v="2020-01-05T17:55:21"/>
    <s v="C262627"/>
    <s v="email"/>
    <s v="support"/>
    <n v="60"/>
    <x v="0"/>
    <s v="prd_2"/>
    <d v="2019-10-16T16:41:45"/>
    <m/>
    <n v="125"/>
    <d v="2020-01-01T00:00:00"/>
    <x v="9"/>
    <n v="1"/>
    <n v="3"/>
    <n v="3"/>
    <n v="3"/>
  </r>
  <r>
    <s v="CC114826"/>
    <d v="2020-01-06T10:40:41"/>
    <s v="C258637"/>
    <s v="phone"/>
    <s v="support"/>
    <n v="60"/>
    <x v="0"/>
    <s v="prd_2"/>
    <d v="2019-09-25T12:53:58"/>
    <m/>
    <n v="125"/>
    <d v="2020-01-01T00:00:00"/>
    <x v="9"/>
    <n v="1"/>
    <n v="3"/>
    <n v="3"/>
    <n v="3"/>
  </r>
  <r>
    <s v="CC114832"/>
    <d v="2020-01-06T10:48:59"/>
    <s v="C60506"/>
    <s v="phone"/>
    <s v="signup"/>
    <n v="60"/>
    <x v="1"/>
    <s v="prd_2"/>
    <d v="2020-01-06T10:53:18"/>
    <m/>
    <n v="125"/>
    <d v="2020-01-01T00:00:00"/>
    <x v="9"/>
    <n v="1"/>
    <n v="0"/>
    <n v="0"/>
    <n v="0"/>
  </r>
  <r>
    <s v="CC114995"/>
    <d v="2020-01-06T14:01:07"/>
    <s v="C60627"/>
    <s v="phone"/>
    <s v="signup"/>
    <n v="60"/>
    <x v="0"/>
    <s v="prd_2"/>
    <d v="2020-01-06T14:04:50"/>
    <m/>
    <n v="125"/>
    <d v="2020-01-01T00:00:00"/>
    <x v="9"/>
    <n v="1"/>
    <n v="0"/>
    <n v="0"/>
    <n v="0"/>
  </r>
  <r>
    <s v="CC115005"/>
    <d v="2020-01-06T14:17:41"/>
    <s v="C60633"/>
    <s v="phone"/>
    <s v="signup"/>
    <n v="60"/>
    <x v="1"/>
    <s v="prd_2"/>
    <d v="2020-01-06T14:21:39"/>
    <m/>
    <n v="125"/>
    <d v="2020-01-01T00:00:00"/>
    <x v="9"/>
    <n v="1"/>
    <n v="0"/>
    <n v="0"/>
    <n v="0"/>
  </r>
  <r>
    <s v="CC115180"/>
    <d v="2020-01-07T12:12:31"/>
    <s v="C60725"/>
    <s v="phone"/>
    <s v="signup"/>
    <n v="60"/>
    <x v="0"/>
    <s v="prd_2"/>
    <d v="2020-01-07T12:17:10"/>
    <m/>
    <n v="125"/>
    <d v="2020-01-01T00:00:00"/>
    <x v="9"/>
    <n v="1"/>
    <n v="0"/>
    <n v="0"/>
    <n v="0"/>
  </r>
  <r>
    <s v="CC115185"/>
    <d v="2020-01-07T12:23:02"/>
    <s v="C60728"/>
    <s v="phone"/>
    <s v="signup"/>
    <n v="60"/>
    <x v="1"/>
    <s v="prd_2"/>
    <d v="2020-01-07T12:27:24"/>
    <m/>
    <n v="125"/>
    <d v="2020-01-01T00:00:00"/>
    <x v="9"/>
    <n v="1"/>
    <n v="0"/>
    <n v="0"/>
    <n v="0"/>
  </r>
  <r>
    <s v="CC115272"/>
    <d v="2020-01-07T14:59:14"/>
    <s v="C179969"/>
    <s v="phone"/>
    <s v="support"/>
    <n v="60"/>
    <x v="1"/>
    <s v="prd_2"/>
    <d v="2018-07-13T10:29:48"/>
    <m/>
    <n v="125"/>
    <d v="2020-01-01T00:00:00"/>
    <x v="9"/>
    <n v="1"/>
    <n v="18"/>
    <n v="18"/>
    <n v="18"/>
  </r>
  <r>
    <s v="CC115401"/>
    <d v="2020-01-08T11:48:09"/>
    <s v="C60854"/>
    <s v="phone"/>
    <s v="signup"/>
    <n v="60"/>
    <x v="0"/>
    <s v="prd_2"/>
    <d v="2020-01-08T11:50:45"/>
    <m/>
    <n v="125"/>
    <d v="2020-01-01T00:00:00"/>
    <x v="9"/>
    <n v="1"/>
    <n v="0"/>
    <n v="0"/>
    <n v="0"/>
  </r>
  <r>
    <s v="CC115433"/>
    <d v="2020-01-08T12:34:46"/>
    <s v="C60880"/>
    <s v="phone"/>
    <s v="signup"/>
    <n v="60"/>
    <x v="1"/>
    <s v="prd_2"/>
    <d v="2020-01-08T12:38:46"/>
    <m/>
    <n v="125"/>
    <d v="2020-01-01T00:00:00"/>
    <x v="9"/>
    <n v="1"/>
    <n v="0"/>
    <n v="0"/>
    <n v="0"/>
  </r>
  <r>
    <s v="CC115460"/>
    <d v="2020-01-08T13:17:31"/>
    <s v="C60899"/>
    <s v="phone"/>
    <s v="signup"/>
    <n v="60"/>
    <x v="1"/>
    <s v="prd_2"/>
    <d v="2020-01-08T13:19:56"/>
    <m/>
    <n v="125"/>
    <d v="2020-01-01T00:00:00"/>
    <x v="9"/>
    <n v="1"/>
    <n v="0"/>
    <n v="0"/>
    <n v="0"/>
  </r>
  <r>
    <s v="CC115506"/>
    <d v="2020-01-08T15:04:31"/>
    <s v="C60930"/>
    <s v="phone"/>
    <s v="signup"/>
    <n v="60"/>
    <x v="1"/>
    <s v="prd_2"/>
    <d v="2020-01-08T15:08:55"/>
    <m/>
    <n v="125"/>
    <d v="2020-01-01T00:00:00"/>
    <x v="9"/>
    <n v="1"/>
    <n v="0"/>
    <n v="0"/>
    <n v="0"/>
  </r>
  <r>
    <s v="CC115628"/>
    <d v="2020-01-09T11:58:56"/>
    <s v="C61006"/>
    <s v="phone"/>
    <s v="signup"/>
    <n v="60"/>
    <x v="0"/>
    <s v="prd_2"/>
    <d v="2020-01-09T12:05:13"/>
    <m/>
    <n v="125"/>
    <d v="2020-01-01T00:00:00"/>
    <x v="9"/>
    <n v="1"/>
    <n v="0"/>
    <n v="0"/>
    <n v="0"/>
  </r>
  <r>
    <s v="CC115654"/>
    <d v="2020-01-09T12:33:21"/>
    <s v="C258331"/>
    <s v="phone"/>
    <s v="support"/>
    <n v="60"/>
    <x v="1"/>
    <s v="prd_2"/>
    <d v="2019-09-24T10:19:06"/>
    <m/>
    <n v="125"/>
    <d v="2020-01-01T00:00:00"/>
    <x v="9"/>
    <n v="1"/>
    <n v="4"/>
    <n v="4"/>
    <n v="4"/>
  </r>
  <r>
    <s v="CC115760"/>
    <d v="2020-01-09T16:51:34"/>
    <s v="C232366"/>
    <s v="phone"/>
    <s v="support"/>
    <n v="60"/>
    <x v="0"/>
    <s v="prd_2"/>
    <d v="2019-05-30T15:01:20"/>
    <m/>
    <n v="125"/>
    <d v="2020-01-01T00:00:00"/>
    <x v="9"/>
    <n v="1"/>
    <n v="7"/>
    <n v="7"/>
    <n v="7"/>
  </r>
  <r>
    <s v="CC115867"/>
    <d v="2020-01-10T12:33:58"/>
    <s v="C61150"/>
    <s v="phone"/>
    <s v="signup"/>
    <n v="60"/>
    <x v="0"/>
    <s v="prd_2"/>
    <d v="2020-01-10T12:37:01"/>
    <m/>
    <n v="125"/>
    <d v="2020-01-01T00:00:00"/>
    <x v="9"/>
    <n v="1"/>
    <n v="0"/>
    <n v="0"/>
    <n v="0"/>
  </r>
  <r>
    <s v="CC115873"/>
    <d v="2020-01-10T12:46:21"/>
    <s v="C61154"/>
    <s v="phone"/>
    <s v="signup"/>
    <n v="60"/>
    <x v="0"/>
    <s v="prd_2"/>
    <d v="2020-01-10T12:51:23"/>
    <m/>
    <n v="125"/>
    <d v="2020-01-01T00:00:00"/>
    <x v="9"/>
    <n v="1"/>
    <n v="0"/>
    <n v="0"/>
    <n v="0"/>
  </r>
  <r>
    <s v="CC116093"/>
    <d v="2020-01-11T15:45:04"/>
    <s v="C60506"/>
    <s v="phone"/>
    <s v="support"/>
    <n v="60"/>
    <x v="1"/>
    <s v="prd_2"/>
    <d v="2020-01-06T10:53:18"/>
    <m/>
    <n v="125"/>
    <d v="2020-01-01T00:00:00"/>
    <x v="9"/>
    <n v="1"/>
    <n v="0"/>
    <n v="0"/>
    <n v="0"/>
  </r>
  <r>
    <s v="CC116233"/>
    <d v="2020-01-12T17:08:03"/>
    <s v="C55968"/>
    <s v="phone"/>
    <s v="support"/>
    <n v="60"/>
    <x v="0"/>
    <s v="prd_2"/>
    <d v="2019-10-21T12:10:46"/>
    <m/>
    <n v="125"/>
    <d v="2020-01-01T00:00:00"/>
    <x v="9"/>
    <n v="1"/>
    <n v="3"/>
    <n v="3"/>
    <n v="3"/>
  </r>
  <r>
    <s v="CC116316"/>
    <d v="2020-01-13T11:15:49"/>
    <s v="C61326"/>
    <s v="phone"/>
    <s v="signup"/>
    <n v="60"/>
    <x v="0"/>
    <s v="prd_2"/>
    <d v="2020-01-13T11:20:46"/>
    <m/>
    <n v="125"/>
    <d v="2020-01-01T00:00:00"/>
    <x v="9"/>
    <n v="1"/>
    <n v="0"/>
    <n v="0"/>
    <n v="0"/>
  </r>
  <r>
    <s v="CC116383"/>
    <d v="2020-01-13T12:41:51"/>
    <s v="C252190"/>
    <s v="phone"/>
    <s v="support"/>
    <n v="60"/>
    <x v="1"/>
    <s v="prd_2"/>
    <d v="2019-08-22T15:52:57"/>
    <m/>
    <n v="125"/>
    <d v="2020-01-01T00:00:00"/>
    <x v="9"/>
    <n v="1"/>
    <n v="5"/>
    <n v="5"/>
    <n v="5"/>
  </r>
  <r>
    <s v="CC116508"/>
    <d v="2020-01-13T17:13:25"/>
    <s v="C263836"/>
    <s v="phone"/>
    <s v="support"/>
    <n v="60"/>
    <x v="1"/>
    <s v="prd_2"/>
    <d v="2019-10-23T15:58:36"/>
    <m/>
    <n v="125"/>
    <d v="2020-01-01T00:00:00"/>
    <x v="9"/>
    <n v="1"/>
    <n v="3"/>
    <n v="3"/>
    <n v="3"/>
  </r>
  <r>
    <s v="CC116536"/>
    <d v="2020-01-14T09:01:30"/>
    <s v="C61445"/>
    <s v="phone"/>
    <s v="signup"/>
    <n v="60"/>
    <x v="1"/>
    <s v="prd_2"/>
    <d v="2020-01-14T09:06:49"/>
    <m/>
    <n v="125"/>
    <d v="2020-01-01T00:00:00"/>
    <x v="9"/>
    <n v="1"/>
    <n v="0"/>
    <n v="0"/>
    <n v="0"/>
  </r>
  <r>
    <s v="CC116853"/>
    <d v="2020-01-15T11:23:15"/>
    <s v="C61642"/>
    <s v="phone"/>
    <s v="signup"/>
    <n v="60"/>
    <x v="1"/>
    <s v="prd_2"/>
    <d v="2020-01-15T11:26:03"/>
    <m/>
    <n v="125"/>
    <d v="2020-01-01T00:00:00"/>
    <x v="9"/>
    <n v="1"/>
    <n v="0"/>
    <n v="0"/>
    <n v="0"/>
  </r>
  <r>
    <s v="CC117163"/>
    <d v="2020-01-16T13:32:47"/>
    <s v="C61835"/>
    <s v="phone"/>
    <s v="signup"/>
    <n v="60"/>
    <x v="1"/>
    <s v="prd_2"/>
    <d v="2020-01-16T13:37:22"/>
    <m/>
    <n v="125"/>
    <d v="2020-01-01T00:00:00"/>
    <x v="9"/>
    <n v="1"/>
    <n v="0"/>
    <n v="0"/>
    <n v="0"/>
  </r>
  <r>
    <s v="CC117240"/>
    <d v="2020-01-16T17:14:28"/>
    <s v="C193817"/>
    <s v="phone"/>
    <s v="support"/>
    <n v="60"/>
    <x v="0"/>
    <s v="prd_2"/>
    <d v="2019-01-01T13:47:10"/>
    <m/>
    <n v="125"/>
    <d v="2020-01-01T00:00:00"/>
    <x v="9"/>
    <n v="1"/>
    <n v="13"/>
    <n v="13"/>
    <n v="13"/>
  </r>
  <r>
    <s v="CC117565"/>
    <d v="2020-01-18T15:45:31"/>
    <s v="C261103"/>
    <s v="phone"/>
    <s v="support"/>
    <n v="60"/>
    <x v="0"/>
    <s v="prd_2"/>
    <d v="2019-10-08T16:14:30"/>
    <m/>
    <n v="125"/>
    <d v="2020-01-01T00:00:00"/>
    <x v="9"/>
    <n v="1"/>
    <n v="3"/>
    <n v="3"/>
    <n v="3"/>
  </r>
  <r>
    <s v="CC117627"/>
    <d v="2020-01-19T12:35:49"/>
    <s v="C279764"/>
    <s v="phone"/>
    <s v="support"/>
    <n v="60"/>
    <x v="0"/>
    <s v="prd_2"/>
    <d v="2020-01-17T15:33:57"/>
    <m/>
    <n v="125"/>
    <d v="2020-01-01T00:00:00"/>
    <x v="9"/>
    <n v="1"/>
    <n v="0"/>
    <n v="0"/>
    <n v="0"/>
  </r>
  <r>
    <s v="CC117671"/>
    <d v="2020-01-19T15:32:01"/>
    <s v="C274502"/>
    <s v="phone"/>
    <s v="support"/>
    <n v="60"/>
    <x v="0"/>
    <s v="prd_2"/>
    <d v="2020-01-03T09:44:29"/>
    <m/>
    <n v="125"/>
    <d v="2020-01-01T00:00:00"/>
    <x v="9"/>
    <n v="1"/>
    <n v="1"/>
    <n v="1"/>
    <n v="1"/>
  </r>
  <r>
    <s v="CC117716"/>
    <d v="2020-01-20T09:44:22"/>
    <s v="C220383"/>
    <s v="phone"/>
    <s v="support"/>
    <n v="60"/>
    <x v="0"/>
    <s v="prd_2"/>
    <d v="2019-04-15T13:21:51"/>
    <m/>
    <n v="125"/>
    <d v="2020-01-01T00:00:00"/>
    <x v="9"/>
    <n v="1"/>
    <n v="9"/>
    <n v="9"/>
    <n v="9"/>
  </r>
  <r>
    <s v="CC117818"/>
    <d v="2020-01-20T12:27:10"/>
    <s v="C62131"/>
    <s v="phone"/>
    <s v="signup"/>
    <n v="60"/>
    <x v="0"/>
    <s v="prd_2"/>
    <d v="2020-01-20T12:30:03"/>
    <m/>
    <n v="125"/>
    <d v="2020-01-01T00:00:00"/>
    <x v="9"/>
    <n v="1"/>
    <n v="0"/>
    <n v="0"/>
    <n v="0"/>
  </r>
  <r>
    <s v="CC117941"/>
    <d v="2020-01-20T16:30:43"/>
    <s v="C62209"/>
    <s v="phone"/>
    <s v="signup"/>
    <n v="60"/>
    <x v="0"/>
    <s v="prd_2"/>
    <d v="2020-01-20T16:35:11"/>
    <m/>
    <n v="125"/>
    <d v="2020-01-01T00:00:00"/>
    <x v="9"/>
    <n v="1"/>
    <n v="0"/>
    <n v="0"/>
    <n v="0"/>
  </r>
  <r>
    <s v="CC117978"/>
    <d v="2020-01-21T09:38:48"/>
    <s v="C62223"/>
    <s v="phone"/>
    <s v="signup"/>
    <n v="60"/>
    <x v="1"/>
    <s v="prd_2"/>
    <d v="2020-01-21T09:43:54"/>
    <m/>
    <n v="125"/>
    <d v="2020-01-01T00:00:00"/>
    <x v="9"/>
    <n v="1"/>
    <n v="0"/>
    <n v="0"/>
    <n v="0"/>
  </r>
  <r>
    <s v="CC117984"/>
    <d v="2020-01-21T10:05:14"/>
    <s v="C62228"/>
    <s v="phone"/>
    <s v="signup"/>
    <n v="60"/>
    <x v="1"/>
    <s v="prd_2"/>
    <d v="2020-01-21T10:09:43"/>
    <m/>
    <n v="125"/>
    <d v="2020-01-01T00:00:00"/>
    <x v="9"/>
    <n v="1"/>
    <n v="0"/>
    <n v="0"/>
    <n v="0"/>
  </r>
  <r>
    <s v="CC118008"/>
    <d v="2020-01-21T11:02:02"/>
    <s v="C62248"/>
    <s v="phone"/>
    <s v="signup"/>
    <n v="60"/>
    <x v="1"/>
    <s v="prd_2"/>
    <d v="2020-01-21T11:06:17"/>
    <m/>
    <n v="125"/>
    <d v="2020-01-01T00:00:00"/>
    <x v="9"/>
    <n v="1"/>
    <n v="0"/>
    <n v="0"/>
    <n v="0"/>
  </r>
  <r>
    <s v="CC118042"/>
    <d v="2020-01-21T11:51:25"/>
    <s v="C271421"/>
    <s v="phone"/>
    <s v="support"/>
    <n v="60"/>
    <x v="0"/>
    <s v="prd_2"/>
    <d v="2019-12-14T11:26:50"/>
    <m/>
    <n v="125"/>
    <d v="2020-01-01T00:00:00"/>
    <x v="9"/>
    <n v="1"/>
    <n v="1"/>
    <n v="1"/>
    <n v="1"/>
  </r>
  <r>
    <s v="CC118186"/>
    <d v="2020-01-21T17:21:09"/>
    <s v="C267462"/>
    <s v="phone"/>
    <s v="support"/>
    <n v="60"/>
    <x v="0"/>
    <s v="prd_2"/>
    <d v="2019-11-15T13:24:28"/>
    <m/>
    <n v="125"/>
    <d v="2020-01-01T00:00:00"/>
    <x v="9"/>
    <n v="1"/>
    <n v="2"/>
    <n v="2"/>
    <n v="2"/>
  </r>
  <r>
    <s v="CC118435"/>
    <d v="2020-01-23T08:31:50"/>
    <s v="C62486"/>
    <s v="phone"/>
    <s v="signup"/>
    <n v="60"/>
    <x v="1"/>
    <s v="prd_2"/>
    <d v="2020-01-23T08:36:17"/>
    <m/>
    <n v="125"/>
    <d v="2020-01-01T00:00:00"/>
    <x v="9"/>
    <n v="1"/>
    <n v="0"/>
    <n v="0"/>
    <n v="0"/>
  </r>
  <r>
    <s v="CC118808"/>
    <d v="2020-01-24T13:53:29"/>
    <s v="C52064"/>
    <s v="phone"/>
    <s v="support"/>
    <n v="60"/>
    <x v="0"/>
    <s v="prd_2"/>
    <d v="2019-08-27T11:54:07"/>
    <m/>
    <n v="125"/>
    <d v="2020-01-01T00:00:00"/>
    <x v="9"/>
    <n v="1"/>
    <n v="5"/>
    <n v="5"/>
    <n v="5"/>
  </r>
  <r>
    <s v="CC118841"/>
    <d v="2020-01-24T15:19:14"/>
    <s v="C62733"/>
    <s v="phone"/>
    <s v="signup"/>
    <n v="60"/>
    <x v="1"/>
    <s v="prd_2"/>
    <d v="2020-01-24T15:23:29"/>
    <m/>
    <n v="125"/>
    <d v="2020-01-01T00:00:00"/>
    <x v="9"/>
    <n v="1"/>
    <n v="0"/>
    <n v="0"/>
    <n v="0"/>
  </r>
  <r>
    <s v="CC119070"/>
    <d v="2020-01-26T13:20:15"/>
    <s v="C255094"/>
    <s v="phone"/>
    <s v="support"/>
    <n v="60"/>
    <x v="0"/>
    <s v="prd_2"/>
    <d v="2019-09-05T16:44:43"/>
    <m/>
    <n v="125"/>
    <d v="2020-01-01T00:00:00"/>
    <x v="9"/>
    <n v="1"/>
    <n v="5"/>
    <n v="5"/>
    <n v="5"/>
  </r>
  <r>
    <s v="CC119091"/>
    <d v="2020-01-26T14:07:23"/>
    <s v="C261268"/>
    <s v="phone"/>
    <s v="support"/>
    <n v="60"/>
    <x v="1"/>
    <s v="prd_2"/>
    <d v="2019-10-09T13:41:40"/>
    <m/>
    <n v="125"/>
    <d v="2020-01-01T00:00:00"/>
    <x v="9"/>
    <n v="1"/>
    <n v="4"/>
    <n v="4"/>
    <n v="4"/>
  </r>
  <r>
    <s v="CC119214"/>
    <d v="2020-01-27T11:02:44"/>
    <s v="C62867"/>
    <s v="phone"/>
    <s v="signup"/>
    <n v="60"/>
    <x v="0"/>
    <s v="prd_2"/>
    <d v="2020-01-27T11:07:18"/>
    <m/>
    <n v="125"/>
    <d v="2020-01-01T00:00:00"/>
    <x v="9"/>
    <n v="1"/>
    <n v="0"/>
    <n v="0"/>
    <n v="0"/>
  </r>
  <r>
    <s v="CC119368"/>
    <d v="2020-01-27T14:50:53"/>
    <s v="C62977"/>
    <s v="phone"/>
    <s v="signup"/>
    <n v="60"/>
    <x v="0"/>
    <s v="prd_2"/>
    <d v="2020-01-27T14:56:16"/>
    <m/>
    <n v="125"/>
    <d v="2020-01-01T00:00:00"/>
    <x v="9"/>
    <n v="1"/>
    <n v="0"/>
    <n v="0"/>
    <n v="0"/>
  </r>
  <r>
    <s v="CC119476"/>
    <d v="2020-01-28T11:10:01"/>
    <s v="C63041"/>
    <s v="phone"/>
    <s v="signup"/>
    <n v="60"/>
    <x v="0"/>
    <s v="prd_2"/>
    <d v="2020-01-28T11:13:47"/>
    <m/>
    <n v="125"/>
    <d v="2020-01-01T00:00:00"/>
    <x v="9"/>
    <n v="1"/>
    <n v="0"/>
    <n v="0"/>
    <n v="0"/>
  </r>
  <r>
    <s v="CC119559"/>
    <d v="2020-01-28T13:04:24"/>
    <s v="C63107"/>
    <s v="phone"/>
    <s v="signup"/>
    <n v="60"/>
    <x v="1"/>
    <s v="prd_2"/>
    <d v="2020-01-28T13:08:56"/>
    <m/>
    <n v="125"/>
    <d v="2020-01-01T00:00:00"/>
    <x v="9"/>
    <n v="1"/>
    <n v="0"/>
    <n v="0"/>
    <n v="0"/>
  </r>
  <r>
    <s v="CC119754"/>
    <d v="2020-01-29T11:49:55"/>
    <s v="C63208"/>
    <s v="phone"/>
    <s v="signup"/>
    <n v="60"/>
    <x v="0"/>
    <s v="prd_2"/>
    <d v="2020-01-29T11:54:30"/>
    <m/>
    <n v="125"/>
    <d v="2020-01-01T00:00:00"/>
    <x v="9"/>
    <n v="1"/>
    <n v="0"/>
    <n v="0"/>
    <n v="0"/>
  </r>
  <r>
    <s v="CC119808"/>
    <d v="2020-01-29T13:06:58"/>
    <s v="C63243"/>
    <s v="phone"/>
    <s v="signup"/>
    <n v="60"/>
    <x v="1"/>
    <s v="prd_2"/>
    <d v="2020-01-29T13:11:50"/>
    <m/>
    <n v="125"/>
    <d v="2020-01-01T00:00:00"/>
    <x v="9"/>
    <n v="1"/>
    <n v="0"/>
    <n v="0"/>
    <n v="0"/>
  </r>
  <r>
    <s v="CC119856"/>
    <d v="2020-01-29T14:41:54"/>
    <s v="C265437"/>
    <s v="phone"/>
    <s v="support"/>
    <n v="60"/>
    <x v="0"/>
    <s v="prd_2"/>
    <d v="2019-11-02T12:52:13"/>
    <m/>
    <n v="125"/>
    <d v="2020-01-01T00:00:00"/>
    <x v="9"/>
    <n v="1"/>
    <n v="3"/>
    <n v="3"/>
    <n v="3"/>
  </r>
  <r>
    <s v="CC120168"/>
    <d v="2020-01-31T10:08:02"/>
    <s v="C63420"/>
    <s v="phone"/>
    <s v="signup"/>
    <n v="60"/>
    <x v="1"/>
    <s v="prd_2"/>
    <d v="2020-01-31T10:10:48"/>
    <m/>
    <n v="125"/>
    <d v="2020-01-01T00:00:00"/>
    <x v="9"/>
    <n v="1"/>
    <n v="0"/>
    <n v="0"/>
    <n v="0"/>
  </r>
  <r>
    <s v="CC120181"/>
    <d v="2020-01-31T10:44:38"/>
    <s v="C258682"/>
    <s v="phone"/>
    <s v="support"/>
    <n v="60"/>
    <x v="1"/>
    <s v="prd_2"/>
    <d v="2019-09-25T14:57:10"/>
    <m/>
    <n v="125"/>
    <d v="2020-01-01T00:00:00"/>
    <x v="9"/>
    <n v="1"/>
    <n v="4"/>
    <n v="4"/>
    <n v="4"/>
  </r>
  <r>
    <s v="CC120241"/>
    <d v="2020-01-31T12:37:52"/>
    <s v="C63471"/>
    <s v="phone"/>
    <s v="signup"/>
    <n v="60"/>
    <x v="1"/>
    <s v="prd_2"/>
    <d v="2020-01-31T12:41:59"/>
    <m/>
    <n v="125"/>
    <d v="2020-01-01T00:00:00"/>
    <x v="9"/>
    <n v="1"/>
    <n v="0"/>
    <n v="0"/>
    <n v="0"/>
  </r>
  <r>
    <s v="CC120343"/>
    <d v="2020-02-01T08:27:13"/>
    <s v="C63513"/>
    <s v="phone"/>
    <s v="signup"/>
    <n v="60"/>
    <x v="0"/>
    <s v="prd_2"/>
    <d v="2020-02-01T08:31:41"/>
    <m/>
    <n v="125"/>
    <d v="2020-02-01T00:00:00"/>
    <x v="9"/>
    <n v="1"/>
    <n v="0"/>
    <n v="0"/>
    <n v="0"/>
  </r>
  <r>
    <s v="CC120355"/>
    <d v="2020-02-01T09:57:33"/>
    <s v="C63517"/>
    <s v="phone"/>
    <s v="signup"/>
    <n v="60"/>
    <x v="0"/>
    <s v="prd_2"/>
    <d v="2020-02-01T10:02:35"/>
    <m/>
    <n v="125"/>
    <d v="2020-02-01T00:00:00"/>
    <x v="9"/>
    <n v="1"/>
    <n v="0"/>
    <n v="0"/>
    <n v="0"/>
  </r>
  <r>
    <s v="CC120361"/>
    <d v="2020-02-01T10:27:51"/>
    <s v="C63521"/>
    <s v="phone"/>
    <s v="signup"/>
    <n v="60"/>
    <x v="0"/>
    <s v="prd_2"/>
    <d v="2020-02-01T10:31:56"/>
    <m/>
    <n v="125"/>
    <d v="2020-02-01T00:00:00"/>
    <x v="9"/>
    <n v="1"/>
    <n v="0"/>
    <n v="0"/>
    <n v="0"/>
  </r>
  <r>
    <s v="CC120464"/>
    <d v="2020-02-01T15:40:18"/>
    <s v="C275780"/>
    <s v="phone"/>
    <s v="support"/>
    <n v="60"/>
    <x v="1"/>
    <s v="prd_2"/>
    <d v="2020-01-06T17:23:07"/>
    <m/>
    <n v="125"/>
    <d v="2020-02-01T00:00:00"/>
    <x v="9"/>
    <n v="1"/>
    <n v="1"/>
    <n v="1"/>
    <n v="1"/>
  </r>
  <r>
    <s v="CC120514"/>
    <d v="2020-02-02T09:13:32"/>
    <s v="C42267"/>
    <s v="phone"/>
    <s v="support"/>
    <n v="60"/>
    <x v="0"/>
    <s v="prd_2"/>
    <d v="2019-05-08T11:54:25"/>
    <m/>
    <n v="125"/>
    <d v="2020-02-01T00:00:00"/>
    <x v="9"/>
    <n v="1"/>
    <n v="9"/>
    <n v="9"/>
    <n v="9"/>
  </r>
  <r>
    <s v="CC120616"/>
    <d v="2020-02-02T16:13:07"/>
    <s v="C274520"/>
    <s v="phone"/>
    <s v="support"/>
    <n v="60"/>
    <x v="1"/>
    <s v="prd_2"/>
    <d v="2020-01-03T10:35:26"/>
    <m/>
    <n v="125"/>
    <d v="2020-02-01T00:00:00"/>
    <x v="9"/>
    <n v="1"/>
    <n v="1"/>
    <n v="1"/>
    <n v="1"/>
  </r>
  <r>
    <s v="CC120669"/>
    <d v="2020-02-03T09:52:49"/>
    <s v="C63608"/>
    <s v="phone"/>
    <s v="signup"/>
    <n v="60"/>
    <x v="0"/>
    <s v="prd_2"/>
    <d v="2020-02-03T09:57:08"/>
    <m/>
    <n v="125"/>
    <d v="2020-02-01T00:00:00"/>
    <x v="9"/>
    <n v="1"/>
    <n v="0"/>
    <n v="0"/>
    <n v="0"/>
  </r>
  <r>
    <s v="CC120914"/>
    <d v="2020-02-03T16:43:28"/>
    <s v="C284515"/>
    <s v="email"/>
    <s v="support"/>
    <n v="60"/>
    <x v="0"/>
    <s v="prd_2"/>
    <d v="2020-01-31T11:32:29"/>
    <m/>
    <n v="125"/>
    <d v="2020-02-01T00:00:00"/>
    <x v="9"/>
    <n v="1"/>
    <n v="0"/>
    <n v="0"/>
    <n v="0"/>
  </r>
  <r>
    <s v="CC120952"/>
    <d v="2020-02-04T09:32:01"/>
    <s v="C63789"/>
    <s v="phone"/>
    <s v="signup"/>
    <n v="60"/>
    <x v="0"/>
    <s v="prd_2"/>
    <d v="2020-02-04T09:37:22"/>
    <m/>
    <n v="125"/>
    <d v="2020-02-01T00:00:00"/>
    <x v="9"/>
    <n v="1"/>
    <n v="0"/>
    <n v="0"/>
    <n v="0"/>
  </r>
  <r>
    <s v="CC120992"/>
    <d v="2020-02-04T10:59:39"/>
    <s v="C63822"/>
    <s v="phone"/>
    <s v="signup"/>
    <n v="60"/>
    <x v="1"/>
    <s v="prd_2"/>
    <d v="2020-02-04T11:01:54"/>
    <m/>
    <n v="125"/>
    <d v="2020-02-01T00:00:00"/>
    <x v="9"/>
    <n v="1"/>
    <n v="0"/>
    <n v="0"/>
    <n v="0"/>
  </r>
  <r>
    <s v="CC121042"/>
    <d v="2020-02-04T12:07:02"/>
    <s v="C63858"/>
    <s v="phone"/>
    <s v="signup"/>
    <n v="60"/>
    <x v="1"/>
    <s v="prd_2"/>
    <d v="2020-02-04T12:10:15"/>
    <m/>
    <n v="125"/>
    <d v="2020-02-01T00:00:00"/>
    <x v="9"/>
    <n v="1"/>
    <n v="0"/>
    <n v="0"/>
    <n v="0"/>
  </r>
  <r>
    <s v="CC121095"/>
    <d v="2020-02-04T13:07:52"/>
    <s v="C258675"/>
    <s v="phone"/>
    <s v="support"/>
    <n v="60"/>
    <x v="1"/>
    <s v="prd_2"/>
    <d v="2019-09-25T14:38:59"/>
    <m/>
    <n v="125"/>
    <d v="2020-02-01T00:00:00"/>
    <x v="9"/>
    <n v="1"/>
    <n v="4"/>
    <n v="4"/>
    <n v="4"/>
  </r>
  <r>
    <s v="CC121283"/>
    <d v="2020-02-05T11:46:27"/>
    <s v="C64011"/>
    <s v="phone"/>
    <s v="signup"/>
    <n v="60"/>
    <x v="0"/>
    <s v="prd_2"/>
    <d v="2020-02-05T11:52:36"/>
    <m/>
    <n v="125"/>
    <d v="2020-02-01T00:00:00"/>
    <x v="9"/>
    <n v="1"/>
    <n v="0"/>
    <n v="0"/>
    <n v="0"/>
  </r>
  <r>
    <s v="CC121428"/>
    <d v="2020-02-05T17:17:58"/>
    <s v="C275600"/>
    <s v="phone"/>
    <s v="support"/>
    <n v="60"/>
    <x v="1"/>
    <s v="prd_2"/>
    <d v="2020-01-06T14:34:33"/>
    <m/>
    <n v="125"/>
    <d v="2020-02-01T00:00:00"/>
    <x v="9"/>
    <n v="1"/>
    <n v="1"/>
    <n v="1"/>
    <n v="1"/>
  </r>
  <r>
    <s v="CC121517"/>
    <d v="2020-02-06T11:28:43"/>
    <s v="C279400"/>
    <s v="phone"/>
    <s v="support"/>
    <n v="60"/>
    <x v="1"/>
    <s v="prd_2"/>
    <d v="2020-01-16T14:06:29"/>
    <m/>
    <n v="125"/>
    <d v="2020-02-01T00:00:00"/>
    <x v="9"/>
    <n v="1"/>
    <n v="1"/>
    <n v="1"/>
    <n v="1"/>
  </r>
  <r>
    <s v="CC121526"/>
    <d v="2020-02-06T11:38:22"/>
    <s v="C64143"/>
    <s v="phone"/>
    <s v="signup"/>
    <n v="60"/>
    <x v="1"/>
    <s v="prd_2"/>
    <d v="2020-02-06T11:43:38"/>
    <m/>
    <n v="125"/>
    <d v="2020-02-01T00:00:00"/>
    <x v="9"/>
    <n v="1"/>
    <n v="0"/>
    <n v="0"/>
    <n v="0"/>
  </r>
  <r>
    <s v="CC121557"/>
    <d v="2020-02-06T12:25:55"/>
    <s v="C64165"/>
    <s v="phone"/>
    <s v="signup"/>
    <n v="60"/>
    <x v="1"/>
    <s v="prd_2"/>
    <d v="2020-02-06T12:28:25"/>
    <m/>
    <n v="125"/>
    <d v="2020-02-01T00:00:00"/>
    <x v="9"/>
    <n v="1"/>
    <n v="0"/>
    <n v="0"/>
    <n v="0"/>
  </r>
  <r>
    <s v="CC121607"/>
    <d v="2020-02-06T13:37:15"/>
    <s v="C64198"/>
    <s v="phone"/>
    <s v="signup"/>
    <n v="60"/>
    <x v="0"/>
    <s v="prd_2"/>
    <d v="2020-02-06T13:41:33"/>
    <m/>
    <n v="125"/>
    <d v="2020-02-01T00:00:00"/>
    <x v="9"/>
    <n v="1"/>
    <n v="0"/>
    <n v="0"/>
    <n v="0"/>
  </r>
  <r>
    <s v="CC121721"/>
    <d v="2020-02-07T10:12:29"/>
    <s v="C64236"/>
    <s v="phone"/>
    <s v="signup"/>
    <n v="60"/>
    <x v="1"/>
    <s v="prd_2"/>
    <d v="2020-02-07T10:15:42"/>
    <m/>
    <n v="125"/>
    <d v="2020-02-01T00:00:00"/>
    <x v="9"/>
    <n v="1"/>
    <n v="0"/>
    <n v="0"/>
    <n v="0"/>
  </r>
  <r>
    <s v="CC121829"/>
    <d v="2020-02-07T13:40:13"/>
    <s v="C262472"/>
    <s v="email"/>
    <s v="support"/>
    <n v="60"/>
    <x v="1"/>
    <s v="prd_2"/>
    <d v="2019-10-16T09:31:25"/>
    <m/>
    <n v="125"/>
    <d v="2020-02-01T00:00:00"/>
    <x v="9"/>
    <n v="1"/>
    <n v="4"/>
    <n v="4"/>
    <n v="4"/>
  </r>
  <r>
    <s v="CC121865"/>
    <d v="2020-02-07T15:12:01"/>
    <s v="C64322"/>
    <s v="phone"/>
    <s v="signup"/>
    <n v="60"/>
    <x v="0"/>
    <s v="prd_2"/>
    <d v="2020-02-07T15:15:45"/>
    <m/>
    <n v="125"/>
    <d v="2020-02-01T00:00:00"/>
    <x v="9"/>
    <n v="1"/>
    <n v="0"/>
    <n v="0"/>
    <n v="0"/>
  </r>
  <r>
    <s v="CC121978"/>
    <d v="2020-02-08T12:35:46"/>
    <s v="C62209"/>
    <s v="phone"/>
    <s v="support"/>
    <n v="60"/>
    <x v="0"/>
    <s v="prd_2"/>
    <d v="2020-01-20T16:35:11"/>
    <m/>
    <n v="125"/>
    <d v="2020-02-01T00:00:00"/>
    <x v="9"/>
    <n v="1"/>
    <n v="1"/>
    <n v="1"/>
    <n v="1"/>
  </r>
  <r>
    <s v="CC122217"/>
    <d v="2020-02-10T09:07:59"/>
    <s v="C64416"/>
    <s v="phone"/>
    <s v="signup"/>
    <n v="60"/>
    <x v="1"/>
    <s v="prd_2"/>
    <d v="2020-02-10T09:11:24"/>
    <m/>
    <n v="125"/>
    <d v="2020-02-01T00:00:00"/>
    <x v="9"/>
    <n v="1"/>
    <n v="0"/>
    <n v="0"/>
    <n v="0"/>
  </r>
  <r>
    <s v="CC122226"/>
    <d v="2020-02-10T09:30:14"/>
    <s v="C64423"/>
    <s v="phone"/>
    <s v="signup"/>
    <n v="60"/>
    <x v="1"/>
    <s v="prd_2"/>
    <d v="2020-02-10T09:35:08"/>
    <m/>
    <n v="125"/>
    <d v="2020-02-01T00:00:00"/>
    <x v="9"/>
    <n v="1"/>
    <n v="0"/>
    <n v="0"/>
    <n v="0"/>
  </r>
  <r>
    <s v="CC122262"/>
    <d v="2020-02-10T10:44:03"/>
    <s v="C64454"/>
    <s v="phone"/>
    <s v="signup"/>
    <n v="60"/>
    <x v="0"/>
    <s v="prd_2"/>
    <d v="2020-02-10T10:48:39"/>
    <m/>
    <n v="125"/>
    <d v="2020-02-01T00:00:00"/>
    <x v="9"/>
    <n v="1"/>
    <n v="0"/>
    <n v="0"/>
    <n v="0"/>
  </r>
  <r>
    <s v="CC122277"/>
    <d v="2020-02-10T11:05:15"/>
    <s v="C57756"/>
    <s v="email"/>
    <s v="support"/>
    <n v="60"/>
    <x v="0"/>
    <s v="prd_2"/>
    <d v="2019-11-21T08:54:19"/>
    <m/>
    <n v="125"/>
    <d v="2020-02-01T00:00:00"/>
    <x v="9"/>
    <n v="1"/>
    <n v="3"/>
    <n v="3"/>
    <n v="3"/>
  </r>
  <r>
    <s v="CC122294"/>
    <d v="2020-02-10T11:22:54"/>
    <s v="C64478"/>
    <s v="phone"/>
    <s v="signup"/>
    <n v="60"/>
    <x v="1"/>
    <s v="prd_2"/>
    <d v="2020-02-10T11:27:22"/>
    <m/>
    <n v="125"/>
    <d v="2020-02-01T00:00:00"/>
    <x v="9"/>
    <n v="1"/>
    <n v="0"/>
    <n v="0"/>
    <n v="0"/>
  </r>
  <r>
    <s v="CC122377"/>
    <d v="2020-02-10T13:47:04"/>
    <s v="C183807"/>
    <s v="email"/>
    <s v="support"/>
    <n v="60"/>
    <x v="1"/>
    <s v="prd_2"/>
    <d v="2018-08-15T13:09:05"/>
    <m/>
    <n v="125"/>
    <d v="2020-02-01T00:00:00"/>
    <x v="9"/>
    <n v="1"/>
    <n v="18"/>
    <n v="18"/>
    <n v="18"/>
  </r>
  <r>
    <s v="CC122436"/>
    <d v="2020-02-10T15:52:07"/>
    <s v="C64565"/>
    <s v="phone"/>
    <s v="signup"/>
    <n v="60"/>
    <x v="0"/>
    <s v="prd_2"/>
    <d v="2020-02-10T15:57:04"/>
    <m/>
    <n v="125"/>
    <d v="2020-02-01T00:00:00"/>
    <x v="9"/>
    <n v="1"/>
    <n v="0"/>
    <n v="0"/>
    <n v="0"/>
  </r>
  <r>
    <s v="CC122534"/>
    <d v="2020-02-11T11:45:45"/>
    <s v="C286713"/>
    <s v="phone"/>
    <s v="support"/>
    <n v="60"/>
    <x v="0"/>
    <s v="prd_2"/>
    <d v="2020-02-06T13:09:44"/>
    <m/>
    <n v="125"/>
    <d v="2020-02-01T00:00:00"/>
    <x v="9"/>
    <n v="1"/>
    <n v="0"/>
    <n v="0"/>
    <n v="0"/>
  </r>
  <r>
    <s v="CC122542"/>
    <d v="2020-02-11T11:54:14"/>
    <s v="C64625"/>
    <s v="phone"/>
    <s v="signup"/>
    <n v="60"/>
    <x v="0"/>
    <s v="prd_2"/>
    <d v="2020-02-11T11:59:01"/>
    <m/>
    <n v="125"/>
    <d v="2020-02-01T00:00:00"/>
    <x v="9"/>
    <n v="1"/>
    <n v="0"/>
    <n v="0"/>
    <n v="0"/>
  </r>
  <r>
    <s v="CC122612"/>
    <d v="2020-02-11T13:14:36"/>
    <s v="C287645"/>
    <s v="email"/>
    <s v="support"/>
    <n v="60"/>
    <x v="0"/>
    <s v="prd_2"/>
    <d v="2020-02-09T15:24:47"/>
    <m/>
    <n v="125"/>
    <d v="2020-02-01T00:00:00"/>
    <x v="9"/>
    <n v="1"/>
    <n v="0"/>
    <n v="0"/>
    <n v="0"/>
  </r>
  <r>
    <s v="CC122690"/>
    <d v="2020-02-11T17:04:42"/>
    <s v="C64704"/>
    <s v="phone"/>
    <s v="signup"/>
    <n v="60"/>
    <x v="1"/>
    <s v="prd_2"/>
    <d v="2020-02-11T17:09:42"/>
    <m/>
    <n v="125"/>
    <d v="2020-02-01T00:00:00"/>
    <x v="9"/>
    <n v="1"/>
    <n v="0"/>
    <n v="0"/>
    <n v="0"/>
  </r>
  <r>
    <s v="CC122774"/>
    <d v="2020-02-12T11:10:42"/>
    <s v="C64751"/>
    <s v="phone"/>
    <s v="signup"/>
    <n v="60"/>
    <x v="0"/>
    <s v="prd_2"/>
    <d v="2020-02-12T11:12:18"/>
    <m/>
    <n v="125"/>
    <d v="2020-02-01T00:00:00"/>
    <x v="9"/>
    <n v="1"/>
    <n v="0"/>
    <n v="0"/>
    <n v="0"/>
  </r>
  <r>
    <s v="CC122805"/>
    <d v="2020-02-12T11:52:28"/>
    <s v="C64776"/>
    <s v="phone"/>
    <s v="signup"/>
    <n v="60"/>
    <x v="1"/>
    <s v="prd_2"/>
    <d v="2020-02-12T11:57:32"/>
    <m/>
    <n v="125"/>
    <d v="2020-02-01T00:00:00"/>
    <x v="9"/>
    <n v="1"/>
    <n v="0"/>
    <n v="0"/>
    <n v="0"/>
  </r>
  <r>
    <s v="CC122866"/>
    <d v="2020-02-12T13:13:36"/>
    <s v="C218343"/>
    <s v="phone"/>
    <s v="support"/>
    <n v="60"/>
    <x v="1"/>
    <s v="prd_2"/>
    <d v="2019-04-08T11:20:54"/>
    <m/>
    <n v="125"/>
    <d v="2020-02-01T00:00:00"/>
    <x v="9"/>
    <n v="1"/>
    <n v="10"/>
    <n v="10"/>
    <n v="10"/>
  </r>
  <r>
    <s v="CC122871"/>
    <d v="2020-02-12T13:19:20"/>
    <s v="C64825"/>
    <s v="phone"/>
    <s v="signup"/>
    <n v="60"/>
    <x v="0"/>
    <s v="prd_2"/>
    <d v="2020-02-12T13:23:51"/>
    <m/>
    <n v="125"/>
    <d v="2020-02-01T00:00:00"/>
    <x v="9"/>
    <n v="1"/>
    <n v="0"/>
    <n v="0"/>
    <n v="0"/>
  </r>
  <r>
    <s v="CC122953"/>
    <d v="2020-02-13T07:03:23"/>
    <s v="C64852"/>
    <s v="phone"/>
    <s v="signup"/>
    <n v="60"/>
    <x v="0"/>
    <s v="prd_2"/>
    <d v="2020-02-13T07:07:15"/>
    <m/>
    <n v="125"/>
    <d v="2020-02-01T00:00:00"/>
    <x v="9"/>
    <n v="1"/>
    <n v="0"/>
    <n v="0"/>
    <n v="0"/>
  </r>
  <r>
    <s v="CC123078"/>
    <d v="2020-02-13T12:33:46"/>
    <s v="C64947"/>
    <s v="phone"/>
    <s v="signup"/>
    <n v="60"/>
    <x v="1"/>
    <s v="prd_2"/>
    <d v="2020-02-13T12:36:55"/>
    <m/>
    <n v="125"/>
    <d v="2020-02-01T00:00:00"/>
    <x v="9"/>
    <n v="1"/>
    <n v="0"/>
    <n v="0"/>
    <n v="0"/>
  </r>
  <r>
    <s v="CC123082"/>
    <d v="2020-02-13T12:42:05"/>
    <s v="C64951"/>
    <s v="phone"/>
    <s v="signup"/>
    <n v="60"/>
    <x v="1"/>
    <s v="prd_2"/>
    <d v="2020-02-13T12:45:30"/>
    <m/>
    <n v="125"/>
    <d v="2020-02-01T00:00:00"/>
    <x v="9"/>
    <n v="1"/>
    <n v="0"/>
    <n v="0"/>
    <n v="0"/>
  </r>
  <r>
    <s v="CC100048"/>
    <d v="2019-10-03T16:33:57"/>
    <s v="C234478"/>
    <s v="phone"/>
    <s v="support"/>
    <n v="61"/>
    <x v="1"/>
    <s v="prd_2"/>
    <d v="2019-06-07T15:11:47"/>
    <d v="2020-08-26T09:44:46"/>
    <n v="125"/>
    <d v="2019-10-01T00:00:00"/>
    <x v="9"/>
    <n v="0"/>
    <n v="4"/>
    <n v="4"/>
    <n v="4"/>
  </r>
  <r>
    <s v="CC100107"/>
    <d v="2019-10-04T11:31:03"/>
    <s v="C253776"/>
    <s v="phone"/>
    <s v="support"/>
    <n v="61"/>
    <x v="1"/>
    <s v="prd_2"/>
    <d v="2019-08-30T11:40:40"/>
    <d v="2019-10-12T18:23:12"/>
    <n v="125"/>
    <d v="2019-10-01T00:00:00"/>
    <x v="9"/>
    <n v="0"/>
    <n v="1"/>
    <n v="1"/>
    <n v="1"/>
  </r>
  <r>
    <s v="CC100305"/>
    <d v="2019-10-05T15:33:43"/>
    <s v="C190758"/>
    <s v="phone"/>
    <s v="support"/>
    <n v="61"/>
    <x v="1"/>
    <s v="prd_2"/>
    <d v="2018-11-06T16:31:31"/>
    <d v="2019-12-09T15:18:48"/>
    <n v="125"/>
    <d v="2019-10-01T00:00:00"/>
    <x v="9"/>
    <n v="0"/>
    <n v="11"/>
    <n v="11"/>
    <n v="11"/>
  </r>
  <r>
    <s v="CC100451"/>
    <d v="2019-10-06T16:24:24"/>
    <s v="C240601"/>
    <s v="phone"/>
    <s v="support"/>
    <n v="61"/>
    <x v="0"/>
    <s v="prd_2"/>
    <d v="2019-07-02T16:07:52"/>
    <d v="2020-11-09T12:46:35"/>
    <n v="125"/>
    <d v="2019-10-01T00:00:00"/>
    <x v="9"/>
    <n v="0"/>
    <n v="3"/>
    <n v="3"/>
    <n v="3"/>
  </r>
  <r>
    <s v="CC100539"/>
    <d v="2019-10-07T12:10:04"/>
    <s v="C55034"/>
    <s v="phone"/>
    <s v="signup"/>
    <n v="61"/>
    <x v="1"/>
    <s v="prd_2"/>
    <d v="2019-10-07T12:13:43"/>
    <d v="2020-10-01T17:23:01"/>
    <n v="125"/>
    <d v="2019-10-01T00:00:00"/>
    <x v="9"/>
    <n v="0"/>
    <n v="0"/>
    <n v="0"/>
    <n v="0"/>
  </r>
  <r>
    <s v="CC101002"/>
    <d v="2019-10-10T07:21:10"/>
    <s v="C174965"/>
    <s v="phone"/>
    <s v="support"/>
    <n v="61"/>
    <x v="1"/>
    <s v="prd_2"/>
    <d v="2018-06-04T20:25:40"/>
    <d v="2019-09-26T11:50:55"/>
    <n v="125"/>
    <d v="2019-10-01T00:00:00"/>
    <x v="9"/>
    <n v="1"/>
    <n v="16"/>
    <n v="16"/>
    <n v="16"/>
  </r>
  <r>
    <s v="CC101008"/>
    <d v="2019-10-10T08:33:33"/>
    <s v="C55255"/>
    <s v="phone"/>
    <s v="signup"/>
    <n v="61"/>
    <x v="0"/>
    <s v="prd_2"/>
    <d v="2019-10-10T08:36:10"/>
    <d v="2021-09-10T16:34:16"/>
    <n v="125"/>
    <d v="2019-10-01T00:00:00"/>
    <x v="9"/>
    <n v="0"/>
    <n v="0"/>
    <n v="0"/>
    <n v="0"/>
  </r>
  <r>
    <s v="CC101130"/>
    <d v="2019-10-10T14:29:02"/>
    <s v="C55317"/>
    <s v="phone"/>
    <s v="signup"/>
    <n v="61"/>
    <x v="0"/>
    <s v="prd_2"/>
    <d v="2019-10-10T14:32:51"/>
    <d v="2021-11-17T12:58:43"/>
    <n v="125"/>
    <d v="2019-10-01T00:00:00"/>
    <x v="9"/>
    <n v="0"/>
    <n v="0"/>
    <n v="0"/>
    <n v="0"/>
  </r>
  <r>
    <s v="CC101193"/>
    <d v="2019-10-11T10:01:20"/>
    <s v="C44745"/>
    <s v="phone"/>
    <s v="support"/>
    <n v="61"/>
    <x v="0"/>
    <s v="prd_2"/>
    <d v="2019-06-04T10:21:17"/>
    <d v="2021-12-09T15:49:23"/>
    <n v="125"/>
    <d v="2019-10-01T00:00:00"/>
    <x v="9"/>
    <n v="0"/>
    <n v="4"/>
    <n v="4"/>
    <n v="4"/>
  </r>
  <r>
    <s v="CC101224"/>
    <d v="2019-10-11T11:20:18"/>
    <s v="C251427"/>
    <s v="phone"/>
    <s v="support"/>
    <n v="61"/>
    <x v="1"/>
    <s v="prd_2"/>
    <d v="2019-08-19T17:37:56"/>
    <d v="2021-06-03T15:24:41"/>
    <n v="125"/>
    <d v="2019-10-01T00:00:00"/>
    <x v="9"/>
    <n v="0"/>
    <n v="2"/>
    <n v="2"/>
    <n v="2"/>
  </r>
  <r>
    <s v="CC101400"/>
    <d v="2019-10-12T12:46:13"/>
    <s v="C232208"/>
    <s v="email"/>
    <s v="support"/>
    <n v="61"/>
    <x v="1"/>
    <s v="prd_2"/>
    <d v="2019-05-30T10:43:12"/>
    <d v="2019-12-13T12:41:26"/>
    <n v="125"/>
    <d v="2019-10-01T00:00:00"/>
    <x v="9"/>
    <n v="0"/>
    <n v="5"/>
    <n v="5"/>
    <n v="5"/>
  </r>
  <r>
    <s v="CC101419"/>
    <d v="2019-10-12T13:34:17"/>
    <s v="C172669"/>
    <s v="phone"/>
    <s v="support"/>
    <n v="61"/>
    <x v="0"/>
    <s v="prd_2"/>
    <d v="2018-05-19T16:28:58"/>
    <d v="2021-10-15T18:47:12"/>
    <n v="125"/>
    <d v="2019-10-01T00:00:00"/>
    <x v="9"/>
    <n v="0"/>
    <n v="17"/>
    <n v="17"/>
    <n v="17"/>
  </r>
  <r>
    <s v="CC101435"/>
    <d v="2019-10-12T14:44:31"/>
    <s v="C209827"/>
    <s v="phone"/>
    <s v="support"/>
    <n v="61"/>
    <x v="0"/>
    <s v="prd_2"/>
    <d v="2019-03-05T12:44:40"/>
    <d v="2019-12-25T12:23:03"/>
    <n v="125"/>
    <d v="2019-10-01T00:00:00"/>
    <x v="9"/>
    <n v="0"/>
    <n v="7"/>
    <n v="7"/>
    <n v="7"/>
  </r>
  <r>
    <s v="CC101587"/>
    <d v="2019-10-13T16:46:07"/>
    <s v="C245494"/>
    <s v="email"/>
    <s v="support"/>
    <n v="61"/>
    <x v="0"/>
    <s v="prd_2"/>
    <d v="2019-07-23T13:19:09"/>
    <d v="2019-12-24T15:49:23"/>
    <n v="125"/>
    <d v="2019-10-01T00:00:00"/>
    <x v="9"/>
    <n v="0"/>
    <n v="3"/>
    <n v="3"/>
    <n v="3"/>
  </r>
  <r>
    <s v="CC101678"/>
    <d v="2019-10-14T11:46:29"/>
    <s v="C55491"/>
    <s v="phone"/>
    <s v="signup"/>
    <n v="61"/>
    <x v="0"/>
    <s v="prd_2"/>
    <d v="2019-10-14T11:50:36"/>
    <d v="2020-04-27T20:35:32"/>
    <n v="125"/>
    <d v="2019-10-01T00:00:00"/>
    <x v="9"/>
    <n v="0"/>
    <n v="0"/>
    <n v="0"/>
    <n v="0"/>
  </r>
  <r>
    <s v="CC101909"/>
    <d v="2019-10-15T13:21:04"/>
    <s v="C55611"/>
    <s v="phone"/>
    <s v="signup"/>
    <n v="61"/>
    <x v="1"/>
    <s v="prd_2"/>
    <d v="2019-10-15T13:25:30"/>
    <d v="2020-11-28T19:10:40"/>
    <n v="125"/>
    <d v="2019-10-01T00:00:00"/>
    <x v="9"/>
    <n v="0"/>
    <n v="0"/>
    <n v="0"/>
    <n v="0"/>
  </r>
  <r>
    <s v="CC101976"/>
    <d v="2019-10-15T17:19:09"/>
    <s v="C260851"/>
    <s v="phone"/>
    <s v="support"/>
    <n v="61"/>
    <x v="1"/>
    <s v="prd_2"/>
    <d v="2019-10-07T16:29:40"/>
    <d v="2020-12-22T12:18:34"/>
    <n v="125"/>
    <d v="2019-10-01T00:00:00"/>
    <x v="9"/>
    <n v="0"/>
    <n v="0"/>
    <n v="0"/>
    <n v="0"/>
  </r>
  <r>
    <s v="CC102191"/>
    <d v="2019-10-17T10:12:21"/>
    <s v="C55724"/>
    <s v="phone"/>
    <s v="signup"/>
    <n v="61"/>
    <x v="1"/>
    <s v="prd_2"/>
    <d v="2019-10-17T10:15:00"/>
    <d v="2021-01-04T13:20:21"/>
    <n v="125"/>
    <d v="2019-10-01T00:00:00"/>
    <x v="9"/>
    <n v="0"/>
    <n v="0"/>
    <n v="0"/>
    <n v="0"/>
  </r>
  <r>
    <s v="CC102195"/>
    <d v="2019-10-17T10:27:18"/>
    <s v="C55726"/>
    <s v="phone"/>
    <s v="signup"/>
    <n v="61"/>
    <x v="0"/>
    <s v="prd_2"/>
    <d v="2019-10-17T10:31:28"/>
    <d v="2021-11-27T19:22:28"/>
    <n v="125"/>
    <d v="2019-10-01T00:00:00"/>
    <x v="9"/>
    <n v="0"/>
    <n v="0"/>
    <n v="0"/>
    <n v="0"/>
  </r>
  <r>
    <s v="CC102355"/>
    <d v="2019-10-18T08:50:46"/>
    <s v="C55794"/>
    <s v="phone"/>
    <s v="signup"/>
    <n v="61"/>
    <x v="0"/>
    <s v="prd_2"/>
    <d v="2019-10-18T08:53:34"/>
    <d v="2020-06-30T12:15:44"/>
    <n v="125"/>
    <d v="2019-10-01T00:00:00"/>
    <x v="9"/>
    <n v="0"/>
    <n v="0"/>
    <n v="0"/>
    <n v="0"/>
  </r>
  <r>
    <s v="CC102494"/>
    <d v="2019-10-18T16:46:08"/>
    <s v="C23319"/>
    <s v="phone"/>
    <s v="support"/>
    <n v="61"/>
    <x v="0"/>
    <s v="prd_2"/>
    <d v="2018-06-25T13:17:31"/>
    <d v="2020-09-13T13:39:31"/>
    <n v="125"/>
    <d v="2019-10-01T00:00:00"/>
    <x v="9"/>
    <n v="0"/>
    <n v="16"/>
    <n v="16"/>
    <n v="16"/>
  </r>
  <r>
    <s v="CC102565"/>
    <d v="2019-10-19T13:15:36"/>
    <s v="C55878"/>
    <s v="phone"/>
    <s v="signup"/>
    <n v="61"/>
    <x v="0"/>
    <s v="prd_2"/>
    <d v="2019-10-19T13:18:21"/>
    <d v="2021-09-03T17:34:19"/>
    <n v="125"/>
    <d v="2019-10-01T00:00:00"/>
    <x v="9"/>
    <n v="0"/>
    <n v="0"/>
    <n v="0"/>
    <n v="0"/>
  </r>
  <r>
    <s v="CC102617"/>
    <d v="2019-10-19T16:24:09"/>
    <s v="C258839"/>
    <s v="email"/>
    <s v="support"/>
    <n v="61"/>
    <x v="0"/>
    <s v="prd_2"/>
    <d v="2019-09-26T12:33:23"/>
    <d v="2020-04-20T17:08:09"/>
    <n v="125"/>
    <d v="2019-10-01T00:00:00"/>
    <x v="9"/>
    <n v="0"/>
    <n v="1"/>
    <n v="1"/>
    <n v="1"/>
  </r>
  <r>
    <s v="CC102633"/>
    <d v="2019-10-19T17:45:47"/>
    <s v="C241370"/>
    <s v="phone"/>
    <s v="support"/>
    <n v="61"/>
    <x v="0"/>
    <s v="prd_2"/>
    <d v="2019-07-05T15:32:52"/>
    <d v="2020-08-20T19:03:08"/>
    <n v="125"/>
    <d v="2019-10-01T00:00:00"/>
    <x v="9"/>
    <n v="0"/>
    <n v="4"/>
    <n v="4"/>
    <n v="4"/>
  </r>
  <r>
    <s v="CC103406"/>
    <d v="2019-10-24T13:09:21"/>
    <s v="C237461"/>
    <s v="email"/>
    <s v="support"/>
    <n v="61"/>
    <x v="0"/>
    <s v="prd_2"/>
    <d v="2019-06-19T15:22:49"/>
    <d v="2021-08-10T11:14:05"/>
    <n v="125"/>
    <d v="2019-10-01T00:00:00"/>
    <x v="9"/>
    <n v="0"/>
    <n v="4"/>
    <n v="4"/>
    <n v="4"/>
  </r>
  <r>
    <s v="CC103855"/>
    <d v="2019-10-27T13:41:55"/>
    <s v="C56327"/>
    <s v="phone"/>
    <s v="signup"/>
    <n v="61"/>
    <x v="1"/>
    <s v="prd_2"/>
    <d v="2019-10-27T13:46:03"/>
    <d v="2020-03-31T12:41:00"/>
    <n v="125"/>
    <d v="2019-10-01T00:00:00"/>
    <x v="9"/>
    <n v="0"/>
    <n v="0"/>
    <n v="0"/>
    <n v="0"/>
  </r>
  <r>
    <s v="CC104749"/>
    <d v="2019-11-01T16:30:25"/>
    <s v="C234247"/>
    <s v="phone"/>
    <s v="support"/>
    <n v="61"/>
    <x v="0"/>
    <s v="prd_2"/>
    <d v="2019-06-06T16:42:03"/>
    <d v="2021-12-31T16:12:09"/>
    <n v="125"/>
    <d v="2019-11-01T00:00:00"/>
    <x v="9"/>
    <n v="0"/>
    <n v="5"/>
    <n v="5"/>
    <n v="5"/>
  </r>
  <r>
    <s v="CC104993"/>
    <d v="2019-11-03T15:21:07"/>
    <s v="C256404"/>
    <s v="phone"/>
    <s v="support"/>
    <n v="61"/>
    <x v="0"/>
    <s v="prd_2"/>
    <d v="2019-09-12T17:29:41"/>
    <d v="2020-05-07T12:20:01"/>
    <n v="125"/>
    <d v="2019-11-01T00:00:00"/>
    <x v="9"/>
    <n v="0"/>
    <n v="2"/>
    <n v="2"/>
    <n v="2"/>
  </r>
  <r>
    <s v="CC105550"/>
    <d v="2019-11-07T09:08:15"/>
    <s v="C56970"/>
    <s v="phone"/>
    <s v="signup"/>
    <n v="61"/>
    <x v="0"/>
    <s v="prd_2"/>
    <d v="2019-11-07T09:11:59"/>
    <d v="2021-01-24T10:02:48"/>
    <n v="125"/>
    <d v="2019-11-01T00:00:00"/>
    <x v="9"/>
    <n v="0"/>
    <n v="0"/>
    <n v="0"/>
    <n v="0"/>
  </r>
  <r>
    <s v="CC105573"/>
    <d v="2019-11-07T10:41:54"/>
    <s v="C211592"/>
    <s v="phone"/>
    <s v="support"/>
    <n v="61"/>
    <x v="1"/>
    <s v="prd_2"/>
    <d v="2019-03-12T13:05:15"/>
    <d v="2019-05-06T13:09:41"/>
    <n v="125"/>
    <d v="2019-11-01T00:00:00"/>
    <x v="9"/>
    <n v="1"/>
    <n v="8"/>
    <n v="2"/>
    <n v="2"/>
  </r>
  <r>
    <s v="CC106082"/>
    <d v="2019-11-11T08:38:46"/>
    <s v="C256329"/>
    <s v="email"/>
    <s v="support"/>
    <n v="61"/>
    <x v="1"/>
    <s v="prd_2"/>
    <d v="2019-09-12T14:23:13"/>
    <d v="2020-06-03T17:36:49"/>
    <n v="125"/>
    <d v="2019-11-01T00:00:00"/>
    <x v="9"/>
    <n v="0"/>
    <n v="2"/>
    <n v="2"/>
    <n v="2"/>
  </r>
  <r>
    <s v="CC106165"/>
    <d v="2019-11-11T12:25:25"/>
    <s v="C57185"/>
    <s v="phone"/>
    <s v="signup"/>
    <n v="61"/>
    <x v="0"/>
    <s v="prd_2"/>
    <d v="2019-11-11T12:28:46"/>
    <d v="2021-06-04T09:17:12"/>
    <n v="125"/>
    <d v="2019-11-01T00:00:00"/>
    <x v="9"/>
    <n v="0"/>
    <n v="0"/>
    <n v="0"/>
    <n v="0"/>
  </r>
  <r>
    <s v="CC106261"/>
    <d v="2019-11-11T17:10:31"/>
    <s v="C257209"/>
    <s v="phone"/>
    <s v="support"/>
    <n v="61"/>
    <x v="0"/>
    <s v="prd_2"/>
    <d v="2019-09-17T14:51:43"/>
    <d v="2020-05-27T12:39:13"/>
    <n v="125"/>
    <d v="2019-11-01T00:00:00"/>
    <x v="9"/>
    <n v="0"/>
    <n v="2"/>
    <n v="2"/>
    <n v="2"/>
  </r>
  <r>
    <s v="CC106286"/>
    <d v="2019-11-12T09:04:44"/>
    <s v="C198152"/>
    <s v="phone"/>
    <s v="support"/>
    <n v="61"/>
    <x v="0"/>
    <s v="prd_2"/>
    <d v="2019-01-17T17:57:38"/>
    <d v="2019-03-17T20:58:38"/>
    <n v="125"/>
    <d v="2019-11-01T00:00:00"/>
    <x v="9"/>
    <n v="1"/>
    <n v="10"/>
    <n v="2"/>
    <n v="2"/>
  </r>
  <r>
    <s v="CC106675"/>
    <d v="2019-11-14T11:42:44"/>
    <s v="C57387"/>
    <s v="phone"/>
    <s v="signup"/>
    <n v="61"/>
    <x v="0"/>
    <s v="prd_2"/>
    <d v="2019-11-14T11:46:25"/>
    <d v="2020-05-31T16:24:40"/>
    <n v="125"/>
    <d v="2019-11-01T00:00:00"/>
    <x v="9"/>
    <n v="0"/>
    <n v="0"/>
    <n v="0"/>
    <n v="0"/>
  </r>
  <r>
    <s v="CC106903"/>
    <d v="2019-11-15T14:20:33"/>
    <s v="C219412"/>
    <s v="phone"/>
    <s v="support"/>
    <n v="61"/>
    <x v="0"/>
    <s v="prd_2"/>
    <d v="2019-04-10T18:47:39"/>
    <d v="2020-04-14T10:52:18"/>
    <n v="125"/>
    <d v="2019-11-01T00:00:00"/>
    <x v="9"/>
    <n v="0"/>
    <n v="7"/>
    <n v="7"/>
    <n v="7"/>
  </r>
  <r>
    <s v="CC107365"/>
    <d v="2019-11-18T15:51:07"/>
    <s v="C255683"/>
    <s v="phone"/>
    <s v="support"/>
    <n v="61"/>
    <x v="0"/>
    <s v="prd_2"/>
    <d v="2019-09-09T15:26:48"/>
    <d v="2019-12-30T18:27:21"/>
    <n v="125"/>
    <d v="2019-11-01T00:00:00"/>
    <x v="9"/>
    <n v="0"/>
    <n v="2"/>
    <n v="2"/>
    <n v="2"/>
  </r>
  <r>
    <s v="CC107416"/>
    <d v="2019-11-19T10:25:37"/>
    <s v="C238427"/>
    <s v="phone"/>
    <s v="support"/>
    <n v="61"/>
    <x v="0"/>
    <s v="prd_2"/>
    <d v="2019-06-24T12:52:05"/>
    <d v="2021-12-01T14:06:01"/>
    <n v="125"/>
    <d v="2019-11-01T00:00:00"/>
    <x v="9"/>
    <n v="0"/>
    <n v="5"/>
    <n v="5"/>
    <n v="5"/>
  </r>
  <r>
    <s v="CC107899"/>
    <d v="2019-11-22T08:31:46"/>
    <s v="C57813"/>
    <s v="phone"/>
    <s v="signup"/>
    <n v="61"/>
    <x v="0"/>
    <s v="prd_2"/>
    <d v="2019-11-22T08:33:38"/>
    <d v="2021-07-06T10:51:05"/>
    <n v="125"/>
    <d v="2019-11-01T00:00:00"/>
    <x v="9"/>
    <n v="0"/>
    <n v="0"/>
    <n v="0"/>
    <n v="0"/>
  </r>
  <r>
    <s v="CC107987"/>
    <d v="2019-11-22T13:02:42"/>
    <s v="C255372"/>
    <s v="phone"/>
    <s v="support"/>
    <n v="61"/>
    <x v="0"/>
    <s v="prd_2"/>
    <d v="2019-09-07T14:18:24"/>
    <d v="2021-11-24T14:06:51"/>
    <n v="125"/>
    <d v="2019-11-01T00:00:00"/>
    <x v="9"/>
    <n v="0"/>
    <n v="3"/>
    <n v="3"/>
    <n v="3"/>
  </r>
  <r>
    <s v="CC108006"/>
    <d v="2019-11-22T14:03:53"/>
    <s v="C51891"/>
    <s v="phone"/>
    <s v="support"/>
    <n v="61"/>
    <x v="0"/>
    <s v="prd_2"/>
    <d v="2019-08-25T10:43:54"/>
    <d v="2020-09-18T09:00:52"/>
    <n v="125"/>
    <d v="2019-11-01T00:00:00"/>
    <x v="9"/>
    <n v="0"/>
    <n v="3"/>
    <n v="3"/>
    <n v="3"/>
  </r>
  <r>
    <s v="CC108303"/>
    <d v="2019-11-25T11:27:56"/>
    <s v="C37825"/>
    <s v="phone"/>
    <s v="support"/>
    <n v="61"/>
    <x v="0"/>
    <s v="prd_2"/>
    <d v="2019-03-25T12:49:43"/>
    <d v="2019-11-15T14:05:36"/>
    <n v="125"/>
    <d v="2019-11-01T00:00:00"/>
    <x v="9"/>
    <n v="1"/>
    <n v="8"/>
    <n v="8"/>
    <n v="8"/>
  </r>
  <r>
    <s v="CC108439"/>
    <d v="2019-11-26T10:43:47"/>
    <s v="C40972"/>
    <s v="phone"/>
    <s v="support"/>
    <n v="61"/>
    <x v="1"/>
    <s v="prd_2"/>
    <d v="2019-04-25T11:29:58"/>
    <d v="2019-08-27T16:06:20"/>
    <n v="125"/>
    <d v="2019-11-01T00:00:00"/>
    <x v="9"/>
    <n v="1"/>
    <n v="7"/>
    <n v="4"/>
    <n v="4"/>
  </r>
  <r>
    <s v="CC108872"/>
    <d v="2019-11-28T16:56:44"/>
    <s v="C216192"/>
    <s v="phone"/>
    <s v="support"/>
    <n v="61"/>
    <x v="1"/>
    <s v="prd_2"/>
    <d v="2019-03-29T14:41:23"/>
    <d v="2019-07-08T11:06:11"/>
    <n v="125"/>
    <d v="2019-11-01T00:00:00"/>
    <x v="9"/>
    <n v="1"/>
    <n v="8"/>
    <n v="3"/>
    <n v="3"/>
  </r>
  <r>
    <s v="CC109092"/>
    <d v="2019-11-30T13:11:37"/>
    <s v="C58242"/>
    <s v="phone"/>
    <s v="signup"/>
    <n v="61"/>
    <x v="1"/>
    <s v="prd_2"/>
    <d v="2019-11-30T13:16:25"/>
    <d v="2021-01-15T16:05:21"/>
    <n v="125"/>
    <d v="2019-11-01T00:00:00"/>
    <x v="9"/>
    <n v="0"/>
    <n v="0"/>
    <n v="0"/>
    <n v="0"/>
  </r>
  <r>
    <s v="CC109255"/>
    <d v="2019-12-01T16:41:28"/>
    <s v="C251001"/>
    <s v="email"/>
    <s v="support"/>
    <n v="61"/>
    <x v="1"/>
    <s v="prd_2"/>
    <d v="2019-08-16T18:51:37"/>
    <d v="2021-03-17T15:36:08"/>
    <n v="125"/>
    <d v="2019-12-01T00:00:00"/>
    <x v="9"/>
    <n v="0"/>
    <n v="4"/>
    <n v="4"/>
    <n v="4"/>
  </r>
  <r>
    <s v="CC109747"/>
    <d v="2019-12-04T15:52:36"/>
    <s v="C244636"/>
    <s v="email"/>
    <s v="support"/>
    <n v="61"/>
    <x v="1"/>
    <s v="prd_2"/>
    <d v="2019-07-19T12:03:58"/>
    <d v="2019-08-24T15:09:49"/>
    <n v="125"/>
    <d v="2019-12-01T00:00:00"/>
    <x v="9"/>
    <n v="1"/>
    <n v="5"/>
    <n v="1"/>
    <n v="1"/>
  </r>
  <r>
    <s v="CC110385"/>
    <d v="2019-12-09T12:37:01"/>
    <s v="C21051"/>
    <s v="phone"/>
    <s v="support"/>
    <n v="61"/>
    <x v="1"/>
    <s v="prd_2"/>
    <d v="2018-05-15T11:44:21"/>
    <d v="2019-09-09T11:18:09"/>
    <n v="125"/>
    <d v="2019-12-01T00:00:00"/>
    <x v="9"/>
    <n v="1"/>
    <n v="19"/>
    <n v="16"/>
    <n v="16"/>
  </r>
  <r>
    <s v="CC110448"/>
    <d v="2019-12-09T16:21:52"/>
    <s v="C34414"/>
    <s v="phone"/>
    <s v="support"/>
    <n v="61"/>
    <x v="1"/>
    <s v="prd_2"/>
    <d v="2019-02-18T13:24:23"/>
    <d v="2021-07-17T17:15:14"/>
    <n v="125"/>
    <d v="2019-12-01T00:00:00"/>
    <x v="9"/>
    <n v="0"/>
    <n v="10"/>
    <n v="10"/>
    <n v="10"/>
  </r>
  <r>
    <s v="CC110582"/>
    <d v="2019-12-10T13:24:56"/>
    <s v="C55794"/>
    <s v="phone"/>
    <s v="support"/>
    <n v="61"/>
    <x v="0"/>
    <s v="prd_2"/>
    <d v="2019-10-18T08:53:34"/>
    <d v="2020-06-30T12:15:44"/>
    <n v="125"/>
    <d v="2019-12-01T00:00:00"/>
    <x v="9"/>
    <n v="0"/>
    <n v="2"/>
    <n v="2"/>
    <n v="2"/>
  </r>
  <r>
    <s v="CC110592"/>
    <d v="2019-12-10T13:53:11"/>
    <s v="C55726"/>
    <s v="email"/>
    <s v="support"/>
    <n v="61"/>
    <x v="0"/>
    <s v="prd_2"/>
    <d v="2019-10-17T10:31:28"/>
    <d v="2021-11-27T19:22:28"/>
    <n v="125"/>
    <d v="2019-12-01T00:00:00"/>
    <x v="9"/>
    <n v="0"/>
    <n v="2"/>
    <n v="2"/>
    <n v="2"/>
  </r>
  <r>
    <s v="CC111160"/>
    <d v="2019-12-14T12:29:03"/>
    <s v="C48156"/>
    <s v="phone"/>
    <s v="support"/>
    <n v="61"/>
    <x v="0"/>
    <s v="prd_2"/>
    <d v="2019-07-10T11:27:20"/>
    <d v="2020-10-08T15:27:31"/>
    <n v="125"/>
    <d v="2019-12-01T00:00:00"/>
    <x v="9"/>
    <n v="0"/>
    <n v="5"/>
    <n v="5"/>
    <n v="5"/>
  </r>
  <r>
    <s v="CC111473"/>
    <d v="2019-12-16T13:34:12"/>
    <s v="C254965"/>
    <s v="phone"/>
    <s v="support"/>
    <n v="61"/>
    <x v="0"/>
    <s v="prd_2"/>
    <d v="2019-09-05T13:12:34"/>
    <d v="2020-01-09T15:20:17"/>
    <n v="125"/>
    <d v="2019-12-01T00:00:00"/>
    <x v="9"/>
    <n v="0"/>
    <n v="3"/>
    <n v="3"/>
    <n v="3"/>
  </r>
  <r>
    <s v="CC111567"/>
    <d v="2019-12-17T10:19:36"/>
    <s v="C59089"/>
    <s v="phone"/>
    <s v="signup"/>
    <n v="61"/>
    <x v="0"/>
    <s v="prd_2"/>
    <d v="2019-12-17T10:23:35"/>
    <d v="2021-05-17T17:25:07"/>
    <n v="125"/>
    <d v="2019-12-01T00:00:00"/>
    <x v="9"/>
    <n v="0"/>
    <n v="0"/>
    <n v="0"/>
    <n v="0"/>
  </r>
  <r>
    <s v="CC111615"/>
    <d v="2019-12-17T12:03:42"/>
    <s v="C59122"/>
    <s v="phone"/>
    <s v="signup"/>
    <n v="61"/>
    <x v="0"/>
    <s v="prd_2"/>
    <d v="2019-12-17T12:06:52"/>
    <d v="2020-05-22T07:44:43"/>
    <n v="125"/>
    <d v="2019-12-01T00:00:00"/>
    <x v="9"/>
    <n v="0"/>
    <n v="0"/>
    <n v="0"/>
    <n v="0"/>
  </r>
  <r>
    <s v="CC111849"/>
    <d v="2019-12-18T14:02:26"/>
    <s v="C206284"/>
    <s v="phone"/>
    <s v="support"/>
    <n v="61"/>
    <x v="0"/>
    <s v="prd_2"/>
    <d v="2019-02-19T17:01:46"/>
    <d v="2019-12-31T13:55:48"/>
    <n v="125"/>
    <d v="2019-12-01T00:00:00"/>
    <x v="9"/>
    <n v="0"/>
    <n v="10"/>
    <n v="10"/>
    <n v="10"/>
  </r>
  <r>
    <s v="CC112095"/>
    <d v="2019-12-20T12:34:12"/>
    <s v="C59314"/>
    <s v="phone"/>
    <s v="signup"/>
    <n v="61"/>
    <x v="1"/>
    <s v="prd_2"/>
    <d v="2019-12-20T12:40:13"/>
    <d v="2020-12-08T11:47:33"/>
    <n v="125"/>
    <d v="2019-12-01T00:00:00"/>
    <x v="9"/>
    <n v="0"/>
    <n v="0"/>
    <n v="0"/>
    <n v="0"/>
  </r>
  <r>
    <s v="CC112102"/>
    <d v="2019-12-20T12:50:45"/>
    <s v="C256424"/>
    <s v="phone"/>
    <s v="support"/>
    <n v="61"/>
    <x v="0"/>
    <s v="prd_2"/>
    <d v="2019-09-12T20:37:01"/>
    <d v="2020-10-17T12:14:39"/>
    <n v="125"/>
    <d v="2019-12-01T00:00:00"/>
    <x v="9"/>
    <n v="0"/>
    <n v="3"/>
    <n v="3"/>
    <n v="3"/>
  </r>
  <r>
    <s v="CC112108"/>
    <d v="2019-12-20T13:06:22"/>
    <s v="C59318"/>
    <s v="phone"/>
    <s v="signup"/>
    <n v="61"/>
    <x v="1"/>
    <s v="prd_2"/>
    <d v="2019-12-20T13:12:13"/>
    <d v="2020-09-05T18:29:02"/>
    <n v="125"/>
    <d v="2019-12-01T00:00:00"/>
    <x v="9"/>
    <n v="0"/>
    <n v="0"/>
    <n v="0"/>
    <n v="0"/>
  </r>
  <r>
    <s v="CC112357"/>
    <d v="2019-12-22T13:17:06"/>
    <s v="C56970"/>
    <s v="phone"/>
    <s v="support"/>
    <n v="61"/>
    <x v="0"/>
    <s v="prd_2"/>
    <d v="2019-11-07T09:11:59"/>
    <d v="2021-01-24T10:02:48"/>
    <n v="125"/>
    <d v="2019-12-01T00:00:00"/>
    <x v="9"/>
    <n v="0"/>
    <n v="2"/>
    <n v="2"/>
    <n v="2"/>
  </r>
  <r>
    <s v="CC112378"/>
    <d v="2019-12-22T14:36:52"/>
    <s v="C58242"/>
    <s v="phone"/>
    <s v="support"/>
    <n v="61"/>
    <x v="1"/>
    <s v="prd_2"/>
    <d v="2019-11-30T13:16:25"/>
    <d v="2021-01-15T16:05:21"/>
    <n v="125"/>
    <d v="2019-12-01T00:00:00"/>
    <x v="9"/>
    <n v="0"/>
    <n v="1"/>
    <n v="1"/>
    <n v="1"/>
  </r>
  <r>
    <s v="CC113693"/>
    <d v="2020-01-01T08:45:58"/>
    <s v="C59841"/>
    <s v="phone"/>
    <s v="signup"/>
    <n v="61"/>
    <x v="0"/>
    <s v="prd_2"/>
    <d v="2020-01-01T08:50:01"/>
    <d v="2021-02-14T11:02:24"/>
    <n v="125"/>
    <d v="2020-01-01T00:00:00"/>
    <x v="9"/>
    <n v="0"/>
    <n v="0"/>
    <n v="0"/>
    <n v="0"/>
  </r>
  <r>
    <s v="CC113697"/>
    <d v="2020-01-01T09:12:01"/>
    <s v="C59845"/>
    <s v="phone"/>
    <s v="signup"/>
    <n v="61"/>
    <x v="1"/>
    <s v="prd_2"/>
    <d v="2020-01-01T09:17:03"/>
    <d v="2020-06-08T14:27:49"/>
    <n v="125"/>
    <d v="2020-01-01T00:00:00"/>
    <x v="9"/>
    <n v="0"/>
    <n v="0"/>
    <n v="0"/>
    <n v="0"/>
  </r>
  <r>
    <s v="CC113815"/>
    <d v="2020-01-01T12:11:14"/>
    <s v="C59942"/>
    <s v="phone"/>
    <s v="signup"/>
    <n v="61"/>
    <x v="1"/>
    <s v="prd_2"/>
    <d v="2020-01-01T12:14:27"/>
    <d v="2020-03-17T16:47:59"/>
    <n v="125"/>
    <d v="2020-01-01T00:00:00"/>
    <x v="9"/>
    <n v="0"/>
    <n v="0"/>
    <n v="0"/>
    <n v="0"/>
  </r>
  <r>
    <s v="CC113888"/>
    <d v="2020-01-01T13:35:04"/>
    <s v="C59993"/>
    <s v="phone"/>
    <s v="signup"/>
    <n v="61"/>
    <x v="0"/>
    <s v="prd_2"/>
    <d v="2020-01-01T13:37:42"/>
    <d v="2020-10-13T13:00:34"/>
    <n v="125"/>
    <d v="2020-01-01T00:00:00"/>
    <x v="9"/>
    <n v="0"/>
    <n v="0"/>
    <n v="0"/>
    <n v="0"/>
  </r>
  <r>
    <s v="CC114215"/>
    <d v="2020-01-02T15:09:33"/>
    <s v="C60210"/>
    <s v="phone"/>
    <s v="signup"/>
    <n v="61"/>
    <x v="0"/>
    <s v="prd_2"/>
    <d v="2020-01-02T15:13:17"/>
    <d v="2020-11-07T16:22:31"/>
    <n v="125"/>
    <d v="2020-01-01T00:00:00"/>
    <x v="9"/>
    <n v="0"/>
    <n v="0"/>
    <n v="0"/>
    <n v="0"/>
  </r>
  <r>
    <s v="CC114507"/>
    <d v="2020-01-04T12:03:33"/>
    <s v="C253049"/>
    <s v="phone"/>
    <s v="support"/>
    <n v="61"/>
    <x v="1"/>
    <s v="prd_2"/>
    <d v="2019-08-27T11:59:46"/>
    <d v="2020-08-31T13:44:24"/>
    <n v="125"/>
    <d v="2020-01-01T00:00:00"/>
    <x v="9"/>
    <n v="0"/>
    <n v="4"/>
    <n v="4"/>
    <n v="4"/>
  </r>
  <r>
    <s v="CC114662"/>
    <d v="2020-01-05T11:23:16"/>
    <s v="C60428"/>
    <s v="phone"/>
    <s v="signup"/>
    <n v="61"/>
    <x v="1"/>
    <s v="prd_2"/>
    <d v="2020-01-05T11:26:53"/>
    <d v="2021-02-17T13:50:00"/>
    <n v="125"/>
    <d v="2020-01-01T00:00:00"/>
    <x v="9"/>
    <n v="0"/>
    <n v="0"/>
    <n v="0"/>
    <n v="0"/>
  </r>
  <r>
    <s v="CC114919"/>
    <d v="2020-01-06T12:27:46"/>
    <s v="C60571"/>
    <s v="phone"/>
    <s v="signup"/>
    <n v="61"/>
    <x v="1"/>
    <s v="prd_2"/>
    <d v="2020-01-06T12:30:47"/>
    <d v="2020-02-05T15:21:19"/>
    <n v="125"/>
    <d v="2020-01-01T00:00:00"/>
    <x v="9"/>
    <n v="0"/>
    <n v="0"/>
    <n v="0"/>
    <n v="0"/>
  </r>
  <r>
    <s v="CC115168"/>
    <d v="2020-01-07T11:46:50"/>
    <s v="C228587"/>
    <s v="phone"/>
    <s v="support"/>
    <n v="61"/>
    <x v="0"/>
    <s v="prd_2"/>
    <d v="2019-05-15T17:04:21"/>
    <d v="2020-05-14T13:43:30"/>
    <n v="125"/>
    <d v="2020-01-01T00:00:00"/>
    <x v="9"/>
    <n v="0"/>
    <n v="8"/>
    <n v="8"/>
    <n v="8"/>
  </r>
  <r>
    <s v="CC115412"/>
    <d v="2020-01-08T12:10:02"/>
    <s v="C60863"/>
    <s v="phone"/>
    <s v="signup"/>
    <n v="61"/>
    <x v="1"/>
    <s v="prd_2"/>
    <d v="2020-01-08T12:15:20"/>
    <d v="2021-04-08T15:34:37"/>
    <n v="125"/>
    <d v="2020-01-01T00:00:00"/>
    <x v="9"/>
    <n v="0"/>
    <n v="0"/>
    <n v="0"/>
    <n v="0"/>
  </r>
  <r>
    <s v="CC115511"/>
    <d v="2020-01-08T15:14:00"/>
    <s v="C51912"/>
    <s v="email"/>
    <s v="support"/>
    <n v="61"/>
    <x v="1"/>
    <s v="prd_2"/>
    <d v="2019-08-26T08:39:09"/>
    <d v="2020-10-06T13:31:22"/>
    <n v="125"/>
    <d v="2020-01-01T00:00:00"/>
    <x v="9"/>
    <n v="0"/>
    <n v="5"/>
    <n v="5"/>
    <n v="5"/>
  </r>
  <r>
    <s v="CC115588"/>
    <d v="2020-01-09T10:57:32"/>
    <s v="C60972"/>
    <s v="phone"/>
    <s v="signup"/>
    <n v="61"/>
    <x v="0"/>
    <s v="prd_2"/>
    <d v="2020-01-09T11:01:31"/>
    <d v="2020-08-01T14:11:46"/>
    <n v="125"/>
    <d v="2020-01-01T00:00:00"/>
    <x v="9"/>
    <n v="0"/>
    <n v="0"/>
    <n v="0"/>
    <n v="0"/>
  </r>
  <r>
    <s v="CC115775"/>
    <d v="2020-01-10T09:10:35"/>
    <s v="C61080"/>
    <s v="phone"/>
    <s v="signup"/>
    <n v="61"/>
    <x v="1"/>
    <s v="prd_2"/>
    <d v="2020-01-10T09:15:03"/>
    <d v="2021-06-02T14:47:37"/>
    <n v="125"/>
    <d v="2020-01-01T00:00:00"/>
    <x v="9"/>
    <n v="0"/>
    <n v="0"/>
    <n v="0"/>
    <n v="0"/>
  </r>
  <r>
    <s v="CC115995"/>
    <d v="2020-01-11T10:45:31"/>
    <s v="C251352"/>
    <s v="phone"/>
    <s v="support"/>
    <n v="61"/>
    <x v="0"/>
    <s v="prd_2"/>
    <d v="2019-08-19T15:12:59"/>
    <d v="2020-01-31T17:47:40"/>
    <n v="125"/>
    <d v="2020-01-01T00:00:00"/>
    <x v="9"/>
    <n v="0"/>
    <n v="5"/>
    <n v="5"/>
    <n v="5"/>
  </r>
  <r>
    <s v="CC116244"/>
    <d v="2020-01-13T08:08:58"/>
    <s v="C61267"/>
    <s v="phone"/>
    <s v="signup"/>
    <n v="61"/>
    <x v="1"/>
    <s v="prd_2"/>
    <d v="2020-01-13T08:12:18"/>
    <d v="2020-12-15T12:18:24"/>
    <n v="125"/>
    <d v="2020-01-01T00:00:00"/>
    <x v="9"/>
    <n v="0"/>
    <n v="0"/>
    <n v="0"/>
    <n v="0"/>
  </r>
  <r>
    <s v="CC116388"/>
    <d v="2020-01-13T12:47:36"/>
    <s v="C61374"/>
    <s v="phone"/>
    <s v="signup"/>
    <n v="61"/>
    <x v="0"/>
    <s v="prd_2"/>
    <d v="2020-01-13T12:50:08"/>
    <d v="2020-11-03T08:54:02"/>
    <n v="125"/>
    <d v="2020-01-01T00:00:00"/>
    <x v="9"/>
    <n v="0"/>
    <n v="0"/>
    <n v="0"/>
    <n v="0"/>
  </r>
  <r>
    <s v="CC116881"/>
    <d v="2020-01-15T11:59:30"/>
    <s v="C61663"/>
    <s v="phone"/>
    <s v="signup"/>
    <n v="61"/>
    <x v="0"/>
    <s v="prd_2"/>
    <d v="2020-01-15T12:02:07"/>
    <d v="2020-01-19T14:13:06"/>
    <n v="125"/>
    <d v="2020-01-01T00:00:00"/>
    <x v="9"/>
    <n v="0"/>
    <n v="0"/>
    <n v="0"/>
    <n v="0"/>
  </r>
  <r>
    <s v="CC117155"/>
    <d v="2020-01-16T13:27:00"/>
    <s v="C60972"/>
    <s v="phone"/>
    <s v="support"/>
    <n v="61"/>
    <x v="0"/>
    <s v="prd_2"/>
    <d v="2020-01-09T11:01:31"/>
    <d v="2020-08-01T14:11:46"/>
    <n v="125"/>
    <d v="2020-01-01T00:00:00"/>
    <x v="9"/>
    <n v="0"/>
    <n v="0"/>
    <n v="0"/>
    <n v="0"/>
  </r>
  <r>
    <s v="CC117303"/>
    <d v="2020-01-17T11:35:35"/>
    <s v="C273653"/>
    <s v="phone"/>
    <s v="support"/>
    <n v="61"/>
    <x v="0"/>
    <s v="prd_2"/>
    <d v="2020-01-01T13:17:02"/>
    <d v="2020-11-20T14:19:42"/>
    <n v="125"/>
    <d v="2020-01-01T00:00:00"/>
    <x v="9"/>
    <n v="0"/>
    <n v="1"/>
    <n v="1"/>
    <n v="1"/>
  </r>
  <r>
    <s v="CC117366"/>
    <d v="2020-01-17T13:19:37"/>
    <s v="C61949"/>
    <s v="phone"/>
    <s v="signup"/>
    <n v="61"/>
    <x v="0"/>
    <s v="prd_2"/>
    <d v="2020-01-17T13:23:58"/>
    <d v="2020-05-24T15:29:06"/>
    <n v="125"/>
    <d v="2020-01-01T00:00:00"/>
    <x v="9"/>
    <n v="0"/>
    <n v="0"/>
    <n v="0"/>
    <n v="0"/>
  </r>
  <r>
    <s v="CC117551"/>
    <d v="2020-01-18T14:31:56"/>
    <s v="C268301"/>
    <s v="phone"/>
    <s v="support"/>
    <n v="61"/>
    <x v="0"/>
    <s v="prd_2"/>
    <d v="2019-11-21T15:08:50"/>
    <d v="2020-05-08T15:17:24"/>
    <n v="125"/>
    <d v="2020-01-01T00:00:00"/>
    <x v="9"/>
    <n v="0"/>
    <n v="2"/>
    <n v="2"/>
    <n v="2"/>
  </r>
  <r>
    <s v="CC117653"/>
    <d v="2020-01-19T14:22:38"/>
    <s v="C225811"/>
    <s v="phone"/>
    <s v="support"/>
    <n v="61"/>
    <x v="0"/>
    <s v="prd_2"/>
    <d v="2019-05-06T11:53:00"/>
    <d v="2020-05-05T14:17:37"/>
    <n v="125"/>
    <d v="2020-01-01T00:00:00"/>
    <x v="9"/>
    <n v="0"/>
    <n v="9"/>
    <n v="9"/>
    <n v="9"/>
  </r>
  <r>
    <s v="CC118229"/>
    <d v="2020-01-22T10:16:56"/>
    <s v="C62366"/>
    <s v="phone"/>
    <s v="signup"/>
    <n v="61"/>
    <x v="1"/>
    <s v="prd_2"/>
    <d v="2020-01-22T10:21:31"/>
    <d v="2020-03-11T16:46:43"/>
    <n v="125"/>
    <d v="2020-01-01T00:00:00"/>
    <x v="9"/>
    <n v="0"/>
    <n v="0"/>
    <n v="0"/>
    <n v="0"/>
  </r>
  <r>
    <s v="CC119230"/>
    <d v="2020-01-27T11:18:53"/>
    <s v="C62880"/>
    <s v="phone"/>
    <s v="signup"/>
    <n v="61"/>
    <x v="1"/>
    <s v="prd_2"/>
    <d v="2020-01-27T11:24:12"/>
    <d v="2021-12-12T13:34:16"/>
    <n v="125"/>
    <d v="2020-01-01T00:00:00"/>
    <x v="9"/>
    <n v="0"/>
    <n v="0"/>
    <n v="0"/>
    <n v="0"/>
  </r>
  <r>
    <s v="CC119327"/>
    <d v="2020-01-27T13:37:37"/>
    <s v="C62955"/>
    <s v="phone"/>
    <s v="signup"/>
    <n v="61"/>
    <x v="1"/>
    <s v="prd_2"/>
    <d v="2020-01-27T13:42:57"/>
    <d v="2021-05-10T12:22:18"/>
    <n v="125"/>
    <d v="2020-01-01T00:00:00"/>
    <x v="9"/>
    <n v="0"/>
    <n v="0"/>
    <n v="0"/>
    <n v="0"/>
  </r>
  <r>
    <s v="CC119622"/>
    <d v="2020-01-28T14:49:51"/>
    <s v="C276371"/>
    <s v="phone"/>
    <s v="support"/>
    <n v="61"/>
    <x v="0"/>
    <s v="prd_2"/>
    <d v="2020-01-08T10:46:30"/>
    <d v="2020-02-14T12:06:09"/>
    <n v="125"/>
    <d v="2020-01-01T00:00:00"/>
    <x v="9"/>
    <n v="0"/>
    <n v="1"/>
    <n v="1"/>
    <n v="1"/>
  </r>
  <r>
    <s v="CC119987"/>
    <d v="2020-01-30T11:50:54"/>
    <s v="C63331"/>
    <s v="phone"/>
    <s v="signup"/>
    <n v="61"/>
    <x v="0"/>
    <s v="prd_2"/>
    <d v="2020-01-30T11:55:11"/>
    <d v="2020-06-14T14:27:38"/>
    <n v="125"/>
    <d v="2020-01-01T00:00:00"/>
    <x v="9"/>
    <n v="0"/>
    <n v="0"/>
    <n v="0"/>
    <n v="0"/>
  </r>
  <r>
    <s v="CC120107"/>
    <d v="2020-01-30T15:43:01"/>
    <s v="C257916"/>
    <s v="phone"/>
    <s v="support"/>
    <n v="61"/>
    <x v="0"/>
    <s v="prd_2"/>
    <d v="2019-09-21T12:02:12"/>
    <d v="2021-03-10T12:10:59"/>
    <n v="125"/>
    <d v="2020-01-01T00:00:00"/>
    <x v="9"/>
    <n v="0"/>
    <n v="4"/>
    <n v="4"/>
    <n v="4"/>
  </r>
  <r>
    <s v="CC120436"/>
    <d v="2020-02-01T13:36:44"/>
    <s v="C60571"/>
    <s v="email"/>
    <s v="support"/>
    <n v="61"/>
    <x v="1"/>
    <s v="prd_2"/>
    <d v="2020-01-06T12:30:47"/>
    <d v="2020-02-05T15:21:19"/>
    <n v="125"/>
    <d v="2020-02-01T00:00:00"/>
    <x v="9"/>
    <n v="0"/>
    <n v="1"/>
    <n v="1"/>
    <n v="1"/>
  </r>
  <r>
    <s v="CC120476"/>
    <d v="2020-02-01T16:40:59"/>
    <s v="C61374"/>
    <s v="phone"/>
    <s v="support"/>
    <n v="61"/>
    <x v="0"/>
    <s v="prd_2"/>
    <d v="2020-01-13T12:50:08"/>
    <d v="2020-11-03T08:54:02"/>
    <n v="125"/>
    <d v="2020-02-01T00:00:00"/>
    <x v="9"/>
    <n v="0"/>
    <n v="1"/>
    <n v="1"/>
    <n v="1"/>
  </r>
  <r>
    <s v="CC120786"/>
    <d v="2020-02-03T12:16:59"/>
    <s v="C63704"/>
    <s v="phone"/>
    <s v="signup"/>
    <n v="61"/>
    <x v="0"/>
    <s v="prd_2"/>
    <d v="2020-02-03T12:20:38"/>
    <d v="2020-06-13T12:14:50"/>
    <n v="125"/>
    <d v="2020-02-01T00:00:00"/>
    <x v="9"/>
    <n v="0"/>
    <n v="0"/>
    <n v="0"/>
    <n v="0"/>
  </r>
  <r>
    <s v="CC120808"/>
    <d v="2020-02-03T12:46:14"/>
    <s v="C63723"/>
    <s v="phone"/>
    <s v="signup"/>
    <n v="61"/>
    <x v="1"/>
    <s v="prd_2"/>
    <d v="2020-02-03T12:51:08"/>
    <d v="2020-06-22T10:51:24"/>
    <n v="125"/>
    <d v="2020-02-01T00:00:00"/>
    <x v="9"/>
    <n v="0"/>
    <n v="0"/>
    <n v="0"/>
    <n v="0"/>
  </r>
  <r>
    <s v="CC121007"/>
    <d v="2020-02-04T11:22:25"/>
    <s v="C59942"/>
    <s v="phone"/>
    <s v="support"/>
    <n v="61"/>
    <x v="1"/>
    <s v="prd_2"/>
    <d v="2020-01-01T12:14:27"/>
    <d v="2020-03-17T16:47:59"/>
    <n v="125"/>
    <d v="2020-02-01T00:00:00"/>
    <x v="9"/>
    <n v="0"/>
    <n v="1"/>
    <n v="1"/>
    <n v="1"/>
  </r>
  <r>
    <s v="CC121130"/>
    <d v="2020-02-04T14:28:50"/>
    <s v="C266151"/>
    <s v="phone"/>
    <s v="support"/>
    <n v="61"/>
    <x v="0"/>
    <s v="prd_2"/>
    <d v="2019-11-06T18:15:42"/>
    <d v="2020-06-01T18:13:50"/>
    <n v="125"/>
    <d v="2020-02-01T00:00:00"/>
    <x v="9"/>
    <n v="0"/>
    <n v="3"/>
    <n v="3"/>
    <n v="3"/>
  </r>
  <r>
    <s v="CC121296"/>
    <d v="2020-02-05T11:55:59"/>
    <s v="C64018"/>
    <s v="phone"/>
    <s v="signup"/>
    <n v="61"/>
    <x v="1"/>
    <s v="prd_2"/>
    <d v="2020-02-05T12:01:59"/>
    <d v="2020-03-11T13:12:16"/>
    <n v="125"/>
    <d v="2020-02-01T00:00:00"/>
    <x v="9"/>
    <n v="0"/>
    <n v="0"/>
    <n v="0"/>
    <n v="0"/>
  </r>
  <r>
    <s v="CC121756"/>
    <d v="2020-02-07T11:31:48"/>
    <s v="C64260"/>
    <s v="phone"/>
    <s v="signup"/>
    <n v="61"/>
    <x v="0"/>
    <s v="prd_2"/>
    <d v="2020-02-07T11:35:41"/>
    <d v="2021-12-12T20:00:14"/>
    <n v="125"/>
    <d v="2020-02-01T00:00:00"/>
    <x v="9"/>
    <n v="0"/>
    <n v="0"/>
    <n v="0"/>
    <n v="0"/>
  </r>
  <r>
    <s v="CC122014"/>
    <d v="2020-02-08T14:24:33"/>
    <s v="C217373"/>
    <s v="phone"/>
    <s v="support"/>
    <n v="61"/>
    <x v="0"/>
    <s v="prd_2"/>
    <d v="2019-04-03T14:55:15"/>
    <d v="2021-05-22T15:57:07"/>
    <n v="125"/>
    <d v="2020-02-01T00:00:00"/>
    <x v="9"/>
    <n v="0"/>
    <n v="10"/>
    <n v="10"/>
    <n v="10"/>
  </r>
  <r>
    <s v="CC122079"/>
    <d v="2020-02-09T10:43:46"/>
    <s v="C64382"/>
    <s v="phone"/>
    <s v="signup"/>
    <n v="61"/>
    <x v="0"/>
    <s v="prd_2"/>
    <d v="2020-02-09T10:47:31"/>
    <d v="2020-09-26T16:18:38"/>
    <n v="125"/>
    <d v="2020-02-01T00:00:00"/>
    <x v="9"/>
    <n v="0"/>
    <n v="0"/>
    <n v="0"/>
    <n v="0"/>
  </r>
  <r>
    <s v="CC122548"/>
    <d v="2020-02-11T12:01:53"/>
    <s v="C64629"/>
    <s v="phone"/>
    <s v="signup"/>
    <n v="61"/>
    <x v="1"/>
    <s v="prd_2"/>
    <d v="2020-02-11T12:06:10"/>
    <d v="2020-04-05T14:53:35"/>
    <n v="125"/>
    <d v="2020-02-01T00:00:00"/>
    <x v="9"/>
    <n v="0"/>
    <n v="0"/>
    <n v="0"/>
    <n v="0"/>
  </r>
  <r>
    <s v="CC122676"/>
    <d v="2020-02-11T16:17:56"/>
    <s v="C266821"/>
    <s v="phone"/>
    <s v="support"/>
    <n v="61"/>
    <x v="0"/>
    <s v="prd_2"/>
    <d v="2019-11-11T18:48:41"/>
    <d v="2021-06-16T08:07:06"/>
    <n v="125"/>
    <d v="2020-02-01T00:00:00"/>
    <x v="9"/>
    <n v="0"/>
    <n v="3"/>
    <n v="3"/>
    <n v="3"/>
  </r>
  <r>
    <s v="CC122977"/>
    <d v="2020-02-13T09:54:48"/>
    <s v="C59841"/>
    <s v="phone"/>
    <s v="support"/>
    <n v="61"/>
    <x v="0"/>
    <s v="prd_2"/>
    <d v="2020-01-01T08:50:01"/>
    <d v="2021-02-14T11:02:24"/>
    <n v="125"/>
    <d v="2020-02-01T00:00:00"/>
    <x v="9"/>
    <n v="0"/>
    <n v="1"/>
    <n v="1"/>
    <n v="1"/>
  </r>
  <r>
    <s v="CC123009"/>
    <d v="2020-02-13T10:55:23"/>
    <s v="C64895"/>
    <s v="phone"/>
    <s v="signup"/>
    <n v="61"/>
    <x v="0"/>
    <s v="prd_2"/>
    <d v="2020-02-13T10:59:47"/>
    <d v="2021-10-31T15:04:54"/>
    <n v="125"/>
    <d v="2020-02-01T00:00:00"/>
    <x v="9"/>
    <n v="0"/>
    <n v="0"/>
    <n v="0"/>
    <n v="0"/>
  </r>
  <r>
    <s v="CC123388"/>
    <d v="2020-02-14T14:50:39"/>
    <s v="C65126"/>
    <s v="phone"/>
    <s v="signup"/>
    <n v="61"/>
    <x v="0"/>
    <s v="prd_2"/>
    <d v="2020-02-14T14:54:19"/>
    <d v="2020-11-14T07:28:17"/>
    <n v="125"/>
    <d v="2020-02-01T00:00:00"/>
    <x v="9"/>
    <n v="0"/>
    <n v="0"/>
    <n v="0"/>
    <n v="0"/>
  </r>
  <r>
    <s v="CC123547"/>
    <d v="2020-02-15T14:36:59"/>
    <s v="C274044"/>
    <s v="phone"/>
    <s v="support"/>
    <n v="61"/>
    <x v="1"/>
    <s v="prd_2"/>
    <d v="2020-01-02T11:18:16"/>
    <d v="2020-09-05T10:34:27"/>
    <n v="125"/>
    <d v="2020-02-01T00:00:00"/>
    <x v="9"/>
    <n v="0"/>
    <n v="1"/>
    <n v="1"/>
    <n v="1"/>
  </r>
  <r>
    <s v="CC124072"/>
    <d v="2020-02-18T11:07:01"/>
    <s v="C65432"/>
    <s v="phone"/>
    <s v="signup"/>
    <n v="61"/>
    <x v="0"/>
    <s v="prd_2"/>
    <d v="2020-02-18T11:11:55"/>
    <d v="2021-07-09T08:02:25"/>
    <n v="125"/>
    <d v="2020-02-01T00:00:00"/>
    <x v="9"/>
    <n v="0"/>
    <n v="0"/>
    <n v="0"/>
    <n v="0"/>
  </r>
  <r>
    <s v="CC124203"/>
    <d v="2020-02-18T14:08:51"/>
    <s v="C284545"/>
    <s v="phone"/>
    <s v="support"/>
    <n v="61"/>
    <x v="0"/>
    <s v="prd_2"/>
    <d v="2020-01-31T12:20:51"/>
    <d v="2021-05-08T12:12:06"/>
    <n v="125"/>
    <d v="2020-02-01T00:00:00"/>
    <x v="9"/>
    <n v="0"/>
    <n v="1"/>
    <n v="1"/>
    <n v="1"/>
  </r>
  <r>
    <s v="CC124350"/>
    <d v="2020-02-19T11:32:00"/>
    <s v="C65614"/>
    <s v="phone"/>
    <s v="signup"/>
    <n v="61"/>
    <x v="1"/>
    <s v="prd_2"/>
    <d v="2020-02-19T11:37:31"/>
    <d v="2020-12-02T13:13:04"/>
    <n v="125"/>
    <d v="2020-02-01T00:00:00"/>
    <x v="9"/>
    <n v="0"/>
    <n v="0"/>
    <n v="0"/>
    <n v="0"/>
  </r>
  <r>
    <s v="CC124728"/>
    <d v="2020-02-20T15:35:44"/>
    <s v="C65838"/>
    <s v="phone"/>
    <s v="signup"/>
    <n v="61"/>
    <x v="0"/>
    <s v="prd_2"/>
    <d v="2020-02-20T15:40:15"/>
    <d v="2021-03-14T16:00:20"/>
    <n v="125"/>
    <d v="2020-02-01T00:00:00"/>
    <x v="9"/>
    <n v="0"/>
    <n v="0"/>
    <n v="0"/>
    <n v="0"/>
  </r>
  <r>
    <s v="CC125163"/>
    <d v="2020-02-23T12:04:11"/>
    <s v="C65992"/>
    <s v="phone"/>
    <s v="signup"/>
    <n v="61"/>
    <x v="0"/>
    <s v="prd_2"/>
    <d v="2020-02-23T12:08:51"/>
    <d v="2021-12-11T10:33:23"/>
    <n v="125"/>
    <d v="2020-02-01T00:00:00"/>
    <x v="9"/>
    <n v="0"/>
    <n v="0"/>
    <n v="0"/>
    <n v="0"/>
  </r>
  <r>
    <s v="CC125319"/>
    <d v="2020-02-24T10:00:41"/>
    <s v="C66035"/>
    <s v="phone"/>
    <s v="signup"/>
    <n v="61"/>
    <x v="1"/>
    <s v="prd_2"/>
    <d v="2020-02-24T10:07:17"/>
    <d v="2021-07-23T13:33:39"/>
    <n v="125"/>
    <d v="2020-02-01T00:00:00"/>
    <x v="9"/>
    <n v="0"/>
    <n v="0"/>
    <n v="0"/>
    <n v="0"/>
  </r>
  <r>
    <s v="CC125442"/>
    <d v="2020-02-24T13:05:14"/>
    <s v="C66127"/>
    <s v="phone"/>
    <s v="signup"/>
    <n v="61"/>
    <x v="0"/>
    <s v="prd_2"/>
    <d v="2020-02-24T13:08:05"/>
    <d v="2020-05-02T11:09:08"/>
    <n v="125"/>
    <d v="2020-02-01T00:00:00"/>
    <x v="9"/>
    <n v="0"/>
    <n v="0"/>
    <n v="0"/>
    <n v="0"/>
  </r>
  <r>
    <s v="CC126278"/>
    <d v="2020-02-27T15:20:59"/>
    <s v="C42878"/>
    <s v="email"/>
    <s v="support"/>
    <n v="61"/>
    <x v="0"/>
    <s v="prd_2"/>
    <d v="2019-05-14T16:12:18"/>
    <d v="2020-03-21T08:29:03"/>
    <n v="125"/>
    <d v="2020-02-01T00:00:00"/>
    <x v="9"/>
    <n v="0"/>
    <n v="10"/>
    <n v="10"/>
    <n v="10"/>
  </r>
  <r>
    <s v="CC126281"/>
    <d v="2020-02-27T15:37:25"/>
    <s v="C278903"/>
    <s v="phone"/>
    <s v="support"/>
    <n v="61"/>
    <x v="0"/>
    <s v="prd_2"/>
    <d v="2020-01-15T12:48:25"/>
    <d v="2021-03-27T16:30:07"/>
    <n v="125"/>
    <d v="2020-02-01T00:00:00"/>
    <x v="9"/>
    <n v="0"/>
    <n v="1"/>
    <n v="1"/>
    <n v="1"/>
  </r>
  <r>
    <s v="CC126289"/>
    <d v="2020-02-27T16:21:28"/>
    <s v="C258509"/>
    <s v="email"/>
    <s v="support"/>
    <n v="61"/>
    <x v="0"/>
    <s v="prd_2"/>
    <d v="2019-09-24T16:51:41"/>
    <d v="2019-10-18T09:12:41"/>
    <n v="125"/>
    <d v="2020-02-01T00:00:00"/>
    <x v="9"/>
    <n v="1"/>
    <n v="5"/>
    <n v="1"/>
    <n v="1"/>
  </r>
  <r>
    <s v="CC126712"/>
    <d v="2020-03-01T09:31:38"/>
    <s v="C66805"/>
    <s v="phone"/>
    <s v="signup"/>
    <n v="61"/>
    <x v="1"/>
    <s v="prd_2"/>
    <d v="2020-03-01T09:35:51"/>
    <d v="2020-05-20T13:26:03"/>
    <n v="125"/>
    <d v="2020-03-01T00:00:00"/>
    <x v="9"/>
    <n v="0"/>
    <n v="0"/>
    <n v="0"/>
    <n v="0"/>
  </r>
  <r>
    <s v="CC127090"/>
    <d v="2020-03-02T14:55:46"/>
    <s v="C67017"/>
    <s v="phone"/>
    <s v="signup"/>
    <n v="61"/>
    <x v="0"/>
    <s v="prd_2"/>
    <d v="2020-03-02T14:59:34"/>
    <d v="2021-01-30T12:30:48"/>
    <n v="125"/>
    <d v="2020-03-01T00:00:00"/>
    <x v="9"/>
    <n v="0"/>
    <n v="0"/>
    <n v="0"/>
    <n v="0"/>
  </r>
  <r>
    <s v="CC127442"/>
    <d v="2020-03-04T10:33:13"/>
    <s v="C67189"/>
    <s v="phone"/>
    <s v="signup"/>
    <n v="61"/>
    <x v="0"/>
    <s v="prd_2"/>
    <d v="2020-03-04T10:37:04"/>
    <d v="2020-05-01T06:36:34"/>
    <n v="125"/>
    <d v="2020-03-01T00:00:00"/>
    <x v="9"/>
    <n v="0"/>
    <n v="0"/>
    <n v="0"/>
    <n v="0"/>
  </r>
  <r>
    <s v="CC127461"/>
    <d v="2020-03-04T11:04:49"/>
    <s v="C67199"/>
    <s v="phone"/>
    <s v="signup"/>
    <n v="61"/>
    <x v="0"/>
    <s v="prd_2"/>
    <d v="2020-03-04T11:07:38"/>
    <d v="2021-11-18T10:15:01"/>
    <n v="125"/>
    <d v="2020-03-01T00:00:00"/>
    <x v="9"/>
    <n v="0"/>
    <n v="0"/>
    <n v="0"/>
    <n v="0"/>
  </r>
  <r>
    <s v="CC127507"/>
    <d v="2020-03-04T12:01:00"/>
    <s v="C67233"/>
    <s v="phone"/>
    <s v="signup"/>
    <n v="61"/>
    <x v="1"/>
    <s v="prd_2"/>
    <d v="2020-03-04T12:03:19"/>
    <d v="2020-12-20T11:46:28"/>
    <n v="125"/>
    <d v="2020-03-01T00:00:00"/>
    <x v="9"/>
    <n v="0"/>
    <n v="0"/>
    <n v="0"/>
    <n v="0"/>
  </r>
  <r>
    <s v="CC127578"/>
    <d v="2020-03-04T13:48:31"/>
    <s v="C67284"/>
    <s v="phone"/>
    <s v="signup"/>
    <n v="61"/>
    <x v="0"/>
    <s v="prd_2"/>
    <d v="2020-03-04T13:50:54"/>
    <d v="2020-09-25T12:30:50"/>
    <n v="125"/>
    <d v="2020-03-01T00:00:00"/>
    <x v="9"/>
    <n v="0"/>
    <n v="0"/>
    <n v="0"/>
    <n v="0"/>
  </r>
  <r>
    <s v="CC127878"/>
    <d v="2020-03-05T15:02:36"/>
    <s v="C67458"/>
    <s v="phone"/>
    <s v="signup"/>
    <n v="61"/>
    <x v="1"/>
    <s v="prd_2"/>
    <d v="2020-03-05T15:05:52"/>
    <d v="2021-04-30T17:58:25"/>
    <n v="125"/>
    <d v="2020-03-01T00:00:00"/>
    <x v="9"/>
    <n v="0"/>
    <n v="0"/>
    <n v="0"/>
    <n v="0"/>
  </r>
  <r>
    <s v="CC127936"/>
    <d v="2020-03-06T09:53:33"/>
    <s v="C281047"/>
    <s v="email"/>
    <s v="support"/>
    <n v="61"/>
    <x v="1"/>
    <s v="prd_2"/>
    <d v="2020-01-21T15:37:49"/>
    <d v="2020-07-17T09:52:59"/>
    <n v="125"/>
    <d v="2020-03-01T00:00:00"/>
    <x v="9"/>
    <n v="0"/>
    <n v="1"/>
    <n v="1"/>
    <n v="1"/>
  </r>
  <r>
    <s v="CC128024"/>
    <d v="2020-03-06T13:06:34"/>
    <s v="C67544"/>
    <s v="phone"/>
    <s v="signup"/>
    <n v="61"/>
    <x v="1"/>
    <s v="prd_2"/>
    <d v="2020-03-06T13:09:59"/>
    <d v="2021-02-20T12:02:53"/>
    <n v="125"/>
    <d v="2020-03-01T00:00:00"/>
    <x v="9"/>
    <n v="0"/>
    <n v="0"/>
    <n v="0"/>
    <n v="0"/>
  </r>
  <r>
    <s v="CC128036"/>
    <d v="2020-03-06T13:29:55"/>
    <s v="C67554"/>
    <s v="phone"/>
    <s v="signup"/>
    <n v="61"/>
    <x v="0"/>
    <s v="prd_2"/>
    <d v="2020-03-06T13:35:05"/>
    <d v="2020-03-07T12:25:16"/>
    <n v="125"/>
    <d v="2020-03-01T00:00:00"/>
    <x v="9"/>
    <n v="0"/>
    <n v="0"/>
    <n v="0"/>
    <n v="0"/>
  </r>
  <r>
    <s v="CC128076"/>
    <d v="2020-03-06T14:37:48"/>
    <s v="C67572"/>
    <s v="phone"/>
    <s v="signup"/>
    <n v="61"/>
    <x v="0"/>
    <s v="prd_2"/>
    <d v="2020-03-06T14:41:55"/>
    <d v="2020-03-21T16:24:34"/>
    <n v="125"/>
    <d v="2020-03-01T00:00:00"/>
    <x v="9"/>
    <n v="0"/>
    <n v="0"/>
    <n v="0"/>
    <n v="0"/>
  </r>
  <r>
    <s v="CC128237"/>
    <d v="2020-03-07T14:12:04"/>
    <s v="C67626"/>
    <s v="phone"/>
    <s v="signup"/>
    <n v="61"/>
    <x v="1"/>
    <s v="prd_2"/>
    <d v="2020-03-07T14:15:44"/>
    <d v="2021-12-29T17:57:04"/>
    <n v="125"/>
    <d v="2020-03-01T00:00:00"/>
    <x v="9"/>
    <n v="0"/>
    <n v="0"/>
    <n v="0"/>
    <n v="0"/>
  </r>
  <r>
    <s v="CC128575"/>
    <d v="2020-03-09T12:10:11"/>
    <s v="C67761"/>
    <s v="phone"/>
    <s v="signup"/>
    <n v="61"/>
    <x v="1"/>
    <s v="prd_2"/>
    <d v="2020-03-09T12:13:46"/>
    <d v="2020-07-13T14:35:45"/>
    <n v="125"/>
    <d v="2020-03-01T00:00:00"/>
    <x v="9"/>
    <n v="0"/>
    <n v="0"/>
    <n v="0"/>
    <n v="0"/>
  </r>
  <r>
    <s v="CC128707"/>
    <d v="2020-03-09T17:26:00"/>
    <s v="C245888"/>
    <s v="phone"/>
    <s v="support"/>
    <n v="61"/>
    <x v="0"/>
    <s v="prd_2"/>
    <d v="2019-07-24T16:15:59"/>
    <d v="2020-05-19T15:29:29"/>
    <n v="125"/>
    <d v="2020-03-01T00:00:00"/>
    <x v="9"/>
    <n v="0"/>
    <n v="8"/>
    <n v="8"/>
    <n v="8"/>
  </r>
  <r>
    <s v="CC128934"/>
    <d v="2020-03-10T16:04:00"/>
    <s v="C67984"/>
    <s v="phone"/>
    <s v="signup"/>
    <n v="61"/>
    <x v="1"/>
    <s v="prd_2"/>
    <d v="2020-03-10T16:08:18"/>
    <d v="2021-08-11T08:25:13"/>
    <n v="125"/>
    <d v="2020-03-01T00:00:00"/>
    <x v="9"/>
    <n v="0"/>
    <n v="0"/>
    <n v="0"/>
    <n v="0"/>
  </r>
  <r>
    <s v="CC129123"/>
    <d v="2020-03-11T13:43:48"/>
    <s v="C266119"/>
    <s v="phone"/>
    <s v="support"/>
    <n v="61"/>
    <x v="0"/>
    <s v="prd_2"/>
    <d v="2019-11-06T16:03:05"/>
    <d v="2021-07-30T15:49:17"/>
    <n v="125"/>
    <d v="2020-03-01T00:00:00"/>
    <x v="9"/>
    <n v="0"/>
    <n v="4"/>
    <n v="4"/>
    <n v="4"/>
  </r>
  <r>
    <s v="CC129140"/>
    <d v="2020-03-11T14:25:54"/>
    <s v="C197394"/>
    <s v="phone"/>
    <s v="support"/>
    <n v="61"/>
    <x v="0"/>
    <s v="prd_2"/>
    <d v="2019-01-15T13:14:19"/>
    <d v="2019-10-10T11:04:17"/>
    <n v="125"/>
    <d v="2020-03-01T00:00:00"/>
    <x v="9"/>
    <n v="1"/>
    <n v="14"/>
    <n v="9"/>
    <n v="9"/>
  </r>
  <r>
    <s v="CC129225"/>
    <d v="2020-03-12T10:00:23"/>
    <s v="C68131"/>
    <s v="phone"/>
    <s v="signup"/>
    <n v="61"/>
    <x v="0"/>
    <s v="prd_2"/>
    <d v="2020-03-12T10:05:34"/>
    <d v="2021-03-31T12:49:53"/>
    <n v="125"/>
    <d v="2020-03-01T00:00:00"/>
    <x v="9"/>
    <n v="0"/>
    <n v="0"/>
    <n v="0"/>
    <n v="0"/>
  </r>
  <r>
    <s v="CC129271"/>
    <d v="2020-03-12T11:24:33"/>
    <s v="C282689"/>
    <s v="phone"/>
    <s v="support"/>
    <n v="61"/>
    <x v="0"/>
    <s v="prd_2"/>
    <d v="2020-01-26T17:38:38"/>
    <d v="2021-01-09T10:54:26"/>
    <n v="125"/>
    <d v="2020-03-01T00:00:00"/>
    <x v="9"/>
    <n v="0"/>
    <n v="2"/>
    <n v="2"/>
    <n v="2"/>
  </r>
  <r>
    <s v="CC129297"/>
    <d v="2020-03-12T12:01:47"/>
    <s v="C68185"/>
    <s v="phone"/>
    <s v="signup"/>
    <n v="61"/>
    <x v="0"/>
    <s v="prd_2"/>
    <d v="2020-03-12T12:06:07"/>
    <d v="2021-04-07T11:59:17"/>
    <n v="125"/>
    <d v="2020-03-01T00:00:00"/>
    <x v="9"/>
    <n v="0"/>
    <n v="0"/>
    <n v="0"/>
    <n v="0"/>
  </r>
  <r>
    <s v="CC129617"/>
    <d v="2020-03-13T16:11:01"/>
    <s v="C63704"/>
    <s v="phone"/>
    <s v="support"/>
    <n v="61"/>
    <x v="0"/>
    <s v="prd_2"/>
    <d v="2020-02-03T12:20:38"/>
    <d v="2020-06-13T12:14:50"/>
    <n v="125"/>
    <d v="2020-03-01T00:00:00"/>
    <x v="9"/>
    <n v="0"/>
    <n v="1"/>
    <n v="1"/>
    <n v="1"/>
  </r>
  <r>
    <s v="CC129660"/>
    <d v="2020-03-14T08:28:47"/>
    <s v="C68360"/>
    <s v="phone"/>
    <s v="signup"/>
    <n v="61"/>
    <x v="1"/>
    <s v="prd_2"/>
    <d v="2020-03-14T08:33:05"/>
    <d v="2020-09-24T12:24:11"/>
    <n v="125"/>
    <d v="2020-03-01T00:00:00"/>
    <x v="9"/>
    <n v="0"/>
    <n v="0"/>
    <n v="0"/>
    <n v="0"/>
  </r>
  <r>
    <s v="CC129755"/>
    <d v="2020-03-14T13:53:09"/>
    <s v="C286143"/>
    <s v="phone"/>
    <s v="support"/>
    <n v="61"/>
    <x v="1"/>
    <s v="prd_2"/>
    <d v="2020-02-04T21:07:26"/>
    <d v="2020-02-12T07:40:04"/>
    <n v="125"/>
    <d v="2020-03-01T00:00:00"/>
    <x v="9"/>
    <n v="1"/>
    <n v="1"/>
    <n v="0"/>
    <n v="0"/>
  </r>
  <r>
    <s v="CC129952"/>
    <d v="2020-03-15T16:52:04"/>
    <s v="C60428"/>
    <s v="phone"/>
    <s v="support"/>
    <n v="61"/>
    <x v="1"/>
    <s v="prd_2"/>
    <d v="2020-01-05T11:26:53"/>
    <d v="2021-02-17T13:50:00"/>
    <n v="125"/>
    <d v="2020-03-01T00:00:00"/>
    <x v="9"/>
    <n v="0"/>
    <n v="2"/>
    <n v="2"/>
    <n v="2"/>
  </r>
  <r>
    <s v="CC130097"/>
    <d v="2020-03-16T12:17:27"/>
    <s v="C34695"/>
    <s v="phone"/>
    <s v="support"/>
    <n v="61"/>
    <x v="0"/>
    <s v="prd_2"/>
    <d v="2019-02-21T09:42:53"/>
    <d v="2020-07-02T13:59:42"/>
    <n v="125"/>
    <d v="2020-03-01T00:00:00"/>
    <x v="9"/>
    <n v="0"/>
    <n v="13"/>
    <n v="13"/>
    <n v="13"/>
  </r>
  <r>
    <s v="CC130189"/>
    <d v="2020-03-16T14:24:07"/>
    <s v="C231460"/>
    <s v="phone"/>
    <s v="support"/>
    <n v="61"/>
    <x v="0"/>
    <s v="prd_2"/>
    <d v="2019-05-27T16:37:57"/>
    <d v="2019-06-09T12:08:52"/>
    <n v="125"/>
    <d v="2020-03-01T00:00:00"/>
    <x v="9"/>
    <n v="1"/>
    <n v="10"/>
    <n v="0"/>
    <n v="0"/>
  </r>
  <r>
    <s v="CC130196"/>
    <d v="2020-03-16T14:39:05"/>
    <s v="C262837"/>
    <s v="email"/>
    <s v="support"/>
    <n v="61"/>
    <x v="0"/>
    <s v="prd_2"/>
    <d v="2019-10-17T16:22:23"/>
    <d v="2021-01-05T15:39:15"/>
    <n v="125"/>
    <d v="2020-03-01T00:00:00"/>
    <x v="9"/>
    <n v="0"/>
    <n v="5"/>
    <n v="5"/>
    <n v="5"/>
  </r>
  <r>
    <s v="CC130202"/>
    <d v="2020-03-16T14:46:44"/>
    <s v="C68606"/>
    <s v="phone"/>
    <s v="signup"/>
    <n v="61"/>
    <x v="1"/>
    <s v="prd_2"/>
    <d v="2020-03-16T14:51:22"/>
    <d v="2021-05-30T09:10:27"/>
    <n v="125"/>
    <d v="2020-03-01T00:00:00"/>
    <x v="9"/>
    <n v="0"/>
    <n v="0"/>
    <n v="0"/>
    <n v="0"/>
  </r>
  <r>
    <s v="CC130300"/>
    <d v="2020-03-17T10:52:51"/>
    <s v="C68648"/>
    <s v="phone"/>
    <s v="signup"/>
    <n v="61"/>
    <x v="1"/>
    <s v="prd_2"/>
    <d v="2020-03-17T10:56:52"/>
    <d v="2020-04-16T16:18:09"/>
    <n v="125"/>
    <d v="2020-03-01T00:00:00"/>
    <x v="9"/>
    <n v="0"/>
    <n v="0"/>
    <n v="0"/>
    <n v="0"/>
  </r>
  <r>
    <s v="CC130308"/>
    <d v="2020-03-17T11:02:39"/>
    <s v="C246958"/>
    <s v="phone"/>
    <s v="support"/>
    <n v="61"/>
    <x v="0"/>
    <s v="prd_2"/>
    <d v="2019-07-29T20:05:42"/>
    <d v="2020-09-11T18:47:40"/>
    <n v="125"/>
    <d v="2020-03-01T00:00:00"/>
    <x v="9"/>
    <n v="0"/>
    <n v="8"/>
    <n v="8"/>
    <n v="8"/>
  </r>
  <r>
    <s v="CC130448"/>
    <d v="2020-03-17T14:16:24"/>
    <s v="C68758"/>
    <s v="phone"/>
    <s v="signup"/>
    <n v="61"/>
    <x v="0"/>
    <s v="prd_2"/>
    <d v="2020-03-17T14:20:34"/>
    <d v="2021-03-13T11:10:36"/>
    <n v="125"/>
    <d v="2020-03-01T00:00:00"/>
    <x v="9"/>
    <n v="0"/>
    <n v="0"/>
    <n v="0"/>
    <n v="0"/>
  </r>
  <r>
    <s v="CC130628"/>
    <d v="2020-03-18T12:23:57"/>
    <s v="C273096"/>
    <s v="phone"/>
    <s v="support"/>
    <n v="61"/>
    <x v="0"/>
    <s v="prd_2"/>
    <d v="2019-12-28T13:05:48"/>
    <d v="2020-05-13T12:35:12"/>
    <n v="125"/>
    <d v="2020-03-01T00:00:00"/>
    <x v="9"/>
    <n v="0"/>
    <n v="3"/>
    <n v="3"/>
    <n v="3"/>
  </r>
  <r>
    <s v="CC130801"/>
    <d v="2020-03-19T09:34:16"/>
    <s v="C262547"/>
    <s v="phone"/>
    <s v="support"/>
    <n v="61"/>
    <x v="0"/>
    <s v="prd_2"/>
    <d v="2019-10-16T13:09:58"/>
    <d v="2021-05-02T08:26:53"/>
    <n v="125"/>
    <d v="2020-03-01T00:00:00"/>
    <x v="9"/>
    <n v="0"/>
    <n v="5"/>
    <n v="5"/>
    <n v="5"/>
  </r>
  <r>
    <s v="CC130816"/>
    <d v="2020-03-19T10:31:43"/>
    <s v="C68936"/>
    <s v="phone"/>
    <s v="signup"/>
    <n v="61"/>
    <x v="1"/>
    <s v="prd_2"/>
    <d v="2020-03-19T10:38:31"/>
    <d v="2021-10-04T16:28:23"/>
    <n v="125"/>
    <d v="2020-03-01T00:00:00"/>
    <x v="9"/>
    <n v="0"/>
    <n v="0"/>
    <n v="0"/>
    <n v="0"/>
  </r>
  <r>
    <s v="CC130840"/>
    <d v="2020-03-19T11:09:56"/>
    <s v="C301825"/>
    <s v="phone"/>
    <s v="support"/>
    <n v="61"/>
    <x v="0"/>
    <s v="prd_2"/>
    <d v="2020-03-18T16:56:54"/>
    <d v="2021-09-26T10:12:22"/>
    <n v="125"/>
    <d v="2020-03-01T00:00:00"/>
    <x v="9"/>
    <n v="0"/>
    <n v="0"/>
    <n v="0"/>
    <n v="0"/>
  </r>
  <r>
    <s v="CC130864"/>
    <d v="2020-03-19T11:48:56"/>
    <s v="C275663"/>
    <s v="phone"/>
    <s v="support"/>
    <n v="61"/>
    <x v="0"/>
    <s v="prd_2"/>
    <d v="2020-01-06T15:21:08"/>
    <d v="2021-10-13T05:32:50"/>
    <n v="125"/>
    <d v="2020-03-01T00:00:00"/>
    <x v="9"/>
    <n v="0"/>
    <n v="2"/>
    <n v="2"/>
    <n v="2"/>
  </r>
  <r>
    <s v="CC131128"/>
    <d v="2020-03-20T12:02:31"/>
    <s v="C69120"/>
    <s v="phone"/>
    <s v="signup"/>
    <n v="61"/>
    <x v="1"/>
    <s v="prd_2"/>
    <d v="2020-03-20T12:06:29"/>
    <d v="2021-02-28T15:30:44"/>
    <n v="125"/>
    <d v="2020-03-01T00:00:00"/>
    <x v="9"/>
    <n v="0"/>
    <n v="0"/>
    <n v="0"/>
    <n v="0"/>
  </r>
  <r>
    <s v="CC131467"/>
    <d v="2020-03-22T11:00:02"/>
    <s v="C283841"/>
    <s v="email"/>
    <s v="support"/>
    <n v="61"/>
    <x v="0"/>
    <s v="prd_2"/>
    <d v="2020-01-29T13:52:59"/>
    <d v="2020-11-27T06:49:19"/>
    <n v="125"/>
    <d v="2020-03-01T00:00:00"/>
    <x v="9"/>
    <n v="0"/>
    <n v="2"/>
    <n v="2"/>
    <n v="2"/>
  </r>
  <r>
    <s v="CC131735"/>
    <d v="2020-03-23T12:55:10"/>
    <s v="C69361"/>
    <s v="phone"/>
    <s v="signup"/>
    <n v="61"/>
    <x v="1"/>
    <s v="prd_2"/>
    <d v="2020-03-23T12:58:39"/>
    <d v="2021-09-02T10:02:57"/>
    <n v="125"/>
    <d v="2020-03-01T00:00:00"/>
    <x v="9"/>
    <n v="0"/>
    <n v="0"/>
    <n v="0"/>
    <n v="0"/>
  </r>
  <r>
    <s v="CC131899"/>
    <d v="2020-03-24T10:30:11"/>
    <s v="C69437"/>
    <s v="phone"/>
    <s v="signup"/>
    <n v="61"/>
    <x v="1"/>
    <s v="prd_2"/>
    <d v="2020-03-24T10:34:45"/>
    <d v="2021-08-10T13:18:51"/>
    <n v="125"/>
    <d v="2020-03-01T00:00:00"/>
    <x v="9"/>
    <n v="0"/>
    <n v="0"/>
    <n v="0"/>
    <n v="0"/>
  </r>
  <r>
    <s v="CC132168"/>
    <d v="2020-03-25T10:11:38"/>
    <s v="C69584"/>
    <s v="phone"/>
    <s v="signup"/>
    <n v="61"/>
    <x v="0"/>
    <s v="prd_2"/>
    <d v="2020-03-25T10:15:29"/>
    <d v="2021-03-05T14:45:55"/>
    <n v="125"/>
    <d v="2020-03-01T00:00:00"/>
    <x v="9"/>
    <n v="0"/>
    <n v="0"/>
    <n v="0"/>
    <n v="0"/>
  </r>
  <r>
    <s v="CC132464"/>
    <d v="2020-03-26T10:47:36"/>
    <s v="C69739"/>
    <s v="phone"/>
    <s v="signup"/>
    <n v="61"/>
    <x v="0"/>
    <s v="prd_2"/>
    <d v="2020-03-26T10:50:57"/>
    <d v="2021-04-23T09:55:10"/>
    <n v="125"/>
    <d v="2020-03-01T00:00:00"/>
    <x v="9"/>
    <n v="0"/>
    <n v="0"/>
    <n v="0"/>
    <n v="0"/>
  </r>
  <r>
    <s v="CC132601"/>
    <d v="2020-03-26T14:23:36"/>
    <s v="C67554"/>
    <s v="phone"/>
    <s v="support"/>
    <n v="61"/>
    <x v="0"/>
    <s v="prd_2"/>
    <d v="2020-03-06T13:35:05"/>
    <d v="2020-03-07T12:25:16"/>
    <n v="125"/>
    <d v="2020-03-01T00:00:00"/>
    <x v="9"/>
    <n v="1"/>
    <n v="1"/>
    <n v="0"/>
    <n v="0"/>
  </r>
  <r>
    <s v="CC132889"/>
    <d v="2020-03-28T10:30:37"/>
    <s v="C162972"/>
    <s v="phone"/>
    <s v="support"/>
    <n v="61"/>
    <x v="0"/>
    <s v="prd_2"/>
    <d v="2018-03-14T15:16:50"/>
    <d v="2018-09-24T13:56:14"/>
    <n v="125"/>
    <d v="2020-03-01T00:00:00"/>
    <x v="9"/>
    <n v="1"/>
    <n v="25"/>
    <n v="6"/>
    <n v="6"/>
  </r>
  <r>
    <s v="CC133137"/>
    <d v="2020-03-29T14:12:25"/>
    <s v="C214934"/>
    <s v="email"/>
    <s v="support"/>
    <n v="61"/>
    <x v="0"/>
    <s v="prd_2"/>
    <d v="2019-03-25T14:07:41"/>
    <d v="2019-10-17T17:30:08"/>
    <n v="125"/>
    <d v="2020-03-01T00:00:00"/>
    <x v="9"/>
    <n v="1"/>
    <n v="12"/>
    <n v="7"/>
    <n v="7"/>
  </r>
  <r>
    <s v="CC133168"/>
    <d v="2020-03-29T16:01:02"/>
    <s v="C36496"/>
    <s v="phone"/>
    <s v="support"/>
    <n v="61"/>
    <x v="0"/>
    <s v="prd_2"/>
    <d v="2019-03-12T10:22:30"/>
    <d v="2021-03-09T17:29:29"/>
    <n v="125"/>
    <d v="2020-03-01T00:00:00"/>
    <x v="9"/>
    <n v="0"/>
    <n v="13"/>
    <n v="13"/>
    <n v="13"/>
  </r>
  <r>
    <s v="CC133192"/>
    <d v="2020-03-29T17:51:10"/>
    <s v="C62366"/>
    <s v="phone"/>
    <s v="support"/>
    <n v="61"/>
    <x v="1"/>
    <s v="prd_2"/>
    <d v="2020-01-22T10:21:31"/>
    <d v="2020-03-11T16:46:43"/>
    <n v="125"/>
    <d v="2020-03-01T00:00:00"/>
    <x v="9"/>
    <n v="1"/>
    <n v="2"/>
    <n v="2"/>
    <n v="2"/>
  </r>
  <r>
    <s v="CC133931"/>
    <d v="2020-04-01T13:08:00"/>
    <s v="C70503"/>
    <s v="phone"/>
    <s v="signup"/>
    <n v="61"/>
    <x v="1"/>
    <s v="prd_2"/>
    <d v="2020-04-01T13:12:02"/>
    <d v="2021-07-23T12:21:59"/>
    <n v="125"/>
    <d v="2020-04-01T00:00:00"/>
    <x v="9"/>
    <n v="0"/>
    <n v="0"/>
    <n v="0"/>
    <n v="0"/>
  </r>
  <r>
    <s v="CC134220"/>
    <d v="2020-04-02T13:56:57"/>
    <s v="C263341"/>
    <s v="phone"/>
    <s v="support"/>
    <n v="61"/>
    <x v="1"/>
    <s v="prd_2"/>
    <d v="2019-10-21T14:30:53"/>
    <d v="2020-07-21T07:07:26"/>
    <n v="125"/>
    <d v="2020-04-01T00:00:00"/>
    <x v="9"/>
    <n v="0"/>
    <n v="5"/>
    <n v="5"/>
    <n v="5"/>
  </r>
  <r>
    <s v="CC134253"/>
    <d v="2020-04-02T14:52:27"/>
    <s v="C70671"/>
    <s v="phone"/>
    <s v="signup"/>
    <n v="61"/>
    <x v="0"/>
    <s v="prd_2"/>
    <d v="2020-04-02T14:55:44"/>
    <d v="2021-06-15T13:16:13"/>
    <n v="125"/>
    <d v="2020-04-01T00:00:00"/>
    <x v="9"/>
    <n v="0"/>
    <n v="0"/>
    <n v="0"/>
    <n v="0"/>
  </r>
  <r>
    <s v="CC134732"/>
    <d v="2020-04-05T12:18:55"/>
    <s v="C70859"/>
    <s v="phone"/>
    <s v="signup"/>
    <n v="61"/>
    <x v="1"/>
    <s v="prd_2"/>
    <d v="2020-04-05T12:24:24"/>
    <d v="2021-04-03T16:04:48"/>
    <n v="125"/>
    <d v="2020-04-01T00:00:00"/>
    <x v="9"/>
    <n v="0"/>
    <n v="0"/>
    <n v="0"/>
    <n v="0"/>
  </r>
  <r>
    <s v="CC134770"/>
    <d v="2020-04-05T13:52:14"/>
    <s v="C67626"/>
    <s v="phone"/>
    <s v="support"/>
    <n v="61"/>
    <x v="1"/>
    <s v="prd_2"/>
    <d v="2020-03-07T14:15:44"/>
    <d v="2021-12-29T17:57:04"/>
    <n v="125"/>
    <d v="2020-04-01T00:00:00"/>
    <x v="9"/>
    <n v="0"/>
    <n v="1"/>
    <n v="1"/>
    <n v="1"/>
  </r>
  <r>
    <s v="CC135688"/>
    <d v="2020-04-08T17:34:22"/>
    <s v="C62955"/>
    <s v="phone"/>
    <s v="support"/>
    <n v="61"/>
    <x v="1"/>
    <s v="prd_2"/>
    <d v="2020-01-27T13:42:57"/>
    <d v="2021-05-10T12:22:18"/>
    <n v="125"/>
    <d v="2020-04-01T00:00:00"/>
    <x v="9"/>
    <n v="0"/>
    <n v="2"/>
    <n v="2"/>
    <n v="2"/>
  </r>
  <r>
    <s v="CC135862"/>
    <d v="2020-04-09T12:59:30"/>
    <s v="C71494"/>
    <s v="phone"/>
    <s v="signup"/>
    <n v="61"/>
    <x v="0"/>
    <s v="prd_2"/>
    <d v="2020-04-09T13:03:40"/>
    <d v="2021-08-14T10:13:34"/>
    <n v="125"/>
    <d v="2020-04-01T00:00:00"/>
    <x v="9"/>
    <n v="0"/>
    <n v="0"/>
    <n v="0"/>
    <n v="0"/>
  </r>
  <r>
    <s v="CC136212"/>
    <d v="2020-04-10T17:24:12"/>
    <s v="C44671"/>
    <s v="phone"/>
    <s v="support"/>
    <n v="61"/>
    <x v="1"/>
    <s v="prd_2"/>
    <d v="2019-06-03T12:59:13"/>
    <d v="2021-06-19T12:57:54"/>
    <n v="125"/>
    <d v="2020-04-01T00:00:00"/>
    <x v="9"/>
    <n v="0"/>
    <n v="10"/>
    <n v="10"/>
    <n v="10"/>
  </r>
  <r>
    <s v="CC136487"/>
    <d v="2020-04-12T14:12:41"/>
    <s v="C296436"/>
    <s v="phone"/>
    <s v="support"/>
    <n v="61"/>
    <x v="0"/>
    <s v="prd_2"/>
    <d v="2020-03-04T11:33:56"/>
    <d v="2021-08-12T20:41:29"/>
    <n v="125"/>
    <d v="2020-04-01T00:00:00"/>
    <x v="9"/>
    <n v="0"/>
    <n v="1"/>
    <n v="1"/>
    <n v="1"/>
  </r>
  <r>
    <s v="CC136789"/>
    <d v="2020-04-13T15:25:16"/>
    <s v="C284566"/>
    <s v="phone"/>
    <s v="support"/>
    <n v="61"/>
    <x v="0"/>
    <s v="prd_2"/>
    <d v="2020-01-31T12:48:02"/>
    <d v="2020-06-27T09:13:55"/>
    <n v="125"/>
    <d v="2020-04-01T00:00:00"/>
    <x v="9"/>
    <n v="0"/>
    <n v="2"/>
    <n v="2"/>
    <n v="2"/>
  </r>
  <r>
    <s v="CC136910"/>
    <d v="2020-04-14T11:07:01"/>
    <s v="C266919"/>
    <s v="email"/>
    <s v="support"/>
    <n v="61"/>
    <x v="0"/>
    <s v="prd_2"/>
    <d v="2019-11-12T13:38:33"/>
    <d v="2021-06-15T14:16:38"/>
    <n v="125"/>
    <d v="2020-04-01T00:00:00"/>
    <x v="9"/>
    <n v="0"/>
    <n v="5"/>
    <n v="5"/>
    <n v="5"/>
  </r>
  <r>
    <s v="CC136935"/>
    <d v="2020-04-14T11:48:09"/>
    <s v="C71960"/>
    <s v="phone"/>
    <s v="signup"/>
    <n v="61"/>
    <x v="0"/>
    <s v="prd_2"/>
    <d v="2020-04-14T11:51:24"/>
    <d v="2020-10-01T12:24:16"/>
    <n v="125"/>
    <d v="2020-04-01T00:00:00"/>
    <x v="9"/>
    <n v="0"/>
    <n v="0"/>
    <n v="0"/>
    <n v="0"/>
  </r>
  <r>
    <s v="CC137241"/>
    <d v="2020-04-15T12:51:37"/>
    <s v="C72138"/>
    <s v="phone"/>
    <s v="signup"/>
    <n v="61"/>
    <x v="1"/>
    <s v="prd_2"/>
    <d v="2020-04-15T12:55:06"/>
    <d v="2021-11-11T17:59:09"/>
    <n v="125"/>
    <d v="2020-04-01T00:00:00"/>
    <x v="9"/>
    <n v="0"/>
    <n v="0"/>
    <n v="0"/>
    <n v="0"/>
  </r>
  <r>
    <s v="CC137704"/>
    <d v="2020-04-17T10:51:29"/>
    <s v="C72377"/>
    <s v="phone"/>
    <s v="signup"/>
    <n v="61"/>
    <x v="1"/>
    <s v="prd_2"/>
    <d v="2020-04-17T10:54:21"/>
    <d v="2021-10-01T17:37:25"/>
    <n v="125"/>
    <d v="2020-04-01T00:00:00"/>
    <x v="9"/>
    <n v="0"/>
    <n v="0"/>
    <n v="0"/>
    <n v="0"/>
  </r>
  <r>
    <s v="CC138649"/>
    <d v="2020-04-21T11:25:02"/>
    <s v="C72783"/>
    <s v="phone"/>
    <s v="signup"/>
    <n v="61"/>
    <x v="0"/>
    <s v="prd_2"/>
    <d v="2020-04-21T11:28:56"/>
    <d v="2020-12-02T10:02:50"/>
    <n v="125"/>
    <d v="2020-04-01T00:00:00"/>
    <x v="9"/>
    <n v="0"/>
    <n v="0"/>
    <n v="0"/>
    <n v="0"/>
  </r>
  <r>
    <s v="CC138865"/>
    <d v="2020-04-22T10:05:48"/>
    <s v="C72889"/>
    <s v="phone"/>
    <s v="signup"/>
    <n v="61"/>
    <x v="1"/>
    <s v="prd_2"/>
    <d v="2020-04-22T10:09:14"/>
    <d v="2021-04-26T14:09:10"/>
    <n v="125"/>
    <d v="2020-04-01T00:00:00"/>
    <x v="9"/>
    <n v="0"/>
    <n v="0"/>
    <n v="0"/>
    <n v="0"/>
  </r>
  <r>
    <s v="CC139176"/>
    <d v="2020-04-23T11:08:18"/>
    <s v="C73067"/>
    <s v="phone"/>
    <s v="signup"/>
    <n v="61"/>
    <x v="0"/>
    <s v="prd_2"/>
    <d v="2020-04-23T11:12:56"/>
    <d v="2021-10-08T13:11:01"/>
    <n v="125"/>
    <d v="2020-04-01T00:00:00"/>
    <x v="9"/>
    <n v="0"/>
    <n v="0"/>
    <n v="0"/>
    <n v="0"/>
  </r>
  <r>
    <s v="CC139235"/>
    <d v="2020-04-23T12:36:36"/>
    <s v="C73106"/>
    <s v="phone"/>
    <s v="signup"/>
    <n v="61"/>
    <x v="1"/>
    <s v="prd_2"/>
    <d v="2020-04-23T12:39:42"/>
    <d v="2021-05-07T23:09:47"/>
    <n v="125"/>
    <d v="2020-04-01T00:00:00"/>
    <x v="9"/>
    <n v="0"/>
    <n v="0"/>
    <n v="0"/>
    <n v="0"/>
  </r>
  <r>
    <s v="CC139253"/>
    <d v="2020-04-23T12:57:10"/>
    <s v="C73117"/>
    <s v="phone"/>
    <s v="signup"/>
    <n v="61"/>
    <x v="0"/>
    <s v="prd_2"/>
    <d v="2020-04-23T13:01:08"/>
    <d v="2021-12-18T13:02:52"/>
    <n v="125"/>
    <d v="2020-04-01T00:00:00"/>
    <x v="9"/>
    <n v="0"/>
    <n v="0"/>
    <n v="0"/>
    <n v="0"/>
  </r>
  <r>
    <s v="CC139298"/>
    <d v="2020-04-23T14:02:57"/>
    <s v="C267388"/>
    <s v="email"/>
    <s v="support"/>
    <n v="61"/>
    <x v="1"/>
    <s v="prd_2"/>
    <d v="2019-11-14T20:35:40"/>
    <d v="2021-09-08T15:36:26"/>
    <n v="125"/>
    <d v="2020-04-01T00:00:00"/>
    <x v="9"/>
    <n v="0"/>
    <n v="5"/>
    <n v="5"/>
    <n v="5"/>
  </r>
  <r>
    <s v="CC139456"/>
    <d v="2020-04-24T12:21:44"/>
    <s v="C279546"/>
    <s v="phone"/>
    <s v="support"/>
    <n v="61"/>
    <x v="1"/>
    <s v="prd_2"/>
    <d v="2020-01-16T18:43:00"/>
    <d v="2020-08-05T13:11:16"/>
    <n v="125"/>
    <d v="2020-04-01T00:00:00"/>
    <x v="9"/>
    <n v="0"/>
    <n v="3"/>
    <n v="3"/>
    <n v="3"/>
  </r>
  <r>
    <s v="CC139798"/>
    <d v="2020-04-26T09:00:36"/>
    <s v="C285426"/>
    <s v="phone"/>
    <s v="support"/>
    <n v="61"/>
    <x v="0"/>
    <s v="prd_2"/>
    <d v="2020-02-03T14:13:01"/>
    <d v="2021-10-15T15:13:24"/>
    <n v="125"/>
    <d v="2020-04-01T00:00:00"/>
    <x v="9"/>
    <n v="0"/>
    <n v="3"/>
    <n v="3"/>
    <n v="3"/>
  </r>
  <r>
    <s v="CC139983"/>
    <d v="2020-04-27T09:42:15"/>
    <s v="C73351"/>
    <s v="phone"/>
    <s v="signup"/>
    <n v="61"/>
    <x v="1"/>
    <s v="prd_2"/>
    <d v="2020-04-27T09:45:18"/>
    <d v="2020-05-07T13:33:19"/>
    <n v="125"/>
    <d v="2020-04-01T00:00:00"/>
    <x v="9"/>
    <n v="0"/>
    <n v="0"/>
    <n v="0"/>
    <n v="0"/>
  </r>
  <r>
    <s v="CC140317"/>
    <d v="2020-04-28T10:26:32"/>
    <s v="C73553"/>
    <s v="phone"/>
    <s v="signup"/>
    <n v="61"/>
    <x v="0"/>
    <s v="prd_2"/>
    <d v="2020-04-28T10:30:33"/>
    <d v="2021-10-11T15:58:29"/>
    <n v="125"/>
    <d v="2020-04-01T00:00:00"/>
    <x v="9"/>
    <n v="0"/>
    <n v="0"/>
    <n v="0"/>
    <n v="0"/>
  </r>
  <r>
    <s v="CC140372"/>
    <d v="2020-04-28T11:45:45"/>
    <s v="C73591"/>
    <s v="phone"/>
    <s v="signup"/>
    <n v="61"/>
    <x v="0"/>
    <s v="prd_2"/>
    <d v="2020-04-28T11:48:50"/>
    <d v="2021-01-02T13:07:47"/>
    <n v="125"/>
    <d v="2020-04-01T00:00:00"/>
    <x v="9"/>
    <n v="0"/>
    <n v="0"/>
    <n v="0"/>
    <n v="0"/>
  </r>
  <r>
    <s v="CC100149"/>
    <d v="2019-10-04T13:12:27"/>
    <s v="C42169"/>
    <s v="phone"/>
    <s v="support"/>
    <n v="61"/>
    <x v="1"/>
    <s v="prd_2"/>
    <d v="2019-05-07T13:23:21"/>
    <m/>
    <n v="125"/>
    <d v="2019-10-01T00:00:00"/>
    <x v="9"/>
    <n v="1"/>
    <n v="5"/>
    <n v="5"/>
    <n v="5"/>
  </r>
  <r>
    <s v="CC100198"/>
    <d v="2019-10-04T15:51:42"/>
    <s v="C254396"/>
    <s v="phone"/>
    <s v="support"/>
    <n v="61"/>
    <x v="0"/>
    <s v="prd_2"/>
    <d v="2019-09-03T10:54:26"/>
    <m/>
    <n v="125"/>
    <d v="2019-10-01T00:00:00"/>
    <x v="9"/>
    <n v="1"/>
    <n v="1"/>
    <n v="1"/>
    <n v="1"/>
  </r>
  <r>
    <s v="CC100302"/>
    <d v="2019-10-05T15:13:18"/>
    <s v="C258758"/>
    <s v="email"/>
    <s v="support"/>
    <n v="61"/>
    <x v="0"/>
    <s v="prd_2"/>
    <d v="2019-09-25T18:30:08"/>
    <m/>
    <n v="125"/>
    <d v="2019-10-01T00:00:00"/>
    <x v="9"/>
    <n v="1"/>
    <n v="0"/>
    <n v="0"/>
    <n v="0"/>
  </r>
  <r>
    <s v="CC100331"/>
    <d v="2019-10-06T07:51:35"/>
    <s v="C54957"/>
    <s v="phone"/>
    <s v="signup"/>
    <n v="61"/>
    <x v="1"/>
    <s v="prd_2"/>
    <d v="2019-10-06T07:55:04"/>
    <m/>
    <n v="125"/>
    <d v="2019-10-01T00:00:00"/>
    <x v="9"/>
    <n v="1"/>
    <n v="0"/>
    <n v="0"/>
    <n v="0"/>
  </r>
  <r>
    <s v="CC100360"/>
    <d v="2019-10-06T11:17:30"/>
    <s v="C36704"/>
    <s v="phone"/>
    <s v="support"/>
    <n v="61"/>
    <x v="0"/>
    <s v="prd_2"/>
    <d v="2019-03-13T13:18:16"/>
    <m/>
    <n v="125"/>
    <d v="2019-10-01T00:00:00"/>
    <x v="9"/>
    <n v="1"/>
    <n v="7"/>
    <n v="7"/>
    <n v="7"/>
  </r>
  <r>
    <s v="CC100485"/>
    <d v="2019-10-07T09:59:50"/>
    <s v="C55000"/>
    <s v="phone"/>
    <s v="signup"/>
    <n v="61"/>
    <x v="1"/>
    <s v="prd_2"/>
    <d v="2019-10-07T10:04:47"/>
    <m/>
    <n v="125"/>
    <d v="2019-10-01T00:00:00"/>
    <x v="9"/>
    <n v="1"/>
    <n v="0"/>
    <n v="0"/>
    <n v="0"/>
  </r>
  <r>
    <s v="CC100690"/>
    <d v="2019-10-08T11:35:39"/>
    <s v="C55100"/>
    <s v="phone"/>
    <s v="signup"/>
    <n v="61"/>
    <x v="1"/>
    <s v="prd_2"/>
    <d v="2019-10-08T11:40:17"/>
    <m/>
    <n v="125"/>
    <d v="2019-10-01T00:00:00"/>
    <x v="9"/>
    <n v="1"/>
    <n v="0"/>
    <n v="0"/>
    <n v="0"/>
  </r>
  <r>
    <s v="CC100691"/>
    <d v="2019-10-08T11:37:36"/>
    <s v="C235199"/>
    <s v="phone"/>
    <s v="support"/>
    <n v="61"/>
    <x v="1"/>
    <s v="prd_2"/>
    <d v="2019-06-11T12:29:22"/>
    <m/>
    <n v="125"/>
    <d v="2019-10-01T00:00:00"/>
    <x v="9"/>
    <n v="1"/>
    <n v="4"/>
    <n v="4"/>
    <n v="4"/>
  </r>
  <r>
    <s v="CC100748"/>
    <d v="2019-10-08T13:18:07"/>
    <s v="C55135"/>
    <s v="phone"/>
    <s v="signup"/>
    <n v="61"/>
    <x v="0"/>
    <s v="prd_2"/>
    <d v="2019-10-08T13:22:29"/>
    <m/>
    <n v="125"/>
    <d v="2019-10-01T00:00:00"/>
    <x v="9"/>
    <n v="1"/>
    <n v="0"/>
    <n v="0"/>
    <n v="0"/>
  </r>
  <r>
    <s v="CC100813"/>
    <d v="2019-10-08T17:00:58"/>
    <s v="C218607"/>
    <s v="phone"/>
    <s v="support"/>
    <n v="61"/>
    <x v="1"/>
    <s v="prd_2"/>
    <d v="2019-04-08T16:19:53"/>
    <m/>
    <n v="125"/>
    <d v="2019-10-01T00:00:00"/>
    <x v="9"/>
    <n v="1"/>
    <n v="6"/>
    <n v="6"/>
    <n v="6"/>
  </r>
  <r>
    <s v="CC100843"/>
    <d v="2019-10-09T10:18:23"/>
    <s v="C55170"/>
    <s v="phone"/>
    <s v="signup"/>
    <n v="61"/>
    <x v="0"/>
    <s v="prd_2"/>
    <d v="2019-10-09T10:20:32"/>
    <m/>
    <n v="125"/>
    <d v="2019-10-01T00:00:00"/>
    <x v="9"/>
    <n v="1"/>
    <n v="0"/>
    <n v="0"/>
    <n v="0"/>
  </r>
  <r>
    <s v="CC101167"/>
    <d v="2019-10-10T17:21:22"/>
    <s v="C245795"/>
    <s v="phone"/>
    <s v="support"/>
    <n v="61"/>
    <x v="0"/>
    <s v="prd_2"/>
    <d v="2019-07-24T13:39:42"/>
    <m/>
    <n v="125"/>
    <d v="2019-10-01T00:00:00"/>
    <x v="9"/>
    <n v="1"/>
    <n v="3"/>
    <n v="3"/>
    <n v="3"/>
  </r>
  <r>
    <s v="CC101401"/>
    <d v="2019-10-12T12:46:33"/>
    <s v="C55416"/>
    <s v="phone"/>
    <s v="signup"/>
    <n v="61"/>
    <x v="0"/>
    <s v="prd_2"/>
    <d v="2019-10-12T12:48:57"/>
    <m/>
    <n v="125"/>
    <d v="2019-10-01T00:00:00"/>
    <x v="9"/>
    <n v="1"/>
    <n v="0"/>
    <n v="0"/>
    <n v="0"/>
  </r>
  <r>
    <s v="CC101504"/>
    <d v="2019-10-13T11:25:24"/>
    <s v="C207079"/>
    <s v="email"/>
    <s v="support"/>
    <n v="61"/>
    <x v="0"/>
    <s v="prd_2"/>
    <d v="2019-02-22T12:39:52"/>
    <m/>
    <n v="125"/>
    <d v="2019-10-01T00:00:00"/>
    <x v="9"/>
    <n v="1"/>
    <n v="8"/>
    <n v="8"/>
    <n v="8"/>
  </r>
  <r>
    <s v="CC101742"/>
    <d v="2019-10-14T13:44:21"/>
    <s v="C55528"/>
    <s v="phone"/>
    <s v="signup"/>
    <n v="61"/>
    <x v="1"/>
    <s v="prd_2"/>
    <d v="2019-10-14T13:49:18"/>
    <m/>
    <n v="125"/>
    <d v="2019-10-01T00:00:00"/>
    <x v="9"/>
    <n v="1"/>
    <n v="0"/>
    <n v="0"/>
    <n v="0"/>
  </r>
  <r>
    <s v="CC102174"/>
    <d v="2019-10-17T09:28:27"/>
    <s v="C42502"/>
    <s v="phone"/>
    <s v="support"/>
    <n v="61"/>
    <x v="0"/>
    <s v="prd_2"/>
    <d v="2019-05-10T12:11:14"/>
    <m/>
    <n v="125"/>
    <d v="2019-10-01T00:00:00"/>
    <x v="9"/>
    <n v="1"/>
    <n v="5"/>
    <n v="5"/>
    <n v="5"/>
  </r>
  <r>
    <s v="CC102273"/>
    <d v="2019-10-17T13:33:46"/>
    <s v="C55770"/>
    <s v="phone"/>
    <s v="signup"/>
    <n v="61"/>
    <x v="1"/>
    <s v="prd_2"/>
    <d v="2019-10-17T13:38:35"/>
    <m/>
    <n v="125"/>
    <d v="2019-10-01T00:00:00"/>
    <x v="9"/>
    <n v="1"/>
    <n v="0"/>
    <n v="0"/>
    <n v="0"/>
  </r>
  <r>
    <s v="CC102384"/>
    <d v="2019-10-18T11:09:16"/>
    <s v="C55813"/>
    <s v="phone"/>
    <s v="signup"/>
    <n v="61"/>
    <x v="0"/>
    <s v="prd_2"/>
    <d v="2019-10-18T11:13:49"/>
    <m/>
    <n v="125"/>
    <d v="2019-10-01T00:00:00"/>
    <x v="9"/>
    <n v="1"/>
    <n v="0"/>
    <n v="0"/>
    <n v="0"/>
  </r>
  <r>
    <s v="CC102877"/>
    <d v="2019-10-21T13:22:16"/>
    <s v="C232245"/>
    <s v="phone"/>
    <s v="support"/>
    <n v="61"/>
    <x v="0"/>
    <s v="prd_2"/>
    <d v="2019-05-30T11:55:25"/>
    <m/>
    <n v="125"/>
    <d v="2019-10-01T00:00:00"/>
    <x v="9"/>
    <n v="1"/>
    <n v="5"/>
    <n v="5"/>
    <n v="5"/>
  </r>
  <r>
    <s v="CC102905"/>
    <d v="2019-10-21T14:13:08"/>
    <s v="C205009"/>
    <s v="email"/>
    <s v="support"/>
    <n v="61"/>
    <x v="0"/>
    <s v="prd_2"/>
    <d v="2019-02-14T15:37:54"/>
    <m/>
    <n v="125"/>
    <d v="2019-10-01T00:00:00"/>
    <x v="9"/>
    <n v="1"/>
    <n v="8"/>
    <n v="8"/>
    <n v="8"/>
  </r>
  <r>
    <s v="CC102962"/>
    <d v="2019-10-22T07:34:54"/>
    <s v="C56005"/>
    <s v="phone"/>
    <s v="signup"/>
    <n v="61"/>
    <x v="1"/>
    <s v="prd_2"/>
    <d v="2019-10-22T07:39:32"/>
    <m/>
    <n v="125"/>
    <d v="2019-10-01T00:00:00"/>
    <x v="9"/>
    <n v="1"/>
    <n v="0"/>
    <n v="0"/>
    <n v="0"/>
  </r>
  <r>
    <s v="CC103101"/>
    <d v="2019-10-22T15:10:23"/>
    <s v="C234890"/>
    <s v="phone"/>
    <s v="support"/>
    <n v="61"/>
    <x v="0"/>
    <s v="prd_2"/>
    <d v="2019-06-10T13:55:19"/>
    <m/>
    <n v="125"/>
    <d v="2019-10-01T00:00:00"/>
    <x v="9"/>
    <n v="1"/>
    <n v="4"/>
    <n v="4"/>
    <n v="4"/>
  </r>
  <r>
    <s v="CC103110"/>
    <d v="2019-10-22T15:32:23"/>
    <s v="C206214"/>
    <s v="phone"/>
    <s v="support"/>
    <n v="61"/>
    <x v="0"/>
    <s v="prd_2"/>
    <d v="2019-02-19T15:14:58"/>
    <m/>
    <n v="125"/>
    <d v="2019-10-01T00:00:00"/>
    <x v="9"/>
    <n v="1"/>
    <n v="8"/>
    <n v="8"/>
    <n v="8"/>
  </r>
  <r>
    <s v="CC103119"/>
    <d v="2019-10-22T16:07:32"/>
    <s v="C234849"/>
    <s v="phone"/>
    <s v="support"/>
    <n v="61"/>
    <x v="0"/>
    <s v="prd_2"/>
    <d v="2019-06-10T13:17:44"/>
    <m/>
    <n v="125"/>
    <d v="2019-10-01T00:00:00"/>
    <x v="9"/>
    <n v="1"/>
    <n v="4"/>
    <n v="4"/>
    <n v="4"/>
  </r>
  <r>
    <s v="CC103136"/>
    <d v="2019-10-22T17:07:47"/>
    <s v="C214782"/>
    <s v="phone"/>
    <s v="support"/>
    <n v="61"/>
    <x v="0"/>
    <s v="prd_2"/>
    <d v="2019-03-25T10:29:10"/>
    <m/>
    <n v="125"/>
    <d v="2019-10-01T00:00:00"/>
    <x v="9"/>
    <n v="1"/>
    <n v="7"/>
    <n v="7"/>
    <n v="7"/>
  </r>
  <r>
    <s v="CC103168"/>
    <d v="2019-10-23T09:46:18"/>
    <s v="C56088"/>
    <s v="phone"/>
    <s v="signup"/>
    <n v="61"/>
    <x v="0"/>
    <s v="prd_2"/>
    <d v="2019-10-23T09:51:44"/>
    <m/>
    <n v="125"/>
    <d v="2019-10-01T00:00:00"/>
    <x v="9"/>
    <n v="1"/>
    <n v="0"/>
    <n v="0"/>
    <n v="0"/>
  </r>
  <r>
    <s v="CC103523"/>
    <d v="2019-10-25T10:19:29"/>
    <s v="C56237"/>
    <s v="phone"/>
    <s v="signup"/>
    <n v="61"/>
    <x v="1"/>
    <s v="prd_2"/>
    <d v="2019-10-25T10:22:10"/>
    <m/>
    <n v="125"/>
    <d v="2019-10-01T00:00:00"/>
    <x v="9"/>
    <n v="1"/>
    <n v="0"/>
    <n v="0"/>
    <n v="0"/>
  </r>
  <r>
    <s v="CC103535"/>
    <d v="2019-10-25T11:10:22"/>
    <s v="C56244"/>
    <s v="phone"/>
    <s v="signup"/>
    <n v="61"/>
    <x v="0"/>
    <s v="prd_2"/>
    <d v="2019-10-25T11:14:39"/>
    <m/>
    <n v="125"/>
    <d v="2019-10-01T00:00:00"/>
    <x v="9"/>
    <n v="1"/>
    <n v="0"/>
    <n v="0"/>
    <n v="0"/>
  </r>
  <r>
    <s v="CC103650"/>
    <d v="2019-10-26T08:53:47"/>
    <s v="C56270"/>
    <s v="phone"/>
    <s v="signup"/>
    <n v="61"/>
    <x v="1"/>
    <s v="prd_2"/>
    <d v="2019-10-26T08:56:27"/>
    <m/>
    <n v="125"/>
    <d v="2019-10-01T00:00:00"/>
    <x v="9"/>
    <n v="1"/>
    <n v="0"/>
    <n v="0"/>
    <n v="0"/>
  </r>
  <r>
    <s v="CC103872"/>
    <d v="2019-10-27T14:46:23"/>
    <s v="C51406"/>
    <s v="phone"/>
    <s v="support"/>
    <n v="61"/>
    <x v="1"/>
    <s v="prd_2"/>
    <d v="2019-08-18T13:48:05"/>
    <m/>
    <n v="125"/>
    <d v="2019-10-01T00:00:00"/>
    <x v="9"/>
    <n v="1"/>
    <n v="2"/>
    <n v="2"/>
    <n v="2"/>
  </r>
  <r>
    <s v="CC104030"/>
    <d v="2019-10-28T14:01:00"/>
    <s v="C235387"/>
    <s v="phone"/>
    <s v="support"/>
    <n v="61"/>
    <x v="0"/>
    <s v="prd_2"/>
    <d v="2019-06-11T16:54:14"/>
    <m/>
    <n v="125"/>
    <d v="2019-10-01T00:00:00"/>
    <x v="9"/>
    <n v="1"/>
    <n v="5"/>
    <n v="5"/>
    <n v="5"/>
  </r>
  <r>
    <s v="CC104061"/>
    <d v="2019-10-28T15:00:05"/>
    <s v="C249600"/>
    <s v="phone"/>
    <s v="support"/>
    <n v="61"/>
    <x v="0"/>
    <s v="prd_2"/>
    <d v="2019-08-10T14:21:09"/>
    <m/>
    <n v="125"/>
    <d v="2019-10-01T00:00:00"/>
    <x v="9"/>
    <n v="1"/>
    <n v="3"/>
    <n v="3"/>
    <n v="3"/>
  </r>
  <r>
    <s v="CC104082"/>
    <d v="2019-10-28T16:31:09"/>
    <s v="C200769"/>
    <s v="phone"/>
    <s v="support"/>
    <n v="61"/>
    <x v="0"/>
    <s v="prd_2"/>
    <d v="2019-01-29T13:37:47"/>
    <m/>
    <n v="125"/>
    <d v="2019-10-01T00:00:00"/>
    <x v="9"/>
    <n v="1"/>
    <n v="9"/>
    <n v="9"/>
    <n v="9"/>
  </r>
  <r>
    <s v="CC104130"/>
    <d v="2019-10-29T10:13:39"/>
    <s v="C56429"/>
    <s v="phone"/>
    <s v="signup"/>
    <n v="61"/>
    <x v="0"/>
    <s v="prd_2"/>
    <d v="2019-10-29T10:17:30"/>
    <m/>
    <n v="125"/>
    <d v="2019-10-01T00:00:00"/>
    <x v="9"/>
    <n v="1"/>
    <n v="0"/>
    <n v="0"/>
    <n v="0"/>
  </r>
  <r>
    <s v="CC104195"/>
    <d v="2019-10-29T13:18:50"/>
    <s v="C254145"/>
    <s v="phone"/>
    <s v="support"/>
    <n v="61"/>
    <x v="0"/>
    <s v="prd_2"/>
    <d v="2019-09-02T12:48:19"/>
    <m/>
    <n v="125"/>
    <d v="2019-10-01T00:00:00"/>
    <x v="9"/>
    <n v="1"/>
    <n v="2"/>
    <n v="2"/>
    <n v="2"/>
  </r>
  <r>
    <s v="CC104208"/>
    <d v="2019-10-29T13:57:33"/>
    <s v="C56467"/>
    <s v="phone"/>
    <s v="signup"/>
    <n v="61"/>
    <x v="1"/>
    <s v="prd_2"/>
    <d v="2019-10-29T14:00:53"/>
    <m/>
    <n v="125"/>
    <d v="2019-10-01T00:00:00"/>
    <x v="9"/>
    <n v="1"/>
    <n v="0"/>
    <n v="0"/>
    <n v="0"/>
  </r>
  <r>
    <s v="CC104306"/>
    <d v="2019-10-30T10:40:51"/>
    <s v="C237174"/>
    <s v="phone"/>
    <s v="support"/>
    <n v="61"/>
    <x v="1"/>
    <s v="prd_2"/>
    <d v="2019-06-18T15:46:09"/>
    <m/>
    <n v="125"/>
    <d v="2019-10-01T00:00:00"/>
    <x v="9"/>
    <n v="1"/>
    <n v="4"/>
    <n v="4"/>
    <n v="4"/>
  </r>
  <r>
    <s v="CC104359"/>
    <d v="2019-10-30T12:26:19"/>
    <s v="C236424"/>
    <s v="phone"/>
    <s v="support"/>
    <n v="61"/>
    <x v="0"/>
    <s v="prd_2"/>
    <d v="2019-06-15T12:51:56"/>
    <m/>
    <n v="125"/>
    <d v="2019-10-01T00:00:00"/>
    <x v="9"/>
    <n v="1"/>
    <n v="5"/>
    <n v="5"/>
    <n v="5"/>
  </r>
  <r>
    <s v="CC104747"/>
    <d v="2019-11-01T16:20:19"/>
    <s v="C32706"/>
    <s v="phone"/>
    <s v="support"/>
    <n v="61"/>
    <x v="1"/>
    <s v="prd_2"/>
    <d v="2019-01-30T15:17:17"/>
    <m/>
    <n v="125"/>
    <d v="2019-11-01T00:00:00"/>
    <x v="9"/>
    <n v="1"/>
    <n v="9"/>
    <n v="9"/>
    <n v="9"/>
  </r>
  <r>
    <s v="CC104845"/>
    <d v="2019-11-02T14:03:58"/>
    <s v="C56717"/>
    <s v="phone"/>
    <s v="signup"/>
    <n v="61"/>
    <x v="0"/>
    <s v="prd_2"/>
    <d v="2019-11-02T14:05:29"/>
    <m/>
    <n v="125"/>
    <d v="2019-11-01T00:00:00"/>
    <x v="9"/>
    <n v="1"/>
    <n v="0"/>
    <n v="0"/>
    <n v="0"/>
  </r>
  <r>
    <s v="CC104921"/>
    <d v="2019-11-03T10:58:46"/>
    <s v="C245452"/>
    <s v="phone"/>
    <s v="support"/>
    <n v="61"/>
    <x v="0"/>
    <s v="prd_2"/>
    <d v="2019-07-23T12:13:54"/>
    <m/>
    <n v="125"/>
    <d v="2019-11-01T00:00:00"/>
    <x v="9"/>
    <n v="1"/>
    <n v="3"/>
    <n v="3"/>
    <n v="3"/>
  </r>
  <r>
    <s v="CC105009"/>
    <d v="2019-11-03T16:50:33"/>
    <s v="C36610"/>
    <s v="phone"/>
    <s v="support"/>
    <n v="61"/>
    <x v="1"/>
    <s v="prd_2"/>
    <d v="2019-03-13T09:25:39"/>
    <m/>
    <n v="125"/>
    <d v="2019-11-01T00:00:00"/>
    <x v="9"/>
    <n v="1"/>
    <n v="8"/>
    <n v="8"/>
    <n v="8"/>
  </r>
  <r>
    <s v="CC105032"/>
    <d v="2019-11-04T08:33:33"/>
    <s v="C246875"/>
    <s v="phone"/>
    <s v="support"/>
    <n v="61"/>
    <x v="1"/>
    <s v="prd_2"/>
    <d v="2019-07-29T15:52:40"/>
    <m/>
    <n v="125"/>
    <d v="2019-11-01T00:00:00"/>
    <x v="9"/>
    <n v="1"/>
    <n v="3"/>
    <n v="3"/>
    <n v="3"/>
  </r>
  <r>
    <s v="CC105072"/>
    <d v="2019-11-04T10:51:44"/>
    <s v="C56776"/>
    <s v="phone"/>
    <s v="signup"/>
    <n v="61"/>
    <x v="0"/>
    <s v="prd_2"/>
    <d v="2019-11-04T10:55:49"/>
    <m/>
    <n v="125"/>
    <d v="2019-11-01T00:00:00"/>
    <x v="9"/>
    <n v="1"/>
    <n v="0"/>
    <n v="0"/>
    <n v="0"/>
  </r>
  <r>
    <s v="CC105154"/>
    <d v="2019-11-04T14:51:44"/>
    <s v="C56816"/>
    <s v="phone"/>
    <s v="signup"/>
    <n v="61"/>
    <x v="1"/>
    <s v="prd_2"/>
    <d v="2019-11-04T14:53:27"/>
    <m/>
    <n v="125"/>
    <d v="2019-11-01T00:00:00"/>
    <x v="9"/>
    <n v="1"/>
    <n v="0"/>
    <n v="0"/>
    <n v="0"/>
  </r>
  <r>
    <s v="CC105444"/>
    <d v="2019-11-06T12:29:04"/>
    <s v="C56940"/>
    <s v="phone"/>
    <s v="signup"/>
    <n v="61"/>
    <x v="0"/>
    <s v="prd_2"/>
    <d v="2019-11-06T12:32:50"/>
    <m/>
    <n v="125"/>
    <d v="2019-11-01T00:00:00"/>
    <x v="9"/>
    <n v="1"/>
    <n v="0"/>
    <n v="0"/>
    <n v="0"/>
  </r>
  <r>
    <s v="CC105450"/>
    <d v="2019-11-06T12:34:36"/>
    <s v="C56942"/>
    <s v="phone"/>
    <s v="signup"/>
    <n v="61"/>
    <x v="1"/>
    <s v="prd_2"/>
    <d v="2019-11-06T12:38:50"/>
    <m/>
    <n v="125"/>
    <d v="2019-11-01T00:00:00"/>
    <x v="9"/>
    <n v="1"/>
    <n v="0"/>
    <n v="0"/>
    <n v="0"/>
  </r>
  <r>
    <s v="CC105613"/>
    <d v="2019-11-07T12:55:07"/>
    <s v="C57005"/>
    <s v="phone"/>
    <s v="signup"/>
    <n v="61"/>
    <x v="1"/>
    <s v="prd_2"/>
    <d v="2019-11-07T12:59:40"/>
    <m/>
    <n v="125"/>
    <d v="2019-11-01T00:00:00"/>
    <x v="9"/>
    <n v="1"/>
    <n v="0"/>
    <n v="0"/>
    <n v="0"/>
  </r>
  <r>
    <s v="CC106030"/>
    <d v="2019-11-10T13:53:52"/>
    <s v="C57118"/>
    <s v="phone"/>
    <s v="signup"/>
    <n v="61"/>
    <x v="0"/>
    <s v="prd_2"/>
    <d v="2019-11-10T13:57:54"/>
    <m/>
    <n v="125"/>
    <d v="2019-11-01T00:00:00"/>
    <x v="9"/>
    <n v="1"/>
    <n v="0"/>
    <n v="0"/>
    <n v="0"/>
  </r>
  <r>
    <s v="CC106147"/>
    <d v="2019-11-11T11:55:08"/>
    <s v="C57176"/>
    <s v="phone"/>
    <s v="signup"/>
    <n v="61"/>
    <x v="1"/>
    <s v="prd_2"/>
    <d v="2019-11-11T12:01:33"/>
    <m/>
    <n v="125"/>
    <d v="2019-11-01T00:00:00"/>
    <x v="9"/>
    <n v="1"/>
    <n v="0"/>
    <n v="0"/>
    <n v="0"/>
  </r>
  <r>
    <s v="CC106381"/>
    <d v="2019-11-12T12:58:23"/>
    <s v="C57272"/>
    <s v="phone"/>
    <s v="signup"/>
    <n v="61"/>
    <x v="0"/>
    <s v="prd_2"/>
    <d v="2019-11-12T13:02:12"/>
    <m/>
    <n v="125"/>
    <d v="2019-11-01T00:00:00"/>
    <x v="9"/>
    <n v="1"/>
    <n v="0"/>
    <n v="0"/>
    <n v="0"/>
  </r>
  <r>
    <s v="CC106723"/>
    <d v="2019-11-14T13:27:15"/>
    <s v="C57411"/>
    <s v="phone"/>
    <s v="signup"/>
    <n v="61"/>
    <x v="1"/>
    <s v="prd_2"/>
    <d v="2019-11-14T13:29:44"/>
    <m/>
    <n v="125"/>
    <d v="2019-11-01T00:00:00"/>
    <x v="9"/>
    <n v="1"/>
    <n v="0"/>
    <n v="0"/>
    <n v="0"/>
  </r>
  <r>
    <s v="CC106906"/>
    <d v="2019-11-15T14:37:42"/>
    <s v="C57473"/>
    <s v="phone"/>
    <s v="signup"/>
    <n v="61"/>
    <x v="0"/>
    <s v="prd_2"/>
    <d v="2019-11-15T14:41:49"/>
    <m/>
    <n v="125"/>
    <d v="2019-11-01T00:00:00"/>
    <x v="9"/>
    <n v="1"/>
    <n v="0"/>
    <n v="0"/>
    <n v="0"/>
  </r>
  <r>
    <s v="CC106998"/>
    <d v="2019-11-16T12:41:55"/>
    <s v="C255182"/>
    <s v="email"/>
    <s v="support"/>
    <n v="61"/>
    <x v="1"/>
    <s v="prd_2"/>
    <d v="2019-09-06T11:57:12"/>
    <m/>
    <n v="125"/>
    <d v="2019-11-01T00:00:00"/>
    <x v="9"/>
    <n v="1"/>
    <n v="2"/>
    <n v="2"/>
    <n v="2"/>
  </r>
  <r>
    <s v="CC107087"/>
    <d v="2019-11-17T10:06:12"/>
    <s v="C57497"/>
    <s v="phone"/>
    <s v="signup"/>
    <n v="61"/>
    <x v="1"/>
    <s v="prd_2"/>
    <d v="2019-11-17T10:10:34"/>
    <m/>
    <n v="125"/>
    <d v="2019-11-01T00:00:00"/>
    <x v="9"/>
    <n v="1"/>
    <n v="0"/>
    <n v="0"/>
    <n v="0"/>
  </r>
  <r>
    <s v="CC107294"/>
    <d v="2019-11-18T12:40:59"/>
    <s v="C57584"/>
    <s v="phone"/>
    <s v="signup"/>
    <n v="61"/>
    <x v="1"/>
    <s v="prd_2"/>
    <d v="2019-11-18T12:45:44"/>
    <m/>
    <n v="125"/>
    <d v="2019-11-01T00:00:00"/>
    <x v="9"/>
    <n v="1"/>
    <n v="0"/>
    <n v="0"/>
    <n v="0"/>
  </r>
  <r>
    <s v="CC107517"/>
    <d v="2019-11-19T14:23:49"/>
    <s v="C57684"/>
    <s v="phone"/>
    <s v="signup"/>
    <n v="61"/>
    <x v="0"/>
    <s v="prd_2"/>
    <d v="2019-11-19T14:27:55"/>
    <m/>
    <n v="125"/>
    <d v="2019-11-01T00:00:00"/>
    <x v="9"/>
    <n v="1"/>
    <n v="0"/>
    <n v="0"/>
    <n v="0"/>
  </r>
  <r>
    <s v="CC107564"/>
    <d v="2019-11-20T06:59:52"/>
    <s v="C239396"/>
    <s v="phone"/>
    <s v="support"/>
    <n v="61"/>
    <x v="1"/>
    <s v="prd_2"/>
    <d v="2019-06-27T12:53:09"/>
    <m/>
    <n v="125"/>
    <d v="2019-11-01T00:00:00"/>
    <x v="9"/>
    <n v="1"/>
    <n v="5"/>
    <n v="5"/>
    <n v="5"/>
  </r>
  <r>
    <s v="CC108034"/>
    <d v="2019-11-22T16:48:09"/>
    <s v="C202041"/>
    <s v="phone"/>
    <s v="support"/>
    <n v="61"/>
    <x v="1"/>
    <s v="prd_2"/>
    <d v="2019-02-04T11:03:29"/>
    <m/>
    <n v="125"/>
    <d v="2019-11-01T00:00:00"/>
    <x v="9"/>
    <n v="1"/>
    <n v="10"/>
    <n v="10"/>
    <n v="10"/>
  </r>
  <r>
    <s v="CC108080"/>
    <d v="2019-11-23T11:59:21"/>
    <s v="C264910"/>
    <s v="phone"/>
    <s v="support"/>
    <n v="61"/>
    <x v="1"/>
    <s v="prd_2"/>
    <d v="2019-10-30T09:07:14"/>
    <m/>
    <n v="125"/>
    <d v="2019-11-01T00:00:00"/>
    <x v="9"/>
    <n v="1"/>
    <n v="1"/>
    <n v="1"/>
    <n v="1"/>
  </r>
  <r>
    <s v="CC108210"/>
    <d v="2019-11-24T13:32:13"/>
    <s v="C266864"/>
    <s v="phone"/>
    <s v="support"/>
    <n v="61"/>
    <x v="1"/>
    <s v="prd_2"/>
    <d v="2019-11-12T11:16:26"/>
    <m/>
    <n v="125"/>
    <d v="2019-11-01T00:00:00"/>
    <x v="9"/>
    <n v="1"/>
    <n v="0"/>
    <n v="0"/>
    <n v="0"/>
  </r>
  <r>
    <s v="CC108375"/>
    <d v="2019-11-25T14:31:39"/>
    <s v="C57990"/>
    <s v="phone"/>
    <s v="signup"/>
    <n v="61"/>
    <x v="1"/>
    <s v="prd_2"/>
    <d v="2019-11-25T14:33:47"/>
    <m/>
    <n v="125"/>
    <d v="2019-11-01T00:00:00"/>
    <x v="9"/>
    <n v="1"/>
    <n v="0"/>
    <n v="0"/>
    <n v="0"/>
  </r>
  <r>
    <s v="CC108379"/>
    <d v="2019-11-25T14:38:18"/>
    <s v="C257781"/>
    <s v="email"/>
    <s v="support"/>
    <n v="61"/>
    <x v="0"/>
    <s v="prd_2"/>
    <d v="2019-09-20T13:09:21"/>
    <m/>
    <n v="125"/>
    <d v="2019-11-01T00:00:00"/>
    <x v="9"/>
    <n v="1"/>
    <n v="2"/>
    <n v="2"/>
    <n v="2"/>
  </r>
  <r>
    <s v="CC108549"/>
    <d v="2019-11-26T15:42:12"/>
    <s v="C58060"/>
    <s v="phone"/>
    <s v="signup"/>
    <n v="61"/>
    <x v="1"/>
    <s v="prd_2"/>
    <d v="2019-11-26T15:44:39"/>
    <m/>
    <n v="125"/>
    <d v="2019-11-01T00:00:00"/>
    <x v="9"/>
    <n v="1"/>
    <n v="0"/>
    <n v="0"/>
    <n v="0"/>
  </r>
  <r>
    <s v="CC108745"/>
    <d v="2019-11-28T09:30:08"/>
    <s v="C31677"/>
    <s v="phone"/>
    <s v="support"/>
    <n v="61"/>
    <x v="0"/>
    <s v="prd_2"/>
    <d v="2019-01-21T10:05:36"/>
    <m/>
    <n v="125"/>
    <d v="2019-11-01T00:00:00"/>
    <x v="9"/>
    <n v="1"/>
    <n v="10"/>
    <n v="10"/>
    <n v="10"/>
  </r>
  <r>
    <s v="CC108748"/>
    <d v="2019-11-28T09:42:47"/>
    <s v="C218286"/>
    <s v="phone"/>
    <s v="support"/>
    <n v="61"/>
    <x v="1"/>
    <s v="prd_2"/>
    <d v="2019-04-08T09:33:27"/>
    <m/>
    <n v="125"/>
    <d v="2019-11-01T00:00:00"/>
    <x v="9"/>
    <n v="1"/>
    <n v="8"/>
    <n v="8"/>
    <n v="8"/>
  </r>
  <r>
    <s v="CC109084"/>
    <d v="2019-11-30T12:47:48"/>
    <s v="C230931"/>
    <s v="phone"/>
    <s v="support"/>
    <n v="61"/>
    <x v="0"/>
    <s v="prd_2"/>
    <d v="2019-05-24T17:14:49"/>
    <m/>
    <n v="125"/>
    <d v="2019-11-01T00:00:00"/>
    <x v="9"/>
    <n v="1"/>
    <n v="6"/>
    <n v="6"/>
    <n v="6"/>
  </r>
  <r>
    <s v="CC109199"/>
    <d v="2019-12-01T12:20:24"/>
    <s v="C58257"/>
    <s v="phone"/>
    <s v="signup"/>
    <n v="61"/>
    <x v="1"/>
    <s v="prd_2"/>
    <d v="2019-12-01T12:25:27"/>
    <m/>
    <n v="125"/>
    <d v="2019-12-01T00:00:00"/>
    <x v="9"/>
    <n v="1"/>
    <n v="0"/>
    <n v="0"/>
    <n v="0"/>
  </r>
  <r>
    <s v="CC109253"/>
    <d v="2019-12-01T16:34:59"/>
    <s v="C236021"/>
    <s v="phone"/>
    <s v="support"/>
    <n v="61"/>
    <x v="1"/>
    <s v="prd_2"/>
    <d v="2019-06-13T16:24:53"/>
    <m/>
    <n v="125"/>
    <d v="2019-12-01T00:00:00"/>
    <x v="9"/>
    <n v="1"/>
    <n v="6"/>
    <n v="6"/>
    <n v="6"/>
  </r>
  <r>
    <s v="CC109825"/>
    <d v="2019-12-05T11:42:16"/>
    <s v="C58521"/>
    <s v="phone"/>
    <s v="signup"/>
    <n v="61"/>
    <x v="0"/>
    <s v="prd_2"/>
    <d v="2019-12-05T11:45:33"/>
    <m/>
    <n v="125"/>
    <d v="2019-12-01T00:00:00"/>
    <x v="9"/>
    <n v="1"/>
    <n v="0"/>
    <n v="0"/>
    <n v="0"/>
  </r>
  <r>
    <s v="CC110012"/>
    <d v="2019-12-06T12:57:41"/>
    <s v="C54450"/>
    <s v="phone"/>
    <s v="support"/>
    <n v="61"/>
    <x v="0"/>
    <s v="prd_2"/>
    <d v="2019-09-27T13:28:31"/>
    <m/>
    <n v="125"/>
    <d v="2019-12-01T00:00:00"/>
    <x v="9"/>
    <n v="1"/>
    <n v="2"/>
    <n v="2"/>
    <n v="2"/>
  </r>
  <r>
    <s v="CC110151"/>
    <d v="2019-12-07T14:20:10"/>
    <s v="C240230"/>
    <s v="phone"/>
    <s v="support"/>
    <n v="61"/>
    <x v="1"/>
    <s v="prd_2"/>
    <d v="2019-07-01T15:44:41"/>
    <m/>
    <n v="125"/>
    <d v="2019-12-01T00:00:00"/>
    <x v="9"/>
    <n v="1"/>
    <n v="5"/>
    <n v="5"/>
    <n v="5"/>
  </r>
  <r>
    <s v="CC110241"/>
    <d v="2019-12-08T12:40:40"/>
    <s v="C42816"/>
    <s v="phone"/>
    <s v="support"/>
    <n v="61"/>
    <x v="1"/>
    <s v="prd_2"/>
    <d v="2019-05-14T12:02:49"/>
    <m/>
    <n v="125"/>
    <d v="2019-12-01T00:00:00"/>
    <x v="9"/>
    <n v="1"/>
    <n v="7"/>
    <n v="7"/>
    <n v="7"/>
  </r>
  <r>
    <s v="CC110489"/>
    <d v="2019-12-10T09:49:47"/>
    <s v="C54052"/>
    <s v="phone"/>
    <s v="support"/>
    <n v="61"/>
    <x v="1"/>
    <s v="prd_2"/>
    <d v="2019-09-23T09:57:48"/>
    <m/>
    <n v="125"/>
    <d v="2019-12-01T00:00:00"/>
    <x v="9"/>
    <n v="1"/>
    <n v="3"/>
    <n v="3"/>
    <n v="3"/>
  </r>
  <r>
    <s v="CC110674"/>
    <d v="2019-12-11T10:32:08"/>
    <s v="C58789"/>
    <s v="phone"/>
    <s v="signup"/>
    <n v="61"/>
    <x v="1"/>
    <s v="prd_2"/>
    <d v="2019-12-11T10:38:11"/>
    <m/>
    <n v="125"/>
    <d v="2019-12-01T00:00:00"/>
    <x v="9"/>
    <n v="1"/>
    <n v="0"/>
    <n v="0"/>
    <n v="0"/>
  </r>
  <r>
    <s v="CC110787"/>
    <d v="2019-12-11T15:46:16"/>
    <s v="C256520"/>
    <s v="phone"/>
    <s v="support"/>
    <n v="61"/>
    <x v="0"/>
    <s v="prd_2"/>
    <d v="2019-09-13T14:03:48"/>
    <m/>
    <n v="125"/>
    <d v="2019-12-01T00:00:00"/>
    <x v="9"/>
    <n v="1"/>
    <n v="3"/>
    <n v="3"/>
    <n v="3"/>
  </r>
  <r>
    <s v="CC111145"/>
    <d v="2019-12-14T11:55:25"/>
    <s v="C218466"/>
    <s v="phone"/>
    <s v="support"/>
    <n v="61"/>
    <x v="1"/>
    <s v="prd_2"/>
    <d v="2019-04-08T13:38:40"/>
    <m/>
    <n v="125"/>
    <d v="2019-12-01T00:00:00"/>
    <x v="9"/>
    <n v="1"/>
    <n v="8"/>
    <n v="8"/>
    <n v="8"/>
  </r>
  <r>
    <s v="CC111368"/>
    <d v="2019-12-15T17:42:33"/>
    <s v="C255174"/>
    <s v="phone"/>
    <s v="support"/>
    <n v="61"/>
    <x v="0"/>
    <s v="prd_2"/>
    <d v="2019-09-06T11:48:08"/>
    <m/>
    <n v="125"/>
    <d v="2019-12-01T00:00:00"/>
    <x v="9"/>
    <n v="1"/>
    <n v="3"/>
    <n v="3"/>
    <n v="3"/>
  </r>
  <r>
    <s v="CC111660"/>
    <d v="2019-12-17T13:24:57"/>
    <s v="C184199"/>
    <s v="phone"/>
    <s v="support"/>
    <n v="61"/>
    <x v="0"/>
    <s v="prd_2"/>
    <d v="2018-08-19T13:49:34"/>
    <m/>
    <n v="125"/>
    <d v="2019-12-01T00:00:00"/>
    <x v="9"/>
    <n v="1"/>
    <n v="16"/>
    <n v="16"/>
    <n v="16"/>
  </r>
  <r>
    <s v="CC111672"/>
    <d v="2019-12-17T14:00:40"/>
    <s v="C59152"/>
    <s v="phone"/>
    <s v="signup"/>
    <n v="61"/>
    <x v="1"/>
    <s v="prd_2"/>
    <d v="2019-12-17T14:05:00"/>
    <m/>
    <n v="125"/>
    <d v="2019-12-01T00:00:00"/>
    <x v="9"/>
    <n v="1"/>
    <n v="0"/>
    <n v="0"/>
    <n v="0"/>
  </r>
  <r>
    <s v="CC111769"/>
    <d v="2019-12-18T10:53:07"/>
    <s v="C218286"/>
    <s v="email"/>
    <s v="support"/>
    <n v="61"/>
    <x v="1"/>
    <s v="prd_2"/>
    <d v="2019-04-08T09:33:27"/>
    <m/>
    <n v="125"/>
    <d v="2019-12-01T00:00:00"/>
    <x v="9"/>
    <n v="1"/>
    <n v="8"/>
    <n v="8"/>
    <n v="8"/>
  </r>
  <r>
    <s v="CC111856"/>
    <d v="2019-12-18T14:33:59"/>
    <s v="C263495"/>
    <s v="phone"/>
    <s v="support"/>
    <n v="61"/>
    <x v="0"/>
    <s v="prd_2"/>
    <d v="2019-10-22T11:15:12"/>
    <m/>
    <n v="125"/>
    <d v="2019-12-01T00:00:00"/>
    <x v="9"/>
    <n v="1"/>
    <n v="2"/>
    <n v="2"/>
    <n v="2"/>
  </r>
  <r>
    <s v="CC112114"/>
    <d v="2019-12-20T13:13:15"/>
    <s v="C248426"/>
    <s v="email"/>
    <s v="support"/>
    <n v="61"/>
    <x v="0"/>
    <s v="prd_2"/>
    <d v="2019-08-05T15:47:35"/>
    <m/>
    <n v="125"/>
    <d v="2019-12-01T00:00:00"/>
    <x v="9"/>
    <n v="1"/>
    <n v="5"/>
    <n v="5"/>
    <n v="5"/>
  </r>
  <r>
    <s v="CC112158"/>
    <d v="2019-12-20T15:43:54"/>
    <s v="C245961"/>
    <s v="phone"/>
    <s v="support"/>
    <n v="61"/>
    <x v="0"/>
    <s v="prd_2"/>
    <d v="2019-07-24T19:20:20"/>
    <m/>
    <n v="125"/>
    <d v="2019-12-01T00:00:00"/>
    <x v="9"/>
    <n v="1"/>
    <n v="5"/>
    <n v="5"/>
    <n v="5"/>
  </r>
  <r>
    <s v="CC112213"/>
    <d v="2019-12-21T11:37:46"/>
    <s v="C59347"/>
    <s v="phone"/>
    <s v="signup"/>
    <n v="61"/>
    <x v="1"/>
    <s v="prd_2"/>
    <d v="2019-12-21T11:41:19"/>
    <m/>
    <n v="125"/>
    <d v="2019-12-01T00:00:00"/>
    <x v="9"/>
    <n v="1"/>
    <n v="0"/>
    <n v="0"/>
    <n v="0"/>
  </r>
  <r>
    <s v="CC112227"/>
    <d v="2019-12-21T13:07:08"/>
    <s v="C34105"/>
    <s v="phone"/>
    <s v="support"/>
    <n v="61"/>
    <x v="1"/>
    <s v="prd_2"/>
    <d v="2019-02-14T13:22:58"/>
    <m/>
    <n v="125"/>
    <d v="2019-12-01T00:00:00"/>
    <x v="9"/>
    <n v="1"/>
    <n v="10"/>
    <n v="10"/>
    <n v="10"/>
  </r>
  <r>
    <s v="CC112439"/>
    <d v="2019-12-23T09:42:04"/>
    <s v="C59389"/>
    <s v="phone"/>
    <s v="signup"/>
    <n v="61"/>
    <x v="0"/>
    <s v="prd_2"/>
    <d v="2019-12-23T09:45:25"/>
    <m/>
    <n v="125"/>
    <d v="2019-12-01T00:00:00"/>
    <x v="9"/>
    <n v="1"/>
    <n v="0"/>
    <n v="0"/>
    <n v="0"/>
  </r>
  <r>
    <s v="CC112452"/>
    <d v="2019-12-23T10:59:43"/>
    <s v="C260313"/>
    <s v="phone"/>
    <s v="support"/>
    <n v="61"/>
    <x v="0"/>
    <s v="prd_2"/>
    <d v="2019-10-04T10:36:30"/>
    <m/>
    <n v="125"/>
    <d v="2019-12-01T00:00:00"/>
    <x v="9"/>
    <n v="1"/>
    <n v="3"/>
    <n v="3"/>
    <n v="3"/>
  </r>
  <r>
    <s v="CC112505"/>
    <d v="2019-12-23T13:01:18"/>
    <s v="C54957"/>
    <s v="phone"/>
    <s v="support"/>
    <n v="61"/>
    <x v="1"/>
    <s v="prd_2"/>
    <d v="2019-10-06T07:55:04"/>
    <m/>
    <n v="125"/>
    <d v="2019-12-01T00:00:00"/>
    <x v="9"/>
    <n v="1"/>
    <n v="3"/>
    <n v="3"/>
    <n v="3"/>
  </r>
  <r>
    <s v="CC112914"/>
    <d v="2019-12-26T12:00:06"/>
    <s v="C59592"/>
    <s v="phone"/>
    <s v="signup"/>
    <n v="61"/>
    <x v="1"/>
    <s v="prd_2"/>
    <d v="2019-12-26T12:03:11"/>
    <m/>
    <n v="125"/>
    <d v="2019-12-01T00:00:00"/>
    <x v="9"/>
    <n v="1"/>
    <n v="0"/>
    <n v="0"/>
    <n v="0"/>
  </r>
  <r>
    <s v="CC112969"/>
    <d v="2019-12-26T14:27:38"/>
    <s v="C56088"/>
    <s v="phone"/>
    <s v="support"/>
    <n v="61"/>
    <x v="0"/>
    <s v="prd_2"/>
    <d v="2019-10-23T09:51:44"/>
    <m/>
    <n v="125"/>
    <d v="2019-12-01T00:00:00"/>
    <x v="9"/>
    <n v="1"/>
    <n v="2"/>
    <n v="2"/>
    <n v="2"/>
  </r>
  <r>
    <s v="CC113053"/>
    <d v="2019-12-27T11:44:50"/>
    <s v="C251583"/>
    <s v="phone"/>
    <s v="support"/>
    <n v="61"/>
    <x v="0"/>
    <s v="prd_2"/>
    <d v="2019-08-20T14:19:40"/>
    <m/>
    <n v="125"/>
    <d v="2019-12-01T00:00:00"/>
    <x v="9"/>
    <n v="1"/>
    <n v="4"/>
    <n v="4"/>
    <n v="4"/>
  </r>
  <r>
    <s v="CC113140"/>
    <d v="2019-12-28T08:52:08"/>
    <s v="C181417"/>
    <s v="phone"/>
    <s v="support"/>
    <n v="61"/>
    <x v="1"/>
    <s v="prd_2"/>
    <d v="2018-07-25T12:30:07"/>
    <m/>
    <n v="125"/>
    <d v="2019-12-01T00:00:00"/>
    <x v="9"/>
    <n v="1"/>
    <n v="17"/>
    <n v="17"/>
    <n v="17"/>
  </r>
  <r>
    <s v="CC113180"/>
    <d v="2019-12-28T12:37:31"/>
    <s v="C259769"/>
    <s v="phone"/>
    <s v="support"/>
    <n v="61"/>
    <x v="0"/>
    <s v="prd_2"/>
    <d v="2019-10-01T14:25:14"/>
    <m/>
    <n v="125"/>
    <d v="2019-12-01T00:00:00"/>
    <x v="9"/>
    <n v="1"/>
    <n v="3"/>
    <n v="3"/>
    <n v="3"/>
  </r>
  <r>
    <s v="CC113221"/>
    <d v="2019-12-28T15:16:54"/>
    <s v="C181417"/>
    <s v="phone"/>
    <s v="support"/>
    <n v="61"/>
    <x v="1"/>
    <s v="prd_2"/>
    <d v="2018-07-25T12:30:07"/>
    <m/>
    <n v="125"/>
    <d v="2019-12-01T00:00:00"/>
    <x v="9"/>
    <n v="1"/>
    <n v="17"/>
    <n v="17"/>
    <n v="17"/>
  </r>
  <r>
    <s v="CC113725"/>
    <d v="2020-01-01T10:06:23"/>
    <s v="C59870"/>
    <s v="phone"/>
    <s v="signup"/>
    <n v="61"/>
    <x v="1"/>
    <s v="prd_2"/>
    <d v="2020-01-01T10:10:40"/>
    <m/>
    <n v="125"/>
    <d v="2020-01-01T00:00:00"/>
    <x v="9"/>
    <n v="1"/>
    <n v="0"/>
    <n v="0"/>
    <n v="0"/>
  </r>
  <r>
    <s v="CC113792"/>
    <d v="2020-01-01T11:44:14"/>
    <s v="C59925"/>
    <s v="phone"/>
    <s v="signup"/>
    <n v="61"/>
    <x v="0"/>
    <s v="prd_2"/>
    <d v="2020-01-01T11:48:07"/>
    <m/>
    <n v="125"/>
    <d v="2020-01-01T00:00:00"/>
    <x v="9"/>
    <n v="1"/>
    <n v="0"/>
    <n v="0"/>
    <n v="0"/>
  </r>
  <r>
    <s v="CC113949"/>
    <d v="2020-01-01T15:20:41"/>
    <s v="C56940"/>
    <s v="phone"/>
    <s v="support"/>
    <n v="61"/>
    <x v="0"/>
    <s v="prd_2"/>
    <d v="2019-11-06T12:32:50"/>
    <m/>
    <n v="125"/>
    <d v="2020-01-01T00:00:00"/>
    <x v="9"/>
    <n v="1"/>
    <n v="2"/>
    <n v="2"/>
    <n v="2"/>
  </r>
  <r>
    <s v="CC114427"/>
    <d v="2020-01-03T15:27:34"/>
    <s v="C227057"/>
    <s v="email"/>
    <s v="support"/>
    <n v="61"/>
    <x v="1"/>
    <s v="prd_2"/>
    <d v="2019-05-09T17:45:56"/>
    <m/>
    <n v="125"/>
    <d v="2020-01-01T00:00:00"/>
    <x v="9"/>
    <n v="1"/>
    <n v="8"/>
    <n v="8"/>
    <n v="8"/>
  </r>
  <r>
    <s v="CC114429"/>
    <d v="2020-01-03T15:41:51"/>
    <s v="C245795"/>
    <s v="phone"/>
    <s v="support"/>
    <n v="61"/>
    <x v="0"/>
    <s v="prd_2"/>
    <d v="2019-07-24T13:39:42"/>
    <m/>
    <n v="125"/>
    <d v="2020-01-01T00:00:00"/>
    <x v="9"/>
    <n v="1"/>
    <n v="5"/>
    <n v="5"/>
    <n v="5"/>
  </r>
  <r>
    <s v="CC114440"/>
    <d v="2020-01-03T16:42:07"/>
    <s v="C13952"/>
    <s v="email"/>
    <s v="support"/>
    <n v="61"/>
    <x v="1"/>
    <s v="prd_2"/>
    <d v="2018-01-17T14:31:18"/>
    <m/>
    <n v="125"/>
    <d v="2020-01-01T00:00:00"/>
    <x v="9"/>
    <n v="1"/>
    <n v="24"/>
    <n v="24"/>
    <n v="24"/>
  </r>
  <r>
    <s v="CC114481"/>
    <d v="2020-01-04T10:34:29"/>
    <s v="C210206"/>
    <s v="phone"/>
    <s v="support"/>
    <n v="61"/>
    <x v="1"/>
    <s v="prd_2"/>
    <d v="2019-03-06T14:06:53"/>
    <m/>
    <n v="125"/>
    <d v="2020-01-01T00:00:00"/>
    <x v="9"/>
    <n v="1"/>
    <n v="10"/>
    <n v="10"/>
    <n v="10"/>
  </r>
  <r>
    <s v="CC114802"/>
    <d v="2020-01-06T10:06:08"/>
    <s v="C60481"/>
    <s v="phone"/>
    <s v="signup"/>
    <n v="61"/>
    <x v="0"/>
    <s v="prd_2"/>
    <d v="2020-01-06T10:07:40"/>
    <m/>
    <n v="125"/>
    <d v="2020-01-01T00:00:00"/>
    <x v="9"/>
    <n v="1"/>
    <n v="0"/>
    <n v="0"/>
    <n v="0"/>
  </r>
  <r>
    <s v="CC114834"/>
    <d v="2020-01-06T10:51:58"/>
    <s v="C60507"/>
    <s v="phone"/>
    <s v="signup"/>
    <n v="61"/>
    <x v="0"/>
    <s v="prd_2"/>
    <d v="2020-01-06T10:55:34"/>
    <m/>
    <n v="125"/>
    <d v="2020-01-01T00:00:00"/>
    <x v="9"/>
    <n v="1"/>
    <n v="0"/>
    <n v="0"/>
    <n v="0"/>
  </r>
  <r>
    <s v="CC114874"/>
    <d v="2020-01-06T11:45:55"/>
    <s v="C60536"/>
    <s v="phone"/>
    <s v="signup"/>
    <n v="61"/>
    <x v="0"/>
    <s v="prd_2"/>
    <d v="2020-01-06T11:48:54"/>
    <m/>
    <n v="125"/>
    <d v="2020-01-01T00:00:00"/>
    <x v="9"/>
    <n v="1"/>
    <n v="0"/>
    <n v="0"/>
    <n v="0"/>
  </r>
  <r>
    <s v="CC115015"/>
    <d v="2020-01-06T14:28:47"/>
    <s v="C60641"/>
    <s v="phone"/>
    <s v="signup"/>
    <n v="61"/>
    <x v="0"/>
    <s v="prd_2"/>
    <d v="2020-01-06T14:32:32"/>
    <m/>
    <n v="125"/>
    <d v="2020-01-01T00:00:00"/>
    <x v="9"/>
    <n v="1"/>
    <n v="0"/>
    <n v="0"/>
    <n v="0"/>
  </r>
  <r>
    <s v="CC115093"/>
    <d v="2020-01-07T09:35:14"/>
    <s v="C58257"/>
    <s v="phone"/>
    <s v="support"/>
    <n v="61"/>
    <x v="1"/>
    <s v="prd_2"/>
    <d v="2019-12-01T12:25:27"/>
    <m/>
    <n v="125"/>
    <d v="2020-01-01T00:00:00"/>
    <x v="9"/>
    <n v="1"/>
    <n v="1"/>
    <n v="1"/>
    <n v="1"/>
  </r>
  <r>
    <s v="CC115242"/>
    <d v="2020-01-07T13:56:09"/>
    <s v="C60771"/>
    <s v="phone"/>
    <s v="signup"/>
    <n v="61"/>
    <x v="0"/>
    <s v="prd_2"/>
    <d v="2020-01-07T13:58:51"/>
    <m/>
    <n v="125"/>
    <d v="2020-01-01T00:00:00"/>
    <x v="9"/>
    <n v="1"/>
    <n v="0"/>
    <n v="0"/>
    <n v="0"/>
  </r>
  <r>
    <s v="CC115259"/>
    <d v="2020-01-07T14:15:51"/>
    <s v="C256357"/>
    <s v="phone"/>
    <s v="support"/>
    <n v="61"/>
    <x v="1"/>
    <s v="prd_2"/>
    <d v="2019-09-12T15:18:47"/>
    <m/>
    <n v="125"/>
    <d v="2020-01-01T00:00:00"/>
    <x v="9"/>
    <n v="1"/>
    <n v="4"/>
    <n v="4"/>
    <n v="4"/>
  </r>
  <r>
    <s v="CC115279"/>
    <d v="2020-01-07T15:20:54"/>
    <s v="C21419"/>
    <s v="phone"/>
    <s v="support"/>
    <n v="61"/>
    <x v="1"/>
    <s v="prd_2"/>
    <d v="2018-05-21T14:55:48"/>
    <m/>
    <n v="125"/>
    <d v="2020-01-01T00:00:00"/>
    <x v="9"/>
    <n v="1"/>
    <n v="20"/>
    <n v="20"/>
    <n v="20"/>
  </r>
  <r>
    <s v="CC115355"/>
    <d v="2020-01-08T10:23:55"/>
    <s v="C256656"/>
    <s v="phone"/>
    <s v="support"/>
    <n v="61"/>
    <x v="0"/>
    <s v="prd_2"/>
    <d v="2019-09-14T14:29:25"/>
    <m/>
    <n v="125"/>
    <d v="2020-01-01T00:00:00"/>
    <x v="9"/>
    <n v="1"/>
    <n v="4"/>
    <n v="4"/>
    <n v="4"/>
  </r>
  <r>
    <s v="CC115557"/>
    <d v="2020-01-09T09:40:30"/>
    <s v="C53750"/>
    <s v="phone"/>
    <s v="support"/>
    <n v="61"/>
    <x v="0"/>
    <s v="prd_2"/>
    <d v="2019-09-18T11:16:11"/>
    <m/>
    <n v="125"/>
    <d v="2020-01-01T00:00:00"/>
    <x v="9"/>
    <n v="1"/>
    <n v="4"/>
    <n v="4"/>
    <n v="4"/>
  </r>
  <r>
    <s v="CC115584"/>
    <d v="2020-01-09T10:46:55"/>
    <s v="C240038"/>
    <s v="phone"/>
    <s v="support"/>
    <n v="61"/>
    <x v="0"/>
    <s v="prd_2"/>
    <d v="2019-07-01T11:50:51"/>
    <m/>
    <n v="125"/>
    <d v="2020-01-01T00:00:00"/>
    <x v="9"/>
    <n v="1"/>
    <n v="6"/>
    <n v="6"/>
    <n v="6"/>
  </r>
  <r>
    <s v="CC115638"/>
    <d v="2020-01-09T12:12:58"/>
    <s v="C61014"/>
    <s v="phone"/>
    <s v="signup"/>
    <n v="61"/>
    <x v="1"/>
    <s v="prd_2"/>
    <d v="2020-01-09T12:17:49"/>
    <m/>
    <n v="125"/>
    <d v="2020-01-01T00:00:00"/>
    <x v="9"/>
    <n v="1"/>
    <n v="0"/>
    <n v="0"/>
    <n v="0"/>
  </r>
  <r>
    <s v="CC115709"/>
    <d v="2020-01-09T13:42:03"/>
    <s v="C261536"/>
    <s v="phone"/>
    <s v="support"/>
    <n v="61"/>
    <x v="0"/>
    <s v="prd_2"/>
    <d v="2019-10-10T15:22:38"/>
    <m/>
    <n v="125"/>
    <d v="2020-01-01T00:00:00"/>
    <x v="9"/>
    <n v="1"/>
    <n v="3"/>
    <n v="3"/>
    <n v="3"/>
  </r>
  <r>
    <s v="CC115860"/>
    <d v="2020-01-10T12:22:12"/>
    <s v="C61146"/>
    <s v="phone"/>
    <s v="signup"/>
    <n v="61"/>
    <x v="1"/>
    <s v="prd_2"/>
    <d v="2020-01-10T12:27:08"/>
    <m/>
    <n v="125"/>
    <d v="2020-01-01T00:00:00"/>
    <x v="9"/>
    <n v="1"/>
    <n v="0"/>
    <n v="0"/>
    <n v="0"/>
  </r>
  <r>
    <s v="CC115912"/>
    <d v="2020-01-10T14:26:36"/>
    <s v="C274177"/>
    <s v="phone"/>
    <s v="support"/>
    <n v="61"/>
    <x v="0"/>
    <s v="prd_2"/>
    <d v="2020-01-02T13:32:05"/>
    <m/>
    <n v="125"/>
    <d v="2020-01-01T00:00:00"/>
    <x v="9"/>
    <n v="1"/>
    <n v="0"/>
    <n v="0"/>
    <n v="0"/>
  </r>
  <r>
    <s v="CC116369"/>
    <d v="2020-01-13T12:16:59"/>
    <s v="C61363"/>
    <s v="phone"/>
    <s v="signup"/>
    <n v="61"/>
    <x v="0"/>
    <s v="prd_2"/>
    <d v="2020-01-13T12:19:45"/>
    <m/>
    <n v="125"/>
    <d v="2020-01-01T00:00:00"/>
    <x v="9"/>
    <n v="1"/>
    <n v="0"/>
    <n v="0"/>
    <n v="0"/>
  </r>
  <r>
    <s v="CC116521"/>
    <d v="2020-01-14T07:42:40"/>
    <s v="C268676"/>
    <s v="phone"/>
    <s v="support"/>
    <n v="61"/>
    <x v="1"/>
    <s v="prd_2"/>
    <d v="2019-11-25T11:26:31"/>
    <m/>
    <n v="125"/>
    <d v="2020-01-01T00:00:00"/>
    <x v="9"/>
    <n v="1"/>
    <n v="2"/>
    <n v="2"/>
    <n v="2"/>
  </r>
  <r>
    <s v="CC116611"/>
    <d v="2020-01-14T11:45:24"/>
    <s v="C61508"/>
    <s v="phone"/>
    <s v="signup"/>
    <n v="61"/>
    <x v="1"/>
    <s v="prd_2"/>
    <d v="2020-01-14T11:49:31"/>
    <m/>
    <n v="125"/>
    <d v="2020-01-01T00:00:00"/>
    <x v="9"/>
    <n v="1"/>
    <n v="0"/>
    <n v="0"/>
    <n v="0"/>
  </r>
  <r>
    <s v="CC116658"/>
    <d v="2020-01-14T12:50:45"/>
    <s v="C61542"/>
    <s v="phone"/>
    <s v="signup"/>
    <n v="61"/>
    <x v="0"/>
    <s v="prd_2"/>
    <d v="2020-01-14T12:55:06"/>
    <m/>
    <n v="125"/>
    <d v="2020-01-01T00:00:00"/>
    <x v="9"/>
    <n v="1"/>
    <n v="0"/>
    <n v="0"/>
    <n v="0"/>
  </r>
  <r>
    <s v="CC116716"/>
    <d v="2020-01-14T14:57:03"/>
    <s v="C61582"/>
    <s v="phone"/>
    <s v="signup"/>
    <n v="61"/>
    <x v="1"/>
    <s v="prd_2"/>
    <d v="2020-01-14T15:02:30"/>
    <m/>
    <n v="125"/>
    <d v="2020-01-01T00:00:00"/>
    <x v="9"/>
    <n v="1"/>
    <n v="0"/>
    <n v="0"/>
    <n v="0"/>
  </r>
  <r>
    <s v="CC116793"/>
    <d v="2020-01-15T09:34:17"/>
    <s v="C61595"/>
    <s v="phone"/>
    <s v="signup"/>
    <n v="61"/>
    <x v="0"/>
    <s v="prd_2"/>
    <d v="2020-01-15T09:39:41"/>
    <m/>
    <n v="125"/>
    <d v="2020-01-01T00:00:00"/>
    <x v="9"/>
    <n v="1"/>
    <n v="0"/>
    <n v="0"/>
    <n v="0"/>
  </r>
  <r>
    <s v="CC116937"/>
    <d v="2020-01-15T13:41:13"/>
    <s v="C61702"/>
    <s v="phone"/>
    <s v="signup"/>
    <n v="61"/>
    <x v="0"/>
    <s v="prd_2"/>
    <d v="2020-01-15T13:46:01"/>
    <m/>
    <n v="125"/>
    <d v="2020-01-01T00:00:00"/>
    <x v="9"/>
    <n v="1"/>
    <n v="0"/>
    <n v="0"/>
    <n v="0"/>
  </r>
  <r>
    <s v="CC117101"/>
    <d v="2020-01-16T12:07:51"/>
    <s v="C61789"/>
    <s v="phone"/>
    <s v="signup"/>
    <n v="61"/>
    <x v="1"/>
    <s v="prd_2"/>
    <d v="2020-01-16T12:13:35"/>
    <m/>
    <n v="125"/>
    <d v="2020-01-01T00:00:00"/>
    <x v="9"/>
    <n v="1"/>
    <n v="0"/>
    <n v="0"/>
    <n v="0"/>
  </r>
  <r>
    <s v="CC117151"/>
    <d v="2020-01-16T13:23:16"/>
    <s v="C35698"/>
    <s v="phone"/>
    <s v="support"/>
    <n v="61"/>
    <x v="0"/>
    <s v="prd_2"/>
    <d v="2019-03-04T12:28:07"/>
    <m/>
    <n v="125"/>
    <d v="2020-01-01T00:00:00"/>
    <x v="9"/>
    <n v="1"/>
    <n v="11"/>
    <n v="11"/>
    <n v="11"/>
  </r>
  <r>
    <s v="CC117212"/>
    <d v="2020-01-16T15:31:32"/>
    <s v="C58789"/>
    <s v="phone"/>
    <s v="support"/>
    <n v="61"/>
    <x v="1"/>
    <s v="prd_2"/>
    <d v="2019-12-11T10:38:11"/>
    <m/>
    <n v="125"/>
    <d v="2020-01-01T00:00:00"/>
    <x v="9"/>
    <n v="1"/>
    <n v="1"/>
    <n v="1"/>
    <n v="1"/>
  </r>
  <r>
    <s v="CC117334"/>
    <d v="2020-01-17T12:20:43"/>
    <s v="C61926"/>
    <s v="phone"/>
    <s v="signup"/>
    <n v="61"/>
    <x v="0"/>
    <s v="prd_2"/>
    <d v="2020-01-17T12:23:50"/>
    <m/>
    <n v="125"/>
    <d v="2020-01-01T00:00:00"/>
    <x v="9"/>
    <n v="1"/>
    <n v="0"/>
    <n v="0"/>
    <n v="0"/>
  </r>
  <r>
    <s v="CC117440"/>
    <d v="2020-01-17T17:28:06"/>
    <s v="C218640"/>
    <s v="phone"/>
    <s v="support"/>
    <n v="61"/>
    <x v="0"/>
    <s v="prd_2"/>
    <d v="2019-04-08T17:14:29"/>
    <m/>
    <n v="125"/>
    <d v="2020-01-01T00:00:00"/>
    <x v="9"/>
    <n v="1"/>
    <n v="9"/>
    <n v="9"/>
    <n v="9"/>
  </r>
  <r>
    <s v="CC117441"/>
    <d v="2020-01-17T17:30:39"/>
    <s v="C242447"/>
    <s v="phone"/>
    <s v="support"/>
    <n v="61"/>
    <x v="0"/>
    <s v="prd_2"/>
    <d v="2019-07-10T12:19:41"/>
    <m/>
    <n v="125"/>
    <d v="2020-01-01T00:00:00"/>
    <x v="9"/>
    <n v="1"/>
    <n v="6"/>
    <n v="6"/>
    <n v="6"/>
  </r>
  <r>
    <s v="CC117453"/>
    <d v="2020-01-18T06:54:47"/>
    <s v="C274446"/>
    <s v="phone"/>
    <s v="support"/>
    <n v="61"/>
    <x v="1"/>
    <s v="prd_2"/>
    <d v="2020-01-02T19:41:03"/>
    <m/>
    <n v="125"/>
    <d v="2020-01-01T00:00:00"/>
    <x v="9"/>
    <n v="1"/>
    <n v="1"/>
    <n v="1"/>
    <n v="1"/>
  </r>
  <r>
    <s v="CC117462"/>
    <d v="2020-01-18T09:44:23"/>
    <s v="C61971"/>
    <s v="phone"/>
    <s v="signup"/>
    <n v="61"/>
    <x v="0"/>
    <s v="prd_2"/>
    <d v="2020-01-18T09:48:00"/>
    <m/>
    <n v="125"/>
    <d v="2020-01-01T00:00:00"/>
    <x v="9"/>
    <n v="1"/>
    <n v="0"/>
    <n v="0"/>
    <n v="0"/>
  </r>
  <r>
    <s v="CC117463"/>
    <d v="2020-01-18T09:56:07"/>
    <s v="C278062"/>
    <s v="phone"/>
    <s v="support"/>
    <n v="61"/>
    <x v="0"/>
    <s v="prd_2"/>
    <d v="2020-01-13T14:36:03"/>
    <m/>
    <n v="125"/>
    <d v="2020-01-01T00:00:00"/>
    <x v="9"/>
    <n v="1"/>
    <n v="0"/>
    <n v="0"/>
    <n v="0"/>
  </r>
  <r>
    <s v="CC117623"/>
    <d v="2020-01-19T12:20:12"/>
    <s v="C266879"/>
    <s v="phone"/>
    <s v="support"/>
    <n v="61"/>
    <x v="0"/>
    <s v="prd_2"/>
    <d v="2019-11-12T11:53:04"/>
    <m/>
    <n v="125"/>
    <d v="2020-01-01T00:00:00"/>
    <x v="9"/>
    <n v="1"/>
    <n v="2"/>
    <n v="2"/>
    <n v="2"/>
  </r>
  <r>
    <s v="CC117681"/>
    <d v="2020-01-19T17:17:29"/>
    <s v="C280016"/>
    <s v="phone"/>
    <s v="support"/>
    <n v="61"/>
    <x v="0"/>
    <s v="prd_2"/>
    <d v="2020-01-18T16:21:00"/>
    <m/>
    <n v="125"/>
    <d v="2020-01-01T00:00:00"/>
    <x v="9"/>
    <n v="1"/>
    <n v="0"/>
    <n v="0"/>
    <n v="0"/>
  </r>
  <r>
    <s v="CC117933"/>
    <d v="2020-01-20T15:40:35"/>
    <s v="C205497"/>
    <s v="phone"/>
    <s v="support"/>
    <n v="61"/>
    <x v="0"/>
    <s v="prd_2"/>
    <d v="2019-02-16T17:37:25"/>
    <m/>
    <n v="125"/>
    <d v="2020-01-01T00:00:00"/>
    <x v="9"/>
    <n v="1"/>
    <n v="11"/>
    <n v="11"/>
    <n v="11"/>
  </r>
  <r>
    <s v="CC118030"/>
    <d v="2020-01-21T11:31:23"/>
    <s v="C62267"/>
    <s v="phone"/>
    <s v="signup"/>
    <n v="61"/>
    <x v="0"/>
    <s v="prd_2"/>
    <d v="2020-01-21T11:34:40"/>
    <m/>
    <n v="125"/>
    <d v="2020-01-01T00:00:00"/>
    <x v="9"/>
    <n v="1"/>
    <n v="0"/>
    <n v="0"/>
    <n v="0"/>
  </r>
  <r>
    <s v="CC118224"/>
    <d v="2020-01-22T09:57:43"/>
    <s v="C62361"/>
    <s v="phone"/>
    <s v="signup"/>
    <n v="61"/>
    <x v="0"/>
    <s v="prd_2"/>
    <d v="2020-01-22T10:00:52"/>
    <m/>
    <n v="125"/>
    <d v="2020-01-01T00:00:00"/>
    <x v="9"/>
    <n v="1"/>
    <n v="0"/>
    <n v="0"/>
    <n v="0"/>
  </r>
  <r>
    <s v="CC118437"/>
    <d v="2020-01-23T08:43:52"/>
    <s v="C62488"/>
    <s v="phone"/>
    <s v="signup"/>
    <n v="61"/>
    <x v="0"/>
    <s v="prd_2"/>
    <d v="2020-01-23T08:48:25"/>
    <m/>
    <n v="125"/>
    <d v="2020-01-01T00:00:00"/>
    <x v="9"/>
    <n v="1"/>
    <n v="0"/>
    <n v="0"/>
    <n v="0"/>
  </r>
  <r>
    <s v="CC118445"/>
    <d v="2020-01-23T09:20:25"/>
    <s v="C62497"/>
    <s v="phone"/>
    <s v="signup"/>
    <n v="61"/>
    <x v="0"/>
    <s v="prd_2"/>
    <d v="2020-01-23T09:24:38"/>
    <m/>
    <n v="125"/>
    <d v="2020-01-01T00:00:00"/>
    <x v="9"/>
    <n v="1"/>
    <n v="0"/>
    <n v="0"/>
    <n v="0"/>
  </r>
  <r>
    <s v="CC118475"/>
    <d v="2020-01-23T10:56:26"/>
    <s v="C62517"/>
    <s v="phone"/>
    <s v="signup"/>
    <n v="61"/>
    <x v="1"/>
    <s v="prd_2"/>
    <d v="2020-01-23T11:00:51"/>
    <m/>
    <n v="125"/>
    <d v="2020-01-01T00:00:00"/>
    <x v="9"/>
    <n v="1"/>
    <n v="0"/>
    <n v="0"/>
    <n v="0"/>
  </r>
  <r>
    <s v="CC118576"/>
    <d v="2020-01-23T13:37:22"/>
    <s v="C62588"/>
    <s v="phone"/>
    <s v="signup"/>
    <n v="61"/>
    <x v="0"/>
    <s v="prd_2"/>
    <d v="2020-01-23T13:42:27"/>
    <m/>
    <n v="125"/>
    <d v="2020-01-01T00:00:00"/>
    <x v="9"/>
    <n v="1"/>
    <n v="0"/>
    <n v="0"/>
    <n v="0"/>
  </r>
  <r>
    <s v="CC118965"/>
    <d v="2020-01-25T14:34:01"/>
    <s v="C53144"/>
    <s v="phone"/>
    <s v="support"/>
    <n v="61"/>
    <x v="0"/>
    <s v="prd_2"/>
    <d v="2019-09-10T13:52:59"/>
    <m/>
    <n v="125"/>
    <d v="2020-01-01T00:00:00"/>
    <x v="9"/>
    <n v="1"/>
    <n v="5"/>
    <n v="5"/>
    <n v="5"/>
  </r>
  <r>
    <s v="CC119088"/>
    <d v="2020-01-26T14:03:40"/>
    <s v="C235081"/>
    <s v="phone"/>
    <s v="support"/>
    <n v="61"/>
    <x v="0"/>
    <s v="prd_2"/>
    <d v="2019-06-10T18:38:58"/>
    <m/>
    <n v="125"/>
    <d v="2020-01-01T00:00:00"/>
    <x v="9"/>
    <n v="1"/>
    <n v="8"/>
    <n v="8"/>
    <n v="8"/>
  </r>
  <r>
    <s v="CC119093"/>
    <d v="2020-01-26T14:10:48"/>
    <s v="C62811"/>
    <s v="phone"/>
    <s v="signup"/>
    <n v="61"/>
    <x v="0"/>
    <s v="prd_2"/>
    <d v="2020-01-26T14:14:12"/>
    <m/>
    <n v="125"/>
    <d v="2020-01-01T00:00:00"/>
    <x v="9"/>
    <n v="1"/>
    <n v="0"/>
    <n v="0"/>
    <n v="0"/>
  </r>
  <r>
    <s v="CC119250"/>
    <d v="2020-01-27T11:37:35"/>
    <s v="C268030"/>
    <s v="phone"/>
    <s v="support"/>
    <n v="61"/>
    <x v="1"/>
    <s v="prd_2"/>
    <d v="2019-11-20T06:49:05"/>
    <m/>
    <n v="125"/>
    <d v="2020-01-01T00:00:00"/>
    <x v="9"/>
    <n v="1"/>
    <n v="2"/>
    <n v="2"/>
    <n v="2"/>
  </r>
  <r>
    <s v="CC119254"/>
    <d v="2020-01-27T11:40:16"/>
    <s v="C62900"/>
    <s v="phone"/>
    <s v="signup"/>
    <n v="61"/>
    <x v="0"/>
    <s v="prd_2"/>
    <d v="2020-01-27T11:44:51"/>
    <m/>
    <n v="125"/>
    <d v="2020-01-01T00:00:00"/>
    <x v="9"/>
    <n v="1"/>
    <n v="0"/>
    <n v="0"/>
    <n v="0"/>
  </r>
  <r>
    <s v="CC119321"/>
    <d v="2020-01-27T13:23:43"/>
    <s v="C62949"/>
    <s v="phone"/>
    <s v="signup"/>
    <n v="61"/>
    <x v="0"/>
    <s v="prd_2"/>
    <d v="2020-01-27T13:27:18"/>
    <m/>
    <n v="125"/>
    <d v="2020-01-01T00:00:00"/>
    <x v="9"/>
    <n v="1"/>
    <n v="0"/>
    <n v="0"/>
    <n v="0"/>
  </r>
  <r>
    <s v="CC119339"/>
    <d v="2020-01-27T13:55:13"/>
    <s v="C62962"/>
    <s v="phone"/>
    <s v="signup"/>
    <n v="61"/>
    <x v="1"/>
    <s v="prd_2"/>
    <d v="2020-01-27T13:59:05"/>
    <m/>
    <n v="125"/>
    <d v="2020-01-01T00:00:00"/>
    <x v="9"/>
    <n v="1"/>
    <n v="0"/>
    <n v="0"/>
    <n v="0"/>
  </r>
  <r>
    <s v="CC119347"/>
    <d v="2020-01-27T14:07:48"/>
    <s v="C277221"/>
    <s v="email"/>
    <s v="support"/>
    <n v="61"/>
    <x v="1"/>
    <s v="prd_2"/>
    <d v="2020-01-10T12:46:05"/>
    <m/>
    <n v="125"/>
    <d v="2020-01-01T00:00:00"/>
    <x v="9"/>
    <n v="1"/>
    <n v="1"/>
    <n v="1"/>
    <n v="1"/>
  </r>
  <r>
    <s v="CC119467"/>
    <d v="2020-01-28T10:58:54"/>
    <s v="C63033"/>
    <s v="phone"/>
    <s v="signup"/>
    <n v="61"/>
    <x v="0"/>
    <s v="prd_2"/>
    <d v="2020-01-28T11:01:30"/>
    <m/>
    <n v="125"/>
    <d v="2020-01-01T00:00:00"/>
    <x v="9"/>
    <n v="1"/>
    <n v="0"/>
    <n v="0"/>
    <n v="0"/>
  </r>
  <r>
    <s v="CC119593"/>
    <d v="2020-01-28T13:54:18"/>
    <s v="C63128"/>
    <s v="phone"/>
    <s v="signup"/>
    <n v="61"/>
    <x v="1"/>
    <s v="prd_2"/>
    <d v="2020-01-28T13:59:49"/>
    <m/>
    <n v="125"/>
    <d v="2020-01-01T00:00:00"/>
    <x v="9"/>
    <n v="1"/>
    <n v="0"/>
    <n v="0"/>
    <n v="0"/>
  </r>
  <r>
    <s v="CC119641"/>
    <d v="2020-01-28T15:57:31"/>
    <s v="C63148"/>
    <s v="phone"/>
    <s v="signup"/>
    <n v="61"/>
    <x v="1"/>
    <s v="prd_2"/>
    <d v="2020-01-28T16:00:54"/>
    <m/>
    <n v="125"/>
    <d v="2020-01-01T00:00:00"/>
    <x v="9"/>
    <n v="1"/>
    <n v="0"/>
    <n v="0"/>
    <n v="0"/>
  </r>
  <r>
    <s v="CC119723"/>
    <d v="2020-01-29T11:04:59"/>
    <s v="C63187"/>
    <s v="phone"/>
    <s v="signup"/>
    <n v="61"/>
    <x v="0"/>
    <s v="prd_2"/>
    <d v="2020-01-29T11:07:34"/>
    <m/>
    <n v="125"/>
    <d v="2020-01-01T00:00:00"/>
    <x v="9"/>
    <n v="1"/>
    <n v="0"/>
    <n v="0"/>
    <n v="0"/>
  </r>
  <r>
    <s v="CC119788"/>
    <d v="2020-01-29T12:37:05"/>
    <s v="C63229"/>
    <s v="phone"/>
    <s v="signup"/>
    <n v="61"/>
    <x v="1"/>
    <s v="prd_2"/>
    <d v="2020-01-29T12:40:01"/>
    <m/>
    <n v="125"/>
    <d v="2020-01-01T00:00:00"/>
    <x v="9"/>
    <n v="1"/>
    <n v="0"/>
    <n v="0"/>
    <n v="0"/>
  </r>
  <r>
    <s v="CC119829"/>
    <d v="2020-01-29T13:48:47"/>
    <s v="C62811"/>
    <s v="phone"/>
    <s v="support"/>
    <n v="61"/>
    <x v="0"/>
    <s v="prd_2"/>
    <d v="2020-01-26T14:14:12"/>
    <m/>
    <n v="125"/>
    <d v="2020-01-01T00:00:00"/>
    <x v="9"/>
    <n v="1"/>
    <n v="0"/>
    <n v="0"/>
    <n v="0"/>
  </r>
  <r>
    <s v="CC119923"/>
    <d v="2020-01-30T08:52:58"/>
    <s v="C63280"/>
    <s v="phone"/>
    <s v="signup"/>
    <n v="61"/>
    <x v="1"/>
    <s v="prd_2"/>
    <d v="2020-01-30T08:55:56"/>
    <m/>
    <n v="125"/>
    <d v="2020-01-01T00:00:00"/>
    <x v="9"/>
    <n v="1"/>
    <n v="0"/>
    <n v="0"/>
    <n v="0"/>
  </r>
  <r>
    <s v="CC120298"/>
    <d v="2020-01-31T14:52:08"/>
    <s v="C63504"/>
    <s v="phone"/>
    <s v="signup"/>
    <n v="61"/>
    <x v="0"/>
    <s v="prd_2"/>
    <d v="2020-01-31T14:56:10"/>
    <m/>
    <n v="125"/>
    <d v="2020-01-01T00:00:00"/>
    <x v="9"/>
    <n v="1"/>
    <n v="0"/>
    <n v="0"/>
    <n v="0"/>
  </r>
  <r>
    <s v="CC120353"/>
    <d v="2020-02-01T09:40:06"/>
    <s v="C275223"/>
    <s v="phone"/>
    <s v="support"/>
    <n v="61"/>
    <x v="0"/>
    <s v="prd_2"/>
    <d v="2020-01-05T16:43:26"/>
    <m/>
    <n v="125"/>
    <d v="2020-02-01T00:00:00"/>
    <x v="9"/>
    <n v="1"/>
    <n v="1"/>
    <n v="1"/>
    <n v="1"/>
  </r>
  <r>
    <s v="CC120468"/>
    <d v="2020-02-01T16:03:44"/>
    <s v="C269240"/>
    <s v="phone"/>
    <s v="support"/>
    <n v="61"/>
    <x v="1"/>
    <s v="prd_2"/>
    <d v="2019-11-27T18:46:42"/>
    <m/>
    <n v="125"/>
    <d v="2020-02-01T00:00:00"/>
    <x v="9"/>
    <n v="1"/>
    <n v="2"/>
    <n v="2"/>
    <n v="2"/>
  </r>
  <r>
    <s v="CC120552"/>
    <d v="2020-02-02T12:14:10"/>
    <s v="C62488"/>
    <s v="phone"/>
    <s v="support"/>
    <n v="61"/>
    <x v="0"/>
    <s v="prd_2"/>
    <d v="2020-01-23T08:48:25"/>
    <m/>
    <n v="125"/>
    <d v="2020-02-01T00:00:00"/>
    <x v="9"/>
    <n v="1"/>
    <n v="0"/>
    <n v="0"/>
    <n v="0"/>
  </r>
  <r>
    <s v="CC120577"/>
    <d v="2020-02-02T13:56:42"/>
    <s v="C63584"/>
    <s v="phone"/>
    <s v="signup"/>
    <n v="61"/>
    <x v="1"/>
    <s v="prd_2"/>
    <d v="2020-02-02T14:02:31"/>
    <m/>
    <n v="125"/>
    <d v="2020-02-01T00:00:00"/>
    <x v="9"/>
    <n v="1"/>
    <n v="0"/>
    <n v="0"/>
    <n v="0"/>
  </r>
  <r>
    <s v="CC120651"/>
    <d v="2020-02-03T08:54:20"/>
    <s v="C63599"/>
    <s v="phone"/>
    <s v="signup"/>
    <n v="61"/>
    <x v="0"/>
    <s v="prd_2"/>
    <d v="2020-02-03T08:58:28"/>
    <m/>
    <n v="125"/>
    <d v="2020-02-01T00:00:00"/>
    <x v="9"/>
    <n v="1"/>
    <n v="0"/>
    <n v="0"/>
    <n v="0"/>
  </r>
  <r>
    <s v="CC120764"/>
    <d v="2020-02-03T11:54:38"/>
    <s v="C63688"/>
    <s v="phone"/>
    <s v="signup"/>
    <n v="61"/>
    <x v="0"/>
    <s v="prd_2"/>
    <d v="2020-02-03T11:59:37"/>
    <m/>
    <n v="125"/>
    <d v="2020-02-01T00:00:00"/>
    <x v="9"/>
    <n v="1"/>
    <n v="0"/>
    <n v="0"/>
    <n v="0"/>
  </r>
  <r>
    <s v="CC120908"/>
    <d v="2020-02-03T16:12:13"/>
    <s v="C63773"/>
    <s v="phone"/>
    <s v="signup"/>
    <n v="61"/>
    <x v="0"/>
    <s v="prd_2"/>
    <d v="2020-02-03T16:15:38"/>
    <m/>
    <n v="125"/>
    <d v="2020-02-01T00:00:00"/>
    <x v="9"/>
    <n v="1"/>
    <n v="0"/>
    <n v="0"/>
    <n v="0"/>
  </r>
  <r>
    <s v="CC121282"/>
    <d v="2020-02-05T11:44:07"/>
    <s v="C64009"/>
    <s v="phone"/>
    <s v="signup"/>
    <n v="61"/>
    <x v="1"/>
    <s v="prd_2"/>
    <d v="2020-02-05T11:49:18"/>
    <m/>
    <n v="125"/>
    <d v="2020-02-01T00:00:00"/>
    <x v="9"/>
    <n v="1"/>
    <n v="0"/>
    <n v="0"/>
    <n v="0"/>
  </r>
  <r>
    <s v="CC121324"/>
    <d v="2020-02-05T12:41:24"/>
    <s v="C245136"/>
    <s v="phone"/>
    <s v="support"/>
    <n v="61"/>
    <x v="0"/>
    <s v="prd_2"/>
    <d v="2019-07-22T13:27:01"/>
    <m/>
    <n v="125"/>
    <d v="2020-02-01T00:00:00"/>
    <x v="9"/>
    <n v="1"/>
    <n v="7"/>
    <n v="7"/>
    <n v="7"/>
  </r>
  <r>
    <s v="CC121368"/>
    <d v="2020-02-05T13:59:15"/>
    <s v="C64059"/>
    <s v="phone"/>
    <s v="signup"/>
    <n v="61"/>
    <x v="0"/>
    <s v="prd_2"/>
    <d v="2020-02-05T14:02:55"/>
    <m/>
    <n v="125"/>
    <d v="2020-02-01T00:00:00"/>
    <x v="9"/>
    <n v="1"/>
    <n v="0"/>
    <n v="0"/>
    <n v="0"/>
  </r>
  <r>
    <s v="CC121394"/>
    <d v="2020-02-05T14:42:24"/>
    <s v="C64071"/>
    <s v="phone"/>
    <s v="signup"/>
    <n v="61"/>
    <x v="0"/>
    <s v="prd_2"/>
    <d v="2020-02-05T14:45:31"/>
    <m/>
    <n v="125"/>
    <d v="2020-02-01T00:00:00"/>
    <x v="9"/>
    <n v="1"/>
    <n v="0"/>
    <n v="0"/>
    <n v="0"/>
  </r>
  <r>
    <s v="CC121504"/>
    <d v="2020-02-06T11:09:35"/>
    <s v="C64124"/>
    <s v="phone"/>
    <s v="signup"/>
    <n v="61"/>
    <x v="1"/>
    <s v="prd_2"/>
    <d v="2020-02-06T11:12:16"/>
    <m/>
    <n v="125"/>
    <d v="2020-02-01T00:00:00"/>
    <x v="9"/>
    <n v="1"/>
    <n v="0"/>
    <n v="0"/>
    <n v="0"/>
  </r>
  <r>
    <s v="CC122118"/>
    <d v="2020-02-09T13:00:33"/>
    <s v="C53532"/>
    <s v="phone"/>
    <s v="support"/>
    <n v="61"/>
    <x v="0"/>
    <s v="prd_2"/>
    <d v="2019-09-16T11:02:08"/>
    <m/>
    <n v="125"/>
    <d v="2020-02-01T00:00:00"/>
    <x v="9"/>
    <n v="1"/>
    <n v="5"/>
    <n v="5"/>
    <n v="5"/>
  </r>
  <r>
    <s v="CC122201"/>
    <d v="2020-02-10T07:11:03"/>
    <s v="C64402"/>
    <s v="phone"/>
    <s v="signup"/>
    <n v="61"/>
    <x v="1"/>
    <s v="prd_2"/>
    <d v="2020-02-10T07:15:24"/>
    <m/>
    <n v="125"/>
    <d v="2020-02-01T00:00:00"/>
    <x v="9"/>
    <n v="1"/>
    <n v="0"/>
    <n v="0"/>
    <n v="0"/>
  </r>
  <r>
    <s v="CC122222"/>
    <d v="2020-02-10T09:15:18"/>
    <s v="C64420"/>
    <s v="phone"/>
    <s v="signup"/>
    <n v="61"/>
    <x v="1"/>
    <s v="prd_2"/>
    <d v="2020-02-10T09:18:28"/>
    <m/>
    <n v="125"/>
    <d v="2020-02-01T00:00:00"/>
    <x v="9"/>
    <n v="1"/>
    <n v="0"/>
    <n v="0"/>
    <n v="0"/>
  </r>
  <r>
    <s v="CC122342"/>
    <d v="2020-02-10T12:40:38"/>
    <s v="C64510"/>
    <s v="phone"/>
    <s v="signup"/>
    <n v="61"/>
    <x v="0"/>
    <s v="prd_2"/>
    <d v="2020-02-10T12:46:09"/>
    <m/>
    <n v="125"/>
    <d v="2020-02-01T00:00:00"/>
    <x v="9"/>
    <n v="1"/>
    <n v="0"/>
    <n v="0"/>
    <n v="0"/>
  </r>
  <r>
    <s v="CC122374"/>
    <d v="2020-02-10T13:39:14"/>
    <s v="C64536"/>
    <s v="phone"/>
    <s v="signup"/>
    <n v="61"/>
    <x v="0"/>
    <s v="prd_2"/>
    <d v="2020-02-10T13:42:21"/>
    <m/>
    <n v="125"/>
    <d v="2020-02-01T00:00:00"/>
    <x v="9"/>
    <n v="1"/>
    <n v="0"/>
    <n v="0"/>
    <n v="0"/>
  </r>
  <r>
    <s v="CC122586"/>
    <d v="2020-02-11T12:48:28"/>
    <s v="C64655"/>
    <s v="phone"/>
    <s v="signup"/>
    <n v="61"/>
    <x v="0"/>
    <s v="prd_2"/>
    <d v="2020-02-11T12:52:32"/>
    <m/>
    <n v="125"/>
    <d v="2020-02-01T00:00:00"/>
    <x v="9"/>
    <n v="1"/>
    <n v="0"/>
    <n v="0"/>
    <n v="0"/>
  </r>
  <r>
    <s v="CC122641"/>
    <d v="2020-02-11T14:19:33"/>
    <s v="C64692"/>
    <s v="phone"/>
    <s v="signup"/>
    <n v="61"/>
    <x v="0"/>
    <s v="prd_2"/>
    <d v="2020-02-11T14:22:15"/>
    <m/>
    <n v="125"/>
    <d v="2020-02-01T00:00:00"/>
    <x v="9"/>
    <n v="1"/>
    <n v="0"/>
    <n v="0"/>
    <n v="0"/>
  </r>
  <r>
    <s v="CC122673"/>
    <d v="2020-02-11T16:07:36"/>
    <s v="C256418"/>
    <s v="phone"/>
    <s v="support"/>
    <n v="61"/>
    <x v="0"/>
    <s v="prd_2"/>
    <d v="2019-09-12T19:07:10"/>
    <m/>
    <n v="125"/>
    <d v="2020-02-01T00:00:00"/>
    <x v="9"/>
    <n v="1"/>
    <n v="5"/>
    <n v="5"/>
    <n v="5"/>
  </r>
  <r>
    <s v="CC122807"/>
    <d v="2020-02-12T11:55:59"/>
    <s v="C218885"/>
    <s v="phone"/>
    <s v="support"/>
    <n v="61"/>
    <x v="0"/>
    <s v="prd_2"/>
    <d v="2019-04-09T14:00:14"/>
    <m/>
    <n v="125"/>
    <d v="2020-02-01T00:00:00"/>
    <x v="9"/>
    <n v="1"/>
    <n v="10"/>
    <n v="10"/>
    <n v="10"/>
  </r>
  <r>
    <s v="CC122880"/>
    <d v="2020-02-12T13:31:49"/>
    <s v="C64832"/>
    <s v="phone"/>
    <s v="signup"/>
    <n v="61"/>
    <x v="0"/>
    <s v="prd_2"/>
    <d v="2020-02-12T13:37:22"/>
    <m/>
    <n v="125"/>
    <d v="2020-02-01T00:00:00"/>
    <x v="9"/>
    <n v="1"/>
    <n v="0"/>
    <n v="0"/>
    <n v="0"/>
  </r>
  <r>
    <s v="CC100319"/>
    <d v="2019-10-05T17:31:43"/>
    <s v="C253529"/>
    <s v="phone"/>
    <s v="support"/>
    <n v="62"/>
    <x v="0"/>
    <s v="prd_2"/>
    <d v="2019-08-29T09:01:39"/>
    <d v="2021-01-14T11:50:58"/>
    <n v="125"/>
    <d v="2019-10-01T00:00:00"/>
    <x v="10"/>
    <n v="0"/>
    <n v="1"/>
    <n v="1"/>
    <n v="1"/>
  </r>
  <r>
    <s v="CC101752"/>
    <d v="2019-10-14T14:21:29"/>
    <s v="C236738"/>
    <s v="phone"/>
    <s v="support"/>
    <n v="62"/>
    <x v="0"/>
    <s v="prd_2"/>
    <d v="2019-06-17T13:27:30"/>
    <d v="2021-07-11T16:01:12"/>
    <n v="125"/>
    <d v="2019-10-01T00:00:00"/>
    <x v="10"/>
    <n v="0"/>
    <n v="4"/>
    <n v="4"/>
    <n v="4"/>
  </r>
  <r>
    <s v="CC101765"/>
    <d v="2019-10-14T15:02:11"/>
    <s v="C257942"/>
    <s v="email"/>
    <s v="support"/>
    <n v="62"/>
    <x v="1"/>
    <s v="prd_2"/>
    <d v="2019-09-21T14:36:22"/>
    <d v="2020-12-27T16:50:14"/>
    <n v="125"/>
    <d v="2019-10-01T00:00:00"/>
    <x v="10"/>
    <n v="0"/>
    <n v="1"/>
    <n v="1"/>
    <n v="1"/>
  </r>
  <r>
    <s v="CC101883"/>
    <d v="2019-10-15T12:27:41"/>
    <s v="C55592"/>
    <s v="phone"/>
    <s v="signup"/>
    <n v="62"/>
    <x v="0"/>
    <s v="prd_2"/>
    <d v="2019-10-15T12:29:47"/>
    <d v="2020-03-29T12:26:34"/>
    <n v="125"/>
    <d v="2019-10-01T00:00:00"/>
    <x v="10"/>
    <n v="0"/>
    <n v="0"/>
    <n v="0"/>
    <n v="0"/>
  </r>
  <r>
    <s v="CC101953"/>
    <d v="2019-10-15T15:35:57"/>
    <s v="C13522"/>
    <s v="phone"/>
    <s v="support"/>
    <n v="62"/>
    <x v="0"/>
    <s v="prd_2"/>
    <d v="2018-01-10T10:18:53"/>
    <d v="2019-07-13T13:00:08"/>
    <n v="125"/>
    <d v="2019-10-01T00:00:00"/>
    <x v="10"/>
    <n v="1"/>
    <n v="21"/>
    <n v="18"/>
    <n v="18"/>
  </r>
  <r>
    <s v="CC102146"/>
    <d v="2019-10-16T16:26:27"/>
    <s v="C236816"/>
    <s v="phone"/>
    <s v="support"/>
    <n v="62"/>
    <x v="0"/>
    <s v="prd_2"/>
    <d v="2019-06-17T15:09:11"/>
    <d v="2020-08-23T15:13:26"/>
    <n v="125"/>
    <d v="2019-10-01T00:00:00"/>
    <x v="10"/>
    <n v="0"/>
    <n v="4"/>
    <n v="4"/>
    <n v="4"/>
  </r>
  <r>
    <s v="CC102164"/>
    <d v="2019-10-17T08:20:43"/>
    <s v="C248345"/>
    <s v="phone"/>
    <s v="support"/>
    <n v="62"/>
    <x v="0"/>
    <s v="prd_2"/>
    <d v="2019-08-05T13:44:28"/>
    <d v="2020-11-19T12:17:06"/>
    <n v="125"/>
    <d v="2019-10-01T00:00:00"/>
    <x v="10"/>
    <n v="0"/>
    <n v="2"/>
    <n v="2"/>
    <n v="2"/>
  </r>
  <r>
    <s v="CC102627"/>
    <d v="2019-10-19T17:19:47"/>
    <s v="C31363"/>
    <s v="phone"/>
    <s v="support"/>
    <n v="62"/>
    <x v="0"/>
    <s v="prd_2"/>
    <d v="2019-01-16T13:10:54"/>
    <d v="2019-06-09T15:45:20"/>
    <n v="125"/>
    <d v="2019-10-01T00:00:00"/>
    <x v="10"/>
    <n v="1"/>
    <n v="9"/>
    <n v="5"/>
    <n v="5"/>
  </r>
  <r>
    <s v="CC102710"/>
    <d v="2019-10-20T14:28:07"/>
    <s v="C167794"/>
    <s v="phone"/>
    <s v="support"/>
    <n v="62"/>
    <x v="1"/>
    <s v="prd_2"/>
    <d v="2018-04-16T17:48:41"/>
    <d v="2019-12-16T08:40:59"/>
    <n v="125"/>
    <d v="2019-10-01T00:00:00"/>
    <x v="10"/>
    <n v="0"/>
    <n v="18"/>
    <n v="18"/>
    <n v="18"/>
  </r>
  <r>
    <s v="CC102886"/>
    <d v="2019-10-21T13:33:24"/>
    <s v="C256540"/>
    <s v="phone"/>
    <s v="support"/>
    <n v="62"/>
    <x v="0"/>
    <s v="prd_2"/>
    <d v="2019-09-13T14:53:22"/>
    <d v="2021-06-30T17:10:37"/>
    <n v="125"/>
    <d v="2019-10-01T00:00:00"/>
    <x v="10"/>
    <n v="0"/>
    <n v="1"/>
    <n v="1"/>
    <n v="1"/>
  </r>
  <r>
    <s v="CC102958"/>
    <d v="2019-10-21T17:55:04"/>
    <s v="C226365"/>
    <s v="phone"/>
    <s v="support"/>
    <n v="62"/>
    <x v="1"/>
    <s v="prd_2"/>
    <d v="2019-05-07T15:40:30"/>
    <d v="2019-11-03T10:14:47"/>
    <n v="125"/>
    <d v="2019-10-01T00:00:00"/>
    <x v="10"/>
    <n v="0"/>
    <n v="6"/>
    <n v="6"/>
    <n v="6"/>
  </r>
  <r>
    <s v="CC103495"/>
    <d v="2019-10-25T07:46:46"/>
    <s v="C56220"/>
    <s v="phone"/>
    <s v="signup"/>
    <n v="62"/>
    <x v="1"/>
    <s v="prd_2"/>
    <d v="2019-10-25T07:50:07"/>
    <d v="2021-08-12T14:12:23"/>
    <n v="125"/>
    <d v="2019-10-01T00:00:00"/>
    <x v="10"/>
    <n v="0"/>
    <n v="0"/>
    <n v="0"/>
    <n v="0"/>
  </r>
  <r>
    <s v="CC104581"/>
    <d v="2019-10-31T14:12:03"/>
    <s v="C241461"/>
    <s v="phone"/>
    <s v="support"/>
    <n v="62"/>
    <x v="0"/>
    <s v="prd_2"/>
    <d v="2019-07-06T12:37:48"/>
    <d v="2020-07-11T19:42:59"/>
    <n v="125"/>
    <d v="2019-10-01T00:00:00"/>
    <x v="10"/>
    <n v="0"/>
    <n v="4"/>
    <n v="4"/>
    <n v="4"/>
  </r>
  <r>
    <s v="CC104665"/>
    <d v="2019-11-01T11:25:50"/>
    <s v="C56670"/>
    <s v="phone"/>
    <s v="signup"/>
    <n v="62"/>
    <x v="1"/>
    <s v="prd_2"/>
    <d v="2019-11-01T11:29:20"/>
    <d v="2021-06-29T08:03:20"/>
    <n v="125"/>
    <d v="2019-11-01T00:00:00"/>
    <x v="10"/>
    <n v="0"/>
    <n v="0"/>
    <n v="0"/>
    <n v="0"/>
  </r>
  <r>
    <s v="CC105333"/>
    <d v="2019-11-05T15:25:21"/>
    <s v="C261189"/>
    <s v="email"/>
    <s v="support"/>
    <n v="62"/>
    <x v="0"/>
    <s v="prd_2"/>
    <d v="2019-10-09T10:38:42"/>
    <d v="2021-10-03T11:55:39"/>
    <n v="125"/>
    <d v="2019-11-01T00:00:00"/>
    <x v="10"/>
    <n v="0"/>
    <n v="1"/>
    <n v="1"/>
    <n v="1"/>
  </r>
  <r>
    <s v="CC105517"/>
    <d v="2019-11-06T16:01:06"/>
    <s v="C242719"/>
    <s v="phone"/>
    <s v="support"/>
    <n v="62"/>
    <x v="1"/>
    <s v="prd_2"/>
    <d v="2019-07-11T11:07:59"/>
    <d v="2020-07-29T13:56:45"/>
    <n v="125"/>
    <d v="2019-11-01T00:00:00"/>
    <x v="10"/>
    <n v="0"/>
    <n v="4"/>
    <n v="4"/>
    <n v="4"/>
  </r>
  <r>
    <s v="CC105658"/>
    <d v="2019-11-07T14:51:28"/>
    <s v="C32598"/>
    <s v="phone"/>
    <s v="support"/>
    <n v="62"/>
    <x v="1"/>
    <s v="prd_2"/>
    <d v="2019-01-29T13:38:02"/>
    <d v="2021-10-10T13:44:48"/>
    <n v="125"/>
    <d v="2019-11-01T00:00:00"/>
    <x v="10"/>
    <n v="0"/>
    <n v="9"/>
    <n v="9"/>
    <n v="9"/>
  </r>
  <r>
    <s v="CC105668"/>
    <d v="2019-11-07T15:21:43"/>
    <s v="C234913"/>
    <s v="phone"/>
    <s v="support"/>
    <n v="62"/>
    <x v="1"/>
    <s v="prd_2"/>
    <d v="2019-06-10T14:18:51"/>
    <d v="2020-09-25T11:25:08"/>
    <n v="125"/>
    <d v="2019-11-01T00:00:00"/>
    <x v="10"/>
    <n v="0"/>
    <n v="5"/>
    <n v="5"/>
    <n v="5"/>
  </r>
  <r>
    <s v="CC105815"/>
    <d v="2019-11-08T15:34:21"/>
    <s v="C221831"/>
    <s v="phone"/>
    <s v="support"/>
    <n v="62"/>
    <x v="0"/>
    <s v="prd_2"/>
    <d v="2019-04-19T15:11:35"/>
    <d v="2019-09-10T11:39:57"/>
    <n v="125"/>
    <d v="2019-11-01T00:00:00"/>
    <x v="10"/>
    <n v="1"/>
    <n v="7"/>
    <n v="5"/>
    <n v="5"/>
  </r>
  <r>
    <s v="CC105860"/>
    <d v="2019-11-09T09:47:29"/>
    <s v="C242424"/>
    <s v="email"/>
    <s v="support"/>
    <n v="62"/>
    <x v="1"/>
    <s v="prd_2"/>
    <d v="2019-07-10T11:28:09"/>
    <d v="2019-11-17T12:28:41"/>
    <n v="125"/>
    <d v="2019-11-01T00:00:00"/>
    <x v="10"/>
    <n v="0"/>
    <n v="4"/>
    <n v="4"/>
    <n v="4"/>
  </r>
  <r>
    <s v="CC106053"/>
    <d v="2019-11-10T16:13:59"/>
    <s v="C38814"/>
    <s v="phone"/>
    <s v="support"/>
    <n v="62"/>
    <x v="1"/>
    <s v="prd_2"/>
    <d v="2019-04-03T12:35:59"/>
    <d v="2020-03-25T20:28:04"/>
    <n v="125"/>
    <d v="2019-11-01T00:00:00"/>
    <x v="10"/>
    <n v="0"/>
    <n v="7"/>
    <n v="7"/>
    <n v="7"/>
  </r>
  <r>
    <s v="CC106885"/>
    <d v="2019-11-15T13:15:32"/>
    <s v="C194614"/>
    <s v="phone"/>
    <s v="support"/>
    <n v="62"/>
    <x v="0"/>
    <s v="prd_2"/>
    <d v="2019-01-03T18:09:52"/>
    <d v="2019-01-08T15:36:58"/>
    <n v="125"/>
    <d v="2019-11-01T00:00:00"/>
    <x v="10"/>
    <n v="1"/>
    <n v="11"/>
    <n v="0"/>
    <n v="0"/>
  </r>
  <r>
    <s v="CC107223"/>
    <d v="2019-11-18T09:23:28"/>
    <s v="C57539"/>
    <s v="phone"/>
    <s v="signup"/>
    <n v="62"/>
    <x v="1"/>
    <s v="prd_2"/>
    <d v="2019-11-18T09:27:27"/>
    <d v="2021-11-17T17:18:58"/>
    <n v="125"/>
    <d v="2019-11-01T00:00:00"/>
    <x v="10"/>
    <n v="0"/>
    <n v="0"/>
    <n v="0"/>
    <n v="0"/>
  </r>
  <r>
    <s v="CC107309"/>
    <d v="2019-11-18T13:07:41"/>
    <s v="C57592"/>
    <s v="phone"/>
    <s v="signup"/>
    <n v="62"/>
    <x v="1"/>
    <s v="prd_2"/>
    <d v="2019-11-18T13:12:48"/>
    <d v="2020-04-11T12:40:28"/>
    <n v="125"/>
    <d v="2019-11-01T00:00:00"/>
    <x v="10"/>
    <n v="0"/>
    <n v="0"/>
    <n v="0"/>
    <n v="0"/>
  </r>
  <r>
    <s v="CC107414"/>
    <d v="2019-11-19T10:19:43"/>
    <s v="C57633"/>
    <s v="phone"/>
    <s v="signup"/>
    <n v="62"/>
    <x v="0"/>
    <s v="prd_2"/>
    <d v="2019-11-19T10:23:30"/>
    <d v="2020-11-09T10:07:31"/>
    <n v="125"/>
    <d v="2019-11-01T00:00:00"/>
    <x v="10"/>
    <n v="0"/>
    <n v="0"/>
    <n v="0"/>
    <n v="0"/>
  </r>
  <r>
    <s v="CC107643"/>
    <d v="2019-11-20T13:01:41"/>
    <s v="C254978"/>
    <s v="phone"/>
    <s v="support"/>
    <n v="62"/>
    <x v="1"/>
    <s v="prd_2"/>
    <d v="2019-09-05T13:30:57"/>
    <d v="2020-09-21T09:06:01"/>
    <n v="125"/>
    <d v="2019-11-01T00:00:00"/>
    <x v="10"/>
    <n v="0"/>
    <n v="3"/>
    <n v="3"/>
    <n v="3"/>
  </r>
  <r>
    <s v="CC107672"/>
    <d v="2019-11-20T14:17:07"/>
    <s v="C247452"/>
    <s v="email"/>
    <s v="support"/>
    <n v="62"/>
    <x v="0"/>
    <s v="prd_2"/>
    <d v="2019-07-31T15:22:34"/>
    <d v="2019-08-05T16:29:59"/>
    <n v="125"/>
    <d v="2019-11-01T00:00:00"/>
    <x v="10"/>
    <n v="1"/>
    <n v="4"/>
    <n v="0"/>
    <n v="0"/>
  </r>
  <r>
    <s v="CC107723"/>
    <d v="2019-11-20T17:50:17"/>
    <s v="C51309"/>
    <s v="phone"/>
    <s v="support"/>
    <n v="62"/>
    <x v="1"/>
    <s v="prd_2"/>
    <d v="2019-08-16T12:34:33"/>
    <d v="2021-08-30T12:55:48"/>
    <n v="125"/>
    <d v="2019-11-01T00:00:00"/>
    <x v="10"/>
    <n v="0"/>
    <n v="3"/>
    <n v="3"/>
    <n v="3"/>
  </r>
  <r>
    <s v="CC108140"/>
    <d v="2019-11-23T17:11:43"/>
    <s v="C48424"/>
    <s v="email"/>
    <s v="support"/>
    <n v="62"/>
    <x v="0"/>
    <s v="prd_2"/>
    <d v="2019-07-13T09:30:00"/>
    <d v="2020-08-24T14:25:01"/>
    <n v="125"/>
    <d v="2019-11-01T00:00:00"/>
    <x v="10"/>
    <n v="0"/>
    <n v="4"/>
    <n v="4"/>
    <n v="4"/>
  </r>
  <r>
    <s v="CC108229"/>
    <d v="2019-11-24T15:28:29"/>
    <s v="C226365"/>
    <s v="phone"/>
    <s v="support"/>
    <n v="62"/>
    <x v="1"/>
    <s v="prd_2"/>
    <d v="2019-05-07T15:40:30"/>
    <d v="2019-11-03T10:14:47"/>
    <n v="125"/>
    <d v="2019-11-01T00:00:00"/>
    <x v="10"/>
    <n v="1"/>
    <n v="7"/>
    <n v="6"/>
    <n v="6"/>
  </r>
  <r>
    <s v="CC108541"/>
    <d v="2019-11-26T15:29:45"/>
    <s v="C241909"/>
    <s v="phone"/>
    <s v="support"/>
    <n v="62"/>
    <x v="0"/>
    <s v="prd_2"/>
    <d v="2019-07-08T15:27:06"/>
    <d v="2019-08-15T09:48:05"/>
    <n v="125"/>
    <d v="2019-11-01T00:00:00"/>
    <x v="10"/>
    <n v="1"/>
    <n v="5"/>
    <n v="1"/>
    <n v="1"/>
  </r>
  <r>
    <s v="CC108713"/>
    <d v="2019-11-27T15:35:45"/>
    <s v="C214675"/>
    <s v="phone"/>
    <s v="support"/>
    <n v="62"/>
    <x v="0"/>
    <s v="prd_2"/>
    <d v="2019-03-24T13:01:21"/>
    <d v="2019-10-06T14:46:33"/>
    <n v="125"/>
    <d v="2019-11-01T00:00:00"/>
    <x v="10"/>
    <n v="1"/>
    <n v="8"/>
    <n v="7"/>
    <n v="7"/>
  </r>
  <r>
    <s v="CC108760"/>
    <d v="2019-11-28T10:43:47"/>
    <s v="C58145"/>
    <s v="phone"/>
    <s v="signup"/>
    <n v="62"/>
    <x v="0"/>
    <s v="prd_2"/>
    <d v="2019-11-28T10:45:49"/>
    <d v="2020-10-17T07:16:41"/>
    <n v="125"/>
    <d v="2019-11-01T00:00:00"/>
    <x v="10"/>
    <n v="0"/>
    <n v="0"/>
    <n v="0"/>
    <n v="0"/>
  </r>
  <r>
    <s v="CC108817"/>
    <d v="2019-11-28T13:44:49"/>
    <s v="C261365"/>
    <s v="phone"/>
    <s v="support"/>
    <n v="62"/>
    <x v="0"/>
    <s v="prd_2"/>
    <d v="2019-10-09T17:35:32"/>
    <d v="2020-11-21T18:17:41"/>
    <n v="125"/>
    <d v="2019-11-01T00:00:00"/>
    <x v="10"/>
    <n v="0"/>
    <n v="2"/>
    <n v="2"/>
    <n v="2"/>
  </r>
  <r>
    <s v="CC109667"/>
    <d v="2019-12-04T11:52:10"/>
    <s v="C58454"/>
    <s v="phone"/>
    <s v="signup"/>
    <n v="62"/>
    <x v="1"/>
    <s v="prd_2"/>
    <d v="2019-12-04T11:54:06"/>
    <d v="2021-11-28T14:50:57"/>
    <n v="125"/>
    <d v="2019-12-01T00:00:00"/>
    <x v="10"/>
    <n v="0"/>
    <n v="0"/>
    <n v="0"/>
    <n v="0"/>
  </r>
  <r>
    <s v="CC109776"/>
    <d v="2019-12-05T07:42:49"/>
    <s v="C58492"/>
    <s v="phone"/>
    <s v="signup"/>
    <n v="62"/>
    <x v="1"/>
    <s v="prd_2"/>
    <d v="2019-12-05T07:46:51"/>
    <d v="2020-04-17T15:49:43"/>
    <n v="125"/>
    <d v="2019-12-01T00:00:00"/>
    <x v="10"/>
    <n v="0"/>
    <n v="0"/>
    <n v="0"/>
    <n v="0"/>
  </r>
  <r>
    <s v="CC109921"/>
    <d v="2019-12-05T17:08:24"/>
    <s v="C244029"/>
    <s v="email"/>
    <s v="support"/>
    <n v="62"/>
    <x v="0"/>
    <s v="prd_2"/>
    <d v="2019-07-17T09:52:19"/>
    <d v="2021-06-11T12:28:59"/>
    <n v="125"/>
    <d v="2019-12-01T00:00:00"/>
    <x v="10"/>
    <n v="0"/>
    <n v="5"/>
    <n v="5"/>
    <n v="5"/>
  </r>
  <r>
    <s v="CC109937"/>
    <d v="2019-12-06T08:24:18"/>
    <s v="C58454"/>
    <s v="phone"/>
    <s v="support"/>
    <n v="62"/>
    <x v="1"/>
    <s v="prd_2"/>
    <d v="2019-12-04T11:54:06"/>
    <d v="2021-11-28T14:50:57"/>
    <n v="125"/>
    <d v="2019-12-01T00:00:00"/>
    <x v="10"/>
    <n v="0"/>
    <n v="0"/>
    <n v="0"/>
    <n v="0"/>
  </r>
  <r>
    <s v="CC110083"/>
    <d v="2019-12-06T17:35:00"/>
    <s v="C202080"/>
    <s v="phone"/>
    <s v="support"/>
    <n v="62"/>
    <x v="1"/>
    <s v="prd_2"/>
    <d v="2019-02-04T11:59:05"/>
    <d v="2021-03-02T18:52:57"/>
    <n v="125"/>
    <d v="2019-12-01T00:00:00"/>
    <x v="10"/>
    <n v="0"/>
    <n v="10"/>
    <n v="10"/>
    <n v="10"/>
  </r>
  <r>
    <s v="CC110142"/>
    <d v="2019-12-07T13:22:43"/>
    <s v="C268928"/>
    <s v="phone"/>
    <s v="support"/>
    <n v="62"/>
    <x v="0"/>
    <s v="prd_2"/>
    <d v="2019-11-26T12:21:34"/>
    <d v="2021-12-30T17:53:51"/>
    <n v="125"/>
    <d v="2019-12-01T00:00:00"/>
    <x v="10"/>
    <n v="0"/>
    <n v="0"/>
    <n v="0"/>
    <n v="0"/>
  </r>
  <r>
    <s v="CC110258"/>
    <d v="2019-12-08T13:56:23"/>
    <s v="C233793"/>
    <s v="phone"/>
    <s v="support"/>
    <n v="62"/>
    <x v="0"/>
    <s v="prd_2"/>
    <d v="2019-06-05T12:01:30"/>
    <d v="2021-03-29T12:19:07"/>
    <n v="125"/>
    <d v="2019-12-01T00:00:00"/>
    <x v="10"/>
    <n v="0"/>
    <n v="6"/>
    <n v="6"/>
    <n v="6"/>
  </r>
  <r>
    <s v="CC110418"/>
    <d v="2019-12-09T14:10:45"/>
    <s v="C58492"/>
    <s v="phone"/>
    <s v="support"/>
    <n v="62"/>
    <x v="1"/>
    <s v="prd_2"/>
    <d v="2019-12-05T07:46:51"/>
    <d v="2020-04-17T15:49:43"/>
    <n v="125"/>
    <d v="2019-12-01T00:00:00"/>
    <x v="10"/>
    <n v="0"/>
    <n v="0"/>
    <n v="0"/>
    <n v="0"/>
  </r>
  <r>
    <s v="CC110490"/>
    <d v="2019-12-10T09:50:33"/>
    <s v="C268230"/>
    <s v="phone"/>
    <s v="support"/>
    <n v="62"/>
    <x v="1"/>
    <s v="prd_2"/>
    <d v="2019-11-21T11:17:55"/>
    <d v="2021-07-07T14:21:29"/>
    <n v="125"/>
    <d v="2019-12-01T00:00:00"/>
    <x v="10"/>
    <n v="0"/>
    <n v="1"/>
    <n v="1"/>
    <n v="1"/>
  </r>
  <r>
    <s v="CC110900"/>
    <d v="2019-12-12T13:21:05"/>
    <s v="C58893"/>
    <s v="phone"/>
    <s v="signup"/>
    <n v="62"/>
    <x v="1"/>
    <s v="prd_2"/>
    <d v="2019-12-12T13:24:35"/>
    <d v="2021-10-30T10:53:23"/>
    <n v="125"/>
    <d v="2019-12-01T00:00:00"/>
    <x v="10"/>
    <n v="0"/>
    <n v="0"/>
    <n v="0"/>
    <n v="0"/>
  </r>
  <r>
    <s v="CC111226"/>
    <d v="2019-12-14T16:32:07"/>
    <s v="C190470"/>
    <s v="phone"/>
    <s v="support"/>
    <n v="62"/>
    <x v="0"/>
    <s v="prd_2"/>
    <d v="2018-11-02T11:37:15"/>
    <d v="2019-09-07T09:53:09"/>
    <n v="125"/>
    <d v="2019-12-01T00:00:00"/>
    <x v="10"/>
    <n v="1"/>
    <n v="14"/>
    <n v="10"/>
    <n v="10"/>
  </r>
  <r>
    <s v="CC111252"/>
    <d v="2019-12-15T07:03:16"/>
    <s v="C251072"/>
    <s v="phone"/>
    <s v="support"/>
    <n v="62"/>
    <x v="1"/>
    <s v="prd_2"/>
    <d v="2019-08-17T15:39:47"/>
    <d v="2021-05-12T16:16:25"/>
    <n v="125"/>
    <d v="2019-12-01T00:00:00"/>
    <x v="10"/>
    <n v="0"/>
    <n v="4"/>
    <n v="4"/>
    <n v="4"/>
  </r>
  <r>
    <s v="CC111334"/>
    <d v="2019-12-15T14:25:40"/>
    <s v="C57539"/>
    <s v="phone"/>
    <s v="support"/>
    <n v="62"/>
    <x v="1"/>
    <s v="prd_2"/>
    <d v="2019-11-18T09:27:27"/>
    <d v="2021-11-17T17:18:58"/>
    <n v="125"/>
    <d v="2019-12-01T00:00:00"/>
    <x v="10"/>
    <n v="0"/>
    <n v="1"/>
    <n v="1"/>
    <n v="1"/>
  </r>
  <r>
    <s v="CC111525"/>
    <d v="2019-12-16T16:08:42"/>
    <s v="C239157"/>
    <s v="phone"/>
    <s v="support"/>
    <n v="62"/>
    <x v="0"/>
    <s v="prd_2"/>
    <d v="2019-06-26T14:22:19"/>
    <d v="2021-02-27T14:01:52"/>
    <n v="125"/>
    <d v="2019-12-01T00:00:00"/>
    <x v="10"/>
    <n v="0"/>
    <n v="6"/>
    <n v="6"/>
    <n v="6"/>
  </r>
  <r>
    <s v="CC111741"/>
    <d v="2019-12-17T19:42:50"/>
    <s v="C224537"/>
    <s v="email"/>
    <s v="support"/>
    <n v="62"/>
    <x v="0"/>
    <s v="prd_2"/>
    <d v="2019-04-30T13:24:21"/>
    <d v="2021-09-28T09:50:28"/>
    <n v="125"/>
    <d v="2019-12-01T00:00:00"/>
    <x v="10"/>
    <n v="0"/>
    <n v="8"/>
    <n v="8"/>
    <n v="8"/>
  </r>
  <r>
    <s v="CC111810"/>
    <d v="2019-12-18T12:25:33"/>
    <s v="C59198"/>
    <s v="phone"/>
    <s v="signup"/>
    <n v="62"/>
    <x v="1"/>
    <s v="prd_2"/>
    <d v="2019-12-18T12:29:24"/>
    <d v="2021-07-20T15:58:04"/>
    <n v="125"/>
    <d v="2019-12-01T00:00:00"/>
    <x v="10"/>
    <n v="0"/>
    <n v="0"/>
    <n v="0"/>
    <n v="0"/>
  </r>
  <r>
    <s v="CC112141"/>
    <d v="2019-12-20T14:30:31"/>
    <s v="C59333"/>
    <s v="phone"/>
    <s v="signup"/>
    <n v="62"/>
    <x v="0"/>
    <s v="prd_2"/>
    <d v="2019-12-20T14:35:00"/>
    <d v="2020-11-01T13:11:06"/>
    <n v="125"/>
    <d v="2019-12-01T00:00:00"/>
    <x v="10"/>
    <n v="0"/>
    <n v="0"/>
    <n v="0"/>
    <n v="0"/>
  </r>
  <r>
    <s v="CC112455"/>
    <d v="2019-12-23T11:12:55"/>
    <s v="C59403"/>
    <s v="phone"/>
    <s v="signup"/>
    <n v="62"/>
    <x v="1"/>
    <s v="prd_2"/>
    <d v="2019-12-23T11:17:47"/>
    <d v="2020-09-13T13:56:04"/>
    <n v="125"/>
    <d v="2019-12-01T00:00:00"/>
    <x v="10"/>
    <n v="0"/>
    <n v="0"/>
    <n v="0"/>
    <n v="0"/>
  </r>
  <r>
    <s v="CC112877"/>
    <d v="2019-12-26T09:27:22"/>
    <s v="C59573"/>
    <s v="phone"/>
    <s v="signup"/>
    <n v="62"/>
    <x v="1"/>
    <s v="prd_2"/>
    <d v="2019-12-26T09:33:02"/>
    <d v="2021-04-21T13:01:44"/>
    <n v="125"/>
    <d v="2019-12-01T00:00:00"/>
    <x v="10"/>
    <n v="0"/>
    <n v="0"/>
    <n v="0"/>
    <n v="0"/>
  </r>
  <r>
    <s v="CC113056"/>
    <d v="2019-12-27T11:50:53"/>
    <s v="C253035"/>
    <s v="phone"/>
    <s v="support"/>
    <n v="62"/>
    <x v="0"/>
    <s v="prd_2"/>
    <d v="2019-08-27T11:33:12"/>
    <d v="2020-03-09T14:50:28"/>
    <n v="125"/>
    <d v="2019-12-01T00:00:00"/>
    <x v="10"/>
    <n v="0"/>
    <n v="4"/>
    <n v="4"/>
    <n v="4"/>
  </r>
  <r>
    <s v="CC113657"/>
    <d v="2019-12-31T16:25:40"/>
    <s v="C52595"/>
    <s v="phone"/>
    <s v="support"/>
    <n v="62"/>
    <x v="0"/>
    <s v="prd_2"/>
    <d v="2019-09-03T11:43:03"/>
    <d v="2021-05-04T15:17:54"/>
    <n v="125"/>
    <d v="2019-12-01T00:00:00"/>
    <x v="10"/>
    <n v="0"/>
    <n v="4"/>
    <n v="4"/>
    <n v="4"/>
  </r>
  <r>
    <s v="CC113969"/>
    <d v="2020-01-01T16:25:52"/>
    <s v="C251013"/>
    <s v="email"/>
    <s v="support"/>
    <n v="62"/>
    <x v="0"/>
    <s v="prd_2"/>
    <d v="2019-08-17T09:50:07"/>
    <d v="2019-09-01T17:02:40"/>
    <n v="125"/>
    <d v="2020-01-01T00:00:00"/>
    <x v="10"/>
    <n v="1"/>
    <n v="5"/>
    <n v="1"/>
    <n v="1"/>
  </r>
  <r>
    <s v="CC114001"/>
    <d v="2020-01-02T09:29:09"/>
    <s v="C60057"/>
    <s v="phone"/>
    <s v="signup"/>
    <n v="62"/>
    <x v="1"/>
    <s v="prd_2"/>
    <d v="2020-01-02T09:33:41"/>
    <d v="2021-12-17T18:29:21"/>
    <n v="125"/>
    <d v="2020-01-01T00:00:00"/>
    <x v="10"/>
    <n v="0"/>
    <n v="0"/>
    <n v="0"/>
    <n v="0"/>
  </r>
  <r>
    <s v="CC114102"/>
    <d v="2020-01-02T11:55:17"/>
    <s v="C60137"/>
    <s v="phone"/>
    <s v="signup"/>
    <n v="62"/>
    <x v="0"/>
    <s v="prd_2"/>
    <d v="2020-01-02T11:59:44"/>
    <d v="2021-12-15T13:16:19"/>
    <n v="125"/>
    <d v="2020-01-01T00:00:00"/>
    <x v="10"/>
    <n v="0"/>
    <n v="0"/>
    <n v="0"/>
    <n v="0"/>
  </r>
  <r>
    <s v="CC114254"/>
    <d v="2020-01-03T07:59:37"/>
    <s v="C60223"/>
    <s v="phone"/>
    <s v="signup"/>
    <n v="62"/>
    <x v="0"/>
    <s v="prd_2"/>
    <d v="2020-01-03T08:05:16"/>
    <d v="2021-01-26T11:47:07"/>
    <n v="125"/>
    <d v="2020-01-01T00:00:00"/>
    <x v="10"/>
    <n v="0"/>
    <n v="0"/>
    <n v="0"/>
    <n v="0"/>
  </r>
  <r>
    <s v="CC114658"/>
    <d v="2020-01-05T11:01:11"/>
    <s v="C60427"/>
    <s v="phone"/>
    <s v="signup"/>
    <n v="62"/>
    <x v="0"/>
    <s v="prd_2"/>
    <d v="2020-01-05T11:05:48"/>
    <d v="2021-04-06T15:51:57"/>
    <n v="125"/>
    <d v="2020-01-01T00:00:00"/>
    <x v="10"/>
    <n v="0"/>
    <n v="0"/>
    <n v="0"/>
    <n v="0"/>
  </r>
  <r>
    <s v="CC114679"/>
    <d v="2020-01-05T12:31:40"/>
    <s v="C267946"/>
    <s v="phone"/>
    <s v="support"/>
    <n v="62"/>
    <x v="1"/>
    <s v="prd_2"/>
    <d v="2019-11-19T14:03:34"/>
    <d v="2019-12-13T10:18:22"/>
    <n v="125"/>
    <d v="2020-01-01T00:00:00"/>
    <x v="10"/>
    <n v="1"/>
    <n v="2"/>
    <n v="1"/>
    <n v="1"/>
  </r>
  <r>
    <s v="CC114959"/>
    <d v="2020-01-06T13:06:22"/>
    <s v="C60603"/>
    <s v="phone"/>
    <s v="signup"/>
    <n v="62"/>
    <x v="0"/>
    <s v="prd_2"/>
    <d v="2020-01-06T13:10:02"/>
    <d v="2021-11-22T13:36:19"/>
    <n v="125"/>
    <d v="2020-01-01T00:00:00"/>
    <x v="10"/>
    <n v="0"/>
    <n v="0"/>
    <n v="0"/>
    <n v="0"/>
  </r>
  <r>
    <s v="CC115078"/>
    <d v="2020-01-06T17:45:22"/>
    <s v="C272873"/>
    <s v="phone"/>
    <s v="support"/>
    <n v="62"/>
    <x v="0"/>
    <s v="prd_2"/>
    <d v="2019-12-26T13:58:11"/>
    <d v="2021-06-23T15:20:10"/>
    <n v="125"/>
    <d v="2020-01-01T00:00:00"/>
    <x v="10"/>
    <n v="0"/>
    <n v="0"/>
    <n v="0"/>
    <n v="0"/>
  </r>
  <r>
    <s v="CC115347"/>
    <d v="2020-01-08T10:13:06"/>
    <s v="C60818"/>
    <s v="phone"/>
    <s v="signup"/>
    <n v="62"/>
    <x v="1"/>
    <s v="prd_2"/>
    <d v="2020-01-08T10:16:03"/>
    <d v="2020-10-23T15:11:18"/>
    <n v="125"/>
    <d v="2020-01-01T00:00:00"/>
    <x v="10"/>
    <n v="0"/>
    <n v="0"/>
    <n v="0"/>
    <n v="0"/>
  </r>
  <r>
    <s v="CC115556"/>
    <d v="2020-01-09T09:40:22"/>
    <s v="C60949"/>
    <s v="phone"/>
    <s v="signup"/>
    <n v="62"/>
    <x v="0"/>
    <s v="prd_2"/>
    <d v="2020-01-09T09:43:17"/>
    <d v="2021-02-23T14:55:42"/>
    <n v="125"/>
    <d v="2020-01-01T00:00:00"/>
    <x v="10"/>
    <n v="0"/>
    <n v="0"/>
    <n v="0"/>
    <n v="0"/>
  </r>
  <r>
    <s v="CC115558"/>
    <d v="2020-01-09T09:43:30"/>
    <s v="C60950"/>
    <s v="phone"/>
    <s v="signup"/>
    <n v="62"/>
    <x v="0"/>
    <s v="prd_2"/>
    <d v="2020-01-09T09:49:44"/>
    <d v="2021-07-08T12:53:34"/>
    <n v="125"/>
    <d v="2020-01-01T00:00:00"/>
    <x v="10"/>
    <n v="0"/>
    <n v="0"/>
    <n v="0"/>
    <n v="0"/>
  </r>
  <r>
    <s v="CC115660"/>
    <d v="2020-01-09T12:37:59"/>
    <s v="C61030"/>
    <s v="phone"/>
    <s v="signup"/>
    <n v="62"/>
    <x v="1"/>
    <s v="prd_2"/>
    <d v="2020-01-09T12:43:31"/>
    <d v="2020-03-14T15:24:21"/>
    <n v="125"/>
    <d v="2020-01-01T00:00:00"/>
    <x v="10"/>
    <n v="0"/>
    <n v="0"/>
    <n v="0"/>
    <n v="0"/>
  </r>
  <r>
    <s v="CC115881"/>
    <d v="2020-01-10T12:54:55"/>
    <s v="C60223"/>
    <s v="phone"/>
    <s v="support"/>
    <n v="62"/>
    <x v="0"/>
    <s v="prd_2"/>
    <d v="2020-01-03T08:05:16"/>
    <d v="2021-01-26T11:47:07"/>
    <n v="125"/>
    <d v="2020-01-01T00:00:00"/>
    <x v="10"/>
    <n v="0"/>
    <n v="0"/>
    <n v="0"/>
    <n v="0"/>
  </r>
  <r>
    <s v="CC115938"/>
    <d v="2020-01-10T15:26:46"/>
    <s v="C227443"/>
    <s v="phone"/>
    <s v="support"/>
    <n v="62"/>
    <x v="0"/>
    <s v="prd_2"/>
    <d v="2019-05-11T15:15:23"/>
    <d v="2020-01-08T09:43:18"/>
    <n v="125"/>
    <d v="2020-01-01T00:00:00"/>
    <x v="10"/>
    <n v="1"/>
    <n v="8"/>
    <n v="8"/>
    <n v="8"/>
  </r>
  <r>
    <s v="CC116196"/>
    <d v="2020-01-12T14:14:48"/>
    <s v="C261124"/>
    <s v="email"/>
    <s v="support"/>
    <n v="62"/>
    <x v="1"/>
    <s v="prd_2"/>
    <d v="2019-10-08T17:01:18"/>
    <d v="2020-10-11T12:07:14"/>
    <n v="125"/>
    <d v="2020-01-01T00:00:00"/>
    <x v="10"/>
    <n v="0"/>
    <n v="3"/>
    <n v="3"/>
    <n v="3"/>
  </r>
  <r>
    <s v="CC116319"/>
    <d v="2020-01-13T11:18:54"/>
    <s v="C61327"/>
    <s v="phone"/>
    <s v="signup"/>
    <n v="62"/>
    <x v="1"/>
    <s v="prd_2"/>
    <d v="2020-01-13T11:22:49"/>
    <d v="2020-08-09T12:01:32"/>
    <n v="125"/>
    <d v="2020-01-01T00:00:00"/>
    <x v="10"/>
    <n v="0"/>
    <n v="0"/>
    <n v="0"/>
    <n v="0"/>
  </r>
  <r>
    <s v="CC116466"/>
    <d v="2020-01-13T14:44:27"/>
    <s v="C256540"/>
    <s v="phone"/>
    <s v="support"/>
    <n v="62"/>
    <x v="0"/>
    <s v="prd_2"/>
    <d v="2019-09-13T14:53:22"/>
    <d v="2021-06-30T17:10:37"/>
    <n v="125"/>
    <d v="2020-01-01T00:00:00"/>
    <x v="10"/>
    <n v="0"/>
    <n v="4"/>
    <n v="4"/>
    <n v="4"/>
  </r>
  <r>
    <s v="CC116557"/>
    <d v="2020-01-14T10:06:06"/>
    <s v="C61461"/>
    <s v="phone"/>
    <s v="signup"/>
    <n v="62"/>
    <x v="0"/>
    <s v="prd_2"/>
    <d v="2020-01-14T10:07:36"/>
    <d v="2021-09-15T13:26:18"/>
    <n v="125"/>
    <d v="2020-01-01T00:00:00"/>
    <x v="10"/>
    <n v="0"/>
    <n v="0"/>
    <n v="0"/>
    <n v="0"/>
  </r>
  <r>
    <s v="CC116574"/>
    <d v="2020-01-14T10:47:00"/>
    <s v="C61474"/>
    <s v="phone"/>
    <s v="signup"/>
    <n v="62"/>
    <x v="0"/>
    <s v="prd_2"/>
    <d v="2020-01-14T10:49:38"/>
    <d v="2020-03-25T09:34:37"/>
    <n v="125"/>
    <d v="2020-01-01T00:00:00"/>
    <x v="10"/>
    <n v="0"/>
    <n v="0"/>
    <n v="0"/>
    <n v="0"/>
  </r>
  <r>
    <s v="CC117148"/>
    <d v="2020-01-16T13:15:15"/>
    <s v="C61827"/>
    <s v="phone"/>
    <s v="signup"/>
    <n v="62"/>
    <x v="1"/>
    <s v="prd_2"/>
    <d v="2020-01-16T13:18:45"/>
    <d v="2020-08-06T09:31:20"/>
    <n v="125"/>
    <d v="2020-01-01T00:00:00"/>
    <x v="10"/>
    <n v="0"/>
    <n v="0"/>
    <n v="0"/>
    <n v="0"/>
  </r>
  <r>
    <s v="CC117976"/>
    <d v="2020-01-21T09:26:59"/>
    <s v="C226315"/>
    <s v="phone"/>
    <s v="support"/>
    <n v="62"/>
    <x v="0"/>
    <s v="prd_2"/>
    <d v="2019-05-07T14:33:03"/>
    <d v="2020-06-30T17:50:52"/>
    <n v="125"/>
    <d v="2020-01-01T00:00:00"/>
    <x v="10"/>
    <n v="0"/>
    <n v="9"/>
    <n v="9"/>
    <n v="9"/>
  </r>
  <r>
    <s v="CC118219"/>
    <d v="2020-01-22T09:44:05"/>
    <s v="C57592"/>
    <s v="email"/>
    <s v="support"/>
    <n v="62"/>
    <x v="1"/>
    <s v="prd_2"/>
    <d v="2019-11-18T13:12:48"/>
    <d v="2020-04-11T12:40:28"/>
    <n v="125"/>
    <d v="2020-01-01T00:00:00"/>
    <x v="10"/>
    <n v="0"/>
    <n v="2"/>
    <n v="2"/>
    <n v="2"/>
  </r>
  <r>
    <s v="CC118264"/>
    <d v="2020-01-22T11:23:51"/>
    <s v="C62391"/>
    <s v="phone"/>
    <s v="signup"/>
    <n v="62"/>
    <x v="1"/>
    <s v="prd_2"/>
    <d v="2020-01-22T11:27:54"/>
    <d v="2021-10-24T17:04:34"/>
    <n v="125"/>
    <d v="2020-01-01T00:00:00"/>
    <x v="10"/>
    <n v="0"/>
    <n v="0"/>
    <n v="0"/>
    <n v="0"/>
  </r>
  <r>
    <s v="CC118315"/>
    <d v="2020-01-22T12:31:33"/>
    <s v="C62431"/>
    <s v="phone"/>
    <s v="signup"/>
    <n v="62"/>
    <x v="1"/>
    <s v="prd_2"/>
    <d v="2020-01-22T12:35:49"/>
    <d v="2020-12-11T11:31:36"/>
    <n v="125"/>
    <d v="2020-01-01T00:00:00"/>
    <x v="10"/>
    <n v="0"/>
    <n v="0"/>
    <n v="0"/>
    <n v="0"/>
  </r>
  <r>
    <s v="CC118332"/>
    <d v="2020-01-22T13:00:50"/>
    <s v="C62441"/>
    <s v="phone"/>
    <s v="signup"/>
    <n v="62"/>
    <x v="0"/>
    <s v="prd_2"/>
    <d v="2020-01-22T13:05:19"/>
    <d v="2021-04-10T16:26:28"/>
    <n v="125"/>
    <d v="2020-01-01T00:00:00"/>
    <x v="10"/>
    <n v="0"/>
    <n v="0"/>
    <n v="0"/>
    <n v="0"/>
  </r>
  <r>
    <s v="CC118459"/>
    <d v="2020-01-23T10:09:04"/>
    <s v="C62508"/>
    <s v="phone"/>
    <s v="signup"/>
    <n v="62"/>
    <x v="0"/>
    <s v="prd_2"/>
    <d v="2020-01-23T10:14:12"/>
    <d v="2020-04-07T13:36:16"/>
    <n v="125"/>
    <d v="2020-01-01T00:00:00"/>
    <x v="10"/>
    <n v="0"/>
    <n v="0"/>
    <n v="0"/>
    <n v="0"/>
  </r>
  <r>
    <s v="CC118773"/>
    <d v="2020-01-24T12:47:19"/>
    <s v="C62697"/>
    <s v="phone"/>
    <s v="signup"/>
    <n v="62"/>
    <x v="1"/>
    <s v="prd_2"/>
    <d v="2020-01-24T12:49:32"/>
    <d v="2021-10-30T12:49:16"/>
    <n v="125"/>
    <d v="2020-01-01T00:00:00"/>
    <x v="10"/>
    <n v="0"/>
    <n v="0"/>
    <n v="0"/>
    <n v="0"/>
  </r>
  <r>
    <s v="CC118780"/>
    <d v="2020-01-24T13:07:47"/>
    <s v="C272144"/>
    <s v="phone"/>
    <s v="support"/>
    <n v="62"/>
    <x v="0"/>
    <s v="prd_2"/>
    <d v="2019-12-19T17:42:56"/>
    <d v="2021-11-30T11:37:42"/>
    <n v="125"/>
    <d v="2020-01-01T00:00:00"/>
    <x v="10"/>
    <n v="0"/>
    <n v="1"/>
    <n v="1"/>
    <n v="1"/>
  </r>
  <r>
    <s v="CC119040"/>
    <d v="2020-01-26T11:26:41"/>
    <s v="C263690"/>
    <s v="phone"/>
    <s v="support"/>
    <n v="62"/>
    <x v="0"/>
    <s v="prd_2"/>
    <d v="2019-10-23T09:58:54"/>
    <d v="2021-04-07T13:16:27"/>
    <n v="125"/>
    <d v="2020-01-01T00:00:00"/>
    <x v="10"/>
    <n v="0"/>
    <n v="3"/>
    <n v="3"/>
    <n v="3"/>
  </r>
  <r>
    <s v="CC119071"/>
    <d v="2020-01-26T13:21:47"/>
    <s v="C269607"/>
    <s v="email"/>
    <s v="support"/>
    <n v="62"/>
    <x v="1"/>
    <s v="prd_2"/>
    <d v="2019-11-30T14:39:26"/>
    <d v="2021-10-07T12:46:17"/>
    <n v="125"/>
    <d v="2020-01-01T00:00:00"/>
    <x v="10"/>
    <n v="0"/>
    <n v="2"/>
    <n v="2"/>
    <n v="2"/>
  </r>
  <r>
    <s v="CC119314"/>
    <d v="2020-01-27T13:07:42"/>
    <s v="C62944"/>
    <s v="phone"/>
    <s v="signup"/>
    <n v="62"/>
    <x v="0"/>
    <s v="prd_2"/>
    <d v="2020-01-27T13:12:15"/>
    <d v="2020-02-03T08:08:15"/>
    <n v="125"/>
    <d v="2020-01-01T00:00:00"/>
    <x v="10"/>
    <n v="0"/>
    <n v="0"/>
    <n v="0"/>
    <n v="0"/>
  </r>
  <r>
    <s v="CC119497"/>
    <d v="2020-01-28T11:38:24"/>
    <s v="C63059"/>
    <s v="phone"/>
    <s v="signup"/>
    <n v="62"/>
    <x v="1"/>
    <s v="prd_2"/>
    <d v="2020-01-28T11:41:49"/>
    <d v="2021-11-28T17:06:52"/>
    <n v="125"/>
    <d v="2020-01-01T00:00:00"/>
    <x v="10"/>
    <n v="0"/>
    <n v="0"/>
    <n v="0"/>
    <n v="0"/>
  </r>
  <r>
    <s v="CC119694"/>
    <d v="2020-01-29T10:02:33"/>
    <s v="C63166"/>
    <s v="phone"/>
    <s v="signup"/>
    <n v="62"/>
    <x v="0"/>
    <s v="prd_2"/>
    <d v="2020-01-29T10:07:48"/>
    <d v="2021-08-08T12:20:54"/>
    <n v="125"/>
    <d v="2020-01-01T00:00:00"/>
    <x v="10"/>
    <n v="0"/>
    <n v="0"/>
    <n v="0"/>
    <n v="0"/>
  </r>
  <r>
    <s v="CC119750"/>
    <d v="2020-01-29T11:48:03"/>
    <s v="C63204"/>
    <s v="phone"/>
    <s v="signup"/>
    <n v="62"/>
    <x v="1"/>
    <s v="prd_2"/>
    <d v="2020-01-29T11:51:54"/>
    <d v="2020-05-17T17:16:06"/>
    <n v="125"/>
    <d v="2020-01-01T00:00:00"/>
    <x v="10"/>
    <n v="0"/>
    <n v="0"/>
    <n v="0"/>
    <n v="0"/>
  </r>
  <r>
    <s v="CC120197"/>
    <d v="2020-01-31T11:17:01"/>
    <s v="C63437"/>
    <s v="phone"/>
    <s v="signup"/>
    <n v="62"/>
    <x v="0"/>
    <s v="prd_2"/>
    <d v="2020-01-31T11:20:30"/>
    <d v="2020-12-11T13:58:49"/>
    <n v="125"/>
    <d v="2020-01-01T00:00:00"/>
    <x v="10"/>
    <n v="0"/>
    <n v="0"/>
    <n v="0"/>
    <n v="0"/>
  </r>
  <r>
    <s v="CC120220"/>
    <d v="2020-01-31T12:03:22"/>
    <s v="C267902"/>
    <s v="email"/>
    <s v="support"/>
    <n v="62"/>
    <x v="0"/>
    <s v="prd_2"/>
    <d v="2019-11-19T11:34:20"/>
    <d v="2020-04-13T10:32:55"/>
    <n v="125"/>
    <d v="2020-01-01T00:00:00"/>
    <x v="10"/>
    <n v="0"/>
    <n v="2"/>
    <n v="2"/>
    <n v="2"/>
  </r>
  <r>
    <s v="CC120375"/>
    <d v="2020-02-01T11:19:19"/>
    <s v="C63528"/>
    <s v="phone"/>
    <s v="signup"/>
    <n v="62"/>
    <x v="1"/>
    <s v="prd_2"/>
    <d v="2020-02-01T11:22:47"/>
    <d v="2021-03-22T12:27:20"/>
    <n v="125"/>
    <d v="2020-02-01T00:00:00"/>
    <x v="10"/>
    <n v="0"/>
    <n v="0"/>
    <n v="0"/>
    <n v="0"/>
  </r>
  <r>
    <s v="CC120383"/>
    <d v="2020-02-01T11:36:52"/>
    <s v="C227977"/>
    <s v="phone"/>
    <s v="support"/>
    <n v="62"/>
    <x v="0"/>
    <s v="prd_2"/>
    <d v="2019-05-14T10:11:20"/>
    <d v="2021-12-26T13:39:53"/>
    <n v="125"/>
    <d v="2020-02-01T00:00:00"/>
    <x v="10"/>
    <n v="0"/>
    <n v="9"/>
    <n v="9"/>
    <n v="9"/>
  </r>
  <r>
    <s v="CC120679"/>
    <d v="2020-02-03T10:10:52"/>
    <s v="C63615"/>
    <s v="phone"/>
    <s v="signup"/>
    <n v="62"/>
    <x v="0"/>
    <s v="prd_2"/>
    <d v="2020-02-03T10:15:22"/>
    <d v="2020-03-03T16:48:55"/>
    <n v="125"/>
    <d v="2020-02-01T00:00:00"/>
    <x v="10"/>
    <n v="0"/>
    <n v="0"/>
    <n v="0"/>
    <n v="0"/>
  </r>
  <r>
    <s v="CC120963"/>
    <d v="2020-02-04T10:04:59"/>
    <s v="C63797"/>
    <s v="phone"/>
    <s v="signup"/>
    <n v="62"/>
    <x v="1"/>
    <s v="prd_2"/>
    <d v="2020-02-04T10:09:20"/>
    <d v="2021-12-03T14:05:07"/>
    <n v="125"/>
    <d v="2020-02-01T00:00:00"/>
    <x v="10"/>
    <n v="0"/>
    <n v="0"/>
    <n v="0"/>
    <n v="0"/>
  </r>
  <r>
    <s v="CC120981"/>
    <d v="2020-02-04T10:41:43"/>
    <s v="C63814"/>
    <s v="phone"/>
    <s v="signup"/>
    <n v="62"/>
    <x v="1"/>
    <s v="prd_2"/>
    <d v="2020-02-04T10:46:06"/>
    <d v="2021-02-01T15:12:27"/>
    <n v="125"/>
    <d v="2020-02-01T00:00:00"/>
    <x v="10"/>
    <n v="0"/>
    <n v="0"/>
    <n v="0"/>
    <n v="0"/>
  </r>
  <r>
    <s v="CC121336"/>
    <d v="2020-02-05T13:04:45"/>
    <s v="C192588"/>
    <s v="email"/>
    <s v="support"/>
    <n v="62"/>
    <x v="0"/>
    <s v="prd_2"/>
    <d v="2018-12-09T14:38:33"/>
    <d v="2021-01-20T11:59:57"/>
    <n v="125"/>
    <d v="2020-02-01T00:00:00"/>
    <x v="10"/>
    <n v="0"/>
    <n v="14"/>
    <n v="14"/>
    <n v="14"/>
  </r>
  <r>
    <s v="CC121396"/>
    <d v="2020-02-05T14:43:16"/>
    <s v="C64073"/>
    <s v="phone"/>
    <s v="signup"/>
    <n v="62"/>
    <x v="0"/>
    <s v="prd_2"/>
    <d v="2020-02-05T14:47:02"/>
    <d v="2020-11-15T16:09:35"/>
    <n v="125"/>
    <d v="2020-02-01T00:00:00"/>
    <x v="10"/>
    <n v="0"/>
    <n v="0"/>
    <n v="0"/>
    <n v="0"/>
  </r>
  <r>
    <s v="CC121580"/>
    <d v="2020-02-06T13:03:31"/>
    <s v="C64183"/>
    <s v="phone"/>
    <s v="signup"/>
    <n v="62"/>
    <x v="0"/>
    <s v="prd_2"/>
    <d v="2020-02-06T13:06:17"/>
    <d v="2020-04-09T16:06:08"/>
    <n v="125"/>
    <d v="2020-02-01T00:00:00"/>
    <x v="10"/>
    <n v="0"/>
    <n v="0"/>
    <n v="0"/>
    <n v="0"/>
  </r>
  <r>
    <s v="CC121780"/>
    <d v="2020-02-07T12:03:42"/>
    <s v="C33233"/>
    <s v="phone"/>
    <s v="support"/>
    <n v="62"/>
    <x v="1"/>
    <s v="prd_2"/>
    <d v="2019-02-05T13:17:51"/>
    <d v="2021-01-28T20:56:47"/>
    <n v="125"/>
    <d v="2020-02-01T00:00:00"/>
    <x v="10"/>
    <n v="0"/>
    <n v="12"/>
    <n v="12"/>
    <n v="12"/>
  </r>
  <r>
    <s v="CC122056"/>
    <d v="2020-02-08T17:48:35"/>
    <s v="C286886"/>
    <s v="phone"/>
    <s v="support"/>
    <n v="62"/>
    <x v="0"/>
    <s v="prd_2"/>
    <d v="2020-02-06T16:46:36"/>
    <d v="2020-08-25T12:08:17"/>
    <n v="125"/>
    <d v="2020-02-01T00:00:00"/>
    <x v="10"/>
    <n v="0"/>
    <n v="0"/>
    <n v="0"/>
    <n v="0"/>
  </r>
  <r>
    <s v="CC122134"/>
    <d v="2020-02-09T13:40:44"/>
    <s v="C287309"/>
    <s v="phone"/>
    <s v="support"/>
    <n v="62"/>
    <x v="0"/>
    <s v="prd_2"/>
    <d v="2020-02-07T18:39:45"/>
    <d v="2021-08-26T14:17:58"/>
    <n v="125"/>
    <d v="2020-02-01T00:00:00"/>
    <x v="10"/>
    <n v="0"/>
    <n v="0"/>
    <n v="0"/>
    <n v="0"/>
  </r>
  <r>
    <s v="CC122224"/>
    <d v="2020-02-10T09:22:24"/>
    <s v="C64421"/>
    <s v="phone"/>
    <s v="signup"/>
    <n v="62"/>
    <x v="0"/>
    <s v="prd_2"/>
    <d v="2020-02-10T09:28:13"/>
    <d v="2020-04-22T11:16:33"/>
    <n v="125"/>
    <d v="2020-02-01T00:00:00"/>
    <x v="10"/>
    <n v="0"/>
    <n v="0"/>
    <n v="0"/>
    <n v="0"/>
  </r>
  <r>
    <s v="CC122336"/>
    <d v="2020-02-10T12:33:55"/>
    <s v="C64503"/>
    <s v="phone"/>
    <s v="signup"/>
    <n v="62"/>
    <x v="0"/>
    <s v="prd_2"/>
    <d v="2020-02-10T12:38:11"/>
    <d v="2021-12-14T15:29:12"/>
    <n v="125"/>
    <d v="2020-02-01T00:00:00"/>
    <x v="10"/>
    <n v="0"/>
    <n v="0"/>
    <n v="0"/>
    <n v="0"/>
  </r>
  <r>
    <s v="CC122516"/>
    <d v="2020-02-11T11:18:44"/>
    <s v="C64608"/>
    <s v="phone"/>
    <s v="signup"/>
    <n v="62"/>
    <x v="1"/>
    <s v="prd_2"/>
    <d v="2020-02-11T11:23:36"/>
    <d v="2021-10-07T09:26:55"/>
    <n v="125"/>
    <d v="2020-02-01T00:00:00"/>
    <x v="10"/>
    <n v="0"/>
    <n v="0"/>
    <n v="0"/>
    <n v="0"/>
  </r>
  <r>
    <s v="CC122616"/>
    <d v="2020-02-11T13:26:12"/>
    <s v="C258846"/>
    <s v="phone"/>
    <s v="support"/>
    <n v="62"/>
    <x v="0"/>
    <s v="prd_2"/>
    <d v="2019-09-26T12:49:12"/>
    <d v="2021-04-14T17:58:19"/>
    <n v="125"/>
    <d v="2020-02-01T00:00:00"/>
    <x v="10"/>
    <n v="0"/>
    <n v="5"/>
    <n v="5"/>
    <n v="5"/>
  </r>
  <r>
    <s v="CC122621"/>
    <d v="2020-02-11T13:31:33"/>
    <s v="C230682"/>
    <s v="phone"/>
    <s v="support"/>
    <n v="62"/>
    <x v="0"/>
    <s v="prd_2"/>
    <d v="2019-05-23T18:07:24"/>
    <d v="2020-12-05T16:28:29"/>
    <n v="125"/>
    <d v="2020-02-01T00:00:00"/>
    <x v="10"/>
    <n v="0"/>
    <n v="9"/>
    <n v="9"/>
    <n v="9"/>
  </r>
  <r>
    <s v="CC122755"/>
    <d v="2020-02-12T10:45:04"/>
    <s v="C26556"/>
    <s v="email"/>
    <s v="support"/>
    <n v="62"/>
    <x v="1"/>
    <s v="prd_2"/>
    <d v="2018-09-04T09:02:18"/>
    <d v="2018-12-03T11:47:59"/>
    <n v="125"/>
    <d v="2020-02-01T00:00:00"/>
    <x v="10"/>
    <n v="1"/>
    <n v="18"/>
    <n v="3"/>
    <n v="3"/>
  </r>
  <r>
    <s v="CC123003"/>
    <d v="2020-02-13T10:42:26"/>
    <s v="C64890"/>
    <s v="phone"/>
    <s v="signup"/>
    <n v="62"/>
    <x v="1"/>
    <s v="prd_2"/>
    <d v="2020-02-13T10:46:56"/>
    <d v="2020-06-28T10:35:43"/>
    <n v="125"/>
    <d v="2020-02-01T00:00:00"/>
    <x v="10"/>
    <n v="0"/>
    <n v="0"/>
    <n v="0"/>
    <n v="0"/>
  </r>
  <r>
    <s v="CC123467"/>
    <d v="2020-02-15T11:07:08"/>
    <s v="C283375"/>
    <s v="phone"/>
    <s v="support"/>
    <n v="62"/>
    <x v="1"/>
    <s v="prd_2"/>
    <d v="2020-01-28T13:34:29"/>
    <d v="2020-04-30T14:53:48"/>
    <n v="125"/>
    <d v="2020-02-01T00:00:00"/>
    <x v="10"/>
    <n v="0"/>
    <n v="1"/>
    <n v="1"/>
    <n v="1"/>
  </r>
  <r>
    <s v="CC123500"/>
    <d v="2020-02-15T12:36:05"/>
    <s v="C231427"/>
    <s v="phone"/>
    <s v="support"/>
    <n v="62"/>
    <x v="1"/>
    <s v="prd_2"/>
    <d v="2019-05-27T15:48:46"/>
    <d v="2019-10-16T15:14:30"/>
    <n v="125"/>
    <d v="2020-02-01T00:00:00"/>
    <x v="10"/>
    <n v="1"/>
    <n v="9"/>
    <n v="5"/>
    <n v="5"/>
  </r>
  <r>
    <s v="CC123515"/>
    <d v="2020-02-15T13:10:10"/>
    <s v="C65165"/>
    <s v="phone"/>
    <s v="signup"/>
    <n v="62"/>
    <x v="0"/>
    <s v="prd_2"/>
    <d v="2020-02-15T13:13:07"/>
    <d v="2021-08-07T20:08:14"/>
    <n v="125"/>
    <d v="2020-02-01T00:00:00"/>
    <x v="10"/>
    <n v="0"/>
    <n v="0"/>
    <n v="0"/>
    <n v="0"/>
  </r>
  <r>
    <s v="CC123836"/>
    <d v="2020-02-17T11:56:57"/>
    <s v="C65300"/>
    <s v="phone"/>
    <s v="signup"/>
    <n v="62"/>
    <x v="1"/>
    <s v="prd_2"/>
    <d v="2020-02-17T12:01:16"/>
    <d v="2021-10-21T09:30:57"/>
    <n v="125"/>
    <d v="2020-02-01T00:00:00"/>
    <x v="10"/>
    <n v="0"/>
    <n v="0"/>
    <n v="0"/>
    <n v="0"/>
  </r>
  <r>
    <s v="CC123840"/>
    <d v="2020-02-17T11:58:19"/>
    <s v="C65302"/>
    <s v="phone"/>
    <s v="signup"/>
    <n v="62"/>
    <x v="0"/>
    <s v="prd_2"/>
    <d v="2020-02-17T12:03:40"/>
    <d v="2020-12-24T13:19:19"/>
    <n v="125"/>
    <d v="2020-02-01T00:00:00"/>
    <x v="10"/>
    <n v="0"/>
    <n v="0"/>
    <n v="0"/>
    <n v="0"/>
  </r>
  <r>
    <s v="CC123876"/>
    <d v="2020-02-17T12:50:53"/>
    <s v="C65331"/>
    <s v="phone"/>
    <s v="signup"/>
    <n v="62"/>
    <x v="1"/>
    <s v="prd_2"/>
    <d v="2020-02-17T12:52:12"/>
    <d v="2021-10-06T16:34:49"/>
    <n v="125"/>
    <d v="2020-02-01T00:00:00"/>
    <x v="10"/>
    <n v="0"/>
    <n v="0"/>
    <n v="0"/>
    <n v="0"/>
  </r>
  <r>
    <s v="CC123954"/>
    <d v="2020-02-17T15:07:52"/>
    <s v="C281030"/>
    <s v="phone"/>
    <s v="support"/>
    <n v="62"/>
    <x v="0"/>
    <s v="prd_2"/>
    <d v="2020-01-21T15:18:31"/>
    <d v="2020-02-16T16:02:32"/>
    <n v="125"/>
    <d v="2020-02-01T00:00:00"/>
    <x v="10"/>
    <n v="1"/>
    <n v="1"/>
    <n v="1"/>
    <n v="1"/>
  </r>
  <r>
    <s v="CC123981"/>
    <d v="2020-02-17T16:59:39"/>
    <s v="C288776"/>
    <s v="phone"/>
    <s v="support"/>
    <n v="62"/>
    <x v="0"/>
    <s v="prd_2"/>
    <d v="2020-02-12T11:53:37"/>
    <d v="2021-10-16T09:44:27"/>
    <n v="125"/>
    <d v="2020-02-01T00:00:00"/>
    <x v="10"/>
    <n v="0"/>
    <n v="0"/>
    <n v="0"/>
    <n v="0"/>
  </r>
  <r>
    <s v="CC123985"/>
    <d v="2020-02-17T17:18:45"/>
    <s v="C157591"/>
    <s v="phone"/>
    <s v="support"/>
    <n v="62"/>
    <x v="1"/>
    <s v="prd_2"/>
    <d v="2018-02-06T13:02:46"/>
    <d v="2018-06-14T17:53:48"/>
    <n v="125"/>
    <d v="2020-02-01T00:00:00"/>
    <x v="10"/>
    <n v="1"/>
    <n v="25"/>
    <n v="4"/>
    <n v="4"/>
  </r>
  <r>
    <s v="CC124039"/>
    <d v="2020-02-18T10:06:54"/>
    <s v="C65407"/>
    <s v="phone"/>
    <s v="signup"/>
    <n v="62"/>
    <x v="0"/>
    <s v="prd_2"/>
    <d v="2020-02-18T10:09:40"/>
    <d v="2020-12-11T13:24:40"/>
    <n v="125"/>
    <d v="2020-02-01T00:00:00"/>
    <x v="10"/>
    <n v="0"/>
    <n v="0"/>
    <n v="0"/>
    <n v="0"/>
  </r>
  <r>
    <s v="CC124149"/>
    <d v="2020-02-18T12:42:28"/>
    <s v="C65487"/>
    <s v="phone"/>
    <s v="signup"/>
    <n v="62"/>
    <x v="0"/>
    <s v="prd_2"/>
    <d v="2020-02-18T12:46:43"/>
    <d v="2020-05-23T14:55:14"/>
    <n v="125"/>
    <d v="2020-02-01T00:00:00"/>
    <x v="10"/>
    <n v="0"/>
    <n v="0"/>
    <n v="0"/>
    <n v="0"/>
  </r>
  <r>
    <s v="CC124307"/>
    <d v="2020-02-19T10:46:39"/>
    <s v="C65572"/>
    <s v="phone"/>
    <s v="signup"/>
    <n v="62"/>
    <x v="1"/>
    <s v="prd_2"/>
    <d v="2020-02-19T10:49:26"/>
    <d v="2020-08-27T10:44:45"/>
    <n v="125"/>
    <d v="2020-02-01T00:00:00"/>
    <x v="10"/>
    <n v="0"/>
    <n v="0"/>
    <n v="0"/>
    <n v="0"/>
  </r>
  <r>
    <s v="CC124573"/>
    <d v="2020-02-20T10:26:06"/>
    <s v="C269319"/>
    <s v="phone"/>
    <s v="support"/>
    <n v="62"/>
    <x v="0"/>
    <s v="prd_2"/>
    <d v="2019-11-28T12:53:54"/>
    <d v="2020-11-02T12:06:57"/>
    <n v="125"/>
    <d v="2020-02-01T00:00:00"/>
    <x v="10"/>
    <n v="0"/>
    <n v="3"/>
    <n v="3"/>
    <n v="3"/>
  </r>
  <r>
    <s v="CC124777"/>
    <d v="2020-02-21T09:51:47"/>
    <s v="C170826"/>
    <s v="phone"/>
    <s v="support"/>
    <n v="62"/>
    <x v="1"/>
    <s v="prd_2"/>
    <d v="2018-05-07T12:38:23"/>
    <d v="2021-10-26T11:10:43"/>
    <n v="125"/>
    <d v="2020-02-01T00:00:00"/>
    <x v="10"/>
    <n v="0"/>
    <n v="22"/>
    <n v="22"/>
    <n v="22"/>
  </r>
  <r>
    <s v="CC125170"/>
    <d v="2020-02-23T12:18:55"/>
    <s v="C258638"/>
    <s v="phone"/>
    <s v="support"/>
    <n v="62"/>
    <x v="0"/>
    <s v="prd_2"/>
    <d v="2019-09-25T12:56:07"/>
    <d v="2020-04-22T13:53:51"/>
    <n v="125"/>
    <d v="2020-02-01T00:00:00"/>
    <x v="10"/>
    <n v="0"/>
    <n v="5"/>
    <n v="5"/>
    <n v="5"/>
  </r>
  <r>
    <s v="CC125474"/>
    <d v="2020-02-24T14:10:33"/>
    <s v="C66148"/>
    <s v="phone"/>
    <s v="signup"/>
    <n v="62"/>
    <x v="0"/>
    <s v="prd_2"/>
    <d v="2020-02-24T14:15:29"/>
    <d v="2021-08-31T04:03:18"/>
    <n v="125"/>
    <d v="2020-02-01T00:00:00"/>
    <x v="10"/>
    <n v="0"/>
    <n v="0"/>
    <n v="0"/>
    <n v="0"/>
  </r>
  <r>
    <s v="CC126606"/>
    <d v="2020-02-29T12:12:33"/>
    <s v="C66783"/>
    <s v="phone"/>
    <s v="signup"/>
    <n v="62"/>
    <x v="0"/>
    <s v="prd_2"/>
    <d v="2020-02-29T12:17:32"/>
    <d v="2020-08-12T10:59:54"/>
    <n v="125"/>
    <d v="2020-02-01T00:00:00"/>
    <x v="10"/>
    <n v="0"/>
    <n v="0"/>
    <n v="0"/>
    <n v="0"/>
  </r>
  <r>
    <s v="CC126840"/>
    <d v="2020-03-01T17:16:30"/>
    <s v="C63814"/>
    <s v="phone"/>
    <s v="support"/>
    <n v="62"/>
    <x v="1"/>
    <s v="prd_2"/>
    <d v="2020-02-04T10:46:06"/>
    <d v="2021-02-01T15:12:27"/>
    <n v="125"/>
    <d v="2020-03-01T00:00:00"/>
    <x v="10"/>
    <n v="0"/>
    <n v="1"/>
    <n v="1"/>
    <n v="1"/>
  </r>
  <r>
    <s v="CC126936"/>
    <d v="2020-03-02T11:19:08"/>
    <s v="C63204"/>
    <s v="phone"/>
    <s v="support"/>
    <n v="62"/>
    <x v="1"/>
    <s v="prd_2"/>
    <d v="2020-01-29T11:51:54"/>
    <d v="2020-05-17T17:16:06"/>
    <n v="125"/>
    <d v="2020-03-01T00:00:00"/>
    <x v="10"/>
    <n v="0"/>
    <n v="1"/>
    <n v="1"/>
    <n v="1"/>
  </r>
  <r>
    <s v="CC127118"/>
    <d v="2020-03-02T16:27:00"/>
    <s v="C291265"/>
    <s v="phone"/>
    <s v="support"/>
    <n v="62"/>
    <x v="0"/>
    <s v="prd_2"/>
    <d v="2020-02-19T10:51:00"/>
    <d v="2021-10-08T12:15:39"/>
    <n v="125"/>
    <d v="2020-03-01T00:00:00"/>
    <x v="10"/>
    <n v="0"/>
    <n v="0"/>
    <n v="0"/>
    <n v="0"/>
  </r>
  <r>
    <s v="CC127349"/>
    <d v="2020-03-03T14:36:17"/>
    <s v="C67154"/>
    <s v="phone"/>
    <s v="signup"/>
    <n v="62"/>
    <x v="0"/>
    <s v="prd_2"/>
    <d v="2020-03-03T14:39:56"/>
    <d v="2020-06-26T12:53:31"/>
    <n v="125"/>
    <d v="2020-03-01T00:00:00"/>
    <x v="10"/>
    <n v="0"/>
    <n v="0"/>
    <n v="0"/>
    <n v="0"/>
  </r>
  <r>
    <s v="CC127552"/>
    <d v="2020-03-04T13:13:54"/>
    <s v="C56220"/>
    <s v="phone"/>
    <s v="support"/>
    <n v="62"/>
    <x v="1"/>
    <s v="prd_2"/>
    <d v="2019-10-25T07:50:07"/>
    <d v="2021-08-12T14:12:23"/>
    <n v="125"/>
    <d v="2020-03-01T00:00:00"/>
    <x v="10"/>
    <n v="0"/>
    <n v="4"/>
    <n v="4"/>
    <n v="4"/>
  </r>
  <r>
    <s v="CC127833"/>
    <d v="2020-03-05T13:43:50"/>
    <s v="C67437"/>
    <s v="phone"/>
    <s v="signup"/>
    <n v="62"/>
    <x v="0"/>
    <s v="prd_2"/>
    <d v="2020-03-05T13:49:47"/>
    <d v="2020-04-14T17:34:48"/>
    <n v="125"/>
    <d v="2020-03-01T00:00:00"/>
    <x v="10"/>
    <n v="0"/>
    <n v="0"/>
    <n v="0"/>
    <n v="0"/>
  </r>
  <r>
    <s v="CC127841"/>
    <d v="2020-03-05T13:53:55"/>
    <s v="C59573"/>
    <s v="phone"/>
    <s v="support"/>
    <n v="62"/>
    <x v="1"/>
    <s v="prd_2"/>
    <d v="2019-12-26T09:33:02"/>
    <d v="2021-04-21T13:01:44"/>
    <n v="125"/>
    <d v="2020-03-01T00:00:00"/>
    <x v="10"/>
    <n v="0"/>
    <n v="2"/>
    <n v="2"/>
    <n v="2"/>
  </r>
  <r>
    <s v="CC128022"/>
    <d v="2020-03-06T12:59:51"/>
    <s v="C238947"/>
    <s v="phone"/>
    <s v="support"/>
    <n v="62"/>
    <x v="0"/>
    <s v="prd_2"/>
    <d v="2019-06-25T16:13:10"/>
    <d v="2020-11-30T16:56:27"/>
    <n v="125"/>
    <d v="2020-03-01T00:00:00"/>
    <x v="10"/>
    <n v="0"/>
    <n v="8"/>
    <n v="8"/>
    <n v="8"/>
  </r>
  <r>
    <s v="CC128273"/>
    <d v="2020-03-07T16:38:14"/>
    <s v="C293261"/>
    <s v="phone"/>
    <s v="support"/>
    <n v="62"/>
    <x v="1"/>
    <s v="prd_2"/>
    <d v="2020-02-24T19:19:56"/>
    <d v="2020-08-28T14:24:47"/>
    <n v="125"/>
    <d v="2020-03-01T00:00:00"/>
    <x v="10"/>
    <n v="0"/>
    <n v="0"/>
    <n v="0"/>
    <n v="0"/>
  </r>
  <r>
    <s v="CC128751"/>
    <d v="2020-03-10T10:14:02"/>
    <s v="C67861"/>
    <s v="phone"/>
    <s v="signup"/>
    <n v="62"/>
    <x v="0"/>
    <s v="prd_2"/>
    <d v="2020-03-10T10:18:36"/>
    <d v="2020-04-04T15:46:43"/>
    <n v="125"/>
    <d v="2020-03-01T00:00:00"/>
    <x v="10"/>
    <n v="0"/>
    <n v="0"/>
    <n v="0"/>
    <n v="0"/>
  </r>
  <r>
    <s v="CC129244"/>
    <d v="2020-03-12T10:43:30"/>
    <s v="C68145"/>
    <s v="phone"/>
    <s v="signup"/>
    <n v="62"/>
    <x v="0"/>
    <s v="prd_2"/>
    <d v="2020-03-12T10:48:29"/>
    <d v="2021-01-07T16:29:08"/>
    <n v="125"/>
    <d v="2020-03-01T00:00:00"/>
    <x v="10"/>
    <n v="0"/>
    <n v="0"/>
    <n v="0"/>
    <n v="0"/>
  </r>
  <r>
    <s v="CC129475"/>
    <d v="2020-03-13T11:15:02"/>
    <s v="C68279"/>
    <s v="phone"/>
    <s v="signup"/>
    <n v="62"/>
    <x v="0"/>
    <s v="prd_2"/>
    <d v="2020-03-13T11:19:13"/>
    <d v="2021-08-17T10:18:36"/>
    <n v="125"/>
    <d v="2020-03-01T00:00:00"/>
    <x v="10"/>
    <n v="0"/>
    <n v="0"/>
    <n v="0"/>
    <n v="0"/>
  </r>
  <r>
    <s v="CC129902"/>
    <d v="2020-03-15T13:01:36"/>
    <s v="C261910"/>
    <s v="phone"/>
    <s v="support"/>
    <n v="62"/>
    <x v="0"/>
    <s v="prd_2"/>
    <d v="2019-10-13T16:06:50"/>
    <d v="2021-05-13T17:11:17"/>
    <n v="125"/>
    <d v="2020-03-01T00:00:00"/>
    <x v="10"/>
    <n v="0"/>
    <n v="5"/>
    <n v="5"/>
    <n v="5"/>
  </r>
  <r>
    <s v="CC130326"/>
    <d v="2020-03-17T11:24:36"/>
    <s v="C68667"/>
    <s v="phone"/>
    <s v="signup"/>
    <n v="62"/>
    <x v="0"/>
    <s v="prd_2"/>
    <d v="2020-03-17T11:29:19"/>
    <d v="2020-07-21T11:40:03"/>
    <n v="125"/>
    <d v="2020-03-01T00:00:00"/>
    <x v="10"/>
    <n v="0"/>
    <n v="0"/>
    <n v="0"/>
    <n v="0"/>
  </r>
  <r>
    <s v="CC130434"/>
    <d v="2020-03-17T13:46:04"/>
    <s v="C68751"/>
    <s v="phone"/>
    <s v="signup"/>
    <n v="62"/>
    <x v="0"/>
    <s v="prd_2"/>
    <d v="2020-03-17T13:49:51"/>
    <d v="2020-06-18T14:46:46"/>
    <n v="125"/>
    <d v="2020-03-01T00:00:00"/>
    <x v="10"/>
    <n v="0"/>
    <n v="0"/>
    <n v="0"/>
    <n v="0"/>
  </r>
  <r>
    <s v="CC130700"/>
    <d v="2020-03-18T14:09:05"/>
    <s v="C59333"/>
    <s v="phone"/>
    <s v="support"/>
    <n v="62"/>
    <x v="0"/>
    <s v="prd_2"/>
    <d v="2019-12-20T14:35:00"/>
    <d v="2020-11-01T13:11:06"/>
    <n v="125"/>
    <d v="2020-03-01T00:00:00"/>
    <x v="10"/>
    <n v="0"/>
    <n v="3"/>
    <n v="3"/>
    <n v="3"/>
  </r>
  <r>
    <s v="CC130827"/>
    <d v="2020-03-19T10:44:38"/>
    <s v="C68946"/>
    <s v="phone"/>
    <s v="signup"/>
    <n v="62"/>
    <x v="1"/>
    <s v="prd_2"/>
    <d v="2020-03-19T10:49:05"/>
    <d v="2021-12-25T13:46:38"/>
    <n v="125"/>
    <d v="2020-03-01T00:00:00"/>
    <x v="10"/>
    <n v="0"/>
    <n v="0"/>
    <n v="0"/>
    <n v="0"/>
  </r>
  <r>
    <s v="CC131200"/>
    <d v="2020-03-20T13:48:17"/>
    <s v="C276917"/>
    <s v="email"/>
    <s v="support"/>
    <n v="62"/>
    <x v="1"/>
    <s v="prd_2"/>
    <d v="2020-01-09T13:41:40"/>
    <d v="2021-08-30T21:27:58"/>
    <n v="125"/>
    <d v="2020-03-01T00:00:00"/>
    <x v="10"/>
    <n v="0"/>
    <n v="2"/>
    <n v="2"/>
    <n v="2"/>
  </r>
  <r>
    <s v="CC131455"/>
    <d v="2020-03-22T10:23:23"/>
    <s v="C69226"/>
    <s v="phone"/>
    <s v="signup"/>
    <n v="62"/>
    <x v="0"/>
    <s v="prd_2"/>
    <d v="2020-03-22T10:27:50"/>
    <d v="2020-06-01T09:09:34"/>
    <n v="125"/>
    <d v="2020-03-01T00:00:00"/>
    <x v="10"/>
    <n v="0"/>
    <n v="0"/>
    <n v="0"/>
    <n v="0"/>
  </r>
  <r>
    <s v="CC131691"/>
    <d v="2020-03-23T12:06:48"/>
    <s v="C69327"/>
    <s v="phone"/>
    <s v="signup"/>
    <n v="62"/>
    <x v="0"/>
    <s v="prd_2"/>
    <d v="2020-03-23T12:09:34"/>
    <d v="2020-12-08T16:40:57"/>
    <n v="125"/>
    <d v="2020-03-01T00:00:00"/>
    <x v="10"/>
    <n v="0"/>
    <n v="0"/>
    <n v="0"/>
    <n v="0"/>
  </r>
  <r>
    <s v="CC132094"/>
    <d v="2020-03-24T16:05:00"/>
    <s v="C62441"/>
    <s v="phone"/>
    <s v="support"/>
    <n v="62"/>
    <x v="0"/>
    <s v="prd_2"/>
    <d v="2020-01-22T13:05:19"/>
    <d v="2021-04-10T16:26:28"/>
    <n v="125"/>
    <d v="2020-03-01T00:00:00"/>
    <x v="10"/>
    <n v="0"/>
    <n v="2"/>
    <n v="2"/>
    <n v="2"/>
  </r>
  <r>
    <s v="CC132240"/>
    <d v="2020-03-25T12:04:43"/>
    <s v="C69641"/>
    <s v="phone"/>
    <s v="signup"/>
    <n v="62"/>
    <x v="0"/>
    <s v="prd_2"/>
    <d v="2020-03-25T12:08:50"/>
    <d v="2021-10-24T14:02:36"/>
    <n v="125"/>
    <d v="2020-03-01T00:00:00"/>
    <x v="10"/>
    <n v="0"/>
    <n v="0"/>
    <n v="0"/>
    <n v="0"/>
  </r>
  <r>
    <s v="CC132261"/>
    <d v="2020-03-25T12:21:41"/>
    <s v="C69653"/>
    <s v="phone"/>
    <s v="signup"/>
    <n v="62"/>
    <x v="0"/>
    <s v="prd_2"/>
    <d v="2020-03-25T12:25:12"/>
    <d v="2021-06-07T11:50:36"/>
    <n v="125"/>
    <d v="2020-03-01T00:00:00"/>
    <x v="10"/>
    <n v="0"/>
    <n v="0"/>
    <n v="0"/>
    <n v="0"/>
  </r>
  <r>
    <s v="CC132465"/>
    <d v="2020-03-26T10:47:41"/>
    <s v="C269607"/>
    <s v="phone"/>
    <s v="support"/>
    <n v="62"/>
    <x v="1"/>
    <s v="prd_2"/>
    <d v="2019-11-30T14:39:26"/>
    <d v="2021-10-07T12:46:17"/>
    <n v="125"/>
    <d v="2020-03-01T00:00:00"/>
    <x v="10"/>
    <n v="0"/>
    <n v="4"/>
    <n v="4"/>
    <n v="4"/>
  </r>
  <r>
    <s v="CC132776"/>
    <d v="2020-03-27T12:48:27"/>
    <s v="C69921"/>
    <s v="phone"/>
    <s v="signup"/>
    <n v="62"/>
    <x v="1"/>
    <s v="prd_2"/>
    <d v="2020-03-27T12:52:35"/>
    <d v="2020-08-01T14:12:31"/>
    <n v="125"/>
    <d v="2020-03-01T00:00:00"/>
    <x v="10"/>
    <n v="0"/>
    <n v="0"/>
    <n v="0"/>
    <n v="0"/>
  </r>
  <r>
    <s v="CC132873"/>
    <d v="2020-03-28T08:34:33"/>
    <s v="C302141"/>
    <s v="phone"/>
    <s v="support"/>
    <n v="62"/>
    <x v="1"/>
    <s v="prd_2"/>
    <d v="2020-03-19T15:30:32"/>
    <d v="2021-07-14T14:54:14"/>
    <n v="125"/>
    <d v="2020-03-01T00:00:00"/>
    <x v="10"/>
    <n v="0"/>
    <n v="0"/>
    <n v="0"/>
    <n v="0"/>
  </r>
  <r>
    <s v="CC132929"/>
    <d v="2020-03-28T12:15:44"/>
    <s v="C69978"/>
    <s v="phone"/>
    <s v="signup"/>
    <n v="62"/>
    <x v="1"/>
    <s v="prd_2"/>
    <d v="2020-03-28T12:20:28"/>
    <d v="2021-12-21T12:11:21"/>
    <n v="125"/>
    <d v="2020-03-01T00:00:00"/>
    <x v="10"/>
    <n v="0"/>
    <n v="0"/>
    <n v="0"/>
    <n v="0"/>
  </r>
  <r>
    <s v="CC133132"/>
    <d v="2020-03-29T14:03:36"/>
    <s v="C285038"/>
    <s v="email"/>
    <s v="support"/>
    <n v="62"/>
    <x v="0"/>
    <s v="prd_2"/>
    <d v="2020-02-02T13:12:50"/>
    <d v="2021-12-25T12:52:21"/>
    <n v="125"/>
    <d v="2020-03-01T00:00:00"/>
    <x v="10"/>
    <n v="0"/>
    <n v="2"/>
    <n v="2"/>
    <n v="2"/>
  </r>
  <r>
    <s v="CC133361"/>
    <d v="2020-03-30T13:12:22"/>
    <s v="C70151"/>
    <s v="phone"/>
    <s v="signup"/>
    <n v="62"/>
    <x v="1"/>
    <s v="prd_2"/>
    <d v="2020-03-30T13:14:18"/>
    <d v="2020-11-03T07:44:30"/>
    <n v="125"/>
    <d v="2020-03-01T00:00:00"/>
    <x v="10"/>
    <n v="0"/>
    <n v="0"/>
    <n v="0"/>
    <n v="0"/>
  </r>
  <r>
    <s v="CC133379"/>
    <d v="2020-03-30T13:32:11"/>
    <s v="C70167"/>
    <s v="phone"/>
    <s v="signup"/>
    <n v="62"/>
    <x v="0"/>
    <s v="prd_2"/>
    <d v="2020-03-30T13:35:44"/>
    <d v="2021-03-28T20:02:06"/>
    <n v="125"/>
    <d v="2020-03-01T00:00:00"/>
    <x v="10"/>
    <n v="0"/>
    <n v="0"/>
    <n v="0"/>
    <n v="0"/>
  </r>
  <r>
    <s v="CC133583"/>
    <d v="2020-03-31T12:02:20"/>
    <s v="C299306"/>
    <s v="phone"/>
    <s v="support"/>
    <n v="62"/>
    <x v="0"/>
    <s v="prd_2"/>
    <d v="2020-03-11T19:29:07"/>
    <d v="2020-12-03T10:46:37"/>
    <n v="125"/>
    <d v="2020-03-01T00:00:00"/>
    <x v="10"/>
    <n v="0"/>
    <n v="1"/>
    <n v="1"/>
    <n v="1"/>
  </r>
  <r>
    <s v="CC133820"/>
    <d v="2020-04-01T10:54:52"/>
    <s v="C302085"/>
    <s v="phone"/>
    <s v="support"/>
    <n v="62"/>
    <x v="1"/>
    <s v="prd_2"/>
    <d v="2020-03-19T14:12:01"/>
    <d v="2020-12-12T16:46:11"/>
    <n v="125"/>
    <d v="2020-04-01T00:00:00"/>
    <x v="10"/>
    <n v="0"/>
    <n v="0"/>
    <n v="0"/>
    <n v="0"/>
  </r>
  <r>
    <s v="CC133914"/>
    <d v="2020-04-01T12:45:25"/>
    <s v="C70491"/>
    <s v="phone"/>
    <s v="signup"/>
    <n v="62"/>
    <x v="0"/>
    <s v="prd_2"/>
    <d v="2020-04-01T12:49:26"/>
    <d v="2021-02-20T13:46:46"/>
    <n v="125"/>
    <d v="2020-04-01T00:00:00"/>
    <x v="10"/>
    <n v="0"/>
    <n v="0"/>
    <n v="0"/>
    <n v="0"/>
  </r>
  <r>
    <s v="CC134173"/>
    <d v="2020-04-02T12:39:16"/>
    <s v="C70630"/>
    <s v="phone"/>
    <s v="signup"/>
    <n v="62"/>
    <x v="1"/>
    <s v="prd_2"/>
    <d v="2020-04-02T12:43:24"/>
    <d v="2021-06-02T07:24:38"/>
    <n v="125"/>
    <d v="2020-04-01T00:00:00"/>
    <x v="10"/>
    <n v="0"/>
    <n v="0"/>
    <n v="0"/>
    <n v="0"/>
  </r>
  <r>
    <s v="CC134833"/>
    <d v="2020-04-05T17:27:09"/>
    <s v="C70630"/>
    <s v="phone"/>
    <s v="support"/>
    <n v="62"/>
    <x v="1"/>
    <s v="prd_2"/>
    <d v="2020-04-02T12:43:24"/>
    <d v="2021-06-02T07:24:38"/>
    <n v="125"/>
    <d v="2020-04-01T00:00:00"/>
    <x v="10"/>
    <n v="0"/>
    <n v="0"/>
    <n v="0"/>
    <n v="0"/>
  </r>
  <r>
    <s v="CC134857"/>
    <d v="2020-04-06T08:14:05"/>
    <s v="C70881"/>
    <s v="phone"/>
    <s v="signup"/>
    <n v="62"/>
    <x v="1"/>
    <s v="prd_2"/>
    <d v="2020-04-06T08:18:29"/>
    <d v="2021-12-21T12:49:15"/>
    <n v="125"/>
    <d v="2020-04-01T00:00:00"/>
    <x v="10"/>
    <n v="0"/>
    <n v="0"/>
    <n v="0"/>
    <n v="0"/>
  </r>
  <r>
    <s v="CC134893"/>
    <d v="2020-04-06T10:09:17"/>
    <s v="C70909"/>
    <s v="phone"/>
    <s v="signup"/>
    <n v="62"/>
    <x v="1"/>
    <s v="prd_2"/>
    <d v="2020-04-06T10:13:54"/>
    <d v="2021-05-19T12:47:33"/>
    <n v="125"/>
    <d v="2020-04-01T00:00:00"/>
    <x v="10"/>
    <n v="0"/>
    <n v="0"/>
    <n v="0"/>
    <n v="0"/>
  </r>
  <r>
    <s v="CC135390"/>
    <d v="2020-04-07T16:36:36"/>
    <s v="C292380"/>
    <s v="email"/>
    <s v="support"/>
    <n v="62"/>
    <x v="1"/>
    <s v="prd_2"/>
    <d v="2020-02-22T04:38:07"/>
    <d v="2021-04-30T16:39:07"/>
    <n v="125"/>
    <d v="2020-04-01T00:00:00"/>
    <x v="10"/>
    <n v="0"/>
    <n v="2"/>
    <n v="2"/>
    <n v="2"/>
  </r>
  <r>
    <s v="CC135644"/>
    <d v="2020-04-08T15:24:53"/>
    <s v="C231043"/>
    <s v="email"/>
    <s v="support"/>
    <n v="62"/>
    <x v="1"/>
    <s v="prd_2"/>
    <d v="2019-05-25T18:24:38"/>
    <d v="2020-05-24T13:43:40"/>
    <n v="125"/>
    <d v="2020-04-01T00:00:00"/>
    <x v="10"/>
    <n v="0"/>
    <n v="11"/>
    <n v="11"/>
    <n v="11"/>
  </r>
  <r>
    <s v="CC135743"/>
    <d v="2020-04-09T10:08:48"/>
    <s v="C195770"/>
    <s v="email"/>
    <s v="support"/>
    <n v="62"/>
    <x v="1"/>
    <s v="prd_2"/>
    <d v="2019-01-08T15:38:27"/>
    <d v="2021-08-11T10:17:51"/>
    <n v="125"/>
    <d v="2020-04-01T00:00:00"/>
    <x v="10"/>
    <n v="0"/>
    <n v="15"/>
    <n v="15"/>
    <n v="15"/>
  </r>
  <r>
    <s v="CC135828"/>
    <d v="2020-04-09T12:14:35"/>
    <s v="C61827"/>
    <s v="email"/>
    <s v="support"/>
    <n v="62"/>
    <x v="1"/>
    <s v="prd_2"/>
    <d v="2020-01-16T13:18:45"/>
    <d v="2020-08-06T09:31:20"/>
    <n v="125"/>
    <d v="2020-04-01T00:00:00"/>
    <x v="10"/>
    <n v="0"/>
    <n v="3"/>
    <n v="3"/>
    <n v="3"/>
  </r>
  <r>
    <s v="CC136084"/>
    <d v="2020-04-10T12:13:38"/>
    <s v="C71596"/>
    <s v="phone"/>
    <s v="signup"/>
    <n v="62"/>
    <x v="0"/>
    <s v="prd_2"/>
    <d v="2020-04-10T12:18:04"/>
    <d v="2020-10-03T17:53:25"/>
    <n v="125"/>
    <d v="2020-04-01T00:00:00"/>
    <x v="10"/>
    <n v="0"/>
    <n v="0"/>
    <n v="0"/>
    <n v="0"/>
  </r>
  <r>
    <s v="CC136238"/>
    <d v="2020-04-11T09:47:52"/>
    <s v="C71652"/>
    <s v="phone"/>
    <s v="signup"/>
    <n v="62"/>
    <x v="1"/>
    <s v="prd_2"/>
    <d v="2020-04-11T09:52:10"/>
    <d v="2020-10-31T08:19:29"/>
    <n v="125"/>
    <d v="2020-04-01T00:00:00"/>
    <x v="10"/>
    <n v="0"/>
    <n v="0"/>
    <n v="0"/>
    <n v="0"/>
  </r>
  <r>
    <s v="CC136335"/>
    <d v="2020-04-11T14:20:24"/>
    <s v="C284494"/>
    <s v="phone"/>
    <s v="support"/>
    <n v="62"/>
    <x v="1"/>
    <s v="prd_2"/>
    <d v="2020-01-31T10:27:11"/>
    <d v="2021-11-09T14:23:05"/>
    <n v="125"/>
    <d v="2020-04-01T00:00:00"/>
    <x v="10"/>
    <n v="0"/>
    <n v="2"/>
    <n v="2"/>
    <n v="2"/>
  </r>
  <r>
    <s v="CC136473"/>
    <d v="2020-04-12T13:26:02"/>
    <s v="C305745"/>
    <s v="phone"/>
    <s v="support"/>
    <n v="62"/>
    <x v="0"/>
    <s v="prd_2"/>
    <d v="2020-03-30T09:29:51"/>
    <d v="2021-10-11T17:03:02"/>
    <n v="125"/>
    <d v="2020-04-01T00:00:00"/>
    <x v="10"/>
    <n v="0"/>
    <n v="0"/>
    <n v="0"/>
    <n v="0"/>
  </r>
  <r>
    <s v="CC137038"/>
    <d v="2020-04-14T14:35:26"/>
    <s v="C69921"/>
    <s v="phone"/>
    <s v="support"/>
    <n v="62"/>
    <x v="1"/>
    <s v="prd_2"/>
    <d v="2020-03-27T12:52:35"/>
    <d v="2020-08-01T14:12:31"/>
    <n v="125"/>
    <d v="2020-04-01T00:00:00"/>
    <x v="10"/>
    <n v="0"/>
    <n v="1"/>
    <n v="1"/>
    <n v="1"/>
  </r>
  <r>
    <s v="CC137571"/>
    <d v="2020-04-16T13:55:35"/>
    <s v="C72324"/>
    <s v="phone"/>
    <s v="signup"/>
    <n v="62"/>
    <x v="1"/>
    <s v="prd_2"/>
    <d v="2020-04-16T14:00:36"/>
    <d v="2021-07-13T13:27:45"/>
    <n v="125"/>
    <d v="2020-04-01T00:00:00"/>
    <x v="10"/>
    <n v="0"/>
    <n v="0"/>
    <n v="0"/>
    <n v="0"/>
  </r>
  <r>
    <s v="CC137891"/>
    <d v="2020-04-18T06:05:13"/>
    <s v="C210032"/>
    <s v="phone"/>
    <s v="support"/>
    <n v="62"/>
    <x v="0"/>
    <s v="prd_2"/>
    <d v="2019-03-05T19:11:19"/>
    <d v="2021-02-20T09:08:31"/>
    <n v="125"/>
    <d v="2020-04-01T00:00:00"/>
    <x v="10"/>
    <n v="0"/>
    <n v="14"/>
    <n v="14"/>
    <n v="14"/>
  </r>
  <r>
    <s v="CC138136"/>
    <d v="2020-04-19T12:53:53"/>
    <s v="C281720"/>
    <s v="phone"/>
    <s v="support"/>
    <n v="62"/>
    <x v="1"/>
    <s v="prd_2"/>
    <d v="2020-01-23T11:47:33"/>
    <d v="2020-10-27T09:20:05"/>
    <n v="125"/>
    <d v="2020-04-01T00:00:00"/>
    <x v="10"/>
    <n v="0"/>
    <n v="3"/>
    <n v="3"/>
    <n v="3"/>
  </r>
  <r>
    <s v="CC138360"/>
    <d v="2020-04-20T12:05:55"/>
    <s v="C72629"/>
    <s v="phone"/>
    <s v="signup"/>
    <n v="62"/>
    <x v="1"/>
    <s v="prd_2"/>
    <d v="2020-04-20T12:10:25"/>
    <d v="2021-08-29T09:20:14"/>
    <n v="125"/>
    <d v="2020-04-01T00:00:00"/>
    <x v="10"/>
    <n v="0"/>
    <n v="0"/>
    <n v="0"/>
    <n v="0"/>
  </r>
  <r>
    <s v="CC138437"/>
    <d v="2020-04-20T13:21:44"/>
    <s v="C273719"/>
    <s v="phone"/>
    <s v="support"/>
    <n v="62"/>
    <x v="0"/>
    <s v="prd_2"/>
    <d v="2020-01-01T14:08:33"/>
    <d v="2021-04-01T11:49:02"/>
    <n v="125"/>
    <d v="2020-04-01T00:00:00"/>
    <x v="10"/>
    <n v="0"/>
    <n v="4"/>
    <n v="4"/>
    <n v="4"/>
  </r>
  <r>
    <s v="CC138676"/>
    <d v="2020-04-21T12:07:08"/>
    <s v="C65407"/>
    <s v="email"/>
    <s v="support"/>
    <n v="62"/>
    <x v="0"/>
    <s v="prd_2"/>
    <d v="2020-02-18T10:09:40"/>
    <d v="2020-12-11T13:24:40"/>
    <n v="125"/>
    <d v="2020-04-01T00:00:00"/>
    <x v="10"/>
    <n v="0"/>
    <n v="2"/>
    <n v="2"/>
    <n v="2"/>
  </r>
  <r>
    <s v="CC138830"/>
    <d v="2020-04-21T17:48:26"/>
    <s v="C312641"/>
    <s v="phone"/>
    <s v="support"/>
    <n v="62"/>
    <x v="1"/>
    <s v="prd_2"/>
    <d v="2020-04-16T18:57:17"/>
    <d v="2021-01-11T13:56:57"/>
    <n v="125"/>
    <d v="2020-04-01T00:00:00"/>
    <x v="10"/>
    <n v="0"/>
    <n v="0"/>
    <n v="0"/>
    <n v="0"/>
  </r>
  <r>
    <s v="CC139263"/>
    <d v="2020-04-23T13:11:05"/>
    <s v="C73123"/>
    <s v="phone"/>
    <s v="signup"/>
    <n v="62"/>
    <x v="1"/>
    <s v="prd_2"/>
    <d v="2020-04-23T13:16:02"/>
    <d v="2021-04-19T14:56:00"/>
    <n v="125"/>
    <d v="2020-04-01T00:00:00"/>
    <x v="10"/>
    <n v="0"/>
    <n v="0"/>
    <n v="0"/>
    <n v="0"/>
  </r>
  <r>
    <s v="CC139328"/>
    <d v="2020-04-23T15:05:11"/>
    <s v="C269400"/>
    <s v="phone"/>
    <s v="support"/>
    <n v="62"/>
    <x v="0"/>
    <s v="prd_2"/>
    <d v="2019-11-28T16:08:14"/>
    <d v="2020-05-02T19:47:39"/>
    <n v="125"/>
    <d v="2020-04-01T00:00:00"/>
    <x v="10"/>
    <n v="0"/>
    <n v="5"/>
    <n v="5"/>
    <n v="5"/>
  </r>
  <r>
    <s v="CC139581"/>
    <d v="2020-04-24T16:46:16"/>
    <s v="C301432"/>
    <s v="phone"/>
    <s v="support"/>
    <n v="62"/>
    <x v="0"/>
    <s v="prd_2"/>
    <d v="2020-03-18T08:51:18"/>
    <d v="2021-03-09T18:10:34"/>
    <n v="125"/>
    <d v="2020-04-01T00:00:00"/>
    <x v="10"/>
    <n v="0"/>
    <n v="1"/>
    <n v="1"/>
    <n v="1"/>
  </r>
  <r>
    <s v="CC139852"/>
    <d v="2020-04-26T12:58:18"/>
    <s v="C59573"/>
    <s v="phone"/>
    <s v="support"/>
    <n v="62"/>
    <x v="1"/>
    <s v="prd_2"/>
    <d v="2019-12-26T09:33:02"/>
    <d v="2021-04-21T13:01:44"/>
    <n v="125"/>
    <d v="2020-04-01T00:00:00"/>
    <x v="10"/>
    <n v="0"/>
    <n v="4"/>
    <n v="4"/>
    <n v="4"/>
  </r>
  <r>
    <s v="CC140324"/>
    <d v="2020-04-28T10:41:49"/>
    <s v="C73559"/>
    <s v="phone"/>
    <s v="signup"/>
    <n v="62"/>
    <x v="1"/>
    <s v="prd_2"/>
    <d v="2020-04-28T10:47:13"/>
    <d v="2021-02-17T15:17:50"/>
    <n v="125"/>
    <d v="2020-04-01T00:00:00"/>
    <x v="10"/>
    <n v="0"/>
    <n v="0"/>
    <n v="0"/>
    <n v="0"/>
  </r>
  <r>
    <s v="CC100023"/>
    <d v="2019-10-03T14:27:03"/>
    <s v="C230988"/>
    <s v="phone"/>
    <s v="support"/>
    <n v="62"/>
    <x v="0"/>
    <s v="prd_2"/>
    <d v="2019-05-25T12:04:17"/>
    <m/>
    <n v="125"/>
    <d v="2019-10-01T00:00:00"/>
    <x v="10"/>
    <n v="1"/>
    <n v="4"/>
    <n v="4"/>
    <n v="4"/>
  </r>
  <r>
    <s v="CC100043"/>
    <d v="2019-10-03T15:39:15"/>
    <s v="C229549"/>
    <s v="email"/>
    <s v="support"/>
    <n v="62"/>
    <x v="1"/>
    <s v="prd_2"/>
    <d v="2019-05-20T14:16:54"/>
    <m/>
    <n v="125"/>
    <d v="2019-10-01T00:00:00"/>
    <x v="10"/>
    <n v="1"/>
    <n v="5"/>
    <n v="5"/>
    <n v="5"/>
  </r>
  <r>
    <s v="CC100066"/>
    <d v="2019-10-04T08:50:16"/>
    <s v="C258303"/>
    <s v="phone"/>
    <s v="support"/>
    <n v="62"/>
    <x v="0"/>
    <s v="prd_2"/>
    <d v="2019-09-23T22:22:10"/>
    <m/>
    <n v="125"/>
    <d v="2019-10-01T00:00:00"/>
    <x v="10"/>
    <n v="1"/>
    <n v="0"/>
    <n v="0"/>
    <n v="0"/>
  </r>
  <r>
    <s v="CC100599"/>
    <d v="2019-10-07T13:58:29"/>
    <s v="C48140"/>
    <s v="phone"/>
    <s v="support"/>
    <n v="62"/>
    <x v="1"/>
    <s v="prd_2"/>
    <d v="2019-07-10T10:39:57"/>
    <m/>
    <n v="125"/>
    <d v="2019-10-01T00:00:00"/>
    <x v="10"/>
    <n v="1"/>
    <n v="3"/>
    <n v="3"/>
    <n v="3"/>
  </r>
  <r>
    <s v="CC101133"/>
    <d v="2019-10-10T14:37:33"/>
    <s v="C55321"/>
    <s v="phone"/>
    <s v="signup"/>
    <n v="62"/>
    <x v="0"/>
    <s v="prd_2"/>
    <d v="2019-10-10T14:42:44"/>
    <m/>
    <n v="125"/>
    <d v="2019-10-01T00:00:00"/>
    <x v="10"/>
    <n v="1"/>
    <n v="0"/>
    <n v="0"/>
    <n v="0"/>
  </r>
  <r>
    <s v="CC101153"/>
    <d v="2019-10-10T16:11:49"/>
    <s v="C55325"/>
    <s v="phone"/>
    <s v="signup"/>
    <n v="62"/>
    <x v="0"/>
    <s v="prd_2"/>
    <d v="2019-10-10T16:16:16"/>
    <m/>
    <n v="125"/>
    <d v="2019-10-01T00:00:00"/>
    <x v="10"/>
    <n v="1"/>
    <n v="0"/>
    <n v="0"/>
    <n v="0"/>
  </r>
  <r>
    <s v="CC101170"/>
    <d v="2019-10-10T17:42:29"/>
    <s v="C204786"/>
    <s v="phone"/>
    <s v="support"/>
    <n v="62"/>
    <x v="0"/>
    <s v="prd_2"/>
    <d v="2019-02-13T22:22:38"/>
    <m/>
    <n v="125"/>
    <d v="2019-10-01T00:00:00"/>
    <x v="10"/>
    <n v="1"/>
    <n v="8"/>
    <n v="8"/>
    <n v="8"/>
  </r>
  <r>
    <s v="CC101199"/>
    <d v="2019-10-11T10:22:29"/>
    <s v="C255332"/>
    <s v="email"/>
    <s v="support"/>
    <n v="62"/>
    <x v="1"/>
    <s v="prd_2"/>
    <d v="2019-09-07T07:54:51"/>
    <m/>
    <n v="125"/>
    <d v="2019-10-01T00:00:00"/>
    <x v="10"/>
    <n v="1"/>
    <n v="1"/>
    <n v="1"/>
    <n v="1"/>
  </r>
  <r>
    <s v="CC101223"/>
    <d v="2019-10-11T11:18:52"/>
    <s v="C55353"/>
    <s v="phone"/>
    <s v="signup"/>
    <n v="62"/>
    <x v="1"/>
    <s v="prd_2"/>
    <d v="2019-10-11T11:23:02"/>
    <m/>
    <n v="125"/>
    <d v="2019-10-01T00:00:00"/>
    <x v="10"/>
    <n v="1"/>
    <n v="0"/>
    <n v="0"/>
    <n v="0"/>
  </r>
  <r>
    <s v="CC101257"/>
    <d v="2019-10-11T12:28:50"/>
    <s v="C248434"/>
    <s v="email"/>
    <s v="support"/>
    <n v="62"/>
    <x v="0"/>
    <s v="prd_2"/>
    <d v="2019-08-05T16:02:57"/>
    <m/>
    <n v="125"/>
    <d v="2019-10-01T00:00:00"/>
    <x v="10"/>
    <n v="1"/>
    <n v="2"/>
    <n v="2"/>
    <n v="2"/>
  </r>
  <r>
    <s v="CC101360"/>
    <d v="2019-10-12T10:24:28"/>
    <s v="C55401"/>
    <s v="phone"/>
    <s v="signup"/>
    <n v="62"/>
    <x v="1"/>
    <s v="prd_2"/>
    <d v="2019-10-12T10:28:07"/>
    <m/>
    <n v="125"/>
    <d v="2019-10-01T00:00:00"/>
    <x v="10"/>
    <n v="1"/>
    <n v="0"/>
    <n v="0"/>
    <n v="0"/>
  </r>
  <r>
    <s v="CC101380"/>
    <d v="2019-10-12T11:35:22"/>
    <s v="C33086"/>
    <s v="phone"/>
    <s v="support"/>
    <n v="62"/>
    <x v="0"/>
    <s v="prd_2"/>
    <d v="2019-02-04T12:30:56"/>
    <m/>
    <n v="125"/>
    <d v="2019-10-01T00:00:00"/>
    <x v="10"/>
    <n v="1"/>
    <n v="8"/>
    <n v="8"/>
    <n v="8"/>
  </r>
  <r>
    <s v="CC101618"/>
    <d v="2019-10-14T07:44:47"/>
    <s v="C254749"/>
    <s v="email"/>
    <s v="support"/>
    <n v="62"/>
    <x v="0"/>
    <s v="prd_2"/>
    <d v="2019-09-04T13:51:17"/>
    <m/>
    <n v="125"/>
    <d v="2019-10-01T00:00:00"/>
    <x v="10"/>
    <n v="1"/>
    <n v="1"/>
    <n v="1"/>
    <n v="1"/>
  </r>
  <r>
    <s v="CC101681"/>
    <d v="2019-10-14T11:52:27"/>
    <s v="C257792"/>
    <s v="email"/>
    <s v="support"/>
    <n v="62"/>
    <x v="1"/>
    <s v="prd_2"/>
    <d v="2019-09-20T13:36:32"/>
    <m/>
    <n v="125"/>
    <d v="2019-10-01T00:00:00"/>
    <x v="10"/>
    <n v="1"/>
    <n v="1"/>
    <n v="1"/>
    <n v="1"/>
  </r>
  <r>
    <s v="CC101848"/>
    <d v="2019-10-15T10:50:30"/>
    <s v="C260292"/>
    <s v="phone"/>
    <s v="support"/>
    <n v="62"/>
    <x v="1"/>
    <s v="prd_2"/>
    <d v="2019-10-03T19:05:34"/>
    <m/>
    <n v="125"/>
    <d v="2019-10-01T00:00:00"/>
    <x v="10"/>
    <n v="1"/>
    <n v="0"/>
    <n v="0"/>
    <n v="0"/>
  </r>
  <r>
    <s v="CC101916"/>
    <d v="2019-10-15T13:42:37"/>
    <s v="C231998"/>
    <s v="phone"/>
    <s v="support"/>
    <n v="62"/>
    <x v="0"/>
    <s v="prd_2"/>
    <d v="2019-05-29T13:40:46"/>
    <m/>
    <n v="125"/>
    <d v="2019-10-01T00:00:00"/>
    <x v="10"/>
    <n v="1"/>
    <n v="5"/>
    <n v="5"/>
    <n v="5"/>
  </r>
  <r>
    <s v="CC101984"/>
    <d v="2019-10-15T17:36:42"/>
    <s v="C236587"/>
    <s v="phone"/>
    <s v="support"/>
    <n v="62"/>
    <x v="0"/>
    <s v="prd_2"/>
    <d v="2019-06-17T08:05:52"/>
    <m/>
    <n v="125"/>
    <d v="2019-10-01T00:00:00"/>
    <x v="10"/>
    <n v="1"/>
    <n v="4"/>
    <n v="4"/>
    <n v="4"/>
  </r>
  <r>
    <s v="CC101985"/>
    <d v="2019-10-15T17:40:08"/>
    <s v="C44078"/>
    <s v="phone"/>
    <s v="support"/>
    <n v="62"/>
    <x v="1"/>
    <s v="prd_2"/>
    <d v="2019-05-28T08:53:22"/>
    <m/>
    <n v="125"/>
    <d v="2019-10-01T00:00:00"/>
    <x v="10"/>
    <n v="1"/>
    <n v="5"/>
    <n v="5"/>
    <n v="5"/>
  </r>
  <r>
    <s v="CC102292"/>
    <d v="2019-10-17T14:18:36"/>
    <s v="C23922"/>
    <s v="phone"/>
    <s v="support"/>
    <n v="62"/>
    <x v="0"/>
    <s v="prd_2"/>
    <d v="2018-07-05T14:57:29"/>
    <m/>
    <n v="125"/>
    <d v="2019-10-01T00:00:00"/>
    <x v="10"/>
    <n v="1"/>
    <n v="16"/>
    <n v="16"/>
    <n v="16"/>
  </r>
  <r>
    <s v="CC102299"/>
    <d v="2019-10-17T14:34:09"/>
    <s v="C49135"/>
    <s v="phone"/>
    <s v="support"/>
    <n v="62"/>
    <x v="1"/>
    <s v="prd_2"/>
    <d v="2019-07-22T12:43:25"/>
    <m/>
    <n v="125"/>
    <d v="2019-10-01T00:00:00"/>
    <x v="10"/>
    <n v="1"/>
    <n v="3"/>
    <n v="3"/>
    <n v="3"/>
  </r>
  <r>
    <s v="CC102484"/>
    <d v="2019-10-18T16:05:35"/>
    <s v="C248295"/>
    <s v="phone"/>
    <s v="support"/>
    <n v="62"/>
    <x v="0"/>
    <s v="prd_2"/>
    <d v="2019-08-05T12:36:21"/>
    <m/>
    <n v="125"/>
    <d v="2019-10-01T00:00:00"/>
    <x v="10"/>
    <n v="1"/>
    <n v="2"/>
    <n v="2"/>
    <n v="2"/>
  </r>
  <r>
    <s v="CC102577"/>
    <d v="2019-10-19T13:46:52"/>
    <s v="C47826"/>
    <s v="phone"/>
    <s v="support"/>
    <n v="62"/>
    <x v="1"/>
    <s v="prd_2"/>
    <d v="2019-07-06T13:40:24"/>
    <m/>
    <n v="125"/>
    <d v="2019-10-01T00:00:00"/>
    <x v="10"/>
    <n v="1"/>
    <n v="4"/>
    <n v="4"/>
    <n v="4"/>
  </r>
  <r>
    <s v="CC102820"/>
    <d v="2019-10-21T11:39:09"/>
    <s v="C55956"/>
    <s v="phone"/>
    <s v="signup"/>
    <n v="62"/>
    <x v="0"/>
    <s v="prd_2"/>
    <d v="2019-10-21T11:43:12"/>
    <m/>
    <n v="125"/>
    <d v="2019-10-01T00:00:00"/>
    <x v="10"/>
    <n v="1"/>
    <n v="0"/>
    <n v="0"/>
    <n v="0"/>
  </r>
  <r>
    <s v="CC102865"/>
    <d v="2019-10-21T13:08:58"/>
    <s v="C235095"/>
    <s v="phone"/>
    <s v="support"/>
    <n v="62"/>
    <x v="1"/>
    <s v="prd_2"/>
    <d v="2019-06-10T19:23:04"/>
    <m/>
    <n v="125"/>
    <d v="2019-10-01T00:00:00"/>
    <x v="10"/>
    <n v="1"/>
    <n v="4"/>
    <n v="4"/>
    <n v="4"/>
  </r>
  <r>
    <s v="CC102867"/>
    <d v="2019-10-21T13:09:36"/>
    <s v="C236899"/>
    <s v="phone"/>
    <s v="support"/>
    <n v="62"/>
    <x v="1"/>
    <s v="prd_2"/>
    <d v="2019-06-17T17:19:07"/>
    <m/>
    <n v="125"/>
    <d v="2019-10-01T00:00:00"/>
    <x v="10"/>
    <n v="1"/>
    <n v="4"/>
    <n v="4"/>
    <n v="4"/>
  </r>
  <r>
    <s v="CC102879"/>
    <d v="2019-10-21T13:24:52"/>
    <s v="C204543"/>
    <s v="phone"/>
    <s v="support"/>
    <n v="62"/>
    <x v="0"/>
    <s v="prd_2"/>
    <d v="2019-02-13T11:55:08"/>
    <m/>
    <n v="125"/>
    <d v="2019-10-01T00:00:00"/>
    <x v="10"/>
    <n v="1"/>
    <n v="8"/>
    <n v="8"/>
    <n v="8"/>
  </r>
  <r>
    <s v="CC102880"/>
    <d v="2019-10-21T13:27:11"/>
    <s v="C256924"/>
    <s v="email"/>
    <s v="support"/>
    <n v="62"/>
    <x v="0"/>
    <s v="prd_2"/>
    <d v="2019-09-16T14:21:47"/>
    <m/>
    <n v="125"/>
    <d v="2019-10-01T00:00:00"/>
    <x v="10"/>
    <n v="1"/>
    <n v="1"/>
    <n v="1"/>
    <n v="1"/>
  </r>
  <r>
    <s v="CC102894"/>
    <d v="2019-10-21T13:54:47"/>
    <s v="C55997"/>
    <s v="phone"/>
    <s v="signup"/>
    <n v="62"/>
    <x v="0"/>
    <s v="prd_2"/>
    <d v="2019-10-21T13:59:41"/>
    <m/>
    <n v="125"/>
    <d v="2019-10-01T00:00:00"/>
    <x v="10"/>
    <n v="1"/>
    <n v="0"/>
    <n v="0"/>
    <n v="0"/>
  </r>
  <r>
    <s v="CC103308"/>
    <d v="2019-10-23T16:50:08"/>
    <s v="C229831"/>
    <s v="phone"/>
    <s v="support"/>
    <n v="62"/>
    <x v="1"/>
    <s v="prd_2"/>
    <d v="2019-05-21T11:38:08"/>
    <m/>
    <n v="125"/>
    <d v="2019-10-01T00:00:00"/>
    <x v="10"/>
    <n v="1"/>
    <n v="5"/>
    <n v="5"/>
    <n v="5"/>
  </r>
  <r>
    <s v="CC104024"/>
    <d v="2019-10-28T13:47:43"/>
    <s v="C56395"/>
    <s v="phone"/>
    <s v="signup"/>
    <n v="62"/>
    <x v="0"/>
    <s v="prd_2"/>
    <d v="2019-10-28T13:51:28"/>
    <m/>
    <n v="125"/>
    <d v="2019-10-01T00:00:00"/>
    <x v="10"/>
    <n v="1"/>
    <n v="0"/>
    <n v="0"/>
    <n v="0"/>
  </r>
  <r>
    <s v="CC104326"/>
    <d v="2019-10-30T11:14:02"/>
    <s v="C56524"/>
    <s v="phone"/>
    <s v="signup"/>
    <n v="62"/>
    <x v="0"/>
    <s v="prd_2"/>
    <d v="2019-10-30T11:17:09"/>
    <m/>
    <n v="125"/>
    <d v="2019-10-01T00:00:00"/>
    <x v="10"/>
    <n v="1"/>
    <n v="0"/>
    <n v="0"/>
    <n v="0"/>
  </r>
  <r>
    <s v="CC104444"/>
    <d v="2019-10-30T17:13:36"/>
    <s v="C203610"/>
    <s v="phone"/>
    <s v="support"/>
    <n v="62"/>
    <x v="0"/>
    <s v="prd_2"/>
    <d v="2019-02-09T15:38:52"/>
    <m/>
    <n v="125"/>
    <d v="2019-10-01T00:00:00"/>
    <x v="10"/>
    <n v="1"/>
    <n v="9"/>
    <n v="9"/>
    <n v="9"/>
  </r>
  <r>
    <s v="CC104587"/>
    <d v="2019-10-31T14:31:49"/>
    <s v="C229831"/>
    <s v="phone"/>
    <s v="support"/>
    <n v="62"/>
    <x v="1"/>
    <s v="prd_2"/>
    <d v="2019-05-21T11:38:08"/>
    <m/>
    <n v="125"/>
    <d v="2019-10-01T00:00:00"/>
    <x v="10"/>
    <n v="1"/>
    <n v="5"/>
    <n v="5"/>
    <n v="5"/>
  </r>
  <r>
    <s v="CC104728"/>
    <d v="2019-11-01T14:46:34"/>
    <s v="C211827"/>
    <s v="email"/>
    <s v="support"/>
    <n v="62"/>
    <x v="1"/>
    <s v="prd_2"/>
    <d v="2019-03-13T08:15:56"/>
    <m/>
    <n v="125"/>
    <d v="2019-11-01T00:00:00"/>
    <x v="10"/>
    <n v="1"/>
    <n v="8"/>
    <n v="8"/>
    <n v="8"/>
  </r>
  <r>
    <s v="CC105191"/>
    <d v="2019-11-04T17:37:00"/>
    <s v="C264433"/>
    <s v="phone"/>
    <s v="support"/>
    <n v="62"/>
    <x v="0"/>
    <s v="prd_2"/>
    <d v="2019-10-28T11:52:54"/>
    <m/>
    <n v="125"/>
    <d v="2019-11-01T00:00:00"/>
    <x v="10"/>
    <n v="1"/>
    <n v="0"/>
    <n v="0"/>
    <n v="0"/>
  </r>
  <r>
    <s v="CC105583"/>
    <d v="2019-11-07T11:16:51"/>
    <s v="C56988"/>
    <s v="phone"/>
    <s v="signup"/>
    <n v="62"/>
    <x v="0"/>
    <s v="prd_2"/>
    <d v="2019-11-07T11:21:17"/>
    <m/>
    <n v="125"/>
    <d v="2019-11-01T00:00:00"/>
    <x v="10"/>
    <n v="1"/>
    <n v="0"/>
    <n v="0"/>
    <n v="0"/>
  </r>
  <r>
    <s v="CC105618"/>
    <d v="2019-11-07T13:06:38"/>
    <s v="C57008"/>
    <s v="phone"/>
    <s v="signup"/>
    <n v="62"/>
    <x v="0"/>
    <s v="prd_2"/>
    <d v="2019-11-07T13:11:15"/>
    <m/>
    <n v="125"/>
    <d v="2019-11-01T00:00:00"/>
    <x v="10"/>
    <n v="1"/>
    <n v="0"/>
    <n v="0"/>
    <n v="0"/>
  </r>
  <r>
    <s v="CC105625"/>
    <d v="2019-11-07T13:18:07"/>
    <s v="C228018"/>
    <s v="phone"/>
    <s v="support"/>
    <n v="62"/>
    <x v="0"/>
    <s v="prd_2"/>
    <d v="2019-05-14T11:30:31"/>
    <m/>
    <n v="125"/>
    <d v="2019-11-01T00:00:00"/>
    <x v="10"/>
    <n v="1"/>
    <n v="6"/>
    <n v="6"/>
    <n v="6"/>
  </r>
  <r>
    <s v="CC105641"/>
    <d v="2019-11-07T14:03:38"/>
    <s v="C234092"/>
    <s v="phone"/>
    <s v="support"/>
    <n v="62"/>
    <x v="0"/>
    <s v="prd_2"/>
    <d v="2019-06-06T12:16:43"/>
    <m/>
    <n v="125"/>
    <d v="2019-11-01T00:00:00"/>
    <x v="10"/>
    <n v="1"/>
    <n v="5"/>
    <n v="5"/>
    <n v="5"/>
  </r>
  <r>
    <s v="CC105846"/>
    <d v="2019-11-08T17:59:50"/>
    <s v="C213985"/>
    <s v="phone"/>
    <s v="support"/>
    <n v="62"/>
    <x v="0"/>
    <s v="prd_2"/>
    <d v="2019-03-20T23:01:35"/>
    <m/>
    <n v="125"/>
    <d v="2019-11-01T00:00:00"/>
    <x v="10"/>
    <n v="1"/>
    <n v="8"/>
    <n v="8"/>
    <n v="8"/>
  </r>
  <r>
    <s v="CC106177"/>
    <d v="2019-11-11T12:54:22"/>
    <s v="C172604"/>
    <s v="email"/>
    <s v="support"/>
    <n v="62"/>
    <x v="0"/>
    <s v="prd_2"/>
    <d v="2018-05-18T15:28:23"/>
    <m/>
    <n v="125"/>
    <d v="2019-11-01T00:00:00"/>
    <x v="10"/>
    <n v="1"/>
    <n v="18"/>
    <n v="18"/>
    <n v="18"/>
  </r>
  <r>
    <s v="CC106312"/>
    <d v="2019-11-12T10:52:42"/>
    <s v="C57241"/>
    <s v="phone"/>
    <s v="signup"/>
    <n v="62"/>
    <x v="0"/>
    <s v="prd_2"/>
    <d v="2019-11-12T10:56:07"/>
    <m/>
    <n v="125"/>
    <d v="2019-11-01T00:00:00"/>
    <x v="10"/>
    <n v="1"/>
    <n v="0"/>
    <n v="0"/>
    <n v="0"/>
  </r>
  <r>
    <s v="CC106463"/>
    <d v="2019-11-12T17:29:42"/>
    <s v="C265958"/>
    <s v="phone"/>
    <s v="support"/>
    <n v="62"/>
    <x v="0"/>
    <s v="prd_2"/>
    <d v="2019-11-05T17:09:27"/>
    <m/>
    <n v="125"/>
    <d v="2019-11-01T00:00:00"/>
    <x v="10"/>
    <n v="1"/>
    <n v="0"/>
    <n v="0"/>
    <n v="0"/>
  </r>
  <r>
    <s v="CC106495"/>
    <d v="2019-11-13T10:07:04"/>
    <s v="C217765"/>
    <s v="phone"/>
    <s v="support"/>
    <n v="62"/>
    <x v="0"/>
    <s v="prd_2"/>
    <d v="2019-04-04T17:36:31"/>
    <m/>
    <n v="125"/>
    <d v="2019-11-01T00:00:00"/>
    <x v="10"/>
    <n v="1"/>
    <n v="7"/>
    <n v="7"/>
    <n v="7"/>
  </r>
  <r>
    <s v="CC106689"/>
    <d v="2019-11-14T12:10:53"/>
    <s v="C221578"/>
    <s v="email"/>
    <s v="support"/>
    <n v="62"/>
    <x v="0"/>
    <s v="prd_2"/>
    <d v="2019-04-18T17:18:06"/>
    <m/>
    <n v="125"/>
    <d v="2019-11-01T00:00:00"/>
    <x v="10"/>
    <n v="1"/>
    <n v="7"/>
    <n v="7"/>
    <n v="7"/>
  </r>
  <r>
    <s v="CC106700"/>
    <d v="2019-11-14T12:44:22"/>
    <s v="C237643"/>
    <s v="phone"/>
    <s v="support"/>
    <n v="62"/>
    <x v="1"/>
    <s v="prd_2"/>
    <d v="2019-06-20T12:33:55"/>
    <m/>
    <n v="125"/>
    <d v="2019-11-01T00:00:00"/>
    <x v="10"/>
    <n v="1"/>
    <n v="5"/>
    <n v="5"/>
    <n v="5"/>
  </r>
  <r>
    <s v="CC106715"/>
    <d v="2019-11-14T13:09:20"/>
    <s v="C246162"/>
    <s v="phone"/>
    <s v="support"/>
    <n v="62"/>
    <x v="1"/>
    <s v="prd_2"/>
    <d v="2019-07-25T15:55:44"/>
    <m/>
    <n v="125"/>
    <d v="2019-11-01T00:00:00"/>
    <x v="10"/>
    <n v="1"/>
    <n v="4"/>
    <n v="4"/>
    <n v="4"/>
  </r>
  <r>
    <s v="CC106806"/>
    <d v="2019-11-15T09:21:22"/>
    <s v="C57428"/>
    <s v="phone"/>
    <s v="signup"/>
    <n v="62"/>
    <x v="1"/>
    <s v="prd_2"/>
    <d v="2019-11-15T09:26:43"/>
    <m/>
    <n v="125"/>
    <d v="2019-11-01T00:00:00"/>
    <x v="10"/>
    <n v="1"/>
    <n v="0"/>
    <n v="0"/>
    <n v="0"/>
  </r>
  <r>
    <s v="CC106949"/>
    <d v="2019-11-16T06:44:57"/>
    <s v="C265998"/>
    <s v="phone"/>
    <s v="support"/>
    <n v="62"/>
    <x v="0"/>
    <s v="prd_2"/>
    <d v="2019-11-06T09:01:05"/>
    <m/>
    <n v="125"/>
    <d v="2019-11-01T00:00:00"/>
    <x v="10"/>
    <n v="1"/>
    <n v="0"/>
    <n v="0"/>
    <n v="0"/>
  </r>
  <r>
    <s v="CC106959"/>
    <d v="2019-11-16T09:20:50"/>
    <s v="C57478"/>
    <s v="phone"/>
    <s v="signup"/>
    <n v="62"/>
    <x v="1"/>
    <s v="prd_2"/>
    <d v="2019-11-16T09:25:13"/>
    <m/>
    <n v="125"/>
    <d v="2019-11-01T00:00:00"/>
    <x v="10"/>
    <n v="1"/>
    <n v="0"/>
    <n v="0"/>
    <n v="0"/>
  </r>
  <r>
    <s v="CC107629"/>
    <d v="2019-11-20T12:36:40"/>
    <s v="C57726"/>
    <s v="phone"/>
    <s v="signup"/>
    <n v="62"/>
    <x v="0"/>
    <s v="prd_2"/>
    <d v="2019-11-20T12:40:29"/>
    <m/>
    <n v="125"/>
    <d v="2019-11-01T00:00:00"/>
    <x v="10"/>
    <n v="1"/>
    <n v="0"/>
    <n v="0"/>
    <n v="0"/>
  </r>
  <r>
    <s v="CC108017"/>
    <d v="2019-11-22T15:15:38"/>
    <s v="C57008"/>
    <s v="phone"/>
    <s v="support"/>
    <n v="62"/>
    <x v="0"/>
    <s v="prd_2"/>
    <d v="2019-11-07T13:11:15"/>
    <m/>
    <n v="125"/>
    <d v="2019-11-01T00:00:00"/>
    <x v="10"/>
    <n v="1"/>
    <n v="1"/>
    <n v="1"/>
    <n v="1"/>
  </r>
  <r>
    <s v="CC108091"/>
    <d v="2019-11-23T12:47:27"/>
    <s v="C47318"/>
    <s v="phone"/>
    <s v="support"/>
    <n v="62"/>
    <x v="0"/>
    <s v="prd_2"/>
    <d v="2019-07-01T14:23:13"/>
    <m/>
    <n v="125"/>
    <d v="2019-11-01T00:00:00"/>
    <x v="10"/>
    <n v="1"/>
    <n v="5"/>
    <n v="5"/>
    <n v="5"/>
  </r>
  <r>
    <s v="CC108508"/>
    <d v="2019-11-26T13:25:36"/>
    <s v="C243777"/>
    <s v="email"/>
    <s v="support"/>
    <n v="62"/>
    <x v="0"/>
    <s v="prd_2"/>
    <d v="2019-07-16T11:47:52"/>
    <m/>
    <n v="125"/>
    <d v="2019-11-01T00:00:00"/>
    <x v="10"/>
    <n v="1"/>
    <n v="4"/>
    <n v="4"/>
    <n v="4"/>
  </r>
  <r>
    <s v="CC108539"/>
    <d v="2019-11-26T15:18:36"/>
    <s v="C52160"/>
    <s v="phone"/>
    <s v="support"/>
    <n v="62"/>
    <x v="0"/>
    <s v="prd_2"/>
    <d v="2019-08-28T12:13:40"/>
    <m/>
    <n v="125"/>
    <d v="2019-11-01T00:00:00"/>
    <x v="10"/>
    <n v="1"/>
    <n v="3"/>
    <n v="3"/>
    <n v="3"/>
  </r>
  <r>
    <s v="CC108666"/>
    <d v="2019-11-27T13:23:07"/>
    <s v="C227537"/>
    <s v="phone"/>
    <s v="support"/>
    <n v="62"/>
    <x v="1"/>
    <s v="prd_2"/>
    <d v="2019-05-12T22:28:35"/>
    <m/>
    <n v="125"/>
    <d v="2019-11-01T00:00:00"/>
    <x v="10"/>
    <n v="1"/>
    <n v="7"/>
    <n v="7"/>
    <n v="7"/>
  </r>
  <r>
    <s v="CC108793"/>
    <d v="2019-11-28T12:20:34"/>
    <s v="C241759"/>
    <s v="phone"/>
    <s v="support"/>
    <n v="62"/>
    <x v="0"/>
    <s v="prd_2"/>
    <d v="2019-07-08T12:52:38"/>
    <m/>
    <n v="125"/>
    <d v="2019-11-01T00:00:00"/>
    <x v="10"/>
    <n v="1"/>
    <n v="5"/>
    <n v="5"/>
    <n v="5"/>
  </r>
  <r>
    <s v="CC108801"/>
    <d v="2019-11-28T12:37:39"/>
    <s v="C58161"/>
    <s v="phone"/>
    <s v="signup"/>
    <n v="62"/>
    <x v="1"/>
    <s v="prd_2"/>
    <d v="2019-11-28T12:40:44"/>
    <m/>
    <n v="125"/>
    <d v="2019-11-01T00:00:00"/>
    <x v="10"/>
    <n v="1"/>
    <n v="0"/>
    <n v="0"/>
    <n v="0"/>
  </r>
  <r>
    <s v="CC108894"/>
    <d v="2019-11-28T17:57:22"/>
    <s v="C250797"/>
    <s v="phone"/>
    <s v="support"/>
    <n v="62"/>
    <x v="1"/>
    <s v="prd_2"/>
    <d v="2019-08-15T17:37:23"/>
    <m/>
    <n v="125"/>
    <d v="2019-11-01T00:00:00"/>
    <x v="10"/>
    <n v="1"/>
    <n v="4"/>
    <n v="4"/>
    <n v="4"/>
  </r>
  <r>
    <s v="CC108995"/>
    <d v="2019-11-29T14:08:40"/>
    <s v="C58222"/>
    <s v="phone"/>
    <s v="signup"/>
    <n v="62"/>
    <x v="0"/>
    <s v="prd_2"/>
    <d v="2019-11-29T14:12:37"/>
    <m/>
    <n v="125"/>
    <d v="2019-11-01T00:00:00"/>
    <x v="10"/>
    <n v="1"/>
    <n v="0"/>
    <n v="0"/>
    <n v="0"/>
  </r>
  <r>
    <s v="CC109046"/>
    <d v="2019-11-30T07:05:39"/>
    <s v="C249993"/>
    <s v="email"/>
    <s v="support"/>
    <n v="62"/>
    <x v="0"/>
    <s v="prd_2"/>
    <d v="2019-08-12T18:07:30"/>
    <m/>
    <n v="125"/>
    <d v="2019-11-01T00:00:00"/>
    <x v="10"/>
    <n v="1"/>
    <n v="4"/>
    <n v="4"/>
    <n v="4"/>
  </r>
  <r>
    <s v="CC109290"/>
    <d v="2019-12-02T09:46:46"/>
    <s v="C227756"/>
    <s v="phone"/>
    <s v="support"/>
    <n v="62"/>
    <x v="0"/>
    <s v="prd_2"/>
    <d v="2019-05-13T14:09:59"/>
    <m/>
    <n v="125"/>
    <d v="2019-12-01T00:00:00"/>
    <x v="10"/>
    <n v="1"/>
    <n v="7"/>
    <n v="7"/>
    <n v="7"/>
  </r>
  <r>
    <s v="CC109369"/>
    <d v="2019-12-02T13:31:32"/>
    <s v="C58322"/>
    <s v="phone"/>
    <s v="signup"/>
    <n v="62"/>
    <x v="0"/>
    <s v="prd_2"/>
    <d v="2019-12-02T13:36:02"/>
    <m/>
    <n v="125"/>
    <d v="2019-12-01T00:00:00"/>
    <x v="10"/>
    <n v="1"/>
    <n v="0"/>
    <n v="0"/>
    <n v="0"/>
  </r>
  <r>
    <s v="CC109478"/>
    <d v="2019-12-03T11:22:35"/>
    <s v="C225084"/>
    <s v="email"/>
    <s v="support"/>
    <n v="62"/>
    <x v="1"/>
    <s v="prd_2"/>
    <d v="2019-05-02T10:56:23"/>
    <m/>
    <n v="125"/>
    <d v="2019-12-01T00:00:00"/>
    <x v="10"/>
    <n v="1"/>
    <n v="7"/>
    <n v="7"/>
    <n v="7"/>
  </r>
  <r>
    <s v="CC109727"/>
    <d v="2019-12-04T14:34:43"/>
    <s v="C58484"/>
    <s v="phone"/>
    <s v="signup"/>
    <n v="62"/>
    <x v="0"/>
    <s v="prd_2"/>
    <d v="2019-12-04T14:40:22"/>
    <m/>
    <n v="125"/>
    <d v="2019-12-01T00:00:00"/>
    <x v="10"/>
    <n v="1"/>
    <n v="0"/>
    <n v="0"/>
    <n v="0"/>
  </r>
  <r>
    <s v="CC110167"/>
    <d v="2019-12-07T15:37:10"/>
    <s v="C49431"/>
    <s v="phone"/>
    <s v="support"/>
    <n v="62"/>
    <x v="1"/>
    <s v="prd_2"/>
    <d v="2019-07-25T12:24:18"/>
    <m/>
    <n v="125"/>
    <d v="2019-12-01T00:00:00"/>
    <x v="10"/>
    <n v="1"/>
    <n v="5"/>
    <n v="5"/>
    <n v="5"/>
  </r>
  <r>
    <s v="CC110248"/>
    <d v="2019-12-08T13:05:53"/>
    <s v="C49215"/>
    <s v="phone"/>
    <s v="support"/>
    <n v="62"/>
    <x v="1"/>
    <s v="prd_2"/>
    <d v="2019-07-23T11:32:59"/>
    <m/>
    <n v="125"/>
    <d v="2019-12-01T00:00:00"/>
    <x v="10"/>
    <n v="1"/>
    <n v="5"/>
    <n v="5"/>
    <n v="5"/>
  </r>
  <r>
    <s v="CC110311"/>
    <d v="2019-12-09T08:56:20"/>
    <s v="C234092"/>
    <s v="phone"/>
    <s v="support"/>
    <n v="62"/>
    <x v="0"/>
    <s v="prd_2"/>
    <d v="2019-06-06T12:16:43"/>
    <m/>
    <n v="125"/>
    <d v="2019-12-01T00:00:00"/>
    <x v="10"/>
    <n v="1"/>
    <n v="6"/>
    <n v="6"/>
    <n v="6"/>
  </r>
  <r>
    <s v="CC110443"/>
    <d v="2019-12-09T15:47:07"/>
    <s v="C181873"/>
    <s v="email"/>
    <s v="support"/>
    <n v="62"/>
    <x v="0"/>
    <s v="prd_2"/>
    <d v="2018-07-30T10:00:24"/>
    <m/>
    <n v="125"/>
    <d v="2019-12-01T00:00:00"/>
    <x v="10"/>
    <n v="1"/>
    <n v="17"/>
    <n v="17"/>
    <n v="17"/>
  </r>
  <r>
    <s v="CC110741"/>
    <d v="2019-12-11T13:19:36"/>
    <s v="C209600"/>
    <s v="phone"/>
    <s v="support"/>
    <n v="62"/>
    <x v="1"/>
    <s v="prd_2"/>
    <d v="2019-03-04T16:01:03"/>
    <m/>
    <n v="125"/>
    <d v="2019-12-01T00:00:00"/>
    <x v="10"/>
    <n v="1"/>
    <n v="9"/>
    <n v="9"/>
    <n v="9"/>
  </r>
  <r>
    <s v="CC110815"/>
    <d v="2019-12-12T07:50:14"/>
    <s v="C236642"/>
    <s v="email"/>
    <s v="support"/>
    <n v="62"/>
    <x v="1"/>
    <s v="prd_2"/>
    <d v="2019-06-17T11:37:27"/>
    <m/>
    <n v="125"/>
    <d v="2019-12-01T00:00:00"/>
    <x v="10"/>
    <n v="1"/>
    <n v="6"/>
    <n v="6"/>
    <n v="6"/>
  </r>
  <r>
    <s v="CC111288"/>
    <d v="2019-12-15T11:49:10"/>
    <s v="C215208"/>
    <s v="phone"/>
    <s v="support"/>
    <n v="62"/>
    <x v="1"/>
    <s v="prd_2"/>
    <d v="2019-03-26T12:48:53"/>
    <m/>
    <n v="125"/>
    <d v="2019-12-01T00:00:00"/>
    <x v="10"/>
    <n v="1"/>
    <n v="9"/>
    <n v="9"/>
    <n v="9"/>
  </r>
  <r>
    <s v="CC111296"/>
    <d v="2019-12-15T12:18:55"/>
    <s v="C227313"/>
    <s v="phone"/>
    <s v="support"/>
    <n v="62"/>
    <x v="0"/>
    <s v="prd_2"/>
    <d v="2019-05-10T16:10:53"/>
    <m/>
    <n v="125"/>
    <d v="2019-12-01T00:00:00"/>
    <x v="10"/>
    <n v="1"/>
    <n v="7"/>
    <n v="7"/>
    <n v="7"/>
  </r>
  <r>
    <s v="CC111491"/>
    <d v="2019-12-16T14:23:56"/>
    <s v="C59064"/>
    <s v="phone"/>
    <s v="signup"/>
    <n v="62"/>
    <x v="0"/>
    <s v="prd_2"/>
    <d v="2019-12-16T14:27:02"/>
    <m/>
    <n v="125"/>
    <d v="2019-12-01T00:00:00"/>
    <x v="10"/>
    <n v="1"/>
    <n v="0"/>
    <n v="0"/>
    <n v="0"/>
  </r>
  <r>
    <s v="CC111806"/>
    <d v="2019-12-18T12:22:24"/>
    <s v="C59196"/>
    <s v="phone"/>
    <s v="signup"/>
    <n v="62"/>
    <x v="0"/>
    <s v="prd_2"/>
    <d v="2019-12-18T12:25:20"/>
    <m/>
    <n v="125"/>
    <d v="2019-12-01T00:00:00"/>
    <x v="10"/>
    <n v="1"/>
    <n v="0"/>
    <n v="0"/>
    <n v="0"/>
  </r>
  <r>
    <s v="CC112018"/>
    <d v="2019-12-19T17:08:45"/>
    <s v="C270123"/>
    <s v="phone"/>
    <s v="support"/>
    <n v="62"/>
    <x v="0"/>
    <s v="prd_2"/>
    <d v="2019-12-04T12:01:13"/>
    <m/>
    <n v="125"/>
    <d v="2019-12-01T00:00:00"/>
    <x v="10"/>
    <n v="1"/>
    <n v="1"/>
    <n v="1"/>
    <n v="1"/>
  </r>
  <r>
    <s v="CC112072"/>
    <d v="2019-12-20T11:28:37"/>
    <s v="C59298"/>
    <s v="phone"/>
    <s v="signup"/>
    <n v="62"/>
    <x v="1"/>
    <s v="prd_2"/>
    <d v="2019-12-20T11:33:01"/>
    <m/>
    <n v="125"/>
    <d v="2019-12-01T00:00:00"/>
    <x v="10"/>
    <n v="1"/>
    <n v="0"/>
    <n v="0"/>
    <n v="0"/>
  </r>
  <r>
    <s v="CC112507"/>
    <d v="2019-12-23T13:05:19"/>
    <s v="C262014"/>
    <s v="phone"/>
    <s v="support"/>
    <n v="62"/>
    <x v="1"/>
    <s v="prd_2"/>
    <d v="2019-10-14T12:31:34"/>
    <m/>
    <n v="125"/>
    <d v="2019-12-01T00:00:00"/>
    <x v="10"/>
    <n v="1"/>
    <n v="2"/>
    <n v="2"/>
    <n v="2"/>
  </r>
  <r>
    <s v="CC113177"/>
    <d v="2019-12-28T12:28:07"/>
    <s v="C253653"/>
    <s v="phone"/>
    <s v="support"/>
    <n v="62"/>
    <x v="1"/>
    <s v="prd_2"/>
    <d v="2019-08-29T15:10:24"/>
    <m/>
    <n v="125"/>
    <d v="2019-12-01T00:00:00"/>
    <x v="10"/>
    <n v="1"/>
    <n v="4"/>
    <n v="4"/>
    <n v="4"/>
  </r>
  <r>
    <s v="CC113305"/>
    <d v="2019-12-29T13:42:41"/>
    <s v="C28540"/>
    <s v="phone"/>
    <s v="support"/>
    <n v="62"/>
    <x v="0"/>
    <s v="prd_2"/>
    <d v="2018-11-02T11:29:06"/>
    <m/>
    <n v="125"/>
    <d v="2019-12-01T00:00:00"/>
    <x v="10"/>
    <n v="1"/>
    <n v="14"/>
    <n v="14"/>
    <n v="14"/>
  </r>
  <r>
    <s v="CC113359"/>
    <d v="2019-12-30T08:30:07"/>
    <s v="C59705"/>
    <s v="phone"/>
    <s v="signup"/>
    <n v="62"/>
    <x v="1"/>
    <s v="prd_2"/>
    <d v="2019-12-30T08:34:53"/>
    <m/>
    <n v="125"/>
    <d v="2019-12-01T00:00:00"/>
    <x v="10"/>
    <n v="1"/>
    <n v="0"/>
    <n v="0"/>
    <n v="0"/>
  </r>
  <r>
    <s v="CC113434"/>
    <d v="2019-12-30T12:44:29"/>
    <s v="C268646"/>
    <s v="phone"/>
    <s v="support"/>
    <n v="62"/>
    <x v="0"/>
    <s v="prd_2"/>
    <d v="2019-11-25T09:18:08"/>
    <m/>
    <n v="125"/>
    <d v="2019-12-01T00:00:00"/>
    <x v="10"/>
    <n v="1"/>
    <n v="1"/>
    <n v="1"/>
    <n v="1"/>
  </r>
  <r>
    <s v="CC113473"/>
    <d v="2019-12-30T14:33:25"/>
    <s v="C268455"/>
    <s v="phone"/>
    <s v="support"/>
    <n v="62"/>
    <x v="0"/>
    <s v="prd_2"/>
    <d v="2019-11-22T15:17:27"/>
    <m/>
    <n v="125"/>
    <d v="2019-12-01T00:00:00"/>
    <x v="10"/>
    <n v="1"/>
    <n v="1"/>
    <n v="1"/>
    <n v="1"/>
  </r>
  <r>
    <s v="CC113579"/>
    <d v="2019-12-31T12:25:58"/>
    <s v="C59808"/>
    <s v="phone"/>
    <s v="signup"/>
    <n v="62"/>
    <x v="0"/>
    <s v="prd_2"/>
    <d v="2019-12-31T12:29:46"/>
    <m/>
    <n v="125"/>
    <d v="2019-12-01T00:00:00"/>
    <x v="10"/>
    <n v="1"/>
    <n v="0"/>
    <n v="0"/>
    <n v="0"/>
  </r>
  <r>
    <s v="CC113583"/>
    <d v="2019-12-31T12:31:14"/>
    <s v="C55401"/>
    <s v="phone"/>
    <s v="support"/>
    <n v="62"/>
    <x v="1"/>
    <s v="prd_2"/>
    <d v="2019-10-12T10:28:07"/>
    <m/>
    <n v="125"/>
    <d v="2019-12-01T00:00:00"/>
    <x v="10"/>
    <n v="1"/>
    <n v="3"/>
    <n v="3"/>
    <n v="3"/>
  </r>
  <r>
    <s v="CC113711"/>
    <d v="2020-01-01T09:49:31"/>
    <s v="C59855"/>
    <s v="phone"/>
    <s v="signup"/>
    <n v="62"/>
    <x v="0"/>
    <s v="prd_2"/>
    <d v="2020-01-01T09:53:41"/>
    <m/>
    <n v="125"/>
    <d v="2020-01-01T00:00:00"/>
    <x v="10"/>
    <n v="1"/>
    <n v="0"/>
    <n v="0"/>
    <n v="0"/>
  </r>
  <r>
    <s v="CC113784"/>
    <d v="2020-01-01T11:32:57"/>
    <s v="C59919"/>
    <s v="phone"/>
    <s v="signup"/>
    <n v="62"/>
    <x v="0"/>
    <s v="prd_2"/>
    <d v="2020-01-01T11:34:59"/>
    <m/>
    <n v="125"/>
    <d v="2020-01-01T00:00:00"/>
    <x v="10"/>
    <n v="1"/>
    <n v="0"/>
    <n v="0"/>
    <n v="0"/>
  </r>
  <r>
    <s v="CC114046"/>
    <d v="2020-01-02T10:53:24"/>
    <s v="C60094"/>
    <s v="phone"/>
    <s v="signup"/>
    <n v="62"/>
    <x v="1"/>
    <s v="prd_2"/>
    <d v="2020-01-02T10:57:29"/>
    <m/>
    <n v="125"/>
    <d v="2020-01-01T00:00:00"/>
    <x v="10"/>
    <n v="1"/>
    <n v="0"/>
    <n v="0"/>
    <n v="0"/>
  </r>
  <r>
    <s v="CC114066"/>
    <d v="2020-01-02T11:18:15"/>
    <s v="C60112"/>
    <s v="phone"/>
    <s v="signup"/>
    <n v="62"/>
    <x v="1"/>
    <s v="prd_2"/>
    <d v="2020-01-02T11:21:38"/>
    <m/>
    <n v="125"/>
    <d v="2020-01-01T00:00:00"/>
    <x v="10"/>
    <n v="1"/>
    <n v="0"/>
    <n v="0"/>
    <n v="0"/>
  </r>
  <r>
    <s v="CC114348"/>
    <d v="2020-01-03T12:08:35"/>
    <s v="C60300"/>
    <s v="phone"/>
    <s v="signup"/>
    <n v="62"/>
    <x v="0"/>
    <s v="prd_2"/>
    <d v="2020-01-03T12:09:31"/>
    <m/>
    <n v="125"/>
    <d v="2020-01-01T00:00:00"/>
    <x v="10"/>
    <n v="1"/>
    <n v="0"/>
    <n v="0"/>
    <n v="0"/>
  </r>
  <r>
    <s v="CC114564"/>
    <d v="2020-01-04T14:31:32"/>
    <s v="C242021"/>
    <s v="email"/>
    <s v="support"/>
    <n v="62"/>
    <x v="0"/>
    <s v="prd_2"/>
    <d v="2019-07-08T19:17:02"/>
    <m/>
    <n v="125"/>
    <d v="2020-01-01T00:00:00"/>
    <x v="10"/>
    <n v="1"/>
    <n v="6"/>
    <n v="6"/>
    <n v="6"/>
  </r>
  <r>
    <s v="CC114990"/>
    <d v="2020-01-06T13:52:36"/>
    <s v="C60624"/>
    <s v="phone"/>
    <s v="signup"/>
    <n v="62"/>
    <x v="1"/>
    <s v="prd_2"/>
    <d v="2020-01-06T13:56:52"/>
    <m/>
    <n v="125"/>
    <d v="2020-01-01T00:00:00"/>
    <x v="10"/>
    <n v="1"/>
    <n v="0"/>
    <n v="0"/>
    <n v="0"/>
  </r>
  <r>
    <s v="CC115537"/>
    <d v="2020-01-09T07:20:01"/>
    <s v="C60935"/>
    <s v="phone"/>
    <s v="signup"/>
    <n v="62"/>
    <x v="0"/>
    <s v="prd_2"/>
    <d v="2020-01-09T07:24:43"/>
    <m/>
    <n v="125"/>
    <d v="2020-01-01T00:00:00"/>
    <x v="10"/>
    <n v="1"/>
    <n v="0"/>
    <n v="0"/>
    <n v="0"/>
  </r>
  <r>
    <s v="CC115611"/>
    <d v="2020-01-09T11:40:49"/>
    <s v="C60990"/>
    <s v="phone"/>
    <s v="signup"/>
    <n v="62"/>
    <x v="1"/>
    <s v="prd_2"/>
    <d v="2020-01-09T11:43:37"/>
    <m/>
    <n v="125"/>
    <d v="2020-01-01T00:00:00"/>
    <x v="10"/>
    <n v="1"/>
    <n v="0"/>
    <n v="0"/>
    <n v="0"/>
  </r>
  <r>
    <s v="CC115810"/>
    <d v="2020-01-10T11:04:53"/>
    <s v="C61104"/>
    <s v="phone"/>
    <s v="signup"/>
    <n v="62"/>
    <x v="1"/>
    <s v="prd_2"/>
    <d v="2020-01-10T11:08:08"/>
    <m/>
    <n v="125"/>
    <d v="2020-01-01T00:00:00"/>
    <x v="10"/>
    <n v="1"/>
    <n v="0"/>
    <n v="0"/>
    <n v="0"/>
  </r>
  <r>
    <s v="CC115847"/>
    <d v="2020-01-10T12:07:16"/>
    <s v="C61134"/>
    <s v="phone"/>
    <s v="signup"/>
    <n v="62"/>
    <x v="0"/>
    <s v="prd_2"/>
    <d v="2020-01-10T12:10:19"/>
    <m/>
    <n v="125"/>
    <d v="2020-01-01T00:00:00"/>
    <x v="10"/>
    <n v="1"/>
    <n v="0"/>
    <n v="0"/>
    <n v="0"/>
  </r>
  <r>
    <s v="CC115900"/>
    <d v="2020-01-10T13:48:26"/>
    <s v="C59855"/>
    <s v="phone"/>
    <s v="support"/>
    <n v="62"/>
    <x v="0"/>
    <s v="prd_2"/>
    <d v="2020-01-01T09:53:41"/>
    <m/>
    <n v="125"/>
    <d v="2020-01-01T00:00:00"/>
    <x v="10"/>
    <n v="1"/>
    <n v="0"/>
    <n v="0"/>
    <n v="0"/>
  </r>
  <r>
    <s v="CC115993"/>
    <d v="2020-01-11T10:43:12"/>
    <s v="C52205"/>
    <s v="phone"/>
    <s v="support"/>
    <n v="62"/>
    <x v="1"/>
    <s v="prd_2"/>
    <d v="2019-08-28T15:15:05"/>
    <m/>
    <n v="125"/>
    <d v="2020-01-01T00:00:00"/>
    <x v="10"/>
    <n v="1"/>
    <n v="5"/>
    <n v="5"/>
    <n v="5"/>
  </r>
  <r>
    <s v="CC116024"/>
    <d v="2020-01-11T11:40:12"/>
    <s v="C250232"/>
    <s v="phone"/>
    <s v="support"/>
    <n v="62"/>
    <x v="1"/>
    <s v="prd_2"/>
    <d v="2019-08-13T15:45:54"/>
    <m/>
    <n v="125"/>
    <d v="2020-01-01T00:00:00"/>
    <x v="10"/>
    <n v="1"/>
    <n v="5"/>
    <n v="5"/>
    <n v="5"/>
  </r>
  <r>
    <s v="CC116039"/>
    <d v="2020-01-11T12:36:28"/>
    <s v="C61226"/>
    <s v="phone"/>
    <s v="signup"/>
    <n v="62"/>
    <x v="0"/>
    <s v="prd_2"/>
    <d v="2020-01-11T12:42:31"/>
    <m/>
    <n v="125"/>
    <d v="2020-01-01T00:00:00"/>
    <x v="10"/>
    <n v="1"/>
    <n v="0"/>
    <n v="0"/>
    <n v="0"/>
  </r>
  <r>
    <s v="CC116049"/>
    <d v="2020-01-11T12:54:39"/>
    <s v="C180321"/>
    <s v="phone"/>
    <s v="support"/>
    <n v="62"/>
    <x v="0"/>
    <s v="prd_2"/>
    <d v="2018-07-16T17:30:26"/>
    <m/>
    <n v="125"/>
    <d v="2020-01-01T00:00:00"/>
    <x v="10"/>
    <n v="1"/>
    <n v="18"/>
    <n v="18"/>
    <n v="18"/>
  </r>
  <r>
    <s v="CC116445"/>
    <d v="2020-01-13T13:56:56"/>
    <s v="C61413"/>
    <s v="phone"/>
    <s v="signup"/>
    <n v="62"/>
    <x v="0"/>
    <s v="prd_2"/>
    <d v="2020-01-13T14:00:29"/>
    <m/>
    <n v="125"/>
    <d v="2020-01-01T00:00:00"/>
    <x v="10"/>
    <n v="1"/>
    <n v="0"/>
    <n v="0"/>
    <n v="0"/>
  </r>
  <r>
    <s v="CC116706"/>
    <d v="2020-01-14T14:22:27"/>
    <s v="C61574"/>
    <s v="phone"/>
    <s v="signup"/>
    <n v="62"/>
    <x v="1"/>
    <s v="prd_2"/>
    <d v="2020-01-14T14:27:11"/>
    <m/>
    <n v="125"/>
    <d v="2020-01-01T00:00:00"/>
    <x v="10"/>
    <n v="1"/>
    <n v="0"/>
    <n v="0"/>
    <n v="0"/>
  </r>
  <r>
    <s v="CC116724"/>
    <d v="2020-01-14T15:12:14"/>
    <s v="C251021"/>
    <s v="email"/>
    <s v="support"/>
    <n v="62"/>
    <x v="0"/>
    <s v="prd_2"/>
    <d v="2019-08-17T10:49:55"/>
    <m/>
    <n v="125"/>
    <d v="2020-01-01T00:00:00"/>
    <x v="10"/>
    <n v="1"/>
    <n v="5"/>
    <n v="5"/>
    <n v="5"/>
  </r>
  <r>
    <s v="CC116789"/>
    <d v="2020-01-15T09:26:53"/>
    <s v="C61593"/>
    <s v="phone"/>
    <s v="signup"/>
    <n v="62"/>
    <x v="0"/>
    <s v="prd_2"/>
    <d v="2020-01-15T09:31:22"/>
    <m/>
    <n v="125"/>
    <d v="2020-01-01T00:00:00"/>
    <x v="10"/>
    <n v="1"/>
    <n v="0"/>
    <n v="0"/>
    <n v="0"/>
  </r>
  <r>
    <s v="CC116796"/>
    <d v="2020-01-15T09:45:29"/>
    <s v="C61598"/>
    <s v="phone"/>
    <s v="signup"/>
    <n v="62"/>
    <x v="1"/>
    <s v="prd_2"/>
    <d v="2020-01-15T09:49:07"/>
    <m/>
    <n v="125"/>
    <d v="2020-01-01T00:00:00"/>
    <x v="10"/>
    <n v="1"/>
    <n v="0"/>
    <n v="0"/>
    <n v="0"/>
  </r>
  <r>
    <s v="CC116847"/>
    <d v="2020-01-15T11:13:14"/>
    <s v="C61638"/>
    <s v="phone"/>
    <s v="signup"/>
    <n v="62"/>
    <x v="1"/>
    <s v="prd_2"/>
    <d v="2020-01-15T11:17:17"/>
    <m/>
    <n v="125"/>
    <d v="2020-01-01T00:00:00"/>
    <x v="10"/>
    <n v="1"/>
    <n v="0"/>
    <n v="0"/>
    <n v="0"/>
  </r>
  <r>
    <s v="CC116946"/>
    <d v="2020-01-15T14:03:17"/>
    <s v="C61708"/>
    <s v="phone"/>
    <s v="signup"/>
    <n v="62"/>
    <x v="0"/>
    <s v="prd_2"/>
    <d v="2020-01-15T14:05:50"/>
    <m/>
    <n v="125"/>
    <d v="2020-01-01T00:00:00"/>
    <x v="10"/>
    <n v="1"/>
    <n v="0"/>
    <n v="0"/>
    <n v="0"/>
  </r>
  <r>
    <s v="CC117008"/>
    <d v="2020-01-15T17:11:52"/>
    <s v="C273699"/>
    <s v="phone"/>
    <s v="support"/>
    <n v="62"/>
    <x v="0"/>
    <s v="prd_2"/>
    <d v="2020-01-01T13:48:43"/>
    <m/>
    <n v="125"/>
    <d v="2020-01-01T00:00:00"/>
    <x v="10"/>
    <n v="1"/>
    <n v="0"/>
    <n v="0"/>
    <n v="0"/>
  </r>
  <r>
    <s v="CC117100"/>
    <d v="2020-01-16T11:59:54"/>
    <s v="C61786"/>
    <s v="phone"/>
    <s v="signup"/>
    <n v="62"/>
    <x v="1"/>
    <s v="prd_2"/>
    <d v="2020-01-16T12:03:03"/>
    <m/>
    <n v="125"/>
    <d v="2020-01-01T00:00:00"/>
    <x v="10"/>
    <n v="1"/>
    <n v="0"/>
    <n v="0"/>
    <n v="0"/>
  </r>
  <r>
    <s v="CC117147"/>
    <d v="2020-01-16T13:06:16"/>
    <s v="C61825"/>
    <s v="phone"/>
    <s v="signup"/>
    <n v="62"/>
    <x v="0"/>
    <s v="prd_2"/>
    <d v="2020-01-16T13:09:01"/>
    <m/>
    <n v="125"/>
    <d v="2020-01-01T00:00:00"/>
    <x v="10"/>
    <n v="1"/>
    <n v="0"/>
    <n v="0"/>
    <n v="0"/>
  </r>
  <r>
    <s v="CC117494"/>
    <d v="2020-01-18T11:45:44"/>
    <s v="C277841"/>
    <s v="phone"/>
    <s v="support"/>
    <n v="62"/>
    <x v="0"/>
    <s v="prd_2"/>
    <d v="2020-01-13T10:11:51"/>
    <m/>
    <n v="125"/>
    <d v="2020-01-01T00:00:00"/>
    <x v="10"/>
    <n v="1"/>
    <n v="0"/>
    <n v="0"/>
    <n v="0"/>
  </r>
  <r>
    <s v="CC117520"/>
    <d v="2020-01-18T12:49:58"/>
    <s v="C52160"/>
    <s v="phone"/>
    <s v="support"/>
    <n v="62"/>
    <x v="0"/>
    <s v="prd_2"/>
    <d v="2019-08-28T12:13:40"/>
    <m/>
    <n v="125"/>
    <d v="2020-01-01T00:00:00"/>
    <x v="10"/>
    <n v="1"/>
    <n v="5"/>
    <n v="5"/>
    <n v="5"/>
  </r>
  <r>
    <s v="CC117561"/>
    <d v="2020-01-18T15:34:45"/>
    <s v="C250230"/>
    <s v="phone"/>
    <s v="support"/>
    <n v="62"/>
    <x v="0"/>
    <s v="prd_2"/>
    <d v="2019-08-13T15:43:30"/>
    <m/>
    <n v="125"/>
    <d v="2020-01-01T00:00:00"/>
    <x v="10"/>
    <n v="1"/>
    <n v="5"/>
    <n v="5"/>
    <n v="5"/>
  </r>
  <r>
    <s v="CC117589"/>
    <d v="2020-01-19T06:28:10"/>
    <s v="C253580"/>
    <s v="phone"/>
    <s v="support"/>
    <n v="62"/>
    <x v="1"/>
    <s v="prd_2"/>
    <d v="2019-08-29T12:02:26"/>
    <m/>
    <n v="125"/>
    <d v="2020-01-01T00:00:00"/>
    <x v="10"/>
    <n v="1"/>
    <n v="5"/>
    <n v="5"/>
    <n v="5"/>
  </r>
  <r>
    <s v="CC117596"/>
    <d v="2020-01-19T09:21:38"/>
    <s v="C260414"/>
    <s v="email"/>
    <s v="support"/>
    <n v="62"/>
    <x v="1"/>
    <s v="prd_2"/>
    <d v="2019-10-04T14:54:45"/>
    <m/>
    <n v="125"/>
    <d v="2020-01-01T00:00:00"/>
    <x v="10"/>
    <n v="1"/>
    <n v="4"/>
    <n v="4"/>
    <n v="4"/>
  </r>
  <r>
    <s v="CC117634"/>
    <d v="2020-01-19T13:06:18"/>
    <s v="C62029"/>
    <s v="phone"/>
    <s v="signup"/>
    <n v="62"/>
    <x v="0"/>
    <s v="prd_2"/>
    <d v="2020-01-19T13:09:43"/>
    <m/>
    <n v="125"/>
    <d v="2020-01-01T00:00:00"/>
    <x v="10"/>
    <n v="1"/>
    <n v="0"/>
    <n v="0"/>
    <n v="0"/>
  </r>
  <r>
    <s v="CC117753"/>
    <d v="2020-01-20T11:05:46"/>
    <s v="C62083"/>
    <s v="phone"/>
    <s v="signup"/>
    <n v="62"/>
    <x v="1"/>
    <s v="prd_2"/>
    <d v="2020-01-20T11:08:43"/>
    <m/>
    <n v="125"/>
    <d v="2020-01-01T00:00:00"/>
    <x v="10"/>
    <n v="1"/>
    <n v="0"/>
    <n v="0"/>
    <n v="0"/>
  </r>
  <r>
    <s v="CC117877"/>
    <d v="2020-01-20T13:28:50"/>
    <s v="C62177"/>
    <s v="phone"/>
    <s v="signup"/>
    <n v="62"/>
    <x v="1"/>
    <s v="prd_2"/>
    <d v="2020-01-20T13:33:09"/>
    <m/>
    <n v="125"/>
    <d v="2020-01-01T00:00:00"/>
    <x v="10"/>
    <n v="1"/>
    <n v="0"/>
    <n v="0"/>
    <n v="0"/>
  </r>
  <r>
    <s v="CC118052"/>
    <d v="2020-01-21T12:05:32"/>
    <s v="C62283"/>
    <s v="phone"/>
    <s v="signup"/>
    <n v="62"/>
    <x v="1"/>
    <s v="prd_2"/>
    <d v="2020-01-21T12:09:56"/>
    <m/>
    <n v="125"/>
    <d v="2020-01-01T00:00:00"/>
    <x v="10"/>
    <n v="1"/>
    <n v="0"/>
    <n v="0"/>
    <n v="0"/>
  </r>
  <r>
    <s v="CC118078"/>
    <d v="2020-01-21T12:38:23"/>
    <s v="C62302"/>
    <s v="phone"/>
    <s v="signup"/>
    <n v="62"/>
    <x v="0"/>
    <s v="prd_2"/>
    <d v="2020-01-21T12:40:06"/>
    <m/>
    <n v="125"/>
    <d v="2020-01-01T00:00:00"/>
    <x v="10"/>
    <n v="1"/>
    <n v="0"/>
    <n v="0"/>
    <n v="0"/>
  </r>
  <r>
    <s v="CC118117"/>
    <d v="2020-01-21T13:36:36"/>
    <s v="C62329"/>
    <s v="phone"/>
    <s v="signup"/>
    <n v="62"/>
    <x v="1"/>
    <s v="prd_2"/>
    <d v="2020-01-21T13:39:56"/>
    <m/>
    <n v="125"/>
    <d v="2020-01-01T00:00:00"/>
    <x v="10"/>
    <n v="1"/>
    <n v="0"/>
    <n v="0"/>
    <n v="0"/>
  </r>
  <r>
    <s v="CC118181"/>
    <d v="2020-01-21T17:04:13"/>
    <s v="C243582"/>
    <s v="phone"/>
    <s v="support"/>
    <n v="62"/>
    <x v="0"/>
    <s v="prd_2"/>
    <d v="2019-07-15T15:41:11"/>
    <m/>
    <n v="125"/>
    <d v="2020-01-01T00:00:00"/>
    <x v="10"/>
    <n v="1"/>
    <n v="6"/>
    <n v="6"/>
    <n v="6"/>
  </r>
  <r>
    <s v="CC118507"/>
    <d v="2020-01-23T11:58:16"/>
    <s v="C62543"/>
    <s v="phone"/>
    <s v="signup"/>
    <n v="62"/>
    <x v="0"/>
    <s v="prd_2"/>
    <d v="2020-01-23T12:02:38"/>
    <m/>
    <n v="125"/>
    <d v="2020-01-01T00:00:00"/>
    <x v="10"/>
    <n v="1"/>
    <n v="0"/>
    <n v="0"/>
    <n v="0"/>
  </r>
  <r>
    <s v="CC118531"/>
    <d v="2020-01-23T12:30:17"/>
    <s v="C62562"/>
    <s v="phone"/>
    <s v="signup"/>
    <n v="62"/>
    <x v="1"/>
    <s v="prd_2"/>
    <d v="2020-01-23T12:36:27"/>
    <m/>
    <n v="125"/>
    <d v="2020-01-01T00:00:00"/>
    <x v="10"/>
    <n v="1"/>
    <n v="0"/>
    <n v="0"/>
    <n v="0"/>
  </r>
  <r>
    <s v="CC118596"/>
    <d v="2020-01-23T14:20:38"/>
    <s v="C263473"/>
    <s v="phone"/>
    <s v="support"/>
    <n v="62"/>
    <x v="0"/>
    <s v="prd_2"/>
    <d v="2019-10-22T10:23:43"/>
    <m/>
    <n v="125"/>
    <d v="2020-01-01T00:00:00"/>
    <x v="10"/>
    <n v="1"/>
    <n v="3"/>
    <n v="3"/>
    <n v="3"/>
  </r>
  <r>
    <s v="CC118668"/>
    <d v="2020-01-24T09:35:06"/>
    <s v="C273053"/>
    <s v="phone"/>
    <s v="support"/>
    <n v="62"/>
    <x v="0"/>
    <s v="prd_2"/>
    <d v="2019-12-27T17:53:52"/>
    <m/>
    <n v="125"/>
    <d v="2020-01-01T00:00:00"/>
    <x v="10"/>
    <n v="1"/>
    <n v="1"/>
    <n v="1"/>
    <n v="1"/>
  </r>
  <r>
    <s v="CC118895"/>
    <d v="2020-01-25T10:56:17"/>
    <s v="C62744"/>
    <s v="phone"/>
    <s v="signup"/>
    <n v="62"/>
    <x v="1"/>
    <s v="prd_2"/>
    <d v="2020-01-25T10:59:59"/>
    <m/>
    <n v="125"/>
    <d v="2020-01-01T00:00:00"/>
    <x v="10"/>
    <n v="1"/>
    <n v="0"/>
    <n v="0"/>
    <n v="0"/>
  </r>
  <r>
    <s v="CC119503"/>
    <d v="2020-01-28T11:43:42"/>
    <s v="C271684"/>
    <s v="phone"/>
    <s v="support"/>
    <n v="62"/>
    <x v="0"/>
    <s v="prd_2"/>
    <d v="2019-12-16T17:34:41"/>
    <m/>
    <n v="125"/>
    <d v="2020-01-01T00:00:00"/>
    <x v="10"/>
    <n v="1"/>
    <n v="1"/>
    <n v="1"/>
    <n v="1"/>
  </r>
  <r>
    <s v="CC119528"/>
    <d v="2020-01-28T12:18:49"/>
    <s v="C63082"/>
    <s v="phone"/>
    <s v="signup"/>
    <n v="62"/>
    <x v="1"/>
    <s v="prd_2"/>
    <d v="2020-01-28T12:23:55"/>
    <m/>
    <n v="125"/>
    <d v="2020-01-01T00:00:00"/>
    <x v="10"/>
    <n v="1"/>
    <n v="0"/>
    <n v="0"/>
    <n v="0"/>
  </r>
  <r>
    <s v="CC119552"/>
    <d v="2020-01-28T12:50:45"/>
    <s v="C63097"/>
    <s v="phone"/>
    <s v="signup"/>
    <n v="62"/>
    <x v="1"/>
    <s v="prd_2"/>
    <d v="2020-01-28T12:53:12"/>
    <m/>
    <n v="125"/>
    <d v="2020-01-01T00:00:00"/>
    <x v="10"/>
    <n v="1"/>
    <n v="0"/>
    <n v="0"/>
    <n v="0"/>
  </r>
  <r>
    <s v="CC119696"/>
    <d v="2020-01-29T10:06:31"/>
    <s v="C63167"/>
    <s v="phone"/>
    <s v="signup"/>
    <n v="62"/>
    <x v="0"/>
    <s v="prd_2"/>
    <d v="2020-01-29T10:09:08"/>
    <m/>
    <n v="125"/>
    <d v="2020-01-01T00:00:00"/>
    <x v="10"/>
    <n v="1"/>
    <n v="0"/>
    <n v="0"/>
    <n v="0"/>
  </r>
  <r>
    <s v="CC119713"/>
    <d v="2020-01-29T10:42:53"/>
    <s v="C279057"/>
    <s v="phone"/>
    <s v="support"/>
    <n v="62"/>
    <x v="0"/>
    <s v="prd_2"/>
    <d v="2020-01-15T15:26:37"/>
    <m/>
    <n v="125"/>
    <d v="2020-01-01T00:00:00"/>
    <x v="10"/>
    <n v="1"/>
    <n v="0"/>
    <n v="0"/>
    <n v="0"/>
  </r>
  <r>
    <s v="CC119794"/>
    <d v="2020-01-29T12:45:59"/>
    <s v="C63235"/>
    <s v="phone"/>
    <s v="signup"/>
    <n v="62"/>
    <x v="1"/>
    <s v="prd_2"/>
    <d v="2020-01-29T12:48:14"/>
    <m/>
    <n v="125"/>
    <d v="2020-01-01T00:00:00"/>
    <x v="10"/>
    <n v="1"/>
    <n v="0"/>
    <n v="0"/>
    <n v="0"/>
  </r>
  <r>
    <s v="CC119815"/>
    <d v="2020-01-29T13:17:05"/>
    <s v="C63247"/>
    <s v="phone"/>
    <s v="signup"/>
    <n v="62"/>
    <x v="1"/>
    <s v="prd_2"/>
    <d v="2020-01-29T13:22:25"/>
    <m/>
    <n v="125"/>
    <d v="2020-01-01T00:00:00"/>
    <x v="10"/>
    <n v="1"/>
    <n v="0"/>
    <n v="0"/>
    <n v="0"/>
  </r>
  <r>
    <s v="CC119852"/>
    <d v="2020-01-29T14:38:48"/>
    <s v="C270910"/>
    <s v="phone"/>
    <s v="support"/>
    <n v="62"/>
    <x v="1"/>
    <s v="prd_2"/>
    <d v="2019-12-10T12:19:11"/>
    <m/>
    <n v="125"/>
    <d v="2020-01-01T00:00:00"/>
    <x v="10"/>
    <n v="1"/>
    <n v="2"/>
    <n v="2"/>
    <n v="2"/>
  </r>
  <r>
    <s v="CC120009"/>
    <d v="2020-01-30T12:30:49"/>
    <s v="C63344"/>
    <s v="phone"/>
    <s v="signup"/>
    <n v="62"/>
    <x v="0"/>
    <s v="prd_2"/>
    <d v="2020-01-30T12:34:43"/>
    <m/>
    <n v="125"/>
    <d v="2020-01-01T00:00:00"/>
    <x v="10"/>
    <n v="1"/>
    <n v="0"/>
    <n v="0"/>
    <n v="0"/>
  </r>
  <r>
    <s v="CC120011"/>
    <d v="2020-01-30T12:31:23"/>
    <s v="C63345"/>
    <s v="phone"/>
    <s v="signup"/>
    <n v="62"/>
    <x v="1"/>
    <s v="prd_2"/>
    <d v="2020-01-30T12:34:46"/>
    <m/>
    <n v="125"/>
    <d v="2020-01-01T00:00:00"/>
    <x v="10"/>
    <n v="1"/>
    <n v="0"/>
    <n v="0"/>
    <n v="0"/>
  </r>
  <r>
    <s v="CC120093"/>
    <d v="2020-01-30T15:17:23"/>
    <s v="C63390"/>
    <s v="phone"/>
    <s v="signup"/>
    <n v="62"/>
    <x v="0"/>
    <s v="prd_2"/>
    <d v="2020-01-30T15:22:30"/>
    <m/>
    <n v="125"/>
    <d v="2020-01-01T00:00:00"/>
    <x v="10"/>
    <n v="1"/>
    <n v="0"/>
    <n v="0"/>
    <n v="0"/>
  </r>
  <r>
    <s v="CC120100"/>
    <d v="2020-01-30T15:31:20"/>
    <s v="C63393"/>
    <s v="phone"/>
    <s v="signup"/>
    <n v="62"/>
    <x v="0"/>
    <s v="prd_2"/>
    <d v="2020-01-30T15:34:54"/>
    <m/>
    <n v="125"/>
    <d v="2020-01-01T00:00:00"/>
    <x v="10"/>
    <n v="1"/>
    <n v="0"/>
    <n v="0"/>
    <n v="0"/>
  </r>
  <r>
    <s v="CC120134"/>
    <d v="2020-01-30T17:50:26"/>
    <s v="C221089"/>
    <s v="phone"/>
    <s v="support"/>
    <n v="62"/>
    <x v="0"/>
    <s v="prd_2"/>
    <d v="2019-04-17T13:26:25"/>
    <m/>
    <n v="125"/>
    <d v="2020-01-01T00:00:00"/>
    <x v="10"/>
    <n v="1"/>
    <n v="10"/>
    <n v="10"/>
    <n v="10"/>
  </r>
  <r>
    <s v="CC120140"/>
    <d v="2020-01-31T06:57:36"/>
    <s v="C63399"/>
    <s v="phone"/>
    <s v="signup"/>
    <n v="62"/>
    <x v="1"/>
    <s v="prd_2"/>
    <d v="2020-01-31T07:02:18"/>
    <m/>
    <n v="125"/>
    <d v="2020-01-01T00:00:00"/>
    <x v="10"/>
    <n v="1"/>
    <n v="0"/>
    <n v="0"/>
    <n v="0"/>
  </r>
  <r>
    <s v="CC120148"/>
    <d v="2020-01-31T09:05:26"/>
    <s v="C63403"/>
    <s v="phone"/>
    <s v="signup"/>
    <n v="62"/>
    <x v="0"/>
    <s v="prd_2"/>
    <d v="2020-01-31T09:06:38"/>
    <m/>
    <n v="125"/>
    <d v="2020-01-01T00:00:00"/>
    <x v="10"/>
    <n v="1"/>
    <n v="0"/>
    <n v="0"/>
    <n v="0"/>
  </r>
  <r>
    <s v="CC120296"/>
    <d v="2020-01-31T14:50:11"/>
    <s v="C63503"/>
    <s v="phone"/>
    <s v="signup"/>
    <n v="62"/>
    <x v="0"/>
    <s v="prd_2"/>
    <d v="2020-01-31T14:52:08"/>
    <m/>
    <n v="125"/>
    <d v="2020-01-01T00:00:00"/>
    <x v="10"/>
    <n v="1"/>
    <n v="0"/>
    <n v="0"/>
    <n v="0"/>
  </r>
  <r>
    <s v="CC120412"/>
    <d v="2020-02-01T12:48:21"/>
    <s v="C229728"/>
    <s v="email"/>
    <s v="support"/>
    <n v="62"/>
    <x v="1"/>
    <s v="prd_2"/>
    <d v="2019-05-20T19:01:26"/>
    <m/>
    <n v="125"/>
    <d v="2020-02-01T00:00:00"/>
    <x v="10"/>
    <n v="1"/>
    <n v="9"/>
    <n v="9"/>
    <n v="9"/>
  </r>
  <r>
    <s v="CC120415"/>
    <d v="2020-02-01T12:51:51"/>
    <s v="C63546"/>
    <s v="phone"/>
    <s v="signup"/>
    <n v="62"/>
    <x v="0"/>
    <s v="prd_2"/>
    <d v="2020-02-01T12:54:35"/>
    <m/>
    <n v="125"/>
    <d v="2020-02-01T00:00:00"/>
    <x v="10"/>
    <n v="1"/>
    <n v="0"/>
    <n v="0"/>
    <n v="0"/>
  </r>
  <r>
    <s v="CC120628"/>
    <d v="2020-02-02T17:16:32"/>
    <s v="C272939"/>
    <s v="phone"/>
    <s v="support"/>
    <n v="62"/>
    <x v="0"/>
    <s v="prd_2"/>
    <d v="2019-12-26T18:24:42"/>
    <m/>
    <n v="125"/>
    <d v="2020-02-01T00:00:00"/>
    <x v="10"/>
    <n v="1"/>
    <n v="1"/>
    <n v="1"/>
    <n v="1"/>
  </r>
  <r>
    <s v="CC120670"/>
    <d v="2020-02-03T09:56:08"/>
    <s v="C267330"/>
    <s v="email"/>
    <s v="support"/>
    <n v="62"/>
    <x v="0"/>
    <s v="prd_2"/>
    <d v="2019-11-14T14:18:48"/>
    <m/>
    <n v="125"/>
    <d v="2020-02-01T00:00:00"/>
    <x v="10"/>
    <n v="1"/>
    <n v="3"/>
    <n v="3"/>
    <n v="3"/>
  </r>
  <r>
    <s v="CC120690"/>
    <d v="2020-02-03T10:31:32"/>
    <s v="C63625"/>
    <s v="phone"/>
    <s v="signup"/>
    <n v="62"/>
    <x v="1"/>
    <s v="prd_2"/>
    <d v="2020-02-03T10:34:56"/>
    <m/>
    <n v="125"/>
    <d v="2020-02-01T00:00:00"/>
    <x v="10"/>
    <n v="1"/>
    <n v="0"/>
    <n v="0"/>
    <n v="0"/>
  </r>
  <r>
    <s v="CC120699"/>
    <d v="2020-02-03T10:46:17"/>
    <s v="C63634"/>
    <s v="phone"/>
    <s v="signup"/>
    <n v="62"/>
    <x v="1"/>
    <s v="prd_2"/>
    <d v="2020-02-03T10:51:06"/>
    <m/>
    <n v="125"/>
    <d v="2020-02-01T00:00:00"/>
    <x v="10"/>
    <n v="1"/>
    <n v="0"/>
    <n v="0"/>
    <n v="0"/>
  </r>
  <r>
    <s v="CC120815"/>
    <d v="2020-02-03T12:52:32"/>
    <s v="C244917"/>
    <s v="phone"/>
    <s v="support"/>
    <n v="62"/>
    <x v="0"/>
    <s v="prd_2"/>
    <d v="2019-07-21T12:37:39"/>
    <m/>
    <n v="125"/>
    <d v="2020-02-01T00:00:00"/>
    <x v="10"/>
    <n v="1"/>
    <n v="7"/>
    <n v="7"/>
    <n v="7"/>
  </r>
  <r>
    <s v="CC121053"/>
    <d v="2020-02-04T12:16:36"/>
    <s v="C63864"/>
    <s v="phone"/>
    <s v="signup"/>
    <n v="62"/>
    <x v="1"/>
    <s v="prd_2"/>
    <d v="2020-02-04T12:20:41"/>
    <m/>
    <n v="125"/>
    <d v="2020-02-01T00:00:00"/>
    <x v="10"/>
    <n v="1"/>
    <n v="0"/>
    <n v="0"/>
    <n v="0"/>
  </r>
  <r>
    <s v="CC121134"/>
    <d v="2020-02-04T14:39:13"/>
    <s v="C276316"/>
    <s v="phone"/>
    <s v="support"/>
    <n v="62"/>
    <x v="0"/>
    <s v="prd_2"/>
    <d v="2020-01-08T08:44:15"/>
    <m/>
    <n v="125"/>
    <d v="2020-02-01T00:00:00"/>
    <x v="10"/>
    <n v="1"/>
    <n v="1"/>
    <n v="1"/>
    <n v="1"/>
  </r>
  <r>
    <s v="CC121177"/>
    <d v="2020-02-04T18:31:23"/>
    <s v="C217172"/>
    <s v="email"/>
    <s v="support"/>
    <n v="62"/>
    <x v="1"/>
    <s v="prd_2"/>
    <d v="2019-04-02T18:23:52"/>
    <m/>
    <n v="125"/>
    <d v="2020-02-01T00:00:00"/>
    <x v="10"/>
    <n v="1"/>
    <n v="10"/>
    <n v="10"/>
    <n v="10"/>
  </r>
  <r>
    <s v="CC121310"/>
    <d v="2020-02-05T12:21:19"/>
    <s v="C64025"/>
    <s v="phone"/>
    <s v="signup"/>
    <n v="62"/>
    <x v="0"/>
    <s v="prd_2"/>
    <d v="2020-02-05T12:25:35"/>
    <m/>
    <n v="125"/>
    <d v="2020-02-01T00:00:00"/>
    <x v="10"/>
    <n v="1"/>
    <n v="0"/>
    <n v="0"/>
    <n v="0"/>
  </r>
  <r>
    <s v="CC121411"/>
    <d v="2020-02-05T15:51:21"/>
    <s v="C64078"/>
    <s v="phone"/>
    <s v="signup"/>
    <n v="62"/>
    <x v="1"/>
    <s v="prd_2"/>
    <d v="2020-02-05T15:54:31"/>
    <m/>
    <n v="125"/>
    <d v="2020-02-01T00:00:00"/>
    <x v="10"/>
    <n v="1"/>
    <n v="0"/>
    <n v="0"/>
    <n v="0"/>
  </r>
  <r>
    <s v="CC121451"/>
    <d v="2020-02-06T09:16:22"/>
    <s v="C64087"/>
    <s v="phone"/>
    <s v="signup"/>
    <n v="62"/>
    <x v="1"/>
    <s v="prd_2"/>
    <d v="2020-02-06T09:21:42"/>
    <m/>
    <n v="125"/>
    <d v="2020-02-01T00:00:00"/>
    <x v="10"/>
    <n v="1"/>
    <n v="0"/>
    <n v="0"/>
    <n v="0"/>
  </r>
  <r>
    <s v="CC121454"/>
    <d v="2020-02-06T09:19:56"/>
    <s v="C64088"/>
    <s v="phone"/>
    <s v="signup"/>
    <n v="62"/>
    <x v="1"/>
    <s v="prd_2"/>
    <d v="2020-02-06T09:24:11"/>
    <m/>
    <n v="125"/>
    <d v="2020-02-01T00:00:00"/>
    <x v="10"/>
    <n v="1"/>
    <n v="0"/>
    <n v="0"/>
    <n v="0"/>
  </r>
  <r>
    <s v="CC121577"/>
    <d v="2020-02-06T13:00:01"/>
    <s v="C279343"/>
    <s v="phone"/>
    <s v="support"/>
    <n v="62"/>
    <x v="0"/>
    <s v="prd_2"/>
    <d v="2020-01-16T13:03:54"/>
    <m/>
    <n v="125"/>
    <d v="2020-02-01T00:00:00"/>
    <x v="10"/>
    <n v="1"/>
    <n v="1"/>
    <n v="1"/>
    <n v="1"/>
  </r>
  <r>
    <s v="CC121775"/>
    <d v="2020-02-07T12:00:16"/>
    <s v="C64274"/>
    <s v="phone"/>
    <s v="signup"/>
    <n v="62"/>
    <x v="1"/>
    <s v="prd_2"/>
    <d v="2020-02-07T12:04:56"/>
    <m/>
    <n v="125"/>
    <d v="2020-02-01T00:00:00"/>
    <x v="10"/>
    <n v="1"/>
    <n v="0"/>
    <n v="0"/>
    <n v="0"/>
  </r>
  <r>
    <s v="CC121909"/>
    <d v="2020-02-08T07:37:05"/>
    <s v="C57478"/>
    <s v="phone"/>
    <s v="support"/>
    <n v="62"/>
    <x v="1"/>
    <s v="prd_2"/>
    <d v="2019-11-16T09:25:13"/>
    <m/>
    <n v="125"/>
    <d v="2020-02-01T00:00:00"/>
    <x v="10"/>
    <n v="1"/>
    <n v="3"/>
    <n v="3"/>
    <n v="3"/>
  </r>
  <r>
    <s v="CC122267"/>
    <d v="2020-02-10T10:54:45"/>
    <s v="C64458"/>
    <s v="phone"/>
    <s v="signup"/>
    <n v="62"/>
    <x v="0"/>
    <s v="prd_2"/>
    <d v="2020-02-10T10:58:00"/>
    <m/>
    <n v="125"/>
    <d v="2020-02-01T00:00:00"/>
    <x v="10"/>
    <n v="1"/>
    <n v="0"/>
    <n v="0"/>
    <n v="0"/>
  </r>
  <r>
    <s v="CC122282"/>
    <d v="2020-02-10T11:07:24"/>
    <s v="C64464"/>
    <s v="phone"/>
    <s v="signup"/>
    <n v="62"/>
    <x v="0"/>
    <s v="prd_2"/>
    <d v="2020-02-10T11:09:09"/>
    <m/>
    <n v="125"/>
    <d v="2020-02-01T00:00:00"/>
    <x v="10"/>
    <n v="1"/>
    <n v="0"/>
    <n v="0"/>
    <n v="0"/>
  </r>
  <r>
    <s v="CC122420"/>
    <d v="2020-02-10T15:11:28"/>
    <s v="C64561"/>
    <s v="phone"/>
    <s v="signup"/>
    <n v="62"/>
    <x v="0"/>
    <s v="prd_2"/>
    <d v="2020-02-10T15:14:57"/>
    <m/>
    <n v="125"/>
    <d v="2020-02-01T00:00:00"/>
    <x v="10"/>
    <n v="1"/>
    <n v="0"/>
    <n v="0"/>
    <n v="0"/>
  </r>
  <r>
    <s v="CC122437"/>
    <d v="2020-02-10T15:59:04"/>
    <s v="C268824"/>
    <s v="phone"/>
    <s v="support"/>
    <n v="62"/>
    <x v="1"/>
    <s v="prd_2"/>
    <d v="2019-11-25T16:12:32"/>
    <m/>
    <n v="125"/>
    <d v="2020-02-01T00:00:00"/>
    <x v="10"/>
    <n v="1"/>
    <n v="3"/>
    <n v="3"/>
    <n v="3"/>
  </r>
  <r>
    <s v="CC122482"/>
    <d v="2020-02-11T09:50:52"/>
    <s v="C276909"/>
    <s v="email"/>
    <s v="support"/>
    <n v="62"/>
    <x v="1"/>
    <s v="prd_2"/>
    <d v="2020-01-09T13:34:09"/>
    <m/>
    <n v="125"/>
    <d v="2020-02-01T00:00:00"/>
    <x v="10"/>
    <n v="1"/>
    <n v="1"/>
    <n v="1"/>
    <n v="1"/>
  </r>
  <r>
    <s v="CC122653"/>
    <d v="2020-02-11T15:08:06"/>
    <s v="C64699"/>
    <s v="phone"/>
    <s v="signup"/>
    <n v="62"/>
    <x v="0"/>
    <s v="prd_2"/>
    <d v="2020-02-11T15:10:27"/>
    <m/>
    <n v="125"/>
    <d v="2020-02-01T00:00:00"/>
    <x v="10"/>
    <n v="1"/>
    <n v="0"/>
    <n v="0"/>
    <n v="0"/>
  </r>
  <r>
    <s v="CC122656"/>
    <d v="2020-02-11T15:10:22"/>
    <s v="C64078"/>
    <s v="phone"/>
    <s v="support"/>
    <n v="62"/>
    <x v="1"/>
    <s v="prd_2"/>
    <d v="2020-02-05T15:54:31"/>
    <m/>
    <n v="125"/>
    <d v="2020-02-01T00:00:00"/>
    <x v="10"/>
    <n v="1"/>
    <n v="0"/>
    <n v="0"/>
    <n v="0"/>
  </r>
  <r>
    <s v="CC122660"/>
    <d v="2020-02-11T15:19:04"/>
    <s v="C64703"/>
    <s v="phone"/>
    <s v="signup"/>
    <n v="62"/>
    <x v="1"/>
    <s v="prd_2"/>
    <d v="2020-02-11T15:24:26"/>
    <m/>
    <n v="125"/>
    <d v="2020-02-01T00:00:00"/>
    <x v="10"/>
    <n v="1"/>
    <n v="0"/>
    <n v="0"/>
    <n v="0"/>
  </r>
  <r>
    <s v="CC122687"/>
    <d v="2020-02-11T17:01:49"/>
    <s v="C185125"/>
    <s v="phone"/>
    <s v="support"/>
    <n v="62"/>
    <x v="1"/>
    <s v="prd_2"/>
    <d v="2018-08-28T13:50:05"/>
    <m/>
    <n v="125"/>
    <d v="2020-02-01T00:00:00"/>
    <x v="10"/>
    <n v="1"/>
    <n v="18"/>
    <n v="18"/>
    <n v="18"/>
  </r>
  <r>
    <s v="CC122828"/>
    <d v="2020-02-12T12:18:30"/>
    <s v="C239573"/>
    <s v="phone"/>
    <s v="support"/>
    <n v="62"/>
    <x v="0"/>
    <s v="prd_2"/>
    <d v="2019-06-28T08:56:46"/>
    <m/>
    <n v="125"/>
    <d v="2020-02-01T00:00:00"/>
    <x v="10"/>
    <n v="1"/>
    <n v="8"/>
    <n v="8"/>
    <n v="8"/>
  </r>
  <r>
    <s v="CC122878"/>
    <d v="2020-02-12T13:28:09"/>
    <s v="C64831"/>
    <s v="phone"/>
    <s v="signup"/>
    <n v="62"/>
    <x v="0"/>
    <s v="prd_2"/>
    <d v="2020-02-12T13:33:09"/>
    <m/>
    <n v="125"/>
    <d v="2020-02-01T00:00:00"/>
    <x v="10"/>
    <n v="1"/>
    <n v="0"/>
    <n v="0"/>
    <n v="0"/>
  </r>
  <r>
    <s v="CC122956"/>
    <d v="2020-02-13T07:53:42"/>
    <s v="C64853"/>
    <s v="phone"/>
    <s v="signup"/>
    <n v="62"/>
    <x v="1"/>
    <s v="prd_2"/>
    <d v="2020-02-13T07:57:06"/>
    <m/>
    <n v="125"/>
    <d v="2020-02-01T00:00:00"/>
    <x v="10"/>
    <n v="1"/>
    <n v="0"/>
    <n v="0"/>
    <n v="0"/>
  </r>
  <r>
    <s v="CC100052"/>
    <d v="2019-10-03T17:06:33"/>
    <s v="C53160"/>
    <s v="phone"/>
    <s v="support"/>
    <n v="63"/>
    <x v="1"/>
    <s v="prd_2"/>
    <d v="2019-09-10T14:58:04"/>
    <d v="2021-01-15T14:21:16"/>
    <n v="125"/>
    <d v="2019-10-01T00:00:00"/>
    <x v="10"/>
    <n v="0"/>
    <n v="1"/>
    <n v="1"/>
    <n v="1"/>
  </r>
  <r>
    <s v="CC100164"/>
    <d v="2019-10-04T13:45:27"/>
    <s v="C46855"/>
    <s v="phone"/>
    <s v="support"/>
    <n v="63"/>
    <x v="0"/>
    <s v="prd_2"/>
    <d v="2019-06-26T11:49:22"/>
    <d v="2020-11-09T13:28:10"/>
    <n v="125"/>
    <d v="2019-10-01T00:00:00"/>
    <x v="10"/>
    <n v="0"/>
    <n v="3"/>
    <n v="3"/>
    <n v="3"/>
  </r>
  <r>
    <s v="CC100713"/>
    <d v="2019-10-08T12:13:16"/>
    <s v="C51822"/>
    <s v="phone"/>
    <s v="support"/>
    <n v="63"/>
    <x v="1"/>
    <s v="prd_2"/>
    <d v="2019-08-23T11:42:18"/>
    <d v="2020-04-28T18:41:10"/>
    <n v="125"/>
    <d v="2019-10-01T00:00:00"/>
    <x v="10"/>
    <n v="0"/>
    <n v="2"/>
    <n v="2"/>
    <n v="2"/>
  </r>
  <r>
    <s v="CC100862"/>
    <d v="2019-10-09T11:13:43"/>
    <s v="C55179"/>
    <s v="phone"/>
    <s v="signup"/>
    <n v="63"/>
    <x v="0"/>
    <s v="prd_2"/>
    <d v="2019-10-09T11:17:51"/>
    <d v="2019-11-07T09:49:47"/>
    <n v="125"/>
    <d v="2019-10-01T00:00:00"/>
    <x v="10"/>
    <n v="0"/>
    <n v="0"/>
    <n v="0"/>
    <n v="0"/>
  </r>
  <r>
    <s v="CC101049"/>
    <d v="2019-10-10T11:46:56"/>
    <s v="C55279"/>
    <s v="phone"/>
    <s v="signup"/>
    <n v="63"/>
    <x v="0"/>
    <s v="prd_2"/>
    <d v="2019-10-10T11:51:40"/>
    <d v="2021-07-29T14:58:19"/>
    <n v="125"/>
    <d v="2019-10-01T00:00:00"/>
    <x v="10"/>
    <n v="0"/>
    <n v="0"/>
    <n v="0"/>
    <n v="0"/>
  </r>
  <r>
    <s v="CC101203"/>
    <d v="2019-10-11T10:31:44"/>
    <s v="C55341"/>
    <s v="phone"/>
    <s v="signup"/>
    <n v="63"/>
    <x v="0"/>
    <s v="prd_2"/>
    <d v="2019-10-11T10:36:18"/>
    <d v="2021-03-11T15:35:38"/>
    <n v="125"/>
    <d v="2019-10-01T00:00:00"/>
    <x v="10"/>
    <n v="0"/>
    <n v="0"/>
    <n v="0"/>
    <n v="0"/>
  </r>
  <r>
    <s v="CC101213"/>
    <d v="2019-10-11T10:59:45"/>
    <s v="C30181"/>
    <s v="phone"/>
    <s v="support"/>
    <n v="63"/>
    <x v="1"/>
    <s v="prd_2"/>
    <d v="2019-01-03T13:27:05"/>
    <d v="2019-07-28T15:26:45"/>
    <n v="125"/>
    <d v="2019-10-01T00:00:00"/>
    <x v="10"/>
    <n v="1"/>
    <n v="9"/>
    <n v="7"/>
    <n v="7"/>
  </r>
  <r>
    <s v="CC101248"/>
    <d v="2019-10-11T12:07:54"/>
    <s v="C55367"/>
    <s v="phone"/>
    <s v="signup"/>
    <n v="63"/>
    <x v="1"/>
    <s v="prd_2"/>
    <d v="2019-10-11T12:11:48"/>
    <d v="2021-11-24T09:54:09"/>
    <n v="125"/>
    <d v="2019-10-01T00:00:00"/>
    <x v="10"/>
    <n v="0"/>
    <n v="0"/>
    <n v="0"/>
    <n v="0"/>
  </r>
  <r>
    <s v="CC101543"/>
    <d v="2019-10-13T13:33:26"/>
    <s v="C31419"/>
    <s v="phone"/>
    <s v="support"/>
    <n v="63"/>
    <x v="1"/>
    <s v="prd_2"/>
    <d v="2019-01-17T10:44:33"/>
    <d v="2020-05-05T10:42:13"/>
    <n v="125"/>
    <d v="2019-10-01T00:00:00"/>
    <x v="10"/>
    <n v="0"/>
    <n v="9"/>
    <n v="9"/>
    <n v="9"/>
  </r>
  <r>
    <s v="CC101623"/>
    <d v="2019-10-14T08:58:17"/>
    <s v="C197130"/>
    <s v="phone"/>
    <s v="support"/>
    <n v="63"/>
    <x v="0"/>
    <s v="prd_2"/>
    <d v="2019-01-14T14:42:40"/>
    <d v="2020-12-25T11:07:14"/>
    <n v="125"/>
    <d v="2019-10-01T00:00:00"/>
    <x v="10"/>
    <n v="0"/>
    <n v="9"/>
    <n v="9"/>
    <n v="9"/>
  </r>
  <r>
    <s v="CC101667"/>
    <d v="2019-10-14T11:13:08"/>
    <s v="C250787"/>
    <s v="phone"/>
    <s v="support"/>
    <n v="63"/>
    <x v="0"/>
    <s v="prd_2"/>
    <d v="2019-08-15T17:13:34"/>
    <d v="2020-03-31T15:00:43"/>
    <n v="125"/>
    <d v="2019-10-01T00:00:00"/>
    <x v="10"/>
    <n v="0"/>
    <n v="2"/>
    <n v="2"/>
    <n v="2"/>
  </r>
  <r>
    <s v="CC101774"/>
    <d v="2019-10-14T15:35:29"/>
    <s v="C207836"/>
    <s v="phone"/>
    <s v="support"/>
    <n v="63"/>
    <x v="1"/>
    <s v="prd_2"/>
    <d v="2019-02-25T20:27:07"/>
    <d v="2020-02-21T12:41:21"/>
    <n v="125"/>
    <d v="2019-10-01T00:00:00"/>
    <x v="10"/>
    <n v="0"/>
    <n v="8"/>
    <n v="8"/>
    <n v="8"/>
  </r>
  <r>
    <s v="CC101995"/>
    <d v="2019-10-16T06:29:40"/>
    <s v="C29245"/>
    <s v="phone"/>
    <s v="support"/>
    <n v="63"/>
    <x v="1"/>
    <s v="prd_2"/>
    <d v="2018-11-30T11:56:25"/>
    <d v="2019-02-03T15:41:44"/>
    <n v="125"/>
    <d v="2019-10-01T00:00:00"/>
    <x v="10"/>
    <n v="1"/>
    <n v="11"/>
    <n v="2"/>
    <n v="2"/>
  </r>
  <r>
    <s v="CC102189"/>
    <d v="2019-10-17T10:09:53"/>
    <s v="C55722"/>
    <s v="phone"/>
    <s v="signup"/>
    <n v="63"/>
    <x v="0"/>
    <s v="prd_2"/>
    <d v="2019-10-17T10:12:46"/>
    <d v="2020-11-11T10:22:20"/>
    <n v="125"/>
    <d v="2019-10-01T00:00:00"/>
    <x v="10"/>
    <n v="0"/>
    <n v="0"/>
    <n v="0"/>
    <n v="0"/>
  </r>
  <r>
    <s v="CC102584"/>
    <d v="2019-10-19T13:57:04"/>
    <s v="C251548"/>
    <s v="email"/>
    <s v="support"/>
    <n v="63"/>
    <x v="1"/>
    <s v="prd_2"/>
    <d v="2019-08-20T13:00:16"/>
    <d v="2021-08-14T09:29:41"/>
    <n v="125"/>
    <d v="2019-10-01T00:00:00"/>
    <x v="10"/>
    <n v="0"/>
    <n v="2"/>
    <n v="2"/>
    <n v="2"/>
  </r>
  <r>
    <s v="CC102802"/>
    <d v="2019-10-21T10:53:27"/>
    <s v="C55945"/>
    <s v="phone"/>
    <s v="signup"/>
    <n v="63"/>
    <x v="0"/>
    <s v="prd_2"/>
    <d v="2019-10-21T10:58:21"/>
    <d v="2020-08-29T14:19:42"/>
    <n v="125"/>
    <d v="2019-10-01T00:00:00"/>
    <x v="10"/>
    <n v="0"/>
    <n v="0"/>
    <n v="0"/>
    <n v="0"/>
  </r>
  <r>
    <s v="CC102920"/>
    <d v="2019-10-21T15:00:47"/>
    <s v="C228368"/>
    <s v="phone"/>
    <s v="support"/>
    <n v="63"/>
    <x v="1"/>
    <s v="prd_2"/>
    <d v="2019-05-15T11:29:10"/>
    <d v="2021-07-30T11:38:20"/>
    <n v="125"/>
    <d v="2019-10-01T00:00:00"/>
    <x v="10"/>
    <n v="0"/>
    <n v="5"/>
    <n v="5"/>
    <n v="5"/>
  </r>
  <r>
    <s v="CC103020"/>
    <d v="2019-10-22T12:02:41"/>
    <s v="C52602"/>
    <s v="email"/>
    <s v="support"/>
    <n v="63"/>
    <x v="1"/>
    <s v="prd_2"/>
    <d v="2019-09-03T11:56:42"/>
    <d v="2020-10-09T12:42:48"/>
    <n v="125"/>
    <d v="2019-10-01T00:00:00"/>
    <x v="10"/>
    <n v="0"/>
    <n v="2"/>
    <n v="2"/>
    <n v="2"/>
  </r>
  <r>
    <s v="CC103622"/>
    <d v="2019-10-25T17:00:01"/>
    <s v="C262578"/>
    <s v="phone"/>
    <s v="support"/>
    <n v="63"/>
    <x v="1"/>
    <s v="prd_2"/>
    <d v="2019-10-16T14:33:09"/>
    <d v="2021-05-05T14:18:45"/>
    <n v="125"/>
    <d v="2019-10-01T00:00:00"/>
    <x v="10"/>
    <n v="0"/>
    <n v="0"/>
    <n v="0"/>
    <n v="0"/>
  </r>
  <r>
    <s v="CC103679"/>
    <d v="2019-10-26T11:42:20"/>
    <s v="C56285"/>
    <s v="phone"/>
    <s v="signup"/>
    <n v="63"/>
    <x v="1"/>
    <s v="prd_2"/>
    <d v="2019-10-26T11:46:52"/>
    <d v="2020-02-01T19:00:06"/>
    <n v="125"/>
    <d v="2019-10-01T00:00:00"/>
    <x v="10"/>
    <n v="0"/>
    <n v="0"/>
    <n v="0"/>
    <n v="0"/>
  </r>
  <r>
    <s v="CC103683"/>
    <d v="2019-10-26T11:46:24"/>
    <s v="C234254"/>
    <s v="phone"/>
    <s v="support"/>
    <n v="63"/>
    <x v="0"/>
    <s v="prd_2"/>
    <d v="2019-06-06T16:51:39"/>
    <d v="2020-03-21T19:51:24"/>
    <n v="125"/>
    <d v="2019-10-01T00:00:00"/>
    <x v="10"/>
    <n v="0"/>
    <n v="5"/>
    <n v="5"/>
    <n v="5"/>
  </r>
  <r>
    <s v="CC103789"/>
    <d v="2019-10-27T09:08:07"/>
    <s v="C55945"/>
    <s v="phone"/>
    <s v="support"/>
    <n v="63"/>
    <x v="0"/>
    <s v="prd_2"/>
    <d v="2019-10-21T10:58:21"/>
    <d v="2020-08-29T14:19:42"/>
    <n v="125"/>
    <d v="2019-10-01T00:00:00"/>
    <x v="10"/>
    <n v="0"/>
    <n v="0"/>
    <n v="0"/>
    <n v="0"/>
  </r>
  <r>
    <s v="CC103949"/>
    <d v="2019-10-28T10:25:01"/>
    <s v="C56353"/>
    <s v="phone"/>
    <s v="signup"/>
    <n v="63"/>
    <x v="1"/>
    <s v="prd_2"/>
    <d v="2019-10-28T10:30:00"/>
    <d v="2021-02-08T14:20:27"/>
    <n v="125"/>
    <d v="2019-10-01T00:00:00"/>
    <x v="10"/>
    <n v="0"/>
    <n v="0"/>
    <n v="0"/>
    <n v="0"/>
  </r>
  <r>
    <s v="CC104336"/>
    <d v="2019-10-30T11:41:01"/>
    <s v="C255103"/>
    <s v="phone"/>
    <s v="support"/>
    <n v="63"/>
    <x v="1"/>
    <s v="prd_2"/>
    <d v="2019-09-05T17:09:58"/>
    <d v="2021-06-16T16:30:51"/>
    <n v="125"/>
    <d v="2019-10-01T00:00:00"/>
    <x v="10"/>
    <n v="0"/>
    <n v="2"/>
    <n v="2"/>
    <n v="2"/>
  </r>
  <r>
    <s v="CC104342"/>
    <d v="2019-10-30T11:51:15"/>
    <s v="C52256"/>
    <s v="phone"/>
    <s v="support"/>
    <n v="63"/>
    <x v="1"/>
    <s v="prd_2"/>
    <d v="2019-08-29T12:00:29"/>
    <d v="2021-12-08T14:01:34"/>
    <n v="125"/>
    <d v="2019-10-01T00:00:00"/>
    <x v="10"/>
    <n v="0"/>
    <n v="2"/>
    <n v="2"/>
    <n v="2"/>
  </r>
  <r>
    <s v="CC104413"/>
    <d v="2019-10-30T14:20:14"/>
    <s v="C56576"/>
    <s v="phone"/>
    <s v="signup"/>
    <n v="63"/>
    <x v="0"/>
    <s v="prd_2"/>
    <d v="2019-10-30T14:24:14"/>
    <d v="2021-03-13T13:45:20"/>
    <n v="125"/>
    <d v="2019-10-01T00:00:00"/>
    <x v="10"/>
    <n v="0"/>
    <n v="0"/>
    <n v="0"/>
    <n v="0"/>
  </r>
  <r>
    <s v="CC104550"/>
    <d v="2019-10-31T13:07:15"/>
    <s v="C238169"/>
    <s v="phone"/>
    <s v="support"/>
    <n v="63"/>
    <x v="0"/>
    <s v="prd_2"/>
    <d v="2019-06-22T13:57:55"/>
    <d v="2020-11-03T18:10:31"/>
    <n v="125"/>
    <d v="2019-10-01T00:00:00"/>
    <x v="10"/>
    <n v="0"/>
    <n v="4"/>
    <n v="4"/>
    <n v="4"/>
  </r>
  <r>
    <s v="CC104656"/>
    <d v="2019-11-01T10:45:12"/>
    <s v="C56668"/>
    <s v="phone"/>
    <s v="signup"/>
    <n v="63"/>
    <x v="0"/>
    <s v="prd_2"/>
    <d v="2019-11-01T10:49:43"/>
    <d v="2021-10-17T15:49:38"/>
    <n v="125"/>
    <d v="2019-11-01T00:00:00"/>
    <x v="10"/>
    <n v="0"/>
    <n v="0"/>
    <n v="0"/>
    <n v="0"/>
  </r>
  <r>
    <s v="CC104835"/>
    <d v="2019-11-02T13:45:32"/>
    <s v="C44959"/>
    <s v="phone"/>
    <s v="support"/>
    <n v="63"/>
    <x v="1"/>
    <s v="prd_2"/>
    <d v="2019-06-06T08:43:40"/>
    <d v="2020-08-23T13:44:32"/>
    <n v="125"/>
    <d v="2019-11-01T00:00:00"/>
    <x v="10"/>
    <n v="0"/>
    <n v="5"/>
    <n v="5"/>
    <n v="5"/>
  </r>
  <r>
    <s v="CC105309"/>
    <d v="2019-11-05T14:24:04"/>
    <s v="C241847"/>
    <s v="email"/>
    <s v="support"/>
    <n v="63"/>
    <x v="0"/>
    <s v="prd_2"/>
    <d v="2019-07-08T14:17:21"/>
    <d v="2020-08-30T17:35:02"/>
    <n v="125"/>
    <d v="2019-11-01T00:00:00"/>
    <x v="10"/>
    <n v="0"/>
    <n v="4"/>
    <n v="4"/>
    <n v="4"/>
  </r>
  <r>
    <s v="CC105349"/>
    <d v="2019-11-05T17:05:55"/>
    <s v="C196410"/>
    <s v="phone"/>
    <s v="support"/>
    <n v="63"/>
    <x v="1"/>
    <s v="prd_2"/>
    <d v="2019-01-10T15:17:53"/>
    <d v="2019-09-13T14:49:09"/>
    <n v="125"/>
    <d v="2019-11-01T00:00:00"/>
    <x v="10"/>
    <n v="1"/>
    <n v="10"/>
    <n v="8"/>
    <n v="8"/>
  </r>
  <r>
    <s v="CC105652"/>
    <d v="2019-11-07T14:37:16"/>
    <s v="C248769"/>
    <s v="phone"/>
    <s v="support"/>
    <n v="63"/>
    <x v="0"/>
    <s v="prd_2"/>
    <d v="2019-08-06T17:08:41"/>
    <d v="2020-02-05T08:28:23"/>
    <n v="125"/>
    <d v="2019-11-01T00:00:00"/>
    <x v="10"/>
    <n v="0"/>
    <n v="3"/>
    <n v="3"/>
    <n v="3"/>
  </r>
  <r>
    <s v="CC106230"/>
    <d v="2019-11-11T14:57:46"/>
    <s v="C57217"/>
    <s v="phone"/>
    <s v="signup"/>
    <n v="63"/>
    <x v="0"/>
    <s v="prd_2"/>
    <d v="2019-11-11T15:02:56"/>
    <d v="2020-09-21T10:59:40"/>
    <n v="125"/>
    <d v="2019-11-01T00:00:00"/>
    <x v="10"/>
    <n v="0"/>
    <n v="0"/>
    <n v="0"/>
    <n v="0"/>
  </r>
  <r>
    <s v="CC106394"/>
    <d v="2019-11-12T13:26:03"/>
    <s v="C236026"/>
    <s v="email"/>
    <s v="support"/>
    <n v="63"/>
    <x v="0"/>
    <s v="prd_2"/>
    <d v="2019-06-13T16:40:03"/>
    <d v="2020-11-17T12:57:51"/>
    <n v="125"/>
    <d v="2019-11-01T00:00:00"/>
    <x v="10"/>
    <n v="0"/>
    <n v="5"/>
    <n v="5"/>
    <n v="5"/>
  </r>
  <r>
    <s v="CC106733"/>
    <d v="2019-11-14T13:55:03"/>
    <s v="C57415"/>
    <s v="phone"/>
    <s v="signup"/>
    <n v="63"/>
    <x v="0"/>
    <s v="prd_2"/>
    <d v="2019-11-14T13:58:35"/>
    <d v="2021-06-08T17:49:41"/>
    <n v="125"/>
    <d v="2019-11-01T00:00:00"/>
    <x v="10"/>
    <n v="0"/>
    <n v="0"/>
    <n v="0"/>
    <n v="0"/>
  </r>
  <r>
    <s v="CC106741"/>
    <d v="2019-11-14T14:05:31"/>
    <s v="C201257"/>
    <s v="phone"/>
    <s v="support"/>
    <n v="63"/>
    <x v="0"/>
    <s v="prd_2"/>
    <d v="2019-01-30T18:25:44"/>
    <d v="2021-09-18T17:29:36"/>
    <n v="125"/>
    <d v="2019-11-01T00:00:00"/>
    <x v="10"/>
    <n v="0"/>
    <n v="10"/>
    <n v="10"/>
    <n v="10"/>
  </r>
  <r>
    <s v="CC107320"/>
    <d v="2019-11-18T13:31:27"/>
    <s v="C55341"/>
    <s v="phone"/>
    <s v="support"/>
    <n v="63"/>
    <x v="0"/>
    <s v="prd_2"/>
    <d v="2019-10-11T10:36:18"/>
    <d v="2021-03-11T15:35:38"/>
    <n v="125"/>
    <d v="2019-11-01T00:00:00"/>
    <x v="10"/>
    <n v="0"/>
    <n v="1"/>
    <n v="1"/>
    <n v="1"/>
  </r>
  <r>
    <s v="CC107321"/>
    <d v="2019-11-18T13:33:52"/>
    <s v="C196362"/>
    <s v="phone"/>
    <s v="support"/>
    <n v="63"/>
    <x v="0"/>
    <s v="prd_2"/>
    <d v="2019-01-10T13:53:14"/>
    <d v="2021-02-13T12:24:17"/>
    <n v="125"/>
    <d v="2019-11-01T00:00:00"/>
    <x v="10"/>
    <n v="0"/>
    <n v="10"/>
    <n v="10"/>
    <n v="10"/>
  </r>
  <r>
    <s v="CC107392"/>
    <d v="2019-11-19T07:02:45"/>
    <s v="C247994"/>
    <s v="phone"/>
    <s v="support"/>
    <n v="63"/>
    <x v="0"/>
    <s v="prd_2"/>
    <d v="2019-08-02T15:59:59"/>
    <d v="2020-11-23T14:25:23"/>
    <n v="125"/>
    <d v="2019-11-01T00:00:00"/>
    <x v="10"/>
    <n v="0"/>
    <n v="4"/>
    <n v="4"/>
    <n v="4"/>
  </r>
  <r>
    <s v="CC107547"/>
    <d v="2019-11-19T16:47:53"/>
    <s v="C56668"/>
    <s v="phone"/>
    <s v="support"/>
    <n v="63"/>
    <x v="0"/>
    <s v="prd_2"/>
    <d v="2019-11-01T10:49:43"/>
    <d v="2021-10-17T15:49:38"/>
    <n v="125"/>
    <d v="2019-11-01T00:00:00"/>
    <x v="10"/>
    <n v="0"/>
    <n v="1"/>
    <n v="1"/>
    <n v="1"/>
  </r>
  <r>
    <s v="CC107587"/>
    <d v="2019-11-20T10:40:50"/>
    <s v="C57706"/>
    <s v="phone"/>
    <s v="signup"/>
    <n v="63"/>
    <x v="0"/>
    <s v="prd_2"/>
    <d v="2019-11-20T10:45:46"/>
    <d v="2021-07-07T12:09:44"/>
    <n v="125"/>
    <d v="2019-11-01T00:00:00"/>
    <x v="10"/>
    <n v="0"/>
    <n v="0"/>
    <n v="0"/>
    <n v="0"/>
  </r>
  <r>
    <s v="CC107818"/>
    <d v="2019-11-21T13:42:34"/>
    <s v="C43676"/>
    <s v="phone"/>
    <s v="support"/>
    <n v="63"/>
    <x v="1"/>
    <s v="prd_2"/>
    <d v="2019-05-23T09:19:56"/>
    <d v="2021-05-20T10:17:12"/>
    <n v="125"/>
    <d v="2019-11-01T00:00:00"/>
    <x v="10"/>
    <n v="0"/>
    <n v="6"/>
    <n v="6"/>
    <n v="6"/>
  </r>
  <r>
    <s v="CC107894"/>
    <d v="2019-11-22T07:44:34"/>
    <s v="C259901"/>
    <s v="phone"/>
    <s v="support"/>
    <n v="63"/>
    <x v="1"/>
    <s v="prd_2"/>
    <d v="2019-10-02T09:34:59"/>
    <d v="2021-11-04T09:16:28"/>
    <n v="125"/>
    <d v="2019-11-01T00:00:00"/>
    <x v="10"/>
    <n v="0"/>
    <n v="2"/>
    <n v="2"/>
    <n v="2"/>
  </r>
  <r>
    <s v="CC107953"/>
    <d v="2019-11-22T11:47:46"/>
    <s v="C57854"/>
    <s v="phone"/>
    <s v="signup"/>
    <n v="63"/>
    <x v="0"/>
    <s v="prd_2"/>
    <d v="2019-11-22T11:51:44"/>
    <d v="2020-01-05T10:50:32"/>
    <n v="125"/>
    <d v="2019-11-01T00:00:00"/>
    <x v="10"/>
    <n v="0"/>
    <n v="0"/>
    <n v="0"/>
    <n v="0"/>
  </r>
  <r>
    <s v="CC108411"/>
    <d v="2019-11-26T07:28:48"/>
    <s v="C208257"/>
    <s v="email"/>
    <s v="support"/>
    <n v="63"/>
    <x v="1"/>
    <s v="prd_2"/>
    <d v="2019-02-27T10:25:15"/>
    <d v="2019-11-12T10:10:53"/>
    <n v="125"/>
    <d v="2019-11-01T00:00:00"/>
    <x v="10"/>
    <n v="1"/>
    <n v="9"/>
    <n v="9"/>
    <n v="9"/>
  </r>
  <r>
    <s v="CC108837"/>
    <d v="2019-11-28T14:33:17"/>
    <s v="C184623"/>
    <s v="phone"/>
    <s v="support"/>
    <n v="63"/>
    <x v="1"/>
    <s v="prd_2"/>
    <d v="2018-08-22T19:24:00"/>
    <d v="2021-11-11T10:37:15"/>
    <n v="125"/>
    <d v="2019-11-01T00:00:00"/>
    <x v="10"/>
    <n v="0"/>
    <n v="15"/>
    <n v="15"/>
    <n v="15"/>
  </r>
  <r>
    <s v="CC109148"/>
    <d v="2019-11-30T16:54:26"/>
    <s v="C47508"/>
    <s v="email"/>
    <s v="support"/>
    <n v="63"/>
    <x v="0"/>
    <s v="prd_2"/>
    <d v="2019-07-03T11:25:25"/>
    <d v="2021-11-02T13:49:23"/>
    <n v="125"/>
    <d v="2019-11-01T00:00:00"/>
    <x v="10"/>
    <n v="0"/>
    <n v="5"/>
    <n v="5"/>
    <n v="5"/>
  </r>
  <r>
    <s v="CC109154"/>
    <d v="2019-11-30T17:09:25"/>
    <s v="C55179"/>
    <s v="phone"/>
    <s v="support"/>
    <n v="63"/>
    <x v="0"/>
    <s v="prd_2"/>
    <d v="2019-10-09T11:17:51"/>
    <d v="2019-11-07T09:49:47"/>
    <n v="125"/>
    <d v="2019-11-01T00:00:00"/>
    <x v="10"/>
    <n v="1"/>
    <n v="2"/>
    <n v="1"/>
    <n v="1"/>
  </r>
  <r>
    <s v="CC109189"/>
    <d v="2019-12-01T11:33:45"/>
    <s v="C256515"/>
    <s v="phone"/>
    <s v="support"/>
    <n v="63"/>
    <x v="0"/>
    <s v="prd_2"/>
    <d v="2019-09-13T13:50:20"/>
    <d v="2020-10-26T11:41:30"/>
    <n v="125"/>
    <d v="2019-12-01T00:00:00"/>
    <x v="10"/>
    <n v="0"/>
    <n v="3"/>
    <n v="3"/>
    <n v="3"/>
  </r>
  <r>
    <s v="CC109284"/>
    <d v="2019-12-02T08:58:06"/>
    <s v="C49580"/>
    <s v="phone"/>
    <s v="support"/>
    <n v="63"/>
    <x v="1"/>
    <s v="prd_2"/>
    <d v="2019-07-27T09:24:18"/>
    <d v="2020-06-12T08:06:39"/>
    <n v="125"/>
    <d v="2019-12-01T00:00:00"/>
    <x v="10"/>
    <n v="0"/>
    <n v="4"/>
    <n v="4"/>
    <n v="4"/>
  </r>
  <r>
    <s v="CC109453"/>
    <d v="2019-12-03T09:17:53"/>
    <s v="C260480"/>
    <s v="phone"/>
    <s v="support"/>
    <n v="63"/>
    <x v="0"/>
    <s v="prd_2"/>
    <d v="2019-10-05T08:14:00"/>
    <d v="2019-10-23T13:55:30"/>
    <n v="125"/>
    <d v="2019-12-01T00:00:00"/>
    <x v="10"/>
    <n v="1"/>
    <n v="2"/>
    <n v="1"/>
    <n v="1"/>
  </r>
  <r>
    <s v="CC109530"/>
    <d v="2019-12-03T12:54:39"/>
    <s v="C39347"/>
    <s v="phone"/>
    <s v="support"/>
    <n v="63"/>
    <x v="1"/>
    <s v="prd_2"/>
    <d v="2019-04-09T12:13:02"/>
    <d v="2021-04-10T11:19:22"/>
    <n v="125"/>
    <d v="2019-12-01T00:00:00"/>
    <x v="10"/>
    <n v="0"/>
    <n v="8"/>
    <n v="8"/>
    <n v="8"/>
  </r>
  <r>
    <s v="CC109659"/>
    <d v="2019-12-04T11:33:16"/>
    <s v="C58446"/>
    <s v="phone"/>
    <s v="signup"/>
    <n v="63"/>
    <x v="1"/>
    <s v="prd_2"/>
    <d v="2019-12-04T11:37:22"/>
    <d v="2021-06-20T09:40:20"/>
    <n v="125"/>
    <d v="2019-12-01T00:00:00"/>
    <x v="10"/>
    <n v="0"/>
    <n v="0"/>
    <n v="0"/>
    <n v="0"/>
  </r>
  <r>
    <s v="CC109844"/>
    <d v="2019-12-05T12:34:23"/>
    <s v="C58532"/>
    <s v="phone"/>
    <s v="signup"/>
    <n v="63"/>
    <x v="1"/>
    <s v="prd_2"/>
    <d v="2019-12-05T12:36:57"/>
    <d v="2020-08-13T09:07:05"/>
    <n v="125"/>
    <d v="2019-12-01T00:00:00"/>
    <x v="10"/>
    <n v="0"/>
    <n v="0"/>
    <n v="0"/>
    <n v="0"/>
  </r>
  <r>
    <s v="CC110505"/>
    <d v="2019-12-10T10:33:26"/>
    <s v="C216136"/>
    <s v="email"/>
    <s v="support"/>
    <n v="63"/>
    <x v="0"/>
    <s v="prd_2"/>
    <d v="2019-03-29T12:48:26"/>
    <d v="2019-07-09T17:33:13"/>
    <n v="125"/>
    <d v="2019-12-01T00:00:00"/>
    <x v="10"/>
    <n v="1"/>
    <n v="9"/>
    <n v="3"/>
    <n v="3"/>
  </r>
  <r>
    <s v="CC110521"/>
    <d v="2019-12-10T11:15:03"/>
    <s v="C263088"/>
    <s v="phone"/>
    <s v="support"/>
    <n v="63"/>
    <x v="1"/>
    <s v="prd_2"/>
    <d v="2019-10-19T13:35:59"/>
    <d v="2020-06-25T20:14:09"/>
    <n v="125"/>
    <d v="2019-12-01T00:00:00"/>
    <x v="10"/>
    <n v="0"/>
    <n v="2"/>
    <n v="2"/>
    <n v="2"/>
  </r>
  <r>
    <s v="CC110893"/>
    <d v="2019-12-12T12:47:31"/>
    <s v="C53739"/>
    <s v="phone"/>
    <s v="support"/>
    <n v="63"/>
    <x v="1"/>
    <s v="prd_2"/>
    <d v="2019-09-18T10:39:03"/>
    <d v="2021-06-26T13:45:33"/>
    <n v="125"/>
    <d v="2019-12-01T00:00:00"/>
    <x v="10"/>
    <n v="0"/>
    <n v="3"/>
    <n v="3"/>
    <n v="3"/>
  </r>
  <r>
    <s v="CC111115"/>
    <d v="2019-12-13T20:00:20"/>
    <s v="C246549"/>
    <s v="email"/>
    <s v="support"/>
    <n v="63"/>
    <x v="0"/>
    <s v="prd_2"/>
    <d v="2019-07-28T10:12:14"/>
    <d v="2021-02-08T10:49:21"/>
    <n v="125"/>
    <d v="2019-12-01T00:00:00"/>
    <x v="10"/>
    <n v="0"/>
    <n v="5"/>
    <n v="5"/>
    <n v="5"/>
  </r>
  <r>
    <s v="CC111490"/>
    <d v="2019-12-16T14:23:40"/>
    <s v="C185155"/>
    <s v="phone"/>
    <s v="support"/>
    <n v="63"/>
    <x v="1"/>
    <s v="prd_2"/>
    <d v="2018-08-28T15:31:37"/>
    <d v="2020-12-21T11:06:43"/>
    <n v="125"/>
    <d v="2019-12-01T00:00:00"/>
    <x v="10"/>
    <n v="0"/>
    <n v="16"/>
    <n v="16"/>
    <n v="16"/>
  </r>
  <r>
    <s v="CC112017"/>
    <d v="2019-12-19T17:02:19"/>
    <s v="C204295"/>
    <s v="phone"/>
    <s v="support"/>
    <n v="63"/>
    <x v="1"/>
    <s v="prd_2"/>
    <d v="2019-02-12T14:13:20"/>
    <d v="2020-10-02T14:10:46"/>
    <n v="125"/>
    <d v="2019-12-01T00:00:00"/>
    <x v="10"/>
    <n v="0"/>
    <n v="10"/>
    <n v="10"/>
    <n v="10"/>
  </r>
  <r>
    <s v="CC112138"/>
    <d v="2019-12-20T14:10:59"/>
    <s v="C224727"/>
    <s v="phone"/>
    <s v="support"/>
    <n v="63"/>
    <x v="0"/>
    <s v="prd_2"/>
    <d v="2019-04-30T18:32:14"/>
    <d v="2021-07-02T14:36:23"/>
    <n v="125"/>
    <d v="2019-12-01T00:00:00"/>
    <x v="10"/>
    <n v="0"/>
    <n v="8"/>
    <n v="8"/>
    <n v="8"/>
  </r>
  <r>
    <s v="CC112356"/>
    <d v="2019-12-22T13:16:16"/>
    <s v="C216279"/>
    <s v="phone"/>
    <s v="support"/>
    <n v="63"/>
    <x v="1"/>
    <s v="prd_2"/>
    <d v="2019-03-29T17:20:18"/>
    <d v="2020-08-26T10:37:56"/>
    <n v="125"/>
    <d v="2019-12-01T00:00:00"/>
    <x v="10"/>
    <n v="0"/>
    <n v="9"/>
    <n v="9"/>
    <n v="9"/>
  </r>
  <r>
    <s v="CC112375"/>
    <d v="2019-12-22T14:27:27"/>
    <s v="C270069"/>
    <s v="email"/>
    <s v="support"/>
    <n v="63"/>
    <x v="0"/>
    <s v="prd_2"/>
    <d v="2019-12-03T17:30:26"/>
    <d v="2021-02-10T11:29:33"/>
    <n v="125"/>
    <d v="2019-12-01T00:00:00"/>
    <x v="10"/>
    <n v="0"/>
    <n v="1"/>
    <n v="1"/>
    <n v="1"/>
  </r>
  <r>
    <s v="CC112961"/>
    <d v="2019-12-26T14:00:13"/>
    <s v="C52930"/>
    <s v="phone"/>
    <s v="support"/>
    <n v="63"/>
    <x v="1"/>
    <s v="prd_2"/>
    <d v="2019-09-08T10:57:25"/>
    <d v="2019-11-19T13:49:09"/>
    <n v="125"/>
    <d v="2019-12-01T00:00:00"/>
    <x v="10"/>
    <n v="1"/>
    <n v="4"/>
    <n v="2"/>
    <n v="2"/>
  </r>
  <r>
    <s v="CC113152"/>
    <d v="2019-12-28T10:37:02"/>
    <s v="C231471"/>
    <s v="phone"/>
    <s v="support"/>
    <n v="63"/>
    <x v="1"/>
    <s v="prd_2"/>
    <d v="2019-05-27T16:55:41"/>
    <d v="2019-10-29T16:54:15"/>
    <n v="125"/>
    <d v="2019-12-01T00:00:00"/>
    <x v="10"/>
    <n v="1"/>
    <n v="7"/>
    <n v="5"/>
    <n v="5"/>
  </r>
  <r>
    <s v="CC113261"/>
    <d v="2019-12-29T10:16:03"/>
    <s v="C52256"/>
    <s v="phone"/>
    <s v="support"/>
    <n v="63"/>
    <x v="1"/>
    <s v="prd_2"/>
    <d v="2019-08-29T12:00:29"/>
    <d v="2021-12-08T14:01:34"/>
    <n v="125"/>
    <d v="2019-12-01T00:00:00"/>
    <x v="10"/>
    <n v="0"/>
    <n v="4"/>
    <n v="4"/>
    <n v="4"/>
  </r>
  <r>
    <s v="CC113294"/>
    <d v="2019-12-29T13:00:37"/>
    <s v="C58446"/>
    <s v="email"/>
    <s v="support"/>
    <n v="63"/>
    <x v="1"/>
    <s v="prd_2"/>
    <d v="2019-12-04T11:37:22"/>
    <d v="2021-06-20T09:40:20"/>
    <n v="125"/>
    <d v="2019-12-01T00:00:00"/>
    <x v="10"/>
    <n v="0"/>
    <n v="1"/>
    <n v="1"/>
    <n v="1"/>
  </r>
  <r>
    <s v="CC113440"/>
    <d v="2019-12-30T12:56:39"/>
    <s v="C258332"/>
    <s v="phone"/>
    <s v="support"/>
    <n v="63"/>
    <x v="0"/>
    <s v="prd_2"/>
    <d v="2019-09-24T10:19:24"/>
    <d v="2021-03-02T04:53:52"/>
    <n v="125"/>
    <d v="2019-12-01T00:00:00"/>
    <x v="10"/>
    <n v="0"/>
    <n v="3"/>
    <n v="3"/>
    <n v="3"/>
  </r>
  <r>
    <s v="CC113531"/>
    <d v="2019-12-31T09:55:18"/>
    <s v="C254108"/>
    <s v="phone"/>
    <s v="support"/>
    <n v="63"/>
    <x v="1"/>
    <s v="prd_2"/>
    <d v="2019-09-02T11:37:37"/>
    <d v="2021-05-11T18:39:36"/>
    <n v="125"/>
    <d v="2019-12-01T00:00:00"/>
    <x v="10"/>
    <n v="0"/>
    <n v="4"/>
    <n v="4"/>
    <n v="4"/>
  </r>
  <r>
    <s v="CC113695"/>
    <d v="2020-01-01T08:57:20"/>
    <s v="C59843"/>
    <s v="phone"/>
    <s v="signup"/>
    <n v="63"/>
    <x v="1"/>
    <s v="prd_2"/>
    <d v="2020-01-01T09:01:07"/>
    <d v="2020-05-25T16:25:47"/>
    <n v="125"/>
    <d v="2020-01-01T00:00:00"/>
    <x v="10"/>
    <n v="0"/>
    <n v="0"/>
    <n v="0"/>
    <n v="0"/>
  </r>
  <r>
    <s v="CC114453"/>
    <d v="2020-01-03T22:33:10"/>
    <s v="C253903"/>
    <s v="email"/>
    <s v="support"/>
    <n v="63"/>
    <x v="0"/>
    <s v="prd_2"/>
    <d v="2019-08-30T19:12:36"/>
    <d v="2021-03-15T10:24:00"/>
    <n v="125"/>
    <d v="2020-01-01T00:00:00"/>
    <x v="10"/>
    <n v="0"/>
    <n v="4"/>
    <n v="4"/>
    <n v="4"/>
  </r>
  <r>
    <s v="CC114559"/>
    <d v="2020-01-04T14:03:19"/>
    <s v="C262123"/>
    <s v="phone"/>
    <s v="support"/>
    <n v="63"/>
    <x v="0"/>
    <s v="prd_2"/>
    <d v="2019-10-14T16:11:30"/>
    <d v="2021-01-21T12:06:54"/>
    <n v="125"/>
    <d v="2020-01-01T00:00:00"/>
    <x v="10"/>
    <n v="0"/>
    <n v="3"/>
    <n v="3"/>
    <n v="3"/>
  </r>
  <r>
    <s v="CC114738"/>
    <d v="2020-01-05T15:57:45"/>
    <s v="C261007"/>
    <s v="phone"/>
    <s v="support"/>
    <n v="63"/>
    <x v="0"/>
    <s v="prd_2"/>
    <d v="2019-10-08T13:01:25"/>
    <d v="2021-11-23T16:40:01"/>
    <n v="125"/>
    <d v="2020-01-01T00:00:00"/>
    <x v="10"/>
    <n v="0"/>
    <n v="3"/>
    <n v="3"/>
    <n v="3"/>
  </r>
  <r>
    <s v="CC114792"/>
    <d v="2020-01-06T09:44:52"/>
    <s v="C60473"/>
    <s v="phone"/>
    <s v="signup"/>
    <n v="63"/>
    <x v="1"/>
    <s v="prd_2"/>
    <d v="2020-01-06T09:49:07"/>
    <d v="2021-12-07T15:45:02"/>
    <n v="125"/>
    <d v="2020-01-01T00:00:00"/>
    <x v="10"/>
    <n v="0"/>
    <n v="0"/>
    <n v="0"/>
    <n v="0"/>
  </r>
  <r>
    <s v="CC114823"/>
    <d v="2020-01-06T10:36:48"/>
    <s v="C60500"/>
    <s v="phone"/>
    <s v="signup"/>
    <n v="63"/>
    <x v="0"/>
    <s v="prd_2"/>
    <d v="2020-01-06T10:41:05"/>
    <d v="2021-12-08T09:46:01"/>
    <n v="125"/>
    <d v="2020-01-01T00:00:00"/>
    <x v="10"/>
    <n v="0"/>
    <n v="0"/>
    <n v="0"/>
    <n v="0"/>
  </r>
  <r>
    <s v="CC115246"/>
    <d v="2020-01-07T14:00:30"/>
    <s v="C60775"/>
    <s v="phone"/>
    <s v="signup"/>
    <n v="63"/>
    <x v="1"/>
    <s v="prd_2"/>
    <d v="2020-01-07T14:02:55"/>
    <d v="2021-05-17T12:09:46"/>
    <n v="125"/>
    <d v="2020-01-01T00:00:00"/>
    <x v="10"/>
    <n v="0"/>
    <n v="0"/>
    <n v="0"/>
    <n v="0"/>
  </r>
  <r>
    <s v="CC115672"/>
    <d v="2020-01-09T12:51:35"/>
    <s v="C61036"/>
    <s v="phone"/>
    <s v="signup"/>
    <n v="63"/>
    <x v="1"/>
    <s v="prd_2"/>
    <d v="2020-01-09T12:54:09"/>
    <d v="2021-03-07T11:47:14"/>
    <n v="125"/>
    <d v="2020-01-01T00:00:00"/>
    <x v="10"/>
    <n v="0"/>
    <n v="0"/>
    <n v="0"/>
    <n v="0"/>
  </r>
  <r>
    <s v="CC115848"/>
    <d v="2020-01-10T12:09:55"/>
    <s v="C59843"/>
    <s v="phone"/>
    <s v="support"/>
    <n v="63"/>
    <x v="1"/>
    <s v="prd_2"/>
    <d v="2020-01-01T09:01:07"/>
    <d v="2020-05-25T16:25:47"/>
    <n v="125"/>
    <d v="2020-01-01T00:00:00"/>
    <x v="10"/>
    <n v="0"/>
    <n v="0"/>
    <n v="0"/>
    <n v="0"/>
  </r>
  <r>
    <s v="CC115884"/>
    <d v="2020-01-10T13:08:35"/>
    <s v="C205647"/>
    <s v="phone"/>
    <s v="support"/>
    <n v="63"/>
    <x v="0"/>
    <s v="prd_2"/>
    <d v="2019-02-18T11:10:56"/>
    <d v="2020-04-04T11:12:47"/>
    <n v="125"/>
    <d v="2020-01-01T00:00:00"/>
    <x v="10"/>
    <n v="0"/>
    <n v="11"/>
    <n v="11"/>
    <n v="11"/>
  </r>
  <r>
    <s v="CC115902"/>
    <d v="2020-01-10T13:53:36"/>
    <s v="C61170"/>
    <s v="phone"/>
    <s v="signup"/>
    <n v="63"/>
    <x v="0"/>
    <s v="prd_2"/>
    <d v="2020-01-10T13:58:22"/>
    <d v="2021-09-22T11:41:22"/>
    <n v="125"/>
    <d v="2020-01-01T00:00:00"/>
    <x v="10"/>
    <n v="0"/>
    <n v="0"/>
    <n v="0"/>
    <n v="0"/>
  </r>
  <r>
    <s v="CC116069"/>
    <d v="2020-01-11T14:23:34"/>
    <s v="C203578"/>
    <s v="phone"/>
    <s v="support"/>
    <n v="63"/>
    <x v="1"/>
    <s v="prd_2"/>
    <d v="2019-02-09T13:12:13"/>
    <d v="2021-12-22T14:17:32"/>
    <n v="125"/>
    <d v="2020-01-01T00:00:00"/>
    <x v="10"/>
    <n v="0"/>
    <n v="11"/>
    <n v="11"/>
    <n v="11"/>
  </r>
  <r>
    <s v="CC116313"/>
    <d v="2020-01-13T11:13:48"/>
    <s v="C61324"/>
    <s v="phone"/>
    <s v="signup"/>
    <n v="63"/>
    <x v="0"/>
    <s v="prd_2"/>
    <d v="2020-01-13T11:18:09"/>
    <d v="2021-08-14T11:54:22"/>
    <n v="125"/>
    <d v="2020-01-01T00:00:00"/>
    <x v="10"/>
    <n v="0"/>
    <n v="0"/>
    <n v="0"/>
    <n v="0"/>
  </r>
  <r>
    <s v="CC116494"/>
    <d v="2020-01-13T15:51:36"/>
    <s v="C263088"/>
    <s v="phone"/>
    <s v="support"/>
    <n v="63"/>
    <x v="1"/>
    <s v="prd_2"/>
    <d v="2019-10-19T13:35:59"/>
    <d v="2020-06-25T20:14:09"/>
    <n v="125"/>
    <d v="2020-01-01T00:00:00"/>
    <x v="10"/>
    <n v="0"/>
    <n v="3"/>
    <n v="3"/>
    <n v="3"/>
  </r>
  <r>
    <s v="CC116651"/>
    <d v="2020-01-14T12:43:21"/>
    <s v="C61535"/>
    <s v="phone"/>
    <s v="signup"/>
    <n v="63"/>
    <x v="1"/>
    <s v="prd_2"/>
    <d v="2020-01-14T12:47:16"/>
    <d v="2021-07-08T12:51:01"/>
    <n v="125"/>
    <d v="2020-01-01T00:00:00"/>
    <x v="10"/>
    <n v="0"/>
    <n v="0"/>
    <n v="0"/>
    <n v="0"/>
  </r>
  <r>
    <s v="CC116720"/>
    <d v="2020-01-14T15:03:30"/>
    <s v="C275139"/>
    <s v="email"/>
    <s v="support"/>
    <n v="63"/>
    <x v="0"/>
    <s v="prd_2"/>
    <d v="2020-01-05T12:07:17"/>
    <d v="2021-05-23T08:51:01"/>
    <n v="125"/>
    <d v="2020-01-01T00:00:00"/>
    <x v="10"/>
    <n v="0"/>
    <n v="0"/>
    <n v="0"/>
    <n v="0"/>
  </r>
  <r>
    <s v="CC116934"/>
    <d v="2020-01-15T13:39:16"/>
    <s v="C61700"/>
    <s v="phone"/>
    <s v="signup"/>
    <n v="63"/>
    <x v="0"/>
    <s v="prd_2"/>
    <d v="2020-01-15T13:43:42"/>
    <d v="2021-09-20T12:55:57"/>
    <n v="125"/>
    <d v="2020-01-01T00:00:00"/>
    <x v="10"/>
    <n v="0"/>
    <n v="0"/>
    <n v="0"/>
    <n v="0"/>
  </r>
  <r>
    <s v="CC116983"/>
    <d v="2020-01-15T15:54:41"/>
    <s v="C271243"/>
    <s v="email"/>
    <s v="support"/>
    <n v="63"/>
    <x v="0"/>
    <s v="prd_2"/>
    <d v="2019-12-12T14:05:30"/>
    <d v="2021-11-02T12:18:59"/>
    <n v="125"/>
    <d v="2020-01-01T00:00:00"/>
    <x v="10"/>
    <n v="0"/>
    <n v="1"/>
    <n v="1"/>
    <n v="1"/>
  </r>
  <r>
    <s v="CC117290"/>
    <d v="2020-01-17T10:59:45"/>
    <s v="C61889"/>
    <s v="phone"/>
    <s v="signup"/>
    <n v="63"/>
    <x v="1"/>
    <s v="prd_2"/>
    <d v="2020-01-17T11:02:28"/>
    <d v="2021-07-17T09:59:32"/>
    <n v="125"/>
    <d v="2020-01-01T00:00:00"/>
    <x v="10"/>
    <n v="0"/>
    <n v="0"/>
    <n v="0"/>
    <n v="0"/>
  </r>
  <r>
    <s v="CC117408"/>
    <d v="2020-01-17T15:16:45"/>
    <s v="C61963"/>
    <s v="phone"/>
    <s v="signup"/>
    <n v="63"/>
    <x v="1"/>
    <s v="prd_2"/>
    <d v="2020-01-17T15:21:31"/>
    <d v="2021-05-08T11:28:27"/>
    <n v="125"/>
    <d v="2020-01-01T00:00:00"/>
    <x v="10"/>
    <n v="0"/>
    <n v="0"/>
    <n v="0"/>
    <n v="0"/>
  </r>
  <r>
    <s v="CC117640"/>
    <d v="2020-01-19T13:12:15"/>
    <s v="C258327"/>
    <s v="phone"/>
    <s v="support"/>
    <n v="63"/>
    <x v="1"/>
    <s v="prd_2"/>
    <d v="2019-09-24T10:10:32"/>
    <d v="2020-10-10T14:54:52"/>
    <n v="125"/>
    <d v="2020-01-01T00:00:00"/>
    <x v="10"/>
    <n v="0"/>
    <n v="4"/>
    <n v="4"/>
    <n v="4"/>
  </r>
  <r>
    <s v="CC117670"/>
    <d v="2020-01-19T15:27:47"/>
    <s v="C217318"/>
    <s v="phone"/>
    <s v="support"/>
    <n v="63"/>
    <x v="0"/>
    <s v="prd_2"/>
    <d v="2019-04-03T13:21:34"/>
    <d v="2021-04-27T10:58:48"/>
    <n v="125"/>
    <d v="2020-01-01T00:00:00"/>
    <x v="10"/>
    <n v="0"/>
    <n v="10"/>
    <n v="10"/>
    <n v="10"/>
  </r>
  <r>
    <s v="CC117956"/>
    <d v="2020-01-20T19:14:45"/>
    <s v="C265879"/>
    <s v="email"/>
    <s v="support"/>
    <n v="63"/>
    <x v="0"/>
    <s v="prd_2"/>
    <d v="2019-11-05T14:01:26"/>
    <d v="2021-08-23T12:33:08"/>
    <n v="125"/>
    <d v="2020-01-01T00:00:00"/>
    <x v="10"/>
    <n v="0"/>
    <n v="3"/>
    <n v="3"/>
    <n v="3"/>
  </r>
  <r>
    <s v="CC118048"/>
    <d v="2020-01-21T12:01:26"/>
    <s v="C259094"/>
    <s v="phone"/>
    <s v="support"/>
    <n v="63"/>
    <x v="0"/>
    <s v="prd_2"/>
    <d v="2019-09-27T14:17:13"/>
    <d v="2020-05-27T15:39:49"/>
    <n v="125"/>
    <d v="2020-01-01T00:00:00"/>
    <x v="10"/>
    <n v="0"/>
    <n v="4"/>
    <n v="4"/>
    <n v="4"/>
  </r>
  <r>
    <s v="CC118179"/>
    <d v="2020-01-21T17:01:46"/>
    <s v="C53029"/>
    <s v="phone"/>
    <s v="support"/>
    <n v="63"/>
    <x v="0"/>
    <s v="prd_2"/>
    <d v="2019-09-09T13:26:27"/>
    <d v="2020-01-16T15:07:39"/>
    <n v="125"/>
    <d v="2020-01-01T00:00:00"/>
    <x v="10"/>
    <n v="1"/>
    <n v="4"/>
    <n v="4"/>
    <n v="4"/>
  </r>
  <r>
    <s v="CC118208"/>
    <d v="2020-01-22T08:58:29"/>
    <s v="C62353"/>
    <s v="phone"/>
    <s v="signup"/>
    <n v="63"/>
    <x v="0"/>
    <s v="prd_2"/>
    <d v="2020-01-22T09:00:54"/>
    <d v="2020-12-11T12:47:06"/>
    <n v="125"/>
    <d v="2020-01-01T00:00:00"/>
    <x v="10"/>
    <n v="0"/>
    <n v="0"/>
    <n v="0"/>
    <n v="0"/>
  </r>
  <r>
    <s v="CC118275"/>
    <d v="2020-01-22T11:39:36"/>
    <s v="C270926"/>
    <s v="phone"/>
    <s v="support"/>
    <n v="63"/>
    <x v="0"/>
    <s v="prd_2"/>
    <d v="2019-12-10T12:53:00"/>
    <d v="2021-08-28T18:09:54"/>
    <n v="125"/>
    <d v="2020-01-01T00:00:00"/>
    <x v="10"/>
    <n v="0"/>
    <n v="1"/>
    <n v="1"/>
    <n v="1"/>
  </r>
  <r>
    <s v="CC118397"/>
    <d v="2020-01-22T15:37:41"/>
    <s v="C268378"/>
    <s v="email"/>
    <s v="support"/>
    <n v="63"/>
    <x v="0"/>
    <s v="prd_2"/>
    <d v="2019-11-22T11:20:30"/>
    <d v="2020-10-22T18:18:25"/>
    <n v="125"/>
    <d v="2020-01-01T00:00:00"/>
    <x v="10"/>
    <n v="0"/>
    <n v="2"/>
    <n v="2"/>
    <n v="2"/>
  </r>
  <r>
    <s v="CC119541"/>
    <d v="2020-01-28T12:38:29"/>
    <s v="C63093"/>
    <s v="phone"/>
    <s v="signup"/>
    <n v="63"/>
    <x v="1"/>
    <s v="prd_2"/>
    <d v="2020-01-28T12:42:49"/>
    <d v="2021-02-05T11:19:39"/>
    <n v="125"/>
    <d v="2020-01-01T00:00:00"/>
    <x v="10"/>
    <n v="0"/>
    <n v="0"/>
    <n v="0"/>
    <n v="0"/>
  </r>
  <r>
    <s v="CC119568"/>
    <d v="2020-01-28T13:11:38"/>
    <s v="C63111"/>
    <s v="phone"/>
    <s v="signup"/>
    <n v="63"/>
    <x v="0"/>
    <s v="prd_2"/>
    <d v="2020-01-28T13:15:12"/>
    <d v="2020-02-24T14:08:36"/>
    <n v="125"/>
    <d v="2020-01-01T00:00:00"/>
    <x v="10"/>
    <n v="0"/>
    <n v="0"/>
    <n v="0"/>
    <n v="0"/>
  </r>
  <r>
    <s v="CC119678"/>
    <d v="2020-01-29T09:13:49"/>
    <s v="C63155"/>
    <s v="phone"/>
    <s v="signup"/>
    <n v="63"/>
    <x v="1"/>
    <s v="prd_2"/>
    <d v="2020-01-29T09:17:05"/>
    <d v="2021-01-13T16:46:50"/>
    <n v="125"/>
    <d v="2020-01-01T00:00:00"/>
    <x v="10"/>
    <n v="0"/>
    <n v="0"/>
    <n v="0"/>
    <n v="0"/>
  </r>
  <r>
    <s v="CC120043"/>
    <d v="2020-01-30T13:33:33"/>
    <s v="C54268"/>
    <s v="phone"/>
    <s v="support"/>
    <n v="63"/>
    <x v="0"/>
    <s v="prd_2"/>
    <d v="2019-09-25T11:57:04"/>
    <d v="2020-01-06T12:08:26"/>
    <n v="125"/>
    <d v="2020-01-01T00:00:00"/>
    <x v="10"/>
    <n v="1"/>
    <n v="4"/>
    <n v="3"/>
    <n v="3"/>
  </r>
  <r>
    <s v="CC120087"/>
    <d v="2020-01-30T15:01:01"/>
    <s v="C202853"/>
    <s v="phone"/>
    <s v="support"/>
    <n v="63"/>
    <x v="1"/>
    <s v="prd_2"/>
    <d v="2019-02-06T13:08:22"/>
    <d v="2019-03-17T14:33:31"/>
    <n v="125"/>
    <d v="2020-01-01T00:00:00"/>
    <x v="10"/>
    <n v="1"/>
    <n v="12"/>
    <n v="1"/>
    <n v="1"/>
  </r>
  <r>
    <s v="CC120494"/>
    <d v="2020-02-01T17:36:24"/>
    <s v="C155361"/>
    <s v="phone"/>
    <s v="support"/>
    <n v="63"/>
    <x v="0"/>
    <s v="prd_2"/>
    <d v="2018-01-22T15:11:43"/>
    <d v="2019-05-22T07:57:07"/>
    <n v="125"/>
    <d v="2020-02-01T00:00:00"/>
    <x v="10"/>
    <n v="1"/>
    <n v="25"/>
    <n v="16"/>
    <n v="16"/>
  </r>
  <r>
    <s v="CC120705"/>
    <d v="2020-02-03T10:53:46"/>
    <s v="C63637"/>
    <s v="phone"/>
    <s v="signup"/>
    <n v="63"/>
    <x v="0"/>
    <s v="prd_2"/>
    <d v="2020-02-03T10:56:25"/>
    <d v="2021-04-13T10:26:23"/>
    <n v="125"/>
    <d v="2020-02-01T00:00:00"/>
    <x v="10"/>
    <n v="0"/>
    <n v="0"/>
    <n v="0"/>
    <n v="0"/>
  </r>
  <r>
    <s v="CC120790"/>
    <d v="2020-02-03T12:20:29"/>
    <s v="C63706"/>
    <s v="phone"/>
    <s v="signup"/>
    <n v="63"/>
    <x v="1"/>
    <s v="prd_2"/>
    <d v="2020-02-03T12:23:04"/>
    <d v="2020-04-23T08:00:12"/>
    <n v="125"/>
    <d v="2020-02-01T00:00:00"/>
    <x v="10"/>
    <n v="0"/>
    <n v="0"/>
    <n v="0"/>
    <n v="0"/>
  </r>
  <r>
    <s v="CC120932"/>
    <d v="2020-02-04T07:08:45"/>
    <s v="C63777"/>
    <s v="phone"/>
    <s v="signup"/>
    <n v="63"/>
    <x v="1"/>
    <s v="prd_2"/>
    <d v="2020-02-04T07:15:20"/>
    <d v="2021-11-14T11:54:50"/>
    <n v="125"/>
    <d v="2020-02-01T00:00:00"/>
    <x v="10"/>
    <n v="0"/>
    <n v="0"/>
    <n v="0"/>
    <n v="0"/>
  </r>
  <r>
    <s v="CC121654"/>
    <d v="2020-02-06T16:18:40"/>
    <s v="C54268"/>
    <s v="phone"/>
    <s v="support"/>
    <n v="63"/>
    <x v="0"/>
    <s v="prd_2"/>
    <d v="2019-09-25T11:57:04"/>
    <d v="2020-01-06T12:08:26"/>
    <n v="125"/>
    <d v="2020-02-01T00:00:00"/>
    <x v="10"/>
    <n v="1"/>
    <n v="4"/>
    <n v="3"/>
    <n v="3"/>
  </r>
  <r>
    <s v="CC122347"/>
    <d v="2020-02-10T12:54:47"/>
    <s v="C64515"/>
    <s v="phone"/>
    <s v="signup"/>
    <n v="63"/>
    <x v="1"/>
    <s v="prd_2"/>
    <d v="2020-02-10T13:00:32"/>
    <d v="2020-06-25T10:27:02"/>
    <n v="125"/>
    <d v="2020-02-01T00:00:00"/>
    <x v="10"/>
    <n v="0"/>
    <n v="0"/>
    <n v="0"/>
    <n v="0"/>
  </r>
  <r>
    <s v="CC122476"/>
    <d v="2020-02-11T09:38:12"/>
    <s v="C234968"/>
    <s v="phone"/>
    <s v="support"/>
    <n v="63"/>
    <x v="0"/>
    <s v="prd_2"/>
    <d v="2019-06-10T15:18:23"/>
    <d v="2020-10-15T12:11:28"/>
    <n v="125"/>
    <d v="2020-02-01T00:00:00"/>
    <x v="10"/>
    <n v="0"/>
    <n v="8"/>
    <n v="8"/>
    <n v="8"/>
  </r>
  <r>
    <s v="CC122547"/>
    <d v="2020-02-11T12:01:39"/>
    <s v="C64630"/>
    <s v="phone"/>
    <s v="signup"/>
    <n v="63"/>
    <x v="1"/>
    <s v="prd_2"/>
    <d v="2020-02-11T12:07:50"/>
    <d v="2021-04-13T10:52:08"/>
    <n v="125"/>
    <d v="2020-02-01T00:00:00"/>
    <x v="10"/>
    <n v="0"/>
    <n v="0"/>
    <n v="0"/>
    <n v="0"/>
  </r>
  <r>
    <s v="CC122595"/>
    <d v="2020-02-11T12:58:37"/>
    <s v="C64662"/>
    <s v="phone"/>
    <s v="signup"/>
    <n v="63"/>
    <x v="0"/>
    <s v="prd_2"/>
    <d v="2020-02-11T13:03:04"/>
    <d v="2021-01-07T09:11:29"/>
    <n v="125"/>
    <d v="2020-02-01T00:00:00"/>
    <x v="10"/>
    <n v="0"/>
    <n v="0"/>
    <n v="0"/>
    <n v="0"/>
  </r>
  <r>
    <s v="CC122766"/>
    <d v="2020-02-12T11:00:52"/>
    <s v="C259357"/>
    <s v="phone"/>
    <s v="support"/>
    <n v="63"/>
    <x v="0"/>
    <s v="prd_2"/>
    <d v="2019-09-30T09:16:17"/>
    <d v="2019-11-17T13:18:27"/>
    <n v="125"/>
    <d v="2020-02-01T00:00:00"/>
    <x v="10"/>
    <n v="1"/>
    <n v="5"/>
    <n v="2"/>
    <n v="2"/>
  </r>
  <r>
    <s v="CC122857"/>
    <d v="2020-02-12T13:03:20"/>
    <s v="C64813"/>
    <s v="phone"/>
    <s v="signup"/>
    <n v="63"/>
    <x v="1"/>
    <s v="prd_2"/>
    <d v="2020-02-12T13:07:14"/>
    <d v="2020-04-07T19:00:40"/>
    <n v="125"/>
    <d v="2020-02-01T00:00:00"/>
    <x v="10"/>
    <n v="0"/>
    <n v="0"/>
    <n v="0"/>
    <n v="0"/>
  </r>
  <r>
    <s v="CC123034"/>
    <d v="2020-02-13T11:27:26"/>
    <s v="C64914"/>
    <s v="phone"/>
    <s v="signup"/>
    <n v="63"/>
    <x v="1"/>
    <s v="prd_2"/>
    <d v="2020-02-13T11:30:15"/>
    <d v="2020-08-27T13:53:19"/>
    <n v="125"/>
    <d v="2020-02-01T00:00:00"/>
    <x v="10"/>
    <n v="0"/>
    <n v="0"/>
    <n v="0"/>
    <n v="0"/>
  </r>
  <r>
    <s v="CC123312"/>
    <d v="2020-02-14T12:22:16"/>
    <s v="C65079"/>
    <s v="phone"/>
    <s v="signup"/>
    <n v="63"/>
    <x v="0"/>
    <s v="prd_2"/>
    <d v="2020-02-14T12:25:47"/>
    <d v="2020-12-09T14:52:49"/>
    <n v="125"/>
    <d v="2020-02-01T00:00:00"/>
    <x v="10"/>
    <n v="0"/>
    <n v="0"/>
    <n v="0"/>
    <n v="0"/>
  </r>
  <r>
    <s v="CC123361"/>
    <d v="2020-02-14T13:29:53"/>
    <s v="C65112"/>
    <s v="phone"/>
    <s v="signup"/>
    <n v="63"/>
    <x v="0"/>
    <s v="prd_2"/>
    <d v="2020-02-14T13:35:02"/>
    <d v="2020-07-01T09:16:25"/>
    <n v="125"/>
    <d v="2020-02-01T00:00:00"/>
    <x v="10"/>
    <n v="0"/>
    <n v="0"/>
    <n v="0"/>
    <n v="0"/>
  </r>
  <r>
    <s v="CC123890"/>
    <d v="2020-02-17T13:13:47"/>
    <s v="C245871"/>
    <s v="phone"/>
    <s v="support"/>
    <n v="63"/>
    <x v="0"/>
    <s v="prd_2"/>
    <d v="2019-07-24T15:39:30"/>
    <d v="2020-09-26T16:13:52"/>
    <n v="125"/>
    <d v="2020-02-01T00:00:00"/>
    <x v="10"/>
    <n v="0"/>
    <n v="7"/>
    <n v="7"/>
    <n v="7"/>
  </r>
  <r>
    <s v="CC123933"/>
    <d v="2020-02-17T14:20:28"/>
    <s v="C65370"/>
    <s v="phone"/>
    <s v="signup"/>
    <n v="63"/>
    <x v="1"/>
    <s v="prd_2"/>
    <d v="2020-02-17T14:25:03"/>
    <d v="2021-10-18T12:45:20"/>
    <n v="125"/>
    <d v="2020-02-01T00:00:00"/>
    <x v="10"/>
    <n v="0"/>
    <n v="0"/>
    <n v="0"/>
    <n v="0"/>
  </r>
  <r>
    <s v="CC124152"/>
    <d v="2020-02-18T12:45:43"/>
    <s v="C65489"/>
    <s v="phone"/>
    <s v="signup"/>
    <n v="63"/>
    <x v="1"/>
    <s v="prd_2"/>
    <d v="2020-02-18T12:49:34"/>
    <d v="2021-04-21T09:08:03"/>
    <n v="125"/>
    <d v="2020-02-01T00:00:00"/>
    <x v="10"/>
    <n v="0"/>
    <n v="0"/>
    <n v="0"/>
    <n v="0"/>
  </r>
  <r>
    <s v="CC124296"/>
    <d v="2020-02-19T10:30:29"/>
    <s v="C174958"/>
    <s v="phone"/>
    <s v="support"/>
    <n v="63"/>
    <x v="0"/>
    <s v="prd_2"/>
    <d v="2018-06-04T19:34:12"/>
    <d v="2020-08-07T14:14:35"/>
    <n v="125"/>
    <d v="2020-02-01T00:00:00"/>
    <x v="10"/>
    <n v="0"/>
    <n v="21"/>
    <n v="21"/>
    <n v="21"/>
  </r>
  <r>
    <s v="CC124394"/>
    <d v="2020-02-19T12:23:07"/>
    <s v="C65645"/>
    <s v="phone"/>
    <s v="signup"/>
    <n v="63"/>
    <x v="0"/>
    <s v="prd_2"/>
    <d v="2020-02-19T12:27:39"/>
    <d v="2020-08-28T10:15:55"/>
    <n v="125"/>
    <d v="2020-02-01T00:00:00"/>
    <x v="10"/>
    <n v="0"/>
    <n v="0"/>
    <n v="0"/>
    <n v="0"/>
  </r>
  <r>
    <s v="CC124629"/>
    <d v="2020-02-20T12:15:46"/>
    <s v="C65785"/>
    <s v="phone"/>
    <s v="signup"/>
    <n v="63"/>
    <x v="0"/>
    <s v="prd_2"/>
    <d v="2020-02-20T12:19:02"/>
    <d v="2021-08-18T10:59:14"/>
    <n v="125"/>
    <d v="2020-02-01T00:00:00"/>
    <x v="10"/>
    <n v="0"/>
    <n v="0"/>
    <n v="0"/>
    <n v="0"/>
  </r>
  <r>
    <s v="CC124641"/>
    <d v="2020-02-20T12:28:20"/>
    <s v="C65794"/>
    <s v="phone"/>
    <s v="signup"/>
    <n v="63"/>
    <x v="0"/>
    <s v="prd_2"/>
    <d v="2020-02-20T12:32:56"/>
    <d v="2020-10-31T21:24:58"/>
    <n v="125"/>
    <d v="2020-02-01T00:00:00"/>
    <x v="10"/>
    <n v="0"/>
    <n v="0"/>
    <n v="0"/>
    <n v="0"/>
  </r>
  <r>
    <s v="CC125185"/>
    <d v="2020-02-23T12:49:37"/>
    <s v="C287120"/>
    <s v="phone"/>
    <s v="support"/>
    <n v="63"/>
    <x v="0"/>
    <s v="prd_2"/>
    <d v="2020-02-07T13:15:46"/>
    <d v="2021-11-05T18:56:21"/>
    <n v="125"/>
    <d v="2020-02-01T00:00:00"/>
    <x v="10"/>
    <n v="0"/>
    <n v="1"/>
    <n v="1"/>
    <n v="1"/>
  </r>
  <r>
    <s v="CC125240"/>
    <d v="2020-02-23T15:33:01"/>
    <s v="C65794"/>
    <s v="phone"/>
    <s v="support"/>
    <n v="63"/>
    <x v="0"/>
    <s v="prd_2"/>
    <d v="2020-02-20T12:32:56"/>
    <d v="2020-10-31T21:24:58"/>
    <n v="125"/>
    <d v="2020-02-01T00:00:00"/>
    <x v="10"/>
    <n v="0"/>
    <n v="0"/>
    <n v="0"/>
    <n v="0"/>
  </r>
  <r>
    <s v="CC125577"/>
    <d v="2020-02-25T10:20:18"/>
    <s v="C66185"/>
    <s v="phone"/>
    <s v="signup"/>
    <n v="63"/>
    <x v="0"/>
    <s v="prd_2"/>
    <d v="2020-02-25T10:21:58"/>
    <d v="2021-03-29T14:25:45"/>
    <n v="125"/>
    <d v="2020-02-01T00:00:00"/>
    <x v="10"/>
    <n v="0"/>
    <n v="0"/>
    <n v="0"/>
    <n v="0"/>
  </r>
  <r>
    <s v="CC125626"/>
    <d v="2020-02-25T11:48:25"/>
    <s v="C275411"/>
    <s v="phone"/>
    <s v="support"/>
    <n v="63"/>
    <x v="0"/>
    <s v="prd_2"/>
    <d v="2020-01-06T12:07:41"/>
    <d v="2020-07-04T12:59:36"/>
    <n v="125"/>
    <d v="2020-02-01T00:00:00"/>
    <x v="10"/>
    <n v="0"/>
    <n v="2"/>
    <n v="2"/>
    <n v="2"/>
  </r>
  <r>
    <s v="CC126681"/>
    <d v="2020-02-29T16:33:34"/>
    <s v="C281258"/>
    <s v="phone"/>
    <s v="support"/>
    <n v="63"/>
    <x v="0"/>
    <s v="prd_2"/>
    <d v="2020-01-22T11:32:50"/>
    <d v="2021-03-23T11:41:05"/>
    <n v="125"/>
    <d v="2020-02-01T00:00:00"/>
    <x v="10"/>
    <n v="0"/>
    <n v="1"/>
    <n v="1"/>
    <n v="1"/>
  </r>
  <r>
    <s v="CC126772"/>
    <d v="2020-03-01T12:44:47"/>
    <s v="C66833"/>
    <s v="phone"/>
    <s v="signup"/>
    <n v="63"/>
    <x v="0"/>
    <s v="prd_2"/>
    <d v="2020-03-01T12:50:01"/>
    <d v="2021-03-15T10:41:51"/>
    <n v="125"/>
    <d v="2020-03-01T00:00:00"/>
    <x v="10"/>
    <n v="0"/>
    <n v="0"/>
    <n v="0"/>
    <n v="0"/>
  </r>
  <r>
    <s v="CC127277"/>
    <d v="2020-03-03T12:30:52"/>
    <s v="C259700"/>
    <s v="phone"/>
    <s v="support"/>
    <n v="63"/>
    <x v="0"/>
    <s v="prd_2"/>
    <d v="2019-10-01T12:37:43"/>
    <d v="2021-05-18T18:37:12"/>
    <n v="125"/>
    <d v="2020-03-01T00:00:00"/>
    <x v="10"/>
    <n v="0"/>
    <n v="5"/>
    <n v="5"/>
    <n v="5"/>
  </r>
  <r>
    <s v="CC127302"/>
    <d v="2020-03-03T13:07:40"/>
    <s v="C67134"/>
    <s v="phone"/>
    <s v="signup"/>
    <n v="63"/>
    <x v="0"/>
    <s v="prd_2"/>
    <d v="2020-03-03T13:10:08"/>
    <d v="2021-11-25T17:12:31"/>
    <n v="125"/>
    <d v="2020-03-01T00:00:00"/>
    <x v="10"/>
    <n v="0"/>
    <n v="0"/>
    <n v="0"/>
    <n v="0"/>
  </r>
  <r>
    <s v="CC127489"/>
    <d v="2020-03-04T11:40:26"/>
    <s v="C67220"/>
    <s v="phone"/>
    <s v="signup"/>
    <n v="63"/>
    <x v="1"/>
    <s v="prd_2"/>
    <d v="2020-03-04T11:43:54"/>
    <d v="2020-06-12T15:28:00"/>
    <n v="125"/>
    <d v="2020-03-01T00:00:00"/>
    <x v="10"/>
    <n v="0"/>
    <n v="0"/>
    <n v="0"/>
    <n v="0"/>
  </r>
  <r>
    <s v="CC127822"/>
    <d v="2020-03-05T13:21:38"/>
    <s v="C31013"/>
    <s v="email"/>
    <s v="support"/>
    <n v="63"/>
    <x v="0"/>
    <s v="prd_2"/>
    <d v="2019-01-14T09:44:20"/>
    <d v="2020-03-22T16:27:12"/>
    <n v="125"/>
    <d v="2020-03-01T00:00:00"/>
    <x v="10"/>
    <n v="0"/>
    <n v="14"/>
    <n v="14"/>
    <n v="14"/>
  </r>
  <r>
    <s v="CC128172"/>
    <d v="2020-03-07T11:36:31"/>
    <s v="C67603"/>
    <s v="phone"/>
    <s v="signup"/>
    <n v="63"/>
    <x v="1"/>
    <s v="prd_2"/>
    <d v="2020-03-07T11:41:14"/>
    <d v="2021-06-16T11:13:05"/>
    <n v="125"/>
    <d v="2020-03-01T00:00:00"/>
    <x v="10"/>
    <n v="0"/>
    <n v="0"/>
    <n v="0"/>
    <n v="0"/>
  </r>
  <r>
    <s v="CC128653"/>
    <d v="2020-03-09T13:57:58"/>
    <s v="C67814"/>
    <s v="phone"/>
    <s v="signup"/>
    <n v="63"/>
    <x v="0"/>
    <s v="prd_2"/>
    <d v="2020-03-09T14:03:14"/>
    <d v="2020-06-11T11:09:34"/>
    <n v="125"/>
    <d v="2020-03-01T00:00:00"/>
    <x v="10"/>
    <n v="0"/>
    <n v="0"/>
    <n v="0"/>
    <n v="0"/>
  </r>
  <r>
    <s v="CC128714"/>
    <d v="2020-03-09T17:52:49"/>
    <s v="C285613"/>
    <s v="phone"/>
    <s v="support"/>
    <n v="63"/>
    <x v="0"/>
    <s v="prd_2"/>
    <d v="2020-02-03T17:47:52"/>
    <d v="2020-10-26T15:44:28"/>
    <n v="125"/>
    <d v="2020-03-01T00:00:00"/>
    <x v="10"/>
    <n v="0"/>
    <n v="1"/>
    <n v="1"/>
    <n v="1"/>
  </r>
  <r>
    <s v="CC129197"/>
    <d v="2020-03-11T17:28:26"/>
    <s v="C288431"/>
    <s v="email"/>
    <s v="support"/>
    <n v="63"/>
    <x v="1"/>
    <s v="prd_2"/>
    <d v="2020-02-11T14:44:44"/>
    <d v="2021-02-22T15:33:20"/>
    <n v="125"/>
    <d v="2020-03-01T00:00:00"/>
    <x v="10"/>
    <n v="0"/>
    <n v="1"/>
    <n v="1"/>
    <n v="1"/>
  </r>
  <r>
    <s v="CC129985"/>
    <d v="2020-03-16T09:29:29"/>
    <s v="C68456"/>
    <s v="phone"/>
    <s v="signup"/>
    <n v="63"/>
    <x v="0"/>
    <s v="prd_2"/>
    <d v="2020-03-16T09:32:58"/>
    <d v="2021-10-04T20:16:34"/>
    <n v="125"/>
    <d v="2020-03-01T00:00:00"/>
    <x v="10"/>
    <n v="0"/>
    <n v="0"/>
    <n v="0"/>
    <n v="0"/>
  </r>
  <r>
    <s v="CC130288"/>
    <d v="2020-03-17T10:39:04"/>
    <s v="C251893"/>
    <s v="email"/>
    <s v="support"/>
    <n v="63"/>
    <x v="1"/>
    <s v="prd_2"/>
    <d v="2019-08-21T14:32:31"/>
    <d v="2019-12-13T13:29:39"/>
    <n v="125"/>
    <d v="2020-03-01T00:00:00"/>
    <x v="10"/>
    <n v="1"/>
    <n v="7"/>
    <n v="4"/>
    <n v="4"/>
  </r>
  <r>
    <s v="CC130349"/>
    <d v="2020-03-17T11:54:55"/>
    <s v="C300778"/>
    <s v="phone"/>
    <s v="support"/>
    <n v="63"/>
    <x v="0"/>
    <s v="prd_2"/>
    <d v="2020-03-16T14:55:11"/>
    <d v="2021-04-05T13:45:48"/>
    <n v="125"/>
    <d v="2020-03-01T00:00:00"/>
    <x v="10"/>
    <n v="0"/>
    <n v="0"/>
    <n v="0"/>
    <n v="0"/>
  </r>
  <r>
    <s v="CC130734"/>
    <d v="2020-03-18T15:08:14"/>
    <s v="C68905"/>
    <s v="phone"/>
    <s v="signup"/>
    <n v="63"/>
    <x v="0"/>
    <s v="prd_2"/>
    <d v="2020-03-18T15:12:25"/>
    <d v="2021-08-25T10:02:26"/>
    <n v="125"/>
    <d v="2020-03-01T00:00:00"/>
    <x v="10"/>
    <n v="0"/>
    <n v="0"/>
    <n v="0"/>
    <n v="0"/>
  </r>
  <r>
    <s v="CC131091"/>
    <d v="2020-03-20T11:15:43"/>
    <s v="C69094"/>
    <s v="phone"/>
    <s v="signup"/>
    <n v="63"/>
    <x v="1"/>
    <s v="prd_2"/>
    <d v="2020-03-20T11:19:19"/>
    <d v="2021-10-16T14:30:54"/>
    <n v="125"/>
    <d v="2020-03-01T00:00:00"/>
    <x v="10"/>
    <n v="0"/>
    <n v="0"/>
    <n v="0"/>
    <n v="0"/>
  </r>
  <r>
    <s v="CC131188"/>
    <d v="2020-03-20T13:33:38"/>
    <s v="C69159"/>
    <s v="phone"/>
    <s v="signup"/>
    <n v="63"/>
    <x v="0"/>
    <s v="prd_2"/>
    <d v="2020-03-20T13:37:42"/>
    <d v="2021-08-28T18:47:33"/>
    <n v="125"/>
    <d v="2020-03-01T00:00:00"/>
    <x v="10"/>
    <n v="0"/>
    <n v="0"/>
    <n v="0"/>
    <n v="0"/>
  </r>
  <r>
    <s v="CC131488"/>
    <d v="2020-03-22T12:23:45"/>
    <s v="C296321"/>
    <s v="email"/>
    <s v="support"/>
    <n v="63"/>
    <x v="1"/>
    <s v="prd_2"/>
    <d v="2020-03-03T19:54:01"/>
    <d v="2020-06-04T12:30:49"/>
    <n v="125"/>
    <d v="2020-03-01T00:00:00"/>
    <x v="10"/>
    <n v="0"/>
    <n v="1"/>
    <n v="1"/>
    <n v="1"/>
  </r>
  <r>
    <s v="CC131535"/>
    <d v="2020-03-22T15:27:37"/>
    <s v="C208700"/>
    <s v="phone"/>
    <s v="support"/>
    <n v="63"/>
    <x v="0"/>
    <s v="prd_2"/>
    <d v="2019-02-28T14:46:36"/>
    <d v="2020-03-14T15:11:48"/>
    <n v="125"/>
    <d v="2020-03-01T00:00:00"/>
    <x v="10"/>
    <n v="1"/>
    <n v="13"/>
    <n v="13"/>
    <n v="13"/>
  </r>
  <r>
    <s v="CC131597"/>
    <d v="2020-03-23T09:18:36"/>
    <s v="C69252"/>
    <s v="phone"/>
    <s v="signup"/>
    <n v="63"/>
    <x v="0"/>
    <s v="prd_2"/>
    <d v="2020-03-23T09:22:01"/>
    <d v="2021-02-25T13:42:13"/>
    <n v="125"/>
    <d v="2020-03-01T00:00:00"/>
    <x v="10"/>
    <n v="0"/>
    <n v="0"/>
    <n v="0"/>
    <n v="0"/>
  </r>
  <r>
    <s v="CC131643"/>
    <d v="2020-03-23T11:01:14"/>
    <s v="C69286"/>
    <s v="phone"/>
    <s v="signup"/>
    <n v="63"/>
    <x v="1"/>
    <s v="prd_2"/>
    <d v="2020-03-23T11:06:46"/>
    <d v="2020-11-19T13:01:21"/>
    <n v="125"/>
    <d v="2020-03-01T00:00:00"/>
    <x v="10"/>
    <n v="0"/>
    <n v="0"/>
    <n v="0"/>
    <n v="0"/>
  </r>
  <r>
    <s v="CC132033"/>
    <d v="2020-03-24T13:42:08"/>
    <s v="C277447"/>
    <s v="email"/>
    <s v="support"/>
    <n v="63"/>
    <x v="0"/>
    <s v="prd_2"/>
    <d v="2020-01-11T08:30:52"/>
    <d v="2021-08-10T15:33:47"/>
    <n v="125"/>
    <d v="2020-03-01T00:00:00"/>
    <x v="10"/>
    <n v="0"/>
    <n v="2"/>
    <n v="2"/>
    <n v="2"/>
  </r>
  <r>
    <s v="CC132602"/>
    <d v="2020-03-26T14:25:50"/>
    <s v="C69830"/>
    <s v="phone"/>
    <s v="signup"/>
    <n v="63"/>
    <x v="0"/>
    <s v="prd_2"/>
    <d v="2020-03-26T14:28:34"/>
    <d v="2020-11-19T14:10:35"/>
    <n v="125"/>
    <d v="2020-03-01T00:00:00"/>
    <x v="10"/>
    <n v="0"/>
    <n v="0"/>
    <n v="0"/>
    <n v="0"/>
  </r>
  <r>
    <s v="CC132653"/>
    <d v="2020-03-27T06:54:46"/>
    <s v="C55279"/>
    <s v="phone"/>
    <s v="support"/>
    <n v="63"/>
    <x v="0"/>
    <s v="prd_2"/>
    <d v="2019-10-10T11:51:40"/>
    <d v="2021-07-29T14:58:19"/>
    <n v="125"/>
    <d v="2020-03-01T00:00:00"/>
    <x v="10"/>
    <n v="0"/>
    <n v="6"/>
    <n v="6"/>
    <n v="6"/>
  </r>
  <r>
    <s v="CC132814"/>
    <d v="2020-03-27T14:14:30"/>
    <s v="C274658"/>
    <s v="phone"/>
    <s v="support"/>
    <n v="63"/>
    <x v="0"/>
    <s v="prd_2"/>
    <d v="2020-01-03T13:32:15"/>
    <d v="2020-12-23T17:31:57"/>
    <n v="125"/>
    <d v="2020-03-01T00:00:00"/>
    <x v="10"/>
    <n v="0"/>
    <n v="3"/>
    <n v="3"/>
    <n v="3"/>
  </r>
  <r>
    <s v="CC133015"/>
    <d v="2020-03-28T16:04:11"/>
    <s v="C276347"/>
    <s v="phone"/>
    <s v="support"/>
    <n v="63"/>
    <x v="0"/>
    <s v="prd_2"/>
    <d v="2020-01-08T10:05:18"/>
    <d v="2020-01-16T17:19:30"/>
    <n v="125"/>
    <d v="2020-03-01T00:00:00"/>
    <x v="10"/>
    <n v="1"/>
    <n v="3"/>
    <n v="0"/>
    <n v="0"/>
  </r>
  <r>
    <s v="CC133023"/>
    <d v="2020-03-28T16:47:57"/>
    <s v="C234254"/>
    <s v="phone"/>
    <s v="support"/>
    <n v="63"/>
    <x v="0"/>
    <s v="prd_2"/>
    <d v="2019-06-06T16:51:39"/>
    <d v="2020-03-21T19:51:24"/>
    <n v="125"/>
    <d v="2020-03-01T00:00:00"/>
    <x v="10"/>
    <n v="1"/>
    <n v="10"/>
    <n v="10"/>
    <n v="10"/>
  </r>
  <r>
    <s v="CC133063"/>
    <d v="2020-03-29T10:28:21"/>
    <s v="C275004"/>
    <s v="phone"/>
    <s v="support"/>
    <n v="63"/>
    <x v="0"/>
    <s v="prd_2"/>
    <d v="2020-01-04T14:24:04"/>
    <d v="2021-02-06T11:21:17"/>
    <n v="125"/>
    <d v="2020-03-01T00:00:00"/>
    <x v="10"/>
    <n v="0"/>
    <n v="3"/>
    <n v="3"/>
    <n v="3"/>
  </r>
  <r>
    <s v="CC133083"/>
    <d v="2020-03-29T11:48:31"/>
    <s v="C47753"/>
    <s v="phone"/>
    <s v="support"/>
    <n v="63"/>
    <x v="1"/>
    <s v="prd_2"/>
    <d v="2019-07-05T12:20:59"/>
    <d v="2019-09-03T16:44:55"/>
    <n v="125"/>
    <d v="2020-03-01T00:00:00"/>
    <x v="10"/>
    <n v="1"/>
    <n v="9"/>
    <n v="2"/>
    <n v="2"/>
  </r>
  <r>
    <s v="CC133341"/>
    <d v="2020-03-30T12:35:32"/>
    <s v="C70138"/>
    <s v="phone"/>
    <s v="signup"/>
    <n v="63"/>
    <x v="0"/>
    <s v="prd_2"/>
    <d v="2020-03-30T12:38:15"/>
    <d v="2020-09-12T18:03:23"/>
    <n v="125"/>
    <d v="2020-03-01T00:00:00"/>
    <x v="10"/>
    <n v="0"/>
    <n v="0"/>
    <n v="0"/>
    <n v="0"/>
  </r>
  <r>
    <s v="CC133520"/>
    <d v="2020-03-31T10:33:41"/>
    <s v="C70229"/>
    <s v="phone"/>
    <s v="signup"/>
    <n v="63"/>
    <x v="1"/>
    <s v="prd_2"/>
    <d v="2020-03-31T10:37:31"/>
    <d v="2021-10-22T17:56:21"/>
    <n v="125"/>
    <d v="2020-03-01T00:00:00"/>
    <x v="10"/>
    <n v="0"/>
    <n v="0"/>
    <n v="0"/>
    <n v="0"/>
  </r>
  <r>
    <s v="CC133586"/>
    <d v="2020-03-31T12:03:17"/>
    <s v="C70287"/>
    <s v="phone"/>
    <s v="signup"/>
    <n v="63"/>
    <x v="0"/>
    <s v="prd_2"/>
    <d v="2020-03-31T12:07:55"/>
    <d v="2021-07-12T13:00:58"/>
    <n v="125"/>
    <d v="2020-03-01T00:00:00"/>
    <x v="10"/>
    <n v="0"/>
    <n v="0"/>
    <n v="0"/>
    <n v="0"/>
  </r>
  <r>
    <s v="CC133710"/>
    <d v="2020-03-31T14:52:06"/>
    <s v="C300224"/>
    <s v="phone"/>
    <s v="support"/>
    <n v="63"/>
    <x v="1"/>
    <s v="prd_2"/>
    <d v="2020-03-14T16:50:43"/>
    <d v="2020-11-09T14:26:35"/>
    <n v="125"/>
    <d v="2020-03-01T00:00:00"/>
    <x v="10"/>
    <n v="0"/>
    <n v="1"/>
    <n v="1"/>
    <n v="1"/>
  </r>
  <r>
    <s v="CC134258"/>
    <d v="2020-04-02T15:05:07"/>
    <s v="C303799"/>
    <s v="phone"/>
    <s v="support"/>
    <n v="63"/>
    <x v="0"/>
    <s v="prd_2"/>
    <d v="2020-03-24T14:23:51"/>
    <d v="2021-06-17T13:08:04"/>
    <n v="125"/>
    <d v="2020-04-01T00:00:00"/>
    <x v="10"/>
    <n v="0"/>
    <n v="0"/>
    <n v="0"/>
    <n v="0"/>
  </r>
  <r>
    <s v="CC134567"/>
    <d v="2020-04-04T11:09:56"/>
    <s v="C210420"/>
    <s v="email"/>
    <s v="support"/>
    <n v="63"/>
    <x v="0"/>
    <s v="prd_2"/>
    <d v="2019-03-07T11:33:19"/>
    <d v="2021-08-13T14:32:24"/>
    <n v="125"/>
    <d v="2020-04-01T00:00:00"/>
    <x v="10"/>
    <n v="0"/>
    <n v="13"/>
    <n v="13"/>
    <n v="13"/>
  </r>
  <r>
    <s v="CC134763"/>
    <d v="2020-04-05T13:29:03"/>
    <s v="C287402"/>
    <s v="phone"/>
    <s v="support"/>
    <n v="63"/>
    <x v="0"/>
    <s v="prd_2"/>
    <d v="2020-02-08T13:07:49"/>
    <d v="2021-07-09T09:19:37"/>
    <n v="125"/>
    <d v="2020-04-01T00:00:00"/>
    <x v="10"/>
    <n v="0"/>
    <n v="2"/>
    <n v="2"/>
    <n v="2"/>
  </r>
  <r>
    <s v="CC135019"/>
    <d v="2020-04-06T12:52:20"/>
    <s v="C71008"/>
    <s v="phone"/>
    <s v="signup"/>
    <n v="63"/>
    <x v="0"/>
    <s v="prd_2"/>
    <d v="2020-04-06T12:57:41"/>
    <d v="2021-09-15T17:28:57"/>
    <n v="125"/>
    <d v="2020-04-01T00:00:00"/>
    <x v="10"/>
    <n v="0"/>
    <n v="0"/>
    <n v="0"/>
    <n v="0"/>
  </r>
  <r>
    <s v="CC135037"/>
    <d v="2020-04-06T13:09:54"/>
    <s v="C71017"/>
    <s v="phone"/>
    <s v="signup"/>
    <n v="63"/>
    <x v="1"/>
    <s v="prd_2"/>
    <d v="2020-04-06T13:11:44"/>
    <d v="2020-09-01T12:02:27"/>
    <n v="125"/>
    <d v="2020-04-01T00:00:00"/>
    <x v="10"/>
    <n v="0"/>
    <n v="0"/>
    <n v="0"/>
    <n v="0"/>
  </r>
  <r>
    <s v="CC135452"/>
    <d v="2020-04-08T10:33:23"/>
    <s v="C71254"/>
    <s v="phone"/>
    <s v="signup"/>
    <n v="63"/>
    <x v="1"/>
    <s v="prd_2"/>
    <d v="2020-04-08T10:38:40"/>
    <d v="2021-03-05T22:00:13"/>
    <n v="125"/>
    <d v="2020-04-01T00:00:00"/>
    <x v="10"/>
    <n v="0"/>
    <n v="0"/>
    <n v="0"/>
    <n v="0"/>
  </r>
  <r>
    <s v="CC135553"/>
    <d v="2020-04-08T12:42:12"/>
    <s v="C71332"/>
    <s v="phone"/>
    <s v="signup"/>
    <n v="63"/>
    <x v="0"/>
    <s v="prd_2"/>
    <d v="2020-04-08T12:45:10"/>
    <d v="2021-10-07T14:17:45"/>
    <n v="125"/>
    <d v="2020-04-01T00:00:00"/>
    <x v="10"/>
    <n v="0"/>
    <n v="0"/>
    <n v="0"/>
    <n v="0"/>
  </r>
  <r>
    <s v="CC135726"/>
    <d v="2020-04-09T09:23:36"/>
    <s v="C275491"/>
    <s v="email"/>
    <s v="support"/>
    <n v="63"/>
    <x v="0"/>
    <s v="prd_2"/>
    <d v="2020-01-06T13:10:50"/>
    <d v="2020-09-26T10:42:43"/>
    <n v="125"/>
    <d v="2020-04-01T00:00:00"/>
    <x v="10"/>
    <n v="0"/>
    <n v="3"/>
    <n v="3"/>
    <n v="3"/>
  </r>
  <r>
    <s v="CC136078"/>
    <d v="2020-04-10T12:04:57"/>
    <s v="C227330"/>
    <s v="phone"/>
    <s v="support"/>
    <n v="63"/>
    <x v="1"/>
    <s v="prd_2"/>
    <d v="2019-05-10T16:47:46"/>
    <d v="2020-12-02T12:15:50"/>
    <n v="125"/>
    <d v="2020-04-01T00:00:00"/>
    <x v="10"/>
    <n v="0"/>
    <n v="11"/>
    <n v="11"/>
    <n v="11"/>
  </r>
  <r>
    <s v="CC136303"/>
    <d v="2020-04-11T13:05:53"/>
    <s v="C281586"/>
    <s v="phone"/>
    <s v="support"/>
    <n v="63"/>
    <x v="0"/>
    <s v="prd_2"/>
    <d v="2020-01-22T18:07:29"/>
    <d v="2021-03-13T13:05:58"/>
    <n v="125"/>
    <d v="2020-04-01T00:00:00"/>
    <x v="10"/>
    <n v="0"/>
    <n v="3"/>
    <n v="3"/>
    <n v="3"/>
  </r>
  <r>
    <s v="CC136401"/>
    <d v="2020-04-11T17:51:27"/>
    <s v="C303160"/>
    <s v="phone"/>
    <s v="support"/>
    <n v="63"/>
    <x v="1"/>
    <s v="prd_2"/>
    <d v="2020-03-23T12:18:38"/>
    <d v="2021-11-04T17:47:37"/>
    <n v="125"/>
    <d v="2020-04-01T00:00:00"/>
    <x v="10"/>
    <n v="0"/>
    <n v="1"/>
    <n v="1"/>
    <n v="1"/>
  </r>
  <r>
    <s v="CC136638"/>
    <d v="2020-04-13T11:27:34"/>
    <s v="C71787"/>
    <s v="phone"/>
    <s v="signup"/>
    <n v="63"/>
    <x v="1"/>
    <s v="prd_2"/>
    <d v="2020-04-13T11:31:31"/>
    <d v="2021-11-12T17:56:22"/>
    <n v="125"/>
    <d v="2020-04-01T00:00:00"/>
    <x v="10"/>
    <n v="0"/>
    <n v="0"/>
    <n v="0"/>
    <n v="0"/>
  </r>
  <r>
    <s v="CC136729"/>
    <d v="2020-04-13T13:30:01"/>
    <s v="C287135"/>
    <s v="phone"/>
    <s v="support"/>
    <n v="63"/>
    <x v="0"/>
    <s v="prd_2"/>
    <d v="2020-02-07T13:33:49"/>
    <d v="2020-06-13T18:44:26"/>
    <n v="125"/>
    <d v="2020-04-01T00:00:00"/>
    <x v="10"/>
    <n v="0"/>
    <n v="2"/>
    <n v="2"/>
    <n v="2"/>
  </r>
  <r>
    <s v="CC137024"/>
    <d v="2020-04-14T14:09:26"/>
    <s v="C284498"/>
    <s v="phone"/>
    <s v="support"/>
    <n v="63"/>
    <x v="0"/>
    <s v="prd_2"/>
    <d v="2020-01-31T10:53:33"/>
    <d v="2020-02-28T12:04:23"/>
    <n v="125"/>
    <d v="2020-04-01T00:00:00"/>
    <x v="10"/>
    <n v="1"/>
    <n v="2"/>
    <n v="1"/>
    <n v="1"/>
  </r>
  <r>
    <s v="CC137182"/>
    <d v="2020-04-15T11:34:43"/>
    <s v="C72095"/>
    <s v="phone"/>
    <s v="signup"/>
    <n v="63"/>
    <x v="1"/>
    <s v="prd_2"/>
    <d v="2020-04-15T11:39:26"/>
    <d v="2020-05-20T21:43:35"/>
    <n v="125"/>
    <d v="2020-04-01T00:00:00"/>
    <x v="10"/>
    <n v="0"/>
    <n v="0"/>
    <n v="0"/>
    <n v="0"/>
  </r>
  <r>
    <s v="CC137459"/>
    <d v="2020-04-16T11:28:48"/>
    <s v="C72248"/>
    <s v="phone"/>
    <s v="signup"/>
    <n v="63"/>
    <x v="0"/>
    <s v="prd_2"/>
    <d v="2020-04-16T11:34:43"/>
    <d v="2020-05-17T09:31:52"/>
    <n v="125"/>
    <d v="2020-04-01T00:00:00"/>
    <x v="10"/>
    <n v="0"/>
    <n v="0"/>
    <n v="0"/>
    <n v="0"/>
  </r>
  <r>
    <s v="CC137802"/>
    <d v="2020-04-17T13:13:00"/>
    <s v="C311940"/>
    <s v="email"/>
    <s v="support"/>
    <n v="63"/>
    <x v="1"/>
    <s v="prd_2"/>
    <d v="2020-04-15T12:03:31"/>
    <d v="2021-08-22T15:50:39"/>
    <n v="125"/>
    <d v="2020-04-01T00:00:00"/>
    <x v="10"/>
    <n v="0"/>
    <n v="0"/>
    <n v="0"/>
    <n v="0"/>
  </r>
  <r>
    <s v="CC137943"/>
    <d v="2020-04-18T12:13:52"/>
    <s v="C222890"/>
    <s v="phone"/>
    <s v="support"/>
    <n v="63"/>
    <x v="1"/>
    <s v="prd_2"/>
    <d v="2019-04-23T19:31:27"/>
    <d v="2021-03-29T12:25:02"/>
    <n v="125"/>
    <d v="2020-04-01T00:00:00"/>
    <x v="10"/>
    <n v="0"/>
    <n v="12"/>
    <n v="12"/>
    <n v="12"/>
  </r>
  <r>
    <s v="CC138144"/>
    <d v="2020-04-19T13:22:07"/>
    <s v="C279252"/>
    <s v="phone"/>
    <s v="support"/>
    <n v="63"/>
    <x v="1"/>
    <s v="prd_2"/>
    <d v="2020-01-16T10:46:02"/>
    <d v="2020-11-25T16:14:44"/>
    <n v="125"/>
    <d v="2020-04-01T00:00:00"/>
    <x v="10"/>
    <n v="0"/>
    <n v="3"/>
    <n v="3"/>
    <n v="3"/>
  </r>
  <r>
    <s v="CC138321"/>
    <d v="2020-04-20T11:24:44"/>
    <s v="C288525"/>
    <s v="phone"/>
    <s v="support"/>
    <n v="63"/>
    <x v="1"/>
    <s v="prd_2"/>
    <d v="2020-02-11T16:10:23"/>
    <d v="2020-03-12T17:27:45"/>
    <n v="125"/>
    <d v="2020-04-01T00:00:00"/>
    <x v="10"/>
    <n v="1"/>
    <n v="2"/>
    <n v="1"/>
    <n v="1"/>
  </r>
  <r>
    <s v="CC138779"/>
    <d v="2020-04-21T14:37:46"/>
    <s v="C307910"/>
    <s v="phone"/>
    <s v="support"/>
    <n v="63"/>
    <x v="1"/>
    <s v="prd_2"/>
    <d v="2020-04-04T11:25:07"/>
    <d v="2020-08-15T16:48:41"/>
    <n v="125"/>
    <d v="2020-04-01T00:00:00"/>
    <x v="10"/>
    <n v="0"/>
    <n v="1"/>
    <n v="1"/>
    <n v="1"/>
  </r>
  <r>
    <s v="CC138963"/>
    <d v="2020-04-22T12:27:48"/>
    <s v="C274620"/>
    <s v="phone"/>
    <s v="support"/>
    <n v="63"/>
    <x v="0"/>
    <s v="prd_2"/>
    <d v="2020-01-03T12:53:03"/>
    <d v="2020-04-10T15:07:51"/>
    <n v="125"/>
    <d v="2020-04-01T00:00:00"/>
    <x v="10"/>
    <n v="1"/>
    <n v="4"/>
    <n v="3"/>
    <n v="3"/>
  </r>
  <r>
    <s v="CC138988"/>
    <d v="2020-04-22T13:12:02"/>
    <s v="C72968"/>
    <s v="phone"/>
    <s v="signup"/>
    <n v="63"/>
    <x v="1"/>
    <s v="prd_2"/>
    <d v="2020-04-22T13:13:43"/>
    <d v="2020-06-29T18:30:15"/>
    <n v="125"/>
    <d v="2020-04-01T00:00:00"/>
    <x v="10"/>
    <n v="0"/>
    <n v="0"/>
    <n v="0"/>
    <n v="0"/>
  </r>
  <r>
    <s v="CC139536"/>
    <d v="2020-04-24T14:37:44"/>
    <s v="C303374"/>
    <s v="phone"/>
    <s v="support"/>
    <n v="63"/>
    <x v="0"/>
    <s v="prd_2"/>
    <d v="2020-03-23T15:38:25"/>
    <d v="2021-09-17T18:12:32"/>
    <n v="125"/>
    <d v="2020-04-01T00:00:00"/>
    <x v="10"/>
    <n v="0"/>
    <n v="1"/>
    <n v="1"/>
    <n v="1"/>
  </r>
  <r>
    <s v="CC139636"/>
    <d v="2020-04-25T10:48:17"/>
    <s v="C211463"/>
    <s v="phone"/>
    <s v="support"/>
    <n v="63"/>
    <x v="0"/>
    <s v="prd_2"/>
    <d v="2019-03-12T08:10:20"/>
    <d v="2021-01-22T12:20:24"/>
    <n v="125"/>
    <d v="2020-04-01T00:00:00"/>
    <x v="10"/>
    <n v="0"/>
    <n v="14"/>
    <n v="14"/>
    <n v="14"/>
  </r>
  <r>
    <s v="CC139654"/>
    <d v="2020-04-25T11:45:18"/>
    <s v="C64630"/>
    <s v="phone"/>
    <s v="support"/>
    <n v="63"/>
    <x v="1"/>
    <s v="prd_2"/>
    <d v="2020-02-11T12:07:50"/>
    <d v="2021-04-13T10:52:08"/>
    <n v="125"/>
    <d v="2020-04-01T00:00:00"/>
    <x v="10"/>
    <n v="0"/>
    <n v="2"/>
    <n v="2"/>
    <n v="2"/>
  </r>
  <r>
    <s v="CC140210"/>
    <d v="2020-04-27T14:38:27"/>
    <s v="C293456"/>
    <s v="phone"/>
    <s v="support"/>
    <n v="63"/>
    <x v="1"/>
    <s v="prd_2"/>
    <d v="2020-02-25T13:13:53"/>
    <d v="2020-07-10T16:26:04"/>
    <n v="125"/>
    <d v="2020-04-01T00:00:00"/>
    <x v="10"/>
    <n v="0"/>
    <n v="2"/>
    <n v="2"/>
    <n v="2"/>
  </r>
  <r>
    <s v="CC140263"/>
    <d v="2020-04-27T17:15:07"/>
    <s v="C232376"/>
    <s v="phone"/>
    <s v="support"/>
    <n v="63"/>
    <x v="0"/>
    <s v="prd_2"/>
    <d v="2019-05-30T15:17:51"/>
    <d v="2019-11-03T12:47:55"/>
    <n v="125"/>
    <d v="2020-04-01T00:00:00"/>
    <x v="10"/>
    <n v="1"/>
    <n v="11"/>
    <n v="5"/>
    <n v="5"/>
  </r>
  <r>
    <s v="CC140275"/>
    <d v="2020-04-28T07:54:47"/>
    <s v="C285439"/>
    <s v="phone"/>
    <s v="support"/>
    <n v="63"/>
    <x v="0"/>
    <s v="prd_2"/>
    <d v="2020-02-03T14:21:38"/>
    <d v="2020-08-04T17:27:59"/>
    <n v="125"/>
    <d v="2020-04-01T00:00:00"/>
    <x v="10"/>
    <n v="0"/>
    <n v="3"/>
    <n v="3"/>
    <n v="3"/>
  </r>
  <r>
    <s v="CC100421"/>
    <d v="2019-10-06T14:52:57"/>
    <s v="C232439"/>
    <s v="email"/>
    <s v="support"/>
    <n v="63"/>
    <x v="0"/>
    <s v="prd_2"/>
    <d v="2019-05-30T18:04:48"/>
    <m/>
    <n v="125"/>
    <d v="2019-10-01T00:00:00"/>
    <x v="10"/>
    <n v="1"/>
    <n v="4"/>
    <n v="4"/>
    <n v="4"/>
  </r>
  <r>
    <s v="CC100984"/>
    <d v="2019-10-09T16:35:27"/>
    <s v="C55251"/>
    <s v="phone"/>
    <s v="signup"/>
    <n v="63"/>
    <x v="1"/>
    <s v="prd_2"/>
    <d v="2019-10-09T16:41:23"/>
    <m/>
    <n v="125"/>
    <d v="2019-10-01T00:00:00"/>
    <x v="10"/>
    <n v="1"/>
    <n v="0"/>
    <n v="0"/>
    <n v="0"/>
  </r>
  <r>
    <s v="CC101005"/>
    <d v="2019-10-10T07:44:26"/>
    <s v="C55254"/>
    <s v="phone"/>
    <s v="signup"/>
    <n v="63"/>
    <x v="0"/>
    <s v="prd_2"/>
    <d v="2019-10-10T07:46:47"/>
    <m/>
    <n v="125"/>
    <d v="2019-10-01T00:00:00"/>
    <x v="10"/>
    <n v="1"/>
    <n v="0"/>
    <n v="0"/>
    <n v="0"/>
  </r>
  <r>
    <s v="CC101471"/>
    <d v="2019-10-12T17:34:22"/>
    <s v="C231128"/>
    <s v="phone"/>
    <s v="support"/>
    <n v="63"/>
    <x v="0"/>
    <s v="prd_2"/>
    <d v="2019-05-27T07:08:59"/>
    <m/>
    <n v="125"/>
    <d v="2019-10-01T00:00:00"/>
    <x v="10"/>
    <n v="1"/>
    <n v="5"/>
    <n v="5"/>
    <n v="5"/>
  </r>
  <r>
    <s v="CC101545"/>
    <d v="2019-10-13T13:35:37"/>
    <s v="C202405"/>
    <s v="phone"/>
    <s v="support"/>
    <n v="63"/>
    <x v="1"/>
    <s v="prd_2"/>
    <d v="2019-02-05T08:26:20"/>
    <m/>
    <n v="125"/>
    <d v="2019-10-01T00:00:00"/>
    <x v="10"/>
    <n v="1"/>
    <n v="8"/>
    <n v="8"/>
    <n v="8"/>
  </r>
  <r>
    <s v="CC101859"/>
    <d v="2019-10-15T11:35:05"/>
    <s v="C19179"/>
    <s v="phone"/>
    <s v="support"/>
    <n v="63"/>
    <x v="1"/>
    <s v="prd_2"/>
    <d v="2018-04-13T11:46:57"/>
    <m/>
    <n v="125"/>
    <d v="2019-10-01T00:00:00"/>
    <x v="10"/>
    <n v="1"/>
    <n v="18"/>
    <n v="18"/>
    <n v="18"/>
  </r>
  <r>
    <s v="CC102104"/>
    <d v="2019-10-16T13:57:04"/>
    <s v="C238030"/>
    <s v="phone"/>
    <s v="support"/>
    <n v="63"/>
    <x v="0"/>
    <s v="prd_2"/>
    <d v="2019-06-21T14:59:44"/>
    <m/>
    <n v="125"/>
    <d v="2019-10-01T00:00:00"/>
    <x v="10"/>
    <n v="1"/>
    <n v="4"/>
    <n v="4"/>
    <n v="4"/>
  </r>
  <r>
    <s v="CC102169"/>
    <d v="2019-10-17T09:04:28"/>
    <s v="C55709"/>
    <s v="phone"/>
    <s v="signup"/>
    <n v="63"/>
    <x v="1"/>
    <s v="prd_2"/>
    <d v="2019-10-17T09:09:54"/>
    <m/>
    <n v="125"/>
    <d v="2019-10-01T00:00:00"/>
    <x v="10"/>
    <n v="1"/>
    <n v="0"/>
    <n v="0"/>
    <n v="0"/>
  </r>
  <r>
    <s v="CC102203"/>
    <d v="2019-10-17T10:53:31"/>
    <s v="C55732"/>
    <s v="phone"/>
    <s v="signup"/>
    <n v="63"/>
    <x v="1"/>
    <s v="prd_2"/>
    <d v="2019-10-17T10:56:51"/>
    <m/>
    <n v="125"/>
    <d v="2019-10-01T00:00:00"/>
    <x v="10"/>
    <n v="1"/>
    <n v="0"/>
    <n v="0"/>
    <n v="0"/>
  </r>
  <r>
    <s v="CC102346"/>
    <d v="2019-10-17T19:35:53"/>
    <s v="C253671"/>
    <s v="email"/>
    <s v="support"/>
    <n v="63"/>
    <x v="1"/>
    <s v="prd_2"/>
    <d v="2019-08-29T15:38:13"/>
    <m/>
    <n v="125"/>
    <d v="2019-10-01T00:00:00"/>
    <x v="10"/>
    <n v="1"/>
    <n v="2"/>
    <n v="2"/>
    <n v="2"/>
  </r>
  <r>
    <s v="CC102422"/>
    <d v="2019-10-18T12:37:10"/>
    <s v="C55834"/>
    <s v="phone"/>
    <s v="signup"/>
    <n v="63"/>
    <x v="1"/>
    <s v="prd_2"/>
    <d v="2019-10-18T12:40:01"/>
    <m/>
    <n v="125"/>
    <d v="2019-10-01T00:00:00"/>
    <x v="10"/>
    <n v="1"/>
    <n v="0"/>
    <n v="0"/>
    <n v="0"/>
  </r>
  <r>
    <s v="CC102498"/>
    <d v="2019-10-18T17:00:20"/>
    <s v="C201295"/>
    <s v="phone"/>
    <s v="support"/>
    <n v="63"/>
    <x v="0"/>
    <s v="prd_2"/>
    <d v="2019-01-31T09:15:29"/>
    <m/>
    <n v="125"/>
    <d v="2019-10-01T00:00:00"/>
    <x v="10"/>
    <n v="1"/>
    <n v="9"/>
    <n v="9"/>
    <n v="9"/>
  </r>
  <r>
    <s v="CC102559"/>
    <d v="2019-10-19T12:51:29"/>
    <s v="C55875"/>
    <s v="phone"/>
    <s v="signup"/>
    <n v="63"/>
    <x v="0"/>
    <s v="prd_2"/>
    <d v="2019-10-19T12:56:49"/>
    <m/>
    <n v="125"/>
    <d v="2019-10-01T00:00:00"/>
    <x v="10"/>
    <n v="1"/>
    <n v="0"/>
    <n v="0"/>
    <n v="0"/>
  </r>
  <r>
    <s v="CC102892"/>
    <d v="2019-10-21T13:51:46"/>
    <s v="C237089"/>
    <s v="phone"/>
    <s v="support"/>
    <n v="63"/>
    <x v="0"/>
    <s v="prd_2"/>
    <d v="2019-06-18T13:51:52"/>
    <m/>
    <n v="125"/>
    <d v="2019-10-01T00:00:00"/>
    <x v="10"/>
    <n v="1"/>
    <n v="4"/>
    <n v="4"/>
    <n v="4"/>
  </r>
  <r>
    <s v="CC102929"/>
    <d v="2019-10-21T15:35:48"/>
    <s v="C244647"/>
    <s v="phone"/>
    <s v="support"/>
    <n v="63"/>
    <x v="0"/>
    <s v="prd_2"/>
    <d v="2019-07-19T12:28:51"/>
    <m/>
    <n v="125"/>
    <d v="2019-10-01T00:00:00"/>
    <x v="10"/>
    <n v="1"/>
    <n v="3"/>
    <n v="3"/>
    <n v="3"/>
  </r>
  <r>
    <s v="CC103041"/>
    <d v="2019-10-22T12:40:33"/>
    <s v="C56050"/>
    <s v="phone"/>
    <s v="signup"/>
    <n v="63"/>
    <x v="0"/>
    <s v="prd_2"/>
    <d v="2019-10-22T12:44:01"/>
    <m/>
    <n v="125"/>
    <d v="2019-10-01T00:00:00"/>
    <x v="10"/>
    <n v="1"/>
    <n v="0"/>
    <n v="0"/>
    <n v="0"/>
  </r>
  <r>
    <s v="CC103187"/>
    <d v="2019-10-23T11:03:56"/>
    <s v="C239210"/>
    <s v="phone"/>
    <s v="support"/>
    <n v="63"/>
    <x v="0"/>
    <s v="prd_2"/>
    <d v="2019-06-26T15:59:15"/>
    <m/>
    <n v="125"/>
    <d v="2019-10-01T00:00:00"/>
    <x v="10"/>
    <n v="1"/>
    <n v="4"/>
    <n v="4"/>
    <n v="4"/>
  </r>
  <r>
    <s v="CC103279"/>
    <d v="2019-10-23T15:00:10"/>
    <s v="C43305"/>
    <s v="email"/>
    <s v="support"/>
    <n v="63"/>
    <x v="0"/>
    <s v="prd_2"/>
    <d v="2019-05-20T09:39:19"/>
    <m/>
    <n v="125"/>
    <d v="2019-10-01T00:00:00"/>
    <x v="10"/>
    <n v="1"/>
    <n v="5"/>
    <n v="5"/>
    <n v="5"/>
  </r>
  <r>
    <s v="CC103287"/>
    <d v="2019-10-23T15:20:12"/>
    <s v="C56142"/>
    <s v="phone"/>
    <s v="signup"/>
    <n v="63"/>
    <x v="1"/>
    <s v="prd_2"/>
    <d v="2019-10-23T15:23:13"/>
    <m/>
    <n v="125"/>
    <d v="2019-10-01T00:00:00"/>
    <x v="10"/>
    <n v="1"/>
    <n v="0"/>
    <n v="0"/>
    <n v="0"/>
  </r>
  <r>
    <s v="CC103296"/>
    <d v="2019-10-23T15:53:15"/>
    <s v="C185420"/>
    <s v="email"/>
    <s v="support"/>
    <n v="63"/>
    <x v="1"/>
    <s v="prd_2"/>
    <d v="2018-08-31T12:19:23"/>
    <m/>
    <n v="125"/>
    <d v="2019-10-01T00:00:00"/>
    <x v="10"/>
    <n v="1"/>
    <n v="14"/>
    <n v="14"/>
    <n v="14"/>
  </r>
  <r>
    <s v="CC103431"/>
    <d v="2019-10-24T14:03:20"/>
    <s v="C56210"/>
    <s v="phone"/>
    <s v="signup"/>
    <n v="63"/>
    <x v="1"/>
    <s v="prd_2"/>
    <d v="2019-10-24T14:09:01"/>
    <m/>
    <n v="125"/>
    <d v="2019-10-01T00:00:00"/>
    <x v="10"/>
    <n v="1"/>
    <n v="0"/>
    <n v="0"/>
    <n v="0"/>
  </r>
  <r>
    <s v="CC103486"/>
    <d v="2019-10-24T17:23:59"/>
    <s v="C235159"/>
    <s v="phone"/>
    <s v="support"/>
    <n v="63"/>
    <x v="0"/>
    <s v="prd_2"/>
    <d v="2019-06-11T10:58:25"/>
    <m/>
    <n v="125"/>
    <d v="2019-10-01T00:00:00"/>
    <x v="10"/>
    <n v="1"/>
    <n v="5"/>
    <n v="5"/>
    <n v="5"/>
  </r>
  <r>
    <s v="CC103667"/>
    <d v="2019-10-26T11:15:01"/>
    <s v="C252513"/>
    <s v="phone"/>
    <s v="support"/>
    <n v="63"/>
    <x v="0"/>
    <s v="prd_2"/>
    <d v="2019-08-24T13:22:22"/>
    <m/>
    <n v="125"/>
    <d v="2019-10-01T00:00:00"/>
    <x v="10"/>
    <n v="1"/>
    <n v="2"/>
    <n v="2"/>
    <n v="2"/>
  </r>
  <r>
    <s v="CC103774"/>
    <d v="2019-10-26T17:39:00"/>
    <s v="C223481"/>
    <s v="phone"/>
    <s v="support"/>
    <n v="63"/>
    <x v="0"/>
    <s v="prd_2"/>
    <d v="2019-04-25T15:33:38"/>
    <m/>
    <n v="125"/>
    <d v="2019-10-01T00:00:00"/>
    <x v="10"/>
    <n v="1"/>
    <n v="6"/>
    <n v="6"/>
    <n v="6"/>
  </r>
  <r>
    <s v="CC103901"/>
    <d v="2019-10-27T17:18:17"/>
    <s v="C48218"/>
    <s v="phone"/>
    <s v="support"/>
    <n v="63"/>
    <x v="1"/>
    <s v="prd_2"/>
    <d v="2019-07-11T06:09:52"/>
    <m/>
    <n v="125"/>
    <d v="2019-10-01T00:00:00"/>
    <x v="10"/>
    <n v="1"/>
    <n v="4"/>
    <n v="4"/>
    <n v="4"/>
  </r>
  <r>
    <s v="CC104180"/>
    <d v="2019-10-29T12:34:02"/>
    <s v="C56452"/>
    <s v="phone"/>
    <s v="signup"/>
    <n v="63"/>
    <x v="1"/>
    <s v="prd_2"/>
    <d v="2019-10-29T12:37:56"/>
    <m/>
    <n v="125"/>
    <d v="2019-10-01T00:00:00"/>
    <x v="10"/>
    <n v="1"/>
    <n v="0"/>
    <n v="0"/>
    <n v="0"/>
  </r>
  <r>
    <s v="CC104186"/>
    <d v="2019-10-29T12:52:19"/>
    <s v="C248612"/>
    <s v="email"/>
    <s v="support"/>
    <n v="63"/>
    <x v="0"/>
    <s v="prd_2"/>
    <d v="2019-08-06T12:59:32"/>
    <m/>
    <n v="125"/>
    <d v="2019-10-01T00:00:00"/>
    <x v="10"/>
    <n v="1"/>
    <n v="3"/>
    <n v="3"/>
    <n v="3"/>
  </r>
  <r>
    <s v="CC104227"/>
    <d v="2019-10-29T14:55:05"/>
    <s v="C257061"/>
    <s v="phone"/>
    <s v="support"/>
    <n v="63"/>
    <x v="0"/>
    <s v="prd_2"/>
    <d v="2019-09-17T08:03:06"/>
    <m/>
    <n v="125"/>
    <d v="2019-10-01T00:00:00"/>
    <x v="10"/>
    <n v="1"/>
    <n v="1"/>
    <n v="1"/>
    <n v="1"/>
  </r>
  <r>
    <s v="CC104277"/>
    <d v="2019-10-30T09:19:34"/>
    <s v="C56487"/>
    <s v="phone"/>
    <s v="signup"/>
    <n v="63"/>
    <x v="0"/>
    <s v="prd_2"/>
    <d v="2019-10-30T09:24:44"/>
    <m/>
    <n v="125"/>
    <d v="2019-10-01T00:00:00"/>
    <x v="10"/>
    <n v="1"/>
    <n v="0"/>
    <n v="0"/>
    <n v="0"/>
  </r>
  <r>
    <s v="CC104305"/>
    <d v="2019-10-30T10:37:58"/>
    <s v="C56507"/>
    <s v="phone"/>
    <s v="signup"/>
    <n v="63"/>
    <x v="0"/>
    <s v="prd_2"/>
    <d v="2019-10-30T10:42:00"/>
    <m/>
    <n v="125"/>
    <d v="2019-10-01T00:00:00"/>
    <x v="10"/>
    <n v="1"/>
    <n v="0"/>
    <n v="0"/>
    <n v="0"/>
  </r>
  <r>
    <s v="CC104816"/>
    <d v="2019-11-02T12:16:17"/>
    <s v="C248293"/>
    <s v="phone"/>
    <s v="support"/>
    <n v="63"/>
    <x v="0"/>
    <s v="prd_2"/>
    <d v="2019-08-05T12:31:27"/>
    <m/>
    <n v="125"/>
    <d v="2019-11-01T00:00:00"/>
    <x v="10"/>
    <n v="1"/>
    <n v="3"/>
    <n v="3"/>
    <n v="3"/>
  </r>
  <r>
    <s v="CC105086"/>
    <d v="2019-11-04T11:32:35"/>
    <s v="C237395"/>
    <s v="phone"/>
    <s v="support"/>
    <n v="63"/>
    <x v="1"/>
    <s v="prd_2"/>
    <d v="2019-06-19T13:37:36"/>
    <m/>
    <n v="125"/>
    <d v="2019-11-01T00:00:00"/>
    <x v="10"/>
    <n v="1"/>
    <n v="5"/>
    <n v="5"/>
    <n v="5"/>
  </r>
  <r>
    <s v="CC105248"/>
    <d v="2019-11-05T11:31:00"/>
    <s v="C56851"/>
    <s v="phone"/>
    <s v="signup"/>
    <n v="63"/>
    <x v="1"/>
    <s v="prd_2"/>
    <d v="2019-11-05T11:34:54"/>
    <m/>
    <n v="125"/>
    <d v="2019-11-01T00:00:00"/>
    <x v="10"/>
    <n v="1"/>
    <n v="0"/>
    <n v="0"/>
    <n v="0"/>
  </r>
  <r>
    <s v="CC105297"/>
    <d v="2019-11-05T13:55:12"/>
    <s v="C56880"/>
    <s v="phone"/>
    <s v="signup"/>
    <n v="63"/>
    <x v="1"/>
    <s v="prd_2"/>
    <d v="2019-11-05T13:59:39"/>
    <m/>
    <n v="125"/>
    <d v="2019-11-01T00:00:00"/>
    <x v="10"/>
    <n v="1"/>
    <n v="0"/>
    <n v="0"/>
    <n v="0"/>
  </r>
  <r>
    <s v="CC105429"/>
    <d v="2019-11-06T12:01:00"/>
    <s v="C56932"/>
    <s v="phone"/>
    <s v="signup"/>
    <n v="63"/>
    <x v="1"/>
    <s v="prd_2"/>
    <d v="2019-11-06T12:08:08"/>
    <m/>
    <n v="125"/>
    <d v="2019-11-01T00:00:00"/>
    <x v="10"/>
    <n v="1"/>
    <n v="0"/>
    <n v="0"/>
    <n v="0"/>
  </r>
  <r>
    <s v="CC105718"/>
    <d v="2019-11-08T10:20:31"/>
    <s v="C57034"/>
    <s v="phone"/>
    <s v="signup"/>
    <n v="63"/>
    <x v="1"/>
    <s v="prd_2"/>
    <d v="2019-11-08T10:24:36"/>
    <m/>
    <n v="125"/>
    <d v="2019-11-01T00:00:00"/>
    <x v="10"/>
    <n v="1"/>
    <n v="0"/>
    <n v="0"/>
    <n v="0"/>
  </r>
  <r>
    <s v="CC105742"/>
    <d v="2019-11-08T11:16:26"/>
    <s v="C57050"/>
    <s v="phone"/>
    <s v="signup"/>
    <n v="63"/>
    <x v="0"/>
    <s v="prd_2"/>
    <d v="2019-11-08T11:21:43"/>
    <m/>
    <n v="125"/>
    <d v="2019-11-01T00:00:00"/>
    <x v="10"/>
    <n v="1"/>
    <n v="0"/>
    <n v="0"/>
    <n v="0"/>
  </r>
  <r>
    <s v="CC105806"/>
    <d v="2019-11-08T15:09:36"/>
    <s v="C246301"/>
    <s v="phone"/>
    <s v="support"/>
    <n v="63"/>
    <x v="0"/>
    <s v="prd_2"/>
    <d v="2019-07-26T13:01:11"/>
    <m/>
    <n v="125"/>
    <d v="2019-11-01T00:00:00"/>
    <x v="10"/>
    <n v="1"/>
    <n v="4"/>
    <n v="4"/>
    <n v="4"/>
  </r>
  <r>
    <s v="CC106098"/>
    <d v="2019-11-11T10:16:20"/>
    <s v="C57143"/>
    <s v="phone"/>
    <s v="signup"/>
    <n v="63"/>
    <x v="0"/>
    <s v="prd_2"/>
    <d v="2019-11-11T10:20:37"/>
    <m/>
    <n v="125"/>
    <d v="2019-11-01T00:00:00"/>
    <x v="10"/>
    <n v="1"/>
    <n v="0"/>
    <n v="0"/>
    <n v="0"/>
  </r>
  <r>
    <s v="CC106316"/>
    <d v="2019-11-12T10:58:05"/>
    <s v="C236823"/>
    <s v="phone"/>
    <s v="support"/>
    <n v="63"/>
    <x v="1"/>
    <s v="prd_2"/>
    <d v="2019-06-17T15:24:00"/>
    <m/>
    <n v="125"/>
    <d v="2019-11-01T00:00:00"/>
    <x v="10"/>
    <n v="1"/>
    <n v="5"/>
    <n v="5"/>
    <n v="5"/>
  </r>
  <r>
    <s v="CC106408"/>
    <d v="2019-11-12T13:45:56"/>
    <s v="C57284"/>
    <s v="phone"/>
    <s v="signup"/>
    <n v="63"/>
    <x v="0"/>
    <s v="prd_2"/>
    <d v="2019-11-12T13:50:15"/>
    <m/>
    <n v="125"/>
    <d v="2019-11-01T00:00:00"/>
    <x v="10"/>
    <n v="1"/>
    <n v="0"/>
    <n v="0"/>
    <n v="0"/>
  </r>
  <r>
    <s v="CC106561"/>
    <d v="2019-11-13T13:14:12"/>
    <s v="C57342"/>
    <s v="phone"/>
    <s v="signup"/>
    <n v="63"/>
    <x v="1"/>
    <s v="prd_2"/>
    <d v="2019-11-13T13:19:43"/>
    <m/>
    <n v="125"/>
    <d v="2019-11-01T00:00:00"/>
    <x v="10"/>
    <n v="1"/>
    <n v="0"/>
    <n v="0"/>
    <n v="0"/>
  </r>
  <r>
    <s v="CC106641"/>
    <d v="2019-11-14T10:09:56"/>
    <s v="C57364"/>
    <s v="phone"/>
    <s v="signup"/>
    <n v="63"/>
    <x v="0"/>
    <s v="prd_2"/>
    <d v="2019-11-14T10:14:42"/>
    <m/>
    <n v="125"/>
    <d v="2019-11-01T00:00:00"/>
    <x v="10"/>
    <n v="1"/>
    <n v="0"/>
    <n v="0"/>
    <n v="0"/>
  </r>
  <r>
    <s v="CC106653"/>
    <d v="2019-11-14T10:49:03"/>
    <s v="C57370"/>
    <s v="phone"/>
    <s v="signup"/>
    <n v="63"/>
    <x v="1"/>
    <s v="prd_2"/>
    <d v="2019-11-14T10:53:21"/>
    <m/>
    <n v="125"/>
    <d v="2019-11-01T00:00:00"/>
    <x v="10"/>
    <n v="1"/>
    <n v="0"/>
    <n v="0"/>
    <n v="0"/>
  </r>
  <r>
    <s v="CC106746"/>
    <d v="2019-11-14T14:20:02"/>
    <s v="C252957"/>
    <s v="email"/>
    <s v="support"/>
    <n v="63"/>
    <x v="1"/>
    <s v="prd_2"/>
    <d v="2019-08-26T19:12:42"/>
    <m/>
    <n v="125"/>
    <d v="2019-11-01T00:00:00"/>
    <x v="10"/>
    <n v="1"/>
    <n v="3"/>
    <n v="3"/>
    <n v="3"/>
  </r>
  <r>
    <s v="CC107047"/>
    <d v="2019-11-16T16:11:11"/>
    <s v="C53095"/>
    <s v="phone"/>
    <s v="support"/>
    <n v="63"/>
    <x v="0"/>
    <s v="prd_2"/>
    <d v="2019-09-10T11:38:42"/>
    <m/>
    <n v="125"/>
    <d v="2019-11-01T00:00:00"/>
    <x v="10"/>
    <n v="1"/>
    <n v="2"/>
    <n v="2"/>
    <n v="2"/>
  </r>
  <r>
    <s v="CC107203"/>
    <d v="2019-11-17T17:24:23"/>
    <s v="C242138"/>
    <s v="phone"/>
    <s v="support"/>
    <n v="63"/>
    <x v="0"/>
    <s v="prd_2"/>
    <d v="2019-07-09T12:30:28"/>
    <m/>
    <n v="125"/>
    <d v="2019-11-01T00:00:00"/>
    <x v="10"/>
    <n v="1"/>
    <n v="4"/>
    <n v="4"/>
    <n v="4"/>
  </r>
  <r>
    <s v="CC107211"/>
    <d v="2019-11-18T06:29:58"/>
    <s v="C239134"/>
    <s v="phone"/>
    <s v="support"/>
    <n v="63"/>
    <x v="0"/>
    <s v="prd_2"/>
    <d v="2019-06-26T13:44:30"/>
    <m/>
    <n v="125"/>
    <d v="2019-11-01T00:00:00"/>
    <x v="10"/>
    <n v="1"/>
    <n v="5"/>
    <n v="5"/>
    <n v="5"/>
  </r>
  <r>
    <s v="CC107228"/>
    <d v="2019-11-18T09:51:16"/>
    <s v="C205208"/>
    <s v="phone"/>
    <s v="support"/>
    <n v="63"/>
    <x v="1"/>
    <s v="prd_2"/>
    <d v="2019-02-15T12:36:57"/>
    <m/>
    <n v="125"/>
    <d v="2019-11-01T00:00:00"/>
    <x v="10"/>
    <n v="1"/>
    <n v="9"/>
    <n v="9"/>
    <n v="9"/>
  </r>
  <r>
    <s v="CC107473"/>
    <d v="2019-11-19T12:36:55"/>
    <s v="C57667"/>
    <s v="phone"/>
    <s v="signup"/>
    <n v="63"/>
    <x v="0"/>
    <s v="prd_2"/>
    <d v="2019-11-19T12:39:40"/>
    <m/>
    <n v="125"/>
    <d v="2019-11-01T00:00:00"/>
    <x v="10"/>
    <n v="1"/>
    <n v="0"/>
    <n v="0"/>
    <n v="0"/>
  </r>
  <r>
    <s v="CC107798"/>
    <d v="2019-11-21T12:44:20"/>
    <s v="C57788"/>
    <s v="phone"/>
    <s v="signup"/>
    <n v="63"/>
    <x v="1"/>
    <s v="prd_2"/>
    <d v="2019-11-21T12:48:01"/>
    <m/>
    <n v="125"/>
    <d v="2019-11-01T00:00:00"/>
    <x v="10"/>
    <n v="1"/>
    <n v="0"/>
    <n v="0"/>
    <n v="0"/>
  </r>
  <r>
    <s v="CC107815"/>
    <d v="2019-11-21T13:32:35"/>
    <s v="C246698"/>
    <s v="phone"/>
    <s v="support"/>
    <n v="63"/>
    <x v="0"/>
    <s v="prd_2"/>
    <d v="2019-07-29T11:45:17"/>
    <m/>
    <n v="125"/>
    <d v="2019-11-01T00:00:00"/>
    <x v="10"/>
    <n v="1"/>
    <n v="4"/>
    <n v="4"/>
    <n v="4"/>
  </r>
  <r>
    <s v="CC108170"/>
    <d v="2019-11-24T10:55:39"/>
    <s v="C57906"/>
    <s v="phone"/>
    <s v="signup"/>
    <n v="63"/>
    <x v="0"/>
    <s v="prd_2"/>
    <d v="2019-11-24T10:59:23"/>
    <m/>
    <n v="125"/>
    <d v="2019-11-01T00:00:00"/>
    <x v="10"/>
    <n v="1"/>
    <n v="0"/>
    <n v="0"/>
    <n v="0"/>
  </r>
  <r>
    <s v="CC108202"/>
    <d v="2019-11-24T13:16:09"/>
    <s v="C48218"/>
    <s v="phone"/>
    <s v="support"/>
    <n v="63"/>
    <x v="1"/>
    <s v="prd_2"/>
    <d v="2019-07-11T06:09:52"/>
    <m/>
    <n v="125"/>
    <d v="2019-11-01T00:00:00"/>
    <x v="10"/>
    <n v="1"/>
    <n v="5"/>
    <n v="5"/>
    <n v="5"/>
  </r>
  <r>
    <s v="CC108258"/>
    <d v="2019-11-24T20:20:27"/>
    <s v="C222252"/>
    <s v="email"/>
    <s v="support"/>
    <n v="63"/>
    <x v="1"/>
    <s v="prd_2"/>
    <d v="2019-04-22T13:06:40"/>
    <m/>
    <n v="125"/>
    <d v="2019-11-01T00:00:00"/>
    <x v="10"/>
    <n v="1"/>
    <n v="7"/>
    <n v="7"/>
    <n v="7"/>
  </r>
  <r>
    <s v="CC108380"/>
    <d v="2019-11-25T14:40:39"/>
    <s v="C251990"/>
    <s v="phone"/>
    <s v="support"/>
    <n v="63"/>
    <x v="0"/>
    <s v="prd_2"/>
    <d v="2019-08-21T19:04:52"/>
    <m/>
    <n v="125"/>
    <d v="2019-11-01T00:00:00"/>
    <x v="10"/>
    <n v="1"/>
    <n v="3"/>
    <n v="3"/>
    <n v="3"/>
  </r>
  <r>
    <s v="CC108446"/>
    <d v="2019-11-26T11:05:50"/>
    <s v="C255697"/>
    <s v="phone"/>
    <s v="support"/>
    <n v="63"/>
    <x v="0"/>
    <s v="prd_2"/>
    <d v="2019-09-09T15:49:37"/>
    <m/>
    <n v="125"/>
    <d v="2019-11-01T00:00:00"/>
    <x v="10"/>
    <n v="1"/>
    <n v="3"/>
    <n v="3"/>
    <n v="3"/>
  </r>
  <r>
    <s v="CC108481"/>
    <d v="2019-11-26T12:34:04"/>
    <s v="C58033"/>
    <s v="phone"/>
    <s v="signup"/>
    <n v="63"/>
    <x v="1"/>
    <s v="prd_2"/>
    <d v="2019-11-26T12:37:51"/>
    <m/>
    <n v="125"/>
    <d v="2019-11-01T00:00:00"/>
    <x v="10"/>
    <n v="1"/>
    <n v="0"/>
    <n v="0"/>
    <n v="0"/>
  </r>
  <r>
    <s v="CC108519"/>
    <d v="2019-11-26T14:15:06"/>
    <s v="C43549"/>
    <s v="phone"/>
    <s v="support"/>
    <n v="63"/>
    <x v="0"/>
    <s v="prd_2"/>
    <d v="2019-05-21T14:44:37"/>
    <m/>
    <n v="125"/>
    <d v="2019-11-01T00:00:00"/>
    <x v="10"/>
    <n v="1"/>
    <n v="6"/>
    <n v="6"/>
    <n v="6"/>
  </r>
  <r>
    <s v="CC108585"/>
    <d v="2019-11-27T08:27:32"/>
    <s v="C56507"/>
    <s v="email"/>
    <s v="support"/>
    <n v="63"/>
    <x v="0"/>
    <s v="prd_2"/>
    <d v="2019-10-30T10:42:00"/>
    <m/>
    <n v="125"/>
    <d v="2019-11-01T00:00:00"/>
    <x v="10"/>
    <n v="1"/>
    <n v="1"/>
    <n v="1"/>
    <n v="1"/>
  </r>
  <r>
    <s v="CC108661"/>
    <d v="2019-11-27T13:11:43"/>
    <s v="C247078"/>
    <s v="phone"/>
    <s v="support"/>
    <n v="63"/>
    <x v="1"/>
    <s v="prd_2"/>
    <d v="2019-07-30T12:44:52"/>
    <m/>
    <n v="125"/>
    <d v="2019-11-01T00:00:00"/>
    <x v="10"/>
    <n v="1"/>
    <n v="4"/>
    <n v="4"/>
    <n v="4"/>
  </r>
  <r>
    <s v="CC108728"/>
    <d v="2019-11-27T17:35:10"/>
    <s v="C257474"/>
    <s v="phone"/>
    <s v="support"/>
    <n v="63"/>
    <x v="1"/>
    <s v="prd_2"/>
    <d v="2019-09-18T15:57:08"/>
    <m/>
    <n v="125"/>
    <d v="2019-11-01T00:00:00"/>
    <x v="10"/>
    <n v="1"/>
    <n v="2"/>
    <n v="2"/>
    <n v="2"/>
  </r>
  <r>
    <s v="CC108947"/>
    <d v="2019-11-29T11:39:51"/>
    <s v="C257474"/>
    <s v="phone"/>
    <s v="support"/>
    <n v="63"/>
    <x v="1"/>
    <s v="prd_2"/>
    <d v="2019-09-18T15:57:08"/>
    <m/>
    <n v="125"/>
    <d v="2019-11-01T00:00:00"/>
    <x v="10"/>
    <n v="1"/>
    <n v="2"/>
    <n v="2"/>
    <n v="2"/>
  </r>
  <r>
    <s v="CC109372"/>
    <d v="2019-12-02T13:38:47"/>
    <s v="C58323"/>
    <s v="phone"/>
    <s v="signup"/>
    <n v="63"/>
    <x v="1"/>
    <s v="prd_2"/>
    <d v="2019-12-02T13:42:54"/>
    <m/>
    <n v="125"/>
    <d v="2019-12-01T00:00:00"/>
    <x v="10"/>
    <n v="1"/>
    <n v="0"/>
    <n v="0"/>
    <n v="0"/>
  </r>
  <r>
    <s v="CC109392"/>
    <d v="2019-12-02T14:33:21"/>
    <s v="C58336"/>
    <s v="phone"/>
    <s v="signup"/>
    <n v="63"/>
    <x v="0"/>
    <s v="prd_2"/>
    <d v="2019-12-02T14:38:46"/>
    <m/>
    <n v="125"/>
    <d v="2019-12-01T00:00:00"/>
    <x v="10"/>
    <n v="1"/>
    <n v="0"/>
    <n v="0"/>
    <n v="0"/>
  </r>
  <r>
    <s v="CC109477"/>
    <d v="2019-12-03T11:22:21"/>
    <s v="C58368"/>
    <s v="phone"/>
    <s v="signup"/>
    <n v="63"/>
    <x v="1"/>
    <s v="prd_2"/>
    <d v="2019-12-03T11:24:20"/>
    <m/>
    <n v="125"/>
    <d v="2019-12-01T00:00:00"/>
    <x v="10"/>
    <n v="1"/>
    <n v="0"/>
    <n v="0"/>
    <n v="0"/>
  </r>
  <r>
    <s v="CC109597"/>
    <d v="2019-12-03T17:05:22"/>
    <s v="C58418"/>
    <s v="phone"/>
    <s v="signup"/>
    <n v="63"/>
    <x v="1"/>
    <s v="prd_2"/>
    <d v="2019-12-03T17:10:46"/>
    <m/>
    <n v="125"/>
    <d v="2019-12-01T00:00:00"/>
    <x v="10"/>
    <n v="1"/>
    <n v="0"/>
    <n v="0"/>
    <n v="0"/>
  </r>
  <r>
    <s v="CC109762"/>
    <d v="2019-12-04T16:44:48"/>
    <s v="C256114"/>
    <s v="phone"/>
    <s v="support"/>
    <n v="63"/>
    <x v="0"/>
    <s v="prd_2"/>
    <d v="2019-09-11T14:40:56"/>
    <m/>
    <n v="125"/>
    <d v="2019-12-01T00:00:00"/>
    <x v="10"/>
    <n v="1"/>
    <n v="3"/>
    <n v="3"/>
    <n v="3"/>
  </r>
  <r>
    <s v="CC109971"/>
    <d v="2019-12-06T11:19:32"/>
    <s v="C58570"/>
    <s v="phone"/>
    <s v="signup"/>
    <n v="63"/>
    <x v="0"/>
    <s v="prd_2"/>
    <d v="2019-12-06T11:25:20"/>
    <m/>
    <n v="125"/>
    <d v="2019-12-01T00:00:00"/>
    <x v="10"/>
    <n v="1"/>
    <n v="0"/>
    <n v="0"/>
    <n v="0"/>
  </r>
  <r>
    <s v="CC110028"/>
    <d v="2019-12-06T14:02:18"/>
    <s v="C58592"/>
    <s v="phone"/>
    <s v="signup"/>
    <n v="63"/>
    <x v="0"/>
    <s v="prd_2"/>
    <d v="2019-12-06T14:07:05"/>
    <m/>
    <n v="125"/>
    <d v="2019-12-01T00:00:00"/>
    <x v="10"/>
    <n v="1"/>
    <n v="0"/>
    <n v="0"/>
    <n v="0"/>
  </r>
  <r>
    <s v="CC110050"/>
    <d v="2019-12-06T15:27:16"/>
    <s v="C265328"/>
    <s v="phone"/>
    <s v="support"/>
    <n v="63"/>
    <x v="1"/>
    <s v="prd_2"/>
    <d v="2019-11-01T14:16:53"/>
    <m/>
    <n v="125"/>
    <d v="2019-12-01T00:00:00"/>
    <x v="10"/>
    <n v="1"/>
    <n v="1"/>
    <n v="1"/>
    <n v="1"/>
  </r>
  <r>
    <s v="CC110234"/>
    <d v="2019-12-08T12:32:48"/>
    <s v="C58632"/>
    <s v="phone"/>
    <s v="signup"/>
    <n v="63"/>
    <x v="1"/>
    <s v="prd_2"/>
    <d v="2019-12-08T12:37:55"/>
    <m/>
    <n v="125"/>
    <d v="2019-12-01T00:00:00"/>
    <x v="10"/>
    <n v="1"/>
    <n v="0"/>
    <n v="0"/>
    <n v="0"/>
  </r>
  <r>
    <s v="CC110433"/>
    <d v="2019-12-09T14:41:46"/>
    <s v="C57342"/>
    <s v="phone"/>
    <s v="support"/>
    <n v="63"/>
    <x v="1"/>
    <s v="prd_2"/>
    <d v="2019-11-13T13:19:43"/>
    <m/>
    <n v="125"/>
    <d v="2019-12-01T00:00:00"/>
    <x v="10"/>
    <n v="1"/>
    <n v="1"/>
    <n v="1"/>
    <n v="1"/>
  </r>
  <r>
    <s v="CC110442"/>
    <d v="2019-12-09T15:45:45"/>
    <s v="C224555"/>
    <s v="phone"/>
    <s v="support"/>
    <n v="63"/>
    <x v="1"/>
    <s v="prd_2"/>
    <d v="2019-04-30T13:54:45"/>
    <m/>
    <n v="125"/>
    <d v="2019-12-01T00:00:00"/>
    <x v="10"/>
    <n v="1"/>
    <n v="7"/>
    <n v="7"/>
    <n v="7"/>
  </r>
  <r>
    <s v="CC110500"/>
    <d v="2019-12-10T10:29:37"/>
    <s v="C58722"/>
    <s v="phone"/>
    <s v="signup"/>
    <n v="63"/>
    <x v="0"/>
    <s v="prd_2"/>
    <d v="2019-12-10T10:33:48"/>
    <m/>
    <n v="125"/>
    <d v="2019-12-01T00:00:00"/>
    <x v="10"/>
    <n v="1"/>
    <n v="0"/>
    <n v="0"/>
    <n v="0"/>
  </r>
  <r>
    <s v="CC110621"/>
    <d v="2019-12-10T15:23:38"/>
    <s v="C249739"/>
    <s v="phone"/>
    <s v="support"/>
    <n v="63"/>
    <x v="0"/>
    <s v="prd_2"/>
    <d v="2019-08-12T10:53:28"/>
    <m/>
    <n v="125"/>
    <d v="2019-12-01T00:00:00"/>
    <x v="10"/>
    <n v="1"/>
    <n v="4"/>
    <n v="4"/>
    <n v="4"/>
  </r>
  <r>
    <s v="CC110698"/>
    <d v="2019-12-11T11:23:14"/>
    <s v="C58806"/>
    <s v="phone"/>
    <s v="signup"/>
    <n v="63"/>
    <x v="0"/>
    <s v="prd_2"/>
    <d v="2019-12-11T11:27:16"/>
    <m/>
    <n v="125"/>
    <d v="2019-12-01T00:00:00"/>
    <x v="10"/>
    <n v="1"/>
    <n v="0"/>
    <n v="0"/>
    <n v="0"/>
  </r>
  <r>
    <s v="CC110727"/>
    <d v="2019-12-11T12:40:09"/>
    <s v="C266655"/>
    <s v="phone"/>
    <s v="support"/>
    <n v="63"/>
    <x v="1"/>
    <s v="prd_2"/>
    <d v="2019-11-11T12:01:19"/>
    <m/>
    <n v="125"/>
    <d v="2019-12-01T00:00:00"/>
    <x v="10"/>
    <n v="1"/>
    <n v="1"/>
    <n v="1"/>
    <n v="1"/>
  </r>
  <r>
    <s v="CC110751"/>
    <d v="2019-12-11T13:44:02"/>
    <s v="C36403"/>
    <s v="email"/>
    <s v="support"/>
    <n v="63"/>
    <x v="0"/>
    <s v="prd_2"/>
    <d v="2019-03-11T11:53:43"/>
    <m/>
    <n v="125"/>
    <d v="2019-12-01T00:00:00"/>
    <x v="10"/>
    <n v="1"/>
    <n v="9"/>
    <n v="9"/>
    <n v="9"/>
  </r>
  <r>
    <s v="CC111043"/>
    <d v="2019-12-13T12:53:26"/>
    <s v="C259881"/>
    <s v="phone"/>
    <s v="support"/>
    <n v="63"/>
    <x v="0"/>
    <s v="prd_2"/>
    <d v="2019-10-01T19:07:47"/>
    <m/>
    <n v="125"/>
    <d v="2019-12-01T00:00:00"/>
    <x v="10"/>
    <n v="1"/>
    <n v="2"/>
    <n v="2"/>
    <n v="2"/>
  </r>
  <r>
    <s v="CC111264"/>
    <d v="2019-12-15T10:01:55"/>
    <s v="C50729"/>
    <s v="email"/>
    <s v="support"/>
    <n v="63"/>
    <x v="1"/>
    <s v="prd_2"/>
    <d v="2019-08-09T13:02:09"/>
    <m/>
    <n v="125"/>
    <d v="2019-12-01T00:00:00"/>
    <x v="10"/>
    <n v="1"/>
    <n v="4"/>
    <n v="4"/>
    <n v="4"/>
  </r>
  <r>
    <s v="CC111328"/>
    <d v="2019-12-15T14:02:11"/>
    <s v="C54511"/>
    <s v="phone"/>
    <s v="support"/>
    <n v="63"/>
    <x v="0"/>
    <s v="prd_2"/>
    <d v="2019-09-29T12:49:07"/>
    <m/>
    <n v="125"/>
    <d v="2019-12-01T00:00:00"/>
    <x v="10"/>
    <n v="1"/>
    <n v="3"/>
    <n v="3"/>
    <n v="3"/>
  </r>
  <r>
    <s v="CC111418"/>
    <d v="2019-12-16T11:28:17"/>
    <s v="C35463"/>
    <s v="phone"/>
    <s v="support"/>
    <n v="63"/>
    <x v="0"/>
    <s v="prd_2"/>
    <d v="2019-03-01T10:07:53"/>
    <m/>
    <n v="125"/>
    <d v="2019-12-01T00:00:00"/>
    <x v="10"/>
    <n v="1"/>
    <n v="10"/>
    <n v="10"/>
    <n v="10"/>
  </r>
  <r>
    <s v="CC111539"/>
    <d v="2019-12-16T17:29:14"/>
    <s v="C49066"/>
    <s v="phone"/>
    <s v="support"/>
    <n v="63"/>
    <x v="0"/>
    <s v="prd_2"/>
    <d v="2019-07-22T09:27:10"/>
    <m/>
    <n v="125"/>
    <d v="2019-12-01T00:00:00"/>
    <x v="10"/>
    <n v="1"/>
    <n v="5"/>
    <n v="5"/>
    <n v="5"/>
  </r>
  <r>
    <s v="CC111678"/>
    <d v="2019-12-17T14:11:09"/>
    <s v="C59155"/>
    <s v="phone"/>
    <s v="signup"/>
    <n v="63"/>
    <x v="1"/>
    <s v="prd_2"/>
    <d v="2019-12-17T14:14:57"/>
    <m/>
    <n v="125"/>
    <d v="2019-12-01T00:00:00"/>
    <x v="10"/>
    <n v="1"/>
    <n v="0"/>
    <n v="0"/>
    <n v="0"/>
  </r>
  <r>
    <s v="CC111767"/>
    <d v="2019-12-18T10:46:09"/>
    <s v="C59179"/>
    <s v="phone"/>
    <s v="signup"/>
    <n v="63"/>
    <x v="0"/>
    <s v="prd_2"/>
    <d v="2019-12-18T10:50:41"/>
    <m/>
    <n v="125"/>
    <d v="2019-12-01T00:00:00"/>
    <x v="10"/>
    <n v="1"/>
    <n v="0"/>
    <n v="0"/>
    <n v="0"/>
  </r>
  <r>
    <s v="CC111837"/>
    <d v="2019-12-18T13:30:36"/>
    <s v="C244961"/>
    <s v="phone"/>
    <s v="support"/>
    <n v="63"/>
    <x v="0"/>
    <s v="prd_2"/>
    <d v="2019-07-21T16:06:37"/>
    <m/>
    <n v="125"/>
    <d v="2019-12-01T00:00:00"/>
    <x v="10"/>
    <n v="1"/>
    <n v="5"/>
    <n v="5"/>
    <n v="5"/>
  </r>
  <r>
    <s v="CC111938"/>
    <d v="2019-12-19T11:56:22"/>
    <s v="C59252"/>
    <s v="phone"/>
    <s v="signup"/>
    <n v="63"/>
    <x v="0"/>
    <s v="prd_2"/>
    <d v="2019-12-19T12:02:15"/>
    <m/>
    <n v="125"/>
    <d v="2019-12-01T00:00:00"/>
    <x v="10"/>
    <n v="1"/>
    <n v="0"/>
    <n v="0"/>
    <n v="0"/>
  </r>
  <r>
    <s v="CC111952"/>
    <d v="2019-12-19T12:33:43"/>
    <s v="C59260"/>
    <s v="phone"/>
    <s v="signup"/>
    <n v="63"/>
    <x v="0"/>
    <s v="prd_2"/>
    <d v="2019-12-19T12:38:17"/>
    <m/>
    <n v="125"/>
    <d v="2019-12-01T00:00:00"/>
    <x v="10"/>
    <n v="1"/>
    <n v="0"/>
    <n v="0"/>
    <n v="0"/>
  </r>
  <r>
    <s v="CC112024"/>
    <d v="2019-12-19T17:32:08"/>
    <s v="C55254"/>
    <s v="phone"/>
    <s v="support"/>
    <n v="63"/>
    <x v="0"/>
    <s v="prd_2"/>
    <d v="2019-10-10T07:46:47"/>
    <m/>
    <n v="125"/>
    <d v="2019-12-01T00:00:00"/>
    <x v="10"/>
    <n v="1"/>
    <n v="2"/>
    <n v="2"/>
    <n v="2"/>
  </r>
  <r>
    <s v="CC112079"/>
    <d v="2019-12-20T11:57:11"/>
    <s v="C206683"/>
    <s v="email"/>
    <s v="support"/>
    <n v="63"/>
    <x v="0"/>
    <s v="prd_2"/>
    <d v="2019-02-20T20:48:03"/>
    <m/>
    <n v="125"/>
    <d v="2019-12-01T00:00:00"/>
    <x v="10"/>
    <n v="1"/>
    <n v="10"/>
    <n v="10"/>
    <n v="10"/>
  </r>
  <r>
    <s v="CC112083"/>
    <d v="2019-12-20T12:08:35"/>
    <s v="C59304"/>
    <s v="phone"/>
    <s v="signup"/>
    <n v="63"/>
    <x v="1"/>
    <s v="prd_2"/>
    <d v="2019-12-20T12:13:05"/>
    <m/>
    <n v="125"/>
    <d v="2019-12-01T00:00:00"/>
    <x v="10"/>
    <n v="1"/>
    <n v="0"/>
    <n v="0"/>
    <n v="0"/>
  </r>
  <r>
    <s v="CC112211"/>
    <d v="2019-12-21T11:34:54"/>
    <s v="C265976"/>
    <s v="phone"/>
    <s v="support"/>
    <n v="63"/>
    <x v="0"/>
    <s v="prd_2"/>
    <d v="2019-11-05T19:03:24"/>
    <m/>
    <n v="125"/>
    <d v="2019-12-01T00:00:00"/>
    <x v="10"/>
    <n v="1"/>
    <n v="2"/>
    <n v="2"/>
    <n v="2"/>
  </r>
  <r>
    <s v="CC112248"/>
    <d v="2019-12-21T13:57:26"/>
    <s v="C236741"/>
    <s v="phone"/>
    <s v="support"/>
    <n v="63"/>
    <x v="0"/>
    <s v="prd_2"/>
    <d v="2019-06-17T13:29:13"/>
    <m/>
    <n v="125"/>
    <d v="2019-12-01T00:00:00"/>
    <x v="10"/>
    <n v="1"/>
    <n v="6"/>
    <n v="6"/>
    <n v="6"/>
  </r>
  <r>
    <s v="CC112484"/>
    <d v="2019-12-23T12:08:30"/>
    <s v="C42293"/>
    <s v="email"/>
    <s v="support"/>
    <n v="63"/>
    <x v="1"/>
    <s v="prd_2"/>
    <d v="2019-05-08T13:04:20"/>
    <m/>
    <n v="125"/>
    <d v="2019-12-01T00:00:00"/>
    <x v="10"/>
    <n v="1"/>
    <n v="8"/>
    <n v="8"/>
    <n v="8"/>
  </r>
  <r>
    <s v="CC112544"/>
    <d v="2019-12-23T14:31:58"/>
    <s v="C59452"/>
    <s v="phone"/>
    <s v="signup"/>
    <n v="63"/>
    <x v="1"/>
    <s v="prd_2"/>
    <d v="2019-12-23T14:35:20"/>
    <m/>
    <n v="125"/>
    <d v="2019-12-01T00:00:00"/>
    <x v="10"/>
    <n v="1"/>
    <n v="0"/>
    <n v="0"/>
    <n v="0"/>
  </r>
  <r>
    <s v="CC112668"/>
    <d v="2019-12-24T13:23:22"/>
    <s v="C59503"/>
    <s v="phone"/>
    <s v="signup"/>
    <n v="63"/>
    <x v="0"/>
    <s v="prd_2"/>
    <d v="2019-12-24T13:28:09"/>
    <m/>
    <n v="125"/>
    <d v="2019-12-01T00:00:00"/>
    <x v="10"/>
    <n v="1"/>
    <n v="0"/>
    <n v="0"/>
    <n v="0"/>
  </r>
  <r>
    <s v="CC112734"/>
    <d v="2019-12-25T09:49:59"/>
    <s v="C48471"/>
    <s v="email"/>
    <s v="support"/>
    <n v="63"/>
    <x v="0"/>
    <s v="prd_2"/>
    <d v="2019-07-14T12:03:34"/>
    <m/>
    <n v="125"/>
    <d v="2019-12-01T00:00:00"/>
    <x v="10"/>
    <n v="1"/>
    <n v="5"/>
    <n v="5"/>
    <n v="5"/>
  </r>
  <r>
    <s v="CC112927"/>
    <d v="2019-12-26T12:37:44"/>
    <s v="C260255"/>
    <s v="phone"/>
    <s v="support"/>
    <n v="63"/>
    <x v="0"/>
    <s v="prd_2"/>
    <d v="2019-10-03T16:10:55"/>
    <m/>
    <n v="125"/>
    <d v="2019-12-01T00:00:00"/>
    <x v="10"/>
    <n v="1"/>
    <n v="3"/>
    <n v="3"/>
    <n v="3"/>
  </r>
  <r>
    <s v="CC113080"/>
    <d v="2019-12-27T13:33:05"/>
    <s v="C42741"/>
    <s v="phone"/>
    <s v="support"/>
    <n v="63"/>
    <x v="0"/>
    <s v="prd_2"/>
    <d v="2019-05-13T13:30:15"/>
    <m/>
    <n v="125"/>
    <d v="2019-12-01T00:00:00"/>
    <x v="10"/>
    <n v="1"/>
    <n v="8"/>
    <n v="8"/>
    <n v="8"/>
  </r>
  <r>
    <s v="CC113091"/>
    <d v="2019-12-27T14:14:51"/>
    <s v="C50328"/>
    <s v="phone"/>
    <s v="support"/>
    <n v="63"/>
    <x v="0"/>
    <s v="prd_2"/>
    <d v="2019-08-05T13:33:44"/>
    <m/>
    <n v="125"/>
    <d v="2019-12-01T00:00:00"/>
    <x v="10"/>
    <n v="1"/>
    <n v="5"/>
    <n v="5"/>
    <n v="5"/>
  </r>
  <r>
    <s v="CC113362"/>
    <d v="2019-12-30T09:14:36"/>
    <s v="C59707"/>
    <s v="phone"/>
    <s v="signup"/>
    <n v="63"/>
    <x v="0"/>
    <s v="prd_2"/>
    <d v="2019-12-30T09:18:31"/>
    <m/>
    <n v="125"/>
    <d v="2019-12-01T00:00:00"/>
    <x v="10"/>
    <n v="1"/>
    <n v="0"/>
    <n v="0"/>
    <n v="0"/>
  </r>
  <r>
    <s v="CC113470"/>
    <d v="2019-12-30T14:26:29"/>
    <s v="C270959"/>
    <s v="email"/>
    <s v="support"/>
    <n v="63"/>
    <x v="0"/>
    <s v="prd_2"/>
    <d v="2019-12-10T14:18:03"/>
    <m/>
    <n v="125"/>
    <d v="2019-12-01T00:00:00"/>
    <x v="10"/>
    <n v="1"/>
    <n v="1"/>
    <n v="1"/>
    <n v="1"/>
  </r>
  <r>
    <s v="CC113677"/>
    <d v="2019-12-31T17:53:33"/>
    <s v="C46716"/>
    <s v="phone"/>
    <s v="support"/>
    <n v="63"/>
    <x v="1"/>
    <s v="prd_2"/>
    <d v="2019-06-25T11:16:57"/>
    <m/>
    <n v="125"/>
    <d v="2019-12-01T00:00:00"/>
    <x v="10"/>
    <n v="1"/>
    <n v="6"/>
    <n v="6"/>
    <n v="6"/>
  </r>
  <r>
    <s v="CC113728"/>
    <d v="2020-01-01T10:10:28"/>
    <s v="C59871"/>
    <s v="phone"/>
    <s v="signup"/>
    <n v="63"/>
    <x v="1"/>
    <s v="prd_2"/>
    <d v="2020-01-01T10:14:13"/>
    <m/>
    <n v="125"/>
    <d v="2020-01-01T00:00:00"/>
    <x v="10"/>
    <n v="1"/>
    <n v="0"/>
    <n v="0"/>
    <n v="0"/>
  </r>
  <r>
    <s v="CC113749"/>
    <d v="2020-01-01T10:30:53"/>
    <s v="C59889"/>
    <s v="phone"/>
    <s v="signup"/>
    <n v="63"/>
    <x v="0"/>
    <s v="prd_2"/>
    <d v="2020-01-01T10:34:29"/>
    <m/>
    <n v="125"/>
    <d v="2020-01-01T00:00:00"/>
    <x v="10"/>
    <n v="1"/>
    <n v="0"/>
    <n v="0"/>
    <n v="0"/>
  </r>
  <r>
    <s v="CC113809"/>
    <d v="2020-01-01T12:05:17"/>
    <s v="C270306"/>
    <s v="phone"/>
    <s v="support"/>
    <n v="63"/>
    <x v="1"/>
    <s v="prd_2"/>
    <d v="2019-12-05T13:03:25"/>
    <m/>
    <n v="125"/>
    <d v="2020-01-01T00:00:00"/>
    <x v="10"/>
    <n v="1"/>
    <n v="1"/>
    <n v="1"/>
    <n v="1"/>
  </r>
  <r>
    <s v="CC113823"/>
    <d v="2020-01-01T12:18:43"/>
    <s v="C59950"/>
    <s v="phone"/>
    <s v="signup"/>
    <n v="63"/>
    <x v="0"/>
    <s v="prd_2"/>
    <d v="2020-01-01T12:22:47"/>
    <m/>
    <n v="125"/>
    <d v="2020-01-01T00:00:00"/>
    <x v="10"/>
    <n v="1"/>
    <n v="0"/>
    <n v="0"/>
    <n v="0"/>
  </r>
  <r>
    <s v="CC113915"/>
    <d v="2020-01-01T14:14:16"/>
    <s v="C246512"/>
    <s v="phone"/>
    <s v="support"/>
    <n v="63"/>
    <x v="1"/>
    <s v="prd_2"/>
    <d v="2019-07-27T15:40:03"/>
    <m/>
    <n v="125"/>
    <d v="2020-01-01T00:00:00"/>
    <x v="10"/>
    <n v="1"/>
    <n v="5"/>
    <n v="5"/>
    <n v="5"/>
  </r>
  <r>
    <s v="CC114010"/>
    <d v="2020-01-02T09:54:09"/>
    <s v="C60065"/>
    <s v="phone"/>
    <s v="signup"/>
    <n v="63"/>
    <x v="0"/>
    <s v="prd_2"/>
    <d v="2020-01-02T09:58:06"/>
    <m/>
    <n v="125"/>
    <d v="2020-01-01T00:00:00"/>
    <x v="10"/>
    <n v="1"/>
    <n v="0"/>
    <n v="0"/>
    <n v="0"/>
  </r>
  <r>
    <s v="CC114402"/>
    <d v="2020-01-03T14:04:57"/>
    <s v="C60338"/>
    <s v="phone"/>
    <s v="signup"/>
    <n v="63"/>
    <x v="0"/>
    <s v="prd_2"/>
    <d v="2020-01-03T14:10:07"/>
    <m/>
    <n v="125"/>
    <d v="2020-01-01T00:00:00"/>
    <x v="10"/>
    <n v="1"/>
    <n v="0"/>
    <n v="0"/>
    <n v="0"/>
  </r>
  <r>
    <s v="CC114732"/>
    <d v="2020-01-05T15:33:59"/>
    <s v="C241711"/>
    <s v="phone"/>
    <s v="support"/>
    <n v="63"/>
    <x v="1"/>
    <s v="prd_2"/>
    <d v="2019-07-08T11:49:28"/>
    <m/>
    <n v="125"/>
    <d v="2020-01-01T00:00:00"/>
    <x v="10"/>
    <n v="1"/>
    <n v="6"/>
    <n v="6"/>
    <n v="6"/>
  </r>
  <r>
    <s v="CC114828"/>
    <d v="2020-01-06T10:44:50"/>
    <s v="C265693"/>
    <s v="phone"/>
    <s v="support"/>
    <n v="63"/>
    <x v="1"/>
    <s v="prd_2"/>
    <d v="2019-11-04T15:49:50"/>
    <m/>
    <n v="125"/>
    <d v="2020-01-01T00:00:00"/>
    <x v="10"/>
    <n v="1"/>
    <n v="2"/>
    <n v="2"/>
    <n v="2"/>
  </r>
  <r>
    <s v="CC115055"/>
    <d v="2020-01-06T16:17:29"/>
    <s v="C262941"/>
    <s v="email"/>
    <s v="support"/>
    <n v="63"/>
    <x v="0"/>
    <s v="prd_2"/>
    <d v="2019-10-18T12:53:16"/>
    <m/>
    <n v="125"/>
    <d v="2020-01-01T00:00:00"/>
    <x v="10"/>
    <n v="1"/>
    <n v="3"/>
    <n v="3"/>
    <n v="3"/>
  </r>
  <r>
    <s v="CC115120"/>
    <d v="2020-01-07T10:27:33"/>
    <s v="C60685"/>
    <s v="phone"/>
    <s v="signup"/>
    <n v="63"/>
    <x v="1"/>
    <s v="prd_2"/>
    <d v="2020-01-07T10:31:13"/>
    <m/>
    <n v="125"/>
    <d v="2020-01-01T00:00:00"/>
    <x v="10"/>
    <n v="1"/>
    <n v="0"/>
    <n v="0"/>
    <n v="0"/>
  </r>
  <r>
    <s v="CC115247"/>
    <d v="2020-01-07T14:01:10"/>
    <s v="C60777"/>
    <s v="phone"/>
    <s v="signup"/>
    <n v="63"/>
    <x v="0"/>
    <s v="prd_2"/>
    <d v="2020-01-07T14:05:22"/>
    <m/>
    <n v="125"/>
    <d v="2020-01-01T00:00:00"/>
    <x v="10"/>
    <n v="1"/>
    <n v="0"/>
    <n v="0"/>
    <n v="0"/>
  </r>
  <r>
    <s v="CC115313"/>
    <d v="2020-01-07T17:58:53"/>
    <s v="C270620"/>
    <s v="phone"/>
    <s v="support"/>
    <n v="63"/>
    <x v="0"/>
    <s v="prd_2"/>
    <d v="2019-12-08T12:25:35"/>
    <m/>
    <n v="125"/>
    <d v="2020-01-01T00:00:00"/>
    <x v="10"/>
    <n v="1"/>
    <n v="1"/>
    <n v="1"/>
    <n v="1"/>
  </r>
  <r>
    <s v="CC115501"/>
    <d v="2020-01-08T14:49:01"/>
    <s v="C259920"/>
    <s v="phone"/>
    <s v="support"/>
    <n v="63"/>
    <x v="1"/>
    <s v="prd_2"/>
    <d v="2019-10-02T11:13:18"/>
    <m/>
    <n v="125"/>
    <d v="2020-01-01T00:00:00"/>
    <x v="10"/>
    <n v="1"/>
    <n v="3"/>
    <n v="3"/>
    <n v="3"/>
  </r>
  <r>
    <s v="CC115509"/>
    <d v="2020-01-08T15:08:29"/>
    <s v="C254366"/>
    <s v="phone"/>
    <s v="support"/>
    <n v="63"/>
    <x v="1"/>
    <s v="prd_2"/>
    <d v="2019-09-03T09:20:00"/>
    <m/>
    <n v="125"/>
    <d v="2020-01-01T00:00:00"/>
    <x v="10"/>
    <n v="1"/>
    <n v="4"/>
    <n v="4"/>
    <n v="4"/>
  </r>
  <r>
    <s v="CC115519"/>
    <d v="2020-01-08T15:54:56"/>
    <s v="C60932"/>
    <s v="phone"/>
    <s v="signup"/>
    <n v="63"/>
    <x v="0"/>
    <s v="prd_2"/>
    <d v="2020-01-08T15:56:50"/>
    <m/>
    <n v="125"/>
    <d v="2020-01-01T00:00:00"/>
    <x v="10"/>
    <n v="1"/>
    <n v="0"/>
    <n v="0"/>
    <n v="0"/>
  </r>
  <r>
    <s v="CC115541"/>
    <d v="2020-01-09T08:35:46"/>
    <s v="C219042"/>
    <s v="email"/>
    <s v="support"/>
    <n v="63"/>
    <x v="0"/>
    <s v="prd_2"/>
    <d v="2019-04-09T17:22:55"/>
    <m/>
    <n v="125"/>
    <d v="2020-01-01T00:00:00"/>
    <x v="10"/>
    <n v="1"/>
    <n v="9"/>
    <n v="9"/>
    <n v="9"/>
  </r>
  <r>
    <s v="CC115593"/>
    <d v="2020-01-09T11:04:33"/>
    <s v="C60976"/>
    <s v="phone"/>
    <s v="signup"/>
    <n v="63"/>
    <x v="0"/>
    <s v="prd_2"/>
    <d v="2020-01-09T11:08:59"/>
    <m/>
    <n v="125"/>
    <d v="2020-01-01T00:00:00"/>
    <x v="10"/>
    <n v="1"/>
    <n v="0"/>
    <n v="0"/>
    <n v="0"/>
  </r>
  <r>
    <s v="CC115676"/>
    <d v="2020-01-09T12:56:00"/>
    <s v="C61041"/>
    <s v="phone"/>
    <s v="signup"/>
    <n v="63"/>
    <x v="0"/>
    <s v="prd_2"/>
    <d v="2020-01-09T12:59:20"/>
    <m/>
    <n v="125"/>
    <d v="2020-01-01T00:00:00"/>
    <x v="10"/>
    <n v="1"/>
    <n v="0"/>
    <n v="0"/>
    <n v="0"/>
  </r>
  <r>
    <s v="CC115800"/>
    <d v="2020-01-10T10:48:37"/>
    <s v="C44787"/>
    <s v="phone"/>
    <s v="support"/>
    <n v="63"/>
    <x v="1"/>
    <s v="prd_2"/>
    <d v="2019-06-04T12:14:14"/>
    <m/>
    <n v="125"/>
    <d v="2020-01-01T00:00:00"/>
    <x v="10"/>
    <n v="1"/>
    <n v="7"/>
    <n v="7"/>
    <n v="7"/>
  </r>
  <r>
    <s v="CC115807"/>
    <d v="2020-01-10T10:59:58"/>
    <s v="C61102"/>
    <s v="phone"/>
    <s v="signup"/>
    <n v="63"/>
    <x v="1"/>
    <s v="prd_2"/>
    <d v="2020-01-10T11:03:26"/>
    <m/>
    <n v="125"/>
    <d v="2020-01-01T00:00:00"/>
    <x v="10"/>
    <n v="1"/>
    <n v="0"/>
    <n v="0"/>
    <n v="0"/>
  </r>
  <r>
    <s v="CC116044"/>
    <d v="2020-01-11T12:44:46"/>
    <s v="C61227"/>
    <s v="phone"/>
    <s v="signup"/>
    <n v="63"/>
    <x v="0"/>
    <s v="prd_2"/>
    <d v="2020-01-11T12:48:22"/>
    <m/>
    <n v="125"/>
    <d v="2020-01-01T00:00:00"/>
    <x v="10"/>
    <n v="1"/>
    <n v="0"/>
    <n v="0"/>
    <n v="0"/>
  </r>
  <r>
    <s v="CC116206"/>
    <d v="2020-01-12T15:07:31"/>
    <s v="C274213"/>
    <s v="phone"/>
    <s v="support"/>
    <n v="63"/>
    <x v="1"/>
    <s v="prd_2"/>
    <d v="2020-01-02T14:02:39"/>
    <m/>
    <n v="125"/>
    <d v="2020-01-01T00:00:00"/>
    <x v="10"/>
    <n v="1"/>
    <n v="0"/>
    <n v="0"/>
    <n v="0"/>
  </r>
  <r>
    <s v="CC116209"/>
    <d v="2020-01-12T15:27:08"/>
    <s v="C274178"/>
    <s v="phone"/>
    <s v="support"/>
    <n v="63"/>
    <x v="0"/>
    <s v="prd_2"/>
    <d v="2020-01-02T13:35:15"/>
    <m/>
    <n v="125"/>
    <d v="2020-01-01T00:00:00"/>
    <x v="10"/>
    <n v="1"/>
    <n v="0"/>
    <n v="0"/>
    <n v="0"/>
  </r>
  <r>
    <s v="CC116354"/>
    <d v="2020-01-13T12:01:16"/>
    <s v="C61351"/>
    <s v="phone"/>
    <s v="signup"/>
    <n v="63"/>
    <x v="1"/>
    <s v="prd_2"/>
    <d v="2020-01-13T12:03:39"/>
    <m/>
    <n v="125"/>
    <d v="2020-01-01T00:00:00"/>
    <x v="10"/>
    <n v="1"/>
    <n v="0"/>
    <n v="0"/>
    <n v="0"/>
  </r>
  <r>
    <s v="CC116363"/>
    <d v="2020-01-13T12:08:02"/>
    <s v="C61356"/>
    <s v="phone"/>
    <s v="signup"/>
    <n v="63"/>
    <x v="1"/>
    <s v="prd_2"/>
    <d v="2020-01-13T12:11:58"/>
    <m/>
    <n v="125"/>
    <d v="2020-01-01T00:00:00"/>
    <x v="10"/>
    <n v="1"/>
    <n v="0"/>
    <n v="0"/>
    <n v="0"/>
  </r>
  <r>
    <s v="CC116370"/>
    <d v="2020-01-13T12:17:03"/>
    <s v="C61364"/>
    <s v="phone"/>
    <s v="signup"/>
    <n v="63"/>
    <x v="0"/>
    <s v="prd_2"/>
    <d v="2020-01-13T12:21:50"/>
    <m/>
    <n v="125"/>
    <d v="2020-01-01T00:00:00"/>
    <x v="10"/>
    <n v="1"/>
    <n v="0"/>
    <n v="0"/>
    <n v="0"/>
  </r>
  <r>
    <s v="CC116522"/>
    <d v="2020-01-14T07:47:01"/>
    <s v="C61436"/>
    <s v="phone"/>
    <s v="signup"/>
    <n v="63"/>
    <x v="1"/>
    <s v="prd_2"/>
    <d v="2020-01-14T07:52:04"/>
    <m/>
    <n v="125"/>
    <d v="2020-01-01T00:00:00"/>
    <x v="10"/>
    <n v="1"/>
    <n v="0"/>
    <n v="0"/>
    <n v="0"/>
  </r>
  <r>
    <s v="CC116800"/>
    <d v="2020-01-15T09:56:23"/>
    <s v="C61600"/>
    <s v="phone"/>
    <s v="signup"/>
    <n v="63"/>
    <x v="0"/>
    <s v="prd_2"/>
    <d v="2020-01-15T09:59:46"/>
    <m/>
    <n v="125"/>
    <d v="2020-01-01T00:00:00"/>
    <x v="10"/>
    <n v="1"/>
    <n v="0"/>
    <n v="0"/>
    <n v="0"/>
  </r>
  <r>
    <s v="CC116818"/>
    <d v="2020-01-15T10:35:53"/>
    <s v="C61615"/>
    <s v="phone"/>
    <s v="signup"/>
    <n v="63"/>
    <x v="1"/>
    <s v="prd_2"/>
    <d v="2020-01-15T10:41:02"/>
    <m/>
    <n v="125"/>
    <d v="2020-01-01T00:00:00"/>
    <x v="10"/>
    <n v="1"/>
    <n v="0"/>
    <n v="0"/>
    <n v="0"/>
  </r>
  <r>
    <s v="CC116828"/>
    <d v="2020-01-15T10:47:38"/>
    <s v="C61622"/>
    <s v="phone"/>
    <s v="signup"/>
    <n v="63"/>
    <x v="1"/>
    <s v="prd_2"/>
    <d v="2020-01-15T10:51:14"/>
    <m/>
    <n v="125"/>
    <d v="2020-01-01T00:00:00"/>
    <x v="10"/>
    <n v="1"/>
    <n v="0"/>
    <n v="0"/>
    <n v="0"/>
  </r>
  <r>
    <s v="CC116954"/>
    <d v="2020-01-15T14:16:52"/>
    <s v="C263215"/>
    <s v="phone"/>
    <s v="support"/>
    <n v="63"/>
    <x v="0"/>
    <s v="prd_2"/>
    <d v="2019-10-21T11:05:13"/>
    <m/>
    <n v="125"/>
    <d v="2020-01-01T00:00:00"/>
    <x v="10"/>
    <n v="1"/>
    <n v="3"/>
    <n v="3"/>
    <n v="3"/>
  </r>
  <r>
    <s v="CC117096"/>
    <d v="2020-01-16T11:54:21"/>
    <s v="C257734"/>
    <s v="email"/>
    <s v="support"/>
    <n v="63"/>
    <x v="0"/>
    <s v="prd_2"/>
    <d v="2019-09-20T11:06:54"/>
    <m/>
    <n v="125"/>
    <d v="2020-01-01T00:00:00"/>
    <x v="10"/>
    <n v="1"/>
    <n v="4"/>
    <n v="4"/>
    <n v="4"/>
  </r>
  <r>
    <s v="CC117409"/>
    <d v="2020-01-17T15:18:21"/>
    <s v="C277712"/>
    <s v="phone"/>
    <s v="support"/>
    <n v="63"/>
    <x v="1"/>
    <s v="prd_2"/>
    <d v="2020-01-12T14:08:37"/>
    <m/>
    <n v="125"/>
    <d v="2020-01-01T00:00:00"/>
    <x v="10"/>
    <n v="1"/>
    <n v="0"/>
    <n v="0"/>
    <n v="0"/>
  </r>
  <r>
    <s v="CC117547"/>
    <d v="2020-01-18T14:09:55"/>
    <s v="C62014"/>
    <s v="phone"/>
    <s v="signup"/>
    <n v="63"/>
    <x v="1"/>
    <s v="prd_2"/>
    <d v="2020-01-18T14:15:17"/>
    <m/>
    <n v="125"/>
    <d v="2020-01-01T00:00:00"/>
    <x v="10"/>
    <n v="1"/>
    <n v="0"/>
    <n v="0"/>
    <n v="0"/>
  </r>
  <r>
    <s v="CC117579"/>
    <d v="2020-01-18T17:14:36"/>
    <s v="C266584"/>
    <s v="email"/>
    <s v="support"/>
    <n v="63"/>
    <x v="0"/>
    <s v="prd_2"/>
    <d v="2019-11-10T14:50:29"/>
    <m/>
    <n v="125"/>
    <d v="2020-01-01T00:00:00"/>
    <x v="10"/>
    <n v="1"/>
    <n v="2"/>
    <n v="2"/>
    <n v="2"/>
  </r>
  <r>
    <s v="CC117706"/>
    <d v="2020-01-20T09:04:28"/>
    <s v="C62045"/>
    <s v="phone"/>
    <s v="signup"/>
    <n v="63"/>
    <x v="0"/>
    <s v="prd_2"/>
    <d v="2020-01-20T09:09:04"/>
    <m/>
    <n v="125"/>
    <d v="2020-01-01T00:00:00"/>
    <x v="10"/>
    <n v="1"/>
    <n v="0"/>
    <n v="0"/>
    <n v="0"/>
  </r>
  <r>
    <s v="CC117710"/>
    <d v="2020-01-20T09:24:09"/>
    <s v="C62049"/>
    <s v="phone"/>
    <s v="signup"/>
    <n v="63"/>
    <x v="1"/>
    <s v="prd_2"/>
    <d v="2020-01-20T09:27:14"/>
    <m/>
    <n v="125"/>
    <d v="2020-01-01T00:00:00"/>
    <x v="10"/>
    <n v="1"/>
    <n v="0"/>
    <n v="0"/>
    <n v="0"/>
  </r>
  <r>
    <s v="CC117765"/>
    <d v="2020-01-20T11:19:37"/>
    <s v="C62094"/>
    <s v="phone"/>
    <s v="signup"/>
    <n v="63"/>
    <x v="0"/>
    <s v="prd_2"/>
    <d v="2020-01-20T11:22:32"/>
    <m/>
    <n v="125"/>
    <d v="2020-01-01T00:00:00"/>
    <x v="10"/>
    <n v="1"/>
    <n v="0"/>
    <n v="0"/>
    <n v="0"/>
  </r>
  <r>
    <s v="CC118043"/>
    <d v="2020-01-21T11:52:28"/>
    <s v="C62276"/>
    <s v="phone"/>
    <s v="signup"/>
    <n v="63"/>
    <x v="1"/>
    <s v="prd_2"/>
    <d v="2020-01-21T11:56:51"/>
    <m/>
    <n v="125"/>
    <d v="2020-01-01T00:00:00"/>
    <x v="10"/>
    <n v="1"/>
    <n v="0"/>
    <n v="0"/>
    <n v="0"/>
  </r>
  <r>
    <s v="CC118045"/>
    <d v="2020-01-21T11:57:09"/>
    <s v="C62278"/>
    <s v="phone"/>
    <s v="signup"/>
    <n v="63"/>
    <x v="1"/>
    <s v="prd_2"/>
    <d v="2020-01-21T12:00:18"/>
    <m/>
    <n v="125"/>
    <d v="2020-01-01T00:00:00"/>
    <x v="10"/>
    <n v="1"/>
    <n v="0"/>
    <n v="0"/>
    <n v="0"/>
  </r>
  <r>
    <s v="CC118172"/>
    <d v="2020-01-21T16:23:26"/>
    <s v="C277731"/>
    <s v="phone"/>
    <s v="support"/>
    <n v="63"/>
    <x v="0"/>
    <s v="prd_2"/>
    <d v="2020-01-12T14:57:00"/>
    <m/>
    <n v="125"/>
    <d v="2020-01-01T00:00:00"/>
    <x v="10"/>
    <n v="1"/>
    <n v="0"/>
    <n v="0"/>
    <n v="0"/>
  </r>
  <r>
    <s v="CC118369"/>
    <d v="2020-01-22T14:15:00"/>
    <s v="C62469"/>
    <s v="phone"/>
    <s v="signup"/>
    <n v="63"/>
    <x v="1"/>
    <s v="prd_2"/>
    <d v="2020-01-22T14:20:36"/>
    <m/>
    <n v="125"/>
    <d v="2020-01-01T00:00:00"/>
    <x v="10"/>
    <n v="1"/>
    <n v="0"/>
    <n v="0"/>
    <n v="0"/>
  </r>
  <r>
    <s v="CC118383"/>
    <d v="2020-01-22T14:41:30"/>
    <s v="C62473"/>
    <s v="phone"/>
    <s v="signup"/>
    <n v="63"/>
    <x v="1"/>
    <s v="prd_2"/>
    <d v="2020-01-22T14:44:01"/>
    <m/>
    <n v="125"/>
    <d v="2020-01-01T00:00:00"/>
    <x v="10"/>
    <n v="1"/>
    <n v="0"/>
    <n v="0"/>
    <n v="0"/>
  </r>
  <r>
    <s v="CC118387"/>
    <d v="2020-01-22T14:54:01"/>
    <s v="C62475"/>
    <s v="phone"/>
    <s v="signup"/>
    <n v="63"/>
    <x v="1"/>
    <s v="prd_2"/>
    <d v="2020-01-22T14:59:42"/>
    <m/>
    <n v="125"/>
    <d v="2020-01-01T00:00:00"/>
    <x v="10"/>
    <n v="1"/>
    <n v="0"/>
    <n v="0"/>
    <n v="0"/>
  </r>
  <r>
    <s v="CC118461"/>
    <d v="2020-01-23T10:10:44"/>
    <s v="C62506"/>
    <s v="phone"/>
    <s v="signup"/>
    <n v="63"/>
    <x v="1"/>
    <s v="prd_2"/>
    <d v="2020-01-23T10:13:11"/>
    <m/>
    <n v="125"/>
    <d v="2020-01-01T00:00:00"/>
    <x v="10"/>
    <n v="1"/>
    <n v="0"/>
    <n v="0"/>
    <n v="0"/>
  </r>
  <r>
    <s v="CC118680"/>
    <d v="2020-01-24T10:13:28"/>
    <s v="C62627"/>
    <s v="phone"/>
    <s v="signup"/>
    <n v="63"/>
    <x v="0"/>
    <s v="prd_2"/>
    <d v="2020-01-24T10:16:31"/>
    <m/>
    <n v="125"/>
    <d v="2020-01-01T00:00:00"/>
    <x v="10"/>
    <n v="1"/>
    <n v="0"/>
    <n v="0"/>
    <n v="0"/>
  </r>
  <r>
    <s v="CC118682"/>
    <d v="2020-01-24T10:21:09"/>
    <s v="C62630"/>
    <s v="phone"/>
    <s v="signup"/>
    <n v="63"/>
    <x v="0"/>
    <s v="prd_2"/>
    <d v="2020-01-24T10:23:36"/>
    <m/>
    <n v="125"/>
    <d v="2020-01-01T00:00:00"/>
    <x v="10"/>
    <n v="1"/>
    <n v="0"/>
    <n v="0"/>
    <n v="0"/>
  </r>
  <r>
    <s v="CC118817"/>
    <d v="2020-01-24T14:15:03"/>
    <s v="C252191"/>
    <s v="phone"/>
    <s v="support"/>
    <n v="63"/>
    <x v="0"/>
    <s v="prd_2"/>
    <d v="2019-08-22T15:55:06"/>
    <m/>
    <n v="125"/>
    <d v="2020-01-01T00:00:00"/>
    <x v="10"/>
    <n v="1"/>
    <n v="5"/>
    <n v="5"/>
    <n v="5"/>
  </r>
  <r>
    <s v="CC118897"/>
    <d v="2020-01-25T10:57:55"/>
    <s v="C263182"/>
    <s v="phone"/>
    <s v="support"/>
    <n v="63"/>
    <x v="0"/>
    <s v="prd_2"/>
    <d v="2019-10-21T08:07:20"/>
    <m/>
    <n v="125"/>
    <d v="2020-01-01T00:00:00"/>
    <x v="10"/>
    <n v="1"/>
    <n v="3"/>
    <n v="3"/>
    <n v="3"/>
  </r>
  <r>
    <s v="CC118979"/>
    <d v="2020-01-25T15:02:38"/>
    <s v="C281141"/>
    <s v="phone"/>
    <s v="support"/>
    <n v="63"/>
    <x v="1"/>
    <s v="prd_2"/>
    <d v="2020-01-21T18:18:32"/>
    <m/>
    <n v="125"/>
    <d v="2020-01-01T00:00:00"/>
    <x v="10"/>
    <n v="1"/>
    <n v="0"/>
    <n v="0"/>
    <n v="0"/>
  </r>
  <r>
    <s v="CC119012"/>
    <d v="2020-01-25T19:19:20"/>
    <s v="C277487"/>
    <s v="email"/>
    <s v="support"/>
    <n v="63"/>
    <x v="0"/>
    <s v="prd_2"/>
    <d v="2020-01-11T12:05:15"/>
    <m/>
    <n v="125"/>
    <d v="2020-01-01T00:00:00"/>
    <x v="10"/>
    <n v="1"/>
    <n v="0"/>
    <n v="0"/>
    <n v="0"/>
  </r>
  <r>
    <s v="CC119037"/>
    <d v="2020-01-26T11:05:08"/>
    <s v="C260029"/>
    <s v="email"/>
    <s v="support"/>
    <n v="63"/>
    <x v="1"/>
    <s v="prd_2"/>
    <d v="2019-10-02T15:20:22"/>
    <m/>
    <n v="125"/>
    <d v="2020-01-01T00:00:00"/>
    <x v="10"/>
    <n v="1"/>
    <n v="4"/>
    <n v="4"/>
    <n v="4"/>
  </r>
  <r>
    <s v="CC119055"/>
    <d v="2020-01-26T12:30:47"/>
    <s v="C62795"/>
    <s v="phone"/>
    <s v="signup"/>
    <n v="63"/>
    <x v="0"/>
    <s v="prd_2"/>
    <d v="2020-01-26T12:34:52"/>
    <m/>
    <n v="125"/>
    <d v="2020-01-01T00:00:00"/>
    <x v="10"/>
    <n v="1"/>
    <n v="0"/>
    <n v="0"/>
    <n v="0"/>
  </r>
  <r>
    <s v="CC119151"/>
    <d v="2020-01-27T09:08:42"/>
    <s v="C259458"/>
    <s v="phone"/>
    <s v="support"/>
    <n v="63"/>
    <x v="0"/>
    <s v="prd_2"/>
    <d v="2019-09-30T13:11:21"/>
    <m/>
    <n v="125"/>
    <d v="2020-01-01T00:00:00"/>
    <x v="10"/>
    <n v="1"/>
    <n v="4"/>
    <n v="4"/>
    <n v="4"/>
  </r>
  <r>
    <s v="CC119188"/>
    <d v="2020-01-27T10:27:19"/>
    <s v="C62846"/>
    <s v="phone"/>
    <s v="signup"/>
    <n v="63"/>
    <x v="0"/>
    <s v="prd_2"/>
    <d v="2020-01-27T10:30:59"/>
    <m/>
    <n v="125"/>
    <d v="2020-01-01T00:00:00"/>
    <x v="10"/>
    <n v="1"/>
    <n v="0"/>
    <n v="0"/>
    <n v="0"/>
  </r>
  <r>
    <s v="CC119322"/>
    <d v="2020-01-27T13:26:36"/>
    <s v="C62950"/>
    <s v="phone"/>
    <s v="signup"/>
    <n v="63"/>
    <x v="0"/>
    <s v="prd_2"/>
    <d v="2020-01-27T13:31:18"/>
    <m/>
    <n v="125"/>
    <d v="2020-01-01T00:00:00"/>
    <x v="10"/>
    <n v="1"/>
    <n v="0"/>
    <n v="0"/>
    <n v="0"/>
  </r>
  <r>
    <s v="CC119405"/>
    <d v="2020-01-27T17:32:52"/>
    <s v="C62989"/>
    <s v="phone"/>
    <s v="signup"/>
    <n v="63"/>
    <x v="1"/>
    <s v="prd_2"/>
    <d v="2020-01-27T17:34:29"/>
    <m/>
    <n v="125"/>
    <d v="2020-01-01T00:00:00"/>
    <x v="10"/>
    <n v="1"/>
    <n v="0"/>
    <n v="0"/>
    <n v="0"/>
  </r>
  <r>
    <s v="CC119486"/>
    <d v="2020-01-28T11:24:56"/>
    <s v="C63050"/>
    <s v="phone"/>
    <s v="signup"/>
    <n v="63"/>
    <x v="0"/>
    <s v="prd_2"/>
    <d v="2020-01-28T11:30:39"/>
    <m/>
    <n v="125"/>
    <d v="2020-01-01T00:00:00"/>
    <x v="10"/>
    <n v="1"/>
    <n v="0"/>
    <n v="0"/>
    <n v="0"/>
  </r>
  <r>
    <s v="CC119519"/>
    <d v="2020-01-28T12:06:37"/>
    <s v="C281961"/>
    <s v="phone"/>
    <s v="support"/>
    <n v="63"/>
    <x v="0"/>
    <s v="prd_2"/>
    <d v="2020-01-23T17:06:07"/>
    <m/>
    <n v="125"/>
    <d v="2020-01-01T00:00:00"/>
    <x v="10"/>
    <n v="1"/>
    <n v="0"/>
    <n v="0"/>
    <n v="0"/>
  </r>
  <r>
    <s v="CC119661"/>
    <d v="2020-01-28T17:27:38"/>
    <s v="C58570"/>
    <s v="phone"/>
    <s v="support"/>
    <n v="63"/>
    <x v="0"/>
    <s v="prd_2"/>
    <d v="2019-12-06T11:25:20"/>
    <m/>
    <n v="125"/>
    <d v="2020-01-01T00:00:00"/>
    <x v="10"/>
    <n v="1"/>
    <n v="2"/>
    <n v="2"/>
    <n v="2"/>
  </r>
  <r>
    <s v="CC119738"/>
    <d v="2020-01-29T11:30:08"/>
    <s v="C258964"/>
    <s v="phone"/>
    <s v="support"/>
    <n v="63"/>
    <x v="1"/>
    <s v="prd_2"/>
    <d v="2019-09-26T16:55:16"/>
    <m/>
    <n v="125"/>
    <d v="2020-01-01T00:00:00"/>
    <x v="10"/>
    <n v="1"/>
    <n v="4"/>
    <n v="4"/>
    <n v="4"/>
  </r>
  <r>
    <s v="CC119790"/>
    <d v="2020-01-29T12:41:04"/>
    <s v="C63234"/>
    <s v="phone"/>
    <s v="signup"/>
    <n v="63"/>
    <x v="0"/>
    <s v="prd_2"/>
    <d v="2020-01-29T12:46:23"/>
    <m/>
    <n v="125"/>
    <d v="2020-01-01T00:00:00"/>
    <x v="10"/>
    <n v="1"/>
    <n v="0"/>
    <n v="0"/>
    <n v="0"/>
  </r>
  <r>
    <s v="CC119811"/>
    <d v="2020-01-29T13:09:52"/>
    <s v="C260173"/>
    <s v="phone"/>
    <s v="support"/>
    <n v="63"/>
    <x v="1"/>
    <s v="prd_2"/>
    <d v="2019-10-03T12:26:07"/>
    <m/>
    <n v="125"/>
    <d v="2020-01-01T00:00:00"/>
    <x v="10"/>
    <n v="1"/>
    <n v="4"/>
    <n v="4"/>
    <n v="4"/>
  </r>
  <r>
    <s v="CC119845"/>
    <d v="2020-01-29T14:15:17"/>
    <s v="C63264"/>
    <s v="phone"/>
    <s v="signup"/>
    <n v="63"/>
    <x v="1"/>
    <s v="prd_2"/>
    <d v="2020-01-29T14:17:09"/>
    <m/>
    <n v="125"/>
    <d v="2020-01-01T00:00:00"/>
    <x v="10"/>
    <n v="1"/>
    <n v="0"/>
    <n v="0"/>
    <n v="0"/>
  </r>
  <r>
    <s v="CC119846"/>
    <d v="2020-01-29T14:16:43"/>
    <s v="C61041"/>
    <s v="phone"/>
    <s v="support"/>
    <n v="63"/>
    <x v="0"/>
    <s v="prd_2"/>
    <d v="2020-01-09T12:59:20"/>
    <m/>
    <n v="125"/>
    <d v="2020-01-01T00:00:00"/>
    <x v="10"/>
    <n v="1"/>
    <n v="1"/>
    <n v="1"/>
    <n v="1"/>
  </r>
  <r>
    <s v="CC119850"/>
    <d v="2020-01-29T14:35:45"/>
    <s v="C53127"/>
    <s v="phone"/>
    <s v="support"/>
    <n v="63"/>
    <x v="0"/>
    <s v="prd_2"/>
    <d v="2019-09-10T13:00:01"/>
    <m/>
    <n v="125"/>
    <d v="2020-01-01T00:00:00"/>
    <x v="10"/>
    <n v="1"/>
    <n v="5"/>
    <n v="5"/>
    <n v="5"/>
  </r>
  <r>
    <s v="CC119903"/>
    <d v="2020-01-29T17:34:04"/>
    <s v="C266813"/>
    <s v="phone"/>
    <s v="support"/>
    <n v="63"/>
    <x v="0"/>
    <s v="prd_2"/>
    <d v="2019-11-11T18:12:40"/>
    <m/>
    <n v="125"/>
    <d v="2020-01-01T00:00:00"/>
    <x v="10"/>
    <n v="1"/>
    <n v="3"/>
    <n v="3"/>
    <n v="3"/>
  </r>
  <r>
    <s v="CC120150"/>
    <d v="2020-01-31T09:11:02"/>
    <s v="C63405"/>
    <s v="phone"/>
    <s v="signup"/>
    <n v="63"/>
    <x v="0"/>
    <s v="prd_2"/>
    <d v="2020-01-31T09:13:46"/>
    <m/>
    <n v="125"/>
    <d v="2020-01-01T00:00:00"/>
    <x v="10"/>
    <n v="1"/>
    <n v="0"/>
    <n v="0"/>
    <n v="0"/>
  </r>
  <r>
    <s v="CC120248"/>
    <d v="2020-01-31T12:58:06"/>
    <s v="C261128"/>
    <s v="phone"/>
    <s v="support"/>
    <n v="63"/>
    <x v="0"/>
    <s v="prd_2"/>
    <d v="2019-10-08T17:16:19"/>
    <m/>
    <n v="125"/>
    <d v="2020-01-01T00:00:00"/>
    <x v="10"/>
    <n v="1"/>
    <n v="4"/>
    <n v="4"/>
    <n v="4"/>
  </r>
  <r>
    <s v="CC120269"/>
    <d v="2020-01-31T13:34:01"/>
    <s v="C258896"/>
    <s v="phone"/>
    <s v="support"/>
    <n v="63"/>
    <x v="0"/>
    <s v="prd_2"/>
    <d v="2019-09-26T14:32:47"/>
    <m/>
    <n v="125"/>
    <d v="2020-01-01T00:00:00"/>
    <x v="10"/>
    <n v="1"/>
    <n v="4"/>
    <n v="4"/>
    <n v="4"/>
  </r>
  <r>
    <s v="CC120292"/>
    <d v="2020-01-31T14:41:10"/>
    <s v="C37542"/>
    <s v="phone"/>
    <s v="support"/>
    <n v="63"/>
    <x v="0"/>
    <s v="prd_2"/>
    <d v="2019-03-21T15:04:13"/>
    <m/>
    <n v="125"/>
    <d v="2020-01-01T00:00:00"/>
    <x v="10"/>
    <n v="1"/>
    <n v="11"/>
    <n v="11"/>
    <n v="11"/>
  </r>
  <r>
    <s v="CC120521"/>
    <d v="2020-02-02T10:04:51"/>
    <s v="C254531"/>
    <s v="phone"/>
    <s v="support"/>
    <n v="63"/>
    <x v="1"/>
    <s v="prd_2"/>
    <d v="2019-09-03T15:04:27"/>
    <m/>
    <n v="125"/>
    <d v="2020-02-01T00:00:00"/>
    <x v="10"/>
    <n v="1"/>
    <n v="5"/>
    <n v="5"/>
    <n v="5"/>
  </r>
  <r>
    <s v="CC120735"/>
    <d v="2020-02-03T11:23:44"/>
    <s v="C63664"/>
    <s v="phone"/>
    <s v="signup"/>
    <n v="63"/>
    <x v="0"/>
    <s v="prd_2"/>
    <d v="2020-02-03T11:27:32"/>
    <m/>
    <n v="125"/>
    <d v="2020-02-01T00:00:00"/>
    <x v="10"/>
    <n v="1"/>
    <n v="0"/>
    <n v="0"/>
    <n v="0"/>
  </r>
  <r>
    <s v="CC120755"/>
    <d v="2020-02-03T11:45:22"/>
    <s v="C63682"/>
    <s v="phone"/>
    <s v="signup"/>
    <n v="63"/>
    <x v="0"/>
    <s v="prd_2"/>
    <d v="2020-02-03T11:50:56"/>
    <m/>
    <n v="125"/>
    <d v="2020-02-01T00:00:00"/>
    <x v="10"/>
    <n v="1"/>
    <n v="0"/>
    <n v="0"/>
    <n v="0"/>
  </r>
  <r>
    <s v="CC120818"/>
    <d v="2020-02-03T12:56:27"/>
    <s v="C284582"/>
    <s v="phone"/>
    <s v="support"/>
    <n v="63"/>
    <x v="1"/>
    <s v="prd_2"/>
    <d v="2020-01-31T13:14:49"/>
    <m/>
    <n v="125"/>
    <d v="2020-02-01T00:00:00"/>
    <x v="10"/>
    <n v="1"/>
    <n v="0"/>
    <n v="0"/>
    <n v="0"/>
  </r>
  <r>
    <s v="CC120890"/>
    <d v="2020-02-03T15:16:11"/>
    <s v="C263182"/>
    <s v="phone"/>
    <s v="support"/>
    <n v="63"/>
    <x v="0"/>
    <s v="prd_2"/>
    <d v="2019-10-21T08:07:20"/>
    <m/>
    <n v="125"/>
    <d v="2020-02-01T00:00:00"/>
    <x v="10"/>
    <n v="1"/>
    <n v="4"/>
    <n v="4"/>
    <n v="4"/>
  </r>
  <r>
    <s v="CC120955"/>
    <d v="2020-02-04T09:39:08"/>
    <s v="C63791"/>
    <s v="phone"/>
    <s v="signup"/>
    <n v="63"/>
    <x v="1"/>
    <s v="prd_2"/>
    <d v="2020-02-04T09:41:13"/>
    <m/>
    <n v="125"/>
    <d v="2020-02-01T00:00:00"/>
    <x v="10"/>
    <n v="1"/>
    <n v="0"/>
    <n v="0"/>
    <n v="0"/>
  </r>
  <r>
    <s v="CC121144"/>
    <d v="2020-02-04T14:50:02"/>
    <s v="C266746"/>
    <s v="phone"/>
    <s v="support"/>
    <n v="63"/>
    <x v="1"/>
    <s v="prd_2"/>
    <d v="2019-11-11T14:56:58"/>
    <m/>
    <n v="125"/>
    <d v="2020-02-01T00:00:00"/>
    <x v="10"/>
    <n v="1"/>
    <n v="3"/>
    <n v="3"/>
    <n v="3"/>
  </r>
  <r>
    <s v="CC121189"/>
    <d v="2020-02-05T08:39:46"/>
    <s v="C63936"/>
    <s v="phone"/>
    <s v="signup"/>
    <n v="63"/>
    <x v="1"/>
    <s v="prd_2"/>
    <d v="2020-02-05T08:43:54"/>
    <m/>
    <n v="125"/>
    <d v="2020-02-01T00:00:00"/>
    <x v="10"/>
    <n v="1"/>
    <n v="0"/>
    <n v="0"/>
    <n v="0"/>
  </r>
  <r>
    <s v="CC121236"/>
    <d v="2020-02-05T10:46:51"/>
    <s v="C166618"/>
    <s v="phone"/>
    <s v="support"/>
    <n v="63"/>
    <x v="0"/>
    <s v="prd_2"/>
    <d v="2018-04-08T18:19:11"/>
    <m/>
    <n v="125"/>
    <d v="2020-02-01T00:00:00"/>
    <x v="10"/>
    <n v="1"/>
    <n v="22"/>
    <n v="22"/>
    <n v="22"/>
  </r>
  <r>
    <s v="CC121307"/>
    <d v="2020-02-05T12:19:44"/>
    <s v="C55875"/>
    <s v="phone"/>
    <s v="support"/>
    <n v="63"/>
    <x v="0"/>
    <s v="prd_2"/>
    <d v="2019-10-19T12:56:49"/>
    <m/>
    <n v="125"/>
    <d v="2020-02-01T00:00:00"/>
    <x v="10"/>
    <n v="1"/>
    <n v="4"/>
    <n v="4"/>
    <n v="4"/>
  </r>
  <r>
    <s v="CC121340"/>
    <d v="2020-02-05T13:08:25"/>
    <s v="C57364"/>
    <s v="phone"/>
    <s v="support"/>
    <n v="63"/>
    <x v="0"/>
    <s v="prd_2"/>
    <d v="2019-11-14T10:14:42"/>
    <m/>
    <n v="125"/>
    <d v="2020-02-01T00:00:00"/>
    <x v="10"/>
    <n v="1"/>
    <n v="3"/>
    <n v="3"/>
    <n v="3"/>
  </r>
  <r>
    <s v="CC121354"/>
    <d v="2020-02-05T13:30:02"/>
    <s v="C268552"/>
    <s v="email"/>
    <s v="support"/>
    <n v="63"/>
    <x v="0"/>
    <s v="prd_2"/>
    <d v="2019-11-23T14:23:18"/>
    <m/>
    <n v="125"/>
    <d v="2020-02-01T00:00:00"/>
    <x v="10"/>
    <n v="1"/>
    <n v="2"/>
    <n v="2"/>
    <n v="2"/>
  </r>
  <r>
    <s v="CC121461"/>
    <d v="2020-02-06T09:50:04"/>
    <s v="C64092"/>
    <s v="phone"/>
    <s v="signup"/>
    <n v="63"/>
    <x v="1"/>
    <s v="prd_2"/>
    <d v="2020-02-06T09:52:03"/>
    <m/>
    <n v="125"/>
    <d v="2020-02-01T00:00:00"/>
    <x v="10"/>
    <n v="1"/>
    <n v="0"/>
    <n v="0"/>
    <n v="0"/>
  </r>
  <r>
    <s v="CC121621"/>
    <d v="2020-02-06T14:16:19"/>
    <s v="C227802"/>
    <s v="phone"/>
    <s v="support"/>
    <n v="63"/>
    <x v="1"/>
    <s v="prd_2"/>
    <d v="2019-05-13T15:12:01"/>
    <m/>
    <n v="125"/>
    <d v="2020-02-01T00:00:00"/>
    <x v="10"/>
    <n v="1"/>
    <n v="9"/>
    <n v="9"/>
    <n v="9"/>
  </r>
  <r>
    <s v="CC121622"/>
    <d v="2020-02-06T14:19:35"/>
    <s v="C64209"/>
    <s v="phone"/>
    <s v="signup"/>
    <n v="63"/>
    <x v="1"/>
    <s v="prd_2"/>
    <d v="2020-02-06T14:24:27"/>
    <m/>
    <n v="125"/>
    <d v="2020-02-01T00:00:00"/>
    <x v="10"/>
    <n v="1"/>
    <n v="0"/>
    <n v="0"/>
    <n v="0"/>
  </r>
  <r>
    <s v="CC121631"/>
    <d v="2020-02-06T14:48:00"/>
    <s v="C231128"/>
    <s v="phone"/>
    <s v="support"/>
    <n v="63"/>
    <x v="0"/>
    <s v="prd_2"/>
    <d v="2019-05-27T07:08:59"/>
    <m/>
    <n v="125"/>
    <d v="2020-02-01T00:00:00"/>
    <x v="10"/>
    <n v="1"/>
    <n v="9"/>
    <n v="9"/>
    <n v="9"/>
  </r>
  <r>
    <s v="CC121711"/>
    <d v="2020-02-07T09:49:02"/>
    <s v="C64229"/>
    <s v="phone"/>
    <s v="signup"/>
    <n v="63"/>
    <x v="1"/>
    <s v="prd_2"/>
    <d v="2020-02-07T09:53:18"/>
    <m/>
    <n v="125"/>
    <d v="2020-02-01T00:00:00"/>
    <x v="10"/>
    <n v="1"/>
    <n v="0"/>
    <n v="0"/>
    <n v="0"/>
  </r>
  <r>
    <s v="CC121732"/>
    <d v="2020-02-07T10:38:49"/>
    <s v="C64245"/>
    <s v="phone"/>
    <s v="signup"/>
    <n v="63"/>
    <x v="1"/>
    <s v="prd_2"/>
    <d v="2020-02-07T10:43:55"/>
    <m/>
    <n v="125"/>
    <d v="2020-02-01T00:00:00"/>
    <x v="10"/>
    <n v="1"/>
    <n v="0"/>
    <n v="0"/>
    <n v="0"/>
  </r>
  <r>
    <s v="CC121820"/>
    <d v="2020-02-07T13:30:07"/>
    <s v="C255576"/>
    <s v="phone"/>
    <s v="support"/>
    <n v="63"/>
    <x v="1"/>
    <s v="prd_2"/>
    <d v="2019-09-09T13:03:24"/>
    <m/>
    <n v="125"/>
    <d v="2020-02-01T00:00:00"/>
    <x v="10"/>
    <n v="1"/>
    <n v="5"/>
    <n v="5"/>
    <n v="5"/>
  </r>
  <r>
    <s v="CC121901"/>
    <d v="2020-02-07T17:47:29"/>
    <s v="C272596"/>
    <s v="phone"/>
    <s v="support"/>
    <n v="63"/>
    <x v="0"/>
    <s v="prd_2"/>
    <d v="2019-12-24T14:01:16"/>
    <m/>
    <n v="125"/>
    <d v="2020-02-01T00:00:00"/>
    <x v="10"/>
    <n v="1"/>
    <n v="2"/>
    <n v="2"/>
    <n v="2"/>
  </r>
  <r>
    <s v="CC122275"/>
    <d v="2020-02-10T11:04:22"/>
    <s v="C239240"/>
    <s v="phone"/>
    <s v="support"/>
    <n v="63"/>
    <x v="1"/>
    <s v="prd_2"/>
    <d v="2019-06-26T17:20:20"/>
    <m/>
    <n v="125"/>
    <d v="2020-02-01T00:00:00"/>
    <x v="10"/>
    <n v="1"/>
    <n v="8"/>
    <n v="8"/>
    <n v="8"/>
  </r>
  <r>
    <s v="CC122324"/>
    <d v="2020-02-10T12:17:34"/>
    <s v="C64495"/>
    <s v="phone"/>
    <s v="signup"/>
    <n v="63"/>
    <x v="0"/>
    <s v="prd_2"/>
    <d v="2020-02-10T12:21:13"/>
    <m/>
    <n v="125"/>
    <d v="2020-02-01T00:00:00"/>
    <x v="10"/>
    <n v="1"/>
    <n v="0"/>
    <n v="0"/>
    <n v="0"/>
  </r>
  <r>
    <s v="CC122408"/>
    <d v="2020-02-10T14:48:48"/>
    <s v="C64554"/>
    <s v="phone"/>
    <s v="signup"/>
    <n v="63"/>
    <x v="0"/>
    <s v="prd_2"/>
    <d v="2020-02-10T14:51:28"/>
    <m/>
    <n v="125"/>
    <d v="2020-02-01T00:00:00"/>
    <x v="10"/>
    <n v="1"/>
    <n v="0"/>
    <n v="0"/>
    <n v="0"/>
  </r>
  <r>
    <s v="CC122448"/>
    <d v="2020-02-10T17:16:18"/>
    <s v="C272744"/>
    <s v="phone"/>
    <s v="support"/>
    <n v="63"/>
    <x v="0"/>
    <s v="prd_2"/>
    <d v="2019-12-25T13:13:54"/>
    <m/>
    <n v="125"/>
    <d v="2020-02-01T00:00:00"/>
    <x v="10"/>
    <n v="1"/>
    <n v="2"/>
    <n v="2"/>
    <n v="2"/>
  </r>
  <r>
    <s v="CC122633"/>
    <d v="2020-02-11T13:57:12"/>
    <s v="C64687"/>
    <s v="phone"/>
    <s v="signup"/>
    <n v="63"/>
    <x v="1"/>
    <s v="prd_2"/>
    <d v="2020-02-11T14:00:09"/>
    <m/>
    <n v="125"/>
    <d v="2020-02-01T00:00:00"/>
    <x v="10"/>
    <n v="1"/>
    <n v="0"/>
    <n v="0"/>
    <n v="0"/>
  </r>
  <r>
    <s v="CC122634"/>
    <d v="2020-02-11T13:57:24"/>
    <s v="C64688"/>
    <s v="phone"/>
    <s v="signup"/>
    <n v="63"/>
    <x v="1"/>
    <s v="prd_2"/>
    <d v="2020-02-11T14:00:29"/>
    <m/>
    <n v="125"/>
    <d v="2020-02-01T00:00:00"/>
    <x v="10"/>
    <n v="1"/>
    <n v="0"/>
    <n v="0"/>
    <n v="0"/>
  </r>
  <r>
    <s v="CC123088"/>
    <d v="2020-02-13T12:47:28"/>
    <s v="C64956"/>
    <s v="phone"/>
    <s v="signup"/>
    <n v="63"/>
    <x v="1"/>
    <s v="prd_2"/>
    <d v="2020-02-13T12:51:58"/>
    <m/>
    <n v="125"/>
    <d v="2020-02-01T00:00:00"/>
    <x v="10"/>
    <n v="1"/>
    <n v="0"/>
    <n v="0"/>
    <n v="0"/>
  </r>
  <r>
    <s v="CC123091"/>
    <d v="2020-02-13T12:53:06"/>
    <s v="C246490"/>
    <s v="phone"/>
    <s v="support"/>
    <n v="63"/>
    <x v="1"/>
    <s v="prd_2"/>
    <d v="2019-07-27T14:18:52"/>
    <m/>
    <n v="125"/>
    <d v="2020-02-01T00:00:00"/>
    <x v="10"/>
    <n v="1"/>
    <n v="7"/>
    <n v="7"/>
    <n v="7"/>
  </r>
  <r>
    <s v="CC123155"/>
    <d v="2020-02-13T14:41:55"/>
    <s v="C64998"/>
    <s v="phone"/>
    <s v="signup"/>
    <n v="63"/>
    <x v="0"/>
    <s v="prd_2"/>
    <d v="2020-02-13T14:45:34"/>
    <m/>
    <n v="125"/>
    <d v="2020-02-01T00:00:00"/>
    <x v="10"/>
    <n v="1"/>
    <n v="0"/>
    <n v="0"/>
    <n v="0"/>
  </r>
  <r>
    <s v="CC123206"/>
    <d v="2020-02-13T17:26:22"/>
    <s v="C254445"/>
    <s v="phone"/>
    <s v="support"/>
    <n v="63"/>
    <x v="0"/>
    <s v="prd_2"/>
    <d v="2019-09-03T12:45:52"/>
    <m/>
    <n v="125"/>
    <d v="2020-02-01T00:00:00"/>
    <x v="10"/>
    <n v="1"/>
    <n v="5"/>
    <n v="5"/>
    <n v="5"/>
  </r>
  <r>
    <s v="CC100188"/>
    <d v="2019-10-04T14:58:35"/>
    <s v="C54922"/>
    <s v="phone"/>
    <s v="signup"/>
    <n v="64"/>
    <x v="0"/>
    <s v="prd_2"/>
    <d v="2019-10-04T15:01:43"/>
    <d v="2021-01-18T15:51:16"/>
    <n v="125"/>
    <d v="2019-10-01T00:00:00"/>
    <x v="10"/>
    <n v="0"/>
    <n v="0"/>
    <n v="0"/>
    <n v="0"/>
  </r>
  <r>
    <s v="CC100552"/>
    <d v="2019-10-07T12:32:46"/>
    <s v="C55046"/>
    <s v="phone"/>
    <s v="signup"/>
    <n v="64"/>
    <x v="0"/>
    <s v="prd_2"/>
    <d v="2019-10-07T12:35:23"/>
    <d v="2020-02-03T16:00:59"/>
    <n v="125"/>
    <d v="2019-10-01T00:00:00"/>
    <x v="10"/>
    <n v="0"/>
    <n v="0"/>
    <n v="0"/>
    <n v="0"/>
  </r>
  <r>
    <s v="CC100906"/>
    <d v="2019-10-09T12:25:00"/>
    <s v="C224993"/>
    <s v="phone"/>
    <s v="support"/>
    <n v="64"/>
    <x v="0"/>
    <s v="prd_2"/>
    <d v="2019-05-01T17:11:04"/>
    <d v="2021-07-07T16:43:15"/>
    <n v="125"/>
    <d v="2019-10-01T00:00:00"/>
    <x v="10"/>
    <n v="0"/>
    <n v="5"/>
    <n v="5"/>
    <n v="5"/>
  </r>
  <r>
    <s v="CC101702"/>
    <d v="2019-10-14T12:34:25"/>
    <s v="C55505"/>
    <s v="phone"/>
    <s v="signup"/>
    <n v="64"/>
    <x v="1"/>
    <s v="prd_2"/>
    <d v="2019-10-14T12:38:19"/>
    <d v="2021-07-13T18:17:34"/>
    <n v="125"/>
    <d v="2019-10-01T00:00:00"/>
    <x v="10"/>
    <n v="0"/>
    <n v="0"/>
    <n v="0"/>
    <n v="0"/>
  </r>
  <r>
    <s v="CC101854"/>
    <d v="2019-10-15T11:22:38"/>
    <s v="C260445"/>
    <s v="phone"/>
    <s v="support"/>
    <n v="64"/>
    <x v="0"/>
    <s v="prd_2"/>
    <d v="2019-10-04T16:10:48"/>
    <d v="2021-02-28T11:28:40"/>
    <n v="125"/>
    <d v="2019-10-01T00:00:00"/>
    <x v="10"/>
    <n v="0"/>
    <n v="0"/>
    <n v="0"/>
    <n v="0"/>
  </r>
  <r>
    <s v="CC102424"/>
    <d v="2019-10-18T12:44:09"/>
    <s v="C55835"/>
    <s v="phone"/>
    <s v="signup"/>
    <n v="64"/>
    <x v="0"/>
    <s v="prd_2"/>
    <d v="2019-10-18T12:48:30"/>
    <d v="2020-03-26T15:13:31"/>
    <n v="125"/>
    <d v="2019-10-01T00:00:00"/>
    <x v="10"/>
    <n v="0"/>
    <n v="0"/>
    <n v="0"/>
    <n v="0"/>
  </r>
  <r>
    <s v="CC103283"/>
    <d v="2019-10-23T15:06:57"/>
    <s v="C56140"/>
    <s v="phone"/>
    <s v="signup"/>
    <n v="64"/>
    <x v="1"/>
    <s v="prd_2"/>
    <d v="2019-10-23T15:09:47"/>
    <d v="2021-04-19T19:42:02"/>
    <n v="125"/>
    <d v="2019-10-01T00:00:00"/>
    <x v="10"/>
    <n v="0"/>
    <n v="0"/>
    <n v="0"/>
    <n v="0"/>
  </r>
  <r>
    <s v="CC103304"/>
    <d v="2019-10-23T16:33:48"/>
    <s v="C219227"/>
    <s v="email"/>
    <s v="support"/>
    <n v="64"/>
    <x v="0"/>
    <s v="prd_2"/>
    <d v="2019-04-10T13:21:41"/>
    <d v="2019-04-27T11:49:54"/>
    <n v="125"/>
    <d v="2019-10-01T00:00:00"/>
    <x v="10"/>
    <n v="1"/>
    <n v="7"/>
    <n v="1"/>
    <n v="1"/>
  </r>
  <r>
    <s v="CC103344"/>
    <d v="2019-10-24T10:28:20"/>
    <s v="C56163"/>
    <s v="phone"/>
    <s v="signup"/>
    <n v="64"/>
    <x v="1"/>
    <s v="prd_2"/>
    <d v="2019-10-24T10:33:38"/>
    <d v="2021-04-29T15:53:39"/>
    <n v="125"/>
    <d v="2019-10-01T00:00:00"/>
    <x v="10"/>
    <n v="0"/>
    <n v="0"/>
    <n v="0"/>
    <n v="0"/>
  </r>
  <r>
    <s v="CC103606"/>
    <d v="2019-10-25T15:30:29"/>
    <s v="C207209"/>
    <s v="phone"/>
    <s v="support"/>
    <n v="64"/>
    <x v="1"/>
    <s v="prd_2"/>
    <d v="2019-02-22T16:45:51"/>
    <d v="2020-11-03T12:04:26"/>
    <n v="125"/>
    <d v="2019-10-01T00:00:00"/>
    <x v="10"/>
    <n v="0"/>
    <n v="8"/>
    <n v="8"/>
    <n v="8"/>
  </r>
  <r>
    <s v="CC103841"/>
    <d v="2019-10-27T13:00:19"/>
    <s v="C56324"/>
    <s v="phone"/>
    <s v="signup"/>
    <n v="64"/>
    <x v="1"/>
    <s v="prd_2"/>
    <d v="2019-10-27T13:04:12"/>
    <d v="2020-01-14T13:09:07"/>
    <n v="125"/>
    <d v="2019-10-01T00:00:00"/>
    <x v="10"/>
    <n v="0"/>
    <n v="0"/>
    <n v="0"/>
    <n v="0"/>
  </r>
  <r>
    <s v="CC104384"/>
    <d v="2019-10-30T13:12:41"/>
    <s v="C244941"/>
    <s v="phone"/>
    <s v="support"/>
    <n v="64"/>
    <x v="0"/>
    <s v="prd_2"/>
    <d v="2019-07-21T14:36:16"/>
    <d v="2020-08-04T14:32:20"/>
    <n v="125"/>
    <d v="2019-10-01T00:00:00"/>
    <x v="10"/>
    <n v="0"/>
    <n v="3"/>
    <n v="3"/>
    <n v="3"/>
  </r>
  <r>
    <s v="CC104408"/>
    <d v="2019-10-30T14:10:20"/>
    <s v="C253234"/>
    <s v="phone"/>
    <s v="support"/>
    <n v="64"/>
    <x v="0"/>
    <s v="prd_2"/>
    <d v="2019-08-28T08:19:50"/>
    <d v="2019-12-05T13:48:02"/>
    <n v="125"/>
    <d v="2019-10-01T00:00:00"/>
    <x v="10"/>
    <n v="0"/>
    <n v="2"/>
    <n v="2"/>
    <n v="2"/>
  </r>
  <r>
    <s v="CC104947"/>
    <d v="2019-11-03T12:36:23"/>
    <s v="C41516"/>
    <s v="email"/>
    <s v="support"/>
    <n v="64"/>
    <x v="0"/>
    <s v="prd_2"/>
    <d v="2019-05-01T10:39:06"/>
    <d v="2019-09-23T13:48:02"/>
    <n v="125"/>
    <d v="2019-11-01T00:00:00"/>
    <x v="10"/>
    <n v="1"/>
    <n v="6"/>
    <n v="5"/>
    <n v="5"/>
  </r>
  <r>
    <s v="CC105096"/>
    <d v="2019-11-04T11:52:25"/>
    <s v="C56789"/>
    <s v="phone"/>
    <s v="signup"/>
    <n v="64"/>
    <x v="0"/>
    <s v="prd_2"/>
    <d v="2019-11-04T11:55:04"/>
    <d v="2020-09-17T16:08:21"/>
    <n v="125"/>
    <d v="2019-11-01T00:00:00"/>
    <x v="10"/>
    <n v="0"/>
    <n v="0"/>
    <n v="0"/>
    <n v="0"/>
  </r>
  <r>
    <s v="CC105463"/>
    <d v="2019-11-06T13:02:10"/>
    <s v="C225077"/>
    <s v="phone"/>
    <s v="support"/>
    <n v="64"/>
    <x v="0"/>
    <s v="prd_2"/>
    <d v="2019-05-02T10:42:19"/>
    <d v="2019-12-03T12:41:39"/>
    <n v="125"/>
    <d v="2019-11-01T00:00:00"/>
    <x v="10"/>
    <n v="0"/>
    <n v="6"/>
    <n v="6"/>
    <n v="6"/>
  </r>
  <r>
    <s v="CC105681"/>
    <d v="2019-11-07T16:31:53"/>
    <s v="C199740"/>
    <s v="phone"/>
    <s v="support"/>
    <n v="64"/>
    <x v="0"/>
    <s v="prd_2"/>
    <d v="2019-01-24T15:35:18"/>
    <d v="2020-04-01T12:00:32"/>
    <n v="125"/>
    <d v="2019-11-01T00:00:00"/>
    <x v="10"/>
    <n v="0"/>
    <n v="10"/>
    <n v="10"/>
    <n v="10"/>
  </r>
  <r>
    <s v="CC106269"/>
    <d v="2019-11-11T17:36:59"/>
    <s v="C245397"/>
    <s v="email"/>
    <s v="support"/>
    <n v="64"/>
    <x v="0"/>
    <s v="prd_2"/>
    <d v="2019-07-23T10:33:02"/>
    <d v="2021-09-21T12:47:01"/>
    <n v="125"/>
    <d v="2019-11-01T00:00:00"/>
    <x v="10"/>
    <n v="0"/>
    <n v="4"/>
    <n v="4"/>
    <n v="4"/>
  </r>
  <r>
    <s v="CC106487"/>
    <d v="2019-11-13T09:30:35"/>
    <s v="C266050"/>
    <s v="phone"/>
    <s v="support"/>
    <n v="64"/>
    <x v="1"/>
    <s v="prd_2"/>
    <d v="2019-11-06T12:47:56"/>
    <d v="2020-12-01T12:13:13"/>
    <n v="125"/>
    <d v="2019-11-01T00:00:00"/>
    <x v="10"/>
    <n v="0"/>
    <n v="0"/>
    <n v="0"/>
    <n v="0"/>
  </r>
  <r>
    <s v="CC106585"/>
    <d v="2019-11-13T14:30:13"/>
    <s v="C177445"/>
    <s v="email"/>
    <s v="support"/>
    <n v="64"/>
    <x v="0"/>
    <s v="prd_2"/>
    <d v="2018-06-22T14:51:54"/>
    <d v="2021-04-14T12:22:49"/>
    <n v="125"/>
    <d v="2019-11-01T00:00:00"/>
    <x v="10"/>
    <n v="0"/>
    <n v="17"/>
    <n v="17"/>
    <n v="17"/>
  </r>
  <r>
    <s v="CC106622"/>
    <d v="2019-11-13T17:43:31"/>
    <s v="C239755"/>
    <s v="phone"/>
    <s v="support"/>
    <n v="64"/>
    <x v="1"/>
    <s v="prd_2"/>
    <d v="2019-06-28T17:34:45"/>
    <d v="2021-02-03T15:02:33"/>
    <n v="125"/>
    <d v="2019-11-01T00:00:00"/>
    <x v="10"/>
    <n v="0"/>
    <n v="5"/>
    <n v="5"/>
    <n v="5"/>
  </r>
  <r>
    <s v="CC107209"/>
    <d v="2019-11-17T17:54:08"/>
    <s v="C31283"/>
    <s v="phone"/>
    <s v="support"/>
    <n v="64"/>
    <x v="0"/>
    <s v="prd_2"/>
    <d v="2019-01-16T09:03:23"/>
    <d v="2021-05-03T10:12:16"/>
    <n v="125"/>
    <d v="2019-11-01T00:00:00"/>
    <x v="10"/>
    <n v="0"/>
    <n v="10"/>
    <n v="10"/>
    <n v="10"/>
  </r>
  <r>
    <s v="CC107268"/>
    <d v="2019-11-18T11:33:58"/>
    <s v="C172320"/>
    <s v="phone"/>
    <s v="support"/>
    <n v="64"/>
    <x v="0"/>
    <s v="prd_2"/>
    <d v="2018-05-16T20:23:43"/>
    <d v="2018-07-18T15:24:43"/>
    <n v="125"/>
    <d v="2019-11-01T00:00:00"/>
    <x v="10"/>
    <n v="1"/>
    <n v="18"/>
    <n v="2"/>
    <n v="2"/>
  </r>
  <r>
    <s v="CC107544"/>
    <d v="2019-11-19T16:38:55"/>
    <s v="C179371"/>
    <s v="phone"/>
    <s v="support"/>
    <n v="64"/>
    <x v="0"/>
    <s v="prd_2"/>
    <d v="2018-07-09T13:09:35"/>
    <d v="2020-10-08T12:59:49"/>
    <n v="125"/>
    <d v="2019-11-01T00:00:00"/>
    <x v="10"/>
    <n v="0"/>
    <n v="17"/>
    <n v="17"/>
    <n v="17"/>
  </r>
  <r>
    <s v="CC107576"/>
    <d v="2019-11-20T09:46:18"/>
    <s v="C57699"/>
    <s v="phone"/>
    <s v="signup"/>
    <n v="64"/>
    <x v="0"/>
    <s v="prd_2"/>
    <d v="2019-11-20T09:50:20"/>
    <d v="2021-12-06T13:44:08"/>
    <n v="125"/>
    <d v="2019-11-01T00:00:00"/>
    <x v="10"/>
    <n v="0"/>
    <n v="0"/>
    <n v="0"/>
    <n v="0"/>
  </r>
  <r>
    <s v="CC108061"/>
    <d v="2019-11-23T10:33:50"/>
    <s v="C57885"/>
    <s v="phone"/>
    <s v="signup"/>
    <n v="64"/>
    <x v="1"/>
    <s v="prd_2"/>
    <d v="2019-11-23T10:35:41"/>
    <d v="2021-04-11T17:46:53"/>
    <n v="125"/>
    <d v="2019-11-01T00:00:00"/>
    <x v="10"/>
    <n v="0"/>
    <n v="0"/>
    <n v="0"/>
    <n v="0"/>
  </r>
  <r>
    <s v="CC108223"/>
    <d v="2019-11-24T14:35:07"/>
    <s v="C56140"/>
    <s v="phone"/>
    <s v="support"/>
    <n v="64"/>
    <x v="1"/>
    <s v="prd_2"/>
    <d v="2019-10-23T15:09:47"/>
    <d v="2021-04-19T19:42:02"/>
    <n v="125"/>
    <d v="2019-11-01T00:00:00"/>
    <x v="10"/>
    <n v="0"/>
    <n v="1"/>
    <n v="1"/>
    <n v="1"/>
  </r>
  <r>
    <s v="CC108501"/>
    <d v="2019-11-26T13:15:23"/>
    <s v="C244258"/>
    <s v="phone"/>
    <s v="support"/>
    <n v="64"/>
    <x v="0"/>
    <s v="prd_2"/>
    <d v="2019-07-17T16:28:32"/>
    <d v="2021-09-18T14:08:10"/>
    <n v="125"/>
    <d v="2019-11-01T00:00:00"/>
    <x v="10"/>
    <n v="0"/>
    <n v="4"/>
    <n v="4"/>
    <n v="4"/>
  </r>
  <r>
    <s v="CC108662"/>
    <d v="2019-11-27T13:13:01"/>
    <s v="C56324"/>
    <s v="email"/>
    <s v="support"/>
    <n v="64"/>
    <x v="1"/>
    <s v="prd_2"/>
    <d v="2019-10-27T13:04:12"/>
    <d v="2020-01-14T13:09:07"/>
    <n v="125"/>
    <d v="2019-11-01T00:00:00"/>
    <x v="10"/>
    <n v="0"/>
    <n v="1"/>
    <n v="1"/>
    <n v="1"/>
  </r>
  <r>
    <s v="CC108685"/>
    <d v="2019-11-27T14:18:20"/>
    <s v="C58126"/>
    <s v="phone"/>
    <s v="signup"/>
    <n v="64"/>
    <x v="1"/>
    <s v="prd_2"/>
    <d v="2019-11-27T14:21:28"/>
    <d v="2020-04-24T14:34:01"/>
    <n v="125"/>
    <d v="2019-11-01T00:00:00"/>
    <x v="10"/>
    <n v="0"/>
    <n v="0"/>
    <n v="0"/>
    <n v="0"/>
  </r>
  <r>
    <s v="CC108782"/>
    <d v="2019-11-28T11:50:11"/>
    <s v="C58154"/>
    <s v="phone"/>
    <s v="signup"/>
    <n v="64"/>
    <x v="1"/>
    <s v="prd_2"/>
    <d v="2019-11-28T11:53:33"/>
    <d v="2019-12-31T14:20:27"/>
    <n v="125"/>
    <d v="2019-11-01T00:00:00"/>
    <x v="10"/>
    <n v="0"/>
    <n v="0"/>
    <n v="0"/>
    <n v="0"/>
  </r>
  <r>
    <s v="CC108816"/>
    <d v="2019-11-28T13:38:26"/>
    <s v="C251335"/>
    <s v="phone"/>
    <s v="support"/>
    <n v="64"/>
    <x v="0"/>
    <s v="prd_2"/>
    <d v="2019-08-19T14:44:34"/>
    <d v="2020-09-10T23:56:28"/>
    <n v="125"/>
    <d v="2019-11-01T00:00:00"/>
    <x v="10"/>
    <n v="0"/>
    <n v="3"/>
    <n v="3"/>
    <n v="3"/>
  </r>
  <r>
    <s v="CC109050"/>
    <d v="2019-11-30T08:23:50"/>
    <s v="C242422"/>
    <s v="phone"/>
    <s v="support"/>
    <n v="64"/>
    <x v="0"/>
    <s v="prd_2"/>
    <d v="2019-07-10T11:13:58"/>
    <d v="2020-09-10T16:03:12"/>
    <n v="125"/>
    <d v="2019-11-01T00:00:00"/>
    <x v="10"/>
    <n v="0"/>
    <n v="5"/>
    <n v="5"/>
    <n v="5"/>
  </r>
  <r>
    <s v="CC109331"/>
    <d v="2019-12-02T12:04:53"/>
    <s v="C58297"/>
    <s v="phone"/>
    <s v="signup"/>
    <n v="64"/>
    <x v="0"/>
    <s v="prd_2"/>
    <d v="2019-12-02T12:09:05"/>
    <d v="2021-04-02T11:56:22"/>
    <n v="125"/>
    <d v="2019-12-01T00:00:00"/>
    <x v="10"/>
    <n v="0"/>
    <n v="0"/>
    <n v="0"/>
    <n v="0"/>
  </r>
  <r>
    <s v="CC109617"/>
    <d v="2019-12-04T08:28:52"/>
    <s v="C58421"/>
    <s v="phone"/>
    <s v="signup"/>
    <n v="64"/>
    <x v="0"/>
    <s v="prd_2"/>
    <d v="2019-12-04T08:32:24"/>
    <d v="2021-01-21T11:10:06"/>
    <n v="125"/>
    <d v="2019-12-01T00:00:00"/>
    <x v="10"/>
    <n v="0"/>
    <n v="0"/>
    <n v="0"/>
    <n v="0"/>
  </r>
  <r>
    <s v="CC109653"/>
    <d v="2019-12-04T11:05:37"/>
    <s v="C58441"/>
    <s v="phone"/>
    <s v="signup"/>
    <n v="64"/>
    <x v="0"/>
    <s v="prd_2"/>
    <d v="2019-12-04T11:10:43"/>
    <d v="2021-05-09T15:14:54"/>
    <n v="125"/>
    <d v="2019-12-01T00:00:00"/>
    <x v="10"/>
    <n v="0"/>
    <n v="0"/>
    <n v="0"/>
    <n v="0"/>
  </r>
  <r>
    <s v="CC110108"/>
    <d v="2019-12-07T10:35:42"/>
    <s v="C58608"/>
    <s v="phone"/>
    <s v="signup"/>
    <n v="64"/>
    <x v="1"/>
    <s v="prd_2"/>
    <d v="2019-12-07T10:40:26"/>
    <d v="2020-06-22T12:20:30"/>
    <n v="125"/>
    <d v="2019-12-01T00:00:00"/>
    <x v="10"/>
    <n v="0"/>
    <n v="0"/>
    <n v="0"/>
    <n v="0"/>
  </r>
  <r>
    <s v="CC110493"/>
    <d v="2019-12-10T10:03:16"/>
    <s v="C211647"/>
    <s v="phone"/>
    <s v="support"/>
    <n v="64"/>
    <x v="1"/>
    <s v="prd_2"/>
    <d v="2019-03-12T14:09:44"/>
    <d v="2021-04-15T11:00:01"/>
    <n v="125"/>
    <d v="2019-12-01T00:00:00"/>
    <x v="10"/>
    <n v="0"/>
    <n v="9"/>
    <n v="9"/>
    <n v="9"/>
  </r>
  <r>
    <s v="CC110834"/>
    <d v="2019-12-12T10:23:58"/>
    <s v="C58853"/>
    <s v="phone"/>
    <s v="signup"/>
    <n v="64"/>
    <x v="1"/>
    <s v="prd_2"/>
    <d v="2019-12-12T10:27:23"/>
    <d v="2019-12-19T08:11:06"/>
    <n v="125"/>
    <d v="2019-12-01T00:00:00"/>
    <x v="10"/>
    <n v="0"/>
    <n v="0"/>
    <n v="0"/>
    <n v="0"/>
  </r>
  <r>
    <s v="CC110938"/>
    <d v="2019-12-12T15:39:17"/>
    <s v="C157080"/>
    <s v="phone"/>
    <s v="support"/>
    <n v="64"/>
    <x v="1"/>
    <s v="prd_2"/>
    <d v="2018-02-02T10:52:53"/>
    <d v="2019-04-10T10:59:43"/>
    <n v="125"/>
    <d v="2019-12-01T00:00:00"/>
    <x v="10"/>
    <n v="1"/>
    <n v="23"/>
    <n v="14"/>
    <n v="14"/>
  </r>
  <r>
    <s v="CC112380"/>
    <d v="2019-12-22T14:50:15"/>
    <s v="C264911"/>
    <s v="phone"/>
    <s v="support"/>
    <n v="64"/>
    <x v="1"/>
    <s v="prd_2"/>
    <d v="2019-10-30T09:08:34"/>
    <d v="2020-04-12T13:33:32"/>
    <n v="125"/>
    <d v="2019-12-01T00:00:00"/>
    <x v="10"/>
    <n v="0"/>
    <n v="2"/>
    <n v="2"/>
    <n v="2"/>
  </r>
  <r>
    <s v="CC112670"/>
    <d v="2019-12-24T13:24:08"/>
    <s v="C59504"/>
    <s v="phone"/>
    <s v="signup"/>
    <n v="64"/>
    <x v="0"/>
    <s v="prd_2"/>
    <d v="2019-12-24T13:29:41"/>
    <d v="2020-04-23T16:33:22"/>
    <n v="125"/>
    <d v="2019-12-01T00:00:00"/>
    <x v="10"/>
    <n v="0"/>
    <n v="0"/>
    <n v="0"/>
    <n v="0"/>
  </r>
  <r>
    <s v="CC112704"/>
    <d v="2019-12-24T15:34:38"/>
    <s v="C209794"/>
    <s v="phone"/>
    <s v="support"/>
    <n v="64"/>
    <x v="0"/>
    <s v="prd_2"/>
    <d v="2019-03-05T11:56:10"/>
    <d v="2021-02-06T13:13:53"/>
    <n v="125"/>
    <d v="2019-12-01T00:00:00"/>
    <x v="10"/>
    <n v="0"/>
    <n v="10"/>
    <n v="10"/>
    <n v="10"/>
  </r>
  <r>
    <s v="CC112939"/>
    <d v="2019-12-26T13:01:00"/>
    <s v="C59604"/>
    <s v="phone"/>
    <s v="signup"/>
    <n v="64"/>
    <x v="1"/>
    <s v="prd_2"/>
    <d v="2019-12-26T13:04:35"/>
    <d v="2020-04-16T17:49:38"/>
    <n v="125"/>
    <d v="2019-12-01T00:00:00"/>
    <x v="10"/>
    <n v="0"/>
    <n v="0"/>
    <n v="0"/>
    <n v="0"/>
  </r>
  <r>
    <s v="CC113164"/>
    <d v="2019-12-28T11:37:33"/>
    <s v="C243538"/>
    <s v="phone"/>
    <s v="support"/>
    <n v="64"/>
    <x v="1"/>
    <s v="prd_2"/>
    <d v="2019-07-15T14:35:42"/>
    <d v="2021-10-07T17:46:56"/>
    <n v="125"/>
    <d v="2019-12-01T00:00:00"/>
    <x v="10"/>
    <n v="0"/>
    <n v="6"/>
    <n v="6"/>
    <n v="6"/>
  </r>
  <r>
    <s v="CC113612"/>
    <d v="2019-12-31T13:38:51"/>
    <s v="C55835"/>
    <s v="phone"/>
    <s v="support"/>
    <n v="64"/>
    <x v="0"/>
    <s v="prd_2"/>
    <d v="2019-10-18T12:48:30"/>
    <d v="2020-03-26T15:13:31"/>
    <n v="125"/>
    <d v="2019-12-01T00:00:00"/>
    <x v="10"/>
    <n v="0"/>
    <n v="2"/>
    <n v="2"/>
    <n v="2"/>
  </r>
  <r>
    <s v="CC113649"/>
    <d v="2019-12-31T15:40:42"/>
    <s v="C256993"/>
    <s v="phone"/>
    <s v="support"/>
    <n v="64"/>
    <x v="1"/>
    <s v="prd_2"/>
    <d v="2019-09-16T16:07:19"/>
    <d v="2020-04-22T14:48:45"/>
    <n v="125"/>
    <d v="2019-12-01T00:00:00"/>
    <x v="10"/>
    <n v="0"/>
    <n v="4"/>
    <n v="4"/>
    <n v="4"/>
  </r>
  <r>
    <s v="CC113672"/>
    <d v="2019-12-31T17:36:51"/>
    <s v="C200438"/>
    <s v="phone"/>
    <s v="support"/>
    <n v="64"/>
    <x v="1"/>
    <s v="prd_2"/>
    <d v="2019-01-28T14:22:56"/>
    <d v="2019-04-03T17:42:34"/>
    <n v="125"/>
    <d v="2019-12-01T00:00:00"/>
    <x v="10"/>
    <n v="1"/>
    <n v="11"/>
    <n v="2"/>
    <n v="2"/>
  </r>
  <r>
    <s v="CC114409"/>
    <d v="2020-01-03T14:25:13"/>
    <s v="C60345"/>
    <s v="phone"/>
    <s v="signup"/>
    <n v="64"/>
    <x v="0"/>
    <s v="prd_2"/>
    <d v="2020-01-03T14:28:49"/>
    <d v="2021-02-01T13:42:54"/>
    <n v="125"/>
    <d v="2020-01-01T00:00:00"/>
    <x v="10"/>
    <n v="0"/>
    <n v="0"/>
    <n v="0"/>
    <n v="0"/>
  </r>
  <r>
    <s v="CC114698"/>
    <d v="2020-01-05T13:16:13"/>
    <s v="C48302"/>
    <s v="phone"/>
    <s v="support"/>
    <n v="64"/>
    <x v="0"/>
    <s v="prd_2"/>
    <d v="2019-07-11T12:59:46"/>
    <d v="2021-10-20T11:05:40"/>
    <n v="125"/>
    <d v="2020-01-01T00:00:00"/>
    <x v="10"/>
    <n v="0"/>
    <n v="6"/>
    <n v="6"/>
    <n v="6"/>
  </r>
  <r>
    <s v="CC115129"/>
    <d v="2020-01-07T10:44:02"/>
    <s v="C60693"/>
    <s v="phone"/>
    <s v="signup"/>
    <n v="64"/>
    <x v="0"/>
    <s v="prd_2"/>
    <d v="2020-01-07T10:48:10"/>
    <d v="2021-07-02T18:01:07"/>
    <n v="125"/>
    <d v="2020-01-01T00:00:00"/>
    <x v="10"/>
    <n v="0"/>
    <n v="0"/>
    <n v="0"/>
    <n v="0"/>
  </r>
  <r>
    <s v="CC116273"/>
    <d v="2020-01-13T10:10:30"/>
    <s v="C61292"/>
    <s v="phone"/>
    <s v="signup"/>
    <n v="64"/>
    <x v="0"/>
    <s v="prd_2"/>
    <d v="2020-01-13T10:14:41"/>
    <d v="2020-04-02T13:06:46"/>
    <n v="125"/>
    <d v="2020-01-01T00:00:00"/>
    <x v="10"/>
    <n v="0"/>
    <n v="0"/>
    <n v="0"/>
    <n v="0"/>
  </r>
  <r>
    <s v="CC116342"/>
    <d v="2020-01-13T11:40:54"/>
    <s v="C61345"/>
    <s v="phone"/>
    <s v="signup"/>
    <n v="64"/>
    <x v="0"/>
    <s v="prd_2"/>
    <d v="2020-01-13T11:44:01"/>
    <d v="2020-10-12T15:32:52"/>
    <n v="125"/>
    <d v="2020-01-01T00:00:00"/>
    <x v="10"/>
    <n v="0"/>
    <n v="0"/>
    <n v="0"/>
    <n v="0"/>
  </r>
  <r>
    <s v="CC116865"/>
    <d v="2020-01-15T11:35:18"/>
    <s v="C55046"/>
    <s v="phone"/>
    <s v="support"/>
    <n v="64"/>
    <x v="0"/>
    <s v="prd_2"/>
    <d v="2019-10-07T12:35:23"/>
    <d v="2020-02-03T16:00:59"/>
    <n v="125"/>
    <d v="2020-01-01T00:00:00"/>
    <x v="10"/>
    <n v="0"/>
    <n v="3"/>
    <n v="3"/>
    <n v="3"/>
  </r>
  <r>
    <s v="CC117131"/>
    <d v="2020-01-16T12:38:52"/>
    <s v="C61812"/>
    <s v="phone"/>
    <s v="signup"/>
    <n v="64"/>
    <x v="0"/>
    <s v="prd_2"/>
    <d v="2020-01-16T12:41:19"/>
    <d v="2020-09-09T12:30:30"/>
    <n v="125"/>
    <d v="2020-01-01T00:00:00"/>
    <x v="10"/>
    <n v="0"/>
    <n v="0"/>
    <n v="0"/>
    <n v="0"/>
  </r>
  <r>
    <s v="CC117367"/>
    <d v="2020-01-17T13:22:18"/>
    <s v="C238149"/>
    <s v="phone"/>
    <s v="support"/>
    <n v="64"/>
    <x v="0"/>
    <s v="prd_2"/>
    <d v="2019-06-22T12:02:21"/>
    <d v="2019-08-21T19:13:00"/>
    <n v="125"/>
    <d v="2020-01-01T00:00:00"/>
    <x v="10"/>
    <n v="1"/>
    <n v="7"/>
    <n v="2"/>
    <n v="2"/>
  </r>
  <r>
    <s v="CC117373"/>
    <d v="2020-01-17T13:33:45"/>
    <s v="C257888"/>
    <s v="phone"/>
    <s v="support"/>
    <n v="64"/>
    <x v="0"/>
    <s v="prd_2"/>
    <d v="2019-09-20T21:49:25"/>
    <d v="2020-11-21T17:48:40"/>
    <n v="125"/>
    <d v="2020-01-01T00:00:00"/>
    <x v="10"/>
    <n v="0"/>
    <n v="4"/>
    <n v="4"/>
    <n v="4"/>
  </r>
  <r>
    <s v="CC118131"/>
    <d v="2020-01-21T14:15:31"/>
    <s v="C192272"/>
    <s v="phone"/>
    <s v="support"/>
    <n v="64"/>
    <x v="1"/>
    <s v="prd_2"/>
    <d v="2018-12-03T16:51:51"/>
    <d v="2018-12-06T16:47:41"/>
    <n v="125"/>
    <d v="2020-01-01T00:00:00"/>
    <x v="10"/>
    <n v="1"/>
    <n v="14"/>
    <n v="0"/>
    <n v="0"/>
  </r>
  <r>
    <s v="CC118310"/>
    <d v="2020-01-22T12:27:39"/>
    <s v="C62426"/>
    <s v="phone"/>
    <s v="signup"/>
    <n v="64"/>
    <x v="0"/>
    <s v="prd_2"/>
    <d v="2020-01-22T12:32:07"/>
    <d v="2021-12-04T06:54:49"/>
    <n v="125"/>
    <d v="2020-01-01T00:00:00"/>
    <x v="10"/>
    <n v="0"/>
    <n v="0"/>
    <n v="0"/>
    <n v="0"/>
  </r>
  <r>
    <s v="CC118520"/>
    <d v="2020-01-23T12:13:30"/>
    <s v="C62553"/>
    <s v="phone"/>
    <s v="signup"/>
    <n v="64"/>
    <x v="0"/>
    <s v="prd_2"/>
    <d v="2020-01-23T12:18:36"/>
    <d v="2021-08-06T13:22:41"/>
    <n v="125"/>
    <d v="2020-01-01T00:00:00"/>
    <x v="10"/>
    <n v="0"/>
    <n v="0"/>
    <n v="0"/>
    <n v="0"/>
  </r>
  <r>
    <s v="CC118708"/>
    <d v="2020-01-24T11:10:36"/>
    <s v="C263685"/>
    <s v="phone"/>
    <s v="support"/>
    <n v="64"/>
    <x v="0"/>
    <s v="prd_2"/>
    <d v="2019-10-23T09:28:06"/>
    <d v="2021-07-21T14:52:29"/>
    <n v="125"/>
    <d v="2020-01-01T00:00:00"/>
    <x v="10"/>
    <n v="0"/>
    <n v="3"/>
    <n v="3"/>
    <n v="3"/>
  </r>
  <r>
    <s v="CC118753"/>
    <d v="2020-01-24T12:15:21"/>
    <s v="C62680"/>
    <s v="phone"/>
    <s v="signup"/>
    <n v="64"/>
    <x v="1"/>
    <s v="prd_2"/>
    <d v="2020-01-24T12:19:15"/>
    <d v="2021-07-03T12:40:33"/>
    <n v="125"/>
    <d v="2020-01-01T00:00:00"/>
    <x v="10"/>
    <n v="0"/>
    <n v="0"/>
    <n v="0"/>
    <n v="0"/>
  </r>
  <r>
    <s v="CC119399"/>
    <d v="2020-01-27T17:18:02"/>
    <s v="C276210"/>
    <s v="email"/>
    <s v="support"/>
    <n v="64"/>
    <x v="0"/>
    <s v="prd_2"/>
    <d v="2020-01-07T16:51:50"/>
    <d v="2020-04-24T17:41:25"/>
    <n v="125"/>
    <d v="2020-01-01T00:00:00"/>
    <x v="10"/>
    <n v="0"/>
    <n v="1"/>
    <n v="1"/>
    <n v="1"/>
  </r>
  <r>
    <s v="CC119455"/>
    <d v="2020-01-28T10:39:58"/>
    <s v="C63024"/>
    <s v="phone"/>
    <s v="signup"/>
    <n v="64"/>
    <x v="0"/>
    <s v="prd_2"/>
    <d v="2020-01-28T10:43:50"/>
    <d v="2020-08-29T09:27:34"/>
    <n v="125"/>
    <d v="2020-01-01T00:00:00"/>
    <x v="10"/>
    <n v="0"/>
    <n v="0"/>
    <n v="0"/>
    <n v="0"/>
  </r>
  <r>
    <s v="CC119841"/>
    <d v="2020-01-29T14:10:58"/>
    <s v="C257315"/>
    <s v="phone"/>
    <s v="support"/>
    <n v="64"/>
    <x v="1"/>
    <s v="prd_2"/>
    <d v="2019-09-18T09:17:31"/>
    <d v="2021-05-26T12:23:04"/>
    <n v="125"/>
    <d v="2020-01-01T00:00:00"/>
    <x v="10"/>
    <n v="0"/>
    <n v="4"/>
    <n v="4"/>
    <n v="4"/>
  </r>
  <r>
    <s v="CC119946"/>
    <d v="2020-01-30T10:27:47"/>
    <s v="C63300"/>
    <s v="phone"/>
    <s v="signup"/>
    <n v="64"/>
    <x v="1"/>
    <s v="prd_2"/>
    <d v="2020-01-30T10:31:19"/>
    <d v="2020-03-08T15:19:52"/>
    <n v="125"/>
    <d v="2020-01-01T00:00:00"/>
    <x v="10"/>
    <n v="0"/>
    <n v="0"/>
    <n v="0"/>
    <n v="0"/>
  </r>
  <r>
    <s v="CC120160"/>
    <d v="2020-01-31T09:53:23"/>
    <s v="C63413"/>
    <s v="phone"/>
    <s v="signup"/>
    <n v="64"/>
    <x v="1"/>
    <s v="prd_2"/>
    <d v="2020-01-31T09:57:52"/>
    <d v="2020-09-13T14:32:23"/>
    <n v="125"/>
    <d v="2020-01-01T00:00:00"/>
    <x v="10"/>
    <n v="0"/>
    <n v="0"/>
    <n v="0"/>
    <n v="0"/>
  </r>
  <r>
    <s v="CC120276"/>
    <d v="2020-01-31T13:47:36"/>
    <s v="C63495"/>
    <s v="phone"/>
    <s v="signup"/>
    <n v="64"/>
    <x v="1"/>
    <s v="prd_2"/>
    <d v="2020-01-31T13:51:19"/>
    <d v="2020-02-02T12:52:16"/>
    <n v="125"/>
    <d v="2020-01-01T00:00:00"/>
    <x v="10"/>
    <n v="0"/>
    <n v="0"/>
    <n v="0"/>
    <n v="0"/>
  </r>
  <r>
    <s v="CC120620"/>
    <d v="2020-02-02T16:25:32"/>
    <s v="C216506"/>
    <s v="phone"/>
    <s v="support"/>
    <n v="64"/>
    <x v="1"/>
    <s v="prd_2"/>
    <d v="2019-04-01T06:31:08"/>
    <d v="2020-11-11T16:52:08"/>
    <n v="125"/>
    <d v="2020-02-01T00:00:00"/>
    <x v="10"/>
    <n v="0"/>
    <n v="10"/>
    <n v="10"/>
    <n v="10"/>
  </r>
  <r>
    <s v="CC121059"/>
    <d v="2020-02-04T12:20:17"/>
    <s v="C63870"/>
    <s v="phone"/>
    <s v="signup"/>
    <n v="64"/>
    <x v="1"/>
    <s v="prd_2"/>
    <d v="2020-02-04T12:24:03"/>
    <d v="2020-05-12T14:21:38"/>
    <n v="125"/>
    <d v="2020-02-01T00:00:00"/>
    <x v="10"/>
    <n v="0"/>
    <n v="0"/>
    <n v="0"/>
    <n v="0"/>
  </r>
  <r>
    <s v="CC121471"/>
    <d v="2020-02-06T10:17:40"/>
    <s v="C64101"/>
    <s v="phone"/>
    <s v="signup"/>
    <n v="64"/>
    <x v="1"/>
    <s v="prd_2"/>
    <d v="2020-02-06T10:23:51"/>
    <d v="2021-10-02T20:44:42"/>
    <n v="125"/>
    <d v="2020-02-01T00:00:00"/>
    <x v="10"/>
    <n v="0"/>
    <n v="0"/>
    <n v="0"/>
    <n v="0"/>
  </r>
  <r>
    <s v="CC121478"/>
    <d v="2020-02-06T10:25:54"/>
    <s v="C64104"/>
    <s v="phone"/>
    <s v="signup"/>
    <n v="64"/>
    <x v="0"/>
    <s v="prd_2"/>
    <d v="2020-02-06T10:30:02"/>
    <d v="2020-05-02T13:58:38"/>
    <n v="125"/>
    <d v="2020-02-01T00:00:00"/>
    <x v="10"/>
    <n v="0"/>
    <n v="0"/>
    <n v="0"/>
    <n v="0"/>
  </r>
  <r>
    <s v="CC121702"/>
    <d v="2020-02-07T09:17:15"/>
    <s v="C263249"/>
    <s v="phone"/>
    <s v="support"/>
    <n v="64"/>
    <x v="1"/>
    <s v="prd_2"/>
    <d v="2019-10-21T12:07:40"/>
    <d v="2021-08-30T14:47:06"/>
    <n v="125"/>
    <d v="2020-02-01T00:00:00"/>
    <x v="10"/>
    <n v="0"/>
    <n v="4"/>
    <n v="4"/>
    <n v="4"/>
  </r>
  <r>
    <s v="CC121759"/>
    <d v="2020-02-07T11:37:02"/>
    <s v="C64263"/>
    <s v="phone"/>
    <s v="signup"/>
    <n v="64"/>
    <x v="1"/>
    <s v="prd_2"/>
    <d v="2020-02-07T11:41:02"/>
    <d v="2020-03-19T14:37:05"/>
    <n v="125"/>
    <d v="2020-02-01T00:00:00"/>
    <x v="10"/>
    <n v="0"/>
    <n v="0"/>
    <n v="0"/>
    <n v="0"/>
  </r>
  <r>
    <s v="CC121835"/>
    <d v="2020-02-07T13:51:35"/>
    <s v="C64308"/>
    <s v="phone"/>
    <s v="signup"/>
    <n v="64"/>
    <x v="0"/>
    <s v="prd_2"/>
    <d v="2020-02-07T13:55:35"/>
    <d v="2020-11-15T14:28:22"/>
    <n v="125"/>
    <d v="2020-02-01T00:00:00"/>
    <x v="10"/>
    <n v="0"/>
    <n v="0"/>
    <n v="0"/>
    <n v="0"/>
  </r>
  <r>
    <s v="CC121870"/>
    <d v="2020-02-07T15:46:34"/>
    <s v="C64325"/>
    <s v="phone"/>
    <s v="signup"/>
    <n v="64"/>
    <x v="0"/>
    <s v="prd_2"/>
    <d v="2020-02-07T15:50:52"/>
    <d v="2021-12-29T13:01:20"/>
    <n v="125"/>
    <d v="2020-02-01T00:00:00"/>
    <x v="10"/>
    <n v="0"/>
    <n v="0"/>
    <n v="0"/>
    <n v="0"/>
  </r>
  <r>
    <s v="CC121957"/>
    <d v="2020-02-08T11:46:18"/>
    <s v="C44409"/>
    <s v="phone"/>
    <s v="support"/>
    <n v="64"/>
    <x v="1"/>
    <s v="prd_2"/>
    <d v="2019-05-30T13:38:51"/>
    <d v="2019-11-01T18:28:29"/>
    <n v="125"/>
    <d v="2020-02-01T00:00:00"/>
    <x v="10"/>
    <n v="1"/>
    <n v="8"/>
    <n v="5"/>
    <n v="5"/>
  </r>
  <r>
    <s v="CC122091"/>
    <d v="2020-02-09T11:40:46"/>
    <s v="C64388"/>
    <s v="phone"/>
    <s v="signup"/>
    <n v="64"/>
    <x v="1"/>
    <s v="prd_2"/>
    <d v="2020-02-09T11:44:14"/>
    <d v="2021-09-19T15:37:30"/>
    <n v="125"/>
    <d v="2020-02-01T00:00:00"/>
    <x v="10"/>
    <n v="0"/>
    <n v="0"/>
    <n v="0"/>
    <n v="0"/>
  </r>
  <r>
    <s v="CC122106"/>
    <d v="2020-02-09T12:33:45"/>
    <s v="C40655"/>
    <s v="email"/>
    <s v="support"/>
    <n v="64"/>
    <x v="1"/>
    <s v="prd_2"/>
    <d v="2019-04-22T14:47:24"/>
    <d v="2020-04-29T14:09:25"/>
    <n v="125"/>
    <d v="2020-02-01T00:00:00"/>
    <x v="10"/>
    <n v="0"/>
    <n v="10"/>
    <n v="10"/>
    <n v="10"/>
  </r>
  <r>
    <s v="CC122150"/>
    <d v="2020-02-09T14:56:35"/>
    <s v="C64398"/>
    <s v="phone"/>
    <s v="signup"/>
    <n v="64"/>
    <x v="1"/>
    <s v="prd_2"/>
    <d v="2020-02-09T15:01:44"/>
    <d v="2020-03-10T10:18:31"/>
    <n v="125"/>
    <d v="2020-02-01T00:00:00"/>
    <x v="10"/>
    <n v="0"/>
    <n v="0"/>
    <n v="0"/>
    <n v="0"/>
  </r>
  <r>
    <s v="CC122301"/>
    <d v="2020-02-10T11:35:29"/>
    <s v="C64482"/>
    <s v="phone"/>
    <s v="signup"/>
    <n v="64"/>
    <x v="1"/>
    <s v="prd_2"/>
    <d v="2020-02-10T11:39:45"/>
    <d v="2021-09-05T13:02:48"/>
    <n v="125"/>
    <d v="2020-02-01T00:00:00"/>
    <x v="10"/>
    <n v="0"/>
    <n v="0"/>
    <n v="0"/>
    <n v="0"/>
  </r>
  <r>
    <s v="CC122387"/>
    <d v="2020-02-10T14:05:14"/>
    <s v="C61292"/>
    <s v="phone"/>
    <s v="support"/>
    <n v="64"/>
    <x v="0"/>
    <s v="prd_2"/>
    <d v="2020-01-13T10:14:41"/>
    <d v="2020-04-02T13:06:46"/>
    <n v="125"/>
    <d v="2020-02-01T00:00:00"/>
    <x v="10"/>
    <n v="0"/>
    <n v="1"/>
    <n v="1"/>
    <n v="1"/>
  </r>
  <r>
    <s v="CC122699"/>
    <d v="2020-02-11T17:35:15"/>
    <s v="C270177"/>
    <s v="phone"/>
    <s v="support"/>
    <n v="64"/>
    <x v="0"/>
    <s v="prd_2"/>
    <d v="2019-12-04T14:34:47"/>
    <d v="2021-09-25T14:24:45"/>
    <n v="125"/>
    <d v="2020-02-01T00:00:00"/>
    <x v="10"/>
    <n v="0"/>
    <n v="2"/>
    <n v="2"/>
    <n v="2"/>
  </r>
  <r>
    <s v="CC123026"/>
    <d v="2020-02-13T11:19:07"/>
    <s v="C64907"/>
    <s v="phone"/>
    <s v="signup"/>
    <n v="64"/>
    <x v="1"/>
    <s v="prd_2"/>
    <d v="2020-02-13T11:21:45"/>
    <d v="2021-07-30T13:42:30"/>
    <n v="125"/>
    <d v="2020-02-01T00:00:00"/>
    <x v="10"/>
    <n v="0"/>
    <n v="0"/>
    <n v="0"/>
    <n v="0"/>
  </r>
  <r>
    <s v="CC123265"/>
    <d v="2020-02-14T10:39:49"/>
    <s v="C65042"/>
    <s v="phone"/>
    <s v="signup"/>
    <n v="64"/>
    <x v="0"/>
    <s v="prd_2"/>
    <d v="2020-02-14T10:43:27"/>
    <d v="2021-10-10T10:56:51"/>
    <n v="125"/>
    <d v="2020-02-01T00:00:00"/>
    <x v="10"/>
    <n v="0"/>
    <n v="0"/>
    <n v="0"/>
    <n v="0"/>
  </r>
  <r>
    <s v="CC123474"/>
    <d v="2020-02-15T11:27:05"/>
    <s v="C65148"/>
    <s v="phone"/>
    <s v="signup"/>
    <n v="64"/>
    <x v="1"/>
    <s v="prd_2"/>
    <d v="2020-02-15T11:31:23"/>
    <d v="2021-12-10T12:43:44"/>
    <n v="125"/>
    <d v="2020-02-01T00:00:00"/>
    <x v="10"/>
    <n v="0"/>
    <n v="0"/>
    <n v="0"/>
    <n v="0"/>
  </r>
  <r>
    <s v="CC123557"/>
    <d v="2020-02-15T15:25:53"/>
    <s v="C259358"/>
    <s v="phone"/>
    <s v="support"/>
    <n v="64"/>
    <x v="0"/>
    <s v="prd_2"/>
    <d v="2019-09-30T09:16:22"/>
    <d v="2021-03-16T10:14:52"/>
    <n v="125"/>
    <d v="2020-02-01T00:00:00"/>
    <x v="10"/>
    <n v="0"/>
    <n v="5"/>
    <n v="5"/>
    <n v="5"/>
  </r>
  <r>
    <s v="CC123567"/>
    <d v="2020-02-15T15:56:40"/>
    <s v="C65179"/>
    <s v="phone"/>
    <s v="signup"/>
    <n v="64"/>
    <x v="0"/>
    <s v="prd_2"/>
    <d v="2020-02-15T16:01:34"/>
    <d v="2020-12-30T12:06:41"/>
    <n v="125"/>
    <d v="2020-02-01T00:00:00"/>
    <x v="10"/>
    <n v="0"/>
    <n v="0"/>
    <n v="0"/>
    <n v="0"/>
  </r>
  <r>
    <s v="CC123832"/>
    <d v="2020-02-17T11:53:49"/>
    <s v="C65042"/>
    <s v="phone"/>
    <s v="support"/>
    <n v="64"/>
    <x v="0"/>
    <s v="prd_2"/>
    <d v="2020-02-14T10:43:27"/>
    <d v="2021-10-10T10:56:51"/>
    <n v="125"/>
    <d v="2020-02-01T00:00:00"/>
    <x v="10"/>
    <n v="0"/>
    <n v="0"/>
    <n v="0"/>
    <n v="0"/>
  </r>
  <r>
    <s v="CC124048"/>
    <d v="2020-02-18T10:26:35"/>
    <s v="C65415"/>
    <s v="phone"/>
    <s v="signup"/>
    <n v="64"/>
    <x v="1"/>
    <s v="prd_2"/>
    <d v="2020-02-18T10:33:25"/>
    <d v="2020-06-03T11:04:38"/>
    <n v="125"/>
    <d v="2020-02-01T00:00:00"/>
    <x v="10"/>
    <n v="0"/>
    <n v="0"/>
    <n v="0"/>
    <n v="0"/>
  </r>
  <r>
    <s v="CC124228"/>
    <d v="2020-02-18T15:17:20"/>
    <s v="C253234"/>
    <s v="email"/>
    <s v="support"/>
    <n v="64"/>
    <x v="0"/>
    <s v="prd_2"/>
    <d v="2019-08-28T08:19:50"/>
    <d v="2019-12-05T13:48:02"/>
    <n v="125"/>
    <d v="2020-02-01T00:00:00"/>
    <x v="10"/>
    <n v="1"/>
    <n v="6"/>
    <n v="3"/>
    <n v="3"/>
  </r>
  <r>
    <s v="CC124432"/>
    <d v="2020-02-19T13:07:23"/>
    <s v="C65674"/>
    <s v="phone"/>
    <s v="signup"/>
    <n v="64"/>
    <x v="1"/>
    <s v="prd_2"/>
    <d v="2020-02-19T13:11:18"/>
    <d v="2020-12-25T12:08:06"/>
    <n v="125"/>
    <d v="2020-02-01T00:00:00"/>
    <x v="10"/>
    <n v="0"/>
    <n v="0"/>
    <n v="0"/>
    <n v="0"/>
  </r>
  <r>
    <s v="CC124502"/>
    <d v="2020-02-19T15:26:17"/>
    <s v="C33969"/>
    <s v="phone"/>
    <s v="support"/>
    <n v="64"/>
    <x v="1"/>
    <s v="prd_2"/>
    <d v="2019-02-13T11:46:19"/>
    <d v="2021-02-16T16:49:44"/>
    <n v="125"/>
    <d v="2020-02-01T00:00:00"/>
    <x v="10"/>
    <n v="0"/>
    <n v="12"/>
    <n v="12"/>
    <n v="12"/>
  </r>
  <r>
    <s v="CC124512"/>
    <d v="2020-02-19T16:12:38"/>
    <s v="C291187"/>
    <s v="phone"/>
    <s v="support"/>
    <n v="64"/>
    <x v="0"/>
    <s v="prd_2"/>
    <d v="2020-02-18T20:47:12"/>
    <d v="2021-02-18T08:51:57"/>
    <n v="125"/>
    <d v="2020-02-01T00:00:00"/>
    <x v="10"/>
    <n v="0"/>
    <n v="0"/>
    <n v="0"/>
    <n v="0"/>
  </r>
  <r>
    <s v="CC124525"/>
    <d v="2020-02-19T17:14:11"/>
    <s v="C271189"/>
    <s v="phone"/>
    <s v="support"/>
    <n v="64"/>
    <x v="1"/>
    <s v="prd_2"/>
    <d v="2019-12-12T10:37:52"/>
    <d v="2021-10-30T13:15:16"/>
    <n v="125"/>
    <d v="2020-02-01T00:00:00"/>
    <x v="10"/>
    <n v="0"/>
    <n v="2"/>
    <n v="2"/>
    <n v="2"/>
  </r>
  <r>
    <s v="CC124712"/>
    <d v="2020-02-20T14:39:40"/>
    <s v="C65832"/>
    <s v="phone"/>
    <s v="signup"/>
    <n v="64"/>
    <x v="0"/>
    <s v="prd_2"/>
    <d v="2020-02-20T14:44:12"/>
    <d v="2020-12-13T16:42:17"/>
    <n v="125"/>
    <d v="2020-02-01T00:00:00"/>
    <x v="10"/>
    <n v="0"/>
    <n v="0"/>
    <n v="0"/>
    <n v="0"/>
  </r>
  <r>
    <s v="CC124905"/>
    <d v="2020-02-21T14:08:23"/>
    <s v="C260120"/>
    <s v="phone"/>
    <s v="support"/>
    <n v="64"/>
    <x v="0"/>
    <s v="prd_2"/>
    <d v="2019-10-03T08:43:56"/>
    <d v="2021-03-01T15:58:03"/>
    <n v="125"/>
    <d v="2020-02-01T00:00:00"/>
    <x v="10"/>
    <n v="0"/>
    <n v="5"/>
    <n v="5"/>
    <n v="5"/>
  </r>
  <r>
    <s v="CC125070"/>
    <d v="2020-02-22T15:03:16"/>
    <s v="C53297"/>
    <s v="phone"/>
    <s v="support"/>
    <n v="64"/>
    <x v="0"/>
    <s v="prd_2"/>
    <d v="2019-09-12T11:20:59"/>
    <d v="2020-01-14T16:33:04"/>
    <n v="125"/>
    <d v="2020-02-01T00:00:00"/>
    <x v="10"/>
    <n v="1"/>
    <n v="5"/>
    <n v="4"/>
    <n v="4"/>
  </r>
  <r>
    <s v="CC125102"/>
    <d v="2020-02-22T17:08:22"/>
    <s v="C288803"/>
    <s v="phone"/>
    <s v="support"/>
    <n v="64"/>
    <x v="0"/>
    <s v="prd_2"/>
    <d v="2020-02-12T12:24:54"/>
    <d v="2020-06-22T14:57:10"/>
    <n v="125"/>
    <d v="2020-02-01T00:00:00"/>
    <x v="10"/>
    <n v="0"/>
    <n v="0"/>
    <n v="0"/>
    <n v="0"/>
  </r>
  <r>
    <s v="CC125318"/>
    <d v="2020-02-24T09:59:59"/>
    <s v="C66031"/>
    <s v="phone"/>
    <s v="signup"/>
    <n v="64"/>
    <x v="1"/>
    <s v="prd_2"/>
    <d v="2020-02-24T10:03:34"/>
    <d v="2020-09-15T12:26:11"/>
    <n v="125"/>
    <d v="2020-02-01T00:00:00"/>
    <x v="10"/>
    <n v="0"/>
    <n v="0"/>
    <n v="0"/>
    <n v="0"/>
  </r>
  <r>
    <s v="CC125450"/>
    <d v="2020-02-24T13:15:15"/>
    <s v="C66131"/>
    <s v="phone"/>
    <s v="signup"/>
    <n v="64"/>
    <x v="1"/>
    <s v="prd_2"/>
    <d v="2020-02-24T13:17:56"/>
    <d v="2021-04-29T09:12:24"/>
    <n v="125"/>
    <d v="2020-02-01T00:00:00"/>
    <x v="10"/>
    <n v="0"/>
    <n v="0"/>
    <n v="0"/>
    <n v="0"/>
  </r>
  <r>
    <s v="CC125757"/>
    <d v="2020-02-25T15:31:21"/>
    <s v="C292500"/>
    <s v="phone"/>
    <s v="support"/>
    <n v="64"/>
    <x v="1"/>
    <s v="prd_2"/>
    <d v="2020-02-22T14:24:11"/>
    <d v="2021-10-26T12:44:27"/>
    <n v="125"/>
    <d v="2020-02-01T00:00:00"/>
    <x v="10"/>
    <n v="0"/>
    <n v="0"/>
    <n v="0"/>
    <n v="0"/>
  </r>
  <r>
    <s v="CC126081"/>
    <d v="2020-02-27T09:52:10"/>
    <s v="C281550"/>
    <s v="phone"/>
    <s v="support"/>
    <n v="64"/>
    <x v="0"/>
    <s v="prd_2"/>
    <d v="2020-01-22T17:14:28"/>
    <d v="2021-10-04T10:32:56"/>
    <n v="125"/>
    <d v="2020-02-01T00:00:00"/>
    <x v="10"/>
    <n v="0"/>
    <n v="1"/>
    <n v="1"/>
    <n v="1"/>
  </r>
  <r>
    <s v="CC126255"/>
    <d v="2020-02-27T14:18:55"/>
    <s v="C247970"/>
    <s v="phone"/>
    <s v="support"/>
    <n v="64"/>
    <x v="0"/>
    <s v="prd_2"/>
    <d v="2019-08-02T14:52:35"/>
    <d v="2019-08-29T17:05:20"/>
    <n v="125"/>
    <d v="2020-02-01T00:00:00"/>
    <x v="10"/>
    <n v="1"/>
    <n v="7"/>
    <n v="1"/>
    <n v="1"/>
  </r>
  <r>
    <s v="CC126541"/>
    <d v="2020-02-28T17:30:05"/>
    <s v="C287335"/>
    <s v="phone"/>
    <s v="support"/>
    <n v="64"/>
    <x v="0"/>
    <s v="prd_2"/>
    <d v="2020-02-08T07:27:12"/>
    <d v="2021-11-21T09:27:37"/>
    <n v="125"/>
    <d v="2020-02-01T00:00:00"/>
    <x v="10"/>
    <n v="0"/>
    <n v="1"/>
    <n v="1"/>
    <n v="1"/>
  </r>
  <r>
    <s v="CC127273"/>
    <d v="2020-03-03T12:25:56"/>
    <s v="C67114"/>
    <s v="phone"/>
    <s v="signup"/>
    <n v="64"/>
    <x v="1"/>
    <s v="prd_2"/>
    <d v="2020-03-03T12:28:44"/>
    <d v="2021-05-13T08:56:34"/>
    <n v="125"/>
    <d v="2020-03-01T00:00:00"/>
    <x v="10"/>
    <n v="0"/>
    <n v="0"/>
    <n v="0"/>
    <n v="0"/>
  </r>
  <r>
    <s v="CC127374"/>
    <d v="2020-03-03T15:28:48"/>
    <s v="C66131"/>
    <s v="phone"/>
    <s v="support"/>
    <n v="64"/>
    <x v="1"/>
    <s v="prd_2"/>
    <d v="2020-02-24T13:17:56"/>
    <d v="2021-04-29T09:12:24"/>
    <n v="125"/>
    <d v="2020-03-01T00:00:00"/>
    <x v="10"/>
    <n v="0"/>
    <n v="0"/>
    <n v="0"/>
    <n v="0"/>
  </r>
  <r>
    <s v="CC127584"/>
    <d v="2020-03-04T13:59:13"/>
    <s v="C67291"/>
    <s v="phone"/>
    <s v="signup"/>
    <n v="64"/>
    <x v="1"/>
    <s v="prd_2"/>
    <d v="2020-03-04T14:03:43"/>
    <d v="2020-12-27T12:53:51"/>
    <n v="125"/>
    <d v="2020-03-01T00:00:00"/>
    <x v="10"/>
    <n v="0"/>
    <n v="0"/>
    <n v="0"/>
    <n v="0"/>
  </r>
  <r>
    <s v="CC127857"/>
    <d v="2020-03-05T14:23:37"/>
    <s v="C264930"/>
    <s v="email"/>
    <s v="support"/>
    <n v="64"/>
    <x v="0"/>
    <s v="prd_2"/>
    <d v="2019-10-30T11:16:25"/>
    <d v="2021-01-28T10:29:52"/>
    <n v="125"/>
    <d v="2020-03-01T00:00:00"/>
    <x v="10"/>
    <n v="0"/>
    <n v="4"/>
    <n v="4"/>
    <n v="4"/>
  </r>
  <r>
    <s v="CC127882"/>
    <d v="2020-03-05T15:11:34"/>
    <s v="C60345"/>
    <s v="email"/>
    <s v="support"/>
    <n v="64"/>
    <x v="0"/>
    <s v="prd_2"/>
    <d v="2020-01-03T14:28:49"/>
    <d v="2021-02-01T13:42:54"/>
    <n v="125"/>
    <d v="2020-03-01T00:00:00"/>
    <x v="10"/>
    <n v="0"/>
    <n v="2"/>
    <n v="2"/>
    <n v="2"/>
  </r>
  <r>
    <s v="CC127983"/>
    <d v="2020-03-06T11:44:07"/>
    <s v="C67514"/>
    <s v="phone"/>
    <s v="signup"/>
    <n v="64"/>
    <x v="0"/>
    <s v="prd_2"/>
    <d v="2020-03-06T11:48:51"/>
    <d v="2021-03-17T11:50:32"/>
    <n v="125"/>
    <d v="2020-03-01T00:00:00"/>
    <x v="10"/>
    <n v="0"/>
    <n v="0"/>
    <n v="0"/>
    <n v="0"/>
  </r>
  <r>
    <s v="CC128007"/>
    <d v="2020-03-06T12:38:16"/>
    <s v="C284293"/>
    <s v="phone"/>
    <s v="support"/>
    <n v="64"/>
    <x v="0"/>
    <s v="prd_2"/>
    <d v="2020-01-30T14:29:36"/>
    <d v="2021-04-20T09:05:29"/>
    <n v="125"/>
    <d v="2020-03-01T00:00:00"/>
    <x v="10"/>
    <n v="0"/>
    <n v="1"/>
    <n v="1"/>
    <n v="1"/>
  </r>
  <r>
    <s v="CC128240"/>
    <d v="2020-03-07T14:28:40"/>
    <s v="C230966"/>
    <s v="phone"/>
    <s v="support"/>
    <n v="64"/>
    <x v="0"/>
    <s v="prd_2"/>
    <d v="2019-05-25T09:26:24"/>
    <d v="2020-11-08T14:25:24"/>
    <n v="125"/>
    <d v="2020-03-01T00:00:00"/>
    <x v="10"/>
    <n v="0"/>
    <n v="10"/>
    <n v="10"/>
    <n v="10"/>
  </r>
  <r>
    <s v="CC128330"/>
    <d v="2020-03-08T11:52:17"/>
    <s v="C206600"/>
    <s v="phone"/>
    <s v="support"/>
    <n v="64"/>
    <x v="0"/>
    <s v="prd_2"/>
    <d v="2019-02-20T16:00:31"/>
    <d v="2021-09-15T07:08:41"/>
    <n v="125"/>
    <d v="2020-03-01T00:00:00"/>
    <x v="10"/>
    <n v="0"/>
    <n v="13"/>
    <n v="13"/>
    <n v="13"/>
  </r>
  <r>
    <s v="CC128345"/>
    <d v="2020-03-08T12:25:47"/>
    <s v="C259491"/>
    <s v="phone"/>
    <s v="support"/>
    <n v="64"/>
    <x v="1"/>
    <s v="prd_2"/>
    <d v="2019-09-30T14:11:56"/>
    <d v="2020-12-11T11:51:12"/>
    <n v="125"/>
    <d v="2020-03-01T00:00:00"/>
    <x v="10"/>
    <n v="0"/>
    <n v="5"/>
    <n v="5"/>
    <n v="5"/>
  </r>
  <r>
    <s v="CC128504"/>
    <d v="2020-03-09T10:56:18"/>
    <s v="C67704"/>
    <s v="phone"/>
    <s v="signup"/>
    <n v="64"/>
    <x v="1"/>
    <s v="prd_2"/>
    <d v="2020-03-09T11:01:05"/>
    <d v="2021-12-15T18:18:43"/>
    <n v="125"/>
    <d v="2020-03-01T00:00:00"/>
    <x v="10"/>
    <n v="0"/>
    <n v="0"/>
    <n v="0"/>
    <n v="0"/>
  </r>
  <r>
    <s v="CC128541"/>
    <d v="2020-03-09T11:39:16"/>
    <s v="C196427"/>
    <s v="phone"/>
    <s v="support"/>
    <n v="64"/>
    <x v="0"/>
    <s v="prd_2"/>
    <d v="2019-01-10T15:33:59"/>
    <d v="2021-01-18T12:15:16"/>
    <n v="125"/>
    <d v="2020-03-01T00:00:00"/>
    <x v="10"/>
    <n v="0"/>
    <n v="14"/>
    <n v="14"/>
    <n v="14"/>
  </r>
  <r>
    <s v="CC128846"/>
    <d v="2020-03-10T12:45:07"/>
    <s v="C67923"/>
    <s v="phone"/>
    <s v="signup"/>
    <n v="64"/>
    <x v="0"/>
    <s v="prd_2"/>
    <d v="2020-03-10T12:48:52"/>
    <d v="2020-05-01T11:55:12"/>
    <n v="125"/>
    <d v="2020-03-01T00:00:00"/>
    <x v="10"/>
    <n v="0"/>
    <n v="0"/>
    <n v="0"/>
    <n v="0"/>
  </r>
  <r>
    <s v="CC129105"/>
    <d v="2020-03-11T13:07:53"/>
    <s v="C68084"/>
    <s v="phone"/>
    <s v="signup"/>
    <n v="64"/>
    <x v="0"/>
    <s v="prd_2"/>
    <d v="2020-03-11T13:11:30"/>
    <d v="2021-10-16T14:13:54"/>
    <n v="125"/>
    <d v="2020-03-01T00:00:00"/>
    <x v="10"/>
    <n v="0"/>
    <n v="0"/>
    <n v="0"/>
    <n v="0"/>
  </r>
  <r>
    <s v="CC129349"/>
    <d v="2020-03-12T13:25:56"/>
    <s v="C296857"/>
    <s v="phone"/>
    <s v="support"/>
    <n v="64"/>
    <x v="0"/>
    <s v="prd_2"/>
    <d v="2020-03-05T09:02:13"/>
    <d v="2021-10-10T19:29:44"/>
    <n v="125"/>
    <d v="2020-03-01T00:00:00"/>
    <x v="10"/>
    <n v="0"/>
    <n v="0"/>
    <n v="0"/>
    <n v="0"/>
  </r>
  <r>
    <s v="CC130081"/>
    <d v="2020-03-16T12:06:03"/>
    <s v="C68530"/>
    <s v="phone"/>
    <s v="signup"/>
    <n v="64"/>
    <x v="0"/>
    <s v="prd_2"/>
    <d v="2020-03-16T12:11:18"/>
    <d v="2020-12-25T09:27:26"/>
    <n v="125"/>
    <d v="2020-03-01T00:00:00"/>
    <x v="10"/>
    <n v="0"/>
    <n v="0"/>
    <n v="0"/>
    <n v="0"/>
  </r>
  <r>
    <s v="CC130106"/>
    <d v="2020-03-16T12:26:02"/>
    <s v="C68550"/>
    <s v="phone"/>
    <s v="signup"/>
    <n v="64"/>
    <x v="1"/>
    <s v="prd_2"/>
    <d v="2020-03-16T12:31:42"/>
    <d v="2020-10-24T16:02:12"/>
    <n v="125"/>
    <d v="2020-03-01T00:00:00"/>
    <x v="10"/>
    <n v="0"/>
    <n v="0"/>
    <n v="0"/>
    <n v="0"/>
  </r>
  <r>
    <s v="CC130668"/>
    <d v="2020-03-18T13:12:00"/>
    <s v="C241500"/>
    <s v="phone"/>
    <s v="support"/>
    <n v="64"/>
    <x v="1"/>
    <s v="prd_2"/>
    <d v="2019-07-06T15:16:34"/>
    <d v="2020-08-31T20:15:33"/>
    <n v="125"/>
    <d v="2020-03-01T00:00:00"/>
    <x v="10"/>
    <n v="0"/>
    <n v="9"/>
    <n v="9"/>
    <n v="9"/>
  </r>
  <r>
    <s v="CC130685"/>
    <d v="2020-03-18T13:40:45"/>
    <s v="C68885"/>
    <s v="phone"/>
    <s v="signup"/>
    <n v="64"/>
    <x v="0"/>
    <s v="prd_2"/>
    <d v="2020-03-18T13:44:02"/>
    <d v="2021-03-08T12:21:53"/>
    <n v="125"/>
    <d v="2020-03-01T00:00:00"/>
    <x v="10"/>
    <n v="0"/>
    <n v="0"/>
    <n v="0"/>
    <n v="0"/>
  </r>
  <r>
    <s v="CC130870"/>
    <d v="2020-03-19T11:59:32"/>
    <s v="C200713"/>
    <s v="email"/>
    <s v="support"/>
    <n v="64"/>
    <x v="0"/>
    <s v="prd_2"/>
    <d v="2019-01-29T12:26:47"/>
    <d v="2021-09-17T09:49:46"/>
    <n v="125"/>
    <d v="2020-03-01T00:00:00"/>
    <x v="10"/>
    <n v="0"/>
    <n v="14"/>
    <n v="14"/>
    <n v="14"/>
  </r>
  <r>
    <s v="CC131206"/>
    <d v="2020-03-20T13:51:55"/>
    <s v="C262259"/>
    <s v="phone"/>
    <s v="support"/>
    <n v="64"/>
    <x v="0"/>
    <s v="prd_2"/>
    <d v="2019-10-15T12:17:43"/>
    <d v="2020-09-04T14:37:08"/>
    <n v="125"/>
    <d v="2020-03-01T00:00:00"/>
    <x v="10"/>
    <n v="0"/>
    <n v="5"/>
    <n v="5"/>
    <n v="5"/>
  </r>
  <r>
    <s v="CC131473"/>
    <d v="2020-03-22T11:47:43"/>
    <s v="C47270"/>
    <s v="phone"/>
    <s v="support"/>
    <n v="64"/>
    <x v="0"/>
    <s v="prd_2"/>
    <d v="2019-07-01T12:16:04"/>
    <d v="2020-01-15T15:17:31"/>
    <n v="125"/>
    <d v="2020-03-01T00:00:00"/>
    <x v="10"/>
    <n v="1"/>
    <n v="9"/>
    <n v="7"/>
    <n v="7"/>
  </r>
  <r>
    <s v="CC131610"/>
    <d v="2020-03-23T09:51:04"/>
    <s v="C64325"/>
    <s v="email"/>
    <s v="support"/>
    <n v="64"/>
    <x v="0"/>
    <s v="prd_2"/>
    <d v="2020-02-07T15:50:52"/>
    <d v="2021-12-29T13:01:20"/>
    <n v="125"/>
    <d v="2020-03-01T00:00:00"/>
    <x v="10"/>
    <n v="0"/>
    <n v="1"/>
    <n v="1"/>
    <n v="1"/>
  </r>
  <r>
    <s v="CC132068"/>
    <d v="2020-03-24T14:36:40"/>
    <s v="C69550"/>
    <s v="phone"/>
    <s v="signup"/>
    <n v="64"/>
    <x v="1"/>
    <s v="prd_2"/>
    <d v="2020-03-24T14:40:26"/>
    <d v="2020-05-19T18:16:58"/>
    <n v="125"/>
    <d v="2020-03-01T00:00:00"/>
    <x v="10"/>
    <n v="0"/>
    <n v="0"/>
    <n v="0"/>
    <n v="0"/>
  </r>
  <r>
    <s v="CC133252"/>
    <d v="2020-03-30T10:44:45"/>
    <s v="C70080"/>
    <s v="phone"/>
    <s v="signup"/>
    <n v="64"/>
    <x v="1"/>
    <s v="prd_2"/>
    <d v="2020-03-30T10:49:20"/>
    <d v="2021-12-13T18:13:17"/>
    <n v="125"/>
    <d v="2020-03-01T00:00:00"/>
    <x v="10"/>
    <n v="0"/>
    <n v="0"/>
    <n v="0"/>
    <n v="0"/>
  </r>
  <r>
    <s v="CC133560"/>
    <d v="2020-03-31T11:38:10"/>
    <s v="C70265"/>
    <s v="phone"/>
    <s v="signup"/>
    <n v="64"/>
    <x v="1"/>
    <s v="prd_2"/>
    <d v="2020-03-31T11:42:43"/>
    <d v="2020-11-20T15:31:26"/>
    <n v="125"/>
    <d v="2020-03-01T00:00:00"/>
    <x v="10"/>
    <n v="0"/>
    <n v="0"/>
    <n v="0"/>
    <n v="0"/>
  </r>
  <r>
    <s v="CC134163"/>
    <d v="2020-04-02T12:25:16"/>
    <s v="C265082"/>
    <s v="phone"/>
    <s v="support"/>
    <n v="64"/>
    <x v="0"/>
    <s v="prd_2"/>
    <d v="2019-10-31T10:03:15"/>
    <d v="2020-02-15T13:12:46"/>
    <n v="125"/>
    <d v="2020-04-01T00:00:00"/>
    <x v="10"/>
    <n v="1"/>
    <n v="5"/>
    <n v="4"/>
    <n v="4"/>
  </r>
  <r>
    <s v="CC134200"/>
    <d v="2020-04-02T13:16:08"/>
    <s v="C70647"/>
    <s v="phone"/>
    <s v="signup"/>
    <n v="64"/>
    <x v="0"/>
    <s v="prd_2"/>
    <d v="2020-04-02T13:20:33"/>
    <d v="2021-08-10T13:41:07"/>
    <n v="125"/>
    <d v="2020-04-01T00:00:00"/>
    <x v="10"/>
    <n v="0"/>
    <n v="0"/>
    <n v="0"/>
    <n v="0"/>
  </r>
  <r>
    <s v="CC134332"/>
    <d v="2020-04-03T09:45:33"/>
    <s v="C70686"/>
    <s v="phone"/>
    <s v="signup"/>
    <n v="64"/>
    <x v="0"/>
    <s v="prd_2"/>
    <d v="2020-04-03T09:49:21"/>
    <d v="2020-07-12T17:38:43"/>
    <n v="125"/>
    <d v="2020-04-01T00:00:00"/>
    <x v="10"/>
    <n v="0"/>
    <n v="0"/>
    <n v="0"/>
    <n v="0"/>
  </r>
  <r>
    <s v="CC134678"/>
    <d v="2020-04-05T06:36:08"/>
    <s v="C33825"/>
    <s v="phone"/>
    <s v="support"/>
    <n v="64"/>
    <x v="1"/>
    <s v="prd_2"/>
    <d v="2019-02-12T10:13:53"/>
    <d v="2021-01-02T14:16:14"/>
    <n v="125"/>
    <d v="2020-04-01T00:00:00"/>
    <x v="10"/>
    <n v="0"/>
    <n v="14"/>
    <n v="14"/>
    <n v="14"/>
  </r>
  <r>
    <s v="CC134808"/>
    <d v="2020-04-05T15:31:36"/>
    <s v="C284293"/>
    <s v="phone"/>
    <s v="support"/>
    <n v="64"/>
    <x v="0"/>
    <s v="prd_2"/>
    <d v="2020-01-30T14:29:36"/>
    <d v="2021-04-20T09:05:29"/>
    <n v="125"/>
    <d v="2020-04-01T00:00:00"/>
    <x v="10"/>
    <n v="0"/>
    <n v="2"/>
    <n v="2"/>
    <n v="2"/>
  </r>
  <r>
    <s v="CC134868"/>
    <d v="2020-04-06T09:05:37"/>
    <s v="C70889"/>
    <s v="phone"/>
    <s v="signup"/>
    <n v="64"/>
    <x v="0"/>
    <s v="prd_2"/>
    <d v="2020-04-06T09:09:41"/>
    <d v="2021-05-28T15:38:54"/>
    <n v="125"/>
    <d v="2020-04-01T00:00:00"/>
    <x v="10"/>
    <n v="0"/>
    <n v="0"/>
    <n v="0"/>
    <n v="0"/>
  </r>
  <r>
    <s v="CC134900"/>
    <d v="2020-04-06T10:30:00"/>
    <s v="C70916"/>
    <s v="phone"/>
    <s v="signup"/>
    <n v="64"/>
    <x v="1"/>
    <s v="prd_2"/>
    <d v="2020-04-06T10:33:29"/>
    <d v="2021-10-26T12:43:31"/>
    <n v="125"/>
    <d v="2020-04-01T00:00:00"/>
    <x v="10"/>
    <n v="0"/>
    <n v="0"/>
    <n v="0"/>
    <n v="0"/>
  </r>
  <r>
    <s v="CC134996"/>
    <d v="2020-04-06T12:29:10"/>
    <s v="C70990"/>
    <s v="phone"/>
    <s v="signup"/>
    <n v="64"/>
    <x v="0"/>
    <s v="prd_2"/>
    <d v="2020-04-06T12:33:28"/>
    <d v="2021-11-28T09:22:12"/>
    <n v="125"/>
    <d v="2020-04-01T00:00:00"/>
    <x v="10"/>
    <n v="0"/>
    <n v="0"/>
    <n v="0"/>
    <n v="0"/>
  </r>
  <r>
    <s v="CC135114"/>
    <d v="2020-04-06T15:27:24"/>
    <s v="C30602"/>
    <s v="email"/>
    <s v="support"/>
    <n v="64"/>
    <x v="0"/>
    <s v="prd_2"/>
    <d v="2019-01-08T13:53:15"/>
    <d v="2020-05-30T13:54:18"/>
    <n v="125"/>
    <d v="2020-04-01T00:00:00"/>
    <x v="10"/>
    <n v="0"/>
    <n v="15"/>
    <n v="15"/>
    <n v="15"/>
  </r>
  <r>
    <s v="CC135300"/>
    <d v="2020-04-07T12:42:38"/>
    <s v="C55505"/>
    <s v="email"/>
    <s v="support"/>
    <n v="64"/>
    <x v="1"/>
    <s v="prd_2"/>
    <d v="2019-10-14T12:38:19"/>
    <d v="2021-07-13T18:17:34"/>
    <n v="125"/>
    <d v="2020-04-01T00:00:00"/>
    <x v="10"/>
    <n v="0"/>
    <n v="6"/>
    <n v="6"/>
    <n v="6"/>
  </r>
  <r>
    <s v="CC135703"/>
    <d v="2020-04-09T06:43:50"/>
    <s v="C298089"/>
    <s v="email"/>
    <s v="support"/>
    <n v="64"/>
    <x v="1"/>
    <s v="prd_2"/>
    <d v="2020-03-09T11:57:39"/>
    <d v="2021-02-27T15:33:58"/>
    <n v="125"/>
    <d v="2020-04-01T00:00:00"/>
    <x v="10"/>
    <n v="0"/>
    <n v="1"/>
    <n v="1"/>
    <n v="1"/>
  </r>
  <r>
    <s v="CC136039"/>
    <d v="2020-04-10T10:59:06"/>
    <s v="C71570"/>
    <s v="phone"/>
    <s v="signup"/>
    <n v="64"/>
    <x v="0"/>
    <s v="prd_2"/>
    <d v="2020-04-10T11:02:23"/>
    <d v="2020-07-20T12:45:03"/>
    <n v="125"/>
    <d v="2020-04-01T00:00:00"/>
    <x v="10"/>
    <n v="0"/>
    <n v="0"/>
    <n v="0"/>
    <n v="0"/>
  </r>
  <r>
    <s v="CC136079"/>
    <d v="2020-04-10T12:05:47"/>
    <s v="C200492"/>
    <s v="phone"/>
    <s v="support"/>
    <n v="64"/>
    <x v="1"/>
    <s v="prd_2"/>
    <d v="2019-01-28T15:36:09"/>
    <d v="2019-03-05T14:46:49"/>
    <n v="125"/>
    <d v="2020-04-01T00:00:00"/>
    <x v="10"/>
    <n v="1"/>
    <n v="15"/>
    <n v="1"/>
    <n v="1"/>
  </r>
  <r>
    <s v="CC136115"/>
    <d v="2020-04-10T13:10:52"/>
    <s v="C283308"/>
    <s v="email"/>
    <s v="support"/>
    <n v="64"/>
    <x v="1"/>
    <s v="prd_2"/>
    <d v="2020-01-28T12:09:01"/>
    <d v="2021-05-02T12:31:26"/>
    <n v="125"/>
    <d v="2020-04-01T00:00:00"/>
    <x v="10"/>
    <n v="0"/>
    <n v="2"/>
    <n v="2"/>
    <n v="2"/>
  </r>
  <r>
    <s v="CC136142"/>
    <d v="2020-04-10T13:56:44"/>
    <s v="C179971"/>
    <s v="phone"/>
    <s v="support"/>
    <n v="64"/>
    <x v="0"/>
    <s v="prd_2"/>
    <d v="2018-07-13T10:58:20"/>
    <d v="2018-10-20T11:55:56"/>
    <n v="125"/>
    <d v="2020-04-01T00:00:00"/>
    <x v="10"/>
    <n v="1"/>
    <n v="21"/>
    <n v="3"/>
    <n v="3"/>
  </r>
  <r>
    <s v="CC136636"/>
    <d v="2020-04-13T11:26:24"/>
    <s v="C292832"/>
    <s v="phone"/>
    <s v="support"/>
    <n v="64"/>
    <x v="0"/>
    <s v="prd_2"/>
    <d v="2020-02-24T10:48:53"/>
    <d v="2020-04-14T10:56:51"/>
    <n v="125"/>
    <d v="2020-04-01T00:00:00"/>
    <x v="10"/>
    <n v="0"/>
    <n v="2"/>
    <n v="2"/>
    <n v="2"/>
  </r>
  <r>
    <s v="CC136712"/>
    <d v="2020-04-13T13:06:37"/>
    <s v="C71844"/>
    <s v="phone"/>
    <s v="signup"/>
    <n v="64"/>
    <x v="0"/>
    <s v="prd_2"/>
    <d v="2020-04-13T13:11:12"/>
    <d v="2021-01-12T13:01:28"/>
    <n v="125"/>
    <d v="2020-04-01T00:00:00"/>
    <x v="10"/>
    <n v="0"/>
    <n v="0"/>
    <n v="0"/>
    <n v="0"/>
  </r>
  <r>
    <s v="CC136769"/>
    <d v="2020-04-13T14:32:01"/>
    <s v="C71878"/>
    <s v="phone"/>
    <s v="signup"/>
    <n v="64"/>
    <x v="1"/>
    <s v="prd_2"/>
    <d v="2020-04-13T14:34:18"/>
    <d v="2020-10-13T08:59:51"/>
    <n v="125"/>
    <d v="2020-04-01T00:00:00"/>
    <x v="10"/>
    <n v="0"/>
    <n v="0"/>
    <n v="0"/>
    <n v="0"/>
  </r>
  <r>
    <s v="CC136799"/>
    <d v="2020-04-13T16:15:25"/>
    <s v="C273239"/>
    <s v="email"/>
    <s v="support"/>
    <n v="64"/>
    <x v="0"/>
    <s v="prd_2"/>
    <d v="2019-12-30T14:38:45"/>
    <d v="2021-11-22T12:51:06"/>
    <n v="125"/>
    <d v="2020-04-01T00:00:00"/>
    <x v="10"/>
    <n v="0"/>
    <n v="4"/>
    <n v="4"/>
    <n v="4"/>
  </r>
  <r>
    <s v="CC137003"/>
    <d v="2020-04-14T13:31:14"/>
    <s v="C72006"/>
    <s v="phone"/>
    <s v="signup"/>
    <n v="64"/>
    <x v="0"/>
    <s v="prd_2"/>
    <d v="2020-04-14T13:34:45"/>
    <d v="2021-05-25T17:02:23"/>
    <n v="125"/>
    <d v="2020-04-01T00:00:00"/>
    <x v="10"/>
    <n v="0"/>
    <n v="0"/>
    <n v="0"/>
    <n v="0"/>
  </r>
  <r>
    <s v="CC137004"/>
    <d v="2020-04-14T13:33:09"/>
    <s v="C240245"/>
    <s v="phone"/>
    <s v="support"/>
    <n v="64"/>
    <x v="0"/>
    <s v="prd_2"/>
    <d v="2019-07-01T16:11:02"/>
    <d v="2020-03-09T09:25:18"/>
    <n v="125"/>
    <d v="2020-04-01T00:00:00"/>
    <x v="10"/>
    <n v="1"/>
    <n v="10"/>
    <n v="8"/>
    <n v="8"/>
  </r>
  <r>
    <s v="CC137108"/>
    <d v="2020-04-15T08:36:47"/>
    <s v="C72042"/>
    <s v="phone"/>
    <s v="signup"/>
    <n v="64"/>
    <x v="1"/>
    <s v="prd_2"/>
    <d v="2020-04-15T08:41:02"/>
    <d v="2021-12-24T16:08:03"/>
    <n v="125"/>
    <d v="2020-04-01T00:00:00"/>
    <x v="10"/>
    <n v="0"/>
    <n v="0"/>
    <n v="0"/>
    <n v="0"/>
  </r>
  <r>
    <s v="CC137413"/>
    <d v="2020-04-16T10:14:10"/>
    <s v="C72212"/>
    <s v="phone"/>
    <s v="signup"/>
    <n v="64"/>
    <x v="0"/>
    <s v="prd_2"/>
    <d v="2020-04-16T10:19:12"/>
    <d v="2020-10-09T16:57:41"/>
    <n v="125"/>
    <d v="2020-04-01T00:00:00"/>
    <x v="10"/>
    <n v="0"/>
    <n v="0"/>
    <n v="0"/>
    <n v="0"/>
  </r>
  <r>
    <s v="CC138059"/>
    <d v="2020-04-19T07:20:37"/>
    <s v="C284256"/>
    <s v="phone"/>
    <s v="support"/>
    <n v="64"/>
    <x v="1"/>
    <s v="prd_2"/>
    <d v="2020-01-30T13:34:37"/>
    <d v="2021-11-16T12:33:38"/>
    <n v="125"/>
    <d v="2020-04-01T00:00:00"/>
    <x v="10"/>
    <n v="0"/>
    <n v="3"/>
    <n v="3"/>
    <n v="3"/>
  </r>
  <r>
    <s v="CC138637"/>
    <d v="2020-04-21T11:02:29"/>
    <s v="C72773"/>
    <s v="phone"/>
    <s v="signup"/>
    <n v="64"/>
    <x v="0"/>
    <s v="prd_2"/>
    <d v="2020-04-21T11:07:13"/>
    <d v="2021-08-18T17:50:00"/>
    <n v="125"/>
    <d v="2020-04-01T00:00:00"/>
    <x v="10"/>
    <n v="0"/>
    <n v="0"/>
    <n v="0"/>
    <n v="0"/>
  </r>
  <r>
    <s v="CC139326"/>
    <d v="2020-04-23T15:00:52"/>
    <s v="C268559"/>
    <s v="phone"/>
    <s v="support"/>
    <n v="64"/>
    <x v="0"/>
    <s v="prd_2"/>
    <d v="2019-11-23T14:50:47"/>
    <d v="2021-06-02T16:29:34"/>
    <n v="125"/>
    <d v="2020-04-01T00:00:00"/>
    <x v="10"/>
    <n v="0"/>
    <n v="5"/>
    <n v="5"/>
    <n v="5"/>
  </r>
  <r>
    <s v="CC139340"/>
    <d v="2020-04-23T16:01:50"/>
    <s v="C73152"/>
    <s v="phone"/>
    <s v="signup"/>
    <n v="64"/>
    <x v="1"/>
    <s v="prd_2"/>
    <d v="2020-04-23T16:06:14"/>
    <d v="2021-12-05T13:27:38"/>
    <n v="125"/>
    <d v="2020-04-01T00:00:00"/>
    <x v="10"/>
    <n v="0"/>
    <n v="0"/>
    <n v="0"/>
    <n v="0"/>
  </r>
  <r>
    <s v="CC139373"/>
    <d v="2020-04-23T17:47:39"/>
    <s v="C62426"/>
    <s v="phone"/>
    <s v="support"/>
    <n v="64"/>
    <x v="0"/>
    <s v="prd_2"/>
    <d v="2020-01-22T12:32:07"/>
    <d v="2021-12-04T06:54:49"/>
    <n v="125"/>
    <d v="2020-04-01T00:00:00"/>
    <x v="10"/>
    <n v="0"/>
    <n v="3"/>
    <n v="3"/>
    <n v="3"/>
  </r>
  <r>
    <s v="CC139525"/>
    <d v="2020-04-24T14:15:49"/>
    <s v="C58421"/>
    <s v="phone"/>
    <s v="support"/>
    <n v="64"/>
    <x v="0"/>
    <s v="prd_2"/>
    <d v="2019-12-04T08:32:24"/>
    <d v="2021-01-21T11:10:06"/>
    <n v="125"/>
    <d v="2020-04-01T00:00:00"/>
    <x v="10"/>
    <n v="0"/>
    <n v="5"/>
    <n v="5"/>
    <n v="5"/>
  </r>
  <r>
    <s v="CC139826"/>
    <d v="2020-04-26T11:41:06"/>
    <s v="C52593"/>
    <s v="phone"/>
    <s v="support"/>
    <n v="64"/>
    <x v="1"/>
    <s v="prd_2"/>
    <d v="2019-09-03T11:36:13"/>
    <d v="2021-04-09T14:25:17"/>
    <n v="125"/>
    <d v="2020-04-01T00:00:00"/>
    <x v="10"/>
    <n v="0"/>
    <n v="8"/>
    <n v="8"/>
    <n v="8"/>
  </r>
  <r>
    <s v="CC139868"/>
    <d v="2020-04-26T13:31:32"/>
    <s v="C224993"/>
    <s v="phone"/>
    <s v="support"/>
    <n v="64"/>
    <x v="0"/>
    <s v="prd_2"/>
    <d v="2019-05-01T17:11:04"/>
    <d v="2021-07-07T16:43:15"/>
    <n v="125"/>
    <d v="2020-04-01T00:00:00"/>
    <x v="10"/>
    <n v="0"/>
    <n v="12"/>
    <n v="12"/>
    <n v="12"/>
  </r>
  <r>
    <s v="CC140045"/>
    <d v="2020-04-27T11:21:17"/>
    <s v="C73399"/>
    <s v="phone"/>
    <s v="signup"/>
    <n v="64"/>
    <x v="1"/>
    <s v="prd_2"/>
    <d v="2020-04-27T11:23:09"/>
    <d v="2021-01-25T18:40:10"/>
    <n v="125"/>
    <d v="2020-04-01T00:00:00"/>
    <x v="10"/>
    <n v="0"/>
    <n v="0"/>
    <n v="0"/>
    <n v="0"/>
  </r>
  <r>
    <s v="CC140063"/>
    <d v="2020-04-27T11:46:52"/>
    <s v="C73415"/>
    <s v="phone"/>
    <s v="signup"/>
    <n v="64"/>
    <x v="0"/>
    <s v="prd_2"/>
    <d v="2020-04-27T11:50:17"/>
    <d v="2020-07-11T12:05:05"/>
    <n v="125"/>
    <d v="2020-04-01T00:00:00"/>
    <x v="10"/>
    <n v="0"/>
    <n v="0"/>
    <n v="0"/>
    <n v="0"/>
  </r>
  <r>
    <s v="CC100015"/>
    <d v="2019-10-03T13:48:42"/>
    <s v="C54858"/>
    <s v="phone"/>
    <s v="signup"/>
    <n v="64"/>
    <x v="0"/>
    <s v="prd_2"/>
    <d v="2019-10-03T13:52:23"/>
    <m/>
    <n v="125"/>
    <d v="2019-10-01T00:00:00"/>
    <x v="10"/>
    <n v="1"/>
    <n v="0"/>
    <n v="0"/>
    <n v="0"/>
  </r>
  <r>
    <s v="CC100209"/>
    <d v="2019-10-04T17:06:45"/>
    <s v="C247411"/>
    <s v="phone"/>
    <s v="support"/>
    <n v="64"/>
    <x v="0"/>
    <s v="prd_2"/>
    <d v="2019-07-31T14:16:51"/>
    <m/>
    <n v="125"/>
    <d v="2019-10-01T00:00:00"/>
    <x v="10"/>
    <n v="1"/>
    <n v="2"/>
    <n v="2"/>
    <n v="2"/>
  </r>
  <r>
    <s v="CC100299"/>
    <d v="2019-10-05T14:51:20"/>
    <s v="C54956"/>
    <s v="phone"/>
    <s v="signup"/>
    <n v="64"/>
    <x v="0"/>
    <s v="prd_2"/>
    <d v="2019-10-05T14:56:41"/>
    <m/>
    <n v="125"/>
    <d v="2019-10-01T00:00:00"/>
    <x v="10"/>
    <n v="1"/>
    <n v="0"/>
    <n v="0"/>
    <n v="0"/>
  </r>
  <r>
    <s v="CC100330"/>
    <d v="2019-10-06T07:39:17"/>
    <s v="C228438"/>
    <s v="phone"/>
    <s v="support"/>
    <n v="64"/>
    <x v="1"/>
    <s v="prd_2"/>
    <d v="2019-05-15T13:08:02"/>
    <m/>
    <n v="125"/>
    <d v="2019-10-01T00:00:00"/>
    <x v="10"/>
    <n v="1"/>
    <n v="5"/>
    <n v="5"/>
    <n v="5"/>
  </r>
  <r>
    <s v="CC100386"/>
    <d v="2019-10-06T12:44:02"/>
    <s v="C244956"/>
    <s v="email"/>
    <s v="support"/>
    <n v="64"/>
    <x v="1"/>
    <s v="prd_2"/>
    <d v="2019-07-21T15:28:07"/>
    <m/>
    <n v="125"/>
    <d v="2019-10-01T00:00:00"/>
    <x v="10"/>
    <n v="1"/>
    <n v="3"/>
    <n v="3"/>
    <n v="3"/>
  </r>
  <r>
    <s v="CC101310"/>
    <d v="2019-10-11T15:04:29"/>
    <s v="C251456"/>
    <s v="email"/>
    <s v="support"/>
    <n v="64"/>
    <x v="1"/>
    <s v="prd_2"/>
    <d v="2019-08-19T22:09:02"/>
    <m/>
    <n v="125"/>
    <d v="2019-10-01T00:00:00"/>
    <x v="10"/>
    <n v="1"/>
    <n v="2"/>
    <n v="2"/>
    <n v="2"/>
  </r>
  <r>
    <s v="CC101576"/>
    <d v="2019-10-13T15:33:40"/>
    <s v="C252547"/>
    <s v="phone"/>
    <s v="support"/>
    <n v="64"/>
    <x v="0"/>
    <s v="prd_2"/>
    <d v="2019-08-24T17:32:58"/>
    <m/>
    <n v="125"/>
    <d v="2019-10-01T00:00:00"/>
    <x v="10"/>
    <n v="1"/>
    <n v="2"/>
    <n v="2"/>
    <n v="2"/>
  </r>
  <r>
    <s v="CC102374"/>
    <d v="2019-10-18T10:51:31"/>
    <s v="C248346"/>
    <s v="phone"/>
    <s v="support"/>
    <n v="64"/>
    <x v="0"/>
    <s v="prd_2"/>
    <d v="2019-08-05T13:45:59"/>
    <m/>
    <n v="125"/>
    <d v="2019-10-01T00:00:00"/>
    <x v="10"/>
    <n v="1"/>
    <n v="2"/>
    <n v="2"/>
    <n v="2"/>
  </r>
  <r>
    <s v="CC102407"/>
    <d v="2019-10-18T11:58:57"/>
    <s v="C55827"/>
    <s v="phone"/>
    <s v="signup"/>
    <n v="64"/>
    <x v="0"/>
    <s v="prd_2"/>
    <d v="2019-10-18T12:03:37"/>
    <m/>
    <n v="125"/>
    <d v="2019-10-01T00:00:00"/>
    <x v="10"/>
    <n v="1"/>
    <n v="0"/>
    <n v="0"/>
    <n v="0"/>
  </r>
  <r>
    <s v="CC102836"/>
    <d v="2019-10-21T12:08:59"/>
    <s v="C55970"/>
    <s v="phone"/>
    <s v="signup"/>
    <n v="64"/>
    <x v="0"/>
    <s v="prd_2"/>
    <d v="2019-10-21T12:13:27"/>
    <m/>
    <n v="125"/>
    <d v="2019-10-01T00:00:00"/>
    <x v="10"/>
    <n v="1"/>
    <n v="0"/>
    <n v="0"/>
    <n v="0"/>
  </r>
  <r>
    <s v="CC102888"/>
    <d v="2019-10-21T13:37:47"/>
    <s v="C49896"/>
    <s v="phone"/>
    <s v="support"/>
    <n v="64"/>
    <x v="0"/>
    <s v="prd_2"/>
    <d v="2019-07-31T09:42:30"/>
    <m/>
    <n v="125"/>
    <d v="2019-10-01T00:00:00"/>
    <x v="10"/>
    <n v="1"/>
    <n v="3"/>
    <n v="3"/>
    <n v="3"/>
  </r>
  <r>
    <s v="CC102984"/>
    <d v="2019-10-22T10:30:07"/>
    <s v="C223072"/>
    <s v="phone"/>
    <s v="support"/>
    <n v="64"/>
    <x v="0"/>
    <s v="prd_2"/>
    <d v="2019-04-24T13:46:37"/>
    <m/>
    <n v="125"/>
    <d v="2019-10-01T00:00:00"/>
    <x v="10"/>
    <n v="1"/>
    <n v="6"/>
    <n v="6"/>
    <n v="6"/>
  </r>
  <r>
    <s v="CC103354"/>
    <d v="2019-10-24T10:52:06"/>
    <s v="C56170"/>
    <s v="phone"/>
    <s v="signup"/>
    <n v="64"/>
    <x v="0"/>
    <s v="prd_2"/>
    <d v="2019-10-24T10:54:58"/>
    <m/>
    <n v="125"/>
    <d v="2019-10-01T00:00:00"/>
    <x v="10"/>
    <n v="1"/>
    <n v="0"/>
    <n v="0"/>
    <n v="0"/>
  </r>
  <r>
    <s v="CC103435"/>
    <d v="2019-10-24T14:12:58"/>
    <s v="C236351"/>
    <s v="phone"/>
    <s v="support"/>
    <n v="64"/>
    <x v="1"/>
    <s v="prd_2"/>
    <d v="2019-06-14T17:30:26"/>
    <m/>
    <n v="125"/>
    <d v="2019-10-01T00:00:00"/>
    <x v="10"/>
    <n v="1"/>
    <n v="4"/>
    <n v="4"/>
    <n v="4"/>
  </r>
  <r>
    <s v="CC103567"/>
    <d v="2019-10-25T12:49:40"/>
    <s v="C45786"/>
    <s v="email"/>
    <s v="support"/>
    <n v="64"/>
    <x v="0"/>
    <s v="prd_2"/>
    <d v="2019-06-14T13:52:14"/>
    <m/>
    <n v="125"/>
    <d v="2019-10-01T00:00:00"/>
    <x v="10"/>
    <n v="1"/>
    <n v="4"/>
    <n v="4"/>
    <n v="4"/>
  </r>
  <r>
    <s v="CC103724"/>
    <d v="2019-10-26T13:56:49"/>
    <s v="C187096"/>
    <s v="email"/>
    <s v="support"/>
    <n v="64"/>
    <x v="0"/>
    <s v="prd_2"/>
    <d v="2018-09-18T12:35:54"/>
    <m/>
    <n v="125"/>
    <d v="2019-10-01T00:00:00"/>
    <x v="10"/>
    <n v="1"/>
    <n v="13"/>
    <n v="13"/>
    <n v="13"/>
  </r>
  <r>
    <s v="CC103845"/>
    <d v="2019-10-27T13:15:05"/>
    <s v="C230899"/>
    <s v="phone"/>
    <s v="support"/>
    <n v="64"/>
    <x v="1"/>
    <s v="prd_2"/>
    <d v="2019-05-24T15:46:18"/>
    <m/>
    <n v="125"/>
    <d v="2019-10-01T00:00:00"/>
    <x v="10"/>
    <n v="1"/>
    <n v="5"/>
    <n v="5"/>
    <n v="5"/>
  </r>
  <r>
    <s v="CC103856"/>
    <d v="2019-10-27T13:43:29"/>
    <s v="C250909"/>
    <s v="phone"/>
    <s v="support"/>
    <n v="64"/>
    <x v="1"/>
    <s v="prd_2"/>
    <d v="2019-08-16T13:51:52"/>
    <m/>
    <n v="125"/>
    <d v="2019-10-01T00:00:00"/>
    <x v="10"/>
    <n v="1"/>
    <n v="2"/>
    <n v="2"/>
    <n v="2"/>
  </r>
  <r>
    <s v="CC104285"/>
    <d v="2019-10-30T09:58:08"/>
    <s v="C56494"/>
    <s v="phone"/>
    <s v="signup"/>
    <n v="64"/>
    <x v="0"/>
    <s v="prd_2"/>
    <d v="2019-10-30T10:01:37"/>
    <m/>
    <n v="125"/>
    <d v="2019-10-01T00:00:00"/>
    <x v="10"/>
    <n v="1"/>
    <n v="0"/>
    <n v="0"/>
    <n v="0"/>
  </r>
  <r>
    <s v="CC104292"/>
    <d v="2019-10-30T10:18:14"/>
    <s v="C231687"/>
    <s v="phone"/>
    <s v="support"/>
    <n v="64"/>
    <x v="0"/>
    <s v="prd_2"/>
    <d v="2019-05-28T13:26:51"/>
    <m/>
    <n v="125"/>
    <d v="2019-10-01T00:00:00"/>
    <x v="10"/>
    <n v="1"/>
    <n v="5"/>
    <n v="5"/>
    <n v="5"/>
  </r>
  <r>
    <s v="CC104532"/>
    <d v="2019-10-31T12:25:19"/>
    <s v="C56619"/>
    <s v="phone"/>
    <s v="signup"/>
    <n v="64"/>
    <x v="0"/>
    <s v="prd_2"/>
    <d v="2019-10-31T12:26:36"/>
    <m/>
    <n v="125"/>
    <d v="2019-10-01T00:00:00"/>
    <x v="10"/>
    <n v="1"/>
    <n v="0"/>
    <n v="0"/>
    <n v="0"/>
  </r>
  <r>
    <s v="CC104638"/>
    <d v="2019-11-01T08:23:17"/>
    <s v="C56654"/>
    <s v="phone"/>
    <s v="signup"/>
    <n v="64"/>
    <x v="0"/>
    <s v="prd_2"/>
    <d v="2019-11-01T08:28:04"/>
    <m/>
    <n v="125"/>
    <d v="2019-11-01T00:00:00"/>
    <x v="10"/>
    <n v="1"/>
    <n v="0"/>
    <n v="0"/>
    <n v="0"/>
  </r>
  <r>
    <s v="CC104846"/>
    <d v="2019-11-02T14:05:02"/>
    <s v="C49726"/>
    <s v="phone"/>
    <s v="support"/>
    <n v="64"/>
    <x v="1"/>
    <s v="prd_2"/>
    <d v="2019-07-29T13:04:28"/>
    <m/>
    <n v="125"/>
    <d v="2019-11-01T00:00:00"/>
    <x v="10"/>
    <n v="1"/>
    <n v="3"/>
    <n v="3"/>
    <n v="3"/>
  </r>
  <r>
    <s v="CC104864"/>
    <d v="2019-11-02T15:26:08"/>
    <s v="C258516"/>
    <s v="phone"/>
    <s v="support"/>
    <n v="64"/>
    <x v="0"/>
    <s v="prd_2"/>
    <d v="2019-09-24T17:16:21"/>
    <m/>
    <n v="125"/>
    <d v="2019-11-01T00:00:00"/>
    <x v="10"/>
    <n v="1"/>
    <n v="1"/>
    <n v="1"/>
    <n v="1"/>
  </r>
  <r>
    <s v="CC104990"/>
    <d v="2019-11-03T15:11:11"/>
    <s v="C195547"/>
    <s v="phone"/>
    <s v="support"/>
    <n v="64"/>
    <x v="1"/>
    <s v="prd_2"/>
    <d v="2019-01-08T07:23:22"/>
    <m/>
    <n v="125"/>
    <d v="2019-11-01T00:00:00"/>
    <x v="10"/>
    <n v="1"/>
    <n v="10"/>
    <n v="10"/>
    <n v="10"/>
  </r>
  <r>
    <s v="CC105069"/>
    <d v="2019-11-04T10:43:56"/>
    <s v="C56774"/>
    <s v="phone"/>
    <s v="signup"/>
    <n v="64"/>
    <x v="1"/>
    <s v="prd_2"/>
    <d v="2019-11-04T10:47:09"/>
    <m/>
    <n v="125"/>
    <d v="2019-11-01T00:00:00"/>
    <x v="10"/>
    <n v="1"/>
    <n v="0"/>
    <n v="0"/>
    <n v="0"/>
  </r>
  <r>
    <s v="CC105275"/>
    <d v="2019-11-05T12:46:27"/>
    <s v="C225629"/>
    <s v="phone"/>
    <s v="support"/>
    <n v="64"/>
    <x v="0"/>
    <s v="prd_2"/>
    <d v="2019-05-04T14:45:10"/>
    <m/>
    <n v="125"/>
    <d v="2019-11-01T00:00:00"/>
    <x v="10"/>
    <n v="1"/>
    <n v="6"/>
    <n v="6"/>
    <n v="6"/>
  </r>
  <r>
    <s v="CC105711"/>
    <d v="2019-11-08T09:51:21"/>
    <s v="C242697"/>
    <s v="phone"/>
    <s v="support"/>
    <n v="64"/>
    <x v="1"/>
    <s v="prd_2"/>
    <d v="2019-07-11T09:52:19"/>
    <m/>
    <n v="125"/>
    <d v="2019-11-01T00:00:00"/>
    <x v="10"/>
    <n v="1"/>
    <n v="4"/>
    <n v="4"/>
    <n v="4"/>
  </r>
  <r>
    <s v="CC105939"/>
    <d v="2019-11-09T15:53:49"/>
    <s v="C48978"/>
    <s v="phone"/>
    <s v="support"/>
    <n v="64"/>
    <x v="1"/>
    <s v="prd_2"/>
    <d v="2019-07-19T12:57:23"/>
    <m/>
    <n v="125"/>
    <d v="2019-11-01T00:00:00"/>
    <x v="10"/>
    <n v="1"/>
    <n v="4"/>
    <n v="4"/>
    <n v="4"/>
  </r>
  <r>
    <s v="CC106060"/>
    <d v="2019-11-10T17:00:56"/>
    <s v="C261055"/>
    <s v="phone"/>
    <s v="support"/>
    <n v="64"/>
    <x v="1"/>
    <s v="prd_2"/>
    <d v="2019-10-08T14:28:11"/>
    <m/>
    <n v="125"/>
    <d v="2019-11-01T00:00:00"/>
    <x v="10"/>
    <n v="1"/>
    <n v="1"/>
    <n v="1"/>
    <n v="1"/>
  </r>
  <r>
    <s v="CC106116"/>
    <d v="2019-11-11T10:55:40"/>
    <s v="C54383"/>
    <s v="phone"/>
    <s v="support"/>
    <n v="64"/>
    <x v="1"/>
    <s v="prd_2"/>
    <d v="2019-09-26T14:17:57"/>
    <m/>
    <n v="125"/>
    <d v="2019-11-01T00:00:00"/>
    <x v="10"/>
    <n v="1"/>
    <n v="2"/>
    <n v="2"/>
    <n v="2"/>
  </r>
  <r>
    <s v="CC106213"/>
    <d v="2019-11-11T14:07:44"/>
    <s v="C255330"/>
    <s v="phone"/>
    <s v="support"/>
    <n v="64"/>
    <x v="0"/>
    <s v="prd_2"/>
    <d v="2019-09-07T07:33:21"/>
    <m/>
    <n v="125"/>
    <d v="2019-11-01T00:00:00"/>
    <x v="10"/>
    <n v="1"/>
    <n v="2"/>
    <n v="2"/>
    <n v="2"/>
  </r>
  <r>
    <s v="CC106234"/>
    <d v="2019-11-11T15:02:38"/>
    <s v="C185658"/>
    <s v="phone"/>
    <s v="support"/>
    <n v="64"/>
    <x v="1"/>
    <s v="prd_2"/>
    <d v="2018-09-03T13:42:59"/>
    <m/>
    <n v="125"/>
    <d v="2019-11-01T00:00:00"/>
    <x v="10"/>
    <n v="1"/>
    <n v="14"/>
    <n v="14"/>
    <n v="14"/>
  </r>
  <r>
    <s v="CC106245"/>
    <d v="2019-11-11T15:49:43"/>
    <s v="C49102"/>
    <s v="phone"/>
    <s v="support"/>
    <n v="64"/>
    <x v="1"/>
    <s v="prd_2"/>
    <d v="2019-07-22T11:29:27"/>
    <m/>
    <n v="125"/>
    <d v="2019-11-01T00:00:00"/>
    <x v="10"/>
    <n v="1"/>
    <n v="4"/>
    <n v="4"/>
    <n v="4"/>
  </r>
  <r>
    <s v="CC106375"/>
    <d v="2019-11-12T12:46:42"/>
    <s v="C263387"/>
    <s v="email"/>
    <s v="support"/>
    <n v="64"/>
    <x v="0"/>
    <s v="prd_2"/>
    <d v="2019-10-21T15:56:38"/>
    <m/>
    <n v="125"/>
    <d v="2019-11-01T00:00:00"/>
    <x v="10"/>
    <n v="1"/>
    <n v="1"/>
    <n v="1"/>
    <n v="1"/>
  </r>
  <r>
    <s v="CC106478"/>
    <d v="2019-11-13T08:09:01"/>
    <s v="C240982"/>
    <s v="phone"/>
    <s v="support"/>
    <n v="64"/>
    <x v="0"/>
    <s v="prd_2"/>
    <d v="2019-07-04T08:01:29"/>
    <m/>
    <n v="125"/>
    <d v="2019-11-01T00:00:00"/>
    <x v="10"/>
    <n v="1"/>
    <n v="4"/>
    <n v="4"/>
    <n v="4"/>
  </r>
  <r>
    <s v="CC106571"/>
    <d v="2019-11-13T13:29:03"/>
    <s v="C57346"/>
    <s v="phone"/>
    <s v="signup"/>
    <n v="64"/>
    <x v="1"/>
    <s v="prd_2"/>
    <d v="2019-11-13T13:32:53"/>
    <m/>
    <n v="125"/>
    <d v="2019-11-01T00:00:00"/>
    <x v="10"/>
    <n v="1"/>
    <n v="0"/>
    <n v="0"/>
    <n v="0"/>
  </r>
  <r>
    <s v="CC106994"/>
    <d v="2019-11-16T12:31:49"/>
    <s v="C231790"/>
    <s v="phone"/>
    <s v="support"/>
    <n v="64"/>
    <x v="1"/>
    <s v="prd_2"/>
    <d v="2019-05-28T15:58:49"/>
    <m/>
    <n v="125"/>
    <d v="2019-11-01T00:00:00"/>
    <x v="10"/>
    <n v="1"/>
    <n v="6"/>
    <n v="6"/>
    <n v="6"/>
  </r>
  <r>
    <s v="CC107028"/>
    <d v="2019-11-16T14:16:51"/>
    <s v="C56494"/>
    <s v="phone"/>
    <s v="support"/>
    <n v="64"/>
    <x v="0"/>
    <s v="prd_2"/>
    <d v="2019-10-30T10:01:37"/>
    <m/>
    <n v="125"/>
    <d v="2019-11-01T00:00:00"/>
    <x v="10"/>
    <n v="1"/>
    <n v="1"/>
    <n v="1"/>
    <n v="1"/>
  </r>
  <r>
    <s v="CC107039"/>
    <d v="2019-11-16T15:34:47"/>
    <s v="C29407"/>
    <s v="phone"/>
    <s v="support"/>
    <n v="64"/>
    <x v="1"/>
    <s v="prd_2"/>
    <d v="2018-12-09T09:32:29"/>
    <m/>
    <n v="125"/>
    <d v="2019-11-01T00:00:00"/>
    <x v="10"/>
    <n v="1"/>
    <n v="11"/>
    <n v="11"/>
    <n v="11"/>
  </r>
  <r>
    <s v="CC107145"/>
    <d v="2019-11-17T13:33:37"/>
    <s v="C235611"/>
    <s v="phone"/>
    <s v="support"/>
    <n v="64"/>
    <x v="0"/>
    <s v="prd_2"/>
    <d v="2019-06-12T14:36:28"/>
    <m/>
    <n v="125"/>
    <d v="2019-11-01T00:00:00"/>
    <x v="10"/>
    <n v="1"/>
    <n v="5"/>
    <n v="5"/>
    <n v="5"/>
  </r>
  <r>
    <s v="CC107154"/>
    <d v="2019-11-17T14:13:42"/>
    <s v="C50105"/>
    <s v="email"/>
    <s v="support"/>
    <n v="64"/>
    <x v="0"/>
    <s v="prd_2"/>
    <d v="2019-08-02T10:30:29"/>
    <m/>
    <n v="125"/>
    <d v="2019-11-01T00:00:00"/>
    <x v="10"/>
    <n v="1"/>
    <n v="4"/>
    <n v="4"/>
    <n v="4"/>
  </r>
  <r>
    <s v="CC107235"/>
    <d v="2019-11-18T10:07:34"/>
    <s v="C50133"/>
    <s v="phone"/>
    <s v="support"/>
    <n v="64"/>
    <x v="0"/>
    <s v="prd_2"/>
    <d v="2019-08-02T12:03:40"/>
    <m/>
    <n v="125"/>
    <d v="2019-11-01T00:00:00"/>
    <x v="10"/>
    <n v="1"/>
    <n v="4"/>
    <n v="4"/>
    <n v="4"/>
  </r>
  <r>
    <s v="CC107873"/>
    <d v="2019-11-21T16:53:53"/>
    <s v="C244439"/>
    <s v="phone"/>
    <s v="support"/>
    <n v="64"/>
    <x v="0"/>
    <s v="prd_2"/>
    <d v="2019-07-18T13:55:20"/>
    <m/>
    <n v="125"/>
    <d v="2019-11-01T00:00:00"/>
    <x v="10"/>
    <n v="1"/>
    <n v="4"/>
    <n v="4"/>
    <n v="4"/>
  </r>
  <r>
    <s v="CC108282"/>
    <d v="2019-11-25T10:20:22"/>
    <s v="C57346"/>
    <s v="email"/>
    <s v="support"/>
    <n v="64"/>
    <x v="1"/>
    <s v="prd_2"/>
    <d v="2019-11-13T13:32:53"/>
    <m/>
    <n v="125"/>
    <d v="2019-11-01T00:00:00"/>
    <x v="10"/>
    <n v="1"/>
    <n v="0"/>
    <n v="0"/>
    <n v="0"/>
  </r>
  <r>
    <s v="CC108456"/>
    <d v="2019-11-26T11:32:24"/>
    <s v="C58018"/>
    <s v="phone"/>
    <s v="signup"/>
    <n v="64"/>
    <x v="1"/>
    <s v="prd_2"/>
    <d v="2019-11-26T11:37:59"/>
    <m/>
    <n v="125"/>
    <d v="2019-11-01T00:00:00"/>
    <x v="10"/>
    <n v="1"/>
    <n v="0"/>
    <n v="0"/>
    <n v="0"/>
  </r>
  <r>
    <s v="CC108749"/>
    <d v="2019-11-28T09:54:53"/>
    <s v="C58138"/>
    <s v="phone"/>
    <s v="signup"/>
    <n v="64"/>
    <x v="0"/>
    <s v="prd_2"/>
    <d v="2019-11-28T09:59:38"/>
    <m/>
    <n v="125"/>
    <d v="2019-11-01T00:00:00"/>
    <x v="10"/>
    <n v="1"/>
    <n v="0"/>
    <n v="0"/>
    <n v="0"/>
  </r>
  <r>
    <s v="CC109114"/>
    <d v="2019-11-30T14:11:06"/>
    <s v="C225629"/>
    <s v="email"/>
    <s v="support"/>
    <n v="64"/>
    <x v="0"/>
    <s v="prd_2"/>
    <d v="2019-05-04T14:45:10"/>
    <m/>
    <n v="125"/>
    <d v="2019-11-01T00:00:00"/>
    <x v="10"/>
    <n v="1"/>
    <n v="7"/>
    <n v="7"/>
    <n v="7"/>
  </r>
  <r>
    <s v="CC109360"/>
    <d v="2019-12-02T13:14:41"/>
    <s v="C231687"/>
    <s v="phone"/>
    <s v="support"/>
    <n v="64"/>
    <x v="0"/>
    <s v="prd_2"/>
    <d v="2019-05-28T13:26:51"/>
    <m/>
    <n v="125"/>
    <d v="2019-12-01T00:00:00"/>
    <x v="10"/>
    <n v="1"/>
    <n v="6"/>
    <n v="6"/>
    <n v="6"/>
  </r>
  <r>
    <s v="CC109383"/>
    <d v="2019-12-02T14:13:27"/>
    <s v="C58330"/>
    <s v="phone"/>
    <s v="signup"/>
    <n v="64"/>
    <x v="0"/>
    <s v="prd_2"/>
    <d v="2019-12-02T14:19:13"/>
    <m/>
    <n v="125"/>
    <d v="2019-12-01T00:00:00"/>
    <x v="10"/>
    <n v="1"/>
    <n v="0"/>
    <n v="0"/>
    <n v="0"/>
  </r>
  <r>
    <s v="CC109475"/>
    <d v="2019-12-03T11:18:23"/>
    <s v="C58366"/>
    <s v="phone"/>
    <s v="signup"/>
    <n v="64"/>
    <x v="0"/>
    <s v="prd_2"/>
    <d v="2019-12-03T11:22:00"/>
    <m/>
    <n v="125"/>
    <d v="2019-12-01T00:00:00"/>
    <x v="10"/>
    <n v="1"/>
    <n v="0"/>
    <n v="0"/>
    <n v="0"/>
  </r>
  <r>
    <s v="CC110045"/>
    <d v="2019-12-06T15:01:13"/>
    <s v="C268932"/>
    <s v="phone"/>
    <s v="support"/>
    <n v="64"/>
    <x v="1"/>
    <s v="prd_2"/>
    <d v="2019-11-26T12:27:56"/>
    <m/>
    <n v="125"/>
    <d v="2019-12-01T00:00:00"/>
    <x v="10"/>
    <n v="1"/>
    <n v="0"/>
    <n v="0"/>
    <n v="0"/>
  </r>
  <r>
    <s v="CC110082"/>
    <d v="2019-12-06T17:33:38"/>
    <s v="C52923"/>
    <s v="phone"/>
    <s v="support"/>
    <n v="64"/>
    <x v="1"/>
    <s v="prd_2"/>
    <d v="2019-09-07T13:32:55"/>
    <m/>
    <n v="125"/>
    <d v="2019-12-01T00:00:00"/>
    <x v="10"/>
    <n v="1"/>
    <n v="3"/>
    <n v="3"/>
    <n v="3"/>
  </r>
  <r>
    <s v="CC110171"/>
    <d v="2019-12-07T16:26:27"/>
    <s v="C266159"/>
    <s v="phone"/>
    <s v="support"/>
    <n v="64"/>
    <x v="1"/>
    <s v="prd_2"/>
    <d v="2019-11-06T19:34:45"/>
    <m/>
    <n v="125"/>
    <d v="2019-12-01T00:00:00"/>
    <x v="10"/>
    <n v="1"/>
    <n v="1"/>
    <n v="1"/>
    <n v="1"/>
  </r>
  <r>
    <s v="CC110333"/>
    <d v="2019-12-09T10:30:29"/>
    <s v="C58659"/>
    <s v="phone"/>
    <s v="signup"/>
    <n v="64"/>
    <x v="1"/>
    <s v="prd_2"/>
    <d v="2019-12-09T10:34:49"/>
    <m/>
    <n v="125"/>
    <d v="2019-12-01T00:00:00"/>
    <x v="10"/>
    <n v="1"/>
    <n v="0"/>
    <n v="0"/>
    <n v="0"/>
  </r>
  <r>
    <s v="CC110346"/>
    <d v="2019-12-09T11:07:18"/>
    <s v="C58666"/>
    <s v="phone"/>
    <s v="signup"/>
    <n v="64"/>
    <x v="0"/>
    <s v="prd_2"/>
    <d v="2019-12-09T11:09:52"/>
    <m/>
    <n v="125"/>
    <d v="2019-12-01T00:00:00"/>
    <x v="10"/>
    <n v="1"/>
    <n v="0"/>
    <n v="0"/>
    <n v="0"/>
  </r>
  <r>
    <s v="CC110348"/>
    <d v="2019-12-09T11:07:39"/>
    <s v="C58668"/>
    <s v="phone"/>
    <s v="signup"/>
    <n v="64"/>
    <x v="1"/>
    <s v="prd_2"/>
    <d v="2019-12-09T11:13:01"/>
    <m/>
    <n v="125"/>
    <d v="2019-12-01T00:00:00"/>
    <x v="10"/>
    <n v="1"/>
    <n v="0"/>
    <n v="0"/>
    <n v="0"/>
  </r>
  <r>
    <s v="CC110502"/>
    <d v="2019-12-10T10:30:07"/>
    <s v="C256509"/>
    <s v="phone"/>
    <s v="support"/>
    <n v="64"/>
    <x v="0"/>
    <s v="prd_2"/>
    <d v="2019-09-13T13:42:41"/>
    <m/>
    <n v="125"/>
    <d v="2019-12-01T00:00:00"/>
    <x v="10"/>
    <n v="1"/>
    <n v="3"/>
    <n v="3"/>
    <n v="3"/>
  </r>
  <r>
    <s v="CC110578"/>
    <d v="2019-12-10T13:15:07"/>
    <s v="C260777"/>
    <s v="email"/>
    <s v="support"/>
    <n v="64"/>
    <x v="1"/>
    <s v="prd_2"/>
    <d v="2019-10-07T14:45:14"/>
    <m/>
    <n v="125"/>
    <d v="2019-12-01T00:00:00"/>
    <x v="10"/>
    <n v="1"/>
    <n v="2"/>
    <n v="2"/>
    <n v="2"/>
  </r>
  <r>
    <s v="CC110613"/>
    <d v="2019-12-10T14:53:57"/>
    <s v="C251091"/>
    <s v="email"/>
    <s v="support"/>
    <n v="64"/>
    <x v="0"/>
    <s v="prd_2"/>
    <d v="2019-08-17T17:24:08"/>
    <m/>
    <n v="125"/>
    <d v="2019-12-01T00:00:00"/>
    <x v="10"/>
    <n v="1"/>
    <n v="4"/>
    <n v="4"/>
    <n v="4"/>
  </r>
  <r>
    <s v="CC110696"/>
    <d v="2019-12-11T11:16:50"/>
    <s v="C58804"/>
    <s v="phone"/>
    <s v="signup"/>
    <n v="64"/>
    <x v="0"/>
    <s v="prd_2"/>
    <d v="2019-12-11T11:20:36"/>
    <m/>
    <n v="125"/>
    <d v="2019-12-01T00:00:00"/>
    <x v="10"/>
    <n v="1"/>
    <n v="0"/>
    <n v="0"/>
    <n v="0"/>
  </r>
  <r>
    <s v="CC110891"/>
    <d v="2019-12-12T12:46:49"/>
    <s v="C58890"/>
    <s v="phone"/>
    <s v="signup"/>
    <n v="64"/>
    <x v="0"/>
    <s v="prd_2"/>
    <d v="2019-12-12T12:48:33"/>
    <m/>
    <n v="125"/>
    <d v="2019-12-01T00:00:00"/>
    <x v="10"/>
    <n v="1"/>
    <n v="0"/>
    <n v="0"/>
    <n v="0"/>
  </r>
  <r>
    <s v="CC111002"/>
    <d v="2019-12-13T11:17:06"/>
    <s v="C184987"/>
    <s v="phone"/>
    <s v="support"/>
    <n v="64"/>
    <x v="1"/>
    <s v="prd_2"/>
    <d v="2018-08-27T14:46:54"/>
    <m/>
    <n v="125"/>
    <d v="2019-12-01T00:00:00"/>
    <x v="10"/>
    <n v="1"/>
    <n v="16"/>
    <n v="16"/>
    <n v="16"/>
  </r>
  <r>
    <s v="CC111137"/>
    <d v="2019-12-14T11:30:21"/>
    <s v="C58972"/>
    <s v="phone"/>
    <s v="signup"/>
    <n v="64"/>
    <x v="0"/>
    <s v="prd_2"/>
    <d v="2019-12-14T11:36:15"/>
    <m/>
    <n v="125"/>
    <d v="2019-12-01T00:00:00"/>
    <x v="10"/>
    <n v="1"/>
    <n v="0"/>
    <n v="0"/>
    <n v="0"/>
  </r>
  <r>
    <s v="CC111169"/>
    <d v="2019-12-14T12:58:22"/>
    <s v="C253538"/>
    <s v="phone"/>
    <s v="support"/>
    <n v="64"/>
    <x v="1"/>
    <s v="prd_2"/>
    <d v="2019-08-29T09:38:07"/>
    <m/>
    <n v="125"/>
    <d v="2019-12-01T00:00:00"/>
    <x v="10"/>
    <n v="1"/>
    <n v="4"/>
    <n v="4"/>
    <n v="4"/>
  </r>
  <r>
    <s v="CC111208"/>
    <d v="2019-12-14T15:08:37"/>
    <s v="C58018"/>
    <s v="email"/>
    <s v="support"/>
    <n v="64"/>
    <x v="1"/>
    <s v="prd_2"/>
    <d v="2019-11-26T11:37:59"/>
    <m/>
    <n v="125"/>
    <d v="2019-12-01T00:00:00"/>
    <x v="10"/>
    <n v="1"/>
    <n v="1"/>
    <n v="1"/>
    <n v="1"/>
  </r>
  <r>
    <s v="CC111320"/>
    <d v="2019-12-15T13:37:44"/>
    <s v="C250909"/>
    <s v="phone"/>
    <s v="support"/>
    <n v="64"/>
    <x v="1"/>
    <s v="prd_2"/>
    <d v="2019-08-16T13:51:52"/>
    <m/>
    <n v="125"/>
    <d v="2019-12-01T00:00:00"/>
    <x v="10"/>
    <n v="1"/>
    <n v="4"/>
    <n v="4"/>
    <n v="4"/>
  </r>
  <r>
    <s v="CC111729"/>
    <d v="2019-12-17T17:22:45"/>
    <s v="C252780"/>
    <s v="phone"/>
    <s v="support"/>
    <n v="64"/>
    <x v="1"/>
    <s v="prd_2"/>
    <d v="2019-08-26T13:43:36"/>
    <m/>
    <n v="125"/>
    <d v="2019-12-01T00:00:00"/>
    <x v="10"/>
    <n v="1"/>
    <n v="4"/>
    <n v="4"/>
    <n v="4"/>
  </r>
  <r>
    <s v="CC111784"/>
    <d v="2019-12-18T11:45:29"/>
    <s v="C59189"/>
    <s v="phone"/>
    <s v="signup"/>
    <n v="64"/>
    <x v="0"/>
    <s v="prd_2"/>
    <d v="2019-12-18T11:49:03"/>
    <m/>
    <n v="125"/>
    <d v="2019-12-01T00:00:00"/>
    <x v="10"/>
    <n v="1"/>
    <n v="0"/>
    <n v="0"/>
    <n v="0"/>
  </r>
  <r>
    <s v="CC111811"/>
    <d v="2019-12-18T12:25:57"/>
    <s v="C251525"/>
    <s v="phone"/>
    <s v="support"/>
    <n v="64"/>
    <x v="1"/>
    <s v="prd_2"/>
    <d v="2019-08-20T12:21:16"/>
    <m/>
    <n v="125"/>
    <d v="2019-12-01T00:00:00"/>
    <x v="10"/>
    <n v="1"/>
    <n v="4"/>
    <n v="4"/>
    <n v="4"/>
  </r>
  <r>
    <s v="CC112098"/>
    <d v="2019-12-20T12:43:57"/>
    <s v="C253854"/>
    <s v="phone"/>
    <s v="support"/>
    <n v="64"/>
    <x v="1"/>
    <s v="prd_2"/>
    <d v="2019-08-30T15:16:13"/>
    <m/>
    <n v="125"/>
    <d v="2019-12-01T00:00:00"/>
    <x v="10"/>
    <n v="1"/>
    <n v="4"/>
    <n v="4"/>
    <n v="4"/>
  </r>
  <r>
    <s v="CC112166"/>
    <d v="2019-12-20T16:21:17"/>
    <s v="C253091"/>
    <s v="phone"/>
    <s v="support"/>
    <n v="64"/>
    <x v="0"/>
    <s v="prd_2"/>
    <d v="2019-08-27T13:37:03"/>
    <m/>
    <n v="125"/>
    <d v="2019-12-01T00:00:00"/>
    <x v="10"/>
    <n v="1"/>
    <n v="4"/>
    <n v="4"/>
    <n v="4"/>
  </r>
  <r>
    <s v="CC112195"/>
    <d v="2019-12-21T10:22:36"/>
    <s v="C262058"/>
    <s v="phone"/>
    <s v="support"/>
    <n v="64"/>
    <x v="1"/>
    <s v="prd_2"/>
    <d v="2019-10-14T14:17:03"/>
    <m/>
    <n v="125"/>
    <d v="2019-12-01T00:00:00"/>
    <x v="10"/>
    <n v="1"/>
    <n v="2"/>
    <n v="2"/>
    <n v="2"/>
  </r>
  <r>
    <s v="CC112254"/>
    <d v="2019-12-21T14:26:22"/>
    <s v="C59356"/>
    <s v="phone"/>
    <s v="signup"/>
    <n v="64"/>
    <x v="0"/>
    <s v="prd_2"/>
    <d v="2019-12-21T14:30:33"/>
    <m/>
    <n v="125"/>
    <d v="2019-12-01T00:00:00"/>
    <x v="10"/>
    <n v="1"/>
    <n v="0"/>
    <n v="0"/>
    <n v="0"/>
  </r>
  <r>
    <s v="CC112371"/>
    <d v="2019-12-22T14:14:29"/>
    <s v="C270011"/>
    <s v="phone"/>
    <s v="support"/>
    <n v="64"/>
    <x v="1"/>
    <s v="prd_2"/>
    <d v="2019-12-03T13:41:29"/>
    <m/>
    <n v="125"/>
    <d v="2019-12-01T00:00:00"/>
    <x v="10"/>
    <n v="1"/>
    <n v="1"/>
    <n v="1"/>
    <n v="1"/>
  </r>
  <r>
    <s v="CC112382"/>
    <d v="2019-12-22T14:52:30"/>
    <s v="C59378"/>
    <s v="phone"/>
    <s v="signup"/>
    <n v="64"/>
    <x v="1"/>
    <s v="prd_2"/>
    <d v="2019-12-22T14:56:53"/>
    <m/>
    <n v="125"/>
    <d v="2019-12-01T00:00:00"/>
    <x v="10"/>
    <n v="1"/>
    <n v="0"/>
    <n v="0"/>
    <n v="0"/>
  </r>
  <r>
    <s v="CC112898"/>
    <d v="2019-12-26T11:23:06"/>
    <s v="C59584"/>
    <s v="phone"/>
    <s v="signup"/>
    <n v="64"/>
    <x v="0"/>
    <s v="prd_2"/>
    <d v="2019-12-26T11:26:28"/>
    <m/>
    <n v="125"/>
    <d v="2019-12-01T00:00:00"/>
    <x v="10"/>
    <n v="1"/>
    <n v="0"/>
    <n v="0"/>
    <n v="0"/>
  </r>
  <r>
    <s v="CC112931"/>
    <d v="2019-12-26T12:42:01"/>
    <s v="C59599"/>
    <s v="phone"/>
    <s v="signup"/>
    <n v="64"/>
    <x v="0"/>
    <s v="prd_2"/>
    <d v="2019-12-26T12:44:25"/>
    <m/>
    <n v="125"/>
    <d v="2019-12-01T00:00:00"/>
    <x v="10"/>
    <n v="1"/>
    <n v="0"/>
    <n v="0"/>
    <n v="0"/>
  </r>
  <r>
    <s v="CC113024"/>
    <d v="2019-12-27T09:45:08"/>
    <s v="C59627"/>
    <s v="phone"/>
    <s v="signup"/>
    <n v="64"/>
    <x v="0"/>
    <s v="prd_2"/>
    <d v="2019-12-27T09:48:24"/>
    <m/>
    <n v="125"/>
    <d v="2019-12-01T00:00:00"/>
    <x v="10"/>
    <n v="1"/>
    <n v="0"/>
    <n v="0"/>
    <n v="0"/>
  </r>
  <r>
    <s v="CC113095"/>
    <d v="2019-12-27T14:24:15"/>
    <s v="C251197"/>
    <s v="email"/>
    <s v="support"/>
    <n v="64"/>
    <x v="0"/>
    <s v="prd_2"/>
    <d v="2019-08-19T10:52:08"/>
    <m/>
    <n v="125"/>
    <d v="2019-12-01T00:00:00"/>
    <x v="10"/>
    <n v="1"/>
    <n v="4"/>
    <n v="4"/>
    <n v="4"/>
  </r>
  <r>
    <s v="CC113129"/>
    <d v="2019-12-27T17:13:50"/>
    <s v="C255703"/>
    <s v="phone"/>
    <s v="support"/>
    <n v="64"/>
    <x v="0"/>
    <s v="prd_2"/>
    <d v="2019-09-09T16:11:52"/>
    <m/>
    <n v="125"/>
    <d v="2019-12-01T00:00:00"/>
    <x v="10"/>
    <n v="1"/>
    <n v="4"/>
    <n v="4"/>
    <n v="4"/>
  </r>
  <r>
    <s v="CC113191"/>
    <d v="2019-12-28T13:10:42"/>
    <s v="C250263"/>
    <s v="email"/>
    <s v="support"/>
    <n v="64"/>
    <x v="1"/>
    <s v="prd_2"/>
    <d v="2019-08-13T16:51:26"/>
    <m/>
    <n v="125"/>
    <d v="2019-12-01T00:00:00"/>
    <x v="10"/>
    <n v="1"/>
    <n v="5"/>
    <n v="5"/>
    <n v="5"/>
  </r>
  <r>
    <s v="CC113438"/>
    <d v="2019-12-30T12:49:07"/>
    <s v="C59754"/>
    <s v="phone"/>
    <s v="signup"/>
    <n v="64"/>
    <x v="1"/>
    <s v="prd_2"/>
    <d v="2019-12-30T12:52:55"/>
    <m/>
    <n v="125"/>
    <d v="2019-12-01T00:00:00"/>
    <x v="10"/>
    <n v="1"/>
    <n v="0"/>
    <n v="0"/>
    <n v="0"/>
  </r>
  <r>
    <s v="CC113586"/>
    <d v="2019-12-31T12:35:22"/>
    <s v="C59813"/>
    <s v="phone"/>
    <s v="signup"/>
    <n v="64"/>
    <x v="1"/>
    <s v="prd_2"/>
    <d v="2019-12-31T12:39:50"/>
    <m/>
    <n v="125"/>
    <d v="2019-12-01T00:00:00"/>
    <x v="10"/>
    <n v="1"/>
    <n v="0"/>
    <n v="0"/>
    <n v="0"/>
  </r>
  <r>
    <s v="CC113708"/>
    <d v="2020-01-01T09:36:11"/>
    <s v="C59852"/>
    <s v="phone"/>
    <s v="signup"/>
    <n v="64"/>
    <x v="1"/>
    <s v="prd_2"/>
    <d v="2020-01-01T09:41:51"/>
    <m/>
    <n v="125"/>
    <d v="2020-01-01T00:00:00"/>
    <x v="10"/>
    <n v="1"/>
    <n v="0"/>
    <n v="0"/>
    <n v="0"/>
  </r>
  <r>
    <s v="CC113943"/>
    <d v="2020-01-01T15:12:15"/>
    <s v="C52265"/>
    <s v="phone"/>
    <s v="support"/>
    <n v="64"/>
    <x v="0"/>
    <s v="prd_2"/>
    <d v="2019-08-29T12:27:06"/>
    <m/>
    <n v="125"/>
    <d v="2020-01-01T00:00:00"/>
    <x v="10"/>
    <n v="1"/>
    <n v="4"/>
    <n v="4"/>
    <n v="4"/>
  </r>
  <r>
    <s v="CC113968"/>
    <d v="2020-01-01T16:23:32"/>
    <s v="C269612"/>
    <s v="email"/>
    <s v="support"/>
    <n v="64"/>
    <x v="1"/>
    <s v="prd_2"/>
    <d v="2019-11-30T15:03:14"/>
    <m/>
    <n v="125"/>
    <d v="2020-01-01T00:00:00"/>
    <x v="10"/>
    <n v="1"/>
    <n v="1"/>
    <n v="1"/>
    <n v="1"/>
  </r>
  <r>
    <s v="CC114272"/>
    <d v="2020-01-03T10:04:00"/>
    <s v="C60238"/>
    <s v="phone"/>
    <s v="signup"/>
    <n v="64"/>
    <x v="0"/>
    <s v="prd_2"/>
    <d v="2020-01-03T10:07:25"/>
    <m/>
    <n v="125"/>
    <d v="2020-01-01T00:00:00"/>
    <x v="10"/>
    <n v="1"/>
    <n v="0"/>
    <n v="0"/>
    <n v="0"/>
  </r>
  <r>
    <s v="CC114305"/>
    <d v="2020-01-03T11:10:17"/>
    <s v="C60265"/>
    <s v="phone"/>
    <s v="signup"/>
    <n v="64"/>
    <x v="1"/>
    <s v="prd_2"/>
    <d v="2020-01-03T11:12:28"/>
    <m/>
    <n v="125"/>
    <d v="2020-01-01T00:00:00"/>
    <x v="10"/>
    <n v="1"/>
    <n v="0"/>
    <n v="0"/>
    <n v="0"/>
  </r>
  <r>
    <s v="CC114426"/>
    <d v="2020-01-03T15:21:35"/>
    <s v="C60353"/>
    <s v="phone"/>
    <s v="signup"/>
    <n v="64"/>
    <x v="0"/>
    <s v="prd_2"/>
    <d v="2020-01-03T15:25:38"/>
    <m/>
    <n v="125"/>
    <d v="2020-01-01T00:00:00"/>
    <x v="10"/>
    <n v="1"/>
    <n v="0"/>
    <n v="0"/>
    <n v="0"/>
  </r>
  <r>
    <s v="CC114491"/>
    <d v="2020-01-04T10:56:07"/>
    <s v="C213145"/>
    <s v="phone"/>
    <s v="support"/>
    <n v="64"/>
    <x v="0"/>
    <s v="prd_2"/>
    <d v="2019-03-18T14:35:45"/>
    <m/>
    <n v="125"/>
    <d v="2020-01-01T00:00:00"/>
    <x v="10"/>
    <n v="1"/>
    <n v="10"/>
    <n v="10"/>
    <n v="10"/>
  </r>
  <r>
    <s v="CC114536"/>
    <d v="2020-01-04T12:51:13"/>
    <s v="C219170"/>
    <s v="phone"/>
    <s v="support"/>
    <n v="64"/>
    <x v="0"/>
    <s v="prd_2"/>
    <d v="2019-04-10T11:40:48"/>
    <m/>
    <n v="125"/>
    <d v="2020-01-01T00:00:00"/>
    <x v="10"/>
    <n v="1"/>
    <n v="9"/>
    <n v="9"/>
    <n v="9"/>
  </r>
  <r>
    <s v="CC114569"/>
    <d v="2020-01-04T14:41:54"/>
    <s v="C239728"/>
    <s v="email"/>
    <s v="support"/>
    <n v="64"/>
    <x v="0"/>
    <s v="prd_2"/>
    <d v="2019-06-28T16:05:18"/>
    <m/>
    <n v="125"/>
    <d v="2020-01-01T00:00:00"/>
    <x v="10"/>
    <n v="1"/>
    <n v="6"/>
    <n v="6"/>
    <n v="6"/>
  </r>
  <r>
    <s v="CC114618"/>
    <d v="2020-01-04T17:51:13"/>
    <s v="C266200"/>
    <s v="phone"/>
    <s v="support"/>
    <n v="64"/>
    <x v="1"/>
    <s v="prd_2"/>
    <d v="2019-11-07T11:56:27"/>
    <m/>
    <n v="125"/>
    <d v="2020-01-01T00:00:00"/>
    <x v="10"/>
    <n v="1"/>
    <n v="2"/>
    <n v="2"/>
    <n v="2"/>
  </r>
  <r>
    <s v="CC114774"/>
    <d v="2020-01-06T09:02:44"/>
    <s v="C60458"/>
    <s v="phone"/>
    <s v="signup"/>
    <n v="64"/>
    <x v="1"/>
    <s v="prd_2"/>
    <d v="2020-01-06T09:06:57"/>
    <m/>
    <n v="125"/>
    <d v="2020-01-01T00:00:00"/>
    <x v="10"/>
    <n v="1"/>
    <n v="0"/>
    <n v="0"/>
    <n v="0"/>
  </r>
  <r>
    <s v="CC114798"/>
    <d v="2020-01-06T09:53:34"/>
    <s v="C60478"/>
    <s v="phone"/>
    <s v="signup"/>
    <n v="64"/>
    <x v="1"/>
    <s v="prd_2"/>
    <d v="2020-01-06T09:57:44"/>
    <m/>
    <n v="125"/>
    <d v="2020-01-01T00:00:00"/>
    <x v="10"/>
    <n v="1"/>
    <n v="0"/>
    <n v="0"/>
    <n v="0"/>
  </r>
  <r>
    <s v="CC114854"/>
    <d v="2020-01-06T11:24:57"/>
    <s v="C60521"/>
    <s v="phone"/>
    <s v="signup"/>
    <n v="64"/>
    <x v="1"/>
    <s v="prd_2"/>
    <d v="2020-01-06T11:28:56"/>
    <m/>
    <n v="125"/>
    <d v="2020-01-01T00:00:00"/>
    <x v="10"/>
    <n v="1"/>
    <n v="0"/>
    <n v="0"/>
    <n v="0"/>
  </r>
  <r>
    <s v="CC114894"/>
    <d v="2020-01-06T12:02:27"/>
    <s v="C60557"/>
    <s v="phone"/>
    <s v="signup"/>
    <n v="64"/>
    <x v="0"/>
    <s v="prd_2"/>
    <d v="2020-01-06T12:07:47"/>
    <m/>
    <n v="125"/>
    <d v="2020-01-01T00:00:00"/>
    <x v="10"/>
    <n v="1"/>
    <n v="0"/>
    <n v="0"/>
    <n v="0"/>
  </r>
  <r>
    <s v="CC114960"/>
    <d v="2020-01-06T13:06:45"/>
    <s v="C235189"/>
    <s v="email"/>
    <s v="support"/>
    <n v="64"/>
    <x v="1"/>
    <s v="prd_2"/>
    <d v="2019-06-11T12:08:09"/>
    <m/>
    <n v="125"/>
    <d v="2020-01-01T00:00:00"/>
    <x v="10"/>
    <n v="1"/>
    <n v="7"/>
    <n v="7"/>
    <n v="7"/>
  </r>
  <r>
    <s v="CC115106"/>
    <d v="2020-01-07T10:07:02"/>
    <s v="C60674"/>
    <s v="phone"/>
    <s v="signup"/>
    <n v="64"/>
    <x v="0"/>
    <s v="prd_2"/>
    <d v="2020-01-07T10:11:12"/>
    <m/>
    <n v="125"/>
    <d v="2020-01-01T00:00:00"/>
    <x v="10"/>
    <n v="1"/>
    <n v="0"/>
    <n v="0"/>
    <n v="0"/>
  </r>
  <r>
    <s v="CC115110"/>
    <d v="2020-01-07T10:12:01"/>
    <s v="C60676"/>
    <s v="phone"/>
    <s v="signup"/>
    <n v="64"/>
    <x v="0"/>
    <s v="prd_2"/>
    <d v="2020-01-07T10:14:17"/>
    <m/>
    <n v="125"/>
    <d v="2020-01-01T00:00:00"/>
    <x v="10"/>
    <n v="1"/>
    <n v="0"/>
    <n v="0"/>
    <n v="0"/>
  </r>
  <r>
    <s v="CC115146"/>
    <d v="2020-01-07T11:13:47"/>
    <s v="C60704"/>
    <s v="phone"/>
    <s v="signup"/>
    <n v="64"/>
    <x v="0"/>
    <s v="prd_2"/>
    <d v="2020-01-07T11:16:44"/>
    <m/>
    <n v="125"/>
    <d v="2020-01-01T00:00:00"/>
    <x v="10"/>
    <n v="1"/>
    <n v="0"/>
    <n v="0"/>
    <n v="0"/>
  </r>
  <r>
    <s v="CC115189"/>
    <d v="2020-01-07T12:27:11"/>
    <s v="C60732"/>
    <s v="phone"/>
    <s v="signup"/>
    <n v="64"/>
    <x v="0"/>
    <s v="prd_2"/>
    <d v="2020-01-07T12:32:06"/>
    <m/>
    <n v="125"/>
    <d v="2020-01-01T00:00:00"/>
    <x v="10"/>
    <n v="1"/>
    <n v="0"/>
    <n v="0"/>
    <n v="0"/>
  </r>
  <r>
    <s v="CC115376"/>
    <d v="2020-01-08T11:08:55"/>
    <s v="C60839"/>
    <s v="phone"/>
    <s v="signup"/>
    <n v="64"/>
    <x v="1"/>
    <s v="prd_2"/>
    <d v="2020-01-08T11:12:40"/>
    <m/>
    <n v="125"/>
    <d v="2020-01-01T00:00:00"/>
    <x v="10"/>
    <n v="1"/>
    <n v="0"/>
    <n v="0"/>
    <n v="0"/>
  </r>
  <r>
    <s v="CC115379"/>
    <d v="2020-01-08T11:13:24"/>
    <s v="C262334"/>
    <s v="phone"/>
    <s v="support"/>
    <n v="64"/>
    <x v="0"/>
    <s v="prd_2"/>
    <d v="2019-10-15T14:53:38"/>
    <m/>
    <n v="125"/>
    <d v="2020-01-01T00:00:00"/>
    <x v="10"/>
    <n v="1"/>
    <n v="3"/>
    <n v="3"/>
    <n v="3"/>
  </r>
  <r>
    <s v="CC115469"/>
    <d v="2020-01-08T13:43:04"/>
    <s v="C60905"/>
    <s v="phone"/>
    <s v="signup"/>
    <n v="64"/>
    <x v="0"/>
    <s v="prd_2"/>
    <d v="2020-01-08T13:46:44"/>
    <m/>
    <n v="125"/>
    <d v="2020-01-01T00:00:00"/>
    <x v="10"/>
    <n v="1"/>
    <n v="0"/>
    <n v="0"/>
    <n v="0"/>
  </r>
  <r>
    <s v="CC115667"/>
    <d v="2020-01-09T12:46:56"/>
    <s v="C61034"/>
    <s v="phone"/>
    <s v="signup"/>
    <n v="64"/>
    <x v="1"/>
    <s v="prd_2"/>
    <d v="2020-01-09T12:51:50"/>
    <m/>
    <n v="125"/>
    <d v="2020-01-01T00:00:00"/>
    <x v="10"/>
    <n v="1"/>
    <n v="0"/>
    <n v="0"/>
    <n v="0"/>
  </r>
  <r>
    <s v="CC115766"/>
    <d v="2020-01-09T17:57:36"/>
    <s v="C22600"/>
    <s v="phone"/>
    <s v="support"/>
    <n v="64"/>
    <x v="0"/>
    <s v="prd_2"/>
    <d v="2018-06-12T09:41:32"/>
    <m/>
    <n v="125"/>
    <d v="2020-01-01T00:00:00"/>
    <x v="10"/>
    <n v="1"/>
    <n v="19"/>
    <n v="19"/>
    <n v="19"/>
  </r>
  <r>
    <s v="CC115880"/>
    <d v="2020-01-10T12:53:26"/>
    <s v="C253854"/>
    <s v="email"/>
    <s v="support"/>
    <n v="64"/>
    <x v="1"/>
    <s v="prd_2"/>
    <d v="2019-08-30T15:16:13"/>
    <m/>
    <n v="125"/>
    <d v="2020-01-01T00:00:00"/>
    <x v="10"/>
    <n v="1"/>
    <n v="4"/>
    <n v="4"/>
    <n v="4"/>
  </r>
  <r>
    <s v="CC115951"/>
    <d v="2020-01-10T16:16:57"/>
    <s v="C61188"/>
    <s v="phone"/>
    <s v="signup"/>
    <n v="64"/>
    <x v="0"/>
    <s v="prd_2"/>
    <d v="2020-01-10T16:20:35"/>
    <m/>
    <n v="125"/>
    <d v="2020-01-01T00:00:00"/>
    <x v="10"/>
    <n v="1"/>
    <n v="0"/>
    <n v="0"/>
    <n v="0"/>
  </r>
  <r>
    <s v="CC116155"/>
    <d v="2020-01-12T12:14:34"/>
    <s v="C36280"/>
    <s v="phone"/>
    <s v="support"/>
    <n v="64"/>
    <x v="1"/>
    <s v="prd_2"/>
    <d v="2019-03-09T14:52:00"/>
    <m/>
    <n v="125"/>
    <d v="2020-01-01T00:00:00"/>
    <x v="10"/>
    <n v="1"/>
    <n v="10"/>
    <n v="10"/>
    <n v="10"/>
  </r>
  <r>
    <s v="CC116158"/>
    <d v="2020-01-12T12:30:08"/>
    <s v="C61251"/>
    <s v="phone"/>
    <s v="signup"/>
    <n v="64"/>
    <x v="1"/>
    <s v="prd_2"/>
    <d v="2020-01-12T12:33:55"/>
    <m/>
    <n v="125"/>
    <d v="2020-01-01T00:00:00"/>
    <x v="10"/>
    <n v="1"/>
    <n v="0"/>
    <n v="0"/>
    <n v="0"/>
  </r>
  <r>
    <s v="CC116591"/>
    <d v="2020-01-14T11:11:48"/>
    <s v="C61492"/>
    <s v="phone"/>
    <s v="signup"/>
    <n v="64"/>
    <x v="0"/>
    <s v="prd_2"/>
    <d v="2020-01-14T11:15:45"/>
    <m/>
    <n v="125"/>
    <d v="2020-01-01T00:00:00"/>
    <x v="10"/>
    <n v="1"/>
    <n v="0"/>
    <n v="0"/>
    <n v="0"/>
  </r>
  <r>
    <s v="CC116608"/>
    <d v="2020-01-14T11:37:04"/>
    <s v="C219990"/>
    <s v="phone"/>
    <s v="support"/>
    <n v="64"/>
    <x v="0"/>
    <s v="prd_2"/>
    <d v="2019-04-12T17:06:49"/>
    <m/>
    <n v="125"/>
    <d v="2020-01-01T00:00:00"/>
    <x v="10"/>
    <n v="1"/>
    <n v="9"/>
    <n v="9"/>
    <n v="9"/>
  </r>
  <r>
    <s v="CC116642"/>
    <d v="2020-01-14T12:29:50"/>
    <s v="C61529"/>
    <s v="phone"/>
    <s v="signup"/>
    <n v="64"/>
    <x v="1"/>
    <s v="prd_2"/>
    <d v="2020-01-14T12:33:00"/>
    <m/>
    <n v="125"/>
    <d v="2020-01-01T00:00:00"/>
    <x v="10"/>
    <n v="1"/>
    <n v="0"/>
    <n v="0"/>
    <n v="0"/>
  </r>
  <r>
    <s v="CC116679"/>
    <d v="2020-01-14T13:21:16"/>
    <s v="C53860"/>
    <s v="phone"/>
    <s v="support"/>
    <n v="64"/>
    <x v="1"/>
    <s v="prd_2"/>
    <d v="2019-09-19T11:25:51"/>
    <m/>
    <n v="125"/>
    <d v="2020-01-01T00:00:00"/>
    <x v="10"/>
    <n v="1"/>
    <n v="4"/>
    <n v="4"/>
    <n v="4"/>
  </r>
  <r>
    <s v="CC116826"/>
    <d v="2020-01-15T10:46:11"/>
    <s v="C61624"/>
    <s v="phone"/>
    <s v="signup"/>
    <n v="64"/>
    <x v="0"/>
    <s v="prd_2"/>
    <d v="2020-01-15T10:51:41"/>
    <m/>
    <n v="125"/>
    <d v="2020-01-01T00:00:00"/>
    <x v="10"/>
    <n v="1"/>
    <n v="0"/>
    <n v="0"/>
    <n v="0"/>
  </r>
  <r>
    <s v="CC116977"/>
    <d v="2020-01-15T15:08:55"/>
    <s v="C52402"/>
    <s v="phone"/>
    <s v="support"/>
    <n v="64"/>
    <x v="0"/>
    <s v="prd_2"/>
    <d v="2019-08-31T14:08:44"/>
    <m/>
    <n v="125"/>
    <d v="2020-01-01T00:00:00"/>
    <x v="10"/>
    <n v="1"/>
    <n v="5"/>
    <n v="5"/>
    <n v="5"/>
  </r>
  <r>
    <s v="CC116990"/>
    <d v="2020-01-15T16:07:19"/>
    <s v="C51387"/>
    <s v="phone"/>
    <s v="support"/>
    <n v="64"/>
    <x v="0"/>
    <s v="prd_2"/>
    <d v="2019-08-18T11:13:43"/>
    <m/>
    <n v="125"/>
    <d v="2020-01-01T00:00:00"/>
    <x v="10"/>
    <n v="1"/>
    <n v="5"/>
    <n v="5"/>
    <n v="5"/>
  </r>
  <r>
    <s v="CC117224"/>
    <d v="2020-01-16T16:02:21"/>
    <s v="C257322"/>
    <s v="phone"/>
    <s v="support"/>
    <n v="64"/>
    <x v="1"/>
    <s v="prd_2"/>
    <d v="2019-09-18T10:00:37"/>
    <m/>
    <n v="125"/>
    <d v="2020-01-01T00:00:00"/>
    <x v="10"/>
    <n v="1"/>
    <n v="4"/>
    <n v="4"/>
    <n v="4"/>
  </r>
  <r>
    <s v="CC117274"/>
    <d v="2020-01-17T10:16:39"/>
    <s v="C61877"/>
    <s v="phone"/>
    <s v="signup"/>
    <n v="64"/>
    <x v="1"/>
    <s v="prd_2"/>
    <d v="2020-01-17T10:19:45"/>
    <m/>
    <n v="125"/>
    <d v="2020-01-01T00:00:00"/>
    <x v="10"/>
    <n v="1"/>
    <n v="0"/>
    <n v="0"/>
    <n v="0"/>
  </r>
  <r>
    <s v="CC117405"/>
    <d v="2020-01-17T15:14:43"/>
    <s v="C44015"/>
    <s v="phone"/>
    <s v="support"/>
    <n v="64"/>
    <x v="1"/>
    <s v="prd_2"/>
    <d v="2019-05-27T12:42:59"/>
    <m/>
    <n v="125"/>
    <d v="2020-01-01T00:00:00"/>
    <x v="10"/>
    <n v="1"/>
    <n v="8"/>
    <n v="8"/>
    <n v="8"/>
  </r>
  <r>
    <s v="CC117430"/>
    <d v="2020-01-17T17:07:12"/>
    <s v="C52397"/>
    <s v="phone"/>
    <s v="support"/>
    <n v="64"/>
    <x v="0"/>
    <s v="prd_2"/>
    <d v="2019-08-31T12:30:20"/>
    <m/>
    <n v="125"/>
    <d v="2020-01-01T00:00:00"/>
    <x v="10"/>
    <n v="1"/>
    <n v="5"/>
    <n v="5"/>
    <n v="5"/>
  </r>
  <r>
    <s v="CC117457"/>
    <d v="2020-01-18T09:04:53"/>
    <s v="C61968"/>
    <s v="phone"/>
    <s v="signup"/>
    <n v="64"/>
    <x v="0"/>
    <s v="prd_2"/>
    <d v="2020-01-18T09:08:36"/>
    <m/>
    <n v="125"/>
    <d v="2020-01-01T00:00:00"/>
    <x v="10"/>
    <n v="1"/>
    <n v="0"/>
    <n v="0"/>
    <n v="0"/>
  </r>
  <r>
    <s v="CC117761"/>
    <d v="2020-01-20T11:16:42"/>
    <s v="C62091"/>
    <s v="phone"/>
    <s v="signup"/>
    <n v="64"/>
    <x v="1"/>
    <s v="prd_2"/>
    <d v="2020-01-20T11:20:09"/>
    <m/>
    <n v="125"/>
    <d v="2020-01-01T00:00:00"/>
    <x v="10"/>
    <n v="1"/>
    <n v="0"/>
    <n v="0"/>
    <n v="0"/>
  </r>
  <r>
    <s v="CC117853"/>
    <d v="2020-01-20T13:01:30"/>
    <s v="C62162"/>
    <s v="phone"/>
    <s v="signup"/>
    <n v="64"/>
    <x v="0"/>
    <s v="prd_2"/>
    <d v="2020-01-20T13:04:26"/>
    <m/>
    <n v="125"/>
    <d v="2020-01-01T00:00:00"/>
    <x v="10"/>
    <n v="1"/>
    <n v="0"/>
    <n v="0"/>
    <n v="0"/>
  </r>
  <r>
    <s v="CC117897"/>
    <d v="2020-01-20T14:07:40"/>
    <s v="C62188"/>
    <s v="phone"/>
    <s v="signup"/>
    <n v="64"/>
    <x v="0"/>
    <s v="prd_2"/>
    <d v="2020-01-20T14:11:16"/>
    <m/>
    <n v="125"/>
    <d v="2020-01-01T00:00:00"/>
    <x v="10"/>
    <n v="1"/>
    <n v="0"/>
    <n v="0"/>
    <n v="0"/>
  </r>
  <r>
    <s v="CC118001"/>
    <d v="2020-01-21T10:46:07"/>
    <s v="C62241"/>
    <s v="phone"/>
    <s v="signup"/>
    <n v="64"/>
    <x v="1"/>
    <s v="prd_2"/>
    <d v="2020-01-21T10:47:45"/>
    <m/>
    <n v="125"/>
    <d v="2020-01-01T00:00:00"/>
    <x v="10"/>
    <n v="1"/>
    <n v="0"/>
    <n v="0"/>
    <n v="0"/>
  </r>
  <r>
    <s v="CC118274"/>
    <d v="2020-01-22T11:39:22"/>
    <s v="C62400"/>
    <s v="phone"/>
    <s v="signup"/>
    <n v="64"/>
    <x v="1"/>
    <s v="prd_2"/>
    <d v="2020-01-22T11:44:56"/>
    <m/>
    <n v="125"/>
    <d v="2020-01-01T00:00:00"/>
    <x v="10"/>
    <n v="1"/>
    <n v="0"/>
    <n v="0"/>
    <n v="0"/>
  </r>
  <r>
    <s v="CC118305"/>
    <d v="2020-01-22T12:23:44"/>
    <s v="C198823"/>
    <s v="phone"/>
    <s v="support"/>
    <n v="64"/>
    <x v="0"/>
    <s v="prd_2"/>
    <d v="2019-01-21T15:18:17"/>
    <m/>
    <n v="125"/>
    <d v="2020-01-01T00:00:00"/>
    <x v="10"/>
    <n v="1"/>
    <n v="12"/>
    <n v="12"/>
    <n v="12"/>
  </r>
  <r>
    <s v="CC118365"/>
    <d v="2020-01-22T14:12:46"/>
    <s v="C62466"/>
    <s v="phone"/>
    <s v="signup"/>
    <n v="64"/>
    <x v="0"/>
    <s v="prd_2"/>
    <d v="2020-01-22T14:18:38"/>
    <m/>
    <n v="125"/>
    <d v="2020-01-01T00:00:00"/>
    <x v="10"/>
    <n v="1"/>
    <n v="0"/>
    <n v="0"/>
    <n v="0"/>
  </r>
  <r>
    <s v="CC118503"/>
    <d v="2020-01-23T11:57:16"/>
    <s v="C263172"/>
    <s v="phone"/>
    <s v="support"/>
    <n v="64"/>
    <x v="0"/>
    <s v="prd_2"/>
    <d v="2019-10-21T03:46:30"/>
    <m/>
    <n v="125"/>
    <d v="2020-01-01T00:00:00"/>
    <x v="10"/>
    <n v="1"/>
    <n v="3"/>
    <n v="3"/>
    <n v="3"/>
  </r>
  <r>
    <s v="CC118542"/>
    <d v="2020-01-23T12:50:21"/>
    <s v="C62570"/>
    <s v="phone"/>
    <s v="signup"/>
    <n v="64"/>
    <x v="0"/>
    <s v="prd_2"/>
    <d v="2020-01-23T12:54:34"/>
    <m/>
    <n v="125"/>
    <d v="2020-01-01T00:00:00"/>
    <x v="10"/>
    <n v="1"/>
    <n v="0"/>
    <n v="0"/>
    <n v="0"/>
  </r>
  <r>
    <s v="CC118560"/>
    <d v="2020-01-23T13:12:35"/>
    <s v="C37991"/>
    <s v="phone"/>
    <s v="support"/>
    <n v="64"/>
    <x v="1"/>
    <s v="prd_2"/>
    <d v="2019-03-26T13:36:53"/>
    <m/>
    <n v="125"/>
    <d v="2020-01-01T00:00:00"/>
    <x v="10"/>
    <n v="1"/>
    <n v="10"/>
    <n v="10"/>
    <n v="10"/>
  </r>
  <r>
    <s v="CC118762"/>
    <d v="2020-01-24T12:34:17"/>
    <s v="C62688"/>
    <s v="phone"/>
    <s v="signup"/>
    <n v="64"/>
    <x v="0"/>
    <s v="prd_2"/>
    <d v="2020-01-24T12:37:33"/>
    <m/>
    <n v="125"/>
    <d v="2020-01-01T00:00:00"/>
    <x v="10"/>
    <n v="1"/>
    <n v="0"/>
    <n v="0"/>
    <n v="0"/>
  </r>
  <r>
    <s v="CC118949"/>
    <d v="2020-01-25T13:41:25"/>
    <s v="C62688"/>
    <s v="phone"/>
    <s v="support"/>
    <n v="64"/>
    <x v="0"/>
    <s v="prd_2"/>
    <d v="2020-01-24T12:37:33"/>
    <m/>
    <n v="125"/>
    <d v="2020-01-01T00:00:00"/>
    <x v="10"/>
    <n v="1"/>
    <n v="0"/>
    <n v="0"/>
    <n v="0"/>
  </r>
  <r>
    <s v="CC119113"/>
    <d v="2020-01-26T15:16:04"/>
    <s v="C257389"/>
    <s v="phone"/>
    <s v="support"/>
    <n v="64"/>
    <x v="1"/>
    <s v="prd_2"/>
    <d v="2019-09-18T12:58:04"/>
    <m/>
    <n v="125"/>
    <d v="2020-01-01T00:00:00"/>
    <x v="10"/>
    <n v="1"/>
    <n v="4"/>
    <n v="4"/>
    <n v="4"/>
  </r>
  <r>
    <s v="CC119240"/>
    <d v="2020-01-27T11:27:58"/>
    <s v="C62888"/>
    <s v="phone"/>
    <s v="signup"/>
    <n v="64"/>
    <x v="1"/>
    <s v="prd_2"/>
    <d v="2020-01-27T11:32:03"/>
    <m/>
    <n v="125"/>
    <d v="2020-01-01T00:00:00"/>
    <x v="10"/>
    <n v="1"/>
    <n v="0"/>
    <n v="0"/>
    <n v="0"/>
  </r>
  <r>
    <s v="CC119280"/>
    <d v="2020-01-27T12:04:48"/>
    <s v="C62920"/>
    <s v="phone"/>
    <s v="signup"/>
    <n v="64"/>
    <x v="1"/>
    <s v="prd_2"/>
    <d v="2020-01-27T12:07:22"/>
    <m/>
    <n v="125"/>
    <d v="2020-01-01T00:00:00"/>
    <x v="10"/>
    <n v="1"/>
    <n v="0"/>
    <n v="0"/>
    <n v="0"/>
  </r>
  <r>
    <s v="CC119425"/>
    <d v="2020-01-28T08:59:42"/>
    <s v="C62996"/>
    <s v="phone"/>
    <s v="signup"/>
    <n v="64"/>
    <x v="1"/>
    <s v="prd_2"/>
    <d v="2020-01-28T09:01:43"/>
    <m/>
    <n v="125"/>
    <d v="2020-01-01T00:00:00"/>
    <x v="10"/>
    <n v="1"/>
    <n v="0"/>
    <n v="0"/>
    <n v="0"/>
  </r>
  <r>
    <s v="CC119534"/>
    <d v="2020-01-28T12:28:29"/>
    <s v="C63087"/>
    <s v="phone"/>
    <s v="signup"/>
    <n v="64"/>
    <x v="1"/>
    <s v="prd_2"/>
    <d v="2020-01-28T12:33:16"/>
    <m/>
    <n v="125"/>
    <d v="2020-01-01T00:00:00"/>
    <x v="10"/>
    <n v="1"/>
    <n v="0"/>
    <n v="0"/>
    <n v="0"/>
  </r>
  <r>
    <s v="CC119756"/>
    <d v="2020-01-29T11:50:57"/>
    <s v="C63206"/>
    <s v="phone"/>
    <s v="signup"/>
    <n v="64"/>
    <x v="0"/>
    <s v="prd_2"/>
    <d v="2020-01-29T11:53:48"/>
    <m/>
    <n v="125"/>
    <d v="2020-01-01T00:00:00"/>
    <x v="10"/>
    <n v="1"/>
    <n v="0"/>
    <n v="0"/>
    <n v="0"/>
  </r>
  <r>
    <s v="CC119762"/>
    <d v="2020-01-29T12:05:04"/>
    <s v="C192450"/>
    <s v="phone"/>
    <s v="support"/>
    <n v="64"/>
    <x v="0"/>
    <s v="prd_2"/>
    <d v="2018-12-06T13:52:46"/>
    <m/>
    <n v="125"/>
    <d v="2020-01-01T00:00:00"/>
    <x v="10"/>
    <n v="1"/>
    <n v="14"/>
    <n v="14"/>
    <n v="14"/>
  </r>
  <r>
    <s v="CC120064"/>
    <d v="2020-01-30T14:19:43"/>
    <s v="C63384"/>
    <s v="phone"/>
    <s v="signup"/>
    <n v="64"/>
    <x v="0"/>
    <s v="prd_2"/>
    <d v="2020-01-30T14:27:11"/>
    <m/>
    <n v="125"/>
    <d v="2020-01-01T00:00:00"/>
    <x v="10"/>
    <n v="1"/>
    <n v="0"/>
    <n v="0"/>
    <n v="0"/>
  </r>
  <r>
    <s v="CC120092"/>
    <d v="2020-01-30T15:06:26"/>
    <s v="C201025"/>
    <s v="phone"/>
    <s v="support"/>
    <n v="64"/>
    <x v="0"/>
    <s v="prd_2"/>
    <d v="2019-01-30T12:14:37"/>
    <m/>
    <n v="125"/>
    <d v="2020-01-01T00:00:00"/>
    <x v="10"/>
    <n v="1"/>
    <n v="12"/>
    <n v="12"/>
    <n v="12"/>
  </r>
  <r>
    <s v="CC120193"/>
    <d v="2020-01-31T11:12:36"/>
    <s v="C62888"/>
    <s v="email"/>
    <s v="support"/>
    <n v="64"/>
    <x v="1"/>
    <s v="prd_2"/>
    <d v="2020-01-27T11:32:03"/>
    <m/>
    <n v="125"/>
    <d v="2020-01-01T00:00:00"/>
    <x v="10"/>
    <n v="1"/>
    <n v="0"/>
    <n v="0"/>
    <n v="0"/>
  </r>
  <r>
    <s v="CC120212"/>
    <d v="2020-01-31T11:43:24"/>
    <s v="C63449"/>
    <s v="phone"/>
    <s v="signup"/>
    <n v="64"/>
    <x v="0"/>
    <s v="prd_2"/>
    <d v="2020-01-31T11:48:15"/>
    <m/>
    <n v="125"/>
    <d v="2020-01-01T00:00:00"/>
    <x v="10"/>
    <n v="1"/>
    <n v="0"/>
    <n v="0"/>
    <n v="0"/>
  </r>
  <r>
    <s v="CC120290"/>
    <d v="2020-01-31T14:35:25"/>
    <s v="C63500"/>
    <s v="phone"/>
    <s v="signup"/>
    <n v="64"/>
    <x v="0"/>
    <s v="prd_2"/>
    <d v="2020-01-31T14:37:47"/>
    <m/>
    <n v="125"/>
    <d v="2020-01-01T00:00:00"/>
    <x v="10"/>
    <n v="1"/>
    <n v="0"/>
    <n v="0"/>
    <n v="0"/>
  </r>
  <r>
    <s v="CC120301"/>
    <d v="2020-01-31T14:55:13"/>
    <s v="C283024"/>
    <s v="phone"/>
    <s v="support"/>
    <n v="64"/>
    <x v="1"/>
    <s v="prd_2"/>
    <d v="2020-01-27T15:09:35"/>
    <m/>
    <n v="125"/>
    <d v="2020-01-01T00:00:00"/>
    <x v="10"/>
    <n v="1"/>
    <n v="0"/>
    <n v="0"/>
    <n v="0"/>
  </r>
  <r>
    <s v="CC120302"/>
    <d v="2020-01-31T15:04:06"/>
    <s v="C253783"/>
    <s v="email"/>
    <s v="support"/>
    <n v="64"/>
    <x v="0"/>
    <s v="prd_2"/>
    <d v="2019-08-30T12:09:30"/>
    <m/>
    <n v="125"/>
    <d v="2020-01-01T00:00:00"/>
    <x v="10"/>
    <n v="1"/>
    <n v="5"/>
    <n v="5"/>
    <n v="5"/>
  </r>
  <r>
    <s v="CC120392"/>
    <d v="2020-02-01T12:20:52"/>
    <s v="C63539"/>
    <s v="phone"/>
    <s v="signup"/>
    <n v="64"/>
    <x v="0"/>
    <s v="prd_2"/>
    <d v="2020-02-01T12:24:29"/>
    <m/>
    <n v="125"/>
    <d v="2020-02-01T00:00:00"/>
    <x v="10"/>
    <n v="1"/>
    <n v="0"/>
    <n v="0"/>
    <n v="0"/>
  </r>
  <r>
    <s v="CC120426"/>
    <d v="2020-02-01T13:12:42"/>
    <s v="C254243"/>
    <s v="phone"/>
    <s v="support"/>
    <n v="64"/>
    <x v="0"/>
    <s v="prd_2"/>
    <d v="2019-09-02T15:14:53"/>
    <m/>
    <n v="125"/>
    <d v="2020-02-01T00:00:00"/>
    <x v="10"/>
    <n v="1"/>
    <n v="5"/>
    <n v="5"/>
    <n v="5"/>
  </r>
  <r>
    <s v="CC120509"/>
    <d v="2020-02-02T08:54:07"/>
    <s v="C256267"/>
    <s v="email"/>
    <s v="support"/>
    <n v="64"/>
    <x v="0"/>
    <s v="prd_2"/>
    <d v="2019-09-12T12:14:50"/>
    <m/>
    <n v="125"/>
    <d v="2020-02-01T00:00:00"/>
    <x v="10"/>
    <n v="1"/>
    <n v="5"/>
    <n v="5"/>
    <n v="5"/>
  </r>
  <r>
    <s v="CC120711"/>
    <d v="2020-02-03T11:00:54"/>
    <s v="C63643"/>
    <s v="phone"/>
    <s v="signup"/>
    <n v="64"/>
    <x v="1"/>
    <s v="prd_2"/>
    <d v="2020-02-03T11:04:52"/>
    <m/>
    <n v="125"/>
    <d v="2020-02-01T00:00:00"/>
    <x v="10"/>
    <n v="1"/>
    <n v="0"/>
    <n v="0"/>
    <n v="0"/>
  </r>
  <r>
    <s v="CC120798"/>
    <d v="2020-02-03T12:29:10"/>
    <s v="C63714"/>
    <s v="phone"/>
    <s v="signup"/>
    <n v="64"/>
    <x v="0"/>
    <s v="prd_2"/>
    <d v="2020-02-03T12:33:07"/>
    <m/>
    <n v="125"/>
    <d v="2020-02-01T00:00:00"/>
    <x v="10"/>
    <n v="1"/>
    <n v="0"/>
    <n v="0"/>
    <n v="0"/>
  </r>
  <r>
    <s v="CC120816"/>
    <d v="2020-02-03T12:54:19"/>
    <s v="C63728"/>
    <s v="phone"/>
    <s v="signup"/>
    <n v="64"/>
    <x v="0"/>
    <s v="prd_2"/>
    <d v="2020-02-03T13:00:17"/>
    <m/>
    <n v="125"/>
    <d v="2020-02-01T00:00:00"/>
    <x v="10"/>
    <n v="1"/>
    <n v="0"/>
    <n v="0"/>
    <n v="0"/>
  </r>
  <r>
    <s v="CC120939"/>
    <d v="2020-02-04T08:35:18"/>
    <s v="C63781"/>
    <s v="phone"/>
    <s v="signup"/>
    <n v="64"/>
    <x v="0"/>
    <s v="prd_2"/>
    <d v="2020-02-04T08:38:03"/>
    <m/>
    <n v="125"/>
    <d v="2020-02-01T00:00:00"/>
    <x v="10"/>
    <n v="1"/>
    <n v="0"/>
    <n v="0"/>
    <n v="0"/>
  </r>
  <r>
    <s v="CC121052"/>
    <d v="2020-02-04T12:15:25"/>
    <s v="C284004"/>
    <s v="phone"/>
    <s v="support"/>
    <n v="64"/>
    <x v="0"/>
    <s v="prd_2"/>
    <d v="2020-01-29T17:17:25"/>
    <m/>
    <n v="125"/>
    <d v="2020-02-01T00:00:00"/>
    <x v="10"/>
    <n v="1"/>
    <n v="0"/>
    <n v="0"/>
    <n v="0"/>
  </r>
  <r>
    <s v="CC121242"/>
    <d v="2020-02-05T10:55:37"/>
    <s v="C244918"/>
    <s v="email"/>
    <s v="support"/>
    <n v="64"/>
    <x v="1"/>
    <s v="prd_2"/>
    <d v="2019-07-21T12:38:31"/>
    <m/>
    <n v="125"/>
    <d v="2020-02-01T00:00:00"/>
    <x v="10"/>
    <n v="1"/>
    <n v="7"/>
    <n v="7"/>
    <n v="7"/>
  </r>
  <r>
    <s v="CC121430"/>
    <d v="2020-02-05T17:25:22"/>
    <s v="C42876"/>
    <s v="phone"/>
    <s v="support"/>
    <n v="64"/>
    <x v="1"/>
    <s v="prd_2"/>
    <d v="2019-05-14T15:36:37"/>
    <m/>
    <n v="125"/>
    <d v="2020-02-01T00:00:00"/>
    <x v="10"/>
    <n v="1"/>
    <n v="9"/>
    <n v="9"/>
    <n v="9"/>
  </r>
  <r>
    <s v="CC121494"/>
    <d v="2020-02-06T10:55:15"/>
    <s v="C239458"/>
    <s v="email"/>
    <s v="support"/>
    <n v="64"/>
    <x v="1"/>
    <s v="prd_2"/>
    <d v="2019-06-27T14:34:56"/>
    <m/>
    <n v="125"/>
    <d v="2020-02-01T00:00:00"/>
    <x v="10"/>
    <n v="1"/>
    <n v="7"/>
    <n v="7"/>
    <n v="7"/>
  </r>
  <r>
    <s v="CC121519"/>
    <d v="2020-02-06T11:29:05"/>
    <s v="C276910"/>
    <s v="phone"/>
    <s v="support"/>
    <n v="64"/>
    <x v="0"/>
    <s v="prd_2"/>
    <d v="2020-01-09T13:34:11"/>
    <m/>
    <n v="125"/>
    <d v="2020-02-01T00:00:00"/>
    <x v="10"/>
    <n v="1"/>
    <n v="1"/>
    <n v="1"/>
    <n v="1"/>
  </r>
  <r>
    <s v="CC121538"/>
    <d v="2020-02-06T11:53:02"/>
    <s v="C59627"/>
    <s v="phone"/>
    <s v="support"/>
    <n v="64"/>
    <x v="0"/>
    <s v="prd_2"/>
    <d v="2019-12-27T09:48:24"/>
    <m/>
    <n v="125"/>
    <d v="2020-02-01T00:00:00"/>
    <x v="10"/>
    <n v="1"/>
    <n v="1"/>
    <n v="1"/>
    <n v="1"/>
  </r>
  <r>
    <s v="CC121547"/>
    <d v="2020-02-06T12:11:21"/>
    <s v="C280962"/>
    <s v="phone"/>
    <s v="support"/>
    <n v="64"/>
    <x v="1"/>
    <s v="prd_2"/>
    <d v="2020-01-21T14:19:33"/>
    <m/>
    <n v="125"/>
    <d v="2020-02-01T00:00:00"/>
    <x v="10"/>
    <n v="1"/>
    <n v="1"/>
    <n v="1"/>
    <n v="1"/>
  </r>
  <r>
    <s v="CC121558"/>
    <d v="2020-02-06T12:29:15"/>
    <s v="C64166"/>
    <s v="phone"/>
    <s v="signup"/>
    <n v="64"/>
    <x v="0"/>
    <s v="prd_2"/>
    <d v="2020-02-06T12:31:37"/>
    <m/>
    <n v="125"/>
    <d v="2020-02-01T00:00:00"/>
    <x v="10"/>
    <n v="1"/>
    <n v="0"/>
    <n v="0"/>
    <n v="0"/>
  </r>
  <r>
    <s v="CC121579"/>
    <d v="2020-02-06T13:03:16"/>
    <s v="C64185"/>
    <s v="phone"/>
    <s v="signup"/>
    <n v="64"/>
    <x v="0"/>
    <s v="prd_2"/>
    <d v="2020-02-06T13:08:05"/>
    <m/>
    <n v="125"/>
    <d v="2020-02-01T00:00:00"/>
    <x v="10"/>
    <n v="1"/>
    <n v="0"/>
    <n v="0"/>
    <n v="0"/>
  </r>
  <r>
    <s v="CC121723"/>
    <d v="2020-02-07T10:17:53"/>
    <s v="C64237"/>
    <s v="phone"/>
    <s v="signup"/>
    <n v="64"/>
    <x v="0"/>
    <s v="prd_2"/>
    <d v="2020-02-07T10:22:26"/>
    <m/>
    <n v="125"/>
    <d v="2020-02-01T00:00:00"/>
    <x v="10"/>
    <n v="1"/>
    <n v="0"/>
    <n v="0"/>
    <n v="0"/>
  </r>
  <r>
    <s v="CC121824"/>
    <d v="2020-02-07T13:33:57"/>
    <s v="C196416"/>
    <s v="phone"/>
    <s v="support"/>
    <n v="64"/>
    <x v="1"/>
    <s v="prd_2"/>
    <d v="2019-01-10T15:24:12"/>
    <m/>
    <n v="125"/>
    <d v="2020-02-01T00:00:00"/>
    <x v="10"/>
    <n v="1"/>
    <n v="13"/>
    <n v="13"/>
    <n v="13"/>
  </r>
  <r>
    <s v="CC122008"/>
    <d v="2020-02-08T14:06:17"/>
    <s v="C277285"/>
    <s v="email"/>
    <s v="support"/>
    <n v="64"/>
    <x v="0"/>
    <s v="prd_2"/>
    <d v="2020-01-10T14:04:15"/>
    <m/>
    <n v="125"/>
    <d v="2020-02-01T00:00:00"/>
    <x v="10"/>
    <n v="1"/>
    <n v="1"/>
    <n v="1"/>
    <n v="1"/>
  </r>
  <r>
    <s v="CC122061"/>
    <d v="2020-02-09T07:31:52"/>
    <s v="C258981"/>
    <s v="phone"/>
    <s v="support"/>
    <n v="64"/>
    <x v="1"/>
    <s v="prd_2"/>
    <d v="2019-09-26T17:48:14"/>
    <m/>
    <n v="125"/>
    <d v="2020-02-01T00:00:00"/>
    <x v="10"/>
    <n v="1"/>
    <n v="5"/>
    <n v="5"/>
    <n v="5"/>
  </r>
  <r>
    <s v="CC122198"/>
    <d v="2020-02-09T20:48:06"/>
    <s v="C273735"/>
    <s v="email"/>
    <s v="support"/>
    <n v="64"/>
    <x v="0"/>
    <s v="prd_2"/>
    <d v="2020-01-01T14:18:12"/>
    <m/>
    <n v="125"/>
    <d v="2020-02-01T00:00:00"/>
    <x v="10"/>
    <n v="1"/>
    <n v="1"/>
    <n v="1"/>
    <n v="1"/>
  </r>
  <r>
    <s v="CC122199"/>
    <d v="2020-02-10T06:50:08"/>
    <s v="C64401"/>
    <s v="phone"/>
    <s v="signup"/>
    <n v="64"/>
    <x v="0"/>
    <s v="prd_2"/>
    <d v="2020-02-10T06:55:32"/>
    <m/>
    <n v="125"/>
    <d v="2020-02-01T00:00:00"/>
    <x v="10"/>
    <n v="1"/>
    <n v="0"/>
    <n v="0"/>
    <n v="0"/>
  </r>
  <r>
    <s v="CC122319"/>
    <d v="2020-02-10T12:09:50"/>
    <s v="C64492"/>
    <s v="phone"/>
    <s v="signup"/>
    <n v="64"/>
    <x v="0"/>
    <s v="prd_2"/>
    <d v="2020-02-10T12:13:31"/>
    <m/>
    <n v="125"/>
    <d v="2020-02-01T00:00:00"/>
    <x v="10"/>
    <n v="1"/>
    <n v="0"/>
    <n v="0"/>
    <n v="0"/>
  </r>
  <r>
    <s v="CC122329"/>
    <d v="2020-02-10T12:25:09"/>
    <s v="C64499"/>
    <s v="phone"/>
    <s v="signup"/>
    <n v="64"/>
    <x v="0"/>
    <s v="prd_2"/>
    <d v="2020-02-10T12:28:16"/>
    <m/>
    <n v="125"/>
    <d v="2020-02-01T00:00:00"/>
    <x v="10"/>
    <n v="1"/>
    <n v="0"/>
    <n v="0"/>
    <n v="0"/>
  </r>
  <r>
    <s v="CC122458"/>
    <d v="2020-02-11T07:17:22"/>
    <s v="C41628"/>
    <s v="phone"/>
    <s v="support"/>
    <n v="64"/>
    <x v="1"/>
    <s v="prd_2"/>
    <d v="2019-05-01T15:51:47"/>
    <m/>
    <n v="125"/>
    <d v="2020-02-01T00:00:00"/>
    <x v="10"/>
    <n v="1"/>
    <n v="10"/>
    <n v="10"/>
    <n v="10"/>
  </r>
  <r>
    <s v="CC122558"/>
    <d v="2020-02-11T12:07:54"/>
    <s v="C227208"/>
    <s v="phone"/>
    <s v="support"/>
    <n v="64"/>
    <x v="0"/>
    <s v="prd_2"/>
    <d v="2019-05-10T13:20:20"/>
    <m/>
    <n v="125"/>
    <d v="2020-02-01T00:00:00"/>
    <x v="10"/>
    <n v="1"/>
    <n v="9"/>
    <n v="9"/>
    <n v="9"/>
  </r>
  <r>
    <s v="CC122573"/>
    <d v="2020-02-11T12:29:11"/>
    <s v="C64647"/>
    <s v="phone"/>
    <s v="signup"/>
    <n v="64"/>
    <x v="1"/>
    <s v="prd_2"/>
    <d v="2020-02-11T12:34:00"/>
    <m/>
    <n v="125"/>
    <d v="2020-02-01T00:00:00"/>
    <x v="10"/>
    <n v="1"/>
    <n v="0"/>
    <n v="0"/>
    <n v="0"/>
  </r>
  <r>
    <s v="CC122619"/>
    <d v="2020-02-11T13:28:59"/>
    <s v="C64678"/>
    <s v="phone"/>
    <s v="signup"/>
    <n v="64"/>
    <x v="0"/>
    <s v="prd_2"/>
    <d v="2020-02-11T13:33:24"/>
    <m/>
    <n v="125"/>
    <d v="2020-02-01T00:00:00"/>
    <x v="10"/>
    <n v="1"/>
    <n v="0"/>
    <n v="0"/>
    <n v="0"/>
  </r>
  <r>
    <s v="CC122814"/>
    <d v="2020-02-12T12:04:39"/>
    <s v="C282081"/>
    <s v="email"/>
    <s v="support"/>
    <n v="64"/>
    <x v="1"/>
    <s v="prd_2"/>
    <d v="2020-01-24T10:44:45"/>
    <m/>
    <n v="125"/>
    <d v="2020-02-01T00:00:00"/>
    <x v="10"/>
    <n v="1"/>
    <n v="1"/>
    <n v="1"/>
    <n v="1"/>
  </r>
  <r>
    <s v="CC122955"/>
    <d v="2020-02-13T07:23:05"/>
    <s v="C61529"/>
    <s v="email"/>
    <s v="support"/>
    <n v="64"/>
    <x v="1"/>
    <s v="prd_2"/>
    <d v="2020-01-14T12:33:00"/>
    <m/>
    <n v="125"/>
    <d v="2020-02-01T00:00:00"/>
    <x v="10"/>
    <n v="1"/>
    <n v="1"/>
    <n v="1"/>
    <n v="1"/>
  </r>
  <r>
    <s v="CC123121"/>
    <d v="2020-02-13T13:45:39"/>
    <s v="C64977"/>
    <s v="phone"/>
    <s v="signup"/>
    <n v="64"/>
    <x v="1"/>
    <s v="prd_2"/>
    <d v="2020-02-13T13:50:11"/>
    <m/>
    <n v="125"/>
    <d v="2020-02-01T00:00:00"/>
    <x v="10"/>
    <n v="1"/>
    <n v="0"/>
    <n v="0"/>
    <n v="0"/>
  </r>
  <r>
    <s v="CC100026"/>
    <d v="2019-10-03T14:38:14"/>
    <s v="C250344"/>
    <s v="phone"/>
    <s v="support"/>
    <n v="65"/>
    <x v="0"/>
    <s v="prd_2"/>
    <d v="2019-08-14T11:01:54"/>
    <d v="2021-04-21T10:15:16"/>
    <n v="125"/>
    <d v="2019-10-01T00:00:00"/>
    <x v="10"/>
    <n v="0"/>
    <n v="2"/>
    <n v="2"/>
    <n v="2"/>
  </r>
  <r>
    <s v="CC100341"/>
    <d v="2019-10-06T09:51:19"/>
    <s v="C54961"/>
    <s v="phone"/>
    <s v="signup"/>
    <n v="65"/>
    <x v="1"/>
    <s v="prd_2"/>
    <d v="2019-10-06T09:55:04"/>
    <d v="2021-02-03T11:56:15"/>
    <n v="125"/>
    <d v="2019-10-01T00:00:00"/>
    <x v="10"/>
    <n v="0"/>
    <n v="0"/>
    <n v="0"/>
    <n v="0"/>
  </r>
  <r>
    <s v="CC100680"/>
    <d v="2019-10-08T11:05:22"/>
    <s v="C55095"/>
    <s v="phone"/>
    <s v="signup"/>
    <n v="65"/>
    <x v="1"/>
    <s v="prd_2"/>
    <d v="2019-10-08T11:08:07"/>
    <d v="2021-11-12T15:20:55"/>
    <n v="125"/>
    <d v="2019-10-01T00:00:00"/>
    <x v="10"/>
    <n v="0"/>
    <n v="0"/>
    <n v="0"/>
    <n v="0"/>
  </r>
  <r>
    <s v="CC100826"/>
    <d v="2019-10-08T19:38:58"/>
    <s v="C46343"/>
    <s v="email"/>
    <s v="support"/>
    <n v="65"/>
    <x v="0"/>
    <s v="prd_2"/>
    <d v="2019-06-20T13:13:30"/>
    <d v="2021-09-23T06:59:27"/>
    <n v="125"/>
    <d v="2019-10-01T00:00:00"/>
    <x v="10"/>
    <n v="0"/>
    <n v="4"/>
    <n v="4"/>
    <n v="4"/>
  </r>
  <r>
    <s v="CC100995"/>
    <d v="2019-10-09T17:38:31"/>
    <s v="C53014"/>
    <s v="phone"/>
    <s v="support"/>
    <n v="65"/>
    <x v="1"/>
    <s v="prd_2"/>
    <d v="2019-09-09T12:28:45"/>
    <d v="2021-08-12T14:15:38"/>
    <n v="125"/>
    <d v="2019-10-01T00:00:00"/>
    <x v="10"/>
    <n v="0"/>
    <n v="1"/>
    <n v="1"/>
    <n v="1"/>
  </r>
  <r>
    <s v="CC101075"/>
    <d v="2019-10-10T12:38:59"/>
    <s v="C55295"/>
    <s v="phone"/>
    <s v="signup"/>
    <n v="65"/>
    <x v="1"/>
    <s v="prd_2"/>
    <d v="2019-10-10T12:43:24"/>
    <d v="2021-01-12T20:11:12"/>
    <n v="125"/>
    <d v="2019-10-01T00:00:00"/>
    <x v="10"/>
    <n v="0"/>
    <n v="0"/>
    <n v="0"/>
    <n v="0"/>
  </r>
  <r>
    <s v="CC101197"/>
    <d v="2019-10-11T10:21:02"/>
    <s v="C49740"/>
    <s v="phone"/>
    <s v="support"/>
    <n v="65"/>
    <x v="0"/>
    <s v="prd_2"/>
    <d v="2019-07-29T13:40:37"/>
    <d v="2020-02-03T14:13:11"/>
    <n v="125"/>
    <d v="2019-10-01T00:00:00"/>
    <x v="10"/>
    <n v="0"/>
    <n v="2"/>
    <n v="2"/>
    <n v="2"/>
  </r>
  <r>
    <s v="CC101739"/>
    <d v="2019-10-14T13:41:12"/>
    <s v="C55524"/>
    <s v="phone"/>
    <s v="signup"/>
    <n v="65"/>
    <x v="1"/>
    <s v="prd_2"/>
    <d v="2019-10-14T13:44:38"/>
    <d v="2020-06-15T12:02:40"/>
    <n v="125"/>
    <d v="2019-10-01T00:00:00"/>
    <x v="10"/>
    <n v="0"/>
    <n v="0"/>
    <n v="0"/>
    <n v="0"/>
  </r>
  <r>
    <s v="CC102110"/>
    <d v="2019-10-16T14:09:03"/>
    <s v="C204666"/>
    <s v="phone"/>
    <s v="support"/>
    <n v="65"/>
    <x v="1"/>
    <s v="prd_2"/>
    <d v="2019-02-13T14:57:26"/>
    <d v="2020-07-09T07:10:16"/>
    <n v="125"/>
    <d v="2019-10-01T00:00:00"/>
    <x v="10"/>
    <n v="0"/>
    <n v="8"/>
    <n v="8"/>
    <n v="8"/>
  </r>
  <r>
    <s v="CC102136"/>
    <d v="2019-10-16T15:47:50"/>
    <s v="C210777"/>
    <s v="phone"/>
    <s v="support"/>
    <n v="65"/>
    <x v="1"/>
    <s v="prd_2"/>
    <d v="2019-03-08T14:00:49"/>
    <d v="2021-06-17T14:16:54"/>
    <n v="125"/>
    <d v="2019-10-01T00:00:00"/>
    <x v="10"/>
    <n v="0"/>
    <n v="7"/>
    <n v="7"/>
    <n v="7"/>
  </r>
  <r>
    <s v="CC102254"/>
    <d v="2019-10-17T12:50:13"/>
    <s v="C250621"/>
    <s v="phone"/>
    <s v="support"/>
    <n v="65"/>
    <x v="0"/>
    <s v="prd_2"/>
    <d v="2019-08-15T11:37:43"/>
    <d v="2021-08-22T17:03:00"/>
    <n v="125"/>
    <d v="2019-10-01T00:00:00"/>
    <x v="10"/>
    <n v="0"/>
    <n v="2"/>
    <n v="2"/>
    <n v="2"/>
  </r>
  <r>
    <s v="CC102265"/>
    <d v="2019-10-17T13:09:19"/>
    <s v="C55764"/>
    <s v="phone"/>
    <s v="signup"/>
    <n v="65"/>
    <x v="1"/>
    <s v="prd_2"/>
    <d v="2019-10-17T13:13:09"/>
    <d v="2020-03-28T15:27:17"/>
    <n v="125"/>
    <d v="2019-10-01T00:00:00"/>
    <x v="10"/>
    <n v="0"/>
    <n v="0"/>
    <n v="0"/>
    <n v="0"/>
  </r>
  <r>
    <s v="CC102286"/>
    <d v="2019-10-17T14:01:13"/>
    <s v="C203902"/>
    <s v="email"/>
    <s v="support"/>
    <n v="65"/>
    <x v="0"/>
    <s v="prd_2"/>
    <d v="2019-02-11T13:53:00"/>
    <d v="2019-02-20T12:28:08"/>
    <n v="125"/>
    <d v="2019-10-01T00:00:00"/>
    <x v="10"/>
    <n v="1"/>
    <n v="8"/>
    <n v="0"/>
    <n v="0"/>
  </r>
  <r>
    <s v="CC102301"/>
    <d v="2019-10-17T14:50:20"/>
    <s v="C55784"/>
    <s v="phone"/>
    <s v="signup"/>
    <n v="65"/>
    <x v="1"/>
    <s v="prd_2"/>
    <d v="2019-10-17T14:52:21"/>
    <d v="2021-08-09T12:08:53"/>
    <n v="125"/>
    <d v="2019-10-01T00:00:00"/>
    <x v="10"/>
    <n v="0"/>
    <n v="0"/>
    <n v="0"/>
    <n v="0"/>
  </r>
  <r>
    <s v="CC102742"/>
    <d v="2019-10-20T16:37:00"/>
    <s v="C180680"/>
    <s v="phone"/>
    <s v="support"/>
    <n v="65"/>
    <x v="0"/>
    <s v="prd_2"/>
    <d v="2018-07-19T11:40:51"/>
    <d v="2021-08-13T09:41:18"/>
    <n v="125"/>
    <d v="2019-10-01T00:00:00"/>
    <x v="10"/>
    <n v="0"/>
    <n v="15"/>
    <n v="15"/>
    <n v="15"/>
  </r>
  <r>
    <s v="CC102754"/>
    <d v="2019-10-21T06:23:58"/>
    <s v="C231351"/>
    <s v="phone"/>
    <s v="support"/>
    <n v="65"/>
    <x v="0"/>
    <s v="prd_2"/>
    <d v="2019-05-27T14:36:49"/>
    <d v="2020-02-19T16:11:27"/>
    <n v="125"/>
    <d v="2019-10-01T00:00:00"/>
    <x v="10"/>
    <n v="0"/>
    <n v="5"/>
    <n v="5"/>
    <n v="5"/>
  </r>
  <r>
    <s v="CC103269"/>
    <d v="2019-10-23T14:28:48"/>
    <s v="C56137"/>
    <s v="phone"/>
    <s v="signup"/>
    <n v="65"/>
    <x v="1"/>
    <s v="prd_2"/>
    <d v="2019-10-23T14:33:23"/>
    <d v="2021-11-13T08:57:58"/>
    <n v="125"/>
    <d v="2019-10-01T00:00:00"/>
    <x v="10"/>
    <n v="0"/>
    <n v="0"/>
    <n v="0"/>
    <n v="0"/>
  </r>
  <r>
    <s v="CC103840"/>
    <d v="2019-10-27T12:59:54"/>
    <s v="C247966"/>
    <s v="phone"/>
    <s v="support"/>
    <n v="65"/>
    <x v="0"/>
    <s v="prd_2"/>
    <d v="2019-08-02T14:37:24"/>
    <d v="2021-04-13T13:38:46"/>
    <n v="125"/>
    <d v="2019-10-01T00:00:00"/>
    <x v="10"/>
    <n v="0"/>
    <n v="3"/>
    <n v="3"/>
    <n v="3"/>
  </r>
  <r>
    <s v="CC104464"/>
    <d v="2019-10-31T08:31:17"/>
    <s v="C40354"/>
    <s v="phone"/>
    <s v="support"/>
    <n v="65"/>
    <x v="0"/>
    <s v="prd_2"/>
    <d v="2019-04-18T13:28:18"/>
    <d v="2021-11-24T14:06:12"/>
    <n v="125"/>
    <d v="2019-10-01T00:00:00"/>
    <x v="10"/>
    <n v="0"/>
    <n v="7"/>
    <n v="7"/>
    <n v="7"/>
  </r>
  <r>
    <s v="CC104744"/>
    <d v="2019-11-01T16:08:11"/>
    <s v="C250823"/>
    <s v="phone"/>
    <s v="support"/>
    <n v="65"/>
    <x v="0"/>
    <s v="prd_2"/>
    <d v="2019-08-16T07:22:31"/>
    <d v="2019-09-02T10:57:22"/>
    <n v="125"/>
    <d v="2019-11-01T00:00:00"/>
    <x v="10"/>
    <n v="1"/>
    <n v="3"/>
    <n v="1"/>
    <n v="1"/>
  </r>
  <r>
    <s v="CC105165"/>
    <d v="2019-11-04T15:50:24"/>
    <s v="C45229"/>
    <s v="phone"/>
    <s v="support"/>
    <n v="65"/>
    <x v="1"/>
    <s v="prd_2"/>
    <d v="2019-06-09T12:44:58"/>
    <d v="2019-12-15T09:18:03"/>
    <n v="125"/>
    <d v="2019-11-01T00:00:00"/>
    <x v="10"/>
    <n v="0"/>
    <n v="5"/>
    <n v="5"/>
    <n v="5"/>
  </r>
  <r>
    <s v="CC105536"/>
    <d v="2019-11-06T17:30:22"/>
    <s v="C55524"/>
    <s v="phone"/>
    <s v="support"/>
    <n v="65"/>
    <x v="1"/>
    <s v="prd_2"/>
    <d v="2019-10-14T13:44:38"/>
    <d v="2020-06-15T12:02:40"/>
    <n v="125"/>
    <d v="2019-11-01T00:00:00"/>
    <x v="10"/>
    <n v="0"/>
    <n v="1"/>
    <n v="1"/>
    <n v="1"/>
  </r>
  <r>
    <s v="CC105594"/>
    <d v="2019-11-07T11:51:45"/>
    <s v="C265419"/>
    <s v="email"/>
    <s v="support"/>
    <n v="65"/>
    <x v="0"/>
    <s v="prd_2"/>
    <d v="2019-11-02T09:53:25"/>
    <d v="2021-02-07T13:48:24"/>
    <n v="125"/>
    <d v="2019-11-01T00:00:00"/>
    <x v="10"/>
    <n v="0"/>
    <n v="0"/>
    <n v="0"/>
    <n v="0"/>
  </r>
  <r>
    <s v="CC105876"/>
    <d v="2019-11-09T11:34:12"/>
    <s v="C213476"/>
    <s v="email"/>
    <s v="support"/>
    <n v="65"/>
    <x v="0"/>
    <s v="prd_2"/>
    <d v="2019-03-19T13:00:54"/>
    <d v="2021-08-01T10:17:26"/>
    <n v="125"/>
    <d v="2019-11-01T00:00:00"/>
    <x v="10"/>
    <n v="0"/>
    <n v="8"/>
    <n v="8"/>
    <n v="8"/>
  </r>
  <r>
    <s v="CC106461"/>
    <d v="2019-11-12T17:26:14"/>
    <s v="C32900"/>
    <s v="phone"/>
    <s v="support"/>
    <n v="65"/>
    <x v="1"/>
    <s v="prd_2"/>
    <d v="2019-02-01T12:46:46"/>
    <d v="2020-12-21T16:14:26"/>
    <n v="125"/>
    <d v="2019-11-01T00:00:00"/>
    <x v="10"/>
    <n v="0"/>
    <n v="9"/>
    <n v="9"/>
    <n v="9"/>
  </r>
  <r>
    <s v="CC106472"/>
    <d v="2019-11-13T06:32:49"/>
    <s v="C48766"/>
    <s v="phone"/>
    <s v="support"/>
    <n v="65"/>
    <x v="1"/>
    <s v="prd_2"/>
    <d v="2019-07-17T11:39:04"/>
    <d v="2020-08-10T12:14:32"/>
    <n v="125"/>
    <d v="2019-11-01T00:00:00"/>
    <x v="10"/>
    <n v="0"/>
    <n v="4"/>
    <n v="4"/>
    <n v="4"/>
  </r>
  <r>
    <s v="CC106505"/>
    <d v="2019-11-13T10:42:55"/>
    <s v="C57310"/>
    <s v="phone"/>
    <s v="signup"/>
    <n v="65"/>
    <x v="1"/>
    <s v="prd_2"/>
    <d v="2019-11-13T10:48:28"/>
    <d v="2020-07-05T09:20:52"/>
    <n v="125"/>
    <d v="2019-11-01T00:00:00"/>
    <x v="10"/>
    <n v="0"/>
    <n v="0"/>
    <n v="0"/>
    <n v="0"/>
  </r>
  <r>
    <s v="CC106576"/>
    <d v="2019-11-13T13:59:58"/>
    <s v="C47123"/>
    <s v="phone"/>
    <s v="support"/>
    <n v="65"/>
    <x v="1"/>
    <s v="prd_2"/>
    <d v="2019-06-29T10:33:19"/>
    <d v="2021-03-30T14:02:54"/>
    <n v="125"/>
    <d v="2019-11-01T00:00:00"/>
    <x v="10"/>
    <n v="0"/>
    <n v="5"/>
    <n v="5"/>
    <n v="5"/>
  </r>
  <r>
    <s v="CC106899"/>
    <d v="2019-11-15T13:59:39"/>
    <s v="C45105"/>
    <s v="email"/>
    <s v="support"/>
    <n v="65"/>
    <x v="0"/>
    <s v="prd_2"/>
    <d v="2019-06-07T11:37:14"/>
    <d v="2020-11-02T13:56:24"/>
    <n v="125"/>
    <d v="2019-11-01T00:00:00"/>
    <x v="10"/>
    <n v="0"/>
    <n v="5"/>
    <n v="5"/>
    <n v="5"/>
  </r>
  <r>
    <s v="CC106930"/>
    <d v="2019-11-15T16:36:28"/>
    <s v="C242732"/>
    <s v="phone"/>
    <s v="support"/>
    <n v="65"/>
    <x v="0"/>
    <s v="prd_2"/>
    <d v="2019-07-11T11:39:14"/>
    <d v="2021-10-18T14:27:27"/>
    <n v="125"/>
    <d v="2019-11-01T00:00:00"/>
    <x v="10"/>
    <n v="0"/>
    <n v="4"/>
    <n v="4"/>
    <n v="4"/>
  </r>
  <r>
    <s v="CC106947"/>
    <d v="2019-11-15T18:12:13"/>
    <s v="C192162"/>
    <s v="email"/>
    <s v="support"/>
    <n v="65"/>
    <x v="1"/>
    <s v="prd_2"/>
    <d v="2018-11-30T20:01:14"/>
    <d v="2020-12-04T17:26:42"/>
    <n v="125"/>
    <d v="2019-11-01T00:00:00"/>
    <x v="10"/>
    <n v="0"/>
    <n v="12"/>
    <n v="12"/>
    <n v="12"/>
  </r>
  <r>
    <s v="CC107053"/>
    <d v="2019-11-16T16:55:59"/>
    <s v="C254960"/>
    <s v="phone"/>
    <s v="support"/>
    <n v="65"/>
    <x v="1"/>
    <s v="prd_2"/>
    <d v="2019-09-05T13:07:16"/>
    <d v="2020-08-26T12:08:42"/>
    <n v="125"/>
    <d v="2019-11-01T00:00:00"/>
    <x v="10"/>
    <n v="0"/>
    <n v="2"/>
    <n v="2"/>
    <n v="2"/>
  </r>
  <r>
    <s v="CC107399"/>
    <d v="2019-11-19T09:14:33"/>
    <s v="C230566"/>
    <s v="email"/>
    <s v="support"/>
    <n v="65"/>
    <x v="0"/>
    <s v="prd_2"/>
    <d v="2019-05-23T13:57:10"/>
    <d v="2020-12-22T15:52:13"/>
    <n v="125"/>
    <d v="2019-11-01T00:00:00"/>
    <x v="10"/>
    <n v="0"/>
    <n v="6"/>
    <n v="6"/>
    <n v="6"/>
  </r>
  <r>
    <s v="CC108232"/>
    <d v="2019-11-24T15:42:38"/>
    <s v="C257755"/>
    <s v="phone"/>
    <s v="support"/>
    <n v="65"/>
    <x v="1"/>
    <s v="prd_2"/>
    <d v="2019-09-20T12:21:00"/>
    <d v="2019-11-28T10:47:21"/>
    <n v="125"/>
    <d v="2019-11-01T00:00:00"/>
    <x v="10"/>
    <n v="0"/>
    <n v="2"/>
    <n v="2"/>
    <n v="2"/>
  </r>
  <r>
    <s v="CC108476"/>
    <d v="2019-11-26T12:24:48"/>
    <s v="C246694"/>
    <s v="phone"/>
    <s v="support"/>
    <n v="65"/>
    <x v="1"/>
    <s v="prd_2"/>
    <d v="2019-07-29T11:41:49"/>
    <d v="2019-12-23T18:47:36"/>
    <n v="125"/>
    <d v="2019-11-01T00:00:00"/>
    <x v="10"/>
    <n v="0"/>
    <n v="4"/>
    <n v="4"/>
    <n v="4"/>
  </r>
  <r>
    <s v="CC108867"/>
    <d v="2019-11-28T16:26:04"/>
    <s v="C224651"/>
    <s v="phone"/>
    <s v="support"/>
    <n v="65"/>
    <x v="0"/>
    <s v="prd_2"/>
    <d v="2019-04-30T15:50:32"/>
    <d v="2021-02-19T08:26:46"/>
    <n v="125"/>
    <d v="2019-11-01T00:00:00"/>
    <x v="10"/>
    <n v="0"/>
    <n v="7"/>
    <n v="7"/>
    <n v="7"/>
  </r>
  <r>
    <s v="CC108982"/>
    <d v="2019-11-29T13:05:38"/>
    <s v="C230937"/>
    <s v="phone"/>
    <s v="support"/>
    <n v="65"/>
    <x v="0"/>
    <s v="prd_2"/>
    <d v="2019-05-24T17:35:20"/>
    <d v="2019-06-04T18:04:53"/>
    <n v="125"/>
    <d v="2019-11-01T00:00:00"/>
    <x v="10"/>
    <n v="1"/>
    <n v="6"/>
    <n v="0"/>
    <n v="0"/>
  </r>
  <r>
    <s v="CC108989"/>
    <d v="2019-11-29T13:48:55"/>
    <s v="C58219"/>
    <s v="phone"/>
    <s v="signup"/>
    <n v="65"/>
    <x v="0"/>
    <s v="prd_2"/>
    <d v="2019-11-29T13:53:13"/>
    <d v="2020-03-29T07:46:13"/>
    <n v="125"/>
    <d v="2019-11-01T00:00:00"/>
    <x v="10"/>
    <n v="0"/>
    <n v="0"/>
    <n v="0"/>
    <n v="0"/>
  </r>
  <r>
    <s v="CC109126"/>
    <d v="2019-11-30T15:18:10"/>
    <s v="C260040"/>
    <s v="phone"/>
    <s v="support"/>
    <n v="65"/>
    <x v="0"/>
    <s v="prd_2"/>
    <d v="2019-10-02T15:32:47"/>
    <d v="2021-05-28T21:01:34"/>
    <n v="125"/>
    <d v="2019-11-01T00:00:00"/>
    <x v="10"/>
    <n v="0"/>
    <n v="2"/>
    <n v="2"/>
    <n v="2"/>
  </r>
  <r>
    <s v="CC109468"/>
    <d v="2019-12-03T11:01:55"/>
    <s v="C47037"/>
    <s v="phone"/>
    <s v="support"/>
    <n v="65"/>
    <x v="1"/>
    <s v="prd_2"/>
    <d v="2019-06-28T10:35:01"/>
    <d v="2020-09-26T12:05:41"/>
    <n v="125"/>
    <d v="2019-12-01T00:00:00"/>
    <x v="10"/>
    <n v="0"/>
    <n v="5"/>
    <n v="5"/>
    <n v="5"/>
  </r>
  <r>
    <s v="CC109594"/>
    <d v="2019-12-03T16:26:30"/>
    <s v="C35734"/>
    <s v="phone"/>
    <s v="support"/>
    <n v="65"/>
    <x v="1"/>
    <s v="prd_2"/>
    <d v="2019-03-04T13:39:37"/>
    <d v="2019-05-29T13:16:12"/>
    <n v="125"/>
    <d v="2019-12-01T00:00:00"/>
    <x v="10"/>
    <n v="1"/>
    <n v="9"/>
    <n v="3"/>
    <n v="3"/>
  </r>
  <r>
    <s v="CC109883"/>
    <d v="2019-12-05T14:18:39"/>
    <s v="C58551"/>
    <s v="phone"/>
    <s v="signup"/>
    <n v="65"/>
    <x v="1"/>
    <s v="prd_2"/>
    <d v="2019-12-05T14:24:15"/>
    <d v="2020-09-23T15:54:14"/>
    <n v="125"/>
    <d v="2019-12-01T00:00:00"/>
    <x v="10"/>
    <n v="0"/>
    <n v="0"/>
    <n v="0"/>
    <n v="0"/>
  </r>
  <r>
    <s v="CC109966"/>
    <d v="2019-12-06T11:10:56"/>
    <s v="C58566"/>
    <s v="phone"/>
    <s v="signup"/>
    <n v="65"/>
    <x v="1"/>
    <s v="prd_2"/>
    <d v="2019-12-06T11:15:07"/>
    <d v="2021-08-12T13:57:24"/>
    <n v="125"/>
    <d v="2019-12-01T00:00:00"/>
    <x v="10"/>
    <n v="0"/>
    <n v="0"/>
    <n v="0"/>
    <n v="0"/>
  </r>
  <r>
    <s v="CC109986"/>
    <d v="2019-12-06T11:45:53"/>
    <s v="C189456"/>
    <s v="phone"/>
    <s v="support"/>
    <n v="65"/>
    <x v="1"/>
    <s v="prd_2"/>
    <d v="2018-10-18T11:20:30"/>
    <d v="2019-01-16T14:21:54"/>
    <n v="125"/>
    <d v="2019-12-01T00:00:00"/>
    <x v="10"/>
    <n v="1"/>
    <n v="14"/>
    <n v="3"/>
    <n v="3"/>
  </r>
  <r>
    <s v="CC110594"/>
    <d v="2019-12-10T13:58:30"/>
    <s v="C251956"/>
    <s v="phone"/>
    <s v="support"/>
    <n v="65"/>
    <x v="0"/>
    <s v="prd_2"/>
    <d v="2019-08-21T16:26:37"/>
    <d v="2020-05-31T14:30:25"/>
    <n v="125"/>
    <d v="2019-12-01T00:00:00"/>
    <x v="10"/>
    <n v="0"/>
    <n v="4"/>
    <n v="4"/>
    <n v="4"/>
  </r>
  <r>
    <s v="CC110884"/>
    <d v="2019-12-12T12:26:59"/>
    <s v="C228759"/>
    <s v="phone"/>
    <s v="support"/>
    <n v="65"/>
    <x v="0"/>
    <s v="prd_2"/>
    <d v="2019-05-16T13:51:19"/>
    <d v="2021-02-03T13:30:58"/>
    <n v="125"/>
    <d v="2019-12-01T00:00:00"/>
    <x v="10"/>
    <n v="0"/>
    <n v="7"/>
    <n v="7"/>
    <n v="7"/>
  </r>
  <r>
    <s v="CC111574"/>
    <d v="2019-12-17T10:39:35"/>
    <s v="C59094"/>
    <s v="phone"/>
    <s v="signup"/>
    <n v="65"/>
    <x v="0"/>
    <s v="prd_2"/>
    <d v="2019-12-17T10:41:40"/>
    <d v="2021-03-17T15:15:31"/>
    <n v="125"/>
    <d v="2019-12-01T00:00:00"/>
    <x v="10"/>
    <n v="0"/>
    <n v="0"/>
    <n v="0"/>
    <n v="0"/>
  </r>
  <r>
    <s v="CC111601"/>
    <d v="2019-12-17T11:27:02"/>
    <s v="C55764"/>
    <s v="phone"/>
    <s v="support"/>
    <n v="65"/>
    <x v="1"/>
    <s v="prd_2"/>
    <d v="2019-10-17T13:13:09"/>
    <d v="2020-03-28T15:27:17"/>
    <n v="125"/>
    <d v="2019-12-01T00:00:00"/>
    <x v="10"/>
    <n v="0"/>
    <n v="2"/>
    <n v="2"/>
    <n v="2"/>
  </r>
  <r>
    <s v="CC111907"/>
    <d v="2019-12-19T10:12:02"/>
    <s v="C59237"/>
    <s v="phone"/>
    <s v="signup"/>
    <n v="65"/>
    <x v="0"/>
    <s v="prd_2"/>
    <d v="2019-12-19T10:17:19"/>
    <d v="2021-03-16T11:51:52"/>
    <n v="125"/>
    <d v="2019-12-01T00:00:00"/>
    <x v="10"/>
    <n v="0"/>
    <n v="0"/>
    <n v="0"/>
    <n v="0"/>
  </r>
  <r>
    <s v="CC112029"/>
    <d v="2019-12-19T17:52:00"/>
    <s v="C184647"/>
    <s v="phone"/>
    <s v="support"/>
    <n v="65"/>
    <x v="1"/>
    <s v="prd_2"/>
    <d v="2018-08-23T12:10:08"/>
    <d v="2021-09-04T11:15:49"/>
    <n v="125"/>
    <d v="2019-12-01T00:00:00"/>
    <x v="10"/>
    <n v="0"/>
    <n v="16"/>
    <n v="16"/>
    <n v="16"/>
  </r>
  <r>
    <s v="CC112970"/>
    <d v="2019-12-26T14:31:26"/>
    <s v="C251827"/>
    <s v="email"/>
    <s v="support"/>
    <n v="65"/>
    <x v="0"/>
    <s v="prd_2"/>
    <d v="2019-08-21T12:53:16"/>
    <d v="2020-10-22T13:07:52"/>
    <n v="125"/>
    <d v="2019-12-01T00:00:00"/>
    <x v="10"/>
    <n v="0"/>
    <n v="4"/>
    <n v="4"/>
    <n v="4"/>
  </r>
  <r>
    <s v="CC113084"/>
    <d v="2019-12-27T13:38:53"/>
    <s v="C59657"/>
    <s v="phone"/>
    <s v="signup"/>
    <n v="65"/>
    <x v="1"/>
    <s v="prd_2"/>
    <d v="2019-12-27T13:43:06"/>
    <d v="2021-04-24T17:05:37"/>
    <n v="125"/>
    <d v="2019-12-01T00:00:00"/>
    <x v="10"/>
    <n v="0"/>
    <n v="0"/>
    <n v="0"/>
    <n v="0"/>
  </r>
  <r>
    <s v="CC113507"/>
    <d v="2019-12-30T17:00:20"/>
    <s v="C270108"/>
    <s v="phone"/>
    <s v="support"/>
    <n v="65"/>
    <x v="1"/>
    <s v="prd_2"/>
    <d v="2019-12-04T10:54:00"/>
    <d v="2020-11-14T12:16:19"/>
    <n v="125"/>
    <d v="2019-12-01T00:00:00"/>
    <x v="10"/>
    <n v="0"/>
    <n v="1"/>
    <n v="1"/>
    <n v="1"/>
  </r>
  <r>
    <s v="CC113559"/>
    <d v="2019-12-31T11:39:58"/>
    <s v="C59796"/>
    <s v="phone"/>
    <s v="signup"/>
    <n v="65"/>
    <x v="0"/>
    <s v="prd_2"/>
    <d v="2019-12-31T11:43:20"/>
    <d v="2021-05-19T12:54:24"/>
    <n v="125"/>
    <d v="2019-12-01T00:00:00"/>
    <x v="10"/>
    <n v="0"/>
    <n v="0"/>
    <n v="0"/>
    <n v="0"/>
  </r>
  <r>
    <s v="CC113647"/>
    <d v="2019-12-31T15:27:35"/>
    <s v="C247327"/>
    <s v="phone"/>
    <s v="support"/>
    <n v="65"/>
    <x v="0"/>
    <s v="prd_2"/>
    <d v="2019-07-31T11:29:53"/>
    <d v="2019-09-18T17:26:51"/>
    <n v="125"/>
    <d v="2019-12-01T00:00:00"/>
    <x v="10"/>
    <n v="1"/>
    <n v="5"/>
    <n v="2"/>
    <n v="2"/>
  </r>
  <r>
    <s v="CC114088"/>
    <d v="2020-01-02T11:40:29"/>
    <s v="C263842"/>
    <s v="phone"/>
    <s v="support"/>
    <n v="65"/>
    <x v="0"/>
    <s v="prd_2"/>
    <d v="2019-10-23T16:12:45"/>
    <d v="2020-08-08T09:27:32"/>
    <n v="125"/>
    <d v="2020-01-01T00:00:00"/>
    <x v="10"/>
    <n v="0"/>
    <n v="2"/>
    <n v="2"/>
    <n v="2"/>
  </r>
  <r>
    <s v="CC114558"/>
    <d v="2020-01-04T13:55:50"/>
    <s v="C272176"/>
    <s v="phone"/>
    <s v="support"/>
    <n v="65"/>
    <x v="1"/>
    <s v="prd_2"/>
    <d v="2019-12-20T11:18:56"/>
    <d v="2021-12-04T20:13:05"/>
    <n v="125"/>
    <d v="2020-01-01T00:00:00"/>
    <x v="10"/>
    <n v="0"/>
    <n v="1"/>
    <n v="1"/>
    <n v="1"/>
  </r>
  <r>
    <s v="CC114567"/>
    <d v="2020-01-04T14:39:05"/>
    <s v="C49933"/>
    <s v="email"/>
    <s v="support"/>
    <n v="65"/>
    <x v="0"/>
    <s v="prd_2"/>
    <d v="2019-07-31T11:48:56"/>
    <d v="2021-12-03T09:28:29"/>
    <n v="125"/>
    <d v="2020-01-01T00:00:00"/>
    <x v="10"/>
    <n v="0"/>
    <n v="5"/>
    <n v="5"/>
    <n v="5"/>
  </r>
  <r>
    <s v="CC114684"/>
    <d v="2020-01-05T12:39:22"/>
    <s v="C270108"/>
    <s v="phone"/>
    <s v="support"/>
    <n v="65"/>
    <x v="1"/>
    <s v="prd_2"/>
    <d v="2019-12-04T10:54:00"/>
    <d v="2020-11-14T12:16:19"/>
    <n v="125"/>
    <d v="2020-01-01T00:00:00"/>
    <x v="10"/>
    <n v="0"/>
    <n v="1"/>
    <n v="1"/>
    <n v="1"/>
  </r>
  <r>
    <s v="CC114691"/>
    <d v="2020-01-05T13:07:52"/>
    <s v="C273916"/>
    <s v="email"/>
    <s v="support"/>
    <n v="65"/>
    <x v="0"/>
    <s v="prd_2"/>
    <d v="2020-01-01T18:04:01"/>
    <d v="2021-05-29T13:45:05"/>
    <n v="125"/>
    <d v="2020-01-01T00:00:00"/>
    <x v="10"/>
    <n v="0"/>
    <n v="0"/>
    <n v="0"/>
    <n v="0"/>
  </r>
  <r>
    <s v="CC115429"/>
    <d v="2020-01-08T12:28:26"/>
    <s v="C60877"/>
    <s v="phone"/>
    <s v="signup"/>
    <n v="65"/>
    <x v="1"/>
    <s v="prd_2"/>
    <d v="2020-01-08T12:34:07"/>
    <d v="2020-05-01T20:16:19"/>
    <n v="125"/>
    <d v="2020-01-01T00:00:00"/>
    <x v="10"/>
    <n v="0"/>
    <n v="0"/>
    <n v="0"/>
    <n v="0"/>
  </r>
  <r>
    <s v="CC115549"/>
    <d v="2020-01-09T09:15:44"/>
    <s v="C252172"/>
    <s v="email"/>
    <s v="support"/>
    <n v="65"/>
    <x v="0"/>
    <s v="prd_2"/>
    <d v="2019-08-22T15:20:14"/>
    <d v="2019-12-27T14:22:55"/>
    <n v="125"/>
    <d v="2020-01-01T00:00:00"/>
    <x v="10"/>
    <n v="1"/>
    <n v="5"/>
    <n v="4"/>
    <n v="4"/>
  </r>
  <r>
    <s v="CC116150"/>
    <d v="2020-01-12T11:55:52"/>
    <s v="C180325"/>
    <s v="phone"/>
    <s v="support"/>
    <n v="65"/>
    <x v="1"/>
    <s v="prd_2"/>
    <d v="2018-07-16T17:46:38"/>
    <d v="2020-05-15T14:38:43"/>
    <n v="125"/>
    <d v="2020-01-01T00:00:00"/>
    <x v="10"/>
    <n v="0"/>
    <n v="18"/>
    <n v="18"/>
    <n v="18"/>
  </r>
  <r>
    <s v="CC116282"/>
    <d v="2020-01-13T10:25:28"/>
    <s v="C61298"/>
    <s v="phone"/>
    <s v="signup"/>
    <n v="65"/>
    <x v="0"/>
    <s v="prd_2"/>
    <d v="2020-01-13T10:28:25"/>
    <d v="2020-06-20T12:31:41"/>
    <n v="125"/>
    <d v="2020-01-01T00:00:00"/>
    <x v="10"/>
    <n v="0"/>
    <n v="0"/>
    <n v="0"/>
    <n v="0"/>
  </r>
  <r>
    <s v="CC116442"/>
    <d v="2020-01-13T13:55:39"/>
    <s v="C61415"/>
    <s v="phone"/>
    <s v="signup"/>
    <n v="65"/>
    <x v="0"/>
    <s v="prd_2"/>
    <d v="2020-01-13T14:02:22"/>
    <d v="2021-04-26T15:47:30"/>
    <n v="125"/>
    <d v="2020-01-01T00:00:00"/>
    <x v="10"/>
    <n v="0"/>
    <n v="0"/>
    <n v="0"/>
    <n v="0"/>
  </r>
  <r>
    <s v="CC116768"/>
    <d v="2020-01-14T19:42:58"/>
    <s v="C270099"/>
    <s v="email"/>
    <s v="support"/>
    <n v="65"/>
    <x v="0"/>
    <s v="prd_2"/>
    <d v="2019-12-04T10:03:12"/>
    <d v="2020-05-02T14:30:33"/>
    <n v="125"/>
    <d v="2020-01-01T00:00:00"/>
    <x v="10"/>
    <n v="0"/>
    <n v="1"/>
    <n v="1"/>
    <n v="1"/>
  </r>
  <r>
    <s v="CC117310"/>
    <d v="2020-01-17T11:45:08"/>
    <s v="C61905"/>
    <s v="phone"/>
    <s v="signup"/>
    <n v="65"/>
    <x v="1"/>
    <s v="prd_2"/>
    <d v="2020-01-17T11:48:45"/>
    <d v="2021-06-27T15:57:12"/>
    <n v="125"/>
    <d v="2020-01-01T00:00:00"/>
    <x v="10"/>
    <n v="0"/>
    <n v="0"/>
    <n v="0"/>
    <n v="0"/>
  </r>
  <r>
    <s v="CC117707"/>
    <d v="2020-01-20T09:06:04"/>
    <s v="C62046"/>
    <s v="phone"/>
    <s v="signup"/>
    <n v="65"/>
    <x v="0"/>
    <s v="prd_2"/>
    <d v="2020-01-20T09:10:35"/>
    <d v="2021-05-31T10:19:23"/>
    <n v="125"/>
    <d v="2020-01-01T00:00:00"/>
    <x v="10"/>
    <n v="0"/>
    <n v="0"/>
    <n v="0"/>
    <n v="0"/>
  </r>
  <r>
    <s v="CC117714"/>
    <d v="2020-01-20T09:37:57"/>
    <s v="C62051"/>
    <s v="phone"/>
    <s v="signup"/>
    <n v="65"/>
    <x v="0"/>
    <s v="prd_2"/>
    <d v="2020-01-20T09:41:33"/>
    <d v="2020-12-15T09:54:24"/>
    <n v="125"/>
    <d v="2020-01-01T00:00:00"/>
    <x v="10"/>
    <n v="0"/>
    <n v="0"/>
    <n v="0"/>
    <n v="0"/>
  </r>
  <r>
    <s v="CC117743"/>
    <d v="2020-01-20T10:51:21"/>
    <s v="C62075"/>
    <s v="phone"/>
    <s v="signup"/>
    <n v="65"/>
    <x v="1"/>
    <s v="prd_2"/>
    <d v="2020-01-20T10:56:10"/>
    <d v="2021-09-30T20:20:07"/>
    <n v="125"/>
    <d v="2020-01-01T00:00:00"/>
    <x v="10"/>
    <n v="0"/>
    <n v="0"/>
    <n v="0"/>
    <n v="0"/>
  </r>
  <r>
    <s v="CC118326"/>
    <d v="2020-01-22T12:42:25"/>
    <s v="C41504"/>
    <s v="phone"/>
    <s v="support"/>
    <n v="65"/>
    <x v="0"/>
    <s v="prd_2"/>
    <d v="2019-05-01T09:12:23"/>
    <d v="2021-05-26T16:11:33"/>
    <n v="125"/>
    <d v="2020-01-01T00:00:00"/>
    <x v="10"/>
    <n v="0"/>
    <n v="9"/>
    <n v="9"/>
    <n v="9"/>
  </r>
  <r>
    <s v="CC118409"/>
    <d v="2020-01-22T16:36:04"/>
    <s v="C251227"/>
    <s v="phone"/>
    <s v="support"/>
    <n v="65"/>
    <x v="0"/>
    <s v="prd_2"/>
    <d v="2019-08-19T11:40:38"/>
    <d v="2019-09-18T16:00:51"/>
    <n v="125"/>
    <d v="2020-01-01T00:00:00"/>
    <x v="10"/>
    <n v="1"/>
    <n v="5"/>
    <n v="1"/>
    <n v="1"/>
  </r>
  <r>
    <s v="CC118431"/>
    <d v="2020-01-23T08:08:03"/>
    <s v="C62075"/>
    <s v="phone"/>
    <s v="support"/>
    <n v="65"/>
    <x v="1"/>
    <s v="prd_2"/>
    <d v="2020-01-20T10:56:10"/>
    <d v="2021-09-30T20:20:07"/>
    <n v="125"/>
    <d v="2020-01-01T00:00:00"/>
    <x v="10"/>
    <n v="0"/>
    <n v="0"/>
    <n v="0"/>
    <n v="0"/>
  </r>
  <r>
    <s v="CC118624"/>
    <d v="2020-01-23T15:57:31"/>
    <s v="C205353"/>
    <s v="phone"/>
    <s v="support"/>
    <n v="65"/>
    <x v="0"/>
    <s v="prd_2"/>
    <d v="2019-02-15T17:27:58"/>
    <d v="2019-12-04T11:53:44"/>
    <n v="125"/>
    <d v="2020-01-01T00:00:00"/>
    <x v="10"/>
    <n v="1"/>
    <n v="11"/>
    <n v="10"/>
    <n v="10"/>
  </r>
  <r>
    <s v="CC118747"/>
    <d v="2020-01-24T12:03:28"/>
    <s v="C62676"/>
    <s v="phone"/>
    <s v="signup"/>
    <n v="65"/>
    <x v="0"/>
    <s v="prd_2"/>
    <d v="2020-01-24T12:09:19"/>
    <d v="2021-03-28T16:33:02"/>
    <n v="125"/>
    <d v="2020-01-01T00:00:00"/>
    <x v="10"/>
    <n v="0"/>
    <n v="0"/>
    <n v="0"/>
    <n v="0"/>
  </r>
  <r>
    <s v="CC118898"/>
    <d v="2020-01-25T11:00:03"/>
    <s v="C213860"/>
    <s v="phone"/>
    <s v="support"/>
    <n v="65"/>
    <x v="0"/>
    <s v="prd_2"/>
    <d v="2019-03-20T14:55:14"/>
    <d v="2021-04-10T14:01:17"/>
    <n v="125"/>
    <d v="2020-01-01T00:00:00"/>
    <x v="10"/>
    <n v="0"/>
    <n v="10"/>
    <n v="10"/>
    <n v="10"/>
  </r>
  <r>
    <s v="CC118981"/>
    <d v="2020-01-25T15:06:30"/>
    <s v="C48640"/>
    <s v="phone"/>
    <s v="support"/>
    <n v="65"/>
    <x v="0"/>
    <s v="prd_2"/>
    <d v="2019-07-16T10:15:13"/>
    <d v="2019-08-13T14:40:52"/>
    <n v="125"/>
    <d v="2020-01-01T00:00:00"/>
    <x v="10"/>
    <n v="1"/>
    <n v="6"/>
    <n v="1"/>
    <n v="1"/>
  </r>
  <r>
    <s v="CC119203"/>
    <d v="2020-01-27T10:49:53"/>
    <s v="C62856"/>
    <s v="phone"/>
    <s v="signup"/>
    <n v="65"/>
    <x v="0"/>
    <s v="prd_2"/>
    <d v="2020-01-27T10:54:23"/>
    <d v="2021-08-07T15:52:50"/>
    <n v="125"/>
    <d v="2020-01-01T00:00:00"/>
    <x v="10"/>
    <n v="0"/>
    <n v="0"/>
    <n v="0"/>
    <n v="0"/>
  </r>
  <r>
    <s v="CC119333"/>
    <d v="2020-01-27T13:40:26"/>
    <s v="C62956"/>
    <s v="phone"/>
    <s v="signup"/>
    <n v="65"/>
    <x v="1"/>
    <s v="prd_2"/>
    <d v="2020-01-27T13:43:31"/>
    <d v="2020-05-04T12:38:02"/>
    <n v="125"/>
    <d v="2020-01-01T00:00:00"/>
    <x v="10"/>
    <n v="0"/>
    <n v="0"/>
    <n v="0"/>
    <n v="0"/>
  </r>
  <r>
    <s v="CC119384"/>
    <d v="2020-01-27T16:20:08"/>
    <s v="C259915"/>
    <s v="email"/>
    <s v="support"/>
    <n v="65"/>
    <x v="0"/>
    <s v="prd_2"/>
    <d v="2019-10-02T10:53:17"/>
    <d v="2020-12-13T13:41:20"/>
    <n v="125"/>
    <d v="2020-01-01T00:00:00"/>
    <x v="10"/>
    <n v="0"/>
    <n v="4"/>
    <n v="4"/>
    <n v="4"/>
  </r>
  <r>
    <s v="CC119413"/>
    <d v="2020-01-28T07:41:50"/>
    <s v="C61415"/>
    <s v="phone"/>
    <s v="support"/>
    <n v="65"/>
    <x v="0"/>
    <s v="prd_2"/>
    <d v="2020-01-13T14:02:22"/>
    <d v="2021-04-26T15:47:30"/>
    <n v="125"/>
    <d v="2020-01-01T00:00:00"/>
    <x v="10"/>
    <n v="0"/>
    <n v="0"/>
    <n v="0"/>
    <n v="0"/>
  </r>
  <r>
    <s v="CC119471"/>
    <d v="2020-01-28T11:05:26"/>
    <s v="C63037"/>
    <s v="phone"/>
    <s v="signup"/>
    <n v="65"/>
    <x v="0"/>
    <s v="prd_2"/>
    <d v="2020-01-28T11:08:06"/>
    <d v="2021-06-12T14:42:47"/>
    <n v="125"/>
    <d v="2020-01-01T00:00:00"/>
    <x v="10"/>
    <n v="0"/>
    <n v="0"/>
    <n v="0"/>
    <n v="0"/>
  </r>
  <r>
    <s v="CC120451"/>
    <d v="2020-02-01T14:36:47"/>
    <s v="C29949"/>
    <s v="phone"/>
    <s v="support"/>
    <n v="65"/>
    <x v="0"/>
    <s v="prd_2"/>
    <d v="2019-01-02T10:17:34"/>
    <d v="2019-04-10T14:32:19"/>
    <n v="125"/>
    <d v="2020-02-01T00:00:00"/>
    <x v="10"/>
    <n v="1"/>
    <n v="13"/>
    <n v="3"/>
    <n v="3"/>
  </r>
  <r>
    <s v="CC120506"/>
    <d v="2020-02-02T08:13:17"/>
    <s v="C260848"/>
    <s v="phone"/>
    <s v="support"/>
    <n v="65"/>
    <x v="0"/>
    <s v="prd_2"/>
    <d v="2019-10-07T16:27:31"/>
    <d v="2021-01-08T10:59:03"/>
    <n v="125"/>
    <d v="2020-02-01T00:00:00"/>
    <x v="10"/>
    <n v="0"/>
    <n v="4"/>
    <n v="4"/>
    <n v="4"/>
  </r>
  <r>
    <s v="CC120659"/>
    <d v="2020-02-03T09:34:19"/>
    <s v="C18995"/>
    <s v="phone"/>
    <s v="support"/>
    <n v="65"/>
    <x v="1"/>
    <s v="prd_2"/>
    <d v="2018-04-10T15:29:33"/>
    <d v="2020-02-01T13:20:54"/>
    <n v="125"/>
    <d v="2020-02-01T00:00:00"/>
    <x v="10"/>
    <n v="1"/>
    <n v="22"/>
    <n v="22"/>
    <n v="22"/>
  </r>
  <r>
    <s v="CC120698"/>
    <d v="2020-02-03T10:42:49"/>
    <s v="C18995"/>
    <s v="phone"/>
    <s v="support"/>
    <n v="65"/>
    <x v="1"/>
    <s v="prd_2"/>
    <d v="2018-04-10T15:29:33"/>
    <d v="2020-02-01T13:20:54"/>
    <n v="125"/>
    <d v="2020-02-01T00:00:00"/>
    <x v="10"/>
    <n v="1"/>
    <n v="22"/>
    <n v="22"/>
    <n v="22"/>
  </r>
  <r>
    <s v="CC121128"/>
    <d v="2020-02-04T14:25:52"/>
    <s v="C218514"/>
    <s v="phone"/>
    <s v="support"/>
    <n v="65"/>
    <x v="1"/>
    <s v="prd_2"/>
    <d v="2019-04-08T14:25:53"/>
    <d v="2020-04-17T13:00:47"/>
    <n v="125"/>
    <d v="2020-02-01T00:00:00"/>
    <x v="10"/>
    <n v="0"/>
    <n v="10"/>
    <n v="10"/>
    <n v="10"/>
  </r>
  <r>
    <s v="CC121277"/>
    <d v="2020-02-05T11:40:22"/>
    <s v="C64004"/>
    <s v="phone"/>
    <s v="signup"/>
    <n v="65"/>
    <x v="1"/>
    <s v="prd_2"/>
    <d v="2020-02-05T11:45:15"/>
    <d v="2020-03-12T12:13:10"/>
    <n v="125"/>
    <d v="2020-02-01T00:00:00"/>
    <x v="10"/>
    <n v="0"/>
    <n v="0"/>
    <n v="0"/>
    <n v="0"/>
  </r>
  <r>
    <s v="CC121777"/>
    <d v="2020-02-07T12:01:23"/>
    <s v="C64276"/>
    <s v="phone"/>
    <s v="signup"/>
    <n v="65"/>
    <x v="0"/>
    <s v="prd_2"/>
    <d v="2020-02-07T12:05:38"/>
    <d v="2021-06-24T16:07:25"/>
    <n v="125"/>
    <d v="2020-02-01T00:00:00"/>
    <x v="10"/>
    <n v="0"/>
    <n v="0"/>
    <n v="0"/>
    <n v="0"/>
  </r>
  <r>
    <s v="CC121795"/>
    <d v="2020-02-07T12:34:44"/>
    <s v="C64004"/>
    <s v="phone"/>
    <s v="support"/>
    <n v="65"/>
    <x v="1"/>
    <s v="prd_2"/>
    <d v="2020-02-05T11:45:15"/>
    <d v="2020-03-12T12:13:10"/>
    <n v="125"/>
    <d v="2020-02-01T00:00:00"/>
    <x v="10"/>
    <n v="0"/>
    <n v="0"/>
    <n v="0"/>
    <n v="0"/>
  </r>
  <r>
    <s v="CC121867"/>
    <d v="2020-02-07T15:26:21"/>
    <s v="C258340"/>
    <s v="phone"/>
    <s v="support"/>
    <n v="65"/>
    <x v="0"/>
    <s v="prd_2"/>
    <d v="2019-09-24T10:43:39"/>
    <d v="2021-01-09T10:46:26"/>
    <n v="125"/>
    <d v="2020-02-01T00:00:00"/>
    <x v="10"/>
    <n v="0"/>
    <n v="5"/>
    <n v="5"/>
    <n v="5"/>
  </r>
  <r>
    <s v="CC122016"/>
    <d v="2020-02-08T14:30:12"/>
    <s v="C262789"/>
    <s v="phone"/>
    <s v="support"/>
    <n v="65"/>
    <x v="0"/>
    <s v="prd_2"/>
    <d v="2019-10-17T14:31:12"/>
    <d v="2020-11-23T13:09:00"/>
    <n v="125"/>
    <d v="2020-02-01T00:00:00"/>
    <x v="10"/>
    <n v="0"/>
    <n v="4"/>
    <n v="4"/>
    <n v="4"/>
  </r>
  <r>
    <s v="CC122057"/>
    <d v="2020-02-08T17:56:05"/>
    <s v="C55784"/>
    <s v="phone"/>
    <s v="support"/>
    <n v="65"/>
    <x v="1"/>
    <s v="prd_2"/>
    <d v="2019-10-17T14:52:21"/>
    <d v="2021-08-09T12:08:53"/>
    <n v="125"/>
    <d v="2020-02-01T00:00:00"/>
    <x v="10"/>
    <n v="0"/>
    <n v="4"/>
    <n v="4"/>
    <n v="4"/>
  </r>
  <r>
    <s v="CC122538"/>
    <d v="2020-02-11T11:51:08"/>
    <s v="C64621"/>
    <s v="phone"/>
    <s v="signup"/>
    <n v="65"/>
    <x v="1"/>
    <s v="prd_2"/>
    <d v="2020-02-11T11:55:20"/>
    <d v="2020-04-06T15:30:17"/>
    <n v="125"/>
    <d v="2020-02-01T00:00:00"/>
    <x v="10"/>
    <n v="0"/>
    <n v="0"/>
    <n v="0"/>
    <n v="0"/>
  </r>
  <r>
    <s v="CC122905"/>
    <d v="2020-02-12T14:37:30"/>
    <s v="C221483"/>
    <s v="phone"/>
    <s v="support"/>
    <n v="65"/>
    <x v="1"/>
    <s v="prd_2"/>
    <d v="2019-04-18T14:49:36"/>
    <d v="2020-12-09T15:11:30"/>
    <n v="125"/>
    <d v="2020-02-01T00:00:00"/>
    <x v="10"/>
    <n v="0"/>
    <n v="10"/>
    <n v="10"/>
    <n v="10"/>
  </r>
  <r>
    <s v="CC122996"/>
    <d v="2020-02-13T10:33:21"/>
    <s v="C64882"/>
    <s v="phone"/>
    <s v="signup"/>
    <n v="65"/>
    <x v="0"/>
    <s v="prd_2"/>
    <d v="2020-02-13T10:37:26"/>
    <d v="2021-11-08T12:33:54"/>
    <n v="125"/>
    <d v="2020-02-01T00:00:00"/>
    <x v="10"/>
    <n v="0"/>
    <n v="0"/>
    <n v="0"/>
    <n v="0"/>
  </r>
  <r>
    <s v="CC123179"/>
    <d v="2020-02-13T15:31:41"/>
    <s v="C285016"/>
    <s v="phone"/>
    <s v="support"/>
    <n v="65"/>
    <x v="0"/>
    <s v="prd_2"/>
    <d v="2020-02-02T12:37:01"/>
    <d v="2020-05-02T13:39:15"/>
    <n v="125"/>
    <d v="2020-02-01T00:00:00"/>
    <x v="10"/>
    <n v="0"/>
    <n v="0"/>
    <n v="0"/>
    <n v="0"/>
  </r>
  <r>
    <s v="CC123190"/>
    <d v="2020-02-13T16:22:18"/>
    <s v="C39909"/>
    <s v="phone"/>
    <s v="support"/>
    <n v="65"/>
    <x v="0"/>
    <s v="prd_2"/>
    <d v="2019-04-15T12:40:59"/>
    <d v="2021-03-21T09:54:53"/>
    <n v="125"/>
    <d v="2020-02-01T00:00:00"/>
    <x v="10"/>
    <n v="0"/>
    <n v="10"/>
    <n v="10"/>
    <n v="10"/>
  </r>
  <r>
    <s v="CC123344"/>
    <d v="2020-02-14T13:11:56"/>
    <s v="C216299"/>
    <s v="phone"/>
    <s v="support"/>
    <n v="65"/>
    <x v="0"/>
    <s v="prd_2"/>
    <d v="2019-03-29T18:28:35"/>
    <d v="2019-10-30T11:46:05"/>
    <n v="125"/>
    <d v="2020-02-01T00:00:00"/>
    <x v="10"/>
    <n v="1"/>
    <n v="11"/>
    <n v="7"/>
    <n v="7"/>
  </r>
  <r>
    <s v="CC123387"/>
    <d v="2020-02-14T14:49:44"/>
    <s v="C247451"/>
    <s v="phone"/>
    <s v="support"/>
    <n v="65"/>
    <x v="1"/>
    <s v="prd_2"/>
    <d v="2019-07-31T15:19:32"/>
    <d v="2020-05-09T17:09:16"/>
    <n v="125"/>
    <d v="2020-02-01T00:00:00"/>
    <x v="10"/>
    <n v="0"/>
    <n v="7"/>
    <n v="7"/>
    <n v="7"/>
  </r>
  <r>
    <s v="CC123473"/>
    <d v="2020-02-15T11:26:02"/>
    <s v="C284823"/>
    <s v="phone"/>
    <s v="support"/>
    <n v="65"/>
    <x v="0"/>
    <s v="prd_2"/>
    <d v="2020-02-01T11:15:16"/>
    <d v="2020-11-16T12:46:35"/>
    <n v="125"/>
    <d v="2020-02-01T00:00:00"/>
    <x v="10"/>
    <n v="0"/>
    <n v="0"/>
    <n v="0"/>
    <n v="0"/>
  </r>
  <r>
    <s v="CC123861"/>
    <d v="2020-02-17T12:28:04"/>
    <s v="C65319"/>
    <s v="phone"/>
    <s v="signup"/>
    <n v="65"/>
    <x v="1"/>
    <s v="prd_2"/>
    <d v="2020-02-17T12:32:36"/>
    <d v="2020-09-07T12:18:52"/>
    <n v="125"/>
    <d v="2020-02-01T00:00:00"/>
    <x v="10"/>
    <n v="0"/>
    <n v="0"/>
    <n v="0"/>
    <n v="0"/>
  </r>
  <r>
    <s v="CC124114"/>
    <d v="2020-02-18T11:56:15"/>
    <s v="C65462"/>
    <s v="phone"/>
    <s v="signup"/>
    <n v="65"/>
    <x v="1"/>
    <s v="prd_2"/>
    <d v="2020-02-18T12:01:10"/>
    <d v="2020-12-06T12:51:51"/>
    <n v="125"/>
    <d v="2020-02-01T00:00:00"/>
    <x v="10"/>
    <n v="0"/>
    <n v="0"/>
    <n v="0"/>
    <n v="0"/>
  </r>
  <r>
    <s v="CC124132"/>
    <d v="2020-02-18T12:18:26"/>
    <s v="C241359"/>
    <s v="phone"/>
    <s v="support"/>
    <n v="65"/>
    <x v="0"/>
    <s v="prd_2"/>
    <d v="2019-07-05T15:15:52"/>
    <d v="2021-08-20T12:04:04"/>
    <n v="125"/>
    <d v="2020-02-01T00:00:00"/>
    <x v="10"/>
    <n v="0"/>
    <n v="8"/>
    <n v="8"/>
    <n v="8"/>
  </r>
  <r>
    <s v="CC124193"/>
    <d v="2020-02-18T13:41:21"/>
    <s v="C259215"/>
    <s v="phone"/>
    <s v="support"/>
    <n v="65"/>
    <x v="0"/>
    <s v="prd_2"/>
    <d v="2019-09-28T13:20:43"/>
    <d v="2019-10-02T14:02:31"/>
    <n v="125"/>
    <d v="2020-02-01T00:00:00"/>
    <x v="10"/>
    <n v="1"/>
    <n v="5"/>
    <n v="0"/>
    <n v="0"/>
  </r>
  <r>
    <s v="CC124587"/>
    <d v="2020-02-20T11:03:30"/>
    <s v="C41521"/>
    <s v="phone"/>
    <s v="support"/>
    <n v="65"/>
    <x v="1"/>
    <s v="prd_2"/>
    <d v="2019-05-01T10:52:35"/>
    <d v="2019-06-20T13:11:48"/>
    <n v="125"/>
    <d v="2020-02-01T00:00:00"/>
    <x v="10"/>
    <n v="1"/>
    <n v="10"/>
    <n v="2"/>
    <n v="2"/>
  </r>
  <r>
    <s v="CC124772"/>
    <d v="2020-02-21T09:36:05"/>
    <s v="C65852"/>
    <s v="phone"/>
    <s v="signup"/>
    <n v="65"/>
    <x v="0"/>
    <s v="prd_2"/>
    <d v="2020-02-21T09:39:33"/>
    <d v="2020-03-24T15:41:00"/>
    <n v="125"/>
    <d v="2020-02-01T00:00:00"/>
    <x v="10"/>
    <n v="0"/>
    <n v="0"/>
    <n v="0"/>
    <n v="0"/>
  </r>
  <r>
    <s v="CC125131"/>
    <d v="2020-02-23T09:10:50"/>
    <s v="C274686"/>
    <s v="email"/>
    <s v="support"/>
    <n v="65"/>
    <x v="0"/>
    <s v="prd_2"/>
    <d v="2020-01-03T14:00:28"/>
    <d v="2021-03-25T16:07:06"/>
    <n v="125"/>
    <d v="2020-02-01T00:00:00"/>
    <x v="10"/>
    <n v="0"/>
    <n v="2"/>
    <n v="2"/>
    <n v="2"/>
  </r>
  <r>
    <s v="CC125210"/>
    <d v="2020-02-23T14:04:23"/>
    <s v="C28657"/>
    <s v="phone"/>
    <s v="support"/>
    <n v="65"/>
    <x v="0"/>
    <s v="prd_2"/>
    <d v="2018-11-07T12:12:46"/>
    <d v="2021-08-17T10:13:20"/>
    <n v="125"/>
    <d v="2020-02-01T00:00:00"/>
    <x v="10"/>
    <n v="0"/>
    <n v="16"/>
    <n v="16"/>
    <n v="16"/>
  </r>
  <r>
    <s v="CC125391"/>
    <d v="2020-02-24T12:00:00"/>
    <s v="C66090"/>
    <s v="phone"/>
    <s v="signup"/>
    <n v="65"/>
    <x v="1"/>
    <s v="prd_2"/>
    <d v="2020-02-24T12:03:28"/>
    <d v="2021-09-25T11:22:24"/>
    <n v="125"/>
    <d v="2020-02-01T00:00:00"/>
    <x v="10"/>
    <n v="0"/>
    <n v="0"/>
    <n v="0"/>
    <n v="0"/>
  </r>
  <r>
    <s v="CC125801"/>
    <d v="2020-02-26T08:53:19"/>
    <s v="C66308"/>
    <s v="phone"/>
    <s v="signup"/>
    <n v="65"/>
    <x v="1"/>
    <s v="prd_2"/>
    <d v="2020-02-26T08:56:43"/>
    <d v="2021-05-04T13:23:54"/>
    <n v="125"/>
    <d v="2020-02-01T00:00:00"/>
    <x v="10"/>
    <n v="0"/>
    <n v="0"/>
    <n v="0"/>
    <n v="0"/>
  </r>
  <r>
    <s v="CC125825"/>
    <d v="2020-02-26T10:13:42"/>
    <s v="C66325"/>
    <s v="phone"/>
    <s v="signup"/>
    <n v="65"/>
    <x v="0"/>
    <s v="prd_2"/>
    <d v="2020-02-26T10:18:02"/>
    <d v="2020-11-16T13:29:27"/>
    <n v="125"/>
    <d v="2020-02-01T00:00:00"/>
    <x v="10"/>
    <n v="0"/>
    <n v="0"/>
    <n v="0"/>
    <n v="0"/>
  </r>
  <r>
    <s v="CC126242"/>
    <d v="2020-02-27T13:57:43"/>
    <s v="C66600"/>
    <s v="phone"/>
    <s v="signup"/>
    <n v="65"/>
    <x v="0"/>
    <s v="prd_2"/>
    <d v="2020-02-27T14:00:21"/>
    <d v="2021-12-11T21:57:43"/>
    <n v="125"/>
    <d v="2020-02-01T00:00:00"/>
    <x v="10"/>
    <n v="0"/>
    <n v="0"/>
    <n v="0"/>
    <n v="0"/>
  </r>
  <r>
    <s v="CC126464"/>
    <d v="2020-02-28T12:57:59"/>
    <s v="C66724"/>
    <s v="phone"/>
    <s v="signup"/>
    <n v="65"/>
    <x v="1"/>
    <s v="prd_2"/>
    <d v="2020-02-28T13:00:57"/>
    <d v="2020-04-24T15:14:13"/>
    <n v="125"/>
    <d v="2020-02-01T00:00:00"/>
    <x v="10"/>
    <n v="0"/>
    <n v="0"/>
    <n v="0"/>
    <n v="0"/>
  </r>
  <r>
    <s v="CC126714"/>
    <d v="2020-03-01T09:37:47"/>
    <s v="C62856"/>
    <s v="phone"/>
    <s v="support"/>
    <n v="65"/>
    <x v="0"/>
    <s v="prd_2"/>
    <d v="2020-01-27T10:54:23"/>
    <d v="2021-08-07T15:52:50"/>
    <n v="125"/>
    <d v="2020-03-01T00:00:00"/>
    <x v="10"/>
    <n v="0"/>
    <n v="1"/>
    <n v="1"/>
    <n v="1"/>
  </r>
  <r>
    <s v="CC127255"/>
    <d v="2020-03-03T12:02:23"/>
    <s v="C282856"/>
    <s v="phone"/>
    <s v="support"/>
    <n v="65"/>
    <x v="0"/>
    <s v="prd_2"/>
    <d v="2020-01-27T12:33:22"/>
    <d v="2021-06-12T17:33:59"/>
    <n v="125"/>
    <d v="2020-03-01T00:00:00"/>
    <x v="10"/>
    <n v="0"/>
    <n v="1"/>
    <n v="1"/>
    <n v="1"/>
  </r>
  <r>
    <s v="CC127345"/>
    <d v="2020-03-03T14:26:59"/>
    <s v="C33900"/>
    <s v="phone"/>
    <s v="support"/>
    <n v="65"/>
    <x v="0"/>
    <s v="prd_2"/>
    <d v="2019-02-12T13:48:04"/>
    <d v="2019-03-17T13:37:23"/>
    <n v="125"/>
    <d v="2020-03-01T00:00:00"/>
    <x v="10"/>
    <n v="1"/>
    <n v="13"/>
    <n v="1"/>
    <n v="1"/>
  </r>
  <r>
    <s v="CC127765"/>
    <d v="2020-03-05T11:56:53"/>
    <s v="C240738"/>
    <s v="phone"/>
    <s v="support"/>
    <n v="65"/>
    <x v="0"/>
    <s v="prd_2"/>
    <d v="2019-07-03T10:47:00"/>
    <d v="2020-03-16T17:00:59"/>
    <n v="125"/>
    <d v="2020-03-01T00:00:00"/>
    <x v="10"/>
    <n v="0"/>
    <n v="8"/>
    <n v="8"/>
    <n v="8"/>
  </r>
  <r>
    <s v="CC127910"/>
    <d v="2020-03-05T17:56:19"/>
    <s v="C273916"/>
    <s v="phone"/>
    <s v="support"/>
    <n v="65"/>
    <x v="0"/>
    <s v="prd_2"/>
    <d v="2020-01-01T18:04:01"/>
    <d v="2021-05-29T13:45:05"/>
    <n v="125"/>
    <d v="2020-03-01T00:00:00"/>
    <x v="10"/>
    <n v="0"/>
    <n v="2"/>
    <n v="2"/>
    <n v="2"/>
  </r>
  <r>
    <s v="CC128152"/>
    <d v="2020-03-07T10:48:14"/>
    <s v="C276670"/>
    <s v="email"/>
    <s v="support"/>
    <n v="65"/>
    <x v="0"/>
    <s v="prd_2"/>
    <d v="2020-01-08T17:17:27"/>
    <d v="2020-04-03T16:49:35"/>
    <n v="125"/>
    <d v="2020-03-01T00:00:00"/>
    <x v="10"/>
    <n v="0"/>
    <n v="2"/>
    <n v="2"/>
    <n v="2"/>
  </r>
  <r>
    <s v="CC128253"/>
    <d v="2020-03-07T15:31:03"/>
    <s v="C280633"/>
    <s v="phone"/>
    <s v="support"/>
    <n v="65"/>
    <x v="0"/>
    <s v="prd_2"/>
    <d v="2020-01-20T16:36:48"/>
    <d v="2020-09-21T18:38:32"/>
    <n v="125"/>
    <d v="2020-03-01T00:00:00"/>
    <x v="10"/>
    <n v="0"/>
    <n v="2"/>
    <n v="2"/>
    <n v="2"/>
  </r>
  <r>
    <s v="CC128390"/>
    <d v="2020-03-08T14:44:28"/>
    <s v="C43504"/>
    <s v="phone"/>
    <s v="support"/>
    <n v="65"/>
    <x v="0"/>
    <s v="prd_2"/>
    <d v="2019-05-21T12:13:06"/>
    <d v="2021-03-08T14:36:21"/>
    <n v="125"/>
    <d v="2020-03-01T00:00:00"/>
    <x v="10"/>
    <n v="0"/>
    <n v="10"/>
    <n v="10"/>
    <n v="10"/>
  </r>
  <r>
    <s v="CC128678"/>
    <d v="2020-03-09T15:06:57"/>
    <s v="C67831"/>
    <s v="phone"/>
    <s v="signup"/>
    <n v="65"/>
    <x v="0"/>
    <s v="prd_2"/>
    <d v="2020-03-09T15:11:01"/>
    <d v="2021-10-31T12:25:12"/>
    <n v="125"/>
    <d v="2020-03-01T00:00:00"/>
    <x v="10"/>
    <n v="0"/>
    <n v="0"/>
    <n v="0"/>
    <n v="0"/>
  </r>
  <r>
    <s v="CC128910"/>
    <d v="2020-03-10T14:29:02"/>
    <s v="C67973"/>
    <s v="phone"/>
    <s v="signup"/>
    <n v="65"/>
    <x v="1"/>
    <s v="prd_2"/>
    <d v="2020-03-10T14:32:30"/>
    <d v="2021-07-19T10:51:05"/>
    <n v="125"/>
    <d v="2020-03-01T00:00:00"/>
    <x v="10"/>
    <n v="0"/>
    <n v="0"/>
    <n v="0"/>
    <n v="0"/>
  </r>
  <r>
    <s v="CC129211"/>
    <d v="2020-03-12T06:40:57"/>
    <s v="C288330"/>
    <s v="phone"/>
    <s v="support"/>
    <n v="65"/>
    <x v="0"/>
    <s v="prd_2"/>
    <d v="2020-02-11T13:17:08"/>
    <d v="2020-11-28T13:18:12"/>
    <n v="125"/>
    <d v="2020-03-01T00:00:00"/>
    <x v="10"/>
    <n v="0"/>
    <n v="1"/>
    <n v="1"/>
    <n v="1"/>
  </r>
  <r>
    <s v="CC129630"/>
    <d v="2020-03-13T17:04:00"/>
    <s v="C281775"/>
    <s v="phone"/>
    <s v="support"/>
    <n v="65"/>
    <x v="1"/>
    <s v="prd_2"/>
    <d v="2020-01-23T13:05:31"/>
    <d v="2021-02-28T11:32:35"/>
    <n v="125"/>
    <d v="2020-03-01T00:00:00"/>
    <x v="10"/>
    <n v="0"/>
    <n v="2"/>
    <n v="2"/>
    <n v="2"/>
  </r>
  <r>
    <s v="CC129698"/>
    <d v="2020-03-14T11:38:37"/>
    <s v="C222975"/>
    <s v="phone"/>
    <s v="support"/>
    <n v="65"/>
    <x v="1"/>
    <s v="prd_2"/>
    <d v="2019-04-24T11:23:35"/>
    <d v="2020-01-17T12:17:32"/>
    <n v="125"/>
    <d v="2020-03-01T00:00:00"/>
    <x v="10"/>
    <n v="1"/>
    <n v="11"/>
    <n v="9"/>
    <n v="9"/>
  </r>
  <r>
    <s v="CC130342"/>
    <d v="2020-03-17T11:47:39"/>
    <s v="C68681"/>
    <s v="phone"/>
    <s v="signup"/>
    <n v="65"/>
    <x v="0"/>
    <s v="prd_2"/>
    <d v="2020-03-17T11:52:27"/>
    <d v="2020-12-09T09:21:40"/>
    <n v="125"/>
    <d v="2020-03-01T00:00:00"/>
    <x v="10"/>
    <n v="0"/>
    <n v="0"/>
    <n v="0"/>
    <n v="0"/>
  </r>
  <r>
    <s v="CC130396"/>
    <d v="2020-03-17T12:58:10"/>
    <s v="C68727"/>
    <s v="phone"/>
    <s v="signup"/>
    <n v="65"/>
    <x v="0"/>
    <s v="prd_2"/>
    <d v="2020-03-17T13:03:22"/>
    <d v="2021-10-27T15:07:55"/>
    <n v="125"/>
    <d v="2020-03-01T00:00:00"/>
    <x v="10"/>
    <n v="0"/>
    <n v="0"/>
    <n v="0"/>
    <n v="0"/>
  </r>
  <r>
    <s v="CC131435"/>
    <d v="2020-03-22T06:26:44"/>
    <s v="C264246"/>
    <s v="phone"/>
    <s v="support"/>
    <n v="65"/>
    <x v="1"/>
    <s v="prd_2"/>
    <d v="2019-10-25T17:45:12"/>
    <d v="2020-02-09T11:18:34"/>
    <n v="125"/>
    <d v="2020-03-01T00:00:00"/>
    <x v="10"/>
    <n v="1"/>
    <n v="5"/>
    <n v="4"/>
    <n v="4"/>
  </r>
  <r>
    <s v="CC131539"/>
    <d v="2020-03-22T15:35:47"/>
    <s v="C286844"/>
    <s v="email"/>
    <s v="support"/>
    <n v="65"/>
    <x v="0"/>
    <s v="prd_2"/>
    <d v="2020-02-06T15:40:02"/>
    <d v="2020-05-23T17:16:40"/>
    <n v="125"/>
    <d v="2020-03-01T00:00:00"/>
    <x v="10"/>
    <n v="0"/>
    <n v="1"/>
    <n v="1"/>
    <n v="1"/>
  </r>
  <r>
    <s v="CC131571"/>
    <d v="2020-03-22T17:39:28"/>
    <s v="C235881"/>
    <s v="phone"/>
    <s v="support"/>
    <n v="65"/>
    <x v="0"/>
    <s v="prd_2"/>
    <d v="2019-06-13T12:33:01"/>
    <d v="2019-06-15T11:37:11"/>
    <n v="125"/>
    <d v="2020-03-01T00:00:00"/>
    <x v="10"/>
    <n v="1"/>
    <n v="9"/>
    <n v="0"/>
    <n v="0"/>
  </r>
  <r>
    <s v="CC131832"/>
    <d v="2020-03-23T15:11:36"/>
    <s v="C277878"/>
    <s v="phone"/>
    <s v="support"/>
    <n v="65"/>
    <x v="1"/>
    <s v="prd_2"/>
    <d v="2020-01-13T11:00:34"/>
    <d v="2021-09-08T12:30:02"/>
    <n v="125"/>
    <d v="2020-03-01T00:00:00"/>
    <x v="10"/>
    <n v="0"/>
    <n v="2"/>
    <n v="2"/>
    <n v="2"/>
  </r>
  <r>
    <s v="CC131950"/>
    <d v="2020-03-24T11:45:47"/>
    <s v="C69478"/>
    <s v="phone"/>
    <s v="signup"/>
    <n v="65"/>
    <x v="0"/>
    <s v="prd_2"/>
    <d v="2020-03-24T11:48:39"/>
    <d v="2020-07-17T17:33:10"/>
    <n v="125"/>
    <d v="2020-03-01T00:00:00"/>
    <x v="10"/>
    <n v="0"/>
    <n v="0"/>
    <n v="0"/>
    <n v="0"/>
  </r>
  <r>
    <s v="CC132466"/>
    <d v="2020-03-26T10:48:01"/>
    <s v="C69741"/>
    <s v="phone"/>
    <s v="signup"/>
    <n v="65"/>
    <x v="1"/>
    <s v="prd_2"/>
    <d v="2020-03-26T10:52:46"/>
    <d v="2020-08-02T10:13:48"/>
    <n v="125"/>
    <d v="2020-03-01T00:00:00"/>
    <x v="10"/>
    <n v="0"/>
    <n v="0"/>
    <n v="0"/>
    <n v="0"/>
  </r>
  <r>
    <s v="CC132557"/>
    <d v="2020-03-26T13:20:16"/>
    <s v="C175172"/>
    <s v="phone"/>
    <s v="support"/>
    <n v="65"/>
    <x v="1"/>
    <s v="prd_2"/>
    <d v="2018-06-06T08:13:15"/>
    <d v="2020-09-24T18:24:37"/>
    <n v="125"/>
    <d v="2020-03-01T00:00:00"/>
    <x v="10"/>
    <n v="0"/>
    <n v="22"/>
    <n v="22"/>
    <n v="22"/>
  </r>
  <r>
    <s v="CC132678"/>
    <d v="2020-03-27T09:48:23"/>
    <s v="C69856"/>
    <s v="phone"/>
    <s v="signup"/>
    <n v="65"/>
    <x v="0"/>
    <s v="prd_2"/>
    <d v="2020-03-27T09:52:33"/>
    <d v="2021-07-06T13:25:30"/>
    <n v="125"/>
    <d v="2020-03-01T00:00:00"/>
    <x v="10"/>
    <n v="0"/>
    <n v="0"/>
    <n v="0"/>
    <n v="0"/>
  </r>
  <r>
    <s v="CC132688"/>
    <d v="2020-03-27T10:05:47"/>
    <s v="C69862"/>
    <s v="phone"/>
    <s v="signup"/>
    <n v="65"/>
    <x v="0"/>
    <s v="prd_2"/>
    <d v="2020-03-27T10:10:26"/>
    <d v="2020-12-05T07:19:42"/>
    <n v="125"/>
    <d v="2020-03-01T00:00:00"/>
    <x v="10"/>
    <n v="0"/>
    <n v="0"/>
    <n v="0"/>
    <n v="0"/>
  </r>
  <r>
    <s v="CC132702"/>
    <d v="2020-03-27T10:38:30"/>
    <s v="C270099"/>
    <s v="phone"/>
    <s v="support"/>
    <n v="65"/>
    <x v="0"/>
    <s v="prd_2"/>
    <d v="2019-12-04T10:03:12"/>
    <d v="2020-05-02T14:30:33"/>
    <n v="125"/>
    <d v="2020-03-01T00:00:00"/>
    <x v="10"/>
    <n v="0"/>
    <n v="4"/>
    <n v="4"/>
    <n v="4"/>
  </r>
  <r>
    <s v="CC132745"/>
    <d v="2020-03-27T12:00:15"/>
    <s v="C69900"/>
    <s v="phone"/>
    <s v="signup"/>
    <n v="65"/>
    <x v="0"/>
    <s v="prd_2"/>
    <d v="2020-03-27T12:03:20"/>
    <d v="2021-06-24T17:56:19"/>
    <n v="125"/>
    <d v="2020-03-01T00:00:00"/>
    <x v="10"/>
    <n v="0"/>
    <n v="0"/>
    <n v="0"/>
    <n v="0"/>
  </r>
  <r>
    <s v="CC133091"/>
    <d v="2020-03-29T12:13:10"/>
    <s v="C59094"/>
    <s v="phone"/>
    <s v="support"/>
    <n v="65"/>
    <x v="0"/>
    <s v="prd_2"/>
    <d v="2019-12-17T10:41:40"/>
    <d v="2021-03-17T15:15:31"/>
    <n v="125"/>
    <d v="2020-03-01T00:00:00"/>
    <x v="10"/>
    <n v="0"/>
    <n v="3"/>
    <n v="3"/>
    <n v="3"/>
  </r>
  <r>
    <s v="CC133422"/>
    <d v="2020-03-30T14:40:49"/>
    <s v="C305645"/>
    <s v="phone"/>
    <s v="support"/>
    <n v="65"/>
    <x v="0"/>
    <s v="prd_2"/>
    <d v="2020-03-29T15:21:17"/>
    <d v="2020-07-01T14:06:19"/>
    <n v="125"/>
    <d v="2020-03-01T00:00:00"/>
    <x v="10"/>
    <n v="0"/>
    <n v="0"/>
    <n v="0"/>
    <n v="0"/>
  </r>
  <r>
    <s v="CC133444"/>
    <d v="2020-03-30T15:27:30"/>
    <s v="C70196"/>
    <s v="phone"/>
    <s v="signup"/>
    <n v="65"/>
    <x v="1"/>
    <s v="prd_2"/>
    <d v="2020-03-30T15:32:18"/>
    <d v="2020-07-30T12:59:33"/>
    <n v="125"/>
    <d v="2020-03-01T00:00:00"/>
    <x v="10"/>
    <n v="0"/>
    <n v="0"/>
    <n v="0"/>
    <n v="0"/>
  </r>
  <r>
    <s v="CC134328"/>
    <d v="2020-04-03T09:22:33"/>
    <s v="C70684"/>
    <s v="phone"/>
    <s v="signup"/>
    <n v="65"/>
    <x v="0"/>
    <s v="prd_2"/>
    <d v="2020-04-03T09:27:08"/>
    <d v="2021-01-13T16:44:27"/>
    <n v="125"/>
    <d v="2020-04-01T00:00:00"/>
    <x v="10"/>
    <n v="0"/>
    <n v="0"/>
    <n v="0"/>
    <n v="0"/>
  </r>
  <r>
    <s v="CC134380"/>
    <d v="2020-04-03T11:26:46"/>
    <s v="C70722"/>
    <s v="phone"/>
    <s v="signup"/>
    <n v="65"/>
    <x v="0"/>
    <s v="prd_2"/>
    <d v="2020-04-03T11:30:46"/>
    <d v="2020-07-05T14:36:51"/>
    <n v="125"/>
    <d v="2020-04-01T00:00:00"/>
    <x v="10"/>
    <n v="0"/>
    <n v="0"/>
    <n v="0"/>
    <n v="0"/>
  </r>
  <r>
    <s v="CC134685"/>
    <d v="2020-04-05T08:46:40"/>
    <s v="C70722"/>
    <s v="phone"/>
    <s v="support"/>
    <n v="65"/>
    <x v="0"/>
    <s v="prd_2"/>
    <d v="2020-04-03T11:30:46"/>
    <d v="2020-07-05T14:36:51"/>
    <n v="125"/>
    <d v="2020-04-01T00:00:00"/>
    <x v="10"/>
    <n v="0"/>
    <n v="0"/>
    <n v="0"/>
    <n v="0"/>
  </r>
  <r>
    <s v="CC134743"/>
    <d v="2020-04-05T12:45:27"/>
    <s v="C65319"/>
    <s v="phone"/>
    <s v="support"/>
    <n v="65"/>
    <x v="1"/>
    <s v="prd_2"/>
    <d v="2020-02-17T12:32:36"/>
    <d v="2020-09-07T12:18:52"/>
    <n v="125"/>
    <d v="2020-04-01T00:00:00"/>
    <x v="10"/>
    <n v="0"/>
    <n v="2"/>
    <n v="2"/>
    <n v="2"/>
  </r>
  <r>
    <s v="CC134790"/>
    <d v="2020-04-05T14:40:46"/>
    <s v="C292578"/>
    <s v="phone"/>
    <s v="support"/>
    <n v="65"/>
    <x v="0"/>
    <s v="prd_2"/>
    <d v="2020-02-22T18:19:50"/>
    <d v="2021-10-20T14:42:00"/>
    <n v="125"/>
    <d v="2020-04-01T00:00:00"/>
    <x v="10"/>
    <n v="0"/>
    <n v="1"/>
    <n v="1"/>
    <n v="1"/>
  </r>
  <r>
    <s v="CC134819"/>
    <d v="2020-04-05T16:32:42"/>
    <s v="C277580"/>
    <s v="phone"/>
    <s v="support"/>
    <n v="65"/>
    <x v="0"/>
    <s v="prd_2"/>
    <d v="2020-01-11T15:57:22"/>
    <d v="2020-04-17T15:47:46"/>
    <n v="125"/>
    <d v="2020-04-01T00:00:00"/>
    <x v="10"/>
    <n v="0"/>
    <n v="3"/>
    <n v="3"/>
    <n v="3"/>
  </r>
  <r>
    <s v="CC135050"/>
    <d v="2020-04-06T13:31:25"/>
    <s v="C71029"/>
    <s v="phone"/>
    <s v="signup"/>
    <n v="65"/>
    <x v="1"/>
    <s v="prd_2"/>
    <d v="2020-04-06T13:35:45"/>
    <d v="2021-05-01T08:36:51"/>
    <n v="125"/>
    <d v="2020-04-01T00:00:00"/>
    <x v="10"/>
    <n v="0"/>
    <n v="0"/>
    <n v="0"/>
    <n v="0"/>
  </r>
  <r>
    <s v="CC135448"/>
    <d v="2020-04-08T10:24:22"/>
    <s v="C308074"/>
    <s v="phone"/>
    <s v="support"/>
    <n v="65"/>
    <x v="0"/>
    <s v="prd_2"/>
    <d v="2020-04-05T07:23:17"/>
    <d v="2021-10-17T18:00:42"/>
    <n v="125"/>
    <d v="2020-04-01T00:00:00"/>
    <x v="10"/>
    <n v="0"/>
    <n v="0"/>
    <n v="0"/>
    <n v="0"/>
  </r>
  <r>
    <s v="CC135793"/>
    <d v="2020-04-09T11:35:49"/>
    <s v="C309562"/>
    <s v="phone"/>
    <s v="support"/>
    <n v="65"/>
    <x v="0"/>
    <s v="prd_2"/>
    <d v="2020-04-08T15:38:43"/>
    <d v="2020-12-16T16:37:44"/>
    <n v="125"/>
    <d v="2020-04-01T00:00:00"/>
    <x v="10"/>
    <n v="0"/>
    <n v="0"/>
    <n v="0"/>
    <n v="0"/>
  </r>
  <r>
    <s v="CC135903"/>
    <d v="2020-04-09T14:08:26"/>
    <s v="C71524"/>
    <s v="phone"/>
    <s v="signup"/>
    <n v="65"/>
    <x v="1"/>
    <s v="prd_2"/>
    <d v="2020-04-09T14:13:32"/>
    <d v="2021-11-07T11:58:15"/>
    <n v="125"/>
    <d v="2020-04-01T00:00:00"/>
    <x v="10"/>
    <n v="0"/>
    <n v="0"/>
    <n v="0"/>
    <n v="0"/>
  </r>
  <r>
    <s v="CC136068"/>
    <d v="2020-04-10T11:40:35"/>
    <s v="C71588"/>
    <s v="phone"/>
    <s v="signup"/>
    <n v="65"/>
    <x v="0"/>
    <s v="prd_2"/>
    <d v="2020-04-10T11:43:35"/>
    <d v="2020-07-08T15:25:25"/>
    <n v="125"/>
    <d v="2020-04-01T00:00:00"/>
    <x v="10"/>
    <n v="0"/>
    <n v="0"/>
    <n v="0"/>
    <n v="0"/>
  </r>
  <r>
    <s v="CC136364"/>
    <d v="2020-04-11T15:27:20"/>
    <s v="C294495"/>
    <s v="phone"/>
    <s v="support"/>
    <n v="65"/>
    <x v="0"/>
    <s v="prd_2"/>
    <d v="2020-02-27T16:01:39"/>
    <d v="2020-07-01T13:21:13"/>
    <n v="125"/>
    <d v="2020-04-01T00:00:00"/>
    <x v="10"/>
    <n v="0"/>
    <n v="1"/>
    <n v="1"/>
    <n v="1"/>
  </r>
  <r>
    <s v="CC136827"/>
    <d v="2020-04-14T06:09:21"/>
    <s v="C60877"/>
    <s v="phone"/>
    <s v="support"/>
    <n v="65"/>
    <x v="1"/>
    <s v="prd_2"/>
    <d v="2020-01-08T12:34:07"/>
    <d v="2020-05-01T20:16:19"/>
    <n v="125"/>
    <d v="2020-04-01T00:00:00"/>
    <x v="10"/>
    <n v="0"/>
    <n v="3"/>
    <n v="3"/>
    <n v="3"/>
  </r>
  <r>
    <s v="CC136833"/>
    <d v="2020-04-14T08:19:40"/>
    <s v="C71893"/>
    <s v="phone"/>
    <s v="signup"/>
    <n v="65"/>
    <x v="1"/>
    <s v="prd_2"/>
    <d v="2020-04-14T08:22:29"/>
    <d v="2021-03-07T11:53:38"/>
    <n v="125"/>
    <d v="2020-04-01T00:00:00"/>
    <x v="10"/>
    <n v="0"/>
    <n v="0"/>
    <n v="0"/>
    <n v="0"/>
  </r>
  <r>
    <s v="CC136931"/>
    <d v="2020-04-14T11:43:42"/>
    <s v="C71957"/>
    <s v="phone"/>
    <s v="signup"/>
    <n v="65"/>
    <x v="0"/>
    <s v="prd_2"/>
    <d v="2020-04-14T11:47:01"/>
    <d v="2021-09-24T16:06:53"/>
    <n v="125"/>
    <d v="2020-04-01T00:00:00"/>
    <x v="10"/>
    <n v="0"/>
    <n v="0"/>
    <n v="0"/>
    <n v="0"/>
  </r>
  <r>
    <s v="CC136965"/>
    <d v="2020-04-14T12:29:55"/>
    <s v="C48175"/>
    <s v="phone"/>
    <s v="support"/>
    <n v="65"/>
    <x v="0"/>
    <s v="prd_2"/>
    <d v="2019-07-10T12:23:54"/>
    <d v="2019-11-23T10:32:19"/>
    <n v="125"/>
    <d v="2020-04-01T00:00:00"/>
    <x v="10"/>
    <n v="1"/>
    <n v="9"/>
    <n v="5"/>
    <n v="5"/>
  </r>
  <r>
    <s v="CC137301"/>
    <d v="2020-04-15T14:11:31"/>
    <s v="C72174"/>
    <s v="phone"/>
    <s v="signup"/>
    <n v="65"/>
    <x v="0"/>
    <s v="prd_2"/>
    <d v="2020-04-15T14:16:08"/>
    <d v="2021-01-28T12:35:44"/>
    <n v="125"/>
    <d v="2020-04-01T00:00:00"/>
    <x v="10"/>
    <n v="0"/>
    <n v="0"/>
    <n v="0"/>
    <n v="0"/>
  </r>
  <r>
    <s v="CC137395"/>
    <d v="2020-04-16T09:42:48"/>
    <s v="C72198"/>
    <s v="phone"/>
    <s v="signup"/>
    <n v="65"/>
    <x v="1"/>
    <s v="prd_2"/>
    <d v="2020-04-16T09:47:07"/>
    <d v="2021-05-27T14:12:29"/>
    <n v="125"/>
    <d v="2020-04-01T00:00:00"/>
    <x v="10"/>
    <n v="0"/>
    <n v="0"/>
    <n v="0"/>
    <n v="0"/>
  </r>
  <r>
    <s v="CC137466"/>
    <d v="2020-04-16T11:36:12"/>
    <s v="C58219"/>
    <s v="phone"/>
    <s v="support"/>
    <n v="65"/>
    <x v="0"/>
    <s v="prd_2"/>
    <d v="2019-11-29T13:53:13"/>
    <d v="2020-03-29T07:46:13"/>
    <n v="125"/>
    <d v="2020-04-01T00:00:00"/>
    <x v="10"/>
    <n v="1"/>
    <n v="5"/>
    <n v="4"/>
    <n v="4"/>
  </r>
  <r>
    <s v="CC137530"/>
    <d v="2020-04-16T12:57:07"/>
    <s v="C293481"/>
    <s v="phone"/>
    <s v="support"/>
    <n v="65"/>
    <x v="0"/>
    <s v="prd_2"/>
    <d v="2020-02-25T13:29:49"/>
    <d v="2020-11-13T17:54:12"/>
    <n v="125"/>
    <d v="2020-04-01T00:00:00"/>
    <x v="10"/>
    <n v="0"/>
    <n v="2"/>
    <n v="2"/>
    <n v="2"/>
  </r>
  <r>
    <s v="CC137696"/>
    <d v="2020-04-17T10:41:02"/>
    <s v="C72372"/>
    <s v="phone"/>
    <s v="signup"/>
    <n v="65"/>
    <x v="0"/>
    <s v="prd_2"/>
    <d v="2020-04-17T10:45:11"/>
    <d v="2021-06-09T10:45:49"/>
    <n v="125"/>
    <d v="2020-04-01T00:00:00"/>
    <x v="10"/>
    <n v="0"/>
    <n v="0"/>
    <n v="0"/>
    <n v="0"/>
  </r>
  <r>
    <s v="CC138011"/>
    <d v="2020-04-18T15:42:05"/>
    <s v="C288758"/>
    <s v="phone"/>
    <s v="support"/>
    <n v="65"/>
    <x v="0"/>
    <s v="prd_2"/>
    <d v="2020-02-12T11:35:14"/>
    <d v="2020-08-09T12:35:44"/>
    <n v="125"/>
    <d v="2020-04-01T00:00:00"/>
    <x v="10"/>
    <n v="0"/>
    <n v="2"/>
    <n v="2"/>
    <n v="2"/>
  </r>
  <r>
    <s v="CC138523"/>
    <d v="2020-04-20T15:31:09"/>
    <s v="C72723"/>
    <s v="phone"/>
    <s v="signup"/>
    <n v="65"/>
    <x v="0"/>
    <s v="prd_2"/>
    <d v="2020-04-20T15:33:43"/>
    <d v="2020-10-18T14:32:44"/>
    <n v="125"/>
    <d v="2020-04-01T00:00:00"/>
    <x v="10"/>
    <n v="0"/>
    <n v="0"/>
    <n v="0"/>
    <n v="0"/>
  </r>
  <r>
    <s v="CC138694"/>
    <d v="2020-04-21T12:30:11"/>
    <s v="C72810"/>
    <s v="phone"/>
    <s v="signup"/>
    <n v="65"/>
    <x v="1"/>
    <s v="prd_2"/>
    <d v="2020-04-21T12:33:55"/>
    <d v="2021-11-29T15:30:06"/>
    <n v="125"/>
    <d v="2020-04-01T00:00:00"/>
    <x v="10"/>
    <n v="0"/>
    <n v="0"/>
    <n v="0"/>
    <n v="0"/>
  </r>
  <r>
    <s v="CC139319"/>
    <d v="2020-04-23T14:54:31"/>
    <s v="C73146"/>
    <s v="phone"/>
    <s v="signup"/>
    <n v="65"/>
    <x v="0"/>
    <s v="prd_2"/>
    <d v="2020-04-23T14:58:39"/>
    <d v="2021-03-30T16:20:00"/>
    <n v="125"/>
    <d v="2020-04-01T00:00:00"/>
    <x v="10"/>
    <n v="0"/>
    <n v="0"/>
    <n v="0"/>
    <n v="0"/>
  </r>
  <r>
    <s v="CC139626"/>
    <d v="2020-04-25T10:04:18"/>
    <s v="C287768"/>
    <s v="phone"/>
    <s v="support"/>
    <n v="65"/>
    <x v="1"/>
    <s v="prd_2"/>
    <d v="2020-02-10T10:28:18"/>
    <d v="2021-07-03T12:06:34"/>
    <n v="125"/>
    <d v="2020-04-01T00:00:00"/>
    <x v="10"/>
    <n v="0"/>
    <n v="2"/>
    <n v="2"/>
    <n v="2"/>
  </r>
  <r>
    <s v="CC139699"/>
    <d v="2020-04-25T13:33:09"/>
    <s v="C73285"/>
    <s v="phone"/>
    <s v="signup"/>
    <n v="65"/>
    <x v="0"/>
    <s v="prd_2"/>
    <d v="2020-04-25T13:35:20"/>
    <d v="2020-12-13T18:24:15"/>
    <n v="125"/>
    <d v="2020-04-01T00:00:00"/>
    <x v="10"/>
    <n v="0"/>
    <n v="0"/>
    <n v="0"/>
    <n v="0"/>
  </r>
  <r>
    <s v="CC139730"/>
    <d v="2020-04-25T14:46:10"/>
    <s v="C72174"/>
    <s v="email"/>
    <s v="support"/>
    <n v="65"/>
    <x v="0"/>
    <s v="prd_2"/>
    <d v="2020-04-15T14:16:08"/>
    <d v="2021-01-28T12:35:44"/>
    <n v="125"/>
    <d v="2020-04-01T00:00:00"/>
    <x v="10"/>
    <n v="0"/>
    <n v="0"/>
    <n v="0"/>
    <n v="0"/>
  </r>
  <r>
    <s v="CC139841"/>
    <d v="2020-04-26T12:22:19"/>
    <s v="C41543"/>
    <s v="phone"/>
    <s v="support"/>
    <n v="65"/>
    <x v="0"/>
    <s v="prd_2"/>
    <d v="2019-05-01T11:35:16"/>
    <d v="2020-09-25T10:22:37"/>
    <n v="125"/>
    <d v="2020-04-01T00:00:00"/>
    <x v="10"/>
    <n v="0"/>
    <n v="12"/>
    <n v="12"/>
    <n v="12"/>
  </r>
  <r>
    <s v="CC139864"/>
    <d v="2020-04-26T13:24:48"/>
    <s v="C298896"/>
    <s v="phone"/>
    <s v="support"/>
    <n v="65"/>
    <x v="1"/>
    <s v="prd_2"/>
    <d v="2020-03-11T09:13:22"/>
    <d v="2021-03-25T10:28:28"/>
    <n v="125"/>
    <d v="2020-04-01T00:00:00"/>
    <x v="10"/>
    <n v="0"/>
    <n v="2"/>
    <n v="2"/>
    <n v="2"/>
  </r>
  <r>
    <s v="CC140017"/>
    <d v="2020-04-27T10:34:57"/>
    <s v="C73377"/>
    <s v="phone"/>
    <s v="signup"/>
    <n v="65"/>
    <x v="1"/>
    <s v="prd_2"/>
    <d v="2020-04-27T10:38:09"/>
    <d v="2020-07-27T14:16:27"/>
    <n v="125"/>
    <d v="2020-04-01T00:00:00"/>
    <x v="10"/>
    <n v="0"/>
    <n v="0"/>
    <n v="0"/>
    <n v="0"/>
  </r>
  <r>
    <s v="CC140454"/>
    <d v="2020-04-28T14:03:54"/>
    <s v="C19018"/>
    <s v="phone"/>
    <s v="support"/>
    <n v="65"/>
    <x v="0"/>
    <s v="prd_2"/>
    <d v="2018-04-11T10:43:15"/>
    <d v="2019-04-02T15:06:05"/>
    <n v="125"/>
    <d v="2020-04-01T00:00:00"/>
    <x v="10"/>
    <n v="1"/>
    <n v="25"/>
    <n v="12"/>
    <n v="12"/>
  </r>
  <r>
    <s v="CC100150"/>
    <d v="2019-10-04T13:13:54"/>
    <s v="C260035"/>
    <s v="phone"/>
    <s v="support"/>
    <n v="65"/>
    <x v="1"/>
    <s v="prd_2"/>
    <d v="2019-10-02T15:27:47"/>
    <m/>
    <n v="125"/>
    <d v="2019-10-01T00:00:00"/>
    <x v="10"/>
    <n v="1"/>
    <n v="0"/>
    <n v="0"/>
    <n v="0"/>
  </r>
  <r>
    <s v="CC100165"/>
    <d v="2019-10-04T13:47:23"/>
    <s v="C223917"/>
    <s v="phone"/>
    <s v="support"/>
    <n v="65"/>
    <x v="0"/>
    <s v="prd_2"/>
    <d v="2019-04-28T06:20:35"/>
    <m/>
    <n v="125"/>
    <d v="2019-10-01T00:00:00"/>
    <x v="10"/>
    <n v="1"/>
    <n v="5"/>
    <n v="5"/>
    <n v="5"/>
  </r>
  <r>
    <s v="CC100409"/>
    <d v="2019-10-06T14:02:25"/>
    <s v="C54984"/>
    <s v="phone"/>
    <s v="signup"/>
    <n v="65"/>
    <x v="1"/>
    <s v="prd_2"/>
    <d v="2019-10-06T14:05:18"/>
    <m/>
    <n v="125"/>
    <d v="2019-10-01T00:00:00"/>
    <x v="10"/>
    <n v="1"/>
    <n v="0"/>
    <n v="0"/>
    <n v="0"/>
  </r>
  <r>
    <s v="CC100856"/>
    <d v="2019-10-09T10:57:13"/>
    <s v="C55175"/>
    <s v="phone"/>
    <s v="signup"/>
    <n v="65"/>
    <x v="0"/>
    <s v="prd_2"/>
    <d v="2019-10-09T11:01:30"/>
    <m/>
    <n v="125"/>
    <d v="2019-10-01T00:00:00"/>
    <x v="10"/>
    <n v="1"/>
    <n v="0"/>
    <n v="0"/>
    <n v="0"/>
  </r>
  <r>
    <s v="CC101048"/>
    <d v="2019-10-10T11:42:38"/>
    <s v="C248275"/>
    <s v="phone"/>
    <s v="support"/>
    <n v="65"/>
    <x v="0"/>
    <s v="prd_2"/>
    <d v="2019-08-05T11:54:44"/>
    <m/>
    <n v="125"/>
    <d v="2019-10-01T00:00:00"/>
    <x v="10"/>
    <n v="1"/>
    <n v="2"/>
    <n v="2"/>
    <n v="2"/>
  </r>
  <r>
    <s v="CC101082"/>
    <d v="2019-10-10T12:49:08"/>
    <s v="C55298"/>
    <s v="phone"/>
    <s v="signup"/>
    <n v="65"/>
    <x v="0"/>
    <s v="prd_2"/>
    <d v="2019-10-10T12:52:45"/>
    <m/>
    <n v="125"/>
    <d v="2019-10-01T00:00:00"/>
    <x v="10"/>
    <n v="1"/>
    <n v="0"/>
    <n v="0"/>
    <n v="0"/>
  </r>
  <r>
    <s v="CC101121"/>
    <d v="2019-10-10T14:07:34"/>
    <s v="C250064"/>
    <s v="email"/>
    <s v="support"/>
    <n v="65"/>
    <x v="1"/>
    <s v="prd_2"/>
    <d v="2019-08-13T11:04:09"/>
    <m/>
    <n v="125"/>
    <d v="2019-10-01T00:00:00"/>
    <x v="10"/>
    <n v="1"/>
    <n v="2"/>
    <n v="2"/>
    <n v="2"/>
  </r>
  <r>
    <s v="CC101139"/>
    <d v="2019-10-10T15:01:16"/>
    <s v="C55323"/>
    <s v="phone"/>
    <s v="signup"/>
    <n v="65"/>
    <x v="1"/>
    <s v="prd_2"/>
    <d v="2019-10-10T15:06:35"/>
    <m/>
    <n v="125"/>
    <d v="2019-10-01T00:00:00"/>
    <x v="10"/>
    <n v="1"/>
    <n v="0"/>
    <n v="0"/>
    <n v="0"/>
  </r>
  <r>
    <s v="CC101239"/>
    <d v="2019-10-11T11:47:39"/>
    <s v="C46713"/>
    <s v="phone"/>
    <s v="support"/>
    <n v="65"/>
    <x v="0"/>
    <s v="prd_2"/>
    <d v="2019-06-25T11:07:28"/>
    <m/>
    <n v="125"/>
    <d v="2019-10-01T00:00:00"/>
    <x v="10"/>
    <n v="1"/>
    <n v="4"/>
    <n v="4"/>
    <n v="4"/>
  </r>
  <r>
    <s v="CC101279"/>
    <d v="2019-10-11T13:27:57"/>
    <s v="C55382"/>
    <s v="phone"/>
    <s v="signup"/>
    <n v="65"/>
    <x v="1"/>
    <s v="prd_2"/>
    <d v="2019-10-11T13:30:20"/>
    <m/>
    <n v="125"/>
    <d v="2019-10-01T00:00:00"/>
    <x v="10"/>
    <n v="1"/>
    <n v="0"/>
    <n v="0"/>
    <n v="0"/>
  </r>
  <r>
    <s v="CC101402"/>
    <d v="2019-10-12T12:50:05"/>
    <s v="C249749"/>
    <s v="phone"/>
    <s v="support"/>
    <n v="65"/>
    <x v="0"/>
    <s v="prd_2"/>
    <d v="2019-08-12T11:19:41"/>
    <m/>
    <n v="125"/>
    <d v="2019-10-01T00:00:00"/>
    <x v="10"/>
    <n v="1"/>
    <n v="2"/>
    <n v="2"/>
    <n v="2"/>
  </r>
  <r>
    <s v="CC101443"/>
    <d v="2019-10-12T15:15:26"/>
    <s v="C250662"/>
    <s v="email"/>
    <s v="support"/>
    <n v="65"/>
    <x v="1"/>
    <s v="prd_2"/>
    <d v="2019-08-15T13:02:53"/>
    <m/>
    <n v="125"/>
    <d v="2019-10-01T00:00:00"/>
    <x v="10"/>
    <n v="1"/>
    <n v="2"/>
    <n v="2"/>
    <n v="2"/>
  </r>
  <r>
    <s v="CC101533"/>
    <d v="2019-10-13T13:00:49"/>
    <s v="C52870"/>
    <s v="phone"/>
    <s v="support"/>
    <n v="65"/>
    <x v="0"/>
    <s v="prd_2"/>
    <d v="2019-09-06T12:24:56"/>
    <m/>
    <n v="125"/>
    <d v="2019-10-01T00:00:00"/>
    <x v="10"/>
    <n v="1"/>
    <n v="1"/>
    <n v="1"/>
    <n v="1"/>
  </r>
  <r>
    <s v="CC101573"/>
    <d v="2019-10-13T15:01:33"/>
    <s v="C255155"/>
    <s v="phone"/>
    <s v="support"/>
    <n v="65"/>
    <x v="1"/>
    <s v="prd_2"/>
    <d v="2019-09-06T09:43:57"/>
    <m/>
    <n v="125"/>
    <d v="2019-10-01T00:00:00"/>
    <x v="10"/>
    <n v="1"/>
    <n v="1"/>
    <n v="1"/>
    <n v="1"/>
  </r>
  <r>
    <s v="CC101880"/>
    <d v="2019-10-15T12:26:24"/>
    <s v="C55591"/>
    <s v="phone"/>
    <s v="signup"/>
    <n v="65"/>
    <x v="1"/>
    <s v="prd_2"/>
    <d v="2019-10-15T12:29:19"/>
    <m/>
    <n v="125"/>
    <d v="2019-10-01T00:00:00"/>
    <x v="10"/>
    <n v="1"/>
    <n v="0"/>
    <n v="0"/>
    <n v="0"/>
  </r>
  <r>
    <s v="CC101935"/>
    <d v="2019-10-15T14:39:24"/>
    <s v="C248535"/>
    <s v="phone"/>
    <s v="support"/>
    <n v="65"/>
    <x v="0"/>
    <s v="prd_2"/>
    <d v="2019-08-06T09:03:02"/>
    <m/>
    <n v="125"/>
    <d v="2019-10-01T00:00:00"/>
    <x v="10"/>
    <n v="1"/>
    <n v="2"/>
    <n v="2"/>
    <n v="2"/>
  </r>
  <r>
    <s v="CC102101"/>
    <d v="2019-10-16T13:52:57"/>
    <s v="C53650"/>
    <s v="phone"/>
    <s v="support"/>
    <n v="65"/>
    <x v="1"/>
    <s v="prd_2"/>
    <d v="2019-09-17T10:55:01"/>
    <m/>
    <n v="125"/>
    <d v="2019-10-01T00:00:00"/>
    <x v="10"/>
    <n v="1"/>
    <n v="1"/>
    <n v="1"/>
    <n v="1"/>
  </r>
  <r>
    <s v="CC102142"/>
    <d v="2019-10-16T16:16:15"/>
    <s v="C180277"/>
    <s v="phone"/>
    <s v="support"/>
    <n v="65"/>
    <x v="1"/>
    <s v="prd_2"/>
    <d v="2018-07-16T14:53:09"/>
    <m/>
    <n v="125"/>
    <d v="2019-10-01T00:00:00"/>
    <x v="10"/>
    <n v="1"/>
    <n v="15"/>
    <n v="15"/>
    <n v="15"/>
  </r>
  <r>
    <s v="CC102187"/>
    <d v="2019-10-17T10:03:36"/>
    <s v="C55721"/>
    <s v="phone"/>
    <s v="signup"/>
    <n v="65"/>
    <x v="0"/>
    <s v="prd_2"/>
    <d v="2019-10-17T10:07:49"/>
    <m/>
    <n v="125"/>
    <d v="2019-10-01T00:00:00"/>
    <x v="10"/>
    <n v="1"/>
    <n v="0"/>
    <n v="0"/>
    <n v="0"/>
  </r>
  <r>
    <s v="CC102840"/>
    <d v="2019-10-21T12:16:41"/>
    <s v="C55973"/>
    <s v="phone"/>
    <s v="signup"/>
    <n v="65"/>
    <x v="0"/>
    <s v="prd_2"/>
    <d v="2019-10-21T12:20:48"/>
    <m/>
    <n v="125"/>
    <d v="2019-10-01T00:00:00"/>
    <x v="10"/>
    <n v="1"/>
    <n v="0"/>
    <n v="0"/>
    <n v="0"/>
  </r>
  <r>
    <s v="CC102862"/>
    <d v="2019-10-21T13:01:42"/>
    <s v="C249346"/>
    <s v="phone"/>
    <s v="support"/>
    <n v="65"/>
    <x v="1"/>
    <s v="prd_2"/>
    <d v="2019-08-08T21:01:09"/>
    <m/>
    <n v="125"/>
    <d v="2019-10-01T00:00:00"/>
    <x v="10"/>
    <n v="1"/>
    <n v="2"/>
    <n v="2"/>
    <n v="2"/>
  </r>
  <r>
    <s v="CC103043"/>
    <d v="2019-10-22T12:44:35"/>
    <s v="C56052"/>
    <s v="phone"/>
    <s v="signup"/>
    <n v="65"/>
    <x v="1"/>
    <s v="prd_2"/>
    <d v="2019-10-22T12:47:30"/>
    <m/>
    <n v="125"/>
    <d v="2019-10-01T00:00:00"/>
    <x v="10"/>
    <n v="1"/>
    <n v="0"/>
    <n v="0"/>
    <n v="0"/>
  </r>
  <r>
    <s v="CC103217"/>
    <d v="2019-10-23T12:18:35"/>
    <s v="C56125"/>
    <s v="phone"/>
    <s v="signup"/>
    <n v="65"/>
    <x v="1"/>
    <s v="prd_2"/>
    <d v="2019-10-23T12:23:57"/>
    <m/>
    <n v="125"/>
    <d v="2019-10-01T00:00:00"/>
    <x v="10"/>
    <n v="1"/>
    <n v="0"/>
    <n v="0"/>
    <n v="0"/>
  </r>
  <r>
    <s v="CC103252"/>
    <d v="2019-10-23T13:51:24"/>
    <s v="C56133"/>
    <s v="phone"/>
    <s v="signup"/>
    <n v="65"/>
    <x v="1"/>
    <s v="prd_2"/>
    <d v="2019-10-23T13:55:51"/>
    <m/>
    <n v="125"/>
    <d v="2019-10-01T00:00:00"/>
    <x v="10"/>
    <n v="1"/>
    <n v="0"/>
    <n v="0"/>
    <n v="0"/>
  </r>
  <r>
    <s v="CC103378"/>
    <d v="2019-10-24T11:46:19"/>
    <s v="C56184"/>
    <s v="phone"/>
    <s v="signup"/>
    <n v="65"/>
    <x v="0"/>
    <s v="prd_2"/>
    <d v="2019-10-24T11:51:09"/>
    <m/>
    <n v="125"/>
    <d v="2019-10-01T00:00:00"/>
    <x v="10"/>
    <n v="1"/>
    <n v="0"/>
    <n v="0"/>
    <n v="0"/>
  </r>
  <r>
    <s v="CC103971"/>
    <d v="2019-10-28T11:32:46"/>
    <s v="C56366"/>
    <s v="phone"/>
    <s v="signup"/>
    <n v="65"/>
    <x v="1"/>
    <s v="prd_2"/>
    <d v="2019-10-28T11:35:41"/>
    <m/>
    <n v="125"/>
    <d v="2019-10-01T00:00:00"/>
    <x v="10"/>
    <n v="1"/>
    <n v="0"/>
    <n v="0"/>
    <n v="0"/>
  </r>
  <r>
    <s v="CC103977"/>
    <d v="2019-10-28T11:48:26"/>
    <s v="C53017"/>
    <s v="email"/>
    <s v="support"/>
    <n v="65"/>
    <x v="1"/>
    <s v="prd_2"/>
    <d v="2019-09-09T12:40:25"/>
    <m/>
    <n v="125"/>
    <d v="2019-10-01T00:00:00"/>
    <x v="10"/>
    <n v="1"/>
    <n v="2"/>
    <n v="2"/>
    <n v="2"/>
  </r>
  <r>
    <s v="CC104120"/>
    <d v="2019-10-29T09:28:11"/>
    <s v="C56420"/>
    <s v="phone"/>
    <s v="signup"/>
    <n v="65"/>
    <x v="0"/>
    <s v="prd_2"/>
    <d v="2019-10-29T09:31:23"/>
    <m/>
    <n v="125"/>
    <d v="2019-10-01T00:00:00"/>
    <x v="10"/>
    <n v="1"/>
    <n v="0"/>
    <n v="0"/>
    <n v="0"/>
  </r>
  <r>
    <s v="CC104163"/>
    <d v="2019-10-29T11:45:53"/>
    <s v="C255949"/>
    <s v="phone"/>
    <s v="support"/>
    <n v="65"/>
    <x v="1"/>
    <s v="prd_2"/>
    <d v="2019-09-10T16:37:35"/>
    <m/>
    <n v="125"/>
    <d v="2019-10-01T00:00:00"/>
    <x v="10"/>
    <n v="1"/>
    <n v="2"/>
    <n v="2"/>
    <n v="2"/>
  </r>
  <r>
    <s v="CC104403"/>
    <d v="2019-10-30T13:59:54"/>
    <s v="C56573"/>
    <s v="phone"/>
    <s v="signup"/>
    <n v="65"/>
    <x v="1"/>
    <s v="prd_2"/>
    <d v="2019-10-30T14:04:18"/>
    <m/>
    <n v="125"/>
    <d v="2019-10-01T00:00:00"/>
    <x v="10"/>
    <n v="1"/>
    <n v="0"/>
    <n v="0"/>
    <n v="0"/>
  </r>
  <r>
    <s v="CC104412"/>
    <d v="2019-10-30T14:16:02"/>
    <s v="C172839"/>
    <s v="phone"/>
    <s v="support"/>
    <n v="65"/>
    <x v="1"/>
    <s v="prd_2"/>
    <d v="2018-05-21T14:29:09"/>
    <m/>
    <n v="125"/>
    <d v="2019-10-01T00:00:00"/>
    <x v="10"/>
    <n v="1"/>
    <n v="18"/>
    <n v="18"/>
    <n v="18"/>
  </r>
  <r>
    <s v="CC104452"/>
    <d v="2019-10-30T17:53:18"/>
    <s v="C249043"/>
    <s v="phone"/>
    <s v="support"/>
    <n v="65"/>
    <x v="0"/>
    <s v="prd_2"/>
    <d v="2019-08-07T20:16:58"/>
    <m/>
    <n v="125"/>
    <d v="2019-10-01T00:00:00"/>
    <x v="10"/>
    <n v="1"/>
    <n v="3"/>
    <n v="3"/>
    <n v="3"/>
  </r>
  <r>
    <s v="CC104580"/>
    <d v="2019-10-31T14:09:58"/>
    <s v="C45663"/>
    <s v="phone"/>
    <s v="support"/>
    <n v="65"/>
    <x v="1"/>
    <s v="prd_2"/>
    <d v="2019-06-13T11:19:47"/>
    <m/>
    <n v="125"/>
    <d v="2019-10-01T00:00:00"/>
    <x v="10"/>
    <n v="1"/>
    <n v="5"/>
    <n v="5"/>
    <n v="5"/>
  </r>
  <r>
    <s v="CC104585"/>
    <d v="2019-10-31T14:26:26"/>
    <s v="C252334"/>
    <s v="phone"/>
    <s v="support"/>
    <n v="65"/>
    <x v="0"/>
    <s v="prd_2"/>
    <d v="2019-08-23T13:18:15"/>
    <m/>
    <n v="125"/>
    <d v="2019-10-01T00:00:00"/>
    <x v="10"/>
    <n v="1"/>
    <n v="2"/>
    <n v="2"/>
    <n v="2"/>
  </r>
  <r>
    <s v="CC104858"/>
    <d v="2019-11-02T15:05:34"/>
    <s v="C259827"/>
    <s v="phone"/>
    <s v="support"/>
    <n v="65"/>
    <x v="0"/>
    <s v="prd_2"/>
    <d v="2019-10-01T15:52:04"/>
    <m/>
    <n v="125"/>
    <d v="2019-11-01T00:00:00"/>
    <x v="10"/>
    <n v="1"/>
    <n v="1"/>
    <n v="1"/>
    <n v="1"/>
  </r>
  <r>
    <s v="CC104876"/>
    <d v="2019-11-02T16:15:37"/>
    <s v="C53841"/>
    <s v="phone"/>
    <s v="support"/>
    <n v="65"/>
    <x v="0"/>
    <s v="prd_2"/>
    <d v="2019-09-19T10:22:18"/>
    <m/>
    <n v="125"/>
    <d v="2019-11-01T00:00:00"/>
    <x v="10"/>
    <n v="1"/>
    <n v="1"/>
    <n v="1"/>
    <n v="1"/>
  </r>
  <r>
    <s v="CC104936"/>
    <d v="2019-11-03T11:50:41"/>
    <s v="C211278"/>
    <s v="phone"/>
    <s v="support"/>
    <n v="65"/>
    <x v="1"/>
    <s v="prd_2"/>
    <d v="2019-03-11T14:24:20"/>
    <m/>
    <n v="125"/>
    <d v="2019-11-01T00:00:00"/>
    <x v="10"/>
    <n v="1"/>
    <n v="8"/>
    <n v="8"/>
    <n v="8"/>
  </r>
  <r>
    <s v="CC104992"/>
    <d v="2019-11-03T15:18:33"/>
    <s v="C190972"/>
    <s v="phone"/>
    <s v="support"/>
    <n v="65"/>
    <x v="1"/>
    <s v="prd_2"/>
    <d v="2018-11-09T16:31:14"/>
    <m/>
    <n v="125"/>
    <d v="2019-11-01T00:00:00"/>
    <x v="10"/>
    <n v="1"/>
    <n v="12"/>
    <n v="12"/>
    <n v="12"/>
  </r>
  <r>
    <s v="CC105047"/>
    <d v="2019-11-04T09:38:46"/>
    <s v="C37156"/>
    <s v="phone"/>
    <s v="support"/>
    <n v="65"/>
    <x v="0"/>
    <s v="prd_2"/>
    <d v="2019-03-18T13:25:23"/>
    <m/>
    <n v="125"/>
    <d v="2019-11-01T00:00:00"/>
    <x v="10"/>
    <n v="1"/>
    <n v="8"/>
    <n v="8"/>
    <n v="8"/>
  </r>
  <r>
    <s v="CC105141"/>
    <d v="2019-11-04T14:03:32"/>
    <s v="C232975"/>
    <s v="phone"/>
    <s v="support"/>
    <n v="65"/>
    <x v="1"/>
    <s v="prd_2"/>
    <d v="2019-06-03T10:01:39"/>
    <m/>
    <n v="125"/>
    <d v="2019-11-01T00:00:00"/>
    <x v="10"/>
    <n v="1"/>
    <n v="5"/>
    <n v="5"/>
    <n v="5"/>
  </r>
  <r>
    <s v="CC105170"/>
    <d v="2019-11-04T16:06:59"/>
    <s v="C249163"/>
    <s v="phone"/>
    <s v="support"/>
    <n v="65"/>
    <x v="1"/>
    <s v="prd_2"/>
    <d v="2019-08-08T13:07:50"/>
    <m/>
    <n v="125"/>
    <d v="2019-11-01T00:00:00"/>
    <x v="10"/>
    <n v="1"/>
    <n v="3"/>
    <n v="3"/>
    <n v="3"/>
  </r>
  <r>
    <s v="CC105263"/>
    <d v="2019-11-05T12:23:16"/>
    <s v="C56862"/>
    <s v="phone"/>
    <s v="signup"/>
    <n v="65"/>
    <x v="1"/>
    <s v="prd_2"/>
    <d v="2019-11-05T12:27:06"/>
    <m/>
    <n v="125"/>
    <d v="2019-11-01T00:00:00"/>
    <x v="10"/>
    <n v="1"/>
    <n v="0"/>
    <n v="0"/>
    <n v="0"/>
  </r>
  <r>
    <s v="CC105912"/>
    <d v="2019-11-09T13:53:30"/>
    <s v="C43190"/>
    <s v="phone"/>
    <s v="support"/>
    <n v="65"/>
    <x v="0"/>
    <s v="prd_2"/>
    <d v="2019-05-17T13:46:11"/>
    <m/>
    <n v="125"/>
    <d v="2019-11-01T00:00:00"/>
    <x v="10"/>
    <n v="1"/>
    <n v="6"/>
    <n v="6"/>
    <n v="6"/>
  </r>
  <r>
    <s v="CC106160"/>
    <d v="2019-11-11T12:22:34"/>
    <s v="C57183"/>
    <s v="phone"/>
    <s v="signup"/>
    <n v="65"/>
    <x v="0"/>
    <s v="prd_2"/>
    <d v="2019-11-11T12:27:00"/>
    <m/>
    <n v="125"/>
    <d v="2019-11-01T00:00:00"/>
    <x v="10"/>
    <n v="1"/>
    <n v="0"/>
    <n v="0"/>
    <n v="0"/>
  </r>
  <r>
    <s v="CC106792"/>
    <d v="2019-11-14T17:56:14"/>
    <s v="C53749"/>
    <s v="phone"/>
    <s v="support"/>
    <n v="65"/>
    <x v="0"/>
    <s v="prd_2"/>
    <d v="2019-09-18T11:07:12"/>
    <m/>
    <n v="125"/>
    <d v="2019-11-01T00:00:00"/>
    <x v="10"/>
    <n v="1"/>
    <n v="2"/>
    <n v="2"/>
    <n v="2"/>
  </r>
  <r>
    <s v="CC106810"/>
    <d v="2019-11-15T09:42:38"/>
    <s v="C57430"/>
    <s v="phone"/>
    <s v="signup"/>
    <n v="65"/>
    <x v="0"/>
    <s v="prd_2"/>
    <d v="2019-11-15T09:45:59"/>
    <m/>
    <n v="125"/>
    <d v="2019-11-01T00:00:00"/>
    <x v="10"/>
    <n v="1"/>
    <n v="0"/>
    <n v="0"/>
    <n v="0"/>
  </r>
  <r>
    <s v="CC106822"/>
    <d v="2019-11-15T10:30:20"/>
    <s v="C51290"/>
    <s v="phone"/>
    <s v="support"/>
    <n v="65"/>
    <x v="0"/>
    <s v="prd_2"/>
    <d v="2019-08-16T11:35:57"/>
    <m/>
    <n v="125"/>
    <d v="2019-11-01T00:00:00"/>
    <x v="10"/>
    <n v="1"/>
    <n v="3"/>
    <n v="3"/>
    <n v="3"/>
  </r>
  <r>
    <s v="CC107168"/>
    <d v="2019-11-17T14:54:00"/>
    <s v="C264079"/>
    <s v="email"/>
    <s v="support"/>
    <n v="65"/>
    <x v="0"/>
    <s v="prd_2"/>
    <d v="2019-10-24T20:20:25"/>
    <m/>
    <n v="125"/>
    <d v="2019-11-01T00:00:00"/>
    <x v="10"/>
    <n v="1"/>
    <n v="1"/>
    <n v="1"/>
    <n v="1"/>
  </r>
  <r>
    <s v="CC107179"/>
    <d v="2019-11-17T15:22:04"/>
    <s v="C227304"/>
    <s v="phone"/>
    <s v="support"/>
    <n v="65"/>
    <x v="1"/>
    <s v="prd_2"/>
    <d v="2019-05-10T15:45:14"/>
    <m/>
    <n v="125"/>
    <d v="2019-11-01T00:00:00"/>
    <x v="10"/>
    <n v="1"/>
    <n v="6"/>
    <n v="6"/>
    <n v="6"/>
  </r>
  <r>
    <s v="CC107233"/>
    <d v="2019-11-18T10:02:10"/>
    <s v="C57547"/>
    <s v="phone"/>
    <s v="signup"/>
    <n v="65"/>
    <x v="1"/>
    <s v="prd_2"/>
    <d v="2019-11-18T10:05:54"/>
    <m/>
    <n v="125"/>
    <d v="2019-11-01T00:00:00"/>
    <x v="10"/>
    <n v="1"/>
    <n v="0"/>
    <n v="0"/>
    <n v="0"/>
  </r>
  <r>
    <s v="CC107543"/>
    <d v="2019-11-19T16:37:28"/>
    <s v="C27553"/>
    <s v="phone"/>
    <s v="support"/>
    <n v="65"/>
    <x v="1"/>
    <s v="prd_2"/>
    <d v="2018-10-01T13:16:34"/>
    <m/>
    <n v="125"/>
    <d v="2019-11-01T00:00:00"/>
    <x v="10"/>
    <n v="1"/>
    <n v="14"/>
    <n v="14"/>
    <n v="14"/>
  </r>
  <r>
    <s v="CC107647"/>
    <d v="2019-11-20T13:15:52"/>
    <s v="C189488"/>
    <s v="phone"/>
    <s v="support"/>
    <n v="65"/>
    <x v="0"/>
    <s v="prd_2"/>
    <d v="2018-10-18T14:47:23"/>
    <m/>
    <n v="125"/>
    <d v="2019-11-01T00:00:00"/>
    <x v="10"/>
    <n v="1"/>
    <n v="13"/>
    <n v="13"/>
    <n v="13"/>
  </r>
  <r>
    <s v="CC107813"/>
    <d v="2019-11-21T13:27:35"/>
    <s v="C57796"/>
    <s v="phone"/>
    <s v="signup"/>
    <n v="65"/>
    <x v="0"/>
    <s v="prd_2"/>
    <d v="2019-11-21T13:32:51"/>
    <m/>
    <n v="125"/>
    <d v="2019-11-01T00:00:00"/>
    <x v="10"/>
    <n v="1"/>
    <n v="0"/>
    <n v="0"/>
    <n v="0"/>
  </r>
  <r>
    <s v="CC108207"/>
    <d v="2019-11-24T13:25:46"/>
    <s v="C57919"/>
    <s v="phone"/>
    <s v="signup"/>
    <n v="65"/>
    <x v="1"/>
    <s v="prd_2"/>
    <d v="2019-11-24T13:31:50"/>
    <m/>
    <n v="125"/>
    <d v="2019-11-01T00:00:00"/>
    <x v="10"/>
    <n v="1"/>
    <n v="0"/>
    <n v="0"/>
    <n v="0"/>
  </r>
  <r>
    <s v="CC108353"/>
    <d v="2019-11-25T13:29:25"/>
    <s v="C57982"/>
    <s v="phone"/>
    <s v="signup"/>
    <n v="65"/>
    <x v="0"/>
    <s v="prd_2"/>
    <d v="2019-11-25T13:34:20"/>
    <m/>
    <n v="125"/>
    <d v="2019-11-01T00:00:00"/>
    <x v="10"/>
    <n v="1"/>
    <n v="0"/>
    <n v="0"/>
    <n v="0"/>
  </r>
  <r>
    <s v="CC108452"/>
    <d v="2019-11-26T11:20:05"/>
    <s v="C58015"/>
    <s v="phone"/>
    <s v="signup"/>
    <n v="65"/>
    <x v="0"/>
    <s v="prd_2"/>
    <d v="2019-11-26T11:23:51"/>
    <m/>
    <n v="125"/>
    <d v="2019-11-01T00:00:00"/>
    <x v="10"/>
    <n v="1"/>
    <n v="0"/>
    <n v="0"/>
    <n v="0"/>
  </r>
  <r>
    <s v="CC108636"/>
    <d v="2019-11-27T12:05:53"/>
    <s v="C58100"/>
    <s v="phone"/>
    <s v="signup"/>
    <n v="65"/>
    <x v="0"/>
    <s v="prd_2"/>
    <d v="2019-11-27T12:11:07"/>
    <m/>
    <n v="125"/>
    <d v="2019-11-01T00:00:00"/>
    <x v="10"/>
    <n v="1"/>
    <n v="0"/>
    <n v="0"/>
    <n v="0"/>
  </r>
  <r>
    <s v="CC108674"/>
    <d v="2019-11-27T13:44:02"/>
    <s v="C217512"/>
    <s v="phone"/>
    <s v="support"/>
    <n v="65"/>
    <x v="0"/>
    <s v="prd_2"/>
    <d v="2019-04-04T09:59:26"/>
    <m/>
    <n v="125"/>
    <d v="2019-11-01T00:00:00"/>
    <x v="10"/>
    <n v="1"/>
    <n v="8"/>
    <n v="8"/>
    <n v="8"/>
  </r>
  <r>
    <s v="CC108899"/>
    <d v="2019-11-29T08:00:01"/>
    <s v="C217816"/>
    <s v="phone"/>
    <s v="support"/>
    <n v="65"/>
    <x v="1"/>
    <s v="prd_2"/>
    <d v="2019-04-05T08:36:14"/>
    <m/>
    <n v="125"/>
    <d v="2019-11-01T00:00:00"/>
    <x v="10"/>
    <n v="1"/>
    <n v="8"/>
    <n v="8"/>
    <n v="8"/>
  </r>
  <r>
    <s v="CC108984"/>
    <d v="2019-11-29T13:30:29"/>
    <s v="C58217"/>
    <s v="phone"/>
    <s v="signup"/>
    <n v="65"/>
    <x v="1"/>
    <s v="prd_2"/>
    <d v="2019-11-29T13:34:18"/>
    <m/>
    <n v="125"/>
    <d v="2019-11-01T00:00:00"/>
    <x v="10"/>
    <n v="1"/>
    <n v="0"/>
    <n v="0"/>
    <n v="0"/>
  </r>
  <r>
    <s v="CC109059"/>
    <d v="2019-11-30T10:40:43"/>
    <s v="C256577"/>
    <s v="phone"/>
    <s v="support"/>
    <n v="65"/>
    <x v="0"/>
    <s v="prd_2"/>
    <d v="2019-09-13T16:43:02"/>
    <m/>
    <n v="125"/>
    <d v="2019-11-01T00:00:00"/>
    <x v="10"/>
    <n v="1"/>
    <n v="3"/>
    <n v="3"/>
    <n v="3"/>
  </r>
  <r>
    <s v="CC109157"/>
    <d v="2019-11-30T17:21:39"/>
    <s v="C266257"/>
    <s v="phone"/>
    <s v="support"/>
    <n v="65"/>
    <x v="0"/>
    <s v="prd_2"/>
    <d v="2019-11-07T14:52:12"/>
    <m/>
    <n v="125"/>
    <d v="2019-11-01T00:00:00"/>
    <x v="10"/>
    <n v="1"/>
    <n v="1"/>
    <n v="1"/>
    <n v="1"/>
  </r>
  <r>
    <s v="CC109221"/>
    <d v="2019-12-01T13:43:29"/>
    <s v="C46466"/>
    <s v="phone"/>
    <s v="support"/>
    <n v="65"/>
    <x v="0"/>
    <s v="prd_2"/>
    <d v="2019-06-21T15:14:38"/>
    <m/>
    <n v="125"/>
    <d v="2019-12-01T00:00:00"/>
    <x v="10"/>
    <n v="1"/>
    <n v="5"/>
    <n v="5"/>
    <n v="5"/>
  </r>
  <r>
    <s v="CC109623"/>
    <d v="2019-12-04T09:04:56"/>
    <s v="C174593"/>
    <s v="phone"/>
    <s v="support"/>
    <n v="65"/>
    <x v="0"/>
    <s v="prd_2"/>
    <d v="2018-06-01T15:52:43"/>
    <m/>
    <n v="125"/>
    <d v="2019-12-01T00:00:00"/>
    <x v="10"/>
    <n v="1"/>
    <n v="18"/>
    <n v="18"/>
    <n v="18"/>
  </r>
  <r>
    <s v="CC109862"/>
    <d v="2019-12-05T13:19:04"/>
    <s v="C58540"/>
    <s v="phone"/>
    <s v="signup"/>
    <n v="65"/>
    <x v="1"/>
    <s v="prd_2"/>
    <d v="2019-12-05T13:20:35"/>
    <m/>
    <n v="125"/>
    <d v="2019-12-01T00:00:00"/>
    <x v="10"/>
    <n v="1"/>
    <n v="0"/>
    <n v="0"/>
    <n v="0"/>
  </r>
  <r>
    <s v="CC110008"/>
    <d v="2019-12-06T12:51:47"/>
    <s v="C58586"/>
    <s v="phone"/>
    <s v="signup"/>
    <n v="65"/>
    <x v="1"/>
    <s v="prd_2"/>
    <d v="2019-12-06T12:56:52"/>
    <m/>
    <n v="125"/>
    <d v="2019-12-01T00:00:00"/>
    <x v="10"/>
    <n v="1"/>
    <n v="0"/>
    <n v="0"/>
    <n v="0"/>
  </r>
  <r>
    <s v="CC110276"/>
    <d v="2019-12-08T15:44:54"/>
    <s v="C32395"/>
    <s v="phone"/>
    <s v="support"/>
    <n v="65"/>
    <x v="1"/>
    <s v="prd_2"/>
    <d v="2019-01-28T11:10:28"/>
    <m/>
    <n v="125"/>
    <d v="2019-12-01T00:00:00"/>
    <x v="10"/>
    <n v="1"/>
    <n v="10"/>
    <n v="10"/>
    <n v="10"/>
  </r>
  <r>
    <s v="CC110281"/>
    <d v="2019-12-08T16:31:04"/>
    <s v="C58640"/>
    <s v="phone"/>
    <s v="signup"/>
    <n v="65"/>
    <x v="1"/>
    <s v="prd_2"/>
    <d v="2019-12-08T16:35:53"/>
    <m/>
    <n v="125"/>
    <d v="2019-12-01T00:00:00"/>
    <x v="10"/>
    <n v="1"/>
    <n v="0"/>
    <n v="0"/>
    <n v="0"/>
  </r>
  <r>
    <s v="CC110302"/>
    <d v="2019-12-08T17:59:44"/>
    <s v="C255214"/>
    <s v="phone"/>
    <s v="support"/>
    <n v="65"/>
    <x v="1"/>
    <s v="prd_2"/>
    <d v="2019-09-06T13:30:25"/>
    <m/>
    <n v="125"/>
    <d v="2019-12-01T00:00:00"/>
    <x v="10"/>
    <n v="1"/>
    <n v="3"/>
    <n v="3"/>
    <n v="3"/>
  </r>
  <r>
    <s v="CC110417"/>
    <d v="2019-12-09T14:09:36"/>
    <s v="C266316"/>
    <s v="phone"/>
    <s v="support"/>
    <n v="65"/>
    <x v="0"/>
    <s v="prd_2"/>
    <d v="2019-11-07T17:34:10"/>
    <m/>
    <n v="125"/>
    <d v="2019-12-01T00:00:00"/>
    <x v="10"/>
    <n v="1"/>
    <n v="1"/>
    <n v="1"/>
    <n v="1"/>
  </r>
  <r>
    <s v="CC110465"/>
    <d v="2019-12-09T17:38:42"/>
    <s v="C252377"/>
    <s v="phone"/>
    <s v="support"/>
    <n v="65"/>
    <x v="1"/>
    <s v="prd_2"/>
    <d v="2019-08-23T14:40:26"/>
    <m/>
    <n v="125"/>
    <d v="2019-12-01T00:00:00"/>
    <x v="10"/>
    <n v="1"/>
    <n v="4"/>
    <n v="4"/>
    <n v="4"/>
  </r>
  <r>
    <s v="CC110556"/>
    <d v="2019-12-10T12:41:21"/>
    <s v="C58749"/>
    <s v="phone"/>
    <s v="signup"/>
    <n v="65"/>
    <x v="1"/>
    <s v="prd_2"/>
    <d v="2019-12-10T12:45:33"/>
    <m/>
    <n v="125"/>
    <d v="2019-12-01T00:00:00"/>
    <x v="10"/>
    <n v="1"/>
    <n v="0"/>
    <n v="0"/>
    <n v="0"/>
  </r>
  <r>
    <s v="CC111021"/>
    <d v="2019-12-13T11:56:28"/>
    <s v="C58937"/>
    <s v="phone"/>
    <s v="signup"/>
    <n v="65"/>
    <x v="0"/>
    <s v="prd_2"/>
    <d v="2019-12-13T12:02:03"/>
    <m/>
    <n v="125"/>
    <d v="2019-12-01T00:00:00"/>
    <x v="10"/>
    <n v="1"/>
    <n v="0"/>
    <n v="0"/>
    <n v="0"/>
  </r>
  <r>
    <s v="CC111225"/>
    <d v="2019-12-14T16:17:47"/>
    <s v="C38640"/>
    <s v="phone"/>
    <s v="support"/>
    <n v="65"/>
    <x v="1"/>
    <s v="prd_2"/>
    <d v="2019-04-02T10:52:49"/>
    <m/>
    <n v="125"/>
    <d v="2019-12-01T00:00:00"/>
    <x v="10"/>
    <n v="1"/>
    <n v="9"/>
    <n v="9"/>
    <n v="9"/>
  </r>
  <r>
    <s v="CC111310"/>
    <d v="2019-12-15T12:55:32"/>
    <s v="C214972"/>
    <s v="email"/>
    <s v="support"/>
    <n v="65"/>
    <x v="0"/>
    <s v="prd_2"/>
    <d v="2019-03-25T15:03:56"/>
    <m/>
    <n v="125"/>
    <d v="2019-12-01T00:00:00"/>
    <x v="10"/>
    <n v="1"/>
    <n v="9"/>
    <n v="9"/>
    <n v="9"/>
  </r>
  <r>
    <s v="CC111883"/>
    <d v="2019-12-18T17:13:25"/>
    <s v="C40095"/>
    <s v="phone"/>
    <s v="support"/>
    <n v="65"/>
    <x v="0"/>
    <s v="prd_2"/>
    <d v="2019-04-16T13:48:17"/>
    <m/>
    <n v="125"/>
    <d v="2019-12-01T00:00:00"/>
    <x v="10"/>
    <n v="1"/>
    <n v="8"/>
    <n v="8"/>
    <n v="8"/>
  </r>
  <r>
    <s v="CC111955"/>
    <d v="2019-12-19T12:41:58"/>
    <s v="C263155"/>
    <s v="phone"/>
    <s v="support"/>
    <n v="65"/>
    <x v="1"/>
    <s v="prd_2"/>
    <d v="2019-10-20T15:11:17"/>
    <m/>
    <n v="125"/>
    <d v="2019-12-01T00:00:00"/>
    <x v="10"/>
    <n v="1"/>
    <n v="2"/>
    <n v="2"/>
    <n v="2"/>
  </r>
  <r>
    <s v="CC112062"/>
    <d v="2019-12-20T10:56:59"/>
    <s v="C240799"/>
    <s v="phone"/>
    <s v="support"/>
    <n v="65"/>
    <x v="0"/>
    <s v="prd_2"/>
    <d v="2019-07-03T12:51:53"/>
    <m/>
    <n v="125"/>
    <d v="2019-12-01T00:00:00"/>
    <x v="10"/>
    <n v="1"/>
    <n v="6"/>
    <n v="6"/>
    <n v="6"/>
  </r>
  <r>
    <s v="CC112226"/>
    <d v="2019-12-21T13:06:51"/>
    <s v="C250092"/>
    <s v="phone"/>
    <s v="support"/>
    <n v="65"/>
    <x v="0"/>
    <s v="prd_2"/>
    <d v="2019-08-13T11:47:34"/>
    <m/>
    <n v="125"/>
    <d v="2019-12-01T00:00:00"/>
    <x v="10"/>
    <n v="1"/>
    <n v="4"/>
    <n v="4"/>
    <n v="4"/>
  </r>
  <r>
    <s v="CC112409"/>
    <d v="2019-12-22T16:35:55"/>
    <s v="C191145"/>
    <s v="phone"/>
    <s v="support"/>
    <n v="65"/>
    <x v="1"/>
    <s v="prd_2"/>
    <d v="2018-11-12T19:28:20"/>
    <m/>
    <n v="125"/>
    <d v="2019-12-01T00:00:00"/>
    <x v="10"/>
    <n v="1"/>
    <n v="13"/>
    <n v="13"/>
    <n v="13"/>
  </r>
  <r>
    <s v="CC112601"/>
    <d v="2019-12-24T08:55:34"/>
    <s v="C59461"/>
    <s v="phone"/>
    <s v="signup"/>
    <n v="65"/>
    <x v="1"/>
    <s v="prd_2"/>
    <d v="2019-12-24T08:58:08"/>
    <m/>
    <n v="125"/>
    <d v="2019-12-01T00:00:00"/>
    <x v="10"/>
    <n v="1"/>
    <n v="0"/>
    <n v="0"/>
    <n v="0"/>
  </r>
  <r>
    <s v="CC112839"/>
    <d v="2019-12-25T15:55:08"/>
    <s v="C55721"/>
    <s v="email"/>
    <s v="support"/>
    <n v="65"/>
    <x v="0"/>
    <s v="prd_2"/>
    <d v="2019-10-17T10:07:49"/>
    <m/>
    <n v="125"/>
    <d v="2019-12-01T00:00:00"/>
    <x v="10"/>
    <n v="1"/>
    <n v="2"/>
    <n v="2"/>
    <n v="2"/>
  </r>
  <r>
    <s v="CC113060"/>
    <d v="2019-12-27T12:18:47"/>
    <s v="C59649"/>
    <s v="phone"/>
    <s v="signup"/>
    <n v="65"/>
    <x v="1"/>
    <s v="prd_2"/>
    <d v="2019-12-27T12:22:50"/>
    <m/>
    <n v="125"/>
    <d v="2019-12-01T00:00:00"/>
    <x v="10"/>
    <n v="1"/>
    <n v="0"/>
    <n v="0"/>
    <n v="0"/>
  </r>
  <r>
    <s v="CC113133"/>
    <d v="2019-12-27T17:36:33"/>
    <s v="C51024"/>
    <s v="phone"/>
    <s v="support"/>
    <n v="65"/>
    <x v="1"/>
    <s v="prd_2"/>
    <d v="2019-08-13T12:27:32"/>
    <m/>
    <n v="125"/>
    <d v="2019-12-01T00:00:00"/>
    <x v="10"/>
    <n v="1"/>
    <n v="5"/>
    <n v="5"/>
    <n v="5"/>
  </r>
  <r>
    <s v="CC113174"/>
    <d v="2019-12-28T12:08:05"/>
    <s v="C264679"/>
    <s v="phone"/>
    <s v="support"/>
    <n v="65"/>
    <x v="1"/>
    <s v="prd_2"/>
    <d v="2019-10-29T10:07:14"/>
    <m/>
    <n v="125"/>
    <d v="2019-12-01T00:00:00"/>
    <x v="10"/>
    <n v="1"/>
    <n v="2"/>
    <n v="2"/>
    <n v="2"/>
  </r>
  <r>
    <s v="CC113504"/>
    <d v="2019-12-30T16:44:35"/>
    <s v="C57796"/>
    <s v="email"/>
    <s v="support"/>
    <n v="65"/>
    <x v="0"/>
    <s v="prd_2"/>
    <d v="2019-11-21T13:32:51"/>
    <m/>
    <n v="125"/>
    <d v="2019-12-01T00:00:00"/>
    <x v="10"/>
    <n v="1"/>
    <n v="1"/>
    <n v="1"/>
    <n v="1"/>
  </r>
  <r>
    <s v="CC113553"/>
    <d v="2019-12-31T11:31:49"/>
    <s v="C52550"/>
    <s v="phone"/>
    <s v="support"/>
    <n v="65"/>
    <x v="0"/>
    <s v="prd_2"/>
    <d v="2019-09-02T17:59:32"/>
    <m/>
    <n v="125"/>
    <d v="2019-12-01T00:00:00"/>
    <x v="10"/>
    <n v="1"/>
    <n v="4"/>
    <n v="4"/>
    <n v="4"/>
  </r>
  <r>
    <s v="CC113644"/>
    <d v="2019-12-31T15:17:58"/>
    <s v="C57547"/>
    <s v="phone"/>
    <s v="support"/>
    <n v="65"/>
    <x v="1"/>
    <s v="prd_2"/>
    <d v="2019-11-18T10:05:54"/>
    <m/>
    <n v="125"/>
    <d v="2019-12-01T00:00:00"/>
    <x v="10"/>
    <n v="1"/>
    <n v="1"/>
    <n v="1"/>
    <n v="1"/>
  </r>
  <r>
    <s v="CC113855"/>
    <d v="2020-01-01T13:00:33"/>
    <s v="C54984"/>
    <s v="email"/>
    <s v="support"/>
    <n v="65"/>
    <x v="1"/>
    <s v="prd_2"/>
    <d v="2019-10-06T14:05:18"/>
    <m/>
    <n v="125"/>
    <d v="2020-01-01T00:00:00"/>
    <x v="10"/>
    <n v="1"/>
    <n v="3"/>
    <n v="3"/>
    <n v="3"/>
  </r>
  <r>
    <s v="CC113916"/>
    <d v="2020-01-01T14:20:03"/>
    <s v="C51123"/>
    <s v="phone"/>
    <s v="support"/>
    <n v="65"/>
    <x v="1"/>
    <s v="prd_2"/>
    <d v="2019-08-14T12:24:15"/>
    <m/>
    <n v="125"/>
    <d v="2020-01-01T00:00:00"/>
    <x v="10"/>
    <n v="1"/>
    <n v="5"/>
    <n v="5"/>
    <n v="5"/>
  </r>
  <r>
    <s v="CC113935"/>
    <d v="2020-01-01T14:51:17"/>
    <s v="C60026"/>
    <s v="phone"/>
    <s v="signup"/>
    <n v="65"/>
    <x v="0"/>
    <s v="prd_2"/>
    <d v="2020-01-01T14:55:17"/>
    <m/>
    <n v="125"/>
    <d v="2020-01-01T00:00:00"/>
    <x v="10"/>
    <n v="1"/>
    <n v="0"/>
    <n v="0"/>
    <n v="0"/>
  </r>
  <r>
    <s v="CC114048"/>
    <d v="2020-01-02T10:58:34"/>
    <s v="C60096"/>
    <s v="phone"/>
    <s v="signup"/>
    <n v="65"/>
    <x v="1"/>
    <s v="prd_2"/>
    <d v="2020-01-02T11:01:39"/>
    <m/>
    <n v="125"/>
    <d v="2020-01-01T00:00:00"/>
    <x v="10"/>
    <n v="1"/>
    <n v="0"/>
    <n v="0"/>
    <n v="0"/>
  </r>
  <r>
    <s v="CC114267"/>
    <d v="2020-01-03T09:54:44"/>
    <s v="C60236"/>
    <s v="phone"/>
    <s v="signup"/>
    <n v="65"/>
    <x v="1"/>
    <s v="prd_2"/>
    <d v="2020-01-03T09:58:02"/>
    <m/>
    <n v="125"/>
    <d v="2020-01-01T00:00:00"/>
    <x v="10"/>
    <n v="1"/>
    <n v="0"/>
    <n v="0"/>
    <n v="0"/>
  </r>
  <r>
    <s v="CC114505"/>
    <d v="2020-01-04T11:42:33"/>
    <s v="C60383"/>
    <s v="phone"/>
    <s v="signup"/>
    <n v="65"/>
    <x v="0"/>
    <s v="prd_2"/>
    <d v="2020-01-04T11:47:33"/>
    <m/>
    <n v="125"/>
    <d v="2020-01-01T00:00:00"/>
    <x v="10"/>
    <n v="1"/>
    <n v="0"/>
    <n v="0"/>
    <n v="0"/>
  </r>
  <r>
    <s v="CC114693"/>
    <d v="2020-01-05T13:11:02"/>
    <s v="C273692"/>
    <s v="email"/>
    <s v="support"/>
    <n v="65"/>
    <x v="0"/>
    <s v="prd_2"/>
    <d v="2020-01-01T13:45:00"/>
    <m/>
    <n v="125"/>
    <d v="2020-01-01T00:00:00"/>
    <x v="10"/>
    <n v="1"/>
    <n v="0"/>
    <n v="0"/>
    <n v="0"/>
  </r>
  <r>
    <s v="CC115340"/>
    <d v="2020-01-08T09:48:18"/>
    <s v="C60812"/>
    <s v="phone"/>
    <s v="signup"/>
    <n v="65"/>
    <x v="0"/>
    <s v="prd_2"/>
    <d v="2020-01-08T09:52:25"/>
    <m/>
    <n v="125"/>
    <d v="2020-01-01T00:00:00"/>
    <x v="10"/>
    <n v="1"/>
    <n v="0"/>
    <n v="0"/>
    <n v="0"/>
  </r>
  <r>
    <s v="CC115440"/>
    <d v="2020-01-08T12:44:41"/>
    <s v="C60885"/>
    <s v="phone"/>
    <s v="signup"/>
    <n v="65"/>
    <x v="0"/>
    <s v="prd_2"/>
    <d v="2020-01-08T12:47:49"/>
    <m/>
    <n v="125"/>
    <d v="2020-01-01T00:00:00"/>
    <x v="10"/>
    <n v="1"/>
    <n v="0"/>
    <n v="0"/>
    <n v="0"/>
  </r>
  <r>
    <s v="CC115634"/>
    <d v="2020-01-09T12:05:55"/>
    <s v="C61010"/>
    <s v="phone"/>
    <s v="signup"/>
    <n v="65"/>
    <x v="0"/>
    <s v="prd_2"/>
    <d v="2020-01-09T12:09:23"/>
    <m/>
    <n v="125"/>
    <d v="2020-01-01T00:00:00"/>
    <x v="10"/>
    <n v="1"/>
    <n v="0"/>
    <n v="0"/>
    <n v="0"/>
  </r>
  <r>
    <s v="CC115645"/>
    <d v="2020-01-09T12:19:29"/>
    <s v="C61021"/>
    <s v="phone"/>
    <s v="signup"/>
    <n v="65"/>
    <x v="0"/>
    <s v="prd_2"/>
    <d v="2020-01-09T12:23:24"/>
    <m/>
    <n v="125"/>
    <d v="2020-01-01T00:00:00"/>
    <x v="10"/>
    <n v="1"/>
    <n v="0"/>
    <n v="0"/>
    <n v="0"/>
  </r>
  <r>
    <s v="CC115728"/>
    <d v="2020-01-09T14:30:22"/>
    <s v="C61066"/>
    <s v="phone"/>
    <s v="signup"/>
    <n v="65"/>
    <x v="1"/>
    <s v="prd_2"/>
    <d v="2020-01-09T14:34:07"/>
    <m/>
    <n v="125"/>
    <d v="2020-01-01T00:00:00"/>
    <x v="10"/>
    <n v="1"/>
    <n v="0"/>
    <n v="0"/>
    <n v="0"/>
  </r>
  <r>
    <s v="CC115913"/>
    <d v="2020-01-10T14:27:45"/>
    <s v="C61176"/>
    <s v="phone"/>
    <s v="signup"/>
    <n v="65"/>
    <x v="0"/>
    <s v="prd_2"/>
    <d v="2020-01-10T14:34:10"/>
    <m/>
    <n v="125"/>
    <d v="2020-01-01T00:00:00"/>
    <x v="10"/>
    <n v="1"/>
    <n v="0"/>
    <n v="0"/>
    <n v="0"/>
  </r>
  <r>
    <s v="CC116057"/>
    <d v="2020-01-11T13:34:38"/>
    <s v="C61230"/>
    <s v="phone"/>
    <s v="signup"/>
    <n v="65"/>
    <x v="1"/>
    <s v="prd_2"/>
    <d v="2020-01-11T13:38:29"/>
    <m/>
    <n v="125"/>
    <d v="2020-01-01T00:00:00"/>
    <x v="10"/>
    <n v="1"/>
    <n v="0"/>
    <n v="0"/>
    <n v="0"/>
  </r>
  <r>
    <s v="CC116072"/>
    <d v="2020-01-11T14:31:58"/>
    <s v="C262912"/>
    <s v="email"/>
    <s v="support"/>
    <n v="65"/>
    <x v="0"/>
    <s v="prd_2"/>
    <d v="2019-10-18T11:49:24"/>
    <m/>
    <n v="125"/>
    <d v="2020-01-01T00:00:00"/>
    <x v="10"/>
    <n v="1"/>
    <n v="3"/>
    <n v="3"/>
    <n v="3"/>
  </r>
  <r>
    <s v="CC116105"/>
    <d v="2020-01-11T16:46:48"/>
    <s v="C29349"/>
    <s v="phone"/>
    <s v="support"/>
    <n v="65"/>
    <x v="0"/>
    <s v="prd_2"/>
    <d v="2018-12-05T13:02:34"/>
    <m/>
    <n v="125"/>
    <d v="2020-01-01T00:00:00"/>
    <x v="10"/>
    <n v="1"/>
    <n v="13"/>
    <n v="13"/>
    <n v="13"/>
  </r>
  <r>
    <s v="CC116128"/>
    <d v="2020-01-12T10:28:13"/>
    <s v="C252783"/>
    <s v="phone"/>
    <s v="support"/>
    <n v="65"/>
    <x v="0"/>
    <s v="prd_2"/>
    <d v="2019-08-26T13:44:33"/>
    <m/>
    <n v="125"/>
    <d v="2020-01-01T00:00:00"/>
    <x v="10"/>
    <n v="1"/>
    <n v="5"/>
    <n v="5"/>
    <n v="5"/>
  </r>
  <r>
    <s v="CC116166"/>
    <d v="2020-01-12T12:57:58"/>
    <s v="C61254"/>
    <s v="phone"/>
    <s v="signup"/>
    <n v="65"/>
    <x v="0"/>
    <s v="prd_2"/>
    <d v="2020-01-12T13:03:10"/>
    <m/>
    <n v="125"/>
    <d v="2020-01-01T00:00:00"/>
    <x v="10"/>
    <n v="1"/>
    <n v="0"/>
    <n v="0"/>
    <n v="0"/>
  </r>
  <r>
    <s v="CC116190"/>
    <d v="2020-01-12T14:00:05"/>
    <s v="C61261"/>
    <s v="phone"/>
    <s v="signup"/>
    <n v="65"/>
    <x v="1"/>
    <s v="prd_2"/>
    <d v="2020-01-12T14:04:02"/>
    <m/>
    <n v="125"/>
    <d v="2020-01-01T00:00:00"/>
    <x v="10"/>
    <n v="1"/>
    <n v="0"/>
    <n v="0"/>
    <n v="0"/>
  </r>
  <r>
    <s v="CC116220"/>
    <d v="2020-01-12T16:13:25"/>
    <s v="C53588"/>
    <s v="email"/>
    <s v="support"/>
    <n v="65"/>
    <x v="1"/>
    <s v="prd_2"/>
    <d v="2019-09-16T13:23:00"/>
    <m/>
    <n v="125"/>
    <d v="2020-01-01T00:00:00"/>
    <x v="10"/>
    <n v="1"/>
    <n v="4"/>
    <n v="4"/>
    <n v="4"/>
  </r>
  <r>
    <s v="CC116374"/>
    <d v="2020-01-13T12:22:01"/>
    <s v="C61366"/>
    <s v="phone"/>
    <s v="signup"/>
    <n v="65"/>
    <x v="0"/>
    <s v="prd_2"/>
    <d v="2020-01-13T12:25:28"/>
    <m/>
    <n v="125"/>
    <d v="2020-01-01T00:00:00"/>
    <x v="10"/>
    <n v="1"/>
    <n v="0"/>
    <n v="0"/>
    <n v="0"/>
  </r>
  <r>
    <s v="CC116523"/>
    <d v="2020-01-14T08:19:27"/>
    <s v="C61437"/>
    <s v="phone"/>
    <s v="signup"/>
    <n v="65"/>
    <x v="1"/>
    <s v="prd_2"/>
    <d v="2020-01-14T08:22:49"/>
    <m/>
    <n v="125"/>
    <d v="2020-01-01T00:00:00"/>
    <x v="10"/>
    <n v="1"/>
    <n v="0"/>
    <n v="0"/>
    <n v="0"/>
  </r>
  <r>
    <s v="CC116622"/>
    <d v="2020-01-14T12:05:31"/>
    <s v="C61516"/>
    <s v="phone"/>
    <s v="signup"/>
    <n v="65"/>
    <x v="1"/>
    <s v="prd_2"/>
    <d v="2020-01-14T12:10:11"/>
    <m/>
    <n v="125"/>
    <d v="2020-01-01T00:00:00"/>
    <x v="10"/>
    <n v="1"/>
    <n v="0"/>
    <n v="0"/>
    <n v="0"/>
  </r>
  <r>
    <s v="CC116623"/>
    <d v="2020-01-14T12:06:35"/>
    <s v="C61515"/>
    <s v="phone"/>
    <s v="signup"/>
    <n v="65"/>
    <x v="1"/>
    <s v="prd_2"/>
    <d v="2020-01-14T12:09:54"/>
    <m/>
    <n v="125"/>
    <d v="2020-01-01T00:00:00"/>
    <x v="10"/>
    <n v="1"/>
    <n v="0"/>
    <n v="0"/>
    <n v="0"/>
  </r>
  <r>
    <s v="CC116669"/>
    <d v="2020-01-14T13:06:31"/>
    <s v="C61550"/>
    <s v="phone"/>
    <s v="signup"/>
    <n v="65"/>
    <x v="0"/>
    <s v="prd_2"/>
    <d v="2020-01-14T13:10:44"/>
    <m/>
    <n v="125"/>
    <d v="2020-01-01T00:00:00"/>
    <x v="10"/>
    <n v="1"/>
    <n v="0"/>
    <n v="0"/>
    <n v="0"/>
  </r>
  <r>
    <s v="CC116786"/>
    <d v="2020-01-15T09:17:18"/>
    <s v="C248206"/>
    <s v="email"/>
    <s v="support"/>
    <n v="65"/>
    <x v="0"/>
    <s v="prd_2"/>
    <d v="2019-08-04T19:44:28"/>
    <m/>
    <n v="125"/>
    <d v="2020-01-01T00:00:00"/>
    <x v="10"/>
    <n v="1"/>
    <n v="5"/>
    <n v="5"/>
    <n v="5"/>
  </r>
  <r>
    <s v="CC116819"/>
    <d v="2020-01-15T10:37:03"/>
    <s v="C61614"/>
    <s v="phone"/>
    <s v="signup"/>
    <n v="65"/>
    <x v="1"/>
    <s v="prd_2"/>
    <d v="2020-01-15T10:40:05"/>
    <m/>
    <n v="125"/>
    <d v="2020-01-01T00:00:00"/>
    <x v="10"/>
    <n v="1"/>
    <n v="0"/>
    <n v="0"/>
    <n v="0"/>
  </r>
  <r>
    <s v="CC116845"/>
    <d v="2020-01-15T11:12:03"/>
    <s v="C61637"/>
    <s v="phone"/>
    <s v="signup"/>
    <n v="65"/>
    <x v="1"/>
    <s v="prd_2"/>
    <d v="2020-01-15T11:15:21"/>
    <m/>
    <n v="125"/>
    <d v="2020-01-01T00:00:00"/>
    <x v="10"/>
    <n v="1"/>
    <n v="0"/>
    <n v="0"/>
    <n v="0"/>
  </r>
  <r>
    <s v="CC116879"/>
    <d v="2020-01-15T11:52:08"/>
    <s v="C61662"/>
    <s v="phone"/>
    <s v="signup"/>
    <n v="65"/>
    <x v="1"/>
    <s v="prd_2"/>
    <d v="2020-01-15T11:56:30"/>
    <m/>
    <n v="125"/>
    <d v="2020-01-01T00:00:00"/>
    <x v="10"/>
    <n v="1"/>
    <n v="0"/>
    <n v="0"/>
    <n v="0"/>
  </r>
  <r>
    <s v="CC117004"/>
    <d v="2020-01-15T17:09:28"/>
    <s v="C232746"/>
    <s v="phone"/>
    <s v="support"/>
    <n v="65"/>
    <x v="0"/>
    <s v="prd_2"/>
    <d v="2019-06-01T08:13:52"/>
    <m/>
    <n v="125"/>
    <d v="2020-01-01T00:00:00"/>
    <x v="10"/>
    <n v="1"/>
    <n v="8"/>
    <n v="8"/>
    <n v="8"/>
  </r>
  <r>
    <s v="CC117102"/>
    <d v="2020-01-16T12:09:17"/>
    <s v="C61790"/>
    <s v="phone"/>
    <s v="signup"/>
    <n v="65"/>
    <x v="0"/>
    <s v="prd_2"/>
    <d v="2020-01-16T12:13:51"/>
    <m/>
    <n v="125"/>
    <d v="2020-01-01T00:00:00"/>
    <x v="10"/>
    <n v="1"/>
    <n v="0"/>
    <n v="0"/>
    <n v="0"/>
  </r>
  <r>
    <s v="CC117249"/>
    <d v="2020-01-16T19:40:08"/>
    <s v="C232330"/>
    <s v="email"/>
    <s v="support"/>
    <n v="65"/>
    <x v="1"/>
    <s v="prd_2"/>
    <d v="2019-05-30T13:53:52"/>
    <m/>
    <n v="125"/>
    <d v="2020-01-01T00:00:00"/>
    <x v="10"/>
    <n v="1"/>
    <n v="8"/>
    <n v="8"/>
    <n v="8"/>
  </r>
  <r>
    <s v="CC117253"/>
    <d v="2020-01-17T07:26:55"/>
    <s v="C255214"/>
    <s v="phone"/>
    <s v="support"/>
    <n v="65"/>
    <x v="1"/>
    <s v="prd_2"/>
    <d v="2019-09-06T13:30:25"/>
    <m/>
    <n v="125"/>
    <d v="2020-01-01T00:00:00"/>
    <x v="10"/>
    <n v="1"/>
    <n v="4"/>
    <n v="4"/>
    <n v="4"/>
  </r>
  <r>
    <s v="CC117643"/>
    <d v="2020-01-19T13:30:48"/>
    <s v="C276007"/>
    <s v="phone"/>
    <s v="support"/>
    <n v="65"/>
    <x v="1"/>
    <s v="prd_2"/>
    <d v="2020-01-07T12:33:40"/>
    <m/>
    <n v="125"/>
    <d v="2020-01-01T00:00:00"/>
    <x v="10"/>
    <n v="1"/>
    <n v="0"/>
    <n v="0"/>
    <n v="0"/>
  </r>
  <r>
    <s v="CC117820"/>
    <d v="2020-01-20T12:28:57"/>
    <s v="C62134"/>
    <s v="phone"/>
    <s v="signup"/>
    <n v="65"/>
    <x v="0"/>
    <s v="prd_2"/>
    <d v="2020-01-20T12:32:42"/>
    <m/>
    <n v="125"/>
    <d v="2020-01-01T00:00:00"/>
    <x v="10"/>
    <n v="1"/>
    <n v="0"/>
    <n v="0"/>
    <n v="0"/>
  </r>
  <r>
    <s v="CC118132"/>
    <d v="2020-01-21T14:15:42"/>
    <s v="C62339"/>
    <s v="phone"/>
    <s v="signup"/>
    <n v="65"/>
    <x v="1"/>
    <s v="prd_2"/>
    <d v="2020-01-21T14:19:04"/>
    <m/>
    <n v="125"/>
    <d v="2020-01-01T00:00:00"/>
    <x v="10"/>
    <n v="1"/>
    <n v="0"/>
    <n v="0"/>
    <n v="0"/>
  </r>
  <r>
    <s v="CC118226"/>
    <d v="2020-01-22T10:06:44"/>
    <s v="C62363"/>
    <s v="phone"/>
    <s v="signup"/>
    <n v="65"/>
    <x v="0"/>
    <s v="prd_2"/>
    <d v="2020-01-22T10:08:52"/>
    <m/>
    <n v="125"/>
    <d v="2020-01-01T00:00:00"/>
    <x v="10"/>
    <n v="1"/>
    <n v="0"/>
    <n v="0"/>
    <n v="0"/>
  </r>
  <r>
    <s v="CC118245"/>
    <d v="2020-01-22T11:02:02"/>
    <s v="C62378"/>
    <s v="phone"/>
    <s v="signup"/>
    <n v="65"/>
    <x v="1"/>
    <s v="prd_2"/>
    <d v="2020-01-22T11:06:16"/>
    <m/>
    <n v="125"/>
    <d v="2020-01-01T00:00:00"/>
    <x v="10"/>
    <n v="1"/>
    <n v="0"/>
    <n v="0"/>
    <n v="0"/>
  </r>
  <r>
    <s v="CC118453"/>
    <d v="2020-01-23T09:33:32"/>
    <s v="C278911"/>
    <s v="phone"/>
    <s v="support"/>
    <n v="65"/>
    <x v="0"/>
    <s v="prd_2"/>
    <d v="2020-01-15T12:52:25"/>
    <m/>
    <n v="125"/>
    <d v="2020-01-01T00:00:00"/>
    <x v="10"/>
    <n v="1"/>
    <n v="0"/>
    <n v="0"/>
    <n v="0"/>
  </r>
  <r>
    <s v="CC118645"/>
    <d v="2020-01-23T18:53:46"/>
    <s v="C266445"/>
    <s v="email"/>
    <s v="support"/>
    <n v="65"/>
    <x v="0"/>
    <s v="prd_2"/>
    <d v="2019-11-08T15:31:10"/>
    <m/>
    <n v="125"/>
    <d v="2020-01-01T00:00:00"/>
    <x v="10"/>
    <n v="1"/>
    <n v="3"/>
    <n v="3"/>
    <n v="3"/>
  </r>
  <r>
    <s v="CC118678"/>
    <d v="2020-01-24T10:08:52"/>
    <s v="C62626"/>
    <s v="phone"/>
    <s v="signup"/>
    <n v="65"/>
    <x v="0"/>
    <s v="prd_2"/>
    <d v="2020-01-24T10:13:24"/>
    <m/>
    <n v="125"/>
    <d v="2020-01-01T00:00:00"/>
    <x v="10"/>
    <n v="1"/>
    <n v="0"/>
    <n v="0"/>
    <n v="0"/>
  </r>
  <r>
    <s v="CC118842"/>
    <d v="2020-01-24T15:29:44"/>
    <s v="C277686"/>
    <s v="phone"/>
    <s v="support"/>
    <n v="65"/>
    <x v="1"/>
    <s v="prd_2"/>
    <d v="2020-01-12T12:54:01"/>
    <m/>
    <n v="125"/>
    <d v="2020-01-01T00:00:00"/>
    <x v="10"/>
    <n v="1"/>
    <n v="0"/>
    <n v="0"/>
    <n v="0"/>
  </r>
  <r>
    <s v="CC118856"/>
    <d v="2020-01-24T16:47:20"/>
    <s v="C227561"/>
    <s v="phone"/>
    <s v="support"/>
    <n v="65"/>
    <x v="0"/>
    <s v="prd_2"/>
    <d v="2019-05-13T09:20:20"/>
    <m/>
    <n v="125"/>
    <d v="2020-01-01T00:00:00"/>
    <x v="10"/>
    <n v="1"/>
    <n v="9"/>
    <n v="9"/>
    <n v="9"/>
  </r>
  <r>
    <s v="CC118943"/>
    <d v="2020-01-25T13:24:05"/>
    <s v="C62768"/>
    <s v="phone"/>
    <s v="signup"/>
    <n v="65"/>
    <x v="1"/>
    <s v="prd_2"/>
    <d v="2020-01-25T13:28:15"/>
    <m/>
    <n v="125"/>
    <d v="2020-01-01T00:00:00"/>
    <x v="10"/>
    <n v="1"/>
    <n v="0"/>
    <n v="0"/>
    <n v="0"/>
  </r>
  <r>
    <s v="CC119100"/>
    <d v="2020-01-26T14:24:39"/>
    <s v="C278351"/>
    <s v="phone"/>
    <s v="support"/>
    <n v="65"/>
    <x v="0"/>
    <s v="prd_2"/>
    <d v="2020-01-14T11:02:38"/>
    <m/>
    <n v="125"/>
    <d v="2020-01-01T00:00:00"/>
    <x v="10"/>
    <n v="1"/>
    <n v="0"/>
    <n v="0"/>
    <n v="0"/>
  </r>
  <r>
    <s v="CC119121"/>
    <d v="2020-01-26T16:24:04"/>
    <s v="C271923"/>
    <s v="phone"/>
    <s v="support"/>
    <n v="65"/>
    <x v="0"/>
    <s v="prd_2"/>
    <d v="2019-12-18T13:51:03"/>
    <m/>
    <n v="125"/>
    <d v="2020-01-01T00:00:00"/>
    <x v="10"/>
    <n v="1"/>
    <n v="1"/>
    <n v="1"/>
    <n v="1"/>
  </r>
  <r>
    <s v="CC119291"/>
    <d v="2020-01-27T12:21:06"/>
    <s v="C62926"/>
    <s v="phone"/>
    <s v="signup"/>
    <n v="65"/>
    <x v="0"/>
    <s v="prd_2"/>
    <d v="2020-01-27T12:25:00"/>
    <m/>
    <n v="125"/>
    <d v="2020-01-01T00:00:00"/>
    <x v="10"/>
    <n v="1"/>
    <n v="0"/>
    <n v="0"/>
    <n v="0"/>
  </r>
  <r>
    <s v="CC119340"/>
    <d v="2020-01-27T13:57:11"/>
    <s v="C251781"/>
    <s v="phone"/>
    <s v="support"/>
    <n v="65"/>
    <x v="0"/>
    <s v="prd_2"/>
    <d v="2019-08-21T11:55:41"/>
    <m/>
    <n v="125"/>
    <d v="2020-01-01T00:00:00"/>
    <x v="10"/>
    <n v="1"/>
    <n v="5"/>
    <n v="5"/>
    <n v="5"/>
  </r>
  <r>
    <s v="CC119480"/>
    <d v="2020-01-28T11:18:43"/>
    <s v="C63044"/>
    <s v="phone"/>
    <s v="signup"/>
    <n v="65"/>
    <x v="1"/>
    <s v="prd_2"/>
    <d v="2020-01-28T11:20:33"/>
    <m/>
    <n v="125"/>
    <d v="2020-01-01T00:00:00"/>
    <x v="10"/>
    <n v="1"/>
    <n v="0"/>
    <n v="0"/>
    <n v="0"/>
  </r>
  <r>
    <s v="CC119561"/>
    <d v="2020-01-28T13:04:36"/>
    <s v="C63105"/>
    <s v="phone"/>
    <s v="signup"/>
    <n v="65"/>
    <x v="0"/>
    <s v="prd_2"/>
    <d v="2020-01-28T13:06:56"/>
    <m/>
    <n v="125"/>
    <d v="2020-01-01T00:00:00"/>
    <x v="10"/>
    <n v="1"/>
    <n v="0"/>
    <n v="0"/>
    <n v="0"/>
  </r>
  <r>
    <s v="CC119608"/>
    <d v="2020-01-28T14:24:20"/>
    <s v="C258667"/>
    <s v="phone"/>
    <s v="support"/>
    <n v="65"/>
    <x v="0"/>
    <s v="prd_2"/>
    <d v="2019-09-25T14:15:48"/>
    <m/>
    <n v="125"/>
    <d v="2020-01-01T00:00:00"/>
    <x v="10"/>
    <n v="1"/>
    <n v="4"/>
    <n v="4"/>
    <n v="4"/>
  </r>
  <r>
    <s v="CC119617"/>
    <d v="2020-01-28T14:36:34"/>
    <s v="C63142"/>
    <s v="phone"/>
    <s v="signup"/>
    <n v="65"/>
    <x v="1"/>
    <s v="prd_2"/>
    <d v="2020-01-28T14:42:47"/>
    <m/>
    <n v="125"/>
    <d v="2020-01-01T00:00:00"/>
    <x v="10"/>
    <n v="1"/>
    <n v="0"/>
    <n v="0"/>
    <n v="0"/>
  </r>
  <r>
    <s v="CC119642"/>
    <d v="2020-01-28T15:59:19"/>
    <s v="C246726"/>
    <s v="phone"/>
    <s v="support"/>
    <n v="65"/>
    <x v="0"/>
    <s v="prd_2"/>
    <d v="2019-07-29T12:43:27"/>
    <m/>
    <n v="125"/>
    <d v="2020-01-01T00:00:00"/>
    <x v="10"/>
    <n v="1"/>
    <n v="6"/>
    <n v="6"/>
    <n v="6"/>
  </r>
  <r>
    <s v="CC119668"/>
    <d v="2020-01-28T18:28:52"/>
    <s v="C269781"/>
    <s v="email"/>
    <s v="support"/>
    <n v="65"/>
    <x v="1"/>
    <s v="prd_2"/>
    <d v="2019-12-02T13:40:18"/>
    <m/>
    <n v="125"/>
    <d v="2020-01-01T00:00:00"/>
    <x v="10"/>
    <n v="1"/>
    <n v="2"/>
    <n v="2"/>
    <n v="2"/>
  </r>
  <r>
    <s v="CC119680"/>
    <d v="2020-01-29T09:30:06"/>
    <s v="C270903"/>
    <s v="phone"/>
    <s v="support"/>
    <n v="65"/>
    <x v="1"/>
    <s v="prd_2"/>
    <d v="2019-12-10T11:58:23"/>
    <m/>
    <n v="125"/>
    <d v="2020-01-01T00:00:00"/>
    <x v="10"/>
    <n v="1"/>
    <n v="2"/>
    <n v="2"/>
    <n v="2"/>
  </r>
  <r>
    <s v="CC119859"/>
    <d v="2020-01-29T14:52:52"/>
    <s v="C61010"/>
    <s v="phone"/>
    <s v="support"/>
    <n v="65"/>
    <x v="0"/>
    <s v="prd_2"/>
    <d v="2020-01-09T12:09:23"/>
    <m/>
    <n v="125"/>
    <d v="2020-01-01T00:00:00"/>
    <x v="10"/>
    <n v="1"/>
    <n v="1"/>
    <n v="1"/>
    <n v="1"/>
  </r>
  <r>
    <s v="CC119981"/>
    <d v="2020-01-30T11:42:49"/>
    <s v="C63328"/>
    <s v="phone"/>
    <s v="signup"/>
    <n v="65"/>
    <x v="1"/>
    <s v="prd_2"/>
    <d v="2020-01-30T11:45:48"/>
    <m/>
    <n v="125"/>
    <d v="2020-01-01T00:00:00"/>
    <x v="10"/>
    <n v="1"/>
    <n v="0"/>
    <n v="0"/>
    <n v="0"/>
  </r>
  <r>
    <s v="CC120010"/>
    <d v="2020-01-30T12:31:00"/>
    <s v="C232224"/>
    <s v="phone"/>
    <s v="support"/>
    <n v="65"/>
    <x v="0"/>
    <s v="prd_2"/>
    <d v="2019-05-30T11:10:49"/>
    <m/>
    <n v="125"/>
    <d v="2020-01-01T00:00:00"/>
    <x v="10"/>
    <n v="1"/>
    <n v="8"/>
    <n v="8"/>
    <n v="8"/>
  </r>
  <r>
    <s v="CC120070"/>
    <d v="2020-01-30T14:26:22"/>
    <s v="C279393"/>
    <s v="phone"/>
    <s v="support"/>
    <n v="65"/>
    <x v="1"/>
    <s v="prd_2"/>
    <d v="2020-01-16T13:58:29"/>
    <m/>
    <n v="125"/>
    <d v="2020-01-01T00:00:00"/>
    <x v="10"/>
    <n v="1"/>
    <n v="0"/>
    <n v="0"/>
    <n v="0"/>
  </r>
  <r>
    <s v="CC120072"/>
    <d v="2020-01-30T14:28:25"/>
    <s v="C246478"/>
    <s v="phone"/>
    <s v="support"/>
    <n v="65"/>
    <x v="0"/>
    <s v="prd_2"/>
    <d v="2019-07-27T13:46:36"/>
    <m/>
    <n v="125"/>
    <d v="2020-01-01T00:00:00"/>
    <x v="10"/>
    <n v="1"/>
    <n v="6"/>
    <n v="6"/>
    <n v="6"/>
  </r>
  <r>
    <s v="CC120105"/>
    <d v="2020-01-30T15:39:41"/>
    <s v="C259752"/>
    <s v="phone"/>
    <s v="support"/>
    <n v="65"/>
    <x v="1"/>
    <s v="prd_2"/>
    <d v="2019-10-01T13:56:35"/>
    <m/>
    <n v="125"/>
    <d v="2020-01-01T00:00:00"/>
    <x v="10"/>
    <n v="1"/>
    <n v="4"/>
    <n v="4"/>
    <n v="4"/>
  </r>
  <r>
    <s v="CC120378"/>
    <d v="2020-02-01T11:25:32"/>
    <s v="C280630"/>
    <s v="phone"/>
    <s v="support"/>
    <n v="65"/>
    <x v="0"/>
    <s v="prd_2"/>
    <d v="2020-01-20T16:34:53"/>
    <m/>
    <n v="125"/>
    <d v="2020-02-01T00:00:00"/>
    <x v="10"/>
    <n v="1"/>
    <n v="0"/>
    <n v="0"/>
    <n v="0"/>
  </r>
  <r>
    <s v="CC120402"/>
    <d v="2020-02-01T12:29:37"/>
    <s v="C255009"/>
    <s v="phone"/>
    <s v="support"/>
    <n v="65"/>
    <x v="0"/>
    <s v="prd_2"/>
    <d v="2019-09-05T14:26:42"/>
    <m/>
    <n v="125"/>
    <d v="2020-02-01T00:00:00"/>
    <x v="10"/>
    <n v="1"/>
    <n v="5"/>
    <n v="5"/>
    <n v="5"/>
  </r>
  <r>
    <s v="CC121203"/>
    <d v="2020-02-05T09:40:53"/>
    <s v="C63946"/>
    <s v="phone"/>
    <s v="signup"/>
    <n v="65"/>
    <x v="1"/>
    <s v="prd_2"/>
    <d v="2020-02-05T09:45:24"/>
    <m/>
    <n v="125"/>
    <d v="2020-02-01T00:00:00"/>
    <x v="10"/>
    <n v="1"/>
    <n v="0"/>
    <n v="0"/>
    <n v="0"/>
  </r>
  <r>
    <s v="CC121224"/>
    <d v="2020-02-05T10:26:18"/>
    <s v="C63963"/>
    <s v="phone"/>
    <s v="signup"/>
    <n v="65"/>
    <x v="1"/>
    <s v="prd_2"/>
    <d v="2020-02-05T10:29:37"/>
    <m/>
    <n v="125"/>
    <d v="2020-02-01T00:00:00"/>
    <x v="10"/>
    <n v="1"/>
    <n v="0"/>
    <n v="0"/>
    <n v="0"/>
  </r>
  <r>
    <s v="CC121553"/>
    <d v="2020-02-06T12:18:49"/>
    <s v="C64163"/>
    <s v="phone"/>
    <s v="signup"/>
    <n v="65"/>
    <x v="1"/>
    <s v="prd_2"/>
    <d v="2020-02-06T12:22:57"/>
    <m/>
    <n v="125"/>
    <d v="2020-02-01T00:00:00"/>
    <x v="10"/>
    <n v="1"/>
    <n v="0"/>
    <n v="0"/>
    <n v="0"/>
  </r>
  <r>
    <s v="CC121578"/>
    <d v="2020-02-06T13:02:59"/>
    <s v="C64184"/>
    <s v="phone"/>
    <s v="signup"/>
    <n v="65"/>
    <x v="1"/>
    <s v="prd_2"/>
    <d v="2020-02-06T13:07:49"/>
    <m/>
    <n v="125"/>
    <d v="2020-02-01T00:00:00"/>
    <x v="10"/>
    <n v="1"/>
    <n v="0"/>
    <n v="0"/>
    <n v="0"/>
  </r>
  <r>
    <s v="CC121669"/>
    <d v="2020-02-06T17:22:13"/>
    <s v="C251078"/>
    <s v="phone"/>
    <s v="support"/>
    <n v="65"/>
    <x v="0"/>
    <s v="prd_2"/>
    <d v="2019-08-17T16:06:15"/>
    <m/>
    <n v="125"/>
    <d v="2020-02-01T00:00:00"/>
    <x v="10"/>
    <n v="1"/>
    <n v="6"/>
    <n v="6"/>
    <n v="6"/>
  </r>
  <r>
    <s v="CC121749"/>
    <d v="2020-02-07T11:13:12"/>
    <s v="C64254"/>
    <s v="phone"/>
    <s v="signup"/>
    <n v="65"/>
    <x v="0"/>
    <s v="prd_2"/>
    <d v="2020-02-07T11:17:43"/>
    <m/>
    <n v="125"/>
    <d v="2020-02-01T00:00:00"/>
    <x v="10"/>
    <n v="1"/>
    <n v="0"/>
    <n v="0"/>
    <n v="0"/>
  </r>
  <r>
    <s v="CC121801"/>
    <d v="2020-02-07T12:53:26"/>
    <s v="C270818"/>
    <s v="email"/>
    <s v="support"/>
    <n v="65"/>
    <x v="0"/>
    <s v="prd_2"/>
    <d v="2019-12-09T16:23:59"/>
    <m/>
    <n v="125"/>
    <d v="2020-02-01T00:00:00"/>
    <x v="10"/>
    <n v="1"/>
    <n v="2"/>
    <n v="2"/>
    <n v="2"/>
  </r>
  <r>
    <s v="CC122163"/>
    <d v="2020-02-09T15:43:57"/>
    <s v="C281862"/>
    <s v="email"/>
    <s v="support"/>
    <n v="65"/>
    <x v="0"/>
    <s v="prd_2"/>
    <d v="2020-01-23T14:39:06"/>
    <m/>
    <n v="125"/>
    <d v="2020-02-01T00:00:00"/>
    <x v="10"/>
    <n v="1"/>
    <n v="1"/>
    <n v="1"/>
    <n v="1"/>
  </r>
  <r>
    <s v="CC122225"/>
    <d v="2020-02-10T09:28:18"/>
    <s v="C64422"/>
    <s v="phone"/>
    <s v="signup"/>
    <n v="65"/>
    <x v="1"/>
    <s v="prd_2"/>
    <d v="2020-02-10T09:30:38"/>
    <m/>
    <n v="125"/>
    <d v="2020-02-01T00:00:00"/>
    <x v="10"/>
    <n v="1"/>
    <n v="0"/>
    <n v="0"/>
    <n v="0"/>
  </r>
  <r>
    <s v="CC122331"/>
    <d v="2020-02-10T12:29:50"/>
    <s v="C64501"/>
    <s v="phone"/>
    <s v="signup"/>
    <n v="65"/>
    <x v="1"/>
    <s v="prd_2"/>
    <d v="2020-02-10T12:33:31"/>
    <m/>
    <n v="125"/>
    <d v="2020-02-01T00:00:00"/>
    <x v="10"/>
    <n v="1"/>
    <n v="0"/>
    <n v="0"/>
    <n v="0"/>
  </r>
  <r>
    <s v="CC122537"/>
    <d v="2020-02-11T11:51:07"/>
    <s v="C49766"/>
    <s v="phone"/>
    <s v="support"/>
    <n v="65"/>
    <x v="0"/>
    <s v="prd_2"/>
    <d v="2019-07-30T09:19:23"/>
    <m/>
    <n v="125"/>
    <d v="2020-02-01T00:00:00"/>
    <x v="10"/>
    <n v="1"/>
    <n v="7"/>
    <n v="7"/>
    <n v="7"/>
  </r>
  <r>
    <s v="CC122598"/>
    <d v="2020-02-11T12:59:59"/>
    <s v="C276188"/>
    <s v="email"/>
    <s v="support"/>
    <n v="65"/>
    <x v="0"/>
    <s v="prd_2"/>
    <d v="2020-01-07T16:14:56"/>
    <m/>
    <n v="125"/>
    <d v="2020-02-01T00:00:00"/>
    <x v="10"/>
    <n v="1"/>
    <n v="1"/>
    <n v="1"/>
    <n v="1"/>
  </r>
  <r>
    <s v="CC122788"/>
    <d v="2020-02-12T11:27:47"/>
    <s v="C64763"/>
    <s v="phone"/>
    <s v="signup"/>
    <n v="65"/>
    <x v="1"/>
    <s v="prd_2"/>
    <d v="2020-02-12T11:31:52"/>
    <m/>
    <n v="125"/>
    <d v="2020-02-01T00:00:00"/>
    <x v="10"/>
    <n v="1"/>
    <n v="0"/>
    <n v="0"/>
    <n v="0"/>
  </r>
  <r>
    <s v="CC122881"/>
    <d v="2020-02-12T13:32:43"/>
    <s v="C64833"/>
    <s v="phone"/>
    <s v="signup"/>
    <n v="65"/>
    <x v="0"/>
    <s v="prd_2"/>
    <d v="2020-02-12T13:38:21"/>
    <m/>
    <n v="125"/>
    <d v="2020-02-01T00:00:00"/>
    <x v="10"/>
    <n v="1"/>
    <n v="0"/>
    <n v="0"/>
    <n v="0"/>
  </r>
  <r>
    <s v="CC123014"/>
    <d v="2020-02-13T11:08:39"/>
    <s v="C64900"/>
    <s v="phone"/>
    <s v="signup"/>
    <n v="65"/>
    <x v="1"/>
    <s v="prd_2"/>
    <d v="2020-02-13T11:11:18"/>
    <m/>
    <n v="125"/>
    <d v="2020-02-01T00:00:00"/>
    <x v="10"/>
    <n v="1"/>
    <n v="0"/>
    <n v="0"/>
    <n v="0"/>
  </r>
  <r>
    <s v="CC100033"/>
    <d v="2019-10-03T14:59:36"/>
    <s v="C47092"/>
    <s v="phone"/>
    <s v="support"/>
    <n v="66"/>
    <x v="0"/>
    <s v="prd_2"/>
    <d v="2019-06-28T13:47:46"/>
    <d v="2021-09-21T15:30:54"/>
    <n v="125"/>
    <d v="2019-10-01T00:00:00"/>
    <x v="11"/>
    <n v="0"/>
    <n v="3"/>
    <n v="3"/>
    <n v="3"/>
  </r>
  <r>
    <s v="CC100105"/>
    <d v="2019-10-04T11:28:27"/>
    <s v="C242414"/>
    <s v="phone"/>
    <s v="support"/>
    <n v="66"/>
    <x v="1"/>
    <s v="prd_2"/>
    <d v="2019-07-10T10:45:46"/>
    <d v="2020-02-27T14:09:28"/>
    <n v="125"/>
    <d v="2019-10-01T00:00:00"/>
    <x v="11"/>
    <n v="0"/>
    <n v="3"/>
    <n v="3"/>
    <n v="3"/>
  </r>
  <r>
    <s v="CC100124"/>
    <d v="2019-10-04T12:05:41"/>
    <s v="C54897"/>
    <s v="phone"/>
    <s v="signup"/>
    <n v="66"/>
    <x v="1"/>
    <s v="prd_2"/>
    <d v="2019-10-04T12:09:26"/>
    <d v="2021-03-09T15:19:53"/>
    <n v="125"/>
    <d v="2019-10-01T00:00:00"/>
    <x v="11"/>
    <n v="0"/>
    <n v="0"/>
    <n v="0"/>
    <n v="0"/>
  </r>
  <r>
    <s v="CC100423"/>
    <d v="2019-10-06T14:57:47"/>
    <s v="C206203"/>
    <s v="email"/>
    <s v="support"/>
    <n v="66"/>
    <x v="1"/>
    <s v="prd_2"/>
    <d v="2019-02-19T14:58:03"/>
    <d v="2020-06-09T09:07:30"/>
    <n v="125"/>
    <d v="2019-10-01T00:00:00"/>
    <x v="11"/>
    <n v="0"/>
    <n v="8"/>
    <n v="8"/>
    <n v="8"/>
  </r>
  <r>
    <s v="CC100474"/>
    <d v="2019-10-07T09:16:32"/>
    <s v="C45756"/>
    <s v="phone"/>
    <s v="support"/>
    <n v="66"/>
    <x v="0"/>
    <s v="prd_2"/>
    <d v="2019-06-14T11:48:11"/>
    <d v="2020-02-16T12:54:36"/>
    <n v="125"/>
    <d v="2019-10-01T00:00:00"/>
    <x v="11"/>
    <n v="0"/>
    <n v="4"/>
    <n v="4"/>
    <n v="4"/>
  </r>
  <r>
    <s v="CC100617"/>
    <d v="2019-10-07T15:16:09"/>
    <s v="C55070"/>
    <s v="phone"/>
    <s v="signup"/>
    <n v="66"/>
    <x v="1"/>
    <s v="prd_2"/>
    <d v="2019-10-07T15:21:18"/>
    <d v="2021-03-17T11:21:02"/>
    <n v="125"/>
    <d v="2019-10-01T00:00:00"/>
    <x v="11"/>
    <n v="0"/>
    <n v="0"/>
    <n v="0"/>
    <n v="0"/>
  </r>
  <r>
    <s v="CC101630"/>
    <d v="2019-10-14T10:01:52"/>
    <s v="C29320"/>
    <s v="phone"/>
    <s v="support"/>
    <n v="66"/>
    <x v="1"/>
    <s v="prd_2"/>
    <d v="2018-12-04T12:12:42"/>
    <d v="2020-04-29T13:14:39"/>
    <n v="125"/>
    <d v="2019-10-01T00:00:00"/>
    <x v="11"/>
    <n v="0"/>
    <n v="10"/>
    <n v="10"/>
    <n v="10"/>
  </r>
  <r>
    <s v="CC101928"/>
    <d v="2019-10-15T14:07:01"/>
    <s v="C50538"/>
    <s v="email"/>
    <s v="support"/>
    <n v="66"/>
    <x v="1"/>
    <s v="prd_2"/>
    <d v="2019-08-07T13:01:21"/>
    <d v="2020-01-06T19:55:15"/>
    <n v="125"/>
    <d v="2019-10-01T00:00:00"/>
    <x v="11"/>
    <n v="0"/>
    <n v="2"/>
    <n v="2"/>
    <n v="2"/>
  </r>
  <r>
    <s v="CC102084"/>
    <d v="2019-10-16T12:55:50"/>
    <s v="C19738"/>
    <s v="phone"/>
    <s v="support"/>
    <n v="66"/>
    <x v="1"/>
    <s v="prd_2"/>
    <d v="2018-04-23T09:44:21"/>
    <d v="2020-05-09T13:15:25"/>
    <n v="125"/>
    <d v="2019-10-01T00:00:00"/>
    <x v="11"/>
    <n v="0"/>
    <n v="18"/>
    <n v="18"/>
    <n v="18"/>
  </r>
  <r>
    <s v="CC102387"/>
    <d v="2019-10-18T11:13:49"/>
    <s v="C55816"/>
    <s v="phone"/>
    <s v="signup"/>
    <n v="66"/>
    <x v="1"/>
    <s v="prd_2"/>
    <d v="2019-10-18T11:17:55"/>
    <d v="2021-06-02T15:47:49"/>
    <n v="125"/>
    <d v="2019-10-01T00:00:00"/>
    <x v="11"/>
    <n v="0"/>
    <n v="0"/>
    <n v="0"/>
    <n v="0"/>
  </r>
  <r>
    <s v="CC102728"/>
    <d v="2019-10-20T15:31:11"/>
    <s v="C244901"/>
    <s v="email"/>
    <s v="support"/>
    <n v="66"/>
    <x v="0"/>
    <s v="prd_2"/>
    <d v="2019-07-21T09:57:43"/>
    <d v="2019-10-06T13:10:10"/>
    <n v="125"/>
    <d v="2019-10-01T00:00:00"/>
    <x v="11"/>
    <n v="1"/>
    <n v="3"/>
    <n v="3"/>
    <n v="3"/>
  </r>
  <r>
    <s v="CC103044"/>
    <d v="2019-10-22T12:44:53"/>
    <s v="C56053"/>
    <s v="phone"/>
    <s v="signup"/>
    <n v="66"/>
    <x v="1"/>
    <s v="prd_2"/>
    <d v="2019-10-22T12:48:58"/>
    <d v="2020-05-25T14:18:38"/>
    <n v="125"/>
    <d v="2019-10-01T00:00:00"/>
    <x v="11"/>
    <n v="0"/>
    <n v="0"/>
    <n v="0"/>
    <n v="0"/>
  </r>
  <r>
    <s v="CC103049"/>
    <d v="2019-10-22T13:08:03"/>
    <s v="C190427"/>
    <s v="phone"/>
    <s v="support"/>
    <n v="66"/>
    <x v="1"/>
    <s v="prd_2"/>
    <d v="2018-11-01T14:50:55"/>
    <d v="2021-03-29T13:49:24"/>
    <n v="125"/>
    <d v="2019-10-01T00:00:00"/>
    <x v="11"/>
    <n v="0"/>
    <n v="12"/>
    <n v="12"/>
    <n v="12"/>
  </r>
  <r>
    <s v="CC103213"/>
    <d v="2019-10-23T12:03:25"/>
    <s v="C56119"/>
    <s v="phone"/>
    <s v="signup"/>
    <n v="66"/>
    <x v="1"/>
    <s v="prd_2"/>
    <d v="2019-10-23T12:06:48"/>
    <d v="2020-08-13T18:13:49"/>
    <n v="125"/>
    <d v="2019-10-01T00:00:00"/>
    <x v="11"/>
    <n v="0"/>
    <n v="0"/>
    <n v="0"/>
    <n v="0"/>
  </r>
  <r>
    <s v="CC103461"/>
    <d v="2019-10-24T16:00:34"/>
    <s v="C34849"/>
    <s v="phone"/>
    <s v="support"/>
    <n v="66"/>
    <x v="0"/>
    <s v="prd_2"/>
    <d v="2019-02-22T12:22:43"/>
    <d v="2019-12-17T12:48:21"/>
    <n v="125"/>
    <d v="2019-10-01T00:00:00"/>
    <x v="11"/>
    <n v="0"/>
    <n v="8"/>
    <n v="8"/>
    <n v="8"/>
  </r>
  <r>
    <s v="CC103559"/>
    <d v="2019-10-25T12:26:12"/>
    <s v="C31506"/>
    <s v="phone"/>
    <s v="support"/>
    <n v="66"/>
    <x v="0"/>
    <s v="prd_2"/>
    <d v="2019-01-18T08:43:51"/>
    <d v="2019-04-17T10:58:48"/>
    <n v="125"/>
    <d v="2019-10-01T00:00:00"/>
    <x v="11"/>
    <n v="1"/>
    <n v="9"/>
    <n v="3"/>
    <n v="3"/>
  </r>
  <r>
    <s v="CC103758"/>
    <d v="2019-10-26T16:10:58"/>
    <s v="C234984"/>
    <s v="email"/>
    <s v="support"/>
    <n v="66"/>
    <x v="0"/>
    <s v="prd_2"/>
    <d v="2019-06-10T15:32:55"/>
    <d v="2021-07-08T11:53:52"/>
    <n v="125"/>
    <d v="2019-10-01T00:00:00"/>
    <x v="11"/>
    <n v="0"/>
    <n v="5"/>
    <n v="5"/>
    <n v="5"/>
  </r>
  <r>
    <s v="CC104086"/>
    <d v="2019-10-28T16:45:51"/>
    <s v="C255655"/>
    <s v="phone"/>
    <s v="support"/>
    <n v="66"/>
    <x v="1"/>
    <s v="prd_2"/>
    <d v="2019-09-09T14:43:34"/>
    <d v="2019-11-05T10:19:33"/>
    <n v="125"/>
    <d v="2019-10-01T00:00:00"/>
    <x v="11"/>
    <n v="0"/>
    <n v="2"/>
    <n v="2"/>
    <n v="2"/>
  </r>
  <r>
    <s v="CC104319"/>
    <d v="2019-10-30T10:58:57"/>
    <s v="C207986"/>
    <s v="phone"/>
    <s v="support"/>
    <n v="66"/>
    <x v="1"/>
    <s v="prd_2"/>
    <d v="2019-02-26T12:46:22"/>
    <d v="2021-02-13T13:49:37"/>
    <n v="125"/>
    <d v="2019-10-01T00:00:00"/>
    <x v="11"/>
    <n v="0"/>
    <n v="8"/>
    <n v="8"/>
    <n v="8"/>
  </r>
  <r>
    <s v="CC104322"/>
    <d v="2019-10-30T11:00:42"/>
    <s v="C56520"/>
    <s v="phone"/>
    <s v="signup"/>
    <n v="66"/>
    <x v="0"/>
    <s v="prd_2"/>
    <d v="2019-10-30T11:04:18"/>
    <d v="2020-11-22T12:41:58"/>
    <n v="125"/>
    <d v="2019-10-01T00:00:00"/>
    <x v="11"/>
    <n v="0"/>
    <n v="0"/>
    <n v="0"/>
    <n v="0"/>
  </r>
  <r>
    <s v="CC104683"/>
    <d v="2019-11-01T12:01:55"/>
    <s v="C210867"/>
    <s v="phone"/>
    <s v="support"/>
    <n v="66"/>
    <x v="1"/>
    <s v="prd_2"/>
    <d v="2019-03-08T16:55:08"/>
    <d v="2020-06-22T15:34:10"/>
    <n v="125"/>
    <d v="2019-11-01T00:00:00"/>
    <x v="11"/>
    <n v="0"/>
    <n v="8"/>
    <n v="8"/>
    <n v="8"/>
  </r>
  <r>
    <s v="CC104971"/>
    <d v="2019-11-03T13:48:20"/>
    <s v="C55070"/>
    <s v="phone"/>
    <s v="support"/>
    <n v="66"/>
    <x v="1"/>
    <s v="prd_2"/>
    <d v="2019-10-07T15:21:18"/>
    <d v="2021-03-17T11:21:02"/>
    <n v="125"/>
    <d v="2019-11-01T00:00:00"/>
    <x v="11"/>
    <n v="0"/>
    <n v="1"/>
    <n v="1"/>
    <n v="1"/>
  </r>
  <r>
    <s v="CC105247"/>
    <d v="2019-11-05T11:29:55"/>
    <s v="C245823"/>
    <s v="phone"/>
    <s v="support"/>
    <n v="66"/>
    <x v="0"/>
    <s v="prd_2"/>
    <d v="2019-07-24T14:15:15"/>
    <d v="2020-09-19T07:46:12"/>
    <n v="125"/>
    <d v="2019-11-01T00:00:00"/>
    <x v="11"/>
    <n v="0"/>
    <n v="3"/>
    <n v="3"/>
    <n v="3"/>
  </r>
  <r>
    <s v="CC105326"/>
    <d v="2019-11-05T14:59:40"/>
    <s v="C245184"/>
    <s v="phone"/>
    <s v="support"/>
    <n v="66"/>
    <x v="1"/>
    <s v="prd_2"/>
    <d v="2019-07-22T14:24:15"/>
    <d v="2020-04-09T16:00:37"/>
    <n v="125"/>
    <d v="2019-11-01T00:00:00"/>
    <x v="11"/>
    <n v="0"/>
    <n v="4"/>
    <n v="4"/>
    <n v="4"/>
  </r>
  <r>
    <s v="CC105706"/>
    <d v="2019-11-08T09:17:24"/>
    <s v="C231408"/>
    <s v="email"/>
    <s v="support"/>
    <n v="66"/>
    <x v="1"/>
    <s v="prd_2"/>
    <d v="2019-05-27T15:33:19"/>
    <d v="2019-06-02T14:00:50"/>
    <n v="125"/>
    <d v="2019-11-01T00:00:00"/>
    <x v="11"/>
    <n v="1"/>
    <n v="5"/>
    <n v="0"/>
    <n v="0"/>
  </r>
  <r>
    <s v="CC105738"/>
    <d v="2019-11-08T11:09:57"/>
    <s v="C57047"/>
    <s v="phone"/>
    <s v="signup"/>
    <n v="66"/>
    <x v="0"/>
    <s v="prd_2"/>
    <d v="2019-11-08T11:12:34"/>
    <d v="2019-12-03T17:42:07"/>
    <n v="125"/>
    <d v="2019-11-01T00:00:00"/>
    <x v="11"/>
    <n v="0"/>
    <n v="0"/>
    <n v="0"/>
    <n v="0"/>
  </r>
  <r>
    <s v="CC105841"/>
    <d v="2019-11-08T17:35:03"/>
    <s v="C232274"/>
    <s v="phone"/>
    <s v="support"/>
    <n v="66"/>
    <x v="0"/>
    <s v="prd_2"/>
    <d v="2019-05-30T12:38:43"/>
    <d v="2021-05-06T09:14:34"/>
    <n v="125"/>
    <d v="2019-11-01T00:00:00"/>
    <x v="11"/>
    <n v="0"/>
    <n v="5"/>
    <n v="5"/>
    <n v="5"/>
  </r>
  <r>
    <s v="CC106580"/>
    <d v="2019-11-13T14:02:23"/>
    <s v="C243961"/>
    <s v="phone"/>
    <s v="support"/>
    <n v="66"/>
    <x v="1"/>
    <s v="prd_2"/>
    <d v="2019-07-16T16:59:35"/>
    <d v="2020-12-28T11:37:09"/>
    <n v="125"/>
    <d v="2019-11-01T00:00:00"/>
    <x v="11"/>
    <n v="0"/>
    <n v="4"/>
    <n v="4"/>
    <n v="4"/>
  </r>
  <r>
    <s v="CC106957"/>
    <d v="2019-11-16T09:18:20"/>
    <s v="C57477"/>
    <s v="phone"/>
    <s v="signup"/>
    <n v="66"/>
    <x v="1"/>
    <s v="prd_2"/>
    <d v="2019-11-16T09:24:22"/>
    <d v="2021-10-21T14:49:47"/>
    <n v="125"/>
    <d v="2019-11-01T00:00:00"/>
    <x v="11"/>
    <n v="0"/>
    <n v="0"/>
    <n v="0"/>
    <n v="0"/>
  </r>
  <r>
    <s v="CC107170"/>
    <d v="2019-11-17T14:57:45"/>
    <s v="C50884"/>
    <s v="phone"/>
    <s v="support"/>
    <n v="66"/>
    <x v="1"/>
    <s v="prd_2"/>
    <d v="2019-08-12T11:41:30"/>
    <d v="2021-06-12T10:55:19"/>
    <n v="125"/>
    <d v="2019-11-01T00:00:00"/>
    <x v="11"/>
    <n v="0"/>
    <n v="3"/>
    <n v="3"/>
    <n v="3"/>
  </r>
  <r>
    <s v="CC107178"/>
    <d v="2019-11-17T15:18:17"/>
    <s v="C55816"/>
    <s v="phone"/>
    <s v="support"/>
    <n v="66"/>
    <x v="1"/>
    <s v="prd_2"/>
    <d v="2019-10-18T11:17:55"/>
    <d v="2021-06-02T15:47:49"/>
    <n v="125"/>
    <d v="2019-11-01T00:00:00"/>
    <x v="11"/>
    <n v="0"/>
    <n v="1"/>
    <n v="1"/>
    <n v="1"/>
  </r>
  <r>
    <s v="CC107715"/>
    <d v="2019-11-20T17:05:51"/>
    <s v="C48917"/>
    <s v="phone"/>
    <s v="support"/>
    <n v="66"/>
    <x v="0"/>
    <s v="prd_2"/>
    <d v="2019-07-18T16:40:40"/>
    <d v="2020-04-11T12:12:32"/>
    <n v="125"/>
    <d v="2019-11-01T00:00:00"/>
    <x v="11"/>
    <n v="0"/>
    <n v="4"/>
    <n v="4"/>
    <n v="4"/>
  </r>
  <r>
    <s v="CC107965"/>
    <d v="2019-11-22T12:15:52"/>
    <s v="C220771"/>
    <s v="phone"/>
    <s v="support"/>
    <n v="66"/>
    <x v="0"/>
    <s v="prd_2"/>
    <d v="2019-04-16T13:41:19"/>
    <d v="2021-07-27T13:38:31"/>
    <n v="125"/>
    <d v="2019-11-01T00:00:00"/>
    <x v="11"/>
    <n v="0"/>
    <n v="7"/>
    <n v="7"/>
    <n v="7"/>
  </r>
  <r>
    <s v="CC108255"/>
    <d v="2019-11-24T17:51:26"/>
    <s v="C240808"/>
    <s v="phone"/>
    <s v="support"/>
    <n v="66"/>
    <x v="0"/>
    <s v="prd_2"/>
    <d v="2019-07-03T12:57:55"/>
    <d v="2020-11-18T10:15:55"/>
    <n v="125"/>
    <d v="2019-11-01T00:00:00"/>
    <x v="11"/>
    <n v="0"/>
    <n v="5"/>
    <n v="5"/>
    <n v="5"/>
  </r>
  <r>
    <s v="CC108612"/>
    <d v="2019-11-27T11:04:06"/>
    <s v="C58084"/>
    <s v="phone"/>
    <s v="signup"/>
    <n v="66"/>
    <x v="0"/>
    <s v="prd_2"/>
    <d v="2019-11-27T11:07:22"/>
    <d v="2021-10-05T12:21:28"/>
    <n v="125"/>
    <d v="2019-11-01T00:00:00"/>
    <x v="11"/>
    <n v="0"/>
    <n v="0"/>
    <n v="0"/>
    <n v="0"/>
  </r>
  <r>
    <s v="CC108874"/>
    <d v="2019-11-28T17:00:03"/>
    <s v="C202284"/>
    <s v="phone"/>
    <s v="support"/>
    <n v="66"/>
    <x v="0"/>
    <s v="prd_2"/>
    <d v="2019-02-04T15:48:52"/>
    <d v="2021-02-22T17:26:17"/>
    <n v="125"/>
    <d v="2019-11-01T00:00:00"/>
    <x v="11"/>
    <n v="0"/>
    <n v="10"/>
    <n v="10"/>
    <n v="10"/>
  </r>
  <r>
    <s v="CC110098"/>
    <d v="2019-12-07T09:46:48"/>
    <s v="C53829"/>
    <s v="email"/>
    <s v="support"/>
    <n v="66"/>
    <x v="1"/>
    <s v="prd_2"/>
    <d v="2019-09-19T08:57:28"/>
    <d v="2021-08-17T10:31:32"/>
    <n v="125"/>
    <d v="2019-12-01T00:00:00"/>
    <x v="11"/>
    <n v="0"/>
    <n v="3"/>
    <n v="3"/>
    <n v="3"/>
  </r>
  <r>
    <s v="CC110659"/>
    <d v="2019-12-11T09:11:40"/>
    <s v="C263104"/>
    <s v="email"/>
    <s v="support"/>
    <n v="66"/>
    <x v="1"/>
    <s v="prd_2"/>
    <d v="2019-10-19T15:42:16"/>
    <d v="2020-01-02T12:07:43"/>
    <n v="125"/>
    <d v="2019-12-01T00:00:00"/>
    <x v="11"/>
    <n v="0"/>
    <n v="2"/>
    <n v="2"/>
    <n v="2"/>
  </r>
  <r>
    <s v="CC110664"/>
    <d v="2019-12-11T10:03:52"/>
    <s v="C58781"/>
    <s v="phone"/>
    <s v="signup"/>
    <n v="66"/>
    <x v="0"/>
    <s v="prd_2"/>
    <d v="2019-12-11T10:07:05"/>
    <d v="2020-04-18T19:01:41"/>
    <n v="125"/>
    <d v="2019-12-01T00:00:00"/>
    <x v="11"/>
    <n v="0"/>
    <n v="0"/>
    <n v="0"/>
    <n v="0"/>
  </r>
  <r>
    <s v="CC110987"/>
    <d v="2019-12-13T10:28:24"/>
    <s v="C270105"/>
    <s v="phone"/>
    <s v="support"/>
    <n v="66"/>
    <x v="1"/>
    <s v="prd_2"/>
    <d v="2019-12-04T10:30:27"/>
    <d v="2021-03-10T13:15:40"/>
    <n v="125"/>
    <d v="2019-12-01T00:00:00"/>
    <x v="11"/>
    <n v="0"/>
    <n v="0"/>
    <n v="0"/>
    <n v="0"/>
  </r>
  <r>
    <s v="CC111190"/>
    <d v="2019-12-14T14:20:17"/>
    <s v="C268515"/>
    <s v="phone"/>
    <s v="support"/>
    <n v="66"/>
    <x v="1"/>
    <s v="prd_2"/>
    <d v="2019-11-23T11:45:43"/>
    <d v="2020-08-24T16:48:09"/>
    <n v="125"/>
    <d v="2019-12-01T00:00:00"/>
    <x v="11"/>
    <n v="0"/>
    <n v="1"/>
    <n v="1"/>
    <n v="1"/>
  </r>
  <r>
    <s v="CC111389"/>
    <d v="2019-12-16T09:59:02"/>
    <s v="C59017"/>
    <s v="phone"/>
    <s v="signup"/>
    <n v="66"/>
    <x v="1"/>
    <s v="prd_2"/>
    <d v="2019-12-16T10:05:12"/>
    <d v="2021-09-09T09:05:31"/>
    <n v="125"/>
    <d v="2019-12-01T00:00:00"/>
    <x v="11"/>
    <n v="0"/>
    <n v="0"/>
    <n v="0"/>
    <n v="0"/>
  </r>
  <r>
    <s v="CC111398"/>
    <d v="2019-12-16T10:37:10"/>
    <s v="C56520"/>
    <s v="phone"/>
    <s v="support"/>
    <n v="66"/>
    <x v="0"/>
    <s v="prd_2"/>
    <d v="2019-10-30T11:04:18"/>
    <d v="2020-11-22T12:41:58"/>
    <n v="125"/>
    <d v="2019-12-01T00:00:00"/>
    <x v="11"/>
    <n v="0"/>
    <n v="2"/>
    <n v="2"/>
    <n v="2"/>
  </r>
  <r>
    <s v="CC111447"/>
    <d v="2019-12-16T12:29:57"/>
    <s v="C166905"/>
    <s v="phone"/>
    <s v="support"/>
    <n v="66"/>
    <x v="0"/>
    <s v="prd_2"/>
    <d v="2018-04-10T12:03:47"/>
    <d v="2020-01-08T16:38:47"/>
    <n v="125"/>
    <d v="2019-12-01T00:00:00"/>
    <x v="11"/>
    <n v="0"/>
    <n v="21"/>
    <n v="21"/>
    <n v="21"/>
  </r>
  <r>
    <s v="CC111700"/>
    <d v="2019-12-17T15:04:19"/>
    <s v="C195453"/>
    <s v="email"/>
    <s v="support"/>
    <n v="66"/>
    <x v="1"/>
    <s v="prd_2"/>
    <d v="2019-01-07T16:24:10"/>
    <d v="2021-07-14T17:13:23"/>
    <n v="125"/>
    <d v="2019-12-01T00:00:00"/>
    <x v="11"/>
    <n v="0"/>
    <n v="11"/>
    <n v="11"/>
    <n v="11"/>
  </r>
  <r>
    <s v="CC111715"/>
    <d v="2019-12-17T15:53:22"/>
    <s v="C252444"/>
    <s v="email"/>
    <s v="support"/>
    <n v="66"/>
    <x v="1"/>
    <s v="prd_2"/>
    <d v="2019-08-23T17:45:31"/>
    <d v="2021-12-29T15:39:20"/>
    <n v="125"/>
    <d v="2019-12-01T00:00:00"/>
    <x v="11"/>
    <n v="0"/>
    <n v="4"/>
    <n v="4"/>
    <n v="4"/>
  </r>
  <r>
    <s v="CC112133"/>
    <d v="2019-12-20T13:57:27"/>
    <s v="C53829"/>
    <s v="phone"/>
    <s v="support"/>
    <n v="66"/>
    <x v="1"/>
    <s v="prd_2"/>
    <d v="2019-09-19T08:57:28"/>
    <d v="2021-08-17T10:31:32"/>
    <n v="125"/>
    <d v="2019-12-01T00:00:00"/>
    <x v="11"/>
    <n v="0"/>
    <n v="3"/>
    <n v="3"/>
    <n v="3"/>
  </r>
  <r>
    <s v="CC112924"/>
    <d v="2019-12-26T12:28:50"/>
    <s v="C271868"/>
    <s v="email"/>
    <s v="support"/>
    <n v="66"/>
    <x v="0"/>
    <s v="prd_2"/>
    <d v="2019-12-18T10:54:39"/>
    <d v="2021-10-25T12:20:41"/>
    <n v="125"/>
    <d v="2019-12-01T00:00:00"/>
    <x v="11"/>
    <n v="0"/>
    <n v="0"/>
    <n v="0"/>
    <n v="0"/>
  </r>
  <r>
    <s v="CC113252"/>
    <d v="2019-12-29T08:50:26"/>
    <s v="C59682"/>
    <s v="phone"/>
    <s v="signup"/>
    <n v="66"/>
    <x v="1"/>
    <s v="prd_2"/>
    <d v="2019-12-29T08:53:35"/>
    <d v="2021-08-30T12:04:18"/>
    <n v="125"/>
    <d v="2019-12-01T00:00:00"/>
    <x v="11"/>
    <n v="0"/>
    <n v="0"/>
    <n v="0"/>
    <n v="0"/>
  </r>
  <r>
    <s v="CC113472"/>
    <d v="2019-12-30T14:32:31"/>
    <s v="C28331"/>
    <s v="phone"/>
    <s v="support"/>
    <n v="66"/>
    <x v="0"/>
    <s v="prd_2"/>
    <d v="2018-10-25T13:29:04"/>
    <d v="2021-04-21T18:01:35"/>
    <n v="125"/>
    <d v="2019-12-01T00:00:00"/>
    <x v="11"/>
    <n v="0"/>
    <n v="14"/>
    <n v="14"/>
    <n v="14"/>
  </r>
  <r>
    <s v="CC113631"/>
    <d v="2019-12-31T14:29:37"/>
    <s v="C215992"/>
    <s v="phone"/>
    <s v="support"/>
    <n v="66"/>
    <x v="0"/>
    <s v="prd_2"/>
    <d v="2019-03-28T16:18:14"/>
    <d v="2020-10-01T14:14:38"/>
    <n v="125"/>
    <d v="2019-12-01T00:00:00"/>
    <x v="11"/>
    <n v="0"/>
    <n v="9"/>
    <n v="9"/>
    <n v="9"/>
  </r>
  <r>
    <s v="CC113850"/>
    <d v="2020-01-01T12:47:33"/>
    <s v="C59973"/>
    <s v="phone"/>
    <s v="signup"/>
    <n v="66"/>
    <x v="1"/>
    <s v="prd_2"/>
    <d v="2020-01-01T12:51:47"/>
    <d v="2021-08-25T14:44:25"/>
    <n v="125"/>
    <d v="2020-01-01T00:00:00"/>
    <x v="11"/>
    <n v="0"/>
    <n v="0"/>
    <n v="0"/>
    <n v="0"/>
  </r>
  <r>
    <s v="CC113918"/>
    <d v="2020-01-01T14:22:57"/>
    <s v="C205827"/>
    <s v="phone"/>
    <s v="support"/>
    <n v="66"/>
    <x v="0"/>
    <s v="prd_2"/>
    <d v="2019-02-18T14:43:11"/>
    <d v="2020-03-06T15:23:16"/>
    <n v="125"/>
    <d v="2020-01-01T00:00:00"/>
    <x v="11"/>
    <n v="0"/>
    <n v="11"/>
    <n v="11"/>
    <n v="11"/>
  </r>
  <r>
    <s v="CC114025"/>
    <d v="2020-01-02T10:18:04"/>
    <s v="C60078"/>
    <s v="phone"/>
    <s v="signup"/>
    <n v="66"/>
    <x v="0"/>
    <s v="prd_2"/>
    <d v="2020-01-02T10:22:27"/>
    <d v="2021-03-13T11:59:42"/>
    <n v="125"/>
    <d v="2020-01-01T00:00:00"/>
    <x v="11"/>
    <n v="0"/>
    <n v="0"/>
    <n v="0"/>
    <n v="0"/>
  </r>
  <r>
    <s v="CC114174"/>
    <d v="2020-01-02T13:39:21"/>
    <s v="C248611"/>
    <s v="phone"/>
    <s v="support"/>
    <n v="66"/>
    <x v="0"/>
    <s v="prd_2"/>
    <d v="2019-08-06T12:55:04"/>
    <d v="2020-06-06T17:33:12"/>
    <n v="125"/>
    <d v="2020-01-01T00:00:00"/>
    <x v="11"/>
    <n v="0"/>
    <n v="5"/>
    <n v="5"/>
    <n v="5"/>
  </r>
  <r>
    <s v="CC114712"/>
    <d v="2020-01-05T13:55:34"/>
    <s v="C255082"/>
    <s v="email"/>
    <s v="support"/>
    <n v="66"/>
    <x v="1"/>
    <s v="prd_2"/>
    <d v="2019-09-05T16:15:06"/>
    <d v="2021-06-12T16:30:59"/>
    <n v="125"/>
    <d v="2020-01-01T00:00:00"/>
    <x v="11"/>
    <n v="0"/>
    <n v="4"/>
    <n v="4"/>
    <n v="4"/>
  </r>
  <r>
    <s v="CC115054"/>
    <d v="2020-01-06T16:10:20"/>
    <s v="C47113"/>
    <s v="phone"/>
    <s v="support"/>
    <n v="66"/>
    <x v="1"/>
    <s v="prd_2"/>
    <d v="2019-06-28T16:10:03"/>
    <d v="2020-05-10T13:00:41"/>
    <n v="125"/>
    <d v="2020-01-01T00:00:00"/>
    <x v="11"/>
    <n v="0"/>
    <n v="6"/>
    <n v="6"/>
    <n v="6"/>
  </r>
  <r>
    <s v="CC115056"/>
    <d v="2020-01-06T16:20:03"/>
    <s v="C60655"/>
    <s v="phone"/>
    <s v="signup"/>
    <n v="66"/>
    <x v="0"/>
    <s v="prd_2"/>
    <d v="2020-01-06T16:21:49"/>
    <d v="2020-03-10T13:58:09"/>
    <n v="125"/>
    <d v="2020-01-01T00:00:00"/>
    <x v="11"/>
    <n v="0"/>
    <n v="0"/>
    <n v="0"/>
    <n v="0"/>
  </r>
  <r>
    <s v="CC115293"/>
    <d v="2020-01-07T15:58:31"/>
    <s v="C247913"/>
    <s v="phone"/>
    <s v="support"/>
    <n v="66"/>
    <x v="0"/>
    <s v="prd_2"/>
    <d v="2019-08-02T12:48:09"/>
    <d v="2019-11-10T18:07:06"/>
    <n v="125"/>
    <d v="2020-01-01T00:00:00"/>
    <x v="11"/>
    <n v="1"/>
    <n v="5"/>
    <n v="3"/>
    <n v="3"/>
  </r>
  <r>
    <s v="CC115312"/>
    <d v="2020-01-07T17:56:59"/>
    <s v="C272400"/>
    <s v="phone"/>
    <s v="support"/>
    <n v="66"/>
    <x v="1"/>
    <s v="prd_2"/>
    <d v="2019-12-23T13:13:41"/>
    <d v="2021-07-01T18:11:20"/>
    <n v="125"/>
    <d v="2020-01-01T00:00:00"/>
    <x v="11"/>
    <n v="0"/>
    <n v="1"/>
    <n v="1"/>
    <n v="1"/>
  </r>
  <r>
    <s v="CC115369"/>
    <d v="2020-01-08T10:57:24"/>
    <s v="C45787"/>
    <s v="phone"/>
    <s v="support"/>
    <n v="66"/>
    <x v="0"/>
    <s v="prd_2"/>
    <d v="2019-06-14T13:52:22"/>
    <d v="2021-04-27T13:11:51"/>
    <n v="125"/>
    <d v="2020-01-01T00:00:00"/>
    <x v="11"/>
    <n v="0"/>
    <n v="7"/>
    <n v="7"/>
    <n v="7"/>
  </r>
  <r>
    <s v="CC115436"/>
    <d v="2020-01-08T12:36:23"/>
    <s v="C60883"/>
    <s v="phone"/>
    <s v="signup"/>
    <n v="66"/>
    <x v="1"/>
    <s v="prd_2"/>
    <d v="2020-01-08T12:40:19"/>
    <d v="2021-03-17T08:11:28"/>
    <n v="125"/>
    <d v="2020-01-01T00:00:00"/>
    <x v="11"/>
    <n v="0"/>
    <n v="0"/>
    <n v="0"/>
    <n v="0"/>
  </r>
  <r>
    <s v="CC115476"/>
    <d v="2020-01-08T13:50:56"/>
    <s v="C230123"/>
    <s v="phone"/>
    <s v="support"/>
    <n v="66"/>
    <x v="0"/>
    <s v="prd_2"/>
    <d v="2019-05-22T09:42:25"/>
    <d v="2021-06-13T19:11:08"/>
    <n v="125"/>
    <d v="2020-01-01T00:00:00"/>
    <x v="11"/>
    <n v="0"/>
    <n v="8"/>
    <n v="8"/>
    <n v="8"/>
  </r>
  <r>
    <s v="CC115492"/>
    <d v="2020-01-08T14:29:06"/>
    <s v="C212062"/>
    <s v="phone"/>
    <s v="support"/>
    <n v="66"/>
    <x v="1"/>
    <s v="prd_2"/>
    <d v="2019-03-13T17:11:10"/>
    <d v="2020-02-04T13:19:43"/>
    <n v="125"/>
    <d v="2020-01-01T00:00:00"/>
    <x v="11"/>
    <n v="0"/>
    <n v="10"/>
    <n v="10"/>
    <n v="10"/>
  </r>
  <r>
    <s v="CC115920"/>
    <d v="2020-01-10T14:32:38"/>
    <s v="C61177"/>
    <s v="phone"/>
    <s v="signup"/>
    <n v="66"/>
    <x v="0"/>
    <s v="prd_2"/>
    <d v="2020-01-10T14:36:24"/>
    <d v="2021-10-02T14:30:54"/>
    <n v="125"/>
    <d v="2020-01-01T00:00:00"/>
    <x v="11"/>
    <n v="0"/>
    <n v="0"/>
    <n v="0"/>
    <n v="0"/>
  </r>
  <r>
    <s v="CC116356"/>
    <d v="2020-01-13T12:02:53"/>
    <s v="C61352"/>
    <s v="phone"/>
    <s v="signup"/>
    <n v="66"/>
    <x v="1"/>
    <s v="prd_2"/>
    <d v="2020-01-13T12:06:51"/>
    <d v="2020-03-13T12:23:17"/>
    <n v="125"/>
    <d v="2020-01-01T00:00:00"/>
    <x v="11"/>
    <n v="0"/>
    <n v="0"/>
    <n v="0"/>
    <n v="0"/>
  </r>
  <r>
    <s v="CC116694"/>
    <d v="2020-01-14T13:52:43"/>
    <s v="C188858"/>
    <s v="email"/>
    <s v="support"/>
    <n v="66"/>
    <x v="0"/>
    <s v="prd_2"/>
    <d v="2018-10-10T11:15:15"/>
    <d v="2020-11-21T16:04:46"/>
    <n v="125"/>
    <d v="2020-01-01T00:00:00"/>
    <x v="11"/>
    <n v="0"/>
    <n v="15"/>
    <n v="15"/>
    <n v="15"/>
  </r>
  <r>
    <s v="CC116860"/>
    <d v="2020-01-15T11:30:33"/>
    <s v="C61649"/>
    <s v="phone"/>
    <s v="signup"/>
    <n v="66"/>
    <x v="1"/>
    <s v="prd_2"/>
    <d v="2020-01-15T11:35:29"/>
    <d v="2021-06-05T08:39:51"/>
    <n v="125"/>
    <d v="2020-01-01T00:00:00"/>
    <x v="11"/>
    <n v="0"/>
    <n v="0"/>
    <n v="0"/>
    <n v="0"/>
  </r>
  <r>
    <s v="CC117309"/>
    <d v="2020-01-17T11:44:04"/>
    <s v="C61903"/>
    <s v="phone"/>
    <s v="signup"/>
    <n v="66"/>
    <x v="1"/>
    <s v="prd_2"/>
    <d v="2020-01-17T11:47:34"/>
    <d v="2021-05-30T14:53:20"/>
    <n v="125"/>
    <d v="2020-01-01T00:00:00"/>
    <x v="11"/>
    <n v="0"/>
    <n v="0"/>
    <n v="0"/>
    <n v="0"/>
  </r>
  <r>
    <s v="CC117378"/>
    <d v="2020-01-17T13:45:02"/>
    <s v="C267694"/>
    <s v="phone"/>
    <s v="support"/>
    <n v="66"/>
    <x v="1"/>
    <s v="prd_2"/>
    <d v="2019-11-18T11:22:43"/>
    <d v="2020-02-27T15:54:07"/>
    <n v="125"/>
    <d v="2020-01-01T00:00:00"/>
    <x v="11"/>
    <n v="0"/>
    <n v="2"/>
    <n v="2"/>
    <n v="2"/>
  </r>
  <r>
    <s v="CC117429"/>
    <d v="2020-01-17T17:05:35"/>
    <s v="C251764"/>
    <s v="phone"/>
    <s v="support"/>
    <n v="66"/>
    <x v="0"/>
    <s v="prd_2"/>
    <d v="2019-08-21T11:14:02"/>
    <d v="2020-12-03T10:12:22"/>
    <n v="125"/>
    <d v="2020-01-01T00:00:00"/>
    <x v="11"/>
    <n v="0"/>
    <n v="5"/>
    <n v="5"/>
    <n v="5"/>
  </r>
  <r>
    <s v="CC117432"/>
    <d v="2020-01-17T17:11:24"/>
    <s v="C207293"/>
    <s v="phone"/>
    <s v="support"/>
    <n v="66"/>
    <x v="0"/>
    <s v="prd_2"/>
    <d v="2019-02-23T12:48:23"/>
    <d v="2021-09-26T15:27:54"/>
    <n v="125"/>
    <d v="2020-01-01T00:00:00"/>
    <x v="11"/>
    <n v="0"/>
    <n v="11"/>
    <n v="11"/>
    <n v="11"/>
  </r>
  <r>
    <s v="CC117485"/>
    <d v="2020-01-18T11:10:14"/>
    <s v="C61177"/>
    <s v="phone"/>
    <s v="support"/>
    <n v="66"/>
    <x v="0"/>
    <s v="prd_2"/>
    <d v="2020-01-10T14:36:24"/>
    <d v="2021-10-02T14:30:54"/>
    <n v="125"/>
    <d v="2020-01-01T00:00:00"/>
    <x v="11"/>
    <n v="0"/>
    <n v="0"/>
    <n v="0"/>
    <n v="0"/>
  </r>
  <r>
    <s v="CC117602"/>
    <d v="2020-01-19T10:47:48"/>
    <s v="C62020"/>
    <s v="phone"/>
    <s v="signup"/>
    <n v="66"/>
    <x v="0"/>
    <s v="prd_2"/>
    <d v="2020-01-19T10:54:47"/>
    <d v="2020-10-13T15:34:59"/>
    <n v="125"/>
    <d v="2020-01-01T00:00:00"/>
    <x v="11"/>
    <n v="0"/>
    <n v="0"/>
    <n v="0"/>
    <n v="0"/>
  </r>
  <r>
    <s v="CC117735"/>
    <d v="2020-01-20T10:41:43"/>
    <s v="C62068"/>
    <s v="phone"/>
    <s v="signup"/>
    <n v="66"/>
    <x v="0"/>
    <s v="prd_2"/>
    <d v="2020-01-20T10:46:09"/>
    <d v="2020-11-25T07:28:49"/>
    <n v="125"/>
    <d v="2020-01-01T00:00:00"/>
    <x v="11"/>
    <n v="0"/>
    <n v="0"/>
    <n v="0"/>
    <n v="0"/>
  </r>
  <r>
    <s v="CC117779"/>
    <d v="2020-01-20T11:33:08"/>
    <s v="C62104"/>
    <s v="phone"/>
    <s v="signup"/>
    <n v="66"/>
    <x v="0"/>
    <s v="prd_2"/>
    <d v="2020-01-20T11:38:36"/>
    <d v="2021-08-19T17:11:19"/>
    <n v="125"/>
    <d v="2020-01-01T00:00:00"/>
    <x v="11"/>
    <n v="0"/>
    <n v="0"/>
    <n v="0"/>
    <n v="0"/>
  </r>
  <r>
    <s v="CC117858"/>
    <d v="2020-01-20T13:09:36"/>
    <s v="C62166"/>
    <s v="phone"/>
    <s v="signup"/>
    <n v="66"/>
    <x v="0"/>
    <s v="prd_2"/>
    <d v="2020-01-20T13:14:05"/>
    <d v="2020-09-29T15:01:51"/>
    <n v="125"/>
    <d v="2020-01-01T00:00:00"/>
    <x v="11"/>
    <n v="0"/>
    <n v="0"/>
    <n v="0"/>
    <n v="0"/>
  </r>
  <r>
    <s v="CC118618"/>
    <d v="2020-01-23T15:37:02"/>
    <s v="C265330"/>
    <s v="email"/>
    <s v="support"/>
    <n v="66"/>
    <x v="1"/>
    <s v="prd_2"/>
    <d v="2019-11-01T14:26:20"/>
    <d v="2021-12-27T11:03:28"/>
    <n v="125"/>
    <d v="2020-01-01T00:00:00"/>
    <x v="11"/>
    <n v="0"/>
    <n v="3"/>
    <n v="3"/>
    <n v="3"/>
  </r>
  <r>
    <s v="CC118625"/>
    <d v="2020-01-23T16:05:54"/>
    <s v="C278223"/>
    <s v="phone"/>
    <s v="support"/>
    <n v="66"/>
    <x v="0"/>
    <s v="prd_2"/>
    <d v="2020-01-13T17:46:52"/>
    <d v="2020-12-23T09:26:38"/>
    <n v="125"/>
    <d v="2020-01-01T00:00:00"/>
    <x v="11"/>
    <n v="0"/>
    <n v="0"/>
    <n v="0"/>
    <n v="0"/>
  </r>
  <r>
    <s v="CC119276"/>
    <d v="2020-01-27T11:57:14"/>
    <s v="C62916"/>
    <s v="phone"/>
    <s v="signup"/>
    <n v="66"/>
    <x v="1"/>
    <s v="prd_2"/>
    <d v="2020-01-27T12:00:04"/>
    <d v="2021-02-15T17:14:40"/>
    <n v="125"/>
    <d v="2020-01-01T00:00:00"/>
    <x v="11"/>
    <n v="0"/>
    <n v="0"/>
    <n v="0"/>
    <n v="0"/>
  </r>
  <r>
    <s v="CC119301"/>
    <d v="2020-01-27T12:37:57"/>
    <s v="C62935"/>
    <s v="phone"/>
    <s v="signup"/>
    <n v="66"/>
    <x v="0"/>
    <s v="prd_2"/>
    <d v="2020-01-27T12:40:36"/>
    <d v="2021-02-18T16:50:53"/>
    <n v="125"/>
    <d v="2020-01-01T00:00:00"/>
    <x v="11"/>
    <n v="0"/>
    <n v="0"/>
    <n v="0"/>
    <n v="0"/>
  </r>
  <r>
    <s v="CC119652"/>
    <d v="2020-01-28T16:51:50"/>
    <s v="C279350"/>
    <s v="phone"/>
    <s v="support"/>
    <n v="66"/>
    <x v="0"/>
    <s v="prd_2"/>
    <d v="2020-01-16T13:12:18"/>
    <d v="2021-02-14T16:35:36"/>
    <n v="125"/>
    <d v="2020-01-01T00:00:00"/>
    <x v="11"/>
    <n v="0"/>
    <n v="0"/>
    <n v="0"/>
    <n v="0"/>
  </r>
  <r>
    <s v="CC120196"/>
    <d v="2020-01-31T11:16:58"/>
    <s v="C267718"/>
    <s v="phone"/>
    <s v="support"/>
    <n v="66"/>
    <x v="0"/>
    <s v="prd_2"/>
    <d v="2019-11-18T12:35:39"/>
    <d v="2020-05-04T13:30:30"/>
    <n v="125"/>
    <d v="2020-01-01T00:00:00"/>
    <x v="11"/>
    <n v="0"/>
    <n v="2"/>
    <n v="2"/>
    <n v="2"/>
  </r>
  <r>
    <s v="CC120336"/>
    <d v="2020-01-31T17:41:30"/>
    <s v="C256302"/>
    <s v="phone"/>
    <s v="support"/>
    <n v="66"/>
    <x v="0"/>
    <s v="prd_2"/>
    <d v="2019-09-12T13:28:20"/>
    <d v="2019-10-19T10:53:48"/>
    <n v="125"/>
    <d v="2020-01-01T00:00:00"/>
    <x v="11"/>
    <n v="1"/>
    <n v="5"/>
    <n v="1"/>
    <n v="1"/>
  </r>
  <r>
    <s v="CC120462"/>
    <d v="2020-02-01T15:27:45"/>
    <s v="C226366"/>
    <s v="phone"/>
    <s v="support"/>
    <n v="66"/>
    <x v="1"/>
    <s v="prd_2"/>
    <d v="2019-05-07T15:42:27"/>
    <d v="2021-09-02T15:13:08"/>
    <n v="125"/>
    <d v="2020-02-01T00:00:00"/>
    <x v="11"/>
    <n v="0"/>
    <n v="9"/>
    <n v="9"/>
    <n v="9"/>
  </r>
  <r>
    <s v="CC120788"/>
    <d v="2020-02-03T12:19:58"/>
    <s v="C63707"/>
    <s v="phone"/>
    <s v="signup"/>
    <n v="66"/>
    <x v="1"/>
    <s v="prd_2"/>
    <d v="2020-02-03T12:23:52"/>
    <d v="2020-03-08T06:39:59"/>
    <n v="125"/>
    <d v="2020-02-01T00:00:00"/>
    <x v="11"/>
    <n v="0"/>
    <n v="0"/>
    <n v="0"/>
    <n v="0"/>
  </r>
  <r>
    <s v="CC120889"/>
    <d v="2020-02-03T15:07:11"/>
    <s v="C47247"/>
    <s v="phone"/>
    <s v="support"/>
    <n v="66"/>
    <x v="1"/>
    <s v="prd_2"/>
    <d v="2019-07-01T11:30:39"/>
    <d v="2020-10-14T09:58:39"/>
    <n v="125"/>
    <d v="2020-02-01T00:00:00"/>
    <x v="11"/>
    <n v="0"/>
    <n v="7"/>
    <n v="7"/>
    <n v="7"/>
  </r>
  <r>
    <s v="CC121450"/>
    <d v="2020-02-06T09:02:14"/>
    <s v="C64086"/>
    <s v="phone"/>
    <s v="signup"/>
    <n v="66"/>
    <x v="0"/>
    <s v="prd_2"/>
    <d v="2020-02-06T09:06:52"/>
    <d v="2021-11-19T11:17:53"/>
    <n v="125"/>
    <d v="2020-02-01T00:00:00"/>
    <x v="11"/>
    <n v="0"/>
    <n v="0"/>
    <n v="0"/>
    <n v="0"/>
  </r>
  <r>
    <s v="CC122722"/>
    <d v="2020-02-12T09:29:53"/>
    <s v="C265089"/>
    <s v="phone"/>
    <s v="support"/>
    <n v="66"/>
    <x v="1"/>
    <s v="prd_2"/>
    <d v="2019-10-31T11:04:04"/>
    <d v="2021-09-03T15:34:09"/>
    <n v="125"/>
    <d v="2020-02-01T00:00:00"/>
    <x v="11"/>
    <n v="0"/>
    <n v="3"/>
    <n v="3"/>
    <n v="3"/>
  </r>
  <r>
    <s v="CC123086"/>
    <d v="2020-02-13T12:45:12"/>
    <s v="C64955"/>
    <s v="phone"/>
    <s v="signup"/>
    <n v="66"/>
    <x v="1"/>
    <s v="prd_2"/>
    <d v="2020-02-13T12:50:25"/>
    <d v="2021-04-29T17:07:25"/>
    <n v="125"/>
    <d v="2020-02-01T00:00:00"/>
    <x v="11"/>
    <n v="0"/>
    <n v="0"/>
    <n v="0"/>
    <n v="0"/>
  </r>
  <r>
    <s v="CC123228"/>
    <d v="2020-02-14T08:29:09"/>
    <s v="C65016"/>
    <s v="phone"/>
    <s v="signup"/>
    <n v="66"/>
    <x v="0"/>
    <s v="prd_2"/>
    <d v="2020-02-14T08:34:52"/>
    <d v="2020-10-07T15:18:56"/>
    <n v="125"/>
    <d v="2020-02-01T00:00:00"/>
    <x v="11"/>
    <n v="0"/>
    <n v="0"/>
    <n v="0"/>
    <n v="0"/>
  </r>
  <r>
    <s v="CC123844"/>
    <d v="2020-02-17T12:07:34"/>
    <s v="C65306"/>
    <s v="phone"/>
    <s v="signup"/>
    <n v="66"/>
    <x v="0"/>
    <s v="prd_2"/>
    <d v="2020-02-17T12:10:43"/>
    <d v="2021-12-12T17:16:30"/>
    <n v="125"/>
    <d v="2020-02-01T00:00:00"/>
    <x v="11"/>
    <n v="0"/>
    <n v="0"/>
    <n v="0"/>
    <n v="0"/>
  </r>
  <r>
    <s v="CC123951"/>
    <d v="2020-02-17T15:05:35"/>
    <s v="C65379"/>
    <s v="phone"/>
    <s v="signup"/>
    <n v="66"/>
    <x v="0"/>
    <s v="prd_2"/>
    <d v="2020-02-17T15:08:42"/>
    <d v="2021-06-17T10:23:35"/>
    <n v="125"/>
    <d v="2020-02-01T00:00:00"/>
    <x v="11"/>
    <n v="0"/>
    <n v="0"/>
    <n v="0"/>
    <n v="0"/>
  </r>
  <r>
    <s v="CC124186"/>
    <d v="2020-02-18T13:30:42"/>
    <s v="C65520"/>
    <s v="phone"/>
    <s v="signup"/>
    <n v="66"/>
    <x v="1"/>
    <s v="prd_2"/>
    <d v="2020-02-18T13:33:59"/>
    <d v="2020-12-26T11:55:40"/>
    <n v="125"/>
    <d v="2020-02-01T00:00:00"/>
    <x v="11"/>
    <n v="0"/>
    <n v="0"/>
    <n v="0"/>
    <n v="0"/>
  </r>
  <r>
    <s v="CC124379"/>
    <d v="2020-02-19T12:02:27"/>
    <s v="C65634"/>
    <s v="phone"/>
    <s v="signup"/>
    <n v="66"/>
    <x v="0"/>
    <s v="prd_2"/>
    <d v="2020-02-19T12:07:19"/>
    <d v="2020-06-17T10:00:48"/>
    <n v="125"/>
    <d v="2020-02-01T00:00:00"/>
    <x v="11"/>
    <n v="0"/>
    <n v="0"/>
    <n v="0"/>
    <n v="0"/>
  </r>
  <r>
    <s v="CC124927"/>
    <d v="2020-02-21T15:18:43"/>
    <s v="C271214"/>
    <s v="phone"/>
    <s v="support"/>
    <n v="66"/>
    <x v="0"/>
    <s v="prd_2"/>
    <d v="2019-12-12T12:11:52"/>
    <d v="2021-04-20T11:17:31"/>
    <n v="125"/>
    <d v="2020-02-01T00:00:00"/>
    <x v="11"/>
    <n v="0"/>
    <n v="2"/>
    <n v="2"/>
    <n v="2"/>
  </r>
  <r>
    <s v="CC125283"/>
    <d v="2020-02-23T17:53:09"/>
    <s v="C283016"/>
    <s v="phone"/>
    <s v="support"/>
    <n v="66"/>
    <x v="0"/>
    <s v="prd_2"/>
    <d v="2020-01-27T15:05:06"/>
    <d v="2020-08-18T11:33:10"/>
    <n v="125"/>
    <d v="2020-02-01T00:00:00"/>
    <x v="11"/>
    <n v="0"/>
    <n v="1"/>
    <n v="1"/>
    <n v="1"/>
  </r>
  <r>
    <s v="CC126875"/>
    <d v="2020-03-02T09:55:00"/>
    <s v="C66866"/>
    <s v="phone"/>
    <s v="signup"/>
    <n v="66"/>
    <x v="0"/>
    <s v="prd_2"/>
    <d v="2020-03-02T09:58:08"/>
    <d v="2021-05-21T13:08:37"/>
    <n v="125"/>
    <d v="2020-03-01T00:00:00"/>
    <x v="11"/>
    <n v="0"/>
    <n v="0"/>
    <n v="0"/>
    <n v="0"/>
  </r>
  <r>
    <s v="CC126903"/>
    <d v="2020-03-02T10:34:09"/>
    <s v="C66891"/>
    <s v="phone"/>
    <s v="signup"/>
    <n v="66"/>
    <x v="1"/>
    <s v="prd_2"/>
    <d v="2020-03-02T10:39:39"/>
    <d v="2021-02-08T17:37:36"/>
    <n v="125"/>
    <d v="2020-03-01T00:00:00"/>
    <x v="11"/>
    <n v="0"/>
    <n v="0"/>
    <n v="0"/>
    <n v="0"/>
  </r>
  <r>
    <s v="CC127137"/>
    <d v="2020-03-02T17:50:36"/>
    <s v="C259202"/>
    <s v="email"/>
    <s v="support"/>
    <n v="66"/>
    <x v="0"/>
    <s v="prd_2"/>
    <d v="2019-09-28T11:53:13"/>
    <d v="2021-11-16T11:33:58"/>
    <n v="125"/>
    <d v="2020-03-01T00:00:00"/>
    <x v="11"/>
    <n v="0"/>
    <n v="5"/>
    <n v="5"/>
    <n v="5"/>
  </r>
  <r>
    <s v="CC127282"/>
    <d v="2020-03-03T12:40:26"/>
    <s v="C67120"/>
    <s v="phone"/>
    <s v="signup"/>
    <n v="66"/>
    <x v="0"/>
    <s v="prd_2"/>
    <d v="2020-03-03T12:45:21"/>
    <d v="2021-06-14T14:04:31"/>
    <n v="125"/>
    <d v="2020-03-01T00:00:00"/>
    <x v="11"/>
    <n v="0"/>
    <n v="0"/>
    <n v="0"/>
    <n v="0"/>
  </r>
  <r>
    <s v="CC127423"/>
    <d v="2020-03-04T09:48:57"/>
    <s v="C67178"/>
    <s v="phone"/>
    <s v="signup"/>
    <n v="66"/>
    <x v="0"/>
    <s v="prd_2"/>
    <d v="2020-03-04T09:53:39"/>
    <d v="2020-04-07T16:24:44"/>
    <n v="125"/>
    <d v="2020-03-01T00:00:00"/>
    <x v="11"/>
    <n v="0"/>
    <n v="0"/>
    <n v="0"/>
    <n v="0"/>
  </r>
  <r>
    <s v="CC127526"/>
    <d v="2020-03-04T12:39:13"/>
    <s v="C67252"/>
    <s v="phone"/>
    <s v="signup"/>
    <n v="66"/>
    <x v="0"/>
    <s v="prd_2"/>
    <d v="2020-03-04T12:41:58"/>
    <d v="2020-11-29T17:53:32"/>
    <n v="125"/>
    <d v="2020-03-01T00:00:00"/>
    <x v="11"/>
    <n v="0"/>
    <n v="0"/>
    <n v="0"/>
    <n v="0"/>
  </r>
  <r>
    <s v="CC127577"/>
    <d v="2020-03-04T13:48:27"/>
    <s v="C67285"/>
    <s v="phone"/>
    <s v="signup"/>
    <n v="66"/>
    <x v="0"/>
    <s v="prd_2"/>
    <d v="2020-03-04T13:51:20"/>
    <d v="2021-07-27T15:58:15"/>
    <n v="125"/>
    <d v="2020-03-01T00:00:00"/>
    <x v="11"/>
    <n v="0"/>
    <n v="0"/>
    <n v="0"/>
    <n v="0"/>
  </r>
  <r>
    <s v="CC127643"/>
    <d v="2020-03-04T16:22:23"/>
    <s v="C287638"/>
    <s v="phone"/>
    <s v="support"/>
    <n v="66"/>
    <x v="0"/>
    <s v="prd_2"/>
    <d v="2020-02-09T14:56:53"/>
    <d v="2021-05-05T06:33:46"/>
    <n v="125"/>
    <d v="2020-03-01T00:00:00"/>
    <x v="11"/>
    <n v="0"/>
    <n v="1"/>
    <n v="1"/>
    <n v="1"/>
  </r>
  <r>
    <s v="CC127964"/>
    <d v="2020-03-06T11:13:59"/>
    <s v="C67497"/>
    <s v="phone"/>
    <s v="signup"/>
    <n v="66"/>
    <x v="1"/>
    <s v="prd_2"/>
    <d v="2020-03-06T11:16:51"/>
    <d v="2021-01-24T11:53:19"/>
    <n v="125"/>
    <d v="2020-03-01T00:00:00"/>
    <x v="11"/>
    <n v="0"/>
    <n v="0"/>
    <n v="0"/>
    <n v="0"/>
  </r>
  <r>
    <s v="CC128096"/>
    <d v="2020-03-06T16:02:01"/>
    <s v="C289237"/>
    <s v="phone"/>
    <s v="support"/>
    <n v="66"/>
    <x v="0"/>
    <s v="prd_2"/>
    <d v="2020-02-13T12:56:14"/>
    <d v="2021-07-04T15:47:27"/>
    <n v="125"/>
    <d v="2020-03-01T00:00:00"/>
    <x v="11"/>
    <n v="0"/>
    <n v="1"/>
    <n v="1"/>
    <n v="1"/>
  </r>
  <r>
    <s v="CC128343"/>
    <d v="2020-03-08T12:18:56"/>
    <s v="C280677"/>
    <s v="phone"/>
    <s v="support"/>
    <n v="66"/>
    <x v="1"/>
    <s v="prd_2"/>
    <d v="2020-01-20T17:53:27"/>
    <d v="2020-06-26T10:30:23"/>
    <n v="125"/>
    <d v="2020-03-01T00:00:00"/>
    <x v="11"/>
    <n v="0"/>
    <n v="2"/>
    <n v="2"/>
    <n v="2"/>
  </r>
  <r>
    <s v="CC128567"/>
    <d v="2020-03-09T12:01:37"/>
    <s v="C67754"/>
    <s v="phone"/>
    <s v="signup"/>
    <n v="66"/>
    <x v="0"/>
    <s v="prd_2"/>
    <d v="2020-03-09T12:04:21"/>
    <d v="2020-09-11T15:34:16"/>
    <n v="125"/>
    <d v="2020-03-01T00:00:00"/>
    <x v="11"/>
    <n v="0"/>
    <n v="0"/>
    <n v="0"/>
    <n v="0"/>
  </r>
  <r>
    <s v="CC128688"/>
    <d v="2020-03-09T15:54:51"/>
    <s v="C263112"/>
    <s v="email"/>
    <s v="support"/>
    <n v="66"/>
    <x v="0"/>
    <s v="prd_2"/>
    <d v="2019-10-19T16:33:09"/>
    <d v="2021-01-29T12:16:27"/>
    <n v="125"/>
    <d v="2020-03-01T00:00:00"/>
    <x v="11"/>
    <n v="0"/>
    <n v="5"/>
    <n v="5"/>
    <n v="5"/>
  </r>
  <r>
    <s v="CC129142"/>
    <d v="2020-03-11T14:30:06"/>
    <s v="C68106"/>
    <s v="phone"/>
    <s v="signup"/>
    <n v="66"/>
    <x v="0"/>
    <s v="prd_2"/>
    <d v="2020-03-11T14:34:32"/>
    <d v="2021-05-25T18:13:03"/>
    <n v="125"/>
    <d v="2020-03-01T00:00:00"/>
    <x v="11"/>
    <n v="0"/>
    <n v="0"/>
    <n v="0"/>
    <n v="0"/>
  </r>
  <r>
    <s v="CC129155"/>
    <d v="2020-03-11T14:57:54"/>
    <s v="C68111"/>
    <s v="phone"/>
    <s v="signup"/>
    <n v="66"/>
    <x v="1"/>
    <s v="prd_2"/>
    <d v="2020-03-11T15:02:17"/>
    <d v="2021-05-18T16:13:20"/>
    <n v="125"/>
    <d v="2020-03-01T00:00:00"/>
    <x v="11"/>
    <n v="0"/>
    <n v="0"/>
    <n v="0"/>
    <n v="0"/>
  </r>
  <r>
    <s v="CC129649"/>
    <d v="2020-03-13T17:56:46"/>
    <s v="C218772"/>
    <s v="phone"/>
    <s v="support"/>
    <n v="66"/>
    <x v="1"/>
    <s v="prd_2"/>
    <d v="2019-04-09T11:33:04"/>
    <d v="2019-06-25T21:40:44"/>
    <n v="125"/>
    <d v="2020-03-01T00:00:00"/>
    <x v="11"/>
    <n v="1"/>
    <n v="11"/>
    <n v="3"/>
    <n v="3"/>
  </r>
  <r>
    <s v="CC129839"/>
    <d v="2020-03-15T09:02:23"/>
    <s v="C68410"/>
    <s v="phone"/>
    <s v="signup"/>
    <n v="66"/>
    <x v="1"/>
    <s v="prd_2"/>
    <d v="2020-03-15T09:05:53"/>
    <d v="2021-02-02T12:40:24"/>
    <n v="125"/>
    <d v="2020-03-01T00:00:00"/>
    <x v="11"/>
    <n v="0"/>
    <n v="0"/>
    <n v="0"/>
    <n v="0"/>
  </r>
  <r>
    <s v="CC129934"/>
    <d v="2020-03-15T15:10:48"/>
    <s v="C294653"/>
    <s v="phone"/>
    <s v="support"/>
    <n v="66"/>
    <x v="1"/>
    <s v="prd_2"/>
    <d v="2020-02-28T11:41:00"/>
    <d v="2020-09-23T10:05:04"/>
    <n v="125"/>
    <d v="2020-03-01T00:00:00"/>
    <x v="11"/>
    <n v="0"/>
    <n v="1"/>
    <n v="1"/>
    <n v="1"/>
  </r>
  <r>
    <s v="CC129993"/>
    <d v="2020-03-16T10:13:15"/>
    <s v="C68463"/>
    <s v="phone"/>
    <s v="signup"/>
    <n v="66"/>
    <x v="1"/>
    <s v="prd_2"/>
    <d v="2020-03-16T10:16:46"/>
    <d v="2020-10-22T13:27:29"/>
    <n v="125"/>
    <d v="2020-03-01T00:00:00"/>
    <x v="11"/>
    <n v="0"/>
    <n v="0"/>
    <n v="0"/>
    <n v="0"/>
  </r>
  <r>
    <s v="CC130299"/>
    <d v="2020-03-17T10:52:21"/>
    <s v="C68649"/>
    <s v="phone"/>
    <s v="signup"/>
    <n v="66"/>
    <x v="1"/>
    <s v="prd_2"/>
    <d v="2020-03-17T10:57:15"/>
    <d v="2020-05-09T15:20:31"/>
    <n v="125"/>
    <d v="2020-03-01T00:00:00"/>
    <x v="11"/>
    <n v="0"/>
    <n v="0"/>
    <n v="0"/>
    <n v="0"/>
  </r>
  <r>
    <s v="CC130347"/>
    <d v="2020-03-17T11:52:14"/>
    <s v="C68685"/>
    <s v="phone"/>
    <s v="signup"/>
    <n v="66"/>
    <x v="1"/>
    <s v="prd_2"/>
    <d v="2020-03-17T11:57:18"/>
    <d v="2021-09-23T20:17:29"/>
    <n v="125"/>
    <d v="2020-03-01T00:00:00"/>
    <x v="11"/>
    <n v="0"/>
    <n v="0"/>
    <n v="0"/>
    <n v="0"/>
  </r>
  <r>
    <s v="CC130402"/>
    <d v="2020-03-17T13:02:13"/>
    <s v="C292238"/>
    <s v="email"/>
    <s v="support"/>
    <n v="66"/>
    <x v="1"/>
    <s v="prd_2"/>
    <d v="2020-02-21T14:49:07"/>
    <d v="2021-03-04T12:09:48"/>
    <n v="125"/>
    <d v="2020-03-01T00:00:00"/>
    <x v="11"/>
    <n v="0"/>
    <n v="1"/>
    <n v="1"/>
    <n v="1"/>
  </r>
  <r>
    <s v="CC130586"/>
    <d v="2020-03-18T11:21:16"/>
    <s v="C68824"/>
    <s v="phone"/>
    <s v="signup"/>
    <n v="66"/>
    <x v="0"/>
    <s v="prd_2"/>
    <d v="2020-03-18T11:24:42"/>
    <d v="2021-05-28T14:18:13"/>
    <n v="125"/>
    <d v="2020-03-01T00:00:00"/>
    <x v="11"/>
    <n v="0"/>
    <n v="0"/>
    <n v="0"/>
    <n v="0"/>
  </r>
  <r>
    <s v="CC130784"/>
    <d v="2020-03-19T08:17:57"/>
    <s v="C285799"/>
    <s v="phone"/>
    <s v="support"/>
    <n v="66"/>
    <x v="0"/>
    <s v="prd_2"/>
    <d v="2020-02-04T12:37:00"/>
    <d v="2021-03-16T14:42:44"/>
    <n v="125"/>
    <d v="2020-03-01T00:00:00"/>
    <x v="11"/>
    <n v="0"/>
    <n v="1"/>
    <n v="1"/>
    <n v="1"/>
  </r>
  <r>
    <s v="CC131065"/>
    <d v="2020-03-20T10:17:56"/>
    <s v="C69073"/>
    <s v="phone"/>
    <s v="signup"/>
    <n v="66"/>
    <x v="1"/>
    <s v="prd_2"/>
    <d v="2020-03-20T10:21:38"/>
    <d v="2021-06-23T18:32:32"/>
    <n v="125"/>
    <d v="2020-03-01T00:00:00"/>
    <x v="11"/>
    <n v="0"/>
    <n v="0"/>
    <n v="0"/>
    <n v="0"/>
  </r>
  <r>
    <s v="CC131312"/>
    <d v="2020-03-21T11:32:42"/>
    <s v="C60883"/>
    <s v="phone"/>
    <s v="support"/>
    <n v="66"/>
    <x v="1"/>
    <s v="prd_2"/>
    <d v="2020-01-08T12:40:19"/>
    <d v="2021-03-17T08:11:28"/>
    <n v="125"/>
    <d v="2020-03-01T00:00:00"/>
    <x v="11"/>
    <n v="0"/>
    <n v="2"/>
    <n v="2"/>
    <n v="2"/>
  </r>
  <r>
    <s v="CC131404"/>
    <d v="2020-03-21T16:10:52"/>
    <s v="C274614"/>
    <s v="phone"/>
    <s v="support"/>
    <n v="66"/>
    <x v="0"/>
    <s v="prd_2"/>
    <d v="2020-01-03T12:45:19"/>
    <d v="2021-12-21T09:31:40"/>
    <n v="125"/>
    <d v="2020-03-01T00:00:00"/>
    <x v="11"/>
    <n v="0"/>
    <n v="3"/>
    <n v="3"/>
    <n v="3"/>
  </r>
  <r>
    <s v="CC131444"/>
    <d v="2020-03-22T09:44:12"/>
    <s v="C286426"/>
    <s v="phone"/>
    <s v="support"/>
    <n v="66"/>
    <x v="0"/>
    <s v="prd_2"/>
    <d v="2020-02-05T15:50:17"/>
    <d v="2020-03-24T17:42:21"/>
    <n v="125"/>
    <d v="2020-03-01T00:00:00"/>
    <x v="11"/>
    <n v="0"/>
    <n v="2"/>
    <n v="2"/>
    <n v="2"/>
  </r>
  <r>
    <s v="CC131478"/>
    <d v="2020-03-22T11:52:07"/>
    <s v="C300153"/>
    <s v="phone"/>
    <s v="support"/>
    <n v="66"/>
    <x v="1"/>
    <s v="prd_2"/>
    <d v="2020-03-14T13:59:10"/>
    <d v="2020-11-26T15:12:56"/>
    <n v="125"/>
    <d v="2020-03-01T00:00:00"/>
    <x v="11"/>
    <n v="0"/>
    <n v="0"/>
    <n v="0"/>
    <n v="0"/>
  </r>
  <r>
    <s v="CC131864"/>
    <d v="2020-03-23T17:18:55"/>
    <s v="C288713"/>
    <s v="phone"/>
    <s v="support"/>
    <n v="66"/>
    <x v="0"/>
    <s v="prd_2"/>
    <d v="2020-02-12T10:33:38"/>
    <d v="2020-05-06T17:39:17"/>
    <n v="125"/>
    <d v="2020-03-01T00:00:00"/>
    <x v="11"/>
    <n v="0"/>
    <n v="1"/>
    <n v="1"/>
    <n v="1"/>
  </r>
  <r>
    <s v="CC131932"/>
    <d v="2020-03-24T11:28:11"/>
    <s v="C69461"/>
    <s v="phone"/>
    <s v="signup"/>
    <n v="66"/>
    <x v="1"/>
    <s v="prd_2"/>
    <d v="2020-03-24T11:32:43"/>
    <d v="2021-09-07T13:52:50"/>
    <n v="125"/>
    <d v="2020-03-01T00:00:00"/>
    <x v="11"/>
    <n v="0"/>
    <n v="0"/>
    <n v="0"/>
    <n v="0"/>
  </r>
  <r>
    <s v="CC131942"/>
    <d v="2020-03-24T11:37:36"/>
    <s v="C69471"/>
    <s v="phone"/>
    <s v="signup"/>
    <n v="66"/>
    <x v="0"/>
    <s v="prd_2"/>
    <d v="2020-03-24T11:41:13"/>
    <d v="2021-11-22T08:49:49"/>
    <n v="125"/>
    <d v="2020-03-01T00:00:00"/>
    <x v="11"/>
    <n v="0"/>
    <n v="0"/>
    <n v="0"/>
    <n v="0"/>
  </r>
  <r>
    <s v="CC132309"/>
    <d v="2020-03-25T13:57:22"/>
    <s v="C69680"/>
    <s v="phone"/>
    <s v="signup"/>
    <n v="66"/>
    <x v="0"/>
    <s v="prd_2"/>
    <d v="2020-03-25T14:02:16"/>
    <d v="2020-08-28T11:47:03"/>
    <n v="125"/>
    <d v="2020-03-01T00:00:00"/>
    <x v="11"/>
    <n v="0"/>
    <n v="0"/>
    <n v="0"/>
    <n v="0"/>
  </r>
  <r>
    <s v="CC132554"/>
    <d v="2020-03-26T13:08:48"/>
    <s v="C187724"/>
    <s v="phone"/>
    <s v="support"/>
    <n v="66"/>
    <x v="1"/>
    <s v="prd_2"/>
    <d v="2018-09-25T14:45:32"/>
    <d v="2021-08-25T14:10:32"/>
    <n v="125"/>
    <d v="2020-03-01T00:00:00"/>
    <x v="11"/>
    <n v="0"/>
    <n v="18"/>
    <n v="18"/>
    <n v="18"/>
  </r>
  <r>
    <s v="CC132883"/>
    <d v="2020-03-28T10:10:03"/>
    <s v="C295205"/>
    <s v="phone"/>
    <s v="support"/>
    <n v="66"/>
    <x v="0"/>
    <s v="prd_2"/>
    <d v="2020-03-01T13:38:43"/>
    <d v="2021-08-25T18:29:04"/>
    <n v="125"/>
    <d v="2020-03-01T00:00:00"/>
    <x v="11"/>
    <n v="0"/>
    <n v="1"/>
    <n v="1"/>
    <n v="1"/>
  </r>
  <r>
    <s v="CC132980"/>
    <d v="2020-03-28T13:55:29"/>
    <s v="C276031"/>
    <s v="phone"/>
    <s v="support"/>
    <n v="66"/>
    <x v="0"/>
    <s v="prd_2"/>
    <d v="2020-01-07T13:01:26"/>
    <d v="2020-02-14T15:59:41"/>
    <n v="125"/>
    <d v="2020-03-01T00:00:00"/>
    <x v="11"/>
    <n v="1"/>
    <n v="3"/>
    <n v="1"/>
    <n v="1"/>
  </r>
  <r>
    <s v="CC133398"/>
    <d v="2020-03-30T13:55:08"/>
    <s v="C70178"/>
    <s v="phone"/>
    <s v="signup"/>
    <n v="66"/>
    <x v="1"/>
    <s v="prd_2"/>
    <d v="2020-03-30T13:58:40"/>
    <d v="2021-08-06T12:54:03"/>
    <n v="125"/>
    <d v="2020-03-01T00:00:00"/>
    <x v="11"/>
    <n v="0"/>
    <n v="0"/>
    <n v="0"/>
    <n v="0"/>
  </r>
  <r>
    <s v="CC133424"/>
    <d v="2020-03-30T14:42:34"/>
    <s v="C70190"/>
    <s v="phone"/>
    <s v="signup"/>
    <n v="66"/>
    <x v="1"/>
    <s v="prd_2"/>
    <d v="2020-03-30T14:49:24"/>
    <d v="2021-01-07T17:21:27"/>
    <n v="125"/>
    <d v="2020-03-01T00:00:00"/>
    <x v="11"/>
    <n v="0"/>
    <n v="0"/>
    <n v="0"/>
    <n v="0"/>
  </r>
  <r>
    <s v="CC133555"/>
    <d v="2020-03-31T11:35:20"/>
    <s v="C70260"/>
    <s v="phone"/>
    <s v="signup"/>
    <n v="66"/>
    <x v="0"/>
    <s v="prd_2"/>
    <d v="2020-03-31T11:38:11"/>
    <d v="2021-12-24T16:14:03"/>
    <n v="125"/>
    <d v="2020-03-01T00:00:00"/>
    <x v="11"/>
    <n v="0"/>
    <n v="0"/>
    <n v="0"/>
    <n v="0"/>
  </r>
  <r>
    <s v="CC133584"/>
    <d v="2020-03-31T12:02:27"/>
    <s v="C70285"/>
    <s v="phone"/>
    <s v="signup"/>
    <n v="66"/>
    <x v="1"/>
    <s v="prd_2"/>
    <d v="2020-03-31T12:04:35"/>
    <d v="2021-02-03T12:14:36"/>
    <n v="125"/>
    <d v="2020-03-01T00:00:00"/>
    <x v="11"/>
    <n v="0"/>
    <n v="0"/>
    <n v="0"/>
    <n v="0"/>
  </r>
  <r>
    <s v="CC133949"/>
    <d v="2020-04-01T13:36:40"/>
    <s v="C59017"/>
    <s v="phone"/>
    <s v="support"/>
    <n v="66"/>
    <x v="1"/>
    <s v="prd_2"/>
    <d v="2019-12-16T10:05:12"/>
    <d v="2021-09-09T09:05:31"/>
    <n v="125"/>
    <d v="2020-04-01T00:00:00"/>
    <x v="11"/>
    <n v="0"/>
    <n v="4"/>
    <n v="4"/>
    <n v="4"/>
  </r>
  <r>
    <s v="CC134129"/>
    <d v="2020-04-02T11:36:50"/>
    <s v="C70600"/>
    <s v="phone"/>
    <s v="signup"/>
    <n v="66"/>
    <x v="1"/>
    <s v="prd_2"/>
    <d v="2020-04-02T11:39:32"/>
    <d v="2021-03-21T16:27:32"/>
    <n v="125"/>
    <d v="2020-04-01T00:00:00"/>
    <x v="11"/>
    <n v="0"/>
    <n v="0"/>
    <n v="0"/>
    <n v="0"/>
  </r>
  <r>
    <s v="CC134473"/>
    <d v="2020-04-03T13:36:14"/>
    <s v="C163846"/>
    <s v="phone"/>
    <s v="support"/>
    <n v="66"/>
    <x v="0"/>
    <s v="prd_2"/>
    <d v="2018-03-20T16:21:10"/>
    <d v="2019-01-27T15:46:39"/>
    <n v="125"/>
    <d v="2020-04-01T00:00:00"/>
    <x v="11"/>
    <n v="1"/>
    <n v="25"/>
    <n v="10"/>
    <n v="10"/>
  </r>
  <r>
    <s v="CC134675"/>
    <d v="2020-04-04T17:42:12"/>
    <s v="C240399"/>
    <s v="phone"/>
    <s v="support"/>
    <n v="66"/>
    <x v="1"/>
    <s v="prd_2"/>
    <d v="2019-07-02T11:15:37"/>
    <d v="2020-07-04T11:21:00"/>
    <n v="125"/>
    <d v="2020-04-01T00:00:00"/>
    <x v="11"/>
    <n v="0"/>
    <n v="9"/>
    <n v="9"/>
    <n v="9"/>
  </r>
  <r>
    <s v="CC134733"/>
    <d v="2020-04-05T12:20:45"/>
    <s v="C70860"/>
    <s v="phone"/>
    <s v="signup"/>
    <n v="66"/>
    <x v="0"/>
    <s v="prd_2"/>
    <d v="2020-04-05T12:26:00"/>
    <d v="2021-11-15T19:55:58"/>
    <n v="125"/>
    <d v="2020-04-01T00:00:00"/>
    <x v="11"/>
    <n v="0"/>
    <n v="0"/>
    <n v="0"/>
    <n v="0"/>
  </r>
  <r>
    <s v="CC134775"/>
    <d v="2020-04-05T14:07:33"/>
    <s v="C237962"/>
    <s v="phone"/>
    <s v="support"/>
    <n v="66"/>
    <x v="1"/>
    <s v="prd_2"/>
    <d v="2019-06-21T12:46:05"/>
    <d v="2019-08-14T13:48:08"/>
    <n v="125"/>
    <d v="2020-04-01T00:00:00"/>
    <x v="11"/>
    <n v="1"/>
    <n v="10"/>
    <n v="2"/>
    <n v="2"/>
  </r>
  <r>
    <s v="CC134795"/>
    <d v="2020-04-05T14:45:14"/>
    <s v="C306227"/>
    <s v="email"/>
    <s v="support"/>
    <n v="66"/>
    <x v="0"/>
    <s v="prd_2"/>
    <d v="2020-03-31T09:45:57"/>
    <d v="2021-04-21T14:19:14"/>
    <n v="125"/>
    <d v="2020-04-01T00:00:00"/>
    <x v="11"/>
    <n v="0"/>
    <n v="0"/>
    <n v="0"/>
    <n v="0"/>
  </r>
  <r>
    <s v="CC134967"/>
    <d v="2020-04-06T11:53:32"/>
    <s v="C70966"/>
    <s v="phone"/>
    <s v="signup"/>
    <n v="66"/>
    <x v="0"/>
    <s v="prd_2"/>
    <d v="2020-04-06T11:56:36"/>
    <d v="2020-04-30T12:08:55"/>
    <n v="125"/>
    <d v="2020-04-01T00:00:00"/>
    <x v="11"/>
    <n v="0"/>
    <n v="0"/>
    <n v="0"/>
    <n v="0"/>
  </r>
  <r>
    <s v="CC135205"/>
    <d v="2020-04-07T10:29:45"/>
    <s v="C71102"/>
    <s v="phone"/>
    <s v="signup"/>
    <n v="66"/>
    <x v="0"/>
    <s v="prd_2"/>
    <d v="2020-04-07T10:31:27"/>
    <d v="2021-10-24T12:34:56"/>
    <n v="125"/>
    <d v="2020-04-01T00:00:00"/>
    <x v="11"/>
    <n v="0"/>
    <n v="0"/>
    <n v="0"/>
    <n v="0"/>
  </r>
  <r>
    <s v="CC135478"/>
    <d v="2020-04-08T11:18:54"/>
    <s v="C71275"/>
    <s v="phone"/>
    <s v="signup"/>
    <n v="66"/>
    <x v="1"/>
    <s v="prd_2"/>
    <d v="2020-04-08T11:25:36"/>
    <d v="2021-03-02T08:46:14"/>
    <n v="125"/>
    <d v="2020-04-01T00:00:00"/>
    <x v="11"/>
    <n v="0"/>
    <n v="0"/>
    <n v="0"/>
    <n v="0"/>
  </r>
  <r>
    <s v="CC135548"/>
    <d v="2020-04-08T12:36:41"/>
    <s v="C53785"/>
    <s v="phone"/>
    <s v="support"/>
    <n v="66"/>
    <x v="1"/>
    <s v="prd_2"/>
    <d v="2019-09-18T12:45:46"/>
    <d v="2020-07-18T17:26:04"/>
    <n v="125"/>
    <d v="2020-04-01T00:00:00"/>
    <x v="11"/>
    <n v="0"/>
    <n v="7"/>
    <n v="7"/>
    <n v="7"/>
  </r>
  <r>
    <s v="CC135920"/>
    <d v="2020-04-09T14:40:28"/>
    <s v="C248328"/>
    <s v="phone"/>
    <s v="support"/>
    <n v="66"/>
    <x v="0"/>
    <s v="prd_2"/>
    <d v="2019-08-05T13:23:05"/>
    <d v="2019-12-10T14:32:06"/>
    <n v="125"/>
    <d v="2020-04-01T00:00:00"/>
    <x v="11"/>
    <n v="1"/>
    <n v="8"/>
    <n v="4"/>
    <n v="4"/>
  </r>
  <r>
    <s v="CC135953"/>
    <d v="2020-04-09T16:16:13"/>
    <s v="C257504"/>
    <s v="phone"/>
    <s v="support"/>
    <n v="66"/>
    <x v="0"/>
    <s v="prd_2"/>
    <d v="2019-09-18T17:34:28"/>
    <d v="2020-03-25T18:33:38"/>
    <n v="125"/>
    <d v="2020-04-01T00:00:00"/>
    <x v="11"/>
    <n v="1"/>
    <n v="7"/>
    <n v="6"/>
    <n v="6"/>
  </r>
  <r>
    <s v="CC136166"/>
    <d v="2020-04-10T14:36:56"/>
    <s v="C305433"/>
    <s v="email"/>
    <s v="support"/>
    <n v="66"/>
    <x v="0"/>
    <s v="prd_2"/>
    <d v="2020-03-28T16:01:53"/>
    <d v="2021-02-02T08:52:38"/>
    <n v="125"/>
    <d v="2020-04-01T00:00:00"/>
    <x v="11"/>
    <n v="0"/>
    <n v="0"/>
    <n v="0"/>
    <n v="0"/>
  </r>
  <r>
    <s v="CC136411"/>
    <d v="2020-04-12T08:27:02"/>
    <s v="C286041"/>
    <s v="phone"/>
    <s v="support"/>
    <n v="66"/>
    <x v="0"/>
    <s v="prd_2"/>
    <d v="2020-02-04T16:25:32"/>
    <d v="2021-03-27T16:28:07"/>
    <n v="125"/>
    <d v="2020-04-01T00:00:00"/>
    <x v="11"/>
    <n v="0"/>
    <n v="2"/>
    <n v="2"/>
    <n v="2"/>
  </r>
  <r>
    <s v="CC136724"/>
    <d v="2020-04-13T13:21:18"/>
    <s v="C71853"/>
    <s v="phone"/>
    <s v="signup"/>
    <n v="66"/>
    <x v="0"/>
    <s v="prd_2"/>
    <d v="2020-04-13T13:25:21"/>
    <d v="2021-05-30T19:54:25"/>
    <n v="125"/>
    <d v="2020-04-01T00:00:00"/>
    <x v="11"/>
    <n v="0"/>
    <n v="0"/>
    <n v="0"/>
    <n v="0"/>
  </r>
  <r>
    <s v="CC136737"/>
    <d v="2020-04-13T13:46:45"/>
    <s v="C68410"/>
    <s v="phone"/>
    <s v="support"/>
    <n v="66"/>
    <x v="1"/>
    <s v="prd_2"/>
    <d v="2020-03-15T09:05:53"/>
    <d v="2021-02-02T12:40:24"/>
    <n v="125"/>
    <d v="2020-04-01T00:00:00"/>
    <x v="11"/>
    <n v="0"/>
    <n v="1"/>
    <n v="1"/>
    <n v="1"/>
  </r>
  <r>
    <s v="CC136946"/>
    <d v="2020-04-14T12:03:59"/>
    <s v="C71967"/>
    <s v="phone"/>
    <s v="signup"/>
    <n v="66"/>
    <x v="1"/>
    <s v="prd_2"/>
    <d v="2020-04-14T12:08:45"/>
    <d v="2021-03-20T14:19:03"/>
    <n v="125"/>
    <d v="2020-04-01T00:00:00"/>
    <x v="11"/>
    <n v="0"/>
    <n v="0"/>
    <n v="0"/>
    <n v="0"/>
  </r>
  <r>
    <s v="CC136958"/>
    <d v="2020-04-14T12:22:47"/>
    <s v="C71977"/>
    <s v="phone"/>
    <s v="signup"/>
    <n v="66"/>
    <x v="0"/>
    <s v="prd_2"/>
    <d v="2020-04-14T12:26:11"/>
    <d v="2021-08-20T11:38:44"/>
    <n v="125"/>
    <d v="2020-04-01T00:00:00"/>
    <x v="11"/>
    <n v="0"/>
    <n v="0"/>
    <n v="0"/>
    <n v="0"/>
  </r>
  <r>
    <s v="CC137376"/>
    <d v="2020-04-16T07:22:03"/>
    <s v="C72183"/>
    <s v="phone"/>
    <s v="signup"/>
    <n v="66"/>
    <x v="1"/>
    <s v="prd_2"/>
    <d v="2020-04-16T07:27:17"/>
    <d v="2021-03-10T17:06:42"/>
    <n v="125"/>
    <d v="2020-04-01T00:00:00"/>
    <x v="11"/>
    <n v="0"/>
    <n v="0"/>
    <n v="0"/>
    <n v="0"/>
  </r>
  <r>
    <s v="CC137425"/>
    <d v="2020-04-16T10:39:02"/>
    <s v="C72221"/>
    <s v="phone"/>
    <s v="signup"/>
    <n v="66"/>
    <x v="0"/>
    <s v="prd_2"/>
    <d v="2020-04-16T10:41:28"/>
    <d v="2020-07-22T13:26:51"/>
    <n v="125"/>
    <d v="2020-04-01T00:00:00"/>
    <x v="11"/>
    <n v="0"/>
    <n v="0"/>
    <n v="0"/>
    <n v="0"/>
  </r>
  <r>
    <s v="CC137477"/>
    <d v="2020-04-16T11:43:05"/>
    <s v="C72261"/>
    <s v="phone"/>
    <s v="signup"/>
    <n v="66"/>
    <x v="0"/>
    <s v="prd_2"/>
    <d v="2020-04-16T11:47:54"/>
    <d v="2021-12-29T18:58:00"/>
    <n v="125"/>
    <d v="2020-04-01T00:00:00"/>
    <x v="11"/>
    <n v="0"/>
    <n v="0"/>
    <n v="0"/>
    <n v="0"/>
  </r>
  <r>
    <s v="CC137575"/>
    <d v="2020-04-16T14:02:13"/>
    <s v="C194145"/>
    <s v="phone"/>
    <s v="support"/>
    <n v="66"/>
    <x v="1"/>
    <s v="prd_2"/>
    <d v="2019-01-02T13:13:20"/>
    <d v="2021-05-18T12:22:47"/>
    <n v="125"/>
    <d v="2020-04-01T00:00:00"/>
    <x v="11"/>
    <n v="0"/>
    <n v="16"/>
    <n v="16"/>
    <n v="16"/>
  </r>
  <r>
    <s v="CC137698"/>
    <d v="2020-04-17T10:41:51"/>
    <s v="C72373"/>
    <s v="phone"/>
    <s v="signup"/>
    <n v="66"/>
    <x v="1"/>
    <s v="prd_2"/>
    <d v="2020-04-17T10:46:34"/>
    <d v="2020-06-28T14:51:09"/>
    <n v="125"/>
    <d v="2020-04-01T00:00:00"/>
    <x v="11"/>
    <n v="0"/>
    <n v="0"/>
    <n v="0"/>
    <n v="0"/>
  </r>
  <r>
    <s v="CC137908"/>
    <d v="2020-04-18T10:42:41"/>
    <s v="C235449"/>
    <s v="email"/>
    <s v="support"/>
    <n v="66"/>
    <x v="0"/>
    <s v="prd_2"/>
    <d v="2019-06-12T09:02:10"/>
    <d v="2021-11-21T16:06:31"/>
    <n v="125"/>
    <d v="2020-04-01T00:00:00"/>
    <x v="11"/>
    <n v="0"/>
    <n v="10"/>
    <n v="10"/>
    <n v="10"/>
  </r>
  <r>
    <s v="CC138281"/>
    <d v="2020-04-20T09:51:44"/>
    <s v="C251725"/>
    <s v="phone"/>
    <s v="support"/>
    <n v="66"/>
    <x v="0"/>
    <s v="prd_2"/>
    <d v="2019-08-21T00:59:06"/>
    <d v="2020-12-26T17:05:11"/>
    <n v="125"/>
    <d v="2020-04-01T00:00:00"/>
    <x v="11"/>
    <n v="0"/>
    <n v="8"/>
    <n v="8"/>
    <n v="8"/>
  </r>
  <r>
    <s v="CC138648"/>
    <d v="2020-04-21T11:20:54"/>
    <s v="C72782"/>
    <s v="phone"/>
    <s v="signup"/>
    <n v="66"/>
    <x v="0"/>
    <s v="prd_2"/>
    <d v="2020-04-21T11:24:52"/>
    <d v="2021-08-08T10:26:57"/>
    <n v="125"/>
    <d v="2020-04-01T00:00:00"/>
    <x v="11"/>
    <n v="0"/>
    <n v="0"/>
    <n v="0"/>
    <n v="0"/>
  </r>
  <r>
    <s v="CC139193"/>
    <d v="2020-04-23T11:44:58"/>
    <s v="C65634"/>
    <s v="phone"/>
    <s v="support"/>
    <n v="66"/>
    <x v="0"/>
    <s v="prd_2"/>
    <d v="2020-02-19T12:07:19"/>
    <d v="2020-06-17T10:00:48"/>
    <n v="125"/>
    <d v="2020-04-01T00:00:00"/>
    <x v="11"/>
    <n v="0"/>
    <n v="2"/>
    <n v="2"/>
    <n v="2"/>
  </r>
  <r>
    <s v="CC139363"/>
    <d v="2020-04-23T17:15:06"/>
    <s v="C293345"/>
    <s v="phone"/>
    <s v="support"/>
    <n v="66"/>
    <x v="0"/>
    <s v="prd_2"/>
    <d v="2020-02-25T10:45:01"/>
    <d v="2021-10-09T15:28:16"/>
    <n v="125"/>
    <d v="2020-04-01T00:00:00"/>
    <x v="11"/>
    <n v="0"/>
    <n v="2"/>
    <n v="2"/>
    <n v="2"/>
  </r>
  <r>
    <s v="CC139459"/>
    <d v="2020-04-24T12:24:00"/>
    <s v="C73212"/>
    <s v="phone"/>
    <s v="signup"/>
    <n v="66"/>
    <x v="0"/>
    <s v="prd_2"/>
    <d v="2020-04-24T12:29:24"/>
    <d v="2021-01-05T18:15:53"/>
    <n v="125"/>
    <d v="2020-04-01T00:00:00"/>
    <x v="11"/>
    <n v="0"/>
    <n v="0"/>
    <n v="0"/>
    <n v="0"/>
  </r>
  <r>
    <s v="CC139754"/>
    <d v="2020-04-25T16:13:23"/>
    <s v="C259496"/>
    <s v="email"/>
    <s v="support"/>
    <n v="66"/>
    <x v="0"/>
    <s v="prd_2"/>
    <d v="2019-09-30T14:21:54"/>
    <d v="2020-10-16T12:38:12"/>
    <n v="125"/>
    <d v="2020-04-01T00:00:00"/>
    <x v="11"/>
    <n v="0"/>
    <n v="7"/>
    <n v="7"/>
    <n v="7"/>
  </r>
  <r>
    <s v="CC139765"/>
    <d v="2020-04-25T16:57:25"/>
    <s v="C296885"/>
    <s v="phone"/>
    <s v="support"/>
    <n v="66"/>
    <x v="1"/>
    <s v="prd_2"/>
    <d v="2020-03-05T10:50:58"/>
    <d v="2020-03-12T17:53:38"/>
    <n v="125"/>
    <d v="2020-04-01T00:00:00"/>
    <x v="11"/>
    <n v="1"/>
    <n v="2"/>
    <n v="0"/>
    <n v="0"/>
  </r>
  <r>
    <s v="CC139857"/>
    <d v="2020-04-26T13:11:23"/>
    <s v="C73314"/>
    <s v="phone"/>
    <s v="signup"/>
    <n v="66"/>
    <x v="0"/>
    <s v="prd_2"/>
    <d v="2020-04-26T13:17:09"/>
    <d v="2020-10-11T14:31:29"/>
    <n v="125"/>
    <d v="2020-04-01T00:00:00"/>
    <x v="11"/>
    <n v="0"/>
    <n v="0"/>
    <n v="0"/>
    <n v="0"/>
  </r>
  <r>
    <s v="CC140163"/>
    <d v="2020-04-27T13:24:28"/>
    <s v="C26158"/>
    <s v="phone"/>
    <s v="support"/>
    <n v="66"/>
    <x v="0"/>
    <s v="prd_2"/>
    <d v="2018-08-24T11:38:47"/>
    <d v="2020-01-18T14:30:56"/>
    <n v="125"/>
    <d v="2020-04-01T00:00:00"/>
    <x v="11"/>
    <n v="1"/>
    <n v="20"/>
    <n v="17"/>
    <n v="17"/>
  </r>
  <r>
    <s v="CC140264"/>
    <d v="2020-04-27T17:15:17"/>
    <s v="C288624"/>
    <s v="phone"/>
    <s v="support"/>
    <n v="66"/>
    <x v="1"/>
    <s v="prd_2"/>
    <d v="2020-02-11T18:35:35"/>
    <d v="2021-04-08T11:50:50"/>
    <n v="125"/>
    <d v="2020-04-01T00:00:00"/>
    <x v="11"/>
    <n v="0"/>
    <n v="3"/>
    <n v="3"/>
    <n v="3"/>
  </r>
  <r>
    <s v="CC100001"/>
    <d v="2019-10-03T13:10:14"/>
    <s v="C54850"/>
    <s v="phone"/>
    <s v="signup"/>
    <n v="66"/>
    <x v="0"/>
    <s v="prd_2"/>
    <d v="2019-10-03T13:14:28"/>
    <m/>
    <n v="125"/>
    <d v="2019-10-01T00:00:00"/>
    <x v="11"/>
    <n v="1"/>
    <n v="0"/>
    <n v="0"/>
    <n v="0"/>
  </r>
  <r>
    <s v="CC100037"/>
    <d v="2019-10-03T15:12:33"/>
    <s v="C54864"/>
    <s v="phone"/>
    <s v="signup"/>
    <n v="66"/>
    <x v="1"/>
    <s v="prd_2"/>
    <d v="2019-10-03T15:17:07"/>
    <m/>
    <n v="125"/>
    <d v="2019-10-01T00:00:00"/>
    <x v="11"/>
    <n v="1"/>
    <n v="0"/>
    <n v="0"/>
    <n v="0"/>
  </r>
  <r>
    <s v="CC100263"/>
    <d v="2019-10-05T12:29:46"/>
    <s v="C258753"/>
    <s v="email"/>
    <s v="support"/>
    <n v="66"/>
    <x v="1"/>
    <s v="prd_2"/>
    <d v="2019-09-25T18:04:06"/>
    <m/>
    <n v="125"/>
    <d v="2019-10-01T00:00:00"/>
    <x v="11"/>
    <n v="1"/>
    <n v="0"/>
    <n v="0"/>
    <n v="0"/>
  </r>
  <r>
    <s v="CC100404"/>
    <d v="2019-10-06T13:45:03"/>
    <s v="C247471"/>
    <s v="email"/>
    <s v="support"/>
    <n v="66"/>
    <x v="0"/>
    <s v="prd_2"/>
    <d v="2019-07-31T15:50:33"/>
    <m/>
    <n v="125"/>
    <d v="2019-10-01T00:00:00"/>
    <x v="11"/>
    <n v="1"/>
    <n v="2"/>
    <n v="2"/>
    <n v="2"/>
  </r>
  <r>
    <s v="CC100471"/>
    <d v="2019-10-07T08:49:31"/>
    <s v="C234880"/>
    <s v="phone"/>
    <s v="support"/>
    <n v="66"/>
    <x v="0"/>
    <s v="prd_2"/>
    <d v="2019-06-10T13:46:04"/>
    <m/>
    <n v="125"/>
    <d v="2019-10-01T00:00:00"/>
    <x v="11"/>
    <n v="1"/>
    <n v="4"/>
    <n v="4"/>
    <n v="4"/>
  </r>
  <r>
    <s v="CC100473"/>
    <d v="2019-10-07T09:11:28"/>
    <s v="C243676"/>
    <s v="phone"/>
    <s v="support"/>
    <n v="66"/>
    <x v="0"/>
    <s v="prd_2"/>
    <d v="2019-07-15T18:58:51"/>
    <m/>
    <n v="125"/>
    <d v="2019-10-01T00:00:00"/>
    <x v="11"/>
    <n v="1"/>
    <n v="3"/>
    <n v="3"/>
    <n v="3"/>
  </r>
  <r>
    <s v="CC100956"/>
    <d v="2019-10-09T13:57:38"/>
    <s v="C233949"/>
    <s v="phone"/>
    <s v="support"/>
    <n v="66"/>
    <x v="1"/>
    <s v="prd_2"/>
    <d v="2019-06-05T16:41:46"/>
    <m/>
    <n v="125"/>
    <d v="2019-10-01T00:00:00"/>
    <x v="11"/>
    <n v="1"/>
    <n v="4"/>
    <n v="4"/>
    <n v="4"/>
  </r>
  <r>
    <s v="CC100986"/>
    <d v="2019-10-09T16:48:59"/>
    <s v="C43519"/>
    <s v="phone"/>
    <s v="support"/>
    <n v="66"/>
    <x v="1"/>
    <s v="prd_2"/>
    <d v="2019-05-21T12:54:51"/>
    <m/>
    <n v="125"/>
    <d v="2019-10-01T00:00:00"/>
    <x v="11"/>
    <n v="1"/>
    <n v="5"/>
    <n v="5"/>
    <n v="5"/>
  </r>
  <r>
    <s v="CC101095"/>
    <d v="2019-10-10T13:08:24"/>
    <s v="C42865"/>
    <s v="email"/>
    <s v="support"/>
    <n v="66"/>
    <x v="1"/>
    <s v="prd_2"/>
    <d v="2019-05-14T14:02:52"/>
    <m/>
    <n v="125"/>
    <d v="2019-10-01T00:00:00"/>
    <x v="11"/>
    <n v="1"/>
    <n v="5"/>
    <n v="5"/>
    <n v="5"/>
  </r>
  <r>
    <s v="CC101232"/>
    <d v="2019-10-11T11:36:36"/>
    <s v="C55360"/>
    <s v="phone"/>
    <s v="signup"/>
    <n v="66"/>
    <x v="0"/>
    <s v="prd_2"/>
    <d v="2019-10-11T11:41:49"/>
    <m/>
    <n v="125"/>
    <d v="2019-10-01T00:00:00"/>
    <x v="11"/>
    <n v="1"/>
    <n v="0"/>
    <n v="0"/>
    <n v="0"/>
  </r>
  <r>
    <s v="CC101347"/>
    <d v="2019-10-12T08:57:51"/>
    <s v="C238184"/>
    <s v="phone"/>
    <s v="support"/>
    <n v="66"/>
    <x v="0"/>
    <s v="prd_2"/>
    <d v="2019-06-22T15:10:53"/>
    <m/>
    <n v="125"/>
    <d v="2019-10-01T00:00:00"/>
    <x v="11"/>
    <n v="1"/>
    <n v="4"/>
    <n v="4"/>
    <n v="4"/>
  </r>
  <r>
    <s v="CC101965"/>
    <d v="2019-10-15T16:30:07"/>
    <s v="C55625"/>
    <s v="phone"/>
    <s v="signup"/>
    <n v="66"/>
    <x v="1"/>
    <s v="prd_2"/>
    <d v="2019-10-15T16:37:08"/>
    <m/>
    <n v="125"/>
    <d v="2019-10-01T00:00:00"/>
    <x v="11"/>
    <n v="1"/>
    <n v="0"/>
    <n v="0"/>
    <n v="0"/>
  </r>
  <r>
    <s v="CC102120"/>
    <d v="2019-10-16T14:48:49"/>
    <s v="C230834"/>
    <s v="phone"/>
    <s v="support"/>
    <n v="66"/>
    <x v="0"/>
    <s v="prd_2"/>
    <d v="2019-05-24T13:51:04"/>
    <m/>
    <n v="125"/>
    <d v="2019-10-01T00:00:00"/>
    <x v="11"/>
    <n v="1"/>
    <n v="5"/>
    <n v="5"/>
    <n v="5"/>
  </r>
  <r>
    <s v="CC102121"/>
    <d v="2019-10-16T14:49:38"/>
    <s v="C254907"/>
    <s v="phone"/>
    <s v="support"/>
    <n v="66"/>
    <x v="1"/>
    <s v="prd_2"/>
    <d v="2019-09-05T10:44:35"/>
    <m/>
    <n v="125"/>
    <d v="2019-10-01T00:00:00"/>
    <x v="11"/>
    <n v="1"/>
    <n v="1"/>
    <n v="1"/>
    <n v="1"/>
  </r>
  <r>
    <s v="CC102491"/>
    <d v="2019-10-18T16:42:19"/>
    <s v="C238569"/>
    <s v="phone"/>
    <s v="support"/>
    <n v="66"/>
    <x v="1"/>
    <s v="prd_2"/>
    <d v="2019-06-24T15:42:32"/>
    <m/>
    <n v="125"/>
    <d v="2019-10-01T00:00:00"/>
    <x v="11"/>
    <n v="1"/>
    <n v="4"/>
    <n v="4"/>
    <n v="4"/>
  </r>
  <r>
    <s v="CC102536"/>
    <d v="2019-10-19T10:53:38"/>
    <s v="C234571"/>
    <s v="phone"/>
    <s v="support"/>
    <n v="66"/>
    <x v="0"/>
    <s v="prd_2"/>
    <d v="2019-06-08T11:19:37"/>
    <m/>
    <n v="125"/>
    <d v="2019-10-01T00:00:00"/>
    <x v="11"/>
    <n v="1"/>
    <n v="4"/>
    <n v="4"/>
    <n v="4"/>
  </r>
  <r>
    <s v="CC102578"/>
    <d v="2019-10-19T13:48:30"/>
    <s v="C246855"/>
    <s v="phone"/>
    <s v="support"/>
    <n v="66"/>
    <x v="1"/>
    <s v="prd_2"/>
    <d v="2019-07-29T15:26:17"/>
    <m/>
    <n v="125"/>
    <d v="2019-10-01T00:00:00"/>
    <x v="11"/>
    <n v="1"/>
    <n v="3"/>
    <n v="3"/>
    <n v="3"/>
  </r>
  <r>
    <s v="CC102623"/>
    <d v="2019-10-19T17:01:38"/>
    <s v="C261148"/>
    <s v="phone"/>
    <s v="support"/>
    <n v="66"/>
    <x v="1"/>
    <s v="prd_2"/>
    <d v="2019-10-08T18:17:30"/>
    <m/>
    <n v="125"/>
    <d v="2019-10-01T00:00:00"/>
    <x v="11"/>
    <n v="1"/>
    <n v="0"/>
    <n v="0"/>
    <n v="0"/>
  </r>
  <r>
    <s v="CC102700"/>
    <d v="2019-10-20T13:55:59"/>
    <s v="C189298"/>
    <s v="phone"/>
    <s v="support"/>
    <n v="66"/>
    <x v="0"/>
    <s v="prd_2"/>
    <d v="2018-10-16T14:26:55"/>
    <m/>
    <n v="125"/>
    <d v="2019-10-01T00:00:00"/>
    <x v="11"/>
    <n v="1"/>
    <n v="12"/>
    <n v="12"/>
    <n v="12"/>
  </r>
  <r>
    <s v="CC102744"/>
    <d v="2019-10-20T17:12:24"/>
    <s v="C194771"/>
    <s v="phone"/>
    <s v="support"/>
    <n v="66"/>
    <x v="0"/>
    <s v="prd_2"/>
    <d v="2019-01-04T14:09:41"/>
    <m/>
    <n v="125"/>
    <d v="2019-10-01T00:00:00"/>
    <x v="11"/>
    <n v="1"/>
    <n v="10"/>
    <n v="10"/>
    <n v="10"/>
  </r>
  <r>
    <s v="CC102847"/>
    <d v="2019-10-21T12:38:32"/>
    <s v="C55978"/>
    <s v="phone"/>
    <s v="signup"/>
    <n v="66"/>
    <x v="0"/>
    <s v="prd_2"/>
    <d v="2019-10-21T12:41:43"/>
    <m/>
    <n v="125"/>
    <d v="2019-10-01T00:00:00"/>
    <x v="11"/>
    <n v="1"/>
    <n v="0"/>
    <n v="0"/>
    <n v="0"/>
  </r>
  <r>
    <s v="CC102935"/>
    <d v="2019-10-21T15:49:12"/>
    <s v="C258753"/>
    <s v="phone"/>
    <s v="support"/>
    <n v="66"/>
    <x v="1"/>
    <s v="prd_2"/>
    <d v="2019-09-25T18:04:06"/>
    <m/>
    <n v="125"/>
    <d v="2019-10-01T00:00:00"/>
    <x v="11"/>
    <n v="1"/>
    <n v="1"/>
    <n v="1"/>
    <n v="1"/>
  </r>
  <r>
    <s v="CC103133"/>
    <d v="2019-10-22T16:46:28"/>
    <s v="C252537"/>
    <s v="phone"/>
    <s v="support"/>
    <n v="66"/>
    <x v="0"/>
    <s v="prd_2"/>
    <d v="2019-08-24T16:21:39"/>
    <m/>
    <n v="125"/>
    <d v="2019-10-01T00:00:00"/>
    <x v="11"/>
    <n v="1"/>
    <n v="2"/>
    <n v="2"/>
    <n v="2"/>
  </r>
  <r>
    <s v="CC103219"/>
    <d v="2019-10-23T12:20:05"/>
    <s v="C40777"/>
    <s v="email"/>
    <s v="support"/>
    <n v="66"/>
    <x v="1"/>
    <s v="prd_2"/>
    <d v="2019-04-23T13:39:22"/>
    <m/>
    <n v="125"/>
    <d v="2019-10-01T00:00:00"/>
    <x v="11"/>
    <n v="1"/>
    <n v="6"/>
    <n v="6"/>
    <n v="6"/>
  </r>
  <r>
    <s v="CC103405"/>
    <d v="2019-10-24T13:03:12"/>
    <s v="C56196"/>
    <s v="phone"/>
    <s v="signup"/>
    <n v="66"/>
    <x v="0"/>
    <s v="prd_2"/>
    <d v="2019-10-24T13:06:50"/>
    <m/>
    <n v="125"/>
    <d v="2019-10-01T00:00:00"/>
    <x v="11"/>
    <n v="1"/>
    <n v="0"/>
    <n v="0"/>
    <n v="0"/>
  </r>
  <r>
    <s v="CC103542"/>
    <d v="2019-10-25T11:44:24"/>
    <s v="C29234"/>
    <s v="phone"/>
    <s v="support"/>
    <n v="66"/>
    <x v="0"/>
    <s v="prd_2"/>
    <d v="2018-11-30T09:28:54"/>
    <m/>
    <n v="125"/>
    <d v="2019-10-01T00:00:00"/>
    <x v="11"/>
    <n v="1"/>
    <n v="11"/>
    <n v="11"/>
    <n v="11"/>
  </r>
  <r>
    <s v="CC103666"/>
    <d v="2019-10-26T11:13:28"/>
    <s v="C233730"/>
    <s v="phone"/>
    <s v="support"/>
    <n v="66"/>
    <x v="1"/>
    <s v="prd_2"/>
    <d v="2019-06-05T09:33:25"/>
    <m/>
    <n v="125"/>
    <d v="2019-10-01T00:00:00"/>
    <x v="11"/>
    <n v="1"/>
    <n v="5"/>
    <n v="5"/>
    <n v="5"/>
  </r>
  <r>
    <s v="CC103696"/>
    <d v="2019-10-26T12:47:39"/>
    <s v="C46603"/>
    <s v="phone"/>
    <s v="support"/>
    <n v="66"/>
    <x v="1"/>
    <s v="prd_2"/>
    <d v="2019-06-24T12:09:31"/>
    <m/>
    <n v="125"/>
    <d v="2019-10-01T00:00:00"/>
    <x v="11"/>
    <n v="1"/>
    <n v="4"/>
    <n v="4"/>
    <n v="4"/>
  </r>
  <r>
    <s v="CC103790"/>
    <d v="2019-10-27T09:12:54"/>
    <s v="C262904"/>
    <s v="phone"/>
    <s v="support"/>
    <n v="66"/>
    <x v="1"/>
    <s v="prd_2"/>
    <d v="2019-10-18T11:30:46"/>
    <m/>
    <n v="125"/>
    <d v="2019-10-01T00:00:00"/>
    <x v="11"/>
    <n v="1"/>
    <n v="0"/>
    <n v="0"/>
    <n v="0"/>
  </r>
  <r>
    <s v="CC103807"/>
    <d v="2019-10-27T10:44:45"/>
    <s v="C56314"/>
    <s v="phone"/>
    <s v="signup"/>
    <n v="66"/>
    <x v="0"/>
    <s v="prd_2"/>
    <d v="2019-10-27T10:49:15"/>
    <m/>
    <n v="125"/>
    <d v="2019-10-01T00:00:00"/>
    <x v="11"/>
    <n v="1"/>
    <n v="0"/>
    <n v="0"/>
    <n v="0"/>
  </r>
  <r>
    <s v="CC103953"/>
    <d v="2019-10-28T10:37:26"/>
    <s v="C240055"/>
    <s v="phone"/>
    <s v="support"/>
    <n v="66"/>
    <x v="0"/>
    <s v="prd_2"/>
    <d v="2019-07-01T12:26:26"/>
    <m/>
    <n v="125"/>
    <d v="2019-10-01T00:00:00"/>
    <x v="11"/>
    <n v="1"/>
    <n v="4"/>
    <n v="4"/>
    <n v="4"/>
  </r>
  <r>
    <s v="CC104001"/>
    <d v="2019-10-28T12:41:00"/>
    <s v="C56381"/>
    <s v="phone"/>
    <s v="signup"/>
    <n v="66"/>
    <x v="1"/>
    <s v="prd_2"/>
    <d v="2019-10-28T12:45:59"/>
    <m/>
    <n v="125"/>
    <d v="2019-10-01T00:00:00"/>
    <x v="11"/>
    <n v="1"/>
    <n v="0"/>
    <n v="0"/>
    <n v="0"/>
  </r>
  <r>
    <s v="CC104794"/>
    <d v="2019-11-02T10:29:23"/>
    <s v="C254882"/>
    <s v="phone"/>
    <s v="support"/>
    <n v="66"/>
    <x v="1"/>
    <s v="prd_2"/>
    <d v="2019-09-05T08:10:14"/>
    <m/>
    <n v="125"/>
    <d v="2019-11-01T00:00:00"/>
    <x v="11"/>
    <n v="1"/>
    <n v="2"/>
    <n v="2"/>
    <n v="2"/>
  </r>
  <r>
    <s v="CC105048"/>
    <d v="2019-11-04T09:39:06"/>
    <s v="C56759"/>
    <s v="phone"/>
    <s v="signup"/>
    <n v="66"/>
    <x v="1"/>
    <s v="prd_2"/>
    <d v="2019-11-04T09:43:08"/>
    <m/>
    <n v="125"/>
    <d v="2019-11-01T00:00:00"/>
    <x v="11"/>
    <n v="1"/>
    <n v="0"/>
    <n v="0"/>
    <n v="0"/>
  </r>
  <r>
    <s v="CC105070"/>
    <d v="2019-11-04T10:46:35"/>
    <s v="C56775"/>
    <s v="phone"/>
    <s v="signup"/>
    <n v="66"/>
    <x v="1"/>
    <s v="prd_2"/>
    <d v="2019-11-04T10:51:20"/>
    <m/>
    <n v="125"/>
    <d v="2019-11-01T00:00:00"/>
    <x v="11"/>
    <n v="1"/>
    <n v="0"/>
    <n v="0"/>
    <n v="0"/>
  </r>
  <r>
    <s v="CC105077"/>
    <d v="2019-11-04T11:06:47"/>
    <s v="C261988"/>
    <s v="phone"/>
    <s v="support"/>
    <n v="66"/>
    <x v="0"/>
    <s v="prd_2"/>
    <d v="2019-10-14T11:37:15"/>
    <m/>
    <n v="125"/>
    <d v="2019-11-01T00:00:00"/>
    <x v="11"/>
    <n v="1"/>
    <n v="1"/>
    <n v="1"/>
    <n v="1"/>
  </r>
  <r>
    <s v="CC105106"/>
    <d v="2019-11-04T12:20:09"/>
    <s v="C56795"/>
    <s v="phone"/>
    <s v="signup"/>
    <n v="66"/>
    <x v="1"/>
    <s v="prd_2"/>
    <d v="2019-11-04T12:24:24"/>
    <m/>
    <n v="125"/>
    <d v="2019-11-01T00:00:00"/>
    <x v="11"/>
    <n v="1"/>
    <n v="0"/>
    <n v="0"/>
    <n v="0"/>
  </r>
  <r>
    <s v="CC105149"/>
    <d v="2019-11-04T14:39:41"/>
    <s v="C215128"/>
    <s v="email"/>
    <s v="support"/>
    <n v="66"/>
    <x v="0"/>
    <s v="prd_2"/>
    <d v="2019-03-26T10:03:14"/>
    <m/>
    <n v="125"/>
    <d v="2019-11-01T00:00:00"/>
    <x v="11"/>
    <n v="1"/>
    <n v="7"/>
    <n v="7"/>
    <n v="7"/>
  </r>
  <r>
    <s v="CC105570"/>
    <d v="2019-11-07T10:27:16"/>
    <s v="C56981"/>
    <s v="phone"/>
    <s v="signup"/>
    <n v="66"/>
    <x v="0"/>
    <s v="prd_2"/>
    <d v="2019-11-07T10:30:51"/>
    <m/>
    <n v="125"/>
    <d v="2019-11-01T00:00:00"/>
    <x v="11"/>
    <n v="1"/>
    <n v="0"/>
    <n v="0"/>
    <n v="0"/>
  </r>
  <r>
    <s v="CC105970"/>
    <d v="2019-11-09T17:49:03"/>
    <s v="C260730"/>
    <s v="phone"/>
    <s v="support"/>
    <n v="66"/>
    <x v="0"/>
    <s v="prd_2"/>
    <d v="2019-10-07T13:32:13"/>
    <m/>
    <n v="125"/>
    <d v="2019-11-01T00:00:00"/>
    <x v="11"/>
    <n v="1"/>
    <n v="1"/>
    <n v="1"/>
    <n v="1"/>
  </r>
  <r>
    <s v="CC106043"/>
    <d v="2019-11-10T15:07:16"/>
    <s v="C46571"/>
    <s v="phone"/>
    <s v="support"/>
    <n v="66"/>
    <x v="0"/>
    <s v="prd_2"/>
    <d v="2019-06-24T10:49:21"/>
    <m/>
    <n v="125"/>
    <d v="2019-11-01T00:00:00"/>
    <x v="11"/>
    <n v="1"/>
    <n v="5"/>
    <n v="5"/>
    <n v="5"/>
  </r>
  <r>
    <s v="CC106050"/>
    <d v="2019-11-10T16:03:11"/>
    <s v="C254768"/>
    <s v="phone"/>
    <s v="support"/>
    <n v="66"/>
    <x v="1"/>
    <s v="prd_2"/>
    <d v="2019-09-04T14:25:38"/>
    <m/>
    <n v="125"/>
    <d v="2019-11-01T00:00:00"/>
    <x v="11"/>
    <n v="1"/>
    <n v="2"/>
    <n v="2"/>
    <n v="2"/>
  </r>
  <r>
    <s v="CC106099"/>
    <d v="2019-11-11T10:18:48"/>
    <s v="C57144"/>
    <s v="phone"/>
    <s v="signup"/>
    <n v="66"/>
    <x v="0"/>
    <s v="prd_2"/>
    <d v="2019-11-11T10:22:05"/>
    <m/>
    <n v="125"/>
    <d v="2019-11-01T00:00:00"/>
    <x v="11"/>
    <n v="1"/>
    <n v="0"/>
    <n v="0"/>
    <n v="0"/>
  </r>
  <r>
    <s v="CC106118"/>
    <d v="2019-11-11T10:56:39"/>
    <s v="C57156"/>
    <s v="phone"/>
    <s v="signup"/>
    <n v="66"/>
    <x v="0"/>
    <s v="prd_2"/>
    <d v="2019-11-11T10:59:06"/>
    <m/>
    <n v="125"/>
    <d v="2019-11-01T00:00:00"/>
    <x v="11"/>
    <n v="1"/>
    <n v="0"/>
    <n v="0"/>
    <n v="0"/>
  </r>
  <r>
    <s v="CC106121"/>
    <d v="2019-11-11T10:58:20"/>
    <s v="C244245"/>
    <s v="phone"/>
    <s v="support"/>
    <n v="66"/>
    <x v="0"/>
    <s v="prd_2"/>
    <d v="2019-07-17T15:56:34"/>
    <m/>
    <n v="125"/>
    <d v="2019-11-01T00:00:00"/>
    <x v="11"/>
    <n v="1"/>
    <n v="4"/>
    <n v="4"/>
    <n v="4"/>
  </r>
  <r>
    <s v="CC106227"/>
    <d v="2019-11-11T14:47:11"/>
    <s v="C57215"/>
    <s v="phone"/>
    <s v="signup"/>
    <n v="66"/>
    <x v="1"/>
    <s v="prd_2"/>
    <d v="2019-11-11T14:50:14"/>
    <m/>
    <n v="125"/>
    <d v="2019-11-01T00:00:00"/>
    <x v="11"/>
    <n v="1"/>
    <n v="0"/>
    <n v="0"/>
    <n v="0"/>
  </r>
  <r>
    <s v="CC106566"/>
    <d v="2019-11-13T13:20:16"/>
    <s v="C57344"/>
    <s v="phone"/>
    <s v="signup"/>
    <n v="66"/>
    <x v="0"/>
    <s v="prd_2"/>
    <d v="2019-11-13T13:24:07"/>
    <m/>
    <n v="125"/>
    <d v="2019-11-01T00:00:00"/>
    <x v="11"/>
    <n v="1"/>
    <n v="0"/>
    <n v="0"/>
    <n v="0"/>
  </r>
  <r>
    <s v="CC106666"/>
    <d v="2019-11-14T11:15:48"/>
    <s v="C201835"/>
    <s v="phone"/>
    <s v="support"/>
    <n v="66"/>
    <x v="0"/>
    <s v="prd_2"/>
    <d v="2019-02-02T12:47:24"/>
    <m/>
    <n v="125"/>
    <d v="2019-11-01T00:00:00"/>
    <x v="11"/>
    <n v="1"/>
    <n v="9"/>
    <n v="9"/>
    <n v="9"/>
  </r>
  <r>
    <s v="CC106705"/>
    <d v="2019-11-14T12:52:58"/>
    <s v="C16525"/>
    <s v="phone"/>
    <s v="support"/>
    <n v="66"/>
    <x v="0"/>
    <s v="prd_2"/>
    <d v="2018-03-01T12:08:44"/>
    <m/>
    <n v="125"/>
    <d v="2019-11-01T00:00:00"/>
    <x v="11"/>
    <n v="1"/>
    <n v="21"/>
    <n v="21"/>
    <n v="21"/>
  </r>
  <r>
    <s v="CC106912"/>
    <d v="2019-11-15T15:02:11"/>
    <s v="C187444"/>
    <s v="email"/>
    <s v="support"/>
    <n v="66"/>
    <x v="0"/>
    <s v="prd_2"/>
    <d v="2018-09-22T08:41:33"/>
    <m/>
    <n v="125"/>
    <d v="2019-11-01T00:00:00"/>
    <x v="11"/>
    <n v="1"/>
    <n v="14"/>
    <n v="14"/>
    <n v="14"/>
  </r>
  <r>
    <s v="CC107007"/>
    <d v="2019-11-16T13:17:03"/>
    <s v="C246118"/>
    <s v="phone"/>
    <s v="support"/>
    <n v="66"/>
    <x v="0"/>
    <s v="prd_2"/>
    <d v="2019-07-25T14:34:50"/>
    <m/>
    <n v="125"/>
    <d v="2019-11-01T00:00:00"/>
    <x v="11"/>
    <n v="1"/>
    <n v="4"/>
    <n v="4"/>
    <n v="4"/>
  </r>
  <r>
    <s v="CC107066"/>
    <d v="2019-11-16T17:40:01"/>
    <s v="C249253"/>
    <s v="phone"/>
    <s v="support"/>
    <n v="66"/>
    <x v="0"/>
    <s v="prd_2"/>
    <d v="2019-08-08T15:12:47"/>
    <m/>
    <n v="125"/>
    <d v="2019-11-01T00:00:00"/>
    <x v="11"/>
    <n v="1"/>
    <n v="3"/>
    <n v="3"/>
    <n v="3"/>
  </r>
  <r>
    <s v="CC107136"/>
    <d v="2019-11-17T13:04:02"/>
    <s v="C57516"/>
    <s v="phone"/>
    <s v="signup"/>
    <n v="66"/>
    <x v="0"/>
    <s v="prd_2"/>
    <d v="2019-11-17T13:07:57"/>
    <m/>
    <n v="125"/>
    <d v="2019-11-01T00:00:00"/>
    <x v="11"/>
    <n v="1"/>
    <n v="0"/>
    <n v="0"/>
    <n v="0"/>
  </r>
  <r>
    <s v="CC107488"/>
    <d v="2019-11-19T13:07:41"/>
    <s v="C251728"/>
    <s v="email"/>
    <s v="support"/>
    <n v="66"/>
    <x v="0"/>
    <s v="prd_2"/>
    <d v="2019-08-21T07:25:43"/>
    <m/>
    <n v="125"/>
    <d v="2019-11-01T00:00:00"/>
    <x v="11"/>
    <n v="1"/>
    <n v="3"/>
    <n v="3"/>
    <n v="3"/>
  </r>
  <r>
    <s v="CC108039"/>
    <d v="2019-11-22T17:10:21"/>
    <s v="C258433"/>
    <s v="phone"/>
    <s v="support"/>
    <n v="66"/>
    <x v="0"/>
    <s v="prd_2"/>
    <d v="2019-09-24T14:26:58"/>
    <m/>
    <n v="125"/>
    <d v="2019-11-01T00:00:00"/>
    <x v="11"/>
    <n v="1"/>
    <n v="2"/>
    <n v="2"/>
    <n v="2"/>
  </r>
  <r>
    <s v="CC108410"/>
    <d v="2019-11-25T20:00:50"/>
    <s v="C248899"/>
    <s v="email"/>
    <s v="support"/>
    <n v="66"/>
    <x v="0"/>
    <s v="prd_2"/>
    <d v="2019-08-07T12:29:07"/>
    <m/>
    <n v="125"/>
    <d v="2019-11-01T00:00:00"/>
    <x v="11"/>
    <n v="1"/>
    <n v="4"/>
    <n v="4"/>
    <n v="4"/>
  </r>
  <r>
    <s v="CC108434"/>
    <d v="2019-11-26T10:35:45"/>
    <s v="C58007"/>
    <s v="phone"/>
    <s v="signup"/>
    <n v="66"/>
    <x v="1"/>
    <s v="prd_2"/>
    <d v="2019-11-26T10:39:31"/>
    <m/>
    <n v="125"/>
    <d v="2019-11-01T00:00:00"/>
    <x v="11"/>
    <n v="1"/>
    <n v="0"/>
    <n v="0"/>
    <n v="0"/>
  </r>
  <r>
    <s v="CC108565"/>
    <d v="2019-11-26T17:07:58"/>
    <s v="C259824"/>
    <s v="phone"/>
    <s v="support"/>
    <n v="66"/>
    <x v="0"/>
    <s v="prd_2"/>
    <d v="2019-10-01T15:43:10"/>
    <m/>
    <n v="125"/>
    <d v="2019-11-01T00:00:00"/>
    <x v="11"/>
    <n v="1"/>
    <n v="2"/>
    <n v="2"/>
    <n v="2"/>
  </r>
  <r>
    <s v="CC108896"/>
    <d v="2019-11-28T18:35:42"/>
    <s v="C254617"/>
    <s v="email"/>
    <s v="support"/>
    <n v="66"/>
    <x v="0"/>
    <s v="prd_2"/>
    <d v="2019-09-03T18:18:46"/>
    <m/>
    <n v="125"/>
    <d v="2019-11-01T00:00:00"/>
    <x v="11"/>
    <n v="1"/>
    <n v="3"/>
    <n v="3"/>
    <n v="3"/>
  </r>
  <r>
    <s v="CC108956"/>
    <d v="2019-11-29T12:23:52"/>
    <s v="C58205"/>
    <s v="phone"/>
    <s v="signup"/>
    <n v="66"/>
    <x v="1"/>
    <s v="prd_2"/>
    <d v="2019-11-29T12:28:48"/>
    <m/>
    <n v="125"/>
    <d v="2019-11-01T00:00:00"/>
    <x v="11"/>
    <n v="1"/>
    <n v="0"/>
    <n v="0"/>
    <n v="0"/>
  </r>
  <r>
    <s v="CC108972"/>
    <d v="2019-11-29T12:52:00"/>
    <s v="C57344"/>
    <s v="phone"/>
    <s v="support"/>
    <n v="66"/>
    <x v="0"/>
    <s v="prd_2"/>
    <d v="2019-11-13T13:24:07"/>
    <m/>
    <n v="125"/>
    <d v="2019-11-01T00:00:00"/>
    <x v="11"/>
    <n v="1"/>
    <n v="1"/>
    <n v="1"/>
    <n v="1"/>
  </r>
  <r>
    <s v="CC109188"/>
    <d v="2019-12-01T11:33:06"/>
    <s v="C58252"/>
    <s v="phone"/>
    <s v="signup"/>
    <n v="66"/>
    <x v="0"/>
    <s v="prd_2"/>
    <d v="2019-12-01T11:37:20"/>
    <m/>
    <n v="125"/>
    <d v="2019-12-01T00:00:00"/>
    <x v="11"/>
    <n v="1"/>
    <n v="0"/>
    <n v="0"/>
    <n v="0"/>
  </r>
  <r>
    <s v="CC109270"/>
    <d v="2019-12-01T19:07:17"/>
    <s v="C55360"/>
    <s v="email"/>
    <s v="support"/>
    <n v="66"/>
    <x v="0"/>
    <s v="prd_2"/>
    <d v="2019-10-11T11:41:49"/>
    <m/>
    <n v="125"/>
    <d v="2019-12-01T00:00:00"/>
    <x v="11"/>
    <n v="1"/>
    <n v="2"/>
    <n v="2"/>
    <n v="2"/>
  </r>
  <r>
    <s v="CC109421"/>
    <d v="2019-12-02T16:25:47"/>
    <s v="C240638"/>
    <s v="phone"/>
    <s v="support"/>
    <n v="66"/>
    <x v="1"/>
    <s v="prd_2"/>
    <d v="2019-07-02T17:00:55"/>
    <m/>
    <n v="125"/>
    <d v="2019-12-01T00:00:00"/>
    <x v="11"/>
    <n v="1"/>
    <n v="5"/>
    <n v="5"/>
    <n v="5"/>
  </r>
  <r>
    <s v="CC109520"/>
    <d v="2019-12-03T12:40:44"/>
    <s v="C58395"/>
    <s v="phone"/>
    <s v="signup"/>
    <n v="66"/>
    <x v="0"/>
    <s v="prd_2"/>
    <d v="2019-12-03T12:43:14"/>
    <m/>
    <n v="125"/>
    <d v="2019-12-01T00:00:00"/>
    <x v="11"/>
    <n v="1"/>
    <n v="0"/>
    <n v="0"/>
    <n v="0"/>
  </r>
  <r>
    <s v="CC109527"/>
    <d v="2019-12-03T12:48:24"/>
    <s v="C263532"/>
    <s v="phone"/>
    <s v="support"/>
    <n v="66"/>
    <x v="0"/>
    <s v="prd_2"/>
    <d v="2019-10-22T12:53:44"/>
    <m/>
    <n v="125"/>
    <d v="2019-12-01T00:00:00"/>
    <x v="11"/>
    <n v="1"/>
    <n v="1"/>
    <n v="1"/>
    <n v="1"/>
  </r>
  <r>
    <s v="CC109738"/>
    <d v="2019-12-04T14:57:27"/>
    <s v="C255220"/>
    <s v="email"/>
    <s v="support"/>
    <n v="66"/>
    <x v="1"/>
    <s v="prd_2"/>
    <d v="2019-09-06T13:47:00"/>
    <m/>
    <n v="125"/>
    <d v="2019-12-01T00:00:00"/>
    <x v="11"/>
    <n v="1"/>
    <n v="3"/>
    <n v="3"/>
    <n v="3"/>
  </r>
  <r>
    <s v="CC109743"/>
    <d v="2019-12-04T15:28:50"/>
    <s v="C58488"/>
    <s v="phone"/>
    <s v="signup"/>
    <n v="66"/>
    <x v="1"/>
    <s v="prd_2"/>
    <d v="2019-12-04T15:33:00"/>
    <m/>
    <n v="125"/>
    <d v="2019-12-01T00:00:00"/>
    <x v="11"/>
    <n v="1"/>
    <n v="0"/>
    <n v="0"/>
    <n v="0"/>
  </r>
  <r>
    <s v="CC109930"/>
    <d v="2019-12-05T19:27:45"/>
    <s v="C55625"/>
    <s v="email"/>
    <s v="support"/>
    <n v="66"/>
    <x v="1"/>
    <s v="prd_2"/>
    <d v="2019-10-15T16:37:08"/>
    <m/>
    <n v="125"/>
    <d v="2019-12-01T00:00:00"/>
    <x v="11"/>
    <n v="1"/>
    <n v="2"/>
    <n v="2"/>
    <n v="2"/>
  </r>
  <r>
    <s v="CC110235"/>
    <d v="2019-12-08T12:35:18"/>
    <s v="C58633"/>
    <s v="phone"/>
    <s v="signup"/>
    <n v="66"/>
    <x v="0"/>
    <s v="prd_2"/>
    <d v="2019-12-08T12:40:10"/>
    <m/>
    <n v="125"/>
    <d v="2019-12-01T00:00:00"/>
    <x v="11"/>
    <n v="1"/>
    <n v="0"/>
    <n v="0"/>
    <n v="0"/>
  </r>
  <r>
    <s v="CC110267"/>
    <d v="2019-12-08T14:51:09"/>
    <s v="C50798"/>
    <s v="phone"/>
    <s v="support"/>
    <n v="66"/>
    <x v="0"/>
    <s v="prd_2"/>
    <d v="2019-08-11T09:54:23"/>
    <m/>
    <n v="125"/>
    <d v="2019-12-01T00:00:00"/>
    <x v="11"/>
    <n v="1"/>
    <n v="4"/>
    <n v="4"/>
    <n v="4"/>
  </r>
  <r>
    <s v="CC110361"/>
    <d v="2019-12-09T11:49:32"/>
    <s v="C58676"/>
    <s v="phone"/>
    <s v="signup"/>
    <n v="66"/>
    <x v="0"/>
    <s v="prd_2"/>
    <d v="2019-12-09T11:51:29"/>
    <m/>
    <n v="125"/>
    <d v="2019-12-01T00:00:00"/>
    <x v="11"/>
    <n v="1"/>
    <n v="0"/>
    <n v="0"/>
    <n v="0"/>
  </r>
  <r>
    <s v="CC110409"/>
    <d v="2019-12-09T13:55:29"/>
    <s v="C269909"/>
    <s v="phone"/>
    <s v="support"/>
    <n v="66"/>
    <x v="0"/>
    <s v="prd_2"/>
    <d v="2019-12-02T18:52:39"/>
    <m/>
    <n v="125"/>
    <d v="2019-12-01T00:00:00"/>
    <x v="11"/>
    <n v="1"/>
    <n v="0"/>
    <n v="0"/>
    <n v="0"/>
  </r>
  <r>
    <s v="CC110805"/>
    <d v="2019-12-11T17:24:20"/>
    <s v="C203925"/>
    <s v="email"/>
    <s v="support"/>
    <n v="66"/>
    <x v="0"/>
    <s v="prd_2"/>
    <d v="2019-02-11T14:25:34"/>
    <m/>
    <n v="125"/>
    <d v="2019-12-01T00:00:00"/>
    <x v="11"/>
    <n v="1"/>
    <n v="10"/>
    <n v="10"/>
    <n v="10"/>
  </r>
  <r>
    <s v="CC111022"/>
    <d v="2019-12-13T11:57:45"/>
    <s v="C58936"/>
    <s v="phone"/>
    <s v="signup"/>
    <n v="66"/>
    <x v="1"/>
    <s v="prd_2"/>
    <d v="2019-12-13T12:01:48"/>
    <m/>
    <n v="125"/>
    <d v="2019-12-01T00:00:00"/>
    <x v="11"/>
    <n v="1"/>
    <n v="0"/>
    <n v="0"/>
    <n v="0"/>
  </r>
  <r>
    <s v="CC111114"/>
    <d v="2019-12-13T18:04:54"/>
    <s v="C256633"/>
    <s v="email"/>
    <s v="support"/>
    <n v="66"/>
    <x v="0"/>
    <s v="prd_2"/>
    <d v="2019-09-14T12:58:09"/>
    <m/>
    <n v="125"/>
    <d v="2019-12-01T00:00:00"/>
    <x v="11"/>
    <n v="1"/>
    <n v="3"/>
    <n v="3"/>
    <n v="3"/>
  </r>
  <r>
    <s v="CC111346"/>
    <d v="2019-12-15T15:43:10"/>
    <s v="C217796"/>
    <s v="email"/>
    <s v="support"/>
    <n v="66"/>
    <x v="0"/>
    <s v="prd_2"/>
    <d v="2019-04-04T19:30:55"/>
    <m/>
    <n v="125"/>
    <d v="2019-12-01T00:00:00"/>
    <x v="11"/>
    <n v="1"/>
    <n v="8"/>
    <n v="8"/>
    <n v="8"/>
  </r>
  <r>
    <s v="CC111553"/>
    <d v="2019-12-17T09:33:46"/>
    <s v="C56314"/>
    <s v="phone"/>
    <s v="support"/>
    <n v="66"/>
    <x v="0"/>
    <s v="prd_2"/>
    <d v="2019-10-27T10:49:15"/>
    <m/>
    <n v="125"/>
    <d v="2019-12-01T00:00:00"/>
    <x v="11"/>
    <n v="1"/>
    <n v="2"/>
    <n v="2"/>
    <n v="2"/>
  </r>
  <r>
    <s v="CC112270"/>
    <d v="2019-12-21T15:45:02"/>
    <s v="C266623"/>
    <s v="phone"/>
    <s v="support"/>
    <n v="66"/>
    <x v="0"/>
    <s v="prd_2"/>
    <d v="2019-11-11T10:06:03"/>
    <m/>
    <n v="125"/>
    <d v="2019-12-01T00:00:00"/>
    <x v="11"/>
    <n v="1"/>
    <n v="1"/>
    <n v="1"/>
    <n v="1"/>
  </r>
  <r>
    <s v="CC112926"/>
    <d v="2019-12-26T12:33:38"/>
    <s v="C52119"/>
    <s v="email"/>
    <s v="support"/>
    <n v="66"/>
    <x v="0"/>
    <s v="prd_2"/>
    <d v="2019-08-27T15:50:04"/>
    <m/>
    <n v="125"/>
    <d v="2019-12-01T00:00:00"/>
    <x v="11"/>
    <n v="1"/>
    <n v="4"/>
    <n v="4"/>
    <n v="4"/>
  </r>
  <r>
    <s v="CC113366"/>
    <d v="2019-12-30T09:35:17"/>
    <s v="C59710"/>
    <s v="phone"/>
    <s v="signup"/>
    <n v="66"/>
    <x v="0"/>
    <s v="prd_2"/>
    <d v="2019-12-30T09:38:24"/>
    <m/>
    <n v="125"/>
    <d v="2019-12-01T00:00:00"/>
    <x v="11"/>
    <n v="1"/>
    <n v="0"/>
    <n v="0"/>
    <n v="0"/>
  </r>
  <r>
    <s v="CC113452"/>
    <d v="2019-12-30T13:14:49"/>
    <s v="C59761"/>
    <s v="phone"/>
    <s v="signup"/>
    <n v="66"/>
    <x v="1"/>
    <s v="prd_2"/>
    <d v="2019-12-30T13:19:05"/>
    <m/>
    <n v="125"/>
    <d v="2019-12-01T00:00:00"/>
    <x v="11"/>
    <n v="1"/>
    <n v="0"/>
    <n v="0"/>
    <n v="0"/>
  </r>
  <r>
    <s v="CC113646"/>
    <d v="2019-12-31T15:23:59"/>
    <s v="C220925"/>
    <s v="phone"/>
    <s v="support"/>
    <n v="66"/>
    <x v="0"/>
    <s v="prd_2"/>
    <d v="2019-04-16T18:42:00"/>
    <m/>
    <n v="125"/>
    <d v="2019-12-01T00:00:00"/>
    <x v="11"/>
    <n v="1"/>
    <n v="9"/>
    <n v="9"/>
    <n v="9"/>
  </r>
  <r>
    <s v="CC113736"/>
    <d v="2020-01-01T10:17:13"/>
    <s v="C59877"/>
    <s v="phone"/>
    <s v="signup"/>
    <n v="66"/>
    <x v="1"/>
    <s v="prd_2"/>
    <d v="2020-01-01T10:21:35"/>
    <m/>
    <n v="125"/>
    <d v="2020-01-01T00:00:00"/>
    <x v="11"/>
    <n v="1"/>
    <n v="0"/>
    <n v="0"/>
    <n v="0"/>
  </r>
  <r>
    <s v="CC113739"/>
    <d v="2020-01-01T10:20:57"/>
    <s v="C59884"/>
    <s v="phone"/>
    <s v="signup"/>
    <n v="66"/>
    <x v="0"/>
    <s v="prd_2"/>
    <d v="2020-01-01T10:27:45"/>
    <m/>
    <n v="125"/>
    <d v="2020-01-01T00:00:00"/>
    <x v="11"/>
    <n v="1"/>
    <n v="0"/>
    <n v="0"/>
    <n v="0"/>
  </r>
  <r>
    <s v="CC113896"/>
    <d v="2020-01-01T13:39:10"/>
    <s v="C60000"/>
    <s v="phone"/>
    <s v="signup"/>
    <n v="66"/>
    <x v="1"/>
    <s v="prd_2"/>
    <d v="2020-01-01T13:43:26"/>
    <m/>
    <n v="125"/>
    <d v="2020-01-01T00:00:00"/>
    <x v="11"/>
    <n v="1"/>
    <n v="0"/>
    <n v="0"/>
    <n v="0"/>
  </r>
  <r>
    <s v="CC114094"/>
    <d v="2020-01-02T11:43:54"/>
    <s v="C60131"/>
    <s v="phone"/>
    <s v="signup"/>
    <n v="66"/>
    <x v="1"/>
    <s v="prd_2"/>
    <d v="2020-01-02T11:47:34"/>
    <m/>
    <n v="125"/>
    <d v="2020-01-01T00:00:00"/>
    <x v="11"/>
    <n v="1"/>
    <n v="0"/>
    <n v="0"/>
    <n v="0"/>
  </r>
  <r>
    <s v="CC114119"/>
    <d v="2020-01-02T12:21:06"/>
    <s v="C60149"/>
    <s v="phone"/>
    <s v="signup"/>
    <n v="66"/>
    <x v="1"/>
    <s v="prd_2"/>
    <d v="2020-01-02T12:24:30"/>
    <m/>
    <n v="125"/>
    <d v="2020-01-01T00:00:00"/>
    <x v="11"/>
    <n v="1"/>
    <n v="0"/>
    <n v="0"/>
    <n v="0"/>
  </r>
  <r>
    <s v="CC114288"/>
    <d v="2020-01-03T10:42:42"/>
    <s v="C60253"/>
    <s v="phone"/>
    <s v="signup"/>
    <n v="66"/>
    <x v="0"/>
    <s v="prd_2"/>
    <d v="2020-01-03T10:46:24"/>
    <m/>
    <n v="125"/>
    <d v="2020-01-01T00:00:00"/>
    <x v="11"/>
    <n v="1"/>
    <n v="0"/>
    <n v="0"/>
    <n v="0"/>
  </r>
  <r>
    <s v="CC114376"/>
    <d v="2020-01-03T13:12:44"/>
    <s v="C60323"/>
    <s v="phone"/>
    <s v="signup"/>
    <n v="66"/>
    <x v="1"/>
    <s v="prd_2"/>
    <d v="2020-01-03T13:17:01"/>
    <m/>
    <n v="125"/>
    <d v="2020-01-01T00:00:00"/>
    <x v="11"/>
    <n v="1"/>
    <n v="0"/>
    <n v="0"/>
    <n v="0"/>
  </r>
  <r>
    <s v="CC114459"/>
    <d v="2020-01-04T08:50:56"/>
    <s v="C60358"/>
    <s v="phone"/>
    <s v="signup"/>
    <n v="66"/>
    <x v="0"/>
    <s v="prd_2"/>
    <d v="2020-01-04T08:54:14"/>
    <m/>
    <n v="125"/>
    <d v="2020-01-01T00:00:00"/>
    <x v="11"/>
    <n v="1"/>
    <n v="0"/>
    <n v="0"/>
    <n v="0"/>
  </r>
  <r>
    <s v="CC114572"/>
    <d v="2020-01-04T14:50:28"/>
    <s v="C269031"/>
    <s v="phone"/>
    <s v="support"/>
    <n v="66"/>
    <x v="1"/>
    <s v="prd_2"/>
    <d v="2019-11-26T16:15:01"/>
    <m/>
    <n v="125"/>
    <d v="2020-01-01T00:00:00"/>
    <x v="11"/>
    <n v="1"/>
    <n v="1"/>
    <n v="1"/>
    <n v="1"/>
  </r>
  <r>
    <s v="CC114719"/>
    <d v="2020-01-05T14:30:15"/>
    <s v="C172104"/>
    <s v="phone"/>
    <s v="support"/>
    <n v="66"/>
    <x v="0"/>
    <s v="prd_2"/>
    <d v="2018-05-15T16:43:30"/>
    <m/>
    <n v="125"/>
    <d v="2020-01-01T00:00:00"/>
    <x v="11"/>
    <n v="1"/>
    <n v="20"/>
    <n v="20"/>
    <n v="20"/>
  </r>
  <r>
    <s v="CC114771"/>
    <d v="2020-01-06T09:00:28"/>
    <s v="C60454"/>
    <s v="phone"/>
    <s v="signup"/>
    <n v="66"/>
    <x v="1"/>
    <s v="prd_2"/>
    <d v="2020-01-06T09:03:52"/>
    <m/>
    <n v="125"/>
    <d v="2020-01-01T00:00:00"/>
    <x v="11"/>
    <n v="1"/>
    <n v="0"/>
    <n v="0"/>
    <n v="0"/>
  </r>
  <r>
    <s v="CC114862"/>
    <d v="2020-01-06T11:35:03"/>
    <s v="C60528"/>
    <s v="phone"/>
    <s v="signup"/>
    <n v="66"/>
    <x v="0"/>
    <s v="prd_2"/>
    <d v="2020-01-06T11:38:19"/>
    <m/>
    <n v="125"/>
    <d v="2020-01-01T00:00:00"/>
    <x v="11"/>
    <n v="1"/>
    <n v="0"/>
    <n v="0"/>
    <n v="0"/>
  </r>
  <r>
    <s v="CC114883"/>
    <d v="2020-01-06T11:52:01"/>
    <s v="C60546"/>
    <s v="phone"/>
    <s v="signup"/>
    <n v="66"/>
    <x v="1"/>
    <s v="prd_2"/>
    <d v="2020-01-06T11:55:54"/>
    <m/>
    <n v="125"/>
    <d v="2020-01-01T00:00:00"/>
    <x v="11"/>
    <n v="1"/>
    <n v="0"/>
    <n v="0"/>
    <n v="0"/>
  </r>
  <r>
    <s v="CC115190"/>
    <d v="2020-01-07T12:29:14"/>
    <s v="C263448"/>
    <s v="phone"/>
    <s v="support"/>
    <n v="66"/>
    <x v="0"/>
    <s v="prd_2"/>
    <d v="2019-10-21T20:41:10"/>
    <m/>
    <n v="125"/>
    <d v="2020-01-01T00:00:00"/>
    <x v="11"/>
    <n v="1"/>
    <n v="3"/>
    <n v="3"/>
    <n v="3"/>
  </r>
  <r>
    <s v="CC115191"/>
    <d v="2020-01-07T12:29:49"/>
    <s v="C60734"/>
    <s v="phone"/>
    <s v="signup"/>
    <n v="66"/>
    <x v="1"/>
    <s v="prd_2"/>
    <d v="2020-01-07T12:34:22"/>
    <m/>
    <n v="125"/>
    <d v="2020-01-01T00:00:00"/>
    <x v="11"/>
    <n v="1"/>
    <n v="0"/>
    <n v="0"/>
    <n v="0"/>
  </r>
  <r>
    <s v="CC115283"/>
    <d v="2020-01-07T15:27:44"/>
    <s v="C218493"/>
    <s v="phone"/>
    <s v="support"/>
    <n v="66"/>
    <x v="1"/>
    <s v="prd_2"/>
    <d v="2019-04-08T14:04:36"/>
    <m/>
    <n v="125"/>
    <d v="2020-01-01T00:00:00"/>
    <x v="11"/>
    <n v="1"/>
    <n v="9"/>
    <n v="9"/>
    <n v="9"/>
  </r>
  <r>
    <s v="CC115357"/>
    <d v="2020-01-08T10:33:55"/>
    <s v="C60825"/>
    <s v="phone"/>
    <s v="signup"/>
    <n v="66"/>
    <x v="1"/>
    <s v="prd_2"/>
    <d v="2020-01-08T10:36:56"/>
    <m/>
    <n v="125"/>
    <d v="2020-01-01T00:00:00"/>
    <x v="11"/>
    <n v="1"/>
    <n v="0"/>
    <n v="0"/>
    <n v="0"/>
  </r>
  <r>
    <s v="CC115362"/>
    <d v="2020-01-08T10:38:26"/>
    <s v="C60829"/>
    <s v="phone"/>
    <s v="signup"/>
    <n v="66"/>
    <x v="0"/>
    <s v="prd_2"/>
    <d v="2020-01-08T10:42:31"/>
    <m/>
    <n v="125"/>
    <d v="2020-01-01T00:00:00"/>
    <x v="11"/>
    <n v="1"/>
    <n v="0"/>
    <n v="0"/>
    <n v="0"/>
  </r>
  <r>
    <s v="CC115397"/>
    <d v="2020-01-08T11:44:46"/>
    <s v="C206384"/>
    <s v="phone"/>
    <s v="support"/>
    <n v="66"/>
    <x v="1"/>
    <s v="prd_2"/>
    <d v="2019-02-20T10:02:25"/>
    <m/>
    <n v="125"/>
    <d v="2020-01-01T00:00:00"/>
    <x v="11"/>
    <n v="1"/>
    <n v="11"/>
    <n v="11"/>
    <n v="11"/>
  </r>
  <r>
    <s v="CC115458"/>
    <d v="2020-01-08T13:11:03"/>
    <s v="C60897"/>
    <s v="phone"/>
    <s v="signup"/>
    <n v="66"/>
    <x v="0"/>
    <s v="prd_2"/>
    <d v="2020-01-08T13:15:44"/>
    <m/>
    <n v="125"/>
    <d v="2020-01-01T00:00:00"/>
    <x v="11"/>
    <n v="1"/>
    <n v="0"/>
    <n v="0"/>
    <n v="0"/>
  </r>
  <r>
    <s v="CC115499"/>
    <d v="2020-01-08T14:44:52"/>
    <s v="C60928"/>
    <s v="phone"/>
    <s v="signup"/>
    <n v="66"/>
    <x v="1"/>
    <s v="prd_2"/>
    <d v="2020-01-08T14:49:30"/>
    <m/>
    <n v="125"/>
    <d v="2020-01-01T00:00:00"/>
    <x v="11"/>
    <n v="1"/>
    <n v="0"/>
    <n v="0"/>
    <n v="0"/>
  </r>
  <r>
    <s v="CC115539"/>
    <d v="2020-01-09T07:59:16"/>
    <s v="C60937"/>
    <s v="phone"/>
    <s v="signup"/>
    <n v="66"/>
    <x v="1"/>
    <s v="prd_2"/>
    <d v="2020-01-09T08:04:46"/>
    <m/>
    <n v="125"/>
    <d v="2020-01-01T00:00:00"/>
    <x v="11"/>
    <n v="1"/>
    <n v="0"/>
    <n v="0"/>
    <n v="0"/>
  </r>
  <r>
    <s v="CC115577"/>
    <d v="2020-01-09T10:36:26"/>
    <s v="C60964"/>
    <s v="phone"/>
    <s v="signup"/>
    <n v="66"/>
    <x v="0"/>
    <s v="prd_2"/>
    <d v="2020-01-09T10:40:03"/>
    <m/>
    <n v="125"/>
    <d v="2020-01-01T00:00:00"/>
    <x v="11"/>
    <n v="1"/>
    <n v="0"/>
    <n v="0"/>
    <n v="0"/>
  </r>
  <r>
    <s v="CC115640"/>
    <d v="2020-01-09T12:14:30"/>
    <s v="C61018"/>
    <s v="phone"/>
    <s v="signup"/>
    <n v="66"/>
    <x v="1"/>
    <s v="prd_2"/>
    <d v="2020-01-09T12:19:21"/>
    <m/>
    <n v="125"/>
    <d v="2020-01-01T00:00:00"/>
    <x v="11"/>
    <n v="1"/>
    <n v="0"/>
    <n v="0"/>
    <n v="0"/>
  </r>
  <r>
    <s v="CC115910"/>
    <d v="2020-01-10T14:21:03"/>
    <s v="C61172"/>
    <s v="phone"/>
    <s v="signup"/>
    <n v="66"/>
    <x v="1"/>
    <s v="prd_2"/>
    <d v="2020-01-10T14:24:29"/>
    <m/>
    <n v="125"/>
    <d v="2020-01-01T00:00:00"/>
    <x v="11"/>
    <n v="1"/>
    <n v="0"/>
    <n v="0"/>
    <n v="0"/>
  </r>
  <r>
    <s v="CC116007"/>
    <d v="2020-01-11T11:05:48"/>
    <s v="C275658"/>
    <s v="phone"/>
    <s v="support"/>
    <n v="66"/>
    <x v="0"/>
    <s v="prd_2"/>
    <d v="2020-01-06T15:19:40"/>
    <m/>
    <n v="125"/>
    <d v="2020-01-01T00:00:00"/>
    <x v="11"/>
    <n v="1"/>
    <n v="0"/>
    <n v="0"/>
    <n v="0"/>
  </r>
  <r>
    <s v="CC116025"/>
    <d v="2020-01-11T11:41:13"/>
    <s v="C39685"/>
    <s v="phone"/>
    <s v="support"/>
    <n v="66"/>
    <x v="0"/>
    <s v="prd_2"/>
    <d v="2019-04-12T10:58:09"/>
    <m/>
    <n v="125"/>
    <d v="2020-01-01T00:00:00"/>
    <x v="11"/>
    <n v="1"/>
    <n v="9"/>
    <n v="9"/>
    <n v="9"/>
  </r>
  <r>
    <s v="CC116213"/>
    <d v="2020-01-12T15:40:03"/>
    <s v="C61264"/>
    <s v="phone"/>
    <s v="signup"/>
    <n v="66"/>
    <x v="1"/>
    <s v="prd_2"/>
    <d v="2020-01-12T15:44:02"/>
    <m/>
    <n v="125"/>
    <d v="2020-01-01T00:00:00"/>
    <x v="11"/>
    <n v="1"/>
    <n v="0"/>
    <n v="0"/>
    <n v="0"/>
  </r>
  <r>
    <s v="CC116473"/>
    <d v="2020-01-13T14:58:00"/>
    <s v="C267095"/>
    <s v="phone"/>
    <s v="support"/>
    <n v="66"/>
    <x v="0"/>
    <s v="prd_2"/>
    <d v="2019-11-13T13:03:56"/>
    <m/>
    <n v="125"/>
    <d v="2020-01-01T00:00:00"/>
    <x v="11"/>
    <n v="1"/>
    <n v="2"/>
    <n v="2"/>
    <n v="2"/>
  </r>
  <r>
    <s v="CC116787"/>
    <d v="2020-01-15T09:21:27"/>
    <s v="C61591"/>
    <s v="phone"/>
    <s v="signup"/>
    <n v="66"/>
    <x v="0"/>
    <s v="prd_2"/>
    <d v="2020-01-15T09:26:51"/>
    <m/>
    <n v="125"/>
    <d v="2020-01-01T00:00:00"/>
    <x v="11"/>
    <n v="1"/>
    <n v="0"/>
    <n v="0"/>
    <n v="0"/>
  </r>
  <r>
    <s v="CC116863"/>
    <d v="2020-01-15T11:34:05"/>
    <s v="C61650"/>
    <s v="phone"/>
    <s v="signup"/>
    <n v="66"/>
    <x v="1"/>
    <s v="prd_2"/>
    <d v="2020-01-15T11:38:20"/>
    <m/>
    <n v="125"/>
    <d v="2020-01-01T00:00:00"/>
    <x v="11"/>
    <n v="1"/>
    <n v="0"/>
    <n v="0"/>
    <n v="0"/>
  </r>
  <r>
    <s v="CC117022"/>
    <d v="2020-01-16T07:45:45"/>
    <s v="C61729"/>
    <s v="phone"/>
    <s v="signup"/>
    <n v="66"/>
    <x v="1"/>
    <s v="prd_2"/>
    <d v="2020-01-16T07:50:25"/>
    <m/>
    <n v="125"/>
    <d v="2020-01-01T00:00:00"/>
    <x v="11"/>
    <n v="1"/>
    <n v="0"/>
    <n v="0"/>
    <n v="0"/>
  </r>
  <r>
    <s v="CC117031"/>
    <d v="2020-01-16T09:15:37"/>
    <s v="C51247"/>
    <s v="phone"/>
    <s v="support"/>
    <n v="66"/>
    <x v="1"/>
    <s v="prd_2"/>
    <d v="2019-08-15T14:06:59"/>
    <m/>
    <n v="125"/>
    <d v="2020-01-01T00:00:00"/>
    <x v="11"/>
    <n v="1"/>
    <n v="5"/>
    <n v="5"/>
    <n v="5"/>
  </r>
  <r>
    <s v="CC117135"/>
    <d v="2020-01-16T12:45:24"/>
    <s v="C61816"/>
    <s v="phone"/>
    <s v="signup"/>
    <n v="66"/>
    <x v="0"/>
    <s v="prd_2"/>
    <d v="2020-01-16T12:50:33"/>
    <m/>
    <n v="125"/>
    <d v="2020-01-01T00:00:00"/>
    <x v="11"/>
    <n v="1"/>
    <n v="0"/>
    <n v="0"/>
    <n v="0"/>
  </r>
  <r>
    <s v="CC117294"/>
    <d v="2020-01-17T11:15:01"/>
    <s v="C61892"/>
    <s v="phone"/>
    <s v="signup"/>
    <n v="66"/>
    <x v="0"/>
    <s v="prd_2"/>
    <d v="2020-01-17T11:19:02"/>
    <m/>
    <n v="125"/>
    <d v="2020-01-01T00:00:00"/>
    <x v="11"/>
    <n v="1"/>
    <n v="0"/>
    <n v="0"/>
    <n v="0"/>
  </r>
  <r>
    <s v="CC117431"/>
    <d v="2020-01-17T17:11:17"/>
    <s v="C57516"/>
    <s v="phone"/>
    <s v="support"/>
    <n v="66"/>
    <x v="0"/>
    <s v="prd_2"/>
    <d v="2019-11-17T13:07:57"/>
    <m/>
    <n v="125"/>
    <d v="2020-01-01T00:00:00"/>
    <x v="11"/>
    <n v="1"/>
    <n v="2"/>
    <n v="2"/>
    <n v="2"/>
  </r>
  <r>
    <s v="CC117506"/>
    <d v="2020-01-18T12:21:55"/>
    <s v="C61995"/>
    <s v="phone"/>
    <s v="signup"/>
    <n v="66"/>
    <x v="1"/>
    <s v="prd_2"/>
    <d v="2020-01-18T12:24:37"/>
    <m/>
    <n v="125"/>
    <d v="2020-01-01T00:00:00"/>
    <x v="11"/>
    <n v="1"/>
    <n v="0"/>
    <n v="0"/>
    <n v="0"/>
  </r>
  <r>
    <s v="CC117537"/>
    <d v="2020-01-18T13:45:22"/>
    <s v="C267810"/>
    <s v="phone"/>
    <s v="support"/>
    <n v="66"/>
    <x v="0"/>
    <s v="prd_2"/>
    <d v="2019-11-18T16:24:40"/>
    <m/>
    <n v="125"/>
    <d v="2020-01-01T00:00:00"/>
    <x v="11"/>
    <n v="1"/>
    <n v="2"/>
    <n v="2"/>
    <n v="2"/>
  </r>
  <r>
    <s v="CC117544"/>
    <d v="2020-01-18T14:04:55"/>
    <s v="C62013"/>
    <s v="phone"/>
    <s v="signup"/>
    <n v="66"/>
    <x v="0"/>
    <s v="prd_2"/>
    <d v="2020-01-18T14:09:20"/>
    <m/>
    <n v="125"/>
    <d v="2020-01-01T00:00:00"/>
    <x v="11"/>
    <n v="1"/>
    <n v="0"/>
    <n v="0"/>
    <n v="0"/>
  </r>
  <r>
    <s v="CC117657"/>
    <d v="2020-01-19T14:31:02"/>
    <s v="C62034"/>
    <s v="phone"/>
    <s v="signup"/>
    <n v="66"/>
    <x v="0"/>
    <s v="prd_2"/>
    <d v="2020-01-19T14:35:42"/>
    <m/>
    <n v="125"/>
    <d v="2020-01-01T00:00:00"/>
    <x v="11"/>
    <n v="1"/>
    <n v="0"/>
    <n v="0"/>
    <n v="0"/>
  </r>
  <r>
    <s v="CC117795"/>
    <d v="2020-01-20T11:56:33"/>
    <s v="C62115"/>
    <s v="phone"/>
    <s v="signup"/>
    <n v="66"/>
    <x v="0"/>
    <s v="prd_2"/>
    <d v="2020-01-20T11:59:26"/>
    <m/>
    <n v="125"/>
    <d v="2020-01-01T00:00:00"/>
    <x v="11"/>
    <n v="1"/>
    <n v="0"/>
    <n v="0"/>
    <n v="0"/>
  </r>
  <r>
    <s v="CC117837"/>
    <d v="2020-01-20T12:46:12"/>
    <s v="C59710"/>
    <s v="phone"/>
    <s v="support"/>
    <n v="66"/>
    <x v="0"/>
    <s v="prd_2"/>
    <d v="2019-12-30T09:38:24"/>
    <m/>
    <n v="125"/>
    <d v="2020-01-01T00:00:00"/>
    <x v="11"/>
    <n v="1"/>
    <n v="1"/>
    <n v="1"/>
    <n v="1"/>
  </r>
  <r>
    <s v="CC118003"/>
    <d v="2020-01-21T10:51:58"/>
    <s v="C62243"/>
    <s v="phone"/>
    <s v="signup"/>
    <n v="66"/>
    <x v="0"/>
    <s v="prd_2"/>
    <d v="2020-01-21T10:56:09"/>
    <m/>
    <n v="125"/>
    <d v="2020-01-01T00:00:00"/>
    <x v="11"/>
    <n v="1"/>
    <n v="0"/>
    <n v="0"/>
    <n v="0"/>
  </r>
  <r>
    <s v="CC118098"/>
    <d v="2020-01-21T13:07:39"/>
    <s v="C62319"/>
    <s v="phone"/>
    <s v="signup"/>
    <n v="66"/>
    <x v="0"/>
    <s v="prd_2"/>
    <d v="2020-01-21T13:11:17"/>
    <m/>
    <n v="125"/>
    <d v="2020-01-01T00:00:00"/>
    <x v="11"/>
    <n v="1"/>
    <n v="0"/>
    <n v="0"/>
    <n v="0"/>
  </r>
  <r>
    <s v="CC118259"/>
    <d v="2020-01-22T11:16:54"/>
    <s v="C62387"/>
    <s v="phone"/>
    <s v="signup"/>
    <n v="66"/>
    <x v="0"/>
    <s v="prd_2"/>
    <d v="2020-01-22T11:19:57"/>
    <m/>
    <n v="125"/>
    <d v="2020-01-01T00:00:00"/>
    <x v="11"/>
    <n v="1"/>
    <n v="0"/>
    <n v="0"/>
    <n v="0"/>
  </r>
  <r>
    <s v="CC118291"/>
    <d v="2020-01-22T12:02:35"/>
    <s v="C62411"/>
    <s v="phone"/>
    <s v="signup"/>
    <n v="66"/>
    <x v="1"/>
    <s v="prd_2"/>
    <d v="2020-01-22T12:06:03"/>
    <m/>
    <n v="125"/>
    <d v="2020-01-01T00:00:00"/>
    <x v="11"/>
    <n v="1"/>
    <n v="0"/>
    <n v="0"/>
    <n v="0"/>
  </r>
  <r>
    <s v="CC118337"/>
    <d v="2020-01-22T13:09:32"/>
    <s v="C62445"/>
    <s v="phone"/>
    <s v="signup"/>
    <n v="66"/>
    <x v="1"/>
    <s v="prd_2"/>
    <d v="2020-01-22T13:13:09"/>
    <m/>
    <n v="125"/>
    <d v="2020-01-01T00:00:00"/>
    <x v="11"/>
    <n v="1"/>
    <n v="0"/>
    <n v="0"/>
    <n v="0"/>
  </r>
  <r>
    <s v="CC118360"/>
    <d v="2020-01-22T13:46:19"/>
    <s v="C62463"/>
    <s v="phone"/>
    <s v="signup"/>
    <n v="66"/>
    <x v="1"/>
    <s v="prd_2"/>
    <d v="2020-01-22T13:51:13"/>
    <m/>
    <n v="125"/>
    <d v="2020-01-01T00:00:00"/>
    <x v="11"/>
    <n v="1"/>
    <n v="0"/>
    <n v="0"/>
    <n v="0"/>
  </r>
  <r>
    <s v="CC118364"/>
    <d v="2020-01-22T14:11:15"/>
    <s v="C271623"/>
    <s v="phone"/>
    <s v="support"/>
    <n v="66"/>
    <x v="1"/>
    <s v="prd_2"/>
    <d v="2019-12-16T14:52:06"/>
    <m/>
    <n v="125"/>
    <d v="2020-01-01T00:00:00"/>
    <x v="11"/>
    <n v="1"/>
    <n v="1"/>
    <n v="1"/>
    <n v="1"/>
  </r>
  <r>
    <s v="CC118420"/>
    <d v="2020-01-22T17:51:42"/>
    <s v="C51511"/>
    <s v="phone"/>
    <s v="support"/>
    <n v="66"/>
    <x v="1"/>
    <s v="prd_2"/>
    <d v="2019-08-19T14:21:37"/>
    <m/>
    <n v="125"/>
    <d v="2020-01-01T00:00:00"/>
    <x v="11"/>
    <n v="1"/>
    <n v="5"/>
    <n v="5"/>
    <n v="5"/>
  </r>
  <r>
    <s v="CC118592"/>
    <d v="2020-01-23T14:10:53"/>
    <s v="C252762"/>
    <s v="phone"/>
    <s v="support"/>
    <n v="66"/>
    <x v="0"/>
    <s v="prd_2"/>
    <d v="2019-08-26T13:22:13"/>
    <m/>
    <n v="125"/>
    <d v="2020-01-01T00:00:00"/>
    <x v="11"/>
    <n v="1"/>
    <n v="5"/>
    <n v="5"/>
    <n v="5"/>
  </r>
  <r>
    <s v="CC118628"/>
    <d v="2020-01-23T16:37:32"/>
    <s v="C62115"/>
    <s v="email"/>
    <s v="support"/>
    <n v="66"/>
    <x v="0"/>
    <s v="prd_2"/>
    <d v="2020-01-20T11:59:26"/>
    <m/>
    <n v="125"/>
    <d v="2020-01-01T00:00:00"/>
    <x v="11"/>
    <n v="1"/>
    <n v="0"/>
    <n v="0"/>
    <n v="0"/>
  </r>
  <r>
    <s v="CC118648"/>
    <d v="2020-01-24T07:02:05"/>
    <s v="C235703"/>
    <s v="phone"/>
    <s v="support"/>
    <n v="66"/>
    <x v="1"/>
    <s v="prd_2"/>
    <d v="2019-06-12T16:54:23"/>
    <m/>
    <n v="125"/>
    <d v="2020-01-01T00:00:00"/>
    <x v="11"/>
    <n v="1"/>
    <n v="8"/>
    <n v="8"/>
    <n v="8"/>
  </r>
  <r>
    <s v="CC118768"/>
    <d v="2020-01-24T12:42:06"/>
    <s v="C62695"/>
    <s v="phone"/>
    <s v="signup"/>
    <n v="66"/>
    <x v="1"/>
    <s v="prd_2"/>
    <d v="2020-01-24T12:47:13"/>
    <m/>
    <n v="125"/>
    <d v="2020-01-01T00:00:00"/>
    <x v="11"/>
    <n v="1"/>
    <n v="0"/>
    <n v="0"/>
    <n v="0"/>
  </r>
  <r>
    <s v="CC118859"/>
    <d v="2020-01-24T17:01:39"/>
    <s v="C275658"/>
    <s v="phone"/>
    <s v="support"/>
    <n v="66"/>
    <x v="0"/>
    <s v="prd_2"/>
    <d v="2020-01-06T15:19:40"/>
    <m/>
    <n v="125"/>
    <d v="2020-01-01T00:00:00"/>
    <x v="11"/>
    <n v="1"/>
    <n v="1"/>
    <n v="1"/>
    <n v="1"/>
  </r>
  <r>
    <s v="CC118879"/>
    <d v="2020-01-25T08:47:25"/>
    <s v="C257242"/>
    <s v="phone"/>
    <s v="support"/>
    <n v="66"/>
    <x v="1"/>
    <s v="prd_2"/>
    <d v="2019-09-17T16:27:14"/>
    <m/>
    <n v="125"/>
    <d v="2020-01-01T00:00:00"/>
    <x v="11"/>
    <n v="1"/>
    <n v="4"/>
    <n v="4"/>
    <n v="4"/>
  </r>
  <r>
    <s v="CC118938"/>
    <d v="2020-01-25T13:12:05"/>
    <s v="C62766"/>
    <s v="phone"/>
    <s v="signup"/>
    <n v="66"/>
    <x v="0"/>
    <s v="prd_2"/>
    <d v="2020-01-25T13:15:29"/>
    <m/>
    <n v="125"/>
    <d v="2020-01-01T00:00:00"/>
    <x v="11"/>
    <n v="1"/>
    <n v="0"/>
    <n v="0"/>
    <n v="0"/>
  </r>
  <r>
    <s v="CC118997"/>
    <d v="2020-01-25T17:20:54"/>
    <s v="C234540"/>
    <s v="email"/>
    <s v="support"/>
    <n v="66"/>
    <x v="0"/>
    <s v="prd_2"/>
    <d v="2019-06-07T18:03:15"/>
    <m/>
    <n v="125"/>
    <d v="2020-01-01T00:00:00"/>
    <x v="11"/>
    <n v="1"/>
    <n v="8"/>
    <n v="8"/>
    <n v="8"/>
  </r>
  <r>
    <s v="CC119066"/>
    <d v="2020-01-26T12:54:07"/>
    <s v="C62800"/>
    <s v="phone"/>
    <s v="signup"/>
    <n v="66"/>
    <x v="1"/>
    <s v="prd_2"/>
    <d v="2020-01-26T12:58:59"/>
    <m/>
    <n v="125"/>
    <d v="2020-01-01T00:00:00"/>
    <x v="11"/>
    <n v="1"/>
    <n v="0"/>
    <n v="0"/>
    <n v="0"/>
  </r>
  <r>
    <s v="CC119227"/>
    <d v="2020-01-27T11:16:49"/>
    <s v="C62879"/>
    <s v="phone"/>
    <s v="signup"/>
    <n v="66"/>
    <x v="1"/>
    <s v="prd_2"/>
    <d v="2020-01-27T11:20:23"/>
    <m/>
    <n v="125"/>
    <d v="2020-01-01T00:00:00"/>
    <x v="11"/>
    <n v="1"/>
    <n v="0"/>
    <n v="0"/>
    <n v="0"/>
  </r>
  <r>
    <s v="CC119355"/>
    <d v="2020-01-27T14:21:04"/>
    <s v="C255548"/>
    <s v="phone"/>
    <s v="support"/>
    <n v="66"/>
    <x v="1"/>
    <s v="prd_2"/>
    <d v="2019-09-09T12:01:20"/>
    <m/>
    <n v="125"/>
    <d v="2020-01-01T00:00:00"/>
    <x v="11"/>
    <n v="1"/>
    <n v="5"/>
    <n v="5"/>
    <n v="5"/>
  </r>
  <r>
    <s v="CC119410"/>
    <d v="2020-01-27T17:56:43"/>
    <s v="C254829"/>
    <s v="phone"/>
    <s v="support"/>
    <n v="66"/>
    <x v="0"/>
    <s v="prd_2"/>
    <d v="2019-09-04T17:13:03"/>
    <m/>
    <n v="125"/>
    <d v="2020-01-01T00:00:00"/>
    <x v="11"/>
    <n v="1"/>
    <n v="5"/>
    <n v="5"/>
    <n v="5"/>
  </r>
  <r>
    <s v="CC119520"/>
    <d v="2020-01-28T12:08:39"/>
    <s v="C278801"/>
    <s v="phone"/>
    <s v="support"/>
    <n v="66"/>
    <x v="0"/>
    <s v="prd_2"/>
    <d v="2020-01-15T10:02:28"/>
    <m/>
    <n v="125"/>
    <d v="2020-01-01T00:00:00"/>
    <x v="11"/>
    <n v="1"/>
    <n v="0"/>
    <n v="0"/>
    <n v="0"/>
  </r>
  <r>
    <s v="CC119775"/>
    <d v="2020-01-29T12:13:40"/>
    <s v="C63222"/>
    <s v="phone"/>
    <s v="signup"/>
    <n v="66"/>
    <x v="1"/>
    <s v="prd_2"/>
    <d v="2020-01-29T12:18:21"/>
    <m/>
    <n v="125"/>
    <d v="2020-01-01T00:00:00"/>
    <x v="11"/>
    <n v="1"/>
    <n v="0"/>
    <n v="0"/>
    <n v="0"/>
  </r>
  <r>
    <s v="CC119802"/>
    <d v="2020-01-29T13:01:11"/>
    <s v="C63239"/>
    <s v="phone"/>
    <s v="signup"/>
    <n v="66"/>
    <x v="1"/>
    <s v="prd_2"/>
    <d v="2020-01-29T13:04:41"/>
    <m/>
    <n v="125"/>
    <d v="2020-01-01T00:00:00"/>
    <x v="11"/>
    <n v="1"/>
    <n v="0"/>
    <n v="0"/>
    <n v="0"/>
  </r>
  <r>
    <s v="CC119848"/>
    <d v="2020-01-29T14:31:02"/>
    <s v="C63265"/>
    <s v="phone"/>
    <s v="signup"/>
    <n v="66"/>
    <x v="0"/>
    <s v="prd_2"/>
    <d v="2020-01-29T14:33:44"/>
    <m/>
    <n v="125"/>
    <d v="2020-01-01T00:00:00"/>
    <x v="11"/>
    <n v="1"/>
    <n v="0"/>
    <n v="0"/>
    <n v="0"/>
  </r>
  <r>
    <s v="CC119971"/>
    <d v="2020-01-30T11:25:58"/>
    <s v="C63319"/>
    <s v="phone"/>
    <s v="signup"/>
    <n v="66"/>
    <x v="1"/>
    <s v="prd_2"/>
    <d v="2020-01-30T11:29:33"/>
    <m/>
    <n v="125"/>
    <d v="2020-01-01T00:00:00"/>
    <x v="11"/>
    <n v="1"/>
    <n v="0"/>
    <n v="0"/>
    <n v="0"/>
  </r>
  <r>
    <s v="CC120048"/>
    <d v="2020-01-30T13:40:19"/>
    <s v="C63373"/>
    <s v="phone"/>
    <s v="signup"/>
    <n v="66"/>
    <x v="0"/>
    <s v="prd_2"/>
    <d v="2020-01-30T13:42:21"/>
    <m/>
    <n v="125"/>
    <d v="2020-01-01T00:00:00"/>
    <x v="11"/>
    <n v="1"/>
    <n v="0"/>
    <n v="0"/>
    <n v="0"/>
  </r>
  <r>
    <s v="CC120200"/>
    <d v="2020-01-31T11:22:54"/>
    <s v="C63438"/>
    <s v="phone"/>
    <s v="signup"/>
    <n v="66"/>
    <x v="0"/>
    <s v="prd_2"/>
    <d v="2020-01-31T11:27:03"/>
    <m/>
    <n v="125"/>
    <d v="2020-01-01T00:00:00"/>
    <x v="11"/>
    <n v="1"/>
    <n v="0"/>
    <n v="0"/>
    <n v="0"/>
  </r>
  <r>
    <s v="CC120221"/>
    <d v="2020-01-31T12:05:06"/>
    <s v="C63455"/>
    <s v="phone"/>
    <s v="signup"/>
    <n v="66"/>
    <x v="1"/>
    <s v="prd_2"/>
    <d v="2020-01-31T12:09:08"/>
    <m/>
    <n v="125"/>
    <d v="2020-01-01T00:00:00"/>
    <x v="11"/>
    <n v="1"/>
    <n v="0"/>
    <n v="0"/>
    <n v="0"/>
  </r>
  <r>
    <s v="CC120513"/>
    <d v="2020-02-02T09:12:58"/>
    <s v="C262904"/>
    <s v="phone"/>
    <s v="support"/>
    <n v="66"/>
    <x v="1"/>
    <s v="prd_2"/>
    <d v="2019-10-18T11:30:46"/>
    <m/>
    <n v="125"/>
    <d v="2020-02-01T00:00:00"/>
    <x v="11"/>
    <n v="1"/>
    <n v="4"/>
    <n v="4"/>
    <n v="4"/>
  </r>
  <r>
    <s v="CC120693"/>
    <d v="2020-02-03T10:34:53"/>
    <s v="C63629"/>
    <s v="phone"/>
    <s v="signup"/>
    <n v="66"/>
    <x v="1"/>
    <s v="prd_2"/>
    <d v="2020-02-03T10:39:37"/>
    <m/>
    <n v="125"/>
    <d v="2020-02-01T00:00:00"/>
    <x v="11"/>
    <n v="1"/>
    <n v="0"/>
    <n v="0"/>
    <n v="0"/>
  </r>
  <r>
    <s v="CC120784"/>
    <d v="2020-02-03T12:16:12"/>
    <s v="C63703"/>
    <s v="phone"/>
    <s v="signup"/>
    <n v="66"/>
    <x v="0"/>
    <s v="prd_2"/>
    <d v="2020-02-03T12:20:06"/>
    <m/>
    <n v="125"/>
    <d v="2020-02-01T00:00:00"/>
    <x v="11"/>
    <n v="1"/>
    <n v="0"/>
    <n v="0"/>
    <n v="0"/>
  </r>
  <r>
    <s v="CC120789"/>
    <d v="2020-02-03T12:20:00"/>
    <s v="C63708"/>
    <s v="phone"/>
    <s v="signup"/>
    <n v="66"/>
    <x v="0"/>
    <s v="prd_2"/>
    <d v="2020-02-03T12:24:08"/>
    <m/>
    <n v="125"/>
    <d v="2020-02-01T00:00:00"/>
    <x v="11"/>
    <n v="1"/>
    <n v="0"/>
    <n v="0"/>
    <n v="0"/>
  </r>
  <r>
    <s v="CC120982"/>
    <d v="2020-02-04T10:43:44"/>
    <s v="C63813"/>
    <s v="phone"/>
    <s v="signup"/>
    <n v="66"/>
    <x v="1"/>
    <s v="prd_2"/>
    <d v="2020-02-04T10:45:52"/>
    <m/>
    <n v="125"/>
    <d v="2020-02-01T00:00:00"/>
    <x v="11"/>
    <n v="1"/>
    <n v="0"/>
    <n v="0"/>
    <n v="0"/>
  </r>
  <r>
    <s v="CC121047"/>
    <d v="2020-02-04T12:12:42"/>
    <s v="C63862"/>
    <s v="phone"/>
    <s v="signup"/>
    <n v="66"/>
    <x v="0"/>
    <s v="prd_2"/>
    <d v="2020-02-04T12:18:13"/>
    <m/>
    <n v="125"/>
    <d v="2020-02-01T00:00:00"/>
    <x v="11"/>
    <n v="1"/>
    <n v="0"/>
    <n v="0"/>
    <n v="0"/>
  </r>
  <r>
    <s v="CC121115"/>
    <d v="2020-02-04T14:00:08"/>
    <s v="C63911"/>
    <s v="phone"/>
    <s v="signup"/>
    <n v="66"/>
    <x v="1"/>
    <s v="prd_2"/>
    <d v="2020-02-04T14:04:04"/>
    <m/>
    <n v="125"/>
    <d v="2020-02-01T00:00:00"/>
    <x v="11"/>
    <n v="1"/>
    <n v="0"/>
    <n v="0"/>
    <n v="0"/>
  </r>
  <r>
    <s v="CC121186"/>
    <d v="2020-02-05T08:25:11"/>
    <s v="C62013"/>
    <s v="email"/>
    <s v="support"/>
    <n v="66"/>
    <x v="0"/>
    <s v="prd_2"/>
    <d v="2020-01-18T14:09:20"/>
    <m/>
    <n v="125"/>
    <d v="2020-02-01T00:00:00"/>
    <x v="11"/>
    <n v="1"/>
    <n v="1"/>
    <n v="1"/>
    <n v="1"/>
  </r>
  <r>
    <s v="CC121325"/>
    <d v="2020-02-05T12:43:50"/>
    <s v="C264490"/>
    <s v="phone"/>
    <s v="support"/>
    <n v="66"/>
    <x v="0"/>
    <s v="prd_2"/>
    <d v="2019-10-28T13:21:16"/>
    <m/>
    <n v="125"/>
    <d v="2020-02-01T00:00:00"/>
    <x v="11"/>
    <n v="1"/>
    <n v="3"/>
    <n v="3"/>
    <n v="3"/>
  </r>
  <r>
    <s v="CC121335"/>
    <d v="2020-02-05T13:02:35"/>
    <s v="C64042"/>
    <s v="phone"/>
    <s v="signup"/>
    <n v="66"/>
    <x v="1"/>
    <s v="prd_2"/>
    <d v="2020-02-05T13:05:31"/>
    <m/>
    <n v="125"/>
    <d v="2020-02-01T00:00:00"/>
    <x v="11"/>
    <n v="1"/>
    <n v="0"/>
    <n v="0"/>
    <n v="0"/>
  </r>
  <r>
    <s v="CC121470"/>
    <d v="2020-02-06T10:16:08"/>
    <s v="C64098"/>
    <s v="phone"/>
    <s v="signup"/>
    <n v="66"/>
    <x v="1"/>
    <s v="prd_2"/>
    <d v="2020-02-06T10:20:21"/>
    <m/>
    <n v="125"/>
    <d v="2020-02-01T00:00:00"/>
    <x v="11"/>
    <n v="1"/>
    <n v="0"/>
    <n v="0"/>
    <n v="0"/>
  </r>
  <r>
    <s v="CC121734"/>
    <d v="2020-02-07T10:41:35"/>
    <s v="C64246"/>
    <s v="phone"/>
    <s v="signup"/>
    <n v="66"/>
    <x v="1"/>
    <s v="prd_2"/>
    <d v="2020-02-07T10:43:59"/>
    <m/>
    <n v="125"/>
    <d v="2020-02-01T00:00:00"/>
    <x v="11"/>
    <n v="1"/>
    <n v="0"/>
    <n v="0"/>
    <n v="0"/>
  </r>
  <r>
    <s v="CC121762"/>
    <d v="2020-02-07T11:41:49"/>
    <s v="C64267"/>
    <s v="phone"/>
    <s v="signup"/>
    <n v="66"/>
    <x v="1"/>
    <s v="prd_2"/>
    <d v="2020-02-07T11:45:41"/>
    <m/>
    <n v="125"/>
    <d v="2020-02-01T00:00:00"/>
    <x v="11"/>
    <n v="1"/>
    <n v="0"/>
    <n v="0"/>
    <n v="0"/>
  </r>
  <r>
    <s v="CC122156"/>
    <d v="2020-02-09T15:22:25"/>
    <s v="C236419"/>
    <s v="phone"/>
    <s v="support"/>
    <n v="66"/>
    <x v="0"/>
    <s v="prd_2"/>
    <d v="2019-06-15T12:30:32"/>
    <m/>
    <n v="125"/>
    <d v="2020-02-01T00:00:00"/>
    <x v="11"/>
    <n v="1"/>
    <n v="8"/>
    <n v="8"/>
    <n v="8"/>
  </r>
  <r>
    <s v="CC122167"/>
    <d v="2020-02-09T15:51:47"/>
    <s v="C261182"/>
    <s v="phone"/>
    <s v="support"/>
    <n v="66"/>
    <x v="1"/>
    <s v="prd_2"/>
    <d v="2019-10-09T10:15:55"/>
    <m/>
    <n v="125"/>
    <d v="2020-02-01T00:00:00"/>
    <x v="11"/>
    <n v="1"/>
    <n v="4"/>
    <n v="4"/>
    <n v="4"/>
  </r>
  <r>
    <s v="CC122300"/>
    <d v="2020-02-10T11:34:35"/>
    <s v="C64481"/>
    <s v="phone"/>
    <s v="signup"/>
    <n v="66"/>
    <x v="1"/>
    <s v="prd_2"/>
    <d v="2020-02-10T11:39:38"/>
    <m/>
    <n v="125"/>
    <d v="2020-02-01T00:00:00"/>
    <x v="11"/>
    <n v="1"/>
    <n v="0"/>
    <n v="0"/>
    <n v="0"/>
  </r>
  <r>
    <s v="CC122524"/>
    <d v="2020-02-11T11:25:42"/>
    <s v="C64612"/>
    <s v="phone"/>
    <s v="signup"/>
    <n v="66"/>
    <x v="0"/>
    <s v="prd_2"/>
    <d v="2020-02-11T11:30:07"/>
    <m/>
    <n v="125"/>
    <d v="2020-02-01T00:00:00"/>
    <x v="11"/>
    <n v="1"/>
    <n v="0"/>
    <n v="0"/>
    <n v="0"/>
  </r>
  <r>
    <s v="CC122701"/>
    <d v="2020-02-11T17:35:21"/>
    <s v="C57144"/>
    <s v="phone"/>
    <s v="support"/>
    <n v="66"/>
    <x v="0"/>
    <s v="prd_2"/>
    <d v="2019-11-11T10:22:05"/>
    <m/>
    <n v="125"/>
    <d v="2020-02-01T00:00:00"/>
    <x v="11"/>
    <n v="1"/>
    <n v="3"/>
    <n v="3"/>
    <n v="3"/>
  </r>
  <r>
    <s v="CC122861"/>
    <d v="2020-02-12T13:07:39"/>
    <s v="C64816"/>
    <s v="phone"/>
    <s v="signup"/>
    <n v="66"/>
    <x v="0"/>
    <s v="prd_2"/>
    <d v="2020-02-12T13:11:19"/>
    <m/>
    <n v="125"/>
    <d v="2020-02-01T00:00:00"/>
    <x v="11"/>
    <n v="1"/>
    <n v="0"/>
    <n v="0"/>
    <n v="0"/>
  </r>
  <r>
    <s v="CC122879"/>
    <d v="2020-02-12T13:28:24"/>
    <s v="C238569"/>
    <s v="phone"/>
    <s v="support"/>
    <n v="66"/>
    <x v="1"/>
    <s v="prd_2"/>
    <d v="2019-06-24T15:42:32"/>
    <m/>
    <n v="125"/>
    <d v="2020-02-01T00:00:00"/>
    <x v="11"/>
    <n v="1"/>
    <n v="8"/>
    <n v="8"/>
    <n v="8"/>
  </r>
  <r>
    <s v="CC123042"/>
    <d v="2020-02-13T11:34:14"/>
    <s v="C64921"/>
    <s v="phone"/>
    <s v="signup"/>
    <n v="66"/>
    <x v="0"/>
    <s v="prd_2"/>
    <d v="2020-02-13T11:37:47"/>
    <m/>
    <n v="125"/>
    <d v="2020-02-01T00:00:00"/>
    <x v="11"/>
    <n v="1"/>
    <n v="0"/>
    <n v="0"/>
    <n v="0"/>
  </r>
  <r>
    <s v="CC123056"/>
    <d v="2020-02-13T11:56:19"/>
    <s v="C64931"/>
    <s v="phone"/>
    <s v="signup"/>
    <n v="66"/>
    <x v="1"/>
    <s v="prd_2"/>
    <d v="2020-02-13T12:00:15"/>
    <m/>
    <n v="125"/>
    <d v="2020-02-01T00:00:00"/>
    <x v="11"/>
    <n v="1"/>
    <n v="0"/>
    <n v="0"/>
    <n v="0"/>
  </r>
  <r>
    <s v="CC123161"/>
    <d v="2020-02-13T14:58:24"/>
    <s v="C62445"/>
    <s v="phone"/>
    <s v="support"/>
    <n v="66"/>
    <x v="1"/>
    <s v="prd_2"/>
    <d v="2020-01-22T13:13:09"/>
    <m/>
    <n v="125"/>
    <d v="2020-02-01T00:00:00"/>
    <x v="11"/>
    <n v="1"/>
    <n v="1"/>
    <n v="1"/>
    <n v="1"/>
  </r>
  <r>
    <s v="CC100326"/>
    <d v="2019-10-05T18:02:26"/>
    <s v="C31376"/>
    <s v="email"/>
    <s v="support"/>
    <n v="67"/>
    <x v="0"/>
    <s v="prd_2"/>
    <d v="2019-01-16T14:01:36"/>
    <d v="2019-04-02T16:04:29"/>
    <n v="125"/>
    <d v="2019-10-01T00:00:00"/>
    <x v="11"/>
    <n v="1"/>
    <n v="9"/>
    <n v="3"/>
    <n v="3"/>
  </r>
  <r>
    <s v="CC100406"/>
    <d v="2019-10-06T13:48:49"/>
    <s v="C249339"/>
    <s v="phone"/>
    <s v="support"/>
    <n v="67"/>
    <x v="0"/>
    <s v="prd_2"/>
    <d v="2019-08-08T19:12:18"/>
    <d v="2020-11-01T12:15:48"/>
    <n v="125"/>
    <d v="2019-10-01T00:00:00"/>
    <x v="11"/>
    <n v="0"/>
    <n v="2"/>
    <n v="2"/>
    <n v="2"/>
  </r>
  <r>
    <s v="CC100849"/>
    <d v="2019-10-09T10:45:19"/>
    <s v="C42572"/>
    <s v="phone"/>
    <s v="support"/>
    <n v="67"/>
    <x v="1"/>
    <s v="prd_2"/>
    <d v="2019-05-11T12:16:32"/>
    <d v="2020-09-07T14:57:03"/>
    <n v="125"/>
    <d v="2019-10-01T00:00:00"/>
    <x v="11"/>
    <n v="0"/>
    <n v="5"/>
    <n v="5"/>
    <n v="5"/>
  </r>
  <r>
    <s v="CC101007"/>
    <d v="2019-10-10T08:18:21"/>
    <s v="C242711"/>
    <s v="phone"/>
    <s v="support"/>
    <n v="67"/>
    <x v="0"/>
    <s v="prd_2"/>
    <d v="2019-07-11T10:41:47"/>
    <d v="2021-05-21T18:12:00"/>
    <n v="125"/>
    <d v="2019-10-01T00:00:00"/>
    <x v="11"/>
    <n v="0"/>
    <n v="3"/>
    <n v="3"/>
    <n v="3"/>
  </r>
  <r>
    <s v="CC101959"/>
    <d v="2019-10-15T15:59:11"/>
    <s v="C44947"/>
    <s v="email"/>
    <s v="support"/>
    <n v="67"/>
    <x v="0"/>
    <s v="prd_2"/>
    <d v="2019-06-05T14:12:47"/>
    <d v="2020-07-02T15:41:06"/>
    <n v="125"/>
    <d v="2019-10-01T00:00:00"/>
    <x v="11"/>
    <n v="0"/>
    <n v="4"/>
    <n v="4"/>
    <n v="4"/>
  </r>
  <r>
    <s v="CC102625"/>
    <d v="2019-10-19T17:10:12"/>
    <s v="C45253"/>
    <s v="phone"/>
    <s v="support"/>
    <n v="67"/>
    <x v="1"/>
    <s v="prd_2"/>
    <d v="2019-06-10T07:38:24"/>
    <d v="2021-11-01T16:03:41"/>
    <n v="125"/>
    <d v="2019-10-01T00:00:00"/>
    <x v="11"/>
    <n v="0"/>
    <n v="4"/>
    <n v="4"/>
    <n v="4"/>
  </r>
  <r>
    <s v="CC102722"/>
    <d v="2019-10-20T15:13:54"/>
    <s v="C200141"/>
    <s v="phone"/>
    <s v="support"/>
    <n v="67"/>
    <x v="0"/>
    <s v="prd_2"/>
    <d v="2019-01-26T16:47:35"/>
    <d v="2020-05-11T15:52:46"/>
    <n v="125"/>
    <d v="2019-10-01T00:00:00"/>
    <x v="11"/>
    <n v="0"/>
    <n v="9"/>
    <n v="9"/>
    <n v="9"/>
  </r>
  <r>
    <s v="CC103742"/>
    <d v="2019-10-26T14:57:50"/>
    <s v="C218724"/>
    <s v="phone"/>
    <s v="support"/>
    <n v="67"/>
    <x v="0"/>
    <s v="prd_2"/>
    <d v="2019-04-09T09:34:37"/>
    <d v="2021-01-22T12:52:20"/>
    <n v="125"/>
    <d v="2019-10-01T00:00:00"/>
    <x v="11"/>
    <n v="0"/>
    <n v="7"/>
    <n v="7"/>
    <n v="7"/>
  </r>
  <r>
    <s v="CC103850"/>
    <d v="2019-10-27T13:27:18"/>
    <s v="C38332"/>
    <s v="phone"/>
    <s v="support"/>
    <n v="67"/>
    <x v="1"/>
    <s v="prd_2"/>
    <d v="2019-03-29T12:54:01"/>
    <d v="2021-08-22T13:29:17"/>
    <n v="125"/>
    <d v="2019-10-01T00:00:00"/>
    <x v="11"/>
    <n v="0"/>
    <n v="7"/>
    <n v="7"/>
    <n v="7"/>
  </r>
  <r>
    <s v="CC103894"/>
    <d v="2019-10-27T15:59:35"/>
    <s v="C46225"/>
    <s v="phone"/>
    <s v="support"/>
    <n v="67"/>
    <x v="1"/>
    <s v="prd_2"/>
    <d v="2019-06-19T12:16:25"/>
    <d v="2021-07-23T15:09:52"/>
    <n v="125"/>
    <d v="2019-10-01T00:00:00"/>
    <x v="11"/>
    <n v="0"/>
    <n v="4"/>
    <n v="4"/>
    <n v="4"/>
  </r>
  <r>
    <s v="CC104603"/>
    <d v="2019-10-31T15:33:44"/>
    <s v="C47376"/>
    <s v="phone"/>
    <s v="support"/>
    <n v="67"/>
    <x v="0"/>
    <s v="prd_2"/>
    <d v="2019-07-02T10:59:24"/>
    <d v="2019-11-23T16:15:06"/>
    <n v="125"/>
    <d v="2019-10-01T00:00:00"/>
    <x v="11"/>
    <n v="0"/>
    <n v="4"/>
    <n v="4"/>
    <n v="4"/>
  </r>
  <r>
    <s v="CC104815"/>
    <d v="2019-11-02T12:04:36"/>
    <s v="C204452"/>
    <s v="phone"/>
    <s v="support"/>
    <n v="67"/>
    <x v="1"/>
    <s v="prd_2"/>
    <d v="2019-02-12T20:31:44"/>
    <d v="2020-01-30T13:01:45"/>
    <n v="125"/>
    <d v="2019-11-01T00:00:00"/>
    <x v="11"/>
    <n v="0"/>
    <n v="9"/>
    <n v="9"/>
    <n v="9"/>
  </r>
  <r>
    <s v="CC105751"/>
    <d v="2019-11-08T11:58:28"/>
    <s v="C52447"/>
    <s v="phone"/>
    <s v="support"/>
    <n v="67"/>
    <x v="1"/>
    <s v="prd_2"/>
    <d v="2019-09-02T08:33:26"/>
    <d v="2021-04-04T18:41:35"/>
    <n v="125"/>
    <d v="2019-11-01T00:00:00"/>
    <x v="11"/>
    <n v="0"/>
    <n v="2"/>
    <n v="2"/>
    <n v="2"/>
  </r>
  <r>
    <s v="CC105979"/>
    <d v="2019-11-10T10:02:35"/>
    <s v="C57100"/>
    <s v="phone"/>
    <s v="signup"/>
    <n v="67"/>
    <x v="1"/>
    <s v="prd_2"/>
    <d v="2019-11-10T10:07:08"/>
    <d v="2021-11-01T12:08:49"/>
    <n v="125"/>
    <d v="2019-11-01T00:00:00"/>
    <x v="11"/>
    <n v="0"/>
    <n v="0"/>
    <n v="0"/>
    <n v="0"/>
  </r>
  <r>
    <s v="CC106152"/>
    <d v="2019-11-11T12:00:30"/>
    <s v="C263127"/>
    <s v="email"/>
    <s v="support"/>
    <n v="67"/>
    <x v="1"/>
    <s v="prd_2"/>
    <d v="2019-10-19T20:08:10"/>
    <d v="2020-06-22T10:16:26"/>
    <n v="125"/>
    <d v="2019-11-01T00:00:00"/>
    <x v="11"/>
    <n v="0"/>
    <n v="1"/>
    <n v="1"/>
    <n v="1"/>
  </r>
  <r>
    <s v="CC106297"/>
    <d v="2019-11-12T09:38:23"/>
    <s v="C57234"/>
    <s v="phone"/>
    <s v="signup"/>
    <n v="67"/>
    <x v="1"/>
    <s v="prd_2"/>
    <d v="2019-11-12T09:44:25"/>
    <d v="2020-04-09T12:09:34"/>
    <n v="125"/>
    <d v="2019-11-01T00:00:00"/>
    <x v="11"/>
    <n v="0"/>
    <n v="0"/>
    <n v="0"/>
    <n v="0"/>
  </r>
  <r>
    <s v="CC106569"/>
    <d v="2019-11-13T13:25:18"/>
    <s v="C41796"/>
    <s v="phone"/>
    <s v="support"/>
    <n v="67"/>
    <x v="0"/>
    <s v="prd_2"/>
    <d v="2019-05-03T12:23:29"/>
    <d v="2019-08-12T14:58:46"/>
    <n v="125"/>
    <d v="2019-11-01T00:00:00"/>
    <x v="11"/>
    <n v="1"/>
    <n v="6"/>
    <n v="3"/>
    <n v="3"/>
  </r>
  <r>
    <s v="CC106698"/>
    <d v="2019-11-14T12:39:45"/>
    <s v="C197436"/>
    <s v="phone"/>
    <s v="support"/>
    <n v="67"/>
    <x v="0"/>
    <s v="prd_2"/>
    <d v="2019-01-15T14:16:07"/>
    <d v="2021-04-03T14:02:53"/>
    <n v="125"/>
    <d v="2019-11-01T00:00:00"/>
    <x v="11"/>
    <n v="0"/>
    <n v="10"/>
    <n v="10"/>
    <n v="10"/>
  </r>
  <r>
    <s v="CC106910"/>
    <d v="2019-11-15T14:55:33"/>
    <s v="C259735"/>
    <s v="email"/>
    <s v="support"/>
    <n v="67"/>
    <x v="1"/>
    <s v="prd_2"/>
    <d v="2019-10-01T13:32:21"/>
    <d v="2021-02-01T05:48:46"/>
    <n v="125"/>
    <d v="2019-11-01T00:00:00"/>
    <x v="11"/>
    <n v="0"/>
    <n v="2"/>
    <n v="2"/>
    <n v="2"/>
  </r>
  <r>
    <s v="CC107049"/>
    <d v="2019-11-16T16:28:33"/>
    <s v="C245041"/>
    <s v="phone"/>
    <s v="support"/>
    <n v="67"/>
    <x v="1"/>
    <s v="prd_2"/>
    <d v="2019-07-22T11:04:55"/>
    <d v="2019-12-25T15:01:22"/>
    <n v="125"/>
    <d v="2019-11-01T00:00:00"/>
    <x v="11"/>
    <n v="0"/>
    <n v="4"/>
    <n v="4"/>
    <n v="4"/>
  </r>
  <r>
    <s v="CC108037"/>
    <d v="2019-11-22T17:04:01"/>
    <s v="C38314"/>
    <s v="phone"/>
    <s v="support"/>
    <n v="67"/>
    <x v="1"/>
    <s v="prd_2"/>
    <d v="2019-03-29T12:17:18"/>
    <d v="2021-07-04T17:14:51"/>
    <n v="125"/>
    <d v="2019-11-01T00:00:00"/>
    <x v="11"/>
    <n v="0"/>
    <n v="8"/>
    <n v="8"/>
    <n v="8"/>
  </r>
  <r>
    <s v="CC108056"/>
    <d v="2019-11-23T09:42:36"/>
    <s v="C256700"/>
    <s v="email"/>
    <s v="support"/>
    <n v="67"/>
    <x v="1"/>
    <s v="prd_2"/>
    <d v="2019-09-15T10:32:03"/>
    <d v="2020-12-30T14:50:00"/>
    <n v="125"/>
    <d v="2019-11-01T00:00:00"/>
    <x v="11"/>
    <n v="0"/>
    <n v="2"/>
    <n v="2"/>
    <n v="2"/>
  </r>
  <r>
    <s v="CC108171"/>
    <d v="2019-11-24T10:56:48"/>
    <s v="C234747"/>
    <s v="phone"/>
    <s v="support"/>
    <n v="67"/>
    <x v="0"/>
    <s v="prd_2"/>
    <d v="2019-06-10T10:53:14"/>
    <d v="2021-02-14T11:12:35"/>
    <n v="125"/>
    <d v="2019-11-01T00:00:00"/>
    <x v="11"/>
    <n v="0"/>
    <n v="6"/>
    <n v="6"/>
    <n v="6"/>
  </r>
  <r>
    <s v="CC108226"/>
    <d v="2019-11-24T14:59:28"/>
    <s v="C57925"/>
    <s v="phone"/>
    <s v="signup"/>
    <n v="67"/>
    <x v="1"/>
    <s v="prd_2"/>
    <d v="2019-11-24T15:05:17"/>
    <d v="2020-11-25T15:37:21"/>
    <n v="125"/>
    <d v="2019-11-01T00:00:00"/>
    <x v="11"/>
    <n v="0"/>
    <n v="0"/>
    <n v="0"/>
    <n v="0"/>
  </r>
  <r>
    <s v="CC108307"/>
    <d v="2019-11-25T11:45:03"/>
    <s v="C57952"/>
    <s v="phone"/>
    <s v="signup"/>
    <n v="67"/>
    <x v="1"/>
    <s v="prd_2"/>
    <d v="2019-11-25T11:48:01"/>
    <d v="2019-12-20T13:19:03"/>
    <n v="125"/>
    <d v="2019-11-01T00:00:00"/>
    <x v="11"/>
    <n v="0"/>
    <n v="0"/>
    <n v="0"/>
    <n v="0"/>
  </r>
  <r>
    <s v="CC108343"/>
    <d v="2019-11-25T13:05:55"/>
    <s v="C57977"/>
    <s v="phone"/>
    <s v="signup"/>
    <n v="67"/>
    <x v="0"/>
    <s v="prd_2"/>
    <d v="2019-11-25T13:11:32"/>
    <d v="2020-11-03T13:00:05"/>
    <n v="125"/>
    <d v="2019-11-01T00:00:00"/>
    <x v="11"/>
    <n v="0"/>
    <n v="0"/>
    <n v="0"/>
    <n v="0"/>
  </r>
  <r>
    <s v="CC108727"/>
    <d v="2019-11-27T17:28:11"/>
    <s v="C262652"/>
    <s v="phone"/>
    <s v="support"/>
    <n v="67"/>
    <x v="1"/>
    <s v="prd_2"/>
    <d v="2019-10-16T18:19:03"/>
    <d v="2021-05-28T21:01:45"/>
    <n v="125"/>
    <d v="2019-11-01T00:00:00"/>
    <x v="11"/>
    <n v="0"/>
    <n v="1"/>
    <n v="1"/>
    <n v="1"/>
  </r>
  <r>
    <s v="CC109591"/>
    <d v="2019-12-03T16:20:48"/>
    <s v="C259821"/>
    <s v="phone"/>
    <s v="support"/>
    <n v="67"/>
    <x v="0"/>
    <s v="prd_2"/>
    <d v="2019-10-01T15:37:43"/>
    <d v="2021-05-19T17:07:29"/>
    <n v="125"/>
    <d v="2019-12-01T00:00:00"/>
    <x v="11"/>
    <n v="0"/>
    <n v="2"/>
    <n v="2"/>
    <n v="2"/>
  </r>
  <r>
    <s v="CC109676"/>
    <d v="2019-12-04T12:08:02"/>
    <s v="C245424"/>
    <s v="email"/>
    <s v="support"/>
    <n v="67"/>
    <x v="0"/>
    <s v="prd_2"/>
    <d v="2019-07-23T11:28:53"/>
    <d v="2020-02-11T18:08:19"/>
    <n v="125"/>
    <d v="2019-12-01T00:00:00"/>
    <x v="11"/>
    <n v="0"/>
    <n v="4"/>
    <n v="4"/>
    <n v="4"/>
  </r>
  <r>
    <s v="CC109737"/>
    <d v="2019-12-04T14:57:20"/>
    <s v="C52710"/>
    <s v="phone"/>
    <s v="support"/>
    <n v="67"/>
    <x v="0"/>
    <s v="prd_2"/>
    <d v="2019-09-04T12:41:04"/>
    <d v="2021-03-15T09:50:50"/>
    <n v="125"/>
    <d v="2019-12-01T00:00:00"/>
    <x v="11"/>
    <n v="0"/>
    <n v="3"/>
    <n v="3"/>
    <n v="3"/>
  </r>
  <r>
    <s v="CC109907"/>
    <d v="2019-12-05T15:48:52"/>
    <s v="C223634"/>
    <s v="email"/>
    <s v="support"/>
    <n v="67"/>
    <x v="0"/>
    <s v="prd_2"/>
    <d v="2019-04-26T11:57:27"/>
    <d v="2021-06-02T17:01:56"/>
    <n v="125"/>
    <d v="2019-12-01T00:00:00"/>
    <x v="11"/>
    <n v="0"/>
    <n v="7"/>
    <n v="7"/>
    <n v="7"/>
  </r>
  <r>
    <s v="CC110795"/>
    <d v="2019-12-11T16:22:41"/>
    <s v="C240397"/>
    <s v="phone"/>
    <s v="support"/>
    <n v="67"/>
    <x v="0"/>
    <s v="prd_2"/>
    <d v="2019-07-02T11:12:59"/>
    <d v="2019-11-17T07:29:23"/>
    <n v="125"/>
    <d v="2019-12-01T00:00:00"/>
    <x v="11"/>
    <n v="1"/>
    <n v="5"/>
    <n v="5"/>
    <n v="5"/>
  </r>
  <r>
    <s v="CC111279"/>
    <d v="2019-12-15T11:08:14"/>
    <s v="C225071"/>
    <s v="phone"/>
    <s v="support"/>
    <n v="67"/>
    <x v="0"/>
    <s v="prd_2"/>
    <d v="2019-05-02T10:12:26"/>
    <d v="2019-11-18T15:33:50"/>
    <n v="125"/>
    <d v="2019-12-01T00:00:00"/>
    <x v="11"/>
    <n v="1"/>
    <n v="8"/>
    <n v="7"/>
    <n v="7"/>
  </r>
  <r>
    <s v="CC112203"/>
    <d v="2019-12-21T10:59:03"/>
    <s v="C249339"/>
    <s v="phone"/>
    <s v="support"/>
    <n v="67"/>
    <x v="0"/>
    <s v="prd_2"/>
    <d v="2019-08-08T19:12:18"/>
    <d v="2020-11-01T12:15:48"/>
    <n v="125"/>
    <d v="2019-12-01T00:00:00"/>
    <x v="11"/>
    <n v="0"/>
    <n v="4"/>
    <n v="4"/>
    <n v="4"/>
  </r>
  <r>
    <s v="CC113208"/>
    <d v="2019-12-28T14:13:10"/>
    <s v="C251368"/>
    <s v="email"/>
    <s v="support"/>
    <n v="67"/>
    <x v="0"/>
    <s v="prd_2"/>
    <d v="2019-08-19T15:33:52"/>
    <d v="2020-11-03T08:29:07"/>
    <n v="125"/>
    <d v="2019-12-01T00:00:00"/>
    <x v="11"/>
    <n v="0"/>
    <n v="4"/>
    <n v="4"/>
    <n v="4"/>
  </r>
  <r>
    <s v="CC113312"/>
    <d v="2019-12-29T14:08:11"/>
    <s v="C256246"/>
    <s v="phone"/>
    <s v="support"/>
    <n v="67"/>
    <x v="0"/>
    <s v="prd_2"/>
    <d v="2019-09-12T11:25:45"/>
    <d v="2020-02-20T13:14:20"/>
    <n v="125"/>
    <d v="2019-12-01T00:00:00"/>
    <x v="11"/>
    <n v="0"/>
    <n v="4"/>
    <n v="4"/>
    <n v="4"/>
  </r>
  <r>
    <s v="CC113323"/>
    <d v="2019-12-29T14:40:50"/>
    <s v="C199306"/>
    <s v="email"/>
    <s v="support"/>
    <n v="67"/>
    <x v="0"/>
    <s v="prd_2"/>
    <d v="2019-01-23T10:05:34"/>
    <d v="2021-01-19T18:22:50"/>
    <n v="125"/>
    <d v="2019-12-01T00:00:00"/>
    <x v="11"/>
    <n v="0"/>
    <n v="11"/>
    <n v="11"/>
    <n v="11"/>
  </r>
  <r>
    <s v="CC113840"/>
    <d v="2020-01-01T12:33:53"/>
    <s v="C59965"/>
    <s v="phone"/>
    <s v="signup"/>
    <n v="67"/>
    <x v="1"/>
    <s v="prd_2"/>
    <d v="2020-01-01T12:37:57"/>
    <d v="2021-01-19T15:29:52"/>
    <n v="125"/>
    <d v="2020-01-01T00:00:00"/>
    <x v="11"/>
    <n v="0"/>
    <n v="0"/>
    <n v="0"/>
    <n v="0"/>
  </r>
  <r>
    <s v="CC114370"/>
    <d v="2020-01-03T13:07:17"/>
    <s v="C60319"/>
    <s v="phone"/>
    <s v="signup"/>
    <n v="67"/>
    <x v="0"/>
    <s v="prd_2"/>
    <d v="2020-01-03T13:11:11"/>
    <d v="2021-10-02T14:53:21"/>
    <n v="125"/>
    <d v="2020-01-01T00:00:00"/>
    <x v="11"/>
    <n v="0"/>
    <n v="0"/>
    <n v="0"/>
    <n v="0"/>
  </r>
  <r>
    <s v="CC114504"/>
    <d v="2020-01-04T11:37:30"/>
    <s v="C60382"/>
    <s v="phone"/>
    <s v="signup"/>
    <n v="67"/>
    <x v="0"/>
    <s v="prd_2"/>
    <d v="2020-01-04T11:40:55"/>
    <d v="2021-01-27T15:46:53"/>
    <n v="125"/>
    <d v="2020-01-01T00:00:00"/>
    <x v="11"/>
    <n v="0"/>
    <n v="0"/>
    <n v="0"/>
    <n v="0"/>
  </r>
  <r>
    <s v="CC114600"/>
    <d v="2020-01-04T16:28:49"/>
    <s v="C263991"/>
    <s v="email"/>
    <s v="support"/>
    <n v="67"/>
    <x v="0"/>
    <s v="prd_2"/>
    <d v="2019-10-24T14:11:16"/>
    <d v="2020-05-25T09:13:52"/>
    <n v="125"/>
    <d v="2020-01-01T00:00:00"/>
    <x v="11"/>
    <n v="0"/>
    <n v="2"/>
    <n v="2"/>
    <n v="2"/>
  </r>
  <r>
    <s v="CC114623"/>
    <d v="2020-01-05T06:32:23"/>
    <s v="C256841"/>
    <s v="phone"/>
    <s v="support"/>
    <n v="67"/>
    <x v="1"/>
    <s v="prd_2"/>
    <d v="2019-09-16T12:24:10"/>
    <d v="2021-05-24T16:17:48"/>
    <n v="125"/>
    <d v="2020-01-01T00:00:00"/>
    <x v="11"/>
    <n v="0"/>
    <n v="4"/>
    <n v="4"/>
    <n v="4"/>
  </r>
  <r>
    <s v="CC114625"/>
    <d v="2020-01-05T08:16:16"/>
    <s v="C247376"/>
    <s v="phone"/>
    <s v="support"/>
    <n v="67"/>
    <x v="0"/>
    <s v="prd_2"/>
    <d v="2019-07-31T13:10:11"/>
    <d v="2021-11-22T16:17:10"/>
    <n v="125"/>
    <d v="2020-01-01T00:00:00"/>
    <x v="11"/>
    <n v="0"/>
    <n v="5"/>
    <n v="5"/>
    <n v="5"/>
  </r>
  <r>
    <s v="CC114724"/>
    <d v="2020-01-05T15:04:57"/>
    <s v="C261428"/>
    <s v="phone"/>
    <s v="support"/>
    <n v="67"/>
    <x v="0"/>
    <s v="prd_2"/>
    <d v="2019-10-10T12:05:59"/>
    <d v="2020-05-24T15:46:07"/>
    <n v="125"/>
    <d v="2020-01-01T00:00:00"/>
    <x v="11"/>
    <n v="0"/>
    <n v="3"/>
    <n v="3"/>
    <n v="3"/>
  </r>
  <r>
    <s v="CC115156"/>
    <d v="2020-01-07T11:22:53"/>
    <s v="C262652"/>
    <s v="phone"/>
    <s v="support"/>
    <n v="67"/>
    <x v="1"/>
    <s v="prd_2"/>
    <d v="2019-10-16T18:19:03"/>
    <d v="2021-05-28T21:01:45"/>
    <n v="125"/>
    <d v="2020-01-01T00:00:00"/>
    <x v="11"/>
    <n v="0"/>
    <n v="3"/>
    <n v="3"/>
    <n v="3"/>
  </r>
  <r>
    <s v="CC115497"/>
    <d v="2020-01-08T14:41:02"/>
    <s v="C250407"/>
    <s v="email"/>
    <s v="support"/>
    <n v="67"/>
    <x v="1"/>
    <s v="prd_2"/>
    <d v="2019-08-14T13:09:01"/>
    <d v="2020-02-14T19:13:56"/>
    <n v="125"/>
    <d v="2020-01-01T00:00:00"/>
    <x v="11"/>
    <n v="0"/>
    <n v="5"/>
    <n v="5"/>
    <n v="5"/>
  </r>
  <r>
    <s v="CC115515"/>
    <d v="2020-01-08T15:34:55"/>
    <s v="C60931"/>
    <s v="phone"/>
    <s v="signup"/>
    <n v="67"/>
    <x v="1"/>
    <s v="prd_2"/>
    <d v="2020-01-08T15:36:50"/>
    <d v="2021-10-04T11:20:56"/>
    <n v="125"/>
    <d v="2020-01-01T00:00:00"/>
    <x v="11"/>
    <n v="0"/>
    <n v="0"/>
    <n v="0"/>
    <n v="0"/>
  </r>
  <r>
    <s v="CC115651"/>
    <d v="2020-01-09T12:28:36"/>
    <s v="C182574"/>
    <s v="email"/>
    <s v="support"/>
    <n v="67"/>
    <x v="0"/>
    <s v="prd_2"/>
    <d v="2018-08-04T14:39:21"/>
    <d v="2021-01-18T23:27:23"/>
    <n v="125"/>
    <d v="2020-01-01T00:00:00"/>
    <x v="11"/>
    <n v="0"/>
    <n v="17"/>
    <n v="17"/>
    <n v="17"/>
  </r>
  <r>
    <s v="CC115793"/>
    <d v="2020-01-10T10:29:59"/>
    <s v="C61092"/>
    <s v="phone"/>
    <s v="signup"/>
    <n v="67"/>
    <x v="1"/>
    <s v="prd_2"/>
    <d v="2020-01-10T10:33:37"/>
    <d v="2020-11-26T15:34:41"/>
    <n v="125"/>
    <d v="2020-01-01T00:00:00"/>
    <x v="11"/>
    <n v="0"/>
    <n v="0"/>
    <n v="0"/>
    <n v="0"/>
  </r>
  <r>
    <s v="CC115846"/>
    <d v="2020-01-10T12:07:02"/>
    <s v="C61135"/>
    <s v="phone"/>
    <s v="signup"/>
    <n v="67"/>
    <x v="0"/>
    <s v="prd_2"/>
    <d v="2020-01-10T12:12:58"/>
    <d v="2020-09-23T13:50:13"/>
    <n v="125"/>
    <d v="2020-01-01T00:00:00"/>
    <x v="11"/>
    <n v="0"/>
    <n v="0"/>
    <n v="0"/>
    <n v="0"/>
  </r>
  <r>
    <s v="CC116144"/>
    <d v="2020-01-12T11:40:28"/>
    <s v="C61092"/>
    <s v="phone"/>
    <s v="support"/>
    <n v="67"/>
    <x v="1"/>
    <s v="prd_2"/>
    <d v="2020-01-10T10:33:37"/>
    <d v="2020-11-26T15:34:41"/>
    <n v="125"/>
    <d v="2020-01-01T00:00:00"/>
    <x v="11"/>
    <n v="0"/>
    <n v="0"/>
    <n v="0"/>
    <n v="0"/>
  </r>
  <r>
    <s v="CC116255"/>
    <d v="2020-01-13T09:20:22"/>
    <s v="C61274"/>
    <s v="phone"/>
    <s v="signup"/>
    <n v="67"/>
    <x v="1"/>
    <s v="prd_2"/>
    <d v="2020-01-13T09:25:00"/>
    <d v="2021-02-16T14:39:40"/>
    <n v="125"/>
    <d v="2020-01-01T00:00:00"/>
    <x v="11"/>
    <n v="0"/>
    <n v="0"/>
    <n v="0"/>
    <n v="0"/>
  </r>
  <r>
    <s v="CC116515"/>
    <d v="2020-01-13T17:42:07"/>
    <s v="C213607"/>
    <s v="phone"/>
    <s v="support"/>
    <n v="67"/>
    <x v="1"/>
    <s v="prd_2"/>
    <d v="2019-03-19T16:14:12"/>
    <d v="2021-11-23T09:08:55"/>
    <n v="125"/>
    <d v="2020-01-01T00:00:00"/>
    <x v="11"/>
    <n v="0"/>
    <n v="10"/>
    <n v="10"/>
    <n v="10"/>
  </r>
  <r>
    <s v="CC117420"/>
    <d v="2020-01-17T16:17:32"/>
    <s v="C214425"/>
    <s v="phone"/>
    <s v="support"/>
    <n v="67"/>
    <x v="1"/>
    <s v="prd_2"/>
    <d v="2019-03-22T13:52:24"/>
    <d v="2019-12-21T13:11:43"/>
    <n v="125"/>
    <d v="2020-01-01T00:00:00"/>
    <x v="11"/>
    <n v="1"/>
    <n v="10"/>
    <n v="9"/>
    <n v="9"/>
  </r>
  <r>
    <s v="CC117600"/>
    <d v="2020-01-19T10:11:27"/>
    <s v="C225399"/>
    <s v="phone"/>
    <s v="support"/>
    <n v="67"/>
    <x v="0"/>
    <s v="prd_2"/>
    <d v="2019-05-03T12:26:53"/>
    <d v="2021-10-17T17:04:03"/>
    <n v="125"/>
    <d v="2020-01-01T00:00:00"/>
    <x v="11"/>
    <n v="0"/>
    <n v="9"/>
    <n v="9"/>
    <n v="9"/>
  </r>
  <r>
    <s v="CC118020"/>
    <d v="2020-01-21T11:13:04"/>
    <s v="C62259"/>
    <s v="phone"/>
    <s v="signup"/>
    <n v="67"/>
    <x v="1"/>
    <s v="prd_2"/>
    <d v="2020-01-21T11:17:56"/>
    <d v="2021-05-20T10:10:39"/>
    <n v="125"/>
    <d v="2020-01-01T00:00:00"/>
    <x v="11"/>
    <n v="0"/>
    <n v="0"/>
    <n v="0"/>
    <n v="0"/>
  </r>
  <r>
    <s v="CC118430"/>
    <d v="2020-01-23T07:54:27"/>
    <s v="C62484"/>
    <s v="phone"/>
    <s v="signup"/>
    <n v="67"/>
    <x v="0"/>
    <s v="prd_2"/>
    <d v="2020-01-23T07:59:30"/>
    <d v="2021-10-17T11:21:14"/>
    <n v="125"/>
    <d v="2020-01-01T00:00:00"/>
    <x v="11"/>
    <n v="0"/>
    <n v="0"/>
    <n v="0"/>
    <n v="0"/>
  </r>
  <r>
    <s v="CC118704"/>
    <d v="2020-01-24T11:03:58"/>
    <s v="C62646"/>
    <s v="phone"/>
    <s v="signup"/>
    <n v="67"/>
    <x v="0"/>
    <s v="prd_2"/>
    <d v="2020-01-24T11:05:56"/>
    <d v="2020-09-22T12:36:29"/>
    <n v="125"/>
    <d v="2020-01-01T00:00:00"/>
    <x v="11"/>
    <n v="0"/>
    <n v="0"/>
    <n v="0"/>
    <n v="0"/>
  </r>
  <r>
    <s v="CC119016"/>
    <d v="2020-01-26T08:41:54"/>
    <s v="C276148"/>
    <s v="phone"/>
    <s v="support"/>
    <n v="67"/>
    <x v="0"/>
    <s v="prd_2"/>
    <d v="2020-01-07T15:28:05"/>
    <d v="2020-07-03T15:51:39"/>
    <n v="125"/>
    <d v="2020-01-01T00:00:00"/>
    <x v="11"/>
    <n v="0"/>
    <n v="1"/>
    <n v="1"/>
    <n v="1"/>
  </r>
  <r>
    <s v="CC119285"/>
    <d v="2020-01-27T12:16:02"/>
    <s v="C62924"/>
    <s v="phone"/>
    <s v="signup"/>
    <n v="67"/>
    <x v="0"/>
    <s v="prd_2"/>
    <d v="2020-01-27T12:21:08"/>
    <d v="2021-02-06T11:39:37"/>
    <n v="125"/>
    <d v="2020-01-01T00:00:00"/>
    <x v="11"/>
    <n v="0"/>
    <n v="0"/>
    <n v="0"/>
    <n v="0"/>
  </r>
  <r>
    <s v="CC119357"/>
    <d v="2020-01-27T14:26:41"/>
    <s v="C62970"/>
    <s v="phone"/>
    <s v="signup"/>
    <n v="67"/>
    <x v="0"/>
    <s v="prd_2"/>
    <d v="2020-01-27T14:30:55"/>
    <d v="2020-08-02T14:27:55"/>
    <n v="125"/>
    <d v="2020-01-01T00:00:00"/>
    <x v="11"/>
    <n v="0"/>
    <n v="0"/>
    <n v="0"/>
    <n v="0"/>
  </r>
  <r>
    <s v="CC119702"/>
    <d v="2020-01-29T10:14:00"/>
    <s v="C63171"/>
    <s v="phone"/>
    <s v="signup"/>
    <n v="67"/>
    <x v="0"/>
    <s v="prd_2"/>
    <d v="2020-01-29T10:17:08"/>
    <d v="2020-04-11T07:44:49"/>
    <n v="125"/>
    <d v="2020-01-01T00:00:00"/>
    <x v="11"/>
    <n v="0"/>
    <n v="0"/>
    <n v="0"/>
    <n v="0"/>
  </r>
  <r>
    <s v="CC120309"/>
    <d v="2020-01-31T15:20:20"/>
    <s v="C274299"/>
    <s v="phone"/>
    <s v="support"/>
    <n v="67"/>
    <x v="0"/>
    <s v="prd_2"/>
    <d v="2020-01-02T15:26:49"/>
    <d v="2020-01-29T18:28:59"/>
    <n v="125"/>
    <d v="2020-01-01T00:00:00"/>
    <x v="11"/>
    <n v="1"/>
    <n v="1"/>
    <n v="1"/>
    <n v="1"/>
  </r>
  <r>
    <s v="CC120612"/>
    <d v="2020-02-02T16:01:50"/>
    <s v="C43715"/>
    <s v="phone"/>
    <s v="support"/>
    <n v="67"/>
    <x v="1"/>
    <s v="prd_2"/>
    <d v="2019-05-23T12:06:30"/>
    <d v="2019-07-16T23:48:56"/>
    <n v="125"/>
    <d v="2020-02-01T00:00:00"/>
    <x v="11"/>
    <n v="1"/>
    <n v="9"/>
    <n v="2"/>
    <n v="2"/>
  </r>
  <r>
    <s v="CC120795"/>
    <d v="2020-02-03T12:25:05"/>
    <s v="C63711"/>
    <s v="phone"/>
    <s v="signup"/>
    <n v="67"/>
    <x v="0"/>
    <s v="prd_2"/>
    <d v="2020-02-03T12:28:18"/>
    <d v="2020-06-25T15:42:12"/>
    <n v="125"/>
    <d v="2020-02-01T00:00:00"/>
    <x v="11"/>
    <n v="0"/>
    <n v="0"/>
    <n v="0"/>
    <n v="0"/>
  </r>
  <r>
    <s v="CC121330"/>
    <d v="2020-02-05T12:52:30"/>
    <s v="C64038"/>
    <s v="phone"/>
    <s v="signup"/>
    <n v="67"/>
    <x v="1"/>
    <s v="prd_2"/>
    <d v="2020-02-05T12:56:04"/>
    <d v="2021-08-26T11:27:14"/>
    <n v="125"/>
    <d v="2020-02-01T00:00:00"/>
    <x v="11"/>
    <n v="0"/>
    <n v="0"/>
    <n v="0"/>
    <n v="0"/>
  </r>
  <r>
    <s v="CC121351"/>
    <d v="2020-02-05T13:22:16"/>
    <s v="C64050"/>
    <s v="phone"/>
    <s v="signup"/>
    <n v="67"/>
    <x v="1"/>
    <s v="prd_2"/>
    <d v="2020-02-05T13:27:23"/>
    <d v="2020-10-25T16:08:59"/>
    <n v="125"/>
    <d v="2020-02-01T00:00:00"/>
    <x v="11"/>
    <n v="0"/>
    <n v="0"/>
    <n v="0"/>
    <n v="0"/>
  </r>
  <r>
    <s v="CC121384"/>
    <d v="2020-02-05T14:26:48"/>
    <s v="C39618"/>
    <s v="phone"/>
    <s v="support"/>
    <n v="67"/>
    <x v="0"/>
    <s v="prd_2"/>
    <d v="2019-04-11T13:01:17"/>
    <d v="2019-08-01T16:19:55"/>
    <n v="125"/>
    <d v="2020-02-01T00:00:00"/>
    <x v="11"/>
    <n v="1"/>
    <n v="10"/>
    <n v="4"/>
    <n v="4"/>
  </r>
  <r>
    <s v="CC121840"/>
    <d v="2020-02-07T14:01:58"/>
    <s v="C64310"/>
    <s v="phone"/>
    <s v="signup"/>
    <n v="67"/>
    <x v="0"/>
    <s v="prd_2"/>
    <d v="2020-02-07T14:04:52"/>
    <d v="2021-12-21T18:19:03"/>
    <n v="125"/>
    <d v="2020-02-01T00:00:00"/>
    <x v="11"/>
    <n v="0"/>
    <n v="0"/>
    <n v="0"/>
    <n v="0"/>
  </r>
  <r>
    <s v="CC122334"/>
    <d v="2020-02-10T12:32:20"/>
    <s v="C243649"/>
    <s v="phone"/>
    <s v="support"/>
    <n v="67"/>
    <x v="1"/>
    <s v="prd_2"/>
    <d v="2019-07-15T17:44:16"/>
    <d v="2019-10-05T09:02:23"/>
    <n v="125"/>
    <d v="2020-02-01T00:00:00"/>
    <x v="11"/>
    <n v="1"/>
    <n v="7"/>
    <n v="3"/>
    <n v="3"/>
  </r>
  <r>
    <s v="CC123030"/>
    <d v="2020-02-13T11:24:27"/>
    <s v="C64911"/>
    <s v="phone"/>
    <s v="signup"/>
    <n v="67"/>
    <x v="0"/>
    <s v="prd_2"/>
    <d v="2020-02-13T11:28:52"/>
    <d v="2020-04-24T10:09:26"/>
    <n v="125"/>
    <d v="2020-02-01T00:00:00"/>
    <x v="11"/>
    <n v="0"/>
    <n v="0"/>
    <n v="0"/>
    <n v="0"/>
  </r>
  <r>
    <s v="CC123167"/>
    <d v="2020-02-13T15:09:10"/>
    <s v="C53436"/>
    <s v="email"/>
    <s v="support"/>
    <n v="67"/>
    <x v="1"/>
    <s v="prd_2"/>
    <d v="2019-09-13T14:07:10"/>
    <d v="2021-02-26T18:56:36"/>
    <n v="125"/>
    <d v="2020-02-01T00:00:00"/>
    <x v="11"/>
    <n v="0"/>
    <n v="5"/>
    <n v="5"/>
    <n v="5"/>
  </r>
  <r>
    <s v="CC123182"/>
    <d v="2020-02-13T15:36:31"/>
    <s v="C65005"/>
    <s v="phone"/>
    <s v="signup"/>
    <n v="67"/>
    <x v="0"/>
    <s v="prd_2"/>
    <d v="2020-02-13T15:39:51"/>
    <d v="2021-06-16T15:41:19"/>
    <n v="125"/>
    <d v="2020-02-01T00:00:00"/>
    <x v="11"/>
    <n v="0"/>
    <n v="0"/>
    <n v="0"/>
    <n v="0"/>
  </r>
  <r>
    <s v="CC123267"/>
    <d v="2020-02-14T10:52:38"/>
    <s v="C65044"/>
    <s v="phone"/>
    <s v="signup"/>
    <n v="67"/>
    <x v="0"/>
    <s v="prd_2"/>
    <d v="2020-02-14T10:57:01"/>
    <d v="2021-06-23T16:15:17"/>
    <n v="125"/>
    <d v="2020-02-01T00:00:00"/>
    <x v="11"/>
    <n v="0"/>
    <n v="0"/>
    <n v="0"/>
    <n v="0"/>
  </r>
  <r>
    <s v="CC123384"/>
    <d v="2020-02-14T14:44:30"/>
    <s v="C65125"/>
    <s v="phone"/>
    <s v="signup"/>
    <n v="67"/>
    <x v="0"/>
    <s v="prd_2"/>
    <d v="2020-02-14T14:48:50"/>
    <d v="2020-03-06T12:46:34"/>
    <n v="125"/>
    <d v="2020-02-01T00:00:00"/>
    <x v="11"/>
    <n v="0"/>
    <n v="0"/>
    <n v="0"/>
    <n v="0"/>
  </r>
  <r>
    <s v="CC123455"/>
    <d v="2020-02-15T10:15:31"/>
    <s v="C65139"/>
    <s v="phone"/>
    <s v="signup"/>
    <n v="67"/>
    <x v="1"/>
    <s v="prd_2"/>
    <d v="2020-02-15T10:19:20"/>
    <d v="2020-08-16T16:31:09"/>
    <n v="125"/>
    <d v="2020-02-01T00:00:00"/>
    <x v="11"/>
    <n v="0"/>
    <n v="0"/>
    <n v="0"/>
    <n v="0"/>
  </r>
  <r>
    <s v="CC123508"/>
    <d v="2020-02-15T12:56:47"/>
    <s v="C259216"/>
    <s v="phone"/>
    <s v="support"/>
    <n v="67"/>
    <x v="0"/>
    <s v="prd_2"/>
    <d v="2019-09-28T13:22:10"/>
    <d v="2020-07-07T16:29:04"/>
    <n v="125"/>
    <d v="2020-02-01T00:00:00"/>
    <x v="11"/>
    <n v="0"/>
    <n v="5"/>
    <n v="5"/>
    <n v="5"/>
  </r>
  <r>
    <s v="CC123552"/>
    <d v="2020-02-15T14:54:18"/>
    <s v="C60319"/>
    <s v="phone"/>
    <s v="support"/>
    <n v="67"/>
    <x v="0"/>
    <s v="prd_2"/>
    <d v="2020-01-03T13:11:11"/>
    <d v="2021-10-02T14:53:21"/>
    <n v="125"/>
    <d v="2020-02-01T00:00:00"/>
    <x v="11"/>
    <n v="0"/>
    <n v="1"/>
    <n v="1"/>
    <n v="1"/>
  </r>
  <r>
    <s v="CC123717"/>
    <d v="2020-02-16T17:22:40"/>
    <s v="C236042"/>
    <s v="phone"/>
    <s v="support"/>
    <n v="67"/>
    <x v="1"/>
    <s v="prd_2"/>
    <d v="2019-06-13T17:07:58"/>
    <d v="2019-12-04T10:04:37"/>
    <n v="125"/>
    <d v="2020-02-01T00:00:00"/>
    <x v="11"/>
    <n v="1"/>
    <n v="8"/>
    <n v="6"/>
    <n v="6"/>
  </r>
  <r>
    <s v="CC123879"/>
    <d v="2020-02-17T12:53:42"/>
    <s v="C65334"/>
    <s v="phone"/>
    <s v="signup"/>
    <n v="67"/>
    <x v="0"/>
    <s v="prd_2"/>
    <d v="2020-02-17T12:57:54"/>
    <d v="2020-04-17T18:11:25"/>
    <n v="125"/>
    <d v="2020-02-01T00:00:00"/>
    <x v="11"/>
    <n v="0"/>
    <n v="0"/>
    <n v="0"/>
    <n v="0"/>
  </r>
  <r>
    <s v="CC123909"/>
    <d v="2020-02-17T13:37:47"/>
    <s v="C65354"/>
    <s v="phone"/>
    <s v="signup"/>
    <n v="67"/>
    <x v="0"/>
    <s v="prd_2"/>
    <d v="2020-02-17T13:41:56"/>
    <d v="2021-08-05T17:16:00"/>
    <n v="125"/>
    <d v="2020-02-01T00:00:00"/>
    <x v="11"/>
    <n v="0"/>
    <n v="0"/>
    <n v="0"/>
    <n v="0"/>
  </r>
  <r>
    <s v="CC124119"/>
    <d v="2020-02-18T12:03:21"/>
    <s v="C65466"/>
    <s v="phone"/>
    <s v="signup"/>
    <n v="67"/>
    <x v="0"/>
    <s v="prd_2"/>
    <d v="2020-02-18T12:08:12"/>
    <d v="2021-12-06T09:31:10"/>
    <n v="125"/>
    <d v="2020-02-01T00:00:00"/>
    <x v="11"/>
    <n v="0"/>
    <n v="0"/>
    <n v="0"/>
    <n v="0"/>
  </r>
  <r>
    <s v="CC124639"/>
    <d v="2020-02-20T12:26:54"/>
    <s v="C65792"/>
    <s v="phone"/>
    <s v="signup"/>
    <n v="67"/>
    <x v="1"/>
    <s v="prd_2"/>
    <d v="2020-02-20T12:31:01"/>
    <d v="2021-05-06T14:05:59"/>
    <n v="125"/>
    <d v="2020-02-01T00:00:00"/>
    <x v="11"/>
    <n v="0"/>
    <n v="0"/>
    <n v="0"/>
    <n v="0"/>
  </r>
  <r>
    <s v="CC124775"/>
    <d v="2020-02-21T09:44:03"/>
    <s v="C29145"/>
    <s v="phone"/>
    <s v="support"/>
    <n v="67"/>
    <x v="0"/>
    <s v="prd_2"/>
    <d v="2018-11-27T11:58:22"/>
    <d v="2018-12-01T15:30:31"/>
    <n v="125"/>
    <d v="2020-02-01T00:00:00"/>
    <x v="11"/>
    <n v="1"/>
    <n v="15"/>
    <n v="0"/>
    <n v="0"/>
  </r>
  <r>
    <s v="CC125460"/>
    <d v="2020-02-24T13:33:35"/>
    <s v="C283742"/>
    <s v="email"/>
    <s v="support"/>
    <n v="67"/>
    <x v="0"/>
    <s v="prd_2"/>
    <d v="2020-01-29T12:19:07"/>
    <d v="2020-03-15T15:20:43"/>
    <n v="125"/>
    <d v="2020-02-01T00:00:00"/>
    <x v="11"/>
    <n v="0"/>
    <n v="1"/>
    <n v="1"/>
    <n v="1"/>
  </r>
  <r>
    <s v="CC125829"/>
    <d v="2020-02-26T10:18:56"/>
    <s v="C66326"/>
    <s v="phone"/>
    <s v="signup"/>
    <n v="67"/>
    <x v="1"/>
    <s v="prd_2"/>
    <d v="2020-02-26T10:21:49"/>
    <d v="2021-01-17T09:39:10"/>
    <n v="125"/>
    <d v="2020-02-01T00:00:00"/>
    <x v="11"/>
    <n v="0"/>
    <n v="0"/>
    <n v="0"/>
    <n v="0"/>
  </r>
  <r>
    <s v="CC125966"/>
    <d v="2020-02-26T13:33:29"/>
    <s v="C66427"/>
    <s v="phone"/>
    <s v="signup"/>
    <n v="67"/>
    <x v="1"/>
    <s v="prd_2"/>
    <d v="2020-02-26T13:38:28"/>
    <d v="2020-12-02T16:37:00"/>
    <n v="125"/>
    <d v="2020-02-01T00:00:00"/>
    <x v="11"/>
    <n v="0"/>
    <n v="0"/>
    <n v="0"/>
    <n v="0"/>
  </r>
  <r>
    <s v="CC126050"/>
    <d v="2020-02-27T06:39:11"/>
    <s v="C66461"/>
    <s v="phone"/>
    <s v="signup"/>
    <n v="67"/>
    <x v="0"/>
    <s v="prd_2"/>
    <d v="2020-02-27T06:42:24"/>
    <d v="2020-12-02T20:37:10"/>
    <n v="125"/>
    <d v="2020-02-01T00:00:00"/>
    <x v="11"/>
    <n v="0"/>
    <n v="0"/>
    <n v="0"/>
    <n v="0"/>
  </r>
  <r>
    <s v="CC126324"/>
    <d v="2020-02-28T08:38:43"/>
    <s v="C66626"/>
    <s v="phone"/>
    <s v="signup"/>
    <n v="67"/>
    <x v="0"/>
    <s v="prd_2"/>
    <d v="2020-02-28T08:41:30"/>
    <d v="2021-09-13T11:58:22"/>
    <n v="125"/>
    <d v="2020-02-01T00:00:00"/>
    <x v="11"/>
    <n v="0"/>
    <n v="0"/>
    <n v="0"/>
    <n v="0"/>
  </r>
  <r>
    <s v="CC126422"/>
    <d v="2020-02-28T11:48:42"/>
    <s v="C66691"/>
    <s v="phone"/>
    <s v="signup"/>
    <n v="67"/>
    <x v="0"/>
    <s v="prd_2"/>
    <d v="2020-02-28T11:51:18"/>
    <d v="2021-03-18T17:14:34"/>
    <n v="125"/>
    <d v="2020-02-01T00:00:00"/>
    <x v="11"/>
    <n v="0"/>
    <n v="0"/>
    <n v="0"/>
    <n v="0"/>
  </r>
  <r>
    <s v="CC126535"/>
    <d v="2020-02-28T17:17:29"/>
    <s v="C286457"/>
    <s v="phone"/>
    <s v="support"/>
    <n v="67"/>
    <x v="0"/>
    <s v="prd_2"/>
    <d v="2020-02-05T16:19:12"/>
    <d v="2020-05-22T17:32:58"/>
    <n v="125"/>
    <d v="2020-02-01T00:00:00"/>
    <x v="11"/>
    <n v="0"/>
    <n v="1"/>
    <n v="1"/>
    <n v="1"/>
  </r>
  <r>
    <s v="CC126734"/>
    <d v="2020-03-01T10:48:06"/>
    <s v="C282219"/>
    <s v="phone"/>
    <s v="support"/>
    <n v="67"/>
    <x v="1"/>
    <s v="prd_2"/>
    <d v="2020-01-24T14:17:48"/>
    <d v="2021-10-26T19:11:58"/>
    <n v="125"/>
    <d v="2020-03-01T00:00:00"/>
    <x v="11"/>
    <n v="0"/>
    <n v="1"/>
    <n v="1"/>
    <n v="1"/>
  </r>
  <r>
    <s v="CC126923"/>
    <d v="2020-03-02T11:04:25"/>
    <s v="C66906"/>
    <s v="phone"/>
    <s v="signup"/>
    <n v="67"/>
    <x v="1"/>
    <s v="prd_2"/>
    <d v="2020-03-02T11:07:59"/>
    <d v="2020-10-31T07:44:10"/>
    <n v="125"/>
    <d v="2020-03-01T00:00:00"/>
    <x v="11"/>
    <n v="0"/>
    <n v="0"/>
    <n v="0"/>
    <n v="0"/>
  </r>
  <r>
    <s v="CC127014"/>
    <d v="2020-03-02T13:05:35"/>
    <s v="C255536"/>
    <s v="phone"/>
    <s v="support"/>
    <n v="67"/>
    <x v="0"/>
    <s v="prd_2"/>
    <d v="2019-09-09T11:36:14"/>
    <d v="2020-03-31T13:35:55"/>
    <n v="125"/>
    <d v="2020-03-01T00:00:00"/>
    <x v="11"/>
    <n v="0"/>
    <n v="6"/>
    <n v="6"/>
    <n v="6"/>
  </r>
  <r>
    <s v="CC127258"/>
    <d v="2020-03-03T12:05:28"/>
    <s v="C67106"/>
    <s v="phone"/>
    <s v="signup"/>
    <n v="67"/>
    <x v="0"/>
    <s v="prd_2"/>
    <d v="2020-03-03T12:09:12"/>
    <d v="2020-12-22T14:30:49"/>
    <n v="125"/>
    <d v="2020-03-01T00:00:00"/>
    <x v="11"/>
    <n v="0"/>
    <n v="0"/>
    <n v="0"/>
    <n v="0"/>
  </r>
  <r>
    <s v="CC127478"/>
    <d v="2020-03-04T11:28:43"/>
    <s v="C275955"/>
    <s v="email"/>
    <s v="support"/>
    <n v="67"/>
    <x v="0"/>
    <s v="prd_2"/>
    <d v="2020-01-07T11:19:19"/>
    <d v="2021-01-14T10:46:07"/>
    <n v="125"/>
    <d v="2020-03-01T00:00:00"/>
    <x v="11"/>
    <n v="0"/>
    <n v="2"/>
    <n v="2"/>
    <n v="2"/>
  </r>
  <r>
    <s v="CC127669"/>
    <d v="2020-03-05T08:15:12"/>
    <s v="C259587"/>
    <s v="email"/>
    <s v="support"/>
    <n v="67"/>
    <x v="0"/>
    <s v="prd_2"/>
    <d v="2019-09-30T18:02:09"/>
    <d v="2021-07-03T10:22:01"/>
    <n v="125"/>
    <d v="2020-03-01T00:00:00"/>
    <x v="11"/>
    <n v="0"/>
    <n v="5"/>
    <n v="5"/>
    <n v="5"/>
  </r>
  <r>
    <s v="CC127776"/>
    <d v="2020-03-05T12:07:16"/>
    <s v="C191090"/>
    <s v="phone"/>
    <s v="support"/>
    <n v="67"/>
    <x v="1"/>
    <s v="prd_2"/>
    <d v="2018-11-12T13:43:28"/>
    <d v="2020-08-07T10:36:25"/>
    <n v="125"/>
    <d v="2020-03-01T00:00:00"/>
    <x v="11"/>
    <n v="0"/>
    <n v="16"/>
    <n v="16"/>
    <n v="16"/>
  </r>
  <r>
    <s v="CC127990"/>
    <d v="2020-03-06T12:00:00"/>
    <s v="C67522"/>
    <s v="phone"/>
    <s v="signup"/>
    <n v="67"/>
    <x v="1"/>
    <s v="prd_2"/>
    <d v="2020-03-06T12:06:11"/>
    <d v="2020-09-13T17:11:23"/>
    <n v="125"/>
    <d v="2020-03-01T00:00:00"/>
    <x v="11"/>
    <n v="0"/>
    <n v="0"/>
    <n v="0"/>
    <n v="0"/>
  </r>
  <r>
    <s v="CC128269"/>
    <d v="2020-03-07T16:18:00"/>
    <s v="C257966"/>
    <s v="phone"/>
    <s v="support"/>
    <n v="67"/>
    <x v="1"/>
    <s v="prd_2"/>
    <d v="2019-09-21T17:35:59"/>
    <d v="2020-12-11T16:48:19"/>
    <n v="125"/>
    <d v="2020-03-01T00:00:00"/>
    <x v="11"/>
    <n v="0"/>
    <n v="6"/>
    <n v="6"/>
    <n v="6"/>
  </r>
  <r>
    <s v="CC129043"/>
    <d v="2020-03-11T11:27:48"/>
    <s v="C63711"/>
    <s v="phone"/>
    <s v="support"/>
    <n v="67"/>
    <x v="0"/>
    <s v="prd_2"/>
    <d v="2020-02-03T12:28:18"/>
    <d v="2020-06-25T15:42:12"/>
    <n v="125"/>
    <d v="2020-03-01T00:00:00"/>
    <x v="11"/>
    <n v="0"/>
    <n v="1"/>
    <n v="1"/>
    <n v="1"/>
  </r>
  <r>
    <s v="CC129267"/>
    <d v="2020-03-12T11:21:26"/>
    <s v="C68165"/>
    <s v="phone"/>
    <s v="signup"/>
    <n v="67"/>
    <x v="0"/>
    <s v="prd_2"/>
    <d v="2020-03-12T11:26:14"/>
    <d v="2020-05-27T09:13:16"/>
    <n v="125"/>
    <d v="2020-03-01T00:00:00"/>
    <x v="11"/>
    <n v="0"/>
    <n v="0"/>
    <n v="0"/>
    <n v="0"/>
  </r>
  <r>
    <s v="CC129477"/>
    <d v="2020-03-13T11:17:08"/>
    <s v="C68281"/>
    <s v="phone"/>
    <s v="signup"/>
    <n v="67"/>
    <x v="1"/>
    <s v="prd_2"/>
    <d v="2020-03-13T11:20:01"/>
    <d v="2020-07-28T18:45:00"/>
    <n v="125"/>
    <d v="2020-03-01T00:00:00"/>
    <x v="11"/>
    <n v="0"/>
    <n v="0"/>
    <n v="0"/>
    <n v="0"/>
  </r>
  <r>
    <s v="CC129525"/>
    <d v="2020-03-13T12:32:10"/>
    <s v="C223387"/>
    <s v="phone"/>
    <s v="support"/>
    <n v="67"/>
    <x v="0"/>
    <s v="prd_2"/>
    <d v="2019-04-25T13:35:10"/>
    <d v="2020-03-24T13:23:37"/>
    <n v="125"/>
    <d v="2020-03-01T00:00:00"/>
    <x v="11"/>
    <n v="0"/>
    <n v="11"/>
    <n v="11"/>
    <n v="11"/>
  </r>
  <r>
    <s v="CC129642"/>
    <d v="2020-03-13T17:37:42"/>
    <s v="C240491"/>
    <s v="phone"/>
    <s v="support"/>
    <n v="67"/>
    <x v="0"/>
    <s v="prd_2"/>
    <d v="2019-07-02T13:38:12"/>
    <d v="2021-04-26T15:48:25"/>
    <n v="125"/>
    <d v="2020-03-01T00:00:00"/>
    <x v="11"/>
    <n v="0"/>
    <n v="9"/>
    <n v="9"/>
    <n v="9"/>
  </r>
  <r>
    <s v="CC129754"/>
    <d v="2020-03-14T13:52:40"/>
    <s v="C266358"/>
    <s v="phone"/>
    <s v="support"/>
    <n v="67"/>
    <x v="1"/>
    <s v="prd_2"/>
    <d v="2019-11-08T10:40:12"/>
    <d v="2021-01-10T15:59:16"/>
    <n v="125"/>
    <d v="2020-03-01T00:00:00"/>
    <x v="11"/>
    <n v="0"/>
    <n v="4"/>
    <n v="4"/>
    <n v="4"/>
  </r>
  <r>
    <s v="CC130193"/>
    <d v="2020-03-16T14:32:40"/>
    <s v="C284990"/>
    <s v="email"/>
    <s v="support"/>
    <n v="67"/>
    <x v="0"/>
    <s v="prd_2"/>
    <d v="2020-02-02T10:21:57"/>
    <d v="2021-09-30T16:28:15"/>
    <n v="125"/>
    <d v="2020-03-01T00:00:00"/>
    <x v="11"/>
    <n v="0"/>
    <n v="1"/>
    <n v="1"/>
    <n v="1"/>
  </r>
  <r>
    <s v="CC130478"/>
    <d v="2020-03-17T15:28:11"/>
    <s v="C68776"/>
    <s v="phone"/>
    <s v="signup"/>
    <n v="67"/>
    <x v="1"/>
    <s v="prd_2"/>
    <d v="2020-03-17T15:30:06"/>
    <d v="2020-11-18T11:15:01"/>
    <n v="125"/>
    <d v="2020-03-01T00:00:00"/>
    <x v="11"/>
    <n v="0"/>
    <n v="0"/>
    <n v="0"/>
    <n v="0"/>
  </r>
  <r>
    <s v="CC130544"/>
    <d v="2020-03-18T10:06:56"/>
    <s v="C272708"/>
    <s v="phone"/>
    <s v="support"/>
    <n v="67"/>
    <x v="0"/>
    <s v="prd_2"/>
    <d v="2019-12-25T10:55:57"/>
    <d v="2020-08-03T07:55:46"/>
    <n v="125"/>
    <d v="2020-03-01T00:00:00"/>
    <x v="11"/>
    <n v="0"/>
    <n v="3"/>
    <n v="3"/>
    <n v="3"/>
  </r>
  <r>
    <s v="CC130580"/>
    <d v="2020-03-18T11:12:55"/>
    <s v="C244716"/>
    <s v="phone"/>
    <s v="support"/>
    <n v="67"/>
    <x v="0"/>
    <s v="prd_2"/>
    <d v="2019-07-19T15:06:26"/>
    <d v="2020-10-06T15:34:36"/>
    <n v="125"/>
    <d v="2020-03-01T00:00:00"/>
    <x v="11"/>
    <n v="0"/>
    <n v="8"/>
    <n v="8"/>
    <n v="8"/>
  </r>
  <r>
    <s v="CC131001"/>
    <d v="2020-03-19T15:59:59"/>
    <s v="C263294"/>
    <s v="phone"/>
    <s v="support"/>
    <n v="67"/>
    <x v="0"/>
    <s v="prd_2"/>
    <d v="2019-10-21T13:19:28"/>
    <d v="2020-08-25T12:00:10"/>
    <n v="125"/>
    <d v="2020-03-01T00:00:00"/>
    <x v="11"/>
    <n v="0"/>
    <n v="5"/>
    <n v="5"/>
    <n v="5"/>
  </r>
  <r>
    <s v="CC131094"/>
    <d v="2020-03-20T11:19:03"/>
    <s v="C69096"/>
    <s v="phone"/>
    <s v="signup"/>
    <n v="67"/>
    <x v="1"/>
    <s v="prd_2"/>
    <d v="2020-03-20T11:24:11"/>
    <d v="2020-04-01T18:15:12"/>
    <n v="125"/>
    <d v="2020-03-01T00:00:00"/>
    <x v="11"/>
    <n v="0"/>
    <n v="0"/>
    <n v="0"/>
    <n v="0"/>
  </r>
  <r>
    <s v="CC131721"/>
    <d v="2020-03-23T12:38:04"/>
    <s v="C220013"/>
    <s v="phone"/>
    <s v="support"/>
    <n v="67"/>
    <x v="0"/>
    <s v="prd_2"/>
    <d v="2019-04-12T18:52:06"/>
    <d v="2021-09-27T17:48:57"/>
    <n v="125"/>
    <d v="2020-03-01T00:00:00"/>
    <x v="11"/>
    <n v="0"/>
    <n v="12"/>
    <n v="12"/>
    <n v="12"/>
  </r>
  <r>
    <s v="CC131870"/>
    <d v="2020-03-23T18:07:24"/>
    <s v="C262893"/>
    <s v="email"/>
    <s v="support"/>
    <n v="67"/>
    <x v="1"/>
    <s v="prd_2"/>
    <d v="2019-10-18T10:25:38"/>
    <d v="2021-03-11T15:40:43"/>
    <n v="125"/>
    <d v="2020-03-01T00:00:00"/>
    <x v="11"/>
    <n v="0"/>
    <n v="5"/>
    <n v="5"/>
    <n v="5"/>
  </r>
  <r>
    <s v="CC131937"/>
    <d v="2020-03-24T11:31:47"/>
    <s v="C65792"/>
    <s v="email"/>
    <s v="support"/>
    <n v="67"/>
    <x v="1"/>
    <s v="prd_2"/>
    <d v="2020-02-20T12:31:01"/>
    <d v="2021-05-06T14:05:59"/>
    <n v="125"/>
    <d v="2020-03-01T00:00:00"/>
    <x v="11"/>
    <n v="0"/>
    <n v="1"/>
    <n v="1"/>
    <n v="1"/>
  </r>
  <r>
    <s v="CC132070"/>
    <d v="2020-03-24T14:40:42"/>
    <s v="C282375"/>
    <s v="email"/>
    <s v="support"/>
    <n v="67"/>
    <x v="0"/>
    <s v="prd_2"/>
    <d v="2020-01-25T10:29:22"/>
    <d v="2020-12-02T17:22:35"/>
    <n v="125"/>
    <d v="2020-03-01T00:00:00"/>
    <x v="11"/>
    <n v="0"/>
    <n v="2"/>
    <n v="2"/>
    <n v="2"/>
  </r>
  <r>
    <s v="CC132278"/>
    <d v="2020-03-25T12:51:41"/>
    <s v="C271967"/>
    <s v="phone"/>
    <s v="support"/>
    <n v="67"/>
    <x v="1"/>
    <s v="prd_2"/>
    <d v="2019-12-18T16:32:11"/>
    <d v="2021-02-11T08:29:19"/>
    <n v="125"/>
    <d v="2020-03-01T00:00:00"/>
    <x v="11"/>
    <n v="0"/>
    <n v="3"/>
    <n v="3"/>
    <n v="3"/>
  </r>
  <r>
    <s v="CC132284"/>
    <d v="2020-03-25T13:14:52"/>
    <s v="C303277"/>
    <s v="email"/>
    <s v="support"/>
    <n v="67"/>
    <x v="0"/>
    <s v="prd_2"/>
    <d v="2020-03-23T14:21:42"/>
    <d v="2020-04-21T16:04:41"/>
    <n v="125"/>
    <d v="2020-03-01T00:00:00"/>
    <x v="11"/>
    <n v="0"/>
    <n v="0"/>
    <n v="0"/>
    <n v="0"/>
  </r>
  <r>
    <s v="CC132298"/>
    <d v="2020-03-25T13:39:00"/>
    <s v="C69675"/>
    <s v="phone"/>
    <s v="signup"/>
    <n v="67"/>
    <x v="1"/>
    <s v="prd_2"/>
    <d v="2020-03-25T13:43:16"/>
    <d v="2020-10-11T14:20:06"/>
    <n v="125"/>
    <d v="2020-03-01T00:00:00"/>
    <x v="11"/>
    <n v="0"/>
    <n v="0"/>
    <n v="0"/>
    <n v="0"/>
  </r>
  <r>
    <s v="CC132415"/>
    <d v="2020-03-26T06:21:15"/>
    <s v="C24799"/>
    <s v="phone"/>
    <s v="support"/>
    <n v="67"/>
    <x v="1"/>
    <s v="prd_2"/>
    <d v="2018-07-25T08:56:50"/>
    <d v="2021-10-07T15:58:48"/>
    <n v="125"/>
    <d v="2020-03-01T00:00:00"/>
    <x v="11"/>
    <n v="0"/>
    <n v="20"/>
    <n v="20"/>
    <n v="20"/>
  </r>
  <r>
    <s v="CC132428"/>
    <d v="2020-03-26T08:30:52"/>
    <s v="C69717"/>
    <s v="phone"/>
    <s v="signup"/>
    <n v="67"/>
    <x v="0"/>
    <s v="prd_2"/>
    <d v="2020-03-26T08:34:16"/>
    <d v="2021-08-24T16:37:06"/>
    <n v="125"/>
    <d v="2020-03-01T00:00:00"/>
    <x v="11"/>
    <n v="0"/>
    <n v="0"/>
    <n v="0"/>
    <n v="0"/>
  </r>
  <r>
    <s v="CC132634"/>
    <d v="2020-03-26T16:45:11"/>
    <s v="C19829"/>
    <s v="email"/>
    <s v="support"/>
    <n v="67"/>
    <x v="0"/>
    <s v="prd_2"/>
    <d v="2018-04-24T09:33:18"/>
    <d v="2019-08-09T15:17:43"/>
    <n v="125"/>
    <d v="2020-03-01T00:00:00"/>
    <x v="11"/>
    <n v="1"/>
    <n v="23"/>
    <n v="16"/>
    <n v="16"/>
  </r>
  <r>
    <s v="CC132751"/>
    <d v="2020-03-27T12:12:21"/>
    <s v="C69905"/>
    <s v="phone"/>
    <s v="signup"/>
    <n v="67"/>
    <x v="1"/>
    <s v="prd_2"/>
    <d v="2020-03-27T12:16:06"/>
    <d v="2020-07-24T13:27:09"/>
    <n v="125"/>
    <d v="2020-03-01T00:00:00"/>
    <x v="11"/>
    <n v="0"/>
    <n v="0"/>
    <n v="0"/>
    <n v="0"/>
  </r>
  <r>
    <s v="CC132916"/>
    <d v="2020-03-28T11:40:49"/>
    <s v="C304921"/>
    <s v="phone"/>
    <s v="support"/>
    <n v="67"/>
    <x v="1"/>
    <s v="prd_2"/>
    <d v="2020-03-26T23:51:13"/>
    <d v="2021-10-28T10:26:13"/>
    <n v="125"/>
    <d v="2020-03-01T00:00:00"/>
    <x v="11"/>
    <n v="0"/>
    <n v="0"/>
    <n v="0"/>
    <n v="0"/>
  </r>
  <r>
    <s v="CC133041"/>
    <d v="2020-03-28T17:46:16"/>
    <s v="C69717"/>
    <s v="phone"/>
    <s v="support"/>
    <n v="67"/>
    <x v="0"/>
    <s v="prd_2"/>
    <d v="2020-03-26T08:34:16"/>
    <d v="2021-08-24T16:37:06"/>
    <n v="125"/>
    <d v="2020-03-01T00:00:00"/>
    <x v="11"/>
    <n v="0"/>
    <n v="0"/>
    <n v="0"/>
    <n v="0"/>
  </r>
  <r>
    <s v="CC133293"/>
    <d v="2020-03-30T11:41:00"/>
    <s v="C70104"/>
    <s v="phone"/>
    <s v="signup"/>
    <n v="67"/>
    <x v="1"/>
    <s v="prd_2"/>
    <d v="2020-03-30T11:43:28"/>
    <d v="2020-10-12T14:33:45"/>
    <n v="125"/>
    <d v="2020-03-01T00:00:00"/>
    <x v="11"/>
    <n v="0"/>
    <n v="0"/>
    <n v="0"/>
    <n v="0"/>
  </r>
  <r>
    <s v="CC133427"/>
    <d v="2020-03-30T14:50:10"/>
    <s v="C57100"/>
    <s v="email"/>
    <s v="support"/>
    <n v="67"/>
    <x v="1"/>
    <s v="prd_2"/>
    <d v="2019-11-10T10:07:08"/>
    <d v="2021-11-01T12:08:49"/>
    <n v="125"/>
    <d v="2020-03-01T00:00:00"/>
    <x v="11"/>
    <n v="0"/>
    <n v="5"/>
    <n v="5"/>
    <n v="5"/>
  </r>
  <r>
    <s v="CC133680"/>
    <d v="2020-03-31T14:01:02"/>
    <s v="C70352"/>
    <s v="phone"/>
    <s v="signup"/>
    <n v="67"/>
    <x v="0"/>
    <s v="prd_2"/>
    <d v="2020-03-31T14:02:17"/>
    <d v="2021-03-20T11:30:04"/>
    <n v="125"/>
    <d v="2020-03-01T00:00:00"/>
    <x v="11"/>
    <n v="0"/>
    <n v="0"/>
    <n v="0"/>
    <n v="0"/>
  </r>
  <r>
    <s v="CC133789"/>
    <d v="2020-04-01T09:59:50"/>
    <s v="C70390"/>
    <s v="phone"/>
    <s v="signup"/>
    <n v="67"/>
    <x v="0"/>
    <s v="prd_2"/>
    <d v="2020-04-01T10:04:03"/>
    <d v="2021-01-20T17:33:06"/>
    <n v="125"/>
    <d v="2020-04-01T00:00:00"/>
    <x v="11"/>
    <n v="0"/>
    <n v="0"/>
    <n v="0"/>
    <n v="0"/>
  </r>
  <r>
    <s v="CC134099"/>
    <d v="2020-04-02T10:51:06"/>
    <s v="C281475"/>
    <s v="phone"/>
    <s v="support"/>
    <n v="67"/>
    <x v="0"/>
    <s v="prd_2"/>
    <d v="2020-01-22T15:45:30"/>
    <d v="2021-06-09T15:36:49"/>
    <n v="125"/>
    <d v="2020-04-01T00:00:00"/>
    <x v="11"/>
    <n v="0"/>
    <n v="2"/>
    <n v="2"/>
    <n v="2"/>
  </r>
  <r>
    <s v="CC134109"/>
    <d v="2020-04-02T11:11:39"/>
    <s v="C70587"/>
    <s v="phone"/>
    <s v="signup"/>
    <n v="67"/>
    <x v="0"/>
    <s v="prd_2"/>
    <d v="2020-04-02T11:14:32"/>
    <d v="2020-06-19T16:14:48"/>
    <n v="125"/>
    <d v="2020-04-01T00:00:00"/>
    <x v="11"/>
    <n v="0"/>
    <n v="0"/>
    <n v="0"/>
    <n v="0"/>
  </r>
  <r>
    <s v="CC134237"/>
    <d v="2020-04-02T14:25:04"/>
    <s v="C70668"/>
    <s v="phone"/>
    <s v="signup"/>
    <n v="67"/>
    <x v="0"/>
    <s v="prd_2"/>
    <d v="2020-04-02T14:30:36"/>
    <d v="2020-07-20T15:57:56"/>
    <n v="125"/>
    <d v="2020-04-01T00:00:00"/>
    <x v="11"/>
    <n v="0"/>
    <n v="0"/>
    <n v="0"/>
    <n v="0"/>
  </r>
  <r>
    <s v="CC135397"/>
    <d v="2020-04-07T17:08:06"/>
    <s v="C301341"/>
    <s v="phone"/>
    <s v="support"/>
    <n v="67"/>
    <x v="1"/>
    <s v="prd_2"/>
    <d v="2020-03-17T17:02:19"/>
    <d v="2020-11-17T11:04:07"/>
    <n v="125"/>
    <d v="2020-04-01T00:00:00"/>
    <x v="11"/>
    <n v="0"/>
    <n v="1"/>
    <n v="1"/>
    <n v="1"/>
  </r>
  <r>
    <s v="CC135751"/>
    <d v="2020-04-09T10:31:50"/>
    <s v="C298131"/>
    <s v="phone"/>
    <s v="support"/>
    <n v="67"/>
    <x v="0"/>
    <s v="prd_2"/>
    <d v="2020-03-09T12:33:41"/>
    <d v="2020-12-23T12:34:55"/>
    <n v="125"/>
    <d v="2020-04-01T00:00:00"/>
    <x v="11"/>
    <n v="0"/>
    <n v="1"/>
    <n v="1"/>
    <n v="1"/>
  </r>
  <r>
    <s v="CC136158"/>
    <d v="2020-04-10T14:24:09"/>
    <s v="C62484"/>
    <s v="phone"/>
    <s v="support"/>
    <n v="67"/>
    <x v="0"/>
    <s v="prd_2"/>
    <d v="2020-01-23T07:59:30"/>
    <d v="2021-10-17T11:21:14"/>
    <n v="125"/>
    <d v="2020-04-01T00:00:00"/>
    <x v="11"/>
    <n v="0"/>
    <n v="3"/>
    <n v="3"/>
    <n v="3"/>
  </r>
  <r>
    <s v="CC136698"/>
    <d v="2020-04-13T12:46:42"/>
    <s v="C71832"/>
    <s v="phone"/>
    <s v="signup"/>
    <n v="67"/>
    <x v="1"/>
    <s v="prd_2"/>
    <d v="2020-04-13T12:49:37"/>
    <d v="2021-07-08T17:39:04"/>
    <n v="125"/>
    <d v="2020-04-01T00:00:00"/>
    <x v="11"/>
    <n v="0"/>
    <n v="0"/>
    <n v="0"/>
    <n v="0"/>
  </r>
  <r>
    <s v="CC136934"/>
    <d v="2020-04-14T11:46:31"/>
    <s v="C71958"/>
    <s v="phone"/>
    <s v="signup"/>
    <n v="67"/>
    <x v="0"/>
    <s v="prd_2"/>
    <d v="2020-04-14T11:50:21"/>
    <d v="2021-04-17T13:52:13"/>
    <n v="125"/>
    <d v="2020-04-01T00:00:00"/>
    <x v="11"/>
    <n v="0"/>
    <n v="0"/>
    <n v="0"/>
    <n v="0"/>
  </r>
  <r>
    <s v="CC137253"/>
    <d v="2020-04-15T13:08:40"/>
    <s v="C72147"/>
    <s v="phone"/>
    <s v="signup"/>
    <n v="67"/>
    <x v="0"/>
    <s v="prd_2"/>
    <d v="2020-04-15T13:12:46"/>
    <d v="2021-11-04T18:42:33"/>
    <n v="125"/>
    <d v="2020-04-01T00:00:00"/>
    <x v="11"/>
    <n v="0"/>
    <n v="0"/>
    <n v="0"/>
    <n v="0"/>
  </r>
  <r>
    <s v="CC137339"/>
    <d v="2020-04-15T15:56:23"/>
    <s v="C304921"/>
    <s v="phone"/>
    <s v="support"/>
    <n v="67"/>
    <x v="1"/>
    <s v="prd_2"/>
    <d v="2020-03-26T23:51:13"/>
    <d v="2021-10-28T10:26:13"/>
    <n v="125"/>
    <d v="2020-04-01T00:00:00"/>
    <x v="11"/>
    <n v="0"/>
    <n v="1"/>
    <n v="1"/>
    <n v="1"/>
  </r>
  <r>
    <s v="CC137663"/>
    <d v="2020-04-17T09:13:48"/>
    <s v="C72348"/>
    <s v="phone"/>
    <s v="signup"/>
    <n v="67"/>
    <x v="0"/>
    <s v="prd_2"/>
    <d v="2020-04-17T09:18:00"/>
    <d v="2021-10-11T12:21:22"/>
    <n v="125"/>
    <d v="2020-04-01T00:00:00"/>
    <x v="11"/>
    <n v="0"/>
    <n v="0"/>
    <n v="0"/>
    <n v="0"/>
  </r>
  <r>
    <s v="CC137857"/>
    <d v="2020-04-17T16:06:18"/>
    <s v="C300485"/>
    <s v="phone"/>
    <s v="support"/>
    <n v="67"/>
    <x v="1"/>
    <s v="prd_2"/>
    <d v="2020-03-16T08:58:33"/>
    <d v="2020-06-04T18:57:52"/>
    <n v="125"/>
    <d v="2020-04-01T00:00:00"/>
    <x v="11"/>
    <n v="0"/>
    <n v="1"/>
    <n v="1"/>
    <n v="1"/>
  </r>
  <r>
    <s v="CC138043"/>
    <d v="2020-04-18T17:34:15"/>
    <s v="C283592"/>
    <s v="phone"/>
    <s v="support"/>
    <n v="67"/>
    <x v="0"/>
    <s v="prd_2"/>
    <d v="2020-01-28T18:03:15"/>
    <d v="2021-05-10T10:24:19"/>
    <n v="125"/>
    <d v="2020-04-01T00:00:00"/>
    <x v="11"/>
    <n v="0"/>
    <n v="3"/>
    <n v="3"/>
    <n v="3"/>
  </r>
  <r>
    <s v="CC138450"/>
    <d v="2020-04-20T13:30:04"/>
    <s v="C272165"/>
    <s v="phone"/>
    <s v="support"/>
    <n v="67"/>
    <x v="1"/>
    <s v="prd_2"/>
    <d v="2019-12-20T10:15:18"/>
    <d v="2021-10-08T11:42:20"/>
    <n v="125"/>
    <d v="2020-04-01T00:00:00"/>
    <x v="11"/>
    <n v="0"/>
    <n v="4"/>
    <n v="4"/>
    <n v="4"/>
  </r>
  <r>
    <s v="CC139093"/>
    <d v="2020-04-22T17:53:41"/>
    <s v="C230099"/>
    <s v="phone"/>
    <s v="support"/>
    <n v="67"/>
    <x v="0"/>
    <s v="prd_2"/>
    <d v="2019-05-22T07:50:13"/>
    <d v="2019-06-03T14:19:28"/>
    <n v="125"/>
    <d v="2020-04-01T00:00:00"/>
    <x v="11"/>
    <n v="1"/>
    <n v="11"/>
    <n v="0"/>
    <n v="0"/>
  </r>
  <r>
    <s v="CC140511"/>
    <d v="2020-04-28T17:12:43"/>
    <s v="C305679"/>
    <s v="phone"/>
    <s v="support"/>
    <n v="67"/>
    <x v="0"/>
    <s v="prd_2"/>
    <d v="2020-03-29T17:00:12"/>
    <d v="2020-06-15T19:34:55"/>
    <n v="125"/>
    <d v="2020-04-01T00:00:00"/>
    <x v="11"/>
    <n v="0"/>
    <n v="1"/>
    <n v="1"/>
    <n v="1"/>
  </r>
  <r>
    <s v="CC140570"/>
    <d v="2020-04-29T10:25:39"/>
    <s v="C313388"/>
    <s v="email"/>
    <s v="support"/>
    <n v="67"/>
    <x v="0"/>
    <s v="prd_2"/>
    <d v="2020-04-20T10:47:54"/>
    <d v="2021-02-12T15:43:05"/>
    <n v="125"/>
    <d v="2020-04-01T00:00:00"/>
    <x v="11"/>
    <n v="0"/>
    <n v="0"/>
    <n v="0"/>
    <n v="0"/>
  </r>
  <r>
    <s v="CC100057"/>
    <d v="2019-10-03T17:35:58"/>
    <s v="C41365"/>
    <s v="phone"/>
    <s v="support"/>
    <n v="67"/>
    <x v="0"/>
    <s v="prd_2"/>
    <d v="2019-04-29T16:02:00"/>
    <m/>
    <n v="125"/>
    <d v="2019-10-01T00:00:00"/>
    <x v="11"/>
    <n v="1"/>
    <n v="5"/>
    <n v="5"/>
    <n v="5"/>
  </r>
  <r>
    <s v="CC100081"/>
    <d v="2019-10-04T10:17:10"/>
    <s v="C54874"/>
    <s v="phone"/>
    <s v="signup"/>
    <n v="67"/>
    <x v="1"/>
    <s v="prd_2"/>
    <d v="2019-10-04T10:22:52"/>
    <m/>
    <n v="125"/>
    <d v="2019-10-01T00:00:00"/>
    <x v="11"/>
    <n v="1"/>
    <n v="0"/>
    <n v="0"/>
    <n v="0"/>
  </r>
  <r>
    <s v="CC100344"/>
    <d v="2019-10-06T10:26:08"/>
    <s v="C54962"/>
    <s v="phone"/>
    <s v="signup"/>
    <n v="67"/>
    <x v="0"/>
    <s v="prd_2"/>
    <d v="2019-10-06T10:31:32"/>
    <m/>
    <n v="125"/>
    <d v="2019-10-01T00:00:00"/>
    <x v="11"/>
    <n v="1"/>
    <n v="0"/>
    <n v="0"/>
    <n v="0"/>
  </r>
  <r>
    <s v="CC100380"/>
    <d v="2019-10-06T12:15:29"/>
    <s v="C54976"/>
    <s v="phone"/>
    <s v="signup"/>
    <n v="67"/>
    <x v="0"/>
    <s v="prd_2"/>
    <d v="2019-10-06T12:19:06"/>
    <m/>
    <n v="125"/>
    <d v="2019-10-01T00:00:00"/>
    <x v="11"/>
    <n v="1"/>
    <n v="0"/>
    <n v="0"/>
    <n v="0"/>
  </r>
  <r>
    <s v="CC100463"/>
    <d v="2019-10-06T17:27:49"/>
    <s v="C249803"/>
    <s v="email"/>
    <s v="support"/>
    <n v="67"/>
    <x v="0"/>
    <s v="prd_2"/>
    <d v="2019-08-12T12:53:37"/>
    <m/>
    <n v="125"/>
    <d v="2019-10-01T00:00:00"/>
    <x v="11"/>
    <n v="1"/>
    <n v="2"/>
    <n v="2"/>
    <n v="2"/>
  </r>
  <r>
    <s v="CC101044"/>
    <d v="2019-10-10T11:31:39"/>
    <s v="C223017"/>
    <s v="phone"/>
    <s v="support"/>
    <n v="67"/>
    <x v="0"/>
    <s v="prd_2"/>
    <d v="2019-04-24T12:23:43"/>
    <m/>
    <n v="125"/>
    <d v="2019-10-01T00:00:00"/>
    <x v="11"/>
    <n v="1"/>
    <n v="6"/>
    <n v="6"/>
    <n v="6"/>
  </r>
  <r>
    <s v="CC101260"/>
    <d v="2019-10-11T12:35:12"/>
    <s v="C55376"/>
    <s v="phone"/>
    <s v="signup"/>
    <n v="67"/>
    <x v="0"/>
    <s v="prd_2"/>
    <d v="2019-10-11T12:38:27"/>
    <m/>
    <n v="125"/>
    <d v="2019-10-01T00:00:00"/>
    <x v="11"/>
    <n v="1"/>
    <n v="0"/>
    <n v="0"/>
    <n v="0"/>
  </r>
  <r>
    <s v="CC101351"/>
    <d v="2019-10-12T09:47:49"/>
    <s v="C230976"/>
    <s v="phone"/>
    <s v="support"/>
    <n v="67"/>
    <x v="1"/>
    <s v="prd_2"/>
    <d v="2019-05-25T11:17:00"/>
    <m/>
    <n v="125"/>
    <d v="2019-10-01T00:00:00"/>
    <x v="11"/>
    <n v="1"/>
    <n v="5"/>
    <n v="5"/>
    <n v="5"/>
  </r>
  <r>
    <s v="CC101488"/>
    <d v="2019-10-13T10:13:23"/>
    <s v="C225149"/>
    <s v="phone"/>
    <s v="support"/>
    <n v="67"/>
    <x v="0"/>
    <s v="prd_2"/>
    <d v="2019-05-02T13:00:47"/>
    <m/>
    <n v="125"/>
    <d v="2019-10-01T00:00:00"/>
    <x v="11"/>
    <n v="1"/>
    <n v="5"/>
    <n v="5"/>
    <n v="5"/>
  </r>
  <r>
    <s v="CC101564"/>
    <d v="2019-10-13T14:40:57"/>
    <s v="C236748"/>
    <s v="phone"/>
    <s v="support"/>
    <n v="67"/>
    <x v="1"/>
    <s v="prd_2"/>
    <d v="2019-06-17T13:39:59"/>
    <m/>
    <n v="125"/>
    <d v="2019-10-01T00:00:00"/>
    <x v="11"/>
    <n v="1"/>
    <n v="4"/>
    <n v="4"/>
    <n v="4"/>
  </r>
  <r>
    <s v="CC102155"/>
    <d v="2019-10-16T17:35:00"/>
    <s v="C255112"/>
    <s v="phone"/>
    <s v="support"/>
    <n v="67"/>
    <x v="0"/>
    <s v="prd_2"/>
    <d v="2019-09-05T17:41:29"/>
    <m/>
    <n v="125"/>
    <d v="2019-10-01T00:00:00"/>
    <x v="11"/>
    <n v="1"/>
    <n v="1"/>
    <n v="1"/>
    <n v="1"/>
  </r>
  <r>
    <s v="CC102188"/>
    <d v="2019-10-17T10:07:56"/>
    <s v="C240559"/>
    <s v="phone"/>
    <s v="support"/>
    <n v="67"/>
    <x v="0"/>
    <s v="prd_2"/>
    <d v="2019-07-02T15:23:17"/>
    <m/>
    <n v="125"/>
    <d v="2019-10-01T00:00:00"/>
    <x v="11"/>
    <n v="1"/>
    <n v="4"/>
    <n v="4"/>
    <n v="4"/>
  </r>
  <r>
    <s v="CC102190"/>
    <d v="2019-10-17T10:10:06"/>
    <s v="C55723"/>
    <s v="phone"/>
    <s v="signup"/>
    <n v="67"/>
    <x v="1"/>
    <s v="prd_2"/>
    <d v="2019-10-17T10:14:42"/>
    <m/>
    <n v="125"/>
    <d v="2019-10-01T00:00:00"/>
    <x v="11"/>
    <n v="1"/>
    <n v="0"/>
    <n v="0"/>
    <n v="0"/>
  </r>
  <r>
    <s v="CC102327"/>
    <d v="2019-10-17T16:51:03"/>
    <s v="C196379"/>
    <s v="phone"/>
    <s v="support"/>
    <n v="67"/>
    <x v="1"/>
    <s v="prd_2"/>
    <d v="2019-01-10T14:18:52"/>
    <m/>
    <n v="125"/>
    <d v="2019-10-01T00:00:00"/>
    <x v="11"/>
    <n v="1"/>
    <n v="9"/>
    <n v="9"/>
    <n v="9"/>
  </r>
  <r>
    <s v="CC102816"/>
    <d v="2019-10-21T11:33:00"/>
    <s v="C55953"/>
    <s v="phone"/>
    <s v="signup"/>
    <n v="67"/>
    <x v="1"/>
    <s v="prd_2"/>
    <d v="2019-10-21T11:37:20"/>
    <m/>
    <n v="125"/>
    <d v="2019-10-01T00:00:00"/>
    <x v="11"/>
    <n v="1"/>
    <n v="0"/>
    <n v="0"/>
    <n v="0"/>
  </r>
  <r>
    <s v="CC102965"/>
    <d v="2019-10-22T08:12:36"/>
    <s v="C56006"/>
    <s v="phone"/>
    <s v="signup"/>
    <n v="67"/>
    <x v="0"/>
    <s v="prd_2"/>
    <d v="2019-10-22T08:16:31"/>
    <m/>
    <n v="125"/>
    <d v="2019-10-01T00:00:00"/>
    <x v="11"/>
    <n v="1"/>
    <n v="0"/>
    <n v="0"/>
    <n v="0"/>
  </r>
  <r>
    <s v="CC103004"/>
    <d v="2019-10-22T11:32:27"/>
    <s v="C56026"/>
    <s v="phone"/>
    <s v="signup"/>
    <n v="67"/>
    <x v="1"/>
    <s v="prd_2"/>
    <d v="2019-10-22T11:37:06"/>
    <m/>
    <n v="125"/>
    <d v="2019-10-01T00:00:00"/>
    <x v="11"/>
    <n v="1"/>
    <n v="0"/>
    <n v="0"/>
    <n v="0"/>
  </r>
  <r>
    <s v="CC103056"/>
    <d v="2019-10-22T13:22:05"/>
    <s v="C56062"/>
    <s v="phone"/>
    <s v="signup"/>
    <n v="67"/>
    <x v="0"/>
    <s v="prd_2"/>
    <d v="2019-10-22T13:26:42"/>
    <m/>
    <n v="125"/>
    <d v="2019-10-01T00:00:00"/>
    <x v="11"/>
    <n v="1"/>
    <n v="0"/>
    <n v="0"/>
    <n v="0"/>
  </r>
  <r>
    <s v="CC103061"/>
    <d v="2019-10-22T13:27:43"/>
    <s v="C51872"/>
    <s v="phone"/>
    <s v="support"/>
    <n v="67"/>
    <x v="0"/>
    <s v="prd_2"/>
    <d v="2019-08-24T12:29:19"/>
    <m/>
    <n v="125"/>
    <d v="2019-10-01T00:00:00"/>
    <x v="11"/>
    <n v="1"/>
    <n v="2"/>
    <n v="2"/>
    <n v="2"/>
  </r>
  <r>
    <s v="CC103181"/>
    <d v="2019-10-23T10:46:55"/>
    <s v="C56094"/>
    <s v="phone"/>
    <s v="signup"/>
    <n v="67"/>
    <x v="1"/>
    <s v="prd_2"/>
    <d v="2019-10-23T10:51:58"/>
    <m/>
    <n v="125"/>
    <d v="2019-10-01T00:00:00"/>
    <x v="11"/>
    <n v="1"/>
    <n v="0"/>
    <n v="0"/>
    <n v="0"/>
  </r>
  <r>
    <s v="CC103202"/>
    <d v="2019-10-23T11:46:01"/>
    <s v="C56112"/>
    <s v="phone"/>
    <s v="signup"/>
    <n v="67"/>
    <x v="1"/>
    <s v="prd_2"/>
    <d v="2019-10-23T11:50:31"/>
    <m/>
    <n v="125"/>
    <d v="2019-10-01T00:00:00"/>
    <x v="11"/>
    <n v="1"/>
    <n v="0"/>
    <n v="0"/>
    <n v="0"/>
  </r>
  <r>
    <s v="CC103359"/>
    <d v="2019-10-24T11:03:13"/>
    <s v="C56174"/>
    <s v="phone"/>
    <s v="signup"/>
    <n v="67"/>
    <x v="1"/>
    <s v="prd_2"/>
    <d v="2019-10-24T11:05:09"/>
    <m/>
    <n v="125"/>
    <d v="2019-10-01T00:00:00"/>
    <x v="11"/>
    <n v="1"/>
    <n v="0"/>
    <n v="0"/>
    <n v="0"/>
  </r>
  <r>
    <s v="CC103485"/>
    <d v="2019-10-24T17:22:44"/>
    <s v="C43427"/>
    <s v="email"/>
    <s v="support"/>
    <n v="67"/>
    <x v="0"/>
    <s v="prd_2"/>
    <d v="2019-05-20T14:56:20"/>
    <m/>
    <n v="125"/>
    <d v="2019-10-01T00:00:00"/>
    <x v="11"/>
    <n v="1"/>
    <n v="5"/>
    <n v="5"/>
    <n v="5"/>
  </r>
  <r>
    <s v="CC103544"/>
    <d v="2019-10-25T11:51:17"/>
    <s v="C261832"/>
    <s v="phone"/>
    <s v="support"/>
    <n v="67"/>
    <x v="0"/>
    <s v="prd_2"/>
    <d v="2019-10-12T14:58:54"/>
    <m/>
    <n v="125"/>
    <d v="2019-10-01T00:00:00"/>
    <x v="11"/>
    <n v="1"/>
    <n v="0"/>
    <n v="0"/>
    <n v="0"/>
  </r>
  <r>
    <s v="CC103916"/>
    <d v="2019-10-28T08:23:12"/>
    <s v="C56333"/>
    <s v="phone"/>
    <s v="signup"/>
    <n v="67"/>
    <x v="1"/>
    <s v="prd_2"/>
    <d v="2019-10-28T08:27:26"/>
    <m/>
    <n v="125"/>
    <d v="2019-10-01T00:00:00"/>
    <x v="11"/>
    <n v="1"/>
    <n v="0"/>
    <n v="0"/>
    <n v="0"/>
  </r>
  <r>
    <s v="CC104010"/>
    <d v="2019-10-28T12:59:56"/>
    <s v="C254330"/>
    <s v="phone"/>
    <s v="support"/>
    <n v="67"/>
    <x v="0"/>
    <s v="prd_2"/>
    <d v="2019-09-02T18:23:33"/>
    <m/>
    <n v="125"/>
    <d v="2019-10-01T00:00:00"/>
    <x v="11"/>
    <n v="1"/>
    <n v="2"/>
    <n v="2"/>
    <n v="2"/>
  </r>
  <r>
    <s v="CC104050"/>
    <d v="2019-10-28T14:33:44"/>
    <s v="C56407"/>
    <s v="phone"/>
    <s v="signup"/>
    <n v="67"/>
    <x v="0"/>
    <s v="prd_2"/>
    <d v="2019-10-28T14:37:41"/>
    <m/>
    <n v="125"/>
    <d v="2019-10-01T00:00:00"/>
    <x v="11"/>
    <n v="1"/>
    <n v="0"/>
    <n v="0"/>
    <n v="0"/>
  </r>
  <r>
    <s v="CC104127"/>
    <d v="2019-10-29T09:58:50"/>
    <s v="C226698"/>
    <s v="email"/>
    <s v="support"/>
    <n v="67"/>
    <x v="1"/>
    <s v="prd_2"/>
    <d v="2019-05-08T15:54:46"/>
    <m/>
    <n v="125"/>
    <d v="2019-10-01T00:00:00"/>
    <x v="11"/>
    <n v="1"/>
    <n v="6"/>
    <n v="6"/>
    <n v="6"/>
  </r>
  <r>
    <s v="CC104254"/>
    <d v="2019-10-29T17:06:50"/>
    <s v="C181736"/>
    <s v="phone"/>
    <s v="support"/>
    <n v="67"/>
    <x v="0"/>
    <s v="prd_2"/>
    <d v="2018-07-27T15:40:57"/>
    <m/>
    <n v="125"/>
    <d v="2019-10-01T00:00:00"/>
    <x v="11"/>
    <n v="1"/>
    <n v="15"/>
    <n v="15"/>
    <n v="15"/>
  </r>
  <r>
    <s v="CC104622"/>
    <d v="2019-10-31T17:19:19"/>
    <s v="C236526"/>
    <s v="phone"/>
    <s v="support"/>
    <n v="67"/>
    <x v="0"/>
    <s v="prd_2"/>
    <d v="2019-06-16T07:49:27"/>
    <m/>
    <n v="125"/>
    <d v="2019-10-01T00:00:00"/>
    <x v="11"/>
    <n v="1"/>
    <n v="5"/>
    <n v="5"/>
    <n v="5"/>
  </r>
  <r>
    <s v="CC104714"/>
    <d v="2019-11-01T13:41:37"/>
    <s v="C56697"/>
    <s v="phone"/>
    <s v="signup"/>
    <n v="67"/>
    <x v="0"/>
    <s v="prd_2"/>
    <d v="2019-11-01T13:45:50"/>
    <m/>
    <n v="125"/>
    <d v="2019-11-01T00:00:00"/>
    <x v="11"/>
    <n v="1"/>
    <n v="0"/>
    <n v="0"/>
    <n v="0"/>
  </r>
  <r>
    <s v="CC104926"/>
    <d v="2019-11-03T11:14:21"/>
    <s v="C242889"/>
    <s v="phone"/>
    <s v="support"/>
    <n v="67"/>
    <x v="1"/>
    <s v="prd_2"/>
    <d v="2019-07-11T16:10:48"/>
    <m/>
    <n v="125"/>
    <d v="2019-11-01T00:00:00"/>
    <x v="11"/>
    <n v="1"/>
    <n v="4"/>
    <n v="4"/>
    <n v="4"/>
  </r>
  <r>
    <s v="CC105053"/>
    <d v="2019-11-04T09:56:47"/>
    <s v="C56761"/>
    <s v="phone"/>
    <s v="signup"/>
    <n v="67"/>
    <x v="1"/>
    <s v="prd_2"/>
    <d v="2019-11-04T10:01:55"/>
    <m/>
    <n v="125"/>
    <d v="2019-11-01T00:00:00"/>
    <x v="11"/>
    <n v="1"/>
    <n v="0"/>
    <n v="0"/>
    <n v="0"/>
  </r>
  <r>
    <s v="CC105134"/>
    <d v="2019-11-04T13:35:45"/>
    <s v="C56810"/>
    <s v="phone"/>
    <s v="signup"/>
    <n v="67"/>
    <x v="1"/>
    <s v="prd_2"/>
    <d v="2019-11-04T13:39:33"/>
    <m/>
    <n v="125"/>
    <d v="2019-11-01T00:00:00"/>
    <x v="11"/>
    <n v="1"/>
    <n v="0"/>
    <n v="0"/>
    <n v="0"/>
  </r>
  <r>
    <s v="CC105839"/>
    <d v="2019-11-08T17:24:31"/>
    <s v="C254233"/>
    <s v="phone"/>
    <s v="support"/>
    <n v="67"/>
    <x v="0"/>
    <s v="prd_2"/>
    <d v="2019-09-02T14:54:17"/>
    <m/>
    <n v="125"/>
    <d v="2019-11-01T00:00:00"/>
    <x v="11"/>
    <n v="1"/>
    <n v="2"/>
    <n v="2"/>
    <n v="2"/>
  </r>
  <r>
    <s v="CC105946"/>
    <d v="2019-11-09T16:25:42"/>
    <s v="C40549"/>
    <s v="phone"/>
    <s v="support"/>
    <n v="67"/>
    <x v="1"/>
    <s v="prd_2"/>
    <d v="2019-04-22T10:00:44"/>
    <m/>
    <n v="125"/>
    <d v="2019-11-01T00:00:00"/>
    <x v="11"/>
    <n v="1"/>
    <n v="7"/>
    <n v="7"/>
    <n v="7"/>
  </r>
  <r>
    <s v="CC106193"/>
    <d v="2019-11-11T13:18:07"/>
    <s v="C46691"/>
    <s v="phone"/>
    <s v="support"/>
    <n v="67"/>
    <x v="1"/>
    <s v="prd_2"/>
    <d v="2019-06-25T10:01:10"/>
    <m/>
    <n v="125"/>
    <d v="2019-11-01T00:00:00"/>
    <x v="11"/>
    <n v="1"/>
    <n v="5"/>
    <n v="5"/>
    <n v="5"/>
  </r>
  <r>
    <s v="CC106217"/>
    <d v="2019-11-11T14:13:52"/>
    <s v="C54016"/>
    <s v="email"/>
    <s v="support"/>
    <n v="67"/>
    <x v="1"/>
    <s v="prd_2"/>
    <d v="2019-09-22T09:20:52"/>
    <m/>
    <n v="125"/>
    <d v="2019-11-01T00:00:00"/>
    <x v="11"/>
    <n v="1"/>
    <n v="2"/>
    <n v="2"/>
    <n v="2"/>
  </r>
  <r>
    <s v="CC106258"/>
    <d v="2019-11-11T16:49:20"/>
    <s v="C173192"/>
    <s v="phone"/>
    <s v="support"/>
    <n v="67"/>
    <x v="0"/>
    <s v="prd_2"/>
    <d v="2018-05-23T13:39:22"/>
    <m/>
    <n v="125"/>
    <d v="2019-11-01T00:00:00"/>
    <x v="11"/>
    <n v="1"/>
    <n v="18"/>
    <n v="18"/>
    <n v="18"/>
  </r>
  <r>
    <s v="CC106670"/>
    <d v="2019-11-14T11:30:48"/>
    <s v="C57383"/>
    <s v="phone"/>
    <s v="signup"/>
    <n v="67"/>
    <x v="1"/>
    <s v="prd_2"/>
    <d v="2019-11-14T11:34:19"/>
    <m/>
    <n v="125"/>
    <d v="2019-11-01T00:00:00"/>
    <x v="11"/>
    <n v="1"/>
    <n v="0"/>
    <n v="0"/>
    <n v="0"/>
  </r>
  <r>
    <s v="CC106673"/>
    <d v="2019-11-14T11:41:08"/>
    <s v="C57386"/>
    <s v="phone"/>
    <s v="signup"/>
    <n v="67"/>
    <x v="0"/>
    <s v="prd_2"/>
    <d v="2019-11-14T11:46:13"/>
    <m/>
    <n v="125"/>
    <d v="2019-11-01T00:00:00"/>
    <x v="11"/>
    <n v="1"/>
    <n v="0"/>
    <n v="0"/>
    <n v="0"/>
  </r>
  <r>
    <s v="CC106783"/>
    <d v="2019-11-14T16:55:25"/>
    <s v="C48905"/>
    <s v="email"/>
    <s v="support"/>
    <n v="67"/>
    <x v="1"/>
    <s v="prd_2"/>
    <d v="2019-07-18T14:16:23"/>
    <m/>
    <n v="125"/>
    <d v="2019-11-01T00:00:00"/>
    <x v="11"/>
    <n v="1"/>
    <n v="4"/>
    <n v="4"/>
    <n v="4"/>
  </r>
  <r>
    <s v="CC107562"/>
    <d v="2019-11-19T17:59:19"/>
    <s v="C223017"/>
    <s v="phone"/>
    <s v="support"/>
    <n v="67"/>
    <x v="0"/>
    <s v="prd_2"/>
    <d v="2019-04-24T12:23:43"/>
    <m/>
    <n v="125"/>
    <d v="2019-11-01T00:00:00"/>
    <x v="11"/>
    <n v="1"/>
    <n v="7"/>
    <n v="7"/>
    <n v="7"/>
  </r>
  <r>
    <s v="CC107615"/>
    <d v="2019-11-20T11:54:01"/>
    <s v="C57717"/>
    <s v="phone"/>
    <s v="signup"/>
    <n v="67"/>
    <x v="0"/>
    <s v="prd_2"/>
    <d v="2019-11-20T11:58:03"/>
    <m/>
    <n v="125"/>
    <d v="2019-11-01T00:00:00"/>
    <x v="11"/>
    <n v="1"/>
    <n v="0"/>
    <n v="0"/>
    <n v="0"/>
  </r>
  <r>
    <s v="CC107699"/>
    <d v="2019-11-20T15:22:24"/>
    <s v="C199827"/>
    <s v="phone"/>
    <s v="support"/>
    <n v="67"/>
    <x v="0"/>
    <s v="prd_2"/>
    <d v="2019-01-24T21:26:23"/>
    <m/>
    <n v="125"/>
    <d v="2019-11-01T00:00:00"/>
    <x v="11"/>
    <n v="1"/>
    <n v="10"/>
    <n v="10"/>
    <n v="10"/>
  </r>
  <r>
    <s v="CC107767"/>
    <d v="2019-11-21T11:09:10"/>
    <s v="C199525"/>
    <s v="phone"/>
    <s v="support"/>
    <n v="67"/>
    <x v="0"/>
    <s v="prd_2"/>
    <d v="2019-01-23T18:12:46"/>
    <m/>
    <n v="125"/>
    <d v="2019-11-01T00:00:00"/>
    <x v="11"/>
    <n v="1"/>
    <n v="10"/>
    <n v="10"/>
    <n v="10"/>
  </r>
  <r>
    <s v="CC108555"/>
    <d v="2019-11-26T16:00:01"/>
    <s v="C53847"/>
    <s v="phone"/>
    <s v="support"/>
    <n v="67"/>
    <x v="0"/>
    <s v="prd_2"/>
    <d v="2019-09-19T10:41:46"/>
    <m/>
    <n v="125"/>
    <d v="2019-11-01T00:00:00"/>
    <x v="11"/>
    <n v="1"/>
    <n v="2"/>
    <n v="2"/>
    <n v="2"/>
  </r>
  <r>
    <s v="CC108668"/>
    <d v="2019-11-27T13:32:14"/>
    <s v="C58118"/>
    <s v="phone"/>
    <s v="signup"/>
    <n v="67"/>
    <x v="1"/>
    <s v="prd_2"/>
    <d v="2019-11-27T13:36:27"/>
    <m/>
    <n v="125"/>
    <d v="2019-11-01T00:00:00"/>
    <x v="11"/>
    <n v="1"/>
    <n v="0"/>
    <n v="0"/>
    <n v="0"/>
  </r>
  <r>
    <s v="CC108677"/>
    <d v="2019-11-27T13:50:56"/>
    <s v="C156629"/>
    <s v="phone"/>
    <s v="support"/>
    <n v="67"/>
    <x v="0"/>
    <s v="prd_2"/>
    <d v="2018-01-30T14:16:28"/>
    <m/>
    <n v="125"/>
    <d v="2019-11-01T00:00:00"/>
    <x v="11"/>
    <n v="1"/>
    <n v="22"/>
    <n v="22"/>
    <n v="22"/>
  </r>
  <r>
    <s v="CC108851"/>
    <d v="2019-11-28T15:20:18"/>
    <s v="C246865"/>
    <s v="email"/>
    <s v="support"/>
    <n v="67"/>
    <x v="0"/>
    <s v="prd_2"/>
    <d v="2019-07-29T15:38:30"/>
    <m/>
    <n v="125"/>
    <d v="2019-11-01T00:00:00"/>
    <x v="11"/>
    <n v="1"/>
    <n v="4"/>
    <n v="4"/>
    <n v="4"/>
  </r>
  <r>
    <s v="CC109132"/>
    <d v="2019-11-30T15:28:55"/>
    <s v="C217462"/>
    <s v="phone"/>
    <s v="support"/>
    <n v="67"/>
    <x v="1"/>
    <s v="prd_2"/>
    <d v="2019-04-03T17:57:38"/>
    <m/>
    <n v="125"/>
    <d v="2019-11-01T00:00:00"/>
    <x v="11"/>
    <n v="1"/>
    <n v="8"/>
    <n v="8"/>
    <n v="8"/>
  </r>
  <r>
    <s v="CC109200"/>
    <d v="2019-12-01T12:25:38"/>
    <s v="C255112"/>
    <s v="phone"/>
    <s v="support"/>
    <n v="67"/>
    <x v="0"/>
    <s v="prd_2"/>
    <d v="2019-09-05T17:41:29"/>
    <m/>
    <n v="125"/>
    <d v="2019-12-01T00:00:00"/>
    <x v="11"/>
    <n v="1"/>
    <n v="3"/>
    <n v="3"/>
    <n v="3"/>
  </r>
  <r>
    <s v="CC109435"/>
    <d v="2019-12-02T17:52:26"/>
    <s v="C49305"/>
    <s v="phone"/>
    <s v="support"/>
    <n v="67"/>
    <x v="0"/>
    <s v="prd_2"/>
    <d v="2019-07-24T10:42:36"/>
    <m/>
    <n v="125"/>
    <d v="2019-12-01T00:00:00"/>
    <x v="11"/>
    <n v="1"/>
    <n v="4"/>
    <n v="4"/>
    <n v="4"/>
  </r>
  <r>
    <s v="CC109644"/>
    <d v="2019-12-04T10:50:21"/>
    <s v="C58437"/>
    <s v="phone"/>
    <s v="signup"/>
    <n v="67"/>
    <x v="1"/>
    <s v="prd_2"/>
    <d v="2019-12-04T10:55:09"/>
    <m/>
    <n v="125"/>
    <d v="2019-12-01T00:00:00"/>
    <x v="11"/>
    <n v="1"/>
    <n v="0"/>
    <n v="0"/>
    <n v="0"/>
  </r>
  <r>
    <s v="CC109690"/>
    <d v="2019-12-04T12:50:41"/>
    <s v="C58468"/>
    <s v="phone"/>
    <s v="signup"/>
    <n v="67"/>
    <x v="0"/>
    <s v="prd_2"/>
    <d v="2019-12-04T12:54:13"/>
    <m/>
    <n v="125"/>
    <d v="2019-12-01T00:00:00"/>
    <x v="11"/>
    <n v="1"/>
    <n v="0"/>
    <n v="0"/>
    <n v="0"/>
  </r>
  <r>
    <s v="CC109693"/>
    <d v="2019-12-04T12:52:35"/>
    <s v="C58470"/>
    <s v="phone"/>
    <s v="signup"/>
    <n v="67"/>
    <x v="1"/>
    <s v="prd_2"/>
    <d v="2019-12-04T12:55:14"/>
    <m/>
    <n v="125"/>
    <d v="2019-12-01T00:00:00"/>
    <x v="11"/>
    <n v="1"/>
    <n v="0"/>
    <n v="0"/>
    <n v="0"/>
  </r>
  <r>
    <s v="CC109988"/>
    <d v="2019-12-06T11:48:47"/>
    <s v="C267797"/>
    <s v="email"/>
    <s v="support"/>
    <n v="67"/>
    <x v="0"/>
    <s v="prd_2"/>
    <d v="2019-11-18T15:51:31"/>
    <m/>
    <n v="125"/>
    <d v="2019-12-01T00:00:00"/>
    <x v="11"/>
    <n v="1"/>
    <n v="1"/>
    <n v="1"/>
    <n v="1"/>
  </r>
  <r>
    <s v="CC110183"/>
    <d v="2019-12-07T17:25:45"/>
    <s v="C263014"/>
    <s v="phone"/>
    <s v="support"/>
    <n v="67"/>
    <x v="0"/>
    <s v="prd_2"/>
    <d v="2019-10-18T16:12:11"/>
    <m/>
    <n v="125"/>
    <d v="2019-12-01T00:00:00"/>
    <x v="11"/>
    <n v="1"/>
    <n v="2"/>
    <n v="2"/>
    <n v="2"/>
  </r>
  <r>
    <s v="CC110323"/>
    <d v="2019-12-09T10:00:32"/>
    <s v="C58652"/>
    <s v="phone"/>
    <s v="signup"/>
    <n v="67"/>
    <x v="1"/>
    <s v="prd_2"/>
    <d v="2019-12-09T10:03:54"/>
    <m/>
    <n v="125"/>
    <d v="2019-12-01T00:00:00"/>
    <x v="11"/>
    <n v="1"/>
    <n v="0"/>
    <n v="0"/>
    <n v="0"/>
  </r>
  <r>
    <s v="CC110334"/>
    <d v="2019-12-09T10:32:30"/>
    <s v="C58660"/>
    <s v="phone"/>
    <s v="signup"/>
    <n v="67"/>
    <x v="1"/>
    <s v="prd_2"/>
    <d v="2019-12-09T10:37:32"/>
    <m/>
    <n v="125"/>
    <d v="2019-12-01T00:00:00"/>
    <x v="11"/>
    <n v="1"/>
    <n v="0"/>
    <n v="0"/>
    <n v="0"/>
  </r>
  <r>
    <s v="CC110421"/>
    <d v="2019-12-09T14:17:06"/>
    <s v="C58703"/>
    <s v="phone"/>
    <s v="signup"/>
    <n v="67"/>
    <x v="0"/>
    <s v="prd_2"/>
    <d v="2019-12-09T14:20:15"/>
    <m/>
    <n v="125"/>
    <d v="2019-12-01T00:00:00"/>
    <x v="11"/>
    <n v="1"/>
    <n v="0"/>
    <n v="0"/>
    <n v="0"/>
  </r>
  <r>
    <s v="CC110497"/>
    <d v="2019-12-10T10:15:16"/>
    <s v="C58720"/>
    <s v="phone"/>
    <s v="signup"/>
    <n v="67"/>
    <x v="0"/>
    <s v="prd_2"/>
    <d v="2019-12-10T10:19:18"/>
    <m/>
    <n v="125"/>
    <d v="2019-12-01T00:00:00"/>
    <x v="11"/>
    <n v="1"/>
    <n v="0"/>
    <n v="0"/>
    <n v="0"/>
  </r>
  <r>
    <s v="CC110682"/>
    <d v="2019-12-11T10:54:00"/>
    <s v="C58795"/>
    <s v="phone"/>
    <s v="signup"/>
    <n v="67"/>
    <x v="1"/>
    <s v="prd_2"/>
    <d v="2019-12-11T10:57:27"/>
    <m/>
    <n v="125"/>
    <d v="2019-12-01T00:00:00"/>
    <x v="11"/>
    <n v="1"/>
    <n v="0"/>
    <n v="0"/>
    <n v="0"/>
  </r>
  <r>
    <s v="CC110850"/>
    <d v="2019-12-12T11:09:31"/>
    <s v="C58867"/>
    <s v="phone"/>
    <s v="signup"/>
    <n v="67"/>
    <x v="0"/>
    <s v="prd_2"/>
    <d v="2019-12-12T11:15:27"/>
    <m/>
    <n v="125"/>
    <d v="2019-12-01T00:00:00"/>
    <x v="11"/>
    <n v="1"/>
    <n v="0"/>
    <n v="0"/>
    <n v="0"/>
  </r>
  <r>
    <s v="CC110866"/>
    <d v="2019-12-12T11:54:54"/>
    <s v="C245007"/>
    <s v="phone"/>
    <s v="support"/>
    <n v="67"/>
    <x v="0"/>
    <s v="prd_2"/>
    <d v="2019-07-22T10:03:30"/>
    <m/>
    <n v="125"/>
    <d v="2019-12-01T00:00:00"/>
    <x v="11"/>
    <n v="1"/>
    <n v="5"/>
    <n v="5"/>
    <n v="5"/>
  </r>
  <r>
    <s v="CC110932"/>
    <d v="2019-12-12T15:22:17"/>
    <s v="C213233"/>
    <s v="email"/>
    <s v="support"/>
    <n v="67"/>
    <x v="0"/>
    <s v="prd_2"/>
    <d v="2019-03-18T16:11:05"/>
    <m/>
    <n v="125"/>
    <d v="2019-12-01T00:00:00"/>
    <x v="11"/>
    <n v="1"/>
    <n v="9"/>
    <n v="9"/>
    <n v="9"/>
  </r>
  <r>
    <s v="CC111152"/>
    <d v="2019-12-14T12:10:46"/>
    <s v="C46537"/>
    <s v="phone"/>
    <s v="support"/>
    <n v="67"/>
    <x v="1"/>
    <s v="prd_2"/>
    <d v="2019-06-23T13:04:40"/>
    <m/>
    <n v="125"/>
    <d v="2019-12-01T00:00:00"/>
    <x v="11"/>
    <n v="1"/>
    <n v="6"/>
    <n v="6"/>
    <n v="6"/>
  </r>
  <r>
    <s v="CC111324"/>
    <d v="2019-12-15T13:42:25"/>
    <s v="C51514"/>
    <s v="email"/>
    <s v="support"/>
    <n v="67"/>
    <x v="0"/>
    <s v="prd_2"/>
    <d v="2019-08-19T14:51:41"/>
    <m/>
    <n v="125"/>
    <d v="2019-12-01T00:00:00"/>
    <x v="11"/>
    <n v="1"/>
    <n v="4"/>
    <n v="4"/>
    <n v="4"/>
  </r>
  <r>
    <s v="CC111833"/>
    <d v="2019-12-18T13:16:32"/>
    <s v="C59212"/>
    <s v="phone"/>
    <s v="signup"/>
    <n v="67"/>
    <x v="0"/>
    <s v="prd_2"/>
    <d v="2019-12-18T13:21:43"/>
    <m/>
    <n v="125"/>
    <d v="2019-12-01T00:00:00"/>
    <x v="11"/>
    <n v="1"/>
    <n v="0"/>
    <n v="0"/>
    <n v="0"/>
  </r>
  <r>
    <s v="CC111926"/>
    <d v="2019-12-19T11:23:32"/>
    <s v="C49305"/>
    <s v="phone"/>
    <s v="support"/>
    <n v="67"/>
    <x v="0"/>
    <s v="prd_2"/>
    <d v="2019-07-24T10:42:36"/>
    <m/>
    <n v="125"/>
    <d v="2019-12-01T00:00:00"/>
    <x v="11"/>
    <n v="1"/>
    <n v="5"/>
    <n v="5"/>
    <n v="5"/>
  </r>
  <r>
    <s v="CC112169"/>
    <d v="2019-12-20T16:44:16"/>
    <s v="C253487"/>
    <s v="phone"/>
    <s v="support"/>
    <n v="67"/>
    <x v="0"/>
    <s v="prd_2"/>
    <d v="2019-08-28T17:43:15"/>
    <m/>
    <n v="125"/>
    <d v="2019-12-01T00:00:00"/>
    <x v="11"/>
    <n v="1"/>
    <n v="4"/>
    <n v="4"/>
    <n v="4"/>
  </r>
  <r>
    <s v="CC112245"/>
    <d v="2019-12-21T13:54:22"/>
    <s v="C232313"/>
    <s v="email"/>
    <s v="support"/>
    <n v="67"/>
    <x v="0"/>
    <s v="prd_2"/>
    <d v="2019-05-30T13:20:14"/>
    <m/>
    <n v="125"/>
    <d v="2019-12-01T00:00:00"/>
    <x v="11"/>
    <n v="1"/>
    <n v="7"/>
    <n v="7"/>
    <n v="7"/>
  </r>
  <r>
    <s v="CC112326"/>
    <d v="2019-12-22T11:35:41"/>
    <s v="C269301"/>
    <s v="email"/>
    <s v="support"/>
    <n v="67"/>
    <x v="0"/>
    <s v="prd_2"/>
    <d v="2019-11-28T11:53:37"/>
    <m/>
    <n v="125"/>
    <d v="2019-12-01T00:00:00"/>
    <x v="11"/>
    <n v="1"/>
    <n v="1"/>
    <n v="1"/>
    <n v="1"/>
  </r>
  <r>
    <s v="CC113104"/>
    <d v="2019-12-27T15:12:32"/>
    <s v="C271080"/>
    <s v="phone"/>
    <s v="support"/>
    <n v="67"/>
    <x v="1"/>
    <s v="prd_2"/>
    <d v="2019-12-11T13:08:04"/>
    <m/>
    <n v="125"/>
    <d v="2019-12-01T00:00:00"/>
    <x v="11"/>
    <n v="1"/>
    <n v="1"/>
    <n v="1"/>
    <n v="1"/>
  </r>
  <r>
    <s v="CC113594"/>
    <d v="2019-12-31T12:47:04"/>
    <s v="C227419"/>
    <s v="phone"/>
    <s v="support"/>
    <n v="67"/>
    <x v="0"/>
    <s v="prd_2"/>
    <d v="2019-05-11T12:49:55"/>
    <m/>
    <n v="125"/>
    <d v="2019-12-01T00:00:00"/>
    <x v="11"/>
    <n v="1"/>
    <n v="8"/>
    <n v="8"/>
    <n v="8"/>
  </r>
  <r>
    <s v="CC113674"/>
    <d v="2019-12-31T17:49:32"/>
    <s v="C265610"/>
    <s v="phone"/>
    <s v="support"/>
    <n v="67"/>
    <x v="0"/>
    <s v="prd_2"/>
    <d v="2019-11-04T13:11:48"/>
    <m/>
    <n v="125"/>
    <d v="2019-12-01T00:00:00"/>
    <x v="11"/>
    <n v="1"/>
    <n v="2"/>
    <n v="2"/>
    <n v="2"/>
  </r>
  <r>
    <s v="CC113773"/>
    <d v="2020-01-01T11:11:59"/>
    <s v="C59910"/>
    <s v="phone"/>
    <s v="signup"/>
    <n v="67"/>
    <x v="1"/>
    <s v="prd_2"/>
    <d v="2020-01-01T11:15:52"/>
    <m/>
    <n v="125"/>
    <d v="2020-01-01T00:00:00"/>
    <x v="11"/>
    <n v="1"/>
    <n v="0"/>
    <n v="0"/>
    <n v="0"/>
  </r>
  <r>
    <s v="CC113806"/>
    <d v="2020-01-01T12:03:54"/>
    <s v="C59937"/>
    <s v="phone"/>
    <s v="signup"/>
    <n v="67"/>
    <x v="0"/>
    <s v="prd_2"/>
    <d v="2020-01-01T12:08:57"/>
    <m/>
    <n v="125"/>
    <d v="2020-01-01T00:00:00"/>
    <x v="11"/>
    <n v="1"/>
    <n v="0"/>
    <n v="0"/>
    <n v="0"/>
  </r>
  <r>
    <s v="CC113882"/>
    <d v="2020-01-01T13:27:02"/>
    <s v="C59988"/>
    <s v="phone"/>
    <s v="signup"/>
    <n v="67"/>
    <x v="1"/>
    <s v="prd_2"/>
    <d v="2020-01-01T13:32:10"/>
    <m/>
    <n v="125"/>
    <d v="2020-01-01T00:00:00"/>
    <x v="11"/>
    <n v="1"/>
    <n v="0"/>
    <n v="0"/>
    <n v="0"/>
  </r>
  <r>
    <s v="CC113960"/>
    <d v="2020-01-01T16:01:20"/>
    <s v="C60038"/>
    <s v="phone"/>
    <s v="signup"/>
    <n v="67"/>
    <x v="0"/>
    <s v="prd_2"/>
    <d v="2020-01-01T16:02:30"/>
    <m/>
    <n v="125"/>
    <d v="2020-01-01T00:00:00"/>
    <x v="11"/>
    <n v="1"/>
    <n v="0"/>
    <n v="0"/>
    <n v="0"/>
  </r>
  <r>
    <s v="CC113983"/>
    <d v="2020-01-01T17:54:38"/>
    <s v="C260437"/>
    <s v="phone"/>
    <s v="support"/>
    <n v="67"/>
    <x v="0"/>
    <s v="prd_2"/>
    <d v="2019-10-04T15:44:15"/>
    <m/>
    <n v="125"/>
    <d v="2020-01-01T00:00:00"/>
    <x v="11"/>
    <n v="1"/>
    <n v="3"/>
    <n v="3"/>
    <n v="3"/>
  </r>
  <r>
    <s v="CC114346"/>
    <d v="2020-01-03T12:03:42"/>
    <s v="C252599"/>
    <s v="phone"/>
    <s v="support"/>
    <n v="67"/>
    <x v="0"/>
    <s v="prd_2"/>
    <d v="2019-08-25T17:08:42"/>
    <m/>
    <n v="125"/>
    <d v="2020-01-01T00:00:00"/>
    <x v="11"/>
    <n v="1"/>
    <n v="4"/>
    <n v="4"/>
    <n v="4"/>
  </r>
  <r>
    <s v="CC114398"/>
    <d v="2020-01-03T13:47:54"/>
    <s v="C60336"/>
    <s v="phone"/>
    <s v="signup"/>
    <n v="67"/>
    <x v="1"/>
    <s v="prd_2"/>
    <d v="2020-01-03T13:52:13"/>
    <m/>
    <n v="125"/>
    <d v="2020-01-01T00:00:00"/>
    <x v="11"/>
    <n v="1"/>
    <n v="0"/>
    <n v="0"/>
    <n v="0"/>
  </r>
  <r>
    <s v="CC114856"/>
    <d v="2020-01-06T11:31:02"/>
    <s v="C60523"/>
    <s v="phone"/>
    <s v="signup"/>
    <n v="67"/>
    <x v="1"/>
    <s v="prd_2"/>
    <d v="2020-01-06T11:34:46"/>
    <m/>
    <n v="125"/>
    <d v="2020-01-01T00:00:00"/>
    <x v="11"/>
    <n v="1"/>
    <n v="0"/>
    <n v="0"/>
    <n v="0"/>
  </r>
  <r>
    <s v="CC114910"/>
    <d v="2020-01-06T12:14:40"/>
    <s v="C60565"/>
    <s v="phone"/>
    <s v="signup"/>
    <n v="67"/>
    <x v="0"/>
    <s v="prd_2"/>
    <d v="2020-01-06T12:17:25"/>
    <m/>
    <n v="125"/>
    <d v="2020-01-01T00:00:00"/>
    <x v="11"/>
    <n v="1"/>
    <n v="0"/>
    <n v="0"/>
    <n v="0"/>
  </r>
  <r>
    <s v="CC115201"/>
    <d v="2020-01-07T12:39:49"/>
    <s v="C257082"/>
    <s v="phone"/>
    <s v="support"/>
    <n v="67"/>
    <x v="0"/>
    <s v="prd_2"/>
    <d v="2019-09-17T10:12:47"/>
    <m/>
    <n v="125"/>
    <d v="2020-01-01T00:00:00"/>
    <x v="11"/>
    <n v="1"/>
    <n v="4"/>
    <n v="4"/>
    <n v="4"/>
  </r>
  <r>
    <s v="CC115224"/>
    <d v="2020-01-07T13:19:03"/>
    <s v="C60760"/>
    <s v="phone"/>
    <s v="signup"/>
    <n v="67"/>
    <x v="1"/>
    <s v="prd_2"/>
    <d v="2020-01-07T13:24:29"/>
    <m/>
    <n v="125"/>
    <d v="2020-01-01T00:00:00"/>
    <x v="11"/>
    <n v="1"/>
    <n v="0"/>
    <n v="0"/>
    <n v="0"/>
  </r>
  <r>
    <s v="CC115540"/>
    <d v="2020-01-09T08:02:03"/>
    <s v="C60938"/>
    <s v="phone"/>
    <s v="signup"/>
    <n v="67"/>
    <x v="1"/>
    <s v="prd_2"/>
    <d v="2020-01-09T08:06:35"/>
    <m/>
    <n v="125"/>
    <d v="2020-01-01T00:00:00"/>
    <x v="11"/>
    <n v="1"/>
    <n v="0"/>
    <n v="0"/>
    <n v="0"/>
  </r>
  <r>
    <s v="CC115594"/>
    <d v="2020-01-09T11:09:30"/>
    <s v="C60977"/>
    <s v="phone"/>
    <s v="signup"/>
    <n v="67"/>
    <x v="0"/>
    <s v="prd_2"/>
    <d v="2020-01-09T11:13:21"/>
    <m/>
    <n v="125"/>
    <d v="2020-01-01T00:00:00"/>
    <x v="11"/>
    <n v="1"/>
    <n v="0"/>
    <n v="0"/>
    <n v="0"/>
  </r>
  <r>
    <s v="CC115617"/>
    <d v="2020-01-09T11:45:39"/>
    <s v="C60997"/>
    <s v="phone"/>
    <s v="signup"/>
    <n v="67"/>
    <x v="1"/>
    <s v="prd_2"/>
    <d v="2020-01-09T11:49:45"/>
    <m/>
    <n v="125"/>
    <d v="2020-01-01T00:00:00"/>
    <x v="11"/>
    <n v="1"/>
    <n v="0"/>
    <n v="0"/>
    <n v="0"/>
  </r>
  <r>
    <s v="CC115642"/>
    <d v="2020-01-09T12:15:27"/>
    <s v="C61017"/>
    <s v="phone"/>
    <s v="signup"/>
    <n v="67"/>
    <x v="1"/>
    <s v="prd_2"/>
    <d v="2020-01-09T12:19:08"/>
    <m/>
    <n v="125"/>
    <d v="2020-01-01T00:00:00"/>
    <x v="11"/>
    <n v="1"/>
    <n v="0"/>
    <n v="0"/>
    <n v="0"/>
  </r>
  <r>
    <s v="CC115786"/>
    <d v="2020-01-10T10:15:51"/>
    <s v="C61087"/>
    <s v="phone"/>
    <s v="signup"/>
    <n v="67"/>
    <x v="1"/>
    <s v="prd_2"/>
    <d v="2020-01-10T10:18:48"/>
    <m/>
    <n v="125"/>
    <d v="2020-01-01T00:00:00"/>
    <x v="11"/>
    <n v="1"/>
    <n v="0"/>
    <n v="0"/>
    <n v="0"/>
  </r>
  <r>
    <s v="CC115840"/>
    <d v="2020-01-10T11:56:25"/>
    <s v="C61128"/>
    <s v="phone"/>
    <s v="signup"/>
    <n v="67"/>
    <x v="0"/>
    <s v="prd_2"/>
    <d v="2020-01-10T11:58:55"/>
    <m/>
    <n v="125"/>
    <d v="2020-01-01T00:00:00"/>
    <x v="11"/>
    <n v="1"/>
    <n v="0"/>
    <n v="0"/>
    <n v="0"/>
  </r>
  <r>
    <s v="CC115931"/>
    <d v="2020-01-10T15:03:55"/>
    <s v="C256772"/>
    <s v="phone"/>
    <s v="support"/>
    <n v="67"/>
    <x v="0"/>
    <s v="prd_2"/>
    <d v="2019-09-16T10:19:42"/>
    <m/>
    <n v="125"/>
    <d v="2020-01-01T00:00:00"/>
    <x v="11"/>
    <n v="1"/>
    <n v="4"/>
    <n v="4"/>
    <n v="4"/>
  </r>
  <r>
    <s v="CC116034"/>
    <d v="2020-01-11T12:21:22"/>
    <s v="C61222"/>
    <s v="phone"/>
    <s v="signup"/>
    <n v="67"/>
    <x v="1"/>
    <s v="prd_2"/>
    <d v="2020-01-11T12:25:33"/>
    <m/>
    <n v="125"/>
    <d v="2020-01-01T00:00:00"/>
    <x v="11"/>
    <n v="1"/>
    <n v="0"/>
    <n v="0"/>
    <n v="0"/>
  </r>
  <r>
    <s v="CC116040"/>
    <d v="2020-01-11T12:37:05"/>
    <s v="C261464"/>
    <s v="phone"/>
    <s v="support"/>
    <n v="67"/>
    <x v="1"/>
    <s v="prd_2"/>
    <d v="2019-10-10T13:20:35"/>
    <m/>
    <n v="125"/>
    <d v="2020-01-01T00:00:00"/>
    <x v="11"/>
    <n v="1"/>
    <n v="3"/>
    <n v="3"/>
    <n v="3"/>
  </r>
  <r>
    <s v="CC116327"/>
    <d v="2020-01-13T11:25:35"/>
    <s v="C61335"/>
    <s v="phone"/>
    <s v="signup"/>
    <n v="67"/>
    <x v="0"/>
    <s v="prd_2"/>
    <d v="2020-01-13T11:30:25"/>
    <m/>
    <n v="125"/>
    <d v="2020-01-01T00:00:00"/>
    <x v="11"/>
    <n v="1"/>
    <n v="0"/>
    <n v="0"/>
    <n v="0"/>
  </r>
  <r>
    <s v="CC116428"/>
    <d v="2020-01-13T13:39:58"/>
    <s v="C61403"/>
    <s v="phone"/>
    <s v="signup"/>
    <n v="67"/>
    <x v="1"/>
    <s v="prd_2"/>
    <d v="2020-01-13T13:43:35"/>
    <m/>
    <n v="125"/>
    <d v="2020-01-01T00:00:00"/>
    <x v="11"/>
    <n v="1"/>
    <n v="0"/>
    <n v="0"/>
    <n v="0"/>
  </r>
  <r>
    <s v="CC116443"/>
    <d v="2020-01-13T13:56:09"/>
    <s v="C61412"/>
    <s v="phone"/>
    <s v="signup"/>
    <n v="67"/>
    <x v="1"/>
    <s v="prd_2"/>
    <d v="2020-01-13T14:00:26"/>
    <m/>
    <n v="125"/>
    <d v="2020-01-01T00:00:00"/>
    <x v="11"/>
    <n v="1"/>
    <n v="0"/>
    <n v="0"/>
    <n v="0"/>
  </r>
  <r>
    <s v="CC116714"/>
    <d v="2020-01-14T14:53:10"/>
    <s v="C61580"/>
    <s v="phone"/>
    <s v="signup"/>
    <n v="67"/>
    <x v="0"/>
    <s v="prd_2"/>
    <d v="2020-01-14T14:58:07"/>
    <m/>
    <n v="125"/>
    <d v="2020-01-01T00:00:00"/>
    <x v="11"/>
    <n v="1"/>
    <n v="0"/>
    <n v="0"/>
    <n v="0"/>
  </r>
  <r>
    <s v="CC116820"/>
    <d v="2020-01-15T10:39:32"/>
    <s v="C61617"/>
    <s v="phone"/>
    <s v="signup"/>
    <n v="67"/>
    <x v="1"/>
    <s v="prd_2"/>
    <d v="2020-01-15T10:43:52"/>
    <m/>
    <n v="125"/>
    <d v="2020-01-01T00:00:00"/>
    <x v="11"/>
    <n v="1"/>
    <n v="0"/>
    <n v="0"/>
    <n v="0"/>
  </r>
  <r>
    <s v="CC116886"/>
    <d v="2020-01-15T12:03:24"/>
    <s v="C61668"/>
    <s v="phone"/>
    <s v="signup"/>
    <n v="67"/>
    <x v="1"/>
    <s v="prd_2"/>
    <d v="2020-01-15T12:08:10"/>
    <m/>
    <n v="125"/>
    <d v="2020-01-01T00:00:00"/>
    <x v="11"/>
    <n v="1"/>
    <n v="0"/>
    <n v="0"/>
    <n v="0"/>
  </r>
  <r>
    <s v="CC116893"/>
    <d v="2020-01-15T12:20:10"/>
    <s v="C61673"/>
    <s v="phone"/>
    <s v="signup"/>
    <n v="67"/>
    <x v="0"/>
    <s v="prd_2"/>
    <d v="2020-01-15T12:24:06"/>
    <m/>
    <n v="125"/>
    <d v="2020-01-01T00:00:00"/>
    <x v="11"/>
    <n v="1"/>
    <n v="0"/>
    <n v="0"/>
    <n v="0"/>
  </r>
  <r>
    <s v="CC117116"/>
    <d v="2020-01-16T12:17:50"/>
    <s v="C61800"/>
    <s v="phone"/>
    <s v="signup"/>
    <n v="67"/>
    <x v="1"/>
    <s v="prd_2"/>
    <d v="2020-01-16T12:22:33"/>
    <m/>
    <n v="125"/>
    <d v="2020-01-01T00:00:00"/>
    <x v="11"/>
    <n v="1"/>
    <n v="0"/>
    <n v="0"/>
    <n v="0"/>
  </r>
  <r>
    <s v="CC117218"/>
    <d v="2020-01-16T15:52:08"/>
    <s v="C61128"/>
    <s v="email"/>
    <s v="support"/>
    <n v="67"/>
    <x v="0"/>
    <s v="prd_2"/>
    <d v="2020-01-10T11:58:55"/>
    <m/>
    <n v="125"/>
    <d v="2020-01-01T00:00:00"/>
    <x v="11"/>
    <n v="1"/>
    <n v="0"/>
    <n v="0"/>
    <n v="0"/>
  </r>
  <r>
    <s v="CC117354"/>
    <d v="2020-01-17T12:55:20"/>
    <s v="C61942"/>
    <s v="phone"/>
    <s v="signup"/>
    <n v="67"/>
    <x v="1"/>
    <s v="prd_2"/>
    <d v="2020-01-17T12:59:38"/>
    <m/>
    <n v="125"/>
    <d v="2020-01-01T00:00:00"/>
    <x v="11"/>
    <n v="1"/>
    <n v="0"/>
    <n v="0"/>
    <n v="0"/>
  </r>
  <r>
    <s v="CC117419"/>
    <d v="2020-01-17T16:15:42"/>
    <s v="C274811"/>
    <s v="phone"/>
    <s v="support"/>
    <n v="67"/>
    <x v="0"/>
    <s v="prd_2"/>
    <d v="2020-01-03T17:03:15"/>
    <m/>
    <n v="125"/>
    <d v="2020-01-01T00:00:00"/>
    <x v="11"/>
    <n v="1"/>
    <n v="0"/>
    <n v="0"/>
    <n v="0"/>
  </r>
  <r>
    <s v="CC117517"/>
    <d v="2020-01-18T12:42:40"/>
    <s v="C62001"/>
    <s v="phone"/>
    <s v="signup"/>
    <n v="67"/>
    <x v="1"/>
    <s v="prd_2"/>
    <d v="2020-01-18T12:46:01"/>
    <m/>
    <n v="125"/>
    <d v="2020-01-01T00:00:00"/>
    <x v="11"/>
    <n v="1"/>
    <n v="0"/>
    <n v="0"/>
    <n v="0"/>
  </r>
  <r>
    <s v="CC117559"/>
    <d v="2020-01-18T15:04:15"/>
    <s v="C62018"/>
    <s v="phone"/>
    <s v="signup"/>
    <n v="67"/>
    <x v="1"/>
    <s v="prd_2"/>
    <d v="2020-01-18T15:06:52"/>
    <m/>
    <n v="125"/>
    <d v="2020-01-01T00:00:00"/>
    <x v="11"/>
    <n v="1"/>
    <n v="0"/>
    <n v="0"/>
    <n v="0"/>
  </r>
  <r>
    <s v="CC117744"/>
    <d v="2020-01-20T10:52:12"/>
    <s v="C62074"/>
    <s v="phone"/>
    <s v="signup"/>
    <n v="67"/>
    <x v="0"/>
    <s v="prd_2"/>
    <d v="2020-01-20T10:55:40"/>
    <m/>
    <n v="125"/>
    <d v="2020-01-01T00:00:00"/>
    <x v="11"/>
    <n v="1"/>
    <n v="0"/>
    <n v="0"/>
    <n v="0"/>
  </r>
  <r>
    <s v="CC117930"/>
    <d v="2020-01-20T15:35:44"/>
    <s v="C62207"/>
    <s v="phone"/>
    <s v="signup"/>
    <n v="67"/>
    <x v="1"/>
    <s v="prd_2"/>
    <d v="2020-01-20T15:38:04"/>
    <m/>
    <n v="125"/>
    <d v="2020-01-01T00:00:00"/>
    <x v="11"/>
    <n v="1"/>
    <n v="0"/>
    <n v="0"/>
    <n v="0"/>
  </r>
  <r>
    <s v="CC118039"/>
    <d v="2020-01-21T11:45:51"/>
    <s v="C62272"/>
    <s v="phone"/>
    <s v="signup"/>
    <n v="67"/>
    <x v="0"/>
    <s v="prd_2"/>
    <d v="2020-01-21T11:48:15"/>
    <m/>
    <n v="125"/>
    <d v="2020-01-01T00:00:00"/>
    <x v="11"/>
    <n v="1"/>
    <n v="0"/>
    <n v="0"/>
    <n v="0"/>
  </r>
  <r>
    <s v="CC118262"/>
    <d v="2020-01-22T11:23:00"/>
    <s v="C62390"/>
    <s v="phone"/>
    <s v="signup"/>
    <n v="67"/>
    <x v="0"/>
    <s v="prd_2"/>
    <d v="2020-01-22T11:26:30"/>
    <m/>
    <n v="125"/>
    <d v="2020-01-01T00:00:00"/>
    <x v="11"/>
    <n v="1"/>
    <n v="0"/>
    <n v="0"/>
    <n v="0"/>
  </r>
  <r>
    <s v="CC118477"/>
    <d v="2020-01-23T10:59:06"/>
    <s v="C268118"/>
    <s v="phone"/>
    <s v="support"/>
    <n v="67"/>
    <x v="0"/>
    <s v="prd_2"/>
    <d v="2019-11-20T13:43:13"/>
    <m/>
    <n v="125"/>
    <d v="2020-01-01T00:00:00"/>
    <x v="11"/>
    <n v="1"/>
    <n v="2"/>
    <n v="2"/>
    <n v="2"/>
  </r>
  <r>
    <s v="CC118885"/>
    <d v="2020-01-25T10:01:17"/>
    <s v="C62739"/>
    <s v="phone"/>
    <s v="signup"/>
    <n v="67"/>
    <x v="1"/>
    <s v="prd_2"/>
    <d v="2020-01-25T10:03:04"/>
    <m/>
    <n v="125"/>
    <d v="2020-01-01T00:00:00"/>
    <x v="11"/>
    <n v="1"/>
    <n v="0"/>
    <n v="0"/>
    <n v="0"/>
  </r>
  <r>
    <s v="CC119028"/>
    <d v="2020-01-26T10:32:11"/>
    <s v="C275858"/>
    <s v="phone"/>
    <s v="support"/>
    <n v="67"/>
    <x v="1"/>
    <s v="prd_2"/>
    <d v="2020-01-06T20:49:29"/>
    <m/>
    <n v="125"/>
    <d v="2020-01-01T00:00:00"/>
    <x v="11"/>
    <n v="1"/>
    <n v="1"/>
    <n v="1"/>
    <n v="1"/>
  </r>
  <r>
    <s v="CC119165"/>
    <d v="2020-01-27T09:51:50"/>
    <s v="C62833"/>
    <s v="phone"/>
    <s v="signup"/>
    <n v="67"/>
    <x v="0"/>
    <s v="prd_2"/>
    <d v="2020-01-27T09:58:30"/>
    <m/>
    <n v="125"/>
    <d v="2020-01-01T00:00:00"/>
    <x v="11"/>
    <n v="1"/>
    <n v="0"/>
    <n v="0"/>
    <n v="0"/>
  </r>
  <r>
    <s v="CC119294"/>
    <d v="2020-01-27T12:25:03"/>
    <s v="C62930"/>
    <s v="phone"/>
    <s v="signup"/>
    <n v="67"/>
    <x v="0"/>
    <s v="prd_2"/>
    <d v="2020-01-27T12:29:20"/>
    <m/>
    <n v="125"/>
    <d v="2020-01-01T00:00:00"/>
    <x v="11"/>
    <n v="1"/>
    <n v="0"/>
    <n v="0"/>
    <n v="0"/>
  </r>
  <r>
    <s v="CC119543"/>
    <d v="2020-01-28T12:39:39"/>
    <s v="C262961"/>
    <s v="phone"/>
    <s v="support"/>
    <n v="67"/>
    <x v="0"/>
    <s v="prd_2"/>
    <d v="2019-10-18T13:35:12"/>
    <m/>
    <n v="125"/>
    <d v="2020-01-01T00:00:00"/>
    <x v="11"/>
    <n v="1"/>
    <n v="3"/>
    <n v="3"/>
    <n v="3"/>
  </r>
  <r>
    <s v="CC119649"/>
    <d v="2020-01-28T16:37:13"/>
    <s v="C59910"/>
    <s v="phone"/>
    <s v="support"/>
    <n v="67"/>
    <x v="1"/>
    <s v="prd_2"/>
    <d v="2020-01-01T11:15:52"/>
    <m/>
    <n v="125"/>
    <d v="2020-01-01T00:00:00"/>
    <x v="11"/>
    <n v="1"/>
    <n v="1"/>
    <n v="1"/>
    <n v="1"/>
  </r>
  <r>
    <s v="CC119786"/>
    <d v="2020-01-29T12:36:37"/>
    <s v="C63230"/>
    <s v="phone"/>
    <s v="signup"/>
    <n v="67"/>
    <x v="0"/>
    <s v="prd_2"/>
    <d v="2020-01-29T12:40:38"/>
    <m/>
    <n v="125"/>
    <d v="2020-01-01T00:00:00"/>
    <x v="11"/>
    <n v="1"/>
    <n v="0"/>
    <n v="0"/>
    <n v="0"/>
  </r>
  <r>
    <s v="CC120063"/>
    <d v="2020-01-30T14:17:34"/>
    <s v="C256960"/>
    <s v="email"/>
    <s v="support"/>
    <n v="67"/>
    <x v="1"/>
    <s v="prd_2"/>
    <d v="2019-09-16T15:07:41"/>
    <m/>
    <n v="125"/>
    <d v="2020-01-01T00:00:00"/>
    <x v="11"/>
    <n v="1"/>
    <n v="5"/>
    <n v="5"/>
    <n v="5"/>
  </r>
  <r>
    <s v="CC120157"/>
    <d v="2020-01-31T09:45:40"/>
    <s v="C63410"/>
    <s v="phone"/>
    <s v="signup"/>
    <n v="67"/>
    <x v="0"/>
    <s v="prd_2"/>
    <d v="2020-01-31T09:48:50"/>
    <m/>
    <n v="125"/>
    <d v="2020-01-01T00:00:00"/>
    <x v="11"/>
    <n v="1"/>
    <n v="0"/>
    <n v="0"/>
    <n v="0"/>
  </r>
  <r>
    <s v="CC120632"/>
    <d v="2020-02-02T17:47:01"/>
    <s v="C278180"/>
    <s v="phone"/>
    <s v="support"/>
    <n v="67"/>
    <x v="0"/>
    <s v="prd_2"/>
    <d v="2020-01-13T16:50:13"/>
    <m/>
    <n v="125"/>
    <d v="2020-02-01T00:00:00"/>
    <x v="11"/>
    <n v="1"/>
    <n v="1"/>
    <n v="1"/>
    <n v="1"/>
  </r>
  <r>
    <s v="CC120689"/>
    <d v="2020-02-03T10:30:06"/>
    <s v="C63623"/>
    <s v="phone"/>
    <s v="signup"/>
    <n v="67"/>
    <x v="1"/>
    <s v="prd_2"/>
    <d v="2020-02-03T10:33:56"/>
    <m/>
    <n v="125"/>
    <d v="2020-02-01T00:00:00"/>
    <x v="11"/>
    <n v="1"/>
    <n v="0"/>
    <n v="0"/>
    <n v="0"/>
  </r>
  <r>
    <s v="CC120739"/>
    <d v="2020-02-03T11:25:03"/>
    <s v="C63669"/>
    <s v="phone"/>
    <s v="signup"/>
    <n v="67"/>
    <x v="1"/>
    <s v="prd_2"/>
    <d v="2020-02-03T11:30:28"/>
    <m/>
    <n v="125"/>
    <d v="2020-02-01T00:00:00"/>
    <x v="11"/>
    <n v="1"/>
    <n v="0"/>
    <n v="0"/>
    <n v="0"/>
  </r>
  <r>
    <s v="CC120882"/>
    <d v="2020-02-03T14:41:10"/>
    <s v="C272348"/>
    <s v="phone"/>
    <s v="support"/>
    <n v="67"/>
    <x v="1"/>
    <s v="prd_2"/>
    <d v="2019-12-23T09:22:50"/>
    <m/>
    <n v="125"/>
    <d v="2020-02-01T00:00:00"/>
    <x v="11"/>
    <n v="1"/>
    <n v="1"/>
    <n v="1"/>
    <n v="1"/>
  </r>
  <r>
    <s v="CC121027"/>
    <d v="2020-02-04T11:50:40"/>
    <s v="C63849"/>
    <s v="phone"/>
    <s v="signup"/>
    <n v="67"/>
    <x v="0"/>
    <s v="prd_2"/>
    <d v="2020-02-04T11:55:57"/>
    <m/>
    <n v="125"/>
    <d v="2020-02-01T00:00:00"/>
    <x v="11"/>
    <n v="1"/>
    <n v="0"/>
    <n v="0"/>
    <n v="0"/>
  </r>
  <r>
    <s v="CC121056"/>
    <d v="2020-02-04T12:18:21"/>
    <s v="C63867"/>
    <s v="phone"/>
    <s v="signup"/>
    <n v="67"/>
    <x v="1"/>
    <s v="prd_2"/>
    <d v="2020-02-04T12:22:44"/>
    <m/>
    <n v="125"/>
    <d v="2020-02-01T00:00:00"/>
    <x v="11"/>
    <n v="1"/>
    <n v="0"/>
    <n v="0"/>
    <n v="0"/>
  </r>
  <r>
    <s v="CC121089"/>
    <d v="2020-02-04T13:04:57"/>
    <s v="C63891"/>
    <s v="phone"/>
    <s v="signup"/>
    <n v="67"/>
    <x v="0"/>
    <s v="prd_2"/>
    <d v="2020-02-04T13:08:34"/>
    <m/>
    <n v="125"/>
    <d v="2020-02-01T00:00:00"/>
    <x v="11"/>
    <n v="1"/>
    <n v="0"/>
    <n v="0"/>
    <n v="0"/>
  </r>
  <r>
    <s v="CC121207"/>
    <d v="2020-02-05T09:49:52"/>
    <s v="C63950"/>
    <s v="phone"/>
    <s v="signup"/>
    <n v="67"/>
    <x v="1"/>
    <s v="prd_2"/>
    <d v="2020-02-05T09:55:37"/>
    <m/>
    <n v="125"/>
    <d v="2020-02-01T00:00:00"/>
    <x v="11"/>
    <n v="1"/>
    <n v="0"/>
    <n v="0"/>
    <n v="0"/>
  </r>
  <r>
    <s v="CC121372"/>
    <d v="2020-02-05T14:10:32"/>
    <s v="C64061"/>
    <s v="phone"/>
    <s v="signup"/>
    <n v="67"/>
    <x v="1"/>
    <s v="prd_2"/>
    <d v="2020-02-05T14:16:42"/>
    <m/>
    <n v="125"/>
    <d v="2020-02-01T00:00:00"/>
    <x v="11"/>
    <n v="1"/>
    <n v="0"/>
    <n v="0"/>
    <n v="0"/>
  </r>
  <r>
    <s v="CC121423"/>
    <d v="2020-02-05T16:23:35"/>
    <s v="C61617"/>
    <s v="phone"/>
    <s v="support"/>
    <n v="67"/>
    <x v="1"/>
    <s v="prd_2"/>
    <d v="2020-01-15T10:43:52"/>
    <m/>
    <n v="125"/>
    <d v="2020-02-01T00:00:00"/>
    <x v="11"/>
    <n v="1"/>
    <n v="1"/>
    <n v="1"/>
    <n v="1"/>
  </r>
  <r>
    <s v="CC121485"/>
    <d v="2020-02-06T10:42:20"/>
    <s v="C64110"/>
    <s v="phone"/>
    <s v="signup"/>
    <n v="67"/>
    <x v="1"/>
    <s v="prd_2"/>
    <d v="2020-02-06T10:45:32"/>
    <m/>
    <n v="125"/>
    <d v="2020-02-01T00:00:00"/>
    <x v="11"/>
    <n v="1"/>
    <n v="0"/>
    <n v="0"/>
    <n v="0"/>
  </r>
  <r>
    <s v="CC121591"/>
    <d v="2020-02-06T13:21:46"/>
    <s v="C64190"/>
    <s v="phone"/>
    <s v="signup"/>
    <n v="67"/>
    <x v="0"/>
    <s v="prd_2"/>
    <d v="2020-02-06T13:23:30"/>
    <m/>
    <n v="125"/>
    <d v="2020-02-01T00:00:00"/>
    <x v="11"/>
    <n v="1"/>
    <n v="0"/>
    <n v="0"/>
    <n v="0"/>
  </r>
  <r>
    <s v="CC121597"/>
    <d v="2020-02-06T13:30:42"/>
    <s v="C64195"/>
    <s v="phone"/>
    <s v="signup"/>
    <n v="67"/>
    <x v="1"/>
    <s v="prd_2"/>
    <d v="2020-02-06T13:34:46"/>
    <m/>
    <n v="125"/>
    <d v="2020-02-01T00:00:00"/>
    <x v="11"/>
    <n v="1"/>
    <n v="0"/>
    <n v="0"/>
    <n v="0"/>
  </r>
  <r>
    <s v="CC122351"/>
    <d v="2020-02-10T13:04:07"/>
    <s v="C64516"/>
    <s v="phone"/>
    <s v="signup"/>
    <n v="67"/>
    <x v="1"/>
    <s v="prd_2"/>
    <d v="2020-02-10T13:05:57"/>
    <m/>
    <n v="125"/>
    <d v="2020-02-01T00:00:00"/>
    <x v="11"/>
    <n v="1"/>
    <n v="0"/>
    <n v="0"/>
    <n v="0"/>
  </r>
  <r>
    <s v="CC122353"/>
    <d v="2020-02-10T13:05:41"/>
    <s v="C64518"/>
    <s v="phone"/>
    <s v="signup"/>
    <n v="67"/>
    <x v="1"/>
    <s v="prd_2"/>
    <d v="2020-02-10T13:10:00"/>
    <m/>
    <n v="125"/>
    <d v="2020-02-01T00:00:00"/>
    <x v="11"/>
    <n v="1"/>
    <n v="0"/>
    <n v="0"/>
    <n v="0"/>
  </r>
  <r>
    <s v="CC122426"/>
    <d v="2020-02-10T15:28:52"/>
    <s v="C259812"/>
    <s v="phone"/>
    <s v="support"/>
    <n v="67"/>
    <x v="1"/>
    <s v="prd_2"/>
    <d v="2019-10-01T15:24:55"/>
    <m/>
    <n v="125"/>
    <d v="2020-02-01T00:00:00"/>
    <x v="11"/>
    <n v="1"/>
    <n v="4"/>
    <n v="4"/>
    <n v="4"/>
  </r>
  <r>
    <s v="CC122444"/>
    <d v="2020-02-10T16:46:44"/>
    <s v="C64568"/>
    <s v="phone"/>
    <s v="signup"/>
    <n v="67"/>
    <x v="1"/>
    <s v="prd_2"/>
    <d v="2020-02-10T16:50:27"/>
    <m/>
    <n v="125"/>
    <d v="2020-02-01T00:00:00"/>
    <x v="11"/>
    <n v="1"/>
    <n v="0"/>
    <n v="0"/>
    <n v="0"/>
  </r>
  <r>
    <s v="CC122627"/>
    <d v="2020-02-11T13:41:49"/>
    <s v="C64681"/>
    <s v="phone"/>
    <s v="signup"/>
    <n v="67"/>
    <x v="0"/>
    <s v="prd_2"/>
    <d v="2020-02-11T13:46:06"/>
    <m/>
    <n v="125"/>
    <d v="2020-02-01T00:00:00"/>
    <x v="11"/>
    <n v="1"/>
    <n v="0"/>
    <n v="0"/>
    <n v="0"/>
  </r>
  <r>
    <s v="CC122648"/>
    <d v="2020-02-11T14:33:12"/>
    <s v="C185832"/>
    <s v="phone"/>
    <s v="support"/>
    <n v="67"/>
    <x v="1"/>
    <s v="prd_2"/>
    <d v="2018-09-04T15:32:40"/>
    <m/>
    <n v="125"/>
    <d v="2020-02-01T00:00:00"/>
    <x v="11"/>
    <n v="1"/>
    <n v="17"/>
    <n v="17"/>
    <n v="17"/>
  </r>
  <r>
    <s v="CC122716"/>
    <d v="2020-02-12T09:07:52"/>
    <s v="C64711"/>
    <s v="phone"/>
    <s v="signup"/>
    <n v="67"/>
    <x v="0"/>
    <s v="prd_2"/>
    <d v="2020-02-12T09:11:54"/>
    <m/>
    <n v="125"/>
    <d v="2020-02-01T00:00:00"/>
    <x v="11"/>
    <n v="1"/>
    <n v="0"/>
    <n v="0"/>
    <n v="0"/>
  </r>
  <r>
    <s v="CC122862"/>
    <d v="2020-02-12T13:08:03"/>
    <s v="C64815"/>
    <s v="phone"/>
    <s v="signup"/>
    <n v="67"/>
    <x v="1"/>
    <s v="prd_2"/>
    <d v="2020-02-12T13:11:12"/>
    <m/>
    <n v="125"/>
    <d v="2020-02-01T00:00:00"/>
    <x v="11"/>
    <n v="1"/>
    <n v="0"/>
    <n v="0"/>
    <n v="0"/>
  </r>
  <r>
    <s v="CC122954"/>
    <d v="2020-02-13T07:12:19"/>
    <s v="C230724"/>
    <s v="phone"/>
    <s v="support"/>
    <n v="67"/>
    <x v="1"/>
    <s v="prd_2"/>
    <d v="2019-05-24T08:38:02"/>
    <m/>
    <n v="125"/>
    <d v="2020-02-01T00:00:00"/>
    <x v="11"/>
    <n v="1"/>
    <n v="9"/>
    <n v="9"/>
    <n v="9"/>
  </r>
  <r>
    <s v="CC122962"/>
    <d v="2020-02-13T09:02:18"/>
    <s v="C273875"/>
    <s v="phone"/>
    <s v="support"/>
    <n v="67"/>
    <x v="1"/>
    <s v="prd_2"/>
    <d v="2020-01-01T16:58:46"/>
    <m/>
    <n v="125"/>
    <d v="2020-02-01T00:00:00"/>
    <x v="11"/>
    <n v="1"/>
    <n v="1"/>
    <n v="1"/>
    <n v="1"/>
  </r>
  <r>
    <s v="CC123219"/>
    <d v="2020-02-13T19:12:42"/>
    <s v="C278185"/>
    <s v="email"/>
    <s v="support"/>
    <n v="67"/>
    <x v="0"/>
    <s v="prd_2"/>
    <d v="2020-01-13T16:53:41"/>
    <m/>
    <n v="125"/>
    <d v="2020-02-01T00:00:00"/>
    <x v="11"/>
    <n v="1"/>
    <n v="1"/>
    <n v="1"/>
    <n v="1"/>
  </r>
  <r>
    <s v="CC100618"/>
    <d v="2019-10-07T15:16:35"/>
    <s v="C219960"/>
    <s v="phone"/>
    <s v="support"/>
    <n v="68"/>
    <x v="0"/>
    <s v="prd_2"/>
    <d v="2019-04-12T15:47:46"/>
    <d v="2019-11-10T17:50:34"/>
    <n v="125"/>
    <d v="2019-10-01T00:00:00"/>
    <x v="11"/>
    <n v="0"/>
    <n v="6"/>
    <n v="6"/>
    <n v="6"/>
  </r>
  <r>
    <s v="CC101040"/>
    <d v="2019-10-10T11:18:52"/>
    <s v="C55272"/>
    <s v="phone"/>
    <s v="signup"/>
    <n v="68"/>
    <x v="1"/>
    <s v="prd_2"/>
    <d v="2019-10-10T11:23:54"/>
    <d v="2021-01-20T15:37:01"/>
    <n v="125"/>
    <d v="2019-10-01T00:00:00"/>
    <x v="11"/>
    <n v="0"/>
    <n v="0"/>
    <n v="0"/>
    <n v="0"/>
  </r>
  <r>
    <s v="CC101259"/>
    <d v="2019-10-11T12:34:35"/>
    <s v="C192112"/>
    <s v="email"/>
    <s v="support"/>
    <n v="68"/>
    <x v="1"/>
    <s v="prd_2"/>
    <d v="2018-11-29T15:17:05"/>
    <d v="2020-04-24T16:28:40"/>
    <n v="125"/>
    <d v="2019-10-01T00:00:00"/>
    <x v="11"/>
    <n v="0"/>
    <n v="11"/>
    <n v="11"/>
    <n v="11"/>
  </r>
  <r>
    <s v="CC101418"/>
    <d v="2019-10-12T13:23:33"/>
    <s v="C192268"/>
    <s v="phone"/>
    <s v="support"/>
    <n v="68"/>
    <x v="1"/>
    <s v="prd_2"/>
    <d v="2018-12-03T16:22:45"/>
    <d v="2020-04-08T18:18:56"/>
    <n v="125"/>
    <d v="2019-10-01T00:00:00"/>
    <x v="11"/>
    <n v="0"/>
    <n v="10"/>
    <n v="10"/>
    <n v="10"/>
  </r>
  <r>
    <s v="CC101825"/>
    <d v="2019-10-15T09:21:25"/>
    <s v="C55556"/>
    <s v="phone"/>
    <s v="signup"/>
    <n v="68"/>
    <x v="1"/>
    <s v="prd_2"/>
    <d v="2019-10-15T09:26:49"/>
    <d v="2021-06-20T10:19:27"/>
    <n v="125"/>
    <d v="2019-10-01T00:00:00"/>
    <x v="11"/>
    <n v="0"/>
    <n v="0"/>
    <n v="0"/>
    <n v="0"/>
  </r>
  <r>
    <s v="CC102060"/>
    <d v="2019-10-16T12:01:35"/>
    <s v="C55672"/>
    <s v="phone"/>
    <s v="signup"/>
    <n v="68"/>
    <x v="0"/>
    <s v="prd_2"/>
    <d v="2019-10-16T12:04:31"/>
    <d v="2020-04-28T14:02:57"/>
    <n v="125"/>
    <d v="2019-10-01T00:00:00"/>
    <x v="11"/>
    <n v="0"/>
    <n v="0"/>
    <n v="0"/>
    <n v="0"/>
  </r>
  <r>
    <s v="CC102171"/>
    <d v="2019-10-17T09:21:47"/>
    <s v="C257364"/>
    <s v="phone"/>
    <s v="support"/>
    <n v="68"/>
    <x v="0"/>
    <s v="prd_2"/>
    <d v="2019-09-18T12:02:59"/>
    <d v="2021-04-24T11:41:21"/>
    <n v="125"/>
    <d v="2019-10-01T00:00:00"/>
    <x v="11"/>
    <n v="0"/>
    <n v="1"/>
    <n v="1"/>
    <n v="1"/>
  </r>
  <r>
    <s v="CC102338"/>
    <d v="2019-10-17T17:20:36"/>
    <s v="C32548"/>
    <s v="phone"/>
    <s v="support"/>
    <n v="68"/>
    <x v="1"/>
    <s v="prd_2"/>
    <d v="2019-01-29T11:33:38"/>
    <d v="2020-03-21T12:17:10"/>
    <n v="125"/>
    <d v="2019-10-01T00:00:00"/>
    <x v="11"/>
    <n v="0"/>
    <n v="9"/>
    <n v="9"/>
    <n v="9"/>
  </r>
  <r>
    <s v="CC102495"/>
    <d v="2019-10-18T16:47:03"/>
    <s v="C246212"/>
    <s v="phone"/>
    <s v="support"/>
    <n v="68"/>
    <x v="0"/>
    <s v="prd_2"/>
    <d v="2019-07-25T18:45:03"/>
    <d v="2021-07-21T13:30:23"/>
    <n v="125"/>
    <d v="2019-10-01T00:00:00"/>
    <x v="11"/>
    <n v="0"/>
    <n v="3"/>
    <n v="3"/>
    <n v="3"/>
  </r>
  <r>
    <s v="CC102786"/>
    <d v="2019-10-21T10:29:23"/>
    <s v="C248079"/>
    <s v="phone"/>
    <s v="support"/>
    <n v="68"/>
    <x v="0"/>
    <s v="prd_2"/>
    <d v="2019-08-03T12:30:36"/>
    <d v="2021-09-12T12:08:13"/>
    <n v="125"/>
    <d v="2019-10-01T00:00:00"/>
    <x v="11"/>
    <n v="0"/>
    <n v="3"/>
    <n v="3"/>
    <n v="3"/>
  </r>
  <r>
    <s v="CC103010"/>
    <d v="2019-10-22T11:44:04"/>
    <s v="C169097"/>
    <s v="phone"/>
    <s v="support"/>
    <n v="68"/>
    <x v="1"/>
    <s v="prd_2"/>
    <d v="2018-04-25T07:12:18"/>
    <d v="2020-11-03T11:23:35"/>
    <n v="125"/>
    <d v="2019-10-01T00:00:00"/>
    <x v="11"/>
    <n v="0"/>
    <n v="18"/>
    <n v="18"/>
    <n v="18"/>
  </r>
  <r>
    <s v="CC103128"/>
    <d v="2019-10-22T16:27:57"/>
    <s v="C223647"/>
    <s v="phone"/>
    <s v="support"/>
    <n v="68"/>
    <x v="1"/>
    <s v="prd_2"/>
    <d v="2019-04-26T12:25:15"/>
    <d v="2021-11-23T10:55:10"/>
    <n v="125"/>
    <d v="2019-10-01T00:00:00"/>
    <x v="11"/>
    <n v="0"/>
    <n v="6"/>
    <n v="6"/>
    <n v="6"/>
  </r>
  <r>
    <s v="CC103516"/>
    <d v="2019-10-25T10:13:22"/>
    <s v="C230373"/>
    <s v="phone"/>
    <s v="support"/>
    <n v="68"/>
    <x v="0"/>
    <s v="prd_2"/>
    <d v="2019-05-22T17:15:50"/>
    <d v="2020-05-03T06:49:05"/>
    <n v="125"/>
    <d v="2019-10-01T00:00:00"/>
    <x v="11"/>
    <n v="0"/>
    <n v="5"/>
    <n v="5"/>
    <n v="5"/>
  </r>
  <r>
    <s v="CC104117"/>
    <d v="2019-10-29T09:13:20"/>
    <s v="C208661"/>
    <s v="phone"/>
    <s v="support"/>
    <n v="68"/>
    <x v="0"/>
    <s v="prd_2"/>
    <d v="2019-02-28T13:37:39"/>
    <d v="2021-07-08T13:55:00"/>
    <n v="125"/>
    <d v="2019-10-01T00:00:00"/>
    <x v="11"/>
    <n v="0"/>
    <n v="8"/>
    <n v="8"/>
    <n v="8"/>
  </r>
  <r>
    <s v="CC104399"/>
    <d v="2019-10-30T13:51:53"/>
    <s v="C56571"/>
    <s v="phone"/>
    <s v="signup"/>
    <n v="68"/>
    <x v="1"/>
    <s v="prd_2"/>
    <d v="2019-10-30T13:56:06"/>
    <d v="2020-06-27T21:34:26"/>
    <n v="125"/>
    <d v="2019-10-01T00:00:00"/>
    <x v="11"/>
    <n v="0"/>
    <n v="0"/>
    <n v="0"/>
    <n v="0"/>
  </r>
  <r>
    <s v="CC104404"/>
    <d v="2019-10-30T14:03:56"/>
    <s v="C261375"/>
    <s v="email"/>
    <s v="support"/>
    <n v="68"/>
    <x v="0"/>
    <s v="prd_2"/>
    <d v="2019-10-09T18:37:10"/>
    <d v="2021-10-02T10:33:43"/>
    <n v="125"/>
    <d v="2019-10-01T00:00:00"/>
    <x v="11"/>
    <n v="0"/>
    <n v="1"/>
    <n v="1"/>
    <n v="1"/>
  </r>
  <r>
    <s v="CC104506"/>
    <d v="2019-10-31T11:31:20"/>
    <s v="C238676"/>
    <s v="phone"/>
    <s v="support"/>
    <n v="68"/>
    <x v="0"/>
    <s v="prd_2"/>
    <d v="2019-06-24T22:05:02"/>
    <d v="2021-09-01T09:56:22"/>
    <n v="125"/>
    <d v="2019-10-01T00:00:00"/>
    <x v="11"/>
    <n v="0"/>
    <n v="4"/>
    <n v="4"/>
    <n v="4"/>
  </r>
  <r>
    <s v="CC104659"/>
    <d v="2019-11-01T11:05:59"/>
    <s v="C207072"/>
    <s v="email"/>
    <s v="support"/>
    <n v="68"/>
    <x v="0"/>
    <s v="prd_2"/>
    <d v="2019-02-22T12:31:55"/>
    <d v="2021-01-18T18:44:49"/>
    <n v="125"/>
    <d v="2019-11-01T00:00:00"/>
    <x v="11"/>
    <n v="0"/>
    <n v="8"/>
    <n v="8"/>
    <n v="8"/>
  </r>
  <r>
    <s v="CC104954"/>
    <d v="2019-11-03T12:59:26"/>
    <s v="C233883"/>
    <s v="phone"/>
    <s v="support"/>
    <n v="68"/>
    <x v="0"/>
    <s v="prd_2"/>
    <d v="2019-06-05T14:46:19"/>
    <d v="2020-03-23T16:57:10"/>
    <n v="125"/>
    <d v="2019-11-01T00:00:00"/>
    <x v="11"/>
    <n v="0"/>
    <n v="5"/>
    <n v="5"/>
    <n v="5"/>
  </r>
  <r>
    <s v="CC104987"/>
    <d v="2019-11-03T14:48:15"/>
    <s v="C233353"/>
    <s v="email"/>
    <s v="support"/>
    <n v="68"/>
    <x v="0"/>
    <s v="prd_2"/>
    <d v="2019-06-03T19:58:33"/>
    <d v="2020-09-20T11:51:52"/>
    <n v="125"/>
    <d v="2019-11-01T00:00:00"/>
    <x v="11"/>
    <n v="0"/>
    <n v="5"/>
    <n v="5"/>
    <n v="5"/>
  </r>
  <r>
    <s v="CC105081"/>
    <d v="2019-11-04T11:16:39"/>
    <s v="C55556"/>
    <s v="phone"/>
    <s v="support"/>
    <n v="68"/>
    <x v="1"/>
    <s v="prd_2"/>
    <d v="2019-10-15T09:26:49"/>
    <d v="2021-06-20T10:19:27"/>
    <n v="125"/>
    <d v="2019-11-01T00:00:00"/>
    <x v="11"/>
    <n v="0"/>
    <n v="1"/>
    <n v="1"/>
    <n v="1"/>
  </r>
  <r>
    <s v="CC105209"/>
    <d v="2019-11-05T09:43:26"/>
    <s v="C56825"/>
    <s v="phone"/>
    <s v="signup"/>
    <n v="68"/>
    <x v="1"/>
    <s v="prd_2"/>
    <d v="2019-11-05T09:47:26"/>
    <d v="2020-07-12T07:48:19"/>
    <n v="125"/>
    <d v="2019-11-01T00:00:00"/>
    <x v="11"/>
    <n v="0"/>
    <n v="0"/>
    <n v="0"/>
    <n v="0"/>
  </r>
  <r>
    <s v="CC105227"/>
    <d v="2019-11-05T10:46:18"/>
    <s v="C56838"/>
    <s v="phone"/>
    <s v="signup"/>
    <n v="68"/>
    <x v="1"/>
    <s v="prd_2"/>
    <d v="2019-11-05T10:51:01"/>
    <d v="2021-11-08T19:18:28"/>
    <n v="125"/>
    <d v="2019-11-01T00:00:00"/>
    <x v="11"/>
    <n v="0"/>
    <n v="0"/>
    <n v="0"/>
    <n v="0"/>
  </r>
  <r>
    <s v="CC105318"/>
    <d v="2019-11-05T14:43:09"/>
    <s v="C240680"/>
    <s v="phone"/>
    <s v="support"/>
    <n v="68"/>
    <x v="1"/>
    <s v="prd_2"/>
    <d v="2019-07-02T18:39:30"/>
    <d v="2019-12-31T15:30:54"/>
    <n v="125"/>
    <d v="2019-11-01T00:00:00"/>
    <x v="11"/>
    <n v="0"/>
    <n v="4"/>
    <n v="4"/>
    <n v="4"/>
  </r>
  <r>
    <s v="CC105643"/>
    <d v="2019-11-07T14:07:14"/>
    <s v="C241954"/>
    <s v="phone"/>
    <s v="support"/>
    <n v="68"/>
    <x v="0"/>
    <s v="prd_2"/>
    <d v="2019-07-08T16:41:35"/>
    <d v="2020-07-17T17:21:56"/>
    <n v="125"/>
    <d v="2019-11-01T00:00:00"/>
    <x v="11"/>
    <n v="0"/>
    <n v="4"/>
    <n v="4"/>
    <n v="4"/>
  </r>
  <r>
    <s v="CC106233"/>
    <d v="2019-11-11T15:01:08"/>
    <s v="C57218"/>
    <s v="phone"/>
    <s v="signup"/>
    <n v="68"/>
    <x v="1"/>
    <s v="prd_2"/>
    <d v="2019-11-11T15:04:13"/>
    <d v="2020-02-24T09:13:47"/>
    <n v="125"/>
    <d v="2019-11-01T00:00:00"/>
    <x v="11"/>
    <n v="0"/>
    <n v="0"/>
    <n v="0"/>
    <n v="0"/>
  </r>
  <r>
    <s v="CC107005"/>
    <d v="2019-11-16T13:16:15"/>
    <s v="C265919"/>
    <s v="phone"/>
    <s v="support"/>
    <n v="68"/>
    <x v="0"/>
    <s v="prd_2"/>
    <d v="2019-11-05T15:08:20"/>
    <d v="2020-10-09T14:59:02"/>
    <n v="125"/>
    <d v="2019-11-01T00:00:00"/>
    <x v="11"/>
    <n v="0"/>
    <n v="0"/>
    <n v="0"/>
    <n v="0"/>
  </r>
  <r>
    <s v="CC107016"/>
    <d v="2019-11-16T13:30:29"/>
    <s v="C57490"/>
    <s v="phone"/>
    <s v="signup"/>
    <n v="68"/>
    <x v="0"/>
    <s v="prd_2"/>
    <d v="2019-11-16T13:34:37"/>
    <d v="2021-10-09T19:39:56"/>
    <n v="125"/>
    <d v="2019-11-01T00:00:00"/>
    <x v="11"/>
    <n v="0"/>
    <n v="0"/>
    <n v="0"/>
    <n v="0"/>
  </r>
  <r>
    <s v="CC107069"/>
    <d v="2019-11-16T17:42:31"/>
    <s v="C263575"/>
    <s v="phone"/>
    <s v="support"/>
    <n v="68"/>
    <x v="0"/>
    <s v="prd_2"/>
    <d v="2019-10-22T14:09:44"/>
    <d v="2021-10-20T15:48:37"/>
    <n v="125"/>
    <d v="2019-11-01T00:00:00"/>
    <x v="11"/>
    <n v="0"/>
    <n v="1"/>
    <n v="1"/>
    <n v="1"/>
  </r>
  <r>
    <s v="CC107380"/>
    <d v="2019-11-18T17:24:56"/>
    <s v="C246393"/>
    <s v="phone"/>
    <s v="support"/>
    <n v="68"/>
    <x v="1"/>
    <s v="prd_2"/>
    <d v="2019-07-26T16:56:40"/>
    <d v="2021-08-10T13:24:36"/>
    <n v="125"/>
    <d v="2019-11-01T00:00:00"/>
    <x v="11"/>
    <n v="0"/>
    <n v="4"/>
    <n v="4"/>
    <n v="4"/>
  </r>
  <r>
    <s v="CC107659"/>
    <d v="2019-11-20T13:45:17"/>
    <s v="C256815"/>
    <s v="phone"/>
    <s v="support"/>
    <n v="68"/>
    <x v="0"/>
    <s v="prd_2"/>
    <d v="2019-09-16T11:51:42"/>
    <d v="2021-11-20T12:28:21"/>
    <n v="125"/>
    <d v="2019-11-01T00:00:00"/>
    <x v="11"/>
    <n v="0"/>
    <n v="2"/>
    <n v="2"/>
    <n v="2"/>
  </r>
  <r>
    <s v="CC107712"/>
    <d v="2019-11-20T16:59:53"/>
    <s v="C239041"/>
    <s v="phone"/>
    <s v="support"/>
    <n v="68"/>
    <x v="0"/>
    <s v="prd_2"/>
    <d v="2019-06-26T09:56:53"/>
    <d v="2020-04-19T14:37:23"/>
    <n v="125"/>
    <d v="2019-11-01T00:00:00"/>
    <x v="11"/>
    <n v="0"/>
    <n v="5"/>
    <n v="5"/>
    <n v="5"/>
  </r>
  <r>
    <s v="CC107938"/>
    <d v="2019-11-22T10:48:50"/>
    <s v="C35833"/>
    <s v="phone"/>
    <s v="support"/>
    <n v="68"/>
    <x v="1"/>
    <s v="prd_2"/>
    <d v="2019-03-05T12:33:15"/>
    <d v="2019-11-11T13:01:13"/>
    <n v="125"/>
    <d v="2019-11-01T00:00:00"/>
    <x v="11"/>
    <n v="1"/>
    <n v="9"/>
    <n v="8"/>
    <n v="8"/>
  </r>
  <r>
    <s v="CC108234"/>
    <d v="2019-11-24T16:04:48"/>
    <s v="C267319"/>
    <s v="phone"/>
    <s v="support"/>
    <n v="68"/>
    <x v="0"/>
    <s v="prd_2"/>
    <d v="2019-11-14T13:53:30"/>
    <d v="2020-08-28T19:09:03"/>
    <n v="125"/>
    <d v="2019-11-01T00:00:00"/>
    <x v="11"/>
    <n v="0"/>
    <n v="0"/>
    <n v="0"/>
    <n v="0"/>
  </r>
  <r>
    <s v="CC108893"/>
    <d v="2019-11-28T17:55:42"/>
    <s v="C268393"/>
    <s v="phone"/>
    <s v="support"/>
    <n v="68"/>
    <x v="0"/>
    <s v="prd_2"/>
    <d v="2019-11-22T11:59:40"/>
    <d v="2021-08-13T11:49:27"/>
    <n v="125"/>
    <d v="2019-11-01T00:00:00"/>
    <x v="11"/>
    <n v="0"/>
    <n v="0"/>
    <n v="0"/>
    <n v="0"/>
  </r>
  <r>
    <s v="CC108971"/>
    <d v="2019-11-29T12:51:56"/>
    <s v="C223560"/>
    <s v="phone"/>
    <s v="support"/>
    <n v="68"/>
    <x v="0"/>
    <s v="prd_2"/>
    <d v="2019-04-25T19:11:28"/>
    <d v="2021-06-25T11:33:52"/>
    <n v="125"/>
    <d v="2019-11-01T00:00:00"/>
    <x v="11"/>
    <n v="0"/>
    <n v="7"/>
    <n v="7"/>
    <n v="7"/>
  </r>
  <r>
    <s v="CC109083"/>
    <d v="2019-11-30T12:40:32"/>
    <s v="C58240"/>
    <s v="phone"/>
    <s v="signup"/>
    <n v="68"/>
    <x v="1"/>
    <s v="prd_2"/>
    <d v="2019-11-30T12:44:41"/>
    <d v="2020-12-22T12:54:07"/>
    <n v="125"/>
    <d v="2019-11-01T00:00:00"/>
    <x v="11"/>
    <n v="0"/>
    <n v="0"/>
    <n v="0"/>
    <n v="0"/>
  </r>
  <r>
    <s v="CC109267"/>
    <d v="2019-12-01T17:53:25"/>
    <s v="C267214"/>
    <s v="phone"/>
    <s v="support"/>
    <n v="68"/>
    <x v="0"/>
    <s v="prd_2"/>
    <d v="2019-11-13T18:04:53"/>
    <d v="2021-12-12T07:03:39"/>
    <n v="125"/>
    <d v="2019-12-01T00:00:00"/>
    <x v="11"/>
    <n v="0"/>
    <n v="1"/>
    <n v="1"/>
    <n v="1"/>
  </r>
  <r>
    <s v="CC109390"/>
    <d v="2019-12-02T14:29:33"/>
    <s v="C58334"/>
    <s v="phone"/>
    <s v="signup"/>
    <n v="68"/>
    <x v="0"/>
    <s v="prd_2"/>
    <d v="2019-12-02T14:33:50"/>
    <d v="2020-03-27T14:35:50"/>
    <n v="125"/>
    <d v="2019-12-01T00:00:00"/>
    <x v="11"/>
    <n v="0"/>
    <n v="0"/>
    <n v="0"/>
    <n v="0"/>
  </r>
  <r>
    <s v="CC109501"/>
    <d v="2019-12-03T12:06:05"/>
    <s v="C58382"/>
    <s v="phone"/>
    <s v="signup"/>
    <n v="68"/>
    <x v="0"/>
    <s v="prd_2"/>
    <d v="2019-12-03T12:09:25"/>
    <d v="2021-12-30T09:42:03"/>
    <n v="125"/>
    <d v="2019-12-01T00:00:00"/>
    <x v="11"/>
    <n v="0"/>
    <n v="0"/>
    <n v="0"/>
    <n v="0"/>
  </r>
  <r>
    <s v="CC110078"/>
    <d v="2019-12-06T17:24:18"/>
    <s v="C254256"/>
    <s v="phone"/>
    <s v="support"/>
    <n v="68"/>
    <x v="0"/>
    <s v="prd_2"/>
    <d v="2019-09-02T15:30:17"/>
    <d v="2021-03-15T16:11:48"/>
    <n v="125"/>
    <d v="2019-12-01T00:00:00"/>
    <x v="11"/>
    <n v="0"/>
    <n v="3"/>
    <n v="3"/>
    <n v="3"/>
  </r>
  <r>
    <s v="CC110175"/>
    <d v="2019-12-07T16:52:32"/>
    <s v="C56838"/>
    <s v="email"/>
    <s v="support"/>
    <n v="68"/>
    <x v="1"/>
    <s v="prd_2"/>
    <d v="2019-11-05T10:51:01"/>
    <d v="2021-11-08T19:18:28"/>
    <n v="125"/>
    <d v="2019-12-01T00:00:00"/>
    <x v="11"/>
    <n v="0"/>
    <n v="1"/>
    <n v="1"/>
    <n v="1"/>
  </r>
  <r>
    <s v="CC111248"/>
    <d v="2019-12-14T17:41:17"/>
    <s v="C258532"/>
    <s v="phone"/>
    <s v="support"/>
    <n v="68"/>
    <x v="0"/>
    <s v="prd_2"/>
    <d v="2019-09-24T18:14:51"/>
    <d v="2021-11-12T12:27:53"/>
    <n v="125"/>
    <d v="2019-12-01T00:00:00"/>
    <x v="11"/>
    <n v="0"/>
    <n v="3"/>
    <n v="3"/>
    <n v="3"/>
  </r>
  <r>
    <s v="CC111724"/>
    <d v="2019-12-17T17:03:22"/>
    <s v="C52788"/>
    <s v="phone"/>
    <s v="support"/>
    <n v="68"/>
    <x v="1"/>
    <s v="prd_2"/>
    <d v="2019-09-05T11:34:28"/>
    <d v="2021-03-29T12:06:26"/>
    <n v="125"/>
    <d v="2019-12-01T00:00:00"/>
    <x v="11"/>
    <n v="0"/>
    <n v="3"/>
    <n v="3"/>
    <n v="3"/>
  </r>
  <r>
    <s v="CC111970"/>
    <d v="2019-12-19T13:13:29"/>
    <s v="C270941"/>
    <s v="phone"/>
    <s v="support"/>
    <n v="68"/>
    <x v="1"/>
    <s v="prd_2"/>
    <d v="2019-12-10T13:38:27"/>
    <d v="2020-08-07T13:42:45"/>
    <n v="125"/>
    <d v="2019-12-01T00:00:00"/>
    <x v="11"/>
    <n v="0"/>
    <n v="0"/>
    <n v="0"/>
    <n v="0"/>
  </r>
  <r>
    <s v="CC112065"/>
    <d v="2019-12-20T11:14:31"/>
    <s v="C59293"/>
    <s v="phone"/>
    <s v="signup"/>
    <n v="68"/>
    <x v="0"/>
    <s v="prd_2"/>
    <d v="2019-12-20T11:17:21"/>
    <d v="2020-10-23T11:46:19"/>
    <n v="125"/>
    <d v="2019-12-01T00:00:00"/>
    <x v="11"/>
    <n v="0"/>
    <n v="0"/>
    <n v="0"/>
    <n v="0"/>
  </r>
  <r>
    <s v="CC112117"/>
    <d v="2019-12-20T13:20:27"/>
    <s v="C36971"/>
    <s v="phone"/>
    <s v="support"/>
    <n v="68"/>
    <x v="1"/>
    <s v="prd_2"/>
    <d v="2019-03-16T10:38:29"/>
    <d v="2020-03-23T14:16:59"/>
    <n v="125"/>
    <d v="2019-12-01T00:00:00"/>
    <x v="11"/>
    <n v="0"/>
    <n v="9"/>
    <n v="9"/>
    <n v="9"/>
  </r>
  <r>
    <s v="CC112802"/>
    <d v="2019-12-25T13:36:31"/>
    <s v="C215362"/>
    <s v="phone"/>
    <s v="support"/>
    <n v="68"/>
    <x v="0"/>
    <s v="prd_2"/>
    <d v="2019-03-26T15:43:11"/>
    <d v="2019-08-15T11:43:10"/>
    <n v="125"/>
    <d v="2019-12-01T00:00:00"/>
    <x v="11"/>
    <n v="1"/>
    <n v="9"/>
    <n v="5"/>
    <n v="5"/>
  </r>
  <r>
    <s v="CC113373"/>
    <d v="2019-12-30T10:03:23"/>
    <s v="C271178"/>
    <s v="phone"/>
    <s v="support"/>
    <n v="68"/>
    <x v="0"/>
    <s v="prd_2"/>
    <d v="2019-12-12T09:57:11"/>
    <d v="2021-12-10T13:02:33"/>
    <n v="125"/>
    <d v="2019-12-01T00:00:00"/>
    <x v="11"/>
    <n v="0"/>
    <n v="1"/>
    <n v="1"/>
    <n v="1"/>
  </r>
  <r>
    <s v="CC113616"/>
    <d v="2019-12-31T13:47:39"/>
    <s v="C182652"/>
    <s v="phone"/>
    <s v="support"/>
    <n v="68"/>
    <x v="1"/>
    <s v="prd_2"/>
    <d v="2018-08-06T10:10:05"/>
    <d v="2018-12-05T20:01:55"/>
    <n v="125"/>
    <d v="2019-12-01T00:00:00"/>
    <x v="11"/>
    <n v="1"/>
    <n v="17"/>
    <n v="4"/>
    <n v="4"/>
  </r>
  <r>
    <s v="CC113988"/>
    <d v="2020-01-02T08:36:18"/>
    <s v="C247583"/>
    <s v="phone"/>
    <s v="support"/>
    <n v="68"/>
    <x v="0"/>
    <s v="prd_2"/>
    <d v="2019-08-01T09:48:24"/>
    <d v="2021-10-03T17:15:55"/>
    <n v="125"/>
    <d v="2020-01-01T00:00:00"/>
    <x v="11"/>
    <n v="0"/>
    <n v="5"/>
    <n v="5"/>
    <n v="5"/>
  </r>
  <r>
    <s v="CC114120"/>
    <d v="2020-01-02T12:21:18"/>
    <s v="C60150"/>
    <s v="phone"/>
    <s v="signup"/>
    <n v="68"/>
    <x v="0"/>
    <s v="prd_2"/>
    <d v="2020-01-02T12:25:03"/>
    <d v="2020-03-20T14:27:12"/>
    <n v="125"/>
    <d v="2020-01-01T00:00:00"/>
    <x v="11"/>
    <n v="0"/>
    <n v="0"/>
    <n v="0"/>
    <n v="0"/>
  </r>
  <r>
    <s v="CC114131"/>
    <d v="2020-01-02T12:32:06"/>
    <s v="C197475"/>
    <s v="phone"/>
    <s v="support"/>
    <n v="68"/>
    <x v="0"/>
    <s v="prd_2"/>
    <d v="2019-01-15T15:37:05"/>
    <d v="2021-06-15T13:40:40"/>
    <n v="125"/>
    <d v="2020-01-01T00:00:00"/>
    <x v="11"/>
    <n v="0"/>
    <n v="12"/>
    <n v="12"/>
    <n v="12"/>
  </r>
  <r>
    <s v="CC114240"/>
    <d v="2020-01-02T16:49:09"/>
    <s v="C60220"/>
    <s v="phone"/>
    <s v="signup"/>
    <n v="68"/>
    <x v="0"/>
    <s v="prd_2"/>
    <d v="2020-01-02T16:53:54"/>
    <d v="2020-12-10T15:03:12"/>
    <n v="125"/>
    <d v="2020-01-01T00:00:00"/>
    <x v="11"/>
    <n v="0"/>
    <n v="0"/>
    <n v="0"/>
    <n v="0"/>
  </r>
  <r>
    <s v="CC114241"/>
    <d v="2020-01-02T17:03:28"/>
    <s v="C244509"/>
    <s v="phone"/>
    <s v="support"/>
    <n v="68"/>
    <x v="1"/>
    <s v="prd_2"/>
    <d v="2019-07-18T15:50:09"/>
    <d v="2020-06-15T12:07:32"/>
    <n v="125"/>
    <d v="2020-01-01T00:00:00"/>
    <x v="11"/>
    <n v="0"/>
    <n v="6"/>
    <n v="6"/>
    <n v="6"/>
  </r>
  <r>
    <s v="CC114451"/>
    <d v="2020-01-03T17:47:21"/>
    <s v="C254677"/>
    <s v="phone"/>
    <s v="support"/>
    <n v="68"/>
    <x v="1"/>
    <s v="prd_2"/>
    <d v="2019-09-04T11:37:08"/>
    <d v="2019-12-30T08:18:19"/>
    <n v="125"/>
    <d v="2020-01-01T00:00:00"/>
    <x v="11"/>
    <n v="1"/>
    <n v="4"/>
    <n v="4"/>
    <n v="4"/>
  </r>
  <r>
    <s v="CC114976"/>
    <d v="2020-01-06T13:29:11"/>
    <s v="C60614"/>
    <s v="phone"/>
    <s v="signup"/>
    <n v="68"/>
    <x v="0"/>
    <s v="prd_2"/>
    <d v="2020-01-06T13:32:30"/>
    <d v="2020-11-19T19:59:35"/>
    <n v="125"/>
    <d v="2020-01-01T00:00:00"/>
    <x v="11"/>
    <n v="0"/>
    <n v="0"/>
    <n v="0"/>
    <n v="0"/>
  </r>
  <r>
    <s v="CC116008"/>
    <d v="2020-01-11T11:06:05"/>
    <s v="C61210"/>
    <s v="phone"/>
    <s v="signup"/>
    <n v="68"/>
    <x v="1"/>
    <s v="prd_2"/>
    <d v="2020-01-11T11:09:31"/>
    <d v="2021-03-03T13:09:10"/>
    <n v="125"/>
    <d v="2020-01-01T00:00:00"/>
    <x v="11"/>
    <n v="0"/>
    <n v="0"/>
    <n v="0"/>
    <n v="0"/>
  </r>
  <r>
    <s v="CC116164"/>
    <d v="2020-01-12T12:57:16"/>
    <s v="C271513"/>
    <s v="email"/>
    <s v="support"/>
    <n v="68"/>
    <x v="0"/>
    <s v="prd_2"/>
    <d v="2019-12-16T09:59:50"/>
    <d v="2020-05-06T15:08:18"/>
    <n v="125"/>
    <d v="2020-01-01T00:00:00"/>
    <x v="11"/>
    <n v="0"/>
    <n v="1"/>
    <n v="1"/>
    <n v="1"/>
  </r>
  <r>
    <s v="CC116328"/>
    <d v="2020-01-13T11:25:38"/>
    <s v="C61334"/>
    <s v="phone"/>
    <s v="signup"/>
    <n v="68"/>
    <x v="1"/>
    <s v="prd_2"/>
    <d v="2020-01-13T11:30:16"/>
    <d v="2020-10-20T15:49:25"/>
    <n v="125"/>
    <d v="2020-01-01T00:00:00"/>
    <x v="11"/>
    <n v="0"/>
    <n v="0"/>
    <n v="0"/>
    <n v="0"/>
  </r>
  <r>
    <s v="CC116695"/>
    <d v="2020-01-14T13:55:03"/>
    <s v="C61568"/>
    <s v="phone"/>
    <s v="signup"/>
    <n v="68"/>
    <x v="0"/>
    <s v="prd_2"/>
    <d v="2020-01-14T13:58:05"/>
    <d v="2021-04-17T13:02:34"/>
    <n v="125"/>
    <d v="2020-01-01T00:00:00"/>
    <x v="11"/>
    <n v="0"/>
    <n v="0"/>
    <n v="0"/>
    <n v="0"/>
  </r>
  <r>
    <s v="CC116738"/>
    <d v="2020-01-14T16:04:26"/>
    <s v="C269854"/>
    <s v="phone"/>
    <s v="support"/>
    <n v="68"/>
    <x v="0"/>
    <s v="prd_2"/>
    <d v="2019-12-02T15:57:07"/>
    <d v="2020-01-21T11:20:49"/>
    <n v="125"/>
    <d v="2020-01-01T00:00:00"/>
    <x v="11"/>
    <n v="0"/>
    <n v="1"/>
    <n v="1"/>
    <n v="1"/>
  </r>
  <r>
    <s v="CC117232"/>
    <d v="2020-01-16T16:42:56"/>
    <s v="C272849"/>
    <s v="email"/>
    <s v="support"/>
    <n v="68"/>
    <x v="0"/>
    <s v="prd_2"/>
    <d v="2019-12-26T12:16:30"/>
    <d v="2021-01-14T11:56:00"/>
    <n v="125"/>
    <d v="2020-01-01T00:00:00"/>
    <x v="11"/>
    <n v="0"/>
    <n v="1"/>
    <n v="1"/>
    <n v="1"/>
  </r>
  <r>
    <s v="CC117568"/>
    <d v="2020-01-18T16:11:50"/>
    <s v="C173900"/>
    <s v="phone"/>
    <s v="support"/>
    <n v="68"/>
    <x v="0"/>
    <s v="prd_2"/>
    <d v="2018-05-28T16:07:58"/>
    <d v="2019-03-04T14:26:37"/>
    <n v="125"/>
    <d v="2020-01-01T00:00:00"/>
    <x v="11"/>
    <n v="1"/>
    <n v="20"/>
    <n v="9"/>
    <n v="9"/>
  </r>
  <r>
    <s v="CC118410"/>
    <d v="2020-01-22T16:45:43"/>
    <s v="C270340"/>
    <s v="phone"/>
    <s v="support"/>
    <n v="68"/>
    <x v="1"/>
    <s v="prd_2"/>
    <d v="2019-12-05T14:55:03"/>
    <d v="2020-01-03T12:40:18"/>
    <n v="125"/>
    <d v="2020-01-01T00:00:00"/>
    <x v="11"/>
    <n v="1"/>
    <n v="2"/>
    <n v="1"/>
    <n v="1"/>
  </r>
  <r>
    <s v="CC118548"/>
    <d v="2020-01-23T12:59:54"/>
    <s v="C62575"/>
    <s v="phone"/>
    <s v="signup"/>
    <n v="68"/>
    <x v="0"/>
    <s v="prd_2"/>
    <d v="2020-01-23T13:05:28"/>
    <d v="2020-08-16T09:02:44"/>
    <n v="125"/>
    <d v="2020-01-01T00:00:00"/>
    <x v="11"/>
    <n v="0"/>
    <n v="0"/>
    <n v="0"/>
    <n v="0"/>
  </r>
  <r>
    <s v="CC118869"/>
    <d v="2020-01-24T17:44:48"/>
    <s v="C266673"/>
    <s v="phone"/>
    <s v="support"/>
    <n v="68"/>
    <x v="1"/>
    <s v="prd_2"/>
    <d v="2019-11-11T12:35:25"/>
    <d v="2020-09-01T15:13:34"/>
    <n v="125"/>
    <d v="2020-01-01T00:00:00"/>
    <x v="11"/>
    <n v="0"/>
    <n v="2"/>
    <n v="2"/>
    <n v="2"/>
  </r>
  <r>
    <s v="CC119173"/>
    <d v="2020-01-27T10:02:36"/>
    <s v="C61334"/>
    <s v="email"/>
    <s v="support"/>
    <n v="68"/>
    <x v="1"/>
    <s v="prd_2"/>
    <d v="2020-01-13T11:30:16"/>
    <d v="2020-10-20T15:49:25"/>
    <n v="125"/>
    <d v="2020-01-01T00:00:00"/>
    <x v="11"/>
    <n v="0"/>
    <n v="0"/>
    <n v="0"/>
    <n v="0"/>
  </r>
  <r>
    <s v="CC119257"/>
    <d v="2020-01-27T11:42:18"/>
    <s v="C281337"/>
    <s v="phone"/>
    <s v="support"/>
    <n v="68"/>
    <x v="1"/>
    <s v="prd_2"/>
    <d v="2020-01-22T13:11:02"/>
    <d v="2021-01-02T13:25:48"/>
    <n v="125"/>
    <d v="2020-01-01T00:00:00"/>
    <x v="11"/>
    <n v="0"/>
    <n v="0"/>
    <n v="0"/>
    <n v="0"/>
  </r>
  <r>
    <s v="CC119527"/>
    <d v="2020-01-28T12:16:33"/>
    <s v="C281919"/>
    <s v="phone"/>
    <s v="support"/>
    <n v="68"/>
    <x v="0"/>
    <s v="prd_2"/>
    <d v="2020-01-23T15:37:55"/>
    <d v="2020-06-08T13:52:05"/>
    <n v="125"/>
    <d v="2020-01-01T00:00:00"/>
    <x v="11"/>
    <n v="0"/>
    <n v="0"/>
    <n v="0"/>
    <n v="0"/>
  </r>
  <r>
    <s v="CC119719"/>
    <d v="2020-01-29T10:55:07"/>
    <s v="C63183"/>
    <s v="phone"/>
    <s v="signup"/>
    <n v="68"/>
    <x v="1"/>
    <s v="prd_2"/>
    <d v="2020-01-29T10:59:15"/>
    <d v="2021-05-19T09:46:53"/>
    <n v="125"/>
    <d v="2020-01-01T00:00:00"/>
    <x v="11"/>
    <n v="0"/>
    <n v="0"/>
    <n v="0"/>
    <n v="0"/>
  </r>
  <r>
    <s v="CC119994"/>
    <d v="2020-01-30T12:04:59"/>
    <s v="C63335"/>
    <s v="phone"/>
    <s v="signup"/>
    <n v="68"/>
    <x v="1"/>
    <s v="prd_2"/>
    <d v="2020-01-30T12:09:33"/>
    <d v="2020-11-03T14:47:34"/>
    <n v="125"/>
    <d v="2020-01-01T00:00:00"/>
    <x v="11"/>
    <n v="0"/>
    <n v="0"/>
    <n v="0"/>
    <n v="0"/>
  </r>
  <r>
    <s v="CC120095"/>
    <d v="2020-01-30T15:20:55"/>
    <s v="C265083"/>
    <s v="phone"/>
    <s v="support"/>
    <n v="68"/>
    <x v="1"/>
    <s v="prd_2"/>
    <d v="2019-10-31T10:07:15"/>
    <d v="2021-11-06T15:20:18"/>
    <n v="125"/>
    <d v="2020-01-01T00:00:00"/>
    <x v="11"/>
    <n v="0"/>
    <n v="3"/>
    <n v="3"/>
    <n v="3"/>
  </r>
  <r>
    <s v="CC120188"/>
    <d v="2020-01-31T10:58:10"/>
    <s v="C50746"/>
    <s v="phone"/>
    <s v="support"/>
    <n v="68"/>
    <x v="1"/>
    <s v="prd_2"/>
    <d v="2019-08-09T14:33:25"/>
    <d v="2020-04-28T17:38:15"/>
    <n v="125"/>
    <d v="2020-01-01T00:00:00"/>
    <x v="11"/>
    <n v="0"/>
    <n v="6"/>
    <n v="6"/>
    <n v="6"/>
  </r>
  <r>
    <s v="CC120273"/>
    <d v="2020-01-31T13:42:05"/>
    <s v="C222707"/>
    <s v="phone"/>
    <s v="support"/>
    <n v="68"/>
    <x v="1"/>
    <s v="prd_2"/>
    <d v="2019-04-23T14:04:01"/>
    <d v="2020-05-22T11:12:22"/>
    <n v="125"/>
    <d v="2020-01-01T00:00:00"/>
    <x v="11"/>
    <n v="0"/>
    <n v="9"/>
    <n v="9"/>
    <n v="9"/>
  </r>
  <r>
    <s v="CC120626"/>
    <d v="2020-02-02T17:09:00"/>
    <s v="C281127"/>
    <s v="phone"/>
    <s v="support"/>
    <n v="68"/>
    <x v="0"/>
    <s v="prd_2"/>
    <d v="2020-01-21T17:36:56"/>
    <d v="2021-01-19T14:30:50"/>
    <n v="125"/>
    <d v="2020-02-01T00:00:00"/>
    <x v="11"/>
    <n v="0"/>
    <n v="0"/>
    <n v="0"/>
    <n v="0"/>
  </r>
  <r>
    <s v="CC121323"/>
    <d v="2020-02-05T12:39:50"/>
    <s v="C281221"/>
    <s v="email"/>
    <s v="support"/>
    <n v="68"/>
    <x v="0"/>
    <s v="prd_2"/>
    <d v="2020-01-22T10:26:50"/>
    <d v="2020-02-11T15:12:14"/>
    <n v="125"/>
    <d v="2020-02-01T00:00:00"/>
    <x v="11"/>
    <n v="0"/>
    <n v="0"/>
    <n v="0"/>
    <n v="0"/>
  </r>
  <r>
    <s v="CC121554"/>
    <d v="2020-02-06T12:22:15"/>
    <s v="C64164"/>
    <s v="phone"/>
    <s v="signup"/>
    <n v="68"/>
    <x v="0"/>
    <s v="prd_2"/>
    <d v="2020-02-06T12:27:09"/>
    <d v="2021-11-15T08:02:56"/>
    <n v="125"/>
    <d v="2020-02-01T00:00:00"/>
    <x v="11"/>
    <n v="0"/>
    <n v="0"/>
    <n v="0"/>
    <n v="0"/>
  </r>
  <r>
    <s v="CC121574"/>
    <d v="2020-02-06T12:54:44"/>
    <s v="C64179"/>
    <s v="phone"/>
    <s v="signup"/>
    <n v="68"/>
    <x v="0"/>
    <s v="prd_2"/>
    <d v="2020-02-06T12:58:10"/>
    <d v="2021-06-19T13:39:35"/>
    <n v="125"/>
    <d v="2020-02-01T00:00:00"/>
    <x v="11"/>
    <n v="0"/>
    <n v="0"/>
    <n v="0"/>
    <n v="0"/>
  </r>
  <r>
    <s v="CC121826"/>
    <d v="2020-02-07T13:37:28"/>
    <s v="C64304"/>
    <s v="phone"/>
    <s v="signup"/>
    <n v="68"/>
    <x v="1"/>
    <s v="prd_2"/>
    <d v="2020-02-07T13:40:44"/>
    <d v="2020-09-19T14:29:31"/>
    <n v="125"/>
    <d v="2020-02-01T00:00:00"/>
    <x v="11"/>
    <n v="0"/>
    <n v="0"/>
    <n v="0"/>
    <n v="0"/>
  </r>
  <r>
    <s v="CC121911"/>
    <d v="2020-02-08T08:27:36"/>
    <s v="C220912"/>
    <s v="email"/>
    <s v="support"/>
    <n v="68"/>
    <x v="0"/>
    <s v="prd_2"/>
    <d v="2019-04-16T17:51:19"/>
    <d v="2019-06-25T09:32:24"/>
    <n v="125"/>
    <d v="2020-02-01T00:00:00"/>
    <x v="11"/>
    <n v="1"/>
    <n v="10"/>
    <n v="2"/>
    <n v="2"/>
  </r>
  <r>
    <s v="CC121956"/>
    <d v="2020-02-08T11:43:45"/>
    <s v="C267051"/>
    <s v="phone"/>
    <s v="support"/>
    <n v="68"/>
    <x v="0"/>
    <s v="prd_2"/>
    <d v="2019-11-13T10:44:53"/>
    <d v="2020-11-26T09:08:13"/>
    <n v="125"/>
    <d v="2020-02-01T00:00:00"/>
    <x v="11"/>
    <n v="0"/>
    <n v="3"/>
    <n v="3"/>
    <n v="3"/>
  </r>
  <r>
    <s v="CC122697"/>
    <d v="2020-02-11T17:28:23"/>
    <s v="C270340"/>
    <s v="phone"/>
    <s v="support"/>
    <n v="68"/>
    <x v="1"/>
    <s v="prd_2"/>
    <d v="2019-12-05T14:55:03"/>
    <d v="2020-01-03T12:40:18"/>
    <n v="125"/>
    <d v="2020-02-01T00:00:00"/>
    <x v="11"/>
    <n v="1"/>
    <n v="2"/>
    <n v="1"/>
    <n v="1"/>
  </r>
  <r>
    <s v="CC122867"/>
    <d v="2020-02-12T13:14:41"/>
    <s v="C64822"/>
    <s v="phone"/>
    <s v="signup"/>
    <n v="68"/>
    <x v="0"/>
    <s v="prd_2"/>
    <d v="2020-02-12T13:19:25"/>
    <d v="2021-05-21T16:48:25"/>
    <n v="125"/>
    <d v="2020-02-01T00:00:00"/>
    <x v="11"/>
    <n v="0"/>
    <n v="0"/>
    <n v="0"/>
    <n v="0"/>
  </r>
  <r>
    <s v="CC123178"/>
    <d v="2020-02-13T15:28:59"/>
    <s v="C65004"/>
    <s v="phone"/>
    <s v="signup"/>
    <n v="68"/>
    <x v="1"/>
    <s v="prd_2"/>
    <d v="2020-02-13T15:34:04"/>
    <d v="2021-03-12T19:57:48"/>
    <n v="125"/>
    <d v="2020-02-01T00:00:00"/>
    <x v="11"/>
    <n v="0"/>
    <n v="0"/>
    <n v="0"/>
    <n v="0"/>
  </r>
  <r>
    <s v="CC123213"/>
    <d v="2020-02-13T17:42:35"/>
    <s v="C258148"/>
    <s v="phone"/>
    <s v="support"/>
    <n v="68"/>
    <x v="0"/>
    <s v="prd_2"/>
    <d v="2019-09-23T13:10:36"/>
    <d v="2019-12-19T17:34:13"/>
    <n v="125"/>
    <d v="2020-02-01T00:00:00"/>
    <x v="11"/>
    <n v="1"/>
    <n v="5"/>
    <n v="3"/>
    <n v="3"/>
  </r>
  <r>
    <s v="CC123251"/>
    <d v="2020-02-14T09:59:49"/>
    <s v="C65033"/>
    <s v="phone"/>
    <s v="signup"/>
    <n v="68"/>
    <x v="1"/>
    <s v="prd_2"/>
    <d v="2020-02-14T10:04:48"/>
    <d v="2021-05-31T14:19:51"/>
    <n v="125"/>
    <d v="2020-02-01T00:00:00"/>
    <x v="11"/>
    <n v="0"/>
    <n v="0"/>
    <n v="0"/>
    <n v="0"/>
  </r>
  <r>
    <s v="CC124111"/>
    <d v="2020-02-18T11:49:39"/>
    <s v="C65458"/>
    <s v="phone"/>
    <s v="signup"/>
    <n v="68"/>
    <x v="1"/>
    <s v="prd_2"/>
    <d v="2020-02-18T11:54:24"/>
    <d v="2021-09-14T11:29:25"/>
    <n v="125"/>
    <d v="2020-02-01T00:00:00"/>
    <x v="11"/>
    <n v="0"/>
    <n v="0"/>
    <n v="0"/>
    <n v="0"/>
  </r>
  <r>
    <s v="CC124170"/>
    <d v="2020-02-18T13:05:58"/>
    <s v="C65507"/>
    <s v="phone"/>
    <s v="signup"/>
    <n v="68"/>
    <x v="0"/>
    <s v="prd_2"/>
    <d v="2020-02-18T13:12:48"/>
    <d v="2021-02-03T11:06:59"/>
    <n v="125"/>
    <d v="2020-02-01T00:00:00"/>
    <x v="11"/>
    <n v="0"/>
    <n v="0"/>
    <n v="0"/>
    <n v="0"/>
  </r>
  <r>
    <s v="CC125231"/>
    <d v="2020-02-23T15:10:28"/>
    <s v="C183474"/>
    <s v="phone"/>
    <s v="support"/>
    <n v="68"/>
    <x v="0"/>
    <s v="prd_2"/>
    <d v="2018-08-13T11:22:42"/>
    <d v="2019-01-02T14:34:59"/>
    <n v="125"/>
    <d v="2020-02-01T00:00:00"/>
    <x v="11"/>
    <n v="1"/>
    <n v="19"/>
    <n v="5"/>
    <n v="5"/>
  </r>
  <r>
    <s v="CC125262"/>
    <d v="2020-02-23T17:08:38"/>
    <s v="C291588"/>
    <s v="phone"/>
    <s v="support"/>
    <n v="68"/>
    <x v="1"/>
    <s v="prd_2"/>
    <d v="2020-02-19T18:34:42"/>
    <d v="2020-10-06T11:12:14"/>
    <n v="125"/>
    <d v="2020-02-01T00:00:00"/>
    <x v="11"/>
    <n v="0"/>
    <n v="0"/>
    <n v="0"/>
    <n v="0"/>
  </r>
  <r>
    <s v="CC125629"/>
    <d v="2020-02-25T11:54:26"/>
    <s v="C66222"/>
    <s v="phone"/>
    <s v="signup"/>
    <n v="68"/>
    <x v="0"/>
    <s v="prd_2"/>
    <d v="2020-02-25T11:56:16"/>
    <d v="2020-04-22T12:53:17"/>
    <n v="125"/>
    <d v="2020-02-01T00:00:00"/>
    <x v="11"/>
    <n v="0"/>
    <n v="0"/>
    <n v="0"/>
    <n v="0"/>
  </r>
  <r>
    <s v="CC125649"/>
    <d v="2020-02-25T12:21:40"/>
    <s v="C66235"/>
    <s v="phone"/>
    <s v="signup"/>
    <n v="68"/>
    <x v="0"/>
    <s v="prd_2"/>
    <d v="2020-02-25T12:23:39"/>
    <d v="2020-12-18T10:14:18"/>
    <n v="125"/>
    <d v="2020-02-01T00:00:00"/>
    <x v="11"/>
    <n v="0"/>
    <n v="0"/>
    <n v="0"/>
    <n v="0"/>
  </r>
  <r>
    <s v="CC125680"/>
    <d v="2020-02-25T12:59:25"/>
    <s v="C240275"/>
    <s v="phone"/>
    <s v="support"/>
    <n v="68"/>
    <x v="0"/>
    <s v="prd_2"/>
    <d v="2019-07-01T16:47:23"/>
    <d v="2020-04-04T18:02:28"/>
    <n v="125"/>
    <d v="2020-02-01T00:00:00"/>
    <x v="11"/>
    <n v="0"/>
    <n v="8"/>
    <n v="8"/>
    <n v="8"/>
  </r>
  <r>
    <s v="CC126200"/>
    <d v="2020-02-27T12:57:17"/>
    <s v="C66574"/>
    <s v="phone"/>
    <s v="signup"/>
    <n v="68"/>
    <x v="0"/>
    <s v="prd_2"/>
    <d v="2020-02-27T13:01:01"/>
    <d v="2020-05-19T20:26:55"/>
    <n v="125"/>
    <d v="2020-02-01T00:00:00"/>
    <x v="11"/>
    <n v="0"/>
    <n v="0"/>
    <n v="0"/>
    <n v="0"/>
  </r>
  <r>
    <s v="CC126337"/>
    <d v="2020-02-28T09:35:21"/>
    <s v="C294374"/>
    <s v="phone"/>
    <s v="support"/>
    <n v="68"/>
    <x v="0"/>
    <s v="prd_2"/>
    <d v="2020-02-27T13:37:23"/>
    <d v="2021-06-10T13:23:14"/>
    <n v="125"/>
    <d v="2020-02-01T00:00:00"/>
    <x v="11"/>
    <n v="0"/>
    <n v="0"/>
    <n v="0"/>
    <n v="0"/>
  </r>
  <r>
    <s v="CC126689"/>
    <d v="2020-02-29T17:17:40"/>
    <s v="C268393"/>
    <s v="email"/>
    <s v="support"/>
    <n v="68"/>
    <x v="0"/>
    <s v="prd_2"/>
    <d v="2019-11-22T11:59:40"/>
    <d v="2021-08-13T11:49:27"/>
    <n v="125"/>
    <d v="2020-02-01T00:00:00"/>
    <x v="11"/>
    <n v="0"/>
    <n v="3"/>
    <n v="3"/>
    <n v="3"/>
  </r>
  <r>
    <s v="CC127547"/>
    <d v="2020-03-04T13:03:45"/>
    <s v="C263404"/>
    <s v="phone"/>
    <s v="support"/>
    <n v="68"/>
    <x v="0"/>
    <s v="prd_2"/>
    <d v="2019-10-21T16:32:35"/>
    <d v="2020-03-01T18:14:14"/>
    <n v="125"/>
    <d v="2020-03-01T00:00:00"/>
    <x v="11"/>
    <n v="1"/>
    <n v="4"/>
    <n v="4"/>
    <n v="4"/>
  </r>
  <r>
    <s v="CC128703"/>
    <d v="2020-03-09T17:01:18"/>
    <s v="C271599"/>
    <s v="phone"/>
    <s v="support"/>
    <n v="68"/>
    <x v="1"/>
    <s v="prd_2"/>
    <d v="2019-12-16T14:00:52"/>
    <d v="2021-03-14T14:27:38"/>
    <n v="125"/>
    <d v="2020-03-01T00:00:00"/>
    <x v="11"/>
    <n v="0"/>
    <n v="3"/>
    <n v="3"/>
    <n v="3"/>
  </r>
  <r>
    <s v="CC128796"/>
    <d v="2020-03-10T11:42:33"/>
    <s v="C67893"/>
    <s v="phone"/>
    <s v="signup"/>
    <n v="68"/>
    <x v="0"/>
    <s v="prd_2"/>
    <d v="2020-03-10T11:47:24"/>
    <d v="2020-11-30T15:43:01"/>
    <n v="125"/>
    <d v="2020-03-01T00:00:00"/>
    <x v="11"/>
    <n v="0"/>
    <n v="0"/>
    <n v="0"/>
    <n v="0"/>
  </r>
  <r>
    <s v="CC129277"/>
    <d v="2020-03-12T11:29:04"/>
    <s v="C68168"/>
    <s v="phone"/>
    <s v="signup"/>
    <n v="68"/>
    <x v="0"/>
    <s v="prd_2"/>
    <d v="2020-03-12T11:32:23"/>
    <d v="2020-08-19T10:54:43"/>
    <n v="125"/>
    <d v="2020-03-01T00:00:00"/>
    <x v="11"/>
    <n v="0"/>
    <n v="0"/>
    <n v="0"/>
    <n v="0"/>
  </r>
  <r>
    <s v="CC129394"/>
    <d v="2020-03-12T15:30:04"/>
    <s v="C68236"/>
    <s v="phone"/>
    <s v="signup"/>
    <n v="68"/>
    <x v="0"/>
    <s v="prd_2"/>
    <d v="2020-03-12T15:34:25"/>
    <d v="2021-07-06T12:16:54"/>
    <n v="125"/>
    <d v="2020-03-01T00:00:00"/>
    <x v="11"/>
    <n v="0"/>
    <n v="0"/>
    <n v="0"/>
    <n v="0"/>
  </r>
  <r>
    <s v="CC129597"/>
    <d v="2020-03-13T14:50:38"/>
    <s v="C68348"/>
    <s v="phone"/>
    <s v="signup"/>
    <n v="68"/>
    <x v="0"/>
    <s v="prd_2"/>
    <d v="2020-03-13T14:54:13"/>
    <d v="2020-09-01T06:28:33"/>
    <n v="125"/>
    <d v="2020-03-01T00:00:00"/>
    <x v="11"/>
    <n v="0"/>
    <n v="0"/>
    <n v="0"/>
    <n v="0"/>
  </r>
  <r>
    <s v="CC129672"/>
    <d v="2020-03-14T09:55:47"/>
    <s v="C65033"/>
    <s v="phone"/>
    <s v="support"/>
    <n v="68"/>
    <x v="1"/>
    <s v="prd_2"/>
    <d v="2020-02-14T10:04:48"/>
    <d v="2021-05-31T14:19:51"/>
    <n v="125"/>
    <d v="2020-03-01T00:00:00"/>
    <x v="11"/>
    <n v="0"/>
    <n v="1"/>
    <n v="1"/>
    <n v="1"/>
  </r>
  <r>
    <s v="CC129842"/>
    <d v="2020-03-15T09:23:23"/>
    <s v="C68411"/>
    <s v="phone"/>
    <s v="signup"/>
    <n v="68"/>
    <x v="1"/>
    <s v="prd_2"/>
    <d v="2020-03-15T09:27:36"/>
    <d v="2020-04-19T09:48:38"/>
    <n v="125"/>
    <d v="2020-03-01T00:00:00"/>
    <x v="11"/>
    <n v="0"/>
    <n v="0"/>
    <n v="0"/>
    <n v="0"/>
  </r>
  <r>
    <s v="CC129845"/>
    <d v="2020-03-15T09:36:13"/>
    <s v="C264690"/>
    <s v="email"/>
    <s v="support"/>
    <n v="68"/>
    <x v="1"/>
    <s v="prd_2"/>
    <d v="2019-10-29T10:56:53"/>
    <d v="2020-10-23T15:34:44"/>
    <n v="125"/>
    <d v="2020-03-01T00:00:00"/>
    <x v="11"/>
    <n v="0"/>
    <n v="5"/>
    <n v="5"/>
    <n v="5"/>
  </r>
  <r>
    <s v="CC130295"/>
    <d v="2020-03-17T10:45:37"/>
    <s v="C245569"/>
    <s v="email"/>
    <s v="support"/>
    <n v="68"/>
    <x v="1"/>
    <s v="prd_2"/>
    <d v="2019-07-23T15:25:35"/>
    <d v="2020-11-29T11:13:04"/>
    <n v="125"/>
    <d v="2020-03-01T00:00:00"/>
    <x v="11"/>
    <n v="0"/>
    <n v="8"/>
    <n v="8"/>
    <n v="8"/>
  </r>
  <r>
    <s v="CC130310"/>
    <d v="2020-03-17T11:06:58"/>
    <s v="C285604"/>
    <s v="phone"/>
    <s v="support"/>
    <n v="68"/>
    <x v="1"/>
    <s v="prd_2"/>
    <d v="2020-02-03T17:25:48"/>
    <d v="2020-06-10T12:07:59"/>
    <n v="125"/>
    <d v="2020-03-01T00:00:00"/>
    <x v="11"/>
    <n v="0"/>
    <n v="1"/>
    <n v="1"/>
    <n v="1"/>
  </r>
  <r>
    <s v="CC130464"/>
    <d v="2020-03-17T14:50:30"/>
    <s v="C68767"/>
    <s v="phone"/>
    <s v="signup"/>
    <n v="68"/>
    <x v="1"/>
    <s v="prd_2"/>
    <d v="2020-03-17T14:53:22"/>
    <d v="2020-06-11T10:15:44"/>
    <n v="125"/>
    <d v="2020-03-01T00:00:00"/>
    <x v="11"/>
    <n v="0"/>
    <n v="0"/>
    <n v="0"/>
    <n v="0"/>
  </r>
  <r>
    <s v="CC130854"/>
    <d v="2020-03-19T11:31:44"/>
    <s v="C68968"/>
    <s v="phone"/>
    <s v="signup"/>
    <n v="68"/>
    <x v="1"/>
    <s v="prd_2"/>
    <d v="2020-03-19T11:36:28"/>
    <d v="2021-10-27T17:41:44"/>
    <n v="125"/>
    <d v="2020-03-01T00:00:00"/>
    <x v="11"/>
    <n v="0"/>
    <n v="0"/>
    <n v="0"/>
    <n v="0"/>
  </r>
  <r>
    <s v="CC130943"/>
    <d v="2020-03-19T13:38:01"/>
    <s v="C296036"/>
    <s v="email"/>
    <s v="support"/>
    <n v="68"/>
    <x v="1"/>
    <s v="prd_2"/>
    <d v="2020-03-03T13:24:01"/>
    <d v="2020-04-03T05:56:46"/>
    <n v="125"/>
    <d v="2020-03-01T00:00:00"/>
    <x v="11"/>
    <n v="0"/>
    <n v="1"/>
    <n v="1"/>
    <n v="1"/>
  </r>
  <r>
    <s v="CC131014"/>
    <d v="2020-03-19T17:02:03"/>
    <s v="C280552"/>
    <s v="phone"/>
    <s v="support"/>
    <n v="68"/>
    <x v="1"/>
    <s v="prd_2"/>
    <d v="2020-01-20T15:02:34"/>
    <d v="2021-07-12T15:25:56"/>
    <n v="125"/>
    <d v="2020-03-01T00:00:00"/>
    <x v="11"/>
    <n v="0"/>
    <n v="2"/>
    <n v="2"/>
    <n v="2"/>
  </r>
  <r>
    <s v="CC131763"/>
    <d v="2020-03-23T13:30:31"/>
    <s v="C300841"/>
    <s v="email"/>
    <s v="support"/>
    <n v="68"/>
    <x v="0"/>
    <s v="prd_2"/>
    <d v="2020-03-16T16:13:20"/>
    <d v="2021-04-22T16:48:59"/>
    <n v="125"/>
    <d v="2020-03-01T00:00:00"/>
    <x v="11"/>
    <n v="0"/>
    <n v="0"/>
    <n v="0"/>
    <n v="0"/>
  </r>
  <r>
    <s v="CC131815"/>
    <d v="2020-03-23T14:35:36"/>
    <s v="C69408"/>
    <s v="phone"/>
    <s v="signup"/>
    <n v="68"/>
    <x v="0"/>
    <s v="prd_2"/>
    <d v="2020-03-23T14:40:51"/>
    <d v="2020-12-16T10:53:34"/>
    <n v="125"/>
    <d v="2020-03-01T00:00:00"/>
    <x v="11"/>
    <n v="0"/>
    <n v="0"/>
    <n v="0"/>
    <n v="0"/>
  </r>
  <r>
    <s v="CC132620"/>
    <d v="2020-03-26T15:19:45"/>
    <s v="C282612"/>
    <s v="email"/>
    <s v="support"/>
    <n v="68"/>
    <x v="0"/>
    <s v="prd_2"/>
    <d v="2020-01-26T13:59:05"/>
    <d v="2020-09-19T18:42:15"/>
    <n v="125"/>
    <d v="2020-03-01T00:00:00"/>
    <x v="11"/>
    <n v="0"/>
    <n v="2"/>
    <n v="2"/>
    <n v="2"/>
  </r>
  <r>
    <s v="CC132631"/>
    <d v="2020-03-26T16:23:14"/>
    <s v="C292359"/>
    <s v="phone"/>
    <s v="support"/>
    <n v="68"/>
    <x v="0"/>
    <s v="prd_2"/>
    <d v="2020-02-21T18:43:18"/>
    <d v="2020-09-08T12:09:57"/>
    <n v="125"/>
    <d v="2020-03-01T00:00:00"/>
    <x v="11"/>
    <n v="0"/>
    <n v="1"/>
    <n v="1"/>
    <n v="1"/>
  </r>
  <r>
    <s v="CC132769"/>
    <d v="2020-03-27T12:34:59"/>
    <s v="C269854"/>
    <s v="email"/>
    <s v="support"/>
    <n v="68"/>
    <x v="0"/>
    <s v="prd_2"/>
    <d v="2019-12-02T15:57:07"/>
    <d v="2020-01-21T11:20:49"/>
    <n v="125"/>
    <d v="2020-03-01T00:00:00"/>
    <x v="11"/>
    <n v="1"/>
    <n v="4"/>
    <n v="2"/>
    <n v="2"/>
  </r>
  <r>
    <s v="CC132940"/>
    <d v="2020-03-28T12:37:04"/>
    <s v="C300229"/>
    <s v="phone"/>
    <s v="support"/>
    <n v="68"/>
    <x v="1"/>
    <s v="prd_2"/>
    <d v="2020-03-14T17:06:50"/>
    <d v="2021-07-02T09:39:22"/>
    <n v="125"/>
    <d v="2020-03-01T00:00:00"/>
    <x v="11"/>
    <n v="0"/>
    <n v="0"/>
    <n v="0"/>
    <n v="0"/>
  </r>
  <r>
    <s v="CC133311"/>
    <d v="2020-03-30T12:03:02"/>
    <s v="C253798"/>
    <s v="phone"/>
    <s v="support"/>
    <n v="68"/>
    <x v="0"/>
    <s v="prd_2"/>
    <d v="2019-08-30T12:40:37"/>
    <d v="2021-07-12T12:33:55"/>
    <n v="125"/>
    <d v="2020-03-01T00:00:00"/>
    <x v="11"/>
    <n v="0"/>
    <n v="7"/>
    <n v="7"/>
    <n v="7"/>
  </r>
  <r>
    <s v="CC133574"/>
    <d v="2020-03-31T11:55:24"/>
    <s v="C70277"/>
    <s v="phone"/>
    <s v="signup"/>
    <n v="68"/>
    <x v="0"/>
    <s v="prd_2"/>
    <d v="2020-03-31T12:00:29"/>
    <d v="2021-05-09T17:01:11"/>
    <n v="125"/>
    <d v="2020-03-01T00:00:00"/>
    <x v="11"/>
    <n v="0"/>
    <n v="0"/>
    <n v="0"/>
    <n v="0"/>
  </r>
  <r>
    <s v="CC134003"/>
    <d v="2020-04-01T15:17:21"/>
    <s v="C70542"/>
    <s v="phone"/>
    <s v="signup"/>
    <n v="68"/>
    <x v="0"/>
    <s v="prd_2"/>
    <d v="2020-04-01T15:21:56"/>
    <d v="2021-11-28T09:08:44"/>
    <n v="125"/>
    <d v="2020-04-01T00:00:00"/>
    <x v="11"/>
    <n v="0"/>
    <n v="0"/>
    <n v="0"/>
    <n v="0"/>
  </r>
  <r>
    <s v="CC134374"/>
    <d v="2020-04-03T11:17:51"/>
    <s v="C70717"/>
    <s v="phone"/>
    <s v="signup"/>
    <n v="68"/>
    <x v="0"/>
    <s v="prd_2"/>
    <d v="2020-04-03T11:21:57"/>
    <d v="2020-06-08T12:56:02"/>
    <n v="125"/>
    <d v="2020-04-01T00:00:00"/>
    <x v="11"/>
    <n v="0"/>
    <n v="0"/>
    <n v="0"/>
    <n v="0"/>
  </r>
  <r>
    <s v="CC134618"/>
    <d v="2020-04-04T13:14:18"/>
    <s v="C296975"/>
    <s v="phone"/>
    <s v="support"/>
    <n v="68"/>
    <x v="0"/>
    <s v="prd_2"/>
    <d v="2020-03-05T12:51:14"/>
    <d v="2021-05-01T13:07:58"/>
    <n v="125"/>
    <d v="2020-04-01T00:00:00"/>
    <x v="11"/>
    <n v="0"/>
    <n v="1"/>
    <n v="1"/>
    <n v="1"/>
  </r>
  <r>
    <s v="CC134754"/>
    <d v="2020-04-05T13:06:01"/>
    <s v="C294497"/>
    <s v="email"/>
    <s v="support"/>
    <n v="68"/>
    <x v="1"/>
    <s v="prd_2"/>
    <d v="2020-02-27T16:04:38"/>
    <d v="2020-10-27T15:57:10"/>
    <n v="125"/>
    <d v="2020-04-01T00:00:00"/>
    <x v="11"/>
    <n v="0"/>
    <n v="1"/>
    <n v="1"/>
    <n v="1"/>
  </r>
  <r>
    <s v="CC134869"/>
    <d v="2020-04-06T09:08:23"/>
    <s v="C299314"/>
    <s v="phone"/>
    <s v="support"/>
    <n v="68"/>
    <x v="1"/>
    <s v="prd_2"/>
    <d v="2020-03-11T20:00:04"/>
    <d v="2021-07-23T13:22:53"/>
    <n v="125"/>
    <d v="2020-04-01T00:00:00"/>
    <x v="11"/>
    <n v="0"/>
    <n v="1"/>
    <n v="1"/>
    <n v="1"/>
  </r>
  <r>
    <s v="CC134905"/>
    <d v="2020-04-06T10:35:10"/>
    <s v="C70918"/>
    <s v="phone"/>
    <s v="signup"/>
    <n v="68"/>
    <x v="1"/>
    <s v="prd_2"/>
    <d v="2020-04-06T10:37:18"/>
    <d v="2020-07-18T14:43:12"/>
    <n v="125"/>
    <d v="2020-04-01T00:00:00"/>
    <x v="11"/>
    <n v="0"/>
    <n v="0"/>
    <n v="0"/>
    <n v="0"/>
  </r>
  <r>
    <s v="CC135493"/>
    <d v="2020-04-08T11:32:47"/>
    <s v="C71284"/>
    <s v="phone"/>
    <s v="signup"/>
    <n v="68"/>
    <x v="1"/>
    <s v="prd_2"/>
    <d v="2020-04-08T11:34:51"/>
    <d v="2021-07-22T14:43:09"/>
    <n v="125"/>
    <d v="2020-04-01T00:00:00"/>
    <x v="11"/>
    <n v="0"/>
    <n v="0"/>
    <n v="0"/>
    <n v="0"/>
  </r>
  <r>
    <s v="CC135515"/>
    <d v="2020-04-08T11:59:36"/>
    <s v="C294374"/>
    <s v="phone"/>
    <s v="support"/>
    <n v="68"/>
    <x v="0"/>
    <s v="prd_2"/>
    <d v="2020-02-27T13:37:23"/>
    <d v="2021-06-10T13:23:14"/>
    <n v="125"/>
    <d v="2020-04-01T00:00:00"/>
    <x v="11"/>
    <n v="0"/>
    <n v="1"/>
    <n v="1"/>
    <n v="1"/>
  </r>
  <r>
    <s v="CC135592"/>
    <d v="2020-04-08T13:29:34"/>
    <s v="C285911"/>
    <s v="phone"/>
    <s v="support"/>
    <n v="68"/>
    <x v="0"/>
    <s v="prd_2"/>
    <d v="2020-02-04T14:06:07"/>
    <d v="2020-11-13T13:51:01"/>
    <n v="125"/>
    <d v="2020-04-01T00:00:00"/>
    <x v="11"/>
    <n v="0"/>
    <n v="2"/>
    <n v="2"/>
    <n v="2"/>
  </r>
  <r>
    <s v="CC135666"/>
    <d v="2020-04-08T16:50:00"/>
    <s v="C68968"/>
    <s v="phone"/>
    <s v="support"/>
    <n v="68"/>
    <x v="1"/>
    <s v="prd_2"/>
    <d v="2020-03-19T11:36:28"/>
    <d v="2021-10-27T17:41:44"/>
    <n v="125"/>
    <d v="2020-04-01T00:00:00"/>
    <x v="11"/>
    <n v="0"/>
    <n v="1"/>
    <n v="1"/>
    <n v="1"/>
  </r>
  <r>
    <s v="CC136227"/>
    <d v="2020-04-11T07:42:23"/>
    <s v="C222343"/>
    <s v="phone"/>
    <s v="support"/>
    <n v="68"/>
    <x v="0"/>
    <s v="prd_2"/>
    <d v="2019-04-22T14:45:58"/>
    <d v="2021-10-15T15:29:23"/>
    <n v="125"/>
    <d v="2020-04-01T00:00:00"/>
    <x v="11"/>
    <n v="0"/>
    <n v="12"/>
    <n v="12"/>
    <n v="12"/>
  </r>
  <r>
    <s v="CC136339"/>
    <d v="2020-04-11T14:29:47"/>
    <s v="C307070"/>
    <s v="phone"/>
    <s v="support"/>
    <n v="68"/>
    <x v="1"/>
    <s v="prd_2"/>
    <d v="2020-04-01T16:49:44"/>
    <d v="2021-04-15T14:15:50"/>
    <n v="125"/>
    <d v="2020-04-01T00:00:00"/>
    <x v="11"/>
    <n v="0"/>
    <n v="0"/>
    <n v="0"/>
    <n v="0"/>
  </r>
  <r>
    <s v="CC136485"/>
    <d v="2020-04-12T14:05:34"/>
    <s v="C71718"/>
    <s v="phone"/>
    <s v="signup"/>
    <n v="68"/>
    <x v="0"/>
    <s v="prd_2"/>
    <d v="2020-04-12T14:09:47"/>
    <d v="2020-10-24T09:34:17"/>
    <n v="125"/>
    <d v="2020-04-01T00:00:00"/>
    <x v="11"/>
    <n v="0"/>
    <n v="0"/>
    <n v="0"/>
    <n v="0"/>
  </r>
  <r>
    <s v="CC136605"/>
    <d v="2020-04-13T10:38:37"/>
    <s v="C71759"/>
    <s v="phone"/>
    <s v="signup"/>
    <n v="68"/>
    <x v="0"/>
    <s v="prd_2"/>
    <d v="2020-04-13T10:41:37"/>
    <d v="2021-01-06T15:18:45"/>
    <n v="125"/>
    <d v="2020-04-01T00:00:00"/>
    <x v="11"/>
    <n v="0"/>
    <n v="0"/>
    <n v="0"/>
    <n v="0"/>
  </r>
  <r>
    <s v="CC136664"/>
    <d v="2020-04-13T12:07:48"/>
    <s v="C71811"/>
    <s v="phone"/>
    <s v="signup"/>
    <n v="68"/>
    <x v="1"/>
    <s v="prd_2"/>
    <d v="2020-04-13T12:11:33"/>
    <d v="2020-05-24T17:09:04"/>
    <n v="125"/>
    <d v="2020-04-01T00:00:00"/>
    <x v="11"/>
    <n v="0"/>
    <n v="0"/>
    <n v="0"/>
    <n v="0"/>
  </r>
  <r>
    <s v="CC137069"/>
    <d v="2020-04-14T15:51:10"/>
    <s v="C265919"/>
    <s v="phone"/>
    <s v="support"/>
    <n v="68"/>
    <x v="0"/>
    <s v="prd_2"/>
    <d v="2019-11-05T15:08:20"/>
    <d v="2020-10-09T14:59:02"/>
    <n v="125"/>
    <d v="2020-04-01T00:00:00"/>
    <x v="11"/>
    <n v="0"/>
    <n v="5"/>
    <n v="5"/>
    <n v="5"/>
  </r>
  <r>
    <s v="CC137649"/>
    <d v="2020-04-16T17:51:34"/>
    <s v="C62575"/>
    <s v="phone"/>
    <s v="support"/>
    <n v="68"/>
    <x v="0"/>
    <s v="prd_2"/>
    <d v="2020-01-23T13:05:28"/>
    <d v="2020-08-16T09:02:44"/>
    <n v="125"/>
    <d v="2020-04-01T00:00:00"/>
    <x v="11"/>
    <n v="0"/>
    <n v="3"/>
    <n v="3"/>
    <n v="3"/>
  </r>
  <r>
    <s v="CC138065"/>
    <d v="2020-04-19T09:03:43"/>
    <s v="C68411"/>
    <s v="phone"/>
    <s v="support"/>
    <n v="68"/>
    <x v="1"/>
    <s v="prd_2"/>
    <d v="2020-03-15T09:27:36"/>
    <d v="2020-04-19T09:48:38"/>
    <n v="125"/>
    <d v="2020-04-01T00:00:00"/>
    <x v="11"/>
    <n v="0"/>
    <n v="1"/>
    <n v="1"/>
    <n v="1"/>
  </r>
  <r>
    <s v="CC138218"/>
    <d v="2020-04-19T16:00:25"/>
    <s v="C300467"/>
    <s v="phone"/>
    <s v="support"/>
    <n v="68"/>
    <x v="1"/>
    <s v="prd_2"/>
    <d v="2020-03-16T06:57:16"/>
    <d v="2020-11-27T13:29:55"/>
    <n v="125"/>
    <d v="2020-04-01T00:00:00"/>
    <x v="11"/>
    <n v="0"/>
    <n v="1"/>
    <n v="1"/>
    <n v="1"/>
  </r>
  <r>
    <s v="CC138368"/>
    <d v="2020-04-20T12:13:24"/>
    <s v="C72634"/>
    <s v="phone"/>
    <s v="signup"/>
    <n v="68"/>
    <x v="1"/>
    <s v="prd_2"/>
    <d v="2020-04-20T12:17:13"/>
    <d v="2020-05-10T17:59:57"/>
    <n v="125"/>
    <d v="2020-04-01T00:00:00"/>
    <x v="11"/>
    <n v="0"/>
    <n v="0"/>
    <n v="0"/>
    <n v="0"/>
  </r>
  <r>
    <s v="CC138385"/>
    <d v="2020-04-20T12:33:41"/>
    <s v="C72647"/>
    <s v="phone"/>
    <s v="signup"/>
    <n v="68"/>
    <x v="1"/>
    <s v="prd_2"/>
    <d v="2020-04-20T12:36:46"/>
    <d v="2021-07-31T06:40:45"/>
    <n v="125"/>
    <d v="2020-04-01T00:00:00"/>
    <x v="11"/>
    <n v="0"/>
    <n v="0"/>
    <n v="0"/>
    <n v="0"/>
  </r>
  <r>
    <s v="CC138942"/>
    <d v="2020-04-22T12:07:45"/>
    <s v="C305886"/>
    <s v="phone"/>
    <s v="support"/>
    <n v="68"/>
    <x v="0"/>
    <s v="prd_2"/>
    <d v="2020-03-30T12:49:40"/>
    <d v="2020-07-16T18:12:19"/>
    <n v="125"/>
    <d v="2020-04-01T00:00:00"/>
    <x v="11"/>
    <n v="0"/>
    <n v="1"/>
    <n v="1"/>
    <n v="1"/>
  </r>
  <r>
    <s v="CC139198"/>
    <d v="2020-04-23T11:54:40"/>
    <s v="C73083"/>
    <s v="phone"/>
    <s v="signup"/>
    <n v="68"/>
    <x v="1"/>
    <s v="prd_2"/>
    <d v="2020-04-23T11:58:58"/>
    <d v="2021-12-30T15:38:00"/>
    <n v="125"/>
    <d v="2020-04-01T00:00:00"/>
    <x v="11"/>
    <n v="0"/>
    <n v="0"/>
    <n v="0"/>
    <n v="0"/>
  </r>
  <r>
    <s v="CC139370"/>
    <d v="2020-04-23T17:35:25"/>
    <s v="C272109"/>
    <s v="phone"/>
    <s v="support"/>
    <n v="68"/>
    <x v="1"/>
    <s v="prd_2"/>
    <d v="2019-12-19T15:21:33"/>
    <d v="2020-09-02T12:44:06"/>
    <n v="125"/>
    <d v="2020-04-01T00:00:00"/>
    <x v="11"/>
    <n v="0"/>
    <n v="4"/>
    <n v="4"/>
    <n v="4"/>
  </r>
  <r>
    <s v="CC139449"/>
    <d v="2020-04-24T12:06:01"/>
    <s v="C73203"/>
    <s v="phone"/>
    <s v="signup"/>
    <n v="68"/>
    <x v="1"/>
    <s v="prd_2"/>
    <d v="2020-04-24T12:10:13"/>
    <d v="2021-09-17T16:24:38"/>
    <n v="125"/>
    <d v="2020-04-01T00:00:00"/>
    <x v="11"/>
    <n v="0"/>
    <n v="0"/>
    <n v="0"/>
    <n v="0"/>
  </r>
  <r>
    <s v="CC139871"/>
    <d v="2020-04-26T13:38:18"/>
    <s v="C308572"/>
    <s v="email"/>
    <s v="support"/>
    <n v="68"/>
    <x v="1"/>
    <s v="prd_2"/>
    <d v="2020-04-06T16:29:40"/>
    <d v="2020-08-16T10:13:02"/>
    <n v="125"/>
    <d v="2020-04-01T00:00:00"/>
    <x v="11"/>
    <n v="0"/>
    <n v="1"/>
    <n v="1"/>
    <n v="1"/>
  </r>
  <r>
    <s v="CC140061"/>
    <d v="2020-04-27T11:43:10"/>
    <s v="C297080"/>
    <s v="phone"/>
    <s v="support"/>
    <n v="68"/>
    <x v="0"/>
    <s v="prd_2"/>
    <d v="2020-03-05T14:51:51"/>
    <d v="2020-10-30T15:22:07"/>
    <n v="125"/>
    <d v="2020-04-01T00:00:00"/>
    <x v="11"/>
    <n v="0"/>
    <n v="2"/>
    <n v="2"/>
    <n v="2"/>
  </r>
  <r>
    <s v="CC140334"/>
    <d v="2020-04-28T10:51:52"/>
    <s v="C53458"/>
    <s v="email"/>
    <s v="support"/>
    <n v="68"/>
    <x v="1"/>
    <s v="prd_2"/>
    <d v="2019-09-14T12:31:19"/>
    <d v="2020-01-26T17:09:42"/>
    <n v="125"/>
    <d v="2020-04-01T00:00:00"/>
    <x v="11"/>
    <n v="1"/>
    <n v="8"/>
    <n v="4"/>
    <n v="4"/>
  </r>
  <r>
    <s v="CC140385"/>
    <d v="2020-04-28T12:12:14"/>
    <s v="C73603"/>
    <s v="phone"/>
    <s v="signup"/>
    <n v="68"/>
    <x v="0"/>
    <s v="prd_2"/>
    <d v="2020-04-28T12:15:51"/>
    <d v="2020-08-07T16:01:31"/>
    <n v="125"/>
    <d v="2020-04-01T00:00:00"/>
    <x v="11"/>
    <n v="0"/>
    <n v="0"/>
    <n v="0"/>
    <n v="0"/>
  </r>
  <r>
    <s v="CC100017"/>
    <d v="2019-10-03T13:54:17"/>
    <s v="C233158"/>
    <s v="phone"/>
    <s v="support"/>
    <n v="68"/>
    <x v="0"/>
    <s v="prd_2"/>
    <d v="2019-06-03T14:03:06"/>
    <m/>
    <n v="125"/>
    <d v="2019-10-01T00:00:00"/>
    <x v="11"/>
    <n v="1"/>
    <n v="4"/>
    <n v="4"/>
    <n v="4"/>
  </r>
  <r>
    <s v="CC100039"/>
    <d v="2019-10-03T15:18:01"/>
    <s v="C256847"/>
    <s v="phone"/>
    <s v="support"/>
    <n v="68"/>
    <x v="0"/>
    <s v="prd_2"/>
    <d v="2019-09-16T12:30:53"/>
    <m/>
    <n v="125"/>
    <d v="2019-10-01T00:00:00"/>
    <x v="11"/>
    <n v="1"/>
    <n v="1"/>
    <n v="1"/>
    <n v="1"/>
  </r>
  <r>
    <s v="CC100256"/>
    <d v="2019-10-05T12:13:26"/>
    <s v="C54942"/>
    <s v="phone"/>
    <s v="signup"/>
    <n v="68"/>
    <x v="1"/>
    <s v="prd_2"/>
    <d v="2019-10-05T12:15:14"/>
    <m/>
    <n v="125"/>
    <d v="2019-10-01T00:00:00"/>
    <x v="11"/>
    <n v="1"/>
    <n v="0"/>
    <n v="0"/>
    <n v="0"/>
  </r>
  <r>
    <s v="CC100297"/>
    <d v="2019-10-05T14:48:45"/>
    <s v="C51436"/>
    <s v="email"/>
    <s v="support"/>
    <n v="68"/>
    <x v="0"/>
    <s v="prd_2"/>
    <d v="2019-08-19T10:21:33"/>
    <m/>
    <n v="125"/>
    <d v="2019-10-01T00:00:00"/>
    <x v="11"/>
    <n v="1"/>
    <n v="2"/>
    <n v="2"/>
    <n v="2"/>
  </r>
  <r>
    <s v="CC100314"/>
    <d v="2019-10-05T16:43:34"/>
    <s v="C239603"/>
    <s v="email"/>
    <s v="support"/>
    <n v="68"/>
    <x v="0"/>
    <s v="prd_2"/>
    <d v="2019-06-28T10:41:33"/>
    <m/>
    <n v="125"/>
    <d v="2019-10-01T00:00:00"/>
    <x v="11"/>
    <n v="1"/>
    <n v="3"/>
    <n v="3"/>
    <n v="3"/>
  </r>
  <r>
    <s v="CC100593"/>
    <d v="2019-10-07T13:45:29"/>
    <s v="C248046"/>
    <s v="phone"/>
    <s v="support"/>
    <n v="68"/>
    <x v="1"/>
    <s v="prd_2"/>
    <d v="2019-08-02T19:37:09"/>
    <m/>
    <n v="125"/>
    <d v="2019-10-01T00:00:00"/>
    <x v="11"/>
    <n v="1"/>
    <n v="2"/>
    <n v="2"/>
    <n v="2"/>
  </r>
  <r>
    <s v="CC100665"/>
    <d v="2019-10-08T10:10:03"/>
    <s v="C231195"/>
    <s v="phone"/>
    <s v="support"/>
    <n v="68"/>
    <x v="0"/>
    <s v="prd_2"/>
    <d v="2019-05-27T11:35:55"/>
    <m/>
    <n v="125"/>
    <d v="2019-10-01T00:00:00"/>
    <x v="11"/>
    <n v="1"/>
    <n v="4"/>
    <n v="4"/>
    <n v="4"/>
  </r>
  <r>
    <s v="CC100666"/>
    <d v="2019-10-08T10:19:53"/>
    <s v="C55085"/>
    <s v="phone"/>
    <s v="signup"/>
    <n v="68"/>
    <x v="1"/>
    <s v="prd_2"/>
    <d v="2019-10-08T10:25:34"/>
    <m/>
    <n v="125"/>
    <d v="2019-10-01T00:00:00"/>
    <x v="11"/>
    <n v="1"/>
    <n v="0"/>
    <n v="0"/>
    <n v="0"/>
  </r>
  <r>
    <s v="CC100688"/>
    <d v="2019-10-08T11:21:43"/>
    <s v="C55099"/>
    <s v="phone"/>
    <s v="signup"/>
    <n v="68"/>
    <x v="1"/>
    <s v="prd_2"/>
    <d v="2019-10-08T11:24:58"/>
    <m/>
    <n v="125"/>
    <d v="2019-10-01T00:00:00"/>
    <x v="11"/>
    <n v="1"/>
    <n v="0"/>
    <n v="0"/>
    <n v="0"/>
  </r>
  <r>
    <s v="CC101369"/>
    <d v="2019-10-12T10:58:13"/>
    <s v="C242877"/>
    <s v="phone"/>
    <s v="support"/>
    <n v="68"/>
    <x v="1"/>
    <s v="prd_2"/>
    <d v="2019-07-11T15:56:05"/>
    <m/>
    <n v="125"/>
    <d v="2019-10-01T00:00:00"/>
    <x v="11"/>
    <n v="1"/>
    <n v="3"/>
    <n v="3"/>
    <n v="3"/>
  </r>
  <r>
    <s v="CC101957"/>
    <d v="2019-10-15T15:47:30"/>
    <s v="C180104"/>
    <s v="email"/>
    <s v="support"/>
    <n v="68"/>
    <x v="1"/>
    <s v="prd_2"/>
    <d v="2018-07-14T12:49:57"/>
    <m/>
    <n v="125"/>
    <d v="2019-10-01T00:00:00"/>
    <x v="11"/>
    <n v="1"/>
    <n v="15"/>
    <n v="15"/>
    <n v="15"/>
  </r>
  <r>
    <s v="CC102365"/>
    <d v="2019-10-18T10:14:45"/>
    <s v="C55802"/>
    <s v="phone"/>
    <s v="signup"/>
    <n v="68"/>
    <x v="1"/>
    <s v="prd_2"/>
    <d v="2019-10-18T10:18:46"/>
    <m/>
    <n v="125"/>
    <d v="2019-10-01T00:00:00"/>
    <x v="11"/>
    <n v="1"/>
    <n v="0"/>
    <n v="0"/>
    <n v="0"/>
  </r>
  <r>
    <s v="CC102376"/>
    <d v="2019-10-18T10:52:46"/>
    <s v="C255906"/>
    <s v="phone"/>
    <s v="support"/>
    <n v="68"/>
    <x v="0"/>
    <s v="prd_2"/>
    <d v="2019-09-10T14:42:28"/>
    <m/>
    <n v="125"/>
    <d v="2019-10-01T00:00:00"/>
    <x v="11"/>
    <n v="1"/>
    <n v="1"/>
    <n v="1"/>
    <n v="1"/>
  </r>
  <r>
    <s v="CC102464"/>
    <d v="2019-10-18T14:32:36"/>
    <s v="C43008"/>
    <s v="email"/>
    <s v="support"/>
    <n v="68"/>
    <x v="0"/>
    <s v="prd_2"/>
    <d v="2019-05-16T09:42:35"/>
    <m/>
    <n v="125"/>
    <d v="2019-10-01T00:00:00"/>
    <x v="11"/>
    <n v="1"/>
    <n v="5"/>
    <n v="5"/>
    <n v="5"/>
  </r>
  <r>
    <s v="CC102535"/>
    <d v="2019-10-19T10:46:33"/>
    <s v="C55867"/>
    <s v="phone"/>
    <s v="signup"/>
    <n v="68"/>
    <x v="0"/>
    <s v="prd_2"/>
    <d v="2019-10-19T10:51:02"/>
    <m/>
    <n v="125"/>
    <d v="2019-10-01T00:00:00"/>
    <x v="11"/>
    <n v="1"/>
    <n v="0"/>
    <n v="0"/>
    <n v="0"/>
  </r>
  <r>
    <s v="CC102568"/>
    <d v="2019-10-19T13:21:57"/>
    <s v="C50011"/>
    <s v="phone"/>
    <s v="support"/>
    <n v="68"/>
    <x v="1"/>
    <s v="prd_2"/>
    <d v="2019-08-01T10:22:04"/>
    <m/>
    <n v="125"/>
    <d v="2019-10-01T00:00:00"/>
    <x v="11"/>
    <n v="1"/>
    <n v="3"/>
    <n v="3"/>
    <n v="3"/>
  </r>
  <r>
    <s v="CC103717"/>
    <d v="2019-10-26T13:37:59"/>
    <s v="C229825"/>
    <s v="phone"/>
    <s v="support"/>
    <n v="68"/>
    <x v="0"/>
    <s v="prd_2"/>
    <d v="2019-05-21T11:29:05"/>
    <m/>
    <n v="125"/>
    <d v="2019-10-01T00:00:00"/>
    <x v="11"/>
    <n v="1"/>
    <n v="5"/>
    <n v="5"/>
    <n v="5"/>
  </r>
  <r>
    <s v="CC103979"/>
    <d v="2019-10-28T11:54:45"/>
    <s v="C53055"/>
    <s v="email"/>
    <s v="support"/>
    <n v="68"/>
    <x v="1"/>
    <s v="prd_2"/>
    <d v="2019-09-10T07:30:50"/>
    <m/>
    <n v="125"/>
    <d v="2019-10-01T00:00:00"/>
    <x v="11"/>
    <n v="1"/>
    <n v="2"/>
    <n v="2"/>
    <n v="2"/>
  </r>
  <r>
    <s v="CC104192"/>
    <d v="2019-10-29T13:10:06"/>
    <s v="C56459"/>
    <s v="phone"/>
    <s v="signup"/>
    <n v="68"/>
    <x v="0"/>
    <s v="prd_2"/>
    <d v="2019-10-29T13:13:13"/>
    <m/>
    <n v="125"/>
    <d v="2019-10-01T00:00:00"/>
    <x v="11"/>
    <n v="1"/>
    <n v="0"/>
    <n v="0"/>
    <n v="0"/>
  </r>
  <r>
    <s v="CC104282"/>
    <d v="2019-10-30T09:44:19"/>
    <s v="C56491"/>
    <s v="phone"/>
    <s v="signup"/>
    <n v="68"/>
    <x v="1"/>
    <s v="prd_2"/>
    <d v="2019-10-30T09:47:27"/>
    <m/>
    <n v="125"/>
    <d v="2019-10-01T00:00:00"/>
    <x v="11"/>
    <n v="1"/>
    <n v="0"/>
    <n v="0"/>
    <n v="0"/>
  </r>
  <r>
    <s v="CC104707"/>
    <d v="2019-11-01T13:20:18"/>
    <s v="C56694"/>
    <s v="phone"/>
    <s v="signup"/>
    <n v="68"/>
    <x v="0"/>
    <s v="prd_2"/>
    <d v="2019-11-01T13:26:12"/>
    <m/>
    <n v="125"/>
    <d v="2019-11-01T00:00:00"/>
    <x v="11"/>
    <n v="1"/>
    <n v="0"/>
    <n v="0"/>
    <n v="0"/>
  </r>
  <r>
    <s v="CC105122"/>
    <d v="2019-11-04T12:53:41"/>
    <s v="C56805"/>
    <s v="phone"/>
    <s v="signup"/>
    <n v="68"/>
    <x v="1"/>
    <s v="prd_2"/>
    <d v="2019-11-04T12:58:28"/>
    <m/>
    <n v="125"/>
    <d v="2019-11-01T00:00:00"/>
    <x v="11"/>
    <n v="1"/>
    <n v="0"/>
    <n v="0"/>
    <n v="0"/>
  </r>
  <r>
    <s v="CC105136"/>
    <d v="2019-11-04T13:37:47"/>
    <s v="C226384"/>
    <s v="phone"/>
    <s v="support"/>
    <n v="68"/>
    <x v="0"/>
    <s v="prd_2"/>
    <d v="2019-05-07T16:06:44"/>
    <m/>
    <n v="125"/>
    <d v="2019-11-01T00:00:00"/>
    <x v="11"/>
    <n v="1"/>
    <n v="6"/>
    <n v="6"/>
    <n v="6"/>
  </r>
  <r>
    <s v="CC105203"/>
    <d v="2019-11-05T08:28:31"/>
    <s v="C45809"/>
    <s v="phone"/>
    <s v="support"/>
    <n v="68"/>
    <x v="1"/>
    <s v="prd_2"/>
    <d v="2019-06-15T10:53:34"/>
    <m/>
    <n v="125"/>
    <d v="2019-11-01T00:00:00"/>
    <x v="11"/>
    <n v="1"/>
    <n v="5"/>
    <n v="5"/>
    <n v="5"/>
  </r>
  <r>
    <s v="CC105397"/>
    <d v="2019-11-06T10:13:28"/>
    <s v="C56910"/>
    <s v="phone"/>
    <s v="signup"/>
    <n v="68"/>
    <x v="1"/>
    <s v="prd_2"/>
    <d v="2019-11-06T10:17:52"/>
    <m/>
    <n v="125"/>
    <d v="2019-11-01T00:00:00"/>
    <x v="11"/>
    <n v="1"/>
    <n v="0"/>
    <n v="0"/>
    <n v="0"/>
  </r>
  <r>
    <s v="CC105590"/>
    <d v="2019-11-07T11:47:59"/>
    <s v="C56992"/>
    <s v="phone"/>
    <s v="signup"/>
    <n v="68"/>
    <x v="0"/>
    <s v="prd_2"/>
    <d v="2019-11-07T11:51:45"/>
    <m/>
    <n v="125"/>
    <d v="2019-11-01T00:00:00"/>
    <x v="11"/>
    <n v="1"/>
    <n v="0"/>
    <n v="0"/>
    <n v="0"/>
  </r>
  <r>
    <s v="CC105692"/>
    <d v="2019-11-07T17:41:28"/>
    <s v="C250154"/>
    <s v="phone"/>
    <s v="support"/>
    <n v="68"/>
    <x v="0"/>
    <s v="prd_2"/>
    <d v="2019-08-13T13:47:09"/>
    <m/>
    <n v="125"/>
    <d v="2019-11-01T00:00:00"/>
    <x v="11"/>
    <n v="1"/>
    <n v="3"/>
    <n v="3"/>
    <n v="3"/>
  </r>
  <r>
    <s v="CC105892"/>
    <d v="2019-11-09T12:45:24"/>
    <s v="C57092"/>
    <s v="phone"/>
    <s v="signup"/>
    <n v="68"/>
    <x v="0"/>
    <s v="prd_2"/>
    <d v="2019-11-09T12:50:42"/>
    <m/>
    <n v="125"/>
    <d v="2019-11-01T00:00:00"/>
    <x v="11"/>
    <n v="1"/>
    <n v="0"/>
    <n v="0"/>
    <n v="0"/>
  </r>
  <r>
    <s v="CC105911"/>
    <d v="2019-11-09T13:53:16"/>
    <s v="C266470"/>
    <s v="phone"/>
    <s v="support"/>
    <n v="68"/>
    <x v="0"/>
    <s v="prd_2"/>
    <d v="2019-11-08T17:24:26"/>
    <m/>
    <n v="125"/>
    <d v="2019-11-01T00:00:00"/>
    <x v="11"/>
    <n v="1"/>
    <n v="0"/>
    <n v="0"/>
    <n v="0"/>
  </r>
  <r>
    <s v="CC106108"/>
    <d v="2019-11-11T10:42:30"/>
    <s v="C57150"/>
    <s v="phone"/>
    <s v="signup"/>
    <n v="68"/>
    <x v="1"/>
    <s v="prd_2"/>
    <d v="2019-11-11T10:46:01"/>
    <m/>
    <n v="125"/>
    <d v="2019-11-01T00:00:00"/>
    <x v="11"/>
    <n v="1"/>
    <n v="0"/>
    <n v="0"/>
    <n v="0"/>
  </r>
  <r>
    <s v="CC106521"/>
    <d v="2019-11-13T11:28:53"/>
    <s v="C57320"/>
    <s v="phone"/>
    <s v="signup"/>
    <n v="68"/>
    <x v="0"/>
    <s v="prd_2"/>
    <d v="2019-11-13T11:32:43"/>
    <m/>
    <n v="125"/>
    <d v="2019-11-01T00:00:00"/>
    <x v="11"/>
    <n v="1"/>
    <n v="0"/>
    <n v="0"/>
    <n v="0"/>
  </r>
  <r>
    <s v="CC106697"/>
    <d v="2019-11-14T12:38:22"/>
    <s v="C238867"/>
    <s v="email"/>
    <s v="support"/>
    <n v="68"/>
    <x v="0"/>
    <s v="prd_2"/>
    <d v="2019-06-25T14:13:35"/>
    <m/>
    <n v="125"/>
    <d v="2019-11-01T00:00:00"/>
    <x v="11"/>
    <n v="1"/>
    <n v="5"/>
    <n v="5"/>
    <n v="5"/>
  </r>
  <r>
    <s v="CC106858"/>
    <d v="2019-11-15T11:53:47"/>
    <s v="C198620"/>
    <s v="phone"/>
    <s v="support"/>
    <n v="68"/>
    <x v="0"/>
    <s v="prd_2"/>
    <d v="2019-01-21T10:08:24"/>
    <m/>
    <n v="125"/>
    <d v="2019-11-01T00:00:00"/>
    <x v="11"/>
    <n v="1"/>
    <n v="10"/>
    <n v="10"/>
    <n v="10"/>
  </r>
  <r>
    <s v="CC107396"/>
    <d v="2019-11-19T08:49:05"/>
    <s v="C57619"/>
    <s v="phone"/>
    <s v="signup"/>
    <n v="68"/>
    <x v="1"/>
    <s v="prd_2"/>
    <d v="2019-11-19T08:52:31"/>
    <m/>
    <n v="125"/>
    <d v="2019-11-01T00:00:00"/>
    <x v="11"/>
    <n v="1"/>
    <n v="0"/>
    <n v="0"/>
    <n v="0"/>
  </r>
  <r>
    <s v="CC107542"/>
    <d v="2019-11-19T16:36:02"/>
    <s v="C246801"/>
    <s v="phone"/>
    <s v="support"/>
    <n v="68"/>
    <x v="0"/>
    <s v="prd_2"/>
    <d v="2019-07-29T14:05:14"/>
    <m/>
    <n v="125"/>
    <d v="2019-11-01T00:00:00"/>
    <x v="11"/>
    <n v="1"/>
    <n v="4"/>
    <n v="4"/>
    <n v="4"/>
  </r>
  <r>
    <s v="CC107680"/>
    <d v="2019-11-20T14:30:05"/>
    <s v="C250779"/>
    <s v="phone"/>
    <s v="support"/>
    <n v="68"/>
    <x v="1"/>
    <s v="prd_2"/>
    <d v="2019-08-15T17:04:25"/>
    <m/>
    <n v="125"/>
    <d v="2019-11-01T00:00:00"/>
    <x v="11"/>
    <n v="1"/>
    <n v="3"/>
    <n v="3"/>
    <n v="3"/>
  </r>
  <r>
    <s v="CC107777"/>
    <d v="2019-11-21T11:45:36"/>
    <s v="C57780"/>
    <s v="phone"/>
    <s v="signup"/>
    <n v="68"/>
    <x v="1"/>
    <s v="prd_2"/>
    <d v="2019-11-21T11:50:18"/>
    <m/>
    <n v="125"/>
    <d v="2019-11-01T00:00:00"/>
    <x v="11"/>
    <n v="1"/>
    <n v="0"/>
    <n v="0"/>
    <n v="0"/>
  </r>
  <r>
    <s v="CC107834"/>
    <d v="2019-11-21T14:30:26"/>
    <s v="C250198"/>
    <s v="phone"/>
    <s v="support"/>
    <n v="68"/>
    <x v="0"/>
    <s v="prd_2"/>
    <d v="2019-08-13T14:41:29"/>
    <m/>
    <n v="125"/>
    <d v="2019-11-01T00:00:00"/>
    <x v="11"/>
    <n v="1"/>
    <n v="3"/>
    <n v="3"/>
    <n v="3"/>
  </r>
  <r>
    <s v="CC108070"/>
    <d v="2019-11-23T11:14:19"/>
    <s v="C236607"/>
    <s v="phone"/>
    <s v="support"/>
    <n v="68"/>
    <x v="1"/>
    <s v="prd_2"/>
    <d v="2019-06-17T10:04:31"/>
    <m/>
    <n v="125"/>
    <d v="2019-11-01T00:00:00"/>
    <x v="11"/>
    <n v="1"/>
    <n v="5"/>
    <n v="5"/>
    <n v="5"/>
  </r>
  <r>
    <s v="CC108096"/>
    <d v="2019-11-23T13:03:18"/>
    <s v="C57897"/>
    <s v="phone"/>
    <s v="signup"/>
    <n v="68"/>
    <x v="0"/>
    <s v="prd_2"/>
    <d v="2019-11-23T13:08:15"/>
    <m/>
    <n v="125"/>
    <d v="2019-11-01T00:00:00"/>
    <x v="11"/>
    <n v="1"/>
    <n v="0"/>
    <n v="0"/>
    <n v="0"/>
  </r>
  <r>
    <s v="CC108114"/>
    <d v="2019-11-23T13:55:48"/>
    <s v="C255215"/>
    <s v="phone"/>
    <s v="support"/>
    <n v="68"/>
    <x v="0"/>
    <s v="prd_2"/>
    <d v="2019-09-06T13:31:38"/>
    <m/>
    <n v="125"/>
    <d v="2019-11-01T00:00:00"/>
    <x v="11"/>
    <n v="1"/>
    <n v="3"/>
    <n v="3"/>
    <n v="3"/>
  </r>
  <r>
    <s v="CC108553"/>
    <d v="2019-11-26T15:52:03"/>
    <s v="C229825"/>
    <s v="phone"/>
    <s v="support"/>
    <n v="68"/>
    <x v="0"/>
    <s v="prd_2"/>
    <d v="2019-05-21T11:29:05"/>
    <m/>
    <n v="125"/>
    <d v="2019-11-01T00:00:00"/>
    <x v="11"/>
    <n v="1"/>
    <n v="6"/>
    <n v="6"/>
    <n v="6"/>
  </r>
  <r>
    <s v="CC108671"/>
    <d v="2019-11-27T13:42:08"/>
    <s v="C58119"/>
    <s v="phone"/>
    <s v="signup"/>
    <n v="68"/>
    <x v="0"/>
    <s v="prd_2"/>
    <d v="2019-11-27T13:46:46"/>
    <m/>
    <n v="125"/>
    <d v="2019-11-01T00:00:00"/>
    <x v="11"/>
    <n v="1"/>
    <n v="0"/>
    <n v="0"/>
    <n v="0"/>
  </r>
  <r>
    <s v="CC109004"/>
    <d v="2019-11-29T14:54:05"/>
    <s v="C58227"/>
    <s v="phone"/>
    <s v="signup"/>
    <n v="68"/>
    <x v="0"/>
    <s v="prd_2"/>
    <d v="2019-11-29T14:57:26"/>
    <m/>
    <n v="125"/>
    <d v="2019-11-01T00:00:00"/>
    <x v="11"/>
    <n v="1"/>
    <n v="0"/>
    <n v="0"/>
    <n v="0"/>
  </r>
  <r>
    <s v="CC109118"/>
    <d v="2019-11-30T14:34:33"/>
    <s v="C159756"/>
    <s v="phone"/>
    <s v="support"/>
    <n v="68"/>
    <x v="0"/>
    <s v="prd_2"/>
    <d v="2018-02-21T08:04:49"/>
    <m/>
    <n v="125"/>
    <d v="2019-11-01T00:00:00"/>
    <x v="11"/>
    <n v="1"/>
    <n v="22"/>
    <n v="22"/>
    <n v="22"/>
  </r>
  <r>
    <s v="CC109502"/>
    <d v="2019-12-03T12:07:08"/>
    <s v="C263246"/>
    <s v="email"/>
    <s v="support"/>
    <n v="68"/>
    <x v="1"/>
    <s v="prd_2"/>
    <d v="2019-10-21T12:02:16"/>
    <m/>
    <n v="125"/>
    <d v="2019-12-01T00:00:00"/>
    <x v="11"/>
    <n v="1"/>
    <n v="1"/>
    <n v="1"/>
    <n v="1"/>
  </r>
  <r>
    <s v="CC109788"/>
    <d v="2019-12-05T09:49:46"/>
    <s v="C221996"/>
    <s v="phone"/>
    <s v="support"/>
    <n v="68"/>
    <x v="0"/>
    <s v="prd_2"/>
    <d v="2019-04-20T14:51:24"/>
    <m/>
    <n v="125"/>
    <d v="2019-12-01T00:00:00"/>
    <x v="11"/>
    <n v="1"/>
    <n v="8"/>
    <n v="8"/>
    <n v="8"/>
  </r>
  <r>
    <s v="CC110214"/>
    <d v="2019-12-08T10:23:43"/>
    <s v="C262706"/>
    <s v="phone"/>
    <s v="support"/>
    <n v="68"/>
    <x v="0"/>
    <s v="prd_2"/>
    <d v="2019-10-17T11:12:54"/>
    <m/>
    <n v="125"/>
    <d v="2019-12-01T00:00:00"/>
    <x v="11"/>
    <n v="1"/>
    <n v="2"/>
    <n v="2"/>
    <n v="2"/>
  </r>
  <r>
    <s v="CC110583"/>
    <d v="2019-12-10T13:26:28"/>
    <s v="C58764"/>
    <s v="phone"/>
    <s v="signup"/>
    <n v="68"/>
    <x v="1"/>
    <s v="prd_2"/>
    <d v="2019-12-10T13:30:24"/>
    <m/>
    <n v="125"/>
    <d v="2019-12-01T00:00:00"/>
    <x v="11"/>
    <n v="1"/>
    <n v="0"/>
    <n v="0"/>
    <n v="0"/>
  </r>
  <r>
    <s v="CC110660"/>
    <d v="2019-12-11T09:17:01"/>
    <s v="C52359"/>
    <s v="phone"/>
    <s v="support"/>
    <n v="68"/>
    <x v="1"/>
    <s v="prd_2"/>
    <d v="2019-08-30T12:31:02"/>
    <m/>
    <n v="125"/>
    <d v="2019-12-01T00:00:00"/>
    <x v="11"/>
    <n v="1"/>
    <n v="3"/>
    <n v="3"/>
    <n v="3"/>
  </r>
  <r>
    <s v="CC110964"/>
    <d v="2019-12-12T17:44:58"/>
    <s v="C254290"/>
    <s v="phone"/>
    <s v="support"/>
    <n v="68"/>
    <x v="0"/>
    <s v="prd_2"/>
    <d v="2019-09-02T16:37:01"/>
    <m/>
    <n v="125"/>
    <d v="2019-12-01T00:00:00"/>
    <x v="11"/>
    <n v="1"/>
    <n v="3"/>
    <n v="3"/>
    <n v="3"/>
  </r>
  <r>
    <s v="CC110968"/>
    <d v="2019-12-12T19:05:37"/>
    <s v="C207297"/>
    <s v="email"/>
    <s v="support"/>
    <n v="68"/>
    <x v="0"/>
    <s v="prd_2"/>
    <d v="2019-02-23T13:00:44"/>
    <m/>
    <n v="125"/>
    <d v="2019-12-01T00:00:00"/>
    <x v="11"/>
    <n v="1"/>
    <n v="10"/>
    <n v="10"/>
    <n v="10"/>
  </r>
  <r>
    <s v="CC111031"/>
    <d v="2019-12-13T12:22:29"/>
    <s v="C35839"/>
    <s v="phone"/>
    <s v="support"/>
    <n v="68"/>
    <x v="0"/>
    <s v="prd_2"/>
    <d v="2019-03-05T12:42:46"/>
    <m/>
    <n v="125"/>
    <d v="2019-12-01T00:00:00"/>
    <x v="11"/>
    <n v="1"/>
    <n v="9"/>
    <n v="9"/>
    <n v="9"/>
  </r>
  <r>
    <s v="CC111095"/>
    <d v="2019-12-13T16:29:54"/>
    <s v="C246905"/>
    <s v="phone"/>
    <s v="support"/>
    <n v="68"/>
    <x v="0"/>
    <s v="prd_2"/>
    <d v="2019-07-29T16:49:34"/>
    <m/>
    <n v="125"/>
    <d v="2019-12-01T00:00:00"/>
    <x v="11"/>
    <n v="1"/>
    <n v="5"/>
    <n v="5"/>
    <n v="5"/>
  </r>
  <r>
    <s v="CC111497"/>
    <d v="2019-12-16T14:31:58"/>
    <s v="C184398"/>
    <s v="phone"/>
    <s v="support"/>
    <n v="68"/>
    <x v="0"/>
    <s v="prd_2"/>
    <d v="2018-08-21T12:11:40"/>
    <m/>
    <n v="125"/>
    <d v="2019-12-01T00:00:00"/>
    <x v="11"/>
    <n v="1"/>
    <n v="16"/>
    <n v="16"/>
    <n v="16"/>
  </r>
  <r>
    <s v="CC111526"/>
    <d v="2019-12-16T16:10:22"/>
    <s v="C264599"/>
    <s v="phone"/>
    <s v="support"/>
    <n v="68"/>
    <x v="0"/>
    <s v="prd_2"/>
    <d v="2019-10-28T16:24:40"/>
    <m/>
    <n v="125"/>
    <d v="2019-12-01T00:00:00"/>
    <x v="11"/>
    <n v="1"/>
    <n v="2"/>
    <n v="2"/>
    <n v="2"/>
  </r>
  <r>
    <s v="CC111710"/>
    <d v="2019-12-17T15:40:05"/>
    <s v="C269088"/>
    <s v="phone"/>
    <s v="support"/>
    <n v="68"/>
    <x v="0"/>
    <s v="prd_2"/>
    <d v="2019-11-27T10:12:15"/>
    <m/>
    <n v="125"/>
    <d v="2019-12-01T00:00:00"/>
    <x v="11"/>
    <n v="1"/>
    <n v="1"/>
    <n v="1"/>
    <n v="1"/>
  </r>
  <r>
    <s v="CC112699"/>
    <d v="2019-12-24T15:13:28"/>
    <s v="C271217"/>
    <s v="phone"/>
    <s v="support"/>
    <n v="68"/>
    <x v="1"/>
    <s v="prd_2"/>
    <d v="2019-12-12T12:30:48"/>
    <m/>
    <n v="125"/>
    <d v="2019-12-01T00:00:00"/>
    <x v="11"/>
    <n v="1"/>
    <n v="0"/>
    <n v="0"/>
    <n v="0"/>
  </r>
  <r>
    <s v="CC112824"/>
    <d v="2019-12-25T14:50:26"/>
    <s v="C266515"/>
    <s v="phone"/>
    <s v="support"/>
    <n v="68"/>
    <x v="0"/>
    <s v="prd_2"/>
    <d v="2019-11-09T12:49:37"/>
    <m/>
    <n v="125"/>
    <d v="2019-12-01T00:00:00"/>
    <x v="11"/>
    <n v="1"/>
    <n v="2"/>
    <n v="2"/>
    <n v="2"/>
  </r>
  <r>
    <s v="CC112900"/>
    <d v="2019-12-26T11:24:32"/>
    <s v="C59585"/>
    <s v="phone"/>
    <s v="signup"/>
    <n v="68"/>
    <x v="0"/>
    <s v="prd_2"/>
    <d v="2019-12-26T11:29:01"/>
    <m/>
    <n v="125"/>
    <d v="2019-12-01T00:00:00"/>
    <x v="11"/>
    <n v="1"/>
    <n v="0"/>
    <n v="0"/>
    <n v="0"/>
  </r>
  <r>
    <s v="CC112975"/>
    <d v="2019-12-26T14:53:08"/>
    <s v="C268223"/>
    <s v="email"/>
    <s v="support"/>
    <n v="68"/>
    <x v="1"/>
    <s v="prd_2"/>
    <d v="2019-11-21T10:45:09"/>
    <m/>
    <n v="125"/>
    <d v="2019-12-01T00:00:00"/>
    <x v="11"/>
    <n v="1"/>
    <n v="1"/>
    <n v="1"/>
    <n v="1"/>
  </r>
  <r>
    <s v="CC113200"/>
    <d v="2019-12-28T13:49:47"/>
    <s v="C272044"/>
    <s v="email"/>
    <s v="support"/>
    <n v="68"/>
    <x v="0"/>
    <s v="prd_2"/>
    <d v="2019-12-19T12:10:42"/>
    <m/>
    <n v="125"/>
    <d v="2019-12-01T00:00:00"/>
    <x v="11"/>
    <n v="1"/>
    <n v="0"/>
    <n v="0"/>
    <n v="0"/>
  </r>
  <r>
    <s v="CC113699"/>
    <d v="2020-01-01T09:17:28"/>
    <s v="C59846"/>
    <s v="phone"/>
    <s v="signup"/>
    <n v="68"/>
    <x v="1"/>
    <s v="prd_2"/>
    <d v="2020-01-01T09:21:20"/>
    <m/>
    <n v="125"/>
    <d v="2020-01-01T00:00:00"/>
    <x v="11"/>
    <n v="1"/>
    <n v="0"/>
    <n v="0"/>
    <n v="0"/>
  </r>
  <r>
    <s v="CC113730"/>
    <d v="2020-01-01T10:14:09"/>
    <s v="C59873"/>
    <s v="phone"/>
    <s v="signup"/>
    <n v="68"/>
    <x v="0"/>
    <s v="prd_2"/>
    <d v="2020-01-01T10:18:05"/>
    <m/>
    <n v="125"/>
    <d v="2020-01-01T00:00:00"/>
    <x v="11"/>
    <n v="1"/>
    <n v="0"/>
    <n v="0"/>
    <n v="0"/>
  </r>
  <r>
    <s v="CC113873"/>
    <d v="2020-01-01T13:19:32"/>
    <s v="C59985"/>
    <s v="phone"/>
    <s v="signup"/>
    <n v="68"/>
    <x v="1"/>
    <s v="prd_2"/>
    <d v="2020-01-01T13:23:45"/>
    <m/>
    <n v="125"/>
    <d v="2020-01-01T00:00:00"/>
    <x v="11"/>
    <n v="1"/>
    <n v="0"/>
    <n v="0"/>
    <n v="0"/>
  </r>
  <r>
    <s v="CC114024"/>
    <d v="2020-01-02T10:14:01"/>
    <s v="C60077"/>
    <s v="phone"/>
    <s v="signup"/>
    <n v="68"/>
    <x v="1"/>
    <s v="prd_2"/>
    <d v="2020-01-02T10:20:40"/>
    <m/>
    <n v="125"/>
    <d v="2020-01-01T00:00:00"/>
    <x v="11"/>
    <n v="1"/>
    <n v="0"/>
    <n v="0"/>
    <n v="0"/>
  </r>
  <r>
    <s v="CC114039"/>
    <d v="2020-01-02T10:39:13"/>
    <s v="C264227"/>
    <s v="phone"/>
    <s v="support"/>
    <n v="68"/>
    <x v="0"/>
    <s v="prd_2"/>
    <d v="2019-10-25T16:59:25"/>
    <m/>
    <n v="125"/>
    <d v="2020-01-01T00:00:00"/>
    <x v="11"/>
    <n v="1"/>
    <n v="2"/>
    <n v="2"/>
    <n v="2"/>
  </r>
  <r>
    <s v="CC114185"/>
    <d v="2020-01-02T13:55:36"/>
    <s v="C216845"/>
    <s v="phone"/>
    <s v="support"/>
    <n v="68"/>
    <x v="1"/>
    <s v="prd_2"/>
    <d v="2019-04-01T18:02:44"/>
    <m/>
    <n v="125"/>
    <d v="2020-01-01T00:00:00"/>
    <x v="11"/>
    <n v="1"/>
    <n v="9"/>
    <n v="9"/>
    <n v="9"/>
  </r>
  <r>
    <s v="CC114403"/>
    <d v="2020-01-03T14:06:58"/>
    <s v="C60339"/>
    <s v="phone"/>
    <s v="signup"/>
    <n v="68"/>
    <x v="0"/>
    <s v="prd_2"/>
    <d v="2020-01-03T14:10:36"/>
    <m/>
    <n v="125"/>
    <d v="2020-01-01T00:00:00"/>
    <x v="11"/>
    <n v="1"/>
    <n v="0"/>
    <n v="0"/>
    <n v="0"/>
  </r>
  <r>
    <s v="CC114424"/>
    <d v="2020-01-03T15:20:18"/>
    <s v="C247083"/>
    <s v="phone"/>
    <s v="support"/>
    <n v="68"/>
    <x v="0"/>
    <s v="prd_2"/>
    <d v="2019-07-30T12:52:49"/>
    <m/>
    <n v="125"/>
    <d v="2020-01-01T00:00:00"/>
    <x v="11"/>
    <n v="1"/>
    <n v="5"/>
    <n v="5"/>
    <n v="5"/>
  </r>
  <r>
    <s v="CC115255"/>
    <d v="2020-01-07T14:12:02"/>
    <s v="C50477"/>
    <s v="phone"/>
    <s v="support"/>
    <n v="68"/>
    <x v="1"/>
    <s v="prd_2"/>
    <d v="2019-08-07T10:23:32"/>
    <m/>
    <n v="125"/>
    <d v="2020-01-01T00:00:00"/>
    <x v="11"/>
    <n v="1"/>
    <n v="5"/>
    <n v="5"/>
    <n v="5"/>
  </r>
  <r>
    <s v="CC115576"/>
    <d v="2020-01-09T10:32:37"/>
    <s v="C248895"/>
    <s v="phone"/>
    <s v="support"/>
    <n v="68"/>
    <x v="1"/>
    <s v="prd_2"/>
    <d v="2019-08-07T12:20:14"/>
    <m/>
    <n v="125"/>
    <d v="2020-01-01T00:00:00"/>
    <x v="11"/>
    <n v="1"/>
    <n v="5"/>
    <n v="5"/>
    <n v="5"/>
  </r>
  <r>
    <s v="CC115832"/>
    <d v="2020-01-10T11:45:19"/>
    <s v="C61121"/>
    <s v="phone"/>
    <s v="signup"/>
    <n v="68"/>
    <x v="1"/>
    <s v="prd_2"/>
    <d v="2020-01-10T11:49:07"/>
    <m/>
    <n v="125"/>
    <d v="2020-01-01T00:00:00"/>
    <x v="11"/>
    <n v="1"/>
    <n v="0"/>
    <n v="0"/>
    <n v="0"/>
  </r>
  <r>
    <s v="CC116392"/>
    <d v="2020-01-13T12:50:26"/>
    <s v="C61378"/>
    <s v="phone"/>
    <s v="signup"/>
    <n v="68"/>
    <x v="1"/>
    <s v="prd_2"/>
    <d v="2020-01-13T12:55:15"/>
    <m/>
    <n v="125"/>
    <d v="2020-01-01T00:00:00"/>
    <x v="11"/>
    <n v="1"/>
    <n v="0"/>
    <n v="0"/>
    <n v="0"/>
  </r>
  <r>
    <s v="CC116660"/>
    <d v="2020-01-14T12:54:09"/>
    <s v="C61544"/>
    <s v="phone"/>
    <s v="signup"/>
    <n v="68"/>
    <x v="0"/>
    <s v="prd_2"/>
    <d v="2020-01-14T12:58:09"/>
    <m/>
    <n v="125"/>
    <d v="2020-01-01T00:00:00"/>
    <x v="11"/>
    <n v="1"/>
    <n v="0"/>
    <n v="0"/>
    <n v="0"/>
  </r>
  <r>
    <s v="CC116824"/>
    <d v="2020-01-15T10:44:48"/>
    <s v="C61620"/>
    <s v="phone"/>
    <s v="signup"/>
    <n v="68"/>
    <x v="0"/>
    <s v="prd_2"/>
    <d v="2020-01-15T10:49:25"/>
    <m/>
    <n v="125"/>
    <d v="2020-01-01T00:00:00"/>
    <x v="11"/>
    <n v="1"/>
    <n v="0"/>
    <n v="0"/>
    <n v="0"/>
  </r>
  <r>
    <s v="CC116849"/>
    <d v="2020-01-15T11:15:01"/>
    <s v="C61639"/>
    <s v="phone"/>
    <s v="signup"/>
    <n v="68"/>
    <x v="0"/>
    <s v="prd_2"/>
    <d v="2020-01-15T11:19:18"/>
    <m/>
    <n v="125"/>
    <d v="2020-01-01T00:00:00"/>
    <x v="11"/>
    <n v="1"/>
    <n v="0"/>
    <n v="0"/>
    <n v="0"/>
  </r>
  <r>
    <s v="CC117613"/>
    <d v="2020-01-19T11:32:35"/>
    <s v="C230299"/>
    <s v="phone"/>
    <s v="support"/>
    <n v="68"/>
    <x v="0"/>
    <s v="prd_2"/>
    <d v="2019-05-22T15:01:07"/>
    <m/>
    <n v="125"/>
    <d v="2020-01-01T00:00:00"/>
    <x v="11"/>
    <n v="1"/>
    <n v="8"/>
    <n v="8"/>
    <n v="8"/>
  </r>
  <r>
    <s v="CC117805"/>
    <d v="2020-01-20T12:03:51"/>
    <s v="C62124"/>
    <s v="phone"/>
    <s v="signup"/>
    <n v="68"/>
    <x v="1"/>
    <s v="prd_2"/>
    <d v="2020-01-20T12:08:31"/>
    <m/>
    <n v="125"/>
    <d v="2020-01-01T00:00:00"/>
    <x v="11"/>
    <n v="1"/>
    <n v="0"/>
    <n v="0"/>
    <n v="0"/>
  </r>
  <r>
    <s v="CC117953"/>
    <d v="2020-01-20T17:53:01"/>
    <s v="C278111"/>
    <s v="email"/>
    <s v="support"/>
    <n v="68"/>
    <x v="0"/>
    <s v="prd_2"/>
    <d v="2020-01-13T15:36:27"/>
    <m/>
    <n v="125"/>
    <d v="2020-01-01T00:00:00"/>
    <x v="11"/>
    <n v="1"/>
    <n v="0"/>
    <n v="0"/>
    <n v="0"/>
  </r>
  <r>
    <s v="CC117955"/>
    <d v="2020-01-20T18:34:45"/>
    <s v="C189580"/>
    <s v="email"/>
    <s v="support"/>
    <n v="68"/>
    <x v="0"/>
    <s v="prd_2"/>
    <d v="2018-10-19T16:35:03"/>
    <m/>
    <n v="125"/>
    <d v="2020-01-01T00:00:00"/>
    <x v="11"/>
    <n v="1"/>
    <n v="15"/>
    <n v="15"/>
    <n v="15"/>
  </r>
  <r>
    <s v="CC118158"/>
    <d v="2020-01-21T15:39:06"/>
    <s v="C222571"/>
    <s v="phone"/>
    <s v="support"/>
    <n v="68"/>
    <x v="1"/>
    <s v="prd_2"/>
    <d v="2019-04-23T10:50:04"/>
    <m/>
    <n v="125"/>
    <d v="2020-01-01T00:00:00"/>
    <x v="11"/>
    <n v="1"/>
    <n v="9"/>
    <n v="9"/>
    <n v="9"/>
  </r>
  <r>
    <s v="CC118272"/>
    <d v="2020-01-22T11:38:57"/>
    <s v="C62397"/>
    <s v="phone"/>
    <s v="signup"/>
    <n v="68"/>
    <x v="0"/>
    <s v="prd_2"/>
    <d v="2020-01-22T11:42:21"/>
    <m/>
    <n v="125"/>
    <d v="2020-01-01T00:00:00"/>
    <x v="11"/>
    <n v="1"/>
    <n v="0"/>
    <n v="0"/>
    <n v="0"/>
  </r>
  <r>
    <s v="CC118653"/>
    <d v="2020-01-24T08:15:02"/>
    <s v="C277322"/>
    <s v="phone"/>
    <s v="support"/>
    <n v="68"/>
    <x v="0"/>
    <s v="prd_2"/>
    <d v="2020-01-10T14:51:35"/>
    <m/>
    <n v="125"/>
    <d v="2020-01-01T00:00:00"/>
    <x v="11"/>
    <n v="1"/>
    <n v="0"/>
    <n v="0"/>
    <n v="0"/>
  </r>
  <r>
    <s v="CC118969"/>
    <d v="2020-01-25T14:46:28"/>
    <s v="C62776"/>
    <s v="phone"/>
    <s v="signup"/>
    <n v="68"/>
    <x v="0"/>
    <s v="prd_2"/>
    <d v="2020-01-25T14:49:23"/>
    <m/>
    <n v="125"/>
    <d v="2020-01-01T00:00:00"/>
    <x v="11"/>
    <n v="1"/>
    <n v="0"/>
    <n v="0"/>
    <n v="0"/>
  </r>
  <r>
    <s v="CC118974"/>
    <d v="2020-01-25T14:53:35"/>
    <s v="C62778"/>
    <s v="phone"/>
    <s v="signup"/>
    <n v="68"/>
    <x v="0"/>
    <s v="prd_2"/>
    <d v="2020-01-25T14:57:36"/>
    <m/>
    <n v="125"/>
    <d v="2020-01-01T00:00:00"/>
    <x v="11"/>
    <n v="1"/>
    <n v="0"/>
    <n v="0"/>
    <n v="0"/>
  </r>
  <r>
    <s v="CC119051"/>
    <d v="2020-01-26T12:18:46"/>
    <s v="C59846"/>
    <s v="phone"/>
    <s v="support"/>
    <n v="68"/>
    <x v="1"/>
    <s v="prd_2"/>
    <d v="2020-01-01T09:21:20"/>
    <m/>
    <n v="125"/>
    <d v="2020-01-01T00:00:00"/>
    <x v="11"/>
    <n v="1"/>
    <n v="1"/>
    <n v="1"/>
    <n v="1"/>
  </r>
  <r>
    <s v="CC119112"/>
    <d v="2020-01-26T15:14:22"/>
    <s v="C62814"/>
    <s v="phone"/>
    <s v="signup"/>
    <n v="68"/>
    <x v="0"/>
    <s v="prd_2"/>
    <d v="2020-01-26T15:19:23"/>
    <m/>
    <n v="125"/>
    <d v="2020-01-01T00:00:00"/>
    <x v="11"/>
    <n v="1"/>
    <n v="0"/>
    <n v="0"/>
    <n v="0"/>
  </r>
  <r>
    <s v="CC119120"/>
    <d v="2020-01-26T15:56:20"/>
    <s v="C53430"/>
    <s v="email"/>
    <s v="support"/>
    <n v="68"/>
    <x v="0"/>
    <s v="prd_2"/>
    <d v="2019-09-13T13:34:14"/>
    <m/>
    <n v="125"/>
    <d v="2020-01-01T00:00:00"/>
    <x v="11"/>
    <n v="1"/>
    <n v="5"/>
    <n v="5"/>
    <n v="5"/>
  </r>
  <r>
    <s v="CC119215"/>
    <d v="2020-01-27T11:03:31"/>
    <s v="C62868"/>
    <s v="phone"/>
    <s v="signup"/>
    <n v="68"/>
    <x v="0"/>
    <s v="prd_2"/>
    <d v="2020-01-27T11:08:23"/>
    <m/>
    <n v="125"/>
    <d v="2020-01-01T00:00:00"/>
    <x v="11"/>
    <n v="1"/>
    <n v="0"/>
    <n v="0"/>
    <n v="0"/>
  </r>
  <r>
    <s v="CC119341"/>
    <d v="2020-01-27T13:57:46"/>
    <s v="C62963"/>
    <s v="phone"/>
    <s v="signup"/>
    <n v="68"/>
    <x v="0"/>
    <s v="prd_2"/>
    <d v="2020-01-27T14:00:42"/>
    <m/>
    <n v="125"/>
    <d v="2020-01-01T00:00:00"/>
    <x v="11"/>
    <n v="1"/>
    <n v="0"/>
    <n v="0"/>
    <n v="0"/>
  </r>
  <r>
    <s v="CC119348"/>
    <d v="2020-01-27T14:09:39"/>
    <s v="C62967"/>
    <s v="phone"/>
    <s v="signup"/>
    <n v="68"/>
    <x v="1"/>
    <s v="prd_2"/>
    <d v="2020-01-27T14:15:22"/>
    <m/>
    <n v="125"/>
    <d v="2020-01-01T00:00:00"/>
    <x v="11"/>
    <n v="1"/>
    <n v="0"/>
    <n v="0"/>
    <n v="0"/>
  </r>
  <r>
    <s v="CC119555"/>
    <d v="2020-01-28T12:53:42"/>
    <s v="C63103"/>
    <s v="phone"/>
    <s v="signup"/>
    <n v="68"/>
    <x v="0"/>
    <s v="prd_2"/>
    <d v="2020-01-28T12:59:26"/>
    <m/>
    <n v="125"/>
    <d v="2020-01-01T00:00:00"/>
    <x v="11"/>
    <n v="1"/>
    <n v="0"/>
    <n v="0"/>
    <n v="0"/>
  </r>
  <r>
    <s v="CC119579"/>
    <d v="2020-01-28T13:33:29"/>
    <s v="C279116"/>
    <s v="phone"/>
    <s v="support"/>
    <n v="68"/>
    <x v="0"/>
    <s v="prd_2"/>
    <d v="2020-01-15T17:01:14"/>
    <m/>
    <n v="125"/>
    <d v="2020-01-01T00:00:00"/>
    <x v="11"/>
    <n v="1"/>
    <n v="0"/>
    <n v="0"/>
    <n v="0"/>
  </r>
  <r>
    <s v="CC119610"/>
    <d v="2020-01-28T14:28:21"/>
    <s v="C63137"/>
    <s v="phone"/>
    <s v="signup"/>
    <n v="68"/>
    <x v="0"/>
    <s v="prd_2"/>
    <d v="2020-01-28T14:31:09"/>
    <m/>
    <n v="125"/>
    <d v="2020-01-01T00:00:00"/>
    <x v="11"/>
    <n v="1"/>
    <n v="0"/>
    <n v="0"/>
    <n v="0"/>
  </r>
  <r>
    <s v="CC119659"/>
    <d v="2020-01-28T17:24:04"/>
    <s v="C280844"/>
    <s v="email"/>
    <s v="support"/>
    <n v="68"/>
    <x v="1"/>
    <s v="prd_2"/>
    <d v="2020-01-21T12:15:29"/>
    <m/>
    <n v="125"/>
    <d v="2020-01-01T00:00:00"/>
    <x v="11"/>
    <n v="1"/>
    <n v="0"/>
    <n v="0"/>
    <n v="0"/>
  </r>
  <r>
    <s v="CC120081"/>
    <d v="2020-01-30T14:45:56"/>
    <s v="C264027"/>
    <s v="phone"/>
    <s v="support"/>
    <n v="68"/>
    <x v="0"/>
    <s v="prd_2"/>
    <d v="2019-10-24T15:19:14"/>
    <m/>
    <n v="125"/>
    <d v="2020-01-01T00:00:00"/>
    <x v="11"/>
    <n v="1"/>
    <n v="3"/>
    <n v="3"/>
    <n v="3"/>
  </r>
  <r>
    <s v="CC120147"/>
    <d v="2020-01-31T08:45:17"/>
    <s v="C63402"/>
    <s v="phone"/>
    <s v="signup"/>
    <n v="68"/>
    <x v="0"/>
    <s v="prd_2"/>
    <d v="2020-01-31T08:50:17"/>
    <m/>
    <n v="125"/>
    <d v="2020-01-01T00:00:00"/>
    <x v="11"/>
    <n v="1"/>
    <n v="0"/>
    <n v="0"/>
    <n v="0"/>
  </r>
  <r>
    <s v="CC120234"/>
    <d v="2020-01-31T12:27:44"/>
    <s v="C63467"/>
    <s v="phone"/>
    <s v="signup"/>
    <n v="68"/>
    <x v="1"/>
    <s v="prd_2"/>
    <d v="2020-01-31T12:29:56"/>
    <m/>
    <n v="125"/>
    <d v="2020-01-01T00:00:00"/>
    <x v="11"/>
    <n v="1"/>
    <n v="0"/>
    <n v="0"/>
    <n v="0"/>
  </r>
  <r>
    <s v="CC120246"/>
    <d v="2020-01-31T12:56:01"/>
    <s v="C63477"/>
    <s v="phone"/>
    <s v="signup"/>
    <n v="68"/>
    <x v="0"/>
    <s v="prd_2"/>
    <d v="2020-01-31T13:00:39"/>
    <m/>
    <n v="125"/>
    <d v="2020-01-01T00:00:00"/>
    <x v="11"/>
    <n v="1"/>
    <n v="0"/>
    <n v="0"/>
    <n v="0"/>
  </r>
  <r>
    <s v="CC120284"/>
    <d v="2020-01-31T14:24:31"/>
    <s v="C263246"/>
    <s v="phone"/>
    <s v="support"/>
    <n v="68"/>
    <x v="1"/>
    <s v="prd_2"/>
    <d v="2019-10-21T12:02:16"/>
    <m/>
    <n v="125"/>
    <d v="2020-01-01T00:00:00"/>
    <x v="11"/>
    <n v="1"/>
    <n v="3"/>
    <n v="3"/>
    <n v="3"/>
  </r>
  <r>
    <s v="CC120477"/>
    <d v="2020-02-01T16:45:22"/>
    <s v="C33073"/>
    <s v="phone"/>
    <s v="support"/>
    <n v="68"/>
    <x v="0"/>
    <s v="prd_2"/>
    <d v="2019-02-04T12:05:03"/>
    <m/>
    <n v="125"/>
    <d v="2020-02-01T00:00:00"/>
    <x v="11"/>
    <n v="1"/>
    <n v="12"/>
    <n v="12"/>
    <n v="12"/>
  </r>
  <r>
    <s v="CC120520"/>
    <d v="2020-02-02T10:04:03"/>
    <s v="C225607"/>
    <s v="email"/>
    <s v="support"/>
    <n v="68"/>
    <x v="0"/>
    <s v="prd_2"/>
    <d v="2019-05-04T13:24:41"/>
    <m/>
    <n v="125"/>
    <d v="2020-02-01T00:00:00"/>
    <x v="11"/>
    <n v="1"/>
    <n v="9"/>
    <n v="9"/>
    <n v="9"/>
  </r>
  <r>
    <s v="CC120641"/>
    <d v="2020-02-03T08:05:21"/>
    <s v="C63592"/>
    <s v="phone"/>
    <s v="signup"/>
    <n v="68"/>
    <x v="1"/>
    <s v="prd_2"/>
    <d v="2020-02-03T08:09:35"/>
    <m/>
    <n v="125"/>
    <d v="2020-02-01T00:00:00"/>
    <x v="11"/>
    <n v="1"/>
    <n v="0"/>
    <n v="0"/>
    <n v="0"/>
  </r>
  <r>
    <s v="CC120666"/>
    <d v="2020-02-03T09:46:50"/>
    <s v="C281513"/>
    <s v="phone"/>
    <s v="support"/>
    <n v="68"/>
    <x v="1"/>
    <s v="prd_2"/>
    <d v="2020-01-22T16:22:55"/>
    <m/>
    <n v="125"/>
    <d v="2020-02-01T00:00:00"/>
    <x v="11"/>
    <n v="1"/>
    <n v="0"/>
    <n v="0"/>
    <n v="0"/>
  </r>
  <r>
    <s v="CC120697"/>
    <d v="2020-02-03T10:42:27"/>
    <s v="C63632"/>
    <s v="phone"/>
    <s v="signup"/>
    <n v="68"/>
    <x v="1"/>
    <s v="prd_2"/>
    <d v="2020-02-03T10:46:21"/>
    <m/>
    <n v="125"/>
    <d v="2020-02-01T00:00:00"/>
    <x v="11"/>
    <n v="1"/>
    <n v="0"/>
    <n v="0"/>
    <n v="0"/>
  </r>
  <r>
    <s v="CC120700"/>
    <d v="2020-02-03T10:46:40"/>
    <s v="C63635"/>
    <s v="phone"/>
    <s v="signup"/>
    <n v="68"/>
    <x v="1"/>
    <s v="prd_2"/>
    <d v="2020-02-03T10:51:25"/>
    <m/>
    <n v="125"/>
    <d v="2020-02-01T00:00:00"/>
    <x v="11"/>
    <n v="1"/>
    <n v="0"/>
    <n v="0"/>
    <n v="0"/>
  </r>
  <r>
    <s v="CC120758"/>
    <d v="2020-02-03T11:48:39"/>
    <s v="C63684"/>
    <s v="phone"/>
    <s v="signup"/>
    <n v="68"/>
    <x v="1"/>
    <s v="prd_2"/>
    <d v="2020-02-03T11:53:08"/>
    <m/>
    <n v="125"/>
    <d v="2020-02-01T00:00:00"/>
    <x v="11"/>
    <n v="1"/>
    <n v="0"/>
    <n v="0"/>
    <n v="0"/>
  </r>
  <r>
    <s v="CC120845"/>
    <d v="2020-02-03T13:38:26"/>
    <s v="C63748"/>
    <s v="phone"/>
    <s v="signup"/>
    <n v="68"/>
    <x v="0"/>
    <s v="prd_2"/>
    <d v="2020-02-03T13:43:15"/>
    <m/>
    <n v="125"/>
    <d v="2020-02-01T00:00:00"/>
    <x v="11"/>
    <n v="1"/>
    <n v="0"/>
    <n v="0"/>
    <n v="0"/>
  </r>
  <r>
    <s v="CC120966"/>
    <d v="2020-02-04T10:07:18"/>
    <s v="C63799"/>
    <s v="phone"/>
    <s v="signup"/>
    <n v="68"/>
    <x v="1"/>
    <s v="prd_2"/>
    <d v="2020-02-04T10:10:11"/>
    <m/>
    <n v="125"/>
    <d v="2020-02-01T00:00:00"/>
    <x v="11"/>
    <n v="1"/>
    <n v="0"/>
    <n v="0"/>
    <n v="0"/>
  </r>
  <r>
    <s v="CC121055"/>
    <d v="2020-02-04T12:17:53"/>
    <s v="C63866"/>
    <s v="phone"/>
    <s v="signup"/>
    <n v="68"/>
    <x v="0"/>
    <s v="prd_2"/>
    <d v="2020-02-04T12:22:00"/>
    <m/>
    <n v="125"/>
    <d v="2020-02-01T00:00:00"/>
    <x v="11"/>
    <n v="1"/>
    <n v="0"/>
    <n v="0"/>
    <n v="0"/>
  </r>
  <r>
    <s v="CC121131"/>
    <d v="2020-02-04T14:30:55"/>
    <s v="C63920"/>
    <s v="phone"/>
    <s v="signup"/>
    <n v="68"/>
    <x v="0"/>
    <s v="prd_2"/>
    <d v="2020-02-04T14:35:06"/>
    <m/>
    <n v="125"/>
    <d v="2020-02-01T00:00:00"/>
    <x v="11"/>
    <n v="1"/>
    <n v="0"/>
    <n v="0"/>
    <n v="0"/>
  </r>
  <r>
    <s v="CC121492"/>
    <d v="2020-02-06T10:51:55"/>
    <s v="C64115"/>
    <s v="phone"/>
    <s v="signup"/>
    <n v="68"/>
    <x v="0"/>
    <s v="prd_2"/>
    <d v="2020-02-06T10:56:23"/>
    <m/>
    <n v="125"/>
    <d v="2020-02-01T00:00:00"/>
    <x v="11"/>
    <n v="1"/>
    <n v="0"/>
    <n v="0"/>
    <n v="0"/>
  </r>
  <r>
    <s v="CC121540"/>
    <d v="2020-02-06T11:57:59"/>
    <s v="C64154"/>
    <s v="phone"/>
    <s v="signup"/>
    <n v="68"/>
    <x v="1"/>
    <s v="prd_2"/>
    <d v="2020-02-06T12:02:39"/>
    <m/>
    <n v="125"/>
    <d v="2020-02-01T00:00:00"/>
    <x v="11"/>
    <n v="1"/>
    <n v="0"/>
    <n v="0"/>
    <n v="0"/>
  </r>
  <r>
    <s v="CC121985"/>
    <d v="2020-02-08T13:06:03"/>
    <s v="C64365"/>
    <s v="phone"/>
    <s v="signup"/>
    <n v="68"/>
    <x v="0"/>
    <s v="prd_2"/>
    <d v="2020-02-08T13:12:40"/>
    <m/>
    <n v="125"/>
    <d v="2020-02-01T00:00:00"/>
    <x v="11"/>
    <n v="1"/>
    <n v="0"/>
    <n v="0"/>
    <n v="0"/>
  </r>
  <r>
    <s v="CC122159"/>
    <d v="2020-02-09T15:34:24"/>
    <s v="C266580"/>
    <s v="email"/>
    <s v="support"/>
    <n v="68"/>
    <x v="0"/>
    <s v="prd_2"/>
    <d v="2019-11-10T14:14:47"/>
    <m/>
    <n v="125"/>
    <d v="2020-02-01T00:00:00"/>
    <x v="11"/>
    <n v="1"/>
    <n v="3"/>
    <n v="3"/>
    <n v="3"/>
  </r>
  <r>
    <s v="CC122372"/>
    <d v="2020-02-10T13:34:38"/>
    <s v="C271556"/>
    <s v="email"/>
    <s v="support"/>
    <n v="68"/>
    <x v="0"/>
    <s v="prd_2"/>
    <d v="2019-12-16T12:27:26"/>
    <m/>
    <n v="125"/>
    <d v="2020-02-01T00:00:00"/>
    <x v="11"/>
    <n v="1"/>
    <n v="2"/>
    <n v="2"/>
    <n v="2"/>
  </r>
  <r>
    <s v="CC122775"/>
    <d v="2020-02-12T11:12:19"/>
    <s v="C64754"/>
    <s v="phone"/>
    <s v="signup"/>
    <n v="68"/>
    <x v="1"/>
    <s v="prd_2"/>
    <d v="2020-02-12T11:17:33"/>
    <m/>
    <n v="125"/>
    <d v="2020-02-01T00:00:00"/>
    <x v="11"/>
    <n v="1"/>
    <n v="0"/>
    <n v="0"/>
    <n v="0"/>
  </r>
  <r>
    <s v="CC122893"/>
    <d v="2020-02-12T14:09:04"/>
    <s v="C61639"/>
    <s v="phone"/>
    <s v="support"/>
    <n v="68"/>
    <x v="0"/>
    <s v="prd_2"/>
    <d v="2020-01-15T11:19:18"/>
    <m/>
    <n v="125"/>
    <d v="2020-02-01T00:00:00"/>
    <x v="11"/>
    <n v="1"/>
    <n v="1"/>
    <n v="1"/>
    <n v="1"/>
  </r>
  <r>
    <s v="CC123224"/>
    <d v="2020-02-14T07:59:01"/>
    <s v="C65011"/>
    <s v="phone"/>
    <s v="signup"/>
    <n v="68"/>
    <x v="1"/>
    <s v="prd_2"/>
    <d v="2020-02-14T08:01:55"/>
    <m/>
    <n v="125"/>
    <d v="2020-02-01T00:00:00"/>
    <x v="11"/>
    <n v="1"/>
    <n v="0"/>
    <n v="0"/>
    <n v="0"/>
  </r>
  <r>
    <s v="CC100129"/>
    <d v="2019-10-04T12:16:01"/>
    <s v="C54899"/>
    <s v="phone"/>
    <s v="signup"/>
    <n v="69"/>
    <x v="1"/>
    <s v="prd_2"/>
    <d v="2019-10-04T12:19:41"/>
    <d v="2020-05-14T13:57:51"/>
    <n v="125"/>
    <d v="2019-10-01T00:00:00"/>
    <x v="11"/>
    <n v="0"/>
    <n v="0"/>
    <n v="0"/>
    <n v="0"/>
  </r>
  <r>
    <s v="CC100220"/>
    <d v="2019-10-04T17:57:52"/>
    <s v="C206882"/>
    <s v="email"/>
    <s v="support"/>
    <n v="69"/>
    <x v="0"/>
    <s v="prd_2"/>
    <d v="2019-02-21T15:02:31"/>
    <d v="2019-10-31T14:40:00"/>
    <n v="125"/>
    <d v="2019-10-01T00:00:00"/>
    <x v="11"/>
    <n v="0"/>
    <n v="8"/>
    <n v="8"/>
    <n v="8"/>
  </r>
  <r>
    <s v="CC100334"/>
    <d v="2019-10-06T09:02:03"/>
    <s v="C48054"/>
    <s v="phone"/>
    <s v="support"/>
    <n v="69"/>
    <x v="0"/>
    <s v="prd_2"/>
    <d v="2019-07-09T11:59:06"/>
    <d v="2020-09-15T17:49:02"/>
    <n v="125"/>
    <d v="2019-10-01T00:00:00"/>
    <x v="11"/>
    <n v="0"/>
    <n v="3"/>
    <n v="3"/>
    <n v="3"/>
  </r>
  <r>
    <s v="CC100914"/>
    <d v="2019-10-09T12:37:37"/>
    <s v="C55215"/>
    <s v="phone"/>
    <s v="signup"/>
    <n v="69"/>
    <x v="0"/>
    <s v="prd_2"/>
    <d v="2019-10-09T12:41:06"/>
    <d v="2020-05-29T11:24:18"/>
    <n v="125"/>
    <d v="2019-10-01T00:00:00"/>
    <x v="11"/>
    <n v="0"/>
    <n v="0"/>
    <n v="0"/>
    <n v="0"/>
  </r>
  <r>
    <s v="CC102239"/>
    <d v="2019-10-17T12:17:26"/>
    <s v="C46596"/>
    <s v="email"/>
    <s v="support"/>
    <n v="69"/>
    <x v="1"/>
    <s v="prd_2"/>
    <d v="2019-06-24T11:51:05"/>
    <d v="2020-02-08T13:33:01"/>
    <n v="125"/>
    <d v="2019-10-01T00:00:00"/>
    <x v="11"/>
    <n v="0"/>
    <n v="4"/>
    <n v="4"/>
    <n v="4"/>
  </r>
  <r>
    <s v="CC102272"/>
    <d v="2019-10-17T13:32:39"/>
    <s v="C262137"/>
    <s v="phone"/>
    <s v="support"/>
    <n v="69"/>
    <x v="0"/>
    <s v="prd_2"/>
    <d v="2019-10-14T16:45:36"/>
    <d v="2020-09-20T16:50:57"/>
    <n v="125"/>
    <d v="2019-10-01T00:00:00"/>
    <x v="11"/>
    <n v="0"/>
    <n v="0"/>
    <n v="0"/>
    <n v="0"/>
  </r>
  <r>
    <s v="CC102527"/>
    <d v="2019-10-19T09:58:08"/>
    <s v="C54899"/>
    <s v="phone"/>
    <s v="support"/>
    <n v="69"/>
    <x v="1"/>
    <s v="prd_2"/>
    <d v="2019-10-04T12:19:41"/>
    <d v="2020-05-14T13:57:51"/>
    <n v="125"/>
    <d v="2019-10-01T00:00:00"/>
    <x v="11"/>
    <n v="0"/>
    <n v="0"/>
    <n v="0"/>
    <n v="0"/>
  </r>
  <r>
    <s v="CC102629"/>
    <d v="2019-10-19T17:35:10"/>
    <s v="C236474"/>
    <s v="phone"/>
    <s v="support"/>
    <n v="69"/>
    <x v="0"/>
    <s v="prd_2"/>
    <d v="2019-06-15T15:23:31"/>
    <d v="2021-01-01T15:30:40"/>
    <n v="125"/>
    <d v="2019-10-01T00:00:00"/>
    <x v="11"/>
    <n v="0"/>
    <n v="4"/>
    <n v="4"/>
    <n v="4"/>
  </r>
  <r>
    <s v="CC103266"/>
    <d v="2019-10-23T14:26:41"/>
    <s v="C234958"/>
    <s v="phone"/>
    <s v="support"/>
    <n v="69"/>
    <x v="0"/>
    <s v="prd_2"/>
    <d v="2019-06-10T15:06:44"/>
    <d v="2021-08-01T11:23:39"/>
    <n v="125"/>
    <d v="2019-10-01T00:00:00"/>
    <x v="11"/>
    <n v="0"/>
    <n v="4"/>
    <n v="4"/>
    <n v="4"/>
  </r>
  <r>
    <s v="CC103846"/>
    <d v="2019-10-27T13:19:09"/>
    <s v="C185038"/>
    <s v="phone"/>
    <s v="support"/>
    <n v="69"/>
    <x v="0"/>
    <s v="prd_2"/>
    <d v="2018-08-27T20:17:29"/>
    <d v="2020-12-28T18:17:17"/>
    <n v="125"/>
    <d v="2019-10-01T00:00:00"/>
    <x v="11"/>
    <n v="0"/>
    <n v="14"/>
    <n v="14"/>
    <n v="14"/>
  </r>
  <r>
    <s v="CC104071"/>
    <d v="2019-10-28T15:38:28"/>
    <s v="C56413"/>
    <s v="phone"/>
    <s v="signup"/>
    <n v="69"/>
    <x v="1"/>
    <s v="prd_2"/>
    <d v="2019-10-28T15:40:53"/>
    <d v="2021-02-17T17:31:36"/>
    <n v="125"/>
    <d v="2019-10-01T00:00:00"/>
    <x v="11"/>
    <n v="0"/>
    <n v="0"/>
    <n v="0"/>
    <n v="0"/>
  </r>
  <r>
    <s v="CC104653"/>
    <d v="2019-11-01T10:30:40"/>
    <s v="C56665"/>
    <s v="phone"/>
    <s v="signup"/>
    <n v="69"/>
    <x v="0"/>
    <s v="prd_2"/>
    <d v="2019-11-01T10:35:59"/>
    <d v="2020-10-27T16:57:57"/>
    <n v="125"/>
    <d v="2019-11-01T00:00:00"/>
    <x v="11"/>
    <n v="0"/>
    <n v="0"/>
    <n v="0"/>
    <n v="0"/>
  </r>
  <r>
    <s v="CC104779"/>
    <d v="2019-11-02T09:21:13"/>
    <s v="C56702"/>
    <s v="phone"/>
    <s v="signup"/>
    <n v="69"/>
    <x v="0"/>
    <s v="prd_2"/>
    <d v="2019-11-02T09:24:49"/>
    <d v="2021-12-08T17:52:56"/>
    <n v="125"/>
    <d v="2019-11-01T00:00:00"/>
    <x v="11"/>
    <n v="0"/>
    <n v="0"/>
    <n v="0"/>
    <n v="0"/>
  </r>
  <r>
    <s v="CC104782"/>
    <d v="2019-11-02T09:32:43"/>
    <s v="C226439"/>
    <s v="phone"/>
    <s v="support"/>
    <n v="69"/>
    <x v="1"/>
    <s v="prd_2"/>
    <d v="2019-05-07T18:41:38"/>
    <d v="2019-07-19T14:41:50"/>
    <n v="125"/>
    <d v="2019-11-01T00:00:00"/>
    <x v="11"/>
    <n v="1"/>
    <n v="6"/>
    <n v="2"/>
    <n v="2"/>
  </r>
  <r>
    <s v="CC105016"/>
    <d v="2019-11-03T17:18:40"/>
    <s v="C20797"/>
    <s v="phone"/>
    <s v="support"/>
    <n v="69"/>
    <x v="0"/>
    <s v="prd_2"/>
    <d v="2018-05-10T12:26:19"/>
    <d v="2020-08-19T10:19:59"/>
    <n v="125"/>
    <d v="2019-11-01T00:00:00"/>
    <x v="11"/>
    <n v="0"/>
    <n v="18"/>
    <n v="18"/>
    <n v="18"/>
  </r>
  <r>
    <s v="CC105969"/>
    <d v="2019-11-09T17:48:53"/>
    <s v="C238735"/>
    <s v="phone"/>
    <s v="support"/>
    <n v="69"/>
    <x v="0"/>
    <s v="prd_2"/>
    <d v="2019-06-25T11:24:50"/>
    <d v="2021-09-10T16:33:24"/>
    <n v="125"/>
    <d v="2019-11-01T00:00:00"/>
    <x v="11"/>
    <n v="0"/>
    <n v="5"/>
    <n v="5"/>
    <n v="5"/>
  </r>
  <r>
    <s v="CC106113"/>
    <d v="2019-11-11T10:47:57"/>
    <s v="C57154"/>
    <s v="phone"/>
    <s v="signup"/>
    <n v="69"/>
    <x v="1"/>
    <s v="prd_2"/>
    <d v="2019-11-11T10:51:37"/>
    <d v="2020-09-30T14:51:23"/>
    <n v="125"/>
    <d v="2019-11-01T00:00:00"/>
    <x v="11"/>
    <n v="0"/>
    <n v="0"/>
    <n v="0"/>
    <n v="0"/>
  </r>
  <r>
    <s v="CC106265"/>
    <d v="2019-11-11T17:20:45"/>
    <s v="C28660"/>
    <s v="phone"/>
    <s v="support"/>
    <n v="69"/>
    <x v="0"/>
    <s v="prd_2"/>
    <d v="2018-11-07T12:23:37"/>
    <d v="2021-04-26T17:15:58"/>
    <n v="125"/>
    <d v="2019-11-01T00:00:00"/>
    <x v="11"/>
    <n v="0"/>
    <n v="12"/>
    <n v="12"/>
    <n v="12"/>
  </r>
  <r>
    <s v="CC106439"/>
    <d v="2019-11-12T16:04:14"/>
    <s v="C195735"/>
    <s v="email"/>
    <s v="support"/>
    <n v="69"/>
    <x v="0"/>
    <s v="prd_2"/>
    <d v="2019-01-08T14:50:51"/>
    <d v="2019-09-04T12:16:01"/>
    <n v="125"/>
    <d v="2019-11-01T00:00:00"/>
    <x v="11"/>
    <n v="1"/>
    <n v="10"/>
    <n v="8"/>
    <n v="8"/>
  </r>
  <r>
    <s v="CC106577"/>
    <d v="2019-11-13T14:00:06"/>
    <s v="C57349"/>
    <s v="phone"/>
    <s v="signup"/>
    <n v="69"/>
    <x v="1"/>
    <s v="prd_2"/>
    <d v="2019-11-13T14:04:34"/>
    <d v="2021-09-15T15:19:53"/>
    <n v="125"/>
    <d v="2019-11-01T00:00:00"/>
    <x v="11"/>
    <n v="0"/>
    <n v="0"/>
    <n v="0"/>
    <n v="0"/>
  </r>
  <r>
    <s v="CC106946"/>
    <d v="2019-11-15T17:49:02"/>
    <s v="C256044"/>
    <s v="phone"/>
    <s v="support"/>
    <n v="69"/>
    <x v="1"/>
    <s v="prd_2"/>
    <d v="2019-09-11T12:13:04"/>
    <d v="2021-07-09T13:59:41"/>
    <n v="125"/>
    <d v="2019-11-01T00:00:00"/>
    <x v="11"/>
    <n v="0"/>
    <n v="2"/>
    <n v="2"/>
    <n v="2"/>
  </r>
  <r>
    <s v="CC107004"/>
    <d v="2019-11-16T13:16:02"/>
    <s v="C57488"/>
    <s v="phone"/>
    <s v="signup"/>
    <n v="69"/>
    <x v="1"/>
    <s v="prd_2"/>
    <d v="2019-11-16T13:19:51"/>
    <d v="2020-02-23T14:18:32"/>
    <n v="125"/>
    <d v="2019-11-01T00:00:00"/>
    <x v="11"/>
    <n v="0"/>
    <n v="0"/>
    <n v="0"/>
    <n v="0"/>
  </r>
  <r>
    <s v="CC107118"/>
    <d v="2019-11-17T12:31:32"/>
    <s v="C38948"/>
    <s v="phone"/>
    <s v="support"/>
    <n v="69"/>
    <x v="1"/>
    <s v="prd_2"/>
    <d v="2019-04-04T14:11:52"/>
    <d v="2020-11-24T14:04:02"/>
    <n v="125"/>
    <d v="2019-11-01T00:00:00"/>
    <x v="11"/>
    <n v="0"/>
    <n v="8"/>
    <n v="8"/>
    <n v="8"/>
  </r>
  <r>
    <s v="CC107339"/>
    <d v="2019-11-18T14:05:46"/>
    <s v="C237494"/>
    <s v="email"/>
    <s v="support"/>
    <n v="69"/>
    <x v="0"/>
    <s v="prd_2"/>
    <d v="2019-06-19T16:34:59"/>
    <d v="2019-12-31T12:01:34"/>
    <n v="125"/>
    <d v="2019-11-01T00:00:00"/>
    <x v="11"/>
    <n v="0"/>
    <n v="5"/>
    <n v="5"/>
    <n v="5"/>
  </r>
  <r>
    <s v="CC108005"/>
    <d v="2019-11-22T13:59:48"/>
    <s v="C243018"/>
    <s v="phone"/>
    <s v="support"/>
    <n v="69"/>
    <x v="0"/>
    <s v="prd_2"/>
    <d v="2019-07-12T12:23:33"/>
    <d v="2021-10-18T15:12:31"/>
    <n v="125"/>
    <d v="2019-11-01T00:00:00"/>
    <x v="11"/>
    <n v="0"/>
    <n v="4"/>
    <n v="4"/>
    <n v="4"/>
  </r>
  <r>
    <s v="CC108242"/>
    <d v="2019-11-24T16:41:56"/>
    <s v="C234917"/>
    <s v="email"/>
    <s v="support"/>
    <n v="69"/>
    <x v="0"/>
    <s v="prd_2"/>
    <d v="2019-06-10T14:24:12"/>
    <d v="2019-11-11T13:16:36"/>
    <n v="125"/>
    <d v="2019-11-01T00:00:00"/>
    <x v="11"/>
    <n v="1"/>
    <n v="6"/>
    <n v="5"/>
    <n v="5"/>
  </r>
  <r>
    <s v="CC108405"/>
    <d v="2019-11-25T17:31:46"/>
    <s v="C252018"/>
    <s v="phone"/>
    <s v="support"/>
    <n v="69"/>
    <x v="0"/>
    <s v="prd_2"/>
    <d v="2019-08-22T09:36:32"/>
    <d v="2021-07-28T16:34:32"/>
    <n v="125"/>
    <d v="2019-11-01T00:00:00"/>
    <x v="11"/>
    <n v="0"/>
    <n v="3"/>
    <n v="3"/>
    <n v="3"/>
  </r>
  <r>
    <s v="CC108930"/>
    <d v="2019-11-29T10:47:02"/>
    <s v="C226537"/>
    <s v="phone"/>
    <s v="support"/>
    <n v="69"/>
    <x v="1"/>
    <s v="prd_2"/>
    <d v="2019-05-08T11:57:11"/>
    <d v="2019-08-17T10:11:23"/>
    <n v="125"/>
    <d v="2019-11-01T00:00:00"/>
    <x v="11"/>
    <n v="1"/>
    <n v="7"/>
    <n v="3"/>
    <n v="3"/>
  </r>
  <r>
    <s v="CC109493"/>
    <d v="2019-12-03T11:52:54"/>
    <s v="C58378"/>
    <s v="phone"/>
    <s v="signup"/>
    <n v="69"/>
    <x v="1"/>
    <s v="prd_2"/>
    <d v="2019-12-03T11:55:28"/>
    <d v="2021-09-06T10:31:11"/>
    <n v="125"/>
    <d v="2019-12-01T00:00:00"/>
    <x v="11"/>
    <n v="0"/>
    <n v="0"/>
    <n v="0"/>
    <n v="0"/>
  </r>
  <r>
    <s v="CC109541"/>
    <d v="2019-12-03T13:16:19"/>
    <s v="C58407"/>
    <s v="phone"/>
    <s v="signup"/>
    <n v="69"/>
    <x v="1"/>
    <s v="prd_2"/>
    <d v="2019-12-03T13:21:33"/>
    <d v="2020-05-10T14:45:46"/>
    <n v="125"/>
    <d v="2019-12-01T00:00:00"/>
    <x v="11"/>
    <n v="0"/>
    <n v="0"/>
    <n v="0"/>
    <n v="0"/>
  </r>
  <r>
    <s v="CC111016"/>
    <d v="2019-12-13T11:51:39"/>
    <s v="C261274"/>
    <s v="phone"/>
    <s v="support"/>
    <n v="69"/>
    <x v="1"/>
    <s v="prd_2"/>
    <d v="2019-10-09T14:04:44"/>
    <d v="2020-02-03T08:44:55"/>
    <n v="125"/>
    <d v="2019-12-01T00:00:00"/>
    <x v="11"/>
    <n v="0"/>
    <n v="2"/>
    <n v="2"/>
    <n v="2"/>
  </r>
  <r>
    <s v="CC111748"/>
    <d v="2019-12-18T08:26:40"/>
    <s v="C59166"/>
    <s v="phone"/>
    <s v="signup"/>
    <n v="69"/>
    <x v="1"/>
    <s v="prd_2"/>
    <d v="2019-12-18T08:31:00"/>
    <d v="2021-04-23T14:38:35"/>
    <n v="125"/>
    <d v="2019-12-01T00:00:00"/>
    <x v="11"/>
    <n v="0"/>
    <n v="0"/>
    <n v="0"/>
    <n v="0"/>
  </r>
  <r>
    <s v="CC111937"/>
    <d v="2019-12-19T11:54:14"/>
    <s v="C215409"/>
    <s v="phone"/>
    <s v="support"/>
    <n v="69"/>
    <x v="0"/>
    <s v="prd_2"/>
    <d v="2019-03-26T17:16:06"/>
    <d v="2020-02-23T08:34:10"/>
    <n v="125"/>
    <d v="2019-12-01T00:00:00"/>
    <x v="11"/>
    <n v="0"/>
    <n v="9"/>
    <n v="9"/>
    <n v="9"/>
  </r>
  <r>
    <s v="CC112225"/>
    <d v="2019-12-21T13:05:57"/>
    <s v="C238296"/>
    <s v="email"/>
    <s v="support"/>
    <n v="69"/>
    <x v="0"/>
    <s v="prd_2"/>
    <d v="2019-06-24T08:52:08"/>
    <d v="2021-04-14T14:37:35"/>
    <n v="125"/>
    <d v="2019-12-01T00:00:00"/>
    <x v="11"/>
    <n v="0"/>
    <n v="6"/>
    <n v="6"/>
    <n v="6"/>
  </r>
  <r>
    <s v="CC112314"/>
    <d v="2019-12-22T10:50:32"/>
    <s v="C59364"/>
    <s v="phone"/>
    <s v="signup"/>
    <n v="69"/>
    <x v="1"/>
    <s v="prd_2"/>
    <d v="2019-12-22T10:54:48"/>
    <d v="2020-12-03T16:40:56"/>
    <n v="125"/>
    <d v="2019-12-01T00:00:00"/>
    <x v="11"/>
    <n v="0"/>
    <n v="0"/>
    <n v="0"/>
    <n v="0"/>
  </r>
  <r>
    <s v="CC112330"/>
    <d v="2019-12-22T11:46:50"/>
    <s v="C24775"/>
    <s v="email"/>
    <s v="support"/>
    <n v="69"/>
    <x v="0"/>
    <s v="prd_2"/>
    <d v="2018-07-24T12:38:17"/>
    <d v="2021-04-11T17:23:21"/>
    <n v="125"/>
    <d v="2019-12-01T00:00:00"/>
    <x v="11"/>
    <n v="0"/>
    <n v="17"/>
    <n v="17"/>
    <n v="17"/>
  </r>
  <r>
    <s v="CC112535"/>
    <d v="2019-12-23T14:18:21"/>
    <s v="C246835"/>
    <s v="phone"/>
    <s v="support"/>
    <n v="69"/>
    <x v="0"/>
    <s v="prd_2"/>
    <d v="2019-07-29T14:46:40"/>
    <d v="2020-12-24T17:37:09"/>
    <n v="125"/>
    <d v="2019-12-01T00:00:00"/>
    <x v="11"/>
    <n v="0"/>
    <n v="5"/>
    <n v="5"/>
    <n v="5"/>
  </r>
  <r>
    <s v="CC113555"/>
    <d v="2019-12-31T11:33:54"/>
    <s v="C59793"/>
    <s v="phone"/>
    <s v="signup"/>
    <n v="69"/>
    <x v="1"/>
    <s v="prd_2"/>
    <d v="2019-12-31T11:36:01"/>
    <d v="2020-07-18T17:15:37"/>
    <n v="125"/>
    <d v="2019-12-01T00:00:00"/>
    <x v="11"/>
    <n v="0"/>
    <n v="0"/>
    <n v="0"/>
    <n v="0"/>
  </r>
  <r>
    <s v="CC114121"/>
    <d v="2020-01-02T12:21:38"/>
    <s v="C60153"/>
    <s v="phone"/>
    <s v="signup"/>
    <n v="69"/>
    <x v="0"/>
    <s v="prd_2"/>
    <d v="2020-01-02T12:25:53"/>
    <d v="2021-05-03T15:48:46"/>
    <n v="125"/>
    <d v="2020-01-01T00:00:00"/>
    <x v="11"/>
    <n v="0"/>
    <n v="0"/>
    <n v="0"/>
    <n v="0"/>
  </r>
  <r>
    <s v="CC114341"/>
    <d v="2020-01-03T12:00:49"/>
    <s v="C60298"/>
    <s v="phone"/>
    <s v="signup"/>
    <n v="69"/>
    <x v="1"/>
    <s v="prd_2"/>
    <d v="2020-01-03T12:06:11"/>
    <d v="2020-03-14T13:15:59"/>
    <n v="125"/>
    <d v="2020-01-01T00:00:00"/>
    <x v="11"/>
    <n v="0"/>
    <n v="0"/>
    <n v="0"/>
    <n v="0"/>
  </r>
  <r>
    <s v="CC114903"/>
    <d v="2020-01-06T12:07:58"/>
    <s v="C39439"/>
    <s v="phone"/>
    <s v="support"/>
    <n v="69"/>
    <x v="0"/>
    <s v="prd_2"/>
    <d v="2019-04-10T11:13:45"/>
    <d v="2019-11-03T16:12:56"/>
    <n v="125"/>
    <d v="2020-01-01T00:00:00"/>
    <x v="11"/>
    <n v="1"/>
    <n v="9"/>
    <n v="7"/>
    <n v="7"/>
  </r>
  <r>
    <s v="CC115240"/>
    <d v="2020-01-07T13:54:27"/>
    <s v="C60772"/>
    <s v="phone"/>
    <s v="signup"/>
    <n v="69"/>
    <x v="1"/>
    <s v="prd_2"/>
    <d v="2020-01-07T13:59:19"/>
    <d v="2020-10-09T17:36:11"/>
    <n v="125"/>
    <d v="2020-01-01T00:00:00"/>
    <x v="11"/>
    <n v="0"/>
    <n v="0"/>
    <n v="0"/>
    <n v="0"/>
  </r>
  <r>
    <s v="CC115520"/>
    <d v="2020-01-08T15:55:39"/>
    <s v="C216986"/>
    <s v="phone"/>
    <s v="support"/>
    <n v="69"/>
    <x v="0"/>
    <s v="prd_2"/>
    <d v="2019-04-02T12:54:24"/>
    <d v="2019-09-27T12:51:31"/>
    <n v="125"/>
    <d v="2020-01-01T00:00:00"/>
    <x v="11"/>
    <n v="1"/>
    <n v="9"/>
    <n v="6"/>
    <n v="6"/>
  </r>
  <r>
    <s v="CC115565"/>
    <d v="2020-01-09T10:10:17"/>
    <s v="C60957"/>
    <s v="phone"/>
    <s v="signup"/>
    <n v="69"/>
    <x v="1"/>
    <s v="prd_2"/>
    <d v="2020-01-09T10:14:12"/>
    <d v="2021-05-27T11:16:35"/>
    <n v="125"/>
    <d v="2020-01-01T00:00:00"/>
    <x v="11"/>
    <n v="0"/>
    <n v="0"/>
    <n v="0"/>
    <n v="0"/>
  </r>
  <r>
    <s v="CC115703"/>
    <d v="2020-01-09T13:35:47"/>
    <s v="C56702"/>
    <s v="phone"/>
    <s v="support"/>
    <n v="69"/>
    <x v="0"/>
    <s v="prd_2"/>
    <d v="2019-11-02T09:24:49"/>
    <d v="2021-12-08T17:52:56"/>
    <n v="125"/>
    <d v="2020-01-01T00:00:00"/>
    <x v="11"/>
    <n v="0"/>
    <n v="2"/>
    <n v="2"/>
    <n v="2"/>
  </r>
  <r>
    <s v="CC115859"/>
    <d v="2020-01-10T12:19:59"/>
    <s v="C61144"/>
    <s v="phone"/>
    <s v="signup"/>
    <n v="69"/>
    <x v="1"/>
    <s v="prd_2"/>
    <d v="2020-01-10T12:23:34"/>
    <d v="2021-07-05T18:49:31"/>
    <n v="125"/>
    <d v="2020-01-01T00:00:00"/>
    <x v="11"/>
    <n v="0"/>
    <n v="0"/>
    <n v="0"/>
    <n v="0"/>
  </r>
  <r>
    <s v="CC115862"/>
    <d v="2020-01-10T12:26:43"/>
    <s v="C61147"/>
    <s v="phone"/>
    <s v="signup"/>
    <n v="69"/>
    <x v="0"/>
    <s v="prd_2"/>
    <d v="2020-01-10T12:29:41"/>
    <d v="2021-03-18T07:16:48"/>
    <n v="125"/>
    <d v="2020-01-01T00:00:00"/>
    <x v="11"/>
    <n v="0"/>
    <n v="0"/>
    <n v="0"/>
    <n v="0"/>
  </r>
  <r>
    <s v="CC116969"/>
    <d v="2020-01-15T14:48:36"/>
    <s v="C42573"/>
    <s v="phone"/>
    <s v="support"/>
    <n v="69"/>
    <x v="0"/>
    <s v="prd_2"/>
    <d v="2019-05-11T12:18:29"/>
    <d v="2019-12-22T13:17:56"/>
    <n v="125"/>
    <d v="2020-01-01T00:00:00"/>
    <x v="11"/>
    <n v="1"/>
    <n v="8"/>
    <n v="8"/>
    <n v="8"/>
  </r>
  <r>
    <s v="CC117372"/>
    <d v="2020-01-17T13:32:15"/>
    <s v="C61951"/>
    <s v="phone"/>
    <s v="signup"/>
    <n v="69"/>
    <x v="0"/>
    <s v="prd_2"/>
    <d v="2020-01-17T13:35:37"/>
    <d v="2020-02-12T17:32:51"/>
    <n v="125"/>
    <d v="2020-01-01T00:00:00"/>
    <x v="11"/>
    <n v="0"/>
    <n v="0"/>
    <n v="0"/>
    <n v="0"/>
  </r>
  <r>
    <s v="CC117768"/>
    <d v="2020-01-20T11:21:16"/>
    <s v="C51463"/>
    <s v="phone"/>
    <s v="support"/>
    <n v="69"/>
    <x v="1"/>
    <s v="prd_2"/>
    <d v="2019-08-19T11:30:09"/>
    <d v="2021-01-06T16:13:35"/>
    <n v="125"/>
    <d v="2020-01-01T00:00:00"/>
    <x v="11"/>
    <n v="0"/>
    <n v="5"/>
    <n v="5"/>
    <n v="5"/>
  </r>
  <r>
    <s v="CC118218"/>
    <d v="2020-01-22T09:37:44"/>
    <s v="C62359"/>
    <s v="phone"/>
    <s v="signup"/>
    <n v="69"/>
    <x v="1"/>
    <s v="prd_2"/>
    <d v="2020-01-22T09:42:16"/>
    <d v="2021-07-13T12:54:04"/>
    <n v="125"/>
    <d v="2020-01-01T00:00:00"/>
    <x v="11"/>
    <n v="0"/>
    <n v="0"/>
    <n v="0"/>
    <n v="0"/>
  </r>
  <r>
    <s v="CC118470"/>
    <d v="2020-01-23T10:33:50"/>
    <s v="C62513"/>
    <s v="phone"/>
    <s v="signup"/>
    <n v="69"/>
    <x v="1"/>
    <s v="prd_2"/>
    <d v="2020-01-23T10:38:56"/>
    <d v="2020-05-30T10:07:10"/>
    <n v="125"/>
    <d v="2020-01-01T00:00:00"/>
    <x v="11"/>
    <n v="0"/>
    <n v="0"/>
    <n v="0"/>
    <n v="0"/>
  </r>
  <r>
    <s v="CC119912"/>
    <d v="2020-01-29T17:56:20"/>
    <s v="C222378"/>
    <s v="email"/>
    <s v="support"/>
    <n v="69"/>
    <x v="0"/>
    <s v="prd_2"/>
    <d v="2019-04-22T15:21:05"/>
    <d v="2019-04-24T12:25:10"/>
    <n v="125"/>
    <d v="2020-01-01T00:00:00"/>
    <x v="11"/>
    <n v="1"/>
    <n v="9"/>
    <n v="0"/>
    <n v="0"/>
  </r>
  <r>
    <s v="CC120370"/>
    <d v="2020-02-01T11:07:47"/>
    <s v="C270814"/>
    <s v="phone"/>
    <s v="support"/>
    <n v="69"/>
    <x v="0"/>
    <s v="prd_2"/>
    <d v="2019-12-09T16:15:29"/>
    <d v="2021-12-08T10:45:23"/>
    <n v="125"/>
    <d v="2020-02-01T00:00:00"/>
    <x v="11"/>
    <n v="0"/>
    <n v="2"/>
    <n v="2"/>
    <n v="2"/>
  </r>
  <r>
    <s v="CC120687"/>
    <d v="2020-02-03T10:28:39"/>
    <s v="C63622"/>
    <s v="phone"/>
    <s v="signup"/>
    <n v="69"/>
    <x v="1"/>
    <s v="prd_2"/>
    <d v="2020-02-03T10:31:42"/>
    <d v="2021-05-06T13:37:42"/>
    <n v="125"/>
    <d v="2020-02-01T00:00:00"/>
    <x v="11"/>
    <n v="0"/>
    <n v="0"/>
    <n v="0"/>
    <n v="0"/>
  </r>
  <r>
    <s v="CC120794"/>
    <d v="2020-02-03T12:24:42"/>
    <s v="C279842"/>
    <s v="phone"/>
    <s v="support"/>
    <n v="69"/>
    <x v="1"/>
    <s v="prd_2"/>
    <d v="2020-01-17T18:14:36"/>
    <d v="2021-09-23T13:31:46"/>
    <n v="125"/>
    <d v="2020-02-01T00:00:00"/>
    <x v="11"/>
    <n v="0"/>
    <n v="1"/>
    <n v="1"/>
    <n v="1"/>
  </r>
  <r>
    <s v="CC121509"/>
    <d v="2020-02-06T11:13:02"/>
    <s v="C64129"/>
    <s v="phone"/>
    <s v="signup"/>
    <n v="69"/>
    <x v="1"/>
    <s v="prd_2"/>
    <d v="2020-02-06T11:18:21"/>
    <d v="2020-07-04T13:04:54"/>
    <n v="125"/>
    <d v="2020-02-01T00:00:00"/>
    <x v="11"/>
    <n v="0"/>
    <n v="0"/>
    <n v="0"/>
    <n v="0"/>
  </r>
  <r>
    <s v="CC121570"/>
    <d v="2020-02-06T12:52:19"/>
    <s v="C53488"/>
    <s v="phone"/>
    <s v="support"/>
    <n v="69"/>
    <x v="0"/>
    <s v="prd_2"/>
    <d v="2019-09-15T12:41:47"/>
    <d v="2020-03-01T09:41:37"/>
    <n v="125"/>
    <d v="2020-02-01T00:00:00"/>
    <x v="11"/>
    <n v="0"/>
    <n v="5"/>
    <n v="5"/>
    <n v="5"/>
  </r>
  <r>
    <s v="CC122021"/>
    <d v="2020-02-08T14:41:47"/>
    <s v="C64372"/>
    <s v="phone"/>
    <s v="signup"/>
    <n v="69"/>
    <x v="0"/>
    <s v="prd_2"/>
    <d v="2020-02-08T14:47:23"/>
    <d v="2020-05-22T12:20:20"/>
    <n v="125"/>
    <d v="2020-02-01T00:00:00"/>
    <x v="11"/>
    <n v="0"/>
    <n v="0"/>
    <n v="0"/>
    <n v="0"/>
  </r>
  <r>
    <s v="CC122060"/>
    <d v="2020-02-09T07:31:13"/>
    <s v="C249858"/>
    <s v="phone"/>
    <s v="support"/>
    <n v="69"/>
    <x v="1"/>
    <s v="prd_2"/>
    <d v="2019-08-12T14:09:47"/>
    <d v="2019-09-02T13:45:38"/>
    <n v="125"/>
    <d v="2020-02-01T00:00:00"/>
    <x v="11"/>
    <n v="1"/>
    <n v="6"/>
    <n v="1"/>
    <n v="1"/>
  </r>
  <r>
    <s v="CC122565"/>
    <d v="2020-02-11T12:17:18"/>
    <s v="C285325"/>
    <s v="phone"/>
    <s v="support"/>
    <n v="69"/>
    <x v="1"/>
    <s v="prd_2"/>
    <d v="2020-02-03T12:40:00"/>
    <d v="2021-12-16T17:04:25"/>
    <n v="125"/>
    <d v="2020-02-01T00:00:00"/>
    <x v="11"/>
    <n v="0"/>
    <n v="0"/>
    <n v="0"/>
    <n v="0"/>
  </r>
  <r>
    <s v="CC122966"/>
    <d v="2020-02-13T09:27:49"/>
    <s v="C64859"/>
    <s v="phone"/>
    <s v="signup"/>
    <n v="69"/>
    <x v="1"/>
    <s v="prd_2"/>
    <d v="2020-02-13T09:32:22"/>
    <d v="2021-09-04T12:41:26"/>
    <n v="125"/>
    <d v="2020-02-01T00:00:00"/>
    <x v="11"/>
    <n v="0"/>
    <n v="0"/>
    <n v="0"/>
    <n v="0"/>
  </r>
  <r>
    <s v="CC122998"/>
    <d v="2020-02-13T10:35:35"/>
    <s v="C64885"/>
    <s v="phone"/>
    <s v="signup"/>
    <n v="69"/>
    <x v="0"/>
    <s v="prd_2"/>
    <d v="2020-02-13T10:39:22"/>
    <d v="2021-03-18T10:00:23"/>
    <n v="125"/>
    <d v="2020-02-01T00:00:00"/>
    <x v="11"/>
    <n v="0"/>
    <n v="0"/>
    <n v="0"/>
    <n v="0"/>
  </r>
  <r>
    <s v="CC123001"/>
    <d v="2020-02-13T10:37:58"/>
    <s v="C64887"/>
    <s v="phone"/>
    <s v="signup"/>
    <n v="69"/>
    <x v="0"/>
    <s v="prd_2"/>
    <d v="2020-02-13T10:43:14"/>
    <d v="2021-06-18T14:45:05"/>
    <n v="125"/>
    <d v="2020-02-01T00:00:00"/>
    <x v="11"/>
    <n v="0"/>
    <n v="0"/>
    <n v="0"/>
    <n v="0"/>
  </r>
  <r>
    <s v="CC123160"/>
    <d v="2020-02-13T14:51:50"/>
    <s v="C276776"/>
    <s v="phone"/>
    <s v="support"/>
    <n v="69"/>
    <x v="0"/>
    <s v="prd_2"/>
    <d v="2020-01-09T10:39:54"/>
    <d v="2021-12-08T14:37:18"/>
    <n v="125"/>
    <d v="2020-02-01T00:00:00"/>
    <x v="11"/>
    <n v="0"/>
    <n v="1"/>
    <n v="1"/>
    <n v="1"/>
  </r>
  <r>
    <s v="CC123188"/>
    <d v="2020-02-13T16:00:20"/>
    <s v="C50024"/>
    <s v="phone"/>
    <s v="support"/>
    <n v="69"/>
    <x v="1"/>
    <s v="prd_2"/>
    <d v="2019-08-01T11:03:07"/>
    <d v="2020-10-05T16:30:08"/>
    <n v="125"/>
    <d v="2020-02-01T00:00:00"/>
    <x v="11"/>
    <n v="0"/>
    <n v="7"/>
    <n v="7"/>
    <n v="7"/>
  </r>
  <r>
    <s v="CC123210"/>
    <d v="2020-02-13T17:31:21"/>
    <s v="C65009"/>
    <s v="phone"/>
    <s v="signup"/>
    <n v="69"/>
    <x v="1"/>
    <s v="prd_2"/>
    <d v="2020-02-13T17:35:03"/>
    <d v="2020-03-07T10:55:23"/>
    <n v="125"/>
    <d v="2020-02-01T00:00:00"/>
    <x v="11"/>
    <n v="0"/>
    <n v="0"/>
    <n v="0"/>
    <n v="0"/>
  </r>
  <r>
    <s v="CC123639"/>
    <d v="2020-02-16T12:46:25"/>
    <s v="C65197"/>
    <s v="phone"/>
    <s v="signup"/>
    <n v="69"/>
    <x v="0"/>
    <s v="prd_2"/>
    <d v="2020-02-16T12:49:53"/>
    <d v="2021-12-15T13:38:15"/>
    <n v="125"/>
    <d v="2020-02-01T00:00:00"/>
    <x v="11"/>
    <n v="0"/>
    <n v="0"/>
    <n v="0"/>
    <n v="0"/>
  </r>
  <r>
    <s v="CC123936"/>
    <d v="2020-02-17T14:26:57"/>
    <s v="C65371"/>
    <s v="phone"/>
    <s v="signup"/>
    <n v="69"/>
    <x v="0"/>
    <s v="prd_2"/>
    <d v="2020-02-17T14:30:36"/>
    <d v="2021-03-03T12:40:58"/>
    <n v="125"/>
    <d v="2020-02-01T00:00:00"/>
    <x v="11"/>
    <n v="0"/>
    <n v="0"/>
    <n v="0"/>
    <n v="0"/>
  </r>
  <r>
    <s v="CC124462"/>
    <d v="2020-02-19T13:48:49"/>
    <s v="C65697"/>
    <s v="phone"/>
    <s v="signup"/>
    <n v="69"/>
    <x v="0"/>
    <s v="prd_2"/>
    <d v="2020-02-19T13:52:28"/>
    <d v="2020-10-03T13:03:15"/>
    <n v="125"/>
    <d v="2020-02-01T00:00:00"/>
    <x v="11"/>
    <n v="0"/>
    <n v="0"/>
    <n v="0"/>
    <n v="0"/>
  </r>
  <r>
    <s v="CC124811"/>
    <d v="2020-02-21T11:14:14"/>
    <s v="C278828"/>
    <s v="email"/>
    <s v="support"/>
    <n v="69"/>
    <x v="0"/>
    <s v="prd_2"/>
    <d v="2020-01-15T11:04:09"/>
    <d v="2021-03-14T20:02:43"/>
    <n v="125"/>
    <d v="2020-02-01T00:00:00"/>
    <x v="11"/>
    <n v="0"/>
    <n v="1"/>
    <n v="1"/>
    <n v="1"/>
  </r>
  <r>
    <s v="CC124848"/>
    <d v="2020-02-21T12:24:19"/>
    <s v="C218872"/>
    <s v="phone"/>
    <s v="support"/>
    <n v="69"/>
    <x v="1"/>
    <s v="prd_2"/>
    <d v="2019-04-09T13:41:56"/>
    <d v="2021-05-25T15:41:39"/>
    <n v="125"/>
    <d v="2020-02-01T00:00:00"/>
    <x v="11"/>
    <n v="0"/>
    <n v="11"/>
    <n v="11"/>
    <n v="11"/>
  </r>
  <r>
    <s v="CC125002"/>
    <d v="2020-02-22T11:15:20"/>
    <s v="C271380"/>
    <s v="phone"/>
    <s v="support"/>
    <n v="69"/>
    <x v="1"/>
    <s v="prd_2"/>
    <d v="2019-12-13T16:04:52"/>
    <d v="2021-01-24T03:34:00"/>
    <n v="125"/>
    <d v="2020-02-01T00:00:00"/>
    <x v="11"/>
    <n v="0"/>
    <n v="2"/>
    <n v="2"/>
    <n v="2"/>
  </r>
  <r>
    <s v="CC125348"/>
    <d v="2020-02-24T10:55:12"/>
    <s v="C66052"/>
    <s v="phone"/>
    <s v="signup"/>
    <n v="69"/>
    <x v="1"/>
    <s v="prd_2"/>
    <d v="2020-02-24T11:00:16"/>
    <d v="2021-03-13T14:15:07"/>
    <n v="125"/>
    <d v="2020-02-01T00:00:00"/>
    <x v="11"/>
    <n v="0"/>
    <n v="0"/>
    <n v="0"/>
    <n v="0"/>
  </r>
  <r>
    <s v="CC125587"/>
    <d v="2020-02-25T10:44:13"/>
    <s v="C66189"/>
    <s v="phone"/>
    <s v="signup"/>
    <n v="69"/>
    <x v="0"/>
    <s v="prd_2"/>
    <d v="2020-02-25T10:47:06"/>
    <d v="2021-07-31T15:44:17"/>
    <n v="125"/>
    <d v="2020-02-01T00:00:00"/>
    <x v="11"/>
    <n v="0"/>
    <n v="0"/>
    <n v="0"/>
    <n v="0"/>
  </r>
  <r>
    <s v="CC125885"/>
    <d v="2020-02-26T11:40:42"/>
    <s v="C66371"/>
    <s v="phone"/>
    <s v="signup"/>
    <n v="69"/>
    <x v="1"/>
    <s v="prd_2"/>
    <d v="2020-02-26T11:47:25"/>
    <d v="2021-06-01T14:01:27"/>
    <n v="125"/>
    <d v="2020-02-01T00:00:00"/>
    <x v="11"/>
    <n v="0"/>
    <n v="0"/>
    <n v="0"/>
    <n v="0"/>
  </r>
  <r>
    <s v="CC126008"/>
    <d v="2020-02-26T14:46:49"/>
    <s v="C290682"/>
    <s v="phone"/>
    <s v="support"/>
    <n v="69"/>
    <x v="0"/>
    <s v="prd_2"/>
    <d v="2020-02-18T09:48:00"/>
    <d v="2021-01-17T17:05:09"/>
    <n v="125"/>
    <d v="2020-02-01T00:00:00"/>
    <x v="11"/>
    <n v="0"/>
    <n v="0"/>
    <n v="0"/>
    <n v="0"/>
  </r>
  <r>
    <s v="CC126818"/>
    <d v="2020-03-01T15:40:01"/>
    <s v="C49309"/>
    <s v="phone"/>
    <s v="support"/>
    <n v="69"/>
    <x v="0"/>
    <s v="prd_2"/>
    <d v="2019-07-24T10:50:21"/>
    <d v="2021-03-04T12:33:15"/>
    <n v="125"/>
    <d v="2020-03-01T00:00:00"/>
    <x v="11"/>
    <n v="0"/>
    <n v="7"/>
    <n v="7"/>
    <n v="7"/>
  </r>
  <r>
    <s v="CC126841"/>
    <d v="2020-03-01T17:16:49"/>
    <s v="C275277"/>
    <s v="phone"/>
    <s v="support"/>
    <n v="69"/>
    <x v="0"/>
    <s v="prd_2"/>
    <d v="2020-01-06T09:03:52"/>
    <d v="2020-07-17T14:50:46"/>
    <n v="125"/>
    <d v="2020-03-01T00:00:00"/>
    <x v="11"/>
    <n v="0"/>
    <n v="2"/>
    <n v="2"/>
    <n v="2"/>
  </r>
  <r>
    <s v="CC127229"/>
    <d v="2020-03-03T11:34:05"/>
    <s v="C67089"/>
    <s v="phone"/>
    <s v="signup"/>
    <n v="69"/>
    <x v="0"/>
    <s v="prd_2"/>
    <d v="2020-03-03T11:39:22"/>
    <d v="2021-07-22T17:43:10"/>
    <n v="125"/>
    <d v="2020-03-01T00:00:00"/>
    <x v="11"/>
    <n v="0"/>
    <n v="0"/>
    <n v="0"/>
    <n v="0"/>
  </r>
  <r>
    <s v="CC127278"/>
    <d v="2020-03-03T12:32:32"/>
    <s v="C67117"/>
    <s v="phone"/>
    <s v="signup"/>
    <n v="69"/>
    <x v="0"/>
    <s v="prd_2"/>
    <d v="2020-03-03T12:36:58"/>
    <d v="2021-06-22T15:43:43"/>
    <n v="125"/>
    <d v="2020-03-01T00:00:00"/>
    <x v="11"/>
    <n v="0"/>
    <n v="0"/>
    <n v="0"/>
    <n v="0"/>
  </r>
  <r>
    <s v="CC127668"/>
    <d v="2020-03-05T08:07:31"/>
    <s v="C67319"/>
    <s v="phone"/>
    <s v="signup"/>
    <n v="69"/>
    <x v="1"/>
    <s v="prd_2"/>
    <d v="2020-03-05T08:13:33"/>
    <d v="2021-01-09T14:37:07"/>
    <n v="125"/>
    <d v="2020-03-01T00:00:00"/>
    <x v="11"/>
    <n v="0"/>
    <n v="0"/>
    <n v="0"/>
    <n v="0"/>
  </r>
  <r>
    <s v="CC128008"/>
    <d v="2020-03-06T12:38:25"/>
    <s v="C60957"/>
    <s v="email"/>
    <s v="support"/>
    <n v="69"/>
    <x v="1"/>
    <s v="prd_2"/>
    <d v="2020-01-09T10:14:12"/>
    <d v="2021-05-27T11:16:35"/>
    <n v="125"/>
    <d v="2020-03-01T00:00:00"/>
    <x v="11"/>
    <n v="0"/>
    <n v="2"/>
    <n v="2"/>
    <n v="2"/>
  </r>
  <r>
    <s v="CC128557"/>
    <d v="2020-03-09T11:55:51"/>
    <s v="C67749"/>
    <s v="phone"/>
    <s v="signup"/>
    <n v="69"/>
    <x v="0"/>
    <s v="prd_2"/>
    <d v="2020-03-09T12:01:21"/>
    <d v="2021-01-14T16:02:59"/>
    <n v="125"/>
    <d v="2020-03-01T00:00:00"/>
    <x v="11"/>
    <n v="0"/>
    <n v="0"/>
    <n v="0"/>
    <n v="0"/>
  </r>
  <r>
    <s v="CC129508"/>
    <d v="2020-03-13T12:05:17"/>
    <s v="C68298"/>
    <s v="phone"/>
    <s v="signup"/>
    <n v="69"/>
    <x v="1"/>
    <s v="prd_2"/>
    <d v="2020-03-13T12:09:35"/>
    <d v="2020-07-30T12:42:51"/>
    <n v="125"/>
    <d v="2020-03-01T00:00:00"/>
    <x v="11"/>
    <n v="0"/>
    <n v="0"/>
    <n v="0"/>
    <n v="0"/>
  </r>
  <r>
    <s v="CC129533"/>
    <d v="2020-03-13T12:39:49"/>
    <s v="C68316"/>
    <s v="phone"/>
    <s v="signup"/>
    <n v="69"/>
    <x v="1"/>
    <s v="prd_2"/>
    <d v="2020-03-13T12:45:18"/>
    <d v="2021-11-05T11:18:59"/>
    <n v="125"/>
    <d v="2020-03-01T00:00:00"/>
    <x v="11"/>
    <n v="0"/>
    <n v="0"/>
    <n v="0"/>
    <n v="0"/>
  </r>
  <r>
    <s v="CC130129"/>
    <d v="2020-03-16T12:59:31"/>
    <s v="C261274"/>
    <s v="phone"/>
    <s v="support"/>
    <n v="69"/>
    <x v="1"/>
    <s v="prd_2"/>
    <d v="2019-10-09T14:04:44"/>
    <d v="2020-02-03T08:44:55"/>
    <n v="125"/>
    <d v="2020-03-01T00:00:00"/>
    <x v="11"/>
    <n v="1"/>
    <n v="5"/>
    <n v="4"/>
    <n v="4"/>
  </r>
  <r>
    <s v="CC130775"/>
    <d v="2020-03-18T17:58:42"/>
    <s v="C275129"/>
    <s v="phone"/>
    <s v="support"/>
    <n v="69"/>
    <x v="0"/>
    <s v="prd_2"/>
    <d v="2020-01-05T11:33:21"/>
    <d v="2020-11-30T11:06:32"/>
    <n v="125"/>
    <d v="2020-03-01T00:00:00"/>
    <x v="11"/>
    <n v="0"/>
    <n v="2"/>
    <n v="2"/>
    <n v="2"/>
  </r>
  <r>
    <s v="CC131911"/>
    <d v="2020-03-24T10:53:17"/>
    <s v="C69446"/>
    <s v="phone"/>
    <s v="signup"/>
    <n v="69"/>
    <x v="1"/>
    <s v="prd_2"/>
    <d v="2020-03-24T10:57:06"/>
    <d v="2020-12-18T19:21:09"/>
    <n v="125"/>
    <d v="2020-03-01T00:00:00"/>
    <x v="11"/>
    <n v="0"/>
    <n v="0"/>
    <n v="0"/>
    <n v="0"/>
  </r>
  <r>
    <s v="CC132156"/>
    <d v="2020-03-25T09:44:44"/>
    <s v="C69574"/>
    <s v="phone"/>
    <s v="signup"/>
    <n v="69"/>
    <x v="0"/>
    <s v="prd_2"/>
    <d v="2020-03-25T09:46:55"/>
    <d v="2021-04-21T18:48:20"/>
    <n v="125"/>
    <d v="2020-03-01T00:00:00"/>
    <x v="11"/>
    <n v="0"/>
    <n v="0"/>
    <n v="0"/>
    <n v="0"/>
  </r>
  <r>
    <s v="CC133098"/>
    <d v="2020-03-29T12:42:18"/>
    <s v="C70020"/>
    <s v="phone"/>
    <s v="signup"/>
    <n v="69"/>
    <x v="0"/>
    <s v="prd_2"/>
    <d v="2020-03-29T12:46:44"/>
    <d v="2020-11-06T15:16:45"/>
    <n v="125"/>
    <d v="2020-03-01T00:00:00"/>
    <x v="11"/>
    <n v="0"/>
    <n v="0"/>
    <n v="0"/>
    <n v="0"/>
  </r>
  <r>
    <s v="CC133120"/>
    <d v="2020-03-29T13:37:58"/>
    <s v="C70026"/>
    <s v="phone"/>
    <s v="signup"/>
    <n v="69"/>
    <x v="1"/>
    <s v="prd_2"/>
    <d v="2020-03-29T13:43:15"/>
    <d v="2020-08-14T16:17:58"/>
    <n v="125"/>
    <d v="2020-03-01T00:00:00"/>
    <x v="11"/>
    <n v="0"/>
    <n v="0"/>
    <n v="0"/>
    <n v="0"/>
  </r>
  <r>
    <s v="CC133230"/>
    <d v="2020-03-30T10:13:57"/>
    <s v="C70058"/>
    <s v="phone"/>
    <s v="signup"/>
    <n v="69"/>
    <x v="0"/>
    <s v="prd_2"/>
    <d v="2020-03-30T10:18:45"/>
    <d v="2021-04-27T18:05:34"/>
    <n v="125"/>
    <d v="2020-03-01T00:00:00"/>
    <x v="11"/>
    <n v="0"/>
    <n v="0"/>
    <n v="0"/>
    <n v="0"/>
  </r>
  <r>
    <s v="CC134313"/>
    <d v="2020-04-02T17:51:17"/>
    <s v="C276979"/>
    <s v="phone"/>
    <s v="support"/>
    <n v="69"/>
    <x v="0"/>
    <s v="prd_2"/>
    <d v="2020-01-09T15:06:10"/>
    <d v="2020-04-13T08:01:34"/>
    <n v="125"/>
    <d v="2020-04-01T00:00:00"/>
    <x v="11"/>
    <n v="0"/>
    <n v="3"/>
    <n v="3"/>
    <n v="3"/>
  </r>
  <r>
    <s v="CC134337"/>
    <d v="2020-04-03T09:52:51"/>
    <s v="C70690"/>
    <s v="phone"/>
    <s v="signup"/>
    <n v="69"/>
    <x v="0"/>
    <s v="prd_2"/>
    <d v="2020-04-03T09:58:10"/>
    <d v="2020-09-12T12:50:21"/>
    <n v="125"/>
    <d v="2020-04-01T00:00:00"/>
    <x v="11"/>
    <n v="0"/>
    <n v="0"/>
    <n v="0"/>
    <n v="0"/>
  </r>
  <r>
    <s v="CC134540"/>
    <d v="2020-04-04T09:06:58"/>
    <s v="C70794"/>
    <s v="phone"/>
    <s v="signup"/>
    <n v="69"/>
    <x v="1"/>
    <s v="prd_2"/>
    <d v="2020-04-04T09:12:15"/>
    <d v="2020-07-12T15:38:06"/>
    <n v="125"/>
    <d v="2020-04-01T00:00:00"/>
    <x v="11"/>
    <n v="0"/>
    <n v="0"/>
    <n v="0"/>
    <n v="0"/>
  </r>
  <r>
    <s v="CC134643"/>
    <d v="2020-04-04T15:06:29"/>
    <s v="C225144"/>
    <s v="phone"/>
    <s v="support"/>
    <n v="69"/>
    <x v="0"/>
    <s v="prd_2"/>
    <d v="2019-05-02T12:57:12"/>
    <d v="2019-11-20T15:12:51"/>
    <n v="125"/>
    <d v="2020-04-01T00:00:00"/>
    <x v="11"/>
    <n v="1"/>
    <n v="11"/>
    <n v="7"/>
    <n v="7"/>
  </r>
  <r>
    <s v="CC134844"/>
    <d v="2020-04-05T18:33:33"/>
    <s v="C278343"/>
    <s v="email"/>
    <s v="support"/>
    <n v="69"/>
    <x v="0"/>
    <s v="prd_2"/>
    <d v="2020-01-14T10:49:14"/>
    <d v="2020-02-10T17:06:01"/>
    <n v="125"/>
    <d v="2020-04-01T00:00:00"/>
    <x v="11"/>
    <n v="1"/>
    <n v="3"/>
    <n v="1"/>
    <n v="1"/>
  </r>
  <r>
    <s v="CC135148"/>
    <d v="2020-04-06T16:55:27"/>
    <s v="C71072"/>
    <s v="phone"/>
    <s v="signup"/>
    <n v="69"/>
    <x v="0"/>
    <s v="prd_2"/>
    <d v="2020-04-06T16:57:36"/>
    <d v="2021-10-09T16:06:59"/>
    <n v="125"/>
    <d v="2020-04-01T00:00:00"/>
    <x v="11"/>
    <n v="0"/>
    <n v="0"/>
    <n v="0"/>
    <n v="0"/>
  </r>
  <r>
    <s v="CC135216"/>
    <d v="2020-04-07T10:58:07"/>
    <s v="C71114"/>
    <s v="phone"/>
    <s v="signup"/>
    <n v="69"/>
    <x v="1"/>
    <s v="prd_2"/>
    <d v="2020-04-07T11:04:16"/>
    <d v="2021-03-19T18:51:49"/>
    <n v="125"/>
    <d v="2020-04-01T00:00:00"/>
    <x v="11"/>
    <n v="0"/>
    <n v="0"/>
    <n v="0"/>
    <n v="0"/>
  </r>
  <r>
    <s v="CC135572"/>
    <d v="2020-04-08T13:04:11"/>
    <s v="C71347"/>
    <s v="phone"/>
    <s v="signup"/>
    <n v="69"/>
    <x v="1"/>
    <s v="prd_2"/>
    <d v="2020-04-08T13:08:23"/>
    <d v="2020-07-29T14:46:24"/>
    <n v="125"/>
    <d v="2020-04-01T00:00:00"/>
    <x v="11"/>
    <n v="0"/>
    <n v="0"/>
    <n v="0"/>
    <n v="0"/>
  </r>
  <r>
    <s v="CC135604"/>
    <d v="2020-04-08T13:58:37"/>
    <s v="C71372"/>
    <s v="phone"/>
    <s v="signup"/>
    <n v="69"/>
    <x v="0"/>
    <s v="prd_2"/>
    <d v="2020-04-08T14:03:44"/>
    <d v="2021-09-18T11:59:37"/>
    <n v="125"/>
    <d v="2020-04-01T00:00:00"/>
    <x v="11"/>
    <n v="0"/>
    <n v="0"/>
    <n v="0"/>
    <n v="0"/>
  </r>
  <r>
    <s v="CC136083"/>
    <d v="2020-04-10T12:10:01"/>
    <s v="C198834"/>
    <s v="email"/>
    <s v="support"/>
    <n v="69"/>
    <x v="0"/>
    <s v="prd_2"/>
    <d v="2019-01-21T15:30:08"/>
    <d v="2020-08-23T09:50:15"/>
    <n v="125"/>
    <d v="2020-04-01T00:00:00"/>
    <x v="11"/>
    <n v="0"/>
    <n v="15"/>
    <n v="15"/>
    <n v="15"/>
  </r>
  <r>
    <s v="CC136277"/>
    <d v="2020-04-11T12:01:56"/>
    <s v="C71674"/>
    <s v="phone"/>
    <s v="signup"/>
    <n v="69"/>
    <x v="1"/>
    <s v="prd_2"/>
    <d v="2020-04-11T12:05:40"/>
    <d v="2021-10-02T09:52:02"/>
    <n v="125"/>
    <d v="2020-04-01T00:00:00"/>
    <x v="11"/>
    <n v="0"/>
    <n v="0"/>
    <n v="0"/>
    <n v="0"/>
  </r>
  <r>
    <s v="CC136381"/>
    <d v="2020-04-11T16:24:55"/>
    <s v="C304848"/>
    <s v="phone"/>
    <s v="support"/>
    <n v="69"/>
    <x v="1"/>
    <s v="prd_2"/>
    <d v="2020-03-26T17:09:36"/>
    <d v="2020-05-08T14:05:34"/>
    <n v="125"/>
    <d v="2020-04-01T00:00:00"/>
    <x v="11"/>
    <n v="0"/>
    <n v="1"/>
    <n v="1"/>
    <n v="1"/>
  </r>
  <r>
    <s v="CC136523"/>
    <d v="2020-04-12T16:03:19"/>
    <s v="C289666"/>
    <s v="phone"/>
    <s v="support"/>
    <n v="69"/>
    <x v="1"/>
    <s v="prd_2"/>
    <d v="2020-02-14T14:42:55"/>
    <d v="2020-10-17T11:18:21"/>
    <n v="125"/>
    <d v="2020-04-01T00:00:00"/>
    <x v="11"/>
    <n v="0"/>
    <n v="2"/>
    <n v="2"/>
    <n v="2"/>
  </r>
  <r>
    <s v="CC137053"/>
    <d v="2020-04-14T15:01:29"/>
    <s v="C72029"/>
    <s v="phone"/>
    <s v="signup"/>
    <n v="69"/>
    <x v="1"/>
    <s v="prd_2"/>
    <d v="2020-04-14T15:06:26"/>
    <d v="2020-08-07T13:54:31"/>
    <n v="125"/>
    <d v="2020-04-01T00:00:00"/>
    <x v="11"/>
    <n v="0"/>
    <n v="0"/>
    <n v="0"/>
    <n v="0"/>
  </r>
  <r>
    <s v="CC137205"/>
    <d v="2020-04-15T12:12:06"/>
    <s v="C72113"/>
    <s v="phone"/>
    <s v="signup"/>
    <n v="69"/>
    <x v="0"/>
    <s v="prd_2"/>
    <d v="2020-04-15T12:15:13"/>
    <d v="2021-01-11T09:26:39"/>
    <n v="125"/>
    <d v="2020-04-01T00:00:00"/>
    <x v="11"/>
    <n v="0"/>
    <n v="0"/>
    <n v="0"/>
    <n v="0"/>
  </r>
  <r>
    <s v="CC138120"/>
    <d v="2020-04-19T12:16:01"/>
    <s v="C285883"/>
    <s v="phone"/>
    <s v="support"/>
    <n v="69"/>
    <x v="1"/>
    <s v="prd_2"/>
    <d v="2020-02-04T13:42:29"/>
    <d v="2021-12-01T09:19:52"/>
    <n v="125"/>
    <d v="2020-04-01T00:00:00"/>
    <x v="11"/>
    <n v="0"/>
    <n v="2"/>
    <n v="2"/>
    <n v="2"/>
  </r>
  <r>
    <s v="CC138255"/>
    <d v="2020-04-20T08:54:21"/>
    <s v="C275440"/>
    <s v="phone"/>
    <s v="support"/>
    <n v="69"/>
    <x v="1"/>
    <s v="prd_2"/>
    <d v="2020-01-06T12:24:21"/>
    <d v="2021-12-22T11:41:58"/>
    <n v="125"/>
    <d v="2020-04-01T00:00:00"/>
    <x v="11"/>
    <n v="0"/>
    <n v="3"/>
    <n v="3"/>
    <n v="3"/>
  </r>
  <r>
    <s v="CC138266"/>
    <d v="2020-04-20T09:21:22"/>
    <s v="C72565"/>
    <s v="phone"/>
    <s v="signup"/>
    <n v="69"/>
    <x v="1"/>
    <s v="prd_2"/>
    <d v="2020-04-20T09:25:47"/>
    <d v="2020-10-14T13:27:05"/>
    <n v="125"/>
    <d v="2020-04-01T00:00:00"/>
    <x v="11"/>
    <n v="0"/>
    <n v="0"/>
    <n v="0"/>
    <n v="0"/>
  </r>
  <r>
    <s v="CC138491"/>
    <d v="2020-04-20T14:07:56"/>
    <s v="C72707"/>
    <s v="phone"/>
    <s v="signup"/>
    <n v="69"/>
    <x v="0"/>
    <s v="prd_2"/>
    <d v="2020-04-20T14:11:31"/>
    <d v="2020-07-10T12:48:10"/>
    <n v="125"/>
    <d v="2020-04-01T00:00:00"/>
    <x v="11"/>
    <n v="0"/>
    <n v="0"/>
    <n v="0"/>
    <n v="0"/>
  </r>
  <r>
    <s v="CC138765"/>
    <d v="2020-04-21T14:12:35"/>
    <s v="C38840"/>
    <s v="email"/>
    <s v="support"/>
    <n v="69"/>
    <x v="1"/>
    <s v="prd_2"/>
    <d v="2019-04-03T13:33:22"/>
    <d v="2019-06-04T13:57:12"/>
    <n v="125"/>
    <d v="2020-04-01T00:00:00"/>
    <x v="11"/>
    <n v="1"/>
    <n v="13"/>
    <n v="2"/>
    <n v="2"/>
  </r>
  <r>
    <s v="CC138917"/>
    <d v="2020-04-22T11:41:42"/>
    <s v="C265683"/>
    <s v="phone"/>
    <s v="support"/>
    <n v="69"/>
    <x v="1"/>
    <s v="prd_2"/>
    <d v="2019-11-04T15:31:44"/>
    <d v="2021-11-23T13:23:46"/>
    <n v="125"/>
    <d v="2020-04-01T00:00:00"/>
    <x v="11"/>
    <n v="0"/>
    <n v="6"/>
    <n v="6"/>
    <n v="6"/>
  </r>
  <r>
    <s v="CC139126"/>
    <d v="2020-04-23T09:44:49"/>
    <s v="C73029"/>
    <s v="phone"/>
    <s v="signup"/>
    <n v="69"/>
    <x v="0"/>
    <s v="prd_2"/>
    <d v="2020-04-23T09:48:11"/>
    <d v="2021-09-30T09:39:08"/>
    <n v="125"/>
    <d v="2020-04-01T00:00:00"/>
    <x v="11"/>
    <n v="0"/>
    <n v="0"/>
    <n v="0"/>
    <n v="0"/>
  </r>
  <r>
    <s v="CC139309"/>
    <d v="2020-04-23T14:28:25"/>
    <s v="C73141"/>
    <s v="phone"/>
    <s v="signup"/>
    <n v="69"/>
    <x v="0"/>
    <s v="prd_2"/>
    <d v="2020-04-23T14:34:14"/>
    <d v="2020-05-29T19:14:08"/>
    <n v="125"/>
    <d v="2020-04-01T00:00:00"/>
    <x v="11"/>
    <n v="0"/>
    <n v="0"/>
    <n v="0"/>
    <n v="0"/>
  </r>
  <r>
    <s v="CC140183"/>
    <d v="2020-04-27T13:53:01"/>
    <s v="C62359"/>
    <s v="phone"/>
    <s v="support"/>
    <n v="69"/>
    <x v="1"/>
    <s v="prd_2"/>
    <d v="2020-01-22T09:42:16"/>
    <d v="2021-07-13T12:54:04"/>
    <n v="125"/>
    <d v="2020-04-01T00:00:00"/>
    <x v="11"/>
    <n v="0"/>
    <n v="3"/>
    <n v="3"/>
    <n v="3"/>
  </r>
  <r>
    <s v="CC100075"/>
    <d v="2019-10-04T09:45:11"/>
    <s v="C228271"/>
    <s v="phone"/>
    <s v="support"/>
    <n v="69"/>
    <x v="0"/>
    <s v="prd_2"/>
    <d v="2019-05-14T18:13:07"/>
    <m/>
    <n v="125"/>
    <d v="2019-10-01T00:00:00"/>
    <x v="11"/>
    <n v="1"/>
    <n v="5"/>
    <n v="5"/>
    <n v="5"/>
  </r>
  <r>
    <s v="CC100160"/>
    <d v="2019-10-04T13:40:13"/>
    <s v="C43205"/>
    <s v="phone"/>
    <s v="support"/>
    <n v="69"/>
    <x v="0"/>
    <s v="prd_2"/>
    <d v="2019-05-17T15:17:42"/>
    <m/>
    <n v="125"/>
    <d v="2019-10-01T00:00:00"/>
    <x v="11"/>
    <n v="1"/>
    <n v="5"/>
    <n v="5"/>
    <n v="5"/>
  </r>
  <r>
    <s v="CC100237"/>
    <d v="2019-10-05T11:07:01"/>
    <s v="C54932"/>
    <s v="phone"/>
    <s v="signup"/>
    <n v="69"/>
    <x v="1"/>
    <s v="prd_2"/>
    <d v="2019-10-05T11:11:06"/>
    <m/>
    <n v="125"/>
    <d v="2019-10-01T00:00:00"/>
    <x v="11"/>
    <n v="1"/>
    <n v="0"/>
    <n v="0"/>
    <n v="0"/>
  </r>
  <r>
    <s v="CC100347"/>
    <d v="2019-10-06T10:34:57"/>
    <s v="C44757"/>
    <s v="email"/>
    <s v="support"/>
    <n v="69"/>
    <x v="1"/>
    <s v="prd_2"/>
    <d v="2019-06-04T10:58:08"/>
    <m/>
    <n v="125"/>
    <d v="2019-10-01T00:00:00"/>
    <x v="11"/>
    <n v="1"/>
    <n v="4"/>
    <n v="4"/>
    <n v="4"/>
  </r>
  <r>
    <s v="CC100496"/>
    <d v="2019-10-07T10:31:41"/>
    <s v="C55006"/>
    <s v="phone"/>
    <s v="signup"/>
    <n v="69"/>
    <x v="1"/>
    <s v="prd_2"/>
    <d v="2019-10-07T10:34:45"/>
    <m/>
    <n v="125"/>
    <d v="2019-10-01T00:00:00"/>
    <x v="11"/>
    <n v="1"/>
    <n v="0"/>
    <n v="0"/>
    <n v="0"/>
  </r>
  <r>
    <s v="CC101074"/>
    <d v="2019-10-10T12:38:12"/>
    <s v="C55293"/>
    <s v="phone"/>
    <s v="signup"/>
    <n v="69"/>
    <x v="0"/>
    <s v="prd_2"/>
    <d v="2019-10-10T12:42:47"/>
    <m/>
    <n v="125"/>
    <d v="2019-10-01T00:00:00"/>
    <x v="11"/>
    <n v="1"/>
    <n v="0"/>
    <n v="0"/>
    <n v="0"/>
  </r>
  <r>
    <s v="CC101229"/>
    <d v="2019-10-11T11:26:26"/>
    <s v="C55357"/>
    <s v="phone"/>
    <s v="signup"/>
    <n v="69"/>
    <x v="0"/>
    <s v="prd_2"/>
    <d v="2019-10-11T11:29:21"/>
    <m/>
    <n v="125"/>
    <d v="2019-10-01T00:00:00"/>
    <x v="11"/>
    <n v="1"/>
    <n v="0"/>
    <n v="0"/>
    <n v="0"/>
  </r>
  <r>
    <s v="CC101532"/>
    <d v="2019-10-13T12:58:11"/>
    <s v="C232449"/>
    <s v="phone"/>
    <s v="support"/>
    <n v="69"/>
    <x v="0"/>
    <s v="prd_2"/>
    <d v="2019-05-30T18:48:27"/>
    <m/>
    <n v="125"/>
    <d v="2019-10-01T00:00:00"/>
    <x v="11"/>
    <n v="1"/>
    <n v="5"/>
    <n v="5"/>
    <n v="5"/>
  </r>
  <r>
    <s v="CC101653"/>
    <d v="2019-10-14T10:45:13"/>
    <s v="C55473"/>
    <s v="phone"/>
    <s v="signup"/>
    <n v="69"/>
    <x v="1"/>
    <s v="prd_2"/>
    <d v="2019-10-14T10:49:24"/>
    <m/>
    <n v="125"/>
    <d v="2019-10-01T00:00:00"/>
    <x v="11"/>
    <n v="1"/>
    <n v="0"/>
    <n v="0"/>
    <n v="0"/>
  </r>
  <r>
    <s v="CC101676"/>
    <d v="2019-10-14T11:41:01"/>
    <s v="C256454"/>
    <s v="phone"/>
    <s v="support"/>
    <n v="69"/>
    <x v="1"/>
    <s v="prd_2"/>
    <d v="2019-09-13T10:34:29"/>
    <m/>
    <n v="125"/>
    <d v="2019-10-01T00:00:00"/>
    <x v="11"/>
    <n v="1"/>
    <n v="1"/>
    <n v="1"/>
    <n v="1"/>
  </r>
  <r>
    <s v="CC102071"/>
    <d v="2019-10-16T12:23:17"/>
    <s v="C55679"/>
    <s v="phone"/>
    <s v="signup"/>
    <n v="69"/>
    <x v="1"/>
    <s v="prd_2"/>
    <d v="2019-10-16T12:25:51"/>
    <m/>
    <n v="125"/>
    <d v="2019-10-01T00:00:00"/>
    <x v="11"/>
    <n v="1"/>
    <n v="0"/>
    <n v="0"/>
    <n v="0"/>
  </r>
  <r>
    <s v="CC102336"/>
    <d v="2019-10-17T17:13:59"/>
    <s v="C51773"/>
    <s v="phone"/>
    <s v="support"/>
    <n v="69"/>
    <x v="0"/>
    <s v="prd_2"/>
    <d v="2019-08-22T13:13:29"/>
    <m/>
    <n v="125"/>
    <d v="2019-10-01T00:00:00"/>
    <x v="11"/>
    <n v="1"/>
    <n v="2"/>
    <n v="2"/>
    <n v="2"/>
  </r>
  <r>
    <s v="CC102776"/>
    <d v="2019-10-21T09:59:55"/>
    <s v="C246488"/>
    <s v="phone"/>
    <s v="support"/>
    <n v="69"/>
    <x v="1"/>
    <s v="prd_2"/>
    <d v="2019-07-27T14:15:59"/>
    <m/>
    <n v="125"/>
    <d v="2019-10-01T00:00:00"/>
    <x v="11"/>
    <n v="1"/>
    <n v="3"/>
    <n v="3"/>
    <n v="3"/>
  </r>
  <r>
    <s v="CC103022"/>
    <d v="2019-10-22T12:08:35"/>
    <s v="C56038"/>
    <s v="phone"/>
    <s v="signup"/>
    <n v="69"/>
    <x v="0"/>
    <s v="prd_2"/>
    <d v="2019-10-22T12:11:06"/>
    <m/>
    <n v="125"/>
    <d v="2019-10-01T00:00:00"/>
    <x v="11"/>
    <n v="1"/>
    <n v="0"/>
    <n v="0"/>
    <n v="0"/>
  </r>
  <r>
    <s v="CC103157"/>
    <d v="2019-10-23T08:57:52"/>
    <s v="C56079"/>
    <s v="phone"/>
    <s v="signup"/>
    <n v="69"/>
    <x v="1"/>
    <s v="prd_2"/>
    <d v="2019-10-23T09:00:04"/>
    <m/>
    <n v="125"/>
    <d v="2019-10-01T00:00:00"/>
    <x v="11"/>
    <n v="1"/>
    <n v="0"/>
    <n v="0"/>
    <n v="0"/>
  </r>
  <r>
    <s v="CC103738"/>
    <d v="2019-10-26T14:45:13"/>
    <s v="C252765"/>
    <s v="phone"/>
    <s v="support"/>
    <n v="69"/>
    <x v="0"/>
    <s v="prd_2"/>
    <d v="2019-08-26T13:26:47"/>
    <m/>
    <n v="125"/>
    <d v="2019-10-01T00:00:00"/>
    <x v="11"/>
    <n v="1"/>
    <n v="2"/>
    <n v="2"/>
    <n v="2"/>
  </r>
  <r>
    <s v="CC103766"/>
    <d v="2019-10-26T17:03:28"/>
    <s v="C246864"/>
    <s v="phone"/>
    <s v="support"/>
    <n v="69"/>
    <x v="1"/>
    <s v="prd_2"/>
    <d v="2019-07-29T15:38:22"/>
    <m/>
    <n v="125"/>
    <d v="2019-10-01T00:00:00"/>
    <x v="11"/>
    <n v="1"/>
    <n v="3"/>
    <n v="3"/>
    <n v="3"/>
  </r>
  <r>
    <s v="CC104549"/>
    <d v="2019-10-31T13:06:51"/>
    <s v="C56634"/>
    <s v="phone"/>
    <s v="signup"/>
    <n v="69"/>
    <x v="1"/>
    <s v="prd_2"/>
    <d v="2019-10-31T13:11:23"/>
    <m/>
    <n v="125"/>
    <d v="2019-10-01T00:00:00"/>
    <x v="11"/>
    <n v="1"/>
    <n v="0"/>
    <n v="0"/>
    <n v="0"/>
  </r>
  <r>
    <s v="CC104605"/>
    <d v="2019-10-31T15:41:03"/>
    <s v="C264780"/>
    <s v="phone"/>
    <s v="support"/>
    <n v="69"/>
    <x v="1"/>
    <s v="prd_2"/>
    <d v="2019-10-29T14:01:42"/>
    <m/>
    <n v="125"/>
    <d v="2019-10-01T00:00:00"/>
    <x v="11"/>
    <n v="1"/>
    <n v="0"/>
    <n v="0"/>
    <n v="0"/>
  </r>
  <r>
    <s v="CC104819"/>
    <d v="2019-11-02T12:39:45"/>
    <s v="C251644"/>
    <s v="phone"/>
    <s v="support"/>
    <n v="69"/>
    <x v="0"/>
    <s v="prd_2"/>
    <d v="2019-08-20T16:01:48"/>
    <m/>
    <n v="125"/>
    <d v="2019-11-01T00:00:00"/>
    <x v="11"/>
    <n v="1"/>
    <n v="2"/>
    <n v="2"/>
    <n v="2"/>
  </r>
  <r>
    <s v="CC104824"/>
    <d v="2019-11-02T12:59:04"/>
    <s v="C251385"/>
    <s v="phone"/>
    <s v="support"/>
    <n v="69"/>
    <x v="0"/>
    <s v="prd_2"/>
    <d v="2019-08-19T16:02:54"/>
    <m/>
    <n v="125"/>
    <d v="2019-11-01T00:00:00"/>
    <x v="11"/>
    <n v="1"/>
    <n v="2"/>
    <n v="2"/>
    <n v="2"/>
  </r>
  <r>
    <s v="CC104897"/>
    <d v="2019-11-02T18:05:44"/>
    <s v="C264155"/>
    <s v="email"/>
    <s v="support"/>
    <n v="69"/>
    <x v="0"/>
    <s v="prd_2"/>
    <d v="2019-10-25T13:45:02"/>
    <m/>
    <n v="125"/>
    <d v="2019-11-01T00:00:00"/>
    <x v="11"/>
    <n v="1"/>
    <n v="0"/>
    <n v="0"/>
    <n v="0"/>
  </r>
  <r>
    <s v="CC104898"/>
    <d v="2019-11-02T18:50:53"/>
    <s v="C49669"/>
    <s v="email"/>
    <s v="support"/>
    <n v="69"/>
    <x v="0"/>
    <s v="prd_2"/>
    <d v="2019-07-29T11:09:38"/>
    <m/>
    <n v="125"/>
    <d v="2019-11-01T00:00:00"/>
    <x v="11"/>
    <n v="1"/>
    <n v="3"/>
    <n v="3"/>
    <n v="3"/>
  </r>
  <r>
    <s v="CC104934"/>
    <d v="2019-11-03T11:48:15"/>
    <s v="C261329"/>
    <s v="phone"/>
    <s v="support"/>
    <n v="69"/>
    <x v="1"/>
    <s v="prd_2"/>
    <d v="2019-10-09T15:53:26"/>
    <m/>
    <n v="125"/>
    <d v="2019-11-01T00:00:00"/>
    <x v="11"/>
    <n v="1"/>
    <n v="1"/>
    <n v="1"/>
    <n v="1"/>
  </r>
  <r>
    <s v="CC105152"/>
    <d v="2019-11-04T14:46:24"/>
    <s v="C56814"/>
    <s v="phone"/>
    <s v="signup"/>
    <n v="69"/>
    <x v="0"/>
    <s v="prd_2"/>
    <d v="2019-11-04T14:49:54"/>
    <m/>
    <n v="125"/>
    <d v="2019-11-01T00:00:00"/>
    <x v="11"/>
    <n v="1"/>
    <n v="0"/>
    <n v="0"/>
    <n v="0"/>
  </r>
  <r>
    <s v="CC105162"/>
    <d v="2019-11-04T15:39:27"/>
    <s v="C47452"/>
    <s v="phone"/>
    <s v="support"/>
    <n v="69"/>
    <x v="1"/>
    <s v="prd_2"/>
    <d v="2019-07-02T13:47:14"/>
    <m/>
    <n v="125"/>
    <d v="2019-11-01T00:00:00"/>
    <x v="11"/>
    <n v="1"/>
    <n v="4"/>
    <n v="4"/>
    <n v="4"/>
  </r>
  <r>
    <s v="CC105230"/>
    <d v="2019-11-05T10:54:17"/>
    <s v="C56841"/>
    <s v="phone"/>
    <s v="signup"/>
    <n v="69"/>
    <x v="0"/>
    <s v="prd_2"/>
    <d v="2019-11-05T10:58:36"/>
    <m/>
    <n v="125"/>
    <d v="2019-11-01T00:00:00"/>
    <x v="11"/>
    <n v="1"/>
    <n v="0"/>
    <n v="0"/>
    <n v="0"/>
  </r>
  <r>
    <s v="CC105289"/>
    <d v="2019-11-05T13:33:50"/>
    <s v="C56875"/>
    <s v="phone"/>
    <s v="signup"/>
    <n v="69"/>
    <x v="0"/>
    <s v="prd_2"/>
    <d v="2019-11-05T13:37:13"/>
    <m/>
    <n v="125"/>
    <d v="2019-11-01T00:00:00"/>
    <x v="11"/>
    <n v="1"/>
    <n v="0"/>
    <n v="0"/>
    <n v="0"/>
  </r>
  <r>
    <s v="CC105387"/>
    <d v="2019-11-06T09:36:57"/>
    <s v="C56903"/>
    <s v="phone"/>
    <s v="signup"/>
    <n v="69"/>
    <x v="1"/>
    <s v="prd_2"/>
    <d v="2019-11-06T09:40:45"/>
    <m/>
    <n v="125"/>
    <d v="2019-11-01T00:00:00"/>
    <x v="11"/>
    <n v="1"/>
    <n v="0"/>
    <n v="0"/>
    <n v="0"/>
  </r>
  <r>
    <s v="CC105437"/>
    <d v="2019-11-06T12:18:20"/>
    <s v="C260970"/>
    <s v="phone"/>
    <s v="support"/>
    <n v="69"/>
    <x v="1"/>
    <s v="prd_2"/>
    <d v="2019-10-08T11:50:35"/>
    <m/>
    <n v="125"/>
    <d v="2019-11-01T00:00:00"/>
    <x v="11"/>
    <n v="1"/>
    <n v="1"/>
    <n v="1"/>
    <n v="1"/>
  </r>
  <r>
    <s v="CC106044"/>
    <d v="2019-11-10T15:09:56"/>
    <s v="C219106"/>
    <s v="phone"/>
    <s v="support"/>
    <n v="69"/>
    <x v="0"/>
    <s v="prd_2"/>
    <d v="2019-04-10T07:04:37"/>
    <m/>
    <n v="125"/>
    <d v="2019-11-01T00:00:00"/>
    <x v="11"/>
    <n v="1"/>
    <n v="7"/>
    <n v="7"/>
    <n v="7"/>
  </r>
  <r>
    <s v="CC106139"/>
    <d v="2019-11-11T11:39:29"/>
    <s v="C265936"/>
    <s v="phone"/>
    <s v="support"/>
    <n v="69"/>
    <x v="1"/>
    <s v="prd_2"/>
    <d v="2019-11-05T15:47:15"/>
    <m/>
    <n v="125"/>
    <d v="2019-11-01T00:00:00"/>
    <x v="11"/>
    <n v="1"/>
    <n v="0"/>
    <n v="0"/>
    <n v="0"/>
  </r>
  <r>
    <s v="CC106753"/>
    <d v="2019-11-14T14:32:06"/>
    <s v="C47903"/>
    <s v="phone"/>
    <s v="support"/>
    <n v="69"/>
    <x v="1"/>
    <s v="prd_2"/>
    <d v="2019-07-08T11:07:08"/>
    <m/>
    <n v="125"/>
    <d v="2019-11-01T00:00:00"/>
    <x v="11"/>
    <n v="1"/>
    <n v="4"/>
    <n v="4"/>
    <n v="4"/>
  </r>
  <r>
    <s v="CC106773"/>
    <d v="2019-11-14T15:44:07"/>
    <s v="C264537"/>
    <s v="email"/>
    <s v="support"/>
    <n v="69"/>
    <x v="1"/>
    <s v="prd_2"/>
    <d v="2019-10-28T14:24:04"/>
    <m/>
    <n v="125"/>
    <d v="2019-11-01T00:00:00"/>
    <x v="11"/>
    <n v="1"/>
    <n v="1"/>
    <n v="1"/>
    <n v="1"/>
  </r>
  <r>
    <s v="CC107256"/>
    <d v="2019-11-18T11:09:01"/>
    <s v="C57562"/>
    <s v="phone"/>
    <s v="signup"/>
    <n v="69"/>
    <x v="1"/>
    <s v="prd_2"/>
    <d v="2019-11-18T11:13:58"/>
    <m/>
    <n v="125"/>
    <d v="2019-11-01T00:00:00"/>
    <x v="11"/>
    <n v="1"/>
    <n v="0"/>
    <n v="0"/>
    <n v="0"/>
  </r>
  <r>
    <s v="CC107437"/>
    <d v="2019-11-19T11:23:17"/>
    <s v="C57649"/>
    <s v="phone"/>
    <s v="signup"/>
    <n v="69"/>
    <x v="0"/>
    <s v="prd_2"/>
    <d v="2019-11-19T11:27:30"/>
    <m/>
    <n v="125"/>
    <d v="2019-11-01T00:00:00"/>
    <x v="11"/>
    <n v="1"/>
    <n v="0"/>
    <n v="0"/>
    <n v="0"/>
  </r>
  <r>
    <s v="CC107803"/>
    <d v="2019-11-21T12:57:49"/>
    <s v="C206703"/>
    <s v="phone"/>
    <s v="support"/>
    <n v="69"/>
    <x v="1"/>
    <s v="prd_2"/>
    <d v="2019-02-21T09:14:07"/>
    <m/>
    <n v="125"/>
    <d v="2019-11-01T00:00:00"/>
    <x v="11"/>
    <n v="1"/>
    <n v="9"/>
    <n v="9"/>
    <n v="9"/>
  </r>
  <r>
    <s v="CC107890"/>
    <d v="2019-11-21T17:52:08"/>
    <s v="C235429"/>
    <s v="phone"/>
    <s v="support"/>
    <n v="69"/>
    <x v="0"/>
    <s v="prd_2"/>
    <d v="2019-06-11T20:47:59"/>
    <m/>
    <n v="125"/>
    <d v="2019-11-01T00:00:00"/>
    <x v="11"/>
    <n v="1"/>
    <n v="5"/>
    <n v="5"/>
    <n v="5"/>
  </r>
  <r>
    <s v="CC108335"/>
    <d v="2019-11-25T12:41:54"/>
    <s v="C57975"/>
    <s v="phone"/>
    <s v="signup"/>
    <n v="69"/>
    <x v="0"/>
    <s v="prd_2"/>
    <d v="2019-11-25T12:46:15"/>
    <m/>
    <n v="125"/>
    <d v="2019-11-01T00:00:00"/>
    <x v="11"/>
    <n v="1"/>
    <n v="0"/>
    <n v="0"/>
    <n v="0"/>
  </r>
  <r>
    <s v="CC108474"/>
    <d v="2019-11-26T12:18:08"/>
    <s v="C58029"/>
    <s v="phone"/>
    <s v="signup"/>
    <n v="69"/>
    <x v="1"/>
    <s v="prd_2"/>
    <d v="2019-11-26T12:23:35"/>
    <m/>
    <n v="125"/>
    <d v="2019-11-01T00:00:00"/>
    <x v="11"/>
    <n v="1"/>
    <n v="0"/>
    <n v="0"/>
    <n v="0"/>
  </r>
  <r>
    <s v="CC108598"/>
    <d v="2019-11-27T09:57:53"/>
    <s v="C58074"/>
    <s v="phone"/>
    <s v="signup"/>
    <n v="69"/>
    <x v="1"/>
    <s v="prd_2"/>
    <d v="2019-11-27T10:02:34"/>
    <m/>
    <n v="125"/>
    <d v="2019-11-01T00:00:00"/>
    <x v="11"/>
    <n v="1"/>
    <n v="0"/>
    <n v="0"/>
    <n v="0"/>
  </r>
  <r>
    <s v="CC108751"/>
    <d v="2019-11-28T10:08:42"/>
    <s v="C58140"/>
    <s v="phone"/>
    <s v="signup"/>
    <n v="69"/>
    <x v="0"/>
    <s v="prd_2"/>
    <d v="2019-11-28T10:12:17"/>
    <m/>
    <n v="125"/>
    <d v="2019-11-01T00:00:00"/>
    <x v="11"/>
    <n v="1"/>
    <n v="0"/>
    <n v="0"/>
    <n v="0"/>
  </r>
  <r>
    <s v="CC108813"/>
    <d v="2019-11-28T13:27:02"/>
    <s v="C58166"/>
    <s v="phone"/>
    <s v="signup"/>
    <n v="69"/>
    <x v="0"/>
    <s v="prd_2"/>
    <d v="2019-11-28T13:30:14"/>
    <m/>
    <n v="125"/>
    <d v="2019-11-01T00:00:00"/>
    <x v="11"/>
    <n v="1"/>
    <n v="0"/>
    <n v="0"/>
    <n v="0"/>
  </r>
  <r>
    <s v="CC109056"/>
    <d v="2019-11-30T10:20:29"/>
    <s v="C58232"/>
    <s v="phone"/>
    <s v="signup"/>
    <n v="69"/>
    <x v="0"/>
    <s v="prd_2"/>
    <d v="2019-11-30T10:25:36"/>
    <m/>
    <n v="125"/>
    <d v="2019-11-01T00:00:00"/>
    <x v="11"/>
    <n v="1"/>
    <n v="0"/>
    <n v="0"/>
    <n v="0"/>
  </r>
  <r>
    <s v="CC109802"/>
    <d v="2019-12-05T10:27:21"/>
    <s v="C58508"/>
    <s v="phone"/>
    <s v="signup"/>
    <n v="69"/>
    <x v="1"/>
    <s v="prd_2"/>
    <d v="2019-12-05T10:31:40"/>
    <m/>
    <n v="125"/>
    <d v="2019-12-01T00:00:00"/>
    <x v="11"/>
    <n v="1"/>
    <n v="0"/>
    <n v="0"/>
    <n v="0"/>
  </r>
  <r>
    <s v="CC110447"/>
    <d v="2019-12-09T16:18:30"/>
    <s v="C255364"/>
    <s v="phone"/>
    <s v="support"/>
    <n v="69"/>
    <x v="1"/>
    <s v="prd_2"/>
    <d v="2019-09-07T12:59:45"/>
    <m/>
    <n v="125"/>
    <d v="2019-12-01T00:00:00"/>
    <x v="11"/>
    <n v="1"/>
    <n v="3"/>
    <n v="3"/>
    <n v="3"/>
  </r>
  <r>
    <s v="CC110467"/>
    <d v="2019-12-09T17:42:01"/>
    <s v="C263083"/>
    <s v="phone"/>
    <s v="support"/>
    <n v="69"/>
    <x v="0"/>
    <s v="prd_2"/>
    <d v="2019-10-19T12:46:32"/>
    <m/>
    <n v="125"/>
    <d v="2019-12-01T00:00:00"/>
    <x v="11"/>
    <n v="1"/>
    <n v="2"/>
    <n v="2"/>
    <n v="2"/>
  </r>
  <r>
    <s v="CC110627"/>
    <d v="2019-12-10T15:45:35"/>
    <s v="C58775"/>
    <s v="phone"/>
    <s v="signup"/>
    <n v="69"/>
    <x v="0"/>
    <s v="prd_2"/>
    <d v="2019-12-10T15:48:19"/>
    <m/>
    <n v="125"/>
    <d v="2019-12-01T00:00:00"/>
    <x v="11"/>
    <n v="1"/>
    <n v="0"/>
    <n v="0"/>
    <n v="0"/>
  </r>
  <r>
    <s v="CC110770"/>
    <d v="2019-12-11T14:43:15"/>
    <s v="C50361"/>
    <s v="phone"/>
    <s v="support"/>
    <n v="69"/>
    <x v="1"/>
    <s v="prd_2"/>
    <d v="2019-08-06T10:08:20"/>
    <m/>
    <n v="125"/>
    <d v="2019-12-01T00:00:00"/>
    <x v="11"/>
    <n v="1"/>
    <n v="4"/>
    <n v="4"/>
    <n v="4"/>
  </r>
  <r>
    <s v="CC110844"/>
    <d v="2019-12-12T10:53:57"/>
    <s v="C58861"/>
    <s v="phone"/>
    <s v="signup"/>
    <n v="69"/>
    <x v="1"/>
    <s v="prd_2"/>
    <d v="2019-12-12T10:58:42"/>
    <m/>
    <n v="125"/>
    <d v="2019-12-01T00:00:00"/>
    <x v="11"/>
    <n v="1"/>
    <n v="0"/>
    <n v="0"/>
    <n v="0"/>
  </r>
  <r>
    <s v="CC110980"/>
    <d v="2019-12-13T09:33:42"/>
    <s v="C58913"/>
    <s v="phone"/>
    <s v="signup"/>
    <n v="69"/>
    <x v="0"/>
    <s v="prd_2"/>
    <d v="2019-12-13T09:38:16"/>
    <m/>
    <n v="125"/>
    <d v="2019-12-01T00:00:00"/>
    <x v="11"/>
    <n v="1"/>
    <n v="0"/>
    <n v="0"/>
    <n v="0"/>
  </r>
  <r>
    <s v="CC111266"/>
    <d v="2019-12-15T10:03:32"/>
    <s v="C249123"/>
    <s v="phone"/>
    <s v="support"/>
    <n v="69"/>
    <x v="0"/>
    <s v="prd_2"/>
    <d v="2019-08-08T11:56:37"/>
    <m/>
    <n v="125"/>
    <d v="2019-12-01T00:00:00"/>
    <x v="11"/>
    <n v="1"/>
    <n v="4"/>
    <n v="4"/>
    <n v="4"/>
  </r>
  <r>
    <s v="CC112115"/>
    <d v="2019-12-20T13:15:42"/>
    <s v="C33400"/>
    <s v="phone"/>
    <s v="support"/>
    <n v="69"/>
    <x v="1"/>
    <s v="prd_2"/>
    <d v="2019-02-07T09:57:37"/>
    <m/>
    <n v="125"/>
    <d v="2019-12-01T00:00:00"/>
    <x v="11"/>
    <n v="1"/>
    <n v="11"/>
    <n v="11"/>
    <n v="11"/>
  </r>
  <r>
    <s v="CC112130"/>
    <d v="2019-12-20T13:46:16"/>
    <s v="C59328"/>
    <s v="phone"/>
    <s v="signup"/>
    <n v="69"/>
    <x v="1"/>
    <s v="prd_2"/>
    <d v="2019-12-20T13:50:22"/>
    <m/>
    <n v="125"/>
    <d v="2019-12-01T00:00:00"/>
    <x v="11"/>
    <n v="1"/>
    <n v="0"/>
    <n v="0"/>
    <n v="0"/>
  </r>
  <r>
    <s v="CC112182"/>
    <d v="2019-12-20T19:27:27"/>
    <s v="C260380"/>
    <s v="email"/>
    <s v="support"/>
    <n v="69"/>
    <x v="1"/>
    <s v="prd_2"/>
    <d v="2019-10-04T13:34:07"/>
    <m/>
    <n v="125"/>
    <d v="2019-12-01T00:00:00"/>
    <x v="11"/>
    <n v="1"/>
    <n v="3"/>
    <n v="3"/>
    <n v="3"/>
  </r>
  <r>
    <s v="CC112194"/>
    <d v="2019-12-21T09:50:31"/>
    <s v="C59339"/>
    <s v="phone"/>
    <s v="signup"/>
    <n v="69"/>
    <x v="1"/>
    <s v="prd_2"/>
    <d v="2019-12-21T09:53:11"/>
    <m/>
    <n v="125"/>
    <d v="2019-12-01T00:00:00"/>
    <x v="11"/>
    <n v="1"/>
    <n v="0"/>
    <n v="0"/>
    <n v="0"/>
  </r>
  <r>
    <s v="CC112263"/>
    <d v="2019-12-21T14:53:49"/>
    <s v="C265665"/>
    <s v="email"/>
    <s v="support"/>
    <n v="69"/>
    <x v="1"/>
    <s v="prd_2"/>
    <d v="2019-11-04T15:03:29"/>
    <m/>
    <n v="125"/>
    <d v="2019-12-01T00:00:00"/>
    <x v="11"/>
    <n v="1"/>
    <n v="2"/>
    <n v="2"/>
    <n v="2"/>
  </r>
  <r>
    <s v="CC112593"/>
    <d v="2019-12-23T17:50:52"/>
    <s v="C245477"/>
    <s v="phone"/>
    <s v="support"/>
    <n v="69"/>
    <x v="1"/>
    <s v="prd_2"/>
    <d v="2019-07-23T12:57:49"/>
    <m/>
    <n v="125"/>
    <d v="2019-12-01T00:00:00"/>
    <x v="11"/>
    <n v="1"/>
    <n v="5"/>
    <n v="5"/>
    <n v="5"/>
  </r>
  <r>
    <s v="CC112706"/>
    <d v="2019-12-24T15:40:39"/>
    <s v="C55473"/>
    <s v="phone"/>
    <s v="support"/>
    <n v="69"/>
    <x v="1"/>
    <s v="prd_2"/>
    <d v="2019-10-14T10:49:24"/>
    <m/>
    <n v="125"/>
    <d v="2019-12-01T00:00:00"/>
    <x v="11"/>
    <n v="1"/>
    <n v="2"/>
    <n v="2"/>
    <n v="2"/>
  </r>
  <r>
    <s v="CC112965"/>
    <d v="2019-12-26T14:12:15"/>
    <s v="C265198"/>
    <s v="phone"/>
    <s v="support"/>
    <n v="69"/>
    <x v="0"/>
    <s v="prd_2"/>
    <d v="2019-10-31T16:32:59"/>
    <m/>
    <n v="125"/>
    <d v="2019-12-01T00:00:00"/>
    <x v="11"/>
    <n v="1"/>
    <n v="2"/>
    <n v="2"/>
    <n v="2"/>
  </r>
  <r>
    <s v="CC113124"/>
    <d v="2019-12-27T16:56:42"/>
    <s v="C246746"/>
    <s v="phone"/>
    <s v="support"/>
    <n v="69"/>
    <x v="0"/>
    <s v="prd_2"/>
    <d v="2019-07-29T13:07:58"/>
    <m/>
    <n v="125"/>
    <d v="2019-12-01T00:00:00"/>
    <x v="11"/>
    <n v="1"/>
    <n v="5"/>
    <n v="5"/>
    <n v="5"/>
  </r>
  <r>
    <s v="CC113457"/>
    <d v="2019-12-30T13:32:18"/>
    <s v="C59764"/>
    <s v="phone"/>
    <s v="signup"/>
    <n v="69"/>
    <x v="0"/>
    <s v="prd_2"/>
    <d v="2019-12-30T13:35:45"/>
    <m/>
    <n v="125"/>
    <d v="2019-12-01T00:00:00"/>
    <x v="11"/>
    <n v="1"/>
    <n v="0"/>
    <n v="0"/>
    <n v="0"/>
  </r>
  <r>
    <s v="CC113770"/>
    <d v="2020-01-01T11:05:45"/>
    <s v="C59908"/>
    <s v="phone"/>
    <s v="signup"/>
    <n v="69"/>
    <x v="1"/>
    <s v="prd_2"/>
    <d v="2020-01-01T11:09:26"/>
    <m/>
    <n v="125"/>
    <d v="2020-01-01T00:00:00"/>
    <x v="11"/>
    <n v="1"/>
    <n v="0"/>
    <n v="0"/>
    <n v="0"/>
  </r>
  <r>
    <s v="CC113941"/>
    <d v="2020-01-01T15:07:21"/>
    <s v="C254564"/>
    <s v="email"/>
    <s v="support"/>
    <n v="69"/>
    <x v="0"/>
    <s v="prd_2"/>
    <d v="2019-09-03T15:48:45"/>
    <m/>
    <n v="125"/>
    <d v="2020-01-01T00:00:00"/>
    <x v="11"/>
    <n v="1"/>
    <n v="4"/>
    <n v="4"/>
    <n v="4"/>
  </r>
  <r>
    <s v="CC114657"/>
    <d v="2020-01-05T10:52:00"/>
    <s v="C60426"/>
    <s v="phone"/>
    <s v="signup"/>
    <n v="69"/>
    <x v="1"/>
    <s v="prd_2"/>
    <d v="2020-01-05T10:55:00"/>
    <m/>
    <n v="125"/>
    <d v="2020-01-01T00:00:00"/>
    <x v="11"/>
    <n v="1"/>
    <n v="0"/>
    <n v="0"/>
    <n v="0"/>
  </r>
  <r>
    <s v="CC114905"/>
    <d v="2020-01-06T12:09:36"/>
    <s v="C60562"/>
    <s v="phone"/>
    <s v="signup"/>
    <n v="69"/>
    <x v="1"/>
    <s v="prd_2"/>
    <d v="2020-01-06T12:12:03"/>
    <m/>
    <n v="125"/>
    <d v="2020-01-01T00:00:00"/>
    <x v="11"/>
    <n v="1"/>
    <n v="0"/>
    <n v="0"/>
    <n v="0"/>
  </r>
  <r>
    <s v="CC115087"/>
    <d v="2020-01-07T08:55:30"/>
    <s v="C60660"/>
    <s v="phone"/>
    <s v="signup"/>
    <n v="69"/>
    <x v="1"/>
    <s v="prd_2"/>
    <d v="2020-01-07T08:58:18"/>
    <m/>
    <n v="125"/>
    <d v="2020-01-01T00:00:00"/>
    <x v="11"/>
    <n v="1"/>
    <n v="0"/>
    <n v="0"/>
    <n v="0"/>
  </r>
  <r>
    <s v="CC115221"/>
    <d v="2020-01-07T13:16:19"/>
    <s v="C60757"/>
    <s v="phone"/>
    <s v="signup"/>
    <n v="69"/>
    <x v="0"/>
    <s v="prd_2"/>
    <d v="2020-01-07T13:20:35"/>
    <m/>
    <n v="125"/>
    <d v="2020-01-01T00:00:00"/>
    <x v="11"/>
    <n v="1"/>
    <n v="0"/>
    <n v="0"/>
    <n v="0"/>
  </r>
  <r>
    <s v="CC115424"/>
    <d v="2020-01-08T12:21:42"/>
    <s v="C60872"/>
    <s v="phone"/>
    <s v="signup"/>
    <n v="69"/>
    <x v="0"/>
    <s v="prd_2"/>
    <d v="2020-01-08T12:25:27"/>
    <m/>
    <n v="125"/>
    <d v="2020-01-01T00:00:00"/>
    <x v="11"/>
    <n v="1"/>
    <n v="0"/>
    <n v="0"/>
    <n v="0"/>
  </r>
  <r>
    <s v="CC115701"/>
    <d v="2020-01-09T13:32:30"/>
    <s v="C262964"/>
    <s v="phone"/>
    <s v="support"/>
    <n v="69"/>
    <x v="0"/>
    <s v="prd_2"/>
    <d v="2019-10-18T13:44:05"/>
    <m/>
    <n v="125"/>
    <d v="2020-01-01T00:00:00"/>
    <x v="11"/>
    <n v="1"/>
    <n v="3"/>
    <n v="3"/>
    <n v="3"/>
  </r>
  <r>
    <s v="CC115790"/>
    <d v="2020-01-10T10:25:43"/>
    <s v="C61090"/>
    <s v="phone"/>
    <s v="signup"/>
    <n v="69"/>
    <x v="1"/>
    <s v="prd_2"/>
    <d v="2020-01-10T10:28:49"/>
    <m/>
    <n v="125"/>
    <d v="2020-01-01T00:00:00"/>
    <x v="11"/>
    <n v="1"/>
    <n v="0"/>
    <n v="0"/>
    <n v="0"/>
  </r>
  <r>
    <s v="CC116067"/>
    <d v="2020-01-11T14:12:43"/>
    <s v="C61232"/>
    <s v="phone"/>
    <s v="signup"/>
    <n v="69"/>
    <x v="1"/>
    <s v="prd_2"/>
    <d v="2020-01-11T14:15:35"/>
    <m/>
    <n v="125"/>
    <d v="2020-01-01T00:00:00"/>
    <x v="11"/>
    <n v="1"/>
    <n v="0"/>
    <n v="0"/>
    <n v="0"/>
  </r>
  <r>
    <s v="CC116240"/>
    <d v="2020-01-13T06:51:07"/>
    <s v="C61265"/>
    <s v="phone"/>
    <s v="signup"/>
    <n v="69"/>
    <x v="0"/>
    <s v="prd_2"/>
    <d v="2020-01-13T06:55:11"/>
    <m/>
    <n v="125"/>
    <d v="2020-01-01T00:00:00"/>
    <x v="11"/>
    <n v="1"/>
    <n v="0"/>
    <n v="0"/>
    <n v="0"/>
  </r>
  <r>
    <s v="CC116263"/>
    <d v="2020-01-13T09:44:41"/>
    <s v="C61282"/>
    <s v="phone"/>
    <s v="signup"/>
    <n v="69"/>
    <x v="1"/>
    <s v="prd_2"/>
    <d v="2020-01-13T09:49:59"/>
    <m/>
    <n v="125"/>
    <d v="2020-01-01T00:00:00"/>
    <x v="11"/>
    <n v="1"/>
    <n v="0"/>
    <n v="0"/>
    <n v="0"/>
  </r>
  <r>
    <s v="CC116423"/>
    <d v="2020-01-13T13:31:37"/>
    <s v="C61399"/>
    <s v="phone"/>
    <s v="signup"/>
    <n v="69"/>
    <x v="1"/>
    <s v="prd_2"/>
    <d v="2020-01-13T13:35:45"/>
    <m/>
    <n v="125"/>
    <d v="2020-01-01T00:00:00"/>
    <x v="11"/>
    <n v="1"/>
    <n v="0"/>
    <n v="0"/>
    <n v="0"/>
  </r>
  <r>
    <s v="CC116581"/>
    <d v="2020-01-14T11:02:13"/>
    <s v="C61482"/>
    <s v="phone"/>
    <s v="signup"/>
    <n v="69"/>
    <x v="0"/>
    <s v="prd_2"/>
    <d v="2020-01-14T11:04:45"/>
    <m/>
    <n v="125"/>
    <d v="2020-01-01T00:00:00"/>
    <x v="11"/>
    <n v="1"/>
    <n v="0"/>
    <n v="0"/>
    <n v="0"/>
  </r>
  <r>
    <s v="CC116861"/>
    <d v="2020-01-15T11:30:50"/>
    <s v="C61646"/>
    <s v="phone"/>
    <s v="signup"/>
    <n v="69"/>
    <x v="0"/>
    <s v="prd_2"/>
    <d v="2020-01-15T11:33:42"/>
    <m/>
    <n v="125"/>
    <d v="2020-01-01T00:00:00"/>
    <x v="11"/>
    <n v="1"/>
    <n v="0"/>
    <n v="0"/>
    <n v="0"/>
  </r>
  <r>
    <s v="CC116889"/>
    <d v="2020-01-15T12:05:52"/>
    <s v="C61670"/>
    <s v="phone"/>
    <s v="signup"/>
    <n v="69"/>
    <x v="1"/>
    <s v="prd_2"/>
    <d v="2020-01-15T12:11:31"/>
    <m/>
    <n v="125"/>
    <d v="2020-01-01T00:00:00"/>
    <x v="11"/>
    <n v="1"/>
    <n v="0"/>
    <n v="0"/>
    <n v="0"/>
  </r>
  <r>
    <s v="CC116931"/>
    <d v="2020-01-15T13:33:12"/>
    <s v="C61698"/>
    <s v="phone"/>
    <s v="signup"/>
    <n v="69"/>
    <x v="0"/>
    <s v="prd_2"/>
    <d v="2020-01-15T13:38:01"/>
    <m/>
    <n v="125"/>
    <d v="2020-01-01T00:00:00"/>
    <x v="11"/>
    <n v="1"/>
    <n v="0"/>
    <n v="0"/>
    <n v="0"/>
  </r>
  <r>
    <s v="CC117312"/>
    <d v="2020-01-17T11:53:08"/>
    <s v="C61908"/>
    <s v="phone"/>
    <s v="signup"/>
    <n v="69"/>
    <x v="0"/>
    <s v="prd_2"/>
    <d v="2020-01-17T11:57:43"/>
    <m/>
    <n v="125"/>
    <d v="2020-01-01T00:00:00"/>
    <x v="11"/>
    <n v="1"/>
    <n v="0"/>
    <n v="0"/>
    <n v="0"/>
  </r>
  <r>
    <s v="CC117323"/>
    <d v="2020-01-17T12:07:00"/>
    <s v="C61917"/>
    <s v="phone"/>
    <s v="signup"/>
    <n v="69"/>
    <x v="0"/>
    <s v="prd_2"/>
    <d v="2020-01-17T12:10:36"/>
    <m/>
    <n v="125"/>
    <d v="2020-01-01T00:00:00"/>
    <x v="11"/>
    <n v="1"/>
    <n v="0"/>
    <n v="0"/>
    <n v="0"/>
  </r>
  <r>
    <s v="CC117552"/>
    <d v="2020-01-18T14:35:03"/>
    <s v="C62015"/>
    <s v="phone"/>
    <s v="signup"/>
    <n v="69"/>
    <x v="1"/>
    <s v="prd_2"/>
    <d v="2020-01-18T14:37:05"/>
    <m/>
    <n v="125"/>
    <d v="2020-01-01T00:00:00"/>
    <x v="11"/>
    <n v="1"/>
    <n v="0"/>
    <n v="0"/>
    <n v="0"/>
  </r>
  <r>
    <s v="CC117814"/>
    <d v="2020-01-20T12:22:16"/>
    <s v="C56634"/>
    <s v="phone"/>
    <s v="support"/>
    <n v="69"/>
    <x v="1"/>
    <s v="prd_2"/>
    <d v="2019-10-31T13:11:23"/>
    <m/>
    <n v="125"/>
    <d v="2020-01-01T00:00:00"/>
    <x v="11"/>
    <n v="1"/>
    <n v="3"/>
    <n v="3"/>
    <n v="3"/>
  </r>
  <r>
    <s v="CC117960"/>
    <d v="2020-01-21T07:07:04"/>
    <s v="C62210"/>
    <s v="phone"/>
    <s v="signup"/>
    <n v="69"/>
    <x v="0"/>
    <s v="prd_2"/>
    <d v="2020-01-21T07:12:19"/>
    <m/>
    <n v="125"/>
    <d v="2020-01-01T00:00:00"/>
    <x v="11"/>
    <n v="1"/>
    <n v="0"/>
    <n v="0"/>
    <n v="0"/>
  </r>
  <r>
    <s v="CC118034"/>
    <d v="2020-01-21T11:34:27"/>
    <s v="C56875"/>
    <s v="email"/>
    <s v="support"/>
    <n v="69"/>
    <x v="0"/>
    <s v="prd_2"/>
    <d v="2019-11-05T13:37:13"/>
    <m/>
    <n v="125"/>
    <d v="2020-01-01T00:00:00"/>
    <x v="11"/>
    <n v="1"/>
    <n v="3"/>
    <n v="3"/>
    <n v="3"/>
  </r>
  <r>
    <s v="CC118201"/>
    <d v="2020-01-22T08:18:06"/>
    <s v="C62350"/>
    <s v="phone"/>
    <s v="signup"/>
    <n v="69"/>
    <x v="0"/>
    <s v="prd_2"/>
    <d v="2020-01-22T08:22:22"/>
    <m/>
    <n v="125"/>
    <d v="2020-01-01T00:00:00"/>
    <x v="11"/>
    <n v="1"/>
    <n v="0"/>
    <n v="0"/>
    <n v="0"/>
  </r>
  <r>
    <s v="CC118299"/>
    <d v="2020-01-22T12:17:07"/>
    <s v="C62418"/>
    <s v="phone"/>
    <s v="signup"/>
    <n v="69"/>
    <x v="0"/>
    <s v="prd_2"/>
    <d v="2020-01-22T12:21:05"/>
    <m/>
    <n v="125"/>
    <d v="2020-01-01T00:00:00"/>
    <x v="11"/>
    <n v="1"/>
    <n v="0"/>
    <n v="0"/>
    <n v="0"/>
  </r>
  <r>
    <s v="CC118317"/>
    <d v="2020-01-22T12:34:32"/>
    <s v="C62433"/>
    <s v="phone"/>
    <s v="signup"/>
    <n v="69"/>
    <x v="1"/>
    <s v="prd_2"/>
    <d v="2020-01-22T12:38:15"/>
    <m/>
    <n v="125"/>
    <d v="2020-01-01T00:00:00"/>
    <x v="11"/>
    <n v="1"/>
    <n v="0"/>
    <n v="0"/>
    <n v="0"/>
  </r>
  <r>
    <s v="CC118362"/>
    <d v="2020-01-22T14:02:21"/>
    <s v="C62464"/>
    <s v="phone"/>
    <s v="signup"/>
    <n v="69"/>
    <x v="1"/>
    <s v="prd_2"/>
    <d v="2020-01-22T14:06:42"/>
    <m/>
    <n v="125"/>
    <d v="2020-01-01T00:00:00"/>
    <x v="11"/>
    <n v="1"/>
    <n v="0"/>
    <n v="0"/>
    <n v="0"/>
  </r>
  <r>
    <s v="CC118484"/>
    <d v="2020-01-23T11:16:28"/>
    <s v="C62525"/>
    <s v="phone"/>
    <s v="signup"/>
    <n v="69"/>
    <x v="1"/>
    <s v="prd_2"/>
    <d v="2020-01-23T11:19:49"/>
    <m/>
    <n v="125"/>
    <d v="2020-01-01T00:00:00"/>
    <x v="11"/>
    <n v="1"/>
    <n v="0"/>
    <n v="0"/>
    <n v="0"/>
  </r>
  <r>
    <s v="CC118613"/>
    <d v="2020-01-23T15:04:21"/>
    <s v="C53823"/>
    <s v="phone"/>
    <s v="support"/>
    <n v="69"/>
    <x v="1"/>
    <s v="prd_2"/>
    <d v="2019-09-19T07:01:07"/>
    <m/>
    <n v="125"/>
    <d v="2020-01-01T00:00:00"/>
    <x v="11"/>
    <n v="1"/>
    <n v="4"/>
    <n v="4"/>
    <n v="4"/>
  </r>
  <r>
    <s v="CC118667"/>
    <d v="2020-01-24T09:28:15"/>
    <s v="C62622"/>
    <s v="phone"/>
    <s v="signup"/>
    <n v="69"/>
    <x v="0"/>
    <s v="prd_2"/>
    <d v="2020-01-24T09:32:28"/>
    <m/>
    <n v="125"/>
    <d v="2020-01-01T00:00:00"/>
    <x v="11"/>
    <n v="1"/>
    <n v="0"/>
    <n v="0"/>
    <n v="0"/>
  </r>
  <r>
    <s v="CC118834"/>
    <d v="2020-01-24T14:54:30"/>
    <s v="C62728"/>
    <s v="phone"/>
    <s v="signup"/>
    <n v="69"/>
    <x v="0"/>
    <s v="prd_2"/>
    <d v="2020-01-24T14:57:55"/>
    <m/>
    <n v="125"/>
    <d v="2020-01-01T00:00:00"/>
    <x v="11"/>
    <n v="1"/>
    <n v="0"/>
    <n v="0"/>
    <n v="0"/>
  </r>
  <r>
    <s v="CC119187"/>
    <d v="2020-01-27T10:27:02"/>
    <s v="C62847"/>
    <s v="phone"/>
    <s v="signup"/>
    <n v="69"/>
    <x v="1"/>
    <s v="prd_2"/>
    <d v="2020-01-27T10:31:38"/>
    <m/>
    <n v="125"/>
    <d v="2020-01-01T00:00:00"/>
    <x v="11"/>
    <n v="1"/>
    <n v="0"/>
    <n v="0"/>
    <n v="0"/>
  </r>
  <r>
    <s v="CC119412"/>
    <d v="2020-01-28T07:40:07"/>
    <s v="C62990"/>
    <s v="phone"/>
    <s v="signup"/>
    <n v="69"/>
    <x v="0"/>
    <s v="prd_2"/>
    <d v="2020-01-28T07:43:17"/>
    <m/>
    <n v="125"/>
    <d v="2020-01-01T00:00:00"/>
    <x v="11"/>
    <n v="1"/>
    <n v="0"/>
    <n v="0"/>
    <n v="0"/>
  </r>
  <r>
    <s v="CC119496"/>
    <d v="2020-01-28T11:38:06"/>
    <s v="C63062"/>
    <s v="phone"/>
    <s v="signup"/>
    <n v="69"/>
    <x v="1"/>
    <s v="prd_2"/>
    <d v="2020-01-28T11:43:25"/>
    <m/>
    <n v="125"/>
    <d v="2020-01-01T00:00:00"/>
    <x v="11"/>
    <n v="1"/>
    <n v="0"/>
    <n v="0"/>
    <n v="0"/>
  </r>
  <r>
    <s v="CC119498"/>
    <d v="2020-01-28T11:39:06"/>
    <s v="C63060"/>
    <s v="phone"/>
    <s v="signup"/>
    <n v="69"/>
    <x v="0"/>
    <s v="prd_2"/>
    <d v="2020-01-28T11:43:20"/>
    <m/>
    <n v="125"/>
    <d v="2020-01-01T00:00:00"/>
    <x v="11"/>
    <n v="1"/>
    <n v="0"/>
    <n v="0"/>
    <n v="0"/>
  </r>
  <r>
    <s v="CC119681"/>
    <d v="2020-01-29T09:30:59"/>
    <s v="C55679"/>
    <s v="phone"/>
    <s v="support"/>
    <n v="69"/>
    <x v="1"/>
    <s v="prd_2"/>
    <d v="2019-10-16T12:25:51"/>
    <m/>
    <n v="125"/>
    <d v="2020-01-01T00:00:00"/>
    <x v="11"/>
    <n v="1"/>
    <n v="3"/>
    <n v="3"/>
    <n v="3"/>
  </r>
  <r>
    <s v="CC119813"/>
    <d v="2020-01-29T13:12:24"/>
    <s v="C63245"/>
    <s v="phone"/>
    <s v="signup"/>
    <n v="69"/>
    <x v="0"/>
    <s v="prd_2"/>
    <d v="2020-01-29T13:16:54"/>
    <m/>
    <n v="125"/>
    <d v="2020-01-01T00:00:00"/>
    <x v="11"/>
    <n v="1"/>
    <n v="0"/>
    <n v="0"/>
    <n v="0"/>
  </r>
  <r>
    <s v="CC119977"/>
    <d v="2020-01-30T11:37:39"/>
    <s v="C63325"/>
    <s v="phone"/>
    <s v="signup"/>
    <n v="69"/>
    <x v="0"/>
    <s v="prd_2"/>
    <d v="2020-01-30T11:40:30"/>
    <m/>
    <n v="125"/>
    <d v="2020-01-01T00:00:00"/>
    <x v="11"/>
    <n v="1"/>
    <n v="0"/>
    <n v="0"/>
    <n v="0"/>
  </r>
  <r>
    <s v="CC120030"/>
    <d v="2020-01-30T13:02:25"/>
    <s v="C63362"/>
    <s v="phone"/>
    <s v="signup"/>
    <n v="69"/>
    <x v="1"/>
    <s v="prd_2"/>
    <d v="2020-01-30T13:06:14"/>
    <m/>
    <n v="125"/>
    <d v="2020-01-01T00:00:00"/>
    <x v="11"/>
    <n v="1"/>
    <n v="0"/>
    <n v="0"/>
    <n v="0"/>
  </r>
  <r>
    <s v="CC120121"/>
    <d v="2020-01-30T16:36:36"/>
    <s v="C52916"/>
    <s v="phone"/>
    <s v="support"/>
    <n v="69"/>
    <x v="0"/>
    <s v="prd_2"/>
    <d v="2019-09-07T12:08:09"/>
    <m/>
    <n v="125"/>
    <d v="2020-01-01T00:00:00"/>
    <x v="11"/>
    <n v="1"/>
    <n v="5"/>
    <n v="5"/>
    <n v="5"/>
  </r>
  <r>
    <s v="CC120484"/>
    <d v="2020-02-01T17:12:51"/>
    <s v="C171506"/>
    <s v="phone"/>
    <s v="support"/>
    <n v="69"/>
    <x v="0"/>
    <s v="prd_2"/>
    <d v="2018-05-10T18:14:26"/>
    <m/>
    <n v="125"/>
    <d v="2020-02-01T00:00:00"/>
    <x v="11"/>
    <n v="1"/>
    <n v="21"/>
    <n v="21"/>
    <n v="21"/>
  </r>
  <r>
    <s v="CC120591"/>
    <d v="2020-02-02T14:52:58"/>
    <s v="C284530"/>
    <s v="email"/>
    <s v="support"/>
    <n v="69"/>
    <x v="1"/>
    <s v="prd_2"/>
    <d v="2020-01-31T11:59:09"/>
    <m/>
    <n v="125"/>
    <d v="2020-02-01T00:00:00"/>
    <x v="11"/>
    <n v="1"/>
    <n v="0"/>
    <n v="0"/>
    <n v="0"/>
  </r>
  <r>
    <s v="CC120742"/>
    <d v="2020-02-03T11:29:32"/>
    <s v="C63670"/>
    <s v="phone"/>
    <s v="signup"/>
    <n v="69"/>
    <x v="0"/>
    <s v="prd_2"/>
    <d v="2020-02-03T11:32:58"/>
    <m/>
    <n v="125"/>
    <d v="2020-02-01T00:00:00"/>
    <x v="11"/>
    <n v="1"/>
    <n v="0"/>
    <n v="0"/>
    <n v="0"/>
  </r>
  <r>
    <s v="CC120844"/>
    <d v="2020-02-03T13:37:36"/>
    <s v="C63747"/>
    <s v="phone"/>
    <s v="signup"/>
    <n v="69"/>
    <x v="0"/>
    <s v="prd_2"/>
    <d v="2020-02-03T13:41:34"/>
    <m/>
    <n v="125"/>
    <d v="2020-02-01T00:00:00"/>
    <x v="11"/>
    <n v="1"/>
    <n v="0"/>
    <n v="0"/>
    <n v="0"/>
  </r>
  <r>
    <s v="CC121172"/>
    <d v="2020-02-04T17:34:17"/>
    <s v="C273304"/>
    <s v="phone"/>
    <s v="support"/>
    <n v="69"/>
    <x v="1"/>
    <s v="prd_2"/>
    <d v="2019-12-31T05:49:34"/>
    <m/>
    <n v="125"/>
    <d v="2020-02-01T00:00:00"/>
    <x v="11"/>
    <n v="1"/>
    <n v="1"/>
    <n v="1"/>
    <n v="1"/>
  </r>
  <r>
    <s v="CC121291"/>
    <d v="2020-02-05T11:50:49"/>
    <s v="C64016"/>
    <s v="phone"/>
    <s v="signup"/>
    <n v="69"/>
    <x v="1"/>
    <s v="prd_2"/>
    <d v="2020-02-05T11:54:06"/>
    <m/>
    <n v="125"/>
    <d v="2020-02-01T00:00:00"/>
    <x v="11"/>
    <n v="1"/>
    <n v="0"/>
    <n v="0"/>
    <n v="0"/>
  </r>
  <r>
    <s v="CC121318"/>
    <d v="2020-02-05T12:31:34"/>
    <s v="C64032"/>
    <s v="phone"/>
    <s v="signup"/>
    <n v="69"/>
    <x v="1"/>
    <s v="prd_2"/>
    <d v="2020-02-05T12:36:09"/>
    <m/>
    <n v="125"/>
    <d v="2020-02-01T00:00:00"/>
    <x v="11"/>
    <n v="1"/>
    <n v="0"/>
    <n v="0"/>
    <n v="0"/>
  </r>
  <r>
    <s v="CC121472"/>
    <d v="2020-02-06T10:17:54"/>
    <s v="C63747"/>
    <s v="phone"/>
    <s v="support"/>
    <n v="69"/>
    <x v="0"/>
    <s v="prd_2"/>
    <d v="2020-02-03T13:41:34"/>
    <m/>
    <n v="125"/>
    <d v="2020-02-01T00:00:00"/>
    <x v="11"/>
    <n v="1"/>
    <n v="0"/>
    <n v="0"/>
    <n v="0"/>
  </r>
  <r>
    <s v="CC121495"/>
    <d v="2020-02-06T10:55:48"/>
    <s v="C64118"/>
    <s v="phone"/>
    <s v="signup"/>
    <n v="69"/>
    <x v="1"/>
    <s v="prd_2"/>
    <d v="2020-02-06T11:00:23"/>
    <m/>
    <n v="125"/>
    <d v="2020-02-01T00:00:00"/>
    <x v="11"/>
    <n v="1"/>
    <n v="0"/>
    <n v="0"/>
    <n v="0"/>
  </r>
  <r>
    <s v="CC121813"/>
    <d v="2020-02-07T13:16:07"/>
    <s v="C186211"/>
    <s v="phone"/>
    <s v="support"/>
    <n v="69"/>
    <x v="0"/>
    <s v="prd_2"/>
    <d v="2018-09-08T14:22:50"/>
    <m/>
    <n v="125"/>
    <d v="2020-02-01T00:00:00"/>
    <x v="11"/>
    <n v="1"/>
    <n v="17"/>
    <n v="17"/>
    <n v="17"/>
  </r>
  <r>
    <s v="CC121994"/>
    <d v="2020-02-08T13:30:27"/>
    <s v="C266838"/>
    <s v="email"/>
    <s v="support"/>
    <n v="69"/>
    <x v="1"/>
    <s v="prd_2"/>
    <d v="2019-11-12T08:55:25"/>
    <m/>
    <n v="125"/>
    <d v="2020-02-01T00:00:00"/>
    <x v="11"/>
    <n v="1"/>
    <n v="3"/>
    <n v="3"/>
    <n v="3"/>
  </r>
  <r>
    <s v="CC122018"/>
    <d v="2020-02-08T14:34:44"/>
    <s v="C64371"/>
    <s v="phone"/>
    <s v="signup"/>
    <n v="69"/>
    <x v="0"/>
    <s v="prd_2"/>
    <d v="2020-02-08T14:36:59"/>
    <m/>
    <n v="125"/>
    <d v="2020-02-01T00:00:00"/>
    <x v="11"/>
    <n v="1"/>
    <n v="0"/>
    <n v="0"/>
    <n v="0"/>
  </r>
  <r>
    <s v="CC122229"/>
    <d v="2020-02-10T09:33:37"/>
    <s v="C64425"/>
    <s v="phone"/>
    <s v="signup"/>
    <n v="69"/>
    <x v="0"/>
    <s v="prd_2"/>
    <d v="2020-02-10T09:36:43"/>
    <m/>
    <n v="125"/>
    <d v="2020-02-01T00:00:00"/>
    <x v="11"/>
    <n v="1"/>
    <n v="0"/>
    <n v="0"/>
    <n v="0"/>
  </r>
  <r>
    <s v="CC122396"/>
    <d v="2020-02-10T14:27:36"/>
    <s v="C64550"/>
    <s v="phone"/>
    <s v="signup"/>
    <n v="69"/>
    <x v="1"/>
    <s v="prd_2"/>
    <d v="2020-02-10T14:32:40"/>
    <m/>
    <n v="125"/>
    <d v="2020-02-01T00:00:00"/>
    <x v="11"/>
    <n v="1"/>
    <n v="0"/>
    <n v="0"/>
    <n v="0"/>
  </r>
  <r>
    <s v="CC122739"/>
    <d v="2020-02-12T10:22:19"/>
    <s v="C64726"/>
    <s v="phone"/>
    <s v="signup"/>
    <n v="69"/>
    <x v="0"/>
    <s v="prd_2"/>
    <d v="2020-02-12T10:25:03"/>
    <m/>
    <n v="125"/>
    <d v="2020-02-01T00:00:00"/>
    <x v="11"/>
    <n v="1"/>
    <n v="0"/>
    <n v="0"/>
    <n v="0"/>
  </r>
  <r>
    <s v="CC122849"/>
    <d v="2020-02-12T12:44:32"/>
    <s v="C64806"/>
    <s v="phone"/>
    <s v="signup"/>
    <n v="69"/>
    <x v="0"/>
    <s v="prd_2"/>
    <d v="2020-02-12T12:49:40"/>
    <m/>
    <n v="125"/>
    <d v="2020-02-01T00:00:00"/>
    <x v="11"/>
    <n v="1"/>
    <n v="0"/>
    <n v="0"/>
    <n v="0"/>
  </r>
  <r>
    <s v="CC122891"/>
    <d v="2020-02-12T14:03:13"/>
    <s v="C64837"/>
    <s v="phone"/>
    <s v="signup"/>
    <n v="69"/>
    <x v="1"/>
    <s v="prd_2"/>
    <d v="2020-02-12T14:06:53"/>
    <m/>
    <n v="125"/>
    <d v="2020-02-01T00:00:00"/>
    <x v="11"/>
    <n v="1"/>
    <n v="0"/>
    <n v="0"/>
    <n v="0"/>
  </r>
  <r>
    <s v="CC122971"/>
    <d v="2020-02-13T09:44:26"/>
    <s v="C64864"/>
    <s v="phone"/>
    <s v="signup"/>
    <n v="69"/>
    <x v="1"/>
    <s v="prd_2"/>
    <d v="2020-02-13T09:49:02"/>
    <m/>
    <n v="125"/>
    <d v="2020-02-01T00:00:00"/>
    <x v="11"/>
    <n v="1"/>
    <n v="0"/>
    <n v="0"/>
    <n v="0"/>
  </r>
  <r>
    <s v="CC100227"/>
    <d v="2019-10-05T09:19:57"/>
    <s v="C257151"/>
    <s v="email"/>
    <s v="support"/>
    <n v="70"/>
    <x v="0"/>
    <s v="prd_2"/>
    <d v="2019-09-17T13:25:57"/>
    <d v="2019-10-06T14:57:31"/>
    <n v="125"/>
    <d v="2019-10-01T00:00:00"/>
    <x v="12"/>
    <n v="0"/>
    <n v="1"/>
    <n v="1"/>
    <n v="1"/>
  </r>
  <r>
    <s v="CC100329"/>
    <d v="2019-10-05T19:09:22"/>
    <s v="C241606"/>
    <s v="email"/>
    <s v="support"/>
    <n v="70"/>
    <x v="1"/>
    <s v="prd_2"/>
    <d v="2019-07-07T17:01:31"/>
    <d v="2021-04-09T12:57:41"/>
    <n v="125"/>
    <d v="2019-10-01T00:00:00"/>
    <x v="12"/>
    <n v="0"/>
    <n v="3"/>
    <n v="3"/>
    <n v="3"/>
  </r>
  <r>
    <s v="CC100591"/>
    <d v="2019-10-07T13:44:28"/>
    <s v="C47300"/>
    <s v="phone"/>
    <s v="support"/>
    <n v="70"/>
    <x v="1"/>
    <s v="prd_2"/>
    <d v="2019-07-01T13:11:39"/>
    <d v="2019-08-05T18:20:18"/>
    <n v="125"/>
    <d v="2019-10-01T00:00:00"/>
    <x v="12"/>
    <n v="1"/>
    <n v="3"/>
    <n v="1"/>
    <n v="1"/>
  </r>
  <r>
    <s v="CC104426"/>
    <d v="2019-10-30T15:25:56"/>
    <s v="C214326"/>
    <s v="phone"/>
    <s v="support"/>
    <n v="70"/>
    <x v="0"/>
    <s v="prd_2"/>
    <d v="2019-03-22T09:37:46"/>
    <d v="2021-07-02T13:40:04"/>
    <n v="125"/>
    <d v="2019-10-01T00:00:00"/>
    <x v="12"/>
    <n v="0"/>
    <n v="7"/>
    <n v="7"/>
    <n v="7"/>
  </r>
  <r>
    <s v="CC104634"/>
    <d v="2019-10-31T17:59:24"/>
    <s v="C33147"/>
    <s v="phone"/>
    <s v="support"/>
    <n v="70"/>
    <x v="0"/>
    <s v="prd_2"/>
    <d v="2019-02-05T09:41:13"/>
    <d v="2019-11-12T11:25:47"/>
    <n v="125"/>
    <d v="2019-10-01T00:00:00"/>
    <x v="12"/>
    <n v="0"/>
    <n v="9"/>
    <n v="9"/>
    <n v="9"/>
  </r>
  <r>
    <s v="CC105015"/>
    <d v="2019-11-03T17:17:37"/>
    <s v="C33714"/>
    <s v="email"/>
    <s v="support"/>
    <n v="70"/>
    <x v="1"/>
    <s v="prd_2"/>
    <d v="2019-02-11T11:00:21"/>
    <d v="2021-09-16T11:31:47"/>
    <n v="125"/>
    <d v="2019-11-01T00:00:00"/>
    <x v="12"/>
    <n v="0"/>
    <n v="9"/>
    <n v="9"/>
    <n v="9"/>
  </r>
  <r>
    <s v="CC105052"/>
    <d v="2019-11-04T09:49:18"/>
    <s v="C220947"/>
    <s v="phone"/>
    <s v="support"/>
    <n v="70"/>
    <x v="1"/>
    <s v="prd_2"/>
    <d v="2019-04-17T04:06:47"/>
    <d v="2021-11-29T19:55:06"/>
    <n v="125"/>
    <d v="2019-11-01T00:00:00"/>
    <x v="12"/>
    <n v="0"/>
    <n v="7"/>
    <n v="7"/>
    <n v="7"/>
  </r>
  <r>
    <s v="CC105460"/>
    <d v="2019-11-06T12:51:03"/>
    <s v="C198385"/>
    <s v="email"/>
    <s v="support"/>
    <n v="70"/>
    <x v="0"/>
    <s v="prd_2"/>
    <d v="2019-01-18T17:14:41"/>
    <d v="2019-07-11T13:26:35"/>
    <n v="125"/>
    <d v="2019-11-01T00:00:00"/>
    <x v="12"/>
    <n v="1"/>
    <n v="10"/>
    <n v="6"/>
    <n v="6"/>
  </r>
  <r>
    <s v="CC106231"/>
    <d v="2019-11-11T15:00:19"/>
    <s v="C203066"/>
    <s v="phone"/>
    <s v="support"/>
    <n v="70"/>
    <x v="1"/>
    <s v="prd_2"/>
    <d v="2019-02-07T09:33:53"/>
    <d v="2019-10-12T12:55:01"/>
    <n v="125"/>
    <d v="2019-11-01T00:00:00"/>
    <x v="12"/>
    <n v="1"/>
    <n v="9"/>
    <n v="8"/>
    <n v="8"/>
  </r>
  <r>
    <s v="CC107102"/>
    <d v="2019-11-17T11:33:34"/>
    <s v="C225100"/>
    <s v="phone"/>
    <s v="support"/>
    <n v="70"/>
    <x v="0"/>
    <s v="prd_2"/>
    <d v="2019-05-02T11:33:41"/>
    <d v="2020-02-27T14:42:05"/>
    <n v="125"/>
    <d v="2019-11-01T00:00:00"/>
    <x v="12"/>
    <n v="0"/>
    <n v="7"/>
    <n v="7"/>
    <n v="7"/>
  </r>
  <r>
    <s v="CC107159"/>
    <d v="2019-11-17T14:29:57"/>
    <s v="C242029"/>
    <s v="phone"/>
    <s v="support"/>
    <n v="70"/>
    <x v="1"/>
    <s v="prd_2"/>
    <d v="2019-07-08T20:16:27"/>
    <d v="2020-07-28T10:20:26"/>
    <n v="125"/>
    <d v="2019-11-01T00:00:00"/>
    <x v="12"/>
    <n v="0"/>
    <n v="4"/>
    <n v="4"/>
    <n v="4"/>
  </r>
  <r>
    <s v="CC107381"/>
    <d v="2019-11-18T17:28:15"/>
    <s v="C37442"/>
    <s v="phone"/>
    <s v="support"/>
    <n v="70"/>
    <x v="1"/>
    <s v="prd_2"/>
    <d v="2019-03-20T14:43:42"/>
    <d v="2019-10-22T14:59:26"/>
    <n v="125"/>
    <d v="2019-11-01T00:00:00"/>
    <x v="12"/>
    <n v="1"/>
    <n v="8"/>
    <n v="7"/>
    <n v="7"/>
  </r>
  <r>
    <s v="CC107540"/>
    <d v="2019-11-19T16:22:46"/>
    <s v="C34442"/>
    <s v="phone"/>
    <s v="support"/>
    <n v="70"/>
    <x v="1"/>
    <s v="prd_2"/>
    <d v="2019-02-18T14:30:02"/>
    <d v="2019-12-10T14:03:18"/>
    <n v="125"/>
    <d v="2019-11-01T00:00:00"/>
    <x v="12"/>
    <n v="0"/>
    <n v="9"/>
    <n v="9"/>
    <n v="9"/>
  </r>
  <r>
    <s v="CC107549"/>
    <d v="2019-11-19T17:04:00"/>
    <s v="C259445"/>
    <s v="phone"/>
    <s v="support"/>
    <n v="70"/>
    <x v="1"/>
    <s v="prd_2"/>
    <d v="2019-09-30T12:57:22"/>
    <d v="2020-11-12T15:01:08"/>
    <n v="125"/>
    <d v="2019-11-01T00:00:00"/>
    <x v="12"/>
    <n v="0"/>
    <n v="2"/>
    <n v="2"/>
    <n v="2"/>
  </r>
  <r>
    <s v="CC107745"/>
    <d v="2019-11-21T09:50:30"/>
    <s v="C47837"/>
    <s v="phone"/>
    <s v="support"/>
    <n v="70"/>
    <x v="0"/>
    <s v="prd_2"/>
    <d v="2019-07-07T10:27:58"/>
    <d v="2020-03-22T11:53:40"/>
    <n v="125"/>
    <d v="2019-11-01T00:00:00"/>
    <x v="12"/>
    <n v="0"/>
    <n v="5"/>
    <n v="5"/>
    <n v="5"/>
  </r>
  <r>
    <s v="CC108011"/>
    <d v="2019-11-22T14:40:38"/>
    <s v="C57876"/>
    <s v="phone"/>
    <s v="signup"/>
    <n v="70"/>
    <x v="0"/>
    <s v="prd_2"/>
    <d v="2019-11-22T14:45:48"/>
    <d v="2020-08-15T19:21:32"/>
    <n v="125"/>
    <d v="2019-11-01T00:00:00"/>
    <x v="12"/>
    <n v="0"/>
    <n v="0"/>
    <n v="0"/>
    <n v="0"/>
  </r>
  <r>
    <s v="CC108013"/>
    <d v="2019-11-22T14:46:36"/>
    <s v="C192521"/>
    <s v="phone"/>
    <s v="support"/>
    <n v="70"/>
    <x v="0"/>
    <s v="prd_2"/>
    <d v="2018-12-07T14:49:25"/>
    <d v="2020-04-14T15:44:11"/>
    <n v="125"/>
    <d v="2019-11-01T00:00:00"/>
    <x v="12"/>
    <n v="0"/>
    <n v="12"/>
    <n v="12"/>
    <n v="12"/>
  </r>
  <r>
    <s v="CC108542"/>
    <d v="2019-11-26T15:29:57"/>
    <s v="C188971"/>
    <s v="phone"/>
    <s v="support"/>
    <n v="70"/>
    <x v="1"/>
    <s v="prd_2"/>
    <d v="2018-10-11T13:01:02"/>
    <d v="2019-09-28T17:07:58"/>
    <n v="125"/>
    <d v="2019-11-01T00:00:00"/>
    <x v="12"/>
    <n v="1"/>
    <n v="14"/>
    <n v="12"/>
    <n v="12"/>
  </r>
  <r>
    <s v="CC110906"/>
    <d v="2019-12-12T13:32:56"/>
    <s v="C244276"/>
    <s v="phone"/>
    <s v="support"/>
    <n v="70"/>
    <x v="0"/>
    <s v="prd_2"/>
    <d v="2019-07-17T17:23:20"/>
    <d v="2020-12-06T10:40:15"/>
    <n v="125"/>
    <d v="2019-12-01T00:00:00"/>
    <x v="12"/>
    <n v="0"/>
    <n v="5"/>
    <n v="5"/>
    <n v="5"/>
  </r>
  <r>
    <s v="CC110956"/>
    <d v="2019-12-12T17:05:57"/>
    <s v="C44622"/>
    <s v="phone"/>
    <s v="support"/>
    <n v="70"/>
    <x v="1"/>
    <s v="prd_2"/>
    <d v="2019-06-03T11:27:17"/>
    <d v="2021-09-12T19:22:22"/>
    <n v="125"/>
    <d v="2019-12-01T00:00:00"/>
    <x v="12"/>
    <n v="0"/>
    <n v="6"/>
    <n v="6"/>
    <n v="6"/>
  </r>
  <r>
    <s v="CC111407"/>
    <d v="2019-12-16T10:57:20"/>
    <s v="C210507"/>
    <s v="phone"/>
    <s v="support"/>
    <n v="70"/>
    <x v="0"/>
    <s v="prd_2"/>
    <d v="2019-03-07T14:08:06"/>
    <d v="2019-04-05T19:26:58"/>
    <n v="125"/>
    <d v="2019-12-01T00:00:00"/>
    <x v="12"/>
    <n v="1"/>
    <n v="9"/>
    <n v="1"/>
    <n v="1"/>
  </r>
  <r>
    <s v="CC111731"/>
    <d v="2019-12-17T17:33:03"/>
    <s v="C54514"/>
    <s v="phone"/>
    <s v="support"/>
    <n v="70"/>
    <x v="0"/>
    <s v="prd_2"/>
    <d v="2019-09-29T13:44:20"/>
    <d v="2019-11-26T14:40:39"/>
    <n v="125"/>
    <d v="2019-12-01T00:00:00"/>
    <x v="12"/>
    <n v="1"/>
    <n v="3"/>
    <n v="2"/>
    <n v="2"/>
  </r>
  <r>
    <s v="CC112751"/>
    <d v="2019-12-25T11:03:06"/>
    <s v="C47837"/>
    <s v="phone"/>
    <s v="support"/>
    <n v="70"/>
    <x v="0"/>
    <s v="prd_2"/>
    <d v="2019-07-07T10:27:58"/>
    <d v="2020-03-22T11:53:40"/>
    <n v="125"/>
    <d v="2019-12-01T00:00:00"/>
    <x v="12"/>
    <n v="0"/>
    <n v="6"/>
    <n v="6"/>
    <n v="6"/>
  </r>
  <r>
    <s v="CC112847"/>
    <d v="2019-12-25T17:21:50"/>
    <s v="C271143"/>
    <s v="phone"/>
    <s v="support"/>
    <n v="70"/>
    <x v="1"/>
    <s v="prd_2"/>
    <d v="2019-12-11T17:32:50"/>
    <d v="2021-11-13T14:27:54"/>
    <n v="125"/>
    <d v="2019-12-01T00:00:00"/>
    <x v="12"/>
    <n v="0"/>
    <n v="0"/>
    <n v="0"/>
    <n v="0"/>
  </r>
  <r>
    <s v="CC113569"/>
    <d v="2019-12-31T12:04:55"/>
    <s v="C47681"/>
    <s v="email"/>
    <s v="support"/>
    <n v="70"/>
    <x v="1"/>
    <s v="prd_2"/>
    <d v="2019-07-04T14:20:36"/>
    <d v="2020-04-12T14:55:57"/>
    <n v="125"/>
    <d v="2019-12-01T00:00:00"/>
    <x v="12"/>
    <n v="0"/>
    <n v="6"/>
    <n v="6"/>
    <n v="6"/>
  </r>
  <r>
    <s v="CC113775"/>
    <d v="2020-01-01T11:16:06"/>
    <s v="C59912"/>
    <s v="phone"/>
    <s v="signup"/>
    <n v="70"/>
    <x v="1"/>
    <s v="prd_2"/>
    <d v="2020-01-01T11:19:10"/>
    <d v="2020-12-01T14:30:17"/>
    <n v="125"/>
    <d v="2020-01-01T00:00:00"/>
    <x v="12"/>
    <n v="0"/>
    <n v="0"/>
    <n v="0"/>
    <n v="0"/>
  </r>
  <r>
    <s v="CC115071"/>
    <d v="2020-01-06T17:20:33"/>
    <s v="C43885"/>
    <s v="phone"/>
    <s v="support"/>
    <n v="70"/>
    <x v="1"/>
    <s v="prd_2"/>
    <d v="2019-05-25T12:51:08"/>
    <d v="2021-10-14T17:43:54"/>
    <n v="125"/>
    <d v="2020-01-01T00:00:00"/>
    <x v="12"/>
    <n v="0"/>
    <n v="8"/>
    <n v="8"/>
    <n v="8"/>
  </r>
  <r>
    <s v="CC116643"/>
    <d v="2020-01-14T12:32:56"/>
    <s v="C61530"/>
    <s v="phone"/>
    <s v="signup"/>
    <n v="70"/>
    <x v="0"/>
    <s v="prd_2"/>
    <d v="2020-01-14T12:37:25"/>
    <d v="2021-11-23T16:16:44"/>
    <n v="125"/>
    <d v="2020-01-01T00:00:00"/>
    <x v="12"/>
    <n v="0"/>
    <n v="0"/>
    <n v="0"/>
    <n v="0"/>
  </r>
  <r>
    <s v="CC117023"/>
    <d v="2020-01-16T08:05:23"/>
    <s v="C61730"/>
    <s v="phone"/>
    <s v="signup"/>
    <n v="70"/>
    <x v="1"/>
    <s v="prd_2"/>
    <d v="2020-01-16T08:07:52"/>
    <d v="2021-10-01T14:33:06"/>
    <n v="125"/>
    <d v="2020-01-01T00:00:00"/>
    <x v="12"/>
    <n v="0"/>
    <n v="0"/>
    <n v="0"/>
    <n v="0"/>
  </r>
  <r>
    <s v="CC117314"/>
    <d v="2020-01-17T11:55:06"/>
    <s v="C61909"/>
    <s v="phone"/>
    <s v="signup"/>
    <n v="70"/>
    <x v="1"/>
    <s v="prd_2"/>
    <d v="2020-01-17T11:58:32"/>
    <d v="2021-06-03T12:17:10"/>
    <n v="125"/>
    <d v="2020-01-01T00:00:00"/>
    <x v="12"/>
    <n v="0"/>
    <n v="0"/>
    <n v="0"/>
    <n v="0"/>
  </r>
  <r>
    <s v="CC117836"/>
    <d v="2020-01-20T12:45:07"/>
    <s v="C276561"/>
    <s v="email"/>
    <s v="support"/>
    <n v="70"/>
    <x v="1"/>
    <s v="prd_2"/>
    <d v="2020-01-08T14:47:05"/>
    <d v="2020-08-27T17:06:21"/>
    <n v="125"/>
    <d v="2020-01-01T00:00:00"/>
    <x v="12"/>
    <n v="0"/>
    <n v="0"/>
    <n v="0"/>
    <n v="0"/>
  </r>
  <r>
    <s v="CC117915"/>
    <d v="2020-01-20T14:46:17"/>
    <s v="C62197"/>
    <s v="phone"/>
    <s v="signup"/>
    <n v="70"/>
    <x v="0"/>
    <s v="prd_2"/>
    <d v="2020-01-20T14:48:43"/>
    <d v="2020-09-03T12:10:11"/>
    <n v="125"/>
    <d v="2020-01-01T00:00:00"/>
    <x v="12"/>
    <n v="0"/>
    <n v="0"/>
    <n v="0"/>
    <n v="0"/>
  </r>
  <r>
    <s v="CC118359"/>
    <d v="2020-01-22T13:44:38"/>
    <s v="C62461"/>
    <s v="phone"/>
    <s v="signup"/>
    <n v="70"/>
    <x v="0"/>
    <s v="prd_2"/>
    <d v="2020-01-22T13:46:43"/>
    <d v="2020-11-08T14:59:16"/>
    <n v="125"/>
    <d v="2020-01-01T00:00:00"/>
    <x v="12"/>
    <n v="0"/>
    <n v="0"/>
    <n v="0"/>
    <n v="0"/>
  </r>
  <r>
    <s v="CC118467"/>
    <d v="2020-01-23T10:24:59"/>
    <s v="C62512"/>
    <s v="phone"/>
    <s v="signup"/>
    <n v="70"/>
    <x v="0"/>
    <s v="prd_2"/>
    <d v="2020-01-23T10:28:32"/>
    <d v="2020-08-02T13:50:32"/>
    <n v="125"/>
    <d v="2020-01-01T00:00:00"/>
    <x v="12"/>
    <n v="0"/>
    <n v="0"/>
    <n v="0"/>
    <n v="0"/>
  </r>
  <r>
    <s v="CC118515"/>
    <d v="2020-01-23T12:07:41"/>
    <s v="C62548"/>
    <s v="phone"/>
    <s v="signup"/>
    <n v="70"/>
    <x v="1"/>
    <s v="prd_2"/>
    <d v="2020-01-23T12:10:35"/>
    <d v="2020-12-17T13:35:05"/>
    <n v="125"/>
    <d v="2020-01-01T00:00:00"/>
    <x v="12"/>
    <n v="0"/>
    <n v="0"/>
    <n v="0"/>
    <n v="0"/>
  </r>
  <r>
    <s v="CC119023"/>
    <d v="2020-01-26T10:01:02"/>
    <s v="C274458"/>
    <s v="phone"/>
    <s v="support"/>
    <n v="70"/>
    <x v="0"/>
    <s v="prd_2"/>
    <d v="2020-01-02T21:36:45"/>
    <d v="2020-10-27T12:54:03"/>
    <n v="125"/>
    <d v="2020-01-01T00:00:00"/>
    <x v="12"/>
    <n v="0"/>
    <n v="1"/>
    <n v="1"/>
    <n v="1"/>
  </r>
  <r>
    <s v="CC119445"/>
    <d v="2020-01-28T10:08:12"/>
    <s v="C63013"/>
    <s v="phone"/>
    <s v="signup"/>
    <n v="70"/>
    <x v="1"/>
    <s v="prd_2"/>
    <d v="2020-01-28T10:11:56"/>
    <d v="2021-03-16T05:25:01"/>
    <n v="125"/>
    <d v="2020-01-01T00:00:00"/>
    <x v="12"/>
    <n v="0"/>
    <n v="0"/>
    <n v="0"/>
    <n v="0"/>
  </r>
  <r>
    <s v="CC120675"/>
    <d v="2020-02-03T10:03:38"/>
    <s v="C63612"/>
    <s v="phone"/>
    <s v="signup"/>
    <n v="70"/>
    <x v="0"/>
    <s v="prd_2"/>
    <d v="2020-02-03T10:05:58"/>
    <d v="2020-08-21T15:22:22"/>
    <n v="125"/>
    <d v="2020-02-01T00:00:00"/>
    <x v="12"/>
    <n v="0"/>
    <n v="0"/>
    <n v="0"/>
    <n v="0"/>
  </r>
  <r>
    <s v="CC120792"/>
    <d v="2020-02-03T12:22:10"/>
    <s v="C63710"/>
    <s v="phone"/>
    <s v="signup"/>
    <n v="70"/>
    <x v="0"/>
    <s v="prd_2"/>
    <d v="2020-02-03T12:26:17"/>
    <d v="2020-10-07T18:16:09"/>
    <n v="125"/>
    <d v="2020-02-01T00:00:00"/>
    <x v="12"/>
    <n v="0"/>
    <n v="0"/>
    <n v="0"/>
    <n v="0"/>
  </r>
  <r>
    <s v="CC122727"/>
    <d v="2020-02-12T09:47:34"/>
    <s v="C64716"/>
    <s v="phone"/>
    <s v="signup"/>
    <n v="70"/>
    <x v="1"/>
    <s v="prd_2"/>
    <d v="2020-02-12T09:53:06"/>
    <d v="2020-02-16T08:06:18"/>
    <n v="125"/>
    <d v="2020-02-01T00:00:00"/>
    <x v="12"/>
    <n v="0"/>
    <n v="0"/>
    <n v="0"/>
    <n v="0"/>
  </r>
  <r>
    <s v="CC122769"/>
    <d v="2020-02-12T11:06:41"/>
    <s v="C64749"/>
    <s v="phone"/>
    <s v="signup"/>
    <n v="70"/>
    <x v="0"/>
    <s v="prd_2"/>
    <d v="2020-02-12T11:11:22"/>
    <d v="2020-12-21T15:14:54"/>
    <n v="125"/>
    <d v="2020-02-01T00:00:00"/>
    <x v="12"/>
    <n v="0"/>
    <n v="0"/>
    <n v="0"/>
    <n v="0"/>
  </r>
  <r>
    <s v="CC122843"/>
    <d v="2020-02-12T12:39:57"/>
    <s v="C64803"/>
    <s v="phone"/>
    <s v="signup"/>
    <n v="70"/>
    <x v="1"/>
    <s v="prd_2"/>
    <d v="2020-02-12T12:44:51"/>
    <d v="2021-04-17T09:19:04"/>
    <n v="125"/>
    <d v="2020-02-01T00:00:00"/>
    <x v="12"/>
    <n v="0"/>
    <n v="0"/>
    <n v="0"/>
    <n v="0"/>
  </r>
  <r>
    <s v="CC123694"/>
    <d v="2020-02-16T15:55:06"/>
    <s v="C284663"/>
    <s v="email"/>
    <s v="support"/>
    <n v="70"/>
    <x v="0"/>
    <s v="prd_2"/>
    <d v="2020-01-31T15:16:13"/>
    <d v="2020-02-27T12:16:46"/>
    <n v="125"/>
    <d v="2020-02-01T00:00:00"/>
    <x v="12"/>
    <n v="0"/>
    <n v="1"/>
    <n v="1"/>
    <n v="1"/>
  </r>
  <r>
    <s v="CC124725"/>
    <d v="2020-02-20T15:33:39"/>
    <s v="C65837"/>
    <s v="phone"/>
    <s v="signup"/>
    <n v="70"/>
    <x v="1"/>
    <s v="prd_2"/>
    <d v="2020-02-20T15:36:56"/>
    <d v="2020-10-24T14:55:10"/>
    <n v="125"/>
    <d v="2020-02-01T00:00:00"/>
    <x v="12"/>
    <n v="0"/>
    <n v="0"/>
    <n v="0"/>
    <n v="0"/>
  </r>
  <r>
    <s v="CC125215"/>
    <d v="2020-02-23T14:16:52"/>
    <s v="C28780"/>
    <s v="phone"/>
    <s v="support"/>
    <n v="70"/>
    <x v="1"/>
    <s v="prd_2"/>
    <d v="2018-11-13T10:04:59"/>
    <d v="2020-09-05T14:56:11"/>
    <n v="125"/>
    <d v="2020-02-01T00:00:00"/>
    <x v="12"/>
    <n v="0"/>
    <n v="16"/>
    <n v="16"/>
    <n v="16"/>
  </r>
  <r>
    <s v="CC125238"/>
    <d v="2020-02-23T15:29:31"/>
    <s v="C38236"/>
    <s v="phone"/>
    <s v="support"/>
    <n v="70"/>
    <x v="0"/>
    <s v="prd_2"/>
    <d v="2019-03-28T13:50:16"/>
    <d v="2020-11-13T13:49:55"/>
    <n v="125"/>
    <d v="2020-02-01T00:00:00"/>
    <x v="12"/>
    <n v="0"/>
    <n v="11"/>
    <n v="11"/>
    <n v="11"/>
  </r>
  <r>
    <s v="CC125349"/>
    <d v="2020-02-24T10:57:10"/>
    <s v="C66053"/>
    <s v="phone"/>
    <s v="signup"/>
    <n v="70"/>
    <x v="0"/>
    <s v="prd_2"/>
    <d v="2020-02-24T11:01:52"/>
    <d v="2020-05-26T16:13:07"/>
    <n v="125"/>
    <d v="2020-02-01T00:00:00"/>
    <x v="12"/>
    <n v="0"/>
    <n v="0"/>
    <n v="0"/>
    <n v="0"/>
  </r>
  <r>
    <s v="CC126077"/>
    <d v="2020-02-27T09:43:09"/>
    <s v="C66477"/>
    <s v="phone"/>
    <s v="signup"/>
    <n v="70"/>
    <x v="0"/>
    <s v="prd_2"/>
    <d v="2020-02-27T09:46:32"/>
    <d v="2021-04-11T12:14:08"/>
    <n v="125"/>
    <d v="2020-02-01T00:00:00"/>
    <x v="12"/>
    <n v="0"/>
    <n v="0"/>
    <n v="0"/>
    <n v="0"/>
  </r>
  <r>
    <s v="CC127454"/>
    <d v="2020-03-04T10:52:23"/>
    <s v="C67197"/>
    <s v="phone"/>
    <s v="signup"/>
    <n v="70"/>
    <x v="0"/>
    <s v="prd_2"/>
    <d v="2020-03-04T10:56:30"/>
    <d v="2020-12-29T14:58:58"/>
    <n v="125"/>
    <d v="2020-03-01T00:00:00"/>
    <x v="12"/>
    <n v="0"/>
    <n v="0"/>
    <n v="0"/>
    <n v="0"/>
  </r>
  <r>
    <s v="CC128820"/>
    <d v="2020-03-10T12:10:45"/>
    <s v="C284665"/>
    <s v="phone"/>
    <s v="support"/>
    <n v="70"/>
    <x v="1"/>
    <s v="prd_2"/>
    <d v="2020-01-31T15:17:35"/>
    <d v="2021-03-11T16:20:59"/>
    <n v="125"/>
    <d v="2020-03-01T00:00:00"/>
    <x v="12"/>
    <n v="0"/>
    <n v="1"/>
    <n v="1"/>
    <n v="1"/>
  </r>
  <r>
    <s v="CC128848"/>
    <d v="2020-03-10T12:46:01"/>
    <s v="C67924"/>
    <s v="phone"/>
    <s v="signup"/>
    <n v="70"/>
    <x v="1"/>
    <s v="prd_2"/>
    <d v="2020-03-10T12:49:17"/>
    <d v="2021-05-04T13:17:24"/>
    <n v="125"/>
    <d v="2020-03-01T00:00:00"/>
    <x v="12"/>
    <n v="0"/>
    <n v="0"/>
    <n v="0"/>
    <n v="0"/>
  </r>
  <r>
    <s v="CC128880"/>
    <d v="2020-03-10T13:36:14"/>
    <s v="C67952"/>
    <s v="phone"/>
    <s v="signup"/>
    <n v="70"/>
    <x v="1"/>
    <s v="prd_2"/>
    <d v="2020-03-10T13:40:20"/>
    <d v="2021-11-26T12:41:35"/>
    <n v="125"/>
    <d v="2020-03-01T00:00:00"/>
    <x v="12"/>
    <n v="0"/>
    <n v="0"/>
    <n v="0"/>
    <n v="0"/>
  </r>
  <r>
    <s v="CC129075"/>
    <d v="2020-03-11T12:16:55"/>
    <s v="C289470"/>
    <s v="phone"/>
    <s v="support"/>
    <n v="70"/>
    <x v="0"/>
    <s v="prd_2"/>
    <d v="2020-02-13T19:46:36"/>
    <d v="2021-02-09T13:25:15"/>
    <n v="125"/>
    <d v="2020-03-01T00:00:00"/>
    <x v="12"/>
    <n v="0"/>
    <n v="1"/>
    <n v="1"/>
    <n v="1"/>
  </r>
  <r>
    <s v="CC129124"/>
    <d v="2020-03-11T13:48:43"/>
    <s v="C68100"/>
    <s v="phone"/>
    <s v="signup"/>
    <n v="70"/>
    <x v="0"/>
    <s v="prd_2"/>
    <d v="2020-03-11T13:52:32"/>
    <d v="2021-08-16T07:35:45"/>
    <n v="125"/>
    <d v="2020-03-01T00:00:00"/>
    <x v="12"/>
    <n v="0"/>
    <n v="0"/>
    <n v="0"/>
    <n v="0"/>
  </r>
  <r>
    <s v="CC129179"/>
    <d v="2020-03-11T16:10:47"/>
    <s v="C269916"/>
    <s v="phone"/>
    <s v="support"/>
    <n v="70"/>
    <x v="0"/>
    <s v="prd_2"/>
    <d v="2019-12-02T19:36:15"/>
    <d v="2020-11-27T10:01:56"/>
    <n v="125"/>
    <d v="2020-03-01T00:00:00"/>
    <x v="12"/>
    <n v="0"/>
    <n v="3"/>
    <n v="3"/>
    <n v="3"/>
  </r>
  <r>
    <s v="CC129438"/>
    <d v="2020-03-13T09:29:14"/>
    <s v="C68249"/>
    <s v="phone"/>
    <s v="signup"/>
    <n v="70"/>
    <x v="0"/>
    <s v="prd_2"/>
    <d v="2020-03-13T09:32:22"/>
    <d v="2020-07-08T12:43:44"/>
    <n v="125"/>
    <d v="2020-03-01T00:00:00"/>
    <x v="12"/>
    <n v="0"/>
    <n v="0"/>
    <n v="0"/>
    <n v="0"/>
  </r>
  <r>
    <s v="CC129491"/>
    <d v="2020-03-13T11:43:21"/>
    <s v="C68290"/>
    <s v="phone"/>
    <s v="signup"/>
    <n v="70"/>
    <x v="0"/>
    <s v="prd_2"/>
    <d v="2020-03-13T11:47:35"/>
    <d v="2020-09-07T12:58:24"/>
    <n v="125"/>
    <d v="2020-03-01T00:00:00"/>
    <x v="12"/>
    <n v="0"/>
    <n v="0"/>
    <n v="0"/>
    <n v="0"/>
  </r>
  <r>
    <s v="CC129596"/>
    <d v="2020-03-13T14:47:37"/>
    <s v="C232986"/>
    <s v="phone"/>
    <s v="support"/>
    <n v="70"/>
    <x v="0"/>
    <s v="prd_2"/>
    <d v="2019-06-03T10:28:24"/>
    <d v="2019-12-28T14:06:33"/>
    <n v="125"/>
    <d v="2020-03-01T00:00:00"/>
    <x v="12"/>
    <n v="1"/>
    <n v="9"/>
    <n v="7"/>
    <n v="7"/>
  </r>
  <r>
    <s v="CC129795"/>
    <d v="2020-03-14T15:09:33"/>
    <s v="C295073"/>
    <s v="phone"/>
    <s v="support"/>
    <n v="70"/>
    <x v="0"/>
    <s v="prd_2"/>
    <d v="2020-02-29T15:38:40"/>
    <d v="2020-06-17T13:17:31"/>
    <n v="125"/>
    <d v="2020-03-01T00:00:00"/>
    <x v="12"/>
    <n v="0"/>
    <n v="0"/>
    <n v="0"/>
    <n v="0"/>
  </r>
  <r>
    <s v="CC130256"/>
    <d v="2020-03-17T08:39:29"/>
    <s v="C51706"/>
    <s v="phone"/>
    <s v="support"/>
    <n v="70"/>
    <x v="0"/>
    <s v="prd_2"/>
    <d v="2019-08-21T15:49:45"/>
    <d v="2019-09-15T12:26:51"/>
    <n v="125"/>
    <d v="2020-03-01T00:00:00"/>
    <x v="12"/>
    <n v="1"/>
    <n v="7"/>
    <n v="1"/>
    <n v="1"/>
  </r>
  <r>
    <s v="CC130294"/>
    <d v="2020-03-17T10:45:21"/>
    <s v="C68644"/>
    <s v="phone"/>
    <s v="signup"/>
    <n v="70"/>
    <x v="1"/>
    <s v="prd_2"/>
    <d v="2020-03-17T10:48:43"/>
    <d v="2020-06-17T13:10:02"/>
    <n v="125"/>
    <d v="2020-03-01T00:00:00"/>
    <x v="12"/>
    <n v="0"/>
    <n v="0"/>
    <n v="0"/>
    <n v="0"/>
  </r>
  <r>
    <s v="CC130750"/>
    <d v="2020-03-18T16:07:24"/>
    <s v="C68912"/>
    <s v="phone"/>
    <s v="signup"/>
    <n v="70"/>
    <x v="0"/>
    <s v="prd_2"/>
    <d v="2020-03-18T16:10:28"/>
    <d v="2020-06-16T15:41:43"/>
    <n v="125"/>
    <d v="2020-03-01T00:00:00"/>
    <x v="12"/>
    <n v="0"/>
    <n v="0"/>
    <n v="0"/>
    <n v="0"/>
  </r>
  <r>
    <s v="CC130999"/>
    <d v="2020-03-19T15:56:35"/>
    <s v="C40971"/>
    <s v="email"/>
    <s v="support"/>
    <n v="70"/>
    <x v="0"/>
    <s v="prd_2"/>
    <d v="2019-04-25T11:29:52"/>
    <d v="2021-03-04T10:34:14"/>
    <n v="125"/>
    <d v="2020-03-01T00:00:00"/>
    <x v="12"/>
    <n v="0"/>
    <n v="11"/>
    <n v="11"/>
    <n v="11"/>
  </r>
  <r>
    <s v="CC131285"/>
    <d v="2020-03-21T09:45:20"/>
    <s v="C69184"/>
    <s v="phone"/>
    <s v="signup"/>
    <n v="70"/>
    <x v="0"/>
    <s v="prd_2"/>
    <d v="2020-03-21T09:48:46"/>
    <d v="2020-11-22T12:07:10"/>
    <n v="125"/>
    <d v="2020-03-01T00:00:00"/>
    <x v="12"/>
    <n v="0"/>
    <n v="0"/>
    <n v="0"/>
    <n v="0"/>
  </r>
  <r>
    <s v="CC131984"/>
    <d v="2020-03-24T12:29:12"/>
    <s v="C69500"/>
    <s v="phone"/>
    <s v="signup"/>
    <n v="70"/>
    <x v="0"/>
    <s v="prd_2"/>
    <d v="2020-03-24T12:32:37"/>
    <d v="2021-10-25T16:02:32"/>
    <n v="125"/>
    <d v="2020-03-01T00:00:00"/>
    <x v="12"/>
    <n v="0"/>
    <n v="0"/>
    <n v="0"/>
    <n v="0"/>
  </r>
  <r>
    <s v="CC132109"/>
    <d v="2020-03-24T17:11:27"/>
    <s v="C67197"/>
    <s v="email"/>
    <s v="support"/>
    <n v="70"/>
    <x v="0"/>
    <s v="prd_2"/>
    <d v="2020-03-04T10:56:30"/>
    <d v="2020-12-29T14:58:58"/>
    <n v="125"/>
    <d v="2020-03-01T00:00:00"/>
    <x v="12"/>
    <n v="0"/>
    <n v="1"/>
    <n v="1"/>
    <n v="1"/>
  </r>
  <r>
    <s v="CC132317"/>
    <d v="2020-03-25T14:09:25"/>
    <s v="C69683"/>
    <s v="phone"/>
    <s v="signup"/>
    <n v="70"/>
    <x v="1"/>
    <s v="prd_2"/>
    <d v="2020-03-25T14:10:27"/>
    <d v="2020-11-06T15:14:37"/>
    <n v="125"/>
    <d v="2020-03-01T00:00:00"/>
    <x v="12"/>
    <n v="0"/>
    <n v="0"/>
    <n v="0"/>
    <n v="0"/>
  </r>
  <r>
    <s v="CC132356"/>
    <d v="2020-03-25T15:17:12"/>
    <s v="C57876"/>
    <s v="phone"/>
    <s v="support"/>
    <n v="70"/>
    <x v="0"/>
    <s v="prd_2"/>
    <d v="2019-11-22T14:45:48"/>
    <d v="2020-08-15T19:21:32"/>
    <n v="125"/>
    <d v="2020-03-01T00:00:00"/>
    <x v="12"/>
    <n v="0"/>
    <n v="4"/>
    <n v="4"/>
    <n v="4"/>
  </r>
  <r>
    <s v="CC132749"/>
    <d v="2020-03-27T12:10:15"/>
    <s v="C69904"/>
    <s v="phone"/>
    <s v="signup"/>
    <n v="70"/>
    <x v="0"/>
    <s v="prd_2"/>
    <d v="2020-03-27T12:14:28"/>
    <d v="2020-11-29T14:39:45"/>
    <n v="125"/>
    <d v="2020-03-01T00:00:00"/>
    <x v="12"/>
    <n v="0"/>
    <n v="0"/>
    <n v="0"/>
    <n v="0"/>
  </r>
  <r>
    <s v="CC133997"/>
    <d v="2020-04-01T15:06:14"/>
    <s v="C70539"/>
    <s v="phone"/>
    <s v="signup"/>
    <n v="70"/>
    <x v="0"/>
    <s v="prd_2"/>
    <d v="2020-04-01T15:10:56"/>
    <d v="2020-05-10T16:11:02"/>
    <n v="125"/>
    <d v="2020-04-01T00:00:00"/>
    <x v="12"/>
    <n v="0"/>
    <n v="0"/>
    <n v="0"/>
    <n v="0"/>
  </r>
  <r>
    <s v="CC134121"/>
    <d v="2020-04-02T11:27:22"/>
    <s v="C70595"/>
    <s v="phone"/>
    <s v="signup"/>
    <n v="70"/>
    <x v="0"/>
    <s v="prd_2"/>
    <d v="2020-04-02T11:33:17"/>
    <d v="2021-06-08T15:31:50"/>
    <n v="125"/>
    <d v="2020-04-01T00:00:00"/>
    <x v="12"/>
    <n v="0"/>
    <n v="0"/>
    <n v="0"/>
    <n v="0"/>
  </r>
  <r>
    <s v="CC134338"/>
    <d v="2020-04-03T09:55:32"/>
    <s v="C70691"/>
    <s v="phone"/>
    <s v="signup"/>
    <n v="70"/>
    <x v="0"/>
    <s v="prd_2"/>
    <d v="2020-04-03T09:59:06"/>
    <d v="2021-02-16T09:28:27"/>
    <n v="125"/>
    <d v="2020-04-01T00:00:00"/>
    <x v="12"/>
    <n v="0"/>
    <n v="0"/>
    <n v="0"/>
    <n v="0"/>
  </r>
  <r>
    <s v="CC134580"/>
    <d v="2020-04-04T11:37:34"/>
    <s v="C275947"/>
    <s v="phone"/>
    <s v="support"/>
    <n v="70"/>
    <x v="0"/>
    <s v="prd_2"/>
    <d v="2020-01-07T11:09:59"/>
    <d v="2020-04-24T14:09:19"/>
    <n v="125"/>
    <d v="2020-04-01T00:00:00"/>
    <x v="12"/>
    <n v="0"/>
    <n v="3"/>
    <n v="3"/>
    <n v="3"/>
  </r>
  <r>
    <s v="CC134724"/>
    <d v="2020-04-05T11:59:10"/>
    <s v="C70856"/>
    <s v="phone"/>
    <s v="signup"/>
    <n v="70"/>
    <x v="1"/>
    <s v="prd_2"/>
    <d v="2020-04-05T12:03:56"/>
    <d v="2021-09-22T12:16:48"/>
    <n v="125"/>
    <d v="2020-04-01T00:00:00"/>
    <x v="12"/>
    <n v="0"/>
    <n v="0"/>
    <n v="0"/>
    <n v="0"/>
  </r>
  <r>
    <s v="CC134987"/>
    <d v="2020-04-06T12:22:33"/>
    <s v="C70986"/>
    <s v="phone"/>
    <s v="signup"/>
    <n v="70"/>
    <x v="1"/>
    <s v="prd_2"/>
    <d v="2020-04-06T12:26:55"/>
    <d v="2020-09-23T13:24:59"/>
    <n v="125"/>
    <d v="2020-04-01T00:00:00"/>
    <x v="12"/>
    <n v="0"/>
    <n v="0"/>
    <n v="0"/>
    <n v="0"/>
  </r>
  <r>
    <s v="CC135559"/>
    <d v="2020-04-08T12:47:29"/>
    <s v="C267418"/>
    <s v="phone"/>
    <s v="support"/>
    <n v="70"/>
    <x v="0"/>
    <s v="prd_2"/>
    <d v="2019-11-15T10:27:15"/>
    <d v="2021-08-07T12:32:59"/>
    <n v="125"/>
    <d v="2020-04-01T00:00:00"/>
    <x v="12"/>
    <n v="0"/>
    <n v="5"/>
    <n v="5"/>
    <n v="5"/>
  </r>
  <r>
    <s v="CC135885"/>
    <d v="2020-04-09T13:18:23"/>
    <s v="C71511"/>
    <s v="phone"/>
    <s v="signup"/>
    <n v="70"/>
    <x v="0"/>
    <s v="prd_2"/>
    <d v="2020-04-09T13:23:57"/>
    <d v="2020-08-16T11:11:16"/>
    <n v="125"/>
    <d v="2020-04-01T00:00:00"/>
    <x v="12"/>
    <n v="0"/>
    <n v="0"/>
    <n v="0"/>
    <n v="0"/>
  </r>
  <r>
    <s v="CC135987"/>
    <d v="2020-04-10T07:23:07"/>
    <s v="C71537"/>
    <s v="phone"/>
    <s v="signup"/>
    <n v="70"/>
    <x v="0"/>
    <s v="prd_2"/>
    <d v="2020-04-10T07:25:58"/>
    <d v="2021-11-29T10:47:11"/>
    <n v="125"/>
    <d v="2020-04-01T00:00:00"/>
    <x v="12"/>
    <n v="0"/>
    <n v="0"/>
    <n v="0"/>
    <n v="0"/>
  </r>
  <r>
    <s v="CC136122"/>
    <d v="2020-04-10T13:21:08"/>
    <s v="C300747"/>
    <s v="phone"/>
    <s v="support"/>
    <n v="70"/>
    <x v="1"/>
    <s v="prd_2"/>
    <d v="2020-03-16T14:30:44"/>
    <d v="2020-09-25T10:03:45"/>
    <n v="125"/>
    <d v="2020-04-01T00:00:00"/>
    <x v="12"/>
    <n v="0"/>
    <n v="1"/>
    <n v="1"/>
    <n v="1"/>
  </r>
  <r>
    <s v="CC136215"/>
    <d v="2020-04-10T17:34:18"/>
    <s v="C304051"/>
    <s v="phone"/>
    <s v="support"/>
    <n v="70"/>
    <x v="0"/>
    <s v="prd_2"/>
    <d v="2020-03-25T08:56:39"/>
    <d v="2021-03-24T14:54:30"/>
    <n v="125"/>
    <d v="2020-04-01T00:00:00"/>
    <x v="12"/>
    <n v="0"/>
    <n v="1"/>
    <n v="1"/>
    <n v="1"/>
  </r>
  <r>
    <s v="CC136859"/>
    <d v="2020-04-14T09:40:41"/>
    <s v="C62461"/>
    <s v="phone"/>
    <s v="support"/>
    <n v="70"/>
    <x v="0"/>
    <s v="prd_2"/>
    <d v="2020-01-22T13:46:43"/>
    <d v="2020-11-08T14:59:16"/>
    <n v="125"/>
    <d v="2020-04-01T00:00:00"/>
    <x v="12"/>
    <n v="0"/>
    <n v="3"/>
    <n v="3"/>
    <n v="3"/>
  </r>
  <r>
    <s v="CC136928"/>
    <d v="2020-04-14T11:38:49"/>
    <s v="C71954"/>
    <s v="phone"/>
    <s v="signup"/>
    <n v="70"/>
    <x v="1"/>
    <s v="prd_2"/>
    <d v="2020-04-14T11:42:11"/>
    <d v="2020-10-16T16:00:33"/>
    <n v="125"/>
    <d v="2020-04-01T00:00:00"/>
    <x v="12"/>
    <n v="0"/>
    <n v="0"/>
    <n v="0"/>
    <n v="0"/>
  </r>
  <r>
    <s v="CC136945"/>
    <d v="2020-04-14T12:02:18"/>
    <s v="C71965"/>
    <s v="phone"/>
    <s v="signup"/>
    <n v="70"/>
    <x v="1"/>
    <s v="prd_2"/>
    <d v="2020-04-14T12:05:39"/>
    <d v="2020-06-11T08:15:14"/>
    <n v="125"/>
    <d v="2020-04-01T00:00:00"/>
    <x v="12"/>
    <n v="0"/>
    <n v="0"/>
    <n v="0"/>
    <n v="0"/>
  </r>
  <r>
    <s v="CC137078"/>
    <d v="2020-04-14T16:25:45"/>
    <s v="C72036"/>
    <s v="phone"/>
    <s v="signup"/>
    <n v="70"/>
    <x v="1"/>
    <s v="prd_2"/>
    <d v="2020-04-14T16:30:41"/>
    <d v="2021-05-03T13:15:11"/>
    <n v="125"/>
    <d v="2020-04-01T00:00:00"/>
    <x v="12"/>
    <n v="0"/>
    <n v="0"/>
    <n v="0"/>
    <n v="0"/>
  </r>
  <r>
    <s v="CC137087"/>
    <d v="2020-04-14T17:14:06"/>
    <s v="C50741"/>
    <s v="phone"/>
    <s v="support"/>
    <n v="70"/>
    <x v="1"/>
    <s v="prd_2"/>
    <d v="2019-08-09T14:12:57"/>
    <d v="2021-06-07T18:34:13"/>
    <n v="125"/>
    <d v="2020-04-01T00:00:00"/>
    <x v="12"/>
    <n v="0"/>
    <n v="8"/>
    <n v="8"/>
    <n v="8"/>
  </r>
  <r>
    <s v="CC137116"/>
    <d v="2020-04-15T08:58:16"/>
    <s v="C72048"/>
    <s v="phone"/>
    <s v="signup"/>
    <n v="70"/>
    <x v="1"/>
    <s v="prd_2"/>
    <d v="2020-04-15T09:01:28"/>
    <d v="2020-05-07T13:02:20"/>
    <n v="125"/>
    <d v="2020-04-01T00:00:00"/>
    <x v="12"/>
    <n v="0"/>
    <n v="0"/>
    <n v="0"/>
    <n v="0"/>
  </r>
  <r>
    <s v="CC137491"/>
    <d v="2020-04-16T12:14:12"/>
    <s v="C244276"/>
    <s v="phone"/>
    <s v="support"/>
    <n v="70"/>
    <x v="0"/>
    <s v="prd_2"/>
    <d v="2019-07-17T17:23:20"/>
    <d v="2020-12-06T10:40:15"/>
    <n v="125"/>
    <d v="2020-04-01T00:00:00"/>
    <x v="12"/>
    <n v="0"/>
    <n v="9"/>
    <n v="9"/>
    <n v="9"/>
  </r>
  <r>
    <s v="CC138451"/>
    <d v="2020-04-20T13:30:26"/>
    <s v="C72688"/>
    <s v="phone"/>
    <s v="signup"/>
    <n v="70"/>
    <x v="0"/>
    <s v="prd_2"/>
    <d v="2020-04-20T13:32:39"/>
    <d v="2021-03-14T14:07:52"/>
    <n v="125"/>
    <d v="2020-04-01T00:00:00"/>
    <x v="12"/>
    <n v="0"/>
    <n v="0"/>
    <n v="0"/>
    <n v="0"/>
  </r>
  <r>
    <s v="CC138619"/>
    <d v="2020-04-21T10:28:42"/>
    <s v="C72762"/>
    <s v="phone"/>
    <s v="signup"/>
    <n v="70"/>
    <x v="0"/>
    <s v="prd_2"/>
    <d v="2020-04-21T10:32:18"/>
    <d v="2021-08-05T15:36:13"/>
    <n v="125"/>
    <d v="2020-04-01T00:00:00"/>
    <x v="12"/>
    <n v="0"/>
    <n v="0"/>
    <n v="0"/>
    <n v="0"/>
  </r>
  <r>
    <s v="CC138785"/>
    <d v="2020-04-21T14:50:01"/>
    <s v="C293342"/>
    <s v="phone"/>
    <s v="support"/>
    <n v="70"/>
    <x v="0"/>
    <s v="prd_2"/>
    <d v="2020-02-25T10:40:38"/>
    <d v="2020-06-22T10:28:05"/>
    <n v="125"/>
    <d v="2020-04-01T00:00:00"/>
    <x v="12"/>
    <n v="0"/>
    <n v="2"/>
    <n v="2"/>
    <n v="2"/>
  </r>
  <r>
    <s v="CC138878"/>
    <d v="2020-04-22T10:30:56"/>
    <s v="C72898"/>
    <s v="phone"/>
    <s v="signup"/>
    <n v="70"/>
    <x v="0"/>
    <s v="prd_2"/>
    <d v="2020-04-22T10:35:57"/>
    <d v="2021-10-06T08:45:16"/>
    <n v="125"/>
    <d v="2020-04-01T00:00:00"/>
    <x v="12"/>
    <n v="0"/>
    <n v="0"/>
    <n v="0"/>
    <n v="0"/>
  </r>
  <r>
    <s v="CC138953"/>
    <d v="2020-04-22T12:14:52"/>
    <s v="C72944"/>
    <s v="phone"/>
    <s v="signup"/>
    <n v="70"/>
    <x v="1"/>
    <s v="prd_2"/>
    <d v="2020-04-22T12:18:55"/>
    <d v="2020-07-20T15:08:51"/>
    <n v="125"/>
    <d v="2020-04-01T00:00:00"/>
    <x v="12"/>
    <n v="0"/>
    <n v="0"/>
    <n v="0"/>
    <n v="0"/>
  </r>
  <r>
    <s v="CC139152"/>
    <d v="2020-04-23T10:37:15"/>
    <s v="C73046"/>
    <s v="phone"/>
    <s v="signup"/>
    <n v="70"/>
    <x v="1"/>
    <s v="prd_2"/>
    <d v="2020-04-23T10:42:17"/>
    <d v="2021-02-15T10:25:06"/>
    <n v="125"/>
    <d v="2020-04-01T00:00:00"/>
    <x v="12"/>
    <n v="0"/>
    <n v="0"/>
    <n v="0"/>
    <n v="0"/>
  </r>
  <r>
    <s v="CC139242"/>
    <d v="2020-04-23T12:43:21"/>
    <s v="C278913"/>
    <s v="phone"/>
    <s v="support"/>
    <n v="70"/>
    <x v="1"/>
    <s v="prd_2"/>
    <d v="2020-01-15T12:53:41"/>
    <d v="2020-08-24T14:57:41"/>
    <n v="125"/>
    <d v="2020-04-01T00:00:00"/>
    <x v="12"/>
    <n v="0"/>
    <n v="3"/>
    <n v="3"/>
    <n v="3"/>
  </r>
  <r>
    <s v="CC140122"/>
    <d v="2020-04-27T12:36:02"/>
    <s v="C73453"/>
    <s v="phone"/>
    <s v="signup"/>
    <n v="70"/>
    <x v="0"/>
    <s v="prd_2"/>
    <d v="2020-04-27T12:38:45"/>
    <d v="2020-08-26T10:34:15"/>
    <n v="125"/>
    <d v="2020-04-01T00:00:00"/>
    <x v="12"/>
    <n v="0"/>
    <n v="0"/>
    <n v="0"/>
    <n v="0"/>
  </r>
  <r>
    <s v="CC100255"/>
    <d v="2019-10-05T12:10:54"/>
    <s v="C54943"/>
    <s v="phone"/>
    <s v="signup"/>
    <n v="70"/>
    <x v="0"/>
    <s v="prd_2"/>
    <d v="2019-10-05T12:16:08"/>
    <m/>
    <n v="125"/>
    <d v="2019-10-01T00:00:00"/>
    <x v="12"/>
    <n v="1"/>
    <n v="0"/>
    <n v="0"/>
    <n v="0"/>
  </r>
  <r>
    <s v="CC100289"/>
    <d v="2019-10-05T13:55:11"/>
    <s v="C233063"/>
    <s v="phone"/>
    <s v="support"/>
    <n v="70"/>
    <x v="1"/>
    <s v="prd_2"/>
    <d v="2019-06-03T12:22:16"/>
    <m/>
    <n v="125"/>
    <d v="2019-10-01T00:00:00"/>
    <x v="12"/>
    <n v="1"/>
    <n v="4"/>
    <n v="4"/>
    <n v="4"/>
  </r>
  <r>
    <s v="CC100378"/>
    <d v="2019-10-06T12:05:01"/>
    <s v="C52405"/>
    <s v="phone"/>
    <s v="support"/>
    <n v="70"/>
    <x v="1"/>
    <s v="prd_2"/>
    <d v="2019-08-31T14:33:20"/>
    <m/>
    <n v="125"/>
    <d v="2019-10-01T00:00:00"/>
    <x v="12"/>
    <n v="1"/>
    <n v="1"/>
    <n v="1"/>
    <n v="1"/>
  </r>
  <r>
    <s v="CC100392"/>
    <d v="2019-10-06T13:01:35"/>
    <s v="C54979"/>
    <s v="phone"/>
    <s v="signup"/>
    <n v="70"/>
    <x v="1"/>
    <s v="prd_2"/>
    <d v="2019-10-06T13:04:46"/>
    <m/>
    <n v="125"/>
    <d v="2019-10-01T00:00:00"/>
    <x v="12"/>
    <n v="1"/>
    <n v="0"/>
    <n v="0"/>
    <n v="0"/>
  </r>
  <r>
    <s v="CC100452"/>
    <d v="2019-10-06T16:25:36"/>
    <s v="C50248"/>
    <s v="phone"/>
    <s v="support"/>
    <n v="70"/>
    <x v="0"/>
    <s v="prd_2"/>
    <d v="2019-08-05T09:56:31"/>
    <m/>
    <n v="125"/>
    <d v="2019-10-01T00:00:00"/>
    <x v="12"/>
    <n v="1"/>
    <n v="2"/>
    <n v="2"/>
    <n v="2"/>
  </r>
  <r>
    <s v="CC100470"/>
    <d v="2019-10-07T08:23:21"/>
    <s v="C54990"/>
    <s v="phone"/>
    <s v="signup"/>
    <n v="70"/>
    <x v="1"/>
    <s v="prd_2"/>
    <d v="2019-10-07T08:29:33"/>
    <m/>
    <n v="125"/>
    <d v="2019-10-01T00:00:00"/>
    <x v="12"/>
    <n v="1"/>
    <n v="0"/>
    <n v="0"/>
    <n v="0"/>
  </r>
  <r>
    <s v="CC101944"/>
    <d v="2019-10-15T14:56:55"/>
    <s v="C207646"/>
    <s v="email"/>
    <s v="support"/>
    <n v="70"/>
    <x v="1"/>
    <s v="prd_2"/>
    <d v="2019-02-25T14:42:18"/>
    <m/>
    <n v="125"/>
    <d v="2019-10-01T00:00:00"/>
    <x v="12"/>
    <n v="1"/>
    <n v="8"/>
    <n v="8"/>
    <n v="8"/>
  </r>
  <r>
    <s v="CC102440"/>
    <d v="2019-10-18T13:31:20"/>
    <s v="C245506"/>
    <s v="phone"/>
    <s v="support"/>
    <n v="70"/>
    <x v="1"/>
    <s v="prd_2"/>
    <d v="2019-07-23T13:49:39"/>
    <m/>
    <n v="125"/>
    <d v="2019-10-01T00:00:00"/>
    <x v="12"/>
    <n v="1"/>
    <n v="3"/>
    <n v="3"/>
    <n v="3"/>
  </r>
  <r>
    <s v="CC102889"/>
    <d v="2019-10-21T13:38:32"/>
    <s v="C235773"/>
    <s v="phone"/>
    <s v="support"/>
    <n v="70"/>
    <x v="0"/>
    <s v="prd_2"/>
    <d v="2019-06-13T08:30:52"/>
    <m/>
    <n v="125"/>
    <d v="2019-10-01T00:00:00"/>
    <x v="12"/>
    <n v="1"/>
    <n v="4"/>
    <n v="4"/>
    <n v="4"/>
  </r>
  <r>
    <s v="CC102926"/>
    <d v="2019-10-21T15:30:52"/>
    <s v="C56004"/>
    <s v="phone"/>
    <s v="signup"/>
    <n v="70"/>
    <x v="0"/>
    <s v="prd_2"/>
    <d v="2019-10-21T15:33:06"/>
    <m/>
    <n v="125"/>
    <d v="2019-10-01T00:00:00"/>
    <x v="12"/>
    <n v="1"/>
    <n v="0"/>
    <n v="0"/>
    <n v="0"/>
  </r>
  <r>
    <s v="CC103188"/>
    <d v="2019-10-23T11:06:08"/>
    <s v="C56099"/>
    <s v="phone"/>
    <s v="signup"/>
    <n v="70"/>
    <x v="1"/>
    <s v="prd_2"/>
    <d v="2019-10-23T11:11:00"/>
    <m/>
    <n v="125"/>
    <d v="2019-10-01T00:00:00"/>
    <x v="12"/>
    <n v="1"/>
    <n v="0"/>
    <n v="0"/>
    <n v="0"/>
  </r>
  <r>
    <s v="CC103275"/>
    <d v="2019-10-23T14:52:19"/>
    <s v="C256791"/>
    <s v="phone"/>
    <s v="support"/>
    <n v="70"/>
    <x v="0"/>
    <s v="prd_2"/>
    <d v="2019-09-16T11:15:54"/>
    <m/>
    <n v="125"/>
    <d v="2019-10-01T00:00:00"/>
    <x v="12"/>
    <n v="1"/>
    <n v="1"/>
    <n v="1"/>
    <n v="1"/>
  </r>
  <r>
    <s v="CC103299"/>
    <d v="2019-10-23T16:03:00"/>
    <s v="C56146"/>
    <s v="phone"/>
    <s v="signup"/>
    <n v="70"/>
    <x v="1"/>
    <s v="prd_2"/>
    <d v="2019-10-23T16:07:25"/>
    <m/>
    <n v="125"/>
    <d v="2019-10-01T00:00:00"/>
    <x v="12"/>
    <n v="1"/>
    <n v="0"/>
    <n v="0"/>
    <n v="0"/>
  </r>
  <r>
    <s v="CC103427"/>
    <d v="2019-10-24T13:53:41"/>
    <s v="C243774"/>
    <s v="phone"/>
    <s v="support"/>
    <n v="70"/>
    <x v="0"/>
    <s v="prd_2"/>
    <d v="2019-07-16T11:42:09"/>
    <m/>
    <n v="125"/>
    <d v="2019-10-01T00:00:00"/>
    <x v="12"/>
    <n v="1"/>
    <n v="3"/>
    <n v="3"/>
    <n v="3"/>
  </r>
  <r>
    <s v="CC103568"/>
    <d v="2019-10-25T12:52:04"/>
    <s v="C56260"/>
    <s v="phone"/>
    <s v="signup"/>
    <n v="70"/>
    <x v="1"/>
    <s v="prd_2"/>
    <d v="2019-10-25T12:56:26"/>
    <m/>
    <n v="125"/>
    <d v="2019-10-01T00:00:00"/>
    <x v="12"/>
    <n v="1"/>
    <n v="0"/>
    <n v="0"/>
    <n v="0"/>
  </r>
  <r>
    <s v="CC103590"/>
    <d v="2019-10-25T14:17:26"/>
    <s v="C56268"/>
    <s v="phone"/>
    <s v="signup"/>
    <n v="70"/>
    <x v="0"/>
    <s v="prd_2"/>
    <d v="2019-10-25T14:21:42"/>
    <m/>
    <n v="125"/>
    <d v="2019-10-01T00:00:00"/>
    <x v="12"/>
    <n v="1"/>
    <n v="0"/>
    <n v="0"/>
    <n v="0"/>
  </r>
  <r>
    <s v="CC103636"/>
    <d v="2019-10-25T17:35:31"/>
    <s v="C241213"/>
    <s v="email"/>
    <s v="support"/>
    <n v="70"/>
    <x v="1"/>
    <s v="prd_2"/>
    <d v="2019-07-04T20:18:31"/>
    <m/>
    <n v="125"/>
    <d v="2019-10-01T00:00:00"/>
    <x v="12"/>
    <n v="1"/>
    <n v="4"/>
    <n v="4"/>
    <n v="4"/>
  </r>
  <r>
    <s v="CC103639"/>
    <d v="2019-10-25T17:49:13"/>
    <s v="C50763"/>
    <s v="phone"/>
    <s v="support"/>
    <n v="70"/>
    <x v="1"/>
    <s v="prd_2"/>
    <d v="2019-08-10T09:45:45"/>
    <m/>
    <n v="125"/>
    <d v="2019-10-01T00:00:00"/>
    <x v="12"/>
    <n v="1"/>
    <n v="3"/>
    <n v="3"/>
    <n v="3"/>
  </r>
  <r>
    <s v="CC103670"/>
    <d v="2019-10-26T11:17:42"/>
    <s v="C249676"/>
    <s v="email"/>
    <s v="support"/>
    <n v="70"/>
    <x v="0"/>
    <s v="prd_2"/>
    <d v="2019-08-11T15:15:45"/>
    <m/>
    <n v="125"/>
    <d v="2019-10-01T00:00:00"/>
    <x v="12"/>
    <n v="1"/>
    <n v="3"/>
    <n v="3"/>
    <n v="3"/>
  </r>
  <r>
    <s v="CC103858"/>
    <d v="2019-10-27T13:45:37"/>
    <s v="C53421"/>
    <s v="phone"/>
    <s v="support"/>
    <n v="70"/>
    <x v="1"/>
    <s v="prd_2"/>
    <d v="2019-09-13T12:55:16"/>
    <m/>
    <n v="125"/>
    <d v="2019-10-01T00:00:00"/>
    <x v="12"/>
    <n v="1"/>
    <n v="1"/>
    <n v="1"/>
    <n v="1"/>
  </r>
  <r>
    <s v="CC104038"/>
    <d v="2019-10-28T14:13:54"/>
    <s v="C56402"/>
    <s v="phone"/>
    <s v="signup"/>
    <n v="70"/>
    <x v="0"/>
    <s v="prd_2"/>
    <d v="2019-10-28T14:18:26"/>
    <m/>
    <n v="125"/>
    <d v="2019-10-01T00:00:00"/>
    <x v="12"/>
    <n v="1"/>
    <n v="0"/>
    <n v="0"/>
    <n v="0"/>
  </r>
  <r>
    <s v="CC104595"/>
    <d v="2019-10-31T15:06:35"/>
    <s v="C249744"/>
    <s v="phone"/>
    <s v="support"/>
    <n v="70"/>
    <x v="0"/>
    <s v="prd_2"/>
    <d v="2019-08-12T11:01:35"/>
    <m/>
    <n v="125"/>
    <d v="2019-10-01T00:00:00"/>
    <x v="12"/>
    <n v="1"/>
    <n v="3"/>
    <n v="3"/>
    <n v="3"/>
  </r>
  <r>
    <s v="CC104649"/>
    <d v="2019-11-01T09:52:20"/>
    <s v="C44871"/>
    <s v="phone"/>
    <s v="support"/>
    <n v="70"/>
    <x v="1"/>
    <s v="prd_2"/>
    <d v="2019-06-05T10:40:11"/>
    <m/>
    <n v="125"/>
    <d v="2019-11-01T00:00:00"/>
    <x v="12"/>
    <n v="1"/>
    <n v="5"/>
    <n v="5"/>
    <n v="5"/>
  </r>
  <r>
    <s v="CC104697"/>
    <d v="2019-11-01T13:00:44"/>
    <s v="C56688"/>
    <s v="phone"/>
    <s v="signup"/>
    <n v="70"/>
    <x v="1"/>
    <s v="prd_2"/>
    <d v="2019-11-01T13:06:09"/>
    <m/>
    <n v="125"/>
    <d v="2019-11-01T00:00:00"/>
    <x v="12"/>
    <n v="1"/>
    <n v="0"/>
    <n v="0"/>
    <n v="0"/>
  </r>
  <r>
    <s v="CC105498"/>
    <d v="2019-11-06T14:37:40"/>
    <s v="C263254"/>
    <s v="phone"/>
    <s v="support"/>
    <n v="70"/>
    <x v="1"/>
    <s v="prd_2"/>
    <d v="2019-10-21T12:13:42"/>
    <m/>
    <n v="125"/>
    <d v="2019-11-01T00:00:00"/>
    <x v="12"/>
    <n v="1"/>
    <n v="1"/>
    <n v="1"/>
    <n v="1"/>
  </r>
  <r>
    <s v="CC105661"/>
    <d v="2019-11-07T14:59:08"/>
    <s v="C57026"/>
    <s v="phone"/>
    <s v="signup"/>
    <n v="70"/>
    <x v="1"/>
    <s v="prd_2"/>
    <d v="2019-11-07T15:04:47"/>
    <m/>
    <n v="125"/>
    <d v="2019-11-01T00:00:00"/>
    <x v="12"/>
    <n v="1"/>
    <n v="0"/>
    <n v="0"/>
    <n v="0"/>
  </r>
  <r>
    <s v="CC106373"/>
    <d v="2019-11-12T12:44:57"/>
    <s v="C57268"/>
    <s v="phone"/>
    <s v="signup"/>
    <n v="70"/>
    <x v="1"/>
    <s v="prd_2"/>
    <d v="2019-11-12T12:49:41"/>
    <m/>
    <n v="125"/>
    <d v="2019-11-01T00:00:00"/>
    <x v="12"/>
    <n v="1"/>
    <n v="0"/>
    <n v="0"/>
    <n v="0"/>
  </r>
  <r>
    <s v="CC106422"/>
    <d v="2019-11-12T14:47:42"/>
    <s v="C240074"/>
    <s v="phone"/>
    <s v="support"/>
    <n v="70"/>
    <x v="1"/>
    <s v="prd_2"/>
    <d v="2019-07-01T12:42:03"/>
    <m/>
    <n v="125"/>
    <d v="2019-11-01T00:00:00"/>
    <x v="12"/>
    <n v="1"/>
    <n v="4"/>
    <n v="4"/>
    <n v="4"/>
  </r>
  <r>
    <s v="CC107020"/>
    <d v="2019-11-16T13:58:22"/>
    <s v="C57491"/>
    <s v="phone"/>
    <s v="signup"/>
    <n v="70"/>
    <x v="0"/>
    <s v="prd_2"/>
    <d v="2019-11-16T14:01:10"/>
    <m/>
    <n v="125"/>
    <d v="2019-11-01T00:00:00"/>
    <x v="12"/>
    <n v="1"/>
    <n v="0"/>
    <n v="0"/>
    <n v="0"/>
  </r>
  <r>
    <s v="CC107212"/>
    <d v="2019-11-18T06:51:41"/>
    <s v="C250236"/>
    <s v="email"/>
    <s v="support"/>
    <n v="70"/>
    <x v="0"/>
    <s v="prd_2"/>
    <d v="2019-08-13T15:51:16"/>
    <m/>
    <n v="125"/>
    <d v="2019-11-01T00:00:00"/>
    <x v="12"/>
    <n v="1"/>
    <n v="3"/>
    <n v="3"/>
    <n v="3"/>
  </r>
  <r>
    <s v="CC107460"/>
    <d v="2019-11-19T12:18:03"/>
    <s v="C57661"/>
    <s v="phone"/>
    <s v="signup"/>
    <n v="70"/>
    <x v="1"/>
    <s v="prd_2"/>
    <d v="2019-11-19T12:19:44"/>
    <m/>
    <n v="125"/>
    <d v="2019-11-01T00:00:00"/>
    <x v="12"/>
    <n v="1"/>
    <n v="0"/>
    <n v="0"/>
    <n v="0"/>
  </r>
  <r>
    <s v="CC107778"/>
    <d v="2019-11-21T11:46:22"/>
    <s v="C57781"/>
    <s v="phone"/>
    <s v="signup"/>
    <n v="70"/>
    <x v="0"/>
    <s v="prd_2"/>
    <d v="2019-11-21T11:51:44"/>
    <m/>
    <n v="125"/>
    <d v="2019-11-01T00:00:00"/>
    <x v="12"/>
    <n v="1"/>
    <n v="0"/>
    <n v="0"/>
    <n v="0"/>
  </r>
  <r>
    <s v="CC108125"/>
    <d v="2019-11-23T14:55:23"/>
    <s v="C177380"/>
    <s v="phone"/>
    <s v="support"/>
    <n v="70"/>
    <x v="0"/>
    <s v="prd_2"/>
    <d v="2018-06-21T21:23:07"/>
    <m/>
    <n v="125"/>
    <d v="2019-11-01T00:00:00"/>
    <x v="12"/>
    <n v="1"/>
    <n v="17"/>
    <n v="17"/>
    <n v="17"/>
  </r>
  <r>
    <s v="CC108153"/>
    <d v="2019-11-24T06:28:04"/>
    <s v="C256117"/>
    <s v="phone"/>
    <s v="support"/>
    <n v="70"/>
    <x v="1"/>
    <s v="prd_2"/>
    <d v="2019-09-11T14:47:23"/>
    <m/>
    <n v="125"/>
    <d v="2019-11-01T00:00:00"/>
    <x v="12"/>
    <n v="1"/>
    <n v="2"/>
    <n v="2"/>
    <n v="2"/>
  </r>
  <r>
    <s v="CC108569"/>
    <d v="2019-11-26T17:19:48"/>
    <s v="C58063"/>
    <s v="phone"/>
    <s v="signup"/>
    <n v="70"/>
    <x v="1"/>
    <s v="prd_2"/>
    <d v="2019-11-26T17:24:26"/>
    <m/>
    <n v="125"/>
    <d v="2019-11-01T00:00:00"/>
    <x v="12"/>
    <n v="1"/>
    <n v="0"/>
    <n v="0"/>
    <n v="0"/>
  </r>
  <r>
    <s v="CC108979"/>
    <d v="2019-11-29T13:02:17"/>
    <s v="C58215"/>
    <s v="phone"/>
    <s v="signup"/>
    <n v="70"/>
    <x v="1"/>
    <s v="prd_2"/>
    <d v="2019-11-29T13:06:04"/>
    <m/>
    <n v="125"/>
    <d v="2019-11-01T00:00:00"/>
    <x v="12"/>
    <n v="1"/>
    <n v="0"/>
    <n v="0"/>
    <n v="0"/>
  </r>
  <r>
    <s v="CC109068"/>
    <d v="2019-11-30T11:36:34"/>
    <s v="C58235"/>
    <s v="phone"/>
    <s v="signup"/>
    <n v="70"/>
    <x v="1"/>
    <s v="prd_2"/>
    <d v="2019-11-30T11:42:15"/>
    <m/>
    <n v="125"/>
    <d v="2019-11-01T00:00:00"/>
    <x v="12"/>
    <n v="1"/>
    <n v="0"/>
    <n v="0"/>
    <n v="0"/>
  </r>
  <r>
    <s v="CC109096"/>
    <d v="2019-11-30T13:15:36"/>
    <s v="C219277"/>
    <s v="email"/>
    <s v="support"/>
    <n v="70"/>
    <x v="0"/>
    <s v="prd_2"/>
    <d v="2019-04-10T14:41:16"/>
    <m/>
    <n v="125"/>
    <d v="2019-11-01T00:00:00"/>
    <x v="12"/>
    <n v="1"/>
    <n v="8"/>
    <n v="8"/>
    <n v="8"/>
  </r>
  <r>
    <s v="CC109117"/>
    <d v="2019-11-30T14:25:32"/>
    <s v="C242937"/>
    <s v="phone"/>
    <s v="support"/>
    <n v="70"/>
    <x v="0"/>
    <s v="prd_2"/>
    <d v="2019-07-11T18:44:08"/>
    <m/>
    <n v="125"/>
    <d v="2019-11-01T00:00:00"/>
    <x v="12"/>
    <n v="1"/>
    <n v="5"/>
    <n v="5"/>
    <n v="5"/>
  </r>
  <r>
    <s v="CC109123"/>
    <d v="2019-11-30T14:50:08"/>
    <s v="C47998"/>
    <s v="phone"/>
    <s v="support"/>
    <n v="70"/>
    <x v="1"/>
    <s v="prd_2"/>
    <d v="2019-07-08T15:48:13"/>
    <m/>
    <n v="125"/>
    <d v="2019-11-01T00:00:00"/>
    <x v="12"/>
    <n v="1"/>
    <n v="5"/>
    <n v="5"/>
    <n v="5"/>
  </r>
  <r>
    <s v="CC109198"/>
    <d v="2019-12-01T12:11:02"/>
    <s v="C58256"/>
    <s v="phone"/>
    <s v="signup"/>
    <n v="70"/>
    <x v="0"/>
    <s v="prd_2"/>
    <d v="2019-12-01T12:14:04"/>
    <m/>
    <n v="125"/>
    <d v="2019-12-01T00:00:00"/>
    <x v="12"/>
    <n v="1"/>
    <n v="0"/>
    <n v="0"/>
    <n v="0"/>
  </r>
  <r>
    <s v="CC109417"/>
    <d v="2019-12-02T16:13:34"/>
    <s v="C57781"/>
    <s v="phone"/>
    <s v="support"/>
    <n v="70"/>
    <x v="0"/>
    <s v="prd_2"/>
    <d v="2019-11-21T11:51:44"/>
    <m/>
    <n v="125"/>
    <d v="2019-12-01T00:00:00"/>
    <x v="12"/>
    <n v="1"/>
    <n v="0"/>
    <n v="0"/>
    <n v="0"/>
  </r>
  <r>
    <s v="CC109471"/>
    <d v="2019-12-03T11:12:16"/>
    <s v="C58362"/>
    <s v="phone"/>
    <s v="signup"/>
    <n v="70"/>
    <x v="1"/>
    <s v="prd_2"/>
    <d v="2019-12-03T11:14:44"/>
    <m/>
    <n v="125"/>
    <d v="2019-12-01T00:00:00"/>
    <x v="12"/>
    <n v="1"/>
    <n v="0"/>
    <n v="0"/>
    <n v="0"/>
  </r>
  <r>
    <s v="CC110425"/>
    <d v="2019-12-09T14:28:33"/>
    <s v="C58704"/>
    <s v="phone"/>
    <s v="signup"/>
    <n v="70"/>
    <x v="1"/>
    <s v="prd_2"/>
    <d v="2019-12-09T14:32:15"/>
    <m/>
    <n v="125"/>
    <d v="2019-12-01T00:00:00"/>
    <x v="12"/>
    <n v="1"/>
    <n v="0"/>
    <n v="0"/>
    <n v="0"/>
  </r>
  <r>
    <s v="CC110706"/>
    <d v="2019-12-11T11:44:59"/>
    <s v="C58811"/>
    <s v="phone"/>
    <s v="signup"/>
    <n v="70"/>
    <x v="1"/>
    <s v="prd_2"/>
    <d v="2019-12-11T11:48:18"/>
    <m/>
    <n v="125"/>
    <d v="2019-12-01T00:00:00"/>
    <x v="12"/>
    <n v="1"/>
    <n v="0"/>
    <n v="0"/>
    <n v="0"/>
  </r>
  <r>
    <s v="CC110977"/>
    <d v="2019-12-13T09:25:30"/>
    <s v="C259966"/>
    <s v="phone"/>
    <s v="support"/>
    <n v="70"/>
    <x v="0"/>
    <s v="prd_2"/>
    <d v="2019-10-02T13:10:26"/>
    <m/>
    <n v="125"/>
    <d v="2019-12-01T00:00:00"/>
    <x v="12"/>
    <n v="1"/>
    <n v="2"/>
    <n v="2"/>
    <n v="2"/>
  </r>
  <r>
    <s v="CC111538"/>
    <d v="2019-12-16T17:24:31"/>
    <s v="C263254"/>
    <s v="phone"/>
    <s v="support"/>
    <n v="70"/>
    <x v="1"/>
    <s v="prd_2"/>
    <d v="2019-10-21T12:13:42"/>
    <m/>
    <n v="125"/>
    <d v="2019-12-01T00:00:00"/>
    <x v="12"/>
    <n v="1"/>
    <n v="2"/>
    <n v="2"/>
    <n v="2"/>
  </r>
  <r>
    <s v="CC111659"/>
    <d v="2019-12-17T13:24:53"/>
    <s v="C267194"/>
    <s v="phone"/>
    <s v="support"/>
    <n v="70"/>
    <x v="0"/>
    <s v="prd_2"/>
    <d v="2019-11-13T17:04:33"/>
    <m/>
    <n v="125"/>
    <d v="2019-12-01T00:00:00"/>
    <x v="12"/>
    <n v="1"/>
    <n v="1"/>
    <n v="1"/>
    <n v="1"/>
  </r>
  <r>
    <s v="CC111766"/>
    <d v="2019-12-18T10:41:32"/>
    <s v="C193564"/>
    <s v="phone"/>
    <s v="support"/>
    <n v="70"/>
    <x v="0"/>
    <s v="prd_2"/>
    <d v="2018-12-31T10:34:56"/>
    <m/>
    <n v="125"/>
    <d v="2019-12-01T00:00:00"/>
    <x v="12"/>
    <n v="1"/>
    <n v="12"/>
    <n v="12"/>
    <n v="12"/>
  </r>
  <r>
    <s v="CC111948"/>
    <d v="2019-12-19T12:28:14"/>
    <s v="C59258"/>
    <s v="phone"/>
    <s v="signup"/>
    <n v="70"/>
    <x v="1"/>
    <s v="prd_2"/>
    <d v="2019-12-19T12:33:02"/>
    <m/>
    <n v="125"/>
    <d v="2019-12-01T00:00:00"/>
    <x v="12"/>
    <n v="1"/>
    <n v="0"/>
    <n v="0"/>
    <n v="0"/>
  </r>
  <r>
    <s v="CC112273"/>
    <d v="2019-12-21T16:03:36"/>
    <s v="C253513"/>
    <s v="phone"/>
    <s v="support"/>
    <n v="70"/>
    <x v="1"/>
    <s v="prd_2"/>
    <d v="2019-08-28T20:21:17"/>
    <m/>
    <n v="125"/>
    <d v="2019-12-01T00:00:00"/>
    <x v="12"/>
    <n v="1"/>
    <n v="4"/>
    <n v="4"/>
    <n v="4"/>
  </r>
  <r>
    <s v="CC112358"/>
    <d v="2019-12-22T13:23:26"/>
    <s v="C40191"/>
    <s v="phone"/>
    <s v="support"/>
    <n v="70"/>
    <x v="1"/>
    <s v="prd_2"/>
    <d v="2019-04-17T12:16:53"/>
    <m/>
    <n v="125"/>
    <d v="2019-12-01T00:00:00"/>
    <x v="12"/>
    <n v="1"/>
    <n v="8"/>
    <n v="8"/>
    <n v="8"/>
  </r>
  <r>
    <s v="CC112451"/>
    <d v="2019-12-23T10:52:30"/>
    <s v="C59399"/>
    <s v="phone"/>
    <s v="signup"/>
    <n v="70"/>
    <x v="1"/>
    <s v="prd_2"/>
    <d v="2019-12-23T10:57:03"/>
    <m/>
    <n v="125"/>
    <d v="2019-12-01T00:00:00"/>
    <x v="12"/>
    <n v="1"/>
    <n v="0"/>
    <n v="0"/>
    <n v="0"/>
  </r>
  <r>
    <s v="CC112649"/>
    <d v="2019-12-24T12:34:01"/>
    <s v="C59490"/>
    <s v="phone"/>
    <s v="signup"/>
    <n v="70"/>
    <x v="0"/>
    <s v="prd_2"/>
    <d v="2019-12-24T12:37:57"/>
    <m/>
    <n v="125"/>
    <d v="2019-12-01T00:00:00"/>
    <x v="12"/>
    <n v="1"/>
    <n v="0"/>
    <n v="0"/>
    <n v="0"/>
  </r>
  <r>
    <s v="CC112718"/>
    <d v="2019-12-24T17:18:25"/>
    <s v="C262710"/>
    <s v="phone"/>
    <s v="support"/>
    <n v="70"/>
    <x v="1"/>
    <s v="prd_2"/>
    <d v="2019-10-17T11:24:52"/>
    <m/>
    <n v="125"/>
    <d v="2019-12-01T00:00:00"/>
    <x v="12"/>
    <n v="1"/>
    <n v="2"/>
    <n v="2"/>
    <n v="2"/>
  </r>
  <r>
    <s v="CC113320"/>
    <d v="2019-12-29T14:34:47"/>
    <s v="C270776"/>
    <s v="email"/>
    <s v="support"/>
    <n v="70"/>
    <x v="0"/>
    <s v="prd_2"/>
    <d v="2019-12-09T14:59:09"/>
    <m/>
    <n v="125"/>
    <d v="2019-12-01T00:00:00"/>
    <x v="12"/>
    <n v="1"/>
    <n v="1"/>
    <n v="1"/>
    <n v="1"/>
  </r>
  <r>
    <s v="CC113455"/>
    <d v="2019-12-30T13:25:06"/>
    <s v="C59763"/>
    <s v="phone"/>
    <s v="signup"/>
    <n v="70"/>
    <x v="0"/>
    <s v="prd_2"/>
    <d v="2019-12-30T13:29:31"/>
    <m/>
    <n v="125"/>
    <d v="2019-12-01T00:00:00"/>
    <x v="12"/>
    <n v="1"/>
    <n v="0"/>
    <n v="0"/>
    <n v="0"/>
  </r>
  <r>
    <s v="CC113615"/>
    <d v="2019-12-31T13:46:41"/>
    <s v="C59827"/>
    <s v="phone"/>
    <s v="signup"/>
    <n v="70"/>
    <x v="1"/>
    <s v="prd_2"/>
    <d v="2019-12-31T13:50:28"/>
    <m/>
    <n v="125"/>
    <d v="2019-12-01T00:00:00"/>
    <x v="12"/>
    <n v="1"/>
    <n v="0"/>
    <n v="0"/>
    <n v="0"/>
  </r>
  <r>
    <s v="CC113799"/>
    <d v="2020-01-01T11:54:05"/>
    <s v="C59929"/>
    <s v="phone"/>
    <s v="signup"/>
    <n v="70"/>
    <x v="0"/>
    <s v="prd_2"/>
    <d v="2020-01-01T11:57:09"/>
    <m/>
    <n v="125"/>
    <d v="2020-01-01T00:00:00"/>
    <x v="12"/>
    <n v="1"/>
    <n v="0"/>
    <n v="0"/>
    <n v="0"/>
  </r>
  <r>
    <s v="CC113813"/>
    <d v="2020-01-01T12:09:17"/>
    <s v="C59941"/>
    <s v="phone"/>
    <s v="signup"/>
    <n v="70"/>
    <x v="0"/>
    <s v="prd_2"/>
    <d v="2020-01-01T12:13:17"/>
    <m/>
    <n v="125"/>
    <d v="2020-01-01T00:00:00"/>
    <x v="12"/>
    <n v="1"/>
    <n v="0"/>
    <n v="0"/>
    <n v="0"/>
  </r>
  <r>
    <s v="CC114412"/>
    <d v="2020-01-03T14:39:16"/>
    <s v="C60346"/>
    <s v="phone"/>
    <s v="signup"/>
    <n v="70"/>
    <x v="1"/>
    <s v="prd_2"/>
    <d v="2020-01-03T14:42:27"/>
    <m/>
    <n v="125"/>
    <d v="2020-01-01T00:00:00"/>
    <x v="12"/>
    <n v="1"/>
    <n v="0"/>
    <n v="0"/>
    <n v="0"/>
  </r>
  <r>
    <s v="CC114547"/>
    <d v="2020-01-04T13:18:53"/>
    <s v="C269234"/>
    <s v="phone"/>
    <s v="support"/>
    <n v="70"/>
    <x v="0"/>
    <s v="prd_2"/>
    <d v="2019-11-27T18:13:13"/>
    <m/>
    <n v="125"/>
    <d v="2020-01-01T00:00:00"/>
    <x v="12"/>
    <n v="1"/>
    <n v="1"/>
    <n v="1"/>
    <n v="1"/>
  </r>
  <r>
    <s v="CC114730"/>
    <d v="2020-01-05T15:29:37"/>
    <s v="C235315"/>
    <s v="email"/>
    <s v="support"/>
    <n v="70"/>
    <x v="0"/>
    <s v="prd_2"/>
    <d v="2019-06-11T14:51:44"/>
    <m/>
    <n v="125"/>
    <d v="2020-01-01T00:00:00"/>
    <x v="12"/>
    <n v="1"/>
    <n v="7"/>
    <n v="7"/>
    <n v="7"/>
  </r>
  <r>
    <s v="CC114762"/>
    <d v="2020-01-05T17:56:23"/>
    <s v="C273533"/>
    <s v="phone"/>
    <s v="support"/>
    <n v="70"/>
    <x v="0"/>
    <s v="prd_2"/>
    <d v="2020-01-01T10:45:54"/>
    <m/>
    <n v="125"/>
    <d v="2020-01-01T00:00:00"/>
    <x v="12"/>
    <n v="1"/>
    <n v="0"/>
    <n v="0"/>
    <n v="0"/>
  </r>
  <r>
    <s v="CC115427"/>
    <d v="2020-01-08T12:27:48"/>
    <s v="C60875"/>
    <s v="phone"/>
    <s v="signup"/>
    <n v="70"/>
    <x v="0"/>
    <s v="prd_2"/>
    <d v="2020-01-08T12:31:04"/>
    <m/>
    <n v="125"/>
    <d v="2020-01-01T00:00:00"/>
    <x v="12"/>
    <n v="1"/>
    <n v="0"/>
    <n v="0"/>
    <n v="0"/>
  </r>
  <r>
    <s v="CC116184"/>
    <d v="2020-01-12T13:51:27"/>
    <s v="C61260"/>
    <s v="phone"/>
    <s v="signup"/>
    <n v="70"/>
    <x v="0"/>
    <s v="prd_2"/>
    <d v="2020-01-12T13:54:51"/>
    <m/>
    <n v="125"/>
    <d v="2020-01-01T00:00:00"/>
    <x v="12"/>
    <n v="1"/>
    <n v="0"/>
    <n v="0"/>
    <n v="0"/>
  </r>
  <r>
    <s v="CC116314"/>
    <d v="2020-01-13T11:15:27"/>
    <s v="C61323"/>
    <s v="phone"/>
    <s v="signup"/>
    <n v="70"/>
    <x v="0"/>
    <s v="prd_2"/>
    <d v="2020-01-13T11:17:55"/>
    <m/>
    <n v="125"/>
    <d v="2020-01-01T00:00:00"/>
    <x v="12"/>
    <n v="1"/>
    <n v="0"/>
    <n v="0"/>
    <n v="0"/>
  </r>
  <r>
    <s v="CC116599"/>
    <d v="2020-01-14T11:30:02"/>
    <s v="C61500"/>
    <s v="phone"/>
    <s v="signup"/>
    <n v="70"/>
    <x v="0"/>
    <s v="prd_2"/>
    <d v="2020-01-14T11:34:04"/>
    <m/>
    <n v="125"/>
    <d v="2020-01-01T00:00:00"/>
    <x v="12"/>
    <n v="1"/>
    <n v="0"/>
    <n v="0"/>
    <n v="0"/>
  </r>
  <r>
    <s v="CC116874"/>
    <d v="2020-01-15T11:43:14"/>
    <s v="C61658"/>
    <s v="phone"/>
    <s v="signup"/>
    <n v="70"/>
    <x v="1"/>
    <s v="prd_2"/>
    <d v="2020-01-15T11:47:28"/>
    <m/>
    <n v="125"/>
    <d v="2020-01-01T00:00:00"/>
    <x v="12"/>
    <n v="1"/>
    <n v="0"/>
    <n v="0"/>
    <n v="0"/>
  </r>
  <r>
    <s v="CC117039"/>
    <d v="2020-01-16T09:47:05"/>
    <s v="C61741"/>
    <s v="phone"/>
    <s v="signup"/>
    <n v="70"/>
    <x v="0"/>
    <s v="prd_2"/>
    <d v="2020-01-16T09:50:57"/>
    <m/>
    <n v="125"/>
    <d v="2020-01-01T00:00:00"/>
    <x v="12"/>
    <n v="1"/>
    <n v="0"/>
    <n v="0"/>
    <n v="0"/>
  </r>
  <r>
    <s v="CC117210"/>
    <d v="2020-01-16T15:26:40"/>
    <s v="C254235"/>
    <s v="email"/>
    <s v="support"/>
    <n v="70"/>
    <x v="1"/>
    <s v="prd_2"/>
    <d v="2019-09-02T14:56:14"/>
    <m/>
    <n v="125"/>
    <d v="2020-01-01T00:00:00"/>
    <x v="12"/>
    <n v="1"/>
    <n v="5"/>
    <n v="5"/>
    <n v="5"/>
  </r>
  <r>
    <s v="CC117229"/>
    <d v="2020-01-16T16:36:29"/>
    <s v="C264171"/>
    <s v="phone"/>
    <s v="support"/>
    <n v="70"/>
    <x v="0"/>
    <s v="prd_2"/>
    <d v="2019-10-25T14:23:02"/>
    <m/>
    <n v="125"/>
    <d v="2020-01-01T00:00:00"/>
    <x v="12"/>
    <n v="1"/>
    <n v="3"/>
    <n v="3"/>
    <n v="3"/>
  </r>
  <r>
    <s v="CC117324"/>
    <d v="2020-01-17T12:08:36"/>
    <s v="C61922"/>
    <s v="phone"/>
    <s v="signup"/>
    <n v="70"/>
    <x v="0"/>
    <s v="prd_2"/>
    <d v="2020-01-17T12:14:29"/>
    <m/>
    <n v="125"/>
    <d v="2020-01-01T00:00:00"/>
    <x v="12"/>
    <n v="1"/>
    <n v="0"/>
    <n v="0"/>
    <n v="0"/>
  </r>
  <r>
    <s v="CC117888"/>
    <d v="2020-01-20T13:39:03"/>
    <s v="C243580"/>
    <s v="phone"/>
    <s v="support"/>
    <n v="70"/>
    <x v="1"/>
    <s v="prd_2"/>
    <d v="2019-07-15T15:37:02"/>
    <m/>
    <n v="125"/>
    <d v="2020-01-01T00:00:00"/>
    <x v="12"/>
    <n v="1"/>
    <n v="6"/>
    <n v="6"/>
    <n v="6"/>
  </r>
  <r>
    <s v="CC118105"/>
    <d v="2020-01-21T13:17:44"/>
    <s v="C62321"/>
    <s v="phone"/>
    <s v="signup"/>
    <n v="70"/>
    <x v="0"/>
    <s v="prd_2"/>
    <d v="2020-01-21T13:21:18"/>
    <m/>
    <n v="125"/>
    <d v="2020-01-01T00:00:00"/>
    <x v="12"/>
    <n v="1"/>
    <n v="0"/>
    <n v="0"/>
    <n v="0"/>
  </r>
  <r>
    <s v="CC118340"/>
    <d v="2020-01-22T13:14:12"/>
    <s v="C62448"/>
    <s v="phone"/>
    <s v="signup"/>
    <n v="70"/>
    <x v="1"/>
    <s v="prd_2"/>
    <d v="2020-01-22T13:17:08"/>
    <m/>
    <n v="125"/>
    <d v="2020-01-01T00:00:00"/>
    <x v="12"/>
    <n v="1"/>
    <n v="0"/>
    <n v="0"/>
    <n v="0"/>
  </r>
  <r>
    <s v="CC118644"/>
    <d v="2020-01-23T18:16:46"/>
    <s v="C240062"/>
    <s v="email"/>
    <s v="support"/>
    <n v="70"/>
    <x v="0"/>
    <s v="prd_2"/>
    <d v="2019-07-01T12:32:01"/>
    <m/>
    <n v="125"/>
    <d v="2020-01-01T00:00:00"/>
    <x v="12"/>
    <n v="1"/>
    <n v="7"/>
    <n v="7"/>
    <n v="7"/>
  </r>
  <r>
    <s v="CC118724"/>
    <d v="2020-01-24T11:35:50"/>
    <s v="C62659"/>
    <s v="phone"/>
    <s v="signup"/>
    <n v="70"/>
    <x v="1"/>
    <s v="prd_2"/>
    <d v="2020-01-24T11:39:16"/>
    <m/>
    <n v="125"/>
    <d v="2020-01-01T00:00:00"/>
    <x v="12"/>
    <n v="1"/>
    <n v="0"/>
    <n v="0"/>
    <n v="0"/>
  </r>
  <r>
    <s v="CC118789"/>
    <d v="2020-01-24T13:15:57"/>
    <s v="C266526"/>
    <s v="phone"/>
    <s v="support"/>
    <n v="70"/>
    <x v="1"/>
    <s v="prd_2"/>
    <d v="2019-11-09T14:31:33"/>
    <m/>
    <n v="125"/>
    <d v="2020-01-01T00:00:00"/>
    <x v="12"/>
    <n v="1"/>
    <n v="3"/>
    <n v="3"/>
    <n v="3"/>
  </r>
  <r>
    <s v="CC119300"/>
    <d v="2020-01-27T12:36:28"/>
    <s v="C62934"/>
    <s v="phone"/>
    <s v="signup"/>
    <n v="70"/>
    <x v="1"/>
    <s v="prd_2"/>
    <d v="2020-01-27T12:40:28"/>
    <m/>
    <n v="125"/>
    <d v="2020-01-01T00:00:00"/>
    <x v="12"/>
    <n v="1"/>
    <n v="0"/>
    <n v="0"/>
    <n v="0"/>
  </r>
  <r>
    <s v="CC119378"/>
    <d v="2020-01-27T15:24:40"/>
    <s v="C62983"/>
    <s v="phone"/>
    <s v="signup"/>
    <n v="70"/>
    <x v="0"/>
    <s v="prd_2"/>
    <d v="2020-01-27T15:28:45"/>
    <m/>
    <n v="125"/>
    <d v="2020-01-01T00:00:00"/>
    <x v="12"/>
    <n v="1"/>
    <n v="0"/>
    <n v="0"/>
    <n v="0"/>
  </r>
  <r>
    <s v="CC119450"/>
    <d v="2020-01-28T10:22:34"/>
    <s v="C63018"/>
    <s v="phone"/>
    <s v="signup"/>
    <n v="70"/>
    <x v="1"/>
    <s v="prd_2"/>
    <d v="2020-01-28T10:25:53"/>
    <m/>
    <n v="125"/>
    <d v="2020-01-01T00:00:00"/>
    <x v="12"/>
    <n v="1"/>
    <n v="0"/>
    <n v="0"/>
    <n v="0"/>
  </r>
  <r>
    <s v="CC119477"/>
    <d v="2020-01-28T11:12:20"/>
    <s v="C63042"/>
    <s v="phone"/>
    <s v="signup"/>
    <n v="70"/>
    <x v="0"/>
    <s v="prd_2"/>
    <d v="2020-01-28T11:15:45"/>
    <m/>
    <n v="125"/>
    <d v="2020-01-01T00:00:00"/>
    <x v="12"/>
    <n v="1"/>
    <n v="0"/>
    <n v="0"/>
    <n v="0"/>
  </r>
  <r>
    <s v="CC119657"/>
    <d v="2020-01-28T17:11:43"/>
    <s v="C267919"/>
    <s v="phone"/>
    <s v="support"/>
    <n v="70"/>
    <x v="1"/>
    <s v="prd_2"/>
    <d v="2019-11-19T12:40:37"/>
    <m/>
    <n v="125"/>
    <d v="2020-01-01T00:00:00"/>
    <x v="12"/>
    <n v="1"/>
    <n v="2"/>
    <n v="2"/>
    <n v="2"/>
  </r>
  <r>
    <s v="CC119793"/>
    <d v="2020-01-29T12:42:20"/>
    <s v="C62448"/>
    <s v="phone"/>
    <s v="support"/>
    <n v="70"/>
    <x v="1"/>
    <s v="prd_2"/>
    <d v="2020-01-22T13:17:08"/>
    <m/>
    <n v="125"/>
    <d v="2020-01-01T00:00:00"/>
    <x v="12"/>
    <n v="1"/>
    <n v="0"/>
    <n v="0"/>
    <n v="0"/>
  </r>
  <r>
    <s v="CC120226"/>
    <d v="2020-01-31T12:11:42"/>
    <s v="C63458"/>
    <s v="phone"/>
    <s v="signup"/>
    <n v="70"/>
    <x v="0"/>
    <s v="prd_2"/>
    <d v="2020-01-31T12:14:04"/>
    <m/>
    <n v="125"/>
    <d v="2020-01-01T00:00:00"/>
    <x v="12"/>
    <n v="1"/>
    <n v="0"/>
    <n v="0"/>
    <n v="0"/>
  </r>
  <r>
    <s v="CC120252"/>
    <d v="2020-01-31T13:05:40"/>
    <s v="C163638"/>
    <s v="phone"/>
    <s v="support"/>
    <n v="70"/>
    <x v="0"/>
    <s v="prd_2"/>
    <d v="2018-03-19T15:58:45"/>
    <m/>
    <n v="125"/>
    <d v="2020-01-01T00:00:00"/>
    <x v="12"/>
    <n v="1"/>
    <n v="23"/>
    <n v="23"/>
    <n v="23"/>
  </r>
  <r>
    <s v="CC120543"/>
    <d v="2020-02-02T11:45:17"/>
    <s v="C63574"/>
    <s v="phone"/>
    <s v="signup"/>
    <n v="70"/>
    <x v="1"/>
    <s v="prd_2"/>
    <d v="2020-02-02T11:49:41"/>
    <m/>
    <n v="125"/>
    <d v="2020-02-01T00:00:00"/>
    <x v="12"/>
    <n v="1"/>
    <n v="0"/>
    <n v="0"/>
    <n v="0"/>
  </r>
  <r>
    <s v="CC120600"/>
    <d v="2020-02-02T15:31:03"/>
    <s v="C264035"/>
    <s v="phone"/>
    <s v="support"/>
    <n v="70"/>
    <x v="1"/>
    <s v="prd_2"/>
    <d v="2019-10-24T15:42:34"/>
    <m/>
    <n v="125"/>
    <d v="2020-02-01T00:00:00"/>
    <x v="12"/>
    <n v="1"/>
    <n v="3"/>
    <n v="3"/>
    <n v="3"/>
  </r>
  <r>
    <s v="CC120903"/>
    <d v="2020-02-03T15:50:36"/>
    <s v="C63772"/>
    <s v="phone"/>
    <s v="signup"/>
    <n v="70"/>
    <x v="0"/>
    <s v="prd_2"/>
    <d v="2020-02-03T15:54:23"/>
    <m/>
    <n v="125"/>
    <d v="2020-02-01T00:00:00"/>
    <x v="12"/>
    <n v="1"/>
    <n v="0"/>
    <n v="0"/>
    <n v="0"/>
  </r>
  <r>
    <s v="CC121000"/>
    <d v="2020-02-04T11:14:19"/>
    <s v="C63827"/>
    <s v="phone"/>
    <s v="signup"/>
    <n v="70"/>
    <x v="1"/>
    <s v="prd_2"/>
    <d v="2020-02-04T11:18:24"/>
    <m/>
    <n v="125"/>
    <d v="2020-02-01T00:00:00"/>
    <x v="12"/>
    <n v="1"/>
    <n v="0"/>
    <n v="0"/>
    <n v="0"/>
  </r>
  <r>
    <s v="CC121031"/>
    <d v="2020-02-04T11:56:11"/>
    <s v="C63850"/>
    <s v="phone"/>
    <s v="signup"/>
    <n v="70"/>
    <x v="0"/>
    <s v="prd_2"/>
    <d v="2020-02-04T11:58:13"/>
    <m/>
    <n v="125"/>
    <d v="2020-02-01T00:00:00"/>
    <x v="12"/>
    <n v="1"/>
    <n v="0"/>
    <n v="0"/>
    <n v="0"/>
  </r>
  <r>
    <s v="CC121133"/>
    <d v="2020-02-04T14:32:18"/>
    <s v="C63921"/>
    <s v="phone"/>
    <s v="signup"/>
    <n v="70"/>
    <x v="0"/>
    <s v="prd_2"/>
    <d v="2020-02-04T14:35:43"/>
    <m/>
    <n v="125"/>
    <d v="2020-02-01T00:00:00"/>
    <x v="12"/>
    <n v="1"/>
    <n v="0"/>
    <n v="0"/>
    <n v="0"/>
  </r>
  <r>
    <s v="CC121331"/>
    <d v="2020-02-05T12:54:09"/>
    <s v="C64040"/>
    <s v="phone"/>
    <s v="signup"/>
    <n v="70"/>
    <x v="1"/>
    <s v="prd_2"/>
    <d v="2020-02-05T12:58:20"/>
    <m/>
    <n v="125"/>
    <d v="2020-02-01T00:00:00"/>
    <x v="12"/>
    <n v="1"/>
    <n v="0"/>
    <n v="0"/>
    <n v="0"/>
  </r>
  <r>
    <s v="CC121761"/>
    <d v="2020-02-07T11:38:29"/>
    <s v="C64265"/>
    <s v="phone"/>
    <s v="signup"/>
    <n v="70"/>
    <x v="0"/>
    <s v="prd_2"/>
    <d v="2020-02-07T11:43:09"/>
    <m/>
    <n v="125"/>
    <d v="2020-02-01T00:00:00"/>
    <x v="12"/>
    <n v="1"/>
    <n v="0"/>
    <n v="0"/>
    <n v="0"/>
  </r>
  <r>
    <s v="CC121961"/>
    <d v="2020-02-08T11:58:00"/>
    <s v="C64353"/>
    <s v="phone"/>
    <s v="signup"/>
    <n v="70"/>
    <x v="1"/>
    <s v="prd_2"/>
    <d v="2020-02-08T12:00:46"/>
    <m/>
    <n v="125"/>
    <d v="2020-02-01T00:00:00"/>
    <x v="12"/>
    <n v="1"/>
    <n v="0"/>
    <n v="0"/>
    <n v="0"/>
  </r>
  <r>
    <s v="CC122027"/>
    <d v="2020-02-08T14:53:40"/>
    <s v="C283352"/>
    <s v="phone"/>
    <s v="support"/>
    <n v="70"/>
    <x v="0"/>
    <s v="prd_2"/>
    <d v="2020-01-28T13:07:42"/>
    <m/>
    <n v="125"/>
    <d v="2020-02-01T00:00:00"/>
    <x v="12"/>
    <n v="1"/>
    <n v="0"/>
    <n v="0"/>
    <n v="0"/>
  </r>
  <r>
    <s v="CC122339"/>
    <d v="2020-02-10T12:38:42"/>
    <s v="C64507"/>
    <s v="phone"/>
    <s v="signup"/>
    <n v="70"/>
    <x v="0"/>
    <s v="prd_2"/>
    <d v="2020-02-10T12:42:24"/>
    <m/>
    <n v="125"/>
    <d v="2020-02-01T00:00:00"/>
    <x v="12"/>
    <n v="1"/>
    <n v="0"/>
    <n v="0"/>
    <n v="0"/>
  </r>
  <r>
    <s v="CC122356"/>
    <d v="2020-02-10T13:08:52"/>
    <s v="C64522"/>
    <s v="phone"/>
    <s v="signup"/>
    <n v="70"/>
    <x v="0"/>
    <s v="prd_2"/>
    <d v="2020-02-10T13:13:28"/>
    <m/>
    <n v="125"/>
    <d v="2020-02-01T00:00:00"/>
    <x v="12"/>
    <n v="1"/>
    <n v="0"/>
    <n v="0"/>
    <n v="0"/>
  </r>
  <r>
    <s v="CC122811"/>
    <d v="2020-02-12T12:00:00"/>
    <s v="C64778"/>
    <s v="phone"/>
    <s v="signup"/>
    <n v="70"/>
    <x v="1"/>
    <s v="prd_2"/>
    <d v="2020-02-12T12:02:24"/>
    <m/>
    <n v="125"/>
    <d v="2020-02-01T00:00:00"/>
    <x v="12"/>
    <n v="1"/>
    <n v="0"/>
    <n v="0"/>
    <n v="0"/>
  </r>
  <r>
    <s v="CC122841"/>
    <d v="2020-02-12T12:33:26"/>
    <s v="C64800"/>
    <s v="phone"/>
    <s v="signup"/>
    <n v="70"/>
    <x v="0"/>
    <s v="prd_2"/>
    <d v="2020-02-12T12:36:41"/>
    <m/>
    <n v="125"/>
    <d v="2020-02-01T00:00:00"/>
    <x v="12"/>
    <n v="1"/>
    <n v="0"/>
    <n v="0"/>
    <n v="0"/>
  </r>
  <r>
    <s v="CC122924"/>
    <d v="2020-02-12T15:38:38"/>
    <s v="C64848"/>
    <s v="phone"/>
    <s v="signup"/>
    <n v="70"/>
    <x v="0"/>
    <s v="prd_2"/>
    <d v="2020-02-12T15:42:15"/>
    <m/>
    <n v="125"/>
    <d v="2020-02-01T00:00:00"/>
    <x v="12"/>
    <n v="1"/>
    <n v="0"/>
    <n v="0"/>
    <n v="0"/>
  </r>
  <r>
    <s v="CC123153"/>
    <d v="2020-02-13T14:33:19"/>
    <s v="C64996"/>
    <s v="phone"/>
    <s v="signup"/>
    <n v="70"/>
    <x v="0"/>
    <s v="prd_2"/>
    <d v="2020-02-13T14:38:11"/>
    <m/>
    <n v="125"/>
    <d v="2020-02-01T00:00:00"/>
    <x v="12"/>
    <n v="1"/>
    <n v="0"/>
    <n v="0"/>
    <n v="0"/>
  </r>
  <r>
    <s v="CC123196"/>
    <d v="2020-02-13T17:03:10"/>
    <s v="C283458"/>
    <s v="phone"/>
    <s v="support"/>
    <n v="70"/>
    <x v="0"/>
    <s v="prd_2"/>
    <d v="2020-01-28T14:52:59"/>
    <m/>
    <n v="125"/>
    <d v="2020-02-01T00:00:00"/>
    <x v="12"/>
    <n v="1"/>
    <n v="1"/>
    <n v="1"/>
    <n v="1"/>
  </r>
  <r>
    <s v="CC100241"/>
    <d v="2019-10-05T11:20:43"/>
    <s v="C54933"/>
    <s v="phone"/>
    <s v="signup"/>
    <n v="71"/>
    <x v="1"/>
    <s v="prd_2"/>
    <d v="2019-10-05T11:23:20"/>
    <d v="2019-10-10T17:58:31"/>
    <n v="125"/>
    <d v="2019-10-01T00:00:00"/>
    <x v="12"/>
    <n v="0"/>
    <n v="0"/>
    <n v="0"/>
    <n v="0"/>
  </r>
  <r>
    <s v="CC100758"/>
    <d v="2019-10-08T13:40:07"/>
    <s v="C55140"/>
    <s v="phone"/>
    <s v="signup"/>
    <n v="71"/>
    <x v="0"/>
    <s v="prd_2"/>
    <d v="2019-10-08T13:43:23"/>
    <d v="2021-02-18T18:08:25"/>
    <n v="125"/>
    <d v="2019-10-01T00:00:00"/>
    <x v="12"/>
    <n v="0"/>
    <n v="0"/>
    <n v="0"/>
    <n v="0"/>
  </r>
  <r>
    <s v="CC101019"/>
    <d v="2019-10-10T09:28:06"/>
    <s v="C41317"/>
    <s v="email"/>
    <s v="support"/>
    <n v="71"/>
    <x v="0"/>
    <s v="prd_2"/>
    <d v="2019-04-29T12:56:07"/>
    <d v="2020-10-15T10:11:08"/>
    <n v="125"/>
    <d v="2019-10-01T00:00:00"/>
    <x v="12"/>
    <n v="0"/>
    <n v="5"/>
    <n v="5"/>
    <n v="5"/>
  </r>
  <r>
    <s v="CC101180"/>
    <d v="2019-10-11T08:40:54"/>
    <s v="C237583"/>
    <s v="phone"/>
    <s v="support"/>
    <n v="71"/>
    <x v="0"/>
    <s v="prd_2"/>
    <d v="2019-06-20T10:21:19"/>
    <d v="2020-02-18T16:05:37"/>
    <n v="125"/>
    <d v="2019-10-01T00:00:00"/>
    <x v="12"/>
    <n v="0"/>
    <n v="4"/>
    <n v="4"/>
    <n v="4"/>
  </r>
  <r>
    <s v="CC101242"/>
    <d v="2019-10-11T11:52:44"/>
    <s v="C232678"/>
    <s v="phone"/>
    <s v="support"/>
    <n v="71"/>
    <x v="0"/>
    <s v="prd_2"/>
    <d v="2019-05-31T16:33:37"/>
    <d v="2021-06-02T11:25:10"/>
    <n v="125"/>
    <d v="2019-10-01T00:00:00"/>
    <x v="12"/>
    <n v="0"/>
    <n v="4"/>
    <n v="4"/>
    <n v="4"/>
  </r>
  <r>
    <s v="CC101278"/>
    <d v="2019-10-11T13:26:32"/>
    <s v="C232680"/>
    <s v="phone"/>
    <s v="support"/>
    <n v="71"/>
    <x v="1"/>
    <s v="prd_2"/>
    <d v="2019-05-31T16:40:37"/>
    <d v="2021-09-19T15:43:16"/>
    <n v="125"/>
    <d v="2019-10-01T00:00:00"/>
    <x v="12"/>
    <n v="0"/>
    <n v="4"/>
    <n v="4"/>
    <n v="4"/>
  </r>
  <r>
    <s v="CC101605"/>
    <d v="2019-10-13T17:53:43"/>
    <s v="C215139"/>
    <s v="phone"/>
    <s v="support"/>
    <n v="71"/>
    <x v="0"/>
    <s v="prd_2"/>
    <d v="2019-03-26T10:34:26"/>
    <d v="2020-01-29T16:20:20"/>
    <n v="125"/>
    <d v="2019-10-01T00:00:00"/>
    <x v="12"/>
    <n v="0"/>
    <n v="7"/>
    <n v="7"/>
    <n v="7"/>
  </r>
  <r>
    <s v="CC101870"/>
    <d v="2019-10-15T12:04:32"/>
    <s v="C244298"/>
    <s v="phone"/>
    <s v="support"/>
    <n v="71"/>
    <x v="0"/>
    <s v="prd_2"/>
    <d v="2019-07-17T18:52:29"/>
    <d v="2021-06-19T14:10:51"/>
    <n v="125"/>
    <d v="2019-10-01T00:00:00"/>
    <x v="12"/>
    <n v="0"/>
    <n v="3"/>
    <n v="3"/>
    <n v="3"/>
  </r>
  <r>
    <s v="CC101949"/>
    <d v="2019-10-15T15:21:11"/>
    <s v="C55621"/>
    <s v="phone"/>
    <s v="signup"/>
    <n v="71"/>
    <x v="0"/>
    <s v="prd_2"/>
    <d v="2019-10-15T15:23:36"/>
    <d v="2020-11-25T15:39:50"/>
    <n v="125"/>
    <d v="2019-10-01T00:00:00"/>
    <x v="12"/>
    <n v="0"/>
    <n v="0"/>
    <n v="0"/>
    <n v="0"/>
  </r>
  <r>
    <s v="CC102010"/>
    <d v="2019-10-16T09:41:33"/>
    <s v="C55635"/>
    <s v="phone"/>
    <s v="signup"/>
    <n v="71"/>
    <x v="1"/>
    <s v="prd_2"/>
    <d v="2019-10-16T09:45:49"/>
    <d v="2020-12-08T12:55:53"/>
    <n v="125"/>
    <d v="2019-10-01T00:00:00"/>
    <x v="12"/>
    <n v="0"/>
    <n v="0"/>
    <n v="0"/>
    <n v="0"/>
  </r>
  <r>
    <s v="CC102641"/>
    <d v="2019-10-20T07:06:09"/>
    <s v="C55891"/>
    <s v="phone"/>
    <s v="signup"/>
    <n v="71"/>
    <x v="1"/>
    <s v="prd_2"/>
    <d v="2019-10-20T07:08:10"/>
    <d v="2021-10-04T18:00:32"/>
    <n v="125"/>
    <d v="2019-10-01T00:00:00"/>
    <x v="12"/>
    <n v="0"/>
    <n v="0"/>
    <n v="0"/>
    <n v="0"/>
  </r>
  <r>
    <s v="CC104557"/>
    <d v="2019-10-31T13:19:08"/>
    <s v="C51191"/>
    <s v="phone"/>
    <s v="support"/>
    <n v="71"/>
    <x v="0"/>
    <s v="prd_2"/>
    <d v="2019-08-15T10:57:55"/>
    <d v="2021-11-20T12:58:54"/>
    <n v="125"/>
    <d v="2019-10-01T00:00:00"/>
    <x v="12"/>
    <n v="0"/>
    <n v="3"/>
    <n v="3"/>
    <n v="3"/>
  </r>
  <r>
    <s v="CC106915"/>
    <d v="2019-11-15T15:26:07"/>
    <s v="C57475"/>
    <s v="phone"/>
    <s v="signup"/>
    <n v="71"/>
    <x v="0"/>
    <s v="prd_2"/>
    <d v="2019-11-15T15:30:53"/>
    <d v="2021-01-23T11:47:05"/>
    <n v="125"/>
    <d v="2019-11-01T00:00:00"/>
    <x v="12"/>
    <n v="0"/>
    <n v="0"/>
    <n v="0"/>
    <n v="0"/>
  </r>
  <r>
    <s v="CC107642"/>
    <d v="2019-11-20T13:01:36"/>
    <s v="C263067"/>
    <s v="phone"/>
    <s v="support"/>
    <n v="71"/>
    <x v="1"/>
    <s v="prd_2"/>
    <d v="2019-10-19T09:58:04"/>
    <d v="2020-12-10T17:52:49"/>
    <n v="125"/>
    <d v="2019-11-01T00:00:00"/>
    <x v="12"/>
    <n v="0"/>
    <n v="1"/>
    <n v="1"/>
    <n v="1"/>
  </r>
  <r>
    <s v="CC107736"/>
    <d v="2019-11-21T08:45:36"/>
    <s v="C57755"/>
    <s v="phone"/>
    <s v="signup"/>
    <n v="71"/>
    <x v="1"/>
    <s v="prd_2"/>
    <d v="2019-11-21T08:49:59"/>
    <d v="2020-01-17T18:26:49"/>
    <n v="125"/>
    <d v="2019-11-01T00:00:00"/>
    <x v="12"/>
    <n v="0"/>
    <n v="0"/>
    <n v="0"/>
    <n v="0"/>
  </r>
  <r>
    <s v="CC108568"/>
    <d v="2019-11-26T17:17:13"/>
    <s v="C47019"/>
    <s v="phone"/>
    <s v="support"/>
    <n v="71"/>
    <x v="0"/>
    <s v="prd_2"/>
    <d v="2019-06-27T14:56:33"/>
    <d v="2021-12-21T15:44:23"/>
    <n v="125"/>
    <d v="2019-11-01T00:00:00"/>
    <x v="12"/>
    <n v="0"/>
    <n v="5"/>
    <n v="5"/>
    <n v="5"/>
  </r>
  <r>
    <s v="CC109521"/>
    <d v="2019-12-03T12:41:18"/>
    <s v="C58396"/>
    <s v="phone"/>
    <s v="signup"/>
    <n v="71"/>
    <x v="0"/>
    <s v="prd_2"/>
    <d v="2019-12-03T12:44:14"/>
    <d v="2020-06-28T10:56:29"/>
    <n v="125"/>
    <d v="2019-12-01T00:00:00"/>
    <x v="12"/>
    <n v="0"/>
    <n v="0"/>
    <n v="0"/>
    <n v="0"/>
  </r>
  <r>
    <s v="CC109949"/>
    <d v="2019-12-06T09:42:43"/>
    <s v="C174961"/>
    <s v="phone"/>
    <s v="support"/>
    <n v="71"/>
    <x v="0"/>
    <s v="prd_2"/>
    <d v="2018-06-04T19:44:43"/>
    <d v="2019-03-06T14:46:17"/>
    <n v="125"/>
    <d v="2019-12-01T00:00:00"/>
    <x v="12"/>
    <n v="1"/>
    <n v="18"/>
    <n v="9"/>
    <n v="9"/>
  </r>
  <r>
    <s v="CC110014"/>
    <d v="2019-12-06T13:01:43"/>
    <s v="C53219"/>
    <s v="phone"/>
    <s v="support"/>
    <n v="71"/>
    <x v="0"/>
    <s v="prd_2"/>
    <d v="2019-09-11T12:18:19"/>
    <d v="2021-06-10T09:18:37"/>
    <n v="125"/>
    <d v="2019-12-01T00:00:00"/>
    <x v="12"/>
    <n v="0"/>
    <n v="3"/>
    <n v="3"/>
    <n v="3"/>
  </r>
  <r>
    <s v="CC110455"/>
    <d v="2019-12-09T16:57:21"/>
    <s v="C254404"/>
    <s v="phone"/>
    <s v="support"/>
    <n v="71"/>
    <x v="0"/>
    <s v="prd_2"/>
    <d v="2019-09-03T11:21:43"/>
    <d v="2021-10-17T17:09:11"/>
    <n v="125"/>
    <d v="2019-12-01T00:00:00"/>
    <x v="12"/>
    <n v="0"/>
    <n v="3"/>
    <n v="3"/>
    <n v="3"/>
  </r>
  <r>
    <s v="CC110479"/>
    <d v="2019-12-10T08:40:09"/>
    <s v="C36956"/>
    <s v="phone"/>
    <s v="support"/>
    <n v="71"/>
    <x v="1"/>
    <s v="prd_2"/>
    <d v="2019-03-15T14:19:56"/>
    <d v="2019-04-29T09:55:14"/>
    <n v="125"/>
    <d v="2019-12-01T00:00:00"/>
    <x v="12"/>
    <n v="1"/>
    <n v="9"/>
    <n v="1"/>
    <n v="1"/>
  </r>
  <r>
    <s v="CC111910"/>
    <d v="2019-12-19T10:26:47"/>
    <s v="C57755"/>
    <s v="phone"/>
    <s v="support"/>
    <n v="71"/>
    <x v="1"/>
    <s v="prd_2"/>
    <d v="2019-11-21T08:49:59"/>
    <d v="2020-01-17T18:26:49"/>
    <n v="125"/>
    <d v="2019-12-01T00:00:00"/>
    <x v="12"/>
    <n v="0"/>
    <n v="1"/>
    <n v="1"/>
    <n v="1"/>
  </r>
  <r>
    <s v="CC111966"/>
    <d v="2019-12-19T13:09:43"/>
    <s v="C220792"/>
    <s v="email"/>
    <s v="support"/>
    <n v="71"/>
    <x v="1"/>
    <s v="prd_2"/>
    <d v="2019-04-16T14:14:28"/>
    <d v="2020-06-22T14:26:36"/>
    <n v="125"/>
    <d v="2019-12-01T00:00:00"/>
    <x v="12"/>
    <n v="0"/>
    <n v="8"/>
    <n v="8"/>
    <n v="8"/>
  </r>
  <r>
    <s v="CC112004"/>
    <d v="2019-12-19T15:35:17"/>
    <s v="C155608"/>
    <s v="phone"/>
    <s v="support"/>
    <n v="71"/>
    <x v="0"/>
    <s v="prd_2"/>
    <d v="2018-01-23T16:02:07"/>
    <d v="2021-06-24T17:32:46"/>
    <n v="125"/>
    <d v="2019-12-01T00:00:00"/>
    <x v="12"/>
    <n v="0"/>
    <n v="23"/>
    <n v="23"/>
    <n v="23"/>
  </r>
  <r>
    <s v="CC112074"/>
    <d v="2019-12-20T11:37:24"/>
    <s v="C59300"/>
    <s v="phone"/>
    <s v="signup"/>
    <n v="71"/>
    <x v="0"/>
    <s v="prd_2"/>
    <d v="2019-12-20T11:40:52"/>
    <d v="2021-08-07T16:23:58"/>
    <n v="125"/>
    <d v="2019-12-01T00:00:00"/>
    <x v="12"/>
    <n v="0"/>
    <n v="0"/>
    <n v="0"/>
    <n v="0"/>
  </r>
  <r>
    <s v="CC112916"/>
    <d v="2019-12-26T12:03:18"/>
    <s v="C245749"/>
    <s v="email"/>
    <s v="support"/>
    <n v="71"/>
    <x v="1"/>
    <s v="prd_2"/>
    <d v="2019-07-24T12:02:54"/>
    <d v="2021-12-28T12:06:37"/>
    <n v="125"/>
    <d v="2019-12-01T00:00:00"/>
    <x v="12"/>
    <n v="0"/>
    <n v="5"/>
    <n v="5"/>
    <n v="5"/>
  </r>
  <r>
    <s v="CC113459"/>
    <d v="2019-12-30T13:42:45"/>
    <s v="C59766"/>
    <s v="phone"/>
    <s v="signup"/>
    <n v="71"/>
    <x v="0"/>
    <s v="prd_2"/>
    <d v="2019-12-30T13:46:46"/>
    <d v="2021-10-18T10:50:00"/>
    <n v="125"/>
    <d v="2019-12-01T00:00:00"/>
    <x v="12"/>
    <n v="0"/>
    <n v="0"/>
    <n v="0"/>
    <n v="0"/>
  </r>
  <r>
    <s v="CC114138"/>
    <d v="2020-01-02T12:37:47"/>
    <s v="C232678"/>
    <s v="phone"/>
    <s v="support"/>
    <n v="71"/>
    <x v="0"/>
    <s v="prd_2"/>
    <d v="2019-05-31T16:33:37"/>
    <d v="2021-06-02T11:25:10"/>
    <n v="125"/>
    <d v="2020-01-01T00:00:00"/>
    <x v="12"/>
    <n v="0"/>
    <n v="7"/>
    <n v="7"/>
    <n v="7"/>
  </r>
  <r>
    <s v="CC114142"/>
    <d v="2020-01-02T12:47:28"/>
    <s v="C60170"/>
    <s v="phone"/>
    <s v="signup"/>
    <n v="71"/>
    <x v="1"/>
    <s v="prd_2"/>
    <d v="2020-01-02T12:52:45"/>
    <d v="2021-01-26T07:52:59"/>
    <n v="125"/>
    <d v="2020-01-01T00:00:00"/>
    <x v="12"/>
    <n v="0"/>
    <n v="0"/>
    <n v="0"/>
    <n v="0"/>
  </r>
  <r>
    <s v="CC114221"/>
    <d v="2020-01-02T15:40:17"/>
    <s v="C35974"/>
    <s v="phone"/>
    <s v="support"/>
    <n v="71"/>
    <x v="1"/>
    <s v="prd_2"/>
    <d v="2019-03-06T12:23:41"/>
    <d v="2019-06-15T15:31:25"/>
    <n v="125"/>
    <d v="2020-01-01T00:00:00"/>
    <x v="12"/>
    <n v="1"/>
    <n v="10"/>
    <n v="3"/>
    <n v="3"/>
  </r>
  <r>
    <s v="CC114303"/>
    <d v="2020-01-03T11:08:47"/>
    <s v="C60268"/>
    <s v="phone"/>
    <s v="signup"/>
    <n v="71"/>
    <x v="0"/>
    <s v="prd_2"/>
    <d v="2020-01-03T11:13:35"/>
    <d v="2021-10-14T13:17:56"/>
    <n v="125"/>
    <d v="2020-01-01T00:00:00"/>
    <x v="12"/>
    <n v="0"/>
    <n v="0"/>
    <n v="0"/>
    <n v="0"/>
  </r>
  <r>
    <s v="CC114353"/>
    <d v="2020-01-03T12:21:08"/>
    <s v="C54235"/>
    <s v="phone"/>
    <s v="support"/>
    <n v="71"/>
    <x v="1"/>
    <s v="prd_2"/>
    <d v="2019-09-25T09:20:14"/>
    <d v="2019-10-31T11:55:45"/>
    <n v="125"/>
    <d v="2020-01-01T00:00:00"/>
    <x v="12"/>
    <n v="1"/>
    <n v="3"/>
    <n v="1"/>
    <n v="1"/>
  </r>
  <r>
    <s v="CC114488"/>
    <d v="2020-01-04T10:49:04"/>
    <s v="C60375"/>
    <s v="phone"/>
    <s v="signup"/>
    <n v="71"/>
    <x v="0"/>
    <s v="prd_2"/>
    <d v="2020-01-04T10:52:57"/>
    <d v="2021-01-16T17:54:14"/>
    <n v="125"/>
    <d v="2020-01-01T00:00:00"/>
    <x v="12"/>
    <n v="0"/>
    <n v="0"/>
    <n v="0"/>
    <n v="0"/>
  </r>
  <r>
    <s v="CC114757"/>
    <d v="2020-01-05T17:45:56"/>
    <s v="C57475"/>
    <s v="phone"/>
    <s v="support"/>
    <n v="71"/>
    <x v="0"/>
    <s v="prd_2"/>
    <d v="2019-11-15T15:30:53"/>
    <d v="2021-01-23T11:47:05"/>
    <n v="125"/>
    <d v="2020-01-01T00:00:00"/>
    <x v="12"/>
    <n v="0"/>
    <n v="2"/>
    <n v="2"/>
    <n v="2"/>
  </r>
  <r>
    <s v="CC115339"/>
    <d v="2020-01-08T09:46:23"/>
    <s v="C60811"/>
    <s v="phone"/>
    <s v="signup"/>
    <n v="71"/>
    <x v="1"/>
    <s v="prd_2"/>
    <d v="2020-01-08T09:52:00"/>
    <d v="2020-07-04T12:58:06"/>
    <n v="125"/>
    <d v="2020-01-01T00:00:00"/>
    <x v="12"/>
    <n v="0"/>
    <n v="0"/>
    <n v="0"/>
    <n v="0"/>
  </r>
  <r>
    <s v="CC116221"/>
    <d v="2020-01-12T16:15:55"/>
    <s v="C250016"/>
    <s v="phone"/>
    <s v="support"/>
    <n v="71"/>
    <x v="1"/>
    <s v="prd_2"/>
    <d v="2019-08-12T22:30:50"/>
    <d v="2020-07-09T12:33:29"/>
    <n v="125"/>
    <d v="2020-01-01T00:00:00"/>
    <x v="12"/>
    <n v="0"/>
    <n v="5"/>
    <n v="5"/>
    <n v="5"/>
  </r>
  <r>
    <s v="CC116432"/>
    <d v="2020-01-13T13:44:05"/>
    <s v="C61406"/>
    <s v="phone"/>
    <s v="signup"/>
    <n v="71"/>
    <x v="1"/>
    <s v="prd_2"/>
    <d v="2020-01-13T13:48:27"/>
    <d v="2021-04-15T15:15:21"/>
    <n v="125"/>
    <d v="2020-01-01T00:00:00"/>
    <x v="12"/>
    <n v="0"/>
    <n v="0"/>
    <n v="0"/>
    <n v="0"/>
  </r>
  <r>
    <s v="CC116692"/>
    <d v="2020-01-14T13:50:28"/>
    <s v="C61567"/>
    <s v="phone"/>
    <s v="signup"/>
    <n v="71"/>
    <x v="1"/>
    <s v="prd_2"/>
    <d v="2020-01-14T13:55:56"/>
    <d v="2020-12-07T16:22:26"/>
    <n v="125"/>
    <d v="2020-01-01T00:00:00"/>
    <x v="12"/>
    <n v="0"/>
    <n v="0"/>
    <n v="0"/>
    <n v="0"/>
  </r>
  <r>
    <s v="CC116791"/>
    <d v="2020-01-15T09:33:06"/>
    <s v="C61594"/>
    <s v="phone"/>
    <s v="signup"/>
    <n v="71"/>
    <x v="1"/>
    <s v="prd_2"/>
    <d v="2020-01-15T09:36:55"/>
    <d v="2021-12-20T16:42:05"/>
    <n v="125"/>
    <d v="2020-01-01T00:00:00"/>
    <x v="12"/>
    <n v="0"/>
    <n v="0"/>
    <n v="0"/>
    <n v="0"/>
  </r>
  <r>
    <s v="CC117698"/>
    <d v="2020-01-20T07:56:56"/>
    <s v="C62038"/>
    <s v="phone"/>
    <s v="signup"/>
    <n v="71"/>
    <x v="0"/>
    <s v="prd_2"/>
    <d v="2020-01-20T08:00:00"/>
    <d v="2020-01-27T08:41:18"/>
    <n v="125"/>
    <d v="2020-01-01T00:00:00"/>
    <x v="12"/>
    <n v="0"/>
    <n v="0"/>
    <n v="0"/>
    <n v="0"/>
  </r>
  <r>
    <s v="CC118355"/>
    <d v="2020-01-22T13:40:54"/>
    <s v="C51889"/>
    <s v="email"/>
    <s v="support"/>
    <n v="71"/>
    <x v="1"/>
    <s v="prd_2"/>
    <d v="2019-08-25T10:24:02"/>
    <d v="2021-08-02T10:51:59"/>
    <n v="125"/>
    <d v="2020-01-01T00:00:00"/>
    <x v="12"/>
    <n v="0"/>
    <n v="5"/>
    <n v="5"/>
    <n v="5"/>
  </r>
  <r>
    <s v="CC119146"/>
    <d v="2020-01-27T08:38:08"/>
    <s v="C62819"/>
    <s v="phone"/>
    <s v="signup"/>
    <n v="71"/>
    <x v="1"/>
    <s v="prd_2"/>
    <d v="2020-01-27T08:43:27"/>
    <d v="2021-01-16T12:29:54"/>
    <n v="125"/>
    <d v="2020-01-01T00:00:00"/>
    <x v="12"/>
    <n v="0"/>
    <n v="0"/>
    <n v="0"/>
    <n v="0"/>
  </r>
  <r>
    <s v="CC119302"/>
    <d v="2020-01-27T12:42:04"/>
    <s v="C62936"/>
    <s v="phone"/>
    <s v="signup"/>
    <n v="71"/>
    <x v="0"/>
    <s v="prd_2"/>
    <d v="2020-01-27T12:45:25"/>
    <d v="2020-11-11T15:25:48"/>
    <n v="125"/>
    <d v="2020-01-01T00:00:00"/>
    <x v="12"/>
    <n v="0"/>
    <n v="0"/>
    <n v="0"/>
    <n v="0"/>
  </r>
  <r>
    <s v="CC119447"/>
    <d v="2020-01-28T10:11:56"/>
    <s v="C63014"/>
    <s v="phone"/>
    <s v="signup"/>
    <n v="71"/>
    <x v="0"/>
    <s v="prd_2"/>
    <d v="2020-01-28T10:15:34"/>
    <d v="2021-08-31T15:13:31"/>
    <n v="125"/>
    <d v="2020-01-01T00:00:00"/>
    <x v="12"/>
    <n v="0"/>
    <n v="0"/>
    <n v="0"/>
    <n v="0"/>
  </r>
  <r>
    <s v="CC120994"/>
    <d v="2020-02-04T11:06:41"/>
    <s v="C46628"/>
    <s v="phone"/>
    <s v="support"/>
    <n v="71"/>
    <x v="1"/>
    <s v="prd_2"/>
    <d v="2019-06-24T13:01:49"/>
    <d v="2019-08-19T12:56:35"/>
    <n v="125"/>
    <d v="2020-02-01T00:00:00"/>
    <x v="12"/>
    <n v="1"/>
    <n v="7"/>
    <n v="2"/>
    <n v="2"/>
  </r>
  <r>
    <s v="CC121045"/>
    <d v="2020-02-04T12:12:05"/>
    <s v="C63860"/>
    <s v="phone"/>
    <s v="signup"/>
    <n v="71"/>
    <x v="1"/>
    <s v="prd_2"/>
    <d v="2020-02-04T12:16:35"/>
    <d v="2021-05-15T15:55:25"/>
    <n v="125"/>
    <d v="2020-02-01T00:00:00"/>
    <x v="12"/>
    <n v="0"/>
    <n v="0"/>
    <n v="0"/>
    <n v="0"/>
  </r>
  <r>
    <s v="CC121799"/>
    <d v="2020-02-07T12:47:49"/>
    <s v="C64290"/>
    <s v="phone"/>
    <s v="signup"/>
    <n v="71"/>
    <x v="0"/>
    <s v="prd_2"/>
    <d v="2020-02-07T12:52:10"/>
    <d v="2020-05-24T15:40:11"/>
    <n v="125"/>
    <d v="2020-02-01T00:00:00"/>
    <x v="12"/>
    <n v="0"/>
    <n v="0"/>
    <n v="0"/>
    <n v="0"/>
  </r>
  <r>
    <s v="CC123466"/>
    <d v="2020-02-15T11:05:49"/>
    <s v="C284294"/>
    <s v="email"/>
    <s v="support"/>
    <n v="71"/>
    <x v="0"/>
    <s v="prd_2"/>
    <d v="2020-01-30T14:30:04"/>
    <d v="2020-10-05T12:36:07"/>
    <n v="125"/>
    <d v="2020-02-01T00:00:00"/>
    <x v="12"/>
    <n v="0"/>
    <n v="1"/>
    <n v="1"/>
    <n v="1"/>
  </r>
  <r>
    <s v="CC124207"/>
    <d v="2020-02-18T14:26:05"/>
    <s v="C53408"/>
    <s v="email"/>
    <s v="support"/>
    <n v="71"/>
    <x v="0"/>
    <s v="prd_2"/>
    <d v="2019-09-13T12:14:14"/>
    <d v="2019-12-31T13:34:31"/>
    <n v="125"/>
    <d v="2020-02-01T00:00:00"/>
    <x v="12"/>
    <n v="1"/>
    <n v="5"/>
    <n v="4"/>
    <n v="4"/>
  </r>
  <r>
    <s v="CC124721"/>
    <d v="2020-02-20T15:20:26"/>
    <s v="C260649"/>
    <s v="phone"/>
    <s v="support"/>
    <n v="71"/>
    <x v="1"/>
    <s v="prd_2"/>
    <d v="2019-10-07T10:31:21"/>
    <d v="2021-11-22T12:01:15"/>
    <n v="125"/>
    <d v="2020-02-01T00:00:00"/>
    <x v="12"/>
    <n v="0"/>
    <n v="5"/>
    <n v="5"/>
    <n v="5"/>
  </r>
  <r>
    <s v="CC124926"/>
    <d v="2020-02-21T15:14:18"/>
    <s v="C287417"/>
    <s v="phone"/>
    <s v="support"/>
    <n v="71"/>
    <x v="0"/>
    <s v="prd_2"/>
    <d v="2020-02-08T13:57:17"/>
    <d v="2020-11-04T13:42:11"/>
    <n v="125"/>
    <d v="2020-02-01T00:00:00"/>
    <x v="12"/>
    <n v="0"/>
    <n v="0"/>
    <n v="0"/>
    <n v="0"/>
  </r>
  <r>
    <s v="CC125043"/>
    <d v="2020-02-22T13:41:52"/>
    <s v="C289243"/>
    <s v="email"/>
    <s v="support"/>
    <n v="71"/>
    <x v="0"/>
    <s v="prd_2"/>
    <d v="2020-02-13T13:00:50"/>
    <d v="2021-04-14T16:46:04"/>
    <n v="125"/>
    <d v="2020-02-01T00:00:00"/>
    <x v="12"/>
    <n v="0"/>
    <n v="0"/>
    <n v="0"/>
    <n v="0"/>
  </r>
  <r>
    <s v="CC125354"/>
    <d v="2020-02-24T11:06:26"/>
    <s v="C66057"/>
    <s v="phone"/>
    <s v="signup"/>
    <n v="71"/>
    <x v="0"/>
    <s v="prd_2"/>
    <d v="2020-02-24T11:09:17"/>
    <d v="2020-07-17T12:59:54"/>
    <n v="125"/>
    <d v="2020-02-01T00:00:00"/>
    <x v="12"/>
    <n v="0"/>
    <n v="0"/>
    <n v="0"/>
    <n v="0"/>
  </r>
  <r>
    <s v="CC126649"/>
    <d v="2020-02-29T14:29:16"/>
    <s v="C283994"/>
    <s v="email"/>
    <s v="support"/>
    <n v="71"/>
    <x v="1"/>
    <s v="prd_2"/>
    <d v="2020-01-29T16:54:07"/>
    <d v="2021-03-03T16:22:03"/>
    <n v="125"/>
    <d v="2020-02-01T00:00:00"/>
    <x v="12"/>
    <n v="0"/>
    <n v="1"/>
    <n v="1"/>
    <n v="1"/>
  </r>
  <r>
    <s v="CC126806"/>
    <d v="2020-03-01T14:48:13"/>
    <s v="C66849"/>
    <s v="phone"/>
    <s v="signup"/>
    <n v="71"/>
    <x v="0"/>
    <s v="prd_2"/>
    <d v="2020-03-01T14:51:32"/>
    <d v="2021-08-04T13:44:56"/>
    <n v="125"/>
    <d v="2020-03-01T00:00:00"/>
    <x v="12"/>
    <n v="0"/>
    <n v="0"/>
    <n v="0"/>
    <n v="0"/>
  </r>
  <r>
    <s v="CC127821"/>
    <d v="2020-03-05T13:20:20"/>
    <s v="C67429"/>
    <s v="phone"/>
    <s v="signup"/>
    <n v="71"/>
    <x v="0"/>
    <s v="prd_2"/>
    <d v="2020-03-05T13:24:06"/>
    <d v="2021-04-21T07:01:42"/>
    <n v="125"/>
    <d v="2020-03-01T00:00:00"/>
    <x v="12"/>
    <n v="0"/>
    <n v="0"/>
    <n v="0"/>
    <n v="0"/>
  </r>
  <r>
    <s v="CC128043"/>
    <d v="2020-03-06T13:36:29"/>
    <s v="C67555"/>
    <s v="phone"/>
    <s v="signup"/>
    <n v="71"/>
    <x v="1"/>
    <s v="prd_2"/>
    <d v="2020-03-06T13:40:34"/>
    <d v="2020-10-13T13:43:35"/>
    <n v="125"/>
    <d v="2020-03-01T00:00:00"/>
    <x v="12"/>
    <n v="0"/>
    <n v="0"/>
    <n v="0"/>
    <n v="0"/>
  </r>
  <r>
    <s v="CC128235"/>
    <d v="2020-03-07T14:01:56"/>
    <s v="C67624"/>
    <s v="phone"/>
    <s v="signup"/>
    <n v="71"/>
    <x v="0"/>
    <s v="prd_2"/>
    <d v="2020-03-07T14:06:10"/>
    <d v="2020-12-18T16:14:29"/>
    <n v="125"/>
    <d v="2020-03-01T00:00:00"/>
    <x v="12"/>
    <n v="0"/>
    <n v="0"/>
    <n v="0"/>
    <n v="0"/>
  </r>
  <r>
    <s v="CC128447"/>
    <d v="2020-03-09T07:36:57"/>
    <s v="C284292"/>
    <s v="phone"/>
    <s v="support"/>
    <n v="71"/>
    <x v="0"/>
    <s v="prd_2"/>
    <d v="2020-01-30T14:28:03"/>
    <d v="2020-03-01T07:13:55"/>
    <n v="125"/>
    <d v="2020-03-01T00:00:00"/>
    <x v="12"/>
    <n v="1"/>
    <n v="1"/>
    <n v="1"/>
    <n v="1"/>
  </r>
  <r>
    <s v="CC129471"/>
    <d v="2020-03-13T11:08:46"/>
    <s v="C68275"/>
    <s v="phone"/>
    <s v="signup"/>
    <n v="71"/>
    <x v="0"/>
    <s v="prd_2"/>
    <d v="2020-03-13T11:13:52"/>
    <d v="2020-05-17T16:17:33"/>
    <n v="125"/>
    <d v="2020-03-01T00:00:00"/>
    <x v="12"/>
    <n v="0"/>
    <n v="0"/>
    <n v="0"/>
    <n v="0"/>
  </r>
  <r>
    <s v="CC130158"/>
    <d v="2020-03-16T13:38:22"/>
    <s v="C68584"/>
    <s v="phone"/>
    <s v="signup"/>
    <n v="71"/>
    <x v="0"/>
    <s v="prd_2"/>
    <d v="2020-03-16T13:43:07"/>
    <d v="2020-04-05T13:47:49"/>
    <n v="125"/>
    <d v="2020-03-01T00:00:00"/>
    <x v="12"/>
    <n v="0"/>
    <n v="0"/>
    <n v="0"/>
    <n v="0"/>
  </r>
  <r>
    <s v="CC131107"/>
    <d v="2020-03-20T11:36:30"/>
    <s v="C69104"/>
    <s v="phone"/>
    <s v="signup"/>
    <n v="71"/>
    <x v="1"/>
    <s v="prd_2"/>
    <d v="2020-03-20T11:39:34"/>
    <d v="2021-10-11T12:56:50"/>
    <n v="125"/>
    <d v="2020-03-01T00:00:00"/>
    <x v="12"/>
    <n v="0"/>
    <n v="0"/>
    <n v="0"/>
    <n v="0"/>
  </r>
  <r>
    <s v="CC131631"/>
    <d v="2020-03-23T10:31:33"/>
    <s v="C69277"/>
    <s v="phone"/>
    <s v="signup"/>
    <n v="71"/>
    <x v="0"/>
    <s v="prd_2"/>
    <d v="2020-03-23T10:36:46"/>
    <d v="2021-12-29T20:06:45"/>
    <n v="125"/>
    <d v="2020-03-01T00:00:00"/>
    <x v="12"/>
    <n v="0"/>
    <n v="0"/>
    <n v="0"/>
    <n v="0"/>
  </r>
  <r>
    <s v="CC131667"/>
    <d v="2020-03-23T11:39:00"/>
    <s v="C69306"/>
    <s v="phone"/>
    <s v="signup"/>
    <n v="71"/>
    <x v="0"/>
    <s v="prd_2"/>
    <d v="2020-03-23T11:43:03"/>
    <d v="2020-12-28T13:31:43"/>
    <n v="125"/>
    <d v="2020-03-01T00:00:00"/>
    <x v="12"/>
    <n v="0"/>
    <n v="0"/>
    <n v="0"/>
    <n v="0"/>
  </r>
  <r>
    <s v="CC132032"/>
    <d v="2020-03-24T13:41:27"/>
    <s v="C42850"/>
    <s v="phone"/>
    <s v="support"/>
    <n v="71"/>
    <x v="0"/>
    <s v="prd_2"/>
    <d v="2019-05-14T13:15:03"/>
    <d v="2021-07-01T15:07:20"/>
    <n v="125"/>
    <d v="2020-03-01T00:00:00"/>
    <x v="12"/>
    <n v="0"/>
    <n v="11"/>
    <n v="11"/>
    <n v="11"/>
  </r>
  <r>
    <s v="CC132230"/>
    <d v="2020-03-25T11:56:09"/>
    <s v="C301500"/>
    <s v="phone"/>
    <s v="support"/>
    <n v="71"/>
    <x v="0"/>
    <s v="prd_2"/>
    <d v="2020-03-18T11:19:56"/>
    <d v="2021-11-20T19:13:54"/>
    <n v="125"/>
    <d v="2020-03-01T00:00:00"/>
    <x v="12"/>
    <n v="0"/>
    <n v="0"/>
    <n v="0"/>
    <n v="0"/>
  </r>
  <r>
    <s v="CC132645"/>
    <d v="2020-03-26T17:46:29"/>
    <s v="C285108"/>
    <s v="phone"/>
    <s v="support"/>
    <n v="71"/>
    <x v="0"/>
    <s v="prd_2"/>
    <d v="2020-02-02T15:25:12"/>
    <d v="2020-09-26T11:01:35"/>
    <n v="125"/>
    <d v="2020-03-01T00:00:00"/>
    <x v="12"/>
    <n v="0"/>
    <n v="2"/>
    <n v="2"/>
    <n v="2"/>
  </r>
  <r>
    <s v="CC133770"/>
    <d v="2020-04-01T07:49:07"/>
    <s v="C70377"/>
    <s v="phone"/>
    <s v="signup"/>
    <n v="71"/>
    <x v="0"/>
    <s v="prd_2"/>
    <d v="2020-04-01T07:53:57"/>
    <d v="2021-01-02T11:18:40"/>
    <n v="125"/>
    <d v="2020-04-01T00:00:00"/>
    <x v="12"/>
    <n v="0"/>
    <n v="0"/>
    <n v="0"/>
    <n v="0"/>
  </r>
  <r>
    <s v="CC133972"/>
    <d v="2020-04-01T14:14:32"/>
    <s v="C70527"/>
    <s v="phone"/>
    <s v="signup"/>
    <n v="71"/>
    <x v="0"/>
    <s v="prd_2"/>
    <d v="2020-04-01T14:19:49"/>
    <d v="2021-08-19T16:58:53"/>
    <n v="125"/>
    <d v="2020-04-01T00:00:00"/>
    <x v="12"/>
    <n v="0"/>
    <n v="0"/>
    <n v="0"/>
    <n v="0"/>
  </r>
  <r>
    <s v="CC134046"/>
    <d v="2020-04-01T20:02:34"/>
    <s v="C265493"/>
    <s v="email"/>
    <s v="support"/>
    <n v="71"/>
    <x v="0"/>
    <s v="prd_2"/>
    <d v="2019-11-03T13:19:55"/>
    <d v="2021-11-04T16:19:39"/>
    <n v="125"/>
    <d v="2020-04-01T00:00:00"/>
    <x v="12"/>
    <n v="0"/>
    <n v="5"/>
    <n v="5"/>
    <n v="5"/>
  </r>
  <r>
    <s v="CC134178"/>
    <d v="2020-04-02T12:46:46"/>
    <s v="C60811"/>
    <s v="phone"/>
    <s v="support"/>
    <n v="71"/>
    <x v="1"/>
    <s v="prd_2"/>
    <d v="2020-01-08T09:52:00"/>
    <d v="2020-07-04T12:58:06"/>
    <n v="125"/>
    <d v="2020-04-01T00:00:00"/>
    <x v="12"/>
    <n v="0"/>
    <n v="3"/>
    <n v="3"/>
    <n v="3"/>
  </r>
  <r>
    <s v="CC134736"/>
    <d v="2020-04-05T12:27:23"/>
    <s v="C242634"/>
    <s v="phone"/>
    <s v="support"/>
    <n v="71"/>
    <x v="0"/>
    <s v="prd_2"/>
    <d v="2019-07-10T17:23:51"/>
    <d v="2021-05-10T21:43:32"/>
    <n v="125"/>
    <d v="2020-04-01T00:00:00"/>
    <x v="12"/>
    <n v="0"/>
    <n v="9"/>
    <n v="9"/>
    <n v="9"/>
  </r>
  <r>
    <s v="CC134878"/>
    <d v="2020-04-06T09:36:10"/>
    <s v="C70897"/>
    <s v="phone"/>
    <s v="signup"/>
    <n v="71"/>
    <x v="0"/>
    <s v="prd_2"/>
    <d v="2020-04-06T09:39:10"/>
    <d v="2021-03-24T14:14:20"/>
    <n v="125"/>
    <d v="2020-04-01T00:00:00"/>
    <x v="12"/>
    <n v="0"/>
    <n v="0"/>
    <n v="0"/>
    <n v="0"/>
  </r>
  <r>
    <s v="CC135054"/>
    <d v="2020-04-06T13:41:05"/>
    <s v="C281269"/>
    <s v="phone"/>
    <s v="support"/>
    <n v="71"/>
    <x v="1"/>
    <s v="prd_2"/>
    <d v="2020-01-22T11:52:20"/>
    <d v="2020-03-07T11:06:01"/>
    <n v="125"/>
    <d v="2020-04-01T00:00:00"/>
    <x v="12"/>
    <n v="1"/>
    <n v="3"/>
    <n v="1"/>
    <n v="1"/>
  </r>
  <r>
    <s v="CC135074"/>
    <d v="2020-04-06T14:13:44"/>
    <s v="C276145"/>
    <s v="phone"/>
    <s v="support"/>
    <n v="71"/>
    <x v="1"/>
    <s v="prd_2"/>
    <d v="2020-01-07T15:23:13"/>
    <d v="2021-11-07T09:22:37"/>
    <n v="125"/>
    <d v="2020-04-01T00:00:00"/>
    <x v="12"/>
    <n v="0"/>
    <n v="3"/>
    <n v="3"/>
    <n v="3"/>
  </r>
  <r>
    <s v="CC135261"/>
    <d v="2020-04-07T11:54:43"/>
    <s v="C299733"/>
    <s v="phone"/>
    <s v="support"/>
    <n v="71"/>
    <x v="0"/>
    <s v="prd_2"/>
    <d v="2020-03-12T20:34:59"/>
    <d v="2021-09-21T13:58:11"/>
    <n v="125"/>
    <d v="2020-04-01T00:00:00"/>
    <x v="12"/>
    <n v="0"/>
    <n v="1"/>
    <n v="1"/>
    <n v="1"/>
  </r>
  <r>
    <s v="CC135531"/>
    <d v="2020-04-08T12:21:23"/>
    <s v="C71316"/>
    <s v="phone"/>
    <s v="signup"/>
    <n v="71"/>
    <x v="1"/>
    <s v="prd_2"/>
    <d v="2020-04-08T12:24:33"/>
    <d v="2020-11-06T07:44:06"/>
    <n v="125"/>
    <d v="2020-04-01T00:00:00"/>
    <x v="12"/>
    <n v="0"/>
    <n v="0"/>
    <n v="0"/>
    <n v="0"/>
  </r>
  <r>
    <s v="CC135674"/>
    <d v="2020-04-08T17:12:15"/>
    <s v="C203019"/>
    <s v="phone"/>
    <s v="support"/>
    <n v="71"/>
    <x v="0"/>
    <s v="prd_2"/>
    <d v="2019-02-06T18:17:09"/>
    <d v="2020-02-11T12:18:28"/>
    <n v="125"/>
    <d v="2020-04-01T00:00:00"/>
    <x v="12"/>
    <n v="1"/>
    <n v="14"/>
    <n v="12"/>
    <n v="12"/>
  </r>
  <r>
    <s v="CC135832"/>
    <d v="2020-04-09T12:16:55"/>
    <s v="C71475"/>
    <s v="phone"/>
    <s v="signup"/>
    <n v="71"/>
    <x v="1"/>
    <s v="prd_2"/>
    <d v="2020-04-09T12:19:42"/>
    <d v="2020-12-21T17:25:17"/>
    <n v="125"/>
    <d v="2020-04-01T00:00:00"/>
    <x v="12"/>
    <n v="0"/>
    <n v="0"/>
    <n v="0"/>
    <n v="0"/>
  </r>
  <r>
    <s v="CC135984"/>
    <d v="2020-04-09T18:51:47"/>
    <s v="C44156"/>
    <s v="email"/>
    <s v="support"/>
    <n v="71"/>
    <x v="0"/>
    <s v="prd_2"/>
    <d v="2019-05-28T12:44:43"/>
    <d v="2020-05-31T11:18:57"/>
    <n v="125"/>
    <d v="2020-04-01T00:00:00"/>
    <x v="12"/>
    <n v="0"/>
    <n v="11"/>
    <n v="11"/>
    <n v="11"/>
  </r>
  <r>
    <s v="CC136130"/>
    <d v="2020-04-10T13:38:32"/>
    <s v="C290648"/>
    <s v="phone"/>
    <s v="support"/>
    <n v="71"/>
    <x v="1"/>
    <s v="prd_2"/>
    <d v="2020-02-18T06:53:12"/>
    <d v="2021-03-31T10:39:28"/>
    <n v="125"/>
    <d v="2020-04-01T00:00:00"/>
    <x v="12"/>
    <n v="0"/>
    <n v="2"/>
    <n v="2"/>
    <n v="2"/>
  </r>
  <r>
    <s v="CC136711"/>
    <d v="2020-04-13T13:06:25"/>
    <s v="C304019"/>
    <s v="phone"/>
    <s v="support"/>
    <n v="71"/>
    <x v="0"/>
    <s v="prd_2"/>
    <d v="2020-03-24T20:12:45"/>
    <d v="2021-04-08T16:52:56"/>
    <n v="125"/>
    <d v="2020-04-01T00:00:00"/>
    <x v="12"/>
    <n v="0"/>
    <n v="1"/>
    <n v="1"/>
    <n v="1"/>
  </r>
  <r>
    <s v="CC136745"/>
    <d v="2020-04-13T13:54:30"/>
    <s v="C296487"/>
    <s v="phone"/>
    <s v="support"/>
    <n v="71"/>
    <x v="0"/>
    <s v="prd_2"/>
    <d v="2020-03-04T12:39:06"/>
    <d v="2021-08-17T12:51:47"/>
    <n v="125"/>
    <d v="2020-04-01T00:00:00"/>
    <x v="12"/>
    <n v="0"/>
    <n v="1"/>
    <n v="1"/>
    <n v="1"/>
  </r>
  <r>
    <s v="CC137169"/>
    <d v="2020-04-15T11:14:47"/>
    <s v="C72086"/>
    <s v="phone"/>
    <s v="signup"/>
    <n v="71"/>
    <x v="1"/>
    <s v="prd_2"/>
    <d v="2020-04-15T11:17:56"/>
    <d v="2020-11-20T16:43:19"/>
    <n v="125"/>
    <d v="2020-04-01T00:00:00"/>
    <x v="12"/>
    <n v="0"/>
    <n v="0"/>
    <n v="0"/>
    <n v="0"/>
  </r>
  <r>
    <s v="CC137549"/>
    <d v="2020-04-16T13:30:34"/>
    <s v="C279186"/>
    <s v="phone"/>
    <s v="support"/>
    <n v="71"/>
    <x v="1"/>
    <s v="prd_2"/>
    <d v="2020-01-15T19:59:34"/>
    <d v="2020-04-08T13:38:24"/>
    <n v="125"/>
    <d v="2020-04-01T00:00:00"/>
    <x v="12"/>
    <n v="1"/>
    <n v="3"/>
    <n v="3"/>
    <n v="3"/>
  </r>
  <r>
    <s v="CC137947"/>
    <d v="2020-04-18T12:20:55"/>
    <s v="C72492"/>
    <s v="phone"/>
    <s v="signup"/>
    <n v="71"/>
    <x v="1"/>
    <s v="prd_2"/>
    <d v="2020-04-18T12:23:45"/>
    <d v="2021-09-25T16:23:16"/>
    <n v="125"/>
    <d v="2020-04-01T00:00:00"/>
    <x v="12"/>
    <n v="0"/>
    <n v="0"/>
    <n v="0"/>
    <n v="0"/>
  </r>
  <r>
    <s v="CC138537"/>
    <d v="2020-04-20T15:53:30"/>
    <s v="C204442"/>
    <s v="email"/>
    <s v="support"/>
    <n v="71"/>
    <x v="1"/>
    <s v="prd_2"/>
    <d v="2019-02-12T19:06:26"/>
    <d v="2021-08-25T13:24:45"/>
    <n v="125"/>
    <d v="2020-04-01T00:00:00"/>
    <x v="12"/>
    <n v="0"/>
    <n v="14"/>
    <n v="14"/>
    <n v="14"/>
  </r>
  <r>
    <s v="CC138791"/>
    <d v="2020-04-21T15:11:22"/>
    <s v="C72861"/>
    <s v="phone"/>
    <s v="signup"/>
    <n v="71"/>
    <x v="1"/>
    <s v="prd_2"/>
    <d v="2020-04-21T15:15:41"/>
    <d v="2021-10-18T21:55:09"/>
    <n v="125"/>
    <d v="2020-04-01T00:00:00"/>
    <x v="12"/>
    <n v="0"/>
    <n v="0"/>
    <n v="0"/>
    <n v="0"/>
  </r>
  <r>
    <s v="CC139206"/>
    <d v="2020-04-23T12:02:39"/>
    <s v="C304019"/>
    <s v="phone"/>
    <s v="support"/>
    <n v="71"/>
    <x v="0"/>
    <s v="prd_2"/>
    <d v="2020-03-24T20:12:45"/>
    <d v="2021-04-08T16:52:56"/>
    <n v="125"/>
    <d v="2020-04-01T00:00:00"/>
    <x v="12"/>
    <n v="0"/>
    <n v="1"/>
    <n v="1"/>
    <n v="1"/>
  </r>
  <r>
    <s v="CC139308"/>
    <d v="2020-04-23T14:26:38"/>
    <s v="C73140"/>
    <s v="phone"/>
    <s v="signup"/>
    <n v="71"/>
    <x v="0"/>
    <s v="prd_2"/>
    <d v="2020-04-23T14:28:07"/>
    <d v="2020-09-09T16:06:31"/>
    <n v="125"/>
    <d v="2020-04-01T00:00:00"/>
    <x v="12"/>
    <n v="0"/>
    <n v="0"/>
    <n v="0"/>
    <n v="0"/>
  </r>
  <r>
    <s v="CC139921"/>
    <d v="2020-04-26T16:26:18"/>
    <s v="C309554"/>
    <s v="phone"/>
    <s v="support"/>
    <n v="71"/>
    <x v="0"/>
    <s v="prd_2"/>
    <d v="2020-04-08T15:31:11"/>
    <d v="2020-10-20T11:55:04"/>
    <n v="125"/>
    <d v="2020-04-01T00:00:00"/>
    <x v="12"/>
    <n v="0"/>
    <n v="1"/>
    <n v="1"/>
    <n v="1"/>
  </r>
  <r>
    <s v="CC140021"/>
    <d v="2020-04-27T10:41:57"/>
    <s v="C73381"/>
    <s v="phone"/>
    <s v="signup"/>
    <n v="71"/>
    <x v="0"/>
    <s v="prd_2"/>
    <d v="2020-04-27T10:47:21"/>
    <d v="2021-07-21T11:38:40"/>
    <n v="125"/>
    <d v="2020-04-01T00:00:00"/>
    <x v="12"/>
    <n v="0"/>
    <n v="0"/>
    <n v="0"/>
    <n v="0"/>
  </r>
  <r>
    <s v="CC140039"/>
    <d v="2020-04-27T11:14:54"/>
    <s v="C73394"/>
    <s v="phone"/>
    <s v="signup"/>
    <n v="71"/>
    <x v="0"/>
    <s v="prd_2"/>
    <d v="2020-04-27T11:16:33"/>
    <d v="2020-12-17T17:37:07"/>
    <n v="125"/>
    <d v="2020-04-01T00:00:00"/>
    <x v="12"/>
    <n v="0"/>
    <n v="0"/>
    <n v="0"/>
    <n v="0"/>
  </r>
  <r>
    <s v="CC140151"/>
    <d v="2020-04-27T13:12:52"/>
    <s v="C73476"/>
    <s v="phone"/>
    <s v="signup"/>
    <n v="71"/>
    <x v="0"/>
    <s v="prd_2"/>
    <d v="2020-04-27T13:17:09"/>
    <d v="2021-01-18T16:34:24"/>
    <n v="125"/>
    <d v="2020-04-01T00:00:00"/>
    <x v="12"/>
    <n v="0"/>
    <n v="0"/>
    <n v="0"/>
    <n v="0"/>
  </r>
  <r>
    <s v="CC140520"/>
    <d v="2020-04-28T17:42:29"/>
    <s v="C40803"/>
    <s v="phone"/>
    <s v="support"/>
    <n v="71"/>
    <x v="0"/>
    <s v="prd_2"/>
    <d v="2019-04-23T16:04:10"/>
    <d v="2019-10-18T13:11:46"/>
    <n v="125"/>
    <d v="2020-04-01T00:00:00"/>
    <x v="12"/>
    <n v="1"/>
    <n v="12"/>
    <n v="6"/>
    <n v="6"/>
  </r>
  <r>
    <s v="CC100125"/>
    <d v="2019-10-04T12:06:37"/>
    <s v="C227182"/>
    <s v="phone"/>
    <s v="support"/>
    <n v="71"/>
    <x v="0"/>
    <s v="prd_2"/>
    <d v="2019-05-10T12:34:15"/>
    <m/>
    <n v="125"/>
    <d v="2019-10-01T00:00:00"/>
    <x v="12"/>
    <n v="1"/>
    <n v="5"/>
    <n v="5"/>
    <n v="5"/>
  </r>
  <r>
    <s v="CC100553"/>
    <d v="2019-10-07T12:33:06"/>
    <s v="C194195"/>
    <s v="phone"/>
    <s v="support"/>
    <n v="71"/>
    <x v="1"/>
    <s v="prd_2"/>
    <d v="2019-01-02T14:41:58"/>
    <m/>
    <n v="125"/>
    <d v="2019-10-01T00:00:00"/>
    <x v="12"/>
    <n v="1"/>
    <n v="9"/>
    <n v="9"/>
    <n v="9"/>
  </r>
  <r>
    <s v="CC100630"/>
    <d v="2019-10-07T16:31:34"/>
    <s v="C52279"/>
    <s v="phone"/>
    <s v="support"/>
    <n v="71"/>
    <x v="1"/>
    <s v="prd_2"/>
    <d v="2019-08-29T12:55:26"/>
    <m/>
    <n v="125"/>
    <d v="2019-10-01T00:00:00"/>
    <x v="12"/>
    <n v="1"/>
    <n v="1"/>
    <n v="1"/>
    <n v="1"/>
  </r>
  <r>
    <s v="CC100812"/>
    <d v="2019-10-08T16:53:31"/>
    <s v="C234188"/>
    <s v="phone"/>
    <s v="support"/>
    <n v="71"/>
    <x v="0"/>
    <s v="prd_2"/>
    <d v="2019-06-06T14:52:23"/>
    <m/>
    <n v="125"/>
    <d v="2019-10-01T00:00:00"/>
    <x v="12"/>
    <n v="1"/>
    <n v="4"/>
    <n v="4"/>
    <n v="4"/>
  </r>
  <r>
    <s v="CC101747"/>
    <d v="2019-10-14T14:07:14"/>
    <s v="C246241"/>
    <s v="phone"/>
    <s v="support"/>
    <n v="71"/>
    <x v="0"/>
    <s v="prd_2"/>
    <d v="2019-07-26T09:27:40"/>
    <m/>
    <n v="125"/>
    <d v="2019-10-01T00:00:00"/>
    <x v="12"/>
    <n v="1"/>
    <n v="3"/>
    <n v="3"/>
    <n v="3"/>
  </r>
  <r>
    <s v="CC102008"/>
    <d v="2019-10-16T09:19:15"/>
    <s v="C55632"/>
    <s v="phone"/>
    <s v="signup"/>
    <n v="71"/>
    <x v="1"/>
    <s v="prd_2"/>
    <d v="2019-10-16T09:22:37"/>
    <m/>
    <n v="125"/>
    <d v="2019-10-01T00:00:00"/>
    <x v="12"/>
    <n v="1"/>
    <n v="0"/>
    <n v="0"/>
    <n v="0"/>
  </r>
  <r>
    <s v="CC102657"/>
    <d v="2019-10-20T10:43:51"/>
    <s v="C55897"/>
    <s v="phone"/>
    <s v="signup"/>
    <n v="71"/>
    <x v="0"/>
    <s v="prd_2"/>
    <d v="2019-10-20T10:47:45"/>
    <m/>
    <n v="125"/>
    <d v="2019-10-01T00:00:00"/>
    <x v="12"/>
    <n v="1"/>
    <n v="0"/>
    <n v="0"/>
    <n v="0"/>
  </r>
  <r>
    <s v="CC102741"/>
    <d v="2019-10-20T16:36:06"/>
    <s v="C48795"/>
    <s v="email"/>
    <s v="support"/>
    <n v="71"/>
    <x v="0"/>
    <s v="prd_2"/>
    <d v="2019-07-17T13:12:26"/>
    <m/>
    <n v="125"/>
    <d v="2019-10-01T00:00:00"/>
    <x v="12"/>
    <n v="1"/>
    <n v="3"/>
    <n v="3"/>
    <n v="3"/>
  </r>
  <r>
    <s v="CC102830"/>
    <d v="2019-10-21T11:59:11"/>
    <s v="C55964"/>
    <s v="phone"/>
    <s v="signup"/>
    <n v="71"/>
    <x v="1"/>
    <s v="prd_2"/>
    <d v="2019-10-21T12:01:46"/>
    <m/>
    <n v="125"/>
    <d v="2019-10-01T00:00:00"/>
    <x v="12"/>
    <n v="1"/>
    <n v="0"/>
    <n v="0"/>
    <n v="0"/>
  </r>
  <r>
    <s v="CC103115"/>
    <d v="2019-10-22T15:50:42"/>
    <s v="C242087"/>
    <s v="phone"/>
    <s v="support"/>
    <n v="71"/>
    <x v="0"/>
    <s v="prd_2"/>
    <d v="2019-07-09T10:59:34"/>
    <m/>
    <n v="125"/>
    <d v="2019-10-01T00:00:00"/>
    <x v="12"/>
    <n v="1"/>
    <n v="4"/>
    <n v="4"/>
    <n v="4"/>
  </r>
  <r>
    <s v="CC103416"/>
    <d v="2019-10-24T13:29:39"/>
    <s v="C56204"/>
    <s v="phone"/>
    <s v="signup"/>
    <n v="71"/>
    <x v="0"/>
    <s v="prd_2"/>
    <d v="2019-10-24T13:33:55"/>
    <m/>
    <n v="125"/>
    <d v="2019-10-01T00:00:00"/>
    <x v="12"/>
    <n v="1"/>
    <n v="0"/>
    <n v="0"/>
    <n v="0"/>
  </r>
  <r>
    <s v="CC103629"/>
    <d v="2019-10-25T17:12:58"/>
    <s v="C248060"/>
    <s v="phone"/>
    <s v="support"/>
    <n v="71"/>
    <x v="1"/>
    <s v="prd_2"/>
    <d v="2019-08-03T09:49:22"/>
    <m/>
    <n v="125"/>
    <d v="2019-10-01T00:00:00"/>
    <x v="12"/>
    <n v="1"/>
    <n v="3"/>
    <n v="3"/>
    <n v="3"/>
  </r>
  <r>
    <s v="CC103723"/>
    <d v="2019-10-26T13:56:38"/>
    <s v="C56298"/>
    <s v="phone"/>
    <s v="signup"/>
    <n v="71"/>
    <x v="0"/>
    <s v="prd_2"/>
    <d v="2019-10-26T13:59:07"/>
    <m/>
    <n v="125"/>
    <d v="2019-10-01T00:00:00"/>
    <x v="12"/>
    <n v="1"/>
    <n v="0"/>
    <n v="0"/>
    <n v="0"/>
  </r>
  <r>
    <s v="CC103727"/>
    <d v="2019-10-26T14:17:50"/>
    <s v="C56300"/>
    <s v="phone"/>
    <s v="signup"/>
    <n v="71"/>
    <x v="1"/>
    <s v="prd_2"/>
    <d v="2019-10-26T14:22:56"/>
    <m/>
    <n v="125"/>
    <d v="2019-10-01T00:00:00"/>
    <x v="12"/>
    <n v="1"/>
    <n v="0"/>
    <n v="0"/>
    <n v="0"/>
  </r>
  <r>
    <s v="CC103914"/>
    <d v="2019-10-28T07:09:11"/>
    <s v="C56332"/>
    <s v="phone"/>
    <s v="signup"/>
    <n v="71"/>
    <x v="1"/>
    <s v="prd_2"/>
    <d v="2019-10-28T07:12:22"/>
    <m/>
    <n v="125"/>
    <d v="2019-10-01T00:00:00"/>
    <x v="12"/>
    <n v="1"/>
    <n v="0"/>
    <n v="0"/>
    <n v="0"/>
  </r>
  <r>
    <s v="CC103975"/>
    <d v="2019-10-28T11:44:34"/>
    <s v="C56367"/>
    <s v="phone"/>
    <s v="signup"/>
    <n v="71"/>
    <x v="1"/>
    <s v="prd_2"/>
    <d v="2019-10-28T11:46:08"/>
    <m/>
    <n v="125"/>
    <d v="2019-10-01T00:00:00"/>
    <x v="12"/>
    <n v="1"/>
    <n v="0"/>
    <n v="0"/>
    <n v="0"/>
  </r>
  <r>
    <s v="CC104946"/>
    <d v="2019-11-03T12:35:18"/>
    <s v="C56735"/>
    <s v="phone"/>
    <s v="signup"/>
    <n v="71"/>
    <x v="0"/>
    <s v="prd_2"/>
    <d v="2019-11-03T12:40:54"/>
    <m/>
    <n v="125"/>
    <d v="2019-11-01T00:00:00"/>
    <x v="12"/>
    <n v="1"/>
    <n v="0"/>
    <n v="0"/>
    <n v="0"/>
  </r>
  <r>
    <s v="CC105198"/>
    <d v="2019-11-05T06:51:40"/>
    <s v="C239693"/>
    <s v="phone"/>
    <s v="support"/>
    <n v="71"/>
    <x v="0"/>
    <s v="prd_2"/>
    <d v="2019-06-28T14:48:22"/>
    <m/>
    <n v="125"/>
    <d v="2019-11-01T00:00:00"/>
    <x v="12"/>
    <n v="1"/>
    <n v="4"/>
    <n v="4"/>
    <n v="4"/>
  </r>
  <r>
    <s v="CC105277"/>
    <d v="2019-11-05T12:50:38"/>
    <s v="C39829"/>
    <s v="phone"/>
    <s v="support"/>
    <n v="71"/>
    <x v="0"/>
    <s v="prd_2"/>
    <d v="2019-04-15T09:48:40"/>
    <m/>
    <n v="125"/>
    <d v="2019-11-01T00:00:00"/>
    <x v="12"/>
    <n v="1"/>
    <n v="7"/>
    <n v="7"/>
    <n v="7"/>
  </r>
  <r>
    <s v="CC105622"/>
    <d v="2019-11-07T13:14:24"/>
    <s v="C57012"/>
    <s v="phone"/>
    <s v="signup"/>
    <n v="71"/>
    <x v="1"/>
    <s v="prd_2"/>
    <d v="2019-11-07T13:18:41"/>
    <m/>
    <n v="125"/>
    <d v="2019-11-01T00:00:00"/>
    <x v="12"/>
    <n v="1"/>
    <n v="0"/>
    <n v="0"/>
    <n v="0"/>
  </r>
  <r>
    <s v="CC105748"/>
    <d v="2019-11-08T11:43:09"/>
    <s v="C253238"/>
    <s v="phone"/>
    <s v="support"/>
    <n v="71"/>
    <x v="1"/>
    <s v="prd_2"/>
    <d v="2019-08-28T09:18:30"/>
    <m/>
    <n v="125"/>
    <d v="2019-11-01T00:00:00"/>
    <x v="12"/>
    <n v="1"/>
    <n v="2"/>
    <n v="2"/>
    <n v="2"/>
  </r>
  <r>
    <s v="CC105897"/>
    <d v="2019-11-09T12:57:03"/>
    <s v="C248140"/>
    <s v="phone"/>
    <s v="support"/>
    <n v="71"/>
    <x v="1"/>
    <s v="prd_2"/>
    <d v="2019-08-03T18:04:26"/>
    <m/>
    <n v="125"/>
    <d v="2019-11-01T00:00:00"/>
    <x v="12"/>
    <n v="1"/>
    <n v="3"/>
    <n v="3"/>
    <n v="3"/>
  </r>
  <r>
    <s v="CC106062"/>
    <d v="2019-11-10T17:06:22"/>
    <s v="C239447"/>
    <s v="phone"/>
    <s v="support"/>
    <n v="71"/>
    <x v="1"/>
    <s v="prd_2"/>
    <d v="2019-06-27T14:19:45"/>
    <m/>
    <n v="125"/>
    <d v="2019-11-01T00:00:00"/>
    <x v="12"/>
    <n v="1"/>
    <n v="5"/>
    <n v="5"/>
    <n v="5"/>
  </r>
  <r>
    <s v="CC106377"/>
    <d v="2019-11-12T12:48:45"/>
    <s v="C57269"/>
    <s v="phone"/>
    <s v="signup"/>
    <n v="71"/>
    <x v="1"/>
    <s v="prd_2"/>
    <d v="2019-11-12T12:52:38"/>
    <m/>
    <n v="125"/>
    <d v="2019-11-01T00:00:00"/>
    <x v="12"/>
    <n v="1"/>
    <n v="0"/>
    <n v="0"/>
    <n v="0"/>
  </r>
  <r>
    <s v="CC106444"/>
    <d v="2019-11-12T16:25:40"/>
    <s v="C41763"/>
    <s v="phone"/>
    <s v="support"/>
    <n v="71"/>
    <x v="0"/>
    <s v="prd_2"/>
    <d v="2019-05-03T11:05:59"/>
    <m/>
    <n v="125"/>
    <d v="2019-11-01T00:00:00"/>
    <x v="12"/>
    <n v="1"/>
    <n v="6"/>
    <n v="6"/>
    <n v="6"/>
  </r>
  <r>
    <s v="CC106843"/>
    <d v="2019-11-15T11:26:50"/>
    <s v="C57448"/>
    <s v="phone"/>
    <s v="signup"/>
    <n v="71"/>
    <x v="1"/>
    <s v="prd_2"/>
    <d v="2019-11-15T11:29:30"/>
    <m/>
    <n v="125"/>
    <d v="2019-11-01T00:00:00"/>
    <x v="12"/>
    <n v="1"/>
    <n v="0"/>
    <n v="0"/>
    <n v="0"/>
  </r>
  <r>
    <s v="CC106963"/>
    <d v="2019-11-16T09:59:31"/>
    <s v="C57480"/>
    <s v="phone"/>
    <s v="signup"/>
    <n v="71"/>
    <x v="1"/>
    <s v="prd_2"/>
    <d v="2019-11-16T10:04:13"/>
    <m/>
    <n v="125"/>
    <d v="2019-11-01T00:00:00"/>
    <x v="12"/>
    <n v="1"/>
    <n v="0"/>
    <n v="0"/>
    <n v="0"/>
  </r>
  <r>
    <s v="CC106992"/>
    <d v="2019-11-16T12:23:18"/>
    <s v="C32502"/>
    <s v="phone"/>
    <s v="support"/>
    <n v="71"/>
    <x v="0"/>
    <s v="prd_2"/>
    <d v="2019-01-29T09:31:27"/>
    <m/>
    <n v="125"/>
    <d v="2019-11-01T00:00:00"/>
    <x v="12"/>
    <n v="1"/>
    <n v="10"/>
    <n v="10"/>
    <n v="10"/>
  </r>
  <r>
    <s v="CC107083"/>
    <d v="2019-11-17T09:34:05"/>
    <s v="C258268"/>
    <s v="phone"/>
    <s v="support"/>
    <n v="71"/>
    <x v="0"/>
    <s v="prd_2"/>
    <d v="2019-09-23T17:14:24"/>
    <m/>
    <n v="125"/>
    <d v="2019-11-01T00:00:00"/>
    <x v="12"/>
    <n v="1"/>
    <n v="2"/>
    <n v="2"/>
    <n v="2"/>
  </r>
  <r>
    <s v="CC107143"/>
    <d v="2019-11-17T13:29:10"/>
    <s v="C13156"/>
    <s v="phone"/>
    <s v="support"/>
    <n v="71"/>
    <x v="1"/>
    <s v="prd_2"/>
    <d v="2018-01-04T10:20:13"/>
    <m/>
    <n v="125"/>
    <d v="2019-11-01T00:00:00"/>
    <x v="12"/>
    <n v="1"/>
    <n v="23"/>
    <n v="23"/>
    <n v="23"/>
  </r>
  <r>
    <s v="CC107152"/>
    <d v="2019-11-17T14:09:06"/>
    <s v="C57525"/>
    <s v="phone"/>
    <s v="signup"/>
    <n v="71"/>
    <x v="0"/>
    <s v="prd_2"/>
    <d v="2019-11-17T14:13:34"/>
    <m/>
    <n v="125"/>
    <d v="2019-11-01T00:00:00"/>
    <x v="12"/>
    <n v="1"/>
    <n v="0"/>
    <n v="0"/>
    <n v="0"/>
  </r>
  <r>
    <s v="CC107202"/>
    <d v="2019-11-17T17:24:03"/>
    <s v="C242087"/>
    <s v="email"/>
    <s v="support"/>
    <n v="71"/>
    <x v="0"/>
    <s v="prd_2"/>
    <d v="2019-07-09T10:59:34"/>
    <m/>
    <n v="125"/>
    <d v="2019-11-01T00:00:00"/>
    <x v="12"/>
    <n v="1"/>
    <n v="4"/>
    <n v="4"/>
    <n v="4"/>
  </r>
  <r>
    <s v="CC107546"/>
    <d v="2019-11-19T16:40:39"/>
    <s v="C46056"/>
    <s v="phone"/>
    <s v="support"/>
    <n v="71"/>
    <x v="1"/>
    <s v="prd_2"/>
    <d v="2019-06-18T10:49:42"/>
    <m/>
    <n v="125"/>
    <d v="2019-11-01T00:00:00"/>
    <x v="12"/>
    <n v="1"/>
    <n v="5"/>
    <n v="5"/>
    <n v="5"/>
  </r>
  <r>
    <s v="CC107731"/>
    <d v="2019-11-21T07:20:59"/>
    <s v="C264973"/>
    <s v="phone"/>
    <s v="support"/>
    <n v="71"/>
    <x v="0"/>
    <s v="prd_2"/>
    <d v="2019-10-30T13:40:19"/>
    <m/>
    <n v="125"/>
    <d v="2019-11-01T00:00:00"/>
    <x v="12"/>
    <n v="1"/>
    <n v="1"/>
    <n v="1"/>
    <n v="1"/>
  </r>
  <r>
    <s v="CC107763"/>
    <d v="2019-11-21T11:02:42"/>
    <s v="C57773"/>
    <s v="phone"/>
    <s v="signup"/>
    <n v="71"/>
    <x v="0"/>
    <s v="prd_2"/>
    <d v="2019-11-21T11:05:41"/>
    <m/>
    <n v="125"/>
    <d v="2019-11-01T00:00:00"/>
    <x v="12"/>
    <n v="1"/>
    <n v="0"/>
    <n v="0"/>
    <n v="0"/>
  </r>
  <r>
    <s v="CC107901"/>
    <d v="2019-11-22T08:44:43"/>
    <s v="C57816"/>
    <s v="phone"/>
    <s v="signup"/>
    <n v="71"/>
    <x v="0"/>
    <s v="prd_2"/>
    <d v="2019-11-22T08:49:20"/>
    <m/>
    <n v="125"/>
    <d v="2019-11-01T00:00:00"/>
    <x v="12"/>
    <n v="1"/>
    <n v="0"/>
    <n v="0"/>
    <n v="0"/>
  </r>
  <r>
    <s v="CC107946"/>
    <d v="2019-11-22T11:23:05"/>
    <s v="C236219"/>
    <s v="phone"/>
    <s v="support"/>
    <n v="71"/>
    <x v="1"/>
    <s v="prd_2"/>
    <d v="2019-06-14T13:04:55"/>
    <m/>
    <n v="125"/>
    <d v="2019-11-01T00:00:00"/>
    <x v="12"/>
    <n v="1"/>
    <n v="5"/>
    <n v="5"/>
    <n v="5"/>
  </r>
  <r>
    <s v="CC108294"/>
    <d v="2019-11-25T11:04:35"/>
    <s v="C246791"/>
    <s v="phone"/>
    <s v="support"/>
    <n v="71"/>
    <x v="0"/>
    <s v="prd_2"/>
    <d v="2019-07-29T13:50:02"/>
    <m/>
    <n v="125"/>
    <d v="2019-11-01T00:00:00"/>
    <x v="12"/>
    <n v="1"/>
    <n v="4"/>
    <n v="4"/>
    <n v="4"/>
  </r>
  <r>
    <s v="CC108407"/>
    <d v="2019-11-25T17:47:26"/>
    <s v="C52771"/>
    <s v="phone"/>
    <s v="support"/>
    <n v="71"/>
    <x v="1"/>
    <s v="prd_2"/>
    <d v="2019-09-05T10:03:08"/>
    <m/>
    <n v="125"/>
    <d v="2019-11-01T00:00:00"/>
    <x v="12"/>
    <n v="1"/>
    <n v="3"/>
    <n v="3"/>
    <n v="3"/>
  </r>
  <r>
    <s v="CC108901"/>
    <d v="2019-11-29T08:14:55"/>
    <s v="C263125"/>
    <s v="phone"/>
    <s v="support"/>
    <n v="71"/>
    <x v="0"/>
    <s v="prd_2"/>
    <d v="2019-10-19T19:19:38"/>
    <m/>
    <n v="125"/>
    <d v="2019-11-01T00:00:00"/>
    <x v="12"/>
    <n v="1"/>
    <n v="1"/>
    <n v="1"/>
    <n v="1"/>
  </r>
  <r>
    <s v="CC109289"/>
    <d v="2019-12-02T09:42:15"/>
    <s v="C251245"/>
    <s v="phone"/>
    <s v="support"/>
    <n v="71"/>
    <x v="1"/>
    <s v="prd_2"/>
    <d v="2019-08-19T12:21:27"/>
    <m/>
    <n v="125"/>
    <d v="2019-12-01T00:00:00"/>
    <x v="12"/>
    <n v="1"/>
    <n v="3"/>
    <n v="3"/>
    <n v="3"/>
  </r>
  <r>
    <s v="CC109483"/>
    <d v="2019-12-03T11:34:31"/>
    <s v="C58371"/>
    <s v="phone"/>
    <s v="signup"/>
    <n v="71"/>
    <x v="1"/>
    <s v="prd_2"/>
    <d v="2019-12-03T11:39:26"/>
    <m/>
    <n v="125"/>
    <d v="2019-12-01T00:00:00"/>
    <x v="12"/>
    <n v="1"/>
    <n v="0"/>
    <n v="0"/>
    <n v="0"/>
  </r>
  <r>
    <s v="CC109812"/>
    <d v="2019-12-05T10:48:52"/>
    <s v="C262490"/>
    <s v="email"/>
    <s v="support"/>
    <n v="71"/>
    <x v="0"/>
    <s v="prd_2"/>
    <d v="2019-10-16T10:31:06"/>
    <m/>
    <n v="125"/>
    <d v="2019-12-01T00:00:00"/>
    <x v="12"/>
    <n v="1"/>
    <n v="2"/>
    <n v="2"/>
    <n v="2"/>
  </r>
  <r>
    <s v="CC110133"/>
    <d v="2019-12-07T12:33:23"/>
    <s v="C58617"/>
    <s v="phone"/>
    <s v="signup"/>
    <n v="71"/>
    <x v="1"/>
    <s v="prd_2"/>
    <d v="2019-12-07T12:37:25"/>
    <m/>
    <n v="125"/>
    <d v="2019-12-01T00:00:00"/>
    <x v="12"/>
    <n v="1"/>
    <n v="0"/>
    <n v="0"/>
    <n v="0"/>
  </r>
  <r>
    <s v="CC110863"/>
    <d v="2019-12-12T11:37:52"/>
    <s v="C262364"/>
    <s v="phone"/>
    <s v="support"/>
    <n v="71"/>
    <x v="0"/>
    <s v="prd_2"/>
    <d v="2019-10-15T15:42:17"/>
    <m/>
    <n v="125"/>
    <d v="2019-12-01T00:00:00"/>
    <x v="12"/>
    <n v="1"/>
    <n v="2"/>
    <n v="2"/>
    <n v="2"/>
  </r>
  <r>
    <s v="CC111055"/>
    <d v="2019-12-13T13:17:24"/>
    <s v="C242087"/>
    <s v="phone"/>
    <s v="support"/>
    <n v="71"/>
    <x v="0"/>
    <s v="prd_2"/>
    <d v="2019-07-09T10:59:34"/>
    <m/>
    <n v="125"/>
    <d v="2019-12-01T00:00:00"/>
    <x v="12"/>
    <n v="1"/>
    <n v="5"/>
    <n v="5"/>
    <n v="5"/>
  </r>
  <r>
    <s v="CC111236"/>
    <d v="2019-12-14T17:12:17"/>
    <s v="C57012"/>
    <s v="phone"/>
    <s v="support"/>
    <n v="71"/>
    <x v="1"/>
    <s v="prd_2"/>
    <d v="2019-11-07T13:18:41"/>
    <m/>
    <n v="125"/>
    <d v="2019-12-01T00:00:00"/>
    <x v="12"/>
    <n v="1"/>
    <n v="1"/>
    <n v="1"/>
    <n v="1"/>
  </r>
  <r>
    <s v="CC111271"/>
    <d v="2019-12-15T10:28:53"/>
    <s v="C58992"/>
    <s v="phone"/>
    <s v="signup"/>
    <n v="71"/>
    <x v="0"/>
    <s v="prd_2"/>
    <d v="2019-12-15T10:32:56"/>
    <m/>
    <n v="125"/>
    <d v="2019-12-01T00:00:00"/>
    <x v="12"/>
    <n v="1"/>
    <n v="0"/>
    <n v="0"/>
    <n v="0"/>
  </r>
  <r>
    <s v="CC111340"/>
    <d v="2019-12-15T14:55:12"/>
    <s v="C35995"/>
    <s v="email"/>
    <s v="support"/>
    <n v="71"/>
    <x v="0"/>
    <s v="prd_2"/>
    <d v="2019-03-06T13:31:26"/>
    <m/>
    <n v="125"/>
    <d v="2019-12-01T00:00:00"/>
    <x v="12"/>
    <n v="1"/>
    <n v="9"/>
    <n v="9"/>
    <n v="9"/>
  </r>
  <r>
    <s v="CC111441"/>
    <d v="2019-12-16T12:17:05"/>
    <s v="C257832"/>
    <s v="phone"/>
    <s v="support"/>
    <n v="71"/>
    <x v="0"/>
    <s v="prd_2"/>
    <d v="2019-09-20T14:57:37"/>
    <m/>
    <n v="125"/>
    <d v="2019-12-01T00:00:00"/>
    <x v="12"/>
    <n v="1"/>
    <n v="3"/>
    <n v="3"/>
    <n v="3"/>
  </r>
  <r>
    <s v="CC111699"/>
    <d v="2019-12-17T14:59:22"/>
    <s v="C226222"/>
    <s v="phone"/>
    <s v="support"/>
    <n v="71"/>
    <x v="0"/>
    <s v="prd_2"/>
    <d v="2019-05-07T12:33:53"/>
    <m/>
    <n v="125"/>
    <d v="2019-12-01T00:00:00"/>
    <x v="12"/>
    <n v="1"/>
    <n v="7"/>
    <n v="7"/>
    <n v="7"/>
  </r>
  <r>
    <s v="CC111760"/>
    <d v="2019-12-18T10:16:12"/>
    <s v="C59174"/>
    <s v="phone"/>
    <s v="signup"/>
    <n v="71"/>
    <x v="0"/>
    <s v="prd_2"/>
    <d v="2019-12-18T10:19:32"/>
    <m/>
    <n v="125"/>
    <d v="2019-12-01T00:00:00"/>
    <x v="12"/>
    <n v="1"/>
    <n v="0"/>
    <n v="0"/>
    <n v="0"/>
  </r>
  <r>
    <s v="CC112019"/>
    <d v="2019-12-19T17:10:13"/>
    <s v="C251716"/>
    <s v="phone"/>
    <s v="support"/>
    <n v="71"/>
    <x v="1"/>
    <s v="prd_2"/>
    <d v="2019-08-20T19:32:05"/>
    <m/>
    <n v="125"/>
    <d v="2019-12-01T00:00:00"/>
    <x v="12"/>
    <n v="1"/>
    <n v="4"/>
    <n v="4"/>
    <n v="4"/>
  </r>
  <r>
    <s v="CC112731"/>
    <d v="2019-12-25T09:11:03"/>
    <s v="C59517"/>
    <s v="phone"/>
    <s v="signup"/>
    <n v="71"/>
    <x v="1"/>
    <s v="prd_2"/>
    <d v="2019-12-25T09:15:36"/>
    <m/>
    <n v="125"/>
    <d v="2019-12-01T00:00:00"/>
    <x v="12"/>
    <n v="1"/>
    <n v="0"/>
    <n v="0"/>
    <n v="0"/>
  </r>
  <r>
    <s v="CC112745"/>
    <d v="2019-12-25T10:45:20"/>
    <s v="C59528"/>
    <s v="phone"/>
    <s v="signup"/>
    <n v="71"/>
    <x v="0"/>
    <s v="prd_2"/>
    <d v="2019-12-25T10:48:20"/>
    <m/>
    <n v="125"/>
    <d v="2019-12-01T00:00:00"/>
    <x v="12"/>
    <n v="1"/>
    <n v="0"/>
    <n v="0"/>
    <n v="0"/>
  </r>
  <r>
    <s v="CC112822"/>
    <d v="2019-12-25T14:33:30"/>
    <s v="C236219"/>
    <s v="email"/>
    <s v="support"/>
    <n v="71"/>
    <x v="1"/>
    <s v="prd_2"/>
    <d v="2019-06-14T13:04:55"/>
    <m/>
    <n v="125"/>
    <d v="2019-12-01T00:00:00"/>
    <x v="12"/>
    <n v="1"/>
    <n v="6"/>
    <n v="6"/>
    <n v="6"/>
  </r>
  <r>
    <s v="CC113389"/>
    <d v="2019-12-30T11:02:42"/>
    <s v="C59724"/>
    <s v="phone"/>
    <s v="signup"/>
    <n v="71"/>
    <x v="1"/>
    <s v="prd_2"/>
    <d v="2019-12-30T11:05:33"/>
    <m/>
    <n v="125"/>
    <d v="2019-12-01T00:00:00"/>
    <x v="12"/>
    <n v="1"/>
    <n v="0"/>
    <n v="0"/>
    <n v="0"/>
  </r>
  <r>
    <s v="CC113414"/>
    <d v="2019-12-30T12:07:53"/>
    <s v="C59742"/>
    <s v="phone"/>
    <s v="signup"/>
    <n v="71"/>
    <x v="0"/>
    <s v="prd_2"/>
    <d v="2019-12-30T12:11:20"/>
    <m/>
    <n v="125"/>
    <d v="2019-12-01T00:00:00"/>
    <x v="12"/>
    <n v="1"/>
    <n v="0"/>
    <n v="0"/>
    <n v="0"/>
  </r>
  <r>
    <s v="CC113578"/>
    <d v="2019-12-31T12:21:34"/>
    <s v="C59807"/>
    <s v="phone"/>
    <s v="signup"/>
    <n v="71"/>
    <x v="1"/>
    <s v="prd_2"/>
    <d v="2019-12-31T12:26:48"/>
    <m/>
    <n v="125"/>
    <d v="2019-12-01T00:00:00"/>
    <x v="12"/>
    <n v="1"/>
    <n v="0"/>
    <n v="0"/>
    <n v="0"/>
  </r>
  <r>
    <s v="CC114129"/>
    <d v="2020-01-02T12:29:55"/>
    <s v="C239546"/>
    <s v="phone"/>
    <s v="support"/>
    <n v="71"/>
    <x v="0"/>
    <s v="prd_2"/>
    <d v="2019-06-27T18:17:46"/>
    <m/>
    <n v="125"/>
    <d v="2020-01-01T00:00:00"/>
    <x v="12"/>
    <n v="1"/>
    <n v="6"/>
    <n v="6"/>
    <n v="6"/>
  </r>
  <r>
    <s v="CC114566"/>
    <d v="2020-01-04T14:34:29"/>
    <s v="C60414"/>
    <s v="phone"/>
    <s v="signup"/>
    <n v="71"/>
    <x v="0"/>
    <s v="prd_2"/>
    <d v="2020-01-04T14:39:30"/>
    <m/>
    <n v="125"/>
    <d v="2020-01-01T00:00:00"/>
    <x v="12"/>
    <n v="1"/>
    <n v="0"/>
    <n v="0"/>
    <n v="0"/>
  </r>
  <r>
    <s v="CC114924"/>
    <d v="2020-01-06T12:32:11"/>
    <s v="C60577"/>
    <s v="phone"/>
    <s v="signup"/>
    <n v="71"/>
    <x v="1"/>
    <s v="prd_2"/>
    <d v="2020-01-06T12:37:13"/>
    <m/>
    <n v="125"/>
    <d v="2020-01-01T00:00:00"/>
    <x v="12"/>
    <n v="1"/>
    <n v="0"/>
    <n v="0"/>
    <n v="0"/>
  </r>
  <r>
    <s v="CC115045"/>
    <d v="2020-01-06T15:45:55"/>
    <s v="C262068"/>
    <s v="phone"/>
    <s v="support"/>
    <n v="71"/>
    <x v="0"/>
    <s v="prd_2"/>
    <d v="2019-10-14T14:35:27"/>
    <m/>
    <n v="125"/>
    <d v="2020-01-01T00:00:00"/>
    <x v="12"/>
    <n v="1"/>
    <n v="3"/>
    <n v="3"/>
    <n v="3"/>
  </r>
  <r>
    <s v="CC115159"/>
    <d v="2020-01-07T11:28:16"/>
    <s v="C60713"/>
    <s v="phone"/>
    <s v="signup"/>
    <n v="71"/>
    <x v="1"/>
    <s v="prd_2"/>
    <d v="2020-01-07T11:31:26"/>
    <m/>
    <n v="125"/>
    <d v="2020-01-01T00:00:00"/>
    <x v="12"/>
    <n v="1"/>
    <n v="0"/>
    <n v="0"/>
    <n v="0"/>
  </r>
  <r>
    <s v="CC115164"/>
    <d v="2020-01-07T11:39:08"/>
    <s v="C60717"/>
    <s v="phone"/>
    <s v="signup"/>
    <n v="71"/>
    <x v="1"/>
    <s v="prd_2"/>
    <d v="2020-01-07T11:42:54"/>
    <m/>
    <n v="125"/>
    <d v="2020-01-01T00:00:00"/>
    <x v="12"/>
    <n v="1"/>
    <n v="0"/>
    <n v="0"/>
    <n v="0"/>
  </r>
  <r>
    <s v="CC115475"/>
    <d v="2020-01-08T13:50:15"/>
    <s v="C266431"/>
    <s v="phone"/>
    <s v="support"/>
    <n v="71"/>
    <x v="0"/>
    <s v="prd_2"/>
    <d v="2019-11-08T14:41:23"/>
    <m/>
    <n v="125"/>
    <d v="2020-01-01T00:00:00"/>
    <x v="12"/>
    <n v="1"/>
    <n v="2"/>
    <n v="2"/>
    <n v="2"/>
  </r>
  <r>
    <s v="CC115574"/>
    <d v="2020-01-09T10:27:43"/>
    <s v="C60962"/>
    <s v="phone"/>
    <s v="signup"/>
    <n v="71"/>
    <x v="0"/>
    <s v="prd_2"/>
    <d v="2020-01-09T10:31:35"/>
    <m/>
    <n v="125"/>
    <d v="2020-01-01T00:00:00"/>
    <x v="12"/>
    <n v="1"/>
    <n v="0"/>
    <n v="0"/>
    <n v="0"/>
  </r>
  <r>
    <s v="CC115582"/>
    <d v="2020-01-09T10:42:27"/>
    <s v="C60968"/>
    <s v="phone"/>
    <s v="signup"/>
    <n v="71"/>
    <x v="1"/>
    <s v="prd_2"/>
    <d v="2020-01-09T10:46:17"/>
    <m/>
    <n v="125"/>
    <d v="2020-01-01T00:00:00"/>
    <x v="12"/>
    <n v="1"/>
    <n v="0"/>
    <n v="0"/>
    <n v="0"/>
  </r>
  <r>
    <s v="CC115653"/>
    <d v="2020-01-09T12:33:19"/>
    <s v="C61025"/>
    <s v="phone"/>
    <s v="signup"/>
    <n v="71"/>
    <x v="1"/>
    <s v="prd_2"/>
    <d v="2020-01-09T12:35:17"/>
    <m/>
    <n v="125"/>
    <d v="2020-01-01T00:00:00"/>
    <x v="12"/>
    <n v="1"/>
    <n v="0"/>
    <n v="0"/>
    <n v="0"/>
  </r>
  <r>
    <s v="CC115698"/>
    <d v="2020-01-09T13:28:53"/>
    <s v="C258862"/>
    <s v="email"/>
    <s v="support"/>
    <n v="71"/>
    <x v="0"/>
    <s v="prd_2"/>
    <d v="2019-09-26T13:15:46"/>
    <m/>
    <n v="125"/>
    <d v="2020-01-01T00:00:00"/>
    <x v="12"/>
    <n v="1"/>
    <n v="4"/>
    <n v="4"/>
    <n v="4"/>
  </r>
  <r>
    <s v="CC115759"/>
    <d v="2020-01-09T16:29:19"/>
    <s v="C61076"/>
    <s v="phone"/>
    <s v="signup"/>
    <n v="71"/>
    <x v="0"/>
    <s v="prd_2"/>
    <d v="2020-01-09T16:32:24"/>
    <m/>
    <n v="125"/>
    <d v="2020-01-01T00:00:00"/>
    <x v="12"/>
    <n v="1"/>
    <n v="0"/>
    <n v="0"/>
    <n v="0"/>
  </r>
  <r>
    <s v="CC115968"/>
    <d v="2020-01-10T17:55:04"/>
    <s v="C239546"/>
    <s v="phone"/>
    <s v="support"/>
    <n v="71"/>
    <x v="0"/>
    <s v="prd_2"/>
    <d v="2019-06-27T18:17:46"/>
    <m/>
    <n v="125"/>
    <d v="2020-01-01T00:00:00"/>
    <x v="12"/>
    <n v="1"/>
    <n v="7"/>
    <n v="7"/>
    <n v="7"/>
  </r>
  <r>
    <s v="CC115970"/>
    <d v="2020-01-10T19:32:24"/>
    <s v="C253865"/>
    <s v="email"/>
    <s v="support"/>
    <n v="71"/>
    <x v="0"/>
    <s v="prd_2"/>
    <d v="2019-08-30T16:16:38"/>
    <m/>
    <n v="125"/>
    <d v="2020-01-01T00:00:00"/>
    <x v="12"/>
    <n v="1"/>
    <n v="4"/>
    <n v="4"/>
    <n v="4"/>
  </r>
  <r>
    <s v="CC116345"/>
    <d v="2020-01-13T11:43:12"/>
    <s v="C267510"/>
    <s v="phone"/>
    <s v="support"/>
    <n v="71"/>
    <x v="0"/>
    <s v="prd_2"/>
    <d v="2019-11-15T15:24:08"/>
    <m/>
    <n v="125"/>
    <d v="2020-01-01T00:00:00"/>
    <x v="12"/>
    <n v="1"/>
    <n v="2"/>
    <n v="2"/>
    <n v="2"/>
  </r>
  <r>
    <s v="CC116924"/>
    <d v="2020-01-15T13:19:05"/>
    <s v="C61694"/>
    <s v="phone"/>
    <s v="signup"/>
    <n v="71"/>
    <x v="0"/>
    <s v="prd_2"/>
    <d v="2020-01-15T13:23:49"/>
    <m/>
    <n v="125"/>
    <d v="2020-01-01T00:00:00"/>
    <x v="12"/>
    <n v="1"/>
    <n v="0"/>
    <n v="0"/>
    <n v="0"/>
  </r>
  <r>
    <s v="CC117107"/>
    <d v="2020-01-16T12:11:33"/>
    <s v="C61793"/>
    <s v="phone"/>
    <s v="signup"/>
    <n v="71"/>
    <x v="0"/>
    <s v="prd_2"/>
    <d v="2020-01-16T12:15:37"/>
    <m/>
    <n v="125"/>
    <d v="2020-01-01T00:00:00"/>
    <x v="12"/>
    <n v="1"/>
    <n v="0"/>
    <n v="0"/>
    <n v="0"/>
  </r>
  <r>
    <s v="CC117180"/>
    <d v="2020-01-16T14:19:05"/>
    <s v="C61846"/>
    <s v="phone"/>
    <s v="signup"/>
    <n v="71"/>
    <x v="1"/>
    <s v="prd_2"/>
    <d v="2020-01-16T14:21:59"/>
    <m/>
    <n v="125"/>
    <d v="2020-01-01T00:00:00"/>
    <x v="12"/>
    <n v="1"/>
    <n v="0"/>
    <n v="0"/>
    <n v="0"/>
  </r>
  <r>
    <s v="CC117560"/>
    <d v="2020-01-18T15:11:02"/>
    <s v="C231289"/>
    <s v="phone"/>
    <s v="support"/>
    <n v="71"/>
    <x v="0"/>
    <s v="prd_2"/>
    <d v="2019-05-27T13:31:23"/>
    <m/>
    <n v="125"/>
    <d v="2020-01-01T00:00:00"/>
    <x v="12"/>
    <n v="1"/>
    <n v="8"/>
    <n v="8"/>
    <n v="8"/>
  </r>
  <r>
    <s v="CC117635"/>
    <d v="2020-01-19T13:07:07"/>
    <s v="C257726"/>
    <s v="email"/>
    <s v="support"/>
    <n v="71"/>
    <x v="0"/>
    <s v="prd_2"/>
    <d v="2019-09-20T09:49:50"/>
    <m/>
    <n v="125"/>
    <d v="2020-01-01T00:00:00"/>
    <x v="12"/>
    <n v="1"/>
    <n v="4"/>
    <n v="4"/>
    <n v="4"/>
  </r>
  <r>
    <s v="CC117748"/>
    <d v="2020-01-20T10:59:03"/>
    <s v="C62079"/>
    <s v="phone"/>
    <s v="signup"/>
    <n v="71"/>
    <x v="0"/>
    <s v="prd_2"/>
    <d v="2020-01-20T11:03:19"/>
    <m/>
    <n v="125"/>
    <d v="2020-01-01T00:00:00"/>
    <x v="12"/>
    <n v="1"/>
    <n v="0"/>
    <n v="0"/>
    <n v="0"/>
  </r>
  <r>
    <s v="CC117772"/>
    <d v="2020-01-20T11:24:18"/>
    <s v="C62099"/>
    <s v="phone"/>
    <s v="signup"/>
    <n v="71"/>
    <x v="1"/>
    <s v="prd_2"/>
    <d v="2020-01-20T11:28:11"/>
    <m/>
    <n v="125"/>
    <d v="2020-01-01T00:00:00"/>
    <x v="12"/>
    <n v="1"/>
    <n v="0"/>
    <n v="0"/>
    <n v="0"/>
  </r>
  <r>
    <s v="CC118521"/>
    <d v="2020-01-23T12:15:01"/>
    <s v="C62552"/>
    <s v="phone"/>
    <s v="signup"/>
    <n v="71"/>
    <x v="0"/>
    <s v="prd_2"/>
    <d v="2020-01-23T12:17:29"/>
    <m/>
    <n v="125"/>
    <d v="2020-01-01T00:00:00"/>
    <x v="12"/>
    <n v="1"/>
    <n v="0"/>
    <n v="0"/>
    <n v="0"/>
  </r>
  <r>
    <s v="CC118597"/>
    <d v="2020-01-23T14:22:16"/>
    <s v="C62598"/>
    <s v="phone"/>
    <s v="signup"/>
    <n v="71"/>
    <x v="1"/>
    <s v="prd_2"/>
    <d v="2020-01-23T14:28:24"/>
    <m/>
    <n v="125"/>
    <d v="2020-01-01T00:00:00"/>
    <x v="12"/>
    <n v="1"/>
    <n v="0"/>
    <n v="0"/>
    <n v="0"/>
  </r>
  <r>
    <s v="CC119267"/>
    <d v="2020-01-27T11:52:08"/>
    <s v="C62913"/>
    <s v="phone"/>
    <s v="signup"/>
    <n v="71"/>
    <x v="1"/>
    <s v="prd_2"/>
    <d v="2020-01-27T11:55:57"/>
    <m/>
    <n v="125"/>
    <d v="2020-01-01T00:00:00"/>
    <x v="12"/>
    <n v="1"/>
    <n v="0"/>
    <n v="0"/>
    <n v="0"/>
  </r>
  <r>
    <s v="CC119583"/>
    <d v="2020-01-28T13:40:59"/>
    <s v="C63119"/>
    <s v="phone"/>
    <s v="signup"/>
    <n v="71"/>
    <x v="0"/>
    <s v="prd_2"/>
    <d v="2020-01-28T13:45:04"/>
    <m/>
    <n v="125"/>
    <d v="2020-01-01T00:00:00"/>
    <x v="12"/>
    <n v="1"/>
    <n v="0"/>
    <n v="0"/>
    <n v="0"/>
  </r>
  <r>
    <s v="CC119607"/>
    <d v="2020-01-28T14:23:35"/>
    <s v="C63136"/>
    <s v="phone"/>
    <s v="signup"/>
    <n v="71"/>
    <x v="0"/>
    <s v="prd_2"/>
    <d v="2020-01-28T14:27:49"/>
    <m/>
    <n v="125"/>
    <d v="2020-01-01T00:00:00"/>
    <x v="12"/>
    <n v="1"/>
    <n v="0"/>
    <n v="0"/>
    <n v="0"/>
  </r>
  <r>
    <s v="CC119817"/>
    <d v="2020-01-29T13:21:00"/>
    <s v="C63249"/>
    <s v="phone"/>
    <s v="signup"/>
    <n v="71"/>
    <x v="1"/>
    <s v="prd_2"/>
    <d v="2020-01-29T13:25:09"/>
    <m/>
    <n v="125"/>
    <d v="2020-01-01T00:00:00"/>
    <x v="12"/>
    <n v="1"/>
    <n v="0"/>
    <n v="0"/>
    <n v="0"/>
  </r>
  <r>
    <s v="CC120158"/>
    <d v="2020-01-31T09:49:18"/>
    <s v="C63411"/>
    <s v="phone"/>
    <s v="signup"/>
    <n v="71"/>
    <x v="1"/>
    <s v="prd_2"/>
    <d v="2020-01-31T09:52:48"/>
    <m/>
    <n v="125"/>
    <d v="2020-01-01T00:00:00"/>
    <x v="12"/>
    <n v="1"/>
    <n v="0"/>
    <n v="0"/>
    <n v="0"/>
  </r>
  <r>
    <s v="CC120182"/>
    <d v="2020-01-31T10:48:55"/>
    <s v="C63428"/>
    <s v="phone"/>
    <s v="signup"/>
    <n v="71"/>
    <x v="1"/>
    <s v="prd_2"/>
    <d v="2020-01-31T10:52:14"/>
    <m/>
    <n v="125"/>
    <d v="2020-01-01T00:00:00"/>
    <x v="12"/>
    <n v="1"/>
    <n v="0"/>
    <n v="0"/>
    <n v="0"/>
  </r>
  <r>
    <s v="CC120285"/>
    <d v="2020-01-31T14:25:38"/>
    <s v="C63498"/>
    <s v="phone"/>
    <s v="signup"/>
    <n v="71"/>
    <x v="0"/>
    <s v="prd_2"/>
    <d v="2020-01-31T14:28:20"/>
    <m/>
    <n v="125"/>
    <d v="2020-01-01T00:00:00"/>
    <x v="12"/>
    <n v="1"/>
    <n v="0"/>
    <n v="0"/>
    <n v="0"/>
  </r>
  <r>
    <s v="CC120655"/>
    <d v="2020-02-03T09:19:46"/>
    <s v="C63601"/>
    <s v="phone"/>
    <s v="signup"/>
    <n v="71"/>
    <x v="1"/>
    <s v="prd_2"/>
    <d v="2020-02-03T09:22:26"/>
    <m/>
    <n v="125"/>
    <d v="2020-02-01T00:00:00"/>
    <x v="12"/>
    <n v="1"/>
    <n v="0"/>
    <n v="0"/>
    <n v="0"/>
  </r>
  <r>
    <s v="CC120727"/>
    <d v="2020-02-03T11:18:15"/>
    <s v="C63658"/>
    <s v="phone"/>
    <s v="signup"/>
    <n v="71"/>
    <x v="1"/>
    <s v="prd_2"/>
    <d v="2020-02-03T11:21:47"/>
    <m/>
    <n v="125"/>
    <d v="2020-02-01T00:00:00"/>
    <x v="12"/>
    <n v="1"/>
    <n v="0"/>
    <n v="0"/>
    <n v="0"/>
  </r>
  <r>
    <s v="CC120861"/>
    <d v="2020-02-03T14:01:58"/>
    <s v="C63756"/>
    <s v="phone"/>
    <s v="signup"/>
    <n v="71"/>
    <x v="0"/>
    <s v="prd_2"/>
    <d v="2020-02-03T14:05:59"/>
    <m/>
    <n v="125"/>
    <d v="2020-02-01T00:00:00"/>
    <x v="12"/>
    <n v="1"/>
    <n v="0"/>
    <n v="0"/>
    <n v="0"/>
  </r>
  <r>
    <s v="CC120922"/>
    <d v="2020-02-03T17:25:13"/>
    <s v="C183861"/>
    <s v="phone"/>
    <s v="support"/>
    <n v="71"/>
    <x v="0"/>
    <s v="prd_2"/>
    <d v="2018-08-15T16:35:34"/>
    <m/>
    <n v="125"/>
    <d v="2020-02-01T00:00:00"/>
    <x v="12"/>
    <n v="1"/>
    <n v="18"/>
    <n v="18"/>
    <n v="18"/>
  </r>
  <r>
    <s v="CC121510"/>
    <d v="2020-02-06T11:16:04"/>
    <s v="C64130"/>
    <s v="phone"/>
    <s v="signup"/>
    <n v="71"/>
    <x v="0"/>
    <s v="prd_2"/>
    <d v="2020-02-06T11:19:17"/>
    <m/>
    <n v="125"/>
    <d v="2020-02-01T00:00:00"/>
    <x v="12"/>
    <n v="1"/>
    <n v="0"/>
    <n v="0"/>
    <n v="0"/>
  </r>
  <r>
    <s v="CC121520"/>
    <d v="2020-02-06T11:29:28"/>
    <s v="C64138"/>
    <s v="phone"/>
    <s v="signup"/>
    <n v="71"/>
    <x v="0"/>
    <s v="prd_2"/>
    <d v="2020-02-06T11:33:09"/>
    <m/>
    <n v="125"/>
    <d v="2020-02-01T00:00:00"/>
    <x v="12"/>
    <n v="1"/>
    <n v="0"/>
    <n v="0"/>
    <n v="0"/>
  </r>
  <r>
    <s v="CC121617"/>
    <d v="2020-02-06T14:01:25"/>
    <s v="C52176"/>
    <s v="phone"/>
    <s v="support"/>
    <n v="71"/>
    <x v="0"/>
    <s v="prd_2"/>
    <d v="2019-08-28T12:41:31"/>
    <m/>
    <n v="125"/>
    <d v="2020-02-01T00:00:00"/>
    <x v="12"/>
    <n v="1"/>
    <n v="5"/>
    <n v="5"/>
    <n v="5"/>
  </r>
  <r>
    <s v="CC121629"/>
    <d v="2020-02-06T14:46:48"/>
    <s v="C61025"/>
    <s v="phone"/>
    <s v="support"/>
    <n v="71"/>
    <x v="1"/>
    <s v="prd_2"/>
    <d v="2020-01-09T12:35:17"/>
    <m/>
    <n v="125"/>
    <d v="2020-02-01T00:00:00"/>
    <x v="12"/>
    <n v="1"/>
    <n v="1"/>
    <n v="1"/>
    <n v="1"/>
  </r>
  <r>
    <s v="CC121681"/>
    <d v="2020-02-06T17:48:30"/>
    <s v="C257588"/>
    <s v="phone"/>
    <s v="support"/>
    <n v="71"/>
    <x v="1"/>
    <s v="prd_2"/>
    <d v="2019-09-19T12:40:33"/>
    <m/>
    <n v="125"/>
    <d v="2020-02-01T00:00:00"/>
    <x v="12"/>
    <n v="1"/>
    <n v="5"/>
    <n v="5"/>
    <n v="5"/>
  </r>
  <r>
    <s v="CC121688"/>
    <d v="2020-02-07T07:02:42"/>
    <s v="C64216"/>
    <s v="phone"/>
    <s v="signup"/>
    <n v="71"/>
    <x v="1"/>
    <s v="prd_2"/>
    <d v="2020-02-07T07:07:43"/>
    <m/>
    <n v="125"/>
    <d v="2020-02-01T00:00:00"/>
    <x v="12"/>
    <n v="1"/>
    <n v="0"/>
    <n v="0"/>
    <n v="0"/>
  </r>
  <r>
    <s v="CC121758"/>
    <d v="2020-02-07T11:35:47"/>
    <s v="C64262"/>
    <s v="phone"/>
    <s v="signup"/>
    <n v="71"/>
    <x v="0"/>
    <s v="prd_2"/>
    <d v="2020-02-07T11:40:24"/>
    <m/>
    <n v="125"/>
    <d v="2020-02-01T00:00:00"/>
    <x v="12"/>
    <n v="1"/>
    <n v="0"/>
    <n v="0"/>
    <n v="0"/>
  </r>
  <r>
    <s v="CC121821"/>
    <d v="2020-02-07T13:30:42"/>
    <s v="C64301"/>
    <s v="phone"/>
    <s v="signup"/>
    <n v="71"/>
    <x v="0"/>
    <s v="prd_2"/>
    <d v="2020-02-07T13:32:51"/>
    <m/>
    <n v="125"/>
    <d v="2020-02-01T00:00:00"/>
    <x v="12"/>
    <n v="1"/>
    <n v="0"/>
    <n v="0"/>
    <n v="0"/>
  </r>
  <r>
    <s v="CC122601"/>
    <d v="2020-02-11T13:03:59"/>
    <s v="C50535"/>
    <s v="phone"/>
    <s v="support"/>
    <n v="71"/>
    <x v="0"/>
    <s v="prd_2"/>
    <d v="2019-08-07T12:54:29"/>
    <m/>
    <n v="125"/>
    <d v="2020-02-01T00:00:00"/>
    <x v="12"/>
    <n v="1"/>
    <n v="6"/>
    <n v="6"/>
    <n v="6"/>
  </r>
  <r>
    <s v="CC123052"/>
    <d v="2020-02-13T11:50:06"/>
    <s v="C64926"/>
    <s v="phone"/>
    <s v="signup"/>
    <n v="71"/>
    <x v="0"/>
    <s v="prd_2"/>
    <d v="2020-02-13T11:53:55"/>
    <m/>
    <n v="125"/>
    <d v="2020-02-01T00:00:00"/>
    <x v="12"/>
    <n v="1"/>
    <n v="0"/>
    <n v="0"/>
    <n v="0"/>
  </r>
  <r>
    <s v="CC123095"/>
    <d v="2020-02-13T12:54:51"/>
    <s v="C57773"/>
    <s v="phone"/>
    <s v="support"/>
    <n v="71"/>
    <x v="0"/>
    <s v="prd_2"/>
    <d v="2019-11-21T11:05:41"/>
    <m/>
    <n v="125"/>
    <d v="2020-02-01T00:00:00"/>
    <x v="12"/>
    <n v="1"/>
    <n v="3"/>
    <n v="3"/>
    <n v="3"/>
  </r>
  <r>
    <s v="CC123257"/>
    <d v="2020-02-14T10:18:04"/>
    <s v="C65037"/>
    <s v="phone"/>
    <s v="signup"/>
    <n v="71"/>
    <x v="0"/>
    <s v="prd_2"/>
    <d v="2020-02-14T10:21:22"/>
    <m/>
    <n v="125"/>
    <d v="2020-02-01T00:00:00"/>
    <x v="12"/>
    <n v="1"/>
    <n v="0"/>
    <n v="0"/>
    <n v="0"/>
  </r>
  <r>
    <s v="CC100394"/>
    <d v="2019-10-06T13:07:04"/>
    <s v="C30454"/>
    <s v="phone"/>
    <s v="support"/>
    <n v="72"/>
    <x v="0"/>
    <s v="prd_2"/>
    <d v="2019-01-07T12:56:34"/>
    <d v="2019-02-05T14:34:01"/>
    <n v="125"/>
    <d v="2019-10-01T00:00:00"/>
    <x v="12"/>
    <n v="1"/>
    <n v="9"/>
    <n v="1"/>
    <n v="1"/>
  </r>
  <r>
    <s v="CC100590"/>
    <d v="2019-10-07T13:42:37"/>
    <s v="C249616"/>
    <s v="phone"/>
    <s v="support"/>
    <n v="72"/>
    <x v="0"/>
    <s v="prd_2"/>
    <d v="2019-08-10T16:37:51"/>
    <d v="2021-05-10T10:48:58"/>
    <n v="125"/>
    <d v="2019-10-01T00:00:00"/>
    <x v="12"/>
    <n v="0"/>
    <n v="2"/>
    <n v="2"/>
    <n v="2"/>
  </r>
  <r>
    <s v="CC101009"/>
    <d v="2019-10-10T08:47:32"/>
    <s v="C33223"/>
    <s v="phone"/>
    <s v="support"/>
    <n v="72"/>
    <x v="0"/>
    <s v="prd_2"/>
    <d v="2019-02-05T12:50:21"/>
    <d v="2021-01-26T11:48:17"/>
    <n v="125"/>
    <d v="2019-10-01T00:00:00"/>
    <x v="12"/>
    <n v="0"/>
    <n v="8"/>
    <n v="8"/>
    <n v="8"/>
  </r>
  <r>
    <s v="CC101655"/>
    <d v="2019-10-14T10:47:29"/>
    <s v="C55474"/>
    <s v="phone"/>
    <s v="signup"/>
    <n v="72"/>
    <x v="0"/>
    <s v="prd_2"/>
    <d v="2019-10-14T10:51:14"/>
    <d v="2021-09-15T08:31:53"/>
    <n v="125"/>
    <d v="2019-10-01T00:00:00"/>
    <x v="12"/>
    <n v="0"/>
    <n v="0"/>
    <n v="0"/>
    <n v="0"/>
  </r>
  <r>
    <s v="CC101999"/>
    <d v="2019-10-16T08:33:51"/>
    <s v="C55628"/>
    <s v="phone"/>
    <s v="signup"/>
    <n v="72"/>
    <x v="0"/>
    <s v="prd_2"/>
    <d v="2019-10-16T08:37:25"/>
    <d v="2020-06-08T12:04:57"/>
    <n v="125"/>
    <d v="2019-10-01T00:00:00"/>
    <x v="12"/>
    <n v="0"/>
    <n v="0"/>
    <n v="0"/>
    <n v="0"/>
  </r>
  <r>
    <s v="CC102058"/>
    <d v="2019-10-16T11:55:12"/>
    <s v="C55670"/>
    <s v="phone"/>
    <s v="signup"/>
    <n v="72"/>
    <x v="1"/>
    <s v="prd_2"/>
    <d v="2019-10-16T11:58:36"/>
    <d v="2020-10-30T11:23:20"/>
    <n v="125"/>
    <d v="2019-10-01T00:00:00"/>
    <x v="12"/>
    <n v="0"/>
    <n v="0"/>
    <n v="0"/>
    <n v="0"/>
  </r>
  <r>
    <s v="CC102510"/>
    <d v="2019-10-18T17:46:46"/>
    <s v="C49895"/>
    <s v="phone"/>
    <s v="support"/>
    <n v="72"/>
    <x v="0"/>
    <s v="prd_2"/>
    <d v="2019-07-31T09:29:14"/>
    <d v="2021-09-20T10:18:53"/>
    <n v="125"/>
    <d v="2019-10-01T00:00:00"/>
    <x v="12"/>
    <n v="0"/>
    <n v="3"/>
    <n v="3"/>
    <n v="3"/>
  </r>
  <r>
    <s v="CC103258"/>
    <d v="2019-10-23T14:01:22"/>
    <s v="C230827"/>
    <s v="phone"/>
    <s v="support"/>
    <n v="72"/>
    <x v="0"/>
    <s v="prd_2"/>
    <d v="2019-05-24T13:44:11"/>
    <d v="2021-10-15T08:48:30"/>
    <n v="125"/>
    <d v="2019-10-01T00:00:00"/>
    <x v="12"/>
    <n v="0"/>
    <n v="5"/>
    <n v="5"/>
    <n v="5"/>
  </r>
  <r>
    <s v="CC105491"/>
    <d v="2019-11-06T14:07:25"/>
    <s v="C237305"/>
    <s v="phone"/>
    <s v="support"/>
    <n v="72"/>
    <x v="0"/>
    <s v="prd_2"/>
    <d v="2019-06-19T10:54:08"/>
    <d v="2021-07-20T17:38:39"/>
    <n v="125"/>
    <d v="2019-11-01T00:00:00"/>
    <x v="12"/>
    <n v="0"/>
    <n v="5"/>
    <n v="5"/>
    <n v="5"/>
  </r>
  <r>
    <s v="CC105650"/>
    <d v="2019-11-07T14:30:34"/>
    <s v="C50357"/>
    <s v="phone"/>
    <s v="support"/>
    <n v="72"/>
    <x v="0"/>
    <s v="prd_2"/>
    <d v="2019-08-06T09:38:53"/>
    <d v="2020-10-01T17:16:07"/>
    <n v="125"/>
    <d v="2019-11-01T00:00:00"/>
    <x v="12"/>
    <n v="0"/>
    <n v="3"/>
    <n v="3"/>
    <n v="3"/>
  </r>
  <r>
    <s v="CC107193"/>
    <d v="2019-11-17T16:41:30"/>
    <s v="C33517"/>
    <s v="phone"/>
    <s v="support"/>
    <n v="72"/>
    <x v="0"/>
    <s v="prd_2"/>
    <d v="2019-02-08T11:00:54"/>
    <d v="2021-05-18T14:09:22"/>
    <n v="125"/>
    <d v="2019-11-01T00:00:00"/>
    <x v="12"/>
    <n v="0"/>
    <n v="9"/>
    <n v="9"/>
    <n v="9"/>
  </r>
  <r>
    <s v="CC107574"/>
    <d v="2019-11-20T09:40:26"/>
    <s v="C57697"/>
    <s v="phone"/>
    <s v="signup"/>
    <n v="72"/>
    <x v="0"/>
    <s v="prd_2"/>
    <d v="2019-11-20T09:43:08"/>
    <d v="2020-10-01T18:00:49"/>
    <n v="125"/>
    <d v="2019-11-01T00:00:00"/>
    <x v="12"/>
    <n v="0"/>
    <n v="0"/>
    <n v="0"/>
    <n v="0"/>
  </r>
  <r>
    <s v="CC108716"/>
    <d v="2019-11-27T16:07:29"/>
    <s v="C249574"/>
    <s v="email"/>
    <s v="support"/>
    <n v="72"/>
    <x v="0"/>
    <s v="prd_2"/>
    <d v="2019-08-10T11:54:46"/>
    <d v="2020-04-18T20:38:18"/>
    <n v="125"/>
    <d v="2019-11-01T00:00:00"/>
    <x v="12"/>
    <n v="0"/>
    <n v="4"/>
    <n v="4"/>
    <n v="4"/>
  </r>
  <r>
    <s v="CC108859"/>
    <d v="2019-11-28T16:05:37"/>
    <s v="C267695"/>
    <s v="phone"/>
    <s v="support"/>
    <n v="72"/>
    <x v="0"/>
    <s v="prd_2"/>
    <d v="2019-11-18T11:22:59"/>
    <d v="2021-11-07T13:01:50"/>
    <n v="125"/>
    <d v="2019-11-01T00:00:00"/>
    <x v="12"/>
    <n v="0"/>
    <n v="0"/>
    <n v="0"/>
    <n v="0"/>
  </r>
  <r>
    <s v="CC108953"/>
    <d v="2019-11-29T12:17:53"/>
    <s v="C197858"/>
    <s v="phone"/>
    <s v="support"/>
    <n v="72"/>
    <x v="1"/>
    <s v="prd_2"/>
    <d v="2019-01-16T17:34:50"/>
    <d v="2019-05-12T11:15:11"/>
    <n v="125"/>
    <d v="2019-11-01T00:00:00"/>
    <x v="12"/>
    <n v="1"/>
    <n v="11"/>
    <n v="4"/>
    <n v="4"/>
  </r>
  <r>
    <s v="CC109580"/>
    <d v="2019-12-03T15:24:38"/>
    <s v="C231560"/>
    <s v="email"/>
    <s v="support"/>
    <n v="72"/>
    <x v="1"/>
    <s v="prd_2"/>
    <d v="2019-05-28T08:40:23"/>
    <d v="2021-03-30T09:25:38"/>
    <n v="125"/>
    <d v="2019-12-01T00:00:00"/>
    <x v="12"/>
    <n v="0"/>
    <n v="6"/>
    <n v="6"/>
    <n v="6"/>
  </r>
  <r>
    <s v="CC109772"/>
    <d v="2019-12-04T17:53:56"/>
    <s v="C189041"/>
    <s v="phone"/>
    <s v="support"/>
    <n v="72"/>
    <x v="0"/>
    <s v="prd_2"/>
    <d v="2018-10-12T10:57:44"/>
    <d v="2019-08-19T13:03:58"/>
    <n v="125"/>
    <d v="2019-12-01T00:00:00"/>
    <x v="12"/>
    <n v="1"/>
    <n v="14"/>
    <n v="10"/>
    <n v="10"/>
  </r>
  <r>
    <s v="CC110612"/>
    <d v="2019-12-10T14:52:13"/>
    <s v="C252544"/>
    <s v="phone"/>
    <s v="support"/>
    <n v="72"/>
    <x v="0"/>
    <s v="prd_2"/>
    <d v="2019-08-24T17:20:21"/>
    <d v="2020-12-27T08:01:27"/>
    <n v="125"/>
    <d v="2019-12-01T00:00:00"/>
    <x v="12"/>
    <n v="0"/>
    <n v="4"/>
    <n v="4"/>
    <n v="4"/>
  </r>
  <r>
    <s v="CC111967"/>
    <d v="2019-12-19T13:11:12"/>
    <s v="C268244"/>
    <s v="phone"/>
    <s v="support"/>
    <n v="72"/>
    <x v="0"/>
    <s v="prd_2"/>
    <d v="2019-11-21T11:50:03"/>
    <d v="2021-05-25T10:32:25"/>
    <n v="125"/>
    <d v="2019-12-01T00:00:00"/>
    <x v="12"/>
    <n v="0"/>
    <n v="1"/>
    <n v="1"/>
    <n v="1"/>
  </r>
  <r>
    <s v="CC112633"/>
    <d v="2019-12-24T11:59:46"/>
    <s v="C59479"/>
    <s v="phone"/>
    <s v="signup"/>
    <n v="72"/>
    <x v="0"/>
    <s v="prd_2"/>
    <d v="2019-12-24T12:02:01"/>
    <d v="2020-12-14T14:07:08"/>
    <n v="125"/>
    <d v="2019-12-01T00:00:00"/>
    <x v="12"/>
    <n v="0"/>
    <n v="0"/>
    <n v="0"/>
    <n v="0"/>
  </r>
  <r>
    <s v="CC112693"/>
    <d v="2019-12-24T14:36:46"/>
    <s v="C59513"/>
    <s v="phone"/>
    <s v="signup"/>
    <n v="72"/>
    <x v="0"/>
    <s v="prd_2"/>
    <d v="2019-12-24T14:41:12"/>
    <d v="2021-07-11T12:48:09"/>
    <n v="125"/>
    <d v="2019-12-01T00:00:00"/>
    <x v="12"/>
    <n v="0"/>
    <n v="0"/>
    <n v="0"/>
    <n v="0"/>
  </r>
  <r>
    <s v="CC113732"/>
    <d v="2020-01-01T10:14:47"/>
    <s v="C59875"/>
    <s v="phone"/>
    <s v="signup"/>
    <n v="72"/>
    <x v="1"/>
    <s v="prd_2"/>
    <d v="2020-01-01T10:19:27"/>
    <d v="2020-10-20T10:39:31"/>
    <n v="125"/>
    <d v="2020-01-01T00:00:00"/>
    <x v="12"/>
    <n v="0"/>
    <n v="0"/>
    <n v="0"/>
    <n v="0"/>
  </r>
  <r>
    <s v="CC113913"/>
    <d v="2020-01-01T14:07:14"/>
    <s v="C60012"/>
    <s v="phone"/>
    <s v="signup"/>
    <n v="72"/>
    <x v="0"/>
    <s v="prd_2"/>
    <d v="2020-01-01T14:08:35"/>
    <d v="2021-06-02T16:17:21"/>
    <n v="125"/>
    <d v="2020-01-01T00:00:00"/>
    <x v="12"/>
    <n v="0"/>
    <n v="0"/>
    <n v="0"/>
    <n v="0"/>
  </r>
  <r>
    <s v="CC113979"/>
    <d v="2020-01-01T17:40:49"/>
    <s v="C250365"/>
    <s v="phone"/>
    <s v="support"/>
    <n v="72"/>
    <x v="0"/>
    <s v="prd_2"/>
    <d v="2019-08-14T11:52:28"/>
    <d v="2021-11-21T17:50:07"/>
    <n v="125"/>
    <d v="2020-01-01T00:00:00"/>
    <x v="12"/>
    <n v="0"/>
    <n v="5"/>
    <n v="5"/>
    <n v="5"/>
  </r>
  <r>
    <s v="CC114273"/>
    <d v="2020-01-03T10:12:20"/>
    <s v="C60239"/>
    <s v="phone"/>
    <s v="signup"/>
    <n v="72"/>
    <x v="0"/>
    <s v="prd_2"/>
    <d v="2020-01-03T10:15:24"/>
    <d v="2021-03-31T14:41:41"/>
    <n v="125"/>
    <d v="2020-01-01T00:00:00"/>
    <x v="12"/>
    <n v="0"/>
    <n v="0"/>
    <n v="0"/>
    <n v="0"/>
  </r>
  <r>
    <s v="CC114518"/>
    <d v="2020-01-04T12:16:14"/>
    <s v="C214650"/>
    <s v="phone"/>
    <s v="support"/>
    <n v="72"/>
    <x v="0"/>
    <s v="prd_2"/>
    <d v="2019-03-23T19:35:26"/>
    <d v="2021-03-05T15:18:19"/>
    <n v="125"/>
    <d v="2020-01-01T00:00:00"/>
    <x v="12"/>
    <n v="0"/>
    <n v="10"/>
    <n v="10"/>
    <n v="10"/>
  </r>
  <r>
    <s v="CC114586"/>
    <d v="2020-01-04T15:30:46"/>
    <s v="C254229"/>
    <s v="phone"/>
    <s v="support"/>
    <n v="72"/>
    <x v="0"/>
    <s v="prd_2"/>
    <d v="2019-09-02T14:51:44"/>
    <d v="2021-12-16T15:11:15"/>
    <n v="125"/>
    <d v="2020-01-01T00:00:00"/>
    <x v="12"/>
    <n v="0"/>
    <n v="4"/>
    <n v="4"/>
    <n v="4"/>
  </r>
  <r>
    <s v="CC114591"/>
    <d v="2020-01-04T15:47:53"/>
    <s v="C242913"/>
    <s v="phone"/>
    <s v="support"/>
    <n v="72"/>
    <x v="0"/>
    <s v="prd_2"/>
    <d v="2019-07-11T16:49:52"/>
    <d v="2020-11-30T13:15:20"/>
    <n v="125"/>
    <d v="2020-01-01T00:00:00"/>
    <x v="12"/>
    <n v="0"/>
    <n v="6"/>
    <n v="6"/>
    <n v="6"/>
  </r>
  <r>
    <s v="CC114845"/>
    <d v="2020-01-06T11:13:40"/>
    <s v="C50754"/>
    <s v="phone"/>
    <s v="support"/>
    <n v="72"/>
    <x v="1"/>
    <s v="prd_2"/>
    <d v="2019-08-09T15:11:30"/>
    <d v="2021-02-03T14:26:40"/>
    <n v="125"/>
    <d v="2020-01-01T00:00:00"/>
    <x v="12"/>
    <n v="0"/>
    <n v="5"/>
    <n v="5"/>
    <n v="5"/>
  </r>
  <r>
    <s v="CC115174"/>
    <d v="2020-01-07T11:57:23"/>
    <s v="C238064"/>
    <s v="phone"/>
    <s v="support"/>
    <n v="72"/>
    <x v="0"/>
    <s v="prd_2"/>
    <d v="2019-06-21T16:13:53"/>
    <d v="2020-08-07T13:53:10"/>
    <n v="125"/>
    <d v="2020-01-01T00:00:00"/>
    <x v="12"/>
    <n v="0"/>
    <n v="7"/>
    <n v="7"/>
    <n v="7"/>
  </r>
  <r>
    <s v="CC116000"/>
    <d v="2020-01-11T10:58:33"/>
    <s v="C61203"/>
    <s v="phone"/>
    <s v="signup"/>
    <n v="72"/>
    <x v="1"/>
    <s v="prd_2"/>
    <d v="2020-01-11T11:03:04"/>
    <d v="2020-03-25T15:40:33"/>
    <n v="125"/>
    <d v="2020-01-01T00:00:00"/>
    <x v="12"/>
    <n v="0"/>
    <n v="0"/>
    <n v="0"/>
    <n v="0"/>
  </r>
  <r>
    <s v="CC116066"/>
    <d v="2020-01-11T14:08:41"/>
    <s v="C248761"/>
    <s v="phone"/>
    <s v="support"/>
    <n v="72"/>
    <x v="0"/>
    <s v="prd_2"/>
    <d v="2019-08-06T16:41:41"/>
    <d v="2021-03-06T07:19:31"/>
    <n v="125"/>
    <d v="2020-01-01T00:00:00"/>
    <x v="12"/>
    <n v="0"/>
    <n v="5"/>
    <n v="5"/>
    <n v="5"/>
  </r>
  <r>
    <s v="CC116187"/>
    <d v="2020-01-12T13:59:40"/>
    <s v="C41101"/>
    <s v="phone"/>
    <s v="support"/>
    <n v="72"/>
    <x v="1"/>
    <s v="prd_2"/>
    <d v="2019-04-26T12:17:24"/>
    <d v="2021-08-03T17:20:01"/>
    <n v="125"/>
    <d v="2020-01-01T00:00:00"/>
    <x v="12"/>
    <n v="0"/>
    <n v="9"/>
    <n v="9"/>
    <n v="9"/>
  </r>
  <r>
    <s v="CC116341"/>
    <d v="2020-01-13T11:39:38"/>
    <s v="C61346"/>
    <s v="phone"/>
    <s v="signup"/>
    <n v="72"/>
    <x v="1"/>
    <s v="prd_2"/>
    <d v="2020-01-13T11:44:58"/>
    <d v="2021-06-22T15:44:37"/>
    <n v="125"/>
    <d v="2020-01-01T00:00:00"/>
    <x v="12"/>
    <n v="0"/>
    <n v="0"/>
    <n v="0"/>
    <n v="0"/>
  </r>
  <r>
    <s v="CC117843"/>
    <d v="2020-01-20T12:52:47"/>
    <s v="C59513"/>
    <s v="email"/>
    <s v="support"/>
    <n v="72"/>
    <x v="0"/>
    <s v="prd_2"/>
    <d v="2019-12-24T14:41:12"/>
    <d v="2021-07-11T12:48:09"/>
    <n v="125"/>
    <d v="2020-01-01T00:00:00"/>
    <x v="12"/>
    <n v="0"/>
    <n v="1"/>
    <n v="1"/>
    <n v="1"/>
  </r>
  <r>
    <s v="CC117961"/>
    <d v="2020-01-21T07:13:29"/>
    <s v="C252512"/>
    <s v="phone"/>
    <s v="support"/>
    <n v="72"/>
    <x v="0"/>
    <s v="prd_2"/>
    <d v="2019-08-24T13:21:07"/>
    <d v="2020-01-15T08:00:26"/>
    <n v="125"/>
    <d v="2020-01-01T00:00:00"/>
    <x v="12"/>
    <n v="1"/>
    <n v="5"/>
    <n v="5"/>
    <n v="5"/>
  </r>
  <r>
    <s v="CC118627"/>
    <d v="2020-01-23T16:36:35"/>
    <s v="C258279"/>
    <s v="email"/>
    <s v="support"/>
    <n v="72"/>
    <x v="0"/>
    <s v="prd_2"/>
    <d v="2019-09-23T17:48:01"/>
    <d v="2020-10-31T14:03:01"/>
    <n v="125"/>
    <d v="2020-01-01T00:00:00"/>
    <x v="12"/>
    <n v="0"/>
    <n v="4"/>
    <n v="4"/>
    <n v="4"/>
  </r>
  <r>
    <s v="CC119087"/>
    <d v="2020-01-26T14:01:26"/>
    <s v="C62810"/>
    <s v="phone"/>
    <s v="signup"/>
    <n v="72"/>
    <x v="1"/>
    <s v="prd_2"/>
    <d v="2020-01-26T14:05:10"/>
    <d v="2020-07-15T11:36:47"/>
    <n v="125"/>
    <d v="2020-01-01T00:00:00"/>
    <x v="12"/>
    <n v="0"/>
    <n v="0"/>
    <n v="0"/>
    <n v="0"/>
  </r>
  <r>
    <s v="CC119843"/>
    <d v="2020-01-29T14:11:52"/>
    <s v="C265867"/>
    <s v="phone"/>
    <s v="support"/>
    <n v="72"/>
    <x v="0"/>
    <s v="prd_2"/>
    <d v="2019-11-05T13:21:39"/>
    <d v="2021-09-05T16:32:34"/>
    <n v="125"/>
    <d v="2020-01-01T00:00:00"/>
    <x v="12"/>
    <n v="0"/>
    <n v="3"/>
    <n v="3"/>
    <n v="3"/>
  </r>
  <r>
    <s v="CC119996"/>
    <d v="2020-01-30T12:10:21"/>
    <s v="C63337"/>
    <s v="phone"/>
    <s v="signup"/>
    <n v="72"/>
    <x v="1"/>
    <s v="prd_2"/>
    <d v="2020-01-30T12:14:14"/>
    <d v="2021-03-24T10:05:28"/>
    <n v="125"/>
    <d v="2020-01-01T00:00:00"/>
    <x v="12"/>
    <n v="0"/>
    <n v="0"/>
    <n v="0"/>
    <n v="0"/>
  </r>
  <r>
    <s v="CC122625"/>
    <d v="2020-02-11T13:39:05"/>
    <s v="C274296"/>
    <s v="phone"/>
    <s v="support"/>
    <n v="72"/>
    <x v="0"/>
    <s v="prd_2"/>
    <d v="2020-01-02T15:24:00"/>
    <d v="2020-12-27T13:35:04"/>
    <n v="125"/>
    <d v="2020-02-01T00:00:00"/>
    <x v="12"/>
    <n v="0"/>
    <n v="1"/>
    <n v="1"/>
    <n v="1"/>
  </r>
  <r>
    <s v="CC122717"/>
    <d v="2020-02-12T09:14:23"/>
    <s v="C37759"/>
    <s v="phone"/>
    <s v="support"/>
    <n v="72"/>
    <x v="0"/>
    <s v="prd_2"/>
    <d v="2019-03-25T10:44:47"/>
    <d v="2020-01-08T11:15:05"/>
    <n v="125"/>
    <d v="2020-02-01T00:00:00"/>
    <x v="12"/>
    <n v="1"/>
    <n v="11"/>
    <n v="10"/>
    <n v="10"/>
  </r>
  <r>
    <s v="CC123565"/>
    <d v="2020-02-15T15:54:12"/>
    <s v="C62810"/>
    <s v="email"/>
    <s v="support"/>
    <n v="72"/>
    <x v="1"/>
    <s v="prd_2"/>
    <d v="2020-01-26T14:05:10"/>
    <d v="2020-07-15T11:36:47"/>
    <n v="125"/>
    <d v="2020-02-01T00:00:00"/>
    <x v="12"/>
    <n v="0"/>
    <n v="1"/>
    <n v="1"/>
    <n v="1"/>
  </r>
  <r>
    <s v="CC123593"/>
    <d v="2020-02-15T17:53:11"/>
    <s v="C234569"/>
    <s v="phone"/>
    <s v="support"/>
    <n v="72"/>
    <x v="1"/>
    <s v="prd_2"/>
    <d v="2019-06-08T11:08:22"/>
    <d v="2019-09-10T15:34:30"/>
    <n v="125"/>
    <d v="2020-02-01T00:00:00"/>
    <x v="12"/>
    <n v="1"/>
    <n v="8"/>
    <n v="3"/>
    <n v="3"/>
  </r>
  <r>
    <s v="CC124126"/>
    <d v="2020-02-18T12:13:20"/>
    <s v="C200519"/>
    <s v="email"/>
    <s v="support"/>
    <n v="72"/>
    <x v="0"/>
    <s v="prd_2"/>
    <d v="2019-01-28T16:08:29"/>
    <d v="2019-12-25T19:59:08"/>
    <n v="125"/>
    <d v="2020-02-01T00:00:00"/>
    <x v="12"/>
    <n v="1"/>
    <n v="13"/>
    <n v="11"/>
    <n v="11"/>
  </r>
  <r>
    <s v="CC124302"/>
    <d v="2020-02-19T10:35:56"/>
    <s v="C65570"/>
    <s v="phone"/>
    <s v="signup"/>
    <n v="72"/>
    <x v="0"/>
    <s v="prd_2"/>
    <d v="2020-02-19T10:39:33"/>
    <d v="2020-10-14T13:21:36"/>
    <n v="125"/>
    <d v="2020-02-01T00:00:00"/>
    <x v="12"/>
    <n v="0"/>
    <n v="0"/>
    <n v="0"/>
    <n v="0"/>
  </r>
  <r>
    <s v="CC124592"/>
    <d v="2020-02-20T11:10:43"/>
    <s v="C65758"/>
    <s v="phone"/>
    <s v="signup"/>
    <n v="72"/>
    <x v="1"/>
    <s v="prd_2"/>
    <d v="2020-02-20T11:14:23"/>
    <d v="2020-06-17T10:28:58"/>
    <n v="125"/>
    <d v="2020-02-01T00:00:00"/>
    <x v="12"/>
    <n v="0"/>
    <n v="0"/>
    <n v="0"/>
    <n v="0"/>
  </r>
  <r>
    <s v="CC126178"/>
    <d v="2020-02-27T12:28:36"/>
    <s v="C66556"/>
    <s v="phone"/>
    <s v="signup"/>
    <n v="72"/>
    <x v="0"/>
    <s v="prd_2"/>
    <d v="2020-02-27T12:32:40"/>
    <d v="2021-02-20T14:37:32"/>
    <n v="125"/>
    <d v="2020-02-01T00:00:00"/>
    <x v="12"/>
    <n v="0"/>
    <n v="0"/>
    <n v="0"/>
    <n v="0"/>
  </r>
  <r>
    <s v="CC127030"/>
    <d v="2020-03-02T13:28:28"/>
    <s v="C66985"/>
    <s v="phone"/>
    <s v="signup"/>
    <n v="72"/>
    <x v="0"/>
    <s v="prd_2"/>
    <d v="2020-03-02T13:31:18"/>
    <d v="2021-10-25T13:13:48"/>
    <n v="125"/>
    <d v="2020-03-01T00:00:00"/>
    <x v="12"/>
    <n v="0"/>
    <n v="0"/>
    <n v="0"/>
    <n v="0"/>
  </r>
  <r>
    <s v="CC127146"/>
    <d v="2020-03-03T08:04:19"/>
    <s v="C268019"/>
    <s v="phone"/>
    <s v="support"/>
    <n v="72"/>
    <x v="0"/>
    <s v="prd_2"/>
    <d v="2019-11-19T18:37:19"/>
    <d v="2020-11-06T18:28:45"/>
    <n v="125"/>
    <d v="2020-03-01T00:00:00"/>
    <x v="12"/>
    <n v="0"/>
    <n v="3"/>
    <n v="3"/>
    <n v="3"/>
  </r>
  <r>
    <s v="CC127180"/>
    <d v="2020-03-03T10:13:26"/>
    <s v="C67059"/>
    <s v="phone"/>
    <s v="signup"/>
    <n v="72"/>
    <x v="1"/>
    <s v="prd_2"/>
    <d v="2020-03-03T10:18:14"/>
    <d v="2021-03-11T14:04:33"/>
    <n v="125"/>
    <d v="2020-03-01T00:00:00"/>
    <x v="12"/>
    <n v="0"/>
    <n v="0"/>
    <n v="0"/>
    <n v="0"/>
  </r>
  <r>
    <s v="CC127344"/>
    <d v="2020-03-03T14:23:00"/>
    <s v="C67153"/>
    <s v="phone"/>
    <s v="signup"/>
    <n v="72"/>
    <x v="0"/>
    <s v="prd_2"/>
    <d v="2020-03-03T14:26:48"/>
    <d v="2020-11-24T19:26:11"/>
    <n v="125"/>
    <d v="2020-03-01T00:00:00"/>
    <x v="12"/>
    <n v="0"/>
    <n v="0"/>
    <n v="0"/>
    <n v="0"/>
  </r>
  <r>
    <s v="CC128722"/>
    <d v="2020-03-10T08:33:34"/>
    <s v="C67840"/>
    <s v="phone"/>
    <s v="signup"/>
    <n v="72"/>
    <x v="1"/>
    <s v="prd_2"/>
    <d v="2020-03-10T08:38:02"/>
    <d v="2021-04-12T14:06:36"/>
    <n v="125"/>
    <d v="2020-03-01T00:00:00"/>
    <x v="12"/>
    <n v="0"/>
    <n v="0"/>
    <n v="0"/>
    <n v="0"/>
  </r>
  <r>
    <s v="CC129833"/>
    <d v="2020-03-15T07:30:51"/>
    <s v="C247107"/>
    <s v="email"/>
    <s v="support"/>
    <n v="72"/>
    <x v="1"/>
    <s v="prd_2"/>
    <d v="2019-07-30T13:32:02"/>
    <d v="2020-01-16T12:31:25"/>
    <n v="125"/>
    <d v="2020-03-01T00:00:00"/>
    <x v="12"/>
    <n v="1"/>
    <n v="8"/>
    <n v="6"/>
    <n v="6"/>
  </r>
  <r>
    <s v="CC130002"/>
    <d v="2020-03-16T10:23:52"/>
    <s v="C270948"/>
    <s v="email"/>
    <s v="support"/>
    <n v="72"/>
    <x v="1"/>
    <s v="prd_2"/>
    <d v="2019-12-10T13:54:14"/>
    <d v="2021-01-19T09:48:55"/>
    <n v="125"/>
    <d v="2020-03-01T00:00:00"/>
    <x v="12"/>
    <n v="0"/>
    <n v="3"/>
    <n v="3"/>
    <n v="3"/>
  </r>
  <r>
    <s v="CC130581"/>
    <d v="2020-03-18T11:14:10"/>
    <s v="C61346"/>
    <s v="phone"/>
    <s v="support"/>
    <n v="72"/>
    <x v="1"/>
    <s v="prd_2"/>
    <d v="2020-01-13T11:44:58"/>
    <d v="2021-06-22T15:44:37"/>
    <n v="125"/>
    <d v="2020-03-01T00:00:00"/>
    <x v="12"/>
    <n v="0"/>
    <n v="2"/>
    <n v="2"/>
    <n v="2"/>
  </r>
  <r>
    <s v="CC131521"/>
    <d v="2020-03-22T14:12:57"/>
    <s v="C296205"/>
    <s v="phone"/>
    <s v="support"/>
    <n v="72"/>
    <x v="0"/>
    <s v="prd_2"/>
    <d v="2020-03-03T16:09:14"/>
    <d v="2021-05-21T09:52:38"/>
    <n v="125"/>
    <d v="2020-03-01T00:00:00"/>
    <x v="12"/>
    <n v="0"/>
    <n v="1"/>
    <n v="1"/>
    <n v="1"/>
  </r>
  <r>
    <s v="CC131744"/>
    <d v="2020-03-23T13:06:37"/>
    <s v="C69368"/>
    <s v="phone"/>
    <s v="signup"/>
    <n v="72"/>
    <x v="1"/>
    <s v="prd_2"/>
    <d v="2020-03-23T13:09:56"/>
    <d v="2021-02-23T17:55:29"/>
    <n v="125"/>
    <d v="2020-03-01T00:00:00"/>
    <x v="12"/>
    <n v="0"/>
    <n v="0"/>
    <n v="0"/>
    <n v="0"/>
  </r>
  <r>
    <s v="CC132319"/>
    <d v="2020-03-25T14:12:07"/>
    <s v="C69685"/>
    <s v="phone"/>
    <s v="signup"/>
    <n v="72"/>
    <x v="0"/>
    <s v="prd_2"/>
    <d v="2020-03-25T14:16:40"/>
    <d v="2021-03-25T13:45:01"/>
    <n v="125"/>
    <d v="2020-03-01T00:00:00"/>
    <x v="12"/>
    <n v="0"/>
    <n v="0"/>
    <n v="0"/>
    <n v="0"/>
  </r>
  <r>
    <s v="CC133953"/>
    <d v="2020-04-01T13:43:20"/>
    <s v="C235864"/>
    <s v="phone"/>
    <s v="support"/>
    <n v="72"/>
    <x v="1"/>
    <s v="prd_2"/>
    <d v="2019-06-13T12:08:59"/>
    <d v="2020-02-13T14:45:35"/>
    <n v="125"/>
    <d v="2020-04-01T00:00:00"/>
    <x v="12"/>
    <n v="1"/>
    <n v="10"/>
    <n v="8"/>
    <n v="8"/>
  </r>
  <r>
    <s v="CC134594"/>
    <d v="2020-04-04T12:15:08"/>
    <s v="C70818"/>
    <s v="phone"/>
    <s v="signup"/>
    <n v="72"/>
    <x v="0"/>
    <s v="prd_2"/>
    <d v="2020-04-04T12:18:40"/>
    <d v="2021-03-22T14:24:11"/>
    <n v="125"/>
    <d v="2020-04-01T00:00:00"/>
    <x v="12"/>
    <n v="0"/>
    <n v="0"/>
    <n v="0"/>
    <n v="0"/>
  </r>
  <r>
    <s v="CC134854"/>
    <d v="2020-04-06T07:26:11"/>
    <s v="C70879"/>
    <s v="phone"/>
    <s v="signup"/>
    <n v="72"/>
    <x v="1"/>
    <s v="prd_2"/>
    <d v="2020-04-06T07:30:38"/>
    <d v="2020-05-21T12:45:38"/>
    <n v="125"/>
    <d v="2020-04-01T00:00:00"/>
    <x v="12"/>
    <n v="0"/>
    <n v="0"/>
    <n v="0"/>
    <n v="0"/>
  </r>
  <r>
    <s v="CC136305"/>
    <d v="2020-04-11T13:08:14"/>
    <s v="C45553"/>
    <s v="phone"/>
    <s v="support"/>
    <n v="72"/>
    <x v="0"/>
    <s v="prd_2"/>
    <d v="2019-06-12T12:07:08"/>
    <d v="2019-08-28T18:41:41"/>
    <n v="125"/>
    <d v="2020-04-01T00:00:00"/>
    <x v="12"/>
    <n v="1"/>
    <n v="10"/>
    <n v="3"/>
    <n v="3"/>
  </r>
  <r>
    <s v="CC136491"/>
    <d v="2020-04-12T14:25:16"/>
    <s v="C272663"/>
    <s v="email"/>
    <s v="support"/>
    <n v="72"/>
    <x v="0"/>
    <s v="prd_2"/>
    <d v="2019-12-24T18:11:45"/>
    <d v="2021-09-27T15:02:07"/>
    <n v="125"/>
    <d v="2020-04-01T00:00:00"/>
    <x v="12"/>
    <n v="0"/>
    <n v="4"/>
    <n v="4"/>
    <n v="4"/>
  </r>
  <r>
    <s v="CC136623"/>
    <d v="2020-04-13T11:09:52"/>
    <s v="C71776"/>
    <s v="phone"/>
    <s v="signup"/>
    <n v="72"/>
    <x v="1"/>
    <s v="prd_2"/>
    <d v="2020-04-13T11:14:03"/>
    <d v="2021-08-17T15:24:45"/>
    <n v="125"/>
    <d v="2020-04-01T00:00:00"/>
    <x v="12"/>
    <n v="0"/>
    <n v="0"/>
    <n v="0"/>
    <n v="0"/>
  </r>
  <r>
    <s v="CC137216"/>
    <d v="2020-04-15T12:27:13"/>
    <s v="C72118"/>
    <s v="phone"/>
    <s v="signup"/>
    <n v="72"/>
    <x v="1"/>
    <s v="prd_2"/>
    <d v="2020-04-15T12:31:16"/>
    <d v="2021-12-21T15:55:24"/>
    <n v="125"/>
    <d v="2020-04-01T00:00:00"/>
    <x v="12"/>
    <n v="0"/>
    <n v="0"/>
    <n v="0"/>
    <n v="0"/>
  </r>
  <r>
    <s v="CC137751"/>
    <d v="2020-04-17T12:01:12"/>
    <s v="C72410"/>
    <s v="phone"/>
    <s v="signup"/>
    <n v="72"/>
    <x v="1"/>
    <s v="prd_2"/>
    <d v="2020-04-17T12:04:48"/>
    <d v="2021-01-25T18:32:29"/>
    <n v="125"/>
    <d v="2020-04-01T00:00:00"/>
    <x v="12"/>
    <n v="0"/>
    <n v="0"/>
    <n v="0"/>
    <n v="0"/>
  </r>
  <r>
    <s v="CC139783"/>
    <d v="2020-04-25T17:55:02"/>
    <s v="C305731"/>
    <s v="phone"/>
    <s v="support"/>
    <n v="72"/>
    <x v="0"/>
    <s v="prd_2"/>
    <d v="2020-03-30T08:57:53"/>
    <d v="2020-12-04T11:26:27"/>
    <n v="125"/>
    <d v="2020-04-01T00:00:00"/>
    <x v="12"/>
    <n v="0"/>
    <n v="1"/>
    <n v="1"/>
    <n v="1"/>
  </r>
  <r>
    <s v="CC139903"/>
    <d v="2020-04-26T15:23:48"/>
    <s v="C312642"/>
    <s v="phone"/>
    <s v="support"/>
    <n v="72"/>
    <x v="0"/>
    <s v="prd_2"/>
    <d v="2020-04-16T19:15:24"/>
    <d v="2021-07-29T13:47:13"/>
    <n v="125"/>
    <d v="2020-04-01T00:00:00"/>
    <x v="12"/>
    <n v="0"/>
    <n v="0"/>
    <n v="0"/>
    <n v="0"/>
  </r>
  <r>
    <s v="CC140062"/>
    <d v="2020-04-27T11:45:41"/>
    <s v="C73413"/>
    <s v="phone"/>
    <s v="signup"/>
    <n v="72"/>
    <x v="1"/>
    <s v="prd_2"/>
    <d v="2020-04-27T11:49:34"/>
    <d v="2020-12-26T16:55:38"/>
    <n v="125"/>
    <d v="2020-04-01T00:00:00"/>
    <x v="12"/>
    <n v="0"/>
    <n v="0"/>
    <n v="0"/>
    <n v="0"/>
  </r>
  <r>
    <s v="CC100095"/>
    <d v="2019-10-04T11:00:52"/>
    <s v="C54883"/>
    <s v="phone"/>
    <s v="signup"/>
    <n v="72"/>
    <x v="1"/>
    <s v="prd_2"/>
    <d v="2019-10-04T11:03:53"/>
    <m/>
    <n v="125"/>
    <d v="2019-10-01T00:00:00"/>
    <x v="12"/>
    <n v="1"/>
    <n v="0"/>
    <n v="0"/>
    <n v="0"/>
  </r>
  <r>
    <s v="CC100693"/>
    <d v="2019-10-08T11:43:52"/>
    <s v="C55102"/>
    <s v="phone"/>
    <s v="signup"/>
    <n v="72"/>
    <x v="1"/>
    <s v="prd_2"/>
    <d v="2019-10-08T11:47:50"/>
    <m/>
    <n v="125"/>
    <d v="2019-10-01T00:00:00"/>
    <x v="12"/>
    <n v="1"/>
    <n v="0"/>
    <n v="0"/>
    <n v="0"/>
  </r>
  <r>
    <s v="CC101332"/>
    <d v="2019-10-11T17:36:44"/>
    <s v="C211516"/>
    <s v="phone"/>
    <s v="support"/>
    <n v="72"/>
    <x v="0"/>
    <s v="prd_2"/>
    <d v="2019-03-12T11:17:55"/>
    <m/>
    <n v="125"/>
    <d v="2019-10-01T00:00:00"/>
    <x v="12"/>
    <n v="1"/>
    <n v="7"/>
    <n v="7"/>
    <n v="7"/>
  </r>
  <r>
    <s v="CC101716"/>
    <d v="2019-10-14T12:58:15"/>
    <s v="C55514"/>
    <s v="phone"/>
    <s v="signup"/>
    <n v="72"/>
    <x v="1"/>
    <s v="prd_2"/>
    <d v="2019-10-14T13:01:42"/>
    <m/>
    <n v="125"/>
    <d v="2019-10-01T00:00:00"/>
    <x v="12"/>
    <n v="1"/>
    <n v="0"/>
    <n v="0"/>
    <n v="0"/>
  </r>
  <r>
    <s v="CC101720"/>
    <d v="2019-10-14T13:02:26"/>
    <s v="C251384"/>
    <s v="phone"/>
    <s v="support"/>
    <n v="72"/>
    <x v="0"/>
    <s v="prd_2"/>
    <d v="2019-08-19T16:02:24"/>
    <m/>
    <n v="125"/>
    <d v="2019-10-01T00:00:00"/>
    <x v="12"/>
    <n v="1"/>
    <n v="2"/>
    <n v="2"/>
    <n v="2"/>
  </r>
  <r>
    <s v="CC101813"/>
    <d v="2019-10-15T07:21:18"/>
    <s v="C55548"/>
    <s v="phone"/>
    <s v="signup"/>
    <n v="72"/>
    <x v="1"/>
    <s v="prd_2"/>
    <d v="2019-10-15T07:27:19"/>
    <m/>
    <n v="125"/>
    <d v="2019-10-01T00:00:00"/>
    <x v="12"/>
    <n v="1"/>
    <n v="0"/>
    <n v="0"/>
    <n v="0"/>
  </r>
  <r>
    <s v="CC102607"/>
    <d v="2019-10-19T15:34:07"/>
    <s v="C230743"/>
    <s v="phone"/>
    <s v="support"/>
    <n v="72"/>
    <x v="1"/>
    <s v="prd_2"/>
    <d v="2019-05-24T10:24:03"/>
    <m/>
    <n v="125"/>
    <d v="2019-10-01T00:00:00"/>
    <x v="12"/>
    <n v="1"/>
    <n v="5"/>
    <n v="5"/>
    <n v="5"/>
  </r>
  <r>
    <s v="CC103311"/>
    <d v="2019-10-23T17:07:02"/>
    <s v="C54451"/>
    <s v="phone"/>
    <s v="support"/>
    <n v="72"/>
    <x v="0"/>
    <s v="prd_2"/>
    <d v="2019-09-27T13:28:35"/>
    <m/>
    <n v="125"/>
    <d v="2019-10-01T00:00:00"/>
    <x v="12"/>
    <n v="1"/>
    <n v="1"/>
    <n v="1"/>
    <n v="1"/>
  </r>
  <r>
    <s v="CC103362"/>
    <d v="2019-10-24T11:08:35"/>
    <s v="C231234"/>
    <s v="phone"/>
    <s v="support"/>
    <n v="72"/>
    <x v="0"/>
    <s v="prd_2"/>
    <d v="2019-05-27T12:22:32"/>
    <m/>
    <n v="125"/>
    <d v="2019-10-01T00:00:00"/>
    <x v="12"/>
    <n v="1"/>
    <n v="5"/>
    <n v="5"/>
    <n v="5"/>
  </r>
  <r>
    <s v="CC103603"/>
    <d v="2019-10-25T15:22:35"/>
    <s v="C38578"/>
    <s v="phone"/>
    <s v="support"/>
    <n v="72"/>
    <x v="1"/>
    <s v="prd_2"/>
    <d v="2019-04-01T14:06:43"/>
    <m/>
    <n v="125"/>
    <d v="2019-10-01T00:00:00"/>
    <x v="12"/>
    <n v="1"/>
    <n v="7"/>
    <n v="7"/>
    <n v="7"/>
  </r>
  <r>
    <s v="CC103743"/>
    <d v="2019-10-26T14:58:27"/>
    <s v="C56304"/>
    <s v="phone"/>
    <s v="signup"/>
    <n v="72"/>
    <x v="0"/>
    <s v="prd_2"/>
    <d v="2019-10-26T15:02:09"/>
    <m/>
    <n v="125"/>
    <d v="2019-10-01T00:00:00"/>
    <x v="12"/>
    <n v="1"/>
    <n v="0"/>
    <n v="0"/>
    <n v="0"/>
  </r>
  <r>
    <s v="CC103756"/>
    <d v="2019-10-26T15:57:08"/>
    <s v="C208730"/>
    <s v="phone"/>
    <s v="support"/>
    <n v="72"/>
    <x v="0"/>
    <s v="prd_2"/>
    <d v="2019-02-28T15:37:55"/>
    <m/>
    <n v="125"/>
    <d v="2019-10-01T00:00:00"/>
    <x v="12"/>
    <n v="1"/>
    <n v="8"/>
    <n v="8"/>
    <n v="8"/>
  </r>
  <r>
    <s v="CC103775"/>
    <d v="2019-10-26T17:46:24"/>
    <s v="C55514"/>
    <s v="phone"/>
    <s v="support"/>
    <n v="72"/>
    <x v="1"/>
    <s v="prd_2"/>
    <d v="2019-10-14T13:01:42"/>
    <m/>
    <n v="125"/>
    <d v="2019-10-01T00:00:00"/>
    <x v="12"/>
    <n v="1"/>
    <n v="0"/>
    <n v="0"/>
    <n v="0"/>
  </r>
  <r>
    <s v="CC103954"/>
    <d v="2019-10-28T10:42:04"/>
    <s v="C255791"/>
    <s v="phone"/>
    <s v="support"/>
    <n v="72"/>
    <x v="0"/>
    <s v="prd_2"/>
    <d v="2019-09-10T10:21:56"/>
    <m/>
    <n v="125"/>
    <d v="2019-10-01T00:00:00"/>
    <x v="12"/>
    <n v="1"/>
    <n v="2"/>
    <n v="2"/>
    <n v="2"/>
  </r>
  <r>
    <s v="CC105241"/>
    <d v="2019-11-05T11:19:40"/>
    <s v="C257544"/>
    <s v="phone"/>
    <s v="support"/>
    <n v="72"/>
    <x v="0"/>
    <s v="prd_2"/>
    <d v="2019-09-19T08:54:01"/>
    <m/>
    <n v="125"/>
    <d v="2019-11-01T00:00:00"/>
    <x v="12"/>
    <n v="1"/>
    <n v="2"/>
    <n v="2"/>
    <n v="2"/>
  </r>
  <r>
    <s v="CC106232"/>
    <d v="2019-11-11T15:00:58"/>
    <s v="C57219"/>
    <s v="phone"/>
    <s v="signup"/>
    <n v="72"/>
    <x v="1"/>
    <s v="prd_2"/>
    <d v="2019-11-11T15:05:47"/>
    <m/>
    <n v="125"/>
    <d v="2019-11-01T00:00:00"/>
    <x v="12"/>
    <n v="1"/>
    <n v="0"/>
    <n v="0"/>
    <n v="0"/>
  </r>
  <r>
    <s v="CC107113"/>
    <d v="2019-11-17T12:09:19"/>
    <s v="C255328"/>
    <s v="phone"/>
    <s v="support"/>
    <n v="72"/>
    <x v="0"/>
    <s v="prd_2"/>
    <d v="2019-09-06T20:14:36"/>
    <m/>
    <n v="125"/>
    <d v="2019-11-01T00:00:00"/>
    <x v="12"/>
    <n v="1"/>
    <n v="2"/>
    <n v="2"/>
    <n v="2"/>
  </r>
  <r>
    <s v="CC107239"/>
    <d v="2019-11-18T10:15:47"/>
    <s v="C19647"/>
    <s v="email"/>
    <s v="support"/>
    <n v="72"/>
    <x v="0"/>
    <s v="prd_2"/>
    <d v="2018-04-20T11:14:31"/>
    <m/>
    <n v="125"/>
    <d v="2019-11-01T00:00:00"/>
    <x v="12"/>
    <n v="1"/>
    <n v="19"/>
    <n v="19"/>
    <n v="19"/>
  </r>
  <r>
    <s v="CC107683"/>
    <d v="2019-11-20T14:36:24"/>
    <s v="C49260"/>
    <s v="phone"/>
    <s v="support"/>
    <n v="72"/>
    <x v="0"/>
    <s v="prd_2"/>
    <d v="2019-07-23T13:34:51"/>
    <m/>
    <n v="125"/>
    <d v="2019-11-01T00:00:00"/>
    <x v="12"/>
    <n v="1"/>
    <n v="4"/>
    <n v="4"/>
    <n v="4"/>
  </r>
  <r>
    <s v="CC108248"/>
    <d v="2019-11-24T17:26:28"/>
    <s v="C54462"/>
    <s v="email"/>
    <s v="support"/>
    <n v="72"/>
    <x v="1"/>
    <s v="prd_2"/>
    <d v="2019-09-27T15:02:32"/>
    <m/>
    <n v="125"/>
    <d v="2019-11-01T00:00:00"/>
    <x v="12"/>
    <n v="1"/>
    <n v="2"/>
    <n v="2"/>
    <n v="2"/>
  </r>
  <r>
    <s v="CC108402"/>
    <d v="2019-11-25T17:01:36"/>
    <s v="C208730"/>
    <s v="phone"/>
    <s v="support"/>
    <n v="72"/>
    <x v="0"/>
    <s v="prd_2"/>
    <d v="2019-02-28T15:37:55"/>
    <m/>
    <n v="125"/>
    <d v="2019-11-01T00:00:00"/>
    <x v="12"/>
    <n v="1"/>
    <n v="9"/>
    <n v="9"/>
    <n v="9"/>
  </r>
  <r>
    <s v="CC109756"/>
    <d v="2019-12-04T16:23:03"/>
    <s v="C268572"/>
    <s v="phone"/>
    <s v="support"/>
    <n v="72"/>
    <x v="0"/>
    <s v="prd_2"/>
    <d v="2019-11-23T15:45:18"/>
    <m/>
    <n v="125"/>
    <d v="2019-12-01T00:00:00"/>
    <x v="12"/>
    <n v="1"/>
    <n v="0"/>
    <n v="0"/>
    <n v="0"/>
  </r>
  <r>
    <s v="CC110081"/>
    <d v="2019-12-06T17:32:03"/>
    <s v="C254112"/>
    <s v="phone"/>
    <s v="support"/>
    <n v="72"/>
    <x v="0"/>
    <s v="prd_2"/>
    <d v="2019-09-02T11:48:56"/>
    <m/>
    <n v="125"/>
    <d v="2019-12-01T00:00:00"/>
    <x v="12"/>
    <n v="1"/>
    <n v="3"/>
    <n v="3"/>
    <n v="3"/>
  </r>
  <r>
    <s v="CC110123"/>
    <d v="2019-12-07T12:03:20"/>
    <s v="C58613"/>
    <s v="phone"/>
    <s v="signup"/>
    <n v="72"/>
    <x v="0"/>
    <s v="prd_2"/>
    <d v="2019-12-07T12:06:59"/>
    <m/>
    <n v="125"/>
    <d v="2019-12-01T00:00:00"/>
    <x v="12"/>
    <n v="1"/>
    <n v="0"/>
    <n v="0"/>
    <n v="0"/>
  </r>
  <r>
    <s v="CC110172"/>
    <d v="2019-12-07T16:26:32"/>
    <s v="C255930"/>
    <s v="phone"/>
    <s v="support"/>
    <n v="72"/>
    <x v="1"/>
    <s v="prd_2"/>
    <d v="2019-09-10T15:35:06"/>
    <m/>
    <n v="125"/>
    <d v="2019-12-01T00:00:00"/>
    <x v="12"/>
    <n v="1"/>
    <n v="3"/>
    <n v="3"/>
    <n v="3"/>
  </r>
  <r>
    <s v="CC112033"/>
    <d v="2019-12-20T08:00:12"/>
    <s v="C207717"/>
    <s v="email"/>
    <s v="support"/>
    <n v="72"/>
    <x v="1"/>
    <s v="prd_2"/>
    <d v="2019-02-25T16:09:34"/>
    <m/>
    <n v="125"/>
    <d v="2019-12-01T00:00:00"/>
    <x v="12"/>
    <n v="1"/>
    <n v="10"/>
    <n v="10"/>
    <n v="10"/>
  </r>
  <r>
    <s v="CC112732"/>
    <d v="2019-12-25T09:34:20"/>
    <s v="C59518"/>
    <s v="phone"/>
    <s v="signup"/>
    <n v="72"/>
    <x v="0"/>
    <s v="prd_2"/>
    <d v="2019-12-25T09:38:26"/>
    <m/>
    <n v="125"/>
    <d v="2019-12-01T00:00:00"/>
    <x v="12"/>
    <n v="1"/>
    <n v="0"/>
    <n v="0"/>
    <n v="0"/>
  </r>
  <r>
    <s v="CC113159"/>
    <d v="2019-12-28T11:23:44"/>
    <s v="C259979"/>
    <s v="phone"/>
    <s v="support"/>
    <n v="72"/>
    <x v="1"/>
    <s v="prd_2"/>
    <d v="2019-10-02T13:35:28"/>
    <m/>
    <n v="125"/>
    <d v="2019-12-01T00:00:00"/>
    <x v="12"/>
    <n v="1"/>
    <n v="3"/>
    <n v="3"/>
    <n v="3"/>
  </r>
  <r>
    <s v="CC113587"/>
    <d v="2019-12-31T12:35:41"/>
    <s v="C59811"/>
    <s v="phone"/>
    <s v="signup"/>
    <n v="72"/>
    <x v="0"/>
    <s v="prd_2"/>
    <d v="2019-12-31T12:37:57"/>
    <m/>
    <n v="125"/>
    <d v="2019-12-01T00:00:00"/>
    <x v="12"/>
    <n v="1"/>
    <n v="0"/>
    <n v="0"/>
    <n v="0"/>
  </r>
  <r>
    <s v="CC113852"/>
    <d v="2020-01-01T12:51:57"/>
    <s v="C59975"/>
    <s v="phone"/>
    <s v="signup"/>
    <n v="72"/>
    <x v="1"/>
    <s v="prd_2"/>
    <d v="2020-01-01T12:57:15"/>
    <m/>
    <n v="125"/>
    <d v="2020-01-01T00:00:00"/>
    <x v="12"/>
    <n v="1"/>
    <n v="0"/>
    <n v="0"/>
    <n v="0"/>
  </r>
  <r>
    <s v="CC113885"/>
    <d v="2020-01-01T13:32:20"/>
    <s v="C59989"/>
    <s v="phone"/>
    <s v="signup"/>
    <n v="72"/>
    <x v="0"/>
    <s v="prd_2"/>
    <d v="2020-01-01T13:35:22"/>
    <m/>
    <n v="125"/>
    <d v="2020-01-01T00:00:00"/>
    <x v="12"/>
    <n v="1"/>
    <n v="0"/>
    <n v="0"/>
    <n v="0"/>
  </r>
  <r>
    <s v="CC114139"/>
    <d v="2020-01-02T12:41:10"/>
    <s v="C60167"/>
    <s v="phone"/>
    <s v="signup"/>
    <n v="72"/>
    <x v="0"/>
    <s v="prd_2"/>
    <d v="2020-01-02T12:44:42"/>
    <m/>
    <n v="125"/>
    <d v="2020-01-01T00:00:00"/>
    <x v="12"/>
    <n v="1"/>
    <n v="0"/>
    <n v="0"/>
    <n v="0"/>
  </r>
  <r>
    <s v="CC114360"/>
    <d v="2020-01-03T12:36:53"/>
    <s v="C60311"/>
    <s v="phone"/>
    <s v="signup"/>
    <n v="72"/>
    <x v="0"/>
    <s v="prd_2"/>
    <d v="2020-01-03T12:42:35"/>
    <m/>
    <n v="125"/>
    <d v="2020-01-01T00:00:00"/>
    <x v="12"/>
    <n v="1"/>
    <n v="0"/>
    <n v="0"/>
    <n v="0"/>
  </r>
  <r>
    <s v="CC114721"/>
    <d v="2020-01-05T14:51:49"/>
    <s v="C257404"/>
    <s v="phone"/>
    <s v="support"/>
    <n v="72"/>
    <x v="0"/>
    <s v="prd_2"/>
    <d v="2019-09-18T13:24:04"/>
    <m/>
    <n v="125"/>
    <d v="2020-01-01T00:00:00"/>
    <x v="12"/>
    <n v="1"/>
    <n v="4"/>
    <n v="4"/>
    <n v="4"/>
  </r>
  <r>
    <s v="CC115009"/>
    <d v="2020-01-06T14:19:08"/>
    <s v="C60635"/>
    <s v="phone"/>
    <s v="signup"/>
    <n v="72"/>
    <x v="0"/>
    <s v="prd_2"/>
    <d v="2020-01-06T14:23:56"/>
    <m/>
    <n v="125"/>
    <d v="2020-01-01T00:00:00"/>
    <x v="12"/>
    <n v="1"/>
    <n v="0"/>
    <n v="0"/>
    <n v="0"/>
  </r>
  <r>
    <s v="CC115012"/>
    <d v="2020-01-06T14:26:41"/>
    <s v="C60638"/>
    <s v="phone"/>
    <s v="signup"/>
    <n v="72"/>
    <x v="1"/>
    <s v="prd_2"/>
    <d v="2020-01-06T14:29:53"/>
    <m/>
    <n v="125"/>
    <d v="2020-01-01T00:00:00"/>
    <x v="12"/>
    <n v="1"/>
    <n v="0"/>
    <n v="0"/>
    <n v="0"/>
  </r>
  <r>
    <s v="CC115052"/>
    <d v="2020-01-06T16:00:31"/>
    <s v="C52757"/>
    <s v="email"/>
    <s v="support"/>
    <n v="72"/>
    <x v="0"/>
    <s v="prd_2"/>
    <d v="2019-09-05T08:52:41"/>
    <m/>
    <n v="125"/>
    <d v="2020-01-01T00:00:00"/>
    <x v="12"/>
    <n v="1"/>
    <n v="4"/>
    <n v="4"/>
    <n v="4"/>
  </r>
  <r>
    <s v="CC115136"/>
    <d v="2020-01-07T10:53:02"/>
    <s v="C60699"/>
    <s v="phone"/>
    <s v="signup"/>
    <n v="72"/>
    <x v="0"/>
    <s v="prd_2"/>
    <d v="2020-01-07T10:58:09"/>
    <m/>
    <n v="125"/>
    <d v="2020-01-01T00:00:00"/>
    <x v="12"/>
    <n v="1"/>
    <n v="0"/>
    <n v="0"/>
    <n v="0"/>
  </r>
  <r>
    <s v="CC115144"/>
    <d v="2020-01-07T11:11:21"/>
    <s v="C60703"/>
    <s v="phone"/>
    <s v="signup"/>
    <n v="72"/>
    <x v="0"/>
    <s v="prd_2"/>
    <d v="2020-01-07T11:15:13"/>
    <m/>
    <n v="125"/>
    <d v="2020-01-01T00:00:00"/>
    <x v="12"/>
    <n v="1"/>
    <n v="0"/>
    <n v="0"/>
    <n v="0"/>
  </r>
  <r>
    <s v="CC115599"/>
    <d v="2020-01-09T11:18:12"/>
    <s v="C60981"/>
    <s v="phone"/>
    <s v="signup"/>
    <n v="72"/>
    <x v="1"/>
    <s v="prd_2"/>
    <d v="2020-01-09T11:22:31"/>
    <m/>
    <n v="125"/>
    <d v="2020-01-01T00:00:00"/>
    <x v="12"/>
    <n v="1"/>
    <n v="0"/>
    <n v="0"/>
    <n v="0"/>
  </r>
  <r>
    <s v="CC116330"/>
    <d v="2020-01-13T11:28:16"/>
    <s v="C61336"/>
    <s v="phone"/>
    <s v="signup"/>
    <n v="72"/>
    <x v="0"/>
    <s v="prd_2"/>
    <d v="2020-01-13T11:30:55"/>
    <m/>
    <n v="125"/>
    <d v="2020-01-01T00:00:00"/>
    <x v="12"/>
    <n v="1"/>
    <n v="0"/>
    <n v="0"/>
    <n v="0"/>
  </r>
  <r>
    <s v="CC116600"/>
    <d v="2020-01-14T11:30:06"/>
    <s v="C61499"/>
    <s v="phone"/>
    <s v="signup"/>
    <n v="72"/>
    <x v="0"/>
    <s v="prd_2"/>
    <d v="2020-01-14T11:34:01"/>
    <m/>
    <n v="125"/>
    <d v="2020-01-01T00:00:00"/>
    <x v="12"/>
    <n v="1"/>
    <n v="0"/>
    <n v="0"/>
    <n v="0"/>
  </r>
  <r>
    <s v="CC117122"/>
    <d v="2020-01-16T12:25:46"/>
    <s v="C61805"/>
    <s v="phone"/>
    <s v="signup"/>
    <n v="72"/>
    <x v="1"/>
    <s v="prd_2"/>
    <d v="2020-01-16T12:30:29"/>
    <m/>
    <n v="125"/>
    <d v="2020-01-01T00:00:00"/>
    <x v="12"/>
    <n v="1"/>
    <n v="0"/>
    <n v="0"/>
    <n v="0"/>
  </r>
  <r>
    <s v="CC117418"/>
    <d v="2020-01-17T16:04:56"/>
    <s v="C61964"/>
    <s v="phone"/>
    <s v="signup"/>
    <n v="72"/>
    <x v="1"/>
    <s v="prd_2"/>
    <d v="2020-01-17T16:08:29"/>
    <m/>
    <n v="125"/>
    <d v="2020-01-01T00:00:00"/>
    <x v="12"/>
    <n v="1"/>
    <n v="0"/>
    <n v="0"/>
    <n v="0"/>
  </r>
  <r>
    <s v="CC117540"/>
    <d v="2020-01-18T13:53:28"/>
    <s v="C62011"/>
    <s v="phone"/>
    <s v="signup"/>
    <n v="72"/>
    <x v="0"/>
    <s v="prd_2"/>
    <d v="2020-01-18T13:57:06"/>
    <m/>
    <n v="125"/>
    <d v="2020-01-01T00:00:00"/>
    <x v="12"/>
    <n v="1"/>
    <n v="0"/>
    <n v="0"/>
    <n v="0"/>
  </r>
  <r>
    <s v="CC117700"/>
    <d v="2020-01-20T08:08:58"/>
    <s v="C62040"/>
    <s v="phone"/>
    <s v="signup"/>
    <n v="72"/>
    <x v="0"/>
    <s v="prd_2"/>
    <d v="2020-01-20T08:12:28"/>
    <m/>
    <n v="125"/>
    <d v="2020-01-01T00:00:00"/>
    <x v="12"/>
    <n v="1"/>
    <n v="0"/>
    <n v="0"/>
    <n v="0"/>
  </r>
  <r>
    <s v="CC117713"/>
    <d v="2020-01-20T09:34:54"/>
    <s v="C256950"/>
    <s v="email"/>
    <s v="support"/>
    <n v="72"/>
    <x v="0"/>
    <s v="prd_2"/>
    <d v="2019-09-16T14:53:47"/>
    <m/>
    <n v="125"/>
    <d v="2020-01-01T00:00:00"/>
    <x v="12"/>
    <n v="1"/>
    <n v="4"/>
    <n v="4"/>
    <n v="4"/>
  </r>
  <r>
    <s v="CC118261"/>
    <d v="2020-01-22T11:22:05"/>
    <s v="C62389"/>
    <s v="phone"/>
    <s v="signup"/>
    <n v="72"/>
    <x v="0"/>
    <s v="prd_2"/>
    <d v="2020-01-22T11:26:04"/>
    <m/>
    <n v="125"/>
    <d v="2020-01-01T00:00:00"/>
    <x v="12"/>
    <n v="1"/>
    <n v="0"/>
    <n v="0"/>
    <n v="0"/>
  </r>
  <r>
    <s v="CC118417"/>
    <d v="2020-01-22T17:27:27"/>
    <s v="C241098"/>
    <s v="phone"/>
    <s v="support"/>
    <n v="72"/>
    <x v="1"/>
    <s v="prd_2"/>
    <d v="2019-07-04T14:33:07"/>
    <m/>
    <n v="125"/>
    <d v="2020-01-01T00:00:00"/>
    <x v="12"/>
    <n v="1"/>
    <n v="7"/>
    <n v="7"/>
    <n v="7"/>
  </r>
  <r>
    <s v="CC118814"/>
    <d v="2020-01-24T14:06:01"/>
    <s v="C62719"/>
    <s v="phone"/>
    <s v="signup"/>
    <n v="72"/>
    <x v="1"/>
    <s v="prd_2"/>
    <d v="2020-01-24T14:10:59"/>
    <m/>
    <n v="125"/>
    <d v="2020-01-01T00:00:00"/>
    <x v="12"/>
    <n v="1"/>
    <n v="0"/>
    <n v="0"/>
    <n v="0"/>
  </r>
  <r>
    <s v="CC119008"/>
    <d v="2020-01-25T17:49:46"/>
    <s v="C37882"/>
    <s v="phone"/>
    <s v="support"/>
    <n v="72"/>
    <x v="1"/>
    <s v="prd_2"/>
    <d v="2019-03-26T08:08:31"/>
    <m/>
    <n v="125"/>
    <d v="2020-01-01T00:00:00"/>
    <x v="12"/>
    <n v="1"/>
    <n v="10"/>
    <n v="10"/>
    <n v="10"/>
  </r>
  <r>
    <s v="CC119115"/>
    <d v="2020-01-26T15:31:03"/>
    <s v="C278220"/>
    <s v="email"/>
    <s v="support"/>
    <n v="72"/>
    <x v="0"/>
    <s v="prd_2"/>
    <d v="2020-01-13T17:40:07"/>
    <m/>
    <n v="125"/>
    <d v="2020-01-01T00:00:00"/>
    <x v="12"/>
    <n v="1"/>
    <n v="0"/>
    <n v="0"/>
    <n v="0"/>
  </r>
  <r>
    <s v="CC119565"/>
    <d v="2020-01-28T13:10:06"/>
    <s v="C63112"/>
    <s v="phone"/>
    <s v="signup"/>
    <n v="72"/>
    <x v="1"/>
    <s v="prd_2"/>
    <d v="2020-01-28T13:15:22"/>
    <m/>
    <n v="125"/>
    <d v="2020-01-01T00:00:00"/>
    <x v="12"/>
    <n v="1"/>
    <n v="0"/>
    <n v="0"/>
    <n v="0"/>
  </r>
  <r>
    <s v="CC119839"/>
    <d v="2020-01-29T14:08:31"/>
    <s v="C63261"/>
    <s v="phone"/>
    <s v="signup"/>
    <n v="72"/>
    <x v="1"/>
    <s v="prd_2"/>
    <d v="2020-01-29T14:12:48"/>
    <m/>
    <n v="125"/>
    <d v="2020-01-01T00:00:00"/>
    <x v="12"/>
    <n v="1"/>
    <n v="0"/>
    <n v="0"/>
    <n v="0"/>
  </r>
  <r>
    <s v="CC119921"/>
    <d v="2020-01-30T08:52:13"/>
    <s v="C63281"/>
    <s v="phone"/>
    <s v="signup"/>
    <n v="72"/>
    <x v="1"/>
    <s v="prd_2"/>
    <d v="2020-01-30T08:57:02"/>
    <m/>
    <n v="125"/>
    <d v="2020-01-01T00:00:00"/>
    <x v="12"/>
    <n v="1"/>
    <n v="0"/>
    <n v="0"/>
    <n v="0"/>
  </r>
  <r>
    <s v="CC120020"/>
    <d v="2020-01-30T12:49:17"/>
    <s v="C63353"/>
    <s v="phone"/>
    <s v="signup"/>
    <n v="72"/>
    <x v="0"/>
    <s v="prd_2"/>
    <d v="2020-01-30T12:53:14"/>
    <m/>
    <n v="125"/>
    <d v="2020-01-01T00:00:00"/>
    <x v="12"/>
    <n v="1"/>
    <n v="0"/>
    <n v="0"/>
    <n v="0"/>
  </r>
  <r>
    <s v="CC120050"/>
    <d v="2020-01-30T13:43:37"/>
    <s v="C33887"/>
    <s v="email"/>
    <s v="support"/>
    <n v="72"/>
    <x v="1"/>
    <s v="prd_2"/>
    <d v="2019-02-12T13:16:33"/>
    <m/>
    <n v="125"/>
    <d v="2020-01-01T00:00:00"/>
    <x v="12"/>
    <n v="1"/>
    <n v="12"/>
    <n v="12"/>
    <n v="12"/>
  </r>
  <r>
    <s v="CC120239"/>
    <d v="2020-01-31T12:32:53"/>
    <s v="C63470"/>
    <s v="phone"/>
    <s v="signup"/>
    <n v="72"/>
    <x v="0"/>
    <s v="prd_2"/>
    <d v="2020-01-31T12:37:20"/>
    <m/>
    <n v="125"/>
    <d v="2020-01-01T00:00:00"/>
    <x v="12"/>
    <n v="1"/>
    <n v="0"/>
    <n v="0"/>
    <n v="0"/>
  </r>
  <r>
    <s v="CC120466"/>
    <d v="2020-02-01T15:55:44"/>
    <s v="C257343"/>
    <s v="phone"/>
    <s v="support"/>
    <n v="72"/>
    <x v="1"/>
    <s v="prd_2"/>
    <d v="2019-09-18T10:51:36"/>
    <m/>
    <n v="125"/>
    <d v="2020-02-01T00:00:00"/>
    <x v="12"/>
    <n v="1"/>
    <n v="5"/>
    <n v="5"/>
    <n v="5"/>
  </r>
  <r>
    <s v="CC120731"/>
    <d v="2020-02-03T11:21:19"/>
    <s v="C63661"/>
    <s v="phone"/>
    <s v="signup"/>
    <n v="72"/>
    <x v="1"/>
    <s v="prd_2"/>
    <d v="2020-02-03T11:24:02"/>
    <m/>
    <n v="125"/>
    <d v="2020-02-01T00:00:00"/>
    <x v="12"/>
    <n v="1"/>
    <n v="0"/>
    <n v="0"/>
    <n v="0"/>
  </r>
  <r>
    <s v="CC120976"/>
    <d v="2020-02-04T10:33:01"/>
    <s v="C63809"/>
    <s v="phone"/>
    <s v="signup"/>
    <n v="72"/>
    <x v="0"/>
    <s v="prd_2"/>
    <d v="2020-02-04T10:37:56"/>
    <m/>
    <n v="125"/>
    <d v="2020-02-01T00:00:00"/>
    <x v="12"/>
    <n v="1"/>
    <n v="0"/>
    <n v="0"/>
    <n v="0"/>
  </r>
  <r>
    <s v="CC121008"/>
    <d v="2020-02-04T11:24:00"/>
    <s v="C247095"/>
    <s v="phone"/>
    <s v="support"/>
    <n v="72"/>
    <x v="0"/>
    <s v="prd_2"/>
    <d v="2019-07-30T13:07:11"/>
    <m/>
    <n v="125"/>
    <d v="2020-02-01T00:00:00"/>
    <x v="12"/>
    <n v="1"/>
    <n v="6"/>
    <n v="6"/>
    <n v="6"/>
  </r>
  <r>
    <s v="CC121168"/>
    <d v="2020-02-04T17:11:31"/>
    <s v="C51776"/>
    <s v="phone"/>
    <s v="support"/>
    <n v="72"/>
    <x v="1"/>
    <s v="prd_2"/>
    <d v="2019-08-22T13:21:11"/>
    <m/>
    <n v="125"/>
    <d v="2020-02-01T00:00:00"/>
    <x v="12"/>
    <n v="1"/>
    <n v="6"/>
    <n v="6"/>
    <n v="6"/>
  </r>
  <r>
    <s v="CC121441"/>
    <d v="2020-02-05T17:56:36"/>
    <s v="C63470"/>
    <s v="phone"/>
    <s v="support"/>
    <n v="72"/>
    <x v="0"/>
    <s v="prd_2"/>
    <d v="2020-01-31T12:37:20"/>
    <m/>
    <n v="125"/>
    <d v="2020-02-01T00:00:00"/>
    <x v="12"/>
    <n v="1"/>
    <n v="0"/>
    <n v="0"/>
    <n v="0"/>
  </r>
  <r>
    <s v="CC121476"/>
    <d v="2020-02-06T10:22:48"/>
    <s v="C64102"/>
    <s v="phone"/>
    <s v="signup"/>
    <n v="72"/>
    <x v="1"/>
    <s v="prd_2"/>
    <d v="2020-02-06T10:26:51"/>
    <m/>
    <n v="125"/>
    <d v="2020-02-01T00:00:00"/>
    <x v="12"/>
    <n v="1"/>
    <n v="0"/>
    <n v="0"/>
    <n v="0"/>
  </r>
  <r>
    <s v="CC121528"/>
    <d v="2020-02-06T11:42:26"/>
    <s v="C64145"/>
    <s v="phone"/>
    <s v="signup"/>
    <n v="72"/>
    <x v="1"/>
    <s v="prd_2"/>
    <d v="2020-02-06T11:44:41"/>
    <m/>
    <n v="125"/>
    <d v="2020-02-01T00:00:00"/>
    <x v="12"/>
    <n v="1"/>
    <n v="0"/>
    <n v="0"/>
    <n v="0"/>
  </r>
  <r>
    <s v="CC121727"/>
    <d v="2020-02-07T10:23:18"/>
    <s v="C64241"/>
    <s v="phone"/>
    <s v="signup"/>
    <n v="72"/>
    <x v="0"/>
    <s v="prd_2"/>
    <d v="2020-02-07T10:25:52"/>
    <m/>
    <n v="125"/>
    <d v="2020-02-01T00:00:00"/>
    <x v="12"/>
    <n v="1"/>
    <n v="0"/>
    <n v="0"/>
    <n v="0"/>
  </r>
  <r>
    <s v="CC121962"/>
    <d v="2020-02-08T11:58:23"/>
    <s v="C286715"/>
    <s v="email"/>
    <s v="support"/>
    <n v="72"/>
    <x v="0"/>
    <s v="prd_2"/>
    <d v="2020-02-06T13:13:26"/>
    <m/>
    <n v="125"/>
    <d v="2020-02-01T00:00:00"/>
    <x v="12"/>
    <n v="1"/>
    <n v="0"/>
    <n v="0"/>
    <n v="0"/>
  </r>
  <r>
    <s v="CC122086"/>
    <d v="2020-02-09T11:17:22"/>
    <s v="C278398"/>
    <s v="phone"/>
    <s v="support"/>
    <n v="72"/>
    <x v="1"/>
    <s v="prd_2"/>
    <d v="2020-01-14T11:58:10"/>
    <m/>
    <n v="125"/>
    <d v="2020-02-01T00:00:00"/>
    <x v="12"/>
    <n v="1"/>
    <n v="1"/>
    <n v="1"/>
    <n v="1"/>
  </r>
  <r>
    <s v="CC122295"/>
    <d v="2020-02-10T11:27:50"/>
    <s v="C64479"/>
    <s v="phone"/>
    <s v="signup"/>
    <n v="72"/>
    <x v="0"/>
    <s v="prd_2"/>
    <d v="2020-02-10T11:33:12"/>
    <m/>
    <n v="125"/>
    <d v="2020-02-01T00:00:00"/>
    <x v="12"/>
    <n v="1"/>
    <n v="0"/>
    <n v="0"/>
    <n v="0"/>
  </r>
  <r>
    <s v="CC122434"/>
    <d v="2020-02-10T15:49:43"/>
    <s v="C252482"/>
    <s v="phone"/>
    <s v="support"/>
    <n v="72"/>
    <x v="0"/>
    <s v="prd_2"/>
    <d v="2019-08-24T10:05:24"/>
    <m/>
    <n v="125"/>
    <d v="2020-02-01T00:00:00"/>
    <x v="12"/>
    <n v="1"/>
    <n v="6"/>
    <n v="6"/>
    <n v="6"/>
  </r>
  <r>
    <s v="CC122440"/>
    <d v="2020-02-10T16:16:01"/>
    <s v="C270622"/>
    <s v="phone"/>
    <s v="support"/>
    <n v="72"/>
    <x v="0"/>
    <s v="prd_2"/>
    <d v="2019-12-08T12:56:59"/>
    <m/>
    <n v="125"/>
    <d v="2020-02-01T00:00:00"/>
    <x v="12"/>
    <n v="1"/>
    <n v="2"/>
    <n v="2"/>
    <n v="2"/>
  </r>
  <r>
    <s v="CC122773"/>
    <d v="2020-02-12T11:09:16"/>
    <s v="C64752"/>
    <s v="phone"/>
    <s v="signup"/>
    <n v="72"/>
    <x v="0"/>
    <s v="prd_2"/>
    <d v="2020-02-12T11:14:36"/>
    <m/>
    <n v="125"/>
    <d v="2020-02-01T00:00:00"/>
    <x v="12"/>
    <n v="1"/>
    <n v="0"/>
    <n v="0"/>
    <n v="0"/>
  </r>
  <r>
    <s v="CC122783"/>
    <d v="2020-02-12T11:21:58"/>
    <s v="C64761"/>
    <s v="phone"/>
    <s v="signup"/>
    <n v="72"/>
    <x v="1"/>
    <s v="prd_2"/>
    <d v="2020-02-12T11:27:38"/>
    <m/>
    <n v="125"/>
    <d v="2020-02-01T00:00:00"/>
    <x v="12"/>
    <n v="1"/>
    <n v="0"/>
    <n v="0"/>
    <n v="0"/>
  </r>
  <r>
    <s v="CC122818"/>
    <d v="2020-02-12T12:10:39"/>
    <s v="C64786"/>
    <s v="phone"/>
    <s v="signup"/>
    <n v="72"/>
    <x v="0"/>
    <s v="prd_2"/>
    <d v="2020-02-12T12:15:09"/>
    <m/>
    <n v="125"/>
    <d v="2020-02-01T00:00:00"/>
    <x v="12"/>
    <n v="1"/>
    <n v="0"/>
    <n v="0"/>
    <n v="0"/>
  </r>
  <r>
    <s v="CC123062"/>
    <d v="2020-02-13T12:10:10"/>
    <s v="C64936"/>
    <s v="phone"/>
    <s v="signup"/>
    <n v="72"/>
    <x v="1"/>
    <s v="prd_2"/>
    <d v="2020-02-13T12:15:29"/>
    <m/>
    <n v="125"/>
    <d v="2020-02-01T00:00:00"/>
    <x v="12"/>
    <n v="1"/>
    <n v="0"/>
    <n v="0"/>
    <n v="0"/>
  </r>
  <r>
    <s v="CC123100"/>
    <d v="2020-02-13T13:03:14"/>
    <s v="C64963"/>
    <s v="phone"/>
    <s v="signup"/>
    <n v="72"/>
    <x v="1"/>
    <s v="prd_2"/>
    <d v="2020-02-13T13:08:46"/>
    <m/>
    <n v="125"/>
    <d v="2020-02-01T00:00:00"/>
    <x v="12"/>
    <n v="1"/>
    <n v="0"/>
    <n v="0"/>
    <n v="0"/>
  </r>
  <r>
    <s v="CC100273"/>
    <d v="2019-10-05T13:00:36"/>
    <s v="C54949"/>
    <s v="phone"/>
    <s v="signup"/>
    <n v="73"/>
    <x v="0"/>
    <s v="prd_2"/>
    <d v="2019-10-05T13:05:54"/>
    <d v="2021-01-16T15:27:01"/>
    <n v="125"/>
    <d v="2019-10-01T00:00:00"/>
    <x v="12"/>
    <n v="0"/>
    <n v="0"/>
    <n v="0"/>
    <n v="0"/>
  </r>
  <r>
    <s v="CC100434"/>
    <d v="2019-10-06T15:44:26"/>
    <s v="C41657"/>
    <s v="email"/>
    <s v="support"/>
    <n v="73"/>
    <x v="0"/>
    <s v="prd_2"/>
    <d v="2019-05-02T10:48:24"/>
    <d v="2019-11-05T16:42:26"/>
    <n v="125"/>
    <d v="2019-10-01T00:00:00"/>
    <x v="12"/>
    <n v="0"/>
    <n v="5"/>
    <n v="5"/>
    <n v="5"/>
  </r>
  <r>
    <s v="CC101052"/>
    <d v="2019-10-10T11:53:08"/>
    <s v="C46159"/>
    <s v="phone"/>
    <s v="support"/>
    <n v="73"/>
    <x v="0"/>
    <s v="prd_2"/>
    <d v="2019-06-19T09:22:35"/>
    <d v="2020-06-21T16:33:18"/>
    <n v="125"/>
    <d v="2019-10-01T00:00:00"/>
    <x v="12"/>
    <n v="0"/>
    <n v="4"/>
    <n v="4"/>
    <n v="4"/>
  </r>
  <r>
    <s v="CC101511"/>
    <d v="2019-10-13T11:55:49"/>
    <s v="C55437"/>
    <s v="phone"/>
    <s v="signup"/>
    <n v="73"/>
    <x v="0"/>
    <s v="prd_2"/>
    <d v="2019-10-13T11:59:22"/>
    <d v="2020-09-04T14:24:16"/>
    <n v="125"/>
    <d v="2019-10-01T00:00:00"/>
    <x v="12"/>
    <n v="0"/>
    <n v="0"/>
    <n v="0"/>
    <n v="0"/>
  </r>
  <r>
    <s v="CC103094"/>
    <d v="2019-10-22T14:40:46"/>
    <s v="C43133"/>
    <s v="email"/>
    <s v="support"/>
    <n v="73"/>
    <x v="0"/>
    <s v="prd_2"/>
    <d v="2019-05-17T10:56:34"/>
    <d v="2020-03-07T12:45:26"/>
    <n v="125"/>
    <d v="2019-10-01T00:00:00"/>
    <x v="12"/>
    <n v="0"/>
    <n v="5"/>
    <n v="5"/>
    <n v="5"/>
  </r>
  <r>
    <s v="CC104245"/>
    <d v="2019-10-29T16:19:46"/>
    <s v="C54730"/>
    <s v="phone"/>
    <s v="support"/>
    <n v="73"/>
    <x v="0"/>
    <s v="prd_2"/>
    <d v="2019-10-02T11:32:48"/>
    <d v="2021-10-23T15:36:19"/>
    <n v="125"/>
    <d v="2019-10-01T00:00:00"/>
    <x v="12"/>
    <n v="0"/>
    <n v="1"/>
    <n v="1"/>
    <n v="1"/>
  </r>
  <r>
    <s v="CC105061"/>
    <d v="2019-11-04T10:15:16"/>
    <s v="C56768"/>
    <s v="phone"/>
    <s v="signup"/>
    <n v="73"/>
    <x v="0"/>
    <s v="prd_2"/>
    <d v="2019-11-04T10:18:11"/>
    <d v="2020-06-12T08:15:10"/>
    <n v="125"/>
    <d v="2019-11-01T00:00:00"/>
    <x v="12"/>
    <n v="0"/>
    <n v="0"/>
    <n v="0"/>
    <n v="0"/>
  </r>
  <r>
    <s v="CC105424"/>
    <d v="2019-11-06T11:40:19"/>
    <s v="C56927"/>
    <s v="phone"/>
    <s v="signup"/>
    <n v="73"/>
    <x v="1"/>
    <s v="prd_2"/>
    <d v="2019-11-06T11:44:45"/>
    <d v="2021-01-01T12:32:53"/>
    <n v="125"/>
    <d v="2019-11-01T00:00:00"/>
    <x v="12"/>
    <n v="0"/>
    <n v="0"/>
    <n v="0"/>
    <n v="0"/>
  </r>
  <r>
    <s v="CC105483"/>
    <d v="2019-11-06T13:44:40"/>
    <s v="C56961"/>
    <s v="phone"/>
    <s v="signup"/>
    <n v="73"/>
    <x v="0"/>
    <s v="prd_2"/>
    <d v="2019-11-06T13:49:15"/>
    <d v="2021-05-04T17:12:51"/>
    <n v="125"/>
    <d v="2019-11-01T00:00:00"/>
    <x v="12"/>
    <n v="0"/>
    <n v="0"/>
    <n v="0"/>
    <n v="0"/>
  </r>
  <r>
    <s v="CC105759"/>
    <d v="2019-11-08T12:19:33"/>
    <s v="C52303"/>
    <s v="phone"/>
    <s v="support"/>
    <n v="73"/>
    <x v="1"/>
    <s v="prd_2"/>
    <d v="2019-08-29T14:04:22"/>
    <d v="2021-07-20T16:51:25"/>
    <n v="125"/>
    <d v="2019-11-01T00:00:00"/>
    <x v="12"/>
    <n v="0"/>
    <n v="2"/>
    <n v="2"/>
    <n v="2"/>
  </r>
  <r>
    <s v="CC105995"/>
    <d v="2019-11-10T11:41:49"/>
    <s v="C57102"/>
    <s v="phone"/>
    <s v="signup"/>
    <n v="73"/>
    <x v="0"/>
    <s v="prd_2"/>
    <d v="2019-11-10T11:46:11"/>
    <d v="2021-02-23T14:34:12"/>
    <n v="125"/>
    <d v="2019-11-01T00:00:00"/>
    <x v="12"/>
    <n v="0"/>
    <n v="0"/>
    <n v="0"/>
    <n v="0"/>
  </r>
  <r>
    <s v="CC107227"/>
    <d v="2019-11-18T09:30:37"/>
    <s v="C57542"/>
    <s v="phone"/>
    <s v="signup"/>
    <n v="73"/>
    <x v="1"/>
    <s v="prd_2"/>
    <d v="2019-11-18T09:33:58"/>
    <d v="2021-04-22T13:32:30"/>
    <n v="125"/>
    <d v="2019-11-01T00:00:00"/>
    <x v="12"/>
    <n v="0"/>
    <n v="0"/>
    <n v="0"/>
    <n v="0"/>
  </r>
  <r>
    <s v="CC107286"/>
    <d v="2019-11-18T12:29:37"/>
    <s v="C50828"/>
    <s v="phone"/>
    <s v="support"/>
    <n v="73"/>
    <x v="0"/>
    <s v="prd_2"/>
    <d v="2019-08-11T14:28:15"/>
    <d v="2020-10-25T11:36:09"/>
    <n v="125"/>
    <d v="2019-11-01T00:00:00"/>
    <x v="12"/>
    <n v="0"/>
    <n v="3"/>
    <n v="3"/>
    <n v="3"/>
  </r>
  <r>
    <s v="CC108027"/>
    <d v="2019-11-22T16:14:22"/>
    <s v="C57878"/>
    <s v="phone"/>
    <s v="signup"/>
    <n v="73"/>
    <x v="0"/>
    <s v="prd_2"/>
    <d v="2019-11-22T16:18:53"/>
    <d v="2020-03-27T15:46:21"/>
    <n v="125"/>
    <d v="2019-11-01T00:00:00"/>
    <x v="12"/>
    <n v="0"/>
    <n v="0"/>
    <n v="0"/>
    <n v="0"/>
  </r>
  <r>
    <s v="CC108089"/>
    <d v="2019-11-23T12:43:50"/>
    <s v="C57895"/>
    <s v="phone"/>
    <s v="signup"/>
    <n v="73"/>
    <x v="1"/>
    <s v="prd_2"/>
    <d v="2019-11-23T12:48:05"/>
    <d v="2021-05-18T16:27:41"/>
    <n v="125"/>
    <d v="2019-11-01T00:00:00"/>
    <x v="12"/>
    <n v="0"/>
    <n v="0"/>
    <n v="0"/>
    <n v="0"/>
  </r>
  <r>
    <s v="CC108430"/>
    <d v="2019-11-26T10:13:47"/>
    <s v="C58004"/>
    <s v="phone"/>
    <s v="signup"/>
    <n v="73"/>
    <x v="1"/>
    <s v="prd_2"/>
    <d v="2019-11-26T10:17:35"/>
    <d v="2021-08-27T12:48:54"/>
    <n v="125"/>
    <d v="2019-11-01T00:00:00"/>
    <x v="12"/>
    <n v="0"/>
    <n v="0"/>
    <n v="0"/>
    <n v="0"/>
  </r>
  <r>
    <s v="CC110793"/>
    <d v="2019-12-11T16:13:02"/>
    <s v="C50743"/>
    <s v="phone"/>
    <s v="support"/>
    <n v="73"/>
    <x v="0"/>
    <s v="prd_2"/>
    <d v="2019-08-09T14:20:14"/>
    <d v="2020-08-31T11:56:40"/>
    <n v="125"/>
    <d v="2019-12-01T00:00:00"/>
    <x v="12"/>
    <n v="0"/>
    <n v="4"/>
    <n v="4"/>
    <n v="4"/>
  </r>
  <r>
    <s v="CC113049"/>
    <d v="2019-12-27T11:34:03"/>
    <s v="C59644"/>
    <s v="phone"/>
    <s v="signup"/>
    <n v="73"/>
    <x v="0"/>
    <s v="prd_2"/>
    <d v="2019-12-27T11:39:00"/>
    <d v="2021-03-17T20:02:21"/>
    <n v="125"/>
    <d v="2019-12-01T00:00:00"/>
    <x v="12"/>
    <n v="0"/>
    <n v="0"/>
    <n v="0"/>
    <n v="0"/>
  </r>
  <r>
    <s v="CC113357"/>
    <d v="2019-12-30T06:50:47"/>
    <s v="C59704"/>
    <s v="phone"/>
    <s v="signup"/>
    <n v="73"/>
    <x v="0"/>
    <s v="prd_2"/>
    <d v="2019-12-30T06:54:37"/>
    <d v="2021-01-13T19:06:15"/>
    <n v="125"/>
    <d v="2019-12-01T00:00:00"/>
    <x v="12"/>
    <n v="0"/>
    <n v="0"/>
    <n v="0"/>
    <n v="0"/>
  </r>
  <r>
    <s v="CC113713"/>
    <d v="2020-01-01T09:53:27"/>
    <s v="C59857"/>
    <s v="phone"/>
    <s v="signup"/>
    <n v="73"/>
    <x v="1"/>
    <s v="prd_2"/>
    <d v="2020-01-01T09:56:45"/>
    <d v="2020-11-26T12:04:53"/>
    <n v="125"/>
    <d v="2020-01-01T00:00:00"/>
    <x v="12"/>
    <n v="0"/>
    <n v="0"/>
    <n v="0"/>
    <n v="0"/>
  </r>
  <r>
    <s v="CC114205"/>
    <d v="2020-01-02T14:44:43"/>
    <s v="C46395"/>
    <s v="phone"/>
    <s v="support"/>
    <n v="73"/>
    <x v="0"/>
    <s v="prd_2"/>
    <d v="2019-06-21T11:07:46"/>
    <d v="2019-12-25T15:17:17"/>
    <n v="125"/>
    <d v="2020-01-01T00:00:00"/>
    <x v="12"/>
    <n v="1"/>
    <n v="7"/>
    <n v="6"/>
    <n v="6"/>
  </r>
  <r>
    <s v="CC114809"/>
    <d v="2020-01-06T10:13:59"/>
    <s v="C60487"/>
    <s v="phone"/>
    <s v="signup"/>
    <n v="73"/>
    <x v="1"/>
    <s v="prd_2"/>
    <d v="2020-01-06T10:17:11"/>
    <d v="2020-06-11T16:32:41"/>
    <n v="125"/>
    <d v="2020-01-01T00:00:00"/>
    <x v="12"/>
    <n v="0"/>
    <n v="0"/>
    <n v="0"/>
    <n v="0"/>
  </r>
  <r>
    <s v="CC115114"/>
    <d v="2020-01-07T10:18:40"/>
    <s v="C60682"/>
    <s v="phone"/>
    <s v="signup"/>
    <n v="73"/>
    <x v="1"/>
    <s v="prd_2"/>
    <d v="2020-01-07T10:23:57"/>
    <d v="2021-02-21T16:15:51"/>
    <n v="125"/>
    <d v="2020-01-01T00:00:00"/>
    <x v="12"/>
    <n v="0"/>
    <n v="0"/>
    <n v="0"/>
    <n v="0"/>
  </r>
  <r>
    <s v="CC115211"/>
    <d v="2020-01-07T12:58:37"/>
    <s v="C60748"/>
    <s v="phone"/>
    <s v="signup"/>
    <n v="73"/>
    <x v="1"/>
    <s v="prd_2"/>
    <d v="2020-01-07T13:03:20"/>
    <d v="2021-04-12T10:54:37"/>
    <n v="125"/>
    <d v="2020-01-01T00:00:00"/>
    <x v="12"/>
    <n v="0"/>
    <n v="0"/>
    <n v="0"/>
    <n v="0"/>
  </r>
  <r>
    <s v="CC116795"/>
    <d v="2020-01-15T09:42:22"/>
    <s v="C61597"/>
    <s v="phone"/>
    <s v="signup"/>
    <n v="73"/>
    <x v="0"/>
    <s v="prd_2"/>
    <d v="2020-01-15T09:46:33"/>
    <d v="2020-09-09T10:00:35"/>
    <n v="125"/>
    <d v="2020-01-01T00:00:00"/>
    <x v="12"/>
    <n v="0"/>
    <n v="0"/>
    <n v="0"/>
    <n v="0"/>
  </r>
  <r>
    <s v="CC116975"/>
    <d v="2020-01-15T15:00:49"/>
    <s v="C61722"/>
    <s v="phone"/>
    <s v="signup"/>
    <n v="73"/>
    <x v="0"/>
    <s v="prd_2"/>
    <d v="2020-01-15T15:05:54"/>
    <d v="2020-12-04T11:05:18"/>
    <n v="125"/>
    <d v="2020-01-01T00:00:00"/>
    <x v="12"/>
    <n v="0"/>
    <n v="0"/>
    <n v="0"/>
    <n v="0"/>
  </r>
  <r>
    <s v="CC117225"/>
    <d v="2020-01-16T16:09:46"/>
    <s v="C32397"/>
    <s v="phone"/>
    <s v="support"/>
    <n v="73"/>
    <x v="1"/>
    <s v="prd_2"/>
    <d v="2019-01-28T11:22:15"/>
    <d v="2019-06-20T14:06:03"/>
    <n v="125"/>
    <d v="2020-01-01T00:00:00"/>
    <x v="12"/>
    <n v="1"/>
    <n v="12"/>
    <n v="5"/>
    <n v="5"/>
  </r>
  <r>
    <s v="CC117305"/>
    <d v="2020-01-17T11:37:40"/>
    <s v="C61900"/>
    <s v="phone"/>
    <s v="signup"/>
    <n v="73"/>
    <x v="1"/>
    <s v="prd_2"/>
    <d v="2020-01-17T11:42:57"/>
    <d v="2020-11-08T16:06:37"/>
    <n v="125"/>
    <d v="2020-01-01T00:00:00"/>
    <x v="12"/>
    <n v="0"/>
    <n v="0"/>
    <n v="0"/>
    <n v="0"/>
  </r>
  <r>
    <s v="CC119289"/>
    <d v="2020-01-27T12:20:03"/>
    <s v="C62925"/>
    <s v="phone"/>
    <s v="signup"/>
    <n v="73"/>
    <x v="1"/>
    <s v="prd_2"/>
    <d v="2020-01-27T12:24:56"/>
    <d v="2021-04-16T18:51:43"/>
    <n v="125"/>
    <d v="2020-01-01T00:00:00"/>
    <x v="12"/>
    <n v="0"/>
    <n v="0"/>
    <n v="0"/>
    <n v="0"/>
  </r>
  <r>
    <s v="CC120608"/>
    <d v="2020-02-02T15:47:48"/>
    <s v="C50743"/>
    <s v="phone"/>
    <s v="support"/>
    <n v="73"/>
    <x v="0"/>
    <s v="prd_2"/>
    <d v="2019-08-09T14:20:14"/>
    <d v="2020-08-31T11:56:40"/>
    <n v="125"/>
    <d v="2020-02-01T00:00:00"/>
    <x v="12"/>
    <n v="0"/>
    <n v="6"/>
    <n v="6"/>
    <n v="6"/>
  </r>
  <r>
    <s v="CC121014"/>
    <d v="2020-02-04T11:38:40"/>
    <s v="C63838"/>
    <s v="phone"/>
    <s v="signup"/>
    <n v="73"/>
    <x v="0"/>
    <s v="prd_2"/>
    <d v="2020-02-04T11:41:30"/>
    <d v="2020-09-04T14:28:59"/>
    <n v="125"/>
    <d v="2020-02-01T00:00:00"/>
    <x v="12"/>
    <n v="0"/>
    <n v="0"/>
    <n v="0"/>
    <n v="0"/>
  </r>
  <r>
    <s v="CC122227"/>
    <d v="2020-02-10T09:30:49"/>
    <s v="C64424"/>
    <s v="phone"/>
    <s v="signup"/>
    <n v="73"/>
    <x v="1"/>
    <s v="prd_2"/>
    <d v="2020-02-10T09:36:15"/>
    <d v="2021-08-12T13:31:01"/>
    <n v="125"/>
    <d v="2020-02-01T00:00:00"/>
    <x v="12"/>
    <n v="0"/>
    <n v="0"/>
    <n v="0"/>
    <n v="0"/>
  </r>
  <r>
    <s v="CC122247"/>
    <d v="2020-02-10T10:18:38"/>
    <s v="C64440"/>
    <s v="phone"/>
    <s v="signup"/>
    <n v="73"/>
    <x v="0"/>
    <s v="prd_2"/>
    <d v="2020-02-10T10:21:10"/>
    <d v="2021-05-05T12:54:09"/>
    <n v="125"/>
    <d v="2020-02-01T00:00:00"/>
    <x v="12"/>
    <n v="0"/>
    <n v="0"/>
    <n v="0"/>
    <n v="0"/>
  </r>
  <r>
    <s v="CC122825"/>
    <d v="2020-02-12T12:15:40"/>
    <s v="C64791"/>
    <s v="phone"/>
    <s v="signup"/>
    <n v="73"/>
    <x v="1"/>
    <s v="prd_2"/>
    <d v="2020-02-12T12:20:46"/>
    <d v="2021-02-16T18:11:09"/>
    <n v="125"/>
    <d v="2020-02-01T00:00:00"/>
    <x v="12"/>
    <n v="0"/>
    <n v="0"/>
    <n v="0"/>
    <n v="0"/>
  </r>
  <r>
    <s v="CC123531"/>
    <d v="2020-02-15T13:58:50"/>
    <s v="C54949"/>
    <s v="phone"/>
    <s v="support"/>
    <n v="73"/>
    <x v="0"/>
    <s v="prd_2"/>
    <d v="2019-10-05T13:05:54"/>
    <d v="2021-01-16T15:27:01"/>
    <n v="125"/>
    <d v="2020-02-01T00:00:00"/>
    <x v="12"/>
    <n v="0"/>
    <n v="4"/>
    <n v="4"/>
    <n v="4"/>
  </r>
  <r>
    <s v="CC123764"/>
    <d v="2020-02-17T10:13:36"/>
    <s v="C65238"/>
    <s v="phone"/>
    <s v="signup"/>
    <n v="73"/>
    <x v="1"/>
    <s v="prd_2"/>
    <d v="2020-02-17T10:15:40"/>
    <d v="2021-09-24T16:54:05"/>
    <n v="125"/>
    <d v="2020-02-01T00:00:00"/>
    <x v="12"/>
    <n v="0"/>
    <n v="0"/>
    <n v="0"/>
    <n v="0"/>
  </r>
  <r>
    <s v="CC123918"/>
    <d v="2020-02-17T13:56:23"/>
    <s v="C65361"/>
    <s v="phone"/>
    <s v="signup"/>
    <n v="73"/>
    <x v="0"/>
    <s v="prd_2"/>
    <d v="2020-02-17T14:00:41"/>
    <d v="2021-05-14T21:23:13"/>
    <n v="125"/>
    <d v="2020-02-01T00:00:00"/>
    <x v="12"/>
    <n v="0"/>
    <n v="0"/>
    <n v="0"/>
    <n v="0"/>
  </r>
  <r>
    <s v="CC124020"/>
    <d v="2020-02-18T09:15:23"/>
    <s v="C65393"/>
    <s v="phone"/>
    <s v="signup"/>
    <n v="73"/>
    <x v="0"/>
    <s v="prd_2"/>
    <d v="2020-02-18T09:20:56"/>
    <d v="2020-11-29T14:51:28"/>
    <n v="125"/>
    <d v="2020-02-01T00:00:00"/>
    <x v="12"/>
    <n v="0"/>
    <n v="0"/>
    <n v="0"/>
    <n v="0"/>
  </r>
  <r>
    <s v="CC124304"/>
    <d v="2020-02-19T10:43:40"/>
    <s v="C65571"/>
    <s v="phone"/>
    <s v="signup"/>
    <n v="73"/>
    <x v="0"/>
    <s v="prd_2"/>
    <d v="2020-02-19T10:48:50"/>
    <d v="2020-05-28T11:01:53"/>
    <n v="125"/>
    <d v="2020-02-01T00:00:00"/>
    <x v="12"/>
    <n v="0"/>
    <n v="0"/>
    <n v="0"/>
    <n v="0"/>
  </r>
  <r>
    <s v="CC124403"/>
    <d v="2020-02-19T12:30:07"/>
    <s v="C65653"/>
    <s v="phone"/>
    <s v="signup"/>
    <n v="73"/>
    <x v="0"/>
    <s v="prd_2"/>
    <d v="2020-02-19T12:35:07"/>
    <d v="2020-07-26T15:50:31"/>
    <n v="125"/>
    <d v="2020-02-01T00:00:00"/>
    <x v="12"/>
    <n v="0"/>
    <n v="0"/>
    <n v="0"/>
    <n v="0"/>
  </r>
  <r>
    <s v="CC124912"/>
    <d v="2020-02-21T14:26:11"/>
    <s v="C65937"/>
    <s v="phone"/>
    <s v="signup"/>
    <n v="73"/>
    <x v="0"/>
    <s v="prd_2"/>
    <d v="2020-02-21T14:32:01"/>
    <d v="2020-08-18T06:34:11"/>
    <n v="125"/>
    <d v="2020-02-01T00:00:00"/>
    <x v="12"/>
    <n v="0"/>
    <n v="0"/>
    <n v="0"/>
    <n v="0"/>
  </r>
  <r>
    <s v="CC124966"/>
    <d v="2020-02-21T20:14:21"/>
    <s v="C24787"/>
    <s v="email"/>
    <s v="support"/>
    <n v="73"/>
    <x v="1"/>
    <s v="prd_2"/>
    <d v="2018-07-24T13:47:36"/>
    <d v="2020-09-20T09:38:36"/>
    <n v="125"/>
    <d v="2020-02-01T00:00:00"/>
    <x v="12"/>
    <n v="0"/>
    <n v="19"/>
    <n v="19"/>
    <n v="19"/>
  </r>
  <r>
    <s v="CC125739"/>
    <d v="2020-02-25T14:45:41"/>
    <s v="C39750"/>
    <s v="phone"/>
    <s v="support"/>
    <n v="73"/>
    <x v="1"/>
    <s v="prd_2"/>
    <d v="2019-04-13T10:01:26"/>
    <d v="2020-05-08T16:35:53"/>
    <n v="125"/>
    <d v="2020-02-01T00:00:00"/>
    <x v="12"/>
    <n v="0"/>
    <n v="11"/>
    <n v="11"/>
    <n v="11"/>
  </r>
  <r>
    <s v="CC126016"/>
    <d v="2020-02-26T15:00:31"/>
    <s v="C66454"/>
    <s v="phone"/>
    <s v="signup"/>
    <n v="73"/>
    <x v="0"/>
    <s v="prd_2"/>
    <d v="2020-02-26T15:03:47"/>
    <d v="2020-12-11T15:02:31"/>
    <n v="125"/>
    <d v="2020-02-01T00:00:00"/>
    <x v="12"/>
    <n v="0"/>
    <n v="0"/>
    <n v="0"/>
    <n v="0"/>
  </r>
  <r>
    <s v="CC126555"/>
    <d v="2020-02-29T09:22:02"/>
    <s v="C66757"/>
    <s v="phone"/>
    <s v="signup"/>
    <n v="73"/>
    <x v="1"/>
    <s v="prd_2"/>
    <d v="2020-02-29T09:24:11"/>
    <d v="2021-10-26T13:15:05"/>
    <n v="125"/>
    <d v="2020-02-01T00:00:00"/>
    <x v="12"/>
    <n v="0"/>
    <n v="0"/>
    <n v="0"/>
    <n v="0"/>
  </r>
  <r>
    <s v="CC126556"/>
    <d v="2020-02-29T09:22:29"/>
    <s v="C66758"/>
    <s v="phone"/>
    <s v="signup"/>
    <n v="73"/>
    <x v="1"/>
    <s v="prd_2"/>
    <d v="2020-02-29T09:26:37"/>
    <d v="2021-12-15T17:25:44"/>
    <n v="125"/>
    <d v="2020-02-01T00:00:00"/>
    <x v="12"/>
    <n v="0"/>
    <n v="0"/>
    <n v="0"/>
    <n v="0"/>
  </r>
  <r>
    <s v="CC126607"/>
    <d v="2020-02-29T12:14:30"/>
    <s v="C66784"/>
    <s v="phone"/>
    <s v="signup"/>
    <n v="73"/>
    <x v="1"/>
    <s v="prd_2"/>
    <d v="2020-02-29T12:18:37"/>
    <d v="2021-12-31T11:55:16"/>
    <n v="125"/>
    <d v="2020-02-01T00:00:00"/>
    <x v="12"/>
    <n v="0"/>
    <n v="0"/>
    <n v="0"/>
    <n v="0"/>
  </r>
  <r>
    <s v="CC126910"/>
    <d v="2020-03-02T10:48:27"/>
    <s v="C66896"/>
    <s v="phone"/>
    <s v="signup"/>
    <n v="73"/>
    <x v="0"/>
    <s v="prd_2"/>
    <d v="2020-03-02T10:51:50"/>
    <d v="2020-12-12T20:10:04"/>
    <n v="125"/>
    <d v="2020-03-01T00:00:00"/>
    <x v="12"/>
    <n v="0"/>
    <n v="0"/>
    <n v="0"/>
    <n v="0"/>
  </r>
  <r>
    <s v="CC126992"/>
    <d v="2020-03-02T12:42:10"/>
    <s v="C66957"/>
    <s v="phone"/>
    <s v="signup"/>
    <n v="73"/>
    <x v="1"/>
    <s v="prd_2"/>
    <d v="2020-03-02T12:43:56"/>
    <d v="2020-12-31T12:25:22"/>
    <n v="125"/>
    <d v="2020-03-01T00:00:00"/>
    <x v="12"/>
    <n v="0"/>
    <n v="0"/>
    <n v="0"/>
    <n v="0"/>
  </r>
  <r>
    <s v="CC127303"/>
    <d v="2020-03-03T13:08:16"/>
    <s v="C58004"/>
    <s v="phone"/>
    <s v="support"/>
    <n v="73"/>
    <x v="1"/>
    <s v="prd_2"/>
    <d v="2019-11-26T10:17:35"/>
    <d v="2021-08-27T12:48:54"/>
    <n v="125"/>
    <d v="2020-03-01T00:00:00"/>
    <x v="12"/>
    <n v="0"/>
    <n v="3"/>
    <n v="3"/>
    <n v="3"/>
  </r>
  <r>
    <s v="CC127596"/>
    <d v="2020-03-04T14:15:34"/>
    <s v="C67299"/>
    <s v="phone"/>
    <s v="signup"/>
    <n v="73"/>
    <x v="0"/>
    <s v="prd_2"/>
    <d v="2020-03-04T14:20:09"/>
    <d v="2020-08-08T18:46:42"/>
    <n v="125"/>
    <d v="2020-03-01T00:00:00"/>
    <x v="12"/>
    <n v="0"/>
    <n v="0"/>
    <n v="0"/>
    <n v="0"/>
  </r>
  <r>
    <s v="CC127992"/>
    <d v="2020-03-06T12:02:36"/>
    <s v="C67521"/>
    <s v="phone"/>
    <s v="signup"/>
    <n v="73"/>
    <x v="1"/>
    <s v="prd_2"/>
    <d v="2020-03-06T12:06:07"/>
    <d v="2020-11-09T13:19:56"/>
    <n v="125"/>
    <d v="2020-03-01T00:00:00"/>
    <x v="12"/>
    <n v="0"/>
    <n v="0"/>
    <n v="0"/>
    <n v="0"/>
  </r>
  <r>
    <s v="CC128501"/>
    <d v="2020-03-09T10:47:27"/>
    <s v="C67699"/>
    <s v="phone"/>
    <s v="signup"/>
    <n v="73"/>
    <x v="1"/>
    <s v="prd_2"/>
    <d v="2020-03-09T10:51:33"/>
    <d v="2020-04-22T11:19:31"/>
    <n v="125"/>
    <d v="2020-03-01T00:00:00"/>
    <x v="12"/>
    <n v="0"/>
    <n v="0"/>
    <n v="0"/>
    <n v="0"/>
  </r>
  <r>
    <s v="CC128762"/>
    <d v="2020-03-10T10:42:44"/>
    <s v="C67867"/>
    <s v="phone"/>
    <s v="signup"/>
    <n v="73"/>
    <x v="0"/>
    <s v="prd_2"/>
    <d v="2020-03-10T10:45:30"/>
    <d v="2021-11-10T19:06:05"/>
    <n v="125"/>
    <d v="2020-03-01T00:00:00"/>
    <x v="12"/>
    <n v="0"/>
    <n v="0"/>
    <n v="0"/>
    <n v="0"/>
  </r>
  <r>
    <s v="CC128844"/>
    <d v="2020-03-10T12:42:44"/>
    <s v="C67922"/>
    <s v="phone"/>
    <s v="signup"/>
    <n v="73"/>
    <x v="0"/>
    <s v="prd_2"/>
    <d v="2020-03-10T12:48:28"/>
    <d v="2021-01-13T13:46:11"/>
    <n v="125"/>
    <d v="2020-03-01T00:00:00"/>
    <x v="12"/>
    <n v="0"/>
    <n v="0"/>
    <n v="0"/>
    <n v="0"/>
  </r>
  <r>
    <s v="CC129227"/>
    <d v="2020-03-12T10:02:22"/>
    <s v="C68132"/>
    <s v="phone"/>
    <s v="signup"/>
    <n v="73"/>
    <x v="1"/>
    <s v="prd_2"/>
    <d v="2020-03-12T10:05:41"/>
    <d v="2021-02-25T13:55:38"/>
    <n v="125"/>
    <d v="2020-03-01T00:00:00"/>
    <x v="12"/>
    <n v="0"/>
    <n v="0"/>
    <n v="0"/>
    <n v="0"/>
  </r>
  <r>
    <s v="CC129495"/>
    <d v="2020-03-13T11:46:59"/>
    <s v="C68291"/>
    <s v="phone"/>
    <s v="signup"/>
    <n v="73"/>
    <x v="0"/>
    <s v="prd_2"/>
    <d v="2020-03-13T11:51:53"/>
    <d v="2021-08-18T11:29:51"/>
    <n v="125"/>
    <d v="2020-03-01T00:00:00"/>
    <x v="12"/>
    <n v="0"/>
    <n v="0"/>
    <n v="0"/>
    <n v="0"/>
  </r>
  <r>
    <s v="CC129908"/>
    <d v="2020-03-15T13:26:45"/>
    <s v="C57102"/>
    <s v="phone"/>
    <s v="support"/>
    <n v="73"/>
    <x v="0"/>
    <s v="prd_2"/>
    <d v="2019-11-10T11:46:11"/>
    <d v="2021-02-23T14:34:12"/>
    <n v="125"/>
    <d v="2020-03-01T00:00:00"/>
    <x v="12"/>
    <n v="0"/>
    <n v="4"/>
    <n v="4"/>
    <n v="4"/>
  </r>
  <r>
    <s v="CC130323"/>
    <d v="2020-03-17T11:19:08"/>
    <s v="C68666"/>
    <s v="phone"/>
    <s v="signup"/>
    <n v="73"/>
    <x v="1"/>
    <s v="prd_2"/>
    <d v="2020-03-17T11:23:01"/>
    <d v="2021-05-27T07:15:27"/>
    <n v="125"/>
    <d v="2020-03-01T00:00:00"/>
    <x v="12"/>
    <n v="0"/>
    <n v="0"/>
    <n v="0"/>
    <n v="0"/>
  </r>
  <r>
    <s v="CC130776"/>
    <d v="2020-03-18T18:35:25"/>
    <s v="C61597"/>
    <s v="email"/>
    <s v="support"/>
    <n v="73"/>
    <x v="0"/>
    <s v="prd_2"/>
    <d v="2020-01-15T09:46:33"/>
    <d v="2020-09-09T10:00:35"/>
    <n v="125"/>
    <d v="2020-03-01T00:00:00"/>
    <x v="12"/>
    <n v="0"/>
    <n v="2"/>
    <n v="2"/>
    <n v="2"/>
  </r>
  <r>
    <s v="CC130842"/>
    <d v="2020-03-19T11:12:10"/>
    <s v="C68958"/>
    <s v="phone"/>
    <s v="signup"/>
    <n v="73"/>
    <x v="1"/>
    <s v="prd_2"/>
    <d v="2020-03-19T11:16:08"/>
    <d v="2020-07-13T10:24:47"/>
    <n v="125"/>
    <d v="2020-03-01T00:00:00"/>
    <x v="12"/>
    <n v="0"/>
    <n v="0"/>
    <n v="0"/>
    <n v="0"/>
  </r>
  <r>
    <s v="CC132262"/>
    <d v="2020-03-25T12:23:43"/>
    <s v="C69655"/>
    <s v="phone"/>
    <s v="signup"/>
    <n v="73"/>
    <x v="0"/>
    <s v="prd_2"/>
    <d v="2020-03-25T12:26:38"/>
    <d v="2021-06-14T13:23:56"/>
    <n v="125"/>
    <d v="2020-03-01T00:00:00"/>
    <x v="12"/>
    <n v="0"/>
    <n v="0"/>
    <n v="0"/>
    <n v="0"/>
  </r>
  <r>
    <s v="CC133377"/>
    <d v="2020-03-30T13:29:09"/>
    <s v="C70165"/>
    <s v="phone"/>
    <s v="signup"/>
    <n v="73"/>
    <x v="1"/>
    <s v="prd_2"/>
    <d v="2020-03-30T13:33:21"/>
    <d v="2021-04-18T16:06:09"/>
    <n v="125"/>
    <d v="2020-03-01T00:00:00"/>
    <x v="12"/>
    <n v="0"/>
    <n v="0"/>
    <n v="0"/>
    <n v="0"/>
  </r>
  <r>
    <s v="CC134235"/>
    <d v="2020-04-02T14:22:20"/>
    <s v="C70667"/>
    <s v="phone"/>
    <s v="signup"/>
    <n v="73"/>
    <x v="1"/>
    <s v="prd_2"/>
    <d v="2020-04-02T14:27:11"/>
    <d v="2020-08-20T15:01:47"/>
    <n v="125"/>
    <d v="2020-04-01T00:00:00"/>
    <x v="12"/>
    <n v="0"/>
    <n v="0"/>
    <n v="0"/>
    <n v="0"/>
  </r>
  <r>
    <s v="CC135736"/>
    <d v="2020-04-09T09:40:53"/>
    <s v="C71413"/>
    <s v="phone"/>
    <s v="signup"/>
    <n v="73"/>
    <x v="0"/>
    <s v="prd_2"/>
    <d v="2020-04-09T09:45:55"/>
    <d v="2020-07-31T11:33:16"/>
    <n v="125"/>
    <d v="2020-04-01T00:00:00"/>
    <x v="12"/>
    <n v="0"/>
    <n v="0"/>
    <n v="0"/>
    <n v="0"/>
  </r>
  <r>
    <s v="CC135859"/>
    <d v="2020-04-09T12:57:52"/>
    <s v="C71493"/>
    <s v="phone"/>
    <s v="signup"/>
    <n v="73"/>
    <x v="0"/>
    <s v="prd_2"/>
    <d v="2020-04-09T13:01:56"/>
    <d v="2021-09-26T14:46:42"/>
    <n v="125"/>
    <d v="2020-04-01T00:00:00"/>
    <x v="12"/>
    <n v="0"/>
    <n v="0"/>
    <n v="0"/>
    <n v="0"/>
  </r>
  <r>
    <s v="CC136652"/>
    <d v="2020-04-13T11:53:17"/>
    <s v="C71801"/>
    <s v="phone"/>
    <s v="signup"/>
    <n v="73"/>
    <x v="1"/>
    <s v="prd_2"/>
    <d v="2020-04-13T11:56:31"/>
    <d v="2020-12-29T16:05:19"/>
    <n v="125"/>
    <d v="2020-04-01T00:00:00"/>
    <x v="12"/>
    <n v="0"/>
    <n v="0"/>
    <n v="0"/>
    <n v="0"/>
  </r>
  <r>
    <s v="CC140014"/>
    <d v="2020-04-27T10:33:38"/>
    <s v="C73374"/>
    <s v="phone"/>
    <s v="signup"/>
    <n v="73"/>
    <x v="1"/>
    <s v="prd_2"/>
    <d v="2020-04-27T10:37:16"/>
    <d v="2021-12-20T13:53:51"/>
    <n v="125"/>
    <d v="2020-04-01T00:00:00"/>
    <x v="12"/>
    <n v="0"/>
    <n v="0"/>
    <n v="0"/>
    <n v="0"/>
  </r>
  <r>
    <s v="CC140085"/>
    <d v="2020-04-27T12:07:20"/>
    <s v="C73431"/>
    <s v="phone"/>
    <s v="signup"/>
    <n v="73"/>
    <x v="1"/>
    <s v="prd_2"/>
    <d v="2020-04-27T12:10:30"/>
    <d v="2021-04-21T15:17:15"/>
    <n v="125"/>
    <d v="2020-04-01T00:00:00"/>
    <x v="12"/>
    <n v="0"/>
    <n v="0"/>
    <n v="0"/>
    <n v="0"/>
  </r>
  <r>
    <s v="CC140252"/>
    <d v="2020-04-27T16:51:46"/>
    <s v="C73522"/>
    <s v="phone"/>
    <s v="signup"/>
    <n v="73"/>
    <x v="0"/>
    <s v="prd_2"/>
    <d v="2020-04-27T16:56:08"/>
    <d v="2020-12-23T15:23:27"/>
    <n v="125"/>
    <d v="2020-04-01T00:00:00"/>
    <x v="12"/>
    <n v="0"/>
    <n v="0"/>
    <n v="0"/>
    <n v="0"/>
  </r>
  <r>
    <s v="CC140383"/>
    <d v="2020-04-28T12:04:08"/>
    <s v="C46395"/>
    <s v="email"/>
    <s v="support"/>
    <n v="73"/>
    <x v="0"/>
    <s v="prd_2"/>
    <d v="2019-06-21T11:07:46"/>
    <d v="2019-12-25T15:17:17"/>
    <n v="125"/>
    <d v="2020-04-01T00:00:00"/>
    <x v="12"/>
    <n v="1"/>
    <n v="10"/>
    <n v="6"/>
    <n v="6"/>
  </r>
  <r>
    <s v="CC101365"/>
    <d v="2019-10-12T10:44:23"/>
    <s v="C32713"/>
    <s v="phone"/>
    <s v="support"/>
    <n v="73"/>
    <x v="1"/>
    <s v="prd_2"/>
    <d v="2019-01-31T08:17:51"/>
    <m/>
    <n v="125"/>
    <d v="2019-10-01T00:00:00"/>
    <x v="12"/>
    <n v="1"/>
    <n v="8"/>
    <n v="8"/>
    <n v="8"/>
  </r>
  <r>
    <s v="CC101512"/>
    <d v="2019-10-13T11:57:51"/>
    <s v="C55438"/>
    <s v="phone"/>
    <s v="signup"/>
    <n v="73"/>
    <x v="1"/>
    <s v="prd_2"/>
    <d v="2019-10-13T12:01:41"/>
    <m/>
    <n v="125"/>
    <d v="2019-10-01T00:00:00"/>
    <x v="12"/>
    <n v="1"/>
    <n v="0"/>
    <n v="0"/>
    <n v="0"/>
  </r>
  <r>
    <s v="CC101571"/>
    <d v="2019-10-13T15:01:09"/>
    <s v="C24338"/>
    <s v="phone"/>
    <s v="support"/>
    <n v="73"/>
    <x v="0"/>
    <s v="prd_2"/>
    <d v="2018-07-16T10:54:52"/>
    <m/>
    <n v="125"/>
    <d v="2019-10-01T00:00:00"/>
    <x v="12"/>
    <n v="1"/>
    <n v="15"/>
    <n v="15"/>
    <n v="15"/>
  </r>
  <r>
    <s v="CC102280"/>
    <d v="2019-10-17T13:44:38"/>
    <s v="C55776"/>
    <s v="phone"/>
    <s v="signup"/>
    <n v="73"/>
    <x v="0"/>
    <s v="prd_2"/>
    <d v="2019-10-17T13:48:23"/>
    <m/>
    <n v="125"/>
    <d v="2019-10-01T00:00:00"/>
    <x v="12"/>
    <n v="1"/>
    <n v="0"/>
    <n v="0"/>
    <n v="0"/>
  </r>
  <r>
    <s v="CC102675"/>
    <d v="2019-10-20T12:16:04"/>
    <s v="C55907"/>
    <s v="phone"/>
    <s v="signup"/>
    <n v="73"/>
    <x v="1"/>
    <s v="prd_2"/>
    <d v="2019-10-20T12:20:12"/>
    <m/>
    <n v="125"/>
    <d v="2019-10-01T00:00:00"/>
    <x v="12"/>
    <n v="1"/>
    <n v="0"/>
    <n v="0"/>
    <n v="0"/>
  </r>
  <r>
    <s v="CC103247"/>
    <d v="2019-10-23T13:45:05"/>
    <s v="C47163"/>
    <s v="email"/>
    <s v="support"/>
    <n v="73"/>
    <x v="0"/>
    <s v="prd_2"/>
    <d v="2019-06-30T10:42:50"/>
    <m/>
    <n v="125"/>
    <d v="2019-10-01T00:00:00"/>
    <x v="12"/>
    <n v="1"/>
    <n v="4"/>
    <n v="4"/>
    <n v="4"/>
  </r>
  <r>
    <s v="CC104236"/>
    <d v="2019-10-29T15:40:09"/>
    <s v="C56479"/>
    <s v="phone"/>
    <s v="signup"/>
    <n v="73"/>
    <x v="0"/>
    <s v="prd_2"/>
    <d v="2019-10-29T15:44:17"/>
    <m/>
    <n v="125"/>
    <d v="2019-10-01T00:00:00"/>
    <x v="12"/>
    <n v="1"/>
    <n v="0"/>
    <n v="0"/>
    <n v="0"/>
  </r>
  <r>
    <s v="CC104459"/>
    <d v="2019-10-31T07:32:37"/>
    <s v="C44829"/>
    <s v="phone"/>
    <s v="support"/>
    <n v="73"/>
    <x v="1"/>
    <s v="prd_2"/>
    <d v="2019-06-04T13:50:49"/>
    <m/>
    <n v="125"/>
    <d v="2019-10-01T00:00:00"/>
    <x v="12"/>
    <n v="1"/>
    <n v="5"/>
    <n v="5"/>
    <n v="5"/>
  </r>
  <r>
    <s v="CC104639"/>
    <d v="2019-11-01T08:29:57"/>
    <s v="C56655"/>
    <s v="phone"/>
    <s v="signup"/>
    <n v="73"/>
    <x v="0"/>
    <s v="prd_2"/>
    <d v="2019-11-01T08:33:29"/>
    <m/>
    <n v="125"/>
    <d v="2019-11-01T00:00:00"/>
    <x v="12"/>
    <n v="1"/>
    <n v="0"/>
    <n v="0"/>
    <n v="0"/>
  </r>
  <r>
    <s v="CC104826"/>
    <d v="2019-11-02T13:06:03"/>
    <s v="C56714"/>
    <s v="phone"/>
    <s v="signup"/>
    <n v="73"/>
    <x v="1"/>
    <s v="prd_2"/>
    <d v="2019-11-02T13:09:01"/>
    <m/>
    <n v="125"/>
    <d v="2019-11-01T00:00:00"/>
    <x v="12"/>
    <n v="1"/>
    <n v="0"/>
    <n v="0"/>
    <n v="0"/>
  </r>
  <r>
    <s v="CC105385"/>
    <d v="2019-11-06T09:09:36"/>
    <s v="C56902"/>
    <s v="phone"/>
    <s v="signup"/>
    <n v="73"/>
    <x v="0"/>
    <s v="prd_2"/>
    <d v="2019-11-06T09:12:43"/>
    <m/>
    <n v="125"/>
    <d v="2019-11-01T00:00:00"/>
    <x v="12"/>
    <n v="1"/>
    <n v="0"/>
    <n v="0"/>
    <n v="0"/>
  </r>
  <r>
    <s v="CC106635"/>
    <d v="2019-11-14T09:38:35"/>
    <s v="C57359"/>
    <s v="phone"/>
    <s v="signup"/>
    <n v="73"/>
    <x v="1"/>
    <s v="prd_2"/>
    <d v="2019-11-14T09:44:43"/>
    <m/>
    <n v="125"/>
    <d v="2019-11-01T00:00:00"/>
    <x v="12"/>
    <n v="1"/>
    <n v="0"/>
    <n v="0"/>
    <n v="0"/>
  </r>
  <r>
    <s v="CC106681"/>
    <d v="2019-11-14T11:51:55"/>
    <s v="C57392"/>
    <s v="phone"/>
    <s v="signup"/>
    <n v="73"/>
    <x v="0"/>
    <s v="prd_2"/>
    <d v="2019-11-14T11:55:29"/>
    <m/>
    <n v="125"/>
    <d v="2019-11-01T00:00:00"/>
    <x v="12"/>
    <n v="1"/>
    <n v="0"/>
    <n v="0"/>
    <n v="0"/>
  </r>
  <r>
    <s v="CC107014"/>
    <d v="2019-11-16T13:25:20"/>
    <s v="C57392"/>
    <s v="phone"/>
    <s v="support"/>
    <n v="73"/>
    <x v="0"/>
    <s v="prd_2"/>
    <d v="2019-11-14T11:55:29"/>
    <m/>
    <n v="125"/>
    <d v="2019-11-01T00:00:00"/>
    <x v="12"/>
    <n v="1"/>
    <n v="0"/>
    <n v="0"/>
    <n v="0"/>
  </r>
  <r>
    <s v="CC107267"/>
    <d v="2019-11-18T11:32:17"/>
    <s v="C57568"/>
    <s v="phone"/>
    <s v="signup"/>
    <n v="73"/>
    <x v="0"/>
    <s v="prd_2"/>
    <d v="2019-11-18T11:37:14"/>
    <m/>
    <n v="125"/>
    <d v="2019-11-01T00:00:00"/>
    <x v="12"/>
    <n v="1"/>
    <n v="0"/>
    <n v="0"/>
    <n v="0"/>
  </r>
  <r>
    <s v="CC107610"/>
    <d v="2019-11-20T11:40:16"/>
    <s v="C57716"/>
    <s v="phone"/>
    <s v="signup"/>
    <n v="73"/>
    <x v="0"/>
    <s v="prd_2"/>
    <d v="2019-11-20T11:43:58"/>
    <m/>
    <n v="125"/>
    <d v="2019-11-01T00:00:00"/>
    <x v="12"/>
    <n v="1"/>
    <n v="0"/>
    <n v="0"/>
    <n v="0"/>
  </r>
  <r>
    <s v="CC108099"/>
    <d v="2019-11-23T13:14:28"/>
    <s v="C46981"/>
    <s v="phone"/>
    <s v="support"/>
    <n v="73"/>
    <x v="1"/>
    <s v="prd_2"/>
    <d v="2019-06-27T12:31:05"/>
    <m/>
    <n v="125"/>
    <d v="2019-11-01T00:00:00"/>
    <x v="12"/>
    <n v="1"/>
    <n v="5"/>
    <n v="5"/>
    <n v="5"/>
  </r>
  <r>
    <s v="CC108440"/>
    <d v="2019-11-26T10:46:01"/>
    <s v="C41760"/>
    <s v="phone"/>
    <s v="support"/>
    <n v="73"/>
    <x v="0"/>
    <s v="prd_2"/>
    <d v="2019-05-03T10:59:08"/>
    <m/>
    <n v="125"/>
    <d v="2019-11-01T00:00:00"/>
    <x v="12"/>
    <n v="1"/>
    <n v="7"/>
    <n v="7"/>
    <n v="7"/>
  </r>
  <r>
    <s v="CC108806"/>
    <d v="2019-11-28T12:57:18"/>
    <s v="C58164"/>
    <s v="phone"/>
    <s v="signup"/>
    <n v="73"/>
    <x v="0"/>
    <s v="prd_2"/>
    <d v="2019-11-28T13:01:43"/>
    <m/>
    <n v="125"/>
    <d v="2019-11-01T00:00:00"/>
    <x v="12"/>
    <n v="1"/>
    <n v="0"/>
    <n v="0"/>
    <n v="0"/>
  </r>
  <r>
    <s v="CC108850"/>
    <d v="2019-11-28T15:18:26"/>
    <s v="C48501"/>
    <s v="phone"/>
    <s v="support"/>
    <n v="73"/>
    <x v="0"/>
    <s v="prd_2"/>
    <d v="2019-07-15T09:30:24"/>
    <m/>
    <n v="125"/>
    <d v="2019-11-01T00:00:00"/>
    <x v="12"/>
    <n v="1"/>
    <n v="5"/>
    <n v="5"/>
    <n v="5"/>
  </r>
  <r>
    <s v="CC108996"/>
    <d v="2019-11-29T14:12:46"/>
    <s v="C58223"/>
    <s v="phone"/>
    <s v="signup"/>
    <n v="73"/>
    <x v="0"/>
    <s v="prd_2"/>
    <d v="2019-11-29T14:17:05"/>
    <m/>
    <n v="125"/>
    <d v="2019-11-01T00:00:00"/>
    <x v="12"/>
    <n v="1"/>
    <n v="0"/>
    <n v="0"/>
    <n v="0"/>
  </r>
  <r>
    <s v="CC110379"/>
    <d v="2019-12-09T12:14:21"/>
    <s v="C58689"/>
    <s v="phone"/>
    <s v="signup"/>
    <n v="73"/>
    <x v="0"/>
    <s v="prd_2"/>
    <d v="2019-12-09T12:18:00"/>
    <m/>
    <n v="125"/>
    <d v="2019-12-01T00:00:00"/>
    <x v="12"/>
    <n v="1"/>
    <n v="0"/>
    <n v="0"/>
    <n v="0"/>
  </r>
  <r>
    <s v="CC111550"/>
    <d v="2019-12-17T09:14:00"/>
    <s v="C59082"/>
    <s v="phone"/>
    <s v="signup"/>
    <n v="73"/>
    <x v="0"/>
    <s v="prd_2"/>
    <d v="2019-12-17T09:18:20"/>
    <m/>
    <n v="125"/>
    <d v="2019-12-01T00:00:00"/>
    <x v="12"/>
    <n v="1"/>
    <n v="0"/>
    <n v="0"/>
    <n v="0"/>
  </r>
  <r>
    <s v="CC111733"/>
    <d v="2019-12-17T17:40:16"/>
    <s v="C54820"/>
    <s v="phone"/>
    <s v="support"/>
    <n v="73"/>
    <x v="0"/>
    <s v="prd_2"/>
    <d v="2019-10-03T11:38:26"/>
    <m/>
    <n v="125"/>
    <d v="2019-12-01T00:00:00"/>
    <x v="12"/>
    <n v="1"/>
    <n v="3"/>
    <n v="3"/>
    <n v="3"/>
  </r>
  <r>
    <s v="CC112846"/>
    <d v="2019-12-25T17:15:36"/>
    <s v="C36791"/>
    <s v="phone"/>
    <s v="support"/>
    <n v="73"/>
    <x v="0"/>
    <s v="prd_2"/>
    <d v="2019-03-14T12:11:26"/>
    <m/>
    <n v="125"/>
    <d v="2019-12-01T00:00:00"/>
    <x v="12"/>
    <n v="1"/>
    <n v="10"/>
    <n v="10"/>
    <n v="10"/>
  </r>
  <r>
    <s v="CC113534"/>
    <d v="2019-12-31T10:20:41"/>
    <s v="C59781"/>
    <s v="phone"/>
    <s v="signup"/>
    <n v="73"/>
    <x v="0"/>
    <s v="prd_2"/>
    <d v="2019-12-31T10:23:27"/>
    <m/>
    <n v="125"/>
    <d v="2019-12-01T00:00:00"/>
    <x v="12"/>
    <n v="1"/>
    <n v="0"/>
    <n v="0"/>
    <n v="0"/>
  </r>
  <r>
    <s v="CC113956"/>
    <d v="2020-01-01T15:39:23"/>
    <s v="C60036"/>
    <s v="phone"/>
    <s v="signup"/>
    <n v="73"/>
    <x v="1"/>
    <s v="prd_2"/>
    <d v="2020-01-01T15:43:04"/>
    <m/>
    <n v="125"/>
    <d v="2020-01-01T00:00:00"/>
    <x v="12"/>
    <n v="1"/>
    <n v="0"/>
    <n v="0"/>
    <n v="0"/>
  </r>
  <r>
    <s v="CC114165"/>
    <d v="2020-01-02T13:27:42"/>
    <s v="C60188"/>
    <s v="phone"/>
    <s v="signup"/>
    <n v="73"/>
    <x v="1"/>
    <s v="prd_2"/>
    <d v="2020-01-02T13:29:30"/>
    <m/>
    <n v="125"/>
    <d v="2020-01-01T00:00:00"/>
    <x v="12"/>
    <n v="1"/>
    <n v="0"/>
    <n v="0"/>
    <n v="0"/>
  </r>
  <r>
    <s v="CC114187"/>
    <d v="2020-01-02T14:05:09"/>
    <s v="C60200"/>
    <s v="phone"/>
    <s v="signup"/>
    <n v="73"/>
    <x v="1"/>
    <s v="prd_2"/>
    <d v="2020-01-02T14:08:04"/>
    <m/>
    <n v="125"/>
    <d v="2020-01-01T00:00:00"/>
    <x v="12"/>
    <n v="1"/>
    <n v="0"/>
    <n v="0"/>
    <n v="0"/>
  </r>
  <r>
    <s v="CC114255"/>
    <d v="2020-01-03T08:33:25"/>
    <s v="C60224"/>
    <s v="phone"/>
    <s v="signup"/>
    <n v="73"/>
    <x v="0"/>
    <s v="prd_2"/>
    <d v="2020-01-03T08:36:38"/>
    <m/>
    <n v="125"/>
    <d v="2020-01-01T00:00:00"/>
    <x v="12"/>
    <n v="1"/>
    <n v="0"/>
    <n v="0"/>
    <n v="0"/>
  </r>
  <r>
    <s v="CC114525"/>
    <d v="2020-01-04T12:27:36"/>
    <s v="C60394"/>
    <s v="phone"/>
    <s v="signup"/>
    <n v="73"/>
    <x v="1"/>
    <s v="prd_2"/>
    <d v="2020-01-04T12:30:41"/>
    <m/>
    <n v="125"/>
    <d v="2020-01-01T00:00:00"/>
    <x v="12"/>
    <n v="1"/>
    <n v="0"/>
    <n v="0"/>
    <n v="0"/>
  </r>
  <r>
    <s v="CC114791"/>
    <d v="2020-01-06T09:43:03"/>
    <s v="C60471"/>
    <s v="phone"/>
    <s v="signup"/>
    <n v="73"/>
    <x v="0"/>
    <s v="prd_2"/>
    <d v="2020-01-06T09:46:13"/>
    <m/>
    <n v="125"/>
    <d v="2020-01-01T00:00:00"/>
    <x v="12"/>
    <n v="1"/>
    <n v="0"/>
    <n v="0"/>
    <n v="0"/>
  </r>
  <r>
    <s v="CC115797"/>
    <d v="2020-01-10T10:41:11"/>
    <s v="C61096"/>
    <s v="phone"/>
    <s v="signup"/>
    <n v="73"/>
    <x v="0"/>
    <s v="prd_2"/>
    <d v="2020-01-10T10:44:00"/>
    <m/>
    <n v="125"/>
    <d v="2020-01-01T00:00:00"/>
    <x v="12"/>
    <n v="1"/>
    <n v="0"/>
    <n v="0"/>
    <n v="0"/>
  </r>
  <r>
    <s v="CC115984"/>
    <d v="2020-01-11T09:43:19"/>
    <s v="C61194"/>
    <s v="phone"/>
    <s v="signup"/>
    <n v="73"/>
    <x v="1"/>
    <s v="prd_2"/>
    <d v="2020-01-11T09:45:52"/>
    <m/>
    <n v="125"/>
    <d v="2020-01-01T00:00:00"/>
    <x v="12"/>
    <n v="1"/>
    <n v="0"/>
    <n v="0"/>
    <n v="0"/>
  </r>
  <r>
    <s v="CC116261"/>
    <d v="2020-01-13T09:41:00"/>
    <s v="C61280"/>
    <s v="phone"/>
    <s v="signup"/>
    <n v="73"/>
    <x v="0"/>
    <s v="prd_2"/>
    <d v="2020-01-13T09:46:29"/>
    <m/>
    <n v="125"/>
    <d v="2020-01-01T00:00:00"/>
    <x v="12"/>
    <n v="1"/>
    <n v="0"/>
    <n v="0"/>
    <n v="0"/>
  </r>
  <r>
    <s v="CC116586"/>
    <d v="2020-01-14T11:05:39"/>
    <s v="C61486"/>
    <s v="phone"/>
    <s v="signup"/>
    <n v="73"/>
    <x v="1"/>
    <s v="prd_2"/>
    <d v="2020-01-14T11:09:17"/>
    <m/>
    <n v="125"/>
    <d v="2020-01-01T00:00:00"/>
    <x v="12"/>
    <n v="1"/>
    <n v="0"/>
    <n v="0"/>
    <n v="0"/>
  </r>
  <r>
    <s v="CC116676"/>
    <d v="2020-01-14T13:15:28"/>
    <s v="C61554"/>
    <s v="phone"/>
    <s v="signup"/>
    <n v="73"/>
    <x v="0"/>
    <s v="prd_2"/>
    <d v="2020-01-14T13:18:06"/>
    <m/>
    <n v="125"/>
    <d v="2020-01-01T00:00:00"/>
    <x v="12"/>
    <n v="1"/>
    <n v="0"/>
    <n v="0"/>
    <n v="0"/>
  </r>
  <r>
    <s v="CC117098"/>
    <d v="2020-01-16T11:59:02"/>
    <s v="C61784"/>
    <s v="phone"/>
    <s v="signup"/>
    <n v="73"/>
    <x v="0"/>
    <s v="prd_2"/>
    <d v="2020-01-16T12:02:30"/>
    <m/>
    <n v="125"/>
    <d v="2020-01-01T00:00:00"/>
    <x v="12"/>
    <n v="1"/>
    <n v="0"/>
    <n v="0"/>
    <n v="0"/>
  </r>
  <r>
    <s v="CC117126"/>
    <d v="2020-01-16T12:30:18"/>
    <s v="C61810"/>
    <s v="phone"/>
    <s v="signup"/>
    <n v="73"/>
    <x v="1"/>
    <s v="prd_2"/>
    <d v="2020-01-16T12:33:55"/>
    <m/>
    <n v="125"/>
    <d v="2020-01-01T00:00:00"/>
    <x v="12"/>
    <n v="1"/>
    <n v="0"/>
    <n v="0"/>
    <n v="0"/>
  </r>
  <r>
    <s v="CC117150"/>
    <d v="2020-01-16T13:21:57"/>
    <s v="C61828"/>
    <s v="phone"/>
    <s v="signup"/>
    <n v="73"/>
    <x v="1"/>
    <s v="prd_2"/>
    <d v="2020-01-16T13:25:49"/>
    <m/>
    <n v="125"/>
    <d v="2020-01-01T00:00:00"/>
    <x v="12"/>
    <n v="1"/>
    <n v="0"/>
    <n v="0"/>
    <n v="0"/>
  </r>
  <r>
    <s v="CC117173"/>
    <d v="2020-01-16T13:56:07"/>
    <s v="C61843"/>
    <s v="phone"/>
    <s v="signup"/>
    <n v="73"/>
    <x v="1"/>
    <s v="prd_2"/>
    <d v="2020-01-16T14:00:14"/>
    <m/>
    <n v="125"/>
    <d v="2020-01-01T00:00:00"/>
    <x v="12"/>
    <n v="1"/>
    <n v="0"/>
    <n v="0"/>
    <n v="0"/>
  </r>
  <r>
    <s v="CC117809"/>
    <d v="2020-01-20T12:15:59"/>
    <s v="C62127"/>
    <s v="phone"/>
    <s v="signup"/>
    <n v="73"/>
    <x v="0"/>
    <s v="prd_2"/>
    <d v="2020-01-20T12:20:23"/>
    <m/>
    <n v="125"/>
    <d v="2020-01-01T00:00:00"/>
    <x v="12"/>
    <n v="1"/>
    <n v="0"/>
    <n v="0"/>
    <n v="0"/>
  </r>
  <r>
    <s v="CC118569"/>
    <d v="2020-01-23T13:27:16"/>
    <s v="C62586"/>
    <s v="phone"/>
    <s v="signup"/>
    <n v="73"/>
    <x v="0"/>
    <s v="prd_2"/>
    <d v="2020-01-23T13:30:59"/>
    <m/>
    <n v="125"/>
    <d v="2020-01-01T00:00:00"/>
    <x v="12"/>
    <n v="1"/>
    <n v="0"/>
    <n v="0"/>
    <n v="0"/>
  </r>
  <r>
    <s v="CC119279"/>
    <d v="2020-01-27T12:02:55"/>
    <s v="C62919"/>
    <s v="phone"/>
    <s v="signup"/>
    <n v="73"/>
    <x v="0"/>
    <s v="prd_2"/>
    <d v="2020-01-27T12:06:47"/>
    <m/>
    <n v="125"/>
    <d v="2020-01-01T00:00:00"/>
    <x v="12"/>
    <n v="1"/>
    <n v="0"/>
    <n v="0"/>
    <n v="0"/>
  </r>
  <r>
    <s v="CC119452"/>
    <d v="2020-01-28T10:32:21"/>
    <s v="C63020"/>
    <s v="phone"/>
    <s v="signup"/>
    <n v="73"/>
    <x v="1"/>
    <s v="prd_2"/>
    <d v="2020-01-28T10:35:15"/>
    <m/>
    <n v="125"/>
    <d v="2020-01-01T00:00:00"/>
    <x v="12"/>
    <n v="1"/>
    <n v="0"/>
    <n v="0"/>
    <n v="0"/>
  </r>
  <r>
    <s v="CC120245"/>
    <d v="2020-01-31T12:51:32"/>
    <s v="C63475"/>
    <s v="phone"/>
    <s v="signup"/>
    <n v="73"/>
    <x v="0"/>
    <s v="prd_2"/>
    <d v="2020-01-31T12:54:17"/>
    <m/>
    <n v="125"/>
    <d v="2020-01-01T00:00:00"/>
    <x v="12"/>
    <n v="1"/>
    <n v="0"/>
    <n v="0"/>
    <n v="0"/>
  </r>
  <r>
    <s v="CC120413"/>
    <d v="2020-02-01T12:48:52"/>
    <s v="C63545"/>
    <s v="phone"/>
    <s v="signup"/>
    <n v="73"/>
    <x v="0"/>
    <s v="prd_2"/>
    <d v="2020-02-01T12:52:30"/>
    <m/>
    <n v="125"/>
    <d v="2020-02-01T00:00:00"/>
    <x v="12"/>
    <n v="1"/>
    <n v="0"/>
    <n v="0"/>
    <n v="0"/>
  </r>
  <r>
    <s v="CC120796"/>
    <d v="2020-02-03T12:28:17"/>
    <s v="C63713"/>
    <s v="phone"/>
    <s v="signup"/>
    <n v="73"/>
    <x v="1"/>
    <s v="prd_2"/>
    <d v="2020-02-03T12:32:26"/>
    <m/>
    <n v="125"/>
    <d v="2020-02-01T00:00:00"/>
    <x v="12"/>
    <n v="1"/>
    <n v="0"/>
    <n v="0"/>
    <n v="0"/>
  </r>
  <r>
    <s v="CC121078"/>
    <d v="2020-02-04T12:47:41"/>
    <s v="C63882"/>
    <s v="phone"/>
    <s v="signup"/>
    <n v="73"/>
    <x v="0"/>
    <s v="prd_2"/>
    <d v="2020-02-04T12:52:04"/>
    <m/>
    <n v="125"/>
    <d v="2020-02-01T00:00:00"/>
    <x v="12"/>
    <n v="1"/>
    <n v="0"/>
    <n v="0"/>
    <n v="0"/>
  </r>
  <r>
    <s v="CC121265"/>
    <d v="2020-02-05T11:25:42"/>
    <s v="C63994"/>
    <s v="phone"/>
    <s v="signup"/>
    <n v="73"/>
    <x v="1"/>
    <s v="prd_2"/>
    <d v="2020-02-05T11:30:32"/>
    <m/>
    <n v="125"/>
    <d v="2020-02-01T00:00:00"/>
    <x v="12"/>
    <n v="1"/>
    <n v="0"/>
    <n v="0"/>
    <n v="0"/>
  </r>
  <r>
    <s v="CC121503"/>
    <d v="2020-02-06T11:03:54"/>
    <s v="C64123"/>
    <s v="phone"/>
    <s v="signup"/>
    <n v="73"/>
    <x v="0"/>
    <s v="prd_2"/>
    <d v="2020-02-06T11:07:42"/>
    <m/>
    <n v="125"/>
    <d v="2020-02-01T00:00:00"/>
    <x v="12"/>
    <n v="1"/>
    <n v="0"/>
    <n v="0"/>
    <n v="0"/>
  </r>
  <r>
    <s v="CC121724"/>
    <d v="2020-02-07T10:19:35"/>
    <s v="C64239"/>
    <s v="phone"/>
    <s v="signup"/>
    <n v="73"/>
    <x v="0"/>
    <s v="prd_2"/>
    <d v="2020-02-07T10:24:56"/>
    <m/>
    <n v="125"/>
    <d v="2020-02-01T00:00:00"/>
    <x v="12"/>
    <n v="1"/>
    <n v="0"/>
    <n v="0"/>
    <n v="0"/>
  </r>
  <r>
    <s v="CC121925"/>
    <d v="2020-02-08T09:45:35"/>
    <s v="C64333"/>
    <s v="phone"/>
    <s v="signup"/>
    <n v="73"/>
    <x v="0"/>
    <s v="prd_2"/>
    <d v="2020-02-08T09:51:37"/>
    <m/>
    <n v="125"/>
    <d v="2020-02-01T00:00:00"/>
    <x v="12"/>
    <n v="1"/>
    <n v="0"/>
    <n v="0"/>
    <n v="0"/>
  </r>
  <r>
    <s v="CC121967"/>
    <d v="2020-02-08T12:06:35"/>
    <s v="C64355"/>
    <s v="phone"/>
    <s v="signup"/>
    <n v="73"/>
    <x v="1"/>
    <s v="prd_2"/>
    <d v="2020-02-08T12:12:01"/>
    <m/>
    <n v="125"/>
    <d v="2020-02-01T00:00:00"/>
    <x v="12"/>
    <n v="1"/>
    <n v="0"/>
    <n v="0"/>
    <n v="0"/>
  </r>
  <r>
    <s v="CC122460"/>
    <d v="2020-02-11T07:50:54"/>
    <s v="C64569"/>
    <s v="phone"/>
    <s v="signup"/>
    <n v="73"/>
    <x v="0"/>
    <s v="prd_2"/>
    <d v="2020-02-11T07:53:42"/>
    <m/>
    <n v="125"/>
    <d v="2020-02-01T00:00:00"/>
    <x v="12"/>
    <n v="1"/>
    <n v="0"/>
    <n v="0"/>
    <n v="0"/>
  </r>
  <r>
    <s v="CC123039"/>
    <d v="2020-02-13T11:30:23"/>
    <s v="C64920"/>
    <s v="phone"/>
    <s v="signup"/>
    <n v="73"/>
    <x v="1"/>
    <s v="prd_2"/>
    <d v="2020-02-13T11:34:54"/>
    <m/>
    <n v="125"/>
    <d v="2020-02-01T00:00:00"/>
    <x v="12"/>
    <n v="1"/>
    <n v="0"/>
    <n v="0"/>
    <n v="0"/>
  </r>
  <r>
    <s v="CC123065"/>
    <d v="2020-02-13T12:15:21"/>
    <s v="C64939"/>
    <s v="phone"/>
    <s v="signup"/>
    <n v="73"/>
    <x v="0"/>
    <s v="prd_2"/>
    <d v="2020-02-13T12:19:39"/>
    <m/>
    <n v="125"/>
    <d v="2020-02-01T00:00:00"/>
    <x v="12"/>
    <n v="1"/>
    <n v="0"/>
    <n v="0"/>
    <n v="0"/>
  </r>
  <r>
    <s v="CC123247"/>
    <d v="2020-02-14T09:49:22"/>
    <s v="C65030"/>
    <s v="phone"/>
    <s v="signup"/>
    <n v="73"/>
    <x v="1"/>
    <s v="prd_2"/>
    <d v="2020-02-14T09:52:44"/>
    <m/>
    <n v="125"/>
    <d v="2020-02-01T00:00:00"/>
    <x v="12"/>
    <n v="1"/>
    <n v="0"/>
    <n v="0"/>
    <n v="0"/>
  </r>
  <r>
    <s v="CC102229"/>
    <d v="2019-10-17T11:42:17"/>
    <s v="C32512"/>
    <s v="phone"/>
    <s v="support"/>
    <n v="74"/>
    <x v="0"/>
    <s v="prd_2"/>
    <d v="2019-01-29T10:01:53"/>
    <d v="2019-07-16T11:02:36"/>
    <n v="125"/>
    <d v="2019-10-01T00:00:00"/>
    <x v="13"/>
    <n v="1"/>
    <n v="9"/>
    <n v="6"/>
    <n v="6"/>
  </r>
  <r>
    <s v="CC102402"/>
    <d v="2019-10-18T11:52:56"/>
    <s v="C43955"/>
    <s v="phone"/>
    <s v="support"/>
    <n v="74"/>
    <x v="1"/>
    <s v="prd_2"/>
    <d v="2019-05-27T10:40:27"/>
    <d v="2020-06-03T12:22:52"/>
    <n v="125"/>
    <d v="2019-10-01T00:00:00"/>
    <x v="13"/>
    <n v="0"/>
    <n v="5"/>
    <n v="5"/>
    <n v="5"/>
  </r>
  <r>
    <s v="CC103664"/>
    <d v="2019-10-26T11:09:16"/>
    <s v="C56279"/>
    <s v="phone"/>
    <s v="signup"/>
    <n v="74"/>
    <x v="1"/>
    <s v="prd_2"/>
    <d v="2019-10-26T11:11:46"/>
    <d v="2021-03-04T17:43:12"/>
    <n v="125"/>
    <d v="2019-10-01T00:00:00"/>
    <x v="13"/>
    <n v="0"/>
    <n v="0"/>
    <n v="0"/>
    <n v="0"/>
  </r>
  <r>
    <s v="CC107746"/>
    <d v="2019-11-21T09:55:26"/>
    <s v="C57763"/>
    <s v="phone"/>
    <s v="signup"/>
    <n v="74"/>
    <x v="0"/>
    <s v="prd_2"/>
    <d v="2019-11-21T10:00:52"/>
    <d v="2021-08-26T11:04:09"/>
    <n v="125"/>
    <d v="2019-11-01T00:00:00"/>
    <x v="13"/>
    <n v="0"/>
    <n v="0"/>
    <n v="0"/>
    <n v="0"/>
  </r>
  <r>
    <s v="CC107782"/>
    <d v="2019-11-21T11:55:29"/>
    <s v="C26476"/>
    <s v="email"/>
    <s v="support"/>
    <n v="74"/>
    <x v="0"/>
    <s v="prd_2"/>
    <d v="2018-09-01T10:16:06"/>
    <d v="2021-07-03T15:14:26"/>
    <n v="125"/>
    <d v="2019-11-01T00:00:00"/>
    <x v="13"/>
    <n v="0"/>
    <n v="15"/>
    <n v="15"/>
    <n v="15"/>
  </r>
  <r>
    <s v="CC108270"/>
    <d v="2019-11-25T09:34:00"/>
    <s v="C57930"/>
    <s v="phone"/>
    <s v="signup"/>
    <n v="74"/>
    <x v="1"/>
    <s v="prd_2"/>
    <d v="2019-11-25T09:37:59"/>
    <d v="2020-06-10T11:32:22"/>
    <n v="125"/>
    <d v="2019-11-01T00:00:00"/>
    <x v="13"/>
    <n v="0"/>
    <n v="0"/>
    <n v="0"/>
    <n v="0"/>
  </r>
  <r>
    <s v="CC108498"/>
    <d v="2019-11-26T13:05:39"/>
    <s v="C58044"/>
    <s v="phone"/>
    <s v="signup"/>
    <n v="74"/>
    <x v="1"/>
    <s v="prd_2"/>
    <d v="2019-11-26T13:09:25"/>
    <d v="2020-06-02T10:34:38"/>
    <n v="125"/>
    <d v="2019-11-01T00:00:00"/>
    <x v="13"/>
    <n v="0"/>
    <n v="0"/>
    <n v="0"/>
    <n v="0"/>
  </r>
  <r>
    <s v="CC108531"/>
    <d v="2019-11-26T14:53:47"/>
    <s v="C50163"/>
    <s v="phone"/>
    <s v="support"/>
    <n v="74"/>
    <x v="0"/>
    <s v="prd_2"/>
    <d v="2019-08-02T14:01:22"/>
    <d v="2021-05-29T13:05:04"/>
    <n v="125"/>
    <d v="2019-11-01T00:00:00"/>
    <x v="13"/>
    <n v="0"/>
    <n v="4"/>
    <n v="4"/>
    <n v="4"/>
  </r>
  <r>
    <s v="CC108726"/>
    <d v="2019-11-27T17:27:30"/>
    <s v="C53150"/>
    <s v="phone"/>
    <s v="support"/>
    <n v="74"/>
    <x v="0"/>
    <s v="prd_2"/>
    <d v="2019-09-10T14:10:08"/>
    <d v="2021-06-03T16:03:16"/>
    <n v="125"/>
    <d v="2019-11-01T00:00:00"/>
    <x v="13"/>
    <n v="0"/>
    <n v="3"/>
    <n v="3"/>
    <n v="3"/>
  </r>
  <r>
    <s v="CC108869"/>
    <d v="2019-11-28T16:33:32"/>
    <s v="C48765"/>
    <s v="phone"/>
    <s v="support"/>
    <n v="74"/>
    <x v="0"/>
    <s v="prd_2"/>
    <d v="2019-07-17T11:29:28"/>
    <d v="2021-02-04T13:14:36"/>
    <n v="125"/>
    <d v="2019-11-01T00:00:00"/>
    <x v="13"/>
    <n v="0"/>
    <n v="4"/>
    <n v="4"/>
    <n v="4"/>
  </r>
  <r>
    <s v="CC108890"/>
    <d v="2019-11-28T17:39:18"/>
    <s v="C54483"/>
    <s v="email"/>
    <s v="support"/>
    <n v="74"/>
    <x v="0"/>
    <s v="prd_2"/>
    <d v="2019-09-28T13:29:20"/>
    <d v="2021-10-31T14:46:16"/>
    <n v="125"/>
    <d v="2019-11-01T00:00:00"/>
    <x v="13"/>
    <n v="0"/>
    <n v="2"/>
    <n v="2"/>
    <n v="2"/>
  </r>
  <r>
    <s v="CC109330"/>
    <d v="2019-12-02T12:00:50"/>
    <s v="C58294"/>
    <s v="phone"/>
    <s v="signup"/>
    <n v="74"/>
    <x v="0"/>
    <s v="prd_2"/>
    <d v="2019-12-02T12:04:38"/>
    <d v="2020-10-25T16:07:15"/>
    <n v="125"/>
    <d v="2019-12-01T00:00:00"/>
    <x v="13"/>
    <n v="0"/>
    <n v="0"/>
    <n v="0"/>
    <n v="0"/>
  </r>
  <r>
    <s v="CC111829"/>
    <d v="2019-12-18T13:08:03"/>
    <s v="C59210"/>
    <s v="phone"/>
    <s v="signup"/>
    <n v="74"/>
    <x v="1"/>
    <s v="prd_2"/>
    <d v="2019-12-18T13:12:34"/>
    <d v="2020-06-09T15:28:38"/>
    <n v="125"/>
    <d v="2019-12-01T00:00:00"/>
    <x v="13"/>
    <n v="0"/>
    <n v="0"/>
    <n v="0"/>
    <n v="0"/>
  </r>
  <r>
    <s v="CC112236"/>
    <d v="2019-12-21T13:34:35"/>
    <s v="C59353"/>
    <s v="phone"/>
    <s v="signup"/>
    <n v="74"/>
    <x v="1"/>
    <s v="prd_2"/>
    <d v="2019-12-21T13:38:25"/>
    <d v="2020-03-08T10:50:24"/>
    <n v="125"/>
    <d v="2019-12-01T00:00:00"/>
    <x v="13"/>
    <n v="0"/>
    <n v="0"/>
    <n v="0"/>
    <n v="0"/>
  </r>
  <r>
    <s v="CC112628"/>
    <d v="2019-12-24T11:38:44"/>
    <s v="C59478"/>
    <s v="phone"/>
    <s v="signup"/>
    <n v="74"/>
    <x v="1"/>
    <s v="prd_2"/>
    <d v="2019-12-24T11:42:25"/>
    <d v="2021-01-23T11:26:13"/>
    <n v="125"/>
    <d v="2019-12-01T00:00:00"/>
    <x v="13"/>
    <n v="0"/>
    <n v="0"/>
    <n v="0"/>
    <n v="0"/>
  </r>
  <r>
    <s v="CC113924"/>
    <d v="2020-01-01T14:30:58"/>
    <s v="C60019"/>
    <s v="phone"/>
    <s v="signup"/>
    <n v="74"/>
    <x v="1"/>
    <s v="prd_2"/>
    <d v="2020-01-01T14:35:14"/>
    <d v="2021-08-31T14:12:21"/>
    <n v="125"/>
    <d v="2020-01-01T00:00:00"/>
    <x v="13"/>
    <n v="0"/>
    <n v="0"/>
    <n v="0"/>
    <n v="0"/>
  </r>
  <r>
    <s v="CC114304"/>
    <d v="2020-01-03T11:09:47"/>
    <s v="C60266"/>
    <s v="phone"/>
    <s v="signup"/>
    <n v="74"/>
    <x v="0"/>
    <s v="prd_2"/>
    <d v="2020-01-03T11:12:49"/>
    <d v="2021-10-26T11:40:29"/>
    <n v="125"/>
    <d v="2020-01-01T00:00:00"/>
    <x v="13"/>
    <n v="0"/>
    <n v="0"/>
    <n v="0"/>
    <n v="0"/>
  </r>
  <r>
    <s v="CC114969"/>
    <d v="2020-01-06T13:15:53"/>
    <s v="C60609"/>
    <s v="phone"/>
    <s v="signup"/>
    <n v="74"/>
    <x v="1"/>
    <s v="prd_2"/>
    <d v="2020-01-06T13:19:34"/>
    <d v="2021-12-06T12:41:43"/>
    <n v="125"/>
    <d v="2020-01-01T00:00:00"/>
    <x v="13"/>
    <n v="0"/>
    <n v="0"/>
    <n v="0"/>
    <n v="0"/>
  </r>
  <r>
    <s v="CC115410"/>
    <d v="2020-01-08T12:07:38"/>
    <s v="C60861"/>
    <s v="phone"/>
    <s v="signup"/>
    <n v="74"/>
    <x v="0"/>
    <s v="prd_2"/>
    <d v="2020-01-08T12:11:28"/>
    <d v="2021-03-04T13:29:14"/>
    <n v="125"/>
    <d v="2020-01-01T00:00:00"/>
    <x v="13"/>
    <n v="0"/>
    <n v="0"/>
    <n v="0"/>
    <n v="0"/>
  </r>
  <r>
    <s v="CC115812"/>
    <d v="2020-01-10T11:06:25"/>
    <s v="C61108"/>
    <s v="phone"/>
    <s v="signup"/>
    <n v="74"/>
    <x v="0"/>
    <s v="prd_2"/>
    <d v="2020-01-10T11:11:32"/>
    <d v="2021-07-08T18:23:20"/>
    <n v="125"/>
    <d v="2020-01-01T00:00:00"/>
    <x v="13"/>
    <n v="0"/>
    <n v="0"/>
    <n v="0"/>
    <n v="0"/>
  </r>
  <r>
    <s v="CC116324"/>
    <d v="2020-01-13T11:22:48"/>
    <s v="C61331"/>
    <s v="phone"/>
    <s v="signup"/>
    <n v="74"/>
    <x v="1"/>
    <s v="prd_2"/>
    <d v="2020-01-13T11:26:21"/>
    <d v="2021-10-31T12:23:08"/>
    <n v="125"/>
    <d v="2020-01-01T00:00:00"/>
    <x v="13"/>
    <n v="0"/>
    <n v="0"/>
    <n v="0"/>
    <n v="0"/>
  </r>
  <r>
    <s v="CC116493"/>
    <d v="2020-01-13T15:50:52"/>
    <s v="C51818"/>
    <s v="phone"/>
    <s v="support"/>
    <n v="74"/>
    <x v="0"/>
    <s v="prd_2"/>
    <d v="2019-08-23T11:07:56"/>
    <d v="2020-06-10T15:05:11"/>
    <n v="125"/>
    <d v="2020-01-01T00:00:00"/>
    <x v="13"/>
    <n v="0"/>
    <n v="5"/>
    <n v="5"/>
    <n v="5"/>
  </r>
  <r>
    <s v="CC117093"/>
    <d v="2020-01-16T11:50:38"/>
    <s v="C39082"/>
    <s v="phone"/>
    <s v="support"/>
    <n v="74"/>
    <x v="0"/>
    <s v="prd_2"/>
    <d v="2019-04-06T13:40:53"/>
    <d v="2020-02-19T12:33:20"/>
    <n v="125"/>
    <d v="2020-01-01T00:00:00"/>
    <x v="13"/>
    <n v="0"/>
    <n v="9"/>
    <n v="9"/>
    <n v="9"/>
  </r>
  <r>
    <s v="CC117612"/>
    <d v="2020-01-19T11:31:16"/>
    <s v="C62022"/>
    <s v="phone"/>
    <s v="signup"/>
    <n v="74"/>
    <x v="0"/>
    <s v="prd_2"/>
    <d v="2020-01-19T11:34:10"/>
    <d v="2020-08-18T07:22:08"/>
    <n v="125"/>
    <d v="2020-01-01T00:00:00"/>
    <x v="13"/>
    <n v="0"/>
    <n v="0"/>
    <n v="0"/>
    <n v="0"/>
  </r>
  <r>
    <s v="CC118144"/>
    <d v="2020-01-21T14:51:35"/>
    <s v="C62343"/>
    <s v="phone"/>
    <s v="signup"/>
    <n v="74"/>
    <x v="0"/>
    <s v="prd_2"/>
    <d v="2020-01-21T14:54:32"/>
    <d v="2020-02-11T15:24:37"/>
    <n v="125"/>
    <d v="2020-01-01T00:00:00"/>
    <x v="13"/>
    <n v="0"/>
    <n v="0"/>
    <n v="0"/>
    <n v="0"/>
  </r>
  <r>
    <s v="CC118286"/>
    <d v="2020-01-22T11:57:02"/>
    <s v="C62409"/>
    <s v="phone"/>
    <s v="signup"/>
    <n v="74"/>
    <x v="0"/>
    <s v="prd_2"/>
    <d v="2020-01-22T12:01:27"/>
    <d v="2021-01-15T17:28:03"/>
    <n v="125"/>
    <d v="2020-01-01T00:00:00"/>
    <x v="13"/>
    <n v="0"/>
    <n v="0"/>
    <n v="0"/>
    <n v="0"/>
  </r>
  <r>
    <s v="CC118324"/>
    <d v="2020-01-22T12:40:25"/>
    <s v="C62434"/>
    <s v="phone"/>
    <s v="signup"/>
    <n v="74"/>
    <x v="1"/>
    <s v="prd_2"/>
    <d v="2020-01-22T12:46:06"/>
    <d v="2021-11-27T13:53:52"/>
    <n v="125"/>
    <d v="2020-01-01T00:00:00"/>
    <x v="13"/>
    <n v="0"/>
    <n v="0"/>
    <n v="0"/>
    <n v="0"/>
  </r>
  <r>
    <s v="CC119210"/>
    <d v="2020-01-27T10:57:58"/>
    <s v="C62863"/>
    <s v="phone"/>
    <s v="signup"/>
    <n v="74"/>
    <x v="0"/>
    <s v="prd_2"/>
    <d v="2020-01-27T11:02:51"/>
    <d v="2021-08-04T16:12:38"/>
    <n v="125"/>
    <d v="2020-01-01T00:00:00"/>
    <x v="13"/>
    <n v="0"/>
    <n v="0"/>
    <n v="0"/>
    <n v="0"/>
  </r>
  <r>
    <s v="CC119619"/>
    <d v="2020-01-28T14:41:08"/>
    <s v="C63143"/>
    <s v="phone"/>
    <s v="signup"/>
    <n v="74"/>
    <x v="0"/>
    <s v="prd_2"/>
    <d v="2020-01-28T14:44:47"/>
    <d v="2021-11-23T13:59:10"/>
    <n v="125"/>
    <d v="2020-01-01T00:00:00"/>
    <x v="13"/>
    <n v="0"/>
    <n v="0"/>
    <n v="0"/>
    <n v="0"/>
  </r>
  <r>
    <s v="CC120850"/>
    <d v="2020-02-03T13:46:47"/>
    <s v="C63752"/>
    <s v="phone"/>
    <s v="signup"/>
    <n v="74"/>
    <x v="1"/>
    <s v="prd_2"/>
    <d v="2020-02-03T13:51:17"/>
    <d v="2020-12-06T14:14:43"/>
    <n v="125"/>
    <d v="2020-02-01T00:00:00"/>
    <x v="13"/>
    <n v="0"/>
    <n v="0"/>
    <n v="0"/>
    <n v="0"/>
  </r>
  <r>
    <s v="CC121432"/>
    <d v="2020-02-05T17:30:33"/>
    <s v="C52703"/>
    <s v="email"/>
    <s v="support"/>
    <n v="74"/>
    <x v="1"/>
    <s v="prd_2"/>
    <d v="2019-09-04T12:12:59"/>
    <d v="2020-12-14T16:37:28"/>
    <n v="125"/>
    <d v="2020-02-01T00:00:00"/>
    <x v="13"/>
    <n v="0"/>
    <n v="5"/>
    <n v="5"/>
    <n v="5"/>
  </r>
  <r>
    <s v="CC121537"/>
    <d v="2020-02-06T11:52:17"/>
    <s v="C64152"/>
    <s v="phone"/>
    <s v="signup"/>
    <n v="74"/>
    <x v="0"/>
    <s v="prd_2"/>
    <d v="2020-02-06T11:56:33"/>
    <d v="2020-12-16T18:22:37"/>
    <n v="125"/>
    <d v="2020-02-01T00:00:00"/>
    <x v="13"/>
    <n v="0"/>
    <n v="0"/>
    <n v="0"/>
    <n v="0"/>
  </r>
  <r>
    <s v="CC123111"/>
    <d v="2020-02-13T13:24:49"/>
    <s v="C64972"/>
    <s v="phone"/>
    <s v="signup"/>
    <n v="74"/>
    <x v="0"/>
    <s v="prd_2"/>
    <d v="2020-02-13T13:28:49"/>
    <d v="2020-09-29T12:25:34"/>
    <n v="125"/>
    <d v="2020-02-01T00:00:00"/>
    <x v="13"/>
    <n v="0"/>
    <n v="0"/>
    <n v="0"/>
    <n v="0"/>
  </r>
  <r>
    <s v="CC123457"/>
    <d v="2020-02-15T10:23:04"/>
    <s v="C21099"/>
    <s v="phone"/>
    <s v="support"/>
    <n v="74"/>
    <x v="1"/>
    <s v="prd_2"/>
    <d v="2018-05-16T09:27:22"/>
    <d v="2018-11-09T14:38:01"/>
    <n v="125"/>
    <d v="2020-02-01T00:00:00"/>
    <x v="13"/>
    <n v="1"/>
    <n v="21"/>
    <n v="6"/>
    <n v="6"/>
  </r>
  <r>
    <s v="CC125670"/>
    <d v="2020-02-25T12:47:15"/>
    <s v="C66256"/>
    <s v="phone"/>
    <s v="signup"/>
    <n v="74"/>
    <x v="0"/>
    <s v="prd_2"/>
    <d v="2020-02-25T12:52:19"/>
    <d v="2021-08-08T14:33:32"/>
    <n v="125"/>
    <d v="2020-02-01T00:00:00"/>
    <x v="13"/>
    <n v="0"/>
    <n v="0"/>
    <n v="0"/>
    <n v="0"/>
  </r>
  <r>
    <s v="CC126086"/>
    <d v="2020-02-27T10:00:16"/>
    <s v="C66484"/>
    <s v="phone"/>
    <s v="signup"/>
    <n v="74"/>
    <x v="0"/>
    <s v="prd_2"/>
    <d v="2020-02-27T10:03:46"/>
    <d v="2021-08-13T13:38:37"/>
    <n v="125"/>
    <d v="2020-02-01T00:00:00"/>
    <x v="13"/>
    <n v="0"/>
    <n v="0"/>
    <n v="0"/>
    <n v="0"/>
  </r>
  <r>
    <s v="CC126463"/>
    <d v="2020-02-28T12:57:39"/>
    <s v="C60861"/>
    <s v="phone"/>
    <s v="support"/>
    <n v="74"/>
    <x v="0"/>
    <s v="prd_2"/>
    <d v="2020-01-08T12:11:28"/>
    <d v="2021-03-04T13:29:14"/>
    <n v="125"/>
    <d v="2020-02-01T00:00:00"/>
    <x v="13"/>
    <n v="0"/>
    <n v="2"/>
    <n v="2"/>
    <n v="2"/>
  </r>
  <r>
    <s v="CC127155"/>
    <d v="2020-03-03T09:03:35"/>
    <s v="C67037"/>
    <s v="phone"/>
    <s v="signup"/>
    <n v="74"/>
    <x v="0"/>
    <s v="prd_2"/>
    <d v="2020-03-03T09:06:16"/>
    <d v="2021-10-22T13:56:39"/>
    <n v="125"/>
    <d v="2020-03-01T00:00:00"/>
    <x v="13"/>
    <n v="0"/>
    <n v="0"/>
    <n v="0"/>
    <n v="0"/>
  </r>
  <r>
    <s v="CC127716"/>
    <d v="2020-03-05T10:49:12"/>
    <s v="C67353"/>
    <s v="phone"/>
    <s v="signup"/>
    <n v="74"/>
    <x v="0"/>
    <s v="prd_2"/>
    <d v="2020-03-05T10:53:15"/>
    <d v="2021-01-18T12:20:08"/>
    <n v="125"/>
    <d v="2020-03-01T00:00:00"/>
    <x v="13"/>
    <n v="0"/>
    <n v="0"/>
    <n v="0"/>
    <n v="0"/>
  </r>
  <r>
    <s v="CC127818"/>
    <d v="2020-03-05T13:16:00"/>
    <s v="C67428"/>
    <s v="phone"/>
    <s v="signup"/>
    <n v="74"/>
    <x v="0"/>
    <s v="prd_2"/>
    <d v="2020-03-05T13:21:14"/>
    <d v="2020-11-26T12:39:56"/>
    <n v="125"/>
    <d v="2020-03-01T00:00:00"/>
    <x v="13"/>
    <n v="0"/>
    <n v="0"/>
    <n v="0"/>
    <n v="0"/>
  </r>
  <r>
    <s v="CC129953"/>
    <d v="2020-03-15T16:57:36"/>
    <s v="C27254"/>
    <s v="phone"/>
    <s v="support"/>
    <n v="74"/>
    <x v="1"/>
    <s v="prd_2"/>
    <d v="2018-09-22T13:13:00"/>
    <d v="2020-12-26T16:47:09"/>
    <n v="125"/>
    <d v="2020-03-01T00:00:00"/>
    <x v="13"/>
    <n v="0"/>
    <n v="18"/>
    <n v="18"/>
    <n v="18"/>
  </r>
  <r>
    <s v="CC130152"/>
    <d v="2020-03-16T13:32:17"/>
    <s v="C68577"/>
    <s v="phone"/>
    <s v="signup"/>
    <n v="74"/>
    <x v="0"/>
    <s v="prd_2"/>
    <d v="2020-03-16T13:36:26"/>
    <d v="2020-05-13T07:07:45"/>
    <n v="125"/>
    <d v="2020-03-01T00:00:00"/>
    <x v="13"/>
    <n v="0"/>
    <n v="0"/>
    <n v="0"/>
    <n v="0"/>
  </r>
  <r>
    <s v="CC131077"/>
    <d v="2020-03-20T10:54:22"/>
    <s v="C69082"/>
    <s v="phone"/>
    <s v="signup"/>
    <n v="74"/>
    <x v="1"/>
    <s v="prd_2"/>
    <d v="2020-03-20T10:58:17"/>
    <d v="2021-04-21T13:24:28"/>
    <n v="125"/>
    <d v="2020-03-01T00:00:00"/>
    <x v="13"/>
    <n v="0"/>
    <n v="0"/>
    <n v="0"/>
    <n v="0"/>
  </r>
  <r>
    <s v="CC132469"/>
    <d v="2020-03-26T10:54:59"/>
    <s v="C69743"/>
    <s v="phone"/>
    <s v="signup"/>
    <n v="74"/>
    <x v="0"/>
    <s v="prd_2"/>
    <d v="2020-03-26T10:58:58"/>
    <d v="2021-05-01T16:40:04"/>
    <n v="125"/>
    <d v="2020-03-01T00:00:00"/>
    <x v="13"/>
    <n v="0"/>
    <n v="0"/>
    <n v="0"/>
    <n v="0"/>
  </r>
  <r>
    <s v="CC132989"/>
    <d v="2020-03-28T14:11:59"/>
    <s v="C69998"/>
    <s v="phone"/>
    <s v="signup"/>
    <n v="74"/>
    <x v="0"/>
    <s v="prd_2"/>
    <d v="2020-03-28T14:16:40"/>
    <d v="2020-10-19T14:33:13"/>
    <n v="125"/>
    <d v="2020-03-01T00:00:00"/>
    <x v="13"/>
    <n v="0"/>
    <n v="0"/>
    <n v="0"/>
    <n v="0"/>
  </r>
  <r>
    <s v="CC134138"/>
    <d v="2020-04-02T11:46:40"/>
    <s v="C70606"/>
    <s v="phone"/>
    <s v="signup"/>
    <n v="74"/>
    <x v="1"/>
    <s v="prd_2"/>
    <d v="2020-04-02T11:52:08"/>
    <d v="2021-12-08T07:32:22"/>
    <n v="125"/>
    <d v="2020-04-01T00:00:00"/>
    <x v="13"/>
    <n v="0"/>
    <n v="0"/>
    <n v="0"/>
    <n v="0"/>
  </r>
  <r>
    <s v="CC134471"/>
    <d v="2020-04-03T13:34:12"/>
    <s v="C70776"/>
    <s v="phone"/>
    <s v="signup"/>
    <n v="74"/>
    <x v="1"/>
    <s v="prd_2"/>
    <d v="2020-04-03T13:38:53"/>
    <d v="2021-08-10T16:59:33"/>
    <n v="125"/>
    <d v="2020-04-01T00:00:00"/>
    <x v="13"/>
    <n v="0"/>
    <n v="0"/>
    <n v="0"/>
    <n v="0"/>
  </r>
  <r>
    <s v="CC135533"/>
    <d v="2020-04-08T12:23:19"/>
    <s v="C71317"/>
    <s v="phone"/>
    <s v="signup"/>
    <n v="74"/>
    <x v="1"/>
    <s v="prd_2"/>
    <d v="2020-04-08T12:28:05"/>
    <d v="2020-10-14T16:21:19"/>
    <n v="125"/>
    <d v="2020-04-01T00:00:00"/>
    <x v="13"/>
    <n v="0"/>
    <n v="0"/>
    <n v="0"/>
    <n v="0"/>
  </r>
  <r>
    <s v="CC137185"/>
    <d v="2020-04-15T11:38:16"/>
    <s v="C72097"/>
    <s v="phone"/>
    <s v="signup"/>
    <n v="74"/>
    <x v="1"/>
    <s v="prd_2"/>
    <d v="2020-04-15T11:41:06"/>
    <d v="2021-04-08T11:11:10"/>
    <n v="125"/>
    <d v="2020-04-01T00:00:00"/>
    <x v="13"/>
    <n v="0"/>
    <n v="0"/>
    <n v="0"/>
    <n v="0"/>
  </r>
  <r>
    <s v="CC137769"/>
    <d v="2020-04-17T12:25:27"/>
    <s v="C72419"/>
    <s v="phone"/>
    <s v="signup"/>
    <n v="74"/>
    <x v="0"/>
    <s v="prd_2"/>
    <d v="2020-04-17T12:29:28"/>
    <d v="2020-10-23T17:25:08"/>
    <n v="125"/>
    <d v="2020-04-01T00:00:00"/>
    <x v="13"/>
    <n v="0"/>
    <n v="0"/>
    <n v="0"/>
    <n v="0"/>
  </r>
  <r>
    <s v="CC137872"/>
    <d v="2020-04-17T17:18:05"/>
    <s v="C66484"/>
    <s v="phone"/>
    <s v="support"/>
    <n v="74"/>
    <x v="0"/>
    <s v="prd_2"/>
    <d v="2020-02-27T10:03:46"/>
    <d v="2021-08-13T13:38:37"/>
    <n v="125"/>
    <d v="2020-04-01T00:00:00"/>
    <x v="13"/>
    <n v="0"/>
    <n v="2"/>
    <n v="2"/>
    <n v="2"/>
  </r>
  <r>
    <s v="CC139440"/>
    <d v="2020-04-24T11:48:38"/>
    <s v="C62409"/>
    <s v="phone"/>
    <s v="support"/>
    <n v="74"/>
    <x v="0"/>
    <s v="prd_2"/>
    <d v="2020-01-22T12:01:27"/>
    <d v="2021-01-15T17:28:03"/>
    <n v="125"/>
    <d v="2020-04-01T00:00:00"/>
    <x v="13"/>
    <n v="0"/>
    <n v="3"/>
    <n v="3"/>
    <n v="3"/>
  </r>
  <r>
    <s v="CC139515"/>
    <d v="2020-04-24T14:01:21"/>
    <s v="C59210"/>
    <s v="phone"/>
    <s v="support"/>
    <n v="74"/>
    <x v="1"/>
    <s v="prd_2"/>
    <d v="2019-12-18T13:12:34"/>
    <d v="2020-06-09T15:28:38"/>
    <n v="125"/>
    <d v="2020-04-01T00:00:00"/>
    <x v="13"/>
    <n v="0"/>
    <n v="4"/>
    <n v="4"/>
    <n v="4"/>
  </r>
  <r>
    <s v="CC140288"/>
    <d v="2020-04-28T09:17:36"/>
    <s v="C73531"/>
    <s v="phone"/>
    <s v="signup"/>
    <n v="74"/>
    <x v="0"/>
    <s v="prd_2"/>
    <d v="2020-04-28T09:21:55"/>
    <d v="2021-12-25T13:10:13"/>
    <n v="125"/>
    <d v="2020-04-01T00:00:00"/>
    <x v="13"/>
    <n v="0"/>
    <n v="0"/>
    <n v="0"/>
    <n v="0"/>
  </r>
  <r>
    <s v="CC140447"/>
    <d v="2020-04-28T13:53:12"/>
    <s v="C73643"/>
    <s v="phone"/>
    <s v="signup"/>
    <n v="74"/>
    <x v="1"/>
    <s v="prd_2"/>
    <d v="2020-04-28T13:56:01"/>
    <d v="2021-05-25T16:21:25"/>
    <n v="125"/>
    <d v="2020-04-01T00:00:00"/>
    <x v="13"/>
    <n v="0"/>
    <n v="0"/>
    <n v="0"/>
    <n v="0"/>
  </r>
  <r>
    <s v="CC100512"/>
    <d v="2019-10-07T11:24:02"/>
    <s v="C55015"/>
    <s v="phone"/>
    <s v="signup"/>
    <n v="74"/>
    <x v="1"/>
    <s v="prd_2"/>
    <d v="2019-10-07T11:27:14"/>
    <m/>
    <n v="125"/>
    <d v="2019-10-01T00:00:00"/>
    <x v="13"/>
    <n v="1"/>
    <n v="0"/>
    <n v="0"/>
    <n v="0"/>
  </r>
  <r>
    <s v="CC101705"/>
    <d v="2019-10-14T12:37:01"/>
    <s v="C55508"/>
    <s v="phone"/>
    <s v="signup"/>
    <n v="74"/>
    <x v="0"/>
    <s v="prd_2"/>
    <d v="2019-10-14T12:42:36"/>
    <m/>
    <n v="125"/>
    <d v="2019-10-01T00:00:00"/>
    <x v="13"/>
    <n v="1"/>
    <n v="0"/>
    <n v="0"/>
    <n v="0"/>
  </r>
  <r>
    <s v="CC102053"/>
    <d v="2019-10-16T11:40:40"/>
    <s v="C55667"/>
    <s v="phone"/>
    <s v="signup"/>
    <n v="74"/>
    <x v="1"/>
    <s v="prd_2"/>
    <d v="2019-10-16T11:44:43"/>
    <m/>
    <n v="125"/>
    <d v="2019-10-01T00:00:00"/>
    <x v="13"/>
    <n v="1"/>
    <n v="0"/>
    <n v="0"/>
    <n v="0"/>
  </r>
  <r>
    <s v="CC102447"/>
    <d v="2019-10-18T13:44:53"/>
    <s v="C44031"/>
    <s v="phone"/>
    <s v="support"/>
    <n v="74"/>
    <x v="0"/>
    <s v="prd_2"/>
    <d v="2019-05-27T13:21:03"/>
    <m/>
    <n v="125"/>
    <d v="2019-10-01T00:00:00"/>
    <x v="13"/>
    <n v="1"/>
    <n v="5"/>
    <n v="5"/>
    <n v="5"/>
  </r>
  <r>
    <s v="CC102854"/>
    <d v="2019-10-21T12:48:15"/>
    <s v="C54402"/>
    <s v="email"/>
    <s v="support"/>
    <n v="74"/>
    <x v="0"/>
    <s v="prd_2"/>
    <d v="2019-09-27T10:03:56"/>
    <m/>
    <n v="125"/>
    <d v="2019-10-01T00:00:00"/>
    <x v="13"/>
    <n v="1"/>
    <n v="1"/>
    <n v="1"/>
    <n v="1"/>
  </r>
  <r>
    <s v="CC103413"/>
    <d v="2019-10-24T13:25:39"/>
    <s v="C56201"/>
    <s v="phone"/>
    <s v="signup"/>
    <n v="74"/>
    <x v="1"/>
    <s v="prd_2"/>
    <d v="2019-10-24T13:30:29"/>
    <m/>
    <n v="125"/>
    <d v="2019-10-01T00:00:00"/>
    <x v="13"/>
    <n v="1"/>
    <n v="0"/>
    <n v="0"/>
    <n v="0"/>
  </r>
  <r>
    <s v="CC104411"/>
    <d v="2019-10-30T14:14:01"/>
    <s v="C56575"/>
    <s v="phone"/>
    <s v="signup"/>
    <n v="74"/>
    <x v="0"/>
    <s v="prd_2"/>
    <d v="2019-10-30T14:16:16"/>
    <m/>
    <n v="125"/>
    <d v="2019-10-01T00:00:00"/>
    <x v="13"/>
    <n v="1"/>
    <n v="0"/>
    <n v="0"/>
    <n v="0"/>
  </r>
  <r>
    <s v="CC104775"/>
    <d v="2019-11-02T08:19:52"/>
    <s v="C48396"/>
    <s v="phone"/>
    <s v="support"/>
    <n v="74"/>
    <x v="1"/>
    <s v="prd_2"/>
    <d v="2019-07-12T13:40:30"/>
    <m/>
    <n v="125"/>
    <d v="2019-11-01T00:00:00"/>
    <x v="13"/>
    <n v="1"/>
    <n v="4"/>
    <n v="4"/>
    <n v="4"/>
  </r>
  <r>
    <s v="CC105899"/>
    <d v="2019-11-09T13:07:23"/>
    <s v="C57094"/>
    <s v="phone"/>
    <s v="signup"/>
    <n v="74"/>
    <x v="0"/>
    <s v="prd_2"/>
    <d v="2019-11-09T13:11:34"/>
    <m/>
    <n v="125"/>
    <d v="2019-11-01T00:00:00"/>
    <x v="13"/>
    <n v="1"/>
    <n v="0"/>
    <n v="0"/>
    <n v="0"/>
  </r>
  <r>
    <s v="CC106195"/>
    <d v="2019-11-11T13:21:49"/>
    <s v="C57200"/>
    <s v="phone"/>
    <s v="signup"/>
    <n v="74"/>
    <x v="0"/>
    <s v="prd_2"/>
    <d v="2019-11-11T13:25:10"/>
    <m/>
    <n v="125"/>
    <d v="2019-11-01T00:00:00"/>
    <x v="13"/>
    <n v="1"/>
    <n v="0"/>
    <n v="0"/>
    <n v="0"/>
  </r>
  <r>
    <s v="CC106847"/>
    <d v="2019-11-15T11:33:56"/>
    <s v="C57452"/>
    <s v="phone"/>
    <s v="signup"/>
    <n v="74"/>
    <x v="1"/>
    <s v="prd_2"/>
    <d v="2019-11-15T11:39:33"/>
    <m/>
    <n v="125"/>
    <d v="2019-11-01T00:00:00"/>
    <x v="13"/>
    <n v="1"/>
    <n v="0"/>
    <n v="0"/>
    <n v="0"/>
  </r>
  <r>
    <s v="CC106883"/>
    <d v="2019-11-15T13:07:00"/>
    <s v="C57468"/>
    <s v="phone"/>
    <s v="signup"/>
    <n v="74"/>
    <x v="0"/>
    <s v="prd_2"/>
    <d v="2019-11-15T13:10:31"/>
    <m/>
    <n v="125"/>
    <d v="2019-11-01T00:00:00"/>
    <x v="13"/>
    <n v="1"/>
    <n v="0"/>
    <n v="0"/>
    <n v="0"/>
  </r>
  <r>
    <s v="CC107259"/>
    <d v="2019-11-18T11:17:30"/>
    <s v="C57564"/>
    <s v="phone"/>
    <s v="signup"/>
    <n v="74"/>
    <x v="0"/>
    <s v="prd_2"/>
    <d v="2019-11-18T11:22:04"/>
    <m/>
    <n v="125"/>
    <d v="2019-11-01T00:00:00"/>
    <x v="13"/>
    <n v="1"/>
    <n v="0"/>
    <n v="0"/>
    <n v="0"/>
  </r>
  <r>
    <s v="CC107637"/>
    <d v="2019-11-20T12:55:59"/>
    <s v="C57730"/>
    <s v="phone"/>
    <s v="signup"/>
    <n v="74"/>
    <x v="0"/>
    <s v="prd_2"/>
    <d v="2019-11-20T12:59:10"/>
    <m/>
    <n v="125"/>
    <d v="2019-11-01T00:00:00"/>
    <x v="13"/>
    <n v="1"/>
    <n v="0"/>
    <n v="0"/>
    <n v="0"/>
  </r>
  <r>
    <s v="CC107851"/>
    <d v="2019-11-21T15:18:08"/>
    <s v="C57564"/>
    <s v="email"/>
    <s v="support"/>
    <n v="74"/>
    <x v="0"/>
    <s v="prd_2"/>
    <d v="2019-11-18T11:22:04"/>
    <m/>
    <n v="125"/>
    <d v="2019-11-01T00:00:00"/>
    <x v="13"/>
    <n v="1"/>
    <n v="0"/>
    <n v="0"/>
    <n v="0"/>
  </r>
  <r>
    <s v="CC107884"/>
    <d v="2019-11-21T17:25:18"/>
    <s v="C49243"/>
    <s v="phone"/>
    <s v="support"/>
    <n v="74"/>
    <x v="0"/>
    <s v="prd_2"/>
    <d v="2019-07-23T12:32:27"/>
    <m/>
    <n v="125"/>
    <d v="2019-11-01T00:00:00"/>
    <x v="13"/>
    <n v="1"/>
    <n v="4"/>
    <n v="4"/>
    <n v="4"/>
  </r>
  <r>
    <s v="CC108075"/>
    <d v="2019-11-23T11:27:57"/>
    <s v="C57890"/>
    <s v="phone"/>
    <s v="signup"/>
    <n v="74"/>
    <x v="1"/>
    <s v="prd_2"/>
    <d v="2019-11-23T11:30:28"/>
    <m/>
    <n v="125"/>
    <d v="2019-11-01T00:00:00"/>
    <x v="13"/>
    <n v="1"/>
    <n v="0"/>
    <n v="0"/>
    <n v="0"/>
  </r>
  <r>
    <s v="CC108312"/>
    <d v="2019-11-25T11:52:31"/>
    <s v="C57954"/>
    <s v="phone"/>
    <s v="signup"/>
    <n v="74"/>
    <x v="0"/>
    <s v="prd_2"/>
    <d v="2019-11-25T11:57:32"/>
    <m/>
    <n v="125"/>
    <d v="2019-11-01T00:00:00"/>
    <x v="13"/>
    <n v="1"/>
    <n v="0"/>
    <n v="0"/>
    <n v="0"/>
  </r>
  <r>
    <s v="CC108564"/>
    <d v="2019-11-26T17:06:50"/>
    <s v="C51261"/>
    <s v="phone"/>
    <s v="support"/>
    <n v="74"/>
    <x v="0"/>
    <s v="prd_2"/>
    <d v="2019-08-16T09:14:03"/>
    <m/>
    <n v="125"/>
    <d v="2019-11-01T00:00:00"/>
    <x v="13"/>
    <n v="1"/>
    <n v="3"/>
    <n v="3"/>
    <n v="3"/>
  </r>
  <r>
    <s v="CC109350"/>
    <d v="2019-12-02T12:57:40"/>
    <s v="C58309"/>
    <s v="phone"/>
    <s v="signup"/>
    <n v="74"/>
    <x v="1"/>
    <s v="prd_2"/>
    <d v="2019-12-02T13:00:02"/>
    <m/>
    <n v="125"/>
    <d v="2019-12-01T00:00:00"/>
    <x v="13"/>
    <n v="1"/>
    <n v="0"/>
    <n v="0"/>
    <n v="0"/>
  </r>
  <r>
    <s v="CC109885"/>
    <d v="2019-12-05T14:20:47"/>
    <s v="C58552"/>
    <s v="phone"/>
    <s v="signup"/>
    <n v="74"/>
    <x v="1"/>
    <s v="prd_2"/>
    <d v="2019-12-05T14:26:24"/>
    <m/>
    <n v="125"/>
    <d v="2019-12-01T00:00:00"/>
    <x v="13"/>
    <n v="1"/>
    <n v="0"/>
    <n v="0"/>
    <n v="0"/>
  </r>
  <r>
    <s v="CC110121"/>
    <d v="2019-12-07T11:58:39"/>
    <s v="C58612"/>
    <s v="phone"/>
    <s v="signup"/>
    <n v="74"/>
    <x v="1"/>
    <s v="prd_2"/>
    <d v="2019-12-07T12:02:35"/>
    <m/>
    <n v="125"/>
    <d v="2019-12-01T00:00:00"/>
    <x v="13"/>
    <n v="1"/>
    <n v="0"/>
    <n v="0"/>
    <n v="0"/>
  </r>
  <r>
    <s v="CC110191"/>
    <d v="2019-12-08T06:43:57"/>
    <s v="C57730"/>
    <s v="phone"/>
    <s v="support"/>
    <n v="74"/>
    <x v="0"/>
    <s v="prd_2"/>
    <d v="2019-11-20T12:59:10"/>
    <m/>
    <n v="125"/>
    <d v="2019-12-01T00:00:00"/>
    <x v="13"/>
    <n v="1"/>
    <n v="1"/>
    <n v="1"/>
    <n v="1"/>
  </r>
  <r>
    <s v="CC111459"/>
    <d v="2019-12-16T12:51:16"/>
    <s v="C57564"/>
    <s v="email"/>
    <s v="support"/>
    <n v="74"/>
    <x v="0"/>
    <s v="prd_2"/>
    <d v="2019-11-18T11:22:04"/>
    <m/>
    <n v="125"/>
    <d v="2019-12-01T00:00:00"/>
    <x v="13"/>
    <n v="1"/>
    <n v="1"/>
    <n v="1"/>
    <n v="1"/>
  </r>
  <r>
    <s v="CC111524"/>
    <d v="2019-12-16T16:07:10"/>
    <s v="C47340"/>
    <s v="phone"/>
    <s v="support"/>
    <n v="74"/>
    <x v="1"/>
    <s v="prd_2"/>
    <d v="2019-07-02T08:50:25"/>
    <m/>
    <n v="125"/>
    <d v="2019-12-01T00:00:00"/>
    <x v="13"/>
    <n v="1"/>
    <n v="6"/>
    <n v="6"/>
    <n v="6"/>
  </r>
  <r>
    <s v="CC113020"/>
    <d v="2019-12-27T09:25:52"/>
    <s v="C59625"/>
    <s v="phone"/>
    <s v="signup"/>
    <n v="74"/>
    <x v="0"/>
    <s v="prd_2"/>
    <d v="2019-12-27T09:30:36"/>
    <m/>
    <n v="125"/>
    <d v="2019-12-01T00:00:00"/>
    <x v="13"/>
    <n v="1"/>
    <n v="0"/>
    <n v="0"/>
    <n v="0"/>
  </r>
  <r>
    <s v="CC113951"/>
    <d v="2020-01-01T15:28:26"/>
    <s v="C60034"/>
    <s v="phone"/>
    <s v="signup"/>
    <n v="74"/>
    <x v="0"/>
    <s v="prd_2"/>
    <d v="2020-01-01T15:33:13"/>
    <m/>
    <n v="125"/>
    <d v="2020-01-01T00:00:00"/>
    <x v="13"/>
    <n v="1"/>
    <n v="0"/>
    <n v="0"/>
    <n v="0"/>
  </r>
  <r>
    <s v="CC114107"/>
    <d v="2020-01-02T12:02:55"/>
    <s v="C52141"/>
    <s v="phone"/>
    <s v="support"/>
    <n v="74"/>
    <x v="0"/>
    <s v="prd_2"/>
    <d v="2019-08-28T11:02:32"/>
    <m/>
    <n v="125"/>
    <d v="2020-01-01T00:00:00"/>
    <x v="13"/>
    <n v="1"/>
    <n v="4"/>
    <n v="4"/>
    <n v="4"/>
  </r>
  <r>
    <s v="CC114639"/>
    <d v="2020-01-05T09:40:51"/>
    <s v="C44965"/>
    <s v="phone"/>
    <s v="support"/>
    <n v="74"/>
    <x v="1"/>
    <s v="prd_2"/>
    <d v="2019-06-06T09:31:39"/>
    <m/>
    <n v="125"/>
    <d v="2020-01-01T00:00:00"/>
    <x v="13"/>
    <n v="1"/>
    <n v="7"/>
    <n v="7"/>
    <n v="7"/>
  </r>
  <r>
    <s v="CC115773"/>
    <d v="2020-01-10T08:45:15"/>
    <s v="C61079"/>
    <s v="phone"/>
    <s v="signup"/>
    <n v="74"/>
    <x v="1"/>
    <s v="prd_2"/>
    <d v="2020-01-10T08:49:12"/>
    <m/>
    <n v="125"/>
    <d v="2020-01-01T00:00:00"/>
    <x v="13"/>
    <n v="1"/>
    <n v="0"/>
    <n v="0"/>
    <n v="0"/>
  </r>
  <r>
    <s v="CC115898"/>
    <d v="2020-01-10T13:37:48"/>
    <s v="C61167"/>
    <s v="phone"/>
    <s v="signup"/>
    <n v="74"/>
    <x v="0"/>
    <s v="prd_2"/>
    <d v="2020-01-10T13:42:20"/>
    <m/>
    <n v="125"/>
    <d v="2020-01-01T00:00:00"/>
    <x v="13"/>
    <n v="1"/>
    <n v="0"/>
    <n v="0"/>
    <n v="0"/>
  </r>
  <r>
    <s v="CC116486"/>
    <d v="2020-01-13T15:23:57"/>
    <s v="C52287"/>
    <s v="phone"/>
    <s v="support"/>
    <n v="74"/>
    <x v="0"/>
    <s v="prd_2"/>
    <d v="2019-08-29T13:12:21"/>
    <m/>
    <n v="125"/>
    <d v="2020-01-01T00:00:00"/>
    <x v="13"/>
    <n v="1"/>
    <n v="5"/>
    <n v="5"/>
    <n v="5"/>
  </r>
  <r>
    <s v="CC116558"/>
    <d v="2020-01-14T10:11:38"/>
    <s v="C61464"/>
    <s v="phone"/>
    <s v="signup"/>
    <n v="74"/>
    <x v="1"/>
    <s v="prd_2"/>
    <d v="2020-01-14T10:16:07"/>
    <m/>
    <n v="125"/>
    <d v="2020-01-01T00:00:00"/>
    <x v="13"/>
    <n v="1"/>
    <n v="0"/>
    <n v="0"/>
    <n v="0"/>
  </r>
  <r>
    <s v="CC117114"/>
    <d v="2020-01-16T12:16:32"/>
    <s v="C61798"/>
    <s v="phone"/>
    <s v="signup"/>
    <n v="74"/>
    <x v="1"/>
    <s v="prd_2"/>
    <d v="2020-01-16T12:20:12"/>
    <m/>
    <n v="125"/>
    <d v="2020-01-01T00:00:00"/>
    <x v="13"/>
    <n v="1"/>
    <n v="0"/>
    <n v="0"/>
    <n v="0"/>
  </r>
  <r>
    <s v="CC117214"/>
    <d v="2020-01-16T15:32:23"/>
    <s v="C26206"/>
    <s v="phone"/>
    <s v="support"/>
    <n v="74"/>
    <x v="1"/>
    <s v="prd_2"/>
    <d v="2018-08-27T09:47:13"/>
    <m/>
    <n v="125"/>
    <d v="2020-01-01T00:00:00"/>
    <x v="13"/>
    <n v="1"/>
    <n v="17"/>
    <n v="17"/>
    <n v="17"/>
  </r>
  <r>
    <s v="CC118011"/>
    <d v="2020-01-21T11:04:15"/>
    <s v="C62250"/>
    <s v="phone"/>
    <s v="signup"/>
    <n v="74"/>
    <x v="0"/>
    <s v="prd_2"/>
    <d v="2020-01-21T11:06:53"/>
    <m/>
    <n v="125"/>
    <d v="2020-01-01T00:00:00"/>
    <x v="13"/>
    <n v="1"/>
    <n v="0"/>
    <n v="0"/>
    <n v="0"/>
  </r>
  <r>
    <s v="CC118449"/>
    <d v="2020-01-23T09:29:19"/>
    <s v="C62500"/>
    <s v="phone"/>
    <s v="signup"/>
    <n v="74"/>
    <x v="1"/>
    <s v="prd_2"/>
    <d v="2020-01-23T09:33:03"/>
    <m/>
    <n v="125"/>
    <d v="2020-01-01T00:00:00"/>
    <x v="13"/>
    <n v="1"/>
    <n v="0"/>
    <n v="0"/>
    <n v="0"/>
  </r>
  <r>
    <s v="CC119036"/>
    <d v="2020-01-26T11:02:25"/>
    <s v="C62788"/>
    <s v="phone"/>
    <s v="signup"/>
    <n v="74"/>
    <x v="1"/>
    <s v="prd_2"/>
    <d v="2020-01-26T11:06:59"/>
    <m/>
    <n v="125"/>
    <d v="2020-01-01T00:00:00"/>
    <x v="13"/>
    <n v="1"/>
    <n v="0"/>
    <n v="0"/>
    <n v="0"/>
  </r>
  <r>
    <s v="CC119573"/>
    <d v="2020-01-28T13:17:37"/>
    <s v="C63114"/>
    <s v="phone"/>
    <s v="signup"/>
    <n v="74"/>
    <x v="0"/>
    <s v="prd_2"/>
    <d v="2020-01-28T13:21:57"/>
    <m/>
    <n v="125"/>
    <d v="2020-01-01T00:00:00"/>
    <x v="13"/>
    <n v="1"/>
    <n v="0"/>
    <n v="0"/>
    <n v="0"/>
  </r>
  <r>
    <s v="CC120138"/>
    <d v="2020-01-30T21:06:09"/>
    <s v="C32950"/>
    <s v="email"/>
    <s v="support"/>
    <n v="74"/>
    <x v="1"/>
    <s v="prd_2"/>
    <d v="2019-02-02T13:26:57"/>
    <m/>
    <n v="125"/>
    <d v="2020-01-01T00:00:00"/>
    <x v="13"/>
    <n v="1"/>
    <n v="12"/>
    <n v="12"/>
    <n v="12"/>
  </r>
  <r>
    <s v="CC120162"/>
    <d v="2020-01-31T09:58:15"/>
    <s v="C63416"/>
    <s v="phone"/>
    <s v="signup"/>
    <n v="74"/>
    <x v="0"/>
    <s v="prd_2"/>
    <d v="2020-01-31T10:02:04"/>
    <m/>
    <n v="125"/>
    <d v="2020-01-01T00:00:00"/>
    <x v="13"/>
    <n v="1"/>
    <n v="0"/>
    <n v="0"/>
    <n v="0"/>
  </r>
  <r>
    <s v="CC121030"/>
    <d v="2020-02-04T11:55:37"/>
    <s v="C63851"/>
    <s v="phone"/>
    <s v="signup"/>
    <n v="74"/>
    <x v="1"/>
    <s v="prd_2"/>
    <d v="2020-02-04T12:00:05"/>
    <m/>
    <n v="125"/>
    <d v="2020-02-01T00:00:00"/>
    <x v="13"/>
    <n v="1"/>
    <n v="0"/>
    <n v="0"/>
    <n v="0"/>
  </r>
  <r>
    <s v="CC121500"/>
    <d v="2020-02-06T11:01:57"/>
    <s v="C64121"/>
    <s v="phone"/>
    <s v="signup"/>
    <n v="74"/>
    <x v="0"/>
    <s v="prd_2"/>
    <d v="2020-02-06T11:05:46"/>
    <m/>
    <n v="125"/>
    <d v="2020-02-01T00:00:00"/>
    <x v="13"/>
    <n v="1"/>
    <n v="0"/>
    <n v="0"/>
    <n v="0"/>
  </r>
  <r>
    <s v="CC121546"/>
    <d v="2020-02-06T12:10:34"/>
    <s v="C64157"/>
    <s v="phone"/>
    <s v="signup"/>
    <n v="74"/>
    <x v="0"/>
    <s v="prd_2"/>
    <d v="2020-02-06T12:11:51"/>
    <m/>
    <n v="125"/>
    <d v="2020-02-01T00:00:00"/>
    <x v="13"/>
    <n v="1"/>
    <n v="0"/>
    <n v="0"/>
    <n v="0"/>
  </r>
  <r>
    <s v="CC121548"/>
    <d v="2020-02-06T12:11:37"/>
    <s v="C64159"/>
    <s v="phone"/>
    <s v="signup"/>
    <n v="74"/>
    <x v="1"/>
    <s v="prd_2"/>
    <d v="2020-02-06T12:17:21"/>
    <m/>
    <n v="125"/>
    <d v="2020-02-01T00:00:00"/>
    <x v="13"/>
    <n v="1"/>
    <n v="0"/>
    <n v="0"/>
    <n v="0"/>
  </r>
  <r>
    <s v="CC121560"/>
    <d v="2020-02-06T12:31:17"/>
    <s v="C64168"/>
    <s v="phone"/>
    <s v="signup"/>
    <n v="74"/>
    <x v="1"/>
    <s v="prd_2"/>
    <d v="2020-02-06T12:34:44"/>
    <m/>
    <n v="125"/>
    <d v="2020-02-01T00:00:00"/>
    <x v="13"/>
    <n v="1"/>
    <n v="0"/>
    <n v="0"/>
    <n v="0"/>
  </r>
  <r>
    <s v="CC121930"/>
    <d v="2020-02-08T10:03:00"/>
    <s v="C64337"/>
    <s v="phone"/>
    <s v="signup"/>
    <n v="74"/>
    <x v="0"/>
    <s v="prd_2"/>
    <d v="2020-02-08T10:07:23"/>
    <m/>
    <n v="125"/>
    <d v="2020-02-01T00:00:00"/>
    <x v="13"/>
    <n v="1"/>
    <n v="0"/>
    <n v="0"/>
    <n v="0"/>
  </r>
  <r>
    <s v="CC121947"/>
    <d v="2020-02-08T11:14:45"/>
    <s v="C64346"/>
    <s v="phone"/>
    <s v="signup"/>
    <n v="74"/>
    <x v="1"/>
    <s v="prd_2"/>
    <d v="2020-02-08T11:18:47"/>
    <m/>
    <n v="125"/>
    <d v="2020-02-01T00:00:00"/>
    <x v="13"/>
    <n v="1"/>
    <n v="0"/>
    <n v="0"/>
    <n v="0"/>
  </r>
  <r>
    <s v="CC122210"/>
    <d v="2020-02-10T08:36:06"/>
    <s v="C64409"/>
    <s v="phone"/>
    <s v="signup"/>
    <n v="74"/>
    <x v="0"/>
    <s v="prd_2"/>
    <d v="2020-02-10T08:40:46"/>
    <m/>
    <n v="125"/>
    <d v="2020-02-01T00:00:00"/>
    <x v="13"/>
    <n v="1"/>
    <n v="0"/>
    <n v="0"/>
    <n v="0"/>
  </r>
  <r>
    <s v="CC122216"/>
    <d v="2020-02-10T09:06:37"/>
    <s v="C64414"/>
    <s v="phone"/>
    <s v="signup"/>
    <n v="74"/>
    <x v="1"/>
    <s v="prd_2"/>
    <d v="2020-02-10T09:08:32"/>
    <m/>
    <n v="125"/>
    <d v="2020-02-01T00:00:00"/>
    <x v="13"/>
    <n v="1"/>
    <n v="0"/>
    <n v="0"/>
    <n v="0"/>
  </r>
  <r>
    <s v="CC122882"/>
    <d v="2020-02-12T13:36:23"/>
    <s v="C57730"/>
    <s v="phone"/>
    <s v="support"/>
    <n v="74"/>
    <x v="0"/>
    <s v="prd_2"/>
    <d v="2019-11-20T12:59:10"/>
    <m/>
    <n v="125"/>
    <d v="2020-02-01T00:00:00"/>
    <x v="13"/>
    <n v="1"/>
    <n v="3"/>
    <n v="3"/>
    <n v="3"/>
  </r>
  <r>
    <s v="CC123102"/>
    <d v="2020-02-13T13:05:01"/>
    <s v="C56575"/>
    <s v="phone"/>
    <s v="support"/>
    <n v="74"/>
    <x v="0"/>
    <s v="prd_2"/>
    <d v="2019-10-30T14:16:16"/>
    <m/>
    <n v="125"/>
    <d v="2020-02-01T00:00:00"/>
    <x v="13"/>
    <n v="1"/>
    <n v="4"/>
    <n v="4"/>
    <n v="4"/>
  </r>
  <r>
    <s v="CC123116"/>
    <d v="2020-02-13T13:34:00"/>
    <s v="C64975"/>
    <s v="phone"/>
    <s v="signup"/>
    <n v="74"/>
    <x v="0"/>
    <s v="prd_2"/>
    <d v="2020-02-13T13:37:53"/>
    <m/>
    <n v="125"/>
    <d v="2020-02-01T00:00:00"/>
    <x v="13"/>
    <n v="1"/>
    <n v="0"/>
    <n v="0"/>
    <n v="0"/>
  </r>
  <r>
    <s v="CC101174"/>
    <d v="2019-10-11T06:20:16"/>
    <s v="C55329"/>
    <s v="phone"/>
    <s v="signup"/>
    <n v="75"/>
    <x v="1"/>
    <s v="prd_2"/>
    <d v="2019-10-11T06:24:40"/>
    <d v="2019-12-08T12:01:47"/>
    <n v="125"/>
    <d v="2019-10-01T00:00:00"/>
    <x v="13"/>
    <n v="0"/>
    <n v="0"/>
    <n v="0"/>
    <n v="0"/>
  </r>
  <r>
    <s v="CC101972"/>
    <d v="2019-10-15T17:02:32"/>
    <s v="C33263"/>
    <s v="phone"/>
    <s v="support"/>
    <n v="75"/>
    <x v="1"/>
    <s v="prd_2"/>
    <d v="2019-02-05T15:33:33"/>
    <d v="2020-05-27T09:29:43"/>
    <n v="125"/>
    <d v="2019-10-01T00:00:00"/>
    <x v="13"/>
    <n v="0"/>
    <n v="8"/>
    <n v="8"/>
    <n v="8"/>
  </r>
  <r>
    <s v="CC102793"/>
    <d v="2019-10-21T10:41:05"/>
    <s v="C55939"/>
    <s v="phone"/>
    <s v="signup"/>
    <n v="75"/>
    <x v="1"/>
    <s v="prd_2"/>
    <d v="2019-10-21T10:45:40"/>
    <d v="2020-01-13T20:35:50"/>
    <n v="125"/>
    <d v="2019-10-01T00:00:00"/>
    <x v="13"/>
    <n v="0"/>
    <n v="0"/>
    <n v="0"/>
    <n v="0"/>
  </r>
  <r>
    <s v="CC106049"/>
    <d v="2019-11-10T16:01:17"/>
    <s v="C17222"/>
    <s v="phone"/>
    <s v="support"/>
    <n v="75"/>
    <x v="1"/>
    <s v="prd_2"/>
    <d v="2018-03-13T08:33:02"/>
    <d v="2018-08-27T13:37:32"/>
    <n v="125"/>
    <d v="2019-11-01T00:00:00"/>
    <x v="13"/>
    <n v="1"/>
    <n v="20"/>
    <n v="6"/>
    <n v="6"/>
  </r>
  <r>
    <s v="CC106581"/>
    <d v="2019-11-13T14:05:44"/>
    <s v="C57352"/>
    <s v="phone"/>
    <s v="signup"/>
    <n v="75"/>
    <x v="0"/>
    <s v="prd_2"/>
    <d v="2019-11-13T14:08:53"/>
    <d v="2021-08-18T13:45:39"/>
    <n v="125"/>
    <d v="2019-11-01T00:00:00"/>
    <x v="13"/>
    <n v="0"/>
    <n v="0"/>
    <n v="0"/>
    <n v="0"/>
  </r>
  <r>
    <s v="CC106656"/>
    <d v="2019-11-14T11:03:34"/>
    <s v="C57373"/>
    <s v="phone"/>
    <s v="signup"/>
    <n v="75"/>
    <x v="0"/>
    <s v="prd_2"/>
    <d v="2019-11-14T11:06:47"/>
    <d v="2020-04-30T18:38:40"/>
    <n v="125"/>
    <d v="2019-11-01T00:00:00"/>
    <x v="13"/>
    <n v="0"/>
    <n v="0"/>
    <n v="0"/>
    <n v="0"/>
  </r>
  <r>
    <s v="CC107146"/>
    <d v="2019-11-17T13:36:32"/>
    <s v="C36815"/>
    <s v="phone"/>
    <s v="support"/>
    <n v="75"/>
    <x v="1"/>
    <s v="prd_2"/>
    <d v="2019-03-14T13:28:30"/>
    <d v="2021-12-01T16:52:27"/>
    <n v="125"/>
    <d v="2019-11-01T00:00:00"/>
    <x v="13"/>
    <n v="0"/>
    <n v="8"/>
    <n v="8"/>
    <n v="8"/>
  </r>
  <r>
    <s v="CC108458"/>
    <d v="2019-11-26T11:36:44"/>
    <s v="C58020"/>
    <s v="phone"/>
    <s v="signup"/>
    <n v="75"/>
    <x v="1"/>
    <s v="prd_2"/>
    <d v="2019-11-26T11:41:04"/>
    <d v="2020-02-18T09:39:02"/>
    <n v="125"/>
    <d v="2019-11-01T00:00:00"/>
    <x v="13"/>
    <n v="0"/>
    <n v="0"/>
    <n v="0"/>
    <n v="0"/>
  </r>
  <r>
    <s v="CC109456"/>
    <d v="2019-12-03T10:01:30"/>
    <s v="C58356"/>
    <s v="phone"/>
    <s v="signup"/>
    <n v="75"/>
    <x v="1"/>
    <s v="prd_2"/>
    <d v="2019-12-03T10:06:09"/>
    <d v="2021-03-26T20:19:53"/>
    <n v="125"/>
    <d v="2019-12-01T00:00:00"/>
    <x v="13"/>
    <n v="0"/>
    <n v="0"/>
    <n v="0"/>
    <n v="0"/>
  </r>
  <r>
    <s v="CC112971"/>
    <d v="2019-12-26T14:35:42"/>
    <s v="C50118"/>
    <s v="email"/>
    <s v="support"/>
    <n v="75"/>
    <x v="0"/>
    <s v="prd_2"/>
    <d v="2019-08-02T11:11:20"/>
    <d v="2020-11-10T09:22:38"/>
    <n v="125"/>
    <d v="2019-12-01T00:00:00"/>
    <x v="13"/>
    <n v="0"/>
    <n v="5"/>
    <n v="5"/>
    <n v="5"/>
  </r>
  <r>
    <s v="CC114148"/>
    <d v="2020-01-02T12:58:12"/>
    <s v="C60174"/>
    <s v="phone"/>
    <s v="signup"/>
    <n v="75"/>
    <x v="1"/>
    <s v="prd_2"/>
    <d v="2020-01-02T13:03:08"/>
    <d v="2021-07-19T11:48:25"/>
    <n v="125"/>
    <d v="2020-01-01T00:00:00"/>
    <x v="13"/>
    <n v="0"/>
    <n v="0"/>
    <n v="0"/>
    <n v="0"/>
  </r>
  <r>
    <s v="CC114444"/>
    <d v="2020-01-03T17:01:18"/>
    <s v="C57373"/>
    <s v="phone"/>
    <s v="support"/>
    <n v="75"/>
    <x v="0"/>
    <s v="prd_2"/>
    <d v="2019-11-14T11:06:47"/>
    <d v="2020-04-30T18:38:40"/>
    <n v="125"/>
    <d v="2020-01-01T00:00:00"/>
    <x v="13"/>
    <n v="0"/>
    <n v="2"/>
    <n v="2"/>
    <n v="2"/>
  </r>
  <r>
    <s v="CC115870"/>
    <d v="2020-01-10T12:38:19"/>
    <s v="C38293"/>
    <s v="email"/>
    <s v="support"/>
    <n v="75"/>
    <x v="1"/>
    <s v="prd_2"/>
    <d v="2019-03-29T10:42:20"/>
    <d v="2020-04-21T13:07:03"/>
    <n v="125"/>
    <d v="2020-01-01T00:00:00"/>
    <x v="13"/>
    <n v="0"/>
    <n v="10"/>
    <n v="10"/>
    <n v="10"/>
  </r>
  <r>
    <s v="CC117403"/>
    <d v="2020-01-17T15:01:32"/>
    <s v="C47583"/>
    <s v="email"/>
    <s v="support"/>
    <n v="75"/>
    <x v="1"/>
    <s v="prd_2"/>
    <d v="2019-07-04T09:15:05"/>
    <d v="2021-10-04T13:46:18"/>
    <n v="125"/>
    <d v="2020-01-01T00:00:00"/>
    <x v="13"/>
    <n v="0"/>
    <n v="7"/>
    <n v="7"/>
    <n v="7"/>
  </r>
  <r>
    <s v="CC117926"/>
    <d v="2020-01-20T15:21:13"/>
    <s v="C62205"/>
    <s v="phone"/>
    <s v="signup"/>
    <n v="75"/>
    <x v="1"/>
    <s v="prd_2"/>
    <d v="2020-01-20T15:24:21"/>
    <d v="2020-11-27T12:53:30"/>
    <n v="125"/>
    <d v="2020-01-01T00:00:00"/>
    <x v="13"/>
    <n v="0"/>
    <n v="0"/>
    <n v="0"/>
    <n v="0"/>
  </r>
  <r>
    <s v="CC118357"/>
    <d v="2020-01-22T13:43:42"/>
    <s v="C62462"/>
    <s v="phone"/>
    <s v="signup"/>
    <n v="75"/>
    <x v="0"/>
    <s v="prd_2"/>
    <d v="2020-01-22T13:47:41"/>
    <d v="2021-07-30T15:36:38"/>
    <n v="125"/>
    <d v="2020-01-01T00:00:00"/>
    <x v="13"/>
    <n v="0"/>
    <n v="0"/>
    <n v="0"/>
    <n v="0"/>
  </r>
  <r>
    <s v="CC119511"/>
    <d v="2020-01-28T11:53:52"/>
    <s v="C63069"/>
    <s v="phone"/>
    <s v="signup"/>
    <n v="75"/>
    <x v="0"/>
    <s v="prd_2"/>
    <d v="2020-01-28T11:58:15"/>
    <d v="2020-12-19T15:58:33"/>
    <n v="125"/>
    <d v="2020-01-01T00:00:00"/>
    <x v="13"/>
    <n v="0"/>
    <n v="0"/>
    <n v="0"/>
    <n v="0"/>
  </r>
  <r>
    <s v="CC120256"/>
    <d v="2020-01-31T13:09:24"/>
    <s v="C63483"/>
    <s v="phone"/>
    <s v="signup"/>
    <n v="75"/>
    <x v="1"/>
    <s v="prd_2"/>
    <d v="2020-01-31T13:12:34"/>
    <d v="2020-06-30T15:17:46"/>
    <n v="125"/>
    <d v="2020-01-01T00:00:00"/>
    <x v="13"/>
    <n v="0"/>
    <n v="0"/>
    <n v="0"/>
    <n v="0"/>
  </r>
  <r>
    <s v="CC120993"/>
    <d v="2020-02-04T11:03:40"/>
    <s v="C63823"/>
    <s v="phone"/>
    <s v="signup"/>
    <n v="75"/>
    <x v="0"/>
    <s v="prd_2"/>
    <d v="2020-02-04T11:05:37"/>
    <d v="2020-07-18T12:18:39"/>
    <n v="125"/>
    <d v="2020-02-01T00:00:00"/>
    <x v="13"/>
    <n v="0"/>
    <n v="0"/>
    <n v="0"/>
    <n v="0"/>
  </r>
  <r>
    <s v="CC121316"/>
    <d v="2020-02-05T12:30:19"/>
    <s v="C64028"/>
    <s v="phone"/>
    <s v="signup"/>
    <n v="75"/>
    <x v="0"/>
    <s v="prd_2"/>
    <d v="2020-02-05T12:32:13"/>
    <d v="2020-10-27T12:14:21"/>
    <n v="125"/>
    <d v="2020-02-01T00:00:00"/>
    <x v="13"/>
    <n v="0"/>
    <n v="0"/>
    <n v="0"/>
    <n v="0"/>
  </r>
  <r>
    <s v="CC121969"/>
    <d v="2020-02-08T12:11:26"/>
    <s v="C64356"/>
    <s v="phone"/>
    <s v="signup"/>
    <n v="75"/>
    <x v="0"/>
    <s v="prd_2"/>
    <d v="2020-02-08T12:15:00"/>
    <d v="2020-03-30T13:41:18"/>
    <n v="125"/>
    <d v="2020-02-01T00:00:00"/>
    <x v="13"/>
    <n v="0"/>
    <n v="0"/>
    <n v="0"/>
    <n v="0"/>
  </r>
  <r>
    <s v="CC122649"/>
    <d v="2020-02-11T14:43:09"/>
    <s v="C64697"/>
    <s v="phone"/>
    <s v="signup"/>
    <n v="75"/>
    <x v="1"/>
    <s v="prd_2"/>
    <d v="2020-02-11T14:46:10"/>
    <d v="2020-05-24T10:53:21"/>
    <n v="125"/>
    <d v="2020-02-01T00:00:00"/>
    <x v="13"/>
    <n v="0"/>
    <n v="0"/>
    <n v="0"/>
    <n v="0"/>
  </r>
  <r>
    <s v="CC123497"/>
    <d v="2020-02-15T12:24:46"/>
    <s v="C65157"/>
    <s v="phone"/>
    <s v="signup"/>
    <n v="75"/>
    <x v="0"/>
    <s v="prd_2"/>
    <d v="2020-02-15T12:28:21"/>
    <d v="2020-10-13T13:06:41"/>
    <n v="125"/>
    <d v="2020-02-01T00:00:00"/>
    <x v="13"/>
    <n v="0"/>
    <n v="0"/>
    <n v="0"/>
    <n v="0"/>
  </r>
  <r>
    <s v="CC123669"/>
    <d v="2020-02-16T14:38:56"/>
    <s v="C65206"/>
    <s v="phone"/>
    <s v="signup"/>
    <n v="75"/>
    <x v="1"/>
    <s v="prd_2"/>
    <d v="2020-02-16T14:41:35"/>
    <d v="2021-05-23T18:07:04"/>
    <n v="125"/>
    <d v="2020-02-01T00:00:00"/>
    <x v="13"/>
    <n v="0"/>
    <n v="0"/>
    <n v="0"/>
    <n v="0"/>
  </r>
  <r>
    <s v="CC123845"/>
    <d v="2020-02-17T12:08:21"/>
    <s v="C65308"/>
    <s v="phone"/>
    <s v="signup"/>
    <n v="75"/>
    <x v="0"/>
    <s v="prd_2"/>
    <d v="2020-02-17T12:12:45"/>
    <d v="2020-03-06T17:25:59"/>
    <n v="125"/>
    <d v="2020-02-01T00:00:00"/>
    <x v="13"/>
    <n v="0"/>
    <n v="0"/>
    <n v="0"/>
    <n v="0"/>
  </r>
  <r>
    <s v="CC123916"/>
    <d v="2020-02-17T13:53:55"/>
    <s v="C65360"/>
    <s v="phone"/>
    <s v="signup"/>
    <n v="75"/>
    <x v="0"/>
    <s v="prd_2"/>
    <d v="2020-02-17T13:58:36"/>
    <d v="2021-07-07T11:22:57"/>
    <n v="125"/>
    <d v="2020-02-01T00:00:00"/>
    <x v="13"/>
    <n v="0"/>
    <n v="0"/>
    <n v="0"/>
    <n v="0"/>
  </r>
  <r>
    <s v="CC126778"/>
    <d v="2020-03-01T12:53:37"/>
    <s v="C66836"/>
    <s v="phone"/>
    <s v="signup"/>
    <n v="75"/>
    <x v="0"/>
    <s v="prd_2"/>
    <d v="2020-03-01T12:59:08"/>
    <d v="2021-08-01T10:27:33"/>
    <n v="125"/>
    <d v="2020-03-01T00:00:00"/>
    <x v="13"/>
    <n v="0"/>
    <n v="0"/>
    <n v="0"/>
    <n v="0"/>
  </r>
  <r>
    <s v="CC128082"/>
    <d v="2020-03-06T15:04:51"/>
    <s v="C21453"/>
    <s v="phone"/>
    <s v="support"/>
    <n v="75"/>
    <x v="1"/>
    <s v="prd_2"/>
    <d v="2018-05-22T10:53:04"/>
    <d v="2019-04-07T16:44:17"/>
    <n v="125"/>
    <d v="2020-03-01T00:00:00"/>
    <x v="13"/>
    <n v="1"/>
    <n v="22"/>
    <n v="11"/>
    <n v="11"/>
  </r>
  <r>
    <s v="CC131572"/>
    <d v="2020-03-22T17:40:48"/>
    <s v="C65157"/>
    <s v="phone"/>
    <s v="support"/>
    <n v="75"/>
    <x v="0"/>
    <s v="prd_2"/>
    <d v="2020-02-15T12:28:21"/>
    <d v="2020-10-13T13:06:41"/>
    <n v="125"/>
    <d v="2020-03-01T00:00:00"/>
    <x v="13"/>
    <n v="0"/>
    <n v="1"/>
    <n v="1"/>
    <n v="1"/>
  </r>
  <r>
    <s v="CC134422"/>
    <d v="2020-04-03T12:32:08"/>
    <s v="C70750"/>
    <s v="phone"/>
    <s v="signup"/>
    <n v="75"/>
    <x v="0"/>
    <s v="prd_2"/>
    <d v="2020-04-03T12:37:07"/>
    <d v="2021-09-03T14:39:03"/>
    <n v="125"/>
    <d v="2020-04-01T00:00:00"/>
    <x v="13"/>
    <n v="0"/>
    <n v="0"/>
    <n v="0"/>
    <n v="0"/>
  </r>
  <r>
    <s v="CC135202"/>
    <d v="2020-04-07T10:18:40"/>
    <s v="C71101"/>
    <s v="phone"/>
    <s v="signup"/>
    <n v="75"/>
    <x v="1"/>
    <s v="prd_2"/>
    <d v="2020-04-07T10:22:47"/>
    <d v="2020-07-24T11:43:49"/>
    <n v="125"/>
    <d v="2020-04-01T00:00:00"/>
    <x v="13"/>
    <n v="0"/>
    <n v="0"/>
    <n v="0"/>
    <n v="0"/>
  </r>
  <r>
    <s v="CC135912"/>
    <d v="2020-04-09T14:26:31"/>
    <s v="C71528"/>
    <s v="phone"/>
    <s v="signup"/>
    <n v="75"/>
    <x v="0"/>
    <s v="prd_2"/>
    <d v="2020-04-09T14:31:24"/>
    <d v="2020-06-09T14:58:45"/>
    <n v="125"/>
    <d v="2020-04-01T00:00:00"/>
    <x v="13"/>
    <n v="0"/>
    <n v="0"/>
    <n v="0"/>
    <n v="0"/>
  </r>
  <r>
    <s v="CC136593"/>
    <d v="2020-04-13T10:28:03"/>
    <s v="C71754"/>
    <s v="phone"/>
    <s v="signup"/>
    <n v="75"/>
    <x v="1"/>
    <s v="prd_2"/>
    <d v="2020-04-13T10:31:21"/>
    <d v="2021-12-29T04:11:52"/>
    <n v="125"/>
    <d v="2020-04-01T00:00:00"/>
    <x v="13"/>
    <n v="0"/>
    <n v="0"/>
    <n v="0"/>
    <n v="0"/>
  </r>
  <r>
    <s v="CC138080"/>
    <d v="2020-04-19T10:29:19"/>
    <s v="C72519"/>
    <s v="phone"/>
    <s v="signup"/>
    <n v="75"/>
    <x v="0"/>
    <s v="prd_2"/>
    <d v="2020-04-19T10:34:32"/>
    <d v="2021-12-31T10:45:31"/>
    <n v="125"/>
    <d v="2020-04-01T00:00:00"/>
    <x v="13"/>
    <n v="0"/>
    <n v="0"/>
    <n v="0"/>
    <n v="0"/>
  </r>
  <r>
    <s v="CC138949"/>
    <d v="2020-04-22T12:10:45"/>
    <s v="C72943"/>
    <s v="phone"/>
    <s v="signup"/>
    <n v="75"/>
    <x v="1"/>
    <s v="prd_2"/>
    <d v="2020-04-22T12:15:37"/>
    <d v="2020-10-14T13:58:06"/>
    <n v="125"/>
    <d v="2020-04-01T00:00:00"/>
    <x v="13"/>
    <n v="0"/>
    <n v="0"/>
    <n v="0"/>
    <n v="0"/>
  </r>
  <r>
    <s v="CC101013"/>
    <d v="2019-10-10T09:04:00"/>
    <s v="C55256"/>
    <s v="phone"/>
    <s v="signup"/>
    <n v="75"/>
    <x v="1"/>
    <s v="prd_2"/>
    <d v="2019-10-10T09:07:10"/>
    <m/>
    <n v="125"/>
    <d v="2019-10-01T00:00:00"/>
    <x v="13"/>
    <n v="1"/>
    <n v="0"/>
    <n v="0"/>
    <n v="0"/>
  </r>
  <r>
    <s v="CC101977"/>
    <d v="2019-10-15T17:19:43"/>
    <s v="C55626"/>
    <s v="phone"/>
    <s v="signup"/>
    <n v="75"/>
    <x v="1"/>
    <s v="prd_2"/>
    <d v="2019-10-15T17:24:00"/>
    <m/>
    <n v="125"/>
    <d v="2019-10-01T00:00:00"/>
    <x v="13"/>
    <n v="1"/>
    <n v="0"/>
    <n v="0"/>
    <n v="0"/>
  </r>
  <r>
    <s v="CC102803"/>
    <d v="2019-10-21T10:53:43"/>
    <s v="C55942"/>
    <s v="phone"/>
    <s v="signup"/>
    <n v="75"/>
    <x v="1"/>
    <s v="prd_2"/>
    <d v="2019-10-21T10:55:57"/>
    <m/>
    <n v="125"/>
    <d v="2019-10-01T00:00:00"/>
    <x v="13"/>
    <n v="1"/>
    <n v="0"/>
    <n v="0"/>
    <n v="0"/>
  </r>
  <r>
    <s v="CC103212"/>
    <d v="2019-10-23T12:03:14"/>
    <s v="C56120"/>
    <s v="phone"/>
    <s v="signup"/>
    <n v="75"/>
    <x v="1"/>
    <s v="prd_2"/>
    <d v="2019-10-23T12:08:13"/>
    <m/>
    <n v="125"/>
    <d v="2019-10-01T00:00:00"/>
    <x v="13"/>
    <n v="1"/>
    <n v="0"/>
    <n v="0"/>
    <n v="0"/>
  </r>
  <r>
    <s v="CC103680"/>
    <d v="2019-10-26T11:42:39"/>
    <s v="C56284"/>
    <s v="phone"/>
    <s v="signup"/>
    <n v="75"/>
    <x v="0"/>
    <s v="prd_2"/>
    <d v="2019-10-26T11:46:07"/>
    <m/>
    <n v="125"/>
    <d v="2019-10-01T00:00:00"/>
    <x v="13"/>
    <n v="1"/>
    <n v="0"/>
    <n v="0"/>
    <n v="0"/>
  </r>
  <r>
    <s v="CC103864"/>
    <d v="2019-10-27T13:59:14"/>
    <s v="C37718"/>
    <s v="phone"/>
    <s v="support"/>
    <n v="75"/>
    <x v="0"/>
    <s v="prd_2"/>
    <d v="2019-03-24T12:43:42"/>
    <m/>
    <n v="125"/>
    <d v="2019-10-01T00:00:00"/>
    <x v="13"/>
    <n v="1"/>
    <n v="7"/>
    <n v="7"/>
    <n v="7"/>
  </r>
  <r>
    <s v="CC105065"/>
    <d v="2019-11-04T10:30:10"/>
    <s v="C56771"/>
    <s v="phone"/>
    <s v="signup"/>
    <n v="75"/>
    <x v="1"/>
    <s v="prd_2"/>
    <d v="2019-11-04T10:32:33"/>
    <m/>
    <n v="125"/>
    <d v="2019-11-01T00:00:00"/>
    <x v="13"/>
    <n v="1"/>
    <n v="0"/>
    <n v="0"/>
    <n v="0"/>
  </r>
  <r>
    <s v="CC105566"/>
    <d v="2019-11-07T10:18:34"/>
    <s v="C56978"/>
    <s v="phone"/>
    <s v="signup"/>
    <n v="75"/>
    <x v="1"/>
    <s v="prd_2"/>
    <d v="2019-11-07T10:22:17"/>
    <m/>
    <n v="125"/>
    <d v="2019-11-01T00:00:00"/>
    <x v="13"/>
    <n v="1"/>
    <n v="0"/>
    <n v="0"/>
    <n v="0"/>
  </r>
  <r>
    <s v="CC105931"/>
    <d v="2019-11-09T15:11:16"/>
    <s v="C53610"/>
    <s v="phone"/>
    <s v="support"/>
    <n v="75"/>
    <x v="0"/>
    <s v="prd_2"/>
    <d v="2019-09-16T14:44:01"/>
    <m/>
    <n v="125"/>
    <d v="2019-11-01T00:00:00"/>
    <x v="13"/>
    <n v="1"/>
    <n v="2"/>
    <n v="2"/>
    <n v="2"/>
  </r>
  <r>
    <s v="CC106097"/>
    <d v="2019-11-11T10:14:59"/>
    <s v="C57142"/>
    <s v="phone"/>
    <s v="signup"/>
    <n v="75"/>
    <x v="1"/>
    <s v="prd_2"/>
    <d v="2019-11-11T10:18:28"/>
    <m/>
    <n v="125"/>
    <d v="2019-11-01T00:00:00"/>
    <x v="13"/>
    <n v="1"/>
    <n v="0"/>
    <n v="0"/>
    <n v="0"/>
  </r>
  <r>
    <s v="CC107410"/>
    <d v="2019-11-19T09:54:31"/>
    <s v="C57629"/>
    <s v="phone"/>
    <s v="signup"/>
    <n v="75"/>
    <x v="1"/>
    <s v="prd_2"/>
    <d v="2019-11-19T09:59:02"/>
    <m/>
    <n v="125"/>
    <d v="2019-11-01T00:00:00"/>
    <x v="13"/>
    <n v="1"/>
    <n v="0"/>
    <n v="0"/>
    <n v="0"/>
  </r>
  <r>
    <s v="CC107450"/>
    <d v="2019-11-19T11:45:15"/>
    <s v="C57657"/>
    <s v="phone"/>
    <s v="signup"/>
    <n v="75"/>
    <x v="1"/>
    <s v="prd_2"/>
    <d v="2019-11-19T11:52:01"/>
    <m/>
    <n v="125"/>
    <d v="2019-11-01T00:00:00"/>
    <x v="13"/>
    <n v="1"/>
    <n v="0"/>
    <n v="0"/>
    <n v="0"/>
  </r>
  <r>
    <s v="CC107582"/>
    <d v="2019-11-20T10:23:22"/>
    <s v="C57703"/>
    <s v="phone"/>
    <s v="signup"/>
    <n v="75"/>
    <x v="0"/>
    <s v="prd_2"/>
    <d v="2019-11-20T10:26:56"/>
    <m/>
    <n v="125"/>
    <d v="2019-11-01T00:00:00"/>
    <x v="13"/>
    <n v="1"/>
    <n v="0"/>
    <n v="0"/>
    <n v="0"/>
  </r>
  <r>
    <s v="CC108714"/>
    <d v="2019-11-27T16:05:55"/>
    <s v="C53387"/>
    <s v="email"/>
    <s v="support"/>
    <n v="75"/>
    <x v="1"/>
    <s v="prd_2"/>
    <d v="2019-09-13T10:45:41"/>
    <m/>
    <n v="125"/>
    <d v="2019-11-01T00:00:00"/>
    <x v="13"/>
    <n v="1"/>
    <n v="3"/>
    <n v="3"/>
    <n v="3"/>
  </r>
  <r>
    <s v="CC108938"/>
    <d v="2019-11-29T11:12:05"/>
    <s v="C58199"/>
    <s v="phone"/>
    <s v="signup"/>
    <n v="75"/>
    <x v="0"/>
    <s v="prd_2"/>
    <d v="2019-11-29T11:16:33"/>
    <m/>
    <n v="125"/>
    <d v="2019-11-01T00:00:00"/>
    <x v="13"/>
    <n v="1"/>
    <n v="0"/>
    <n v="0"/>
    <n v="0"/>
  </r>
  <r>
    <s v="CC110725"/>
    <d v="2019-12-11T12:37:18"/>
    <s v="C58822"/>
    <s v="phone"/>
    <s v="signup"/>
    <n v="75"/>
    <x v="0"/>
    <s v="prd_2"/>
    <d v="2019-12-11T12:42:41"/>
    <m/>
    <n v="125"/>
    <d v="2019-12-01T00:00:00"/>
    <x v="13"/>
    <n v="1"/>
    <n v="0"/>
    <n v="0"/>
    <n v="0"/>
  </r>
  <r>
    <s v="CC113365"/>
    <d v="2019-12-30T09:29:03"/>
    <s v="C59709"/>
    <s v="phone"/>
    <s v="signup"/>
    <n v="75"/>
    <x v="1"/>
    <s v="prd_2"/>
    <d v="2019-12-30T09:31:46"/>
    <m/>
    <n v="125"/>
    <d v="2019-12-01T00:00:00"/>
    <x v="13"/>
    <n v="1"/>
    <n v="0"/>
    <n v="0"/>
    <n v="0"/>
  </r>
  <r>
    <s v="CC113477"/>
    <d v="2019-12-30T14:41:36"/>
    <s v="C59769"/>
    <s v="phone"/>
    <s v="signup"/>
    <n v="75"/>
    <x v="0"/>
    <s v="prd_2"/>
    <d v="2019-12-30T14:47:44"/>
    <m/>
    <n v="125"/>
    <d v="2019-12-01T00:00:00"/>
    <x v="13"/>
    <n v="1"/>
    <n v="0"/>
    <n v="0"/>
    <n v="0"/>
  </r>
  <r>
    <s v="CC113521"/>
    <d v="2019-12-31T07:46:02"/>
    <s v="C59776"/>
    <s v="phone"/>
    <s v="signup"/>
    <n v="75"/>
    <x v="1"/>
    <s v="prd_2"/>
    <d v="2019-12-31T07:47:54"/>
    <m/>
    <n v="125"/>
    <d v="2019-12-01T00:00:00"/>
    <x v="13"/>
    <n v="1"/>
    <n v="0"/>
    <n v="0"/>
    <n v="0"/>
  </r>
  <r>
    <s v="CC114049"/>
    <d v="2020-01-02T10:59:35"/>
    <s v="C58199"/>
    <s v="phone"/>
    <s v="support"/>
    <n v="75"/>
    <x v="0"/>
    <s v="prd_2"/>
    <d v="2019-11-29T11:16:33"/>
    <m/>
    <n v="125"/>
    <d v="2020-01-01T00:00:00"/>
    <x v="13"/>
    <n v="1"/>
    <n v="1"/>
    <n v="1"/>
    <n v="1"/>
  </r>
  <r>
    <s v="CC114556"/>
    <d v="2020-01-04T13:48:47"/>
    <s v="C60410"/>
    <s v="phone"/>
    <s v="signup"/>
    <n v="75"/>
    <x v="1"/>
    <s v="prd_2"/>
    <d v="2020-01-04T13:51:56"/>
    <m/>
    <n v="125"/>
    <d v="2020-01-01T00:00:00"/>
    <x v="13"/>
    <n v="1"/>
    <n v="0"/>
    <n v="0"/>
    <n v="0"/>
  </r>
  <r>
    <s v="CC114617"/>
    <d v="2020-01-04T17:46:17"/>
    <s v="C52073"/>
    <s v="phone"/>
    <s v="support"/>
    <n v="75"/>
    <x v="0"/>
    <s v="prd_2"/>
    <d v="2019-08-27T12:22:44"/>
    <m/>
    <n v="125"/>
    <d v="2020-01-01T00:00:00"/>
    <x v="13"/>
    <n v="1"/>
    <n v="4"/>
    <n v="4"/>
    <n v="4"/>
  </r>
  <r>
    <s v="CC114669"/>
    <d v="2020-01-05T11:51:29"/>
    <s v="C60430"/>
    <s v="phone"/>
    <s v="signup"/>
    <n v="75"/>
    <x v="0"/>
    <s v="prd_2"/>
    <d v="2020-01-05T11:54:46"/>
    <m/>
    <n v="125"/>
    <d v="2020-01-01T00:00:00"/>
    <x v="13"/>
    <n v="1"/>
    <n v="0"/>
    <n v="0"/>
    <n v="0"/>
  </r>
  <r>
    <s v="CC115132"/>
    <d v="2020-01-07T10:45:52"/>
    <s v="C58822"/>
    <s v="phone"/>
    <s v="support"/>
    <n v="75"/>
    <x v="0"/>
    <s v="prd_2"/>
    <d v="2019-12-11T12:42:41"/>
    <m/>
    <n v="125"/>
    <d v="2020-01-01T00:00:00"/>
    <x v="13"/>
    <n v="1"/>
    <n v="1"/>
    <n v="1"/>
    <n v="1"/>
  </r>
  <r>
    <s v="CC116352"/>
    <d v="2020-01-13T11:51:24"/>
    <s v="C61350"/>
    <s v="phone"/>
    <s v="signup"/>
    <n v="75"/>
    <x v="0"/>
    <s v="prd_2"/>
    <d v="2020-01-13T11:54:45"/>
    <m/>
    <n v="125"/>
    <d v="2020-01-01T00:00:00"/>
    <x v="13"/>
    <n v="1"/>
    <n v="0"/>
    <n v="0"/>
    <n v="0"/>
  </r>
  <r>
    <s v="CC116595"/>
    <d v="2020-01-14T11:14:43"/>
    <s v="C61495"/>
    <s v="phone"/>
    <s v="signup"/>
    <n v="75"/>
    <x v="1"/>
    <s v="prd_2"/>
    <d v="2020-01-14T11:19:14"/>
    <m/>
    <n v="125"/>
    <d v="2020-01-01T00:00:00"/>
    <x v="13"/>
    <n v="1"/>
    <n v="0"/>
    <n v="0"/>
    <n v="0"/>
  </r>
  <r>
    <s v="CC116610"/>
    <d v="2020-01-14T11:40:06"/>
    <s v="C61507"/>
    <s v="phone"/>
    <s v="signup"/>
    <n v="75"/>
    <x v="1"/>
    <s v="prd_2"/>
    <d v="2020-01-14T11:43:20"/>
    <m/>
    <n v="125"/>
    <d v="2020-01-01T00:00:00"/>
    <x v="13"/>
    <n v="1"/>
    <n v="0"/>
    <n v="0"/>
    <n v="0"/>
  </r>
  <r>
    <s v="CC116771"/>
    <d v="2020-01-15T07:38:44"/>
    <s v="C61586"/>
    <s v="phone"/>
    <s v="signup"/>
    <n v="75"/>
    <x v="0"/>
    <s v="prd_2"/>
    <d v="2020-01-15T07:41:52"/>
    <m/>
    <n v="125"/>
    <d v="2020-01-01T00:00:00"/>
    <x v="13"/>
    <n v="1"/>
    <n v="0"/>
    <n v="0"/>
    <n v="0"/>
  </r>
  <r>
    <s v="CC116944"/>
    <d v="2020-01-15T13:57:38"/>
    <s v="C61707"/>
    <s v="phone"/>
    <s v="signup"/>
    <n v="75"/>
    <x v="1"/>
    <s v="prd_2"/>
    <d v="2020-01-15T14:01:25"/>
    <m/>
    <n v="125"/>
    <d v="2020-01-01T00:00:00"/>
    <x v="13"/>
    <n v="1"/>
    <n v="0"/>
    <n v="0"/>
    <n v="0"/>
  </r>
  <r>
    <s v="CC117033"/>
    <d v="2020-01-16T09:24:22"/>
    <s v="C61737"/>
    <s v="phone"/>
    <s v="signup"/>
    <n v="75"/>
    <x v="0"/>
    <s v="prd_2"/>
    <d v="2020-01-16T09:28:27"/>
    <m/>
    <n v="125"/>
    <d v="2020-01-01T00:00:00"/>
    <x v="13"/>
    <n v="1"/>
    <n v="0"/>
    <n v="0"/>
    <n v="0"/>
  </r>
  <r>
    <s v="CC117386"/>
    <d v="2020-01-17T14:00:49"/>
    <s v="C61958"/>
    <s v="phone"/>
    <s v="signup"/>
    <n v="75"/>
    <x v="0"/>
    <s v="prd_2"/>
    <d v="2020-01-17T14:03:38"/>
    <m/>
    <n v="125"/>
    <d v="2020-01-01T00:00:00"/>
    <x v="13"/>
    <n v="1"/>
    <n v="0"/>
    <n v="0"/>
    <n v="0"/>
  </r>
  <r>
    <s v="CC118047"/>
    <d v="2020-01-21T12:01:06"/>
    <s v="C62279"/>
    <s v="phone"/>
    <s v="signup"/>
    <n v="75"/>
    <x v="1"/>
    <s v="prd_2"/>
    <d v="2020-01-21T12:03:50"/>
    <m/>
    <n v="125"/>
    <d v="2020-01-01T00:00:00"/>
    <x v="13"/>
    <n v="1"/>
    <n v="0"/>
    <n v="0"/>
    <n v="0"/>
  </r>
  <r>
    <s v="CC118240"/>
    <d v="2020-01-22T10:43:56"/>
    <s v="C62373"/>
    <s v="phone"/>
    <s v="signup"/>
    <n v="75"/>
    <x v="0"/>
    <s v="prd_2"/>
    <d v="2020-01-22T10:49:01"/>
    <m/>
    <n v="125"/>
    <d v="2020-01-01T00:00:00"/>
    <x v="13"/>
    <n v="1"/>
    <n v="0"/>
    <n v="0"/>
    <n v="0"/>
  </r>
  <r>
    <s v="CC118782"/>
    <d v="2020-01-24T13:11:59"/>
    <s v="C41964"/>
    <s v="phone"/>
    <s v="support"/>
    <n v="75"/>
    <x v="1"/>
    <s v="prd_2"/>
    <d v="2019-05-06T11:26:40"/>
    <m/>
    <n v="125"/>
    <d v="2020-01-01T00:00:00"/>
    <x v="13"/>
    <n v="1"/>
    <n v="9"/>
    <n v="9"/>
    <n v="9"/>
  </r>
  <r>
    <s v="CC118889"/>
    <d v="2020-01-25T10:41:12"/>
    <s v="C62741"/>
    <s v="phone"/>
    <s v="signup"/>
    <n v="75"/>
    <x v="0"/>
    <s v="prd_2"/>
    <d v="2020-01-25T10:44:46"/>
    <m/>
    <n v="125"/>
    <d v="2020-01-01T00:00:00"/>
    <x v="13"/>
    <n v="1"/>
    <n v="0"/>
    <n v="0"/>
    <n v="0"/>
  </r>
  <r>
    <s v="CC119011"/>
    <d v="2020-01-25T19:19:03"/>
    <s v="C50611"/>
    <s v="email"/>
    <s v="support"/>
    <n v="75"/>
    <x v="0"/>
    <s v="prd_2"/>
    <d v="2019-08-08T11:26:15"/>
    <m/>
    <n v="125"/>
    <d v="2020-01-01T00:00:00"/>
    <x v="13"/>
    <n v="1"/>
    <n v="6"/>
    <n v="6"/>
    <n v="6"/>
  </r>
  <r>
    <s v="CC119082"/>
    <d v="2020-01-26T13:51:33"/>
    <s v="C62808"/>
    <s v="phone"/>
    <s v="signup"/>
    <n v="75"/>
    <x v="1"/>
    <s v="prd_2"/>
    <d v="2020-01-26T13:55:48"/>
    <m/>
    <n v="125"/>
    <d v="2020-01-01T00:00:00"/>
    <x v="13"/>
    <n v="1"/>
    <n v="0"/>
    <n v="0"/>
    <n v="0"/>
  </r>
  <r>
    <s v="CC119213"/>
    <d v="2020-01-27T11:02:01"/>
    <s v="C62865"/>
    <s v="phone"/>
    <s v="signup"/>
    <n v="75"/>
    <x v="0"/>
    <s v="prd_2"/>
    <d v="2020-01-27T11:05:38"/>
    <m/>
    <n v="125"/>
    <d v="2020-01-01T00:00:00"/>
    <x v="13"/>
    <n v="1"/>
    <n v="0"/>
    <n v="0"/>
    <n v="0"/>
  </r>
  <r>
    <s v="CC119806"/>
    <d v="2020-01-29T13:03:24"/>
    <s v="C63241"/>
    <s v="phone"/>
    <s v="signup"/>
    <n v="75"/>
    <x v="1"/>
    <s v="prd_2"/>
    <d v="2020-01-29T13:08:01"/>
    <m/>
    <n v="125"/>
    <d v="2020-01-01T00:00:00"/>
    <x v="13"/>
    <n v="1"/>
    <n v="0"/>
    <n v="0"/>
    <n v="0"/>
  </r>
  <r>
    <s v="CC120366"/>
    <d v="2020-02-01T10:55:20"/>
    <s v="C61586"/>
    <s v="phone"/>
    <s v="support"/>
    <n v="75"/>
    <x v="0"/>
    <s v="prd_2"/>
    <d v="2020-01-15T07:41:52"/>
    <m/>
    <n v="125"/>
    <d v="2020-02-01T00:00:00"/>
    <x v="13"/>
    <n v="1"/>
    <n v="1"/>
    <n v="1"/>
    <n v="1"/>
  </r>
  <r>
    <s v="CC121121"/>
    <d v="2020-02-04T14:10:21"/>
    <s v="C63914"/>
    <s v="phone"/>
    <s v="signup"/>
    <n v="75"/>
    <x v="1"/>
    <s v="prd_2"/>
    <d v="2020-02-04T14:12:39"/>
    <m/>
    <n v="125"/>
    <d v="2020-02-01T00:00:00"/>
    <x v="13"/>
    <n v="1"/>
    <n v="0"/>
    <n v="0"/>
    <n v="0"/>
  </r>
  <r>
    <s v="CC122291"/>
    <d v="2020-02-10T11:14:16"/>
    <s v="C64476"/>
    <s v="phone"/>
    <s v="signup"/>
    <n v="75"/>
    <x v="0"/>
    <s v="prd_2"/>
    <d v="2020-02-10T11:18:46"/>
    <m/>
    <n v="125"/>
    <d v="2020-02-01T00:00:00"/>
    <x v="13"/>
    <n v="1"/>
    <n v="0"/>
    <n v="0"/>
    <n v="0"/>
  </r>
  <r>
    <s v="CC122936"/>
    <d v="2020-02-12T16:42:46"/>
    <s v="C56978"/>
    <s v="phone"/>
    <s v="support"/>
    <n v="75"/>
    <x v="1"/>
    <s v="prd_2"/>
    <d v="2019-11-07T10:22:17"/>
    <m/>
    <n v="125"/>
    <d v="2020-02-01T00:00:00"/>
    <x v="13"/>
    <n v="1"/>
    <n v="3"/>
    <n v="3"/>
    <n v="3"/>
  </r>
  <r>
    <s v="CC123226"/>
    <d v="2020-02-14T08:19:55"/>
    <s v="C65013"/>
    <s v="phone"/>
    <s v="signup"/>
    <n v="75"/>
    <x v="0"/>
    <s v="prd_2"/>
    <d v="2020-02-14T08:24:08"/>
    <m/>
    <n v="125"/>
    <d v="2020-02-01T00:00:00"/>
    <x v="13"/>
    <n v="1"/>
    <n v="0"/>
    <n v="0"/>
    <n v="0"/>
  </r>
  <r>
    <s v="CC123245"/>
    <d v="2020-02-14T09:44:37"/>
    <s v="C65029"/>
    <s v="phone"/>
    <s v="signup"/>
    <n v="75"/>
    <x v="0"/>
    <s v="prd_2"/>
    <d v="2020-02-14T09:49:47"/>
    <m/>
    <n v="125"/>
    <d v="2020-02-01T00:00:00"/>
    <x v="13"/>
    <n v="1"/>
    <n v="0"/>
    <n v="0"/>
    <n v="0"/>
  </r>
  <r>
    <s v="CC103132"/>
    <d v="2019-10-22T16:44:36"/>
    <s v="C31191"/>
    <s v="email"/>
    <s v="support"/>
    <n v="76"/>
    <x v="0"/>
    <s v="prd_2"/>
    <d v="2019-01-15T11:47:16"/>
    <d v="2021-01-23T11:17:01"/>
    <n v="125"/>
    <d v="2019-10-01T00:00:00"/>
    <x v="13"/>
    <n v="0"/>
    <n v="9"/>
    <n v="9"/>
    <n v="9"/>
  </r>
  <r>
    <s v="CC104582"/>
    <d v="2019-10-31T14:15:22"/>
    <s v="C56648"/>
    <s v="phone"/>
    <s v="signup"/>
    <n v="76"/>
    <x v="1"/>
    <s v="prd_2"/>
    <d v="2019-10-31T14:20:22"/>
    <d v="2020-11-20T16:18:23"/>
    <n v="125"/>
    <d v="2019-10-01T00:00:00"/>
    <x v="13"/>
    <n v="0"/>
    <n v="0"/>
    <n v="0"/>
    <n v="0"/>
  </r>
  <r>
    <s v="CC106174"/>
    <d v="2019-11-11T12:45:52"/>
    <s v="C50312"/>
    <s v="phone"/>
    <s v="support"/>
    <n v="76"/>
    <x v="0"/>
    <s v="prd_2"/>
    <d v="2019-08-05T12:58:11"/>
    <d v="2019-11-19T11:51:40"/>
    <n v="125"/>
    <d v="2019-11-01T00:00:00"/>
    <x v="13"/>
    <n v="0"/>
    <n v="3"/>
    <n v="3"/>
    <n v="3"/>
  </r>
  <r>
    <s v="CC107085"/>
    <d v="2019-11-17T09:43:02"/>
    <s v="C52867"/>
    <s v="phone"/>
    <s v="support"/>
    <n v="76"/>
    <x v="0"/>
    <s v="prd_2"/>
    <d v="2019-09-06T12:14:47"/>
    <d v="2021-08-27T17:24:41"/>
    <n v="125"/>
    <d v="2019-11-01T00:00:00"/>
    <x v="13"/>
    <n v="0"/>
    <n v="2"/>
    <n v="2"/>
    <n v="2"/>
  </r>
  <r>
    <s v="CC108699"/>
    <d v="2019-11-27T14:59:26"/>
    <s v="C58128"/>
    <s v="phone"/>
    <s v="signup"/>
    <n v="76"/>
    <x v="1"/>
    <s v="prd_2"/>
    <d v="2019-11-27T15:05:40"/>
    <d v="2021-11-22T13:25:59"/>
    <n v="125"/>
    <d v="2019-11-01T00:00:00"/>
    <x v="13"/>
    <n v="0"/>
    <n v="0"/>
    <n v="0"/>
    <n v="0"/>
  </r>
  <r>
    <s v="CC109037"/>
    <d v="2019-11-29T17:39:26"/>
    <s v="C31524"/>
    <s v="phone"/>
    <s v="support"/>
    <n v="76"/>
    <x v="0"/>
    <s v="prd_2"/>
    <d v="2019-01-18T10:45:59"/>
    <d v="2019-11-05T15:10:34"/>
    <n v="125"/>
    <d v="2019-11-01T00:00:00"/>
    <x v="13"/>
    <n v="1"/>
    <n v="11"/>
    <n v="10"/>
    <n v="10"/>
  </r>
  <r>
    <s v="CC110022"/>
    <d v="2019-12-06T13:46:50"/>
    <s v="C46161"/>
    <s v="phone"/>
    <s v="support"/>
    <n v="76"/>
    <x v="1"/>
    <s v="prd_2"/>
    <d v="2019-06-19T09:31:51"/>
    <d v="2020-08-07T11:38:32"/>
    <n v="125"/>
    <d v="2019-12-01T00:00:00"/>
    <x v="13"/>
    <n v="0"/>
    <n v="6"/>
    <n v="6"/>
    <n v="6"/>
  </r>
  <r>
    <s v="CC113752"/>
    <d v="2020-01-01T10:36:28"/>
    <s v="C59893"/>
    <s v="phone"/>
    <s v="signup"/>
    <n v="76"/>
    <x v="0"/>
    <s v="prd_2"/>
    <d v="2020-01-01T10:40:05"/>
    <d v="2020-12-18T15:07:21"/>
    <n v="125"/>
    <d v="2020-01-01T00:00:00"/>
    <x v="13"/>
    <n v="0"/>
    <n v="0"/>
    <n v="0"/>
    <n v="0"/>
  </r>
  <r>
    <s v="CC114192"/>
    <d v="2020-01-02T14:11:59"/>
    <s v="C60203"/>
    <s v="phone"/>
    <s v="signup"/>
    <n v="76"/>
    <x v="0"/>
    <s v="prd_2"/>
    <d v="2020-01-02T14:16:11"/>
    <d v="2021-11-12T12:49:21"/>
    <n v="125"/>
    <d v="2020-01-01T00:00:00"/>
    <x v="13"/>
    <n v="0"/>
    <n v="0"/>
    <n v="0"/>
    <n v="0"/>
  </r>
  <r>
    <s v="CC114261"/>
    <d v="2020-01-03T09:02:09"/>
    <s v="C60229"/>
    <s v="phone"/>
    <s v="signup"/>
    <n v="76"/>
    <x v="1"/>
    <s v="prd_2"/>
    <d v="2020-01-03T09:05:51"/>
    <d v="2021-10-27T16:02:53"/>
    <n v="125"/>
    <d v="2020-01-01T00:00:00"/>
    <x v="13"/>
    <n v="0"/>
    <n v="0"/>
    <n v="0"/>
    <n v="0"/>
  </r>
  <r>
    <s v="CC114317"/>
    <d v="2020-01-03T11:28:34"/>
    <s v="C60278"/>
    <s v="phone"/>
    <s v="signup"/>
    <n v="76"/>
    <x v="0"/>
    <s v="prd_2"/>
    <d v="2020-01-03T11:33:05"/>
    <d v="2021-03-25T04:26:32"/>
    <n v="125"/>
    <d v="2020-01-01T00:00:00"/>
    <x v="13"/>
    <n v="0"/>
    <n v="0"/>
    <n v="0"/>
    <n v="0"/>
  </r>
  <r>
    <s v="CC117002"/>
    <d v="2020-01-15T17:01:31"/>
    <s v="C59893"/>
    <s v="phone"/>
    <s v="support"/>
    <n v="76"/>
    <x v="0"/>
    <s v="prd_2"/>
    <d v="2020-01-01T10:40:05"/>
    <d v="2020-12-18T15:07:21"/>
    <n v="125"/>
    <d v="2020-01-01T00:00:00"/>
    <x v="13"/>
    <n v="0"/>
    <n v="0"/>
    <n v="0"/>
    <n v="0"/>
  </r>
  <r>
    <s v="CC117792"/>
    <d v="2020-01-20T11:52:59"/>
    <s v="C62112"/>
    <s v="phone"/>
    <s v="signup"/>
    <n v="76"/>
    <x v="1"/>
    <s v="prd_2"/>
    <d v="2020-01-20T11:56:55"/>
    <d v="2021-09-27T13:08:00"/>
    <n v="125"/>
    <d v="2020-01-01T00:00:00"/>
    <x v="13"/>
    <n v="0"/>
    <n v="0"/>
    <n v="0"/>
    <n v="0"/>
  </r>
  <r>
    <s v="CC119942"/>
    <d v="2020-01-30T10:15:04"/>
    <s v="C63298"/>
    <s v="phone"/>
    <s v="signup"/>
    <n v="76"/>
    <x v="1"/>
    <s v="prd_2"/>
    <d v="2020-01-30T10:19:10"/>
    <d v="2021-04-10T14:00:00"/>
    <n v="125"/>
    <d v="2020-01-01T00:00:00"/>
    <x v="13"/>
    <n v="0"/>
    <n v="0"/>
    <n v="0"/>
    <n v="0"/>
  </r>
  <r>
    <s v="CC119954"/>
    <d v="2020-01-30T10:50:25"/>
    <s v="C63306"/>
    <s v="phone"/>
    <s v="signup"/>
    <n v="76"/>
    <x v="1"/>
    <s v="prd_2"/>
    <d v="2020-01-30T10:54:13"/>
    <d v="2021-01-14T13:44:00"/>
    <n v="125"/>
    <d v="2020-01-01T00:00:00"/>
    <x v="13"/>
    <n v="0"/>
    <n v="0"/>
    <n v="0"/>
    <n v="0"/>
  </r>
  <r>
    <s v="CC122313"/>
    <d v="2020-02-10T11:53:29"/>
    <s v="C64489"/>
    <s v="phone"/>
    <s v="signup"/>
    <n v="76"/>
    <x v="1"/>
    <s v="prd_2"/>
    <d v="2020-02-10T11:58:41"/>
    <d v="2020-10-27T15:19:38"/>
    <n v="125"/>
    <d v="2020-02-01T00:00:00"/>
    <x v="13"/>
    <n v="0"/>
    <n v="0"/>
    <n v="0"/>
    <n v="0"/>
  </r>
  <r>
    <s v="CC122782"/>
    <d v="2020-02-12T11:20:00"/>
    <s v="C64757"/>
    <s v="phone"/>
    <s v="signup"/>
    <n v="76"/>
    <x v="0"/>
    <s v="prd_2"/>
    <d v="2020-02-12T11:22:34"/>
    <d v="2021-06-11T15:54:32"/>
    <n v="125"/>
    <d v="2020-02-01T00:00:00"/>
    <x v="13"/>
    <n v="0"/>
    <n v="0"/>
    <n v="0"/>
    <n v="0"/>
  </r>
  <r>
    <s v="CC123058"/>
    <d v="2020-02-13T12:02:35"/>
    <s v="C64932"/>
    <s v="phone"/>
    <s v="signup"/>
    <n v="76"/>
    <x v="0"/>
    <s v="prd_2"/>
    <d v="2020-02-13T12:06:46"/>
    <d v="2020-10-16T15:31:18"/>
    <n v="125"/>
    <d v="2020-02-01T00:00:00"/>
    <x v="13"/>
    <n v="0"/>
    <n v="0"/>
    <n v="0"/>
    <n v="0"/>
  </r>
  <r>
    <s v="CC123139"/>
    <d v="2020-02-13T14:16:11"/>
    <s v="C64987"/>
    <s v="phone"/>
    <s v="signup"/>
    <n v="76"/>
    <x v="1"/>
    <s v="prd_2"/>
    <d v="2020-02-13T14:19:38"/>
    <d v="2021-07-23T15:33:03"/>
    <n v="125"/>
    <d v="2020-02-01T00:00:00"/>
    <x v="13"/>
    <n v="0"/>
    <n v="0"/>
    <n v="0"/>
    <n v="0"/>
  </r>
  <r>
    <s v="CC124590"/>
    <d v="2020-02-20T11:07:27"/>
    <s v="C65755"/>
    <s v="phone"/>
    <s v="signup"/>
    <n v="76"/>
    <x v="0"/>
    <s v="prd_2"/>
    <d v="2020-02-20T11:11:42"/>
    <d v="2020-09-02T17:35:16"/>
    <n v="125"/>
    <d v="2020-02-01T00:00:00"/>
    <x v="13"/>
    <n v="0"/>
    <n v="0"/>
    <n v="0"/>
    <n v="0"/>
  </r>
  <r>
    <s v="CC126920"/>
    <d v="2020-03-02T11:03:57"/>
    <s v="C63306"/>
    <s v="phone"/>
    <s v="support"/>
    <n v="76"/>
    <x v="1"/>
    <s v="prd_2"/>
    <d v="2020-01-30T10:54:13"/>
    <d v="2021-01-14T13:44:00"/>
    <n v="125"/>
    <d v="2020-03-01T00:00:00"/>
    <x v="13"/>
    <n v="0"/>
    <n v="1"/>
    <n v="1"/>
    <n v="1"/>
  </r>
  <r>
    <s v="CC127444"/>
    <d v="2020-03-04T10:38:57"/>
    <s v="C67192"/>
    <s v="phone"/>
    <s v="signup"/>
    <n v="76"/>
    <x v="0"/>
    <s v="prd_2"/>
    <d v="2020-03-04T10:42:46"/>
    <d v="2020-08-20T10:14:58"/>
    <n v="125"/>
    <d v="2020-03-01T00:00:00"/>
    <x v="13"/>
    <n v="0"/>
    <n v="0"/>
    <n v="0"/>
    <n v="0"/>
  </r>
  <r>
    <s v="CC128484"/>
    <d v="2020-03-09T10:18:13"/>
    <s v="C67682"/>
    <s v="phone"/>
    <s v="signup"/>
    <n v="76"/>
    <x v="0"/>
    <s v="prd_2"/>
    <d v="2020-03-09T10:22:40"/>
    <d v="2020-08-14T14:24:53"/>
    <n v="125"/>
    <d v="2020-03-01T00:00:00"/>
    <x v="13"/>
    <n v="0"/>
    <n v="0"/>
    <n v="0"/>
    <n v="0"/>
  </r>
  <r>
    <s v="CC130166"/>
    <d v="2020-03-16T13:49:55"/>
    <s v="C68586"/>
    <s v="phone"/>
    <s v="signup"/>
    <n v="76"/>
    <x v="1"/>
    <s v="prd_2"/>
    <d v="2020-03-16T13:52:55"/>
    <d v="2020-11-20T14:41:27"/>
    <n v="125"/>
    <d v="2020-03-01T00:00:00"/>
    <x v="13"/>
    <n v="0"/>
    <n v="0"/>
    <n v="0"/>
    <n v="0"/>
  </r>
  <r>
    <s v="CC130946"/>
    <d v="2020-03-19T13:44:55"/>
    <s v="C69026"/>
    <s v="phone"/>
    <s v="signup"/>
    <n v="76"/>
    <x v="0"/>
    <s v="prd_2"/>
    <d v="2020-03-19T13:49:57"/>
    <d v="2020-12-19T18:03:58"/>
    <n v="125"/>
    <d v="2020-03-01T00:00:00"/>
    <x v="13"/>
    <n v="0"/>
    <n v="0"/>
    <n v="0"/>
    <n v="0"/>
  </r>
  <r>
    <s v="CC131466"/>
    <d v="2020-03-22T10:55:30"/>
    <s v="C52436"/>
    <s v="email"/>
    <s v="support"/>
    <n v="76"/>
    <x v="1"/>
    <s v="prd_2"/>
    <d v="2019-09-01T13:22:33"/>
    <d v="2020-08-07T16:56:53"/>
    <n v="125"/>
    <d v="2020-03-01T00:00:00"/>
    <x v="13"/>
    <n v="0"/>
    <n v="7"/>
    <n v="7"/>
    <n v="7"/>
  </r>
  <r>
    <s v="CC131601"/>
    <d v="2020-03-23T09:28:57"/>
    <s v="C64987"/>
    <s v="phone"/>
    <s v="support"/>
    <n v="76"/>
    <x v="1"/>
    <s v="prd_2"/>
    <d v="2020-02-13T14:19:38"/>
    <d v="2021-07-23T15:33:03"/>
    <n v="125"/>
    <d v="2020-03-01T00:00:00"/>
    <x v="13"/>
    <n v="0"/>
    <n v="1"/>
    <n v="1"/>
    <n v="1"/>
  </r>
  <r>
    <s v="CC132543"/>
    <d v="2020-03-26T12:53:37"/>
    <s v="C69797"/>
    <s v="phone"/>
    <s v="signup"/>
    <n v="76"/>
    <x v="0"/>
    <s v="prd_2"/>
    <d v="2020-03-26T12:57:33"/>
    <d v="2021-09-19T13:16:12"/>
    <n v="125"/>
    <d v="2020-03-01T00:00:00"/>
    <x v="13"/>
    <n v="0"/>
    <n v="0"/>
    <n v="0"/>
    <n v="0"/>
  </r>
  <r>
    <s v="CC135326"/>
    <d v="2020-04-07T13:31:04"/>
    <s v="C71192"/>
    <s v="phone"/>
    <s v="signup"/>
    <n v="76"/>
    <x v="1"/>
    <s v="prd_2"/>
    <d v="2020-04-07T13:35:21"/>
    <d v="2021-11-07T12:26:32"/>
    <n v="125"/>
    <d v="2020-04-01T00:00:00"/>
    <x v="13"/>
    <n v="0"/>
    <n v="0"/>
    <n v="0"/>
    <n v="0"/>
  </r>
  <r>
    <s v="CC137146"/>
    <d v="2020-04-15T10:39:50"/>
    <s v="C72066"/>
    <s v="phone"/>
    <s v="signup"/>
    <n v="76"/>
    <x v="0"/>
    <s v="prd_2"/>
    <d v="2020-04-15T10:43:11"/>
    <d v="2020-10-14T13:32:17"/>
    <n v="125"/>
    <d v="2020-04-01T00:00:00"/>
    <x v="13"/>
    <n v="0"/>
    <n v="0"/>
    <n v="0"/>
    <n v="0"/>
  </r>
  <r>
    <s v="CC137882"/>
    <d v="2020-04-17T17:41:37"/>
    <s v="C38283"/>
    <s v="phone"/>
    <s v="support"/>
    <n v="76"/>
    <x v="0"/>
    <s v="prd_2"/>
    <d v="2019-03-29T09:54:51"/>
    <d v="2021-03-01T14:34:42"/>
    <n v="125"/>
    <d v="2020-04-01T00:00:00"/>
    <x v="13"/>
    <n v="0"/>
    <n v="13"/>
    <n v="13"/>
    <n v="13"/>
  </r>
  <r>
    <s v="CC138478"/>
    <d v="2020-04-20T13:54:41"/>
    <s v="C72702"/>
    <s v="phone"/>
    <s v="signup"/>
    <n v="76"/>
    <x v="0"/>
    <s v="prd_2"/>
    <d v="2020-04-20T13:59:07"/>
    <d v="2021-03-31T16:30:46"/>
    <n v="125"/>
    <d v="2020-04-01T00:00:00"/>
    <x v="13"/>
    <n v="0"/>
    <n v="0"/>
    <n v="0"/>
    <n v="0"/>
  </r>
  <r>
    <s v="CC138533"/>
    <d v="2020-04-20T15:48:24"/>
    <s v="C72726"/>
    <s v="phone"/>
    <s v="signup"/>
    <n v="76"/>
    <x v="0"/>
    <s v="prd_2"/>
    <d v="2020-04-20T15:53:12"/>
    <d v="2021-12-05T10:05:17"/>
    <n v="125"/>
    <d v="2020-04-01T00:00:00"/>
    <x v="13"/>
    <n v="0"/>
    <n v="0"/>
    <n v="0"/>
    <n v="0"/>
  </r>
  <r>
    <s v="CC138928"/>
    <d v="2020-04-22T11:51:08"/>
    <s v="C72930"/>
    <s v="phone"/>
    <s v="signup"/>
    <n v="76"/>
    <x v="0"/>
    <s v="prd_2"/>
    <d v="2020-04-22T11:56:26"/>
    <d v="2020-05-15T18:34:19"/>
    <n v="125"/>
    <d v="2020-04-01T00:00:00"/>
    <x v="13"/>
    <n v="0"/>
    <n v="0"/>
    <n v="0"/>
    <n v="0"/>
  </r>
  <r>
    <s v="CC100092"/>
    <d v="2019-10-04T10:52:49"/>
    <s v="C54881"/>
    <s v="phone"/>
    <s v="signup"/>
    <n v="76"/>
    <x v="1"/>
    <s v="prd_2"/>
    <d v="2019-10-04T10:56:28"/>
    <m/>
    <n v="125"/>
    <d v="2019-10-01T00:00:00"/>
    <x v="13"/>
    <n v="1"/>
    <n v="0"/>
    <n v="0"/>
    <n v="0"/>
  </r>
  <r>
    <s v="CC100200"/>
    <d v="2019-10-04T16:01:45"/>
    <s v="C45327"/>
    <s v="phone"/>
    <s v="support"/>
    <n v="76"/>
    <x v="1"/>
    <s v="prd_2"/>
    <d v="2019-06-10T12:47:59"/>
    <m/>
    <n v="125"/>
    <d v="2019-10-01T00:00:00"/>
    <x v="13"/>
    <n v="1"/>
    <n v="4"/>
    <n v="4"/>
    <n v="4"/>
  </r>
  <r>
    <s v="CC101304"/>
    <d v="2019-10-11T14:38:26"/>
    <s v="C55391"/>
    <s v="phone"/>
    <s v="signup"/>
    <n v="76"/>
    <x v="1"/>
    <s v="prd_2"/>
    <d v="2019-10-11T14:42:13"/>
    <m/>
    <n v="125"/>
    <d v="2019-10-01T00:00:00"/>
    <x v="13"/>
    <n v="1"/>
    <n v="0"/>
    <n v="0"/>
    <n v="0"/>
  </r>
  <r>
    <s v="CC102180"/>
    <d v="2019-10-17T09:53:04"/>
    <s v="C55715"/>
    <s v="phone"/>
    <s v="signup"/>
    <n v="76"/>
    <x v="0"/>
    <s v="prd_2"/>
    <d v="2019-10-17T09:57:17"/>
    <m/>
    <n v="125"/>
    <d v="2019-10-01T00:00:00"/>
    <x v="13"/>
    <n v="1"/>
    <n v="0"/>
    <n v="0"/>
    <n v="0"/>
  </r>
  <r>
    <s v="CC104467"/>
    <d v="2019-10-31T09:15:29"/>
    <s v="C56585"/>
    <s v="phone"/>
    <s v="signup"/>
    <n v="76"/>
    <x v="0"/>
    <s v="prd_2"/>
    <d v="2019-10-31T09:20:26"/>
    <m/>
    <n v="125"/>
    <d v="2019-10-01T00:00:00"/>
    <x v="13"/>
    <n v="1"/>
    <n v="0"/>
    <n v="0"/>
    <n v="0"/>
  </r>
  <r>
    <s v="CC105129"/>
    <d v="2019-11-04T13:22:27"/>
    <s v="C40394"/>
    <s v="phone"/>
    <s v="support"/>
    <n v="76"/>
    <x v="0"/>
    <s v="prd_2"/>
    <d v="2019-04-19T07:52:26"/>
    <m/>
    <n v="125"/>
    <d v="2019-11-01T00:00:00"/>
    <x v="13"/>
    <n v="1"/>
    <n v="7"/>
    <n v="7"/>
    <n v="7"/>
  </r>
  <r>
    <s v="CC106517"/>
    <d v="2019-11-13T11:14:28"/>
    <s v="C57317"/>
    <s v="phone"/>
    <s v="signup"/>
    <n v="76"/>
    <x v="1"/>
    <s v="prd_2"/>
    <d v="2019-11-13T11:18:20"/>
    <m/>
    <n v="125"/>
    <d v="2019-11-01T00:00:00"/>
    <x v="13"/>
    <n v="1"/>
    <n v="0"/>
    <n v="0"/>
    <n v="0"/>
  </r>
  <r>
    <s v="CC108272"/>
    <d v="2019-11-25T09:38:29"/>
    <s v="C57932"/>
    <s v="phone"/>
    <s v="signup"/>
    <n v="76"/>
    <x v="1"/>
    <s v="prd_2"/>
    <d v="2019-11-25T09:42:10"/>
    <m/>
    <n v="125"/>
    <d v="2019-11-01T00:00:00"/>
    <x v="13"/>
    <n v="1"/>
    <n v="0"/>
    <n v="0"/>
    <n v="0"/>
  </r>
  <r>
    <s v="CC108313"/>
    <d v="2019-11-25T11:57:10"/>
    <s v="C57955"/>
    <s v="phone"/>
    <s v="signup"/>
    <n v="76"/>
    <x v="1"/>
    <s v="prd_2"/>
    <d v="2019-11-25T11:59:21"/>
    <m/>
    <n v="125"/>
    <d v="2019-11-01T00:00:00"/>
    <x v="13"/>
    <n v="1"/>
    <n v="0"/>
    <n v="0"/>
    <n v="0"/>
  </r>
  <r>
    <s v="CC108856"/>
    <d v="2019-11-28T15:53:04"/>
    <s v="C54881"/>
    <s v="email"/>
    <s v="support"/>
    <n v="76"/>
    <x v="1"/>
    <s v="prd_2"/>
    <d v="2019-10-04T10:56:28"/>
    <m/>
    <n v="125"/>
    <d v="2019-11-01T00:00:00"/>
    <x v="13"/>
    <n v="1"/>
    <n v="2"/>
    <n v="2"/>
    <n v="2"/>
  </r>
  <r>
    <s v="CC110306"/>
    <d v="2019-12-09T08:01:20"/>
    <s v="C58644"/>
    <s v="phone"/>
    <s v="signup"/>
    <n v="76"/>
    <x v="1"/>
    <s v="prd_2"/>
    <d v="2019-12-09T08:04:19"/>
    <m/>
    <n v="125"/>
    <d v="2019-12-01T00:00:00"/>
    <x v="13"/>
    <n v="1"/>
    <n v="0"/>
    <n v="0"/>
    <n v="0"/>
  </r>
  <r>
    <s v="CC110399"/>
    <d v="2019-12-09T13:21:08"/>
    <s v="C58698"/>
    <s v="phone"/>
    <s v="signup"/>
    <n v="76"/>
    <x v="1"/>
    <s v="prd_2"/>
    <d v="2019-12-09T13:26:48"/>
    <m/>
    <n v="125"/>
    <d v="2019-12-01T00:00:00"/>
    <x v="13"/>
    <n v="1"/>
    <n v="0"/>
    <n v="0"/>
    <n v="0"/>
  </r>
  <r>
    <s v="CC111501"/>
    <d v="2019-12-16T14:39:44"/>
    <s v="C49382"/>
    <s v="email"/>
    <s v="support"/>
    <n v="76"/>
    <x v="0"/>
    <s v="prd_2"/>
    <d v="2019-07-25T06:33:27"/>
    <m/>
    <n v="125"/>
    <d v="2019-12-01T00:00:00"/>
    <x v="13"/>
    <n v="1"/>
    <n v="5"/>
    <n v="5"/>
    <n v="5"/>
  </r>
  <r>
    <s v="CC115243"/>
    <d v="2020-01-07T13:59:12"/>
    <s v="C60776"/>
    <s v="phone"/>
    <s v="signup"/>
    <n v="76"/>
    <x v="1"/>
    <s v="prd_2"/>
    <d v="2020-01-07T14:04:55"/>
    <m/>
    <n v="125"/>
    <d v="2020-01-01T00:00:00"/>
    <x v="13"/>
    <n v="1"/>
    <n v="0"/>
    <n v="0"/>
    <n v="0"/>
  </r>
  <r>
    <s v="CC115547"/>
    <d v="2020-01-09T09:07:49"/>
    <s v="C60942"/>
    <s v="phone"/>
    <s v="signup"/>
    <n v="76"/>
    <x v="1"/>
    <s v="prd_2"/>
    <d v="2020-01-09T09:11:06"/>
    <m/>
    <n v="125"/>
    <d v="2020-01-01T00:00:00"/>
    <x v="13"/>
    <n v="1"/>
    <n v="0"/>
    <n v="0"/>
    <n v="0"/>
  </r>
  <r>
    <s v="CC115585"/>
    <d v="2020-01-09T10:50:15"/>
    <s v="C60970"/>
    <s v="phone"/>
    <s v="signup"/>
    <n v="76"/>
    <x v="1"/>
    <s v="prd_2"/>
    <d v="2020-01-09T10:55:00"/>
    <m/>
    <n v="125"/>
    <d v="2020-01-01T00:00:00"/>
    <x v="13"/>
    <n v="1"/>
    <n v="0"/>
    <n v="0"/>
    <n v="0"/>
  </r>
  <r>
    <s v="CC115816"/>
    <d v="2020-01-10T11:09:51"/>
    <s v="C61109"/>
    <s v="phone"/>
    <s v="signup"/>
    <n v="76"/>
    <x v="1"/>
    <s v="prd_2"/>
    <d v="2020-01-10T11:11:58"/>
    <m/>
    <n v="125"/>
    <d v="2020-01-01T00:00:00"/>
    <x v="13"/>
    <n v="1"/>
    <n v="0"/>
    <n v="0"/>
    <n v="0"/>
  </r>
  <r>
    <s v="CC116274"/>
    <d v="2020-01-13T10:11:11"/>
    <s v="C61294"/>
    <s v="phone"/>
    <s v="signup"/>
    <n v="76"/>
    <x v="1"/>
    <s v="prd_2"/>
    <d v="2020-01-13T10:16:40"/>
    <m/>
    <n v="125"/>
    <d v="2020-01-01T00:00:00"/>
    <x v="13"/>
    <n v="1"/>
    <n v="0"/>
    <n v="0"/>
    <n v="0"/>
  </r>
  <r>
    <s v="CC116333"/>
    <d v="2020-01-13T11:31:22"/>
    <s v="C61338"/>
    <s v="phone"/>
    <s v="signup"/>
    <n v="76"/>
    <x v="0"/>
    <s v="prd_2"/>
    <d v="2020-01-13T11:36:43"/>
    <m/>
    <n v="125"/>
    <d v="2020-01-01T00:00:00"/>
    <x v="13"/>
    <n v="1"/>
    <n v="0"/>
    <n v="0"/>
    <n v="0"/>
  </r>
  <r>
    <s v="CC117034"/>
    <d v="2020-01-16T09:28:45"/>
    <s v="C57955"/>
    <s v="phone"/>
    <s v="support"/>
    <n v="76"/>
    <x v="1"/>
    <s v="prd_2"/>
    <d v="2019-11-25T11:59:21"/>
    <m/>
    <n v="125"/>
    <d v="2020-01-01T00:00:00"/>
    <x v="13"/>
    <n v="1"/>
    <n v="2"/>
    <n v="2"/>
    <n v="2"/>
  </r>
  <r>
    <s v="CC117203"/>
    <d v="2020-01-16T15:06:10"/>
    <s v="C61859"/>
    <s v="phone"/>
    <s v="signup"/>
    <n v="76"/>
    <x v="0"/>
    <s v="prd_2"/>
    <d v="2020-01-16T15:09:31"/>
    <m/>
    <n v="125"/>
    <d v="2020-01-01T00:00:00"/>
    <x v="13"/>
    <n v="1"/>
    <n v="0"/>
    <n v="0"/>
    <n v="0"/>
  </r>
  <r>
    <s v="CC117701"/>
    <d v="2020-01-20T08:14:22"/>
    <s v="C62041"/>
    <s v="phone"/>
    <s v="signup"/>
    <n v="76"/>
    <x v="0"/>
    <s v="prd_2"/>
    <d v="2020-01-20T08:18:48"/>
    <m/>
    <n v="125"/>
    <d v="2020-01-01T00:00:00"/>
    <x v="13"/>
    <n v="1"/>
    <n v="0"/>
    <n v="0"/>
    <n v="0"/>
  </r>
  <r>
    <s v="CC118476"/>
    <d v="2020-01-23T10:58:22"/>
    <s v="C62518"/>
    <s v="phone"/>
    <s v="signup"/>
    <n v="76"/>
    <x v="0"/>
    <s v="prd_2"/>
    <d v="2020-01-23T11:02:37"/>
    <m/>
    <n v="125"/>
    <d v="2020-01-01T00:00:00"/>
    <x v="13"/>
    <n v="1"/>
    <n v="0"/>
    <n v="0"/>
    <n v="0"/>
  </r>
  <r>
    <s v="CC118492"/>
    <d v="2020-01-23T11:32:28"/>
    <s v="C62530"/>
    <s v="phone"/>
    <s v="signup"/>
    <n v="76"/>
    <x v="1"/>
    <s v="prd_2"/>
    <d v="2020-01-23T11:35:55"/>
    <m/>
    <n v="125"/>
    <d v="2020-01-01T00:00:00"/>
    <x v="13"/>
    <n v="1"/>
    <n v="0"/>
    <n v="0"/>
    <n v="0"/>
  </r>
  <r>
    <s v="CC118723"/>
    <d v="2020-01-24T11:34:09"/>
    <s v="C62658"/>
    <s v="phone"/>
    <s v="signup"/>
    <n v="76"/>
    <x v="1"/>
    <s v="prd_2"/>
    <d v="2020-01-24T11:37:08"/>
    <m/>
    <n v="125"/>
    <d v="2020-01-01T00:00:00"/>
    <x v="13"/>
    <n v="1"/>
    <n v="0"/>
    <n v="0"/>
    <n v="0"/>
  </r>
  <r>
    <s v="CC119597"/>
    <d v="2020-01-28T13:56:26"/>
    <s v="C63130"/>
    <s v="phone"/>
    <s v="signup"/>
    <n v="76"/>
    <x v="0"/>
    <s v="prd_2"/>
    <d v="2020-01-28T14:00:51"/>
    <m/>
    <n v="125"/>
    <d v="2020-01-01T00:00:00"/>
    <x v="13"/>
    <n v="1"/>
    <n v="0"/>
    <n v="0"/>
    <n v="0"/>
  </r>
  <r>
    <s v="CC120163"/>
    <d v="2020-01-31T09:58:19"/>
    <s v="C63415"/>
    <s v="phone"/>
    <s v="signup"/>
    <n v="76"/>
    <x v="0"/>
    <s v="prd_2"/>
    <d v="2020-01-31T10:01:54"/>
    <m/>
    <n v="125"/>
    <d v="2020-01-01T00:00:00"/>
    <x v="13"/>
    <n v="1"/>
    <n v="0"/>
    <n v="0"/>
    <n v="0"/>
  </r>
  <r>
    <s v="CC121170"/>
    <d v="2020-02-04T17:26:35"/>
    <s v="C61859"/>
    <s v="phone"/>
    <s v="support"/>
    <n v="76"/>
    <x v="0"/>
    <s v="prd_2"/>
    <d v="2020-01-16T15:09:31"/>
    <m/>
    <n v="125"/>
    <d v="2020-02-01T00:00:00"/>
    <x v="13"/>
    <n v="1"/>
    <n v="1"/>
    <n v="1"/>
    <n v="1"/>
  </r>
  <r>
    <s v="CC121773"/>
    <d v="2020-02-07T11:58:34"/>
    <s v="C64275"/>
    <s v="phone"/>
    <s v="signup"/>
    <n v="76"/>
    <x v="0"/>
    <s v="prd_2"/>
    <d v="2020-02-07T12:05:09"/>
    <m/>
    <n v="125"/>
    <d v="2020-02-01T00:00:00"/>
    <x v="13"/>
    <n v="1"/>
    <n v="0"/>
    <n v="0"/>
    <n v="0"/>
  </r>
  <r>
    <s v="CC121782"/>
    <d v="2020-02-07T12:10:52"/>
    <s v="C64279"/>
    <s v="phone"/>
    <s v="signup"/>
    <n v="76"/>
    <x v="1"/>
    <s v="prd_2"/>
    <d v="2020-02-07T12:13:38"/>
    <m/>
    <n v="125"/>
    <d v="2020-02-01T00:00:00"/>
    <x v="13"/>
    <n v="1"/>
    <n v="0"/>
    <n v="0"/>
    <n v="0"/>
  </r>
  <r>
    <s v="CC122443"/>
    <d v="2020-02-10T16:30:30"/>
    <s v="C64567"/>
    <s v="phone"/>
    <s v="signup"/>
    <n v="76"/>
    <x v="0"/>
    <s v="prd_2"/>
    <d v="2020-02-10T16:35:54"/>
    <m/>
    <n v="125"/>
    <d v="2020-02-01T00:00:00"/>
    <x v="13"/>
    <n v="1"/>
    <n v="0"/>
    <n v="0"/>
    <n v="0"/>
  </r>
  <r>
    <s v="CC101152"/>
    <d v="2019-10-10T16:10:11"/>
    <s v="C24251"/>
    <s v="phone"/>
    <s v="support"/>
    <n v="77"/>
    <x v="1"/>
    <s v="prd_2"/>
    <d v="2018-07-13T10:03:38"/>
    <d v="2021-02-05T09:39:21"/>
    <n v="125"/>
    <d v="2019-10-01T00:00:00"/>
    <x v="13"/>
    <n v="0"/>
    <n v="15"/>
    <n v="15"/>
    <n v="15"/>
  </r>
  <r>
    <s v="CC104137"/>
    <d v="2019-10-29T10:31:34"/>
    <s v="C49221"/>
    <s v="phone"/>
    <s v="support"/>
    <n v="77"/>
    <x v="0"/>
    <s v="prd_2"/>
    <d v="2019-07-23T11:44:31"/>
    <d v="2020-02-27T15:37:28"/>
    <n v="125"/>
    <d v="2019-10-01T00:00:00"/>
    <x v="13"/>
    <n v="0"/>
    <n v="3"/>
    <n v="3"/>
    <n v="3"/>
  </r>
  <r>
    <s v="CC105639"/>
    <d v="2019-11-07T14:01:25"/>
    <s v="C57021"/>
    <s v="phone"/>
    <s v="signup"/>
    <n v="77"/>
    <x v="0"/>
    <s v="prd_2"/>
    <d v="2019-11-07T14:07:04"/>
    <d v="2021-08-01T13:44:40"/>
    <n v="125"/>
    <d v="2019-11-01T00:00:00"/>
    <x v="13"/>
    <n v="0"/>
    <n v="0"/>
    <n v="0"/>
    <n v="0"/>
  </r>
  <r>
    <s v="CC106888"/>
    <d v="2019-11-15T13:21:07"/>
    <s v="C57469"/>
    <s v="phone"/>
    <s v="signup"/>
    <n v="77"/>
    <x v="0"/>
    <s v="prd_2"/>
    <d v="2019-11-15T13:27:29"/>
    <d v="2020-10-07T14:17:53"/>
    <n v="125"/>
    <d v="2019-11-01T00:00:00"/>
    <x v="13"/>
    <n v="0"/>
    <n v="0"/>
    <n v="0"/>
    <n v="0"/>
  </r>
  <r>
    <s v="CC107920"/>
    <d v="2019-11-22T10:13:39"/>
    <s v="C57828"/>
    <s v="phone"/>
    <s v="signup"/>
    <n v="77"/>
    <x v="1"/>
    <s v="prd_2"/>
    <d v="2019-11-22T10:18:11"/>
    <d v="2021-10-16T16:25:11"/>
    <n v="125"/>
    <d v="2019-11-01T00:00:00"/>
    <x v="13"/>
    <n v="0"/>
    <n v="0"/>
    <n v="0"/>
    <n v="0"/>
  </r>
  <r>
    <s v="CC108236"/>
    <d v="2019-11-24T16:07:20"/>
    <s v="C47981"/>
    <s v="phone"/>
    <s v="support"/>
    <n v="77"/>
    <x v="0"/>
    <s v="prd_2"/>
    <d v="2019-07-08T14:05:56"/>
    <d v="2021-05-01T11:27:44"/>
    <n v="125"/>
    <d v="2019-11-01T00:00:00"/>
    <x v="13"/>
    <n v="0"/>
    <n v="5"/>
    <n v="5"/>
    <n v="5"/>
  </r>
  <r>
    <s v="CC108596"/>
    <d v="2019-11-27T09:53:26"/>
    <s v="C43706"/>
    <s v="phone"/>
    <s v="support"/>
    <n v="77"/>
    <x v="0"/>
    <s v="prd_2"/>
    <d v="2019-05-23T11:49:02"/>
    <d v="2019-12-11T11:34:59"/>
    <n v="125"/>
    <d v="2019-11-01T00:00:00"/>
    <x v="13"/>
    <n v="0"/>
    <n v="6"/>
    <n v="6"/>
    <n v="6"/>
  </r>
  <r>
    <s v="CC109223"/>
    <d v="2019-12-01T13:51:17"/>
    <s v="C52023"/>
    <s v="phone"/>
    <s v="support"/>
    <n v="77"/>
    <x v="1"/>
    <s v="prd_2"/>
    <d v="2019-08-27T09:33:18"/>
    <d v="2021-11-14T13:37:27"/>
    <n v="125"/>
    <d v="2019-12-01T00:00:00"/>
    <x v="13"/>
    <n v="0"/>
    <n v="3"/>
    <n v="3"/>
    <n v="3"/>
  </r>
  <r>
    <s v="CC110190"/>
    <d v="2019-12-07T20:41:19"/>
    <s v="C51825"/>
    <s v="email"/>
    <s v="support"/>
    <n v="77"/>
    <x v="0"/>
    <s v="prd_2"/>
    <d v="2019-08-23T11:51:35"/>
    <d v="2019-11-03T11:36:01"/>
    <n v="125"/>
    <d v="2019-12-01T00:00:00"/>
    <x v="13"/>
    <n v="1"/>
    <n v="4"/>
    <n v="2"/>
    <n v="2"/>
  </r>
  <r>
    <s v="CC113907"/>
    <d v="2020-01-01T13:57:26"/>
    <s v="C60010"/>
    <s v="phone"/>
    <s v="signup"/>
    <n v="77"/>
    <x v="1"/>
    <s v="prd_2"/>
    <d v="2020-01-01T14:00:21"/>
    <d v="2020-01-14T07:21:03"/>
    <n v="125"/>
    <d v="2020-01-01T00:00:00"/>
    <x v="13"/>
    <n v="0"/>
    <n v="0"/>
    <n v="0"/>
    <n v="0"/>
  </r>
  <r>
    <s v="CC115606"/>
    <d v="2020-01-09T11:28:44"/>
    <s v="C60986"/>
    <s v="phone"/>
    <s v="signup"/>
    <n v="77"/>
    <x v="0"/>
    <s v="prd_2"/>
    <d v="2020-01-09T11:33:55"/>
    <d v="2020-12-16T13:30:33"/>
    <n v="125"/>
    <d v="2020-01-01T00:00:00"/>
    <x v="13"/>
    <n v="0"/>
    <n v="0"/>
    <n v="0"/>
    <n v="0"/>
  </r>
  <r>
    <s v="CC117177"/>
    <d v="2020-01-16T14:15:42"/>
    <s v="C61845"/>
    <s v="phone"/>
    <s v="signup"/>
    <n v="77"/>
    <x v="0"/>
    <s v="prd_2"/>
    <d v="2020-01-16T14:19:48"/>
    <d v="2020-10-26T12:33:34"/>
    <n v="125"/>
    <d v="2020-01-01T00:00:00"/>
    <x v="13"/>
    <n v="0"/>
    <n v="0"/>
    <n v="0"/>
    <n v="0"/>
  </r>
  <r>
    <s v="CC118972"/>
    <d v="2020-01-25T14:49:22"/>
    <s v="C62777"/>
    <s v="phone"/>
    <s v="signup"/>
    <n v="77"/>
    <x v="1"/>
    <s v="prd_2"/>
    <d v="2020-01-25T14:51:25"/>
    <d v="2021-07-21T17:58:54"/>
    <n v="125"/>
    <d v="2020-01-01T00:00:00"/>
    <x v="13"/>
    <n v="0"/>
    <n v="0"/>
    <n v="0"/>
    <n v="0"/>
  </r>
  <r>
    <s v="CC120837"/>
    <d v="2020-02-03T13:28:35"/>
    <s v="C63742"/>
    <s v="phone"/>
    <s v="signup"/>
    <n v="77"/>
    <x v="1"/>
    <s v="prd_2"/>
    <d v="2020-02-03T13:32:07"/>
    <d v="2021-05-15T12:59:17"/>
    <n v="125"/>
    <d v="2020-02-01T00:00:00"/>
    <x v="13"/>
    <n v="0"/>
    <n v="0"/>
    <n v="0"/>
    <n v="0"/>
  </r>
  <r>
    <s v="CC121696"/>
    <d v="2020-02-07T08:37:03"/>
    <s v="C64218"/>
    <s v="phone"/>
    <s v="signup"/>
    <n v="77"/>
    <x v="0"/>
    <s v="prd_2"/>
    <d v="2020-02-07T08:42:57"/>
    <d v="2021-07-10T11:22:12"/>
    <n v="125"/>
    <d v="2020-02-01T00:00:00"/>
    <x v="13"/>
    <n v="0"/>
    <n v="0"/>
    <n v="0"/>
    <n v="0"/>
  </r>
  <r>
    <s v="CC122533"/>
    <d v="2020-02-11T11:43:58"/>
    <s v="C64619"/>
    <s v="phone"/>
    <s v="signup"/>
    <n v="77"/>
    <x v="0"/>
    <s v="prd_2"/>
    <d v="2020-02-11T11:48:07"/>
    <d v="2020-08-13T14:06:49"/>
    <n v="125"/>
    <d v="2020-02-01T00:00:00"/>
    <x v="13"/>
    <n v="0"/>
    <n v="0"/>
    <n v="0"/>
    <n v="0"/>
  </r>
  <r>
    <s v="CC122816"/>
    <d v="2020-02-12T12:08:17"/>
    <s v="C64784"/>
    <s v="phone"/>
    <s v="signup"/>
    <n v="77"/>
    <x v="1"/>
    <s v="prd_2"/>
    <d v="2020-02-12T12:13:06"/>
    <d v="2020-05-22T09:58:42"/>
    <n v="125"/>
    <d v="2020-02-01T00:00:00"/>
    <x v="13"/>
    <n v="0"/>
    <n v="0"/>
    <n v="0"/>
    <n v="0"/>
  </r>
  <r>
    <s v="CC123012"/>
    <d v="2020-02-13T11:00:16"/>
    <s v="C64897"/>
    <s v="phone"/>
    <s v="signup"/>
    <n v="77"/>
    <x v="0"/>
    <s v="prd_2"/>
    <d v="2020-02-13T11:03:54"/>
    <d v="2020-12-22T11:57:14"/>
    <n v="125"/>
    <d v="2020-02-01T00:00:00"/>
    <x v="13"/>
    <n v="0"/>
    <n v="0"/>
    <n v="0"/>
    <n v="0"/>
  </r>
  <r>
    <s v="CC123492"/>
    <d v="2020-02-15T12:12:53"/>
    <s v="C65155"/>
    <s v="phone"/>
    <s v="signup"/>
    <n v="77"/>
    <x v="0"/>
    <s v="prd_2"/>
    <d v="2020-02-15T12:16:49"/>
    <d v="2021-07-01T13:38:47"/>
    <n v="125"/>
    <d v="2020-02-01T00:00:00"/>
    <x v="13"/>
    <n v="0"/>
    <n v="0"/>
    <n v="0"/>
    <n v="0"/>
  </r>
  <r>
    <s v="CC125768"/>
    <d v="2020-02-25T16:08:19"/>
    <s v="C66304"/>
    <s v="phone"/>
    <s v="signup"/>
    <n v="77"/>
    <x v="1"/>
    <s v="prd_2"/>
    <d v="2020-02-25T16:12:11"/>
    <d v="2020-10-30T18:06:06"/>
    <n v="125"/>
    <d v="2020-02-01T00:00:00"/>
    <x v="13"/>
    <n v="0"/>
    <n v="0"/>
    <n v="0"/>
    <n v="0"/>
  </r>
  <r>
    <s v="CC127876"/>
    <d v="2020-03-05T14:57:46"/>
    <s v="C60986"/>
    <s v="phone"/>
    <s v="support"/>
    <n v="77"/>
    <x v="0"/>
    <s v="prd_2"/>
    <d v="2020-01-09T11:33:55"/>
    <d v="2020-12-16T13:30:33"/>
    <n v="125"/>
    <d v="2020-03-01T00:00:00"/>
    <x v="13"/>
    <n v="0"/>
    <n v="2"/>
    <n v="2"/>
    <n v="2"/>
  </r>
  <r>
    <s v="CC128697"/>
    <d v="2020-03-09T16:32:58"/>
    <s v="C52817"/>
    <s v="phone"/>
    <s v="support"/>
    <n v="77"/>
    <x v="1"/>
    <s v="prd_2"/>
    <d v="2019-09-05T13:57:29"/>
    <d v="2020-02-01T08:38:36"/>
    <n v="125"/>
    <d v="2020-03-01T00:00:00"/>
    <x v="13"/>
    <n v="1"/>
    <n v="6"/>
    <n v="5"/>
    <n v="5"/>
  </r>
  <r>
    <s v="CC129700"/>
    <d v="2020-03-14T11:43:59"/>
    <s v="C68378"/>
    <s v="phone"/>
    <s v="signup"/>
    <n v="77"/>
    <x v="1"/>
    <s v="prd_2"/>
    <d v="2020-03-14T11:48:07"/>
    <d v="2021-03-20T13:51:49"/>
    <n v="125"/>
    <d v="2020-03-01T00:00:00"/>
    <x v="13"/>
    <n v="0"/>
    <n v="0"/>
    <n v="0"/>
    <n v="0"/>
  </r>
  <r>
    <s v="CC130282"/>
    <d v="2020-03-17T10:25:45"/>
    <s v="C68635"/>
    <s v="phone"/>
    <s v="signup"/>
    <n v="77"/>
    <x v="1"/>
    <s v="prd_2"/>
    <d v="2020-03-17T10:30:31"/>
    <d v="2020-12-30T21:35:16"/>
    <n v="125"/>
    <d v="2020-03-01T00:00:00"/>
    <x v="13"/>
    <n v="0"/>
    <n v="0"/>
    <n v="0"/>
    <n v="0"/>
  </r>
  <r>
    <s v="CC131471"/>
    <d v="2020-03-22T11:15:49"/>
    <s v="C64619"/>
    <s v="phone"/>
    <s v="support"/>
    <n v="77"/>
    <x v="0"/>
    <s v="prd_2"/>
    <d v="2020-02-11T11:48:07"/>
    <d v="2020-08-13T14:06:49"/>
    <n v="125"/>
    <d v="2020-03-01T00:00:00"/>
    <x v="13"/>
    <n v="0"/>
    <n v="1"/>
    <n v="1"/>
    <n v="1"/>
  </r>
  <r>
    <s v="CC131934"/>
    <d v="2020-03-24T11:31:13"/>
    <s v="C69464"/>
    <s v="phone"/>
    <s v="signup"/>
    <n v="77"/>
    <x v="1"/>
    <s v="prd_2"/>
    <d v="2020-03-24T11:35:52"/>
    <d v="2021-02-20T13:15:11"/>
    <n v="125"/>
    <d v="2020-03-01T00:00:00"/>
    <x v="13"/>
    <n v="0"/>
    <n v="0"/>
    <n v="0"/>
    <n v="0"/>
  </r>
  <r>
    <s v="CC132447"/>
    <d v="2020-03-26T10:08:40"/>
    <s v="C69727"/>
    <s v="phone"/>
    <s v="signup"/>
    <n v="77"/>
    <x v="0"/>
    <s v="prd_2"/>
    <d v="2020-03-26T10:09:56"/>
    <d v="2020-12-12T13:12:59"/>
    <n v="125"/>
    <d v="2020-03-01T00:00:00"/>
    <x v="13"/>
    <n v="0"/>
    <n v="0"/>
    <n v="0"/>
    <n v="0"/>
  </r>
  <r>
    <s v="CC135775"/>
    <d v="2020-04-09T11:06:36"/>
    <s v="C66304"/>
    <s v="phone"/>
    <s v="support"/>
    <n v="77"/>
    <x v="1"/>
    <s v="prd_2"/>
    <d v="2020-02-25T16:12:11"/>
    <d v="2020-10-30T18:06:06"/>
    <n v="125"/>
    <d v="2020-04-01T00:00:00"/>
    <x v="13"/>
    <n v="0"/>
    <n v="1"/>
    <n v="1"/>
    <n v="1"/>
  </r>
  <r>
    <s v="CC135820"/>
    <d v="2020-04-09T12:03:16"/>
    <s v="C71468"/>
    <s v="phone"/>
    <s v="signup"/>
    <n v="77"/>
    <x v="1"/>
    <s v="prd_2"/>
    <d v="2020-04-09T12:08:21"/>
    <d v="2021-06-08T12:42:46"/>
    <n v="125"/>
    <d v="2020-04-01T00:00:00"/>
    <x v="13"/>
    <n v="0"/>
    <n v="0"/>
    <n v="0"/>
    <n v="0"/>
  </r>
  <r>
    <s v="CC136041"/>
    <d v="2020-04-10T11:04:28"/>
    <s v="C71573"/>
    <s v="phone"/>
    <s v="signup"/>
    <n v="77"/>
    <x v="0"/>
    <s v="prd_2"/>
    <d v="2020-04-10T11:08:40"/>
    <d v="2020-06-10T15:58:52"/>
    <n v="125"/>
    <d v="2020-04-01T00:00:00"/>
    <x v="13"/>
    <n v="0"/>
    <n v="0"/>
    <n v="0"/>
    <n v="0"/>
  </r>
  <r>
    <s v="CC138481"/>
    <d v="2020-04-20T13:55:58"/>
    <s v="C72703"/>
    <s v="phone"/>
    <s v="signup"/>
    <n v="77"/>
    <x v="1"/>
    <s v="prd_2"/>
    <d v="2020-04-20T13:59:52"/>
    <d v="2021-11-16T15:42:16"/>
    <n v="125"/>
    <d v="2020-04-01T00:00:00"/>
    <x v="13"/>
    <n v="0"/>
    <n v="0"/>
    <n v="0"/>
    <n v="0"/>
  </r>
  <r>
    <s v="CC138881"/>
    <d v="2020-04-22T10:35:40"/>
    <s v="C72899"/>
    <s v="phone"/>
    <s v="signup"/>
    <n v="77"/>
    <x v="0"/>
    <s v="prd_2"/>
    <d v="2020-04-22T10:39:00"/>
    <d v="2021-07-15T17:20:51"/>
    <n v="125"/>
    <d v="2020-04-01T00:00:00"/>
    <x v="13"/>
    <n v="0"/>
    <n v="0"/>
    <n v="0"/>
    <n v="0"/>
  </r>
  <r>
    <s v="CC100747"/>
    <d v="2019-10-08T13:14:37"/>
    <s v="C55134"/>
    <s v="phone"/>
    <s v="signup"/>
    <n v="77"/>
    <x v="1"/>
    <s v="prd_2"/>
    <d v="2019-10-08T13:19:27"/>
    <m/>
    <n v="125"/>
    <d v="2019-10-01T00:00:00"/>
    <x v="13"/>
    <n v="1"/>
    <n v="0"/>
    <n v="0"/>
    <n v="0"/>
  </r>
  <r>
    <s v="CC100853"/>
    <d v="2019-10-09T10:52:02"/>
    <s v="C55173"/>
    <s v="phone"/>
    <s v="signup"/>
    <n v="77"/>
    <x v="1"/>
    <s v="prd_2"/>
    <d v="2019-10-09T10:54:35"/>
    <m/>
    <n v="125"/>
    <d v="2019-10-01T00:00:00"/>
    <x v="13"/>
    <n v="1"/>
    <n v="0"/>
    <n v="0"/>
    <n v="0"/>
  </r>
  <r>
    <s v="CC101459"/>
    <d v="2019-10-12T16:54:30"/>
    <s v="C38745"/>
    <s v="phone"/>
    <s v="support"/>
    <n v="77"/>
    <x v="1"/>
    <s v="prd_2"/>
    <d v="2019-04-03T10:14:21"/>
    <m/>
    <n v="125"/>
    <d v="2019-10-01T00:00:00"/>
    <x v="13"/>
    <n v="1"/>
    <n v="6"/>
    <n v="6"/>
    <n v="6"/>
  </r>
  <r>
    <s v="CC102005"/>
    <d v="2019-10-16T09:06:51"/>
    <s v="C55631"/>
    <s v="phone"/>
    <s v="signup"/>
    <n v="77"/>
    <x v="1"/>
    <s v="prd_2"/>
    <d v="2019-10-16T09:09:28"/>
    <m/>
    <n v="125"/>
    <d v="2019-10-01T00:00:00"/>
    <x v="13"/>
    <n v="1"/>
    <n v="0"/>
    <n v="0"/>
    <n v="0"/>
  </r>
  <r>
    <s v="CC102403"/>
    <d v="2019-10-18T11:53:06"/>
    <s v="C55825"/>
    <s v="phone"/>
    <s v="signup"/>
    <n v="77"/>
    <x v="1"/>
    <s v="prd_2"/>
    <d v="2019-10-18T11:56:17"/>
    <m/>
    <n v="125"/>
    <d v="2019-10-01T00:00:00"/>
    <x v="13"/>
    <n v="1"/>
    <n v="0"/>
    <n v="0"/>
    <n v="0"/>
  </r>
  <r>
    <s v="CC102705"/>
    <d v="2019-10-20T14:09:48"/>
    <s v="C52195"/>
    <s v="phone"/>
    <s v="support"/>
    <n v="77"/>
    <x v="1"/>
    <s v="prd_2"/>
    <d v="2019-08-28T13:51:07"/>
    <m/>
    <n v="125"/>
    <d v="2019-10-01T00:00:00"/>
    <x v="13"/>
    <n v="1"/>
    <n v="2"/>
    <n v="2"/>
    <n v="2"/>
  </r>
  <r>
    <s v="CC103215"/>
    <d v="2019-10-23T12:09:34"/>
    <s v="C56122"/>
    <s v="phone"/>
    <s v="signup"/>
    <n v="77"/>
    <x v="0"/>
    <s v="prd_2"/>
    <d v="2019-10-23T12:13:12"/>
    <m/>
    <n v="125"/>
    <d v="2019-10-01T00:00:00"/>
    <x v="13"/>
    <n v="1"/>
    <n v="0"/>
    <n v="0"/>
    <n v="0"/>
  </r>
  <r>
    <s v="CC103848"/>
    <d v="2019-10-27T13:23:47"/>
    <s v="C55134"/>
    <s v="phone"/>
    <s v="support"/>
    <n v="77"/>
    <x v="1"/>
    <s v="prd_2"/>
    <d v="2019-10-08T13:19:27"/>
    <m/>
    <n v="125"/>
    <d v="2019-10-01T00:00:00"/>
    <x v="13"/>
    <n v="1"/>
    <n v="1"/>
    <n v="1"/>
    <n v="1"/>
  </r>
  <r>
    <s v="CC103951"/>
    <d v="2019-10-28T10:29:10"/>
    <s v="C56354"/>
    <s v="phone"/>
    <s v="signup"/>
    <n v="77"/>
    <x v="0"/>
    <s v="prd_2"/>
    <d v="2019-10-28T10:34:26"/>
    <m/>
    <n v="125"/>
    <d v="2019-10-01T00:00:00"/>
    <x v="13"/>
    <n v="1"/>
    <n v="0"/>
    <n v="0"/>
    <n v="0"/>
  </r>
  <r>
    <s v="CC106633"/>
    <d v="2019-11-14T09:21:34"/>
    <s v="C42378"/>
    <s v="phone"/>
    <s v="support"/>
    <n v="77"/>
    <x v="0"/>
    <s v="prd_2"/>
    <d v="2019-05-09T11:46:41"/>
    <m/>
    <n v="125"/>
    <d v="2019-11-01T00:00:00"/>
    <x v="13"/>
    <n v="1"/>
    <n v="6"/>
    <n v="6"/>
    <n v="6"/>
  </r>
  <r>
    <s v="CC106691"/>
    <d v="2019-11-14T12:22:58"/>
    <s v="C57399"/>
    <s v="phone"/>
    <s v="signup"/>
    <n v="77"/>
    <x v="0"/>
    <s v="prd_2"/>
    <d v="2019-11-14T12:28:16"/>
    <m/>
    <n v="125"/>
    <d v="2019-11-01T00:00:00"/>
    <x v="13"/>
    <n v="1"/>
    <n v="0"/>
    <n v="0"/>
    <n v="0"/>
  </r>
  <r>
    <s v="CC107122"/>
    <d v="2019-11-17T12:37:01"/>
    <s v="C57509"/>
    <s v="phone"/>
    <s v="signup"/>
    <n v="77"/>
    <x v="1"/>
    <s v="prd_2"/>
    <d v="2019-11-17T12:40:56"/>
    <m/>
    <n v="125"/>
    <d v="2019-11-01T00:00:00"/>
    <x v="13"/>
    <n v="1"/>
    <n v="0"/>
    <n v="0"/>
    <n v="0"/>
  </r>
  <r>
    <s v="CC107448"/>
    <d v="2019-11-19T11:44:58"/>
    <s v="C57656"/>
    <s v="phone"/>
    <s v="signup"/>
    <n v="77"/>
    <x v="0"/>
    <s v="prd_2"/>
    <d v="2019-11-19T11:49:32"/>
    <m/>
    <n v="125"/>
    <d v="2019-11-01T00:00:00"/>
    <x v="13"/>
    <n v="1"/>
    <n v="0"/>
    <n v="0"/>
    <n v="0"/>
  </r>
  <r>
    <s v="CC108090"/>
    <d v="2019-11-23T12:45:35"/>
    <s v="C22509"/>
    <s v="phone"/>
    <s v="support"/>
    <n v="77"/>
    <x v="1"/>
    <s v="prd_2"/>
    <d v="2018-06-11T09:52:54"/>
    <m/>
    <n v="125"/>
    <d v="2019-11-01T00:00:00"/>
    <x v="13"/>
    <n v="1"/>
    <n v="18"/>
    <n v="18"/>
    <n v="18"/>
  </r>
  <r>
    <s v="CC108466"/>
    <d v="2019-11-26T11:54:49"/>
    <s v="C58024"/>
    <s v="phone"/>
    <s v="signup"/>
    <n v="77"/>
    <x v="0"/>
    <s v="prd_2"/>
    <d v="2019-11-26T12:00:01"/>
    <m/>
    <n v="125"/>
    <d v="2019-11-01T00:00:00"/>
    <x v="13"/>
    <n v="1"/>
    <n v="0"/>
    <n v="0"/>
    <n v="0"/>
  </r>
  <r>
    <s v="CC108679"/>
    <d v="2019-11-27T13:59:47"/>
    <s v="C51516"/>
    <s v="phone"/>
    <s v="support"/>
    <n v="77"/>
    <x v="1"/>
    <s v="prd_2"/>
    <d v="2019-08-19T15:03:45"/>
    <m/>
    <n v="125"/>
    <d v="2019-11-01T00:00:00"/>
    <x v="13"/>
    <n v="1"/>
    <n v="3"/>
    <n v="3"/>
    <n v="3"/>
  </r>
  <r>
    <s v="CC109940"/>
    <d v="2019-12-06T08:43:00"/>
    <s v="C52195"/>
    <s v="phone"/>
    <s v="support"/>
    <n v="77"/>
    <x v="1"/>
    <s v="prd_2"/>
    <d v="2019-08-28T13:51:07"/>
    <m/>
    <n v="125"/>
    <d v="2019-12-01T00:00:00"/>
    <x v="13"/>
    <n v="1"/>
    <n v="3"/>
    <n v="3"/>
    <n v="3"/>
  </r>
  <r>
    <s v="CC111928"/>
    <d v="2019-12-19T11:25:12"/>
    <s v="C59247"/>
    <s v="phone"/>
    <s v="signup"/>
    <n v="77"/>
    <x v="0"/>
    <s v="prd_2"/>
    <d v="2019-12-19T11:29:18"/>
    <m/>
    <n v="125"/>
    <d v="2019-12-01T00:00:00"/>
    <x v="13"/>
    <n v="1"/>
    <n v="0"/>
    <n v="0"/>
    <n v="0"/>
  </r>
  <r>
    <s v="CC113810"/>
    <d v="2020-01-01T12:06:01"/>
    <s v="C59940"/>
    <s v="phone"/>
    <s v="signup"/>
    <n v="77"/>
    <x v="0"/>
    <s v="prd_2"/>
    <d v="2020-01-01T12:10:33"/>
    <m/>
    <n v="125"/>
    <d v="2020-01-01T00:00:00"/>
    <x v="13"/>
    <n v="1"/>
    <n v="0"/>
    <n v="0"/>
    <n v="0"/>
  </r>
  <r>
    <s v="CC114045"/>
    <d v="2020-01-02T10:52:47"/>
    <s v="C60092"/>
    <s v="phone"/>
    <s v="signup"/>
    <n v="77"/>
    <x v="0"/>
    <s v="prd_2"/>
    <d v="2020-01-02T10:56:38"/>
    <m/>
    <n v="125"/>
    <d v="2020-01-01T00:00:00"/>
    <x v="13"/>
    <n v="1"/>
    <n v="0"/>
    <n v="0"/>
    <n v="0"/>
  </r>
  <r>
    <s v="CC115151"/>
    <d v="2020-01-07T11:19:04"/>
    <s v="C60709"/>
    <s v="phone"/>
    <s v="signup"/>
    <n v="77"/>
    <x v="1"/>
    <s v="prd_2"/>
    <d v="2020-01-07T11:23:55"/>
    <m/>
    <n v="125"/>
    <d v="2020-01-01T00:00:00"/>
    <x v="13"/>
    <n v="1"/>
    <n v="0"/>
    <n v="0"/>
    <n v="0"/>
  </r>
  <r>
    <s v="CC116607"/>
    <d v="2020-01-14T11:34:39"/>
    <s v="C61505"/>
    <s v="phone"/>
    <s v="signup"/>
    <n v="77"/>
    <x v="1"/>
    <s v="prd_2"/>
    <d v="2020-01-14T11:38:45"/>
    <m/>
    <n v="125"/>
    <d v="2020-01-01T00:00:00"/>
    <x v="13"/>
    <n v="1"/>
    <n v="0"/>
    <n v="0"/>
    <n v="0"/>
  </r>
  <r>
    <s v="CC116653"/>
    <d v="2020-01-14T12:47:14"/>
    <s v="C61537"/>
    <s v="phone"/>
    <s v="signup"/>
    <n v="77"/>
    <x v="1"/>
    <s v="prd_2"/>
    <d v="2020-01-14T12:50:31"/>
    <m/>
    <n v="125"/>
    <d v="2020-01-01T00:00:00"/>
    <x v="13"/>
    <n v="1"/>
    <n v="0"/>
    <n v="0"/>
    <n v="0"/>
  </r>
  <r>
    <s v="CC116812"/>
    <d v="2020-01-15T10:25:47"/>
    <s v="C61610"/>
    <s v="phone"/>
    <s v="signup"/>
    <n v="77"/>
    <x v="0"/>
    <s v="prd_2"/>
    <d v="2020-01-15T10:29:38"/>
    <m/>
    <n v="125"/>
    <d v="2020-01-01T00:00:00"/>
    <x v="13"/>
    <n v="1"/>
    <n v="0"/>
    <n v="0"/>
    <n v="0"/>
  </r>
  <r>
    <s v="CC116908"/>
    <d v="2020-01-15T12:50:25"/>
    <s v="C61683"/>
    <s v="phone"/>
    <s v="signup"/>
    <n v="77"/>
    <x v="1"/>
    <s v="prd_2"/>
    <d v="2020-01-15T12:54:02"/>
    <m/>
    <n v="125"/>
    <d v="2020-01-01T00:00:00"/>
    <x v="13"/>
    <n v="1"/>
    <n v="0"/>
    <n v="0"/>
    <n v="0"/>
  </r>
  <r>
    <s v="CC117154"/>
    <d v="2020-01-16T13:25:45"/>
    <s v="C61830"/>
    <s v="phone"/>
    <s v="signup"/>
    <n v="77"/>
    <x v="1"/>
    <s v="prd_2"/>
    <d v="2020-01-16T13:28:53"/>
    <m/>
    <n v="125"/>
    <d v="2020-01-01T00:00:00"/>
    <x v="13"/>
    <n v="1"/>
    <n v="0"/>
    <n v="0"/>
    <n v="0"/>
  </r>
  <r>
    <s v="CC117308"/>
    <d v="2020-01-17T11:43:32"/>
    <s v="C61904"/>
    <s v="phone"/>
    <s v="signup"/>
    <n v="77"/>
    <x v="0"/>
    <s v="prd_2"/>
    <d v="2020-01-17T11:47:51"/>
    <m/>
    <n v="125"/>
    <d v="2020-01-01T00:00:00"/>
    <x v="13"/>
    <n v="1"/>
    <n v="0"/>
    <n v="0"/>
    <n v="0"/>
  </r>
  <r>
    <s v="CC117720"/>
    <d v="2020-01-20T09:57:53"/>
    <s v="C62055"/>
    <s v="phone"/>
    <s v="signup"/>
    <n v="77"/>
    <x v="1"/>
    <s v="prd_2"/>
    <d v="2020-01-20T10:00:55"/>
    <m/>
    <n v="125"/>
    <d v="2020-01-01T00:00:00"/>
    <x v="13"/>
    <n v="1"/>
    <n v="0"/>
    <n v="0"/>
    <n v="0"/>
  </r>
  <r>
    <s v="CC117997"/>
    <d v="2020-01-21T10:38:46"/>
    <s v="C62237"/>
    <s v="phone"/>
    <s v="signup"/>
    <n v="77"/>
    <x v="1"/>
    <s v="prd_2"/>
    <d v="2020-01-21T10:41:22"/>
    <m/>
    <n v="125"/>
    <d v="2020-01-01T00:00:00"/>
    <x v="13"/>
    <n v="1"/>
    <n v="0"/>
    <n v="0"/>
    <n v="0"/>
  </r>
  <r>
    <s v="CC118199"/>
    <d v="2020-01-22T08:06:58"/>
    <s v="C62349"/>
    <s v="phone"/>
    <s v="signup"/>
    <n v="77"/>
    <x v="1"/>
    <s v="prd_2"/>
    <d v="2020-01-22T08:10:18"/>
    <m/>
    <n v="125"/>
    <d v="2020-01-01T00:00:00"/>
    <x v="13"/>
    <n v="1"/>
    <n v="0"/>
    <n v="0"/>
    <n v="0"/>
  </r>
  <r>
    <s v="CC118556"/>
    <d v="2020-01-23T13:08:43"/>
    <s v="C62580"/>
    <s v="phone"/>
    <s v="signup"/>
    <n v="77"/>
    <x v="0"/>
    <s v="prd_2"/>
    <d v="2020-01-23T13:11:44"/>
    <m/>
    <n v="125"/>
    <d v="2020-01-01T00:00:00"/>
    <x v="13"/>
    <n v="1"/>
    <n v="0"/>
    <n v="0"/>
    <n v="0"/>
  </r>
  <r>
    <s v="CC119234"/>
    <d v="2020-01-27T11:23:15"/>
    <s v="C62884"/>
    <s v="phone"/>
    <s v="signup"/>
    <n v="77"/>
    <x v="0"/>
    <s v="prd_2"/>
    <d v="2020-01-27T11:27:26"/>
    <m/>
    <n v="125"/>
    <d v="2020-01-01T00:00:00"/>
    <x v="13"/>
    <n v="1"/>
    <n v="0"/>
    <n v="0"/>
    <n v="0"/>
  </r>
  <r>
    <s v="CC119529"/>
    <d v="2020-01-28T12:19:17"/>
    <s v="C63081"/>
    <s v="phone"/>
    <s v="signup"/>
    <n v="77"/>
    <x v="0"/>
    <s v="prd_2"/>
    <d v="2020-01-28T12:21:33"/>
    <m/>
    <n v="125"/>
    <d v="2020-01-01T00:00:00"/>
    <x v="13"/>
    <n v="1"/>
    <n v="0"/>
    <n v="0"/>
    <n v="0"/>
  </r>
  <r>
    <s v="CC119760"/>
    <d v="2020-01-29T11:58:24"/>
    <s v="C63211"/>
    <s v="phone"/>
    <s v="signup"/>
    <n v="77"/>
    <x v="0"/>
    <s v="prd_2"/>
    <d v="2020-01-29T12:03:31"/>
    <m/>
    <n v="125"/>
    <d v="2020-01-01T00:00:00"/>
    <x v="13"/>
    <n v="1"/>
    <n v="0"/>
    <n v="0"/>
    <n v="0"/>
  </r>
  <r>
    <s v="CC120128"/>
    <d v="2020-01-30T17:32:47"/>
    <s v="C40450"/>
    <s v="email"/>
    <s v="support"/>
    <n v="77"/>
    <x v="1"/>
    <s v="prd_2"/>
    <d v="2019-04-19T13:37:56"/>
    <m/>
    <n v="125"/>
    <d v="2020-01-01T00:00:00"/>
    <x v="13"/>
    <n v="1"/>
    <n v="10"/>
    <n v="10"/>
    <n v="10"/>
  </r>
  <r>
    <s v="CC120341"/>
    <d v="2020-02-01T08:12:04"/>
    <s v="C63512"/>
    <s v="phone"/>
    <s v="signup"/>
    <n v="77"/>
    <x v="1"/>
    <s v="prd_2"/>
    <d v="2020-02-01T08:15:34"/>
    <m/>
    <n v="125"/>
    <d v="2020-02-01T00:00:00"/>
    <x v="13"/>
    <n v="1"/>
    <n v="0"/>
    <n v="0"/>
    <n v="0"/>
  </r>
  <r>
    <s v="CC120749"/>
    <d v="2020-02-03T11:38:03"/>
    <s v="C63677"/>
    <s v="phone"/>
    <s v="signup"/>
    <n v="77"/>
    <x v="0"/>
    <s v="prd_2"/>
    <d v="2020-02-03T11:42:58"/>
    <m/>
    <n v="125"/>
    <d v="2020-02-01T00:00:00"/>
    <x v="13"/>
    <n v="1"/>
    <n v="0"/>
    <n v="0"/>
    <n v="0"/>
  </r>
  <r>
    <s v="CC121069"/>
    <d v="2020-02-04T12:33:46"/>
    <s v="C63876"/>
    <s v="phone"/>
    <s v="signup"/>
    <n v="77"/>
    <x v="1"/>
    <s v="prd_2"/>
    <d v="2020-02-04T12:37:14"/>
    <m/>
    <n v="125"/>
    <d v="2020-02-01T00:00:00"/>
    <x v="13"/>
    <n v="1"/>
    <n v="0"/>
    <n v="0"/>
    <n v="0"/>
  </r>
  <r>
    <s v="CC121844"/>
    <d v="2020-02-07T14:10:12"/>
    <s v="C64311"/>
    <s v="phone"/>
    <s v="signup"/>
    <n v="77"/>
    <x v="0"/>
    <s v="prd_2"/>
    <d v="2020-02-07T14:12:40"/>
    <m/>
    <n v="125"/>
    <d v="2020-02-01T00:00:00"/>
    <x v="13"/>
    <n v="1"/>
    <n v="0"/>
    <n v="0"/>
    <n v="0"/>
  </r>
  <r>
    <s v="CC122203"/>
    <d v="2020-02-10T07:51:54"/>
    <s v="C64404"/>
    <s v="phone"/>
    <s v="signup"/>
    <n v="77"/>
    <x v="1"/>
    <s v="prd_2"/>
    <d v="2020-02-10T07:56:57"/>
    <m/>
    <n v="125"/>
    <d v="2020-02-01T00:00:00"/>
    <x v="13"/>
    <n v="1"/>
    <n v="0"/>
    <n v="0"/>
    <n v="0"/>
  </r>
  <r>
    <s v="CC122292"/>
    <d v="2020-02-10T11:17:36"/>
    <s v="C64477"/>
    <s v="phone"/>
    <s v="signup"/>
    <n v="77"/>
    <x v="0"/>
    <s v="prd_2"/>
    <d v="2020-02-10T11:22:53"/>
    <m/>
    <n v="125"/>
    <d v="2020-02-01T00:00:00"/>
    <x v="13"/>
    <n v="1"/>
    <n v="0"/>
    <n v="0"/>
    <n v="0"/>
  </r>
  <r>
    <s v="CC102765"/>
    <d v="2019-10-21T09:18:02"/>
    <s v="C55923"/>
    <s v="phone"/>
    <s v="signup"/>
    <n v="78"/>
    <x v="0"/>
    <s v="prd_2"/>
    <d v="2019-10-21T09:22:48"/>
    <d v="2020-11-23T10:07:01"/>
    <n v="125"/>
    <d v="2019-10-01T00:00:00"/>
    <x v="13"/>
    <n v="0"/>
    <n v="0"/>
    <n v="0"/>
    <n v="0"/>
  </r>
  <r>
    <s v="CC104533"/>
    <d v="2019-10-31T12:25:45"/>
    <s v="C56621"/>
    <s v="phone"/>
    <s v="signup"/>
    <n v="78"/>
    <x v="1"/>
    <s v="prd_2"/>
    <d v="2019-10-31T12:28:58"/>
    <d v="2020-03-10T19:43:11"/>
    <n v="125"/>
    <d v="2019-10-01T00:00:00"/>
    <x v="13"/>
    <n v="0"/>
    <n v="0"/>
    <n v="0"/>
    <n v="0"/>
  </r>
  <r>
    <s v="CC107971"/>
    <d v="2019-11-22T12:32:58"/>
    <s v="C52273"/>
    <s v="phone"/>
    <s v="support"/>
    <n v="78"/>
    <x v="0"/>
    <s v="prd_2"/>
    <d v="2019-08-29T12:42:10"/>
    <d v="2020-01-25T18:13:22"/>
    <n v="125"/>
    <d v="2019-11-01T00:00:00"/>
    <x v="13"/>
    <n v="0"/>
    <n v="3"/>
    <n v="3"/>
    <n v="3"/>
  </r>
  <r>
    <s v="CC108217"/>
    <d v="2019-11-24T13:59:06"/>
    <s v="C56621"/>
    <s v="phone"/>
    <s v="support"/>
    <n v="78"/>
    <x v="1"/>
    <s v="prd_2"/>
    <d v="2019-10-31T12:28:58"/>
    <d v="2020-03-10T19:43:11"/>
    <n v="125"/>
    <d v="2019-11-01T00:00:00"/>
    <x v="13"/>
    <n v="0"/>
    <n v="1"/>
    <n v="1"/>
    <n v="1"/>
  </r>
  <r>
    <s v="CC112903"/>
    <d v="2019-12-26T11:27:58"/>
    <s v="C34380"/>
    <s v="phone"/>
    <s v="support"/>
    <n v="78"/>
    <x v="0"/>
    <s v="prd_2"/>
    <d v="2019-02-18T12:02:07"/>
    <d v="2021-03-07T15:57:59"/>
    <n v="125"/>
    <d v="2019-12-01T00:00:00"/>
    <x v="13"/>
    <n v="0"/>
    <n v="10"/>
    <n v="10"/>
    <n v="10"/>
  </r>
  <r>
    <s v="CC113251"/>
    <d v="2019-12-29T08:30:12"/>
    <s v="C59681"/>
    <s v="phone"/>
    <s v="signup"/>
    <n v="78"/>
    <x v="1"/>
    <s v="prd_2"/>
    <d v="2019-12-29T08:34:07"/>
    <d v="2020-11-05T12:39:57"/>
    <n v="125"/>
    <d v="2019-12-01T00:00:00"/>
    <x v="13"/>
    <n v="0"/>
    <n v="0"/>
    <n v="0"/>
    <n v="0"/>
  </r>
  <r>
    <s v="CC114222"/>
    <d v="2020-01-02T15:46:54"/>
    <s v="C60212"/>
    <s v="phone"/>
    <s v="signup"/>
    <n v="78"/>
    <x v="0"/>
    <s v="prd_2"/>
    <d v="2020-01-02T15:51:11"/>
    <d v="2020-06-26T13:01:38"/>
    <n v="125"/>
    <d v="2020-01-01T00:00:00"/>
    <x v="13"/>
    <n v="0"/>
    <n v="0"/>
    <n v="0"/>
    <n v="0"/>
  </r>
  <r>
    <s v="CC115566"/>
    <d v="2020-01-09T10:11:02"/>
    <s v="C60958"/>
    <s v="phone"/>
    <s v="signup"/>
    <n v="78"/>
    <x v="0"/>
    <s v="prd_2"/>
    <d v="2020-01-09T10:14:37"/>
    <d v="2021-08-18T09:56:53"/>
    <n v="125"/>
    <d v="2020-01-01T00:00:00"/>
    <x v="13"/>
    <n v="0"/>
    <n v="0"/>
    <n v="0"/>
    <n v="0"/>
  </r>
  <r>
    <s v="CC120180"/>
    <d v="2020-01-31T10:42:34"/>
    <s v="C63427"/>
    <s v="phone"/>
    <s v="signup"/>
    <n v="78"/>
    <x v="0"/>
    <s v="prd_2"/>
    <d v="2020-01-31T10:46:41"/>
    <d v="2020-05-16T18:04:24"/>
    <n v="125"/>
    <d v="2020-01-01T00:00:00"/>
    <x v="13"/>
    <n v="0"/>
    <n v="0"/>
    <n v="0"/>
    <n v="0"/>
  </r>
  <r>
    <s v="CC120373"/>
    <d v="2020-02-01T11:16:29"/>
    <s v="C63526"/>
    <s v="phone"/>
    <s v="signup"/>
    <n v="78"/>
    <x v="0"/>
    <s v="prd_2"/>
    <d v="2020-02-01T11:20:26"/>
    <d v="2020-07-21T09:23:53"/>
    <n v="125"/>
    <d v="2020-02-01T00:00:00"/>
    <x v="13"/>
    <n v="0"/>
    <n v="0"/>
    <n v="0"/>
    <n v="0"/>
  </r>
  <r>
    <s v="CC120799"/>
    <d v="2020-02-03T12:29:54"/>
    <s v="C63715"/>
    <s v="phone"/>
    <s v="signup"/>
    <n v="78"/>
    <x v="0"/>
    <s v="prd_2"/>
    <d v="2020-02-03T12:33:21"/>
    <d v="2020-10-25T09:13:11"/>
    <n v="125"/>
    <d v="2020-02-01T00:00:00"/>
    <x v="13"/>
    <n v="0"/>
    <n v="0"/>
    <n v="0"/>
    <n v="0"/>
  </r>
  <r>
    <s v="CC120985"/>
    <d v="2020-02-04T10:49:15"/>
    <s v="C63817"/>
    <s v="phone"/>
    <s v="signup"/>
    <n v="78"/>
    <x v="0"/>
    <s v="prd_2"/>
    <d v="2020-02-04T10:52:34"/>
    <d v="2020-09-25T11:40:39"/>
    <n v="125"/>
    <d v="2020-02-01T00:00:00"/>
    <x v="13"/>
    <n v="0"/>
    <n v="0"/>
    <n v="0"/>
    <n v="0"/>
  </r>
  <r>
    <s v="CC121090"/>
    <d v="2020-02-04T13:05:37"/>
    <s v="C63894"/>
    <s v="phone"/>
    <s v="signup"/>
    <n v="78"/>
    <x v="0"/>
    <s v="prd_2"/>
    <d v="2020-02-04T13:09:46"/>
    <d v="2020-02-05T16:33:38"/>
    <n v="125"/>
    <d v="2020-02-01T00:00:00"/>
    <x v="13"/>
    <n v="0"/>
    <n v="0"/>
    <n v="0"/>
    <n v="0"/>
  </r>
  <r>
    <s v="CC123733"/>
    <d v="2020-02-17T07:49:25"/>
    <s v="C65216"/>
    <s v="phone"/>
    <s v="signup"/>
    <n v="78"/>
    <x v="1"/>
    <s v="prd_2"/>
    <d v="2020-02-17T07:52:31"/>
    <d v="2021-01-30T11:36:47"/>
    <n v="125"/>
    <d v="2020-02-01T00:00:00"/>
    <x v="13"/>
    <n v="0"/>
    <n v="0"/>
    <n v="0"/>
    <n v="0"/>
  </r>
  <r>
    <s v="CC125152"/>
    <d v="2020-02-23T11:22:17"/>
    <s v="C65986"/>
    <s v="phone"/>
    <s v="signup"/>
    <n v="78"/>
    <x v="0"/>
    <s v="prd_2"/>
    <d v="2020-02-23T11:26:28"/>
    <d v="2020-11-19T16:17:01"/>
    <n v="125"/>
    <d v="2020-02-01T00:00:00"/>
    <x v="13"/>
    <n v="0"/>
    <n v="0"/>
    <n v="0"/>
    <n v="0"/>
  </r>
  <r>
    <s v="CC125784"/>
    <d v="2020-02-25T17:20:50"/>
    <s v="C63894"/>
    <s v="phone"/>
    <s v="support"/>
    <n v="78"/>
    <x v="0"/>
    <s v="prd_2"/>
    <d v="2020-02-04T13:09:46"/>
    <d v="2020-02-05T16:33:38"/>
    <n v="125"/>
    <d v="2020-02-01T00:00:00"/>
    <x v="13"/>
    <n v="1"/>
    <n v="1"/>
    <n v="0"/>
    <n v="0"/>
  </r>
  <r>
    <s v="CC127023"/>
    <d v="2020-03-02T13:12:17"/>
    <s v="C66980"/>
    <s v="phone"/>
    <s v="signup"/>
    <n v="78"/>
    <x v="1"/>
    <s v="prd_2"/>
    <d v="2020-03-02T13:16:14"/>
    <d v="2021-06-27T15:58:47"/>
    <n v="125"/>
    <d v="2020-03-01T00:00:00"/>
    <x v="13"/>
    <n v="0"/>
    <n v="0"/>
    <n v="0"/>
    <n v="0"/>
  </r>
  <r>
    <s v="CC127742"/>
    <d v="2020-03-05T11:25:55"/>
    <s v="C67374"/>
    <s v="phone"/>
    <s v="signup"/>
    <n v="78"/>
    <x v="0"/>
    <s v="prd_2"/>
    <d v="2020-03-05T11:29:23"/>
    <d v="2020-03-28T12:49:52"/>
    <n v="125"/>
    <d v="2020-03-01T00:00:00"/>
    <x v="13"/>
    <n v="0"/>
    <n v="0"/>
    <n v="0"/>
    <n v="0"/>
  </r>
  <r>
    <s v="CC128779"/>
    <d v="2020-03-10T11:12:26"/>
    <s v="C67880"/>
    <s v="phone"/>
    <s v="signup"/>
    <n v="78"/>
    <x v="1"/>
    <s v="prd_2"/>
    <d v="2020-03-10T11:15:51"/>
    <d v="2021-03-13T16:49:05"/>
    <n v="125"/>
    <d v="2020-03-01T00:00:00"/>
    <x v="13"/>
    <n v="0"/>
    <n v="0"/>
    <n v="0"/>
    <n v="0"/>
  </r>
  <r>
    <s v="CC129091"/>
    <d v="2020-03-11T12:46:42"/>
    <s v="C68079"/>
    <s v="phone"/>
    <s v="signup"/>
    <n v="78"/>
    <x v="1"/>
    <s v="prd_2"/>
    <d v="2020-03-11T12:50:49"/>
    <d v="2020-06-11T17:59:26"/>
    <n v="125"/>
    <d v="2020-03-01T00:00:00"/>
    <x v="13"/>
    <n v="0"/>
    <n v="0"/>
    <n v="0"/>
    <n v="0"/>
  </r>
  <r>
    <s v="CC130040"/>
    <d v="2020-03-16T11:14:01"/>
    <s v="C68498"/>
    <s v="phone"/>
    <s v="signup"/>
    <n v="78"/>
    <x v="1"/>
    <s v="prd_2"/>
    <d v="2020-03-16T11:17:47"/>
    <d v="2021-05-07T10:48:34"/>
    <n v="125"/>
    <d v="2020-03-01T00:00:00"/>
    <x v="13"/>
    <n v="0"/>
    <n v="0"/>
    <n v="0"/>
    <n v="0"/>
  </r>
  <r>
    <s v="CC130218"/>
    <d v="2020-03-16T15:41:33"/>
    <s v="C68612"/>
    <s v="phone"/>
    <s v="signup"/>
    <n v="78"/>
    <x v="0"/>
    <s v="prd_2"/>
    <d v="2020-03-16T15:45:28"/>
    <d v="2021-02-11T11:19:13"/>
    <n v="125"/>
    <d v="2020-03-01T00:00:00"/>
    <x v="13"/>
    <n v="0"/>
    <n v="0"/>
    <n v="0"/>
    <n v="0"/>
  </r>
  <r>
    <s v="CC130951"/>
    <d v="2020-03-19T13:53:41"/>
    <s v="C69029"/>
    <s v="phone"/>
    <s v="signup"/>
    <n v="78"/>
    <x v="0"/>
    <s v="prd_2"/>
    <d v="2020-03-19T13:57:55"/>
    <d v="2020-12-29T09:58:00"/>
    <n v="125"/>
    <d v="2020-03-01T00:00:00"/>
    <x v="13"/>
    <n v="0"/>
    <n v="0"/>
    <n v="0"/>
    <n v="0"/>
  </r>
  <r>
    <s v="CC132375"/>
    <d v="2020-03-25T16:10:07"/>
    <s v="C69706"/>
    <s v="phone"/>
    <s v="signup"/>
    <n v="78"/>
    <x v="1"/>
    <s v="prd_2"/>
    <d v="2020-03-25T16:12:54"/>
    <d v="2021-10-17T13:22:24"/>
    <n v="125"/>
    <d v="2020-03-01T00:00:00"/>
    <x v="13"/>
    <n v="0"/>
    <n v="0"/>
    <n v="0"/>
    <n v="0"/>
  </r>
  <r>
    <s v="CC132511"/>
    <d v="2020-03-26T12:00:14"/>
    <s v="C69777"/>
    <s v="phone"/>
    <s v="signup"/>
    <n v="78"/>
    <x v="1"/>
    <s v="prd_2"/>
    <d v="2020-03-26T12:04:26"/>
    <d v="2020-10-03T15:55:25"/>
    <n v="125"/>
    <d v="2020-03-01T00:00:00"/>
    <x v="13"/>
    <n v="0"/>
    <n v="0"/>
    <n v="0"/>
    <n v="0"/>
  </r>
  <r>
    <s v="CC133515"/>
    <d v="2020-03-31T10:25:17"/>
    <s v="C70225"/>
    <s v="phone"/>
    <s v="signup"/>
    <n v="78"/>
    <x v="0"/>
    <s v="prd_2"/>
    <d v="2020-03-31T10:29:15"/>
    <d v="2020-08-25T14:30:26"/>
    <n v="125"/>
    <d v="2020-03-01T00:00:00"/>
    <x v="13"/>
    <n v="0"/>
    <n v="0"/>
    <n v="0"/>
    <n v="0"/>
  </r>
  <r>
    <s v="CC135805"/>
    <d v="2020-04-09T11:46:25"/>
    <s v="C71458"/>
    <s v="phone"/>
    <s v="signup"/>
    <n v="78"/>
    <x v="1"/>
    <s v="prd_2"/>
    <d v="2020-04-09T11:48:03"/>
    <d v="2020-04-12T15:47:03"/>
    <n v="125"/>
    <d v="2020-04-01T00:00:00"/>
    <x v="13"/>
    <n v="0"/>
    <n v="0"/>
    <n v="0"/>
    <n v="0"/>
  </r>
  <r>
    <s v="CC140472"/>
    <d v="2020-04-28T14:32:16"/>
    <s v="C73659"/>
    <s v="phone"/>
    <s v="signup"/>
    <n v="78"/>
    <x v="0"/>
    <s v="prd_2"/>
    <d v="2020-04-28T14:37:53"/>
    <d v="2021-04-30T13:25:50"/>
    <n v="125"/>
    <d v="2020-04-01T00:00:00"/>
    <x v="13"/>
    <n v="0"/>
    <n v="0"/>
    <n v="0"/>
    <n v="0"/>
  </r>
  <r>
    <s v="CC140502"/>
    <d v="2020-04-28T16:35:57"/>
    <s v="C65216"/>
    <s v="email"/>
    <s v="support"/>
    <n v="78"/>
    <x v="1"/>
    <s v="prd_2"/>
    <d v="2020-02-17T07:52:31"/>
    <d v="2021-01-30T11:36:47"/>
    <n v="125"/>
    <d v="2020-04-01T00:00:00"/>
    <x v="13"/>
    <n v="0"/>
    <n v="2"/>
    <n v="2"/>
    <n v="2"/>
  </r>
  <r>
    <s v="CC100356"/>
    <d v="2019-10-06T11:11:10"/>
    <s v="C45038"/>
    <s v="email"/>
    <s v="support"/>
    <n v="78"/>
    <x v="1"/>
    <s v="prd_2"/>
    <d v="2019-06-06T12:39:46"/>
    <m/>
    <n v="125"/>
    <d v="2019-10-01T00:00:00"/>
    <x v="13"/>
    <n v="1"/>
    <n v="4"/>
    <n v="4"/>
    <n v="4"/>
  </r>
  <r>
    <s v="CC100781"/>
    <d v="2019-10-08T14:48:24"/>
    <s v="C55150"/>
    <s v="phone"/>
    <s v="signup"/>
    <n v="78"/>
    <x v="0"/>
    <s v="prd_2"/>
    <d v="2019-10-08T14:52:53"/>
    <m/>
    <n v="125"/>
    <d v="2019-10-01T00:00:00"/>
    <x v="13"/>
    <n v="1"/>
    <n v="0"/>
    <n v="0"/>
    <n v="0"/>
  </r>
  <r>
    <s v="CC102785"/>
    <d v="2019-10-21T10:28:48"/>
    <s v="C55935"/>
    <s v="phone"/>
    <s v="signup"/>
    <n v="78"/>
    <x v="0"/>
    <s v="prd_2"/>
    <d v="2019-10-21T10:32:36"/>
    <m/>
    <n v="125"/>
    <d v="2019-10-01T00:00:00"/>
    <x v="13"/>
    <n v="1"/>
    <n v="0"/>
    <n v="0"/>
    <n v="0"/>
  </r>
  <r>
    <s v="CC105757"/>
    <d v="2019-11-08T12:11:19"/>
    <s v="C32160"/>
    <s v="phone"/>
    <s v="support"/>
    <n v="78"/>
    <x v="0"/>
    <s v="prd_2"/>
    <d v="2019-01-24T12:52:40"/>
    <m/>
    <n v="125"/>
    <d v="2019-11-01T00:00:00"/>
    <x v="13"/>
    <n v="1"/>
    <n v="10"/>
    <n v="10"/>
    <n v="10"/>
  </r>
  <r>
    <s v="CC108719"/>
    <d v="2019-11-27T16:22:53"/>
    <s v="C52471"/>
    <s v="phone"/>
    <s v="support"/>
    <n v="78"/>
    <x v="0"/>
    <s v="prd_2"/>
    <d v="2019-09-02T10:35:09"/>
    <m/>
    <n v="125"/>
    <d v="2019-11-01T00:00:00"/>
    <x v="13"/>
    <n v="1"/>
    <n v="3"/>
    <n v="3"/>
    <n v="3"/>
  </r>
  <r>
    <s v="CC112364"/>
    <d v="2019-12-22T13:39:59"/>
    <s v="C59376"/>
    <s v="phone"/>
    <s v="signup"/>
    <n v="78"/>
    <x v="0"/>
    <s v="prd_2"/>
    <d v="2019-12-22T13:44:23"/>
    <m/>
    <n v="125"/>
    <d v="2019-12-01T00:00:00"/>
    <x v="13"/>
    <n v="1"/>
    <n v="0"/>
    <n v="0"/>
    <n v="0"/>
  </r>
  <r>
    <s v="CC112508"/>
    <d v="2019-12-23T13:05:36"/>
    <s v="C59430"/>
    <s v="phone"/>
    <s v="signup"/>
    <n v="78"/>
    <x v="1"/>
    <s v="prd_2"/>
    <d v="2019-12-23T13:09:20"/>
    <m/>
    <n v="125"/>
    <d v="2019-12-01T00:00:00"/>
    <x v="13"/>
    <n v="1"/>
    <n v="0"/>
    <n v="0"/>
    <n v="0"/>
  </r>
  <r>
    <s v="CC113007"/>
    <d v="2019-12-26T17:58:26"/>
    <s v="C54836"/>
    <s v="phone"/>
    <s v="support"/>
    <n v="78"/>
    <x v="0"/>
    <s v="prd_2"/>
    <d v="2019-10-03T12:26:46"/>
    <m/>
    <n v="125"/>
    <d v="2019-12-01T00:00:00"/>
    <x v="13"/>
    <n v="1"/>
    <n v="3"/>
    <n v="3"/>
    <n v="3"/>
  </r>
  <r>
    <s v="CC113740"/>
    <d v="2020-01-01T10:21:55"/>
    <s v="C59881"/>
    <s v="phone"/>
    <s v="signup"/>
    <n v="78"/>
    <x v="0"/>
    <s v="prd_2"/>
    <d v="2020-01-01T10:26:06"/>
    <m/>
    <n v="125"/>
    <d v="2020-01-01T00:00:00"/>
    <x v="13"/>
    <n v="1"/>
    <n v="0"/>
    <n v="0"/>
    <n v="0"/>
  </r>
  <r>
    <s v="CC115057"/>
    <d v="2020-01-06T16:20:11"/>
    <s v="C25145"/>
    <s v="phone"/>
    <s v="support"/>
    <n v="78"/>
    <x v="1"/>
    <s v="prd_2"/>
    <d v="2018-08-01T11:45:45"/>
    <m/>
    <n v="125"/>
    <d v="2020-01-01T00:00:00"/>
    <x v="13"/>
    <n v="1"/>
    <n v="17"/>
    <n v="17"/>
    <n v="17"/>
  </r>
  <r>
    <s v="CC115076"/>
    <d v="2020-01-06T17:35:35"/>
    <s v="C52644"/>
    <s v="phone"/>
    <s v="support"/>
    <n v="78"/>
    <x v="0"/>
    <s v="prd_2"/>
    <d v="2019-09-03T14:18:37"/>
    <m/>
    <n v="125"/>
    <d v="2020-01-01T00:00:00"/>
    <x v="13"/>
    <n v="1"/>
    <n v="4"/>
    <n v="4"/>
    <n v="4"/>
  </r>
  <r>
    <s v="CC115380"/>
    <d v="2020-01-08T11:17:11"/>
    <s v="C60840"/>
    <s v="phone"/>
    <s v="signup"/>
    <n v="78"/>
    <x v="0"/>
    <s v="prd_2"/>
    <d v="2020-01-08T11:22:10"/>
    <m/>
    <n v="125"/>
    <d v="2020-01-01T00:00:00"/>
    <x v="13"/>
    <n v="1"/>
    <n v="0"/>
    <n v="0"/>
    <n v="0"/>
  </r>
  <r>
    <s v="CC115779"/>
    <d v="2020-01-10T09:43:35"/>
    <s v="C61083"/>
    <s v="phone"/>
    <s v="signup"/>
    <n v="78"/>
    <x v="1"/>
    <s v="prd_2"/>
    <d v="2020-01-10T09:48:24"/>
    <m/>
    <n v="125"/>
    <d v="2020-01-01T00:00:00"/>
    <x v="13"/>
    <n v="1"/>
    <n v="0"/>
    <n v="0"/>
    <n v="0"/>
  </r>
  <r>
    <s v="CC116405"/>
    <d v="2020-01-13T13:04:50"/>
    <s v="C61389"/>
    <s v="phone"/>
    <s v="signup"/>
    <n v="78"/>
    <x v="1"/>
    <s v="prd_2"/>
    <d v="2020-01-13T13:08:36"/>
    <m/>
    <n v="125"/>
    <d v="2020-01-01T00:00:00"/>
    <x v="13"/>
    <n v="1"/>
    <n v="0"/>
    <n v="0"/>
    <n v="0"/>
  </r>
  <r>
    <s v="CC117178"/>
    <d v="2020-01-16T14:17:20"/>
    <s v="C61847"/>
    <s v="phone"/>
    <s v="signup"/>
    <n v="78"/>
    <x v="1"/>
    <s v="prd_2"/>
    <d v="2020-01-16T14:22:34"/>
    <m/>
    <n v="125"/>
    <d v="2020-01-01T00:00:00"/>
    <x v="13"/>
    <n v="1"/>
    <n v="0"/>
    <n v="0"/>
    <n v="0"/>
  </r>
  <r>
    <s v="CC117270"/>
    <d v="2020-01-17T09:59:33"/>
    <s v="C61875"/>
    <s v="phone"/>
    <s v="signup"/>
    <n v="78"/>
    <x v="1"/>
    <s v="prd_2"/>
    <d v="2020-01-17T10:02:33"/>
    <m/>
    <n v="125"/>
    <d v="2020-01-01T00:00:00"/>
    <x v="13"/>
    <n v="1"/>
    <n v="0"/>
    <n v="0"/>
    <n v="0"/>
  </r>
  <r>
    <s v="CC117884"/>
    <d v="2020-01-20T13:34:28"/>
    <s v="C62182"/>
    <s v="phone"/>
    <s v="signup"/>
    <n v="78"/>
    <x v="1"/>
    <s v="prd_2"/>
    <d v="2020-01-20T13:39:59"/>
    <m/>
    <n v="125"/>
    <d v="2020-01-01T00:00:00"/>
    <x v="13"/>
    <n v="1"/>
    <n v="0"/>
    <n v="0"/>
    <n v="0"/>
  </r>
  <r>
    <s v="CC118018"/>
    <d v="2020-01-21T11:10:32"/>
    <s v="C62257"/>
    <s v="phone"/>
    <s v="signup"/>
    <n v="78"/>
    <x v="1"/>
    <s v="prd_2"/>
    <d v="2020-01-21T11:14:02"/>
    <m/>
    <n v="125"/>
    <d v="2020-01-01T00:00:00"/>
    <x v="13"/>
    <n v="1"/>
    <n v="0"/>
    <n v="0"/>
    <n v="0"/>
  </r>
  <r>
    <s v="CC118581"/>
    <d v="2020-01-23T13:53:40"/>
    <s v="C62592"/>
    <s v="phone"/>
    <s v="signup"/>
    <n v="78"/>
    <x v="0"/>
    <s v="prd_2"/>
    <d v="2020-01-23T13:58:44"/>
    <m/>
    <n v="125"/>
    <d v="2020-01-01T00:00:00"/>
    <x v="13"/>
    <n v="1"/>
    <n v="0"/>
    <n v="0"/>
    <n v="0"/>
  </r>
  <r>
    <s v="CC119499"/>
    <d v="2020-01-28T11:41:20"/>
    <s v="C63061"/>
    <s v="phone"/>
    <s v="signup"/>
    <n v="78"/>
    <x v="0"/>
    <s v="prd_2"/>
    <d v="2020-01-28T11:43:25"/>
    <m/>
    <n v="125"/>
    <d v="2020-01-01T00:00:00"/>
    <x v="13"/>
    <n v="1"/>
    <n v="0"/>
    <n v="0"/>
    <n v="0"/>
  </r>
  <r>
    <s v="CC120835"/>
    <d v="2020-02-03T13:23:07"/>
    <s v="C63740"/>
    <s v="phone"/>
    <s v="signup"/>
    <n v="78"/>
    <x v="1"/>
    <s v="prd_2"/>
    <d v="2020-02-03T13:28:14"/>
    <m/>
    <n v="125"/>
    <d v="2020-02-01T00:00:00"/>
    <x v="13"/>
    <n v="1"/>
    <n v="0"/>
    <n v="0"/>
    <n v="0"/>
  </r>
  <r>
    <s v="CC121395"/>
    <d v="2020-02-05T14:42:32"/>
    <s v="C64072"/>
    <s v="phone"/>
    <s v="signup"/>
    <n v="78"/>
    <x v="0"/>
    <s v="prd_2"/>
    <d v="2020-02-05T14:45:40"/>
    <m/>
    <n v="125"/>
    <d v="2020-02-01T00:00:00"/>
    <x v="13"/>
    <n v="1"/>
    <n v="0"/>
    <n v="0"/>
    <n v="0"/>
  </r>
  <r>
    <s v="CC121717"/>
    <d v="2020-02-07T10:09:22"/>
    <s v="C64233"/>
    <s v="phone"/>
    <s v="signup"/>
    <n v="78"/>
    <x v="1"/>
    <s v="prd_2"/>
    <d v="2020-02-07T10:13:06"/>
    <m/>
    <n v="125"/>
    <d v="2020-02-01T00:00:00"/>
    <x v="13"/>
    <n v="1"/>
    <n v="0"/>
    <n v="0"/>
    <n v="0"/>
  </r>
  <r>
    <s v="CC122259"/>
    <d v="2020-02-10T10:40:59"/>
    <s v="C64452"/>
    <s v="phone"/>
    <s v="signup"/>
    <n v="78"/>
    <x v="1"/>
    <s v="prd_2"/>
    <d v="2020-02-10T10:45:25"/>
    <m/>
    <n v="125"/>
    <d v="2020-02-01T00:00:00"/>
    <x v="13"/>
    <n v="1"/>
    <n v="0"/>
    <n v="0"/>
    <n v="0"/>
  </r>
  <r>
    <s v="CC122583"/>
    <d v="2020-02-11T12:46:05"/>
    <s v="C64653"/>
    <s v="phone"/>
    <s v="signup"/>
    <n v="78"/>
    <x v="1"/>
    <s v="prd_2"/>
    <d v="2020-02-11T12:50:39"/>
    <m/>
    <n v="125"/>
    <d v="2020-02-01T00:00:00"/>
    <x v="13"/>
    <n v="1"/>
    <n v="0"/>
    <n v="0"/>
    <n v="0"/>
  </r>
  <r>
    <s v="CC122589"/>
    <d v="2020-02-11T12:51:16"/>
    <s v="C64658"/>
    <s v="phone"/>
    <s v="signup"/>
    <n v="78"/>
    <x v="0"/>
    <s v="prd_2"/>
    <d v="2020-02-11T12:55:20"/>
    <m/>
    <n v="125"/>
    <d v="2020-02-01T00:00:00"/>
    <x v="13"/>
    <n v="1"/>
    <n v="0"/>
    <n v="0"/>
    <n v="0"/>
  </r>
  <r>
    <s v="CC122597"/>
    <d v="2020-02-11T12:59:41"/>
    <s v="C64663"/>
    <s v="phone"/>
    <s v="signup"/>
    <n v="78"/>
    <x v="1"/>
    <s v="prd_2"/>
    <d v="2020-02-11T13:03:32"/>
    <m/>
    <n v="125"/>
    <d v="2020-02-01T00:00:00"/>
    <x v="13"/>
    <n v="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D19" firstHeaderRow="1" firstDataRow="2" firstDataCol="1"/>
  <pivotFields count="17">
    <pivotField dataField="1" showAll="0"/>
    <pivotField numFmtId="14" showAll="0"/>
    <pivotField showAll="0"/>
    <pivotField showAll="0"/>
    <pivotField showAll="0"/>
    <pivotField numFmtId="1" showAll="0"/>
    <pivotField axis="axisCol" showAll="0">
      <items count="3">
        <item x="1"/>
        <item x="0"/>
        <item t="default"/>
      </items>
    </pivotField>
    <pivotField showAll="0"/>
    <pivotField numFmtId="14" showAll="0"/>
    <pivotField showAll="0"/>
    <pivotField showAll="0"/>
    <pivotField numFmtId="14" showAll="0"/>
    <pivotField axis="axisRow" showAll="0">
      <items count="16">
        <item m="1"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ase_id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8" indent="0" compact="0" compactData="0" multipleFieldFilters="0">
  <location ref="A4:AB13" firstHeaderRow="1" firstDataRow="2" firstDataCol="2" rowPageCount="1" colPageCount="1"/>
  <pivotFields count="1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items count="2">
        <item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items count="14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6">
        <item x="2"/>
        <item x="5"/>
        <item x="13"/>
        <item x="7"/>
        <item x="3"/>
        <item x="0"/>
        <item x="4"/>
        <item x="14"/>
        <item x="12"/>
        <item x="1"/>
        <item x="9"/>
        <item x="6"/>
        <item x="10"/>
        <item x="17"/>
        <item x="16"/>
        <item x="22"/>
        <item x="18"/>
        <item x="15"/>
        <item x="19"/>
        <item x="20"/>
        <item x="8"/>
        <item x="25"/>
        <item x="23"/>
        <item x="24"/>
        <item x="11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7"/>
    <field x="11"/>
  </rowFields>
  <rowItems count="8">
    <i>
      <x/>
      <x v="10"/>
    </i>
    <i r="1">
      <x v="11"/>
    </i>
    <i r="1">
      <x v="12"/>
    </i>
    <i>
      <x v="1"/>
      <x v="1"/>
    </i>
    <i r="1">
      <x v="2"/>
    </i>
    <i r="1">
      <x v="3"/>
    </i>
    <i r="1">
      <x v="4"/>
    </i>
    <i t="grand">
      <x/>
    </i>
  </rowItems>
  <colFields count="1">
    <field x="16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pageFields count="1">
    <pageField fld="3" item="0" hier="-1"/>
  </pageFields>
  <dataFields count="1">
    <dataField name="Count of custom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e1" displayName="Table1" ref="A1:Q10001">
  <autoFilter ref="A1:Q10001"/>
  <sortState ref="A2:Q10001">
    <sortCondition ref="F1:F10001"/>
  </sortState>
  <tableColumns count="17">
    <tableColumn id="1" name="case_id" totalsRowLabel="Total"/>
    <tableColumn id="2" name="date_time" dataDxfId="6"/>
    <tableColumn id="3" name="customer_id"/>
    <tableColumn id="4" name="channel"/>
    <tableColumn id="5" name="reason"/>
    <tableColumn id="6" name="age" dataDxfId="5"/>
    <tableColumn id="7" name="gender"/>
    <tableColumn id="8" name="product"/>
    <tableColumn id="9" name="signup_date_time" dataDxfId="4"/>
    <tableColumn id="10" name="cancel_date_time" dataDxfId="3"/>
    <tableColumn id="11" name="price"/>
    <tableColumn id="12" name="cohort_group" dataDxfId="2">
      <calculatedColumnFormula>DATE(YEAR(B2),MONTH(B2),1)</calculatedColumnFormula>
    </tableColumn>
    <tableColumn id="17" name="Rentang Usia" dataDxfId="1">
      <calculatedColumnFormula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calculatedColumnFormula>
    </tableColumn>
    <tableColumn id="13" name="censored">
      <calculatedColumnFormula>IF(B2&gt;=J2,1,0)</calculatedColumnFormula>
    </tableColumn>
    <tableColumn id="14" name="age_from_signup">
      <calculatedColumnFormula>ROUND((B2-I2)/30,0)</calculatedColumnFormula>
    </tableColumn>
    <tableColumn id="15" name="age_to_canceled">
      <calculatedColumnFormula>IF(AND(N2=1,B2&gt;=J2,J2&gt;0),ROUND((J2-I2)/30,0),O2)</calculatedColumnFormula>
    </tableColumn>
    <tableColumn id="16" name="cohort_age" totalsRowFunction="sum" dataDxfId="0">
      <calculatedColumnFormula>MIN(O2:P2)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42"/>
  <sheetViews>
    <sheetView showGridLines="0" tabSelected="1" topLeftCell="A16" zoomScale="55" zoomScaleNormal="55" workbookViewId="0">
      <selection activeCell="E48" sqref="E48"/>
    </sheetView>
  </sheetViews>
  <sheetFormatPr defaultRowHeight="15" x14ac:dyDescent="0.25"/>
  <cols>
    <col min="1" max="1" width="12.140625" bestFit="1" customWidth="1"/>
    <col min="2" max="2" width="12" bestFit="1" customWidth="1"/>
  </cols>
  <sheetData>
    <row r="2" spans="1:28" x14ac:dyDescent="0.25">
      <c r="A2" s="2" t="s">
        <v>0</v>
      </c>
      <c r="B2" s="2" t="s">
        <v>1</v>
      </c>
      <c r="C2" s="2">
        <v>0</v>
      </c>
      <c r="D2" s="2">
        <v>1</v>
      </c>
      <c r="E2" s="2">
        <v>2</v>
      </c>
      <c r="F2" s="2">
        <v>3</v>
      </c>
      <c r="G2" s="2">
        <v>4</v>
      </c>
      <c r="H2" s="2">
        <v>5</v>
      </c>
      <c r="I2" s="2">
        <v>6</v>
      </c>
      <c r="J2" s="2">
        <v>7</v>
      </c>
      <c r="K2" s="2">
        <v>8</v>
      </c>
      <c r="L2" s="2">
        <v>9</v>
      </c>
      <c r="M2" s="2">
        <v>10</v>
      </c>
      <c r="N2" s="2">
        <v>11</v>
      </c>
      <c r="O2" s="2">
        <v>12</v>
      </c>
      <c r="P2" s="2">
        <v>13</v>
      </c>
      <c r="Q2" s="2">
        <v>14</v>
      </c>
      <c r="R2" s="2">
        <v>15</v>
      </c>
      <c r="S2" s="2">
        <v>16</v>
      </c>
      <c r="T2" s="2">
        <v>17</v>
      </c>
      <c r="U2" s="2">
        <v>18</v>
      </c>
      <c r="V2" s="2">
        <v>19</v>
      </c>
      <c r="W2" s="2">
        <v>20</v>
      </c>
      <c r="X2" s="2">
        <v>21</v>
      </c>
      <c r="Y2" s="2">
        <v>22</v>
      </c>
      <c r="Z2" s="2">
        <v>23</v>
      </c>
      <c r="AA2" s="2">
        <v>24</v>
      </c>
      <c r="AB2" s="2">
        <v>25</v>
      </c>
    </row>
    <row r="3" spans="1:28" x14ac:dyDescent="0.25">
      <c r="A3" s="1" t="s">
        <v>25</v>
      </c>
      <c r="B3" s="3">
        <v>1</v>
      </c>
      <c r="C3" s="3">
        <v>0.5168661588683352</v>
      </c>
      <c r="D3" s="3">
        <v>0.21990714702668016</v>
      </c>
      <c r="E3" s="3">
        <v>7.729054242613459E-2</v>
      </c>
      <c r="F3" s="3">
        <v>2.1278027457902124E-2</v>
      </c>
      <c r="G3" s="3">
        <v>4.6769984183854503E-3</v>
      </c>
      <c r="H3" s="3">
        <v>6.9213469521264555E-4</v>
      </c>
      <c r="I3" s="3">
        <v>8.5857840320175831E-5</v>
      </c>
      <c r="J3" s="3">
        <v>8.4082759834775024E-6</v>
      </c>
      <c r="K3" s="3">
        <v>6.2215752652499476E-7</v>
      </c>
      <c r="L3" s="3">
        <v>3.1141726028454583E-8</v>
      </c>
      <c r="M3" s="3">
        <v>1.1860287388421224E-9</v>
      </c>
      <c r="N3" s="3">
        <v>3.8716933803333703E-11</v>
      </c>
      <c r="O3" s="3">
        <v>1.1374942466703047E-12</v>
      </c>
      <c r="P3" s="3">
        <v>2.7230547798418609E-14</v>
      </c>
      <c r="Q3" s="3">
        <v>5.9261257450312532E-16</v>
      </c>
      <c r="R3" s="3">
        <v>1.0962365360775985E-17</v>
      </c>
      <c r="S3" s="3">
        <v>1.4314296444974084E-19</v>
      </c>
      <c r="T3" s="3">
        <v>1.5575948253508252E-21</v>
      </c>
      <c r="U3" s="11">
        <v>1.3559040917090972E-23</v>
      </c>
      <c r="V3" s="11">
        <v>1.0327887532060588E-25</v>
      </c>
      <c r="W3" s="11">
        <v>5.6190900609687635E-28</v>
      </c>
      <c r="X3" s="11">
        <v>1.2228705246939637E-30</v>
      </c>
      <c r="Y3" s="11">
        <v>1.3306534545092098E-33</v>
      </c>
      <c r="Z3" s="11">
        <v>0</v>
      </c>
      <c r="AA3" s="11">
        <v>0</v>
      </c>
      <c r="AB3" s="11">
        <v>0</v>
      </c>
    </row>
    <row r="4" spans="1:28" x14ac:dyDescent="0.25">
      <c r="A4" s="1" t="s">
        <v>26</v>
      </c>
      <c r="B4" s="3">
        <v>1</v>
      </c>
      <c r="C4" s="3">
        <v>0.53416149068322982</v>
      </c>
      <c r="D4" s="3">
        <v>0.23622545426488178</v>
      </c>
      <c r="E4" s="3">
        <v>8.8034330781943518E-2</v>
      </c>
      <c r="F4" s="3">
        <v>2.679305719450455E-2</v>
      </c>
      <c r="G4" s="3">
        <v>6.0575607570184202E-3</v>
      </c>
      <c r="H4" s="3">
        <v>9.3309010418668827E-4</v>
      </c>
      <c r="I4" s="3">
        <v>1.1823005046837541E-4</v>
      </c>
      <c r="J4" s="3">
        <v>1.2924527256170231E-5</v>
      </c>
      <c r="K4" s="3">
        <v>1.0917613085957463E-6</v>
      </c>
      <c r="L4" s="3">
        <v>7.1879937087670255E-8</v>
      </c>
      <c r="M4" s="3">
        <v>3.2145065032995395E-9</v>
      </c>
      <c r="N4" s="3">
        <v>1.3576797653687497E-10</v>
      </c>
      <c r="O4" s="3">
        <v>4.8910202727569863E-12</v>
      </c>
      <c r="P4" s="3">
        <v>1.3974343636448532E-13</v>
      </c>
      <c r="Q4" s="3">
        <v>2.6039149633133914E-15</v>
      </c>
      <c r="R4" s="3">
        <v>4.2050800649781478E-17</v>
      </c>
      <c r="S4" s="3">
        <v>5.2237019440722326E-19</v>
      </c>
      <c r="T4" s="3">
        <v>4.5423495165845501E-21</v>
      </c>
      <c r="U4" s="11">
        <v>1.6928010620811987E-23</v>
      </c>
      <c r="V4" s="11">
        <v>4.2057169244253386E-26</v>
      </c>
      <c r="W4" s="11">
        <v>1.0448986147640593E-28</v>
      </c>
      <c r="X4" s="11">
        <v>1.29801070157026E-31</v>
      </c>
      <c r="Y4" s="11">
        <v>0</v>
      </c>
      <c r="Z4" s="11">
        <v>0</v>
      </c>
      <c r="AA4" s="11">
        <v>0</v>
      </c>
      <c r="AB4" s="11">
        <v>0</v>
      </c>
    </row>
    <row r="5" spans="1:28" x14ac:dyDescent="0.25">
      <c r="A5" s="1" t="s">
        <v>27</v>
      </c>
      <c r="B5" s="3">
        <v>1</v>
      </c>
      <c r="C5" s="3">
        <v>0.53485714285714281</v>
      </c>
      <c r="D5" s="3">
        <v>0.23655967346938772</v>
      </c>
      <c r="E5" s="3">
        <v>8.6513252011661795E-2</v>
      </c>
      <c r="F5" s="3">
        <v>2.6003411747505201E-2</v>
      </c>
      <c r="G5" s="3">
        <v>6.3002551891098322E-3</v>
      </c>
      <c r="H5" s="3">
        <v>1.0008405386128763E-3</v>
      </c>
      <c r="I5" s="3">
        <v>1.2925140670086289E-4</v>
      </c>
      <c r="J5" s="3">
        <v>1.3294430403517326E-5</v>
      </c>
      <c r="K5" s="3">
        <v>1.033167162787632E-6</v>
      </c>
      <c r="L5" s="3">
        <v>6.2580411003136567E-8</v>
      </c>
      <c r="M5" s="3">
        <v>2.5747369098433331E-9</v>
      </c>
      <c r="N5" s="3">
        <v>7.3563911709809517E-11</v>
      </c>
      <c r="O5" s="3">
        <v>1.4292417132191563E-12</v>
      </c>
      <c r="P5" s="3">
        <v>2.1234448310684605E-14</v>
      </c>
      <c r="Q5" s="3">
        <v>2.912152911179603E-16</v>
      </c>
      <c r="R5" s="3">
        <v>3.9938097067605984E-18</v>
      </c>
      <c r="S5" s="3">
        <v>4.1079185555251866E-20</v>
      </c>
      <c r="T5" s="3">
        <v>2.8168584380744135E-22</v>
      </c>
      <c r="U5" s="11">
        <v>9.6578003591122749E-25</v>
      </c>
      <c r="V5" s="11">
        <v>2.2074972249399489E-27</v>
      </c>
      <c r="W5" s="11">
        <v>5.0457079427198833E-30</v>
      </c>
      <c r="X5" s="11">
        <v>1.1533046726216877E-32</v>
      </c>
      <c r="Y5" s="11">
        <v>2.6361249659924293E-35</v>
      </c>
      <c r="Z5" s="11">
        <v>6.025428493696982E-38</v>
      </c>
      <c r="AA5" s="11">
        <v>0</v>
      </c>
      <c r="AB5" s="11">
        <v>0</v>
      </c>
    </row>
    <row r="6" spans="1:28" x14ac:dyDescent="0.25">
      <c r="A6" s="1" t="s">
        <v>28</v>
      </c>
      <c r="B6" s="3">
        <v>1</v>
      </c>
      <c r="C6" s="3">
        <v>0.42600896860986548</v>
      </c>
      <c r="D6" s="3">
        <v>0.14518691306883308</v>
      </c>
      <c r="E6" s="3">
        <v>4.145097219155025E-2</v>
      </c>
      <c r="F6" s="3">
        <v>9.4178591526392196E-3</v>
      </c>
      <c r="G6" s="3">
        <v>1.5203718811435511E-3</v>
      </c>
      <c r="H6" s="3">
        <v>1.9089871153371942E-4</v>
      </c>
      <c r="I6" s="3">
        <v>2.1115851499992881E-5</v>
      </c>
      <c r="J6" s="3">
        <v>2.08317817488719E-6</v>
      </c>
      <c r="K6" s="3">
        <v>1.7126277969924582E-7</v>
      </c>
      <c r="L6" s="3">
        <v>1.0751923389190321E-8</v>
      </c>
      <c r="M6" s="3">
        <v>4.3393412781485596E-10</v>
      </c>
      <c r="N6" s="3">
        <v>1.6864405565300827E-11</v>
      </c>
      <c r="O6" s="3">
        <v>5.797927174916577E-13</v>
      </c>
      <c r="P6" s="3">
        <v>1.8199771401083426E-14</v>
      </c>
      <c r="Q6" s="3">
        <v>5.4408883112357019E-16</v>
      </c>
      <c r="R6" s="3">
        <v>1.4639161375522067E-17</v>
      </c>
      <c r="S6" s="3">
        <v>3.0635016331436316E-19</v>
      </c>
      <c r="T6" s="3">
        <v>4.5792251616496736E-21</v>
      </c>
      <c r="U6" s="11">
        <v>3.422440330081968E-23</v>
      </c>
      <c r="V6" s="11">
        <v>2.0463021405572306E-25</v>
      </c>
      <c r="W6" s="11">
        <v>3.0587475942559504E-28</v>
      </c>
      <c r="X6" s="11">
        <v>4.5721189749715251E-31</v>
      </c>
      <c r="Y6" s="11">
        <v>6.8342585575060171E-34</v>
      </c>
      <c r="Z6" s="11">
        <v>1.0215633120337844E-36</v>
      </c>
      <c r="AA6" s="11">
        <v>0</v>
      </c>
      <c r="AB6" s="11">
        <v>0</v>
      </c>
    </row>
    <row r="7" spans="1:28" x14ac:dyDescent="0.25">
      <c r="A7" s="1" t="s">
        <v>29</v>
      </c>
      <c r="B7" s="3">
        <v>1</v>
      </c>
      <c r="C7" s="3">
        <v>0.47943037974683544</v>
      </c>
      <c r="D7" s="3">
        <v>0.19647542461144049</v>
      </c>
      <c r="E7" s="3">
        <v>6.435191913697498E-2</v>
      </c>
      <c r="F7" s="3">
        <v>1.8328078235214394E-2</v>
      </c>
      <c r="G7" s="3">
        <v>3.7700160926865053E-3</v>
      </c>
      <c r="H7" s="3">
        <v>5.6669545697028169E-4</v>
      </c>
      <c r="I7" s="3">
        <v>7.621695228239548E-5</v>
      </c>
      <c r="J7" s="3">
        <v>8.682943930905813E-6</v>
      </c>
      <c r="K7" s="3">
        <v>7.9685244935528038E-7</v>
      </c>
      <c r="L7" s="3">
        <v>5.421622677575484E-8</v>
      </c>
      <c r="M7" s="3">
        <v>2.6593402374183543E-9</v>
      </c>
      <c r="N7" s="3">
        <v>1.136110544466702E-10</v>
      </c>
      <c r="O7" s="3">
        <v>3.9548151864347218E-12</v>
      </c>
      <c r="P7" s="3">
        <v>1.2515237931755449E-13</v>
      </c>
      <c r="Q7" s="3">
        <v>2.9703887496255024E-15</v>
      </c>
      <c r="R7" s="3">
        <v>5.6399786385294357E-17</v>
      </c>
      <c r="S7" s="3">
        <v>8.0316151498045762E-19</v>
      </c>
      <c r="T7" s="3">
        <v>1.1437426637379934E-20</v>
      </c>
      <c r="U7" s="11">
        <v>7.2388776185948947E-23</v>
      </c>
      <c r="V7" s="11">
        <v>4.5815681130347437E-25</v>
      </c>
      <c r="W7" s="11">
        <v>2.8997266538194578E-27</v>
      </c>
      <c r="X7" s="11">
        <v>1.8352700340629479E-29</v>
      </c>
      <c r="Y7" s="11">
        <v>0</v>
      </c>
      <c r="Z7" s="11">
        <v>0</v>
      </c>
      <c r="AA7" s="11">
        <v>0</v>
      </c>
      <c r="AB7" s="11">
        <v>0</v>
      </c>
    </row>
    <row r="8" spans="1:28" x14ac:dyDescent="0.25">
      <c r="A8" s="1" t="s">
        <v>30</v>
      </c>
      <c r="B8" s="3">
        <v>1</v>
      </c>
      <c r="C8" s="3">
        <v>0.449438202247191</v>
      </c>
      <c r="D8" s="3">
        <v>0.16448139664905223</v>
      </c>
      <c r="E8" s="3">
        <v>5.0162865751717377E-2</v>
      </c>
      <c r="F8" s="3">
        <v>1.2721882485989319E-2</v>
      </c>
      <c r="G8" s="3">
        <v>2.4912835686849064E-3</v>
      </c>
      <c r="H8" s="3">
        <v>3.63895352729256E-4</v>
      </c>
      <c r="I8" s="3">
        <v>4.4975830112604675E-5</v>
      </c>
      <c r="J8" s="3">
        <v>4.6203099955163712E-6</v>
      </c>
      <c r="K8" s="3">
        <v>3.7822762403103521E-7</v>
      </c>
      <c r="L8" s="3">
        <v>1.9427422101112564E-8</v>
      </c>
      <c r="M8" s="3">
        <v>6.5485692475660325E-10</v>
      </c>
      <c r="N8" s="3">
        <v>1.9971559503010371E-11</v>
      </c>
      <c r="O8" s="3">
        <v>5.7702740137108613E-13</v>
      </c>
      <c r="P8" s="3">
        <v>1.4819323309690814E-14</v>
      </c>
      <c r="Q8" s="3">
        <v>3.3301850134136662E-16</v>
      </c>
      <c r="R8" s="3">
        <v>6.4144815667678957E-18</v>
      </c>
      <c r="S8" s="3">
        <v>9.2665062762297053E-20</v>
      </c>
      <c r="T8" s="3">
        <v>8.9244041183592669E-22</v>
      </c>
      <c r="U8" s="11">
        <v>5.7299544901183096E-24</v>
      </c>
      <c r="V8" s="11">
        <v>2.7592076196396355E-26</v>
      </c>
      <c r="W8" s="11">
        <v>8.8578093728399213E-29</v>
      </c>
      <c r="X8" s="11">
        <v>2.8435985145553517E-31</v>
      </c>
      <c r="Y8" s="11">
        <v>9.1287271735324286E-34</v>
      </c>
      <c r="Z8" s="11">
        <v>1.4652852605991058E-36</v>
      </c>
      <c r="AA8" s="11">
        <v>0</v>
      </c>
      <c r="AB8" s="11">
        <v>0</v>
      </c>
    </row>
    <row r="40" spans="1:28" x14ac:dyDescent="0.25">
      <c r="A40" s="2" t="s">
        <v>0</v>
      </c>
      <c r="B40" s="2" t="s">
        <v>1</v>
      </c>
      <c r="C40" s="2">
        <v>0</v>
      </c>
      <c r="D40" s="2">
        <v>1</v>
      </c>
      <c r="E40" s="2">
        <v>2</v>
      </c>
      <c r="F40" s="2">
        <v>3</v>
      </c>
      <c r="G40" s="2">
        <v>4</v>
      </c>
      <c r="H40" s="2">
        <v>5</v>
      </c>
      <c r="I40" s="2">
        <v>6</v>
      </c>
      <c r="J40" s="2">
        <v>7</v>
      </c>
      <c r="K40" s="2">
        <v>8</v>
      </c>
      <c r="L40" s="2">
        <v>9</v>
      </c>
      <c r="M40" s="2">
        <v>10</v>
      </c>
      <c r="N40" s="2">
        <v>11</v>
      </c>
      <c r="O40" s="2">
        <v>12</v>
      </c>
      <c r="P40" s="2">
        <v>13</v>
      </c>
      <c r="Q40" s="2">
        <v>14</v>
      </c>
      <c r="R40" s="2">
        <v>15</v>
      </c>
      <c r="S40" s="2">
        <v>16</v>
      </c>
      <c r="T40" s="2">
        <v>17</v>
      </c>
      <c r="U40" s="2">
        <v>18</v>
      </c>
      <c r="V40" s="2">
        <v>19</v>
      </c>
      <c r="W40" s="2">
        <v>20</v>
      </c>
      <c r="X40" s="2">
        <v>21</v>
      </c>
      <c r="Y40" s="2">
        <v>22</v>
      </c>
      <c r="Z40" s="2">
        <v>23</v>
      </c>
      <c r="AA40" s="2">
        <v>24</v>
      </c>
      <c r="AB40" s="2">
        <v>25</v>
      </c>
    </row>
    <row r="41" spans="1:28" x14ac:dyDescent="0.25">
      <c r="A41" s="1" t="s">
        <v>31</v>
      </c>
      <c r="B41" s="3">
        <v>1</v>
      </c>
      <c r="C41" s="3">
        <v>0.90442655935613681</v>
      </c>
      <c r="D41" s="3">
        <v>0.66512657433534805</v>
      </c>
      <c r="E41" s="3">
        <v>0.40616884368365819</v>
      </c>
      <c r="F41" s="3">
        <v>0.19940683673805351</v>
      </c>
      <c r="G41" s="3">
        <v>7.5429547900913593E-2</v>
      </c>
      <c r="H41" s="3">
        <v>2.0033602259397574E-2</v>
      </c>
      <c r="I41" s="3">
        <v>4.5549236525390859E-3</v>
      </c>
      <c r="J41" s="3">
        <v>8.660770325250375E-4</v>
      </c>
      <c r="K41" s="3">
        <v>1.3243833897767172E-4</v>
      </c>
      <c r="L41" s="3">
        <v>1.55888185718185E-5</v>
      </c>
      <c r="M41" s="3">
        <v>1.2703162015264574E-6</v>
      </c>
      <c r="N41" s="3">
        <v>8.6902919219113796E-8</v>
      </c>
      <c r="O41" s="3">
        <v>4.633656658564418E-9</v>
      </c>
      <c r="P41" s="3">
        <v>2.2841969443627412E-10</v>
      </c>
      <c r="Q41" s="3">
        <v>8.9621409285862074E-12</v>
      </c>
      <c r="R41" s="3">
        <v>2.6147091240342052E-13</v>
      </c>
      <c r="S41" s="3">
        <v>6.839279398882227E-15</v>
      </c>
      <c r="T41" s="3">
        <v>1.376112555107088E-16</v>
      </c>
      <c r="U41" s="11">
        <v>1.7997447903815034E-18</v>
      </c>
      <c r="V41" s="11">
        <v>1.6295475969249024E-20</v>
      </c>
      <c r="W41" s="11">
        <v>9.8363034019611814E-23</v>
      </c>
      <c r="X41" s="11">
        <v>3.9582709867047011E-25</v>
      </c>
      <c r="Y41" s="11">
        <v>1.1946491911583605E-27</v>
      </c>
      <c r="Z41" s="11">
        <v>2.4037207065560573E-30</v>
      </c>
      <c r="AA41" s="11">
        <v>0</v>
      </c>
      <c r="AB41" s="11">
        <v>0</v>
      </c>
    </row>
    <row r="42" spans="1:28" x14ac:dyDescent="0.25">
      <c r="A42" s="1" t="s">
        <v>32</v>
      </c>
      <c r="B42" s="3">
        <v>1</v>
      </c>
      <c r="C42" s="3">
        <v>0.38474350433044635</v>
      </c>
      <c r="D42" s="3">
        <v>0.12295045585865252</v>
      </c>
      <c r="E42" s="3">
        <v>3.269668463041004E-2</v>
      </c>
      <c r="F42" s="3">
        <v>6.9815372578590391E-3</v>
      </c>
      <c r="G42" s="3">
        <v>1.1341315798631773E-3</v>
      </c>
      <c r="H42" s="3">
        <v>1.2832334886526511E-4</v>
      </c>
      <c r="I42" s="3">
        <v>1.2339331569766777E-5</v>
      </c>
      <c r="J42" s="3">
        <v>9.7963824920977624E-7</v>
      </c>
      <c r="K42" s="3">
        <v>6.0914659067008069E-8</v>
      </c>
      <c r="L42" s="3">
        <v>2.7934437258132726E-9</v>
      </c>
      <c r="M42" s="3">
        <v>9.0571348871582912E-11</v>
      </c>
      <c r="N42" s="3">
        <v>2.3935133279410094E-12</v>
      </c>
      <c r="O42" s="3">
        <v>5.2356442994046063E-14</v>
      </c>
      <c r="P42" s="3">
        <v>9.8829617021850225E-16</v>
      </c>
      <c r="Q42" s="3">
        <v>1.6131416502567156E-17</v>
      </c>
      <c r="R42" s="3">
        <v>2.2927174243044592E-19</v>
      </c>
      <c r="S42" s="3">
        <v>2.4693936282204369E-21</v>
      </c>
      <c r="T42" s="3">
        <v>2.0290376247869456E-23</v>
      </c>
      <c r="U42" s="11">
        <v>1.0589026023205247E-25</v>
      </c>
      <c r="V42" s="11">
        <v>4.467943469706855E-28</v>
      </c>
      <c r="W42" s="11">
        <v>1.4883222750522501E-30</v>
      </c>
      <c r="X42" s="11">
        <v>3.9662152566349105E-33</v>
      </c>
      <c r="Y42" s="11">
        <v>5.7251608190377343E-36</v>
      </c>
      <c r="Z42" s="11">
        <v>4.4499362350948413E-39</v>
      </c>
      <c r="AA42" s="11">
        <v>9.8821590830442848E-43</v>
      </c>
      <c r="AB42" s="11">
        <v>0</v>
      </c>
    </row>
  </sheetData>
  <conditionalFormatting sqref="B3:AB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AB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AB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AB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AB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AB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AB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opLeftCell="E1" zoomScale="85" zoomScaleNormal="85" workbookViewId="0">
      <selection activeCell="K16" sqref="K16"/>
    </sheetView>
  </sheetViews>
  <sheetFormatPr defaultRowHeight="15" x14ac:dyDescent="0.25"/>
  <cols>
    <col min="1" max="1" width="9.42578125" customWidth="1"/>
    <col min="2" max="2" width="11.5703125" style="16" bestFit="1" customWidth="1"/>
    <col min="3" max="3" width="13.42578125" customWidth="1"/>
    <col min="4" max="4" width="9.5703125" bestFit="1" customWidth="1"/>
    <col min="5" max="5" width="9" customWidth="1"/>
    <col min="6" max="6" width="6.28515625" style="19" customWidth="1"/>
    <col min="7" max="7" width="9.140625" customWidth="1"/>
    <col min="8" max="8" width="9.5703125" bestFit="1" customWidth="1"/>
    <col min="9" max="9" width="18" style="16" customWidth="1"/>
    <col min="10" max="10" width="17.85546875" style="16" bestFit="1" customWidth="1"/>
    <col min="11" max="11" width="7.28515625" bestFit="1" customWidth="1"/>
    <col min="12" max="13" width="14.42578125" customWidth="1"/>
    <col min="14" max="14" width="10.85546875" customWidth="1"/>
    <col min="15" max="15" width="17.7109375" bestFit="1" customWidth="1"/>
    <col min="16" max="16" width="17.7109375" customWidth="1"/>
    <col min="17" max="17" width="12.7109375" customWidth="1"/>
  </cols>
  <sheetData>
    <row r="1" spans="1:17" x14ac:dyDescent="0.25">
      <c r="A1" t="s">
        <v>67</v>
      </c>
      <c r="B1" s="16" t="s">
        <v>68</v>
      </c>
      <c r="C1" t="s">
        <v>69</v>
      </c>
      <c r="D1" t="s">
        <v>33</v>
      </c>
      <c r="E1" t="s">
        <v>70</v>
      </c>
      <c r="F1" s="19" t="s">
        <v>71</v>
      </c>
      <c r="G1" t="s">
        <v>72</v>
      </c>
      <c r="H1" t="s">
        <v>73</v>
      </c>
      <c r="I1" s="16" t="s">
        <v>74</v>
      </c>
      <c r="J1" s="16" t="s">
        <v>75</v>
      </c>
      <c r="K1" t="s">
        <v>76</v>
      </c>
      <c r="L1" t="s">
        <v>38</v>
      </c>
      <c r="M1" t="s">
        <v>77</v>
      </c>
      <c r="N1" t="s">
        <v>78</v>
      </c>
      <c r="O1" t="s">
        <v>79</v>
      </c>
      <c r="P1" t="s">
        <v>80</v>
      </c>
      <c r="Q1" t="s">
        <v>36</v>
      </c>
    </row>
    <row r="2" spans="1:17" x14ac:dyDescent="0.25">
      <c r="A2" t="s">
        <v>81</v>
      </c>
      <c r="B2" s="16">
        <v>43822.487488425926</v>
      </c>
      <c r="C2" t="s">
        <v>82</v>
      </c>
      <c r="D2" t="s">
        <v>83</v>
      </c>
      <c r="E2" t="s">
        <v>84</v>
      </c>
      <c r="F2" s="19">
        <v>23</v>
      </c>
      <c r="G2" t="s">
        <v>52</v>
      </c>
      <c r="H2" t="s">
        <v>85</v>
      </c>
      <c r="I2" s="16">
        <v>43679.49726851852</v>
      </c>
      <c r="J2" s="16">
        <v>44540.612430555557</v>
      </c>
      <c r="K2">
        <v>125</v>
      </c>
      <c r="L2" s="16">
        <f t="shared" ref="L2:L65" si="0">DATE(YEAR(B2),MONTH(B2),1)</f>
        <v>43800</v>
      </c>
      <c r="M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23 - 26</v>
      </c>
      <c r="N2">
        <f t="shared" ref="N2:N65" si="1">IF(B2&gt;=J2,1,0)</f>
        <v>0</v>
      </c>
      <c r="O2">
        <f t="shared" ref="O2:O65" si="2">ROUND((B2-I2)/30,0)</f>
        <v>5</v>
      </c>
      <c r="P2">
        <f t="shared" ref="P2:P65" si="3">IF(AND(N2=1,B2&gt;=J2,J2&gt;0),ROUND((J2-I2)/30,0),O2)</f>
        <v>5</v>
      </c>
      <c r="Q2" s="19">
        <f t="shared" ref="Q2:Q65" si="4">MIN(O2:P2)</f>
        <v>5</v>
      </c>
    </row>
    <row r="3" spans="1:17" x14ac:dyDescent="0.25">
      <c r="A3" t="s">
        <v>86</v>
      </c>
      <c r="B3" s="16">
        <v>43906.652743055558</v>
      </c>
      <c r="C3" t="s">
        <v>87</v>
      </c>
      <c r="D3" t="s">
        <v>83</v>
      </c>
      <c r="E3" t="s">
        <v>84</v>
      </c>
      <c r="F3" s="19">
        <v>23</v>
      </c>
      <c r="G3" t="s">
        <v>52</v>
      </c>
      <c r="H3" t="s">
        <v>85</v>
      </c>
      <c r="I3" s="16">
        <v>43640.557106481479</v>
      </c>
      <c r="J3" s="16">
        <v>44206.405740740738</v>
      </c>
      <c r="K3">
        <v>125</v>
      </c>
      <c r="L3" s="16">
        <f t="shared" si="0"/>
        <v>43891</v>
      </c>
      <c r="M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23 - 26</v>
      </c>
      <c r="N3">
        <f t="shared" si="1"/>
        <v>0</v>
      </c>
      <c r="O3">
        <f t="shared" si="2"/>
        <v>9</v>
      </c>
      <c r="P3">
        <f t="shared" si="3"/>
        <v>9</v>
      </c>
      <c r="Q3" s="19">
        <f t="shared" si="4"/>
        <v>9</v>
      </c>
    </row>
    <row r="4" spans="1:17" x14ac:dyDescent="0.25">
      <c r="A4" t="s">
        <v>88</v>
      </c>
      <c r="B4" s="16">
        <v>43826.409409722219</v>
      </c>
      <c r="C4" t="s">
        <v>89</v>
      </c>
      <c r="D4" t="s">
        <v>83</v>
      </c>
      <c r="E4" t="s">
        <v>90</v>
      </c>
      <c r="F4" s="19">
        <v>23</v>
      </c>
      <c r="G4" t="s">
        <v>52</v>
      </c>
      <c r="H4" t="s">
        <v>85</v>
      </c>
      <c r="I4" s="16">
        <v>43826.412881944445</v>
      </c>
      <c r="K4">
        <v>125</v>
      </c>
      <c r="L4" s="16">
        <f t="shared" si="0"/>
        <v>43800</v>
      </c>
      <c r="M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23 - 26</v>
      </c>
      <c r="N4">
        <f t="shared" si="1"/>
        <v>1</v>
      </c>
      <c r="O4">
        <f t="shared" si="2"/>
        <v>0</v>
      </c>
      <c r="P4">
        <f t="shared" si="3"/>
        <v>0</v>
      </c>
      <c r="Q4" s="19">
        <f t="shared" si="4"/>
        <v>0</v>
      </c>
    </row>
    <row r="5" spans="1:17" x14ac:dyDescent="0.25">
      <c r="A5" t="s">
        <v>91</v>
      </c>
      <c r="B5" s="16">
        <v>43845.615960648145</v>
      </c>
      <c r="C5" t="s">
        <v>92</v>
      </c>
      <c r="D5" t="s">
        <v>83</v>
      </c>
      <c r="E5" t="s">
        <v>90</v>
      </c>
      <c r="F5" s="19">
        <v>25</v>
      </c>
      <c r="G5" t="s">
        <v>52</v>
      </c>
      <c r="H5" t="s">
        <v>85</v>
      </c>
      <c r="I5" s="16">
        <v>43845.619305555556</v>
      </c>
      <c r="J5" s="16">
        <v>44382.562777777777</v>
      </c>
      <c r="K5">
        <v>125</v>
      </c>
      <c r="L5" s="16">
        <f t="shared" si="0"/>
        <v>43831</v>
      </c>
      <c r="M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23 - 26</v>
      </c>
      <c r="N5">
        <f t="shared" si="1"/>
        <v>0</v>
      </c>
      <c r="O5">
        <f t="shared" si="2"/>
        <v>0</v>
      </c>
      <c r="P5">
        <f t="shared" si="3"/>
        <v>0</v>
      </c>
      <c r="Q5" s="19">
        <f t="shared" si="4"/>
        <v>0</v>
      </c>
    </row>
    <row r="6" spans="1:17" x14ac:dyDescent="0.25">
      <c r="A6" t="s">
        <v>93</v>
      </c>
      <c r="B6" s="16">
        <v>43866.325555555559</v>
      </c>
      <c r="C6" t="s">
        <v>94</v>
      </c>
      <c r="D6" t="s">
        <v>83</v>
      </c>
      <c r="E6" t="s">
        <v>90</v>
      </c>
      <c r="F6" s="19">
        <v>25</v>
      </c>
      <c r="G6" t="s">
        <v>51</v>
      </c>
      <c r="H6" t="s">
        <v>85</v>
      </c>
      <c r="I6" s="16">
        <v>43866.328402777777</v>
      </c>
      <c r="J6" s="16">
        <v>44163.605300925927</v>
      </c>
      <c r="K6">
        <v>125</v>
      </c>
      <c r="L6" s="16">
        <f t="shared" si="0"/>
        <v>43862</v>
      </c>
      <c r="M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23 - 26</v>
      </c>
      <c r="N6">
        <f t="shared" si="1"/>
        <v>0</v>
      </c>
      <c r="O6">
        <f t="shared" si="2"/>
        <v>0</v>
      </c>
      <c r="P6">
        <f t="shared" si="3"/>
        <v>0</v>
      </c>
      <c r="Q6" s="19">
        <f t="shared" si="4"/>
        <v>0</v>
      </c>
    </row>
    <row r="7" spans="1:17" x14ac:dyDescent="0.25">
      <c r="A7" t="s">
        <v>95</v>
      </c>
      <c r="B7" s="16">
        <v>43948.503368055557</v>
      </c>
      <c r="C7" t="s">
        <v>96</v>
      </c>
      <c r="D7" t="s">
        <v>83</v>
      </c>
      <c r="E7" t="s">
        <v>90</v>
      </c>
      <c r="F7" s="19">
        <v>25</v>
      </c>
      <c r="G7" t="s">
        <v>51</v>
      </c>
      <c r="H7" t="s">
        <v>85</v>
      </c>
      <c r="I7" s="16">
        <v>43948.504756944443</v>
      </c>
      <c r="J7" s="16">
        <v>44410.698738425926</v>
      </c>
      <c r="K7">
        <v>125</v>
      </c>
      <c r="L7" s="16">
        <f t="shared" si="0"/>
        <v>43922</v>
      </c>
      <c r="M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23 - 26</v>
      </c>
      <c r="N7">
        <f t="shared" si="1"/>
        <v>0</v>
      </c>
      <c r="O7">
        <f t="shared" si="2"/>
        <v>0</v>
      </c>
      <c r="P7">
        <f t="shared" si="3"/>
        <v>0</v>
      </c>
      <c r="Q7" s="19">
        <f t="shared" si="4"/>
        <v>0</v>
      </c>
    </row>
    <row r="8" spans="1:17" x14ac:dyDescent="0.25">
      <c r="A8" t="s">
        <v>97</v>
      </c>
      <c r="B8" s="16">
        <v>43749.427488425928</v>
      </c>
      <c r="C8" t="s">
        <v>98</v>
      </c>
      <c r="D8" t="s">
        <v>83</v>
      </c>
      <c r="E8" t="s">
        <v>90</v>
      </c>
      <c r="F8" s="19">
        <v>25</v>
      </c>
      <c r="G8" t="s">
        <v>52</v>
      </c>
      <c r="H8" t="s">
        <v>85</v>
      </c>
      <c r="I8" s="16">
        <v>43749.429594907408</v>
      </c>
      <c r="K8">
        <v>125</v>
      </c>
      <c r="L8" s="16">
        <f t="shared" si="0"/>
        <v>43739</v>
      </c>
      <c r="M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23 - 26</v>
      </c>
      <c r="N8">
        <f t="shared" si="1"/>
        <v>1</v>
      </c>
      <c r="O8">
        <f t="shared" si="2"/>
        <v>0</v>
      </c>
      <c r="P8">
        <f t="shared" si="3"/>
        <v>0</v>
      </c>
      <c r="Q8" s="19">
        <f t="shared" si="4"/>
        <v>0</v>
      </c>
    </row>
    <row r="9" spans="1:17" x14ac:dyDescent="0.25">
      <c r="A9" t="s">
        <v>99</v>
      </c>
      <c r="B9" s="16">
        <v>43814.453541666669</v>
      </c>
      <c r="C9" t="s">
        <v>100</v>
      </c>
      <c r="D9" t="s">
        <v>83</v>
      </c>
      <c r="E9" t="s">
        <v>90</v>
      </c>
      <c r="F9" s="19">
        <v>25</v>
      </c>
      <c r="G9" t="s">
        <v>52</v>
      </c>
      <c r="H9" t="s">
        <v>85</v>
      </c>
      <c r="I9" s="16">
        <v>43814.456562500003</v>
      </c>
      <c r="K9">
        <v>125</v>
      </c>
      <c r="L9" s="16">
        <f t="shared" si="0"/>
        <v>43800</v>
      </c>
      <c r="M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23 - 26</v>
      </c>
      <c r="N9">
        <f t="shared" si="1"/>
        <v>1</v>
      </c>
      <c r="O9">
        <f t="shared" si="2"/>
        <v>0</v>
      </c>
      <c r="P9">
        <f t="shared" si="3"/>
        <v>0</v>
      </c>
      <c r="Q9" s="19">
        <f t="shared" si="4"/>
        <v>0</v>
      </c>
    </row>
    <row r="10" spans="1:17" x14ac:dyDescent="0.25">
      <c r="A10" t="s">
        <v>101</v>
      </c>
      <c r="B10" s="16">
        <v>43794.399837962963</v>
      </c>
      <c r="C10" t="s">
        <v>102</v>
      </c>
      <c r="D10" t="s">
        <v>83</v>
      </c>
      <c r="E10" t="s">
        <v>90</v>
      </c>
      <c r="F10" s="19">
        <v>26</v>
      </c>
      <c r="G10" t="s">
        <v>52</v>
      </c>
      <c r="H10" t="s">
        <v>85</v>
      </c>
      <c r="I10" s="16">
        <v>43794.402557870373</v>
      </c>
      <c r="J10" s="16">
        <v>44063.828148148146</v>
      </c>
      <c r="K10">
        <v>125</v>
      </c>
      <c r="L10" s="16">
        <f t="shared" si="0"/>
        <v>43770</v>
      </c>
      <c r="M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0">
        <f t="shared" si="1"/>
        <v>0</v>
      </c>
      <c r="O10">
        <f t="shared" si="2"/>
        <v>0</v>
      </c>
      <c r="P10">
        <f t="shared" si="3"/>
        <v>0</v>
      </c>
      <c r="Q10" s="19">
        <f t="shared" si="4"/>
        <v>0</v>
      </c>
    </row>
    <row r="11" spans="1:17" x14ac:dyDescent="0.25">
      <c r="A11" t="s">
        <v>103</v>
      </c>
      <c r="B11" s="16">
        <v>43818.572314814817</v>
      </c>
      <c r="C11" t="s">
        <v>104</v>
      </c>
      <c r="D11" t="s">
        <v>83</v>
      </c>
      <c r="E11" t="s">
        <v>90</v>
      </c>
      <c r="F11" s="19">
        <v>26</v>
      </c>
      <c r="G11" t="s">
        <v>51</v>
      </c>
      <c r="H11" t="s">
        <v>85</v>
      </c>
      <c r="I11" s="16">
        <v>43818.574537037035</v>
      </c>
      <c r="J11" s="16">
        <v>43939.710393518515</v>
      </c>
      <c r="K11">
        <v>125</v>
      </c>
      <c r="L11" s="16">
        <f t="shared" si="0"/>
        <v>43800</v>
      </c>
      <c r="M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1">
        <f t="shared" si="1"/>
        <v>0</v>
      </c>
      <c r="O11">
        <f t="shared" si="2"/>
        <v>0</v>
      </c>
      <c r="P11">
        <f t="shared" si="3"/>
        <v>0</v>
      </c>
      <c r="Q11" s="19">
        <f t="shared" si="4"/>
        <v>0</v>
      </c>
    </row>
    <row r="12" spans="1:17" x14ac:dyDescent="0.25">
      <c r="A12" t="s">
        <v>105</v>
      </c>
      <c r="B12" s="16">
        <v>43875.677766203706</v>
      </c>
      <c r="C12" t="s">
        <v>106</v>
      </c>
      <c r="D12" t="s">
        <v>83</v>
      </c>
      <c r="E12" t="s">
        <v>84</v>
      </c>
      <c r="F12" s="19">
        <v>26</v>
      </c>
      <c r="G12" t="s">
        <v>52</v>
      </c>
      <c r="H12" t="s">
        <v>85</v>
      </c>
      <c r="I12" s="16">
        <v>43721.48265046296</v>
      </c>
      <c r="J12" s="16">
        <v>44005.36928240741</v>
      </c>
      <c r="K12">
        <v>125</v>
      </c>
      <c r="L12" s="16">
        <f t="shared" si="0"/>
        <v>43862</v>
      </c>
      <c r="M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2">
        <f t="shared" si="1"/>
        <v>0</v>
      </c>
      <c r="O12">
        <f t="shared" si="2"/>
        <v>5</v>
      </c>
      <c r="P12">
        <f t="shared" si="3"/>
        <v>5</v>
      </c>
      <c r="Q12" s="19">
        <f t="shared" si="4"/>
        <v>5</v>
      </c>
    </row>
    <row r="13" spans="1:17" x14ac:dyDescent="0.25">
      <c r="A13" t="s">
        <v>107</v>
      </c>
      <c r="B13" s="16">
        <v>43929.713506944441</v>
      </c>
      <c r="C13" t="s">
        <v>104</v>
      </c>
      <c r="D13" t="s">
        <v>83</v>
      </c>
      <c r="E13" t="s">
        <v>84</v>
      </c>
      <c r="F13" s="19">
        <v>26</v>
      </c>
      <c r="G13" t="s">
        <v>51</v>
      </c>
      <c r="H13" t="s">
        <v>85</v>
      </c>
      <c r="I13" s="16">
        <v>43818.574537037035</v>
      </c>
      <c r="J13" s="16">
        <v>43939.710393518515</v>
      </c>
      <c r="K13">
        <v>125</v>
      </c>
      <c r="L13" s="16">
        <f t="shared" si="0"/>
        <v>43922</v>
      </c>
      <c r="M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3">
        <f t="shared" si="1"/>
        <v>0</v>
      </c>
      <c r="O13">
        <f t="shared" si="2"/>
        <v>4</v>
      </c>
      <c r="P13">
        <f t="shared" si="3"/>
        <v>4</v>
      </c>
      <c r="Q13" s="19">
        <f t="shared" si="4"/>
        <v>4</v>
      </c>
    </row>
    <row r="14" spans="1:17" x14ac:dyDescent="0.25">
      <c r="A14" t="s">
        <v>108</v>
      </c>
      <c r="B14" s="16">
        <v>43930.601990740739</v>
      </c>
      <c r="C14" t="s">
        <v>109</v>
      </c>
      <c r="D14" t="s">
        <v>83</v>
      </c>
      <c r="E14" t="s">
        <v>90</v>
      </c>
      <c r="F14" s="19">
        <v>26</v>
      </c>
      <c r="G14" t="s">
        <v>51</v>
      </c>
      <c r="H14" t="s">
        <v>85</v>
      </c>
      <c r="I14" s="16">
        <v>43930.605312500003</v>
      </c>
      <c r="J14" s="16">
        <v>44110.68891203704</v>
      </c>
      <c r="K14">
        <v>125</v>
      </c>
      <c r="L14" s="16">
        <f t="shared" si="0"/>
        <v>43922</v>
      </c>
      <c r="M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4">
        <f t="shared" si="1"/>
        <v>0</v>
      </c>
      <c r="O14">
        <f t="shared" si="2"/>
        <v>0</v>
      </c>
      <c r="P14">
        <f t="shared" si="3"/>
        <v>0</v>
      </c>
      <c r="Q14" s="19">
        <f t="shared" si="4"/>
        <v>0</v>
      </c>
    </row>
    <row r="15" spans="1:17" x14ac:dyDescent="0.25">
      <c r="A15" t="s">
        <v>110</v>
      </c>
      <c r="B15" s="16">
        <v>43774.46802083333</v>
      </c>
      <c r="C15" t="s">
        <v>111</v>
      </c>
      <c r="D15" t="s">
        <v>83</v>
      </c>
      <c r="E15" t="s">
        <v>90</v>
      </c>
      <c r="F15" s="19">
        <v>26</v>
      </c>
      <c r="G15" t="s">
        <v>51</v>
      </c>
      <c r="H15" t="s">
        <v>85</v>
      </c>
      <c r="I15" s="16">
        <v>43774.471273148149</v>
      </c>
      <c r="K15">
        <v>125</v>
      </c>
      <c r="L15" s="16">
        <f t="shared" si="0"/>
        <v>43770</v>
      </c>
      <c r="M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5">
        <f t="shared" si="1"/>
        <v>1</v>
      </c>
      <c r="O15">
        <f t="shared" si="2"/>
        <v>0</v>
      </c>
      <c r="P15">
        <f t="shared" si="3"/>
        <v>0</v>
      </c>
      <c r="Q15" s="19">
        <f t="shared" si="4"/>
        <v>0</v>
      </c>
    </row>
    <row r="16" spans="1:17" x14ac:dyDescent="0.25">
      <c r="A16" t="s">
        <v>112</v>
      </c>
      <c r="B16" s="16">
        <v>43777.447129629632</v>
      </c>
      <c r="C16" t="s">
        <v>113</v>
      </c>
      <c r="D16" t="s">
        <v>83</v>
      </c>
      <c r="E16" t="s">
        <v>90</v>
      </c>
      <c r="F16" s="19">
        <v>26</v>
      </c>
      <c r="G16" t="s">
        <v>51</v>
      </c>
      <c r="H16" t="s">
        <v>85</v>
      </c>
      <c r="I16" s="16">
        <v>43777.448807870373</v>
      </c>
      <c r="K16">
        <v>125</v>
      </c>
      <c r="L16" s="16">
        <f t="shared" si="0"/>
        <v>43770</v>
      </c>
      <c r="M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6">
        <f t="shared" si="1"/>
        <v>1</v>
      </c>
      <c r="O16">
        <f t="shared" si="2"/>
        <v>0</v>
      </c>
      <c r="P16">
        <f t="shared" si="3"/>
        <v>0</v>
      </c>
      <c r="Q16" s="19">
        <f t="shared" si="4"/>
        <v>0</v>
      </c>
    </row>
    <row r="17" spans="1:17" x14ac:dyDescent="0.25">
      <c r="A17" t="s">
        <v>114</v>
      </c>
      <c r="B17" s="16">
        <v>43782.520740740743</v>
      </c>
      <c r="C17" t="s">
        <v>115</v>
      </c>
      <c r="D17" t="s">
        <v>83</v>
      </c>
      <c r="E17" t="s">
        <v>84</v>
      </c>
      <c r="F17" s="19">
        <v>26</v>
      </c>
      <c r="G17" t="s">
        <v>51</v>
      </c>
      <c r="H17" t="s">
        <v>85</v>
      </c>
      <c r="I17" s="16">
        <v>43591.558483796296</v>
      </c>
      <c r="K17">
        <v>125</v>
      </c>
      <c r="L17" s="16">
        <f t="shared" si="0"/>
        <v>43770</v>
      </c>
      <c r="M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7">
        <f t="shared" si="1"/>
        <v>1</v>
      </c>
      <c r="O17">
        <f t="shared" si="2"/>
        <v>6</v>
      </c>
      <c r="P17">
        <f t="shared" si="3"/>
        <v>6</v>
      </c>
      <c r="Q17" s="19">
        <f t="shared" si="4"/>
        <v>6</v>
      </c>
    </row>
    <row r="18" spans="1:17" x14ac:dyDescent="0.25">
      <c r="A18" t="s">
        <v>116</v>
      </c>
      <c r="B18" s="16">
        <v>43844.451550925929</v>
      </c>
      <c r="C18" t="s">
        <v>117</v>
      </c>
      <c r="D18" t="s">
        <v>83</v>
      </c>
      <c r="E18" t="s">
        <v>90</v>
      </c>
      <c r="F18" s="19">
        <v>26</v>
      </c>
      <c r="G18" t="s">
        <v>51</v>
      </c>
      <c r="H18" t="s">
        <v>85</v>
      </c>
      <c r="I18" s="16">
        <v>43844.455243055556</v>
      </c>
      <c r="K18">
        <v>125</v>
      </c>
      <c r="L18" s="16">
        <f t="shared" si="0"/>
        <v>43831</v>
      </c>
      <c r="M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8">
        <f t="shared" si="1"/>
        <v>1</v>
      </c>
      <c r="O18">
        <f t="shared" si="2"/>
        <v>0</v>
      </c>
      <c r="P18">
        <f t="shared" si="3"/>
        <v>0</v>
      </c>
      <c r="Q18" s="19">
        <f t="shared" si="4"/>
        <v>0</v>
      </c>
    </row>
    <row r="19" spans="1:17" x14ac:dyDescent="0.25">
      <c r="A19" t="s">
        <v>118</v>
      </c>
      <c r="B19" s="16">
        <v>43764.578402777777</v>
      </c>
      <c r="C19" t="s">
        <v>119</v>
      </c>
      <c r="D19" t="s">
        <v>83</v>
      </c>
      <c r="E19" t="s">
        <v>90</v>
      </c>
      <c r="F19" s="19">
        <v>27</v>
      </c>
      <c r="G19" t="s">
        <v>52</v>
      </c>
      <c r="H19" t="s">
        <v>85</v>
      </c>
      <c r="I19" s="16">
        <v>43764.580937500003</v>
      </c>
      <c r="J19" s="16">
        <v>44526.614861111113</v>
      </c>
      <c r="K19">
        <v>125</v>
      </c>
      <c r="L19" s="16">
        <f t="shared" si="0"/>
        <v>43739</v>
      </c>
      <c r="M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19">
        <f t="shared" si="1"/>
        <v>0</v>
      </c>
      <c r="O19">
        <f t="shared" si="2"/>
        <v>0</v>
      </c>
      <c r="P19">
        <f t="shared" si="3"/>
        <v>0</v>
      </c>
      <c r="Q19" s="19">
        <f t="shared" si="4"/>
        <v>0</v>
      </c>
    </row>
    <row r="20" spans="1:17" x14ac:dyDescent="0.25">
      <c r="A20" t="s">
        <v>120</v>
      </c>
      <c r="B20" s="16">
        <v>43807.448761574073</v>
      </c>
      <c r="C20" t="s">
        <v>121</v>
      </c>
      <c r="D20" t="s">
        <v>83</v>
      </c>
      <c r="E20" t="s">
        <v>84</v>
      </c>
      <c r="F20" s="19">
        <v>27</v>
      </c>
      <c r="G20" t="s">
        <v>52</v>
      </c>
      <c r="H20" t="s">
        <v>85</v>
      </c>
      <c r="I20" s="16">
        <v>43656.501157407409</v>
      </c>
      <c r="J20" s="16">
        <v>44488.575601851851</v>
      </c>
      <c r="K20">
        <v>125</v>
      </c>
      <c r="L20" s="16">
        <f t="shared" si="0"/>
        <v>43800</v>
      </c>
      <c r="M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0">
        <f t="shared" si="1"/>
        <v>0</v>
      </c>
      <c r="O20">
        <f t="shared" si="2"/>
        <v>5</v>
      </c>
      <c r="P20">
        <f t="shared" si="3"/>
        <v>5</v>
      </c>
      <c r="Q20" s="19">
        <f t="shared" si="4"/>
        <v>5</v>
      </c>
    </row>
    <row r="21" spans="1:17" x14ac:dyDescent="0.25">
      <c r="A21" t="s">
        <v>122</v>
      </c>
      <c r="B21" s="16">
        <v>43745.517685185187</v>
      </c>
      <c r="C21" t="s">
        <v>123</v>
      </c>
      <c r="D21" t="s">
        <v>83</v>
      </c>
      <c r="E21" t="s">
        <v>90</v>
      </c>
      <c r="F21" s="19">
        <v>27</v>
      </c>
      <c r="G21" t="s">
        <v>51</v>
      </c>
      <c r="H21" t="s">
        <v>85</v>
      </c>
      <c r="I21" s="16">
        <v>43745.520520833335</v>
      </c>
      <c r="K21">
        <v>125</v>
      </c>
      <c r="L21" s="16">
        <f t="shared" si="0"/>
        <v>43739</v>
      </c>
      <c r="M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1">
        <f t="shared" si="1"/>
        <v>1</v>
      </c>
      <c r="O21">
        <f t="shared" si="2"/>
        <v>0</v>
      </c>
      <c r="P21">
        <f t="shared" si="3"/>
        <v>0</v>
      </c>
      <c r="Q21" s="19">
        <f t="shared" si="4"/>
        <v>0</v>
      </c>
    </row>
    <row r="22" spans="1:17" x14ac:dyDescent="0.25">
      <c r="A22" t="s">
        <v>124</v>
      </c>
      <c r="B22" s="16">
        <v>43761.584189814814</v>
      </c>
      <c r="C22" t="s">
        <v>123</v>
      </c>
      <c r="D22" t="s">
        <v>83</v>
      </c>
      <c r="E22" t="s">
        <v>84</v>
      </c>
      <c r="F22" s="19">
        <v>27</v>
      </c>
      <c r="G22" t="s">
        <v>51</v>
      </c>
      <c r="H22" t="s">
        <v>85</v>
      </c>
      <c r="I22" s="16">
        <v>43745.520520833335</v>
      </c>
      <c r="K22">
        <v>125</v>
      </c>
      <c r="L22" s="16">
        <f t="shared" si="0"/>
        <v>43739</v>
      </c>
      <c r="M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2">
        <f t="shared" si="1"/>
        <v>1</v>
      </c>
      <c r="O22">
        <f t="shared" si="2"/>
        <v>1</v>
      </c>
      <c r="P22">
        <f t="shared" si="3"/>
        <v>1</v>
      </c>
      <c r="Q22" s="19">
        <f t="shared" si="4"/>
        <v>1</v>
      </c>
    </row>
    <row r="23" spans="1:17" x14ac:dyDescent="0.25">
      <c r="A23" t="s">
        <v>125</v>
      </c>
      <c r="B23" s="16">
        <v>43779.541064814817</v>
      </c>
      <c r="C23" t="s">
        <v>126</v>
      </c>
      <c r="D23" t="s">
        <v>83</v>
      </c>
      <c r="E23" t="s">
        <v>90</v>
      </c>
      <c r="F23" s="19">
        <v>27</v>
      </c>
      <c r="G23" t="s">
        <v>52</v>
      </c>
      <c r="H23" t="s">
        <v>85</v>
      </c>
      <c r="I23" s="16">
        <v>43779.544004629628</v>
      </c>
      <c r="K23">
        <v>125</v>
      </c>
      <c r="L23" s="16">
        <f t="shared" si="0"/>
        <v>43770</v>
      </c>
      <c r="M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3">
        <f t="shared" si="1"/>
        <v>1</v>
      </c>
      <c r="O23">
        <f t="shared" si="2"/>
        <v>0</v>
      </c>
      <c r="P23">
        <f t="shared" si="3"/>
        <v>0</v>
      </c>
      <c r="Q23" s="19">
        <f t="shared" si="4"/>
        <v>0</v>
      </c>
    </row>
    <row r="24" spans="1:17" x14ac:dyDescent="0.25">
      <c r="A24" t="s">
        <v>127</v>
      </c>
      <c r="B24" s="16">
        <v>43814.656261574077</v>
      </c>
      <c r="C24" t="s">
        <v>128</v>
      </c>
      <c r="D24" t="s">
        <v>83</v>
      </c>
      <c r="E24" t="s">
        <v>84</v>
      </c>
      <c r="F24" s="19">
        <v>27</v>
      </c>
      <c r="G24" t="s">
        <v>51</v>
      </c>
      <c r="H24" t="s">
        <v>85</v>
      </c>
      <c r="I24" s="16">
        <v>43477.540798611109</v>
      </c>
      <c r="K24">
        <v>125</v>
      </c>
      <c r="L24" s="16">
        <f t="shared" si="0"/>
        <v>43800</v>
      </c>
      <c r="M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4">
        <f t="shared" si="1"/>
        <v>1</v>
      </c>
      <c r="O24">
        <f t="shared" si="2"/>
        <v>11</v>
      </c>
      <c r="P24">
        <f t="shared" si="3"/>
        <v>11</v>
      </c>
      <c r="Q24" s="19">
        <f t="shared" si="4"/>
        <v>11</v>
      </c>
    </row>
    <row r="25" spans="1:17" x14ac:dyDescent="0.25">
      <c r="A25" t="s">
        <v>129</v>
      </c>
      <c r="B25" s="16">
        <v>43843.435208333336</v>
      </c>
      <c r="C25" t="s">
        <v>130</v>
      </c>
      <c r="D25" t="s">
        <v>83</v>
      </c>
      <c r="E25" t="s">
        <v>90</v>
      </c>
      <c r="F25" s="19">
        <v>27</v>
      </c>
      <c r="G25" t="s">
        <v>51</v>
      </c>
      <c r="H25" t="s">
        <v>85</v>
      </c>
      <c r="I25" s="16">
        <v>43843.437523148146</v>
      </c>
      <c r="K25">
        <v>125</v>
      </c>
      <c r="L25" s="16">
        <f t="shared" si="0"/>
        <v>43831</v>
      </c>
      <c r="M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5">
        <f t="shared" si="1"/>
        <v>1</v>
      </c>
      <c r="O25">
        <f t="shared" si="2"/>
        <v>0</v>
      </c>
      <c r="P25">
        <f t="shared" si="3"/>
        <v>0</v>
      </c>
      <c r="Q25" s="19">
        <f t="shared" si="4"/>
        <v>0</v>
      </c>
    </row>
    <row r="26" spans="1:17" x14ac:dyDescent="0.25">
      <c r="A26" t="s">
        <v>131</v>
      </c>
      <c r="B26" s="16">
        <v>43845.432743055557</v>
      </c>
      <c r="C26" t="s">
        <v>132</v>
      </c>
      <c r="D26" t="s">
        <v>83</v>
      </c>
      <c r="E26" t="s">
        <v>90</v>
      </c>
      <c r="F26" s="19">
        <v>27</v>
      </c>
      <c r="G26" t="s">
        <v>51</v>
      </c>
      <c r="H26" t="s">
        <v>85</v>
      </c>
      <c r="I26" s="16">
        <v>43845.435347222221</v>
      </c>
      <c r="K26">
        <v>125</v>
      </c>
      <c r="L26" s="16">
        <f t="shared" si="0"/>
        <v>43831</v>
      </c>
      <c r="M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6">
        <f t="shared" si="1"/>
        <v>1</v>
      </c>
      <c r="O26">
        <f t="shared" si="2"/>
        <v>0</v>
      </c>
      <c r="P26">
        <f t="shared" si="3"/>
        <v>0</v>
      </c>
      <c r="Q26" s="19">
        <f t="shared" si="4"/>
        <v>0</v>
      </c>
    </row>
    <row r="27" spans="1:17" x14ac:dyDescent="0.25">
      <c r="A27" t="s">
        <v>133</v>
      </c>
      <c r="B27" s="16">
        <v>43850.376967592594</v>
      </c>
      <c r="C27" t="s">
        <v>134</v>
      </c>
      <c r="D27" t="s">
        <v>83</v>
      </c>
      <c r="E27" t="s">
        <v>90</v>
      </c>
      <c r="F27" s="19">
        <v>27</v>
      </c>
      <c r="G27" t="s">
        <v>51</v>
      </c>
      <c r="H27" t="s">
        <v>85</v>
      </c>
      <c r="I27" s="16">
        <v>43850.380324074074</v>
      </c>
      <c r="K27">
        <v>125</v>
      </c>
      <c r="L27" s="16">
        <f t="shared" si="0"/>
        <v>43831</v>
      </c>
      <c r="M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7">
        <f t="shared" si="1"/>
        <v>1</v>
      </c>
      <c r="O27">
        <f t="shared" si="2"/>
        <v>0</v>
      </c>
      <c r="P27">
        <f t="shared" si="3"/>
        <v>0</v>
      </c>
      <c r="Q27" s="19">
        <f t="shared" si="4"/>
        <v>0</v>
      </c>
    </row>
    <row r="28" spans="1:17" x14ac:dyDescent="0.25">
      <c r="A28" t="s">
        <v>135</v>
      </c>
      <c r="B28" s="16">
        <v>43853.739178240743</v>
      </c>
      <c r="C28" t="s">
        <v>130</v>
      </c>
      <c r="D28" t="s">
        <v>83</v>
      </c>
      <c r="E28" t="s">
        <v>84</v>
      </c>
      <c r="F28" s="19">
        <v>27</v>
      </c>
      <c r="G28" t="s">
        <v>51</v>
      </c>
      <c r="H28" t="s">
        <v>85</v>
      </c>
      <c r="I28" s="16">
        <v>43843.437523148146</v>
      </c>
      <c r="K28">
        <v>125</v>
      </c>
      <c r="L28" s="16">
        <f t="shared" si="0"/>
        <v>43831</v>
      </c>
      <c r="M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8">
        <f t="shared" si="1"/>
        <v>1</v>
      </c>
      <c r="O28">
        <f t="shared" si="2"/>
        <v>0</v>
      </c>
      <c r="P28">
        <f t="shared" si="3"/>
        <v>0</v>
      </c>
      <c r="Q28" s="19">
        <f t="shared" si="4"/>
        <v>0</v>
      </c>
    </row>
    <row r="29" spans="1:17" x14ac:dyDescent="0.25">
      <c r="A29" t="s">
        <v>136</v>
      </c>
      <c r="B29" s="16">
        <v>43768.591874999998</v>
      </c>
      <c r="C29" t="s">
        <v>137</v>
      </c>
      <c r="D29" t="s">
        <v>83</v>
      </c>
      <c r="E29" t="s">
        <v>84</v>
      </c>
      <c r="F29" s="19">
        <v>28</v>
      </c>
      <c r="G29" t="s">
        <v>51</v>
      </c>
      <c r="H29" t="s">
        <v>85</v>
      </c>
      <c r="I29" s="16">
        <v>43594.38857638889</v>
      </c>
      <c r="J29" s="16">
        <v>43852.675057870372</v>
      </c>
      <c r="K29">
        <v>125</v>
      </c>
      <c r="L29" s="16">
        <f t="shared" si="0"/>
        <v>43739</v>
      </c>
      <c r="M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29">
        <f t="shared" si="1"/>
        <v>0</v>
      </c>
      <c r="O29">
        <f t="shared" si="2"/>
        <v>6</v>
      </c>
      <c r="P29">
        <f t="shared" si="3"/>
        <v>6</v>
      </c>
      <c r="Q29" s="19">
        <f t="shared" si="4"/>
        <v>6</v>
      </c>
    </row>
    <row r="30" spans="1:17" x14ac:dyDescent="0.25">
      <c r="A30" t="s">
        <v>138</v>
      </c>
      <c r="B30" s="16">
        <v>43787.347361111111</v>
      </c>
      <c r="C30" t="s">
        <v>139</v>
      </c>
      <c r="D30" t="s">
        <v>83</v>
      </c>
      <c r="E30" t="s">
        <v>90</v>
      </c>
      <c r="F30" s="19">
        <v>28</v>
      </c>
      <c r="G30" t="s">
        <v>52</v>
      </c>
      <c r="H30" t="s">
        <v>85</v>
      </c>
      <c r="I30" s="16">
        <v>43787.349351851852</v>
      </c>
      <c r="J30" s="16">
        <v>43815.507962962962</v>
      </c>
      <c r="K30">
        <v>125</v>
      </c>
      <c r="L30" s="16">
        <f t="shared" si="0"/>
        <v>43770</v>
      </c>
      <c r="M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0">
        <f t="shared" si="1"/>
        <v>0</v>
      </c>
      <c r="O30">
        <f t="shared" si="2"/>
        <v>0</v>
      </c>
      <c r="P30">
        <f t="shared" si="3"/>
        <v>0</v>
      </c>
      <c r="Q30" s="19">
        <f t="shared" si="4"/>
        <v>0</v>
      </c>
    </row>
    <row r="31" spans="1:17" x14ac:dyDescent="0.25">
      <c r="A31" t="s">
        <v>140</v>
      </c>
      <c r="B31" s="16">
        <v>43858.573958333334</v>
      </c>
      <c r="C31" t="s">
        <v>141</v>
      </c>
      <c r="D31" t="s">
        <v>83</v>
      </c>
      <c r="E31" t="s">
        <v>90</v>
      </c>
      <c r="F31" s="19">
        <v>28</v>
      </c>
      <c r="G31" t="s">
        <v>51</v>
      </c>
      <c r="H31" t="s">
        <v>85</v>
      </c>
      <c r="I31" s="16">
        <v>43858.577268518522</v>
      </c>
      <c r="J31" s="16">
        <v>43999.569050925929</v>
      </c>
      <c r="K31">
        <v>125</v>
      </c>
      <c r="L31" s="16">
        <f t="shared" si="0"/>
        <v>43831</v>
      </c>
      <c r="M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1">
        <f t="shared" si="1"/>
        <v>0</v>
      </c>
      <c r="O31">
        <f t="shared" si="2"/>
        <v>0</v>
      </c>
      <c r="P31">
        <f t="shared" si="3"/>
        <v>0</v>
      </c>
      <c r="Q31" s="19">
        <f t="shared" si="4"/>
        <v>0</v>
      </c>
    </row>
    <row r="32" spans="1:17" x14ac:dyDescent="0.25">
      <c r="A32" t="s">
        <v>142</v>
      </c>
      <c r="B32" s="16">
        <v>43882.3594212963</v>
      </c>
      <c r="C32" t="s">
        <v>143</v>
      </c>
      <c r="D32" t="s">
        <v>83</v>
      </c>
      <c r="E32" t="s">
        <v>90</v>
      </c>
      <c r="F32" s="19">
        <v>28</v>
      </c>
      <c r="G32" t="s">
        <v>51</v>
      </c>
      <c r="H32" t="s">
        <v>85</v>
      </c>
      <c r="I32" s="16">
        <v>43882.362199074072</v>
      </c>
      <c r="J32" s="16">
        <v>44124.55369212963</v>
      </c>
      <c r="K32">
        <v>125</v>
      </c>
      <c r="L32" s="16">
        <f t="shared" si="0"/>
        <v>43862</v>
      </c>
      <c r="M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2">
        <f t="shared" si="1"/>
        <v>0</v>
      </c>
      <c r="O32">
        <f t="shared" si="2"/>
        <v>0</v>
      </c>
      <c r="P32">
        <f t="shared" si="3"/>
        <v>0</v>
      </c>
      <c r="Q32" s="19">
        <f t="shared" si="4"/>
        <v>0</v>
      </c>
    </row>
    <row r="33" spans="1:17" x14ac:dyDescent="0.25">
      <c r="A33" t="s">
        <v>144</v>
      </c>
      <c r="B33" s="16">
        <v>43914.599351851852</v>
      </c>
      <c r="C33" t="s">
        <v>145</v>
      </c>
      <c r="D33" t="s">
        <v>83</v>
      </c>
      <c r="E33" t="s">
        <v>90</v>
      </c>
      <c r="F33" s="19">
        <v>28</v>
      </c>
      <c r="G33" t="s">
        <v>51</v>
      </c>
      <c r="H33" t="s">
        <v>85</v>
      </c>
      <c r="I33" s="16">
        <v>43914.601990740739</v>
      </c>
      <c r="J33" s="16">
        <v>44523.478634259256</v>
      </c>
      <c r="K33">
        <v>125</v>
      </c>
      <c r="L33" s="16">
        <f t="shared" si="0"/>
        <v>43891</v>
      </c>
      <c r="M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3">
        <f t="shared" si="1"/>
        <v>0</v>
      </c>
      <c r="O33">
        <f t="shared" si="2"/>
        <v>0</v>
      </c>
      <c r="P33">
        <f t="shared" si="3"/>
        <v>0</v>
      </c>
      <c r="Q33" s="19">
        <f t="shared" si="4"/>
        <v>0</v>
      </c>
    </row>
    <row r="34" spans="1:17" x14ac:dyDescent="0.25">
      <c r="A34" t="s">
        <v>146</v>
      </c>
      <c r="B34" s="16">
        <v>43917.544421296298</v>
      </c>
      <c r="C34" t="s">
        <v>147</v>
      </c>
      <c r="D34" t="s">
        <v>83</v>
      </c>
      <c r="E34" t="s">
        <v>90</v>
      </c>
      <c r="F34" s="19">
        <v>28</v>
      </c>
      <c r="G34" t="s">
        <v>52</v>
      </c>
      <c r="H34" t="s">
        <v>85</v>
      </c>
      <c r="I34" s="16">
        <v>43917.547175925924</v>
      </c>
      <c r="J34" s="16">
        <v>44190.647592592592</v>
      </c>
      <c r="K34">
        <v>125</v>
      </c>
      <c r="L34" s="16">
        <f t="shared" si="0"/>
        <v>43891</v>
      </c>
      <c r="M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4">
        <f t="shared" si="1"/>
        <v>0</v>
      </c>
      <c r="O34">
        <f t="shared" si="2"/>
        <v>0</v>
      </c>
      <c r="P34">
        <f t="shared" si="3"/>
        <v>0</v>
      </c>
      <c r="Q34" s="19">
        <f t="shared" si="4"/>
        <v>0</v>
      </c>
    </row>
    <row r="35" spans="1:17" x14ac:dyDescent="0.25">
      <c r="A35" t="s">
        <v>148</v>
      </c>
      <c r="B35" s="16">
        <v>43780.487083333333</v>
      </c>
      <c r="C35" t="s">
        <v>149</v>
      </c>
      <c r="D35" t="s">
        <v>83</v>
      </c>
      <c r="E35" t="s">
        <v>90</v>
      </c>
      <c r="F35" s="19">
        <v>28</v>
      </c>
      <c r="G35" t="s">
        <v>51</v>
      </c>
      <c r="H35" t="s">
        <v>85</v>
      </c>
      <c r="I35" s="16">
        <v>43780.490405092591</v>
      </c>
      <c r="K35">
        <v>125</v>
      </c>
      <c r="L35" s="16">
        <f t="shared" si="0"/>
        <v>43770</v>
      </c>
      <c r="M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5">
        <f t="shared" si="1"/>
        <v>1</v>
      </c>
      <c r="O35">
        <f t="shared" si="2"/>
        <v>0</v>
      </c>
      <c r="P35">
        <f t="shared" si="3"/>
        <v>0</v>
      </c>
      <c r="Q35" s="19">
        <f t="shared" si="4"/>
        <v>0</v>
      </c>
    </row>
    <row r="36" spans="1:17" x14ac:dyDescent="0.25">
      <c r="A36" t="s">
        <v>150</v>
      </c>
      <c r="B36" s="16">
        <v>43821.62976851852</v>
      </c>
      <c r="C36" t="s">
        <v>149</v>
      </c>
      <c r="D36" t="s">
        <v>83</v>
      </c>
      <c r="E36" t="s">
        <v>84</v>
      </c>
      <c r="F36" s="19">
        <v>28</v>
      </c>
      <c r="G36" t="s">
        <v>51</v>
      </c>
      <c r="H36" t="s">
        <v>85</v>
      </c>
      <c r="I36" s="16">
        <v>43780.490405092591</v>
      </c>
      <c r="K36">
        <v>125</v>
      </c>
      <c r="L36" s="16">
        <f t="shared" si="0"/>
        <v>43800</v>
      </c>
      <c r="M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6">
        <f t="shared" si="1"/>
        <v>1</v>
      </c>
      <c r="O36">
        <f t="shared" si="2"/>
        <v>1</v>
      </c>
      <c r="P36">
        <f t="shared" si="3"/>
        <v>1</v>
      </c>
      <c r="Q36" s="19">
        <f t="shared" si="4"/>
        <v>1</v>
      </c>
    </row>
    <row r="37" spans="1:17" x14ac:dyDescent="0.25">
      <c r="A37" t="s">
        <v>151</v>
      </c>
      <c r="B37" s="16">
        <v>43866.473333333335</v>
      </c>
      <c r="C37" t="s">
        <v>152</v>
      </c>
      <c r="D37" t="s">
        <v>83</v>
      </c>
      <c r="E37" t="s">
        <v>90</v>
      </c>
      <c r="F37" s="19">
        <v>28</v>
      </c>
      <c r="G37" t="s">
        <v>51</v>
      </c>
      <c r="H37" t="s">
        <v>85</v>
      </c>
      <c r="I37" s="16">
        <v>43866.475462962961</v>
      </c>
      <c r="K37">
        <v>125</v>
      </c>
      <c r="L37" s="16">
        <f t="shared" si="0"/>
        <v>43862</v>
      </c>
      <c r="M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7">
        <f t="shared" si="1"/>
        <v>1</v>
      </c>
      <c r="O37">
        <f t="shared" si="2"/>
        <v>0</v>
      </c>
      <c r="P37">
        <f t="shared" si="3"/>
        <v>0</v>
      </c>
      <c r="Q37" s="19">
        <f t="shared" si="4"/>
        <v>0</v>
      </c>
    </row>
    <row r="38" spans="1:17" x14ac:dyDescent="0.25">
      <c r="A38" t="s">
        <v>153</v>
      </c>
      <c r="B38" s="16">
        <v>43867.476377314815</v>
      </c>
      <c r="C38" t="s">
        <v>154</v>
      </c>
      <c r="D38" t="s">
        <v>83</v>
      </c>
      <c r="E38" t="s">
        <v>90</v>
      </c>
      <c r="F38" s="19">
        <v>28</v>
      </c>
      <c r="G38" t="s">
        <v>51</v>
      </c>
      <c r="H38" t="s">
        <v>85</v>
      </c>
      <c r="I38" s="16">
        <v>43867.478946759256</v>
      </c>
      <c r="K38">
        <v>125</v>
      </c>
      <c r="L38" s="16">
        <f t="shared" si="0"/>
        <v>43862</v>
      </c>
      <c r="M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8">
        <f t="shared" si="1"/>
        <v>1</v>
      </c>
      <c r="O38">
        <f t="shared" si="2"/>
        <v>0</v>
      </c>
      <c r="P38">
        <f t="shared" si="3"/>
        <v>0</v>
      </c>
      <c r="Q38" s="19">
        <f t="shared" si="4"/>
        <v>0</v>
      </c>
    </row>
    <row r="39" spans="1:17" x14ac:dyDescent="0.25">
      <c r="A39" t="s">
        <v>155</v>
      </c>
      <c r="B39" s="16">
        <v>43874.451701388891</v>
      </c>
      <c r="C39" t="s">
        <v>156</v>
      </c>
      <c r="D39" t="s">
        <v>83</v>
      </c>
      <c r="E39" t="s">
        <v>90</v>
      </c>
      <c r="F39" s="19">
        <v>28</v>
      </c>
      <c r="G39" t="s">
        <v>52</v>
      </c>
      <c r="H39" t="s">
        <v>85</v>
      </c>
      <c r="I39" s="16">
        <v>43874.454884259256</v>
      </c>
      <c r="K39">
        <v>125</v>
      </c>
      <c r="L39" s="16">
        <f t="shared" si="0"/>
        <v>43862</v>
      </c>
      <c r="M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39">
        <f t="shared" si="1"/>
        <v>1</v>
      </c>
      <c r="O39">
        <f t="shared" si="2"/>
        <v>0</v>
      </c>
      <c r="P39">
        <f t="shared" si="3"/>
        <v>0</v>
      </c>
      <c r="Q39" s="19">
        <f t="shared" si="4"/>
        <v>0</v>
      </c>
    </row>
    <row r="40" spans="1:17" x14ac:dyDescent="0.25">
      <c r="A40" t="s">
        <v>157</v>
      </c>
      <c r="B40" s="16">
        <v>43874.456469907411</v>
      </c>
      <c r="C40" t="s">
        <v>158</v>
      </c>
      <c r="D40" t="s">
        <v>83</v>
      </c>
      <c r="E40" t="s">
        <v>90</v>
      </c>
      <c r="F40" s="19">
        <v>28</v>
      </c>
      <c r="G40" t="s">
        <v>52</v>
      </c>
      <c r="H40" t="s">
        <v>85</v>
      </c>
      <c r="I40" s="16">
        <v>43874.458715277775</v>
      </c>
      <c r="K40">
        <v>125</v>
      </c>
      <c r="L40" s="16">
        <f t="shared" si="0"/>
        <v>43862</v>
      </c>
      <c r="M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0">
        <f t="shared" si="1"/>
        <v>1</v>
      </c>
      <c r="O40">
        <f t="shared" si="2"/>
        <v>0</v>
      </c>
      <c r="P40">
        <f t="shared" si="3"/>
        <v>0</v>
      </c>
      <c r="Q40" s="19">
        <f t="shared" si="4"/>
        <v>0</v>
      </c>
    </row>
    <row r="41" spans="1:17" x14ac:dyDescent="0.25">
      <c r="A41" t="s">
        <v>159</v>
      </c>
      <c r="B41" s="16">
        <v>43757.533067129632</v>
      </c>
      <c r="C41" t="s">
        <v>160</v>
      </c>
      <c r="D41" t="s">
        <v>83</v>
      </c>
      <c r="E41" t="s">
        <v>90</v>
      </c>
      <c r="F41" s="19">
        <v>29</v>
      </c>
      <c r="G41" t="s">
        <v>52</v>
      </c>
      <c r="H41" t="s">
        <v>85</v>
      </c>
      <c r="I41" s="16">
        <v>43757.536550925928</v>
      </c>
      <c r="J41" s="16">
        <v>43815.70884259259</v>
      </c>
      <c r="K41">
        <v>125</v>
      </c>
      <c r="L41" s="16">
        <f t="shared" si="0"/>
        <v>43739</v>
      </c>
      <c r="M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1">
        <f t="shared" si="1"/>
        <v>0</v>
      </c>
      <c r="O41">
        <f t="shared" si="2"/>
        <v>0</v>
      </c>
      <c r="P41">
        <f t="shared" si="3"/>
        <v>0</v>
      </c>
      <c r="Q41" s="19">
        <f t="shared" si="4"/>
        <v>0</v>
      </c>
    </row>
    <row r="42" spans="1:17" x14ac:dyDescent="0.25">
      <c r="A42" t="s">
        <v>161</v>
      </c>
      <c r="B42" s="16">
        <v>43787.394942129627</v>
      </c>
      <c r="C42" t="s">
        <v>162</v>
      </c>
      <c r="D42" t="s">
        <v>83</v>
      </c>
      <c r="E42" t="s">
        <v>90</v>
      </c>
      <c r="F42" s="19">
        <v>29</v>
      </c>
      <c r="G42" t="s">
        <v>52</v>
      </c>
      <c r="H42" t="s">
        <v>85</v>
      </c>
      <c r="I42" s="16">
        <v>43787.398344907408</v>
      </c>
      <c r="J42" s="16">
        <v>44193.516828703701</v>
      </c>
      <c r="K42">
        <v>125</v>
      </c>
      <c r="L42" s="16">
        <f t="shared" si="0"/>
        <v>43770</v>
      </c>
      <c r="M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2">
        <f t="shared" si="1"/>
        <v>0</v>
      </c>
      <c r="O42">
        <f t="shared" si="2"/>
        <v>0</v>
      </c>
      <c r="P42">
        <f t="shared" si="3"/>
        <v>0</v>
      </c>
      <c r="Q42" s="19">
        <f t="shared" si="4"/>
        <v>0</v>
      </c>
    </row>
    <row r="43" spans="1:17" x14ac:dyDescent="0.25">
      <c r="A43" t="s">
        <v>163</v>
      </c>
      <c r="B43" s="16">
        <v>43861.486145833333</v>
      </c>
      <c r="C43" t="s">
        <v>164</v>
      </c>
      <c r="D43" t="s">
        <v>83</v>
      </c>
      <c r="E43" t="s">
        <v>90</v>
      </c>
      <c r="F43" s="19">
        <v>29</v>
      </c>
      <c r="G43" t="s">
        <v>51</v>
      </c>
      <c r="H43" t="s">
        <v>85</v>
      </c>
      <c r="I43" s="16">
        <v>43861.488842592589</v>
      </c>
      <c r="J43" s="16">
        <v>44245.37054398148</v>
      </c>
      <c r="K43">
        <v>125</v>
      </c>
      <c r="L43" s="16">
        <f t="shared" si="0"/>
        <v>43831</v>
      </c>
      <c r="M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3">
        <f t="shared" si="1"/>
        <v>0</v>
      </c>
      <c r="O43">
        <f t="shared" si="2"/>
        <v>0</v>
      </c>
      <c r="P43">
        <f t="shared" si="3"/>
        <v>0</v>
      </c>
      <c r="Q43" s="19">
        <f t="shared" si="4"/>
        <v>0</v>
      </c>
    </row>
    <row r="44" spans="1:17" x14ac:dyDescent="0.25">
      <c r="A44" t="s">
        <v>165</v>
      </c>
      <c r="B44" s="16">
        <v>43934.531111111108</v>
      </c>
      <c r="C44" t="s">
        <v>166</v>
      </c>
      <c r="D44" t="s">
        <v>83</v>
      </c>
      <c r="E44" t="s">
        <v>90</v>
      </c>
      <c r="F44" s="19">
        <v>29</v>
      </c>
      <c r="G44" t="s">
        <v>52</v>
      </c>
      <c r="H44" t="s">
        <v>85</v>
      </c>
      <c r="I44" s="16">
        <v>43934.53324074074</v>
      </c>
      <c r="J44" s="16">
        <v>44264.558715277781</v>
      </c>
      <c r="K44">
        <v>125</v>
      </c>
      <c r="L44" s="16">
        <f t="shared" si="0"/>
        <v>43922</v>
      </c>
      <c r="M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4">
        <f t="shared" si="1"/>
        <v>0</v>
      </c>
      <c r="O44">
        <f t="shared" si="2"/>
        <v>0</v>
      </c>
      <c r="P44">
        <f t="shared" si="3"/>
        <v>0</v>
      </c>
      <c r="Q44" s="19">
        <f t="shared" si="4"/>
        <v>0</v>
      </c>
    </row>
    <row r="45" spans="1:17" x14ac:dyDescent="0.25">
      <c r="A45" t="s">
        <v>167</v>
      </c>
      <c r="B45" s="16">
        <v>43755.495127314818</v>
      </c>
      <c r="C45" t="s">
        <v>168</v>
      </c>
      <c r="D45" t="s">
        <v>34</v>
      </c>
      <c r="E45" t="s">
        <v>84</v>
      </c>
      <c r="F45" s="19">
        <v>29</v>
      </c>
      <c r="G45" t="s">
        <v>51</v>
      </c>
      <c r="H45" t="s">
        <v>85</v>
      </c>
      <c r="I45" s="16">
        <v>43433.473912037036</v>
      </c>
      <c r="K45">
        <v>125</v>
      </c>
      <c r="L45" s="16">
        <f t="shared" si="0"/>
        <v>43739</v>
      </c>
      <c r="M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5">
        <f t="shared" si="1"/>
        <v>1</v>
      </c>
      <c r="O45">
        <f t="shared" si="2"/>
        <v>11</v>
      </c>
      <c r="P45">
        <f t="shared" si="3"/>
        <v>11</v>
      </c>
      <c r="Q45" s="19">
        <f t="shared" si="4"/>
        <v>11</v>
      </c>
    </row>
    <row r="46" spans="1:17" x14ac:dyDescent="0.25">
      <c r="A46" t="s">
        <v>169</v>
      </c>
      <c r="B46" s="16">
        <v>43756.596435185187</v>
      </c>
      <c r="C46" t="s">
        <v>170</v>
      </c>
      <c r="D46" t="s">
        <v>83</v>
      </c>
      <c r="E46" t="s">
        <v>84</v>
      </c>
      <c r="F46" s="19">
        <v>29</v>
      </c>
      <c r="G46" t="s">
        <v>52</v>
      </c>
      <c r="H46" t="s">
        <v>85</v>
      </c>
      <c r="I46" s="16">
        <v>43631.546875</v>
      </c>
      <c r="K46">
        <v>125</v>
      </c>
      <c r="L46" s="16">
        <f t="shared" si="0"/>
        <v>43739</v>
      </c>
      <c r="M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6">
        <f t="shared" si="1"/>
        <v>1</v>
      </c>
      <c r="O46">
        <f t="shared" si="2"/>
        <v>4</v>
      </c>
      <c r="P46">
        <f t="shared" si="3"/>
        <v>4</v>
      </c>
      <c r="Q46" s="19">
        <f t="shared" si="4"/>
        <v>4</v>
      </c>
    </row>
    <row r="47" spans="1:17" x14ac:dyDescent="0.25">
      <c r="A47" t="s">
        <v>171</v>
      </c>
      <c r="B47" s="16">
        <v>43767.429178240738</v>
      </c>
      <c r="C47" t="s">
        <v>172</v>
      </c>
      <c r="D47" t="s">
        <v>83</v>
      </c>
      <c r="E47" t="s">
        <v>90</v>
      </c>
      <c r="F47" s="19">
        <v>29</v>
      </c>
      <c r="G47" t="s">
        <v>51</v>
      </c>
      <c r="H47" t="s">
        <v>85</v>
      </c>
      <c r="I47" s="16">
        <v>43767.431354166663</v>
      </c>
      <c r="K47">
        <v>125</v>
      </c>
      <c r="L47" s="16">
        <f t="shared" si="0"/>
        <v>43739</v>
      </c>
      <c r="M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7">
        <f t="shared" si="1"/>
        <v>1</v>
      </c>
      <c r="O47">
        <f t="shared" si="2"/>
        <v>0</v>
      </c>
      <c r="P47">
        <f t="shared" si="3"/>
        <v>0</v>
      </c>
      <c r="Q47" s="19">
        <f t="shared" si="4"/>
        <v>0</v>
      </c>
    </row>
    <row r="48" spans="1:17" x14ac:dyDescent="0.25">
      <c r="A48" t="s">
        <v>173</v>
      </c>
      <c r="B48" s="16">
        <v>43787.648125</v>
      </c>
      <c r="C48" t="s">
        <v>174</v>
      </c>
      <c r="D48" t="s">
        <v>83</v>
      </c>
      <c r="E48" t="s">
        <v>90</v>
      </c>
      <c r="F48" s="19">
        <v>29</v>
      </c>
      <c r="G48" t="s">
        <v>52</v>
      </c>
      <c r="H48" t="s">
        <v>85</v>
      </c>
      <c r="I48" s="16">
        <v>43787.649780092594</v>
      </c>
      <c r="K48">
        <v>125</v>
      </c>
      <c r="L48" s="16">
        <f t="shared" si="0"/>
        <v>43770</v>
      </c>
      <c r="M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8">
        <f t="shared" si="1"/>
        <v>1</v>
      </c>
      <c r="O48">
        <f t="shared" si="2"/>
        <v>0</v>
      </c>
      <c r="P48">
        <f t="shared" si="3"/>
        <v>0</v>
      </c>
      <c r="Q48" s="19">
        <f t="shared" si="4"/>
        <v>0</v>
      </c>
    </row>
    <row r="49" spans="1:17" x14ac:dyDescent="0.25">
      <c r="A49" t="s">
        <v>175</v>
      </c>
      <c r="B49" s="16">
        <v>43839.458865740744</v>
      </c>
      <c r="C49" t="s">
        <v>176</v>
      </c>
      <c r="D49" t="s">
        <v>83</v>
      </c>
      <c r="E49" t="s">
        <v>90</v>
      </c>
      <c r="F49" s="19">
        <v>29</v>
      </c>
      <c r="G49" t="s">
        <v>51</v>
      </c>
      <c r="H49" t="s">
        <v>85</v>
      </c>
      <c r="I49" s="16">
        <v>43839.461805555555</v>
      </c>
      <c r="K49">
        <v>125</v>
      </c>
      <c r="L49" s="16">
        <f t="shared" si="0"/>
        <v>43831</v>
      </c>
      <c r="M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49">
        <f t="shared" si="1"/>
        <v>1</v>
      </c>
      <c r="O49">
        <f t="shared" si="2"/>
        <v>0</v>
      </c>
      <c r="P49">
        <f t="shared" si="3"/>
        <v>0</v>
      </c>
      <c r="Q49" s="19">
        <f t="shared" si="4"/>
        <v>0</v>
      </c>
    </row>
    <row r="50" spans="1:17" x14ac:dyDescent="0.25">
      <c r="A50" t="s">
        <v>177</v>
      </c>
      <c r="B50" s="16">
        <v>43854.475219907406</v>
      </c>
      <c r="C50" t="s">
        <v>178</v>
      </c>
      <c r="D50" t="s">
        <v>83</v>
      </c>
      <c r="E50" t="s">
        <v>90</v>
      </c>
      <c r="F50" s="19">
        <v>29</v>
      </c>
      <c r="G50" t="s">
        <v>51</v>
      </c>
      <c r="H50" t="s">
        <v>85</v>
      </c>
      <c r="I50" s="16">
        <v>43854.477766203701</v>
      </c>
      <c r="K50">
        <v>125</v>
      </c>
      <c r="L50" s="16">
        <f t="shared" si="0"/>
        <v>43831</v>
      </c>
      <c r="M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50">
        <f t="shared" si="1"/>
        <v>1</v>
      </c>
      <c r="O50">
        <f t="shared" si="2"/>
        <v>0</v>
      </c>
      <c r="P50">
        <f t="shared" si="3"/>
        <v>0</v>
      </c>
      <c r="Q50" s="19">
        <f t="shared" si="4"/>
        <v>0</v>
      </c>
    </row>
    <row r="51" spans="1:17" x14ac:dyDescent="0.25">
      <c r="A51" t="s">
        <v>179</v>
      </c>
      <c r="B51" s="16">
        <v>43856.569687499999</v>
      </c>
      <c r="C51" t="s">
        <v>180</v>
      </c>
      <c r="D51" t="s">
        <v>83</v>
      </c>
      <c r="E51" t="s">
        <v>90</v>
      </c>
      <c r="F51" s="19">
        <v>29</v>
      </c>
      <c r="G51" t="s">
        <v>51</v>
      </c>
      <c r="H51" t="s">
        <v>85</v>
      </c>
      <c r="I51" s="16">
        <v>43856.57172453704</v>
      </c>
      <c r="K51">
        <v>125</v>
      </c>
      <c r="L51" s="16">
        <f t="shared" si="0"/>
        <v>43831</v>
      </c>
      <c r="M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51">
        <f t="shared" si="1"/>
        <v>1</v>
      </c>
      <c r="O51">
        <f t="shared" si="2"/>
        <v>0</v>
      </c>
      <c r="P51">
        <f t="shared" si="3"/>
        <v>0</v>
      </c>
      <c r="Q51" s="19">
        <f t="shared" si="4"/>
        <v>0</v>
      </c>
    </row>
    <row r="52" spans="1:17" x14ac:dyDescent="0.25">
      <c r="A52" t="s">
        <v>181</v>
      </c>
      <c r="B52" s="16">
        <v>43861.670046296298</v>
      </c>
      <c r="C52" t="s">
        <v>172</v>
      </c>
      <c r="D52" t="s">
        <v>34</v>
      </c>
      <c r="E52" t="s">
        <v>84</v>
      </c>
      <c r="F52" s="19">
        <v>29</v>
      </c>
      <c r="G52" t="s">
        <v>51</v>
      </c>
      <c r="H52" t="s">
        <v>85</v>
      </c>
      <c r="I52" s="16">
        <v>43767.431354166663</v>
      </c>
      <c r="K52">
        <v>125</v>
      </c>
      <c r="L52" s="16">
        <f t="shared" si="0"/>
        <v>43831</v>
      </c>
      <c r="M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52">
        <f t="shared" si="1"/>
        <v>1</v>
      </c>
      <c r="O52">
        <f t="shared" si="2"/>
        <v>3</v>
      </c>
      <c r="P52">
        <f t="shared" si="3"/>
        <v>3</v>
      </c>
      <c r="Q52" s="19">
        <f t="shared" si="4"/>
        <v>3</v>
      </c>
    </row>
    <row r="53" spans="1:17" x14ac:dyDescent="0.25">
      <c r="A53" t="s">
        <v>182</v>
      </c>
      <c r="B53" s="16">
        <v>43862.402673611112</v>
      </c>
      <c r="C53" t="s">
        <v>183</v>
      </c>
      <c r="D53" t="s">
        <v>83</v>
      </c>
      <c r="E53" t="s">
        <v>90</v>
      </c>
      <c r="F53" s="19">
        <v>29</v>
      </c>
      <c r="G53" t="s">
        <v>52</v>
      </c>
      <c r="H53" t="s">
        <v>85</v>
      </c>
      <c r="I53" s="16">
        <v>43862.404861111114</v>
      </c>
      <c r="K53">
        <v>125</v>
      </c>
      <c r="L53" s="16">
        <f t="shared" si="0"/>
        <v>43862</v>
      </c>
      <c r="M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53">
        <f t="shared" si="1"/>
        <v>1</v>
      </c>
      <c r="O53">
        <f t="shared" si="2"/>
        <v>0</v>
      </c>
      <c r="P53">
        <f t="shared" si="3"/>
        <v>0</v>
      </c>
      <c r="Q53" s="19">
        <f t="shared" si="4"/>
        <v>0</v>
      </c>
    </row>
    <row r="54" spans="1:17" x14ac:dyDescent="0.25">
      <c r="A54" t="s">
        <v>184</v>
      </c>
      <c r="B54" s="16">
        <v>43864.602534722224</v>
      </c>
      <c r="C54" t="s">
        <v>185</v>
      </c>
      <c r="D54" t="s">
        <v>83</v>
      </c>
      <c r="E54" t="s">
        <v>90</v>
      </c>
      <c r="F54" s="19">
        <v>29</v>
      </c>
      <c r="G54" t="s">
        <v>52</v>
      </c>
      <c r="H54" t="s">
        <v>85</v>
      </c>
      <c r="I54" s="16">
        <v>43864.604548611111</v>
      </c>
      <c r="K54">
        <v>125</v>
      </c>
      <c r="L54" s="16">
        <f t="shared" si="0"/>
        <v>43862</v>
      </c>
      <c r="M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54">
        <f t="shared" si="1"/>
        <v>1</v>
      </c>
      <c r="O54">
        <f t="shared" si="2"/>
        <v>0</v>
      </c>
      <c r="P54">
        <f t="shared" si="3"/>
        <v>0</v>
      </c>
      <c r="Q54" s="19">
        <f t="shared" si="4"/>
        <v>0</v>
      </c>
    </row>
    <row r="55" spans="1:17" x14ac:dyDescent="0.25">
      <c r="A55" t="s">
        <v>186</v>
      </c>
      <c r="B55" s="16">
        <v>43867.481979166667</v>
      </c>
      <c r="C55" t="s">
        <v>185</v>
      </c>
      <c r="D55" t="s">
        <v>83</v>
      </c>
      <c r="E55" t="s">
        <v>84</v>
      </c>
      <c r="F55" s="19">
        <v>29</v>
      </c>
      <c r="G55" t="s">
        <v>52</v>
      </c>
      <c r="H55" t="s">
        <v>85</v>
      </c>
      <c r="I55" s="16">
        <v>43864.604548611111</v>
      </c>
      <c r="K55">
        <v>125</v>
      </c>
      <c r="L55" s="16">
        <f t="shared" si="0"/>
        <v>43862</v>
      </c>
      <c r="M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27-30</v>
      </c>
      <c r="N55">
        <f t="shared" si="1"/>
        <v>1</v>
      </c>
      <c r="O55">
        <f t="shared" si="2"/>
        <v>0</v>
      </c>
      <c r="P55">
        <f t="shared" si="3"/>
        <v>0</v>
      </c>
      <c r="Q55" s="19">
        <f t="shared" si="4"/>
        <v>0</v>
      </c>
    </row>
    <row r="56" spans="1:17" x14ac:dyDescent="0.25">
      <c r="A56" t="s">
        <v>187</v>
      </c>
      <c r="B56" s="16">
        <v>43753.655543981484</v>
      </c>
      <c r="C56" t="s">
        <v>188</v>
      </c>
      <c r="D56" t="s">
        <v>83</v>
      </c>
      <c r="E56" t="s">
        <v>90</v>
      </c>
      <c r="F56" s="19">
        <v>30</v>
      </c>
      <c r="G56" t="s">
        <v>52</v>
      </c>
      <c r="H56" t="s">
        <v>85</v>
      </c>
      <c r="I56" s="16">
        <v>43753.658113425925</v>
      </c>
      <c r="J56" s="16">
        <v>43945.673182870371</v>
      </c>
      <c r="K56">
        <v>125</v>
      </c>
      <c r="L56" s="16">
        <f t="shared" si="0"/>
        <v>43739</v>
      </c>
      <c r="M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56">
        <f t="shared" si="1"/>
        <v>0</v>
      </c>
      <c r="O56">
        <f t="shared" si="2"/>
        <v>0</v>
      </c>
      <c r="P56">
        <f t="shared" si="3"/>
        <v>0</v>
      </c>
      <c r="Q56" s="19">
        <f t="shared" si="4"/>
        <v>0</v>
      </c>
    </row>
    <row r="57" spans="1:17" x14ac:dyDescent="0.25">
      <c r="A57" t="s">
        <v>189</v>
      </c>
      <c r="B57" s="16">
        <v>43764.502800925926</v>
      </c>
      <c r="C57" t="s">
        <v>190</v>
      </c>
      <c r="D57" t="s">
        <v>83</v>
      </c>
      <c r="E57" t="s">
        <v>90</v>
      </c>
      <c r="F57" s="19">
        <v>30</v>
      </c>
      <c r="G57" t="s">
        <v>52</v>
      </c>
      <c r="H57" t="s">
        <v>85</v>
      </c>
      <c r="I57" s="16">
        <v>43764.507037037038</v>
      </c>
      <c r="J57" s="16">
        <v>44061.705671296295</v>
      </c>
      <c r="K57">
        <v>125</v>
      </c>
      <c r="L57" s="16">
        <f t="shared" si="0"/>
        <v>43739</v>
      </c>
      <c r="M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57">
        <f t="shared" si="1"/>
        <v>0</v>
      </c>
      <c r="O57">
        <f t="shared" si="2"/>
        <v>0</v>
      </c>
      <c r="P57">
        <f t="shared" si="3"/>
        <v>0</v>
      </c>
      <c r="Q57" s="19">
        <f t="shared" si="4"/>
        <v>0</v>
      </c>
    </row>
    <row r="58" spans="1:17" x14ac:dyDescent="0.25">
      <c r="A58" t="s">
        <v>191</v>
      </c>
      <c r="B58" s="16">
        <v>43814.505312499998</v>
      </c>
      <c r="C58" t="s">
        <v>192</v>
      </c>
      <c r="D58" t="s">
        <v>83</v>
      </c>
      <c r="E58" t="s">
        <v>90</v>
      </c>
      <c r="F58" s="19">
        <v>30</v>
      </c>
      <c r="G58" t="s">
        <v>52</v>
      </c>
      <c r="H58" t="s">
        <v>85</v>
      </c>
      <c r="I58" s="16">
        <v>43814.508391203701</v>
      </c>
      <c r="J58" s="16">
        <v>44206.252395833333</v>
      </c>
      <c r="K58">
        <v>125</v>
      </c>
      <c r="L58" s="16">
        <f t="shared" si="0"/>
        <v>43800</v>
      </c>
      <c r="M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58">
        <f t="shared" si="1"/>
        <v>0</v>
      </c>
      <c r="O58">
        <f t="shared" si="2"/>
        <v>0</v>
      </c>
      <c r="P58">
        <f t="shared" si="3"/>
        <v>0</v>
      </c>
      <c r="Q58" s="19">
        <f t="shared" si="4"/>
        <v>0</v>
      </c>
    </row>
    <row r="59" spans="1:17" x14ac:dyDescent="0.25">
      <c r="A59" t="s">
        <v>193</v>
      </c>
      <c r="B59" s="16">
        <v>43824.544340277775</v>
      </c>
      <c r="C59" t="s">
        <v>194</v>
      </c>
      <c r="D59" t="s">
        <v>83</v>
      </c>
      <c r="E59" t="s">
        <v>90</v>
      </c>
      <c r="F59" s="19">
        <v>30</v>
      </c>
      <c r="G59" t="s">
        <v>51</v>
      </c>
      <c r="H59" t="s">
        <v>85</v>
      </c>
      <c r="I59" s="16">
        <v>43824.547766203701</v>
      </c>
      <c r="J59" s="16">
        <v>44557.433553240742</v>
      </c>
      <c r="K59">
        <v>125</v>
      </c>
      <c r="L59" s="16">
        <f t="shared" si="0"/>
        <v>43800</v>
      </c>
      <c r="M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59">
        <f t="shared" si="1"/>
        <v>0</v>
      </c>
      <c r="O59">
        <f t="shared" si="2"/>
        <v>0</v>
      </c>
      <c r="P59">
        <f t="shared" si="3"/>
        <v>0</v>
      </c>
      <c r="Q59" s="19">
        <f t="shared" si="4"/>
        <v>0</v>
      </c>
    </row>
    <row r="60" spans="1:17" x14ac:dyDescent="0.25">
      <c r="A60" t="s">
        <v>195</v>
      </c>
      <c r="B60" s="16">
        <v>43870.552488425928</v>
      </c>
      <c r="C60" t="s">
        <v>196</v>
      </c>
      <c r="D60" t="s">
        <v>83</v>
      </c>
      <c r="E60" t="s">
        <v>84</v>
      </c>
      <c r="F60" s="19">
        <v>30</v>
      </c>
      <c r="G60" t="s">
        <v>52</v>
      </c>
      <c r="H60" t="s">
        <v>85</v>
      </c>
      <c r="I60" s="16">
        <v>43732.699421296296</v>
      </c>
      <c r="J60" s="16">
        <v>44301.795138888891</v>
      </c>
      <c r="K60">
        <v>125</v>
      </c>
      <c r="L60" s="16">
        <f t="shared" si="0"/>
        <v>43862</v>
      </c>
      <c r="M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0">
        <f t="shared" si="1"/>
        <v>0</v>
      </c>
      <c r="O60">
        <f t="shared" si="2"/>
        <v>5</v>
      </c>
      <c r="P60">
        <f t="shared" si="3"/>
        <v>5</v>
      </c>
      <c r="Q60" s="19">
        <f t="shared" si="4"/>
        <v>5</v>
      </c>
    </row>
    <row r="61" spans="1:17" x14ac:dyDescent="0.25">
      <c r="A61" t="s">
        <v>197</v>
      </c>
      <c r="B61" s="16">
        <v>43918.649178240739</v>
      </c>
      <c r="C61" t="s">
        <v>198</v>
      </c>
      <c r="D61" t="s">
        <v>83</v>
      </c>
      <c r="E61" t="s">
        <v>90</v>
      </c>
      <c r="F61" s="19">
        <v>30</v>
      </c>
      <c r="G61" t="s">
        <v>52</v>
      </c>
      <c r="H61" t="s">
        <v>85</v>
      </c>
      <c r="I61" s="16">
        <v>43918.653425925928</v>
      </c>
      <c r="J61" s="16">
        <v>44090.564039351855</v>
      </c>
      <c r="K61">
        <v>125</v>
      </c>
      <c r="L61" s="16">
        <f t="shared" si="0"/>
        <v>43891</v>
      </c>
      <c r="M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1">
        <f t="shared" si="1"/>
        <v>0</v>
      </c>
      <c r="O61">
        <f t="shared" si="2"/>
        <v>0</v>
      </c>
      <c r="P61">
        <f t="shared" si="3"/>
        <v>0</v>
      </c>
      <c r="Q61" s="19">
        <f t="shared" si="4"/>
        <v>0</v>
      </c>
    </row>
    <row r="62" spans="1:17" x14ac:dyDescent="0.25">
      <c r="A62" t="s">
        <v>199</v>
      </c>
      <c r="B62" s="16">
        <v>43930.569201388891</v>
      </c>
      <c r="C62" t="s">
        <v>200</v>
      </c>
      <c r="D62" t="s">
        <v>83</v>
      </c>
      <c r="E62" t="s">
        <v>90</v>
      </c>
      <c r="F62" s="19">
        <v>30</v>
      </c>
      <c r="G62" t="s">
        <v>51</v>
      </c>
      <c r="H62" t="s">
        <v>85</v>
      </c>
      <c r="I62" s="16">
        <v>43930.572395833333</v>
      </c>
      <c r="J62" s="16">
        <v>44264.79792824074</v>
      </c>
      <c r="K62">
        <v>125</v>
      </c>
      <c r="L62" s="16">
        <f t="shared" si="0"/>
        <v>43922</v>
      </c>
      <c r="M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2">
        <f t="shared" si="1"/>
        <v>0</v>
      </c>
      <c r="O62">
        <f t="shared" si="2"/>
        <v>0</v>
      </c>
      <c r="P62">
        <f t="shared" si="3"/>
        <v>0</v>
      </c>
      <c r="Q62" s="19">
        <f t="shared" si="4"/>
        <v>0</v>
      </c>
    </row>
    <row r="63" spans="1:17" x14ac:dyDescent="0.25">
      <c r="A63" t="s">
        <v>201</v>
      </c>
      <c r="B63" s="16">
        <v>43938.537824074076</v>
      </c>
      <c r="C63" t="s">
        <v>202</v>
      </c>
      <c r="D63" t="s">
        <v>83</v>
      </c>
      <c r="E63" t="s">
        <v>90</v>
      </c>
      <c r="F63" s="19">
        <v>30</v>
      </c>
      <c r="G63" t="s">
        <v>51</v>
      </c>
      <c r="H63" t="s">
        <v>85</v>
      </c>
      <c r="I63" s="16">
        <v>43938.540636574071</v>
      </c>
      <c r="J63" s="16">
        <v>43961.447013888886</v>
      </c>
      <c r="K63">
        <v>125</v>
      </c>
      <c r="L63" s="16">
        <f t="shared" si="0"/>
        <v>43922</v>
      </c>
      <c r="M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3">
        <f t="shared" si="1"/>
        <v>0</v>
      </c>
      <c r="O63">
        <f t="shared" si="2"/>
        <v>0</v>
      </c>
      <c r="P63">
        <f t="shared" si="3"/>
        <v>0</v>
      </c>
      <c r="Q63" s="19">
        <f t="shared" si="4"/>
        <v>0</v>
      </c>
    </row>
    <row r="64" spans="1:17" x14ac:dyDescent="0.25">
      <c r="A64" t="s">
        <v>203</v>
      </c>
      <c r="B64" s="16">
        <v>43942.563090277778</v>
      </c>
      <c r="C64" t="s">
        <v>204</v>
      </c>
      <c r="D64" t="s">
        <v>83</v>
      </c>
      <c r="E64" t="s">
        <v>90</v>
      </c>
      <c r="F64" s="19">
        <v>30</v>
      </c>
      <c r="G64" t="s">
        <v>51</v>
      </c>
      <c r="H64" t="s">
        <v>85</v>
      </c>
      <c r="I64" s="16">
        <v>43942.566736111112</v>
      </c>
      <c r="J64" s="16">
        <v>44057.678124999999</v>
      </c>
      <c r="K64">
        <v>125</v>
      </c>
      <c r="L64" s="16">
        <f t="shared" si="0"/>
        <v>43922</v>
      </c>
      <c r="M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4">
        <f t="shared" si="1"/>
        <v>0</v>
      </c>
      <c r="O64">
        <f t="shared" si="2"/>
        <v>0</v>
      </c>
      <c r="P64">
        <f t="shared" si="3"/>
        <v>0</v>
      </c>
      <c r="Q64" s="19">
        <f t="shared" si="4"/>
        <v>0</v>
      </c>
    </row>
    <row r="65" spans="1:17" x14ac:dyDescent="0.25">
      <c r="A65" t="s">
        <v>205</v>
      </c>
      <c r="B65" s="16">
        <v>43745.50577546296</v>
      </c>
      <c r="C65" t="s">
        <v>206</v>
      </c>
      <c r="D65" t="s">
        <v>83</v>
      </c>
      <c r="E65" t="s">
        <v>90</v>
      </c>
      <c r="F65" s="19">
        <v>30</v>
      </c>
      <c r="G65" t="s">
        <v>52</v>
      </c>
      <c r="H65" t="s">
        <v>85</v>
      </c>
      <c r="I65" s="16">
        <v>43745.508842592593</v>
      </c>
      <c r="K65">
        <v>125</v>
      </c>
      <c r="L65" s="16">
        <f t="shared" si="0"/>
        <v>43739</v>
      </c>
      <c r="M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5">
        <f t="shared" si="1"/>
        <v>1</v>
      </c>
      <c r="O65">
        <f t="shared" si="2"/>
        <v>0</v>
      </c>
      <c r="P65">
        <f t="shared" si="3"/>
        <v>0</v>
      </c>
      <c r="Q65" s="19">
        <f t="shared" si="4"/>
        <v>0</v>
      </c>
    </row>
    <row r="66" spans="1:17" x14ac:dyDescent="0.25">
      <c r="A66" t="s">
        <v>207</v>
      </c>
      <c r="B66" s="16">
        <v>43828.433981481481</v>
      </c>
      <c r="C66" t="s">
        <v>206</v>
      </c>
      <c r="D66" t="s">
        <v>83</v>
      </c>
      <c r="E66" t="s">
        <v>84</v>
      </c>
      <c r="F66" s="19">
        <v>30</v>
      </c>
      <c r="G66" t="s">
        <v>52</v>
      </c>
      <c r="H66" t="s">
        <v>85</v>
      </c>
      <c r="I66" s="16">
        <v>43745.508842592593</v>
      </c>
      <c r="K66">
        <v>125</v>
      </c>
      <c r="L66" s="16">
        <f t="shared" ref="L66:L129" si="5">DATE(YEAR(B66),MONTH(B66),1)</f>
        <v>43800</v>
      </c>
      <c r="M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6">
        <f t="shared" ref="N66:N129" si="6">IF(B66&gt;=J66,1,0)</f>
        <v>1</v>
      </c>
      <c r="O66">
        <f t="shared" ref="O66:O129" si="7">ROUND((B66-I66)/30,0)</f>
        <v>3</v>
      </c>
      <c r="P66">
        <f t="shared" ref="P66:P129" si="8">IF(AND(N66=1,B66&gt;=J66,J66&gt;0),ROUND((J66-I66)/30,0),O66)</f>
        <v>3</v>
      </c>
      <c r="Q66" s="19">
        <f t="shared" ref="Q66:Q129" si="9">MIN(O66:P66)</f>
        <v>3</v>
      </c>
    </row>
    <row r="67" spans="1:17" x14ac:dyDescent="0.25">
      <c r="A67" t="s">
        <v>208</v>
      </c>
      <c r="B67" s="16">
        <v>43836.443773148145</v>
      </c>
      <c r="C67" t="s">
        <v>209</v>
      </c>
      <c r="D67" t="s">
        <v>83</v>
      </c>
      <c r="E67" t="s">
        <v>90</v>
      </c>
      <c r="F67" s="19">
        <v>30</v>
      </c>
      <c r="G67" t="s">
        <v>52</v>
      </c>
      <c r="H67" t="s">
        <v>85</v>
      </c>
      <c r="I67" s="16">
        <v>43836.44667824074</v>
      </c>
      <c r="K67">
        <v>125</v>
      </c>
      <c r="L67" s="16">
        <f t="shared" si="5"/>
        <v>43831</v>
      </c>
      <c r="M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7">
        <f t="shared" si="6"/>
        <v>1</v>
      </c>
      <c r="O67">
        <f t="shared" si="7"/>
        <v>0</v>
      </c>
      <c r="P67">
        <f t="shared" si="8"/>
        <v>0</v>
      </c>
      <c r="Q67" s="19">
        <f t="shared" si="9"/>
        <v>0</v>
      </c>
    </row>
    <row r="68" spans="1:17" x14ac:dyDescent="0.25">
      <c r="A68" t="s">
        <v>210</v>
      </c>
      <c r="B68" s="16">
        <v>43855.472557870373</v>
      </c>
      <c r="C68" t="s">
        <v>211</v>
      </c>
      <c r="D68" t="s">
        <v>83</v>
      </c>
      <c r="E68" t="s">
        <v>90</v>
      </c>
      <c r="F68" s="19">
        <v>30</v>
      </c>
      <c r="G68" t="s">
        <v>52</v>
      </c>
      <c r="H68" t="s">
        <v>85</v>
      </c>
      <c r="I68" s="16">
        <v>43855.47488425926</v>
      </c>
      <c r="K68">
        <v>125</v>
      </c>
      <c r="L68" s="16">
        <f t="shared" si="5"/>
        <v>43831</v>
      </c>
      <c r="M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8">
        <f t="shared" si="6"/>
        <v>1</v>
      </c>
      <c r="O68">
        <f t="shared" si="7"/>
        <v>0</v>
      </c>
      <c r="P68">
        <f t="shared" si="8"/>
        <v>0</v>
      </c>
      <c r="Q68" s="19">
        <f t="shared" si="9"/>
        <v>0</v>
      </c>
    </row>
    <row r="69" spans="1:17" x14ac:dyDescent="0.25">
      <c r="A69" t="s">
        <v>212</v>
      </c>
      <c r="B69" s="16">
        <v>43862.514675925922</v>
      </c>
      <c r="C69" t="s">
        <v>213</v>
      </c>
      <c r="D69" t="s">
        <v>83</v>
      </c>
      <c r="E69" t="s">
        <v>90</v>
      </c>
      <c r="F69" s="19">
        <v>30</v>
      </c>
      <c r="G69" t="s">
        <v>51</v>
      </c>
      <c r="H69" t="s">
        <v>85</v>
      </c>
      <c r="I69" s="16">
        <v>43862.516215277778</v>
      </c>
      <c r="K69">
        <v>125</v>
      </c>
      <c r="L69" s="16">
        <f t="shared" si="5"/>
        <v>43862</v>
      </c>
      <c r="M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69">
        <f t="shared" si="6"/>
        <v>1</v>
      </c>
      <c r="O69">
        <f t="shared" si="7"/>
        <v>0</v>
      </c>
      <c r="P69">
        <f t="shared" si="8"/>
        <v>0</v>
      </c>
      <c r="Q69" s="19">
        <f t="shared" si="9"/>
        <v>0</v>
      </c>
    </row>
    <row r="70" spans="1:17" x14ac:dyDescent="0.25">
      <c r="A70" t="s">
        <v>214</v>
      </c>
      <c r="B70" s="16">
        <v>43862.613738425927</v>
      </c>
      <c r="C70" t="s">
        <v>215</v>
      </c>
      <c r="D70" t="s">
        <v>83</v>
      </c>
      <c r="E70" t="s">
        <v>84</v>
      </c>
      <c r="F70" s="19">
        <v>31</v>
      </c>
      <c r="G70" t="s">
        <v>52</v>
      </c>
      <c r="H70" t="s">
        <v>85</v>
      </c>
      <c r="I70" s="16">
        <v>43665.453090277777</v>
      </c>
      <c r="J70" s="16">
        <v>43700.449166666665</v>
      </c>
      <c r="K70">
        <v>125</v>
      </c>
      <c r="L70" s="16">
        <f t="shared" si="5"/>
        <v>43862</v>
      </c>
      <c r="M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0">
        <f t="shared" si="6"/>
        <v>1</v>
      </c>
      <c r="O70">
        <f t="shared" si="7"/>
        <v>7</v>
      </c>
      <c r="P70">
        <f t="shared" si="8"/>
        <v>1</v>
      </c>
      <c r="Q70" s="19">
        <f t="shared" si="9"/>
        <v>1</v>
      </c>
    </row>
    <row r="71" spans="1:17" x14ac:dyDescent="0.25">
      <c r="A71" t="s">
        <v>216</v>
      </c>
      <c r="B71" s="16">
        <v>43864.495115740741</v>
      </c>
      <c r="C71" t="s">
        <v>217</v>
      </c>
      <c r="D71" t="s">
        <v>83</v>
      </c>
      <c r="E71" t="s">
        <v>90</v>
      </c>
      <c r="F71" s="19">
        <v>31</v>
      </c>
      <c r="G71" t="s">
        <v>51</v>
      </c>
      <c r="H71" t="s">
        <v>85</v>
      </c>
      <c r="I71" s="16">
        <v>43864.498136574075</v>
      </c>
      <c r="J71" s="16">
        <v>44299.444976851853</v>
      </c>
      <c r="K71">
        <v>125</v>
      </c>
      <c r="L71" s="16">
        <f t="shared" si="5"/>
        <v>43862</v>
      </c>
      <c r="M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1">
        <f t="shared" si="6"/>
        <v>0</v>
      </c>
      <c r="O71">
        <f t="shared" si="7"/>
        <v>0</v>
      </c>
      <c r="P71">
        <f t="shared" si="8"/>
        <v>0</v>
      </c>
      <c r="Q71" s="19">
        <f t="shared" si="9"/>
        <v>0</v>
      </c>
    </row>
    <row r="72" spans="1:17" x14ac:dyDescent="0.25">
      <c r="A72" t="s">
        <v>218</v>
      </c>
      <c r="B72" s="16">
        <v>43872.413993055554</v>
      </c>
      <c r="C72" t="s">
        <v>219</v>
      </c>
      <c r="D72" t="s">
        <v>83</v>
      </c>
      <c r="E72" t="s">
        <v>90</v>
      </c>
      <c r="F72" s="19">
        <v>31</v>
      </c>
      <c r="G72" t="s">
        <v>52</v>
      </c>
      <c r="H72" t="s">
        <v>85</v>
      </c>
      <c r="I72" s="16">
        <v>43872.417488425926</v>
      </c>
      <c r="J72" s="16">
        <v>44021.663414351853</v>
      </c>
      <c r="K72">
        <v>125</v>
      </c>
      <c r="L72" s="16">
        <f t="shared" si="5"/>
        <v>43862</v>
      </c>
      <c r="M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2">
        <f t="shared" si="6"/>
        <v>0</v>
      </c>
      <c r="O72">
        <f t="shared" si="7"/>
        <v>0</v>
      </c>
      <c r="P72">
        <f t="shared" si="8"/>
        <v>0</v>
      </c>
      <c r="Q72" s="19">
        <f t="shared" si="9"/>
        <v>0</v>
      </c>
    </row>
    <row r="73" spans="1:17" x14ac:dyDescent="0.25">
      <c r="A73" t="s">
        <v>220</v>
      </c>
      <c r="B73" s="16">
        <v>43923.524409722224</v>
      </c>
      <c r="C73" t="s">
        <v>221</v>
      </c>
      <c r="D73" t="s">
        <v>83</v>
      </c>
      <c r="E73" t="s">
        <v>90</v>
      </c>
      <c r="F73" s="19">
        <v>31</v>
      </c>
      <c r="G73" t="s">
        <v>52</v>
      </c>
      <c r="H73" t="s">
        <v>85</v>
      </c>
      <c r="I73" s="16">
        <v>43923.527581018519</v>
      </c>
      <c r="J73" s="16">
        <v>44294.585138888891</v>
      </c>
      <c r="K73">
        <v>125</v>
      </c>
      <c r="L73" s="16">
        <f t="shared" si="5"/>
        <v>43922</v>
      </c>
      <c r="M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3">
        <f t="shared" si="6"/>
        <v>0</v>
      </c>
      <c r="O73">
        <f t="shared" si="7"/>
        <v>0</v>
      </c>
      <c r="P73">
        <f t="shared" si="8"/>
        <v>0</v>
      </c>
      <c r="Q73" s="19">
        <f t="shared" si="9"/>
        <v>0</v>
      </c>
    </row>
    <row r="74" spans="1:17" x14ac:dyDescent="0.25">
      <c r="A74" t="s">
        <v>222</v>
      </c>
      <c r="B74" s="16">
        <v>43746.549409722225</v>
      </c>
      <c r="C74" t="s">
        <v>223</v>
      </c>
      <c r="D74" t="s">
        <v>83</v>
      </c>
      <c r="E74" t="s">
        <v>90</v>
      </c>
      <c r="F74" s="19">
        <v>31</v>
      </c>
      <c r="G74" t="s">
        <v>51</v>
      </c>
      <c r="H74" t="s">
        <v>85</v>
      </c>
      <c r="I74" s="16">
        <v>43746.553148148145</v>
      </c>
      <c r="K74">
        <v>125</v>
      </c>
      <c r="L74" s="16">
        <f t="shared" si="5"/>
        <v>43739</v>
      </c>
      <c r="M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4">
        <f t="shared" si="6"/>
        <v>1</v>
      </c>
      <c r="O74">
        <f t="shared" si="7"/>
        <v>0</v>
      </c>
      <c r="P74">
        <f t="shared" si="8"/>
        <v>0</v>
      </c>
      <c r="Q74" s="19">
        <f t="shared" si="9"/>
        <v>0</v>
      </c>
    </row>
    <row r="75" spans="1:17" x14ac:dyDescent="0.25">
      <c r="A75" t="s">
        <v>224</v>
      </c>
      <c r="B75" s="16">
        <v>43751.716319444444</v>
      </c>
      <c r="C75" t="s">
        <v>225</v>
      </c>
      <c r="D75" t="s">
        <v>34</v>
      </c>
      <c r="E75" t="s">
        <v>84</v>
      </c>
      <c r="F75" s="19">
        <v>31</v>
      </c>
      <c r="G75" t="s">
        <v>51</v>
      </c>
      <c r="H75" t="s">
        <v>85</v>
      </c>
      <c r="I75" s="16">
        <v>43146.543333333335</v>
      </c>
      <c r="K75">
        <v>125</v>
      </c>
      <c r="L75" s="16">
        <f t="shared" si="5"/>
        <v>43739</v>
      </c>
      <c r="M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5">
        <f t="shared" si="6"/>
        <v>1</v>
      </c>
      <c r="O75">
        <f t="shared" si="7"/>
        <v>20</v>
      </c>
      <c r="P75">
        <f t="shared" si="8"/>
        <v>20</v>
      </c>
      <c r="Q75" s="19">
        <f t="shared" si="9"/>
        <v>20</v>
      </c>
    </row>
    <row r="76" spans="1:17" x14ac:dyDescent="0.25">
      <c r="A76" t="s">
        <v>226</v>
      </c>
      <c r="B76" s="16">
        <v>43827.578611111108</v>
      </c>
      <c r="C76" t="s">
        <v>227</v>
      </c>
      <c r="D76" t="s">
        <v>83</v>
      </c>
      <c r="E76" t="s">
        <v>90</v>
      </c>
      <c r="F76" s="19">
        <v>31</v>
      </c>
      <c r="G76" t="s">
        <v>52</v>
      </c>
      <c r="H76" t="s">
        <v>85</v>
      </c>
      <c r="I76" s="16">
        <v>43827.581655092596</v>
      </c>
      <c r="K76">
        <v>125</v>
      </c>
      <c r="L76" s="16">
        <f t="shared" si="5"/>
        <v>43800</v>
      </c>
      <c r="M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6">
        <f t="shared" si="6"/>
        <v>1</v>
      </c>
      <c r="O76">
        <f t="shared" si="7"/>
        <v>0</v>
      </c>
      <c r="P76">
        <f t="shared" si="8"/>
        <v>0</v>
      </c>
      <c r="Q76" s="19">
        <f t="shared" si="9"/>
        <v>0</v>
      </c>
    </row>
    <row r="77" spans="1:17" x14ac:dyDescent="0.25">
      <c r="A77" t="s">
        <v>228</v>
      </c>
      <c r="B77" s="16">
        <v>43829.511782407404</v>
      </c>
      <c r="C77" t="s">
        <v>229</v>
      </c>
      <c r="D77" t="s">
        <v>83</v>
      </c>
      <c r="E77" t="s">
        <v>90</v>
      </c>
      <c r="F77" s="19">
        <v>31</v>
      </c>
      <c r="G77" t="s">
        <v>51</v>
      </c>
      <c r="H77" t="s">
        <v>85</v>
      </c>
      <c r="I77" s="16">
        <v>43829.515729166669</v>
      </c>
      <c r="K77">
        <v>125</v>
      </c>
      <c r="L77" s="16">
        <f t="shared" si="5"/>
        <v>43800</v>
      </c>
      <c r="M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7">
        <f t="shared" si="6"/>
        <v>1</v>
      </c>
      <c r="O77">
        <f t="shared" si="7"/>
        <v>0</v>
      </c>
      <c r="P77">
        <f t="shared" si="8"/>
        <v>0</v>
      </c>
      <c r="Q77" s="19">
        <f t="shared" si="9"/>
        <v>0</v>
      </c>
    </row>
    <row r="78" spans="1:17" x14ac:dyDescent="0.25">
      <c r="A78" t="s">
        <v>230</v>
      </c>
      <c r="B78" s="16">
        <v>43844.662083333336</v>
      </c>
      <c r="C78" t="s">
        <v>231</v>
      </c>
      <c r="D78" t="s">
        <v>83</v>
      </c>
      <c r="E78" t="s">
        <v>90</v>
      </c>
      <c r="F78" s="19">
        <v>31</v>
      </c>
      <c r="G78" t="s">
        <v>51</v>
      </c>
      <c r="H78" t="s">
        <v>85</v>
      </c>
      <c r="I78" s="16">
        <v>43844.665069444447</v>
      </c>
      <c r="K78">
        <v>125</v>
      </c>
      <c r="L78" s="16">
        <f t="shared" si="5"/>
        <v>43831</v>
      </c>
      <c r="M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8">
        <f t="shared" si="6"/>
        <v>1</v>
      </c>
      <c r="O78">
        <f t="shared" si="7"/>
        <v>0</v>
      </c>
      <c r="P78">
        <f t="shared" si="8"/>
        <v>0</v>
      </c>
      <c r="Q78" s="19">
        <f t="shared" si="9"/>
        <v>0</v>
      </c>
    </row>
    <row r="79" spans="1:17" x14ac:dyDescent="0.25">
      <c r="A79" t="s">
        <v>232</v>
      </c>
      <c r="B79" s="16">
        <v>43848.477777777778</v>
      </c>
      <c r="C79" t="s">
        <v>233</v>
      </c>
      <c r="D79" t="s">
        <v>83</v>
      </c>
      <c r="E79" t="s">
        <v>84</v>
      </c>
      <c r="F79" s="19">
        <v>31</v>
      </c>
      <c r="G79" t="s">
        <v>51</v>
      </c>
      <c r="H79" t="s">
        <v>85</v>
      </c>
      <c r="I79" s="16">
        <v>43711.574699074074</v>
      </c>
      <c r="K79">
        <v>125</v>
      </c>
      <c r="L79" s="16">
        <f t="shared" si="5"/>
        <v>43831</v>
      </c>
      <c r="M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79">
        <f t="shared" si="6"/>
        <v>1</v>
      </c>
      <c r="O79">
        <f t="shared" si="7"/>
        <v>5</v>
      </c>
      <c r="P79">
        <f t="shared" si="8"/>
        <v>5</v>
      </c>
      <c r="Q79" s="19">
        <f t="shared" si="9"/>
        <v>5</v>
      </c>
    </row>
    <row r="80" spans="1:17" x14ac:dyDescent="0.25">
      <c r="A80" t="s">
        <v>234</v>
      </c>
      <c r="B80" s="16">
        <v>43852.465798611112</v>
      </c>
      <c r="C80" t="s">
        <v>235</v>
      </c>
      <c r="D80" t="s">
        <v>83</v>
      </c>
      <c r="E80" t="s">
        <v>90</v>
      </c>
      <c r="F80" s="19">
        <v>31</v>
      </c>
      <c r="G80" t="s">
        <v>52</v>
      </c>
      <c r="H80" t="s">
        <v>85</v>
      </c>
      <c r="I80" s="16">
        <v>43852.470138888886</v>
      </c>
      <c r="K80">
        <v>125</v>
      </c>
      <c r="L80" s="16">
        <f t="shared" si="5"/>
        <v>43831</v>
      </c>
      <c r="M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0">
        <f t="shared" si="6"/>
        <v>1</v>
      </c>
      <c r="O80">
        <f t="shared" si="7"/>
        <v>0</v>
      </c>
      <c r="P80">
        <f t="shared" si="8"/>
        <v>0</v>
      </c>
      <c r="Q80" s="19">
        <f t="shared" si="9"/>
        <v>0</v>
      </c>
    </row>
    <row r="81" spans="1:17" x14ac:dyDescent="0.25">
      <c r="A81" t="s">
        <v>236</v>
      </c>
      <c r="B81" s="16">
        <v>43871.599907407406</v>
      </c>
      <c r="C81" t="s">
        <v>237</v>
      </c>
      <c r="D81" t="s">
        <v>83</v>
      </c>
      <c r="E81" t="s">
        <v>90</v>
      </c>
      <c r="F81" s="19">
        <v>31</v>
      </c>
      <c r="G81" t="s">
        <v>52</v>
      </c>
      <c r="H81" t="s">
        <v>85</v>
      </c>
      <c r="I81" s="16">
        <v>43871.602025462962</v>
      </c>
      <c r="K81">
        <v>125</v>
      </c>
      <c r="L81" s="16">
        <f t="shared" si="5"/>
        <v>43862</v>
      </c>
      <c r="M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1">
        <f t="shared" si="6"/>
        <v>1</v>
      </c>
      <c r="O81">
        <f t="shared" si="7"/>
        <v>0</v>
      </c>
      <c r="P81">
        <f t="shared" si="8"/>
        <v>0</v>
      </c>
      <c r="Q81" s="19">
        <f t="shared" si="9"/>
        <v>0</v>
      </c>
    </row>
    <row r="82" spans="1:17" x14ac:dyDescent="0.25">
      <c r="A82" t="s">
        <v>238</v>
      </c>
      <c r="B82" s="16">
        <v>43788.665092592593</v>
      </c>
      <c r="C82" t="s">
        <v>239</v>
      </c>
      <c r="D82" t="s">
        <v>83</v>
      </c>
      <c r="E82" t="s">
        <v>90</v>
      </c>
      <c r="F82" s="19">
        <v>32</v>
      </c>
      <c r="G82" t="s">
        <v>51</v>
      </c>
      <c r="H82" t="s">
        <v>85</v>
      </c>
      <c r="I82" s="16">
        <v>43788.666956018518</v>
      </c>
      <c r="J82" s="16">
        <v>43948.618402777778</v>
      </c>
      <c r="K82">
        <v>125</v>
      </c>
      <c r="L82" s="16">
        <f t="shared" si="5"/>
        <v>43770</v>
      </c>
      <c r="M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2">
        <f t="shared" si="6"/>
        <v>0</v>
      </c>
      <c r="O82">
        <f t="shared" si="7"/>
        <v>0</v>
      </c>
      <c r="P82">
        <f t="shared" si="8"/>
        <v>0</v>
      </c>
      <c r="Q82" s="19">
        <f t="shared" si="9"/>
        <v>0</v>
      </c>
    </row>
    <row r="83" spans="1:17" x14ac:dyDescent="0.25">
      <c r="A83" t="s">
        <v>240</v>
      </c>
      <c r="B83" s="16">
        <v>43817.44494212963</v>
      </c>
      <c r="C83" t="s">
        <v>241</v>
      </c>
      <c r="D83" t="s">
        <v>83</v>
      </c>
      <c r="E83" t="s">
        <v>84</v>
      </c>
      <c r="F83" s="19">
        <v>32</v>
      </c>
      <c r="G83" t="s">
        <v>51</v>
      </c>
      <c r="H83" t="s">
        <v>85</v>
      </c>
      <c r="I83" s="16">
        <v>43677.504884259259</v>
      </c>
      <c r="J83" s="16">
        <v>44424.416284722225</v>
      </c>
      <c r="K83">
        <v>125</v>
      </c>
      <c r="L83" s="16">
        <f t="shared" si="5"/>
        <v>43800</v>
      </c>
      <c r="M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3">
        <f t="shared" si="6"/>
        <v>0</v>
      </c>
      <c r="O83">
        <f t="shared" si="7"/>
        <v>5</v>
      </c>
      <c r="P83">
        <f t="shared" si="8"/>
        <v>5</v>
      </c>
      <c r="Q83" s="19">
        <f t="shared" si="9"/>
        <v>5</v>
      </c>
    </row>
    <row r="84" spans="1:17" x14ac:dyDescent="0.25">
      <c r="A84" t="s">
        <v>242</v>
      </c>
      <c r="B84" s="16">
        <v>43862.616979166669</v>
      </c>
      <c r="C84" t="s">
        <v>243</v>
      </c>
      <c r="D84" t="s">
        <v>83</v>
      </c>
      <c r="E84" t="s">
        <v>90</v>
      </c>
      <c r="F84" s="19">
        <v>32</v>
      </c>
      <c r="G84" t="s">
        <v>51</v>
      </c>
      <c r="H84" t="s">
        <v>85</v>
      </c>
      <c r="I84" s="16">
        <v>43862.619606481479</v>
      </c>
      <c r="J84" s="16">
        <v>44069.284375000003</v>
      </c>
      <c r="K84">
        <v>125</v>
      </c>
      <c r="L84" s="16">
        <f t="shared" si="5"/>
        <v>43862</v>
      </c>
      <c r="M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4">
        <f t="shared" si="6"/>
        <v>0</v>
      </c>
      <c r="O84">
        <f t="shared" si="7"/>
        <v>0</v>
      </c>
      <c r="P84">
        <f t="shared" si="8"/>
        <v>0</v>
      </c>
      <c r="Q84" s="19">
        <f t="shared" si="9"/>
        <v>0</v>
      </c>
    </row>
    <row r="85" spans="1:17" x14ac:dyDescent="0.25">
      <c r="A85" t="s">
        <v>244</v>
      </c>
      <c r="B85" s="16">
        <v>43880.543194444443</v>
      </c>
      <c r="C85" t="s">
        <v>245</v>
      </c>
      <c r="D85" t="s">
        <v>83</v>
      </c>
      <c r="E85" t="s">
        <v>84</v>
      </c>
      <c r="F85" s="19">
        <v>32</v>
      </c>
      <c r="G85" t="s">
        <v>51</v>
      </c>
      <c r="H85" t="s">
        <v>85</v>
      </c>
      <c r="I85" s="16">
        <v>43868.858495370368</v>
      </c>
      <c r="J85" s="16">
        <v>44115.450983796298</v>
      </c>
      <c r="K85">
        <v>125</v>
      </c>
      <c r="L85" s="16">
        <f t="shared" si="5"/>
        <v>43862</v>
      </c>
      <c r="M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5">
        <f t="shared" si="6"/>
        <v>0</v>
      </c>
      <c r="O85">
        <f t="shared" si="7"/>
        <v>0</v>
      </c>
      <c r="P85">
        <f t="shared" si="8"/>
        <v>0</v>
      </c>
      <c r="Q85" s="19">
        <f t="shared" si="9"/>
        <v>0</v>
      </c>
    </row>
    <row r="86" spans="1:17" x14ac:dyDescent="0.25">
      <c r="A86" t="s">
        <v>246</v>
      </c>
      <c r="B86" s="16">
        <v>43886.550312500003</v>
      </c>
      <c r="C86" t="s">
        <v>247</v>
      </c>
      <c r="D86" t="s">
        <v>83</v>
      </c>
      <c r="E86" t="s">
        <v>90</v>
      </c>
      <c r="F86" s="19">
        <v>32</v>
      </c>
      <c r="G86" t="s">
        <v>52</v>
      </c>
      <c r="H86" t="s">
        <v>85</v>
      </c>
      <c r="I86" s="16">
        <v>43886.553738425922</v>
      </c>
      <c r="J86" s="16">
        <v>44381.66233796296</v>
      </c>
      <c r="K86">
        <v>125</v>
      </c>
      <c r="L86" s="16">
        <f t="shared" si="5"/>
        <v>43862</v>
      </c>
      <c r="M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6">
        <f t="shared" si="6"/>
        <v>0</v>
      </c>
      <c r="O86">
        <f t="shared" si="7"/>
        <v>0</v>
      </c>
      <c r="P86">
        <f t="shared" si="8"/>
        <v>0</v>
      </c>
      <c r="Q86" s="19">
        <f t="shared" si="9"/>
        <v>0</v>
      </c>
    </row>
    <row r="87" spans="1:17" x14ac:dyDescent="0.25">
      <c r="A87" t="s">
        <v>248</v>
      </c>
      <c r="B87" s="16">
        <v>43929.538148148145</v>
      </c>
      <c r="C87" t="s">
        <v>249</v>
      </c>
      <c r="D87" t="s">
        <v>83</v>
      </c>
      <c r="E87" t="s">
        <v>90</v>
      </c>
      <c r="F87" s="19">
        <v>32</v>
      </c>
      <c r="G87" t="s">
        <v>51</v>
      </c>
      <c r="H87" t="s">
        <v>85</v>
      </c>
      <c r="I87" s="16">
        <v>43929.541145833333</v>
      </c>
      <c r="J87" s="16">
        <v>44028.588171296295</v>
      </c>
      <c r="K87">
        <v>125</v>
      </c>
      <c r="L87" s="16">
        <f t="shared" si="5"/>
        <v>43922</v>
      </c>
      <c r="M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7">
        <f t="shared" si="6"/>
        <v>0</v>
      </c>
      <c r="O87">
        <f t="shared" si="7"/>
        <v>0</v>
      </c>
      <c r="P87">
        <f t="shared" si="8"/>
        <v>0</v>
      </c>
      <c r="Q87" s="19">
        <f t="shared" si="9"/>
        <v>0</v>
      </c>
    </row>
    <row r="88" spans="1:17" x14ac:dyDescent="0.25">
      <c r="A88" t="s">
        <v>250</v>
      </c>
      <c r="B88" s="16">
        <v>43935.486932870372</v>
      </c>
      <c r="C88" t="s">
        <v>251</v>
      </c>
      <c r="D88" t="s">
        <v>83</v>
      </c>
      <c r="E88" t="s">
        <v>90</v>
      </c>
      <c r="F88" s="19">
        <v>32</v>
      </c>
      <c r="G88" t="s">
        <v>52</v>
      </c>
      <c r="H88" t="s">
        <v>85</v>
      </c>
      <c r="I88" s="16">
        <v>43935.490023148152</v>
      </c>
      <c r="J88" s="16">
        <v>44408.555486111109</v>
      </c>
      <c r="K88">
        <v>125</v>
      </c>
      <c r="L88" s="16">
        <f t="shared" si="5"/>
        <v>43922</v>
      </c>
      <c r="M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8">
        <f t="shared" si="6"/>
        <v>0</v>
      </c>
      <c r="O88">
        <f t="shared" si="7"/>
        <v>0</v>
      </c>
      <c r="P88">
        <f t="shared" si="8"/>
        <v>0</v>
      </c>
      <c r="Q88" s="19">
        <f t="shared" si="9"/>
        <v>0</v>
      </c>
    </row>
    <row r="89" spans="1:17" x14ac:dyDescent="0.25">
      <c r="A89" t="s">
        <v>252</v>
      </c>
      <c r="B89" s="16">
        <v>43936.51840277778</v>
      </c>
      <c r="C89" t="s">
        <v>253</v>
      </c>
      <c r="D89" t="s">
        <v>83</v>
      </c>
      <c r="E89" t="s">
        <v>90</v>
      </c>
      <c r="F89" s="19">
        <v>32</v>
      </c>
      <c r="G89" t="s">
        <v>51</v>
      </c>
      <c r="H89" t="s">
        <v>85</v>
      </c>
      <c r="I89" s="16">
        <v>43936.521064814813</v>
      </c>
      <c r="J89" s="16">
        <v>44309.432349537034</v>
      </c>
      <c r="K89">
        <v>125</v>
      </c>
      <c r="L89" s="16">
        <f t="shared" si="5"/>
        <v>43922</v>
      </c>
      <c r="M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89">
        <f t="shared" si="6"/>
        <v>0</v>
      </c>
      <c r="O89">
        <f t="shared" si="7"/>
        <v>0</v>
      </c>
      <c r="P89">
        <f t="shared" si="8"/>
        <v>0</v>
      </c>
      <c r="Q89" s="19">
        <f t="shared" si="9"/>
        <v>0</v>
      </c>
    </row>
    <row r="90" spans="1:17" x14ac:dyDescent="0.25">
      <c r="A90" t="s">
        <v>254</v>
      </c>
      <c r="B90" s="16">
        <v>43945.564502314817</v>
      </c>
      <c r="C90" t="s">
        <v>255</v>
      </c>
      <c r="D90" t="s">
        <v>83</v>
      </c>
      <c r="E90" t="s">
        <v>90</v>
      </c>
      <c r="F90" s="19">
        <v>32</v>
      </c>
      <c r="G90" t="s">
        <v>51</v>
      </c>
      <c r="H90" t="s">
        <v>85</v>
      </c>
      <c r="I90" s="16">
        <v>43945.567569444444</v>
      </c>
      <c r="J90" s="16">
        <v>44318.620752314811</v>
      </c>
      <c r="K90">
        <v>125</v>
      </c>
      <c r="L90" s="16">
        <f t="shared" si="5"/>
        <v>43922</v>
      </c>
      <c r="M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0">
        <f t="shared" si="6"/>
        <v>0</v>
      </c>
      <c r="O90">
        <f t="shared" si="7"/>
        <v>0</v>
      </c>
      <c r="P90">
        <f t="shared" si="8"/>
        <v>0</v>
      </c>
      <c r="Q90" s="19">
        <f t="shared" si="9"/>
        <v>0</v>
      </c>
    </row>
    <row r="91" spans="1:17" x14ac:dyDescent="0.25">
      <c r="A91" t="s">
        <v>256</v>
      </c>
      <c r="B91" s="16">
        <v>43750.423194444447</v>
      </c>
      <c r="C91" t="s">
        <v>257</v>
      </c>
      <c r="D91" t="s">
        <v>83</v>
      </c>
      <c r="E91" t="s">
        <v>90</v>
      </c>
      <c r="F91" s="19">
        <v>32</v>
      </c>
      <c r="G91" t="s">
        <v>51</v>
      </c>
      <c r="H91" t="s">
        <v>85</v>
      </c>
      <c r="I91" s="16">
        <v>43750.42659722222</v>
      </c>
      <c r="K91">
        <v>125</v>
      </c>
      <c r="L91" s="16">
        <f t="shared" si="5"/>
        <v>43739</v>
      </c>
      <c r="M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1">
        <f t="shared" si="6"/>
        <v>1</v>
      </c>
      <c r="O91">
        <f t="shared" si="7"/>
        <v>0</v>
      </c>
      <c r="P91">
        <f t="shared" si="8"/>
        <v>0</v>
      </c>
      <c r="Q91" s="19">
        <f t="shared" si="9"/>
        <v>0</v>
      </c>
    </row>
    <row r="92" spans="1:17" x14ac:dyDescent="0.25">
      <c r="A92" t="s">
        <v>258</v>
      </c>
      <c r="B92" s="16">
        <v>43761.391701388886</v>
      </c>
      <c r="C92" t="s">
        <v>259</v>
      </c>
      <c r="D92" t="s">
        <v>83</v>
      </c>
      <c r="E92" t="s">
        <v>90</v>
      </c>
      <c r="F92" s="19">
        <v>32</v>
      </c>
      <c r="G92" t="s">
        <v>52</v>
      </c>
      <c r="H92" t="s">
        <v>85</v>
      </c>
      <c r="I92" s="16">
        <v>43761.393784722219</v>
      </c>
      <c r="K92">
        <v>125</v>
      </c>
      <c r="L92" s="16">
        <f t="shared" si="5"/>
        <v>43739</v>
      </c>
      <c r="M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2">
        <f t="shared" si="6"/>
        <v>1</v>
      </c>
      <c r="O92">
        <f t="shared" si="7"/>
        <v>0</v>
      </c>
      <c r="P92">
        <f t="shared" si="8"/>
        <v>0</v>
      </c>
      <c r="Q92" s="19">
        <f t="shared" si="9"/>
        <v>0</v>
      </c>
    </row>
    <row r="93" spans="1:17" x14ac:dyDescent="0.25">
      <c r="A93" t="s">
        <v>260</v>
      </c>
      <c r="B93" s="16">
        <v>43790.649918981479</v>
      </c>
      <c r="C93" t="s">
        <v>261</v>
      </c>
      <c r="D93" t="s">
        <v>83</v>
      </c>
      <c r="E93" t="s">
        <v>84</v>
      </c>
      <c r="F93" s="19">
        <v>32</v>
      </c>
      <c r="G93" t="s">
        <v>51</v>
      </c>
      <c r="H93" t="s">
        <v>85</v>
      </c>
      <c r="I93" s="16">
        <v>43672.542962962965</v>
      </c>
      <c r="K93">
        <v>125</v>
      </c>
      <c r="L93" s="16">
        <f t="shared" si="5"/>
        <v>43770</v>
      </c>
      <c r="M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3">
        <f t="shared" si="6"/>
        <v>1</v>
      </c>
      <c r="O93">
        <f t="shared" si="7"/>
        <v>4</v>
      </c>
      <c r="P93">
        <f t="shared" si="8"/>
        <v>4</v>
      </c>
      <c r="Q93" s="19">
        <f t="shared" si="9"/>
        <v>4</v>
      </c>
    </row>
    <row r="94" spans="1:17" x14ac:dyDescent="0.25">
      <c r="A94" t="s">
        <v>262</v>
      </c>
      <c r="B94" s="16">
        <v>43809.634930555556</v>
      </c>
      <c r="C94" t="s">
        <v>263</v>
      </c>
      <c r="D94" t="s">
        <v>83</v>
      </c>
      <c r="E94" t="s">
        <v>84</v>
      </c>
      <c r="F94" s="19">
        <v>32</v>
      </c>
      <c r="G94" t="s">
        <v>52</v>
      </c>
      <c r="H94" t="s">
        <v>85</v>
      </c>
      <c r="I94" s="16">
        <v>43674.517604166664</v>
      </c>
      <c r="K94">
        <v>125</v>
      </c>
      <c r="L94" s="16">
        <f t="shared" si="5"/>
        <v>43800</v>
      </c>
      <c r="M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4">
        <f t="shared" si="6"/>
        <v>1</v>
      </c>
      <c r="O94">
        <f t="shared" si="7"/>
        <v>5</v>
      </c>
      <c r="P94">
        <f t="shared" si="8"/>
        <v>5</v>
      </c>
      <c r="Q94" s="19">
        <f t="shared" si="9"/>
        <v>5</v>
      </c>
    </row>
    <row r="95" spans="1:17" x14ac:dyDescent="0.25">
      <c r="A95" t="s">
        <v>264</v>
      </c>
      <c r="B95" s="16">
        <v>43827.531400462962</v>
      </c>
      <c r="C95" t="s">
        <v>265</v>
      </c>
      <c r="D95" t="s">
        <v>83</v>
      </c>
      <c r="E95" t="s">
        <v>90</v>
      </c>
      <c r="F95" s="19">
        <v>32</v>
      </c>
      <c r="G95" t="s">
        <v>52</v>
      </c>
      <c r="H95" t="s">
        <v>85</v>
      </c>
      <c r="I95" s="16">
        <v>43827.535243055558</v>
      </c>
      <c r="K95">
        <v>125</v>
      </c>
      <c r="L95" s="16">
        <f t="shared" si="5"/>
        <v>43800</v>
      </c>
      <c r="M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5">
        <f t="shared" si="6"/>
        <v>1</v>
      </c>
      <c r="O95">
        <f t="shared" si="7"/>
        <v>0</v>
      </c>
      <c r="P95">
        <f t="shared" si="8"/>
        <v>0</v>
      </c>
      <c r="Q95" s="19">
        <f t="shared" si="9"/>
        <v>0</v>
      </c>
    </row>
    <row r="96" spans="1:17" x14ac:dyDescent="0.25">
      <c r="A96" t="s">
        <v>266</v>
      </c>
      <c r="B96" s="16">
        <v>43833.459039351852</v>
      </c>
      <c r="C96" t="s">
        <v>267</v>
      </c>
      <c r="D96" t="s">
        <v>83</v>
      </c>
      <c r="E96" t="s">
        <v>90</v>
      </c>
      <c r="F96" s="19">
        <v>32</v>
      </c>
      <c r="G96" t="s">
        <v>51</v>
      </c>
      <c r="H96" t="s">
        <v>85</v>
      </c>
      <c r="I96" s="16">
        <v>43833.461145833331</v>
      </c>
      <c r="K96">
        <v>125</v>
      </c>
      <c r="L96" s="16">
        <f t="shared" si="5"/>
        <v>43831</v>
      </c>
      <c r="M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6">
        <f t="shared" si="6"/>
        <v>1</v>
      </c>
      <c r="O96">
        <f t="shared" si="7"/>
        <v>0</v>
      </c>
      <c r="P96">
        <f t="shared" si="8"/>
        <v>0</v>
      </c>
      <c r="Q96" s="19">
        <f t="shared" si="9"/>
        <v>0</v>
      </c>
    </row>
    <row r="97" spans="1:17" x14ac:dyDescent="0.25">
      <c r="A97" t="s">
        <v>268</v>
      </c>
      <c r="B97" s="16">
        <v>43836.502581018518</v>
      </c>
      <c r="C97" t="s">
        <v>269</v>
      </c>
      <c r="D97" t="s">
        <v>83</v>
      </c>
      <c r="E97" t="s">
        <v>90</v>
      </c>
      <c r="F97" s="19">
        <v>32</v>
      </c>
      <c r="G97" t="s">
        <v>52</v>
      </c>
      <c r="H97" t="s">
        <v>85</v>
      </c>
      <c r="I97" s="16">
        <v>43836.505196759259</v>
      </c>
      <c r="K97">
        <v>125</v>
      </c>
      <c r="L97" s="16">
        <f t="shared" si="5"/>
        <v>43831</v>
      </c>
      <c r="M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7">
        <f t="shared" si="6"/>
        <v>1</v>
      </c>
      <c r="O97">
        <f t="shared" si="7"/>
        <v>0</v>
      </c>
      <c r="P97">
        <f t="shared" si="8"/>
        <v>0</v>
      </c>
      <c r="Q97" s="19">
        <f t="shared" si="9"/>
        <v>0</v>
      </c>
    </row>
    <row r="98" spans="1:17" x14ac:dyDescent="0.25">
      <c r="A98" t="s">
        <v>270</v>
      </c>
      <c r="B98" s="16">
        <v>43837.629166666666</v>
      </c>
      <c r="C98" t="s">
        <v>271</v>
      </c>
      <c r="D98" t="s">
        <v>83</v>
      </c>
      <c r="E98" t="s">
        <v>90</v>
      </c>
      <c r="F98" s="19">
        <v>32</v>
      </c>
      <c r="G98" t="s">
        <v>51</v>
      </c>
      <c r="H98" t="s">
        <v>85</v>
      </c>
      <c r="I98" s="16">
        <v>43837.632974537039</v>
      </c>
      <c r="K98">
        <v>125</v>
      </c>
      <c r="L98" s="16">
        <f t="shared" si="5"/>
        <v>43831</v>
      </c>
      <c r="M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8">
        <f t="shared" si="6"/>
        <v>1</v>
      </c>
      <c r="O98">
        <f t="shared" si="7"/>
        <v>0</v>
      </c>
      <c r="P98">
        <f t="shared" si="8"/>
        <v>0</v>
      </c>
      <c r="Q98" s="19">
        <f t="shared" si="9"/>
        <v>0</v>
      </c>
    </row>
    <row r="99" spans="1:17" x14ac:dyDescent="0.25">
      <c r="A99" t="s">
        <v>272</v>
      </c>
      <c r="B99" s="16">
        <v>43843.587523148148</v>
      </c>
      <c r="C99" t="s">
        <v>273</v>
      </c>
      <c r="D99" t="s">
        <v>83</v>
      </c>
      <c r="E99" t="s">
        <v>90</v>
      </c>
      <c r="F99" s="19">
        <v>32</v>
      </c>
      <c r="G99" t="s">
        <v>51</v>
      </c>
      <c r="H99" t="s">
        <v>85</v>
      </c>
      <c r="I99" s="16">
        <v>43843.590081018519</v>
      </c>
      <c r="K99">
        <v>125</v>
      </c>
      <c r="L99" s="16">
        <f t="shared" si="5"/>
        <v>43831</v>
      </c>
      <c r="M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99">
        <f t="shared" si="6"/>
        <v>1</v>
      </c>
      <c r="O99">
        <f t="shared" si="7"/>
        <v>0</v>
      </c>
      <c r="P99">
        <f t="shared" si="8"/>
        <v>0</v>
      </c>
      <c r="Q99" s="19">
        <f t="shared" si="9"/>
        <v>0</v>
      </c>
    </row>
    <row r="100" spans="1:17" x14ac:dyDescent="0.25">
      <c r="A100" t="s">
        <v>274</v>
      </c>
      <c r="B100" s="16">
        <v>43845.512754629628</v>
      </c>
      <c r="C100" t="s">
        <v>275</v>
      </c>
      <c r="D100" t="s">
        <v>83</v>
      </c>
      <c r="E100" t="s">
        <v>84</v>
      </c>
      <c r="F100" s="19">
        <v>32</v>
      </c>
      <c r="G100" t="s">
        <v>51</v>
      </c>
      <c r="H100" t="s">
        <v>85</v>
      </c>
      <c r="I100" s="16">
        <v>43553.585324074076</v>
      </c>
      <c r="K100">
        <v>125</v>
      </c>
      <c r="L100" s="16">
        <f t="shared" si="5"/>
        <v>43831</v>
      </c>
      <c r="M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0">
        <f t="shared" si="6"/>
        <v>1</v>
      </c>
      <c r="O100">
        <f t="shared" si="7"/>
        <v>10</v>
      </c>
      <c r="P100">
        <f t="shared" si="8"/>
        <v>10</v>
      </c>
      <c r="Q100" s="19">
        <f t="shared" si="9"/>
        <v>10</v>
      </c>
    </row>
    <row r="101" spans="1:17" x14ac:dyDescent="0.25">
      <c r="A101" t="s">
        <v>276</v>
      </c>
      <c r="B101" s="16">
        <v>43858.519143518519</v>
      </c>
      <c r="C101" t="s">
        <v>277</v>
      </c>
      <c r="D101" t="s">
        <v>83</v>
      </c>
      <c r="E101" t="s">
        <v>90</v>
      </c>
      <c r="F101" s="19">
        <v>32</v>
      </c>
      <c r="G101" t="s">
        <v>51</v>
      </c>
      <c r="H101" t="s">
        <v>85</v>
      </c>
      <c r="I101" s="16">
        <v>43858.52039351852</v>
      </c>
      <c r="K101">
        <v>125</v>
      </c>
      <c r="L101" s="16">
        <f t="shared" si="5"/>
        <v>43831</v>
      </c>
      <c r="M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1">
        <f t="shared" si="6"/>
        <v>1</v>
      </c>
      <c r="O101">
        <f t="shared" si="7"/>
        <v>0</v>
      </c>
      <c r="P101">
        <f t="shared" si="8"/>
        <v>0</v>
      </c>
      <c r="Q101" s="19">
        <f t="shared" si="9"/>
        <v>0</v>
      </c>
    </row>
    <row r="102" spans="1:17" x14ac:dyDescent="0.25">
      <c r="A102" t="s">
        <v>278</v>
      </c>
      <c r="B102" s="16">
        <v>43867.560949074075</v>
      </c>
      <c r="C102" t="s">
        <v>279</v>
      </c>
      <c r="D102" t="s">
        <v>83</v>
      </c>
      <c r="E102" t="s">
        <v>90</v>
      </c>
      <c r="F102" s="19">
        <v>32</v>
      </c>
      <c r="G102" t="s">
        <v>52</v>
      </c>
      <c r="H102" t="s">
        <v>85</v>
      </c>
      <c r="I102" s="16">
        <v>43867.563506944447</v>
      </c>
      <c r="K102">
        <v>125</v>
      </c>
      <c r="L102" s="16">
        <f t="shared" si="5"/>
        <v>43862</v>
      </c>
      <c r="M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2">
        <f t="shared" si="6"/>
        <v>1</v>
      </c>
      <c r="O102">
        <f t="shared" si="7"/>
        <v>0</v>
      </c>
      <c r="P102">
        <f t="shared" si="8"/>
        <v>0</v>
      </c>
      <c r="Q102" s="19">
        <f t="shared" si="9"/>
        <v>0</v>
      </c>
    </row>
    <row r="103" spans="1:17" x14ac:dyDescent="0.25">
      <c r="A103" t="s">
        <v>280</v>
      </c>
      <c r="B103" s="16">
        <v>43871.483368055553</v>
      </c>
      <c r="C103" t="s">
        <v>281</v>
      </c>
      <c r="D103" t="s">
        <v>83</v>
      </c>
      <c r="E103" t="s">
        <v>90</v>
      </c>
      <c r="F103" s="19">
        <v>32</v>
      </c>
      <c r="G103" t="s">
        <v>51</v>
      </c>
      <c r="H103" t="s">
        <v>85</v>
      </c>
      <c r="I103" s="16">
        <v>43871.486215277779</v>
      </c>
      <c r="K103">
        <v>125</v>
      </c>
      <c r="L103" s="16">
        <f t="shared" si="5"/>
        <v>43862</v>
      </c>
      <c r="M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3">
        <f t="shared" si="6"/>
        <v>1</v>
      </c>
      <c r="O103">
        <f t="shared" si="7"/>
        <v>0</v>
      </c>
      <c r="P103">
        <f t="shared" si="8"/>
        <v>0</v>
      </c>
      <c r="Q103" s="19">
        <f t="shared" si="9"/>
        <v>0</v>
      </c>
    </row>
    <row r="104" spans="1:17" x14ac:dyDescent="0.25">
      <c r="A104" t="s">
        <v>282</v>
      </c>
      <c r="B104" s="16">
        <v>43746.6250462963</v>
      </c>
      <c r="C104" t="s">
        <v>283</v>
      </c>
      <c r="D104" t="s">
        <v>83</v>
      </c>
      <c r="E104" t="s">
        <v>84</v>
      </c>
      <c r="F104" s="19">
        <v>33</v>
      </c>
      <c r="G104" t="s">
        <v>52</v>
      </c>
      <c r="H104" t="s">
        <v>85</v>
      </c>
      <c r="I104" s="16">
        <v>43658.540347222224</v>
      </c>
      <c r="J104" s="16">
        <v>44167.51394675926</v>
      </c>
      <c r="K104">
        <v>125</v>
      </c>
      <c r="L104" s="16">
        <f t="shared" si="5"/>
        <v>43739</v>
      </c>
      <c r="M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4">
        <f t="shared" si="6"/>
        <v>0</v>
      </c>
      <c r="O104">
        <f t="shared" si="7"/>
        <v>3</v>
      </c>
      <c r="P104">
        <f t="shared" si="8"/>
        <v>3</v>
      </c>
      <c r="Q104" s="19">
        <f t="shared" si="9"/>
        <v>3</v>
      </c>
    </row>
    <row r="105" spans="1:17" x14ac:dyDescent="0.25">
      <c r="A105" t="s">
        <v>284</v>
      </c>
      <c r="B105" s="16">
        <v>43747.476504629631</v>
      </c>
      <c r="C105" t="s">
        <v>285</v>
      </c>
      <c r="D105" t="s">
        <v>83</v>
      </c>
      <c r="E105" t="s">
        <v>90</v>
      </c>
      <c r="F105" s="19">
        <v>33</v>
      </c>
      <c r="G105" t="s">
        <v>51</v>
      </c>
      <c r="H105" t="s">
        <v>85</v>
      </c>
      <c r="I105" s="16">
        <v>43747.478807870371</v>
      </c>
      <c r="J105" s="16">
        <v>43927.638321759259</v>
      </c>
      <c r="K105">
        <v>125</v>
      </c>
      <c r="L105" s="16">
        <f t="shared" si="5"/>
        <v>43739</v>
      </c>
      <c r="M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5">
        <f t="shared" si="6"/>
        <v>0</v>
      </c>
      <c r="O105">
        <f t="shared" si="7"/>
        <v>0</v>
      </c>
      <c r="P105">
        <f t="shared" si="8"/>
        <v>0</v>
      </c>
      <c r="Q105" s="19">
        <f t="shared" si="9"/>
        <v>0</v>
      </c>
    </row>
    <row r="106" spans="1:17" x14ac:dyDescent="0.25">
      <c r="A106" t="s">
        <v>286</v>
      </c>
      <c r="B106" s="16">
        <v>43758.536400462966</v>
      </c>
      <c r="C106" t="s">
        <v>287</v>
      </c>
      <c r="D106" t="s">
        <v>83</v>
      </c>
      <c r="E106" t="s">
        <v>84</v>
      </c>
      <c r="F106" s="19">
        <v>33</v>
      </c>
      <c r="G106" t="s">
        <v>51</v>
      </c>
      <c r="H106" t="s">
        <v>85</v>
      </c>
      <c r="I106" s="16">
        <v>43495.459826388891</v>
      </c>
      <c r="J106" s="16">
        <v>44500.594583333332</v>
      </c>
      <c r="K106">
        <v>125</v>
      </c>
      <c r="L106" s="16">
        <f t="shared" si="5"/>
        <v>43739</v>
      </c>
      <c r="M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6">
        <f t="shared" si="6"/>
        <v>0</v>
      </c>
      <c r="O106">
        <f t="shared" si="7"/>
        <v>9</v>
      </c>
      <c r="P106">
        <f t="shared" si="8"/>
        <v>9</v>
      </c>
      <c r="Q106" s="19">
        <f t="shared" si="9"/>
        <v>9</v>
      </c>
    </row>
    <row r="107" spans="1:17" x14ac:dyDescent="0.25">
      <c r="A107" t="s">
        <v>288</v>
      </c>
      <c r="B107" s="16">
        <v>43808.684062499997</v>
      </c>
      <c r="C107" t="s">
        <v>289</v>
      </c>
      <c r="D107" t="s">
        <v>83</v>
      </c>
      <c r="E107" t="s">
        <v>90</v>
      </c>
      <c r="F107" s="19">
        <v>33</v>
      </c>
      <c r="G107" t="s">
        <v>52</v>
      </c>
      <c r="H107" t="s">
        <v>85</v>
      </c>
      <c r="I107" s="16">
        <v>43808.687245370369</v>
      </c>
      <c r="J107" s="16">
        <v>44165.449270833335</v>
      </c>
      <c r="K107">
        <v>125</v>
      </c>
      <c r="L107" s="16">
        <f t="shared" si="5"/>
        <v>43800</v>
      </c>
      <c r="M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7">
        <f t="shared" si="6"/>
        <v>0</v>
      </c>
      <c r="O107">
        <f t="shared" si="7"/>
        <v>0</v>
      </c>
      <c r="P107">
        <f t="shared" si="8"/>
        <v>0</v>
      </c>
      <c r="Q107" s="19">
        <f t="shared" si="9"/>
        <v>0</v>
      </c>
    </row>
    <row r="108" spans="1:17" x14ac:dyDescent="0.25">
      <c r="A108" t="s">
        <v>290</v>
      </c>
      <c r="B108" s="16">
        <v>43819.550347222219</v>
      </c>
      <c r="C108" t="s">
        <v>291</v>
      </c>
      <c r="D108" t="s">
        <v>83</v>
      </c>
      <c r="E108" t="s">
        <v>90</v>
      </c>
      <c r="F108" s="19">
        <v>33</v>
      </c>
      <c r="G108" t="s">
        <v>52</v>
      </c>
      <c r="H108" t="s">
        <v>85</v>
      </c>
      <c r="I108" s="16">
        <v>43819.552905092591</v>
      </c>
      <c r="J108" s="16">
        <v>43850.45753472222</v>
      </c>
      <c r="K108">
        <v>125</v>
      </c>
      <c r="L108" s="16">
        <f t="shared" si="5"/>
        <v>43800</v>
      </c>
      <c r="M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8">
        <f t="shared" si="6"/>
        <v>0</v>
      </c>
      <c r="O108">
        <f t="shared" si="7"/>
        <v>0</v>
      </c>
      <c r="P108">
        <f t="shared" si="8"/>
        <v>0</v>
      </c>
      <c r="Q108" s="19">
        <f t="shared" si="9"/>
        <v>0</v>
      </c>
    </row>
    <row r="109" spans="1:17" x14ac:dyDescent="0.25">
      <c r="A109" t="s">
        <v>292</v>
      </c>
      <c r="B109" s="16">
        <v>43840.510405092595</v>
      </c>
      <c r="C109" t="s">
        <v>293</v>
      </c>
      <c r="D109" t="s">
        <v>83</v>
      </c>
      <c r="E109" t="s">
        <v>90</v>
      </c>
      <c r="F109" s="19">
        <v>33</v>
      </c>
      <c r="G109" t="s">
        <v>51</v>
      </c>
      <c r="H109" t="s">
        <v>85</v>
      </c>
      <c r="I109" s="16">
        <v>43840.512476851851</v>
      </c>
      <c r="J109" s="16">
        <v>44073.703587962962</v>
      </c>
      <c r="K109">
        <v>125</v>
      </c>
      <c r="L109" s="16">
        <f t="shared" si="5"/>
        <v>43831</v>
      </c>
      <c r="M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09">
        <f t="shared" si="6"/>
        <v>0</v>
      </c>
      <c r="O109">
        <f t="shared" si="7"/>
        <v>0</v>
      </c>
      <c r="P109">
        <f t="shared" si="8"/>
        <v>0</v>
      </c>
      <c r="Q109" s="19">
        <f t="shared" si="9"/>
        <v>0</v>
      </c>
    </row>
    <row r="110" spans="1:17" x14ac:dyDescent="0.25">
      <c r="A110" t="s">
        <v>294</v>
      </c>
      <c r="B110" s="16">
        <v>43845.486446759256</v>
      </c>
      <c r="C110" t="s">
        <v>295</v>
      </c>
      <c r="D110" t="s">
        <v>83</v>
      </c>
      <c r="E110" t="s">
        <v>90</v>
      </c>
      <c r="F110" s="19">
        <v>33</v>
      </c>
      <c r="G110" t="s">
        <v>52</v>
      </c>
      <c r="H110" t="s">
        <v>85</v>
      </c>
      <c r="I110" s="16">
        <v>43845.489444444444</v>
      </c>
      <c r="J110" s="16">
        <v>43906.71298611111</v>
      </c>
      <c r="K110">
        <v>125</v>
      </c>
      <c r="L110" s="16">
        <f t="shared" si="5"/>
        <v>43831</v>
      </c>
      <c r="M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0">
        <f t="shared" si="6"/>
        <v>0</v>
      </c>
      <c r="O110">
        <f t="shared" si="7"/>
        <v>0</v>
      </c>
      <c r="P110">
        <f t="shared" si="8"/>
        <v>0</v>
      </c>
      <c r="Q110" s="19">
        <f t="shared" si="9"/>
        <v>0</v>
      </c>
    </row>
    <row r="111" spans="1:17" x14ac:dyDescent="0.25">
      <c r="A111" t="s">
        <v>296</v>
      </c>
      <c r="B111" s="16">
        <v>43850.423113425924</v>
      </c>
      <c r="C111" t="s">
        <v>297</v>
      </c>
      <c r="D111" t="s">
        <v>83</v>
      </c>
      <c r="E111" t="s">
        <v>90</v>
      </c>
      <c r="F111" s="19">
        <v>33</v>
      </c>
      <c r="G111" t="s">
        <v>51</v>
      </c>
      <c r="H111" t="s">
        <v>85</v>
      </c>
      <c r="I111" s="16">
        <v>43850.426087962966</v>
      </c>
      <c r="J111" s="16">
        <v>44197.500671296293</v>
      </c>
      <c r="K111">
        <v>125</v>
      </c>
      <c r="L111" s="16">
        <f t="shared" si="5"/>
        <v>43831</v>
      </c>
      <c r="M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1">
        <f t="shared" si="6"/>
        <v>0</v>
      </c>
      <c r="O111">
        <f t="shared" si="7"/>
        <v>0</v>
      </c>
      <c r="P111">
        <f t="shared" si="8"/>
        <v>0</v>
      </c>
      <c r="Q111" s="19">
        <f t="shared" si="9"/>
        <v>0</v>
      </c>
    </row>
    <row r="112" spans="1:17" x14ac:dyDescent="0.25">
      <c r="A112" t="s">
        <v>298</v>
      </c>
      <c r="B112" s="16">
        <v>43850.529432870368</v>
      </c>
      <c r="C112" t="s">
        <v>299</v>
      </c>
      <c r="D112" t="s">
        <v>83</v>
      </c>
      <c r="E112" t="s">
        <v>90</v>
      </c>
      <c r="F112" s="19">
        <v>33</v>
      </c>
      <c r="G112" t="s">
        <v>52</v>
      </c>
      <c r="H112" t="s">
        <v>85</v>
      </c>
      <c r="I112" s="16">
        <v>43850.530856481484</v>
      </c>
      <c r="J112" s="16">
        <v>44468.559756944444</v>
      </c>
      <c r="K112">
        <v>125</v>
      </c>
      <c r="L112" s="16">
        <f t="shared" si="5"/>
        <v>43831</v>
      </c>
      <c r="M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2">
        <f t="shared" si="6"/>
        <v>0</v>
      </c>
      <c r="O112">
        <f t="shared" si="7"/>
        <v>0</v>
      </c>
      <c r="P112">
        <f t="shared" si="8"/>
        <v>0</v>
      </c>
      <c r="Q112" s="19">
        <f t="shared" si="9"/>
        <v>0</v>
      </c>
    </row>
    <row r="113" spans="1:17" x14ac:dyDescent="0.25">
      <c r="A113" t="s">
        <v>300</v>
      </c>
      <c r="B113" s="16">
        <v>43863.562638888892</v>
      </c>
      <c r="C113" t="s">
        <v>287</v>
      </c>
      <c r="D113" t="s">
        <v>83</v>
      </c>
      <c r="E113" t="s">
        <v>84</v>
      </c>
      <c r="F113" s="19">
        <v>33</v>
      </c>
      <c r="G113" t="s">
        <v>51</v>
      </c>
      <c r="H113" t="s">
        <v>85</v>
      </c>
      <c r="I113" s="16">
        <v>43495.459826388891</v>
      </c>
      <c r="J113" s="16">
        <v>44500.594583333332</v>
      </c>
      <c r="K113">
        <v>125</v>
      </c>
      <c r="L113" s="16">
        <f t="shared" si="5"/>
        <v>43862</v>
      </c>
      <c r="M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3">
        <f t="shared" si="6"/>
        <v>0</v>
      </c>
      <c r="O113">
        <f t="shared" si="7"/>
        <v>12</v>
      </c>
      <c r="P113">
        <f t="shared" si="8"/>
        <v>12</v>
      </c>
      <c r="Q113" s="19">
        <f t="shared" si="9"/>
        <v>12</v>
      </c>
    </row>
    <row r="114" spans="1:17" x14ac:dyDescent="0.25">
      <c r="A114" t="s">
        <v>301</v>
      </c>
      <c r="B114" s="16">
        <v>43868.770173611112</v>
      </c>
      <c r="C114" t="s">
        <v>302</v>
      </c>
      <c r="D114" t="s">
        <v>34</v>
      </c>
      <c r="E114" t="s">
        <v>84</v>
      </c>
      <c r="F114" s="19">
        <v>33</v>
      </c>
      <c r="G114" t="s">
        <v>52</v>
      </c>
      <c r="H114" t="s">
        <v>85</v>
      </c>
      <c r="I114" s="16">
        <v>43157.530682870369</v>
      </c>
      <c r="J114" s="16">
        <v>43907.83184027778</v>
      </c>
      <c r="K114">
        <v>125</v>
      </c>
      <c r="L114" s="16">
        <f t="shared" si="5"/>
        <v>43862</v>
      </c>
      <c r="M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4">
        <f t="shared" si="6"/>
        <v>0</v>
      </c>
      <c r="O114">
        <f t="shared" si="7"/>
        <v>24</v>
      </c>
      <c r="P114">
        <f t="shared" si="8"/>
        <v>24</v>
      </c>
      <c r="Q114" s="19">
        <f t="shared" si="9"/>
        <v>24</v>
      </c>
    </row>
    <row r="115" spans="1:17" x14ac:dyDescent="0.25">
      <c r="A115" t="s">
        <v>303</v>
      </c>
      <c r="B115" s="16">
        <v>43887.489895833336</v>
      </c>
      <c r="C115" t="s">
        <v>304</v>
      </c>
      <c r="D115" t="s">
        <v>83</v>
      </c>
      <c r="E115" t="s">
        <v>90</v>
      </c>
      <c r="F115" s="19">
        <v>33</v>
      </c>
      <c r="G115" t="s">
        <v>51</v>
      </c>
      <c r="H115" t="s">
        <v>85</v>
      </c>
      <c r="I115" s="16">
        <v>43887.492303240739</v>
      </c>
      <c r="J115" s="16">
        <v>44382.348912037036</v>
      </c>
      <c r="K115">
        <v>125</v>
      </c>
      <c r="L115" s="16">
        <f t="shared" si="5"/>
        <v>43862</v>
      </c>
      <c r="M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5">
        <f t="shared" si="6"/>
        <v>0</v>
      </c>
      <c r="O115">
        <f t="shared" si="7"/>
        <v>0</v>
      </c>
      <c r="P115">
        <f t="shared" si="8"/>
        <v>0</v>
      </c>
      <c r="Q115" s="19">
        <f t="shared" si="9"/>
        <v>0</v>
      </c>
    </row>
    <row r="116" spans="1:17" x14ac:dyDescent="0.25">
      <c r="A116" t="s">
        <v>305</v>
      </c>
      <c r="B116" s="16">
        <v>43888.351365740738</v>
      </c>
      <c r="C116" t="s">
        <v>306</v>
      </c>
      <c r="D116" t="s">
        <v>83</v>
      </c>
      <c r="E116" t="s">
        <v>90</v>
      </c>
      <c r="F116" s="19">
        <v>33</v>
      </c>
      <c r="G116" t="s">
        <v>52</v>
      </c>
      <c r="H116" t="s">
        <v>85</v>
      </c>
      <c r="I116" s="16">
        <v>43888.354039351849</v>
      </c>
      <c r="J116" s="16">
        <v>44376.61010416667</v>
      </c>
      <c r="K116">
        <v>125</v>
      </c>
      <c r="L116" s="16">
        <f t="shared" si="5"/>
        <v>43862</v>
      </c>
      <c r="M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6">
        <f t="shared" si="6"/>
        <v>0</v>
      </c>
      <c r="O116">
        <f t="shared" si="7"/>
        <v>0</v>
      </c>
      <c r="P116">
        <f t="shared" si="8"/>
        <v>0</v>
      </c>
      <c r="Q116" s="19">
        <f t="shared" si="9"/>
        <v>0</v>
      </c>
    </row>
    <row r="117" spans="1:17" x14ac:dyDescent="0.25">
      <c r="A117" t="s">
        <v>307</v>
      </c>
      <c r="B117" s="16">
        <v>43902.475578703707</v>
      </c>
      <c r="C117" t="s">
        <v>308</v>
      </c>
      <c r="D117" t="s">
        <v>83</v>
      </c>
      <c r="E117" t="s">
        <v>90</v>
      </c>
      <c r="F117" s="19">
        <v>33</v>
      </c>
      <c r="G117" t="s">
        <v>51</v>
      </c>
      <c r="H117" t="s">
        <v>85</v>
      </c>
      <c r="I117" s="16">
        <v>43902.479548611111</v>
      </c>
      <c r="J117" s="16">
        <v>44174.88685185185</v>
      </c>
      <c r="K117">
        <v>125</v>
      </c>
      <c r="L117" s="16">
        <f t="shared" si="5"/>
        <v>43891</v>
      </c>
      <c r="M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7">
        <f t="shared" si="6"/>
        <v>0</v>
      </c>
      <c r="O117">
        <f t="shared" si="7"/>
        <v>0</v>
      </c>
      <c r="P117">
        <f t="shared" si="8"/>
        <v>0</v>
      </c>
      <c r="Q117" s="19">
        <f t="shared" si="9"/>
        <v>0</v>
      </c>
    </row>
    <row r="118" spans="1:17" x14ac:dyDescent="0.25">
      <c r="A118" t="s">
        <v>309</v>
      </c>
      <c r="B118" s="16">
        <v>43926.542951388888</v>
      </c>
      <c r="C118" t="s">
        <v>310</v>
      </c>
      <c r="D118" t="s">
        <v>83</v>
      </c>
      <c r="E118" t="s">
        <v>90</v>
      </c>
      <c r="F118" s="19">
        <v>33</v>
      </c>
      <c r="G118" t="s">
        <v>52</v>
      </c>
      <c r="H118" t="s">
        <v>85</v>
      </c>
      <c r="I118" s="16">
        <v>43926.545983796299</v>
      </c>
      <c r="J118" s="16">
        <v>44393.569756944446</v>
      </c>
      <c r="K118">
        <v>125</v>
      </c>
      <c r="L118" s="16">
        <f t="shared" si="5"/>
        <v>43922</v>
      </c>
      <c r="M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8">
        <f t="shared" si="6"/>
        <v>0</v>
      </c>
      <c r="O118">
        <f t="shared" si="7"/>
        <v>0</v>
      </c>
      <c r="P118">
        <f t="shared" si="8"/>
        <v>0</v>
      </c>
      <c r="Q118" s="19">
        <f t="shared" si="9"/>
        <v>0</v>
      </c>
    </row>
    <row r="119" spans="1:17" x14ac:dyDescent="0.25">
      <c r="A119" t="s">
        <v>311</v>
      </c>
      <c r="B119" s="16">
        <v>43937.575706018521</v>
      </c>
      <c r="C119" t="s">
        <v>312</v>
      </c>
      <c r="D119" t="s">
        <v>83</v>
      </c>
      <c r="E119" t="s">
        <v>90</v>
      </c>
      <c r="F119" s="19">
        <v>33</v>
      </c>
      <c r="G119" t="s">
        <v>52</v>
      </c>
      <c r="H119" t="s">
        <v>85</v>
      </c>
      <c r="I119" s="16">
        <v>43937.580057870371</v>
      </c>
      <c r="J119" s="16">
        <v>44280.367696759262</v>
      </c>
      <c r="K119">
        <v>125</v>
      </c>
      <c r="L119" s="16">
        <f t="shared" si="5"/>
        <v>43922</v>
      </c>
      <c r="M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19">
        <f t="shared" si="6"/>
        <v>0</v>
      </c>
      <c r="O119">
        <f t="shared" si="7"/>
        <v>0</v>
      </c>
      <c r="P119">
        <f t="shared" si="8"/>
        <v>0</v>
      </c>
      <c r="Q119" s="19">
        <f t="shared" si="9"/>
        <v>0</v>
      </c>
    </row>
    <row r="120" spans="1:17" x14ac:dyDescent="0.25">
      <c r="A120" t="s">
        <v>313</v>
      </c>
      <c r="B120" s="16">
        <v>43754.503958333335</v>
      </c>
      <c r="C120" t="s">
        <v>314</v>
      </c>
      <c r="D120" t="s">
        <v>83</v>
      </c>
      <c r="E120" t="s">
        <v>84</v>
      </c>
      <c r="F120" s="19">
        <v>33</v>
      </c>
      <c r="G120" t="s">
        <v>52</v>
      </c>
      <c r="H120" t="s">
        <v>85</v>
      </c>
      <c r="I120" s="16">
        <v>43640.474652777775</v>
      </c>
      <c r="K120">
        <v>125</v>
      </c>
      <c r="L120" s="16">
        <f t="shared" si="5"/>
        <v>43739</v>
      </c>
      <c r="M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0">
        <f t="shared" si="6"/>
        <v>1</v>
      </c>
      <c r="O120">
        <f t="shared" si="7"/>
        <v>4</v>
      </c>
      <c r="P120">
        <f t="shared" si="8"/>
        <v>4</v>
      </c>
      <c r="Q120" s="19">
        <f t="shared" si="9"/>
        <v>4</v>
      </c>
    </row>
    <row r="121" spans="1:17" x14ac:dyDescent="0.25">
      <c r="A121" t="s">
        <v>315</v>
      </c>
      <c r="B121" s="16">
        <v>43760.472025462965</v>
      </c>
      <c r="C121" t="s">
        <v>316</v>
      </c>
      <c r="D121" t="s">
        <v>83</v>
      </c>
      <c r="E121" t="s">
        <v>90</v>
      </c>
      <c r="F121" s="19">
        <v>33</v>
      </c>
      <c r="G121" t="s">
        <v>51</v>
      </c>
      <c r="H121" t="s">
        <v>85</v>
      </c>
      <c r="I121" s="16">
        <v>43760.475543981483</v>
      </c>
      <c r="K121">
        <v>125</v>
      </c>
      <c r="L121" s="16">
        <f t="shared" si="5"/>
        <v>43739</v>
      </c>
      <c r="M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1">
        <f t="shared" si="6"/>
        <v>1</v>
      </c>
      <c r="O121">
        <f t="shared" si="7"/>
        <v>0</v>
      </c>
      <c r="P121">
        <f t="shared" si="8"/>
        <v>0</v>
      </c>
      <c r="Q121" s="19">
        <f t="shared" si="9"/>
        <v>0</v>
      </c>
    </row>
    <row r="122" spans="1:17" x14ac:dyDescent="0.25">
      <c r="A122" t="s">
        <v>317</v>
      </c>
      <c r="B122" s="16">
        <v>43767.562673611108</v>
      </c>
      <c r="C122" t="s">
        <v>316</v>
      </c>
      <c r="D122" t="s">
        <v>83</v>
      </c>
      <c r="E122" t="s">
        <v>84</v>
      </c>
      <c r="F122" s="19">
        <v>33</v>
      </c>
      <c r="G122" t="s">
        <v>51</v>
      </c>
      <c r="H122" t="s">
        <v>85</v>
      </c>
      <c r="I122" s="16">
        <v>43760.475543981483</v>
      </c>
      <c r="K122">
        <v>125</v>
      </c>
      <c r="L122" s="16">
        <f t="shared" si="5"/>
        <v>43739</v>
      </c>
      <c r="M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2">
        <f t="shared" si="6"/>
        <v>1</v>
      </c>
      <c r="O122">
        <f t="shared" si="7"/>
        <v>0</v>
      </c>
      <c r="P122">
        <f t="shared" si="8"/>
        <v>0</v>
      </c>
      <c r="Q122" s="19">
        <f t="shared" si="9"/>
        <v>0</v>
      </c>
    </row>
    <row r="123" spans="1:17" x14ac:dyDescent="0.25">
      <c r="A123" t="s">
        <v>318</v>
      </c>
      <c r="B123" s="16">
        <v>43775.319293981483</v>
      </c>
      <c r="C123" t="s">
        <v>319</v>
      </c>
      <c r="D123" t="s">
        <v>83</v>
      </c>
      <c r="E123" t="s">
        <v>84</v>
      </c>
      <c r="F123" s="19">
        <v>33</v>
      </c>
      <c r="G123" t="s">
        <v>51</v>
      </c>
      <c r="H123" t="s">
        <v>85</v>
      </c>
      <c r="I123" s="16">
        <v>43689.438379629632</v>
      </c>
      <c r="K123">
        <v>125</v>
      </c>
      <c r="L123" s="16">
        <f t="shared" si="5"/>
        <v>43770</v>
      </c>
      <c r="M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3">
        <f t="shared" si="6"/>
        <v>1</v>
      </c>
      <c r="O123">
        <f t="shared" si="7"/>
        <v>3</v>
      </c>
      <c r="P123">
        <f t="shared" si="8"/>
        <v>3</v>
      </c>
      <c r="Q123" s="19">
        <f t="shared" si="9"/>
        <v>3</v>
      </c>
    </row>
    <row r="124" spans="1:17" x14ac:dyDescent="0.25">
      <c r="A124" t="s">
        <v>320</v>
      </c>
      <c r="B124" s="16">
        <v>43788.516446759262</v>
      </c>
      <c r="C124" t="s">
        <v>321</v>
      </c>
      <c r="D124" t="s">
        <v>34</v>
      </c>
      <c r="E124" t="s">
        <v>84</v>
      </c>
      <c r="F124" s="19">
        <v>33</v>
      </c>
      <c r="G124" t="s">
        <v>51</v>
      </c>
      <c r="H124" t="s">
        <v>85</v>
      </c>
      <c r="I124" s="16">
        <v>43554.523425925923</v>
      </c>
      <c r="K124">
        <v>125</v>
      </c>
      <c r="L124" s="16">
        <f t="shared" si="5"/>
        <v>43770</v>
      </c>
      <c r="M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4">
        <f t="shared" si="6"/>
        <v>1</v>
      </c>
      <c r="O124">
        <f t="shared" si="7"/>
        <v>8</v>
      </c>
      <c r="P124">
        <f t="shared" si="8"/>
        <v>8</v>
      </c>
      <c r="Q124" s="19">
        <f t="shared" si="9"/>
        <v>8</v>
      </c>
    </row>
    <row r="125" spans="1:17" x14ac:dyDescent="0.25">
      <c r="A125" t="s">
        <v>322</v>
      </c>
      <c r="B125" s="16">
        <v>43820.615914351853</v>
      </c>
      <c r="C125" t="s">
        <v>323</v>
      </c>
      <c r="D125" t="s">
        <v>83</v>
      </c>
      <c r="E125" t="s">
        <v>84</v>
      </c>
      <c r="F125" s="19">
        <v>33</v>
      </c>
      <c r="G125" t="s">
        <v>52</v>
      </c>
      <c r="H125" t="s">
        <v>85</v>
      </c>
      <c r="I125" s="16">
        <v>43711.533900462964</v>
      </c>
      <c r="K125">
        <v>125</v>
      </c>
      <c r="L125" s="16">
        <f t="shared" si="5"/>
        <v>43800</v>
      </c>
      <c r="M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5">
        <f t="shared" si="6"/>
        <v>1</v>
      </c>
      <c r="O125">
        <f t="shared" si="7"/>
        <v>4</v>
      </c>
      <c r="P125">
        <f t="shared" si="8"/>
        <v>4</v>
      </c>
      <c r="Q125" s="19">
        <f t="shared" si="9"/>
        <v>4</v>
      </c>
    </row>
    <row r="126" spans="1:17" x14ac:dyDescent="0.25">
      <c r="A126" t="s">
        <v>324</v>
      </c>
      <c r="B126" s="16">
        <v>43832.387245370373</v>
      </c>
      <c r="C126" t="s">
        <v>325</v>
      </c>
      <c r="D126" t="s">
        <v>83</v>
      </c>
      <c r="E126" t="s">
        <v>90</v>
      </c>
      <c r="F126" s="19">
        <v>33</v>
      </c>
      <c r="G126" t="s">
        <v>52</v>
      </c>
      <c r="H126" t="s">
        <v>85</v>
      </c>
      <c r="I126" s="16">
        <v>43832.390613425923</v>
      </c>
      <c r="K126">
        <v>125</v>
      </c>
      <c r="L126" s="16">
        <f t="shared" si="5"/>
        <v>43831</v>
      </c>
      <c r="M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6">
        <f t="shared" si="6"/>
        <v>1</v>
      </c>
      <c r="O126">
        <f t="shared" si="7"/>
        <v>0</v>
      </c>
      <c r="P126">
        <f t="shared" si="8"/>
        <v>0</v>
      </c>
      <c r="Q126" s="19">
        <f t="shared" si="9"/>
        <v>0</v>
      </c>
    </row>
    <row r="127" spans="1:17" x14ac:dyDescent="0.25">
      <c r="A127" t="s">
        <v>326</v>
      </c>
      <c r="B127" s="16">
        <v>43836.408090277779</v>
      </c>
      <c r="C127" t="s">
        <v>327</v>
      </c>
      <c r="D127" t="s">
        <v>83</v>
      </c>
      <c r="E127" t="s">
        <v>90</v>
      </c>
      <c r="F127" s="19">
        <v>33</v>
      </c>
      <c r="G127" t="s">
        <v>51</v>
      </c>
      <c r="H127" t="s">
        <v>85</v>
      </c>
      <c r="I127" s="16">
        <v>43836.410636574074</v>
      </c>
      <c r="K127">
        <v>125</v>
      </c>
      <c r="L127" s="16">
        <f t="shared" si="5"/>
        <v>43831</v>
      </c>
      <c r="M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7">
        <f t="shared" si="6"/>
        <v>1</v>
      </c>
      <c r="O127">
        <f t="shared" si="7"/>
        <v>0</v>
      </c>
      <c r="P127">
        <f t="shared" si="8"/>
        <v>0</v>
      </c>
      <c r="Q127" s="19">
        <f t="shared" si="9"/>
        <v>0</v>
      </c>
    </row>
    <row r="128" spans="1:17" x14ac:dyDescent="0.25">
      <c r="A128" t="s">
        <v>328</v>
      </c>
      <c r="B128" s="16">
        <v>43839.392997685187</v>
      </c>
      <c r="C128" t="s">
        <v>329</v>
      </c>
      <c r="D128" t="s">
        <v>83</v>
      </c>
      <c r="E128" t="s">
        <v>90</v>
      </c>
      <c r="F128" s="19">
        <v>33</v>
      </c>
      <c r="G128" t="s">
        <v>52</v>
      </c>
      <c r="H128" t="s">
        <v>85</v>
      </c>
      <c r="I128" s="16">
        <v>43839.395405092589</v>
      </c>
      <c r="K128">
        <v>125</v>
      </c>
      <c r="L128" s="16">
        <f t="shared" si="5"/>
        <v>43831</v>
      </c>
      <c r="M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8">
        <f t="shared" si="6"/>
        <v>1</v>
      </c>
      <c r="O128">
        <f t="shared" si="7"/>
        <v>0</v>
      </c>
      <c r="P128">
        <f t="shared" si="8"/>
        <v>0</v>
      </c>
      <c r="Q128" s="19">
        <f t="shared" si="9"/>
        <v>0</v>
      </c>
    </row>
    <row r="129" spans="1:17" x14ac:dyDescent="0.25">
      <c r="A129" t="s">
        <v>330</v>
      </c>
      <c r="B129" s="16">
        <v>43846.49119212963</v>
      </c>
      <c r="C129" t="s">
        <v>331</v>
      </c>
      <c r="D129" t="s">
        <v>83</v>
      </c>
      <c r="E129" t="s">
        <v>90</v>
      </c>
      <c r="F129" s="19">
        <v>33</v>
      </c>
      <c r="G129" t="s">
        <v>52</v>
      </c>
      <c r="H129" t="s">
        <v>85</v>
      </c>
      <c r="I129" s="16">
        <v>43846.494791666664</v>
      </c>
      <c r="K129">
        <v>125</v>
      </c>
      <c r="L129" s="16">
        <f t="shared" si="5"/>
        <v>43831</v>
      </c>
      <c r="M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29">
        <f t="shared" si="6"/>
        <v>1</v>
      </c>
      <c r="O129">
        <f t="shared" si="7"/>
        <v>0</v>
      </c>
      <c r="P129">
        <f t="shared" si="8"/>
        <v>0</v>
      </c>
      <c r="Q129" s="19">
        <f t="shared" si="9"/>
        <v>0</v>
      </c>
    </row>
    <row r="130" spans="1:17" x14ac:dyDescent="0.25">
      <c r="A130" t="s">
        <v>332</v>
      </c>
      <c r="B130" s="16">
        <v>43854.493761574071</v>
      </c>
      <c r="C130" t="s">
        <v>333</v>
      </c>
      <c r="D130" t="s">
        <v>83</v>
      </c>
      <c r="E130" t="s">
        <v>90</v>
      </c>
      <c r="F130" s="19">
        <v>33</v>
      </c>
      <c r="G130" t="s">
        <v>52</v>
      </c>
      <c r="H130" t="s">
        <v>85</v>
      </c>
      <c r="I130" s="16">
        <v>43854.49659722222</v>
      </c>
      <c r="K130">
        <v>125</v>
      </c>
      <c r="L130" s="16">
        <f t="shared" ref="L130:L193" si="10">DATE(YEAR(B130),MONTH(B130),1)</f>
        <v>43831</v>
      </c>
      <c r="M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30">
        <f t="shared" ref="N130:N193" si="11">IF(B130&gt;=J130,1,0)</f>
        <v>1</v>
      </c>
      <c r="O130">
        <f t="shared" ref="O130:O193" si="12">ROUND((B130-I130)/30,0)</f>
        <v>0</v>
      </c>
      <c r="P130">
        <f t="shared" ref="P130:P193" si="13">IF(AND(N130=1,B130&gt;=J130,J130&gt;0),ROUND((J130-I130)/30,0),O130)</f>
        <v>0</v>
      </c>
      <c r="Q130" s="19">
        <f t="shared" ref="Q130:Q193" si="14">MIN(O130:P130)</f>
        <v>0</v>
      </c>
    </row>
    <row r="131" spans="1:17" x14ac:dyDescent="0.25">
      <c r="A131" t="s">
        <v>334</v>
      </c>
      <c r="B131" s="16">
        <v>43858.416909722226</v>
      </c>
      <c r="C131" t="s">
        <v>335</v>
      </c>
      <c r="D131" t="s">
        <v>83</v>
      </c>
      <c r="E131" t="s">
        <v>90</v>
      </c>
      <c r="F131" s="19">
        <v>33</v>
      </c>
      <c r="G131" t="s">
        <v>51</v>
      </c>
      <c r="H131" t="s">
        <v>85</v>
      </c>
      <c r="I131" s="16">
        <v>43858.419525462959</v>
      </c>
      <c r="K131">
        <v>125</v>
      </c>
      <c r="L131" s="16">
        <f t="shared" si="10"/>
        <v>43831</v>
      </c>
      <c r="M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31">
        <f t="shared" si="11"/>
        <v>1</v>
      </c>
      <c r="O131">
        <f t="shared" si="12"/>
        <v>0</v>
      </c>
      <c r="P131">
        <f t="shared" si="13"/>
        <v>0</v>
      </c>
      <c r="Q131" s="19">
        <f t="shared" si="14"/>
        <v>0</v>
      </c>
    </row>
    <row r="132" spans="1:17" x14ac:dyDescent="0.25">
      <c r="A132" t="s">
        <v>336</v>
      </c>
      <c r="B132" s="16">
        <v>43858.583645833336</v>
      </c>
      <c r="C132" t="s">
        <v>337</v>
      </c>
      <c r="D132" t="s">
        <v>83</v>
      </c>
      <c r="E132" t="s">
        <v>90</v>
      </c>
      <c r="F132" s="19">
        <v>33</v>
      </c>
      <c r="G132" t="s">
        <v>51</v>
      </c>
      <c r="H132" t="s">
        <v>85</v>
      </c>
      <c r="I132" s="16">
        <v>43858.5859375</v>
      </c>
      <c r="K132">
        <v>125</v>
      </c>
      <c r="L132" s="16">
        <f t="shared" si="10"/>
        <v>43831</v>
      </c>
      <c r="M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32">
        <f t="shared" si="11"/>
        <v>1</v>
      </c>
      <c r="O132">
        <f t="shared" si="12"/>
        <v>0</v>
      </c>
      <c r="P132">
        <f t="shared" si="13"/>
        <v>0</v>
      </c>
      <c r="Q132" s="19">
        <f t="shared" si="14"/>
        <v>0</v>
      </c>
    </row>
    <row r="133" spans="1:17" x14ac:dyDescent="0.25">
      <c r="A133" t="s">
        <v>338</v>
      </c>
      <c r="B133" s="16">
        <v>43861.506203703706</v>
      </c>
      <c r="C133" t="s">
        <v>339</v>
      </c>
      <c r="D133" t="s">
        <v>83</v>
      </c>
      <c r="E133" t="s">
        <v>90</v>
      </c>
      <c r="F133" s="19">
        <v>33</v>
      </c>
      <c r="G133" t="s">
        <v>52</v>
      </c>
      <c r="H133" t="s">
        <v>85</v>
      </c>
      <c r="I133" s="16">
        <v>43861.509074074071</v>
      </c>
      <c r="K133">
        <v>125</v>
      </c>
      <c r="L133" s="16">
        <f t="shared" si="10"/>
        <v>43831</v>
      </c>
      <c r="M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33">
        <f t="shared" si="11"/>
        <v>1</v>
      </c>
      <c r="O133">
        <f t="shared" si="12"/>
        <v>0</v>
      </c>
      <c r="P133">
        <f t="shared" si="13"/>
        <v>0</v>
      </c>
      <c r="Q133" s="19">
        <f t="shared" si="14"/>
        <v>0</v>
      </c>
    </row>
    <row r="134" spans="1:17" x14ac:dyDescent="0.25">
      <c r="A134" t="s">
        <v>340</v>
      </c>
      <c r="B134" s="16">
        <v>43874.60633101852</v>
      </c>
      <c r="C134" t="s">
        <v>341</v>
      </c>
      <c r="D134" t="s">
        <v>83</v>
      </c>
      <c r="E134" t="s">
        <v>90</v>
      </c>
      <c r="F134" s="19">
        <v>33</v>
      </c>
      <c r="G134" t="s">
        <v>51</v>
      </c>
      <c r="H134" t="s">
        <v>85</v>
      </c>
      <c r="I134" s="16">
        <v>43874.609027777777</v>
      </c>
      <c r="K134">
        <v>125</v>
      </c>
      <c r="L134" s="16">
        <f t="shared" si="10"/>
        <v>43862</v>
      </c>
      <c r="M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31-34</v>
      </c>
      <c r="N134">
        <f t="shared" si="11"/>
        <v>1</v>
      </c>
      <c r="O134">
        <f t="shared" si="12"/>
        <v>0</v>
      </c>
      <c r="P134">
        <f t="shared" si="13"/>
        <v>0</v>
      </c>
      <c r="Q134" s="19">
        <f t="shared" si="14"/>
        <v>0</v>
      </c>
    </row>
    <row r="135" spans="1:17" x14ac:dyDescent="0.25">
      <c r="A135" t="s">
        <v>342</v>
      </c>
      <c r="B135" s="16">
        <v>43752.461574074077</v>
      </c>
      <c r="C135" t="s">
        <v>343</v>
      </c>
      <c r="D135" t="s">
        <v>83</v>
      </c>
      <c r="E135" t="s">
        <v>90</v>
      </c>
      <c r="F135" s="19">
        <v>34</v>
      </c>
      <c r="G135" t="s">
        <v>51</v>
      </c>
      <c r="H135" t="s">
        <v>85</v>
      </c>
      <c r="I135" s="16">
        <v>43752.464108796295</v>
      </c>
      <c r="J135" s="16">
        <v>44147.582280092596</v>
      </c>
      <c r="K135">
        <v>125</v>
      </c>
      <c r="L135" s="16">
        <f t="shared" si="10"/>
        <v>43739</v>
      </c>
      <c r="M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35">
        <f t="shared" si="11"/>
        <v>0</v>
      </c>
      <c r="O135">
        <f t="shared" si="12"/>
        <v>0</v>
      </c>
      <c r="P135">
        <f t="shared" si="13"/>
        <v>0</v>
      </c>
      <c r="Q135" s="19">
        <f t="shared" si="14"/>
        <v>0</v>
      </c>
    </row>
    <row r="136" spans="1:17" x14ac:dyDescent="0.25">
      <c r="A136" t="s">
        <v>344</v>
      </c>
      <c r="B136" s="16">
        <v>43753.420289351852</v>
      </c>
      <c r="C136" t="s">
        <v>345</v>
      </c>
      <c r="D136" t="s">
        <v>83</v>
      </c>
      <c r="E136" t="s">
        <v>90</v>
      </c>
      <c r="F136" s="19">
        <v>34</v>
      </c>
      <c r="G136" t="s">
        <v>52</v>
      </c>
      <c r="H136" t="s">
        <v>85</v>
      </c>
      <c r="I136" s="16">
        <v>43753.423182870371</v>
      </c>
      <c r="J136" s="16">
        <v>44166.532430555555</v>
      </c>
      <c r="K136">
        <v>125</v>
      </c>
      <c r="L136" s="16">
        <f t="shared" si="10"/>
        <v>43739</v>
      </c>
      <c r="M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36">
        <f t="shared" si="11"/>
        <v>0</v>
      </c>
      <c r="O136">
        <f t="shared" si="12"/>
        <v>0</v>
      </c>
      <c r="P136">
        <f t="shared" si="13"/>
        <v>0</v>
      </c>
      <c r="Q136" s="19">
        <f t="shared" si="14"/>
        <v>0</v>
      </c>
    </row>
    <row r="137" spans="1:17" x14ac:dyDescent="0.25">
      <c r="A137" t="s">
        <v>346</v>
      </c>
      <c r="B137" s="16">
        <v>43753.511365740742</v>
      </c>
      <c r="C137" t="s">
        <v>347</v>
      </c>
      <c r="D137" t="s">
        <v>83</v>
      </c>
      <c r="E137" t="s">
        <v>90</v>
      </c>
      <c r="F137" s="19">
        <v>34</v>
      </c>
      <c r="G137" t="s">
        <v>52</v>
      </c>
      <c r="H137" t="s">
        <v>85</v>
      </c>
      <c r="I137" s="16">
        <v>43753.514178240737</v>
      </c>
      <c r="J137" s="16">
        <v>44209.609317129631</v>
      </c>
      <c r="K137">
        <v>125</v>
      </c>
      <c r="L137" s="16">
        <f t="shared" si="10"/>
        <v>43739</v>
      </c>
      <c r="M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37">
        <f t="shared" si="11"/>
        <v>0</v>
      </c>
      <c r="O137">
        <f t="shared" si="12"/>
        <v>0</v>
      </c>
      <c r="P137">
        <f t="shared" si="13"/>
        <v>0</v>
      </c>
      <c r="Q137" s="19">
        <f t="shared" si="14"/>
        <v>0</v>
      </c>
    </row>
    <row r="138" spans="1:17" x14ac:dyDescent="0.25">
      <c r="A138" t="s">
        <v>348</v>
      </c>
      <c r="B138" s="16">
        <v>43781.450104166666</v>
      </c>
      <c r="C138" t="s">
        <v>349</v>
      </c>
      <c r="D138" t="s">
        <v>83</v>
      </c>
      <c r="E138" t="s">
        <v>90</v>
      </c>
      <c r="F138" s="19">
        <v>34</v>
      </c>
      <c r="G138" t="s">
        <v>52</v>
      </c>
      <c r="H138" t="s">
        <v>85</v>
      </c>
      <c r="I138" s="16">
        <v>43781.453576388885</v>
      </c>
      <c r="J138" s="16">
        <v>44236.381226851852</v>
      </c>
      <c r="K138">
        <v>125</v>
      </c>
      <c r="L138" s="16">
        <f t="shared" si="10"/>
        <v>43770</v>
      </c>
      <c r="M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38">
        <f t="shared" si="11"/>
        <v>0</v>
      </c>
      <c r="O138">
        <f t="shared" si="12"/>
        <v>0</v>
      </c>
      <c r="P138">
        <f t="shared" si="13"/>
        <v>0</v>
      </c>
      <c r="Q138" s="19">
        <f t="shared" si="14"/>
        <v>0</v>
      </c>
    </row>
    <row r="139" spans="1:17" x14ac:dyDescent="0.25">
      <c r="A139" t="s">
        <v>350</v>
      </c>
      <c r="B139" s="16">
        <v>43781.454629629632</v>
      </c>
      <c r="C139" t="s">
        <v>351</v>
      </c>
      <c r="D139" t="s">
        <v>83</v>
      </c>
      <c r="E139" t="s">
        <v>90</v>
      </c>
      <c r="F139" s="19">
        <v>34</v>
      </c>
      <c r="G139" t="s">
        <v>51</v>
      </c>
      <c r="H139" t="s">
        <v>85</v>
      </c>
      <c r="I139" s="16">
        <v>43781.456307870372</v>
      </c>
      <c r="J139" s="16">
        <v>44021.731145833335</v>
      </c>
      <c r="K139">
        <v>125</v>
      </c>
      <c r="L139" s="16">
        <f t="shared" si="10"/>
        <v>43770</v>
      </c>
      <c r="M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39">
        <f t="shared" si="11"/>
        <v>0</v>
      </c>
      <c r="O139">
        <f t="shared" si="12"/>
        <v>0</v>
      </c>
      <c r="P139">
        <f t="shared" si="13"/>
        <v>0</v>
      </c>
      <c r="Q139" s="19">
        <f t="shared" si="14"/>
        <v>0</v>
      </c>
    </row>
    <row r="140" spans="1:17" x14ac:dyDescent="0.25">
      <c r="A140" t="s">
        <v>352</v>
      </c>
      <c r="B140" s="16">
        <v>43812.581226851849</v>
      </c>
      <c r="C140" t="s">
        <v>353</v>
      </c>
      <c r="D140" t="s">
        <v>83</v>
      </c>
      <c r="E140" t="s">
        <v>90</v>
      </c>
      <c r="F140" s="19">
        <v>34</v>
      </c>
      <c r="G140" t="s">
        <v>51</v>
      </c>
      <c r="H140" t="s">
        <v>85</v>
      </c>
      <c r="I140" s="16">
        <v>43812.58353009259</v>
      </c>
      <c r="J140" s="16">
        <v>44122.425763888888</v>
      </c>
      <c r="K140">
        <v>125</v>
      </c>
      <c r="L140" s="16">
        <f t="shared" si="10"/>
        <v>43800</v>
      </c>
      <c r="M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0">
        <f t="shared" si="11"/>
        <v>0</v>
      </c>
      <c r="O140">
        <f t="shared" si="12"/>
        <v>0</v>
      </c>
      <c r="P140">
        <f t="shared" si="13"/>
        <v>0</v>
      </c>
      <c r="Q140" s="19">
        <f t="shared" si="14"/>
        <v>0</v>
      </c>
    </row>
    <row r="141" spans="1:17" x14ac:dyDescent="0.25">
      <c r="A141" t="s">
        <v>354</v>
      </c>
      <c r="B141" s="16">
        <v>43816.526747685188</v>
      </c>
      <c r="C141" t="s">
        <v>355</v>
      </c>
      <c r="D141" t="s">
        <v>83</v>
      </c>
      <c r="E141" t="s">
        <v>90</v>
      </c>
      <c r="F141" s="19">
        <v>34</v>
      </c>
      <c r="G141" t="s">
        <v>51</v>
      </c>
      <c r="H141" t="s">
        <v>85</v>
      </c>
      <c r="I141" s="16">
        <v>43816.527037037034</v>
      </c>
      <c r="J141" s="16">
        <v>44091.703761574077</v>
      </c>
      <c r="K141">
        <v>125</v>
      </c>
      <c r="L141" s="16">
        <f t="shared" si="10"/>
        <v>43800</v>
      </c>
      <c r="M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1">
        <f t="shared" si="11"/>
        <v>0</v>
      </c>
      <c r="O141">
        <f t="shared" si="12"/>
        <v>0</v>
      </c>
      <c r="P141">
        <f t="shared" si="13"/>
        <v>0</v>
      </c>
      <c r="Q141" s="19">
        <f t="shared" si="14"/>
        <v>0</v>
      </c>
    </row>
    <row r="142" spans="1:17" x14ac:dyDescent="0.25">
      <c r="A142" t="s">
        <v>356</v>
      </c>
      <c r="B142" s="16">
        <v>43831.51971064815</v>
      </c>
      <c r="C142" t="s">
        <v>357</v>
      </c>
      <c r="D142" t="s">
        <v>83</v>
      </c>
      <c r="E142" t="s">
        <v>90</v>
      </c>
      <c r="F142" s="19">
        <v>34</v>
      </c>
      <c r="G142" t="s">
        <v>51</v>
      </c>
      <c r="H142" t="s">
        <v>85</v>
      </c>
      <c r="I142" s="16">
        <v>43831.521736111114</v>
      </c>
      <c r="J142" s="16">
        <v>44437.733101851853</v>
      </c>
      <c r="K142">
        <v>125</v>
      </c>
      <c r="L142" s="16">
        <f t="shared" si="10"/>
        <v>43831</v>
      </c>
      <c r="M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2">
        <f t="shared" si="11"/>
        <v>0</v>
      </c>
      <c r="O142">
        <f t="shared" si="12"/>
        <v>0</v>
      </c>
      <c r="P142">
        <f t="shared" si="13"/>
        <v>0</v>
      </c>
      <c r="Q142" s="19">
        <f t="shared" si="14"/>
        <v>0</v>
      </c>
    </row>
    <row r="143" spans="1:17" x14ac:dyDescent="0.25">
      <c r="A143" t="s">
        <v>358</v>
      </c>
      <c r="B143" s="16">
        <v>43835.461238425924</v>
      </c>
      <c r="C143" t="s">
        <v>359</v>
      </c>
      <c r="D143" t="s">
        <v>83</v>
      </c>
      <c r="E143" t="s">
        <v>84</v>
      </c>
      <c r="F143" s="19">
        <v>34</v>
      </c>
      <c r="G143" t="s">
        <v>51</v>
      </c>
      <c r="H143" t="s">
        <v>85</v>
      </c>
      <c r="I143" s="16">
        <v>43468.51971064815</v>
      </c>
      <c r="J143" s="16">
        <v>44196.626562500001</v>
      </c>
      <c r="K143">
        <v>125</v>
      </c>
      <c r="L143" s="16">
        <f t="shared" si="10"/>
        <v>43831</v>
      </c>
      <c r="M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3">
        <f t="shared" si="11"/>
        <v>0</v>
      </c>
      <c r="O143">
        <f t="shared" si="12"/>
        <v>12</v>
      </c>
      <c r="P143">
        <f t="shared" si="13"/>
        <v>12</v>
      </c>
      <c r="Q143" s="19">
        <f t="shared" si="14"/>
        <v>12</v>
      </c>
    </row>
    <row r="144" spans="1:17" x14ac:dyDescent="0.25">
      <c r="A144" t="s">
        <v>360</v>
      </c>
      <c r="B144" s="16">
        <v>43837.627430555556</v>
      </c>
      <c r="C144" t="s">
        <v>347</v>
      </c>
      <c r="D144" t="s">
        <v>83</v>
      </c>
      <c r="E144" t="s">
        <v>84</v>
      </c>
      <c r="F144" s="19">
        <v>34</v>
      </c>
      <c r="G144" t="s">
        <v>52</v>
      </c>
      <c r="H144" t="s">
        <v>85</v>
      </c>
      <c r="I144" s="16">
        <v>43753.514178240737</v>
      </c>
      <c r="J144" s="16">
        <v>44209.609317129631</v>
      </c>
      <c r="K144">
        <v>125</v>
      </c>
      <c r="L144" s="16">
        <f t="shared" si="10"/>
        <v>43831</v>
      </c>
      <c r="M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4">
        <f t="shared" si="11"/>
        <v>0</v>
      </c>
      <c r="O144">
        <f t="shared" si="12"/>
        <v>3</v>
      </c>
      <c r="P144">
        <f t="shared" si="13"/>
        <v>3</v>
      </c>
      <c r="Q144" s="19">
        <f t="shared" si="14"/>
        <v>3</v>
      </c>
    </row>
    <row r="145" spans="1:17" x14ac:dyDescent="0.25">
      <c r="A145" t="s">
        <v>361</v>
      </c>
      <c r="B145" s="16">
        <v>43843.471689814818</v>
      </c>
      <c r="C145" t="s">
        <v>362</v>
      </c>
      <c r="D145" t="s">
        <v>83</v>
      </c>
      <c r="E145" t="s">
        <v>90</v>
      </c>
      <c r="F145" s="19">
        <v>34</v>
      </c>
      <c r="G145" t="s">
        <v>52</v>
      </c>
      <c r="H145" t="s">
        <v>85</v>
      </c>
      <c r="I145" s="16">
        <v>43843.474363425928</v>
      </c>
      <c r="J145" s="16">
        <v>44444.497754629629</v>
      </c>
      <c r="K145">
        <v>125</v>
      </c>
      <c r="L145" s="16">
        <f t="shared" si="10"/>
        <v>43831</v>
      </c>
      <c r="M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5">
        <f t="shared" si="11"/>
        <v>0</v>
      </c>
      <c r="O145">
        <f t="shared" si="12"/>
        <v>0</v>
      </c>
      <c r="P145">
        <f t="shared" si="13"/>
        <v>0</v>
      </c>
      <c r="Q145" s="19">
        <f t="shared" si="14"/>
        <v>0</v>
      </c>
    </row>
    <row r="146" spans="1:17" x14ac:dyDescent="0.25">
      <c r="A146" t="s">
        <v>363</v>
      </c>
      <c r="B146" s="16">
        <v>43852.684155092589</v>
      </c>
      <c r="C146" t="s">
        <v>349</v>
      </c>
      <c r="D146" t="s">
        <v>83</v>
      </c>
      <c r="E146" t="s">
        <v>84</v>
      </c>
      <c r="F146" s="19">
        <v>34</v>
      </c>
      <c r="G146" t="s">
        <v>52</v>
      </c>
      <c r="H146" t="s">
        <v>85</v>
      </c>
      <c r="I146" s="16">
        <v>43781.453576388885</v>
      </c>
      <c r="J146" s="16">
        <v>44236.381226851852</v>
      </c>
      <c r="K146">
        <v>125</v>
      </c>
      <c r="L146" s="16">
        <f t="shared" si="10"/>
        <v>43831</v>
      </c>
      <c r="M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6">
        <f t="shared" si="11"/>
        <v>0</v>
      </c>
      <c r="O146">
        <f t="shared" si="12"/>
        <v>2</v>
      </c>
      <c r="P146">
        <f t="shared" si="13"/>
        <v>2</v>
      </c>
      <c r="Q146" s="19">
        <f t="shared" si="14"/>
        <v>2</v>
      </c>
    </row>
    <row r="147" spans="1:17" x14ac:dyDescent="0.25">
      <c r="A147" t="s">
        <v>364</v>
      </c>
      <c r="B147" s="16">
        <v>43868.658587962964</v>
      </c>
      <c r="C147" t="s">
        <v>349</v>
      </c>
      <c r="D147" t="s">
        <v>83</v>
      </c>
      <c r="E147" t="s">
        <v>84</v>
      </c>
      <c r="F147" s="19">
        <v>34</v>
      </c>
      <c r="G147" t="s">
        <v>52</v>
      </c>
      <c r="H147" t="s">
        <v>85</v>
      </c>
      <c r="I147" s="16">
        <v>43781.453576388885</v>
      </c>
      <c r="J147" s="16">
        <v>44236.381226851852</v>
      </c>
      <c r="K147">
        <v>125</v>
      </c>
      <c r="L147" s="16">
        <f t="shared" si="10"/>
        <v>43862</v>
      </c>
      <c r="M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7">
        <f t="shared" si="11"/>
        <v>0</v>
      </c>
      <c r="O147">
        <f t="shared" si="12"/>
        <v>3</v>
      </c>
      <c r="P147">
        <f t="shared" si="13"/>
        <v>3</v>
      </c>
      <c r="Q147" s="19">
        <f t="shared" si="14"/>
        <v>3</v>
      </c>
    </row>
    <row r="148" spans="1:17" x14ac:dyDescent="0.25">
      <c r="A148" t="s">
        <v>365</v>
      </c>
      <c r="B148" s="16">
        <v>43886.601331018515</v>
      </c>
      <c r="C148" t="s">
        <v>366</v>
      </c>
      <c r="D148" t="s">
        <v>83</v>
      </c>
      <c r="E148" t="s">
        <v>90</v>
      </c>
      <c r="F148" s="19">
        <v>34</v>
      </c>
      <c r="G148" t="s">
        <v>52</v>
      </c>
      <c r="H148" t="s">
        <v>85</v>
      </c>
      <c r="I148" s="16">
        <v>43886.602638888886</v>
      </c>
      <c r="J148" s="16">
        <v>44289.557962962965</v>
      </c>
      <c r="K148">
        <v>125</v>
      </c>
      <c r="L148" s="16">
        <f t="shared" si="10"/>
        <v>43862</v>
      </c>
      <c r="M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8">
        <f t="shared" si="11"/>
        <v>0</v>
      </c>
      <c r="O148">
        <f t="shared" si="12"/>
        <v>0</v>
      </c>
      <c r="P148">
        <f t="shared" si="13"/>
        <v>0</v>
      </c>
      <c r="Q148" s="19">
        <f t="shared" si="14"/>
        <v>0</v>
      </c>
    </row>
    <row r="149" spans="1:17" x14ac:dyDescent="0.25">
      <c r="A149" t="s">
        <v>367</v>
      </c>
      <c r="B149" s="16">
        <v>43899.466874999998</v>
      </c>
      <c r="C149" t="s">
        <v>368</v>
      </c>
      <c r="D149" t="s">
        <v>83</v>
      </c>
      <c r="E149" t="s">
        <v>90</v>
      </c>
      <c r="F149" s="19">
        <v>34</v>
      </c>
      <c r="G149" t="s">
        <v>51</v>
      </c>
      <c r="H149" t="s">
        <v>85</v>
      </c>
      <c r="I149" s="16">
        <v>43899.470856481479</v>
      </c>
      <c r="J149" s="16">
        <v>43952.58394675926</v>
      </c>
      <c r="K149">
        <v>125</v>
      </c>
      <c r="L149" s="16">
        <f t="shared" si="10"/>
        <v>43891</v>
      </c>
      <c r="M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49">
        <f t="shared" si="11"/>
        <v>0</v>
      </c>
      <c r="O149">
        <f t="shared" si="12"/>
        <v>0</v>
      </c>
      <c r="P149">
        <f t="shared" si="13"/>
        <v>0</v>
      </c>
      <c r="Q149" s="19">
        <f t="shared" si="14"/>
        <v>0</v>
      </c>
    </row>
    <row r="150" spans="1:17" x14ac:dyDescent="0.25">
      <c r="A150" t="s">
        <v>369</v>
      </c>
      <c r="B150" s="16">
        <v>43902.562962962962</v>
      </c>
      <c r="C150" t="s">
        <v>370</v>
      </c>
      <c r="D150" t="s">
        <v>83</v>
      </c>
      <c r="E150" t="s">
        <v>90</v>
      </c>
      <c r="F150" s="19">
        <v>34</v>
      </c>
      <c r="G150" t="s">
        <v>51</v>
      </c>
      <c r="H150" t="s">
        <v>85</v>
      </c>
      <c r="I150" s="16">
        <v>43902.564710648148</v>
      </c>
      <c r="J150" s="16">
        <v>44534.618020833332</v>
      </c>
      <c r="K150">
        <v>125</v>
      </c>
      <c r="L150" s="16">
        <f t="shared" si="10"/>
        <v>43891</v>
      </c>
      <c r="M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0">
        <f t="shared" si="11"/>
        <v>0</v>
      </c>
      <c r="O150">
        <f t="shared" si="12"/>
        <v>0</v>
      </c>
      <c r="P150">
        <f t="shared" si="13"/>
        <v>0</v>
      </c>
      <c r="Q150" s="19">
        <f t="shared" si="14"/>
        <v>0</v>
      </c>
    </row>
    <row r="151" spans="1:17" x14ac:dyDescent="0.25">
      <c r="A151" t="s">
        <v>371</v>
      </c>
      <c r="B151" s="16">
        <v>43905.301655092589</v>
      </c>
      <c r="C151" t="s">
        <v>372</v>
      </c>
      <c r="D151" t="s">
        <v>83</v>
      </c>
      <c r="E151" t="s">
        <v>84</v>
      </c>
      <c r="F151" s="19">
        <v>34</v>
      </c>
      <c r="G151" t="s">
        <v>51</v>
      </c>
      <c r="H151" t="s">
        <v>85</v>
      </c>
      <c r="I151" s="16">
        <v>43887.615543981483</v>
      </c>
      <c r="J151" s="16">
        <v>44317.623969907407</v>
      </c>
      <c r="K151">
        <v>125</v>
      </c>
      <c r="L151" s="16">
        <f t="shared" si="10"/>
        <v>43891</v>
      </c>
      <c r="M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1">
        <f t="shared" si="11"/>
        <v>0</v>
      </c>
      <c r="O151">
        <f t="shared" si="12"/>
        <v>1</v>
      </c>
      <c r="P151">
        <f t="shared" si="13"/>
        <v>1</v>
      </c>
      <c r="Q151" s="19">
        <f t="shared" si="14"/>
        <v>1</v>
      </c>
    </row>
    <row r="152" spans="1:17" x14ac:dyDescent="0.25">
      <c r="A152" t="s">
        <v>373</v>
      </c>
      <c r="B152" s="16">
        <v>43915.45</v>
      </c>
      <c r="C152" t="s">
        <v>374</v>
      </c>
      <c r="D152" t="s">
        <v>83</v>
      </c>
      <c r="E152" t="s">
        <v>90</v>
      </c>
      <c r="F152" s="19">
        <v>34</v>
      </c>
      <c r="G152" t="s">
        <v>51</v>
      </c>
      <c r="H152" t="s">
        <v>85</v>
      </c>
      <c r="I152" s="16">
        <v>43915.453993055555</v>
      </c>
      <c r="J152" s="16">
        <v>44194.782731481479</v>
      </c>
      <c r="K152">
        <v>125</v>
      </c>
      <c r="L152" s="16">
        <f t="shared" si="10"/>
        <v>43891</v>
      </c>
      <c r="M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2">
        <f t="shared" si="11"/>
        <v>0</v>
      </c>
      <c r="O152">
        <f t="shared" si="12"/>
        <v>0</v>
      </c>
      <c r="P152">
        <f t="shared" si="13"/>
        <v>0</v>
      </c>
      <c r="Q152" s="19">
        <f t="shared" si="14"/>
        <v>0</v>
      </c>
    </row>
    <row r="153" spans="1:17" x14ac:dyDescent="0.25">
      <c r="A153" t="s">
        <v>375</v>
      </c>
      <c r="B153" s="16">
        <v>43927.621006944442</v>
      </c>
      <c r="C153" t="s">
        <v>376</v>
      </c>
      <c r="D153" t="s">
        <v>83</v>
      </c>
      <c r="E153" t="s">
        <v>90</v>
      </c>
      <c r="F153" s="19">
        <v>34</v>
      </c>
      <c r="G153" t="s">
        <v>52</v>
      </c>
      <c r="H153" t="s">
        <v>85</v>
      </c>
      <c r="I153" s="16">
        <v>43927.624224537038</v>
      </c>
      <c r="J153" s="16">
        <v>44153.614641203705</v>
      </c>
      <c r="K153">
        <v>125</v>
      </c>
      <c r="L153" s="16">
        <f t="shared" si="10"/>
        <v>43922</v>
      </c>
      <c r="M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3">
        <f t="shared" si="11"/>
        <v>0</v>
      </c>
      <c r="O153">
        <f t="shared" si="12"/>
        <v>0</v>
      </c>
      <c r="P153">
        <f t="shared" si="13"/>
        <v>0</v>
      </c>
      <c r="Q153" s="19">
        <f t="shared" si="14"/>
        <v>0</v>
      </c>
    </row>
    <row r="154" spans="1:17" x14ac:dyDescent="0.25">
      <c r="A154" t="s">
        <v>377</v>
      </c>
      <c r="B154" s="16">
        <v>43930.413622685184</v>
      </c>
      <c r="C154" t="s">
        <v>374</v>
      </c>
      <c r="D154" t="s">
        <v>83</v>
      </c>
      <c r="E154" t="s">
        <v>84</v>
      </c>
      <c r="F154" s="19">
        <v>34</v>
      </c>
      <c r="G154" t="s">
        <v>51</v>
      </c>
      <c r="H154" t="s">
        <v>85</v>
      </c>
      <c r="I154" s="16">
        <v>43915.453993055555</v>
      </c>
      <c r="J154" s="16">
        <v>44194.782731481479</v>
      </c>
      <c r="K154">
        <v>125</v>
      </c>
      <c r="L154" s="16">
        <f t="shared" si="10"/>
        <v>43922</v>
      </c>
      <c r="M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4">
        <f t="shared" si="11"/>
        <v>0</v>
      </c>
      <c r="O154">
        <f t="shared" si="12"/>
        <v>0</v>
      </c>
      <c r="P154">
        <f t="shared" si="13"/>
        <v>0</v>
      </c>
      <c r="Q154" s="19">
        <f t="shared" si="14"/>
        <v>0</v>
      </c>
    </row>
    <row r="155" spans="1:17" x14ac:dyDescent="0.25">
      <c r="A155" t="s">
        <v>378</v>
      </c>
      <c r="B155" s="16">
        <v>43932.626574074071</v>
      </c>
      <c r="C155" t="s">
        <v>376</v>
      </c>
      <c r="D155" t="s">
        <v>83</v>
      </c>
      <c r="E155" t="s">
        <v>84</v>
      </c>
      <c r="F155" s="19">
        <v>34</v>
      </c>
      <c r="G155" t="s">
        <v>52</v>
      </c>
      <c r="H155" t="s">
        <v>85</v>
      </c>
      <c r="I155" s="16">
        <v>43927.624224537038</v>
      </c>
      <c r="J155" s="16">
        <v>44153.614641203705</v>
      </c>
      <c r="K155">
        <v>125</v>
      </c>
      <c r="L155" s="16">
        <f t="shared" si="10"/>
        <v>43922</v>
      </c>
      <c r="M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5">
        <f t="shared" si="11"/>
        <v>0</v>
      </c>
      <c r="O155">
        <f t="shared" si="12"/>
        <v>0</v>
      </c>
      <c r="P155">
        <f t="shared" si="13"/>
        <v>0</v>
      </c>
      <c r="Q155" s="19">
        <f t="shared" si="14"/>
        <v>0</v>
      </c>
    </row>
    <row r="156" spans="1:17" x14ac:dyDescent="0.25">
      <c r="A156" t="s">
        <v>379</v>
      </c>
      <c r="B156" s="16">
        <v>43934.535740740743</v>
      </c>
      <c r="C156" t="s">
        <v>380</v>
      </c>
      <c r="D156" t="s">
        <v>83</v>
      </c>
      <c r="E156" t="s">
        <v>90</v>
      </c>
      <c r="F156" s="19">
        <v>34</v>
      </c>
      <c r="G156" t="s">
        <v>52</v>
      </c>
      <c r="H156" t="s">
        <v>85</v>
      </c>
      <c r="I156" s="16">
        <v>43934.537789351853</v>
      </c>
      <c r="J156" s="16">
        <v>44503.660787037035</v>
      </c>
      <c r="K156">
        <v>125</v>
      </c>
      <c r="L156" s="16">
        <f t="shared" si="10"/>
        <v>43922</v>
      </c>
      <c r="M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6">
        <f t="shared" si="11"/>
        <v>0</v>
      </c>
      <c r="O156">
        <f t="shared" si="12"/>
        <v>0</v>
      </c>
      <c r="P156">
        <f t="shared" si="13"/>
        <v>0</v>
      </c>
      <c r="Q156" s="19">
        <f t="shared" si="14"/>
        <v>0</v>
      </c>
    </row>
    <row r="157" spans="1:17" x14ac:dyDescent="0.25">
      <c r="A157" t="s">
        <v>381</v>
      </c>
      <c r="B157" s="16">
        <v>43763.615983796299</v>
      </c>
      <c r="C157" t="s">
        <v>382</v>
      </c>
      <c r="D157" t="s">
        <v>83</v>
      </c>
      <c r="E157" t="s">
        <v>90</v>
      </c>
      <c r="F157" s="19">
        <v>34</v>
      </c>
      <c r="G157" t="s">
        <v>52</v>
      </c>
      <c r="H157" t="s">
        <v>85</v>
      </c>
      <c r="I157" s="16">
        <v>43763.619259259256</v>
      </c>
      <c r="K157">
        <v>125</v>
      </c>
      <c r="L157" s="16">
        <f t="shared" si="10"/>
        <v>43739</v>
      </c>
      <c r="M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7">
        <f t="shared" si="11"/>
        <v>1</v>
      </c>
      <c r="O157">
        <f t="shared" si="12"/>
        <v>0</v>
      </c>
      <c r="P157">
        <f t="shared" si="13"/>
        <v>0</v>
      </c>
      <c r="Q157" s="19">
        <f t="shared" si="14"/>
        <v>0</v>
      </c>
    </row>
    <row r="158" spans="1:17" x14ac:dyDescent="0.25">
      <c r="A158" t="s">
        <v>383</v>
      </c>
      <c r="B158" s="16">
        <v>43777.447638888887</v>
      </c>
      <c r="C158" t="s">
        <v>384</v>
      </c>
      <c r="D158" t="s">
        <v>83</v>
      </c>
      <c r="E158" t="s">
        <v>90</v>
      </c>
      <c r="F158" s="19">
        <v>34</v>
      </c>
      <c r="G158" t="s">
        <v>52</v>
      </c>
      <c r="H158" t="s">
        <v>85</v>
      </c>
      <c r="I158" s="16">
        <v>43777.451296296298</v>
      </c>
      <c r="K158">
        <v>125</v>
      </c>
      <c r="L158" s="16">
        <f t="shared" si="10"/>
        <v>43770</v>
      </c>
      <c r="M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8">
        <f t="shared" si="11"/>
        <v>1</v>
      </c>
      <c r="O158">
        <f t="shared" si="12"/>
        <v>0</v>
      </c>
      <c r="P158">
        <f t="shared" si="13"/>
        <v>0</v>
      </c>
      <c r="Q158" s="19">
        <f t="shared" si="14"/>
        <v>0</v>
      </c>
    </row>
    <row r="159" spans="1:17" x14ac:dyDescent="0.25">
      <c r="A159" t="s">
        <v>385</v>
      </c>
      <c r="B159" s="16">
        <v>43787.475902777776</v>
      </c>
      <c r="C159" t="s">
        <v>386</v>
      </c>
      <c r="D159" t="s">
        <v>83</v>
      </c>
      <c r="E159" t="s">
        <v>90</v>
      </c>
      <c r="F159" s="19">
        <v>34</v>
      </c>
      <c r="G159" t="s">
        <v>51</v>
      </c>
      <c r="H159" t="s">
        <v>85</v>
      </c>
      <c r="I159" s="16">
        <v>43787.480046296296</v>
      </c>
      <c r="K159">
        <v>125</v>
      </c>
      <c r="L159" s="16">
        <f t="shared" si="10"/>
        <v>43770</v>
      </c>
      <c r="M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59">
        <f t="shared" si="11"/>
        <v>1</v>
      </c>
      <c r="O159">
        <f t="shared" si="12"/>
        <v>0</v>
      </c>
      <c r="P159">
        <f t="shared" si="13"/>
        <v>0</v>
      </c>
      <c r="Q159" s="19">
        <f t="shared" si="14"/>
        <v>0</v>
      </c>
    </row>
    <row r="160" spans="1:17" x14ac:dyDescent="0.25">
      <c r="A160" t="s">
        <v>387</v>
      </c>
      <c r="B160" s="16">
        <v>43794.484467592592</v>
      </c>
      <c r="C160" t="s">
        <v>388</v>
      </c>
      <c r="D160" t="s">
        <v>83</v>
      </c>
      <c r="E160" t="s">
        <v>90</v>
      </c>
      <c r="F160" s="19">
        <v>34</v>
      </c>
      <c r="G160" t="s">
        <v>51</v>
      </c>
      <c r="H160" t="s">
        <v>85</v>
      </c>
      <c r="I160" s="16">
        <v>43794.486701388887</v>
      </c>
      <c r="K160">
        <v>125</v>
      </c>
      <c r="L160" s="16">
        <f t="shared" si="10"/>
        <v>43770</v>
      </c>
      <c r="M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0">
        <f t="shared" si="11"/>
        <v>1</v>
      </c>
      <c r="O160">
        <f t="shared" si="12"/>
        <v>0</v>
      </c>
      <c r="P160">
        <f t="shared" si="13"/>
        <v>0</v>
      </c>
      <c r="Q160" s="19">
        <f t="shared" si="14"/>
        <v>0</v>
      </c>
    </row>
    <row r="161" spans="1:17" x14ac:dyDescent="0.25">
      <c r="A161" t="s">
        <v>389</v>
      </c>
      <c r="B161" s="16">
        <v>43809.644861111112</v>
      </c>
      <c r="C161" t="s">
        <v>390</v>
      </c>
      <c r="D161" t="s">
        <v>83</v>
      </c>
      <c r="E161" t="s">
        <v>90</v>
      </c>
      <c r="F161" s="19">
        <v>34</v>
      </c>
      <c r="G161" t="s">
        <v>51</v>
      </c>
      <c r="H161" t="s">
        <v>85</v>
      </c>
      <c r="I161" s="16">
        <v>43809.647199074076</v>
      </c>
      <c r="K161">
        <v>125</v>
      </c>
      <c r="L161" s="16">
        <f t="shared" si="10"/>
        <v>43800</v>
      </c>
      <c r="M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1">
        <f t="shared" si="11"/>
        <v>1</v>
      </c>
      <c r="O161">
        <f t="shared" si="12"/>
        <v>0</v>
      </c>
      <c r="P161">
        <f t="shared" si="13"/>
        <v>0</v>
      </c>
      <c r="Q161" s="19">
        <f t="shared" si="14"/>
        <v>0</v>
      </c>
    </row>
    <row r="162" spans="1:17" x14ac:dyDescent="0.25">
      <c r="A162" t="s">
        <v>391</v>
      </c>
      <c r="B162" s="16">
        <v>43817.535543981481</v>
      </c>
      <c r="C162" t="s">
        <v>392</v>
      </c>
      <c r="D162" t="s">
        <v>83</v>
      </c>
      <c r="E162" t="s">
        <v>90</v>
      </c>
      <c r="F162" s="19">
        <v>34</v>
      </c>
      <c r="G162" t="s">
        <v>52</v>
      </c>
      <c r="H162" t="s">
        <v>85</v>
      </c>
      <c r="I162" s="16">
        <v>43817.537569444445</v>
      </c>
      <c r="K162">
        <v>125</v>
      </c>
      <c r="L162" s="16">
        <f t="shared" si="10"/>
        <v>43800</v>
      </c>
      <c r="M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2">
        <f t="shared" si="11"/>
        <v>1</v>
      </c>
      <c r="O162">
        <f t="shared" si="12"/>
        <v>0</v>
      </c>
      <c r="P162">
        <f t="shared" si="13"/>
        <v>0</v>
      </c>
      <c r="Q162" s="19">
        <f t="shared" si="14"/>
        <v>0</v>
      </c>
    </row>
    <row r="163" spans="1:17" x14ac:dyDescent="0.25">
      <c r="A163" t="s">
        <v>393</v>
      </c>
      <c r="B163" s="16">
        <v>43818.446493055555</v>
      </c>
      <c r="C163" t="s">
        <v>394</v>
      </c>
      <c r="D163" t="s">
        <v>83</v>
      </c>
      <c r="E163" t="s">
        <v>90</v>
      </c>
      <c r="F163" s="19">
        <v>34</v>
      </c>
      <c r="G163" t="s">
        <v>52</v>
      </c>
      <c r="H163" t="s">
        <v>85</v>
      </c>
      <c r="I163" s="16">
        <v>43818.44939814815</v>
      </c>
      <c r="K163">
        <v>125</v>
      </c>
      <c r="L163" s="16">
        <f t="shared" si="10"/>
        <v>43800</v>
      </c>
      <c r="M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3">
        <f t="shared" si="11"/>
        <v>1</v>
      </c>
      <c r="O163">
        <f t="shared" si="12"/>
        <v>0</v>
      </c>
      <c r="P163">
        <f t="shared" si="13"/>
        <v>0</v>
      </c>
      <c r="Q163" s="19">
        <f t="shared" si="14"/>
        <v>0</v>
      </c>
    </row>
    <row r="164" spans="1:17" x14ac:dyDescent="0.25">
      <c r="A164" t="s">
        <v>395</v>
      </c>
      <c r="B164" s="16">
        <v>43821.488854166666</v>
      </c>
      <c r="C164" t="s">
        <v>396</v>
      </c>
      <c r="D164" t="s">
        <v>83</v>
      </c>
      <c r="E164" t="s">
        <v>84</v>
      </c>
      <c r="F164" s="19">
        <v>34</v>
      </c>
      <c r="G164" t="s">
        <v>52</v>
      </c>
      <c r="H164" t="s">
        <v>85</v>
      </c>
      <c r="I164" s="16">
        <v>43753.777187500003</v>
      </c>
      <c r="K164">
        <v>125</v>
      </c>
      <c r="L164" s="16">
        <f t="shared" si="10"/>
        <v>43800</v>
      </c>
      <c r="M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4">
        <f t="shared" si="11"/>
        <v>1</v>
      </c>
      <c r="O164">
        <f t="shared" si="12"/>
        <v>2</v>
      </c>
      <c r="P164">
        <f t="shared" si="13"/>
        <v>2</v>
      </c>
      <c r="Q164" s="19">
        <f t="shared" si="14"/>
        <v>2</v>
      </c>
    </row>
    <row r="165" spans="1:17" x14ac:dyDescent="0.25">
      <c r="A165" t="s">
        <v>397</v>
      </c>
      <c r="B165" s="16">
        <v>43831.484791666669</v>
      </c>
      <c r="C165" t="s">
        <v>398</v>
      </c>
      <c r="D165" t="s">
        <v>83</v>
      </c>
      <c r="E165" t="s">
        <v>90</v>
      </c>
      <c r="F165" s="19">
        <v>34</v>
      </c>
      <c r="G165" t="s">
        <v>51</v>
      </c>
      <c r="H165" t="s">
        <v>85</v>
      </c>
      <c r="I165" s="16">
        <v>43831.487696759257</v>
      </c>
      <c r="K165">
        <v>125</v>
      </c>
      <c r="L165" s="16">
        <f t="shared" si="10"/>
        <v>43831</v>
      </c>
      <c r="M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5">
        <f t="shared" si="11"/>
        <v>1</v>
      </c>
      <c r="O165">
        <f t="shared" si="12"/>
        <v>0</v>
      </c>
      <c r="P165">
        <f t="shared" si="13"/>
        <v>0</v>
      </c>
      <c r="Q165" s="19">
        <f t="shared" si="14"/>
        <v>0</v>
      </c>
    </row>
    <row r="166" spans="1:17" x14ac:dyDescent="0.25">
      <c r="A166" t="s">
        <v>399</v>
      </c>
      <c r="B166" s="16">
        <v>43832.560081018521</v>
      </c>
      <c r="C166" t="s">
        <v>400</v>
      </c>
      <c r="D166" t="s">
        <v>83</v>
      </c>
      <c r="E166" t="s">
        <v>90</v>
      </c>
      <c r="F166" s="19">
        <v>34</v>
      </c>
      <c r="G166" t="s">
        <v>52</v>
      </c>
      <c r="H166" t="s">
        <v>85</v>
      </c>
      <c r="I166" s="16">
        <v>43832.561898148146</v>
      </c>
      <c r="K166">
        <v>125</v>
      </c>
      <c r="L166" s="16">
        <f t="shared" si="10"/>
        <v>43831</v>
      </c>
      <c r="M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6">
        <f t="shared" si="11"/>
        <v>1</v>
      </c>
      <c r="O166">
        <f t="shared" si="12"/>
        <v>0</v>
      </c>
      <c r="P166">
        <f t="shared" si="13"/>
        <v>0</v>
      </c>
      <c r="Q166" s="19">
        <f t="shared" si="14"/>
        <v>0</v>
      </c>
    </row>
    <row r="167" spans="1:17" x14ac:dyDescent="0.25">
      <c r="A167" t="s">
        <v>401</v>
      </c>
      <c r="B167" s="16">
        <v>43836.330046296294</v>
      </c>
      <c r="C167" t="s">
        <v>402</v>
      </c>
      <c r="D167" t="s">
        <v>83</v>
      </c>
      <c r="E167" t="s">
        <v>90</v>
      </c>
      <c r="F167" s="19">
        <v>34</v>
      </c>
      <c r="G167" t="s">
        <v>52</v>
      </c>
      <c r="H167" t="s">
        <v>85</v>
      </c>
      <c r="I167" s="16">
        <v>43836.332708333335</v>
      </c>
      <c r="K167">
        <v>125</v>
      </c>
      <c r="L167" s="16">
        <f t="shared" si="10"/>
        <v>43831</v>
      </c>
      <c r="M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7">
        <f t="shared" si="11"/>
        <v>1</v>
      </c>
      <c r="O167">
        <f t="shared" si="12"/>
        <v>0</v>
      </c>
      <c r="P167">
        <f t="shared" si="13"/>
        <v>0</v>
      </c>
      <c r="Q167" s="19">
        <f t="shared" si="14"/>
        <v>0</v>
      </c>
    </row>
    <row r="168" spans="1:17" x14ac:dyDescent="0.25">
      <c r="A168" t="s">
        <v>403</v>
      </c>
      <c r="B168" s="16">
        <v>43844.527430555558</v>
      </c>
      <c r="C168" t="s">
        <v>404</v>
      </c>
      <c r="D168" t="s">
        <v>83</v>
      </c>
      <c r="E168" t="s">
        <v>90</v>
      </c>
      <c r="F168" s="19">
        <v>34</v>
      </c>
      <c r="G168" t="s">
        <v>52</v>
      </c>
      <c r="H168" t="s">
        <v>85</v>
      </c>
      <c r="I168" s="16">
        <v>43844.52988425926</v>
      </c>
      <c r="K168">
        <v>125</v>
      </c>
      <c r="L168" s="16">
        <f t="shared" si="10"/>
        <v>43831</v>
      </c>
      <c r="M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8">
        <f t="shared" si="11"/>
        <v>1</v>
      </c>
      <c r="O168">
        <f t="shared" si="12"/>
        <v>0</v>
      </c>
      <c r="P168">
        <f t="shared" si="13"/>
        <v>0</v>
      </c>
      <c r="Q168" s="19">
        <f t="shared" si="14"/>
        <v>0</v>
      </c>
    </row>
    <row r="169" spans="1:17" x14ac:dyDescent="0.25">
      <c r="A169" t="s">
        <v>405</v>
      </c>
      <c r="B169" s="16">
        <v>43849.51458333333</v>
      </c>
      <c r="C169" t="s">
        <v>406</v>
      </c>
      <c r="D169" t="s">
        <v>83</v>
      </c>
      <c r="E169" t="s">
        <v>90</v>
      </c>
      <c r="F169" s="19">
        <v>34</v>
      </c>
      <c r="G169" t="s">
        <v>51</v>
      </c>
      <c r="H169" t="s">
        <v>85</v>
      </c>
      <c r="I169" s="16">
        <v>43849.517002314817</v>
      </c>
      <c r="K169">
        <v>125</v>
      </c>
      <c r="L169" s="16">
        <f t="shared" si="10"/>
        <v>43831</v>
      </c>
      <c r="M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69">
        <f t="shared" si="11"/>
        <v>1</v>
      </c>
      <c r="O169">
        <f t="shared" si="12"/>
        <v>0</v>
      </c>
      <c r="P169">
        <f t="shared" si="13"/>
        <v>0</v>
      </c>
      <c r="Q169" s="19">
        <f t="shared" si="14"/>
        <v>0</v>
      </c>
    </row>
    <row r="170" spans="1:17" x14ac:dyDescent="0.25">
      <c r="A170" t="s">
        <v>407</v>
      </c>
      <c r="B170" s="16">
        <v>43854.721504629626</v>
      </c>
      <c r="C170" t="s">
        <v>390</v>
      </c>
      <c r="D170" t="s">
        <v>83</v>
      </c>
      <c r="E170" t="s">
        <v>84</v>
      </c>
      <c r="F170" s="19">
        <v>34</v>
      </c>
      <c r="G170" t="s">
        <v>51</v>
      </c>
      <c r="H170" t="s">
        <v>85</v>
      </c>
      <c r="I170" s="16">
        <v>43809.647199074076</v>
      </c>
      <c r="K170">
        <v>125</v>
      </c>
      <c r="L170" s="16">
        <f t="shared" si="10"/>
        <v>43831</v>
      </c>
      <c r="M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0">
        <f t="shared" si="11"/>
        <v>1</v>
      </c>
      <c r="O170">
        <f t="shared" si="12"/>
        <v>2</v>
      </c>
      <c r="P170">
        <f t="shared" si="13"/>
        <v>2</v>
      </c>
      <c r="Q170" s="19">
        <f t="shared" si="14"/>
        <v>2</v>
      </c>
    </row>
    <row r="171" spans="1:17" x14ac:dyDescent="0.25">
      <c r="A171" t="s">
        <v>408</v>
      </c>
      <c r="B171" s="16">
        <v>43855.577060185184</v>
      </c>
      <c r="C171" t="s">
        <v>409</v>
      </c>
      <c r="D171" t="s">
        <v>83</v>
      </c>
      <c r="E171" t="s">
        <v>90</v>
      </c>
      <c r="F171" s="19">
        <v>34</v>
      </c>
      <c r="G171" t="s">
        <v>52</v>
      </c>
      <c r="H171" t="s">
        <v>85</v>
      </c>
      <c r="I171" s="16">
        <v>43855.579872685186</v>
      </c>
      <c r="K171">
        <v>125</v>
      </c>
      <c r="L171" s="16">
        <f t="shared" si="10"/>
        <v>43831</v>
      </c>
      <c r="M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1">
        <f t="shared" si="11"/>
        <v>1</v>
      </c>
      <c r="O171">
        <f t="shared" si="12"/>
        <v>0</v>
      </c>
      <c r="P171">
        <f t="shared" si="13"/>
        <v>0</v>
      </c>
      <c r="Q171" s="19">
        <f t="shared" si="14"/>
        <v>0</v>
      </c>
    </row>
    <row r="172" spans="1:17" x14ac:dyDescent="0.25">
      <c r="A172" t="s">
        <v>410</v>
      </c>
      <c r="B172" s="16">
        <v>43866.581550925926</v>
      </c>
      <c r="C172" t="s">
        <v>411</v>
      </c>
      <c r="D172" t="s">
        <v>83</v>
      </c>
      <c r="E172" t="s">
        <v>90</v>
      </c>
      <c r="F172" s="19">
        <v>34</v>
      </c>
      <c r="G172" t="s">
        <v>52</v>
      </c>
      <c r="H172" t="s">
        <v>85</v>
      </c>
      <c r="I172" s="16">
        <v>43866.585092592592</v>
      </c>
      <c r="K172">
        <v>125</v>
      </c>
      <c r="L172" s="16">
        <f t="shared" si="10"/>
        <v>43862</v>
      </c>
      <c r="M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2">
        <f t="shared" si="11"/>
        <v>1</v>
      </c>
      <c r="O172">
        <f t="shared" si="12"/>
        <v>0</v>
      </c>
      <c r="P172">
        <f t="shared" si="13"/>
        <v>0</v>
      </c>
      <c r="Q172" s="19">
        <f t="shared" si="14"/>
        <v>0</v>
      </c>
    </row>
    <row r="173" spans="1:17" x14ac:dyDescent="0.25">
      <c r="A173" t="s">
        <v>412</v>
      </c>
      <c r="B173" s="16">
        <v>43874.470104166663</v>
      </c>
      <c r="C173" t="s">
        <v>413</v>
      </c>
      <c r="D173" t="s">
        <v>83</v>
      </c>
      <c r="E173" t="s">
        <v>90</v>
      </c>
      <c r="F173" s="19">
        <v>34</v>
      </c>
      <c r="G173" t="s">
        <v>52</v>
      </c>
      <c r="H173" t="s">
        <v>85</v>
      </c>
      <c r="I173" s="16">
        <v>43874.472557870373</v>
      </c>
      <c r="K173">
        <v>125</v>
      </c>
      <c r="L173" s="16">
        <f t="shared" si="10"/>
        <v>43862</v>
      </c>
      <c r="M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3">
        <f t="shared" si="11"/>
        <v>1</v>
      </c>
      <c r="O173">
        <f t="shared" si="12"/>
        <v>0</v>
      </c>
      <c r="P173">
        <f t="shared" si="13"/>
        <v>0</v>
      </c>
      <c r="Q173" s="19">
        <f t="shared" si="14"/>
        <v>0</v>
      </c>
    </row>
    <row r="174" spans="1:17" x14ac:dyDescent="0.25">
      <c r="A174" t="s">
        <v>414</v>
      </c>
      <c r="B174" s="16">
        <v>43745.5940162037</v>
      </c>
      <c r="C174" t="s">
        <v>415</v>
      </c>
      <c r="D174" t="s">
        <v>83</v>
      </c>
      <c r="E174" t="s">
        <v>90</v>
      </c>
      <c r="F174" s="19">
        <v>35</v>
      </c>
      <c r="G174" t="s">
        <v>52</v>
      </c>
      <c r="H174" t="s">
        <v>85</v>
      </c>
      <c r="I174" s="16">
        <v>43745.596458333333</v>
      </c>
      <c r="J174" s="16">
        <v>43797.60428240741</v>
      </c>
      <c r="K174">
        <v>125</v>
      </c>
      <c r="L174" s="16">
        <f t="shared" si="10"/>
        <v>43739</v>
      </c>
      <c r="M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4">
        <f t="shared" si="11"/>
        <v>0</v>
      </c>
      <c r="O174">
        <f t="shared" si="12"/>
        <v>0</v>
      </c>
      <c r="P174">
        <f t="shared" si="13"/>
        <v>0</v>
      </c>
      <c r="Q174" s="19">
        <f t="shared" si="14"/>
        <v>0</v>
      </c>
    </row>
    <row r="175" spans="1:17" x14ac:dyDescent="0.25">
      <c r="A175" t="s">
        <v>416</v>
      </c>
      <c r="B175" s="16">
        <v>43747.592974537038</v>
      </c>
      <c r="C175" t="s">
        <v>417</v>
      </c>
      <c r="D175" t="s">
        <v>83</v>
      </c>
      <c r="E175" t="s">
        <v>90</v>
      </c>
      <c r="F175" s="19">
        <v>35</v>
      </c>
      <c r="G175" t="s">
        <v>52</v>
      </c>
      <c r="H175" t="s">
        <v>85</v>
      </c>
      <c r="I175" s="16">
        <v>43747.595520833333</v>
      </c>
      <c r="J175" s="16">
        <v>44293.276909722219</v>
      </c>
      <c r="K175">
        <v>125</v>
      </c>
      <c r="L175" s="16">
        <f t="shared" si="10"/>
        <v>43739</v>
      </c>
      <c r="M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5">
        <f t="shared" si="11"/>
        <v>0</v>
      </c>
      <c r="O175">
        <f t="shared" si="12"/>
        <v>0</v>
      </c>
      <c r="P175">
        <f t="shared" si="13"/>
        <v>0</v>
      </c>
      <c r="Q175" s="19">
        <f t="shared" si="14"/>
        <v>0</v>
      </c>
    </row>
    <row r="176" spans="1:17" x14ac:dyDescent="0.25">
      <c r="A176" t="s">
        <v>418</v>
      </c>
      <c r="B176" s="16">
        <v>43767.727233796293</v>
      </c>
      <c r="C176" t="s">
        <v>419</v>
      </c>
      <c r="D176" t="s">
        <v>83</v>
      </c>
      <c r="E176" t="s">
        <v>84</v>
      </c>
      <c r="F176" s="19">
        <v>35</v>
      </c>
      <c r="G176" t="s">
        <v>52</v>
      </c>
      <c r="H176" t="s">
        <v>85</v>
      </c>
      <c r="I176" s="16">
        <v>43619.447175925925</v>
      </c>
      <c r="J176" s="16">
        <v>43692.66609953704</v>
      </c>
      <c r="K176">
        <v>125</v>
      </c>
      <c r="L176" s="16">
        <f t="shared" si="10"/>
        <v>43739</v>
      </c>
      <c r="M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6">
        <f t="shared" si="11"/>
        <v>1</v>
      </c>
      <c r="O176">
        <f t="shared" si="12"/>
        <v>5</v>
      </c>
      <c r="P176">
        <f t="shared" si="13"/>
        <v>2</v>
      </c>
      <c r="Q176" s="19">
        <f t="shared" si="14"/>
        <v>2</v>
      </c>
    </row>
    <row r="177" spans="1:17" x14ac:dyDescent="0.25">
      <c r="A177" t="s">
        <v>420</v>
      </c>
      <c r="B177" s="16">
        <v>43810.701585648145</v>
      </c>
      <c r="C177" t="s">
        <v>421</v>
      </c>
      <c r="D177" t="s">
        <v>83</v>
      </c>
      <c r="E177" t="s">
        <v>90</v>
      </c>
      <c r="F177" s="19">
        <v>35</v>
      </c>
      <c r="G177" t="s">
        <v>51</v>
      </c>
      <c r="H177" t="s">
        <v>85</v>
      </c>
      <c r="I177" s="16">
        <v>43810.703981481478</v>
      </c>
      <c r="J177" s="16">
        <v>44034.452048611114</v>
      </c>
      <c r="K177">
        <v>125</v>
      </c>
      <c r="L177" s="16">
        <f t="shared" si="10"/>
        <v>43800</v>
      </c>
      <c r="M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7">
        <f t="shared" si="11"/>
        <v>0</v>
      </c>
      <c r="O177">
        <f t="shared" si="12"/>
        <v>0</v>
      </c>
      <c r="P177">
        <f t="shared" si="13"/>
        <v>0</v>
      </c>
      <c r="Q177" s="19">
        <f t="shared" si="14"/>
        <v>0</v>
      </c>
    </row>
    <row r="178" spans="1:17" x14ac:dyDescent="0.25">
      <c r="A178" t="s">
        <v>422</v>
      </c>
      <c r="B178" s="16">
        <v>43833.36451388889</v>
      </c>
      <c r="C178" t="s">
        <v>423</v>
      </c>
      <c r="D178" t="s">
        <v>83</v>
      </c>
      <c r="E178" t="s">
        <v>90</v>
      </c>
      <c r="F178" s="19">
        <v>35</v>
      </c>
      <c r="G178" t="s">
        <v>52</v>
      </c>
      <c r="H178" t="s">
        <v>85</v>
      </c>
      <c r="I178" s="16">
        <v>43833.367465277777</v>
      </c>
      <c r="J178" s="16">
        <v>44536.52480324074</v>
      </c>
      <c r="K178">
        <v>125</v>
      </c>
      <c r="L178" s="16">
        <f t="shared" si="10"/>
        <v>43831</v>
      </c>
      <c r="M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8">
        <f t="shared" si="11"/>
        <v>0</v>
      </c>
      <c r="O178">
        <f t="shared" si="12"/>
        <v>0</v>
      </c>
      <c r="P178">
        <f t="shared" si="13"/>
        <v>0</v>
      </c>
      <c r="Q178" s="19">
        <f t="shared" si="14"/>
        <v>0</v>
      </c>
    </row>
    <row r="179" spans="1:17" x14ac:dyDescent="0.25">
      <c r="A179" t="s">
        <v>424</v>
      </c>
      <c r="B179" s="16">
        <v>43839.537118055552</v>
      </c>
      <c r="C179" t="s">
        <v>425</v>
      </c>
      <c r="D179" t="s">
        <v>83</v>
      </c>
      <c r="E179" t="s">
        <v>90</v>
      </c>
      <c r="F179" s="19">
        <v>35</v>
      </c>
      <c r="G179" t="s">
        <v>52</v>
      </c>
      <c r="H179" t="s">
        <v>85</v>
      </c>
      <c r="I179" s="16">
        <v>43839.540300925924</v>
      </c>
      <c r="J179" s="16">
        <v>44380.65965277778</v>
      </c>
      <c r="K179">
        <v>125</v>
      </c>
      <c r="L179" s="16">
        <f t="shared" si="10"/>
        <v>43831</v>
      </c>
      <c r="M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79">
        <f t="shared" si="11"/>
        <v>0</v>
      </c>
      <c r="O179">
        <f t="shared" si="12"/>
        <v>0</v>
      </c>
      <c r="P179">
        <f t="shared" si="13"/>
        <v>0</v>
      </c>
      <c r="Q179" s="19">
        <f t="shared" si="14"/>
        <v>0</v>
      </c>
    </row>
    <row r="180" spans="1:17" x14ac:dyDescent="0.25">
      <c r="A180" t="s">
        <v>426</v>
      </c>
      <c r="B180" s="16">
        <v>43849.549513888887</v>
      </c>
      <c r="C180" t="s">
        <v>427</v>
      </c>
      <c r="D180" t="s">
        <v>83</v>
      </c>
      <c r="E180" t="s">
        <v>84</v>
      </c>
      <c r="F180" s="19">
        <v>35</v>
      </c>
      <c r="G180" t="s">
        <v>51</v>
      </c>
      <c r="H180" t="s">
        <v>85</v>
      </c>
      <c r="I180" s="16">
        <v>43693.433229166665</v>
      </c>
      <c r="J180" s="16">
        <v>44197.623356481483</v>
      </c>
      <c r="K180">
        <v>125</v>
      </c>
      <c r="L180" s="16">
        <f t="shared" si="10"/>
        <v>43831</v>
      </c>
      <c r="M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0">
        <f t="shared" si="11"/>
        <v>0</v>
      </c>
      <c r="O180">
        <f t="shared" si="12"/>
        <v>5</v>
      </c>
      <c r="P180">
        <f t="shared" si="13"/>
        <v>5</v>
      </c>
      <c r="Q180" s="19">
        <f t="shared" si="14"/>
        <v>5</v>
      </c>
    </row>
    <row r="181" spans="1:17" x14ac:dyDescent="0.25">
      <c r="A181" t="s">
        <v>428</v>
      </c>
      <c r="B181" s="16">
        <v>43859.548726851855</v>
      </c>
      <c r="C181" t="s">
        <v>429</v>
      </c>
      <c r="D181" t="s">
        <v>83</v>
      </c>
      <c r="E181" t="s">
        <v>90</v>
      </c>
      <c r="F181" s="19">
        <v>35</v>
      </c>
      <c r="G181" t="s">
        <v>51</v>
      </c>
      <c r="H181" t="s">
        <v>85</v>
      </c>
      <c r="I181" s="16">
        <v>43859.552789351852</v>
      </c>
      <c r="J181" s="16">
        <v>43877.717164351852</v>
      </c>
      <c r="K181">
        <v>125</v>
      </c>
      <c r="L181" s="16">
        <f t="shared" si="10"/>
        <v>43831</v>
      </c>
      <c r="M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1">
        <f t="shared" si="11"/>
        <v>0</v>
      </c>
      <c r="O181">
        <f t="shared" si="12"/>
        <v>0</v>
      </c>
      <c r="P181">
        <f t="shared" si="13"/>
        <v>0</v>
      </c>
      <c r="Q181" s="19">
        <f t="shared" si="14"/>
        <v>0</v>
      </c>
    </row>
    <row r="182" spans="1:17" x14ac:dyDescent="0.25">
      <c r="A182" t="s">
        <v>430</v>
      </c>
      <c r="B182" s="16">
        <v>43867.569803240738</v>
      </c>
      <c r="C182" t="s">
        <v>431</v>
      </c>
      <c r="D182" t="s">
        <v>83</v>
      </c>
      <c r="E182" t="s">
        <v>90</v>
      </c>
      <c r="F182" s="19">
        <v>35</v>
      </c>
      <c r="G182" t="s">
        <v>52</v>
      </c>
      <c r="H182" t="s">
        <v>85</v>
      </c>
      <c r="I182" s="16">
        <v>43867.571770833332</v>
      </c>
      <c r="J182" s="16">
        <v>44551.705254629633</v>
      </c>
      <c r="K182">
        <v>125</v>
      </c>
      <c r="L182" s="16">
        <f t="shared" si="10"/>
        <v>43862</v>
      </c>
      <c r="M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2">
        <f t="shared" si="11"/>
        <v>0</v>
      </c>
      <c r="O182">
        <f t="shared" si="12"/>
        <v>0</v>
      </c>
      <c r="P182">
        <f t="shared" si="13"/>
        <v>0</v>
      </c>
      <c r="Q182" s="19">
        <f t="shared" si="14"/>
        <v>0</v>
      </c>
    </row>
    <row r="183" spans="1:17" x14ac:dyDescent="0.25">
      <c r="A183" t="s">
        <v>432</v>
      </c>
      <c r="B183" s="16">
        <v>43881.562835648147</v>
      </c>
      <c r="C183" t="s">
        <v>433</v>
      </c>
      <c r="D183" t="s">
        <v>83</v>
      </c>
      <c r="E183" t="s">
        <v>90</v>
      </c>
      <c r="F183" s="19">
        <v>35</v>
      </c>
      <c r="G183" t="s">
        <v>52</v>
      </c>
      <c r="H183" t="s">
        <v>85</v>
      </c>
      <c r="I183" s="16">
        <v>43881.565671296295</v>
      </c>
      <c r="J183" s="16">
        <v>44345.615289351852</v>
      </c>
      <c r="K183">
        <v>125</v>
      </c>
      <c r="L183" s="16">
        <f t="shared" si="10"/>
        <v>43862</v>
      </c>
      <c r="M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3">
        <f t="shared" si="11"/>
        <v>0</v>
      </c>
      <c r="O183">
        <f t="shared" si="12"/>
        <v>0</v>
      </c>
      <c r="P183">
        <f t="shared" si="13"/>
        <v>0</v>
      </c>
      <c r="Q183" s="19">
        <f t="shared" si="14"/>
        <v>0</v>
      </c>
    </row>
    <row r="184" spans="1:17" x14ac:dyDescent="0.25">
      <c r="A184" t="s">
        <v>434</v>
      </c>
      <c r="B184" s="16">
        <v>43884.460960648146</v>
      </c>
      <c r="C184" t="s">
        <v>435</v>
      </c>
      <c r="D184" t="s">
        <v>83</v>
      </c>
      <c r="E184" t="s">
        <v>90</v>
      </c>
      <c r="F184" s="19">
        <v>35</v>
      </c>
      <c r="G184" t="s">
        <v>52</v>
      </c>
      <c r="H184" t="s">
        <v>85</v>
      </c>
      <c r="I184" s="16">
        <v>43884.463761574072</v>
      </c>
      <c r="J184" s="16">
        <v>44356.665983796294</v>
      </c>
      <c r="K184">
        <v>125</v>
      </c>
      <c r="L184" s="16">
        <f t="shared" si="10"/>
        <v>43862</v>
      </c>
      <c r="M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4">
        <f t="shared" si="11"/>
        <v>0</v>
      </c>
      <c r="O184">
        <f t="shared" si="12"/>
        <v>0</v>
      </c>
      <c r="P184">
        <f t="shared" si="13"/>
        <v>0</v>
      </c>
      <c r="Q184" s="19">
        <f t="shared" si="14"/>
        <v>0</v>
      </c>
    </row>
    <row r="185" spans="1:17" x14ac:dyDescent="0.25">
      <c r="A185" t="s">
        <v>436</v>
      </c>
      <c r="B185" s="16">
        <v>43885.470902777779</v>
      </c>
      <c r="C185" t="s">
        <v>437</v>
      </c>
      <c r="D185" t="s">
        <v>83</v>
      </c>
      <c r="E185" t="s">
        <v>90</v>
      </c>
      <c r="F185" s="19">
        <v>35</v>
      </c>
      <c r="G185" t="s">
        <v>52</v>
      </c>
      <c r="H185" t="s">
        <v>85</v>
      </c>
      <c r="I185" s="16">
        <v>43885.473865740743</v>
      </c>
      <c r="J185" s="16">
        <v>44339.525138888886</v>
      </c>
      <c r="K185">
        <v>125</v>
      </c>
      <c r="L185" s="16">
        <f t="shared" si="10"/>
        <v>43862</v>
      </c>
      <c r="M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5">
        <f t="shared" si="11"/>
        <v>0</v>
      </c>
      <c r="O185">
        <f t="shared" si="12"/>
        <v>0</v>
      </c>
      <c r="P185">
        <f t="shared" si="13"/>
        <v>0</v>
      </c>
      <c r="Q185" s="19">
        <f t="shared" si="14"/>
        <v>0</v>
      </c>
    </row>
    <row r="186" spans="1:17" x14ac:dyDescent="0.25">
      <c r="A186" t="s">
        <v>438</v>
      </c>
      <c r="B186" s="16">
        <v>43886.636863425927</v>
      </c>
      <c r="C186" t="s">
        <v>439</v>
      </c>
      <c r="D186" t="s">
        <v>83</v>
      </c>
      <c r="E186" t="s">
        <v>84</v>
      </c>
      <c r="F186" s="19">
        <v>35</v>
      </c>
      <c r="G186" t="s">
        <v>52</v>
      </c>
      <c r="H186" t="s">
        <v>85</v>
      </c>
      <c r="I186" s="16">
        <v>43696.728182870371</v>
      </c>
      <c r="J186" s="16">
        <v>43880.712719907409</v>
      </c>
      <c r="K186">
        <v>125</v>
      </c>
      <c r="L186" s="16">
        <f t="shared" si="10"/>
        <v>43862</v>
      </c>
      <c r="M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6">
        <f t="shared" si="11"/>
        <v>1</v>
      </c>
      <c r="O186">
        <f t="shared" si="12"/>
        <v>6</v>
      </c>
      <c r="P186">
        <f t="shared" si="13"/>
        <v>6</v>
      </c>
      <c r="Q186" s="19">
        <f t="shared" si="14"/>
        <v>6</v>
      </c>
    </row>
    <row r="187" spans="1:17" x14ac:dyDescent="0.25">
      <c r="A187" t="s">
        <v>440</v>
      </c>
      <c r="B187" s="16">
        <v>43890.462962962964</v>
      </c>
      <c r="C187" t="s">
        <v>441</v>
      </c>
      <c r="D187" t="s">
        <v>83</v>
      </c>
      <c r="E187" t="s">
        <v>90</v>
      </c>
      <c r="F187" s="19">
        <v>35</v>
      </c>
      <c r="G187" t="s">
        <v>52</v>
      </c>
      <c r="H187" t="s">
        <v>85</v>
      </c>
      <c r="I187" s="16">
        <v>43890.465590277781</v>
      </c>
      <c r="J187" s="16">
        <v>44185.68472222222</v>
      </c>
      <c r="K187">
        <v>125</v>
      </c>
      <c r="L187" s="16">
        <f t="shared" si="10"/>
        <v>43862</v>
      </c>
      <c r="M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7">
        <f t="shared" si="11"/>
        <v>0</v>
      </c>
      <c r="O187">
        <f t="shared" si="12"/>
        <v>0</v>
      </c>
      <c r="P187">
        <f t="shared" si="13"/>
        <v>0</v>
      </c>
      <c r="Q187" s="19">
        <f t="shared" si="14"/>
        <v>0</v>
      </c>
    </row>
    <row r="188" spans="1:17" x14ac:dyDescent="0.25">
      <c r="A188" t="s">
        <v>442</v>
      </c>
      <c r="B188" s="16">
        <v>43906.47142361111</v>
      </c>
      <c r="C188" t="s">
        <v>443</v>
      </c>
      <c r="D188" t="s">
        <v>83</v>
      </c>
      <c r="E188" t="s">
        <v>90</v>
      </c>
      <c r="F188" s="19">
        <v>35</v>
      </c>
      <c r="G188" t="s">
        <v>52</v>
      </c>
      <c r="H188" t="s">
        <v>85</v>
      </c>
      <c r="I188" s="16">
        <v>43906.475115740737</v>
      </c>
      <c r="J188" s="16">
        <v>44439.602523148147</v>
      </c>
      <c r="K188">
        <v>125</v>
      </c>
      <c r="L188" s="16">
        <f t="shared" si="10"/>
        <v>43891</v>
      </c>
      <c r="M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8">
        <f t="shared" si="11"/>
        <v>0</v>
      </c>
      <c r="O188">
        <f t="shared" si="12"/>
        <v>0</v>
      </c>
      <c r="P188">
        <f t="shared" si="13"/>
        <v>0</v>
      </c>
      <c r="Q188" s="19">
        <f t="shared" si="14"/>
        <v>0</v>
      </c>
    </row>
    <row r="189" spans="1:17" x14ac:dyDescent="0.25">
      <c r="A189" t="s">
        <v>444</v>
      </c>
      <c r="B189" s="16">
        <v>43918.529027777775</v>
      </c>
      <c r="C189" t="s">
        <v>445</v>
      </c>
      <c r="D189" t="s">
        <v>83</v>
      </c>
      <c r="E189" t="s">
        <v>90</v>
      </c>
      <c r="F189" s="19">
        <v>35</v>
      </c>
      <c r="G189" t="s">
        <v>52</v>
      </c>
      <c r="H189" t="s">
        <v>85</v>
      </c>
      <c r="I189" s="16">
        <v>43918.530729166669</v>
      </c>
      <c r="J189" s="16">
        <v>44050.454942129632</v>
      </c>
      <c r="K189">
        <v>125</v>
      </c>
      <c r="L189" s="16">
        <f t="shared" si="10"/>
        <v>43891</v>
      </c>
      <c r="M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89">
        <f t="shared" si="11"/>
        <v>0</v>
      </c>
      <c r="O189">
        <f t="shared" si="12"/>
        <v>0</v>
      </c>
      <c r="P189">
        <f t="shared" si="13"/>
        <v>0</v>
      </c>
      <c r="Q189" s="19">
        <f t="shared" si="14"/>
        <v>0</v>
      </c>
    </row>
    <row r="190" spans="1:17" x14ac:dyDescent="0.25">
      <c r="A190" t="s">
        <v>446</v>
      </c>
      <c r="B190" s="16">
        <v>43927.573518518519</v>
      </c>
      <c r="C190" t="s">
        <v>447</v>
      </c>
      <c r="D190" t="s">
        <v>83</v>
      </c>
      <c r="E190" t="s">
        <v>90</v>
      </c>
      <c r="F190" s="19">
        <v>35</v>
      </c>
      <c r="G190" t="s">
        <v>51</v>
      </c>
      <c r="H190" t="s">
        <v>85</v>
      </c>
      <c r="I190" s="16">
        <v>43927.575775462959</v>
      </c>
      <c r="J190" s="16">
        <v>44103.726215277777</v>
      </c>
      <c r="K190">
        <v>125</v>
      </c>
      <c r="L190" s="16">
        <f t="shared" si="10"/>
        <v>43922</v>
      </c>
      <c r="M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0">
        <f t="shared" si="11"/>
        <v>0</v>
      </c>
      <c r="O190">
        <f t="shared" si="12"/>
        <v>0</v>
      </c>
      <c r="P190">
        <f t="shared" si="13"/>
        <v>0</v>
      </c>
      <c r="Q190" s="19">
        <f t="shared" si="14"/>
        <v>0</v>
      </c>
    </row>
    <row r="191" spans="1:17" x14ac:dyDescent="0.25">
      <c r="A191" t="s">
        <v>448</v>
      </c>
      <c r="B191" s="16">
        <v>43941.407037037039</v>
      </c>
      <c r="C191" t="s">
        <v>449</v>
      </c>
      <c r="D191" t="s">
        <v>83</v>
      </c>
      <c r="E191" t="s">
        <v>90</v>
      </c>
      <c r="F191" s="19">
        <v>35</v>
      </c>
      <c r="G191" t="s">
        <v>51</v>
      </c>
      <c r="H191" t="s">
        <v>85</v>
      </c>
      <c r="I191" s="16">
        <v>43941.409699074073</v>
      </c>
      <c r="J191" s="16">
        <v>44434.764965277776</v>
      </c>
      <c r="K191">
        <v>125</v>
      </c>
      <c r="L191" s="16">
        <f t="shared" si="10"/>
        <v>43922</v>
      </c>
      <c r="M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1">
        <f t="shared" si="11"/>
        <v>0</v>
      </c>
      <c r="O191">
        <f t="shared" si="12"/>
        <v>0</v>
      </c>
      <c r="P191">
        <f t="shared" si="13"/>
        <v>0</v>
      </c>
      <c r="Q191" s="19">
        <f t="shared" si="14"/>
        <v>0</v>
      </c>
    </row>
    <row r="192" spans="1:17" x14ac:dyDescent="0.25">
      <c r="A192" t="s">
        <v>450</v>
      </c>
      <c r="B192" s="16">
        <v>43943.502349537041</v>
      </c>
      <c r="C192" t="s">
        <v>451</v>
      </c>
      <c r="D192" t="s">
        <v>83</v>
      </c>
      <c r="E192" t="s">
        <v>90</v>
      </c>
      <c r="F192" s="19">
        <v>35</v>
      </c>
      <c r="G192" t="s">
        <v>52</v>
      </c>
      <c r="H192" t="s">
        <v>85</v>
      </c>
      <c r="I192" s="16">
        <v>43943.505509259259</v>
      </c>
      <c r="J192" s="16">
        <v>44377.615879629629</v>
      </c>
      <c r="K192">
        <v>125</v>
      </c>
      <c r="L192" s="16">
        <f t="shared" si="10"/>
        <v>43922</v>
      </c>
      <c r="M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2">
        <f t="shared" si="11"/>
        <v>0</v>
      </c>
      <c r="O192">
        <f t="shared" si="12"/>
        <v>0</v>
      </c>
      <c r="P192">
        <f t="shared" si="13"/>
        <v>0</v>
      </c>
      <c r="Q192" s="19">
        <f t="shared" si="14"/>
        <v>0</v>
      </c>
    </row>
    <row r="193" spans="1:17" x14ac:dyDescent="0.25">
      <c r="A193" t="s">
        <v>452</v>
      </c>
      <c r="B193" s="16">
        <v>43750.719537037039</v>
      </c>
      <c r="C193" t="s">
        <v>453</v>
      </c>
      <c r="D193" t="s">
        <v>34</v>
      </c>
      <c r="E193" t="s">
        <v>84</v>
      </c>
      <c r="F193" s="19">
        <v>35</v>
      </c>
      <c r="G193" t="s">
        <v>51</v>
      </c>
      <c r="H193" t="s">
        <v>85</v>
      </c>
      <c r="I193" s="16">
        <v>43738.430324074077</v>
      </c>
      <c r="K193">
        <v>125</v>
      </c>
      <c r="L193" s="16">
        <f t="shared" si="10"/>
        <v>43739</v>
      </c>
      <c r="M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3">
        <f t="shared" si="11"/>
        <v>1</v>
      </c>
      <c r="O193">
        <f t="shared" si="12"/>
        <v>0</v>
      </c>
      <c r="P193">
        <f t="shared" si="13"/>
        <v>0</v>
      </c>
      <c r="Q193" s="19">
        <f t="shared" si="14"/>
        <v>0</v>
      </c>
    </row>
    <row r="194" spans="1:17" x14ac:dyDescent="0.25">
      <c r="A194" t="s">
        <v>454</v>
      </c>
      <c r="B194" s="16">
        <v>43755.593738425923</v>
      </c>
      <c r="C194" t="s">
        <v>455</v>
      </c>
      <c r="D194" t="s">
        <v>83</v>
      </c>
      <c r="E194" t="s">
        <v>90</v>
      </c>
      <c r="F194" s="19">
        <v>35</v>
      </c>
      <c r="G194" t="s">
        <v>52</v>
      </c>
      <c r="H194" t="s">
        <v>85</v>
      </c>
      <c r="I194" s="16">
        <v>43755.596365740741</v>
      </c>
      <c r="K194">
        <v>125</v>
      </c>
      <c r="L194" s="16">
        <f t="shared" ref="L194:L257" si="15">DATE(YEAR(B194),MONTH(B194),1)</f>
        <v>43739</v>
      </c>
      <c r="M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4">
        <f t="shared" ref="N194:N257" si="16">IF(B194&gt;=J194,1,0)</f>
        <v>1</v>
      </c>
      <c r="O194">
        <f t="shared" ref="O194:O257" si="17">ROUND((B194-I194)/30,0)</f>
        <v>0</v>
      </c>
      <c r="P194">
        <f t="shared" ref="P194:P257" si="18">IF(AND(N194=1,B194&gt;=J194,J194&gt;0),ROUND((J194-I194)/30,0),O194)</f>
        <v>0</v>
      </c>
      <c r="Q194" s="19">
        <f t="shared" ref="Q194:Q257" si="19">MIN(O194:P194)</f>
        <v>0</v>
      </c>
    </row>
    <row r="195" spans="1:17" x14ac:dyDescent="0.25">
      <c r="A195" t="s">
        <v>456</v>
      </c>
      <c r="B195" s="16">
        <v>43766.40179398148</v>
      </c>
      <c r="C195" t="s">
        <v>457</v>
      </c>
      <c r="D195" t="s">
        <v>83</v>
      </c>
      <c r="E195" t="s">
        <v>90</v>
      </c>
      <c r="F195" s="19">
        <v>35</v>
      </c>
      <c r="G195" t="s">
        <v>52</v>
      </c>
      <c r="H195" t="s">
        <v>85</v>
      </c>
      <c r="I195" s="16">
        <v>43766.405231481483</v>
      </c>
      <c r="K195">
        <v>125</v>
      </c>
      <c r="L195" s="16">
        <f t="shared" si="15"/>
        <v>43739</v>
      </c>
      <c r="M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5">
        <f t="shared" si="16"/>
        <v>1</v>
      </c>
      <c r="O195">
        <f t="shared" si="17"/>
        <v>0</v>
      </c>
      <c r="P195">
        <f t="shared" si="18"/>
        <v>0</v>
      </c>
      <c r="Q195" s="19">
        <f t="shared" si="19"/>
        <v>0</v>
      </c>
    </row>
    <row r="196" spans="1:17" x14ac:dyDescent="0.25">
      <c r="A196" t="s">
        <v>458</v>
      </c>
      <c r="B196" s="16">
        <v>43779.524606481478</v>
      </c>
      <c r="C196" t="s">
        <v>459</v>
      </c>
      <c r="D196" t="s">
        <v>83</v>
      </c>
      <c r="E196" t="s">
        <v>90</v>
      </c>
      <c r="F196" s="19">
        <v>35</v>
      </c>
      <c r="G196" t="s">
        <v>52</v>
      </c>
      <c r="H196" t="s">
        <v>85</v>
      </c>
      <c r="I196" s="16">
        <v>43779.527546296296</v>
      </c>
      <c r="K196">
        <v>125</v>
      </c>
      <c r="L196" s="16">
        <f t="shared" si="15"/>
        <v>43770</v>
      </c>
      <c r="M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6">
        <f t="shared" si="16"/>
        <v>1</v>
      </c>
      <c r="O196">
        <f t="shared" si="17"/>
        <v>0</v>
      </c>
      <c r="P196">
        <f t="shared" si="18"/>
        <v>0</v>
      </c>
      <c r="Q196" s="19">
        <f t="shared" si="19"/>
        <v>0</v>
      </c>
    </row>
    <row r="197" spans="1:17" x14ac:dyDescent="0.25">
      <c r="A197" t="s">
        <v>460</v>
      </c>
      <c r="B197" s="16">
        <v>43790.524016203701</v>
      </c>
      <c r="C197" t="s">
        <v>461</v>
      </c>
      <c r="D197" t="s">
        <v>83</v>
      </c>
      <c r="E197" t="s">
        <v>90</v>
      </c>
      <c r="F197" s="19">
        <v>35</v>
      </c>
      <c r="G197" t="s">
        <v>52</v>
      </c>
      <c r="H197" t="s">
        <v>85</v>
      </c>
      <c r="I197" s="16">
        <v>43790.528148148151</v>
      </c>
      <c r="K197">
        <v>125</v>
      </c>
      <c r="L197" s="16">
        <f t="shared" si="15"/>
        <v>43770</v>
      </c>
      <c r="M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7">
        <f t="shared" si="16"/>
        <v>1</v>
      </c>
      <c r="O197">
        <f t="shared" si="17"/>
        <v>0</v>
      </c>
      <c r="P197">
        <f t="shared" si="18"/>
        <v>0</v>
      </c>
      <c r="Q197" s="19">
        <f t="shared" si="19"/>
        <v>0</v>
      </c>
    </row>
    <row r="198" spans="1:17" x14ac:dyDescent="0.25">
      <c r="A198" t="s">
        <v>462</v>
      </c>
      <c r="B198" s="16">
        <v>43809.40898148148</v>
      </c>
      <c r="C198" t="s">
        <v>463</v>
      </c>
      <c r="D198" t="s">
        <v>83</v>
      </c>
      <c r="E198" t="s">
        <v>90</v>
      </c>
      <c r="F198" s="19">
        <v>35</v>
      </c>
      <c r="G198" t="s">
        <v>52</v>
      </c>
      <c r="H198" t="s">
        <v>85</v>
      </c>
      <c r="I198" s="16">
        <v>43809.412048611113</v>
      </c>
      <c r="K198">
        <v>125</v>
      </c>
      <c r="L198" s="16">
        <f t="shared" si="15"/>
        <v>43800</v>
      </c>
      <c r="M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8">
        <f t="shared" si="16"/>
        <v>1</v>
      </c>
      <c r="O198">
        <f t="shared" si="17"/>
        <v>0</v>
      </c>
      <c r="P198">
        <f t="shared" si="18"/>
        <v>0</v>
      </c>
      <c r="Q198" s="19">
        <f t="shared" si="19"/>
        <v>0</v>
      </c>
    </row>
    <row r="199" spans="1:17" x14ac:dyDescent="0.25">
      <c r="A199" t="s">
        <v>464</v>
      </c>
      <c r="B199" s="16">
        <v>43822.431319444448</v>
      </c>
      <c r="C199" t="s">
        <v>465</v>
      </c>
      <c r="D199" t="s">
        <v>83</v>
      </c>
      <c r="E199" t="s">
        <v>90</v>
      </c>
      <c r="F199" s="19">
        <v>35</v>
      </c>
      <c r="G199" t="s">
        <v>52</v>
      </c>
      <c r="H199" t="s">
        <v>85</v>
      </c>
      <c r="I199" s="16">
        <v>43822.433831018519</v>
      </c>
      <c r="K199">
        <v>125</v>
      </c>
      <c r="L199" s="16">
        <f t="shared" si="15"/>
        <v>43800</v>
      </c>
      <c r="M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199">
        <f t="shared" si="16"/>
        <v>1</v>
      </c>
      <c r="O199">
        <f t="shared" si="17"/>
        <v>0</v>
      </c>
      <c r="P199">
        <f t="shared" si="18"/>
        <v>0</v>
      </c>
      <c r="Q199" s="19">
        <f t="shared" si="19"/>
        <v>0</v>
      </c>
    </row>
    <row r="200" spans="1:17" x14ac:dyDescent="0.25">
      <c r="A200" t="s">
        <v>466</v>
      </c>
      <c r="B200" s="16">
        <v>43827.718414351853</v>
      </c>
      <c r="C200" t="s">
        <v>457</v>
      </c>
      <c r="D200" t="s">
        <v>83</v>
      </c>
      <c r="E200" t="s">
        <v>84</v>
      </c>
      <c r="F200" s="19">
        <v>35</v>
      </c>
      <c r="G200" t="s">
        <v>52</v>
      </c>
      <c r="H200" t="s">
        <v>85</v>
      </c>
      <c r="I200" s="16">
        <v>43766.405231481483</v>
      </c>
      <c r="K200">
        <v>125</v>
      </c>
      <c r="L200" s="16">
        <f t="shared" si="15"/>
        <v>43800</v>
      </c>
      <c r="M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0">
        <f t="shared" si="16"/>
        <v>1</v>
      </c>
      <c r="O200">
        <f t="shared" si="17"/>
        <v>2</v>
      </c>
      <c r="P200">
        <f t="shared" si="18"/>
        <v>2</v>
      </c>
      <c r="Q200" s="19">
        <f t="shared" si="19"/>
        <v>2</v>
      </c>
    </row>
    <row r="201" spans="1:17" x14ac:dyDescent="0.25">
      <c r="A201" t="s">
        <v>467</v>
      </c>
      <c r="B201" s="16">
        <v>43832.443958333337</v>
      </c>
      <c r="C201" t="s">
        <v>468</v>
      </c>
      <c r="D201" t="s">
        <v>83</v>
      </c>
      <c r="E201" t="s">
        <v>90</v>
      </c>
      <c r="F201" s="19">
        <v>35</v>
      </c>
      <c r="G201" t="s">
        <v>52</v>
      </c>
      <c r="H201" t="s">
        <v>85</v>
      </c>
      <c r="I201" s="16">
        <v>43832.447210648148</v>
      </c>
      <c r="K201">
        <v>125</v>
      </c>
      <c r="L201" s="16">
        <f t="shared" si="15"/>
        <v>43831</v>
      </c>
      <c r="M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1">
        <f t="shared" si="16"/>
        <v>1</v>
      </c>
      <c r="O201">
        <f t="shared" si="17"/>
        <v>0</v>
      </c>
      <c r="P201">
        <f t="shared" si="18"/>
        <v>0</v>
      </c>
      <c r="Q201" s="19">
        <f t="shared" si="19"/>
        <v>0</v>
      </c>
    </row>
    <row r="202" spans="1:17" x14ac:dyDescent="0.25">
      <c r="A202" t="s">
        <v>469</v>
      </c>
      <c r="B202" s="16">
        <v>43833.592326388891</v>
      </c>
      <c r="C202" t="s">
        <v>470</v>
      </c>
      <c r="D202" t="s">
        <v>83</v>
      </c>
      <c r="E202" t="s">
        <v>90</v>
      </c>
      <c r="F202" s="19">
        <v>35</v>
      </c>
      <c r="G202" t="s">
        <v>51</v>
      </c>
      <c r="H202" t="s">
        <v>85</v>
      </c>
      <c r="I202" s="16">
        <v>43833.596006944441</v>
      </c>
      <c r="K202">
        <v>125</v>
      </c>
      <c r="L202" s="16">
        <f t="shared" si="15"/>
        <v>43831</v>
      </c>
      <c r="M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2">
        <f t="shared" si="16"/>
        <v>1</v>
      </c>
      <c r="O202">
        <f t="shared" si="17"/>
        <v>0</v>
      </c>
      <c r="P202">
        <f t="shared" si="18"/>
        <v>0</v>
      </c>
      <c r="Q202" s="19">
        <f t="shared" si="19"/>
        <v>0</v>
      </c>
    </row>
    <row r="203" spans="1:17" x14ac:dyDescent="0.25">
      <c r="A203" t="s">
        <v>471</v>
      </c>
      <c r="B203" s="16">
        <v>43837.447939814818</v>
      </c>
      <c r="C203" t="s">
        <v>472</v>
      </c>
      <c r="D203" t="s">
        <v>83</v>
      </c>
      <c r="E203" t="s">
        <v>90</v>
      </c>
      <c r="F203" s="19">
        <v>35</v>
      </c>
      <c r="G203" t="s">
        <v>52</v>
      </c>
      <c r="H203" t="s">
        <v>85</v>
      </c>
      <c r="I203" s="16">
        <v>43837.450243055559</v>
      </c>
      <c r="K203">
        <v>125</v>
      </c>
      <c r="L203" s="16">
        <f t="shared" si="15"/>
        <v>43831</v>
      </c>
      <c r="M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3">
        <f t="shared" si="16"/>
        <v>1</v>
      </c>
      <c r="O203">
        <f t="shared" si="17"/>
        <v>0</v>
      </c>
      <c r="P203">
        <f t="shared" si="18"/>
        <v>0</v>
      </c>
      <c r="Q203" s="19">
        <f t="shared" si="19"/>
        <v>0</v>
      </c>
    </row>
    <row r="204" spans="1:17" x14ac:dyDescent="0.25">
      <c r="A204" t="s">
        <v>473</v>
      </c>
      <c r="B204" s="16">
        <v>43837.569872685184</v>
      </c>
      <c r="C204" t="s">
        <v>474</v>
      </c>
      <c r="D204" t="s">
        <v>83</v>
      </c>
      <c r="E204" t="s">
        <v>90</v>
      </c>
      <c r="F204" s="19">
        <v>35</v>
      </c>
      <c r="G204" t="s">
        <v>51</v>
      </c>
      <c r="H204" t="s">
        <v>85</v>
      </c>
      <c r="I204" s="16">
        <v>43837.572743055556</v>
      </c>
      <c r="K204">
        <v>125</v>
      </c>
      <c r="L204" s="16">
        <f t="shared" si="15"/>
        <v>43831</v>
      </c>
      <c r="M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4">
        <f t="shared" si="16"/>
        <v>1</v>
      </c>
      <c r="O204">
        <f t="shared" si="17"/>
        <v>0</v>
      </c>
      <c r="P204">
        <f t="shared" si="18"/>
        <v>0</v>
      </c>
      <c r="Q204" s="19">
        <f t="shared" si="19"/>
        <v>0</v>
      </c>
    </row>
    <row r="205" spans="1:17" x14ac:dyDescent="0.25">
      <c r="A205" t="s">
        <v>475</v>
      </c>
      <c r="B205" s="16">
        <v>43844.545347222222</v>
      </c>
      <c r="C205" t="s">
        <v>476</v>
      </c>
      <c r="D205" t="s">
        <v>83</v>
      </c>
      <c r="E205" t="s">
        <v>90</v>
      </c>
      <c r="F205" s="19">
        <v>35</v>
      </c>
      <c r="G205" t="s">
        <v>51</v>
      </c>
      <c r="H205" t="s">
        <v>85</v>
      </c>
      <c r="I205" s="16">
        <v>43844.548854166664</v>
      </c>
      <c r="K205">
        <v>125</v>
      </c>
      <c r="L205" s="16">
        <f t="shared" si="15"/>
        <v>43831</v>
      </c>
      <c r="M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5">
        <f t="shared" si="16"/>
        <v>1</v>
      </c>
      <c r="O205">
        <f t="shared" si="17"/>
        <v>0</v>
      </c>
      <c r="P205">
        <f t="shared" si="18"/>
        <v>0</v>
      </c>
      <c r="Q205" s="19">
        <f t="shared" si="19"/>
        <v>0</v>
      </c>
    </row>
    <row r="206" spans="1:17" x14ac:dyDescent="0.25">
      <c r="A206" t="s">
        <v>477</v>
      </c>
      <c r="B206" s="16">
        <v>43845.559872685182</v>
      </c>
      <c r="C206" t="s">
        <v>478</v>
      </c>
      <c r="D206" t="s">
        <v>83</v>
      </c>
      <c r="E206" t="s">
        <v>90</v>
      </c>
      <c r="F206" s="19">
        <v>35</v>
      </c>
      <c r="G206" t="s">
        <v>52</v>
      </c>
      <c r="H206" t="s">
        <v>85</v>
      </c>
      <c r="I206" s="16">
        <v>43845.563564814816</v>
      </c>
      <c r="K206">
        <v>125</v>
      </c>
      <c r="L206" s="16">
        <f t="shared" si="15"/>
        <v>43831</v>
      </c>
      <c r="M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6">
        <f t="shared" si="16"/>
        <v>1</v>
      </c>
      <c r="O206">
        <f t="shared" si="17"/>
        <v>0</v>
      </c>
      <c r="P206">
        <f t="shared" si="18"/>
        <v>0</v>
      </c>
      <c r="Q206" s="19">
        <f t="shared" si="19"/>
        <v>0</v>
      </c>
    </row>
    <row r="207" spans="1:17" x14ac:dyDescent="0.25">
      <c r="A207" t="s">
        <v>479</v>
      </c>
      <c r="B207" s="16">
        <v>43848.554826388892</v>
      </c>
      <c r="C207" t="s">
        <v>480</v>
      </c>
      <c r="D207" t="s">
        <v>83</v>
      </c>
      <c r="E207" t="s">
        <v>90</v>
      </c>
      <c r="F207" s="19">
        <v>35</v>
      </c>
      <c r="G207" t="s">
        <v>52</v>
      </c>
      <c r="H207" t="s">
        <v>85</v>
      </c>
      <c r="I207" s="16">
        <v>43848.557789351849</v>
      </c>
      <c r="K207">
        <v>125</v>
      </c>
      <c r="L207" s="16">
        <f t="shared" si="15"/>
        <v>43831</v>
      </c>
      <c r="M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7">
        <f t="shared" si="16"/>
        <v>1</v>
      </c>
      <c r="O207">
        <f t="shared" si="17"/>
        <v>0</v>
      </c>
      <c r="P207">
        <f t="shared" si="18"/>
        <v>0</v>
      </c>
      <c r="Q207" s="19">
        <f t="shared" si="19"/>
        <v>0</v>
      </c>
    </row>
    <row r="208" spans="1:17" x14ac:dyDescent="0.25">
      <c r="A208" t="s">
        <v>481</v>
      </c>
      <c r="B208" s="16">
        <v>43858.413506944446</v>
      </c>
      <c r="C208" t="s">
        <v>482</v>
      </c>
      <c r="D208" t="s">
        <v>83</v>
      </c>
      <c r="E208" t="s">
        <v>90</v>
      </c>
      <c r="F208" s="19">
        <v>35</v>
      </c>
      <c r="G208" t="s">
        <v>52</v>
      </c>
      <c r="H208" t="s">
        <v>85</v>
      </c>
      <c r="I208" s="16">
        <v>43858.41746527778</v>
      </c>
      <c r="K208">
        <v>125</v>
      </c>
      <c r="L208" s="16">
        <f t="shared" si="15"/>
        <v>43831</v>
      </c>
      <c r="M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8">
        <f t="shared" si="16"/>
        <v>1</v>
      </c>
      <c r="O208">
        <f t="shared" si="17"/>
        <v>0</v>
      </c>
      <c r="P208">
        <f t="shared" si="18"/>
        <v>0</v>
      </c>
      <c r="Q208" s="19">
        <f t="shared" si="19"/>
        <v>0</v>
      </c>
    </row>
    <row r="209" spans="1:17" x14ac:dyDescent="0.25">
      <c r="A209" t="s">
        <v>483</v>
      </c>
      <c r="B209" s="16">
        <v>43860.588078703702</v>
      </c>
      <c r="C209" t="s">
        <v>484</v>
      </c>
      <c r="D209" t="s">
        <v>83</v>
      </c>
      <c r="E209" t="s">
        <v>90</v>
      </c>
      <c r="F209" s="19">
        <v>35</v>
      </c>
      <c r="G209" t="s">
        <v>51</v>
      </c>
      <c r="H209" t="s">
        <v>85</v>
      </c>
      <c r="I209" s="16">
        <v>43860.591550925928</v>
      </c>
      <c r="K209">
        <v>125</v>
      </c>
      <c r="L209" s="16">
        <f t="shared" si="15"/>
        <v>43831</v>
      </c>
      <c r="M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09">
        <f t="shared" si="16"/>
        <v>1</v>
      </c>
      <c r="O209">
        <f t="shared" si="17"/>
        <v>0</v>
      </c>
      <c r="P209">
        <f t="shared" si="18"/>
        <v>0</v>
      </c>
      <c r="Q209" s="19">
        <f t="shared" si="19"/>
        <v>0</v>
      </c>
    </row>
    <row r="210" spans="1:17" x14ac:dyDescent="0.25">
      <c r="A210" t="s">
        <v>485</v>
      </c>
      <c r="B210" s="16">
        <v>43864.349907407406</v>
      </c>
      <c r="C210" t="s">
        <v>453</v>
      </c>
      <c r="D210" t="s">
        <v>83</v>
      </c>
      <c r="E210" t="s">
        <v>84</v>
      </c>
      <c r="F210" s="19">
        <v>35</v>
      </c>
      <c r="G210" t="s">
        <v>51</v>
      </c>
      <c r="H210" t="s">
        <v>85</v>
      </c>
      <c r="I210" s="16">
        <v>43738.430324074077</v>
      </c>
      <c r="K210">
        <v>125</v>
      </c>
      <c r="L210" s="16">
        <f t="shared" si="15"/>
        <v>43862</v>
      </c>
      <c r="M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0">
        <f t="shared" si="16"/>
        <v>1</v>
      </c>
      <c r="O210">
        <f t="shared" si="17"/>
        <v>4</v>
      </c>
      <c r="P210">
        <f t="shared" si="18"/>
        <v>4</v>
      </c>
      <c r="Q210" s="19">
        <f t="shared" si="19"/>
        <v>4</v>
      </c>
    </row>
    <row r="211" spans="1:17" x14ac:dyDescent="0.25">
      <c r="A211" t="s">
        <v>486</v>
      </c>
      <c r="B211" s="16">
        <v>43864.552824074075</v>
      </c>
      <c r="C211" t="s">
        <v>487</v>
      </c>
      <c r="D211" t="s">
        <v>83</v>
      </c>
      <c r="E211" t="s">
        <v>90</v>
      </c>
      <c r="F211" s="19">
        <v>35</v>
      </c>
      <c r="G211" t="s">
        <v>52</v>
      </c>
      <c r="H211" t="s">
        <v>85</v>
      </c>
      <c r="I211" s="16">
        <v>43864.55609953704</v>
      </c>
      <c r="K211">
        <v>125</v>
      </c>
      <c r="L211" s="16">
        <f t="shared" si="15"/>
        <v>43862</v>
      </c>
      <c r="M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1">
        <f t="shared" si="16"/>
        <v>1</v>
      </c>
      <c r="O211">
        <f t="shared" si="17"/>
        <v>0</v>
      </c>
      <c r="P211">
        <f t="shared" si="18"/>
        <v>0</v>
      </c>
      <c r="Q211" s="19">
        <f t="shared" si="19"/>
        <v>0</v>
      </c>
    </row>
    <row r="212" spans="1:17" x14ac:dyDescent="0.25">
      <c r="A212" t="s">
        <v>488</v>
      </c>
      <c r="B212" s="16">
        <v>43872.614733796298</v>
      </c>
      <c r="C212" t="s">
        <v>472</v>
      </c>
      <c r="D212" t="s">
        <v>83</v>
      </c>
      <c r="E212" t="s">
        <v>84</v>
      </c>
      <c r="F212" s="19">
        <v>35</v>
      </c>
      <c r="G212" t="s">
        <v>52</v>
      </c>
      <c r="H212" t="s">
        <v>85</v>
      </c>
      <c r="I212" s="16">
        <v>43837.450243055559</v>
      </c>
      <c r="K212">
        <v>125</v>
      </c>
      <c r="L212" s="16">
        <f t="shared" si="15"/>
        <v>43862</v>
      </c>
      <c r="M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2">
        <f t="shared" si="16"/>
        <v>1</v>
      </c>
      <c r="O212">
        <f t="shared" si="17"/>
        <v>1</v>
      </c>
      <c r="P212">
        <f t="shared" si="18"/>
        <v>1</v>
      </c>
      <c r="Q212" s="19">
        <f t="shared" si="19"/>
        <v>1</v>
      </c>
    </row>
    <row r="213" spans="1:17" x14ac:dyDescent="0.25">
      <c r="A213" t="s">
        <v>489</v>
      </c>
      <c r="B213" s="16">
        <v>43760.546631944446</v>
      </c>
      <c r="C213" t="s">
        <v>490</v>
      </c>
      <c r="D213" t="s">
        <v>83</v>
      </c>
      <c r="E213" t="s">
        <v>90</v>
      </c>
      <c r="F213" s="19">
        <v>36</v>
      </c>
      <c r="G213" t="s">
        <v>52</v>
      </c>
      <c r="H213" t="s">
        <v>85</v>
      </c>
      <c r="I213" s="16">
        <v>43760.548541666663</v>
      </c>
      <c r="J213" s="16">
        <v>43936.670555555553</v>
      </c>
      <c r="K213">
        <v>125</v>
      </c>
      <c r="L213" s="16">
        <f t="shared" si="15"/>
        <v>43739</v>
      </c>
      <c r="M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3">
        <f t="shared" si="16"/>
        <v>0</v>
      </c>
      <c r="O213">
        <f t="shared" si="17"/>
        <v>0</v>
      </c>
      <c r="P213">
        <f t="shared" si="18"/>
        <v>0</v>
      </c>
      <c r="Q213" s="19">
        <f t="shared" si="19"/>
        <v>0</v>
      </c>
    </row>
    <row r="214" spans="1:17" x14ac:dyDescent="0.25">
      <c r="A214" t="s">
        <v>491</v>
      </c>
      <c r="B214" s="16">
        <v>43773.388923611114</v>
      </c>
      <c r="C214" t="s">
        <v>492</v>
      </c>
      <c r="D214" t="s">
        <v>83</v>
      </c>
      <c r="E214" t="s">
        <v>90</v>
      </c>
      <c r="F214" s="19">
        <v>36</v>
      </c>
      <c r="G214" t="s">
        <v>52</v>
      </c>
      <c r="H214" t="s">
        <v>85</v>
      </c>
      <c r="I214" s="16">
        <v>43773.39162037037</v>
      </c>
      <c r="J214" s="16">
        <v>44410.605300925927</v>
      </c>
      <c r="K214">
        <v>125</v>
      </c>
      <c r="L214" s="16">
        <f t="shared" si="15"/>
        <v>43770</v>
      </c>
      <c r="M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4">
        <f t="shared" si="16"/>
        <v>0</v>
      </c>
      <c r="O214">
        <f t="shared" si="17"/>
        <v>0</v>
      </c>
      <c r="P214">
        <f t="shared" si="18"/>
        <v>0</v>
      </c>
      <c r="Q214" s="19">
        <f t="shared" si="19"/>
        <v>0</v>
      </c>
    </row>
    <row r="215" spans="1:17" x14ac:dyDescent="0.25">
      <c r="A215" t="s">
        <v>493</v>
      </c>
      <c r="B215" s="16">
        <v>43807.540833333333</v>
      </c>
      <c r="C215" t="s">
        <v>494</v>
      </c>
      <c r="D215" t="s">
        <v>34</v>
      </c>
      <c r="E215" t="s">
        <v>84</v>
      </c>
      <c r="F215" s="19">
        <v>36</v>
      </c>
      <c r="G215" t="s">
        <v>51</v>
      </c>
      <c r="H215" t="s">
        <v>85</v>
      </c>
      <c r="I215" s="16">
        <v>43648.546643518515</v>
      </c>
      <c r="J215" s="16">
        <v>43974.667708333334</v>
      </c>
      <c r="K215">
        <v>125</v>
      </c>
      <c r="L215" s="16">
        <f t="shared" si="15"/>
        <v>43800</v>
      </c>
      <c r="M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5">
        <f t="shared" si="16"/>
        <v>0</v>
      </c>
      <c r="O215">
        <f t="shared" si="17"/>
        <v>5</v>
      </c>
      <c r="P215">
        <f t="shared" si="18"/>
        <v>5</v>
      </c>
      <c r="Q215" s="19">
        <f t="shared" si="19"/>
        <v>5</v>
      </c>
    </row>
    <row r="216" spans="1:17" x14ac:dyDescent="0.25">
      <c r="A216" t="s">
        <v>495</v>
      </c>
      <c r="B216" s="16">
        <v>43810.538958333331</v>
      </c>
      <c r="C216" t="s">
        <v>496</v>
      </c>
      <c r="D216" t="s">
        <v>83</v>
      </c>
      <c r="E216" t="s">
        <v>90</v>
      </c>
      <c r="F216" s="19">
        <v>36</v>
      </c>
      <c r="G216" t="s">
        <v>51</v>
      </c>
      <c r="H216" t="s">
        <v>85</v>
      </c>
      <c r="I216" s="16">
        <v>43810.541863425926</v>
      </c>
      <c r="J216" s="16">
        <v>43912.601921296293</v>
      </c>
      <c r="K216">
        <v>125</v>
      </c>
      <c r="L216" s="16">
        <f t="shared" si="15"/>
        <v>43800</v>
      </c>
      <c r="M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6">
        <f t="shared" si="16"/>
        <v>0</v>
      </c>
      <c r="O216">
        <f t="shared" si="17"/>
        <v>0</v>
      </c>
      <c r="P216">
        <f t="shared" si="18"/>
        <v>0</v>
      </c>
      <c r="Q216" s="19">
        <f t="shared" si="19"/>
        <v>0</v>
      </c>
    </row>
    <row r="217" spans="1:17" x14ac:dyDescent="0.25">
      <c r="A217" t="s">
        <v>497</v>
      </c>
      <c r="B217" s="16">
        <v>43825.541886574072</v>
      </c>
      <c r="C217" t="s">
        <v>498</v>
      </c>
      <c r="D217" t="s">
        <v>83</v>
      </c>
      <c r="E217" t="s">
        <v>90</v>
      </c>
      <c r="F217" s="19">
        <v>36</v>
      </c>
      <c r="G217" t="s">
        <v>52</v>
      </c>
      <c r="H217" t="s">
        <v>85</v>
      </c>
      <c r="I217" s="16">
        <v>43825.543842592589</v>
      </c>
      <c r="J217" s="16">
        <v>44260.567847222221</v>
      </c>
      <c r="K217">
        <v>125</v>
      </c>
      <c r="L217" s="16">
        <f t="shared" si="15"/>
        <v>43800</v>
      </c>
      <c r="M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7">
        <f t="shared" si="16"/>
        <v>0</v>
      </c>
      <c r="O217">
        <f t="shared" si="17"/>
        <v>0</v>
      </c>
      <c r="P217">
        <f t="shared" si="18"/>
        <v>0</v>
      </c>
      <c r="Q217" s="19">
        <f t="shared" si="19"/>
        <v>0</v>
      </c>
    </row>
    <row r="218" spans="1:17" x14ac:dyDescent="0.25">
      <c r="A218" t="s">
        <v>499</v>
      </c>
      <c r="B218" s="16">
        <v>43831.493136574078</v>
      </c>
      <c r="C218" t="s">
        <v>500</v>
      </c>
      <c r="D218" t="s">
        <v>83</v>
      </c>
      <c r="E218" t="s">
        <v>90</v>
      </c>
      <c r="F218" s="19">
        <v>36</v>
      </c>
      <c r="G218" t="s">
        <v>52</v>
      </c>
      <c r="H218" t="s">
        <v>85</v>
      </c>
      <c r="I218" s="16">
        <v>43831.496493055558</v>
      </c>
      <c r="J218" s="16">
        <v>44139.627951388888</v>
      </c>
      <c r="K218">
        <v>125</v>
      </c>
      <c r="L218" s="16">
        <f t="shared" si="15"/>
        <v>43831</v>
      </c>
      <c r="M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8">
        <f t="shared" si="16"/>
        <v>0</v>
      </c>
      <c r="O218">
        <f t="shared" si="17"/>
        <v>0</v>
      </c>
      <c r="P218">
        <f t="shared" si="18"/>
        <v>0</v>
      </c>
      <c r="Q218" s="19">
        <f t="shared" si="19"/>
        <v>0</v>
      </c>
    </row>
    <row r="219" spans="1:17" x14ac:dyDescent="0.25">
      <c r="A219" t="s">
        <v>501</v>
      </c>
      <c r="B219" s="16">
        <v>43839.639155092591</v>
      </c>
      <c r="C219" t="s">
        <v>502</v>
      </c>
      <c r="D219" t="s">
        <v>83</v>
      </c>
      <c r="E219" t="s">
        <v>84</v>
      </c>
      <c r="F219" s="19">
        <v>36</v>
      </c>
      <c r="G219" t="s">
        <v>51</v>
      </c>
      <c r="H219" t="s">
        <v>85</v>
      </c>
      <c r="I219" s="16">
        <v>43699.474479166667</v>
      </c>
      <c r="J219" s="16">
        <v>43948.667939814812</v>
      </c>
      <c r="K219">
        <v>125</v>
      </c>
      <c r="L219" s="16">
        <f t="shared" si="15"/>
        <v>43831</v>
      </c>
      <c r="M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19">
        <f t="shared" si="16"/>
        <v>0</v>
      </c>
      <c r="O219">
        <f t="shared" si="17"/>
        <v>5</v>
      </c>
      <c r="P219">
        <f t="shared" si="18"/>
        <v>5</v>
      </c>
      <c r="Q219" s="19">
        <f t="shared" si="19"/>
        <v>5</v>
      </c>
    </row>
    <row r="220" spans="1:17" x14ac:dyDescent="0.25">
      <c r="A220" t="s">
        <v>503</v>
      </c>
      <c r="B220" s="16">
        <v>43852.522766203707</v>
      </c>
      <c r="C220" t="s">
        <v>504</v>
      </c>
      <c r="D220" t="s">
        <v>83</v>
      </c>
      <c r="E220" t="s">
        <v>90</v>
      </c>
      <c r="F220" s="19">
        <v>36</v>
      </c>
      <c r="G220" t="s">
        <v>51</v>
      </c>
      <c r="H220" t="s">
        <v>85</v>
      </c>
      <c r="I220" s="16">
        <v>43852.525590277779</v>
      </c>
      <c r="J220" s="16">
        <v>43996.421203703707</v>
      </c>
      <c r="K220">
        <v>125</v>
      </c>
      <c r="L220" s="16">
        <f t="shared" si="15"/>
        <v>43831</v>
      </c>
      <c r="M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0">
        <f t="shared" si="16"/>
        <v>0</v>
      </c>
      <c r="O220">
        <f t="shared" si="17"/>
        <v>0</v>
      </c>
      <c r="P220">
        <f t="shared" si="18"/>
        <v>0</v>
      </c>
      <c r="Q220" s="19">
        <f t="shared" si="19"/>
        <v>0</v>
      </c>
    </row>
    <row r="221" spans="1:17" x14ac:dyDescent="0.25">
      <c r="A221" t="s">
        <v>505</v>
      </c>
      <c r="B221" s="16">
        <v>43878.386157407411</v>
      </c>
      <c r="C221" t="s">
        <v>506</v>
      </c>
      <c r="D221" t="s">
        <v>83</v>
      </c>
      <c r="E221" t="s">
        <v>90</v>
      </c>
      <c r="F221" s="19">
        <v>36</v>
      </c>
      <c r="G221" t="s">
        <v>51</v>
      </c>
      <c r="H221" t="s">
        <v>85</v>
      </c>
      <c r="I221" s="16">
        <v>43878.387546296297</v>
      </c>
      <c r="J221" s="16">
        <v>43967.599675925929</v>
      </c>
      <c r="K221">
        <v>125</v>
      </c>
      <c r="L221" s="16">
        <f t="shared" si="15"/>
        <v>43862</v>
      </c>
      <c r="M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1">
        <f t="shared" si="16"/>
        <v>0</v>
      </c>
      <c r="O221">
        <f t="shared" si="17"/>
        <v>0</v>
      </c>
      <c r="P221">
        <f t="shared" si="18"/>
        <v>0</v>
      </c>
      <c r="Q221" s="19">
        <f t="shared" si="19"/>
        <v>0</v>
      </c>
    </row>
    <row r="222" spans="1:17" x14ac:dyDescent="0.25">
      <c r="A222" t="s">
        <v>507</v>
      </c>
      <c r="B222" s="16">
        <v>43883.503298611111</v>
      </c>
      <c r="C222" t="s">
        <v>508</v>
      </c>
      <c r="D222" t="s">
        <v>83</v>
      </c>
      <c r="E222" t="s">
        <v>90</v>
      </c>
      <c r="F222" s="19">
        <v>36</v>
      </c>
      <c r="G222" t="s">
        <v>52</v>
      </c>
      <c r="H222" t="s">
        <v>85</v>
      </c>
      <c r="I222" s="16">
        <v>43883.50545138889</v>
      </c>
      <c r="J222" s="16">
        <v>44216.501562500001</v>
      </c>
      <c r="K222">
        <v>125</v>
      </c>
      <c r="L222" s="16">
        <f t="shared" si="15"/>
        <v>43862</v>
      </c>
      <c r="M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2">
        <f t="shared" si="16"/>
        <v>0</v>
      </c>
      <c r="O222">
        <f t="shared" si="17"/>
        <v>0</v>
      </c>
      <c r="P222">
        <f t="shared" si="18"/>
        <v>0</v>
      </c>
      <c r="Q222" s="19">
        <f t="shared" si="19"/>
        <v>0</v>
      </c>
    </row>
    <row r="223" spans="1:17" x14ac:dyDescent="0.25">
      <c r="A223" t="s">
        <v>509</v>
      </c>
      <c r="B223" s="16">
        <v>43891.508101851854</v>
      </c>
      <c r="C223" t="s">
        <v>510</v>
      </c>
      <c r="D223" t="s">
        <v>83</v>
      </c>
      <c r="E223" t="s">
        <v>90</v>
      </c>
      <c r="F223" s="19">
        <v>36</v>
      </c>
      <c r="G223" t="s">
        <v>52</v>
      </c>
      <c r="H223" t="s">
        <v>85</v>
      </c>
      <c r="I223" s="16">
        <v>43891.510312500002</v>
      </c>
      <c r="J223" s="16">
        <v>44200.401631944442</v>
      </c>
      <c r="K223">
        <v>125</v>
      </c>
      <c r="L223" s="16">
        <f t="shared" si="15"/>
        <v>43891</v>
      </c>
      <c r="M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3">
        <f t="shared" si="16"/>
        <v>0</v>
      </c>
      <c r="O223">
        <f t="shared" si="17"/>
        <v>0</v>
      </c>
      <c r="P223">
        <f t="shared" si="18"/>
        <v>0</v>
      </c>
      <c r="Q223" s="19">
        <f t="shared" si="19"/>
        <v>0</v>
      </c>
    </row>
    <row r="224" spans="1:17" x14ac:dyDescent="0.25">
      <c r="A224" t="s">
        <v>511</v>
      </c>
      <c r="B224" s="16">
        <v>43900.2812037037</v>
      </c>
      <c r="C224" t="s">
        <v>512</v>
      </c>
      <c r="D224" t="s">
        <v>83</v>
      </c>
      <c r="E224" t="s">
        <v>90</v>
      </c>
      <c r="F224" s="19">
        <v>36</v>
      </c>
      <c r="G224" t="s">
        <v>52</v>
      </c>
      <c r="H224" t="s">
        <v>85</v>
      </c>
      <c r="I224" s="16">
        <v>43900.283796296295</v>
      </c>
      <c r="J224" s="16">
        <v>44293.578113425923</v>
      </c>
      <c r="K224">
        <v>125</v>
      </c>
      <c r="L224" s="16">
        <f t="shared" si="15"/>
        <v>43891</v>
      </c>
      <c r="M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4">
        <f t="shared" si="16"/>
        <v>0</v>
      </c>
      <c r="O224">
        <f t="shared" si="17"/>
        <v>0</v>
      </c>
      <c r="P224">
        <f t="shared" si="18"/>
        <v>0</v>
      </c>
      <c r="Q224" s="19">
        <f t="shared" si="19"/>
        <v>0</v>
      </c>
    </row>
    <row r="225" spans="1:17" x14ac:dyDescent="0.25">
      <c r="A225" t="s">
        <v>513</v>
      </c>
      <c r="B225" s="16">
        <v>43902.558159722219</v>
      </c>
      <c r="C225" t="s">
        <v>514</v>
      </c>
      <c r="D225" t="s">
        <v>83</v>
      </c>
      <c r="E225" t="s">
        <v>90</v>
      </c>
      <c r="F225" s="19">
        <v>36</v>
      </c>
      <c r="G225" t="s">
        <v>51</v>
      </c>
      <c r="H225" t="s">
        <v>85</v>
      </c>
      <c r="I225" s="16">
        <v>43902.560590277775</v>
      </c>
      <c r="J225" s="16">
        <v>44221.527708333335</v>
      </c>
      <c r="K225">
        <v>125</v>
      </c>
      <c r="L225" s="16">
        <f t="shared" si="15"/>
        <v>43891</v>
      </c>
      <c r="M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5">
        <f t="shared" si="16"/>
        <v>0</v>
      </c>
      <c r="O225">
        <f t="shared" si="17"/>
        <v>0</v>
      </c>
      <c r="P225">
        <f t="shared" si="18"/>
        <v>0</v>
      </c>
      <c r="Q225" s="19">
        <f t="shared" si="19"/>
        <v>0</v>
      </c>
    </row>
    <row r="226" spans="1:17" x14ac:dyDescent="0.25">
      <c r="A226" t="s">
        <v>515</v>
      </c>
      <c r="B226" s="16">
        <v>43910.47047453704</v>
      </c>
      <c r="C226" t="s">
        <v>516</v>
      </c>
      <c r="D226" t="s">
        <v>83</v>
      </c>
      <c r="E226" t="s">
        <v>90</v>
      </c>
      <c r="F226" s="19">
        <v>36</v>
      </c>
      <c r="G226" t="s">
        <v>52</v>
      </c>
      <c r="H226" t="s">
        <v>85</v>
      </c>
      <c r="I226" s="16">
        <v>43910.474074074074</v>
      </c>
      <c r="J226" s="16">
        <v>44045.659375000003</v>
      </c>
      <c r="K226">
        <v>125</v>
      </c>
      <c r="L226" s="16">
        <f t="shared" si="15"/>
        <v>43891</v>
      </c>
      <c r="M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6">
        <f t="shared" si="16"/>
        <v>0</v>
      </c>
      <c r="O226">
        <f t="shared" si="17"/>
        <v>0</v>
      </c>
      <c r="P226">
        <f t="shared" si="18"/>
        <v>0</v>
      </c>
      <c r="Q226" s="19">
        <f t="shared" si="19"/>
        <v>0</v>
      </c>
    </row>
    <row r="227" spans="1:17" x14ac:dyDescent="0.25">
      <c r="A227" t="s">
        <v>517</v>
      </c>
      <c r="B227" s="16">
        <v>43920.45107638889</v>
      </c>
      <c r="C227" t="s">
        <v>518</v>
      </c>
      <c r="D227" t="s">
        <v>83</v>
      </c>
      <c r="E227" t="s">
        <v>90</v>
      </c>
      <c r="F227" s="19">
        <v>36</v>
      </c>
      <c r="G227" t="s">
        <v>51</v>
      </c>
      <c r="H227" t="s">
        <v>85</v>
      </c>
      <c r="I227" s="16">
        <v>43920.45480324074</v>
      </c>
      <c r="J227" s="16">
        <v>44030.587187500001</v>
      </c>
      <c r="K227">
        <v>125</v>
      </c>
      <c r="L227" s="16">
        <f t="shared" si="15"/>
        <v>43891</v>
      </c>
      <c r="M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7">
        <f t="shared" si="16"/>
        <v>0</v>
      </c>
      <c r="O227">
        <f t="shared" si="17"/>
        <v>0</v>
      </c>
      <c r="P227">
        <f t="shared" si="18"/>
        <v>0</v>
      </c>
      <c r="Q227" s="19">
        <f t="shared" si="19"/>
        <v>0</v>
      </c>
    </row>
    <row r="228" spans="1:17" x14ac:dyDescent="0.25">
      <c r="A228" t="s">
        <v>519</v>
      </c>
      <c r="B228" s="16">
        <v>43925.582766203705</v>
      </c>
      <c r="C228" t="s">
        <v>520</v>
      </c>
      <c r="D228" t="s">
        <v>83</v>
      </c>
      <c r="E228" t="s">
        <v>90</v>
      </c>
      <c r="F228" s="19">
        <v>36</v>
      </c>
      <c r="G228" t="s">
        <v>52</v>
      </c>
      <c r="H228" t="s">
        <v>85</v>
      </c>
      <c r="I228" s="16">
        <v>43925.585949074077</v>
      </c>
      <c r="J228" s="16">
        <v>43945.671724537038</v>
      </c>
      <c r="K228">
        <v>125</v>
      </c>
      <c r="L228" s="16">
        <f t="shared" si="15"/>
        <v>43922</v>
      </c>
      <c r="M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8">
        <f t="shared" si="16"/>
        <v>0</v>
      </c>
      <c r="O228">
        <f t="shared" si="17"/>
        <v>0</v>
      </c>
      <c r="P228">
        <f t="shared" si="18"/>
        <v>0</v>
      </c>
      <c r="Q228" s="19">
        <f t="shared" si="19"/>
        <v>0</v>
      </c>
    </row>
    <row r="229" spans="1:17" x14ac:dyDescent="0.25">
      <c r="A229" t="s">
        <v>521</v>
      </c>
      <c r="B229" s="16">
        <v>43928.47446759259</v>
      </c>
      <c r="C229" t="s">
        <v>504</v>
      </c>
      <c r="D229" t="s">
        <v>83</v>
      </c>
      <c r="E229" t="s">
        <v>84</v>
      </c>
      <c r="F229" s="19">
        <v>36</v>
      </c>
      <c r="G229" t="s">
        <v>51</v>
      </c>
      <c r="H229" t="s">
        <v>85</v>
      </c>
      <c r="I229" s="16">
        <v>43852.525590277779</v>
      </c>
      <c r="J229" s="16">
        <v>43996.421203703707</v>
      </c>
      <c r="K229">
        <v>125</v>
      </c>
      <c r="L229" s="16">
        <f t="shared" si="15"/>
        <v>43922</v>
      </c>
      <c r="M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29">
        <f t="shared" si="16"/>
        <v>0</v>
      </c>
      <c r="O229">
        <f t="shared" si="17"/>
        <v>3</v>
      </c>
      <c r="P229">
        <f t="shared" si="18"/>
        <v>3</v>
      </c>
      <c r="Q229" s="19">
        <f t="shared" si="19"/>
        <v>3</v>
      </c>
    </row>
    <row r="230" spans="1:17" x14ac:dyDescent="0.25">
      <c r="A230" t="s">
        <v>522</v>
      </c>
      <c r="B230" s="16">
        <v>43928.58394675926</v>
      </c>
      <c r="C230" t="s">
        <v>523</v>
      </c>
      <c r="D230" t="s">
        <v>83</v>
      </c>
      <c r="E230" t="s">
        <v>90</v>
      </c>
      <c r="F230" s="19">
        <v>36</v>
      </c>
      <c r="G230" t="s">
        <v>51</v>
      </c>
      <c r="H230" t="s">
        <v>85</v>
      </c>
      <c r="I230" s="16">
        <v>43928.587210648147</v>
      </c>
      <c r="J230" s="16">
        <v>44421.505891203706</v>
      </c>
      <c r="K230">
        <v>125</v>
      </c>
      <c r="L230" s="16">
        <f t="shared" si="15"/>
        <v>43922</v>
      </c>
      <c r="M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0">
        <f t="shared" si="16"/>
        <v>0</v>
      </c>
      <c r="O230">
        <f t="shared" si="17"/>
        <v>0</v>
      </c>
      <c r="P230">
        <f t="shared" si="18"/>
        <v>0</v>
      </c>
      <c r="Q230" s="19">
        <f t="shared" si="19"/>
        <v>0</v>
      </c>
    </row>
    <row r="231" spans="1:17" x14ac:dyDescent="0.25">
      <c r="A231" t="s">
        <v>524</v>
      </c>
      <c r="B231" s="16">
        <v>43944.407048611109</v>
      </c>
      <c r="C231" t="s">
        <v>525</v>
      </c>
      <c r="D231" t="s">
        <v>83</v>
      </c>
      <c r="E231" t="s">
        <v>90</v>
      </c>
      <c r="F231" s="19">
        <v>36</v>
      </c>
      <c r="G231" t="s">
        <v>52</v>
      </c>
      <c r="H231" t="s">
        <v>85</v>
      </c>
      <c r="I231" s="16">
        <v>43944.409212962964</v>
      </c>
      <c r="J231" s="16">
        <v>44213.452499999999</v>
      </c>
      <c r="K231">
        <v>125</v>
      </c>
      <c r="L231" s="16">
        <f t="shared" si="15"/>
        <v>43922</v>
      </c>
      <c r="M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1">
        <f t="shared" si="16"/>
        <v>0</v>
      </c>
      <c r="O231">
        <f t="shared" si="17"/>
        <v>0</v>
      </c>
      <c r="P231">
        <f t="shared" si="18"/>
        <v>0</v>
      </c>
      <c r="Q231" s="19">
        <f t="shared" si="19"/>
        <v>0</v>
      </c>
    </row>
    <row r="232" spans="1:17" x14ac:dyDescent="0.25">
      <c r="A232" t="s">
        <v>526</v>
      </c>
      <c r="B232" s="16">
        <v>43946.315115740741</v>
      </c>
      <c r="C232" t="s">
        <v>516</v>
      </c>
      <c r="D232" t="s">
        <v>83</v>
      </c>
      <c r="E232" t="s">
        <v>84</v>
      </c>
      <c r="F232" s="19">
        <v>36</v>
      </c>
      <c r="G232" t="s">
        <v>52</v>
      </c>
      <c r="H232" t="s">
        <v>85</v>
      </c>
      <c r="I232" s="16">
        <v>43910.474074074074</v>
      </c>
      <c r="J232" s="16">
        <v>44045.659375000003</v>
      </c>
      <c r="K232">
        <v>125</v>
      </c>
      <c r="L232" s="16">
        <f t="shared" si="15"/>
        <v>43922</v>
      </c>
      <c r="M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2">
        <f t="shared" si="16"/>
        <v>0</v>
      </c>
      <c r="O232">
        <f t="shared" si="17"/>
        <v>1</v>
      </c>
      <c r="P232">
        <f t="shared" si="18"/>
        <v>1</v>
      </c>
      <c r="Q232" s="19">
        <f t="shared" si="19"/>
        <v>1</v>
      </c>
    </row>
    <row r="233" spans="1:17" x14ac:dyDescent="0.25">
      <c r="A233" t="s">
        <v>527</v>
      </c>
      <c r="B233" s="16">
        <v>43742.535694444443</v>
      </c>
      <c r="C233" t="s">
        <v>528</v>
      </c>
      <c r="D233" t="s">
        <v>83</v>
      </c>
      <c r="E233" t="s">
        <v>90</v>
      </c>
      <c r="F233" s="19">
        <v>36</v>
      </c>
      <c r="G233" t="s">
        <v>52</v>
      </c>
      <c r="H233" t="s">
        <v>85</v>
      </c>
      <c r="I233" s="16">
        <v>43742.538993055554</v>
      </c>
      <c r="K233">
        <v>125</v>
      </c>
      <c r="L233" s="16">
        <f t="shared" si="15"/>
        <v>43739</v>
      </c>
      <c r="M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3">
        <f t="shared" si="16"/>
        <v>1</v>
      </c>
      <c r="O233">
        <f t="shared" si="17"/>
        <v>0</v>
      </c>
      <c r="P233">
        <f t="shared" si="18"/>
        <v>0</v>
      </c>
      <c r="Q233" s="19">
        <f t="shared" si="19"/>
        <v>0</v>
      </c>
    </row>
    <row r="234" spans="1:17" x14ac:dyDescent="0.25">
      <c r="A234" t="s">
        <v>529</v>
      </c>
      <c r="B234" s="16">
        <v>43750.475324074076</v>
      </c>
      <c r="C234" t="s">
        <v>530</v>
      </c>
      <c r="D234" t="s">
        <v>83</v>
      </c>
      <c r="E234" t="s">
        <v>84</v>
      </c>
      <c r="F234" s="19">
        <v>36</v>
      </c>
      <c r="G234" t="s">
        <v>52</v>
      </c>
      <c r="H234" t="s">
        <v>85</v>
      </c>
      <c r="I234" s="16">
        <v>43550.460810185185</v>
      </c>
      <c r="K234">
        <v>125</v>
      </c>
      <c r="L234" s="16">
        <f t="shared" si="15"/>
        <v>43739</v>
      </c>
      <c r="M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4">
        <f t="shared" si="16"/>
        <v>1</v>
      </c>
      <c r="O234">
        <f t="shared" si="17"/>
        <v>7</v>
      </c>
      <c r="P234">
        <f t="shared" si="18"/>
        <v>7</v>
      </c>
      <c r="Q234" s="19">
        <f t="shared" si="19"/>
        <v>7</v>
      </c>
    </row>
    <row r="235" spans="1:17" x14ac:dyDescent="0.25">
      <c r="A235" t="s">
        <v>531</v>
      </c>
      <c r="B235" s="16">
        <v>43756.455787037034</v>
      </c>
      <c r="C235" t="s">
        <v>532</v>
      </c>
      <c r="D235" t="s">
        <v>83</v>
      </c>
      <c r="E235" t="s">
        <v>90</v>
      </c>
      <c r="F235" s="19">
        <v>36</v>
      </c>
      <c r="G235" t="s">
        <v>52</v>
      </c>
      <c r="H235" t="s">
        <v>85</v>
      </c>
      <c r="I235" s="16">
        <v>43756.457604166666</v>
      </c>
      <c r="K235">
        <v>125</v>
      </c>
      <c r="L235" s="16">
        <f t="shared" si="15"/>
        <v>43739</v>
      </c>
      <c r="M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5">
        <f t="shared" si="16"/>
        <v>1</v>
      </c>
      <c r="O235">
        <f t="shared" si="17"/>
        <v>0</v>
      </c>
      <c r="P235">
        <f t="shared" si="18"/>
        <v>0</v>
      </c>
      <c r="Q235" s="19">
        <f t="shared" si="19"/>
        <v>0</v>
      </c>
    </row>
    <row r="236" spans="1:17" x14ac:dyDescent="0.25">
      <c r="A236" t="s">
        <v>533</v>
      </c>
      <c r="B236" s="16">
        <v>43757.691365740742</v>
      </c>
      <c r="C236" t="s">
        <v>534</v>
      </c>
      <c r="D236" t="s">
        <v>83</v>
      </c>
      <c r="E236" t="s">
        <v>84</v>
      </c>
      <c r="F236" s="19">
        <v>36</v>
      </c>
      <c r="G236" t="s">
        <v>51</v>
      </c>
      <c r="H236" t="s">
        <v>85</v>
      </c>
      <c r="I236" s="16">
        <v>43732.386979166666</v>
      </c>
      <c r="K236">
        <v>125</v>
      </c>
      <c r="L236" s="16">
        <f t="shared" si="15"/>
        <v>43739</v>
      </c>
      <c r="M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6">
        <f t="shared" si="16"/>
        <v>1</v>
      </c>
      <c r="O236">
        <f t="shared" si="17"/>
        <v>1</v>
      </c>
      <c r="P236">
        <f t="shared" si="18"/>
        <v>1</v>
      </c>
      <c r="Q236" s="19">
        <f t="shared" si="19"/>
        <v>1</v>
      </c>
    </row>
    <row r="237" spans="1:17" x14ac:dyDescent="0.25">
      <c r="A237" t="s">
        <v>535</v>
      </c>
      <c r="B237" s="16">
        <v>43762.464814814812</v>
      </c>
      <c r="C237" t="s">
        <v>536</v>
      </c>
      <c r="D237" t="s">
        <v>83</v>
      </c>
      <c r="E237" t="s">
        <v>90</v>
      </c>
      <c r="F237" s="19">
        <v>36</v>
      </c>
      <c r="G237" t="s">
        <v>51</v>
      </c>
      <c r="H237" t="s">
        <v>85</v>
      </c>
      <c r="I237" s="16">
        <v>43762.467199074075</v>
      </c>
      <c r="K237">
        <v>125</v>
      </c>
      <c r="L237" s="16">
        <f t="shared" si="15"/>
        <v>43739</v>
      </c>
      <c r="M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7">
        <f t="shared" si="16"/>
        <v>1</v>
      </c>
      <c r="O237">
        <f t="shared" si="17"/>
        <v>0</v>
      </c>
      <c r="P237">
        <f t="shared" si="18"/>
        <v>0</v>
      </c>
      <c r="Q237" s="19">
        <f t="shared" si="19"/>
        <v>0</v>
      </c>
    </row>
    <row r="238" spans="1:17" x14ac:dyDescent="0.25">
      <c r="A238" t="s">
        <v>537</v>
      </c>
      <c r="B238" s="16">
        <v>43762.523958333331</v>
      </c>
      <c r="C238" t="s">
        <v>538</v>
      </c>
      <c r="D238" t="s">
        <v>83</v>
      </c>
      <c r="E238" t="s">
        <v>90</v>
      </c>
      <c r="F238" s="19">
        <v>36</v>
      </c>
      <c r="G238" t="s">
        <v>52</v>
      </c>
      <c r="H238" t="s">
        <v>85</v>
      </c>
      <c r="I238" s="16">
        <v>43762.526504629626</v>
      </c>
      <c r="K238">
        <v>125</v>
      </c>
      <c r="L238" s="16">
        <f t="shared" si="15"/>
        <v>43739</v>
      </c>
      <c r="M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8">
        <f t="shared" si="16"/>
        <v>1</v>
      </c>
      <c r="O238">
        <f t="shared" si="17"/>
        <v>0</v>
      </c>
      <c r="P238">
        <f t="shared" si="18"/>
        <v>0</v>
      </c>
      <c r="Q238" s="19">
        <f t="shared" si="19"/>
        <v>0</v>
      </c>
    </row>
    <row r="239" spans="1:17" x14ac:dyDescent="0.25">
      <c r="A239" t="s">
        <v>539</v>
      </c>
      <c r="B239" s="16">
        <v>43783.467673611114</v>
      </c>
      <c r="C239" t="s">
        <v>540</v>
      </c>
      <c r="D239" t="s">
        <v>83</v>
      </c>
      <c r="E239" t="s">
        <v>90</v>
      </c>
      <c r="F239" s="19">
        <v>36</v>
      </c>
      <c r="G239" t="s">
        <v>52</v>
      </c>
      <c r="H239" t="s">
        <v>85</v>
      </c>
      <c r="I239" s="16">
        <v>43783.470601851855</v>
      </c>
      <c r="K239">
        <v>125</v>
      </c>
      <c r="L239" s="16">
        <f t="shared" si="15"/>
        <v>43770</v>
      </c>
      <c r="M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39">
        <f t="shared" si="16"/>
        <v>1</v>
      </c>
      <c r="O239">
        <f t="shared" si="17"/>
        <v>0</v>
      </c>
      <c r="P239">
        <f t="shared" si="18"/>
        <v>0</v>
      </c>
      <c r="Q239" s="19">
        <f t="shared" si="19"/>
        <v>0</v>
      </c>
    </row>
    <row r="240" spans="1:17" x14ac:dyDescent="0.25">
      <c r="A240" t="s">
        <v>541</v>
      </c>
      <c r="B240" s="16">
        <v>43788.626284722224</v>
      </c>
      <c r="C240" t="s">
        <v>542</v>
      </c>
      <c r="D240" t="s">
        <v>83</v>
      </c>
      <c r="E240" t="s">
        <v>90</v>
      </c>
      <c r="F240" s="19">
        <v>36</v>
      </c>
      <c r="G240" t="s">
        <v>52</v>
      </c>
      <c r="H240" t="s">
        <v>85</v>
      </c>
      <c r="I240" s="16">
        <v>43788.629155092596</v>
      </c>
      <c r="K240">
        <v>125</v>
      </c>
      <c r="L240" s="16">
        <f t="shared" si="15"/>
        <v>43770</v>
      </c>
      <c r="M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0">
        <f t="shared" si="16"/>
        <v>1</v>
      </c>
      <c r="O240">
        <f t="shared" si="17"/>
        <v>0</v>
      </c>
      <c r="P240">
        <f t="shared" si="18"/>
        <v>0</v>
      </c>
      <c r="Q240" s="19">
        <f t="shared" si="19"/>
        <v>0</v>
      </c>
    </row>
    <row r="241" spans="1:17" x14ac:dyDescent="0.25">
      <c r="A241" t="s">
        <v>543</v>
      </c>
      <c r="B241" s="16">
        <v>43795.618773148148</v>
      </c>
      <c r="C241" t="s">
        <v>544</v>
      </c>
      <c r="D241" t="s">
        <v>83</v>
      </c>
      <c r="E241" t="s">
        <v>84</v>
      </c>
      <c r="F241" s="19">
        <v>36</v>
      </c>
      <c r="G241" t="s">
        <v>52</v>
      </c>
      <c r="H241" t="s">
        <v>85</v>
      </c>
      <c r="I241" s="16">
        <v>43727.484247685185</v>
      </c>
      <c r="K241">
        <v>125</v>
      </c>
      <c r="L241" s="16">
        <f t="shared" si="15"/>
        <v>43770</v>
      </c>
      <c r="M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1">
        <f t="shared" si="16"/>
        <v>1</v>
      </c>
      <c r="O241">
        <f t="shared" si="17"/>
        <v>2</v>
      </c>
      <c r="P241">
        <f t="shared" si="18"/>
        <v>2</v>
      </c>
      <c r="Q241" s="19">
        <f t="shared" si="19"/>
        <v>2</v>
      </c>
    </row>
    <row r="242" spans="1:17" x14ac:dyDescent="0.25">
      <c r="A242" t="s">
        <v>545</v>
      </c>
      <c r="B242" s="16">
        <v>43816.499189814815</v>
      </c>
      <c r="C242" t="s">
        <v>546</v>
      </c>
      <c r="D242" t="s">
        <v>83</v>
      </c>
      <c r="E242" t="s">
        <v>90</v>
      </c>
      <c r="F242" s="19">
        <v>36</v>
      </c>
      <c r="G242" t="s">
        <v>51</v>
      </c>
      <c r="H242" t="s">
        <v>85</v>
      </c>
      <c r="I242" s="16">
        <v>43816.503425925926</v>
      </c>
      <c r="K242">
        <v>125</v>
      </c>
      <c r="L242" s="16">
        <f t="shared" si="15"/>
        <v>43800</v>
      </c>
      <c r="M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2">
        <f t="shared" si="16"/>
        <v>1</v>
      </c>
      <c r="O242">
        <f t="shared" si="17"/>
        <v>0</v>
      </c>
      <c r="P242">
        <f t="shared" si="18"/>
        <v>0</v>
      </c>
      <c r="Q242" s="19">
        <f t="shared" si="19"/>
        <v>0</v>
      </c>
    </row>
    <row r="243" spans="1:17" x14ac:dyDescent="0.25">
      <c r="A243" t="s">
        <v>547</v>
      </c>
      <c r="B243" s="16">
        <v>43817.409247685187</v>
      </c>
      <c r="C243" t="s">
        <v>548</v>
      </c>
      <c r="D243" t="s">
        <v>83</v>
      </c>
      <c r="E243" t="s">
        <v>90</v>
      </c>
      <c r="F243" s="19">
        <v>36</v>
      </c>
      <c r="G243" t="s">
        <v>51</v>
      </c>
      <c r="H243" t="s">
        <v>85</v>
      </c>
      <c r="I243" s="16">
        <v>43817.412673611114</v>
      </c>
      <c r="K243">
        <v>125</v>
      </c>
      <c r="L243" s="16">
        <f t="shared" si="15"/>
        <v>43800</v>
      </c>
      <c r="M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3">
        <f t="shared" si="16"/>
        <v>1</v>
      </c>
      <c r="O243">
        <f t="shared" si="17"/>
        <v>0</v>
      </c>
      <c r="P243">
        <f t="shared" si="18"/>
        <v>0</v>
      </c>
      <c r="Q243" s="19">
        <f t="shared" si="19"/>
        <v>0</v>
      </c>
    </row>
    <row r="244" spans="1:17" x14ac:dyDescent="0.25">
      <c r="A244" t="s">
        <v>549</v>
      </c>
      <c r="B244" s="16">
        <v>43825.542037037034</v>
      </c>
      <c r="C244" t="s">
        <v>550</v>
      </c>
      <c r="D244" t="s">
        <v>83</v>
      </c>
      <c r="E244" t="s">
        <v>90</v>
      </c>
      <c r="F244" s="19">
        <v>36</v>
      </c>
      <c r="G244" t="s">
        <v>51</v>
      </c>
      <c r="H244" t="s">
        <v>85</v>
      </c>
      <c r="I244" s="16">
        <v>43825.54582175926</v>
      </c>
      <c r="K244">
        <v>125</v>
      </c>
      <c r="L244" s="16">
        <f t="shared" si="15"/>
        <v>43800</v>
      </c>
      <c r="M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4">
        <f t="shared" si="16"/>
        <v>1</v>
      </c>
      <c r="O244">
        <f t="shared" si="17"/>
        <v>0</v>
      </c>
      <c r="P244">
        <f t="shared" si="18"/>
        <v>0</v>
      </c>
      <c r="Q244" s="19">
        <f t="shared" si="19"/>
        <v>0</v>
      </c>
    </row>
    <row r="245" spans="1:17" x14ac:dyDescent="0.25">
      <c r="A245" t="s">
        <v>551</v>
      </c>
      <c r="B245" s="16">
        <v>43826.484953703701</v>
      </c>
      <c r="C245" t="s">
        <v>552</v>
      </c>
      <c r="D245" t="s">
        <v>83</v>
      </c>
      <c r="E245" t="s">
        <v>90</v>
      </c>
      <c r="F245" s="19">
        <v>36</v>
      </c>
      <c r="G245" t="s">
        <v>52</v>
      </c>
      <c r="H245" t="s">
        <v>85</v>
      </c>
      <c r="I245" s="16">
        <v>43826.487719907411</v>
      </c>
      <c r="K245">
        <v>125</v>
      </c>
      <c r="L245" s="16">
        <f t="shared" si="15"/>
        <v>43800</v>
      </c>
      <c r="M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5">
        <f t="shared" si="16"/>
        <v>1</v>
      </c>
      <c r="O245">
        <f t="shared" si="17"/>
        <v>0</v>
      </c>
      <c r="P245">
        <f t="shared" si="18"/>
        <v>0</v>
      </c>
      <c r="Q245" s="19">
        <f t="shared" si="19"/>
        <v>0</v>
      </c>
    </row>
    <row r="246" spans="1:17" x14ac:dyDescent="0.25">
      <c r="A246" t="s">
        <v>553</v>
      </c>
      <c r="B246" s="16">
        <v>43829.562083333331</v>
      </c>
      <c r="C246" t="s">
        <v>528</v>
      </c>
      <c r="D246" t="s">
        <v>83</v>
      </c>
      <c r="E246" t="s">
        <v>84</v>
      </c>
      <c r="F246" s="19">
        <v>36</v>
      </c>
      <c r="G246" t="s">
        <v>52</v>
      </c>
      <c r="H246" t="s">
        <v>85</v>
      </c>
      <c r="I246" s="16">
        <v>43742.538993055554</v>
      </c>
      <c r="K246">
        <v>125</v>
      </c>
      <c r="L246" s="16">
        <f t="shared" si="15"/>
        <v>43800</v>
      </c>
      <c r="M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6">
        <f t="shared" si="16"/>
        <v>1</v>
      </c>
      <c r="O246">
        <f t="shared" si="17"/>
        <v>3</v>
      </c>
      <c r="P246">
        <f t="shared" si="18"/>
        <v>3</v>
      </c>
      <c r="Q246" s="19">
        <f t="shared" si="19"/>
        <v>3</v>
      </c>
    </row>
    <row r="247" spans="1:17" x14ac:dyDescent="0.25">
      <c r="A247" t="s">
        <v>554</v>
      </c>
      <c r="B247" s="16">
        <v>43832.529641203706</v>
      </c>
      <c r="C247" t="s">
        <v>555</v>
      </c>
      <c r="D247" t="s">
        <v>83</v>
      </c>
      <c r="E247" t="s">
        <v>90</v>
      </c>
      <c r="F247" s="19">
        <v>36</v>
      </c>
      <c r="G247" t="s">
        <v>52</v>
      </c>
      <c r="H247" t="s">
        <v>85</v>
      </c>
      <c r="I247" s="16">
        <v>43832.533796296295</v>
      </c>
      <c r="K247">
        <v>125</v>
      </c>
      <c r="L247" s="16">
        <f t="shared" si="15"/>
        <v>43831</v>
      </c>
      <c r="M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7">
        <f t="shared" si="16"/>
        <v>1</v>
      </c>
      <c r="O247">
        <f t="shared" si="17"/>
        <v>0</v>
      </c>
      <c r="P247">
        <f t="shared" si="18"/>
        <v>0</v>
      </c>
      <c r="Q247" s="19">
        <f t="shared" si="19"/>
        <v>0</v>
      </c>
    </row>
    <row r="248" spans="1:17" x14ac:dyDescent="0.25">
      <c r="A248" t="s">
        <v>556</v>
      </c>
      <c r="B248" s="16">
        <v>43833.297754629632</v>
      </c>
      <c r="C248" t="s">
        <v>557</v>
      </c>
      <c r="D248" t="s">
        <v>83</v>
      </c>
      <c r="E248" t="s">
        <v>90</v>
      </c>
      <c r="F248" s="19">
        <v>36</v>
      </c>
      <c r="G248" t="s">
        <v>52</v>
      </c>
      <c r="H248" t="s">
        <v>85</v>
      </c>
      <c r="I248" s="16">
        <v>43833.303020833337</v>
      </c>
      <c r="K248">
        <v>125</v>
      </c>
      <c r="L248" s="16">
        <f t="shared" si="15"/>
        <v>43831</v>
      </c>
      <c r="M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8">
        <f t="shared" si="16"/>
        <v>1</v>
      </c>
      <c r="O248">
        <f t="shared" si="17"/>
        <v>0</v>
      </c>
      <c r="P248">
        <f t="shared" si="18"/>
        <v>0</v>
      </c>
      <c r="Q248" s="19">
        <f t="shared" si="19"/>
        <v>0</v>
      </c>
    </row>
    <row r="249" spans="1:17" x14ac:dyDescent="0.25">
      <c r="A249" t="s">
        <v>558</v>
      </c>
      <c r="B249" s="16">
        <v>43833.498240740744</v>
      </c>
      <c r="C249" t="s">
        <v>559</v>
      </c>
      <c r="D249" t="s">
        <v>83</v>
      </c>
      <c r="E249" t="s">
        <v>90</v>
      </c>
      <c r="F249" s="19">
        <v>36</v>
      </c>
      <c r="G249" t="s">
        <v>51</v>
      </c>
      <c r="H249" t="s">
        <v>85</v>
      </c>
      <c r="I249" s="16">
        <v>43833.500740740739</v>
      </c>
      <c r="K249">
        <v>125</v>
      </c>
      <c r="L249" s="16">
        <f t="shared" si="15"/>
        <v>43831</v>
      </c>
      <c r="M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49">
        <f t="shared" si="16"/>
        <v>1</v>
      </c>
      <c r="O249">
        <f t="shared" si="17"/>
        <v>0</v>
      </c>
      <c r="P249">
        <f t="shared" si="18"/>
        <v>0</v>
      </c>
      <c r="Q249" s="19">
        <f t="shared" si="19"/>
        <v>0</v>
      </c>
    </row>
    <row r="250" spans="1:17" x14ac:dyDescent="0.25">
      <c r="A250" t="s">
        <v>560</v>
      </c>
      <c r="B250" s="16">
        <v>43837.569305555553</v>
      </c>
      <c r="C250" t="s">
        <v>561</v>
      </c>
      <c r="D250" t="s">
        <v>83</v>
      </c>
      <c r="E250" t="s">
        <v>90</v>
      </c>
      <c r="F250" s="19">
        <v>36</v>
      </c>
      <c r="G250" t="s">
        <v>52</v>
      </c>
      <c r="H250" t="s">
        <v>85</v>
      </c>
      <c r="I250" s="16">
        <v>43837.572951388887</v>
      </c>
      <c r="K250">
        <v>125</v>
      </c>
      <c r="L250" s="16">
        <f t="shared" si="15"/>
        <v>43831</v>
      </c>
      <c r="M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0">
        <f t="shared" si="16"/>
        <v>1</v>
      </c>
      <c r="O250">
        <f t="shared" si="17"/>
        <v>0</v>
      </c>
      <c r="P250">
        <f t="shared" si="18"/>
        <v>0</v>
      </c>
      <c r="Q250" s="19">
        <f t="shared" si="19"/>
        <v>0</v>
      </c>
    </row>
    <row r="251" spans="1:17" x14ac:dyDescent="0.25">
      <c r="A251" t="s">
        <v>562</v>
      </c>
      <c r="B251" s="16">
        <v>43839.443993055553</v>
      </c>
      <c r="C251" t="s">
        <v>563</v>
      </c>
      <c r="D251" t="s">
        <v>83</v>
      </c>
      <c r="E251" t="s">
        <v>90</v>
      </c>
      <c r="F251" s="19">
        <v>36</v>
      </c>
      <c r="G251" t="s">
        <v>52</v>
      </c>
      <c r="H251" t="s">
        <v>85</v>
      </c>
      <c r="I251" s="16">
        <v>43839.445856481485</v>
      </c>
      <c r="K251">
        <v>125</v>
      </c>
      <c r="L251" s="16">
        <f t="shared" si="15"/>
        <v>43831</v>
      </c>
      <c r="M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1">
        <f t="shared" si="16"/>
        <v>1</v>
      </c>
      <c r="O251">
        <f t="shared" si="17"/>
        <v>0</v>
      </c>
      <c r="P251">
        <f t="shared" si="18"/>
        <v>0</v>
      </c>
      <c r="Q251" s="19">
        <f t="shared" si="19"/>
        <v>0</v>
      </c>
    </row>
    <row r="252" spans="1:17" x14ac:dyDescent="0.25">
      <c r="A252" t="s">
        <v>564</v>
      </c>
      <c r="B252" s="16">
        <v>43840.46775462963</v>
      </c>
      <c r="C252" t="s">
        <v>565</v>
      </c>
      <c r="D252" t="s">
        <v>83</v>
      </c>
      <c r="E252" t="s">
        <v>90</v>
      </c>
      <c r="F252" s="19">
        <v>36</v>
      </c>
      <c r="G252" t="s">
        <v>51</v>
      </c>
      <c r="H252" t="s">
        <v>85</v>
      </c>
      <c r="I252" s="16">
        <v>43840.470300925925</v>
      </c>
      <c r="K252">
        <v>125</v>
      </c>
      <c r="L252" s="16">
        <f t="shared" si="15"/>
        <v>43831</v>
      </c>
      <c r="M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2">
        <f t="shared" si="16"/>
        <v>1</v>
      </c>
      <c r="O252">
        <f t="shared" si="17"/>
        <v>0</v>
      </c>
      <c r="P252">
        <f t="shared" si="18"/>
        <v>0</v>
      </c>
      <c r="Q252" s="19">
        <f t="shared" si="19"/>
        <v>0</v>
      </c>
    </row>
    <row r="253" spans="1:17" x14ac:dyDescent="0.25">
      <c r="A253" t="s">
        <v>566</v>
      </c>
      <c r="B253" s="16">
        <v>43845.489699074074</v>
      </c>
      <c r="C253" t="s">
        <v>567</v>
      </c>
      <c r="D253" t="s">
        <v>83</v>
      </c>
      <c r="E253" t="s">
        <v>90</v>
      </c>
      <c r="F253" s="19">
        <v>36</v>
      </c>
      <c r="G253" t="s">
        <v>51</v>
      </c>
      <c r="H253" t="s">
        <v>85</v>
      </c>
      <c r="I253" s="16">
        <v>43845.492534722223</v>
      </c>
      <c r="K253">
        <v>125</v>
      </c>
      <c r="L253" s="16">
        <f t="shared" si="15"/>
        <v>43831</v>
      </c>
      <c r="M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3">
        <f t="shared" si="16"/>
        <v>1</v>
      </c>
      <c r="O253">
        <f t="shared" si="17"/>
        <v>0</v>
      </c>
      <c r="P253">
        <f t="shared" si="18"/>
        <v>0</v>
      </c>
      <c r="Q253" s="19">
        <f t="shared" si="19"/>
        <v>0</v>
      </c>
    </row>
    <row r="254" spans="1:17" x14ac:dyDescent="0.25">
      <c r="A254" t="s">
        <v>568</v>
      </c>
      <c r="B254" s="16">
        <v>43850.529467592591</v>
      </c>
      <c r="C254" t="s">
        <v>569</v>
      </c>
      <c r="D254" t="s">
        <v>83</v>
      </c>
      <c r="E254" t="s">
        <v>90</v>
      </c>
      <c r="F254" s="19">
        <v>36</v>
      </c>
      <c r="G254" t="s">
        <v>51</v>
      </c>
      <c r="H254" t="s">
        <v>85</v>
      </c>
      <c r="I254" s="16">
        <v>43850.532048611109</v>
      </c>
      <c r="K254">
        <v>125</v>
      </c>
      <c r="L254" s="16">
        <f t="shared" si="15"/>
        <v>43831</v>
      </c>
      <c r="M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4">
        <f t="shared" si="16"/>
        <v>1</v>
      </c>
      <c r="O254">
        <f t="shared" si="17"/>
        <v>0</v>
      </c>
      <c r="P254">
        <f t="shared" si="18"/>
        <v>0</v>
      </c>
      <c r="Q254" s="19">
        <f t="shared" si="19"/>
        <v>0</v>
      </c>
    </row>
    <row r="255" spans="1:17" x14ac:dyDescent="0.25">
      <c r="A255" t="s">
        <v>570</v>
      </c>
      <c r="B255" s="16">
        <v>43857.47996527778</v>
      </c>
      <c r="C255" t="s">
        <v>571</v>
      </c>
      <c r="D255" t="s">
        <v>83</v>
      </c>
      <c r="E255" t="s">
        <v>90</v>
      </c>
      <c r="F255" s="19">
        <v>36</v>
      </c>
      <c r="G255" t="s">
        <v>52</v>
      </c>
      <c r="H255" t="s">
        <v>85</v>
      </c>
      <c r="I255" s="16">
        <v>43857.482141203705</v>
      </c>
      <c r="K255">
        <v>125</v>
      </c>
      <c r="L255" s="16">
        <f t="shared" si="15"/>
        <v>43831</v>
      </c>
      <c r="M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5">
        <f t="shared" si="16"/>
        <v>1</v>
      </c>
      <c r="O255">
        <f t="shared" si="17"/>
        <v>0</v>
      </c>
      <c r="P255">
        <f t="shared" si="18"/>
        <v>0</v>
      </c>
      <c r="Q255" s="19">
        <f t="shared" si="19"/>
        <v>0</v>
      </c>
    </row>
    <row r="256" spans="1:17" x14ac:dyDescent="0.25">
      <c r="A256" t="s">
        <v>572</v>
      </c>
      <c r="B256" s="16">
        <v>43857.483831018515</v>
      </c>
      <c r="C256" t="s">
        <v>573</v>
      </c>
      <c r="D256" t="s">
        <v>83</v>
      </c>
      <c r="E256" t="s">
        <v>90</v>
      </c>
      <c r="F256" s="19">
        <v>36</v>
      </c>
      <c r="G256" t="s">
        <v>52</v>
      </c>
      <c r="H256" t="s">
        <v>85</v>
      </c>
      <c r="I256" s="16">
        <v>43857.487511574072</v>
      </c>
      <c r="K256">
        <v>125</v>
      </c>
      <c r="L256" s="16">
        <f t="shared" si="15"/>
        <v>43831</v>
      </c>
      <c r="M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6">
        <f t="shared" si="16"/>
        <v>1</v>
      </c>
      <c r="O256">
        <f t="shared" si="17"/>
        <v>0</v>
      </c>
      <c r="P256">
        <f t="shared" si="18"/>
        <v>0</v>
      </c>
      <c r="Q256" s="19">
        <f t="shared" si="19"/>
        <v>0</v>
      </c>
    </row>
    <row r="257" spans="1:17" x14ac:dyDescent="0.25">
      <c r="A257" t="s">
        <v>574</v>
      </c>
      <c r="B257" s="16">
        <v>43860.445254629631</v>
      </c>
      <c r="C257" t="s">
        <v>575</v>
      </c>
      <c r="D257" t="s">
        <v>83</v>
      </c>
      <c r="E257" t="s">
        <v>90</v>
      </c>
      <c r="F257" s="19">
        <v>36</v>
      </c>
      <c r="G257" t="s">
        <v>51</v>
      </c>
      <c r="H257" t="s">
        <v>85</v>
      </c>
      <c r="I257" s="16">
        <v>43860.44740740741</v>
      </c>
      <c r="K257">
        <v>125</v>
      </c>
      <c r="L257" s="16">
        <f t="shared" si="15"/>
        <v>43831</v>
      </c>
      <c r="M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7">
        <f t="shared" si="16"/>
        <v>1</v>
      </c>
      <c r="O257">
        <f t="shared" si="17"/>
        <v>0</v>
      </c>
      <c r="P257">
        <f t="shared" si="18"/>
        <v>0</v>
      </c>
      <c r="Q257" s="19">
        <f t="shared" si="19"/>
        <v>0</v>
      </c>
    </row>
    <row r="258" spans="1:17" x14ac:dyDescent="0.25">
      <c r="A258" t="s">
        <v>576</v>
      </c>
      <c r="B258" s="16">
        <v>43861.641863425924</v>
      </c>
      <c r="C258" t="s">
        <v>577</v>
      </c>
      <c r="D258" t="s">
        <v>83</v>
      </c>
      <c r="E258" t="s">
        <v>90</v>
      </c>
      <c r="F258" s="19">
        <v>36</v>
      </c>
      <c r="G258" t="s">
        <v>51</v>
      </c>
      <c r="H258" t="s">
        <v>85</v>
      </c>
      <c r="I258" s="16">
        <v>43861.643877314818</v>
      </c>
      <c r="K258">
        <v>125</v>
      </c>
      <c r="L258" s="16">
        <f t="shared" ref="L258:L321" si="20">DATE(YEAR(B258),MONTH(B258),1)</f>
        <v>43831</v>
      </c>
      <c r="M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8">
        <f t="shared" ref="N258:N321" si="21">IF(B258&gt;=J258,1,0)</f>
        <v>1</v>
      </c>
      <c r="O258">
        <f t="shared" ref="O258:O321" si="22">ROUND((B258-I258)/30,0)</f>
        <v>0</v>
      </c>
      <c r="P258">
        <f t="shared" ref="P258:P321" si="23">IF(AND(N258=1,B258&gt;=J258,J258&gt;0),ROUND((J258-I258)/30,0),O258)</f>
        <v>0</v>
      </c>
      <c r="Q258" s="19">
        <f t="shared" ref="Q258:Q321" si="24">MIN(O258:P258)</f>
        <v>0</v>
      </c>
    </row>
    <row r="259" spans="1:17" x14ac:dyDescent="0.25">
      <c r="A259" t="s">
        <v>578</v>
      </c>
      <c r="B259" s="16">
        <v>43865.596678240741</v>
      </c>
      <c r="C259" t="s">
        <v>579</v>
      </c>
      <c r="D259" t="s">
        <v>83</v>
      </c>
      <c r="E259" t="s">
        <v>90</v>
      </c>
      <c r="F259" s="19">
        <v>36</v>
      </c>
      <c r="G259" t="s">
        <v>52</v>
      </c>
      <c r="H259" t="s">
        <v>85</v>
      </c>
      <c r="I259" s="16">
        <v>43865.60019675926</v>
      </c>
      <c r="K259">
        <v>125</v>
      </c>
      <c r="L259" s="16">
        <f t="shared" si="20"/>
        <v>43862</v>
      </c>
      <c r="M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59">
        <f t="shared" si="21"/>
        <v>1</v>
      </c>
      <c r="O259">
        <f t="shared" si="22"/>
        <v>0</v>
      </c>
      <c r="P259">
        <f t="shared" si="23"/>
        <v>0</v>
      </c>
      <c r="Q259" s="19">
        <f t="shared" si="24"/>
        <v>0</v>
      </c>
    </row>
    <row r="260" spans="1:17" x14ac:dyDescent="0.25">
      <c r="A260" t="s">
        <v>580</v>
      </c>
      <c r="B260" s="16">
        <v>43752.531805555554</v>
      </c>
      <c r="C260" t="s">
        <v>581</v>
      </c>
      <c r="D260" t="s">
        <v>83</v>
      </c>
      <c r="E260" t="s">
        <v>90</v>
      </c>
      <c r="F260" s="19">
        <v>37</v>
      </c>
      <c r="G260" t="s">
        <v>52</v>
      </c>
      <c r="H260" t="s">
        <v>85</v>
      </c>
      <c r="I260" s="16">
        <v>43752.534618055557</v>
      </c>
      <c r="J260" s="16">
        <v>44520.366377314815</v>
      </c>
      <c r="K260">
        <v>125</v>
      </c>
      <c r="L260" s="16">
        <f t="shared" si="20"/>
        <v>43739</v>
      </c>
      <c r="M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0">
        <f t="shared" si="21"/>
        <v>0</v>
      </c>
      <c r="O260">
        <f t="shared" si="22"/>
        <v>0</v>
      </c>
      <c r="P260">
        <f t="shared" si="23"/>
        <v>0</v>
      </c>
      <c r="Q260" s="19">
        <f t="shared" si="24"/>
        <v>0</v>
      </c>
    </row>
    <row r="261" spans="1:17" x14ac:dyDescent="0.25">
      <c r="A261" t="s">
        <v>582</v>
      </c>
      <c r="B261" s="16">
        <v>43754.656770833331</v>
      </c>
      <c r="C261" t="s">
        <v>583</v>
      </c>
      <c r="D261" t="s">
        <v>83</v>
      </c>
      <c r="E261" t="s">
        <v>84</v>
      </c>
      <c r="F261" s="19">
        <v>37</v>
      </c>
      <c r="G261" t="s">
        <v>52</v>
      </c>
      <c r="H261" t="s">
        <v>85</v>
      </c>
      <c r="I261" s="16">
        <v>43452.585474537038</v>
      </c>
      <c r="J261" s="16">
        <v>43865.502557870372</v>
      </c>
      <c r="K261">
        <v>125</v>
      </c>
      <c r="L261" s="16">
        <f t="shared" si="20"/>
        <v>43739</v>
      </c>
      <c r="M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1">
        <f t="shared" si="21"/>
        <v>0</v>
      </c>
      <c r="O261">
        <f t="shared" si="22"/>
        <v>10</v>
      </c>
      <c r="P261">
        <f t="shared" si="23"/>
        <v>10</v>
      </c>
      <c r="Q261" s="19">
        <f t="shared" si="24"/>
        <v>10</v>
      </c>
    </row>
    <row r="262" spans="1:17" x14ac:dyDescent="0.25">
      <c r="A262" t="s">
        <v>584</v>
      </c>
      <c r="B262" s="16">
        <v>43757.402187500003</v>
      </c>
      <c r="C262" t="s">
        <v>585</v>
      </c>
      <c r="D262" t="s">
        <v>34</v>
      </c>
      <c r="E262" t="s">
        <v>84</v>
      </c>
      <c r="F262" s="19">
        <v>37</v>
      </c>
      <c r="G262" t="s">
        <v>51</v>
      </c>
      <c r="H262" t="s">
        <v>85</v>
      </c>
      <c r="I262" s="16">
        <v>43605.635578703703</v>
      </c>
      <c r="J262" s="16">
        <v>43721.708506944444</v>
      </c>
      <c r="K262">
        <v>125</v>
      </c>
      <c r="L262" s="16">
        <f t="shared" si="20"/>
        <v>43739</v>
      </c>
      <c r="M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2">
        <f t="shared" si="21"/>
        <v>1</v>
      </c>
      <c r="O262">
        <f t="shared" si="22"/>
        <v>5</v>
      </c>
      <c r="P262">
        <f t="shared" si="23"/>
        <v>4</v>
      </c>
      <c r="Q262" s="19">
        <f t="shared" si="24"/>
        <v>4</v>
      </c>
    </row>
    <row r="263" spans="1:17" x14ac:dyDescent="0.25">
      <c r="A263" t="s">
        <v>586</v>
      </c>
      <c r="B263" s="16">
        <v>43760.563171296293</v>
      </c>
      <c r="C263" t="s">
        <v>587</v>
      </c>
      <c r="D263" t="s">
        <v>83</v>
      </c>
      <c r="E263" t="s">
        <v>90</v>
      </c>
      <c r="F263" s="19">
        <v>37</v>
      </c>
      <c r="G263" t="s">
        <v>51</v>
      </c>
      <c r="H263" t="s">
        <v>85</v>
      </c>
      <c r="I263" s="16">
        <v>43760.564189814817</v>
      </c>
      <c r="J263" s="16">
        <v>44055.856782407405</v>
      </c>
      <c r="K263">
        <v>125</v>
      </c>
      <c r="L263" s="16">
        <f t="shared" si="20"/>
        <v>43739</v>
      </c>
      <c r="M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3">
        <f t="shared" si="21"/>
        <v>0</v>
      </c>
      <c r="O263">
        <f t="shared" si="22"/>
        <v>0</v>
      </c>
      <c r="P263">
        <f t="shared" si="23"/>
        <v>0</v>
      </c>
      <c r="Q263" s="19">
        <f t="shared" si="24"/>
        <v>0</v>
      </c>
    </row>
    <row r="264" spans="1:17" x14ac:dyDescent="0.25">
      <c r="A264" t="s">
        <v>588</v>
      </c>
      <c r="B264" s="16">
        <v>43760.622789351852</v>
      </c>
      <c r="C264" t="s">
        <v>589</v>
      </c>
      <c r="D264" t="s">
        <v>83</v>
      </c>
      <c r="E264" t="s">
        <v>84</v>
      </c>
      <c r="F264" s="19">
        <v>37</v>
      </c>
      <c r="G264" t="s">
        <v>52</v>
      </c>
      <c r="H264" t="s">
        <v>85</v>
      </c>
      <c r="I264" s="16">
        <v>43741.473726851851</v>
      </c>
      <c r="J264" s="16">
        <v>43942.510763888888</v>
      </c>
      <c r="K264">
        <v>125</v>
      </c>
      <c r="L264" s="16">
        <f t="shared" si="20"/>
        <v>43739</v>
      </c>
      <c r="M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4">
        <f t="shared" si="21"/>
        <v>0</v>
      </c>
      <c r="O264">
        <f t="shared" si="22"/>
        <v>1</v>
      </c>
      <c r="P264">
        <f t="shared" si="23"/>
        <v>1</v>
      </c>
      <c r="Q264" s="19">
        <f t="shared" si="24"/>
        <v>1</v>
      </c>
    </row>
    <row r="265" spans="1:17" x14ac:dyDescent="0.25">
      <c r="A265" t="s">
        <v>590</v>
      </c>
      <c r="B265" s="16">
        <v>43829.509166666663</v>
      </c>
      <c r="C265" t="s">
        <v>591</v>
      </c>
      <c r="D265" t="s">
        <v>83</v>
      </c>
      <c r="E265" t="s">
        <v>90</v>
      </c>
      <c r="F265" s="19">
        <v>37</v>
      </c>
      <c r="G265" t="s">
        <v>51</v>
      </c>
      <c r="H265" t="s">
        <v>85</v>
      </c>
      <c r="I265" s="16">
        <v>43829.512326388889</v>
      </c>
      <c r="J265" s="16">
        <v>44497.4843287037</v>
      </c>
      <c r="K265">
        <v>125</v>
      </c>
      <c r="L265" s="16">
        <f t="shared" si="20"/>
        <v>43800</v>
      </c>
      <c r="M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5">
        <f t="shared" si="21"/>
        <v>0</v>
      </c>
      <c r="O265">
        <f t="shared" si="22"/>
        <v>0</v>
      </c>
      <c r="P265">
        <f t="shared" si="23"/>
        <v>0</v>
      </c>
      <c r="Q265" s="19">
        <f t="shared" si="24"/>
        <v>0</v>
      </c>
    </row>
    <row r="266" spans="1:17" x14ac:dyDescent="0.25">
      <c r="A266" t="s">
        <v>592</v>
      </c>
      <c r="B266" s="16">
        <v>43834.564409722225</v>
      </c>
      <c r="C266" t="s">
        <v>593</v>
      </c>
      <c r="D266" t="s">
        <v>83</v>
      </c>
      <c r="E266" t="s">
        <v>90</v>
      </c>
      <c r="F266" s="19">
        <v>37</v>
      </c>
      <c r="G266" t="s">
        <v>52</v>
      </c>
      <c r="H266" t="s">
        <v>85</v>
      </c>
      <c r="I266" s="16">
        <v>43834.568761574075</v>
      </c>
      <c r="J266" s="16">
        <v>43963.464999999997</v>
      </c>
      <c r="K266">
        <v>125</v>
      </c>
      <c r="L266" s="16">
        <f t="shared" si="20"/>
        <v>43831</v>
      </c>
      <c r="M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6">
        <f t="shared" si="21"/>
        <v>0</v>
      </c>
      <c r="O266">
        <f t="shared" si="22"/>
        <v>0</v>
      </c>
      <c r="P266">
        <f t="shared" si="23"/>
        <v>0</v>
      </c>
      <c r="Q266" s="19">
        <f t="shared" si="24"/>
        <v>0</v>
      </c>
    </row>
    <row r="267" spans="1:17" x14ac:dyDescent="0.25">
      <c r="A267" t="s">
        <v>594</v>
      </c>
      <c r="B267" s="16">
        <v>43839.536064814813</v>
      </c>
      <c r="C267" t="s">
        <v>595</v>
      </c>
      <c r="D267" t="s">
        <v>83</v>
      </c>
      <c r="E267" t="s">
        <v>90</v>
      </c>
      <c r="F267" s="19">
        <v>37</v>
      </c>
      <c r="G267" t="s">
        <v>52</v>
      </c>
      <c r="H267" t="s">
        <v>85</v>
      </c>
      <c r="I267" s="16">
        <v>43839.539143518516</v>
      </c>
      <c r="J267" s="16">
        <v>44293.555011574077</v>
      </c>
      <c r="K267">
        <v>125</v>
      </c>
      <c r="L267" s="16">
        <f t="shared" si="20"/>
        <v>43831</v>
      </c>
      <c r="M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7">
        <f t="shared" si="21"/>
        <v>0</v>
      </c>
      <c r="O267">
        <f t="shared" si="22"/>
        <v>0</v>
      </c>
      <c r="P267">
        <f t="shared" si="23"/>
        <v>0</v>
      </c>
      <c r="Q267" s="19">
        <f t="shared" si="24"/>
        <v>0</v>
      </c>
    </row>
    <row r="268" spans="1:17" x14ac:dyDescent="0.25">
      <c r="A268" t="s">
        <v>596</v>
      </c>
      <c r="B268" s="16">
        <v>43852.51734953704</v>
      </c>
      <c r="C268" t="s">
        <v>597</v>
      </c>
      <c r="D268" t="s">
        <v>83</v>
      </c>
      <c r="E268" t="s">
        <v>90</v>
      </c>
      <c r="F268" s="19">
        <v>37</v>
      </c>
      <c r="G268" t="s">
        <v>51</v>
      </c>
      <c r="H268" t="s">
        <v>85</v>
      </c>
      <c r="I268" s="16">
        <v>43852.519768518519</v>
      </c>
      <c r="J268" s="16">
        <v>44040.31890046296</v>
      </c>
      <c r="K268">
        <v>125</v>
      </c>
      <c r="L268" s="16">
        <f t="shared" si="20"/>
        <v>43831</v>
      </c>
      <c r="M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8">
        <f t="shared" si="21"/>
        <v>0</v>
      </c>
      <c r="O268">
        <f t="shared" si="22"/>
        <v>0</v>
      </c>
      <c r="P268">
        <f t="shared" si="23"/>
        <v>0</v>
      </c>
      <c r="Q268" s="19">
        <f t="shared" si="24"/>
        <v>0</v>
      </c>
    </row>
    <row r="269" spans="1:17" x14ac:dyDescent="0.25">
      <c r="A269" t="s">
        <v>598</v>
      </c>
      <c r="B269" s="16">
        <v>43853.430821759262</v>
      </c>
      <c r="C269" t="s">
        <v>599</v>
      </c>
      <c r="D269" t="s">
        <v>83</v>
      </c>
      <c r="E269" t="s">
        <v>90</v>
      </c>
      <c r="F269" s="19">
        <v>37</v>
      </c>
      <c r="G269" t="s">
        <v>52</v>
      </c>
      <c r="H269" t="s">
        <v>85</v>
      </c>
      <c r="I269" s="16">
        <v>43853.433749999997</v>
      </c>
      <c r="J269" s="16">
        <v>44393.704212962963</v>
      </c>
      <c r="K269">
        <v>125</v>
      </c>
      <c r="L269" s="16">
        <f t="shared" si="20"/>
        <v>43831</v>
      </c>
      <c r="M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69">
        <f t="shared" si="21"/>
        <v>0</v>
      </c>
      <c r="O269">
        <f t="shared" si="22"/>
        <v>0</v>
      </c>
      <c r="P269">
        <f t="shared" si="23"/>
        <v>0</v>
      </c>
      <c r="Q269" s="19">
        <f t="shared" si="24"/>
        <v>0</v>
      </c>
    </row>
    <row r="270" spans="1:17" x14ac:dyDescent="0.25">
      <c r="A270" t="s">
        <v>600</v>
      </c>
      <c r="B270" s="16">
        <v>43857.455266203702</v>
      </c>
      <c r="C270" t="s">
        <v>601</v>
      </c>
      <c r="D270" t="s">
        <v>83</v>
      </c>
      <c r="E270" t="s">
        <v>90</v>
      </c>
      <c r="F270" s="19">
        <v>37</v>
      </c>
      <c r="G270" t="s">
        <v>52</v>
      </c>
      <c r="H270" t="s">
        <v>85</v>
      </c>
      <c r="I270" s="16">
        <v>43857.458449074074</v>
      </c>
      <c r="J270" s="16">
        <v>44082.709988425922</v>
      </c>
      <c r="K270">
        <v>125</v>
      </c>
      <c r="L270" s="16">
        <f t="shared" si="20"/>
        <v>43831</v>
      </c>
      <c r="M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0">
        <f t="shared" si="21"/>
        <v>0</v>
      </c>
      <c r="O270">
        <f t="shared" si="22"/>
        <v>0</v>
      </c>
      <c r="P270">
        <f t="shared" si="23"/>
        <v>0</v>
      </c>
      <c r="Q270" s="19">
        <f t="shared" si="24"/>
        <v>0</v>
      </c>
    </row>
    <row r="271" spans="1:17" x14ac:dyDescent="0.25">
      <c r="A271" t="s">
        <v>602</v>
      </c>
      <c r="B271" s="16">
        <v>43870.513495370367</v>
      </c>
      <c r="C271" t="s">
        <v>603</v>
      </c>
      <c r="D271" t="s">
        <v>83</v>
      </c>
      <c r="E271" t="s">
        <v>90</v>
      </c>
      <c r="F271" s="19">
        <v>37</v>
      </c>
      <c r="G271" t="s">
        <v>52</v>
      </c>
      <c r="H271" t="s">
        <v>85</v>
      </c>
      <c r="I271" s="16">
        <v>43870.515682870369</v>
      </c>
      <c r="J271" s="16">
        <v>44183.492337962962</v>
      </c>
      <c r="K271">
        <v>125</v>
      </c>
      <c r="L271" s="16">
        <f t="shared" si="20"/>
        <v>43862</v>
      </c>
      <c r="M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1">
        <f t="shared" si="21"/>
        <v>0</v>
      </c>
      <c r="O271">
        <f t="shared" si="22"/>
        <v>0</v>
      </c>
      <c r="P271">
        <f t="shared" si="23"/>
        <v>0</v>
      </c>
      <c r="Q271" s="19">
        <f t="shared" si="24"/>
        <v>0</v>
      </c>
    </row>
    <row r="272" spans="1:17" x14ac:dyDescent="0.25">
      <c r="A272" t="s">
        <v>604</v>
      </c>
      <c r="B272" s="16">
        <v>43872.52065972222</v>
      </c>
      <c r="C272" t="s">
        <v>605</v>
      </c>
      <c r="D272" t="s">
        <v>83</v>
      </c>
      <c r="E272" t="s">
        <v>90</v>
      </c>
      <c r="F272" s="19">
        <v>37</v>
      </c>
      <c r="G272" t="s">
        <v>51</v>
      </c>
      <c r="H272" t="s">
        <v>85</v>
      </c>
      <c r="I272" s="16">
        <v>43872.522476851853</v>
      </c>
      <c r="J272" s="16">
        <v>44536.412141203706</v>
      </c>
      <c r="K272">
        <v>125</v>
      </c>
      <c r="L272" s="16">
        <f t="shared" si="20"/>
        <v>43862</v>
      </c>
      <c r="M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2">
        <f t="shared" si="21"/>
        <v>0</v>
      </c>
      <c r="O272">
        <f t="shared" si="22"/>
        <v>0</v>
      </c>
      <c r="P272">
        <f t="shared" si="23"/>
        <v>0</v>
      </c>
      <c r="Q272" s="19">
        <f t="shared" si="24"/>
        <v>0</v>
      </c>
    </row>
    <row r="273" spans="1:17" x14ac:dyDescent="0.25">
      <c r="A273" t="s">
        <v>606</v>
      </c>
      <c r="B273" s="16">
        <v>43873.475219907406</v>
      </c>
      <c r="C273" t="s">
        <v>607</v>
      </c>
      <c r="D273" t="s">
        <v>83</v>
      </c>
      <c r="E273" t="s">
        <v>90</v>
      </c>
      <c r="F273" s="19">
        <v>37</v>
      </c>
      <c r="G273" t="s">
        <v>51</v>
      </c>
      <c r="H273" t="s">
        <v>85</v>
      </c>
      <c r="I273" s="16">
        <v>43873.47755787037</v>
      </c>
      <c r="J273" s="16">
        <v>43922.652349537035</v>
      </c>
      <c r="K273">
        <v>125</v>
      </c>
      <c r="L273" s="16">
        <f t="shared" si="20"/>
        <v>43862</v>
      </c>
      <c r="M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3">
        <f t="shared" si="21"/>
        <v>0</v>
      </c>
      <c r="O273">
        <f t="shared" si="22"/>
        <v>0</v>
      </c>
      <c r="P273">
        <f t="shared" si="23"/>
        <v>0</v>
      </c>
      <c r="Q273" s="19">
        <f t="shared" si="24"/>
        <v>0</v>
      </c>
    </row>
    <row r="274" spans="1:17" x14ac:dyDescent="0.25">
      <c r="A274" t="s">
        <v>608</v>
      </c>
      <c r="B274" s="16">
        <v>43875.584143518521</v>
      </c>
      <c r="C274" t="s">
        <v>609</v>
      </c>
      <c r="D274" t="s">
        <v>83</v>
      </c>
      <c r="E274" t="s">
        <v>90</v>
      </c>
      <c r="F274" s="19">
        <v>37</v>
      </c>
      <c r="G274" t="s">
        <v>51</v>
      </c>
      <c r="H274" t="s">
        <v>85</v>
      </c>
      <c r="I274" s="16">
        <v>43875.585972222223</v>
      </c>
      <c r="J274" s="16">
        <v>44413.529641203706</v>
      </c>
      <c r="K274">
        <v>125</v>
      </c>
      <c r="L274" s="16">
        <f t="shared" si="20"/>
        <v>43862</v>
      </c>
      <c r="M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4">
        <f t="shared" si="21"/>
        <v>0</v>
      </c>
      <c r="O274">
        <f t="shared" si="22"/>
        <v>0</v>
      </c>
      <c r="P274">
        <f t="shared" si="23"/>
        <v>0</v>
      </c>
      <c r="Q274" s="19">
        <f t="shared" si="24"/>
        <v>0</v>
      </c>
    </row>
    <row r="275" spans="1:17" x14ac:dyDescent="0.25">
      <c r="A275" t="s">
        <v>610</v>
      </c>
      <c r="B275" s="16">
        <v>43888.575567129628</v>
      </c>
      <c r="C275" t="s">
        <v>611</v>
      </c>
      <c r="D275" t="s">
        <v>83</v>
      </c>
      <c r="E275" t="s">
        <v>90</v>
      </c>
      <c r="F275" s="19">
        <v>37</v>
      </c>
      <c r="G275" t="s">
        <v>51</v>
      </c>
      <c r="H275" t="s">
        <v>85</v>
      </c>
      <c r="I275" s="16">
        <v>43888.578506944446</v>
      </c>
      <c r="J275" s="16">
        <v>44081.394178240742</v>
      </c>
      <c r="K275">
        <v>125</v>
      </c>
      <c r="L275" s="16">
        <f t="shared" si="20"/>
        <v>43862</v>
      </c>
      <c r="M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5">
        <f t="shared" si="21"/>
        <v>0</v>
      </c>
      <c r="O275">
        <f t="shared" si="22"/>
        <v>0</v>
      </c>
      <c r="P275">
        <f t="shared" si="23"/>
        <v>0</v>
      </c>
      <c r="Q275" s="19">
        <f t="shared" si="24"/>
        <v>0</v>
      </c>
    </row>
    <row r="276" spans="1:17" x14ac:dyDescent="0.25">
      <c r="A276" t="s">
        <v>612</v>
      </c>
      <c r="B276" s="16">
        <v>43904.480196759258</v>
      </c>
      <c r="C276" t="s">
        <v>613</v>
      </c>
      <c r="D276" t="s">
        <v>83</v>
      </c>
      <c r="E276" t="s">
        <v>90</v>
      </c>
      <c r="F276" s="19">
        <v>37</v>
      </c>
      <c r="G276" t="s">
        <v>51</v>
      </c>
      <c r="H276" t="s">
        <v>85</v>
      </c>
      <c r="I276" s="16">
        <v>43904.482824074075</v>
      </c>
      <c r="J276" s="16">
        <v>44227.735868055555</v>
      </c>
      <c r="K276">
        <v>125</v>
      </c>
      <c r="L276" s="16">
        <f t="shared" si="20"/>
        <v>43891</v>
      </c>
      <c r="M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6">
        <f t="shared" si="21"/>
        <v>0</v>
      </c>
      <c r="O276">
        <f t="shared" si="22"/>
        <v>0</v>
      </c>
      <c r="P276">
        <f t="shared" si="23"/>
        <v>0</v>
      </c>
      <c r="Q276" s="19">
        <f t="shared" si="24"/>
        <v>0</v>
      </c>
    </row>
    <row r="277" spans="1:17" x14ac:dyDescent="0.25">
      <c r="A277" t="s">
        <v>614</v>
      </c>
      <c r="B277" s="16">
        <v>43914.586585648147</v>
      </c>
      <c r="C277" t="s">
        <v>587</v>
      </c>
      <c r="D277" t="s">
        <v>83</v>
      </c>
      <c r="E277" t="s">
        <v>84</v>
      </c>
      <c r="F277" s="19">
        <v>37</v>
      </c>
      <c r="G277" t="s">
        <v>51</v>
      </c>
      <c r="H277" t="s">
        <v>85</v>
      </c>
      <c r="I277" s="16">
        <v>43760.564189814817</v>
      </c>
      <c r="J277" s="16">
        <v>44055.856782407405</v>
      </c>
      <c r="K277">
        <v>125</v>
      </c>
      <c r="L277" s="16">
        <f t="shared" si="20"/>
        <v>43891</v>
      </c>
      <c r="M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7">
        <f t="shared" si="21"/>
        <v>0</v>
      </c>
      <c r="O277">
        <f t="shared" si="22"/>
        <v>5</v>
      </c>
      <c r="P277">
        <f t="shared" si="23"/>
        <v>5</v>
      </c>
      <c r="Q277" s="19">
        <f t="shared" si="24"/>
        <v>5</v>
      </c>
    </row>
    <row r="278" spans="1:17" x14ac:dyDescent="0.25">
      <c r="A278" t="s">
        <v>615</v>
      </c>
      <c r="B278" s="16">
        <v>43918.660092592596</v>
      </c>
      <c r="C278" t="s">
        <v>597</v>
      </c>
      <c r="D278" t="s">
        <v>83</v>
      </c>
      <c r="E278" t="s">
        <v>84</v>
      </c>
      <c r="F278" s="19">
        <v>37</v>
      </c>
      <c r="G278" t="s">
        <v>51</v>
      </c>
      <c r="H278" t="s">
        <v>85</v>
      </c>
      <c r="I278" s="16">
        <v>43852.519768518519</v>
      </c>
      <c r="J278" s="16">
        <v>44040.31890046296</v>
      </c>
      <c r="K278">
        <v>125</v>
      </c>
      <c r="L278" s="16">
        <f t="shared" si="20"/>
        <v>43891</v>
      </c>
      <c r="M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8">
        <f t="shared" si="21"/>
        <v>0</v>
      </c>
      <c r="O278">
        <f t="shared" si="22"/>
        <v>2</v>
      </c>
      <c r="P278">
        <f t="shared" si="23"/>
        <v>2</v>
      </c>
      <c r="Q278" s="19">
        <f t="shared" si="24"/>
        <v>2</v>
      </c>
    </row>
    <row r="279" spans="1:17" x14ac:dyDescent="0.25">
      <c r="A279" t="s">
        <v>616</v>
      </c>
      <c r="B279" s="16">
        <v>43935.443148148152</v>
      </c>
      <c r="C279" t="s">
        <v>617</v>
      </c>
      <c r="D279" t="s">
        <v>83</v>
      </c>
      <c r="E279" t="s">
        <v>90</v>
      </c>
      <c r="F279" s="19">
        <v>37</v>
      </c>
      <c r="G279" t="s">
        <v>51</v>
      </c>
      <c r="H279" t="s">
        <v>85</v>
      </c>
      <c r="I279" s="16">
        <v>43935.445960648147</v>
      </c>
      <c r="J279" s="16">
        <v>44180.633113425924</v>
      </c>
      <c r="K279">
        <v>125</v>
      </c>
      <c r="L279" s="16">
        <f t="shared" si="20"/>
        <v>43922</v>
      </c>
      <c r="M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79">
        <f t="shared" si="21"/>
        <v>0</v>
      </c>
      <c r="O279">
        <f t="shared" si="22"/>
        <v>0</v>
      </c>
      <c r="P279">
        <f t="shared" si="23"/>
        <v>0</v>
      </c>
      <c r="Q279" s="19">
        <f t="shared" si="24"/>
        <v>0</v>
      </c>
    </row>
    <row r="280" spans="1:17" x14ac:dyDescent="0.25">
      <c r="A280" t="s">
        <v>618</v>
      </c>
      <c r="B280" s="16">
        <v>43935.451307870368</v>
      </c>
      <c r="C280" t="s">
        <v>619</v>
      </c>
      <c r="D280" t="s">
        <v>83</v>
      </c>
      <c r="E280" t="s">
        <v>90</v>
      </c>
      <c r="F280" s="19">
        <v>37</v>
      </c>
      <c r="G280" t="s">
        <v>52</v>
      </c>
      <c r="H280" t="s">
        <v>85</v>
      </c>
      <c r="I280" s="16">
        <v>43935.45412037037</v>
      </c>
      <c r="J280" s="16">
        <v>44042.601585648146</v>
      </c>
      <c r="K280">
        <v>125</v>
      </c>
      <c r="L280" s="16">
        <f t="shared" si="20"/>
        <v>43922</v>
      </c>
      <c r="M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0">
        <f t="shared" si="21"/>
        <v>0</v>
      </c>
      <c r="O280">
        <f t="shared" si="22"/>
        <v>0</v>
      </c>
      <c r="P280">
        <f t="shared" si="23"/>
        <v>0</v>
      </c>
      <c r="Q280" s="19">
        <f t="shared" si="24"/>
        <v>0</v>
      </c>
    </row>
    <row r="281" spans="1:17" x14ac:dyDescent="0.25">
      <c r="A281" t="s">
        <v>620</v>
      </c>
      <c r="B281" s="16">
        <v>43940.393414351849</v>
      </c>
      <c r="C281" t="s">
        <v>593</v>
      </c>
      <c r="D281" t="s">
        <v>83</v>
      </c>
      <c r="E281" t="s">
        <v>84</v>
      </c>
      <c r="F281" s="19">
        <v>37</v>
      </c>
      <c r="G281" t="s">
        <v>52</v>
      </c>
      <c r="H281" t="s">
        <v>85</v>
      </c>
      <c r="I281" s="16">
        <v>43834.568761574075</v>
      </c>
      <c r="J281" s="16">
        <v>43963.464999999997</v>
      </c>
      <c r="K281">
        <v>125</v>
      </c>
      <c r="L281" s="16">
        <f t="shared" si="20"/>
        <v>43922</v>
      </c>
      <c r="M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1">
        <f t="shared" si="21"/>
        <v>0</v>
      </c>
      <c r="O281">
        <f t="shared" si="22"/>
        <v>4</v>
      </c>
      <c r="P281">
        <f t="shared" si="23"/>
        <v>4</v>
      </c>
      <c r="Q281" s="19">
        <f t="shared" si="24"/>
        <v>4</v>
      </c>
    </row>
    <row r="282" spans="1:17" x14ac:dyDescent="0.25">
      <c r="A282" t="s">
        <v>621</v>
      </c>
      <c r="B282" s="16">
        <v>43943.390543981484</v>
      </c>
      <c r="C282" t="s">
        <v>622</v>
      </c>
      <c r="D282" t="s">
        <v>83</v>
      </c>
      <c r="E282" t="s">
        <v>84</v>
      </c>
      <c r="F282" s="19">
        <v>37</v>
      </c>
      <c r="G282" t="s">
        <v>52</v>
      </c>
      <c r="H282" t="s">
        <v>85</v>
      </c>
      <c r="I282" s="16">
        <v>43931.664548611108</v>
      </c>
      <c r="J282" s="16">
        <v>44328.539722222224</v>
      </c>
      <c r="K282">
        <v>125</v>
      </c>
      <c r="L282" s="16">
        <f t="shared" si="20"/>
        <v>43922</v>
      </c>
      <c r="M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2">
        <f t="shared" si="21"/>
        <v>0</v>
      </c>
      <c r="O282">
        <f t="shared" si="22"/>
        <v>0</v>
      </c>
      <c r="P282">
        <f t="shared" si="23"/>
        <v>0</v>
      </c>
      <c r="Q282" s="19">
        <f t="shared" si="24"/>
        <v>0</v>
      </c>
    </row>
    <row r="283" spans="1:17" x14ac:dyDescent="0.25">
      <c r="A283" t="s">
        <v>623</v>
      </c>
      <c r="B283" s="16">
        <v>43947.85365740741</v>
      </c>
      <c r="C283" t="s">
        <v>589</v>
      </c>
      <c r="D283" t="s">
        <v>34</v>
      </c>
      <c r="E283" t="s">
        <v>84</v>
      </c>
      <c r="F283" s="19">
        <v>37</v>
      </c>
      <c r="G283" t="s">
        <v>52</v>
      </c>
      <c r="H283" t="s">
        <v>85</v>
      </c>
      <c r="I283" s="16">
        <v>43741.473726851851</v>
      </c>
      <c r="J283" s="16">
        <v>43942.510763888888</v>
      </c>
      <c r="K283">
        <v>125</v>
      </c>
      <c r="L283" s="16">
        <f t="shared" si="20"/>
        <v>43922</v>
      </c>
      <c r="M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3">
        <f t="shared" si="21"/>
        <v>1</v>
      </c>
      <c r="O283">
        <f t="shared" si="22"/>
        <v>7</v>
      </c>
      <c r="P283">
        <f t="shared" si="23"/>
        <v>7</v>
      </c>
      <c r="Q283" s="19">
        <f t="shared" si="24"/>
        <v>7</v>
      </c>
    </row>
    <row r="284" spans="1:17" x14ac:dyDescent="0.25">
      <c r="A284" t="s">
        <v>624</v>
      </c>
      <c r="B284" s="16">
        <v>43742.449097222219</v>
      </c>
      <c r="C284" t="s">
        <v>625</v>
      </c>
      <c r="D284" t="s">
        <v>83</v>
      </c>
      <c r="E284" t="s">
        <v>90</v>
      </c>
      <c r="F284" s="19">
        <v>37</v>
      </c>
      <c r="G284" t="s">
        <v>52</v>
      </c>
      <c r="H284" t="s">
        <v>85</v>
      </c>
      <c r="I284" s="16">
        <v>43742.453587962962</v>
      </c>
      <c r="K284">
        <v>125</v>
      </c>
      <c r="L284" s="16">
        <f t="shared" si="20"/>
        <v>43739</v>
      </c>
      <c r="M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4">
        <f t="shared" si="21"/>
        <v>1</v>
      </c>
      <c r="O284">
        <f t="shared" si="22"/>
        <v>0</v>
      </c>
      <c r="P284">
        <f t="shared" si="23"/>
        <v>0</v>
      </c>
      <c r="Q284" s="19">
        <f t="shared" si="24"/>
        <v>0</v>
      </c>
    </row>
    <row r="285" spans="1:17" x14ac:dyDescent="0.25">
      <c r="A285" t="s">
        <v>626</v>
      </c>
      <c r="B285" s="16">
        <v>43745.477002314816</v>
      </c>
      <c r="C285" t="s">
        <v>627</v>
      </c>
      <c r="D285" t="s">
        <v>83</v>
      </c>
      <c r="E285" t="s">
        <v>90</v>
      </c>
      <c r="F285" s="19">
        <v>37</v>
      </c>
      <c r="G285" t="s">
        <v>52</v>
      </c>
      <c r="H285" t="s">
        <v>85</v>
      </c>
      <c r="I285" s="16">
        <v>43745.480682870373</v>
      </c>
      <c r="K285">
        <v>125</v>
      </c>
      <c r="L285" s="16">
        <f t="shared" si="20"/>
        <v>43739</v>
      </c>
      <c r="M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5">
        <f t="shared" si="21"/>
        <v>1</v>
      </c>
      <c r="O285">
        <f t="shared" si="22"/>
        <v>0</v>
      </c>
      <c r="P285">
        <f t="shared" si="23"/>
        <v>0</v>
      </c>
      <c r="Q285" s="19">
        <f t="shared" si="24"/>
        <v>0</v>
      </c>
    </row>
    <row r="286" spans="1:17" x14ac:dyDescent="0.25">
      <c r="A286" t="s">
        <v>628</v>
      </c>
      <c r="B286" s="16">
        <v>43753.488287037035</v>
      </c>
      <c r="C286" t="s">
        <v>629</v>
      </c>
      <c r="D286" t="s">
        <v>83</v>
      </c>
      <c r="E286" t="s">
        <v>90</v>
      </c>
      <c r="F286" s="19">
        <v>37</v>
      </c>
      <c r="G286" t="s">
        <v>52</v>
      </c>
      <c r="H286" t="s">
        <v>85</v>
      </c>
      <c r="I286" s="16">
        <v>43753.491354166668</v>
      </c>
      <c r="K286">
        <v>125</v>
      </c>
      <c r="L286" s="16">
        <f t="shared" si="20"/>
        <v>43739</v>
      </c>
      <c r="M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6">
        <f t="shared" si="21"/>
        <v>1</v>
      </c>
      <c r="O286">
        <f t="shared" si="22"/>
        <v>0</v>
      </c>
      <c r="P286">
        <f t="shared" si="23"/>
        <v>0</v>
      </c>
      <c r="Q286" s="19">
        <f t="shared" si="24"/>
        <v>0</v>
      </c>
    </row>
    <row r="287" spans="1:17" x14ac:dyDescent="0.25">
      <c r="A287" t="s">
        <v>630</v>
      </c>
      <c r="B287" s="16">
        <v>43759.501620370371</v>
      </c>
      <c r="C287" t="s">
        <v>631</v>
      </c>
      <c r="D287" t="s">
        <v>83</v>
      </c>
      <c r="E287" t="s">
        <v>90</v>
      </c>
      <c r="F287" s="19">
        <v>37</v>
      </c>
      <c r="G287" t="s">
        <v>52</v>
      </c>
      <c r="H287" t="s">
        <v>85</v>
      </c>
      <c r="I287" s="16">
        <v>43759.505543981482</v>
      </c>
      <c r="K287">
        <v>125</v>
      </c>
      <c r="L287" s="16">
        <f t="shared" si="20"/>
        <v>43739</v>
      </c>
      <c r="M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7">
        <f t="shared" si="21"/>
        <v>1</v>
      </c>
      <c r="O287">
        <f t="shared" si="22"/>
        <v>0</v>
      </c>
      <c r="P287">
        <f t="shared" si="23"/>
        <v>0</v>
      </c>
      <c r="Q287" s="19">
        <f t="shared" si="24"/>
        <v>0</v>
      </c>
    </row>
    <row r="288" spans="1:17" x14ac:dyDescent="0.25">
      <c r="A288" t="s">
        <v>632</v>
      </c>
      <c r="B288" s="16">
        <v>43760.598449074074</v>
      </c>
      <c r="C288" t="s">
        <v>633</v>
      </c>
      <c r="D288" t="s">
        <v>83</v>
      </c>
      <c r="E288" t="s">
        <v>90</v>
      </c>
      <c r="F288" s="19">
        <v>37</v>
      </c>
      <c r="G288" t="s">
        <v>51</v>
      </c>
      <c r="H288" t="s">
        <v>85</v>
      </c>
      <c r="I288" s="16">
        <v>43760.600763888891</v>
      </c>
      <c r="K288">
        <v>125</v>
      </c>
      <c r="L288" s="16">
        <f t="shared" si="20"/>
        <v>43739</v>
      </c>
      <c r="M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8">
        <f t="shared" si="21"/>
        <v>1</v>
      </c>
      <c r="O288">
        <f t="shared" si="22"/>
        <v>0</v>
      </c>
      <c r="P288">
        <f t="shared" si="23"/>
        <v>0</v>
      </c>
      <c r="Q288" s="19">
        <f t="shared" si="24"/>
        <v>0</v>
      </c>
    </row>
    <row r="289" spans="1:17" x14ac:dyDescent="0.25">
      <c r="A289" t="s">
        <v>634</v>
      </c>
      <c r="B289" s="16">
        <v>43762.47252314815</v>
      </c>
      <c r="C289" t="s">
        <v>635</v>
      </c>
      <c r="D289" t="s">
        <v>83</v>
      </c>
      <c r="E289" t="s">
        <v>90</v>
      </c>
      <c r="F289" s="19">
        <v>37</v>
      </c>
      <c r="G289" t="s">
        <v>52</v>
      </c>
      <c r="H289" t="s">
        <v>85</v>
      </c>
      <c r="I289" s="16">
        <v>43762.474965277775</v>
      </c>
      <c r="K289">
        <v>125</v>
      </c>
      <c r="L289" s="16">
        <f t="shared" si="20"/>
        <v>43739</v>
      </c>
      <c r="M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89">
        <f t="shared" si="21"/>
        <v>1</v>
      </c>
      <c r="O289">
        <f t="shared" si="22"/>
        <v>0</v>
      </c>
      <c r="P289">
        <f t="shared" si="23"/>
        <v>0</v>
      </c>
      <c r="Q289" s="19">
        <f t="shared" si="24"/>
        <v>0</v>
      </c>
    </row>
    <row r="290" spans="1:17" x14ac:dyDescent="0.25">
      <c r="A290" t="s">
        <v>636</v>
      </c>
      <c r="B290" s="16">
        <v>43768.513969907406</v>
      </c>
      <c r="C290" t="s">
        <v>637</v>
      </c>
      <c r="D290" t="s">
        <v>83</v>
      </c>
      <c r="E290" t="s">
        <v>90</v>
      </c>
      <c r="F290" s="19">
        <v>37</v>
      </c>
      <c r="G290" t="s">
        <v>51</v>
      </c>
      <c r="H290" t="s">
        <v>85</v>
      </c>
      <c r="I290" s="16">
        <v>43768.516898148147</v>
      </c>
      <c r="K290">
        <v>125</v>
      </c>
      <c r="L290" s="16">
        <f t="shared" si="20"/>
        <v>43739</v>
      </c>
      <c r="M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0">
        <f t="shared" si="21"/>
        <v>1</v>
      </c>
      <c r="O290">
        <f t="shared" si="22"/>
        <v>0</v>
      </c>
      <c r="P290">
        <f t="shared" si="23"/>
        <v>0</v>
      </c>
      <c r="Q290" s="19">
        <f t="shared" si="24"/>
        <v>0</v>
      </c>
    </row>
    <row r="291" spans="1:17" x14ac:dyDescent="0.25">
      <c r="A291" t="s">
        <v>638</v>
      </c>
      <c r="B291" s="16">
        <v>43770.558125000003</v>
      </c>
      <c r="C291" t="s">
        <v>639</v>
      </c>
      <c r="D291" t="s">
        <v>83</v>
      </c>
      <c r="E291" t="s">
        <v>90</v>
      </c>
      <c r="F291" s="19">
        <v>37</v>
      </c>
      <c r="G291" t="s">
        <v>52</v>
      </c>
      <c r="H291" t="s">
        <v>85</v>
      </c>
      <c r="I291" s="16">
        <v>43770.561493055553</v>
      </c>
      <c r="K291">
        <v>125</v>
      </c>
      <c r="L291" s="16">
        <f t="shared" si="20"/>
        <v>43770</v>
      </c>
      <c r="M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1">
        <f t="shared" si="21"/>
        <v>1</v>
      </c>
      <c r="O291">
        <f t="shared" si="22"/>
        <v>0</v>
      </c>
      <c r="P291">
        <f t="shared" si="23"/>
        <v>0</v>
      </c>
      <c r="Q291" s="19">
        <f t="shared" si="24"/>
        <v>0</v>
      </c>
    </row>
    <row r="292" spans="1:17" x14ac:dyDescent="0.25">
      <c r="A292" t="s">
        <v>640</v>
      </c>
      <c r="B292" s="16">
        <v>43774.447233796294</v>
      </c>
      <c r="C292" t="s">
        <v>641</v>
      </c>
      <c r="D292" t="s">
        <v>83</v>
      </c>
      <c r="E292" t="s">
        <v>90</v>
      </c>
      <c r="F292" s="19">
        <v>37</v>
      </c>
      <c r="G292" t="s">
        <v>51</v>
      </c>
      <c r="H292" t="s">
        <v>85</v>
      </c>
      <c r="I292" s="16">
        <v>43774.44940972222</v>
      </c>
      <c r="K292">
        <v>125</v>
      </c>
      <c r="L292" s="16">
        <f t="shared" si="20"/>
        <v>43770</v>
      </c>
      <c r="M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2">
        <f t="shared" si="21"/>
        <v>1</v>
      </c>
      <c r="O292">
        <f t="shared" si="22"/>
        <v>0</v>
      </c>
      <c r="P292">
        <f t="shared" si="23"/>
        <v>0</v>
      </c>
      <c r="Q292" s="19">
        <f t="shared" si="24"/>
        <v>0</v>
      </c>
    </row>
    <row r="293" spans="1:17" x14ac:dyDescent="0.25">
      <c r="A293" t="s">
        <v>642</v>
      </c>
      <c r="B293" s="16">
        <v>43778.621446759258</v>
      </c>
      <c r="C293" t="s">
        <v>643</v>
      </c>
      <c r="D293" t="s">
        <v>83</v>
      </c>
      <c r="E293" t="s">
        <v>90</v>
      </c>
      <c r="F293" s="19">
        <v>37</v>
      </c>
      <c r="G293" t="s">
        <v>51</v>
      </c>
      <c r="H293" t="s">
        <v>85</v>
      </c>
      <c r="I293" s="16">
        <v>43778.623877314814</v>
      </c>
      <c r="K293">
        <v>125</v>
      </c>
      <c r="L293" s="16">
        <f t="shared" si="20"/>
        <v>43770</v>
      </c>
      <c r="M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3">
        <f t="shared" si="21"/>
        <v>1</v>
      </c>
      <c r="O293">
        <f t="shared" si="22"/>
        <v>0</v>
      </c>
      <c r="P293">
        <f t="shared" si="23"/>
        <v>0</v>
      </c>
      <c r="Q293" s="19">
        <f t="shared" si="24"/>
        <v>0</v>
      </c>
    </row>
    <row r="294" spans="1:17" x14ac:dyDescent="0.25">
      <c r="A294" t="s">
        <v>644</v>
      </c>
      <c r="B294" s="16">
        <v>43787.555104166669</v>
      </c>
      <c r="C294" t="s">
        <v>625</v>
      </c>
      <c r="D294" t="s">
        <v>83</v>
      </c>
      <c r="E294" t="s">
        <v>84</v>
      </c>
      <c r="F294" s="19">
        <v>37</v>
      </c>
      <c r="G294" t="s">
        <v>52</v>
      </c>
      <c r="H294" t="s">
        <v>85</v>
      </c>
      <c r="I294" s="16">
        <v>43742.453587962962</v>
      </c>
      <c r="K294">
        <v>125</v>
      </c>
      <c r="L294" s="16">
        <f t="shared" si="20"/>
        <v>43770</v>
      </c>
      <c r="M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4">
        <f t="shared" si="21"/>
        <v>1</v>
      </c>
      <c r="O294">
        <f t="shared" si="22"/>
        <v>2</v>
      </c>
      <c r="P294">
        <f t="shared" si="23"/>
        <v>2</v>
      </c>
      <c r="Q294" s="19">
        <f t="shared" si="24"/>
        <v>2</v>
      </c>
    </row>
    <row r="295" spans="1:17" x14ac:dyDescent="0.25">
      <c r="A295" t="s">
        <v>645</v>
      </c>
      <c r="B295" s="16">
        <v>43816.512199074074</v>
      </c>
      <c r="C295" t="s">
        <v>646</v>
      </c>
      <c r="D295" t="s">
        <v>83</v>
      </c>
      <c r="E295" t="s">
        <v>90</v>
      </c>
      <c r="F295" s="19">
        <v>37</v>
      </c>
      <c r="G295" t="s">
        <v>52</v>
      </c>
      <c r="H295" t="s">
        <v>85</v>
      </c>
      <c r="I295" s="16">
        <v>43816.514062499999</v>
      </c>
      <c r="K295">
        <v>125</v>
      </c>
      <c r="L295" s="16">
        <f t="shared" si="20"/>
        <v>43800</v>
      </c>
      <c r="M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5">
        <f t="shared" si="21"/>
        <v>1</v>
      </c>
      <c r="O295">
        <f t="shared" si="22"/>
        <v>0</v>
      </c>
      <c r="P295">
        <f t="shared" si="23"/>
        <v>0</v>
      </c>
      <c r="Q295" s="19">
        <f t="shared" si="24"/>
        <v>0</v>
      </c>
    </row>
    <row r="296" spans="1:17" x14ac:dyDescent="0.25">
      <c r="A296" t="s">
        <v>647</v>
      </c>
      <c r="B296" s="16">
        <v>43816.548634259256</v>
      </c>
      <c r="C296" t="s">
        <v>648</v>
      </c>
      <c r="D296" t="s">
        <v>83</v>
      </c>
      <c r="E296" t="s">
        <v>90</v>
      </c>
      <c r="F296" s="19">
        <v>37</v>
      </c>
      <c r="G296" t="s">
        <v>52</v>
      </c>
      <c r="H296" t="s">
        <v>85</v>
      </c>
      <c r="I296" s="16">
        <v>43816.552187499998</v>
      </c>
      <c r="K296">
        <v>125</v>
      </c>
      <c r="L296" s="16">
        <f t="shared" si="20"/>
        <v>43800</v>
      </c>
      <c r="M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6">
        <f t="shared" si="21"/>
        <v>1</v>
      </c>
      <c r="O296">
        <f t="shared" si="22"/>
        <v>0</v>
      </c>
      <c r="P296">
        <f t="shared" si="23"/>
        <v>0</v>
      </c>
      <c r="Q296" s="19">
        <f t="shared" si="24"/>
        <v>0</v>
      </c>
    </row>
    <row r="297" spans="1:17" x14ac:dyDescent="0.25">
      <c r="A297" t="s">
        <v>649</v>
      </c>
      <c r="B297" s="16">
        <v>43832.728229166663</v>
      </c>
      <c r="C297" t="s">
        <v>650</v>
      </c>
      <c r="D297" t="s">
        <v>83</v>
      </c>
      <c r="E297" t="s">
        <v>84</v>
      </c>
      <c r="F297" s="19">
        <v>37</v>
      </c>
      <c r="G297" t="s">
        <v>51</v>
      </c>
      <c r="H297" t="s">
        <v>85</v>
      </c>
      <c r="I297" s="16">
        <v>43717.449675925927</v>
      </c>
      <c r="K297">
        <v>125</v>
      </c>
      <c r="L297" s="16">
        <f t="shared" si="20"/>
        <v>43831</v>
      </c>
      <c r="M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7">
        <f t="shared" si="21"/>
        <v>1</v>
      </c>
      <c r="O297">
        <f t="shared" si="22"/>
        <v>4</v>
      </c>
      <c r="P297">
        <f t="shared" si="23"/>
        <v>4</v>
      </c>
      <c r="Q297" s="19">
        <f t="shared" si="24"/>
        <v>4</v>
      </c>
    </row>
    <row r="298" spans="1:17" x14ac:dyDescent="0.25">
      <c r="A298" t="s">
        <v>651</v>
      </c>
      <c r="B298" s="16">
        <v>43836.474710648145</v>
      </c>
      <c r="C298" t="s">
        <v>652</v>
      </c>
      <c r="D298" t="s">
        <v>83</v>
      </c>
      <c r="E298" t="s">
        <v>90</v>
      </c>
      <c r="F298" s="19">
        <v>37</v>
      </c>
      <c r="G298" t="s">
        <v>51</v>
      </c>
      <c r="H298" t="s">
        <v>85</v>
      </c>
      <c r="I298" s="16">
        <v>43836.476597222223</v>
      </c>
      <c r="K298">
        <v>125</v>
      </c>
      <c r="L298" s="16">
        <f t="shared" si="20"/>
        <v>43831</v>
      </c>
      <c r="M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8">
        <f t="shared" si="21"/>
        <v>1</v>
      </c>
      <c r="O298">
        <f t="shared" si="22"/>
        <v>0</v>
      </c>
      <c r="P298">
        <f t="shared" si="23"/>
        <v>0</v>
      </c>
      <c r="Q298" s="19">
        <f t="shared" si="24"/>
        <v>0</v>
      </c>
    </row>
    <row r="299" spans="1:17" x14ac:dyDescent="0.25">
      <c r="A299" t="s">
        <v>653</v>
      </c>
      <c r="B299" s="16">
        <v>43836.533101851855</v>
      </c>
      <c r="C299" t="s">
        <v>654</v>
      </c>
      <c r="D299" t="s">
        <v>83</v>
      </c>
      <c r="E299" t="s">
        <v>90</v>
      </c>
      <c r="F299" s="19">
        <v>37</v>
      </c>
      <c r="G299" t="s">
        <v>51</v>
      </c>
      <c r="H299" t="s">
        <v>85</v>
      </c>
      <c r="I299" s="16">
        <v>43836.536041666666</v>
      </c>
      <c r="K299">
        <v>125</v>
      </c>
      <c r="L299" s="16">
        <f t="shared" si="20"/>
        <v>43831</v>
      </c>
      <c r="M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299">
        <f t="shared" si="21"/>
        <v>1</v>
      </c>
      <c r="O299">
        <f t="shared" si="22"/>
        <v>0</v>
      </c>
      <c r="P299">
        <f t="shared" si="23"/>
        <v>0</v>
      </c>
      <c r="Q299" s="19">
        <f t="shared" si="24"/>
        <v>0</v>
      </c>
    </row>
    <row r="300" spans="1:17" x14ac:dyDescent="0.25">
      <c r="A300" t="s">
        <v>655</v>
      </c>
      <c r="B300" s="16">
        <v>43841.626064814816</v>
      </c>
      <c r="C300" t="s">
        <v>627</v>
      </c>
      <c r="D300" t="s">
        <v>83</v>
      </c>
      <c r="E300" t="s">
        <v>84</v>
      </c>
      <c r="F300" s="19">
        <v>37</v>
      </c>
      <c r="G300" t="s">
        <v>52</v>
      </c>
      <c r="H300" t="s">
        <v>85</v>
      </c>
      <c r="I300" s="16">
        <v>43745.480682870373</v>
      </c>
      <c r="K300">
        <v>125</v>
      </c>
      <c r="L300" s="16">
        <f t="shared" si="20"/>
        <v>43831</v>
      </c>
      <c r="M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0">
        <f t="shared" si="21"/>
        <v>1</v>
      </c>
      <c r="O300">
        <f t="shared" si="22"/>
        <v>3</v>
      </c>
      <c r="P300">
        <f t="shared" si="23"/>
        <v>3</v>
      </c>
      <c r="Q300" s="19">
        <f t="shared" si="24"/>
        <v>3</v>
      </c>
    </row>
    <row r="301" spans="1:17" x14ac:dyDescent="0.25">
      <c r="A301" t="s">
        <v>656</v>
      </c>
      <c r="B301" s="16">
        <v>43846.509687500002</v>
      </c>
      <c r="C301" t="s">
        <v>657</v>
      </c>
      <c r="D301" t="s">
        <v>83</v>
      </c>
      <c r="E301" t="s">
        <v>90</v>
      </c>
      <c r="F301" s="19">
        <v>37</v>
      </c>
      <c r="G301" t="s">
        <v>52</v>
      </c>
      <c r="H301" t="s">
        <v>85</v>
      </c>
      <c r="I301" s="16">
        <v>43846.513368055559</v>
      </c>
      <c r="K301">
        <v>125</v>
      </c>
      <c r="L301" s="16">
        <f t="shared" si="20"/>
        <v>43831</v>
      </c>
      <c r="M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1">
        <f t="shared" si="21"/>
        <v>1</v>
      </c>
      <c r="O301">
        <f t="shared" si="22"/>
        <v>0</v>
      </c>
      <c r="P301">
        <f t="shared" si="23"/>
        <v>0</v>
      </c>
      <c r="Q301" s="19">
        <f t="shared" si="24"/>
        <v>0</v>
      </c>
    </row>
    <row r="302" spans="1:17" x14ac:dyDescent="0.25">
      <c r="A302" t="s">
        <v>658</v>
      </c>
      <c r="B302" s="16">
        <v>43847.524444444447</v>
      </c>
      <c r="C302" t="s">
        <v>659</v>
      </c>
      <c r="D302" t="s">
        <v>83</v>
      </c>
      <c r="E302" t="s">
        <v>84</v>
      </c>
      <c r="F302" s="19">
        <v>37</v>
      </c>
      <c r="G302" t="s">
        <v>51</v>
      </c>
      <c r="H302" t="s">
        <v>85</v>
      </c>
      <c r="I302" s="16">
        <v>43544.631643518522</v>
      </c>
      <c r="K302">
        <v>125</v>
      </c>
      <c r="L302" s="16">
        <f t="shared" si="20"/>
        <v>43831</v>
      </c>
      <c r="M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2">
        <f t="shared" si="21"/>
        <v>1</v>
      </c>
      <c r="O302">
        <f t="shared" si="22"/>
        <v>10</v>
      </c>
      <c r="P302">
        <f t="shared" si="23"/>
        <v>10</v>
      </c>
      <c r="Q302" s="19">
        <f t="shared" si="24"/>
        <v>10</v>
      </c>
    </row>
    <row r="303" spans="1:17" x14ac:dyDescent="0.25">
      <c r="A303" t="s">
        <v>660</v>
      </c>
      <c r="B303" s="16">
        <v>43847.528738425928</v>
      </c>
      <c r="C303" t="s">
        <v>661</v>
      </c>
      <c r="D303" t="s">
        <v>83</v>
      </c>
      <c r="E303" t="s">
        <v>90</v>
      </c>
      <c r="F303" s="19">
        <v>37</v>
      </c>
      <c r="G303" t="s">
        <v>51</v>
      </c>
      <c r="H303" t="s">
        <v>85</v>
      </c>
      <c r="I303" s="16">
        <v>43847.531469907408</v>
      </c>
      <c r="K303">
        <v>125</v>
      </c>
      <c r="L303" s="16">
        <f t="shared" si="20"/>
        <v>43831</v>
      </c>
      <c r="M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3">
        <f t="shared" si="21"/>
        <v>1</v>
      </c>
      <c r="O303">
        <f t="shared" si="22"/>
        <v>0</v>
      </c>
      <c r="P303">
        <f t="shared" si="23"/>
        <v>0</v>
      </c>
      <c r="Q303" s="19">
        <f t="shared" si="24"/>
        <v>0</v>
      </c>
    </row>
    <row r="304" spans="1:17" x14ac:dyDescent="0.25">
      <c r="A304" t="s">
        <v>662</v>
      </c>
      <c r="B304" s="16">
        <v>43847.56391203704</v>
      </c>
      <c r="C304" t="s">
        <v>639</v>
      </c>
      <c r="D304" t="s">
        <v>34</v>
      </c>
      <c r="E304" t="s">
        <v>84</v>
      </c>
      <c r="F304" s="19">
        <v>37</v>
      </c>
      <c r="G304" t="s">
        <v>52</v>
      </c>
      <c r="H304" t="s">
        <v>85</v>
      </c>
      <c r="I304" s="16">
        <v>43770.561493055553</v>
      </c>
      <c r="K304">
        <v>125</v>
      </c>
      <c r="L304" s="16">
        <f t="shared" si="20"/>
        <v>43831</v>
      </c>
      <c r="M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4">
        <f t="shared" si="21"/>
        <v>1</v>
      </c>
      <c r="O304">
        <f t="shared" si="22"/>
        <v>3</v>
      </c>
      <c r="P304">
        <f t="shared" si="23"/>
        <v>3</v>
      </c>
      <c r="Q304" s="19">
        <f t="shared" si="24"/>
        <v>3</v>
      </c>
    </row>
    <row r="305" spans="1:17" x14ac:dyDescent="0.25">
      <c r="A305" t="s">
        <v>663</v>
      </c>
      <c r="B305" s="16">
        <v>43850.427418981482</v>
      </c>
      <c r="C305" t="s">
        <v>664</v>
      </c>
      <c r="D305" t="s">
        <v>83</v>
      </c>
      <c r="E305" t="s">
        <v>90</v>
      </c>
      <c r="F305" s="19">
        <v>37</v>
      </c>
      <c r="G305" t="s">
        <v>52</v>
      </c>
      <c r="H305" t="s">
        <v>85</v>
      </c>
      <c r="I305" s="16">
        <v>43850.430891203701</v>
      </c>
      <c r="K305">
        <v>125</v>
      </c>
      <c r="L305" s="16">
        <f t="shared" si="20"/>
        <v>43831</v>
      </c>
      <c r="M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5">
        <f t="shared" si="21"/>
        <v>1</v>
      </c>
      <c r="O305">
        <f t="shared" si="22"/>
        <v>0</v>
      </c>
      <c r="P305">
        <f t="shared" si="23"/>
        <v>0</v>
      </c>
      <c r="Q305" s="19">
        <f t="shared" si="24"/>
        <v>0</v>
      </c>
    </row>
    <row r="306" spans="1:17" x14ac:dyDescent="0.25">
      <c r="A306" t="s">
        <v>665</v>
      </c>
      <c r="B306" s="16">
        <v>43850.626782407409</v>
      </c>
      <c r="C306" t="s">
        <v>666</v>
      </c>
      <c r="D306" t="s">
        <v>83</v>
      </c>
      <c r="E306" t="s">
        <v>90</v>
      </c>
      <c r="F306" s="19">
        <v>37</v>
      </c>
      <c r="G306" t="s">
        <v>51</v>
      </c>
      <c r="H306" t="s">
        <v>85</v>
      </c>
      <c r="I306" s="16">
        <v>43850.629629629628</v>
      </c>
      <c r="K306">
        <v>125</v>
      </c>
      <c r="L306" s="16">
        <f t="shared" si="20"/>
        <v>43831</v>
      </c>
      <c r="M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6">
        <f t="shared" si="21"/>
        <v>1</v>
      </c>
      <c r="O306">
        <f t="shared" si="22"/>
        <v>0</v>
      </c>
      <c r="P306">
        <f t="shared" si="23"/>
        <v>0</v>
      </c>
      <c r="Q306" s="19">
        <f t="shared" si="24"/>
        <v>0</v>
      </c>
    </row>
    <row r="307" spans="1:17" x14ac:dyDescent="0.25">
      <c r="A307" t="s">
        <v>667</v>
      </c>
      <c r="B307" s="16">
        <v>43853.487939814811</v>
      </c>
      <c r="C307" t="s">
        <v>668</v>
      </c>
      <c r="D307" t="s">
        <v>83</v>
      </c>
      <c r="E307" t="s">
        <v>90</v>
      </c>
      <c r="F307" s="19">
        <v>37</v>
      </c>
      <c r="G307" t="s">
        <v>51</v>
      </c>
      <c r="H307" t="s">
        <v>85</v>
      </c>
      <c r="I307" s="16">
        <v>43853.489930555559</v>
      </c>
      <c r="K307">
        <v>125</v>
      </c>
      <c r="L307" s="16">
        <f t="shared" si="20"/>
        <v>43831</v>
      </c>
      <c r="M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7">
        <f t="shared" si="21"/>
        <v>1</v>
      </c>
      <c r="O307">
        <f t="shared" si="22"/>
        <v>0</v>
      </c>
      <c r="P307">
        <f t="shared" si="23"/>
        <v>0</v>
      </c>
      <c r="Q307" s="19">
        <f t="shared" si="24"/>
        <v>0</v>
      </c>
    </row>
    <row r="308" spans="1:17" x14ac:dyDescent="0.25">
      <c r="A308" t="s">
        <v>669</v>
      </c>
      <c r="B308" s="16">
        <v>43857.463101851848</v>
      </c>
      <c r="C308" t="s">
        <v>670</v>
      </c>
      <c r="D308" t="s">
        <v>83</v>
      </c>
      <c r="E308" t="s">
        <v>90</v>
      </c>
      <c r="F308" s="19">
        <v>37</v>
      </c>
      <c r="G308" t="s">
        <v>52</v>
      </c>
      <c r="H308" t="s">
        <v>85</v>
      </c>
      <c r="I308" s="16">
        <v>43857.466597222221</v>
      </c>
      <c r="K308">
        <v>125</v>
      </c>
      <c r="L308" s="16">
        <f t="shared" si="20"/>
        <v>43831</v>
      </c>
      <c r="M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8">
        <f t="shared" si="21"/>
        <v>1</v>
      </c>
      <c r="O308">
        <f t="shared" si="22"/>
        <v>0</v>
      </c>
      <c r="P308">
        <f t="shared" si="23"/>
        <v>0</v>
      </c>
      <c r="Q308" s="19">
        <f t="shared" si="24"/>
        <v>0</v>
      </c>
    </row>
    <row r="309" spans="1:17" x14ac:dyDescent="0.25">
      <c r="A309" t="s">
        <v>671</v>
      </c>
      <c r="B309" s="16">
        <v>43859.584699074076</v>
      </c>
      <c r="C309" t="s">
        <v>672</v>
      </c>
      <c r="D309" t="s">
        <v>83</v>
      </c>
      <c r="E309" t="s">
        <v>90</v>
      </c>
      <c r="F309" s="19">
        <v>37</v>
      </c>
      <c r="G309" t="s">
        <v>52</v>
      </c>
      <c r="H309" t="s">
        <v>85</v>
      </c>
      <c r="I309" s="16">
        <v>43859.587523148148</v>
      </c>
      <c r="K309">
        <v>125</v>
      </c>
      <c r="L309" s="16">
        <f t="shared" si="20"/>
        <v>43831</v>
      </c>
      <c r="M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09">
        <f t="shared" si="21"/>
        <v>1</v>
      </c>
      <c r="O309">
        <f t="shared" si="22"/>
        <v>0</v>
      </c>
      <c r="P309">
        <f t="shared" si="23"/>
        <v>0</v>
      </c>
      <c r="Q309" s="19">
        <f t="shared" si="24"/>
        <v>0</v>
      </c>
    </row>
    <row r="310" spans="1:17" x14ac:dyDescent="0.25">
      <c r="A310" t="s">
        <v>673</v>
      </c>
      <c r="B310" s="16">
        <v>43868.591990740744</v>
      </c>
      <c r="C310" t="s">
        <v>674</v>
      </c>
      <c r="D310" t="s">
        <v>83</v>
      </c>
      <c r="E310" t="s">
        <v>90</v>
      </c>
      <c r="F310" s="19">
        <v>37</v>
      </c>
      <c r="G310" t="s">
        <v>51</v>
      </c>
      <c r="H310" t="s">
        <v>85</v>
      </c>
      <c r="I310" s="16">
        <v>43868.59578703704</v>
      </c>
      <c r="K310">
        <v>125</v>
      </c>
      <c r="L310" s="16">
        <f t="shared" si="20"/>
        <v>43862</v>
      </c>
      <c r="M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10">
        <f t="shared" si="21"/>
        <v>1</v>
      </c>
      <c r="O310">
        <f t="shared" si="22"/>
        <v>0</v>
      </c>
      <c r="P310">
        <f t="shared" si="23"/>
        <v>0</v>
      </c>
      <c r="Q310" s="19">
        <f t="shared" si="24"/>
        <v>0</v>
      </c>
    </row>
    <row r="311" spans="1:17" x14ac:dyDescent="0.25">
      <c r="A311" t="s">
        <v>675</v>
      </c>
      <c r="B311" s="16">
        <v>43871.408136574071</v>
      </c>
      <c r="C311" t="s">
        <v>676</v>
      </c>
      <c r="D311" t="s">
        <v>83</v>
      </c>
      <c r="E311" t="s">
        <v>90</v>
      </c>
      <c r="F311" s="19">
        <v>37</v>
      </c>
      <c r="G311" t="s">
        <v>52</v>
      </c>
      <c r="H311" t="s">
        <v>85</v>
      </c>
      <c r="I311" s="16">
        <v>43871.410891203705</v>
      </c>
      <c r="K311">
        <v>125</v>
      </c>
      <c r="L311" s="16">
        <f t="shared" si="20"/>
        <v>43862</v>
      </c>
      <c r="M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11">
        <f t="shared" si="21"/>
        <v>1</v>
      </c>
      <c r="O311">
        <f t="shared" si="22"/>
        <v>0</v>
      </c>
      <c r="P311">
        <f t="shared" si="23"/>
        <v>0</v>
      </c>
      <c r="Q311" s="19">
        <f t="shared" si="24"/>
        <v>0</v>
      </c>
    </row>
    <row r="312" spans="1:17" x14ac:dyDescent="0.25">
      <c r="A312" t="s">
        <v>677</v>
      </c>
      <c r="B312" s="16">
        <v>43871.419606481482</v>
      </c>
      <c r="C312" t="s">
        <v>678</v>
      </c>
      <c r="D312" t="s">
        <v>83</v>
      </c>
      <c r="E312" t="s">
        <v>90</v>
      </c>
      <c r="F312" s="19">
        <v>37</v>
      </c>
      <c r="G312" t="s">
        <v>51</v>
      </c>
      <c r="H312" t="s">
        <v>85</v>
      </c>
      <c r="I312" s="16">
        <v>43871.421539351853</v>
      </c>
      <c r="K312">
        <v>125</v>
      </c>
      <c r="L312" s="16">
        <f t="shared" si="20"/>
        <v>43862</v>
      </c>
      <c r="M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35-38</v>
      </c>
      <c r="N312">
        <f t="shared" si="21"/>
        <v>1</v>
      </c>
      <c r="O312">
        <f t="shared" si="22"/>
        <v>0</v>
      </c>
      <c r="P312">
        <f t="shared" si="23"/>
        <v>0</v>
      </c>
      <c r="Q312" s="19">
        <f t="shared" si="24"/>
        <v>0</v>
      </c>
    </row>
    <row r="313" spans="1:17" x14ac:dyDescent="0.25">
      <c r="A313" t="s">
        <v>679</v>
      </c>
      <c r="B313" s="16">
        <v>43758.421388888892</v>
      </c>
      <c r="C313" t="s">
        <v>680</v>
      </c>
      <c r="D313" t="s">
        <v>83</v>
      </c>
      <c r="E313" t="s">
        <v>90</v>
      </c>
      <c r="F313" s="19">
        <v>38</v>
      </c>
      <c r="G313" t="s">
        <v>51</v>
      </c>
      <c r="H313" t="s">
        <v>85</v>
      </c>
      <c r="I313" s="16">
        <v>43758.425011574072</v>
      </c>
      <c r="J313" s="16">
        <v>43774.581932870373</v>
      </c>
      <c r="K313">
        <v>125</v>
      </c>
      <c r="L313" s="16">
        <f t="shared" si="20"/>
        <v>43739</v>
      </c>
      <c r="M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13">
        <f t="shared" si="21"/>
        <v>0</v>
      </c>
      <c r="O313">
        <f t="shared" si="22"/>
        <v>0</v>
      </c>
      <c r="P313">
        <f t="shared" si="23"/>
        <v>0</v>
      </c>
      <c r="Q313" s="19">
        <f t="shared" si="24"/>
        <v>0</v>
      </c>
    </row>
    <row r="314" spans="1:17" x14ac:dyDescent="0.25">
      <c r="A314" t="s">
        <v>681</v>
      </c>
      <c r="B314" s="16">
        <v>43780.455405092594</v>
      </c>
      <c r="C314" t="s">
        <v>682</v>
      </c>
      <c r="D314" t="s">
        <v>83</v>
      </c>
      <c r="E314" t="s">
        <v>90</v>
      </c>
      <c r="F314" s="19">
        <v>38</v>
      </c>
      <c r="G314" t="s">
        <v>51</v>
      </c>
      <c r="H314" t="s">
        <v>85</v>
      </c>
      <c r="I314" s="16">
        <v>43780.45820601852</v>
      </c>
      <c r="J314" s="16">
        <v>44346.554120370369</v>
      </c>
      <c r="K314">
        <v>125</v>
      </c>
      <c r="L314" s="16">
        <f t="shared" si="20"/>
        <v>43770</v>
      </c>
      <c r="M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14">
        <f t="shared" si="21"/>
        <v>0</v>
      </c>
      <c r="O314">
        <f t="shared" si="22"/>
        <v>0</v>
      </c>
      <c r="P314">
        <f t="shared" si="23"/>
        <v>0</v>
      </c>
      <c r="Q314" s="19">
        <f t="shared" si="24"/>
        <v>0</v>
      </c>
    </row>
    <row r="315" spans="1:17" x14ac:dyDescent="0.25">
      <c r="A315" t="s">
        <v>683</v>
      </c>
      <c r="B315" s="16">
        <v>43786.497719907406</v>
      </c>
      <c r="C315" t="s">
        <v>684</v>
      </c>
      <c r="D315" t="s">
        <v>83</v>
      </c>
      <c r="E315" t="s">
        <v>84</v>
      </c>
      <c r="F315" s="19">
        <v>38</v>
      </c>
      <c r="G315" t="s">
        <v>52</v>
      </c>
      <c r="H315" t="s">
        <v>85</v>
      </c>
      <c r="I315" s="16">
        <v>43688.600162037037</v>
      </c>
      <c r="J315" s="16">
        <v>43935.584641203706</v>
      </c>
      <c r="K315">
        <v>125</v>
      </c>
      <c r="L315" s="16">
        <f t="shared" si="20"/>
        <v>43770</v>
      </c>
      <c r="M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15">
        <f t="shared" si="21"/>
        <v>0</v>
      </c>
      <c r="O315">
        <f t="shared" si="22"/>
        <v>3</v>
      </c>
      <c r="P315">
        <f t="shared" si="23"/>
        <v>3</v>
      </c>
      <c r="Q315" s="19">
        <f t="shared" si="24"/>
        <v>3</v>
      </c>
    </row>
    <row r="316" spans="1:17" x14ac:dyDescent="0.25">
      <c r="A316" t="s">
        <v>685</v>
      </c>
      <c r="B316" s="16">
        <v>43805.593414351853</v>
      </c>
      <c r="C316" t="s">
        <v>686</v>
      </c>
      <c r="D316" t="s">
        <v>83</v>
      </c>
      <c r="E316" t="s">
        <v>84</v>
      </c>
      <c r="F316" s="19">
        <v>38</v>
      </c>
      <c r="G316" t="s">
        <v>51</v>
      </c>
      <c r="H316" t="s">
        <v>85</v>
      </c>
      <c r="I316" s="16">
        <v>43584.543553240743</v>
      </c>
      <c r="J316" s="16">
        <v>44004.572222222225</v>
      </c>
      <c r="K316">
        <v>125</v>
      </c>
      <c r="L316" s="16">
        <f t="shared" si="20"/>
        <v>43800</v>
      </c>
      <c r="M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16">
        <f t="shared" si="21"/>
        <v>0</v>
      </c>
      <c r="O316">
        <f t="shared" si="22"/>
        <v>7</v>
      </c>
      <c r="P316">
        <f t="shared" si="23"/>
        <v>7</v>
      </c>
      <c r="Q316" s="19">
        <f t="shared" si="24"/>
        <v>7</v>
      </c>
    </row>
    <row r="317" spans="1:17" x14ac:dyDescent="0.25">
      <c r="A317" t="s">
        <v>687</v>
      </c>
      <c r="B317" s="16">
        <v>43806.432812500003</v>
      </c>
      <c r="C317" t="s">
        <v>688</v>
      </c>
      <c r="D317" t="s">
        <v>83</v>
      </c>
      <c r="E317" t="s">
        <v>84</v>
      </c>
      <c r="F317" s="19">
        <v>38</v>
      </c>
      <c r="G317" t="s">
        <v>51</v>
      </c>
      <c r="H317" t="s">
        <v>85</v>
      </c>
      <c r="I317" s="16">
        <v>43650.624895833331</v>
      </c>
      <c r="J317" s="16">
        <v>43892.464062500003</v>
      </c>
      <c r="K317">
        <v>125</v>
      </c>
      <c r="L317" s="16">
        <f t="shared" si="20"/>
        <v>43800</v>
      </c>
      <c r="M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17">
        <f t="shared" si="21"/>
        <v>0</v>
      </c>
      <c r="O317">
        <f t="shared" si="22"/>
        <v>5</v>
      </c>
      <c r="P317">
        <f t="shared" si="23"/>
        <v>5</v>
      </c>
      <c r="Q317" s="19">
        <f t="shared" si="24"/>
        <v>5</v>
      </c>
    </row>
    <row r="318" spans="1:17" x14ac:dyDescent="0.25">
      <c r="A318" t="s">
        <v>689</v>
      </c>
      <c r="B318" s="16">
        <v>43842.438854166663</v>
      </c>
      <c r="C318" t="s">
        <v>690</v>
      </c>
      <c r="D318" t="s">
        <v>83</v>
      </c>
      <c r="E318" t="s">
        <v>90</v>
      </c>
      <c r="F318" s="19">
        <v>38</v>
      </c>
      <c r="G318" t="s">
        <v>51</v>
      </c>
      <c r="H318" t="s">
        <v>85</v>
      </c>
      <c r="I318" s="16">
        <v>43842.441145833334</v>
      </c>
      <c r="J318" s="16">
        <v>44181.758229166669</v>
      </c>
      <c r="K318">
        <v>125</v>
      </c>
      <c r="L318" s="16">
        <f t="shared" si="20"/>
        <v>43831</v>
      </c>
      <c r="M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18">
        <f t="shared" si="21"/>
        <v>0</v>
      </c>
      <c r="O318">
        <f t="shared" si="22"/>
        <v>0</v>
      </c>
      <c r="P318">
        <f t="shared" si="23"/>
        <v>0</v>
      </c>
      <c r="Q318" s="19">
        <f t="shared" si="24"/>
        <v>0</v>
      </c>
    </row>
    <row r="319" spans="1:17" x14ac:dyDescent="0.25">
      <c r="A319" t="s">
        <v>691</v>
      </c>
      <c r="B319" s="16">
        <v>43848.508287037039</v>
      </c>
      <c r="C319" t="s">
        <v>692</v>
      </c>
      <c r="D319" t="s">
        <v>83</v>
      </c>
      <c r="E319" t="s">
        <v>90</v>
      </c>
      <c r="F319" s="19">
        <v>38</v>
      </c>
      <c r="G319" t="s">
        <v>51</v>
      </c>
      <c r="H319" t="s">
        <v>85</v>
      </c>
      <c r="I319" s="16">
        <v>43848.51</v>
      </c>
      <c r="J319" s="16">
        <v>44068.723032407404</v>
      </c>
      <c r="K319">
        <v>125</v>
      </c>
      <c r="L319" s="16">
        <f t="shared" si="20"/>
        <v>43831</v>
      </c>
      <c r="M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19">
        <f t="shared" si="21"/>
        <v>0</v>
      </c>
      <c r="O319">
        <f t="shared" si="22"/>
        <v>0</v>
      </c>
      <c r="P319">
        <f t="shared" si="23"/>
        <v>0</v>
      </c>
      <c r="Q319" s="19">
        <f t="shared" si="24"/>
        <v>0</v>
      </c>
    </row>
    <row r="320" spans="1:17" x14ac:dyDescent="0.25">
      <c r="A320" t="s">
        <v>693</v>
      </c>
      <c r="B320" s="16">
        <v>43859.526608796295</v>
      </c>
      <c r="C320" t="s">
        <v>694</v>
      </c>
      <c r="D320" t="s">
        <v>83</v>
      </c>
      <c r="E320" t="s">
        <v>90</v>
      </c>
      <c r="F320" s="19">
        <v>38</v>
      </c>
      <c r="G320" t="s">
        <v>52</v>
      </c>
      <c r="H320" t="s">
        <v>85</v>
      </c>
      <c r="I320" s="16">
        <v>43859.52983796296</v>
      </c>
      <c r="J320" s="16">
        <v>44203.525254629632</v>
      </c>
      <c r="K320">
        <v>125</v>
      </c>
      <c r="L320" s="16">
        <f t="shared" si="20"/>
        <v>43831</v>
      </c>
      <c r="M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0">
        <f t="shared" si="21"/>
        <v>0</v>
      </c>
      <c r="O320">
        <f t="shared" si="22"/>
        <v>0</v>
      </c>
      <c r="P320">
        <f t="shared" si="23"/>
        <v>0</v>
      </c>
      <c r="Q320" s="19">
        <f t="shared" si="24"/>
        <v>0</v>
      </c>
    </row>
    <row r="321" spans="1:17" x14ac:dyDescent="0.25">
      <c r="A321" t="s">
        <v>695</v>
      </c>
      <c r="B321" s="16">
        <v>43866.611064814817</v>
      </c>
      <c r="C321" t="s">
        <v>694</v>
      </c>
      <c r="D321" t="s">
        <v>83</v>
      </c>
      <c r="E321" t="s">
        <v>84</v>
      </c>
      <c r="F321" s="19">
        <v>38</v>
      </c>
      <c r="G321" t="s">
        <v>52</v>
      </c>
      <c r="H321" t="s">
        <v>85</v>
      </c>
      <c r="I321" s="16">
        <v>43859.52983796296</v>
      </c>
      <c r="J321" s="16">
        <v>44203.525254629632</v>
      </c>
      <c r="K321">
        <v>125</v>
      </c>
      <c r="L321" s="16">
        <f t="shared" si="20"/>
        <v>43862</v>
      </c>
      <c r="M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1">
        <f t="shared" si="21"/>
        <v>0</v>
      </c>
      <c r="O321">
        <f t="shared" si="22"/>
        <v>0</v>
      </c>
      <c r="P321">
        <f t="shared" si="23"/>
        <v>0</v>
      </c>
      <c r="Q321" s="19">
        <f t="shared" si="24"/>
        <v>0</v>
      </c>
    </row>
    <row r="322" spans="1:17" x14ac:dyDescent="0.25">
      <c r="A322" t="s">
        <v>696</v>
      </c>
      <c r="B322" s="16">
        <v>43874.578680555554</v>
      </c>
      <c r="C322" t="s">
        <v>697</v>
      </c>
      <c r="D322" t="s">
        <v>83</v>
      </c>
      <c r="E322" t="s">
        <v>90</v>
      </c>
      <c r="F322" s="19">
        <v>38</v>
      </c>
      <c r="G322" t="s">
        <v>51</v>
      </c>
      <c r="H322" t="s">
        <v>85</v>
      </c>
      <c r="I322" s="16">
        <v>43874.581828703704</v>
      </c>
      <c r="J322" s="16">
        <v>44185.881168981483</v>
      </c>
      <c r="K322">
        <v>125</v>
      </c>
      <c r="L322" s="16">
        <f t="shared" ref="L322:L385" si="25">DATE(YEAR(B322),MONTH(B322),1)</f>
        <v>43862</v>
      </c>
      <c r="M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2">
        <f t="shared" ref="N322:N385" si="26">IF(B322&gt;=J322,1,0)</f>
        <v>0</v>
      </c>
      <c r="O322">
        <f t="shared" ref="O322:O385" si="27">ROUND((B322-I322)/30,0)</f>
        <v>0</v>
      </c>
      <c r="P322">
        <f t="shared" ref="P322:P385" si="28">IF(AND(N322=1,B322&gt;=J322,J322&gt;0),ROUND((J322-I322)/30,0),O322)</f>
        <v>0</v>
      </c>
      <c r="Q322" s="19">
        <f t="shared" ref="Q322:Q385" si="29">MIN(O322:P322)</f>
        <v>0</v>
      </c>
    </row>
    <row r="323" spans="1:17" x14ac:dyDescent="0.25">
      <c r="A323" t="s">
        <v>698</v>
      </c>
      <c r="B323" s="16">
        <v>43881.497094907405</v>
      </c>
      <c r="C323" t="s">
        <v>699</v>
      </c>
      <c r="D323" t="s">
        <v>83</v>
      </c>
      <c r="E323" t="s">
        <v>90</v>
      </c>
      <c r="F323" s="19">
        <v>38</v>
      </c>
      <c r="G323" t="s">
        <v>51</v>
      </c>
      <c r="H323" t="s">
        <v>85</v>
      </c>
      <c r="I323" s="16">
        <v>43881.500324074077</v>
      </c>
      <c r="J323" s="16">
        <v>44236.290682870371</v>
      </c>
      <c r="K323">
        <v>125</v>
      </c>
      <c r="L323" s="16">
        <f t="shared" si="25"/>
        <v>43862</v>
      </c>
      <c r="M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3">
        <f t="shared" si="26"/>
        <v>0</v>
      </c>
      <c r="O323">
        <f t="shared" si="27"/>
        <v>0</v>
      </c>
      <c r="P323">
        <f t="shared" si="28"/>
        <v>0</v>
      </c>
      <c r="Q323" s="19">
        <f t="shared" si="29"/>
        <v>0</v>
      </c>
    </row>
    <row r="324" spans="1:17" x14ac:dyDescent="0.25">
      <c r="A324" t="s">
        <v>700</v>
      </c>
      <c r="B324" s="16">
        <v>43884.42690972222</v>
      </c>
      <c r="C324" t="s">
        <v>697</v>
      </c>
      <c r="D324" t="s">
        <v>83</v>
      </c>
      <c r="E324" t="s">
        <v>84</v>
      </c>
      <c r="F324" s="19">
        <v>38</v>
      </c>
      <c r="G324" t="s">
        <v>51</v>
      </c>
      <c r="H324" t="s">
        <v>85</v>
      </c>
      <c r="I324" s="16">
        <v>43874.581828703704</v>
      </c>
      <c r="J324" s="16">
        <v>44185.881168981483</v>
      </c>
      <c r="K324">
        <v>125</v>
      </c>
      <c r="L324" s="16">
        <f t="shared" si="25"/>
        <v>43862</v>
      </c>
      <c r="M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4">
        <f t="shared" si="26"/>
        <v>0</v>
      </c>
      <c r="O324">
        <f t="shared" si="27"/>
        <v>0</v>
      </c>
      <c r="P324">
        <f t="shared" si="28"/>
        <v>0</v>
      </c>
      <c r="Q324" s="19">
        <f t="shared" si="29"/>
        <v>0</v>
      </c>
    </row>
    <row r="325" spans="1:17" x14ac:dyDescent="0.25">
      <c r="A325" t="s">
        <v>701</v>
      </c>
      <c r="B325" s="16">
        <v>43889.444722222222</v>
      </c>
      <c r="C325" t="s">
        <v>702</v>
      </c>
      <c r="D325" t="s">
        <v>83</v>
      </c>
      <c r="E325" t="s">
        <v>90</v>
      </c>
      <c r="F325" s="19">
        <v>38</v>
      </c>
      <c r="G325" t="s">
        <v>52</v>
      </c>
      <c r="H325" t="s">
        <v>85</v>
      </c>
      <c r="I325" s="16">
        <v>43889.446527777778</v>
      </c>
      <c r="J325" s="16">
        <v>44513.722048611111</v>
      </c>
      <c r="K325">
        <v>125</v>
      </c>
      <c r="L325" s="16">
        <f t="shared" si="25"/>
        <v>43862</v>
      </c>
      <c r="M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5">
        <f t="shared" si="26"/>
        <v>0</v>
      </c>
      <c r="O325">
        <f t="shared" si="27"/>
        <v>0</v>
      </c>
      <c r="P325">
        <f t="shared" si="28"/>
        <v>0</v>
      </c>
      <c r="Q325" s="19">
        <f t="shared" si="29"/>
        <v>0</v>
      </c>
    </row>
    <row r="326" spans="1:17" x14ac:dyDescent="0.25">
      <c r="A326" t="s">
        <v>703</v>
      </c>
      <c r="B326" s="16">
        <v>43890.492407407408</v>
      </c>
      <c r="C326" t="s">
        <v>704</v>
      </c>
      <c r="D326" t="s">
        <v>83</v>
      </c>
      <c r="E326" t="s">
        <v>90</v>
      </c>
      <c r="F326" s="19">
        <v>38</v>
      </c>
      <c r="G326" t="s">
        <v>51</v>
      </c>
      <c r="H326" t="s">
        <v>85</v>
      </c>
      <c r="I326" s="16">
        <v>43890.495451388888</v>
      </c>
      <c r="J326" s="16">
        <v>44409.599606481483</v>
      </c>
      <c r="K326">
        <v>125</v>
      </c>
      <c r="L326" s="16">
        <f t="shared" si="25"/>
        <v>43862</v>
      </c>
      <c r="M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6">
        <f t="shared" si="26"/>
        <v>0</v>
      </c>
      <c r="O326">
        <f t="shared" si="27"/>
        <v>0</v>
      </c>
      <c r="P326">
        <f t="shared" si="28"/>
        <v>0</v>
      </c>
      <c r="Q326" s="19">
        <f t="shared" si="29"/>
        <v>0</v>
      </c>
    </row>
    <row r="327" spans="1:17" x14ac:dyDescent="0.25">
      <c r="A327" t="s">
        <v>705</v>
      </c>
      <c r="B327" s="16">
        <v>43891.674039351848</v>
      </c>
      <c r="C327" t="s">
        <v>706</v>
      </c>
      <c r="D327" t="s">
        <v>83</v>
      </c>
      <c r="E327" t="s">
        <v>84</v>
      </c>
      <c r="F327" s="19">
        <v>38</v>
      </c>
      <c r="G327" t="s">
        <v>52</v>
      </c>
      <c r="H327" t="s">
        <v>85</v>
      </c>
      <c r="I327" s="16">
        <v>43844.312245370369</v>
      </c>
      <c r="J327" s="16">
        <v>44148.733807870369</v>
      </c>
      <c r="K327">
        <v>125</v>
      </c>
      <c r="L327" s="16">
        <f t="shared" si="25"/>
        <v>43891</v>
      </c>
      <c r="M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7">
        <f t="shared" si="26"/>
        <v>0</v>
      </c>
      <c r="O327">
        <f t="shared" si="27"/>
        <v>2</v>
      </c>
      <c r="P327">
        <f t="shared" si="28"/>
        <v>2</v>
      </c>
      <c r="Q327" s="19">
        <f t="shared" si="29"/>
        <v>2</v>
      </c>
    </row>
    <row r="328" spans="1:17" x14ac:dyDescent="0.25">
      <c r="A328" t="s">
        <v>707</v>
      </c>
      <c r="B328" s="16">
        <v>43904.475740740738</v>
      </c>
      <c r="C328" t="s">
        <v>708</v>
      </c>
      <c r="D328" t="s">
        <v>83</v>
      </c>
      <c r="E328" t="s">
        <v>90</v>
      </c>
      <c r="F328" s="19">
        <v>38</v>
      </c>
      <c r="G328" t="s">
        <v>52</v>
      </c>
      <c r="H328" t="s">
        <v>85</v>
      </c>
      <c r="I328" s="16">
        <v>43904.478391203702</v>
      </c>
      <c r="J328" s="16">
        <v>44255.387384259258</v>
      </c>
      <c r="K328">
        <v>125</v>
      </c>
      <c r="L328" s="16">
        <f t="shared" si="25"/>
        <v>43891</v>
      </c>
      <c r="M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8">
        <f t="shared" si="26"/>
        <v>0</v>
      </c>
      <c r="O328">
        <f t="shared" si="27"/>
        <v>0</v>
      </c>
      <c r="P328">
        <f t="shared" si="28"/>
        <v>0</v>
      </c>
      <c r="Q328" s="19">
        <f t="shared" si="29"/>
        <v>0</v>
      </c>
    </row>
    <row r="329" spans="1:17" x14ac:dyDescent="0.25">
      <c r="A329" t="s">
        <v>709</v>
      </c>
      <c r="B329" s="16">
        <v>43907.500601851854</v>
      </c>
      <c r="C329" t="s">
        <v>710</v>
      </c>
      <c r="D329" t="s">
        <v>83</v>
      </c>
      <c r="E329" t="s">
        <v>90</v>
      </c>
      <c r="F329" s="19">
        <v>38</v>
      </c>
      <c r="G329" t="s">
        <v>51</v>
      </c>
      <c r="H329" t="s">
        <v>85</v>
      </c>
      <c r="I329" s="16">
        <v>43907.50372685185</v>
      </c>
      <c r="J329" s="16">
        <v>44529.716539351852</v>
      </c>
      <c r="K329">
        <v>125</v>
      </c>
      <c r="L329" s="16">
        <f t="shared" si="25"/>
        <v>43891</v>
      </c>
      <c r="M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29">
        <f t="shared" si="26"/>
        <v>0</v>
      </c>
      <c r="O329">
        <f t="shared" si="27"/>
        <v>0</v>
      </c>
      <c r="P329">
        <f t="shared" si="28"/>
        <v>0</v>
      </c>
      <c r="Q329" s="19">
        <f t="shared" si="29"/>
        <v>0</v>
      </c>
    </row>
    <row r="330" spans="1:17" x14ac:dyDescent="0.25">
      <c r="A330" t="s">
        <v>711</v>
      </c>
      <c r="B330" s="16">
        <v>43910.407314814816</v>
      </c>
      <c r="C330" t="s">
        <v>712</v>
      </c>
      <c r="D330" t="s">
        <v>83</v>
      </c>
      <c r="E330" t="s">
        <v>90</v>
      </c>
      <c r="F330" s="19">
        <v>38</v>
      </c>
      <c r="G330" t="s">
        <v>52</v>
      </c>
      <c r="H330" t="s">
        <v>85</v>
      </c>
      <c r="I330" s="16">
        <v>43910.410324074073</v>
      </c>
      <c r="J330" s="16">
        <v>44215.662453703706</v>
      </c>
      <c r="K330">
        <v>125</v>
      </c>
      <c r="L330" s="16">
        <f t="shared" si="25"/>
        <v>43891</v>
      </c>
      <c r="M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0">
        <f t="shared" si="26"/>
        <v>0</v>
      </c>
      <c r="O330">
        <f t="shared" si="27"/>
        <v>0</v>
      </c>
      <c r="P330">
        <f t="shared" si="28"/>
        <v>0</v>
      </c>
      <c r="Q330" s="19">
        <f t="shared" si="29"/>
        <v>0</v>
      </c>
    </row>
    <row r="331" spans="1:17" x14ac:dyDescent="0.25">
      <c r="A331" t="s">
        <v>713</v>
      </c>
      <c r="B331" s="16">
        <v>43910.566481481481</v>
      </c>
      <c r="C331" t="s">
        <v>714</v>
      </c>
      <c r="D331" t="s">
        <v>83</v>
      </c>
      <c r="E331" t="s">
        <v>90</v>
      </c>
      <c r="F331" s="19">
        <v>38</v>
      </c>
      <c r="G331" t="s">
        <v>51</v>
      </c>
      <c r="H331" t="s">
        <v>85</v>
      </c>
      <c r="I331" s="16">
        <v>43910.569502314815</v>
      </c>
      <c r="J331" s="16">
        <v>44354.732407407406</v>
      </c>
      <c r="K331">
        <v>125</v>
      </c>
      <c r="L331" s="16">
        <f t="shared" si="25"/>
        <v>43891</v>
      </c>
      <c r="M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1">
        <f t="shared" si="26"/>
        <v>0</v>
      </c>
      <c r="O331">
        <f t="shared" si="27"/>
        <v>0</v>
      </c>
      <c r="P331">
        <f t="shared" si="28"/>
        <v>0</v>
      </c>
      <c r="Q331" s="19">
        <f t="shared" si="29"/>
        <v>0</v>
      </c>
    </row>
    <row r="332" spans="1:17" x14ac:dyDescent="0.25">
      <c r="A332" t="s">
        <v>715</v>
      </c>
      <c r="B332" s="16">
        <v>43920.424201388887</v>
      </c>
      <c r="C332" t="s">
        <v>716</v>
      </c>
      <c r="D332" t="s">
        <v>83</v>
      </c>
      <c r="E332" t="s">
        <v>84</v>
      </c>
      <c r="F332" s="19">
        <v>38</v>
      </c>
      <c r="G332" t="s">
        <v>52</v>
      </c>
      <c r="H332" t="s">
        <v>85</v>
      </c>
      <c r="I332" s="16">
        <v>43795.494988425926</v>
      </c>
      <c r="J332" s="16">
        <v>44321.512638888889</v>
      </c>
      <c r="K332">
        <v>125</v>
      </c>
      <c r="L332" s="16">
        <f t="shared" si="25"/>
        <v>43891</v>
      </c>
      <c r="M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2">
        <f t="shared" si="26"/>
        <v>0</v>
      </c>
      <c r="O332">
        <f t="shared" si="27"/>
        <v>4</v>
      </c>
      <c r="P332">
        <f t="shared" si="28"/>
        <v>4</v>
      </c>
      <c r="Q332" s="19">
        <f t="shared" si="29"/>
        <v>4</v>
      </c>
    </row>
    <row r="333" spans="1:17" x14ac:dyDescent="0.25">
      <c r="A333" t="s">
        <v>717</v>
      </c>
      <c r="B333" s="16">
        <v>43944.559166666666</v>
      </c>
      <c r="C333" t="s">
        <v>718</v>
      </c>
      <c r="D333" t="s">
        <v>83</v>
      </c>
      <c r="E333" t="s">
        <v>84</v>
      </c>
      <c r="F333" s="19">
        <v>38</v>
      </c>
      <c r="G333" t="s">
        <v>51</v>
      </c>
      <c r="H333" t="s">
        <v>85</v>
      </c>
      <c r="I333" s="16">
        <v>43619.54619212963</v>
      </c>
      <c r="J333" s="16">
        <v>44499.393738425926</v>
      </c>
      <c r="K333">
        <v>125</v>
      </c>
      <c r="L333" s="16">
        <f t="shared" si="25"/>
        <v>43922</v>
      </c>
      <c r="M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3">
        <f t="shared" si="26"/>
        <v>0</v>
      </c>
      <c r="O333">
        <f t="shared" si="27"/>
        <v>11</v>
      </c>
      <c r="P333">
        <f t="shared" si="28"/>
        <v>11</v>
      </c>
      <c r="Q333" s="19">
        <f t="shared" si="29"/>
        <v>11</v>
      </c>
    </row>
    <row r="334" spans="1:17" x14ac:dyDescent="0.25">
      <c r="A334" t="s">
        <v>719</v>
      </c>
      <c r="B334" s="16">
        <v>43747.585543981484</v>
      </c>
      <c r="C334" t="s">
        <v>720</v>
      </c>
      <c r="D334" t="s">
        <v>83</v>
      </c>
      <c r="E334" t="s">
        <v>90</v>
      </c>
      <c r="F334" s="19">
        <v>38</v>
      </c>
      <c r="G334" t="s">
        <v>52</v>
      </c>
      <c r="H334" t="s">
        <v>85</v>
      </c>
      <c r="I334" s="16">
        <v>43747.588287037041</v>
      </c>
      <c r="K334">
        <v>125</v>
      </c>
      <c r="L334" s="16">
        <f t="shared" si="25"/>
        <v>43739</v>
      </c>
      <c r="M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4">
        <f t="shared" si="26"/>
        <v>1</v>
      </c>
      <c r="O334">
        <f t="shared" si="27"/>
        <v>0</v>
      </c>
      <c r="P334">
        <f t="shared" si="28"/>
        <v>0</v>
      </c>
      <c r="Q334" s="19">
        <f t="shared" si="29"/>
        <v>0</v>
      </c>
    </row>
    <row r="335" spans="1:17" x14ac:dyDescent="0.25">
      <c r="A335" t="s">
        <v>721</v>
      </c>
      <c r="B335" s="16">
        <v>43753.53261574074</v>
      </c>
      <c r="C335" t="s">
        <v>722</v>
      </c>
      <c r="D335" t="s">
        <v>83</v>
      </c>
      <c r="E335" t="s">
        <v>90</v>
      </c>
      <c r="F335" s="19">
        <v>38</v>
      </c>
      <c r="G335" t="s">
        <v>51</v>
      </c>
      <c r="H335" t="s">
        <v>85</v>
      </c>
      <c r="I335" s="16">
        <v>43753.535046296296</v>
      </c>
      <c r="K335">
        <v>125</v>
      </c>
      <c r="L335" s="16">
        <f t="shared" si="25"/>
        <v>43739</v>
      </c>
      <c r="M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5">
        <f t="shared" si="26"/>
        <v>1</v>
      </c>
      <c r="O335">
        <f t="shared" si="27"/>
        <v>0</v>
      </c>
      <c r="P335">
        <f t="shared" si="28"/>
        <v>0</v>
      </c>
      <c r="Q335" s="19">
        <f t="shared" si="29"/>
        <v>0</v>
      </c>
    </row>
    <row r="336" spans="1:17" x14ac:dyDescent="0.25">
      <c r="A336" t="s">
        <v>723</v>
      </c>
      <c r="B336" s="16">
        <v>43774.458020833335</v>
      </c>
      <c r="C336" t="s">
        <v>724</v>
      </c>
      <c r="D336" t="s">
        <v>83</v>
      </c>
      <c r="E336" t="s">
        <v>90</v>
      </c>
      <c r="F336" s="19">
        <v>38</v>
      </c>
      <c r="G336" t="s">
        <v>52</v>
      </c>
      <c r="H336" t="s">
        <v>85</v>
      </c>
      <c r="I336" s="16">
        <v>43774.461493055554</v>
      </c>
      <c r="K336">
        <v>125</v>
      </c>
      <c r="L336" s="16">
        <f t="shared" si="25"/>
        <v>43770</v>
      </c>
      <c r="M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6">
        <f t="shared" si="26"/>
        <v>1</v>
      </c>
      <c r="O336">
        <f t="shared" si="27"/>
        <v>0</v>
      </c>
      <c r="P336">
        <f t="shared" si="28"/>
        <v>0</v>
      </c>
      <c r="Q336" s="19">
        <f t="shared" si="29"/>
        <v>0</v>
      </c>
    </row>
    <row r="337" spans="1:17" x14ac:dyDescent="0.25">
      <c r="A337" t="s">
        <v>725</v>
      </c>
      <c r="B337" s="16">
        <v>43776.327592592592</v>
      </c>
      <c r="C337" t="s">
        <v>726</v>
      </c>
      <c r="D337" t="s">
        <v>83</v>
      </c>
      <c r="E337" t="s">
        <v>90</v>
      </c>
      <c r="F337" s="19">
        <v>38</v>
      </c>
      <c r="G337" t="s">
        <v>51</v>
      </c>
      <c r="H337" t="s">
        <v>85</v>
      </c>
      <c r="I337" s="16">
        <v>43776.330393518518</v>
      </c>
      <c r="K337">
        <v>125</v>
      </c>
      <c r="L337" s="16">
        <f t="shared" si="25"/>
        <v>43770</v>
      </c>
      <c r="M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7">
        <f t="shared" si="26"/>
        <v>1</v>
      </c>
      <c r="O337">
        <f t="shared" si="27"/>
        <v>0</v>
      </c>
      <c r="P337">
        <f t="shared" si="28"/>
        <v>0</v>
      </c>
      <c r="Q337" s="19">
        <f t="shared" si="29"/>
        <v>0</v>
      </c>
    </row>
    <row r="338" spans="1:17" x14ac:dyDescent="0.25">
      <c r="A338" t="s">
        <v>727</v>
      </c>
      <c r="B338" s="16">
        <v>43802.513703703706</v>
      </c>
      <c r="C338" t="s">
        <v>728</v>
      </c>
      <c r="D338" t="s">
        <v>83</v>
      </c>
      <c r="E338" t="s">
        <v>90</v>
      </c>
      <c r="F338" s="19">
        <v>38</v>
      </c>
      <c r="G338" t="s">
        <v>51</v>
      </c>
      <c r="H338" t="s">
        <v>85</v>
      </c>
      <c r="I338" s="16">
        <v>43802.517708333333</v>
      </c>
      <c r="K338">
        <v>125</v>
      </c>
      <c r="L338" s="16">
        <f t="shared" si="25"/>
        <v>43800</v>
      </c>
      <c r="M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8">
        <f t="shared" si="26"/>
        <v>1</v>
      </c>
      <c r="O338">
        <f t="shared" si="27"/>
        <v>0</v>
      </c>
      <c r="P338">
        <f t="shared" si="28"/>
        <v>0</v>
      </c>
      <c r="Q338" s="19">
        <f t="shared" si="29"/>
        <v>0</v>
      </c>
    </row>
    <row r="339" spans="1:17" x14ac:dyDescent="0.25">
      <c r="A339" t="s">
        <v>729</v>
      </c>
      <c r="B339" s="16">
        <v>43804.410891203705</v>
      </c>
      <c r="C339" t="s">
        <v>730</v>
      </c>
      <c r="D339" t="s">
        <v>83</v>
      </c>
      <c r="E339" t="s">
        <v>90</v>
      </c>
      <c r="F339" s="19">
        <v>38</v>
      </c>
      <c r="G339" t="s">
        <v>52</v>
      </c>
      <c r="H339" t="s">
        <v>85</v>
      </c>
      <c r="I339" s="16">
        <v>43804.412523148145</v>
      </c>
      <c r="K339">
        <v>125</v>
      </c>
      <c r="L339" s="16">
        <f t="shared" si="25"/>
        <v>43800</v>
      </c>
      <c r="M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39">
        <f t="shared" si="26"/>
        <v>1</v>
      </c>
      <c r="O339">
        <f t="shared" si="27"/>
        <v>0</v>
      </c>
      <c r="P339">
        <f t="shared" si="28"/>
        <v>0</v>
      </c>
      <c r="Q339" s="19">
        <f t="shared" si="29"/>
        <v>0</v>
      </c>
    </row>
    <row r="340" spans="1:17" x14ac:dyDescent="0.25">
      <c r="A340" t="s">
        <v>731</v>
      </c>
      <c r="B340" s="16">
        <v>43813.562974537039</v>
      </c>
      <c r="C340" t="s">
        <v>732</v>
      </c>
      <c r="D340" t="s">
        <v>83</v>
      </c>
      <c r="E340" t="s">
        <v>90</v>
      </c>
      <c r="F340" s="19">
        <v>38</v>
      </c>
      <c r="G340" t="s">
        <v>52</v>
      </c>
      <c r="H340" t="s">
        <v>85</v>
      </c>
      <c r="I340" s="16">
        <v>43813.567337962966</v>
      </c>
      <c r="K340">
        <v>125</v>
      </c>
      <c r="L340" s="16">
        <f t="shared" si="25"/>
        <v>43800</v>
      </c>
      <c r="M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0">
        <f t="shared" si="26"/>
        <v>1</v>
      </c>
      <c r="O340">
        <f t="shared" si="27"/>
        <v>0</v>
      </c>
      <c r="P340">
        <f t="shared" si="28"/>
        <v>0</v>
      </c>
      <c r="Q340" s="19">
        <f t="shared" si="29"/>
        <v>0</v>
      </c>
    </row>
    <row r="341" spans="1:17" x14ac:dyDescent="0.25">
      <c r="A341" t="s">
        <v>733</v>
      </c>
      <c r="B341" s="16">
        <v>43816.550115740742</v>
      </c>
      <c r="C341" t="s">
        <v>734</v>
      </c>
      <c r="D341" t="s">
        <v>83</v>
      </c>
      <c r="E341" t="s">
        <v>90</v>
      </c>
      <c r="F341" s="19">
        <v>38</v>
      </c>
      <c r="G341" t="s">
        <v>51</v>
      </c>
      <c r="H341" t="s">
        <v>85</v>
      </c>
      <c r="I341" s="16">
        <v>43816.55400462963</v>
      </c>
      <c r="K341">
        <v>125</v>
      </c>
      <c r="L341" s="16">
        <f t="shared" si="25"/>
        <v>43800</v>
      </c>
      <c r="M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1">
        <f t="shared" si="26"/>
        <v>1</v>
      </c>
      <c r="O341">
        <f t="shared" si="27"/>
        <v>0</v>
      </c>
      <c r="P341">
        <f t="shared" si="28"/>
        <v>0</v>
      </c>
      <c r="Q341" s="19">
        <f t="shared" si="29"/>
        <v>0</v>
      </c>
    </row>
    <row r="342" spans="1:17" x14ac:dyDescent="0.25">
      <c r="A342" t="s">
        <v>735</v>
      </c>
      <c r="B342" s="16">
        <v>43823.532233796293</v>
      </c>
      <c r="C342" t="s">
        <v>736</v>
      </c>
      <c r="D342" t="s">
        <v>83</v>
      </c>
      <c r="E342" t="s">
        <v>90</v>
      </c>
      <c r="F342" s="19">
        <v>38</v>
      </c>
      <c r="G342" t="s">
        <v>52</v>
      </c>
      <c r="H342" t="s">
        <v>85</v>
      </c>
      <c r="I342" s="16">
        <v>43823.535046296296</v>
      </c>
      <c r="K342">
        <v>125</v>
      </c>
      <c r="L342" s="16">
        <f t="shared" si="25"/>
        <v>43800</v>
      </c>
      <c r="M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2">
        <f t="shared" si="26"/>
        <v>1</v>
      </c>
      <c r="O342">
        <f t="shared" si="27"/>
        <v>0</v>
      </c>
      <c r="P342">
        <f t="shared" si="28"/>
        <v>0</v>
      </c>
      <c r="Q342" s="19">
        <f t="shared" si="29"/>
        <v>0</v>
      </c>
    </row>
    <row r="343" spans="1:17" x14ac:dyDescent="0.25">
      <c r="A343" t="s">
        <v>737</v>
      </c>
      <c r="B343" s="16">
        <v>43837.477175925924</v>
      </c>
      <c r="C343" t="s">
        <v>738</v>
      </c>
      <c r="D343" t="s">
        <v>83</v>
      </c>
      <c r="E343" t="s">
        <v>90</v>
      </c>
      <c r="F343" s="19">
        <v>38</v>
      </c>
      <c r="G343" t="s">
        <v>51</v>
      </c>
      <c r="H343" t="s">
        <v>85</v>
      </c>
      <c r="I343" s="16">
        <v>43837.479745370372</v>
      </c>
      <c r="K343">
        <v>125</v>
      </c>
      <c r="L343" s="16">
        <f t="shared" si="25"/>
        <v>43831</v>
      </c>
      <c r="M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3">
        <f t="shared" si="26"/>
        <v>1</v>
      </c>
      <c r="O343">
        <f t="shared" si="27"/>
        <v>0</v>
      </c>
      <c r="P343">
        <f t="shared" si="28"/>
        <v>0</v>
      </c>
      <c r="Q343" s="19">
        <f t="shared" si="29"/>
        <v>0</v>
      </c>
    </row>
    <row r="344" spans="1:17" x14ac:dyDescent="0.25">
      <c r="A344" t="s">
        <v>739</v>
      </c>
      <c r="B344" s="16">
        <v>43840.478379629632</v>
      </c>
      <c r="C344" t="s">
        <v>740</v>
      </c>
      <c r="D344" t="s">
        <v>83</v>
      </c>
      <c r="E344" t="s">
        <v>90</v>
      </c>
      <c r="F344" s="19">
        <v>38</v>
      </c>
      <c r="G344" t="s">
        <v>52</v>
      </c>
      <c r="H344" t="s">
        <v>85</v>
      </c>
      <c r="I344" s="16">
        <v>43840.480543981481</v>
      </c>
      <c r="K344">
        <v>125</v>
      </c>
      <c r="L344" s="16">
        <f t="shared" si="25"/>
        <v>43831</v>
      </c>
      <c r="M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4">
        <f t="shared" si="26"/>
        <v>1</v>
      </c>
      <c r="O344">
        <f t="shared" si="27"/>
        <v>0</v>
      </c>
      <c r="P344">
        <f t="shared" si="28"/>
        <v>0</v>
      </c>
      <c r="Q344" s="19">
        <f t="shared" si="29"/>
        <v>0</v>
      </c>
    </row>
    <row r="345" spans="1:17" x14ac:dyDescent="0.25">
      <c r="A345" t="s">
        <v>741</v>
      </c>
      <c r="B345" s="16">
        <v>43843.422361111108</v>
      </c>
      <c r="C345" t="s">
        <v>742</v>
      </c>
      <c r="D345" t="s">
        <v>83</v>
      </c>
      <c r="E345" t="s">
        <v>90</v>
      </c>
      <c r="F345" s="19">
        <v>38</v>
      </c>
      <c r="G345" t="s">
        <v>51</v>
      </c>
      <c r="H345" t="s">
        <v>85</v>
      </c>
      <c r="I345" s="16">
        <v>43843.424490740741</v>
      </c>
      <c r="K345">
        <v>125</v>
      </c>
      <c r="L345" s="16">
        <f t="shared" si="25"/>
        <v>43831</v>
      </c>
      <c r="M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5">
        <f t="shared" si="26"/>
        <v>1</v>
      </c>
      <c r="O345">
        <f t="shared" si="27"/>
        <v>0</v>
      </c>
      <c r="P345">
        <f t="shared" si="28"/>
        <v>0</v>
      </c>
      <c r="Q345" s="19">
        <f t="shared" si="29"/>
        <v>0</v>
      </c>
    </row>
    <row r="346" spans="1:17" x14ac:dyDescent="0.25">
      <c r="A346" t="s">
        <v>743</v>
      </c>
      <c r="B346" s="16">
        <v>43843.647534722222</v>
      </c>
      <c r="C346" t="s">
        <v>744</v>
      </c>
      <c r="D346" t="s">
        <v>83</v>
      </c>
      <c r="E346" t="s">
        <v>90</v>
      </c>
      <c r="F346" s="19">
        <v>38</v>
      </c>
      <c r="G346" t="s">
        <v>51</v>
      </c>
      <c r="H346" t="s">
        <v>85</v>
      </c>
      <c r="I346" s="16">
        <v>43843.650439814817</v>
      </c>
      <c r="K346">
        <v>125</v>
      </c>
      <c r="L346" s="16">
        <f t="shared" si="25"/>
        <v>43831</v>
      </c>
      <c r="M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6">
        <f t="shared" si="26"/>
        <v>1</v>
      </c>
      <c r="O346">
        <f t="shared" si="27"/>
        <v>0</v>
      </c>
      <c r="P346">
        <f t="shared" si="28"/>
        <v>0</v>
      </c>
      <c r="Q346" s="19">
        <f t="shared" si="29"/>
        <v>0</v>
      </c>
    </row>
    <row r="347" spans="1:17" x14ac:dyDescent="0.25">
      <c r="A347" t="s">
        <v>745</v>
      </c>
      <c r="B347" s="16">
        <v>43846.421967592592</v>
      </c>
      <c r="C347" t="s">
        <v>746</v>
      </c>
      <c r="D347" t="s">
        <v>83</v>
      </c>
      <c r="E347" t="s">
        <v>90</v>
      </c>
      <c r="F347" s="19">
        <v>38</v>
      </c>
      <c r="G347" t="s">
        <v>52</v>
      </c>
      <c r="H347" t="s">
        <v>85</v>
      </c>
      <c r="I347" s="16">
        <v>43846.424351851849</v>
      </c>
      <c r="K347">
        <v>125</v>
      </c>
      <c r="L347" s="16">
        <f t="shared" si="25"/>
        <v>43831</v>
      </c>
      <c r="M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7">
        <f t="shared" si="26"/>
        <v>1</v>
      </c>
      <c r="O347">
        <f t="shared" si="27"/>
        <v>0</v>
      </c>
      <c r="P347">
        <f t="shared" si="28"/>
        <v>0</v>
      </c>
      <c r="Q347" s="19">
        <f t="shared" si="29"/>
        <v>0</v>
      </c>
    </row>
    <row r="348" spans="1:17" x14ac:dyDescent="0.25">
      <c r="A348" t="s">
        <v>747</v>
      </c>
      <c r="B348" s="16">
        <v>43851.581261574072</v>
      </c>
      <c r="C348" t="s">
        <v>748</v>
      </c>
      <c r="D348" t="s">
        <v>83</v>
      </c>
      <c r="E348" t="s">
        <v>90</v>
      </c>
      <c r="F348" s="19">
        <v>38</v>
      </c>
      <c r="G348" t="s">
        <v>52</v>
      </c>
      <c r="H348" t="s">
        <v>85</v>
      </c>
      <c r="I348" s="16">
        <v>43851.583668981482</v>
      </c>
      <c r="K348">
        <v>125</v>
      </c>
      <c r="L348" s="16">
        <f t="shared" si="25"/>
        <v>43831</v>
      </c>
      <c r="M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8">
        <f t="shared" si="26"/>
        <v>1</v>
      </c>
      <c r="O348">
        <f t="shared" si="27"/>
        <v>0</v>
      </c>
      <c r="P348">
        <f t="shared" si="28"/>
        <v>0</v>
      </c>
      <c r="Q348" s="19">
        <f t="shared" si="29"/>
        <v>0</v>
      </c>
    </row>
    <row r="349" spans="1:17" x14ac:dyDescent="0.25">
      <c r="A349" t="s">
        <v>749</v>
      </c>
      <c r="B349" s="16">
        <v>43857.425740740742</v>
      </c>
      <c r="C349" t="s">
        <v>750</v>
      </c>
      <c r="D349" t="s">
        <v>83</v>
      </c>
      <c r="E349" t="s">
        <v>90</v>
      </c>
      <c r="F349" s="19">
        <v>38</v>
      </c>
      <c r="G349" t="s">
        <v>51</v>
      </c>
      <c r="H349" t="s">
        <v>85</v>
      </c>
      <c r="I349" s="16">
        <v>43857.429861111108</v>
      </c>
      <c r="K349">
        <v>125</v>
      </c>
      <c r="L349" s="16">
        <f t="shared" si="25"/>
        <v>43831</v>
      </c>
      <c r="M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49">
        <f t="shared" si="26"/>
        <v>1</v>
      </c>
      <c r="O349">
        <f t="shared" si="27"/>
        <v>0</v>
      </c>
      <c r="P349">
        <f t="shared" si="28"/>
        <v>0</v>
      </c>
      <c r="Q349" s="19">
        <f t="shared" si="29"/>
        <v>0</v>
      </c>
    </row>
    <row r="350" spans="1:17" x14ac:dyDescent="0.25">
      <c r="A350" t="s">
        <v>751</v>
      </c>
      <c r="B350" s="16">
        <v>43857.488506944443</v>
      </c>
      <c r="C350" t="s">
        <v>752</v>
      </c>
      <c r="D350" t="s">
        <v>83</v>
      </c>
      <c r="E350" t="s">
        <v>90</v>
      </c>
      <c r="F350" s="19">
        <v>38</v>
      </c>
      <c r="G350" t="s">
        <v>51</v>
      </c>
      <c r="H350" t="s">
        <v>85</v>
      </c>
      <c r="I350" s="16">
        <v>43857.490636574075</v>
      </c>
      <c r="K350">
        <v>125</v>
      </c>
      <c r="L350" s="16">
        <f t="shared" si="25"/>
        <v>43831</v>
      </c>
      <c r="M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0">
        <f t="shared" si="26"/>
        <v>1</v>
      </c>
      <c r="O350">
        <f t="shared" si="27"/>
        <v>0</v>
      </c>
      <c r="P350">
        <f t="shared" si="28"/>
        <v>0</v>
      </c>
      <c r="Q350" s="19">
        <f t="shared" si="29"/>
        <v>0</v>
      </c>
    </row>
    <row r="351" spans="1:17" x14ac:dyDescent="0.25">
      <c r="A351" t="s">
        <v>753</v>
      </c>
      <c r="B351" s="16">
        <v>43857.552442129629</v>
      </c>
      <c r="C351" t="s">
        <v>754</v>
      </c>
      <c r="D351" t="s">
        <v>83</v>
      </c>
      <c r="E351" t="s">
        <v>90</v>
      </c>
      <c r="F351" s="19">
        <v>38</v>
      </c>
      <c r="G351" t="s">
        <v>52</v>
      </c>
      <c r="H351" t="s">
        <v>85</v>
      </c>
      <c r="I351" s="16">
        <v>43857.556192129632</v>
      </c>
      <c r="K351">
        <v>125</v>
      </c>
      <c r="L351" s="16">
        <f t="shared" si="25"/>
        <v>43831</v>
      </c>
      <c r="M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1">
        <f t="shared" si="26"/>
        <v>1</v>
      </c>
      <c r="O351">
        <f t="shared" si="27"/>
        <v>0</v>
      </c>
      <c r="P351">
        <f t="shared" si="28"/>
        <v>0</v>
      </c>
      <c r="Q351" s="19">
        <f t="shared" si="29"/>
        <v>0</v>
      </c>
    </row>
    <row r="352" spans="1:17" x14ac:dyDescent="0.25">
      <c r="A352" t="s">
        <v>755</v>
      </c>
      <c r="B352" s="16">
        <v>43858.696261574078</v>
      </c>
      <c r="C352" t="s">
        <v>756</v>
      </c>
      <c r="D352" t="s">
        <v>83</v>
      </c>
      <c r="E352" t="s">
        <v>84</v>
      </c>
      <c r="F352" s="19">
        <v>38</v>
      </c>
      <c r="G352" t="s">
        <v>52</v>
      </c>
      <c r="H352" t="s">
        <v>85</v>
      </c>
      <c r="I352" s="16">
        <v>43569.502106481479</v>
      </c>
      <c r="K352">
        <v>125</v>
      </c>
      <c r="L352" s="16">
        <f t="shared" si="25"/>
        <v>43831</v>
      </c>
      <c r="M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2">
        <f t="shared" si="26"/>
        <v>1</v>
      </c>
      <c r="O352">
        <f t="shared" si="27"/>
        <v>10</v>
      </c>
      <c r="P352">
        <f t="shared" si="28"/>
        <v>10</v>
      </c>
      <c r="Q352" s="19">
        <f t="shared" si="29"/>
        <v>10</v>
      </c>
    </row>
    <row r="353" spans="1:17" x14ac:dyDescent="0.25">
      <c r="A353" t="s">
        <v>757</v>
      </c>
      <c r="B353" s="16">
        <v>43860.599351851852</v>
      </c>
      <c r="C353" t="s">
        <v>758</v>
      </c>
      <c r="D353" t="s">
        <v>83</v>
      </c>
      <c r="E353" t="s">
        <v>90</v>
      </c>
      <c r="F353" s="19">
        <v>38</v>
      </c>
      <c r="G353" t="s">
        <v>52</v>
      </c>
      <c r="H353" t="s">
        <v>85</v>
      </c>
      <c r="I353" s="16">
        <v>43860.601076388892</v>
      </c>
      <c r="K353">
        <v>125</v>
      </c>
      <c r="L353" s="16">
        <f t="shared" si="25"/>
        <v>43831</v>
      </c>
      <c r="M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3">
        <f t="shared" si="26"/>
        <v>1</v>
      </c>
      <c r="O353">
        <f t="shared" si="27"/>
        <v>0</v>
      </c>
      <c r="P353">
        <f t="shared" si="28"/>
        <v>0</v>
      </c>
      <c r="Q353" s="19">
        <f t="shared" si="29"/>
        <v>0</v>
      </c>
    </row>
    <row r="354" spans="1:17" x14ac:dyDescent="0.25">
      <c r="A354" t="s">
        <v>759</v>
      </c>
      <c r="B354" s="16">
        <v>43860.626238425924</v>
      </c>
      <c r="C354" t="s">
        <v>734</v>
      </c>
      <c r="D354" t="s">
        <v>83</v>
      </c>
      <c r="E354" t="s">
        <v>84</v>
      </c>
      <c r="F354" s="19">
        <v>38</v>
      </c>
      <c r="G354" t="s">
        <v>51</v>
      </c>
      <c r="H354" t="s">
        <v>85</v>
      </c>
      <c r="I354" s="16">
        <v>43816.55400462963</v>
      </c>
      <c r="K354">
        <v>125</v>
      </c>
      <c r="L354" s="16">
        <f t="shared" si="25"/>
        <v>43831</v>
      </c>
      <c r="M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4">
        <f t="shared" si="26"/>
        <v>1</v>
      </c>
      <c r="O354">
        <f t="shared" si="27"/>
        <v>1</v>
      </c>
      <c r="P354">
        <f t="shared" si="28"/>
        <v>1</v>
      </c>
      <c r="Q354" s="19">
        <f t="shared" si="29"/>
        <v>1</v>
      </c>
    </row>
    <row r="355" spans="1:17" x14ac:dyDescent="0.25">
      <c r="A355" t="s">
        <v>760</v>
      </c>
      <c r="B355" s="16">
        <v>43864.573206018518</v>
      </c>
      <c r="C355" t="s">
        <v>761</v>
      </c>
      <c r="D355" t="s">
        <v>83</v>
      </c>
      <c r="E355" t="s">
        <v>90</v>
      </c>
      <c r="F355" s="19">
        <v>38</v>
      </c>
      <c r="G355" t="s">
        <v>51</v>
      </c>
      <c r="H355" t="s">
        <v>85</v>
      </c>
      <c r="I355" s="16">
        <v>43864.576377314814</v>
      </c>
      <c r="K355">
        <v>125</v>
      </c>
      <c r="L355" s="16">
        <f t="shared" si="25"/>
        <v>43862</v>
      </c>
      <c r="M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5">
        <f t="shared" si="26"/>
        <v>1</v>
      </c>
      <c r="O355">
        <f t="shared" si="27"/>
        <v>0</v>
      </c>
      <c r="P355">
        <f t="shared" si="28"/>
        <v>0</v>
      </c>
      <c r="Q355" s="19">
        <f t="shared" si="29"/>
        <v>0</v>
      </c>
    </row>
    <row r="356" spans="1:17" x14ac:dyDescent="0.25">
      <c r="A356" t="s">
        <v>762</v>
      </c>
      <c r="B356" s="16">
        <v>43874.550254629627</v>
      </c>
      <c r="C356" t="s">
        <v>763</v>
      </c>
      <c r="D356" t="s">
        <v>83</v>
      </c>
      <c r="E356" t="s">
        <v>90</v>
      </c>
      <c r="F356" s="19">
        <v>38</v>
      </c>
      <c r="G356" t="s">
        <v>52</v>
      </c>
      <c r="H356" t="s">
        <v>85</v>
      </c>
      <c r="I356" s="16">
        <v>43874.55369212963</v>
      </c>
      <c r="K356">
        <v>125</v>
      </c>
      <c r="L356" s="16">
        <f t="shared" si="25"/>
        <v>43862</v>
      </c>
      <c r="M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6">
        <f t="shared" si="26"/>
        <v>1</v>
      </c>
      <c r="O356">
        <f t="shared" si="27"/>
        <v>0</v>
      </c>
      <c r="P356">
        <f t="shared" si="28"/>
        <v>0</v>
      </c>
      <c r="Q356" s="19">
        <f t="shared" si="29"/>
        <v>0</v>
      </c>
    </row>
    <row r="357" spans="1:17" x14ac:dyDescent="0.25">
      <c r="A357" t="s">
        <v>764</v>
      </c>
      <c r="B357" s="16">
        <v>43744.67454861111</v>
      </c>
      <c r="C357" t="s">
        <v>765</v>
      </c>
      <c r="D357" t="s">
        <v>83</v>
      </c>
      <c r="E357" t="s">
        <v>90</v>
      </c>
      <c r="F357" s="19">
        <v>39</v>
      </c>
      <c r="G357" t="s">
        <v>52</v>
      </c>
      <c r="H357" t="s">
        <v>85</v>
      </c>
      <c r="I357" s="16">
        <v>43744.677581018521</v>
      </c>
      <c r="J357" s="16">
        <v>44105.295601851853</v>
      </c>
      <c r="K357">
        <v>125</v>
      </c>
      <c r="L357" s="16">
        <f t="shared" si="25"/>
        <v>43739</v>
      </c>
      <c r="M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7">
        <f t="shared" si="26"/>
        <v>0</v>
      </c>
      <c r="O357">
        <f t="shared" si="27"/>
        <v>0</v>
      </c>
      <c r="P357">
        <f t="shared" si="28"/>
        <v>0</v>
      </c>
      <c r="Q357" s="19">
        <f t="shared" si="29"/>
        <v>0</v>
      </c>
    </row>
    <row r="358" spans="1:17" x14ac:dyDescent="0.25">
      <c r="A358" t="s">
        <v>766</v>
      </c>
      <c r="B358" s="16">
        <v>43750.57366898148</v>
      </c>
      <c r="C358" t="s">
        <v>767</v>
      </c>
      <c r="D358" t="s">
        <v>83</v>
      </c>
      <c r="E358" t="s">
        <v>84</v>
      </c>
      <c r="F358" s="19">
        <v>39</v>
      </c>
      <c r="G358" t="s">
        <v>51</v>
      </c>
      <c r="H358" t="s">
        <v>85</v>
      </c>
      <c r="I358" s="16">
        <v>43662.432581018518</v>
      </c>
      <c r="J358" s="16">
        <v>44248.643159722225</v>
      </c>
      <c r="K358">
        <v>125</v>
      </c>
      <c r="L358" s="16">
        <f t="shared" si="25"/>
        <v>43739</v>
      </c>
      <c r="M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8">
        <f t="shared" si="26"/>
        <v>0</v>
      </c>
      <c r="O358">
        <f t="shared" si="27"/>
        <v>3</v>
      </c>
      <c r="P358">
        <f t="shared" si="28"/>
        <v>3</v>
      </c>
      <c r="Q358" s="19">
        <f t="shared" si="29"/>
        <v>3</v>
      </c>
    </row>
    <row r="359" spans="1:17" x14ac:dyDescent="0.25">
      <c r="A359" t="s">
        <v>768</v>
      </c>
      <c r="B359" s="16">
        <v>43784.477349537039</v>
      </c>
      <c r="C359" t="s">
        <v>769</v>
      </c>
      <c r="D359" t="s">
        <v>83</v>
      </c>
      <c r="E359" t="s">
        <v>84</v>
      </c>
      <c r="F359" s="19">
        <v>39</v>
      </c>
      <c r="G359" t="s">
        <v>52</v>
      </c>
      <c r="H359" t="s">
        <v>85</v>
      </c>
      <c r="I359" s="16">
        <v>43690.476724537039</v>
      </c>
      <c r="J359" s="16">
        <v>44336.652928240743</v>
      </c>
      <c r="K359">
        <v>125</v>
      </c>
      <c r="L359" s="16">
        <f t="shared" si="25"/>
        <v>43770</v>
      </c>
      <c r="M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59">
        <f t="shared" si="26"/>
        <v>0</v>
      </c>
      <c r="O359">
        <f t="shared" si="27"/>
        <v>3</v>
      </c>
      <c r="P359">
        <f t="shared" si="28"/>
        <v>3</v>
      </c>
      <c r="Q359" s="19">
        <f t="shared" si="29"/>
        <v>3</v>
      </c>
    </row>
    <row r="360" spans="1:17" x14ac:dyDescent="0.25">
      <c r="A360" t="s">
        <v>770</v>
      </c>
      <c r="B360" s="16">
        <v>43791.505972222221</v>
      </c>
      <c r="C360" t="s">
        <v>771</v>
      </c>
      <c r="D360" t="s">
        <v>83</v>
      </c>
      <c r="E360" t="s">
        <v>90</v>
      </c>
      <c r="F360" s="19">
        <v>39</v>
      </c>
      <c r="G360" t="s">
        <v>51</v>
      </c>
      <c r="H360" t="s">
        <v>85</v>
      </c>
      <c r="I360" s="16">
        <v>43791.508379629631</v>
      </c>
      <c r="J360" s="16">
        <v>43911.440451388888</v>
      </c>
      <c r="K360">
        <v>125</v>
      </c>
      <c r="L360" s="16">
        <f t="shared" si="25"/>
        <v>43770</v>
      </c>
      <c r="M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0">
        <f t="shared" si="26"/>
        <v>0</v>
      </c>
      <c r="O360">
        <f t="shared" si="27"/>
        <v>0</v>
      </c>
      <c r="P360">
        <f t="shared" si="28"/>
        <v>0</v>
      </c>
      <c r="Q360" s="19">
        <f t="shared" si="29"/>
        <v>0</v>
      </c>
    </row>
    <row r="361" spans="1:17" x14ac:dyDescent="0.25">
      <c r="A361" t="s">
        <v>772</v>
      </c>
      <c r="B361" s="16">
        <v>43805.380173611113</v>
      </c>
      <c r="C361" t="s">
        <v>773</v>
      </c>
      <c r="D361" t="s">
        <v>83</v>
      </c>
      <c r="E361" t="s">
        <v>84</v>
      </c>
      <c r="F361" s="19">
        <v>39</v>
      </c>
      <c r="G361" t="s">
        <v>52</v>
      </c>
      <c r="H361" t="s">
        <v>85</v>
      </c>
      <c r="I361" s="16">
        <v>43524.744722222225</v>
      </c>
      <c r="J361" s="16">
        <v>44151.669814814813</v>
      </c>
      <c r="K361">
        <v>125</v>
      </c>
      <c r="L361" s="16">
        <f t="shared" si="25"/>
        <v>43800</v>
      </c>
      <c r="M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1">
        <f t="shared" si="26"/>
        <v>0</v>
      </c>
      <c r="O361">
        <f t="shared" si="27"/>
        <v>9</v>
      </c>
      <c r="P361">
        <f t="shared" si="28"/>
        <v>9</v>
      </c>
      <c r="Q361" s="19">
        <f t="shared" si="29"/>
        <v>9</v>
      </c>
    </row>
    <row r="362" spans="1:17" x14ac:dyDescent="0.25">
      <c r="A362" t="s">
        <v>774</v>
      </c>
      <c r="B362" s="16">
        <v>43817.486354166664</v>
      </c>
      <c r="C362" t="s">
        <v>775</v>
      </c>
      <c r="D362" t="s">
        <v>83</v>
      </c>
      <c r="E362" t="s">
        <v>90</v>
      </c>
      <c r="F362" s="19">
        <v>39</v>
      </c>
      <c r="G362" t="s">
        <v>52</v>
      </c>
      <c r="H362" t="s">
        <v>85</v>
      </c>
      <c r="I362" s="16">
        <v>43817.489479166667</v>
      </c>
      <c r="J362" s="16">
        <v>44559.564166666663</v>
      </c>
      <c r="K362">
        <v>125</v>
      </c>
      <c r="L362" s="16">
        <f t="shared" si="25"/>
        <v>43800</v>
      </c>
      <c r="M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2">
        <f t="shared" si="26"/>
        <v>0</v>
      </c>
      <c r="O362">
        <f t="shared" si="27"/>
        <v>0</v>
      </c>
      <c r="P362">
        <f t="shared" si="28"/>
        <v>0</v>
      </c>
      <c r="Q362" s="19">
        <f t="shared" si="29"/>
        <v>0</v>
      </c>
    </row>
    <row r="363" spans="1:17" x14ac:dyDescent="0.25">
      <c r="A363" t="s">
        <v>776</v>
      </c>
      <c r="B363" s="16">
        <v>43823.557928240742</v>
      </c>
      <c r="C363" t="s">
        <v>777</v>
      </c>
      <c r="D363" t="s">
        <v>83</v>
      </c>
      <c r="E363" t="s">
        <v>90</v>
      </c>
      <c r="F363" s="19">
        <v>39</v>
      </c>
      <c r="G363" t="s">
        <v>52</v>
      </c>
      <c r="H363" t="s">
        <v>85</v>
      </c>
      <c r="I363" s="16">
        <v>43823.56045138889</v>
      </c>
      <c r="J363" s="16">
        <v>43932.392152777778</v>
      </c>
      <c r="K363">
        <v>125</v>
      </c>
      <c r="L363" s="16">
        <f t="shared" si="25"/>
        <v>43800</v>
      </c>
      <c r="M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3">
        <f t="shared" si="26"/>
        <v>0</v>
      </c>
      <c r="O363">
        <f t="shared" si="27"/>
        <v>0</v>
      </c>
      <c r="P363">
        <f t="shared" si="28"/>
        <v>0</v>
      </c>
      <c r="Q363" s="19">
        <f t="shared" si="29"/>
        <v>0</v>
      </c>
    </row>
    <row r="364" spans="1:17" x14ac:dyDescent="0.25">
      <c r="A364" t="s">
        <v>778</v>
      </c>
      <c r="B364" s="16">
        <v>43833.428483796299</v>
      </c>
      <c r="C364" t="s">
        <v>779</v>
      </c>
      <c r="D364" t="s">
        <v>83</v>
      </c>
      <c r="E364" t="s">
        <v>90</v>
      </c>
      <c r="F364" s="19">
        <v>39</v>
      </c>
      <c r="G364" t="s">
        <v>51</v>
      </c>
      <c r="H364" t="s">
        <v>85</v>
      </c>
      <c r="I364" s="16">
        <v>43833.431030092594</v>
      </c>
      <c r="J364" s="16">
        <v>44299.548587962963</v>
      </c>
      <c r="K364">
        <v>125</v>
      </c>
      <c r="L364" s="16">
        <f t="shared" si="25"/>
        <v>43831</v>
      </c>
      <c r="M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4">
        <f t="shared" si="26"/>
        <v>0</v>
      </c>
      <c r="O364">
        <f t="shared" si="27"/>
        <v>0</v>
      </c>
      <c r="P364">
        <f t="shared" si="28"/>
        <v>0</v>
      </c>
      <c r="Q364" s="19">
        <f t="shared" si="29"/>
        <v>0</v>
      </c>
    </row>
    <row r="365" spans="1:17" x14ac:dyDescent="0.25">
      <c r="A365" t="s">
        <v>780</v>
      </c>
      <c r="B365" s="16">
        <v>43834.744212962964</v>
      </c>
      <c r="C365" t="s">
        <v>777</v>
      </c>
      <c r="D365" t="s">
        <v>83</v>
      </c>
      <c r="E365" t="s">
        <v>84</v>
      </c>
      <c r="F365" s="19">
        <v>39</v>
      </c>
      <c r="G365" t="s">
        <v>52</v>
      </c>
      <c r="H365" t="s">
        <v>85</v>
      </c>
      <c r="I365" s="16">
        <v>43823.56045138889</v>
      </c>
      <c r="J365" s="16">
        <v>43932.392152777778</v>
      </c>
      <c r="K365">
        <v>125</v>
      </c>
      <c r="L365" s="16">
        <f t="shared" si="25"/>
        <v>43831</v>
      </c>
      <c r="M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5">
        <f t="shared" si="26"/>
        <v>0</v>
      </c>
      <c r="O365">
        <f t="shared" si="27"/>
        <v>0</v>
      </c>
      <c r="P365">
        <f t="shared" si="28"/>
        <v>0</v>
      </c>
      <c r="Q365" s="19">
        <f t="shared" si="29"/>
        <v>0</v>
      </c>
    </row>
    <row r="366" spans="1:17" x14ac:dyDescent="0.25">
      <c r="A366" t="s">
        <v>781</v>
      </c>
      <c r="B366" s="16">
        <v>43836.527708333335</v>
      </c>
      <c r="C366" t="s">
        <v>782</v>
      </c>
      <c r="D366" t="s">
        <v>83</v>
      </c>
      <c r="E366" t="s">
        <v>90</v>
      </c>
      <c r="F366" s="19">
        <v>39</v>
      </c>
      <c r="G366" t="s">
        <v>51</v>
      </c>
      <c r="H366" t="s">
        <v>85</v>
      </c>
      <c r="I366" s="16">
        <v>43836.531226851854</v>
      </c>
      <c r="J366" s="16">
        <v>44100.561666666668</v>
      </c>
      <c r="K366">
        <v>125</v>
      </c>
      <c r="L366" s="16">
        <f t="shared" si="25"/>
        <v>43831</v>
      </c>
      <c r="M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6">
        <f t="shared" si="26"/>
        <v>0</v>
      </c>
      <c r="O366">
        <f t="shared" si="27"/>
        <v>0</v>
      </c>
      <c r="P366">
        <f t="shared" si="28"/>
        <v>0</v>
      </c>
      <c r="Q366" s="19">
        <f t="shared" si="29"/>
        <v>0</v>
      </c>
    </row>
    <row r="367" spans="1:17" x14ac:dyDescent="0.25">
      <c r="A367" t="s">
        <v>783</v>
      </c>
      <c r="B367" s="16">
        <v>43851.521249999998</v>
      </c>
      <c r="C367" t="s">
        <v>784</v>
      </c>
      <c r="D367" t="s">
        <v>83</v>
      </c>
      <c r="E367" t="s">
        <v>90</v>
      </c>
      <c r="F367" s="19">
        <v>39</v>
      </c>
      <c r="G367" t="s">
        <v>51</v>
      </c>
      <c r="H367" t="s">
        <v>85</v>
      </c>
      <c r="I367" s="16">
        <v>43851.524247685185</v>
      </c>
      <c r="J367" s="16">
        <v>44519.665914351855</v>
      </c>
      <c r="K367">
        <v>125</v>
      </c>
      <c r="L367" s="16">
        <f t="shared" si="25"/>
        <v>43831</v>
      </c>
      <c r="M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7">
        <f t="shared" si="26"/>
        <v>0</v>
      </c>
      <c r="O367">
        <f t="shared" si="27"/>
        <v>0</v>
      </c>
      <c r="P367">
        <f t="shared" si="28"/>
        <v>0</v>
      </c>
      <c r="Q367" s="19">
        <f t="shared" si="29"/>
        <v>0</v>
      </c>
    </row>
    <row r="368" spans="1:17" x14ac:dyDescent="0.25">
      <c r="A368" t="s">
        <v>785</v>
      </c>
      <c r="B368" s="16">
        <v>43852.667650462965</v>
      </c>
      <c r="C368" t="s">
        <v>786</v>
      </c>
      <c r="D368" t="s">
        <v>83</v>
      </c>
      <c r="E368" t="s">
        <v>84</v>
      </c>
      <c r="F368" s="19">
        <v>39</v>
      </c>
      <c r="G368" t="s">
        <v>52</v>
      </c>
      <c r="H368" t="s">
        <v>85</v>
      </c>
      <c r="I368" s="16">
        <v>43633.690972222219</v>
      </c>
      <c r="J368" s="16">
        <v>43848.460115740738</v>
      </c>
      <c r="K368">
        <v>125</v>
      </c>
      <c r="L368" s="16">
        <f t="shared" si="25"/>
        <v>43831</v>
      </c>
      <c r="M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8">
        <f t="shared" si="26"/>
        <v>1</v>
      </c>
      <c r="O368">
        <f t="shared" si="27"/>
        <v>7</v>
      </c>
      <c r="P368">
        <f t="shared" si="28"/>
        <v>7</v>
      </c>
      <c r="Q368" s="19">
        <f t="shared" si="29"/>
        <v>7</v>
      </c>
    </row>
    <row r="369" spans="1:17" x14ac:dyDescent="0.25">
      <c r="A369" t="s">
        <v>787</v>
      </c>
      <c r="B369" s="16">
        <v>43853.510509259257</v>
      </c>
      <c r="C369" t="s">
        <v>788</v>
      </c>
      <c r="D369" t="s">
        <v>83</v>
      </c>
      <c r="E369" t="s">
        <v>90</v>
      </c>
      <c r="F369" s="19">
        <v>39</v>
      </c>
      <c r="G369" t="s">
        <v>51</v>
      </c>
      <c r="H369" t="s">
        <v>85</v>
      </c>
      <c r="I369" s="16">
        <v>43853.514143518521</v>
      </c>
      <c r="J369" s="16">
        <v>44146.547650462962</v>
      </c>
      <c r="K369">
        <v>125</v>
      </c>
      <c r="L369" s="16">
        <f t="shared" si="25"/>
        <v>43831</v>
      </c>
      <c r="M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69">
        <f t="shared" si="26"/>
        <v>0</v>
      </c>
      <c r="O369">
        <f t="shared" si="27"/>
        <v>0</v>
      </c>
      <c r="P369">
        <f t="shared" si="28"/>
        <v>0</v>
      </c>
      <c r="Q369" s="19">
        <f t="shared" si="29"/>
        <v>0</v>
      </c>
    </row>
    <row r="370" spans="1:17" x14ac:dyDescent="0.25">
      <c r="A370" t="s">
        <v>789</v>
      </c>
      <c r="B370" s="16">
        <v>43854.487546296295</v>
      </c>
      <c r="C370" t="s">
        <v>790</v>
      </c>
      <c r="D370" t="s">
        <v>83</v>
      </c>
      <c r="E370" t="s">
        <v>90</v>
      </c>
      <c r="F370" s="19">
        <v>39</v>
      </c>
      <c r="G370" t="s">
        <v>51</v>
      </c>
      <c r="H370" t="s">
        <v>85</v>
      </c>
      <c r="I370" s="16">
        <v>43854.489664351851</v>
      </c>
      <c r="J370" s="16">
        <v>44235.842465277776</v>
      </c>
      <c r="K370">
        <v>125</v>
      </c>
      <c r="L370" s="16">
        <f t="shared" si="25"/>
        <v>43831</v>
      </c>
      <c r="M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0">
        <f t="shared" si="26"/>
        <v>0</v>
      </c>
      <c r="O370">
        <f t="shared" si="27"/>
        <v>0</v>
      </c>
      <c r="P370">
        <f t="shared" si="28"/>
        <v>0</v>
      </c>
      <c r="Q370" s="19">
        <f t="shared" si="29"/>
        <v>0</v>
      </c>
    </row>
    <row r="371" spans="1:17" x14ac:dyDescent="0.25">
      <c r="A371" t="s">
        <v>791</v>
      </c>
      <c r="B371" s="16">
        <v>43856.525543981479</v>
      </c>
      <c r="C371" t="s">
        <v>792</v>
      </c>
      <c r="D371" t="s">
        <v>83</v>
      </c>
      <c r="E371" t="s">
        <v>90</v>
      </c>
      <c r="F371" s="19">
        <v>39</v>
      </c>
      <c r="G371" t="s">
        <v>51</v>
      </c>
      <c r="H371" t="s">
        <v>85</v>
      </c>
      <c r="I371" s="16">
        <v>43856.527453703704</v>
      </c>
      <c r="J371" s="16">
        <v>44362.887858796297</v>
      </c>
      <c r="K371">
        <v>125</v>
      </c>
      <c r="L371" s="16">
        <f t="shared" si="25"/>
        <v>43831</v>
      </c>
      <c r="M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1">
        <f t="shared" si="26"/>
        <v>0</v>
      </c>
      <c r="O371">
        <f t="shared" si="27"/>
        <v>0</v>
      </c>
      <c r="P371">
        <f t="shared" si="28"/>
        <v>0</v>
      </c>
      <c r="Q371" s="19">
        <f t="shared" si="29"/>
        <v>0</v>
      </c>
    </row>
    <row r="372" spans="1:17" x14ac:dyDescent="0.25">
      <c r="A372" t="s">
        <v>793</v>
      </c>
      <c r="B372" s="16">
        <v>43857.455821759257</v>
      </c>
      <c r="C372" t="s">
        <v>794</v>
      </c>
      <c r="D372" t="s">
        <v>83</v>
      </c>
      <c r="E372" t="s">
        <v>90</v>
      </c>
      <c r="F372" s="19">
        <v>39</v>
      </c>
      <c r="G372" t="s">
        <v>51</v>
      </c>
      <c r="H372" t="s">
        <v>85</v>
      </c>
      <c r="I372" s="16">
        <v>43857.456944444442</v>
      </c>
      <c r="J372" s="16">
        <v>43973.789837962962</v>
      </c>
      <c r="K372">
        <v>125</v>
      </c>
      <c r="L372" s="16">
        <f t="shared" si="25"/>
        <v>43831</v>
      </c>
      <c r="M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2">
        <f t="shared" si="26"/>
        <v>0</v>
      </c>
      <c r="O372">
        <f t="shared" si="27"/>
        <v>0</v>
      </c>
      <c r="P372">
        <f t="shared" si="28"/>
        <v>0</v>
      </c>
      <c r="Q372" s="19">
        <f t="shared" si="29"/>
        <v>0</v>
      </c>
    </row>
    <row r="373" spans="1:17" x14ac:dyDescent="0.25">
      <c r="A373" t="s">
        <v>795</v>
      </c>
      <c r="B373" s="16">
        <v>43859.402627314812</v>
      </c>
      <c r="C373" t="s">
        <v>796</v>
      </c>
      <c r="D373" t="s">
        <v>83</v>
      </c>
      <c r="E373" t="s">
        <v>90</v>
      </c>
      <c r="F373" s="19">
        <v>39</v>
      </c>
      <c r="G373" t="s">
        <v>52</v>
      </c>
      <c r="H373" t="s">
        <v>85</v>
      </c>
      <c r="I373" s="16">
        <v>43859.404456018521</v>
      </c>
      <c r="J373" s="16">
        <v>44260.333124999997</v>
      </c>
      <c r="K373">
        <v>125</v>
      </c>
      <c r="L373" s="16">
        <f t="shared" si="25"/>
        <v>43831</v>
      </c>
      <c r="M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3">
        <f t="shared" si="26"/>
        <v>0</v>
      </c>
      <c r="O373">
        <f t="shared" si="27"/>
        <v>0</v>
      </c>
      <c r="P373">
        <f t="shared" si="28"/>
        <v>0</v>
      </c>
      <c r="Q373" s="19">
        <f t="shared" si="29"/>
        <v>0</v>
      </c>
    </row>
    <row r="374" spans="1:17" x14ac:dyDescent="0.25">
      <c r="A374" t="s">
        <v>797</v>
      </c>
      <c r="B374" s="16">
        <v>43868.568101851852</v>
      </c>
      <c r="C374" t="s">
        <v>798</v>
      </c>
      <c r="D374" t="s">
        <v>83</v>
      </c>
      <c r="E374" t="s">
        <v>90</v>
      </c>
      <c r="F374" s="19">
        <v>39</v>
      </c>
      <c r="G374" t="s">
        <v>51</v>
      </c>
      <c r="H374" t="s">
        <v>85</v>
      </c>
      <c r="I374" s="16">
        <v>43868.570543981485</v>
      </c>
      <c r="J374" s="16">
        <v>44323.484918981485</v>
      </c>
      <c r="K374">
        <v>125</v>
      </c>
      <c r="L374" s="16">
        <f t="shared" si="25"/>
        <v>43862</v>
      </c>
      <c r="M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4">
        <f t="shared" si="26"/>
        <v>0</v>
      </c>
      <c r="O374">
        <f t="shared" si="27"/>
        <v>0</v>
      </c>
      <c r="P374">
        <f t="shared" si="28"/>
        <v>0</v>
      </c>
      <c r="Q374" s="19">
        <f t="shared" si="29"/>
        <v>0</v>
      </c>
    </row>
    <row r="375" spans="1:17" x14ac:dyDescent="0.25">
      <c r="A375" t="s">
        <v>799</v>
      </c>
      <c r="B375" s="16">
        <v>43873.436539351853</v>
      </c>
      <c r="C375" t="s">
        <v>800</v>
      </c>
      <c r="D375" t="s">
        <v>83</v>
      </c>
      <c r="E375" t="s">
        <v>90</v>
      </c>
      <c r="F375" s="19">
        <v>39</v>
      </c>
      <c r="G375" t="s">
        <v>52</v>
      </c>
      <c r="H375" t="s">
        <v>85</v>
      </c>
      <c r="I375" s="16">
        <v>43873.440636574072</v>
      </c>
      <c r="J375" s="16">
        <v>44392.53702546296</v>
      </c>
      <c r="K375">
        <v>125</v>
      </c>
      <c r="L375" s="16">
        <f t="shared" si="25"/>
        <v>43862</v>
      </c>
      <c r="M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5">
        <f t="shared" si="26"/>
        <v>0</v>
      </c>
      <c r="O375">
        <f t="shared" si="27"/>
        <v>0</v>
      </c>
      <c r="P375">
        <f t="shared" si="28"/>
        <v>0</v>
      </c>
      <c r="Q375" s="19">
        <f t="shared" si="29"/>
        <v>0</v>
      </c>
    </row>
    <row r="376" spans="1:17" x14ac:dyDescent="0.25">
      <c r="A376" t="s">
        <v>801</v>
      </c>
      <c r="B376" s="16">
        <v>43881.500578703701</v>
      </c>
      <c r="C376" t="s">
        <v>802</v>
      </c>
      <c r="D376" t="s">
        <v>83</v>
      </c>
      <c r="E376" t="s">
        <v>90</v>
      </c>
      <c r="F376" s="19">
        <v>39</v>
      </c>
      <c r="G376" t="s">
        <v>52</v>
      </c>
      <c r="H376" t="s">
        <v>85</v>
      </c>
      <c r="I376" s="16">
        <v>43881.504212962966</v>
      </c>
      <c r="J376" s="16">
        <v>44498.694606481484</v>
      </c>
      <c r="K376">
        <v>125</v>
      </c>
      <c r="L376" s="16">
        <f t="shared" si="25"/>
        <v>43862</v>
      </c>
      <c r="M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6">
        <f t="shared" si="26"/>
        <v>0</v>
      </c>
      <c r="O376">
        <f t="shared" si="27"/>
        <v>0</v>
      </c>
      <c r="P376">
        <f t="shared" si="28"/>
        <v>0</v>
      </c>
      <c r="Q376" s="19">
        <f t="shared" si="29"/>
        <v>0</v>
      </c>
    </row>
    <row r="377" spans="1:17" x14ac:dyDescent="0.25">
      <c r="A377" t="s">
        <v>803</v>
      </c>
      <c r="B377" s="16">
        <v>43888.404166666667</v>
      </c>
      <c r="C377" t="s">
        <v>804</v>
      </c>
      <c r="D377" t="s">
        <v>83</v>
      </c>
      <c r="E377" t="s">
        <v>90</v>
      </c>
      <c r="F377" s="19">
        <v>39</v>
      </c>
      <c r="G377" t="s">
        <v>52</v>
      </c>
      <c r="H377" t="s">
        <v>85</v>
      </c>
      <c r="I377" s="16">
        <v>43888.406261574077</v>
      </c>
      <c r="J377" s="16">
        <v>43924.654236111113</v>
      </c>
      <c r="K377">
        <v>125</v>
      </c>
      <c r="L377" s="16">
        <f t="shared" si="25"/>
        <v>43862</v>
      </c>
      <c r="M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7">
        <f t="shared" si="26"/>
        <v>0</v>
      </c>
      <c r="O377">
        <f t="shared" si="27"/>
        <v>0</v>
      </c>
      <c r="P377">
        <f t="shared" si="28"/>
        <v>0</v>
      </c>
      <c r="Q377" s="19">
        <f t="shared" si="29"/>
        <v>0</v>
      </c>
    </row>
    <row r="378" spans="1:17" x14ac:dyDescent="0.25">
      <c r="A378" t="s">
        <v>805</v>
      </c>
      <c r="B378" s="16">
        <v>43901.497002314813</v>
      </c>
      <c r="C378" t="s">
        <v>806</v>
      </c>
      <c r="D378" t="s">
        <v>83</v>
      </c>
      <c r="E378" t="s">
        <v>90</v>
      </c>
      <c r="F378" s="19">
        <v>39</v>
      </c>
      <c r="G378" t="s">
        <v>52</v>
      </c>
      <c r="H378" t="s">
        <v>85</v>
      </c>
      <c r="I378" s="16">
        <v>43901.499467592592</v>
      </c>
      <c r="J378" s="16">
        <v>44000.594201388885</v>
      </c>
      <c r="K378">
        <v>125</v>
      </c>
      <c r="L378" s="16">
        <f t="shared" si="25"/>
        <v>43891</v>
      </c>
      <c r="M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8">
        <f t="shared" si="26"/>
        <v>0</v>
      </c>
      <c r="O378">
        <f t="shared" si="27"/>
        <v>0</v>
      </c>
      <c r="P378">
        <f t="shared" si="28"/>
        <v>0</v>
      </c>
      <c r="Q378" s="19">
        <f t="shared" si="29"/>
        <v>0</v>
      </c>
    </row>
    <row r="379" spans="1:17" x14ac:dyDescent="0.25">
      <c r="A379" t="s">
        <v>807</v>
      </c>
      <c r="B379" s="16">
        <v>43902.480439814812</v>
      </c>
      <c r="C379" t="s">
        <v>808</v>
      </c>
      <c r="D379" t="s">
        <v>83</v>
      </c>
      <c r="E379" t="s">
        <v>90</v>
      </c>
      <c r="F379" s="19">
        <v>39</v>
      </c>
      <c r="G379" t="s">
        <v>51</v>
      </c>
      <c r="H379" t="s">
        <v>85</v>
      </c>
      <c r="I379" s="16">
        <v>43902.484444444446</v>
      </c>
      <c r="J379" s="16">
        <v>43957.619988425926</v>
      </c>
      <c r="K379">
        <v>125</v>
      </c>
      <c r="L379" s="16">
        <f t="shared" si="25"/>
        <v>43891</v>
      </c>
      <c r="M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79">
        <f t="shared" si="26"/>
        <v>0</v>
      </c>
      <c r="O379">
        <f t="shared" si="27"/>
        <v>0</v>
      </c>
      <c r="P379">
        <f t="shared" si="28"/>
        <v>0</v>
      </c>
      <c r="Q379" s="19">
        <f t="shared" si="29"/>
        <v>0</v>
      </c>
    </row>
    <row r="380" spans="1:17" x14ac:dyDescent="0.25">
      <c r="A380" t="s">
        <v>809</v>
      </c>
      <c r="B380" s="16">
        <v>43914.493784722225</v>
      </c>
      <c r="C380" t="s">
        <v>810</v>
      </c>
      <c r="D380" t="s">
        <v>83</v>
      </c>
      <c r="E380" t="s">
        <v>84</v>
      </c>
      <c r="F380" s="19">
        <v>39</v>
      </c>
      <c r="G380" t="s">
        <v>52</v>
      </c>
      <c r="H380" t="s">
        <v>85</v>
      </c>
      <c r="I380" s="16">
        <v>43612.617465277777</v>
      </c>
      <c r="J380" s="16">
        <v>44487.342592592591</v>
      </c>
      <c r="K380">
        <v>125</v>
      </c>
      <c r="L380" s="16">
        <f t="shared" si="25"/>
        <v>43891</v>
      </c>
      <c r="M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0">
        <f t="shared" si="26"/>
        <v>0</v>
      </c>
      <c r="O380">
        <f t="shared" si="27"/>
        <v>10</v>
      </c>
      <c r="P380">
        <f t="shared" si="28"/>
        <v>10</v>
      </c>
      <c r="Q380" s="19">
        <f t="shared" si="29"/>
        <v>10</v>
      </c>
    </row>
    <row r="381" spans="1:17" x14ac:dyDescent="0.25">
      <c r="A381" t="s">
        <v>811</v>
      </c>
      <c r="B381" s="16">
        <v>43915.392372685186</v>
      </c>
      <c r="C381" t="s">
        <v>812</v>
      </c>
      <c r="D381" t="s">
        <v>83</v>
      </c>
      <c r="E381" t="s">
        <v>90</v>
      </c>
      <c r="F381" s="19">
        <v>39</v>
      </c>
      <c r="G381" t="s">
        <v>52</v>
      </c>
      <c r="H381" t="s">
        <v>85</v>
      </c>
      <c r="I381" s="16">
        <v>43915.394907407404</v>
      </c>
      <c r="J381" s="16">
        <v>44189.521284722221</v>
      </c>
      <c r="K381">
        <v>125</v>
      </c>
      <c r="L381" s="16">
        <f t="shared" si="25"/>
        <v>43891</v>
      </c>
      <c r="M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1">
        <f t="shared" si="26"/>
        <v>0</v>
      </c>
      <c r="O381">
        <f t="shared" si="27"/>
        <v>0</v>
      </c>
      <c r="P381">
        <f t="shared" si="28"/>
        <v>0</v>
      </c>
      <c r="Q381" s="19">
        <f t="shared" si="29"/>
        <v>0</v>
      </c>
    </row>
    <row r="382" spans="1:17" x14ac:dyDescent="0.25">
      <c r="A382" t="s">
        <v>813</v>
      </c>
      <c r="B382" s="16">
        <v>43918.474502314813</v>
      </c>
      <c r="C382" t="s">
        <v>814</v>
      </c>
      <c r="D382" t="s">
        <v>83</v>
      </c>
      <c r="E382" t="s">
        <v>90</v>
      </c>
      <c r="F382" s="19">
        <v>39</v>
      </c>
      <c r="G382" t="s">
        <v>51</v>
      </c>
      <c r="H382" t="s">
        <v>85</v>
      </c>
      <c r="I382" s="16">
        <v>43918.478275462963</v>
      </c>
      <c r="J382" s="16">
        <v>43992.456157407411</v>
      </c>
      <c r="K382">
        <v>125</v>
      </c>
      <c r="L382" s="16">
        <f t="shared" si="25"/>
        <v>43891</v>
      </c>
      <c r="M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2">
        <f t="shared" si="26"/>
        <v>0</v>
      </c>
      <c r="O382">
        <f t="shared" si="27"/>
        <v>0</v>
      </c>
      <c r="P382">
        <f t="shared" si="28"/>
        <v>0</v>
      </c>
      <c r="Q382" s="19">
        <f t="shared" si="29"/>
        <v>0</v>
      </c>
    </row>
    <row r="383" spans="1:17" x14ac:dyDescent="0.25">
      <c r="A383" t="s">
        <v>815</v>
      </c>
      <c r="B383" s="16">
        <v>43919.457372685189</v>
      </c>
      <c r="C383" t="s">
        <v>816</v>
      </c>
      <c r="D383" t="s">
        <v>83</v>
      </c>
      <c r="E383" t="s">
        <v>84</v>
      </c>
      <c r="F383" s="19">
        <v>39</v>
      </c>
      <c r="G383" t="s">
        <v>52</v>
      </c>
      <c r="H383" t="s">
        <v>85</v>
      </c>
      <c r="I383" s="16">
        <v>43626.624594907407</v>
      </c>
      <c r="J383" s="16">
        <v>44189.68340277778</v>
      </c>
      <c r="K383">
        <v>125</v>
      </c>
      <c r="L383" s="16">
        <f t="shared" si="25"/>
        <v>43891</v>
      </c>
      <c r="M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3">
        <f t="shared" si="26"/>
        <v>0</v>
      </c>
      <c r="O383">
        <f t="shared" si="27"/>
        <v>10</v>
      </c>
      <c r="P383">
        <f t="shared" si="28"/>
        <v>10</v>
      </c>
      <c r="Q383" s="19">
        <f t="shared" si="29"/>
        <v>10</v>
      </c>
    </row>
    <row r="384" spans="1:17" x14ac:dyDescent="0.25">
      <c r="A384" t="s">
        <v>817</v>
      </c>
      <c r="B384" s="16">
        <v>43921.450821759259</v>
      </c>
      <c r="C384" t="s">
        <v>818</v>
      </c>
      <c r="D384" t="s">
        <v>34</v>
      </c>
      <c r="E384" t="s">
        <v>84</v>
      </c>
      <c r="F384" s="19">
        <v>39</v>
      </c>
      <c r="G384" t="s">
        <v>51</v>
      </c>
      <c r="H384" t="s">
        <v>85</v>
      </c>
      <c r="I384" s="16">
        <v>43661.585659722223</v>
      </c>
      <c r="J384" s="16">
        <v>43849.52857638889</v>
      </c>
      <c r="K384">
        <v>125</v>
      </c>
      <c r="L384" s="16">
        <f t="shared" si="25"/>
        <v>43891</v>
      </c>
      <c r="M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4">
        <f t="shared" si="26"/>
        <v>1</v>
      </c>
      <c r="O384">
        <f t="shared" si="27"/>
        <v>9</v>
      </c>
      <c r="P384">
        <f t="shared" si="28"/>
        <v>6</v>
      </c>
      <c r="Q384" s="19">
        <f t="shared" si="29"/>
        <v>6</v>
      </c>
    </row>
    <row r="385" spans="1:17" x14ac:dyDescent="0.25">
      <c r="A385" t="s">
        <v>819</v>
      </c>
      <c r="B385" s="16">
        <v>43930.72828703704</v>
      </c>
      <c r="C385" t="s">
        <v>820</v>
      </c>
      <c r="D385" t="s">
        <v>83</v>
      </c>
      <c r="E385" t="s">
        <v>84</v>
      </c>
      <c r="F385" s="19">
        <v>39</v>
      </c>
      <c r="G385" t="s">
        <v>51</v>
      </c>
      <c r="H385" t="s">
        <v>85</v>
      </c>
      <c r="I385" s="16">
        <v>43581.567106481481</v>
      </c>
      <c r="J385" s="16">
        <v>44069.374652777777</v>
      </c>
      <c r="K385">
        <v>125</v>
      </c>
      <c r="L385" s="16">
        <f t="shared" si="25"/>
        <v>43922</v>
      </c>
      <c r="M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5">
        <f t="shared" si="26"/>
        <v>0</v>
      </c>
      <c r="O385">
        <f t="shared" si="27"/>
        <v>12</v>
      </c>
      <c r="P385">
        <f t="shared" si="28"/>
        <v>12</v>
      </c>
      <c r="Q385" s="19">
        <f t="shared" si="29"/>
        <v>12</v>
      </c>
    </row>
    <row r="386" spans="1:17" x14ac:dyDescent="0.25">
      <c r="A386" t="s">
        <v>821</v>
      </c>
      <c r="B386" s="16">
        <v>43938.549293981479</v>
      </c>
      <c r="C386" t="s">
        <v>822</v>
      </c>
      <c r="D386" t="s">
        <v>83</v>
      </c>
      <c r="E386" t="s">
        <v>90</v>
      </c>
      <c r="F386" s="19">
        <v>39</v>
      </c>
      <c r="G386" t="s">
        <v>52</v>
      </c>
      <c r="H386" t="s">
        <v>85</v>
      </c>
      <c r="I386" s="16">
        <v>43938.552314814813</v>
      </c>
      <c r="J386" s="16">
        <v>44418.960231481484</v>
      </c>
      <c r="K386">
        <v>125</v>
      </c>
      <c r="L386" s="16">
        <f t="shared" ref="L386:L449" si="30">DATE(YEAR(B386),MONTH(B386),1)</f>
        <v>43922</v>
      </c>
      <c r="M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6">
        <f t="shared" ref="N386:N449" si="31">IF(B386&gt;=J386,1,0)</f>
        <v>0</v>
      </c>
      <c r="O386">
        <f t="shared" ref="O386:O449" si="32">ROUND((B386-I386)/30,0)</f>
        <v>0</v>
      </c>
      <c r="P386">
        <f t="shared" ref="P386:P449" si="33">IF(AND(N386=1,B386&gt;=J386,J386&gt;0),ROUND((J386-I386)/30,0),O386)</f>
        <v>0</v>
      </c>
      <c r="Q386" s="19">
        <f t="shared" ref="Q386:Q449" si="34">MIN(O386:P386)</f>
        <v>0</v>
      </c>
    </row>
    <row r="387" spans="1:17" x14ac:dyDescent="0.25">
      <c r="A387" t="s">
        <v>823</v>
      </c>
      <c r="B387" s="16">
        <v>43941.436805555553</v>
      </c>
      <c r="C387" t="s">
        <v>824</v>
      </c>
      <c r="D387" t="s">
        <v>83</v>
      </c>
      <c r="E387" t="s">
        <v>90</v>
      </c>
      <c r="F387" s="19">
        <v>39</v>
      </c>
      <c r="G387" t="s">
        <v>52</v>
      </c>
      <c r="H387" t="s">
        <v>85</v>
      </c>
      <c r="I387" s="16">
        <v>43941.438506944447</v>
      </c>
      <c r="J387" s="16">
        <v>44078.354074074072</v>
      </c>
      <c r="K387">
        <v>125</v>
      </c>
      <c r="L387" s="16">
        <f t="shared" si="30"/>
        <v>43922</v>
      </c>
      <c r="M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7">
        <f t="shared" si="31"/>
        <v>0</v>
      </c>
      <c r="O387">
        <f t="shared" si="32"/>
        <v>0</v>
      </c>
      <c r="P387">
        <f t="shared" si="33"/>
        <v>0</v>
      </c>
      <c r="Q387" s="19">
        <f t="shared" si="34"/>
        <v>0</v>
      </c>
    </row>
    <row r="388" spans="1:17" x14ac:dyDescent="0.25">
      <c r="A388" t="s">
        <v>825</v>
      </c>
      <c r="B388" s="16">
        <v>43943.520844907405</v>
      </c>
      <c r="C388" t="s">
        <v>826</v>
      </c>
      <c r="D388" t="s">
        <v>83</v>
      </c>
      <c r="E388" t="s">
        <v>90</v>
      </c>
      <c r="F388" s="19">
        <v>39</v>
      </c>
      <c r="G388" t="s">
        <v>52</v>
      </c>
      <c r="H388" t="s">
        <v>85</v>
      </c>
      <c r="I388" s="16">
        <v>43943.524722222224</v>
      </c>
      <c r="J388" s="16">
        <v>44052.481145833335</v>
      </c>
      <c r="K388">
        <v>125</v>
      </c>
      <c r="L388" s="16">
        <f t="shared" si="30"/>
        <v>43922</v>
      </c>
      <c r="M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8">
        <f t="shared" si="31"/>
        <v>0</v>
      </c>
      <c r="O388">
        <f t="shared" si="32"/>
        <v>0</v>
      </c>
      <c r="P388">
        <f t="shared" si="33"/>
        <v>0</v>
      </c>
      <c r="Q388" s="19">
        <f t="shared" si="34"/>
        <v>0</v>
      </c>
    </row>
    <row r="389" spans="1:17" x14ac:dyDescent="0.25">
      <c r="A389" t="s">
        <v>827</v>
      </c>
      <c r="B389" s="16">
        <v>43945.530092592591</v>
      </c>
      <c r="C389" t="s">
        <v>828</v>
      </c>
      <c r="D389" t="s">
        <v>83</v>
      </c>
      <c r="E389" t="s">
        <v>90</v>
      </c>
      <c r="F389" s="19">
        <v>39</v>
      </c>
      <c r="G389" t="s">
        <v>52</v>
      </c>
      <c r="H389" t="s">
        <v>85</v>
      </c>
      <c r="I389" s="16">
        <v>43945.533217592594</v>
      </c>
      <c r="J389" s="16">
        <v>44543.700740740744</v>
      </c>
      <c r="K389">
        <v>125</v>
      </c>
      <c r="L389" s="16">
        <f t="shared" si="30"/>
        <v>43922</v>
      </c>
      <c r="M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89">
        <f t="shared" si="31"/>
        <v>0</v>
      </c>
      <c r="O389">
        <f t="shared" si="32"/>
        <v>0</v>
      </c>
      <c r="P389">
        <f t="shared" si="33"/>
        <v>0</v>
      </c>
      <c r="Q389" s="19">
        <f t="shared" si="34"/>
        <v>0</v>
      </c>
    </row>
    <row r="390" spans="1:17" x14ac:dyDescent="0.25">
      <c r="A390" t="s">
        <v>829</v>
      </c>
      <c r="B390" s="16">
        <v>43753.586018518516</v>
      </c>
      <c r="C390" t="s">
        <v>830</v>
      </c>
      <c r="D390" t="s">
        <v>83</v>
      </c>
      <c r="E390" t="s">
        <v>84</v>
      </c>
      <c r="F390" s="19">
        <v>39</v>
      </c>
      <c r="G390" t="s">
        <v>52</v>
      </c>
      <c r="H390" t="s">
        <v>85</v>
      </c>
      <c r="I390" s="16">
        <v>43634.610324074078</v>
      </c>
      <c r="K390">
        <v>125</v>
      </c>
      <c r="L390" s="16">
        <f t="shared" si="30"/>
        <v>43739</v>
      </c>
      <c r="M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0">
        <f t="shared" si="31"/>
        <v>1</v>
      </c>
      <c r="O390">
        <f t="shared" si="32"/>
        <v>4</v>
      </c>
      <c r="P390">
        <f t="shared" si="33"/>
        <v>4</v>
      </c>
      <c r="Q390" s="19">
        <f t="shared" si="34"/>
        <v>4</v>
      </c>
    </row>
    <row r="391" spans="1:17" x14ac:dyDescent="0.25">
      <c r="A391" t="s">
        <v>831</v>
      </c>
      <c r="B391" s="16">
        <v>43755.498518518521</v>
      </c>
      <c r="C391" t="s">
        <v>832</v>
      </c>
      <c r="D391" t="s">
        <v>83</v>
      </c>
      <c r="E391" t="s">
        <v>90</v>
      </c>
      <c r="F391" s="19">
        <v>39</v>
      </c>
      <c r="G391" t="s">
        <v>52</v>
      </c>
      <c r="H391" t="s">
        <v>85</v>
      </c>
      <c r="I391" s="16">
        <v>43755.50105324074</v>
      </c>
      <c r="K391">
        <v>125</v>
      </c>
      <c r="L391" s="16">
        <f t="shared" si="30"/>
        <v>43739</v>
      </c>
      <c r="M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1">
        <f t="shared" si="31"/>
        <v>1</v>
      </c>
      <c r="O391">
        <f t="shared" si="32"/>
        <v>0</v>
      </c>
      <c r="P391">
        <f t="shared" si="33"/>
        <v>0</v>
      </c>
      <c r="Q391" s="19">
        <f t="shared" si="34"/>
        <v>0</v>
      </c>
    </row>
    <row r="392" spans="1:17" x14ac:dyDescent="0.25">
      <c r="A392" t="s">
        <v>833</v>
      </c>
      <c r="B392" s="16">
        <v>43761.573148148149</v>
      </c>
      <c r="C392" t="s">
        <v>834</v>
      </c>
      <c r="D392" t="s">
        <v>83</v>
      </c>
      <c r="E392" t="s">
        <v>84</v>
      </c>
      <c r="F392" s="19">
        <v>39</v>
      </c>
      <c r="G392" t="s">
        <v>51</v>
      </c>
      <c r="H392" t="s">
        <v>85</v>
      </c>
      <c r="I392" s="16">
        <v>43690.576909722222</v>
      </c>
      <c r="K392">
        <v>125</v>
      </c>
      <c r="L392" s="16">
        <f t="shared" si="30"/>
        <v>43739</v>
      </c>
      <c r="M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2">
        <f t="shared" si="31"/>
        <v>1</v>
      </c>
      <c r="O392">
        <f t="shared" si="32"/>
        <v>2</v>
      </c>
      <c r="P392">
        <f t="shared" si="33"/>
        <v>2</v>
      </c>
      <c r="Q392" s="19">
        <f t="shared" si="34"/>
        <v>2</v>
      </c>
    </row>
    <row r="393" spans="1:17" x14ac:dyDescent="0.25">
      <c r="A393" t="s">
        <v>835</v>
      </c>
      <c r="B393" s="16">
        <v>43794.603125000001</v>
      </c>
      <c r="C393" t="s">
        <v>836</v>
      </c>
      <c r="D393" t="s">
        <v>83</v>
      </c>
      <c r="E393" t="s">
        <v>90</v>
      </c>
      <c r="F393" s="19">
        <v>39</v>
      </c>
      <c r="G393" t="s">
        <v>52</v>
      </c>
      <c r="H393" t="s">
        <v>85</v>
      </c>
      <c r="I393" s="16">
        <v>43794.604988425926</v>
      </c>
      <c r="K393">
        <v>125</v>
      </c>
      <c r="L393" s="16">
        <f t="shared" si="30"/>
        <v>43770</v>
      </c>
      <c r="M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3">
        <f t="shared" si="31"/>
        <v>1</v>
      </c>
      <c r="O393">
        <f t="shared" si="32"/>
        <v>0</v>
      </c>
      <c r="P393">
        <f t="shared" si="33"/>
        <v>0</v>
      </c>
      <c r="Q393" s="19">
        <f t="shared" si="34"/>
        <v>0</v>
      </c>
    </row>
    <row r="394" spans="1:17" x14ac:dyDescent="0.25">
      <c r="A394" t="s">
        <v>837</v>
      </c>
      <c r="B394" s="16">
        <v>43795.527650462966</v>
      </c>
      <c r="C394" t="s">
        <v>838</v>
      </c>
      <c r="D394" t="s">
        <v>83</v>
      </c>
      <c r="E394" t="s">
        <v>90</v>
      </c>
      <c r="F394" s="19">
        <v>39</v>
      </c>
      <c r="G394" t="s">
        <v>51</v>
      </c>
      <c r="H394" t="s">
        <v>85</v>
      </c>
      <c r="I394" s="16">
        <v>43795.531064814815</v>
      </c>
      <c r="K394">
        <v>125</v>
      </c>
      <c r="L394" s="16">
        <f t="shared" si="30"/>
        <v>43770</v>
      </c>
      <c r="M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4">
        <f t="shared" si="31"/>
        <v>1</v>
      </c>
      <c r="O394">
        <f t="shared" si="32"/>
        <v>0</v>
      </c>
      <c r="P394">
        <f t="shared" si="33"/>
        <v>0</v>
      </c>
      <c r="Q394" s="19">
        <f t="shared" si="34"/>
        <v>0</v>
      </c>
    </row>
    <row r="395" spans="1:17" x14ac:dyDescent="0.25">
      <c r="A395" t="s">
        <v>839</v>
      </c>
      <c r="B395" s="16">
        <v>43800.409583333334</v>
      </c>
      <c r="C395" t="s">
        <v>840</v>
      </c>
      <c r="D395" t="s">
        <v>83</v>
      </c>
      <c r="E395" t="s">
        <v>84</v>
      </c>
      <c r="F395" s="19">
        <v>39</v>
      </c>
      <c r="G395" t="s">
        <v>52</v>
      </c>
      <c r="H395" t="s">
        <v>85</v>
      </c>
      <c r="I395" s="16">
        <v>43557.362800925926</v>
      </c>
      <c r="K395">
        <v>125</v>
      </c>
      <c r="L395" s="16">
        <f t="shared" si="30"/>
        <v>43800</v>
      </c>
      <c r="M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5">
        <f t="shared" si="31"/>
        <v>1</v>
      </c>
      <c r="O395">
        <f t="shared" si="32"/>
        <v>8</v>
      </c>
      <c r="P395">
        <f t="shared" si="33"/>
        <v>8</v>
      </c>
      <c r="Q395" s="19">
        <f t="shared" si="34"/>
        <v>8</v>
      </c>
    </row>
    <row r="396" spans="1:17" x14ac:dyDescent="0.25">
      <c r="A396" t="s">
        <v>841</v>
      </c>
      <c r="B396" s="16">
        <v>43803.498344907406</v>
      </c>
      <c r="C396" t="s">
        <v>842</v>
      </c>
      <c r="D396" t="s">
        <v>83</v>
      </c>
      <c r="E396" t="s">
        <v>90</v>
      </c>
      <c r="F396" s="19">
        <v>39</v>
      </c>
      <c r="G396" t="s">
        <v>52</v>
      </c>
      <c r="H396" t="s">
        <v>85</v>
      </c>
      <c r="I396" s="16">
        <v>43803.500787037039</v>
      </c>
      <c r="K396">
        <v>125</v>
      </c>
      <c r="L396" s="16">
        <f t="shared" si="30"/>
        <v>43800</v>
      </c>
      <c r="M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6">
        <f t="shared" si="31"/>
        <v>1</v>
      </c>
      <c r="O396">
        <f t="shared" si="32"/>
        <v>0</v>
      </c>
      <c r="P396">
        <f t="shared" si="33"/>
        <v>0</v>
      </c>
      <c r="Q396" s="19">
        <f t="shared" si="34"/>
        <v>0</v>
      </c>
    </row>
    <row r="397" spans="1:17" x14ac:dyDescent="0.25">
      <c r="A397" t="s">
        <v>843</v>
      </c>
      <c r="B397" s="16">
        <v>43819.418356481481</v>
      </c>
      <c r="C397" t="s">
        <v>844</v>
      </c>
      <c r="D397" t="s">
        <v>83</v>
      </c>
      <c r="E397" t="s">
        <v>84</v>
      </c>
      <c r="F397" s="19">
        <v>39</v>
      </c>
      <c r="G397" t="s">
        <v>52</v>
      </c>
      <c r="H397" t="s">
        <v>85</v>
      </c>
      <c r="I397" s="16">
        <v>43620.496817129628</v>
      </c>
      <c r="K397">
        <v>125</v>
      </c>
      <c r="L397" s="16">
        <f t="shared" si="30"/>
        <v>43800</v>
      </c>
      <c r="M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7">
        <f t="shared" si="31"/>
        <v>1</v>
      </c>
      <c r="O397">
        <f t="shared" si="32"/>
        <v>7</v>
      </c>
      <c r="P397">
        <f t="shared" si="33"/>
        <v>7</v>
      </c>
      <c r="Q397" s="19">
        <f t="shared" si="34"/>
        <v>7</v>
      </c>
    </row>
    <row r="398" spans="1:17" x14ac:dyDescent="0.25">
      <c r="A398" t="s">
        <v>845</v>
      </c>
      <c r="B398" s="16">
        <v>43831.52716435185</v>
      </c>
      <c r="C398" t="s">
        <v>846</v>
      </c>
      <c r="D398" t="s">
        <v>83</v>
      </c>
      <c r="E398" t="s">
        <v>90</v>
      </c>
      <c r="F398" s="19">
        <v>39</v>
      </c>
      <c r="G398" t="s">
        <v>51</v>
      </c>
      <c r="H398" t="s">
        <v>85</v>
      </c>
      <c r="I398" s="16">
        <v>43831.530289351853</v>
      </c>
      <c r="K398">
        <v>125</v>
      </c>
      <c r="L398" s="16">
        <f t="shared" si="30"/>
        <v>43831</v>
      </c>
      <c r="M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8">
        <f t="shared" si="31"/>
        <v>1</v>
      </c>
      <c r="O398">
        <f t="shared" si="32"/>
        <v>0</v>
      </c>
      <c r="P398">
        <f t="shared" si="33"/>
        <v>0</v>
      </c>
      <c r="Q398" s="19">
        <f t="shared" si="34"/>
        <v>0</v>
      </c>
    </row>
    <row r="399" spans="1:17" x14ac:dyDescent="0.25">
      <c r="A399" t="s">
        <v>847</v>
      </c>
      <c r="B399" s="16">
        <v>43832.558240740742</v>
      </c>
      <c r="C399" t="s">
        <v>848</v>
      </c>
      <c r="D399" t="s">
        <v>83</v>
      </c>
      <c r="E399" t="s">
        <v>90</v>
      </c>
      <c r="F399" s="19">
        <v>39</v>
      </c>
      <c r="G399" t="s">
        <v>51</v>
      </c>
      <c r="H399" t="s">
        <v>85</v>
      </c>
      <c r="I399" s="16">
        <v>43832.560729166667</v>
      </c>
      <c r="K399">
        <v>125</v>
      </c>
      <c r="L399" s="16">
        <f t="shared" si="30"/>
        <v>43831</v>
      </c>
      <c r="M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399">
        <f t="shared" si="31"/>
        <v>1</v>
      </c>
      <c r="O399">
        <f t="shared" si="32"/>
        <v>0</v>
      </c>
      <c r="P399">
        <f t="shared" si="33"/>
        <v>0</v>
      </c>
      <c r="Q399" s="19">
        <f t="shared" si="34"/>
        <v>0</v>
      </c>
    </row>
    <row r="400" spans="1:17" x14ac:dyDescent="0.25">
      <c r="A400" t="s">
        <v>849</v>
      </c>
      <c r="B400" s="16">
        <v>43837.545844907407</v>
      </c>
      <c r="C400" t="s">
        <v>850</v>
      </c>
      <c r="D400" t="s">
        <v>83</v>
      </c>
      <c r="E400" t="s">
        <v>90</v>
      </c>
      <c r="F400" s="19">
        <v>39</v>
      </c>
      <c r="G400" t="s">
        <v>51</v>
      </c>
      <c r="H400" t="s">
        <v>85</v>
      </c>
      <c r="I400" s="16">
        <v>43837.548761574071</v>
      </c>
      <c r="K400">
        <v>125</v>
      </c>
      <c r="L400" s="16">
        <f t="shared" si="30"/>
        <v>43831</v>
      </c>
      <c r="M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0">
        <f t="shared" si="31"/>
        <v>1</v>
      </c>
      <c r="O400">
        <f t="shared" si="32"/>
        <v>0</v>
      </c>
      <c r="P400">
        <f t="shared" si="33"/>
        <v>0</v>
      </c>
      <c r="Q400" s="19">
        <f t="shared" si="34"/>
        <v>0</v>
      </c>
    </row>
    <row r="401" spans="1:17" x14ac:dyDescent="0.25">
      <c r="A401" t="s">
        <v>851</v>
      </c>
      <c r="B401" s="16">
        <v>43837.622685185182</v>
      </c>
      <c r="C401" t="s">
        <v>852</v>
      </c>
      <c r="D401" t="s">
        <v>83</v>
      </c>
      <c r="E401" t="s">
        <v>90</v>
      </c>
      <c r="F401" s="19">
        <v>39</v>
      </c>
      <c r="G401" t="s">
        <v>52</v>
      </c>
      <c r="H401" t="s">
        <v>85</v>
      </c>
      <c r="I401" s="16">
        <v>43837.625185185185</v>
      </c>
      <c r="K401">
        <v>125</v>
      </c>
      <c r="L401" s="16">
        <f t="shared" si="30"/>
        <v>43831</v>
      </c>
      <c r="M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1">
        <f t="shared" si="31"/>
        <v>1</v>
      </c>
      <c r="O401">
        <f t="shared" si="32"/>
        <v>0</v>
      </c>
      <c r="P401">
        <f t="shared" si="33"/>
        <v>0</v>
      </c>
      <c r="Q401" s="19">
        <f t="shared" si="34"/>
        <v>0</v>
      </c>
    </row>
    <row r="402" spans="1:17" x14ac:dyDescent="0.25">
      <c r="A402" t="s">
        <v>853</v>
      </c>
      <c r="B402" s="16">
        <v>43840.348055555558</v>
      </c>
      <c r="C402" t="s">
        <v>854</v>
      </c>
      <c r="D402" t="s">
        <v>83</v>
      </c>
      <c r="E402" t="s">
        <v>84</v>
      </c>
      <c r="F402" s="19">
        <v>39</v>
      </c>
      <c r="G402" t="s">
        <v>51</v>
      </c>
      <c r="H402" t="s">
        <v>85</v>
      </c>
      <c r="I402" s="16">
        <v>43709.486064814817</v>
      </c>
      <c r="K402">
        <v>125</v>
      </c>
      <c r="L402" s="16">
        <f t="shared" si="30"/>
        <v>43831</v>
      </c>
      <c r="M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2">
        <f t="shared" si="31"/>
        <v>1</v>
      </c>
      <c r="O402">
        <f t="shared" si="32"/>
        <v>4</v>
      </c>
      <c r="P402">
        <f t="shared" si="33"/>
        <v>4</v>
      </c>
      <c r="Q402" s="19">
        <f t="shared" si="34"/>
        <v>4</v>
      </c>
    </row>
    <row r="403" spans="1:17" x14ac:dyDescent="0.25">
      <c r="A403" t="s">
        <v>855</v>
      </c>
      <c r="B403" s="16">
        <v>43847.503206018519</v>
      </c>
      <c r="C403" t="s">
        <v>856</v>
      </c>
      <c r="D403" t="s">
        <v>83</v>
      </c>
      <c r="E403" t="s">
        <v>90</v>
      </c>
      <c r="F403" s="19">
        <v>39</v>
      </c>
      <c r="G403" t="s">
        <v>52</v>
      </c>
      <c r="H403" t="s">
        <v>85</v>
      </c>
      <c r="I403" s="16">
        <v>43847.505787037036</v>
      </c>
      <c r="K403">
        <v>125</v>
      </c>
      <c r="L403" s="16">
        <f t="shared" si="30"/>
        <v>43831</v>
      </c>
      <c r="M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3">
        <f t="shared" si="31"/>
        <v>1</v>
      </c>
      <c r="O403">
        <f t="shared" si="32"/>
        <v>0</v>
      </c>
      <c r="P403">
        <f t="shared" si="33"/>
        <v>0</v>
      </c>
      <c r="Q403" s="19">
        <f t="shared" si="34"/>
        <v>0</v>
      </c>
    </row>
    <row r="404" spans="1:17" x14ac:dyDescent="0.25">
      <c r="A404" t="s">
        <v>857</v>
      </c>
      <c r="B404" s="16">
        <v>43848.619884259257</v>
      </c>
      <c r="C404" t="s">
        <v>858</v>
      </c>
      <c r="D404" t="s">
        <v>83</v>
      </c>
      <c r="E404" t="s">
        <v>90</v>
      </c>
      <c r="F404" s="19">
        <v>39</v>
      </c>
      <c r="G404" t="s">
        <v>51</v>
      </c>
      <c r="H404" t="s">
        <v>85</v>
      </c>
      <c r="I404" s="16">
        <v>43848.622511574074</v>
      </c>
      <c r="K404">
        <v>125</v>
      </c>
      <c r="L404" s="16">
        <f t="shared" si="30"/>
        <v>43831</v>
      </c>
      <c r="M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4">
        <f t="shared" si="31"/>
        <v>1</v>
      </c>
      <c r="O404">
        <f t="shared" si="32"/>
        <v>0</v>
      </c>
      <c r="P404">
        <f t="shared" si="33"/>
        <v>0</v>
      </c>
      <c r="Q404" s="19">
        <f t="shared" si="34"/>
        <v>0</v>
      </c>
    </row>
    <row r="405" spans="1:17" x14ac:dyDescent="0.25">
      <c r="A405" t="s">
        <v>859</v>
      </c>
      <c r="B405" s="16">
        <v>43850.490335648145</v>
      </c>
      <c r="C405" t="s">
        <v>860</v>
      </c>
      <c r="D405" t="s">
        <v>83</v>
      </c>
      <c r="E405" t="s">
        <v>90</v>
      </c>
      <c r="F405" s="19">
        <v>39</v>
      </c>
      <c r="G405" t="s">
        <v>52</v>
      </c>
      <c r="H405" t="s">
        <v>85</v>
      </c>
      <c r="I405" s="16">
        <v>43850.49291666667</v>
      </c>
      <c r="K405">
        <v>125</v>
      </c>
      <c r="L405" s="16">
        <f t="shared" si="30"/>
        <v>43831</v>
      </c>
      <c r="M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5">
        <f t="shared" si="31"/>
        <v>1</v>
      </c>
      <c r="O405">
        <f t="shared" si="32"/>
        <v>0</v>
      </c>
      <c r="P405">
        <f t="shared" si="33"/>
        <v>0</v>
      </c>
      <c r="Q405" s="19">
        <f t="shared" si="34"/>
        <v>0</v>
      </c>
    </row>
    <row r="406" spans="1:17" x14ac:dyDescent="0.25">
      <c r="A406" t="s">
        <v>861</v>
      </c>
      <c r="B406" s="16">
        <v>43850.537002314813</v>
      </c>
      <c r="C406" t="s">
        <v>850</v>
      </c>
      <c r="D406" t="s">
        <v>83</v>
      </c>
      <c r="E406" t="s">
        <v>84</v>
      </c>
      <c r="F406" s="19">
        <v>39</v>
      </c>
      <c r="G406" t="s">
        <v>51</v>
      </c>
      <c r="H406" t="s">
        <v>85</v>
      </c>
      <c r="I406" s="16">
        <v>43837.548761574071</v>
      </c>
      <c r="K406">
        <v>125</v>
      </c>
      <c r="L406" s="16">
        <f t="shared" si="30"/>
        <v>43831</v>
      </c>
      <c r="M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6">
        <f t="shared" si="31"/>
        <v>1</v>
      </c>
      <c r="O406">
        <f t="shared" si="32"/>
        <v>0</v>
      </c>
      <c r="P406">
        <f t="shared" si="33"/>
        <v>0</v>
      </c>
      <c r="Q406" s="19">
        <f t="shared" si="34"/>
        <v>0</v>
      </c>
    </row>
    <row r="407" spans="1:17" x14ac:dyDescent="0.25">
      <c r="A407" t="s">
        <v>862</v>
      </c>
      <c r="B407" s="16">
        <v>43852.597037037034</v>
      </c>
      <c r="C407" t="s">
        <v>863</v>
      </c>
      <c r="D407" t="s">
        <v>83</v>
      </c>
      <c r="E407" t="s">
        <v>84</v>
      </c>
      <c r="F407" s="19">
        <v>39</v>
      </c>
      <c r="G407" t="s">
        <v>51</v>
      </c>
      <c r="H407" t="s">
        <v>85</v>
      </c>
      <c r="I407" s="16">
        <v>43770.338900462964</v>
      </c>
      <c r="K407">
        <v>125</v>
      </c>
      <c r="L407" s="16">
        <f t="shared" si="30"/>
        <v>43831</v>
      </c>
      <c r="M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7">
        <f t="shared" si="31"/>
        <v>1</v>
      </c>
      <c r="O407">
        <f t="shared" si="32"/>
        <v>3</v>
      </c>
      <c r="P407">
        <f t="shared" si="33"/>
        <v>3</v>
      </c>
      <c r="Q407" s="19">
        <f t="shared" si="34"/>
        <v>3</v>
      </c>
    </row>
    <row r="408" spans="1:17" x14ac:dyDescent="0.25">
      <c r="A408" t="s">
        <v>864</v>
      </c>
      <c r="B408" s="16">
        <v>43857.433240740742</v>
      </c>
      <c r="C408" t="s">
        <v>865</v>
      </c>
      <c r="D408" t="s">
        <v>83</v>
      </c>
      <c r="E408" t="s">
        <v>90</v>
      </c>
      <c r="F408" s="19">
        <v>39</v>
      </c>
      <c r="G408" t="s">
        <v>51</v>
      </c>
      <c r="H408" t="s">
        <v>85</v>
      </c>
      <c r="I408" s="16">
        <v>43857.435254629629</v>
      </c>
      <c r="K408">
        <v>125</v>
      </c>
      <c r="L408" s="16">
        <f t="shared" si="30"/>
        <v>43831</v>
      </c>
      <c r="M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8">
        <f t="shared" si="31"/>
        <v>1</v>
      </c>
      <c r="O408">
        <f t="shared" si="32"/>
        <v>0</v>
      </c>
      <c r="P408">
        <f t="shared" si="33"/>
        <v>0</v>
      </c>
      <c r="Q408" s="19">
        <f t="shared" si="34"/>
        <v>0</v>
      </c>
    </row>
    <row r="409" spans="1:17" x14ac:dyDescent="0.25">
      <c r="A409" t="s">
        <v>866</v>
      </c>
      <c r="B409" s="16">
        <v>43858.581273148149</v>
      </c>
      <c r="C409" t="s">
        <v>867</v>
      </c>
      <c r="D409" t="s">
        <v>83</v>
      </c>
      <c r="E409" t="s">
        <v>90</v>
      </c>
      <c r="F409" s="19">
        <v>39</v>
      </c>
      <c r="G409" t="s">
        <v>51</v>
      </c>
      <c r="H409" t="s">
        <v>85</v>
      </c>
      <c r="I409" s="16">
        <v>43858.585381944446</v>
      </c>
      <c r="K409">
        <v>125</v>
      </c>
      <c r="L409" s="16">
        <f t="shared" si="30"/>
        <v>43831</v>
      </c>
      <c r="M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09">
        <f t="shared" si="31"/>
        <v>1</v>
      </c>
      <c r="O409">
        <f t="shared" si="32"/>
        <v>0</v>
      </c>
      <c r="P409">
        <f t="shared" si="33"/>
        <v>0</v>
      </c>
      <c r="Q409" s="19">
        <f t="shared" si="34"/>
        <v>0</v>
      </c>
    </row>
    <row r="410" spans="1:17" x14ac:dyDescent="0.25">
      <c r="A410" t="s">
        <v>868</v>
      </c>
      <c r="B410" s="16">
        <v>43864.439583333333</v>
      </c>
      <c r="C410" t="s">
        <v>869</v>
      </c>
      <c r="D410" t="s">
        <v>83</v>
      </c>
      <c r="E410" t="s">
        <v>90</v>
      </c>
      <c r="F410" s="19">
        <v>39</v>
      </c>
      <c r="G410" t="s">
        <v>51</v>
      </c>
      <c r="H410" t="s">
        <v>85</v>
      </c>
      <c r="I410" s="16">
        <v>43864.442777777775</v>
      </c>
      <c r="K410">
        <v>125</v>
      </c>
      <c r="L410" s="16">
        <f t="shared" si="30"/>
        <v>43862</v>
      </c>
      <c r="M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0">
        <f t="shared" si="31"/>
        <v>1</v>
      </c>
      <c r="O410">
        <f t="shared" si="32"/>
        <v>0</v>
      </c>
      <c r="P410">
        <f t="shared" si="33"/>
        <v>0</v>
      </c>
      <c r="Q410" s="19">
        <f t="shared" si="34"/>
        <v>0</v>
      </c>
    </row>
    <row r="411" spans="1:17" x14ac:dyDescent="0.25">
      <c r="A411" t="s">
        <v>870</v>
      </c>
      <c r="B411" s="16">
        <v>43864.502546296295</v>
      </c>
      <c r="C411" t="s">
        <v>871</v>
      </c>
      <c r="D411" t="s">
        <v>83</v>
      </c>
      <c r="E411" t="s">
        <v>90</v>
      </c>
      <c r="F411" s="19">
        <v>39</v>
      </c>
      <c r="G411" t="s">
        <v>51</v>
      </c>
      <c r="H411" t="s">
        <v>85</v>
      </c>
      <c r="I411" s="16">
        <v>43864.505833333336</v>
      </c>
      <c r="K411">
        <v>125</v>
      </c>
      <c r="L411" s="16">
        <f t="shared" si="30"/>
        <v>43862</v>
      </c>
      <c r="M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1">
        <f t="shared" si="31"/>
        <v>1</v>
      </c>
      <c r="O411">
        <f t="shared" si="32"/>
        <v>0</v>
      </c>
      <c r="P411">
        <f t="shared" si="33"/>
        <v>0</v>
      </c>
      <c r="Q411" s="19">
        <f t="shared" si="34"/>
        <v>0</v>
      </c>
    </row>
    <row r="412" spans="1:17" x14ac:dyDescent="0.25">
      <c r="A412" t="s">
        <v>872</v>
      </c>
      <c r="B412" s="16">
        <v>43865.673043981478</v>
      </c>
      <c r="C412" t="s">
        <v>873</v>
      </c>
      <c r="D412" t="s">
        <v>83</v>
      </c>
      <c r="E412" t="s">
        <v>90</v>
      </c>
      <c r="F412" s="19">
        <v>39</v>
      </c>
      <c r="G412" t="s">
        <v>52</v>
      </c>
      <c r="H412" t="s">
        <v>85</v>
      </c>
      <c r="I412" s="16">
        <v>43865.674710648149</v>
      </c>
      <c r="K412">
        <v>125</v>
      </c>
      <c r="L412" s="16">
        <f t="shared" si="30"/>
        <v>43862</v>
      </c>
      <c r="M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2">
        <f t="shared" si="31"/>
        <v>1</v>
      </c>
      <c r="O412">
        <f t="shared" si="32"/>
        <v>0</v>
      </c>
      <c r="P412">
        <f t="shared" si="33"/>
        <v>0</v>
      </c>
      <c r="Q412" s="19">
        <f t="shared" si="34"/>
        <v>0</v>
      </c>
    </row>
    <row r="413" spans="1:17" x14ac:dyDescent="0.25">
      <c r="A413" t="s">
        <v>874</v>
      </c>
      <c r="B413" s="16">
        <v>43868.48773148148</v>
      </c>
      <c r="C413" t="s">
        <v>875</v>
      </c>
      <c r="D413" t="s">
        <v>83</v>
      </c>
      <c r="E413" t="s">
        <v>90</v>
      </c>
      <c r="F413" s="19">
        <v>39</v>
      </c>
      <c r="G413" t="s">
        <v>51</v>
      </c>
      <c r="H413" t="s">
        <v>85</v>
      </c>
      <c r="I413" s="16">
        <v>43868.488715277781</v>
      </c>
      <c r="K413">
        <v>125</v>
      </c>
      <c r="L413" s="16">
        <f t="shared" si="30"/>
        <v>43862</v>
      </c>
      <c r="M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3">
        <f t="shared" si="31"/>
        <v>1</v>
      </c>
      <c r="O413">
        <f t="shared" si="32"/>
        <v>0</v>
      </c>
      <c r="P413">
        <f t="shared" si="33"/>
        <v>0</v>
      </c>
      <c r="Q413" s="19">
        <f t="shared" si="34"/>
        <v>0</v>
      </c>
    </row>
    <row r="414" spans="1:17" x14ac:dyDescent="0.25">
      <c r="A414" t="s">
        <v>876</v>
      </c>
      <c r="B414" s="16">
        <v>43746.607546296298</v>
      </c>
      <c r="C414" t="s">
        <v>877</v>
      </c>
      <c r="D414" t="s">
        <v>83</v>
      </c>
      <c r="E414" t="s">
        <v>84</v>
      </c>
      <c r="F414" s="19">
        <v>40</v>
      </c>
      <c r="G414" t="s">
        <v>51</v>
      </c>
      <c r="H414" t="s">
        <v>85</v>
      </c>
      <c r="I414" s="16">
        <v>43248.459236111114</v>
      </c>
      <c r="J414" s="16">
        <v>44165.399004629631</v>
      </c>
      <c r="K414">
        <v>125</v>
      </c>
      <c r="L414" s="16">
        <f t="shared" si="30"/>
        <v>43739</v>
      </c>
      <c r="M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4">
        <f t="shared" si="31"/>
        <v>0</v>
      </c>
      <c r="O414">
        <f t="shared" si="32"/>
        <v>17</v>
      </c>
      <c r="P414">
        <f t="shared" si="33"/>
        <v>17</v>
      </c>
      <c r="Q414" s="19">
        <f t="shared" si="34"/>
        <v>17</v>
      </c>
    </row>
    <row r="415" spans="1:17" x14ac:dyDescent="0.25">
      <c r="A415" t="s">
        <v>878</v>
      </c>
      <c r="B415" s="16">
        <v>43749.473611111112</v>
      </c>
      <c r="C415" t="s">
        <v>879</v>
      </c>
      <c r="D415" t="s">
        <v>83</v>
      </c>
      <c r="E415" t="s">
        <v>90</v>
      </c>
      <c r="F415" s="19">
        <v>40</v>
      </c>
      <c r="G415" t="s">
        <v>51</v>
      </c>
      <c r="H415" t="s">
        <v>85</v>
      </c>
      <c r="I415" s="16">
        <v>43749.475173611114</v>
      </c>
      <c r="J415" s="16">
        <v>44087.678865740738</v>
      </c>
      <c r="K415">
        <v>125</v>
      </c>
      <c r="L415" s="16">
        <f t="shared" si="30"/>
        <v>43739</v>
      </c>
      <c r="M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5">
        <f t="shared" si="31"/>
        <v>0</v>
      </c>
      <c r="O415">
        <f t="shared" si="32"/>
        <v>0</v>
      </c>
      <c r="P415">
        <f t="shared" si="33"/>
        <v>0</v>
      </c>
      <c r="Q415" s="19">
        <f t="shared" si="34"/>
        <v>0</v>
      </c>
    </row>
    <row r="416" spans="1:17" x14ac:dyDescent="0.25">
      <c r="A416" t="s">
        <v>880</v>
      </c>
      <c r="B416" s="16">
        <v>43760.725636574076</v>
      </c>
      <c r="C416" t="s">
        <v>881</v>
      </c>
      <c r="D416" t="s">
        <v>83</v>
      </c>
      <c r="E416" t="s">
        <v>84</v>
      </c>
      <c r="F416" s="19">
        <v>40</v>
      </c>
      <c r="G416" t="s">
        <v>52</v>
      </c>
      <c r="H416" t="s">
        <v>85</v>
      </c>
      <c r="I416" s="16">
        <v>43637.610324074078</v>
      </c>
      <c r="J416" s="16">
        <v>43761.724479166667</v>
      </c>
      <c r="K416">
        <v>125</v>
      </c>
      <c r="L416" s="16">
        <f t="shared" si="30"/>
        <v>43739</v>
      </c>
      <c r="M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6">
        <f t="shared" si="31"/>
        <v>0</v>
      </c>
      <c r="O416">
        <f t="shared" si="32"/>
        <v>4</v>
      </c>
      <c r="P416">
        <f t="shared" si="33"/>
        <v>4</v>
      </c>
      <c r="Q416" s="19">
        <f t="shared" si="34"/>
        <v>4</v>
      </c>
    </row>
    <row r="417" spans="1:17" x14ac:dyDescent="0.25">
      <c r="A417" t="s">
        <v>882</v>
      </c>
      <c r="B417" s="16">
        <v>43761.613391203704</v>
      </c>
      <c r="C417" t="s">
        <v>883</v>
      </c>
      <c r="D417" t="s">
        <v>34</v>
      </c>
      <c r="E417" t="s">
        <v>84</v>
      </c>
      <c r="F417" s="19">
        <v>40</v>
      </c>
      <c r="G417" t="s">
        <v>51</v>
      </c>
      <c r="H417" t="s">
        <v>85</v>
      </c>
      <c r="I417" s="16">
        <v>43571.52071759259</v>
      </c>
      <c r="J417" s="16">
        <v>44241.553738425922</v>
      </c>
      <c r="K417">
        <v>125</v>
      </c>
      <c r="L417" s="16">
        <f t="shared" si="30"/>
        <v>43739</v>
      </c>
      <c r="M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7">
        <f t="shared" si="31"/>
        <v>0</v>
      </c>
      <c r="O417">
        <f t="shared" si="32"/>
        <v>6</v>
      </c>
      <c r="P417">
        <f t="shared" si="33"/>
        <v>6</v>
      </c>
      <c r="Q417" s="19">
        <f t="shared" si="34"/>
        <v>6</v>
      </c>
    </row>
    <row r="418" spans="1:17" x14ac:dyDescent="0.25">
      <c r="A418" t="s">
        <v>884</v>
      </c>
      <c r="B418" s="16">
        <v>43772.604212962964</v>
      </c>
      <c r="C418" t="s">
        <v>885</v>
      </c>
      <c r="D418" t="s">
        <v>34</v>
      </c>
      <c r="E418" t="s">
        <v>84</v>
      </c>
      <c r="F418" s="19">
        <v>40</v>
      </c>
      <c r="G418" t="s">
        <v>52</v>
      </c>
      <c r="H418" t="s">
        <v>85</v>
      </c>
      <c r="I418" s="16">
        <v>43622.356712962966</v>
      </c>
      <c r="J418" s="16">
        <v>44250.667974537035</v>
      </c>
      <c r="K418">
        <v>125</v>
      </c>
      <c r="L418" s="16">
        <f t="shared" si="30"/>
        <v>43770</v>
      </c>
      <c r="M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8">
        <f t="shared" si="31"/>
        <v>0</v>
      </c>
      <c r="O418">
        <f t="shared" si="32"/>
        <v>5</v>
      </c>
      <c r="P418">
        <f t="shared" si="33"/>
        <v>5</v>
      </c>
      <c r="Q418" s="19">
        <f t="shared" si="34"/>
        <v>5</v>
      </c>
    </row>
    <row r="419" spans="1:17" x14ac:dyDescent="0.25">
      <c r="A419" t="s">
        <v>886</v>
      </c>
      <c r="B419" s="16">
        <v>43797.616249999999</v>
      </c>
      <c r="C419" t="s">
        <v>887</v>
      </c>
      <c r="D419" t="s">
        <v>83</v>
      </c>
      <c r="E419" t="s">
        <v>84</v>
      </c>
      <c r="F419" s="19">
        <v>40</v>
      </c>
      <c r="G419" t="s">
        <v>51</v>
      </c>
      <c r="H419" t="s">
        <v>85</v>
      </c>
      <c r="I419" s="16">
        <v>43793.697997685187</v>
      </c>
      <c r="J419" s="16">
        <v>44168.575231481482</v>
      </c>
      <c r="K419">
        <v>125</v>
      </c>
      <c r="L419" s="16">
        <f t="shared" si="30"/>
        <v>43770</v>
      </c>
      <c r="M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19">
        <f t="shared" si="31"/>
        <v>0</v>
      </c>
      <c r="O419">
        <f t="shared" si="32"/>
        <v>0</v>
      </c>
      <c r="P419">
        <f t="shared" si="33"/>
        <v>0</v>
      </c>
      <c r="Q419" s="19">
        <f t="shared" si="34"/>
        <v>0</v>
      </c>
    </row>
    <row r="420" spans="1:17" x14ac:dyDescent="0.25">
      <c r="A420" t="s">
        <v>888</v>
      </c>
      <c r="B420" s="16">
        <v>43803.503437500003</v>
      </c>
      <c r="C420" t="s">
        <v>889</v>
      </c>
      <c r="D420" t="s">
        <v>83</v>
      </c>
      <c r="E420" t="s">
        <v>90</v>
      </c>
      <c r="F420" s="19">
        <v>40</v>
      </c>
      <c r="G420" t="s">
        <v>51</v>
      </c>
      <c r="H420" t="s">
        <v>85</v>
      </c>
      <c r="I420" s="16">
        <v>43803.506655092591</v>
      </c>
      <c r="J420" s="16">
        <v>44010.497835648152</v>
      </c>
      <c r="K420">
        <v>125</v>
      </c>
      <c r="L420" s="16">
        <f t="shared" si="30"/>
        <v>43800</v>
      </c>
      <c r="M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0">
        <f t="shared" si="31"/>
        <v>0</v>
      </c>
      <c r="O420">
        <f t="shared" si="32"/>
        <v>0</v>
      </c>
      <c r="P420">
        <f t="shared" si="33"/>
        <v>0</v>
      </c>
      <c r="Q420" s="19">
        <f t="shared" si="34"/>
        <v>0</v>
      </c>
    </row>
    <row r="421" spans="1:17" x14ac:dyDescent="0.25">
      <c r="A421" t="s">
        <v>890</v>
      </c>
      <c r="B421" s="16">
        <v>43817.509780092594</v>
      </c>
      <c r="C421" t="s">
        <v>891</v>
      </c>
      <c r="D421" t="s">
        <v>83</v>
      </c>
      <c r="E421" t="s">
        <v>90</v>
      </c>
      <c r="F421" s="19">
        <v>40</v>
      </c>
      <c r="G421" t="s">
        <v>51</v>
      </c>
      <c r="H421" t="s">
        <v>85</v>
      </c>
      <c r="I421" s="16">
        <v>43817.512407407405</v>
      </c>
      <c r="J421" s="16">
        <v>44258.515520833331</v>
      </c>
      <c r="K421">
        <v>125</v>
      </c>
      <c r="L421" s="16">
        <f t="shared" si="30"/>
        <v>43800</v>
      </c>
      <c r="M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1">
        <f t="shared" si="31"/>
        <v>0</v>
      </c>
      <c r="O421">
        <f t="shared" si="32"/>
        <v>0</v>
      </c>
      <c r="P421">
        <f t="shared" si="33"/>
        <v>0</v>
      </c>
      <c r="Q421" s="19">
        <f t="shared" si="34"/>
        <v>0</v>
      </c>
    </row>
    <row r="422" spans="1:17" x14ac:dyDescent="0.25">
      <c r="A422" t="s">
        <v>892</v>
      </c>
      <c r="B422" s="16">
        <v>43822.381307870368</v>
      </c>
      <c r="C422" t="s">
        <v>893</v>
      </c>
      <c r="D422" t="s">
        <v>83</v>
      </c>
      <c r="E422" t="s">
        <v>90</v>
      </c>
      <c r="F422" s="19">
        <v>40</v>
      </c>
      <c r="G422" t="s">
        <v>51</v>
      </c>
      <c r="H422" t="s">
        <v>85</v>
      </c>
      <c r="I422" s="16">
        <v>43822.384016203701</v>
      </c>
      <c r="J422" s="16">
        <v>44203.358067129629</v>
      </c>
      <c r="K422">
        <v>125</v>
      </c>
      <c r="L422" s="16">
        <f t="shared" si="30"/>
        <v>43800</v>
      </c>
      <c r="M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2">
        <f t="shared" si="31"/>
        <v>0</v>
      </c>
      <c r="O422">
        <f t="shared" si="32"/>
        <v>0</v>
      </c>
      <c r="P422">
        <f t="shared" si="33"/>
        <v>0</v>
      </c>
      <c r="Q422" s="19">
        <f t="shared" si="34"/>
        <v>0</v>
      </c>
    </row>
    <row r="423" spans="1:17" x14ac:dyDescent="0.25">
      <c r="A423" t="s">
        <v>894</v>
      </c>
      <c r="B423" s="16">
        <v>43831.481874999998</v>
      </c>
      <c r="C423" t="s">
        <v>895</v>
      </c>
      <c r="D423" t="s">
        <v>83</v>
      </c>
      <c r="E423" t="s">
        <v>90</v>
      </c>
      <c r="F423" s="19">
        <v>40</v>
      </c>
      <c r="G423" t="s">
        <v>52</v>
      </c>
      <c r="H423" t="s">
        <v>85</v>
      </c>
      <c r="I423" s="16">
        <v>43831.48542824074</v>
      </c>
      <c r="J423" s="16">
        <v>43992.437037037038</v>
      </c>
      <c r="K423">
        <v>125</v>
      </c>
      <c r="L423" s="16">
        <f t="shared" si="30"/>
        <v>43831</v>
      </c>
      <c r="M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3">
        <f t="shared" si="31"/>
        <v>0</v>
      </c>
      <c r="O423">
        <f t="shared" si="32"/>
        <v>0</v>
      </c>
      <c r="P423">
        <f t="shared" si="33"/>
        <v>0</v>
      </c>
      <c r="Q423" s="19">
        <f t="shared" si="34"/>
        <v>0</v>
      </c>
    </row>
    <row r="424" spans="1:17" x14ac:dyDescent="0.25">
      <c r="A424" t="s">
        <v>896</v>
      </c>
      <c r="B424" s="16">
        <v>43832.716979166667</v>
      </c>
      <c r="C424" t="s">
        <v>895</v>
      </c>
      <c r="D424" t="s">
        <v>83</v>
      </c>
      <c r="E424" t="s">
        <v>84</v>
      </c>
      <c r="F424" s="19">
        <v>40</v>
      </c>
      <c r="G424" t="s">
        <v>52</v>
      </c>
      <c r="H424" t="s">
        <v>85</v>
      </c>
      <c r="I424" s="16">
        <v>43831.48542824074</v>
      </c>
      <c r="J424" s="16">
        <v>43992.437037037038</v>
      </c>
      <c r="K424">
        <v>125</v>
      </c>
      <c r="L424" s="16">
        <f t="shared" si="30"/>
        <v>43831</v>
      </c>
      <c r="M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4">
        <f t="shared" si="31"/>
        <v>0</v>
      </c>
      <c r="O424">
        <f t="shared" si="32"/>
        <v>0</v>
      </c>
      <c r="P424">
        <f t="shared" si="33"/>
        <v>0</v>
      </c>
      <c r="Q424" s="19">
        <f t="shared" si="34"/>
        <v>0</v>
      </c>
    </row>
    <row r="425" spans="1:17" x14ac:dyDescent="0.25">
      <c r="A425" t="s">
        <v>897</v>
      </c>
      <c r="B425" s="16">
        <v>43841.448368055557</v>
      </c>
      <c r="C425" t="s">
        <v>898</v>
      </c>
      <c r="D425" t="s">
        <v>83</v>
      </c>
      <c r="E425" t="s">
        <v>90</v>
      </c>
      <c r="F425" s="19">
        <v>40</v>
      </c>
      <c r="G425" t="s">
        <v>52</v>
      </c>
      <c r="H425" t="s">
        <v>85</v>
      </c>
      <c r="I425" s="16">
        <v>43841.451435185183</v>
      </c>
      <c r="J425" s="16">
        <v>43853.442465277774</v>
      </c>
      <c r="K425">
        <v>125</v>
      </c>
      <c r="L425" s="16">
        <f t="shared" si="30"/>
        <v>43831</v>
      </c>
      <c r="M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5">
        <f t="shared" si="31"/>
        <v>0</v>
      </c>
      <c r="O425">
        <f t="shared" si="32"/>
        <v>0</v>
      </c>
      <c r="P425">
        <f t="shared" si="33"/>
        <v>0</v>
      </c>
      <c r="Q425" s="19">
        <f t="shared" si="34"/>
        <v>0</v>
      </c>
    </row>
    <row r="426" spans="1:17" x14ac:dyDescent="0.25">
      <c r="A426" t="s">
        <v>899</v>
      </c>
      <c r="B426" s="16">
        <v>43843.50136574074</v>
      </c>
      <c r="C426" t="s">
        <v>900</v>
      </c>
      <c r="D426" t="s">
        <v>83</v>
      </c>
      <c r="E426" t="s">
        <v>90</v>
      </c>
      <c r="F426" s="19">
        <v>40</v>
      </c>
      <c r="G426" t="s">
        <v>51</v>
      </c>
      <c r="H426" t="s">
        <v>85</v>
      </c>
      <c r="I426" s="16">
        <v>43843.505532407406</v>
      </c>
      <c r="J426" s="16">
        <v>44533.487754629627</v>
      </c>
      <c r="K426">
        <v>125</v>
      </c>
      <c r="L426" s="16">
        <f t="shared" si="30"/>
        <v>43831</v>
      </c>
      <c r="M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6">
        <f t="shared" si="31"/>
        <v>0</v>
      </c>
      <c r="O426">
        <f t="shared" si="32"/>
        <v>0</v>
      </c>
      <c r="P426">
        <f t="shared" si="33"/>
        <v>0</v>
      </c>
      <c r="Q426" s="19">
        <f t="shared" si="34"/>
        <v>0</v>
      </c>
    </row>
    <row r="427" spans="1:17" x14ac:dyDescent="0.25">
      <c r="A427" t="s">
        <v>901</v>
      </c>
      <c r="B427" s="16">
        <v>43853.52721064815</v>
      </c>
      <c r="C427" t="s">
        <v>902</v>
      </c>
      <c r="D427" t="s">
        <v>83</v>
      </c>
      <c r="E427" t="s">
        <v>90</v>
      </c>
      <c r="F427" s="19">
        <v>40</v>
      </c>
      <c r="G427" t="s">
        <v>52</v>
      </c>
      <c r="H427" t="s">
        <v>85</v>
      </c>
      <c r="I427" s="16">
        <v>43853.529479166667</v>
      </c>
      <c r="J427" s="16">
        <v>44418.572002314817</v>
      </c>
      <c r="K427">
        <v>125</v>
      </c>
      <c r="L427" s="16">
        <f t="shared" si="30"/>
        <v>43831</v>
      </c>
      <c r="M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7">
        <f t="shared" si="31"/>
        <v>0</v>
      </c>
      <c r="O427">
        <f t="shared" si="32"/>
        <v>0</v>
      </c>
      <c r="P427">
        <f t="shared" si="33"/>
        <v>0</v>
      </c>
      <c r="Q427" s="19">
        <f t="shared" si="34"/>
        <v>0</v>
      </c>
    </row>
    <row r="428" spans="1:17" x14ac:dyDescent="0.25">
      <c r="A428" t="s">
        <v>903</v>
      </c>
      <c r="B428" s="16">
        <v>43854.594652777778</v>
      </c>
      <c r="C428" t="s">
        <v>904</v>
      </c>
      <c r="D428" t="s">
        <v>83</v>
      </c>
      <c r="E428" t="s">
        <v>90</v>
      </c>
      <c r="F428" s="19">
        <v>40</v>
      </c>
      <c r="G428" t="s">
        <v>52</v>
      </c>
      <c r="H428" t="s">
        <v>85</v>
      </c>
      <c r="I428" s="16">
        <v>43854.597812499997</v>
      </c>
      <c r="J428" s="16">
        <v>44045.356238425928</v>
      </c>
      <c r="K428">
        <v>125</v>
      </c>
      <c r="L428" s="16">
        <f t="shared" si="30"/>
        <v>43831</v>
      </c>
      <c r="M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8">
        <f t="shared" si="31"/>
        <v>0</v>
      </c>
      <c r="O428">
        <f t="shared" si="32"/>
        <v>0</v>
      </c>
      <c r="P428">
        <f t="shared" si="33"/>
        <v>0</v>
      </c>
      <c r="Q428" s="19">
        <f t="shared" si="34"/>
        <v>0</v>
      </c>
    </row>
    <row r="429" spans="1:17" x14ac:dyDescent="0.25">
      <c r="A429" t="s">
        <v>905</v>
      </c>
      <c r="B429" s="16">
        <v>43859.523923611108</v>
      </c>
      <c r="C429" t="s">
        <v>906</v>
      </c>
      <c r="D429" t="s">
        <v>83</v>
      </c>
      <c r="E429" t="s">
        <v>90</v>
      </c>
      <c r="F429" s="19">
        <v>40</v>
      </c>
      <c r="G429" t="s">
        <v>52</v>
      </c>
      <c r="H429" t="s">
        <v>85</v>
      </c>
      <c r="I429" s="16">
        <v>43859.526469907411</v>
      </c>
      <c r="J429" s="16">
        <v>44058.504027777781</v>
      </c>
      <c r="K429">
        <v>125</v>
      </c>
      <c r="L429" s="16">
        <f t="shared" si="30"/>
        <v>43831</v>
      </c>
      <c r="M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29">
        <f t="shared" si="31"/>
        <v>0</v>
      </c>
      <c r="O429">
        <f t="shared" si="32"/>
        <v>0</v>
      </c>
      <c r="P429">
        <f t="shared" si="33"/>
        <v>0</v>
      </c>
      <c r="Q429" s="19">
        <f t="shared" si="34"/>
        <v>0</v>
      </c>
    </row>
    <row r="430" spans="1:17" x14ac:dyDescent="0.25">
      <c r="A430" t="s">
        <v>907</v>
      </c>
      <c r="B430" s="16">
        <v>43863.507847222223</v>
      </c>
      <c r="C430" t="s">
        <v>902</v>
      </c>
      <c r="D430" t="s">
        <v>34</v>
      </c>
      <c r="E430" t="s">
        <v>84</v>
      </c>
      <c r="F430" s="19">
        <v>40</v>
      </c>
      <c r="G430" t="s">
        <v>52</v>
      </c>
      <c r="H430" t="s">
        <v>85</v>
      </c>
      <c r="I430" s="16">
        <v>43853.529479166667</v>
      </c>
      <c r="J430" s="16">
        <v>44418.572002314817</v>
      </c>
      <c r="K430">
        <v>125</v>
      </c>
      <c r="L430" s="16">
        <f t="shared" si="30"/>
        <v>43862</v>
      </c>
      <c r="M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0">
        <f t="shared" si="31"/>
        <v>0</v>
      </c>
      <c r="O430">
        <f t="shared" si="32"/>
        <v>0</v>
      </c>
      <c r="P430">
        <f t="shared" si="33"/>
        <v>0</v>
      </c>
      <c r="Q430" s="19">
        <f t="shared" si="34"/>
        <v>0</v>
      </c>
    </row>
    <row r="431" spans="1:17" x14ac:dyDescent="0.25">
      <c r="A431" t="s">
        <v>908</v>
      </c>
      <c r="B431" s="16">
        <v>43865.522118055553</v>
      </c>
      <c r="C431" t="s">
        <v>909</v>
      </c>
      <c r="D431" t="s">
        <v>83</v>
      </c>
      <c r="E431" t="s">
        <v>90</v>
      </c>
      <c r="F431" s="19">
        <v>40</v>
      </c>
      <c r="G431" t="s">
        <v>51</v>
      </c>
      <c r="H431" t="s">
        <v>85</v>
      </c>
      <c r="I431" s="16">
        <v>43865.524756944447</v>
      </c>
      <c r="J431" s="16">
        <v>43878.711782407408</v>
      </c>
      <c r="K431">
        <v>125</v>
      </c>
      <c r="L431" s="16">
        <f t="shared" si="30"/>
        <v>43862</v>
      </c>
      <c r="M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1">
        <f t="shared" si="31"/>
        <v>0</v>
      </c>
      <c r="O431">
        <f t="shared" si="32"/>
        <v>0</v>
      </c>
      <c r="P431">
        <f t="shared" si="33"/>
        <v>0</v>
      </c>
      <c r="Q431" s="19">
        <f t="shared" si="34"/>
        <v>0</v>
      </c>
    </row>
    <row r="432" spans="1:17" x14ac:dyDescent="0.25">
      <c r="A432" t="s">
        <v>910</v>
      </c>
      <c r="B432" s="16">
        <v>43871.588877314818</v>
      </c>
      <c r="C432" t="s">
        <v>911</v>
      </c>
      <c r="D432" t="s">
        <v>83</v>
      </c>
      <c r="E432" t="s">
        <v>90</v>
      </c>
      <c r="F432" s="19">
        <v>40</v>
      </c>
      <c r="G432" t="s">
        <v>52</v>
      </c>
      <c r="H432" t="s">
        <v>85</v>
      </c>
      <c r="I432" s="16">
        <v>43871.591967592591</v>
      </c>
      <c r="J432" s="16">
        <v>44304.788032407407</v>
      </c>
      <c r="K432">
        <v>125</v>
      </c>
      <c r="L432" s="16">
        <f t="shared" si="30"/>
        <v>43862</v>
      </c>
      <c r="M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2">
        <f t="shared" si="31"/>
        <v>0</v>
      </c>
      <c r="O432">
        <f t="shared" si="32"/>
        <v>0</v>
      </c>
      <c r="P432">
        <f t="shared" si="33"/>
        <v>0</v>
      </c>
      <c r="Q432" s="19">
        <f t="shared" si="34"/>
        <v>0</v>
      </c>
    </row>
    <row r="433" spans="1:17" x14ac:dyDescent="0.25">
      <c r="A433" t="s">
        <v>912</v>
      </c>
      <c r="B433" s="16">
        <v>43875.630474537036</v>
      </c>
      <c r="C433" t="s">
        <v>913</v>
      </c>
      <c r="D433" t="s">
        <v>83</v>
      </c>
      <c r="E433" t="s">
        <v>90</v>
      </c>
      <c r="F433" s="19">
        <v>40</v>
      </c>
      <c r="G433" t="s">
        <v>51</v>
      </c>
      <c r="H433" t="s">
        <v>85</v>
      </c>
      <c r="I433" s="16">
        <v>43875.633263888885</v>
      </c>
      <c r="J433" s="16">
        <v>44408.439942129633</v>
      </c>
      <c r="K433">
        <v>125</v>
      </c>
      <c r="L433" s="16">
        <f t="shared" si="30"/>
        <v>43862</v>
      </c>
      <c r="M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3">
        <f t="shared" si="31"/>
        <v>0</v>
      </c>
      <c r="O433">
        <f t="shared" si="32"/>
        <v>0</v>
      </c>
      <c r="P433">
        <f t="shared" si="33"/>
        <v>0</v>
      </c>
      <c r="Q433" s="19">
        <f t="shared" si="34"/>
        <v>0</v>
      </c>
    </row>
    <row r="434" spans="1:17" x14ac:dyDescent="0.25">
      <c r="A434" t="s">
        <v>914</v>
      </c>
      <c r="B434" s="16">
        <v>43876.639004629629</v>
      </c>
      <c r="C434" t="s">
        <v>911</v>
      </c>
      <c r="D434" t="s">
        <v>83</v>
      </c>
      <c r="E434" t="s">
        <v>84</v>
      </c>
      <c r="F434" s="19">
        <v>40</v>
      </c>
      <c r="G434" t="s">
        <v>52</v>
      </c>
      <c r="H434" t="s">
        <v>85</v>
      </c>
      <c r="I434" s="16">
        <v>43871.591967592591</v>
      </c>
      <c r="J434" s="16">
        <v>44304.788032407407</v>
      </c>
      <c r="K434">
        <v>125</v>
      </c>
      <c r="L434" s="16">
        <f t="shared" si="30"/>
        <v>43862</v>
      </c>
      <c r="M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4">
        <f t="shared" si="31"/>
        <v>0</v>
      </c>
      <c r="O434">
        <f t="shared" si="32"/>
        <v>0</v>
      </c>
      <c r="P434">
        <f t="shared" si="33"/>
        <v>0</v>
      </c>
      <c r="Q434" s="19">
        <f t="shared" si="34"/>
        <v>0</v>
      </c>
    </row>
    <row r="435" spans="1:17" x14ac:dyDescent="0.25">
      <c r="A435" t="s">
        <v>915</v>
      </c>
      <c r="B435" s="16">
        <v>43881.532129629632</v>
      </c>
      <c r="C435" t="s">
        <v>904</v>
      </c>
      <c r="D435" t="s">
        <v>83</v>
      </c>
      <c r="E435" t="s">
        <v>84</v>
      </c>
      <c r="F435" s="19">
        <v>40</v>
      </c>
      <c r="G435" t="s">
        <v>52</v>
      </c>
      <c r="H435" t="s">
        <v>85</v>
      </c>
      <c r="I435" s="16">
        <v>43854.597812499997</v>
      </c>
      <c r="J435" s="16">
        <v>44045.356238425928</v>
      </c>
      <c r="K435">
        <v>125</v>
      </c>
      <c r="L435" s="16">
        <f t="shared" si="30"/>
        <v>43862</v>
      </c>
      <c r="M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5">
        <f t="shared" si="31"/>
        <v>0</v>
      </c>
      <c r="O435">
        <f t="shared" si="32"/>
        <v>1</v>
      </c>
      <c r="P435">
        <f t="shared" si="33"/>
        <v>1</v>
      </c>
      <c r="Q435" s="19">
        <f t="shared" si="34"/>
        <v>1</v>
      </c>
    </row>
    <row r="436" spans="1:17" x14ac:dyDescent="0.25">
      <c r="A436" t="s">
        <v>916</v>
      </c>
      <c r="B436" s="16">
        <v>43887.377060185187</v>
      </c>
      <c r="C436" t="s">
        <v>917</v>
      </c>
      <c r="D436" t="s">
        <v>83</v>
      </c>
      <c r="E436" t="s">
        <v>90</v>
      </c>
      <c r="F436" s="19">
        <v>40</v>
      </c>
      <c r="G436" t="s">
        <v>52</v>
      </c>
      <c r="H436" t="s">
        <v>85</v>
      </c>
      <c r="I436" s="16">
        <v>43887.379525462966</v>
      </c>
      <c r="J436" s="16">
        <v>44549.850659722222</v>
      </c>
      <c r="K436">
        <v>125</v>
      </c>
      <c r="L436" s="16">
        <f t="shared" si="30"/>
        <v>43862</v>
      </c>
      <c r="M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6">
        <f t="shared" si="31"/>
        <v>0</v>
      </c>
      <c r="O436">
        <f t="shared" si="32"/>
        <v>0</v>
      </c>
      <c r="P436">
        <f t="shared" si="33"/>
        <v>0</v>
      </c>
      <c r="Q436" s="19">
        <f t="shared" si="34"/>
        <v>0</v>
      </c>
    </row>
    <row r="437" spans="1:17" x14ac:dyDescent="0.25">
      <c r="A437" t="s">
        <v>918</v>
      </c>
      <c r="B437" s="16">
        <v>43888.455000000002</v>
      </c>
      <c r="C437" t="s">
        <v>919</v>
      </c>
      <c r="D437" t="s">
        <v>34</v>
      </c>
      <c r="E437" t="s">
        <v>84</v>
      </c>
      <c r="F437" s="19">
        <v>40</v>
      </c>
      <c r="G437" t="s">
        <v>51</v>
      </c>
      <c r="H437" t="s">
        <v>85</v>
      </c>
      <c r="I437" s="16">
        <v>43756.64539351852</v>
      </c>
      <c r="J437" s="16">
        <v>43839.653831018521</v>
      </c>
      <c r="K437">
        <v>125</v>
      </c>
      <c r="L437" s="16">
        <f t="shared" si="30"/>
        <v>43862</v>
      </c>
      <c r="M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7">
        <f t="shared" si="31"/>
        <v>1</v>
      </c>
      <c r="O437">
        <f t="shared" si="32"/>
        <v>4</v>
      </c>
      <c r="P437">
        <f t="shared" si="33"/>
        <v>3</v>
      </c>
      <c r="Q437" s="19">
        <f t="shared" si="34"/>
        <v>3</v>
      </c>
    </row>
    <row r="438" spans="1:17" x14ac:dyDescent="0.25">
      <c r="A438" t="s">
        <v>920</v>
      </c>
      <c r="B438" s="16">
        <v>43889.481377314813</v>
      </c>
      <c r="C438" t="s">
        <v>921</v>
      </c>
      <c r="D438" t="s">
        <v>83</v>
      </c>
      <c r="E438" t="s">
        <v>90</v>
      </c>
      <c r="F438" s="19">
        <v>40</v>
      </c>
      <c r="G438" t="s">
        <v>51</v>
      </c>
      <c r="H438" t="s">
        <v>85</v>
      </c>
      <c r="I438" s="16">
        <v>43889.484270833331</v>
      </c>
      <c r="J438" s="16">
        <v>43895.619722222225</v>
      </c>
      <c r="K438">
        <v>125</v>
      </c>
      <c r="L438" s="16">
        <f t="shared" si="30"/>
        <v>43862</v>
      </c>
      <c r="M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8">
        <f t="shared" si="31"/>
        <v>0</v>
      </c>
      <c r="O438">
        <f t="shared" si="32"/>
        <v>0</v>
      </c>
      <c r="P438">
        <f t="shared" si="33"/>
        <v>0</v>
      </c>
      <c r="Q438" s="19">
        <f t="shared" si="34"/>
        <v>0</v>
      </c>
    </row>
    <row r="439" spans="1:17" x14ac:dyDescent="0.25">
      <c r="A439" t="s">
        <v>922</v>
      </c>
      <c r="B439" s="16">
        <v>43901.448692129627</v>
      </c>
      <c r="C439" t="s">
        <v>923</v>
      </c>
      <c r="D439" t="s">
        <v>83</v>
      </c>
      <c r="E439" t="s">
        <v>90</v>
      </c>
      <c r="F439" s="19">
        <v>40</v>
      </c>
      <c r="G439" t="s">
        <v>52</v>
      </c>
      <c r="H439" t="s">
        <v>85</v>
      </c>
      <c r="I439" s="16">
        <v>43901.449849537035</v>
      </c>
      <c r="J439" s="16">
        <v>44251.703969907408</v>
      </c>
      <c r="K439">
        <v>125</v>
      </c>
      <c r="L439" s="16">
        <f t="shared" si="30"/>
        <v>43891</v>
      </c>
      <c r="M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39">
        <f t="shared" si="31"/>
        <v>0</v>
      </c>
      <c r="O439">
        <f t="shared" si="32"/>
        <v>0</v>
      </c>
      <c r="P439">
        <f t="shared" si="33"/>
        <v>0</v>
      </c>
      <c r="Q439" s="19">
        <f t="shared" si="34"/>
        <v>0</v>
      </c>
    </row>
    <row r="440" spans="1:17" x14ac:dyDescent="0.25">
      <c r="A440" t="s">
        <v>924</v>
      </c>
      <c r="B440" s="16">
        <v>43903.523506944446</v>
      </c>
      <c r="C440" t="s">
        <v>925</v>
      </c>
      <c r="D440" t="s">
        <v>83</v>
      </c>
      <c r="E440" t="s">
        <v>84</v>
      </c>
      <c r="F440" s="19">
        <v>40</v>
      </c>
      <c r="G440" t="s">
        <v>51</v>
      </c>
      <c r="H440" t="s">
        <v>85</v>
      </c>
      <c r="I440" s="16">
        <v>43898.514618055553</v>
      </c>
      <c r="J440" s="16">
        <v>43968.660752314812</v>
      </c>
      <c r="K440">
        <v>125</v>
      </c>
      <c r="L440" s="16">
        <f t="shared" si="30"/>
        <v>43891</v>
      </c>
      <c r="M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0">
        <f t="shared" si="31"/>
        <v>0</v>
      </c>
      <c r="O440">
        <f t="shared" si="32"/>
        <v>0</v>
      </c>
      <c r="P440">
        <f t="shared" si="33"/>
        <v>0</v>
      </c>
      <c r="Q440" s="19">
        <f t="shared" si="34"/>
        <v>0</v>
      </c>
    </row>
    <row r="441" spans="1:17" x14ac:dyDescent="0.25">
      <c r="A441" t="s">
        <v>926</v>
      </c>
      <c r="B441" s="16">
        <v>43910.530590277776</v>
      </c>
      <c r="C441" t="s">
        <v>917</v>
      </c>
      <c r="D441" t="s">
        <v>83</v>
      </c>
      <c r="E441" t="s">
        <v>84</v>
      </c>
      <c r="F441" s="19">
        <v>40</v>
      </c>
      <c r="G441" t="s">
        <v>52</v>
      </c>
      <c r="H441" t="s">
        <v>85</v>
      </c>
      <c r="I441" s="16">
        <v>43887.379525462966</v>
      </c>
      <c r="J441" s="16">
        <v>44549.850659722222</v>
      </c>
      <c r="K441">
        <v>125</v>
      </c>
      <c r="L441" s="16">
        <f t="shared" si="30"/>
        <v>43891</v>
      </c>
      <c r="M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1">
        <f t="shared" si="31"/>
        <v>0</v>
      </c>
      <c r="O441">
        <f t="shared" si="32"/>
        <v>1</v>
      </c>
      <c r="P441">
        <f t="shared" si="33"/>
        <v>1</v>
      </c>
      <c r="Q441" s="19">
        <f t="shared" si="34"/>
        <v>1</v>
      </c>
    </row>
    <row r="442" spans="1:17" x14ac:dyDescent="0.25">
      <c r="A442" t="s">
        <v>927</v>
      </c>
      <c r="B442" s="16">
        <v>43913.317523148151</v>
      </c>
      <c r="C442" t="s">
        <v>928</v>
      </c>
      <c r="D442" t="s">
        <v>83</v>
      </c>
      <c r="E442" t="s">
        <v>90</v>
      </c>
      <c r="F442" s="19">
        <v>40</v>
      </c>
      <c r="G442" t="s">
        <v>51</v>
      </c>
      <c r="H442" t="s">
        <v>85</v>
      </c>
      <c r="I442" s="16">
        <v>43913.320289351854</v>
      </c>
      <c r="J442" s="16">
        <v>44529.689027777778</v>
      </c>
      <c r="K442">
        <v>125</v>
      </c>
      <c r="L442" s="16">
        <f t="shared" si="30"/>
        <v>43891</v>
      </c>
      <c r="M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2">
        <f t="shared" si="31"/>
        <v>0</v>
      </c>
      <c r="O442">
        <f t="shared" si="32"/>
        <v>0</v>
      </c>
      <c r="P442">
        <f t="shared" si="33"/>
        <v>0</v>
      </c>
      <c r="Q442" s="19">
        <f t="shared" si="34"/>
        <v>0</v>
      </c>
    </row>
    <row r="443" spans="1:17" x14ac:dyDescent="0.25">
      <c r="A443" t="s">
        <v>929</v>
      </c>
      <c r="B443" s="16">
        <v>43916.485833333332</v>
      </c>
      <c r="C443" t="s">
        <v>930</v>
      </c>
      <c r="D443" t="s">
        <v>83</v>
      </c>
      <c r="E443" t="s">
        <v>90</v>
      </c>
      <c r="F443" s="19">
        <v>40</v>
      </c>
      <c r="G443" t="s">
        <v>51</v>
      </c>
      <c r="H443" t="s">
        <v>85</v>
      </c>
      <c r="I443" s="16">
        <v>43916.488912037035</v>
      </c>
      <c r="J443" s="16">
        <v>43960.494988425926</v>
      </c>
      <c r="K443">
        <v>125</v>
      </c>
      <c r="L443" s="16">
        <f t="shared" si="30"/>
        <v>43891</v>
      </c>
      <c r="M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3">
        <f t="shared" si="31"/>
        <v>0</v>
      </c>
      <c r="O443">
        <f t="shared" si="32"/>
        <v>0</v>
      </c>
      <c r="P443">
        <f t="shared" si="33"/>
        <v>0</v>
      </c>
      <c r="Q443" s="19">
        <f t="shared" si="34"/>
        <v>0</v>
      </c>
    </row>
    <row r="444" spans="1:17" x14ac:dyDescent="0.25">
      <c r="A444" t="s">
        <v>931</v>
      </c>
      <c r="B444" s="16">
        <v>43920.388460648152</v>
      </c>
      <c r="C444" t="s">
        <v>932</v>
      </c>
      <c r="D444" t="s">
        <v>83</v>
      </c>
      <c r="E444" t="s">
        <v>90</v>
      </c>
      <c r="F444" s="19">
        <v>40</v>
      </c>
      <c r="G444" t="s">
        <v>51</v>
      </c>
      <c r="H444" t="s">
        <v>85</v>
      </c>
      <c r="I444" s="16">
        <v>43920.392141203702</v>
      </c>
      <c r="J444" s="16">
        <v>44478.800393518519</v>
      </c>
      <c r="K444">
        <v>125</v>
      </c>
      <c r="L444" s="16">
        <f t="shared" si="30"/>
        <v>43891</v>
      </c>
      <c r="M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4">
        <f t="shared" si="31"/>
        <v>0</v>
      </c>
      <c r="O444">
        <f t="shared" si="32"/>
        <v>0</v>
      </c>
      <c r="P444">
        <f t="shared" si="33"/>
        <v>0</v>
      </c>
      <c r="Q444" s="19">
        <f t="shared" si="34"/>
        <v>0</v>
      </c>
    </row>
    <row r="445" spans="1:17" x14ac:dyDescent="0.25">
      <c r="A445" t="s">
        <v>933</v>
      </c>
      <c r="B445" s="16">
        <v>43923.564699074072</v>
      </c>
      <c r="C445" t="s">
        <v>934</v>
      </c>
      <c r="D445" t="s">
        <v>83</v>
      </c>
      <c r="E445" t="s">
        <v>90</v>
      </c>
      <c r="F445" s="19">
        <v>40</v>
      </c>
      <c r="G445" t="s">
        <v>51</v>
      </c>
      <c r="H445" t="s">
        <v>85</v>
      </c>
      <c r="I445" s="16">
        <v>43923.56826388889</v>
      </c>
      <c r="J445" s="16">
        <v>44392.609270833331</v>
      </c>
      <c r="K445">
        <v>125</v>
      </c>
      <c r="L445" s="16">
        <f t="shared" si="30"/>
        <v>43922</v>
      </c>
      <c r="M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5">
        <f t="shared" si="31"/>
        <v>0</v>
      </c>
      <c r="O445">
        <f t="shared" si="32"/>
        <v>0</v>
      </c>
      <c r="P445">
        <f t="shared" si="33"/>
        <v>0</v>
      </c>
      <c r="Q445" s="19">
        <f t="shared" si="34"/>
        <v>0</v>
      </c>
    </row>
    <row r="446" spans="1:17" x14ac:dyDescent="0.25">
      <c r="A446" t="s">
        <v>935</v>
      </c>
      <c r="B446" s="16">
        <v>43928.370509259257</v>
      </c>
      <c r="C446" t="s">
        <v>936</v>
      </c>
      <c r="D446" t="s">
        <v>83</v>
      </c>
      <c r="E446" t="s">
        <v>90</v>
      </c>
      <c r="F446" s="19">
        <v>40</v>
      </c>
      <c r="G446" t="s">
        <v>51</v>
      </c>
      <c r="H446" t="s">
        <v>85</v>
      </c>
      <c r="I446" s="16">
        <v>43928.373969907407</v>
      </c>
      <c r="J446" s="16">
        <v>44205.640231481484</v>
      </c>
      <c r="K446">
        <v>125</v>
      </c>
      <c r="L446" s="16">
        <f t="shared" si="30"/>
        <v>43922</v>
      </c>
      <c r="M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6">
        <f t="shared" si="31"/>
        <v>0</v>
      </c>
      <c r="O446">
        <f t="shared" si="32"/>
        <v>0</v>
      </c>
      <c r="P446">
        <f t="shared" si="33"/>
        <v>0</v>
      </c>
      <c r="Q446" s="19">
        <f t="shared" si="34"/>
        <v>0</v>
      </c>
    </row>
    <row r="447" spans="1:17" x14ac:dyDescent="0.25">
      <c r="A447" t="s">
        <v>937</v>
      </c>
      <c r="B447" s="16">
        <v>43930.441331018519</v>
      </c>
      <c r="C447" t="s">
        <v>938</v>
      </c>
      <c r="D447" t="s">
        <v>83</v>
      </c>
      <c r="E447" t="s">
        <v>90</v>
      </c>
      <c r="F447" s="19">
        <v>40</v>
      </c>
      <c r="G447" t="s">
        <v>51</v>
      </c>
      <c r="H447" t="s">
        <v>85</v>
      </c>
      <c r="I447" s="16">
        <v>43930.443796296298</v>
      </c>
      <c r="J447" s="16">
        <v>44529.70453703704</v>
      </c>
      <c r="K447">
        <v>125</v>
      </c>
      <c r="L447" s="16">
        <f t="shared" si="30"/>
        <v>43922</v>
      </c>
      <c r="M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7">
        <f t="shared" si="31"/>
        <v>0</v>
      </c>
      <c r="O447">
        <f t="shared" si="32"/>
        <v>0</v>
      </c>
      <c r="P447">
        <f t="shared" si="33"/>
        <v>0</v>
      </c>
      <c r="Q447" s="19">
        <f t="shared" si="34"/>
        <v>0</v>
      </c>
    </row>
    <row r="448" spans="1:17" x14ac:dyDescent="0.25">
      <c r="A448" t="s">
        <v>939</v>
      </c>
      <c r="B448" s="16">
        <v>43931.510729166665</v>
      </c>
      <c r="C448" t="s">
        <v>940</v>
      </c>
      <c r="D448" t="s">
        <v>83</v>
      </c>
      <c r="E448" t="s">
        <v>90</v>
      </c>
      <c r="F448" s="19">
        <v>40</v>
      </c>
      <c r="G448" t="s">
        <v>52</v>
      </c>
      <c r="H448" t="s">
        <v>85</v>
      </c>
      <c r="I448" s="16">
        <v>43931.513599537036</v>
      </c>
      <c r="J448" s="16">
        <v>44204.690613425926</v>
      </c>
      <c r="K448">
        <v>125</v>
      </c>
      <c r="L448" s="16">
        <f t="shared" si="30"/>
        <v>43922</v>
      </c>
      <c r="M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8">
        <f t="shared" si="31"/>
        <v>0</v>
      </c>
      <c r="O448">
        <f t="shared" si="32"/>
        <v>0</v>
      </c>
      <c r="P448">
        <f t="shared" si="33"/>
        <v>0</v>
      </c>
      <c r="Q448" s="19">
        <f t="shared" si="34"/>
        <v>0</v>
      </c>
    </row>
    <row r="449" spans="1:17" x14ac:dyDescent="0.25">
      <c r="A449" t="s">
        <v>941</v>
      </c>
      <c r="B449" s="16">
        <v>43935.776666666665</v>
      </c>
      <c r="C449" t="s">
        <v>942</v>
      </c>
      <c r="D449" t="s">
        <v>34</v>
      </c>
      <c r="E449" t="s">
        <v>84</v>
      </c>
      <c r="F449" s="19">
        <v>40</v>
      </c>
      <c r="G449" t="s">
        <v>52</v>
      </c>
      <c r="H449" t="s">
        <v>85</v>
      </c>
      <c r="I449" s="16">
        <v>43892.675833333335</v>
      </c>
      <c r="J449" s="16">
        <v>44176.575868055559</v>
      </c>
      <c r="K449">
        <v>125</v>
      </c>
      <c r="L449" s="16">
        <f t="shared" si="30"/>
        <v>43922</v>
      </c>
      <c r="M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49">
        <f t="shared" si="31"/>
        <v>0</v>
      </c>
      <c r="O449">
        <f t="shared" si="32"/>
        <v>1</v>
      </c>
      <c r="P449">
        <f t="shared" si="33"/>
        <v>1</v>
      </c>
      <c r="Q449" s="19">
        <f t="shared" si="34"/>
        <v>1</v>
      </c>
    </row>
    <row r="450" spans="1:17" x14ac:dyDescent="0.25">
      <c r="A450" t="s">
        <v>943</v>
      </c>
      <c r="B450" s="16">
        <v>43937.573182870372</v>
      </c>
      <c r="C450" t="s">
        <v>944</v>
      </c>
      <c r="D450" t="s">
        <v>83</v>
      </c>
      <c r="E450" t="s">
        <v>84</v>
      </c>
      <c r="F450" s="19">
        <v>40</v>
      </c>
      <c r="G450" t="s">
        <v>52</v>
      </c>
      <c r="H450" t="s">
        <v>85</v>
      </c>
      <c r="I450" s="16">
        <v>43844.561979166669</v>
      </c>
      <c r="J450" s="16">
        <v>44112.64135416667</v>
      </c>
      <c r="K450">
        <v>125</v>
      </c>
      <c r="L450" s="16">
        <f t="shared" ref="L450:L513" si="35">DATE(YEAR(B450),MONTH(B450),1)</f>
        <v>43922</v>
      </c>
      <c r="M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0">
        <f t="shared" ref="N450:N513" si="36">IF(B450&gt;=J450,1,0)</f>
        <v>0</v>
      </c>
      <c r="O450">
        <f t="shared" ref="O450:O513" si="37">ROUND((B450-I450)/30,0)</f>
        <v>3</v>
      </c>
      <c r="P450">
        <f t="shared" ref="P450:P513" si="38">IF(AND(N450=1,B450&gt;=J450,J450&gt;0),ROUND((J450-I450)/30,0),O450)</f>
        <v>3</v>
      </c>
      <c r="Q450" s="19">
        <f t="shared" ref="Q450:Q513" si="39">MIN(O450:P450)</f>
        <v>3</v>
      </c>
    </row>
    <row r="451" spans="1:17" x14ac:dyDescent="0.25">
      <c r="A451" t="s">
        <v>945</v>
      </c>
      <c r="B451" s="16">
        <v>43943.388333333336</v>
      </c>
      <c r="C451" t="s">
        <v>946</v>
      </c>
      <c r="D451" t="s">
        <v>83</v>
      </c>
      <c r="E451" t="s">
        <v>90</v>
      </c>
      <c r="F451" s="19">
        <v>40</v>
      </c>
      <c r="G451" t="s">
        <v>51</v>
      </c>
      <c r="H451" t="s">
        <v>85</v>
      </c>
      <c r="I451" s="16">
        <v>43943.390451388892</v>
      </c>
      <c r="J451" s="16">
        <v>43981.457627314812</v>
      </c>
      <c r="K451">
        <v>125</v>
      </c>
      <c r="L451" s="16">
        <f t="shared" si="35"/>
        <v>43922</v>
      </c>
      <c r="M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1">
        <f t="shared" si="36"/>
        <v>0</v>
      </c>
      <c r="O451">
        <f t="shared" si="37"/>
        <v>0</v>
      </c>
      <c r="P451">
        <f t="shared" si="38"/>
        <v>0</v>
      </c>
      <c r="Q451" s="19">
        <f t="shared" si="39"/>
        <v>0</v>
      </c>
    </row>
    <row r="452" spans="1:17" x14ac:dyDescent="0.25">
      <c r="A452" t="s">
        <v>947</v>
      </c>
      <c r="B452" s="16">
        <v>43949.427002314813</v>
      </c>
      <c r="C452" t="s">
        <v>948</v>
      </c>
      <c r="D452" t="s">
        <v>83</v>
      </c>
      <c r="E452" t="s">
        <v>90</v>
      </c>
      <c r="F452" s="19">
        <v>40</v>
      </c>
      <c r="G452" t="s">
        <v>52</v>
      </c>
      <c r="H452" t="s">
        <v>85</v>
      </c>
      <c r="I452" s="16">
        <v>43949.429756944446</v>
      </c>
      <c r="J452" s="16">
        <v>44284.516724537039</v>
      </c>
      <c r="K452">
        <v>125</v>
      </c>
      <c r="L452" s="16">
        <f t="shared" si="35"/>
        <v>43922</v>
      </c>
      <c r="M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2">
        <f t="shared" si="36"/>
        <v>0</v>
      </c>
      <c r="O452">
        <f t="shared" si="37"/>
        <v>0</v>
      </c>
      <c r="P452">
        <f t="shared" si="38"/>
        <v>0</v>
      </c>
      <c r="Q452" s="19">
        <f t="shared" si="39"/>
        <v>0</v>
      </c>
    </row>
    <row r="453" spans="1:17" x14ac:dyDescent="0.25">
      <c r="A453" t="s">
        <v>949</v>
      </c>
      <c r="B453" s="16">
        <v>43741.589687500003</v>
      </c>
      <c r="C453" t="s">
        <v>950</v>
      </c>
      <c r="D453" t="s">
        <v>83</v>
      </c>
      <c r="E453" t="s">
        <v>90</v>
      </c>
      <c r="F453" s="19">
        <v>40</v>
      </c>
      <c r="G453" t="s">
        <v>52</v>
      </c>
      <c r="H453" t="s">
        <v>85</v>
      </c>
      <c r="I453" s="16">
        <v>43741.592870370368</v>
      </c>
      <c r="K453">
        <v>125</v>
      </c>
      <c r="L453" s="16">
        <f t="shared" si="35"/>
        <v>43739</v>
      </c>
      <c r="M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3">
        <f t="shared" si="36"/>
        <v>1</v>
      </c>
      <c r="O453">
        <f t="shared" si="37"/>
        <v>0</v>
      </c>
      <c r="P453">
        <f t="shared" si="38"/>
        <v>0</v>
      </c>
      <c r="Q453" s="19">
        <f t="shared" si="39"/>
        <v>0</v>
      </c>
    </row>
    <row r="454" spans="1:17" x14ac:dyDescent="0.25">
      <c r="A454" t="s">
        <v>951</v>
      </c>
      <c r="B454" s="16">
        <v>43745.736921296295</v>
      </c>
      <c r="C454" t="s">
        <v>952</v>
      </c>
      <c r="D454" t="s">
        <v>83</v>
      </c>
      <c r="E454" t="s">
        <v>84</v>
      </c>
      <c r="F454" s="19">
        <v>40</v>
      </c>
      <c r="G454" t="s">
        <v>52</v>
      </c>
      <c r="H454" t="s">
        <v>85</v>
      </c>
      <c r="I454" s="16">
        <v>43651.413483796299</v>
      </c>
      <c r="K454">
        <v>125</v>
      </c>
      <c r="L454" s="16">
        <f t="shared" si="35"/>
        <v>43739</v>
      </c>
      <c r="M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4">
        <f t="shared" si="36"/>
        <v>1</v>
      </c>
      <c r="O454">
        <f t="shared" si="37"/>
        <v>3</v>
      </c>
      <c r="P454">
        <f t="shared" si="38"/>
        <v>3</v>
      </c>
      <c r="Q454" s="19">
        <f t="shared" si="39"/>
        <v>3</v>
      </c>
    </row>
    <row r="455" spans="1:17" x14ac:dyDescent="0.25">
      <c r="A455" t="s">
        <v>953</v>
      </c>
      <c r="B455" s="16">
        <v>43748.421956018516</v>
      </c>
      <c r="C455" t="s">
        <v>954</v>
      </c>
      <c r="D455" t="s">
        <v>34</v>
      </c>
      <c r="E455" t="s">
        <v>84</v>
      </c>
      <c r="F455" s="19">
        <v>40</v>
      </c>
      <c r="G455" t="s">
        <v>51</v>
      </c>
      <c r="H455" t="s">
        <v>85</v>
      </c>
      <c r="I455" s="16">
        <v>43525.571585648147</v>
      </c>
      <c r="K455">
        <v>125</v>
      </c>
      <c r="L455" s="16">
        <f t="shared" si="35"/>
        <v>43739</v>
      </c>
      <c r="M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5">
        <f t="shared" si="36"/>
        <v>1</v>
      </c>
      <c r="O455">
        <f t="shared" si="37"/>
        <v>7</v>
      </c>
      <c r="P455">
        <f t="shared" si="38"/>
        <v>7</v>
      </c>
      <c r="Q455" s="19">
        <f t="shared" si="39"/>
        <v>7</v>
      </c>
    </row>
    <row r="456" spans="1:17" x14ac:dyDescent="0.25">
      <c r="A456" t="s">
        <v>955</v>
      </c>
      <c r="B456" s="16">
        <v>43749.454398148147</v>
      </c>
      <c r="C456" t="s">
        <v>956</v>
      </c>
      <c r="D456" t="s">
        <v>83</v>
      </c>
      <c r="E456" t="s">
        <v>90</v>
      </c>
      <c r="F456" s="19">
        <v>40</v>
      </c>
      <c r="G456" t="s">
        <v>52</v>
      </c>
      <c r="H456" t="s">
        <v>85</v>
      </c>
      <c r="I456" s="16">
        <v>43749.456550925926</v>
      </c>
      <c r="K456">
        <v>125</v>
      </c>
      <c r="L456" s="16">
        <f t="shared" si="35"/>
        <v>43739</v>
      </c>
      <c r="M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6">
        <f t="shared" si="36"/>
        <v>1</v>
      </c>
      <c r="O456">
        <f t="shared" si="37"/>
        <v>0</v>
      </c>
      <c r="P456">
        <f t="shared" si="38"/>
        <v>0</v>
      </c>
      <c r="Q456" s="19">
        <f t="shared" si="39"/>
        <v>0</v>
      </c>
    </row>
    <row r="457" spans="1:17" x14ac:dyDescent="0.25">
      <c r="A457" t="s">
        <v>957</v>
      </c>
      <c r="B457" s="16">
        <v>43749.516122685185</v>
      </c>
      <c r="C457" t="s">
        <v>958</v>
      </c>
      <c r="D457" t="s">
        <v>83</v>
      </c>
      <c r="E457" t="s">
        <v>90</v>
      </c>
      <c r="F457" s="19">
        <v>40</v>
      </c>
      <c r="G457" t="s">
        <v>52</v>
      </c>
      <c r="H457" t="s">
        <v>85</v>
      </c>
      <c r="I457" s="16">
        <v>43749.517627314817</v>
      </c>
      <c r="K457">
        <v>125</v>
      </c>
      <c r="L457" s="16">
        <f t="shared" si="35"/>
        <v>43739</v>
      </c>
      <c r="M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7">
        <f t="shared" si="36"/>
        <v>1</v>
      </c>
      <c r="O457">
        <f t="shared" si="37"/>
        <v>0</v>
      </c>
      <c r="P457">
        <f t="shared" si="38"/>
        <v>0</v>
      </c>
      <c r="Q457" s="19">
        <f t="shared" si="39"/>
        <v>0</v>
      </c>
    </row>
    <row r="458" spans="1:17" x14ac:dyDescent="0.25">
      <c r="A458" t="s">
        <v>959</v>
      </c>
      <c r="B458" s="16">
        <v>43759.371400462966</v>
      </c>
      <c r="C458" t="s">
        <v>960</v>
      </c>
      <c r="D458" t="s">
        <v>83</v>
      </c>
      <c r="E458" t="s">
        <v>90</v>
      </c>
      <c r="F458" s="19">
        <v>40</v>
      </c>
      <c r="G458" t="s">
        <v>51</v>
      </c>
      <c r="H458" t="s">
        <v>85</v>
      </c>
      <c r="I458" s="16">
        <v>43759.374363425923</v>
      </c>
      <c r="K458">
        <v>125</v>
      </c>
      <c r="L458" s="16">
        <f t="shared" si="35"/>
        <v>43739</v>
      </c>
      <c r="M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8">
        <f t="shared" si="36"/>
        <v>1</v>
      </c>
      <c r="O458">
        <f t="shared" si="37"/>
        <v>0</v>
      </c>
      <c r="P458">
        <f t="shared" si="38"/>
        <v>0</v>
      </c>
      <c r="Q458" s="19">
        <f t="shared" si="39"/>
        <v>0</v>
      </c>
    </row>
    <row r="459" spans="1:17" x14ac:dyDescent="0.25">
      <c r="A459" t="s">
        <v>961</v>
      </c>
      <c r="B459" s="16">
        <v>43769.520995370367</v>
      </c>
      <c r="C459" t="s">
        <v>962</v>
      </c>
      <c r="D459" t="s">
        <v>83</v>
      </c>
      <c r="E459" t="s">
        <v>90</v>
      </c>
      <c r="F459" s="19">
        <v>40</v>
      </c>
      <c r="G459" t="s">
        <v>52</v>
      </c>
      <c r="H459" t="s">
        <v>85</v>
      </c>
      <c r="I459" s="16">
        <v>43769.524375000001</v>
      </c>
      <c r="K459">
        <v>125</v>
      </c>
      <c r="L459" s="16">
        <f t="shared" si="35"/>
        <v>43739</v>
      </c>
      <c r="M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59">
        <f t="shared" si="36"/>
        <v>1</v>
      </c>
      <c r="O459">
        <f t="shared" si="37"/>
        <v>0</v>
      </c>
      <c r="P459">
        <f t="shared" si="38"/>
        <v>0</v>
      </c>
      <c r="Q459" s="19">
        <f t="shared" si="39"/>
        <v>0</v>
      </c>
    </row>
    <row r="460" spans="1:17" x14ac:dyDescent="0.25">
      <c r="A460" t="s">
        <v>963</v>
      </c>
      <c r="B460" s="16">
        <v>43771.444155092591</v>
      </c>
      <c r="C460" t="s">
        <v>964</v>
      </c>
      <c r="D460" t="s">
        <v>83</v>
      </c>
      <c r="E460" t="s">
        <v>90</v>
      </c>
      <c r="F460" s="19">
        <v>40</v>
      </c>
      <c r="G460" t="s">
        <v>51</v>
      </c>
      <c r="H460" t="s">
        <v>85</v>
      </c>
      <c r="I460" s="16">
        <v>43771.446805555555</v>
      </c>
      <c r="K460">
        <v>125</v>
      </c>
      <c r="L460" s="16">
        <f t="shared" si="35"/>
        <v>43770</v>
      </c>
      <c r="M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0">
        <f t="shared" si="36"/>
        <v>1</v>
      </c>
      <c r="O460">
        <f t="shared" si="37"/>
        <v>0</v>
      </c>
      <c r="P460">
        <f t="shared" si="38"/>
        <v>0</v>
      </c>
      <c r="Q460" s="19">
        <f t="shared" si="39"/>
        <v>0</v>
      </c>
    </row>
    <row r="461" spans="1:17" x14ac:dyDescent="0.25">
      <c r="A461" t="s">
        <v>965</v>
      </c>
      <c r="B461" s="16">
        <v>43773.331203703703</v>
      </c>
      <c r="C461" t="s">
        <v>966</v>
      </c>
      <c r="D461" t="s">
        <v>83</v>
      </c>
      <c r="E461" t="s">
        <v>90</v>
      </c>
      <c r="F461" s="19">
        <v>40</v>
      </c>
      <c r="G461" t="s">
        <v>52</v>
      </c>
      <c r="H461" t="s">
        <v>85</v>
      </c>
      <c r="I461" s="16">
        <v>43773.333425925928</v>
      </c>
      <c r="K461">
        <v>125</v>
      </c>
      <c r="L461" s="16">
        <f t="shared" si="35"/>
        <v>43770</v>
      </c>
      <c r="M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1">
        <f t="shared" si="36"/>
        <v>1</v>
      </c>
      <c r="O461">
        <f t="shared" si="37"/>
        <v>0</v>
      </c>
      <c r="P461">
        <f t="shared" si="38"/>
        <v>0</v>
      </c>
      <c r="Q461" s="19">
        <f t="shared" si="39"/>
        <v>0</v>
      </c>
    </row>
    <row r="462" spans="1:17" x14ac:dyDescent="0.25">
      <c r="A462" t="s">
        <v>967</v>
      </c>
      <c r="B462" s="16">
        <v>43776.54791666667</v>
      </c>
      <c r="C462" t="s">
        <v>968</v>
      </c>
      <c r="D462" t="s">
        <v>83</v>
      </c>
      <c r="E462" t="s">
        <v>90</v>
      </c>
      <c r="F462" s="19">
        <v>40</v>
      </c>
      <c r="G462" t="s">
        <v>51</v>
      </c>
      <c r="H462" t="s">
        <v>85</v>
      </c>
      <c r="I462" s="16">
        <v>43776.550405092596</v>
      </c>
      <c r="K462">
        <v>125</v>
      </c>
      <c r="L462" s="16">
        <f t="shared" si="35"/>
        <v>43770</v>
      </c>
      <c r="M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2">
        <f t="shared" si="36"/>
        <v>1</v>
      </c>
      <c r="O462">
        <f t="shared" si="37"/>
        <v>0</v>
      </c>
      <c r="P462">
        <f t="shared" si="38"/>
        <v>0</v>
      </c>
      <c r="Q462" s="19">
        <f t="shared" si="39"/>
        <v>0</v>
      </c>
    </row>
    <row r="463" spans="1:17" x14ac:dyDescent="0.25">
      <c r="A463" t="s">
        <v>969</v>
      </c>
      <c r="B463" s="16">
        <v>43787.427673611113</v>
      </c>
      <c r="C463" t="s">
        <v>970</v>
      </c>
      <c r="D463" t="s">
        <v>83</v>
      </c>
      <c r="E463" t="s">
        <v>90</v>
      </c>
      <c r="F463" s="19">
        <v>40</v>
      </c>
      <c r="G463" t="s">
        <v>51</v>
      </c>
      <c r="H463" t="s">
        <v>85</v>
      </c>
      <c r="I463" s="16">
        <v>43787.429965277777</v>
      </c>
      <c r="K463">
        <v>125</v>
      </c>
      <c r="L463" s="16">
        <f t="shared" si="35"/>
        <v>43770</v>
      </c>
      <c r="M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3">
        <f t="shared" si="36"/>
        <v>1</v>
      </c>
      <c r="O463">
        <f t="shared" si="37"/>
        <v>0</v>
      </c>
      <c r="P463">
        <f t="shared" si="38"/>
        <v>0</v>
      </c>
      <c r="Q463" s="19">
        <f t="shared" si="39"/>
        <v>0</v>
      </c>
    </row>
    <row r="464" spans="1:17" x14ac:dyDescent="0.25">
      <c r="A464" t="s">
        <v>971</v>
      </c>
      <c r="B464" s="16">
        <v>43791.655902777777</v>
      </c>
      <c r="C464" t="s">
        <v>964</v>
      </c>
      <c r="D464" t="s">
        <v>83</v>
      </c>
      <c r="E464" t="s">
        <v>84</v>
      </c>
      <c r="F464" s="19">
        <v>40</v>
      </c>
      <c r="G464" t="s">
        <v>51</v>
      </c>
      <c r="H464" t="s">
        <v>85</v>
      </c>
      <c r="I464" s="16">
        <v>43771.446805555555</v>
      </c>
      <c r="K464">
        <v>125</v>
      </c>
      <c r="L464" s="16">
        <f t="shared" si="35"/>
        <v>43770</v>
      </c>
      <c r="M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4">
        <f t="shared" si="36"/>
        <v>1</v>
      </c>
      <c r="O464">
        <f t="shared" si="37"/>
        <v>1</v>
      </c>
      <c r="P464">
        <f t="shared" si="38"/>
        <v>1</v>
      </c>
      <c r="Q464" s="19">
        <f t="shared" si="39"/>
        <v>1</v>
      </c>
    </row>
    <row r="465" spans="1:17" x14ac:dyDescent="0.25">
      <c r="A465" t="s">
        <v>972</v>
      </c>
      <c r="B465" s="16">
        <v>43796.59065972222</v>
      </c>
      <c r="C465" t="s">
        <v>973</v>
      </c>
      <c r="D465" t="s">
        <v>83</v>
      </c>
      <c r="E465" t="s">
        <v>90</v>
      </c>
      <c r="F465" s="19">
        <v>40</v>
      </c>
      <c r="G465" t="s">
        <v>52</v>
      </c>
      <c r="H465" t="s">
        <v>85</v>
      </c>
      <c r="I465" s="16">
        <v>43796.593298611115</v>
      </c>
      <c r="K465">
        <v>125</v>
      </c>
      <c r="L465" s="16">
        <f t="shared" si="35"/>
        <v>43770</v>
      </c>
      <c r="M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5">
        <f t="shared" si="36"/>
        <v>1</v>
      </c>
      <c r="O465">
        <f t="shared" si="37"/>
        <v>0</v>
      </c>
      <c r="P465">
        <f t="shared" si="38"/>
        <v>0</v>
      </c>
      <c r="Q465" s="19">
        <f t="shared" si="39"/>
        <v>0</v>
      </c>
    </row>
    <row r="466" spans="1:17" x14ac:dyDescent="0.25">
      <c r="A466" t="s">
        <v>974</v>
      </c>
      <c r="B466" s="16">
        <v>43803.526087962964</v>
      </c>
      <c r="C466" t="s">
        <v>975</v>
      </c>
      <c r="D466" t="s">
        <v>83</v>
      </c>
      <c r="E466" t="s">
        <v>90</v>
      </c>
      <c r="F466" s="19">
        <v>40</v>
      </c>
      <c r="G466" t="s">
        <v>52</v>
      </c>
      <c r="H466" t="s">
        <v>85</v>
      </c>
      <c r="I466" s="16">
        <v>43803.528657407405</v>
      </c>
      <c r="K466">
        <v>125</v>
      </c>
      <c r="L466" s="16">
        <f t="shared" si="35"/>
        <v>43800</v>
      </c>
      <c r="M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6">
        <f t="shared" si="36"/>
        <v>1</v>
      </c>
      <c r="O466">
        <f t="shared" si="37"/>
        <v>0</v>
      </c>
      <c r="P466">
        <f t="shared" si="38"/>
        <v>0</v>
      </c>
      <c r="Q466" s="19">
        <f t="shared" si="39"/>
        <v>0</v>
      </c>
    </row>
    <row r="467" spans="1:17" x14ac:dyDescent="0.25">
      <c r="A467" t="s">
        <v>976</v>
      </c>
      <c r="B467" s="16">
        <v>43804.444641203707</v>
      </c>
      <c r="C467" t="s">
        <v>977</v>
      </c>
      <c r="D467" t="s">
        <v>83</v>
      </c>
      <c r="E467" t="s">
        <v>90</v>
      </c>
      <c r="F467" s="19">
        <v>40</v>
      </c>
      <c r="G467" t="s">
        <v>52</v>
      </c>
      <c r="H467" t="s">
        <v>85</v>
      </c>
      <c r="I467" s="16">
        <v>43804.447523148148</v>
      </c>
      <c r="K467">
        <v>125</v>
      </c>
      <c r="L467" s="16">
        <f t="shared" si="35"/>
        <v>43800</v>
      </c>
      <c r="M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7">
        <f t="shared" si="36"/>
        <v>1</v>
      </c>
      <c r="O467">
        <f t="shared" si="37"/>
        <v>0</v>
      </c>
      <c r="P467">
        <f t="shared" si="38"/>
        <v>0</v>
      </c>
      <c r="Q467" s="19">
        <f t="shared" si="39"/>
        <v>0</v>
      </c>
    </row>
    <row r="468" spans="1:17" x14ac:dyDescent="0.25">
      <c r="A468" t="s">
        <v>978</v>
      </c>
      <c r="B468" s="16">
        <v>43804.549722222226</v>
      </c>
      <c r="C468" t="s">
        <v>979</v>
      </c>
      <c r="D468" t="s">
        <v>83</v>
      </c>
      <c r="E468" t="s">
        <v>90</v>
      </c>
      <c r="F468" s="19">
        <v>40</v>
      </c>
      <c r="G468" t="s">
        <v>52</v>
      </c>
      <c r="H468" t="s">
        <v>85</v>
      </c>
      <c r="I468" s="16">
        <v>43804.55296296296</v>
      </c>
      <c r="K468">
        <v>125</v>
      </c>
      <c r="L468" s="16">
        <f t="shared" si="35"/>
        <v>43800</v>
      </c>
      <c r="M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8">
        <f t="shared" si="36"/>
        <v>1</v>
      </c>
      <c r="O468">
        <f t="shared" si="37"/>
        <v>0</v>
      </c>
      <c r="P468">
        <f t="shared" si="38"/>
        <v>0</v>
      </c>
      <c r="Q468" s="19">
        <f t="shared" si="39"/>
        <v>0</v>
      </c>
    </row>
    <row r="469" spans="1:17" x14ac:dyDescent="0.25">
      <c r="A469" t="s">
        <v>980</v>
      </c>
      <c r="B469" s="16">
        <v>43805.720335648148</v>
      </c>
      <c r="C469" t="s">
        <v>981</v>
      </c>
      <c r="D469" t="s">
        <v>83</v>
      </c>
      <c r="E469" t="s">
        <v>84</v>
      </c>
      <c r="F469" s="19">
        <v>40</v>
      </c>
      <c r="G469" t="s">
        <v>51</v>
      </c>
      <c r="H469" t="s">
        <v>85</v>
      </c>
      <c r="I469" s="16">
        <v>43518.460914351854</v>
      </c>
      <c r="K469">
        <v>125</v>
      </c>
      <c r="L469" s="16">
        <f t="shared" si="35"/>
        <v>43800</v>
      </c>
      <c r="M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69">
        <f t="shared" si="36"/>
        <v>1</v>
      </c>
      <c r="O469">
        <f t="shared" si="37"/>
        <v>10</v>
      </c>
      <c r="P469">
        <f t="shared" si="38"/>
        <v>10</v>
      </c>
      <c r="Q469" s="19">
        <f t="shared" si="39"/>
        <v>10</v>
      </c>
    </row>
    <row r="470" spans="1:17" x14ac:dyDescent="0.25">
      <c r="A470" t="s">
        <v>982</v>
      </c>
      <c r="B470" s="16">
        <v>43816.740358796298</v>
      </c>
      <c r="C470" t="s">
        <v>983</v>
      </c>
      <c r="D470" t="s">
        <v>83</v>
      </c>
      <c r="E470" t="s">
        <v>84</v>
      </c>
      <c r="F470" s="19">
        <v>40</v>
      </c>
      <c r="G470" t="s">
        <v>52</v>
      </c>
      <c r="H470" t="s">
        <v>85</v>
      </c>
      <c r="I470" s="16">
        <v>43618.497314814813</v>
      </c>
      <c r="K470">
        <v>125</v>
      </c>
      <c r="L470" s="16">
        <f t="shared" si="35"/>
        <v>43800</v>
      </c>
      <c r="M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0">
        <f t="shared" si="36"/>
        <v>1</v>
      </c>
      <c r="O470">
        <f t="shared" si="37"/>
        <v>7</v>
      </c>
      <c r="P470">
        <f t="shared" si="38"/>
        <v>7</v>
      </c>
      <c r="Q470" s="19">
        <f t="shared" si="39"/>
        <v>7</v>
      </c>
    </row>
    <row r="471" spans="1:17" x14ac:dyDescent="0.25">
      <c r="A471" t="s">
        <v>984</v>
      </c>
      <c r="B471" s="16">
        <v>43817.571643518517</v>
      </c>
      <c r="C471" t="s">
        <v>985</v>
      </c>
      <c r="D471" t="s">
        <v>83</v>
      </c>
      <c r="E471" t="s">
        <v>90</v>
      </c>
      <c r="F471" s="19">
        <v>40</v>
      </c>
      <c r="G471" t="s">
        <v>51</v>
      </c>
      <c r="H471" t="s">
        <v>85</v>
      </c>
      <c r="I471" s="16">
        <v>43817.575520833336</v>
      </c>
      <c r="K471">
        <v>125</v>
      </c>
      <c r="L471" s="16">
        <f t="shared" si="35"/>
        <v>43800</v>
      </c>
      <c r="M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1">
        <f t="shared" si="36"/>
        <v>1</v>
      </c>
      <c r="O471">
        <f t="shared" si="37"/>
        <v>0</v>
      </c>
      <c r="P471">
        <f t="shared" si="38"/>
        <v>0</v>
      </c>
      <c r="Q471" s="19">
        <f t="shared" si="39"/>
        <v>0</v>
      </c>
    </row>
    <row r="472" spans="1:17" x14ac:dyDescent="0.25">
      <c r="A472" t="s">
        <v>986</v>
      </c>
      <c r="B472" s="16">
        <v>43826.489270833335</v>
      </c>
      <c r="C472" t="s">
        <v>987</v>
      </c>
      <c r="D472" t="s">
        <v>83</v>
      </c>
      <c r="E472" t="s">
        <v>90</v>
      </c>
      <c r="F472" s="19">
        <v>40</v>
      </c>
      <c r="G472" t="s">
        <v>51</v>
      </c>
      <c r="H472" t="s">
        <v>85</v>
      </c>
      <c r="I472" s="16">
        <v>43826.491898148146</v>
      </c>
      <c r="K472">
        <v>125</v>
      </c>
      <c r="L472" s="16">
        <f t="shared" si="35"/>
        <v>43800</v>
      </c>
      <c r="M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2">
        <f t="shared" si="36"/>
        <v>1</v>
      </c>
      <c r="O472">
        <f t="shared" si="37"/>
        <v>0</v>
      </c>
      <c r="P472">
        <f t="shared" si="38"/>
        <v>0</v>
      </c>
      <c r="Q472" s="19">
        <f t="shared" si="39"/>
        <v>0</v>
      </c>
    </row>
    <row r="473" spans="1:17" x14ac:dyDescent="0.25">
      <c r="A473" t="s">
        <v>988</v>
      </c>
      <c r="B473" s="16">
        <v>43830.499189814815</v>
      </c>
      <c r="C473" t="s">
        <v>989</v>
      </c>
      <c r="D473" t="s">
        <v>83</v>
      </c>
      <c r="E473" t="s">
        <v>90</v>
      </c>
      <c r="F473" s="19">
        <v>40</v>
      </c>
      <c r="G473" t="s">
        <v>52</v>
      </c>
      <c r="H473" t="s">
        <v>85</v>
      </c>
      <c r="I473" s="16">
        <v>43830.502002314817</v>
      </c>
      <c r="K473">
        <v>125</v>
      </c>
      <c r="L473" s="16">
        <f t="shared" si="35"/>
        <v>43800</v>
      </c>
      <c r="M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3">
        <f t="shared" si="36"/>
        <v>1</v>
      </c>
      <c r="O473">
        <f t="shared" si="37"/>
        <v>0</v>
      </c>
      <c r="P473">
        <f t="shared" si="38"/>
        <v>0</v>
      </c>
      <c r="Q473" s="19">
        <f t="shared" si="39"/>
        <v>0</v>
      </c>
    </row>
    <row r="474" spans="1:17" x14ac:dyDescent="0.25">
      <c r="A474" t="s">
        <v>990</v>
      </c>
      <c r="B474" s="16">
        <v>43830.534756944442</v>
      </c>
      <c r="C474" t="s">
        <v>991</v>
      </c>
      <c r="D474" t="s">
        <v>83</v>
      </c>
      <c r="E474" t="s">
        <v>90</v>
      </c>
      <c r="F474" s="19">
        <v>40</v>
      </c>
      <c r="G474" t="s">
        <v>51</v>
      </c>
      <c r="H474" t="s">
        <v>85</v>
      </c>
      <c r="I474" s="16">
        <v>43830.53833333333</v>
      </c>
      <c r="K474">
        <v>125</v>
      </c>
      <c r="L474" s="16">
        <f t="shared" si="35"/>
        <v>43800</v>
      </c>
      <c r="M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4">
        <f t="shared" si="36"/>
        <v>1</v>
      </c>
      <c r="O474">
        <f t="shared" si="37"/>
        <v>0</v>
      </c>
      <c r="P474">
        <f t="shared" si="38"/>
        <v>0</v>
      </c>
      <c r="Q474" s="19">
        <f t="shared" si="39"/>
        <v>0</v>
      </c>
    </row>
    <row r="475" spans="1:17" x14ac:dyDescent="0.25">
      <c r="A475" t="s">
        <v>992</v>
      </c>
      <c r="B475" s="16">
        <v>43831.545451388891</v>
      </c>
      <c r="C475" t="s">
        <v>993</v>
      </c>
      <c r="D475" t="s">
        <v>83</v>
      </c>
      <c r="E475" t="s">
        <v>90</v>
      </c>
      <c r="F475" s="19">
        <v>40</v>
      </c>
      <c r="G475" t="s">
        <v>51</v>
      </c>
      <c r="H475" t="s">
        <v>85</v>
      </c>
      <c r="I475" s="16">
        <v>43831.548078703701</v>
      </c>
      <c r="K475">
        <v>125</v>
      </c>
      <c r="L475" s="16">
        <f t="shared" si="35"/>
        <v>43831</v>
      </c>
      <c r="M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5">
        <f t="shared" si="36"/>
        <v>1</v>
      </c>
      <c r="O475">
        <f t="shared" si="37"/>
        <v>0</v>
      </c>
      <c r="P475">
        <f t="shared" si="38"/>
        <v>0</v>
      </c>
      <c r="Q475" s="19">
        <f t="shared" si="39"/>
        <v>0</v>
      </c>
    </row>
    <row r="476" spans="1:17" x14ac:dyDescent="0.25">
      <c r="A476" t="s">
        <v>994</v>
      </c>
      <c r="B476" s="16">
        <v>43832.480000000003</v>
      </c>
      <c r="C476" t="s">
        <v>995</v>
      </c>
      <c r="D476" t="s">
        <v>83</v>
      </c>
      <c r="E476" t="s">
        <v>90</v>
      </c>
      <c r="F476" s="19">
        <v>40</v>
      </c>
      <c r="G476" t="s">
        <v>52</v>
      </c>
      <c r="H476" t="s">
        <v>85</v>
      </c>
      <c r="I476" s="16">
        <v>43832.48296296296</v>
      </c>
      <c r="K476">
        <v>125</v>
      </c>
      <c r="L476" s="16">
        <f t="shared" si="35"/>
        <v>43831</v>
      </c>
      <c r="M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6">
        <f t="shared" si="36"/>
        <v>1</v>
      </c>
      <c r="O476">
        <f t="shared" si="37"/>
        <v>0</v>
      </c>
      <c r="P476">
        <f t="shared" si="38"/>
        <v>0</v>
      </c>
      <c r="Q476" s="19">
        <f t="shared" si="39"/>
        <v>0</v>
      </c>
    </row>
    <row r="477" spans="1:17" x14ac:dyDescent="0.25">
      <c r="A477" t="s">
        <v>996</v>
      </c>
      <c r="B477" s="16">
        <v>43832.480729166666</v>
      </c>
      <c r="C477" t="s">
        <v>997</v>
      </c>
      <c r="D477" t="s">
        <v>83</v>
      </c>
      <c r="E477" t="s">
        <v>90</v>
      </c>
      <c r="F477" s="19">
        <v>40</v>
      </c>
      <c r="G477" t="s">
        <v>51</v>
      </c>
      <c r="H477" t="s">
        <v>85</v>
      </c>
      <c r="I477" s="16">
        <v>43832.483541666668</v>
      </c>
      <c r="K477">
        <v>125</v>
      </c>
      <c r="L477" s="16">
        <f t="shared" si="35"/>
        <v>43831</v>
      </c>
      <c r="M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7">
        <f t="shared" si="36"/>
        <v>1</v>
      </c>
      <c r="O477">
        <f t="shared" si="37"/>
        <v>0</v>
      </c>
      <c r="P477">
        <f t="shared" si="38"/>
        <v>0</v>
      </c>
      <c r="Q477" s="19">
        <f t="shared" si="39"/>
        <v>0</v>
      </c>
    </row>
    <row r="478" spans="1:17" x14ac:dyDescent="0.25">
      <c r="A478" t="s">
        <v>998</v>
      </c>
      <c r="B478" s="16">
        <v>43834.716238425928</v>
      </c>
      <c r="C478" t="s">
        <v>999</v>
      </c>
      <c r="D478" t="s">
        <v>83</v>
      </c>
      <c r="E478" t="s">
        <v>84</v>
      </c>
      <c r="F478" s="19">
        <v>40</v>
      </c>
      <c r="G478" t="s">
        <v>52</v>
      </c>
      <c r="H478" t="s">
        <v>85</v>
      </c>
      <c r="I478" s="16">
        <v>43755.636076388888</v>
      </c>
      <c r="K478">
        <v>125</v>
      </c>
      <c r="L478" s="16">
        <f t="shared" si="35"/>
        <v>43831</v>
      </c>
      <c r="M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8">
        <f t="shared" si="36"/>
        <v>1</v>
      </c>
      <c r="O478">
        <f t="shared" si="37"/>
        <v>3</v>
      </c>
      <c r="P478">
        <f t="shared" si="38"/>
        <v>3</v>
      </c>
      <c r="Q478" s="19">
        <f t="shared" si="39"/>
        <v>3</v>
      </c>
    </row>
    <row r="479" spans="1:17" x14ac:dyDescent="0.25">
      <c r="A479" t="s">
        <v>1000</v>
      </c>
      <c r="B479" s="16">
        <v>43836.54923611111</v>
      </c>
      <c r="C479" t="s">
        <v>1001</v>
      </c>
      <c r="D479" t="s">
        <v>83</v>
      </c>
      <c r="E479" t="s">
        <v>90</v>
      </c>
      <c r="F479" s="19">
        <v>40</v>
      </c>
      <c r="G479" t="s">
        <v>51</v>
      </c>
      <c r="H479" t="s">
        <v>85</v>
      </c>
      <c r="I479" s="16">
        <v>43836.552418981482</v>
      </c>
      <c r="K479">
        <v>125</v>
      </c>
      <c r="L479" s="16">
        <f t="shared" si="35"/>
        <v>43831</v>
      </c>
      <c r="M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79">
        <f t="shared" si="36"/>
        <v>1</v>
      </c>
      <c r="O479">
        <f t="shared" si="37"/>
        <v>0</v>
      </c>
      <c r="P479">
        <f t="shared" si="38"/>
        <v>0</v>
      </c>
      <c r="Q479" s="19">
        <f t="shared" si="39"/>
        <v>0</v>
      </c>
    </row>
    <row r="480" spans="1:17" x14ac:dyDescent="0.25">
      <c r="A480" t="s">
        <v>1002</v>
      </c>
      <c r="B480" s="16">
        <v>43837.450300925928</v>
      </c>
      <c r="C480" t="s">
        <v>1003</v>
      </c>
      <c r="D480" t="s">
        <v>83</v>
      </c>
      <c r="E480" t="s">
        <v>90</v>
      </c>
      <c r="F480" s="19">
        <v>40</v>
      </c>
      <c r="G480" t="s">
        <v>52</v>
      </c>
      <c r="H480" t="s">
        <v>85</v>
      </c>
      <c r="I480" s="16">
        <v>43837.453518518516</v>
      </c>
      <c r="K480">
        <v>125</v>
      </c>
      <c r="L480" s="16">
        <f t="shared" si="35"/>
        <v>43831</v>
      </c>
      <c r="M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0">
        <f t="shared" si="36"/>
        <v>1</v>
      </c>
      <c r="O480">
        <f t="shared" si="37"/>
        <v>0</v>
      </c>
      <c r="P480">
        <f t="shared" si="38"/>
        <v>0</v>
      </c>
      <c r="Q480" s="19">
        <f t="shared" si="39"/>
        <v>0</v>
      </c>
    </row>
    <row r="481" spans="1:17" x14ac:dyDescent="0.25">
      <c r="A481" t="s">
        <v>1004</v>
      </c>
      <c r="B481" s="16">
        <v>43837.516331018516</v>
      </c>
      <c r="C481" t="s">
        <v>1005</v>
      </c>
      <c r="D481" t="s">
        <v>83</v>
      </c>
      <c r="E481" t="s">
        <v>90</v>
      </c>
      <c r="F481" s="19">
        <v>40</v>
      </c>
      <c r="G481" t="s">
        <v>52</v>
      </c>
      <c r="H481" t="s">
        <v>85</v>
      </c>
      <c r="I481" s="16">
        <v>43837.52008101852</v>
      </c>
      <c r="K481">
        <v>125</v>
      </c>
      <c r="L481" s="16">
        <f t="shared" si="35"/>
        <v>43831</v>
      </c>
      <c r="M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1">
        <f t="shared" si="36"/>
        <v>1</v>
      </c>
      <c r="O481">
        <f t="shared" si="37"/>
        <v>0</v>
      </c>
      <c r="P481">
        <f t="shared" si="38"/>
        <v>0</v>
      </c>
      <c r="Q481" s="19">
        <f t="shared" si="39"/>
        <v>0</v>
      </c>
    </row>
    <row r="482" spans="1:17" x14ac:dyDescent="0.25">
      <c r="A482" t="s">
        <v>1006</v>
      </c>
      <c r="B482" s="16">
        <v>43837.51834490741</v>
      </c>
      <c r="C482" t="s">
        <v>1007</v>
      </c>
      <c r="D482" t="s">
        <v>83</v>
      </c>
      <c r="E482" t="s">
        <v>90</v>
      </c>
      <c r="F482" s="19">
        <v>40</v>
      </c>
      <c r="G482" t="s">
        <v>51</v>
      </c>
      <c r="H482" t="s">
        <v>85</v>
      </c>
      <c r="I482" s="16">
        <v>43837.520590277774</v>
      </c>
      <c r="K482">
        <v>125</v>
      </c>
      <c r="L482" s="16">
        <f t="shared" si="35"/>
        <v>43831</v>
      </c>
      <c r="M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2">
        <f t="shared" si="36"/>
        <v>1</v>
      </c>
      <c r="O482">
        <f t="shared" si="37"/>
        <v>0</v>
      </c>
      <c r="P482">
        <f t="shared" si="38"/>
        <v>0</v>
      </c>
      <c r="Q482" s="19">
        <f t="shared" si="39"/>
        <v>0</v>
      </c>
    </row>
    <row r="483" spans="1:17" x14ac:dyDescent="0.25">
      <c r="A483" t="s">
        <v>1008</v>
      </c>
      <c r="B483" s="16">
        <v>43838.459317129629</v>
      </c>
      <c r="C483" t="s">
        <v>1009</v>
      </c>
      <c r="D483" t="s">
        <v>83</v>
      </c>
      <c r="E483" t="s">
        <v>90</v>
      </c>
      <c r="F483" s="19">
        <v>40</v>
      </c>
      <c r="G483" t="s">
        <v>52</v>
      </c>
      <c r="H483" t="s">
        <v>85</v>
      </c>
      <c r="I483" s="16">
        <v>43838.462222222224</v>
      </c>
      <c r="K483">
        <v>125</v>
      </c>
      <c r="L483" s="16">
        <f t="shared" si="35"/>
        <v>43831</v>
      </c>
      <c r="M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3">
        <f t="shared" si="36"/>
        <v>1</v>
      </c>
      <c r="O483">
        <f t="shared" si="37"/>
        <v>0</v>
      </c>
      <c r="P483">
        <f t="shared" si="38"/>
        <v>0</v>
      </c>
      <c r="Q483" s="19">
        <f t="shared" si="39"/>
        <v>0</v>
      </c>
    </row>
    <row r="484" spans="1:17" x14ac:dyDescent="0.25">
      <c r="A484" t="s">
        <v>1010</v>
      </c>
      <c r="B484" s="16">
        <v>43838.531574074077</v>
      </c>
      <c r="C484" t="s">
        <v>1005</v>
      </c>
      <c r="D484" t="s">
        <v>34</v>
      </c>
      <c r="E484" t="s">
        <v>84</v>
      </c>
      <c r="F484" s="19">
        <v>40</v>
      </c>
      <c r="G484" t="s">
        <v>52</v>
      </c>
      <c r="H484" t="s">
        <v>85</v>
      </c>
      <c r="I484" s="16">
        <v>43837.52008101852</v>
      </c>
      <c r="K484">
        <v>125</v>
      </c>
      <c r="L484" s="16">
        <f t="shared" si="35"/>
        <v>43831</v>
      </c>
      <c r="M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4">
        <f t="shared" si="36"/>
        <v>1</v>
      </c>
      <c r="O484">
        <f t="shared" si="37"/>
        <v>0</v>
      </c>
      <c r="P484">
        <f t="shared" si="38"/>
        <v>0</v>
      </c>
      <c r="Q484" s="19">
        <f t="shared" si="39"/>
        <v>0</v>
      </c>
    </row>
    <row r="485" spans="1:17" x14ac:dyDescent="0.25">
      <c r="A485" t="s">
        <v>1011</v>
      </c>
      <c r="B485" s="16">
        <v>43840.67119212963</v>
      </c>
      <c r="C485" t="s">
        <v>1012</v>
      </c>
      <c r="D485" t="s">
        <v>83</v>
      </c>
      <c r="E485" t="s">
        <v>84</v>
      </c>
      <c r="F485" s="19">
        <v>40</v>
      </c>
      <c r="G485" t="s">
        <v>51</v>
      </c>
      <c r="H485" t="s">
        <v>85</v>
      </c>
      <c r="I485" s="16">
        <v>43724.789444444446</v>
      </c>
      <c r="K485">
        <v>125</v>
      </c>
      <c r="L485" s="16">
        <f t="shared" si="35"/>
        <v>43831</v>
      </c>
      <c r="M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5">
        <f t="shared" si="36"/>
        <v>1</v>
      </c>
      <c r="O485">
        <f t="shared" si="37"/>
        <v>4</v>
      </c>
      <c r="P485">
        <f t="shared" si="38"/>
        <v>4</v>
      </c>
      <c r="Q485" s="19">
        <f t="shared" si="39"/>
        <v>4</v>
      </c>
    </row>
    <row r="486" spans="1:17" x14ac:dyDescent="0.25">
      <c r="A486" t="s">
        <v>1013</v>
      </c>
      <c r="B486" s="16">
        <v>43845.619062500002</v>
      </c>
      <c r="C486" t="s">
        <v>1014</v>
      </c>
      <c r="D486" t="s">
        <v>83</v>
      </c>
      <c r="E486" t="s">
        <v>90</v>
      </c>
      <c r="F486" s="19">
        <v>40</v>
      </c>
      <c r="G486" t="s">
        <v>51</v>
      </c>
      <c r="H486" t="s">
        <v>85</v>
      </c>
      <c r="I486" s="16">
        <v>43845.622361111113</v>
      </c>
      <c r="K486">
        <v>125</v>
      </c>
      <c r="L486" s="16">
        <f t="shared" si="35"/>
        <v>43831</v>
      </c>
      <c r="M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6">
        <f t="shared" si="36"/>
        <v>1</v>
      </c>
      <c r="O486">
        <f t="shared" si="37"/>
        <v>0</v>
      </c>
      <c r="P486">
        <f t="shared" si="38"/>
        <v>0</v>
      </c>
      <c r="Q486" s="19">
        <f t="shared" si="39"/>
        <v>0</v>
      </c>
    </row>
    <row r="487" spans="1:17" x14ac:dyDescent="0.25">
      <c r="A487" t="s">
        <v>1015</v>
      </c>
      <c r="B487" s="16">
        <v>43853.390879629631</v>
      </c>
      <c r="C487" t="s">
        <v>1016</v>
      </c>
      <c r="D487" t="s">
        <v>83</v>
      </c>
      <c r="E487" t="s">
        <v>90</v>
      </c>
      <c r="F487" s="19">
        <v>40</v>
      </c>
      <c r="G487" t="s">
        <v>52</v>
      </c>
      <c r="H487" t="s">
        <v>85</v>
      </c>
      <c r="I487" s="16">
        <v>43853.392199074071</v>
      </c>
      <c r="K487">
        <v>125</v>
      </c>
      <c r="L487" s="16">
        <f t="shared" si="35"/>
        <v>43831</v>
      </c>
      <c r="M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7">
        <f t="shared" si="36"/>
        <v>1</v>
      </c>
      <c r="O487">
        <f t="shared" si="37"/>
        <v>0</v>
      </c>
      <c r="P487">
        <f t="shared" si="38"/>
        <v>0</v>
      </c>
      <c r="Q487" s="19">
        <f t="shared" si="39"/>
        <v>0</v>
      </c>
    </row>
    <row r="488" spans="1:17" x14ac:dyDescent="0.25">
      <c r="A488" t="s">
        <v>1017</v>
      </c>
      <c r="B488" s="16">
        <v>43858.444606481484</v>
      </c>
      <c r="C488" t="s">
        <v>1018</v>
      </c>
      <c r="D488" t="s">
        <v>83</v>
      </c>
      <c r="E488" t="s">
        <v>90</v>
      </c>
      <c r="F488" s="19">
        <v>40</v>
      </c>
      <c r="G488" t="s">
        <v>51</v>
      </c>
      <c r="H488" t="s">
        <v>85</v>
      </c>
      <c r="I488" s="16">
        <v>43858.446759259263</v>
      </c>
      <c r="K488">
        <v>125</v>
      </c>
      <c r="L488" s="16">
        <f t="shared" si="35"/>
        <v>43831</v>
      </c>
      <c r="M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8">
        <f t="shared" si="36"/>
        <v>1</v>
      </c>
      <c r="O488">
        <f t="shared" si="37"/>
        <v>0</v>
      </c>
      <c r="P488">
        <f t="shared" si="38"/>
        <v>0</v>
      </c>
      <c r="Q488" s="19">
        <f t="shared" si="39"/>
        <v>0</v>
      </c>
    </row>
    <row r="489" spans="1:17" x14ac:dyDescent="0.25">
      <c r="A489" t="s">
        <v>1019</v>
      </c>
      <c r="B489" s="16">
        <v>43859.433252314811</v>
      </c>
      <c r="C489" t="s">
        <v>1020</v>
      </c>
      <c r="D489" t="s">
        <v>83</v>
      </c>
      <c r="E489" t="s">
        <v>90</v>
      </c>
      <c r="F489" s="19">
        <v>40</v>
      </c>
      <c r="G489" t="s">
        <v>52</v>
      </c>
      <c r="H489" t="s">
        <v>85</v>
      </c>
      <c r="I489" s="16">
        <v>43859.435520833336</v>
      </c>
      <c r="K489">
        <v>125</v>
      </c>
      <c r="L489" s="16">
        <f t="shared" si="35"/>
        <v>43831</v>
      </c>
      <c r="M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89">
        <f t="shared" si="36"/>
        <v>1</v>
      </c>
      <c r="O489">
        <f t="shared" si="37"/>
        <v>0</v>
      </c>
      <c r="P489">
        <f t="shared" si="38"/>
        <v>0</v>
      </c>
      <c r="Q489" s="19">
        <f t="shared" si="39"/>
        <v>0</v>
      </c>
    </row>
    <row r="490" spans="1:17" x14ac:dyDescent="0.25">
      <c r="A490" t="s">
        <v>1021</v>
      </c>
      <c r="B490" s="16">
        <v>43865.382777777777</v>
      </c>
      <c r="C490" t="s">
        <v>1022</v>
      </c>
      <c r="D490" t="s">
        <v>83</v>
      </c>
      <c r="E490" t="s">
        <v>90</v>
      </c>
      <c r="F490" s="19">
        <v>40</v>
      </c>
      <c r="G490" t="s">
        <v>52</v>
      </c>
      <c r="H490" t="s">
        <v>85</v>
      </c>
      <c r="I490" s="16">
        <v>43865.386122685188</v>
      </c>
      <c r="K490">
        <v>125</v>
      </c>
      <c r="L490" s="16">
        <f t="shared" si="35"/>
        <v>43862</v>
      </c>
      <c r="M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0">
        <f t="shared" si="36"/>
        <v>1</v>
      </c>
      <c r="O490">
        <f t="shared" si="37"/>
        <v>0</v>
      </c>
      <c r="P490">
        <f t="shared" si="38"/>
        <v>0</v>
      </c>
      <c r="Q490" s="19">
        <f t="shared" si="39"/>
        <v>0</v>
      </c>
    </row>
    <row r="491" spans="1:17" x14ac:dyDescent="0.25">
      <c r="A491" t="s">
        <v>1023</v>
      </c>
      <c r="B491" s="16">
        <v>43866.419791666667</v>
      </c>
      <c r="C491" t="s">
        <v>1024</v>
      </c>
      <c r="D491" t="s">
        <v>83</v>
      </c>
      <c r="E491" t="s">
        <v>90</v>
      </c>
      <c r="F491" s="19">
        <v>40</v>
      </c>
      <c r="G491" t="s">
        <v>51</v>
      </c>
      <c r="H491" t="s">
        <v>85</v>
      </c>
      <c r="I491" s="16">
        <v>43866.422488425924</v>
      </c>
      <c r="K491">
        <v>125</v>
      </c>
      <c r="L491" s="16">
        <f t="shared" si="35"/>
        <v>43862</v>
      </c>
      <c r="M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1">
        <f t="shared" si="36"/>
        <v>1</v>
      </c>
      <c r="O491">
        <f t="shared" si="37"/>
        <v>0</v>
      </c>
      <c r="P491">
        <f t="shared" si="38"/>
        <v>0</v>
      </c>
      <c r="Q491" s="19">
        <f t="shared" si="39"/>
        <v>0</v>
      </c>
    </row>
    <row r="492" spans="1:17" x14ac:dyDescent="0.25">
      <c r="A492" t="s">
        <v>1025</v>
      </c>
      <c r="B492" s="16">
        <v>43868.554479166669</v>
      </c>
      <c r="C492" t="s">
        <v>1026</v>
      </c>
      <c r="D492" t="s">
        <v>83</v>
      </c>
      <c r="E492" t="s">
        <v>90</v>
      </c>
      <c r="F492" s="19">
        <v>40</v>
      </c>
      <c r="G492" t="s">
        <v>52</v>
      </c>
      <c r="H492" t="s">
        <v>85</v>
      </c>
      <c r="I492" s="16">
        <v>43868.556331018517</v>
      </c>
      <c r="K492">
        <v>125</v>
      </c>
      <c r="L492" s="16">
        <f t="shared" si="35"/>
        <v>43862</v>
      </c>
      <c r="M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2">
        <f t="shared" si="36"/>
        <v>1</v>
      </c>
      <c r="O492">
        <f t="shared" si="37"/>
        <v>0</v>
      </c>
      <c r="P492">
        <f t="shared" si="38"/>
        <v>0</v>
      </c>
      <c r="Q492" s="19">
        <f t="shared" si="39"/>
        <v>0</v>
      </c>
    </row>
    <row r="493" spans="1:17" x14ac:dyDescent="0.25">
      <c r="A493" t="s">
        <v>1027</v>
      </c>
      <c r="B493" s="16">
        <v>43870.467789351853</v>
      </c>
      <c r="C493" t="s">
        <v>1028</v>
      </c>
      <c r="D493" t="s">
        <v>83</v>
      </c>
      <c r="E493" t="s">
        <v>90</v>
      </c>
      <c r="F493" s="19">
        <v>40</v>
      </c>
      <c r="G493" t="s">
        <v>52</v>
      </c>
      <c r="H493" t="s">
        <v>85</v>
      </c>
      <c r="I493" s="16">
        <v>43870.469756944447</v>
      </c>
      <c r="K493">
        <v>125</v>
      </c>
      <c r="L493" s="16">
        <f t="shared" si="35"/>
        <v>43862</v>
      </c>
      <c r="M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3">
        <f t="shared" si="36"/>
        <v>1</v>
      </c>
      <c r="O493">
        <f t="shared" si="37"/>
        <v>0</v>
      </c>
      <c r="P493">
        <f t="shared" si="38"/>
        <v>0</v>
      </c>
      <c r="Q493" s="19">
        <f t="shared" si="39"/>
        <v>0</v>
      </c>
    </row>
    <row r="494" spans="1:17" x14ac:dyDescent="0.25">
      <c r="A494" t="s">
        <v>1029</v>
      </c>
      <c r="B494" s="16">
        <v>43870.539953703701</v>
      </c>
      <c r="C494" t="s">
        <v>973</v>
      </c>
      <c r="D494" t="s">
        <v>83</v>
      </c>
      <c r="E494" t="s">
        <v>84</v>
      </c>
      <c r="F494" s="19">
        <v>40</v>
      </c>
      <c r="G494" t="s">
        <v>52</v>
      </c>
      <c r="H494" t="s">
        <v>85</v>
      </c>
      <c r="I494" s="16">
        <v>43796.593298611115</v>
      </c>
      <c r="K494">
        <v>125</v>
      </c>
      <c r="L494" s="16">
        <f t="shared" si="35"/>
        <v>43862</v>
      </c>
      <c r="M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4">
        <f t="shared" si="36"/>
        <v>1</v>
      </c>
      <c r="O494">
        <f t="shared" si="37"/>
        <v>2</v>
      </c>
      <c r="P494">
        <f t="shared" si="38"/>
        <v>2</v>
      </c>
      <c r="Q494" s="19">
        <f t="shared" si="39"/>
        <v>2</v>
      </c>
    </row>
    <row r="495" spans="1:17" x14ac:dyDescent="0.25">
      <c r="A495" t="s">
        <v>1030</v>
      </c>
      <c r="B495" s="16">
        <v>43871.595833333333</v>
      </c>
      <c r="C495" t="s">
        <v>1031</v>
      </c>
      <c r="D495" t="s">
        <v>34</v>
      </c>
      <c r="E495" t="s">
        <v>84</v>
      </c>
      <c r="F495" s="19">
        <v>40</v>
      </c>
      <c r="G495" t="s">
        <v>52</v>
      </c>
      <c r="H495" t="s">
        <v>85</v>
      </c>
      <c r="I495" s="16">
        <v>43835.580497685187</v>
      </c>
      <c r="K495">
        <v>125</v>
      </c>
      <c r="L495" s="16">
        <f t="shared" si="35"/>
        <v>43862</v>
      </c>
      <c r="M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5">
        <f t="shared" si="36"/>
        <v>1</v>
      </c>
      <c r="O495">
        <f t="shared" si="37"/>
        <v>1</v>
      </c>
      <c r="P495">
        <f t="shared" si="38"/>
        <v>1</v>
      </c>
      <c r="Q495" s="19">
        <f t="shared" si="39"/>
        <v>1</v>
      </c>
    </row>
    <row r="496" spans="1:17" x14ac:dyDescent="0.25">
      <c r="A496" t="s">
        <v>1032</v>
      </c>
      <c r="B496" s="16">
        <v>43872.444895833331</v>
      </c>
      <c r="C496" t="s">
        <v>1033</v>
      </c>
      <c r="D496" t="s">
        <v>83</v>
      </c>
      <c r="E496" t="s">
        <v>90</v>
      </c>
      <c r="F496" s="19">
        <v>40</v>
      </c>
      <c r="G496" t="s">
        <v>51</v>
      </c>
      <c r="H496" t="s">
        <v>85</v>
      </c>
      <c r="I496" s="16">
        <v>43872.447418981479</v>
      </c>
      <c r="K496">
        <v>125</v>
      </c>
      <c r="L496" s="16">
        <f t="shared" si="35"/>
        <v>43862</v>
      </c>
      <c r="M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6">
        <f t="shared" si="36"/>
        <v>1</v>
      </c>
      <c r="O496">
        <f t="shared" si="37"/>
        <v>0</v>
      </c>
      <c r="P496">
        <f t="shared" si="38"/>
        <v>0</v>
      </c>
      <c r="Q496" s="19">
        <f t="shared" si="39"/>
        <v>0</v>
      </c>
    </row>
    <row r="497" spans="1:17" x14ac:dyDescent="0.25">
      <c r="A497" t="s">
        <v>1034</v>
      </c>
      <c r="B497" s="16">
        <v>43872.515682870369</v>
      </c>
      <c r="C497" t="s">
        <v>1035</v>
      </c>
      <c r="D497" t="s">
        <v>83</v>
      </c>
      <c r="E497" t="s">
        <v>90</v>
      </c>
      <c r="F497" s="19">
        <v>40</v>
      </c>
      <c r="G497" t="s">
        <v>52</v>
      </c>
      <c r="H497" t="s">
        <v>85</v>
      </c>
      <c r="I497" s="16">
        <v>43872.519467592596</v>
      </c>
      <c r="K497">
        <v>125</v>
      </c>
      <c r="L497" s="16">
        <f t="shared" si="35"/>
        <v>43862</v>
      </c>
      <c r="M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7">
        <f t="shared" si="36"/>
        <v>1</v>
      </c>
      <c r="O497">
        <f t="shared" si="37"/>
        <v>0</v>
      </c>
      <c r="P497">
        <f t="shared" si="38"/>
        <v>0</v>
      </c>
      <c r="Q497" s="19">
        <f t="shared" si="39"/>
        <v>0</v>
      </c>
    </row>
    <row r="498" spans="1:17" x14ac:dyDescent="0.25">
      <c r="A498" t="s">
        <v>1036</v>
      </c>
      <c r="B498" s="16">
        <v>43873.484178240738</v>
      </c>
      <c r="C498" t="s">
        <v>1037</v>
      </c>
      <c r="D498" t="s">
        <v>83</v>
      </c>
      <c r="E498" t="s">
        <v>90</v>
      </c>
      <c r="F498" s="19">
        <v>40</v>
      </c>
      <c r="G498" t="s">
        <v>52</v>
      </c>
      <c r="H498" t="s">
        <v>85</v>
      </c>
      <c r="I498" s="16">
        <v>43873.487384259257</v>
      </c>
      <c r="K498">
        <v>125</v>
      </c>
      <c r="L498" s="16">
        <f t="shared" si="35"/>
        <v>43862</v>
      </c>
      <c r="M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8">
        <f t="shared" si="36"/>
        <v>1</v>
      </c>
      <c r="O498">
        <f t="shared" si="37"/>
        <v>0</v>
      </c>
      <c r="P498">
        <f t="shared" si="38"/>
        <v>0</v>
      </c>
      <c r="Q498" s="19">
        <f t="shared" si="39"/>
        <v>0</v>
      </c>
    </row>
    <row r="499" spans="1:17" x14ac:dyDescent="0.25">
      <c r="A499" t="s">
        <v>1038</v>
      </c>
      <c r="B499" s="16">
        <v>43745.554166666669</v>
      </c>
      <c r="C499" t="s">
        <v>1039</v>
      </c>
      <c r="D499" t="s">
        <v>83</v>
      </c>
      <c r="E499" t="s">
        <v>84</v>
      </c>
      <c r="F499" s="19">
        <v>41</v>
      </c>
      <c r="G499" t="s">
        <v>52</v>
      </c>
      <c r="H499" t="s">
        <v>85</v>
      </c>
      <c r="I499" s="16">
        <v>43430.638159722221</v>
      </c>
      <c r="J499" s="16">
        <v>44424.734895833331</v>
      </c>
      <c r="K499">
        <v>125</v>
      </c>
      <c r="L499" s="16">
        <f t="shared" si="35"/>
        <v>43739</v>
      </c>
      <c r="M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499">
        <f t="shared" si="36"/>
        <v>0</v>
      </c>
      <c r="O499">
        <f t="shared" si="37"/>
        <v>10</v>
      </c>
      <c r="P499">
        <f t="shared" si="38"/>
        <v>10</v>
      </c>
      <c r="Q499" s="19">
        <f t="shared" si="39"/>
        <v>10</v>
      </c>
    </row>
    <row r="500" spans="1:17" x14ac:dyDescent="0.25">
      <c r="A500" t="s">
        <v>1040</v>
      </c>
      <c r="B500" s="16">
        <v>43745.556307870371</v>
      </c>
      <c r="C500" t="s">
        <v>1041</v>
      </c>
      <c r="D500" t="s">
        <v>83</v>
      </c>
      <c r="E500" t="s">
        <v>90</v>
      </c>
      <c r="F500" s="19">
        <v>41</v>
      </c>
      <c r="G500" t="s">
        <v>51</v>
      </c>
      <c r="H500" t="s">
        <v>85</v>
      </c>
      <c r="I500" s="16">
        <v>43745.559548611112</v>
      </c>
      <c r="J500" s="16">
        <v>44291.608402777776</v>
      </c>
      <c r="K500">
        <v>125</v>
      </c>
      <c r="L500" s="16">
        <f t="shared" si="35"/>
        <v>43739</v>
      </c>
      <c r="M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0">
        <f t="shared" si="36"/>
        <v>0</v>
      </c>
      <c r="O500">
        <f t="shared" si="37"/>
        <v>0</v>
      </c>
      <c r="P500">
        <f t="shared" si="38"/>
        <v>0</v>
      </c>
      <c r="Q500" s="19">
        <f t="shared" si="39"/>
        <v>0</v>
      </c>
    </row>
    <row r="501" spans="1:17" x14ac:dyDescent="0.25">
      <c r="A501" t="s">
        <v>1042</v>
      </c>
      <c r="B501" s="16">
        <v>43749.391261574077</v>
      </c>
      <c r="C501" t="s">
        <v>1043</v>
      </c>
      <c r="D501" t="s">
        <v>83</v>
      </c>
      <c r="E501" t="s">
        <v>90</v>
      </c>
      <c r="F501" s="19">
        <v>41</v>
      </c>
      <c r="G501" t="s">
        <v>51</v>
      </c>
      <c r="H501" t="s">
        <v>85</v>
      </c>
      <c r="I501" s="16">
        <v>43749.395185185182</v>
      </c>
      <c r="J501" s="16">
        <v>44291.47724537037</v>
      </c>
      <c r="K501">
        <v>125</v>
      </c>
      <c r="L501" s="16">
        <f t="shared" si="35"/>
        <v>43739</v>
      </c>
      <c r="M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1">
        <f t="shared" si="36"/>
        <v>0</v>
      </c>
      <c r="O501">
        <f t="shared" si="37"/>
        <v>0</v>
      </c>
      <c r="P501">
        <f t="shared" si="38"/>
        <v>0</v>
      </c>
      <c r="Q501" s="19">
        <f t="shared" si="39"/>
        <v>0</v>
      </c>
    </row>
    <row r="502" spans="1:17" x14ac:dyDescent="0.25">
      <c r="A502" t="s">
        <v>1044</v>
      </c>
      <c r="B502" s="16">
        <v>43759.61377314815</v>
      </c>
      <c r="C502" t="s">
        <v>1045</v>
      </c>
      <c r="D502" t="s">
        <v>34</v>
      </c>
      <c r="E502" t="s">
        <v>84</v>
      </c>
      <c r="F502" s="19">
        <v>41</v>
      </c>
      <c r="G502" t="s">
        <v>52</v>
      </c>
      <c r="H502" t="s">
        <v>85</v>
      </c>
      <c r="I502" s="16">
        <v>43750.642847222225</v>
      </c>
      <c r="J502" s="16">
        <v>43966.563344907408</v>
      </c>
      <c r="K502">
        <v>125</v>
      </c>
      <c r="L502" s="16">
        <f t="shared" si="35"/>
        <v>43739</v>
      </c>
      <c r="M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2">
        <f t="shared" si="36"/>
        <v>0</v>
      </c>
      <c r="O502">
        <f t="shared" si="37"/>
        <v>0</v>
      </c>
      <c r="P502">
        <f t="shared" si="38"/>
        <v>0</v>
      </c>
      <c r="Q502" s="19">
        <f t="shared" si="39"/>
        <v>0</v>
      </c>
    </row>
    <row r="503" spans="1:17" x14ac:dyDescent="0.25">
      <c r="A503" t="s">
        <v>1046</v>
      </c>
      <c r="B503" s="16">
        <v>43762.607592592591</v>
      </c>
      <c r="C503" t="s">
        <v>1047</v>
      </c>
      <c r="D503" t="s">
        <v>83</v>
      </c>
      <c r="E503" t="s">
        <v>90</v>
      </c>
      <c r="F503" s="19">
        <v>41</v>
      </c>
      <c r="G503" t="s">
        <v>52</v>
      </c>
      <c r="H503" t="s">
        <v>85</v>
      </c>
      <c r="I503" s="16">
        <v>43762.61037037037</v>
      </c>
      <c r="J503" s="16">
        <v>44257.560949074075</v>
      </c>
      <c r="K503">
        <v>125</v>
      </c>
      <c r="L503" s="16">
        <f t="shared" si="35"/>
        <v>43739</v>
      </c>
      <c r="M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3">
        <f t="shared" si="36"/>
        <v>0</v>
      </c>
      <c r="O503">
        <f t="shared" si="37"/>
        <v>0</v>
      </c>
      <c r="P503">
        <f t="shared" si="38"/>
        <v>0</v>
      </c>
      <c r="Q503" s="19">
        <f t="shared" si="39"/>
        <v>0</v>
      </c>
    </row>
    <row r="504" spans="1:17" x14ac:dyDescent="0.25">
      <c r="A504" t="s">
        <v>1048</v>
      </c>
      <c r="B504" s="16">
        <v>43763.525104166663</v>
      </c>
      <c r="C504" t="s">
        <v>1049</v>
      </c>
      <c r="D504" t="s">
        <v>83</v>
      </c>
      <c r="E504" t="s">
        <v>84</v>
      </c>
      <c r="F504" s="19">
        <v>41</v>
      </c>
      <c r="G504" t="s">
        <v>52</v>
      </c>
      <c r="H504" t="s">
        <v>85</v>
      </c>
      <c r="I504" s="16">
        <v>43605.488541666666</v>
      </c>
      <c r="J504" s="16">
        <v>44385.606111111112</v>
      </c>
      <c r="K504">
        <v>125</v>
      </c>
      <c r="L504" s="16">
        <f t="shared" si="35"/>
        <v>43739</v>
      </c>
      <c r="M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4">
        <f t="shared" si="36"/>
        <v>0</v>
      </c>
      <c r="O504">
        <f t="shared" si="37"/>
        <v>5</v>
      </c>
      <c r="P504">
        <f t="shared" si="38"/>
        <v>5</v>
      </c>
      <c r="Q504" s="19">
        <f t="shared" si="39"/>
        <v>5</v>
      </c>
    </row>
    <row r="505" spans="1:17" x14ac:dyDescent="0.25">
      <c r="A505" t="s">
        <v>1050</v>
      </c>
      <c r="B505" s="16">
        <v>43763.6408912037</v>
      </c>
      <c r="C505" t="s">
        <v>1051</v>
      </c>
      <c r="D505" t="s">
        <v>83</v>
      </c>
      <c r="E505" t="s">
        <v>84</v>
      </c>
      <c r="F505" s="19">
        <v>41</v>
      </c>
      <c r="G505" t="s">
        <v>52</v>
      </c>
      <c r="H505" t="s">
        <v>85</v>
      </c>
      <c r="I505" s="16">
        <v>43704.614351851851</v>
      </c>
      <c r="J505" s="16">
        <v>44313.678900462961</v>
      </c>
      <c r="K505">
        <v>125</v>
      </c>
      <c r="L505" s="16">
        <f t="shared" si="35"/>
        <v>43739</v>
      </c>
      <c r="M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5">
        <f t="shared" si="36"/>
        <v>0</v>
      </c>
      <c r="O505">
        <f t="shared" si="37"/>
        <v>2</v>
      </c>
      <c r="P505">
        <f t="shared" si="38"/>
        <v>2</v>
      </c>
      <c r="Q505" s="19">
        <f t="shared" si="39"/>
        <v>2</v>
      </c>
    </row>
    <row r="506" spans="1:17" x14ac:dyDescent="0.25">
      <c r="A506" t="s">
        <v>1052</v>
      </c>
      <c r="B506" s="16">
        <v>43766.534942129627</v>
      </c>
      <c r="C506" t="s">
        <v>1053</v>
      </c>
      <c r="D506" t="s">
        <v>83</v>
      </c>
      <c r="E506" t="s">
        <v>90</v>
      </c>
      <c r="F506" s="19">
        <v>41</v>
      </c>
      <c r="G506" t="s">
        <v>51</v>
      </c>
      <c r="H506" t="s">
        <v>85</v>
      </c>
      <c r="I506" s="16">
        <v>43766.539467592593</v>
      </c>
      <c r="J506" s="16">
        <v>44147.553263888891</v>
      </c>
      <c r="K506">
        <v>125</v>
      </c>
      <c r="L506" s="16">
        <f t="shared" si="35"/>
        <v>43739</v>
      </c>
      <c r="M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6">
        <f t="shared" si="36"/>
        <v>0</v>
      </c>
      <c r="O506">
        <f t="shared" si="37"/>
        <v>0</v>
      </c>
      <c r="P506">
        <f t="shared" si="38"/>
        <v>0</v>
      </c>
      <c r="Q506" s="19">
        <f t="shared" si="39"/>
        <v>0</v>
      </c>
    </row>
    <row r="507" spans="1:17" x14ac:dyDescent="0.25">
      <c r="A507" t="s">
        <v>1054</v>
      </c>
      <c r="B507" s="16">
        <v>43768.586296296293</v>
      </c>
      <c r="C507" t="s">
        <v>1055</v>
      </c>
      <c r="D507" t="s">
        <v>83</v>
      </c>
      <c r="E507" t="s">
        <v>90</v>
      </c>
      <c r="F507" s="19">
        <v>41</v>
      </c>
      <c r="G507" t="s">
        <v>51</v>
      </c>
      <c r="H507" t="s">
        <v>85</v>
      </c>
      <c r="I507" s="16">
        <v>43768.588217592594</v>
      </c>
      <c r="J507" s="16">
        <v>44205.637557870374</v>
      </c>
      <c r="K507">
        <v>125</v>
      </c>
      <c r="L507" s="16">
        <f t="shared" si="35"/>
        <v>43739</v>
      </c>
      <c r="M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7">
        <f t="shared" si="36"/>
        <v>0</v>
      </c>
      <c r="O507">
        <f t="shared" si="37"/>
        <v>0</v>
      </c>
      <c r="P507">
        <f t="shared" si="38"/>
        <v>0</v>
      </c>
      <c r="Q507" s="19">
        <f t="shared" si="39"/>
        <v>0</v>
      </c>
    </row>
    <row r="508" spans="1:17" x14ac:dyDescent="0.25">
      <c r="A508" t="s">
        <v>1056</v>
      </c>
      <c r="B508" s="16">
        <v>43783.379386574074</v>
      </c>
      <c r="C508" t="s">
        <v>1057</v>
      </c>
      <c r="D508" t="s">
        <v>83</v>
      </c>
      <c r="E508" t="s">
        <v>90</v>
      </c>
      <c r="F508" s="19">
        <v>41</v>
      </c>
      <c r="G508" t="s">
        <v>51</v>
      </c>
      <c r="H508" t="s">
        <v>85</v>
      </c>
      <c r="I508" s="16">
        <v>43783.381342592591</v>
      </c>
      <c r="J508" s="16">
        <v>44086.411631944444</v>
      </c>
      <c r="K508">
        <v>125</v>
      </c>
      <c r="L508" s="16">
        <f t="shared" si="35"/>
        <v>43770</v>
      </c>
      <c r="M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8">
        <f t="shared" si="36"/>
        <v>0</v>
      </c>
      <c r="O508">
        <f t="shared" si="37"/>
        <v>0</v>
      </c>
      <c r="P508">
        <f t="shared" si="38"/>
        <v>0</v>
      </c>
      <c r="Q508" s="19">
        <f t="shared" si="39"/>
        <v>0</v>
      </c>
    </row>
    <row r="509" spans="1:17" x14ac:dyDescent="0.25">
      <c r="A509" t="s">
        <v>1058</v>
      </c>
      <c r="B509" s="16">
        <v>43783.423495370371</v>
      </c>
      <c r="C509" t="s">
        <v>1059</v>
      </c>
      <c r="D509" t="s">
        <v>83</v>
      </c>
      <c r="E509" t="s">
        <v>84</v>
      </c>
      <c r="F509" s="19">
        <v>41</v>
      </c>
      <c r="G509" t="s">
        <v>52</v>
      </c>
      <c r="H509" t="s">
        <v>85</v>
      </c>
      <c r="I509" s="16">
        <v>43628.556851851848</v>
      </c>
      <c r="J509" s="16">
        <v>44377.428969907407</v>
      </c>
      <c r="K509">
        <v>125</v>
      </c>
      <c r="L509" s="16">
        <f t="shared" si="35"/>
        <v>43770</v>
      </c>
      <c r="M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09">
        <f t="shared" si="36"/>
        <v>0</v>
      </c>
      <c r="O509">
        <f t="shared" si="37"/>
        <v>5</v>
      </c>
      <c r="P509">
        <f t="shared" si="38"/>
        <v>5</v>
      </c>
      <c r="Q509" s="19">
        <f t="shared" si="39"/>
        <v>5</v>
      </c>
    </row>
    <row r="510" spans="1:17" x14ac:dyDescent="0.25">
      <c r="A510" t="s">
        <v>1060</v>
      </c>
      <c r="B510" s="16">
        <v>43789.55773148148</v>
      </c>
      <c r="C510" t="s">
        <v>1061</v>
      </c>
      <c r="D510" t="s">
        <v>83</v>
      </c>
      <c r="E510" t="s">
        <v>84</v>
      </c>
      <c r="F510" s="19">
        <v>41</v>
      </c>
      <c r="G510" t="s">
        <v>52</v>
      </c>
      <c r="H510" t="s">
        <v>85</v>
      </c>
      <c r="I510" s="16">
        <v>43487.566377314812</v>
      </c>
      <c r="J510" s="16">
        <v>43685.556932870371</v>
      </c>
      <c r="K510">
        <v>125</v>
      </c>
      <c r="L510" s="16">
        <f t="shared" si="35"/>
        <v>43770</v>
      </c>
      <c r="M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0">
        <f t="shared" si="36"/>
        <v>1</v>
      </c>
      <c r="O510">
        <f t="shared" si="37"/>
        <v>10</v>
      </c>
      <c r="P510">
        <f t="shared" si="38"/>
        <v>7</v>
      </c>
      <c r="Q510" s="19">
        <f t="shared" si="39"/>
        <v>7</v>
      </c>
    </row>
    <row r="511" spans="1:17" x14ac:dyDescent="0.25">
      <c r="A511" t="s">
        <v>1062</v>
      </c>
      <c r="B511" s="16">
        <v>43801.442615740743</v>
      </c>
      <c r="C511" t="s">
        <v>1063</v>
      </c>
      <c r="D511" t="s">
        <v>83</v>
      </c>
      <c r="E511" t="s">
        <v>90</v>
      </c>
      <c r="F511" s="19">
        <v>41</v>
      </c>
      <c r="G511" t="s">
        <v>51</v>
      </c>
      <c r="H511" t="s">
        <v>85</v>
      </c>
      <c r="I511" s="16">
        <v>43801.445451388892</v>
      </c>
      <c r="J511" s="16">
        <v>44256.530335648145</v>
      </c>
      <c r="K511">
        <v>125</v>
      </c>
      <c r="L511" s="16">
        <f t="shared" si="35"/>
        <v>43800</v>
      </c>
      <c r="M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1">
        <f t="shared" si="36"/>
        <v>0</v>
      </c>
      <c r="O511">
        <f t="shared" si="37"/>
        <v>0</v>
      </c>
      <c r="P511">
        <f t="shared" si="38"/>
        <v>0</v>
      </c>
      <c r="Q511" s="19">
        <f t="shared" si="39"/>
        <v>0</v>
      </c>
    </row>
    <row r="512" spans="1:17" x14ac:dyDescent="0.25">
      <c r="A512" t="s">
        <v>1064</v>
      </c>
      <c r="B512" s="16">
        <v>43803.436331018522</v>
      </c>
      <c r="C512" t="s">
        <v>1065</v>
      </c>
      <c r="D512" t="s">
        <v>83</v>
      </c>
      <c r="E512" t="s">
        <v>90</v>
      </c>
      <c r="F512" s="19">
        <v>41</v>
      </c>
      <c r="G512" t="s">
        <v>52</v>
      </c>
      <c r="H512" t="s">
        <v>85</v>
      </c>
      <c r="I512" s="16">
        <v>43803.438379629632</v>
      </c>
      <c r="J512" s="16">
        <v>44134.479756944442</v>
      </c>
      <c r="K512">
        <v>125</v>
      </c>
      <c r="L512" s="16">
        <f t="shared" si="35"/>
        <v>43800</v>
      </c>
      <c r="M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2">
        <f t="shared" si="36"/>
        <v>0</v>
      </c>
      <c r="O512">
        <f t="shared" si="37"/>
        <v>0</v>
      </c>
      <c r="P512">
        <f t="shared" si="38"/>
        <v>0</v>
      </c>
      <c r="Q512" s="19">
        <f t="shared" si="39"/>
        <v>0</v>
      </c>
    </row>
    <row r="513" spans="1:17" x14ac:dyDescent="0.25">
      <c r="A513" t="s">
        <v>1066</v>
      </c>
      <c r="B513" s="16">
        <v>43808.517164351855</v>
      </c>
      <c r="C513" t="s">
        <v>1067</v>
      </c>
      <c r="D513" t="s">
        <v>83</v>
      </c>
      <c r="E513" t="s">
        <v>90</v>
      </c>
      <c r="F513" s="19">
        <v>41</v>
      </c>
      <c r="G513" t="s">
        <v>51</v>
      </c>
      <c r="H513" t="s">
        <v>85</v>
      </c>
      <c r="I513" s="16">
        <v>43808.520324074074</v>
      </c>
      <c r="J513" s="16">
        <v>44387.439803240741</v>
      </c>
      <c r="K513">
        <v>125</v>
      </c>
      <c r="L513" s="16">
        <f t="shared" si="35"/>
        <v>43800</v>
      </c>
      <c r="M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3">
        <f t="shared" si="36"/>
        <v>0</v>
      </c>
      <c r="O513">
        <f t="shared" si="37"/>
        <v>0</v>
      </c>
      <c r="P513">
        <f t="shared" si="38"/>
        <v>0</v>
      </c>
      <c r="Q513" s="19">
        <f t="shared" si="39"/>
        <v>0</v>
      </c>
    </row>
    <row r="514" spans="1:17" x14ac:dyDescent="0.25">
      <c r="A514" t="s">
        <v>1068</v>
      </c>
      <c r="B514" s="16">
        <v>43808.614849537036</v>
      </c>
      <c r="C514" t="s">
        <v>1069</v>
      </c>
      <c r="D514" t="s">
        <v>83</v>
      </c>
      <c r="E514" t="s">
        <v>84</v>
      </c>
      <c r="F514" s="19">
        <v>41</v>
      </c>
      <c r="G514" t="s">
        <v>52</v>
      </c>
      <c r="H514" t="s">
        <v>85</v>
      </c>
      <c r="I514" s="16">
        <v>43573.572627314818</v>
      </c>
      <c r="J514" s="16">
        <v>44259.662256944444</v>
      </c>
      <c r="K514">
        <v>125</v>
      </c>
      <c r="L514" s="16">
        <f t="shared" ref="L514:L577" si="40">DATE(YEAR(B514),MONTH(B514),1)</f>
        <v>43800</v>
      </c>
      <c r="M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4">
        <f t="shared" ref="N514:N577" si="41">IF(B514&gt;=J514,1,0)</f>
        <v>0</v>
      </c>
      <c r="O514">
        <f t="shared" ref="O514:O577" si="42">ROUND((B514-I514)/30,0)</f>
        <v>8</v>
      </c>
      <c r="P514">
        <f t="shared" ref="P514:P577" si="43">IF(AND(N514=1,B514&gt;=J514,J514&gt;0),ROUND((J514-I514)/30,0),O514)</f>
        <v>8</v>
      </c>
      <c r="Q514" s="19">
        <f t="shared" ref="Q514:Q577" si="44">MIN(O514:P514)</f>
        <v>8</v>
      </c>
    </row>
    <row r="515" spans="1:17" x14ac:dyDescent="0.25">
      <c r="A515" t="s">
        <v>1070</v>
      </c>
      <c r="B515" s="16">
        <v>43818.476921296293</v>
      </c>
      <c r="C515" t="s">
        <v>1071</v>
      </c>
      <c r="D515" t="s">
        <v>34</v>
      </c>
      <c r="E515" t="s">
        <v>84</v>
      </c>
      <c r="F515" s="19">
        <v>41</v>
      </c>
      <c r="G515" t="s">
        <v>51</v>
      </c>
      <c r="H515" t="s">
        <v>85</v>
      </c>
      <c r="I515" s="16">
        <v>43804.483275462961</v>
      </c>
      <c r="J515" s="16">
        <v>44240.343182870369</v>
      </c>
      <c r="K515">
        <v>125</v>
      </c>
      <c r="L515" s="16">
        <f t="shared" si="40"/>
        <v>43800</v>
      </c>
      <c r="M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5">
        <f t="shared" si="41"/>
        <v>0</v>
      </c>
      <c r="O515">
        <f t="shared" si="42"/>
        <v>0</v>
      </c>
      <c r="P515">
        <f t="shared" si="43"/>
        <v>0</v>
      </c>
      <c r="Q515" s="19">
        <f t="shared" si="44"/>
        <v>0</v>
      </c>
    </row>
    <row r="516" spans="1:17" x14ac:dyDescent="0.25">
      <c r="A516" t="s">
        <v>1072</v>
      </c>
      <c r="B516" s="16">
        <v>43821.404409722221</v>
      </c>
      <c r="C516" t="s">
        <v>1073</v>
      </c>
      <c r="D516" t="s">
        <v>34</v>
      </c>
      <c r="E516" t="s">
        <v>84</v>
      </c>
      <c r="F516" s="19">
        <v>41</v>
      </c>
      <c r="G516" t="s">
        <v>52</v>
      </c>
      <c r="H516" t="s">
        <v>85</v>
      </c>
      <c r="I516" s="16">
        <v>43609.420115740744</v>
      </c>
      <c r="J516" s="16">
        <v>44151.426215277781</v>
      </c>
      <c r="K516">
        <v>125</v>
      </c>
      <c r="L516" s="16">
        <f t="shared" si="40"/>
        <v>43800</v>
      </c>
      <c r="M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6">
        <f t="shared" si="41"/>
        <v>0</v>
      </c>
      <c r="O516">
        <f t="shared" si="42"/>
        <v>7</v>
      </c>
      <c r="P516">
        <f t="shared" si="43"/>
        <v>7</v>
      </c>
      <c r="Q516" s="19">
        <f t="shared" si="44"/>
        <v>7</v>
      </c>
    </row>
    <row r="517" spans="1:17" x14ac:dyDescent="0.25">
      <c r="A517" t="s">
        <v>1074</v>
      </c>
      <c r="B517" s="16">
        <v>43821.720578703702</v>
      </c>
      <c r="C517" t="s">
        <v>1075</v>
      </c>
      <c r="D517" t="s">
        <v>83</v>
      </c>
      <c r="E517" t="s">
        <v>84</v>
      </c>
      <c r="F517" s="19">
        <v>41</v>
      </c>
      <c r="G517" t="s">
        <v>51</v>
      </c>
      <c r="H517" t="s">
        <v>85</v>
      </c>
      <c r="I517" s="16">
        <v>43391.49800925926</v>
      </c>
      <c r="J517" s="16">
        <v>44417.690983796296</v>
      </c>
      <c r="K517">
        <v>125</v>
      </c>
      <c r="L517" s="16">
        <f t="shared" si="40"/>
        <v>43800</v>
      </c>
      <c r="M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7">
        <f t="shared" si="41"/>
        <v>0</v>
      </c>
      <c r="O517">
        <f t="shared" si="42"/>
        <v>14</v>
      </c>
      <c r="P517">
        <f t="shared" si="43"/>
        <v>14</v>
      </c>
      <c r="Q517" s="19">
        <f t="shared" si="44"/>
        <v>14</v>
      </c>
    </row>
    <row r="518" spans="1:17" x14ac:dyDescent="0.25">
      <c r="A518" t="s">
        <v>1076</v>
      </c>
      <c r="B518" s="16">
        <v>43835.601712962962</v>
      </c>
      <c r="C518" t="s">
        <v>1077</v>
      </c>
      <c r="D518" t="s">
        <v>83</v>
      </c>
      <c r="E518" t="s">
        <v>90</v>
      </c>
      <c r="F518" s="19">
        <v>41</v>
      </c>
      <c r="G518" t="s">
        <v>51</v>
      </c>
      <c r="H518" t="s">
        <v>85</v>
      </c>
      <c r="I518" s="16">
        <v>43835.604594907411</v>
      </c>
      <c r="J518" s="16">
        <v>44474.667592592596</v>
      </c>
      <c r="K518">
        <v>125</v>
      </c>
      <c r="L518" s="16">
        <f t="shared" si="40"/>
        <v>43831</v>
      </c>
      <c r="M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8">
        <f t="shared" si="41"/>
        <v>0</v>
      </c>
      <c r="O518">
        <f t="shared" si="42"/>
        <v>0</v>
      </c>
      <c r="P518">
        <f t="shared" si="43"/>
        <v>0</v>
      </c>
      <c r="Q518" s="19">
        <f t="shared" si="44"/>
        <v>0</v>
      </c>
    </row>
    <row r="519" spans="1:17" x14ac:dyDescent="0.25">
      <c r="A519" t="s">
        <v>1078</v>
      </c>
      <c r="B519" s="16">
        <v>43836.517025462963</v>
      </c>
      <c r="C519" t="s">
        <v>1071</v>
      </c>
      <c r="D519" t="s">
        <v>83</v>
      </c>
      <c r="E519" t="s">
        <v>84</v>
      </c>
      <c r="F519" s="19">
        <v>41</v>
      </c>
      <c r="G519" t="s">
        <v>51</v>
      </c>
      <c r="H519" t="s">
        <v>85</v>
      </c>
      <c r="I519" s="16">
        <v>43804.483275462961</v>
      </c>
      <c r="J519" s="16">
        <v>44240.343182870369</v>
      </c>
      <c r="K519">
        <v>125</v>
      </c>
      <c r="L519" s="16">
        <f t="shared" si="40"/>
        <v>43831</v>
      </c>
      <c r="M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19">
        <f t="shared" si="41"/>
        <v>0</v>
      </c>
      <c r="O519">
        <f t="shared" si="42"/>
        <v>1</v>
      </c>
      <c r="P519">
        <f t="shared" si="43"/>
        <v>1</v>
      </c>
      <c r="Q519" s="19">
        <f t="shared" si="44"/>
        <v>1</v>
      </c>
    </row>
    <row r="520" spans="1:17" x14ac:dyDescent="0.25">
      <c r="A520" t="s">
        <v>1079</v>
      </c>
      <c r="B520" s="16">
        <v>43836.603842592594</v>
      </c>
      <c r="C520" t="s">
        <v>1080</v>
      </c>
      <c r="D520" t="s">
        <v>83</v>
      </c>
      <c r="E520" t="s">
        <v>90</v>
      </c>
      <c r="F520" s="19">
        <v>41</v>
      </c>
      <c r="G520" t="s">
        <v>51</v>
      </c>
      <c r="H520" t="s">
        <v>85</v>
      </c>
      <c r="I520" s="16">
        <v>43836.606064814812</v>
      </c>
      <c r="J520" s="16">
        <v>44268.726388888892</v>
      </c>
      <c r="K520">
        <v>125</v>
      </c>
      <c r="L520" s="16">
        <f t="shared" si="40"/>
        <v>43831</v>
      </c>
      <c r="M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0">
        <f t="shared" si="41"/>
        <v>0</v>
      </c>
      <c r="O520">
        <f t="shared" si="42"/>
        <v>0</v>
      </c>
      <c r="P520">
        <f t="shared" si="43"/>
        <v>0</v>
      </c>
      <c r="Q520" s="19">
        <f t="shared" si="44"/>
        <v>0</v>
      </c>
    </row>
    <row r="521" spans="1:17" x14ac:dyDescent="0.25">
      <c r="A521" t="s">
        <v>1081</v>
      </c>
      <c r="B521" s="16">
        <v>43838.375520833331</v>
      </c>
      <c r="C521" t="s">
        <v>1082</v>
      </c>
      <c r="D521" t="s">
        <v>83</v>
      </c>
      <c r="E521" t="s">
        <v>90</v>
      </c>
      <c r="F521" s="19">
        <v>41</v>
      </c>
      <c r="G521" t="s">
        <v>52</v>
      </c>
      <c r="H521" t="s">
        <v>85</v>
      </c>
      <c r="I521" s="16">
        <v>43838.377314814818</v>
      </c>
      <c r="J521" s="16">
        <v>44224.599664351852</v>
      </c>
      <c r="K521">
        <v>125</v>
      </c>
      <c r="L521" s="16">
        <f t="shared" si="40"/>
        <v>43831</v>
      </c>
      <c r="M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1">
        <f t="shared" si="41"/>
        <v>0</v>
      </c>
      <c r="O521">
        <f t="shared" si="42"/>
        <v>0</v>
      </c>
      <c r="P521">
        <f t="shared" si="43"/>
        <v>0</v>
      </c>
      <c r="Q521" s="19">
        <f t="shared" si="44"/>
        <v>0</v>
      </c>
    </row>
    <row r="522" spans="1:17" x14ac:dyDescent="0.25">
      <c r="A522" t="s">
        <v>1083</v>
      </c>
      <c r="B522" s="16">
        <v>43838.557673611111</v>
      </c>
      <c r="C522" t="s">
        <v>1084</v>
      </c>
      <c r="D522" t="s">
        <v>83</v>
      </c>
      <c r="E522" t="s">
        <v>90</v>
      </c>
      <c r="F522" s="19">
        <v>41</v>
      </c>
      <c r="G522" t="s">
        <v>52</v>
      </c>
      <c r="H522" t="s">
        <v>85</v>
      </c>
      <c r="I522" s="16">
        <v>43838.561712962961</v>
      </c>
      <c r="J522" s="16">
        <v>44010.739803240744</v>
      </c>
      <c r="K522">
        <v>125</v>
      </c>
      <c r="L522" s="16">
        <f t="shared" si="40"/>
        <v>43831</v>
      </c>
      <c r="M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2">
        <f t="shared" si="41"/>
        <v>0</v>
      </c>
      <c r="O522">
        <f t="shared" si="42"/>
        <v>0</v>
      </c>
      <c r="P522">
        <f t="shared" si="43"/>
        <v>0</v>
      </c>
      <c r="Q522" s="19">
        <f t="shared" si="44"/>
        <v>0</v>
      </c>
    </row>
    <row r="523" spans="1:17" x14ac:dyDescent="0.25">
      <c r="A523" t="s">
        <v>1085</v>
      </c>
      <c r="B523" s="16">
        <v>43840.555798611109</v>
      </c>
      <c r="C523" t="s">
        <v>1086</v>
      </c>
      <c r="D523" t="s">
        <v>83</v>
      </c>
      <c r="E523" t="s">
        <v>90</v>
      </c>
      <c r="F523" s="19">
        <v>41</v>
      </c>
      <c r="G523" t="s">
        <v>52</v>
      </c>
      <c r="H523" t="s">
        <v>85</v>
      </c>
      <c r="I523" s="16">
        <v>43840.559247685182</v>
      </c>
      <c r="J523" s="16">
        <v>43903.59574074074</v>
      </c>
      <c r="K523">
        <v>125</v>
      </c>
      <c r="L523" s="16">
        <f t="shared" si="40"/>
        <v>43831</v>
      </c>
      <c r="M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3">
        <f t="shared" si="41"/>
        <v>0</v>
      </c>
      <c r="O523">
        <f t="shared" si="42"/>
        <v>0</v>
      </c>
      <c r="P523">
        <f t="shared" si="43"/>
        <v>0</v>
      </c>
      <c r="Q523" s="19">
        <f t="shared" si="44"/>
        <v>0</v>
      </c>
    </row>
    <row r="524" spans="1:17" x14ac:dyDescent="0.25">
      <c r="A524" t="s">
        <v>1087</v>
      </c>
      <c r="B524" s="16">
        <v>43840.55909722222</v>
      </c>
      <c r="C524" t="s">
        <v>1088</v>
      </c>
      <c r="D524" t="s">
        <v>83</v>
      </c>
      <c r="E524" t="s">
        <v>90</v>
      </c>
      <c r="F524" s="19">
        <v>41</v>
      </c>
      <c r="G524" t="s">
        <v>51</v>
      </c>
      <c r="H524" t="s">
        <v>85</v>
      </c>
      <c r="I524" s="16">
        <v>43840.562858796293</v>
      </c>
      <c r="J524" s="16">
        <v>43847.499502314815</v>
      </c>
      <c r="K524">
        <v>125</v>
      </c>
      <c r="L524" s="16">
        <f t="shared" si="40"/>
        <v>43831</v>
      </c>
      <c r="M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4">
        <f t="shared" si="41"/>
        <v>0</v>
      </c>
      <c r="O524">
        <f t="shared" si="42"/>
        <v>0</v>
      </c>
      <c r="P524">
        <f t="shared" si="43"/>
        <v>0</v>
      </c>
      <c r="Q524" s="19">
        <f t="shared" si="44"/>
        <v>0</v>
      </c>
    </row>
    <row r="525" spans="1:17" x14ac:dyDescent="0.25">
      <c r="A525" t="s">
        <v>1089</v>
      </c>
      <c r="B525" s="16">
        <v>43843.445300925923</v>
      </c>
      <c r="C525" t="s">
        <v>1090</v>
      </c>
      <c r="D525" t="s">
        <v>83</v>
      </c>
      <c r="E525" t="s">
        <v>90</v>
      </c>
      <c r="F525" s="19">
        <v>41</v>
      </c>
      <c r="G525" t="s">
        <v>51</v>
      </c>
      <c r="H525" t="s">
        <v>85</v>
      </c>
      <c r="I525" s="16">
        <v>43843.449224537035</v>
      </c>
      <c r="J525" s="16">
        <v>44188.466006944444</v>
      </c>
      <c r="K525">
        <v>125</v>
      </c>
      <c r="L525" s="16">
        <f t="shared" si="40"/>
        <v>43831</v>
      </c>
      <c r="M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5">
        <f t="shared" si="41"/>
        <v>0</v>
      </c>
      <c r="O525">
        <f t="shared" si="42"/>
        <v>0</v>
      </c>
      <c r="P525">
        <f t="shared" si="43"/>
        <v>0</v>
      </c>
      <c r="Q525" s="19">
        <f t="shared" si="44"/>
        <v>0</v>
      </c>
    </row>
    <row r="526" spans="1:17" x14ac:dyDescent="0.25">
      <c r="A526" t="s">
        <v>1091</v>
      </c>
      <c r="B526" s="16">
        <v>43843.447222222225</v>
      </c>
      <c r="C526" t="s">
        <v>1092</v>
      </c>
      <c r="D526" t="s">
        <v>83</v>
      </c>
      <c r="E526" t="s">
        <v>90</v>
      </c>
      <c r="F526" s="19">
        <v>41</v>
      </c>
      <c r="G526" t="s">
        <v>51</v>
      </c>
      <c r="H526" t="s">
        <v>85</v>
      </c>
      <c r="I526" s="16">
        <v>43843.450752314813</v>
      </c>
      <c r="J526" s="16">
        <v>44220.684189814812</v>
      </c>
      <c r="K526">
        <v>125</v>
      </c>
      <c r="L526" s="16">
        <f t="shared" si="40"/>
        <v>43831</v>
      </c>
      <c r="M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6">
        <f t="shared" si="41"/>
        <v>0</v>
      </c>
      <c r="O526">
        <f t="shared" si="42"/>
        <v>0</v>
      </c>
      <c r="P526">
        <f t="shared" si="43"/>
        <v>0</v>
      </c>
      <c r="Q526" s="19">
        <f t="shared" si="44"/>
        <v>0</v>
      </c>
    </row>
    <row r="527" spans="1:17" x14ac:dyDescent="0.25">
      <c r="A527" t="s">
        <v>1093</v>
      </c>
      <c r="B527" s="16">
        <v>43844.449490740742</v>
      </c>
      <c r="C527" t="s">
        <v>1094</v>
      </c>
      <c r="D527" t="s">
        <v>83</v>
      </c>
      <c r="E527" t="s">
        <v>90</v>
      </c>
      <c r="F527" s="19">
        <v>41</v>
      </c>
      <c r="G527" t="s">
        <v>52</v>
      </c>
      <c r="H527" t="s">
        <v>85</v>
      </c>
      <c r="I527" s="16">
        <v>43844.451793981483</v>
      </c>
      <c r="J527" s="16">
        <v>43961.609212962961</v>
      </c>
      <c r="K527">
        <v>125</v>
      </c>
      <c r="L527" s="16">
        <f t="shared" si="40"/>
        <v>43831</v>
      </c>
      <c r="M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7">
        <f t="shared" si="41"/>
        <v>0</v>
      </c>
      <c r="O527">
        <f t="shared" si="42"/>
        <v>0</v>
      </c>
      <c r="P527">
        <f t="shared" si="43"/>
        <v>0</v>
      </c>
      <c r="Q527" s="19">
        <f t="shared" si="44"/>
        <v>0</v>
      </c>
    </row>
    <row r="528" spans="1:17" x14ac:dyDescent="0.25">
      <c r="A528" t="s">
        <v>1095</v>
      </c>
      <c r="B528" s="16">
        <v>43858.557997685188</v>
      </c>
      <c r="C528" t="s">
        <v>1096</v>
      </c>
      <c r="D528" t="s">
        <v>83</v>
      </c>
      <c r="E528" t="s">
        <v>90</v>
      </c>
      <c r="F528" s="19">
        <v>41</v>
      </c>
      <c r="G528" t="s">
        <v>52</v>
      </c>
      <c r="H528" t="s">
        <v>85</v>
      </c>
      <c r="I528" s="16">
        <v>43858.561481481483</v>
      </c>
      <c r="J528" s="16">
        <v>43969.592986111114</v>
      </c>
      <c r="K528">
        <v>125</v>
      </c>
      <c r="L528" s="16">
        <f t="shared" si="40"/>
        <v>43831</v>
      </c>
      <c r="M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8">
        <f t="shared" si="41"/>
        <v>0</v>
      </c>
      <c r="O528">
        <f t="shared" si="42"/>
        <v>0</v>
      </c>
      <c r="P528">
        <f t="shared" si="43"/>
        <v>0</v>
      </c>
      <c r="Q528" s="19">
        <f t="shared" si="44"/>
        <v>0</v>
      </c>
    </row>
    <row r="529" spans="1:17" x14ac:dyDescent="0.25">
      <c r="A529" t="s">
        <v>1097</v>
      </c>
      <c r="B529" s="16">
        <v>43860.569606481484</v>
      </c>
      <c r="C529" t="s">
        <v>1098</v>
      </c>
      <c r="D529" t="s">
        <v>83</v>
      </c>
      <c r="E529" t="s">
        <v>84</v>
      </c>
      <c r="F529" s="19">
        <v>41</v>
      </c>
      <c r="G529" t="s">
        <v>52</v>
      </c>
      <c r="H529" t="s">
        <v>85</v>
      </c>
      <c r="I529" s="16">
        <v>43741.442673611113</v>
      </c>
      <c r="J529" s="16">
        <v>44351.501631944448</v>
      </c>
      <c r="K529">
        <v>125</v>
      </c>
      <c r="L529" s="16">
        <f t="shared" si="40"/>
        <v>43831</v>
      </c>
      <c r="M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29">
        <f t="shared" si="41"/>
        <v>0</v>
      </c>
      <c r="O529">
        <f t="shared" si="42"/>
        <v>4</v>
      </c>
      <c r="P529">
        <f t="shared" si="43"/>
        <v>4</v>
      </c>
      <c r="Q529" s="19">
        <f t="shared" si="44"/>
        <v>4</v>
      </c>
    </row>
    <row r="530" spans="1:17" x14ac:dyDescent="0.25">
      <c r="A530" t="s">
        <v>1099</v>
      </c>
      <c r="B530" s="16">
        <v>43869.574317129627</v>
      </c>
      <c r="C530" t="s">
        <v>1100</v>
      </c>
      <c r="D530" t="s">
        <v>83</v>
      </c>
      <c r="E530" t="s">
        <v>90</v>
      </c>
      <c r="F530" s="19">
        <v>41</v>
      </c>
      <c r="G530" t="s">
        <v>52</v>
      </c>
      <c r="H530" t="s">
        <v>85</v>
      </c>
      <c r="I530" s="16">
        <v>43869.577557870369</v>
      </c>
      <c r="J530" s="16">
        <v>44389.781087962961</v>
      </c>
      <c r="K530">
        <v>125</v>
      </c>
      <c r="L530" s="16">
        <f t="shared" si="40"/>
        <v>43862</v>
      </c>
      <c r="M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0">
        <f t="shared" si="41"/>
        <v>0</v>
      </c>
      <c r="O530">
        <f t="shared" si="42"/>
        <v>0</v>
      </c>
      <c r="P530">
        <f t="shared" si="43"/>
        <v>0</v>
      </c>
      <c r="Q530" s="19">
        <f t="shared" si="44"/>
        <v>0</v>
      </c>
    </row>
    <row r="531" spans="1:17" x14ac:dyDescent="0.25">
      <c r="A531" t="s">
        <v>1101</v>
      </c>
      <c r="B531" s="16">
        <v>43875.636030092595</v>
      </c>
      <c r="C531" t="s">
        <v>1047</v>
      </c>
      <c r="D531" t="s">
        <v>83</v>
      </c>
      <c r="E531" t="s">
        <v>84</v>
      </c>
      <c r="F531" s="19">
        <v>41</v>
      </c>
      <c r="G531" t="s">
        <v>52</v>
      </c>
      <c r="H531" t="s">
        <v>85</v>
      </c>
      <c r="I531" s="16">
        <v>43762.61037037037</v>
      </c>
      <c r="J531" s="16">
        <v>44257.560949074075</v>
      </c>
      <c r="K531">
        <v>125</v>
      </c>
      <c r="L531" s="16">
        <f t="shared" si="40"/>
        <v>43862</v>
      </c>
      <c r="M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1">
        <f t="shared" si="41"/>
        <v>0</v>
      </c>
      <c r="O531">
        <f t="shared" si="42"/>
        <v>4</v>
      </c>
      <c r="P531">
        <f t="shared" si="43"/>
        <v>4</v>
      </c>
      <c r="Q531" s="19">
        <f t="shared" si="44"/>
        <v>4</v>
      </c>
    </row>
    <row r="532" spans="1:17" x14ac:dyDescent="0.25">
      <c r="A532" t="s">
        <v>1102</v>
      </c>
      <c r="B532" s="16">
        <v>43876.579756944448</v>
      </c>
      <c r="C532" t="s">
        <v>1103</v>
      </c>
      <c r="D532" t="s">
        <v>34</v>
      </c>
      <c r="E532" t="s">
        <v>84</v>
      </c>
      <c r="F532" s="19">
        <v>41</v>
      </c>
      <c r="G532" t="s">
        <v>51</v>
      </c>
      <c r="H532" t="s">
        <v>85</v>
      </c>
      <c r="I532" s="16">
        <v>43732.508333333331</v>
      </c>
      <c r="J532" s="16">
        <v>44193.746331018519</v>
      </c>
      <c r="K532">
        <v>125</v>
      </c>
      <c r="L532" s="16">
        <f t="shared" si="40"/>
        <v>43862</v>
      </c>
      <c r="M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2">
        <f t="shared" si="41"/>
        <v>0</v>
      </c>
      <c r="O532">
        <f t="shared" si="42"/>
        <v>5</v>
      </c>
      <c r="P532">
        <f t="shared" si="43"/>
        <v>5</v>
      </c>
      <c r="Q532" s="19">
        <f t="shared" si="44"/>
        <v>5</v>
      </c>
    </row>
    <row r="533" spans="1:17" x14ac:dyDescent="0.25">
      <c r="A533" t="s">
        <v>1104</v>
      </c>
      <c r="B533" s="16">
        <v>43878.478263888886</v>
      </c>
      <c r="C533" t="s">
        <v>1105</v>
      </c>
      <c r="D533" t="s">
        <v>83</v>
      </c>
      <c r="E533" t="s">
        <v>90</v>
      </c>
      <c r="F533" s="19">
        <v>41</v>
      </c>
      <c r="G533" t="s">
        <v>51</v>
      </c>
      <c r="H533" t="s">
        <v>85</v>
      </c>
      <c r="I533" s="16">
        <v>43878.48159722222</v>
      </c>
      <c r="J533" s="16">
        <v>44269.489942129629</v>
      </c>
      <c r="K533">
        <v>125</v>
      </c>
      <c r="L533" s="16">
        <f t="shared" si="40"/>
        <v>43862</v>
      </c>
      <c r="M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3">
        <f t="shared" si="41"/>
        <v>0</v>
      </c>
      <c r="O533">
        <f t="shared" si="42"/>
        <v>0</v>
      </c>
      <c r="P533">
        <f t="shared" si="43"/>
        <v>0</v>
      </c>
      <c r="Q533" s="19">
        <f t="shared" si="44"/>
        <v>0</v>
      </c>
    </row>
    <row r="534" spans="1:17" x14ac:dyDescent="0.25">
      <c r="A534" t="s">
        <v>1106</v>
      </c>
      <c r="B534" s="16">
        <v>43880.475046296298</v>
      </c>
      <c r="C534" t="s">
        <v>1107</v>
      </c>
      <c r="D534" t="s">
        <v>83</v>
      </c>
      <c r="E534" t="s">
        <v>90</v>
      </c>
      <c r="F534" s="19">
        <v>41</v>
      </c>
      <c r="G534" t="s">
        <v>51</v>
      </c>
      <c r="H534" t="s">
        <v>85</v>
      </c>
      <c r="I534" s="16">
        <v>43880.47792824074</v>
      </c>
      <c r="J534" s="16">
        <v>44180.426793981482</v>
      </c>
      <c r="K534">
        <v>125</v>
      </c>
      <c r="L534" s="16">
        <f t="shared" si="40"/>
        <v>43862</v>
      </c>
      <c r="M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4">
        <f t="shared" si="41"/>
        <v>0</v>
      </c>
      <c r="O534">
        <f t="shared" si="42"/>
        <v>0</v>
      </c>
      <c r="P534">
        <f t="shared" si="43"/>
        <v>0</v>
      </c>
      <c r="Q534" s="19">
        <f t="shared" si="44"/>
        <v>0</v>
      </c>
    </row>
    <row r="535" spans="1:17" x14ac:dyDescent="0.25">
      <c r="A535" t="s">
        <v>1108</v>
      </c>
      <c r="B535" s="16">
        <v>43880.581261574072</v>
      </c>
      <c r="C535" t="s">
        <v>1109</v>
      </c>
      <c r="D535" t="s">
        <v>83</v>
      </c>
      <c r="E535" t="s">
        <v>90</v>
      </c>
      <c r="F535" s="19">
        <v>41</v>
      </c>
      <c r="G535" t="s">
        <v>52</v>
      </c>
      <c r="H535" t="s">
        <v>85</v>
      </c>
      <c r="I535" s="16">
        <v>43880.584976851853</v>
      </c>
      <c r="J535" s="16">
        <v>44478.707951388889</v>
      </c>
      <c r="K535">
        <v>125</v>
      </c>
      <c r="L535" s="16">
        <f t="shared" si="40"/>
        <v>43862</v>
      </c>
      <c r="M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5">
        <f t="shared" si="41"/>
        <v>0</v>
      </c>
      <c r="O535">
        <f t="shared" si="42"/>
        <v>0</v>
      </c>
      <c r="P535">
        <f t="shared" si="43"/>
        <v>0</v>
      </c>
      <c r="Q535" s="19">
        <f t="shared" si="44"/>
        <v>0</v>
      </c>
    </row>
    <row r="536" spans="1:17" x14ac:dyDescent="0.25">
      <c r="A536" t="s">
        <v>1110</v>
      </c>
      <c r="B536" s="16">
        <v>43881.44699074074</v>
      </c>
      <c r="C536" t="s">
        <v>1111</v>
      </c>
      <c r="D536" t="s">
        <v>83</v>
      </c>
      <c r="E536" t="s">
        <v>90</v>
      </c>
      <c r="F536" s="19">
        <v>41</v>
      </c>
      <c r="G536" t="s">
        <v>52</v>
      </c>
      <c r="H536" t="s">
        <v>85</v>
      </c>
      <c r="I536" s="16">
        <v>43881.448287037034</v>
      </c>
      <c r="J536" s="16">
        <v>44268.547627314816</v>
      </c>
      <c r="K536">
        <v>125</v>
      </c>
      <c r="L536" s="16">
        <f t="shared" si="40"/>
        <v>43862</v>
      </c>
      <c r="M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6">
        <f t="shared" si="41"/>
        <v>0</v>
      </c>
      <c r="O536">
        <f t="shared" si="42"/>
        <v>0</v>
      </c>
      <c r="P536">
        <f t="shared" si="43"/>
        <v>0</v>
      </c>
      <c r="Q536" s="19">
        <f t="shared" si="44"/>
        <v>0</v>
      </c>
    </row>
    <row r="537" spans="1:17" x14ac:dyDescent="0.25">
      <c r="A537" t="s">
        <v>1112</v>
      </c>
      <c r="B537" s="16">
        <v>43885.48232638889</v>
      </c>
      <c r="C537" t="s">
        <v>1113</v>
      </c>
      <c r="D537" t="s">
        <v>83</v>
      </c>
      <c r="E537" t="s">
        <v>90</v>
      </c>
      <c r="F537" s="19">
        <v>41</v>
      </c>
      <c r="G537" t="s">
        <v>52</v>
      </c>
      <c r="H537" t="s">
        <v>85</v>
      </c>
      <c r="I537" s="16">
        <v>43885.485324074078</v>
      </c>
      <c r="J537" s="16">
        <v>44077.63658564815</v>
      </c>
      <c r="K537">
        <v>125</v>
      </c>
      <c r="L537" s="16">
        <f t="shared" si="40"/>
        <v>43862</v>
      </c>
      <c r="M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7">
        <f t="shared" si="41"/>
        <v>0</v>
      </c>
      <c r="O537">
        <f t="shared" si="42"/>
        <v>0</v>
      </c>
      <c r="P537">
        <f t="shared" si="43"/>
        <v>0</v>
      </c>
      <c r="Q537" s="19">
        <f t="shared" si="44"/>
        <v>0</v>
      </c>
    </row>
    <row r="538" spans="1:17" x14ac:dyDescent="0.25">
      <c r="A538" t="s">
        <v>1114</v>
      </c>
      <c r="B538" s="16">
        <v>43888.470497685186</v>
      </c>
      <c r="C538" t="s">
        <v>1115</v>
      </c>
      <c r="D538" t="s">
        <v>83</v>
      </c>
      <c r="E538" t="s">
        <v>90</v>
      </c>
      <c r="F538" s="19">
        <v>41</v>
      </c>
      <c r="G538" t="s">
        <v>52</v>
      </c>
      <c r="H538" t="s">
        <v>85</v>
      </c>
      <c r="I538" s="16">
        <v>43888.473055555558</v>
      </c>
      <c r="J538" s="16">
        <v>44025.791435185187</v>
      </c>
      <c r="K538">
        <v>125</v>
      </c>
      <c r="L538" s="16">
        <f t="shared" si="40"/>
        <v>43862</v>
      </c>
      <c r="M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8">
        <f t="shared" si="41"/>
        <v>0</v>
      </c>
      <c r="O538">
        <f t="shared" si="42"/>
        <v>0</v>
      </c>
      <c r="P538">
        <f t="shared" si="43"/>
        <v>0</v>
      </c>
      <c r="Q538" s="19">
        <f t="shared" si="44"/>
        <v>0</v>
      </c>
    </row>
    <row r="539" spans="1:17" x14ac:dyDescent="0.25">
      <c r="A539" t="s">
        <v>1116</v>
      </c>
      <c r="B539" s="16">
        <v>43898.520069444443</v>
      </c>
      <c r="C539" t="s">
        <v>1117</v>
      </c>
      <c r="D539" t="s">
        <v>83</v>
      </c>
      <c r="E539" t="s">
        <v>84</v>
      </c>
      <c r="F539" s="19">
        <v>41</v>
      </c>
      <c r="G539" t="s">
        <v>52</v>
      </c>
      <c r="H539" t="s">
        <v>85</v>
      </c>
      <c r="I539" s="16">
        <v>43608.472743055558</v>
      </c>
      <c r="J539" s="16">
        <v>43719.788437499999</v>
      </c>
      <c r="K539">
        <v>125</v>
      </c>
      <c r="L539" s="16">
        <f t="shared" si="40"/>
        <v>43891</v>
      </c>
      <c r="M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39">
        <f t="shared" si="41"/>
        <v>1</v>
      </c>
      <c r="O539">
        <f t="shared" si="42"/>
        <v>10</v>
      </c>
      <c r="P539">
        <f t="shared" si="43"/>
        <v>4</v>
      </c>
      <c r="Q539" s="19">
        <f t="shared" si="44"/>
        <v>4</v>
      </c>
    </row>
    <row r="540" spans="1:17" x14ac:dyDescent="0.25">
      <c r="A540" t="s">
        <v>1118</v>
      </c>
      <c r="B540" s="16">
        <v>43900.560312499998</v>
      </c>
      <c r="C540" t="s">
        <v>1119</v>
      </c>
      <c r="D540" t="s">
        <v>83</v>
      </c>
      <c r="E540" t="s">
        <v>90</v>
      </c>
      <c r="F540" s="19">
        <v>41</v>
      </c>
      <c r="G540" t="s">
        <v>52</v>
      </c>
      <c r="H540" t="s">
        <v>85</v>
      </c>
      <c r="I540" s="16">
        <v>43900.563263888886</v>
      </c>
      <c r="J540" s="16">
        <v>44507.585752314815</v>
      </c>
      <c r="K540">
        <v>125</v>
      </c>
      <c r="L540" s="16">
        <f t="shared" si="40"/>
        <v>43891</v>
      </c>
      <c r="M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0">
        <f t="shared" si="41"/>
        <v>0</v>
      </c>
      <c r="O540">
        <f t="shared" si="42"/>
        <v>0</v>
      </c>
      <c r="P540">
        <f t="shared" si="43"/>
        <v>0</v>
      </c>
      <c r="Q540" s="19">
        <f t="shared" si="44"/>
        <v>0</v>
      </c>
    </row>
    <row r="541" spans="1:17" x14ac:dyDescent="0.25">
      <c r="A541" t="s">
        <v>1120</v>
      </c>
      <c r="B541" s="16">
        <v>43907.445243055554</v>
      </c>
      <c r="C541" t="s">
        <v>1121</v>
      </c>
      <c r="D541" t="s">
        <v>83</v>
      </c>
      <c r="E541" t="s">
        <v>90</v>
      </c>
      <c r="F541" s="19">
        <v>41</v>
      </c>
      <c r="G541" t="s">
        <v>51</v>
      </c>
      <c r="H541" t="s">
        <v>85</v>
      </c>
      <c r="I541" s="16">
        <v>43907.449467592596</v>
      </c>
      <c r="J541" s="16">
        <v>43997.71303240741</v>
      </c>
      <c r="K541">
        <v>125</v>
      </c>
      <c r="L541" s="16">
        <f t="shared" si="40"/>
        <v>43891</v>
      </c>
      <c r="M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1">
        <f t="shared" si="41"/>
        <v>0</v>
      </c>
      <c r="O541">
        <f t="shared" si="42"/>
        <v>0</v>
      </c>
      <c r="P541">
        <f t="shared" si="43"/>
        <v>0</v>
      </c>
      <c r="Q541" s="19">
        <f t="shared" si="44"/>
        <v>0</v>
      </c>
    </row>
    <row r="542" spans="1:17" x14ac:dyDescent="0.25">
      <c r="A542" t="s">
        <v>1122</v>
      </c>
      <c r="B542" s="16">
        <v>43908.48709490741</v>
      </c>
      <c r="C542" t="s">
        <v>1123</v>
      </c>
      <c r="D542" t="s">
        <v>83</v>
      </c>
      <c r="E542" t="s">
        <v>90</v>
      </c>
      <c r="F542" s="19">
        <v>41</v>
      </c>
      <c r="G542" t="s">
        <v>51</v>
      </c>
      <c r="H542" t="s">
        <v>85</v>
      </c>
      <c r="I542" s="16">
        <v>43908.490208333336</v>
      </c>
      <c r="J542" s="16">
        <v>43939.395405092589</v>
      </c>
      <c r="K542">
        <v>125</v>
      </c>
      <c r="L542" s="16">
        <f t="shared" si="40"/>
        <v>43891</v>
      </c>
      <c r="M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2">
        <f t="shared" si="41"/>
        <v>0</v>
      </c>
      <c r="O542">
        <f t="shared" si="42"/>
        <v>0</v>
      </c>
      <c r="P542">
        <f t="shared" si="43"/>
        <v>0</v>
      </c>
      <c r="Q542" s="19">
        <f t="shared" si="44"/>
        <v>0</v>
      </c>
    </row>
    <row r="543" spans="1:17" x14ac:dyDescent="0.25">
      <c r="A543" t="s">
        <v>1124</v>
      </c>
      <c r="B543" s="16">
        <v>43913.516655092593</v>
      </c>
      <c r="C543" t="s">
        <v>1125</v>
      </c>
      <c r="D543" t="s">
        <v>83</v>
      </c>
      <c r="E543" t="s">
        <v>90</v>
      </c>
      <c r="F543" s="19">
        <v>41</v>
      </c>
      <c r="G543" t="s">
        <v>51</v>
      </c>
      <c r="H543" t="s">
        <v>85</v>
      </c>
      <c r="I543" s="16">
        <v>43913.519386574073</v>
      </c>
      <c r="J543" s="16">
        <v>44153.410891203705</v>
      </c>
      <c r="K543">
        <v>125</v>
      </c>
      <c r="L543" s="16">
        <f t="shared" si="40"/>
        <v>43891</v>
      </c>
      <c r="M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3">
        <f t="shared" si="41"/>
        <v>0</v>
      </c>
      <c r="O543">
        <f t="shared" si="42"/>
        <v>0</v>
      </c>
      <c r="P543">
        <f t="shared" si="43"/>
        <v>0</v>
      </c>
      <c r="Q543" s="19">
        <f t="shared" si="44"/>
        <v>0</v>
      </c>
    </row>
    <row r="544" spans="1:17" x14ac:dyDescent="0.25">
      <c r="A544" t="s">
        <v>1126</v>
      </c>
      <c r="B544" s="16">
        <v>43913.563680555555</v>
      </c>
      <c r="C544" t="s">
        <v>1127</v>
      </c>
      <c r="D544" t="s">
        <v>83</v>
      </c>
      <c r="E544" t="s">
        <v>90</v>
      </c>
      <c r="F544" s="19">
        <v>41</v>
      </c>
      <c r="G544" t="s">
        <v>51</v>
      </c>
      <c r="H544" t="s">
        <v>85</v>
      </c>
      <c r="I544" s="16">
        <v>43913.567048611112</v>
      </c>
      <c r="J544" s="16">
        <v>44338.473749999997</v>
      </c>
      <c r="K544">
        <v>125</v>
      </c>
      <c r="L544" s="16">
        <f t="shared" si="40"/>
        <v>43891</v>
      </c>
      <c r="M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4">
        <f t="shared" si="41"/>
        <v>0</v>
      </c>
      <c r="O544">
        <f t="shared" si="42"/>
        <v>0</v>
      </c>
      <c r="P544">
        <f t="shared" si="43"/>
        <v>0</v>
      </c>
      <c r="Q544" s="19">
        <f t="shared" si="44"/>
        <v>0</v>
      </c>
    </row>
    <row r="545" spans="1:17" x14ac:dyDescent="0.25">
      <c r="A545" t="s">
        <v>1128</v>
      </c>
      <c r="B545" s="16">
        <v>43914.540300925924</v>
      </c>
      <c r="C545" t="s">
        <v>1077</v>
      </c>
      <c r="D545" t="s">
        <v>83</v>
      </c>
      <c r="E545" t="s">
        <v>84</v>
      </c>
      <c r="F545" s="19">
        <v>41</v>
      </c>
      <c r="G545" t="s">
        <v>51</v>
      </c>
      <c r="H545" t="s">
        <v>85</v>
      </c>
      <c r="I545" s="16">
        <v>43835.604594907411</v>
      </c>
      <c r="J545" s="16">
        <v>44474.667592592596</v>
      </c>
      <c r="K545">
        <v>125</v>
      </c>
      <c r="L545" s="16">
        <f t="shared" si="40"/>
        <v>43891</v>
      </c>
      <c r="M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5">
        <f t="shared" si="41"/>
        <v>0</v>
      </c>
      <c r="O545">
        <f t="shared" si="42"/>
        <v>3</v>
      </c>
      <c r="P545">
        <f t="shared" si="43"/>
        <v>3</v>
      </c>
      <c r="Q545" s="19">
        <f t="shared" si="44"/>
        <v>3</v>
      </c>
    </row>
    <row r="546" spans="1:17" x14ac:dyDescent="0.25">
      <c r="A546" t="s">
        <v>1129</v>
      </c>
      <c r="B546" s="16">
        <v>43915.728726851848</v>
      </c>
      <c r="C546" t="s">
        <v>1130</v>
      </c>
      <c r="D546" t="s">
        <v>83</v>
      </c>
      <c r="E546" t="s">
        <v>84</v>
      </c>
      <c r="F546" s="19">
        <v>41</v>
      </c>
      <c r="G546" t="s">
        <v>52</v>
      </c>
      <c r="H546" t="s">
        <v>85</v>
      </c>
      <c r="I546" s="16">
        <v>43539.886944444443</v>
      </c>
      <c r="J546" s="16">
        <v>43986.530104166668</v>
      </c>
      <c r="K546">
        <v>125</v>
      </c>
      <c r="L546" s="16">
        <f t="shared" si="40"/>
        <v>43891</v>
      </c>
      <c r="M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6">
        <f t="shared" si="41"/>
        <v>0</v>
      </c>
      <c r="O546">
        <f t="shared" si="42"/>
        <v>13</v>
      </c>
      <c r="P546">
        <f t="shared" si="43"/>
        <v>13</v>
      </c>
      <c r="Q546" s="19">
        <f t="shared" si="44"/>
        <v>13</v>
      </c>
    </row>
    <row r="547" spans="1:17" x14ac:dyDescent="0.25">
      <c r="A547" t="s">
        <v>1131</v>
      </c>
      <c r="B547" s="16">
        <v>43920.492997685185</v>
      </c>
      <c r="C547" t="s">
        <v>1132</v>
      </c>
      <c r="D547" t="s">
        <v>83</v>
      </c>
      <c r="E547" t="s">
        <v>90</v>
      </c>
      <c r="F547" s="19">
        <v>41</v>
      </c>
      <c r="G547" t="s">
        <v>51</v>
      </c>
      <c r="H547" t="s">
        <v>85</v>
      </c>
      <c r="I547" s="16">
        <v>43920.496238425927</v>
      </c>
      <c r="J547" s="16">
        <v>44456.717662037037</v>
      </c>
      <c r="K547">
        <v>125</v>
      </c>
      <c r="L547" s="16">
        <f t="shared" si="40"/>
        <v>43891</v>
      </c>
      <c r="M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7">
        <f t="shared" si="41"/>
        <v>0</v>
      </c>
      <c r="O547">
        <f t="shared" si="42"/>
        <v>0</v>
      </c>
      <c r="P547">
        <f t="shared" si="43"/>
        <v>0</v>
      </c>
      <c r="Q547" s="19">
        <f t="shared" si="44"/>
        <v>0</v>
      </c>
    </row>
    <row r="548" spans="1:17" x14ac:dyDescent="0.25">
      <c r="A548" t="s">
        <v>1133</v>
      </c>
      <c r="B548" s="16">
        <v>43922.365162037036</v>
      </c>
      <c r="C548" t="s">
        <v>1134</v>
      </c>
      <c r="D548" t="s">
        <v>83</v>
      </c>
      <c r="E548" t="s">
        <v>90</v>
      </c>
      <c r="F548" s="19">
        <v>41</v>
      </c>
      <c r="G548" t="s">
        <v>52</v>
      </c>
      <c r="H548" t="s">
        <v>85</v>
      </c>
      <c r="I548" s="16">
        <v>43922.367766203701</v>
      </c>
      <c r="J548" s="16">
        <v>44053.566678240742</v>
      </c>
      <c r="K548">
        <v>125</v>
      </c>
      <c r="L548" s="16">
        <f t="shared" si="40"/>
        <v>43922</v>
      </c>
      <c r="M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8">
        <f t="shared" si="41"/>
        <v>0</v>
      </c>
      <c r="O548">
        <f t="shared" si="42"/>
        <v>0</v>
      </c>
      <c r="P548">
        <f t="shared" si="43"/>
        <v>0</v>
      </c>
      <c r="Q548" s="19">
        <f t="shared" si="44"/>
        <v>0</v>
      </c>
    </row>
    <row r="549" spans="1:17" x14ac:dyDescent="0.25">
      <c r="A549" t="s">
        <v>1135</v>
      </c>
      <c r="B549" s="16">
        <v>43924.502581018518</v>
      </c>
      <c r="C549" t="s">
        <v>1136</v>
      </c>
      <c r="D549" t="s">
        <v>83</v>
      </c>
      <c r="E549" t="s">
        <v>90</v>
      </c>
      <c r="F549" s="19">
        <v>41</v>
      </c>
      <c r="G549" t="s">
        <v>51</v>
      </c>
      <c r="H549" t="s">
        <v>85</v>
      </c>
      <c r="I549" s="16">
        <v>43924.504444444443</v>
      </c>
      <c r="J549" s="16">
        <v>44522.791446759256</v>
      </c>
      <c r="K549">
        <v>125</v>
      </c>
      <c r="L549" s="16">
        <f t="shared" si="40"/>
        <v>43922</v>
      </c>
      <c r="M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49">
        <f t="shared" si="41"/>
        <v>0</v>
      </c>
      <c r="O549">
        <f t="shared" si="42"/>
        <v>0</v>
      </c>
      <c r="P549">
        <f t="shared" si="43"/>
        <v>0</v>
      </c>
      <c r="Q549" s="19">
        <f t="shared" si="44"/>
        <v>0</v>
      </c>
    </row>
    <row r="550" spans="1:17" x14ac:dyDescent="0.25">
      <c r="A550" t="s">
        <v>1137</v>
      </c>
      <c r="B550" s="16">
        <v>43928.562743055554</v>
      </c>
      <c r="C550" t="s">
        <v>1138</v>
      </c>
      <c r="D550" t="s">
        <v>83</v>
      </c>
      <c r="E550" t="s">
        <v>90</v>
      </c>
      <c r="F550" s="19">
        <v>41</v>
      </c>
      <c r="G550" t="s">
        <v>52</v>
      </c>
      <c r="H550" t="s">
        <v>85</v>
      </c>
      <c r="I550" s="16">
        <v>43928.56591435185</v>
      </c>
      <c r="J550" s="16">
        <v>44386.653680555559</v>
      </c>
      <c r="K550">
        <v>125</v>
      </c>
      <c r="L550" s="16">
        <f t="shared" si="40"/>
        <v>43922</v>
      </c>
      <c r="M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0">
        <f t="shared" si="41"/>
        <v>0</v>
      </c>
      <c r="O550">
        <f t="shared" si="42"/>
        <v>0</v>
      </c>
      <c r="P550">
        <f t="shared" si="43"/>
        <v>0</v>
      </c>
      <c r="Q550" s="19">
        <f t="shared" si="44"/>
        <v>0</v>
      </c>
    </row>
    <row r="551" spans="1:17" x14ac:dyDescent="0.25">
      <c r="A551" t="s">
        <v>1139</v>
      </c>
      <c r="B551" s="16">
        <v>43930.547199074077</v>
      </c>
      <c r="C551" t="s">
        <v>1140</v>
      </c>
      <c r="D551" t="s">
        <v>34</v>
      </c>
      <c r="E551" t="s">
        <v>84</v>
      </c>
      <c r="F551" s="19">
        <v>41</v>
      </c>
      <c r="G551" t="s">
        <v>52</v>
      </c>
      <c r="H551" t="s">
        <v>85</v>
      </c>
      <c r="I551" s="16">
        <v>43584.53570601852</v>
      </c>
      <c r="J551" s="16">
        <v>44085.786631944444</v>
      </c>
      <c r="K551">
        <v>125</v>
      </c>
      <c r="L551" s="16">
        <f t="shared" si="40"/>
        <v>43922</v>
      </c>
      <c r="M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1">
        <f t="shared" si="41"/>
        <v>0</v>
      </c>
      <c r="O551">
        <f t="shared" si="42"/>
        <v>12</v>
      </c>
      <c r="P551">
        <f t="shared" si="43"/>
        <v>12</v>
      </c>
      <c r="Q551" s="19">
        <f t="shared" si="44"/>
        <v>12</v>
      </c>
    </row>
    <row r="552" spans="1:17" x14ac:dyDescent="0.25">
      <c r="A552" t="s">
        <v>1141</v>
      </c>
      <c r="B552" s="16">
        <v>43937.462476851855</v>
      </c>
      <c r="C552" t="s">
        <v>1142</v>
      </c>
      <c r="D552" t="s">
        <v>83</v>
      </c>
      <c r="E552" t="s">
        <v>90</v>
      </c>
      <c r="F552" s="19">
        <v>41</v>
      </c>
      <c r="G552" t="s">
        <v>51</v>
      </c>
      <c r="H552" t="s">
        <v>85</v>
      </c>
      <c r="I552" s="16">
        <v>43937.464884259258</v>
      </c>
      <c r="J552" s="16">
        <v>44073.745763888888</v>
      </c>
      <c r="K552">
        <v>125</v>
      </c>
      <c r="L552" s="16">
        <f t="shared" si="40"/>
        <v>43922</v>
      </c>
      <c r="M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2">
        <f t="shared" si="41"/>
        <v>0</v>
      </c>
      <c r="O552">
        <f t="shared" si="42"/>
        <v>0</v>
      </c>
      <c r="P552">
        <f t="shared" si="43"/>
        <v>0</v>
      </c>
      <c r="Q552" s="19">
        <f t="shared" si="44"/>
        <v>0</v>
      </c>
    </row>
    <row r="553" spans="1:17" x14ac:dyDescent="0.25">
      <c r="A553" t="s">
        <v>1143</v>
      </c>
      <c r="B553" s="16">
        <v>43938.456412037034</v>
      </c>
      <c r="C553" t="s">
        <v>1144</v>
      </c>
      <c r="D553" t="s">
        <v>83</v>
      </c>
      <c r="E553" t="s">
        <v>90</v>
      </c>
      <c r="F553" s="19">
        <v>41</v>
      </c>
      <c r="G553" t="s">
        <v>51</v>
      </c>
      <c r="H553" t="s">
        <v>85</v>
      </c>
      <c r="I553" s="16">
        <v>43938.458680555559</v>
      </c>
      <c r="J553" s="16">
        <v>44028.450937499998</v>
      </c>
      <c r="K553">
        <v>125</v>
      </c>
      <c r="L553" s="16">
        <f t="shared" si="40"/>
        <v>43922</v>
      </c>
      <c r="M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3">
        <f t="shared" si="41"/>
        <v>0</v>
      </c>
      <c r="O553">
        <f t="shared" si="42"/>
        <v>0</v>
      </c>
      <c r="P553">
        <f t="shared" si="43"/>
        <v>0</v>
      </c>
      <c r="Q553" s="19">
        <f t="shared" si="44"/>
        <v>0</v>
      </c>
    </row>
    <row r="554" spans="1:17" x14ac:dyDescent="0.25">
      <c r="A554" t="s">
        <v>1145</v>
      </c>
      <c r="B554" s="16">
        <v>43941.57980324074</v>
      </c>
      <c r="C554" t="s">
        <v>1146</v>
      </c>
      <c r="D554" t="s">
        <v>83</v>
      </c>
      <c r="E554" t="s">
        <v>90</v>
      </c>
      <c r="F554" s="19">
        <v>41</v>
      </c>
      <c r="G554" t="s">
        <v>52</v>
      </c>
      <c r="H554" t="s">
        <v>85</v>
      </c>
      <c r="I554" s="16">
        <v>43941.582129629627</v>
      </c>
      <c r="J554" s="16">
        <v>44370.538518518515</v>
      </c>
      <c r="K554">
        <v>125</v>
      </c>
      <c r="L554" s="16">
        <f t="shared" si="40"/>
        <v>43922</v>
      </c>
      <c r="M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4">
        <f t="shared" si="41"/>
        <v>0</v>
      </c>
      <c r="O554">
        <f t="shared" si="42"/>
        <v>0</v>
      </c>
      <c r="P554">
        <f t="shared" si="43"/>
        <v>0</v>
      </c>
      <c r="Q554" s="19">
        <f t="shared" si="44"/>
        <v>0</v>
      </c>
    </row>
    <row r="555" spans="1:17" x14ac:dyDescent="0.25">
      <c r="A555" t="s">
        <v>1147</v>
      </c>
      <c r="B555" s="16">
        <v>43943.614131944443</v>
      </c>
      <c r="C555" t="s">
        <v>1148</v>
      </c>
      <c r="D555" t="s">
        <v>83</v>
      </c>
      <c r="E555" t="s">
        <v>84</v>
      </c>
      <c r="F555" s="19">
        <v>41</v>
      </c>
      <c r="G555" t="s">
        <v>51</v>
      </c>
      <c r="H555" t="s">
        <v>85</v>
      </c>
      <c r="I555" s="16">
        <v>43467.534907407404</v>
      </c>
      <c r="J555" s="16">
        <v>44405.483993055554</v>
      </c>
      <c r="K555">
        <v>125</v>
      </c>
      <c r="L555" s="16">
        <f t="shared" si="40"/>
        <v>43922</v>
      </c>
      <c r="M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5">
        <f t="shared" si="41"/>
        <v>0</v>
      </c>
      <c r="O555">
        <f t="shared" si="42"/>
        <v>16</v>
      </c>
      <c r="P555">
        <f t="shared" si="43"/>
        <v>16</v>
      </c>
      <c r="Q555" s="19">
        <f t="shared" si="44"/>
        <v>16</v>
      </c>
    </row>
    <row r="556" spans="1:17" x14ac:dyDescent="0.25">
      <c r="A556" t="s">
        <v>1149</v>
      </c>
      <c r="B556" s="16">
        <v>43944.358784722222</v>
      </c>
      <c r="C556" t="s">
        <v>1150</v>
      </c>
      <c r="D556" t="s">
        <v>83</v>
      </c>
      <c r="E556" t="s">
        <v>90</v>
      </c>
      <c r="F556" s="19">
        <v>41</v>
      </c>
      <c r="G556" t="s">
        <v>51</v>
      </c>
      <c r="H556" t="s">
        <v>85</v>
      </c>
      <c r="I556" s="16">
        <v>43944.361724537041</v>
      </c>
      <c r="J556" s="16">
        <v>44320.471597222226</v>
      </c>
      <c r="K556">
        <v>125</v>
      </c>
      <c r="L556" s="16">
        <f t="shared" si="40"/>
        <v>43922</v>
      </c>
      <c r="M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6">
        <f t="shared" si="41"/>
        <v>0</v>
      </c>
      <c r="O556">
        <f t="shared" si="42"/>
        <v>0</v>
      </c>
      <c r="P556">
        <f t="shared" si="43"/>
        <v>0</v>
      </c>
      <c r="Q556" s="19">
        <f t="shared" si="44"/>
        <v>0</v>
      </c>
    </row>
    <row r="557" spans="1:17" x14ac:dyDescent="0.25">
      <c r="A557" t="s">
        <v>1151</v>
      </c>
      <c r="B557" s="16">
        <v>43944.4453587963</v>
      </c>
      <c r="C557" t="s">
        <v>1152</v>
      </c>
      <c r="D557" t="s">
        <v>83</v>
      </c>
      <c r="E557" t="s">
        <v>90</v>
      </c>
      <c r="F557" s="19">
        <v>41</v>
      </c>
      <c r="G557" t="s">
        <v>52</v>
      </c>
      <c r="H557" t="s">
        <v>85</v>
      </c>
      <c r="I557" s="16">
        <v>43944.448148148149</v>
      </c>
      <c r="J557" s="16">
        <v>43970.624907407408</v>
      </c>
      <c r="K557">
        <v>125</v>
      </c>
      <c r="L557" s="16">
        <f t="shared" si="40"/>
        <v>43922</v>
      </c>
      <c r="M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7">
        <f t="shared" si="41"/>
        <v>0</v>
      </c>
      <c r="O557">
        <f t="shared" si="42"/>
        <v>0</v>
      </c>
      <c r="P557">
        <f t="shared" si="43"/>
        <v>0</v>
      </c>
      <c r="Q557" s="19">
        <f t="shared" si="44"/>
        <v>0</v>
      </c>
    </row>
    <row r="558" spans="1:17" x14ac:dyDescent="0.25">
      <c r="A558" t="s">
        <v>1153</v>
      </c>
      <c r="B558" s="16">
        <v>43944.502835648149</v>
      </c>
      <c r="C558" t="s">
        <v>1154</v>
      </c>
      <c r="D558" t="s">
        <v>83</v>
      </c>
      <c r="E558" t="s">
        <v>90</v>
      </c>
      <c r="F558" s="19">
        <v>41</v>
      </c>
      <c r="G558" t="s">
        <v>52</v>
      </c>
      <c r="H558" t="s">
        <v>85</v>
      </c>
      <c r="I558" s="16">
        <v>43944.505578703705</v>
      </c>
      <c r="J558" s="16">
        <v>44516.654733796298</v>
      </c>
      <c r="K558">
        <v>125</v>
      </c>
      <c r="L558" s="16">
        <f t="shared" si="40"/>
        <v>43922</v>
      </c>
      <c r="M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8">
        <f t="shared" si="41"/>
        <v>0</v>
      </c>
      <c r="O558">
        <f t="shared" si="42"/>
        <v>0</v>
      </c>
      <c r="P558">
        <f t="shared" si="43"/>
        <v>0</v>
      </c>
      <c r="Q558" s="19">
        <f t="shared" si="44"/>
        <v>0</v>
      </c>
    </row>
    <row r="559" spans="1:17" x14ac:dyDescent="0.25">
      <c r="A559" t="s">
        <v>1155</v>
      </c>
      <c r="B559" s="16">
        <v>43944.529826388891</v>
      </c>
      <c r="C559" t="s">
        <v>1156</v>
      </c>
      <c r="D559" t="s">
        <v>83</v>
      </c>
      <c r="E559" t="s">
        <v>90</v>
      </c>
      <c r="F559" s="19">
        <v>41</v>
      </c>
      <c r="G559" t="s">
        <v>51</v>
      </c>
      <c r="H559" t="s">
        <v>85</v>
      </c>
      <c r="I559" s="16">
        <v>43944.532372685186</v>
      </c>
      <c r="J559" s="16">
        <v>44489.73642361111</v>
      </c>
      <c r="K559">
        <v>125</v>
      </c>
      <c r="L559" s="16">
        <f t="shared" si="40"/>
        <v>43922</v>
      </c>
      <c r="M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59">
        <f t="shared" si="41"/>
        <v>0</v>
      </c>
      <c r="O559">
        <f t="shared" si="42"/>
        <v>0</v>
      </c>
      <c r="P559">
        <f t="shared" si="43"/>
        <v>0</v>
      </c>
      <c r="Q559" s="19">
        <f t="shared" si="44"/>
        <v>0</v>
      </c>
    </row>
    <row r="560" spans="1:17" x14ac:dyDescent="0.25">
      <c r="A560" t="s">
        <v>1157</v>
      </c>
      <c r="B560" s="16">
        <v>43946.58871527778</v>
      </c>
      <c r="C560" t="s">
        <v>1158</v>
      </c>
      <c r="D560" t="s">
        <v>83</v>
      </c>
      <c r="E560" t="s">
        <v>90</v>
      </c>
      <c r="F560" s="19">
        <v>41</v>
      </c>
      <c r="G560" t="s">
        <v>52</v>
      </c>
      <c r="H560" t="s">
        <v>85</v>
      </c>
      <c r="I560" s="16">
        <v>43946.59171296296</v>
      </c>
      <c r="J560" s="16">
        <v>44373.735509259262</v>
      </c>
      <c r="K560">
        <v>125</v>
      </c>
      <c r="L560" s="16">
        <f t="shared" si="40"/>
        <v>43922</v>
      </c>
      <c r="M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0">
        <f t="shared" si="41"/>
        <v>0</v>
      </c>
      <c r="O560">
        <f t="shared" si="42"/>
        <v>0</v>
      </c>
      <c r="P560">
        <f t="shared" si="43"/>
        <v>0</v>
      </c>
      <c r="Q560" s="19">
        <f t="shared" si="44"/>
        <v>0</v>
      </c>
    </row>
    <row r="561" spans="1:17" x14ac:dyDescent="0.25">
      <c r="A561" t="s">
        <v>1159</v>
      </c>
      <c r="B561" s="16">
        <v>43948.40315972222</v>
      </c>
      <c r="C561" t="s">
        <v>1160</v>
      </c>
      <c r="D561" t="s">
        <v>83</v>
      </c>
      <c r="E561" t="s">
        <v>90</v>
      </c>
      <c r="F561" s="19">
        <v>41</v>
      </c>
      <c r="G561" t="s">
        <v>52</v>
      </c>
      <c r="H561" t="s">
        <v>85</v>
      </c>
      <c r="I561" s="16">
        <v>43948.406585648147</v>
      </c>
      <c r="J561" s="16">
        <v>44437.725023148145</v>
      </c>
      <c r="K561">
        <v>125</v>
      </c>
      <c r="L561" s="16">
        <f t="shared" si="40"/>
        <v>43922</v>
      </c>
      <c r="M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1">
        <f t="shared" si="41"/>
        <v>0</v>
      </c>
      <c r="O561">
        <f t="shared" si="42"/>
        <v>0</v>
      </c>
      <c r="P561">
        <f t="shared" si="43"/>
        <v>0</v>
      </c>
      <c r="Q561" s="19">
        <f t="shared" si="44"/>
        <v>0</v>
      </c>
    </row>
    <row r="562" spans="1:17" x14ac:dyDescent="0.25">
      <c r="A562" t="s">
        <v>1161</v>
      </c>
      <c r="B562" s="16">
        <v>43742.423113425924</v>
      </c>
      <c r="C562" t="s">
        <v>1162</v>
      </c>
      <c r="D562" t="s">
        <v>83</v>
      </c>
      <c r="E562" t="s">
        <v>90</v>
      </c>
      <c r="F562" s="19">
        <v>41</v>
      </c>
      <c r="G562" t="s">
        <v>51</v>
      </c>
      <c r="H562" t="s">
        <v>85</v>
      </c>
      <c r="I562" s="16">
        <v>43742.42527777778</v>
      </c>
      <c r="K562">
        <v>125</v>
      </c>
      <c r="L562" s="16">
        <f t="shared" si="40"/>
        <v>43739</v>
      </c>
      <c r="M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2">
        <f t="shared" si="41"/>
        <v>1</v>
      </c>
      <c r="O562">
        <f t="shared" si="42"/>
        <v>0</v>
      </c>
      <c r="P562">
        <f t="shared" si="43"/>
        <v>0</v>
      </c>
      <c r="Q562" s="19">
        <f t="shared" si="44"/>
        <v>0</v>
      </c>
    </row>
    <row r="563" spans="1:17" x14ac:dyDescent="0.25">
      <c r="A563" t="s">
        <v>1163</v>
      </c>
      <c r="B563" s="16">
        <v>43745.643148148149</v>
      </c>
      <c r="C563" t="s">
        <v>1164</v>
      </c>
      <c r="D563" t="s">
        <v>83</v>
      </c>
      <c r="E563" t="s">
        <v>84</v>
      </c>
      <c r="F563" s="19">
        <v>41</v>
      </c>
      <c r="G563" t="s">
        <v>52</v>
      </c>
      <c r="H563" t="s">
        <v>85</v>
      </c>
      <c r="I563" s="16">
        <v>43193.338078703702</v>
      </c>
      <c r="K563">
        <v>125</v>
      </c>
      <c r="L563" s="16">
        <f t="shared" si="40"/>
        <v>43739</v>
      </c>
      <c r="M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3">
        <f t="shared" si="41"/>
        <v>1</v>
      </c>
      <c r="O563">
        <f t="shared" si="42"/>
        <v>18</v>
      </c>
      <c r="P563">
        <f t="shared" si="43"/>
        <v>18</v>
      </c>
      <c r="Q563" s="19">
        <f t="shared" si="44"/>
        <v>18</v>
      </c>
    </row>
    <row r="564" spans="1:17" x14ac:dyDescent="0.25">
      <c r="A564" t="s">
        <v>1165</v>
      </c>
      <c r="B564" s="16">
        <v>43747.381458333337</v>
      </c>
      <c r="C564" t="s">
        <v>1166</v>
      </c>
      <c r="D564" t="s">
        <v>83</v>
      </c>
      <c r="E564" t="s">
        <v>90</v>
      </c>
      <c r="F564" s="19">
        <v>41</v>
      </c>
      <c r="G564" t="s">
        <v>52</v>
      </c>
      <c r="H564" t="s">
        <v>85</v>
      </c>
      <c r="I564" s="16">
        <v>43747.383402777778</v>
      </c>
      <c r="K564">
        <v>125</v>
      </c>
      <c r="L564" s="16">
        <f t="shared" si="40"/>
        <v>43739</v>
      </c>
      <c r="M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4">
        <f t="shared" si="41"/>
        <v>1</v>
      </c>
      <c r="O564">
        <f t="shared" si="42"/>
        <v>0</v>
      </c>
      <c r="P564">
        <f t="shared" si="43"/>
        <v>0</v>
      </c>
      <c r="Q564" s="19">
        <f t="shared" si="44"/>
        <v>0</v>
      </c>
    </row>
    <row r="565" spans="1:17" x14ac:dyDescent="0.25">
      <c r="A565" t="s">
        <v>1167</v>
      </c>
      <c r="B565" s="16">
        <v>43752.504803240743</v>
      </c>
      <c r="C565" t="s">
        <v>1168</v>
      </c>
      <c r="D565" t="s">
        <v>83</v>
      </c>
      <c r="E565" t="s">
        <v>84</v>
      </c>
      <c r="F565" s="19">
        <v>41</v>
      </c>
      <c r="G565" t="s">
        <v>51</v>
      </c>
      <c r="H565" t="s">
        <v>85</v>
      </c>
      <c r="I565" s="16">
        <v>43678.892187500001</v>
      </c>
      <c r="K565">
        <v>125</v>
      </c>
      <c r="L565" s="16">
        <f t="shared" si="40"/>
        <v>43739</v>
      </c>
      <c r="M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5">
        <f t="shared" si="41"/>
        <v>1</v>
      </c>
      <c r="O565">
        <f t="shared" si="42"/>
        <v>2</v>
      </c>
      <c r="P565">
        <f t="shared" si="43"/>
        <v>2</v>
      </c>
      <c r="Q565" s="19">
        <f t="shared" si="44"/>
        <v>2</v>
      </c>
    </row>
    <row r="566" spans="1:17" x14ac:dyDescent="0.25">
      <c r="A566" t="s">
        <v>1169</v>
      </c>
      <c r="B566" s="16">
        <v>43752.627743055556</v>
      </c>
      <c r="C566" t="s">
        <v>1170</v>
      </c>
      <c r="D566" t="s">
        <v>83</v>
      </c>
      <c r="E566" t="s">
        <v>84</v>
      </c>
      <c r="F566" s="19">
        <v>41</v>
      </c>
      <c r="G566" t="s">
        <v>51</v>
      </c>
      <c r="H566" t="s">
        <v>85</v>
      </c>
      <c r="I566" s="16">
        <v>43689.354571759257</v>
      </c>
      <c r="K566">
        <v>125</v>
      </c>
      <c r="L566" s="16">
        <f t="shared" si="40"/>
        <v>43739</v>
      </c>
      <c r="M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6">
        <f t="shared" si="41"/>
        <v>1</v>
      </c>
      <c r="O566">
        <f t="shared" si="42"/>
        <v>2</v>
      </c>
      <c r="P566">
        <f t="shared" si="43"/>
        <v>2</v>
      </c>
      <c r="Q566" s="19">
        <f t="shared" si="44"/>
        <v>2</v>
      </c>
    </row>
    <row r="567" spans="1:17" x14ac:dyDescent="0.25">
      <c r="A567" t="s">
        <v>1171</v>
      </c>
      <c r="B567" s="16">
        <v>43758.576585648145</v>
      </c>
      <c r="C567" t="s">
        <v>1172</v>
      </c>
      <c r="D567" t="s">
        <v>83</v>
      </c>
      <c r="E567" t="s">
        <v>84</v>
      </c>
      <c r="F567" s="19">
        <v>41</v>
      </c>
      <c r="G567" t="s">
        <v>51</v>
      </c>
      <c r="H567" t="s">
        <v>85</v>
      </c>
      <c r="I567" s="16">
        <v>43699.601099537038</v>
      </c>
      <c r="K567">
        <v>125</v>
      </c>
      <c r="L567" s="16">
        <f t="shared" si="40"/>
        <v>43739</v>
      </c>
      <c r="M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7">
        <f t="shared" si="41"/>
        <v>1</v>
      </c>
      <c r="O567">
        <f t="shared" si="42"/>
        <v>2</v>
      </c>
      <c r="P567">
        <f t="shared" si="43"/>
        <v>2</v>
      </c>
      <c r="Q567" s="19">
        <f t="shared" si="44"/>
        <v>2</v>
      </c>
    </row>
    <row r="568" spans="1:17" x14ac:dyDescent="0.25">
      <c r="A568" t="s">
        <v>1173</v>
      </c>
      <c r="B568" s="16">
        <v>43759.503958333335</v>
      </c>
      <c r="C568" t="s">
        <v>1174</v>
      </c>
      <c r="D568" t="s">
        <v>83</v>
      </c>
      <c r="E568" t="s">
        <v>90</v>
      </c>
      <c r="F568" s="19">
        <v>41</v>
      </c>
      <c r="G568" t="s">
        <v>52</v>
      </c>
      <c r="H568" t="s">
        <v>85</v>
      </c>
      <c r="I568" s="16">
        <v>43759.507002314815</v>
      </c>
      <c r="K568">
        <v>125</v>
      </c>
      <c r="L568" s="16">
        <f t="shared" si="40"/>
        <v>43739</v>
      </c>
      <c r="M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8">
        <f t="shared" si="41"/>
        <v>1</v>
      </c>
      <c r="O568">
        <f t="shared" si="42"/>
        <v>0</v>
      </c>
      <c r="P568">
        <f t="shared" si="43"/>
        <v>0</v>
      </c>
      <c r="Q568" s="19">
        <f t="shared" si="44"/>
        <v>0</v>
      </c>
    </row>
    <row r="569" spans="1:17" x14ac:dyDescent="0.25">
      <c r="A569" t="s">
        <v>1175</v>
      </c>
      <c r="B569" s="16">
        <v>43762.441874999997</v>
      </c>
      <c r="C569" t="s">
        <v>1176</v>
      </c>
      <c r="D569" t="s">
        <v>83</v>
      </c>
      <c r="E569" t="s">
        <v>90</v>
      </c>
      <c r="F569" s="19">
        <v>41</v>
      </c>
      <c r="G569" t="s">
        <v>52</v>
      </c>
      <c r="H569" t="s">
        <v>85</v>
      </c>
      <c r="I569" s="16">
        <v>43762.444699074076</v>
      </c>
      <c r="K569">
        <v>125</v>
      </c>
      <c r="L569" s="16">
        <f t="shared" si="40"/>
        <v>43739</v>
      </c>
      <c r="M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69">
        <f t="shared" si="41"/>
        <v>1</v>
      </c>
      <c r="O569">
        <f t="shared" si="42"/>
        <v>0</v>
      </c>
      <c r="P569">
        <f t="shared" si="43"/>
        <v>0</v>
      </c>
      <c r="Q569" s="19">
        <f t="shared" si="44"/>
        <v>0</v>
      </c>
    </row>
    <row r="570" spans="1:17" x14ac:dyDescent="0.25">
      <c r="A570" t="s">
        <v>1177</v>
      </c>
      <c r="B570" s="16">
        <v>43766.453912037039</v>
      </c>
      <c r="C570" t="s">
        <v>1178</v>
      </c>
      <c r="D570" t="s">
        <v>83</v>
      </c>
      <c r="E570" t="s">
        <v>84</v>
      </c>
      <c r="F570" s="19">
        <v>41</v>
      </c>
      <c r="G570" t="s">
        <v>52</v>
      </c>
      <c r="H570" t="s">
        <v>85</v>
      </c>
      <c r="I570" s="16">
        <v>43689.582662037035</v>
      </c>
      <c r="K570">
        <v>125</v>
      </c>
      <c r="L570" s="16">
        <f t="shared" si="40"/>
        <v>43739</v>
      </c>
      <c r="M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0">
        <f t="shared" si="41"/>
        <v>1</v>
      </c>
      <c r="O570">
        <f t="shared" si="42"/>
        <v>3</v>
      </c>
      <c r="P570">
        <f t="shared" si="43"/>
        <v>3</v>
      </c>
      <c r="Q570" s="19">
        <f t="shared" si="44"/>
        <v>3</v>
      </c>
    </row>
    <row r="571" spans="1:17" x14ac:dyDescent="0.25">
      <c r="A571" t="s">
        <v>1179</v>
      </c>
      <c r="B571" s="16">
        <v>43769.632615740738</v>
      </c>
      <c r="C571" t="s">
        <v>1180</v>
      </c>
      <c r="D571" t="s">
        <v>34</v>
      </c>
      <c r="E571" t="s">
        <v>84</v>
      </c>
      <c r="F571" s="19">
        <v>41</v>
      </c>
      <c r="G571" t="s">
        <v>52</v>
      </c>
      <c r="H571" t="s">
        <v>85</v>
      </c>
      <c r="I571" s="16">
        <v>43690.576099537036</v>
      </c>
      <c r="K571">
        <v>125</v>
      </c>
      <c r="L571" s="16">
        <f t="shared" si="40"/>
        <v>43739</v>
      </c>
      <c r="M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1">
        <f t="shared" si="41"/>
        <v>1</v>
      </c>
      <c r="O571">
        <f t="shared" si="42"/>
        <v>3</v>
      </c>
      <c r="P571">
        <f t="shared" si="43"/>
        <v>3</v>
      </c>
      <c r="Q571" s="19">
        <f t="shared" si="44"/>
        <v>3</v>
      </c>
    </row>
    <row r="572" spans="1:17" x14ac:dyDescent="0.25">
      <c r="A572" t="s">
        <v>1181</v>
      </c>
      <c r="B572" s="16">
        <v>43776.622870370367</v>
      </c>
      <c r="C572" t="s">
        <v>1182</v>
      </c>
      <c r="D572" t="s">
        <v>83</v>
      </c>
      <c r="E572" t="s">
        <v>84</v>
      </c>
      <c r="F572" s="19">
        <v>41</v>
      </c>
      <c r="G572" t="s">
        <v>51</v>
      </c>
      <c r="H572" t="s">
        <v>85</v>
      </c>
      <c r="I572" s="16">
        <v>43634.48605324074</v>
      </c>
      <c r="K572">
        <v>125</v>
      </c>
      <c r="L572" s="16">
        <f t="shared" si="40"/>
        <v>43770</v>
      </c>
      <c r="M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2">
        <f t="shared" si="41"/>
        <v>1</v>
      </c>
      <c r="O572">
        <f t="shared" si="42"/>
        <v>5</v>
      </c>
      <c r="P572">
        <f t="shared" si="43"/>
        <v>5</v>
      </c>
      <c r="Q572" s="19">
        <f t="shared" si="44"/>
        <v>5</v>
      </c>
    </row>
    <row r="573" spans="1:17" x14ac:dyDescent="0.25">
      <c r="A573" t="s">
        <v>1183</v>
      </c>
      <c r="B573" s="16">
        <v>43776.685729166667</v>
      </c>
      <c r="C573" t="s">
        <v>1184</v>
      </c>
      <c r="D573" t="s">
        <v>83</v>
      </c>
      <c r="E573" t="s">
        <v>84</v>
      </c>
      <c r="F573" s="19">
        <v>41</v>
      </c>
      <c r="G573" t="s">
        <v>52</v>
      </c>
      <c r="H573" t="s">
        <v>85</v>
      </c>
      <c r="I573" s="16">
        <v>43677.510763888888</v>
      </c>
      <c r="K573">
        <v>125</v>
      </c>
      <c r="L573" s="16">
        <f t="shared" si="40"/>
        <v>43770</v>
      </c>
      <c r="M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3">
        <f t="shared" si="41"/>
        <v>1</v>
      </c>
      <c r="O573">
        <f t="shared" si="42"/>
        <v>3</v>
      </c>
      <c r="P573">
        <f t="shared" si="43"/>
        <v>3</v>
      </c>
      <c r="Q573" s="19">
        <f t="shared" si="44"/>
        <v>3</v>
      </c>
    </row>
    <row r="574" spans="1:17" x14ac:dyDescent="0.25">
      <c r="A574" t="s">
        <v>1185</v>
      </c>
      <c r="B574" s="16">
        <v>43780.438587962963</v>
      </c>
      <c r="C574" t="s">
        <v>1186</v>
      </c>
      <c r="D574" t="s">
        <v>83</v>
      </c>
      <c r="E574" t="s">
        <v>90</v>
      </c>
      <c r="F574" s="19">
        <v>41</v>
      </c>
      <c r="G574" t="s">
        <v>52</v>
      </c>
      <c r="H574" t="s">
        <v>85</v>
      </c>
      <c r="I574" s="16">
        <v>43780.44021990741</v>
      </c>
      <c r="K574">
        <v>125</v>
      </c>
      <c r="L574" s="16">
        <f t="shared" si="40"/>
        <v>43770</v>
      </c>
      <c r="M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4">
        <f t="shared" si="41"/>
        <v>1</v>
      </c>
      <c r="O574">
        <f t="shared" si="42"/>
        <v>0</v>
      </c>
      <c r="P574">
        <f t="shared" si="43"/>
        <v>0</v>
      </c>
      <c r="Q574" s="19">
        <f t="shared" si="44"/>
        <v>0</v>
      </c>
    </row>
    <row r="575" spans="1:17" x14ac:dyDescent="0.25">
      <c r="A575" t="s">
        <v>1187</v>
      </c>
      <c r="B575" s="16">
        <v>43784.467141203706</v>
      </c>
      <c r="C575" t="s">
        <v>1188</v>
      </c>
      <c r="D575" t="s">
        <v>83</v>
      </c>
      <c r="E575" t="s">
        <v>90</v>
      </c>
      <c r="F575" s="19">
        <v>41</v>
      </c>
      <c r="G575" t="s">
        <v>51</v>
      </c>
      <c r="H575" t="s">
        <v>85</v>
      </c>
      <c r="I575" s="16">
        <v>43784.469490740739</v>
      </c>
      <c r="K575">
        <v>125</v>
      </c>
      <c r="L575" s="16">
        <f t="shared" si="40"/>
        <v>43770</v>
      </c>
      <c r="M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5">
        <f t="shared" si="41"/>
        <v>1</v>
      </c>
      <c r="O575">
        <f t="shared" si="42"/>
        <v>0</v>
      </c>
      <c r="P575">
        <f t="shared" si="43"/>
        <v>0</v>
      </c>
      <c r="Q575" s="19">
        <f t="shared" si="44"/>
        <v>0</v>
      </c>
    </row>
    <row r="576" spans="1:17" x14ac:dyDescent="0.25">
      <c r="A576" t="s">
        <v>1189</v>
      </c>
      <c r="B576" s="16">
        <v>43790.734178240738</v>
      </c>
      <c r="C576" t="s">
        <v>1190</v>
      </c>
      <c r="D576" t="s">
        <v>83</v>
      </c>
      <c r="E576" t="s">
        <v>84</v>
      </c>
      <c r="F576" s="19">
        <v>41</v>
      </c>
      <c r="G576" t="s">
        <v>51</v>
      </c>
      <c r="H576" t="s">
        <v>85</v>
      </c>
      <c r="I576" s="16">
        <v>43481.545706018522</v>
      </c>
      <c r="K576">
        <v>125</v>
      </c>
      <c r="L576" s="16">
        <f t="shared" si="40"/>
        <v>43770</v>
      </c>
      <c r="M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6">
        <f t="shared" si="41"/>
        <v>1</v>
      </c>
      <c r="O576">
        <f t="shared" si="42"/>
        <v>10</v>
      </c>
      <c r="P576">
        <f t="shared" si="43"/>
        <v>10</v>
      </c>
      <c r="Q576" s="19">
        <f t="shared" si="44"/>
        <v>10</v>
      </c>
    </row>
    <row r="577" spans="1:17" x14ac:dyDescent="0.25">
      <c r="A577" t="s">
        <v>1191</v>
      </c>
      <c r="B577" s="16">
        <v>43791.324421296296</v>
      </c>
      <c r="C577" t="s">
        <v>1192</v>
      </c>
      <c r="D577" t="s">
        <v>83</v>
      </c>
      <c r="E577" t="s">
        <v>90</v>
      </c>
      <c r="F577" s="19">
        <v>41</v>
      </c>
      <c r="G577" t="s">
        <v>52</v>
      </c>
      <c r="H577" t="s">
        <v>85</v>
      </c>
      <c r="I577" s="16">
        <v>43791.327384259261</v>
      </c>
      <c r="K577">
        <v>125</v>
      </c>
      <c r="L577" s="16">
        <f t="shared" si="40"/>
        <v>43770</v>
      </c>
      <c r="M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7">
        <f t="shared" si="41"/>
        <v>1</v>
      </c>
      <c r="O577">
        <f t="shared" si="42"/>
        <v>0</v>
      </c>
      <c r="P577">
        <f t="shared" si="43"/>
        <v>0</v>
      </c>
      <c r="Q577" s="19">
        <f t="shared" si="44"/>
        <v>0</v>
      </c>
    </row>
    <row r="578" spans="1:17" x14ac:dyDescent="0.25">
      <c r="A578" t="s">
        <v>1193</v>
      </c>
      <c r="B578" s="16">
        <v>43799.65289351852</v>
      </c>
      <c r="C578" t="s">
        <v>1194</v>
      </c>
      <c r="D578" t="s">
        <v>83</v>
      </c>
      <c r="E578" t="s">
        <v>84</v>
      </c>
      <c r="F578" s="19">
        <v>41</v>
      </c>
      <c r="G578" t="s">
        <v>51</v>
      </c>
      <c r="H578" t="s">
        <v>85</v>
      </c>
      <c r="I578" s="16">
        <v>43768.293634259258</v>
      </c>
      <c r="K578">
        <v>125</v>
      </c>
      <c r="L578" s="16">
        <f t="shared" ref="L578:L641" si="45">DATE(YEAR(B578),MONTH(B578),1)</f>
        <v>43770</v>
      </c>
      <c r="M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8">
        <f t="shared" ref="N578:N641" si="46">IF(B578&gt;=J578,1,0)</f>
        <v>1</v>
      </c>
      <c r="O578">
        <f t="shared" ref="O578:O641" si="47">ROUND((B578-I578)/30,0)</f>
        <v>1</v>
      </c>
      <c r="P578">
        <f t="shared" ref="P578:P641" si="48">IF(AND(N578=1,B578&gt;=J578,J578&gt;0),ROUND((J578-I578)/30,0),O578)</f>
        <v>1</v>
      </c>
      <c r="Q578" s="19">
        <f t="shared" ref="Q578:Q641" si="49">MIN(O578:P578)</f>
        <v>1</v>
      </c>
    </row>
    <row r="579" spans="1:17" x14ac:dyDescent="0.25">
      <c r="A579" t="s">
        <v>1195</v>
      </c>
      <c r="B579" s="16">
        <v>43803.474386574075</v>
      </c>
      <c r="C579" t="s">
        <v>1196</v>
      </c>
      <c r="D579" t="s">
        <v>83</v>
      </c>
      <c r="E579" t="s">
        <v>90</v>
      </c>
      <c r="F579" s="19">
        <v>41</v>
      </c>
      <c r="G579" t="s">
        <v>52</v>
      </c>
      <c r="H579" t="s">
        <v>85</v>
      </c>
      <c r="I579" s="16">
        <v>43803.477569444447</v>
      </c>
      <c r="K579">
        <v>125</v>
      </c>
      <c r="L579" s="16">
        <f t="shared" si="45"/>
        <v>43800</v>
      </c>
      <c r="M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79">
        <f t="shared" si="46"/>
        <v>1</v>
      </c>
      <c r="O579">
        <f t="shared" si="47"/>
        <v>0</v>
      </c>
      <c r="P579">
        <f t="shared" si="48"/>
        <v>0</v>
      </c>
      <c r="Q579" s="19">
        <f t="shared" si="49"/>
        <v>0</v>
      </c>
    </row>
    <row r="580" spans="1:17" x14ac:dyDescent="0.25">
      <c r="A580" t="s">
        <v>1197</v>
      </c>
      <c r="B580" s="16">
        <v>43804.565532407411</v>
      </c>
      <c r="C580" t="s">
        <v>1198</v>
      </c>
      <c r="D580" t="s">
        <v>83</v>
      </c>
      <c r="E580" t="s">
        <v>84</v>
      </c>
      <c r="F580" s="19">
        <v>41</v>
      </c>
      <c r="G580" t="s">
        <v>52</v>
      </c>
      <c r="H580" t="s">
        <v>85</v>
      </c>
      <c r="I580" s="16">
        <v>43678.50204861111</v>
      </c>
      <c r="K580">
        <v>125</v>
      </c>
      <c r="L580" s="16">
        <f t="shared" si="45"/>
        <v>43800</v>
      </c>
      <c r="M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0">
        <f t="shared" si="46"/>
        <v>1</v>
      </c>
      <c r="O580">
        <f t="shared" si="47"/>
        <v>4</v>
      </c>
      <c r="P580">
        <f t="shared" si="48"/>
        <v>4</v>
      </c>
      <c r="Q580" s="19">
        <f t="shared" si="49"/>
        <v>4</v>
      </c>
    </row>
    <row r="581" spans="1:17" x14ac:dyDescent="0.25">
      <c r="A581" t="s">
        <v>1199</v>
      </c>
      <c r="B581" s="16">
        <v>43807.655509259261</v>
      </c>
      <c r="C581" t="s">
        <v>1200</v>
      </c>
      <c r="D581" t="s">
        <v>83</v>
      </c>
      <c r="E581" t="s">
        <v>84</v>
      </c>
      <c r="F581" s="19">
        <v>41</v>
      </c>
      <c r="G581" t="s">
        <v>51</v>
      </c>
      <c r="H581" t="s">
        <v>85</v>
      </c>
      <c r="I581" s="16">
        <v>43735.54960648148</v>
      </c>
      <c r="K581">
        <v>125</v>
      </c>
      <c r="L581" s="16">
        <f t="shared" si="45"/>
        <v>43800</v>
      </c>
      <c r="M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1">
        <f t="shared" si="46"/>
        <v>1</v>
      </c>
      <c r="O581">
        <f t="shared" si="47"/>
        <v>2</v>
      </c>
      <c r="P581">
        <f t="shared" si="48"/>
        <v>2</v>
      </c>
      <c r="Q581" s="19">
        <f t="shared" si="49"/>
        <v>2</v>
      </c>
    </row>
    <row r="582" spans="1:17" x14ac:dyDescent="0.25">
      <c r="A582" t="s">
        <v>1201</v>
      </c>
      <c r="B582" s="16">
        <v>43810.466770833336</v>
      </c>
      <c r="C582" t="s">
        <v>1202</v>
      </c>
      <c r="D582" t="s">
        <v>83</v>
      </c>
      <c r="E582" t="s">
        <v>90</v>
      </c>
      <c r="F582" s="19">
        <v>41</v>
      </c>
      <c r="G582" t="s">
        <v>51</v>
      </c>
      <c r="H582" t="s">
        <v>85</v>
      </c>
      <c r="I582" s="16">
        <v>43810.469907407409</v>
      </c>
      <c r="K582">
        <v>125</v>
      </c>
      <c r="L582" s="16">
        <f t="shared" si="45"/>
        <v>43800</v>
      </c>
      <c r="M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2">
        <f t="shared" si="46"/>
        <v>1</v>
      </c>
      <c r="O582">
        <f t="shared" si="47"/>
        <v>0</v>
      </c>
      <c r="P582">
        <f t="shared" si="48"/>
        <v>0</v>
      </c>
      <c r="Q582" s="19">
        <f t="shared" si="49"/>
        <v>0</v>
      </c>
    </row>
    <row r="583" spans="1:17" x14ac:dyDescent="0.25">
      <c r="A583" t="s">
        <v>1203</v>
      </c>
      <c r="B583" s="16">
        <v>43815.530949074076</v>
      </c>
      <c r="C583" t="s">
        <v>1204</v>
      </c>
      <c r="D583" t="s">
        <v>83</v>
      </c>
      <c r="E583" t="s">
        <v>90</v>
      </c>
      <c r="F583" s="19">
        <v>41</v>
      </c>
      <c r="G583" t="s">
        <v>52</v>
      </c>
      <c r="H583" t="s">
        <v>85</v>
      </c>
      <c r="I583" s="16">
        <v>43815.533912037034</v>
      </c>
      <c r="K583">
        <v>125</v>
      </c>
      <c r="L583" s="16">
        <f t="shared" si="45"/>
        <v>43800</v>
      </c>
      <c r="M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3">
        <f t="shared" si="46"/>
        <v>1</v>
      </c>
      <c r="O583">
        <f t="shared" si="47"/>
        <v>0</v>
      </c>
      <c r="P583">
        <f t="shared" si="48"/>
        <v>0</v>
      </c>
      <c r="Q583" s="19">
        <f t="shared" si="49"/>
        <v>0</v>
      </c>
    </row>
    <row r="584" spans="1:17" x14ac:dyDescent="0.25">
      <c r="A584" t="s">
        <v>1205</v>
      </c>
      <c r="B584" s="16">
        <v>43816.498460648145</v>
      </c>
      <c r="C584" t="s">
        <v>1206</v>
      </c>
      <c r="D584" t="s">
        <v>83</v>
      </c>
      <c r="E584" t="s">
        <v>90</v>
      </c>
      <c r="F584" s="19">
        <v>41</v>
      </c>
      <c r="G584" t="s">
        <v>51</v>
      </c>
      <c r="H584" t="s">
        <v>85</v>
      </c>
      <c r="I584" s="16">
        <v>43816.501550925925</v>
      </c>
      <c r="K584">
        <v>125</v>
      </c>
      <c r="L584" s="16">
        <f t="shared" si="45"/>
        <v>43800</v>
      </c>
      <c r="M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4">
        <f t="shared" si="46"/>
        <v>1</v>
      </c>
      <c r="O584">
        <f t="shared" si="47"/>
        <v>0</v>
      </c>
      <c r="P584">
        <f t="shared" si="48"/>
        <v>0</v>
      </c>
      <c r="Q584" s="19">
        <f t="shared" si="49"/>
        <v>0</v>
      </c>
    </row>
    <row r="585" spans="1:17" x14ac:dyDescent="0.25">
      <c r="A585" t="s">
        <v>1207</v>
      </c>
      <c r="B585" s="16">
        <v>43820.387604166666</v>
      </c>
      <c r="C585" t="s">
        <v>1188</v>
      </c>
      <c r="D585" t="s">
        <v>83</v>
      </c>
      <c r="E585" t="s">
        <v>84</v>
      </c>
      <c r="F585" s="19">
        <v>41</v>
      </c>
      <c r="G585" t="s">
        <v>51</v>
      </c>
      <c r="H585" t="s">
        <v>85</v>
      </c>
      <c r="I585" s="16">
        <v>43784.469490740739</v>
      </c>
      <c r="K585">
        <v>125</v>
      </c>
      <c r="L585" s="16">
        <f t="shared" si="45"/>
        <v>43800</v>
      </c>
      <c r="M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5">
        <f t="shared" si="46"/>
        <v>1</v>
      </c>
      <c r="O585">
        <f t="shared" si="47"/>
        <v>1</v>
      </c>
      <c r="P585">
        <f t="shared" si="48"/>
        <v>1</v>
      </c>
      <c r="Q585" s="19">
        <f t="shared" si="49"/>
        <v>1</v>
      </c>
    </row>
    <row r="586" spans="1:17" x14ac:dyDescent="0.25">
      <c r="A586" t="s">
        <v>1208</v>
      </c>
      <c r="B586" s="16">
        <v>43823.556319444448</v>
      </c>
      <c r="C586" t="s">
        <v>1209</v>
      </c>
      <c r="D586" t="s">
        <v>83</v>
      </c>
      <c r="E586" t="s">
        <v>90</v>
      </c>
      <c r="F586" s="19">
        <v>41</v>
      </c>
      <c r="G586" t="s">
        <v>51</v>
      </c>
      <c r="H586" t="s">
        <v>85</v>
      </c>
      <c r="I586" s="16">
        <v>43823.558518518519</v>
      </c>
      <c r="K586">
        <v>125</v>
      </c>
      <c r="L586" s="16">
        <f t="shared" si="45"/>
        <v>43800</v>
      </c>
      <c r="M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6">
        <f t="shared" si="46"/>
        <v>1</v>
      </c>
      <c r="O586">
        <f t="shared" si="47"/>
        <v>0</v>
      </c>
      <c r="P586">
        <f t="shared" si="48"/>
        <v>0</v>
      </c>
      <c r="Q586" s="19">
        <f t="shared" si="49"/>
        <v>0</v>
      </c>
    </row>
    <row r="587" spans="1:17" x14ac:dyDescent="0.25">
      <c r="A587" t="s">
        <v>1210</v>
      </c>
      <c r="B587" s="16">
        <v>43831.518113425926</v>
      </c>
      <c r="C587" t="s">
        <v>1211</v>
      </c>
      <c r="D587" t="s">
        <v>83</v>
      </c>
      <c r="E587" t="s">
        <v>90</v>
      </c>
      <c r="F587" s="19">
        <v>41</v>
      </c>
      <c r="G587" t="s">
        <v>52</v>
      </c>
      <c r="H587" t="s">
        <v>85</v>
      </c>
      <c r="I587" s="16">
        <v>43831.52008101852</v>
      </c>
      <c r="K587">
        <v>125</v>
      </c>
      <c r="L587" s="16">
        <f t="shared" si="45"/>
        <v>43831</v>
      </c>
      <c r="M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7">
        <f t="shared" si="46"/>
        <v>1</v>
      </c>
      <c r="O587">
        <f t="shared" si="47"/>
        <v>0</v>
      </c>
      <c r="P587">
        <f t="shared" si="48"/>
        <v>0</v>
      </c>
      <c r="Q587" s="19">
        <f t="shared" si="49"/>
        <v>0</v>
      </c>
    </row>
    <row r="588" spans="1:17" x14ac:dyDescent="0.25">
      <c r="A588" t="s">
        <v>1212</v>
      </c>
      <c r="B588" s="16">
        <v>43832.503067129626</v>
      </c>
      <c r="C588" t="s">
        <v>1213</v>
      </c>
      <c r="D588" t="s">
        <v>83</v>
      </c>
      <c r="E588" t="s">
        <v>90</v>
      </c>
      <c r="F588" s="19">
        <v>41</v>
      </c>
      <c r="G588" t="s">
        <v>52</v>
      </c>
      <c r="H588" t="s">
        <v>85</v>
      </c>
      <c r="I588" s="16">
        <v>43832.504872685182</v>
      </c>
      <c r="K588">
        <v>125</v>
      </c>
      <c r="L588" s="16">
        <f t="shared" si="45"/>
        <v>43831</v>
      </c>
      <c r="M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8">
        <f t="shared" si="46"/>
        <v>1</v>
      </c>
      <c r="O588">
        <f t="shared" si="47"/>
        <v>0</v>
      </c>
      <c r="P588">
        <f t="shared" si="48"/>
        <v>0</v>
      </c>
      <c r="Q588" s="19">
        <f t="shared" si="49"/>
        <v>0</v>
      </c>
    </row>
    <row r="589" spans="1:17" x14ac:dyDescent="0.25">
      <c r="A589" t="s">
        <v>1214</v>
      </c>
      <c r="B589" s="16">
        <v>43832.518912037034</v>
      </c>
      <c r="C589" t="s">
        <v>1215</v>
      </c>
      <c r="D589" t="s">
        <v>83</v>
      </c>
      <c r="E589" t="s">
        <v>90</v>
      </c>
      <c r="F589" s="19">
        <v>41</v>
      </c>
      <c r="G589" t="s">
        <v>51</v>
      </c>
      <c r="H589" t="s">
        <v>85</v>
      </c>
      <c r="I589" s="16">
        <v>43832.521319444444</v>
      </c>
      <c r="K589">
        <v>125</v>
      </c>
      <c r="L589" s="16">
        <f t="shared" si="45"/>
        <v>43831</v>
      </c>
      <c r="M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89">
        <f t="shared" si="46"/>
        <v>1</v>
      </c>
      <c r="O589">
        <f t="shared" si="47"/>
        <v>0</v>
      </c>
      <c r="P589">
        <f t="shared" si="48"/>
        <v>0</v>
      </c>
      <c r="Q589" s="19">
        <f t="shared" si="49"/>
        <v>0</v>
      </c>
    </row>
    <row r="590" spans="1:17" x14ac:dyDescent="0.25">
      <c r="A590" t="s">
        <v>1216</v>
      </c>
      <c r="B590" s="16">
        <v>43833.390914351854</v>
      </c>
      <c r="C590" t="s">
        <v>1217</v>
      </c>
      <c r="D590" t="s">
        <v>83</v>
      </c>
      <c r="E590" t="s">
        <v>90</v>
      </c>
      <c r="F590" s="19">
        <v>41</v>
      </c>
      <c r="G590" t="s">
        <v>51</v>
      </c>
      <c r="H590" t="s">
        <v>85</v>
      </c>
      <c r="I590" s="16">
        <v>43833.393750000003</v>
      </c>
      <c r="K590">
        <v>125</v>
      </c>
      <c r="L590" s="16">
        <f t="shared" si="45"/>
        <v>43831</v>
      </c>
      <c r="M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0">
        <f t="shared" si="46"/>
        <v>1</v>
      </c>
      <c r="O590">
        <f t="shared" si="47"/>
        <v>0</v>
      </c>
      <c r="P590">
        <f t="shared" si="48"/>
        <v>0</v>
      </c>
      <c r="Q590" s="19">
        <f t="shared" si="49"/>
        <v>0</v>
      </c>
    </row>
    <row r="591" spans="1:17" x14ac:dyDescent="0.25">
      <c r="A591" t="s">
        <v>1218</v>
      </c>
      <c r="B591" s="16">
        <v>43833.459537037037</v>
      </c>
      <c r="C591" t="s">
        <v>1219</v>
      </c>
      <c r="D591" t="s">
        <v>83</v>
      </c>
      <c r="E591" t="s">
        <v>90</v>
      </c>
      <c r="F591" s="19">
        <v>41</v>
      </c>
      <c r="G591" t="s">
        <v>52</v>
      </c>
      <c r="H591" t="s">
        <v>85</v>
      </c>
      <c r="I591" s="16">
        <v>43833.462199074071</v>
      </c>
      <c r="K591">
        <v>125</v>
      </c>
      <c r="L591" s="16">
        <f t="shared" si="45"/>
        <v>43831</v>
      </c>
      <c r="M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1">
        <f t="shared" si="46"/>
        <v>1</v>
      </c>
      <c r="O591">
        <f t="shared" si="47"/>
        <v>0</v>
      </c>
      <c r="P591">
        <f t="shared" si="48"/>
        <v>0</v>
      </c>
      <c r="Q591" s="19">
        <f t="shared" si="49"/>
        <v>0</v>
      </c>
    </row>
    <row r="592" spans="1:17" x14ac:dyDescent="0.25">
      <c r="A592" t="s">
        <v>1220</v>
      </c>
      <c r="B592" s="16">
        <v>43836.516030092593</v>
      </c>
      <c r="C592" t="s">
        <v>1221</v>
      </c>
      <c r="D592" t="s">
        <v>83</v>
      </c>
      <c r="E592" t="s">
        <v>90</v>
      </c>
      <c r="F592" s="19">
        <v>41</v>
      </c>
      <c r="G592" t="s">
        <v>51</v>
      </c>
      <c r="H592" t="s">
        <v>85</v>
      </c>
      <c r="I592" s="16">
        <v>43836.517893518518</v>
      </c>
      <c r="K592">
        <v>125</v>
      </c>
      <c r="L592" s="16">
        <f t="shared" si="45"/>
        <v>43831</v>
      </c>
      <c r="M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2">
        <f t="shared" si="46"/>
        <v>1</v>
      </c>
      <c r="O592">
        <f t="shared" si="47"/>
        <v>0</v>
      </c>
      <c r="P592">
        <f t="shared" si="48"/>
        <v>0</v>
      </c>
      <c r="Q592" s="19">
        <f t="shared" si="49"/>
        <v>0</v>
      </c>
    </row>
    <row r="593" spans="1:17" x14ac:dyDescent="0.25">
      <c r="A593" t="s">
        <v>1222</v>
      </c>
      <c r="B593" s="16">
        <v>43837.409282407411</v>
      </c>
      <c r="C593" t="s">
        <v>1223</v>
      </c>
      <c r="D593" t="s">
        <v>83</v>
      </c>
      <c r="E593" t="s">
        <v>90</v>
      </c>
      <c r="F593" s="19">
        <v>41</v>
      </c>
      <c r="G593" t="s">
        <v>52</v>
      </c>
      <c r="H593" t="s">
        <v>85</v>
      </c>
      <c r="I593" s="16">
        <v>43837.413402777776</v>
      </c>
      <c r="K593">
        <v>125</v>
      </c>
      <c r="L593" s="16">
        <f t="shared" si="45"/>
        <v>43831</v>
      </c>
      <c r="M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3">
        <f t="shared" si="46"/>
        <v>1</v>
      </c>
      <c r="O593">
        <f t="shared" si="47"/>
        <v>0</v>
      </c>
      <c r="P593">
        <f t="shared" si="48"/>
        <v>0</v>
      </c>
      <c r="Q593" s="19">
        <f t="shared" si="49"/>
        <v>0</v>
      </c>
    </row>
    <row r="594" spans="1:17" x14ac:dyDescent="0.25">
      <c r="A594" t="s">
        <v>1224</v>
      </c>
      <c r="B594" s="16">
        <v>43837.456793981481</v>
      </c>
      <c r="C594" t="s">
        <v>1225</v>
      </c>
      <c r="D594" t="s">
        <v>83</v>
      </c>
      <c r="E594" t="s">
        <v>90</v>
      </c>
      <c r="F594" s="19">
        <v>41</v>
      </c>
      <c r="G594" t="s">
        <v>51</v>
      </c>
      <c r="H594" t="s">
        <v>85</v>
      </c>
      <c r="I594" s="16">
        <v>43837.459907407407</v>
      </c>
      <c r="K594">
        <v>125</v>
      </c>
      <c r="L594" s="16">
        <f t="shared" si="45"/>
        <v>43831</v>
      </c>
      <c r="M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4">
        <f t="shared" si="46"/>
        <v>1</v>
      </c>
      <c r="O594">
        <f t="shared" si="47"/>
        <v>0</v>
      </c>
      <c r="P594">
        <f t="shared" si="48"/>
        <v>0</v>
      </c>
      <c r="Q594" s="19">
        <f t="shared" si="49"/>
        <v>0</v>
      </c>
    </row>
    <row r="595" spans="1:17" x14ac:dyDescent="0.25">
      <c r="A595" t="s">
        <v>1226</v>
      </c>
      <c r="B595" s="16">
        <v>43837.492905092593</v>
      </c>
      <c r="C595" t="s">
        <v>1227</v>
      </c>
      <c r="D595" t="s">
        <v>83</v>
      </c>
      <c r="E595" t="s">
        <v>90</v>
      </c>
      <c r="F595" s="19">
        <v>41</v>
      </c>
      <c r="G595" t="s">
        <v>52</v>
      </c>
      <c r="H595" t="s">
        <v>85</v>
      </c>
      <c r="I595" s="16">
        <v>43837.497141203705</v>
      </c>
      <c r="K595">
        <v>125</v>
      </c>
      <c r="L595" s="16">
        <f t="shared" si="45"/>
        <v>43831</v>
      </c>
      <c r="M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5">
        <f t="shared" si="46"/>
        <v>1</v>
      </c>
      <c r="O595">
        <f t="shared" si="47"/>
        <v>0</v>
      </c>
      <c r="P595">
        <f t="shared" si="48"/>
        <v>0</v>
      </c>
      <c r="Q595" s="19">
        <f t="shared" si="49"/>
        <v>0</v>
      </c>
    </row>
    <row r="596" spans="1:17" x14ac:dyDescent="0.25">
      <c r="A596" t="s">
        <v>1228</v>
      </c>
      <c r="B596" s="16">
        <v>43838.376585648148</v>
      </c>
      <c r="C596" t="s">
        <v>1182</v>
      </c>
      <c r="D596" t="s">
        <v>83</v>
      </c>
      <c r="E596" t="s">
        <v>84</v>
      </c>
      <c r="F596" s="19">
        <v>41</v>
      </c>
      <c r="G596" t="s">
        <v>51</v>
      </c>
      <c r="H596" t="s">
        <v>85</v>
      </c>
      <c r="I596" s="16">
        <v>43634.48605324074</v>
      </c>
      <c r="K596">
        <v>125</v>
      </c>
      <c r="L596" s="16">
        <f t="shared" si="45"/>
        <v>43831</v>
      </c>
      <c r="M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6">
        <f t="shared" si="46"/>
        <v>1</v>
      </c>
      <c r="O596">
        <f t="shared" si="47"/>
        <v>7</v>
      </c>
      <c r="P596">
        <f t="shared" si="48"/>
        <v>7</v>
      </c>
      <c r="Q596" s="19">
        <f t="shared" si="49"/>
        <v>7</v>
      </c>
    </row>
    <row r="597" spans="1:17" x14ac:dyDescent="0.25">
      <c r="A597" t="s">
        <v>1229</v>
      </c>
      <c r="B597" s="16">
        <v>43840.60083333333</v>
      </c>
      <c r="C597" t="s">
        <v>1230</v>
      </c>
      <c r="D597" t="s">
        <v>83</v>
      </c>
      <c r="E597" t="s">
        <v>90</v>
      </c>
      <c r="F597" s="19">
        <v>41</v>
      </c>
      <c r="G597" t="s">
        <v>51</v>
      </c>
      <c r="H597" t="s">
        <v>85</v>
      </c>
      <c r="I597" s="16">
        <v>43840.60328703704</v>
      </c>
      <c r="K597">
        <v>125</v>
      </c>
      <c r="L597" s="16">
        <f t="shared" si="45"/>
        <v>43831</v>
      </c>
      <c r="M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7">
        <f t="shared" si="46"/>
        <v>1</v>
      </c>
      <c r="O597">
        <f t="shared" si="47"/>
        <v>0</v>
      </c>
      <c r="P597">
        <f t="shared" si="48"/>
        <v>0</v>
      </c>
      <c r="Q597" s="19">
        <f t="shared" si="49"/>
        <v>0</v>
      </c>
    </row>
    <row r="598" spans="1:17" x14ac:dyDescent="0.25">
      <c r="A598" t="s">
        <v>1231</v>
      </c>
      <c r="B598" s="16">
        <v>43842.716863425929</v>
      </c>
      <c r="C598" t="s">
        <v>1232</v>
      </c>
      <c r="D598" t="s">
        <v>83</v>
      </c>
      <c r="E598" t="s">
        <v>84</v>
      </c>
      <c r="F598" s="19">
        <v>41</v>
      </c>
      <c r="G598" t="s">
        <v>52</v>
      </c>
      <c r="H598" t="s">
        <v>85</v>
      </c>
      <c r="I598" s="16">
        <v>43677.524108796293</v>
      </c>
      <c r="K598">
        <v>125</v>
      </c>
      <c r="L598" s="16">
        <f t="shared" si="45"/>
        <v>43831</v>
      </c>
      <c r="M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8">
        <f t="shared" si="46"/>
        <v>1</v>
      </c>
      <c r="O598">
        <f t="shared" si="47"/>
        <v>6</v>
      </c>
      <c r="P598">
        <f t="shared" si="48"/>
        <v>6</v>
      </c>
      <c r="Q598" s="19">
        <f t="shared" si="49"/>
        <v>6</v>
      </c>
    </row>
    <row r="599" spans="1:17" x14ac:dyDescent="0.25">
      <c r="A599" t="s">
        <v>1233</v>
      </c>
      <c r="B599" s="16">
        <v>43843.640949074077</v>
      </c>
      <c r="C599" t="s">
        <v>1234</v>
      </c>
      <c r="D599" t="s">
        <v>83</v>
      </c>
      <c r="E599" t="s">
        <v>90</v>
      </c>
      <c r="F599" s="19">
        <v>41</v>
      </c>
      <c r="G599" t="s">
        <v>52</v>
      </c>
      <c r="H599" t="s">
        <v>85</v>
      </c>
      <c r="I599" s="16">
        <v>43843.642731481479</v>
      </c>
      <c r="K599">
        <v>125</v>
      </c>
      <c r="L599" s="16">
        <f t="shared" si="45"/>
        <v>43831</v>
      </c>
      <c r="M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599">
        <f t="shared" si="46"/>
        <v>1</v>
      </c>
      <c r="O599">
        <f t="shared" si="47"/>
        <v>0</v>
      </c>
      <c r="P599">
        <f t="shared" si="48"/>
        <v>0</v>
      </c>
      <c r="Q599" s="19">
        <f t="shared" si="49"/>
        <v>0</v>
      </c>
    </row>
    <row r="600" spans="1:17" x14ac:dyDescent="0.25">
      <c r="A600" t="s">
        <v>1235</v>
      </c>
      <c r="B600" s="16">
        <v>43843.663657407407</v>
      </c>
      <c r="C600" t="s">
        <v>1194</v>
      </c>
      <c r="D600" t="s">
        <v>83</v>
      </c>
      <c r="E600" t="s">
        <v>84</v>
      </c>
      <c r="F600" s="19">
        <v>41</v>
      </c>
      <c r="G600" t="s">
        <v>51</v>
      </c>
      <c r="H600" t="s">
        <v>85</v>
      </c>
      <c r="I600" s="16">
        <v>43768.293634259258</v>
      </c>
      <c r="K600">
        <v>125</v>
      </c>
      <c r="L600" s="16">
        <f t="shared" si="45"/>
        <v>43831</v>
      </c>
      <c r="M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0">
        <f t="shared" si="46"/>
        <v>1</v>
      </c>
      <c r="O600">
        <f t="shared" si="47"/>
        <v>3</v>
      </c>
      <c r="P600">
        <f t="shared" si="48"/>
        <v>3</v>
      </c>
      <c r="Q600" s="19">
        <f t="shared" si="49"/>
        <v>3</v>
      </c>
    </row>
    <row r="601" spans="1:17" x14ac:dyDescent="0.25">
      <c r="A601" t="s">
        <v>1236</v>
      </c>
      <c r="B601" s="16">
        <v>43845.549386574072</v>
      </c>
      <c r="C601" t="s">
        <v>1237</v>
      </c>
      <c r="D601" t="s">
        <v>83</v>
      </c>
      <c r="E601" t="s">
        <v>90</v>
      </c>
      <c r="F601" s="19">
        <v>41</v>
      </c>
      <c r="G601" t="s">
        <v>52</v>
      </c>
      <c r="H601" t="s">
        <v>85</v>
      </c>
      <c r="I601" s="16">
        <v>43845.553101851852</v>
      </c>
      <c r="K601">
        <v>125</v>
      </c>
      <c r="L601" s="16">
        <f t="shared" si="45"/>
        <v>43831</v>
      </c>
      <c r="M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1">
        <f t="shared" si="46"/>
        <v>1</v>
      </c>
      <c r="O601">
        <f t="shared" si="47"/>
        <v>0</v>
      </c>
      <c r="P601">
        <f t="shared" si="48"/>
        <v>0</v>
      </c>
      <c r="Q601" s="19">
        <f t="shared" si="49"/>
        <v>0</v>
      </c>
    </row>
    <row r="602" spans="1:17" x14ac:dyDescent="0.25">
      <c r="A602" t="s">
        <v>1238</v>
      </c>
      <c r="B602" s="16">
        <v>43845.620405092595</v>
      </c>
      <c r="C602" t="s">
        <v>1239</v>
      </c>
      <c r="D602" t="s">
        <v>83</v>
      </c>
      <c r="E602" t="s">
        <v>90</v>
      </c>
      <c r="F602" s="19">
        <v>41</v>
      </c>
      <c r="G602" t="s">
        <v>51</v>
      </c>
      <c r="H602" t="s">
        <v>85</v>
      </c>
      <c r="I602" s="16">
        <v>43845.624131944445</v>
      </c>
      <c r="K602">
        <v>125</v>
      </c>
      <c r="L602" s="16">
        <f t="shared" si="45"/>
        <v>43831</v>
      </c>
      <c r="M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2">
        <f t="shared" si="46"/>
        <v>1</v>
      </c>
      <c r="O602">
        <f t="shared" si="47"/>
        <v>0</v>
      </c>
      <c r="P602">
        <f t="shared" si="48"/>
        <v>0</v>
      </c>
      <c r="Q602" s="19">
        <f t="shared" si="49"/>
        <v>0</v>
      </c>
    </row>
    <row r="603" spans="1:17" x14ac:dyDescent="0.25">
      <c r="A603" t="s">
        <v>1240</v>
      </c>
      <c r="B603" s="16">
        <v>43846.444687499999</v>
      </c>
      <c r="C603" t="s">
        <v>1241</v>
      </c>
      <c r="D603" t="s">
        <v>83</v>
      </c>
      <c r="E603" t="s">
        <v>90</v>
      </c>
      <c r="F603" s="19">
        <v>41</v>
      </c>
      <c r="G603" t="s">
        <v>52</v>
      </c>
      <c r="H603" t="s">
        <v>85</v>
      </c>
      <c r="I603" s="16">
        <v>43846.447696759256</v>
      </c>
      <c r="K603">
        <v>125</v>
      </c>
      <c r="L603" s="16">
        <f t="shared" si="45"/>
        <v>43831</v>
      </c>
      <c r="M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3">
        <f t="shared" si="46"/>
        <v>1</v>
      </c>
      <c r="O603">
        <f t="shared" si="47"/>
        <v>0</v>
      </c>
      <c r="P603">
        <f t="shared" si="48"/>
        <v>0</v>
      </c>
      <c r="Q603" s="19">
        <f t="shared" si="49"/>
        <v>0</v>
      </c>
    </row>
    <row r="604" spans="1:17" x14ac:dyDescent="0.25">
      <c r="A604" t="s">
        <v>1242</v>
      </c>
      <c r="B604" s="16">
        <v>43849.650937500002</v>
      </c>
      <c r="C604" t="s">
        <v>1186</v>
      </c>
      <c r="D604" t="s">
        <v>83</v>
      </c>
      <c r="E604" t="s">
        <v>84</v>
      </c>
      <c r="F604" s="19">
        <v>41</v>
      </c>
      <c r="G604" t="s">
        <v>52</v>
      </c>
      <c r="H604" t="s">
        <v>85</v>
      </c>
      <c r="I604" s="16">
        <v>43780.44021990741</v>
      </c>
      <c r="K604">
        <v>125</v>
      </c>
      <c r="L604" s="16">
        <f t="shared" si="45"/>
        <v>43831</v>
      </c>
      <c r="M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4">
        <f t="shared" si="46"/>
        <v>1</v>
      </c>
      <c r="O604">
        <f t="shared" si="47"/>
        <v>2</v>
      </c>
      <c r="P604">
        <f t="shared" si="48"/>
        <v>2</v>
      </c>
      <c r="Q604" s="19">
        <f t="shared" si="49"/>
        <v>2</v>
      </c>
    </row>
    <row r="605" spans="1:17" x14ac:dyDescent="0.25">
      <c r="A605" t="s">
        <v>1243</v>
      </c>
      <c r="B605" s="16">
        <v>43850.42900462963</v>
      </c>
      <c r="C605" t="s">
        <v>1244</v>
      </c>
      <c r="D605" t="s">
        <v>83</v>
      </c>
      <c r="E605" t="s">
        <v>90</v>
      </c>
      <c r="F605" s="19">
        <v>41</v>
      </c>
      <c r="G605" t="s">
        <v>52</v>
      </c>
      <c r="H605" t="s">
        <v>85</v>
      </c>
      <c r="I605" s="16">
        <v>43850.433182870373</v>
      </c>
      <c r="K605">
        <v>125</v>
      </c>
      <c r="L605" s="16">
        <f t="shared" si="45"/>
        <v>43831</v>
      </c>
      <c r="M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5">
        <f t="shared" si="46"/>
        <v>1</v>
      </c>
      <c r="O605">
        <f t="shared" si="47"/>
        <v>0</v>
      </c>
      <c r="P605">
        <f t="shared" si="48"/>
        <v>0</v>
      </c>
      <c r="Q605" s="19">
        <f t="shared" si="49"/>
        <v>0</v>
      </c>
    </row>
    <row r="606" spans="1:17" x14ac:dyDescent="0.25">
      <c r="A606" t="s">
        <v>1245</v>
      </c>
      <c r="B606" s="16">
        <v>43851.426145833335</v>
      </c>
      <c r="C606" t="s">
        <v>1246</v>
      </c>
      <c r="D606" t="s">
        <v>83</v>
      </c>
      <c r="E606" t="s">
        <v>90</v>
      </c>
      <c r="F606" s="19">
        <v>41</v>
      </c>
      <c r="G606" t="s">
        <v>52</v>
      </c>
      <c r="H606" t="s">
        <v>85</v>
      </c>
      <c r="I606" s="16">
        <v>43851.429340277777</v>
      </c>
      <c r="K606">
        <v>125</v>
      </c>
      <c r="L606" s="16">
        <f t="shared" si="45"/>
        <v>43831</v>
      </c>
      <c r="M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6">
        <f t="shared" si="46"/>
        <v>1</v>
      </c>
      <c r="O606">
        <f t="shared" si="47"/>
        <v>0</v>
      </c>
      <c r="P606">
        <f t="shared" si="48"/>
        <v>0</v>
      </c>
      <c r="Q606" s="19">
        <f t="shared" si="49"/>
        <v>0</v>
      </c>
    </row>
    <row r="607" spans="1:17" x14ac:dyDescent="0.25">
      <c r="A607" t="s">
        <v>1247</v>
      </c>
      <c r="B607" s="16">
        <v>43853.363055555557</v>
      </c>
      <c r="C607" t="s">
        <v>1248</v>
      </c>
      <c r="D607" t="s">
        <v>83</v>
      </c>
      <c r="E607" t="s">
        <v>90</v>
      </c>
      <c r="F607" s="19">
        <v>41</v>
      </c>
      <c r="G607" t="s">
        <v>51</v>
      </c>
      <c r="H607" t="s">
        <v>85</v>
      </c>
      <c r="I607" s="16">
        <v>43853.366203703707</v>
      </c>
      <c r="K607">
        <v>125</v>
      </c>
      <c r="L607" s="16">
        <f t="shared" si="45"/>
        <v>43831</v>
      </c>
      <c r="M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7">
        <f t="shared" si="46"/>
        <v>1</v>
      </c>
      <c r="O607">
        <f t="shared" si="47"/>
        <v>0</v>
      </c>
      <c r="P607">
        <f t="shared" si="48"/>
        <v>0</v>
      </c>
      <c r="Q607" s="19">
        <f t="shared" si="49"/>
        <v>0</v>
      </c>
    </row>
    <row r="608" spans="1:17" x14ac:dyDescent="0.25">
      <c r="A608" t="s">
        <v>1249</v>
      </c>
      <c r="B608" s="16">
        <v>43856.571087962962</v>
      </c>
      <c r="C608" t="s">
        <v>1250</v>
      </c>
      <c r="D608" t="s">
        <v>83</v>
      </c>
      <c r="E608" t="s">
        <v>90</v>
      </c>
      <c r="F608" s="19">
        <v>41</v>
      </c>
      <c r="G608" t="s">
        <v>52</v>
      </c>
      <c r="H608" t="s">
        <v>85</v>
      </c>
      <c r="I608" s="16">
        <v>43856.574872685182</v>
      </c>
      <c r="K608">
        <v>125</v>
      </c>
      <c r="L608" s="16">
        <f t="shared" si="45"/>
        <v>43831</v>
      </c>
      <c r="M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8">
        <f t="shared" si="46"/>
        <v>1</v>
      </c>
      <c r="O608">
        <f t="shared" si="47"/>
        <v>0</v>
      </c>
      <c r="P608">
        <f t="shared" si="48"/>
        <v>0</v>
      </c>
      <c r="Q608" s="19">
        <f t="shared" si="49"/>
        <v>0</v>
      </c>
    </row>
    <row r="609" spans="1:17" x14ac:dyDescent="0.25">
      <c r="A609" t="s">
        <v>1251</v>
      </c>
      <c r="B609" s="16">
        <v>43858.3987037037</v>
      </c>
      <c r="C609" t="s">
        <v>1252</v>
      </c>
      <c r="D609" t="s">
        <v>83</v>
      </c>
      <c r="E609" t="s">
        <v>90</v>
      </c>
      <c r="F609" s="19">
        <v>41</v>
      </c>
      <c r="G609" t="s">
        <v>51</v>
      </c>
      <c r="H609" t="s">
        <v>85</v>
      </c>
      <c r="I609" s="16">
        <v>43858.401400462964</v>
      </c>
      <c r="K609">
        <v>125</v>
      </c>
      <c r="L609" s="16">
        <f t="shared" si="45"/>
        <v>43831</v>
      </c>
      <c r="M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09">
        <f t="shared" si="46"/>
        <v>1</v>
      </c>
      <c r="O609">
        <f t="shared" si="47"/>
        <v>0</v>
      </c>
      <c r="P609">
        <f t="shared" si="48"/>
        <v>0</v>
      </c>
      <c r="Q609" s="19">
        <f t="shared" si="49"/>
        <v>0</v>
      </c>
    </row>
    <row r="610" spans="1:17" x14ac:dyDescent="0.25">
      <c r="A610" t="s">
        <v>1253</v>
      </c>
      <c r="B610" s="16">
        <v>43858.496898148151</v>
      </c>
      <c r="C610" t="s">
        <v>1254</v>
      </c>
      <c r="D610" t="s">
        <v>83</v>
      </c>
      <c r="E610" t="s">
        <v>90</v>
      </c>
      <c r="F610" s="19">
        <v>41</v>
      </c>
      <c r="G610" t="s">
        <v>51</v>
      </c>
      <c r="H610" t="s">
        <v>85</v>
      </c>
      <c r="I610" s="16">
        <v>43858.499189814815</v>
      </c>
      <c r="K610">
        <v>125</v>
      </c>
      <c r="L610" s="16">
        <f t="shared" si="45"/>
        <v>43831</v>
      </c>
      <c r="M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0">
        <f t="shared" si="46"/>
        <v>1</v>
      </c>
      <c r="O610">
        <f t="shared" si="47"/>
        <v>0</v>
      </c>
      <c r="P610">
        <f t="shared" si="48"/>
        <v>0</v>
      </c>
      <c r="Q610" s="19">
        <f t="shared" si="49"/>
        <v>0</v>
      </c>
    </row>
    <row r="611" spans="1:17" x14ac:dyDescent="0.25">
      <c r="A611" t="s">
        <v>1255</v>
      </c>
      <c r="B611" s="16">
        <v>43858.567731481482</v>
      </c>
      <c r="C611" t="s">
        <v>1256</v>
      </c>
      <c r="D611" t="s">
        <v>83</v>
      </c>
      <c r="E611" t="s">
        <v>90</v>
      </c>
      <c r="F611" s="19">
        <v>41</v>
      </c>
      <c r="G611" t="s">
        <v>51</v>
      </c>
      <c r="H611" t="s">
        <v>85</v>
      </c>
      <c r="I611" s="16">
        <v>43858.5703587963</v>
      </c>
      <c r="K611">
        <v>125</v>
      </c>
      <c r="L611" s="16">
        <f t="shared" si="45"/>
        <v>43831</v>
      </c>
      <c r="M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1">
        <f t="shared" si="46"/>
        <v>1</v>
      </c>
      <c r="O611">
        <f t="shared" si="47"/>
        <v>0</v>
      </c>
      <c r="P611">
        <f t="shared" si="48"/>
        <v>0</v>
      </c>
      <c r="Q611" s="19">
        <f t="shared" si="49"/>
        <v>0</v>
      </c>
    </row>
    <row r="612" spans="1:17" x14ac:dyDescent="0.25">
      <c r="A612" t="s">
        <v>1257</v>
      </c>
      <c r="B612" s="16">
        <v>43859.525625000002</v>
      </c>
      <c r="C612" t="s">
        <v>1234</v>
      </c>
      <c r="D612" t="s">
        <v>83</v>
      </c>
      <c r="E612" t="s">
        <v>84</v>
      </c>
      <c r="F612" s="19">
        <v>41</v>
      </c>
      <c r="G612" t="s">
        <v>52</v>
      </c>
      <c r="H612" t="s">
        <v>85</v>
      </c>
      <c r="I612" s="16">
        <v>43843.642731481479</v>
      </c>
      <c r="K612">
        <v>125</v>
      </c>
      <c r="L612" s="16">
        <f t="shared" si="45"/>
        <v>43831</v>
      </c>
      <c r="M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2">
        <f t="shared" si="46"/>
        <v>1</v>
      </c>
      <c r="O612">
        <f t="shared" si="47"/>
        <v>1</v>
      </c>
      <c r="P612">
        <f t="shared" si="48"/>
        <v>1</v>
      </c>
      <c r="Q612" s="19">
        <f t="shared" si="49"/>
        <v>1</v>
      </c>
    </row>
    <row r="613" spans="1:17" x14ac:dyDescent="0.25">
      <c r="A613" t="s">
        <v>1258</v>
      </c>
      <c r="B613" s="16">
        <v>43860.474351851852</v>
      </c>
      <c r="C613" t="s">
        <v>1259</v>
      </c>
      <c r="D613" t="s">
        <v>83</v>
      </c>
      <c r="E613" t="s">
        <v>90</v>
      </c>
      <c r="F613" s="19">
        <v>41</v>
      </c>
      <c r="G613" t="s">
        <v>52</v>
      </c>
      <c r="H613" t="s">
        <v>85</v>
      </c>
      <c r="I613" s="16">
        <v>43860.477384259262</v>
      </c>
      <c r="K613">
        <v>125</v>
      </c>
      <c r="L613" s="16">
        <f t="shared" si="45"/>
        <v>43831</v>
      </c>
      <c r="M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3">
        <f t="shared" si="46"/>
        <v>1</v>
      </c>
      <c r="O613">
        <f t="shared" si="47"/>
        <v>0</v>
      </c>
      <c r="P613">
        <f t="shared" si="48"/>
        <v>0</v>
      </c>
      <c r="Q613" s="19">
        <f t="shared" si="49"/>
        <v>0</v>
      </c>
    </row>
    <row r="614" spans="1:17" x14ac:dyDescent="0.25">
      <c r="A614" t="s">
        <v>1260</v>
      </c>
      <c r="B614" s="16">
        <v>43860.481030092589</v>
      </c>
      <c r="C614" t="s">
        <v>1261</v>
      </c>
      <c r="D614" t="s">
        <v>83</v>
      </c>
      <c r="E614" t="s">
        <v>90</v>
      </c>
      <c r="F614" s="19">
        <v>41</v>
      </c>
      <c r="G614" t="s">
        <v>51</v>
      </c>
      <c r="H614" t="s">
        <v>85</v>
      </c>
      <c r="I614" s="16">
        <v>43860.483206018522</v>
      </c>
      <c r="K614">
        <v>125</v>
      </c>
      <c r="L614" s="16">
        <f t="shared" si="45"/>
        <v>43831</v>
      </c>
      <c r="M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4">
        <f t="shared" si="46"/>
        <v>1</v>
      </c>
      <c r="O614">
        <f t="shared" si="47"/>
        <v>0</v>
      </c>
      <c r="P614">
        <f t="shared" si="48"/>
        <v>0</v>
      </c>
      <c r="Q614" s="19">
        <f t="shared" si="49"/>
        <v>0</v>
      </c>
    </row>
    <row r="615" spans="1:17" x14ac:dyDescent="0.25">
      <c r="A615" t="s">
        <v>1262</v>
      </c>
      <c r="B615" s="16">
        <v>43862.563564814816</v>
      </c>
      <c r="C615" t="s">
        <v>1263</v>
      </c>
      <c r="D615" t="s">
        <v>83</v>
      </c>
      <c r="E615" t="s">
        <v>84</v>
      </c>
      <c r="F615" s="19">
        <v>41</v>
      </c>
      <c r="G615" t="s">
        <v>51</v>
      </c>
      <c r="H615" t="s">
        <v>85</v>
      </c>
      <c r="I615" s="16">
        <v>43712.618460648147</v>
      </c>
      <c r="K615">
        <v>125</v>
      </c>
      <c r="L615" s="16">
        <f t="shared" si="45"/>
        <v>43862</v>
      </c>
      <c r="M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5">
        <f t="shared" si="46"/>
        <v>1</v>
      </c>
      <c r="O615">
        <f t="shared" si="47"/>
        <v>5</v>
      </c>
      <c r="P615">
        <f t="shared" si="48"/>
        <v>5</v>
      </c>
      <c r="Q615" s="19">
        <f t="shared" si="49"/>
        <v>5</v>
      </c>
    </row>
    <row r="616" spans="1:17" x14ac:dyDescent="0.25">
      <c r="A616" t="s">
        <v>1264</v>
      </c>
      <c r="B616" s="16">
        <v>43864.430115740739</v>
      </c>
      <c r="C616" t="s">
        <v>1265</v>
      </c>
      <c r="D616" t="s">
        <v>83</v>
      </c>
      <c r="E616" t="s">
        <v>90</v>
      </c>
      <c r="F616" s="19">
        <v>41</v>
      </c>
      <c r="G616" t="s">
        <v>52</v>
      </c>
      <c r="H616" t="s">
        <v>85</v>
      </c>
      <c r="I616" s="16">
        <v>43864.433437500003</v>
      </c>
      <c r="K616">
        <v>125</v>
      </c>
      <c r="L616" s="16">
        <f t="shared" si="45"/>
        <v>43862</v>
      </c>
      <c r="M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6">
        <f t="shared" si="46"/>
        <v>1</v>
      </c>
      <c r="O616">
        <f t="shared" si="47"/>
        <v>0</v>
      </c>
      <c r="P616">
        <f t="shared" si="48"/>
        <v>0</v>
      </c>
      <c r="Q616" s="19">
        <f t="shared" si="49"/>
        <v>0</v>
      </c>
    </row>
    <row r="617" spans="1:17" x14ac:dyDescent="0.25">
      <c r="A617" t="s">
        <v>1266</v>
      </c>
      <c r="B617" s="16">
        <v>43864.499513888892</v>
      </c>
      <c r="C617" t="s">
        <v>1267</v>
      </c>
      <c r="D617" t="s">
        <v>83</v>
      </c>
      <c r="E617" t="s">
        <v>84</v>
      </c>
      <c r="F617" s="19">
        <v>41</v>
      </c>
      <c r="G617" t="s">
        <v>51</v>
      </c>
      <c r="H617" t="s">
        <v>85</v>
      </c>
      <c r="I617" s="16">
        <v>43640.66097222222</v>
      </c>
      <c r="K617">
        <v>125</v>
      </c>
      <c r="L617" s="16">
        <f t="shared" si="45"/>
        <v>43862</v>
      </c>
      <c r="M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7">
        <f t="shared" si="46"/>
        <v>1</v>
      </c>
      <c r="O617">
        <f t="shared" si="47"/>
        <v>7</v>
      </c>
      <c r="P617">
        <f t="shared" si="48"/>
        <v>7</v>
      </c>
      <c r="Q617" s="19">
        <f t="shared" si="49"/>
        <v>7</v>
      </c>
    </row>
    <row r="618" spans="1:17" x14ac:dyDescent="0.25">
      <c r="A618" t="s">
        <v>1268</v>
      </c>
      <c r="B618" s="16">
        <v>43864.628506944442</v>
      </c>
      <c r="C618" t="s">
        <v>1269</v>
      </c>
      <c r="D618" t="s">
        <v>83</v>
      </c>
      <c r="E618" t="s">
        <v>90</v>
      </c>
      <c r="F618" s="19">
        <v>41</v>
      </c>
      <c r="G618" t="s">
        <v>52</v>
      </c>
      <c r="H618" t="s">
        <v>85</v>
      </c>
      <c r="I618" s="16">
        <v>43864.632407407407</v>
      </c>
      <c r="K618">
        <v>125</v>
      </c>
      <c r="L618" s="16">
        <f t="shared" si="45"/>
        <v>43862</v>
      </c>
      <c r="M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8">
        <f t="shared" si="46"/>
        <v>1</v>
      </c>
      <c r="O618">
        <f t="shared" si="47"/>
        <v>0</v>
      </c>
      <c r="P618">
        <f t="shared" si="48"/>
        <v>0</v>
      </c>
      <c r="Q618" s="19">
        <f t="shared" si="49"/>
        <v>0</v>
      </c>
    </row>
    <row r="619" spans="1:17" x14ac:dyDescent="0.25">
      <c r="A619" t="s">
        <v>1270</v>
      </c>
      <c r="B619" s="16">
        <v>43865.520601851851</v>
      </c>
      <c r="C619" t="s">
        <v>1271</v>
      </c>
      <c r="D619" t="s">
        <v>83</v>
      </c>
      <c r="E619" t="s">
        <v>90</v>
      </c>
      <c r="F619" s="19">
        <v>41</v>
      </c>
      <c r="G619" t="s">
        <v>51</v>
      </c>
      <c r="H619" t="s">
        <v>85</v>
      </c>
      <c r="I619" s="16">
        <v>43865.523587962962</v>
      </c>
      <c r="K619">
        <v>125</v>
      </c>
      <c r="L619" s="16">
        <f t="shared" si="45"/>
        <v>43862</v>
      </c>
      <c r="M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19">
        <f t="shared" si="46"/>
        <v>1</v>
      </c>
      <c r="O619">
        <f t="shared" si="47"/>
        <v>0</v>
      </c>
      <c r="P619">
        <f t="shared" si="48"/>
        <v>0</v>
      </c>
      <c r="Q619" s="19">
        <f t="shared" si="49"/>
        <v>0</v>
      </c>
    </row>
    <row r="620" spans="1:17" x14ac:dyDescent="0.25">
      <c r="A620" t="s">
        <v>1272</v>
      </c>
      <c r="B620" s="16">
        <v>43866.451909722222</v>
      </c>
      <c r="C620" t="s">
        <v>1273</v>
      </c>
      <c r="D620" t="s">
        <v>83</v>
      </c>
      <c r="E620" t="s">
        <v>90</v>
      </c>
      <c r="F620" s="19">
        <v>41</v>
      </c>
      <c r="G620" t="s">
        <v>52</v>
      </c>
      <c r="H620" t="s">
        <v>85</v>
      </c>
      <c r="I620" s="16">
        <v>43866.454745370371</v>
      </c>
      <c r="K620">
        <v>125</v>
      </c>
      <c r="L620" s="16">
        <f t="shared" si="45"/>
        <v>43862</v>
      </c>
      <c r="M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20">
        <f t="shared" si="46"/>
        <v>1</v>
      </c>
      <c r="O620">
        <f t="shared" si="47"/>
        <v>0</v>
      </c>
      <c r="P620">
        <f t="shared" si="48"/>
        <v>0</v>
      </c>
      <c r="Q620" s="19">
        <f t="shared" si="49"/>
        <v>0</v>
      </c>
    </row>
    <row r="621" spans="1:17" x14ac:dyDescent="0.25">
      <c r="A621" t="s">
        <v>1274</v>
      </c>
      <c r="B621" s="16">
        <v>43867.418368055558</v>
      </c>
      <c r="C621" t="s">
        <v>1275</v>
      </c>
      <c r="D621" t="s">
        <v>83</v>
      </c>
      <c r="E621" t="s">
        <v>90</v>
      </c>
      <c r="F621" s="19">
        <v>41</v>
      </c>
      <c r="G621" t="s">
        <v>52</v>
      </c>
      <c r="H621" t="s">
        <v>85</v>
      </c>
      <c r="I621" s="16">
        <v>43867.421655092592</v>
      </c>
      <c r="K621">
        <v>125</v>
      </c>
      <c r="L621" s="16">
        <f t="shared" si="45"/>
        <v>43862</v>
      </c>
      <c r="M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21">
        <f t="shared" si="46"/>
        <v>1</v>
      </c>
      <c r="O621">
        <f t="shared" si="47"/>
        <v>0</v>
      </c>
      <c r="P621">
        <f t="shared" si="48"/>
        <v>0</v>
      </c>
      <c r="Q621" s="19">
        <f t="shared" si="49"/>
        <v>0</v>
      </c>
    </row>
    <row r="622" spans="1:17" x14ac:dyDescent="0.25">
      <c r="A622" t="s">
        <v>1276</v>
      </c>
      <c r="B622" s="16">
        <v>43867.722812499997</v>
      </c>
      <c r="C622" t="s">
        <v>1277</v>
      </c>
      <c r="D622" t="s">
        <v>83</v>
      </c>
      <c r="E622" t="s">
        <v>84</v>
      </c>
      <c r="F622" s="19">
        <v>41</v>
      </c>
      <c r="G622" t="s">
        <v>52</v>
      </c>
      <c r="H622" t="s">
        <v>85</v>
      </c>
      <c r="I622" s="16">
        <v>43698.764340277776</v>
      </c>
      <c r="K622">
        <v>125</v>
      </c>
      <c r="L622" s="16">
        <f t="shared" si="45"/>
        <v>43862</v>
      </c>
      <c r="M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22">
        <f t="shared" si="46"/>
        <v>1</v>
      </c>
      <c r="O622">
        <f t="shared" si="47"/>
        <v>6</v>
      </c>
      <c r="P622">
        <f t="shared" si="48"/>
        <v>6</v>
      </c>
      <c r="Q622" s="19">
        <f t="shared" si="49"/>
        <v>6</v>
      </c>
    </row>
    <row r="623" spans="1:17" x14ac:dyDescent="0.25">
      <c r="A623" t="s">
        <v>1278</v>
      </c>
      <c r="B623" s="16">
        <v>43873.631018518521</v>
      </c>
      <c r="C623" t="s">
        <v>1279</v>
      </c>
      <c r="D623" t="s">
        <v>83</v>
      </c>
      <c r="E623" t="s">
        <v>84</v>
      </c>
      <c r="F623" s="19">
        <v>41</v>
      </c>
      <c r="G623" t="s">
        <v>52</v>
      </c>
      <c r="H623" t="s">
        <v>85</v>
      </c>
      <c r="I623" s="16">
        <v>43725.609027777777</v>
      </c>
      <c r="K623">
        <v>125</v>
      </c>
      <c r="L623" s="16">
        <f t="shared" si="45"/>
        <v>43862</v>
      </c>
      <c r="M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23">
        <f t="shared" si="46"/>
        <v>1</v>
      </c>
      <c r="O623">
        <f t="shared" si="47"/>
        <v>5</v>
      </c>
      <c r="P623">
        <f t="shared" si="48"/>
        <v>5</v>
      </c>
      <c r="Q623" s="19">
        <f t="shared" si="49"/>
        <v>5</v>
      </c>
    </row>
    <row r="624" spans="1:17" x14ac:dyDescent="0.25">
      <c r="A624" t="s">
        <v>1280</v>
      </c>
      <c r="B624" s="16">
        <v>43875.377210648148</v>
      </c>
      <c r="C624" t="s">
        <v>1281</v>
      </c>
      <c r="D624" t="s">
        <v>83</v>
      </c>
      <c r="E624" t="s">
        <v>90</v>
      </c>
      <c r="F624" s="19">
        <v>41</v>
      </c>
      <c r="G624" t="s">
        <v>51</v>
      </c>
      <c r="H624" t="s">
        <v>85</v>
      </c>
      <c r="I624" s="16">
        <v>43875.380868055552</v>
      </c>
      <c r="K624">
        <v>125</v>
      </c>
      <c r="L624" s="16">
        <f t="shared" si="45"/>
        <v>43862</v>
      </c>
      <c r="M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39-42</v>
      </c>
      <c r="N624">
        <f t="shared" si="46"/>
        <v>1</v>
      </c>
      <c r="O624">
        <f t="shared" si="47"/>
        <v>0</v>
      </c>
      <c r="P624">
        <f t="shared" si="48"/>
        <v>0</v>
      </c>
      <c r="Q624" s="19">
        <f t="shared" si="49"/>
        <v>0</v>
      </c>
    </row>
    <row r="625" spans="1:17" x14ac:dyDescent="0.25">
      <c r="A625" t="s">
        <v>1282</v>
      </c>
      <c r="B625" s="16">
        <v>43751.569918981484</v>
      </c>
      <c r="C625" t="s">
        <v>1283</v>
      </c>
      <c r="D625" t="s">
        <v>34</v>
      </c>
      <c r="E625" t="s">
        <v>84</v>
      </c>
      <c r="F625" s="19">
        <v>42</v>
      </c>
      <c r="G625" t="s">
        <v>51</v>
      </c>
      <c r="H625" t="s">
        <v>85</v>
      </c>
      <c r="I625" s="16">
        <v>43664.405081018522</v>
      </c>
      <c r="J625" s="16">
        <v>43934.620162037034</v>
      </c>
      <c r="K625">
        <v>125</v>
      </c>
      <c r="L625" s="16">
        <f t="shared" si="45"/>
        <v>43739</v>
      </c>
      <c r="M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25">
        <f t="shared" si="46"/>
        <v>0</v>
      </c>
      <c r="O625">
        <f t="shared" si="47"/>
        <v>3</v>
      </c>
      <c r="P625">
        <f t="shared" si="48"/>
        <v>3</v>
      </c>
      <c r="Q625" s="19">
        <f t="shared" si="49"/>
        <v>3</v>
      </c>
    </row>
    <row r="626" spans="1:17" x14ac:dyDescent="0.25">
      <c r="A626" t="s">
        <v>1284</v>
      </c>
      <c r="B626" s="16">
        <v>43761.482187499998</v>
      </c>
      <c r="C626" t="s">
        <v>1285</v>
      </c>
      <c r="D626" t="s">
        <v>83</v>
      </c>
      <c r="E626" t="s">
        <v>90</v>
      </c>
      <c r="F626" s="19">
        <v>42</v>
      </c>
      <c r="G626" t="s">
        <v>51</v>
      </c>
      <c r="H626" t="s">
        <v>85</v>
      </c>
      <c r="I626" s="16">
        <v>43761.483773148146</v>
      </c>
      <c r="J626" s="16">
        <v>43980.626932870371</v>
      </c>
      <c r="K626">
        <v>125</v>
      </c>
      <c r="L626" s="16">
        <f t="shared" si="45"/>
        <v>43739</v>
      </c>
      <c r="M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26">
        <f t="shared" si="46"/>
        <v>0</v>
      </c>
      <c r="O626">
        <f t="shared" si="47"/>
        <v>0</v>
      </c>
      <c r="P626">
        <f t="shared" si="48"/>
        <v>0</v>
      </c>
      <c r="Q626" s="19">
        <f t="shared" si="49"/>
        <v>0</v>
      </c>
    </row>
    <row r="627" spans="1:17" x14ac:dyDescent="0.25">
      <c r="A627" t="s">
        <v>1286</v>
      </c>
      <c r="B627" s="16">
        <v>43764.642962962964</v>
      </c>
      <c r="C627" t="s">
        <v>1287</v>
      </c>
      <c r="D627" t="s">
        <v>83</v>
      </c>
      <c r="E627" t="s">
        <v>84</v>
      </c>
      <c r="F627" s="19">
        <v>42</v>
      </c>
      <c r="G627" t="s">
        <v>52</v>
      </c>
      <c r="H627" t="s">
        <v>85</v>
      </c>
      <c r="I627" s="16">
        <v>43693.57230324074</v>
      </c>
      <c r="J627" s="16">
        <v>44333.75922453704</v>
      </c>
      <c r="K627">
        <v>125</v>
      </c>
      <c r="L627" s="16">
        <f t="shared" si="45"/>
        <v>43739</v>
      </c>
      <c r="M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27">
        <f t="shared" si="46"/>
        <v>0</v>
      </c>
      <c r="O627">
        <f t="shared" si="47"/>
        <v>2</v>
      </c>
      <c r="P627">
        <f t="shared" si="48"/>
        <v>2</v>
      </c>
      <c r="Q627" s="19">
        <f t="shared" si="49"/>
        <v>2</v>
      </c>
    </row>
    <row r="628" spans="1:17" x14ac:dyDescent="0.25">
      <c r="A628" t="s">
        <v>1288</v>
      </c>
      <c r="B628" s="16">
        <v>43791.701585648145</v>
      </c>
      <c r="C628" t="s">
        <v>1289</v>
      </c>
      <c r="D628" t="s">
        <v>83</v>
      </c>
      <c r="E628" t="s">
        <v>84</v>
      </c>
      <c r="F628" s="19">
        <v>42</v>
      </c>
      <c r="G628" t="s">
        <v>52</v>
      </c>
      <c r="H628" t="s">
        <v>85</v>
      </c>
      <c r="I628" s="16">
        <v>43697.561203703706</v>
      </c>
      <c r="J628" s="16">
        <v>44537.844664351855</v>
      </c>
      <c r="K628">
        <v>125</v>
      </c>
      <c r="L628" s="16">
        <f t="shared" si="45"/>
        <v>43770</v>
      </c>
      <c r="M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28">
        <f t="shared" si="46"/>
        <v>0</v>
      </c>
      <c r="O628">
        <f t="shared" si="47"/>
        <v>3</v>
      </c>
      <c r="P628">
        <f t="shared" si="48"/>
        <v>3</v>
      </c>
      <c r="Q628" s="19">
        <f t="shared" si="49"/>
        <v>3</v>
      </c>
    </row>
    <row r="629" spans="1:17" x14ac:dyDescent="0.25">
      <c r="A629" t="s">
        <v>1290</v>
      </c>
      <c r="B629" s="16">
        <v>43795.526956018519</v>
      </c>
      <c r="C629" t="s">
        <v>1291</v>
      </c>
      <c r="D629" t="s">
        <v>83</v>
      </c>
      <c r="E629" t="s">
        <v>90</v>
      </c>
      <c r="F629" s="19">
        <v>42</v>
      </c>
      <c r="G629" t="s">
        <v>51</v>
      </c>
      <c r="H629" t="s">
        <v>85</v>
      </c>
      <c r="I629" s="16">
        <v>43795.529444444444</v>
      </c>
      <c r="J629" s="16">
        <v>43827.630173611113</v>
      </c>
      <c r="K629">
        <v>125</v>
      </c>
      <c r="L629" s="16">
        <f t="shared" si="45"/>
        <v>43770</v>
      </c>
      <c r="M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29">
        <f t="shared" si="46"/>
        <v>0</v>
      </c>
      <c r="O629">
        <f t="shared" si="47"/>
        <v>0</v>
      </c>
      <c r="P629">
        <f t="shared" si="48"/>
        <v>0</v>
      </c>
      <c r="Q629" s="19">
        <f t="shared" si="49"/>
        <v>0</v>
      </c>
    </row>
    <row r="630" spans="1:17" x14ac:dyDescent="0.25">
      <c r="A630" t="s">
        <v>1292</v>
      </c>
      <c r="B630" s="16">
        <v>43810.598101851851</v>
      </c>
      <c r="C630" t="s">
        <v>1293</v>
      </c>
      <c r="D630" t="s">
        <v>83</v>
      </c>
      <c r="E630" t="s">
        <v>84</v>
      </c>
      <c r="F630" s="19">
        <v>42</v>
      </c>
      <c r="G630" t="s">
        <v>52</v>
      </c>
      <c r="H630" t="s">
        <v>85</v>
      </c>
      <c r="I630" s="16">
        <v>43731.327604166669</v>
      </c>
      <c r="J630" s="16">
        <v>44196.395451388889</v>
      </c>
      <c r="K630">
        <v>125</v>
      </c>
      <c r="L630" s="16">
        <f t="shared" si="45"/>
        <v>43800</v>
      </c>
      <c r="M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0">
        <f t="shared" si="46"/>
        <v>0</v>
      </c>
      <c r="O630">
        <f t="shared" si="47"/>
        <v>3</v>
      </c>
      <c r="P630">
        <f t="shared" si="48"/>
        <v>3</v>
      </c>
      <c r="Q630" s="19">
        <f t="shared" si="49"/>
        <v>3</v>
      </c>
    </row>
    <row r="631" spans="1:17" x14ac:dyDescent="0.25">
      <c r="A631" t="s">
        <v>1294</v>
      </c>
      <c r="B631" s="16">
        <v>43817.611319444448</v>
      </c>
      <c r="C631" t="s">
        <v>1295</v>
      </c>
      <c r="D631" t="s">
        <v>83</v>
      </c>
      <c r="E631" t="s">
        <v>84</v>
      </c>
      <c r="F631" s="19">
        <v>42</v>
      </c>
      <c r="G631" t="s">
        <v>52</v>
      </c>
      <c r="H631" t="s">
        <v>85</v>
      </c>
      <c r="I631" s="16">
        <v>43733.555127314816</v>
      </c>
      <c r="J631" s="16">
        <v>44242.486157407409</v>
      </c>
      <c r="K631">
        <v>125</v>
      </c>
      <c r="L631" s="16">
        <f t="shared" si="45"/>
        <v>43800</v>
      </c>
      <c r="M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1">
        <f t="shared" si="46"/>
        <v>0</v>
      </c>
      <c r="O631">
        <f t="shared" si="47"/>
        <v>3</v>
      </c>
      <c r="P631">
        <f t="shared" si="48"/>
        <v>3</v>
      </c>
      <c r="Q631" s="19">
        <f t="shared" si="49"/>
        <v>3</v>
      </c>
    </row>
    <row r="632" spans="1:17" x14ac:dyDescent="0.25">
      <c r="A632" t="s">
        <v>1296</v>
      </c>
      <c r="B632" s="16">
        <v>43823.66306712963</v>
      </c>
      <c r="C632" t="s">
        <v>1297</v>
      </c>
      <c r="D632" t="s">
        <v>83</v>
      </c>
      <c r="E632" t="s">
        <v>84</v>
      </c>
      <c r="F632" s="19">
        <v>42</v>
      </c>
      <c r="G632" t="s">
        <v>52</v>
      </c>
      <c r="H632" t="s">
        <v>85</v>
      </c>
      <c r="I632" s="16">
        <v>43685.399976851855</v>
      </c>
      <c r="J632" s="16">
        <v>43891.644699074073</v>
      </c>
      <c r="K632">
        <v>125</v>
      </c>
      <c r="L632" s="16">
        <f t="shared" si="45"/>
        <v>43800</v>
      </c>
      <c r="M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2">
        <f t="shared" si="46"/>
        <v>0</v>
      </c>
      <c r="O632">
        <f t="shared" si="47"/>
        <v>5</v>
      </c>
      <c r="P632">
        <f t="shared" si="48"/>
        <v>5</v>
      </c>
      <c r="Q632" s="19">
        <f t="shared" si="49"/>
        <v>5</v>
      </c>
    </row>
    <row r="633" spans="1:17" x14ac:dyDescent="0.25">
      <c r="A633" t="s">
        <v>1298</v>
      </c>
      <c r="B633" s="16">
        <v>43827.530636574076</v>
      </c>
      <c r="C633" t="s">
        <v>1299</v>
      </c>
      <c r="D633" t="s">
        <v>34</v>
      </c>
      <c r="E633" t="s">
        <v>84</v>
      </c>
      <c r="F633" s="19">
        <v>42</v>
      </c>
      <c r="G633" t="s">
        <v>52</v>
      </c>
      <c r="H633" t="s">
        <v>85</v>
      </c>
      <c r="I633" s="16">
        <v>43686.510405092595</v>
      </c>
      <c r="J633" s="16">
        <v>44319.64439814815</v>
      </c>
      <c r="K633">
        <v>125</v>
      </c>
      <c r="L633" s="16">
        <f t="shared" si="45"/>
        <v>43800</v>
      </c>
      <c r="M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3">
        <f t="shared" si="46"/>
        <v>0</v>
      </c>
      <c r="O633">
        <f t="shared" si="47"/>
        <v>5</v>
      </c>
      <c r="P633">
        <f t="shared" si="48"/>
        <v>5</v>
      </c>
      <c r="Q633" s="19">
        <f t="shared" si="49"/>
        <v>5</v>
      </c>
    </row>
    <row r="634" spans="1:17" x14ac:dyDescent="0.25">
      <c r="A634" t="s">
        <v>1300</v>
      </c>
      <c r="B634" s="16">
        <v>43830.590439814812</v>
      </c>
      <c r="C634" t="s">
        <v>1301</v>
      </c>
      <c r="D634" t="s">
        <v>83</v>
      </c>
      <c r="E634" t="s">
        <v>84</v>
      </c>
      <c r="F634" s="19">
        <v>42</v>
      </c>
      <c r="G634" t="s">
        <v>51</v>
      </c>
      <c r="H634" t="s">
        <v>85</v>
      </c>
      <c r="I634" s="16">
        <v>43714.607604166667</v>
      </c>
      <c r="J634" s="16">
        <v>44073.639733796299</v>
      </c>
      <c r="K634">
        <v>125</v>
      </c>
      <c r="L634" s="16">
        <f t="shared" si="45"/>
        <v>43800</v>
      </c>
      <c r="M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4">
        <f t="shared" si="46"/>
        <v>0</v>
      </c>
      <c r="O634">
        <f t="shared" si="47"/>
        <v>4</v>
      </c>
      <c r="P634">
        <f t="shared" si="48"/>
        <v>4</v>
      </c>
      <c r="Q634" s="19">
        <f t="shared" si="49"/>
        <v>4</v>
      </c>
    </row>
    <row r="635" spans="1:17" x14ac:dyDescent="0.25">
      <c r="A635" t="s">
        <v>1302</v>
      </c>
      <c r="B635" s="16">
        <v>43832.504201388889</v>
      </c>
      <c r="C635" t="s">
        <v>1303</v>
      </c>
      <c r="D635" t="s">
        <v>83</v>
      </c>
      <c r="E635" t="s">
        <v>90</v>
      </c>
      <c r="F635" s="19">
        <v>42</v>
      </c>
      <c r="G635" t="s">
        <v>52</v>
      </c>
      <c r="H635" t="s">
        <v>85</v>
      </c>
      <c r="I635" s="16">
        <v>43832.506990740738</v>
      </c>
      <c r="J635" s="16">
        <v>44062.505162037036</v>
      </c>
      <c r="K635">
        <v>125</v>
      </c>
      <c r="L635" s="16">
        <f t="shared" si="45"/>
        <v>43831</v>
      </c>
      <c r="M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5">
        <f t="shared" si="46"/>
        <v>0</v>
      </c>
      <c r="O635">
        <f t="shared" si="47"/>
        <v>0</v>
      </c>
      <c r="P635">
        <f t="shared" si="48"/>
        <v>0</v>
      </c>
      <c r="Q635" s="19">
        <f t="shared" si="49"/>
        <v>0</v>
      </c>
    </row>
    <row r="636" spans="1:17" x14ac:dyDescent="0.25">
      <c r="A636" t="s">
        <v>1304</v>
      </c>
      <c r="B636" s="16">
        <v>43843.58834490741</v>
      </c>
      <c r="C636" t="s">
        <v>1305</v>
      </c>
      <c r="D636" t="s">
        <v>83</v>
      </c>
      <c r="E636" t="s">
        <v>90</v>
      </c>
      <c r="F636" s="19">
        <v>42</v>
      </c>
      <c r="G636" t="s">
        <v>52</v>
      </c>
      <c r="H636" t="s">
        <v>85</v>
      </c>
      <c r="I636" s="16">
        <v>43843.590810185182</v>
      </c>
      <c r="J636" s="16">
        <v>44221.556192129632</v>
      </c>
      <c r="K636">
        <v>125</v>
      </c>
      <c r="L636" s="16">
        <f t="shared" si="45"/>
        <v>43831</v>
      </c>
      <c r="M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6">
        <f t="shared" si="46"/>
        <v>0</v>
      </c>
      <c r="O636">
        <f t="shared" si="47"/>
        <v>0</v>
      </c>
      <c r="P636">
        <f t="shared" si="48"/>
        <v>0</v>
      </c>
      <c r="Q636" s="19">
        <f t="shared" si="49"/>
        <v>0</v>
      </c>
    </row>
    <row r="637" spans="1:17" x14ac:dyDescent="0.25">
      <c r="A637" t="s">
        <v>1306</v>
      </c>
      <c r="B637" s="16">
        <v>43847.4922337963</v>
      </c>
      <c r="C637" t="s">
        <v>1307</v>
      </c>
      <c r="D637" t="s">
        <v>83</v>
      </c>
      <c r="E637" t="s">
        <v>90</v>
      </c>
      <c r="F637" s="19">
        <v>42</v>
      </c>
      <c r="G637" t="s">
        <v>51</v>
      </c>
      <c r="H637" t="s">
        <v>85</v>
      </c>
      <c r="I637" s="16">
        <v>43847.494386574072</v>
      </c>
      <c r="J637" s="16">
        <v>44514.388495370367</v>
      </c>
      <c r="K637">
        <v>125</v>
      </c>
      <c r="L637" s="16">
        <f t="shared" si="45"/>
        <v>43831</v>
      </c>
      <c r="M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7">
        <f t="shared" si="46"/>
        <v>0</v>
      </c>
      <c r="O637">
        <f t="shared" si="47"/>
        <v>0</v>
      </c>
      <c r="P637">
        <f t="shared" si="48"/>
        <v>0</v>
      </c>
      <c r="Q637" s="19">
        <f t="shared" si="49"/>
        <v>0</v>
      </c>
    </row>
    <row r="638" spans="1:17" x14ac:dyDescent="0.25">
      <c r="A638" t="s">
        <v>1308</v>
      </c>
      <c r="B638" s="16">
        <v>43862.531342592592</v>
      </c>
      <c r="C638" t="s">
        <v>1309</v>
      </c>
      <c r="D638" t="s">
        <v>83</v>
      </c>
      <c r="E638" t="s">
        <v>84</v>
      </c>
      <c r="F638" s="19">
        <v>42</v>
      </c>
      <c r="G638" t="s">
        <v>52</v>
      </c>
      <c r="H638" t="s">
        <v>85</v>
      </c>
      <c r="I638" s="16">
        <v>43853.586701388886</v>
      </c>
      <c r="J638" s="16">
        <v>44142.488078703704</v>
      </c>
      <c r="K638">
        <v>125</v>
      </c>
      <c r="L638" s="16">
        <f t="shared" si="45"/>
        <v>43862</v>
      </c>
      <c r="M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8">
        <f t="shared" si="46"/>
        <v>0</v>
      </c>
      <c r="O638">
        <f t="shared" si="47"/>
        <v>0</v>
      </c>
      <c r="P638">
        <f t="shared" si="48"/>
        <v>0</v>
      </c>
      <c r="Q638" s="19">
        <f t="shared" si="49"/>
        <v>0</v>
      </c>
    </row>
    <row r="639" spans="1:17" x14ac:dyDescent="0.25">
      <c r="A639" t="s">
        <v>1310</v>
      </c>
      <c r="B639" s="16">
        <v>43876.685856481483</v>
      </c>
      <c r="C639" t="s">
        <v>1311</v>
      </c>
      <c r="D639" t="s">
        <v>83</v>
      </c>
      <c r="E639" t="s">
        <v>84</v>
      </c>
      <c r="F639" s="19">
        <v>42</v>
      </c>
      <c r="G639" t="s">
        <v>51</v>
      </c>
      <c r="H639" t="s">
        <v>85</v>
      </c>
      <c r="I639" s="16">
        <v>43620.468877314815</v>
      </c>
      <c r="J639" s="16">
        <v>43756.535601851851</v>
      </c>
      <c r="K639">
        <v>125</v>
      </c>
      <c r="L639" s="16">
        <f t="shared" si="45"/>
        <v>43862</v>
      </c>
      <c r="M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39">
        <f t="shared" si="46"/>
        <v>1</v>
      </c>
      <c r="O639">
        <f t="shared" si="47"/>
        <v>9</v>
      </c>
      <c r="P639">
        <f t="shared" si="48"/>
        <v>5</v>
      </c>
      <c r="Q639" s="19">
        <f t="shared" si="49"/>
        <v>5</v>
      </c>
    </row>
    <row r="640" spans="1:17" x14ac:dyDescent="0.25">
      <c r="A640" t="s">
        <v>1312</v>
      </c>
      <c r="B640" s="16">
        <v>43877.374467592592</v>
      </c>
      <c r="C640" t="s">
        <v>1313</v>
      </c>
      <c r="D640" t="s">
        <v>83</v>
      </c>
      <c r="E640" t="s">
        <v>90</v>
      </c>
      <c r="F640" s="19">
        <v>42</v>
      </c>
      <c r="G640" t="s">
        <v>52</v>
      </c>
      <c r="H640" t="s">
        <v>85</v>
      </c>
      <c r="I640" s="16">
        <v>43877.377581018518</v>
      </c>
      <c r="J640" s="16">
        <v>44398.710324074076</v>
      </c>
      <c r="K640">
        <v>125</v>
      </c>
      <c r="L640" s="16">
        <f t="shared" si="45"/>
        <v>43862</v>
      </c>
      <c r="M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0">
        <f t="shared" si="46"/>
        <v>0</v>
      </c>
      <c r="O640">
        <f t="shared" si="47"/>
        <v>0</v>
      </c>
      <c r="P640">
        <f t="shared" si="48"/>
        <v>0</v>
      </c>
      <c r="Q640" s="19">
        <f t="shared" si="49"/>
        <v>0</v>
      </c>
    </row>
    <row r="641" spans="1:17" x14ac:dyDescent="0.25">
      <c r="A641" t="s">
        <v>1314</v>
      </c>
      <c r="B641" s="16">
        <v>43881.488692129627</v>
      </c>
      <c r="C641" t="s">
        <v>1315</v>
      </c>
      <c r="D641" t="s">
        <v>83</v>
      </c>
      <c r="E641" t="s">
        <v>90</v>
      </c>
      <c r="F641" s="19">
        <v>42</v>
      </c>
      <c r="G641" t="s">
        <v>52</v>
      </c>
      <c r="H641" t="s">
        <v>85</v>
      </c>
      <c r="I641" s="16">
        <v>43881.490717592591</v>
      </c>
      <c r="J641" s="16">
        <v>44108.490949074076</v>
      </c>
      <c r="K641">
        <v>125</v>
      </c>
      <c r="L641" s="16">
        <f t="shared" si="45"/>
        <v>43862</v>
      </c>
      <c r="M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1">
        <f t="shared" si="46"/>
        <v>0</v>
      </c>
      <c r="O641">
        <f t="shared" si="47"/>
        <v>0</v>
      </c>
      <c r="P641">
        <f t="shared" si="48"/>
        <v>0</v>
      </c>
      <c r="Q641" s="19">
        <f t="shared" si="49"/>
        <v>0</v>
      </c>
    </row>
    <row r="642" spans="1:17" x14ac:dyDescent="0.25">
      <c r="A642" t="s">
        <v>1316</v>
      </c>
      <c r="B642" s="16">
        <v>43885.693831018521</v>
      </c>
      <c r="C642" t="s">
        <v>1317</v>
      </c>
      <c r="D642" t="s">
        <v>83</v>
      </c>
      <c r="E642" t="s">
        <v>84</v>
      </c>
      <c r="F642" s="19">
        <v>42</v>
      </c>
      <c r="G642" t="s">
        <v>51</v>
      </c>
      <c r="H642" t="s">
        <v>85</v>
      </c>
      <c r="I642" s="16">
        <v>43795.574293981481</v>
      </c>
      <c r="J642" s="16">
        <v>44193.415636574071</v>
      </c>
      <c r="K642">
        <v>125</v>
      </c>
      <c r="L642" s="16">
        <f t="shared" ref="L642:L705" si="50">DATE(YEAR(B642),MONTH(B642),1)</f>
        <v>43862</v>
      </c>
      <c r="M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2">
        <f t="shared" ref="N642:N705" si="51">IF(B642&gt;=J642,1,0)</f>
        <v>0</v>
      </c>
      <c r="O642">
        <f t="shared" ref="O642:O705" si="52">ROUND((B642-I642)/30,0)</f>
        <v>3</v>
      </c>
      <c r="P642">
        <f t="shared" ref="P642:P705" si="53">IF(AND(N642=1,B642&gt;=J642,J642&gt;0),ROUND((J642-I642)/30,0),O642)</f>
        <v>3</v>
      </c>
      <c r="Q642" s="19">
        <f t="shared" ref="Q642:Q705" si="54">MIN(O642:P642)</f>
        <v>3</v>
      </c>
    </row>
    <row r="643" spans="1:17" x14ac:dyDescent="0.25">
      <c r="A643" t="s">
        <v>1318</v>
      </c>
      <c r="B643" s="16">
        <v>43887.558761574073</v>
      </c>
      <c r="C643" t="s">
        <v>1319</v>
      </c>
      <c r="D643" t="s">
        <v>83</v>
      </c>
      <c r="E643" t="s">
        <v>90</v>
      </c>
      <c r="F643" s="19">
        <v>42</v>
      </c>
      <c r="G643" t="s">
        <v>52</v>
      </c>
      <c r="H643" t="s">
        <v>85</v>
      </c>
      <c r="I643" s="16">
        <v>43887.561388888891</v>
      </c>
      <c r="J643" s="16">
        <v>44294.734432870369</v>
      </c>
      <c r="K643">
        <v>125</v>
      </c>
      <c r="L643" s="16">
        <f t="shared" si="50"/>
        <v>43862</v>
      </c>
      <c r="M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3">
        <f t="shared" si="51"/>
        <v>0</v>
      </c>
      <c r="O643">
        <f t="shared" si="52"/>
        <v>0</v>
      </c>
      <c r="P643">
        <f t="shared" si="53"/>
        <v>0</v>
      </c>
      <c r="Q643" s="19">
        <f t="shared" si="54"/>
        <v>0</v>
      </c>
    </row>
    <row r="644" spans="1:17" x14ac:dyDescent="0.25">
      <c r="A644" t="s">
        <v>1320</v>
      </c>
      <c r="B644" s="16">
        <v>43892.439872685187</v>
      </c>
      <c r="C644" t="s">
        <v>1321</v>
      </c>
      <c r="D644" t="s">
        <v>83</v>
      </c>
      <c r="E644" t="s">
        <v>90</v>
      </c>
      <c r="F644" s="19">
        <v>42</v>
      </c>
      <c r="G644" t="s">
        <v>52</v>
      </c>
      <c r="H644" t="s">
        <v>85</v>
      </c>
      <c r="I644" s="16">
        <v>43892.443148148152</v>
      </c>
      <c r="J644" s="16">
        <v>44277.53434027778</v>
      </c>
      <c r="K644">
        <v>125</v>
      </c>
      <c r="L644" s="16">
        <f t="shared" si="50"/>
        <v>43891</v>
      </c>
      <c r="M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4">
        <f t="shared" si="51"/>
        <v>0</v>
      </c>
      <c r="O644">
        <f t="shared" si="52"/>
        <v>0</v>
      </c>
      <c r="P644">
        <f t="shared" si="53"/>
        <v>0</v>
      </c>
      <c r="Q644" s="19">
        <f t="shared" si="54"/>
        <v>0</v>
      </c>
    </row>
    <row r="645" spans="1:17" x14ac:dyDescent="0.25">
      <c r="A645" t="s">
        <v>1322</v>
      </c>
      <c r="B645" s="16">
        <v>43893.453310185185</v>
      </c>
      <c r="C645" t="s">
        <v>1323</v>
      </c>
      <c r="D645" t="s">
        <v>83</v>
      </c>
      <c r="E645" t="s">
        <v>90</v>
      </c>
      <c r="F645" s="19">
        <v>42</v>
      </c>
      <c r="G645" t="s">
        <v>52</v>
      </c>
      <c r="H645" t="s">
        <v>85</v>
      </c>
      <c r="I645" s="16">
        <v>43893.45511574074</v>
      </c>
      <c r="J645" s="16">
        <v>44079.449074074073</v>
      </c>
      <c r="K645">
        <v>125</v>
      </c>
      <c r="L645" s="16">
        <f t="shared" si="50"/>
        <v>43891</v>
      </c>
      <c r="M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5">
        <f t="shared" si="51"/>
        <v>0</v>
      </c>
      <c r="O645">
        <f t="shared" si="52"/>
        <v>0</v>
      </c>
      <c r="P645">
        <f t="shared" si="53"/>
        <v>0</v>
      </c>
      <c r="Q645" s="19">
        <f t="shared" si="54"/>
        <v>0</v>
      </c>
    </row>
    <row r="646" spans="1:17" x14ac:dyDescent="0.25">
      <c r="A646" t="s">
        <v>1324</v>
      </c>
      <c r="B646" s="16">
        <v>43894.467395833337</v>
      </c>
      <c r="C646" t="s">
        <v>1325</v>
      </c>
      <c r="D646" t="s">
        <v>83</v>
      </c>
      <c r="E646" t="s">
        <v>90</v>
      </c>
      <c r="F646" s="19">
        <v>42</v>
      </c>
      <c r="G646" t="s">
        <v>52</v>
      </c>
      <c r="H646" t="s">
        <v>85</v>
      </c>
      <c r="I646" s="16">
        <v>43894.470520833333</v>
      </c>
      <c r="J646" s="16">
        <v>44009.641944444447</v>
      </c>
      <c r="K646">
        <v>125</v>
      </c>
      <c r="L646" s="16">
        <f t="shared" si="50"/>
        <v>43891</v>
      </c>
      <c r="M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6">
        <f t="shared" si="51"/>
        <v>0</v>
      </c>
      <c r="O646">
        <f t="shared" si="52"/>
        <v>0</v>
      </c>
      <c r="P646">
        <f t="shared" si="53"/>
        <v>0</v>
      </c>
      <c r="Q646" s="19">
        <f t="shared" si="54"/>
        <v>0</v>
      </c>
    </row>
    <row r="647" spans="1:17" x14ac:dyDescent="0.25">
      <c r="A647" t="s">
        <v>1326</v>
      </c>
      <c r="B647" s="16">
        <v>43895.3908912037</v>
      </c>
      <c r="C647" t="s">
        <v>1327</v>
      </c>
      <c r="D647" t="s">
        <v>83</v>
      </c>
      <c r="E647" t="s">
        <v>90</v>
      </c>
      <c r="F647" s="19">
        <v>42</v>
      </c>
      <c r="G647" t="s">
        <v>52</v>
      </c>
      <c r="H647" t="s">
        <v>85</v>
      </c>
      <c r="I647" s="16">
        <v>43895.393854166665</v>
      </c>
      <c r="J647" s="16">
        <v>44113.549722222226</v>
      </c>
      <c r="K647">
        <v>125</v>
      </c>
      <c r="L647" s="16">
        <f t="shared" si="50"/>
        <v>43891</v>
      </c>
      <c r="M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7">
        <f t="shared" si="51"/>
        <v>0</v>
      </c>
      <c r="O647">
        <f t="shared" si="52"/>
        <v>0</v>
      </c>
      <c r="P647">
        <f t="shared" si="53"/>
        <v>0</v>
      </c>
      <c r="Q647" s="19">
        <f t="shared" si="54"/>
        <v>0</v>
      </c>
    </row>
    <row r="648" spans="1:17" x14ac:dyDescent="0.25">
      <c r="A648" t="s">
        <v>1328</v>
      </c>
      <c r="B648" s="16">
        <v>43901.502326388887</v>
      </c>
      <c r="C648" t="s">
        <v>1329</v>
      </c>
      <c r="D648" t="s">
        <v>83</v>
      </c>
      <c r="E648" t="s">
        <v>90</v>
      </c>
      <c r="F648" s="19">
        <v>42</v>
      </c>
      <c r="G648" t="s">
        <v>52</v>
      </c>
      <c r="H648" t="s">
        <v>85</v>
      </c>
      <c r="I648" s="16">
        <v>43901.504374999997</v>
      </c>
      <c r="J648" s="16">
        <v>44283.276180555556</v>
      </c>
      <c r="K648">
        <v>125</v>
      </c>
      <c r="L648" s="16">
        <f t="shared" si="50"/>
        <v>43891</v>
      </c>
      <c r="M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8">
        <f t="shared" si="51"/>
        <v>0</v>
      </c>
      <c r="O648">
        <f t="shared" si="52"/>
        <v>0</v>
      </c>
      <c r="P648">
        <f t="shared" si="53"/>
        <v>0</v>
      </c>
      <c r="Q648" s="19">
        <f t="shared" si="54"/>
        <v>0</v>
      </c>
    </row>
    <row r="649" spans="1:17" x14ac:dyDescent="0.25">
      <c r="A649" t="s">
        <v>1330</v>
      </c>
      <c r="B649" s="16">
        <v>43902.523321759261</v>
      </c>
      <c r="C649" t="s">
        <v>1331</v>
      </c>
      <c r="D649" t="s">
        <v>83</v>
      </c>
      <c r="E649" t="s">
        <v>90</v>
      </c>
      <c r="F649" s="19">
        <v>42</v>
      </c>
      <c r="G649" t="s">
        <v>51</v>
      </c>
      <c r="H649" t="s">
        <v>85</v>
      </c>
      <c r="I649" s="16">
        <v>43902.526006944441</v>
      </c>
      <c r="J649" s="16">
        <v>44230.577905092592</v>
      </c>
      <c r="K649">
        <v>125</v>
      </c>
      <c r="L649" s="16">
        <f t="shared" si="50"/>
        <v>43891</v>
      </c>
      <c r="M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49">
        <f t="shared" si="51"/>
        <v>0</v>
      </c>
      <c r="O649">
        <f t="shared" si="52"/>
        <v>0</v>
      </c>
      <c r="P649">
        <f t="shared" si="53"/>
        <v>0</v>
      </c>
      <c r="Q649" s="19">
        <f t="shared" si="54"/>
        <v>0</v>
      </c>
    </row>
    <row r="650" spans="1:17" x14ac:dyDescent="0.25">
      <c r="A650" t="s">
        <v>1332</v>
      </c>
      <c r="B650" s="16">
        <v>43904.25037037037</v>
      </c>
      <c r="C650" t="s">
        <v>1333</v>
      </c>
      <c r="D650" t="s">
        <v>34</v>
      </c>
      <c r="E650" t="s">
        <v>84</v>
      </c>
      <c r="F650" s="19">
        <v>42</v>
      </c>
      <c r="G650" t="s">
        <v>51</v>
      </c>
      <c r="H650" t="s">
        <v>85</v>
      </c>
      <c r="I650" s="16">
        <v>43520.444849537038</v>
      </c>
      <c r="J650" s="16">
        <v>44298.70212962963</v>
      </c>
      <c r="K650">
        <v>125</v>
      </c>
      <c r="L650" s="16">
        <f t="shared" si="50"/>
        <v>43891</v>
      </c>
      <c r="M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0">
        <f t="shared" si="51"/>
        <v>0</v>
      </c>
      <c r="O650">
        <f t="shared" si="52"/>
        <v>13</v>
      </c>
      <c r="P650">
        <f t="shared" si="53"/>
        <v>13</v>
      </c>
      <c r="Q650" s="19">
        <f t="shared" si="54"/>
        <v>13</v>
      </c>
    </row>
    <row r="651" spans="1:17" x14ac:dyDescent="0.25">
      <c r="A651" t="s">
        <v>1334</v>
      </c>
      <c r="B651" s="16">
        <v>43904.408206018517</v>
      </c>
      <c r="C651" t="s">
        <v>1335</v>
      </c>
      <c r="D651" t="s">
        <v>83</v>
      </c>
      <c r="E651" t="s">
        <v>90</v>
      </c>
      <c r="F651" s="19">
        <v>42</v>
      </c>
      <c r="G651" t="s">
        <v>52</v>
      </c>
      <c r="H651" t="s">
        <v>85</v>
      </c>
      <c r="I651" s="16">
        <v>43904.41238425926</v>
      </c>
      <c r="J651" s="16">
        <v>44093.56322916667</v>
      </c>
      <c r="K651">
        <v>125</v>
      </c>
      <c r="L651" s="16">
        <f t="shared" si="50"/>
        <v>43891</v>
      </c>
      <c r="M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1">
        <f t="shared" si="51"/>
        <v>0</v>
      </c>
      <c r="O651">
        <f t="shared" si="52"/>
        <v>0</v>
      </c>
      <c r="P651">
        <f t="shared" si="53"/>
        <v>0</v>
      </c>
      <c r="Q651" s="19">
        <f t="shared" si="54"/>
        <v>0</v>
      </c>
    </row>
    <row r="652" spans="1:17" x14ac:dyDescent="0.25">
      <c r="A652" t="s">
        <v>1336</v>
      </c>
      <c r="B652" s="16">
        <v>43906.53392361111</v>
      </c>
      <c r="C652" t="s">
        <v>1337</v>
      </c>
      <c r="D652" t="s">
        <v>83</v>
      </c>
      <c r="E652" t="s">
        <v>90</v>
      </c>
      <c r="F652" s="19">
        <v>42</v>
      </c>
      <c r="G652" t="s">
        <v>52</v>
      </c>
      <c r="H652" t="s">
        <v>85</v>
      </c>
      <c r="I652" s="16">
        <v>43906.538414351853</v>
      </c>
      <c r="J652" s="16">
        <v>44485.608715277776</v>
      </c>
      <c r="K652">
        <v>125</v>
      </c>
      <c r="L652" s="16">
        <f t="shared" si="50"/>
        <v>43891</v>
      </c>
      <c r="M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2">
        <f t="shared" si="51"/>
        <v>0</v>
      </c>
      <c r="O652">
        <f t="shared" si="52"/>
        <v>0</v>
      </c>
      <c r="P652">
        <f t="shared" si="53"/>
        <v>0</v>
      </c>
      <c r="Q652" s="19">
        <f t="shared" si="54"/>
        <v>0</v>
      </c>
    </row>
    <row r="653" spans="1:17" x14ac:dyDescent="0.25">
      <c r="A653" t="s">
        <v>1338</v>
      </c>
      <c r="B653" s="16">
        <v>43910.333449074074</v>
      </c>
      <c r="C653" t="s">
        <v>1339</v>
      </c>
      <c r="D653" t="s">
        <v>83</v>
      </c>
      <c r="E653" t="s">
        <v>90</v>
      </c>
      <c r="F653" s="19">
        <v>42</v>
      </c>
      <c r="G653" t="s">
        <v>52</v>
      </c>
      <c r="H653" t="s">
        <v>85</v>
      </c>
      <c r="I653" s="16">
        <v>43910.3358912037</v>
      </c>
      <c r="J653" s="16">
        <v>44544.356030092589</v>
      </c>
      <c r="K653">
        <v>125</v>
      </c>
      <c r="L653" s="16">
        <f t="shared" si="50"/>
        <v>43891</v>
      </c>
      <c r="M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3">
        <f t="shared" si="51"/>
        <v>0</v>
      </c>
      <c r="O653">
        <f t="shared" si="52"/>
        <v>0</v>
      </c>
      <c r="P653">
        <f t="shared" si="53"/>
        <v>0</v>
      </c>
      <c r="Q653" s="19">
        <f t="shared" si="54"/>
        <v>0</v>
      </c>
    </row>
    <row r="654" spans="1:17" x14ac:dyDescent="0.25">
      <c r="A654" t="s">
        <v>1340</v>
      </c>
      <c r="B654" s="16">
        <v>43911.467453703706</v>
      </c>
      <c r="C654" t="s">
        <v>1329</v>
      </c>
      <c r="D654" t="s">
        <v>83</v>
      </c>
      <c r="E654" t="s">
        <v>84</v>
      </c>
      <c r="F654" s="19">
        <v>42</v>
      </c>
      <c r="G654" t="s">
        <v>52</v>
      </c>
      <c r="H654" t="s">
        <v>85</v>
      </c>
      <c r="I654" s="16">
        <v>43901.504374999997</v>
      </c>
      <c r="J654" s="16">
        <v>44283.276180555556</v>
      </c>
      <c r="K654">
        <v>125</v>
      </c>
      <c r="L654" s="16">
        <f t="shared" si="50"/>
        <v>43891</v>
      </c>
      <c r="M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4">
        <f t="shared" si="51"/>
        <v>0</v>
      </c>
      <c r="O654">
        <f t="shared" si="52"/>
        <v>0</v>
      </c>
      <c r="P654">
        <f t="shared" si="53"/>
        <v>0</v>
      </c>
      <c r="Q654" s="19">
        <f t="shared" si="54"/>
        <v>0</v>
      </c>
    </row>
    <row r="655" spans="1:17" x14ac:dyDescent="0.25">
      <c r="A655" t="s">
        <v>1341</v>
      </c>
      <c r="B655" s="16">
        <v>43917.535115740742</v>
      </c>
      <c r="C655" t="s">
        <v>1342</v>
      </c>
      <c r="D655" t="s">
        <v>83</v>
      </c>
      <c r="E655" t="s">
        <v>90</v>
      </c>
      <c r="F655" s="19">
        <v>42</v>
      </c>
      <c r="G655" t="s">
        <v>51</v>
      </c>
      <c r="H655" t="s">
        <v>85</v>
      </c>
      <c r="I655" s="16">
        <v>43917.537465277775</v>
      </c>
      <c r="J655" s="16">
        <v>44559.738217592596</v>
      </c>
      <c r="K655">
        <v>125</v>
      </c>
      <c r="L655" s="16">
        <f t="shared" si="50"/>
        <v>43891</v>
      </c>
      <c r="M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5">
        <f t="shared" si="51"/>
        <v>0</v>
      </c>
      <c r="O655">
        <f t="shared" si="52"/>
        <v>0</v>
      </c>
      <c r="P655">
        <f t="shared" si="53"/>
        <v>0</v>
      </c>
      <c r="Q655" s="19">
        <f t="shared" si="54"/>
        <v>0</v>
      </c>
    </row>
    <row r="656" spans="1:17" x14ac:dyDescent="0.25">
      <c r="A656" t="s">
        <v>1343</v>
      </c>
      <c r="B656" s="16">
        <v>43920.391608796293</v>
      </c>
      <c r="C656" t="s">
        <v>1344</v>
      </c>
      <c r="D656" t="s">
        <v>83</v>
      </c>
      <c r="E656" t="s">
        <v>90</v>
      </c>
      <c r="F656" s="19">
        <v>42</v>
      </c>
      <c r="G656" t="s">
        <v>52</v>
      </c>
      <c r="H656" t="s">
        <v>85</v>
      </c>
      <c r="I656" s="16">
        <v>43920.393993055557</v>
      </c>
      <c r="J656" s="16">
        <v>44506.744363425925</v>
      </c>
      <c r="K656">
        <v>125</v>
      </c>
      <c r="L656" s="16">
        <f t="shared" si="50"/>
        <v>43891</v>
      </c>
      <c r="M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6">
        <f t="shared" si="51"/>
        <v>0</v>
      </c>
      <c r="O656">
        <f t="shared" si="52"/>
        <v>0</v>
      </c>
      <c r="P656">
        <f t="shared" si="53"/>
        <v>0</v>
      </c>
      <c r="Q656" s="19">
        <f t="shared" si="54"/>
        <v>0</v>
      </c>
    </row>
    <row r="657" spans="1:17" x14ac:dyDescent="0.25">
      <c r="A657" t="s">
        <v>1345</v>
      </c>
      <c r="B657" s="16">
        <v>43920.710706018515</v>
      </c>
      <c r="C657" t="s">
        <v>1346</v>
      </c>
      <c r="D657" t="s">
        <v>83</v>
      </c>
      <c r="E657" t="s">
        <v>84</v>
      </c>
      <c r="F657" s="19">
        <v>42</v>
      </c>
      <c r="G657" t="s">
        <v>52</v>
      </c>
      <c r="H657" t="s">
        <v>85</v>
      </c>
      <c r="I657" s="16">
        <v>43192.647048611114</v>
      </c>
      <c r="J657" s="16">
        <v>44479.603622685187</v>
      </c>
      <c r="K657">
        <v>125</v>
      </c>
      <c r="L657" s="16">
        <f t="shared" si="50"/>
        <v>43891</v>
      </c>
      <c r="M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7">
        <f t="shared" si="51"/>
        <v>0</v>
      </c>
      <c r="O657">
        <f t="shared" si="52"/>
        <v>24</v>
      </c>
      <c r="P657">
        <f t="shared" si="53"/>
        <v>24</v>
      </c>
      <c r="Q657" s="19">
        <f t="shared" si="54"/>
        <v>24</v>
      </c>
    </row>
    <row r="658" spans="1:17" x14ac:dyDescent="0.25">
      <c r="A658" t="s">
        <v>1347</v>
      </c>
      <c r="B658" s="16">
        <v>43921.619247685187</v>
      </c>
      <c r="C658" t="s">
        <v>1348</v>
      </c>
      <c r="D658" t="s">
        <v>83</v>
      </c>
      <c r="E658" t="s">
        <v>84</v>
      </c>
      <c r="F658" s="19">
        <v>42</v>
      </c>
      <c r="G658" t="s">
        <v>52</v>
      </c>
      <c r="H658" t="s">
        <v>85</v>
      </c>
      <c r="I658" s="16">
        <v>43880.707696759258</v>
      </c>
      <c r="J658" s="16">
        <v>43980.434293981481</v>
      </c>
      <c r="K658">
        <v>125</v>
      </c>
      <c r="L658" s="16">
        <f t="shared" si="50"/>
        <v>43891</v>
      </c>
      <c r="M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8">
        <f t="shared" si="51"/>
        <v>0</v>
      </c>
      <c r="O658">
        <f t="shared" si="52"/>
        <v>1</v>
      </c>
      <c r="P658">
        <f t="shared" si="53"/>
        <v>1</v>
      </c>
      <c r="Q658" s="19">
        <f t="shared" si="54"/>
        <v>1</v>
      </c>
    </row>
    <row r="659" spans="1:17" x14ac:dyDescent="0.25">
      <c r="A659" t="s">
        <v>1349</v>
      </c>
      <c r="B659" s="16">
        <v>43927.394062500003</v>
      </c>
      <c r="C659" t="s">
        <v>1350</v>
      </c>
      <c r="D659" t="s">
        <v>83</v>
      </c>
      <c r="E659" t="s">
        <v>90</v>
      </c>
      <c r="F659" s="19">
        <v>42</v>
      </c>
      <c r="G659" t="s">
        <v>52</v>
      </c>
      <c r="H659" t="s">
        <v>85</v>
      </c>
      <c r="I659" s="16">
        <v>43927.395856481482</v>
      </c>
      <c r="J659" s="16">
        <v>44320.535034722219</v>
      </c>
      <c r="K659">
        <v>125</v>
      </c>
      <c r="L659" s="16">
        <f t="shared" si="50"/>
        <v>43922</v>
      </c>
      <c r="M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59">
        <f t="shared" si="51"/>
        <v>0</v>
      </c>
      <c r="O659">
        <f t="shared" si="52"/>
        <v>0</v>
      </c>
      <c r="P659">
        <f t="shared" si="53"/>
        <v>0</v>
      </c>
      <c r="Q659" s="19">
        <f t="shared" si="54"/>
        <v>0</v>
      </c>
    </row>
    <row r="660" spans="1:17" x14ac:dyDescent="0.25">
      <c r="A660" t="s">
        <v>1351</v>
      </c>
      <c r="B660" s="16">
        <v>43927.583298611113</v>
      </c>
      <c r="C660" t="s">
        <v>1352</v>
      </c>
      <c r="D660" t="s">
        <v>83</v>
      </c>
      <c r="E660" t="s">
        <v>84</v>
      </c>
      <c r="F660" s="19">
        <v>42</v>
      </c>
      <c r="G660" t="s">
        <v>52</v>
      </c>
      <c r="H660" t="s">
        <v>85</v>
      </c>
      <c r="I660" s="16">
        <v>43363.539097222223</v>
      </c>
      <c r="J660" s="16">
        <v>44014.653553240743</v>
      </c>
      <c r="K660">
        <v>125</v>
      </c>
      <c r="L660" s="16">
        <f t="shared" si="50"/>
        <v>43922</v>
      </c>
      <c r="M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0">
        <f t="shared" si="51"/>
        <v>0</v>
      </c>
      <c r="O660">
        <f t="shared" si="52"/>
        <v>19</v>
      </c>
      <c r="P660">
        <f t="shared" si="53"/>
        <v>19</v>
      </c>
      <c r="Q660" s="19">
        <f t="shared" si="54"/>
        <v>19</v>
      </c>
    </row>
    <row r="661" spans="1:17" x14ac:dyDescent="0.25">
      <c r="A661" t="s">
        <v>1353</v>
      </c>
      <c r="B661" s="16">
        <v>43928.427534722221</v>
      </c>
      <c r="C661" t="s">
        <v>1354</v>
      </c>
      <c r="D661" t="s">
        <v>83</v>
      </c>
      <c r="E661" t="s">
        <v>90</v>
      </c>
      <c r="F661" s="19">
        <v>42</v>
      </c>
      <c r="G661" t="s">
        <v>52</v>
      </c>
      <c r="H661" t="s">
        <v>85</v>
      </c>
      <c r="I661" s="16">
        <v>43928.430300925924</v>
      </c>
      <c r="J661" s="16">
        <v>44069.527708333335</v>
      </c>
      <c r="K661">
        <v>125</v>
      </c>
      <c r="L661" s="16">
        <f t="shared" si="50"/>
        <v>43922</v>
      </c>
      <c r="M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1">
        <f t="shared" si="51"/>
        <v>0</v>
      </c>
      <c r="O661">
        <f t="shared" si="52"/>
        <v>0</v>
      </c>
      <c r="P661">
        <f t="shared" si="53"/>
        <v>0</v>
      </c>
      <c r="Q661" s="19">
        <f t="shared" si="54"/>
        <v>0</v>
      </c>
    </row>
    <row r="662" spans="1:17" x14ac:dyDescent="0.25">
      <c r="A662" t="s">
        <v>1355</v>
      </c>
      <c r="B662" s="16">
        <v>43928.465914351851</v>
      </c>
      <c r="C662" t="s">
        <v>1356</v>
      </c>
      <c r="D662" t="s">
        <v>83</v>
      </c>
      <c r="E662" t="s">
        <v>90</v>
      </c>
      <c r="F662" s="19">
        <v>42</v>
      </c>
      <c r="G662" t="s">
        <v>52</v>
      </c>
      <c r="H662" t="s">
        <v>85</v>
      </c>
      <c r="I662" s="16">
        <v>43928.4687037037</v>
      </c>
      <c r="J662" s="16">
        <v>44497.446898148148</v>
      </c>
      <c r="K662">
        <v>125</v>
      </c>
      <c r="L662" s="16">
        <f t="shared" si="50"/>
        <v>43922</v>
      </c>
      <c r="M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2">
        <f t="shared" si="51"/>
        <v>0</v>
      </c>
      <c r="O662">
        <f t="shared" si="52"/>
        <v>0</v>
      </c>
      <c r="P662">
        <f t="shared" si="53"/>
        <v>0</v>
      </c>
      <c r="Q662" s="19">
        <f t="shared" si="54"/>
        <v>0</v>
      </c>
    </row>
    <row r="663" spans="1:17" x14ac:dyDescent="0.25">
      <c r="A663" t="s">
        <v>1357</v>
      </c>
      <c r="B663" s="16">
        <v>43930.496550925927</v>
      </c>
      <c r="C663" t="s">
        <v>1358</v>
      </c>
      <c r="D663" t="s">
        <v>83</v>
      </c>
      <c r="E663" t="s">
        <v>84</v>
      </c>
      <c r="F663" s="19">
        <v>42</v>
      </c>
      <c r="G663" t="s">
        <v>52</v>
      </c>
      <c r="H663" t="s">
        <v>85</v>
      </c>
      <c r="I663" s="16">
        <v>43832.57230324074</v>
      </c>
      <c r="J663" s="16">
        <v>43968.492476851854</v>
      </c>
      <c r="K663">
        <v>125</v>
      </c>
      <c r="L663" s="16">
        <f t="shared" si="50"/>
        <v>43922</v>
      </c>
      <c r="M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3">
        <f t="shared" si="51"/>
        <v>0</v>
      </c>
      <c r="O663">
        <f t="shared" si="52"/>
        <v>3</v>
      </c>
      <c r="P663">
        <f t="shared" si="53"/>
        <v>3</v>
      </c>
      <c r="Q663" s="19">
        <f t="shared" si="54"/>
        <v>3</v>
      </c>
    </row>
    <row r="664" spans="1:17" x14ac:dyDescent="0.25">
      <c r="A664" t="s">
        <v>1359</v>
      </c>
      <c r="B664" s="16">
        <v>43931.374548611115</v>
      </c>
      <c r="C664" t="s">
        <v>1360</v>
      </c>
      <c r="D664" t="s">
        <v>83</v>
      </c>
      <c r="E664" t="s">
        <v>90</v>
      </c>
      <c r="F664" s="19">
        <v>42</v>
      </c>
      <c r="G664" t="s">
        <v>52</v>
      </c>
      <c r="H664" t="s">
        <v>85</v>
      </c>
      <c r="I664" s="16">
        <v>43931.377291666664</v>
      </c>
      <c r="J664" s="16">
        <v>44160.64439814815</v>
      </c>
      <c r="K664">
        <v>125</v>
      </c>
      <c r="L664" s="16">
        <f t="shared" si="50"/>
        <v>43922</v>
      </c>
      <c r="M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4">
        <f t="shared" si="51"/>
        <v>0</v>
      </c>
      <c r="O664">
        <f t="shared" si="52"/>
        <v>0</v>
      </c>
      <c r="P664">
        <f t="shared" si="53"/>
        <v>0</v>
      </c>
      <c r="Q664" s="19">
        <f t="shared" si="54"/>
        <v>0</v>
      </c>
    </row>
    <row r="665" spans="1:17" x14ac:dyDescent="0.25">
      <c r="A665" t="s">
        <v>1361</v>
      </c>
      <c r="B665" s="16">
        <v>43936.506168981483</v>
      </c>
      <c r="C665" t="s">
        <v>1362</v>
      </c>
      <c r="D665" t="s">
        <v>83</v>
      </c>
      <c r="E665" t="s">
        <v>90</v>
      </c>
      <c r="F665" s="19">
        <v>42</v>
      </c>
      <c r="G665" t="s">
        <v>51</v>
      </c>
      <c r="H665" t="s">
        <v>85</v>
      </c>
      <c r="I665" s="16">
        <v>43936.509479166663</v>
      </c>
      <c r="J665" s="16">
        <v>44085.620416666665</v>
      </c>
      <c r="K665">
        <v>125</v>
      </c>
      <c r="L665" s="16">
        <f t="shared" si="50"/>
        <v>43922</v>
      </c>
      <c r="M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5">
        <f t="shared" si="51"/>
        <v>0</v>
      </c>
      <c r="O665">
        <f t="shared" si="52"/>
        <v>0</v>
      </c>
      <c r="P665">
        <f t="shared" si="53"/>
        <v>0</v>
      </c>
      <c r="Q665" s="19">
        <f t="shared" si="54"/>
        <v>0</v>
      </c>
    </row>
    <row r="666" spans="1:17" x14ac:dyDescent="0.25">
      <c r="A666" t="s">
        <v>1363</v>
      </c>
      <c r="B666" s="16">
        <v>43938.581354166665</v>
      </c>
      <c r="C666" t="s">
        <v>1364</v>
      </c>
      <c r="D666" t="s">
        <v>83</v>
      </c>
      <c r="E666" t="s">
        <v>90</v>
      </c>
      <c r="F666" s="19">
        <v>42</v>
      </c>
      <c r="G666" t="s">
        <v>52</v>
      </c>
      <c r="H666" t="s">
        <v>85</v>
      </c>
      <c r="I666" s="16">
        <v>43938.584131944444</v>
      </c>
      <c r="J666" s="16">
        <v>44524.632800925923</v>
      </c>
      <c r="K666">
        <v>125</v>
      </c>
      <c r="L666" s="16">
        <f t="shared" si="50"/>
        <v>43922</v>
      </c>
      <c r="M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6">
        <f t="shared" si="51"/>
        <v>0</v>
      </c>
      <c r="O666">
        <f t="shared" si="52"/>
        <v>0</v>
      </c>
      <c r="P666">
        <f t="shared" si="53"/>
        <v>0</v>
      </c>
      <c r="Q666" s="19">
        <f t="shared" si="54"/>
        <v>0</v>
      </c>
    </row>
    <row r="667" spans="1:17" x14ac:dyDescent="0.25">
      <c r="A667" t="s">
        <v>1365</v>
      </c>
      <c r="B667" s="16">
        <v>43942.788472222222</v>
      </c>
      <c r="C667" t="s">
        <v>1366</v>
      </c>
      <c r="D667" t="s">
        <v>34</v>
      </c>
      <c r="E667" t="s">
        <v>84</v>
      </c>
      <c r="F667" s="19">
        <v>42</v>
      </c>
      <c r="G667" t="s">
        <v>52</v>
      </c>
      <c r="H667" t="s">
        <v>85</v>
      </c>
      <c r="I667" s="16">
        <v>43539.751226851855</v>
      </c>
      <c r="J667" s="16">
        <v>44009.554618055554</v>
      </c>
      <c r="K667">
        <v>125</v>
      </c>
      <c r="L667" s="16">
        <f t="shared" si="50"/>
        <v>43922</v>
      </c>
      <c r="M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7">
        <f t="shared" si="51"/>
        <v>0</v>
      </c>
      <c r="O667">
        <f t="shared" si="52"/>
        <v>13</v>
      </c>
      <c r="P667">
        <f t="shared" si="53"/>
        <v>13</v>
      </c>
      <c r="Q667" s="19">
        <f t="shared" si="54"/>
        <v>13</v>
      </c>
    </row>
    <row r="668" spans="1:17" x14ac:dyDescent="0.25">
      <c r="A668" t="s">
        <v>1367</v>
      </c>
      <c r="B668" s="16">
        <v>43943.846597222226</v>
      </c>
      <c r="C668" t="s">
        <v>1299</v>
      </c>
      <c r="D668" t="s">
        <v>34</v>
      </c>
      <c r="E668" t="s">
        <v>84</v>
      </c>
      <c r="F668" s="19">
        <v>42</v>
      </c>
      <c r="G668" t="s">
        <v>52</v>
      </c>
      <c r="H668" t="s">
        <v>85</v>
      </c>
      <c r="I668" s="16">
        <v>43686.510405092595</v>
      </c>
      <c r="J668" s="16">
        <v>44319.64439814815</v>
      </c>
      <c r="K668">
        <v>125</v>
      </c>
      <c r="L668" s="16">
        <f t="shared" si="50"/>
        <v>43922</v>
      </c>
      <c r="M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8">
        <f t="shared" si="51"/>
        <v>0</v>
      </c>
      <c r="O668">
        <f t="shared" si="52"/>
        <v>9</v>
      </c>
      <c r="P668">
        <f t="shared" si="53"/>
        <v>9</v>
      </c>
      <c r="Q668" s="19">
        <f t="shared" si="54"/>
        <v>9</v>
      </c>
    </row>
    <row r="669" spans="1:17" x14ac:dyDescent="0.25">
      <c r="A669" t="s">
        <v>1368</v>
      </c>
      <c r="B669" s="16">
        <v>43948.546840277777</v>
      </c>
      <c r="C669" t="s">
        <v>1369</v>
      </c>
      <c r="D669" t="s">
        <v>83</v>
      </c>
      <c r="E669" t="s">
        <v>84</v>
      </c>
      <c r="F669" s="19">
        <v>42</v>
      </c>
      <c r="G669" t="s">
        <v>51</v>
      </c>
      <c r="H669" t="s">
        <v>85</v>
      </c>
      <c r="I669" s="16">
        <v>43579.446435185186</v>
      </c>
      <c r="J669" s="16">
        <v>43826.554814814815</v>
      </c>
      <c r="K669">
        <v>125</v>
      </c>
      <c r="L669" s="16">
        <f t="shared" si="50"/>
        <v>43922</v>
      </c>
      <c r="M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69">
        <f t="shared" si="51"/>
        <v>1</v>
      </c>
      <c r="O669">
        <f t="shared" si="52"/>
        <v>12</v>
      </c>
      <c r="P669">
        <f t="shared" si="53"/>
        <v>8</v>
      </c>
      <c r="Q669" s="19">
        <f t="shared" si="54"/>
        <v>8</v>
      </c>
    </row>
    <row r="670" spans="1:17" x14ac:dyDescent="0.25">
      <c r="A670" t="s">
        <v>1370</v>
      </c>
      <c r="B670" s="16">
        <v>43948.609664351854</v>
      </c>
      <c r="C670" t="s">
        <v>1371</v>
      </c>
      <c r="D670" t="s">
        <v>83</v>
      </c>
      <c r="E670" t="s">
        <v>90</v>
      </c>
      <c r="F670" s="19">
        <v>42</v>
      </c>
      <c r="G670" t="s">
        <v>52</v>
      </c>
      <c r="H670" t="s">
        <v>85</v>
      </c>
      <c r="I670" s="16">
        <v>43948.613587962966</v>
      </c>
      <c r="J670" s="16">
        <v>44209.56082175926</v>
      </c>
      <c r="K670">
        <v>125</v>
      </c>
      <c r="L670" s="16">
        <f t="shared" si="50"/>
        <v>43922</v>
      </c>
      <c r="M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0">
        <f t="shared" si="51"/>
        <v>0</v>
      </c>
      <c r="O670">
        <f t="shared" si="52"/>
        <v>0</v>
      </c>
      <c r="P670">
        <f t="shared" si="53"/>
        <v>0</v>
      </c>
      <c r="Q670" s="19">
        <f t="shared" si="54"/>
        <v>0</v>
      </c>
    </row>
    <row r="671" spans="1:17" x14ac:dyDescent="0.25">
      <c r="A671" t="s">
        <v>1372</v>
      </c>
      <c r="B671" s="16">
        <v>43745.60019675926</v>
      </c>
      <c r="C671" t="s">
        <v>1373</v>
      </c>
      <c r="D671" t="s">
        <v>34</v>
      </c>
      <c r="E671" t="s">
        <v>84</v>
      </c>
      <c r="F671" s="19">
        <v>42</v>
      </c>
      <c r="G671" t="s">
        <v>52</v>
      </c>
      <c r="H671" t="s">
        <v>85</v>
      </c>
      <c r="I671" s="16">
        <v>43651.654363425929</v>
      </c>
      <c r="K671">
        <v>125</v>
      </c>
      <c r="L671" s="16">
        <f t="shared" si="50"/>
        <v>43739</v>
      </c>
      <c r="M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1">
        <f t="shared" si="51"/>
        <v>1</v>
      </c>
      <c r="O671">
        <f t="shared" si="52"/>
        <v>3</v>
      </c>
      <c r="P671">
        <f t="shared" si="53"/>
        <v>3</v>
      </c>
      <c r="Q671" s="19">
        <f t="shared" si="54"/>
        <v>3</v>
      </c>
    </row>
    <row r="672" spans="1:17" x14ac:dyDescent="0.25">
      <c r="A672" t="s">
        <v>1374</v>
      </c>
      <c r="B672" s="16">
        <v>43750.52847222222</v>
      </c>
      <c r="C672" t="s">
        <v>1375</v>
      </c>
      <c r="D672" t="s">
        <v>83</v>
      </c>
      <c r="E672" t="s">
        <v>90</v>
      </c>
      <c r="F672" s="19">
        <v>42</v>
      </c>
      <c r="G672" t="s">
        <v>51</v>
      </c>
      <c r="H672" t="s">
        <v>85</v>
      </c>
      <c r="I672" s="16">
        <v>43750.531342592592</v>
      </c>
      <c r="K672">
        <v>125</v>
      </c>
      <c r="L672" s="16">
        <f t="shared" si="50"/>
        <v>43739</v>
      </c>
      <c r="M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2">
        <f t="shared" si="51"/>
        <v>1</v>
      </c>
      <c r="O672">
        <f t="shared" si="52"/>
        <v>0</v>
      </c>
      <c r="P672">
        <f t="shared" si="53"/>
        <v>0</v>
      </c>
      <c r="Q672" s="19">
        <f t="shared" si="54"/>
        <v>0</v>
      </c>
    </row>
    <row r="673" spans="1:17" x14ac:dyDescent="0.25">
      <c r="A673" t="s">
        <v>1376</v>
      </c>
      <c r="B673" s="16">
        <v>43750.53702546296</v>
      </c>
      <c r="C673" t="s">
        <v>1377</v>
      </c>
      <c r="D673" t="s">
        <v>83</v>
      </c>
      <c r="E673" t="s">
        <v>90</v>
      </c>
      <c r="F673" s="19">
        <v>42</v>
      </c>
      <c r="G673" t="s">
        <v>52</v>
      </c>
      <c r="H673" t="s">
        <v>85</v>
      </c>
      <c r="I673" s="16">
        <v>43750.54142361111</v>
      </c>
      <c r="K673">
        <v>125</v>
      </c>
      <c r="L673" s="16">
        <f t="shared" si="50"/>
        <v>43739</v>
      </c>
      <c r="M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3">
        <f t="shared" si="51"/>
        <v>1</v>
      </c>
      <c r="O673">
        <f t="shared" si="52"/>
        <v>0</v>
      </c>
      <c r="P673">
        <f t="shared" si="53"/>
        <v>0</v>
      </c>
      <c r="Q673" s="19">
        <f t="shared" si="54"/>
        <v>0</v>
      </c>
    </row>
    <row r="674" spans="1:17" x14ac:dyDescent="0.25">
      <c r="A674" t="s">
        <v>1378</v>
      </c>
      <c r="B674" s="16">
        <v>43756.487650462965</v>
      </c>
      <c r="C674" t="s">
        <v>1379</v>
      </c>
      <c r="D674" t="s">
        <v>83</v>
      </c>
      <c r="E674" t="s">
        <v>84</v>
      </c>
      <c r="F674" s="19">
        <v>42</v>
      </c>
      <c r="G674" t="s">
        <v>51</v>
      </c>
      <c r="H674" t="s">
        <v>85</v>
      </c>
      <c r="I674" s="16">
        <v>43630.46738425926</v>
      </c>
      <c r="K674">
        <v>125</v>
      </c>
      <c r="L674" s="16">
        <f t="shared" si="50"/>
        <v>43739</v>
      </c>
      <c r="M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4">
        <f t="shared" si="51"/>
        <v>1</v>
      </c>
      <c r="O674">
        <f t="shared" si="52"/>
        <v>4</v>
      </c>
      <c r="P674">
        <f t="shared" si="53"/>
        <v>4</v>
      </c>
      <c r="Q674" s="19">
        <f t="shared" si="54"/>
        <v>4</v>
      </c>
    </row>
    <row r="675" spans="1:17" x14ac:dyDescent="0.25">
      <c r="A675" t="s">
        <v>1380</v>
      </c>
      <c r="B675" s="16">
        <v>43770.545358796298</v>
      </c>
      <c r="C675" t="s">
        <v>1381</v>
      </c>
      <c r="D675" t="s">
        <v>83</v>
      </c>
      <c r="E675" t="s">
        <v>90</v>
      </c>
      <c r="F675" s="19">
        <v>42</v>
      </c>
      <c r="G675" t="s">
        <v>51</v>
      </c>
      <c r="H675" t="s">
        <v>85</v>
      </c>
      <c r="I675" s="16">
        <v>43770.547905092593</v>
      </c>
      <c r="K675">
        <v>125</v>
      </c>
      <c r="L675" s="16">
        <f t="shared" si="50"/>
        <v>43770</v>
      </c>
      <c r="M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5">
        <f t="shared" si="51"/>
        <v>1</v>
      </c>
      <c r="O675">
        <f t="shared" si="52"/>
        <v>0</v>
      </c>
      <c r="P675">
        <f t="shared" si="53"/>
        <v>0</v>
      </c>
      <c r="Q675" s="19">
        <f t="shared" si="54"/>
        <v>0</v>
      </c>
    </row>
    <row r="676" spans="1:17" x14ac:dyDescent="0.25">
      <c r="A676" t="s">
        <v>1382</v>
      </c>
      <c r="B676" s="16">
        <v>43775.502337962964</v>
      </c>
      <c r="C676" t="s">
        <v>1383</v>
      </c>
      <c r="D676" t="s">
        <v>83</v>
      </c>
      <c r="E676" t="s">
        <v>90</v>
      </c>
      <c r="F676" s="19">
        <v>42</v>
      </c>
      <c r="G676" t="s">
        <v>51</v>
      </c>
      <c r="H676" t="s">
        <v>85</v>
      </c>
      <c r="I676" s="16">
        <v>43775.504328703704</v>
      </c>
      <c r="K676">
        <v>125</v>
      </c>
      <c r="L676" s="16">
        <f t="shared" si="50"/>
        <v>43770</v>
      </c>
      <c r="M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6">
        <f t="shared" si="51"/>
        <v>1</v>
      </c>
      <c r="O676">
        <f t="shared" si="52"/>
        <v>0</v>
      </c>
      <c r="P676">
        <f t="shared" si="53"/>
        <v>0</v>
      </c>
      <c r="Q676" s="19">
        <f t="shared" si="54"/>
        <v>0</v>
      </c>
    </row>
    <row r="677" spans="1:17" x14ac:dyDescent="0.25">
      <c r="A677" t="s">
        <v>1384</v>
      </c>
      <c r="B677" s="16">
        <v>43777.57309027778</v>
      </c>
      <c r="C677" t="s">
        <v>1385</v>
      </c>
      <c r="D677" t="s">
        <v>83</v>
      </c>
      <c r="E677" t="s">
        <v>90</v>
      </c>
      <c r="F677" s="19">
        <v>42</v>
      </c>
      <c r="G677" t="s">
        <v>51</v>
      </c>
      <c r="H677" t="s">
        <v>85</v>
      </c>
      <c r="I677" s="16">
        <v>43777.576284722221</v>
      </c>
      <c r="K677">
        <v>125</v>
      </c>
      <c r="L677" s="16">
        <f t="shared" si="50"/>
        <v>43770</v>
      </c>
      <c r="M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7">
        <f t="shared" si="51"/>
        <v>1</v>
      </c>
      <c r="O677">
        <f t="shared" si="52"/>
        <v>0</v>
      </c>
      <c r="P677">
        <f t="shared" si="53"/>
        <v>0</v>
      </c>
      <c r="Q677" s="19">
        <f t="shared" si="54"/>
        <v>0</v>
      </c>
    </row>
    <row r="678" spans="1:17" x14ac:dyDescent="0.25">
      <c r="A678" t="s">
        <v>1386</v>
      </c>
      <c r="B678" s="16">
        <v>43781.455810185187</v>
      </c>
      <c r="C678" t="s">
        <v>1381</v>
      </c>
      <c r="D678" t="s">
        <v>83</v>
      </c>
      <c r="E678" t="s">
        <v>84</v>
      </c>
      <c r="F678" s="19">
        <v>42</v>
      </c>
      <c r="G678" t="s">
        <v>51</v>
      </c>
      <c r="H678" t="s">
        <v>85</v>
      </c>
      <c r="I678" s="16">
        <v>43770.547905092593</v>
      </c>
      <c r="K678">
        <v>125</v>
      </c>
      <c r="L678" s="16">
        <f t="shared" si="50"/>
        <v>43770</v>
      </c>
      <c r="M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8">
        <f t="shared" si="51"/>
        <v>1</v>
      </c>
      <c r="O678">
        <f t="shared" si="52"/>
        <v>0</v>
      </c>
      <c r="P678">
        <f t="shared" si="53"/>
        <v>0</v>
      </c>
      <c r="Q678" s="19">
        <f t="shared" si="54"/>
        <v>0</v>
      </c>
    </row>
    <row r="679" spans="1:17" x14ac:dyDescent="0.25">
      <c r="A679" t="s">
        <v>1387</v>
      </c>
      <c r="B679" s="16">
        <v>43782.388692129629</v>
      </c>
      <c r="C679" t="s">
        <v>1388</v>
      </c>
      <c r="D679" t="s">
        <v>83</v>
      </c>
      <c r="E679" t="s">
        <v>90</v>
      </c>
      <c r="F679" s="19">
        <v>42</v>
      </c>
      <c r="G679" t="s">
        <v>52</v>
      </c>
      <c r="H679" t="s">
        <v>85</v>
      </c>
      <c r="I679" s="16">
        <v>43782.39162037037</v>
      </c>
      <c r="K679">
        <v>125</v>
      </c>
      <c r="L679" s="16">
        <f t="shared" si="50"/>
        <v>43770</v>
      </c>
      <c r="M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79">
        <f t="shared" si="51"/>
        <v>1</v>
      </c>
      <c r="O679">
        <f t="shared" si="52"/>
        <v>0</v>
      </c>
      <c r="P679">
        <f t="shared" si="53"/>
        <v>0</v>
      </c>
      <c r="Q679" s="19">
        <f t="shared" si="54"/>
        <v>0</v>
      </c>
    </row>
    <row r="680" spans="1:17" x14ac:dyDescent="0.25">
      <c r="A680" t="s">
        <v>1389</v>
      </c>
      <c r="B680" s="16">
        <v>43782.458333333336</v>
      </c>
      <c r="C680" t="s">
        <v>1390</v>
      </c>
      <c r="D680" t="s">
        <v>83</v>
      </c>
      <c r="E680" t="s">
        <v>90</v>
      </c>
      <c r="F680" s="19">
        <v>42</v>
      </c>
      <c r="G680" t="s">
        <v>52</v>
      </c>
      <c r="H680" t="s">
        <v>85</v>
      </c>
      <c r="I680" s="16">
        <v>43782.46130787037</v>
      </c>
      <c r="K680">
        <v>125</v>
      </c>
      <c r="L680" s="16">
        <f t="shared" si="50"/>
        <v>43770</v>
      </c>
      <c r="M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0">
        <f t="shared" si="51"/>
        <v>1</v>
      </c>
      <c r="O680">
        <f t="shared" si="52"/>
        <v>0</v>
      </c>
      <c r="P680">
        <f t="shared" si="53"/>
        <v>0</v>
      </c>
      <c r="Q680" s="19">
        <f t="shared" si="54"/>
        <v>0</v>
      </c>
    </row>
    <row r="681" spans="1:17" x14ac:dyDescent="0.25">
      <c r="A681" t="s">
        <v>1391</v>
      </c>
      <c r="B681" s="16">
        <v>43783.430925925924</v>
      </c>
      <c r="C681" t="s">
        <v>1392</v>
      </c>
      <c r="D681" t="s">
        <v>83</v>
      </c>
      <c r="E681" t="s">
        <v>90</v>
      </c>
      <c r="F681" s="19">
        <v>42</v>
      </c>
      <c r="G681" t="s">
        <v>52</v>
      </c>
      <c r="H681" t="s">
        <v>85</v>
      </c>
      <c r="I681" s="16">
        <v>43783.434247685182</v>
      </c>
      <c r="K681">
        <v>125</v>
      </c>
      <c r="L681" s="16">
        <f t="shared" si="50"/>
        <v>43770</v>
      </c>
      <c r="M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1">
        <f t="shared" si="51"/>
        <v>1</v>
      </c>
      <c r="O681">
        <f t="shared" si="52"/>
        <v>0</v>
      </c>
      <c r="P681">
        <f t="shared" si="53"/>
        <v>0</v>
      </c>
      <c r="Q681" s="19">
        <f t="shared" si="54"/>
        <v>0</v>
      </c>
    </row>
    <row r="682" spans="1:17" x14ac:dyDescent="0.25">
      <c r="A682" t="s">
        <v>1393</v>
      </c>
      <c r="B682" s="16">
        <v>43785.603877314818</v>
      </c>
      <c r="C682" t="s">
        <v>1394</v>
      </c>
      <c r="D682" t="s">
        <v>83</v>
      </c>
      <c r="E682" t="s">
        <v>90</v>
      </c>
      <c r="F682" s="19">
        <v>42</v>
      </c>
      <c r="G682" t="s">
        <v>51</v>
      </c>
      <c r="H682" t="s">
        <v>85</v>
      </c>
      <c r="I682" s="16">
        <v>43785.607222222221</v>
      </c>
      <c r="K682">
        <v>125</v>
      </c>
      <c r="L682" s="16">
        <f t="shared" si="50"/>
        <v>43770</v>
      </c>
      <c r="M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2">
        <f t="shared" si="51"/>
        <v>1</v>
      </c>
      <c r="O682">
        <f t="shared" si="52"/>
        <v>0</v>
      </c>
      <c r="P682">
        <f t="shared" si="53"/>
        <v>0</v>
      </c>
      <c r="Q682" s="19">
        <f t="shared" si="54"/>
        <v>0</v>
      </c>
    </row>
    <row r="683" spans="1:17" x14ac:dyDescent="0.25">
      <c r="A683" t="s">
        <v>1395</v>
      </c>
      <c r="B683" s="16">
        <v>43799.561643518522</v>
      </c>
      <c r="C683" t="s">
        <v>1396</v>
      </c>
      <c r="D683" t="s">
        <v>34</v>
      </c>
      <c r="E683" t="s">
        <v>84</v>
      </c>
      <c r="F683" s="19">
        <v>42</v>
      </c>
      <c r="G683" t="s">
        <v>52</v>
      </c>
      <c r="H683" t="s">
        <v>85</v>
      </c>
      <c r="I683" s="16">
        <v>43609.476261574076</v>
      </c>
      <c r="K683">
        <v>125</v>
      </c>
      <c r="L683" s="16">
        <f t="shared" si="50"/>
        <v>43770</v>
      </c>
      <c r="M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3">
        <f t="shared" si="51"/>
        <v>1</v>
      </c>
      <c r="O683">
        <f t="shared" si="52"/>
        <v>6</v>
      </c>
      <c r="P683">
        <f t="shared" si="53"/>
        <v>6</v>
      </c>
      <c r="Q683" s="19">
        <f t="shared" si="54"/>
        <v>6</v>
      </c>
    </row>
    <row r="684" spans="1:17" x14ac:dyDescent="0.25">
      <c r="A684" t="s">
        <v>1397</v>
      </c>
      <c r="B684" s="16">
        <v>43803.547083333331</v>
      </c>
      <c r="C684" t="s">
        <v>1398</v>
      </c>
      <c r="D684" t="s">
        <v>83</v>
      </c>
      <c r="E684" t="s">
        <v>90</v>
      </c>
      <c r="F684" s="19">
        <v>42</v>
      </c>
      <c r="G684" t="s">
        <v>51</v>
      </c>
      <c r="H684" t="s">
        <v>85</v>
      </c>
      <c r="I684" s="16">
        <v>43803.549872685187</v>
      </c>
      <c r="K684">
        <v>125</v>
      </c>
      <c r="L684" s="16">
        <f t="shared" si="50"/>
        <v>43800</v>
      </c>
      <c r="M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4">
        <f t="shared" si="51"/>
        <v>1</v>
      </c>
      <c r="O684">
        <f t="shared" si="52"/>
        <v>0</v>
      </c>
      <c r="P684">
        <f t="shared" si="53"/>
        <v>0</v>
      </c>
      <c r="Q684" s="19">
        <f t="shared" si="54"/>
        <v>0</v>
      </c>
    </row>
    <row r="685" spans="1:17" x14ac:dyDescent="0.25">
      <c r="A685" t="s">
        <v>1399</v>
      </c>
      <c r="B685" s="16">
        <v>43812.528865740744</v>
      </c>
      <c r="C685" t="s">
        <v>1400</v>
      </c>
      <c r="D685" t="s">
        <v>83</v>
      </c>
      <c r="E685" t="s">
        <v>90</v>
      </c>
      <c r="F685" s="19">
        <v>42</v>
      </c>
      <c r="G685" t="s">
        <v>51</v>
      </c>
      <c r="H685" t="s">
        <v>85</v>
      </c>
      <c r="I685" s="16">
        <v>43812.531273148146</v>
      </c>
      <c r="K685">
        <v>125</v>
      </c>
      <c r="L685" s="16">
        <f t="shared" si="50"/>
        <v>43800</v>
      </c>
      <c r="M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5">
        <f t="shared" si="51"/>
        <v>1</v>
      </c>
      <c r="O685">
        <f t="shared" si="52"/>
        <v>0</v>
      </c>
      <c r="P685">
        <f t="shared" si="53"/>
        <v>0</v>
      </c>
      <c r="Q685" s="19">
        <f t="shared" si="54"/>
        <v>0</v>
      </c>
    </row>
    <row r="686" spans="1:17" x14ac:dyDescent="0.25">
      <c r="A686" t="s">
        <v>1401</v>
      </c>
      <c r="B686" s="16">
        <v>43814.549155092594</v>
      </c>
      <c r="C686" t="s">
        <v>1402</v>
      </c>
      <c r="D686" t="s">
        <v>83</v>
      </c>
      <c r="E686" t="s">
        <v>84</v>
      </c>
      <c r="F686" s="19">
        <v>42</v>
      </c>
      <c r="G686" t="s">
        <v>51</v>
      </c>
      <c r="H686" t="s">
        <v>85</v>
      </c>
      <c r="I686" s="16">
        <v>43675.479166666664</v>
      </c>
      <c r="K686">
        <v>125</v>
      </c>
      <c r="L686" s="16">
        <f t="shared" si="50"/>
        <v>43800</v>
      </c>
      <c r="M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6">
        <f t="shared" si="51"/>
        <v>1</v>
      </c>
      <c r="O686">
        <f t="shared" si="52"/>
        <v>5</v>
      </c>
      <c r="P686">
        <f t="shared" si="53"/>
        <v>5</v>
      </c>
      <c r="Q686" s="19">
        <f t="shared" si="54"/>
        <v>5</v>
      </c>
    </row>
    <row r="687" spans="1:17" x14ac:dyDescent="0.25">
      <c r="A687" t="s">
        <v>1403</v>
      </c>
      <c r="B687" s="16">
        <v>43820.724421296298</v>
      </c>
      <c r="C687" t="s">
        <v>1404</v>
      </c>
      <c r="D687" t="s">
        <v>83</v>
      </c>
      <c r="E687" t="s">
        <v>84</v>
      </c>
      <c r="F687" s="19">
        <v>42</v>
      </c>
      <c r="G687" t="s">
        <v>51</v>
      </c>
      <c r="H687" t="s">
        <v>85</v>
      </c>
      <c r="I687" s="16">
        <v>43765.515972222223</v>
      </c>
      <c r="K687">
        <v>125</v>
      </c>
      <c r="L687" s="16">
        <f t="shared" si="50"/>
        <v>43800</v>
      </c>
      <c r="M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7">
        <f t="shared" si="51"/>
        <v>1</v>
      </c>
      <c r="O687">
        <f t="shared" si="52"/>
        <v>2</v>
      </c>
      <c r="P687">
        <f t="shared" si="53"/>
        <v>2</v>
      </c>
      <c r="Q687" s="19">
        <f t="shared" si="54"/>
        <v>2</v>
      </c>
    </row>
    <row r="688" spans="1:17" x14ac:dyDescent="0.25">
      <c r="A688" t="s">
        <v>1405</v>
      </c>
      <c r="B688" s="16">
        <v>43824.592291666668</v>
      </c>
      <c r="C688" t="s">
        <v>1406</v>
      </c>
      <c r="D688" t="s">
        <v>83</v>
      </c>
      <c r="E688" t="s">
        <v>84</v>
      </c>
      <c r="F688" s="19">
        <v>42</v>
      </c>
      <c r="G688" t="s">
        <v>52</v>
      </c>
      <c r="H688" t="s">
        <v>85</v>
      </c>
      <c r="I688" s="16">
        <v>43698.548530092594</v>
      </c>
      <c r="K688">
        <v>125</v>
      </c>
      <c r="L688" s="16">
        <f t="shared" si="50"/>
        <v>43800</v>
      </c>
      <c r="M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8">
        <f t="shared" si="51"/>
        <v>1</v>
      </c>
      <c r="O688">
        <f t="shared" si="52"/>
        <v>4</v>
      </c>
      <c r="P688">
        <f t="shared" si="53"/>
        <v>4</v>
      </c>
      <c r="Q688" s="19">
        <f t="shared" si="54"/>
        <v>4</v>
      </c>
    </row>
    <row r="689" spans="1:17" x14ac:dyDescent="0.25">
      <c r="A689" t="s">
        <v>1407</v>
      </c>
      <c r="B689" s="16">
        <v>43830.508715277778</v>
      </c>
      <c r="C689" t="s">
        <v>1408</v>
      </c>
      <c r="D689" t="s">
        <v>83</v>
      </c>
      <c r="E689" t="s">
        <v>90</v>
      </c>
      <c r="F689" s="19">
        <v>42</v>
      </c>
      <c r="G689" t="s">
        <v>51</v>
      </c>
      <c r="H689" t="s">
        <v>85</v>
      </c>
      <c r="I689" s="16">
        <v>43830.511631944442</v>
      </c>
      <c r="K689">
        <v>125</v>
      </c>
      <c r="L689" s="16">
        <f t="shared" si="50"/>
        <v>43800</v>
      </c>
      <c r="M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89">
        <f t="shared" si="51"/>
        <v>1</v>
      </c>
      <c r="O689">
        <f t="shared" si="52"/>
        <v>0</v>
      </c>
      <c r="P689">
        <f t="shared" si="53"/>
        <v>0</v>
      </c>
      <c r="Q689" s="19">
        <f t="shared" si="54"/>
        <v>0</v>
      </c>
    </row>
    <row r="690" spans="1:17" x14ac:dyDescent="0.25">
      <c r="A690" t="s">
        <v>1409</v>
      </c>
      <c r="B690" s="16">
        <v>43833.488993055558</v>
      </c>
      <c r="C690" t="s">
        <v>1410</v>
      </c>
      <c r="D690" t="s">
        <v>83</v>
      </c>
      <c r="E690" t="s">
        <v>90</v>
      </c>
      <c r="F690" s="19">
        <v>42</v>
      </c>
      <c r="G690" t="s">
        <v>52</v>
      </c>
      <c r="H690" t="s">
        <v>85</v>
      </c>
      <c r="I690" s="16">
        <v>43833.492222222223</v>
      </c>
      <c r="K690">
        <v>125</v>
      </c>
      <c r="L690" s="16">
        <f t="shared" si="50"/>
        <v>43831</v>
      </c>
      <c r="M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0">
        <f t="shared" si="51"/>
        <v>1</v>
      </c>
      <c r="O690">
        <f t="shared" si="52"/>
        <v>0</v>
      </c>
      <c r="P690">
        <f t="shared" si="53"/>
        <v>0</v>
      </c>
      <c r="Q690" s="19">
        <f t="shared" si="54"/>
        <v>0</v>
      </c>
    </row>
    <row r="691" spans="1:17" x14ac:dyDescent="0.25">
      <c r="A691" t="s">
        <v>1411</v>
      </c>
      <c r="B691" s="16">
        <v>43842.598009259258</v>
      </c>
      <c r="C691" t="s">
        <v>1412</v>
      </c>
      <c r="D691" t="s">
        <v>83</v>
      </c>
      <c r="E691" t="s">
        <v>84</v>
      </c>
      <c r="F691" s="19">
        <v>42</v>
      </c>
      <c r="G691" t="s">
        <v>51</v>
      </c>
      <c r="H691" t="s">
        <v>85</v>
      </c>
      <c r="I691" s="16">
        <v>43635.497210648151</v>
      </c>
      <c r="K691">
        <v>125</v>
      </c>
      <c r="L691" s="16">
        <f t="shared" si="50"/>
        <v>43831</v>
      </c>
      <c r="M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1">
        <f t="shared" si="51"/>
        <v>1</v>
      </c>
      <c r="O691">
        <f t="shared" si="52"/>
        <v>7</v>
      </c>
      <c r="P691">
        <f t="shared" si="53"/>
        <v>7</v>
      </c>
      <c r="Q691" s="19">
        <f t="shared" si="54"/>
        <v>7</v>
      </c>
    </row>
    <row r="692" spans="1:17" x14ac:dyDescent="0.25">
      <c r="A692" t="s">
        <v>1413</v>
      </c>
      <c r="B692" s="16">
        <v>43843.556643518517</v>
      </c>
      <c r="C692" t="s">
        <v>1414</v>
      </c>
      <c r="D692" t="s">
        <v>83</v>
      </c>
      <c r="E692" t="s">
        <v>90</v>
      </c>
      <c r="F692" s="19">
        <v>42</v>
      </c>
      <c r="G692" t="s">
        <v>51</v>
      </c>
      <c r="H692" t="s">
        <v>85</v>
      </c>
      <c r="I692" s="16">
        <v>43843.559328703705</v>
      </c>
      <c r="K692">
        <v>125</v>
      </c>
      <c r="L692" s="16">
        <f t="shared" si="50"/>
        <v>43831</v>
      </c>
      <c r="M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2">
        <f t="shared" si="51"/>
        <v>1</v>
      </c>
      <c r="O692">
        <f t="shared" si="52"/>
        <v>0</v>
      </c>
      <c r="P692">
        <f t="shared" si="53"/>
        <v>0</v>
      </c>
      <c r="Q692" s="19">
        <f t="shared" si="54"/>
        <v>0</v>
      </c>
    </row>
    <row r="693" spans="1:17" x14ac:dyDescent="0.25">
      <c r="A693" t="s">
        <v>1415</v>
      </c>
      <c r="B693" s="16">
        <v>43843.699641203704</v>
      </c>
      <c r="C693" t="s">
        <v>1416</v>
      </c>
      <c r="D693" t="s">
        <v>83</v>
      </c>
      <c r="E693" t="s">
        <v>84</v>
      </c>
      <c r="F693" s="19">
        <v>42</v>
      </c>
      <c r="G693" t="s">
        <v>52</v>
      </c>
      <c r="H693" t="s">
        <v>85</v>
      </c>
      <c r="I693" s="16">
        <v>43766.679351851853</v>
      </c>
      <c r="K693">
        <v>125</v>
      </c>
      <c r="L693" s="16">
        <f t="shared" si="50"/>
        <v>43831</v>
      </c>
      <c r="M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3">
        <f t="shared" si="51"/>
        <v>1</v>
      </c>
      <c r="O693">
        <f t="shared" si="52"/>
        <v>3</v>
      </c>
      <c r="P693">
        <f t="shared" si="53"/>
        <v>3</v>
      </c>
      <c r="Q693" s="19">
        <f t="shared" si="54"/>
        <v>3</v>
      </c>
    </row>
    <row r="694" spans="1:17" x14ac:dyDescent="0.25">
      <c r="A694" t="s">
        <v>1417</v>
      </c>
      <c r="B694" s="16">
        <v>43844.599930555552</v>
      </c>
      <c r="C694" t="s">
        <v>1418</v>
      </c>
      <c r="D694" t="s">
        <v>83</v>
      </c>
      <c r="E694" t="s">
        <v>90</v>
      </c>
      <c r="F694" s="19">
        <v>42</v>
      </c>
      <c r="G694" t="s">
        <v>52</v>
      </c>
      <c r="H694" t="s">
        <v>85</v>
      </c>
      <c r="I694" s="16">
        <v>43844.603043981479</v>
      </c>
      <c r="K694">
        <v>125</v>
      </c>
      <c r="L694" s="16">
        <f t="shared" si="50"/>
        <v>43831</v>
      </c>
      <c r="M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4">
        <f t="shared" si="51"/>
        <v>1</v>
      </c>
      <c r="O694">
        <f t="shared" si="52"/>
        <v>0</v>
      </c>
      <c r="P694">
        <f t="shared" si="53"/>
        <v>0</v>
      </c>
      <c r="Q694" s="19">
        <f t="shared" si="54"/>
        <v>0</v>
      </c>
    </row>
    <row r="695" spans="1:17" x14ac:dyDescent="0.25">
      <c r="A695" t="s">
        <v>1419</v>
      </c>
      <c r="B695" s="16">
        <v>43845.464432870373</v>
      </c>
      <c r="C695" t="s">
        <v>1420</v>
      </c>
      <c r="D695" t="s">
        <v>83</v>
      </c>
      <c r="E695" t="s">
        <v>90</v>
      </c>
      <c r="F695" s="19">
        <v>42</v>
      </c>
      <c r="G695" t="s">
        <v>52</v>
      </c>
      <c r="H695" t="s">
        <v>85</v>
      </c>
      <c r="I695" s="16">
        <v>43845.467372685183</v>
      </c>
      <c r="K695">
        <v>125</v>
      </c>
      <c r="L695" s="16">
        <f t="shared" si="50"/>
        <v>43831</v>
      </c>
      <c r="M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5">
        <f t="shared" si="51"/>
        <v>1</v>
      </c>
      <c r="O695">
        <f t="shared" si="52"/>
        <v>0</v>
      </c>
      <c r="P695">
        <f t="shared" si="53"/>
        <v>0</v>
      </c>
      <c r="Q695" s="19">
        <f t="shared" si="54"/>
        <v>0</v>
      </c>
    </row>
    <row r="696" spans="1:17" x14ac:dyDescent="0.25">
      <c r="A696" t="s">
        <v>1421</v>
      </c>
      <c r="B696" s="16">
        <v>43846.461331018516</v>
      </c>
      <c r="C696" t="s">
        <v>1422</v>
      </c>
      <c r="D696" t="s">
        <v>83</v>
      </c>
      <c r="E696" t="s">
        <v>90</v>
      </c>
      <c r="F696" s="19">
        <v>42</v>
      </c>
      <c r="G696" t="s">
        <v>51</v>
      </c>
      <c r="H696" t="s">
        <v>85</v>
      </c>
      <c r="I696" s="16">
        <v>43846.463703703703</v>
      </c>
      <c r="K696">
        <v>125</v>
      </c>
      <c r="L696" s="16">
        <f t="shared" si="50"/>
        <v>43831</v>
      </c>
      <c r="M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6">
        <f t="shared" si="51"/>
        <v>1</v>
      </c>
      <c r="O696">
        <f t="shared" si="52"/>
        <v>0</v>
      </c>
      <c r="P696">
        <f t="shared" si="53"/>
        <v>0</v>
      </c>
      <c r="Q696" s="19">
        <f t="shared" si="54"/>
        <v>0</v>
      </c>
    </row>
    <row r="697" spans="1:17" x14ac:dyDescent="0.25">
      <c r="A697" t="s">
        <v>1423</v>
      </c>
      <c r="B697" s="16">
        <v>43848.384375000001</v>
      </c>
      <c r="C697" t="s">
        <v>1424</v>
      </c>
      <c r="D697" t="s">
        <v>83</v>
      </c>
      <c r="E697" t="s">
        <v>90</v>
      </c>
      <c r="F697" s="19">
        <v>42</v>
      </c>
      <c r="G697" t="s">
        <v>52</v>
      </c>
      <c r="H697" t="s">
        <v>85</v>
      </c>
      <c r="I697" s="16">
        <v>43848.387986111113</v>
      </c>
      <c r="K697">
        <v>125</v>
      </c>
      <c r="L697" s="16">
        <f t="shared" si="50"/>
        <v>43831</v>
      </c>
      <c r="M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7">
        <f t="shared" si="51"/>
        <v>1</v>
      </c>
      <c r="O697">
        <f t="shared" si="52"/>
        <v>0</v>
      </c>
      <c r="P697">
        <f t="shared" si="53"/>
        <v>0</v>
      </c>
      <c r="Q697" s="19">
        <f t="shared" si="54"/>
        <v>0</v>
      </c>
    </row>
    <row r="698" spans="1:17" x14ac:dyDescent="0.25">
      <c r="A698" t="s">
        <v>1425</v>
      </c>
      <c r="B698" s="16">
        <v>43848.435162037036</v>
      </c>
      <c r="C698" t="s">
        <v>1426</v>
      </c>
      <c r="D698" t="s">
        <v>83</v>
      </c>
      <c r="E698" t="s">
        <v>90</v>
      </c>
      <c r="F698" s="19">
        <v>42</v>
      </c>
      <c r="G698" t="s">
        <v>51</v>
      </c>
      <c r="H698" t="s">
        <v>85</v>
      </c>
      <c r="I698" s="16">
        <v>43848.437303240738</v>
      </c>
      <c r="K698">
        <v>125</v>
      </c>
      <c r="L698" s="16">
        <f t="shared" si="50"/>
        <v>43831</v>
      </c>
      <c r="M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8">
        <f t="shared" si="51"/>
        <v>1</v>
      </c>
      <c r="O698">
        <f t="shared" si="52"/>
        <v>0</v>
      </c>
      <c r="P698">
        <f t="shared" si="53"/>
        <v>0</v>
      </c>
      <c r="Q698" s="19">
        <f t="shared" si="54"/>
        <v>0</v>
      </c>
    </row>
    <row r="699" spans="1:17" x14ac:dyDescent="0.25">
      <c r="A699" t="s">
        <v>1427</v>
      </c>
      <c r="B699" s="16">
        <v>43849.538576388892</v>
      </c>
      <c r="C699" t="s">
        <v>1428</v>
      </c>
      <c r="D699" t="s">
        <v>83</v>
      </c>
      <c r="E699" t="s">
        <v>90</v>
      </c>
      <c r="F699" s="19">
        <v>42</v>
      </c>
      <c r="G699" t="s">
        <v>52</v>
      </c>
      <c r="H699" t="s">
        <v>85</v>
      </c>
      <c r="I699" s="16">
        <v>43849.542210648149</v>
      </c>
      <c r="K699">
        <v>125</v>
      </c>
      <c r="L699" s="16">
        <f t="shared" si="50"/>
        <v>43831</v>
      </c>
      <c r="M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699">
        <f t="shared" si="51"/>
        <v>1</v>
      </c>
      <c r="O699">
        <f t="shared" si="52"/>
        <v>0</v>
      </c>
      <c r="P699">
        <f t="shared" si="53"/>
        <v>0</v>
      </c>
      <c r="Q699" s="19">
        <f t="shared" si="54"/>
        <v>0</v>
      </c>
    </row>
    <row r="700" spans="1:17" x14ac:dyDescent="0.25">
      <c r="A700" t="s">
        <v>1429</v>
      </c>
      <c r="B700" s="16">
        <v>43850.293321759258</v>
      </c>
      <c r="C700" t="s">
        <v>1430</v>
      </c>
      <c r="D700" t="s">
        <v>83</v>
      </c>
      <c r="E700" t="s">
        <v>90</v>
      </c>
      <c r="F700" s="19">
        <v>42</v>
      </c>
      <c r="G700" t="s">
        <v>52</v>
      </c>
      <c r="H700" t="s">
        <v>85</v>
      </c>
      <c r="I700" s="16">
        <v>43850.296307870369</v>
      </c>
      <c r="K700">
        <v>125</v>
      </c>
      <c r="L700" s="16">
        <f t="shared" si="50"/>
        <v>43831</v>
      </c>
      <c r="M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0">
        <f t="shared" si="51"/>
        <v>1</v>
      </c>
      <c r="O700">
        <f t="shared" si="52"/>
        <v>0</v>
      </c>
      <c r="P700">
        <f t="shared" si="53"/>
        <v>0</v>
      </c>
      <c r="Q700" s="19">
        <f t="shared" si="54"/>
        <v>0</v>
      </c>
    </row>
    <row r="701" spans="1:17" x14ac:dyDescent="0.25">
      <c r="A701" t="s">
        <v>1431</v>
      </c>
      <c r="B701" s="16">
        <v>43851.338136574072</v>
      </c>
      <c r="C701" t="s">
        <v>1432</v>
      </c>
      <c r="D701" t="s">
        <v>83</v>
      </c>
      <c r="E701" t="s">
        <v>90</v>
      </c>
      <c r="F701" s="19">
        <v>42</v>
      </c>
      <c r="G701" t="s">
        <v>51</v>
      </c>
      <c r="H701" t="s">
        <v>85</v>
      </c>
      <c r="I701" s="16">
        <v>43851.340902777774</v>
      </c>
      <c r="K701">
        <v>125</v>
      </c>
      <c r="L701" s="16">
        <f t="shared" si="50"/>
        <v>43831</v>
      </c>
      <c r="M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1">
        <f t="shared" si="51"/>
        <v>1</v>
      </c>
      <c r="O701">
        <f t="shared" si="52"/>
        <v>0</v>
      </c>
      <c r="P701">
        <f t="shared" si="53"/>
        <v>0</v>
      </c>
      <c r="Q701" s="19">
        <f t="shared" si="54"/>
        <v>0</v>
      </c>
    </row>
    <row r="702" spans="1:17" x14ac:dyDescent="0.25">
      <c r="A702" t="s">
        <v>1433</v>
      </c>
      <c r="B702" s="16">
        <v>43851.65047453704</v>
      </c>
      <c r="C702" t="s">
        <v>1383</v>
      </c>
      <c r="D702" t="s">
        <v>83</v>
      </c>
      <c r="E702" t="s">
        <v>84</v>
      </c>
      <c r="F702" s="19">
        <v>42</v>
      </c>
      <c r="G702" t="s">
        <v>51</v>
      </c>
      <c r="H702" t="s">
        <v>85</v>
      </c>
      <c r="I702" s="16">
        <v>43775.504328703704</v>
      </c>
      <c r="K702">
        <v>125</v>
      </c>
      <c r="L702" s="16">
        <f t="shared" si="50"/>
        <v>43831</v>
      </c>
      <c r="M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2">
        <f t="shared" si="51"/>
        <v>1</v>
      </c>
      <c r="O702">
        <f t="shared" si="52"/>
        <v>3</v>
      </c>
      <c r="P702">
        <f t="shared" si="53"/>
        <v>3</v>
      </c>
      <c r="Q702" s="19">
        <f t="shared" si="54"/>
        <v>3</v>
      </c>
    </row>
    <row r="703" spans="1:17" x14ac:dyDescent="0.25">
      <c r="A703" t="s">
        <v>1434</v>
      </c>
      <c r="B703" s="16">
        <v>43852.445648148147</v>
      </c>
      <c r="C703" t="s">
        <v>1435</v>
      </c>
      <c r="D703" t="s">
        <v>83</v>
      </c>
      <c r="E703" t="s">
        <v>90</v>
      </c>
      <c r="F703" s="19">
        <v>42</v>
      </c>
      <c r="G703" t="s">
        <v>51</v>
      </c>
      <c r="H703" t="s">
        <v>85</v>
      </c>
      <c r="I703" s="16">
        <v>43852.449166666665</v>
      </c>
      <c r="K703">
        <v>125</v>
      </c>
      <c r="L703" s="16">
        <f t="shared" si="50"/>
        <v>43831</v>
      </c>
      <c r="M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3">
        <f t="shared" si="51"/>
        <v>1</v>
      </c>
      <c r="O703">
        <f t="shared" si="52"/>
        <v>0</v>
      </c>
      <c r="P703">
        <f t="shared" si="53"/>
        <v>0</v>
      </c>
      <c r="Q703" s="19">
        <f t="shared" si="54"/>
        <v>0</v>
      </c>
    </row>
    <row r="704" spans="1:17" x14ac:dyDescent="0.25">
      <c r="A704" t="s">
        <v>1436</v>
      </c>
      <c r="B704" s="16">
        <v>43853.366030092591</v>
      </c>
      <c r="C704" t="s">
        <v>1437</v>
      </c>
      <c r="D704" t="s">
        <v>83</v>
      </c>
      <c r="E704" t="s">
        <v>90</v>
      </c>
      <c r="F704" s="19">
        <v>42</v>
      </c>
      <c r="G704" t="s">
        <v>51</v>
      </c>
      <c r="H704" t="s">
        <v>85</v>
      </c>
      <c r="I704" s="16">
        <v>43853.369027777779</v>
      </c>
      <c r="K704">
        <v>125</v>
      </c>
      <c r="L704" s="16">
        <f t="shared" si="50"/>
        <v>43831</v>
      </c>
      <c r="M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4">
        <f t="shared" si="51"/>
        <v>1</v>
      </c>
      <c r="O704">
        <f t="shared" si="52"/>
        <v>0</v>
      </c>
      <c r="P704">
        <f t="shared" si="53"/>
        <v>0</v>
      </c>
      <c r="Q704" s="19">
        <f t="shared" si="54"/>
        <v>0</v>
      </c>
    </row>
    <row r="705" spans="1:17" x14ac:dyDescent="0.25">
      <c r="A705" t="s">
        <v>1438</v>
      </c>
      <c r="B705" s="16">
        <v>43853.652303240742</v>
      </c>
      <c r="C705" t="s">
        <v>1439</v>
      </c>
      <c r="D705" t="s">
        <v>83</v>
      </c>
      <c r="E705" t="s">
        <v>84</v>
      </c>
      <c r="F705" s="19">
        <v>42</v>
      </c>
      <c r="G705" t="s">
        <v>51</v>
      </c>
      <c r="H705" t="s">
        <v>85</v>
      </c>
      <c r="I705" s="16">
        <v>43622.446122685185</v>
      </c>
      <c r="K705">
        <v>125</v>
      </c>
      <c r="L705" s="16">
        <f t="shared" si="50"/>
        <v>43831</v>
      </c>
      <c r="M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5">
        <f t="shared" si="51"/>
        <v>1</v>
      </c>
      <c r="O705">
        <f t="shared" si="52"/>
        <v>8</v>
      </c>
      <c r="P705">
        <f t="shared" si="53"/>
        <v>8</v>
      </c>
      <c r="Q705" s="19">
        <f t="shared" si="54"/>
        <v>8</v>
      </c>
    </row>
    <row r="706" spans="1:17" x14ac:dyDescent="0.25">
      <c r="A706" t="s">
        <v>1440</v>
      </c>
      <c r="B706" s="16">
        <v>43855.542164351849</v>
      </c>
      <c r="C706" t="s">
        <v>1441</v>
      </c>
      <c r="D706" t="s">
        <v>83</v>
      </c>
      <c r="E706" t="s">
        <v>90</v>
      </c>
      <c r="F706" s="19">
        <v>42</v>
      </c>
      <c r="G706" t="s">
        <v>52</v>
      </c>
      <c r="H706" t="s">
        <v>85</v>
      </c>
      <c r="I706" s="16">
        <v>43855.54478009259</v>
      </c>
      <c r="K706">
        <v>125</v>
      </c>
      <c r="L706" s="16">
        <f t="shared" ref="L706:L769" si="55">DATE(YEAR(B706),MONTH(B706),1)</f>
        <v>43831</v>
      </c>
      <c r="M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6">
        <f t="shared" ref="N706:N769" si="56">IF(B706&gt;=J706,1,0)</f>
        <v>1</v>
      </c>
      <c r="O706">
        <f t="shared" ref="O706:O769" si="57">ROUND((B706-I706)/30,0)</f>
        <v>0</v>
      </c>
      <c r="P706">
        <f t="shared" ref="P706:P769" si="58">IF(AND(N706=1,B706&gt;=J706,J706&gt;0),ROUND((J706-I706)/30,0),O706)</f>
        <v>0</v>
      </c>
      <c r="Q706" s="19">
        <f t="shared" ref="Q706:Q769" si="59">MIN(O706:P706)</f>
        <v>0</v>
      </c>
    </row>
    <row r="707" spans="1:17" x14ac:dyDescent="0.25">
      <c r="A707" t="s">
        <v>1442</v>
      </c>
      <c r="B707" s="16">
        <v>43857.360868055555</v>
      </c>
      <c r="C707" t="s">
        <v>1443</v>
      </c>
      <c r="D707" t="s">
        <v>83</v>
      </c>
      <c r="E707" t="s">
        <v>90</v>
      </c>
      <c r="F707" s="19">
        <v>42</v>
      </c>
      <c r="G707" t="s">
        <v>51</v>
      </c>
      <c r="H707" t="s">
        <v>85</v>
      </c>
      <c r="I707" s="16">
        <v>43857.363055555557</v>
      </c>
      <c r="K707">
        <v>125</v>
      </c>
      <c r="L707" s="16">
        <f t="shared" si="55"/>
        <v>43831</v>
      </c>
      <c r="M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7">
        <f t="shared" si="56"/>
        <v>1</v>
      </c>
      <c r="O707">
        <f t="shared" si="57"/>
        <v>0</v>
      </c>
      <c r="P707">
        <f t="shared" si="58"/>
        <v>0</v>
      </c>
      <c r="Q707" s="19">
        <f t="shared" si="59"/>
        <v>0</v>
      </c>
    </row>
    <row r="708" spans="1:17" x14ac:dyDescent="0.25">
      <c r="A708" t="s">
        <v>1444</v>
      </c>
      <c r="B708" s="16">
        <v>43859.47314814815</v>
      </c>
      <c r="C708" t="s">
        <v>1410</v>
      </c>
      <c r="D708" t="s">
        <v>83</v>
      </c>
      <c r="E708" t="s">
        <v>84</v>
      </c>
      <c r="F708" s="19">
        <v>42</v>
      </c>
      <c r="G708" t="s">
        <v>52</v>
      </c>
      <c r="H708" t="s">
        <v>85</v>
      </c>
      <c r="I708" s="16">
        <v>43833.492222222223</v>
      </c>
      <c r="K708">
        <v>125</v>
      </c>
      <c r="L708" s="16">
        <f t="shared" si="55"/>
        <v>43831</v>
      </c>
      <c r="M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8">
        <f t="shared" si="56"/>
        <v>1</v>
      </c>
      <c r="O708">
        <f t="shared" si="57"/>
        <v>1</v>
      </c>
      <c r="P708">
        <f t="shared" si="58"/>
        <v>1</v>
      </c>
      <c r="Q708" s="19">
        <f t="shared" si="59"/>
        <v>1</v>
      </c>
    </row>
    <row r="709" spans="1:17" x14ac:dyDescent="0.25">
      <c r="A709" t="s">
        <v>1445</v>
      </c>
      <c r="B709" s="16">
        <v>43859.567303240743</v>
      </c>
      <c r="C709" t="s">
        <v>1446</v>
      </c>
      <c r="D709" t="s">
        <v>83</v>
      </c>
      <c r="E709" t="s">
        <v>90</v>
      </c>
      <c r="F709" s="19">
        <v>42</v>
      </c>
      <c r="G709" t="s">
        <v>51</v>
      </c>
      <c r="H709" t="s">
        <v>85</v>
      </c>
      <c r="I709" s="16">
        <v>43859.570277777777</v>
      </c>
      <c r="K709">
        <v>125</v>
      </c>
      <c r="L709" s="16">
        <f t="shared" si="55"/>
        <v>43831</v>
      </c>
      <c r="M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09">
        <f t="shared" si="56"/>
        <v>1</v>
      </c>
      <c r="O709">
        <f t="shared" si="57"/>
        <v>0</v>
      </c>
      <c r="P709">
        <f t="shared" si="58"/>
        <v>0</v>
      </c>
      <c r="Q709" s="19">
        <f t="shared" si="59"/>
        <v>0</v>
      </c>
    </row>
    <row r="710" spans="1:17" x14ac:dyDescent="0.25">
      <c r="A710" t="s">
        <v>1447</v>
      </c>
      <c r="B710" s="16">
        <v>43860.643229166664</v>
      </c>
      <c r="C710" t="s">
        <v>1448</v>
      </c>
      <c r="D710" t="s">
        <v>83</v>
      </c>
      <c r="E710" t="s">
        <v>90</v>
      </c>
      <c r="F710" s="19">
        <v>42</v>
      </c>
      <c r="G710" t="s">
        <v>51</v>
      </c>
      <c r="H710" t="s">
        <v>85</v>
      </c>
      <c r="I710" s="16">
        <v>43860.646261574075</v>
      </c>
      <c r="K710">
        <v>125</v>
      </c>
      <c r="L710" s="16">
        <f t="shared" si="55"/>
        <v>43831</v>
      </c>
      <c r="M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0">
        <f t="shared" si="56"/>
        <v>1</v>
      </c>
      <c r="O710">
        <f t="shared" si="57"/>
        <v>0</v>
      </c>
      <c r="P710">
        <f t="shared" si="58"/>
        <v>0</v>
      </c>
      <c r="Q710" s="19">
        <f t="shared" si="59"/>
        <v>0</v>
      </c>
    </row>
    <row r="711" spans="1:17" x14ac:dyDescent="0.25">
      <c r="A711" t="s">
        <v>1449</v>
      </c>
      <c r="B711" s="16">
        <v>43861.404664351852</v>
      </c>
      <c r="C711" t="s">
        <v>1450</v>
      </c>
      <c r="D711" t="s">
        <v>83</v>
      </c>
      <c r="E711" t="s">
        <v>90</v>
      </c>
      <c r="F711" s="19">
        <v>42</v>
      </c>
      <c r="G711" t="s">
        <v>51</v>
      </c>
      <c r="H711" t="s">
        <v>85</v>
      </c>
      <c r="I711" s="16">
        <v>43861.408541666664</v>
      </c>
      <c r="K711">
        <v>125</v>
      </c>
      <c r="L711" s="16">
        <f t="shared" si="55"/>
        <v>43831</v>
      </c>
      <c r="M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1">
        <f t="shared" si="56"/>
        <v>1</v>
      </c>
      <c r="O711">
        <f t="shared" si="57"/>
        <v>0</v>
      </c>
      <c r="P711">
        <f t="shared" si="58"/>
        <v>0</v>
      </c>
      <c r="Q711" s="19">
        <f t="shared" si="59"/>
        <v>0</v>
      </c>
    </row>
    <row r="712" spans="1:17" x14ac:dyDescent="0.25">
      <c r="A712" t="s">
        <v>1451</v>
      </c>
      <c r="B712" s="16">
        <v>43861.555243055554</v>
      </c>
      <c r="C712" t="s">
        <v>1452</v>
      </c>
      <c r="D712" t="s">
        <v>83</v>
      </c>
      <c r="E712" t="s">
        <v>84</v>
      </c>
      <c r="F712" s="19">
        <v>42</v>
      </c>
      <c r="G712" t="s">
        <v>52</v>
      </c>
      <c r="H712" t="s">
        <v>85</v>
      </c>
      <c r="I712" s="16">
        <v>43675.556979166664</v>
      </c>
      <c r="K712">
        <v>125</v>
      </c>
      <c r="L712" s="16">
        <f t="shared" si="55"/>
        <v>43831</v>
      </c>
      <c r="M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2">
        <f t="shared" si="56"/>
        <v>1</v>
      </c>
      <c r="O712">
        <f t="shared" si="57"/>
        <v>6</v>
      </c>
      <c r="P712">
        <f t="shared" si="58"/>
        <v>6</v>
      </c>
      <c r="Q712" s="19">
        <f t="shared" si="59"/>
        <v>6</v>
      </c>
    </row>
    <row r="713" spans="1:17" x14ac:dyDescent="0.25">
      <c r="A713" t="s">
        <v>1453</v>
      </c>
      <c r="B713" s="16">
        <v>43864.5080787037</v>
      </c>
      <c r="C713" t="s">
        <v>1454</v>
      </c>
      <c r="D713" t="s">
        <v>83</v>
      </c>
      <c r="E713" t="s">
        <v>90</v>
      </c>
      <c r="F713" s="19">
        <v>42</v>
      </c>
      <c r="G713" t="s">
        <v>51</v>
      </c>
      <c r="H713" t="s">
        <v>85</v>
      </c>
      <c r="I713" s="16">
        <v>43864.511250000003</v>
      </c>
      <c r="K713">
        <v>125</v>
      </c>
      <c r="L713" s="16">
        <f t="shared" si="55"/>
        <v>43862</v>
      </c>
      <c r="M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3">
        <f t="shared" si="56"/>
        <v>1</v>
      </c>
      <c r="O713">
        <f t="shared" si="57"/>
        <v>0</v>
      </c>
      <c r="P713">
        <f t="shared" si="58"/>
        <v>0</v>
      </c>
      <c r="Q713" s="19">
        <f t="shared" si="59"/>
        <v>0</v>
      </c>
    </row>
    <row r="714" spans="1:17" x14ac:dyDescent="0.25">
      <c r="A714" t="s">
        <v>1455</v>
      </c>
      <c r="B714" s="16">
        <v>43868.391655092593</v>
      </c>
      <c r="C714" t="s">
        <v>1456</v>
      </c>
      <c r="D714" t="s">
        <v>83</v>
      </c>
      <c r="E714" t="s">
        <v>90</v>
      </c>
      <c r="F714" s="19">
        <v>42</v>
      </c>
      <c r="G714" t="s">
        <v>51</v>
      </c>
      <c r="H714" t="s">
        <v>85</v>
      </c>
      <c r="I714" s="16">
        <v>43868.394999999997</v>
      </c>
      <c r="K714">
        <v>125</v>
      </c>
      <c r="L714" s="16">
        <f t="shared" si="55"/>
        <v>43862</v>
      </c>
      <c r="M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4">
        <f t="shared" si="56"/>
        <v>1</v>
      </c>
      <c r="O714">
        <f t="shared" si="57"/>
        <v>0</v>
      </c>
      <c r="P714">
        <f t="shared" si="58"/>
        <v>0</v>
      </c>
      <c r="Q714" s="19">
        <f t="shared" si="59"/>
        <v>0</v>
      </c>
    </row>
    <row r="715" spans="1:17" x14ac:dyDescent="0.25">
      <c r="A715" t="s">
        <v>1457</v>
      </c>
      <c r="B715" s="16">
        <v>43871.461724537039</v>
      </c>
      <c r="C715" t="s">
        <v>1388</v>
      </c>
      <c r="D715" t="s">
        <v>83</v>
      </c>
      <c r="E715" t="s">
        <v>84</v>
      </c>
      <c r="F715" s="19">
        <v>42</v>
      </c>
      <c r="G715" t="s">
        <v>52</v>
      </c>
      <c r="H715" t="s">
        <v>85</v>
      </c>
      <c r="I715" s="16">
        <v>43782.39162037037</v>
      </c>
      <c r="K715">
        <v>125</v>
      </c>
      <c r="L715" s="16">
        <f t="shared" si="55"/>
        <v>43862</v>
      </c>
      <c r="M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5">
        <f t="shared" si="56"/>
        <v>1</v>
      </c>
      <c r="O715">
        <f t="shared" si="57"/>
        <v>3</v>
      </c>
      <c r="P715">
        <f t="shared" si="58"/>
        <v>3</v>
      </c>
      <c r="Q715" s="19">
        <f t="shared" si="59"/>
        <v>3</v>
      </c>
    </row>
    <row r="716" spans="1:17" x14ac:dyDescent="0.25">
      <c r="A716" t="s">
        <v>1458</v>
      </c>
      <c r="B716" s="16">
        <v>43873.438078703701</v>
      </c>
      <c r="C716" t="s">
        <v>1459</v>
      </c>
      <c r="D716" t="s">
        <v>83</v>
      </c>
      <c r="E716" t="s">
        <v>90</v>
      </c>
      <c r="F716" s="19">
        <v>42</v>
      </c>
      <c r="G716" t="s">
        <v>52</v>
      </c>
      <c r="H716" t="s">
        <v>85</v>
      </c>
      <c r="I716" s="16">
        <v>43873.441736111112</v>
      </c>
      <c r="K716">
        <v>125</v>
      </c>
      <c r="L716" s="16">
        <f t="shared" si="55"/>
        <v>43862</v>
      </c>
      <c r="M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6">
        <f t="shared" si="56"/>
        <v>1</v>
      </c>
      <c r="O716">
        <f t="shared" si="57"/>
        <v>0</v>
      </c>
      <c r="P716">
        <f t="shared" si="58"/>
        <v>0</v>
      </c>
      <c r="Q716" s="19">
        <f t="shared" si="59"/>
        <v>0</v>
      </c>
    </row>
    <row r="717" spans="1:17" x14ac:dyDescent="0.25">
      <c r="A717" t="s">
        <v>1460</v>
      </c>
      <c r="B717" s="16">
        <v>43874.660428240742</v>
      </c>
      <c r="C717" t="s">
        <v>1461</v>
      </c>
      <c r="D717" t="s">
        <v>83</v>
      </c>
      <c r="E717" t="s">
        <v>90</v>
      </c>
      <c r="F717" s="19">
        <v>42</v>
      </c>
      <c r="G717" t="s">
        <v>52</v>
      </c>
      <c r="H717" t="s">
        <v>85</v>
      </c>
      <c r="I717" s="16">
        <v>43874.663298611114</v>
      </c>
      <c r="K717">
        <v>125</v>
      </c>
      <c r="L717" s="16">
        <f t="shared" si="55"/>
        <v>43862</v>
      </c>
      <c r="M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7">
        <f t="shared" si="56"/>
        <v>1</v>
      </c>
      <c r="O717">
        <f t="shared" si="57"/>
        <v>0</v>
      </c>
      <c r="P717">
        <f t="shared" si="58"/>
        <v>0</v>
      </c>
      <c r="Q717" s="19">
        <f t="shared" si="59"/>
        <v>0</v>
      </c>
    </row>
    <row r="718" spans="1:17" x14ac:dyDescent="0.25">
      <c r="A718" t="s">
        <v>1462</v>
      </c>
      <c r="B718" s="16">
        <v>43742.567511574074</v>
      </c>
      <c r="C718" t="s">
        <v>1463</v>
      </c>
      <c r="D718" t="s">
        <v>83</v>
      </c>
      <c r="E718" t="s">
        <v>90</v>
      </c>
      <c r="F718" s="19">
        <v>43</v>
      </c>
      <c r="G718" t="s">
        <v>52</v>
      </c>
      <c r="H718" t="s">
        <v>85</v>
      </c>
      <c r="I718" s="16">
        <v>43742.570625</v>
      </c>
      <c r="J718" s="16">
        <v>44435.713472222225</v>
      </c>
      <c r="K718">
        <v>125</v>
      </c>
      <c r="L718" s="16">
        <f t="shared" si="55"/>
        <v>43739</v>
      </c>
      <c r="M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8">
        <f t="shared" si="56"/>
        <v>0</v>
      </c>
      <c r="O718">
        <f t="shared" si="57"/>
        <v>0</v>
      </c>
      <c r="P718">
        <f t="shared" si="58"/>
        <v>0</v>
      </c>
      <c r="Q718" s="19">
        <f t="shared" si="59"/>
        <v>0</v>
      </c>
    </row>
    <row r="719" spans="1:17" x14ac:dyDescent="0.25">
      <c r="A719" t="s">
        <v>1464</v>
      </c>
      <c r="B719" s="16">
        <v>43749.553379629629</v>
      </c>
      <c r="C719" t="s">
        <v>1465</v>
      </c>
      <c r="D719" t="s">
        <v>83</v>
      </c>
      <c r="E719" t="s">
        <v>90</v>
      </c>
      <c r="F719" s="19">
        <v>43</v>
      </c>
      <c r="G719" t="s">
        <v>52</v>
      </c>
      <c r="H719" t="s">
        <v>85</v>
      </c>
      <c r="I719" s="16">
        <v>43749.556446759256</v>
      </c>
      <c r="J719" s="16">
        <v>44178.713506944441</v>
      </c>
      <c r="K719">
        <v>125</v>
      </c>
      <c r="L719" s="16">
        <f t="shared" si="55"/>
        <v>43739</v>
      </c>
      <c r="M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19">
        <f t="shared" si="56"/>
        <v>0</v>
      </c>
      <c r="O719">
        <f t="shared" si="57"/>
        <v>0</v>
      </c>
      <c r="P719">
        <f t="shared" si="58"/>
        <v>0</v>
      </c>
      <c r="Q719" s="19">
        <f t="shared" si="59"/>
        <v>0</v>
      </c>
    </row>
    <row r="720" spans="1:17" x14ac:dyDescent="0.25">
      <c r="A720" t="s">
        <v>1466</v>
      </c>
      <c r="B720" s="16">
        <v>43752.44190972222</v>
      </c>
      <c r="C720" t="s">
        <v>1467</v>
      </c>
      <c r="D720" t="s">
        <v>83</v>
      </c>
      <c r="E720" t="s">
        <v>90</v>
      </c>
      <c r="F720" s="19">
        <v>43</v>
      </c>
      <c r="G720" t="s">
        <v>51</v>
      </c>
      <c r="H720" t="s">
        <v>85</v>
      </c>
      <c r="I720" s="16">
        <v>43752.444745370369</v>
      </c>
      <c r="J720" s="16">
        <v>44048.541458333333</v>
      </c>
      <c r="K720">
        <v>125</v>
      </c>
      <c r="L720" s="16">
        <f t="shared" si="55"/>
        <v>43739</v>
      </c>
      <c r="M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0">
        <f t="shared" si="56"/>
        <v>0</v>
      </c>
      <c r="O720">
        <f t="shared" si="57"/>
        <v>0</v>
      </c>
      <c r="P720">
        <f t="shared" si="58"/>
        <v>0</v>
      </c>
      <c r="Q720" s="19">
        <f t="shared" si="59"/>
        <v>0</v>
      </c>
    </row>
    <row r="721" spans="1:17" x14ac:dyDescent="0.25">
      <c r="A721" t="s">
        <v>1468</v>
      </c>
      <c r="B721" s="16">
        <v>43752.57309027778</v>
      </c>
      <c r="C721" t="s">
        <v>1469</v>
      </c>
      <c r="D721" t="s">
        <v>83</v>
      </c>
      <c r="E721" t="s">
        <v>90</v>
      </c>
      <c r="F721" s="19">
        <v>43</v>
      </c>
      <c r="G721" t="s">
        <v>51</v>
      </c>
      <c r="H721" t="s">
        <v>85</v>
      </c>
      <c r="I721" s="16">
        <v>43752.575983796298</v>
      </c>
      <c r="J721" s="16">
        <v>43941.505648148152</v>
      </c>
      <c r="K721">
        <v>125</v>
      </c>
      <c r="L721" s="16">
        <f t="shared" si="55"/>
        <v>43739</v>
      </c>
      <c r="M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1">
        <f t="shared" si="56"/>
        <v>0</v>
      </c>
      <c r="O721">
        <f t="shared" si="57"/>
        <v>0</v>
      </c>
      <c r="P721">
        <f t="shared" si="58"/>
        <v>0</v>
      </c>
      <c r="Q721" s="19">
        <f t="shared" si="59"/>
        <v>0</v>
      </c>
    </row>
    <row r="722" spans="1:17" x14ac:dyDescent="0.25">
      <c r="A722" t="s">
        <v>1470</v>
      </c>
      <c r="B722" s="16">
        <v>43765.522557870368</v>
      </c>
      <c r="C722" t="s">
        <v>1471</v>
      </c>
      <c r="D722" t="s">
        <v>83</v>
      </c>
      <c r="E722" t="s">
        <v>84</v>
      </c>
      <c r="F722" s="19">
        <v>43</v>
      </c>
      <c r="G722" t="s">
        <v>52</v>
      </c>
      <c r="H722" t="s">
        <v>85</v>
      </c>
      <c r="I722" s="16">
        <v>43692.369409722225</v>
      </c>
      <c r="J722" s="16">
        <v>44026.760127314818</v>
      </c>
      <c r="K722">
        <v>125</v>
      </c>
      <c r="L722" s="16">
        <f t="shared" si="55"/>
        <v>43739</v>
      </c>
      <c r="M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2">
        <f t="shared" si="56"/>
        <v>0</v>
      </c>
      <c r="O722">
        <f t="shared" si="57"/>
        <v>2</v>
      </c>
      <c r="P722">
        <f t="shared" si="58"/>
        <v>2</v>
      </c>
      <c r="Q722" s="19">
        <f t="shared" si="59"/>
        <v>2</v>
      </c>
    </row>
    <row r="723" spans="1:17" x14ac:dyDescent="0.25">
      <c r="A723" t="s">
        <v>1472</v>
      </c>
      <c r="B723" s="16">
        <v>43766.611817129633</v>
      </c>
      <c r="C723" t="s">
        <v>1473</v>
      </c>
      <c r="D723" t="s">
        <v>83</v>
      </c>
      <c r="E723" t="s">
        <v>84</v>
      </c>
      <c r="F723" s="19">
        <v>43</v>
      </c>
      <c r="G723" t="s">
        <v>52</v>
      </c>
      <c r="H723" t="s">
        <v>85</v>
      </c>
      <c r="I723" s="16">
        <v>43396.665185185186</v>
      </c>
      <c r="J723" s="16">
        <v>43452.555254629631</v>
      </c>
      <c r="K723">
        <v>125</v>
      </c>
      <c r="L723" s="16">
        <f t="shared" si="55"/>
        <v>43739</v>
      </c>
      <c r="M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3">
        <f t="shared" si="56"/>
        <v>1</v>
      </c>
      <c r="O723">
        <f t="shared" si="57"/>
        <v>12</v>
      </c>
      <c r="P723">
        <f t="shared" si="58"/>
        <v>2</v>
      </c>
      <c r="Q723" s="19">
        <f t="shared" si="59"/>
        <v>2</v>
      </c>
    </row>
    <row r="724" spans="1:17" x14ac:dyDescent="0.25">
      <c r="A724" t="s">
        <v>1474</v>
      </c>
      <c r="B724" s="16">
        <v>43769.634293981479</v>
      </c>
      <c r="C724" t="s">
        <v>1475</v>
      </c>
      <c r="D724" t="s">
        <v>83</v>
      </c>
      <c r="E724" t="s">
        <v>84</v>
      </c>
      <c r="F724" s="19">
        <v>43</v>
      </c>
      <c r="G724" t="s">
        <v>51</v>
      </c>
      <c r="H724" t="s">
        <v>85</v>
      </c>
      <c r="I724" s="16">
        <v>43487.288472222222</v>
      </c>
      <c r="J724" s="16">
        <v>43947.574131944442</v>
      </c>
      <c r="K724">
        <v>125</v>
      </c>
      <c r="L724" s="16">
        <f t="shared" si="55"/>
        <v>43739</v>
      </c>
      <c r="M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4">
        <f t="shared" si="56"/>
        <v>0</v>
      </c>
      <c r="O724">
        <f t="shared" si="57"/>
        <v>9</v>
      </c>
      <c r="P724">
        <f t="shared" si="58"/>
        <v>9</v>
      </c>
      <c r="Q724" s="19">
        <f t="shared" si="59"/>
        <v>9</v>
      </c>
    </row>
    <row r="725" spans="1:17" x14ac:dyDescent="0.25">
      <c r="A725" t="s">
        <v>1476</v>
      </c>
      <c r="B725" s="16">
        <v>43784.41710648148</v>
      </c>
      <c r="C725" t="s">
        <v>1477</v>
      </c>
      <c r="D725" t="s">
        <v>83</v>
      </c>
      <c r="E725" t="s">
        <v>90</v>
      </c>
      <c r="F725" s="19">
        <v>43</v>
      </c>
      <c r="G725" t="s">
        <v>52</v>
      </c>
      <c r="H725" t="s">
        <v>85</v>
      </c>
      <c r="I725" s="16">
        <v>43784.420648148145</v>
      </c>
      <c r="J725" s="16">
        <v>43967.270532407405</v>
      </c>
      <c r="K725">
        <v>125</v>
      </c>
      <c r="L725" s="16">
        <f t="shared" si="55"/>
        <v>43770</v>
      </c>
      <c r="M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5">
        <f t="shared" si="56"/>
        <v>0</v>
      </c>
      <c r="O725">
        <f t="shared" si="57"/>
        <v>0</v>
      </c>
      <c r="P725">
        <f t="shared" si="58"/>
        <v>0</v>
      </c>
      <c r="Q725" s="19">
        <f t="shared" si="59"/>
        <v>0</v>
      </c>
    </row>
    <row r="726" spans="1:17" x14ac:dyDescent="0.25">
      <c r="A726" t="s">
        <v>1478</v>
      </c>
      <c r="B726" s="16">
        <v>43786.522534722222</v>
      </c>
      <c r="C726" t="s">
        <v>1479</v>
      </c>
      <c r="D726" t="s">
        <v>34</v>
      </c>
      <c r="E726" t="s">
        <v>84</v>
      </c>
      <c r="F726" s="19">
        <v>43</v>
      </c>
      <c r="G726" t="s">
        <v>52</v>
      </c>
      <c r="H726" t="s">
        <v>85</v>
      </c>
      <c r="I726" s="16">
        <v>43710.579016203701</v>
      </c>
      <c r="J726" s="16">
        <v>43812.508090277777</v>
      </c>
      <c r="K726">
        <v>125</v>
      </c>
      <c r="L726" s="16">
        <f t="shared" si="55"/>
        <v>43770</v>
      </c>
      <c r="M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6">
        <f t="shared" si="56"/>
        <v>0</v>
      </c>
      <c r="O726">
        <f t="shared" si="57"/>
        <v>3</v>
      </c>
      <c r="P726">
        <f t="shared" si="58"/>
        <v>3</v>
      </c>
      <c r="Q726" s="19">
        <f t="shared" si="59"/>
        <v>3</v>
      </c>
    </row>
    <row r="727" spans="1:17" x14ac:dyDescent="0.25">
      <c r="A727" t="s">
        <v>1480</v>
      </c>
      <c r="B727" s="16">
        <v>43801.484872685185</v>
      </c>
      <c r="C727" t="s">
        <v>1481</v>
      </c>
      <c r="D727" t="s">
        <v>83</v>
      </c>
      <c r="E727" t="s">
        <v>90</v>
      </c>
      <c r="F727" s="19">
        <v>43</v>
      </c>
      <c r="G727" t="s">
        <v>52</v>
      </c>
      <c r="H727" t="s">
        <v>85</v>
      </c>
      <c r="I727" s="16">
        <v>43801.488182870373</v>
      </c>
      <c r="J727" s="16">
        <v>43940.634386574071</v>
      </c>
      <c r="K727">
        <v>125</v>
      </c>
      <c r="L727" s="16">
        <f t="shared" si="55"/>
        <v>43800</v>
      </c>
      <c r="M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7">
        <f t="shared" si="56"/>
        <v>0</v>
      </c>
      <c r="O727">
        <f t="shared" si="57"/>
        <v>0</v>
      </c>
      <c r="P727">
        <f t="shared" si="58"/>
        <v>0</v>
      </c>
      <c r="Q727" s="19">
        <f t="shared" si="59"/>
        <v>0</v>
      </c>
    </row>
    <row r="728" spans="1:17" x14ac:dyDescent="0.25">
      <c r="A728" t="s">
        <v>1482</v>
      </c>
      <c r="B728" s="16">
        <v>43803.506874999999</v>
      </c>
      <c r="C728" t="s">
        <v>1483</v>
      </c>
      <c r="D728" t="s">
        <v>34</v>
      </c>
      <c r="E728" t="s">
        <v>84</v>
      </c>
      <c r="F728" s="19">
        <v>43</v>
      </c>
      <c r="G728" t="s">
        <v>52</v>
      </c>
      <c r="H728" t="s">
        <v>85</v>
      </c>
      <c r="I728" s="16">
        <v>43603.523043981484</v>
      </c>
      <c r="J728" s="16">
        <v>44343.549791666665</v>
      </c>
      <c r="K728">
        <v>125</v>
      </c>
      <c r="L728" s="16">
        <f t="shared" si="55"/>
        <v>43800</v>
      </c>
      <c r="M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8">
        <f t="shared" si="56"/>
        <v>0</v>
      </c>
      <c r="O728">
        <f t="shared" si="57"/>
        <v>7</v>
      </c>
      <c r="P728">
        <f t="shared" si="58"/>
        <v>7</v>
      </c>
      <c r="Q728" s="19">
        <f t="shared" si="59"/>
        <v>7</v>
      </c>
    </row>
    <row r="729" spans="1:17" x14ac:dyDescent="0.25">
      <c r="A729" t="s">
        <v>1484</v>
      </c>
      <c r="B729" s="16">
        <v>43803.526655092595</v>
      </c>
      <c r="C729" t="s">
        <v>1485</v>
      </c>
      <c r="D729" t="s">
        <v>83</v>
      </c>
      <c r="E729" t="s">
        <v>90</v>
      </c>
      <c r="F729" s="19">
        <v>43</v>
      </c>
      <c r="G729" t="s">
        <v>51</v>
      </c>
      <c r="H729" t="s">
        <v>85</v>
      </c>
      <c r="I729" s="16">
        <v>43803.530613425923</v>
      </c>
      <c r="J729" s="16">
        <v>44142.310740740744</v>
      </c>
      <c r="K729">
        <v>125</v>
      </c>
      <c r="L729" s="16">
        <f t="shared" si="55"/>
        <v>43800</v>
      </c>
      <c r="M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29">
        <f t="shared" si="56"/>
        <v>0</v>
      </c>
      <c r="O729">
        <f t="shared" si="57"/>
        <v>0</v>
      </c>
      <c r="P729">
        <f t="shared" si="58"/>
        <v>0</v>
      </c>
      <c r="Q729" s="19">
        <f t="shared" si="59"/>
        <v>0</v>
      </c>
    </row>
    <row r="730" spans="1:17" x14ac:dyDescent="0.25">
      <c r="A730" t="s">
        <v>1486</v>
      </c>
      <c r="B730" s="16">
        <v>43804.366018518522</v>
      </c>
      <c r="C730" t="s">
        <v>1485</v>
      </c>
      <c r="D730" t="s">
        <v>83</v>
      </c>
      <c r="E730" t="s">
        <v>84</v>
      </c>
      <c r="F730" s="19">
        <v>43</v>
      </c>
      <c r="G730" t="s">
        <v>51</v>
      </c>
      <c r="H730" t="s">
        <v>85</v>
      </c>
      <c r="I730" s="16">
        <v>43803.530613425923</v>
      </c>
      <c r="J730" s="16">
        <v>44142.310740740744</v>
      </c>
      <c r="K730">
        <v>125</v>
      </c>
      <c r="L730" s="16">
        <f t="shared" si="55"/>
        <v>43800</v>
      </c>
      <c r="M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0">
        <f t="shared" si="56"/>
        <v>0</v>
      </c>
      <c r="O730">
        <f t="shared" si="57"/>
        <v>0</v>
      </c>
      <c r="P730">
        <f t="shared" si="58"/>
        <v>0</v>
      </c>
      <c r="Q730" s="19">
        <f t="shared" si="59"/>
        <v>0</v>
      </c>
    </row>
    <row r="731" spans="1:17" x14ac:dyDescent="0.25">
      <c r="A731" t="s">
        <v>1487</v>
      </c>
      <c r="B731" s="16">
        <v>43808.499143518522</v>
      </c>
      <c r="C731" t="s">
        <v>1488</v>
      </c>
      <c r="D731" t="s">
        <v>83</v>
      </c>
      <c r="E731" t="s">
        <v>90</v>
      </c>
      <c r="F731" s="19">
        <v>43</v>
      </c>
      <c r="G731" t="s">
        <v>52</v>
      </c>
      <c r="H731" t="s">
        <v>85</v>
      </c>
      <c r="I731" s="16">
        <v>43808.502835648149</v>
      </c>
      <c r="J731" s="16">
        <v>44430.404872685183</v>
      </c>
      <c r="K731">
        <v>125</v>
      </c>
      <c r="L731" s="16">
        <f t="shared" si="55"/>
        <v>43800</v>
      </c>
      <c r="M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1">
        <f t="shared" si="56"/>
        <v>0</v>
      </c>
      <c r="O731">
        <f t="shared" si="57"/>
        <v>0</v>
      </c>
      <c r="P731">
        <f t="shared" si="58"/>
        <v>0</v>
      </c>
      <c r="Q731" s="19">
        <f t="shared" si="59"/>
        <v>0</v>
      </c>
    </row>
    <row r="732" spans="1:17" x14ac:dyDescent="0.25">
      <c r="A732" t="s">
        <v>1489</v>
      </c>
      <c r="B732" s="16">
        <v>43830.743113425924</v>
      </c>
      <c r="C732" t="s">
        <v>1490</v>
      </c>
      <c r="D732" t="s">
        <v>83</v>
      </c>
      <c r="E732" t="s">
        <v>84</v>
      </c>
      <c r="F732" s="19">
        <v>43</v>
      </c>
      <c r="G732" t="s">
        <v>52</v>
      </c>
      <c r="H732" t="s">
        <v>85</v>
      </c>
      <c r="I732" s="16">
        <v>43745.600949074076</v>
      </c>
      <c r="J732" s="16">
        <v>44265.526469907411</v>
      </c>
      <c r="K732">
        <v>125</v>
      </c>
      <c r="L732" s="16">
        <f t="shared" si="55"/>
        <v>43800</v>
      </c>
      <c r="M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2">
        <f t="shared" si="56"/>
        <v>0</v>
      </c>
      <c r="O732">
        <f t="shared" si="57"/>
        <v>3</v>
      </c>
      <c r="P732">
        <f t="shared" si="58"/>
        <v>3</v>
      </c>
      <c r="Q732" s="19">
        <f t="shared" si="59"/>
        <v>3</v>
      </c>
    </row>
    <row r="733" spans="1:17" x14ac:dyDescent="0.25">
      <c r="A733" t="s">
        <v>1491</v>
      </c>
      <c r="B733" s="16">
        <v>43837.57298611111</v>
      </c>
      <c r="C733" t="s">
        <v>1492</v>
      </c>
      <c r="D733" t="s">
        <v>83</v>
      </c>
      <c r="E733" t="s">
        <v>90</v>
      </c>
      <c r="F733" s="19">
        <v>43</v>
      </c>
      <c r="G733" t="s">
        <v>52</v>
      </c>
      <c r="H733" t="s">
        <v>85</v>
      </c>
      <c r="I733" s="16">
        <v>43837.575578703705</v>
      </c>
      <c r="J733" s="16">
        <v>43997.457569444443</v>
      </c>
      <c r="K733">
        <v>125</v>
      </c>
      <c r="L733" s="16">
        <f t="shared" si="55"/>
        <v>43831</v>
      </c>
      <c r="M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3">
        <f t="shared" si="56"/>
        <v>0</v>
      </c>
      <c r="O733">
        <f t="shared" si="57"/>
        <v>0</v>
      </c>
      <c r="P733">
        <f t="shared" si="58"/>
        <v>0</v>
      </c>
      <c r="Q733" s="19">
        <f t="shared" si="59"/>
        <v>0</v>
      </c>
    </row>
    <row r="734" spans="1:17" x14ac:dyDescent="0.25">
      <c r="A734" t="s">
        <v>1493</v>
      </c>
      <c r="B734" s="16">
        <v>43843.543321759258</v>
      </c>
      <c r="C734" t="s">
        <v>1494</v>
      </c>
      <c r="D734" t="s">
        <v>83</v>
      </c>
      <c r="E734" t="s">
        <v>90</v>
      </c>
      <c r="F734" s="19">
        <v>43</v>
      </c>
      <c r="G734" t="s">
        <v>51</v>
      </c>
      <c r="H734" t="s">
        <v>85</v>
      </c>
      <c r="I734" s="16">
        <v>43843.545162037037</v>
      </c>
      <c r="J734" s="16">
        <v>44306.25371527778</v>
      </c>
      <c r="K734">
        <v>125</v>
      </c>
      <c r="L734" s="16">
        <f t="shared" si="55"/>
        <v>43831</v>
      </c>
      <c r="M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4">
        <f t="shared" si="56"/>
        <v>0</v>
      </c>
      <c r="O734">
        <f t="shared" si="57"/>
        <v>0</v>
      </c>
      <c r="P734">
        <f t="shared" si="58"/>
        <v>0</v>
      </c>
      <c r="Q734" s="19">
        <f t="shared" si="59"/>
        <v>0</v>
      </c>
    </row>
    <row r="735" spans="1:17" x14ac:dyDescent="0.25">
      <c r="A735" t="s">
        <v>1495</v>
      </c>
      <c r="B735" s="16">
        <v>43847.502002314817</v>
      </c>
      <c r="C735" t="s">
        <v>1496</v>
      </c>
      <c r="D735" t="s">
        <v>83</v>
      </c>
      <c r="E735" t="s">
        <v>90</v>
      </c>
      <c r="F735" s="19">
        <v>43</v>
      </c>
      <c r="G735" t="s">
        <v>52</v>
      </c>
      <c r="H735" t="s">
        <v>85</v>
      </c>
      <c r="I735" s="16">
        <v>43847.504201388889</v>
      </c>
      <c r="J735" s="16">
        <v>44279.375763888886</v>
      </c>
      <c r="K735">
        <v>125</v>
      </c>
      <c r="L735" s="16">
        <f t="shared" si="55"/>
        <v>43831</v>
      </c>
      <c r="M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5">
        <f t="shared" si="56"/>
        <v>0</v>
      </c>
      <c r="O735">
        <f t="shared" si="57"/>
        <v>0</v>
      </c>
      <c r="P735">
        <f t="shared" si="58"/>
        <v>0</v>
      </c>
      <c r="Q735" s="19">
        <f t="shared" si="59"/>
        <v>0</v>
      </c>
    </row>
    <row r="736" spans="1:17" x14ac:dyDescent="0.25">
      <c r="A736" t="s">
        <v>1497</v>
      </c>
      <c r="B736" s="16">
        <v>43848.420555555553</v>
      </c>
      <c r="C736" t="s">
        <v>1498</v>
      </c>
      <c r="D736" t="s">
        <v>83</v>
      </c>
      <c r="E736" t="s">
        <v>90</v>
      </c>
      <c r="F736" s="19">
        <v>43</v>
      </c>
      <c r="G736" t="s">
        <v>51</v>
      </c>
      <c r="H736" t="s">
        <v>85</v>
      </c>
      <c r="I736" s="16">
        <v>43848.423703703702</v>
      </c>
      <c r="J736" s="16">
        <v>44206.537523148145</v>
      </c>
      <c r="K736">
        <v>125</v>
      </c>
      <c r="L736" s="16">
        <f t="shared" si="55"/>
        <v>43831</v>
      </c>
      <c r="M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6">
        <f t="shared" si="56"/>
        <v>0</v>
      </c>
      <c r="O736">
        <f t="shared" si="57"/>
        <v>0</v>
      </c>
      <c r="P736">
        <f t="shared" si="58"/>
        <v>0</v>
      </c>
      <c r="Q736" s="19">
        <f t="shared" si="59"/>
        <v>0</v>
      </c>
    </row>
    <row r="737" spans="1:17" x14ac:dyDescent="0.25">
      <c r="A737" t="s">
        <v>1499</v>
      </c>
      <c r="B737" s="16">
        <v>43850.527939814812</v>
      </c>
      <c r="C737" t="s">
        <v>1500</v>
      </c>
      <c r="D737" t="s">
        <v>83</v>
      </c>
      <c r="E737" t="s">
        <v>90</v>
      </c>
      <c r="F737" s="19">
        <v>43</v>
      </c>
      <c r="G737" t="s">
        <v>51</v>
      </c>
      <c r="H737" t="s">
        <v>85</v>
      </c>
      <c r="I737" s="16">
        <v>43850.530451388891</v>
      </c>
      <c r="J737" s="16">
        <v>44449.756192129629</v>
      </c>
      <c r="K737">
        <v>125</v>
      </c>
      <c r="L737" s="16">
        <f t="shared" si="55"/>
        <v>43831</v>
      </c>
      <c r="M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7">
        <f t="shared" si="56"/>
        <v>0</v>
      </c>
      <c r="O737">
        <f t="shared" si="57"/>
        <v>0</v>
      </c>
      <c r="P737">
        <f t="shared" si="58"/>
        <v>0</v>
      </c>
      <c r="Q737" s="19">
        <f t="shared" si="59"/>
        <v>0</v>
      </c>
    </row>
    <row r="738" spans="1:17" x14ac:dyDescent="0.25">
      <c r="A738" t="s">
        <v>1501</v>
      </c>
      <c r="B738" s="16">
        <v>43851.487442129626</v>
      </c>
      <c r="C738" t="s">
        <v>1502</v>
      </c>
      <c r="D738" t="s">
        <v>83</v>
      </c>
      <c r="E738" t="s">
        <v>90</v>
      </c>
      <c r="F738" s="19">
        <v>43</v>
      </c>
      <c r="G738" t="s">
        <v>52</v>
      </c>
      <c r="H738" t="s">
        <v>85</v>
      </c>
      <c r="I738" s="16">
        <v>43851.489942129629</v>
      </c>
      <c r="J738" s="16">
        <v>43899.582314814812</v>
      </c>
      <c r="K738">
        <v>125</v>
      </c>
      <c r="L738" s="16">
        <f t="shared" si="55"/>
        <v>43831</v>
      </c>
      <c r="M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8">
        <f t="shared" si="56"/>
        <v>0</v>
      </c>
      <c r="O738">
        <f t="shared" si="57"/>
        <v>0</v>
      </c>
      <c r="P738">
        <f t="shared" si="58"/>
        <v>0</v>
      </c>
      <c r="Q738" s="19">
        <f t="shared" si="59"/>
        <v>0</v>
      </c>
    </row>
    <row r="739" spans="1:17" x14ac:dyDescent="0.25">
      <c r="A739" t="s">
        <v>1503</v>
      </c>
      <c r="B739" s="16">
        <v>43859.443356481483</v>
      </c>
      <c r="C739" t="s">
        <v>1504</v>
      </c>
      <c r="D739" t="s">
        <v>83</v>
      </c>
      <c r="E739" t="s">
        <v>90</v>
      </c>
      <c r="F739" s="19">
        <v>43</v>
      </c>
      <c r="G739" t="s">
        <v>52</v>
      </c>
      <c r="H739" t="s">
        <v>85</v>
      </c>
      <c r="I739" s="16">
        <v>43859.446655092594</v>
      </c>
      <c r="J739" s="16">
        <v>44455.40042824074</v>
      </c>
      <c r="K739">
        <v>125</v>
      </c>
      <c r="L739" s="16">
        <f t="shared" si="55"/>
        <v>43831</v>
      </c>
      <c r="M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39">
        <f t="shared" si="56"/>
        <v>0</v>
      </c>
      <c r="O739">
        <f t="shared" si="57"/>
        <v>0</v>
      </c>
      <c r="P739">
        <f t="shared" si="58"/>
        <v>0</v>
      </c>
      <c r="Q739" s="19">
        <f t="shared" si="59"/>
        <v>0</v>
      </c>
    </row>
    <row r="740" spans="1:17" x14ac:dyDescent="0.25">
      <c r="A740" t="s">
        <v>1505</v>
      </c>
      <c r="B740" s="16">
        <v>43861.362708333334</v>
      </c>
      <c r="C740" t="s">
        <v>1506</v>
      </c>
      <c r="D740" t="s">
        <v>83</v>
      </c>
      <c r="E740" t="s">
        <v>84</v>
      </c>
      <c r="F740" s="19">
        <v>43</v>
      </c>
      <c r="G740" t="s">
        <v>52</v>
      </c>
      <c r="H740" t="s">
        <v>85</v>
      </c>
      <c r="I740" s="16">
        <v>43730.454814814817</v>
      </c>
      <c r="J740" s="16">
        <v>44016.528831018521</v>
      </c>
      <c r="K740">
        <v>125</v>
      </c>
      <c r="L740" s="16">
        <f t="shared" si="55"/>
        <v>43831</v>
      </c>
      <c r="M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0">
        <f t="shared" si="56"/>
        <v>0</v>
      </c>
      <c r="O740">
        <f t="shared" si="57"/>
        <v>4</v>
      </c>
      <c r="P740">
        <f t="shared" si="58"/>
        <v>4</v>
      </c>
      <c r="Q740" s="19">
        <f t="shared" si="59"/>
        <v>4</v>
      </c>
    </row>
    <row r="741" spans="1:17" x14ac:dyDescent="0.25">
      <c r="A741" t="s">
        <v>1507</v>
      </c>
      <c r="B741" s="16">
        <v>43861.427928240744</v>
      </c>
      <c r="C741" t="s">
        <v>1496</v>
      </c>
      <c r="D741" t="s">
        <v>83</v>
      </c>
      <c r="E741" t="s">
        <v>84</v>
      </c>
      <c r="F741" s="19">
        <v>43</v>
      </c>
      <c r="G741" t="s">
        <v>52</v>
      </c>
      <c r="H741" t="s">
        <v>85</v>
      </c>
      <c r="I741" s="16">
        <v>43847.504201388889</v>
      </c>
      <c r="J741" s="16">
        <v>44279.375763888886</v>
      </c>
      <c r="K741">
        <v>125</v>
      </c>
      <c r="L741" s="16">
        <f t="shared" si="55"/>
        <v>43831</v>
      </c>
      <c r="M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1">
        <f t="shared" si="56"/>
        <v>0</v>
      </c>
      <c r="O741">
        <f t="shared" si="57"/>
        <v>0</v>
      </c>
      <c r="P741">
        <f t="shared" si="58"/>
        <v>0</v>
      </c>
      <c r="Q741" s="19">
        <f t="shared" si="59"/>
        <v>0</v>
      </c>
    </row>
    <row r="742" spans="1:17" x14ac:dyDescent="0.25">
      <c r="A742" t="s">
        <v>1508</v>
      </c>
      <c r="B742" s="16">
        <v>43869.414918981478</v>
      </c>
      <c r="C742" t="s">
        <v>1509</v>
      </c>
      <c r="D742" t="s">
        <v>83</v>
      </c>
      <c r="E742" t="s">
        <v>90</v>
      </c>
      <c r="F742" s="19">
        <v>43</v>
      </c>
      <c r="G742" t="s">
        <v>52</v>
      </c>
      <c r="H742" t="s">
        <v>85</v>
      </c>
      <c r="I742" s="16">
        <v>43869.418263888889</v>
      </c>
      <c r="J742" s="16">
        <v>44230.317893518521</v>
      </c>
      <c r="K742">
        <v>125</v>
      </c>
      <c r="L742" s="16">
        <f t="shared" si="55"/>
        <v>43862</v>
      </c>
      <c r="M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2">
        <f t="shared" si="56"/>
        <v>0</v>
      </c>
      <c r="O742">
        <f t="shared" si="57"/>
        <v>0</v>
      </c>
      <c r="P742">
        <f t="shared" si="58"/>
        <v>0</v>
      </c>
      <c r="Q742" s="19">
        <f t="shared" si="59"/>
        <v>0</v>
      </c>
    </row>
    <row r="743" spans="1:17" x14ac:dyDescent="0.25">
      <c r="A743" t="s">
        <v>1510</v>
      </c>
      <c r="B743" s="16">
        <v>43876.503784722219</v>
      </c>
      <c r="C743" t="s">
        <v>1511</v>
      </c>
      <c r="D743" t="s">
        <v>83</v>
      </c>
      <c r="E743" t="s">
        <v>84</v>
      </c>
      <c r="F743" s="19">
        <v>43</v>
      </c>
      <c r="G743" t="s">
        <v>52</v>
      </c>
      <c r="H743" t="s">
        <v>85</v>
      </c>
      <c r="I743" s="16">
        <v>43689.631689814814</v>
      </c>
      <c r="J743" s="16">
        <v>43714.592303240737</v>
      </c>
      <c r="K743">
        <v>125</v>
      </c>
      <c r="L743" s="16">
        <f t="shared" si="55"/>
        <v>43862</v>
      </c>
      <c r="M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3">
        <f t="shared" si="56"/>
        <v>1</v>
      </c>
      <c r="O743">
        <f t="shared" si="57"/>
        <v>6</v>
      </c>
      <c r="P743">
        <f t="shared" si="58"/>
        <v>1</v>
      </c>
      <c r="Q743" s="19">
        <f t="shared" si="59"/>
        <v>1</v>
      </c>
    </row>
    <row r="744" spans="1:17" x14ac:dyDescent="0.25">
      <c r="A744" t="s">
        <v>1512</v>
      </c>
      <c r="B744" s="16">
        <v>43881.661226851851</v>
      </c>
      <c r="C744" t="s">
        <v>1513</v>
      </c>
      <c r="D744" t="s">
        <v>83</v>
      </c>
      <c r="E744" t="s">
        <v>90</v>
      </c>
      <c r="F744" s="19">
        <v>43</v>
      </c>
      <c r="G744" t="s">
        <v>52</v>
      </c>
      <c r="H744" t="s">
        <v>85</v>
      </c>
      <c r="I744" s="16">
        <v>43881.663877314815</v>
      </c>
      <c r="J744" s="16">
        <v>43931.666921296295</v>
      </c>
      <c r="K744">
        <v>125</v>
      </c>
      <c r="L744" s="16">
        <f t="shared" si="55"/>
        <v>43862</v>
      </c>
      <c r="M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4">
        <f t="shared" si="56"/>
        <v>0</v>
      </c>
      <c r="O744">
        <f t="shared" si="57"/>
        <v>0</v>
      </c>
      <c r="P744">
        <f t="shared" si="58"/>
        <v>0</v>
      </c>
      <c r="Q744" s="19">
        <f t="shared" si="59"/>
        <v>0</v>
      </c>
    </row>
    <row r="745" spans="1:17" x14ac:dyDescent="0.25">
      <c r="A745" t="s">
        <v>1514</v>
      </c>
      <c r="B745" s="16">
        <v>43883.399537037039</v>
      </c>
      <c r="C745" t="s">
        <v>1515</v>
      </c>
      <c r="D745" t="s">
        <v>83</v>
      </c>
      <c r="E745" t="s">
        <v>90</v>
      </c>
      <c r="F745" s="19">
        <v>43</v>
      </c>
      <c r="G745" t="s">
        <v>52</v>
      </c>
      <c r="H745" t="s">
        <v>85</v>
      </c>
      <c r="I745" s="16">
        <v>43883.403310185182</v>
      </c>
      <c r="J745" s="16">
        <v>44048.564363425925</v>
      </c>
      <c r="K745">
        <v>125</v>
      </c>
      <c r="L745" s="16">
        <f t="shared" si="55"/>
        <v>43862</v>
      </c>
      <c r="M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5">
        <f t="shared" si="56"/>
        <v>0</v>
      </c>
      <c r="O745">
        <f t="shared" si="57"/>
        <v>0</v>
      </c>
      <c r="P745">
        <f t="shared" si="58"/>
        <v>0</v>
      </c>
      <c r="Q745" s="19">
        <f t="shared" si="59"/>
        <v>0</v>
      </c>
    </row>
    <row r="746" spans="1:17" x14ac:dyDescent="0.25">
      <c r="A746" t="s">
        <v>1516</v>
      </c>
      <c r="B746" s="16">
        <v>43886.501747685186</v>
      </c>
      <c r="C746" t="s">
        <v>1517</v>
      </c>
      <c r="D746" t="s">
        <v>83</v>
      </c>
      <c r="E746" t="s">
        <v>90</v>
      </c>
      <c r="F746" s="19">
        <v>43</v>
      </c>
      <c r="G746" t="s">
        <v>52</v>
      </c>
      <c r="H746" t="s">
        <v>85</v>
      </c>
      <c r="I746" s="16">
        <v>43886.503865740742</v>
      </c>
      <c r="J746" s="16">
        <v>44473.473807870374</v>
      </c>
      <c r="K746">
        <v>125</v>
      </c>
      <c r="L746" s="16">
        <f t="shared" si="55"/>
        <v>43862</v>
      </c>
      <c r="M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6">
        <f t="shared" si="56"/>
        <v>0</v>
      </c>
      <c r="O746">
        <f t="shared" si="57"/>
        <v>0</v>
      </c>
      <c r="P746">
        <f t="shared" si="58"/>
        <v>0</v>
      </c>
      <c r="Q746" s="19">
        <f t="shared" si="59"/>
        <v>0</v>
      </c>
    </row>
    <row r="747" spans="1:17" x14ac:dyDescent="0.25">
      <c r="A747" t="s">
        <v>1518</v>
      </c>
      <c r="B747" s="16">
        <v>43886.577696759261</v>
      </c>
      <c r="C747" t="s">
        <v>1519</v>
      </c>
      <c r="D747" t="s">
        <v>34</v>
      </c>
      <c r="E747" t="s">
        <v>84</v>
      </c>
      <c r="F747" s="19">
        <v>43</v>
      </c>
      <c r="G747" t="s">
        <v>52</v>
      </c>
      <c r="H747" t="s">
        <v>85</v>
      </c>
      <c r="I747" s="16">
        <v>43829.627997685187</v>
      </c>
      <c r="J747" s="16">
        <v>43868.49628472222</v>
      </c>
      <c r="K747">
        <v>125</v>
      </c>
      <c r="L747" s="16">
        <f t="shared" si="55"/>
        <v>43862</v>
      </c>
      <c r="M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7">
        <f t="shared" si="56"/>
        <v>1</v>
      </c>
      <c r="O747">
        <f t="shared" si="57"/>
        <v>2</v>
      </c>
      <c r="P747">
        <f t="shared" si="58"/>
        <v>1</v>
      </c>
      <c r="Q747" s="19">
        <f t="shared" si="59"/>
        <v>1</v>
      </c>
    </row>
    <row r="748" spans="1:17" x14ac:dyDescent="0.25">
      <c r="A748" t="s">
        <v>1520</v>
      </c>
      <c r="B748" s="16">
        <v>43887.482777777775</v>
      </c>
      <c r="C748" t="s">
        <v>1521</v>
      </c>
      <c r="D748" t="s">
        <v>83</v>
      </c>
      <c r="E748" t="s">
        <v>90</v>
      </c>
      <c r="F748" s="19">
        <v>43</v>
      </c>
      <c r="G748" t="s">
        <v>51</v>
      </c>
      <c r="H748" t="s">
        <v>85</v>
      </c>
      <c r="I748" s="16">
        <v>43887.48541666667</v>
      </c>
      <c r="J748" s="16">
        <v>44101.64403935185</v>
      </c>
      <c r="K748">
        <v>125</v>
      </c>
      <c r="L748" s="16">
        <f t="shared" si="55"/>
        <v>43862</v>
      </c>
      <c r="M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8">
        <f t="shared" si="56"/>
        <v>0</v>
      </c>
      <c r="O748">
        <f t="shared" si="57"/>
        <v>0</v>
      </c>
      <c r="P748">
        <f t="shared" si="58"/>
        <v>0</v>
      </c>
      <c r="Q748" s="19">
        <f t="shared" si="59"/>
        <v>0</v>
      </c>
    </row>
    <row r="749" spans="1:17" x14ac:dyDescent="0.25">
      <c r="A749" t="s">
        <v>1522</v>
      </c>
      <c r="B749" s="16">
        <v>43887.553414351853</v>
      </c>
      <c r="C749" t="s">
        <v>1523</v>
      </c>
      <c r="D749" t="s">
        <v>83</v>
      </c>
      <c r="E749" t="s">
        <v>90</v>
      </c>
      <c r="F749" s="19">
        <v>43</v>
      </c>
      <c r="G749" t="s">
        <v>52</v>
      </c>
      <c r="H749" t="s">
        <v>85</v>
      </c>
      <c r="I749" s="16">
        <v>43887.555821759262</v>
      </c>
      <c r="J749" s="16">
        <v>44008.618981481479</v>
      </c>
      <c r="K749">
        <v>125</v>
      </c>
      <c r="L749" s="16">
        <f t="shared" si="55"/>
        <v>43862</v>
      </c>
      <c r="M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49">
        <f t="shared" si="56"/>
        <v>0</v>
      </c>
      <c r="O749">
        <f t="shared" si="57"/>
        <v>0</v>
      </c>
      <c r="P749">
        <f t="shared" si="58"/>
        <v>0</v>
      </c>
      <c r="Q749" s="19">
        <f t="shared" si="59"/>
        <v>0</v>
      </c>
    </row>
    <row r="750" spans="1:17" x14ac:dyDescent="0.25">
      <c r="A750" t="s">
        <v>1524</v>
      </c>
      <c r="B750" s="16">
        <v>43890.484502314815</v>
      </c>
      <c r="C750" t="s">
        <v>1525</v>
      </c>
      <c r="D750" t="s">
        <v>83</v>
      </c>
      <c r="E750" t="s">
        <v>90</v>
      </c>
      <c r="F750" s="19">
        <v>43</v>
      </c>
      <c r="G750" t="s">
        <v>52</v>
      </c>
      <c r="H750" t="s">
        <v>85</v>
      </c>
      <c r="I750" s="16">
        <v>43890.486886574072</v>
      </c>
      <c r="J750" s="16">
        <v>44054.588958333334</v>
      </c>
      <c r="K750">
        <v>125</v>
      </c>
      <c r="L750" s="16">
        <f t="shared" si="55"/>
        <v>43862</v>
      </c>
      <c r="M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0">
        <f t="shared" si="56"/>
        <v>0</v>
      </c>
      <c r="O750">
        <f t="shared" si="57"/>
        <v>0</v>
      </c>
      <c r="P750">
        <f t="shared" si="58"/>
        <v>0</v>
      </c>
      <c r="Q750" s="19">
        <f t="shared" si="59"/>
        <v>0</v>
      </c>
    </row>
    <row r="751" spans="1:17" x14ac:dyDescent="0.25">
      <c r="A751" t="s">
        <v>1526</v>
      </c>
      <c r="B751" s="16">
        <v>43894.560740740744</v>
      </c>
      <c r="C751" t="s">
        <v>1527</v>
      </c>
      <c r="D751" t="s">
        <v>83</v>
      </c>
      <c r="E751" t="s">
        <v>90</v>
      </c>
      <c r="F751" s="19">
        <v>43</v>
      </c>
      <c r="G751" t="s">
        <v>52</v>
      </c>
      <c r="H751" t="s">
        <v>85</v>
      </c>
      <c r="I751" s="16">
        <v>43894.563819444447</v>
      </c>
      <c r="J751" s="16">
        <v>44384.655914351853</v>
      </c>
      <c r="K751">
        <v>125</v>
      </c>
      <c r="L751" s="16">
        <f t="shared" si="55"/>
        <v>43891</v>
      </c>
      <c r="M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1">
        <f t="shared" si="56"/>
        <v>0</v>
      </c>
      <c r="O751">
        <f t="shared" si="57"/>
        <v>0</v>
      </c>
      <c r="P751">
        <f t="shared" si="58"/>
        <v>0</v>
      </c>
      <c r="Q751" s="19">
        <f t="shared" si="59"/>
        <v>0</v>
      </c>
    </row>
    <row r="752" spans="1:17" x14ac:dyDescent="0.25">
      <c r="A752" t="s">
        <v>1528</v>
      </c>
      <c r="B752" s="16">
        <v>43900.565937500003</v>
      </c>
      <c r="C752" t="s">
        <v>1529</v>
      </c>
      <c r="D752" t="s">
        <v>83</v>
      </c>
      <c r="E752" t="s">
        <v>90</v>
      </c>
      <c r="F752" s="19">
        <v>43</v>
      </c>
      <c r="G752" t="s">
        <v>52</v>
      </c>
      <c r="H752" t="s">
        <v>85</v>
      </c>
      <c r="I752" s="16">
        <v>43900.567870370367</v>
      </c>
      <c r="J752" s="16">
        <v>44357.523287037038</v>
      </c>
      <c r="K752">
        <v>125</v>
      </c>
      <c r="L752" s="16">
        <f t="shared" si="55"/>
        <v>43891</v>
      </c>
      <c r="M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2">
        <f t="shared" si="56"/>
        <v>0</v>
      </c>
      <c r="O752">
        <f t="shared" si="57"/>
        <v>0</v>
      </c>
      <c r="P752">
        <f t="shared" si="58"/>
        <v>0</v>
      </c>
      <c r="Q752" s="19">
        <f t="shared" si="59"/>
        <v>0</v>
      </c>
    </row>
    <row r="753" spans="1:17" x14ac:dyDescent="0.25">
      <c r="A753" t="s">
        <v>1530</v>
      </c>
      <c r="B753" s="16">
        <v>43901.468518518515</v>
      </c>
      <c r="C753" t="s">
        <v>1531</v>
      </c>
      <c r="D753" t="s">
        <v>83</v>
      </c>
      <c r="E753" t="s">
        <v>90</v>
      </c>
      <c r="F753" s="19">
        <v>43</v>
      </c>
      <c r="G753" t="s">
        <v>52</v>
      </c>
      <c r="H753" t="s">
        <v>85</v>
      </c>
      <c r="I753" s="16">
        <v>43901.471145833333</v>
      </c>
      <c r="J753" s="16">
        <v>43972.466192129628</v>
      </c>
      <c r="K753">
        <v>125</v>
      </c>
      <c r="L753" s="16">
        <f t="shared" si="55"/>
        <v>43891</v>
      </c>
      <c r="M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3">
        <f t="shared" si="56"/>
        <v>0</v>
      </c>
      <c r="O753">
        <f t="shared" si="57"/>
        <v>0</v>
      </c>
      <c r="P753">
        <f t="shared" si="58"/>
        <v>0</v>
      </c>
      <c r="Q753" s="19">
        <f t="shared" si="59"/>
        <v>0</v>
      </c>
    </row>
    <row r="754" spans="1:17" x14ac:dyDescent="0.25">
      <c r="A754" t="s">
        <v>1532</v>
      </c>
      <c r="B754" s="16">
        <v>43901.632314814815</v>
      </c>
      <c r="C754" t="s">
        <v>1533</v>
      </c>
      <c r="D754" t="s">
        <v>83</v>
      </c>
      <c r="E754" t="s">
        <v>90</v>
      </c>
      <c r="F754" s="19">
        <v>43</v>
      </c>
      <c r="G754" t="s">
        <v>51</v>
      </c>
      <c r="H754" t="s">
        <v>85</v>
      </c>
      <c r="I754" s="16">
        <v>43901.63653935185</v>
      </c>
      <c r="J754" s="16">
        <v>44220.463692129626</v>
      </c>
      <c r="K754">
        <v>125</v>
      </c>
      <c r="L754" s="16">
        <f t="shared" si="55"/>
        <v>43891</v>
      </c>
      <c r="M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4">
        <f t="shared" si="56"/>
        <v>0</v>
      </c>
      <c r="O754">
        <f t="shared" si="57"/>
        <v>0</v>
      </c>
      <c r="P754">
        <f t="shared" si="58"/>
        <v>0</v>
      </c>
      <c r="Q754" s="19">
        <f t="shared" si="59"/>
        <v>0</v>
      </c>
    </row>
    <row r="755" spans="1:17" x14ac:dyDescent="0.25">
      <c r="A755" t="s">
        <v>1534</v>
      </c>
      <c r="B755" s="16">
        <v>43902.570902777778</v>
      </c>
      <c r="C755" t="s">
        <v>1535</v>
      </c>
      <c r="D755" t="s">
        <v>83</v>
      </c>
      <c r="E755" t="s">
        <v>90</v>
      </c>
      <c r="F755" s="19">
        <v>43</v>
      </c>
      <c r="G755" t="s">
        <v>51</v>
      </c>
      <c r="H755" t="s">
        <v>85</v>
      </c>
      <c r="I755" s="16">
        <v>43902.574571759258</v>
      </c>
      <c r="J755" s="16">
        <v>44491.47383101852</v>
      </c>
      <c r="K755">
        <v>125</v>
      </c>
      <c r="L755" s="16">
        <f t="shared" si="55"/>
        <v>43891</v>
      </c>
      <c r="M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5">
        <f t="shared" si="56"/>
        <v>0</v>
      </c>
      <c r="O755">
        <f t="shared" si="57"/>
        <v>0</v>
      </c>
      <c r="P755">
        <f t="shared" si="58"/>
        <v>0</v>
      </c>
      <c r="Q755" s="19">
        <f t="shared" si="59"/>
        <v>0</v>
      </c>
    </row>
    <row r="756" spans="1:17" x14ac:dyDescent="0.25">
      <c r="A756" t="s">
        <v>1536</v>
      </c>
      <c r="B756" s="16">
        <v>43904.545648148145</v>
      </c>
      <c r="C756" t="s">
        <v>1513</v>
      </c>
      <c r="D756" t="s">
        <v>83</v>
      </c>
      <c r="E756" t="s">
        <v>84</v>
      </c>
      <c r="F756" s="19">
        <v>43</v>
      </c>
      <c r="G756" t="s">
        <v>52</v>
      </c>
      <c r="H756" t="s">
        <v>85</v>
      </c>
      <c r="I756" s="16">
        <v>43881.663877314815</v>
      </c>
      <c r="J756" s="16">
        <v>43931.666921296295</v>
      </c>
      <c r="K756">
        <v>125</v>
      </c>
      <c r="L756" s="16">
        <f t="shared" si="55"/>
        <v>43891</v>
      </c>
      <c r="M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6">
        <f t="shared" si="56"/>
        <v>0</v>
      </c>
      <c r="O756">
        <f t="shared" si="57"/>
        <v>1</v>
      </c>
      <c r="P756">
        <f t="shared" si="58"/>
        <v>1</v>
      </c>
      <c r="Q756" s="19">
        <f t="shared" si="59"/>
        <v>1</v>
      </c>
    </row>
    <row r="757" spans="1:17" x14ac:dyDescent="0.25">
      <c r="A757" t="s">
        <v>1537</v>
      </c>
      <c r="B757" s="16">
        <v>43907.400659722225</v>
      </c>
      <c r="C757" t="s">
        <v>1502</v>
      </c>
      <c r="D757" t="s">
        <v>83</v>
      </c>
      <c r="E757" t="s">
        <v>84</v>
      </c>
      <c r="F757" s="19">
        <v>43</v>
      </c>
      <c r="G757" t="s">
        <v>52</v>
      </c>
      <c r="H757" t="s">
        <v>85</v>
      </c>
      <c r="I757" s="16">
        <v>43851.489942129629</v>
      </c>
      <c r="J757" s="16">
        <v>43899.582314814812</v>
      </c>
      <c r="K757">
        <v>125</v>
      </c>
      <c r="L757" s="16">
        <f t="shared" si="55"/>
        <v>43891</v>
      </c>
      <c r="M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7">
        <f t="shared" si="56"/>
        <v>1</v>
      </c>
      <c r="O757">
        <f t="shared" si="57"/>
        <v>2</v>
      </c>
      <c r="P757">
        <f t="shared" si="58"/>
        <v>2</v>
      </c>
      <c r="Q757" s="19">
        <f t="shared" si="59"/>
        <v>2</v>
      </c>
    </row>
    <row r="758" spans="1:17" x14ac:dyDescent="0.25">
      <c r="A758" t="s">
        <v>1538</v>
      </c>
      <c r="B758" s="16">
        <v>43907.664571759262</v>
      </c>
      <c r="C758" t="s">
        <v>1539</v>
      </c>
      <c r="D758" t="s">
        <v>83</v>
      </c>
      <c r="E758" t="s">
        <v>84</v>
      </c>
      <c r="F758" s="19">
        <v>43</v>
      </c>
      <c r="G758" t="s">
        <v>51</v>
      </c>
      <c r="H758" t="s">
        <v>85</v>
      </c>
      <c r="I758" s="16">
        <v>43606.674166666664</v>
      </c>
      <c r="J758" s="16">
        <v>44156.668090277781</v>
      </c>
      <c r="K758">
        <v>125</v>
      </c>
      <c r="L758" s="16">
        <f t="shared" si="55"/>
        <v>43891</v>
      </c>
      <c r="M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8">
        <f t="shared" si="56"/>
        <v>0</v>
      </c>
      <c r="O758">
        <f t="shared" si="57"/>
        <v>10</v>
      </c>
      <c r="P758">
        <f t="shared" si="58"/>
        <v>10</v>
      </c>
      <c r="Q758" s="19">
        <f t="shared" si="59"/>
        <v>10</v>
      </c>
    </row>
    <row r="759" spans="1:17" x14ac:dyDescent="0.25">
      <c r="A759" t="s">
        <v>1540</v>
      </c>
      <c r="B759" s="16">
        <v>43908.588634259257</v>
      </c>
      <c r="C759" t="s">
        <v>1541</v>
      </c>
      <c r="D759" t="s">
        <v>83</v>
      </c>
      <c r="E759" t="s">
        <v>90</v>
      </c>
      <c r="F759" s="19">
        <v>43</v>
      </c>
      <c r="G759" t="s">
        <v>52</v>
      </c>
      <c r="H759" t="s">
        <v>85</v>
      </c>
      <c r="I759" s="16">
        <v>43908.591643518521</v>
      </c>
      <c r="J759" s="16">
        <v>44270.664479166669</v>
      </c>
      <c r="K759">
        <v>125</v>
      </c>
      <c r="L759" s="16">
        <f t="shared" si="55"/>
        <v>43891</v>
      </c>
      <c r="M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59">
        <f t="shared" si="56"/>
        <v>0</v>
      </c>
      <c r="O759">
        <f t="shared" si="57"/>
        <v>0</v>
      </c>
      <c r="P759">
        <f t="shared" si="58"/>
        <v>0</v>
      </c>
      <c r="Q759" s="19">
        <f t="shared" si="59"/>
        <v>0</v>
      </c>
    </row>
    <row r="760" spans="1:17" x14ac:dyDescent="0.25">
      <c r="A760" t="s">
        <v>1542</v>
      </c>
      <c r="B760" s="16">
        <v>43911.600358796299</v>
      </c>
      <c r="C760" t="s">
        <v>1543</v>
      </c>
      <c r="D760" t="s">
        <v>34</v>
      </c>
      <c r="E760" t="s">
        <v>84</v>
      </c>
      <c r="F760" s="19">
        <v>43</v>
      </c>
      <c r="G760" t="s">
        <v>52</v>
      </c>
      <c r="H760" t="s">
        <v>85</v>
      </c>
      <c r="I760" s="16">
        <v>43852.706979166665</v>
      </c>
      <c r="J760" s="16">
        <v>44178.446469907409</v>
      </c>
      <c r="K760">
        <v>125</v>
      </c>
      <c r="L760" s="16">
        <f t="shared" si="55"/>
        <v>43891</v>
      </c>
      <c r="M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0">
        <f t="shared" si="56"/>
        <v>0</v>
      </c>
      <c r="O760">
        <f t="shared" si="57"/>
        <v>2</v>
      </c>
      <c r="P760">
        <f t="shared" si="58"/>
        <v>2</v>
      </c>
      <c r="Q760" s="19">
        <f t="shared" si="59"/>
        <v>2</v>
      </c>
    </row>
    <row r="761" spans="1:17" x14ac:dyDescent="0.25">
      <c r="A761" t="s">
        <v>1544</v>
      </c>
      <c r="B761" s="16">
        <v>43911.626550925925</v>
      </c>
      <c r="C761" t="s">
        <v>1517</v>
      </c>
      <c r="D761" t="s">
        <v>83</v>
      </c>
      <c r="E761" t="s">
        <v>84</v>
      </c>
      <c r="F761" s="19">
        <v>43</v>
      </c>
      <c r="G761" t="s">
        <v>52</v>
      </c>
      <c r="H761" t="s">
        <v>85</v>
      </c>
      <c r="I761" s="16">
        <v>43886.503865740742</v>
      </c>
      <c r="J761" s="16">
        <v>44473.473807870374</v>
      </c>
      <c r="K761">
        <v>125</v>
      </c>
      <c r="L761" s="16">
        <f t="shared" si="55"/>
        <v>43891</v>
      </c>
      <c r="M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1">
        <f t="shared" si="56"/>
        <v>0</v>
      </c>
      <c r="O761">
        <f t="shared" si="57"/>
        <v>1</v>
      </c>
      <c r="P761">
        <f t="shared" si="58"/>
        <v>1</v>
      </c>
      <c r="Q761" s="19">
        <f t="shared" si="59"/>
        <v>1</v>
      </c>
    </row>
    <row r="762" spans="1:17" x14ac:dyDescent="0.25">
      <c r="A762" t="s">
        <v>1545</v>
      </c>
      <c r="B762" s="16">
        <v>43917.510254629633</v>
      </c>
      <c r="C762" t="s">
        <v>1546</v>
      </c>
      <c r="D762" t="s">
        <v>83</v>
      </c>
      <c r="E762" t="s">
        <v>90</v>
      </c>
      <c r="F762" s="19">
        <v>43</v>
      </c>
      <c r="G762" t="s">
        <v>51</v>
      </c>
      <c r="H762" t="s">
        <v>85</v>
      </c>
      <c r="I762" s="16">
        <v>43917.512615740743</v>
      </c>
      <c r="J762" s="16">
        <v>44426.778634259259</v>
      </c>
      <c r="K762">
        <v>125</v>
      </c>
      <c r="L762" s="16">
        <f t="shared" si="55"/>
        <v>43891</v>
      </c>
      <c r="M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2">
        <f t="shared" si="56"/>
        <v>0</v>
      </c>
      <c r="O762">
        <f t="shared" si="57"/>
        <v>0</v>
      </c>
      <c r="P762">
        <f t="shared" si="58"/>
        <v>0</v>
      </c>
      <c r="Q762" s="19">
        <f t="shared" si="59"/>
        <v>0</v>
      </c>
    </row>
    <row r="763" spans="1:17" x14ac:dyDescent="0.25">
      <c r="A763" t="s">
        <v>1547</v>
      </c>
      <c r="B763" s="16">
        <v>43918.530972222223</v>
      </c>
      <c r="C763" t="s">
        <v>1548</v>
      </c>
      <c r="D763" t="s">
        <v>83</v>
      </c>
      <c r="E763" t="s">
        <v>90</v>
      </c>
      <c r="F763" s="19">
        <v>43</v>
      </c>
      <c r="G763" t="s">
        <v>52</v>
      </c>
      <c r="H763" t="s">
        <v>85</v>
      </c>
      <c r="I763" s="16">
        <v>43918.533622685187</v>
      </c>
      <c r="J763" s="16">
        <v>44213.787465277775</v>
      </c>
      <c r="K763">
        <v>125</v>
      </c>
      <c r="L763" s="16">
        <f t="shared" si="55"/>
        <v>43891</v>
      </c>
      <c r="M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3">
        <f t="shared" si="56"/>
        <v>0</v>
      </c>
      <c r="O763">
        <f t="shared" si="57"/>
        <v>0</v>
      </c>
      <c r="P763">
        <f t="shared" si="58"/>
        <v>0</v>
      </c>
      <c r="Q763" s="19">
        <f t="shared" si="59"/>
        <v>0</v>
      </c>
    </row>
    <row r="764" spans="1:17" x14ac:dyDescent="0.25">
      <c r="A764" t="s">
        <v>1549</v>
      </c>
      <c r="B764" s="16">
        <v>43920.322384259256</v>
      </c>
      <c r="C764" t="s">
        <v>1550</v>
      </c>
      <c r="D764" t="s">
        <v>83</v>
      </c>
      <c r="E764" t="s">
        <v>90</v>
      </c>
      <c r="F764" s="19">
        <v>43</v>
      </c>
      <c r="G764" t="s">
        <v>52</v>
      </c>
      <c r="H764" t="s">
        <v>85</v>
      </c>
      <c r="I764" s="16">
        <v>43920.324756944443</v>
      </c>
      <c r="J764" s="16">
        <v>44013.501944444448</v>
      </c>
      <c r="K764">
        <v>125</v>
      </c>
      <c r="L764" s="16">
        <f t="shared" si="55"/>
        <v>43891</v>
      </c>
      <c r="M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4">
        <f t="shared" si="56"/>
        <v>0</v>
      </c>
      <c r="O764">
        <f t="shared" si="57"/>
        <v>0</v>
      </c>
      <c r="P764">
        <f t="shared" si="58"/>
        <v>0</v>
      </c>
      <c r="Q764" s="19">
        <f t="shared" si="59"/>
        <v>0</v>
      </c>
    </row>
    <row r="765" spans="1:17" x14ac:dyDescent="0.25">
      <c r="A765" t="s">
        <v>1551</v>
      </c>
      <c r="B765" s="16">
        <v>43920.508888888886</v>
      </c>
      <c r="C765" t="s">
        <v>1552</v>
      </c>
      <c r="D765" t="s">
        <v>83</v>
      </c>
      <c r="E765" t="s">
        <v>90</v>
      </c>
      <c r="F765" s="19">
        <v>43</v>
      </c>
      <c r="G765" t="s">
        <v>52</v>
      </c>
      <c r="H765" t="s">
        <v>85</v>
      </c>
      <c r="I765" s="16">
        <v>43920.51190972222</v>
      </c>
      <c r="J765" s="16">
        <v>44532.751712962963</v>
      </c>
      <c r="K765">
        <v>125</v>
      </c>
      <c r="L765" s="16">
        <f t="shared" si="55"/>
        <v>43891</v>
      </c>
      <c r="M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5">
        <f t="shared" si="56"/>
        <v>0</v>
      </c>
      <c r="O765">
        <f t="shared" si="57"/>
        <v>0</v>
      </c>
      <c r="P765">
        <f t="shared" si="58"/>
        <v>0</v>
      </c>
      <c r="Q765" s="19">
        <f t="shared" si="59"/>
        <v>0</v>
      </c>
    </row>
    <row r="766" spans="1:17" x14ac:dyDescent="0.25">
      <c r="A766" t="s">
        <v>1553</v>
      </c>
      <c r="B766" s="16">
        <v>43920.562268518515</v>
      </c>
      <c r="C766" t="s">
        <v>1554</v>
      </c>
      <c r="D766" t="s">
        <v>83</v>
      </c>
      <c r="E766" t="s">
        <v>90</v>
      </c>
      <c r="F766" s="19">
        <v>43</v>
      </c>
      <c r="G766" t="s">
        <v>52</v>
      </c>
      <c r="H766" t="s">
        <v>85</v>
      </c>
      <c r="I766" s="16">
        <v>43920.565034722225</v>
      </c>
      <c r="J766" s="16">
        <v>44556.63858796296</v>
      </c>
      <c r="K766">
        <v>125</v>
      </c>
      <c r="L766" s="16">
        <f t="shared" si="55"/>
        <v>43891</v>
      </c>
      <c r="M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6">
        <f t="shared" si="56"/>
        <v>0</v>
      </c>
      <c r="O766">
        <f t="shared" si="57"/>
        <v>0</v>
      </c>
      <c r="P766">
        <f t="shared" si="58"/>
        <v>0</v>
      </c>
      <c r="Q766" s="19">
        <f t="shared" si="59"/>
        <v>0</v>
      </c>
    </row>
    <row r="767" spans="1:17" x14ac:dyDescent="0.25">
      <c r="A767" t="s">
        <v>1555</v>
      </c>
      <c r="B767" s="16">
        <v>43922.356932870367</v>
      </c>
      <c r="C767" t="s">
        <v>1556</v>
      </c>
      <c r="D767" t="s">
        <v>83</v>
      </c>
      <c r="E767" t="s">
        <v>90</v>
      </c>
      <c r="F767" s="19">
        <v>43</v>
      </c>
      <c r="G767" t="s">
        <v>52</v>
      </c>
      <c r="H767" t="s">
        <v>85</v>
      </c>
      <c r="I767" s="16">
        <v>43922.358124999999</v>
      </c>
      <c r="J767" s="16">
        <v>44480.732025462959</v>
      </c>
      <c r="K767">
        <v>125</v>
      </c>
      <c r="L767" s="16">
        <f t="shared" si="55"/>
        <v>43922</v>
      </c>
      <c r="M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7">
        <f t="shared" si="56"/>
        <v>0</v>
      </c>
      <c r="O767">
        <f t="shared" si="57"/>
        <v>0</v>
      </c>
      <c r="P767">
        <f t="shared" si="58"/>
        <v>0</v>
      </c>
      <c r="Q767" s="19">
        <f t="shared" si="59"/>
        <v>0</v>
      </c>
    </row>
    <row r="768" spans="1:17" x14ac:dyDescent="0.25">
      <c r="A768" t="s">
        <v>1557</v>
      </c>
      <c r="B768" s="16">
        <v>43928.470150462963</v>
      </c>
      <c r="C768" t="s">
        <v>1558</v>
      </c>
      <c r="D768" t="s">
        <v>83</v>
      </c>
      <c r="E768" t="s">
        <v>90</v>
      </c>
      <c r="F768" s="19">
        <v>43</v>
      </c>
      <c r="G768" t="s">
        <v>51</v>
      </c>
      <c r="H768" t="s">
        <v>85</v>
      </c>
      <c r="I768" s="16">
        <v>43928.473402777781</v>
      </c>
      <c r="J768" s="16">
        <v>43939.689259259256</v>
      </c>
      <c r="K768">
        <v>125</v>
      </c>
      <c r="L768" s="16">
        <f t="shared" si="55"/>
        <v>43922</v>
      </c>
      <c r="M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8">
        <f t="shared" si="56"/>
        <v>0</v>
      </c>
      <c r="O768">
        <f t="shared" si="57"/>
        <v>0</v>
      </c>
      <c r="P768">
        <f t="shared" si="58"/>
        <v>0</v>
      </c>
      <c r="Q768" s="19">
        <f t="shared" si="59"/>
        <v>0</v>
      </c>
    </row>
    <row r="769" spans="1:17" x14ac:dyDescent="0.25">
      <c r="A769" t="s">
        <v>1559</v>
      </c>
      <c r="B769" s="16">
        <v>43929.737372685187</v>
      </c>
      <c r="C769" t="s">
        <v>1560</v>
      </c>
      <c r="D769" t="s">
        <v>83</v>
      </c>
      <c r="E769" t="s">
        <v>84</v>
      </c>
      <c r="F769" s="19">
        <v>43</v>
      </c>
      <c r="G769" t="s">
        <v>52</v>
      </c>
      <c r="H769" t="s">
        <v>85</v>
      </c>
      <c r="I769" s="16">
        <v>43186.474872685183</v>
      </c>
      <c r="J769" s="16">
        <v>44476.805208333331</v>
      </c>
      <c r="K769">
        <v>125</v>
      </c>
      <c r="L769" s="16">
        <f t="shared" si="55"/>
        <v>43922</v>
      </c>
      <c r="M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69">
        <f t="shared" si="56"/>
        <v>0</v>
      </c>
      <c r="O769">
        <f t="shared" si="57"/>
        <v>25</v>
      </c>
      <c r="P769">
        <f t="shared" si="58"/>
        <v>25</v>
      </c>
      <c r="Q769" s="19">
        <f t="shared" si="59"/>
        <v>25</v>
      </c>
    </row>
    <row r="770" spans="1:17" x14ac:dyDescent="0.25">
      <c r="A770" t="s">
        <v>1561</v>
      </c>
      <c r="B770" s="16">
        <v>43934.41574074074</v>
      </c>
      <c r="C770" t="s">
        <v>1562</v>
      </c>
      <c r="D770" t="s">
        <v>83</v>
      </c>
      <c r="E770" t="s">
        <v>90</v>
      </c>
      <c r="F770" s="19">
        <v>43</v>
      </c>
      <c r="G770" t="s">
        <v>52</v>
      </c>
      <c r="H770" t="s">
        <v>85</v>
      </c>
      <c r="I770" s="16">
        <v>43934.418807870374</v>
      </c>
      <c r="J770" s="16">
        <v>44455.428483796299</v>
      </c>
      <c r="K770">
        <v>125</v>
      </c>
      <c r="L770" s="16">
        <f t="shared" ref="L770:L833" si="60">DATE(YEAR(B770),MONTH(B770),1)</f>
        <v>43922</v>
      </c>
      <c r="M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0">
        <f t="shared" ref="N770:N833" si="61">IF(B770&gt;=J770,1,0)</f>
        <v>0</v>
      </c>
      <c r="O770">
        <f t="shared" ref="O770:O833" si="62">ROUND((B770-I770)/30,0)</f>
        <v>0</v>
      </c>
      <c r="P770">
        <f t="shared" ref="P770:P833" si="63">IF(AND(N770=1,B770&gt;=J770,J770&gt;0),ROUND((J770-I770)/30,0),O770)</f>
        <v>0</v>
      </c>
      <c r="Q770" s="19">
        <f t="shared" ref="Q770:Q833" si="64">MIN(O770:P770)</f>
        <v>0</v>
      </c>
    </row>
    <row r="771" spans="1:17" x14ac:dyDescent="0.25">
      <c r="A771" t="s">
        <v>1563</v>
      </c>
      <c r="B771" s="16">
        <v>43941.557118055556</v>
      </c>
      <c r="C771" t="s">
        <v>1564</v>
      </c>
      <c r="D771" t="s">
        <v>83</v>
      </c>
      <c r="E771" t="s">
        <v>90</v>
      </c>
      <c r="F771" s="19">
        <v>43</v>
      </c>
      <c r="G771" t="s">
        <v>52</v>
      </c>
      <c r="H771" t="s">
        <v>85</v>
      </c>
      <c r="I771" s="16">
        <v>43941.559641203705</v>
      </c>
      <c r="J771" s="16">
        <v>44005.459305555552</v>
      </c>
      <c r="K771">
        <v>125</v>
      </c>
      <c r="L771" s="16">
        <f t="shared" si="60"/>
        <v>43922</v>
      </c>
      <c r="M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1">
        <f t="shared" si="61"/>
        <v>0</v>
      </c>
      <c r="O771">
        <f t="shared" si="62"/>
        <v>0</v>
      </c>
      <c r="P771">
        <f t="shared" si="63"/>
        <v>0</v>
      </c>
      <c r="Q771" s="19">
        <f t="shared" si="64"/>
        <v>0</v>
      </c>
    </row>
    <row r="772" spans="1:17" x14ac:dyDescent="0.25">
      <c r="A772" t="s">
        <v>1565</v>
      </c>
      <c r="B772" s="16">
        <v>43942.424409722225</v>
      </c>
      <c r="C772" t="s">
        <v>1566</v>
      </c>
      <c r="D772" t="s">
        <v>83</v>
      </c>
      <c r="E772" t="s">
        <v>90</v>
      </c>
      <c r="F772" s="19">
        <v>43</v>
      </c>
      <c r="G772" t="s">
        <v>52</v>
      </c>
      <c r="H772" t="s">
        <v>85</v>
      </c>
      <c r="I772" s="16">
        <v>43942.427210648151</v>
      </c>
      <c r="J772" s="16">
        <v>43972.562523148146</v>
      </c>
      <c r="K772">
        <v>125</v>
      </c>
      <c r="L772" s="16">
        <f t="shared" si="60"/>
        <v>43922</v>
      </c>
      <c r="M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2">
        <f t="shared" si="61"/>
        <v>0</v>
      </c>
      <c r="O772">
        <f t="shared" si="62"/>
        <v>0</v>
      </c>
      <c r="P772">
        <f t="shared" si="63"/>
        <v>0</v>
      </c>
      <c r="Q772" s="19">
        <f t="shared" si="64"/>
        <v>0</v>
      </c>
    </row>
    <row r="773" spans="1:17" x14ac:dyDescent="0.25">
      <c r="A773" t="s">
        <v>1567</v>
      </c>
      <c r="B773" s="16">
        <v>43949.544710648152</v>
      </c>
      <c r="C773" t="s">
        <v>1568</v>
      </c>
      <c r="D773" t="s">
        <v>83</v>
      </c>
      <c r="E773" t="s">
        <v>90</v>
      </c>
      <c r="F773" s="19">
        <v>43</v>
      </c>
      <c r="G773" t="s">
        <v>52</v>
      </c>
      <c r="H773" t="s">
        <v>85</v>
      </c>
      <c r="I773" s="16">
        <v>43949.545729166668</v>
      </c>
      <c r="J773" s="16">
        <v>44032.628252314818</v>
      </c>
      <c r="K773">
        <v>125</v>
      </c>
      <c r="L773" s="16">
        <f t="shared" si="60"/>
        <v>43922</v>
      </c>
      <c r="M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3">
        <f t="shared" si="61"/>
        <v>0</v>
      </c>
      <c r="O773">
        <f t="shared" si="62"/>
        <v>0</v>
      </c>
      <c r="P773">
        <f t="shared" si="63"/>
        <v>0</v>
      </c>
      <c r="Q773" s="19">
        <f t="shared" si="64"/>
        <v>0</v>
      </c>
    </row>
    <row r="774" spans="1:17" x14ac:dyDescent="0.25">
      <c r="A774" t="s">
        <v>1569</v>
      </c>
      <c r="B774" s="16">
        <v>43749.487453703703</v>
      </c>
      <c r="C774" t="s">
        <v>1570</v>
      </c>
      <c r="D774" t="s">
        <v>83</v>
      </c>
      <c r="E774" t="s">
        <v>90</v>
      </c>
      <c r="F774" s="19">
        <v>43</v>
      </c>
      <c r="G774" t="s">
        <v>51</v>
      </c>
      <c r="H774" t="s">
        <v>85</v>
      </c>
      <c r="I774" s="16">
        <v>43749.490590277775</v>
      </c>
      <c r="K774">
        <v>125</v>
      </c>
      <c r="L774" s="16">
        <f t="shared" si="60"/>
        <v>43739</v>
      </c>
      <c r="M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4">
        <f t="shared" si="61"/>
        <v>1</v>
      </c>
      <c r="O774">
        <f t="shared" si="62"/>
        <v>0</v>
      </c>
      <c r="P774">
        <f t="shared" si="63"/>
        <v>0</v>
      </c>
      <c r="Q774" s="19">
        <f t="shared" si="64"/>
        <v>0</v>
      </c>
    </row>
    <row r="775" spans="1:17" x14ac:dyDescent="0.25">
      <c r="A775" t="s">
        <v>1571</v>
      </c>
      <c r="B775" s="16">
        <v>43749.615185185183</v>
      </c>
      <c r="C775" t="s">
        <v>1572</v>
      </c>
      <c r="D775" t="s">
        <v>83</v>
      </c>
      <c r="E775" t="s">
        <v>84</v>
      </c>
      <c r="F775" s="19">
        <v>43</v>
      </c>
      <c r="G775" t="s">
        <v>51</v>
      </c>
      <c r="H775" t="s">
        <v>85</v>
      </c>
      <c r="I775" s="16">
        <v>43609.612916666665</v>
      </c>
      <c r="K775">
        <v>125</v>
      </c>
      <c r="L775" s="16">
        <f t="shared" si="60"/>
        <v>43739</v>
      </c>
      <c r="M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5">
        <f t="shared" si="61"/>
        <v>1</v>
      </c>
      <c r="O775">
        <f t="shared" si="62"/>
        <v>5</v>
      </c>
      <c r="P775">
        <f t="shared" si="63"/>
        <v>5</v>
      </c>
      <c r="Q775" s="19">
        <f t="shared" si="64"/>
        <v>5</v>
      </c>
    </row>
    <row r="776" spans="1:17" x14ac:dyDescent="0.25">
      <c r="A776" t="s">
        <v>1573</v>
      </c>
      <c r="B776" s="16">
        <v>43753.687974537039</v>
      </c>
      <c r="C776" t="s">
        <v>1574</v>
      </c>
      <c r="D776" t="s">
        <v>83</v>
      </c>
      <c r="E776" t="s">
        <v>84</v>
      </c>
      <c r="F776" s="19">
        <v>43</v>
      </c>
      <c r="G776" t="s">
        <v>51</v>
      </c>
      <c r="H776" t="s">
        <v>85</v>
      </c>
      <c r="I776" s="16">
        <v>43678.556226851855</v>
      </c>
      <c r="K776">
        <v>125</v>
      </c>
      <c r="L776" s="16">
        <f t="shared" si="60"/>
        <v>43739</v>
      </c>
      <c r="M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6">
        <f t="shared" si="61"/>
        <v>1</v>
      </c>
      <c r="O776">
        <f t="shared" si="62"/>
        <v>3</v>
      </c>
      <c r="P776">
        <f t="shared" si="63"/>
        <v>3</v>
      </c>
      <c r="Q776" s="19">
        <f t="shared" si="64"/>
        <v>3</v>
      </c>
    </row>
    <row r="777" spans="1:17" x14ac:dyDescent="0.25">
      <c r="A777" t="s">
        <v>1575</v>
      </c>
      <c r="B777" s="16">
        <v>43756.541400462964</v>
      </c>
      <c r="C777" t="s">
        <v>1576</v>
      </c>
      <c r="D777" t="s">
        <v>83</v>
      </c>
      <c r="E777" t="s">
        <v>84</v>
      </c>
      <c r="F777" s="19">
        <v>43</v>
      </c>
      <c r="G777" t="s">
        <v>51</v>
      </c>
      <c r="H777" t="s">
        <v>85</v>
      </c>
      <c r="I777" s="16">
        <v>43664.438888888886</v>
      </c>
      <c r="K777">
        <v>125</v>
      </c>
      <c r="L777" s="16">
        <f t="shared" si="60"/>
        <v>43739</v>
      </c>
      <c r="M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7">
        <f t="shared" si="61"/>
        <v>1</v>
      </c>
      <c r="O777">
        <f t="shared" si="62"/>
        <v>3</v>
      </c>
      <c r="P777">
        <f t="shared" si="63"/>
        <v>3</v>
      </c>
      <c r="Q777" s="19">
        <f t="shared" si="64"/>
        <v>3</v>
      </c>
    </row>
    <row r="778" spans="1:17" x14ac:dyDescent="0.25">
      <c r="A778" t="s">
        <v>1577</v>
      </c>
      <c r="B778" s="16">
        <v>43760.556064814817</v>
      </c>
      <c r="C778" t="s">
        <v>1578</v>
      </c>
      <c r="D778" t="s">
        <v>83</v>
      </c>
      <c r="E778" t="s">
        <v>90</v>
      </c>
      <c r="F778" s="19">
        <v>43</v>
      </c>
      <c r="G778" t="s">
        <v>52</v>
      </c>
      <c r="H778" t="s">
        <v>85</v>
      </c>
      <c r="I778" s="16">
        <v>43760.558182870373</v>
      </c>
      <c r="K778">
        <v>125</v>
      </c>
      <c r="L778" s="16">
        <f t="shared" si="60"/>
        <v>43739</v>
      </c>
      <c r="M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8">
        <f t="shared" si="61"/>
        <v>1</v>
      </c>
      <c r="O778">
        <f t="shared" si="62"/>
        <v>0</v>
      </c>
      <c r="P778">
        <f t="shared" si="63"/>
        <v>0</v>
      </c>
      <c r="Q778" s="19">
        <f t="shared" si="64"/>
        <v>0</v>
      </c>
    </row>
    <row r="779" spans="1:17" x14ac:dyDescent="0.25">
      <c r="A779" t="s">
        <v>1579</v>
      </c>
      <c r="B779" s="16">
        <v>43760.590648148151</v>
      </c>
      <c r="C779" t="s">
        <v>1580</v>
      </c>
      <c r="D779" t="s">
        <v>83</v>
      </c>
      <c r="E779" t="s">
        <v>90</v>
      </c>
      <c r="F779" s="19">
        <v>43</v>
      </c>
      <c r="G779" t="s">
        <v>51</v>
      </c>
      <c r="H779" t="s">
        <v>85</v>
      </c>
      <c r="I779" s="16">
        <v>43760.593564814815</v>
      </c>
      <c r="K779">
        <v>125</v>
      </c>
      <c r="L779" s="16">
        <f t="shared" si="60"/>
        <v>43739</v>
      </c>
      <c r="M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79">
        <f t="shared" si="61"/>
        <v>1</v>
      </c>
      <c r="O779">
        <f t="shared" si="62"/>
        <v>0</v>
      </c>
      <c r="P779">
        <f t="shared" si="63"/>
        <v>0</v>
      </c>
      <c r="Q779" s="19">
        <f t="shared" si="64"/>
        <v>0</v>
      </c>
    </row>
    <row r="780" spans="1:17" x14ac:dyDescent="0.25">
      <c r="A780" t="s">
        <v>1581</v>
      </c>
      <c r="B780" s="16">
        <v>43764.676134259258</v>
      </c>
      <c r="C780" t="s">
        <v>1582</v>
      </c>
      <c r="D780" t="s">
        <v>83</v>
      </c>
      <c r="E780" t="s">
        <v>84</v>
      </c>
      <c r="F780" s="19">
        <v>43</v>
      </c>
      <c r="G780" t="s">
        <v>52</v>
      </c>
      <c r="H780" t="s">
        <v>85</v>
      </c>
      <c r="I780" s="16">
        <v>43663.443368055552</v>
      </c>
      <c r="K780">
        <v>125</v>
      </c>
      <c r="L780" s="16">
        <f t="shared" si="60"/>
        <v>43739</v>
      </c>
      <c r="M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0">
        <f t="shared" si="61"/>
        <v>1</v>
      </c>
      <c r="O780">
        <f t="shared" si="62"/>
        <v>3</v>
      </c>
      <c r="P780">
        <f t="shared" si="63"/>
        <v>3</v>
      </c>
      <c r="Q780" s="19">
        <f t="shared" si="64"/>
        <v>3</v>
      </c>
    </row>
    <row r="781" spans="1:17" x14ac:dyDescent="0.25">
      <c r="A781" t="s">
        <v>1583</v>
      </c>
      <c r="B781" s="16">
        <v>43764.704560185186</v>
      </c>
      <c r="C781" t="s">
        <v>1584</v>
      </c>
      <c r="D781" t="s">
        <v>83</v>
      </c>
      <c r="E781" t="s">
        <v>90</v>
      </c>
      <c r="F781" s="19">
        <v>43</v>
      </c>
      <c r="G781" t="s">
        <v>51</v>
      </c>
      <c r="H781" t="s">
        <v>85</v>
      </c>
      <c r="I781" s="16">
        <v>43764.707476851851</v>
      </c>
      <c r="K781">
        <v>125</v>
      </c>
      <c r="L781" s="16">
        <f t="shared" si="60"/>
        <v>43739</v>
      </c>
      <c r="M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1">
        <f t="shared" si="61"/>
        <v>1</v>
      </c>
      <c r="O781">
        <f t="shared" si="62"/>
        <v>0</v>
      </c>
      <c r="P781">
        <f t="shared" si="63"/>
        <v>0</v>
      </c>
      <c r="Q781" s="19">
        <f t="shared" si="64"/>
        <v>0</v>
      </c>
    </row>
    <row r="782" spans="1:17" x14ac:dyDescent="0.25">
      <c r="A782" t="s">
        <v>1585</v>
      </c>
      <c r="B782" s="16">
        <v>43769.553483796299</v>
      </c>
      <c r="C782" t="s">
        <v>1586</v>
      </c>
      <c r="D782" t="s">
        <v>83</v>
      </c>
      <c r="E782" t="s">
        <v>84</v>
      </c>
      <c r="F782" s="19">
        <v>43</v>
      </c>
      <c r="G782" t="s">
        <v>51</v>
      </c>
      <c r="H782" t="s">
        <v>85</v>
      </c>
      <c r="I782" s="16">
        <v>43647.562395833331</v>
      </c>
      <c r="K782">
        <v>125</v>
      </c>
      <c r="L782" s="16">
        <f t="shared" si="60"/>
        <v>43739</v>
      </c>
      <c r="M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2">
        <f t="shared" si="61"/>
        <v>1</v>
      </c>
      <c r="O782">
        <f t="shared" si="62"/>
        <v>4</v>
      </c>
      <c r="P782">
        <f t="shared" si="63"/>
        <v>4</v>
      </c>
      <c r="Q782" s="19">
        <f t="shared" si="64"/>
        <v>4</v>
      </c>
    </row>
    <row r="783" spans="1:17" x14ac:dyDescent="0.25">
      <c r="A783" t="s">
        <v>1587</v>
      </c>
      <c r="B783" s="16">
        <v>43770.420694444445</v>
      </c>
      <c r="C783" t="s">
        <v>1588</v>
      </c>
      <c r="D783" t="s">
        <v>83</v>
      </c>
      <c r="E783" t="s">
        <v>90</v>
      </c>
      <c r="F783" s="19">
        <v>43</v>
      </c>
      <c r="G783" t="s">
        <v>52</v>
      </c>
      <c r="H783" t="s">
        <v>85</v>
      </c>
      <c r="I783" s="16">
        <v>43770.423229166663</v>
      </c>
      <c r="K783">
        <v>125</v>
      </c>
      <c r="L783" s="16">
        <f t="shared" si="60"/>
        <v>43770</v>
      </c>
      <c r="M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3">
        <f t="shared" si="61"/>
        <v>1</v>
      </c>
      <c r="O783">
        <f t="shared" si="62"/>
        <v>0</v>
      </c>
      <c r="P783">
        <f t="shared" si="63"/>
        <v>0</v>
      </c>
      <c r="Q783" s="19">
        <f t="shared" si="64"/>
        <v>0</v>
      </c>
    </row>
    <row r="784" spans="1:17" x14ac:dyDescent="0.25">
      <c r="A784" t="s">
        <v>1589</v>
      </c>
      <c r="B784" s="16">
        <v>43772.438622685186</v>
      </c>
      <c r="C784" t="s">
        <v>1590</v>
      </c>
      <c r="D784" t="s">
        <v>83</v>
      </c>
      <c r="E784" t="s">
        <v>84</v>
      </c>
      <c r="F784" s="19">
        <v>43</v>
      </c>
      <c r="G784" t="s">
        <v>51</v>
      </c>
      <c r="H784" t="s">
        <v>85</v>
      </c>
      <c r="I784" s="16">
        <v>43754.612615740742</v>
      </c>
      <c r="K784">
        <v>125</v>
      </c>
      <c r="L784" s="16">
        <f t="shared" si="60"/>
        <v>43770</v>
      </c>
      <c r="M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4">
        <f t="shared" si="61"/>
        <v>1</v>
      </c>
      <c r="O784">
        <f t="shared" si="62"/>
        <v>1</v>
      </c>
      <c r="P784">
        <f t="shared" si="63"/>
        <v>1</v>
      </c>
      <c r="Q784" s="19">
        <f t="shared" si="64"/>
        <v>1</v>
      </c>
    </row>
    <row r="785" spans="1:17" x14ac:dyDescent="0.25">
      <c r="A785" t="s">
        <v>1591</v>
      </c>
      <c r="B785" s="16">
        <v>43773.571180555555</v>
      </c>
      <c r="C785" t="s">
        <v>1592</v>
      </c>
      <c r="D785" t="s">
        <v>83</v>
      </c>
      <c r="E785" t="s">
        <v>90</v>
      </c>
      <c r="F785" s="19">
        <v>43</v>
      </c>
      <c r="G785" t="s">
        <v>52</v>
      </c>
      <c r="H785" t="s">
        <v>85</v>
      </c>
      <c r="I785" s="16">
        <v>43773.573784722219</v>
      </c>
      <c r="K785">
        <v>125</v>
      </c>
      <c r="L785" s="16">
        <f t="shared" si="60"/>
        <v>43770</v>
      </c>
      <c r="M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5">
        <f t="shared" si="61"/>
        <v>1</v>
      </c>
      <c r="O785">
        <f t="shared" si="62"/>
        <v>0</v>
      </c>
      <c r="P785">
        <f t="shared" si="63"/>
        <v>0</v>
      </c>
      <c r="Q785" s="19">
        <f t="shared" si="64"/>
        <v>0</v>
      </c>
    </row>
    <row r="786" spans="1:17" x14ac:dyDescent="0.25">
      <c r="A786" t="s">
        <v>1593</v>
      </c>
      <c r="B786" s="16">
        <v>43774.503472222219</v>
      </c>
      <c r="C786" t="s">
        <v>1594</v>
      </c>
      <c r="D786" t="s">
        <v>83</v>
      </c>
      <c r="E786" t="s">
        <v>90</v>
      </c>
      <c r="F786" s="19">
        <v>43</v>
      </c>
      <c r="G786" t="s">
        <v>52</v>
      </c>
      <c r="H786" t="s">
        <v>85</v>
      </c>
      <c r="I786" s="16">
        <v>43774.505555555559</v>
      </c>
      <c r="K786">
        <v>125</v>
      </c>
      <c r="L786" s="16">
        <f t="shared" si="60"/>
        <v>43770</v>
      </c>
      <c r="M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6">
        <f t="shared" si="61"/>
        <v>1</v>
      </c>
      <c r="O786">
        <f t="shared" si="62"/>
        <v>0</v>
      </c>
      <c r="P786">
        <f t="shared" si="63"/>
        <v>0</v>
      </c>
      <c r="Q786" s="19">
        <f t="shared" si="64"/>
        <v>0</v>
      </c>
    </row>
    <row r="787" spans="1:17" x14ac:dyDescent="0.25">
      <c r="A787" t="s">
        <v>1595</v>
      </c>
      <c r="B787" s="16">
        <v>43782.467187499999</v>
      </c>
      <c r="C787" t="s">
        <v>1596</v>
      </c>
      <c r="D787" t="s">
        <v>83</v>
      </c>
      <c r="E787" t="s">
        <v>90</v>
      </c>
      <c r="F787" s="19">
        <v>43</v>
      </c>
      <c r="G787" t="s">
        <v>52</v>
      </c>
      <c r="H787" t="s">
        <v>85</v>
      </c>
      <c r="I787" s="16">
        <v>43782.468831018516</v>
      </c>
      <c r="K787">
        <v>125</v>
      </c>
      <c r="L787" s="16">
        <f t="shared" si="60"/>
        <v>43770</v>
      </c>
      <c r="M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7">
        <f t="shared" si="61"/>
        <v>1</v>
      </c>
      <c r="O787">
        <f t="shared" si="62"/>
        <v>0</v>
      </c>
      <c r="P787">
        <f t="shared" si="63"/>
        <v>0</v>
      </c>
      <c r="Q787" s="19">
        <f t="shared" si="64"/>
        <v>0</v>
      </c>
    </row>
    <row r="788" spans="1:17" x14ac:dyDescent="0.25">
      <c r="A788" t="s">
        <v>1597</v>
      </c>
      <c r="B788" s="16">
        <v>43789.553449074076</v>
      </c>
      <c r="C788" t="s">
        <v>1598</v>
      </c>
      <c r="D788" t="s">
        <v>83</v>
      </c>
      <c r="E788" t="s">
        <v>90</v>
      </c>
      <c r="F788" s="19">
        <v>43</v>
      </c>
      <c r="G788" t="s">
        <v>52</v>
      </c>
      <c r="H788" t="s">
        <v>85</v>
      </c>
      <c r="I788" s="16">
        <v>43789.557476851849</v>
      </c>
      <c r="K788">
        <v>125</v>
      </c>
      <c r="L788" s="16">
        <f t="shared" si="60"/>
        <v>43770</v>
      </c>
      <c r="M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8">
        <f t="shared" si="61"/>
        <v>1</v>
      </c>
      <c r="O788">
        <f t="shared" si="62"/>
        <v>0</v>
      </c>
      <c r="P788">
        <f t="shared" si="63"/>
        <v>0</v>
      </c>
      <c r="Q788" s="19">
        <f t="shared" si="64"/>
        <v>0</v>
      </c>
    </row>
    <row r="789" spans="1:17" x14ac:dyDescent="0.25">
      <c r="A789" t="s">
        <v>1599</v>
      </c>
      <c r="B789" s="16">
        <v>43792.606608796297</v>
      </c>
      <c r="C789" t="s">
        <v>1600</v>
      </c>
      <c r="D789" t="s">
        <v>83</v>
      </c>
      <c r="E789" t="s">
        <v>84</v>
      </c>
      <c r="F789" s="19">
        <v>43</v>
      </c>
      <c r="G789" t="s">
        <v>51</v>
      </c>
      <c r="H789" t="s">
        <v>85</v>
      </c>
      <c r="I789" s="16">
        <v>43595.361168981479</v>
      </c>
      <c r="K789">
        <v>125</v>
      </c>
      <c r="L789" s="16">
        <f t="shared" si="60"/>
        <v>43770</v>
      </c>
      <c r="M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89">
        <f t="shared" si="61"/>
        <v>1</v>
      </c>
      <c r="O789">
        <f t="shared" si="62"/>
        <v>7</v>
      </c>
      <c r="P789">
        <f t="shared" si="63"/>
        <v>7</v>
      </c>
      <c r="Q789" s="19">
        <f t="shared" si="64"/>
        <v>7</v>
      </c>
    </row>
    <row r="790" spans="1:17" x14ac:dyDescent="0.25">
      <c r="A790" t="s">
        <v>1601</v>
      </c>
      <c r="B790" s="16">
        <v>43795.475312499999</v>
      </c>
      <c r="C790" t="s">
        <v>1602</v>
      </c>
      <c r="D790" t="s">
        <v>83</v>
      </c>
      <c r="E790" t="s">
        <v>90</v>
      </c>
      <c r="F790" s="19">
        <v>43</v>
      </c>
      <c r="G790" t="s">
        <v>51</v>
      </c>
      <c r="H790" t="s">
        <v>85</v>
      </c>
      <c r="I790" s="16">
        <v>43795.478738425925</v>
      </c>
      <c r="K790">
        <v>125</v>
      </c>
      <c r="L790" s="16">
        <f t="shared" si="60"/>
        <v>43770</v>
      </c>
      <c r="M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0">
        <f t="shared" si="61"/>
        <v>1</v>
      </c>
      <c r="O790">
        <f t="shared" si="62"/>
        <v>0</v>
      </c>
      <c r="P790">
        <f t="shared" si="63"/>
        <v>0</v>
      </c>
      <c r="Q790" s="19">
        <f t="shared" si="64"/>
        <v>0</v>
      </c>
    </row>
    <row r="791" spans="1:17" x14ac:dyDescent="0.25">
      <c r="A791" t="s">
        <v>1603</v>
      </c>
      <c r="B791" s="16">
        <v>43803.48777777778</v>
      </c>
      <c r="C791" t="s">
        <v>1604</v>
      </c>
      <c r="D791" t="s">
        <v>83</v>
      </c>
      <c r="E791" t="s">
        <v>90</v>
      </c>
      <c r="F791" s="19">
        <v>43</v>
      </c>
      <c r="G791" t="s">
        <v>51</v>
      </c>
      <c r="H791" t="s">
        <v>85</v>
      </c>
      <c r="I791" s="16">
        <v>43803.490868055553</v>
      </c>
      <c r="K791">
        <v>125</v>
      </c>
      <c r="L791" s="16">
        <f t="shared" si="60"/>
        <v>43800</v>
      </c>
      <c r="M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1">
        <f t="shared" si="61"/>
        <v>1</v>
      </c>
      <c r="O791">
        <f t="shared" si="62"/>
        <v>0</v>
      </c>
      <c r="P791">
        <f t="shared" si="63"/>
        <v>0</v>
      </c>
      <c r="Q791" s="19">
        <f t="shared" si="64"/>
        <v>0</v>
      </c>
    </row>
    <row r="792" spans="1:17" x14ac:dyDescent="0.25">
      <c r="A792" t="s">
        <v>1605</v>
      </c>
      <c r="B792" s="16">
        <v>43803.677743055552</v>
      </c>
      <c r="C792" t="s">
        <v>1606</v>
      </c>
      <c r="D792" t="s">
        <v>83</v>
      </c>
      <c r="E792" t="s">
        <v>84</v>
      </c>
      <c r="F792" s="19">
        <v>43</v>
      </c>
      <c r="G792" t="s">
        <v>51</v>
      </c>
      <c r="H792" t="s">
        <v>85</v>
      </c>
      <c r="I792" s="16">
        <v>43710.419016203705</v>
      </c>
      <c r="K792">
        <v>125</v>
      </c>
      <c r="L792" s="16">
        <f t="shared" si="60"/>
        <v>43800</v>
      </c>
      <c r="M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2">
        <f t="shared" si="61"/>
        <v>1</v>
      </c>
      <c r="O792">
        <f t="shared" si="62"/>
        <v>3</v>
      </c>
      <c r="P792">
        <f t="shared" si="63"/>
        <v>3</v>
      </c>
      <c r="Q792" s="19">
        <f t="shared" si="64"/>
        <v>3</v>
      </c>
    </row>
    <row r="793" spans="1:17" x14ac:dyDescent="0.25">
      <c r="A793" t="s">
        <v>1607</v>
      </c>
      <c r="B793" s="16">
        <v>43805.51489583333</v>
      </c>
      <c r="C793" t="s">
        <v>1608</v>
      </c>
      <c r="D793" t="s">
        <v>83</v>
      </c>
      <c r="E793" t="s">
        <v>90</v>
      </c>
      <c r="F793" s="19">
        <v>43</v>
      </c>
      <c r="G793" t="s">
        <v>52</v>
      </c>
      <c r="H793" t="s">
        <v>85</v>
      </c>
      <c r="I793" s="16">
        <v>43805.517511574071</v>
      </c>
      <c r="K793">
        <v>125</v>
      </c>
      <c r="L793" s="16">
        <f t="shared" si="60"/>
        <v>43800</v>
      </c>
      <c r="M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3">
        <f t="shared" si="61"/>
        <v>1</v>
      </c>
      <c r="O793">
        <f t="shared" si="62"/>
        <v>0</v>
      </c>
      <c r="P793">
        <f t="shared" si="63"/>
        <v>0</v>
      </c>
      <c r="Q793" s="19">
        <f t="shared" si="64"/>
        <v>0</v>
      </c>
    </row>
    <row r="794" spans="1:17" x14ac:dyDescent="0.25">
      <c r="A794" t="s">
        <v>1609</v>
      </c>
      <c r="B794" s="16">
        <v>43814.702337962961</v>
      </c>
      <c r="C794" t="s">
        <v>1610</v>
      </c>
      <c r="D794" t="s">
        <v>83</v>
      </c>
      <c r="E794" t="s">
        <v>84</v>
      </c>
      <c r="F794" s="19">
        <v>43</v>
      </c>
      <c r="G794" t="s">
        <v>52</v>
      </c>
      <c r="H794" t="s">
        <v>85</v>
      </c>
      <c r="I794" s="16">
        <v>43450.744108796294</v>
      </c>
      <c r="K794">
        <v>125</v>
      </c>
      <c r="L794" s="16">
        <f t="shared" si="60"/>
        <v>43800</v>
      </c>
      <c r="M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4">
        <f t="shared" si="61"/>
        <v>1</v>
      </c>
      <c r="O794">
        <f t="shared" si="62"/>
        <v>12</v>
      </c>
      <c r="P794">
        <f t="shared" si="63"/>
        <v>12</v>
      </c>
      <c r="Q794" s="19">
        <f t="shared" si="64"/>
        <v>12</v>
      </c>
    </row>
    <row r="795" spans="1:17" x14ac:dyDescent="0.25">
      <c r="A795" t="s">
        <v>1611</v>
      </c>
      <c r="B795" s="16">
        <v>43818.416550925926</v>
      </c>
      <c r="C795" t="s">
        <v>1612</v>
      </c>
      <c r="D795" t="s">
        <v>83</v>
      </c>
      <c r="E795" t="s">
        <v>90</v>
      </c>
      <c r="F795" s="19">
        <v>43</v>
      </c>
      <c r="G795" t="s">
        <v>52</v>
      </c>
      <c r="H795" t="s">
        <v>85</v>
      </c>
      <c r="I795" s="16">
        <v>43818.419895833336</v>
      </c>
      <c r="K795">
        <v>125</v>
      </c>
      <c r="L795" s="16">
        <f t="shared" si="60"/>
        <v>43800</v>
      </c>
      <c r="M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5">
        <f t="shared" si="61"/>
        <v>1</v>
      </c>
      <c r="O795">
        <f t="shared" si="62"/>
        <v>0</v>
      </c>
      <c r="P795">
        <f t="shared" si="63"/>
        <v>0</v>
      </c>
      <c r="Q795" s="19">
        <f t="shared" si="64"/>
        <v>0</v>
      </c>
    </row>
    <row r="796" spans="1:17" x14ac:dyDescent="0.25">
      <c r="A796" t="s">
        <v>1613</v>
      </c>
      <c r="B796" s="16">
        <v>43819.509710648148</v>
      </c>
      <c r="C796" t="s">
        <v>1614</v>
      </c>
      <c r="D796" t="s">
        <v>83</v>
      </c>
      <c r="E796" t="s">
        <v>90</v>
      </c>
      <c r="F796" s="19">
        <v>43</v>
      </c>
      <c r="G796" t="s">
        <v>52</v>
      </c>
      <c r="H796" t="s">
        <v>85</v>
      </c>
      <c r="I796" s="16">
        <v>43819.511712962965</v>
      </c>
      <c r="K796">
        <v>125</v>
      </c>
      <c r="L796" s="16">
        <f t="shared" si="60"/>
        <v>43800</v>
      </c>
      <c r="M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6">
        <f t="shared" si="61"/>
        <v>1</v>
      </c>
      <c r="O796">
        <f t="shared" si="62"/>
        <v>0</v>
      </c>
      <c r="P796">
        <f t="shared" si="63"/>
        <v>0</v>
      </c>
      <c r="Q796" s="19">
        <f t="shared" si="64"/>
        <v>0</v>
      </c>
    </row>
    <row r="797" spans="1:17" x14ac:dyDescent="0.25">
      <c r="A797" t="s">
        <v>1615</v>
      </c>
      <c r="B797" s="16">
        <v>43823.534351851849</v>
      </c>
      <c r="C797" t="s">
        <v>1616</v>
      </c>
      <c r="D797" t="s">
        <v>83</v>
      </c>
      <c r="E797" t="s">
        <v>90</v>
      </c>
      <c r="F797" s="19">
        <v>43</v>
      </c>
      <c r="G797" t="s">
        <v>51</v>
      </c>
      <c r="H797" t="s">
        <v>85</v>
      </c>
      <c r="I797" s="16">
        <v>43823.537499999999</v>
      </c>
      <c r="K797">
        <v>125</v>
      </c>
      <c r="L797" s="16">
        <f t="shared" si="60"/>
        <v>43800</v>
      </c>
      <c r="M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7">
        <f t="shared" si="61"/>
        <v>1</v>
      </c>
      <c r="O797">
        <f t="shared" si="62"/>
        <v>0</v>
      </c>
      <c r="P797">
        <f t="shared" si="63"/>
        <v>0</v>
      </c>
      <c r="Q797" s="19">
        <f t="shared" si="64"/>
        <v>0</v>
      </c>
    </row>
    <row r="798" spans="1:17" x14ac:dyDescent="0.25">
      <c r="A798" t="s">
        <v>1617</v>
      </c>
      <c r="B798" s="16">
        <v>43833.487557870372</v>
      </c>
      <c r="C798" t="s">
        <v>1618</v>
      </c>
      <c r="D798" t="s">
        <v>83</v>
      </c>
      <c r="E798" t="s">
        <v>90</v>
      </c>
      <c r="F798" s="19">
        <v>43</v>
      </c>
      <c r="G798" t="s">
        <v>52</v>
      </c>
      <c r="H798" t="s">
        <v>85</v>
      </c>
      <c r="I798" s="16">
        <v>43833.489247685182</v>
      </c>
      <c r="K798">
        <v>125</v>
      </c>
      <c r="L798" s="16">
        <f t="shared" si="60"/>
        <v>43831</v>
      </c>
      <c r="M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8">
        <f t="shared" si="61"/>
        <v>1</v>
      </c>
      <c r="O798">
        <f t="shared" si="62"/>
        <v>0</v>
      </c>
      <c r="P798">
        <f t="shared" si="63"/>
        <v>0</v>
      </c>
      <c r="Q798" s="19">
        <f t="shared" si="64"/>
        <v>0</v>
      </c>
    </row>
    <row r="799" spans="1:17" x14ac:dyDescent="0.25">
      <c r="A799" t="s">
        <v>1619</v>
      </c>
      <c r="B799" s="16">
        <v>43836.499097222222</v>
      </c>
      <c r="C799" t="s">
        <v>1620</v>
      </c>
      <c r="D799" t="s">
        <v>83</v>
      </c>
      <c r="E799" t="s">
        <v>90</v>
      </c>
      <c r="F799" s="19">
        <v>43</v>
      </c>
      <c r="G799" t="s">
        <v>51</v>
      </c>
      <c r="H799" t="s">
        <v>85</v>
      </c>
      <c r="I799" s="16">
        <v>43836.502662037034</v>
      </c>
      <c r="K799">
        <v>125</v>
      </c>
      <c r="L799" s="16">
        <f t="shared" si="60"/>
        <v>43831</v>
      </c>
      <c r="M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799">
        <f t="shared" si="61"/>
        <v>1</v>
      </c>
      <c r="O799">
        <f t="shared" si="62"/>
        <v>0</v>
      </c>
      <c r="P799">
        <f t="shared" si="63"/>
        <v>0</v>
      </c>
      <c r="Q799" s="19">
        <f t="shared" si="64"/>
        <v>0</v>
      </c>
    </row>
    <row r="800" spans="1:17" x14ac:dyDescent="0.25">
      <c r="A800" t="s">
        <v>1621</v>
      </c>
      <c r="B800" s="16">
        <v>43837.472337962965</v>
      </c>
      <c r="C800" t="s">
        <v>1622</v>
      </c>
      <c r="D800" t="s">
        <v>83</v>
      </c>
      <c r="E800" t="s">
        <v>90</v>
      </c>
      <c r="F800" s="19">
        <v>43</v>
      </c>
      <c r="G800" t="s">
        <v>52</v>
      </c>
      <c r="H800" t="s">
        <v>85</v>
      </c>
      <c r="I800" s="16">
        <v>43837.475324074076</v>
      </c>
      <c r="K800">
        <v>125</v>
      </c>
      <c r="L800" s="16">
        <f t="shared" si="60"/>
        <v>43831</v>
      </c>
      <c r="M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0">
        <f t="shared" si="61"/>
        <v>1</v>
      </c>
      <c r="O800">
        <f t="shared" si="62"/>
        <v>0</v>
      </c>
      <c r="P800">
        <f t="shared" si="63"/>
        <v>0</v>
      </c>
      <c r="Q800" s="19">
        <f t="shared" si="64"/>
        <v>0</v>
      </c>
    </row>
    <row r="801" spans="1:17" x14ac:dyDescent="0.25">
      <c r="A801" t="s">
        <v>1623</v>
      </c>
      <c r="B801" s="16">
        <v>43837.589131944442</v>
      </c>
      <c r="C801" t="s">
        <v>1624</v>
      </c>
      <c r="D801" t="s">
        <v>83</v>
      </c>
      <c r="E801" t="s">
        <v>84</v>
      </c>
      <c r="F801" s="19">
        <v>43</v>
      </c>
      <c r="G801" t="s">
        <v>51</v>
      </c>
      <c r="H801" t="s">
        <v>85</v>
      </c>
      <c r="I801" s="16">
        <v>43319.426655092589</v>
      </c>
      <c r="K801">
        <v>125</v>
      </c>
      <c r="L801" s="16">
        <f t="shared" si="60"/>
        <v>43831</v>
      </c>
      <c r="M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1">
        <f t="shared" si="61"/>
        <v>1</v>
      </c>
      <c r="O801">
        <f t="shared" si="62"/>
        <v>17</v>
      </c>
      <c r="P801">
        <f t="shared" si="63"/>
        <v>17</v>
      </c>
      <c r="Q801" s="19">
        <f t="shared" si="64"/>
        <v>17</v>
      </c>
    </row>
    <row r="802" spans="1:17" x14ac:dyDescent="0.25">
      <c r="A802" t="s">
        <v>1625</v>
      </c>
      <c r="B802" s="16">
        <v>43838.414918981478</v>
      </c>
      <c r="C802" t="s">
        <v>1626</v>
      </c>
      <c r="D802" t="s">
        <v>83</v>
      </c>
      <c r="E802" t="s">
        <v>90</v>
      </c>
      <c r="F802" s="19">
        <v>43</v>
      </c>
      <c r="G802" t="s">
        <v>52</v>
      </c>
      <c r="H802" t="s">
        <v>85</v>
      </c>
      <c r="I802" s="16">
        <v>43838.41678240741</v>
      </c>
      <c r="K802">
        <v>125</v>
      </c>
      <c r="L802" s="16">
        <f t="shared" si="60"/>
        <v>43831</v>
      </c>
      <c r="M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2">
        <f t="shared" si="61"/>
        <v>1</v>
      </c>
      <c r="O802">
        <f t="shared" si="62"/>
        <v>0</v>
      </c>
      <c r="P802">
        <f t="shared" si="63"/>
        <v>0</v>
      </c>
      <c r="Q802" s="19">
        <f t="shared" si="64"/>
        <v>0</v>
      </c>
    </row>
    <row r="803" spans="1:17" x14ac:dyDescent="0.25">
      <c r="A803" t="s">
        <v>1627</v>
      </c>
      <c r="B803" s="16">
        <v>43844.403333333335</v>
      </c>
      <c r="C803" t="s">
        <v>1628</v>
      </c>
      <c r="D803" t="s">
        <v>83</v>
      </c>
      <c r="E803" t="s">
        <v>90</v>
      </c>
      <c r="F803" s="19">
        <v>43</v>
      </c>
      <c r="G803" t="s">
        <v>51</v>
      </c>
      <c r="H803" t="s">
        <v>85</v>
      </c>
      <c r="I803" s="16">
        <v>43844.406365740739</v>
      </c>
      <c r="K803">
        <v>125</v>
      </c>
      <c r="L803" s="16">
        <f t="shared" si="60"/>
        <v>43831</v>
      </c>
      <c r="M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3">
        <f t="shared" si="61"/>
        <v>1</v>
      </c>
      <c r="O803">
        <f t="shared" si="62"/>
        <v>0</v>
      </c>
      <c r="P803">
        <f t="shared" si="63"/>
        <v>0</v>
      </c>
      <c r="Q803" s="19">
        <f t="shared" si="64"/>
        <v>0</v>
      </c>
    </row>
    <row r="804" spans="1:17" x14ac:dyDescent="0.25">
      <c r="A804" t="s">
        <v>1629</v>
      </c>
      <c r="B804" s="16">
        <v>43844.419027777774</v>
      </c>
      <c r="C804" t="s">
        <v>1630</v>
      </c>
      <c r="D804" t="s">
        <v>83</v>
      </c>
      <c r="E804" t="s">
        <v>90</v>
      </c>
      <c r="F804" s="19">
        <v>43</v>
      </c>
      <c r="G804" t="s">
        <v>52</v>
      </c>
      <c r="H804" t="s">
        <v>85</v>
      </c>
      <c r="I804" s="16">
        <v>43844.42355324074</v>
      </c>
      <c r="K804">
        <v>125</v>
      </c>
      <c r="L804" s="16">
        <f t="shared" si="60"/>
        <v>43831</v>
      </c>
      <c r="M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4">
        <f t="shared" si="61"/>
        <v>1</v>
      </c>
      <c r="O804">
        <f t="shared" si="62"/>
        <v>0</v>
      </c>
      <c r="P804">
        <f t="shared" si="63"/>
        <v>0</v>
      </c>
      <c r="Q804" s="19">
        <f t="shared" si="64"/>
        <v>0</v>
      </c>
    </row>
    <row r="805" spans="1:17" x14ac:dyDescent="0.25">
      <c r="A805" t="s">
        <v>1631</v>
      </c>
      <c r="B805" s="16">
        <v>43844.448703703703</v>
      </c>
      <c r="C805" t="s">
        <v>1632</v>
      </c>
      <c r="D805" t="s">
        <v>83</v>
      </c>
      <c r="E805" t="s">
        <v>90</v>
      </c>
      <c r="F805" s="19">
        <v>43</v>
      </c>
      <c r="G805" t="s">
        <v>51</v>
      </c>
      <c r="H805" t="s">
        <v>85</v>
      </c>
      <c r="I805" s="16">
        <v>43844.452222222222</v>
      </c>
      <c r="K805">
        <v>125</v>
      </c>
      <c r="L805" s="16">
        <f t="shared" si="60"/>
        <v>43831</v>
      </c>
      <c r="M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5">
        <f t="shared" si="61"/>
        <v>1</v>
      </c>
      <c r="O805">
        <f t="shared" si="62"/>
        <v>0</v>
      </c>
      <c r="P805">
        <f t="shared" si="63"/>
        <v>0</v>
      </c>
      <c r="Q805" s="19">
        <f t="shared" si="64"/>
        <v>0</v>
      </c>
    </row>
    <row r="806" spans="1:17" x14ac:dyDescent="0.25">
      <c r="A806" t="s">
        <v>1633</v>
      </c>
      <c r="B806" s="16">
        <v>43848.568009259259</v>
      </c>
      <c r="C806" t="s">
        <v>1634</v>
      </c>
      <c r="D806" t="s">
        <v>83</v>
      </c>
      <c r="E806" t="s">
        <v>90</v>
      </c>
      <c r="F806" s="19">
        <v>43</v>
      </c>
      <c r="G806" t="s">
        <v>52</v>
      </c>
      <c r="H806" t="s">
        <v>85</v>
      </c>
      <c r="I806" s="16">
        <v>43848.571215277778</v>
      </c>
      <c r="K806">
        <v>125</v>
      </c>
      <c r="L806" s="16">
        <f t="shared" si="60"/>
        <v>43831</v>
      </c>
      <c r="M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6">
        <f t="shared" si="61"/>
        <v>1</v>
      </c>
      <c r="O806">
        <f t="shared" si="62"/>
        <v>0</v>
      </c>
      <c r="P806">
        <f t="shared" si="63"/>
        <v>0</v>
      </c>
      <c r="Q806" s="19">
        <f t="shared" si="64"/>
        <v>0</v>
      </c>
    </row>
    <row r="807" spans="1:17" x14ac:dyDescent="0.25">
      <c r="A807" t="s">
        <v>1635</v>
      </c>
      <c r="B807" s="16">
        <v>43851.407638888886</v>
      </c>
      <c r="C807" t="s">
        <v>1636</v>
      </c>
      <c r="D807" t="s">
        <v>83</v>
      </c>
      <c r="E807" t="s">
        <v>90</v>
      </c>
      <c r="F807" s="19">
        <v>43</v>
      </c>
      <c r="G807" t="s">
        <v>52</v>
      </c>
      <c r="H807" t="s">
        <v>85</v>
      </c>
      <c r="I807" s="16">
        <v>43851.410219907404</v>
      </c>
      <c r="K807">
        <v>125</v>
      </c>
      <c r="L807" s="16">
        <f t="shared" si="60"/>
        <v>43831</v>
      </c>
      <c r="M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7">
        <f t="shared" si="61"/>
        <v>1</v>
      </c>
      <c r="O807">
        <f t="shared" si="62"/>
        <v>0</v>
      </c>
      <c r="P807">
        <f t="shared" si="63"/>
        <v>0</v>
      </c>
      <c r="Q807" s="19">
        <f t="shared" si="64"/>
        <v>0</v>
      </c>
    </row>
    <row r="808" spans="1:17" x14ac:dyDescent="0.25">
      <c r="A808" t="s">
        <v>1637</v>
      </c>
      <c r="B808" s="16">
        <v>43851.502314814818</v>
      </c>
      <c r="C808" t="s">
        <v>1638</v>
      </c>
      <c r="D808" t="s">
        <v>83</v>
      </c>
      <c r="E808" t="s">
        <v>90</v>
      </c>
      <c r="F808" s="19">
        <v>43</v>
      </c>
      <c r="G808" t="s">
        <v>52</v>
      </c>
      <c r="H808" t="s">
        <v>85</v>
      </c>
      <c r="I808" s="16">
        <v>43851.50608796296</v>
      </c>
      <c r="K808">
        <v>125</v>
      </c>
      <c r="L808" s="16">
        <f t="shared" si="60"/>
        <v>43831</v>
      </c>
      <c r="M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8">
        <f t="shared" si="61"/>
        <v>1</v>
      </c>
      <c r="O808">
        <f t="shared" si="62"/>
        <v>0</v>
      </c>
      <c r="P808">
        <f t="shared" si="63"/>
        <v>0</v>
      </c>
      <c r="Q808" s="19">
        <f t="shared" si="64"/>
        <v>0</v>
      </c>
    </row>
    <row r="809" spans="1:17" x14ac:dyDescent="0.25">
      <c r="A809" t="s">
        <v>1639</v>
      </c>
      <c r="B809" s="16">
        <v>43851.505567129629</v>
      </c>
      <c r="C809" t="s">
        <v>1640</v>
      </c>
      <c r="D809" t="s">
        <v>83</v>
      </c>
      <c r="E809" t="s">
        <v>90</v>
      </c>
      <c r="F809" s="19">
        <v>43</v>
      </c>
      <c r="G809" t="s">
        <v>52</v>
      </c>
      <c r="H809" t="s">
        <v>85</v>
      </c>
      <c r="I809" s="16">
        <v>43851.508113425924</v>
      </c>
      <c r="K809">
        <v>125</v>
      </c>
      <c r="L809" s="16">
        <f t="shared" si="60"/>
        <v>43831</v>
      </c>
      <c r="M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09">
        <f t="shared" si="61"/>
        <v>1</v>
      </c>
      <c r="O809">
        <f t="shared" si="62"/>
        <v>0</v>
      </c>
      <c r="P809">
        <f t="shared" si="63"/>
        <v>0</v>
      </c>
      <c r="Q809" s="19">
        <f t="shared" si="64"/>
        <v>0</v>
      </c>
    </row>
    <row r="810" spans="1:17" x14ac:dyDescent="0.25">
      <c r="A810" t="s">
        <v>1641</v>
      </c>
      <c r="B810" s="16">
        <v>43851.529768518521</v>
      </c>
      <c r="C810" t="s">
        <v>1642</v>
      </c>
      <c r="D810" t="s">
        <v>83</v>
      </c>
      <c r="E810" t="s">
        <v>90</v>
      </c>
      <c r="F810" s="19">
        <v>43</v>
      </c>
      <c r="G810" t="s">
        <v>52</v>
      </c>
      <c r="H810" t="s">
        <v>85</v>
      </c>
      <c r="I810" s="16">
        <v>43851.532824074071</v>
      </c>
      <c r="K810">
        <v>125</v>
      </c>
      <c r="L810" s="16">
        <f t="shared" si="60"/>
        <v>43831</v>
      </c>
      <c r="M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0">
        <f t="shared" si="61"/>
        <v>1</v>
      </c>
      <c r="O810">
        <f t="shared" si="62"/>
        <v>0</v>
      </c>
      <c r="P810">
        <f t="shared" si="63"/>
        <v>0</v>
      </c>
      <c r="Q810" s="19">
        <f t="shared" si="64"/>
        <v>0</v>
      </c>
    </row>
    <row r="811" spans="1:17" x14ac:dyDescent="0.25">
      <c r="A811" t="s">
        <v>1643</v>
      </c>
      <c r="B811" s="16">
        <v>43855.604398148149</v>
      </c>
      <c r="C811" t="s">
        <v>1644</v>
      </c>
      <c r="D811" t="s">
        <v>83</v>
      </c>
      <c r="E811" t="s">
        <v>90</v>
      </c>
      <c r="F811" s="19">
        <v>43</v>
      </c>
      <c r="G811" t="s">
        <v>52</v>
      </c>
      <c r="H811" t="s">
        <v>85</v>
      </c>
      <c r="I811" s="16">
        <v>43855.607523148145</v>
      </c>
      <c r="K811">
        <v>125</v>
      </c>
      <c r="L811" s="16">
        <f t="shared" si="60"/>
        <v>43831</v>
      </c>
      <c r="M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1">
        <f t="shared" si="61"/>
        <v>1</v>
      </c>
      <c r="O811">
        <f t="shared" si="62"/>
        <v>0</v>
      </c>
      <c r="P811">
        <f t="shared" si="63"/>
        <v>0</v>
      </c>
      <c r="Q811" s="19">
        <f t="shared" si="64"/>
        <v>0</v>
      </c>
    </row>
    <row r="812" spans="1:17" x14ac:dyDescent="0.25">
      <c r="A812" t="s">
        <v>1645</v>
      </c>
      <c r="B812" s="16">
        <v>43856.53261574074</v>
      </c>
      <c r="C812" t="s">
        <v>1620</v>
      </c>
      <c r="D812" t="s">
        <v>83</v>
      </c>
      <c r="E812" t="s">
        <v>84</v>
      </c>
      <c r="F812" s="19">
        <v>43</v>
      </c>
      <c r="G812" t="s">
        <v>51</v>
      </c>
      <c r="H812" t="s">
        <v>85</v>
      </c>
      <c r="I812" s="16">
        <v>43836.502662037034</v>
      </c>
      <c r="K812">
        <v>125</v>
      </c>
      <c r="L812" s="16">
        <f t="shared" si="60"/>
        <v>43831</v>
      </c>
      <c r="M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2">
        <f t="shared" si="61"/>
        <v>1</v>
      </c>
      <c r="O812">
        <f t="shared" si="62"/>
        <v>1</v>
      </c>
      <c r="P812">
        <f t="shared" si="63"/>
        <v>1</v>
      </c>
      <c r="Q812" s="19">
        <f t="shared" si="64"/>
        <v>1</v>
      </c>
    </row>
    <row r="813" spans="1:17" x14ac:dyDescent="0.25">
      <c r="A813" t="s">
        <v>1646</v>
      </c>
      <c r="B813" s="16">
        <v>43856.606122685182</v>
      </c>
      <c r="C813" t="s">
        <v>1604</v>
      </c>
      <c r="D813" t="s">
        <v>83</v>
      </c>
      <c r="E813" t="s">
        <v>84</v>
      </c>
      <c r="F813" s="19">
        <v>43</v>
      </c>
      <c r="G813" t="s">
        <v>51</v>
      </c>
      <c r="H813" t="s">
        <v>85</v>
      </c>
      <c r="I813" s="16">
        <v>43803.490868055553</v>
      </c>
      <c r="K813">
        <v>125</v>
      </c>
      <c r="L813" s="16">
        <f t="shared" si="60"/>
        <v>43831</v>
      </c>
      <c r="M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3">
        <f t="shared" si="61"/>
        <v>1</v>
      </c>
      <c r="O813">
        <f t="shared" si="62"/>
        <v>2</v>
      </c>
      <c r="P813">
        <f t="shared" si="63"/>
        <v>2</v>
      </c>
      <c r="Q813" s="19">
        <f t="shared" si="64"/>
        <v>2</v>
      </c>
    </row>
    <row r="814" spans="1:17" x14ac:dyDescent="0.25">
      <c r="A814" t="s">
        <v>1647</v>
      </c>
      <c r="B814" s="16">
        <v>43858.484120370369</v>
      </c>
      <c r="C814" t="s">
        <v>1648</v>
      </c>
      <c r="D814" t="s">
        <v>83</v>
      </c>
      <c r="E814" t="s">
        <v>90</v>
      </c>
      <c r="F814" s="19">
        <v>43</v>
      </c>
      <c r="G814" t="s">
        <v>52</v>
      </c>
      <c r="H814" t="s">
        <v>85</v>
      </c>
      <c r="I814" s="16">
        <v>43858.486446759256</v>
      </c>
      <c r="K814">
        <v>125</v>
      </c>
      <c r="L814" s="16">
        <f t="shared" si="60"/>
        <v>43831</v>
      </c>
      <c r="M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4">
        <f t="shared" si="61"/>
        <v>1</v>
      </c>
      <c r="O814">
        <f t="shared" si="62"/>
        <v>0</v>
      </c>
      <c r="P814">
        <f t="shared" si="63"/>
        <v>0</v>
      </c>
      <c r="Q814" s="19">
        <f t="shared" si="64"/>
        <v>0</v>
      </c>
    </row>
    <row r="815" spans="1:17" x14ac:dyDescent="0.25">
      <c r="A815" t="s">
        <v>1649</v>
      </c>
      <c r="B815" s="16">
        <v>43859.610069444447</v>
      </c>
      <c r="C815" t="s">
        <v>1650</v>
      </c>
      <c r="D815" t="s">
        <v>83</v>
      </c>
      <c r="E815" t="s">
        <v>90</v>
      </c>
      <c r="F815" s="19">
        <v>43</v>
      </c>
      <c r="G815" t="s">
        <v>51</v>
      </c>
      <c r="H815" t="s">
        <v>85</v>
      </c>
      <c r="I815" s="16">
        <v>43859.612685185188</v>
      </c>
      <c r="K815">
        <v>125</v>
      </c>
      <c r="L815" s="16">
        <f t="shared" si="60"/>
        <v>43831</v>
      </c>
      <c r="M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5">
        <f t="shared" si="61"/>
        <v>1</v>
      </c>
      <c r="O815">
        <f t="shared" si="62"/>
        <v>0</v>
      </c>
      <c r="P815">
        <f t="shared" si="63"/>
        <v>0</v>
      </c>
      <c r="Q815" s="19">
        <f t="shared" si="64"/>
        <v>0</v>
      </c>
    </row>
    <row r="816" spans="1:17" x14ac:dyDescent="0.25">
      <c r="A816" t="s">
        <v>1651</v>
      </c>
      <c r="B816" s="16">
        <v>43859.693414351852</v>
      </c>
      <c r="C816" t="s">
        <v>1652</v>
      </c>
      <c r="D816" t="s">
        <v>83</v>
      </c>
      <c r="E816" t="s">
        <v>90</v>
      </c>
      <c r="F816" s="19">
        <v>43</v>
      </c>
      <c r="G816" t="s">
        <v>51</v>
      </c>
      <c r="H816" t="s">
        <v>85</v>
      </c>
      <c r="I816" s="16">
        <v>43859.696377314816</v>
      </c>
      <c r="K816">
        <v>125</v>
      </c>
      <c r="L816" s="16">
        <f t="shared" si="60"/>
        <v>43831</v>
      </c>
      <c r="M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6">
        <f t="shared" si="61"/>
        <v>1</v>
      </c>
      <c r="O816">
        <f t="shared" si="62"/>
        <v>0</v>
      </c>
      <c r="P816">
        <f t="shared" si="63"/>
        <v>0</v>
      </c>
      <c r="Q816" s="19">
        <f t="shared" si="64"/>
        <v>0</v>
      </c>
    </row>
    <row r="817" spans="1:17" x14ac:dyDescent="0.25">
      <c r="A817" t="s">
        <v>1653</v>
      </c>
      <c r="B817" s="16">
        <v>43860.446770833332</v>
      </c>
      <c r="C817" t="s">
        <v>1654</v>
      </c>
      <c r="D817" t="s">
        <v>83</v>
      </c>
      <c r="E817" t="s">
        <v>90</v>
      </c>
      <c r="F817" s="19">
        <v>43</v>
      </c>
      <c r="G817" t="s">
        <v>52</v>
      </c>
      <c r="H817" t="s">
        <v>85</v>
      </c>
      <c r="I817" s="16">
        <v>43860.449965277781</v>
      </c>
      <c r="K817">
        <v>125</v>
      </c>
      <c r="L817" s="16">
        <f t="shared" si="60"/>
        <v>43831</v>
      </c>
      <c r="M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7">
        <f t="shared" si="61"/>
        <v>1</v>
      </c>
      <c r="O817">
        <f t="shared" si="62"/>
        <v>0</v>
      </c>
      <c r="P817">
        <f t="shared" si="63"/>
        <v>0</v>
      </c>
      <c r="Q817" s="19">
        <f t="shared" si="64"/>
        <v>0</v>
      </c>
    </row>
    <row r="818" spans="1:17" x14ac:dyDescent="0.25">
      <c r="A818" t="s">
        <v>1655</v>
      </c>
      <c r="B818" s="16">
        <v>43860.480416666665</v>
      </c>
      <c r="C818" t="s">
        <v>1656</v>
      </c>
      <c r="D818" t="s">
        <v>83</v>
      </c>
      <c r="E818" t="s">
        <v>90</v>
      </c>
      <c r="F818" s="19">
        <v>43</v>
      </c>
      <c r="G818" t="s">
        <v>52</v>
      </c>
      <c r="H818" t="s">
        <v>85</v>
      </c>
      <c r="I818" s="16">
        <v>43860.482905092591</v>
      </c>
      <c r="K818">
        <v>125</v>
      </c>
      <c r="L818" s="16">
        <f t="shared" si="60"/>
        <v>43831</v>
      </c>
      <c r="M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8">
        <f t="shared" si="61"/>
        <v>1</v>
      </c>
      <c r="O818">
        <f t="shared" si="62"/>
        <v>0</v>
      </c>
      <c r="P818">
        <f t="shared" si="63"/>
        <v>0</v>
      </c>
      <c r="Q818" s="19">
        <f t="shared" si="64"/>
        <v>0</v>
      </c>
    </row>
    <row r="819" spans="1:17" x14ac:dyDescent="0.25">
      <c r="A819" t="s">
        <v>1657</v>
      </c>
      <c r="B819" s="16">
        <v>43860.532083333332</v>
      </c>
      <c r="C819" t="s">
        <v>1658</v>
      </c>
      <c r="D819" t="s">
        <v>83</v>
      </c>
      <c r="E819" t="s">
        <v>90</v>
      </c>
      <c r="F819" s="19">
        <v>43</v>
      </c>
      <c r="G819" t="s">
        <v>51</v>
      </c>
      <c r="H819" t="s">
        <v>85</v>
      </c>
      <c r="I819" s="16">
        <v>43860.535162037035</v>
      </c>
      <c r="K819">
        <v>125</v>
      </c>
      <c r="L819" s="16">
        <f t="shared" si="60"/>
        <v>43831</v>
      </c>
      <c r="M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19">
        <f t="shared" si="61"/>
        <v>1</v>
      </c>
      <c r="O819">
        <f t="shared" si="62"/>
        <v>0</v>
      </c>
      <c r="P819">
        <f t="shared" si="63"/>
        <v>0</v>
      </c>
      <c r="Q819" s="19">
        <f t="shared" si="64"/>
        <v>0</v>
      </c>
    </row>
    <row r="820" spans="1:17" x14ac:dyDescent="0.25">
      <c r="A820" t="s">
        <v>1659</v>
      </c>
      <c r="B820" s="16">
        <v>43860.59778935185</v>
      </c>
      <c r="C820" t="s">
        <v>1660</v>
      </c>
      <c r="D820" t="s">
        <v>83</v>
      </c>
      <c r="E820" t="s">
        <v>90</v>
      </c>
      <c r="F820" s="19">
        <v>43</v>
      </c>
      <c r="G820" t="s">
        <v>51</v>
      </c>
      <c r="H820" t="s">
        <v>85</v>
      </c>
      <c r="I820" s="16">
        <v>43860.600983796299</v>
      </c>
      <c r="K820">
        <v>125</v>
      </c>
      <c r="L820" s="16">
        <f t="shared" si="60"/>
        <v>43831</v>
      </c>
      <c r="M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0">
        <f t="shared" si="61"/>
        <v>1</v>
      </c>
      <c r="O820">
        <f t="shared" si="62"/>
        <v>0</v>
      </c>
      <c r="P820">
        <f t="shared" si="63"/>
        <v>0</v>
      </c>
      <c r="Q820" s="19">
        <f t="shared" si="64"/>
        <v>0</v>
      </c>
    </row>
    <row r="821" spans="1:17" x14ac:dyDescent="0.25">
      <c r="A821" t="s">
        <v>1661</v>
      </c>
      <c r="B821" s="16">
        <v>43864.269780092596</v>
      </c>
      <c r="C821" t="s">
        <v>1662</v>
      </c>
      <c r="D821" t="s">
        <v>83</v>
      </c>
      <c r="E821" t="s">
        <v>90</v>
      </c>
      <c r="F821" s="19">
        <v>43</v>
      </c>
      <c r="G821" t="s">
        <v>51</v>
      </c>
      <c r="H821" t="s">
        <v>85</v>
      </c>
      <c r="I821" s="16">
        <v>43864.272233796299</v>
      </c>
      <c r="K821">
        <v>125</v>
      </c>
      <c r="L821" s="16">
        <f t="shared" si="60"/>
        <v>43862</v>
      </c>
      <c r="M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1">
        <f t="shared" si="61"/>
        <v>1</v>
      </c>
      <c r="O821">
        <f t="shared" si="62"/>
        <v>0</v>
      </c>
      <c r="P821">
        <f t="shared" si="63"/>
        <v>0</v>
      </c>
      <c r="Q821" s="19">
        <f t="shared" si="64"/>
        <v>0</v>
      </c>
    </row>
    <row r="822" spans="1:17" x14ac:dyDescent="0.25">
      <c r="A822" t="s">
        <v>1663</v>
      </c>
      <c r="B822" s="16">
        <v>43864.535879629628</v>
      </c>
      <c r="C822" t="s">
        <v>1664</v>
      </c>
      <c r="D822" t="s">
        <v>83</v>
      </c>
      <c r="E822" t="s">
        <v>84</v>
      </c>
      <c r="F822" s="19">
        <v>43</v>
      </c>
      <c r="G822" t="s">
        <v>51</v>
      </c>
      <c r="H822" t="s">
        <v>85</v>
      </c>
      <c r="I822" s="16">
        <v>43563.566261574073</v>
      </c>
      <c r="K822">
        <v>125</v>
      </c>
      <c r="L822" s="16">
        <f t="shared" si="60"/>
        <v>43862</v>
      </c>
      <c r="M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2">
        <f t="shared" si="61"/>
        <v>1</v>
      </c>
      <c r="O822">
        <f t="shared" si="62"/>
        <v>10</v>
      </c>
      <c r="P822">
        <f t="shared" si="63"/>
        <v>10</v>
      </c>
      <c r="Q822" s="19">
        <f t="shared" si="64"/>
        <v>10</v>
      </c>
    </row>
    <row r="823" spans="1:17" x14ac:dyDescent="0.25">
      <c r="A823" t="s">
        <v>1665</v>
      </c>
      <c r="B823" s="16">
        <v>43865.441423611112</v>
      </c>
      <c r="C823" t="s">
        <v>1666</v>
      </c>
      <c r="D823" t="s">
        <v>83</v>
      </c>
      <c r="E823" t="s">
        <v>90</v>
      </c>
      <c r="F823" s="19">
        <v>43</v>
      </c>
      <c r="G823" t="s">
        <v>51</v>
      </c>
      <c r="H823" t="s">
        <v>85</v>
      </c>
      <c r="I823" s="16">
        <v>43865.444074074076</v>
      </c>
      <c r="K823">
        <v>125</v>
      </c>
      <c r="L823" s="16">
        <f t="shared" si="60"/>
        <v>43862</v>
      </c>
      <c r="M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3">
        <f t="shared" si="61"/>
        <v>1</v>
      </c>
      <c r="O823">
        <f t="shared" si="62"/>
        <v>0</v>
      </c>
      <c r="P823">
        <f t="shared" si="63"/>
        <v>0</v>
      </c>
      <c r="Q823" s="19">
        <f t="shared" si="64"/>
        <v>0</v>
      </c>
    </row>
    <row r="824" spans="1:17" x14ac:dyDescent="0.25">
      <c r="A824" t="s">
        <v>1667</v>
      </c>
      <c r="B824" s="16">
        <v>43865.510497685187</v>
      </c>
      <c r="C824" t="s">
        <v>1668</v>
      </c>
      <c r="D824" t="s">
        <v>83</v>
      </c>
      <c r="E824" t="s">
        <v>90</v>
      </c>
      <c r="F824" s="19">
        <v>43</v>
      </c>
      <c r="G824" t="s">
        <v>51</v>
      </c>
      <c r="H824" t="s">
        <v>85</v>
      </c>
      <c r="I824" s="16">
        <v>43865.513865740744</v>
      </c>
      <c r="K824">
        <v>125</v>
      </c>
      <c r="L824" s="16">
        <f t="shared" si="60"/>
        <v>43862</v>
      </c>
      <c r="M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4">
        <f t="shared" si="61"/>
        <v>1</v>
      </c>
      <c r="O824">
        <f t="shared" si="62"/>
        <v>0</v>
      </c>
      <c r="P824">
        <f t="shared" si="63"/>
        <v>0</v>
      </c>
      <c r="Q824" s="19">
        <f t="shared" si="64"/>
        <v>0</v>
      </c>
    </row>
    <row r="825" spans="1:17" x14ac:dyDescent="0.25">
      <c r="A825" t="s">
        <v>1669</v>
      </c>
      <c r="B825" s="16">
        <v>43867.491956018515</v>
      </c>
      <c r="C825" t="s">
        <v>1670</v>
      </c>
      <c r="D825" t="s">
        <v>83</v>
      </c>
      <c r="E825" t="s">
        <v>90</v>
      </c>
      <c r="F825" s="19">
        <v>43</v>
      </c>
      <c r="G825" t="s">
        <v>52</v>
      </c>
      <c r="H825" t="s">
        <v>85</v>
      </c>
      <c r="I825" s="16">
        <v>43867.494733796295</v>
      </c>
      <c r="K825">
        <v>125</v>
      </c>
      <c r="L825" s="16">
        <f t="shared" si="60"/>
        <v>43862</v>
      </c>
      <c r="M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5">
        <f t="shared" si="61"/>
        <v>1</v>
      </c>
      <c r="O825">
        <f t="shared" si="62"/>
        <v>0</v>
      </c>
      <c r="P825">
        <f t="shared" si="63"/>
        <v>0</v>
      </c>
      <c r="Q825" s="19">
        <f t="shared" si="64"/>
        <v>0</v>
      </c>
    </row>
    <row r="826" spans="1:17" x14ac:dyDescent="0.25">
      <c r="A826" t="s">
        <v>1671</v>
      </c>
      <c r="B826" s="16">
        <v>43868.51966435185</v>
      </c>
      <c r="C826" t="s">
        <v>1672</v>
      </c>
      <c r="D826" t="s">
        <v>83</v>
      </c>
      <c r="E826" t="s">
        <v>84</v>
      </c>
      <c r="F826" s="19">
        <v>43</v>
      </c>
      <c r="G826" t="s">
        <v>52</v>
      </c>
      <c r="H826" t="s">
        <v>85</v>
      </c>
      <c r="I826" s="16">
        <v>43387.409918981481</v>
      </c>
      <c r="K826">
        <v>125</v>
      </c>
      <c r="L826" s="16">
        <f t="shared" si="60"/>
        <v>43862</v>
      </c>
      <c r="M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6">
        <f t="shared" si="61"/>
        <v>1</v>
      </c>
      <c r="O826">
        <f t="shared" si="62"/>
        <v>16</v>
      </c>
      <c r="P826">
        <f t="shared" si="63"/>
        <v>16</v>
      </c>
      <c r="Q826" s="19">
        <f t="shared" si="64"/>
        <v>16</v>
      </c>
    </row>
    <row r="827" spans="1:17" x14ac:dyDescent="0.25">
      <c r="A827" t="s">
        <v>1673</v>
      </c>
      <c r="B827" s="16">
        <v>43870.533275462964</v>
      </c>
      <c r="C827" t="s">
        <v>1674</v>
      </c>
      <c r="D827" t="s">
        <v>83</v>
      </c>
      <c r="E827" t="s">
        <v>90</v>
      </c>
      <c r="F827" s="19">
        <v>43</v>
      </c>
      <c r="G827" t="s">
        <v>52</v>
      </c>
      <c r="H827" t="s">
        <v>85</v>
      </c>
      <c r="I827" s="16">
        <v>43870.535578703704</v>
      </c>
      <c r="K827">
        <v>125</v>
      </c>
      <c r="L827" s="16">
        <f t="shared" si="60"/>
        <v>43862</v>
      </c>
      <c r="M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7">
        <f t="shared" si="61"/>
        <v>1</v>
      </c>
      <c r="O827">
        <f t="shared" si="62"/>
        <v>0</v>
      </c>
      <c r="P827">
        <f t="shared" si="63"/>
        <v>0</v>
      </c>
      <c r="Q827" s="19">
        <f t="shared" si="64"/>
        <v>0</v>
      </c>
    </row>
    <row r="828" spans="1:17" x14ac:dyDescent="0.25">
      <c r="A828" t="s">
        <v>1675</v>
      </c>
      <c r="B828" s="16">
        <v>43871.622673611113</v>
      </c>
      <c r="C828" t="s">
        <v>1676</v>
      </c>
      <c r="D828" t="s">
        <v>83</v>
      </c>
      <c r="E828" t="s">
        <v>90</v>
      </c>
      <c r="F828" s="19">
        <v>43</v>
      </c>
      <c r="G828" t="s">
        <v>52</v>
      </c>
      <c r="H828" t="s">
        <v>85</v>
      </c>
      <c r="I828" s="16">
        <v>43871.626076388886</v>
      </c>
      <c r="K828">
        <v>125</v>
      </c>
      <c r="L828" s="16">
        <f t="shared" si="60"/>
        <v>43862</v>
      </c>
      <c r="M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8">
        <f t="shared" si="61"/>
        <v>1</v>
      </c>
      <c r="O828">
        <f t="shared" si="62"/>
        <v>0</v>
      </c>
      <c r="P828">
        <f t="shared" si="63"/>
        <v>0</v>
      </c>
      <c r="Q828" s="19">
        <f t="shared" si="64"/>
        <v>0</v>
      </c>
    </row>
    <row r="829" spans="1:17" x14ac:dyDescent="0.25">
      <c r="A829" t="s">
        <v>1677</v>
      </c>
      <c r="B829" s="16">
        <v>43872.5934375</v>
      </c>
      <c r="C829" t="s">
        <v>1678</v>
      </c>
      <c r="D829" t="s">
        <v>83</v>
      </c>
      <c r="E829" t="s">
        <v>90</v>
      </c>
      <c r="F829" s="19">
        <v>43</v>
      </c>
      <c r="G829" t="s">
        <v>51</v>
      </c>
      <c r="H829" t="s">
        <v>85</v>
      </c>
      <c r="I829" s="16">
        <v>43872.595439814817</v>
      </c>
      <c r="K829">
        <v>125</v>
      </c>
      <c r="L829" s="16">
        <f t="shared" si="60"/>
        <v>43862</v>
      </c>
      <c r="M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29">
        <f t="shared" si="61"/>
        <v>1</v>
      </c>
      <c r="O829">
        <f t="shared" si="62"/>
        <v>0</v>
      </c>
      <c r="P829">
        <f t="shared" si="63"/>
        <v>0</v>
      </c>
      <c r="Q829" s="19">
        <f t="shared" si="64"/>
        <v>0</v>
      </c>
    </row>
    <row r="830" spans="1:17" x14ac:dyDescent="0.25">
      <c r="A830" t="s">
        <v>1679</v>
      </c>
      <c r="B830" s="16">
        <v>43874.424444444441</v>
      </c>
      <c r="C830" t="s">
        <v>1680</v>
      </c>
      <c r="D830" t="s">
        <v>83</v>
      </c>
      <c r="E830" t="s">
        <v>90</v>
      </c>
      <c r="F830" s="19">
        <v>43</v>
      </c>
      <c r="G830" t="s">
        <v>51</v>
      </c>
      <c r="H830" t="s">
        <v>85</v>
      </c>
      <c r="I830" s="16">
        <v>43874.426863425928</v>
      </c>
      <c r="K830">
        <v>125</v>
      </c>
      <c r="L830" s="16">
        <f t="shared" si="60"/>
        <v>43862</v>
      </c>
      <c r="M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0">
        <f t="shared" si="61"/>
        <v>1</v>
      </c>
      <c r="O830">
        <f t="shared" si="62"/>
        <v>0</v>
      </c>
      <c r="P830">
        <f t="shared" si="63"/>
        <v>0</v>
      </c>
      <c r="Q830" s="19">
        <f t="shared" si="64"/>
        <v>0</v>
      </c>
    </row>
    <row r="831" spans="1:17" x14ac:dyDescent="0.25">
      <c r="A831" t="s">
        <v>1681</v>
      </c>
      <c r="B831" s="16">
        <v>43742.539351851854</v>
      </c>
      <c r="C831" t="s">
        <v>1682</v>
      </c>
      <c r="D831" t="s">
        <v>83</v>
      </c>
      <c r="E831" t="s">
        <v>84</v>
      </c>
      <c r="F831" s="19">
        <v>44</v>
      </c>
      <c r="G831" t="s">
        <v>51</v>
      </c>
      <c r="H831" t="s">
        <v>85</v>
      </c>
      <c r="I831" s="16">
        <v>43468.318842592591</v>
      </c>
      <c r="J831" s="16">
        <v>44209.428576388891</v>
      </c>
      <c r="K831">
        <v>125</v>
      </c>
      <c r="L831" s="16">
        <f t="shared" si="60"/>
        <v>43739</v>
      </c>
      <c r="M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1">
        <f t="shared" si="61"/>
        <v>0</v>
      </c>
      <c r="O831">
        <f t="shared" si="62"/>
        <v>9</v>
      </c>
      <c r="P831">
        <f t="shared" si="63"/>
        <v>9</v>
      </c>
      <c r="Q831" s="19">
        <f t="shared" si="64"/>
        <v>9</v>
      </c>
    </row>
    <row r="832" spans="1:17" x14ac:dyDescent="0.25">
      <c r="A832" t="s">
        <v>1683</v>
      </c>
      <c r="B832" s="16">
        <v>43742.725648148145</v>
      </c>
      <c r="C832" t="s">
        <v>1684</v>
      </c>
      <c r="D832" t="s">
        <v>83</v>
      </c>
      <c r="E832" t="s">
        <v>84</v>
      </c>
      <c r="F832" s="19">
        <v>44</v>
      </c>
      <c r="G832" t="s">
        <v>51</v>
      </c>
      <c r="H832" t="s">
        <v>85</v>
      </c>
      <c r="I832" s="16">
        <v>43199.484895833331</v>
      </c>
      <c r="J832" s="16">
        <v>43632.396331018521</v>
      </c>
      <c r="K832">
        <v>125</v>
      </c>
      <c r="L832" s="16">
        <f t="shared" si="60"/>
        <v>43739</v>
      </c>
      <c r="M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2">
        <f t="shared" si="61"/>
        <v>1</v>
      </c>
      <c r="O832">
        <f t="shared" si="62"/>
        <v>18</v>
      </c>
      <c r="P832">
        <f t="shared" si="63"/>
        <v>14</v>
      </c>
      <c r="Q832" s="19">
        <f t="shared" si="64"/>
        <v>14</v>
      </c>
    </row>
    <row r="833" spans="1:17" x14ac:dyDescent="0.25">
      <c r="A833" t="s">
        <v>1685</v>
      </c>
      <c r="B833" s="16">
        <v>43756.36650462963</v>
      </c>
      <c r="C833" t="s">
        <v>1686</v>
      </c>
      <c r="D833" t="s">
        <v>83</v>
      </c>
      <c r="E833" t="s">
        <v>90</v>
      </c>
      <c r="F833" s="19">
        <v>44</v>
      </c>
      <c r="G833" t="s">
        <v>52</v>
      </c>
      <c r="H833" t="s">
        <v>85</v>
      </c>
      <c r="I833" s="16">
        <v>43756.370706018519</v>
      </c>
      <c r="J833" s="16">
        <v>43875.792962962965</v>
      </c>
      <c r="K833">
        <v>125</v>
      </c>
      <c r="L833" s="16">
        <f t="shared" si="60"/>
        <v>43739</v>
      </c>
      <c r="M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3">
        <f t="shared" si="61"/>
        <v>0</v>
      </c>
      <c r="O833">
        <f t="shared" si="62"/>
        <v>0</v>
      </c>
      <c r="P833">
        <f t="shared" si="63"/>
        <v>0</v>
      </c>
      <c r="Q833" s="19">
        <f t="shared" si="64"/>
        <v>0</v>
      </c>
    </row>
    <row r="834" spans="1:17" x14ac:dyDescent="0.25">
      <c r="A834" t="s">
        <v>1687</v>
      </c>
      <c r="B834" s="16">
        <v>43759.525185185186</v>
      </c>
      <c r="C834" t="s">
        <v>1688</v>
      </c>
      <c r="D834" t="s">
        <v>83</v>
      </c>
      <c r="E834" t="s">
        <v>90</v>
      </c>
      <c r="F834" s="19">
        <v>44</v>
      </c>
      <c r="G834" t="s">
        <v>51</v>
      </c>
      <c r="H834" t="s">
        <v>85</v>
      </c>
      <c r="I834" s="16">
        <v>43759.527627314812</v>
      </c>
      <c r="J834" s="16">
        <v>44152.752662037034</v>
      </c>
      <c r="K834">
        <v>125</v>
      </c>
      <c r="L834" s="16">
        <f t="shared" ref="L834:L897" si="65">DATE(YEAR(B834),MONTH(B834),1)</f>
        <v>43739</v>
      </c>
      <c r="M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4">
        <f t="shared" ref="N834:N897" si="66">IF(B834&gt;=J834,1,0)</f>
        <v>0</v>
      </c>
      <c r="O834">
        <f t="shared" ref="O834:O897" si="67">ROUND((B834-I834)/30,0)</f>
        <v>0</v>
      </c>
      <c r="P834">
        <f t="shared" ref="P834:P897" si="68">IF(AND(N834=1,B834&gt;=J834,J834&gt;0),ROUND((J834-I834)/30,0),O834)</f>
        <v>0</v>
      </c>
      <c r="Q834" s="19">
        <f t="shared" ref="Q834:Q897" si="69">MIN(O834:P834)</f>
        <v>0</v>
      </c>
    </row>
    <row r="835" spans="1:17" x14ac:dyDescent="0.25">
      <c r="A835" t="s">
        <v>1689</v>
      </c>
      <c r="B835" s="16">
        <v>43761.658680555556</v>
      </c>
      <c r="C835" t="s">
        <v>1690</v>
      </c>
      <c r="D835" t="s">
        <v>83</v>
      </c>
      <c r="E835" t="s">
        <v>84</v>
      </c>
      <c r="F835" s="19">
        <v>44</v>
      </c>
      <c r="G835" t="s">
        <v>52</v>
      </c>
      <c r="H835" t="s">
        <v>85</v>
      </c>
      <c r="I835" s="16">
        <v>43630.723402777781</v>
      </c>
      <c r="J835" s="16">
        <v>44144.49790509259</v>
      </c>
      <c r="K835">
        <v>125</v>
      </c>
      <c r="L835" s="16">
        <f t="shared" si="65"/>
        <v>43739</v>
      </c>
      <c r="M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5">
        <f t="shared" si="66"/>
        <v>0</v>
      </c>
      <c r="O835">
        <f t="shared" si="67"/>
        <v>4</v>
      </c>
      <c r="P835">
        <f t="shared" si="68"/>
        <v>4</v>
      </c>
      <c r="Q835" s="19">
        <f t="shared" si="69"/>
        <v>4</v>
      </c>
    </row>
    <row r="836" spans="1:17" x14ac:dyDescent="0.25">
      <c r="A836" t="s">
        <v>1691</v>
      </c>
      <c r="B836" s="16">
        <v>43763.678067129629</v>
      </c>
      <c r="C836" t="s">
        <v>1692</v>
      </c>
      <c r="D836" t="s">
        <v>83</v>
      </c>
      <c r="E836" t="s">
        <v>84</v>
      </c>
      <c r="F836" s="19">
        <v>44</v>
      </c>
      <c r="G836" t="s">
        <v>51</v>
      </c>
      <c r="H836" t="s">
        <v>85</v>
      </c>
      <c r="I836" s="16">
        <v>43615.559444444443</v>
      </c>
      <c r="J836" s="16">
        <v>44510.475636574076</v>
      </c>
      <c r="K836">
        <v>125</v>
      </c>
      <c r="L836" s="16">
        <f t="shared" si="65"/>
        <v>43739</v>
      </c>
      <c r="M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6">
        <f t="shared" si="66"/>
        <v>0</v>
      </c>
      <c r="O836">
        <f t="shared" si="67"/>
        <v>5</v>
      </c>
      <c r="P836">
        <f t="shared" si="68"/>
        <v>5</v>
      </c>
      <c r="Q836" s="19">
        <f t="shared" si="69"/>
        <v>5</v>
      </c>
    </row>
    <row r="837" spans="1:17" x14ac:dyDescent="0.25">
      <c r="A837" t="s">
        <v>1693</v>
      </c>
      <c r="B837" s="16">
        <v>43764.393425925926</v>
      </c>
      <c r="C837" t="s">
        <v>1694</v>
      </c>
      <c r="D837" t="s">
        <v>83</v>
      </c>
      <c r="E837" t="s">
        <v>84</v>
      </c>
      <c r="F837" s="19">
        <v>44</v>
      </c>
      <c r="G837" t="s">
        <v>52</v>
      </c>
      <c r="H837" t="s">
        <v>85</v>
      </c>
      <c r="I837" s="16">
        <v>43549.607199074075</v>
      </c>
      <c r="J837" s="16">
        <v>43644.734849537039</v>
      </c>
      <c r="K837">
        <v>125</v>
      </c>
      <c r="L837" s="16">
        <f t="shared" si="65"/>
        <v>43739</v>
      </c>
      <c r="M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7">
        <f t="shared" si="66"/>
        <v>1</v>
      </c>
      <c r="O837">
        <f t="shared" si="67"/>
        <v>7</v>
      </c>
      <c r="P837">
        <f t="shared" si="68"/>
        <v>3</v>
      </c>
      <c r="Q837" s="19">
        <f t="shared" si="69"/>
        <v>3</v>
      </c>
    </row>
    <row r="838" spans="1:17" x14ac:dyDescent="0.25">
      <c r="A838" t="s">
        <v>1695</v>
      </c>
      <c r="B838" s="16">
        <v>43770.445833333331</v>
      </c>
      <c r="C838" t="s">
        <v>1696</v>
      </c>
      <c r="D838" t="s">
        <v>83</v>
      </c>
      <c r="E838" t="s">
        <v>90</v>
      </c>
      <c r="F838" s="19">
        <v>44</v>
      </c>
      <c r="G838" t="s">
        <v>52</v>
      </c>
      <c r="H838" t="s">
        <v>85</v>
      </c>
      <c r="I838" s="16">
        <v>43770.447766203702</v>
      </c>
      <c r="J838" s="16">
        <v>43967.5547337963</v>
      </c>
      <c r="K838">
        <v>125</v>
      </c>
      <c r="L838" s="16">
        <f t="shared" si="65"/>
        <v>43770</v>
      </c>
      <c r="M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8">
        <f t="shared" si="66"/>
        <v>0</v>
      </c>
      <c r="O838">
        <f t="shared" si="67"/>
        <v>0</v>
      </c>
      <c r="P838">
        <f t="shared" si="68"/>
        <v>0</v>
      </c>
      <c r="Q838" s="19">
        <f t="shared" si="69"/>
        <v>0</v>
      </c>
    </row>
    <row r="839" spans="1:17" x14ac:dyDescent="0.25">
      <c r="A839" t="s">
        <v>1697</v>
      </c>
      <c r="B839" s="16">
        <v>43780.78052083333</v>
      </c>
      <c r="C839" t="s">
        <v>1698</v>
      </c>
      <c r="D839" t="s">
        <v>34</v>
      </c>
      <c r="E839" t="s">
        <v>84</v>
      </c>
      <c r="F839" s="19">
        <v>44</v>
      </c>
      <c r="G839" t="s">
        <v>52</v>
      </c>
      <c r="H839" t="s">
        <v>85</v>
      </c>
      <c r="I839" s="16">
        <v>43528.678541666668</v>
      </c>
      <c r="J839" s="16">
        <v>44110.529027777775</v>
      </c>
      <c r="K839">
        <v>125</v>
      </c>
      <c r="L839" s="16">
        <f t="shared" si="65"/>
        <v>43770</v>
      </c>
      <c r="M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39">
        <f t="shared" si="66"/>
        <v>0</v>
      </c>
      <c r="O839">
        <f t="shared" si="67"/>
        <v>8</v>
      </c>
      <c r="P839">
        <f t="shared" si="68"/>
        <v>8</v>
      </c>
      <c r="Q839" s="19">
        <f t="shared" si="69"/>
        <v>8</v>
      </c>
    </row>
    <row r="840" spans="1:17" x14ac:dyDescent="0.25">
      <c r="A840" t="s">
        <v>1699</v>
      </c>
      <c r="B840" s="16">
        <v>43781.324976851851</v>
      </c>
      <c r="C840" t="s">
        <v>1700</v>
      </c>
      <c r="D840" t="s">
        <v>83</v>
      </c>
      <c r="E840" t="s">
        <v>90</v>
      </c>
      <c r="F840" s="19">
        <v>44</v>
      </c>
      <c r="G840" t="s">
        <v>51</v>
      </c>
      <c r="H840" t="s">
        <v>85</v>
      </c>
      <c r="I840" s="16">
        <v>43781.327094907407</v>
      </c>
      <c r="J840" s="16">
        <v>44497.784317129626</v>
      </c>
      <c r="K840">
        <v>125</v>
      </c>
      <c r="L840" s="16">
        <f t="shared" si="65"/>
        <v>43770</v>
      </c>
      <c r="M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0">
        <f t="shared" si="66"/>
        <v>0</v>
      </c>
      <c r="O840">
        <f t="shared" si="67"/>
        <v>0</v>
      </c>
      <c r="P840">
        <f t="shared" si="68"/>
        <v>0</v>
      </c>
      <c r="Q840" s="19">
        <f t="shared" si="69"/>
        <v>0</v>
      </c>
    </row>
    <row r="841" spans="1:17" x14ac:dyDescent="0.25">
      <c r="A841" t="s">
        <v>1701</v>
      </c>
      <c r="B841" s="16">
        <v>43783.474641203706</v>
      </c>
      <c r="C841" t="s">
        <v>1702</v>
      </c>
      <c r="D841" t="s">
        <v>34</v>
      </c>
      <c r="E841" t="s">
        <v>84</v>
      </c>
      <c r="F841" s="19">
        <v>44</v>
      </c>
      <c r="G841" t="s">
        <v>51</v>
      </c>
      <c r="H841" t="s">
        <v>85</v>
      </c>
      <c r="I841" s="16">
        <v>43676.51059027778</v>
      </c>
      <c r="J841" s="16">
        <v>44436.572731481479</v>
      </c>
      <c r="K841">
        <v>125</v>
      </c>
      <c r="L841" s="16">
        <f t="shared" si="65"/>
        <v>43770</v>
      </c>
      <c r="M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1">
        <f t="shared" si="66"/>
        <v>0</v>
      </c>
      <c r="O841">
        <f t="shared" si="67"/>
        <v>4</v>
      </c>
      <c r="P841">
        <f t="shared" si="68"/>
        <v>4</v>
      </c>
      <c r="Q841" s="19">
        <f t="shared" si="69"/>
        <v>4</v>
      </c>
    </row>
    <row r="842" spans="1:17" x14ac:dyDescent="0.25">
      <c r="A842" t="s">
        <v>1703</v>
      </c>
      <c r="B842" s="16">
        <v>43797.399965277778</v>
      </c>
      <c r="C842" t="s">
        <v>1704</v>
      </c>
      <c r="D842" t="s">
        <v>83</v>
      </c>
      <c r="E842" t="s">
        <v>84</v>
      </c>
      <c r="F842" s="19">
        <v>44</v>
      </c>
      <c r="G842" t="s">
        <v>52</v>
      </c>
      <c r="H842" t="s">
        <v>85</v>
      </c>
      <c r="I842" s="16">
        <v>43529.66306712963</v>
      </c>
      <c r="J842" s="16">
        <v>44379.531354166669</v>
      </c>
      <c r="K842">
        <v>125</v>
      </c>
      <c r="L842" s="16">
        <f t="shared" si="65"/>
        <v>43770</v>
      </c>
      <c r="M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2">
        <f t="shared" si="66"/>
        <v>0</v>
      </c>
      <c r="O842">
        <f t="shared" si="67"/>
        <v>9</v>
      </c>
      <c r="P842">
        <f t="shared" si="68"/>
        <v>9</v>
      </c>
      <c r="Q842" s="19">
        <f t="shared" si="69"/>
        <v>9</v>
      </c>
    </row>
    <row r="843" spans="1:17" x14ac:dyDescent="0.25">
      <c r="A843" t="s">
        <v>1705</v>
      </c>
      <c r="B843" s="16">
        <v>43798.430451388886</v>
      </c>
      <c r="C843" t="s">
        <v>1706</v>
      </c>
      <c r="D843" t="s">
        <v>83</v>
      </c>
      <c r="E843" t="s">
        <v>90</v>
      </c>
      <c r="F843" s="19">
        <v>44</v>
      </c>
      <c r="G843" t="s">
        <v>51</v>
      </c>
      <c r="H843" t="s">
        <v>85</v>
      </c>
      <c r="I843" s="16">
        <v>43798.433067129627</v>
      </c>
      <c r="J843" s="16">
        <v>44276.528495370374</v>
      </c>
      <c r="K843">
        <v>125</v>
      </c>
      <c r="L843" s="16">
        <f t="shared" si="65"/>
        <v>43770</v>
      </c>
      <c r="M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3">
        <f t="shared" si="66"/>
        <v>0</v>
      </c>
      <c r="O843">
        <f t="shared" si="67"/>
        <v>0</v>
      </c>
      <c r="P843">
        <f t="shared" si="68"/>
        <v>0</v>
      </c>
      <c r="Q843" s="19">
        <f t="shared" si="69"/>
        <v>0</v>
      </c>
    </row>
    <row r="844" spans="1:17" x14ac:dyDescent="0.25">
      <c r="A844" t="s">
        <v>1707</v>
      </c>
      <c r="B844" s="16">
        <v>43801.568078703705</v>
      </c>
      <c r="C844" t="s">
        <v>1708</v>
      </c>
      <c r="D844" t="s">
        <v>83</v>
      </c>
      <c r="E844" t="s">
        <v>90</v>
      </c>
      <c r="F844" s="19">
        <v>44</v>
      </c>
      <c r="G844" t="s">
        <v>52</v>
      </c>
      <c r="H844" t="s">
        <v>85</v>
      </c>
      <c r="I844" s="16">
        <v>43801.571666666663</v>
      </c>
      <c r="J844" s="16">
        <v>43902.478344907409</v>
      </c>
      <c r="K844">
        <v>125</v>
      </c>
      <c r="L844" s="16">
        <f t="shared" si="65"/>
        <v>43800</v>
      </c>
      <c r="M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4">
        <f t="shared" si="66"/>
        <v>0</v>
      </c>
      <c r="O844">
        <f t="shared" si="67"/>
        <v>0</v>
      </c>
      <c r="P844">
        <f t="shared" si="68"/>
        <v>0</v>
      </c>
      <c r="Q844" s="19">
        <f t="shared" si="69"/>
        <v>0</v>
      </c>
    </row>
    <row r="845" spans="1:17" x14ac:dyDescent="0.25">
      <c r="A845" t="s">
        <v>1709</v>
      </c>
      <c r="B845" s="16">
        <v>43802.635555555556</v>
      </c>
      <c r="C845" t="s">
        <v>1710</v>
      </c>
      <c r="D845" t="s">
        <v>83</v>
      </c>
      <c r="E845" t="s">
        <v>84</v>
      </c>
      <c r="F845" s="19">
        <v>44</v>
      </c>
      <c r="G845" t="s">
        <v>52</v>
      </c>
      <c r="H845" t="s">
        <v>85</v>
      </c>
      <c r="I845" s="16">
        <v>43670.505949074075</v>
      </c>
      <c r="J845" s="16">
        <v>43921.436574074076</v>
      </c>
      <c r="K845">
        <v>125</v>
      </c>
      <c r="L845" s="16">
        <f t="shared" si="65"/>
        <v>43800</v>
      </c>
      <c r="M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5">
        <f t="shared" si="66"/>
        <v>0</v>
      </c>
      <c r="O845">
        <f t="shared" si="67"/>
        <v>4</v>
      </c>
      <c r="P845">
        <f t="shared" si="68"/>
        <v>4</v>
      </c>
      <c r="Q845" s="19">
        <f t="shared" si="69"/>
        <v>4</v>
      </c>
    </row>
    <row r="846" spans="1:17" x14ac:dyDescent="0.25">
      <c r="A846" t="s">
        <v>1711</v>
      </c>
      <c r="B846" s="16">
        <v>43810.581793981481</v>
      </c>
      <c r="C846" t="s">
        <v>1712</v>
      </c>
      <c r="D846" t="s">
        <v>83</v>
      </c>
      <c r="E846" t="s">
        <v>90</v>
      </c>
      <c r="F846" s="19">
        <v>44</v>
      </c>
      <c r="G846" t="s">
        <v>52</v>
      </c>
      <c r="H846" t="s">
        <v>85</v>
      </c>
      <c r="I846" s="16">
        <v>43810.583680555559</v>
      </c>
      <c r="J846" s="16">
        <v>44496.667557870373</v>
      </c>
      <c r="K846">
        <v>125</v>
      </c>
      <c r="L846" s="16">
        <f t="shared" si="65"/>
        <v>43800</v>
      </c>
      <c r="M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6">
        <f t="shared" si="66"/>
        <v>0</v>
      </c>
      <c r="O846">
        <f t="shared" si="67"/>
        <v>0</v>
      </c>
      <c r="P846">
        <f t="shared" si="68"/>
        <v>0</v>
      </c>
      <c r="Q846" s="19">
        <f t="shared" si="69"/>
        <v>0</v>
      </c>
    </row>
    <row r="847" spans="1:17" x14ac:dyDescent="0.25">
      <c r="A847" t="s">
        <v>1713</v>
      </c>
      <c r="B847" s="16">
        <v>43815.524039351854</v>
      </c>
      <c r="C847" t="s">
        <v>1714</v>
      </c>
      <c r="D847" t="s">
        <v>83</v>
      </c>
      <c r="E847" t="s">
        <v>84</v>
      </c>
      <c r="F847" s="19">
        <v>44</v>
      </c>
      <c r="G847" t="s">
        <v>51</v>
      </c>
      <c r="H847" t="s">
        <v>85</v>
      </c>
      <c r="I847" s="16">
        <v>43584.535439814812</v>
      </c>
      <c r="J847" s="16">
        <v>44210.768784722219</v>
      </c>
      <c r="K847">
        <v>125</v>
      </c>
      <c r="L847" s="16">
        <f t="shared" si="65"/>
        <v>43800</v>
      </c>
      <c r="M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7">
        <f t="shared" si="66"/>
        <v>0</v>
      </c>
      <c r="O847">
        <f t="shared" si="67"/>
        <v>8</v>
      </c>
      <c r="P847">
        <f t="shared" si="68"/>
        <v>8</v>
      </c>
      <c r="Q847" s="19">
        <f t="shared" si="69"/>
        <v>8</v>
      </c>
    </row>
    <row r="848" spans="1:17" x14ac:dyDescent="0.25">
      <c r="A848" t="s">
        <v>1715</v>
      </c>
      <c r="B848" s="16">
        <v>43818.290891203702</v>
      </c>
      <c r="C848" t="s">
        <v>1716</v>
      </c>
      <c r="D848" t="s">
        <v>83</v>
      </c>
      <c r="E848" t="s">
        <v>84</v>
      </c>
      <c r="F848" s="19">
        <v>44</v>
      </c>
      <c r="G848" t="s">
        <v>51</v>
      </c>
      <c r="H848" t="s">
        <v>85</v>
      </c>
      <c r="I848" s="16">
        <v>43623.543715277781</v>
      </c>
      <c r="J848" s="16">
        <v>44501.616944444446</v>
      </c>
      <c r="K848">
        <v>125</v>
      </c>
      <c r="L848" s="16">
        <f t="shared" si="65"/>
        <v>43800</v>
      </c>
      <c r="M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8">
        <f t="shared" si="66"/>
        <v>0</v>
      </c>
      <c r="O848">
        <f t="shared" si="67"/>
        <v>6</v>
      </c>
      <c r="P848">
        <f t="shared" si="68"/>
        <v>6</v>
      </c>
      <c r="Q848" s="19">
        <f t="shared" si="69"/>
        <v>6</v>
      </c>
    </row>
    <row r="849" spans="1:17" x14ac:dyDescent="0.25">
      <c r="A849" t="s">
        <v>1717</v>
      </c>
      <c r="B849" s="16">
        <v>43818.632534722223</v>
      </c>
      <c r="C849" t="s">
        <v>1718</v>
      </c>
      <c r="D849" t="s">
        <v>83</v>
      </c>
      <c r="E849" t="s">
        <v>84</v>
      </c>
      <c r="F849" s="19">
        <v>44</v>
      </c>
      <c r="G849" t="s">
        <v>52</v>
      </c>
      <c r="H849" t="s">
        <v>85</v>
      </c>
      <c r="I849" s="16">
        <v>43655.563611111109</v>
      </c>
      <c r="J849" s="16">
        <v>44482.578368055554</v>
      </c>
      <c r="K849">
        <v>125</v>
      </c>
      <c r="L849" s="16">
        <f t="shared" si="65"/>
        <v>43800</v>
      </c>
      <c r="M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49">
        <f t="shared" si="66"/>
        <v>0</v>
      </c>
      <c r="O849">
        <f t="shared" si="67"/>
        <v>5</v>
      </c>
      <c r="P849">
        <f t="shared" si="68"/>
        <v>5</v>
      </c>
      <c r="Q849" s="19">
        <f t="shared" si="69"/>
        <v>5</v>
      </c>
    </row>
    <row r="850" spans="1:17" x14ac:dyDescent="0.25">
      <c r="A850" t="s">
        <v>1719</v>
      </c>
      <c r="B850" s="16">
        <v>43820.588321759256</v>
      </c>
      <c r="C850" t="s">
        <v>1720</v>
      </c>
      <c r="D850" t="s">
        <v>83</v>
      </c>
      <c r="E850" t="s">
        <v>90</v>
      </c>
      <c r="F850" s="19">
        <v>44</v>
      </c>
      <c r="G850" t="s">
        <v>51</v>
      </c>
      <c r="H850" t="s">
        <v>85</v>
      </c>
      <c r="I850" s="16">
        <v>43820.590798611112</v>
      </c>
      <c r="J850" s="16">
        <v>44451.530821759261</v>
      </c>
      <c r="K850">
        <v>125</v>
      </c>
      <c r="L850" s="16">
        <f t="shared" si="65"/>
        <v>43800</v>
      </c>
      <c r="M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0">
        <f t="shared" si="66"/>
        <v>0</v>
      </c>
      <c r="O850">
        <f t="shared" si="67"/>
        <v>0</v>
      </c>
      <c r="P850">
        <f t="shared" si="68"/>
        <v>0</v>
      </c>
      <c r="Q850" s="19">
        <f t="shared" si="69"/>
        <v>0</v>
      </c>
    </row>
    <row r="851" spans="1:17" x14ac:dyDescent="0.25">
      <c r="A851" t="s">
        <v>1721</v>
      </c>
      <c r="B851" s="16">
        <v>43831.42</v>
      </c>
      <c r="C851" t="s">
        <v>1722</v>
      </c>
      <c r="D851" t="s">
        <v>83</v>
      </c>
      <c r="E851" t="s">
        <v>90</v>
      </c>
      <c r="F851" s="19">
        <v>44</v>
      </c>
      <c r="G851" t="s">
        <v>51</v>
      </c>
      <c r="H851" t="s">
        <v>85</v>
      </c>
      <c r="I851" s="16">
        <v>43831.422719907408</v>
      </c>
      <c r="J851" s="16">
        <v>43905.769756944443</v>
      </c>
      <c r="K851">
        <v>125</v>
      </c>
      <c r="L851" s="16">
        <f t="shared" si="65"/>
        <v>43831</v>
      </c>
      <c r="M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1">
        <f t="shared" si="66"/>
        <v>0</v>
      </c>
      <c r="O851">
        <f t="shared" si="67"/>
        <v>0</v>
      </c>
      <c r="P851">
        <f t="shared" si="68"/>
        <v>0</v>
      </c>
      <c r="Q851" s="19">
        <f t="shared" si="69"/>
        <v>0</v>
      </c>
    </row>
    <row r="852" spans="1:17" x14ac:dyDescent="0.25">
      <c r="A852" t="s">
        <v>1723</v>
      </c>
      <c r="B852" s="16">
        <v>43832.72724537037</v>
      </c>
      <c r="C852" t="s">
        <v>1724</v>
      </c>
      <c r="D852" t="s">
        <v>34</v>
      </c>
      <c r="E852" t="s">
        <v>84</v>
      </c>
      <c r="F852" s="19">
        <v>44</v>
      </c>
      <c r="G852" t="s">
        <v>52</v>
      </c>
      <c r="H852" t="s">
        <v>85</v>
      </c>
      <c r="I852" s="16">
        <v>43762.469074074077</v>
      </c>
      <c r="J852" s="16">
        <v>44230.569247685184</v>
      </c>
      <c r="K852">
        <v>125</v>
      </c>
      <c r="L852" s="16">
        <f t="shared" si="65"/>
        <v>43831</v>
      </c>
      <c r="M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2">
        <f t="shared" si="66"/>
        <v>0</v>
      </c>
      <c r="O852">
        <f t="shared" si="67"/>
        <v>2</v>
      </c>
      <c r="P852">
        <f t="shared" si="68"/>
        <v>2</v>
      </c>
      <c r="Q852" s="19">
        <f t="shared" si="69"/>
        <v>2</v>
      </c>
    </row>
    <row r="853" spans="1:17" x14ac:dyDescent="0.25">
      <c r="A853" t="s">
        <v>1725</v>
      </c>
      <c r="B853" s="16">
        <v>43833.570555555554</v>
      </c>
      <c r="C853" t="s">
        <v>1726</v>
      </c>
      <c r="D853" t="s">
        <v>83</v>
      </c>
      <c r="E853" t="s">
        <v>84</v>
      </c>
      <c r="F853" s="19">
        <v>44</v>
      </c>
      <c r="G853" t="s">
        <v>52</v>
      </c>
      <c r="H853" t="s">
        <v>85</v>
      </c>
      <c r="I853" s="16">
        <v>43558.58966435185</v>
      </c>
      <c r="J853" s="16">
        <v>44035.646793981483</v>
      </c>
      <c r="K853">
        <v>125</v>
      </c>
      <c r="L853" s="16">
        <f t="shared" si="65"/>
        <v>43831</v>
      </c>
      <c r="M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3">
        <f t="shared" si="66"/>
        <v>0</v>
      </c>
      <c r="O853">
        <f t="shared" si="67"/>
        <v>9</v>
      </c>
      <c r="P853">
        <f t="shared" si="68"/>
        <v>9</v>
      </c>
      <c r="Q853" s="19">
        <f t="shared" si="69"/>
        <v>9</v>
      </c>
    </row>
    <row r="854" spans="1:17" x14ac:dyDescent="0.25">
      <c r="A854" t="s">
        <v>1727</v>
      </c>
      <c r="B854" s="16">
        <v>43840.512812499997</v>
      </c>
      <c r="C854" t="s">
        <v>1728</v>
      </c>
      <c r="D854" t="s">
        <v>83</v>
      </c>
      <c r="E854" t="s">
        <v>90</v>
      </c>
      <c r="F854" s="19">
        <v>44</v>
      </c>
      <c r="G854" t="s">
        <v>51</v>
      </c>
      <c r="H854" t="s">
        <v>85</v>
      </c>
      <c r="I854" s="16">
        <v>43840.516134259262</v>
      </c>
      <c r="J854" s="16">
        <v>44475.495092592595</v>
      </c>
      <c r="K854">
        <v>125</v>
      </c>
      <c r="L854" s="16">
        <f t="shared" si="65"/>
        <v>43831</v>
      </c>
      <c r="M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4">
        <f t="shared" si="66"/>
        <v>0</v>
      </c>
      <c r="O854">
        <f t="shared" si="67"/>
        <v>0</v>
      </c>
      <c r="P854">
        <f t="shared" si="68"/>
        <v>0</v>
      </c>
      <c r="Q854" s="19">
        <f t="shared" si="69"/>
        <v>0</v>
      </c>
    </row>
    <row r="855" spans="1:17" x14ac:dyDescent="0.25">
      <c r="A855" t="s">
        <v>1729</v>
      </c>
      <c r="B855" s="16">
        <v>43845.523194444446</v>
      </c>
      <c r="C855" t="s">
        <v>1730</v>
      </c>
      <c r="D855" t="s">
        <v>83</v>
      </c>
      <c r="E855" t="s">
        <v>90</v>
      </c>
      <c r="F855" s="19">
        <v>44</v>
      </c>
      <c r="G855" t="s">
        <v>51</v>
      </c>
      <c r="H855" t="s">
        <v>85</v>
      </c>
      <c r="I855" s="16">
        <v>43845.52648148148</v>
      </c>
      <c r="J855" s="16">
        <v>44230.315868055557</v>
      </c>
      <c r="K855">
        <v>125</v>
      </c>
      <c r="L855" s="16">
        <f t="shared" si="65"/>
        <v>43831</v>
      </c>
      <c r="M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5">
        <f t="shared" si="66"/>
        <v>0</v>
      </c>
      <c r="O855">
        <f t="shared" si="67"/>
        <v>0</v>
      </c>
      <c r="P855">
        <f t="shared" si="68"/>
        <v>0</v>
      </c>
      <c r="Q855" s="19">
        <f t="shared" si="69"/>
        <v>0</v>
      </c>
    </row>
    <row r="856" spans="1:17" x14ac:dyDescent="0.25">
      <c r="A856" t="s">
        <v>1731</v>
      </c>
      <c r="B856" s="16">
        <v>43852.534236111111</v>
      </c>
      <c r="C856" t="s">
        <v>1732</v>
      </c>
      <c r="D856" t="s">
        <v>83</v>
      </c>
      <c r="E856" t="s">
        <v>90</v>
      </c>
      <c r="F856" s="19">
        <v>44</v>
      </c>
      <c r="G856" t="s">
        <v>52</v>
      </c>
      <c r="H856" t="s">
        <v>85</v>
      </c>
      <c r="I856" s="16">
        <v>43852.53670138889</v>
      </c>
      <c r="J856" s="16">
        <v>44303.514745370368</v>
      </c>
      <c r="K856">
        <v>125</v>
      </c>
      <c r="L856" s="16">
        <f t="shared" si="65"/>
        <v>43831</v>
      </c>
      <c r="M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6">
        <f t="shared" si="66"/>
        <v>0</v>
      </c>
      <c r="O856">
        <f t="shared" si="67"/>
        <v>0</v>
      </c>
      <c r="P856">
        <f t="shared" si="68"/>
        <v>0</v>
      </c>
      <c r="Q856" s="19">
        <f t="shared" si="69"/>
        <v>0</v>
      </c>
    </row>
    <row r="857" spans="1:17" x14ac:dyDescent="0.25">
      <c r="A857" t="s">
        <v>1733</v>
      </c>
      <c r="B857" s="16">
        <v>43854.531018518515</v>
      </c>
      <c r="C857" t="s">
        <v>1734</v>
      </c>
      <c r="D857" t="s">
        <v>83</v>
      </c>
      <c r="E857" t="s">
        <v>90</v>
      </c>
      <c r="F857" s="19">
        <v>44</v>
      </c>
      <c r="G857" t="s">
        <v>52</v>
      </c>
      <c r="H857" t="s">
        <v>85</v>
      </c>
      <c r="I857" s="16">
        <v>43854.53460648148</v>
      </c>
      <c r="J857" s="16">
        <v>44269.801122685189</v>
      </c>
      <c r="K857">
        <v>125</v>
      </c>
      <c r="L857" s="16">
        <f t="shared" si="65"/>
        <v>43831</v>
      </c>
      <c r="M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7">
        <f t="shared" si="66"/>
        <v>0</v>
      </c>
      <c r="O857">
        <f t="shared" si="67"/>
        <v>0</v>
      </c>
      <c r="P857">
        <f t="shared" si="68"/>
        <v>0</v>
      </c>
      <c r="Q857" s="19">
        <f t="shared" si="69"/>
        <v>0</v>
      </c>
    </row>
    <row r="858" spans="1:17" x14ac:dyDescent="0.25">
      <c r="A858" t="s">
        <v>1735</v>
      </c>
      <c r="B858" s="16">
        <v>43857.652928240743</v>
      </c>
      <c r="C858" t="s">
        <v>1736</v>
      </c>
      <c r="D858" t="s">
        <v>83</v>
      </c>
      <c r="E858" t="s">
        <v>90</v>
      </c>
      <c r="F858" s="19">
        <v>44</v>
      </c>
      <c r="G858" t="s">
        <v>52</v>
      </c>
      <c r="H858" t="s">
        <v>85</v>
      </c>
      <c r="I858" s="16">
        <v>43857.655115740738</v>
      </c>
      <c r="J858" s="16">
        <v>44370.767777777779</v>
      </c>
      <c r="K858">
        <v>125</v>
      </c>
      <c r="L858" s="16">
        <f t="shared" si="65"/>
        <v>43831</v>
      </c>
      <c r="M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8">
        <f t="shared" si="66"/>
        <v>0</v>
      </c>
      <c r="O858">
        <f t="shared" si="67"/>
        <v>0</v>
      </c>
      <c r="P858">
        <f t="shared" si="68"/>
        <v>0</v>
      </c>
      <c r="Q858" s="19">
        <f t="shared" si="69"/>
        <v>0</v>
      </c>
    </row>
    <row r="859" spans="1:17" x14ac:dyDescent="0.25">
      <c r="A859" t="s">
        <v>1737</v>
      </c>
      <c r="B859" s="16">
        <v>43858.351099537038</v>
      </c>
      <c r="C859" t="s">
        <v>1738</v>
      </c>
      <c r="D859" t="s">
        <v>83</v>
      </c>
      <c r="E859" t="s">
        <v>90</v>
      </c>
      <c r="F859" s="19">
        <v>44</v>
      </c>
      <c r="G859" t="s">
        <v>51</v>
      </c>
      <c r="H859" t="s">
        <v>85</v>
      </c>
      <c r="I859" s="16">
        <v>43858.353043981479</v>
      </c>
      <c r="J859" s="16">
        <v>43862.668541666666</v>
      </c>
      <c r="K859">
        <v>125</v>
      </c>
      <c r="L859" s="16">
        <f t="shared" si="65"/>
        <v>43831</v>
      </c>
      <c r="M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59">
        <f t="shared" si="66"/>
        <v>0</v>
      </c>
      <c r="O859">
        <f t="shared" si="67"/>
        <v>0</v>
      </c>
      <c r="P859">
        <f t="shared" si="68"/>
        <v>0</v>
      </c>
      <c r="Q859" s="19">
        <f t="shared" si="69"/>
        <v>0</v>
      </c>
    </row>
    <row r="860" spans="1:17" x14ac:dyDescent="0.25">
      <c r="A860" t="s">
        <v>1739</v>
      </c>
      <c r="B860" s="16">
        <v>43859.470937500002</v>
      </c>
      <c r="C860" t="s">
        <v>1740</v>
      </c>
      <c r="D860" t="s">
        <v>83</v>
      </c>
      <c r="E860" t="s">
        <v>84</v>
      </c>
      <c r="F860" s="19">
        <v>44</v>
      </c>
      <c r="G860" t="s">
        <v>52</v>
      </c>
      <c r="H860" t="s">
        <v>85</v>
      </c>
      <c r="I860" s="16">
        <v>43856.549270833333</v>
      </c>
      <c r="J860" s="16">
        <v>44246.500057870369</v>
      </c>
      <c r="K860">
        <v>125</v>
      </c>
      <c r="L860" s="16">
        <f t="shared" si="65"/>
        <v>43831</v>
      </c>
      <c r="M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0">
        <f t="shared" si="66"/>
        <v>0</v>
      </c>
      <c r="O860">
        <f t="shared" si="67"/>
        <v>0</v>
      </c>
      <c r="P860">
        <f t="shared" si="68"/>
        <v>0</v>
      </c>
      <c r="Q860" s="19">
        <f t="shared" si="69"/>
        <v>0</v>
      </c>
    </row>
    <row r="861" spans="1:17" x14ac:dyDescent="0.25">
      <c r="A861" t="s">
        <v>1741</v>
      </c>
      <c r="B861" s="16">
        <v>43859.564108796294</v>
      </c>
      <c r="C861" t="s">
        <v>1742</v>
      </c>
      <c r="D861" t="s">
        <v>34</v>
      </c>
      <c r="E861" t="s">
        <v>84</v>
      </c>
      <c r="F861" s="19">
        <v>44</v>
      </c>
      <c r="G861" t="s">
        <v>51</v>
      </c>
      <c r="H861" t="s">
        <v>85</v>
      </c>
      <c r="I861" s="16">
        <v>43542.485185185185</v>
      </c>
      <c r="J861" s="16">
        <v>43744.477638888886</v>
      </c>
      <c r="K861">
        <v>125</v>
      </c>
      <c r="L861" s="16">
        <f t="shared" si="65"/>
        <v>43831</v>
      </c>
      <c r="M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1">
        <f t="shared" si="66"/>
        <v>1</v>
      </c>
      <c r="O861">
        <f t="shared" si="67"/>
        <v>11</v>
      </c>
      <c r="P861">
        <f t="shared" si="68"/>
        <v>7</v>
      </c>
      <c r="Q861" s="19">
        <f t="shared" si="69"/>
        <v>7</v>
      </c>
    </row>
    <row r="862" spans="1:17" x14ac:dyDescent="0.25">
      <c r="A862" t="s">
        <v>1743</v>
      </c>
      <c r="B862" s="16">
        <v>43860.697696759256</v>
      </c>
      <c r="C862" t="s">
        <v>1744</v>
      </c>
      <c r="D862" t="s">
        <v>34</v>
      </c>
      <c r="E862" t="s">
        <v>84</v>
      </c>
      <c r="F862" s="19">
        <v>44</v>
      </c>
      <c r="G862" t="s">
        <v>52</v>
      </c>
      <c r="H862" t="s">
        <v>85</v>
      </c>
      <c r="I862" s="16">
        <v>43603.487546296295</v>
      </c>
      <c r="J862" s="16">
        <v>44133.601736111108</v>
      </c>
      <c r="K862">
        <v>125</v>
      </c>
      <c r="L862" s="16">
        <f t="shared" si="65"/>
        <v>43831</v>
      </c>
      <c r="M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2">
        <f t="shared" si="66"/>
        <v>0</v>
      </c>
      <c r="O862">
        <f t="shared" si="67"/>
        <v>9</v>
      </c>
      <c r="P862">
        <f t="shared" si="68"/>
        <v>9</v>
      </c>
      <c r="Q862" s="19">
        <f t="shared" si="69"/>
        <v>9</v>
      </c>
    </row>
    <row r="863" spans="1:17" x14ac:dyDescent="0.25">
      <c r="A863" t="s">
        <v>1745</v>
      </c>
      <c r="B863" s="16">
        <v>43861.397048611114</v>
      </c>
      <c r="C863" t="s">
        <v>1708</v>
      </c>
      <c r="D863" t="s">
        <v>83</v>
      </c>
      <c r="E863" t="s">
        <v>84</v>
      </c>
      <c r="F863" s="19">
        <v>44</v>
      </c>
      <c r="G863" t="s">
        <v>52</v>
      </c>
      <c r="H863" t="s">
        <v>85</v>
      </c>
      <c r="I863" s="16">
        <v>43801.571666666663</v>
      </c>
      <c r="J863" s="16">
        <v>43902.478344907409</v>
      </c>
      <c r="K863">
        <v>125</v>
      </c>
      <c r="L863" s="16">
        <f t="shared" si="65"/>
        <v>43831</v>
      </c>
      <c r="M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3">
        <f t="shared" si="66"/>
        <v>0</v>
      </c>
      <c r="O863">
        <f t="shared" si="67"/>
        <v>2</v>
      </c>
      <c r="P863">
        <f t="shared" si="68"/>
        <v>2</v>
      </c>
      <c r="Q863" s="19">
        <f t="shared" si="69"/>
        <v>2</v>
      </c>
    </row>
    <row r="864" spans="1:17" x14ac:dyDescent="0.25">
      <c r="A864" t="s">
        <v>1746</v>
      </c>
      <c r="B864" s="16">
        <v>43862.416412037041</v>
      </c>
      <c r="C864" t="s">
        <v>1747</v>
      </c>
      <c r="D864" t="s">
        <v>83</v>
      </c>
      <c r="E864" t="s">
        <v>90</v>
      </c>
      <c r="F864" s="19">
        <v>44</v>
      </c>
      <c r="G864" t="s">
        <v>51</v>
      </c>
      <c r="H864" t="s">
        <v>85</v>
      </c>
      <c r="I864" s="16">
        <v>43862.41946759259</v>
      </c>
      <c r="J864" s="16">
        <v>43963.676458333335</v>
      </c>
      <c r="K864">
        <v>125</v>
      </c>
      <c r="L864" s="16">
        <f t="shared" si="65"/>
        <v>43862</v>
      </c>
      <c r="M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4">
        <f t="shared" si="66"/>
        <v>0</v>
      </c>
      <c r="O864">
        <f t="shared" si="67"/>
        <v>0</v>
      </c>
      <c r="P864">
        <f t="shared" si="68"/>
        <v>0</v>
      </c>
      <c r="Q864" s="19">
        <f t="shared" si="69"/>
        <v>0</v>
      </c>
    </row>
    <row r="865" spans="1:17" x14ac:dyDescent="0.25">
      <c r="A865" t="s">
        <v>1748</v>
      </c>
      <c r="B865" s="16">
        <v>43865.427719907406</v>
      </c>
      <c r="C865" t="s">
        <v>1749</v>
      </c>
      <c r="D865" t="s">
        <v>83</v>
      </c>
      <c r="E865" t="s">
        <v>90</v>
      </c>
      <c r="F865" s="19">
        <v>44</v>
      </c>
      <c r="G865" t="s">
        <v>52</v>
      </c>
      <c r="H865" t="s">
        <v>85</v>
      </c>
      <c r="I865" s="16">
        <v>43865.431956018518</v>
      </c>
      <c r="J865" s="16">
        <v>44141.525266203702</v>
      </c>
      <c r="K865">
        <v>125</v>
      </c>
      <c r="L865" s="16">
        <f t="shared" si="65"/>
        <v>43862</v>
      </c>
      <c r="M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5">
        <f t="shared" si="66"/>
        <v>0</v>
      </c>
      <c r="O865">
        <f t="shared" si="67"/>
        <v>0</v>
      </c>
      <c r="P865">
        <f t="shared" si="68"/>
        <v>0</v>
      </c>
      <c r="Q865" s="19">
        <f t="shared" si="69"/>
        <v>0</v>
      </c>
    </row>
    <row r="866" spans="1:17" x14ac:dyDescent="0.25">
      <c r="A866" t="s">
        <v>1750</v>
      </c>
      <c r="B866" s="16">
        <v>43866.472442129627</v>
      </c>
      <c r="C866" t="s">
        <v>1751</v>
      </c>
      <c r="D866" t="s">
        <v>83</v>
      </c>
      <c r="E866" t="s">
        <v>90</v>
      </c>
      <c r="F866" s="19">
        <v>44</v>
      </c>
      <c r="G866" t="s">
        <v>51</v>
      </c>
      <c r="H866" t="s">
        <v>85</v>
      </c>
      <c r="I866" s="16">
        <v>43866.475277777776</v>
      </c>
      <c r="J866" s="16">
        <v>44314.695219907408</v>
      </c>
      <c r="K866">
        <v>125</v>
      </c>
      <c r="L866" s="16">
        <f t="shared" si="65"/>
        <v>43862</v>
      </c>
      <c r="M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6">
        <f t="shared" si="66"/>
        <v>0</v>
      </c>
      <c r="O866">
        <f t="shared" si="67"/>
        <v>0</v>
      </c>
      <c r="P866">
        <f t="shared" si="68"/>
        <v>0</v>
      </c>
      <c r="Q866" s="19">
        <f t="shared" si="69"/>
        <v>0</v>
      </c>
    </row>
    <row r="867" spans="1:17" x14ac:dyDescent="0.25">
      <c r="A867" t="s">
        <v>1752</v>
      </c>
      <c r="B867" s="16">
        <v>43867.537662037037</v>
      </c>
      <c r="C867" t="s">
        <v>1753</v>
      </c>
      <c r="D867" t="s">
        <v>83</v>
      </c>
      <c r="E867" t="s">
        <v>90</v>
      </c>
      <c r="F867" s="19">
        <v>44</v>
      </c>
      <c r="G867" t="s">
        <v>52</v>
      </c>
      <c r="H867" t="s">
        <v>85</v>
      </c>
      <c r="I867" s="16">
        <v>43867.541342592594</v>
      </c>
      <c r="J867" s="16">
        <v>44213.417361111111</v>
      </c>
      <c r="K867">
        <v>125</v>
      </c>
      <c r="L867" s="16">
        <f t="shared" si="65"/>
        <v>43862</v>
      </c>
      <c r="M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7">
        <f t="shared" si="66"/>
        <v>0</v>
      </c>
      <c r="O867">
        <f t="shared" si="67"/>
        <v>0</v>
      </c>
      <c r="P867">
        <f t="shared" si="68"/>
        <v>0</v>
      </c>
      <c r="Q867" s="19">
        <f t="shared" si="69"/>
        <v>0</v>
      </c>
    </row>
    <row r="868" spans="1:17" x14ac:dyDescent="0.25">
      <c r="A868" t="s">
        <v>1754</v>
      </c>
      <c r="B868" s="16">
        <v>43871.354363425926</v>
      </c>
      <c r="C868" t="s">
        <v>1755</v>
      </c>
      <c r="D868" t="s">
        <v>83</v>
      </c>
      <c r="E868" t="s">
        <v>90</v>
      </c>
      <c r="F868" s="19">
        <v>44</v>
      </c>
      <c r="G868" t="s">
        <v>52</v>
      </c>
      <c r="H868" t="s">
        <v>85</v>
      </c>
      <c r="I868" s="16">
        <v>43871.357615740744</v>
      </c>
      <c r="J868" s="16">
        <v>44471.563159722224</v>
      </c>
      <c r="K868">
        <v>125</v>
      </c>
      <c r="L868" s="16">
        <f t="shared" si="65"/>
        <v>43862</v>
      </c>
      <c r="M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8">
        <f t="shared" si="66"/>
        <v>0</v>
      </c>
      <c r="O868">
        <f t="shared" si="67"/>
        <v>0</v>
      </c>
      <c r="P868">
        <f t="shared" si="68"/>
        <v>0</v>
      </c>
      <c r="Q868" s="19">
        <f t="shared" si="69"/>
        <v>0</v>
      </c>
    </row>
    <row r="869" spans="1:17" x14ac:dyDescent="0.25">
      <c r="A869" t="s">
        <v>1756</v>
      </c>
      <c r="B869" s="16">
        <v>43876.598287037035</v>
      </c>
      <c r="C869" t="s">
        <v>1757</v>
      </c>
      <c r="D869" t="s">
        <v>83</v>
      </c>
      <c r="E869" t="s">
        <v>84</v>
      </c>
      <c r="F869" s="19">
        <v>44</v>
      </c>
      <c r="G869" t="s">
        <v>52</v>
      </c>
      <c r="H869" t="s">
        <v>85</v>
      </c>
      <c r="I869" s="16">
        <v>43836.728368055556</v>
      </c>
      <c r="J869" s="16">
        <v>44156.73609953704</v>
      </c>
      <c r="K869">
        <v>125</v>
      </c>
      <c r="L869" s="16">
        <f t="shared" si="65"/>
        <v>43862</v>
      </c>
      <c r="M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69">
        <f t="shared" si="66"/>
        <v>0</v>
      </c>
      <c r="O869">
        <f t="shared" si="67"/>
        <v>1</v>
      </c>
      <c r="P869">
        <f t="shared" si="68"/>
        <v>1</v>
      </c>
      <c r="Q869" s="19">
        <f t="shared" si="69"/>
        <v>1</v>
      </c>
    </row>
    <row r="870" spans="1:17" x14ac:dyDescent="0.25">
      <c r="A870" t="s">
        <v>1758</v>
      </c>
      <c r="B870" s="16">
        <v>43879.503148148149</v>
      </c>
      <c r="C870" t="s">
        <v>1759</v>
      </c>
      <c r="D870" t="s">
        <v>83</v>
      </c>
      <c r="E870" t="s">
        <v>84</v>
      </c>
      <c r="F870" s="19">
        <v>44</v>
      </c>
      <c r="G870" t="s">
        <v>51</v>
      </c>
      <c r="H870" t="s">
        <v>85</v>
      </c>
      <c r="I870" s="16">
        <v>43734.636261574073</v>
      </c>
      <c r="J870" s="16">
        <v>43874.722905092596</v>
      </c>
      <c r="K870">
        <v>125</v>
      </c>
      <c r="L870" s="16">
        <f t="shared" si="65"/>
        <v>43862</v>
      </c>
      <c r="M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0">
        <f t="shared" si="66"/>
        <v>1</v>
      </c>
      <c r="O870">
        <f t="shared" si="67"/>
        <v>5</v>
      </c>
      <c r="P870">
        <f t="shared" si="68"/>
        <v>5</v>
      </c>
      <c r="Q870" s="19">
        <f t="shared" si="69"/>
        <v>5</v>
      </c>
    </row>
    <row r="871" spans="1:17" x14ac:dyDescent="0.25">
      <c r="A871" t="s">
        <v>1760</v>
      </c>
      <c r="B871" s="16">
        <v>43882.544432870367</v>
      </c>
      <c r="C871" t="s">
        <v>1761</v>
      </c>
      <c r="D871" t="s">
        <v>83</v>
      </c>
      <c r="E871" t="s">
        <v>90</v>
      </c>
      <c r="F871" s="19">
        <v>44</v>
      </c>
      <c r="G871" t="s">
        <v>52</v>
      </c>
      <c r="H871" t="s">
        <v>85</v>
      </c>
      <c r="I871" s="16">
        <v>43882.547025462962</v>
      </c>
      <c r="J871" s="16">
        <v>43892.58489583333</v>
      </c>
      <c r="K871">
        <v>125</v>
      </c>
      <c r="L871" s="16">
        <f t="shared" si="65"/>
        <v>43862</v>
      </c>
      <c r="M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1">
        <f t="shared" si="66"/>
        <v>0</v>
      </c>
      <c r="O871">
        <f t="shared" si="67"/>
        <v>0</v>
      </c>
      <c r="P871">
        <f t="shared" si="68"/>
        <v>0</v>
      </c>
      <c r="Q871" s="19">
        <f t="shared" si="69"/>
        <v>0</v>
      </c>
    </row>
    <row r="872" spans="1:17" x14ac:dyDescent="0.25">
      <c r="A872" t="s">
        <v>1762</v>
      </c>
      <c r="B872" s="16">
        <v>43882.734201388892</v>
      </c>
      <c r="C872" t="s">
        <v>1763</v>
      </c>
      <c r="D872" t="s">
        <v>83</v>
      </c>
      <c r="E872" t="s">
        <v>84</v>
      </c>
      <c r="F872" s="19">
        <v>44</v>
      </c>
      <c r="G872" t="s">
        <v>52</v>
      </c>
      <c r="H872" t="s">
        <v>85</v>
      </c>
      <c r="I872" s="16">
        <v>43724.455196759256</v>
      </c>
      <c r="J872" s="16">
        <v>43785.742361111108</v>
      </c>
      <c r="K872">
        <v>125</v>
      </c>
      <c r="L872" s="16">
        <f t="shared" si="65"/>
        <v>43862</v>
      </c>
      <c r="M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2">
        <f t="shared" si="66"/>
        <v>1</v>
      </c>
      <c r="O872">
        <f t="shared" si="67"/>
        <v>5</v>
      </c>
      <c r="P872">
        <f t="shared" si="68"/>
        <v>2</v>
      </c>
      <c r="Q872" s="19">
        <f t="shared" si="69"/>
        <v>2</v>
      </c>
    </row>
    <row r="873" spans="1:17" x14ac:dyDescent="0.25">
      <c r="A873" t="s">
        <v>1764</v>
      </c>
      <c r="B873" s="16">
        <v>43886.468171296299</v>
      </c>
      <c r="C873" t="s">
        <v>1765</v>
      </c>
      <c r="D873" t="s">
        <v>83</v>
      </c>
      <c r="E873" t="s">
        <v>90</v>
      </c>
      <c r="F873" s="19">
        <v>44</v>
      </c>
      <c r="G873" t="s">
        <v>51</v>
      </c>
      <c r="H873" t="s">
        <v>85</v>
      </c>
      <c r="I873" s="16">
        <v>43886.470671296294</v>
      </c>
      <c r="J873" s="16">
        <v>44396.480567129627</v>
      </c>
      <c r="K873">
        <v>125</v>
      </c>
      <c r="L873" s="16">
        <f t="shared" si="65"/>
        <v>43862</v>
      </c>
      <c r="M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3">
        <f t="shared" si="66"/>
        <v>0</v>
      </c>
      <c r="O873">
        <f t="shared" si="67"/>
        <v>0</v>
      </c>
      <c r="P873">
        <f t="shared" si="68"/>
        <v>0</v>
      </c>
      <c r="Q873" s="19">
        <f t="shared" si="69"/>
        <v>0</v>
      </c>
    </row>
    <row r="874" spans="1:17" x14ac:dyDescent="0.25">
      <c r="A874" t="s">
        <v>1766</v>
      </c>
      <c r="B874" s="16">
        <v>43887.732048611113</v>
      </c>
      <c r="C874" t="s">
        <v>1767</v>
      </c>
      <c r="D874" t="s">
        <v>83</v>
      </c>
      <c r="E874" t="s">
        <v>84</v>
      </c>
      <c r="F874" s="19">
        <v>44</v>
      </c>
      <c r="G874" t="s">
        <v>52</v>
      </c>
      <c r="H874" t="s">
        <v>85</v>
      </c>
      <c r="I874" s="16">
        <v>43858.57371527778</v>
      </c>
      <c r="J874" s="16">
        <v>43875.540335648147</v>
      </c>
      <c r="K874">
        <v>125</v>
      </c>
      <c r="L874" s="16">
        <f t="shared" si="65"/>
        <v>43862</v>
      </c>
      <c r="M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4">
        <f t="shared" si="66"/>
        <v>1</v>
      </c>
      <c r="O874">
        <f t="shared" si="67"/>
        <v>1</v>
      </c>
      <c r="P874">
        <f t="shared" si="68"/>
        <v>1</v>
      </c>
      <c r="Q874" s="19">
        <f t="shared" si="69"/>
        <v>1</v>
      </c>
    </row>
    <row r="875" spans="1:17" x14ac:dyDescent="0.25">
      <c r="A875" t="s">
        <v>1768</v>
      </c>
      <c r="B875" s="16">
        <v>43890.39671296296</v>
      </c>
      <c r="C875" t="s">
        <v>1700</v>
      </c>
      <c r="D875" t="s">
        <v>83</v>
      </c>
      <c r="E875" t="s">
        <v>84</v>
      </c>
      <c r="F875" s="19">
        <v>44</v>
      </c>
      <c r="G875" t="s">
        <v>51</v>
      </c>
      <c r="H875" t="s">
        <v>85</v>
      </c>
      <c r="I875" s="16">
        <v>43781.327094907407</v>
      </c>
      <c r="J875" s="16">
        <v>44497.784317129626</v>
      </c>
      <c r="K875">
        <v>125</v>
      </c>
      <c r="L875" s="16">
        <f t="shared" si="65"/>
        <v>43862</v>
      </c>
      <c r="M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5">
        <f t="shared" si="66"/>
        <v>0</v>
      </c>
      <c r="O875">
        <f t="shared" si="67"/>
        <v>4</v>
      </c>
      <c r="P875">
        <f t="shared" si="68"/>
        <v>4</v>
      </c>
      <c r="Q875" s="19">
        <f t="shared" si="69"/>
        <v>4</v>
      </c>
    </row>
    <row r="876" spans="1:17" x14ac:dyDescent="0.25">
      <c r="A876" t="s">
        <v>1769</v>
      </c>
      <c r="B876" s="16">
        <v>43901.35392361111</v>
      </c>
      <c r="C876" t="s">
        <v>1770</v>
      </c>
      <c r="D876" t="s">
        <v>83</v>
      </c>
      <c r="E876" t="s">
        <v>90</v>
      </c>
      <c r="F876" s="19">
        <v>44</v>
      </c>
      <c r="G876" t="s">
        <v>51</v>
      </c>
      <c r="H876" t="s">
        <v>85</v>
      </c>
      <c r="I876" s="16">
        <v>43901.357731481483</v>
      </c>
      <c r="J876" s="16">
        <v>44194.56763888889</v>
      </c>
      <c r="K876">
        <v>125</v>
      </c>
      <c r="L876" s="16">
        <f t="shared" si="65"/>
        <v>43891</v>
      </c>
      <c r="M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6">
        <f t="shared" si="66"/>
        <v>0</v>
      </c>
      <c r="O876">
        <f t="shared" si="67"/>
        <v>0</v>
      </c>
      <c r="P876">
        <f t="shared" si="68"/>
        <v>0</v>
      </c>
      <c r="Q876" s="19">
        <f t="shared" si="69"/>
        <v>0</v>
      </c>
    </row>
    <row r="877" spans="1:17" x14ac:dyDescent="0.25">
      <c r="A877" t="s">
        <v>1771</v>
      </c>
      <c r="B877" s="16">
        <v>43901.490995370368</v>
      </c>
      <c r="C877" t="s">
        <v>1772</v>
      </c>
      <c r="D877" t="s">
        <v>83</v>
      </c>
      <c r="E877" t="s">
        <v>90</v>
      </c>
      <c r="F877" s="19">
        <v>44</v>
      </c>
      <c r="G877" t="s">
        <v>51</v>
      </c>
      <c r="H877" t="s">
        <v>85</v>
      </c>
      <c r="I877" s="16">
        <v>43901.492962962962</v>
      </c>
      <c r="J877" s="16">
        <v>43973.761597222219</v>
      </c>
      <c r="K877">
        <v>125</v>
      </c>
      <c r="L877" s="16">
        <f t="shared" si="65"/>
        <v>43891</v>
      </c>
      <c r="M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7">
        <f t="shared" si="66"/>
        <v>0</v>
      </c>
      <c r="O877">
        <f t="shared" si="67"/>
        <v>0</v>
      </c>
      <c r="P877">
        <f t="shared" si="68"/>
        <v>0</v>
      </c>
      <c r="Q877" s="19">
        <f t="shared" si="69"/>
        <v>0</v>
      </c>
    </row>
    <row r="878" spans="1:17" x14ac:dyDescent="0.25">
      <c r="A878" t="s">
        <v>1773</v>
      </c>
      <c r="B878" s="16">
        <v>43906.507256944446</v>
      </c>
      <c r="C878" t="s">
        <v>1774</v>
      </c>
      <c r="D878" t="s">
        <v>34</v>
      </c>
      <c r="E878" t="s">
        <v>84</v>
      </c>
      <c r="F878" s="19">
        <v>44</v>
      </c>
      <c r="G878" t="s">
        <v>52</v>
      </c>
      <c r="H878" t="s">
        <v>85</v>
      </c>
      <c r="I878" s="16">
        <v>43879.756157407406</v>
      </c>
      <c r="J878" s="16">
        <v>43934.404166666667</v>
      </c>
      <c r="K878">
        <v>125</v>
      </c>
      <c r="L878" s="16">
        <f t="shared" si="65"/>
        <v>43891</v>
      </c>
      <c r="M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8">
        <f t="shared" si="66"/>
        <v>0</v>
      </c>
      <c r="O878">
        <f t="shared" si="67"/>
        <v>1</v>
      </c>
      <c r="P878">
        <f t="shared" si="68"/>
        <v>1</v>
      </c>
      <c r="Q878" s="19">
        <f t="shared" si="69"/>
        <v>1</v>
      </c>
    </row>
    <row r="879" spans="1:17" x14ac:dyDescent="0.25">
      <c r="A879" t="s">
        <v>1775</v>
      </c>
      <c r="B879" s="16">
        <v>43907.414895833332</v>
      </c>
      <c r="C879" t="s">
        <v>1776</v>
      </c>
      <c r="D879" t="s">
        <v>83</v>
      </c>
      <c r="E879" t="s">
        <v>90</v>
      </c>
      <c r="F879" s="19">
        <v>44</v>
      </c>
      <c r="G879" t="s">
        <v>52</v>
      </c>
      <c r="H879" t="s">
        <v>85</v>
      </c>
      <c r="I879" s="16">
        <v>43907.417858796296</v>
      </c>
      <c r="J879" s="16">
        <v>44468.585555555554</v>
      </c>
      <c r="K879">
        <v>125</v>
      </c>
      <c r="L879" s="16">
        <f t="shared" si="65"/>
        <v>43891</v>
      </c>
      <c r="M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79">
        <f t="shared" si="66"/>
        <v>0</v>
      </c>
      <c r="O879">
        <f t="shared" si="67"/>
        <v>0</v>
      </c>
      <c r="P879">
        <f t="shared" si="68"/>
        <v>0</v>
      </c>
      <c r="Q879" s="19">
        <f t="shared" si="69"/>
        <v>0</v>
      </c>
    </row>
    <row r="880" spans="1:17" x14ac:dyDescent="0.25">
      <c r="A880" t="s">
        <v>1777</v>
      </c>
      <c r="B880" s="16">
        <v>43907.735289351855</v>
      </c>
      <c r="C880" t="s">
        <v>1778</v>
      </c>
      <c r="D880" t="s">
        <v>83</v>
      </c>
      <c r="E880" t="s">
        <v>84</v>
      </c>
      <c r="F880" s="19">
        <v>44</v>
      </c>
      <c r="G880" t="s">
        <v>51</v>
      </c>
      <c r="H880" t="s">
        <v>85</v>
      </c>
      <c r="I880" s="16">
        <v>43762.482835648145</v>
      </c>
      <c r="J880" s="16">
        <v>43843.242164351854</v>
      </c>
      <c r="K880">
        <v>125</v>
      </c>
      <c r="L880" s="16">
        <f t="shared" si="65"/>
        <v>43891</v>
      </c>
      <c r="M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0">
        <f t="shared" si="66"/>
        <v>1</v>
      </c>
      <c r="O880">
        <f t="shared" si="67"/>
        <v>5</v>
      </c>
      <c r="P880">
        <f t="shared" si="68"/>
        <v>3</v>
      </c>
      <c r="Q880" s="19">
        <f t="shared" si="69"/>
        <v>3</v>
      </c>
    </row>
    <row r="881" spans="1:17" x14ac:dyDescent="0.25">
      <c r="A881" t="s">
        <v>1779</v>
      </c>
      <c r="B881" s="16">
        <v>43913.496134259258</v>
      </c>
      <c r="C881" t="s">
        <v>1780</v>
      </c>
      <c r="D881" t="s">
        <v>83</v>
      </c>
      <c r="E881" t="s">
        <v>90</v>
      </c>
      <c r="F881" s="19">
        <v>44</v>
      </c>
      <c r="G881" t="s">
        <v>52</v>
      </c>
      <c r="H881" t="s">
        <v>85</v>
      </c>
      <c r="I881" s="16">
        <v>43913.499155092592</v>
      </c>
      <c r="J881" s="16">
        <v>44488.712939814817</v>
      </c>
      <c r="K881">
        <v>125</v>
      </c>
      <c r="L881" s="16">
        <f t="shared" si="65"/>
        <v>43891</v>
      </c>
      <c r="M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1">
        <f t="shared" si="66"/>
        <v>0</v>
      </c>
      <c r="O881">
        <f t="shared" si="67"/>
        <v>0</v>
      </c>
      <c r="P881">
        <f t="shared" si="68"/>
        <v>0</v>
      </c>
      <c r="Q881" s="19">
        <f t="shared" si="69"/>
        <v>0</v>
      </c>
    </row>
    <row r="882" spans="1:17" x14ac:dyDescent="0.25">
      <c r="A882" t="s">
        <v>1781</v>
      </c>
      <c r="B882" s="16">
        <v>43914.441412037035</v>
      </c>
      <c r="C882" t="s">
        <v>1782</v>
      </c>
      <c r="D882" t="s">
        <v>83</v>
      </c>
      <c r="E882" t="s">
        <v>84</v>
      </c>
      <c r="F882" s="19">
        <v>44</v>
      </c>
      <c r="G882" t="s">
        <v>51</v>
      </c>
      <c r="H882" t="s">
        <v>85</v>
      </c>
      <c r="I882" s="16">
        <v>43868.614317129628</v>
      </c>
      <c r="J882" s="16">
        <v>44559.554224537038</v>
      </c>
      <c r="K882">
        <v>125</v>
      </c>
      <c r="L882" s="16">
        <f t="shared" si="65"/>
        <v>43891</v>
      </c>
      <c r="M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2">
        <f t="shared" si="66"/>
        <v>0</v>
      </c>
      <c r="O882">
        <f t="shared" si="67"/>
        <v>2</v>
      </c>
      <c r="P882">
        <f t="shared" si="68"/>
        <v>2</v>
      </c>
      <c r="Q882" s="19">
        <f t="shared" si="69"/>
        <v>2</v>
      </c>
    </row>
    <row r="883" spans="1:17" x14ac:dyDescent="0.25">
      <c r="A883" t="s">
        <v>1783</v>
      </c>
      <c r="B883" s="16">
        <v>43915.49119212963</v>
      </c>
      <c r="C883" t="s">
        <v>1784</v>
      </c>
      <c r="D883" t="s">
        <v>83</v>
      </c>
      <c r="E883" t="s">
        <v>90</v>
      </c>
      <c r="F883" s="19">
        <v>44</v>
      </c>
      <c r="G883" t="s">
        <v>51</v>
      </c>
      <c r="H883" t="s">
        <v>85</v>
      </c>
      <c r="I883" s="16">
        <v>43915.493819444448</v>
      </c>
      <c r="J883" s="16">
        <v>44032.586377314816</v>
      </c>
      <c r="K883">
        <v>125</v>
      </c>
      <c r="L883" s="16">
        <f t="shared" si="65"/>
        <v>43891</v>
      </c>
      <c r="M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3">
        <f t="shared" si="66"/>
        <v>0</v>
      </c>
      <c r="O883">
        <f t="shared" si="67"/>
        <v>0</v>
      </c>
      <c r="P883">
        <f t="shared" si="68"/>
        <v>0</v>
      </c>
      <c r="Q883" s="19">
        <f t="shared" si="69"/>
        <v>0</v>
      </c>
    </row>
    <row r="884" spans="1:17" x14ac:dyDescent="0.25">
      <c r="A884" t="s">
        <v>1785</v>
      </c>
      <c r="B884" s="16">
        <v>43921.484236111108</v>
      </c>
      <c r="C884" t="s">
        <v>1786</v>
      </c>
      <c r="D884" t="s">
        <v>83</v>
      </c>
      <c r="E884" t="s">
        <v>90</v>
      </c>
      <c r="F884" s="19">
        <v>44</v>
      </c>
      <c r="G884" t="s">
        <v>52</v>
      </c>
      <c r="H884" t="s">
        <v>85</v>
      </c>
      <c r="I884" s="16">
        <v>43921.485682870371</v>
      </c>
      <c r="J884" s="16">
        <v>44518.638472222221</v>
      </c>
      <c r="K884">
        <v>125</v>
      </c>
      <c r="L884" s="16">
        <f t="shared" si="65"/>
        <v>43891</v>
      </c>
      <c r="M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4">
        <f t="shared" si="66"/>
        <v>0</v>
      </c>
      <c r="O884">
        <f t="shared" si="67"/>
        <v>0</v>
      </c>
      <c r="P884">
        <f t="shared" si="68"/>
        <v>0</v>
      </c>
      <c r="Q884" s="19">
        <f t="shared" si="69"/>
        <v>0</v>
      </c>
    </row>
    <row r="885" spans="1:17" x14ac:dyDescent="0.25">
      <c r="A885" t="s">
        <v>1787</v>
      </c>
      <c r="B885" s="16">
        <v>43926.507395833331</v>
      </c>
      <c r="C885" t="s">
        <v>1747</v>
      </c>
      <c r="D885" t="s">
        <v>34</v>
      </c>
      <c r="E885" t="s">
        <v>84</v>
      </c>
      <c r="F885" s="19">
        <v>44</v>
      </c>
      <c r="G885" t="s">
        <v>51</v>
      </c>
      <c r="H885" t="s">
        <v>85</v>
      </c>
      <c r="I885" s="16">
        <v>43862.41946759259</v>
      </c>
      <c r="J885" s="16">
        <v>43963.676458333335</v>
      </c>
      <c r="K885">
        <v>125</v>
      </c>
      <c r="L885" s="16">
        <f t="shared" si="65"/>
        <v>43922</v>
      </c>
      <c r="M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5">
        <f t="shared" si="66"/>
        <v>0</v>
      </c>
      <c r="O885">
        <f t="shared" si="67"/>
        <v>2</v>
      </c>
      <c r="P885">
        <f t="shared" si="68"/>
        <v>2</v>
      </c>
      <c r="Q885" s="19">
        <f t="shared" si="69"/>
        <v>2</v>
      </c>
    </row>
    <row r="886" spans="1:17" x14ac:dyDescent="0.25">
      <c r="A886" t="s">
        <v>1788</v>
      </c>
      <c r="B886" s="16">
        <v>43928.46534722222</v>
      </c>
      <c r="C886" t="s">
        <v>1789</v>
      </c>
      <c r="D886" t="s">
        <v>83</v>
      </c>
      <c r="E886" t="s">
        <v>90</v>
      </c>
      <c r="F886" s="19">
        <v>44</v>
      </c>
      <c r="G886" t="s">
        <v>51</v>
      </c>
      <c r="H886" t="s">
        <v>85</v>
      </c>
      <c r="I886" s="16">
        <v>43928.468425925923</v>
      </c>
      <c r="J886" s="16">
        <v>44159.522604166668</v>
      </c>
      <c r="K886">
        <v>125</v>
      </c>
      <c r="L886" s="16">
        <f t="shared" si="65"/>
        <v>43922</v>
      </c>
      <c r="M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6">
        <f t="shared" si="66"/>
        <v>0</v>
      </c>
      <c r="O886">
        <f t="shared" si="67"/>
        <v>0</v>
      </c>
      <c r="P886">
        <f t="shared" si="68"/>
        <v>0</v>
      </c>
      <c r="Q886" s="19">
        <f t="shared" si="69"/>
        <v>0</v>
      </c>
    </row>
    <row r="887" spans="1:17" x14ac:dyDescent="0.25">
      <c r="A887" t="s">
        <v>1790</v>
      </c>
      <c r="B887" s="16">
        <v>43934.585115740738</v>
      </c>
      <c r="C887" t="s">
        <v>1791</v>
      </c>
      <c r="D887" t="s">
        <v>83</v>
      </c>
      <c r="E887" t="s">
        <v>90</v>
      </c>
      <c r="F887" s="19">
        <v>44</v>
      </c>
      <c r="G887" t="s">
        <v>51</v>
      </c>
      <c r="H887" t="s">
        <v>85</v>
      </c>
      <c r="I887" s="16">
        <v>43934.588402777779</v>
      </c>
      <c r="J887" s="16">
        <v>44072.601053240738</v>
      </c>
      <c r="K887">
        <v>125</v>
      </c>
      <c r="L887" s="16">
        <f t="shared" si="65"/>
        <v>43922</v>
      </c>
      <c r="M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7">
        <f t="shared" si="66"/>
        <v>0</v>
      </c>
      <c r="O887">
        <f t="shared" si="67"/>
        <v>0</v>
      </c>
      <c r="P887">
        <f t="shared" si="68"/>
        <v>0</v>
      </c>
      <c r="Q887" s="19">
        <f t="shared" si="69"/>
        <v>0</v>
      </c>
    </row>
    <row r="888" spans="1:17" x14ac:dyDescent="0.25">
      <c r="A888" t="s">
        <v>1792</v>
      </c>
      <c r="B888" s="16">
        <v>43935.393564814818</v>
      </c>
      <c r="C888" t="s">
        <v>1793</v>
      </c>
      <c r="D888" t="s">
        <v>83</v>
      </c>
      <c r="E888" t="s">
        <v>90</v>
      </c>
      <c r="F888" s="19">
        <v>44</v>
      </c>
      <c r="G888" t="s">
        <v>52</v>
      </c>
      <c r="H888" t="s">
        <v>85</v>
      </c>
      <c r="I888" s="16">
        <v>43935.396273148152</v>
      </c>
      <c r="J888" s="16">
        <v>44108.660138888888</v>
      </c>
      <c r="K888">
        <v>125</v>
      </c>
      <c r="L888" s="16">
        <f t="shared" si="65"/>
        <v>43922</v>
      </c>
      <c r="M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8">
        <f t="shared" si="66"/>
        <v>0</v>
      </c>
      <c r="O888">
        <f t="shared" si="67"/>
        <v>0</v>
      </c>
      <c r="P888">
        <f t="shared" si="68"/>
        <v>0</v>
      </c>
      <c r="Q888" s="19">
        <f t="shared" si="69"/>
        <v>0</v>
      </c>
    </row>
    <row r="889" spans="1:17" x14ac:dyDescent="0.25">
      <c r="A889" t="s">
        <v>1794</v>
      </c>
      <c r="B889" s="16">
        <v>43935.47556712963</v>
      </c>
      <c r="C889" t="s">
        <v>1795</v>
      </c>
      <c r="D889" t="s">
        <v>83</v>
      </c>
      <c r="E889" t="s">
        <v>90</v>
      </c>
      <c r="F889" s="19">
        <v>44</v>
      </c>
      <c r="G889" t="s">
        <v>52</v>
      </c>
      <c r="H889" t="s">
        <v>85</v>
      </c>
      <c r="I889" s="16">
        <v>43935.477696759262</v>
      </c>
      <c r="J889" s="16">
        <v>44328.450891203705</v>
      </c>
      <c r="K889">
        <v>125</v>
      </c>
      <c r="L889" s="16">
        <f t="shared" si="65"/>
        <v>43922</v>
      </c>
      <c r="M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89">
        <f t="shared" si="66"/>
        <v>0</v>
      </c>
      <c r="O889">
        <f t="shared" si="67"/>
        <v>0</v>
      </c>
      <c r="P889">
        <f t="shared" si="68"/>
        <v>0</v>
      </c>
      <c r="Q889" s="19">
        <f t="shared" si="69"/>
        <v>0</v>
      </c>
    </row>
    <row r="890" spans="1:17" x14ac:dyDescent="0.25">
      <c r="A890" t="s">
        <v>1796</v>
      </c>
      <c r="B890" s="16">
        <v>43937.441296296296</v>
      </c>
      <c r="C890" t="s">
        <v>1797</v>
      </c>
      <c r="D890" t="s">
        <v>83</v>
      </c>
      <c r="E890" t="s">
        <v>90</v>
      </c>
      <c r="F890" s="19">
        <v>44</v>
      </c>
      <c r="G890" t="s">
        <v>52</v>
      </c>
      <c r="H890" t="s">
        <v>85</v>
      </c>
      <c r="I890" s="16">
        <v>43937.445104166669</v>
      </c>
      <c r="J890" s="16">
        <v>43988.63076388889</v>
      </c>
      <c r="K890">
        <v>125</v>
      </c>
      <c r="L890" s="16">
        <f t="shared" si="65"/>
        <v>43922</v>
      </c>
      <c r="M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0">
        <f t="shared" si="66"/>
        <v>0</v>
      </c>
      <c r="O890">
        <f t="shared" si="67"/>
        <v>0</v>
      </c>
      <c r="P890">
        <f t="shared" si="68"/>
        <v>0</v>
      </c>
      <c r="Q890" s="19">
        <f t="shared" si="69"/>
        <v>0</v>
      </c>
    </row>
    <row r="891" spans="1:17" x14ac:dyDescent="0.25">
      <c r="A891" t="s">
        <v>1798</v>
      </c>
      <c r="B891" s="16">
        <v>43940.559236111112</v>
      </c>
      <c r="C891" t="s">
        <v>1799</v>
      </c>
      <c r="D891" t="s">
        <v>83</v>
      </c>
      <c r="E891" t="s">
        <v>84</v>
      </c>
      <c r="F891" s="19">
        <v>44</v>
      </c>
      <c r="G891" t="s">
        <v>52</v>
      </c>
      <c r="H891" t="s">
        <v>85</v>
      </c>
      <c r="I891" s="16">
        <v>43656.562488425923</v>
      </c>
      <c r="J891" s="16">
        <v>44088.501712962963</v>
      </c>
      <c r="K891">
        <v>125</v>
      </c>
      <c r="L891" s="16">
        <f t="shared" si="65"/>
        <v>43922</v>
      </c>
      <c r="M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1">
        <f t="shared" si="66"/>
        <v>0</v>
      </c>
      <c r="O891">
        <f t="shared" si="67"/>
        <v>9</v>
      </c>
      <c r="P891">
        <f t="shared" si="68"/>
        <v>9</v>
      </c>
      <c r="Q891" s="19">
        <f t="shared" si="69"/>
        <v>9</v>
      </c>
    </row>
    <row r="892" spans="1:17" x14ac:dyDescent="0.25">
      <c r="A892" t="s">
        <v>1800</v>
      </c>
      <c r="B892" s="16">
        <v>43941.525243055556</v>
      </c>
      <c r="C892" t="s">
        <v>1801</v>
      </c>
      <c r="D892" t="s">
        <v>83</v>
      </c>
      <c r="E892" t="s">
        <v>90</v>
      </c>
      <c r="F892" s="19">
        <v>44</v>
      </c>
      <c r="G892" t="s">
        <v>52</v>
      </c>
      <c r="H892" t="s">
        <v>85</v>
      </c>
      <c r="I892" s="16">
        <v>43941.52920138889</v>
      </c>
      <c r="J892" s="16">
        <v>44029.509131944447</v>
      </c>
      <c r="K892">
        <v>125</v>
      </c>
      <c r="L892" s="16">
        <f t="shared" si="65"/>
        <v>43922</v>
      </c>
      <c r="M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2">
        <f t="shared" si="66"/>
        <v>0</v>
      </c>
      <c r="O892">
        <f t="shared" si="67"/>
        <v>0</v>
      </c>
      <c r="P892">
        <f t="shared" si="68"/>
        <v>0</v>
      </c>
      <c r="Q892" s="19">
        <f t="shared" si="69"/>
        <v>0</v>
      </c>
    </row>
    <row r="893" spans="1:17" x14ac:dyDescent="0.25">
      <c r="A893" t="s">
        <v>1802</v>
      </c>
      <c r="B893" s="16">
        <v>43941.611030092594</v>
      </c>
      <c r="C893" t="s">
        <v>1803</v>
      </c>
      <c r="D893" t="s">
        <v>83</v>
      </c>
      <c r="E893" t="s">
        <v>90</v>
      </c>
      <c r="F893" s="19">
        <v>44</v>
      </c>
      <c r="G893" t="s">
        <v>51</v>
      </c>
      <c r="H893" t="s">
        <v>85</v>
      </c>
      <c r="I893" s="16">
        <v>43941.614293981482</v>
      </c>
      <c r="J893" s="16">
        <v>44228.453750000001</v>
      </c>
      <c r="K893">
        <v>125</v>
      </c>
      <c r="L893" s="16">
        <f t="shared" si="65"/>
        <v>43922</v>
      </c>
      <c r="M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3">
        <f t="shared" si="66"/>
        <v>0</v>
      </c>
      <c r="O893">
        <f t="shared" si="67"/>
        <v>0</v>
      </c>
      <c r="P893">
        <f t="shared" si="68"/>
        <v>0</v>
      </c>
      <c r="Q893" s="19">
        <f t="shared" si="69"/>
        <v>0</v>
      </c>
    </row>
    <row r="894" spans="1:17" x14ac:dyDescent="0.25">
      <c r="A894" t="s">
        <v>1804</v>
      </c>
      <c r="B894" s="16">
        <v>43943.435659722221</v>
      </c>
      <c r="C894" t="s">
        <v>1805</v>
      </c>
      <c r="D894" t="s">
        <v>83</v>
      </c>
      <c r="E894" t="s">
        <v>90</v>
      </c>
      <c r="F894" s="19">
        <v>44</v>
      </c>
      <c r="G894" t="s">
        <v>51</v>
      </c>
      <c r="H894" t="s">
        <v>85</v>
      </c>
      <c r="I894" s="16">
        <v>43943.439629629633</v>
      </c>
      <c r="J894" s="16">
        <v>43953.652557870373</v>
      </c>
      <c r="K894">
        <v>125</v>
      </c>
      <c r="L894" s="16">
        <f t="shared" si="65"/>
        <v>43922</v>
      </c>
      <c r="M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4">
        <f t="shared" si="66"/>
        <v>0</v>
      </c>
      <c r="O894">
        <f t="shared" si="67"/>
        <v>0</v>
      </c>
      <c r="P894">
        <f t="shared" si="68"/>
        <v>0</v>
      </c>
      <c r="Q894" s="19">
        <f t="shared" si="69"/>
        <v>0</v>
      </c>
    </row>
    <row r="895" spans="1:17" x14ac:dyDescent="0.25">
      <c r="A895" t="s">
        <v>1806</v>
      </c>
      <c r="B895" s="16">
        <v>43944.459201388891</v>
      </c>
      <c r="C895" t="s">
        <v>1807</v>
      </c>
      <c r="D895" t="s">
        <v>83</v>
      </c>
      <c r="E895" t="s">
        <v>90</v>
      </c>
      <c r="F895" s="19">
        <v>44</v>
      </c>
      <c r="G895" t="s">
        <v>51</v>
      </c>
      <c r="H895" t="s">
        <v>85</v>
      </c>
      <c r="I895" s="16">
        <v>43944.460462962961</v>
      </c>
      <c r="J895" s="16">
        <v>44073.706909722219</v>
      </c>
      <c r="K895">
        <v>125</v>
      </c>
      <c r="L895" s="16">
        <f t="shared" si="65"/>
        <v>43922</v>
      </c>
      <c r="M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5">
        <f t="shared" si="66"/>
        <v>0</v>
      </c>
      <c r="O895">
        <f t="shared" si="67"/>
        <v>0</v>
      </c>
      <c r="P895">
        <f t="shared" si="68"/>
        <v>0</v>
      </c>
      <c r="Q895" s="19">
        <f t="shared" si="69"/>
        <v>0</v>
      </c>
    </row>
    <row r="896" spans="1:17" x14ac:dyDescent="0.25">
      <c r="A896" t="s">
        <v>1808</v>
      </c>
      <c r="B896" s="16">
        <v>43945.573182870372</v>
      </c>
      <c r="C896" t="s">
        <v>1809</v>
      </c>
      <c r="D896" t="s">
        <v>83</v>
      </c>
      <c r="E896" t="s">
        <v>90</v>
      </c>
      <c r="F896" s="19">
        <v>44</v>
      </c>
      <c r="G896" t="s">
        <v>52</v>
      </c>
      <c r="H896" t="s">
        <v>85</v>
      </c>
      <c r="I896" s="16">
        <v>43945.576516203706</v>
      </c>
      <c r="J896" s="16">
        <v>44367.576793981483</v>
      </c>
      <c r="K896">
        <v>125</v>
      </c>
      <c r="L896" s="16">
        <f t="shared" si="65"/>
        <v>43922</v>
      </c>
      <c r="M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6">
        <f t="shared" si="66"/>
        <v>0</v>
      </c>
      <c r="O896">
        <f t="shared" si="67"/>
        <v>0</v>
      </c>
      <c r="P896">
        <f t="shared" si="68"/>
        <v>0</v>
      </c>
      <c r="Q896" s="19">
        <f t="shared" si="69"/>
        <v>0</v>
      </c>
    </row>
    <row r="897" spans="1:17" x14ac:dyDescent="0.25">
      <c r="A897" t="s">
        <v>1810</v>
      </c>
      <c r="B897" s="16">
        <v>43946.644652777781</v>
      </c>
      <c r="C897" t="s">
        <v>1811</v>
      </c>
      <c r="D897" t="s">
        <v>34</v>
      </c>
      <c r="E897" t="s">
        <v>84</v>
      </c>
      <c r="F897" s="19">
        <v>44</v>
      </c>
      <c r="G897" t="s">
        <v>52</v>
      </c>
      <c r="H897" t="s">
        <v>85</v>
      </c>
      <c r="I897" s="16">
        <v>43671.574652777781</v>
      </c>
      <c r="J897" s="16">
        <v>44066.605949074074</v>
      </c>
      <c r="K897">
        <v>125</v>
      </c>
      <c r="L897" s="16">
        <f t="shared" si="65"/>
        <v>43922</v>
      </c>
      <c r="M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7">
        <f t="shared" si="66"/>
        <v>0</v>
      </c>
      <c r="O897">
        <f t="shared" si="67"/>
        <v>9</v>
      </c>
      <c r="P897">
        <f t="shared" si="68"/>
        <v>9</v>
      </c>
      <c r="Q897" s="19">
        <f t="shared" si="69"/>
        <v>9</v>
      </c>
    </row>
    <row r="898" spans="1:17" x14ac:dyDescent="0.25">
      <c r="A898" t="s">
        <v>1812</v>
      </c>
      <c r="B898" s="16">
        <v>43742.454027777778</v>
      </c>
      <c r="C898" t="s">
        <v>1813</v>
      </c>
      <c r="D898" t="s">
        <v>83</v>
      </c>
      <c r="E898" t="s">
        <v>90</v>
      </c>
      <c r="F898" s="19">
        <v>44</v>
      </c>
      <c r="G898" t="s">
        <v>52</v>
      </c>
      <c r="H898" t="s">
        <v>85</v>
      </c>
      <c r="I898" s="16">
        <v>43742.45521990741</v>
      </c>
      <c r="K898">
        <v>125</v>
      </c>
      <c r="L898" s="16">
        <f t="shared" ref="L898:L961" si="70">DATE(YEAR(B898),MONTH(B898),1)</f>
        <v>43739</v>
      </c>
      <c r="M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8">
        <f t="shared" ref="N898:N961" si="71">IF(B898&gt;=J898,1,0)</f>
        <v>1</v>
      </c>
      <c r="O898">
        <f t="shared" ref="O898:O961" si="72">ROUND((B898-I898)/30,0)</f>
        <v>0</v>
      </c>
      <c r="P898">
        <f t="shared" ref="P898:P961" si="73">IF(AND(N898=1,B898&gt;=J898,J898&gt;0),ROUND((J898-I898)/30,0),O898)</f>
        <v>0</v>
      </c>
      <c r="Q898" s="19">
        <f t="shared" ref="Q898:Q961" si="74">MIN(O898:P898)</f>
        <v>0</v>
      </c>
    </row>
    <row r="899" spans="1:17" x14ac:dyDescent="0.25">
      <c r="A899" t="s">
        <v>1814</v>
      </c>
      <c r="B899" s="16">
        <v>43742.477685185186</v>
      </c>
      <c r="C899" t="s">
        <v>1815</v>
      </c>
      <c r="D899" t="s">
        <v>83</v>
      </c>
      <c r="E899" t="s">
        <v>84</v>
      </c>
      <c r="F899" s="19">
        <v>44</v>
      </c>
      <c r="G899" t="s">
        <v>51</v>
      </c>
      <c r="H899" t="s">
        <v>85</v>
      </c>
      <c r="I899" s="16">
        <v>43679.591400462959</v>
      </c>
      <c r="K899">
        <v>125</v>
      </c>
      <c r="L899" s="16">
        <f t="shared" si="70"/>
        <v>43739</v>
      </c>
      <c r="M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899">
        <f t="shared" si="71"/>
        <v>1</v>
      </c>
      <c r="O899">
        <f t="shared" si="72"/>
        <v>2</v>
      </c>
      <c r="P899">
        <f t="shared" si="73"/>
        <v>2</v>
      </c>
      <c r="Q899" s="19">
        <f t="shared" si="74"/>
        <v>2</v>
      </c>
    </row>
    <row r="900" spans="1:17" x14ac:dyDescent="0.25">
      <c r="A900" t="s">
        <v>1816</v>
      </c>
      <c r="B900" s="16">
        <v>43743.537523148145</v>
      </c>
      <c r="C900" t="s">
        <v>1817</v>
      </c>
      <c r="D900" t="s">
        <v>83</v>
      </c>
      <c r="E900" t="s">
        <v>84</v>
      </c>
      <c r="F900" s="19">
        <v>44</v>
      </c>
      <c r="G900" t="s">
        <v>52</v>
      </c>
      <c r="H900" t="s">
        <v>85</v>
      </c>
      <c r="I900" s="16">
        <v>43507.4297337963</v>
      </c>
      <c r="K900">
        <v>125</v>
      </c>
      <c r="L900" s="16">
        <f t="shared" si="70"/>
        <v>43739</v>
      </c>
      <c r="M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0">
        <f t="shared" si="71"/>
        <v>1</v>
      </c>
      <c r="O900">
        <f t="shared" si="72"/>
        <v>8</v>
      </c>
      <c r="P900">
        <f t="shared" si="73"/>
        <v>8</v>
      </c>
      <c r="Q900" s="19">
        <f t="shared" si="74"/>
        <v>8</v>
      </c>
    </row>
    <row r="901" spans="1:17" x14ac:dyDescent="0.25">
      <c r="A901" t="s">
        <v>1818</v>
      </c>
      <c r="B901" s="16">
        <v>43754.468611111108</v>
      </c>
      <c r="C901" t="s">
        <v>1819</v>
      </c>
      <c r="D901" t="s">
        <v>83</v>
      </c>
      <c r="E901" t="s">
        <v>90</v>
      </c>
      <c r="F901" s="19">
        <v>44</v>
      </c>
      <c r="G901" t="s">
        <v>52</v>
      </c>
      <c r="H901" t="s">
        <v>85</v>
      </c>
      <c r="I901" s="16">
        <v>43754.471585648149</v>
      </c>
      <c r="K901">
        <v>125</v>
      </c>
      <c r="L901" s="16">
        <f t="shared" si="70"/>
        <v>43739</v>
      </c>
      <c r="M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1">
        <f t="shared" si="71"/>
        <v>1</v>
      </c>
      <c r="O901">
        <f t="shared" si="72"/>
        <v>0</v>
      </c>
      <c r="P901">
        <f t="shared" si="73"/>
        <v>0</v>
      </c>
      <c r="Q901" s="19">
        <f t="shared" si="74"/>
        <v>0</v>
      </c>
    </row>
    <row r="902" spans="1:17" x14ac:dyDescent="0.25">
      <c r="A902" t="s">
        <v>1820</v>
      </c>
      <c r="B902" s="16">
        <v>43755.462314814817</v>
      </c>
      <c r="C902" t="s">
        <v>1821</v>
      </c>
      <c r="D902" t="s">
        <v>83</v>
      </c>
      <c r="E902" t="s">
        <v>90</v>
      </c>
      <c r="F902" s="19">
        <v>44</v>
      </c>
      <c r="G902" t="s">
        <v>51</v>
      </c>
      <c r="H902" t="s">
        <v>85</v>
      </c>
      <c r="I902" s="16">
        <v>43755.465370370373</v>
      </c>
      <c r="K902">
        <v>125</v>
      </c>
      <c r="L902" s="16">
        <f t="shared" si="70"/>
        <v>43739</v>
      </c>
      <c r="M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2">
        <f t="shared" si="71"/>
        <v>1</v>
      </c>
      <c r="O902">
        <f t="shared" si="72"/>
        <v>0</v>
      </c>
      <c r="P902">
        <f t="shared" si="73"/>
        <v>0</v>
      </c>
      <c r="Q902" s="19">
        <f t="shared" si="74"/>
        <v>0</v>
      </c>
    </row>
    <row r="903" spans="1:17" x14ac:dyDescent="0.25">
      <c r="A903" t="s">
        <v>1822</v>
      </c>
      <c r="B903" s="16">
        <v>43756.612615740742</v>
      </c>
      <c r="C903" t="s">
        <v>1823</v>
      </c>
      <c r="D903" t="s">
        <v>83</v>
      </c>
      <c r="E903" t="s">
        <v>90</v>
      </c>
      <c r="F903" s="19">
        <v>44</v>
      </c>
      <c r="G903" t="s">
        <v>52</v>
      </c>
      <c r="H903" t="s">
        <v>85</v>
      </c>
      <c r="I903" s="16">
        <v>43756.615312499998</v>
      </c>
      <c r="K903">
        <v>125</v>
      </c>
      <c r="L903" s="16">
        <f t="shared" si="70"/>
        <v>43739</v>
      </c>
      <c r="M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3">
        <f t="shared" si="71"/>
        <v>1</v>
      </c>
      <c r="O903">
        <f t="shared" si="72"/>
        <v>0</v>
      </c>
      <c r="P903">
        <f t="shared" si="73"/>
        <v>0</v>
      </c>
      <c r="Q903" s="19">
        <f t="shared" si="74"/>
        <v>0</v>
      </c>
    </row>
    <row r="904" spans="1:17" x14ac:dyDescent="0.25">
      <c r="A904" t="s">
        <v>1824</v>
      </c>
      <c r="B904" s="16">
        <v>43757.649548611109</v>
      </c>
      <c r="C904" t="s">
        <v>1825</v>
      </c>
      <c r="D904" t="s">
        <v>34</v>
      </c>
      <c r="E904" t="s">
        <v>84</v>
      </c>
      <c r="F904" s="19">
        <v>44</v>
      </c>
      <c r="G904" t="s">
        <v>51</v>
      </c>
      <c r="H904" t="s">
        <v>85</v>
      </c>
      <c r="I904" s="16">
        <v>43617.467951388891</v>
      </c>
      <c r="K904">
        <v>125</v>
      </c>
      <c r="L904" s="16">
        <f t="shared" si="70"/>
        <v>43739</v>
      </c>
      <c r="M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4">
        <f t="shared" si="71"/>
        <v>1</v>
      </c>
      <c r="O904">
        <f t="shared" si="72"/>
        <v>5</v>
      </c>
      <c r="P904">
        <f t="shared" si="73"/>
        <v>5</v>
      </c>
      <c r="Q904" s="19">
        <f t="shared" si="74"/>
        <v>5</v>
      </c>
    </row>
    <row r="905" spans="1:17" x14ac:dyDescent="0.25">
      <c r="A905" t="s">
        <v>1826</v>
      </c>
      <c r="B905" s="16">
        <v>43759.438020833331</v>
      </c>
      <c r="C905" t="s">
        <v>1827</v>
      </c>
      <c r="D905" t="s">
        <v>83</v>
      </c>
      <c r="E905" t="s">
        <v>90</v>
      </c>
      <c r="F905" s="19">
        <v>44</v>
      </c>
      <c r="G905" t="s">
        <v>51</v>
      </c>
      <c r="H905" t="s">
        <v>85</v>
      </c>
      <c r="I905" s="16">
        <v>43759.440474537034</v>
      </c>
      <c r="K905">
        <v>125</v>
      </c>
      <c r="L905" s="16">
        <f t="shared" si="70"/>
        <v>43739</v>
      </c>
      <c r="M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5">
        <f t="shared" si="71"/>
        <v>1</v>
      </c>
      <c r="O905">
        <f t="shared" si="72"/>
        <v>0</v>
      </c>
      <c r="P905">
        <f t="shared" si="73"/>
        <v>0</v>
      </c>
      <c r="Q905" s="19">
        <f t="shared" si="74"/>
        <v>0</v>
      </c>
    </row>
    <row r="906" spans="1:17" x14ac:dyDescent="0.25">
      <c r="A906" t="s">
        <v>1828</v>
      </c>
      <c r="B906" s="16">
        <v>43761.698263888888</v>
      </c>
      <c r="C906" t="s">
        <v>1829</v>
      </c>
      <c r="D906" t="s">
        <v>34</v>
      </c>
      <c r="E906" t="s">
        <v>84</v>
      </c>
      <c r="F906" s="19">
        <v>44</v>
      </c>
      <c r="G906" t="s">
        <v>52</v>
      </c>
      <c r="H906" t="s">
        <v>85</v>
      </c>
      <c r="I906" s="16">
        <v>43640.742488425924</v>
      </c>
      <c r="K906">
        <v>125</v>
      </c>
      <c r="L906" s="16">
        <f t="shared" si="70"/>
        <v>43739</v>
      </c>
      <c r="M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6">
        <f t="shared" si="71"/>
        <v>1</v>
      </c>
      <c r="O906">
        <f t="shared" si="72"/>
        <v>4</v>
      </c>
      <c r="P906">
        <f t="shared" si="73"/>
        <v>4</v>
      </c>
      <c r="Q906" s="19">
        <f t="shared" si="74"/>
        <v>4</v>
      </c>
    </row>
    <row r="907" spans="1:17" x14ac:dyDescent="0.25">
      <c r="A907" t="s">
        <v>1830</v>
      </c>
      <c r="B907" s="16">
        <v>43762.733553240738</v>
      </c>
      <c r="C907" t="s">
        <v>1831</v>
      </c>
      <c r="D907" t="s">
        <v>34</v>
      </c>
      <c r="E907" t="s">
        <v>84</v>
      </c>
      <c r="F907" s="19">
        <v>44</v>
      </c>
      <c r="G907" t="s">
        <v>52</v>
      </c>
      <c r="H907" t="s">
        <v>85</v>
      </c>
      <c r="I907" s="16">
        <v>43609.636678240742</v>
      </c>
      <c r="K907">
        <v>125</v>
      </c>
      <c r="L907" s="16">
        <f t="shared" si="70"/>
        <v>43739</v>
      </c>
      <c r="M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7">
        <f t="shared" si="71"/>
        <v>1</v>
      </c>
      <c r="O907">
        <f t="shared" si="72"/>
        <v>5</v>
      </c>
      <c r="P907">
        <f t="shared" si="73"/>
        <v>5</v>
      </c>
      <c r="Q907" s="19">
        <f t="shared" si="74"/>
        <v>5</v>
      </c>
    </row>
    <row r="908" spans="1:17" x14ac:dyDescent="0.25">
      <c r="A908" t="s">
        <v>1832</v>
      </c>
      <c r="B908" s="16">
        <v>43764.542650462965</v>
      </c>
      <c r="C908" t="s">
        <v>1833</v>
      </c>
      <c r="D908" t="s">
        <v>83</v>
      </c>
      <c r="E908" t="s">
        <v>84</v>
      </c>
      <c r="F908" s="19">
        <v>44</v>
      </c>
      <c r="G908" t="s">
        <v>51</v>
      </c>
      <c r="H908" t="s">
        <v>85</v>
      </c>
      <c r="I908" s="16">
        <v>43721.439085648148</v>
      </c>
      <c r="K908">
        <v>125</v>
      </c>
      <c r="L908" s="16">
        <f t="shared" si="70"/>
        <v>43739</v>
      </c>
      <c r="M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8">
        <f t="shared" si="71"/>
        <v>1</v>
      </c>
      <c r="O908">
        <f t="shared" si="72"/>
        <v>1</v>
      </c>
      <c r="P908">
        <f t="shared" si="73"/>
        <v>1</v>
      </c>
      <c r="Q908" s="19">
        <f t="shared" si="74"/>
        <v>1</v>
      </c>
    </row>
    <row r="909" spans="1:17" x14ac:dyDescent="0.25">
      <c r="A909" t="s">
        <v>1834</v>
      </c>
      <c r="B909" s="16">
        <v>43774.572939814818</v>
      </c>
      <c r="C909" t="s">
        <v>1835</v>
      </c>
      <c r="D909" t="s">
        <v>83</v>
      </c>
      <c r="E909" t="s">
        <v>90</v>
      </c>
      <c r="F909" s="19">
        <v>44</v>
      </c>
      <c r="G909" t="s">
        <v>51</v>
      </c>
      <c r="H909" t="s">
        <v>85</v>
      </c>
      <c r="I909" s="16">
        <v>43774.575439814813</v>
      </c>
      <c r="K909">
        <v>125</v>
      </c>
      <c r="L909" s="16">
        <f t="shared" si="70"/>
        <v>43770</v>
      </c>
      <c r="M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09">
        <f t="shared" si="71"/>
        <v>1</v>
      </c>
      <c r="O909">
        <f t="shared" si="72"/>
        <v>0</v>
      </c>
      <c r="P909">
        <f t="shared" si="73"/>
        <v>0</v>
      </c>
      <c r="Q909" s="19">
        <f t="shared" si="74"/>
        <v>0</v>
      </c>
    </row>
    <row r="910" spans="1:17" x14ac:dyDescent="0.25">
      <c r="A910" t="s">
        <v>1836</v>
      </c>
      <c r="B910" s="16">
        <v>43774.587164351855</v>
      </c>
      <c r="C910" t="s">
        <v>1837</v>
      </c>
      <c r="D910" t="s">
        <v>83</v>
      </c>
      <c r="E910" t="s">
        <v>84</v>
      </c>
      <c r="F910" s="19">
        <v>44</v>
      </c>
      <c r="G910" t="s">
        <v>51</v>
      </c>
      <c r="H910" t="s">
        <v>85</v>
      </c>
      <c r="I910" s="16">
        <v>43173.502789351849</v>
      </c>
      <c r="K910">
        <v>125</v>
      </c>
      <c r="L910" s="16">
        <f t="shared" si="70"/>
        <v>43770</v>
      </c>
      <c r="M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0">
        <f t="shared" si="71"/>
        <v>1</v>
      </c>
      <c r="O910">
        <f t="shared" si="72"/>
        <v>20</v>
      </c>
      <c r="P910">
        <f t="shared" si="73"/>
        <v>20</v>
      </c>
      <c r="Q910" s="19">
        <f t="shared" si="74"/>
        <v>20</v>
      </c>
    </row>
    <row r="911" spans="1:17" x14ac:dyDescent="0.25">
      <c r="A911" t="s">
        <v>1838</v>
      </c>
      <c r="B911" s="16">
        <v>43776.385868055557</v>
      </c>
      <c r="C911" t="s">
        <v>1839</v>
      </c>
      <c r="D911" t="s">
        <v>34</v>
      </c>
      <c r="E911" t="s">
        <v>84</v>
      </c>
      <c r="F911" s="19">
        <v>44</v>
      </c>
      <c r="G911" t="s">
        <v>52</v>
      </c>
      <c r="H911" t="s">
        <v>85</v>
      </c>
      <c r="I911" s="16">
        <v>43507.379780092589</v>
      </c>
      <c r="K911">
        <v>125</v>
      </c>
      <c r="L911" s="16">
        <f t="shared" si="70"/>
        <v>43770</v>
      </c>
      <c r="M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1">
        <f t="shared" si="71"/>
        <v>1</v>
      </c>
      <c r="O911">
        <f t="shared" si="72"/>
        <v>9</v>
      </c>
      <c r="P911">
        <f t="shared" si="73"/>
        <v>9</v>
      </c>
      <c r="Q911" s="19">
        <f t="shared" si="74"/>
        <v>9</v>
      </c>
    </row>
    <row r="912" spans="1:17" x14ac:dyDescent="0.25">
      <c r="A912" t="s">
        <v>1840</v>
      </c>
      <c r="B912" s="16">
        <v>43777.649421296293</v>
      </c>
      <c r="C912" t="s">
        <v>1841</v>
      </c>
      <c r="D912" t="s">
        <v>83</v>
      </c>
      <c r="E912" t="s">
        <v>84</v>
      </c>
      <c r="F912" s="19">
        <v>44</v>
      </c>
      <c r="G912" t="s">
        <v>51</v>
      </c>
      <c r="H912" t="s">
        <v>85</v>
      </c>
      <c r="I912" s="16">
        <v>43670.453460648147</v>
      </c>
      <c r="K912">
        <v>125</v>
      </c>
      <c r="L912" s="16">
        <f t="shared" si="70"/>
        <v>43770</v>
      </c>
      <c r="M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2">
        <f t="shared" si="71"/>
        <v>1</v>
      </c>
      <c r="O912">
        <f t="shared" si="72"/>
        <v>4</v>
      </c>
      <c r="P912">
        <f t="shared" si="73"/>
        <v>4</v>
      </c>
      <c r="Q912" s="19">
        <f t="shared" si="74"/>
        <v>4</v>
      </c>
    </row>
    <row r="913" spans="1:17" x14ac:dyDescent="0.25">
      <c r="A913" t="s">
        <v>1842</v>
      </c>
      <c r="B913" s="16">
        <v>43780.468541666669</v>
      </c>
      <c r="C913" t="s">
        <v>1843</v>
      </c>
      <c r="D913" t="s">
        <v>34</v>
      </c>
      <c r="E913" t="s">
        <v>84</v>
      </c>
      <c r="F913" s="19">
        <v>44</v>
      </c>
      <c r="G913" t="s">
        <v>52</v>
      </c>
      <c r="H913" t="s">
        <v>85</v>
      </c>
      <c r="I913" s="16">
        <v>43724.574467592596</v>
      </c>
      <c r="K913">
        <v>125</v>
      </c>
      <c r="L913" s="16">
        <f t="shared" si="70"/>
        <v>43770</v>
      </c>
      <c r="M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3">
        <f t="shared" si="71"/>
        <v>1</v>
      </c>
      <c r="O913">
        <f t="shared" si="72"/>
        <v>2</v>
      </c>
      <c r="P913">
        <f t="shared" si="73"/>
        <v>2</v>
      </c>
      <c r="Q913" s="19">
        <f t="shared" si="74"/>
        <v>2</v>
      </c>
    </row>
    <row r="914" spans="1:17" x14ac:dyDescent="0.25">
      <c r="A914" t="s">
        <v>1844</v>
      </c>
      <c r="B914" s="16">
        <v>43780.54347222222</v>
      </c>
      <c r="C914" t="s">
        <v>1845</v>
      </c>
      <c r="D914" t="s">
        <v>83</v>
      </c>
      <c r="E914" t="s">
        <v>84</v>
      </c>
      <c r="F914" s="19">
        <v>44</v>
      </c>
      <c r="G914" t="s">
        <v>51</v>
      </c>
      <c r="H914" t="s">
        <v>85</v>
      </c>
      <c r="I914" s="16">
        <v>43671.56894675926</v>
      </c>
      <c r="K914">
        <v>125</v>
      </c>
      <c r="L914" s="16">
        <f t="shared" si="70"/>
        <v>43770</v>
      </c>
      <c r="M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4">
        <f t="shared" si="71"/>
        <v>1</v>
      </c>
      <c r="O914">
        <f t="shared" si="72"/>
        <v>4</v>
      </c>
      <c r="P914">
        <f t="shared" si="73"/>
        <v>4</v>
      </c>
      <c r="Q914" s="19">
        <f t="shared" si="74"/>
        <v>4</v>
      </c>
    </row>
    <row r="915" spans="1:17" x14ac:dyDescent="0.25">
      <c r="A915" t="s">
        <v>1846</v>
      </c>
      <c r="B915" s="16">
        <v>43780.565289351849</v>
      </c>
      <c r="C915" t="s">
        <v>1847</v>
      </c>
      <c r="D915" t="s">
        <v>83</v>
      </c>
      <c r="E915" t="s">
        <v>84</v>
      </c>
      <c r="F915" s="19">
        <v>44</v>
      </c>
      <c r="G915" t="s">
        <v>51</v>
      </c>
      <c r="H915" t="s">
        <v>85</v>
      </c>
      <c r="I915" s="16">
        <v>43518.382395833331</v>
      </c>
      <c r="K915">
        <v>125</v>
      </c>
      <c r="L915" s="16">
        <f t="shared" si="70"/>
        <v>43770</v>
      </c>
      <c r="M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5">
        <f t="shared" si="71"/>
        <v>1</v>
      </c>
      <c r="O915">
        <f t="shared" si="72"/>
        <v>9</v>
      </c>
      <c r="P915">
        <f t="shared" si="73"/>
        <v>9</v>
      </c>
      <c r="Q915" s="19">
        <f t="shared" si="74"/>
        <v>9</v>
      </c>
    </row>
    <row r="916" spans="1:17" x14ac:dyDescent="0.25">
      <c r="A916" t="s">
        <v>1848</v>
      </c>
      <c r="B916" s="16">
        <v>43780.667766203704</v>
      </c>
      <c r="C916" t="s">
        <v>1849</v>
      </c>
      <c r="D916" t="s">
        <v>83</v>
      </c>
      <c r="E916" t="s">
        <v>84</v>
      </c>
      <c r="F916" s="19">
        <v>44</v>
      </c>
      <c r="G916" t="s">
        <v>51</v>
      </c>
      <c r="H916" t="s">
        <v>85</v>
      </c>
      <c r="I916" s="16">
        <v>43657.822893518518</v>
      </c>
      <c r="K916">
        <v>125</v>
      </c>
      <c r="L916" s="16">
        <f t="shared" si="70"/>
        <v>43770</v>
      </c>
      <c r="M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6">
        <f t="shared" si="71"/>
        <v>1</v>
      </c>
      <c r="O916">
        <f t="shared" si="72"/>
        <v>4</v>
      </c>
      <c r="P916">
        <f t="shared" si="73"/>
        <v>4</v>
      </c>
      <c r="Q916" s="19">
        <f t="shared" si="74"/>
        <v>4</v>
      </c>
    </row>
    <row r="917" spans="1:17" x14ac:dyDescent="0.25">
      <c r="A917" t="s">
        <v>1850</v>
      </c>
      <c r="B917" s="16">
        <v>43781.462673611109</v>
      </c>
      <c r="C917" t="s">
        <v>1813</v>
      </c>
      <c r="D917" t="s">
        <v>83</v>
      </c>
      <c r="E917" t="s">
        <v>84</v>
      </c>
      <c r="F917" s="19">
        <v>44</v>
      </c>
      <c r="G917" t="s">
        <v>52</v>
      </c>
      <c r="H917" t="s">
        <v>85</v>
      </c>
      <c r="I917" s="16">
        <v>43742.45521990741</v>
      </c>
      <c r="K917">
        <v>125</v>
      </c>
      <c r="L917" s="16">
        <f t="shared" si="70"/>
        <v>43770</v>
      </c>
      <c r="M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7">
        <f t="shared" si="71"/>
        <v>1</v>
      </c>
      <c r="O917">
        <f t="shared" si="72"/>
        <v>1</v>
      </c>
      <c r="P917">
        <f t="shared" si="73"/>
        <v>1</v>
      </c>
      <c r="Q917" s="19">
        <f t="shared" si="74"/>
        <v>1</v>
      </c>
    </row>
    <row r="918" spans="1:17" x14ac:dyDescent="0.25">
      <c r="A918" t="s">
        <v>1851</v>
      </c>
      <c r="B918" s="16">
        <v>43786.631689814814</v>
      </c>
      <c r="C918" t="s">
        <v>1852</v>
      </c>
      <c r="D918" t="s">
        <v>83</v>
      </c>
      <c r="E918" t="s">
        <v>84</v>
      </c>
      <c r="F918" s="19">
        <v>44</v>
      </c>
      <c r="G918" t="s">
        <v>51</v>
      </c>
      <c r="H918" t="s">
        <v>85</v>
      </c>
      <c r="I918" s="16">
        <v>43741.514814814815</v>
      </c>
      <c r="K918">
        <v>125</v>
      </c>
      <c r="L918" s="16">
        <f t="shared" si="70"/>
        <v>43770</v>
      </c>
      <c r="M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8">
        <f t="shared" si="71"/>
        <v>1</v>
      </c>
      <c r="O918">
        <f t="shared" si="72"/>
        <v>2</v>
      </c>
      <c r="P918">
        <f t="shared" si="73"/>
        <v>2</v>
      </c>
      <c r="Q918" s="19">
        <f t="shared" si="74"/>
        <v>2</v>
      </c>
    </row>
    <row r="919" spans="1:17" x14ac:dyDescent="0.25">
      <c r="A919" t="s">
        <v>1853</v>
      </c>
      <c r="B919" s="16">
        <v>43790.516527777778</v>
      </c>
      <c r="C919" t="s">
        <v>1854</v>
      </c>
      <c r="D919" t="s">
        <v>83</v>
      </c>
      <c r="E919" t="s">
        <v>90</v>
      </c>
      <c r="F919" s="19">
        <v>44</v>
      </c>
      <c r="G919" t="s">
        <v>51</v>
      </c>
      <c r="H919" t="s">
        <v>85</v>
      </c>
      <c r="I919" s="16">
        <v>43790.519409722219</v>
      </c>
      <c r="K919">
        <v>125</v>
      </c>
      <c r="L919" s="16">
        <f t="shared" si="70"/>
        <v>43770</v>
      </c>
      <c r="M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19">
        <f t="shared" si="71"/>
        <v>1</v>
      </c>
      <c r="O919">
        <f t="shared" si="72"/>
        <v>0</v>
      </c>
      <c r="P919">
        <f t="shared" si="73"/>
        <v>0</v>
      </c>
      <c r="Q919" s="19">
        <f t="shared" si="74"/>
        <v>0</v>
      </c>
    </row>
    <row r="920" spans="1:17" x14ac:dyDescent="0.25">
      <c r="A920" t="s">
        <v>1855</v>
      </c>
      <c r="B920" s="16">
        <v>43790.628055555557</v>
      </c>
      <c r="C920" t="s">
        <v>1856</v>
      </c>
      <c r="D920" t="s">
        <v>83</v>
      </c>
      <c r="E920" t="s">
        <v>84</v>
      </c>
      <c r="F920" s="19">
        <v>44</v>
      </c>
      <c r="G920" t="s">
        <v>52</v>
      </c>
      <c r="H920" t="s">
        <v>85</v>
      </c>
      <c r="I920" s="16">
        <v>43634.59679398148</v>
      </c>
      <c r="K920">
        <v>125</v>
      </c>
      <c r="L920" s="16">
        <f t="shared" si="70"/>
        <v>43770</v>
      </c>
      <c r="M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0">
        <f t="shared" si="71"/>
        <v>1</v>
      </c>
      <c r="O920">
        <f t="shared" si="72"/>
        <v>5</v>
      </c>
      <c r="P920">
        <f t="shared" si="73"/>
        <v>5</v>
      </c>
      <c r="Q920" s="19">
        <f t="shared" si="74"/>
        <v>5</v>
      </c>
    </row>
    <row r="921" spans="1:17" x14ac:dyDescent="0.25">
      <c r="A921" t="s">
        <v>1857</v>
      </c>
      <c r="B921" s="16">
        <v>43792.651064814818</v>
      </c>
      <c r="C921" t="s">
        <v>1858</v>
      </c>
      <c r="D921" t="s">
        <v>83</v>
      </c>
      <c r="E921" t="s">
        <v>84</v>
      </c>
      <c r="F921" s="19">
        <v>44</v>
      </c>
      <c r="G921" t="s">
        <v>52</v>
      </c>
      <c r="H921" t="s">
        <v>85</v>
      </c>
      <c r="I921" s="16">
        <v>43711.480555555558</v>
      </c>
      <c r="K921">
        <v>125</v>
      </c>
      <c r="L921" s="16">
        <f t="shared" si="70"/>
        <v>43770</v>
      </c>
      <c r="M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1">
        <f t="shared" si="71"/>
        <v>1</v>
      </c>
      <c r="O921">
        <f t="shared" si="72"/>
        <v>3</v>
      </c>
      <c r="P921">
        <f t="shared" si="73"/>
        <v>3</v>
      </c>
      <c r="Q921" s="19">
        <f t="shared" si="74"/>
        <v>3</v>
      </c>
    </row>
    <row r="922" spans="1:17" x14ac:dyDescent="0.25">
      <c r="A922" t="s">
        <v>1859</v>
      </c>
      <c r="B922" s="16">
        <v>43797.711759259262</v>
      </c>
      <c r="C922" t="s">
        <v>1860</v>
      </c>
      <c r="D922" t="s">
        <v>83</v>
      </c>
      <c r="E922" t="s">
        <v>84</v>
      </c>
      <c r="F922" s="19">
        <v>44</v>
      </c>
      <c r="G922" t="s">
        <v>52</v>
      </c>
      <c r="H922" t="s">
        <v>85</v>
      </c>
      <c r="I922" s="16">
        <v>43731.67260416667</v>
      </c>
      <c r="K922">
        <v>125</v>
      </c>
      <c r="L922" s="16">
        <f t="shared" si="70"/>
        <v>43770</v>
      </c>
      <c r="M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2">
        <f t="shared" si="71"/>
        <v>1</v>
      </c>
      <c r="O922">
        <f t="shared" si="72"/>
        <v>2</v>
      </c>
      <c r="P922">
        <f t="shared" si="73"/>
        <v>2</v>
      </c>
      <c r="Q922" s="19">
        <f t="shared" si="74"/>
        <v>2</v>
      </c>
    </row>
    <row r="923" spans="1:17" x14ac:dyDescent="0.25">
      <c r="A923" t="s">
        <v>1861</v>
      </c>
      <c r="B923" s="16">
        <v>43811.474664351852</v>
      </c>
      <c r="C923" t="s">
        <v>1862</v>
      </c>
      <c r="D923" t="s">
        <v>83</v>
      </c>
      <c r="E923" t="s">
        <v>90</v>
      </c>
      <c r="F923" s="19">
        <v>44</v>
      </c>
      <c r="G923" t="s">
        <v>52</v>
      </c>
      <c r="H923" t="s">
        <v>85</v>
      </c>
      <c r="I923" s="16">
        <v>43811.477800925924</v>
      </c>
      <c r="K923">
        <v>125</v>
      </c>
      <c r="L923" s="16">
        <f t="shared" si="70"/>
        <v>43800</v>
      </c>
      <c r="M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3">
        <f t="shared" si="71"/>
        <v>1</v>
      </c>
      <c r="O923">
        <f t="shared" si="72"/>
        <v>0</v>
      </c>
      <c r="P923">
        <f t="shared" si="73"/>
        <v>0</v>
      </c>
      <c r="Q923" s="19">
        <f t="shared" si="74"/>
        <v>0</v>
      </c>
    </row>
    <row r="924" spans="1:17" x14ac:dyDescent="0.25">
      <c r="A924" t="s">
        <v>1863</v>
      </c>
      <c r="B924" s="16">
        <v>43812.517384259256</v>
      </c>
      <c r="C924" t="s">
        <v>1815</v>
      </c>
      <c r="D924" t="s">
        <v>83</v>
      </c>
      <c r="E924" t="s">
        <v>84</v>
      </c>
      <c r="F924" s="19">
        <v>44</v>
      </c>
      <c r="G924" t="s">
        <v>51</v>
      </c>
      <c r="H924" t="s">
        <v>85</v>
      </c>
      <c r="I924" s="16">
        <v>43679.591400462959</v>
      </c>
      <c r="K924">
        <v>125</v>
      </c>
      <c r="L924" s="16">
        <f t="shared" si="70"/>
        <v>43800</v>
      </c>
      <c r="M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4">
        <f t="shared" si="71"/>
        <v>1</v>
      </c>
      <c r="O924">
        <f t="shared" si="72"/>
        <v>4</v>
      </c>
      <c r="P924">
        <f t="shared" si="73"/>
        <v>4</v>
      </c>
      <c r="Q924" s="19">
        <f t="shared" si="74"/>
        <v>4</v>
      </c>
    </row>
    <row r="925" spans="1:17" x14ac:dyDescent="0.25">
      <c r="A925" t="s">
        <v>1864</v>
      </c>
      <c r="B925" s="16">
        <v>43820.604699074072</v>
      </c>
      <c r="C925" t="s">
        <v>1865</v>
      </c>
      <c r="D925" t="s">
        <v>83</v>
      </c>
      <c r="E925" t="s">
        <v>90</v>
      </c>
      <c r="F925" s="19">
        <v>44</v>
      </c>
      <c r="G925" t="s">
        <v>52</v>
      </c>
      <c r="H925" t="s">
        <v>85</v>
      </c>
      <c r="I925" s="16">
        <v>43820.607708333337</v>
      </c>
      <c r="K925">
        <v>125</v>
      </c>
      <c r="L925" s="16">
        <f t="shared" si="70"/>
        <v>43800</v>
      </c>
      <c r="M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5">
        <f t="shared" si="71"/>
        <v>1</v>
      </c>
      <c r="O925">
        <f t="shared" si="72"/>
        <v>0</v>
      </c>
      <c r="P925">
        <f t="shared" si="73"/>
        <v>0</v>
      </c>
      <c r="Q925" s="19">
        <f t="shared" si="74"/>
        <v>0</v>
      </c>
    </row>
    <row r="926" spans="1:17" x14ac:dyDescent="0.25">
      <c r="A926" t="s">
        <v>1866</v>
      </c>
      <c r="B926" s="16">
        <v>43820.735196759262</v>
      </c>
      <c r="C926" t="s">
        <v>1867</v>
      </c>
      <c r="D926" t="s">
        <v>83</v>
      </c>
      <c r="E926" t="s">
        <v>84</v>
      </c>
      <c r="F926" s="19">
        <v>44</v>
      </c>
      <c r="G926" t="s">
        <v>52</v>
      </c>
      <c r="H926" t="s">
        <v>85</v>
      </c>
      <c r="I926" s="16">
        <v>43794.593622685185</v>
      </c>
      <c r="K926">
        <v>125</v>
      </c>
      <c r="L926" s="16">
        <f t="shared" si="70"/>
        <v>43800</v>
      </c>
      <c r="M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6">
        <f t="shared" si="71"/>
        <v>1</v>
      </c>
      <c r="O926">
        <f t="shared" si="72"/>
        <v>1</v>
      </c>
      <c r="P926">
        <f t="shared" si="73"/>
        <v>1</v>
      </c>
      <c r="Q926" s="19">
        <f t="shared" si="74"/>
        <v>1</v>
      </c>
    </row>
    <row r="927" spans="1:17" x14ac:dyDescent="0.25">
      <c r="A927" t="s">
        <v>1868</v>
      </c>
      <c r="B927" s="16">
        <v>43824.522037037037</v>
      </c>
      <c r="C927" t="s">
        <v>1869</v>
      </c>
      <c r="D927" t="s">
        <v>83</v>
      </c>
      <c r="E927" t="s">
        <v>90</v>
      </c>
      <c r="F927" s="19">
        <v>44</v>
      </c>
      <c r="G927" t="s">
        <v>52</v>
      </c>
      <c r="H927" t="s">
        <v>85</v>
      </c>
      <c r="I927" s="16">
        <v>43824.523182870369</v>
      </c>
      <c r="K927">
        <v>125</v>
      </c>
      <c r="L927" s="16">
        <f t="shared" si="70"/>
        <v>43800</v>
      </c>
      <c r="M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7">
        <f t="shared" si="71"/>
        <v>1</v>
      </c>
      <c r="O927">
        <f t="shared" si="72"/>
        <v>0</v>
      </c>
      <c r="P927">
        <f t="shared" si="73"/>
        <v>0</v>
      </c>
      <c r="Q927" s="19">
        <f t="shared" si="74"/>
        <v>0</v>
      </c>
    </row>
    <row r="928" spans="1:17" x14ac:dyDescent="0.25">
      <c r="A928" t="s">
        <v>1870</v>
      </c>
      <c r="B928" s="16">
        <v>43828.617638888885</v>
      </c>
      <c r="C928" t="s">
        <v>1865</v>
      </c>
      <c r="D928" t="s">
        <v>83</v>
      </c>
      <c r="E928" t="s">
        <v>84</v>
      </c>
      <c r="F928" s="19">
        <v>44</v>
      </c>
      <c r="G928" t="s">
        <v>52</v>
      </c>
      <c r="H928" t="s">
        <v>85</v>
      </c>
      <c r="I928" s="16">
        <v>43820.607708333337</v>
      </c>
      <c r="K928">
        <v>125</v>
      </c>
      <c r="L928" s="16">
        <f t="shared" si="70"/>
        <v>43800</v>
      </c>
      <c r="M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8">
        <f t="shared" si="71"/>
        <v>1</v>
      </c>
      <c r="O928">
        <f t="shared" si="72"/>
        <v>0</v>
      </c>
      <c r="P928">
        <f t="shared" si="73"/>
        <v>0</v>
      </c>
      <c r="Q928" s="19">
        <f t="shared" si="74"/>
        <v>0</v>
      </c>
    </row>
    <row r="929" spans="1:17" x14ac:dyDescent="0.25">
      <c r="A929" t="s">
        <v>1871</v>
      </c>
      <c r="B929" s="16">
        <v>43831.455937500003</v>
      </c>
      <c r="C929" t="s">
        <v>1872</v>
      </c>
      <c r="D929" t="s">
        <v>83</v>
      </c>
      <c r="E929" t="s">
        <v>90</v>
      </c>
      <c r="F929" s="19">
        <v>44</v>
      </c>
      <c r="G929" t="s">
        <v>52</v>
      </c>
      <c r="H929" t="s">
        <v>85</v>
      </c>
      <c r="I929" s="16">
        <v>43831.458993055552</v>
      </c>
      <c r="K929">
        <v>125</v>
      </c>
      <c r="L929" s="16">
        <f t="shared" si="70"/>
        <v>43831</v>
      </c>
      <c r="M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29">
        <f t="shared" si="71"/>
        <v>1</v>
      </c>
      <c r="O929">
        <f t="shared" si="72"/>
        <v>0</v>
      </c>
      <c r="P929">
        <f t="shared" si="73"/>
        <v>0</v>
      </c>
      <c r="Q929" s="19">
        <f t="shared" si="74"/>
        <v>0</v>
      </c>
    </row>
    <row r="930" spans="1:17" x14ac:dyDescent="0.25">
      <c r="A930" t="s">
        <v>1873</v>
      </c>
      <c r="B930" s="16">
        <v>43832.378148148149</v>
      </c>
      <c r="C930" t="s">
        <v>1874</v>
      </c>
      <c r="D930" t="s">
        <v>83</v>
      </c>
      <c r="E930" t="s">
        <v>90</v>
      </c>
      <c r="F930" s="19">
        <v>44</v>
      </c>
      <c r="G930" t="s">
        <v>51</v>
      </c>
      <c r="H930" t="s">
        <v>85</v>
      </c>
      <c r="I930" s="16">
        <v>43832.379664351851</v>
      </c>
      <c r="K930">
        <v>125</v>
      </c>
      <c r="L930" s="16">
        <f t="shared" si="70"/>
        <v>43831</v>
      </c>
      <c r="M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0">
        <f t="shared" si="71"/>
        <v>1</v>
      </c>
      <c r="O930">
        <f t="shared" si="72"/>
        <v>0</v>
      </c>
      <c r="P930">
        <f t="shared" si="73"/>
        <v>0</v>
      </c>
      <c r="Q930" s="19">
        <f t="shared" si="74"/>
        <v>0</v>
      </c>
    </row>
    <row r="931" spans="1:17" x14ac:dyDescent="0.25">
      <c r="A931" t="s">
        <v>1875</v>
      </c>
      <c r="B931" s="16">
        <v>43832.534861111111</v>
      </c>
      <c r="C931" t="s">
        <v>1876</v>
      </c>
      <c r="D931" t="s">
        <v>83</v>
      </c>
      <c r="E931" t="s">
        <v>90</v>
      </c>
      <c r="F931" s="19">
        <v>44</v>
      </c>
      <c r="G931" t="s">
        <v>52</v>
      </c>
      <c r="H931" t="s">
        <v>85</v>
      </c>
      <c r="I931" s="16">
        <v>43832.537129629629</v>
      </c>
      <c r="K931">
        <v>125</v>
      </c>
      <c r="L931" s="16">
        <f t="shared" si="70"/>
        <v>43831</v>
      </c>
      <c r="M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1">
        <f t="shared" si="71"/>
        <v>1</v>
      </c>
      <c r="O931">
        <f t="shared" si="72"/>
        <v>0</v>
      </c>
      <c r="P931">
        <f t="shared" si="73"/>
        <v>0</v>
      </c>
      <c r="Q931" s="19">
        <f t="shared" si="74"/>
        <v>0</v>
      </c>
    </row>
    <row r="932" spans="1:17" x14ac:dyDescent="0.25">
      <c r="A932" t="s">
        <v>1877</v>
      </c>
      <c r="B932" s="16">
        <v>43832.546990740739</v>
      </c>
      <c r="C932" t="s">
        <v>1878</v>
      </c>
      <c r="D932" t="s">
        <v>83</v>
      </c>
      <c r="E932" t="s">
        <v>90</v>
      </c>
      <c r="F932" s="19">
        <v>44</v>
      </c>
      <c r="G932" t="s">
        <v>51</v>
      </c>
      <c r="H932" t="s">
        <v>85</v>
      </c>
      <c r="I932" s="16">
        <v>43832.550555555557</v>
      </c>
      <c r="K932">
        <v>125</v>
      </c>
      <c r="L932" s="16">
        <f t="shared" si="70"/>
        <v>43831</v>
      </c>
      <c r="M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2">
        <f t="shared" si="71"/>
        <v>1</v>
      </c>
      <c r="O932">
        <f t="shared" si="72"/>
        <v>0</v>
      </c>
      <c r="P932">
        <f t="shared" si="73"/>
        <v>0</v>
      </c>
      <c r="Q932" s="19">
        <f t="shared" si="74"/>
        <v>0</v>
      </c>
    </row>
    <row r="933" spans="1:17" x14ac:dyDescent="0.25">
      <c r="A933" t="s">
        <v>1879</v>
      </c>
      <c r="B933" s="16">
        <v>43833.485879629632</v>
      </c>
      <c r="C933" t="s">
        <v>1880</v>
      </c>
      <c r="D933" t="s">
        <v>83</v>
      </c>
      <c r="E933" t="s">
        <v>90</v>
      </c>
      <c r="F933" s="19">
        <v>44</v>
      </c>
      <c r="G933" t="s">
        <v>51</v>
      </c>
      <c r="H933" t="s">
        <v>85</v>
      </c>
      <c r="I933" s="16">
        <v>43833.490243055552</v>
      </c>
      <c r="K933">
        <v>125</v>
      </c>
      <c r="L933" s="16">
        <f t="shared" si="70"/>
        <v>43831</v>
      </c>
      <c r="M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3">
        <f t="shared" si="71"/>
        <v>1</v>
      </c>
      <c r="O933">
        <f t="shared" si="72"/>
        <v>0</v>
      </c>
      <c r="P933">
        <f t="shared" si="73"/>
        <v>0</v>
      </c>
      <c r="Q933" s="19">
        <f t="shared" si="74"/>
        <v>0</v>
      </c>
    </row>
    <row r="934" spans="1:17" x14ac:dyDescent="0.25">
      <c r="A934" t="s">
        <v>1881</v>
      </c>
      <c r="B934" s="16">
        <v>43835.569907407407</v>
      </c>
      <c r="C934" t="s">
        <v>1882</v>
      </c>
      <c r="D934" t="s">
        <v>83</v>
      </c>
      <c r="E934" t="s">
        <v>90</v>
      </c>
      <c r="F934" s="19">
        <v>44</v>
      </c>
      <c r="G934" t="s">
        <v>52</v>
      </c>
      <c r="H934" t="s">
        <v>85</v>
      </c>
      <c r="I934" s="16">
        <v>43835.573692129627</v>
      </c>
      <c r="K934">
        <v>125</v>
      </c>
      <c r="L934" s="16">
        <f t="shared" si="70"/>
        <v>43831</v>
      </c>
      <c r="M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4">
        <f t="shared" si="71"/>
        <v>1</v>
      </c>
      <c r="O934">
        <f t="shared" si="72"/>
        <v>0</v>
      </c>
      <c r="P934">
        <f t="shared" si="73"/>
        <v>0</v>
      </c>
      <c r="Q934" s="19">
        <f t="shared" si="74"/>
        <v>0</v>
      </c>
    </row>
    <row r="935" spans="1:17" x14ac:dyDescent="0.25">
      <c r="A935" t="s">
        <v>1883</v>
      </c>
      <c r="B935" s="16">
        <v>43836.50986111111</v>
      </c>
      <c r="C935" t="s">
        <v>1884</v>
      </c>
      <c r="D935" t="s">
        <v>83</v>
      </c>
      <c r="E935" t="s">
        <v>90</v>
      </c>
      <c r="F935" s="19">
        <v>44</v>
      </c>
      <c r="G935" t="s">
        <v>52</v>
      </c>
      <c r="H935" t="s">
        <v>85</v>
      </c>
      <c r="I935" s="16">
        <v>43836.512986111113</v>
      </c>
      <c r="K935">
        <v>125</v>
      </c>
      <c r="L935" s="16">
        <f t="shared" si="70"/>
        <v>43831</v>
      </c>
      <c r="M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5">
        <f t="shared" si="71"/>
        <v>1</v>
      </c>
      <c r="O935">
        <f t="shared" si="72"/>
        <v>0</v>
      </c>
      <c r="P935">
        <f t="shared" si="73"/>
        <v>0</v>
      </c>
      <c r="Q935" s="19">
        <f t="shared" si="74"/>
        <v>0</v>
      </c>
    </row>
    <row r="936" spans="1:17" x14ac:dyDescent="0.25">
      <c r="A936" t="s">
        <v>1885</v>
      </c>
      <c r="B936" s="16">
        <v>43836.595625000002</v>
      </c>
      <c r="C936" t="s">
        <v>1886</v>
      </c>
      <c r="D936" t="s">
        <v>83</v>
      </c>
      <c r="E936" t="s">
        <v>90</v>
      </c>
      <c r="F936" s="19">
        <v>44</v>
      </c>
      <c r="G936" t="s">
        <v>51</v>
      </c>
      <c r="H936" t="s">
        <v>85</v>
      </c>
      <c r="I936" s="16">
        <v>43836.59883101852</v>
      </c>
      <c r="K936">
        <v>125</v>
      </c>
      <c r="L936" s="16">
        <f t="shared" si="70"/>
        <v>43831</v>
      </c>
      <c r="M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6">
        <f t="shared" si="71"/>
        <v>1</v>
      </c>
      <c r="O936">
        <f t="shared" si="72"/>
        <v>0</v>
      </c>
      <c r="P936">
        <f t="shared" si="73"/>
        <v>0</v>
      </c>
      <c r="Q936" s="19">
        <f t="shared" si="74"/>
        <v>0</v>
      </c>
    </row>
    <row r="937" spans="1:17" x14ac:dyDescent="0.25">
      <c r="A937" t="s">
        <v>1887</v>
      </c>
      <c r="B937" s="16">
        <v>43837.620833333334</v>
      </c>
      <c r="C937" t="s">
        <v>1888</v>
      </c>
      <c r="D937" t="s">
        <v>83</v>
      </c>
      <c r="E937" t="s">
        <v>90</v>
      </c>
      <c r="F937" s="19">
        <v>44</v>
      </c>
      <c r="G937" t="s">
        <v>52</v>
      </c>
      <c r="H937" t="s">
        <v>85</v>
      </c>
      <c r="I937" s="16">
        <v>43837.624409722222</v>
      </c>
      <c r="K937">
        <v>125</v>
      </c>
      <c r="L937" s="16">
        <f t="shared" si="70"/>
        <v>43831</v>
      </c>
      <c r="M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7">
        <f t="shared" si="71"/>
        <v>1</v>
      </c>
      <c r="O937">
        <f t="shared" si="72"/>
        <v>0</v>
      </c>
      <c r="P937">
        <f t="shared" si="73"/>
        <v>0</v>
      </c>
      <c r="Q937" s="19">
        <f t="shared" si="74"/>
        <v>0</v>
      </c>
    </row>
    <row r="938" spans="1:17" x14ac:dyDescent="0.25">
      <c r="A938" t="s">
        <v>1889</v>
      </c>
      <c r="B938" s="16">
        <v>43838.487766203703</v>
      </c>
      <c r="C938" t="s">
        <v>1890</v>
      </c>
      <c r="D938" t="s">
        <v>83</v>
      </c>
      <c r="E938" t="s">
        <v>90</v>
      </c>
      <c r="F938" s="19">
        <v>44</v>
      </c>
      <c r="G938" t="s">
        <v>51</v>
      </c>
      <c r="H938" t="s">
        <v>85</v>
      </c>
      <c r="I938" s="16">
        <v>43838.49082175926</v>
      </c>
      <c r="K938">
        <v>125</v>
      </c>
      <c r="L938" s="16">
        <f t="shared" si="70"/>
        <v>43831</v>
      </c>
      <c r="M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8">
        <f t="shared" si="71"/>
        <v>1</v>
      </c>
      <c r="O938">
        <f t="shared" si="72"/>
        <v>0</v>
      </c>
      <c r="P938">
        <f t="shared" si="73"/>
        <v>0</v>
      </c>
      <c r="Q938" s="19">
        <f t="shared" si="74"/>
        <v>0</v>
      </c>
    </row>
    <row r="939" spans="1:17" x14ac:dyDescent="0.25">
      <c r="A939" t="s">
        <v>1891</v>
      </c>
      <c r="B939" s="16">
        <v>43839.453379629631</v>
      </c>
      <c r="C939" t="s">
        <v>1892</v>
      </c>
      <c r="D939" t="s">
        <v>83</v>
      </c>
      <c r="E939" t="s">
        <v>90</v>
      </c>
      <c r="F939" s="19">
        <v>44</v>
      </c>
      <c r="G939" t="s">
        <v>52</v>
      </c>
      <c r="H939" t="s">
        <v>85</v>
      </c>
      <c r="I939" s="16">
        <v>43839.456655092596</v>
      </c>
      <c r="K939">
        <v>125</v>
      </c>
      <c r="L939" s="16">
        <f t="shared" si="70"/>
        <v>43831</v>
      </c>
      <c r="M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39">
        <f t="shared" si="71"/>
        <v>1</v>
      </c>
      <c r="O939">
        <f t="shared" si="72"/>
        <v>0</v>
      </c>
      <c r="P939">
        <f t="shared" si="73"/>
        <v>0</v>
      </c>
      <c r="Q939" s="19">
        <f t="shared" si="74"/>
        <v>0</v>
      </c>
    </row>
    <row r="940" spans="1:17" x14ac:dyDescent="0.25">
      <c r="A940" t="s">
        <v>1893</v>
      </c>
      <c r="B940" s="16">
        <v>43839.468657407408</v>
      </c>
      <c r="C940" t="s">
        <v>1894</v>
      </c>
      <c r="D940" t="s">
        <v>83</v>
      </c>
      <c r="E940" t="s">
        <v>90</v>
      </c>
      <c r="F940" s="19">
        <v>44</v>
      </c>
      <c r="G940" t="s">
        <v>51</v>
      </c>
      <c r="H940" t="s">
        <v>85</v>
      </c>
      <c r="I940" s="16">
        <v>43839.470925925925</v>
      </c>
      <c r="K940">
        <v>125</v>
      </c>
      <c r="L940" s="16">
        <f t="shared" si="70"/>
        <v>43831</v>
      </c>
      <c r="M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0">
        <f t="shared" si="71"/>
        <v>1</v>
      </c>
      <c r="O940">
        <f t="shared" si="72"/>
        <v>0</v>
      </c>
      <c r="P940">
        <f t="shared" si="73"/>
        <v>0</v>
      </c>
      <c r="Q940" s="19">
        <f t="shared" si="74"/>
        <v>0</v>
      </c>
    </row>
    <row r="941" spans="1:17" x14ac:dyDescent="0.25">
      <c r="A941" t="s">
        <v>1895</v>
      </c>
      <c r="B941" s="16">
        <v>43839.531527777777</v>
      </c>
      <c r="C941" t="s">
        <v>1896</v>
      </c>
      <c r="D941" t="s">
        <v>83</v>
      </c>
      <c r="E941" t="s">
        <v>90</v>
      </c>
      <c r="F941" s="19">
        <v>44</v>
      </c>
      <c r="G941" t="s">
        <v>51</v>
      </c>
      <c r="H941" t="s">
        <v>85</v>
      </c>
      <c r="I941" s="16">
        <v>43839.534259259257</v>
      </c>
      <c r="K941">
        <v>125</v>
      </c>
      <c r="L941" s="16">
        <f t="shared" si="70"/>
        <v>43831</v>
      </c>
      <c r="M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1">
        <f t="shared" si="71"/>
        <v>1</v>
      </c>
      <c r="O941">
        <f t="shared" si="72"/>
        <v>0</v>
      </c>
      <c r="P941">
        <f t="shared" si="73"/>
        <v>0</v>
      </c>
      <c r="Q941" s="19">
        <f t="shared" si="74"/>
        <v>0</v>
      </c>
    </row>
    <row r="942" spans="1:17" x14ac:dyDescent="0.25">
      <c r="A942" t="s">
        <v>1897</v>
      </c>
      <c r="B942" s="16">
        <v>43839.533750000002</v>
      </c>
      <c r="C942" t="s">
        <v>1898</v>
      </c>
      <c r="D942" t="s">
        <v>83</v>
      </c>
      <c r="E942" t="s">
        <v>90</v>
      </c>
      <c r="F942" s="19">
        <v>44</v>
      </c>
      <c r="G942" t="s">
        <v>52</v>
      </c>
      <c r="H942" t="s">
        <v>85</v>
      </c>
      <c r="I942" s="16">
        <v>43839.536435185182</v>
      </c>
      <c r="K942">
        <v>125</v>
      </c>
      <c r="L942" s="16">
        <f t="shared" si="70"/>
        <v>43831</v>
      </c>
      <c r="M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2">
        <f t="shared" si="71"/>
        <v>1</v>
      </c>
      <c r="O942">
        <f t="shared" si="72"/>
        <v>0</v>
      </c>
      <c r="P942">
        <f t="shared" si="73"/>
        <v>0</v>
      </c>
      <c r="Q942" s="19">
        <f t="shared" si="74"/>
        <v>0</v>
      </c>
    </row>
    <row r="943" spans="1:17" x14ac:dyDescent="0.25">
      <c r="A943" t="s">
        <v>1899</v>
      </c>
      <c r="B943" s="16">
        <v>43839.547615740739</v>
      </c>
      <c r="C943" t="s">
        <v>1900</v>
      </c>
      <c r="D943" t="s">
        <v>83</v>
      </c>
      <c r="E943" t="s">
        <v>90</v>
      </c>
      <c r="F943" s="19">
        <v>44</v>
      </c>
      <c r="G943" t="s">
        <v>51</v>
      </c>
      <c r="H943" t="s">
        <v>85</v>
      </c>
      <c r="I943" s="16">
        <v>43839.551574074074</v>
      </c>
      <c r="K943">
        <v>125</v>
      </c>
      <c r="L943" s="16">
        <f t="shared" si="70"/>
        <v>43831</v>
      </c>
      <c r="M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3">
        <f t="shared" si="71"/>
        <v>1</v>
      </c>
      <c r="O943">
        <f t="shared" si="72"/>
        <v>0</v>
      </c>
      <c r="P943">
        <f t="shared" si="73"/>
        <v>0</v>
      </c>
      <c r="Q943" s="19">
        <f t="shared" si="74"/>
        <v>0</v>
      </c>
    </row>
    <row r="944" spans="1:17" x14ac:dyDescent="0.25">
      <c r="A944" t="s">
        <v>1901</v>
      </c>
      <c r="B944" s="16">
        <v>43839.558217592596</v>
      </c>
      <c r="C944" t="s">
        <v>1902</v>
      </c>
      <c r="D944" t="s">
        <v>83</v>
      </c>
      <c r="E944" t="s">
        <v>90</v>
      </c>
      <c r="F944" s="19">
        <v>44</v>
      </c>
      <c r="G944" t="s">
        <v>51</v>
      </c>
      <c r="H944" t="s">
        <v>85</v>
      </c>
      <c r="I944" s="16">
        <v>43839.560891203706</v>
      </c>
      <c r="K944">
        <v>125</v>
      </c>
      <c r="L944" s="16">
        <f t="shared" si="70"/>
        <v>43831</v>
      </c>
      <c r="M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4">
        <f t="shared" si="71"/>
        <v>1</v>
      </c>
      <c r="O944">
        <f t="shared" si="72"/>
        <v>0</v>
      </c>
      <c r="P944">
        <f t="shared" si="73"/>
        <v>0</v>
      </c>
      <c r="Q944" s="19">
        <f t="shared" si="74"/>
        <v>0</v>
      </c>
    </row>
    <row r="945" spans="1:17" x14ac:dyDescent="0.25">
      <c r="A945" t="s">
        <v>1903</v>
      </c>
      <c r="B945" s="16">
        <v>43840.639791666668</v>
      </c>
      <c r="C945" t="s">
        <v>1904</v>
      </c>
      <c r="D945" t="s">
        <v>83</v>
      </c>
      <c r="E945" t="s">
        <v>90</v>
      </c>
      <c r="F945" s="19">
        <v>44</v>
      </c>
      <c r="G945" t="s">
        <v>51</v>
      </c>
      <c r="H945" t="s">
        <v>85</v>
      </c>
      <c r="I945" s="16">
        <v>43840.643009259256</v>
      </c>
      <c r="K945">
        <v>125</v>
      </c>
      <c r="L945" s="16">
        <f t="shared" si="70"/>
        <v>43831</v>
      </c>
      <c r="M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5">
        <f t="shared" si="71"/>
        <v>1</v>
      </c>
      <c r="O945">
        <f t="shared" si="72"/>
        <v>0</v>
      </c>
      <c r="P945">
        <f t="shared" si="73"/>
        <v>0</v>
      </c>
      <c r="Q945" s="19">
        <f t="shared" si="74"/>
        <v>0</v>
      </c>
    </row>
    <row r="946" spans="1:17" x14ac:dyDescent="0.25">
      <c r="A946" t="s">
        <v>1905</v>
      </c>
      <c r="B946" s="16">
        <v>43843.383692129632</v>
      </c>
      <c r="C946" t="s">
        <v>1906</v>
      </c>
      <c r="D946" t="s">
        <v>83</v>
      </c>
      <c r="E946" t="s">
        <v>90</v>
      </c>
      <c r="F946" s="19">
        <v>44</v>
      </c>
      <c r="G946" t="s">
        <v>52</v>
      </c>
      <c r="H946" t="s">
        <v>85</v>
      </c>
      <c r="I946" s="16">
        <v>43843.385983796295</v>
      </c>
      <c r="K946">
        <v>125</v>
      </c>
      <c r="L946" s="16">
        <f t="shared" si="70"/>
        <v>43831</v>
      </c>
      <c r="M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6">
        <f t="shared" si="71"/>
        <v>1</v>
      </c>
      <c r="O946">
        <f t="shared" si="72"/>
        <v>0</v>
      </c>
      <c r="P946">
        <f t="shared" si="73"/>
        <v>0</v>
      </c>
      <c r="Q946" s="19">
        <f t="shared" si="74"/>
        <v>0</v>
      </c>
    </row>
    <row r="947" spans="1:17" x14ac:dyDescent="0.25">
      <c r="A947" t="s">
        <v>1907</v>
      </c>
      <c r="B947" s="16">
        <v>43844.359826388885</v>
      </c>
      <c r="C947" t="s">
        <v>1908</v>
      </c>
      <c r="D947" t="s">
        <v>83</v>
      </c>
      <c r="E947" t="s">
        <v>84</v>
      </c>
      <c r="F947" s="19">
        <v>44</v>
      </c>
      <c r="G947" t="s">
        <v>51</v>
      </c>
      <c r="H947" t="s">
        <v>85</v>
      </c>
      <c r="I947" s="16">
        <v>43613.440347222226</v>
      </c>
      <c r="K947">
        <v>125</v>
      </c>
      <c r="L947" s="16">
        <f t="shared" si="70"/>
        <v>43831</v>
      </c>
      <c r="M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7">
        <f t="shared" si="71"/>
        <v>1</v>
      </c>
      <c r="O947">
        <f t="shared" si="72"/>
        <v>8</v>
      </c>
      <c r="P947">
        <f t="shared" si="73"/>
        <v>8</v>
      </c>
      <c r="Q947" s="19">
        <f t="shared" si="74"/>
        <v>8</v>
      </c>
    </row>
    <row r="948" spans="1:17" x14ac:dyDescent="0.25">
      <c r="A948" t="s">
        <v>1909</v>
      </c>
      <c r="B948" s="16">
        <v>43844.524097222224</v>
      </c>
      <c r="C948" t="s">
        <v>1910</v>
      </c>
      <c r="D948" t="s">
        <v>83</v>
      </c>
      <c r="E948" t="s">
        <v>90</v>
      </c>
      <c r="F948" s="19">
        <v>44</v>
      </c>
      <c r="G948" t="s">
        <v>52</v>
      </c>
      <c r="H948" t="s">
        <v>85</v>
      </c>
      <c r="I948" s="16">
        <v>43844.527337962965</v>
      </c>
      <c r="K948">
        <v>125</v>
      </c>
      <c r="L948" s="16">
        <f t="shared" si="70"/>
        <v>43831</v>
      </c>
      <c r="M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8">
        <f t="shared" si="71"/>
        <v>1</v>
      </c>
      <c r="O948">
        <f t="shared" si="72"/>
        <v>0</v>
      </c>
      <c r="P948">
        <f t="shared" si="73"/>
        <v>0</v>
      </c>
      <c r="Q948" s="19">
        <f t="shared" si="74"/>
        <v>0</v>
      </c>
    </row>
    <row r="949" spans="1:17" x14ac:dyDescent="0.25">
      <c r="A949" t="s">
        <v>1911</v>
      </c>
      <c r="B949" s="16">
        <v>43845.434398148151</v>
      </c>
      <c r="C949" t="s">
        <v>1912</v>
      </c>
      <c r="D949" t="s">
        <v>83</v>
      </c>
      <c r="E949" t="s">
        <v>84</v>
      </c>
      <c r="F949" s="19">
        <v>44</v>
      </c>
      <c r="G949" t="s">
        <v>51</v>
      </c>
      <c r="H949" t="s">
        <v>85</v>
      </c>
      <c r="I949" s="16">
        <v>43605.701145833336</v>
      </c>
      <c r="K949">
        <v>125</v>
      </c>
      <c r="L949" s="16">
        <f t="shared" si="70"/>
        <v>43831</v>
      </c>
      <c r="M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49">
        <f t="shared" si="71"/>
        <v>1</v>
      </c>
      <c r="O949">
        <f t="shared" si="72"/>
        <v>8</v>
      </c>
      <c r="P949">
        <f t="shared" si="73"/>
        <v>8</v>
      </c>
      <c r="Q949" s="19">
        <f t="shared" si="74"/>
        <v>8</v>
      </c>
    </row>
    <row r="950" spans="1:17" x14ac:dyDescent="0.25">
      <c r="A950" t="s">
        <v>1913</v>
      </c>
      <c r="B950" s="16">
        <v>43845.544444444444</v>
      </c>
      <c r="C950" t="s">
        <v>1914</v>
      </c>
      <c r="D950" t="s">
        <v>83</v>
      </c>
      <c r="E950" t="s">
        <v>90</v>
      </c>
      <c r="F950" s="19">
        <v>44</v>
      </c>
      <c r="G950" t="s">
        <v>51</v>
      </c>
      <c r="H950" t="s">
        <v>85</v>
      </c>
      <c r="I950" s="16">
        <v>43845.547129629631</v>
      </c>
      <c r="K950">
        <v>125</v>
      </c>
      <c r="L950" s="16">
        <f t="shared" si="70"/>
        <v>43831</v>
      </c>
      <c r="M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0">
        <f t="shared" si="71"/>
        <v>1</v>
      </c>
      <c r="O950">
        <f t="shared" si="72"/>
        <v>0</v>
      </c>
      <c r="P950">
        <f t="shared" si="73"/>
        <v>0</v>
      </c>
      <c r="Q950" s="19">
        <f t="shared" si="74"/>
        <v>0</v>
      </c>
    </row>
    <row r="951" spans="1:17" x14ac:dyDescent="0.25">
      <c r="A951" t="s">
        <v>1915</v>
      </c>
      <c r="B951" s="16">
        <v>43845.577060185184</v>
      </c>
      <c r="C951" t="s">
        <v>1916</v>
      </c>
      <c r="D951" t="s">
        <v>83</v>
      </c>
      <c r="E951" t="s">
        <v>90</v>
      </c>
      <c r="F951" s="19">
        <v>44</v>
      </c>
      <c r="G951" t="s">
        <v>51</v>
      </c>
      <c r="H951" t="s">
        <v>85</v>
      </c>
      <c r="I951" s="16">
        <v>43845.580196759256</v>
      </c>
      <c r="K951">
        <v>125</v>
      </c>
      <c r="L951" s="16">
        <f t="shared" si="70"/>
        <v>43831</v>
      </c>
      <c r="M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1">
        <f t="shared" si="71"/>
        <v>1</v>
      </c>
      <c r="O951">
        <f t="shared" si="72"/>
        <v>0</v>
      </c>
      <c r="P951">
        <f t="shared" si="73"/>
        <v>0</v>
      </c>
      <c r="Q951" s="19">
        <f t="shared" si="74"/>
        <v>0</v>
      </c>
    </row>
    <row r="952" spans="1:17" x14ac:dyDescent="0.25">
      <c r="A952" t="s">
        <v>1917</v>
      </c>
      <c r="B952" s="16">
        <v>43846.562442129631</v>
      </c>
      <c r="C952" t="s">
        <v>1918</v>
      </c>
      <c r="D952" t="s">
        <v>83</v>
      </c>
      <c r="E952" t="s">
        <v>90</v>
      </c>
      <c r="F952" s="19">
        <v>44</v>
      </c>
      <c r="G952" t="s">
        <v>52</v>
      </c>
      <c r="H952" t="s">
        <v>85</v>
      </c>
      <c r="I952" s="16">
        <v>43846.565439814818</v>
      </c>
      <c r="K952">
        <v>125</v>
      </c>
      <c r="L952" s="16">
        <f t="shared" si="70"/>
        <v>43831</v>
      </c>
      <c r="M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2">
        <f t="shared" si="71"/>
        <v>1</v>
      </c>
      <c r="O952">
        <f t="shared" si="72"/>
        <v>0</v>
      </c>
      <c r="P952">
        <f t="shared" si="73"/>
        <v>0</v>
      </c>
      <c r="Q952" s="19">
        <f t="shared" si="74"/>
        <v>0</v>
      </c>
    </row>
    <row r="953" spans="1:17" x14ac:dyDescent="0.25">
      <c r="A953" t="s">
        <v>1919</v>
      </c>
      <c r="B953" s="16">
        <v>43848.523263888892</v>
      </c>
      <c r="C953" t="s">
        <v>1920</v>
      </c>
      <c r="D953" t="s">
        <v>83</v>
      </c>
      <c r="E953" t="s">
        <v>90</v>
      </c>
      <c r="F953" s="19">
        <v>44</v>
      </c>
      <c r="G953" t="s">
        <v>51</v>
      </c>
      <c r="H953" t="s">
        <v>85</v>
      </c>
      <c r="I953" s="16">
        <v>43848.526087962964</v>
      </c>
      <c r="K953">
        <v>125</v>
      </c>
      <c r="L953" s="16">
        <f t="shared" si="70"/>
        <v>43831</v>
      </c>
      <c r="M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3">
        <f t="shared" si="71"/>
        <v>1</v>
      </c>
      <c r="O953">
        <f t="shared" si="72"/>
        <v>0</v>
      </c>
      <c r="P953">
        <f t="shared" si="73"/>
        <v>0</v>
      </c>
      <c r="Q953" s="19">
        <f t="shared" si="74"/>
        <v>0</v>
      </c>
    </row>
    <row r="954" spans="1:17" x14ac:dyDescent="0.25">
      <c r="A954" t="s">
        <v>1921</v>
      </c>
      <c r="B954" s="16">
        <v>43850.590196759258</v>
      </c>
      <c r="C954" t="s">
        <v>1922</v>
      </c>
      <c r="D954" t="s">
        <v>83</v>
      </c>
      <c r="E954" t="s">
        <v>90</v>
      </c>
      <c r="F954" s="19">
        <v>44</v>
      </c>
      <c r="G954" t="s">
        <v>52</v>
      </c>
      <c r="H954" t="s">
        <v>85</v>
      </c>
      <c r="I954" s="16">
        <v>43850.592523148145</v>
      </c>
      <c r="K954">
        <v>125</v>
      </c>
      <c r="L954" s="16">
        <f t="shared" si="70"/>
        <v>43831</v>
      </c>
      <c r="M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4">
        <f t="shared" si="71"/>
        <v>1</v>
      </c>
      <c r="O954">
        <f t="shared" si="72"/>
        <v>0</v>
      </c>
      <c r="P954">
        <f t="shared" si="73"/>
        <v>0</v>
      </c>
      <c r="Q954" s="19">
        <f t="shared" si="74"/>
        <v>0</v>
      </c>
    </row>
    <row r="955" spans="1:17" x14ac:dyDescent="0.25">
      <c r="A955" t="s">
        <v>1923</v>
      </c>
      <c r="B955" s="16">
        <v>43851.416319444441</v>
      </c>
      <c r="C955" t="s">
        <v>1924</v>
      </c>
      <c r="D955" t="s">
        <v>83</v>
      </c>
      <c r="E955" t="s">
        <v>90</v>
      </c>
      <c r="F955" s="19">
        <v>44</v>
      </c>
      <c r="G955" t="s">
        <v>51</v>
      </c>
      <c r="H955" t="s">
        <v>85</v>
      </c>
      <c r="I955" s="16">
        <v>43851.417731481481</v>
      </c>
      <c r="K955">
        <v>125</v>
      </c>
      <c r="L955" s="16">
        <f t="shared" si="70"/>
        <v>43831</v>
      </c>
      <c r="M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5">
        <f t="shared" si="71"/>
        <v>1</v>
      </c>
      <c r="O955">
        <f t="shared" si="72"/>
        <v>0</v>
      </c>
      <c r="P955">
        <f t="shared" si="73"/>
        <v>0</v>
      </c>
      <c r="Q955" s="19">
        <f t="shared" si="74"/>
        <v>0</v>
      </c>
    </row>
    <row r="956" spans="1:17" x14ac:dyDescent="0.25">
      <c r="A956" t="s">
        <v>1925</v>
      </c>
      <c r="B956" s="16">
        <v>43851.644733796296</v>
      </c>
      <c r="C956" t="s">
        <v>1821</v>
      </c>
      <c r="D956" t="s">
        <v>34</v>
      </c>
      <c r="E956" t="s">
        <v>84</v>
      </c>
      <c r="F956" s="19">
        <v>44</v>
      </c>
      <c r="G956" t="s">
        <v>51</v>
      </c>
      <c r="H956" t="s">
        <v>85</v>
      </c>
      <c r="I956" s="16">
        <v>43755.465370370373</v>
      </c>
      <c r="K956">
        <v>125</v>
      </c>
      <c r="L956" s="16">
        <f t="shared" si="70"/>
        <v>43831</v>
      </c>
      <c r="M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6">
        <f t="shared" si="71"/>
        <v>1</v>
      </c>
      <c r="O956">
        <f t="shared" si="72"/>
        <v>3</v>
      </c>
      <c r="P956">
        <f t="shared" si="73"/>
        <v>3</v>
      </c>
      <c r="Q956" s="19">
        <f t="shared" si="74"/>
        <v>3</v>
      </c>
    </row>
    <row r="957" spans="1:17" x14ac:dyDescent="0.25">
      <c r="A957" t="s">
        <v>1926</v>
      </c>
      <c r="B957" s="16">
        <v>43853.52076388889</v>
      </c>
      <c r="C957" t="s">
        <v>1927</v>
      </c>
      <c r="D957" t="s">
        <v>83</v>
      </c>
      <c r="E957" t="s">
        <v>90</v>
      </c>
      <c r="F957" s="19">
        <v>44</v>
      </c>
      <c r="G957" t="s">
        <v>52</v>
      </c>
      <c r="H957" t="s">
        <v>85</v>
      </c>
      <c r="I957" s="16">
        <v>43853.522268518522</v>
      </c>
      <c r="K957">
        <v>125</v>
      </c>
      <c r="L957" s="16">
        <f t="shared" si="70"/>
        <v>43831</v>
      </c>
      <c r="M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7">
        <f t="shared" si="71"/>
        <v>1</v>
      </c>
      <c r="O957">
        <f t="shared" si="72"/>
        <v>0</v>
      </c>
      <c r="P957">
        <f t="shared" si="73"/>
        <v>0</v>
      </c>
      <c r="Q957" s="19">
        <f t="shared" si="74"/>
        <v>0</v>
      </c>
    </row>
    <row r="958" spans="1:17" x14ac:dyDescent="0.25">
      <c r="A958" t="s">
        <v>1928</v>
      </c>
      <c r="B958" s="16">
        <v>43853.549004629633</v>
      </c>
      <c r="C958" t="s">
        <v>1929</v>
      </c>
      <c r="D958" t="s">
        <v>83</v>
      </c>
      <c r="E958" t="s">
        <v>90</v>
      </c>
      <c r="F958" s="19">
        <v>44</v>
      </c>
      <c r="G958" t="s">
        <v>51</v>
      </c>
      <c r="H958" t="s">
        <v>85</v>
      </c>
      <c r="I958" s="16">
        <v>43853.550752314812</v>
      </c>
      <c r="K958">
        <v>125</v>
      </c>
      <c r="L958" s="16">
        <f t="shared" si="70"/>
        <v>43831</v>
      </c>
      <c r="M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8">
        <f t="shared" si="71"/>
        <v>1</v>
      </c>
      <c r="O958">
        <f t="shared" si="72"/>
        <v>0</v>
      </c>
      <c r="P958">
        <f t="shared" si="73"/>
        <v>0</v>
      </c>
      <c r="Q958" s="19">
        <f t="shared" si="74"/>
        <v>0</v>
      </c>
    </row>
    <row r="959" spans="1:17" x14ac:dyDescent="0.25">
      <c r="A959" t="s">
        <v>1930</v>
      </c>
      <c r="B959" s="16">
        <v>43855.470833333333</v>
      </c>
      <c r="C959" t="s">
        <v>1890</v>
      </c>
      <c r="D959" t="s">
        <v>83</v>
      </c>
      <c r="E959" t="s">
        <v>84</v>
      </c>
      <c r="F959" s="19">
        <v>44</v>
      </c>
      <c r="G959" t="s">
        <v>51</v>
      </c>
      <c r="H959" t="s">
        <v>85</v>
      </c>
      <c r="I959" s="16">
        <v>43838.49082175926</v>
      </c>
      <c r="K959">
        <v>125</v>
      </c>
      <c r="L959" s="16">
        <f t="shared" si="70"/>
        <v>43831</v>
      </c>
      <c r="M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59">
        <f t="shared" si="71"/>
        <v>1</v>
      </c>
      <c r="O959">
        <f t="shared" si="72"/>
        <v>1</v>
      </c>
      <c r="P959">
        <f t="shared" si="73"/>
        <v>1</v>
      </c>
      <c r="Q959" s="19">
        <f t="shared" si="74"/>
        <v>1</v>
      </c>
    </row>
    <row r="960" spans="1:17" x14ac:dyDescent="0.25">
      <c r="A960" t="s">
        <v>1931</v>
      </c>
      <c r="B960" s="16">
        <v>43857.427511574075</v>
      </c>
      <c r="C960" t="s">
        <v>1932</v>
      </c>
      <c r="D960" t="s">
        <v>83</v>
      </c>
      <c r="E960" t="s">
        <v>90</v>
      </c>
      <c r="F960" s="19">
        <v>44</v>
      </c>
      <c r="G960" t="s">
        <v>52</v>
      </c>
      <c r="H960" t="s">
        <v>85</v>
      </c>
      <c r="I960" s="16">
        <v>43857.430451388886</v>
      </c>
      <c r="K960">
        <v>125</v>
      </c>
      <c r="L960" s="16">
        <f t="shared" si="70"/>
        <v>43831</v>
      </c>
      <c r="M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0">
        <f t="shared" si="71"/>
        <v>1</v>
      </c>
      <c r="O960">
        <f t="shared" si="72"/>
        <v>0</v>
      </c>
      <c r="P960">
        <f t="shared" si="73"/>
        <v>0</v>
      </c>
      <c r="Q960" s="19">
        <f t="shared" si="74"/>
        <v>0</v>
      </c>
    </row>
    <row r="961" spans="1:17" x14ac:dyDescent="0.25">
      <c r="A961" t="s">
        <v>1933</v>
      </c>
      <c r="B961" s="16">
        <v>43857.529652777775</v>
      </c>
      <c r="C961" t="s">
        <v>1934</v>
      </c>
      <c r="D961" t="s">
        <v>83</v>
      </c>
      <c r="E961" t="s">
        <v>84</v>
      </c>
      <c r="F961" s="19">
        <v>44</v>
      </c>
      <c r="G961" t="s">
        <v>51</v>
      </c>
      <c r="H961" t="s">
        <v>85</v>
      </c>
      <c r="I961" s="16">
        <v>43733.346979166665</v>
      </c>
      <c r="K961">
        <v>125</v>
      </c>
      <c r="L961" s="16">
        <f t="shared" si="70"/>
        <v>43831</v>
      </c>
      <c r="M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1">
        <f t="shared" si="71"/>
        <v>1</v>
      </c>
      <c r="O961">
        <f t="shared" si="72"/>
        <v>4</v>
      </c>
      <c r="P961">
        <f t="shared" si="73"/>
        <v>4</v>
      </c>
      <c r="Q961" s="19">
        <f t="shared" si="74"/>
        <v>4</v>
      </c>
    </row>
    <row r="962" spans="1:17" x14ac:dyDescent="0.25">
      <c r="A962" t="s">
        <v>1935</v>
      </c>
      <c r="B962" s="16">
        <v>43858.613796296297</v>
      </c>
      <c r="C962" t="s">
        <v>1936</v>
      </c>
      <c r="D962" t="s">
        <v>83</v>
      </c>
      <c r="E962" t="s">
        <v>90</v>
      </c>
      <c r="F962" s="19">
        <v>44</v>
      </c>
      <c r="G962" t="s">
        <v>52</v>
      </c>
      <c r="H962" t="s">
        <v>85</v>
      </c>
      <c r="I962" s="16">
        <v>43858.616562499999</v>
      </c>
      <c r="K962">
        <v>125</v>
      </c>
      <c r="L962" s="16">
        <f t="shared" ref="L962:L1025" si="75">DATE(YEAR(B962),MONTH(B962),1)</f>
        <v>43831</v>
      </c>
      <c r="M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2">
        <f t="shared" ref="N962:N1025" si="76">IF(B962&gt;=J962,1,0)</f>
        <v>1</v>
      </c>
      <c r="O962">
        <f t="shared" ref="O962:O1025" si="77">ROUND((B962-I962)/30,0)</f>
        <v>0</v>
      </c>
      <c r="P962">
        <f t="shared" ref="P962:P1025" si="78">IF(AND(N962=1,B962&gt;=J962,J962&gt;0),ROUND((J962-I962)/30,0),O962)</f>
        <v>0</v>
      </c>
      <c r="Q962" s="19">
        <f t="shared" ref="Q962:Q1025" si="79">MIN(O962:P962)</f>
        <v>0</v>
      </c>
    </row>
    <row r="963" spans="1:17" x14ac:dyDescent="0.25">
      <c r="A963" t="s">
        <v>1937</v>
      </c>
      <c r="B963" s="16">
        <v>43860.562615740739</v>
      </c>
      <c r="C963" t="s">
        <v>1938</v>
      </c>
      <c r="D963" t="s">
        <v>83</v>
      </c>
      <c r="E963" t="s">
        <v>90</v>
      </c>
      <c r="F963" s="19">
        <v>44</v>
      </c>
      <c r="G963" t="s">
        <v>51</v>
      </c>
      <c r="H963" t="s">
        <v>85</v>
      </c>
      <c r="I963" s="16">
        <v>43860.565601851849</v>
      </c>
      <c r="K963">
        <v>125</v>
      </c>
      <c r="L963" s="16">
        <f t="shared" si="75"/>
        <v>43831</v>
      </c>
      <c r="M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3">
        <f t="shared" si="76"/>
        <v>1</v>
      </c>
      <c r="O963">
        <f t="shared" si="77"/>
        <v>0</v>
      </c>
      <c r="P963">
        <f t="shared" si="78"/>
        <v>0</v>
      </c>
      <c r="Q963" s="19">
        <f t="shared" si="79"/>
        <v>0</v>
      </c>
    </row>
    <row r="964" spans="1:17" x14ac:dyDescent="0.25">
      <c r="A964" t="s">
        <v>1939</v>
      </c>
      <c r="B964" s="16">
        <v>43861.403101851851</v>
      </c>
      <c r="C964" t="s">
        <v>1940</v>
      </c>
      <c r="D964" t="s">
        <v>83</v>
      </c>
      <c r="E964" t="s">
        <v>90</v>
      </c>
      <c r="F964" s="19">
        <v>44</v>
      </c>
      <c r="G964" t="s">
        <v>52</v>
      </c>
      <c r="H964" t="s">
        <v>85</v>
      </c>
      <c r="I964" s="16">
        <v>43861.406365740739</v>
      </c>
      <c r="K964">
        <v>125</v>
      </c>
      <c r="L964" s="16">
        <f t="shared" si="75"/>
        <v>43831</v>
      </c>
      <c r="M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4">
        <f t="shared" si="76"/>
        <v>1</v>
      </c>
      <c r="O964">
        <f t="shared" si="77"/>
        <v>0</v>
      </c>
      <c r="P964">
        <f t="shared" si="78"/>
        <v>0</v>
      </c>
      <c r="Q964" s="19">
        <f t="shared" si="79"/>
        <v>0</v>
      </c>
    </row>
    <row r="965" spans="1:17" x14ac:dyDescent="0.25">
      <c r="A965" t="s">
        <v>1941</v>
      </c>
      <c r="B965" s="16">
        <v>43861.517256944448</v>
      </c>
      <c r="C965" t="s">
        <v>1942</v>
      </c>
      <c r="D965" t="s">
        <v>83</v>
      </c>
      <c r="E965" t="s">
        <v>90</v>
      </c>
      <c r="F965" s="19">
        <v>44</v>
      </c>
      <c r="G965" t="s">
        <v>51</v>
      </c>
      <c r="H965" t="s">
        <v>85</v>
      </c>
      <c r="I965" s="16">
        <v>43861.52</v>
      </c>
      <c r="K965">
        <v>125</v>
      </c>
      <c r="L965" s="16">
        <f t="shared" si="75"/>
        <v>43831</v>
      </c>
      <c r="M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5">
        <f t="shared" si="76"/>
        <v>1</v>
      </c>
      <c r="O965">
        <f t="shared" si="77"/>
        <v>0</v>
      </c>
      <c r="P965">
        <f t="shared" si="78"/>
        <v>0</v>
      </c>
      <c r="Q965" s="19">
        <f t="shared" si="79"/>
        <v>0</v>
      </c>
    </row>
    <row r="966" spans="1:17" x14ac:dyDescent="0.25">
      <c r="A966" t="s">
        <v>1943</v>
      </c>
      <c r="B966" s="16">
        <v>43862.634918981479</v>
      </c>
      <c r="C966" t="s">
        <v>1886</v>
      </c>
      <c r="D966" t="s">
        <v>83</v>
      </c>
      <c r="E966" t="s">
        <v>84</v>
      </c>
      <c r="F966" s="19">
        <v>44</v>
      </c>
      <c r="G966" t="s">
        <v>51</v>
      </c>
      <c r="H966" t="s">
        <v>85</v>
      </c>
      <c r="I966" s="16">
        <v>43836.59883101852</v>
      </c>
      <c r="K966">
        <v>125</v>
      </c>
      <c r="L966" s="16">
        <f t="shared" si="75"/>
        <v>43862</v>
      </c>
      <c r="M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6">
        <f t="shared" si="76"/>
        <v>1</v>
      </c>
      <c r="O966">
        <f t="shared" si="77"/>
        <v>1</v>
      </c>
      <c r="P966">
        <f t="shared" si="78"/>
        <v>1</v>
      </c>
      <c r="Q966" s="19">
        <f t="shared" si="79"/>
        <v>1</v>
      </c>
    </row>
    <row r="967" spans="1:17" x14ac:dyDescent="0.25">
      <c r="A967" t="s">
        <v>1944</v>
      </c>
      <c r="B967" s="16">
        <v>43863.575162037036</v>
      </c>
      <c r="C967" t="s">
        <v>1934</v>
      </c>
      <c r="D967" t="s">
        <v>83</v>
      </c>
      <c r="E967" t="s">
        <v>84</v>
      </c>
      <c r="F967" s="19">
        <v>44</v>
      </c>
      <c r="G967" t="s">
        <v>51</v>
      </c>
      <c r="H967" t="s">
        <v>85</v>
      </c>
      <c r="I967" s="16">
        <v>43733.346979166665</v>
      </c>
      <c r="K967">
        <v>125</v>
      </c>
      <c r="L967" s="16">
        <f t="shared" si="75"/>
        <v>43862</v>
      </c>
      <c r="M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7">
        <f t="shared" si="76"/>
        <v>1</v>
      </c>
      <c r="O967">
        <f t="shared" si="77"/>
        <v>4</v>
      </c>
      <c r="P967">
        <f t="shared" si="78"/>
        <v>4</v>
      </c>
      <c r="Q967" s="19">
        <f t="shared" si="79"/>
        <v>4</v>
      </c>
    </row>
    <row r="968" spans="1:17" x14ac:dyDescent="0.25">
      <c r="A968" t="s">
        <v>1945</v>
      </c>
      <c r="B968" s="16">
        <v>43864.559363425928</v>
      </c>
      <c r="C968" t="s">
        <v>1946</v>
      </c>
      <c r="D968" t="s">
        <v>83</v>
      </c>
      <c r="E968" t="s">
        <v>90</v>
      </c>
      <c r="F968" s="19">
        <v>44</v>
      </c>
      <c r="G968" t="s">
        <v>52</v>
      </c>
      <c r="H968" t="s">
        <v>85</v>
      </c>
      <c r="I968" s="16">
        <v>43864.561666666668</v>
      </c>
      <c r="K968">
        <v>125</v>
      </c>
      <c r="L968" s="16">
        <f t="shared" si="75"/>
        <v>43862</v>
      </c>
      <c r="M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8">
        <f t="shared" si="76"/>
        <v>1</v>
      </c>
      <c r="O968">
        <f t="shared" si="77"/>
        <v>0</v>
      </c>
      <c r="P968">
        <f t="shared" si="78"/>
        <v>0</v>
      </c>
      <c r="Q968" s="19">
        <f t="shared" si="79"/>
        <v>0</v>
      </c>
    </row>
    <row r="969" spans="1:17" x14ac:dyDescent="0.25">
      <c r="A969" t="s">
        <v>1947</v>
      </c>
      <c r="B969" s="16">
        <v>43864.606388888889</v>
      </c>
      <c r="C969" t="s">
        <v>1948</v>
      </c>
      <c r="D969" t="s">
        <v>83</v>
      </c>
      <c r="E969" t="s">
        <v>84</v>
      </c>
      <c r="F969" s="19">
        <v>44</v>
      </c>
      <c r="G969" t="s">
        <v>51</v>
      </c>
      <c r="H969" t="s">
        <v>85</v>
      </c>
      <c r="I969" s="16">
        <v>43731.360243055555</v>
      </c>
      <c r="K969">
        <v>125</v>
      </c>
      <c r="L969" s="16">
        <f t="shared" si="75"/>
        <v>43862</v>
      </c>
      <c r="M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69">
        <f t="shared" si="76"/>
        <v>1</v>
      </c>
      <c r="O969">
        <f t="shared" si="77"/>
        <v>4</v>
      </c>
      <c r="P969">
        <f t="shared" si="78"/>
        <v>4</v>
      </c>
      <c r="Q969" s="19">
        <f t="shared" si="79"/>
        <v>4</v>
      </c>
    </row>
    <row r="970" spans="1:17" x14ac:dyDescent="0.25">
      <c r="A970" t="s">
        <v>1949</v>
      </c>
      <c r="B970" s="16">
        <v>43866.382951388892</v>
      </c>
      <c r="C970" t="s">
        <v>1950</v>
      </c>
      <c r="D970" t="s">
        <v>83</v>
      </c>
      <c r="E970" t="s">
        <v>90</v>
      </c>
      <c r="F970" s="19">
        <v>44</v>
      </c>
      <c r="G970" t="s">
        <v>51</v>
      </c>
      <c r="H970" t="s">
        <v>85</v>
      </c>
      <c r="I970" s="16">
        <v>43866.387604166666</v>
      </c>
      <c r="K970">
        <v>125</v>
      </c>
      <c r="L970" s="16">
        <f t="shared" si="75"/>
        <v>43862</v>
      </c>
      <c r="M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0">
        <f t="shared" si="76"/>
        <v>1</v>
      </c>
      <c r="O970">
        <f t="shared" si="77"/>
        <v>0</v>
      </c>
      <c r="P970">
        <f t="shared" si="78"/>
        <v>0</v>
      </c>
      <c r="Q970" s="19">
        <f t="shared" si="79"/>
        <v>0</v>
      </c>
    </row>
    <row r="971" spans="1:17" x14ac:dyDescent="0.25">
      <c r="A971" t="s">
        <v>1951</v>
      </c>
      <c r="B971" s="16">
        <v>43868.52721064815</v>
      </c>
      <c r="C971" t="s">
        <v>1952</v>
      </c>
      <c r="D971" t="s">
        <v>83</v>
      </c>
      <c r="E971" t="s">
        <v>90</v>
      </c>
      <c r="F971" s="19">
        <v>44</v>
      </c>
      <c r="G971" t="s">
        <v>51</v>
      </c>
      <c r="H971" t="s">
        <v>85</v>
      </c>
      <c r="I971" s="16">
        <v>43868.529641203706</v>
      </c>
      <c r="K971">
        <v>125</v>
      </c>
      <c r="L971" s="16">
        <f t="shared" si="75"/>
        <v>43862</v>
      </c>
      <c r="M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1">
        <f t="shared" si="76"/>
        <v>1</v>
      </c>
      <c r="O971">
        <f t="shared" si="77"/>
        <v>0</v>
      </c>
      <c r="P971">
        <f t="shared" si="78"/>
        <v>0</v>
      </c>
      <c r="Q971" s="19">
        <f t="shared" si="79"/>
        <v>0</v>
      </c>
    </row>
    <row r="972" spans="1:17" x14ac:dyDescent="0.25">
      <c r="A972" t="s">
        <v>1953</v>
      </c>
      <c r="B972" s="16">
        <v>43871.423275462963</v>
      </c>
      <c r="C972" t="s">
        <v>1954</v>
      </c>
      <c r="D972" t="s">
        <v>83</v>
      </c>
      <c r="E972" t="s">
        <v>90</v>
      </c>
      <c r="F972" s="19">
        <v>44</v>
      </c>
      <c r="G972" t="s">
        <v>51</v>
      </c>
      <c r="H972" t="s">
        <v>85</v>
      </c>
      <c r="I972" s="16">
        <v>43871.425416666665</v>
      </c>
      <c r="K972">
        <v>125</v>
      </c>
      <c r="L972" s="16">
        <f t="shared" si="75"/>
        <v>43862</v>
      </c>
      <c r="M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2">
        <f t="shared" si="76"/>
        <v>1</v>
      </c>
      <c r="O972">
        <f t="shared" si="77"/>
        <v>0</v>
      </c>
      <c r="P972">
        <f t="shared" si="78"/>
        <v>0</v>
      </c>
      <c r="Q972" s="19">
        <f t="shared" si="79"/>
        <v>0</v>
      </c>
    </row>
    <row r="973" spans="1:17" x14ac:dyDescent="0.25">
      <c r="A973" t="s">
        <v>1955</v>
      </c>
      <c r="B973" s="16">
        <v>43871.567361111112</v>
      </c>
      <c r="C973" t="s">
        <v>1956</v>
      </c>
      <c r="D973" t="s">
        <v>83</v>
      </c>
      <c r="E973" t="s">
        <v>90</v>
      </c>
      <c r="F973" s="19">
        <v>44</v>
      </c>
      <c r="G973" t="s">
        <v>52</v>
      </c>
      <c r="H973" t="s">
        <v>85</v>
      </c>
      <c r="I973" s="16">
        <v>43871.569027777776</v>
      </c>
      <c r="K973">
        <v>125</v>
      </c>
      <c r="L973" s="16">
        <f t="shared" si="75"/>
        <v>43862</v>
      </c>
      <c r="M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3">
        <f t="shared" si="76"/>
        <v>1</v>
      </c>
      <c r="O973">
        <f t="shared" si="77"/>
        <v>0</v>
      </c>
      <c r="P973">
        <f t="shared" si="78"/>
        <v>0</v>
      </c>
      <c r="Q973" s="19">
        <f t="shared" si="79"/>
        <v>0</v>
      </c>
    </row>
    <row r="974" spans="1:17" x14ac:dyDescent="0.25">
      <c r="A974" t="s">
        <v>1957</v>
      </c>
      <c r="B974" s="16">
        <v>43874.467766203707</v>
      </c>
      <c r="C974" t="s">
        <v>1958</v>
      </c>
      <c r="D974" t="s">
        <v>83</v>
      </c>
      <c r="E974" t="s">
        <v>90</v>
      </c>
      <c r="F974" s="19">
        <v>44</v>
      </c>
      <c r="G974" t="s">
        <v>51</v>
      </c>
      <c r="H974" t="s">
        <v>85</v>
      </c>
      <c r="I974" s="16">
        <v>43874.470671296294</v>
      </c>
      <c r="K974">
        <v>125</v>
      </c>
      <c r="L974" s="16">
        <f t="shared" si="75"/>
        <v>43862</v>
      </c>
      <c r="M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4">
        <f t="shared" si="76"/>
        <v>1</v>
      </c>
      <c r="O974">
        <f t="shared" si="77"/>
        <v>0</v>
      </c>
      <c r="P974">
        <f t="shared" si="78"/>
        <v>0</v>
      </c>
      <c r="Q974" s="19">
        <f t="shared" si="79"/>
        <v>0</v>
      </c>
    </row>
    <row r="975" spans="1:17" x14ac:dyDescent="0.25">
      <c r="A975" t="s">
        <v>1959</v>
      </c>
      <c r="B975" s="16">
        <v>43743.729687500003</v>
      </c>
      <c r="C975" t="s">
        <v>1960</v>
      </c>
      <c r="D975" t="s">
        <v>83</v>
      </c>
      <c r="E975" t="s">
        <v>84</v>
      </c>
      <c r="F975" s="19">
        <v>45</v>
      </c>
      <c r="G975" t="s">
        <v>51</v>
      </c>
      <c r="H975" t="s">
        <v>85</v>
      </c>
      <c r="I975" s="16">
        <v>43629.54791666667</v>
      </c>
      <c r="J975" s="16">
        <v>43819.61383101852</v>
      </c>
      <c r="K975">
        <v>125</v>
      </c>
      <c r="L975" s="16">
        <f t="shared" si="75"/>
        <v>43739</v>
      </c>
      <c r="M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5">
        <f t="shared" si="76"/>
        <v>0</v>
      </c>
      <c r="O975">
        <f t="shared" si="77"/>
        <v>4</v>
      </c>
      <c r="P975">
        <f t="shared" si="78"/>
        <v>4</v>
      </c>
      <c r="Q975" s="19">
        <f t="shared" si="79"/>
        <v>4</v>
      </c>
    </row>
    <row r="976" spans="1:17" x14ac:dyDescent="0.25">
      <c r="A976" t="s">
        <v>1961</v>
      </c>
      <c r="B976" s="16">
        <v>43752.712037037039</v>
      </c>
      <c r="C976" t="s">
        <v>1962</v>
      </c>
      <c r="D976" t="s">
        <v>83</v>
      </c>
      <c r="E976" t="s">
        <v>84</v>
      </c>
      <c r="F976" s="19">
        <v>45</v>
      </c>
      <c r="G976" t="s">
        <v>51</v>
      </c>
      <c r="H976" t="s">
        <v>85</v>
      </c>
      <c r="I976" s="16">
        <v>43612.435729166667</v>
      </c>
      <c r="J976" s="16">
        <v>44105.59784722222</v>
      </c>
      <c r="K976">
        <v>125</v>
      </c>
      <c r="L976" s="16">
        <f t="shared" si="75"/>
        <v>43739</v>
      </c>
      <c r="M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6">
        <f t="shared" si="76"/>
        <v>0</v>
      </c>
      <c r="O976">
        <f t="shared" si="77"/>
        <v>5</v>
      </c>
      <c r="P976">
        <f t="shared" si="78"/>
        <v>5</v>
      </c>
      <c r="Q976" s="19">
        <f t="shared" si="79"/>
        <v>5</v>
      </c>
    </row>
    <row r="977" spans="1:17" x14ac:dyDescent="0.25">
      <c r="A977" t="s">
        <v>1963</v>
      </c>
      <c r="B977" s="16">
        <v>43754.413217592592</v>
      </c>
      <c r="C977" t="s">
        <v>1964</v>
      </c>
      <c r="D977" t="s">
        <v>83</v>
      </c>
      <c r="E977" t="s">
        <v>90</v>
      </c>
      <c r="F977" s="19">
        <v>45</v>
      </c>
      <c r="G977" t="s">
        <v>51</v>
      </c>
      <c r="H977" t="s">
        <v>85</v>
      </c>
      <c r="I977" s="16">
        <v>43754.416597222225</v>
      </c>
      <c r="J977" s="16">
        <v>44166.819189814814</v>
      </c>
      <c r="K977">
        <v>125</v>
      </c>
      <c r="L977" s="16">
        <f t="shared" si="75"/>
        <v>43739</v>
      </c>
      <c r="M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7">
        <f t="shared" si="76"/>
        <v>0</v>
      </c>
      <c r="O977">
        <f t="shared" si="77"/>
        <v>0</v>
      </c>
      <c r="P977">
        <f t="shared" si="78"/>
        <v>0</v>
      </c>
      <c r="Q977" s="19">
        <f t="shared" si="79"/>
        <v>0</v>
      </c>
    </row>
    <row r="978" spans="1:17" x14ac:dyDescent="0.25">
      <c r="A978" t="s">
        <v>1965</v>
      </c>
      <c r="B978" s="16">
        <v>43763.516562500001</v>
      </c>
      <c r="C978" t="s">
        <v>1966</v>
      </c>
      <c r="D978" t="s">
        <v>83</v>
      </c>
      <c r="E978" t="s">
        <v>90</v>
      </c>
      <c r="F978" s="19">
        <v>45</v>
      </c>
      <c r="G978" t="s">
        <v>51</v>
      </c>
      <c r="H978" t="s">
        <v>85</v>
      </c>
      <c r="I978" s="16">
        <v>43763.520648148151</v>
      </c>
      <c r="J978" s="16">
        <v>44099.566655092596</v>
      </c>
      <c r="K978">
        <v>125</v>
      </c>
      <c r="L978" s="16">
        <f t="shared" si="75"/>
        <v>43739</v>
      </c>
      <c r="M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8">
        <f t="shared" si="76"/>
        <v>0</v>
      </c>
      <c r="O978">
        <f t="shared" si="77"/>
        <v>0</v>
      </c>
      <c r="P978">
        <f t="shared" si="78"/>
        <v>0</v>
      </c>
      <c r="Q978" s="19">
        <f t="shared" si="79"/>
        <v>0</v>
      </c>
    </row>
    <row r="979" spans="1:17" x14ac:dyDescent="0.25">
      <c r="A979" t="s">
        <v>1967</v>
      </c>
      <c r="B979" s="16">
        <v>43765.480914351851</v>
      </c>
      <c r="C979" t="s">
        <v>1968</v>
      </c>
      <c r="D979" t="s">
        <v>83</v>
      </c>
      <c r="E979" t="s">
        <v>84</v>
      </c>
      <c r="F979" s="19">
        <v>45</v>
      </c>
      <c r="G979" t="s">
        <v>52</v>
      </c>
      <c r="H979" t="s">
        <v>85</v>
      </c>
      <c r="I979" s="16">
        <v>43671.517500000002</v>
      </c>
      <c r="J979" s="16">
        <v>43913.607800925929</v>
      </c>
      <c r="K979">
        <v>125</v>
      </c>
      <c r="L979" s="16">
        <f t="shared" si="75"/>
        <v>43739</v>
      </c>
      <c r="M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79">
        <f t="shared" si="76"/>
        <v>0</v>
      </c>
      <c r="O979">
        <f t="shared" si="77"/>
        <v>3</v>
      </c>
      <c r="P979">
        <f t="shared" si="78"/>
        <v>3</v>
      </c>
      <c r="Q979" s="19">
        <f t="shared" si="79"/>
        <v>3</v>
      </c>
    </row>
    <row r="980" spans="1:17" x14ac:dyDescent="0.25">
      <c r="A980" t="s">
        <v>1969</v>
      </c>
      <c r="B980" s="16">
        <v>43772.354814814818</v>
      </c>
      <c r="C980" t="s">
        <v>1970</v>
      </c>
      <c r="D980" t="s">
        <v>83</v>
      </c>
      <c r="E980" t="s">
        <v>84</v>
      </c>
      <c r="F980" s="19">
        <v>45</v>
      </c>
      <c r="G980" t="s">
        <v>52</v>
      </c>
      <c r="H980" t="s">
        <v>85</v>
      </c>
      <c r="I980" s="16">
        <v>43390.414513888885</v>
      </c>
      <c r="J980" s="16">
        <v>43706.612939814811</v>
      </c>
      <c r="K980">
        <v>125</v>
      </c>
      <c r="L980" s="16">
        <f t="shared" si="75"/>
        <v>43770</v>
      </c>
      <c r="M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0">
        <f t="shared" si="76"/>
        <v>1</v>
      </c>
      <c r="O980">
        <f t="shared" si="77"/>
        <v>13</v>
      </c>
      <c r="P980">
        <f t="shared" si="78"/>
        <v>11</v>
      </c>
      <c r="Q980" s="19">
        <f t="shared" si="79"/>
        <v>11</v>
      </c>
    </row>
    <row r="981" spans="1:17" x14ac:dyDescent="0.25">
      <c r="A981" t="s">
        <v>1971</v>
      </c>
      <c r="B981" s="16">
        <v>43780.449965277781</v>
      </c>
      <c r="C981" t="s">
        <v>1972</v>
      </c>
      <c r="D981" t="s">
        <v>83</v>
      </c>
      <c r="E981" t="s">
        <v>90</v>
      </c>
      <c r="F981" s="19">
        <v>45</v>
      </c>
      <c r="G981" t="s">
        <v>52</v>
      </c>
      <c r="H981" t="s">
        <v>85</v>
      </c>
      <c r="I981" s="16">
        <v>43780.452175925922</v>
      </c>
      <c r="J981" s="16">
        <v>44077.538275462961</v>
      </c>
      <c r="K981">
        <v>125</v>
      </c>
      <c r="L981" s="16">
        <f t="shared" si="75"/>
        <v>43770</v>
      </c>
      <c r="M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1">
        <f t="shared" si="76"/>
        <v>0</v>
      </c>
      <c r="O981">
        <f t="shared" si="77"/>
        <v>0</v>
      </c>
      <c r="P981">
        <f t="shared" si="78"/>
        <v>0</v>
      </c>
      <c r="Q981" s="19">
        <f t="shared" si="79"/>
        <v>0</v>
      </c>
    </row>
    <row r="982" spans="1:17" x14ac:dyDescent="0.25">
      <c r="A982" t="s">
        <v>1973</v>
      </c>
      <c r="B982" s="16">
        <v>43781.553796296299</v>
      </c>
      <c r="C982" t="s">
        <v>1974</v>
      </c>
      <c r="D982" t="s">
        <v>83</v>
      </c>
      <c r="E982" t="s">
        <v>90</v>
      </c>
      <c r="F982" s="19">
        <v>45</v>
      </c>
      <c r="G982" t="s">
        <v>51</v>
      </c>
      <c r="H982" t="s">
        <v>85</v>
      </c>
      <c r="I982" s="16">
        <v>43781.556423611109</v>
      </c>
      <c r="J982" s="16">
        <v>44155.654953703706</v>
      </c>
      <c r="K982">
        <v>125</v>
      </c>
      <c r="L982" s="16">
        <f t="shared" si="75"/>
        <v>43770</v>
      </c>
      <c r="M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2">
        <f t="shared" si="76"/>
        <v>0</v>
      </c>
      <c r="O982">
        <f t="shared" si="77"/>
        <v>0</v>
      </c>
      <c r="P982">
        <f t="shared" si="78"/>
        <v>0</v>
      </c>
      <c r="Q982" s="19">
        <f t="shared" si="79"/>
        <v>0</v>
      </c>
    </row>
    <row r="983" spans="1:17" x14ac:dyDescent="0.25">
      <c r="A983" t="s">
        <v>1975</v>
      </c>
      <c r="B983" s="16">
        <v>43787.555173611108</v>
      </c>
      <c r="C983" t="s">
        <v>1976</v>
      </c>
      <c r="D983" t="s">
        <v>83</v>
      </c>
      <c r="E983" t="s">
        <v>90</v>
      </c>
      <c r="F983" s="19">
        <v>45</v>
      </c>
      <c r="G983" t="s">
        <v>51</v>
      </c>
      <c r="H983" t="s">
        <v>85</v>
      </c>
      <c r="I983" s="16">
        <v>43787.558495370373</v>
      </c>
      <c r="J983" s="16">
        <v>44108.523414351854</v>
      </c>
      <c r="K983">
        <v>125</v>
      </c>
      <c r="L983" s="16">
        <f t="shared" si="75"/>
        <v>43770</v>
      </c>
      <c r="M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3">
        <f t="shared" si="76"/>
        <v>0</v>
      </c>
      <c r="O983">
        <f t="shared" si="77"/>
        <v>0</v>
      </c>
      <c r="P983">
        <f t="shared" si="78"/>
        <v>0</v>
      </c>
      <c r="Q983" s="19">
        <f t="shared" si="79"/>
        <v>0</v>
      </c>
    </row>
    <row r="984" spans="1:17" x14ac:dyDescent="0.25">
      <c r="A984" t="s">
        <v>1977</v>
      </c>
      <c r="B984" s="16">
        <v>43787.679594907408</v>
      </c>
      <c r="C984" t="s">
        <v>1978</v>
      </c>
      <c r="D984" t="s">
        <v>83</v>
      </c>
      <c r="E984" t="s">
        <v>84</v>
      </c>
      <c r="F984" s="19">
        <v>45</v>
      </c>
      <c r="G984" t="s">
        <v>51</v>
      </c>
      <c r="H984" t="s">
        <v>85</v>
      </c>
      <c r="I984" s="16">
        <v>43514.528460648151</v>
      </c>
      <c r="J984" s="16">
        <v>44499.714108796295</v>
      </c>
      <c r="K984">
        <v>125</v>
      </c>
      <c r="L984" s="16">
        <f t="shared" si="75"/>
        <v>43770</v>
      </c>
      <c r="M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4">
        <f t="shared" si="76"/>
        <v>0</v>
      </c>
      <c r="O984">
        <f t="shared" si="77"/>
        <v>9</v>
      </c>
      <c r="P984">
        <f t="shared" si="78"/>
        <v>9</v>
      </c>
      <c r="Q984" s="19">
        <f t="shared" si="79"/>
        <v>9</v>
      </c>
    </row>
    <row r="985" spans="1:17" x14ac:dyDescent="0.25">
      <c r="A985" t="s">
        <v>1979</v>
      </c>
      <c r="B985" s="16">
        <v>43790.395416666666</v>
      </c>
      <c r="C985" t="s">
        <v>1980</v>
      </c>
      <c r="D985" t="s">
        <v>83</v>
      </c>
      <c r="E985" t="s">
        <v>90</v>
      </c>
      <c r="F985" s="19">
        <v>45</v>
      </c>
      <c r="G985" t="s">
        <v>51</v>
      </c>
      <c r="H985" t="s">
        <v>85</v>
      </c>
      <c r="I985" s="16">
        <v>43790.398842592593</v>
      </c>
      <c r="J985" s="16">
        <v>44547.530231481483</v>
      </c>
      <c r="K985">
        <v>125</v>
      </c>
      <c r="L985" s="16">
        <f t="shared" si="75"/>
        <v>43770</v>
      </c>
      <c r="M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5">
        <f t="shared" si="76"/>
        <v>0</v>
      </c>
      <c r="O985">
        <f t="shared" si="77"/>
        <v>0</v>
      </c>
      <c r="P985">
        <f t="shared" si="78"/>
        <v>0</v>
      </c>
      <c r="Q985" s="19">
        <f t="shared" si="79"/>
        <v>0</v>
      </c>
    </row>
    <row r="986" spans="1:17" x14ac:dyDescent="0.25">
      <c r="A986" t="s">
        <v>1981</v>
      </c>
      <c r="B986" s="16">
        <v>43801.529120370367</v>
      </c>
      <c r="C986" t="s">
        <v>1982</v>
      </c>
      <c r="D986" t="s">
        <v>83</v>
      </c>
      <c r="E986" t="s">
        <v>84</v>
      </c>
      <c r="F986" s="19">
        <v>45</v>
      </c>
      <c r="G986" t="s">
        <v>52</v>
      </c>
      <c r="H986" t="s">
        <v>85</v>
      </c>
      <c r="I986" s="16">
        <v>43655.368206018517</v>
      </c>
      <c r="J986" s="16">
        <v>43958.599849537037</v>
      </c>
      <c r="K986">
        <v>125</v>
      </c>
      <c r="L986" s="16">
        <f t="shared" si="75"/>
        <v>43800</v>
      </c>
      <c r="M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6">
        <f t="shared" si="76"/>
        <v>0</v>
      </c>
      <c r="O986">
        <f t="shared" si="77"/>
        <v>5</v>
      </c>
      <c r="P986">
        <f t="shared" si="78"/>
        <v>5</v>
      </c>
      <c r="Q986" s="19">
        <f t="shared" si="79"/>
        <v>5</v>
      </c>
    </row>
    <row r="987" spans="1:17" x14ac:dyDescent="0.25">
      <c r="A987" t="s">
        <v>1983</v>
      </c>
      <c r="B987" s="16">
        <v>43805.489571759259</v>
      </c>
      <c r="C987" t="s">
        <v>1984</v>
      </c>
      <c r="D987" t="s">
        <v>83</v>
      </c>
      <c r="E987" t="s">
        <v>90</v>
      </c>
      <c r="F987" s="19">
        <v>45</v>
      </c>
      <c r="G987" t="s">
        <v>52</v>
      </c>
      <c r="H987" t="s">
        <v>85</v>
      </c>
      <c r="I987" s="16">
        <v>43805.493935185186</v>
      </c>
      <c r="J987" s="16">
        <v>43872.459097222221</v>
      </c>
      <c r="K987">
        <v>125</v>
      </c>
      <c r="L987" s="16">
        <f t="shared" si="75"/>
        <v>43800</v>
      </c>
      <c r="M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7">
        <f t="shared" si="76"/>
        <v>0</v>
      </c>
      <c r="O987">
        <f t="shared" si="77"/>
        <v>0</v>
      </c>
      <c r="P987">
        <f t="shared" si="78"/>
        <v>0</v>
      </c>
      <c r="Q987" s="19">
        <f t="shared" si="79"/>
        <v>0</v>
      </c>
    </row>
    <row r="988" spans="1:17" x14ac:dyDescent="0.25">
      <c r="A988" t="s">
        <v>1985</v>
      </c>
      <c r="B988" s="16">
        <v>43807.576793981483</v>
      </c>
      <c r="C988" t="s">
        <v>1986</v>
      </c>
      <c r="D988" t="s">
        <v>83</v>
      </c>
      <c r="E988" t="s">
        <v>84</v>
      </c>
      <c r="F988" s="19">
        <v>45</v>
      </c>
      <c r="G988" t="s">
        <v>51</v>
      </c>
      <c r="H988" t="s">
        <v>85</v>
      </c>
      <c r="I988" s="16">
        <v>43699.437743055554</v>
      </c>
      <c r="J988" s="16">
        <v>44263.846354166664</v>
      </c>
      <c r="K988">
        <v>125</v>
      </c>
      <c r="L988" s="16">
        <f t="shared" si="75"/>
        <v>43800</v>
      </c>
      <c r="M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8">
        <f t="shared" si="76"/>
        <v>0</v>
      </c>
      <c r="O988">
        <f t="shared" si="77"/>
        <v>4</v>
      </c>
      <c r="P988">
        <f t="shared" si="78"/>
        <v>4</v>
      </c>
      <c r="Q988" s="19">
        <f t="shared" si="79"/>
        <v>4</v>
      </c>
    </row>
    <row r="989" spans="1:17" x14ac:dyDescent="0.25">
      <c r="A989" t="s">
        <v>1987</v>
      </c>
      <c r="B989" s="16">
        <v>43810.415902777779</v>
      </c>
      <c r="C989" t="s">
        <v>1988</v>
      </c>
      <c r="D989" t="s">
        <v>83</v>
      </c>
      <c r="E989" t="s">
        <v>84</v>
      </c>
      <c r="F989" s="19">
        <v>45</v>
      </c>
      <c r="G989" t="s">
        <v>51</v>
      </c>
      <c r="H989" t="s">
        <v>85</v>
      </c>
      <c r="I989" s="16">
        <v>43747.726134259261</v>
      </c>
      <c r="J989" s="16">
        <v>44552.563854166663</v>
      </c>
      <c r="K989">
        <v>125</v>
      </c>
      <c r="L989" s="16">
        <f t="shared" si="75"/>
        <v>43800</v>
      </c>
      <c r="M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89">
        <f t="shared" si="76"/>
        <v>0</v>
      </c>
      <c r="O989">
        <f t="shared" si="77"/>
        <v>2</v>
      </c>
      <c r="P989">
        <f t="shared" si="78"/>
        <v>2</v>
      </c>
      <c r="Q989" s="19">
        <f t="shared" si="79"/>
        <v>2</v>
      </c>
    </row>
    <row r="990" spans="1:17" x14ac:dyDescent="0.25">
      <c r="A990" t="s">
        <v>1989</v>
      </c>
      <c r="B990" s="16">
        <v>43813.654097222221</v>
      </c>
      <c r="C990" t="s">
        <v>1990</v>
      </c>
      <c r="D990" t="s">
        <v>83</v>
      </c>
      <c r="E990" t="s">
        <v>84</v>
      </c>
      <c r="F990" s="19">
        <v>45</v>
      </c>
      <c r="G990" t="s">
        <v>52</v>
      </c>
      <c r="H990" t="s">
        <v>85</v>
      </c>
      <c r="I990" s="16">
        <v>43747.565000000002</v>
      </c>
      <c r="J990" s="16">
        <v>44081.462685185186</v>
      </c>
      <c r="K990">
        <v>125</v>
      </c>
      <c r="L990" s="16">
        <f t="shared" si="75"/>
        <v>43800</v>
      </c>
      <c r="M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0">
        <f t="shared" si="76"/>
        <v>0</v>
      </c>
      <c r="O990">
        <f t="shared" si="77"/>
        <v>2</v>
      </c>
      <c r="P990">
        <f t="shared" si="78"/>
        <v>2</v>
      </c>
      <c r="Q990" s="19">
        <f t="shared" si="79"/>
        <v>2</v>
      </c>
    </row>
    <row r="991" spans="1:17" x14ac:dyDescent="0.25">
      <c r="A991" t="s">
        <v>1991</v>
      </c>
      <c r="B991" s="16">
        <v>43815.447453703702</v>
      </c>
      <c r="C991" t="s">
        <v>1992</v>
      </c>
      <c r="D991" t="s">
        <v>83</v>
      </c>
      <c r="E991" t="s">
        <v>90</v>
      </c>
      <c r="F991" s="19">
        <v>45</v>
      </c>
      <c r="G991" t="s">
        <v>52</v>
      </c>
      <c r="H991" t="s">
        <v>85</v>
      </c>
      <c r="I991" s="16">
        <v>43815.449583333335</v>
      </c>
      <c r="J991" s="16">
        <v>44533.472430555557</v>
      </c>
      <c r="K991">
        <v>125</v>
      </c>
      <c r="L991" s="16">
        <f t="shared" si="75"/>
        <v>43800</v>
      </c>
      <c r="M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1">
        <f t="shared" si="76"/>
        <v>0</v>
      </c>
      <c r="O991">
        <f t="shared" si="77"/>
        <v>0</v>
      </c>
      <c r="P991">
        <f t="shared" si="78"/>
        <v>0</v>
      </c>
      <c r="Q991" s="19">
        <f t="shared" si="79"/>
        <v>0</v>
      </c>
    </row>
    <row r="992" spans="1:17" x14ac:dyDescent="0.25">
      <c r="A992" t="s">
        <v>1993</v>
      </c>
      <c r="B992" s="16">
        <v>43819.557719907411</v>
      </c>
      <c r="C992" t="s">
        <v>1994</v>
      </c>
      <c r="D992" t="s">
        <v>83</v>
      </c>
      <c r="E992" t="s">
        <v>90</v>
      </c>
      <c r="F992" s="19">
        <v>45</v>
      </c>
      <c r="G992" t="s">
        <v>52</v>
      </c>
      <c r="H992" t="s">
        <v>85</v>
      </c>
      <c r="I992" s="16">
        <v>43819.560648148145</v>
      </c>
      <c r="J992" s="16">
        <v>44180.837141203701</v>
      </c>
      <c r="K992">
        <v>125</v>
      </c>
      <c r="L992" s="16">
        <f t="shared" si="75"/>
        <v>43800</v>
      </c>
      <c r="M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2">
        <f t="shared" si="76"/>
        <v>0</v>
      </c>
      <c r="O992">
        <f t="shared" si="77"/>
        <v>0</v>
      </c>
      <c r="P992">
        <f t="shared" si="78"/>
        <v>0</v>
      </c>
      <c r="Q992" s="19">
        <f t="shared" si="79"/>
        <v>0</v>
      </c>
    </row>
    <row r="993" spans="1:17" x14ac:dyDescent="0.25">
      <c r="A993" t="s">
        <v>1995</v>
      </c>
      <c r="B993" s="16">
        <v>43821.568171296298</v>
      </c>
      <c r="C993" t="s">
        <v>1996</v>
      </c>
      <c r="D993" t="s">
        <v>83</v>
      </c>
      <c r="E993" t="s">
        <v>84</v>
      </c>
      <c r="F993" s="19">
        <v>45</v>
      </c>
      <c r="G993" t="s">
        <v>52</v>
      </c>
      <c r="H993" t="s">
        <v>85</v>
      </c>
      <c r="I993" s="16">
        <v>43549.591377314813</v>
      </c>
      <c r="J993" s="16">
        <v>44472.414224537039</v>
      </c>
      <c r="K993">
        <v>125</v>
      </c>
      <c r="L993" s="16">
        <f t="shared" si="75"/>
        <v>43800</v>
      </c>
      <c r="M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3">
        <f t="shared" si="76"/>
        <v>0</v>
      </c>
      <c r="O993">
        <f t="shared" si="77"/>
        <v>9</v>
      </c>
      <c r="P993">
        <f t="shared" si="78"/>
        <v>9</v>
      </c>
      <c r="Q993" s="19">
        <f t="shared" si="79"/>
        <v>9</v>
      </c>
    </row>
    <row r="994" spans="1:17" x14ac:dyDescent="0.25">
      <c r="A994" t="s">
        <v>1997</v>
      </c>
      <c r="B994" s="16">
        <v>43832.410775462966</v>
      </c>
      <c r="C994" t="s">
        <v>1998</v>
      </c>
      <c r="D994" t="s">
        <v>83</v>
      </c>
      <c r="E994" t="s">
        <v>90</v>
      </c>
      <c r="F994" s="19">
        <v>45</v>
      </c>
      <c r="G994" t="s">
        <v>51</v>
      </c>
      <c r="H994" t="s">
        <v>85</v>
      </c>
      <c r="I994" s="16">
        <v>43832.412465277775</v>
      </c>
      <c r="J994" s="16">
        <v>43957.466921296298</v>
      </c>
      <c r="K994">
        <v>125</v>
      </c>
      <c r="L994" s="16">
        <f t="shared" si="75"/>
        <v>43831</v>
      </c>
      <c r="M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4">
        <f t="shared" si="76"/>
        <v>0</v>
      </c>
      <c r="O994">
        <f t="shared" si="77"/>
        <v>0</v>
      </c>
      <c r="P994">
        <f t="shared" si="78"/>
        <v>0</v>
      </c>
      <c r="Q994" s="19">
        <f t="shared" si="79"/>
        <v>0</v>
      </c>
    </row>
    <row r="995" spans="1:17" x14ac:dyDescent="0.25">
      <c r="A995" t="s">
        <v>1999</v>
      </c>
      <c r="B995" s="16">
        <v>43832.546539351853</v>
      </c>
      <c r="C995" t="s">
        <v>2000</v>
      </c>
      <c r="D995" t="s">
        <v>83</v>
      </c>
      <c r="E995" t="s">
        <v>90</v>
      </c>
      <c r="F995" s="19">
        <v>45</v>
      </c>
      <c r="G995" t="s">
        <v>52</v>
      </c>
      <c r="H995" t="s">
        <v>85</v>
      </c>
      <c r="I995" s="16">
        <v>43832.549618055556</v>
      </c>
      <c r="J995" s="16">
        <v>44170.786840277775</v>
      </c>
      <c r="K995">
        <v>125</v>
      </c>
      <c r="L995" s="16">
        <f t="shared" si="75"/>
        <v>43831</v>
      </c>
      <c r="M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5">
        <f t="shared" si="76"/>
        <v>0</v>
      </c>
      <c r="O995">
        <f t="shared" si="77"/>
        <v>0</v>
      </c>
      <c r="P995">
        <f t="shared" si="78"/>
        <v>0</v>
      </c>
      <c r="Q995" s="19">
        <f t="shared" si="79"/>
        <v>0</v>
      </c>
    </row>
    <row r="996" spans="1:17" x14ac:dyDescent="0.25">
      <c r="A996" t="s">
        <v>2001</v>
      </c>
      <c r="B996" s="16">
        <v>43841.580231481479</v>
      </c>
      <c r="C996" t="s">
        <v>1984</v>
      </c>
      <c r="D996" t="s">
        <v>83</v>
      </c>
      <c r="E996" t="s">
        <v>84</v>
      </c>
      <c r="F996" s="19">
        <v>45</v>
      </c>
      <c r="G996" t="s">
        <v>52</v>
      </c>
      <c r="H996" t="s">
        <v>85</v>
      </c>
      <c r="I996" s="16">
        <v>43805.493935185186</v>
      </c>
      <c r="J996" s="16">
        <v>43872.459097222221</v>
      </c>
      <c r="K996">
        <v>125</v>
      </c>
      <c r="L996" s="16">
        <f t="shared" si="75"/>
        <v>43831</v>
      </c>
      <c r="M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6">
        <f t="shared" si="76"/>
        <v>0</v>
      </c>
      <c r="O996">
        <f t="shared" si="77"/>
        <v>1</v>
      </c>
      <c r="P996">
        <f t="shared" si="78"/>
        <v>1</v>
      </c>
      <c r="Q996" s="19">
        <f t="shared" si="79"/>
        <v>1</v>
      </c>
    </row>
    <row r="997" spans="1:17" x14ac:dyDescent="0.25">
      <c r="A997" t="s">
        <v>2002</v>
      </c>
      <c r="B997" s="16">
        <v>43848.382222222222</v>
      </c>
      <c r="C997" t="s">
        <v>2003</v>
      </c>
      <c r="D997" t="s">
        <v>34</v>
      </c>
      <c r="E997" t="s">
        <v>84</v>
      </c>
      <c r="F997" s="19">
        <v>45</v>
      </c>
      <c r="G997" t="s">
        <v>51</v>
      </c>
      <c r="H997" t="s">
        <v>85</v>
      </c>
      <c r="I997" s="16">
        <v>43720.423587962963</v>
      </c>
      <c r="J997" s="16">
        <v>43774.538969907408</v>
      </c>
      <c r="K997">
        <v>125</v>
      </c>
      <c r="L997" s="16">
        <f t="shared" si="75"/>
        <v>43831</v>
      </c>
      <c r="M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7">
        <f t="shared" si="76"/>
        <v>1</v>
      </c>
      <c r="O997">
        <f t="shared" si="77"/>
        <v>4</v>
      </c>
      <c r="P997">
        <f t="shared" si="78"/>
        <v>2</v>
      </c>
      <c r="Q997" s="19">
        <f t="shared" si="79"/>
        <v>2</v>
      </c>
    </row>
    <row r="998" spans="1:17" x14ac:dyDescent="0.25">
      <c r="A998" t="s">
        <v>2004</v>
      </c>
      <c r="B998" s="16">
        <v>43850.421064814815</v>
      </c>
      <c r="C998" t="s">
        <v>2005</v>
      </c>
      <c r="D998" t="s">
        <v>83</v>
      </c>
      <c r="E998" t="s">
        <v>90</v>
      </c>
      <c r="F998" s="19">
        <v>45</v>
      </c>
      <c r="G998" t="s">
        <v>51</v>
      </c>
      <c r="H998" t="s">
        <v>85</v>
      </c>
      <c r="I998" s="16">
        <v>43850.424837962964</v>
      </c>
      <c r="J998" s="16">
        <v>44340.765081018515</v>
      </c>
      <c r="K998">
        <v>125</v>
      </c>
      <c r="L998" s="16">
        <f t="shared" si="75"/>
        <v>43831</v>
      </c>
      <c r="M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8">
        <f t="shared" si="76"/>
        <v>0</v>
      </c>
      <c r="O998">
        <f t="shared" si="77"/>
        <v>0</v>
      </c>
      <c r="P998">
        <f t="shared" si="78"/>
        <v>0</v>
      </c>
      <c r="Q998" s="19">
        <f t="shared" si="79"/>
        <v>0</v>
      </c>
    </row>
    <row r="999" spans="1:17" x14ac:dyDescent="0.25">
      <c r="A999" t="s">
        <v>2006</v>
      </c>
      <c r="B999" s="16">
        <v>43852.568912037037</v>
      </c>
      <c r="C999" t="s">
        <v>2007</v>
      </c>
      <c r="D999" t="s">
        <v>83</v>
      </c>
      <c r="E999" t="s">
        <v>90</v>
      </c>
      <c r="F999" s="19">
        <v>45</v>
      </c>
      <c r="G999" t="s">
        <v>52</v>
      </c>
      <c r="H999" t="s">
        <v>85</v>
      </c>
      <c r="I999" s="16">
        <v>43852.571631944447</v>
      </c>
      <c r="J999" s="16">
        <v>44427.510787037034</v>
      </c>
      <c r="K999">
        <v>125</v>
      </c>
      <c r="L999" s="16">
        <f t="shared" si="75"/>
        <v>43831</v>
      </c>
      <c r="M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999">
        <f t="shared" si="76"/>
        <v>0</v>
      </c>
      <c r="O999">
        <f t="shared" si="77"/>
        <v>0</v>
      </c>
      <c r="P999">
        <f t="shared" si="78"/>
        <v>0</v>
      </c>
      <c r="Q999" s="19">
        <f t="shared" si="79"/>
        <v>0</v>
      </c>
    </row>
    <row r="1000" spans="1:17" x14ac:dyDescent="0.25">
      <c r="A1000" t="s">
        <v>2008</v>
      </c>
      <c r="B1000" s="16">
        <v>43857.475416666668</v>
      </c>
      <c r="C1000" t="s">
        <v>2009</v>
      </c>
      <c r="D1000" t="s">
        <v>83</v>
      </c>
      <c r="E1000" t="s">
        <v>90</v>
      </c>
      <c r="F1000" s="19">
        <v>45</v>
      </c>
      <c r="G1000" t="s">
        <v>51</v>
      </c>
      <c r="H1000" t="s">
        <v>85</v>
      </c>
      <c r="I1000" s="16">
        <v>43857.478391203702</v>
      </c>
      <c r="J1000" s="16">
        <v>43861.604525462964</v>
      </c>
      <c r="K1000">
        <v>125</v>
      </c>
      <c r="L1000" s="16">
        <f t="shared" si="75"/>
        <v>43831</v>
      </c>
      <c r="M1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0">
        <f t="shared" si="76"/>
        <v>0</v>
      </c>
      <c r="O1000">
        <f t="shared" si="77"/>
        <v>0</v>
      </c>
      <c r="P1000">
        <f t="shared" si="78"/>
        <v>0</v>
      </c>
      <c r="Q1000" s="19">
        <f t="shared" si="79"/>
        <v>0</v>
      </c>
    </row>
    <row r="1001" spans="1:17" x14ac:dyDescent="0.25">
      <c r="A1001" t="s">
        <v>2010</v>
      </c>
      <c r="B1001" s="16">
        <v>43858.535092592596</v>
      </c>
      <c r="C1001" t="s">
        <v>2011</v>
      </c>
      <c r="D1001" t="s">
        <v>83</v>
      </c>
      <c r="E1001" t="s">
        <v>90</v>
      </c>
      <c r="F1001" s="19">
        <v>45</v>
      </c>
      <c r="G1001" t="s">
        <v>51</v>
      </c>
      <c r="H1001" t="s">
        <v>85</v>
      </c>
      <c r="I1001" s="16">
        <v>43858.537916666668</v>
      </c>
      <c r="J1001" s="16">
        <v>44059.774247685185</v>
      </c>
      <c r="K1001">
        <v>125</v>
      </c>
      <c r="L1001" s="16">
        <f t="shared" si="75"/>
        <v>43831</v>
      </c>
      <c r="M1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1">
        <f t="shared" si="76"/>
        <v>0</v>
      </c>
      <c r="O1001">
        <f t="shared" si="77"/>
        <v>0</v>
      </c>
      <c r="P1001">
        <f t="shared" si="78"/>
        <v>0</v>
      </c>
      <c r="Q1001" s="19">
        <f t="shared" si="79"/>
        <v>0</v>
      </c>
    </row>
    <row r="1002" spans="1:17" x14ac:dyDescent="0.25">
      <c r="A1002" t="s">
        <v>2012</v>
      </c>
      <c r="B1002" s="16">
        <v>43862.512453703705</v>
      </c>
      <c r="C1002" t="s">
        <v>2013</v>
      </c>
      <c r="D1002" t="s">
        <v>83</v>
      </c>
      <c r="E1002" t="s">
        <v>90</v>
      </c>
      <c r="F1002" s="19">
        <v>45</v>
      </c>
      <c r="G1002" t="s">
        <v>51</v>
      </c>
      <c r="H1002" t="s">
        <v>85</v>
      </c>
      <c r="I1002" s="16">
        <v>43862.514826388891</v>
      </c>
      <c r="J1002" s="16">
        <v>44145.645624999997</v>
      </c>
      <c r="K1002">
        <v>125</v>
      </c>
      <c r="L1002" s="16">
        <f t="shared" si="75"/>
        <v>43862</v>
      </c>
      <c r="M1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2">
        <f t="shared" si="76"/>
        <v>0</v>
      </c>
      <c r="O1002">
        <f t="shared" si="77"/>
        <v>0</v>
      </c>
      <c r="P1002">
        <f t="shared" si="78"/>
        <v>0</v>
      </c>
      <c r="Q1002" s="19">
        <f t="shared" si="79"/>
        <v>0</v>
      </c>
    </row>
    <row r="1003" spans="1:17" x14ac:dyDescent="0.25">
      <c r="A1003" t="s">
        <v>2014</v>
      </c>
      <c r="B1003" s="16">
        <v>43864.421550925923</v>
      </c>
      <c r="C1003" t="s">
        <v>2015</v>
      </c>
      <c r="D1003" t="s">
        <v>83</v>
      </c>
      <c r="E1003" t="s">
        <v>90</v>
      </c>
      <c r="F1003" s="19">
        <v>45</v>
      </c>
      <c r="G1003" t="s">
        <v>51</v>
      </c>
      <c r="H1003" t="s">
        <v>85</v>
      </c>
      <c r="I1003" s="16">
        <v>43864.425578703704</v>
      </c>
      <c r="J1003" s="16">
        <v>44060.390555555554</v>
      </c>
      <c r="K1003">
        <v>125</v>
      </c>
      <c r="L1003" s="16">
        <f t="shared" si="75"/>
        <v>43862</v>
      </c>
      <c r="M1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3">
        <f t="shared" si="76"/>
        <v>0</v>
      </c>
      <c r="O1003">
        <f t="shared" si="77"/>
        <v>0</v>
      </c>
      <c r="P1003">
        <f t="shared" si="78"/>
        <v>0</v>
      </c>
      <c r="Q1003" s="19">
        <f t="shared" si="79"/>
        <v>0</v>
      </c>
    </row>
    <row r="1004" spans="1:17" x14ac:dyDescent="0.25">
      <c r="A1004" t="s">
        <v>2016</v>
      </c>
      <c r="B1004" s="16">
        <v>43865.357905092591</v>
      </c>
      <c r="C1004" t="s">
        <v>2011</v>
      </c>
      <c r="D1004" t="s">
        <v>83</v>
      </c>
      <c r="E1004" t="s">
        <v>84</v>
      </c>
      <c r="F1004" s="19">
        <v>45</v>
      </c>
      <c r="G1004" t="s">
        <v>51</v>
      </c>
      <c r="H1004" t="s">
        <v>85</v>
      </c>
      <c r="I1004" s="16">
        <v>43858.537916666668</v>
      </c>
      <c r="J1004" s="16">
        <v>44059.774247685185</v>
      </c>
      <c r="K1004">
        <v>125</v>
      </c>
      <c r="L1004" s="16">
        <f t="shared" si="75"/>
        <v>43862</v>
      </c>
      <c r="M1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4">
        <f t="shared" si="76"/>
        <v>0</v>
      </c>
      <c r="O1004">
        <f t="shared" si="77"/>
        <v>0</v>
      </c>
      <c r="P1004">
        <f t="shared" si="78"/>
        <v>0</v>
      </c>
      <c r="Q1004" s="19">
        <f t="shared" si="79"/>
        <v>0</v>
      </c>
    </row>
    <row r="1005" spans="1:17" x14ac:dyDescent="0.25">
      <c r="A1005" t="s">
        <v>2017</v>
      </c>
      <c r="B1005" s="16">
        <v>43866.421064814815</v>
      </c>
      <c r="C1005" t="s">
        <v>2018</v>
      </c>
      <c r="D1005" t="s">
        <v>83</v>
      </c>
      <c r="E1005" t="s">
        <v>90</v>
      </c>
      <c r="F1005" s="19">
        <v>45</v>
      </c>
      <c r="G1005" t="s">
        <v>51</v>
      </c>
      <c r="H1005" t="s">
        <v>85</v>
      </c>
      <c r="I1005" s="16">
        <v>43866.423993055556</v>
      </c>
      <c r="J1005" s="16">
        <v>44484.602372685185</v>
      </c>
      <c r="K1005">
        <v>125</v>
      </c>
      <c r="L1005" s="16">
        <f t="shared" si="75"/>
        <v>43862</v>
      </c>
      <c r="M1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5">
        <f t="shared" si="76"/>
        <v>0</v>
      </c>
      <c r="O1005">
        <f t="shared" si="77"/>
        <v>0</v>
      </c>
      <c r="P1005">
        <f t="shared" si="78"/>
        <v>0</v>
      </c>
      <c r="Q1005" s="19">
        <f t="shared" si="79"/>
        <v>0</v>
      </c>
    </row>
    <row r="1006" spans="1:17" x14ac:dyDescent="0.25">
      <c r="A1006" t="s">
        <v>2019</v>
      </c>
      <c r="B1006" s="16">
        <v>43871.373784722222</v>
      </c>
      <c r="C1006" t="s">
        <v>2020</v>
      </c>
      <c r="D1006" t="s">
        <v>83</v>
      </c>
      <c r="E1006" t="s">
        <v>90</v>
      </c>
      <c r="F1006" s="19">
        <v>45</v>
      </c>
      <c r="G1006" t="s">
        <v>51</v>
      </c>
      <c r="H1006" t="s">
        <v>85</v>
      </c>
      <c r="I1006" s="16">
        <v>43871.377430555556</v>
      </c>
      <c r="J1006" s="16">
        <v>44036.579918981479</v>
      </c>
      <c r="K1006">
        <v>125</v>
      </c>
      <c r="L1006" s="16">
        <f t="shared" si="75"/>
        <v>43862</v>
      </c>
      <c r="M1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6">
        <f t="shared" si="76"/>
        <v>0</v>
      </c>
      <c r="O1006">
        <f t="shared" si="77"/>
        <v>0</v>
      </c>
      <c r="P1006">
        <f t="shared" si="78"/>
        <v>0</v>
      </c>
      <c r="Q1006" s="19">
        <f t="shared" si="79"/>
        <v>0</v>
      </c>
    </row>
    <row r="1007" spans="1:17" x14ac:dyDescent="0.25">
      <c r="A1007" t="s">
        <v>2021</v>
      </c>
      <c r="B1007" s="16">
        <v>43871.466782407406</v>
      </c>
      <c r="C1007" t="s">
        <v>2022</v>
      </c>
      <c r="D1007" t="s">
        <v>83</v>
      </c>
      <c r="E1007" t="s">
        <v>90</v>
      </c>
      <c r="F1007" s="19">
        <v>45</v>
      </c>
      <c r="G1007" t="s">
        <v>52</v>
      </c>
      <c r="H1007" t="s">
        <v>85</v>
      </c>
      <c r="I1007" s="16">
        <v>43871.469409722224</v>
      </c>
      <c r="J1007" s="16">
        <v>44303.644571759258</v>
      </c>
      <c r="K1007">
        <v>125</v>
      </c>
      <c r="L1007" s="16">
        <f t="shared" si="75"/>
        <v>43862</v>
      </c>
      <c r="M1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7">
        <f t="shared" si="76"/>
        <v>0</v>
      </c>
      <c r="O1007">
        <f t="shared" si="77"/>
        <v>0</v>
      </c>
      <c r="P1007">
        <f t="shared" si="78"/>
        <v>0</v>
      </c>
      <c r="Q1007" s="19">
        <f t="shared" si="79"/>
        <v>0</v>
      </c>
    </row>
    <row r="1008" spans="1:17" x14ac:dyDescent="0.25">
      <c r="A1008" t="s">
        <v>2023</v>
      </c>
      <c r="B1008" s="16">
        <v>43871.539641203701</v>
      </c>
      <c r="C1008" t="s">
        <v>2024</v>
      </c>
      <c r="D1008" t="s">
        <v>83</v>
      </c>
      <c r="E1008" t="s">
        <v>90</v>
      </c>
      <c r="F1008" s="19">
        <v>45</v>
      </c>
      <c r="G1008" t="s">
        <v>51</v>
      </c>
      <c r="H1008" t="s">
        <v>85</v>
      </c>
      <c r="I1008" s="16">
        <v>43871.541018518517</v>
      </c>
      <c r="J1008" s="16">
        <v>44486.563946759263</v>
      </c>
      <c r="K1008">
        <v>125</v>
      </c>
      <c r="L1008" s="16">
        <f t="shared" si="75"/>
        <v>43862</v>
      </c>
      <c r="M1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8">
        <f t="shared" si="76"/>
        <v>0</v>
      </c>
      <c r="O1008">
        <f t="shared" si="77"/>
        <v>0</v>
      </c>
      <c r="P1008">
        <f t="shared" si="78"/>
        <v>0</v>
      </c>
      <c r="Q1008" s="19">
        <f t="shared" si="79"/>
        <v>0</v>
      </c>
    </row>
    <row r="1009" spans="1:17" x14ac:dyDescent="0.25">
      <c r="A1009" t="s">
        <v>2025</v>
      </c>
      <c r="B1009" s="16">
        <v>43872.482453703706</v>
      </c>
      <c r="C1009" t="s">
        <v>2026</v>
      </c>
      <c r="D1009" t="s">
        <v>83</v>
      </c>
      <c r="E1009" t="s">
        <v>90</v>
      </c>
      <c r="F1009" s="19">
        <v>45</v>
      </c>
      <c r="G1009" t="s">
        <v>51</v>
      </c>
      <c r="H1009" t="s">
        <v>85</v>
      </c>
      <c r="I1009" s="16">
        <v>43872.485451388886</v>
      </c>
      <c r="J1009" s="16">
        <v>44267.59648148148</v>
      </c>
      <c r="K1009">
        <v>125</v>
      </c>
      <c r="L1009" s="16">
        <f t="shared" si="75"/>
        <v>43862</v>
      </c>
      <c r="M1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09">
        <f t="shared" si="76"/>
        <v>0</v>
      </c>
      <c r="O1009">
        <f t="shared" si="77"/>
        <v>0</v>
      </c>
      <c r="P1009">
        <f t="shared" si="78"/>
        <v>0</v>
      </c>
      <c r="Q1009" s="19">
        <f t="shared" si="79"/>
        <v>0</v>
      </c>
    </row>
    <row r="1010" spans="1:17" x14ac:dyDescent="0.25">
      <c r="A1010" t="s">
        <v>2027</v>
      </c>
      <c r="B1010" s="16">
        <v>43875.474085648151</v>
      </c>
      <c r="C1010" t="s">
        <v>2028</v>
      </c>
      <c r="D1010" t="s">
        <v>83</v>
      </c>
      <c r="E1010" t="s">
        <v>90</v>
      </c>
      <c r="F1010" s="19">
        <v>45</v>
      </c>
      <c r="G1010" t="s">
        <v>52</v>
      </c>
      <c r="H1010" t="s">
        <v>85</v>
      </c>
      <c r="I1010" s="16">
        <v>43875.476273148146</v>
      </c>
      <c r="J1010" s="16">
        <v>44190.635914351849</v>
      </c>
      <c r="K1010">
        <v>125</v>
      </c>
      <c r="L1010" s="16">
        <f t="shared" si="75"/>
        <v>43862</v>
      </c>
      <c r="M1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0">
        <f t="shared" si="76"/>
        <v>0</v>
      </c>
      <c r="O1010">
        <f t="shared" si="77"/>
        <v>0</v>
      </c>
      <c r="P1010">
        <f t="shared" si="78"/>
        <v>0</v>
      </c>
      <c r="Q1010" s="19">
        <f t="shared" si="79"/>
        <v>0</v>
      </c>
    </row>
    <row r="1011" spans="1:17" x14ac:dyDescent="0.25">
      <c r="A1011" t="s">
        <v>2029</v>
      </c>
      <c r="B1011" s="16">
        <v>43875.527222222219</v>
      </c>
      <c r="C1011" t="s">
        <v>2030</v>
      </c>
      <c r="D1011" t="s">
        <v>83</v>
      </c>
      <c r="E1011" t="s">
        <v>90</v>
      </c>
      <c r="F1011" s="19">
        <v>45</v>
      </c>
      <c r="G1011" t="s">
        <v>52</v>
      </c>
      <c r="H1011" t="s">
        <v>85</v>
      </c>
      <c r="I1011" s="16">
        <v>43875.530046296299</v>
      </c>
      <c r="J1011" s="16">
        <v>44100.746354166666</v>
      </c>
      <c r="K1011">
        <v>125</v>
      </c>
      <c r="L1011" s="16">
        <f t="shared" si="75"/>
        <v>43862</v>
      </c>
      <c r="M1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1">
        <f t="shared" si="76"/>
        <v>0</v>
      </c>
      <c r="O1011">
        <f t="shared" si="77"/>
        <v>0</v>
      </c>
      <c r="P1011">
        <f t="shared" si="78"/>
        <v>0</v>
      </c>
      <c r="Q1011" s="19">
        <f t="shared" si="79"/>
        <v>0</v>
      </c>
    </row>
    <row r="1012" spans="1:17" x14ac:dyDescent="0.25">
      <c r="A1012" t="s">
        <v>2031</v>
      </c>
      <c r="B1012" s="16">
        <v>43878.325752314813</v>
      </c>
      <c r="C1012" t="s">
        <v>2032</v>
      </c>
      <c r="D1012" t="s">
        <v>83</v>
      </c>
      <c r="E1012" t="s">
        <v>90</v>
      </c>
      <c r="F1012" s="19">
        <v>45</v>
      </c>
      <c r="G1012" t="s">
        <v>52</v>
      </c>
      <c r="H1012" t="s">
        <v>85</v>
      </c>
      <c r="I1012" s="16">
        <v>43878.328784722224</v>
      </c>
      <c r="J1012" s="16">
        <v>44483.72928240741</v>
      </c>
      <c r="K1012">
        <v>125</v>
      </c>
      <c r="L1012" s="16">
        <f t="shared" si="75"/>
        <v>43862</v>
      </c>
      <c r="M1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2">
        <f t="shared" si="76"/>
        <v>0</v>
      </c>
      <c r="O1012">
        <f t="shared" si="77"/>
        <v>0</v>
      </c>
      <c r="P1012">
        <f t="shared" si="78"/>
        <v>0</v>
      </c>
      <c r="Q1012" s="19">
        <f t="shared" si="79"/>
        <v>0</v>
      </c>
    </row>
    <row r="1013" spans="1:17" x14ac:dyDescent="0.25">
      <c r="A1013" t="s">
        <v>2033</v>
      </c>
      <c r="B1013" s="16">
        <v>43878.469259259262</v>
      </c>
      <c r="C1013" t="s">
        <v>2034</v>
      </c>
      <c r="D1013" t="s">
        <v>83</v>
      </c>
      <c r="E1013" t="s">
        <v>84</v>
      </c>
      <c r="F1013" s="19">
        <v>45</v>
      </c>
      <c r="G1013" t="s">
        <v>52</v>
      </c>
      <c r="H1013" t="s">
        <v>85</v>
      </c>
      <c r="I1013" s="16">
        <v>43727.47923611111</v>
      </c>
      <c r="J1013" s="16">
        <v>43778.775300925925</v>
      </c>
      <c r="K1013">
        <v>125</v>
      </c>
      <c r="L1013" s="16">
        <f t="shared" si="75"/>
        <v>43862</v>
      </c>
      <c r="M1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3">
        <f t="shared" si="76"/>
        <v>1</v>
      </c>
      <c r="O1013">
        <f t="shared" si="77"/>
        <v>5</v>
      </c>
      <c r="P1013">
        <f t="shared" si="78"/>
        <v>2</v>
      </c>
      <c r="Q1013" s="19">
        <f t="shared" si="79"/>
        <v>2</v>
      </c>
    </row>
    <row r="1014" spans="1:17" x14ac:dyDescent="0.25">
      <c r="A1014" t="s">
        <v>2035</v>
      </c>
      <c r="B1014" s="16">
        <v>43878.484502314815</v>
      </c>
      <c r="C1014" t="s">
        <v>2036</v>
      </c>
      <c r="D1014" t="s">
        <v>83</v>
      </c>
      <c r="E1014" t="s">
        <v>90</v>
      </c>
      <c r="F1014" s="19">
        <v>45</v>
      </c>
      <c r="G1014" t="s">
        <v>52</v>
      </c>
      <c r="H1014" t="s">
        <v>85</v>
      </c>
      <c r="I1014" s="16">
        <v>43878.487951388888</v>
      </c>
      <c r="J1014" s="16">
        <v>43999.424409722225</v>
      </c>
      <c r="K1014">
        <v>125</v>
      </c>
      <c r="L1014" s="16">
        <f t="shared" si="75"/>
        <v>43862</v>
      </c>
      <c r="M1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4">
        <f t="shared" si="76"/>
        <v>0</v>
      </c>
      <c r="O1014">
        <f t="shared" si="77"/>
        <v>0</v>
      </c>
      <c r="P1014">
        <f t="shared" si="78"/>
        <v>0</v>
      </c>
      <c r="Q1014" s="19">
        <f t="shared" si="79"/>
        <v>0</v>
      </c>
    </row>
    <row r="1015" spans="1:17" x14ac:dyDescent="0.25">
      <c r="A1015" t="s">
        <v>2037</v>
      </c>
      <c r="B1015" s="16">
        <v>43883.395277777781</v>
      </c>
      <c r="C1015" t="s">
        <v>2038</v>
      </c>
      <c r="D1015" t="s">
        <v>83</v>
      </c>
      <c r="E1015" t="s">
        <v>90</v>
      </c>
      <c r="F1015" s="19">
        <v>45</v>
      </c>
      <c r="G1015" t="s">
        <v>51</v>
      </c>
      <c r="H1015" t="s">
        <v>85</v>
      </c>
      <c r="I1015" s="16">
        <v>43883.40016203704</v>
      </c>
      <c r="J1015" s="16">
        <v>43934.504062499997</v>
      </c>
      <c r="K1015">
        <v>125</v>
      </c>
      <c r="L1015" s="16">
        <f t="shared" si="75"/>
        <v>43862</v>
      </c>
      <c r="M1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5">
        <f t="shared" si="76"/>
        <v>0</v>
      </c>
      <c r="O1015">
        <f t="shared" si="77"/>
        <v>0</v>
      </c>
      <c r="P1015">
        <f t="shared" si="78"/>
        <v>0</v>
      </c>
      <c r="Q1015" s="19">
        <f t="shared" si="79"/>
        <v>0</v>
      </c>
    </row>
    <row r="1016" spans="1:17" x14ac:dyDescent="0.25">
      <c r="A1016" t="s">
        <v>2039</v>
      </c>
      <c r="B1016" s="16">
        <v>43883.760636574072</v>
      </c>
      <c r="C1016" t="s">
        <v>2040</v>
      </c>
      <c r="D1016" t="s">
        <v>34</v>
      </c>
      <c r="E1016" t="s">
        <v>84</v>
      </c>
      <c r="F1016" s="19">
        <v>45</v>
      </c>
      <c r="G1016" t="s">
        <v>52</v>
      </c>
      <c r="H1016" t="s">
        <v>85</v>
      </c>
      <c r="I1016" s="16">
        <v>43336.324282407404</v>
      </c>
      <c r="J1016" s="16">
        <v>44065.754525462966</v>
      </c>
      <c r="K1016">
        <v>125</v>
      </c>
      <c r="L1016" s="16">
        <f t="shared" si="75"/>
        <v>43862</v>
      </c>
      <c r="M1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6">
        <f t="shared" si="76"/>
        <v>0</v>
      </c>
      <c r="O1016">
        <f t="shared" si="77"/>
        <v>18</v>
      </c>
      <c r="P1016">
        <f t="shared" si="78"/>
        <v>18</v>
      </c>
      <c r="Q1016" s="19">
        <f t="shared" si="79"/>
        <v>18</v>
      </c>
    </row>
    <row r="1017" spans="1:17" x14ac:dyDescent="0.25">
      <c r="A1017" t="s">
        <v>2041</v>
      </c>
      <c r="B1017" s="16">
        <v>43884.532939814817</v>
      </c>
      <c r="C1017" t="s">
        <v>2042</v>
      </c>
      <c r="D1017" t="s">
        <v>83</v>
      </c>
      <c r="E1017" t="s">
        <v>90</v>
      </c>
      <c r="F1017" s="19">
        <v>45</v>
      </c>
      <c r="G1017" t="s">
        <v>51</v>
      </c>
      <c r="H1017" t="s">
        <v>85</v>
      </c>
      <c r="I1017" s="16">
        <v>43884.535034722219</v>
      </c>
      <c r="J1017" s="16">
        <v>44060.516655092593</v>
      </c>
      <c r="K1017">
        <v>125</v>
      </c>
      <c r="L1017" s="16">
        <f t="shared" si="75"/>
        <v>43862</v>
      </c>
      <c r="M1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7">
        <f t="shared" si="76"/>
        <v>0</v>
      </c>
      <c r="O1017">
        <f t="shared" si="77"/>
        <v>0</v>
      </c>
      <c r="P1017">
        <f t="shared" si="78"/>
        <v>0</v>
      </c>
      <c r="Q1017" s="19">
        <f t="shared" si="79"/>
        <v>0</v>
      </c>
    </row>
    <row r="1018" spans="1:17" x14ac:dyDescent="0.25">
      <c r="A1018" t="s">
        <v>2043</v>
      </c>
      <c r="B1018" s="16">
        <v>43888.521319444444</v>
      </c>
      <c r="C1018" t="s">
        <v>2044</v>
      </c>
      <c r="D1018" t="s">
        <v>83</v>
      </c>
      <c r="E1018" t="s">
        <v>90</v>
      </c>
      <c r="F1018" s="19">
        <v>45</v>
      </c>
      <c r="G1018" t="s">
        <v>51</v>
      </c>
      <c r="H1018" t="s">
        <v>85</v>
      </c>
      <c r="I1018" s="16">
        <v>43888.523506944446</v>
      </c>
      <c r="J1018" s="16">
        <v>44355.694178240738</v>
      </c>
      <c r="K1018">
        <v>125</v>
      </c>
      <c r="L1018" s="16">
        <f t="shared" si="75"/>
        <v>43862</v>
      </c>
      <c r="M1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8">
        <f t="shared" si="76"/>
        <v>0</v>
      </c>
      <c r="O1018">
        <f t="shared" si="77"/>
        <v>0</v>
      </c>
      <c r="P1018">
        <f t="shared" si="78"/>
        <v>0</v>
      </c>
      <c r="Q1018" s="19">
        <f t="shared" si="79"/>
        <v>0</v>
      </c>
    </row>
    <row r="1019" spans="1:17" x14ac:dyDescent="0.25">
      <c r="A1019" t="s">
        <v>2045</v>
      </c>
      <c r="B1019" s="16">
        <v>43888.603321759256</v>
      </c>
      <c r="C1019" t="s">
        <v>2046</v>
      </c>
      <c r="D1019" t="s">
        <v>83</v>
      </c>
      <c r="E1019" t="s">
        <v>90</v>
      </c>
      <c r="F1019" s="19">
        <v>45</v>
      </c>
      <c r="G1019" t="s">
        <v>52</v>
      </c>
      <c r="H1019" t="s">
        <v>85</v>
      </c>
      <c r="I1019" s="16">
        <v>43888.605520833335</v>
      </c>
      <c r="J1019" s="16">
        <v>44061.554305555554</v>
      </c>
      <c r="K1019">
        <v>125</v>
      </c>
      <c r="L1019" s="16">
        <f t="shared" si="75"/>
        <v>43862</v>
      </c>
      <c r="M1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19">
        <f t="shared" si="76"/>
        <v>0</v>
      </c>
      <c r="O1019">
        <f t="shared" si="77"/>
        <v>0</v>
      </c>
      <c r="P1019">
        <f t="shared" si="78"/>
        <v>0</v>
      </c>
      <c r="Q1019" s="19">
        <f t="shared" si="79"/>
        <v>0</v>
      </c>
    </row>
    <row r="1020" spans="1:17" x14ac:dyDescent="0.25">
      <c r="A1020" t="s">
        <v>2047</v>
      </c>
      <c r="B1020" s="16">
        <v>43889.382048611114</v>
      </c>
      <c r="C1020" t="s">
        <v>2048</v>
      </c>
      <c r="D1020" t="s">
        <v>83</v>
      </c>
      <c r="E1020" t="s">
        <v>90</v>
      </c>
      <c r="F1020" s="19">
        <v>45</v>
      </c>
      <c r="G1020" t="s">
        <v>51</v>
      </c>
      <c r="H1020" t="s">
        <v>85</v>
      </c>
      <c r="I1020" s="16">
        <v>43889.385254629633</v>
      </c>
      <c r="J1020" s="16">
        <v>44516.566527777781</v>
      </c>
      <c r="K1020">
        <v>125</v>
      </c>
      <c r="L1020" s="16">
        <f t="shared" si="75"/>
        <v>43862</v>
      </c>
      <c r="M1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0">
        <f t="shared" si="76"/>
        <v>0</v>
      </c>
      <c r="O1020">
        <f t="shared" si="77"/>
        <v>0</v>
      </c>
      <c r="P1020">
        <f t="shared" si="78"/>
        <v>0</v>
      </c>
      <c r="Q1020" s="19">
        <f t="shared" si="79"/>
        <v>0</v>
      </c>
    </row>
    <row r="1021" spans="1:17" x14ac:dyDescent="0.25">
      <c r="A1021" t="s">
        <v>2049</v>
      </c>
      <c r="B1021" s="16">
        <v>43889.489733796298</v>
      </c>
      <c r="C1021" t="s">
        <v>2050</v>
      </c>
      <c r="D1021" t="s">
        <v>83</v>
      </c>
      <c r="E1021" t="s">
        <v>90</v>
      </c>
      <c r="F1021" s="19">
        <v>45</v>
      </c>
      <c r="G1021" t="s">
        <v>51</v>
      </c>
      <c r="H1021" t="s">
        <v>85</v>
      </c>
      <c r="I1021" s="16">
        <v>43889.492592592593</v>
      </c>
      <c r="J1021" s="16">
        <v>44127.697453703702</v>
      </c>
      <c r="K1021">
        <v>125</v>
      </c>
      <c r="L1021" s="16">
        <f t="shared" si="75"/>
        <v>43862</v>
      </c>
      <c r="M1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1">
        <f t="shared" si="76"/>
        <v>0</v>
      </c>
      <c r="O1021">
        <f t="shared" si="77"/>
        <v>0</v>
      </c>
      <c r="P1021">
        <f t="shared" si="78"/>
        <v>0</v>
      </c>
      <c r="Q1021" s="19">
        <f t="shared" si="79"/>
        <v>0</v>
      </c>
    </row>
    <row r="1022" spans="1:17" x14ac:dyDescent="0.25">
      <c r="A1022" t="s">
        <v>2051</v>
      </c>
      <c r="B1022" s="16">
        <v>43889.688090277778</v>
      </c>
      <c r="C1022" t="s">
        <v>2052</v>
      </c>
      <c r="D1022" t="s">
        <v>83</v>
      </c>
      <c r="E1022" t="s">
        <v>90</v>
      </c>
      <c r="F1022" s="19">
        <v>45</v>
      </c>
      <c r="G1022" t="s">
        <v>51</v>
      </c>
      <c r="H1022" t="s">
        <v>85</v>
      </c>
      <c r="I1022" s="16">
        <v>43889.690486111111</v>
      </c>
      <c r="J1022" s="16">
        <v>44507.386180555557</v>
      </c>
      <c r="K1022">
        <v>125</v>
      </c>
      <c r="L1022" s="16">
        <f t="shared" si="75"/>
        <v>43862</v>
      </c>
      <c r="M1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2">
        <f t="shared" si="76"/>
        <v>0</v>
      </c>
      <c r="O1022">
        <f t="shared" si="77"/>
        <v>0</v>
      </c>
      <c r="P1022">
        <f t="shared" si="78"/>
        <v>0</v>
      </c>
      <c r="Q1022" s="19">
        <f t="shared" si="79"/>
        <v>0</v>
      </c>
    </row>
    <row r="1023" spans="1:17" x14ac:dyDescent="0.25">
      <c r="A1023" t="s">
        <v>2053</v>
      </c>
      <c r="B1023" s="16">
        <v>43892.25445601852</v>
      </c>
      <c r="C1023" t="s">
        <v>2054</v>
      </c>
      <c r="D1023" t="s">
        <v>83</v>
      </c>
      <c r="E1023" t="s">
        <v>84</v>
      </c>
      <c r="F1023" s="19">
        <v>45</v>
      </c>
      <c r="G1023" t="s">
        <v>52</v>
      </c>
      <c r="H1023" t="s">
        <v>85</v>
      </c>
      <c r="I1023" s="16">
        <v>43835.566620370373</v>
      </c>
      <c r="J1023" s="16">
        <v>44128.696168981478</v>
      </c>
      <c r="K1023">
        <v>125</v>
      </c>
      <c r="L1023" s="16">
        <f t="shared" si="75"/>
        <v>43891</v>
      </c>
      <c r="M1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3">
        <f t="shared" si="76"/>
        <v>0</v>
      </c>
      <c r="O1023">
        <f t="shared" si="77"/>
        <v>2</v>
      </c>
      <c r="P1023">
        <f t="shared" si="78"/>
        <v>2</v>
      </c>
      <c r="Q1023" s="19">
        <f t="shared" si="79"/>
        <v>2</v>
      </c>
    </row>
    <row r="1024" spans="1:17" x14ac:dyDescent="0.25">
      <c r="A1024" t="s">
        <v>2055</v>
      </c>
      <c r="B1024" s="16">
        <v>43892.507916666669</v>
      </c>
      <c r="C1024" t="s">
        <v>2056</v>
      </c>
      <c r="D1024" t="s">
        <v>83</v>
      </c>
      <c r="E1024" t="s">
        <v>90</v>
      </c>
      <c r="F1024" s="19">
        <v>45</v>
      </c>
      <c r="G1024" t="s">
        <v>51</v>
      </c>
      <c r="H1024" t="s">
        <v>85</v>
      </c>
      <c r="I1024" s="16">
        <v>43892.510833333334</v>
      </c>
      <c r="J1024" s="16">
        <v>44212.746180555558</v>
      </c>
      <c r="K1024">
        <v>125</v>
      </c>
      <c r="L1024" s="16">
        <f t="shared" si="75"/>
        <v>43891</v>
      </c>
      <c r="M1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4">
        <f t="shared" si="76"/>
        <v>0</v>
      </c>
      <c r="O1024">
        <f t="shared" si="77"/>
        <v>0</v>
      </c>
      <c r="P1024">
        <f t="shared" si="78"/>
        <v>0</v>
      </c>
      <c r="Q1024" s="19">
        <f t="shared" si="79"/>
        <v>0</v>
      </c>
    </row>
    <row r="1025" spans="1:17" x14ac:dyDescent="0.25">
      <c r="A1025" t="s">
        <v>2057</v>
      </c>
      <c r="B1025" s="16">
        <v>43895.581875000003</v>
      </c>
      <c r="C1025" t="s">
        <v>2058</v>
      </c>
      <c r="D1025" t="s">
        <v>83</v>
      </c>
      <c r="E1025" t="s">
        <v>90</v>
      </c>
      <c r="F1025" s="19">
        <v>45</v>
      </c>
      <c r="G1025" t="s">
        <v>51</v>
      </c>
      <c r="H1025" t="s">
        <v>85</v>
      </c>
      <c r="I1025" s="16">
        <v>43895.584629629629</v>
      </c>
      <c r="J1025" s="16">
        <v>44376.573958333334</v>
      </c>
      <c r="K1025">
        <v>125</v>
      </c>
      <c r="L1025" s="16">
        <f t="shared" si="75"/>
        <v>43891</v>
      </c>
      <c r="M1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5">
        <f t="shared" si="76"/>
        <v>0</v>
      </c>
      <c r="O1025">
        <f t="shared" si="77"/>
        <v>0</v>
      </c>
      <c r="P1025">
        <f t="shared" si="78"/>
        <v>0</v>
      </c>
      <c r="Q1025" s="19">
        <f t="shared" si="79"/>
        <v>0</v>
      </c>
    </row>
    <row r="1026" spans="1:17" x14ac:dyDescent="0.25">
      <c r="A1026" t="s">
        <v>2059</v>
      </c>
      <c r="B1026" s="16">
        <v>43896.385717592595</v>
      </c>
      <c r="C1026" t="s">
        <v>2060</v>
      </c>
      <c r="D1026" t="s">
        <v>83</v>
      </c>
      <c r="E1026" t="s">
        <v>90</v>
      </c>
      <c r="F1026" s="19">
        <v>45</v>
      </c>
      <c r="G1026" t="s">
        <v>52</v>
      </c>
      <c r="H1026" t="s">
        <v>85</v>
      </c>
      <c r="I1026" s="16">
        <v>43896.387719907405</v>
      </c>
      <c r="J1026" s="16">
        <v>44070.638124999998</v>
      </c>
      <c r="K1026">
        <v>125</v>
      </c>
      <c r="L1026" s="16">
        <f t="shared" ref="L1026:L1089" si="80">DATE(YEAR(B1026),MONTH(B1026),1)</f>
        <v>43891</v>
      </c>
      <c r="M1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6">
        <f t="shared" ref="N1026:N1089" si="81">IF(B1026&gt;=J1026,1,0)</f>
        <v>0</v>
      </c>
      <c r="O1026">
        <f t="shared" ref="O1026:O1089" si="82">ROUND((B1026-I1026)/30,0)</f>
        <v>0</v>
      </c>
      <c r="P1026">
        <f t="shared" ref="P1026:P1089" si="83">IF(AND(N1026=1,B1026&gt;=J1026,J1026&gt;0),ROUND((J1026-I1026)/30,0),O1026)</f>
        <v>0</v>
      </c>
      <c r="Q1026" s="19">
        <f t="shared" ref="Q1026:Q1089" si="84">MIN(O1026:P1026)</f>
        <v>0</v>
      </c>
    </row>
    <row r="1027" spans="1:17" x14ac:dyDescent="0.25">
      <c r="A1027" t="s">
        <v>2061</v>
      </c>
      <c r="B1027" s="16">
        <v>43901.546296296299</v>
      </c>
      <c r="C1027" t="s">
        <v>2062</v>
      </c>
      <c r="D1027" t="s">
        <v>34</v>
      </c>
      <c r="E1027" t="s">
        <v>84</v>
      </c>
      <c r="F1027" s="19">
        <v>45</v>
      </c>
      <c r="G1027" t="s">
        <v>52</v>
      </c>
      <c r="H1027" t="s">
        <v>85</v>
      </c>
      <c r="I1027" s="16">
        <v>43875.704317129632</v>
      </c>
      <c r="J1027" s="16">
        <v>44066.571412037039</v>
      </c>
      <c r="K1027">
        <v>125</v>
      </c>
      <c r="L1027" s="16">
        <f t="shared" si="80"/>
        <v>43891</v>
      </c>
      <c r="M1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7">
        <f t="shared" si="81"/>
        <v>0</v>
      </c>
      <c r="O1027">
        <f t="shared" si="82"/>
        <v>1</v>
      </c>
      <c r="P1027">
        <f t="shared" si="83"/>
        <v>1</v>
      </c>
      <c r="Q1027" s="19">
        <f t="shared" si="84"/>
        <v>1</v>
      </c>
    </row>
    <row r="1028" spans="1:17" x14ac:dyDescent="0.25">
      <c r="A1028" t="s">
        <v>2063</v>
      </c>
      <c r="B1028" s="16">
        <v>43901.707037037035</v>
      </c>
      <c r="C1028" t="s">
        <v>2064</v>
      </c>
      <c r="D1028" t="s">
        <v>83</v>
      </c>
      <c r="E1028" t="s">
        <v>84</v>
      </c>
      <c r="F1028" s="19">
        <v>45</v>
      </c>
      <c r="G1028" t="s">
        <v>51</v>
      </c>
      <c r="H1028" t="s">
        <v>85</v>
      </c>
      <c r="I1028" s="16">
        <v>43849.681643518517</v>
      </c>
      <c r="J1028" s="16">
        <v>44042.51158564815</v>
      </c>
      <c r="K1028">
        <v>125</v>
      </c>
      <c r="L1028" s="16">
        <f t="shared" si="80"/>
        <v>43891</v>
      </c>
      <c r="M1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8">
        <f t="shared" si="81"/>
        <v>0</v>
      </c>
      <c r="O1028">
        <f t="shared" si="82"/>
        <v>2</v>
      </c>
      <c r="P1028">
        <f t="shared" si="83"/>
        <v>2</v>
      </c>
      <c r="Q1028" s="19">
        <f t="shared" si="84"/>
        <v>2</v>
      </c>
    </row>
    <row r="1029" spans="1:17" x14ac:dyDescent="0.25">
      <c r="A1029" t="s">
        <v>2065</v>
      </c>
      <c r="B1029" s="16">
        <v>43902.459108796298</v>
      </c>
      <c r="C1029" t="s">
        <v>2066</v>
      </c>
      <c r="D1029" t="s">
        <v>83</v>
      </c>
      <c r="E1029" t="s">
        <v>90</v>
      </c>
      <c r="F1029" s="19">
        <v>45</v>
      </c>
      <c r="G1029" t="s">
        <v>52</v>
      </c>
      <c r="H1029" t="s">
        <v>85</v>
      </c>
      <c r="I1029" s="16">
        <v>43902.461145833331</v>
      </c>
      <c r="J1029" s="16">
        <v>44463.486793981479</v>
      </c>
      <c r="K1029">
        <v>125</v>
      </c>
      <c r="L1029" s="16">
        <f t="shared" si="80"/>
        <v>43891</v>
      </c>
      <c r="M1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29">
        <f t="shared" si="81"/>
        <v>0</v>
      </c>
      <c r="O1029">
        <f t="shared" si="82"/>
        <v>0</v>
      </c>
      <c r="P1029">
        <f t="shared" si="83"/>
        <v>0</v>
      </c>
      <c r="Q1029" s="19">
        <f t="shared" si="84"/>
        <v>0</v>
      </c>
    </row>
    <row r="1030" spans="1:17" x14ac:dyDescent="0.25">
      <c r="A1030" t="s">
        <v>2067</v>
      </c>
      <c r="B1030" s="16">
        <v>43903.58425925926</v>
      </c>
      <c r="C1030" t="s">
        <v>2068</v>
      </c>
      <c r="D1030" t="s">
        <v>83</v>
      </c>
      <c r="E1030" t="s">
        <v>90</v>
      </c>
      <c r="F1030" s="19">
        <v>45</v>
      </c>
      <c r="G1030" t="s">
        <v>52</v>
      </c>
      <c r="H1030" t="s">
        <v>85</v>
      </c>
      <c r="I1030" s="16">
        <v>43903.585520833331</v>
      </c>
      <c r="J1030" s="16">
        <v>44259.34474537037</v>
      </c>
      <c r="K1030">
        <v>125</v>
      </c>
      <c r="L1030" s="16">
        <f t="shared" si="80"/>
        <v>43891</v>
      </c>
      <c r="M1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0">
        <f t="shared" si="81"/>
        <v>0</v>
      </c>
      <c r="O1030">
        <f t="shared" si="82"/>
        <v>0</v>
      </c>
      <c r="P1030">
        <f t="shared" si="83"/>
        <v>0</v>
      </c>
      <c r="Q1030" s="19">
        <f t="shared" si="84"/>
        <v>0</v>
      </c>
    </row>
    <row r="1031" spans="1:17" x14ac:dyDescent="0.25">
      <c r="A1031" t="s">
        <v>2069</v>
      </c>
      <c r="B1031" s="16">
        <v>43906.435416666667</v>
      </c>
      <c r="C1031" t="s">
        <v>2070</v>
      </c>
      <c r="D1031" t="s">
        <v>83</v>
      </c>
      <c r="E1031" t="s">
        <v>90</v>
      </c>
      <c r="F1031" s="19">
        <v>45</v>
      </c>
      <c r="G1031" t="s">
        <v>51</v>
      </c>
      <c r="H1031" t="s">
        <v>85</v>
      </c>
      <c r="I1031" s="16">
        <v>43906.438773148147</v>
      </c>
      <c r="J1031" s="16">
        <v>44421.47550925926</v>
      </c>
      <c r="K1031">
        <v>125</v>
      </c>
      <c r="L1031" s="16">
        <f t="shared" si="80"/>
        <v>43891</v>
      </c>
      <c r="M1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1">
        <f t="shared" si="81"/>
        <v>0</v>
      </c>
      <c r="O1031">
        <f t="shared" si="82"/>
        <v>0</v>
      </c>
      <c r="P1031">
        <f t="shared" si="83"/>
        <v>0</v>
      </c>
      <c r="Q1031" s="19">
        <f t="shared" si="84"/>
        <v>0</v>
      </c>
    </row>
    <row r="1032" spans="1:17" x14ac:dyDescent="0.25">
      <c r="A1032" t="s">
        <v>2071</v>
      </c>
      <c r="B1032" s="16">
        <v>43906.552233796298</v>
      </c>
      <c r="C1032" t="s">
        <v>2072</v>
      </c>
      <c r="D1032" t="s">
        <v>83</v>
      </c>
      <c r="E1032" t="s">
        <v>90</v>
      </c>
      <c r="F1032" s="19">
        <v>45</v>
      </c>
      <c r="G1032" t="s">
        <v>52</v>
      </c>
      <c r="H1032" t="s">
        <v>85</v>
      </c>
      <c r="I1032" s="16">
        <v>43906.554444444446</v>
      </c>
      <c r="J1032" s="16">
        <v>44112.613263888888</v>
      </c>
      <c r="K1032">
        <v>125</v>
      </c>
      <c r="L1032" s="16">
        <f t="shared" si="80"/>
        <v>43891</v>
      </c>
      <c r="M1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2">
        <f t="shared" si="81"/>
        <v>0</v>
      </c>
      <c r="O1032">
        <f t="shared" si="82"/>
        <v>0</v>
      </c>
      <c r="P1032">
        <f t="shared" si="83"/>
        <v>0</v>
      </c>
      <c r="Q1032" s="19">
        <f t="shared" si="84"/>
        <v>0</v>
      </c>
    </row>
    <row r="1033" spans="1:17" x14ac:dyDescent="0.25">
      <c r="A1033" t="s">
        <v>2073</v>
      </c>
      <c r="B1033" s="16">
        <v>43906.612002314818</v>
      </c>
      <c r="C1033" t="s">
        <v>2074</v>
      </c>
      <c r="D1033" t="s">
        <v>83</v>
      </c>
      <c r="E1033" t="s">
        <v>90</v>
      </c>
      <c r="F1033" s="19">
        <v>45</v>
      </c>
      <c r="G1033" t="s">
        <v>51</v>
      </c>
      <c r="H1033" t="s">
        <v>85</v>
      </c>
      <c r="I1033" s="16">
        <v>43906.614212962966</v>
      </c>
      <c r="J1033" s="16">
        <v>44436.614201388889</v>
      </c>
      <c r="K1033">
        <v>125</v>
      </c>
      <c r="L1033" s="16">
        <f t="shared" si="80"/>
        <v>43891</v>
      </c>
      <c r="M1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3">
        <f t="shared" si="81"/>
        <v>0</v>
      </c>
      <c r="O1033">
        <f t="shared" si="82"/>
        <v>0</v>
      </c>
      <c r="P1033">
        <f t="shared" si="83"/>
        <v>0</v>
      </c>
      <c r="Q1033" s="19">
        <f t="shared" si="84"/>
        <v>0</v>
      </c>
    </row>
    <row r="1034" spans="1:17" x14ac:dyDescent="0.25">
      <c r="A1034" t="s">
        <v>2075</v>
      </c>
      <c r="B1034" s="16">
        <v>43911.384872685187</v>
      </c>
      <c r="C1034" t="s">
        <v>2076</v>
      </c>
      <c r="D1034" t="s">
        <v>83</v>
      </c>
      <c r="E1034" t="s">
        <v>90</v>
      </c>
      <c r="F1034" s="19">
        <v>45</v>
      </c>
      <c r="G1034" t="s">
        <v>52</v>
      </c>
      <c r="H1034" t="s">
        <v>85</v>
      </c>
      <c r="I1034" s="16">
        <v>43911.387719907405</v>
      </c>
      <c r="J1034" s="16">
        <v>43920.74628472222</v>
      </c>
      <c r="K1034">
        <v>125</v>
      </c>
      <c r="L1034" s="16">
        <f t="shared" si="80"/>
        <v>43891</v>
      </c>
      <c r="M1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4">
        <f t="shared" si="81"/>
        <v>0</v>
      </c>
      <c r="O1034">
        <f t="shared" si="82"/>
        <v>0</v>
      </c>
      <c r="P1034">
        <f t="shared" si="83"/>
        <v>0</v>
      </c>
      <c r="Q1034" s="19">
        <f t="shared" si="84"/>
        <v>0</v>
      </c>
    </row>
    <row r="1035" spans="1:17" x14ac:dyDescent="0.25">
      <c r="A1035" t="s">
        <v>2077</v>
      </c>
      <c r="B1035" s="16">
        <v>43915.503611111111</v>
      </c>
      <c r="C1035" t="s">
        <v>2078</v>
      </c>
      <c r="D1035" t="s">
        <v>83</v>
      </c>
      <c r="E1035" t="s">
        <v>90</v>
      </c>
      <c r="F1035" s="19">
        <v>45</v>
      </c>
      <c r="G1035" t="s">
        <v>51</v>
      </c>
      <c r="H1035" t="s">
        <v>85</v>
      </c>
      <c r="I1035" s="16">
        <v>43915.505474537036</v>
      </c>
      <c r="J1035" s="16">
        <v>44514.390138888892</v>
      </c>
      <c r="K1035">
        <v>125</v>
      </c>
      <c r="L1035" s="16">
        <f t="shared" si="80"/>
        <v>43891</v>
      </c>
      <c r="M1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5">
        <f t="shared" si="81"/>
        <v>0</v>
      </c>
      <c r="O1035">
        <f t="shared" si="82"/>
        <v>0</v>
      </c>
      <c r="P1035">
        <f t="shared" si="83"/>
        <v>0</v>
      </c>
      <c r="Q1035" s="19">
        <f t="shared" si="84"/>
        <v>0</v>
      </c>
    </row>
    <row r="1036" spans="1:17" x14ac:dyDescent="0.25">
      <c r="A1036" t="s">
        <v>2079</v>
      </c>
      <c r="B1036" s="16">
        <v>43916.354189814818</v>
      </c>
      <c r="C1036" t="s">
        <v>2058</v>
      </c>
      <c r="D1036" t="s">
        <v>83</v>
      </c>
      <c r="E1036" t="s">
        <v>84</v>
      </c>
      <c r="F1036" s="19">
        <v>45</v>
      </c>
      <c r="G1036" t="s">
        <v>51</v>
      </c>
      <c r="H1036" t="s">
        <v>85</v>
      </c>
      <c r="I1036" s="16">
        <v>43895.584629629629</v>
      </c>
      <c r="J1036" s="16">
        <v>44376.573958333334</v>
      </c>
      <c r="K1036">
        <v>125</v>
      </c>
      <c r="L1036" s="16">
        <f t="shared" si="80"/>
        <v>43891</v>
      </c>
      <c r="M1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6">
        <f t="shared" si="81"/>
        <v>0</v>
      </c>
      <c r="O1036">
        <f t="shared" si="82"/>
        <v>1</v>
      </c>
      <c r="P1036">
        <f t="shared" si="83"/>
        <v>1</v>
      </c>
      <c r="Q1036" s="19">
        <f t="shared" si="84"/>
        <v>1</v>
      </c>
    </row>
    <row r="1037" spans="1:17" x14ac:dyDescent="0.25">
      <c r="A1037" t="s">
        <v>2080</v>
      </c>
      <c r="B1037" s="16">
        <v>43920.42491898148</v>
      </c>
      <c r="C1037" t="s">
        <v>2081</v>
      </c>
      <c r="D1037" t="s">
        <v>83</v>
      </c>
      <c r="E1037" t="s">
        <v>90</v>
      </c>
      <c r="F1037" s="19">
        <v>45</v>
      </c>
      <c r="G1037" t="s">
        <v>51</v>
      </c>
      <c r="H1037" t="s">
        <v>85</v>
      </c>
      <c r="I1037" s="16">
        <v>43920.427986111114</v>
      </c>
      <c r="J1037" s="16">
        <v>44459.536412037036</v>
      </c>
      <c r="K1037">
        <v>125</v>
      </c>
      <c r="L1037" s="16">
        <f t="shared" si="80"/>
        <v>43891</v>
      </c>
      <c r="M1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7">
        <f t="shared" si="81"/>
        <v>0</v>
      </c>
      <c r="O1037">
        <f t="shared" si="82"/>
        <v>0</v>
      </c>
      <c r="P1037">
        <f t="shared" si="83"/>
        <v>0</v>
      </c>
      <c r="Q1037" s="19">
        <f t="shared" si="84"/>
        <v>0</v>
      </c>
    </row>
    <row r="1038" spans="1:17" x14ac:dyDescent="0.25">
      <c r="A1038" t="s">
        <v>2082</v>
      </c>
      <c r="B1038" s="16">
        <v>43920.438807870371</v>
      </c>
      <c r="C1038" t="s">
        <v>2083</v>
      </c>
      <c r="D1038" t="s">
        <v>83</v>
      </c>
      <c r="E1038" t="s">
        <v>90</v>
      </c>
      <c r="F1038" s="19">
        <v>45</v>
      </c>
      <c r="G1038" t="s">
        <v>52</v>
      </c>
      <c r="H1038" t="s">
        <v>85</v>
      </c>
      <c r="I1038" s="16">
        <v>43920.441493055558</v>
      </c>
      <c r="J1038" s="16">
        <v>44160.676481481481</v>
      </c>
      <c r="K1038">
        <v>125</v>
      </c>
      <c r="L1038" s="16">
        <f t="shared" si="80"/>
        <v>43891</v>
      </c>
      <c r="M1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8">
        <f t="shared" si="81"/>
        <v>0</v>
      </c>
      <c r="O1038">
        <f t="shared" si="82"/>
        <v>0</v>
      </c>
      <c r="P1038">
        <f t="shared" si="83"/>
        <v>0</v>
      </c>
      <c r="Q1038" s="19">
        <f t="shared" si="84"/>
        <v>0</v>
      </c>
    </row>
    <row r="1039" spans="1:17" x14ac:dyDescent="0.25">
      <c r="A1039" t="s">
        <v>2084</v>
      </c>
      <c r="B1039" s="16">
        <v>43920.462384259263</v>
      </c>
      <c r="C1039" t="s">
        <v>2085</v>
      </c>
      <c r="D1039" t="s">
        <v>83</v>
      </c>
      <c r="E1039" t="s">
        <v>90</v>
      </c>
      <c r="F1039" s="19">
        <v>45</v>
      </c>
      <c r="G1039" t="s">
        <v>51</v>
      </c>
      <c r="H1039" t="s">
        <v>85</v>
      </c>
      <c r="I1039" s="16">
        <v>43920.465451388889</v>
      </c>
      <c r="J1039" s="16">
        <v>44020.393310185187</v>
      </c>
      <c r="K1039">
        <v>125</v>
      </c>
      <c r="L1039" s="16">
        <f t="shared" si="80"/>
        <v>43891</v>
      </c>
      <c r="M1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39">
        <f t="shared" si="81"/>
        <v>0</v>
      </c>
      <c r="O1039">
        <f t="shared" si="82"/>
        <v>0</v>
      </c>
      <c r="P1039">
        <f t="shared" si="83"/>
        <v>0</v>
      </c>
      <c r="Q1039" s="19">
        <f t="shared" si="84"/>
        <v>0</v>
      </c>
    </row>
    <row r="1040" spans="1:17" x14ac:dyDescent="0.25">
      <c r="A1040" t="s">
        <v>2086</v>
      </c>
      <c r="B1040" s="16">
        <v>43920.684328703705</v>
      </c>
      <c r="C1040" t="s">
        <v>2087</v>
      </c>
      <c r="D1040" t="s">
        <v>83</v>
      </c>
      <c r="E1040" t="s">
        <v>84</v>
      </c>
      <c r="F1040" s="19">
        <v>45</v>
      </c>
      <c r="G1040" t="s">
        <v>51</v>
      </c>
      <c r="H1040" t="s">
        <v>85</v>
      </c>
      <c r="I1040" s="16">
        <v>43458.753680555557</v>
      </c>
      <c r="J1040" s="16">
        <v>44300.539629629631</v>
      </c>
      <c r="K1040">
        <v>125</v>
      </c>
      <c r="L1040" s="16">
        <f t="shared" si="80"/>
        <v>43891</v>
      </c>
      <c r="M1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0">
        <f t="shared" si="81"/>
        <v>0</v>
      </c>
      <c r="O1040">
        <f t="shared" si="82"/>
        <v>15</v>
      </c>
      <c r="P1040">
        <f t="shared" si="83"/>
        <v>15</v>
      </c>
      <c r="Q1040" s="19">
        <f t="shared" si="84"/>
        <v>15</v>
      </c>
    </row>
    <row r="1041" spans="1:17" x14ac:dyDescent="0.25">
      <c r="A1041" t="s">
        <v>2088</v>
      </c>
      <c r="B1041" s="16">
        <v>43922.501759259256</v>
      </c>
      <c r="C1041" t="s">
        <v>2089</v>
      </c>
      <c r="D1041" t="s">
        <v>83</v>
      </c>
      <c r="E1041" t="s">
        <v>90</v>
      </c>
      <c r="F1041" s="19">
        <v>45</v>
      </c>
      <c r="G1041" t="s">
        <v>51</v>
      </c>
      <c r="H1041" t="s">
        <v>85</v>
      </c>
      <c r="I1041" s="16">
        <v>43922.504733796297</v>
      </c>
      <c r="J1041" s="16">
        <v>44339.477870370371</v>
      </c>
      <c r="K1041">
        <v>125</v>
      </c>
      <c r="L1041" s="16">
        <f t="shared" si="80"/>
        <v>43922</v>
      </c>
      <c r="M1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1">
        <f t="shared" si="81"/>
        <v>0</v>
      </c>
      <c r="O1041">
        <f t="shared" si="82"/>
        <v>0</v>
      </c>
      <c r="P1041">
        <f t="shared" si="83"/>
        <v>0</v>
      </c>
      <c r="Q1041" s="19">
        <f t="shared" si="84"/>
        <v>0</v>
      </c>
    </row>
    <row r="1042" spans="1:17" x14ac:dyDescent="0.25">
      <c r="A1042" t="s">
        <v>2090</v>
      </c>
      <c r="B1042" s="16">
        <v>43922.538402777776</v>
      </c>
      <c r="C1042" t="s">
        <v>2091</v>
      </c>
      <c r="D1042" t="s">
        <v>83</v>
      </c>
      <c r="E1042" t="s">
        <v>90</v>
      </c>
      <c r="F1042" s="19">
        <v>45</v>
      </c>
      <c r="G1042" t="s">
        <v>52</v>
      </c>
      <c r="H1042" t="s">
        <v>85</v>
      </c>
      <c r="I1042" s="16">
        <v>43922.541064814817</v>
      </c>
      <c r="J1042" s="16">
        <v>44506.505671296298</v>
      </c>
      <c r="K1042">
        <v>125</v>
      </c>
      <c r="L1042" s="16">
        <f t="shared" si="80"/>
        <v>43922</v>
      </c>
      <c r="M1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2">
        <f t="shared" si="81"/>
        <v>0</v>
      </c>
      <c r="O1042">
        <f t="shared" si="82"/>
        <v>0</v>
      </c>
      <c r="P1042">
        <f t="shared" si="83"/>
        <v>0</v>
      </c>
      <c r="Q1042" s="19">
        <f t="shared" si="84"/>
        <v>0</v>
      </c>
    </row>
    <row r="1043" spans="1:17" x14ac:dyDescent="0.25">
      <c r="A1043" t="s">
        <v>2092</v>
      </c>
      <c r="B1043" s="16">
        <v>43924.557743055557</v>
      </c>
      <c r="C1043" t="s">
        <v>2093</v>
      </c>
      <c r="D1043" t="s">
        <v>83</v>
      </c>
      <c r="E1043" t="s">
        <v>90</v>
      </c>
      <c r="F1043" s="19">
        <v>45</v>
      </c>
      <c r="G1043" t="s">
        <v>52</v>
      </c>
      <c r="H1043" t="s">
        <v>85</v>
      </c>
      <c r="I1043" s="16">
        <v>43924.560983796298</v>
      </c>
      <c r="J1043" s="16">
        <v>44463.666354166664</v>
      </c>
      <c r="K1043">
        <v>125</v>
      </c>
      <c r="L1043" s="16">
        <f t="shared" si="80"/>
        <v>43922</v>
      </c>
      <c r="M1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3">
        <f t="shared" si="81"/>
        <v>0</v>
      </c>
      <c r="O1043">
        <f t="shared" si="82"/>
        <v>0</v>
      </c>
      <c r="P1043">
        <f t="shared" si="83"/>
        <v>0</v>
      </c>
      <c r="Q1043" s="19">
        <f t="shared" si="84"/>
        <v>0</v>
      </c>
    </row>
    <row r="1044" spans="1:17" x14ac:dyDescent="0.25">
      <c r="A1044" t="s">
        <v>2094</v>
      </c>
      <c r="B1044" s="16">
        <v>43927.444120370368</v>
      </c>
      <c r="C1044" t="s">
        <v>2095</v>
      </c>
      <c r="D1044" t="s">
        <v>83</v>
      </c>
      <c r="E1044" t="s">
        <v>90</v>
      </c>
      <c r="F1044" s="19">
        <v>45</v>
      </c>
      <c r="G1044" t="s">
        <v>52</v>
      </c>
      <c r="H1044" t="s">
        <v>85</v>
      </c>
      <c r="I1044" s="16">
        <v>43927.447129629632</v>
      </c>
      <c r="J1044" s="16">
        <v>44330.609710648147</v>
      </c>
      <c r="K1044">
        <v>125</v>
      </c>
      <c r="L1044" s="16">
        <f t="shared" si="80"/>
        <v>43922</v>
      </c>
      <c r="M1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4">
        <f t="shared" si="81"/>
        <v>0</v>
      </c>
      <c r="O1044">
        <f t="shared" si="82"/>
        <v>0</v>
      </c>
      <c r="P1044">
        <f t="shared" si="83"/>
        <v>0</v>
      </c>
      <c r="Q1044" s="19">
        <f t="shared" si="84"/>
        <v>0</v>
      </c>
    </row>
    <row r="1045" spans="1:17" x14ac:dyDescent="0.25">
      <c r="A1045" t="s">
        <v>2096</v>
      </c>
      <c r="B1045" s="16">
        <v>43930.364710648151</v>
      </c>
      <c r="C1045" t="s">
        <v>2097</v>
      </c>
      <c r="D1045" t="s">
        <v>83</v>
      </c>
      <c r="E1045" t="s">
        <v>90</v>
      </c>
      <c r="F1045" s="19">
        <v>45</v>
      </c>
      <c r="G1045" t="s">
        <v>51</v>
      </c>
      <c r="H1045" t="s">
        <v>85</v>
      </c>
      <c r="I1045" s="16">
        <v>43930.367199074077</v>
      </c>
      <c r="J1045" s="16">
        <v>44435.500162037039</v>
      </c>
      <c r="K1045">
        <v>125</v>
      </c>
      <c r="L1045" s="16">
        <f t="shared" si="80"/>
        <v>43922</v>
      </c>
      <c r="M1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5">
        <f t="shared" si="81"/>
        <v>0</v>
      </c>
      <c r="O1045">
        <f t="shared" si="82"/>
        <v>0</v>
      </c>
      <c r="P1045">
        <f t="shared" si="83"/>
        <v>0</v>
      </c>
      <c r="Q1045" s="19">
        <f t="shared" si="84"/>
        <v>0</v>
      </c>
    </row>
    <row r="1046" spans="1:17" x14ac:dyDescent="0.25">
      <c r="A1046" t="s">
        <v>2098</v>
      </c>
      <c r="B1046" s="16">
        <v>43930.428842592592</v>
      </c>
      <c r="C1046" t="s">
        <v>2099</v>
      </c>
      <c r="D1046" t="s">
        <v>83</v>
      </c>
      <c r="E1046" t="s">
        <v>90</v>
      </c>
      <c r="F1046" s="19">
        <v>45</v>
      </c>
      <c r="G1046" t="s">
        <v>51</v>
      </c>
      <c r="H1046" t="s">
        <v>85</v>
      </c>
      <c r="I1046" s="16">
        <v>43930.43277777778</v>
      </c>
      <c r="J1046" s="16">
        <v>44454.577534722222</v>
      </c>
      <c r="K1046">
        <v>125</v>
      </c>
      <c r="L1046" s="16">
        <f t="shared" si="80"/>
        <v>43922</v>
      </c>
      <c r="M1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6">
        <f t="shared" si="81"/>
        <v>0</v>
      </c>
      <c r="O1046">
        <f t="shared" si="82"/>
        <v>0</v>
      </c>
      <c r="P1046">
        <f t="shared" si="83"/>
        <v>0</v>
      </c>
      <c r="Q1046" s="19">
        <f t="shared" si="84"/>
        <v>0</v>
      </c>
    </row>
    <row r="1047" spans="1:17" x14ac:dyDescent="0.25">
      <c r="A1047" t="s">
        <v>2100</v>
      </c>
      <c r="B1047" s="16">
        <v>43932.619837962964</v>
      </c>
      <c r="C1047" t="s">
        <v>2085</v>
      </c>
      <c r="D1047" t="s">
        <v>83</v>
      </c>
      <c r="E1047" t="s">
        <v>84</v>
      </c>
      <c r="F1047" s="19">
        <v>45</v>
      </c>
      <c r="G1047" t="s">
        <v>51</v>
      </c>
      <c r="H1047" t="s">
        <v>85</v>
      </c>
      <c r="I1047" s="16">
        <v>43920.465451388889</v>
      </c>
      <c r="J1047" s="16">
        <v>44020.393310185187</v>
      </c>
      <c r="K1047">
        <v>125</v>
      </c>
      <c r="L1047" s="16">
        <f t="shared" si="80"/>
        <v>43922</v>
      </c>
      <c r="M1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7">
        <f t="shared" si="81"/>
        <v>0</v>
      </c>
      <c r="O1047">
        <f t="shared" si="82"/>
        <v>0</v>
      </c>
      <c r="P1047">
        <f t="shared" si="83"/>
        <v>0</v>
      </c>
      <c r="Q1047" s="19">
        <f t="shared" si="84"/>
        <v>0</v>
      </c>
    </row>
    <row r="1048" spans="1:17" x14ac:dyDescent="0.25">
      <c r="A1048" t="s">
        <v>2101</v>
      </c>
      <c r="B1048" s="16">
        <v>43934.573472222219</v>
      </c>
      <c r="C1048" t="s">
        <v>2102</v>
      </c>
      <c r="D1048" t="s">
        <v>83</v>
      </c>
      <c r="E1048" t="s">
        <v>90</v>
      </c>
      <c r="F1048" s="19">
        <v>45</v>
      </c>
      <c r="G1048" t="s">
        <v>51</v>
      </c>
      <c r="H1048" t="s">
        <v>85</v>
      </c>
      <c r="I1048" s="16">
        <v>43934.576620370368</v>
      </c>
      <c r="J1048" s="16">
        <v>44510.592870370368</v>
      </c>
      <c r="K1048">
        <v>125</v>
      </c>
      <c r="L1048" s="16">
        <f t="shared" si="80"/>
        <v>43922</v>
      </c>
      <c r="M1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8">
        <f t="shared" si="81"/>
        <v>0</v>
      </c>
      <c r="O1048">
        <f t="shared" si="82"/>
        <v>0</v>
      </c>
      <c r="P1048">
        <f t="shared" si="83"/>
        <v>0</v>
      </c>
      <c r="Q1048" s="19">
        <f t="shared" si="84"/>
        <v>0</v>
      </c>
    </row>
    <row r="1049" spans="1:17" x14ac:dyDescent="0.25">
      <c r="A1049" t="s">
        <v>2103</v>
      </c>
      <c r="B1049" s="16">
        <v>43935.389178240737</v>
      </c>
      <c r="C1049" t="s">
        <v>2007</v>
      </c>
      <c r="D1049" t="s">
        <v>83</v>
      </c>
      <c r="E1049" t="s">
        <v>84</v>
      </c>
      <c r="F1049" s="19">
        <v>45</v>
      </c>
      <c r="G1049" t="s">
        <v>52</v>
      </c>
      <c r="H1049" t="s">
        <v>85</v>
      </c>
      <c r="I1049" s="16">
        <v>43852.571631944447</v>
      </c>
      <c r="J1049" s="16">
        <v>44427.510787037034</v>
      </c>
      <c r="K1049">
        <v>125</v>
      </c>
      <c r="L1049" s="16">
        <f t="shared" si="80"/>
        <v>43922</v>
      </c>
      <c r="M1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49">
        <f t="shared" si="81"/>
        <v>0</v>
      </c>
      <c r="O1049">
        <f t="shared" si="82"/>
        <v>3</v>
      </c>
      <c r="P1049">
        <f t="shared" si="83"/>
        <v>3</v>
      </c>
      <c r="Q1049" s="19">
        <f t="shared" si="84"/>
        <v>3</v>
      </c>
    </row>
    <row r="1050" spans="1:17" x14ac:dyDescent="0.25">
      <c r="A1050" t="s">
        <v>2104</v>
      </c>
      <c r="B1050" s="16">
        <v>43935.510023148148</v>
      </c>
      <c r="C1050" t="s">
        <v>2105</v>
      </c>
      <c r="D1050" t="s">
        <v>83</v>
      </c>
      <c r="E1050" t="s">
        <v>90</v>
      </c>
      <c r="F1050" s="19">
        <v>45</v>
      </c>
      <c r="G1050" t="s">
        <v>51</v>
      </c>
      <c r="H1050" t="s">
        <v>85</v>
      </c>
      <c r="I1050" s="16">
        <v>43935.513159722221</v>
      </c>
      <c r="J1050" s="16">
        <v>44443.619351851848</v>
      </c>
      <c r="K1050">
        <v>125</v>
      </c>
      <c r="L1050" s="16">
        <f t="shared" si="80"/>
        <v>43922</v>
      </c>
      <c r="M1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0">
        <f t="shared" si="81"/>
        <v>0</v>
      </c>
      <c r="O1050">
        <f t="shared" si="82"/>
        <v>0</v>
      </c>
      <c r="P1050">
        <f t="shared" si="83"/>
        <v>0</v>
      </c>
      <c r="Q1050" s="19">
        <f t="shared" si="84"/>
        <v>0</v>
      </c>
    </row>
    <row r="1051" spans="1:17" x14ac:dyDescent="0.25">
      <c r="A1051" t="s">
        <v>2106</v>
      </c>
      <c r="B1051" s="16">
        <v>43935.597939814812</v>
      </c>
      <c r="C1051" t="s">
        <v>2107</v>
      </c>
      <c r="D1051" t="s">
        <v>83</v>
      </c>
      <c r="E1051" t="s">
        <v>84</v>
      </c>
      <c r="F1051" s="19">
        <v>45</v>
      </c>
      <c r="G1051" t="s">
        <v>52</v>
      </c>
      <c r="H1051" t="s">
        <v>85</v>
      </c>
      <c r="I1051" s="16">
        <v>43895.588703703703</v>
      </c>
      <c r="J1051" s="16">
        <v>44317.623171296298</v>
      </c>
      <c r="K1051">
        <v>125</v>
      </c>
      <c r="L1051" s="16">
        <f t="shared" si="80"/>
        <v>43922</v>
      </c>
      <c r="M1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1">
        <f t="shared" si="81"/>
        <v>0</v>
      </c>
      <c r="O1051">
        <f t="shared" si="82"/>
        <v>1</v>
      </c>
      <c r="P1051">
        <f t="shared" si="83"/>
        <v>1</v>
      </c>
      <c r="Q1051" s="19">
        <f t="shared" si="84"/>
        <v>1</v>
      </c>
    </row>
    <row r="1052" spans="1:17" x14ac:dyDescent="0.25">
      <c r="A1052" t="s">
        <v>2108</v>
      </c>
      <c r="B1052" s="16">
        <v>43936.490023148152</v>
      </c>
      <c r="C1052" t="s">
        <v>2109</v>
      </c>
      <c r="D1052" t="s">
        <v>83</v>
      </c>
      <c r="E1052" t="s">
        <v>90</v>
      </c>
      <c r="F1052" s="19">
        <v>45</v>
      </c>
      <c r="G1052" t="s">
        <v>52</v>
      </c>
      <c r="H1052" t="s">
        <v>85</v>
      </c>
      <c r="I1052" s="16">
        <v>43936.492789351854</v>
      </c>
      <c r="J1052" s="16">
        <v>44441.529062499998</v>
      </c>
      <c r="K1052">
        <v>125</v>
      </c>
      <c r="L1052" s="16">
        <f t="shared" si="80"/>
        <v>43922</v>
      </c>
      <c r="M1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2">
        <f t="shared" si="81"/>
        <v>0</v>
      </c>
      <c r="O1052">
        <f t="shared" si="82"/>
        <v>0</v>
      </c>
      <c r="P1052">
        <f t="shared" si="83"/>
        <v>0</v>
      </c>
      <c r="Q1052" s="19">
        <f t="shared" si="84"/>
        <v>0</v>
      </c>
    </row>
    <row r="1053" spans="1:17" x14ac:dyDescent="0.25">
      <c r="A1053" t="s">
        <v>2110</v>
      </c>
      <c r="B1053" s="16">
        <v>43939.684270833335</v>
      </c>
      <c r="C1053" t="s">
        <v>2111</v>
      </c>
      <c r="D1053" t="s">
        <v>83</v>
      </c>
      <c r="E1053" t="s">
        <v>84</v>
      </c>
      <c r="F1053" s="19">
        <v>45</v>
      </c>
      <c r="G1053" t="s">
        <v>52</v>
      </c>
      <c r="H1053" t="s">
        <v>85</v>
      </c>
      <c r="I1053" s="16">
        <v>43935.511377314811</v>
      </c>
      <c r="J1053" s="16">
        <v>44159.7887962963</v>
      </c>
      <c r="K1053">
        <v>125</v>
      </c>
      <c r="L1053" s="16">
        <f t="shared" si="80"/>
        <v>43922</v>
      </c>
      <c r="M1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3">
        <f t="shared" si="81"/>
        <v>0</v>
      </c>
      <c r="O1053">
        <f t="shared" si="82"/>
        <v>0</v>
      </c>
      <c r="P1053">
        <f t="shared" si="83"/>
        <v>0</v>
      </c>
      <c r="Q1053" s="19">
        <f t="shared" si="84"/>
        <v>0</v>
      </c>
    </row>
    <row r="1054" spans="1:17" x14ac:dyDescent="0.25">
      <c r="A1054" t="s">
        <v>2112</v>
      </c>
      <c r="B1054" s="16">
        <v>43940.698159722226</v>
      </c>
      <c r="C1054" t="s">
        <v>2000</v>
      </c>
      <c r="D1054" t="s">
        <v>83</v>
      </c>
      <c r="E1054" t="s">
        <v>84</v>
      </c>
      <c r="F1054" s="19">
        <v>45</v>
      </c>
      <c r="G1054" t="s">
        <v>52</v>
      </c>
      <c r="H1054" t="s">
        <v>85</v>
      </c>
      <c r="I1054" s="16">
        <v>43832.549618055556</v>
      </c>
      <c r="J1054" s="16">
        <v>44170.786840277775</v>
      </c>
      <c r="K1054">
        <v>125</v>
      </c>
      <c r="L1054" s="16">
        <f t="shared" si="80"/>
        <v>43922</v>
      </c>
      <c r="M1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4">
        <f t="shared" si="81"/>
        <v>0</v>
      </c>
      <c r="O1054">
        <f t="shared" si="82"/>
        <v>4</v>
      </c>
      <c r="P1054">
        <f t="shared" si="83"/>
        <v>4</v>
      </c>
      <c r="Q1054" s="19">
        <f t="shared" si="84"/>
        <v>4</v>
      </c>
    </row>
    <row r="1055" spans="1:17" x14ac:dyDescent="0.25">
      <c r="A1055" t="s">
        <v>2113</v>
      </c>
      <c r="B1055" s="16">
        <v>43944.612314814818</v>
      </c>
      <c r="C1055" t="s">
        <v>2114</v>
      </c>
      <c r="D1055" t="s">
        <v>83</v>
      </c>
      <c r="E1055" t="s">
        <v>90</v>
      </c>
      <c r="F1055" s="19">
        <v>45</v>
      </c>
      <c r="G1055" t="s">
        <v>52</v>
      </c>
      <c r="H1055" t="s">
        <v>85</v>
      </c>
      <c r="I1055" s="16">
        <v>43944.613993055558</v>
      </c>
      <c r="J1055" s="16">
        <v>44110.731527777774</v>
      </c>
      <c r="K1055">
        <v>125</v>
      </c>
      <c r="L1055" s="16">
        <f t="shared" si="80"/>
        <v>43922</v>
      </c>
      <c r="M1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5">
        <f t="shared" si="81"/>
        <v>0</v>
      </c>
      <c r="O1055">
        <f t="shared" si="82"/>
        <v>0</v>
      </c>
      <c r="P1055">
        <f t="shared" si="83"/>
        <v>0</v>
      </c>
      <c r="Q1055" s="19">
        <f t="shared" si="84"/>
        <v>0</v>
      </c>
    </row>
    <row r="1056" spans="1:17" x14ac:dyDescent="0.25">
      <c r="A1056" t="s">
        <v>2115</v>
      </c>
      <c r="B1056" s="16">
        <v>43945.574513888889</v>
      </c>
      <c r="C1056" t="s">
        <v>2048</v>
      </c>
      <c r="D1056" t="s">
        <v>34</v>
      </c>
      <c r="E1056" t="s">
        <v>84</v>
      </c>
      <c r="F1056" s="19">
        <v>45</v>
      </c>
      <c r="G1056" t="s">
        <v>51</v>
      </c>
      <c r="H1056" t="s">
        <v>85</v>
      </c>
      <c r="I1056" s="16">
        <v>43889.385254629633</v>
      </c>
      <c r="J1056" s="16">
        <v>44516.566527777781</v>
      </c>
      <c r="K1056">
        <v>125</v>
      </c>
      <c r="L1056" s="16">
        <f t="shared" si="80"/>
        <v>43922</v>
      </c>
      <c r="M1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6">
        <f t="shared" si="81"/>
        <v>0</v>
      </c>
      <c r="O1056">
        <f t="shared" si="82"/>
        <v>2</v>
      </c>
      <c r="P1056">
        <f t="shared" si="83"/>
        <v>2</v>
      </c>
      <c r="Q1056" s="19">
        <f t="shared" si="84"/>
        <v>2</v>
      </c>
    </row>
    <row r="1057" spans="1:17" x14ac:dyDescent="0.25">
      <c r="A1057" t="s">
        <v>2116</v>
      </c>
      <c r="B1057" s="16">
        <v>43945.577881944446</v>
      </c>
      <c r="C1057" t="s">
        <v>2036</v>
      </c>
      <c r="D1057" t="s">
        <v>83</v>
      </c>
      <c r="E1057" t="s">
        <v>84</v>
      </c>
      <c r="F1057" s="19">
        <v>45</v>
      </c>
      <c r="G1057" t="s">
        <v>52</v>
      </c>
      <c r="H1057" t="s">
        <v>85</v>
      </c>
      <c r="I1057" s="16">
        <v>43878.487951388888</v>
      </c>
      <c r="J1057" s="16">
        <v>43999.424409722225</v>
      </c>
      <c r="K1057">
        <v>125</v>
      </c>
      <c r="L1057" s="16">
        <f t="shared" si="80"/>
        <v>43922</v>
      </c>
      <c r="M1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7">
        <f t="shared" si="81"/>
        <v>0</v>
      </c>
      <c r="O1057">
        <f t="shared" si="82"/>
        <v>2</v>
      </c>
      <c r="P1057">
        <f t="shared" si="83"/>
        <v>2</v>
      </c>
      <c r="Q1057" s="19">
        <f t="shared" si="84"/>
        <v>2</v>
      </c>
    </row>
    <row r="1058" spans="1:17" x14ac:dyDescent="0.25">
      <c r="A1058" t="s">
        <v>2117</v>
      </c>
      <c r="B1058" s="16">
        <v>43744.410949074074</v>
      </c>
      <c r="C1058" t="s">
        <v>2118</v>
      </c>
      <c r="D1058" t="s">
        <v>34</v>
      </c>
      <c r="E1058" t="s">
        <v>84</v>
      </c>
      <c r="F1058" s="19">
        <v>45</v>
      </c>
      <c r="G1058" t="s">
        <v>51</v>
      </c>
      <c r="H1058" t="s">
        <v>85</v>
      </c>
      <c r="I1058" s="16">
        <v>43418.782638888886</v>
      </c>
      <c r="K1058">
        <v>125</v>
      </c>
      <c r="L1058" s="16">
        <f t="shared" si="80"/>
        <v>43739</v>
      </c>
      <c r="M1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8">
        <f t="shared" si="81"/>
        <v>1</v>
      </c>
      <c r="O1058">
        <f t="shared" si="82"/>
        <v>11</v>
      </c>
      <c r="P1058">
        <f t="shared" si="83"/>
        <v>11</v>
      </c>
      <c r="Q1058" s="19">
        <f t="shared" si="84"/>
        <v>11</v>
      </c>
    </row>
    <row r="1059" spans="1:17" x14ac:dyDescent="0.25">
      <c r="A1059" t="s">
        <v>2119</v>
      </c>
      <c r="B1059" s="16">
        <v>43745.49759259259</v>
      </c>
      <c r="C1059" t="s">
        <v>2120</v>
      </c>
      <c r="D1059" t="s">
        <v>83</v>
      </c>
      <c r="E1059" t="s">
        <v>84</v>
      </c>
      <c r="F1059" s="19">
        <v>45</v>
      </c>
      <c r="G1059" t="s">
        <v>52</v>
      </c>
      <c r="H1059" t="s">
        <v>85</v>
      </c>
      <c r="I1059" s="16">
        <v>43640.441493055558</v>
      </c>
      <c r="K1059">
        <v>125</v>
      </c>
      <c r="L1059" s="16">
        <f t="shared" si="80"/>
        <v>43739</v>
      </c>
      <c r="M1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59">
        <f t="shared" si="81"/>
        <v>1</v>
      </c>
      <c r="O1059">
        <f t="shared" si="82"/>
        <v>4</v>
      </c>
      <c r="P1059">
        <f t="shared" si="83"/>
        <v>4</v>
      </c>
      <c r="Q1059" s="19">
        <f t="shared" si="84"/>
        <v>4</v>
      </c>
    </row>
    <row r="1060" spans="1:17" x14ac:dyDescent="0.25">
      <c r="A1060" t="s">
        <v>2121</v>
      </c>
      <c r="B1060" s="16">
        <v>43745.712164351855</v>
      </c>
      <c r="C1060" t="s">
        <v>2122</v>
      </c>
      <c r="D1060" t="s">
        <v>83</v>
      </c>
      <c r="E1060" t="s">
        <v>84</v>
      </c>
      <c r="F1060" s="19">
        <v>45</v>
      </c>
      <c r="G1060" t="s">
        <v>51</v>
      </c>
      <c r="H1060" t="s">
        <v>85</v>
      </c>
      <c r="I1060" s="16">
        <v>43676.364722222221</v>
      </c>
      <c r="K1060">
        <v>125</v>
      </c>
      <c r="L1060" s="16">
        <f t="shared" si="80"/>
        <v>43739</v>
      </c>
      <c r="M1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0">
        <f t="shared" si="81"/>
        <v>1</v>
      </c>
      <c r="O1060">
        <f t="shared" si="82"/>
        <v>2</v>
      </c>
      <c r="P1060">
        <f t="shared" si="83"/>
        <v>2</v>
      </c>
      <c r="Q1060" s="19">
        <f t="shared" si="84"/>
        <v>2</v>
      </c>
    </row>
    <row r="1061" spans="1:17" x14ac:dyDescent="0.25">
      <c r="A1061" t="s">
        <v>2123</v>
      </c>
      <c r="B1061" s="16">
        <v>43746.565046296295</v>
      </c>
      <c r="C1061" t="s">
        <v>2124</v>
      </c>
      <c r="D1061" t="s">
        <v>34</v>
      </c>
      <c r="E1061" t="s">
        <v>84</v>
      </c>
      <c r="F1061" s="19">
        <v>45</v>
      </c>
      <c r="G1061" t="s">
        <v>51</v>
      </c>
      <c r="H1061" t="s">
        <v>85</v>
      </c>
      <c r="I1061" s="16">
        <v>43212.484386574077</v>
      </c>
      <c r="K1061">
        <v>125</v>
      </c>
      <c r="L1061" s="16">
        <f t="shared" si="80"/>
        <v>43739</v>
      </c>
      <c r="M1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1">
        <f t="shared" si="81"/>
        <v>1</v>
      </c>
      <c r="O1061">
        <f t="shared" si="82"/>
        <v>18</v>
      </c>
      <c r="P1061">
        <f t="shared" si="83"/>
        <v>18</v>
      </c>
      <c r="Q1061" s="19">
        <f t="shared" si="84"/>
        <v>18</v>
      </c>
    </row>
    <row r="1062" spans="1:17" x14ac:dyDescent="0.25">
      <c r="A1062" t="s">
        <v>2125</v>
      </c>
      <c r="B1062" s="16">
        <v>43746.566087962965</v>
      </c>
      <c r="C1062" t="s">
        <v>2126</v>
      </c>
      <c r="D1062" t="s">
        <v>83</v>
      </c>
      <c r="E1062" t="s">
        <v>90</v>
      </c>
      <c r="F1062" s="19">
        <v>45</v>
      </c>
      <c r="G1062" t="s">
        <v>51</v>
      </c>
      <c r="H1062" t="s">
        <v>85</v>
      </c>
      <c r="I1062" s="16">
        <v>43746.570196759261</v>
      </c>
      <c r="K1062">
        <v>125</v>
      </c>
      <c r="L1062" s="16">
        <f t="shared" si="80"/>
        <v>43739</v>
      </c>
      <c r="M1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2">
        <f t="shared" si="81"/>
        <v>1</v>
      </c>
      <c r="O1062">
        <f t="shared" si="82"/>
        <v>0</v>
      </c>
      <c r="P1062">
        <f t="shared" si="83"/>
        <v>0</v>
      </c>
      <c r="Q1062" s="19">
        <f t="shared" si="84"/>
        <v>0</v>
      </c>
    </row>
    <row r="1063" spans="1:17" x14ac:dyDescent="0.25">
      <c r="A1063" t="s">
        <v>2127</v>
      </c>
      <c r="B1063" s="16">
        <v>43746.64502314815</v>
      </c>
      <c r="C1063" t="s">
        <v>2128</v>
      </c>
      <c r="D1063" t="s">
        <v>83</v>
      </c>
      <c r="E1063" t="s">
        <v>90</v>
      </c>
      <c r="F1063" s="19">
        <v>45</v>
      </c>
      <c r="G1063" t="s">
        <v>52</v>
      </c>
      <c r="H1063" t="s">
        <v>85</v>
      </c>
      <c r="I1063" s="16">
        <v>43746.647673611114</v>
      </c>
      <c r="K1063">
        <v>125</v>
      </c>
      <c r="L1063" s="16">
        <f t="shared" si="80"/>
        <v>43739</v>
      </c>
      <c r="M1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3">
        <f t="shared" si="81"/>
        <v>1</v>
      </c>
      <c r="O1063">
        <f t="shared" si="82"/>
        <v>0</v>
      </c>
      <c r="P1063">
        <f t="shared" si="83"/>
        <v>0</v>
      </c>
      <c r="Q1063" s="19">
        <f t="shared" si="84"/>
        <v>0</v>
      </c>
    </row>
    <row r="1064" spans="1:17" x14ac:dyDescent="0.25">
      <c r="A1064" t="s">
        <v>2129</v>
      </c>
      <c r="B1064" s="16">
        <v>43747.746365740742</v>
      </c>
      <c r="C1064" t="s">
        <v>2130</v>
      </c>
      <c r="D1064" t="s">
        <v>83</v>
      </c>
      <c r="E1064" t="s">
        <v>84</v>
      </c>
      <c r="F1064" s="19">
        <v>45</v>
      </c>
      <c r="G1064" t="s">
        <v>52</v>
      </c>
      <c r="H1064" t="s">
        <v>85</v>
      </c>
      <c r="I1064" s="16">
        <v>43528.410509259258</v>
      </c>
      <c r="K1064">
        <v>125</v>
      </c>
      <c r="L1064" s="16">
        <f t="shared" si="80"/>
        <v>43739</v>
      </c>
      <c r="M1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4">
        <f t="shared" si="81"/>
        <v>1</v>
      </c>
      <c r="O1064">
        <f t="shared" si="82"/>
        <v>7</v>
      </c>
      <c r="P1064">
        <f t="shared" si="83"/>
        <v>7</v>
      </c>
      <c r="Q1064" s="19">
        <f t="shared" si="84"/>
        <v>7</v>
      </c>
    </row>
    <row r="1065" spans="1:17" x14ac:dyDescent="0.25">
      <c r="A1065" t="s">
        <v>2131</v>
      </c>
      <c r="B1065" s="16">
        <v>43748.319490740738</v>
      </c>
      <c r="C1065" t="s">
        <v>2132</v>
      </c>
      <c r="D1065" t="s">
        <v>83</v>
      </c>
      <c r="E1065" t="s">
        <v>90</v>
      </c>
      <c r="F1065" s="19">
        <v>45</v>
      </c>
      <c r="G1065" t="s">
        <v>52</v>
      </c>
      <c r="H1065" t="s">
        <v>85</v>
      </c>
      <c r="I1065" s="16">
        <v>43748.321469907409</v>
      </c>
      <c r="K1065">
        <v>125</v>
      </c>
      <c r="L1065" s="16">
        <f t="shared" si="80"/>
        <v>43739</v>
      </c>
      <c r="M1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5">
        <f t="shared" si="81"/>
        <v>1</v>
      </c>
      <c r="O1065">
        <f t="shared" si="82"/>
        <v>0</v>
      </c>
      <c r="P1065">
        <f t="shared" si="83"/>
        <v>0</v>
      </c>
      <c r="Q1065" s="19">
        <f t="shared" si="84"/>
        <v>0</v>
      </c>
    </row>
    <row r="1066" spans="1:17" x14ac:dyDescent="0.25">
      <c r="A1066" t="s">
        <v>2133</v>
      </c>
      <c r="B1066" s="16">
        <v>43748.498819444445</v>
      </c>
      <c r="C1066" t="s">
        <v>2134</v>
      </c>
      <c r="D1066" t="s">
        <v>83</v>
      </c>
      <c r="E1066" t="s">
        <v>90</v>
      </c>
      <c r="F1066" s="19">
        <v>45</v>
      </c>
      <c r="G1066" t="s">
        <v>52</v>
      </c>
      <c r="H1066" t="s">
        <v>85</v>
      </c>
      <c r="I1066" s="16">
        <v>43748.501689814817</v>
      </c>
      <c r="K1066">
        <v>125</v>
      </c>
      <c r="L1066" s="16">
        <f t="shared" si="80"/>
        <v>43739</v>
      </c>
      <c r="M1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6">
        <f t="shared" si="81"/>
        <v>1</v>
      </c>
      <c r="O1066">
        <f t="shared" si="82"/>
        <v>0</v>
      </c>
      <c r="P1066">
        <f t="shared" si="83"/>
        <v>0</v>
      </c>
      <c r="Q1066" s="19">
        <f t="shared" si="84"/>
        <v>0</v>
      </c>
    </row>
    <row r="1067" spans="1:17" x14ac:dyDescent="0.25">
      <c r="A1067" t="s">
        <v>2135</v>
      </c>
      <c r="B1067" s="16">
        <v>43751.596041666664</v>
      </c>
      <c r="C1067" t="s">
        <v>2136</v>
      </c>
      <c r="D1067" t="s">
        <v>83</v>
      </c>
      <c r="E1067" t="s">
        <v>84</v>
      </c>
      <c r="F1067" s="19">
        <v>45</v>
      </c>
      <c r="G1067" t="s">
        <v>52</v>
      </c>
      <c r="H1067" t="s">
        <v>85</v>
      </c>
      <c r="I1067" s="16">
        <v>43718.585509259261</v>
      </c>
      <c r="K1067">
        <v>125</v>
      </c>
      <c r="L1067" s="16">
        <f t="shared" si="80"/>
        <v>43739</v>
      </c>
      <c r="M1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7">
        <f t="shared" si="81"/>
        <v>1</v>
      </c>
      <c r="O1067">
        <f t="shared" si="82"/>
        <v>1</v>
      </c>
      <c r="P1067">
        <f t="shared" si="83"/>
        <v>1</v>
      </c>
      <c r="Q1067" s="19">
        <f t="shared" si="84"/>
        <v>1</v>
      </c>
    </row>
    <row r="1068" spans="1:17" x14ac:dyDescent="0.25">
      <c r="A1068" t="s">
        <v>2137</v>
      </c>
      <c r="B1068" s="16">
        <v>43751.736203703702</v>
      </c>
      <c r="C1068" t="s">
        <v>2138</v>
      </c>
      <c r="D1068" t="s">
        <v>83</v>
      </c>
      <c r="E1068" t="s">
        <v>84</v>
      </c>
      <c r="F1068" s="19">
        <v>45</v>
      </c>
      <c r="G1068" t="s">
        <v>52</v>
      </c>
      <c r="H1068" t="s">
        <v>85</v>
      </c>
      <c r="I1068" s="16">
        <v>43608.626875000002</v>
      </c>
      <c r="K1068">
        <v>125</v>
      </c>
      <c r="L1068" s="16">
        <f t="shared" si="80"/>
        <v>43739</v>
      </c>
      <c r="M1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8">
        <f t="shared" si="81"/>
        <v>1</v>
      </c>
      <c r="O1068">
        <f t="shared" si="82"/>
        <v>5</v>
      </c>
      <c r="P1068">
        <f t="shared" si="83"/>
        <v>5</v>
      </c>
      <c r="Q1068" s="19">
        <f t="shared" si="84"/>
        <v>5</v>
      </c>
    </row>
    <row r="1069" spans="1:17" x14ac:dyDescent="0.25">
      <c r="A1069" t="s">
        <v>2139</v>
      </c>
      <c r="B1069" s="16">
        <v>43752.549756944441</v>
      </c>
      <c r="C1069" t="s">
        <v>2140</v>
      </c>
      <c r="D1069" t="s">
        <v>83</v>
      </c>
      <c r="E1069" t="s">
        <v>90</v>
      </c>
      <c r="F1069" s="19">
        <v>45</v>
      </c>
      <c r="G1069" t="s">
        <v>52</v>
      </c>
      <c r="H1069" t="s">
        <v>85</v>
      </c>
      <c r="I1069" s="16">
        <v>43752.55190972222</v>
      </c>
      <c r="K1069">
        <v>125</v>
      </c>
      <c r="L1069" s="16">
        <f t="shared" si="80"/>
        <v>43739</v>
      </c>
      <c r="M1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69">
        <f t="shared" si="81"/>
        <v>1</v>
      </c>
      <c r="O1069">
        <f t="shared" si="82"/>
        <v>0</v>
      </c>
      <c r="P1069">
        <f t="shared" si="83"/>
        <v>0</v>
      </c>
      <c r="Q1069" s="19">
        <f t="shared" si="84"/>
        <v>0</v>
      </c>
    </row>
    <row r="1070" spans="1:17" x14ac:dyDescent="0.25">
      <c r="A1070" t="s">
        <v>2141</v>
      </c>
      <c r="B1070" s="16">
        <v>43752.717615740738</v>
      </c>
      <c r="C1070" t="s">
        <v>2142</v>
      </c>
      <c r="D1070" t="s">
        <v>83</v>
      </c>
      <c r="E1070" t="s">
        <v>84</v>
      </c>
      <c r="F1070" s="19">
        <v>45</v>
      </c>
      <c r="G1070" t="s">
        <v>51</v>
      </c>
      <c r="H1070" t="s">
        <v>85</v>
      </c>
      <c r="I1070" s="16">
        <v>43620.598912037036</v>
      </c>
      <c r="K1070">
        <v>125</v>
      </c>
      <c r="L1070" s="16">
        <f t="shared" si="80"/>
        <v>43739</v>
      </c>
      <c r="M1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0">
        <f t="shared" si="81"/>
        <v>1</v>
      </c>
      <c r="O1070">
        <f t="shared" si="82"/>
        <v>4</v>
      </c>
      <c r="P1070">
        <f t="shared" si="83"/>
        <v>4</v>
      </c>
      <c r="Q1070" s="19">
        <f t="shared" si="84"/>
        <v>4</v>
      </c>
    </row>
    <row r="1071" spans="1:17" x14ac:dyDescent="0.25">
      <c r="A1071" t="s">
        <v>2143</v>
      </c>
      <c r="B1071" s="16">
        <v>43753.627662037034</v>
      </c>
      <c r="C1071" t="s">
        <v>2144</v>
      </c>
      <c r="D1071" t="s">
        <v>83</v>
      </c>
      <c r="E1071" t="s">
        <v>90</v>
      </c>
      <c r="F1071" s="19">
        <v>45</v>
      </c>
      <c r="G1071" t="s">
        <v>51</v>
      </c>
      <c r="H1071" t="s">
        <v>85</v>
      </c>
      <c r="I1071" s="16">
        <v>43753.630937499998</v>
      </c>
      <c r="K1071">
        <v>125</v>
      </c>
      <c r="L1071" s="16">
        <f t="shared" si="80"/>
        <v>43739</v>
      </c>
      <c r="M1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1">
        <f t="shared" si="81"/>
        <v>1</v>
      </c>
      <c r="O1071">
        <f t="shared" si="82"/>
        <v>0</v>
      </c>
      <c r="P1071">
        <f t="shared" si="83"/>
        <v>0</v>
      </c>
      <c r="Q1071" s="19">
        <f t="shared" si="84"/>
        <v>0</v>
      </c>
    </row>
    <row r="1072" spans="1:17" x14ac:dyDescent="0.25">
      <c r="A1072" t="s">
        <v>2145</v>
      </c>
      <c r="B1072" s="16">
        <v>43755.601527777777</v>
      </c>
      <c r="C1072" t="s">
        <v>2146</v>
      </c>
      <c r="D1072" t="s">
        <v>83</v>
      </c>
      <c r="E1072" t="s">
        <v>84</v>
      </c>
      <c r="F1072" s="19">
        <v>45</v>
      </c>
      <c r="G1072" t="s">
        <v>51</v>
      </c>
      <c r="H1072" t="s">
        <v>85</v>
      </c>
      <c r="I1072" s="16">
        <v>43717.605266203704</v>
      </c>
      <c r="K1072">
        <v>125</v>
      </c>
      <c r="L1072" s="16">
        <f t="shared" si="80"/>
        <v>43739</v>
      </c>
      <c r="M1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2">
        <f t="shared" si="81"/>
        <v>1</v>
      </c>
      <c r="O1072">
        <f t="shared" si="82"/>
        <v>1</v>
      </c>
      <c r="P1072">
        <f t="shared" si="83"/>
        <v>1</v>
      </c>
      <c r="Q1072" s="19">
        <f t="shared" si="84"/>
        <v>1</v>
      </c>
    </row>
    <row r="1073" spans="1:17" x14ac:dyDescent="0.25">
      <c r="A1073" t="s">
        <v>2147</v>
      </c>
      <c r="B1073" s="16">
        <v>43762.444502314815</v>
      </c>
      <c r="C1073" t="s">
        <v>2148</v>
      </c>
      <c r="D1073" t="s">
        <v>83</v>
      </c>
      <c r="E1073" t="s">
        <v>90</v>
      </c>
      <c r="F1073" s="19">
        <v>45</v>
      </c>
      <c r="G1073" t="s">
        <v>51</v>
      </c>
      <c r="H1073" t="s">
        <v>85</v>
      </c>
      <c r="I1073" s="16">
        <v>43762.446736111109</v>
      </c>
      <c r="K1073">
        <v>125</v>
      </c>
      <c r="L1073" s="16">
        <f t="shared" si="80"/>
        <v>43739</v>
      </c>
      <c r="M1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3">
        <f t="shared" si="81"/>
        <v>1</v>
      </c>
      <c r="O1073">
        <f t="shared" si="82"/>
        <v>0</v>
      </c>
      <c r="P1073">
        <f t="shared" si="83"/>
        <v>0</v>
      </c>
      <c r="Q1073" s="19">
        <f t="shared" si="84"/>
        <v>0</v>
      </c>
    </row>
    <row r="1074" spans="1:17" x14ac:dyDescent="0.25">
      <c r="A1074" t="s">
        <v>2149</v>
      </c>
      <c r="B1074" s="16">
        <v>43768.50854166667</v>
      </c>
      <c r="C1074" t="s">
        <v>2150</v>
      </c>
      <c r="D1074" t="s">
        <v>83</v>
      </c>
      <c r="E1074" t="s">
        <v>90</v>
      </c>
      <c r="F1074" s="19">
        <v>45</v>
      </c>
      <c r="G1074" t="s">
        <v>52</v>
      </c>
      <c r="H1074" t="s">
        <v>85</v>
      </c>
      <c r="I1074" s="16">
        <v>43768.511736111112</v>
      </c>
      <c r="K1074">
        <v>125</v>
      </c>
      <c r="L1074" s="16">
        <f t="shared" si="80"/>
        <v>43739</v>
      </c>
      <c r="M1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4">
        <f t="shared" si="81"/>
        <v>1</v>
      </c>
      <c r="O1074">
        <f t="shared" si="82"/>
        <v>0</v>
      </c>
      <c r="P1074">
        <f t="shared" si="83"/>
        <v>0</v>
      </c>
      <c r="Q1074" s="19">
        <f t="shared" si="84"/>
        <v>0</v>
      </c>
    </row>
    <row r="1075" spans="1:17" x14ac:dyDescent="0.25">
      <c r="A1075" t="s">
        <v>2151</v>
      </c>
      <c r="B1075" s="16">
        <v>43768.566678240742</v>
      </c>
      <c r="C1075" t="s">
        <v>2152</v>
      </c>
      <c r="D1075" t="s">
        <v>83</v>
      </c>
      <c r="E1075" t="s">
        <v>90</v>
      </c>
      <c r="F1075" s="19">
        <v>45</v>
      </c>
      <c r="G1075" t="s">
        <v>51</v>
      </c>
      <c r="H1075" t="s">
        <v>85</v>
      </c>
      <c r="I1075" s="16">
        <v>43768.568993055553</v>
      </c>
      <c r="K1075">
        <v>125</v>
      </c>
      <c r="L1075" s="16">
        <f t="shared" si="80"/>
        <v>43739</v>
      </c>
      <c r="M1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5">
        <f t="shared" si="81"/>
        <v>1</v>
      </c>
      <c r="O1075">
        <f t="shared" si="82"/>
        <v>0</v>
      </c>
      <c r="P1075">
        <f t="shared" si="83"/>
        <v>0</v>
      </c>
      <c r="Q1075" s="19">
        <f t="shared" si="84"/>
        <v>0</v>
      </c>
    </row>
    <row r="1076" spans="1:17" x14ac:dyDescent="0.25">
      <c r="A1076" t="s">
        <v>2153</v>
      </c>
      <c r="B1076" s="16">
        <v>43771.595775462964</v>
      </c>
      <c r="C1076" t="s">
        <v>2154</v>
      </c>
      <c r="D1076" t="s">
        <v>83</v>
      </c>
      <c r="E1076" t="s">
        <v>90</v>
      </c>
      <c r="F1076" s="19">
        <v>45</v>
      </c>
      <c r="G1076" t="s">
        <v>51</v>
      </c>
      <c r="H1076" t="s">
        <v>85</v>
      </c>
      <c r="I1076" s="16">
        <v>43771.597962962966</v>
      </c>
      <c r="K1076">
        <v>125</v>
      </c>
      <c r="L1076" s="16">
        <f t="shared" si="80"/>
        <v>43770</v>
      </c>
      <c r="M1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6">
        <f t="shared" si="81"/>
        <v>1</v>
      </c>
      <c r="O1076">
        <f t="shared" si="82"/>
        <v>0</v>
      </c>
      <c r="P1076">
        <f t="shared" si="83"/>
        <v>0</v>
      </c>
      <c r="Q1076" s="19">
        <f t="shared" si="84"/>
        <v>0</v>
      </c>
    </row>
    <row r="1077" spans="1:17" x14ac:dyDescent="0.25">
      <c r="A1077" t="s">
        <v>2155</v>
      </c>
      <c r="B1077" s="16">
        <v>43772.560694444444</v>
      </c>
      <c r="C1077" t="s">
        <v>2156</v>
      </c>
      <c r="D1077" t="s">
        <v>83</v>
      </c>
      <c r="E1077" t="s">
        <v>84</v>
      </c>
      <c r="F1077" s="19">
        <v>45</v>
      </c>
      <c r="G1077" t="s">
        <v>52</v>
      </c>
      <c r="H1077" t="s">
        <v>85</v>
      </c>
      <c r="I1077" s="16">
        <v>43465.506863425922</v>
      </c>
      <c r="K1077">
        <v>125</v>
      </c>
      <c r="L1077" s="16">
        <f t="shared" si="80"/>
        <v>43770</v>
      </c>
      <c r="M1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7">
        <f t="shared" si="81"/>
        <v>1</v>
      </c>
      <c r="O1077">
        <f t="shared" si="82"/>
        <v>10</v>
      </c>
      <c r="P1077">
        <f t="shared" si="83"/>
        <v>10</v>
      </c>
      <c r="Q1077" s="19">
        <f t="shared" si="84"/>
        <v>10</v>
      </c>
    </row>
    <row r="1078" spans="1:17" x14ac:dyDescent="0.25">
      <c r="A1078" t="s">
        <v>2157</v>
      </c>
      <c r="B1078" s="16">
        <v>43775.445034722223</v>
      </c>
      <c r="C1078" t="s">
        <v>2158</v>
      </c>
      <c r="D1078" t="s">
        <v>83</v>
      </c>
      <c r="E1078" t="s">
        <v>90</v>
      </c>
      <c r="F1078" s="19">
        <v>45</v>
      </c>
      <c r="G1078" t="s">
        <v>52</v>
      </c>
      <c r="H1078" t="s">
        <v>85</v>
      </c>
      <c r="I1078" s="16">
        <v>43775.447766203702</v>
      </c>
      <c r="K1078">
        <v>125</v>
      </c>
      <c r="L1078" s="16">
        <f t="shared" si="80"/>
        <v>43770</v>
      </c>
      <c r="M1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8">
        <f t="shared" si="81"/>
        <v>1</v>
      </c>
      <c r="O1078">
        <f t="shared" si="82"/>
        <v>0</v>
      </c>
      <c r="P1078">
        <f t="shared" si="83"/>
        <v>0</v>
      </c>
      <c r="Q1078" s="19">
        <f t="shared" si="84"/>
        <v>0</v>
      </c>
    </row>
    <row r="1079" spans="1:17" x14ac:dyDescent="0.25">
      <c r="A1079" t="s">
        <v>2159</v>
      </c>
      <c r="B1079" s="16">
        <v>43779.435868055552</v>
      </c>
      <c r="C1079" t="s">
        <v>2160</v>
      </c>
      <c r="D1079" t="s">
        <v>83</v>
      </c>
      <c r="E1079" t="s">
        <v>84</v>
      </c>
      <c r="F1079" s="19">
        <v>45</v>
      </c>
      <c r="G1079" t="s">
        <v>52</v>
      </c>
      <c r="H1079" t="s">
        <v>85</v>
      </c>
      <c r="I1079" s="16">
        <v>43627.335231481484</v>
      </c>
      <c r="K1079">
        <v>125</v>
      </c>
      <c r="L1079" s="16">
        <f t="shared" si="80"/>
        <v>43770</v>
      </c>
      <c r="M1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79">
        <f t="shared" si="81"/>
        <v>1</v>
      </c>
      <c r="O1079">
        <f t="shared" si="82"/>
        <v>5</v>
      </c>
      <c r="P1079">
        <f t="shared" si="83"/>
        <v>5</v>
      </c>
      <c r="Q1079" s="19">
        <f t="shared" si="84"/>
        <v>5</v>
      </c>
    </row>
    <row r="1080" spans="1:17" x14ac:dyDescent="0.25">
      <c r="A1080" t="s">
        <v>2161</v>
      </c>
      <c r="B1080" s="16">
        <v>43779.542615740742</v>
      </c>
      <c r="C1080" t="s">
        <v>2162</v>
      </c>
      <c r="D1080" t="s">
        <v>83</v>
      </c>
      <c r="E1080" t="s">
        <v>84</v>
      </c>
      <c r="F1080" s="19">
        <v>45</v>
      </c>
      <c r="G1080" t="s">
        <v>51</v>
      </c>
      <c r="H1080" t="s">
        <v>85</v>
      </c>
      <c r="I1080" s="16">
        <v>43620.556238425925</v>
      </c>
      <c r="K1080">
        <v>125</v>
      </c>
      <c r="L1080" s="16">
        <f t="shared" si="80"/>
        <v>43770</v>
      </c>
      <c r="M1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0">
        <f t="shared" si="81"/>
        <v>1</v>
      </c>
      <c r="O1080">
        <f t="shared" si="82"/>
        <v>5</v>
      </c>
      <c r="P1080">
        <f t="shared" si="83"/>
        <v>5</v>
      </c>
      <c r="Q1080" s="19">
        <f t="shared" si="84"/>
        <v>5</v>
      </c>
    </row>
    <row r="1081" spans="1:17" x14ac:dyDescent="0.25">
      <c r="A1081" t="s">
        <v>2163</v>
      </c>
      <c r="B1081" s="16">
        <v>43780.643923611111</v>
      </c>
      <c r="C1081" t="s">
        <v>2164</v>
      </c>
      <c r="D1081" t="s">
        <v>83</v>
      </c>
      <c r="E1081" t="s">
        <v>84</v>
      </c>
      <c r="F1081" s="19">
        <v>45</v>
      </c>
      <c r="G1081" t="s">
        <v>52</v>
      </c>
      <c r="H1081" t="s">
        <v>85</v>
      </c>
      <c r="I1081" s="16">
        <v>43725.554710648146</v>
      </c>
      <c r="K1081">
        <v>125</v>
      </c>
      <c r="L1081" s="16">
        <f t="shared" si="80"/>
        <v>43770</v>
      </c>
      <c r="M1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1">
        <f t="shared" si="81"/>
        <v>1</v>
      </c>
      <c r="O1081">
        <f t="shared" si="82"/>
        <v>2</v>
      </c>
      <c r="P1081">
        <f t="shared" si="83"/>
        <v>2</v>
      </c>
      <c r="Q1081" s="19">
        <f t="shared" si="84"/>
        <v>2</v>
      </c>
    </row>
    <row r="1082" spans="1:17" x14ac:dyDescent="0.25">
      <c r="A1082" t="s">
        <v>2165</v>
      </c>
      <c r="B1082" s="16">
        <v>43781.506435185183</v>
      </c>
      <c r="C1082" t="s">
        <v>2166</v>
      </c>
      <c r="D1082" t="s">
        <v>83</v>
      </c>
      <c r="E1082" t="s">
        <v>90</v>
      </c>
      <c r="F1082" s="19">
        <v>45</v>
      </c>
      <c r="G1082" t="s">
        <v>52</v>
      </c>
      <c r="H1082" t="s">
        <v>85</v>
      </c>
      <c r="I1082" s="16">
        <v>43781.509918981479</v>
      </c>
      <c r="K1082">
        <v>125</v>
      </c>
      <c r="L1082" s="16">
        <f t="shared" si="80"/>
        <v>43770</v>
      </c>
      <c r="M1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2">
        <f t="shared" si="81"/>
        <v>1</v>
      </c>
      <c r="O1082">
        <f t="shared" si="82"/>
        <v>0</v>
      </c>
      <c r="P1082">
        <f t="shared" si="83"/>
        <v>0</v>
      </c>
      <c r="Q1082" s="19">
        <f t="shared" si="84"/>
        <v>0</v>
      </c>
    </row>
    <row r="1083" spans="1:17" x14ac:dyDescent="0.25">
      <c r="A1083" t="s">
        <v>2167</v>
      </c>
      <c r="B1083" s="16">
        <v>43781.576342592591</v>
      </c>
      <c r="C1083" t="s">
        <v>2168</v>
      </c>
      <c r="D1083" t="s">
        <v>83</v>
      </c>
      <c r="E1083" t="s">
        <v>84</v>
      </c>
      <c r="F1083" s="19">
        <v>45</v>
      </c>
      <c r="G1083" t="s">
        <v>52</v>
      </c>
      <c r="H1083" t="s">
        <v>85</v>
      </c>
      <c r="I1083" s="16">
        <v>43657.61613425926</v>
      </c>
      <c r="K1083">
        <v>125</v>
      </c>
      <c r="L1083" s="16">
        <f t="shared" si="80"/>
        <v>43770</v>
      </c>
      <c r="M1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3">
        <f t="shared" si="81"/>
        <v>1</v>
      </c>
      <c r="O1083">
        <f t="shared" si="82"/>
        <v>4</v>
      </c>
      <c r="P1083">
        <f t="shared" si="83"/>
        <v>4</v>
      </c>
      <c r="Q1083" s="19">
        <f t="shared" si="84"/>
        <v>4</v>
      </c>
    </row>
    <row r="1084" spans="1:17" x14ac:dyDescent="0.25">
      <c r="A1084" t="s">
        <v>2169</v>
      </c>
      <c r="B1084" s="16">
        <v>43785.453206018516</v>
      </c>
      <c r="C1084" t="s">
        <v>2128</v>
      </c>
      <c r="D1084" t="s">
        <v>83</v>
      </c>
      <c r="E1084" t="s">
        <v>84</v>
      </c>
      <c r="F1084" s="19">
        <v>45</v>
      </c>
      <c r="G1084" t="s">
        <v>52</v>
      </c>
      <c r="H1084" t="s">
        <v>85</v>
      </c>
      <c r="I1084" s="16">
        <v>43746.647673611114</v>
      </c>
      <c r="K1084">
        <v>125</v>
      </c>
      <c r="L1084" s="16">
        <f t="shared" si="80"/>
        <v>43770</v>
      </c>
      <c r="M1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4">
        <f t="shared" si="81"/>
        <v>1</v>
      </c>
      <c r="O1084">
        <f t="shared" si="82"/>
        <v>1</v>
      </c>
      <c r="P1084">
        <f t="shared" si="83"/>
        <v>1</v>
      </c>
      <c r="Q1084" s="19">
        <f t="shared" si="84"/>
        <v>1</v>
      </c>
    </row>
    <row r="1085" spans="1:17" x14ac:dyDescent="0.25">
      <c r="A1085" t="s">
        <v>2170</v>
      </c>
      <c r="B1085" s="16">
        <v>43791.588472222225</v>
      </c>
      <c r="C1085" t="s">
        <v>2171</v>
      </c>
      <c r="D1085" t="s">
        <v>83</v>
      </c>
      <c r="E1085" t="s">
        <v>84</v>
      </c>
      <c r="F1085" s="19">
        <v>45</v>
      </c>
      <c r="G1085" t="s">
        <v>52</v>
      </c>
      <c r="H1085" t="s">
        <v>85</v>
      </c>
      <c r="I1085" s="16">
        <v>43649.389502314814</v>
      </c>
      <c r="K1085">
        <v>125</v>
      </c>
      <c r="L1085" s="16">
        <f t="shared" si="80"/>
        <v>43770</v>
      </c>
      <c r="M1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5">
        <f t="shared" si="81"/>
        <v>1</v>
      </c>
      <c r="O1085">
        <f t="shared" si="82"/>
        <v>5</v>
      </c>
      <c r="P1085">
        <f t="shared" si="83"/>
        <v>5</v>
      </c>
      <c r="Q1085" s="19">
        <f t="shared" si="84"/>
        <v>5</v>
      </c>
    </row>
    <row r="1086" spans="1:17" x14ac:dyDescent="0.25">
      <c r="A1086" t="s">
        <v>2172</v>
      </c>
      <c r="B1086" s="16">
        <v>43794.431828703702</v>
      </c>
      <c r="C1086" t="s">
        <v>2173</v>
      </c>
      <c r="D1086" t="s">
        <v>83</v>
      </c>
      <c r="E1086" t="s">
        <v>90</v>
      </c>
      <c r="F1086" s="19">
        <v>45</v>
      </c>
      <c r="G1086" t="s">
        <v>51</v>
      </c>
      <c r="H1086" t="s">
        <v>85</v>
      </c>
      <c r="I1086" s="16">
        <v>43794.435104166667</v>
      </c>
      <c r="K1086">
        <v>125</v>
      </c>
      <c r="L1086" s="16">
        <f t="shared" si="80"/>
        <v>43770</v>
      </c>
      <c r="M1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6">
        <f t="shared" si="81"/>
        <v>1</v>
      </c>
      <c r="O1086">
        <f t="shared" si="82"/>
        <v>0</v>
      </c>
      <c r="P1086">
        <f t="shared" si="83"/>
        <v>0</v>
      </c>
      <c r="Q1086" s="19">
        <f t="shared" si="84"/>
        <v>0</v>
      </c>
    </row>
    <row r="1087" spans="1:17" x14ac:dyDescent="0.25">
      <c r="A1087" t="s">
        <v>2174</v>
      </c>
      <c r="B1087" s="16">
        <v>43799.382708333331</v>
      </c>
      <c r="C1087" t="s">
        <v>2175</v>
      </c>
      <c r="D1087" t="s">
        <v>83</v>
      </c>
      <c r="E1087" t="s">
        <v>84</v>
      </c>
      <c r="F1087" s="19">
        <v>45</v>
      </c>
      <c r="G1087" t="s">
        <v>52</v>
      </c>
      <c r="H1087" t="s">
        <v>85</v>
      </c>
      <c r="I1087" s="16">
        <v>43737.406400462962</v>
      </c>
      <c r="K1087">
        <v>125</v>
      </c>
      <c r="L1087" s="16">
        <f t="shared" si="80"/>
        <v>43770</v>
      </c>
      <c r="M1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7">
        <f t="shared" si="81"/>
        <v>1</v>
      </c>
      <c r="O1087">
        <f t="shared" si="82"/>
        <v>2</v>
      </c>
      <c r="P1087">
        <f t="shared" si="83"/>
        <v>2</v>
      </c>
      <c r="Q1087" s="19">
        <f t="shared" si="84"/>
        <v>2</v>
      </c>
    </row>
    <row r="1088" spans="1:17" x14ac:dyDescent="0.25">
      <c r="A1088" t="s">
        <v>2176</v>
      </c>
      <c r="B1088" s="16">
        <v>43802.696793981479</v>
      </c>
      <c r="C1088" t="s">
        <v>2177</v>
      </c>
      <c r="D1088" t="s">
        <v>83</v>
      </c>
      <c r="E1088" t="s">
        <v>84</v>
      </c>
      <c r="F1088" s="19">
        <v>45</v>
      </c>
      <c r="G1088" t="s">
        <v>52</v>
      </c>
      <c r="H1088" t="s">
        <v>85</v>
      </c>
      <c r="I1088" s="16">
        <v>43650.565960648149</v>
      </c>
      <c r="K1088">
        <v>125</v>
      </c>
      <c r="L1088" s="16">
        <f t="shared" si="80"/>
        <v>43800</v>
      </c>
      <c r="M1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8">
        <f t="shared" si="81"/>
        <v>1</v>
      </c>
      <c r="O1088">
        <f t="shared" si="82"/>
        <v>5</v>
      </c>
      <c r="P1088">
        <f t="shared" si="83"/>
        <v>5</v>
      </c>
      <c r="Q1088" s="19">
        <f t="shared" si="84"/>
        <v>5</v>
      </c>
    </row>
    <row r="1089" spans="1:17" x14ac:dyDescent="0.25">
      <c r="A1089" t="s">
        <v>2178</v>
      </c>
      <c r="B1089" s="16">
        <v>43803.503981481481</v>
      </c>
      <c r="C1089" t="s">
        <v>2179</v>
      </c>
      <c r="D1089" t="s">
        <v>83</v>
      </c>
      <c r="E1089" t="s">
        <v>90</v>
      </c>
      <c r="F1089" s="19">
        <v>45</v>
      </c>
      <c r="G1089" t="s">
        <v>52</v>
      </c>
      <c r="H1089" t="s">
        <v>85</v>
      </c>
      <c r="I1089" s="16">
        <v>43803.505173611113</v>
      </c>
      <c r="K1089">
        <v>125</v>
      </c>
      <c r="L1089" s="16">
        <f t="shared" si="80"/>
        <v>43800</v>
      </c>
      <c r="M1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89">
        <f t="shared" si="81"/>
        <v>1</v>
      </c>
      <c r="O1089">
        <f t="shared" si="82"/>
        <v>0</v>
      </c>
      <c r="P1089">
        <f t="shared" si="83"/>
        <v>0</v>
      </c>
      <c r="Q1089" s="19">
        <f t="shared" si="84"/>
        <v>0</v>
      </c>
    </row>
    <row r="1090" spans="1:17" x14ac:dyDescent="0.25">
      <c r="A1090" t="s">
        <v>2180</v>
      </c>
      <c r="B1090" s="16">
        <v>43805.514456018522</v>
      </c>
      <c r="C1090" t="s">
        <v>2181</v>
      </c>
      <c r="D1090" t="s">
        <v>83</v>
      </c>
      <c r="E1090" t="s">
        <v>84</v>
      </c>
      <c r="F1090" s="19">
        <v>45</v>
      </c>
      <c r="G1090" t="s">
        <v>52</v>
      </c>
      <c r="H1090" t="s">
        <v>85</v>
      </c>
      <c r="I1090" s="16">
        <v>43655.445057870369</v>
      </c>
      <c r="K1090">
        <v>125</v>
      </c>
      <c r="L1090" s="16">
        <f t="shared" ref="L1090:L1153" si="85">DATE(YEAR(B1090),MONTH(B1090),1)</f>
        <v>43800</v>
      </c>
      <c r="M1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0">
        <f t="shared" ref="N1090:N1153" si="86">IF(B1090&gt;=J1090,1,0)</f>
        <v>1</v>
      </c>
      <c r="O1090">
        <f t="shared" ref="O1090:O1153" si="87">ROUND((B1090-I1090)/30,0)</f>
        <v>5</v>
      </c>
      <c r="P1090">
        <f t="shared" ref="P1090:P1153" si="88">IF(AND(N1090=1,B1090&gt;=J1090,J1090&gt;0),ROUND((J1090-I1090)/30,0),O1090)</f>
        <v>5</v>
      </c>
      <c r="Q1090" s="19">
        <f t="shared" ref="Q1090:Q1153" si="89">MIN(O1090:P1090)</f>
        <v>5</v>
      </c>
    </row>
    <row r="1091" spans="1:17" x14ac:dyDescent="0.25">
      <c r="A1091" t="s">
        <v>2182</v>
      </c>
      <c r="B1091" s="16">
        <v>43807.41306712963</v>
      </c>
      <c r="C1091" t="s">
        <v>2183</v>
      </c>
      <c r="D1091" t="s">
        <v>34</v>
      </c>
      <c r="E1091" t="s">
        <v>84</v>
      </c>
      <c r="F1091" s="19">
        <v>45</v>
      </c>
      <c r="G1091" t="s">
        <v>51</v>
      </c>
      <c r="H1091" t="s">
        <v>85</v>
      </c>
      <c r="I1091" s="16">
        <v>43801.507847222223</v>
      </c>
      <c r="K1091">
        <v>125</v>
      </c>
      <c r="L1091" s="16">
        <f t="shared" si="85"/>
        <v>43800</v>
      </c>
      <c r="M1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1">
        <f t="shared" si="86"/>
        <v>1</v>
      </c>
      <c r="O1091">
        <f t="shared" si="87"/>
        <v>0</v>
      </c>
      <c r="P1091">
        <f t="shared" si="88"/>
        <v>0</v>
      </c>
      <c r="Q1091" s="19">
        <f t="shared" si="89"/>
        <v>0</v>
      </c>
    </row>
    <row r="1092" spans="1:17" x14ac:dyDescent="0.25">
      <c r="A1092" t="s">
        <v>2184</v>
      </c>
      <c r="B1092" s="16">
        <v>43808.34983796296</v>
      </c>
      <c r="C1092" t="s">
        <v>2185</v>
      </c>
      <c r="D1092" t="s">
        <v>83</v>
      </c>
      <c r="E1092" t="s">
        <v>90</v>
      </c>
      <c r="F1092" s="19">
        <v>45</v>
      </c>
      <c r="G1092" t="s">
        <v>52</v>
      </c>
      <c r="H1092" t="s">
        <v>85</v>
      </c>
      <c r="I1092" s="16">
        <v>43808.351342592592</v>
      </c>
      <c r="K1092">
        <v>125</v>
      </c>
      <c r="L1092" s="16">
        <f t="shared" si="85"/>
        <v>43800</v>
      </c>
      <c r="M1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2">
        <f t="shared" si="86"/>
        <v>1</v>
      </c>
      <c r="O1092">
        <f t="shared" si="87"/>
        <v>0</v>
      </c>
      <c r="P1092">
        <f t="shared" si="88"/>
        <v>0</v>
      </c>
      <c r="Q1092" s="19">
        <f t="shared" si="89"/>
        <v>0</v>
      </c>
    </row>
    <row r="1093" spans="1:17" x14ac:dyDescent="0.25">
      <c r="A1093" t="s">
        <v>2186</v>
      </c>
      <c r="B1093" s="16">
        <v>43809.530335648145</v>
      </c>
      <c r="C1093" t="s">
        <v>2187</v>
      </c>
      <c r="D1093" t="s">
        <v>83</v>
      </c>
      <c r="E1093" t="s">
        <v>90</v>
      </c>
      <c r="F1093" s="19">
        <v>45</v>
      </c>
      <c r="G1093" t="s">
        <v>51</v>
      </c>
      <c r="H1093" t="s">
        <v>85</v>
      </c>
      <c r="I1093" s="16">
        <v>43809.532696759263</v>
      </c>
      <c r="K1093">
        <v>125</v>
      </c>
      <c r="L1093" s="16">
        <f t="shared" si="85"/>
        <v>43800</v>
      </c>
      <c r="M1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3">
        <f t="shared" si="86"/>
        <v>1</v>
      </c>
      <c r="O1093">
        <f t="shared" si="87"/>
        <v>0</v>
      </c>
      <c r="P1093">
        <f t="shared" si="88"/>
        <v>0</v>
      </c>
      <c r="Q1093" s="19">
        <f t="shared" si="89"/>
        <v>0</v>
      </c>
    </row>
    <row r="1094" spans="1:17" x14ac:dyDescent="0.25">
      <c r="A1094" t="s">
        <v>2188</v>
      </c>
      <c r="B1094" s="16">
        <v>43809.732870370368</v>
      </c>
      <c r="C1094" t="s">
        <v>2189</v>
      </c>
      <c r="D1094" t="s">
        <v>34</v>
      </c>
      <c r="E1094" t="s">
        <v>84</v>
      </c>
      <c r="F1094" s="19">
        <v>45</v>
      </c>
      <c r="G1094" t="s">
        <v>52</v>
      </c>
      <c r="H1094" t="s">
        <v>85</v>
      </c>
      <c r="I1094" s="16">
        <v>43756.650451388887</v>
      </c>
      <c r="K1094">
        <v>125</v>
      </c>
      <c r="L1094" s="16">
        <f t="shared" si="85"/>
        <v>43800</v>
      </c>
      <c r="M1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4">
        <f t="shared" si="86"/>
        <v>1</v>
      </c>
      <c r="O1094">
        <f t="shared" si="87"/>
        <v>2</v>
      </c>
      <c r="P1094">
        <f t="shared" si="88"/>
        <v>2</v>
      </c>
      <c r="Q1094" s="19">
        <f t="shared" si="89"/>
        <v>2</v>
      </c>
    </row>
    <row r="1095" spans="1:17" x14ac:dyDescent="0.25">
      <c r="A1095" t="s">
        <v>2190</v>
      </c>
      <c r="B1095" s="16">
        <v>43812.414189814815</v>
      </c>
      <c r="C1095" t="s">
        <v>2191</v>
      </c>
      <c r="D1095" t="s">
        <v>83</v>
      </c>
      <c r="E1095" t="s">
        <v>90</v>
      </c>
      <c r="F1095" s="19">
        <v>45</v>
      </c>
      <c r="G1095" t="s">
        <v>51</v>
      </c>
      <c r="H1095" t="s">
        <v>85</v>
      </c>
      <c r="I1095" s="16">
        <v>43812.416134259256</v>
      </c>
      <c r="K1095">
        <v>125</v>
      </c>
      <c r="L1095" s="16">
        <f t="shared" si="85"/>
        <v>43800</v>
      </c>
      <c r="M1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5">
        <f t="shared" si="86"/>
        <v>1</v>
      </c>
      <c r="O1095">
        <f t="shared" si="87"/>
        <v>0</v>
      </c>
      <c r="P1095">
        <f t="shared" si="88"/>
        <v>0</v>
      </c>
      <c r="Q1095" s="19">
        <f t="shared" si="89"/>
        <v>0</v>
      </c>
    </row>
    <row r="1096" spans="1:17" x14ac:dyDescent="0.25">
      <c r="A1096" t="s">
        <v>2192</v>
      </c>
      <c r="B1096" s="16">
        <v>43814.340590277781</v>
      </c>
      <c r="C1096" t="s">
        <v>2193</v>
      </c>
      <c r="D1096" t="s">
        <v>83</v>
      </c>
      <c r="E1096" t="s">
        <v>90</v>
      </c>
      <c r="F1096" s="19">
        <v>45</v>
      </c>
      <c r="G1096" t="s">
        <v>52</v>
      </c>
      <c r="H1096" t="s">
        <v>85</v>
      </c>
      <c r="I1096" s="16">
        <v>43814.342569444445</v>
      </c>
      <c r="K1096">
        <v>125</v>
      </c>
      <c r="L1096" s="16">
        <f t="shared" si="85"/>
        <v>43800</v>
      </c>
      <c r="M1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6">
        <f t="shared" si="86"/>
        <v>1</v>
      </c>
      <c r="O1096">
        <f t="shared" si="87"/>
        <v>0</v>
      </c>
      <c r="P1096">
        <f t="shared" si="88"/>
        <v>0</v>
      </c>
      <c r="Q1096" s="19">
        <f t="shared" si="89"/>
        <v>0</v>
      </c>
    </row>
    <row r="1097" spans="1:17" x14ac:dyDescent="0.25">
      <c r="A1097" t="s">
        <v>2194</v>
      </c>
      <c r="B1097" s="16">
        <v>43815.475648148145</v>
      </c>
      <c r="C1097" t="s">
        <v>2195</v>
      </c>
      <c r="D1097" t="s">
        <v>83</v>
      </c>
      <c r="E1097" t="s">
        <v>90</v>
      </c>
      <c r="F1097" s="19">
        <v>45</v>
      </c>
      <c r="G1097" t="s">
        <v>52</v>
      </c>
      <c r="H1097" t="s">
        <v>85</v>
      </c>
      <c r="I1097" s="16">
        <v>43815.47828703704</v>
      </c>
      <c r="K1097">
        <v>125</v>
      </c>
      <c r="L1097" s="16">
        <f t="shared" si="85"/>
        <v>43800</v>
      </c>
      <c r="M1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7">
        <f t="shared" si="86"/>
        <v>1</v>
      </c>
      <c r="O1097">
        <f t="shared" si="87"/>
        <v>0</v>
      </c>
      <c r="P1097">
        <f t="shared" si="88"/>
        <v>0</v>
      </c>
      <c r="Q1097" s="19">
        <f t="shared" si="89"/>
        <v>0</v>
      </c>
    </row>
    <row r="1098" spans="1:17" x14ac:dyDescent="0.25">
      <c r="A1098" t="s">
        <v>2196</v>
      </c>
      <c r="B1098" s="16">
        <v>43816.439456018517</v>
      </c>
      <c r="C1098" t="s">
        <v>2197</v>
      </c>
      <c r="D1098" t="s">
        <v>83</v>
      </c>
      <c r="E1098" t="s">
        <v>90</v>
      </c>
      <c r="F1098" s="19">
        <v>45</v>
      </c>
      <c r="G1098" t="s">
        <v>52</v>
      </c>
      <c r="H1098" t="s">
        <v>85</v>
      </c>
      <c r="I1098" s="16">
        <v>43816.442025462966</v>
      </c>
      <c r="K1098">
        <v>125</v>
      </c>
      <c r="L1098" s="16">
        <f t="shared" si="85"/>
        <v>43800</v>
      </c>
      <c r="M1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8">
        <f t="shared" si="86"/>
        <v>1</v>
      </c>
      <c r="O1098">
        <f t="shared" si="87"/>
        <v>0</v>
      </c>
      <c r="P1098">
        <f t="shared" si="88"/>
        <v>0</v>
      </c>
      <c r="Q1098" s="19">
        <f t="shared" si="89"/>
        <v>0</v>
      </c>
    </row>
    <row r="1099" spans="1:17" x14ac:dyDescent="0.25">
      <c r="A1099" t="s">
        <v>2198</v>
      </c>
      <c r="B1099" s="16">
        <v>43816.509317129632</v>
      </c>
      <c r="C1099" t="s">
        <v>2130</v>
      </c>
      <c r="D1099" t="s">
        <v>83</v>
      </c>
      <c r="E1099" t="s">
        <v>84</v>
      </c>
      <c r="F1099" s="19">
        <v>45</v>
      </c>
      <c r="G1099" t="s">
        <v>52</v>
      </c>
      <c r="H1099" t="s">
        <v>85</v>
      </c>
      <c r="I1099" s="16">
        <v>43528.410509259258</v>
      </c>
      <c r="K1099">
        <v>125</v>
      </c>
      <c r="L1099" s="16">
        <f t="shared" si="85"/>
        <v>43800</v>
      </c>
      <c r="M1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099">
        <f t="shared" si="86"/>
        <v>1</v>
      </c>
      <c r="O1099">
        <f t="shared" si="87"/>
        <v>10</v>
      </c>
      <c r="P1099">
        <f t="shared" si="88"/>
        <v>10</v>
      </c>
      <c r="Q1099" s="19">
        <f t="shared" si="89"/>
        <v>10</v>
      </c>
    </row>
    <row r="1100" spans="1:17" x14ac:dyDescent="0.25">
      <c r="A1100" t="s">
        <v>2199</v>
      </c>
      <c r="B1100" s="16">
        <v>43818.398125</v>
      </c>
      <c r="C1100" t="s">
        <v>2200</v>
      </c>
      <c r="D1100" t="s">
        <v>83</v>
      </c>
      <c r="E1100" t="s">
        <v>90</v>
      </c>
      <c r="F1100" s="19">
        <v>45</v>
      </c>
      <c r="G1100" t="s">
        <v>52</v>
      </c>
      <c r="H1100" t="s">
        <v>85</v>
      </c>
      <c r="I1100" s="16">
        <v>43818.400231481479</v>
      </c>
      <c r="K1100">
        <v>125</v>
      </c>
      <c r="L1100" s="16">
        <f t="shared" si="85"/>
        <v>43800</v>
      </c>
      <c r="M1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0">
        <f t="shared" si="86"/>
        <v>1</v>
      </c>
      <c r="O1100">
        <f t="shared" si="87"/>
        <v>0</v>
      </c>
      <c r="P1100">
        <f t="shared" si="88"/>
        <v>0</v>
      </c>
      <c r="Q1100" s="19">
        <f t="shared" si="89"/>
        <v>0</v>
      </c>
    </row>
    <row r="1101" spans="1:17" x14ac:dyDescent="0.25">
      <c r="A1101" t="s">
        <v>2201</v>
      </c>
      <c r="B1101" s="16">
        <v>43819.453553240739</v>
      </c>
      <c r="C1101" t="s">
        <v>2202</v>
      </c>
      <c r="D1101" t="s">
        <v>34</v>
      </c>
      <c r="E1101" t="s">
        <v>84</v>
      </c>
      <c r="F1101" s="19">
        <v>45</v>
      </c>
      <c r="G1101" t="s">
        <v>51</v>
      </c>
      <c r="H1101" t="s">
        <v>85</v>
      </c>
      <c r="I1101" s="16">
        <v>43513.540277777778</v>
      </c>
      <c r="K1101">
        <v>125</v>
      </c>
      <c r="L1101" s="16">
        <f t="shared" si="85"/>
        <v>43800</v>
      </c>
      <c r="M1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1">
        <f t="shared" si="86"/>
        <v>1</v>
      </c>
      <c r="O1101">
        <f t="shared" si="87"/>
        <v>10</v>
      </c>
      <c r="P1101">
        <f t="shared" si="88"/>
        <v>10</v>
      </c>
      <c r="Q1101" s="19">
        <f t="shared" si="89"/>
        <v>10</v>
      </c>
    </row>
    <row r="1102" spans="1:17" x14ac:dyDescent="0.25">
      <c r="A1102" t="s">
        <v>2203</v>
      </c>
      <c r="B1102" s="16">
        <v>43820.677083333336</v>
      </c>
      <c r="C1102" t="s">
        <v>2197</v>
      </c>
      <c r="D1102" t="s">
        <v>83</v>
      </c>
      <c r="E1102" t="s">
        <v>84</v>
      </c>
      <c r="F1102" s="19">
        <v>45</v>
      </c>
      <c r="G1102" t="s">
        <v>52</v>
      </c>
      <c r="H1102" t="s">
        <v>85</v>
      </c>
      <c r="I1102" s="16">
        <v>43816.442025462966</v>
      </c>
      <c r="K1102">
        <v>125</v>
      </c>
      <c r="L1102" s="16">
        <f t="shared" si="85"/>
        <v>43800</v>
      </c>
      <c r="M1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2">
        <f t="shared" si="86"/>
        <v>1</v>
      </c>
      <c r="O1102">
        <f t="shared" si="87"/>
        <v>0</v>
      </c>
      <c r="P1102">
        <f t="shared" si="88"/>
        <v>0</v>
      </c>
      <c r="Q1102" s="19">
        <f t="shared" si="89"/>
        <v>0</v>
      </c>
    </row>
    <row r="1103" spans="1:17" x14ac:dyDescent="0.25">
      <c r="A1103" t="s">
        <v>2204</v>
      </c>
      <c r="B1103" s="16">
        <v>43822.448171296295</v>
      </c>
      <c r="C1103" t="s">
        <v>2205</v>
      </c>
      <c r="D1103" t="s">
        <v>83</v>
      </c>
      <c r="E1103" t="s">
        <v>90</v>
      </c>
      <c r="F1103" s="19">
        <v>45</v>
      </c>
      <c r="G1103" t="s">
        <v>52</v>
      </c>
      <c r="H1103" t="s">
        <v>85</v>
      </c>
      <c r="I1103" s="16">
        <v>43822.451770833337</v>
      </c>
      <c r="K1103">
        <v>125</v>
      </c>
      <c r="L1103" s="16">
        <f t="shared" si="85"/>
        <v>43800</v>
      </c>
      <c r="M1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3">
        <f t="shared" si="86"/>
        <v>1</v>
      </c>
      <c r="O1103">
        <f t="shared" si="87"/>
        <v>0</v>
      </c>
      <c r="P1103">
        <f t="shared" si="88"/>
        <v>0</v>
      </c>
      <c r="Q1103" s="19">
        <f t="shared" si="89"/>
        <v>0</v>
      </c>
    </row>
    <row r="1104" spans="1:17" x14ac:dyDescent="0.25">
      <c r="A1104" t="s">
        <v>2206</v>
      </c>
      <c r="B1104" s="16">
        <v>43825.391793981478</v>
      </c>
      <c r="C1104" t="s">
        <v>2207</v>
      </c>
      <c r="D1104" t="s">
        <v>83</v>
      </c>
      <c r="E1104" t="s">
        <v>90</v>
      </c>
      <c r="F1104" s="19">
        <v>45</v>
      </c>
      <c r="G1104" t="s">
        <v>52</v>
      </c>
      <c r="H1104" t="s">
        <v>85</v>
      </c>
      <c r="I1104" s="16">
        <v>43825.395196759258</v>
      </c>
      <c r="K1104">
        <v>125</v>
      </c>
      <c r="L1104" s="16">
        <f t="shared" si="85"/>
        <v>43800</v>
      </c>
      <c r="M1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4">
        <f t="shared" si="86"/>
        <v>1</v>
      </c>
      <c r="O1104">
        <f t="shared" si="87"/>
        <v>0</v>
      </c>
      <c r="P1104">
        <f t="shared" si="88"/>
        <v>0</v>
      </c>
      <c r="Q1104" s="19">
        <f t="shared" si="89"/>
        <v>0</v>
      </c>
    </row>
    <row r="1105" spans="1:17" x14ac:dyDescent="0.25">
      <c r="A1105" t="s">
        <v>2208</v>
      </c>
      <c r="B1105" s="16">
        <v>43826.484988425924</v>
      </c>
      <c r="C1105" t="s">
        <v>2209</v>
      </c>
      <c r="D1105" t="s">
        <v>83</v>
      </c>
      <c r="E1105" t="s">
        <v>84</v>
      </c>
      <c r="F1105" s="19">
        <v>45</v>
      </c>
      <c r="G1105" t="s">
        <v>51</v>
      </c>
      <c r="H1105" t="s">
        <v>85</v>
      </c>
      <c r="I1105" s="16">
        <v>43562.410717592589</v>
      </c>
      <c r="K1105">
        <v>125</v>
      </c>
      <c r="L1105" s="16">
        <f t="shared" si="85"/>
        <v>43800</v>
      </c>
      <c r="M1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5">
        <f t="shared" si="86"/>
        <v>1</v>
      </c>
      <c r="O1105">
        <f t="shared" si="87"/>
        <v>9</v>
      </c>
      <c r="P1105">
        <f t="shared" si="88"/>
        <v>9</v>
      </c>
      <c r="Q1105" s="19">
        <f t="shared" si="89"/>
        <v>9</v>
      </c>
    </row>
    <row r="1106" spans="1:17" x14ac:dyDescent="0.25">
      <c r="A1106" t="s">
        <v>2210</v>
      </c>
      <c r="B1106" s="16">
        <v>43831.475289351853</v>
      </c>
      <c r="C1106" t="s">
        <v>2211</v>
      </c>
      <c r="D1106" t="s">
        <v>83</v>
      </c>
      <c r="E1106" t="s">
        <v>90</v>
      </c>
      <c r="F1106" s="19">
        <v>45</v>
      </c>
      <c r="G1106" t="s">
        <v>51</v>
      </c>
      <c r="H1106" t="s">
        <v>85</v>
      </c>
      <c r="I1106" s="16">
        <v>43831.477916666663</v>
      </c>
      <c r="K1106">
        <v>125</v>
      </c>
      <c r="L1106" s="16">
        <f t="shared" si="85"/>
        <v>43831</v>
      </c>
      <c r="M1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6">
        <f t="shared" si="86"/>
        <v>1</v>
      </c>
      <c r="O1106">
        <f t="shared" si="87"/>
        <v>0</v>
      </c>
      <c r="P1106">
        <f t="shared" si="88"/>
        <v>0</v>
      </c>
      <c r="Q1106" s="19">
        <f t="shared" si="89"/>
        <v>0</v>
      </c>
    </row>
    <row r="1107" spans="1:17" x14ac:dyDescent="0.25">
      <c r="A1107" t="s">
        <v>2212</v>
      </c>
      <c r="B1107" s="16">
        <v>43833.500474537039</v>
      </c>
      <c r="C1107" t="s">
        <v>2213</v>
      </c>
      <c r="D1107" t="s">
        <v>83</v>
      </c>
      <c r="E1107" t="s">
        <v>84</v>
      </c>
      <c r="F1107" s="19">
        <v>45</v>
      </c>
      <c r="G1107" t="s">
        <v>52</v>
      </c>
      <c r="H1107" t="s">
        <v>85</v>
      </c>
      <c r="I1107" s="16">
        <v>43488.391689814816</v>
      </c>
      <c r="K1107">
        <v>125</v>
      </c>
      <c r="L1107" s="16">
        <f t="shared" si="85"/>
        <v>43831</v>
      </c>
      <c r="M1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7">
        <f t="shared" si="86"/>
        <v>1</v>
      </c>
      <c r="O1107">
        <f t="shared" si="87"/>
        <v>12</v>
      </c>
      <c r="P1107">
        <f t="shared" si="88"/>
        <v>12</v>
      </c>
      <c r="Q1107" s="19">
        <f t="shared" si="89"/>
        <v>12</v>
      </c>
    </row>
    <row r="1108" spans="1:17" x14ac:dyDescent="0.25">
      <c r="A1108" t="s">
        <v>2214</v>
      </c>
      <c r="B1108" s="16">
        <v>43834.406805555554</v>
      </c>
      <c r="C1108" t="s">
        <v>2215</v>
      </c>
      <c r="D1108" t="s">
        <v>83</v>
      </c>
      <c r="E1108" t="s">
        <v>90</v>
      </c>
      <c r="F1108" s="19">
        <v>45</v>
      </c>
      <c r="G1108" t="s">
        <v>51</v>
      </c>
      <c r="H1108" t="s">
        <v>85</v>
      </c>
      <c r="I1108" s="16">
        <v>43834.409143518518</v>
      </c>
      <c r="K1108">
        <v>125</v>
      </c>
      <c r="L1108" s="16">
        <f t="shared" si="85"/>
        <v>43831</v>
      </c>
      <c r="M1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8">
        <f t="shared" si="86"/>
        <v>1</v>
      </c>
      <c r="O1108">
        <f t="shared" si="87"/>
        <v>0</v>
      </c>
      <c r="P1108">
        <f t="shared" si="88"/>
        <v>0</v>
      </c>
      <c r="Q1108" s="19">
        <f t="shared" si="89"/>
        <v>0</v>
      </c>
    </row>
    <row r="1109" spans="1:17" x14ac:dyDescent="0.25">
      <c r="A1109" t="s">
        <v>2216</v>
      </c>
      <c r="B1109" s="16">
        <v>43834.411099537036</v>
      </c>
      <c r="C1109" t="s">
        <v>2150</v>
      </c>
      <c r="D1109" t="s">
        <v>83</v>
      </c>
      <c r="E1109" t="s">
        <v>84</v>
      </c>
      <c r="F1109" s="19">
        <v>45</v>
      </c>
      <c r="G1109" t="s">
        <v>52</v>
      </c>
      <c r="H1109" t="s">
        <v>85</v>
      </c>
      <c r="I1109" s="16">
        <v>43768.511736111112</v>
      </c>
      <c r="K1109">
        <v>125</v>
      </c>
      <c r="L1109" s="16">
        <f t="shared" si="85"/>
        <v>43831</v>
      </c>
      <c r="M1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09">
        <f t="shared" si="86"/>
        <v>1</v>
      </c>
      <c r="O1109">
        <f t="shared" si="87"/>
        <v>2</v>
      </c>
      <c r="P1109">
        <f t="shared" si="88"/>
        <v>2</v>
      </c>
      <c r="Q1109" s="19">
        <f t="shared" si="89"/>
        <v>2</v>
      </c>
    </row>
    <row r="1110" spans="1:17" x14ac:dyDescent="0.25">
      <c r="A1110" t="s">
        <v>2217</v>
      </c>
      <c r="B1110" s="16">
        <v>43834.656134259261</v>
      </c>
      <c r="C1110" t="s">
        <v>2218</v>
      </c>
      <c r="D1110" t="s">
        <v>83</v>
      </c>
      <c r="E1110" t="s">
        <v>84</v>
      </c>
      <c r="F1110" s="19">
        <v>45</v>
      </c>
      <c r="G1110" t="s">
        <v>52</v>
      </c>
      <c r="H1110" t="s">
        <v>85</v>
      </c>
      <c r="I1110" s="16">
        <v>43757.505474537036</v>
      </c>
      <c r="K1110">
        <v>125</v>
      </c>
      <c r="L1110" s="16">
        <f t="shared" si="85"/>
        <v>43831</v>
      </c>
      <c r="M1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0">
        <f t="shared" si="86"/>
        <v>1</v>
      </c>
      <c r="O1110">
        <f t="shared" si="87"/>
        <v>3</v>
      </c>
      <c r="P1110">
        <f t="shared" si="88"/>
        <v>3</v>
      </c>
      <c r="Q1110" s="19">
        <f t="shared" si="89"/>
        <v>3</v>
      </c>
    </row>
    <row r="1111" spans="1:17" x14ac:dyDescent="0.25">
      <c r="A1111" t="s">
        <v>2219</v>
      </c>
      <c r="B1111" s="16">
        <v>43834.672071759262</v>
      </c>
      <c r="C1111" t="s">
        <v>2220</v>
      </c>
      <c r="D1111" t="s">
        <v>83</v>
      </c>
      <c r="E1111" t="s">
        <v>84</v>
      </c>
      <c r="F1111" s="19">
        <v>45</v>
      </c>
      <c r="G1111" t="s">
        <v>51</v>
      </c>
      <c r="H1111" t="s">
        <v>85</v>
      </c>
      <c r="I1111" s="16">
        <v>43831.636770833335</v>
      </c>
      <c r="K1111">
        <v>125</v>
      </c>
      <c r="L1111" s="16">
        <f t="shared" si="85"/>
        <v>43831</v>
      </c>
      <c r="M1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1">
        <f t="shared" si="86"/>
        <v>1</v>
      </c>
      <c r="O1111">
        <f t="shared" si="87"/>
        <v>0</v>
      </c>
      <c r="P1111">
        <f t="shared" si="88"/>
        <v>0</v>
      </c>
      <c r="Q1111" s="19">
        <f t="shared" si="89"/>
        <v>0</v>
      </c>
    </row>
    <row r="1112" spans="1:17" x14ac:dyDescent="0.25">
      <c r="A1112" t="s">
        <v>2221</v>
      </c>
      <c r="B1112" s="16">
        <v>43835.400324074071</v>
      </c>
      <c r="C1112" t="s">
        <v>2140</v>
      </c>
      <c r="D1112" t="s">
        <v>34</v>
      </c>
      <c r="E1112" t="s">
        <v>84</v>
      </c>
      <c r="F1112" s="19">
        <v>45</v>
      </c>
      <c r="G1112" t="s">
        <v>52</v>
      </c>
      <c r="H1112" t="s">
        <v>85</v>
      </c>
      <c r="I1112" s="16">
        <v>43752.55190972222</v>
      </c>
      <c r="K1112">
        <v>125</v>
      </c>
      <c r="L1112" s="16">
        <f t="shared" si="85"/>
        <v>43831</v>
      </c>
      <c r="M1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2">
        <f t="shared" si="86"/>
        <v>1</v>
      </c>
      <c r="O1112">
        <f t="shared" si="87"/>
        <v>3</v>
      </c>
      <c r="P1112">
        <f t="shared" si="88"/>
        <v>3</v>
      </c>
      <c r="Q1112" s="19">
        <f t="shared" si="89"/>
        <v>3</v>
      </c>
    </row>
    <row r="1113" spans="1:17" x14ac:dyDescent="0.25">
      <c r="A1113" t="s">
        <v>2222</v>
      </c>
      <c r="B1113" s="16">
        <v>43835.410069444442</v>
      </c>
      <c r="C1113" t="s">
        <v>2223</v>
      </c>
      <c r="D1113" t="s">
        <v>83</v>
      </c>
      <c r="E1113" t="s">
        <v>90</v>
      </c>
      <c r="F1113" s="19">
        <v>45</v>
      </c>
      <c r="G1113" t="s">
        <v>51</v>
      </c>
      <c r="H1113" t="s">
        <v>85</v>
      </c>
      <c r="I1113" s="16">
        <v>43835.412997685184</v>
      </c>
      <c r="K1113">
        <v>125</v>
      </c>
      <c r="L1113" s="16">
        <f t="shared" si="85"/>
        <v>43831</v>
      </c>
      <c r="M1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3">
        <f t="shared" si="86"/>
        <v>1</v>
      </c>
      <c r="O1113">
        <f t="shared" si="87"/>
        <v>0</v>
      </c>
      <c r="P1113">
        <f t="shared" si="88"/>
        <v>0</v>
      </c>
      <c r="Q1113" s="19">
        <f t="shared" si="89"/>
        <v>0</v>
      </c>
    </row>
    <row r="1114" spans="1:17" x14ac:dyDescent="0.25">
      <c r="A1114" t="s">
        <v>2224</v>
      </c>
      <c r="B1114" s="16">
        <v>43837.521874999999</v>
      </c>
      <c r="C1114" t="s">
        <v>2225</v>
      </c>
      <c r="D1114" t="s">
        <v>83</v>
      </c>
      <c r="E1114" t="s">
        <v>90</v>
      </c>
      <c r="F1114" s="19">
        <v>45</v>
      </c>
      <c r="G1114" t="s">
        <v>52</v>
      </c>
      <c r="H1114" t="s">
        <v>85</v>
      </c>
      <c r="I1114" s="16">
        <v>43837.524976851855</v>
      </c>
      <c r="K1114">
        <v>125</v>
      </c>
      <c r="L1114" s="16">
        <f t="shared" si="85"/>
        <v>43831</v>
      </c>
      <c r="M1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4">
        <f t="shared" si="86"/>
        <v>1</v>
      </c>
      <c r="O1114">
        <f t="shared" si="87"/>
        <v>0</v>
      </c>
      <c r="P1114">
        <f t="shared" si="88"/>
        <v>0</v>
      </c>
      <c r="Q1114" s="19">
        <f t="shared" si="89"/>
        <v>0</v>
      </c>
    </row>
    <row r="1115" spans="1:17" x14ac:dyDescent="0.25">
      <c r="A1115" t="s">
        <v>2226</v>
      </c>
      <c r="B1115" s="16">
        <v>43837.632662037038</v>
      </c>
      <c r="C1115" t="s">
        <v>2158</v>
      </c>
      <c r="D1115" t="s">
        <v>83</v>
      </c>
      <c r="E1115" t="s">
        <v>84</v>
      </c>
      <c r="F1115" s="19">
        <v>45</v>
      </c>
      <c r="G1115" t="s">
        <v>52</v>
      </c>
      <c r="H1115" t="s">
        <v>85</v>
      </c>
      <c r="I1115" s="16">
        <v>43775.447766203702</v>
      </c>
      <c r="K1115">
        <v>125</v>
      </c>
      <c r="L1115" s="16">
        <f t="shared" si="85"/>
        <v>43831</v>
      </c>
      <c r="M1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5">
        <f t="shared" si="86"/>
        <v>1</v>
      </c>
      <c r="O1115">
        <f t="shared" si="87"/>
        <v>2</v>
      </c>
      <c r="P1115">
        <f t="shared" si="88"/>
        <v>2</v>
      </c>
      <c r="Q1115" s="19">
        <f t="shared" si="89"/>
        <v>2</v>
      </c>
    </row>
    <row r="1116" spans="1:17" x14ac:dyDescent="0.25">
      <c r="A1116" t="s">
        <v>2227</v>
      </c>
      <c r="B1116" s="16">
        <v>43838.506458333337</v>
      </c>
      <c r="C1116" t="s">
        <v>2228</v>
      </c>
      <c r="D1116" t="s">
        <v>83</v>
      </c>
      <c r="E1116" t="s">
        <v>90</v>
      </c>
      <c r="F1116" s="19">
        <v>45</v>
      </c>
      <c r="G1116" t="s">
        <v>51</v>
      </c>
      <c r="H1116" t="s">
        <v>85</v>
      </c>
      <c r="I1116" s="16">
        <v>43838.510266203702</v>
      </c>
      <c r="K1116">
        <v>125</v>
      </c>
      <c r="L1116" s="16">
        <f t="shared" si="85"/>
        <v>43831</v>
      </c>
      <c r="M1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6">
        <f t="shared" si="86"/>
        <v>1</v>
      </c>
      <c r="O1116">
        <f t="shared" si="87"/>
        <v>0</v>
      </c>
      <c r="P1116">
        <f t="shared" si="88"/>
        <v>0</v>
      </c>
      <c r="Q1116" s="19">
        <f t="shared" si="89"/>
        <v>0</v>
      </c>
    </row>
    <row r="1117" spans="1:17" x14ac:dyDescent="0.25">
      <c r="A1117" t="s">
        <v>2229</v>
      </c>
      <c r="B1117" s="16">
        <v>43842.509687500002</v>
      </c>
      <c r="C1117" t="s">
        <v>2152</v>
      </c>
      <c r="D1117" t="s">
        <v>83</v>
      </c>
      <c r="E1117" t="s">
        <v>84</v>
      </c>
      <c r="F1117" s="19">
        <v>45</v>
      </c>
      <c r="G1117" t="s">
        <v>51</v>
      </c>
      <c r="H1117" t="s">
        <v>85</v>
      </c>
      <c r="I1117" s="16">
        <v>43768.568993055553</v>
      </c>
      <c r="K1117">
        <v>125</v>
      </c>
      <c r="L1117" s="16">
        <f t="shared" si="85"/>
        <v>43831</v>
      </c>
      <c r="M1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7">
        <f t="shared" si="86"/>
        <v>1</v>
      </c>
      <c r="O1117">
        <f t="shared" si="87"/>
        <v>2</v>
      </c>
      <c r="P1117">
        <f t="shared" si="88"/>
        <v>2</v>
      </c>
      <c r="Q1117" s="19">
        <f t="shared" si="89"/>
        <v>2</v>
      </c>
    </row>
    <row r="1118" spans="1:17" x14ac:dyDescent="0.25">
      <c r="A1118" t="s">
        <v>2230</v>
      </c>
      <c r="B1118" s="16">
        <v>43843.431134259263</v>
      </c>
      <c r="C1118" t="s">
        <v>2231</v>
      </c>
      <c r="D1118" t="s">
        <v>83</v>
      </c>
      <c r="E1118" t="s">
        <v>84</v>
      </c>
      <c r="F1118" s="19">
        <v>45</v>
      </c>
      <c r="G1118" t="s">
        <v>52</v>
      </c>
      <c r="H1118" t="s">
        <v>85</v>
      </c>
      <c r="I1118" s="16">
        <v>43703.633958333332</v>
      </c>
      <c r="K1118">
        <v>125</v>
      </c>
      <c r="L1118" s="16">
        <f t="shared" si="85"/>
        <v>43831</v>
      </c>
      <c r="M1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8">
        <f t="shared" si="86"/>
        <v>1</v>
      </c>
      <c r="O1118">
        <f t="shared" si="87"/>
        <v>5</v>
      </c>
      <c r="P1118">
        <f t="shared" si="88"/>
        <v>5</v>
      </c>
      <c r="Q1118" s="19">
        <f t="shared" si="89"/>
        <v>5</v>
      </c>
    </row>
    <row r="1119" spans="1:17" x14ac:dyDescent="0.25">
      <c r="A1119" t="s">
        <v>2232</v>
      </c>
      <c r="B1119" s="16">
        <v>43843.460486111115</v>
      </c>
      <c r="C1119" t="s">
        <v>2233</v>
      </c>
      <c r="D1119" t="s">
        <v>83</v>
      </c>
      <c r="E1119" t="s">
        <v>90</v>
      </c>
      <c r="F1119" s="19">
        <v>45</v>
      </c>
      <c r="G1119" t="s">
        <v>51</v>
      </c>
      <c r="H1119" t="s">
        <v>85</v>
      </c>
      <c r="I1119" s="16">
        <v>43843.463425925926</v>
      </c>
      <c r="K1119">
        <v>125</v>
      </c>
      <c r="L1119" s="16">
        <f t="shared" si="85"/>
        <v>43831</v>
      </c>
      <c r="M1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19">
        <f t="shared" si="86"/>
        <v>1</v>
      </c>
      <c r="O1119">
        <f t="shared" si="87"/>
        <v>0</v>
      </c>
      <c r="P1119">
        <f t="shared" si="88"/>
        <v>0</v>
      </c>
      <c r="Q1119" s="19">
        <f t="shared" si="89"/>
        <v>0</v>
      </c>
    </row>
    <row r="1120" spans="1:17" x14ac:dyDescent="0.25">
      <c r="A1120" t="s">
        <v>2234</v>
      </c>
      <c r="B1120" s="16">
        <v>43843.575543981482</v>
      </c>
      <c r="C1120" t="s">
        <v>2235</v>
      </c>
      <c r="D1120" t="s">
        <v>83</v>
      </c>
      <c r="E1120" t="s">
        <v>90</v>
      </c>
      <c r="F1120" s="19">
        <v>45</v>
      </c>
      <c r="G1120" t="s">
        <v>51</v>
      </c>
      <c r="H1120" t="s">
        <v>85</v>
      </c>
      <c r="I1120" s="16">
        <v>43843.579085648147</v>
      </c>
      <c r="K1120">
        <v>125</v>
      </c>
      <c r="L1120" s="16">
        <f t="shared" si="85"/>
        <v>43831</v>
      </c>
      <c r="M1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0">
        <f t="shared" si="86"/>
        <v>1</v>
      </c>
      <c r="O1120">
        <f t="shared" si="87"/>
        <v>0</v>
      </c>
      <c r="P1120">
        <f t="shared" si="88"/>
        <v>0</v>
      </c>
      <c r="Q1120" s="19">
        <f t="shared" si="89"/>
        <v>0</v>
      </c>
    </row>
    <row r="1121" spans="1:17" x14ac:dyDescent="0.25">
      <c r="A1121" t="s">
        <v>2236</v>
      </c>
      <c r="B1121" s="16">
        <v>43844.408587962964</v>
      </c>
      <c r="C1121" t="s">
        <v>2237</v>
      </c>
      <c r="D1121" t="s">
        <v>83</v>
      </c>
      <c r="E1121" t="s">
        <v>90</v>
      </c>
      <c r="F1121" s="19">
        <v>45</v>
      </c>
      <c r="G1121" t="s">
        <v>51</v>
      </c>
      <c r="H1121" t="s">
        <v>85</v>
      </c>
      <c r="I1121" s="16">
        <v>43844.411516203705</v>
      </c>
      <c r="K1121">
        <v>125</v>
      </c>
      <c r="L1121" s="16">
        <f t="shared" si="85"/>
        <v>43831</v>
      </c>
      <c r="M1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1">
        <f t="shared" si="86"/>
        <v>1</v>
      </c>
      <c r="O1121">
        <f t="shared" si="87"/>
        <v>0</v>
      </c>
      <c r="P1121">
        <f t="shared" si="88"/>
        <v>0</v>
      </c>
      <c r="Q1121" s="19">
        <f t="shared" si="89"/>
        <v>0</v>
      </c>
    </row>
    <row r="1122" spans="1:17" x14ac:dyDescent="0.25">
      <c r="A1122" t="s">
        <v>2238</v>
      </c>
      <c r="B1122" s="16">
        <v>43845.373287037037</v>
      </c>
      <c r="C1122" t="s">
        <v>2239</v>
      </c>
      <c r="D1122" t="s">
        <v>83</v>
      </c>
      <c r="E1122" t="s">
        <v>90</v>
      </c>
      <c r="F1122" s="19">
        <v>45</v>
      </c>
      <c r="G1122" t="s">
        <v>51</v>
      </c>
      <c r="H1122" t="s">
        <v>85</v>
      </c>
      <c r="I1122" s="16">
        <v>43845.376261574071</v>
      </c>
      <c r="K1122">
        <v>125</v>
      </c>
      <c r="L1122" s="16">
        <f t="shared" si="85"/>
        <v>43831</v>
      </c>
      <c r="M1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2">
        <f t="shared" si="86"/>
        <v>1</v>
      </c>
      <c r="O1122">
        <f t="shared" si="87"/>
        <v>0</v>
      </c>
      <c r="P1122">
        <f t="shared" si="88"/>
        <v>0</v>
      </c>
      <c r="Q1122" s="19">
        <f t="shared" si="89"/>
        <v>0</v>
      </c>
    </row>
    <row r="1123" spans="1:17" x14ac:dyDescent="0.25">
      <c r="A1123" t="s">
        <v>2240</v>
      </c>
      <c r="B1123" s="16">
        <v>43847.414444444446</v>
      </c>
      <c r="C1123" t="s">
        <v>2241</v>
      </c>
      <c r="D1123" t="s">
        <v>83</v>
      </c>
      <c r="E1123" t="s">
        <v>90</v>
      </c>
      <c r="F1123" s="19">
        <v>45</v>
      </c>
      <c r="G1123" t="s">
        <v>51</v>
      </c>
      <c r="H1123" t="s">
        <v>85</v>
      </c>
      <c r="I1123" s="16">
        <v>43847.417337962965</v>
      </c>
      <c r="K1123">
        <v>125</v>
      </c>
      <c r="L1123" s="16">
        <f t="shared" si="85"/>
        <v>43831</v>
      </c>
      <c r="M1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3">
        <f t="shared" si="86"/>
        <v>1</v>
      </c>
      <c r="O1123">
        <f t="shared" si="87"/>
        <v>0</v>
      </c>
      <c r="P1123">
        <f t="shared" si="88"/>
        <v>0</v>
      </c>
      <c r="Q1123" s="19">
        <f t="shared" si="89"/>
        <v>0</v>
      </c>
    </row>
    <row r="1124" spans="1:17" x14ac:dyDescent="0.25">
      <c r="A1124" t="s">
        <v>2242</v>
      </c>
      <c r="B1124" s="16">
        <v>43848.547372685185</v>
      </c>
      <c r="C1124" t="s">
        <v>2243</v>
      </c>
      <c r="D1124" t="s">
        <v>83</v>
      </c>
      <c r="E1124" t="s">
        <v>84</v>
      </c>
      <c r="F1124" s="19">
        <v>45</v>
      </c>
      <c r="G1124" t="s">
        <v>52</v>
      </c>
      <c r="H1124" t="s">
        <v>85</v>
      </c>
      <c r="I1124" s="16">
        <v>43831.568923611114</v>
      </c>
      <c r="K1124">
        <v>125</v>
      </c>
      <c r="L1124" s="16">
        <f t="shared" si="85"/>
        <v>43831</v>
      </c>
      <c r="M1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4">
        <f t="shared" si="86"/>
        <v>1</v>
      </c>
      <c r="O1124">
        <f t="shared" si="87"/>
        <v>1</v>
      </c>
      <c r="P1124">
        <f t="shared" si="88"/>
        <v>1</v>
      </c>
      <c r="Q1124" s="19">
        <f t="shared" si="89"/>
        <v>1</v>
      </c>
    </row>
    <row r="1125" spans="1:17" x14ac:dyDescent="0.25">
      <c r="A1125" t="s">
        <v>2244</v>
      </c>
      <c r="B1125" s="16">
        <v>43850.464629629627</v>
      </c>
      <c r="C1125" t="s">
        <v>2245</v>
      </c>
      <c r="D1125" t="s">
        <v>83</v>
      </c>
      <c r="E1125" t="s">
        <v>90</v>
      </c>
      <c r="F1125" s="19">
        <v>45</v>
      </c>
      <c r="G1125" t="s">
        <v>52</v>
      </c>
      <c r="H1125" t="s">
        <v>85</v>
      </c>
      <c r="I1125" s="16">
        <v>43850.466979166667</v>
      </c>
      <c r="K1125">
        <v>125</v>
      </c>
      <c r="L1125" s="16">
        <f t="shared" si="85"/>
        <v>43831</v>
      </c>
      <c r="M1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5">
        <f t="shared" si="86"/>
        <v>1</v>
      </c>
      <c r="O1125">
        <f t="shared" si="87"/>
        <v>0</v>
      </c>
      <c r="P1125">
        <f t="shared" si="88"/>
        <v>0</v>
      </c>
      <c r="Q1125" s="19">
        <f t="shared" si="89"/>
        <v>0</v>
      </c>
    </row>
    <row r="1126" spans="1:17" x14ac:dyDescent="0.25">
      <c r="A1126" t="s">
        <v>2246</v>
      </c>
      <c r="B1126" s="16">
        <v>43850.47247685185</v>
      </c>
      <c r="C1126" t="s">
        <v>2247</v>
      </c>
      <c r="D1126" t="s">
        <v>83</v>
      </c>
      <c r="E1126" t="s">
        <v>90</v>
      </c>
      <c r="F1126" s="19">
        <v>45</v>
      </c>
      <c r="G1126" t="s">
        <v>51</v>
      </c>
      <c r="H1126" t="s">
        <v>85</v>
      </c>
      <c r="I1126" s="16">
        <v>43850.475416666668</v>
      </c>
      <c r="K1126">
        <v>125</v>
      </c>
      <c r="L1126" s="16">
        <f t="shared" si="85"/>
        <v>43831</v>
      </c>
      <c r="M1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6">
        <f t="shared" si="86"/>
        <v>1</v>
      </c>
      <c r="O1126">
        <f t="shared" si="87"/>
        <v>0</v>
      </c>
      <c r="P1126">
        <f t="shared" si="88"/>
        <v>0</v>
      </c>
      <c r="Q1126" s="19">
        <f t="shared" si="89"/>
        <v>0</v>
      </c>
    </row>
    <row r="1127" spans="1:17" x14ac:dyDescent="0.25">
      <c r="A1127" t="s">
        <v>2248</v>
      </c>
      <c r="B1127" s="16">
        <v>43850.520208333335</v>
      </c>
      <c r="C1127" t="s">
        <v>2249</v>
      </c>
      <c r="D1127" t="s">
        <v>83</v>
      </c>
      <c r="E1127" t="s">
        <v>90</v>
      </c>
      <c r="F1127" s="19">
        <v>45</v>
      </c>
      <c r="G1127" t="s">
        <v>51</v>
      </c>
      <c r="H1127" t="s">
        <v>85</v>
      </c>
      <c r="I1127" s="16">
        <v>43850.522997685184</v>
      </c>
      <c r="K1127">
        <v>125</v>
      </c>
      <c r="L1127" s="16">
        <f t="shared" si="85"/>
        <v>43831</v>
      </c>
      <c r="M1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7">
        <f t="shared" si="86"/>
        <v>1</v>
      </c>
      <c r="O1127">
        <f t="shared" si="87"/>
        <v>0</v>
      </c>
      <c r="P1127">
        <f t="shared" si="88"/>
        <v>0</v>
      </c>
      <c r="Q1127" s="19">
        <f t="shared" si="89"/>
        <v>0</v>
      </c>
    </row>
    <row r="1128" spans="1:17" x14ac:dyDescent="0.25">
      <c r="A1128" t="s">
        <v>2250</v>
      </c>
      <c r="B1128" s="16">
        <v>43851.393703703703</v>
      </c>
      <c r="C1128" t="s">
        <v>2251</v>
      </c>
      <c r="D1128" t="s">
        <v>83</v>
      </c>
      <c r="E1128" t="s">
        <v>90</v>
      </c>
      <c r="F1128" s="19">
        <v>45</v>
      </c>
      <c r="G1128" t="s">
        <v>52</v>
      </c>
      <c r="H1128" t="s">
        <v>85</v>
      </c>
      <c r="I1128" s="16">
        <v>43851.397407407407</v>
      </c>
      <c r="K1128">
        <v>125</v>
      </c>
      <c r="L1128" s="16">
        <f t="shared" si="85"/>
        <v>43831</v>
      </c>
      <c r="M1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8">
        <f t="shared" si="86"/>
        <v>1</v>
      </c>
      <c r="O1128">
        <f t="shared" si="87"/>
        <v>0</v>
      </c>
      <c r="P1128">
        <f t="shared" si="88"/>
        <v>0</v>
      </c>
      <c r="Q1128" s="19">
        <f t="shared" si="89"/>
        <v>0</v>
      </c>
    </row>
    <row r="1129" spans="1:17" x14ac:dyDescent="0.25">
      <c r="A1129" t="s">
        <v>2252</v>
      </c>
      <c r="B1129" s="16">
        <v>43851.465231481481</v>
      </c>
      <c r="C1129" t="s">
        <v>2253</v>
      </c>
      <c r="D1129" t="s">
        <v>83</v>
      </c>
      <c r="E1129" t="s">
        <v>90</v>
      </c>
      <c r="F1129" s="19">
        <v>45</v>
      </c>
      <c r="G1129" t="s">
        <v>52</v>
      </c>
      <c r="H1129" t="s">
        <v>85</v>
      </c>
      <c r="I1129" s="16">
        <v>43851.467997685184</v>
      </c>
      <c r="K1129">
        <v>125</v>
      </c>
      <c r="L1129" s="16">
        <f t="shared" si="85"/>
        <v>43831</v>
      </c>
      <c r="M1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29">
        <f t="shared" si="86"/>
        <v>1</v>
      </c>
      <c r="O1129">
        <f t="shared" si="87"/>
        <v>0</v>
      </c>
      <c r="P1129">
        <f t="shared" si="88"/>
        <v>0</v>
      </c>
      <c r="Q1129" s="19">
        <f t="shared" si="89"/>
        <v>0</v>
      </c>
    </row>
    <row r="1130" spans="1:17" x14ac:dyDescent="0.25">
      <c r="A1130" t="s">
        <v>2254</v>
      </c>
      <c r="B1130" s="16">
        <v>43853.517685185187</v>
      </c>
      <c r="C1130" t="s">
        <v>2255</v>
      </c>
      <c r="D1130" t="s">
        <v>83</v>
      </c>
      <c r="E1130" t="s">
        <v>90</v>
      </c>
      <c r="F1130" s="19">
        <v>45</v>
      </c>
      <c r="G1130" t="s">
        <v>51</v>
      </c>
      <c r="H1130" t="s">
        <v>85</v>
      </c>
      <c r="I1130" s="16">
        <v>43853.519768518519</v>
      </c>
      <c r="K1130">
        <v>125</v>
      </c>
      <c r="L1130" s="16">
        <f t="shared" si="85"/>
        <v>43831</v>
      </c>
      <c r="M1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0">
        <f t="shared" si="86"/>
        <v>1</v>
      </c>
      <c r="O1130">
        <f t="shared" si="87"/>
        <v>0</v>
      </c>
      <c r="P1130">
        <f t="shared" si="88"/>
        <v>0</v>
      </c>
      <c r="Q1130" s="19">
        <f t="shared" si="89"/>
        <v>0</v>
      </c>
    </row>
    <row r="1131" spans="1:17" x14ac:dyDescent="0.25">
      <c r="A1131" t="s">
        <v>2256</v>
      </c>
      <c r="B1131" s="16">
        <v>43854.463263888887</v>
      </c>
      <c r="C1131" t="s">
        <v>2257</v>
      </c>
      <c r="D1131" t="s">
        <v>83</v>
      </c>
      <c r="E1131" t="s">
        <v>90</v>
      </c>
      <c r="F1131" s="19">
        <v>45</v>
      </c>
      <c r="G1131" t="s">
        <v>52</v>
      </c>
      <c r="H1131" t="s">
        <v>85</v>
      </c>
      <c r="I1131" s="16">
        <v>43854.466122685182</v>
      </c>
      <c r="K1131">
        <v>125</v>
      </c>
      <c r="L1131" s="16">
        <f t="shared" si="85"/>
        <v>43831</v>
      </c>
      <c r="M1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1">
        <f t="shared" si="86"/>
        <v>1</v>
      </c>
      <c r="O1131">
        <f t="shared" si="87"/>
        <v>0</v>
      </c>
      <c r="P1131">
        <f t="shared" si="88"/>
        <v>0</v>
      </c>
      <c r="Q1131" s="19">
        <f t="shared" si="89"/>
        <v>0</v>
      </c>
    </row>
    <row r="1132" spans="1:17" x14ac:dyDescent="0.25">
      <c r="A1132" t="s">
        <v>2258</v>
      </c>
      <c r="B1132" s="16">
        <v>43854.553263888891</v>
      </c>
      <c r="C1132" t="s">
        <v>2259</v>
      </c>
      <c r="D1132" t="s">
        <v>83</v>
      </c>
      <c r="E1132" t="s">
        <v>84</v>
      </c>
      <c r="F1132" s="19">
        <v>45</v>
      </c>
      <c r="G1132" t="s">
        <v>52</v>
      </c>
      <c r="H1132" t="s">
        <v>85</v>
      </c>
      <c r="I1132" s="16">
        <v>43565.61146990741</v>
      </c>
      <c r="K1132">
        <v>125</v>
      </c>
      <c r="L1132" s="16">
        <f t="shared" si="85"/>
        <v>43831</v>
      </c>
      <c r="M1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2">
        <f t="shared" si="86"/>
        <v>1</v>
      </c>
      <c r="O1132">
        <f t="shared" si="87"/>
        <v>10</v>
      </c>
      <c r="P1132">
        <f t="shared" si="88"/>
        <v>10</v>
      </c>
      <c r="Q1132" s="19">
        <f t="shared" si="89"/>
        <v>10</v>
      </c>
    </row>
    <row r="1133" spans="1:17" x14ac:dyDescent="0.25">
      <c r="A1133" t="s">
        <v>2260</v>
      </c>
      <c r="B1133" s="16">
        <v>43856.714328703703</v>
      </c>
      <c r="C1133" t="s">
        <v>2261</v>
      </c>
      <c r="D1133" t="s">
        <v>83</v>
      </c>
      <c r="E1133" t="s">
        <v>84</v>
      </c>
      <c r="F1133" s="19">
        <v>45</v>
      </c>
      <c r="G1133" t="s">
        <v>51</v>
      </c>
      <c r="H1133" t="s">
        <v>85</v>
      </c>
      <c r="I1133" s="16">
        <v>43697.659525462965</v>
      </c>
      <c r="K1133">
        <v>125</v>
      </c>
      <c r="L1133" s="16">
        <f t="shared" si="85"/>
        <v>43831</v>
      </c>
      <c r="M1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3">
        <f t="shared" si="86"/>
        <v>1</v>
      </c>
      <c r="O1133">
        <f t="shared" si="87"/>
        <v>5</v>
      </c>
      <c r="P1133">
        <f t="shared" si="88"/>
        <v>5</v>
      </c>
      <c r="Q1133" s="19">
        <f t="shared" si="89"/>
        <v>5</v>
      </c>
    </row>
    <row r="1134" spans="1:17" x14ac:dyDescent="0.25">
      <c r="A1134" t="s">
        <v>2262</v>
      </c>
      <c r="B1134" s="16">
        <v>43857.534722222219</v>
      </c>
      <c r="C1134" t="s">
        <v>2263</v>
      </c>
      <c r="D1134" t="s">
        <v>83</v>
      </c>
      <c r="E1134" t="s">
        <v>90</v>
      </c>
      <c r="F1134" s="19">
        <v>45</v>
      </c>
      <c r="G1134" t="s">
        <v>51</v>
      </c>
      <c r="H1134" t="s">
        <v>85</v>
      </c>
      <c r="I1134" s="16">
        <v>43857.537002314813</v>
      </c>
      <c r="K1134">
        <v>125</v>
      </c>
      <c r="L1134" s="16">
        <f t="shared" si="85"/>
        <v>43831</v>
      </c>
      <c r="M1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4">
        <f t="shared" si="86"/>
        <v>1</v>
      </c>
      <c r="O1134">
        <f t="shared" si="87"/>
        <v>0</v>
      </c>
      <c r="P1134">
        <f t="shared" si="88"/>
        <v>0</v>
      </c>
      <c r="Q1134" s="19">
        <f t="shared" si="89"/>
        <v>0</v>
      </c>
    </row>
    <row r="1135" spans="1:17" x14ac:dyDescent="0.25">
      <c r="A1135" t="s">
        <v>2264</v>
      </c>
      <c r="B1135" s="16">
        <v>43858.488958333335</v>
      </c>
      <c r="C1135" t="s">
        <v>2265</v>
      </c>
      <c r="D1135" t="s">
        <v>83</v>
      </c>
      <c r="E1135" t="s">
        <v>90</v>
      </c>
      <c r="F1135" s="19">
        <v>45</v>
      </c>
      <c r="G1135" t="s">
        <v>52</v>
      </c>
      <c r="H1135" t="s">
        <v>85</v>
      </c>
      <c r="I1135" s="16">
        <v>43858.491840277777</v>
      </c>
      <c r="K1135">
        <v>125</v>
      </c>
      <c r="L1135" s="16">
        <f t="shared" si="85"/>
        <v>43831</v>
      </c>
      <c r="M1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5">
        <f t="shared" si="86"/>
        <v>1</v>
      </c>
      <c r="O1135">
        <f t="shared" si="87"/>
        <v>0</v>
      </c>
      <c r="P1135">
        <f t="shared" si="88"/>
        <v>0</v>
      </c>
      <c r="Q1135" s="19">
        <f t="shared" si="89"/>
        <v>0</v>
      </c>
    </row>
    <row r="1136" spans="1:17" x14ac:dyDescent="0.25">
      <c r="A1136" t="s">
        <v>2266</v>
      </c>
      <c r="B1136" s="16">
        <v>43859.73777777778</v>
      </c>
      <c r="C1136" t="s">
        <v>2241</v>
      </c>
      <c r="D1136" t="s">
        <v>83</v>
      </c>
      <c r="E1136" t="s">
        <v>84</v>
      </c>
      <c r="F1136" s="19">
        <v>45</v>
      </c>
      <c r="G1136" t="s">
        <v>51</v>
      </c>
      <c r="H1136" t="s">
        <v>85</v>
      </c>
      <c r="I1136" s="16">
        <v>43847.417337962965</v>
      </c>
      <c r="K1136">
        <v>125</v>
      </c>
      <c r="L1136" s="16">
        <f t="shared" si="85"/>
        <v>43831</v>
      </c>
      <c r="M1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6">
        <f t="shared" si="86"/>
        <v>1</v>
      </c>
      <c r="O1136">
        <f t="shared" si="87"/>
        <v>0</v>
      </c>
      <c r="P1136">
        <f t="shared" si="88"/>
        <v>0</v>
      </c>
      <c r="Q1136" s="19">
        <f t="shared" si="89"/>
        <v>0</v>
      </c>
    </row>
    <row r="1137" spans="1:17" x14ac:dyDescent="0.25">
      <c r="A1137" t="s">
        <v>2267</v>
      </c>
      <c r="B1137" s="16">
        <v>43861.515092592592</v>
      </c>
      <c r="C1137" t="s">
        <v>2268</v>
      </c>
      <c r="D1137" t="s">
        <v>83</v>
      </c>
      <c r="E1137" t="s">
        <v>90</v>
      </c>
      <c r="F1137" s="19">
        <v>45</v>
      </c>
      <c r="G1137" t="s">
        <v>52</v>
      </c>
      <c r="H1137" t="s">
        <v>85</v>
      </c>
      <c r="I1137" s="16">
        <v>43861.517858796295</v>
      </c>
      <c r="K1137">
        <v>125</v>
      </c>
      <c r="L1137" s="16">
        <f t="shared" si="85"/>
        <v>43831</v>
      </c>
      <c r="M1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7">
        <f t="shared" si="86"/>
        <v>1</v>
      </c>
      <c r="O1137">
        <f t="shared" si="87"/>
        <v>0</v>
      </c>
      <c r="P1137">
        <f t="shared" si="88"/>
        <v>0</v>
      </c>
      <c r="Q1137" s="19">
        <f t="shared" si="89"/>
        <v>0</v>
      </c>
    </row>
    <row r="1138" spans="1:17" x14ac:dyDescent="0.25">
      <c r="A1138" t="s">
        <v>2269</v>
      </c>
      <c r="B1138" s="16">
        <v>43863.506736111114</v>
      </c>
      <c r="C1138" t="s">
        <v>2270</v>
      </c>
      <c r="D1138" t="s">
        <v>83</v>
      </c>
      <c r="E1138" t="s">
        <v>90</v>
      </c>
      <c r="F1138" s="19">
        <v>45</v>
      </c>
      <c r="G1138" t="s">
        <v>52</v>
      </c>
      <c r="H1138" t="s">
        <v>85</v>
      </c>
      <c r="I1138" s="16">
        <v>43863.509965277779</v>
      </c>
      <c r="K1138">
        <v>125</v>
      </c>
      <c r="L1138" s="16">
        <f t="shared" si="85"/>
        <v>43862</v>
      </c>
      <c r="M1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8">
        <f t="shared" si="86"/>
        <v>1</v>
      </c>
      <c r="O1138">
        <f t="shared" si="87"/>
        <v>0</v>
      </c>
      <c r="P1138">
        <f t="shared" si="88"/>
        <v>0</v>
      </c>
      <c r="Q1138" s="19">
        <f t="shared" si="89"/>
        <v>0</v>
      </c>
    </row>
    <row r="1139" spans="1:17" x14ac:dyDescent="0.25">
      <c r="A1139" t="s">
        <v>2271</v>
      </c>
      <c r="B1139" s="16">
        <v>43864.522349537037</v>
      </c>
      <c r="C1139" t="s">
        <v>2272</v>
      </c>
      <c r="D1139" t="s">
        <v>83</v>
      </c>
      <c r="E1139" t="s">
        <v>90</v>
      </c>
      <c r="F1139" s="19">
        <v>45</v>
      </c>
      <c r="G1139" t="s">
        <v>52</v>
      </c>
      <c r="H1139" t="s">
        <v>85</v>
      </c>
      <c r="I1139" s="16">
        <v>43864.525254629632</v>
      </c>
      <c r="K1139">
        <v>125</v>
      </c>
      <c r="L1139" s="16">
        <f t="shared" si="85"/>
        <v>43862</v>
      </c>
      <c r="M1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39">
        <f t="shared" si="86"/>
        <v>1</v>
      </c>
      <c r="O1139">
        <f t="shared" si="87"/>
        <v>0</v>
      </c>
      <c r="P1139">
        <f t="shared" si="88"/>
        <v>0</v>
      </c>
      <c r="Q1139" s="19">
        <f t="shared" si="89"/>
        <v>0</v>
      </c>
    </row>
    <row r="1140" spans="1:17" x14ac:dyDescent="0.25">
      <c r="A1140" t="s">
        <v>2273</v>
      </c>
      <c r="B1140" s="16">
        <v>43865.333773148152</v>
      </c>
      <c r="C1140" t="s">
        <v>2274</v>
      </c>
      <c r="D1140" t="s">
        <v>83</v>
      </c>
      <c r="E1140" t="s">
        <v>90</v>
      </c>
      <c r="F1140" s="19">
        <v>45</v>
      </c>
      <c r="G1140" t="s">
        <v>52</v>
      </c>
      <c r="H1140" t="s">
        <v>85</v>
      </c>
      <c r="I1140" s="16">
        <v>43865.336724537039</v>
      </c>
      <c r="K1140">
        <v>125</v>
      </c>
      <c r="L1140" s="16">
        <f t="shared" si="85"/>
        <v>43862</v>
      </c>
      <c r="M1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0">
        <f t="shared" si="86"/>
        <v>1</v>
      </c>
      <c r="O1140">
        <f t="shared" si="87"/>
        <v>0</v>
      </c>
      <c r="P1140">
        <f t="shared" si="88"/>
        <v>0</v>
      </c>
      <c r="Q1140" s="19">
        <f t="shared" si="89"/>
        <v>0</v>
      </c>
    </row>
    <row r="1141" spans="1:17" x14ac:dyDescent="0.25">
      <c r="A1141" t="s">
        <v>2275</v>
      </c>
      <c r="B1141" s="16">
        <v>43865.615868055553</v>
      </c>
      <c r="C1141" t="s">
        <v>2276</v>
      </c>
      <c r="D1141" t="s">
        <v>83</v>
      </c>
      <c r="E1141" t="s">
        <v>90</v>
      </c>
      <c r="F1141" s="19">
        <v>45</v>
      </c>
      <c r="G1141" t="s">
        <v>52</v>
      </c>
      <c r="H1141" t="s">
        <v>85</v>
      </c>
      <c r="I1141" s="16">
        <v>43865.617777777778</v>
      </c>
      <c r="K1141">
        <v>125</v>
      </c>
      <c r="L1141" s="16">
        <f t="shared" si="85"/>
        <v>43862</v>
      </c>
      <c r="M1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1">
        <f t="shared" si="86"/>
        <v>1</v>
      </c>
      <c r="O1141">
        <f t="shared" si="87"/>
        <v>0</v>
      </c>
      <c r="P1141">
        <f t="shared" si="88"/>
        <v>0</v>
      </c>
      <c r="Q1141" s="19">
        <f t="shared" si="89"/>
        <v>0</v>
      </c>
    </row>
    <row r="1142" spans="1:17" x14ac:dyDescent="0.25">
      <c r="A1142" t="s">
        <v>2277</v>
      </c>
      <c r="B1142" s="16">
        <v>43866.449236111112</v>
      </c>
      <c r="C1142" t="s">
        <v>2278</v>
      </c>
      <c r="D1142" t="s">
        <v>83</v>
      </c>
      <c r="E1142" t="s">
        <v>90</v>
      </c>
      <c r="F1142" s="19">
        <v>45</v>
      </c>
      <c r="G1142" t="s">
        <v>52</v>
      </c>
      <c r="H1142" t="s">
        <v>85</v>
      </c>
      <c r="I1142" s="16">
        <v>43866.452280092592</v>
      </c>
      <c r="K1142">
        <v>125</v>
      </c>
      <c r="L1142" s="16">
        <f t="shared" si="85"/>
        <v>43862</v>
      </c>
      <c r="M1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2">
        <f t="shared" si="86"/>
        <v>1</v>
      </c>
      <c r="O1142">
        <f t="shared" si="87"/>
        <v>0</v>
      </c>
      <c r="P1142">
        <f t="shared" si="88"/>
        <v>0</v>
      </c>
      <c r="Q1142" s="19">
        <f t="shared" si="89"/>
        <v>0</v>
      </c>
    </row>
    <row r="1143" spans="1:17" x14ac:dyDescent="0.25">
      <c r="A1143" t="s">
        <v>2279</v>
      </c>
      <c r="B1143" s="16">
        <v>43866.488437499997</v>
      </c>
      <c r="C1143" t="s">
        <v>2280</v>
      </c>
      <c r="D1143" t="s">
        <v>83</v>
      </c>
      <c r="E1143" t="s">
        <v>90</v>
      </c>
      <c r="F1143" s="19">
        <v>45</v>
      </c>
      <c r="G1143" t="s">
        <v>52</v>
      </c>
      <c r="H1143" t="s">
        <v>85</v>
      </c>
      <c r="I1143" s="16">
        <v>43866.491770833331</v>
      </c>
      <c r="K1143">
        <v>125</v>
      </c>
      <c r="L1143" s="16">
        <f t="shared" si="85"/>
        <v>43862</v>
      </c>
      <c r="M1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3">
        <f t="shared" si="86"/>
        <v>1</v>
      </c>
      <c r="O1143">
        <f t="shared" si="87"/>
        <v>0</v>
      </c>
      <c r="P1143">
        <f t="shared" si="88"/>
        <v>0</v>
      </c>
      <c r="Q1143" s="19">
        <f t="shared" si="89"/>
        <v>0</v>
      </c>
    </row>
    <row r="1144" spans="1:17" x14ac:dyDescent="0.25">
      <c r="A1144" t="s">
        <v>2281</v>
      </c>
      <c r="B1144" s="16">
        <v>43866.532372685186</v>
      </c>
      <c r="C1144" t="s">
        <v>2282</v>
      </c>
      <c r="D1144" t="s">
        <v>83</v>
      </c>
      <c r="E1144" t="s">
        <v>90</v>
      </c>
      <c r="F1144" s="19">
        <v>45</v>
      </c>
      <c r="G1144" t="s">
        <v>52</v>
      </c>
      <c r="H1144" t="s">
        <v>85</v>
      </c>
      <c r="I1144" s="16">
        <v>43866.534537037034</v>
      </c>
      <c r="K1144">
        <v>125</v>
      </c>
      <c r="L1144" s="16">
        <f t="shared" si="85"/>
        <v>43862</v>
      </c>
      <c r="M1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4">
        <f t="shared" si="86"/>
        <v>1</v>
      </c>
      <c r="O1144">
        <f t="shared" si="87"/>
        <v>0</v>
      </c>
      <c r="P1144">
        <f t="shared" si="88"/>
        <v>0</v>
      </c>
      <c r="Q1144" s="19">
        <f t="shared" si="89"/>
        <v>0</v>
      </c>
    </row>
    <row r="1145" spans="1:17" x14ac:dyDescent="0.25">
      <c r="A1145" t="s">
        <v>2283</v>
      </c>
      <c r="B1145" s="16">
        <v>43867.446597222224</v>
      </c>
      <c r="C1145" t="s">
        <v>2284</v>
      </c>
      <c r="D1145" t="s">
        <v>83</v>
      </c>
      <c r="E1145" t="s">
        <v>90</v>
      </c>
      <c r="F1145" s="19">
        <v>45</v>
      </c>
      <c r="G1145" t="s">
        <v>52</v>
      </c>
      <c r="H1145" t="s">
        <v>85</v>
      </c>
      <c r="I1145" s="16">
        <v>43867.449918981481</v>
      </c>
      <c r="K1145">
        <v>125</v>
      </c>
      <c r="L1145" s="16">
        <f t="shared" si="85"/>
        <v>43862</v>
      </c>
      <c r="M1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5">
        <f t="shared" si="86"/>
        <v>1</v>
      </c>
      <c r="O1145">
        <f t="shared" si="87"/>
        <v>0</v>
      </c>
      <c r="P1145">
        <f t="shared" si="88"/>
        <v>0</v>
      </c>
      <c r="Q1145" s="19">
        <f t="shared" si="89"/>
        <v>0</v>
      </c>
    </row>
    <row r="1146" spans="1:17" x14ac:dyDescent="0.25">
      <c r="A1146" t="s">
        <v>2285</v>
      </c>
      <c r="B1146" s="16">
        <v>43867.717280092591</v>
      </c>
      <c r="C1146" t="s">
        <v>2286</v>
      </c>
      <c r="D1146" t="s">
        <v>83</v>
      </c>
      <c r="E1146" t="s">
        <v>90</v>
      </c>
      <c r="F1146" s="19">
        <v>45</v>
      </c>
      <c r="G1146" t="s">
        <v>51</v>
      </c>
      <c r="H1146" t="s">
        <v>85</v>
      </c>
      <c r="I1146" s="16">
        <v>43867.720104166663</v>
      </c>
      <c r="K1146">
        <v>125</v>
      </c>
      <c r="L1146" s="16">
        <f t="shared" si="85"/>
        <v>43862</v>
      </c>
      <c r="M1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6">
        <f t="shared" si="86"/>
        <v>1</v>
      </c>
      <c r="O1146">
        <f t="shared" si="87"/>
        <v>0</v>
      </c>
      <c r="P1146">
        <f t="shared" si="88"/>
        <v>0</v>
      </c>
      <c r="Q1146" s="19">
        <f t="shared" si="89"/>
        <v>0</v>
      </c>
    </row>
    <row r="1147" spans="1:17" x14ac:dyDescent="0.25">
      <c r="A1147" t="s">
        <v>2287</v>
      </c>
      <c r="B1147" s="16">
        <v>43868.511180555557</v>
      </c>
      <c r="C1147" t="s">
        <v>2288</v>
      </c>
      <c r="D1147" t="s">
        <v>83</v>
      </c>
      <c r="E1147" t="s">
        <v>90</v>
      </c>
      <c r="F1147" s="19">
        <v>45</v>
      </c>
      <c r="G1147" t="s">
        <v>51</v>
      </c>
      <c r="H1147" t="s">
        <v>85</v>
      </c>
      <c r="I1147" s="16">
        <v>43868.513877314814</v>
      </c>
      <c r="K1147">
        <v>125</v>
      </c>
      <c r="L1147" s="16">
        <f t="shared" si="85"/>
        <v>43862</v>
      </c>
      <c r="M1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7">
        <f t="shared" si="86"/>
        <v>1</v>
      </c>
      <c r="O1147">
        <f t="shared" si="87"/>
        <v>0</v>
      </c>
      <c r="P1147">
        <f t="shared" si="88"/>
        <v>0</v>
      </c>
      <c r="Q1147" s="19">
        <f t="shared" si="89"/>
        <v>0</v>
      </c>
    </row>
    <row r="1148" spans="1:17" x14ac:dyDescent="0.25">
      <c r="A1148" t="s">
        <v>2289</v>
      </c>
      <c r="B1148" s="16">
        <v>43871.560763888891</v>
      </c>
      <c r="C1148" t="s">
        <v>2290</v>
      </c>
      <c r="D1148" t="s">
        <v>83</v>
      </c>
      <c r="E1148" t="s">
        <v>90</v>
      </c>
      <c r="F1148" s="19">
        <v>45</v>
      </c>
      <c r="G1148" t="s">
        <v>51</v>
      </c>
      <c r="H1148" t="s">
        <v>85</v>
      </c>
      <c r="I1148" s="16">
        <v>43871.563379629632</v>
      </c>
      <c r="K1148">
        <v>125</v>
      </c>
      <c r="L1148" s="16">
        <f t="shared" si="85"/>
        <v>43862</v>
      </c>
      <c r="M1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8">
        <f t="shared" si="86"/>
        <v>1</v>
      </c>
      <c r="O1148">
        <f t="shared" si="87"/>
        <v>0</v>
      </c>
      <c r="P1148">
        <f t="shared" si="88"/>
        <v>0</v>
      </c>
      <c r="Q1148" s="19">
        <f t="shared" si="89"/>
        <v>0</v>
      </c>
    </row>
    <row r="1149" spans="1:17" x14ac:dyDescent="0.25">
      <c r="A1149" t="s">
        <v>2291</v>
      </c>
      <c r="B1149" s="16">
        <v>43871.644618055558</v>
      </c>
      <c r="C1149" t="s">
        <v>2268</v>
      </c>
      <c r="D1149" t="s">
        <v>83</v>
      </c>
      <c r="E1149" t="s">
        <v>84</v>
      </c>
      <c r="F1149" s="19">
        <v>45</v>
      </c>
      <c r="G1149" t="s">
        <v>52</v>
      </c>
      <c r="H1149" t="s">
        <v>85</v>
      </c>
      <c r="I1149" s="16">
        <v>43861.517858796295</v>
      </c>
      <c r="K1149">
        <v>125</v>
      </c>
      <c r="L1149" s="16">
        <f t="shared" si="85"/>
        <v>43862</v>
      </c>
      <c r="M1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49">
        <f t="shared" si="86"/>
        <v>1</v>
      </c>
      <c r="O1149">
        <f t="shared" si="87"/>
        <v>0</v>
      </c>
      <c r="P1149">
        <f t="shared" si="88"/>
        <v>0</v>
      </c>
      <c r="Q1149" s="19">
        <f t="shared" si="89"/>
        <v>0</v>
      </c>
    </row>
    <row r="1150" spans="1:17" x14ac:dyDescent="0.25">
      <c r="A1150" t="s">
        <v>2292</v>
      </c>
      <c r="B1150" s="16">
        <v>43872.502997685187</v>
      </c>
      <c r="C1150" t="s">
        <v>2293</v>
      </c>
      <c r="D1150" t="s">
        <v>83</v>
      </c>
      <c r="E1150" t="s">
        <v>90</v>
      </c>
      <c r="F1150" s="19">
        <v>45</v>
      </c>
      <c r="G1150" t="s">
        <v>52</v>
      </c>
      <c r="H1150" t="s">
        <v>85</v>
      </c>
      <c r="I1150" s="16">
        <v>43872.505555555559</v>
      </c>
      <c r="K1150">
        <v>125</v>
      </c>
      <c r="L1150" s="16">
        <f t="shared" si="85"/>
        <v>43862</v>
      </c>
      <c r="M1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50">
        <f t="shared" si="86"/>
        <v>1</v>
      </c>
      <c r="O1150">
        <f t="shared" si="87"/>
        <v>0</v>
      </c>
      <c r="P1150">
        <f t="shared" si="88"/>
        <v>0</v>
      </c>
      <c r="Q1150" s="19">
        <f t="shared" si="89"/>
        <v>0</v>
      </c>
    </row>
    <row r="1151" spans="1:17" x14ac:dyDescent="0.25">
      <c r="A1151" t="s">
        <v>2294</v>
      </c>
      <c r="B1151" s="16">
        <v>43873.460833333331</v>
      </c>
      <c r="C1151" t="s">
        <v>2295</v>
      </c>
      <c r="D1151" t="s">
        <v>83</v>
      </c>
      <c r="E1151" t="s">
        <v>90</v>
      </c>
      <c r="F1151" s="19">
        <v>45</v>
      </c>
      <c r="G1151" t="s">
        <v>52</v>
      </c>
      <c r="H1151" t="s">
        <v>85</v>
      </c>
      <c r="I1151" s="16">
        <v>43873.464085648149</v>
      </c>
      <c r="K1151">
        <v>125</v>
      </c>
      <c r="L1151" s="16">
        <f t="shared" si="85"/>
        <v>43862</v>
      </c>
      <c r="M1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43-46</v>
      </c>
      <c r="N1151">
        <f t="shared" si="86"/>
        <v>1</v>
      </c>
      <c r="O1151">
        <f t="shared" si="87"/>
        <v>0</v>
      </c>
      <c r="P1151">
        <f t="shared" si="88"/>
        <v>0</v>
      </c>
      <c r="Q1151" s="19">
        <f t="shared" si="89"/>
        <v>0</v>
      </c>
    </row>
    <row r="1152" spans="1:17" x14ac:dyDescent="0.25">
      <c r="A1152" t="s">
        <v>2296</v>
      </c>
      <c r="B1152" s="16">
        <v>43742.378518518519</v>
      </c>
      <c r="C1152" t="s">
        <v>2297</v>
      </c>
      <c r="D1152" t="s">
        <v>83</v>
      </c>
      <c r="E1152" t="s">
        <v>90</v>
      </c>
      <c r="F1152" s="19">
        <v>46</v>
      </c>
      <c r="G1152" t="s">
        <v>52</v>
      </c>
      <c r="H1152" t="s">
        <v>85</v>
      </c>
      <c r="I1152" s="16">
        <v>43742.381122685183</v>
      </c>
      <c r="J1152" s="16">
        <v>44389.617812500001</v>
      </c>
      <c r="K1152">
        <v>125</v>
      </c>
      <c r="L1152" s="16">
        <f t="shared" si="85"/>
        <v>43739</v>
      </c>
      <c r="M1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52">
        <f t="shared" si="86"/>
        <v>0</v>
      </c>
      <c r="O1152">
        <f t="shared" si="87"/>
        <v>0</v>
      </c>
      <c r="P1152">
        <f t="shared" si="88"/>
        <v>0</v>
      </c>
      <c r="Q1152" s="19">
        <f t="shared" si="89"/>
        <v>0</v>
      </c>
    </row>
    <row r="1153" spans="1:17" x14ac:dyDescent="0.25">
      <c r="A1153" t="s">
        <v>2298</v>
      </c>
      <c r="B1153" s="16">
        <v>43745.47216435185</v>
      </c>
      <c r="C1153" t="s">
        <v>2299</v>
      </c>
      <c r="D1153" t="s">
        <v>83</v>
      </c>
      <c r="E1153" t="s">
        <v>90</v>
      </c>
      <c r="F1153" s="19">
        <v>46</v>
      </c>
      <c r="G1153" t="s">
        <v>52</v>
      </c>
      <c r="H1153" t="s">
        <v>85</v>
      </c>
      <c r="I1153" s="16">
        <v>43745.474918981483</v>
      </c>
      <c r="J1153" s="16">
        <v>44030.525671296295</v>
      </c>
      <c r="K1153">
        <v>125</v>
      </c>
      <c r="L1153" s="16">
        <f t="shared" si="85"/>
        <v>43739</v>
      </c>
      <c r="M1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53">
        <f t="shared" si="86"/>
        <v>0</v>
      </c>
      <c r="O1153">
        <f t="shared" si="87"/>
        <v>0</v>
      </c>
      <c r="P1153">
        <f t="shared" si="88"/>
        <v>0</v>
      </c>
      <c r="Q1153" s="19">
        <f t="shared" si="89"/>
        <v>0</v>
      </c>
    </row>
    <row r="1154" spans="1:17" x14ac:dyDescent="0.25">
      <c r="A1154" t="s">
        <v>2300</v>
      </c>
      <c r="B1154" s="16">
        <v>43746.578761574077</v>
      </c>
      <c r="C1154" t="s">
        <v>2301</v>
      </c>
      <c r="D1154" t="s">
        <v>83</v>
      </c>
      <c r="E1154" t="s">
        <v>90</v>
      </c>
      <c r="F1154" s="19">
        <v>46</v>
      </c>
      <c r="G1154" t="s">
        <v>51</v>
      </c>
      <c r="H1154" t="s">
        <v>85</v>
      </c>
      <c r="I1154" s="16">
        <v>43746.581678240742</v>
      </c>
      <c r="J1154" s="16">
        <v>44362.571875000001</v>
      </c>
      <c r="K1154">
        <v>125</v>
      </c>
      <c r="L1154" s="16">
        <f t="shared" ref="L1154:L1217" si="90">DATE(YEAR(B1154),MONTH(B1154),1)</f>
        <v>43739</v>
      </c>
      <c r="M1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54">
        <f t="shared" ref="N1154:N1217" si="91">IF(B1154&gt;=J1154,1,0)</f>
        <v>0</v>
      </c>
      <c r="O1154">
        <f t="shared" ref="O1154:O1217" si="92">ROUND((B1154-I1154)/30,0)</f>
        <v>0</v>
      </c>
      <c r="P1154">
        <f t="shared" ref="P1154:P1217" si="93">IF(AND(N1154=1,B1154&gt;=J1154,J1154&gt;0),ROUND((J1154-I1154)/30,0),O1154)</f>
        <v>0</v>
      </c>
      <c r="Q1154" s="19">
        <f t="shared" ref="Q1154:Q1217" si="94">MIN(O1154:P1154)</f>
        <v>0</v>
      </c>
    </row>
    <row r="1155" spans="1:17" x14ac:dyDescent="0.25">
      <c r="A1155" t="s">
        <v>2302</v>
      </c>
      <c r="B1155" s="16">
        <v>43748.598217592589</v>
      </c>
      <c r="C1155" t="s">
        <v>2303</v>
      </c>
      <c r="D1155" t="s">
        <v>83</v>
      </c>
      <c r="E1155" t="s">
        <v>90</v>
      </c>
      <c r="F1155" s="19">
        <v>46</v>
      </c>
      <c r="G1155" t="s">
        <v>52</v>
      </c>
      <c r="H1155" t="s">
        <v>85</v>
      </c>
      <c r="I1155" s="16">
        <v>43748.600208333337</v>
      </c>
      <c r="J1155" s="16">
        <v>44121.708124999997</v>
      </c>
      <c r="K1155">
        <v>125</v>
      </c>
      <c r="L1155" s="16">
        <f t="shared" si="90"/>
        <v>43739</v>
      </c>
      <c r="M1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55">
        <f t="shared" si="91"/>
        <v>0</v>
      </c>
      <c r="O1155">
        <f t="shared" si="92"/>
        <v>0</v>
      </c>
      <c r="P1155">
        <f t="shared" si="93"/>
        <v>0</v>
      </c>
      <c r="Q1155" s="19">
        <f t="shared" si="94"/>
        <v>0</v>
      </c>
    </row>
    <row r="1156" spans="1:17" x14ac:dyDescent="0.25">
      <c r="A1156" t="s">
        <v>2304</v>
      </c>
      <c r="B1156" s="16">
        <v>43754.623831018522</v>
      </c>
      <c r="C1156" t="s">
        <v>2305</v>
      </c>
      <c r="D1156" t="s">
        <v>83</v>
      </c>
      <c r="E1156" t="s">
        <v>84</v>
      </c>
      <c r="F1156" s="19">
        <v>46</v>
      </c>
      <c r="G1156" t="s">
        <v>51</v>
      </c>
      <c r="H1156" t="s">
        <v>85</v>
      </c>
      <c r="I1156" s="16">
        <v>43473.543900462966</v>
      </c>
      <c r="J1156" s="16">
        <v>44010.430324074077</v>
      </c>
      <c r="K1156">
        <v>125</v>
      </c>
      <c r="L1156" s="16">
        <f t="shared" si="90"/>
        <v>43739</v>
      </c>
      <c r="M1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56">
        <f t="shared" si="91"/>
        <v>0</v>
      </c>
      <c r="O1156">
        <f t="shared" si="92"/>
        <v>9</v>
      </c>
      <c r="P1156">
        <f t="shared" si="93"/>
        <v>9</v>
      </c>
      <c r="Q1156" s="19">
        <f t="shared" si="94"/>
        <v>9</v>
      </c>
    </row>
    <row r="1157" spans="1:17" x14ac:dyDescent="0.25">
      <c r="A1157" t="s">
        <v>2306</v>
      </c>
      <c r="B1157" s="16">
        <v>43754.726087962961</v>
      </c>
      <c r="C1157" t="s">
        <v>2307</v>
      </c>
      <c r="D1157" t="s">
        <v>83</v>
      </c>
      <c r="E1157" t="s">
        <v>84</v>
      </c>
      <c r="F1157" s="19">
        <v>46</v>
      </c>
      <c r="G1157" t="s">
        <v>51</v>
      </c>
      <c r="H1157" t="s">
        <v>85</v>
      </c>
      <c r="I1157" s="16">
        <v>43570.535000000003</v>
      </c>
      <c r="J1157" s="16">
        <v>44277.513206018521</v>
      </c>
      <c r="K1157">
        <v>125</v>
      </c>
      <c r="L1157" s="16">
        <f t="shared" si="90"/>
        <v>43739</v>
      </c>
      <c r="M1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57">
        <f t="shared" si="91"/>
        <v>0</v>
      </c>
      <c r="O1157">
        <f t="shared" si="92"/>
        <v>6</v>
      </c>
      <c r="P1157">
        <f t="shared" si="93"/>
        <v>6</v>
      </c>
      <c r="Q1157" s="19">
        <f t="shared" si="94"/>
        <v>6</v>
      </c>
    </row>
    <row r="1158" spans="1:17" x14ac:dyDescent="0.25">
      <c r="A1158" t="s">
        <v>2308</v>
      </c>
      <c r="B1158" s="16">
        <v>43756.565243055556</v>
      </c>
      <c r="C1158" t="s">
        <v>2309</v>
      </c>
      <c r="D1158" t="s">
        <v>83</v>
      </c>
      <c r="E1158" t="s">
        <v>90</v>
      </c>
      <c r="F1158" s="19">
        <v>46</v>
      </c>
      <c r="G1158" t="s">
        <v>51</v>
      </c>
      <c r="H1158" t="s">
        <v>85</v>
      </c>
      <c r="I1158" s="16">
        <v>43756.568506944444</v>
      </c>
      <c r="J1158" s="16">
        <v>44220.677627314813</v>
      </c>
      <c r="K1158">
        <v>125</v>
      </c>
      <c r="L1158" s="16">
        <f t="shared" si="90"/>
        <v>43739</v>
      </c>
      <c r="M1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58">
        <f t="shared" si="91"/>
        <v>0</v>
      </c>
      <c r="O1158">
        <f t="shared" si="92"/>
        <v>0</v>
      </c>
      <c r="P1158">
        <f t="shared" si="93"/>
        <v>0</v>
      </c>
      <c r="Q1158" s="19">
        <f t="shared" si="94"/>
        <v>0</v>
      </c>
    </row>
    <row r="1159" spans="1:17" x14ac:dyDescent="0.25">
      <c r="A1159" t="s">
        <v>2310</v>
      </c>
      <c r="B1159" s="16">
        <v>43760.676817129628</v>
      </c>
      <c r="C1159" t="s">
        <v>2311</v>
      </c>
      <c r="D1159" t="s">
        <v>83</v>
      </c>
      <c r="E1159" t="s">
        <v>84</v>
      </c>
      <c r="F1159" s="19">
        <v>46</v>
      </c>
      <c r="G1159" t="s">
        <v>52</v>
      </c>
      <c r="H1159" t="s">
        <v>85</v>
      </c>
      <c r="I1159" s="16">
        <v>43611.543923611112</v>
      </c>
      <c r="J1159" s="16">
        <v>44141.600578703707</v>
      </c>
      <c r="K1159">
        <v>125</v>
      </c>
      <c r="L1159" s="16">
        <f t="shared" si="90"/>
        <v>43739</v>
      </c>
      <c r="M1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59">
        <f t="shared" si="91"/>
        <v>0</v>
      </c>
      <c r="O1159">
        <f t="shared" si="92"/>
        <v>5</v>
      </c>
      <c r="P1159">
        <f t="shared" si="93"/>
        <v>5</v>
      </c>
      <c r="Q1159" s="19">
        <f t="shared" si="94"/>
        <v>5</v>
      </c>
    </row>
    <row r="1160" spans="1:17" x14ac:dyDescent="0.25">
      <c r="A1160" t="s">
        <v>2312</v>
      </c>
      <c r="B1160" s="16">
        <v>43762.431458333333</v>
      </c>
      <c r="C1160" t="s">
        <v>2313</v>
      </c>
      <c r="D1160" t="s">
        <v>83</v>
      </c>
      <c r="E1160" t="s">
        <v>90</v>
      </c>
      <c r="F1160" s="19">
        <v>46</v>
      </c>
      <c r="G1160" t="s">
        <v>51</v>
      </c>
      <c r="H1160" t="s">
        <v>85</v>
      </c>
      <c r="I1160" s="16">
        <v>43762.433506944442</v>
      </c>
      <c r="J1160" s="16">
        <v>43925.567800925928</v>
      </c>
      <c r="K1160">
        <v>125</v>
      </c>
      <c r="L1160" s="16">
        <f t="shared" si="90"/>
        <v>43739</v>
      </c>
      <c r="M1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0">
        <f t="shared" si="91"/>
        <v>0</v>
      </c>
      <c r="O1160">
        <f t="shared" si="92"/>
        <v>0</v>
      </c>
      <c r="P1160">
        <f t="shared" si="93"/>
        <v>0</v>
      </c>
      <c r="Q1160" s="19">
        <f t="shared" si="94"/>
        <v>0</v>
      </c>
    </row>
    <row r="1161" spans="1:17" x14ac:dyDescent="0.25">
      <c r="A1161" t="s">
        <v>2314</v>
      </c>
      <c r="B1161" s="16">
        <v>43763.481168981481</v>
      </c>
      <c r="C1161" t="s">
        <v>2315</v>
      </c>
      <c r="D1161" t="s">
        <v>83</v>
      </c>
      <c r="E1161" t="s">
        <v>84</v>
      </c>
      <c r="F1161" s="19">
        <v>46</v>
      </c>
      <c r="G1161" t="s">
        <v>52</v>
      </c>
      <c r="H1161" t="s">
        <v>85</v>
      </c>
      <c r="I1161" s="16">
        <v>43567.44327546296</v>
      </c>
      <c r="J1161" s="16">
        <v>43750.39025462963</v>
      </c>
      <c r="K1161">
        <v>125</v>
      </c>
      <c r="L1161" s="16">
        <f t="shared" si="90"/>
        <v>43739</v>
      </c>
      <c r="M1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1">
        <f t="shared" si="91"/>
        <v>1</v>
      </c>
      <c r="O1161">
        <f t="shared" si="92"/>
        <v>7</v>
      </c>
      <c r="P1161">
        <f t="shared" si="93"/>
        <v>6</v>
      </c>
      <c r="Q1161" s="19">
        <f t="shared" si="94"/>
        <v>6</v>
      </c>
    </row>
    <row r="1162" spans="1:17" x14ac:dyDescent="0.25">
      <c r="A1162" t="s">
        <v>2316</v>
      </c>
      <c r="B1162" s="16">
        <v>43765.483263888891</v>
      </c>
      <c r="C1162" t="s">
        <v>2317</v>
      </c>
      <c r="D1162" t="s">
        <v>83</v>
      </c>
      <c r="E1162" t="s">
        <v>90</v>
      </c>
      <c r="F1162" s="19">
        <v>46</v>
      </c>
      <c r="G1162" t="s">
        <v>52</v>
      </c>
      <c r="H1162" t="s">
        <v>85</v>
      </c>
      <c r="I1162" s="16">
        <v>43765.486273148148</v>
      </c>
      <c r="J1162" s="16">
        <v>43819.659444444442</v>
      </c>
      <c r="K1162">
        <v>125</v>
      </c>
      <c r="L1162" s="16">
        <f t="shared" si="90"/>
        <v>43739</v>
      </c>
      <c r="M1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2">
        <f t="shared" si="91"/>
        <v>0</v>
      </c>
      <c r="O1162">
        <f t="shared" si="92"/>
        <v>0</v>
      </c>
      <c r="P1162">
        <f t="shared" si="93"/>
        <v>0</v>
      </c>
      <c r="Q1162" s="19">
        <f t="shared" si="94"/>
        <v>0</v>
      </c>
    </row>
    <row r="1163" spans="1:17" x14ac:dyDescent="0.25">
      <c r="A1163" t="s">
        <v>2318</v>
      </c>
      <c r="B1163" s="16">
        <v>43767.545138888891</v>
      </c>
      <c r="C1163" t="s">
        <v>2319</v>
      </c>
      <c r="D1163" t="s">
        <v>83</v>
      </c>
      <c r="E1163" t="s">
        <v>84</v>
      </c>
      <c r="F1163" s="19">
        <v>46</v>
      </c>
      <c r="G1163" t="s">
        <v>52</v>
      </c>
      <c r="H1163" t="s">
        <v>85</v>
      </c>
      <c r="I1163" s="16">
        <v>43633.576701388891</v>
      </c>
      <c r="J1163" s="16">
        <v>43789.439085648148</v>
      </c>
      <c r="K1163">
        <v>125</v>
      </c>
      <c r="L1163" s="16">
        <f t="shared" si="90"/>
        <v>43739</v>
      </c>
      <c r="M1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3">
        <f t="shared" si="91"/>
        <v>0</v>
      </c>
      <c r="O1163">
        <f t="shared" si="92"/>
        <v>4</v>
      </c>
      <c r="P1163">
        <f t="shared" si="93"/>
        <v>4</v>
      </c>
      <c r="Q1163" s="19">
        <f t="shared" si="94"/>
        <v>4</v>
      </c>
    </row>
    <row r="1164" spans="1:17" x14ac:dyDescent="0.25">
      <c r="A1164" t="s">
        <v>2320</v>
      </c>
      <c r="B1164" s="16">
        <v>43768.51357638889</v>
      </c>
      <c r="C1164" t="s">
        <v>2321</v>
      </c>
      <c r="D1164" t="s">
        <v>83</v>
      </c>
      <c r="E1164" t="s">
        <v>90</v>
      </c>
      <c r="F1164" s="19">
        <v>46</v>
      </c>
      <c r="G1164" t="s">
        <v>51</v>
      </c>
      <c r="H1164" t="s">
        <v>85</v>
      </c>
      <c r="I1164" s="16">
        <v>43768.515925925924</v>
      </c>
      <c r="J1164" s="16">
        <v>43830.481956018521</v>
      </c>
      <c r="K1164">
        <v>125</v>
      </c>
      <c r="L1164" s="16">
        <f t="shared" si="90"/>
        <v>43739</v>
      </c>
      <c r="M1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4">
        <f t="shared" si="91"/>
        <v>0</v>
      </c>
      <c r="O1164">
        <f t="shared" si="92"/>
        <v>0</v>
      </c>
      <c r="P1164">
        <f t="shared" si="93"/>
        <v>0</v>
      </c>
      <c r="Q1164" s="19">
        <f t="shared" si="94"/>
        <v>0</v>
      </c>
    </row>
    <row r="1165" spans="1:17" x14ac:dyDescent="0.25">
      <c r="A1165" t="s">
        <v>2322</v>
      </c>
      <c r="B1165" s="16">
        <v>43769.50203703704</v>
      </c>
      <c r="C1165" t="s">
        <v>2323</v>
      </c>
      <c r="D1165" t="s">
        <v>83</v>
      </c>
      <c r="E1165" t="s">
        <v>84</v>
      </c>
      <c r="F1165" s="19">
        <v>46</v>
      </c>
      <c r="G1165" t="s">
        <v>51</v>
      </c>
      <c r="H1165" t="s">
        <v>85</v>
      </c>
      <c r="I1165" s="16">
        <v>43104.541377314818</v>
      </c>
      <c r="J1165" s="16">
        <v>44317.691782407404</v>
      </c>
      <c r="K1165">
        <v>125</v>
      </c>
      <c r="L1165" s="16">
        <f t="shared" si="90"/>
        <v>43739</v>
      </c>
      <c r="M1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5">
        <f t="shared" si="91"/>
        <v>0</v>
      </c>
      <c r="O1165">
        <f t="shared" si="92"/>
        <v>22</v>
      </c>
      <c r="P1165">
        <f t="shared" si="93"/>
        <v>22</v>
      </c>
      <c r="Q1165" s="19">
        <f t="shared" si="94"/>
        <v>22</v>
      </c>
    </row>
    <row r="1166" spans="1:17" x14ac:dyDescent="0.25">
      <c r="A1166" t="s">
        <v>2324</v>
      </c>
      <c r="B1166" s="16">
        <v>43772.632152777776</v>
      </c>
      <c r="C1166" t="s">
        <v>2325</v>
      </c>
      <c r="D1166" t="s">
        <v>83</v>
      </c>
      <c r="E1166" t="s">
        <v>84</v>
      </c>
      <c r="F1166" s="19">
        <v>46</v>
      </c>
      <c r="G1166" t="s">
        <v>51</v>
      </c>
      <c r="H1166" t="s">
        <v>85</v>
      </c>
      <c r="I1166" s="16">
        <v>43683.643831018519</v>
      </c>
      <c r="J1166" s="16">
        <v>43897.770277777781</v>
      </c>
      <c r="K1166">
        <v>125</v>
      </c>
      <c r="L1166" s="16">
        <f t="shared" si="90"/>
        <v>43770</v>
      </c>
      <c r="M1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6">
        <f t="shared" si="91"/>
        <v>0</v>
      </c>
      <c r="O1166">
        <f t="shared" si="92"/>
        <v>3</v>
      </c>
      <c r="P1166">
        <f t="shared" si="93"/>
        <v>3</v>
      </c>
      <c r="Q1166" s="19">
        <f t="shared" si="94"/>
        <v>3</v>
      </c>
    </row>
    <row r="1167" spans="1:17" x14ac:dyDescent="0.25">
      <c r="A1167" t="s">
        <v>2326</v>
      </c>
      <c r="B1167" s="16">
        <v>43779.63925925926</v>
      </c>
      <c r="C1167" t="s">
        <v>2327</v>
      </c>
      <c r="D1167" t="s">
        <v>83</v>
      </c>
      <c r="E1167" t="s">
        <v>84</v>
      </c>
      <c r="F1167" s="19">
        <v>46</v>
      </c>
      <c r="G1167" t="s">
        <v>52</v>
      </c>
      <c r="H1167" t="s">
        <v>85</v>
      </c>
      <c r="I1167" s="16">
        <v>43771.656956018516</v>
      </c>
      <c r="J1167" s="16">
        <v>43799.771666666667</v>
      </c>
      <c r="K1167">
        <v>125</v>
      </c>
      <c r="L1167" s="16">
        <f t="shared" si="90"/>
        <v>43770</v>
      </c>
      <c r="M1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7">
        <f t="shared" si="91"/>
        <v>0</v>
      </c>
      <c r="O1167">
        <f t="shared" si="92"/>
        <v>0</v>
      </c>
      <c r="P1167">
        <f t="shared" si="93"/>
        <v>0</v>
      </c>
      <c r="Q1167" s="19">
        <f t="shared" si="94"/>
        <v>0</v>
      </c>
    </row>
    <row r="1168" spans="1:17" x14ac:dyDescent="0.25">
      <c r="A1168" t="s">
        <v>2328</v>
      </c>
      <c r="B1168" s="16">
        <v>43785.55128472222</v>
      </c>
      <c r="C1168" t="s">
        <v>2329</v>
      </c>
      <c r="D1168" t="s">
        <v>34</v>
      </c>
      <c r="E1168" t="s">
        <v>84</v>
      </c>
      <c r="F1168" s="19">
        <v>46</v>
      </c>
      <c r="G1168" t="s">
        <v>52</v>
      </c>
      <c r="H1168" t="s">
        <v>85</v>
      </c>
      <c r="I1168" s="16">
        <v>43669.71329861111</v>
      </c>
      <c r="J1168" s="16">
        <v>43935.681145833332</v>
      </c>
      <c r="K1168">
        <v>125</v>
      </c>
      <c r="L1168" s="16">
        <f t="shared" si="90"/>
        <v>43770</v>
      </c>
      <c r="M1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8">
        <f t="shared" si="91"/>
        <v>0</v>
      </c>
      <c r="O1168">
        <f t="shared" si="92"/>
        <v>4</v>
      </c>
      <c r="P1168">
        <f t="shared" si="93"/>
        <v>4</v>
      </c>
      <c r="Q1168" s="19">
        <f t="shared" si="94"/>
        <v>4</v>
      </c>
    </row>
    <row r="1169" spans="1:17" x14ac:dyDescent="0.25">
      <c r="A1169" t="s">
        <v>2330</v>
      </c>
      <c r="B1169" s="16">
        <v>43786.736250000002</v>
      </c>
      <c r="C1169" t="s">
        <v>2331</v>
      </c>
      <c r="D1169" t="s">
        <v>83</v>
      </c>
      <c r="E1169" t="s">
        <v>84</v>
      </c>
      <c r="F1169" s="19">
        <v>46</v>
      </c>
      <c r="G1169" t="s">
        <v>51</v>
      </c>
      <c r="H1169" t="s">
        <v>85</v>
      </c>
      <c r="I1169" s="16">
        <v>43697.614386574074</v>
      </c>
      <c r="J1169" s="16">
        <v>43913.430439814816</v>
      </c>
      <c r="K1169">
        <v>125</v>
      </c>
      <c r="L1169" s="16">
        <f t="shared" si="90"/>
        <v>43770</v>
      </c>
      <c r="M1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69">
        <f t="shared" si="91"/>
        <v>0</v>
      </c>
      <c r="O1169">
        <f t="shared" si="92"/>
        <v>3</v>
      </c>
      <c r="P1169">
        <f t="shared" si="93"/>
        <v>3</v>
      </c>
      <c r="Q1169" s="19">
        <f t="shared" si="94"/>
        <v>3</v>
      </c>
    </row>
    <row r="1170" spans="1:17" x14ac:dyDescent="0.25">
      <c r="A1170" t="s">
        <v>2332</v>
      </c>
      <c r="B1170" s="16">
        <v>43790.570960648147</v>
      </c>
      <c r="C1170" t="s">
        <v>2333</v>
      </c>
      <c r="D1170" t="s">
        <v>83</v>
      </c>
      <c r="E1170" t="s">
        <v>90</v>
      </c>
      <c r="F1170" s="19">
        <v>46</v>
      </c>
      <c r="G1170" t="s">
        <v>51</v>
      </c>
      <c r="H1170" t="s">
        <v>85</v>
      </c>
      <c r="I1170" s="16">
        <v>43790.574548611112</v>
      </c>
      <c r="J1170" s="16">
        <v>44249.383703703701</v>
      </c>
      <c r="K1170">
        <v>125</v>
      </c>
      <c r="L1170" s="16">
        <f t="shared" si="90"/>
        <v>43770</v>
      </c>
      <c r="M1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0">
        <f t="shared" si="91"/>
        <v>0</v>
      </c>
      <c r="O1170">
        <f t="shared" si="92"/>
        <v>0</v>
      </c>
      <c r="P1170">
        <f t="shared" si="93"/>
        <v>0</v>
      </c>
      <c r="Q1170" s="19">
        <f t="shared" si="94"/>
        <v>0</v>
      </c>
    </row>
    <row r="1171" spans="1:17" x14ac:dyDescent="0.25">
      <c r="A1171" t="s">
        <v>2334</v>
      </c>
      <c r="B1171" s="16">
        <v>43797.510138888887</v>
      </c>
      <c r="C1171" t="s">
        <v>2335</v>
      </c>
      <c r="D1171" t="s">
        <v>83</v>
      </c>
      <c r="E1171" t="s">
        <v>84</v>
      </c>
      <c r="F1171" s="19">
        <v>46</v>
      </c>
      <c r="G1171" t="s">
        <v>51</v>
      </c>
      <c r="H1171" t="s">
        <v>85</v>
      </c>
      <c r="I1171" s="16">
        <v>43542.504224537035</v>
      </c>
      <c r="J1171" s="16">
        <v>44383.352083333331</v>
      </c>
      <c r="K1171">
        <v>125</v>
      </c>
      <c r="L1171" s="16">
        <f t="shared" si="90"/>
        <v>43770</v>
      </c>
      <c r="M1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1">
        <f t="shared" si="91"/>
        <v>0</v>
      </c>
      <c r="O1171">
        <f t="shared" si="92"/>
        <v>9</v>
      </c>
      <c r="P1171">
        <f t="shared" si="93"/>
        <v>9</v>
      </c>
      <c r="Q1171" s="19">
        <f t="shared" si="94"/>
        <v>9</v>
      </c>
    </row>
    <row r="1172" spans="1:17" x14ac:dyDescent="0.25">
      <c r="A1172" t="s">
        <v>2336</v>
      </c>
      <c r="B1172" s="16">
        <v>43797.730949074074</v>
      </c>
      <c r="C1172" t="s">
        <v>2337</v>
      </c>
      <c r="D1172" t="s">
        <v>83</v>
      </c>
      <c r="E1172" t="s">
        <v>84</v>
      </c>
      <c r="F1172" s="19">
        <v>46</v>
      </c>
      <c r="G1172" t="s">
        <v>52</v>
      </c>
      <c r="H1172" t="s">
        <v>85</v>
      </c>
      <c r="I1172" s="16">
        <v>43628.575439814813</v>
      </c>
      <c r="J1172" s="16">
        <v>43964.664594907408</v>
      </c>
      <c r="K1172">
        <v>125</v>
      </c>
      <c r="L1172" s="16">
        <f t="shared" si="90"/>
        <v>43770</v>
      </c>
      <c r="M1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2">
        <f t="shared" si="91"/>
        <v>0</v>
      </c>
      <c r="O1172">
        <f t="shared" si="92"/>
        <v>6</v>
      </c>
      <c r="P1172">
        <f t="shared" si="93"/>
        <v>6</v>
      </c>
      <c r="Q1172" s="19">
        <f t="shared" si="94"/>
        <v>6</v>
      </c>
    </row>
    <row r="1173" spans="1:17" x14ac:dyDescent="0.25">
      <c r="A1173" t="s">
        <v>2338</v>
      </c>
      <c r="B1173" s="16">
        <v>43801.351909722223</v>
      </c>
      <c r="C1173" t="s">
        <v>2339</v>
      </c>
      <c r="D1173" t="s">
        <v>83</v>
      </c>
      <c r="E1173" t="s">
        <v>84</v>
      </c>
      <c r="F1173" s="19">
        <v>46</v>
      </c>
      <c r="G1173" t="s">
        <v>52</v>
      </c>
      <c r="H1173" t="s">
        <v>85</v>
      </c>
      <c r="I1173" s="16">
        <v>43740.548425925925</v>
      </c>
      <c r="J1173" s="16">
        <v>43941.665081018517</v>
      </c>
      <c r="K1173">
        <v>125</v>
      </c>
      <c r="L1173" s="16">
        <f t="shared" si="90"/>
        <v>43800</v>
      </c>
      <c r="M1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3">
        <f t="shared" si="91"/>
        <v>0</v>
      </c>
      <c r="O1173">
        <f t="shared" si="92"/>
        <v>2</v>
      </c>
      <c r="P1173">
        <f t="shared" si="93"/>
        <v>2</v>
      </c>
      <c r="Q1173" s="19">
        <f t="shared" si="94"/>
        <v>2</v>
      </c>
    </row>
    <row r="1174" spans="1:17" x14ac:dyDescent="0.25">
      <c r="A1174" t="s">
        <v>2340</v>
      </c>
      <c r="B1174" s="16">
        <v>43802.507280092592</v>
      </c>
      <c r="C1174" t="s">
        <v>2341</v>
      </c>
      <c r="D1174" t="s">
        <v>83</v>
      </c>
      <c r="E1174" t="s">
        <v>90</v>
      </c>
      <c r="F1174" s="19">
        <v>46</v>
      </c>
      <c r="G1174" t="s">
        <v>51</v>
      </c>
      <c r="H1174" t="s">
        <v>85</v>
      </c>
      <c r="I1174" s="16">
        <v>43802.50922453704</v>
      </c>
      <c r="J1174" s="16">
        <v>44121.360451388886</v>
      </c>
      <c r="K1174">
        <v>125</v>
      </c>
      <c r="L1174" s="16">
        <f t="shared" si="90"/>
        <v>43800</v>
      </c>
      <c r="M1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4">
        <f t="shared" si="91"/>
        <v>0</v>
      </c>
      <c r="O1174">
        <f t="shared" si="92"/>
        <v>0</v>
      </c>
      <c r="P1174">
        <f t="shared" si="93"/>
        <v>0</v>
      </c>
      <c r="Q1174" s="19">
        <f t="shared" si="94"/>
        <v>0</v>
      </c>
    </row>
    <row r="1175" spans="1:17" x14ac:dyDescent="0.25">
      <c r="A1175" t="s">
        <v>2342</v>
      </c>
      <c r="B1175" s="16">
        <v>43802.538888888892</v>
      </c>
      <c r="C1175" t="s">
        <v>2343</v>
      </c>
      <c r="D1175" t="s">
        <v>83</v>
      </c>
      <c r="E1175" t="s">
        <v>84</v>
      </c>
      <c r="F1175" s="19">
        <v>46</v>
      </c>
      <c r="G1175" t="s">
        <v>52</v>
      </c>
      <c r="H1175" t="s">
        <v>85</v>
      </c>
      <c r="I1175" s="16">
        <v>43663.890462962961</v>
      </c>
      <c r="J1175" s="16">
        <v>44218.603587962964</v>
      </c>
      <c r="K1175">
        <v>125</v>
      </c>
      <c r="L1175" s="16">
        <f t="shared" si="90"/>
        <v>43800</v>
      </c>
      <c r="M1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5">
        <f t="shared" si="91"/>
        <v>0</v>
      </c>
      <c r="O1175">
        <f t="shared" si="92"/>
        <v>5</v>
      </c>
      <c r="P1175">
        <f t="shared" si="93"/>
        <v>5</v>
      </c>
      <c r="Q1175" s="19">
        <f t="shared" si="94"/>
        <v>5</v>
      </c>
    </row>
    <row r="1176" spans="1:17" x14ac:dyDescent="0.25">
      <c r="A1176" t="s">
        <v>2344</v>
      </c>
      <c r="B1176" s="16">
        <v>43815.437754629631</v>
      </c>
      <c r="C1176" t="s">
        <v>2345</v>
      </c>
      <c r="D1176" t="s">
        <v>83</v>
      </c>
      <c r="E1176" t="s">
        <v>90</v>
      </c>
      <c r="F1176" s="19">
        <v>46</v>
      </c>
      <c r="G1176" t="s">
        <v>52</v>
      </c>
      <c r="H1176" t="s">
        <v>85</v>
      </c>
      <c r="I1176" s="16">
        <v>43815.43954861111</v>
      </c>
      <c r="J1176" s="16">
        <v>43939.547013888892</v>
      </c>
      <c r="K1176">
        <v>125</v>
      </c>
      <c r="L1176" s="16">
        <f t="shared" si="90"/>
        <v>43800</v>
      </c>
      <c r="M1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6">
        <f t="shared" si="91"/>
        <v>0</v>
      </c>
      <c r="O1176">
        <f t="shared" si="92"/>
        <v>0</v>
      </c>
      <c r="P1176">
        <f t="shared" si="93"/>
        <v>0</v>
      </c>
      <c r="Q1176" s="19">
        <f t="shared" si="94"/>
        <v>0</v>
      </c>
    </row>
    <row r="1177" spans="1:17" x14ac:dyDescent="0.25">
      <c r="A1177" t="s">
        <v>2346</v>
      </c>
      <c r="B1177" s="16">
        <v>43815.574386574073</v>
      </c>
      <c r="C1177" t="s">
        <v>2347</v>
      </c>
      <c r="D1177" t="s">
        <v>83</v>
      </c>
      <c r="E1177" t="s">
        <v>90</v>
      </c>
      <c r="F1177" s="19">
        <v>46</v>
      </c>
      <c r="G1177" t="s">
        <v>51</v>
      </c>
      <c r="H1177" t="s">
        <v>85</v>
      </c>
      <c r="I1177" s="16">
        <v>43815.578645833331</v>
      </c>
      <c r="J1177" s="16">
        <v>43972.550196759257</v>
      </c>
      <c r="K1177">
        <v>125</v>
      </c>
      <c r="L1177" s="16">
        <f t="shared" si="90"/>
        <v>43800</v>
      </c>
      <c r="M1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7">
        <f t="shared" si="91"/>
        <v>0</v>
      </c>
      <c r="O1177">
        <f t="shared" si="92"/>
        <v>0</v>
      </c>
      <c r="P1177">
        <f t="shared" si="93"/>
        <v>0</v>
      </c>
      <c r="Q1177" s="19">
        <f t="shared" si="94"/>
        <v>0</v>
      </c>
    </row>
    <row r="1178" spans="1:17" x14ac:dyDescent="0.25">
      <c r="A1178" t="s">
        <v>2348</v>
      </c>
      <c r="B1178" s="16">
        <v>43817.48133101852</v>
      </c>
      <c r="C1178" t="s">
        <v>2349</v>
      </c>
      <c r="D1178" t="s">
        <v>83</v>
      </c>
      <c r="E1178" t="s">
        <v>90</v>
      </c>
      <c r="F1178" s="19">
        <v>46</v>
      </c>
      <c r="G1178" t="s">
        <v>52</v>
      </c>
      <c r="H1178" t="s">
        <v>85</v>
      </c>
      <c r="I1178" s="16">
        <v>43817.483414351853</v>
      </c>
      <c r="J1178" s="16">
        <v>43994.651631944442</v>
      </c>
      <c r="K1178">
        <v>125</v>
      </c>
      <c r="L1178" s="16">
        <f t="shared" si="90"/>
        <v>43800</v>
      </c>
      <c r="M1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8">
        <f t="shared" si="91"/>
        <v>0</v>
      </c>
      <c r="O1178">
        <f t="shared" si="92"/>
        <v>0</v>
      </c>
      <c r="P1178">
        <f t="shared" si="93"/>
        <v>0</v>
      </c>
      <c r="Q1178" s="19">
        <f t="shared" si="94"/>
        <v>0</v>
      </c>
    </row>
    <row r="1179" spans="1:17" x14ac:dyDescent="0.25">
      <c r="A1179" t="s">
        <v>2350</v>
      </c>
      <c r="B1179" s="16">
        <v>43819.680381944447</v>
      </c>
      <c r="C1179" t="s">
        <v>2351</v>
      </c>
      <c r="D1179" t="s">
        <v>83</v>
      </c>
      <c r="E1179" t="s">
        <v>90</v>
      </c>
      <c r="F1179" s="19">
        <v>46</v>
      </c>
      <c r="G1179" t="s">
        <v>52</v>
      </c>
      <c r="H1179" t="s">
        <v>85</v>
      </c>
      <c r="I1179" s="16">
        <v>43819.682303240741</v>
      </c>
      <c r="J1179" s="16">
        <v>44085.676678240743</v>
      </c>
      <c r="K1179">
        <v>125</v>
      </c>
      <c r="L1179" s="16">
        <f t="shared" si="90"/>
        <v>43800</v>
      </c>
      <c r="M1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79">
        <f t="shared" si="91"/>
        <v>0</v>
      </c>
      <c r="O1179">
        <f t="shared" si="92"/>
        <v>0</v>
      </c>
      <c r="P1179">
        <f t="shared" si="93"/>
        <v>0</v>
      </c>
      <c r="Q1179" s="19">
        <f t="shared" si="94"/>
        <v>0</v>
      </c>
    </row>
    <row r="1180" spans="1:17" x14ac:dyDescent="0.25">
      <c r="A1180" t="s">
        <v>2352</v>
      </c>
      <c r="B1180" s="16">
        <v>43821.477199074077</v>
      </c>
      <c r="C1180" t="s">
        <v>2353</v>
      </c>
      <c r="D1180" t="s">
        <v>83</v>
      </c>
      <c r="E1180" t="s">
        <v>84</v>
      </c>
      <c r="F1180" s="19">
        <v>46</v>
      </c>
      <c r="G1180" t="s">
        <v>52</v>
      </c>
      <c r="H1180" t="s">
        <v>85</v>
      </c>
      <c r="I1180" s="16">
        <v>43696.335023148145</v>
      </c>
      <c r="J1180" s="16">
        <v>44062.650879629633</v>
      </c>
      <c r="K1180">
        <v>125</v>
      </c>
      <c r="L1180" s="16">
        <f t="shared" si="90"/>
        <v>43800</v>
      </c>
      <c r="M1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0">
        <f t="shared" si="91"/>
        <v>0</v>
      </c>
      <c r="O1180">
        <f t="shared" si="92"/>
        <v>4</v>
      </c>
      <c r="P1180">
        <f t="shared" si="93"/>
        <v>4</v>
      </c>
      <c r="Q1180" s="19">
        <f t="shared" si="94"/>
        <v>4</v>
      </c>
    </row>
    <row r="1181" spans="1:17" x14ac:dyDescent="0.25">
      <c r="A1181" t="s">
        <v>2354</v>
      </c>
      <c r="B1181" s="16">
        <v>43822.702511574076</v>
      </c>
      <c r="C1181" t="s">
        <v>2355</v>
      </c>
      <c r="D1181" t="s">
        <v>83</v>
      </c>
      <c r="E1181" t="s">
        <v>84</v>
      </c>
      <c r="F1181" s="19">
        <v>46</v>
      </c>
      <c r="G1181" t="s">
        <v>51</v>
      </c>
      <c r="H1181" t="s">
        <v>85</v>
      </c>
      <c r="I1181" s="16">
        <v>43648.733680555553</v>
      </c>
      <c r="J1181" s="16">
        <v>43695.531215277777</v>
      </c>
      <c r="K1181">
        <v>125</v>
      </c>
      <c r="L1181" s="16">
        <f t="shared" si="90"/>
        <v>43800</v>
      </c>
      <c r="M1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1">
        <f t="shared" si="91"/>
        <v>1</v>
      </c>
      <c r="O1181">
        <f t="shared" si="92"/>
        <v>6</v>
      </c>
      <c r="P1181">
        <f t="shared" si="93"/>
        <v>2</v>
      </c>
      <c r="Q1181" s="19">
        <f t="shared" si="94"/>
        <v>2</v>
      </c>
    </row>
    <row r="1182" spans="1:17" x14ac:dyDescent="0.25">
      <c r="A1182" t="s">
        <v>2356</v>
      </c>
      <c r="B1182" s="16">
        <v>43826.408495370371</v>
      </c>
      <c r="C1182" t="s">
        <v>2357</v>
      </c>
      <c r="D1182" t="s">
        <v>83</v>
      </c>
      <c r="E1182" t="s">
        <v>84</v>
      </c>
      <c r="F1182" s="19">
        <v>46</v>
      </c>
      <c r="G1182" t="s">
        <v>51</v>
      </c>
      <c r="H1182" t="s">
        <v>85</v>
      </c>
      <c r="I1182" s="16">
        <v>43227.616770833331</v>
      </c>
      <c r="J1182" s="16">
        <v>43267.694837962961</v>
      </c>
      <c r="K1182">
        <v>125</v>
      </c>
      <c r="L1182" s="16">
        <f t="shared" si="90"/>
        <v>43800</v>
      </c>
      <c r="M1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2">
        <f t="shared" si="91"/>
        <v>1</v>
      </c>
      <c r="O1182">
        <f t="shared" si="92"/>
        <v>20</v>
      </c>
      <c r="P1182">
        <f t="shared" si="93"/>
        <v>1</v>
      </c>
      <c r="Q1182" s="19">
        <f t="shared" si="94"/>
        <v>1</v>
      </c>
    </row>
    <row r="1183" spans="1:17" x14ac:dyDescent="0.25">
      <c r="A1183" t="s">
        <v>2358</v>
      </c>
      <c r="B1183" s="16">
        <v>43826.68109953704</v>
      </c>
      <c r="C1183" t="s">
        <v>2357</v>
      </c>
      <c r="D1183" t="s">
        <v>34</v>
      </c>
      <c r="E1183" t="s">
        <v>84</v>
      </c>
      <c r="F1183" s="19">
        <v>46</v>
      </c>
      <c r="G1183" t="s">
        <v>51</v>
      </c>
      <c r="H1183" t="s">
        <v>85</v>
      </c>
      <c r="I1183" s="16">
        <v>43227.616770833331</v>
      </c>
      <c r="J1183" s="16">
        <v>43267.694837962961</v>
      </c>
      <c r="K1183">
        <v>125</v>
      </c>
      <c r="L1183" s="16">
        <f t="shared" si="90"/>
        <v>43800</v>
      </c>
      <c r="M1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3">
        <f t="shared" si="91"/>
        <v>1</v>
      </c>
      <c r="O1183">
        <f t="shared" si="92"/>
        <v>20</v>
      </c>
      <c r="P1183">
        <f t="shared" si="93"/>
        <v>1</v>
      </c>
      <c r="Q1183" s="19">
        <f t="shared" si="94"/>
        <v>1</v>
      </c>
    </row>
    <row r="1184" spans="1:17" x14ac:dyDescent="0.25">
      <c r="A1184" t="s">
        <v>2359</v>
      </c>
      <c r="B1184" s="16">
        <v>43829.477465277778</v>
      </c>
      <c r="C1184" t="s">
        <v>2360</v>
      </c>
      <c r="D1184" t="s">
        <v>83</v>
      </c>
      <c r="E1184" t="s">
        <v>90</v>
      </c>
      <c r="F1184" s="19">
        <v>46</v>
      </c>
      <c r="G1184" t="s">
        <v>51</v>
      </c>
      <c r="H1184" t="s">
        <v>85</v>
      </c>
      <c r="I1184" s="16">
        <v>43829.480196759258</v>
      </c>
      <c r="J1184" s="16">
        <v>44541.594363425924</v>
      </c>
      <c r="K1184">
        <v>125</v>
      </c>
      <c r="L1184" s="16">
        <f t="shared" si="90"/>
        <v>43800</v>
      </c>
      <c r="M1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4">
        <f t="shared" si="91"/>
        <v>0</v>
      </c>
      <c r="O1184">
        <f t="shared" si="92"/>
        <v>0</v>
      </c>
      <c r="P1184">
        <f t="shared" si="93"/>
        <v>0</v>
      </c>
      <c r="Q1184" s="19">
        <f t="shared" si="94"/>
        <v>0</v>
      </c>
    </row>
    <row r="1185" spans="1:17" x14ac:dyDescent="0.25">
      <c r="A1185" t="s">
        <v>2361</v>
      </c>
      <c r="B1185" s="16">
        <v>43830.519386574073</v>
      </c>
      <c r="C1185" t="s">
        <v>2362</v>
      </c>
      <c r="D1185" t="s">
        <v>83</v>
      </c>
      <c r="E1185" t="s">
        <v>84</v>
      </c>
      <c r="F1185" s="19">
        <v>46</v>
      </c>
      <c r="G1185" t="s">
        <v>52</v>
      </c>
      <c r="H1185" t="s">
        <v>85</v>
      </c>
      <c r="I1185" s="16">
        <v>43718.572777777779</v>
      </c>
      <c r="J1185" s="16">
        <v>44509.356342592589</v>
      </c>
      <c r="K1185">
        <v>125</v>
      </c>
      <c r="L1185" s="16">
        <f t="shared" si="90"/>
        <v>43800</v>
      </c>
      <c r="M1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5">
        <f t="shared" si="91"/>
        <v>0</v>
      </c>
      <c r="O1185">
        <f t="shared" si="92"/>
        <v>4</v>
      </c>
      <c r="P1185">
        <f t="shared" si="93"/>
        <v>4</v>
      </c>
      <c r="Q1185" s="19">
        <f t="shared" si="94"/>
        <v>4</v>
      </c>
    </row>
    <row r="1186" spans="1:17" x14ac:dyDescent="0.25">
      <c r="A1186" t="s">
        <v>2363</v>
      </c>
      <c r="B1186" s="16">
        <v>43830.74324074074</v>
      </c>
      <c r="C1186" t="s">
        <v>2364</v>
      </c>
      <c r="D1186" t="s">
        <v>83</v>
      </c>
      <c r="E1186" t="s">
        <v>84</v>
      </c>
      <c r="F1186" s="19">
        <v>46</v>
      </c>
      <c r="G1186" t="s">
        <v>51</v>
      </c>
      <c r="H1186" t="s">
        <v>85</v>
      </c>
      <c r="I1186" s="16">
        <v>43622.613518518519</v>
      </c>
      <c r="J1186" s="16">
        <v>43749.361712962964</v>
      </c>
      <c r="K1186">
        <v>125</v>
      </c>
      <c r="L1186" s="16">
        <f t="shared" si="90"/>
        <v>43800</v>
      </c>
      <c r="M1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6">
        <f t="shared" si="91"/>
        <v>1</v>
      </c>
      <c r="O1186">
        <f t="shared" si="92"/>
        <v>7</v>
      </c>
      <c r="P1186">
        <f t="shared" si="93"/>
        <v>4</v>
      </c>
      <c r="Q1186" s="19">
        <f t="shared" si="94"/>
        <v>4</v>
      </c>
    </row>
    <row r="1187" spans="1:17" x14ac:dyDescent="0.25">
      <c r="A1187" t="s">
        <v>2365</v>
      </c>
      <c r="B1187" s="16">
        <v>43833.571666666663</v>
      </c>
      <c r="C1187" t="s">
        <v>2366</v>
      </c>
      <c r="D1187" t="s">
        <v>83</v>
      </c>
      <c r="E1187" t="s">
        <v>90</v>
      </c>
      <c r="F1187" s="19">
        <v>46</v>
      </c>
      <c r="G1187" t="s">
        <v>51</v>
      </c>
      <c r="H1187" t="s">
        <v>85</v>
      </c>
      <c r="I1187" s="16">
        <v>43833.573993055557</v>
      </c>
      <c r="J1187" s="16">
        <v>44360.361458333333</v>
      </c>
      <c r="K1187">
        <v>125</v>
      </c>
      <c r="L1187" s="16">
        <f t="shared" si="90"/>
        <v>43831</v>
      </c>
      <c r="M1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7">
        <f t="shared" si="91"/>
        <v>0</v>
      </c>
      <c r="O1187">
        <f t="shared" si="92"/>
        <v>0</v>
      </c>
      <c r="P1187">
        <f t="shared" si="93"/>
        <v>0</v>
      </c>
      <c r="Q1187" s="19">
        <f t="shared" si="94"/>
        <v>0</v>
      </c>
    </row>
    <row r="1188" spans="1:17" x14ac:dyDescent="0.25">
      <c r="A1188" t="s">
        <v>2367</v>
      </c>
      <c r="B1188" s="16">
        <v>43836.428182870368</v>
      </c>
      <c r="C1188" t="s">
        <v>2368</v>
      </c>
      <c r="D1188" t="s">
        <v>83</v>
      </c>
      <c r="E1188" t="s">
        <v>90</v>
      </c>
      <c r="F1188" s="19">
        <v>46</v>
      </c>
      <c r="G1188" t="s">
        <v>51</v>
      </c>
      <c r="H1188" t="s">
        <v>85</v>
      </c>
      <c r="I1188" s="16">
        <v>43836.430960648147</v>
      </c>
      <c r="J1188" s="16">
        <v>43917.612951388888</v>
      </c>
      <c r="K1188">
        <v>125</v>
      </c>
      <c r="L1188" s="16">
        <f t="shared" si="90"/>
        <v>43831</v>
      </c>
      <c r="M1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8">
        <f t="shared" si="91"/>
        <v>0</v>
      </c>
      <c r="O1188">
        <f t="shared" si="92"/>
        <v>0</v>
      </c>
      <c r="P1188">
        <f t="shared" si="93"/>
        <v>0</v>
      </c>
      <c r="Q1188" s="19">
        <f t="shared" si="94"/>
        <v>0</v>
      </c>
    </row>
    <row r="1189" spans="1:17" x14ac:dyDescent="0.25">
      <c r="A1189" t="s">
        <v>2369</v>
      </c>
      <c r="B1189" s="16">
        <v>43836.595717592594</v>
      </c>
      <c r="C1189" t="s">
        <v>2370</v>
      </c>
      <c r="D1189" t="s">
        <v>83</v>
      </c>
      <c r="E1189" t="s">
        <v>90</v>
      </c>
      <c r="F1189" s="19">
        <v>46</v>
      </c>
      <c r="G1189" t="s">
        <v>52</v>
      </c>
      <c r="H1189" t="s">
        <v>85</v>
      </c>
      <c r="I1189" s="16">
        <v>43836.597546296296</v>
      </c>
      <c r="J1189" s="16">
        <v>43845.492465277777</v>
      </c>
      <c r="K1189">
        <v>125</v>
      </c>
      <c r="L1189" s="16">
        <f t="shared" si="90"/>
        <v>43831</v>
      </c>
      <c r="M1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89">
        <f t="shared" si="91"/>
        <v>0</v>
      </c>
      <c r="O1189">
        <f t="shared" si="92"/>
        <v>0</v>
      </c>
      <c r="P1189">
        <f t="shared" si="93"/>
        <v>0</v>
      </c>
      <c r="Q1189" s="19">
        <f t="shared" si="94"/>
        <v>0</v>
      </c>
    </row>
    <row r="1190" spans="1:17" x14ac:dyDescent="0.25">
      <c r="A1190" t="s">
        <v>2371</v>
      </c>
      <c r="B1190" s="16">
        <v>43837.439444444448</v>
      </c>
      <c r="C1190" t="s">
        <v>2372</v>
      </c>
      <c r="D1190" t="s">
        <v>83</v>
      </c>
      <c r="E1190" t="s">
        <v>90</v>
      </c>
      <c r="F1190" s="19">
        <v>46</v>
      </c>
      <c r="G1190" t="s">
        <v>52</v>
      </c>
      <c r="H1190" t="s">
        <v>85</v>
      </c>
      <c r="I1190" s="16">
        <v>43837.443784722222</v>
      </c>
      <c r="J1190" s="16">
        <v>44026.8046412037</v>
      </c>
      <c r="K1190">
        <v>125</v>
      </c>
      <c r="L1190" s="16">
        <f t="shared" si="90"/>
        <v>43831</v>
      </c>
      <c r="M1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0">
        <f t="shared" si="91"/>
        <v>0</v>
      </c>
      <c r="O1190">
        <f t="shared" si="92"/>
        <v>0</v>
      </c>
      <c r="P1190">
        <f t="shared" si="93"/>
        <v>0</v>
      </c>
      <c r="Q1190" s="19">
        <f t="shared" si="94"/>
        <v>0</v>
      </c>
    </row>
    <row r="1191" spans="1:17" x14ac:dyDescent="0.25">
      <c r="A1191" t="s">
        <v>2373</v>
      </c>
      <c r="B1191" s="16">
        <v>43838.575277777774</v>
      </c>
      <c r="C1191" t="s">
        <v>2374</v>
      </c>
      <c r="D1191" t="s">
        <v>83</v>
      </c>
      <c r="E1191" t="s">
        <v>90</v>
      </c>
      <c r="F1191" s="19">
        <v>46</v>
      </c>
      <c r="G1191" t="s">
        <v>51</v>
      </c>
      <c r="H1191" t="s">
        <v>85</v>
      </c>
      <c r="I1191" s="16">
        <v>43838.577337962961</v>
      </c>
      <c r="J1191" s="16">
        <v>43900.54246527778</v>
      </c>
      <c r="K1191">
        <v>125</v>
      </c>
      <c r="L1191" s="16">
        <f t="shared" si="90"/>
        <v>43831</v>
      </c>
      <c r="M1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1">
        <f t="shared" si="91"/>
        <v>0</v>
      </c>
      <c r="O1191">
        <f t="shared" si="92"/>
        <v>0</v>
      </c>
      <c r="P1191">
        <f t="shared" si="93"/>
        <v>0</v>
      </c>
      <c r="Q1191" s="19">
        <f t="shared" si="94"/>
        <v>0</v>
      </c>
    </row>
    <row r="1192" spans="1:17" x14ac:dyDescent="0.25">
      <c r="A1192" t="s">
        <v>2375</v>
      </c>
      <c r="B1192" s="16">
        <v>43842.610081018516</v>
      </c>
      <c r="C1192" t="s">
        <v>2376</v>
      </c>
      <c r="D1192" t="s">
        <v>83</v>
      </c>
      <c r="E1192" t="s">
        <v>84</v>
      </c>
      <c r="F1192" s="19">
        <v>46</v>
      </c>
      <c r="G1192" t="s">
        <v>52</v>
      </c>
      <c r="H1192" t="s">
        <v>85</v>
      </c>
      <c r="I1192" s="16">
        <v>43838.498761574076</v>
      </c>
      <c r="J1192" s="16">
        <v>43843.301030092596</v>
      </c>
      <c r="K1192">
        <v>125</v>
      </c>
      <c r="L1192" s="16">
        <f t="shared" si="90"/>
        <v>43831</v>
      </c>
      <c r="M1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2">
        <f t="shared" si="91"/>
        <v>0</v>
      </c>
      <c r="O1192">
        <f t="shared" si="92"/>
        <v>0</v>
      </c>
      <c r="P1192">
        <f t="shared" si="93"/>
        <v>0</v>
      </c>
      <c r="Q1192" s="19">
        <f t="shared" si="94"/>
        <v>0</v>
      </c>
    </row>
    <row r="1193" spans="1:17" x14ac:dyDescent="0.25">
      <c r="A1193" t="s">
        <v>2377</v>
      </c>
      <c r="B1193" s="16">
        <v>43843.618344907409</v>
      </c>
      <c r="C1193" t="s">
        <v>2378</v>
      </c>
      <c r="D1193" t="s">
        <v>83</v>
      </c>
      <c r="E1193" t="s">
        <v>90</v>
      </c>
      <c r="F1193" s="19">
        <v>46</v>
      </c>
      <c r="G1193" t="s">
        <v>52</v>
      </c>
      <c r="H1193" t="s">
        <v>85</v>
      </c>
      <c r="I1193" s="16">
        <v>43843.62190972222</v>
      </c>
      <c r="J1193" s="16">
        <v>43858.491423611114</v>
      </c>
      <c r="K1193">
        <v>125</v>
      </c>
      <c r="L1193" s="16">
        <f t="shared" si="90"/>
        <v>43831</v>
      </c>
      <c r="M1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3">
        <f t="shared" si="91"/>
        <v>0</v>
      </c>
      <c r="O1193">
        <f t="shared" si="92"/>
        <v>0</v>
      </c>
      <c r="P1193">
        <f t="shared" si="93"/>
        <v>0</v>
      </c>
      <c r="Q1193" s="19">
        <f t="shared" si="94"/>
        <v>0</v>
      </c>
    </row>
    <row r="1194" spans="1:17" x14ac:dyDescent="0.25">
      <c r="A1194" t="s">
        <v>2379</v>
      </c>
      <c r="B1194" s="16">
        <v>43844.56826388889</v>
      </c>
      <c r="C1194" t="s">
        <v>2380</v>
      </c>
      <c r="D1194" t="s">
        <v>83</v>
      </c>
      <c r="E1194" t="s">
        <v>90</v>
      </c>
      <c r="F1194" s="19">
        <v>46</v>
      </c>
      <c r="G1194" t="s">
        <v>52</v>
      </c>
      <c r="H1194" t="s">
        <v>85</v>
      </c>
      <c r="I1194" s="16">
        <v>43844.570983796293</v>
      </c>
      <c r="J1194" s="16">
        <v>44495.704212962963</v>
      </c>
      <c r="K1194">
        <v>125</v>
      </c>
      <c r="L1194" s="16">
        <f t="shared" si="90"/>
        <v>43831</v>
      </c>
      <c r="M1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4">
        <f t="shared" si="91"/>
        <v>0</v>
      </c>
      <c r="O1194">
        <f t="shared" si="92"/>
        <v>0</v>
      </c>
      <c r="P1194">
        <f t="shared" si="93"/>
        <v>0</v>
      </c>
      <c r="Q1194" s="19">
        <f t="shared" si="94"/>
        <v>0</v>
      </c>
    </row>
    <row r="1195" spans="1:17" x14ac:dyDescent="0.25">
      <c r="A1195" t="s">
        <v>2381</v>
      </c>
      <c r="B1195" s="16">
        <v>43844.577430555553</v>
      </c>
      <c r="C1195" t="s">
        <v>2382</v>
      </c>
      <c r="D1195" t="s">
        <v>83</v>
      </c>
      <c r="E1195" t="s">
        <v>84</v>
      </c>
      <c r="F1195" s="19">
        <v>46</v>
      </c>
      <c r="G1195" t="s">
        <v>51</v>
      </c>
      <c r="H1195" t="s">
        <v>85</v>
      </c>
      <c r="I1195" s="16">
        <v>43738.420451388891</v>
      </c>
      <c r="J1195" s="16">
        <v>44327.684999999998</v>
      </c>
      <c r="K1195">
        <v>125</v>
      </c>
      <c r="L1195" s="16">
        <f t="shared" si="90"/>
        <v>43831</v>
      </c>
      <c r="M1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5">
        <f t="shared" si="91"/>
        <v>0</v>
      </c>
      <c r="O1195">
        <f t="shared" si="92"/>
        <v>4</v>
      </c>
      <c r="P1195">
        <f t="shared" si="93"/>
        <v>4</v>
      </c>
      <c r="Q1195" s="19">
        <f t="shared" si="94"/>
        <v>4</v>
      </c>
    </row>
    <row r="1196" spans="1:17" x14ac:dyDescent="0.25">
      <c r="A1196" t="s">
        <v>2383</v>
      </c>
      <c r="B1196" s="16">
        <v>43845.421319444446</v>
      </c>
      <c r="C1196" t="s">
        <v>2384</v>
      </c>
      <c r="D1196" t="s">
        <v>83</v>
      </c>
      <c r="E1196" t="s">
        <v>90</v>
      </c>
      <c r="F1196" s="19">
        <v>46</v>
      </c>
      <c r="G1196" t="s">
        <v>52</v>
      </c>
      <c r="H1196" t="s">
        <v>85</v>
      </c>
      <c r="I1196" s="16">
        <v>43845.424710648149</v>
      </c>
      <c r="J1196" s="16">
        <v>44320.445289351854</v>
      </c>
      <c r="K1196">
        <v>125</v>
      </c>
      <c r="L1196" s="16">
        <f t="shared" si="90"/>
        <v>43831</v>
      </c>
      <c r="M1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6">
        <f t="shared" si="91"/>
        <v>0</v>
      </c>
      <c r="O1196">
        <f t="shared" si="92"/>
        <v>0</v>
      </c>
      <c r="P1196">
        <f t="shared" si="93"/>
        <v>0</v>
      </c>
      <c r="Q1196" s="19">
        <f t="shared" si="94"/>
        <v>0</v>
      </c>
    </row>
    <row r="1197" spans="1:17" x14ac:dyDescent="0.25">
      <c r="A1197" t="s">
        <v>2385</v>
      </c>
      <c r="B1197" s="16">
        <v>43845.423148148147</v>
      </c>
      <c r="C1197" t="s">
        <v>2386</v>
      </c>
      <c r="D1197" t="s">
        <v>83</v>
      </c>
      <c r="E1197" t="s">
        <v>84</v>
      </c>
      <c r="F1197" s="19">
        <v>46</v>
      </c>
      <c r="G1197" t="s">
        <v>52</v>
      </c>
      <c r="H1197" t="s">
        <v>85</v>
      </c>
      <c r="I1197" s="16">
        <v>43507.661562499998</v>
      </c>
      <c r="J1197" s="16">
        <v>43586.380439814813</v>
      </c>
      <c r="K1197">
        <v>125</v>
      </c>
      <c r="L1197" s="16">
        <f t="shared" si="90"/>
        <v>43831</v>
      </c>
      <c r="M1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7">
        <f t="shared" si="91"/>
        <v>1</v>
      </c>
      <c r="O1197">
        <f t="shared" si="92"/>
        <v>11</v>
      </c>
      <c r="P1197">
        <f t="shared" si="93"/>
        <v>3</v>
      </c>
      <c r="Q1197" s="19">
        <f t="shared" si="94"/>
        <v>3</v>
      </c>
    </row>
    <row r="1198" spans="1:17" x14ac:dyDescent="0.25">
      <c r="A1198" t="s">
        <v>2387</v>
      </c>
      <c r="B1198" s="16">
        <v>43851.490601851852</v>
      </c>
      <c r="C1198" t="s">
        <v>2388</v>
      </c>
      <c r="D1198" t="s">
        <v>83</v>
      </c>
      <c r="E1198" t="s">
        <v>90</v>
      </c>
      <c r="F1198" s="19">
        <v>46</v>
      </c>
      <c r="G1198" t="s">
        <v>51</v>
      </c>
      <c r="H1198" t="s">
        <v>85</v>
      </c>
      <c r="I1198" s="16">
        <v>43851.494085648148</v>
      </c>
      <c r="J1198" s="16">
        <v>43904.482766203706</v>
      </c>
      <c r="K1198">
        <v>125</v>
      </c>
      <c r="L1198" s="16">
        <f t="shared" si="90"/>
        <v>43831</v>
      </c>
      <c r="M1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8">
        <f t="shared" si="91"/>
        <v>0</v>
      </c>
      <c r="O1198">
        <f t="shared" si="92"/>
        <v>0</v>
      </c>
      <c r="P1198">
        <f t="shared" si="93"/>
        <v>0</v>
      </c>
      <c r="Q1198" s="19">
        <f t="shared" si="94"/>
        <v>0</v>
      </c>
    </row>
    <row r="1199" spans="1:17" x14ac:dyDescent="0.25">
      <c r="A1199" t="s">
        <v>2389</v>
      </c>
      <c r="B1199" s="16">
        <v>43851.56763888889</v>
      </c>
      <c r="C1199" t="s">
        <v>2390</v>
      </c>
      <c r="D1199" t="s">
        <v>83</v>
      </c>
      <c r="E1199" t="s">
        <v>90</v>
      </c>
      <c r="F1199" s="19">
        <v>46</v>
      </c>
      <c r="G1199" t="s">
        <v>52</v>
      </c>
      <c r="H1199" t="s">
        <v>85</v>
      </c>
      <c r="I1199" s="16">
        <v>43851.569814814815</v>
      </c>
      <c r="J1199" s="16">
        <v>44529.490451388891</v>
      </c>
      <c r="K1199">
        <v>125</v>
      </c>
      <c r="L1199" s="16">
        <f t="shared" si="90"/>
        <v>43831</v>
      </c>
      <c r="M1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199">
        <f t="shared" si="91"/>
        <v>0</v>
      </c>
      <c r="O1199">
        <f t="shared" si="92"/>
        <v>0</v>
      </c>
      <c r="P1199">
        <f t="shared" si="93"/>
        <v>0</v>
      </c>
      <c r="Q1199" s="19">
        <f t="shared" si="94"/>
        <v>0</v>
      </c>
    </row>
    <row r="1200" spans="1:17" x14ac:dyDescent="0.25">
      <c r="A1200" t="s">
        <v>2391</v>
      </c>
      <c r="B1200" s="16">
        <v>43851.605104166665</v>
      </c>
      <c r="C1200" t="s">
        <v>2392</v>
      </c>
      <c r="D1200" t="s">
        <v>83</v>
      </c>
      <c r="E1200" t="s">
        <v>90</v>
      </c>
      <c r="F1200" s="19">
        <v>46</v>
      </c>
      <c r="G1200" t="s">
        <v>52</v>
      </c>
      <c r="H1200" t="s">
        <v>85</v>
      </c>
      <c r="I1200" s="16">
        <v>43851.606712962966</v>
      </c>
      <c r="J1200" s="16">
        <v>44067.596377314818</v>
      </c>
      <c r="K1200">
        <v>125</v>
      </c>
      <c r="L1200" s="16">
        <f t="shared" si="90"/>
        <v>43831</v>
      </c>
      <c r="M1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0">
        <f t="shared" si="91"/>
        <v>0</v>
      </c>
      <c r="O1200">
        <f t="shared" si="92"/>
        <v>0</v>
      </c>
      <c r="P1200">
        <f t="shared" si="93"/>
        <v>0</v>
      </c>
      <c r="Q1200" s="19">
        <f t="shared" si="94"/>
        <v>0</v>
      </c>
    </row>
    <row r="1201" spans="1:17" x14ac:dyDescent="0.25">
      <c r="A1201" t="s">
        <v>2393</v>
      </c>
      <c r="B1201" s="16">
        <v>43853.635995370372</v>
      </c>
      <c r="C1201" t="s">
        <v>2394</v>
      </c>
      <c r="D1201" t="s">
        <v>34</v>
      </c>
      <c r="E1201" t="s">
        <v>84</v>
      </c>
      <c r="F1201" s="19">
        <v>46</v>
      </c>
      <c r="G1201" t="s">
        <v>51</v>
      </c>
      <c r="H1201" t="s">
        <v>85</v>
      </c>
      <c r="I1201" s="16">
        <v>43699.522719907407</v>
      </c>
      <c r="J1201" s="16">
        <v>43867.442094907405</v>
      </c>
      <c r="K1201">
        <v>125</v>
      </c>
      <c r="L1201" s="16">
        <f t="shared" si="90"/>
        <v>43831</v>
      </c>
      <c r="M1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1">
        <f t="shared" si="91"/>
        <v>0</v>
      </c>
      <c r="O1201">
        <f t="shared" si="92"/>
        <v>5</v>
      </c>
      <c r="P1201">
        <f t="shared" si="93"/>
        <v>5</v>
      </c>
      <c r="Q1201" s="19">
        <f t="shared" si="94"/>
        <v>5</v>
      </c>
    </row>
    <row r="1202" spans="1:17" x14ac:dyDescent="0.25">
      <c r="A1202" t="s">
        <v>2395</v>
      </c>
      <c r="B1202" s="16">
        <v>43861.678437499999</v>
      </c>
      <c r="C1202" t="s">
        <v>2390</v>
      </c>
      <c r="D1202" t="s">
        <v>83</v>
      </c>
      <c r="E1202" t="s">
        <v>84</v>
      </c>
      <c r="F1202" s="19">
        <v>46</v>
      </c>
      <c r="G1202" t="s">
        <v>52</v>
      </c>
      <c r="H1202" t="s">
        <v>85</v>
      </c>
      <c r="I1202" s="16">
        <v>43851.569814814815</v>
      </c>
      <c r="J1202" s="16">
        <v>44529.490451388891</v>
      </c>
      <c r="K1202">
        <v>125</v>
      </c>
      <c r="L1202" s="16">
        <f t="shared" si="90"/>
        <v>43831</v>
      </c>
      <c r="M1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2">
        <f t="shared" si="91"/>
        <v>0</v>
      </c>
      <c r="O1202">
        <f t="shared" si="92"/>
        <v>0</v>
      </c>
      <c r="P1202">
        <f t="shared" si="93"/>
        <v>0</v>
      </c>
      <c r="Q1202" s="19">
        <f t="shared" si="94"/>
        <v>0</v>
      </c>
    </row>
    <row r="1203" spans="1:17" x14ac:dyDescent="0.25">
      <c r="A1203" t="s">
        <v>2396</v>
      </c>
      <c r="B1203" s="16">
        <v>43864.606412037036</v>
      </c>
      <c r="C1203" t="s">
        <v>2397</v>
      </c>
      <c r="D1203" t="s">
        <v>83</v>
      </c>
      <c r="E1203" t="s">
        <v>84</v>
      </c>
      <c r="F1203" s="19">
        <v>46</v>
      </c>
      <c r="G1203" t="s">
        <v>52</v>
      </c>
      <c r="H1203" t="s">
        <v>85</v>
      </c>
      <c r="I1203" s="16">
        <v>43708.525023148148</v>
      </c>
      <c r="J1203" s="16">
        <v>43722.644166666665</v>
      </c>
      <c r="K1203">
        <v>125</v>
      </c>
      <c r="L1203" s="16">
        <f t="shared" si="90"/>
        <v>43862</v>
      </c>
      <c r="M1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3">
        <f t="shared" si="91"/>
        <v>1</v>
      </c>
      <c r="O1203">
        <f t="shared" si="92"/>
        <v>5</v>
      </c>
      <c r="P1203">
        <f t="shared" si="93"/>
        <v>0</v>
      </c>
      <c r="Q1203" s="19">
        <f t="shared" si="94"/>
        <v>0</v>
      </c>
    </row>
    <row r="1204" spans="1:17" x14ac:dyDescent="0.25">
      <c r="A1204" t="s">
        <v>2398</v>
      </c>
      <c r="B1204" s="16">
        <v>43864.609351851854</v>
      </c>
      <c r="C1204" t="s">
        <v>2399</v>
      </c>
      <c r="D1204" t="s">
        <v>34</v>
      </c>
      <c r="E1204" t="s">
        <v>84</v>
      </c>
      <c r="F1204" s="19">
        <v>46</v>
      </c>
      <c r="G1204" t="s">
        <v>51</v>
      </c>
      <c r="H1204" t="s">
        <v>85</v>
      </c>
      <c r="I1204" s="16">
        <v>43260.577372685184</v>
      </c>
      <c r="J1204" s="16">
        <v>44008.694374999999</v>
      </c>
      <c r="K1204">
        <v>125</v>
      </c>
      <c r="L1204" s="16">
        <f t="shared" si="90"/>
        <v>43862</v>
      </c>
      <c r="M1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4">
        <f t="shared" si="91"/>
        <v>0</v>
      </c>
      <c r="O1204">
        <f t="shared" si="92"/>
        <v>20</v>
      </c>
      <c r="P1204">
        <f t="shared" si="93"/>
        <v>20</v>
      </c>
      <c r="Q1204" s="19">
        <f t="shared" si="94"/>
        <v>20</v>
      </c>
    </row>
    <row r="1205" spans="1:17" x14ac:dyDescent="0.25">
      <c r="A1205" t="s">
        <v>2400</v>
      </c>
      <c r="B1205" s="16">
        <v>43865.498541666668</v>
      </c>
      <c r="C1205" t="s">
        <v>2401</v>
      </c>
      <c r="D1205" t="s">
        <v>83</v>
      </c>
      <c r="E1205" t="s">
        <v>90</v>
      </c>
      <c r="F1205" s="19">
        <v>46</v>
      </c>
      <c r="G1205" t="s">
        <v>52</v>
      </c>
      <c r="H1205" t="s">
        <v>85</v>
      </c>
      <c r="I1205" s="16">
        <v>43865.502534722225</v>
      </c>
      <c r="J1205" s="16">
        <v>44370.454560185186</v>
      </c>
      <c r="K1205">
        <v>125</v>
      </c>
      <c r="L1205" s="16">
        <f t="shared" si="90"/>
        <v>43862</v>
      </c>
      <c r="M1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5">
        <f t="shared" si="91"/>
        <v>0</v>
      </c>
      <c r="O1205">
        <f t="shared" si="92"/>
        <v>0</v>
      </c>
      <c r="P1205">
        <f t="shared" si="93"/>
        <v>0</v>
      </c>
      <c r="Q1205" s="19">
        <f t="shared" si="94"/>
        <v>0</v>
      </c>
    </row>
    <row r="1206" spans="1:17" x14ac:dyDescent="0.25">
      <c r="A1206" t="s">
        <v>2402</v>
      </c>
      <c r="B1206" s="16">
        <v>43867.54011574074</v>
      </c>
      <c r="C1206" t="s">
        <v>2403</v>
      </c>
      <c r="D1206" t="s">
        <v>83</v>
      </c>
      <c r="E1206" t="s">
        <v>90</v>
      </c>
      <c r="F1206" s="19">
        <v>46</v>
      </c>
      <c r="G1206" t="s">
        <v>52</v>
      </c>
      <c r="H1206" t="s">
        <v>85</v>
      </c>
      <c r="I1206" s="16">
        <v>43867.542743055557</v>
      </c>
      <c r="J1206" s="16">
        <v>43907.597326388888</v>
      </c>
      <c r="K1206">
        <v>125</v>
      </c>
      <c r="L1206" s="16">
        <f t="shared" si="90"/>
        <v>43862</v>
      </c>
      <c r="M1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6">
        <f t="shared" si="91"/>
        <v>0</v>
      </c>
      <c r="O1206">
        <f t="shared" si="92"/>
        <v>0</v>
      </c>
      <c r="P1206">
        <f t="shared" si="93"/>
        <v>0</v>
      </c>
      <c r="Q1206" s="19">
        <f t="shared" si="94"/>
        <v>0</v>
      </c>
    </row>
    <row r="1207" spans="1:17" x14ac:dyDescent="0.25">
      <c r="A1207" t="s">
        <v>2404</v>
      </c>
      <c r="B1207" s="16">
        <v>43869.723043981481</v>
      </c>
      <c r="C1207" t="s">
        <v>2321</v>
      </c>
      <c r="D1207" t="s">
        <v>83</v>
      </c>
      <c r="E1207" t="s">
        <v>84</v>
      </c>
      <c r="F1207" s="19">
        <v>46</v>
      </c>
      <c r="G1207" t="s">
        <v>51</v>
      </c>
      <c r="H1207" t="s">
        <v>85</v>
      </c>
      <c r="I1207" s="16">
        <v>43768.515925925924</v>
      </c>
      <c r="J1207" s="16">
        <v>43830.481956018521</v>
      </c>
      <c r="K1207">
        <v>125</v>
      </c>
      <c r="L1207" s="16">
        <f t="shared" si="90"/>
        <v>43862</v>
      </c>
      <c r="M1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7">
        <f t="shared" si="91"/>
        <v>1</v>
      </c>
      <c r="O1207">
        <f t="shared" si="92"/>
        <v>3</v>
      </c>
      <c r="P1207">
        <f t="shared" si="93"/>
        <v>2</v>
      </c>
      <c r="Q1207" s="19">
        <f t="shared" si="94"/>
        <v>2</v>
      </c>
    </row>
    <row r="1208" spans="1:17" x14ac:dyDescent="0.25">
      <c r="A1208" t="s">
        <v>2405</v>
      </c>
      <c r="B1208" s="16">
        <v>43872.281597222223</v>
      </c>
      <c r="C1208" t="s">
        <v>2341</v>
      </c>
      <c r="D1208" t="s">
        <v>83</v>
      </c>
      <c r="E1208" t="s">
        <v>84</v>
      </c>
      <c r="F1208" s="19">
        <v>46</v>
      </c>
      <c r="G1208" t="s">
        <v>51</v>
      </c>
      <c r="H1208" t="s">
        <v>85</v>
      </c>
      <c r="I1208" s="16">
        <v>43802.50922453704</v>
      </c>
      <c r="J1208" s="16">
        <v>44121.360451388886</v>
      </c>
      <c r="K1208">
        <v>125</v>
      </c>
      <c r="L1208" s="16">
        <f t="shared" si="90"/>
        <v>43862</v>
      </c>
      <c r="M1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8">
        <f t="shared" si="91"/>
        <v>0</v>
      </c>
      <c r="O1208">
        <f t="shared" si="92"/>
        <v>2</v>
      </c>
      <c r="P1208">
        <f t="shared" si="93"/>
        <v>2</v>
      </c>
      <c r="Q1208" s="19">
        <f t="shared" si="94"/>
        <v>2</v>
      </c>
    </row>
    <row r="1209" spans="1:17" x14ac:dyDescent="0.25">
      <c r="A1209" t="s">
        <v>2406</v>
      </c>
      <c r="B1209" s="16">
        <v>43873.557835648149</v>
      </c>
      <c r="C1209" t="s">
        <v>2407</v>
      </c>
      <c r="D1209" t="s">
        <v>83</v>
      </c>
      <c r="E1209" t="s">
        <v>90</v>
      </c>
      <c r="F1209" s="19">
        <v>46</v>
      </c>
      <c r="G1209" t="s">
        <v>52</v>
      </c>
      <c r="H1209" t="s">
        <v>85</v>
      </c>
      <c r="I1209" s="16">
        <v>43873.560567129629</v>
      </c>
      <c r="J1209" s="16">
        <v>44305.561539351853</v>
      </c>
      <c r="K1209">
        <v>125</v>
      </c>
      <c r="L1209" s="16">
        <f t="shared" si="90"/>
        <v>43862</v>
      </c>
      <c r="M1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09">
        <f t="shared" si="91"/>
        <v>0</v>
      </c>
      <c r="O1209">
        <f t="shared" si="92"/>
        <v>0</v>
      </c>
      <c r="P1209">
        <f t="shared" si="93"/>
        <v>0</v>
      </c>
      <c r="Q1209" s="19">
        <f t="shared" si="94"/>
        <v>0</v>
      </c>
    </row>
    <row r="1210" spans="1:17" x14ac:dyDescent="0.25">
      <c r="A1210" t="s">
        <v>2408</v>
      </c>
      <c r="B1210" s="16">
        <v>43873.591458333336</v>
      </c>
      <c r="C1210" t="s">
        <v>2409</v>
      </c>
      <c r="D1210" t="s">
        <v>83</v>
      </c>
      <c r="E1210" t="s">
        <v>90</v>
      </c>
      <c r="F1210" s="19">
        <v>46</v>
      </c>
      <c r="G1210" t="s">
        <v>52</v>
      </c>
      <c r="H1210" t="s">
        <v>85</v>
      </c>
      <c r="I1210" s="16">
        <v>43873.595011574071</v>
      </c>
      <c r="J1210" s="16">
        <v>44507.759259259263</v>
      </c>
      <c r="K1210">
        <v>125</v>
      </c>
      <c r="L1210" s="16">
        <f t="shared" si="90"/>
        <v>43862</v>
      </c>
      <c r="M1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0">
        <f t="shared" si="91"/>
        <v>0</v>
      </c>
      <c r="O1210">
        <f t="shared" si="92"/>
        <v>0</v>
      </c>
      <c r="P1210">
        <f t="shared" si="93"/>
        <v>0</v>
      </c>
      <c r="Q1210" s="19">
        <f t="shared" si="94"/>
        <v>0</v>
      </c>
    </row>
    <row r="1211" spans="1:17" x14ac:dyDescent="0.25">
      <c r="A1211" t="s">
        <v>2410</v>
      </c>
      <c r="B1211" s="16">
        <v>43875.511446759258</v>
      </c>
      <c r="C1211" t="s">
        <v>2411</v>
      </c>
      <c r="D1211" t="s">
        <v>83</v>
      </c>
      <c r="E1211" t="s">
        <v>90</v>
      </c>
      <c r="F1211" s="19">
        <v>46</v>
      </c>
      <c r="G1211" t="s">
        <v>51</v>
      </c>
      <c r="H1211" t="s">
        <v>85</v>
      </c>
      <c r="I1211" s="16">
        <v>43875.513310185182</v>
      </c>
      <c r="J1211" s="16">
        <v>44400.584155092591</v>
      </c>
      <c r="K1211">
        <v>125</v>
      </c>
      <c r="L1211" s="16">
        <f t="shared" si="90"/>
        <v>43862</v>
      </c>
      <c r="M1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1">
        <f t="shared" si="91"/>
        <v>0</v>
      </c>
      <c r="O1211">
        <f t="shared" si="92"/>
        <v>0</v>
      </c>
      <c r="P1211">
        <f t="shared" si="93"/>
        <v>0</v>
      </c>
      <c r="Q1211" s="19">
        <f t="shared" si="94"/>
        <v>0</v>
      </c>
    </row>
    <row r="1212" spans="1:17" x14ac:dyDescent="0.25">
      <c r="A1212" t="s">
        <v>2412</v>
      </c>
      <c r="B1212" s="16">
        <v>43878.496157407404</v>
      </c>
      <c r="C1212" t="s">
        <v>2413</v>
      </c>
      <c r="D1212" t="s">
        <v>83</v>
      </c>
      <c r="E1212" t="s">
        <v>90</v>
      </c>
      <c r="F1212" s="19">
        <v>46</v>
      </c>
      <c r="G1212" t="s">
        <v>52</v>
      </c>
      <c r="H1212" t="s">
        <v>85</v>
      </c>
      <c r="I1212" s="16">
        <v>43878.497523148151</v>
      </c>
      <c r="J1212" s="16">
        <v>43888.583692129629</v>
      </c>
      <c r="K1212">
        <v>125</v>
      </c>
      <c r="L1212" s="16">
        <f t="shared" si="90"/>
        <v>43862</v>
      </c>
      <c r="M1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2">
        <f t="shared" si="91"/>
        <v>0</v>
      </c>
      <c r="O1212">
        <f t="shared" si="92"/>
        <v>0</v>
      </c>
      <c r="P1212">
        <f t="shared" si="93"/>
        <v>0</v>
      </c>
      <c r="Q1212" s="19">
        <f t="shared" si="94"/>
        <v>0</v>
      </c>
    </row>
    <row r="1213" spans="1:17" x14ac:dyDescent="0.25">
      <c r="A1213" t="s">
        <v>2414</v>
      </c>
      <c r="B1213" s="16">
        <v>43881.509710648148</v>
      </c>
      <c r="C1213" t="s">
        <v>2415</v>
      </c>
      <c r="D1213" t="s">
        <v>83</v>
      </c>
      <c r="E1213" t="s">
        <v>90</v>
      </c>
      <c r="F1213" s="19">
        <v>46</v>
      </c>
      <c r="G1213" t="s">
        <v>51</v>
      </c>
      <c r="H1213" t="s">
        <v>85</v>
      </c>
      <c r="I1213" s="16">
        <v>43881.511990740742</v>
      </c>
      <c r="J1213" s="16">
        <v>43892.452638888892</v>
      </c>
      <c r="K1213">
        <v>125</v>
      </c>
      <c r="L1213" s="16">
        <f t="shared" si="90"/>
        <v>43862</v>
      </c>
      <c r="M1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3">
        <f t="shared" si="91"/>
        <v>0</v>
      </c>
      <c r="O1213">
        <f t="shared" si="92"/>
        <v>0</v>
      </c>
      <c r="P1213">
        <f t="shared" si="93"/>
        <v>0</v>
      </c>
      <c r="Q1213" s="19">
        <f t="shared" si="94"/>
        <v>0</v>
      </c>
    </row>
    <row r="1214" spans="1:17" x14ac:dyDescent="0.25">
      <c r="A1214" t="s">
        <v>2416</v>
      </c>
      <c r="B1214" s="16">
        <v>43882.653645833336</v>
      </c>
      <c r="C1214" t="s">
        <v>2417</v>
      </c>
      <c r="D1214" t="s">
        <v>83</v>
      </c>
      <c r="E1214" t="s">
        <v>90</v>
      </c>
      <c r="F1214" s="19">
        <v>46</v>
      </c>
      <c r="G1214" t="s">
        <v>51</v>
      </c>
      <c r="H1214" t="s">
        <v>85</v>
      </c>
      <c r="I1214" s="16">
        <v>43882.657025462962</v>
      </c>
      <c r="J1214" s="16">
        <v>44020.890138888892</v>
      </c>
      <c r="K1214">
        <v>125</v>
      </c>
      <c r="L1214" s="16">
        <f t="shared" si="90"/>
        <v>43862</v>
      </c>
      <c r="M1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4">
        <f t="shared" si="91"/>
        <v>0</v>
      </c>
      <c r="O1214">
        <f t="shared" si="92"/>
        <v>0</v>
      </c>
      <c r="P1214">
        <f t="shared" si="93"/>
        <v>0</v>
      </c>
      <c r="Q1214" s="19">
        <f t="shared" si="94"/>
        <v>0</v>
      </c>
    </row>
    <row r="1215" spans="1:17" x14ac:dyDescent="0.25">
      <c r="A1215" t="s">
        <v>2418</v>
      </c>
      <c r="B1215" s="16">
        <v>43884.649189814816</v>
      </c>
      <c r="C1215" t="s">
        <v>2419</v>
      </c>
      <c r="D1215" t="s">
        <v>83</v>
      </c>
      <c r="E1215" t="s">
        <v>84</v>
      </c>
      <c r="F1215" s="19">
        <v>46</v>
      </c>
      <c r="G1215" t="s">
        <v>52</v>
      </c>
      <c r="H1215" t="s">
        <v>85</v>
      </c>
      <c r="I1215" s="16">
        <v>43878.657233796293</v>
      </c>
      <c r="J1215" s="16">
        <v>44198.5233912037</v>
      </c>
      <c r="K1215">
        <v>125</v>
      </c>
      <c r="L1215" s="16">
        <f t="shared" si="90"/>
        <v>43862</v>
      </c>
      <c r="M1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5">
        <f t="shared" si="91"/>
        <v>0</v>
      </c>
      <c r="O1215">
        <f t="shared" si="92"/>
        <v>0</v>
      </c>
      <c r="P1215">
        <f t="shared" si="93"/>
        <v>0</v>
      </c>
      <c r="Q1215" s="19">
        <f t="shared" si="94"/>
        <v>0</v>
      </c>
    </row>
    <row r="1216" spans="1:17" x14ac:dyDescent="0.25">
      <c r="A1216" t="s">
        <v>2420</v>
      </c>
      <c r="B1216" s="16">
        <v>43885.479490740741</v>
      </c>
      <c r="C1216" t="s">
        <v>2297</v>
      </c>
      <c r="D1216" t="s">
        <v>83</v>
      </c>
      <c r="E1216" t="s">
        <v>84</v>
      </c>
      <c r="F1216" s="19">
        <v>46</v>
      </c>
      <c r="G1216" t="s">
        <v>52</v>
      </c>
      <c r="H1216" t="s">
        <v>85</v>
      </c>
      <c r="I1216" s="16">
        <v>43742.381122685183</v>
      </c>
      <c r="J1216" s="16">
        <v>44389.617812500001</v>
      </c>
      <c r="K1216">
        <v>125</v>
      </c>
      <c r="L1216" s="16">
        <f t="shared" si="90"/>
        <v>43862</v>
      </c>
      <c r="M1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6">
        <f t="shared" si="91"/>
        <v>0</v>
      </c>
      <c r="O1216">
        <f t="shared" si="92"/>
        <v>5</v>
      </c>
      <c r="P1216">
        <f t="shared" si="93"/>
        <v>5</v>
      </c>
      <c r="Q1216" s="19">
        <f t="shared" si="94"/>
        <v>5</v>
      </c>
    </row>
    <row r="1217" spans="1:17" x14ac:dyDescent="0.25">
      <c r="A1217" t="s">
        <v>2421</v>
      </c>
      <c r="B1217" s="16">
        <v>43885.480162037034</v>
      </c>
      <c r="C1217" t="s">
        <v>2422</v>
      </c>
      <c r="D1217" t="s">
        <v>83</v>
      </c>
      <c r="E1217" t="s">
        <v>90</v>
      </c>
      <c r="F1217" s="19">
        <v>46</v>
      </c>
      <c r="G1217" t="s">
        <v>51</v>
      </c>
      <c r="H1217" t="s">
        <v>85</v>
      </c>
      <c r="I1217" s="16">
        <v>43885.483437499999</v>
      </c>
      <c r="J1217" s="16">
        <v>44461.576458333337</v>
      </c>
      <c r="K1217">
        <v>125</v>
      </c>
      <c r="L1217" s="16">
        <f t="shared" si="90"/>
        <v>43862</v>
      </c>
      <c r="M1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7">
        <f t="shared" si="91"/>
        <v>0</v>
      </c>
      <c r="O1217">
        <f t="shared" si="92"/>
        <v>0</v>
      </c>
      <c r="P1217">
        <f t="shared" si="93"/>
        <v>0</v>
      </c>
      <c r="Q1217" s="19">
        <f t="shared" si="94"/>
        <v>0</v>
      </c>
    </row>
    <row r="1218" spans="1:17" x14ac:dyDescent="0.25">
      <c r="A1218" t="s">
        <v>2423</v>
      </c>
      <c r="B1218" s="16">
        <v>43886.45685185185</v>
      </c>
      <c r="C1218" t="s">
        <v>2424</v>
      </c>
      <c r="D1218" t="s">
        <v>83</v>
      </c>
      <c r="E1218" t="s">
        <v>90</v>
      </c>
      <c r="F1218" s="19">
        <v>46</v>
      </c>
      <c r="G1218" t="s">
        <v>52</v>
      </c>
      <c r="H1218" t="s">
        <v>85</v>
      </c>
      <c r="I1218" s="16">
        <v>43886.458310185182</v>
      </c>
      <c r="J1218" s="16">
        <v>44049.41133101852</v>
      </c>
      <c r="K1218">
        <v>125</v>
      </c>
      <c r="L1218" s="16">
        <f t="shared" ref="L1218:L1281" si="95">DATE(YEAR(B1218),MONTH(B1218),1)</f>
        <v>43862</v>
      </c>
      <c r="M1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8">
        <f t="shared" ref="N1218:N1281" si="96">IF(B1218&gt;=J1218,1,0)</f>
        <v>0</v>
      </c>
      <c r="O1218">
        <f t="shared" ref="O1218:O1281" si="97">ROUND((B1218-I1218)/30,0)</f>
        <v>0</v>
      </c>
      <c r="P1218">
        <f t="shared" ref="P1218:P1281" si="98">IF(AND(N1218=1,B1218&gt;=J1218,J1218&gt;0),ROUND((J1218-I1218)/30,0),O1218)</f>
        <v>0</v>
      </c>
      <c r="Q1218" s="19">
        <f t="shared" ref="Q1218:Q1281" si="99">MIN(O1218:P1218)</f>
        <v>0</v>
      </c>
    </row>
    <row r="1219" spans="1:17" x14ac:dyDescent="0.25">
      <c r="A1219" t="s">
        <v>2425</v>
      </c>
      <c r="B1219" s="16">
        <v>43886.628692129627</v>
      </c>
      <c r="C1219" t="s">
        <v>2403</v>
      </c>
      <c r="D1219" t="s">
        <v>83</v>
      </c>
      <c r="E1219" t="s">
        <v>84</v>
      </c>
      <c r="F1219" s="19">
        <v>46</v>
      </c>
      <c r="G1219" t="s">
        <v>52</v>
      </c>
      <c r="H1219" t="s">
        <v>85</v>
      </c>
      <c r="I1219" s="16">
        <v>43867.542743055557</v>
      </c>
      <c r="J1219" s="16">
        <v>43907.597326388888</v>
      </c>
      <c r="K1219">
        <v>125</v>
      </c>
      <c r="L1219" s="16">
        <f t="shared" si="95"/>
        <v>43862</v>
      </c>
      <c r="M1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19">
        <f t="shared" si="96"/>
        <v>0</v>
      </c>
      <c r="O1219">
        <f t="shared" si="97"/>
        <v>1</v>
      </c>
      <c r="P1219">
        <f t="shared" si="98"/>
        <v>1</v>
      </c>
      <c r="Q1219" s="19">
        <f t="shared" si="99"/>
        <v>1</v>
      </c>
    </row>
    <row r="1220" spans="1:17" x14ac:dyDescent="0.25">
      <c r="A1220" t="s">
        <v>2426</v>
      </c>
      <c r="B1220" s="16">
        <v>43887.527361111112</v>
      </c>
      <c r="C1220" t="s">
        <v>2427</v>
      </c>
      <c r="D1220" t="s">
        <v>83</v>
      </c>
      <c r="E1220" t="s">
        <v>90</v>
      </c>
      <c r="F1220" s="19">
        <v>46</v>
      </c>
      <c r="G1220" t="s">
        <v>52</v>
      </c>
      <c r="H1220" t="s">
        <v>85</v>
      </c>
      <c r="I1220" s="16">
        <v>43887.530497685184</v>
      </c>
      <c r="J1220" s="16">
        <v>44021.742534722223</v>
      </c>
      <c r="K1220">
        <v>125</v>
      </c>
      <c r="L1220" s="16">
        <f t="shared" si="95"/>
        <v>43862</v>
      </c>
      <c r="M1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0">
        <f t="shared" si="96"/>
        <v>0</v>
      </c>
      <c r="O1220">
        <f t="shared" si="97"/>
        <v>0</v>
      </c>
      <c r="P1220">
        <f t="shared" si="98"/>
        <v>0</v>
      </c>
      <c r="Q1220" s="19">
        <f t="shared" si="99"/>
        <v>0</v>
      </c>
    </row>
    <row r="1221" spans="1:17" x14ac:dyDescent="0.25">
      <c r="A1221" t="s">
        <v>2428</v>
      </c>
      <c r="B1221" s="16">
        <v>43888.483715277776</v>
      </c>
      <c r="C1221" t="s">
        <v>2429</v>
      </c>
      <c r="D1221" t="s">
        <v>83</v>
      </c>
      <c r="E1221" t="s">
        <v>90</v>
      </c>
      <c r="F1221" s="19">
        <v>46</v>
      </c>
      <c r="G1221" t="s">
        <v>52</v>
      </c>
      <c r="H1221" t="s">
        <v>85</v>
      </c>
      <c r="I1221" s="16">
        <v>43888.486493055556</v>
      </c>
      <c r="J1221" s="16">
        <v>43970.553217592591</v>
      </c>
      <c r="K1221">
        <v>125</v>
      </c>
      <c r="L1221" s="16">
        <f t="shared" si="95"/>
        <v>43862</v>
      </c>
      <c r="M1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1">
        <f t="shared" si="96"/>
        <v>0</v>
      </c>
      <c r="O1221">
        <f t="shared" si="97"/>
        <v>0</v>
      </c>
      <c r="P1221">
        <f t="shared" si="98"/>
        <v>0</v>
      </c>
      <c r="Q1221" s="19">
        <f t="shared" si="99"/>
        <v>0</v>
      </c>
    </row>
    <row r="1222" spans="1:17" x14ac:dyDescent="0.25">
      <c r="A1222" t="s">
        <v>2430</v>
      </c>
      <c r="B1222" s="16">
        <v>43892.620046296295</v>
      </c>
      <c r="C1222" t="s">
        <v>2431</v>
      </c>
      <c r="D1222" t="s">
        <v>83</v>
      </c>
      <c r="E1222" t="s">
        <v>84</v>
      </c>
      <c r="F1222" s="19">
        <v>46</v>
      </c>
      <c r="G1222" t="s">
        <v>52</v>
      </c>
      <c r="H1222" t="s">
        <v>85</v>
      </c>
      <c r="I1222" s="16">
        <v>43740.586481481485</v>
      </c>
      <c r="J1222" s="16">
        <v>44361.446782407409</v>
      </c>
      <c r="K1222">
        <v>125</v>
      </c>
      <c r="L1222" s="16">
        <f t="shared" si="95"/>
        <v>43891</v>
      </c>
      <c r="M1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2">
        <f t="shared" si="96"/>
        <v>0</v>
      </c>
      <c r="O1222">
        <f t="shared" si="97"/>
        <v>5</v>
      </c>
      <c r="P1222">
        <f t="shared" si="98"/>
        <v>5</v>
      </c>
      <c r="Q1222" s="19">
        <f t="shared" si="99"/>
        <v>5</v>
      </c>
    </row>
    <row r="1223" spans="1:17" x14ac:dyDescent="0.25">
      <c r="A1223" t="s">
        <v>2432</v>
      </c>
      <c r="B1223" s="16">
        <v>43896.492210648146</v>
      </c>
      <c r="C1223" t="s">
        <v>2433</v>
      </c>
      <c r="D1223" t="s">
        <v>83</v>
      </c>
      <c r="E1223" t="s">
        <v>90</v>
      </c>
      <c r="F1223" s="19">
        <v>46</v>
      </c>
      <c r="G1223" t="s">
        <v>51</v>
      </c>
      <c r="H1223" t="s">
        <v>85</v>
      </c>
      <c r="I1223" s="16">
        <v>43896.494710648149</v>
      </c>
      <c r="J1223" s="16">
        <v>44277.660856481481</v>
      </c>
      <c r="K1223">
        <v>125</v>
      </c>
      <c r="L1223" s="16">
        <f t="shared" si="95"/>
        <v>43891</v>
      </c>
      <c r="M1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3">
        <f t="shared" si="96"/>
        <v>0</v>
      </c>
      <c r="O1223">
        <f t="shared" si="97"/>
        <v>0</v>
      </c>
      <c r="P1223">
        <f t="shared" si="98"/>
        <v>0</v>
      </c>
      <c r="Q1223" s="19">
        <f t="shared" si="99"/>
        <v>0</v>
      </c>
    </row>
    <row r="1224" spans="1:17" x14ac:dyDescent="0.25">
      <c r="A1224" t="s">
        <v>2434</v>
      </c>
      <c r="B1224" s="16">
        <v>43896.557928240742</v>
      </c>
      <c r="C1224" t="s">
        <v>2435</v>
      </c>
      <c r="D1224" t="s">
        <v>83</v>
      </c>
      <c r="E1224" t="s">
        <v>90</v>
      </c>
      <c r="F1224" s="19">
        <v>46</v>
      </c>
      <c r="G1224" t="s">
        <v>51</v>
      </c>
      <c r="H1224" t="s">
        <v>85</v>
      </c>
      <c r="I1224" s="16">
        <v>43896.560659722221</v>
      </c>
      <c r="J1224" s="16">
        <v>44062.694120370368</v>
      </c>
      <c r="K1224">
        <v>125</v>
      </c>
      <c r="L1224" s="16">
        <f t="shared" si="95"/>
        <v>43891</v>
      </c>
      <c r="M1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4">
        <f t="shared" si="96"/>
        <v>0</v>
      </c>
      <c r="O1224">
        <f t="shared" si="97"/>
        <v>0</v>
      </c>
      <c r="P1224">
        <f t="shared" si="98"/>
        <v>0</v>
      </c>
      <c r="Q1224" s="19">
        <f t="shared" si="99"/>
        <v>0</v>
      </c>
    </row>
    <row r="1225" spans="1:17" x14ac:dyDescent="0.25">
      <c r="A1225" t="s">
        <v>2436</v>
      </c>
      <c r="B1225" s="16">
        <v>43900.599143518521</v>
      </c>
      <c r="C1225" t="s">
        <v>2403</v>
      </c>
      <c r="D1225" t="s">
        <v>34</v>
      </c>
      <c r="E1225" t="s">
        <v>84</v>
      </c>
      <c r="F1225" s="19">
        <v>46</v>
      </c>
      <c r="G1225" t="s">
        <v>52</v>
      </c>
      <c r="H1225" t="s">
        <v>85</v>
      </c>
      <c r="I1225" s="16">
        <v>43867.542743055557</v>
      </c>
      <c r="J1225" s="16">
        <v>43907.597326388888</v>
      </c>
      <c r="K1225">
        <v>125</v>
      </c>
      <c r="L1225" s="16">
        <f t="shared" si="95"/>
        <v>43891</v>
      </c>
      <c r="M1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5">
        <f t="shared" si="96"/>
        <v>0</v>
      </c>
      <c r="O1225">
        <f t="shared" si="97"/>
        <v>1</v>
      </c>
      <c r="P1225">
        <f t="shared" si="98"/>
        <v>1</v>
      </c>
      <c r="Q1225" s="19">
        <f t="shared" si="99"/>
        <v>1</v>
      </c>
    </row>
    <row r="1226" spans="1:17" x14ac:dyDescent="0.25">
      <c r="A1226" t="s">
        <v>2437</v>
      </c>
      <c r="B1226" s="16">
        <v>43906.442002314812</v>
      </c>
      <c r="C1226" t="s">
        <v>2438</v>
      </c>
      <c r="D1226" t="s">
        <v>83</v>
      </c>
      <c r="E1226" t="s">
        <v>90</v>
      </c>
      <c r="F1226" s="19">
        <v>46</v>
      </c>
      <c r="G1226" t="s">
        <v>51</v>
      </c>
      <c r="H1226" t="s">
        <v>85</v>
      </c>
      <c r="I1226" s="16">
        <v>43906.445856481485</v>
      </c>
      <c r="J1226" s="16">
        <v>44086.600590277776</v>
      </c>
      <c r="K1226">
        <v>125</v>
      </c>
      <c r="L1226" s="16">
        <f t="shared" si="95"/>
        <v>43891</v>
      </c>
      <c r="M1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6">
        <f t="shared" si="96"/>
        <v>0</v>
      </c>
      <c r="O1226">
        <f t="shared" si="97"/>
        <v>0</v>
      </c>
      <c r="P1226">
        <f t="shared" si="98"/>
        <v>0</v>
      </c>
      <c r="Q1226" s="19">
        <f t="shared" si="99"/>
        <v>0</v>
      </c>
    </row>
    <row r="1227" spans="1:17" x14ac:dyDescent="0.25">
      <c r="A1227" t="s">
        <v>2439</v>
      </c>
      <c r="B1227" s="16">
        <v>43908.429108796299</v>
      </c>
      <c r="C1227" t="s">
        <v>2440</v>
      </c>
      <c r="D1227" t="s">
        <v>83</v>
      </c>
      <c r="E1227" t="s">
        <v>90</v>
      </c>
      <c r="F1227" s="19">
        <v>46</v>
      </c>
      <c r="G1227" t="s">
        <v>51</v>
      </c>
      <c r="H1227" t="s">
        <v>85</v>
      </c>
      <c r="I1227" s="16">
        <v>43908.431550925925</v>
      </c>
      <c r="J1227" s="16">
        <v>44079.511805555558</v>
      </c>
      <c r="K1227">
        <v>125</v>
      </c>
      <c r="L1227" s="16">
        <f t="shared" si="95"/>
        <v>43891</v>
      </c>
      <c r="M1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7">
        <f t="shared" si="96"/>
        <v>0</v>
      </c>
      <c r="O1227">
        <f t="shared" si="97"/>
        <v>0</v>
      </c>
      <c r="P1227">
        <f t="shared" si="98"/>
        <v>0</v>
      </c>
      <c r="Q1227" s="19">
        <f t="shared" si="99"/>
        <v>0</v>
      </c>
    </row>
    <row r="1228" spans="1:17" x14ac:dyDescent="0.25">
      <c r="A1228" t="s">
        <v>2441</v>
      </c>
      <c r="B1228" s="16">
        <v>43910.380972222221</v>
      </c>
      <c r="C1228" t="s">
        <v>2442</v>
      </c>
      <c r="D1228" t="s">
        <v>83</v>
      </c>
      <c r="E1228" t="s">
        <v>90</v>
      </c>
      <c r="F1228" s="19">
        <v>46</v>
      </c>
      <c r="G1228" t="s">
        <v>51</v>
      </c>
      <c r="H1228" t="s">
        <v>85</v>
      </c>
      <c r="I1228" s="16">
        <v>43910.382453703707</v>
      </c>
      <c r="J1228" s="16">
        <v>44517.598553240743</v>
      </c>
      <c r="K1228">
        <v>125</v>
      </c>
      <c r="L1228" s="16">
        <f t="shared" si="95"/>
        <v>43891</v>
      </c>
      <c r="M1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8">
        <f t="shared" si="96"/>
        <v>0</v>
      </c>
      <c r="O1228">
        <f t="shared" si="97"/>
        <v>0</v>
      </c>
      <c r="P1228">
        <f t="shared" si="98"/>
        <v>0</v>
      </c>
      <c r="Q1228" s="19">
        <f t="shared" si="99"/>
        <v>0</v>
      </c>
    </row>
    <row r="1229" spans="1:17" x14ac:dyDescent="0.25">
      <c r="A1229" t="s">
        <v>2443</v>
      </c>
      <c r="B1229" s="16">
        <v>43913.464224537034</v>
      </c>
      <c r="C1229" t="s">
        <v>2444</v>
      </c>
      <c r="D1229" t="s">
        <v>83</v>
      </c>
      <c r="E1229" t="s">
        <v>90</v>
      </c>
      <c r="F1229" s="19">
        <v>46</v>
      </c>
      <c r="G1229" t="s">
        <v>52</v>
      </c>
      <c r="H1229" t="s">
        <v>85</v>
      </c>
      <c r="I1229" s="16">
        <v>43913.466412037036</v>
      </c>
      <c r="J1229" s="16">
        <v>44251.652939814812</v>
      </c>
      <c r="K1229">
        <v>125</v>
      </c>
      <c r="L1229" s="16">
        <f t="shared" si="95"/>
        <v>43891</v>
      </c>
      <c r="M1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29">
        <f t="shared" si="96"/>
        <v>0</v>
      </c>
      <c r="O1229">
        <f t="shared" si="97"/>
        <v>0</v>
      </c>
      <c r="P1229">
        <f t="shared" si="98"/>
        <v>0</v>
      </c>
      <c r="Q1229" s="19">
        <f t="shared" si="99"/>
        <v>0</v>
      </c>
    </row>
    <row r="1230" spans="1:17" x14ac:dyDescent="0.25">
      <c r="A1230" t="s">
        <v>2445</v>
      </c>
      <c r="B1230" s="16">
        <v>43913.500254629631</v>
      </c>
      <c r="C1230" t="s">
        <v>2446</v>
      </c>
      <c r="D1230" t="s">
        <v>83</v>
      </c>
      <c r="E1230" t="s">
        <v>90</v>
      </c>
      <c r="F1230" s="19">
        <v>46</v>
      </c>
      <c r="G1230" t="s">
        <v>52</v>
      </c>
      <c r="H1230" t="s">
        <v>85</v>
      </c>
      <c r="I1230" s="16">
        <v>43913.502280092594</v>
      </c>
      <c r="J1230" s="16">
        <v>44423.743425925924</v>
      </c>
      <c r="K1230">
        <v>125</v>
      </c>
      <c r="L1230" s="16">
        <f t="shared" si="95"/>
        <v>43891</v>
      </c>
      <c r="M1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0">
        <f t="shared" si="96"/>
        <v>0</v>
      </c>
      <c r="O1230">
        <f t="shared" si="97"/>
        <v>0</v>
      </c>
      <c r="P1230">
        <f t="shared" si="98"/>
        <v>0</v>
      </c>
      <c r="Q1230" s="19">
        <f t="shared" si="99"/>
        <v>0</v>
      </c>
    </row>
    <row r="1231" spans="1:17" x14ac:dyDescent="0.25">
      <c r="A1231" t="s">
        <v>2447</v>
      </c>
      <c r="B1231" s="16">
        <v>43913.797812500001</v>
      </c>
      <c r="C1231" t="s">
        <v>2438</v>
      </c>
      <c r="D1231" t="s">
        <v>34</v>
      </c>
      <c r="E1231" t="s">
        <v>84</v>
      </c>
      <c r="F1231" s="19">
        <v>46</v>
      </c>
      <c r="G1231" t="s">
        <v>51</v>
      </c>
      <c r="H1231" t="s">
        <v>85</v>
      </c>
      <c r="I1231" s="16">
        <v>43906.445856481485</v>
      </c>
      <c r="J1231" s="16">
        <v>44086.600590277776</v>
      </c>
      <c r="K1231">
        <v>125</v>
      </c>
      <c r="L1231" s="16">
        <f t="shared" si="95"/>
        <v>43891</v>
      </c>
      <c r="M1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1">
        <f t="shared" si="96"/>
        <v>0</v>
      </c>
      <c r="O1231">
        <f t="shared" si="97"/>
        <v>0</v>
      </c>
      <c r="P1231">
        <f t="shared" si="98"/>
        <v>0</v>
      </c>
      <c r="Q1231" s="19">
        <f t="shared" si="99"/>
        <v>0</v>
      </c>
    </row>
    <row r="1232" spans="1:17" x14ac:dyDescent="0.25">
      <c r="A1232" t="s">
        <v>2448</v>
      </c>
      <c r="B1232" s="16">
        <v>43914.6952662037</v>
      </c>
      <c r="C1232" t="s">
        <v>2374</v>
      </c>
      <c r="D1232" t="s">
        <v>83</v>
      </c>
      <c r="E1232" t="s">
        <v>84</v>
      </c>
      <c r="F1232" s="19">
        <v>46</v>
      </c>
      <c r="G1232" t="s">
        <v>51</v>
      </c>
      <c r="H1232" t="s">
        <v>85</v>
      </c>
      <c r="I1232" s="16">
        <v>43838.577337962961</v>
      </c>
      <c r="J1232" s="16">
        <v>43900.54246527778</v>
      </c>
      <c r="K1232">
        <v>125</v>
      </c>
      <c r="L1232" s="16">
        <f t="shared" si="95"/>
        <v>43891</v>
      </c>
      <c r="M1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2">
        <f t="shared" si="96"/>
        <v>1</v>
      </c>
      <c r="O1232">
        <f t="shared" si="97"/>
        <v>3</v>
      </c>
      <c r="P1232">
        <f t="shared" si="98"/>
        <v>2</v>
      </c>
      <c r="Q1232" s="19">
        <f t="shared" si="99"/>
        <v>2</v>
      </c>
    </row>
    <row r="1233" spans="1:17" x14ac:dyDescent="0.25">
      <c r="A1233" t="s">
        <v>2449</v>
      </c>
      <c r="B1233" s="16">
        <v>43921.559282407405</v>
      </c>
      <c r="C1233" t="s">
        <v>2450</v>
      </c>
      <c r="D1233" t="s">
        <v>83</v>
      </c>
      <c r="E1233" t="s">
        <v>90</v>
      </c>
      <c r="F1233" s="19">
        <v>46</v>
      </c>
      <c r="G1233" t="s">
        <v>51</v>
      </c>
      <c r="H1233" t="s">
        <v>85</v>
      </c>
      <c r="I1233" s="16">
        <v>43921.561990740738</v>
      </c>
      <c r="J1233" s="16">
        <v>44515.453518518516</v>
      </c>
      <c r="K1233">
        <v>125</v>
      </c>
      <c r="L1233" s="16">
        <f t="shared" si="95"/>
        <v>43891</v>
      </c>
      <c r="M1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3">
        <f t="shared" si="96"/>
        <v>0</v>
      </c>
      <c r="O1233">
        <f t="shared" si="97"/>
        <v>0</v>
      </c>
      <c r="P1233">
        <f t="shared" si="98"/>
        <v>0</v>
      </c>
      <c r="Q1233" s="19">
        <f t="shared" si="99"/>
        <v>0</v>
      </c>
    </row>
    <row r="1234" spans="1:17" x14ac:dyDescent="0.25">
      <c r="A1234" t="s">
        <v>2451</v>
      </c>
      <c r="B1234" s="16">
        <v>43923.649594907409</v>
      </c>
      <c r="C1234" t="s">
        <v>2429</v>
      </c>
      <c r="D1234" t="s">
        <v>34</v>
      </c>
      <c r="E1234" t="s">
        <v>84</v>
      </c>
      <c r="F1234" s="19">
        <v>46</v>
      </c>
      <c r="G1234" t="s">
        <v>52</v>
      </c>
      <c r="H1234" t="s">
        <v>85</v>
      </c>
      <c r="I1234" s="16">
        <v>43888.486493055556</v>
      </c>
      <c r="J1234" s="16">
        <v>43970.553217592591</v>
      </c>
      <c r="K1234">
        <v>125</v>
      </c>
      <c r="L1234" s="16">
        <f t="shared" si="95"/>
        <v>43922</v>
      </c>
      <c r="M1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4">
        <f t="shared" si="96"/>
        <v>0</v>
      </c>
      <c r="O1234">
        <f t="shared" si="97"/>
        <v>1</v>
      </c>
      <c r="P1234">
        <f t="shared" si="98"/>
        <v>1</v>
      </c>
      <c r="Q1234" s="19">
        <f t="shared" si="99"/>
        <v>1</v>
      </c>
    </row>
    <row r="1235" spans="1:17" x14ac:dyDescent="0.25">
      <c r="A1235" t="s">
        <v>2452</v>
      </c>
      <c r="B1235" s="16">
        <v>43928.504108796296</v>
      </c>
      <c r="C1235" t="s">
        <v>2453</v>
      </c>
      <c r="D1235" t="s">
        <v>34</v>
      </c>
      <c r="E1235" t="s">
        <v>84</v>
      </c>
      <c r="F1235" s="19">
        <v>46</v>
      </c>
      <c r="G1235" t="s">
        <v>51</v>
      </c>
      <c r="H1235" t="s">
        <v>85</v>
      </c>
      <c r="I1235" s="16">
        <v>43633.536099537036</v>
      </c>
      <c r="J1235" s="16">
        <v>44044.49863425926</v>
      </c>
      <c r="K1235">
        <v>125</v>
      </c>
      <c r="L1235" s="16">
        <f t="shared" si="95"/>
        <v>43922</v>
      </c>
      <c r="M1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5">
        <f t="shared" si="96"/>
        <v>0</v>
      </c>
      <c r="O1235">
        <f t="shared" si="97"/>
        <v>10</v>
      </c>
      <c r="P1235">
        <f t="shared" si="98"/>
        <v>10</v>
      </c>
      <c r="Q1235" s="19">
        <f t="shared" si="99"/>
        <v>10</v>
      </c>
    </row>
    <row r="1236" spans="1:17" x14ac:dyDescent="0.25">
      <c r="A1236" t="s">
        <v>2454</v>
      </c>
      <c r="B1236" s="16">
        <v>43928.518634259257</v>
      </c>
      <c r="C1236" t="s">
        <v>2455</v>
      </c>
      <c r="D1236" t="s">
        <v>83</v>
      </c>
      <c r="E1236" t="s">
        <v>90</v>
      </c>
      <c r="F1236" s="19">
        <v>46</v>
      </c>
      <c r="G1236" t="s">
        <v>51</v>
      </c>
      <c r="H1236" t="s">
        <v>85</v>
      </c>
      <c r="I1236" s="16">
        <v>43928.522141203706</v>
      </c>
      <c r="J1236" s="16">
        <v>43949.715208333335</v>
      </c>
      <c r="K1236">
        <v>125</v>
      </c>
      <c r="L1236" s="16">
        <f t="shared" si="95"/>
        <v>43922</v>
      </c>
      <c r="M1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6">
        <f t="shared" si="96"/>
        <v>0</v>
      </c>
      <c r="O1236">
        <f t="shared" si="97"/>
        <v>0</v>
      </c>
      <c r="P1236">
        <f t="shared" si="98"/>
        <v>0</v>
      </c>
      <c r="Q1236" s="19">
        <f t="shared" si="99"/>
        <v>0</v>
      </c>
    </row>
    <row r="1237" spans="1:17" x14ac:dyDescent="0.25">
      <c r="A1237" t="s">
        <v>2456</v>
      </c>
      <c r="B1237" s="16">
        <v>43928.603229166663</v>
      </c>
      <c r="C1237" t="s">
        <v>2457</v>
      </c>
      <c r="D1237" t="s">
        <v>83</v>
      </c>
      <c r="E1237" t="s">
        <v>90</v>
      </c>
      <c r="F1237" s="19">
        <v>46</v>
      </c>
      <c r="G1237" t="s">
        <v>51</v>
      </c>
      <c r="H1237" t="s">
        <v>85</v>
      </c>
      <c r="I1237" s="16">
        <v>43928.606493055559</v>
      </c>
      <c r="J1237" s="16">
        <v>44121.640150462961</v>
      </c>
      <c r="K1237">
        <v>125</v>
      </c>
      <c r="L1237" s="16">
        <f t="shared" si="95"/>
        <v>43922</v>
      </c>
      <c r="M1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7">
        <f t="shared" si="96"/>
        <v>0</v>
      </c>
      <c r="O1237">
        <f t="shared" si="97"/>
        <v>0</v>
      </c>
      <c r="P1237">
        <f t="shared" si="98"/>
        <v>0</v>
      </c>
      <c r="Q1237" s="19">
        <f t="shared" si="99"/>
        <v>0</v>
      </c>
    </row>
    <row r="1238" spans="1:17" x14ac:dyDescent="0.25">
      <c r="A1238" t="s">
        <v>2458</v>
      </c>
      <c r="B1238" s="16">
        <v>43928.655011574076</v>
      </c>
      <c r="C1238" t="s">
        <v>2433</v>
      </c>
      <c r="D1238" t="s">
        <v>83</v>
      </c>
      <c r="E1238" t="s">
        <v>84</v>
      </c>
      <c r="F1238" s="19">
        <v>46</v>
      </c>
      <c r="G1238" t="s">
        <v>51</v>
      </c>
      <c r="H1238" t="s">
        <v>85</v>
      </c>
      <c r="I1238" s="16">
        <v>43896.494710648149</v>
      </c>
      <c r="J1238" s="16">
        <v>44277.660856481481</v>
      </c>
      <c r="K1238">
        <v>125</v>
      </c>
      <c r="L1238" s="16">
        <f t="shared" si="95"/>
        <v>43922</v>
      </c>
      <c r="M1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8">
        <f t="shared" si="96"/>
        <v>0</v>
      </c>
      <c r="O1238">
        <f t="shared" si="97"/>
        <v>1</v>
      </c>
      <c r="P1238">
        <f t="shared" si="98"/>
        <v>1</v>
      </c>
      <c r="Q1238" s="19">
        <f t="shared" si="99"/>
        <v>1</v>
      </c>
    </row>
    <row r="1239" spans="1:17" x14ac:dyDescent="0.25">
      <c r="A1239" t="s">
        <v>2459</v>
      </c>
      <c r="B1239" s="16">
        <v>43929.635277777779</v>
      </c>
      <c r="C1239" t="s">
        <v>2460</v>
      </c>
      <c r="D1239" t="s">
        <v>83</v>
      </c>
      <c r="E1239" t="s">
        <v>90</v>
      </c>
      <c r="F1239" s="19">
        <v>46</v>
      </c>
      <c r="G1239" t="s">
        <v>52</v>
      </c>
      <c r="H1239" t="s">
        <v>85</v>
      </c>
      <c r="I1239" s="16">
        <v>43929.638229166667</v>
      </c>
      <c r="J1239" s="16">
        <v>44059.387118055558</v>
      </c>
      <c r="K1239">
        <v>125</v>
      </c>
      <c r="L1239" s="16">
        <f t="shared" si="95"/>
        <v>43922</v>
      </c>
      <c r="M1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39">
        <f t="shared" si="96"/>
        <v>0</v>
      </c>
      <c r="O1239">
        <f t="shared" si="97"/>
        <v>0</v>
      </c>
      <c r="P1239">
        <f t="shared" si="98"/>
        <v>0</v>
      </c>
      <c r="Q1239" s="19">
        <f t="shared" si="99"/>
        <v>0</v>
      </c>
    </row>
    <row r="1240" spans="1:17" x14ac:dyDescent="0.25">
      <c r="A1240" t="s">
        <v>2461</v>
      </c>
      <c r="B1240" s="16">
        <v>43936.350740740738</v>
      </c>
      <c r="C1240" t="s">
        <v>2457</v>
      </c>
      <c r="D1240" t="s">
        <v>83</v>
      </c>
      <c r="E1240" t="s">
        <v>84</v>
      </c>
      <c r="F1240" s="19">
        <v>46</v>
      </c>
      <c r="G1240" t="s">
        <v>51</v>
      </c>
      <c r="H1240" t="s">
        <v>85</v>
      </c>
      <c r="I1240" s="16">
        <v>43928.606493055559</v>
      </c>
      <c r="J1240" s="16">
        <v>44121.640150462961</v>
      </c>
      <c r="K1240">
        <v>125</v>
      </c>
      <c r="L1240" s="16">
        <f t="shared" si="95"/>
        <v>43922</v>
      </c>
      <c r="M1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0">
        <f t="shared" si="96"/>
        <v>0</v>
      </c>
      <c r="O1240">
        <f t="shared" si="97"/>
        <v>0</v>
      </c>
      <c r="P1240">
        <f t="shared" si="98"/>
        <v>0</v>
      </c>
      <c r="Q1240" s="19">
        <f t="shared" si="99"/>
        <v>0</v>
      </c>
    </row>
    <row r="1241" spans="1:17" x14ac:dyDescent="0.25">
      <c r="A1241" t="s">
        <v>2462</v>
      </c>
      <c r="B1241" s="16">
        <v>43937.613993055558</v>
      </c>
      <c r="C1241" t="s">
        <v>2463</v>
      </c>
      <c r="D1241" t="s">
        <v>83</v>
      </c>
      <c r="E1241" t="s">
        <v>84</v>
      </c>
      <c r="F1241" s="19">
        <v>46</v>
      </c>
      <c r="G1241" t="s">
        <v>52</v>
      </c>
      <c r="H1241" t="s">
        <v>85</v>
      </c>
      <c r="I1241" s="16">
        <v>43888.599895833337</v>
      </c>
      <c r="J1241" s="16">
        <v>44112.499479166669</v>
      </c>
      <c r="K1241">
        <v>125</v>
      </c>
      <c r="L1241" s="16">
        <f t="shared" si="95"/>
        <v>43922</v>
      </c>
      <c r="M1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1">
        <f t="shared" si="96"/>
        <v>0</v>
      </c>
      <c r="O1241">
        <f t="shared" si="97"/>
        <v>2</v>
      </c>
      <c r="P1241">
        <f t="shared" si="98"/>
        <v>2</v>
      </c>
      <c r="Q1241" s="19">
        <f t="shared" si="99"/>
        <v>2</v>
      </c>
    </row>
    <row r="1242" spans="1:17" x14ac:dyDescent="0.25">
      <c r="A1242" t="s">
        <v>2464</v>
      </c>
      <c r="B1242" s="16">
        <v>43938.555636574078</v>
      </c>
      <c r="C1242" t="s">
        <v>2465</v>
      </c>
      <c r="D1242" t="s">
        <v>83</v>
      </c>
      <c r="E1242" t="s">
        <v>90</v>
      </c>
      <c r="F1242" s="19">
        <v>46</v>
      </c>
      <c r="G1242" t="s">
        <v>52</v>
      </c>
      <c r="H1242" t="s">
        <v>85</v>
      </c>
      <c r="I1242" s="16">
        <v>43938.558171296296</v>
      </c>
      <c r="J1242" s="16">
        <v>44375.717118055552</v>
      </c>
      <c r="K1242">
        <v>125</v>
      </c>
      <c r="L1242" s="16">
        <f t="shared" si="95"/>
        <v>43922</v>
      </c>
      <c r="M1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2">
        <f t="shared" si="96"/>
        <v>0</v>
      </c>
      <c r="O1242">
        <f t="shared" si="97"/>
        <v>0</v>
      </c>
      <c r="P1242">
        <f t="shared" si="98"/>
        <v>0</v>
      </c>
      <c r="Q1242" s="19">
        <f t="shared" si="99"/>
        <v>0</v>
      </c>
    </row>
    <row r="1243" spans="1:17" x14ac:dyDescent="0.25">
      <c r="A1243" t="s">
        <v>2466</v>
      </c>
      <c r="B1243" s="16">
        <v>43941.485208333332</v>
      </c>
      <c r="C1243" t="s">
        <v>2467</v>
      </c>
      <c r="D1243" t="s">
        <v>83</v>
      </c>
      <c r="E1243" t="s">
        <v>90</v>
      </c>
      <c r="F1243" s="19">
        <v>46</v>
      </c>
      <c r="G1243" t="s">
        <v>52</v>
      </c>
      <c r="H1243" t="s">
        <v>85</v>
      </c>
      <c r="I1243" s="16">
        <v>43941.488437499997</v>
      </c>
      <c r="J1243" s="16">
        <v>44119.696643518517</v>
      </c>
      <c r="K1243">
        <v>125</v>
      </c>
      <c r="L1243" s="16">
        <f t="shared" si="95"/>
        <v>43922</v>
      </c>
      <c r="M1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3">
        <f t="shared" si="96"/>
        <v>0</v>
      </c>
      <c r="O1243">
        <f t="shared" si="97"/>
        <v>0</v>
      </c>
      <c r="P1243">
        <f t="shared" si="98"/>
        <v>0</v>
      </c>
      <c r="Q1243" s="19">
        <f t="shared" si="99"/>
        <v>0</v>
      </c>
    </row>
    <row r="1244" spans="1:17" x14ac:dyDescent="0.25">
      <c r="A1244" t="s">
        <v>2468</v>
      </c>
      <c r="B1244" s="16">
        <v>43946.526585648149</v>
      </c>
      <c r="C1244" t="s">
        <v>2469</v>
      </c>
      <c r="D1244" t="s">
        <v>83</v>
      </c>
      <c r="E1244" t="s">
        <v>90</v>
      </c>
      <c r="F1244" s="19">
        <v>46</v>
      </c>
      <c r="G1244" t="s">
        <v>51</v>
      </c>
      <c r="H1244" t="s">
        <v>85</v>
      </c>
      <c r="I1244" s="16">
        <v>43946.530162037037</v>
      </c>
      <c r="J1244" s="16">
        <v>44508.539537037039</v>
      </c>
      <c r="K1244">
        <v>125</v>
      </c>
      <c r="L1244" s="16">
        <f t="shared" si="95"/>
        <v>43922</v>
      </c>
      <c r="M1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4">
        <f t="shared" si="96"/>
        <v>0</v>
      </c>
      <c r="O1244">
        <f t="shared" si="97"/>
        <v>0</v>
      </c>
      <c r="P1244">
        <f t="shared" si="98"/>
        <v>0</v>
      </c>
      <c r="Q1244" s="19">
        <f t="shared" si="99"/>
        <v>0</v>
      </c>
    </row>
    <row r="1245" spans="1:17" x14ac:dyDescent="0.25">
      <c r="A1245" t="s">
        <v>2470</v>
      </c>
      <c r="B1245" s="16">
        <v>43948.56621527778</v>
      </c>
      <c r="C1245" t="s">
        <v>2471</v>
      </c>
      <c r="D1245" t="s">
        <v>83</v>
      </c>
      <c r="E1245" t="s">
        <v>90</v>
      </c>
      <c r="F1245" s="19">
        <v>46</v>
      </c>
      <c r="G1245" t="s">
        <v>52</v>
      </c>
      <c r="H1245" t="s">
        <v>85</v>
      </c>
      <c r="I1245" s="16">
        <v>43948.570324074077</v>
      </c>
      <c r="J1245" s="16">
        <v>44359.5778587963</v>
      </c>
      <c r="K1245">
        <v>125</v>
      </c>
      <c r="L1245" s="16">
        <f t="shared" si="95"/>
        <v>43922</v>
      </c>
      <c r="M1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5">
        <f t="shared" si="96"/>
        <v>0</v>
      </c>
      <c r="O1245">
        <f t="shared" si="97"/>
        <v>0</v>
      </c>
      <c r="P1245">
        <f t="shared" si="98"/>
        <v>0</v>
      </c>
      <c r="Q1245" s="19">
        <f t="shared" si="99"/>
        <v>0</v>
      </c>
    </row>
    <row r="1246" spans="1:17" x14ac:dyDescent="0.25">
      <c r="A1246" t="s">
        <v>2472</v>
      </c>
      <c r="B1246" s="16">
        <v>43948.61482638889</v>
      </c>
      <c r="C1246" t="s">
        <v>2473</v>
      </c>
      <c r="D1246" t="s">
        <v>83</v>
      </c>
      <c r="E1246" t="s">
        <v>90</v>
      </c>
      <c r="F1246" s="19">
        <v>46</v>
      </c>
      <c r="G1246" t="s">
        <v>52</v>
      </c>
      <c r="H1246" t="s">
        <v>85</v>
      </c>
      <c r="I1246" s="16">
        <v>43948.617256944446</v>
      </c>
      <c r="J1246" s="16">
        <v>44261.616990740738</v>
      </c>
      <c r="K1246">
        <v>125</v>
      </c>
      <c r="L1246" s="16">
        <f t="shared" si="95"/>
        <v>43922</v>
      </c>
      <c r="M1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6">
        <f t="shared" si="96"/>
        <v>0</v>
      </c>
      <c r="O1246">
        <f t="shared" si="97"/>
        <v>0</v>
      </c>
      <c r="P1246">
        <f t="shared" si="98"/>
        <v>0</v>
      </c>
      <c r="Q1246" s="19">
        <f t="shared" si="99"/>
        <v>0</v>
      </c>
    </row>
    <row r="1247" spans="1:17" x14ac:dyDescent="0.25">
      <c r="A1247" t="s">
        <v>2474</v>
      </c>
      <c r="B1247" s="16">
        <v>43950.425104166665</v>
      </c>
      <c r="C1247" t="s">
        <v>2475</v>
      </c>
      <c r="D1247" t="s">
        <v>83</v>
      </c>
      <c r="E1247" t="s">
        <v>90</v>
      </c>
      <c r="F1247" s="19">
        <v>46</v>
      </c>
      <c r="G1247" t="s">
        <v>52</v>
      </c>
      <c r="H1247" t="s">
        <v>85</v>
      </c>
      <c r="I1247" s="16">
        <v>43950.430405092593</v>
      </c>
      <c r="J1247" s="16">
        <v>44328.455034722225</v>
      </c>
      <c r="K1247">
        <v>125</v>
      </c>
      <c r="L1247" s="16">
        <f t="shared" si="95"/>
        <v>43922</v>
      </c>
      <c r="M1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7">
        <f t="shared" si="96"/>
        <v>0</v>
      </c>
      <c r="O1247">
        <f t="shared" si="97"/>
        <v>0</v>
      </c>
      <c r="P1247">
        <f t="shared" si="98"/>
        <v>0</v>
      </c>
      <c r="Q1247" s="19">
        <f t="shared" si="99"/>
        <v>0</v>
      </c>
    </row>
    <row r="1248" spans="1:17" x14ac:dyDescent="0.25">
      <c r="A1248" t="s">
        <v>2476</v>
      </c>
      <c r="B1248" s="16">
        <v>43743.562395833331</v>
      </c>
      <c r="C1248" t="s">
        <v>2477</v>
      </c>
      <c r="D1248" t="s">
        <v>83</v>
      </c>
      <c r="E1248" t="s">
        <v>84</v>
      </c>
      <c r="F1248" s="19">
        <v>46</v>
      </c>
      <c r="G1248" t="s">
        <v>52</v>
      </c>
      <c r="H1248" t="s">
        <v>85</v>
      </c>
      <c r="I1248" s="16">
        <v>43451.436412037037</v>
      </c>
      <c r="K1248">
        <v>125</v>
      </c>
      <c r="L1248" s="16">
        <f t="shared" si="95"/>
        <v>43739</v>
      </c>
      <c r="M1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8">
        <f t="shared" si="96"/>
        <v>1</v>
      </c>
      <c r="O1248">
        <f t="shared" si="97"/>
        <v>10</v>
      </c>
      <c r="P1248">
        <f t="shared" si="98"/>
        <v>10</v>
      </c>
      <c r="Q1248" s="19">
        <f t="shared" si="99"/>
        <v>10</v>
      </c>
    </row>
    <row r="1249" spans="1:17" x14ac:dyDescent="0.25">
      <c r="A1249" t="s">
        <v>2478</v>
      </c>
      <c r="B1249" s="16">
        <v>43744.665185185186</v>
      </c>
      <c r="C1249" t="s">
        <v>2479</v>
      </c>
      <c r="D1249" t="s">
        <v>83</v>
      </c>
      <c r="E1249" t="s">
        <v>84</v>
      </c>
      <c r="F1249" s="19">
        <v>46</v>
      </c>
      <c r="G1249" t="s">
        <v>51</v>
      </c>
      <c r="H1249" t="s">
        <v>85</v>
      </c>
      <c r="I1249" s="16">
        <v>43714.580636574072</v>
      </c>
      <c r="K1249">
        <v>125</v>
      </c>
      <c r="L1249" s="16">
        <f t="shared" si="95"/>
        <v>43739</v>
      </c>
      <c r="M1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49">
        <f t="shared" si="96"/>
        <v>1</v>
      </c>
      <c r="O1249">
        <f t="shared" si="97"/>
        <v>1</v>
      </c>
      <c r="P1249">
        <f t="shared" si="98"/>
        <v>1</v>
      </c>
      <c r="Q1249" s="19">
        <f t="shared" si="99"/>
        <v>1</v>
      </c>
    </row>
    <row r="1250" spans="1:17" x14ac:dyDescent="0.25">
      <c r="A1250" t="s">
        <v>2480</v>
      </c>
      <c r="B1250" s="16">
        <v>43746.725474537037</v>
      </c>
      <c r="C1250" t="s">
        <v>2481</v>
      </c>
      <c r="D1250" t="s">
        <v>83</v>
      </c>
      <c r="E1250" t="s">
        <v>84</v>
      </c>
      <c r="F1250" s="19">
        <v>46</v>
      </c>
      <c r="G1250" t="s">
        <v>52</v>
      </c>
      <c r="H1250" t="s">
        <v>85</v>
      </c>
      <c r="I1250" s="16">
        <v>43334.678043981483</v>
      </c>
      <c r="K1250">
        <v>125</v>
      </c>
      <c r="L1250" s="16">
        <f t="shared" si="95"/>
        <v>43739</v>
      </c>
      <c r="M1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0">
        <f t="shared" si="96"/>
        <v>1</v>
      </c>
      <c r="O1250">
        <f t="shared" si="97"/>
        <v>14</v>
      </c>
      <c r="P1250">
        <f t="shared" si="98"/>
        <v>14</v>
      </c>
      <c r="Q1250" s="19">
        <f t="shared" si="99"/>
        <v>14</v>
      </c>
    </row>
    <row r="1251" spans="1:17" x14ac:dyDescent="0.25">
      <c r="A1251" t="s">
        <v>2482</v>
      </c>
      <c r="B1251" s="16">
        <v>43748.437013888892</v>
      </c>
      <c r="C1251" t="s">
        <v>2483</v>
      </c>
      <c r="D1251" t="s">
        <v>83</v>
      </c>
      <c r="E1251" t="s">
        <v>90</v>
      </c>
      <c r="F1251" s="19">
        <v>46</v>
      </c>
      <c r="G1251" t="s">
        <v>51</v>
      </c>
      <c r="H1251" t="s">
        <v>85</v>
      </c>
      <c r="I1251" s="16">
        <v>43748.439363425925</v>
      </c>
      <c r="K1251">
        <v>125</v>
      </c>
      <c r="L1251" s="16">
        <f t="shared" si="95"/>
        <v>43739</v>
      </c>
      <c r="M1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1">
        <f t="shared" si="96"/>
        <v>1</v>
      </c>
      <c r="O1251">
        <f t="shared" si="97"/>
        <v>0</v>
      </c>
      <c r="P1251">
        <f t="shared" si="98"/>
        <v>0</v>
      </c>
      <c r="Q1251" s="19">
        <f t="shared" si="99"/>
        <v>0</v>
      </c>
    </row>
    <row r="1252" spans="1:17" x14ac:dyDescent="0.25">
      <c r="A1252" t="s">
        <v>2484</v>
      </c>
      <c r="B1252" s="16">
        <v>43752.439687500002</v>
      </c>
      <c r="C1252" t="s">
        <v>2485</v>
      </c>
      <c r="D1252" t="s">
        <v>83</v>
      </c>
      <c r="E1252" t="s">
        <v>84</v>
      </c>
      <c r="F1252" s="19">
        <v>46</v>
      </c>
      <c r="G1252" t="s">
        <v>52</v>
      </c>
      <c r="H1252" t="s">
        <v>85</v>
      </c>
      <c r="I1252" s="16">
        <v>43629.699259259258</v>
      </c>
      <c r="K1252">
        <v>125</v>
      </c>
      <c r="L1252" s="16">
        <f t="shared" si="95"/>
        <v>43739</v>
      </c>
      <c r="M1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2">
        <f t="shared" si="96"/>
        <v>1</v>
      </c>
      <c r="O1252">
        <f t="shared" si="97"/>
        <v>4</v>
      </c>
      <c r="P1252">
        <f t="shared" si="98"/>
        <v>4</v>
      </c>
      <c r="Q1252" s="19">
        <f t="shared" si="99"/>
        <v>4</v>
      </c>
    </row>
    <row r="1253" spans="1:17" x14ac:dyDescent="0.25">
      <c r="A1253" t="s">
        <v>2486</v>
      </c>
      <c r="B1253" s="16">
        <v>43753.749594907407</v>
      </c>
      <c r="C1253" t="s">
        <v>2487</v>
      </c>
      <c r="D1253" t="s">
        <v>83</v>
      </c>
      <c r="E1253" t="s">
        <v>84</v>
      </c>
      <c r="F1253" s="19">
        <v>46</v>
      </c>
      <c r="G1253" t="s">
        <v>51</v>
      </c>
      <c r="H1253" t="s">
        <v>85</v>
      </c>
      <c r="I1253" s="16">
        <v>43596.44771990741</v>
      </c>
      <c r="K1253">
        <v>125</v>
      </c>
      <c r="L1253" s="16">
        <f t="shared" si="95"/>
        <v>43739</v>
      </c>
      <c r="M1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3">
        <f t="shared" si="96"/>
        <v>1</v>
      </c>
      <c r="O1253">
        <f t="shared" si="97"/>
        <v>5</v>
      </c>
      <c r="P1253">
        <f t="shared" si="98"/>
        <v>5</v>
      </c>
      <c r="Q1253" s="19">
        <f t="shared" si="99"/>
        <v>5</v>
      </c>
    </row>
    <row r="1254" spans="1:17" x14ac:dyDescent="0.25">
      <c r="A1254" t="s">
        <v>2488</v>
      </c>
      <c r="B1254" s="16">
        <v>43754.622129629628</v>
      </c>
      <c r="C1254" t="s">
        <v>2489</v>
      </c>
      <c r="D1254" t="s">
        <v>83</v>
      </c>
      <c r="E1254" t="s">
        <v>90</v>
      </c>
      <c r="F1254" s="19">
        <v>46</v>
      </c>
      <c r="G1254" t="s">
        <v>51</v>
      </c>
      <c r="H1254" t="s">
        <v>85</v>
      </c>
      <c r="I1254" s="16">
        <v>43754.6250462963</v>
      </c>
      <c r="K1254">
        <v>125</v>
      </c>
      <c r="L1254" s="16">
        <f t="shared" si="95"/>
        <v>43739</v>
      </c>
      <c r="M1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4">
        <f t="shared" si="96"/>
        <v>1</v>
      </c>
      <c r="O1254">
        <f t="shared" si="97"/>
        <v>0</v>
      </c>
      <c r="P1254">
        <f t="shared" si="98"/>
        <v>0</v>
      </c>
      <c r="Q1254" s="19">
        <f t="shared" si="99"/>
        <v>0</v>
      </c>
    </row>
    <row r="1255" spans="1:17" x14ac:dyDescent="0.25">
      <c r="A1255" t="s">
        <v>2490</v>
      </c>
      <c r="B1255" s="16">
        <v>43755.523854166669</v>
      </c>
      <c r="C1255" t="s">
        <v>2491</v>
      </c>
      <c r="D1255" t="s">
        <v>83</v>
      </c>
      <c r="E1255" t="s">
        <v>84</v>
      </c>
      <c r="F1255" s="19">
        <v>46</v>
      </c>
      <c r="G1255" t="s">
        <v>51</v>
      </c>
      <c r="H1255" t="s">
        <v>85</v>
      </c>
      <c r="I1255" s="16">
        <v>43523.507303240738</v>
      </c>
      <c r="K1255">
        <v>125</v>
      </c>
      <c r="L1255" s="16">
        <f t="shared" si="95"/>
        <v>43739</v>
      </c>
      <c r="M1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5">
        <f t="shared" si="96"/>
        <v>1</v>
      </c>
      <c r="O1255">
        <f t="shared" si="97"/>
        <v>8</v>
      </c>
      <c r="P1255">
        <f t="shared" si="98"/>
        <v>8</v>
      </c>
      <c r="Q1255" s="19">
        <f t="shared" si="99"/>
        <v>8</v>
      </c>
    </row>
    <row r="1256" spans="1:17" x14ac:dyDescent="0.25">
      <c r="A1256" t="s">
        <v>2492</v>
      </c>
      <c r="B1256" s="16">
        <v>43758.732847222222</v>
      </c>
      <c r="C1256" t="s">
        <v>2493</v>
      </c>
      <c r="D1256" t="s">
        <v>83</v>
      </c>
      <c r="E1256" t="s">
        <v>84</v>
      </c>
      <c r="F1256" s="19">
        <v>46</v>
      </c>
      <c r="G1256" t="s">
        <v>52</v>
      </c>
      <c r="H1256" t="s">
        <v>85</v>
      </c>
      <c r="I1256" s="16">
        <v>43501.632523148146</v>
      </c>
      <c r="K1256">
        <v>125</v>
      </c>
      <c r="L1256" s="16">
        <f t="shared" si="95"/>
        <v>43739</v>
      </c>
      <c r="M1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6">
        <f t="shared" si="96"/>
        <v>1</v>
      </c>
      <c r="O1256">
        <f t="shared" si="97"/>
        <v>9</v>
      </c>
      <c r="P1256">
        <f t="shared" si="98"/>
        <v>9</v>
      </c>
      <c r="Q1256" s="19">
        <f t="shared" si="99"/>
        <v>9</v>
      </c>
    </row>
    <row r="1257" spans="1:17" x14ac:dyDescent="0.25">
      <c r="A1257" t="s">
        <v>2494</v>
      </c>
      <c r="B1257" s="16">
        <v>43760.434201388889</v>
      </c>
      <c r="C1257" t="s">
        <v>2495</v>
      </c>
      <c r="D1257" t="s">
        <v>83</v>
      </c>
      <c r="E1257" t="s">
        <v>90</v>
      </c>
      <c r="F1257" s="19">
        <v>46</v>
      </c>
      <c r="G1257" t="s">
        <v>51</v>
      </c>
      <c r="H1257" t="s">
        <v>85</v>
      </c>
      <c r="I1257" s="16">
        <v>43760.436331018522</v>
      </c>
      <c r="K1257">
        <v>125</v>
      </c>
      <c r="L1257" s="16">
        <f t="shared" si="95"/>
        <v>43739</v>
      </c>
      <c r="M1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7">
        <f t="shared" si="96"/>
        <v>1</v>
      </c>
      <c r="O1257">
        <f t="shared" si="97"/>
        <v>0</v>
      </c>
      <c r="P1257">
        <f t="shared" si="98"/>
        <v>0</v>
      </c>
      <c r="Q1257" s="19">
        <f t="shared" si="99"/>
        <v>0</v>
      </c>
    </row>
    <row r="1258" spans="1:17" x14ac:dyDescent="0.25">
      <c r="A1258" t="s">
        <v>2496</v>
      </c>
      <c r="B1258" s="16">
        <v>43761.602743055555</v>
      </c>
      <c r="C1258" t="s">
        <v>2497</v>
      </c>
      <c r="D1258" t="s">
        <v>83</v>
      </c>
      <c r="E1258" t="s">
        <v>90</v>
      </c>
      <c r="F1258" s="19">
        <v>46</v>
      </c>
      <c r="G1258" t="s">
        <v>51</v>
      </c>
      <c r="H1258" t="s">
        <v>85</v>
      </c>
      <c r="I1258" s="16">
        <v>43761.605983796297</v>
      </c>
      <c r="K1258">
        <v>125</v>
      </c>
      <c r="L1258" s="16">
        <f t="shared" si="95"/>
        <v>43739</v>
      </c>
      <c r="M1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8">
        <f t="shared" si="96"/>
        <v>1</v>
      </c>
      <c r="O1258">
        <f t="shared" si="97"/>
        <v>0</v>
      </c>
      <c r="P1258">
        <f t="shared" si="98"/>
        <v>0</v>
      </c>
      <c r="Q1258" s="19">
        <f t="shared" si="99"/>
        <v>0</v>
      </c>
    </row>
    <row r="1259" spans="1:17" x14ac:dyDescent="0.25">
      <c r="A1259" t="s">
        <v>2498</v>
      </c>
      <c r="B1259" s="16">
        <v>43765.391689814816</v>
      </c>
      <c r="C1259" t="s">
        <v>2499</v>
      </c>
      <c r="D1259" t="s">
        <v>83</v>
      </c>
      <c r="E1259" t="s">
        <v>90</v>
      </c>
      <c r="F1259" s="19">
        <v>46</v>
      </c>
      <c r="G1259" t="s">
        <v>51</v>
      </c>
      <c r="H1259" t="s">
        <v>85</v>
      </c>
      <c r="I1259" s="16">
        <v>43765.394456018519</v>
      </c>
      <c r="K1259">
        <v>125</v>
      </c>
      <c r="L1259" s="16">
        <f t="shared" si="95"/>
        <v>43739</v>
      </c>
      <c r="M1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59">
        <f t="shared" si="96"/>
        <v>1</v>
      </c>
      <c r="O1259">
        <f t="shared" si="97"/>
        <v>0</v>
      </c>
      <c r="P1259">
        <f t="shared" si="98"/>
        <v>0</v>
      </c>
      <c r="Q1259" s="19">
        <f t="shared" si="99"/>
        <v>0</v>
      </c>
    </row>
    <row r="1260" spans="1:17" x14ac:dyDescent="0.25">
      <c r="A1260" t="s">
        <v>2500</v>
      </c>
      <c r="B1260" s="16">
        <v>43766.538344907407</v>
      </c>
      <c r="C1260" t="s">
        <v>2501</v>
      </c>
      <c r="D1260" t="s">
        <v>34</v>
      </c>
      <c r="E1260" t="s">
        <v>84</v>
      </c>
      <c r="F1260" s="19">
        <v>46</v>
      </c>
      <c r="G1260" t="s">
        <v>51</v>
      </c>
      <c r="H1260" t="s">
        <v>85</v>
      </c>
      <c r="I1260" s="16">
        <v>43435.492245370369</v>
      </c>
      <c r="K1260">
        <v>125</v>
      </c>
      <c r="L1260" s="16">
        <f t="shared" si="95"/>
        <v>43739</v>
      </c>
      <c r="M1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0">
        <f t="shared" si="96"/>
        <v>1</v>
      </c>
      <c r="O1260">
        <f t="shared" si="97"/>
        <v>11</v>
      </c>
      <c r="P1260">
        <f t="shared" si="98"/>
        <v>11</v>
      </c>
      <c r="Q1260" s="19">
        <f t="shared" si="99"/>
        <v>11</v>
      </c>
    </row>
    <row r="1261" spans="1:17" x14ac:dyDescent="0.25">
      <c r="A1261" t="s">
        <v>2502</v>
      </c>
      <c r="B1261" s="16">
        <v>43766.748680555553</v>
      </c>
      <c r="C1261" t="s">
        <v>2501</v>
      </c>
      <c r="D1261" t="s">
        <v>34</v>
      </c>
      <c r="E1261" t="s">
        <v>84</v>
      </c>
      <c r="F1261" s="19">
        <v>46</v>
      </c>
      <c r="G1261" t="s">
        <v>51</v>
      </c>
      <c r="H1261" t="s">
        <v>85</v>
      </c>
      <c r="I1261" s="16">
        <v>43435.492245370369</v>
      </c>
      <c r="K1261">
        <v>125</v>
      </c>
      <c r="L1261" s="16">
        <f t="shared" si="95"/>
        <v>43739</v>
      </c>
      <c r="M1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1">
        <f t="shared" si="96"/>
        <v>1</v>
      </c>
      <c r="O1261">
        <f t="shared" si="97"/>
        <v>11</v>
      </c>
      <c r="P1261">
        <f t="shared" si="98"/>
        <v>11</v>
      </c>
      <c r="Q1261" s="19">
        <f t="shared" si="99"/>
        <v>11</v>
      </c>
    </row>
    <row r="1262" spans="1:17" x14ac:dyDescent="0.25">
      <c r="A1262" t="s">
        <v>2503</v>
      </c>
      <c r="B1262" s="16">
        <v>43767.381099537037</v>
      </c>
      <c r="C1262" t="s">
        <v>2504</v>
      </c>
      <c r="D1262" t="s">
        <v>83</v>
      </c>
      <c r="E1262" t="s">
        <v>84</v>
      </c>
      <c r="F1262" s="19">
        <v>46</v>
      </c>
      <c r="G1262" t="s">
        <v>52</v>
      </c>
      <c r="H1262" t="s">
        <v>85</v>
      </c>
      <c r="I1262" s="16">
        <v>43699.423807870371</v>
      </c>
      <c r="K1262">
        <v>125</v>
      </c>
      <c r="L1262" s="16">
        <f t="shared" si="95"/>
        <v>43739</v>
      </c>
      <c r="M1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2">
        <f t="shared" si="96"/>
        <v>1</v>
      </c>
      <c r="O1262">
        <f t="shared" si="97"/>
        <v>2</v>
      </c>
      <c r="P1262">
        <f t="shared" si="98"/>
        <v>2</v>
      </c>
      <c r="Q1262" s="19">
        <f t="shared" si="99"/>
        <v>2</v>
      </c>
    </row>
    <row r="1263" spans="1:17" x14ac:dyDescent="0.25">
      <c r="A1263" t="s">
        <v>2505</v>
      </c>
      <c r="B1263" s="16">
        <v>43768.351979166669</v>
      </c>
      <c r="C1263" t="s">
        <v>2506</v>
      </c>
      <c r="D1263" t="s">
        <v>83</v>
      </c>
      <c r="E1263" t="s">
        <v>90</v>
      </c>
      <c r="F1263" s="19">
        <v>46</v>
      </c>
      <c r="G1263" t="s">
        <v>51</v>
      </c>
      <c r="H1263" t="s">
        <v>85</v>
      </c>
      <c r="I1263" s="16">
        <v>43768.355173611111</v>
      </c>
      <c r="K1263">
        <v>125</v>
      </c>
      <c r="L1263" s="16">
        <f t="shared" si="95"/>
        <v>43739</v>
      </c>
      <c r="M1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3">
        <f t="shared" si="96"/>
        <v>1</v>
      </c>
      <c r="O1263">
        <f t="shared" si="97"/>
        <v>0</v>
      </c>
      <c r="P1263">
        <f t="shared" si="98"/>
        <v>0</v>
      </c>
      <c r="Q1263" s="19">
        <f t="shared" si="99"/>
        <v>0</v>
      </c>
    </row>
    <row r="1264" spans="1:17" x14ac:dyDescent="0.25">
      <c r="A1264" t="s">
        <v>2507</v>
      </c>
      <c r="B1264" s="16">
        <v>43768.480868055558</v>
      </c>
      <c r="C1264" t="s">
        <v>2479</v>
      </c>
      <c r="D1264" t="s">
        <v>83</v>
      </c>
      <c r="E1264" t="s">
        <v>84</v>
      </c>
      <c r="F1264" s="19">
        <v>46</v>
      </c>
      <c r="G1264" t="s">
        <v>51</v>
      </c>
      <c r="H1264" t="s">
        <v>85</v>
      </c>
      <c r="I1264" s="16">
        <v>43714.580636574072</v>
      </c>
      <c r="K1264">
        <v>125</v>
      </c>
      <c r="L1264" s="16">
        <f t="shared" si="95"/>
        <v>43739</v>
      </c>
      <c r="M1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4">
        <f t="shared" si="96"/>
        <v>1</v>
      </c>
      <c r="O1264">
        <f t="shared" si="97"/>
        <v>2</v>
      </c>
      <c r="P1264">
        <f t="shared" si="98"/>
        <v>2</v>
      </c>
      <c r="Q1264" s="19">
        <f t="shared" si="99"/>
        <v>2</v>
      </c>
    </row>
    <row r="1265" spans="1:17" x14ac:dyDescent="0.25">
      <c r="A1265" t="s">
        <v>2508</v>
      </c>
      <c r="B1265" s="16">
        <v>43768.630462962959</v>
      </c>
      <c r="C1265" t="s">
        <v>2509</v>
      </c>
      <c r="D1265" t="s">
        <v>34</v>
      </c>
      <c r="E1265" t="s">
        <v>84</v>
      </c>
      <c r="F1265" s="19">
        <v>46</v>
      </c>
      <c r="G1265" t="s">
        <v>52</v>
      </c>
      <c r="H1265" t="s">
        <v>85</v>
      </c>
      <c r="I1265" s="16">
        <v>43650.598692129628</v>
      </c>
      <c r="K1265">
        <v>125</v>
      </c>
      <c r="L1265" s="16">
        <f t="shared" si="95"/>
        <v>43739</v>
      </c>
      <c r="M1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5">
        <f t="shared" si="96"/>
        <v>1</v>
      </c>
      <c r="O1265">
        <f t="shared" si="97"/>
        <v>4</v>
      </c>
      <c r="P1265">
        <f t="shared" si="98"/>
        <v>4</v>
      </c>
      <c r="Q1265" s="19">
        <f t="shared" si="99"/>
        <v>4</v>
      </c>
    </row>
    <row r="1266" spans="1:17" x14ac:dyDescent="0.25">
      <c r="A1266" t="s">
        <v>2510</v>
      </c>
      <c r="B1266" s="16">
        <v>43769.502835648149</v>
      </c>
      <c r="C1266" t="s">
        <v>2511</v>
      </c>
      <c r="D1266" t="s">
        <v>34</v>
      </c>
      <c r="E1266" t="s">
        <v>84</v>
      </c>
      <c r="F1266" s="19">
        <v>46</v>
      </c>
      <c r="G1266" t="s">
        <v>52</v>
      </c>
      <c r="H1266" t="s">
        <v>85</v>
      </c>
      <c r="I1266" s="16">
        <v>43675.508310185185</v>
      </c>
      <c r="K1266">
        <v>125</v>
      </c>
      <c r="L1266" s="16">
        <f t="shared" si="95"/>
        <v>43739</v>
      </c>
      <c r="M1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6">
        <f t="shared" si="96"/>
        <v>1</v>
      </c>
      <c r="O1266">
        <f t="shared" si="97"/>
        <v>3</v>
      </c>
      <c r="P1266">
        <f t="shared" si="98"/>
        <v>3</v>
      </c>
      <c r="Q1266" s="19">
        <f t="shared" si="99"/>
        <v>3</v>
      </c>
    </row>
    <row r="1267" spans="1:17" x14ac:dyDescent="0.25">
      <c r="A1267" t="s">
        <v>2512</v>
      </c>
      <c r="B1267" s="16">
        <v>43772.39167824074</v>
      </c>
      <c r="C1267" t="s">
        <v>2513</v>
      </c>
      <c r="D1267" t="s">
        <v>34</v>
      </c>
      <c r="E1267" t="s">
        <v>84</v>
      </c>
      <c r="F1267" s="19">
        <v>46</v>
      </c>
      <c r="G1267" t="s">
        <v>52</v>
      </c>
      <c r="H1267" t="s">
        <v>85</v>
      </c>
      <c r="I1267" s="16">
        <v>43227.503449074073</v>
      </c>
      <c r="K1267">
        <v>125</v>
      </c>
      <c r="L1267" s="16">
        <f t="shared" si="95"/>
        <v>43770</v>
      </c>
      <c r="M1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7">
        <f t="shared" si="96"/>
        <v>1</v>
      </c>
      <c r="O1267">
        <f t="shared" si="97"/>
        <v>18</v>
      </c>
      <c r="P1267">
        <f t="shared" si="98"/>
        <v>18</v>
      </c>
      <c r="Q1267" s="19">
        <f t="shared" si="99"/>
        <v>18</v>
      </c>
    </row>
    <row r="1268" spans="1:17" x14ac:dyDescent="0.25">
      <c r="A1268" t="s">
        <v>2514</v>
      </c>
      <c r="B1268" s="16">
        <v>43772.506215277775</v>
      </c>
      <c r="C1268" t="s">
        <v>2515</v>
      </c>
      <c r="D1268" t="s">
        <v>83</v>
      </c>
      <c r="E1268" t="s">
        <v>84</v>
      </c>
      <c r="F1268" s="19">
        <v>46</v>
      </c>
      <c r="G1268" t="s">
        <v>51</v>
      </c>
      <c r="H1268" t="s">
        <v>85</v>
      </c>
      <c r="I1268" s="16">
        <v>43486.522685185184</v>
      </c>
      <c r="K1268">
        <v>125</v>
      </c>
      <c r="L1268" s="16">
        <f t="shared" si="95"/>
        <v>43770</v>
      </c>
      <c r="M1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8">
        <f t="shared" si="96"/>
        <v>1</v>
      </c>
      <c r="O1268">
        <f t="shared" si="97"/>
        <v>10</v>
      </c>
      <c r="P1268">
        <f t="shared" si="98"/>
        <v>10</v>
      </c>
      <c r="Q1268" s="19">
        <f t="shared" si="99"/>
        <v>10</v>
      </c>
    </row>
    <row r="1269" spans="1:17" x14ac:dyDescent="0.25">
      <c r="A1269" t="s">
        <v>2516</v>
      </c>
      <c r="B1269" s="16">
        <v>43775.487314814818</v>
      </c>
      <c r="C1269" t="s">
        <v>2517</v>
      </c>
      <c r="D1269" t="s">
        <v>83</v>
      </c>
      <c r="E1269" t="s">
        <v>90</v>
      </c>
      <c r="F1269" s="19">
        <v>46</v>
      </c>
      <c r="G1269" t="s">
        <v>52</v>
      </c>
      <c r="H1269" t="s">
        <v>85</v>
      </c>
      <c r="I1269" s="16">
        <v>43775.489421296297</v>
      </c>
      <c r="K1269">
        <v>125</v>
      </c>
      <c r="L1269" s="16">
        <f t="shared" si="95"/>
        <v>43770</v>
      </c>
      <c r="M1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69">
        <f t="shared" si="96"/>
        <v>1</v>
      </c>
      <c r="O1269">
        <f t="shared" si="97"/>
        <v>0</v>
      </c>
      <c r="P1269">
        <f t="shared" si="98"/>
        <v>0</v>
      </c>
      <c r="Q1269" s="19">
        <f t="shared" si="99"/>
        <v>0</v>
      </c>
    </row>
    <row r="1270" spans="1:17" x14ac:dyDescent="0.25">
      <c r="A1270" t="s">
        <v>2518</v>
      </c>
      <c r="B1270" s="16">
        <v>43778.509386574071</v>
      </c>
      <c r="C1270" t="s">
        <v>2519</v>
      </c>
      <c r="D1270" t="s">
        <v>83</v>
      </c>
      <c r="E1270" t="s">
        <v>84</v>
      </c>
      <c r="F1270" s="19">
        <v>46</v>
      </c>
      <c r="G1270" t="s">
        <v>52</v>
      </c>
      <c r="H1270" t="s">
        <v>85</v>
      </c>
      <c r="I1270" s="16">
        <v>43633.329768518517</v>
      </c>
      <c r="K1270">
        <v>125</v>
      </c>
      <c r="L1270" s="16">
        <f t="shared" si="95"/>
        <v>43770</v>
      </c>
      <c r="M1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0">
        <f t="shared" si="96"/>
        <v>1</v>
      </c>
      <c r="O1270">
        <f t="shared" si="97"/>
        <v>5</v>
      </c>
      <c r="P1270">
        <f t="shared" si="98"/>
        <v>5</v>
      </c>
      <c r="Q1270" s="19">
        <f t="shared" si="99"/>
        <v>5</v>
      </c>
    </row>
    <row r="1271" spans="1:17" x14ac:dyDescent="0.25">
      <c r="A1271" t="s">
        <v>2520</v>
      </c>
      <c r="B1271" s="16">
        <v>43782.677407407406</v>
      </c>
      <c r="C1271" t="s">
        <v>2521</v>
      </c>
      <c r="D1271" t="s">
        <v>83</v>
      </c>
      <c r="E1271" t="s">
        <v>84</v>
      </c>
      <c r="F1271" s="19">
        <v>46</v>
      </c>
      <c r="G1271" t="s">
        <v>51</v>
      </c>
      <c r="H1271" t="s">
        <v>85</v>
      </c>
      <c r="I1271" s="16">
        <v>43761.721759259257</v>
      </c>
      <c r="K1271">
        <v>125</v>
      </c>
      <c r="L1271" s="16">
        <f t="shared" si="95"/>
        <v>43770</v>
      </c>
      <c r="M1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1">
        <f t="shared" si="96"/>
        <v>1</v>
      </c>
      <c r="O1271">
        <f t="shared" si="97"/>
        <v>1</v>
      </c>
      <c r="P1271">
        <f t="shared" si="98"/>
        <v>1</v>
      </c>
      <c r="Q1271" s="19">
        <f t="shared" si="99"/>
        <v>1</v>
      </c>
    </row>
    <row r="1272" spans="1:17" x14ac:dyDescent="0.25">
      <c r="A1272" t="s">
        <v>2522</v>
      </c>
      <c r="B1272" s="16">
        <v>43787.558738425927</v>
      </c>
      <c r="C1272" t="s">
        <v>2523</v>
      </c>
      <c r="D1272" t="s">
        <v>83</v>
      </c>
      <c r="E1272" t="s">
        <v>90</v>
      </c>
      <c r="F1272" s="19">
        <v>46</v>
      </c>
      <c r="G1272" t="s">
        <v>52</v>
      </c>
      <c r="H1272" t="s">
        <v>85</v>
      </c>
      <c r="I1272" s="16">
        <v>43787.561527777776</v>
      </c>
      <c r="K1272">
        <v>125</v>
      </c>
      <c r="L1272" s="16">
        <f t="shared" si="95"/>
        <v>43770</v>
      </c>
      <c r="M1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2">
        <f t="shared" si="96"/>
        <v>1</v>
      </c>
      <c r="O1272">
        <f t="shared" si="97"/>
        <v>0</v>
      </c>
      <c r="P1272">
        <f t="shared" si="98"/>
        <v>0</v>
      </c>
      <c r="Q1272" s="19">
        <f t="shared" si="99"/>
        <v>0</v>
      </c>
    </row>
    <row r="1273" spans="1:17" x14ac:dyDescent="0.25">
      <c r="A1273" t="s">
        <v>2524</v>
      </c>
      <c r="B1273" s="16">
        <v>43789.568391203706</v>
      </c>
      <c r="C1273" t="s">
        <v>2525</v>
      </c>
      <c r="D1273" t="s">
        <v>83</v>
      </c>
      <c r="E1273" t="s">
        <v>90</v>
      </c>
      <c r="F1273" s="19">
        <v>46</v>
      </c>
      <c r="G1273" t="s">
        <v>51</v>
      </c>
      <c r="H1273" t="s">
        <v>85</v>
      </c>
      <c r="I1273" s="16">
        <v>43789.57130787037</v>
      </c>
      <c r="K1273">
        <v>125</v>
      </c>
      <c r="L1273" s="16">
        <f t="shared" si="95"/>
        <v>43770</v>
      </c>
      <c r="M1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3">
        <f t="shared" si="96"/>
        <v>1</v>
      </c>
      <c r="O1273">
        <f t="shared" si="97"/>
        <v>0</v>
      </c>
      <c r="P1273">
        <f t="shared" si="98"/>
        <v>0</v>
      </c>
      <c r="Q1273" s="19">
        <f t="shared" si="99"/>
        <v>0</v>
      </c>
    </row>
    <row r="1274" spans="1:17" x14ac:dyDescent="0.25">
      <c r="A1274" t="s">
        <v>2526</v>
      </c>
      <c r="B1274" s="16">
        <v>43795.71298611111</v>
      </c>
      <c r="C1274" t="s">
        <v>2527</v>
      </c>
      <c r="D1274" t="s">
        <v>83</v>
      </c>
      <c r="E1274" t="s">
        <v>84</v>
      </c>
      <c r="F1274" s="19">
        <v>46</v>
      </c>
      <c r="G1274" t="s">
        <v>51</v>
      </c>
      <c r="H1274" t="s">
        <v>85</v>
      </c>
      <c r="I1274" s="16">
        <v>43556.507245370369</v>
      </c>
      <c r="K1274">
        <v>125</v>
      </c>
      <c r="L1274" s="16">
        <f t="shared" si="95"/>
        <v>43770</v>
      </c>
      <c r="M1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4">
        <f t="shared" si="96"/>
        <v>1</v>
      </c>
      <c r="O1274">
        <f t="shared" si="97"/>
        <v>8</v>
      </c>
      <c r="P1274">
        <f t="shared" si="98"/>
        <v>8</v>
      </c>
      <c r="Q1274" s="19">
        <f t="shared" si="99"/>
        <v>8</v>
      </c>
    </row>
    <row r="1275" spans="1:17" x14ac:dyDescent="0.25">
      <c r="A1275" t="s">
        <v>2528</v>
      </c>
      <c r="B1275" s="16">
        <v>43797.580706018518</v>
      </c>
      <c r="C1275" t="s">
        <v>2529</v>
      </c>
      <c r="D1275" t="s">
        <v>83</v>
      </c>
      <c r="E1275" t="s">
        <v>90</v>
      </c>
      <c r="F1275" s="19">
        <v>46</v>
      </c>
      <c r="G1275" t="s">
        <v>52</v>
      </c>
      <c r="H1275" t="s">
        <v>85</v>
      </c>
      <c r="I1275" s="16">
        <v>43797.583078703705</v>
      </c>
      <c r="K1275">
        <v>125</v>
      </c>
      <c r="L1275" s="16">
        <f t="shared" si="95"/>
        <v>43770</v>
      </c>
      <c r="M1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5">
        <f t="shared" si="96"/>
        <v>1</v>
      </c>
      <c r="O1275">
        <f t="shared" si="97"/>
        <v>0</v>
      </c>
      <c r="P1275">
        <f t="shared" si="98"/>
        <v>0</v>
      </c>
      <c r="Q1275" s="19">
        <f t="shared" si="99"/>
        <v>0</v>
      </c>
    </row>
    <row r="1276" spans="1:17" x14ac:dyDescent="0.25">
      <c r="A1276" t="s">
        <v>2530</v>
      </c>
      <c r="B1276" s="16">
        <v>43798.469942129632</v>
      </c>
      <c r="C1276" t="s">
        <v>2531</v>
      </c>
      <c r="D1276" t="s">
        <v>83</v>
      </c>
      <c r="E1276" t="s">
        <v>84</v>
      </c>
      <c r="F1276" s="19">
        <v>46</v>
      </c>
      <c r="G1276" t="s">
        <v>51</v>
      </c>
      <c r="H1276" t="s">
        <v>85</v>
      </c>
      <c r="I1276" s="16">
        <v>43697.696875000001</v>
      </c>
      <c r="K1276">
        <v>125</v>
      </c>
      <c r="L1276" s="16">
        <f t="shared" si="95"/>
        <v>43770</v>
      </c>
      <c r="M1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6">
        <f t="shared" si="96"/>
        <v>1</v>
      </c>
      <c r="O1276">
        <f t="shared" si="97"/>
        <v>3</v>
      </c>
      <c r="P1276">
        <f t="shared" si="98"/>
        <v>3</v>
      </c>
      <c r="Q1276" s="19">
        <f t="shared" si="99"/>
        <v>3</v>
      </c>
    </row>
    <row r="1277" spans="1:17" x14ac:dyDescent="0.25">
      <c r="A1277" t="s">
        <v>2532</v>
      </c>
      <c r="B1277" s="16">
        <v>43801.462094907409</v>
      </c>
      <c r="C1277" t="s">
        <v>2533</v>
      </c>
      <c r="D1277" t="s">
        <v>83</v>
      </c>
      <c r="E1277" t="s">
        <v>90</v>
      </c>
      <c r="F1277" s="19">
        <v>46</v>
      </c>
      <c r="G1277" t="s">
        <v>51</v>
      </c>
      <c r="H1277" t="s">
        <v>85</v>
      </c>
      <c r="I1277" s="16">
        <v>43801.464375000003</v>
      </c>
      <c r="K1277">
        <v>125</v>
      </c>
      <c r="L1277" s="16">
        <f t="shared" si="95"/>
        <v>43800</v>
      </c>
      <c r="M1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7">
        <f t="shared" si="96"/>
        <v>1</v>
      </c>
      <c r="O1277">
        <f t="shared" si="97"/>
        <v>0</v>
      </c>
      <c r="P1277">
        <f t="shared" si="98"/>
        <v>0</v>
      </c>
      <c r="Q1277" s="19">
        <f t="shared" si="99"/>
        <v>0</v>
      </c>
    </row>
    <row r="1278" spans="1:17" x14ac:dyDescent="0.25">
      <c r="A1278" t="s">
        <v>2534</v>
      </c>
      <c r="B1278" s="16">
        <v>43802.367256944446</v>
      </c>
      <c r="C1278" t="s">
        <v>2535</v>
      </c>
      <c r="D1278" t="s">
        <v>83</v>
      </c>
      <c r="E1278" t="s">
        <v>90</v>
      </c>
      <c r="F1278" s="19">
        <v>46</v>
      </c>
      <c r="G1278" t="s">
        <v>52</v>
      </c>
      <c r="H1278" t="s">
        <v>85</v>
      </c>
      <c r="I1278" s="16">
        <v>43802.369432870371</v>
      </c>
      <c r="K1278">
        <v>125</v>
      </c>
      <c r="L1278" s="16">
        <f t="shared" si="95"/>
        <v>43800</v>
      </c>
      <c r="M1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8">
        <f t="shared" si="96"/>
        <v>1</v>
      </c>
      <c r="O1278">
        <f t="shared" si="97"/>
        <v>0</v>
      </c>
      <c r="P1278">
        <f t="shared" si="98"/>
        <v>0</v>
      </c>
      <c r="Q1278" s="19">
        <f t="shared" si="99"/>
        <v>0</v>
      </c>
    </row>
    <row r="1279" spans="1:17" x14ac:dyDescent="0.25">
      <c r="A1279" t="s">
        <v>2536</v>
      </c>
      <c r="B1279" s="16">
        <v>43808.427824074075</v>
      </c>
      <c r="C1279" t="s">
        <v>2537</v>
      </c>
      <c r="D1279" t="s">
        <v>83</v>
      </c>
      <c r="E1279" t="s">
        <v>90</v>
      </c>
      <c r="F1279" s="19">
        <v>46</v>
      </c>
      <c r="G1279" t="s">
        <v>52</v>
      </c>
      <c r="H1279" t="s">
        <v>85</v>
      </c>
      <c r="I1279" s="16">
        <v>43808.429849537039</v>
      </c>
      <c r="K1279">
        <v>125</v>
      </c>
      <c r="L1279" s="16">
        <f t="shared" si="95"/>
        <v>43800</v>
      </c>
      <c r="M1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79">
        <f t="shared" si="96"/>
        <v>1</v>
      </c>
      <c r="O1279">
        <f t="shared" si="97"/>
        <v>0</v>
      </c>
      <c r="P1279">
        <f t="shared" si="98"/>
        <v>0</v>
      </c>
      <c r="Q1279" s="19">
        <f t="shared" si="99"/>
        <v>0</v>
      </c>
    </row>
    <row r="1280" spans="1:17" x14ac:dyDescent="0.25">
      <c r="A1280" t="s">
        <v>2538</v>
      </c>
      <c r="B1280" s="16">
        <v>43809.50640046296</v>
      </c>
      <c r="C1280" t="s">
        <v>2539</v>
      </c>
      <c r="D1280" t="s">
        <v>83</v>
      </c>
      <c r="E1280" t="s">
        <v>90</v>
      </c>
      <c r="F1280" s="19">
        <v>46</v>
      </c>
      <c r="G1280" t="s">
        <v>52</v>
      </c>
      <c r="H1280" t="s">
        <v>85</v>
      </c>
      <c r="I1280" s="16">
        <v>43809.509710648148</v>
      </c>
      <c r="K1280">
        <v>125</v>
      </c>
      <c r="L1280" s="16">
        <f t="shared" si="95"/>
        <v>43800</v>
      </c>
      <c r="M1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0">
        <f t="shared" si="96"/>
        <v>1</v>
      </c>
      <c r="O1280">
        <f t="shared" si="97"/>
        <v>0</v>
      </c>
      <c r="P1280">
        <f t="shared" si="98"/>
        <v>0</v>
      </c>
      <c r="Q1280" s="19">
        <f t="shared" si="99"/>
        <v>0</v>
      </c>
    </row>
    <row r="1281" spans="1:17" x14ac:dyDescent="0.25">
      <c r="A1281" t="s">
        <v>2540</v>
      </c>
      <c r="B1281" s="16">
        <v>43809.543078703704</v>
      </c>
      <c r="C1281" t="s">
        <v>2541</v>
      </c>
      <c r="D1281" t="s">
        <v>83</v>
      </c>
      <c r="E1281" t="s">
        <v>90</v>
      </c>
      <c r="F1281" s="19">
        <v>46</v>
      </c>
      <c r="G1281" t="s">
        <v>51</v>
      </c>
      <c r="H1281" t="s">
        <v>85</v>
      </c>
      <c r="I1281" s="16">
        <v>43809.546597222223</v>
      </c>
      <c r="K1281">
        <v>125</v>
      </c>
      <c r="L1281" s="16">
        <f t="shared" si="95"/>
        <v>43800</v>
      </c>
      <c r="M1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1">
        <f t="shared" si="96"/>
        <v>1</v>
      </c>
      <c r="O1281">
        <f t="shared" si="97"/>
        <v>0</v>
      </c>
      <c r="P1281">
        <f t="shared" si="98"/>
        <v>0</v>
      </c>
      <c r="Q1281" s="19">
        <f t="shared" si="99"/>
        <v>0</v>
      </c>
    </row>
    <row r="1282" spans="1:17" x14ac:dyDescent="0.25">
      <c r="A1282" t="s">
        <v>2542</v>
      </c>
      <c r="B1282" s="16">
        <v>43811.520289351851</v>
      </c>
      <c r="C1282" t="s">
        <v>2543</v>
      </c>
      <c r="D1282" t="s">
        <v>83</v>
      </c>
      <c r="E1282" t="s">
        <v>90</v>
      </c>
      <c r="F1282" s="19">
        <v>46</v>
      </c>
      <c r="G1282" t="s">
        <v>52</v>
      </c>
      <c r="H1282" t="s">
        <v>85</v>
      </c>
      <c r="I1282" s="16">
        <v>43811.522627314815</v>
      </c>
      <c r="K1282">
        <v>125</v>
      </c>
      <c r="L1282" s="16">
        <f t="shared" ref="L1282:L1345" si="100">DATE(YEAR(B1282),MONTH(B1282),1)</f>
        <v>43800</v>
      </c>
      <c r="M1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2">
        <f t="shared" ref="N1282:N1345" si="101">IF(B1282&gt;=J1282,1,0)</f>
        <v>1</v>
      </c>
      <c r="O1282">
        <f t="shared" ref="O1282:O1345" si="102">ROUND((B1282-I1282)/30,0)</f>
        <v>0</v>
      </c>
      <c r="P1282">
        <f t="shared" ref="P1282:P1345" si="103">IF(AND(N1282=1,B1282&gt;=J1282,J1282&gt;0),ROUND((J1282-I1282)/30,0),O1282)</f>
        <v>0</v>
      </c>
      <c r="Q1282" s="19">
        <f t="shared" ref="Q1282:Q1345" si="104">MIN(O1282:P1282)</f>
        <v>0</v>
      </c>
    </row>
    <row r="1283" spans="1:17" x14ac:dyDescent="0.25">
      <c r="A1283" t="s">
        <v>2544</v>
      </c>
      <c r="B1283" s="16">
        <v>43813.325115740743</v>
      </c>
      <c r="C1283" t="s">
        <v>2545</v>
      </c>
      <c r="D1283" t="s">
        <v>34</v>
      </c>
      <c r="E1283" t="s">
        <v>84</v>
      </c>
      <c r="F1283" s="19">
        <v>46</v>
      </c>
      <c r="G1283" t="s">
        <v>51</v>
      </c>
      <c r="H1283" t="s">
        <v>85</v>
      </c>
      <c r="I1283" s="16">
        <v>43727.526550925926</v>
      </c>
      <c r="K1283">
        <v>125</v>
      </c>
      <c r="L1283" s="16">
        <f t="shared" si="100"/>
        <v>43800</v>
      </c>
      <c r="M1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3">
        <f t="shared" si="101"/>
        <v>1</v>
      </c>
      <c r="O1283">
        <f t="shared" si="102"/>
        <v>3</v>
      </c>
      <c r="P1283">
        <f t="shared" si="103"/>
        <v>3</v>
      </c>
      <c r="Q1283" s="19">
        <f t="shared" si="104"/>
        <v>3</v>
      </c>
    </row>
    <row r="1284" spans="1:17" x14ac:dyDescent="0.25">
      <c r="A1284" t="s">
        <v>2546</v>
      </c>
      <c r="B1284" s="16">
        <v>43816.406689814816</v>
      </c>
      <c r="C1284" t="s">
        <v>2547</v>
      </c>
      <c r="D1284" t="s">
        <v>83</v>
      </c>
      <c r="E1284" t="s">
        <v>84</v>
      </c>
      <c r="F1284" s="19">
        <v>46</v>
      </c>
      <c r="G1284" t="s">
        <v>52</v>
      </c>
      <c r="H1284" t="s">
        <v>85</v>
      </c>
      <c r="I1284" s="16">
        <v>43724.491331018522</v>
      </c>
      <c r="K1284">
        <v>125</v>
      </c>
      <c r="L1284" s="16">
        <f t="shared" si="100"/>
        <v>43800</v>
      </c>
      <c r="M1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4">
        <f t="shared" si="101"/>
        <v>1</v>
      </c>
      <c r="O1284">
        <f t="shared" si="102"/>
        <v>3</v>
      </c>
      <c r="P1284">
        <f t="shared" si="103"/>
        <v>3</v>
      </c>
      <c r="Q1284" s="19">
        <f t="shared" si="104"/>
        <v>3</v>
      </c>
    </row>
    <row r="1285" spans="1:17" x14ac:dyDescent="0.25">
      <c r="A1285" t="s">
        <v>2548</v>
      </c>
      <c r="B1285" s="16">
        <v>43816.464120370372</v>
      </c>
      <c r="C1285" t="s">
        <v>2549</v>
      </c>
      <c r="D1285" t="s">
        <v>83</v>
      </c>
      <c r="E1285" t="s">
        <v>90</v>
      </c>
      <c r="F1285" s="19">
        <v>46</v>
      </c>
      <c r="G1285" t="s">
        <v>52</v>
      </c>
      <c r="H1285" t="s">
        <v>85</v>
      </c>
      <c r="I1285" s="16">
        <v>43816.467870370368</v>
      </c>
      <c r="K1285">
        <v>125</v>
      </c>
      <c r="L1285" s="16">
        <f t="shared" si="100"/>
        <v>43800</v>
      </c>
      <c r="M1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5">
        <f t="shared" si="101"/>
        <v>1</v>
      </c>
      <c r="O1285">
        <f t="shared" si="102"/>
        <v>0</v>
      </c>
      <c r="P1285">
        <f t="shared" si="103"/>
        <v>0</v>
      </c>
      <c r="Q1285" s="19">
        <f t="shared" si="104"/>
        <v>0</v>
      </c>
    </row>
    <row r="1286" spans="1:17" x14ac:dyDescent="0.25">
      <c r="A1286" t="s">
        <v>2550</v>
      </c>
      <c r="B1286" s="16">
        <v>43817.515775462962</v>
      </c>
      <c r="C1286" t="s">
        <v>2551</v>
      </c>
      <c r="D1286" t="s">
        <v>83</v>
      </c>
      <c r="E1286" t="s">
        <v>84</v>
      </c>
      <c r="F1286" s="19">
        <v>46</v>
      </c>
      <c r="G1286" t="s">
        <v>52</v>
      </c>
      <c r="H1286" t="s">
        <v>85</v>
      </c>
      <c r="I1286" s="16">
        <v>43711.508715277778</v>
      </c>
      <c r="K1286">
        <v>125</v>
      </c>
      <c r="L1286" s="16">
        <f t="shared" si="100"/>
        <v>43800</v>
      </c>
      <c r="M1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6">
        <f t="shared" si="101"/>
        <v>1</v>
      </c>
      <c r="O1286">
        <f t="shared" si="102"/>
        <v>4</v>
      </c>
      <c r="P1286">
        <f t="shared" si="103"/>
        <v>4</v>
      </c>
      <c r="Q1286" s="19">
        <f t="shared" si="104"/>
        <v>4</v>
      </c>
    </row>
    <row r="1287" spans="1:17" x14ac:dyDescent="0.25">
      <c r="A1287" t="s">
        <v>2552</v>
      </c>
      <c r="B1287" s="16">
        <v>43821.483784722222</v>
      </c>
      <c r="C1287" t="s">
        <v>2553</v>
      </c>
      <c r="D1287" t="s">
        <v>83</v>
      </c>
      <c r="E1287" t="s">
        <v>90</v>
      </c>
      <c r="F1287" s="19">
        <v>46</v>
      </c>
      <c r="G1287" t="s">
        <v>51</v>
      </c>
      <c r="H1287" t="s">
        <v>85</v>
      </c>
      <c r="I1287" s="16">
        <v>43821.48710648148</v>
      </c>
      <c r="K1287">
        <v>125</v>
      </c>
      <c r="L1287" s="16">
        <f t="shared" si="100"/>
        <v>43800</v>
      </c>
      <c r="M1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7">
        <f t="shared" si="101"/>
        <v>1</v>
      </c>
      <c r="O1287">
        <f t="shared" si="102"/>
        <v>0</v>
      </c>
      <c r="P1287">
        <f t="shared" si="103"/>
        <v>0</v>
      </c>
      <c r="Q1287" s="19">
        <f t="shared" si="104"/>
        <v>0</v>
      </c>
    </row>
    <row r="1288" spans="1:17" x14ac:dyDescent="0.25">
      <c r="A1288" t="s">
        <v>2554</v>
      </c>
      <c r="B1288" s="16">
        <v>43822.46775462963</v>
      </c>
      <c r="C1288" t="s">
        <v>2555</v>
      </c>
      <c r="D1288" t="s">
        <v>83</v>
      </c>
      <c r="E1288" t="s">
        <v>90</v>
      </c>
      <c r="F1288" s="19">
        <v>46</v>
      </c>
      <c r="G1288" t="s">
        <v>52</v>
      </c>
      <c r="H1288" t="s">
        <v>85</v>
      </c>
      <c r="I1288" s="16">
        <v>43822.469490740739</v>
      </c>
      <c r="K1288">
        <v>125</v>
      </c>
      <c r="L1288" s="16">
        <f t="shared" si="100"/>
        <v>43800</v>
      </c>
      <c r="M1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8">
        <f t="shared" si="101"/>
        <v>1</v>
      </c>
      <c r="O1288">
        <f t="shared" si="102"/>
        <v>0</v>
      </c>
      <c r="P1288">
        <f t="shared" si="103"/>
        <v>0</v>
      </c>
      <c r="Q1288" s="19">
        <f t="shared" si="104"/>
        <v>0</v>
      </c>
    </row>
    <row r="1289" spans="1:17" x14ac:dyDescent="0.25">
      <c r="A1289" t="s">
        <v>2556</v>
      </c>
      <c r="B1289" s="16">
        <v>43823.511643518519</v>
      </c>
      <c r="C1289" t="s">
        <v>2557</v>
      </c>
      <c r="D1289" t="s">
        <v>83</v>
      </c>
      <c r="E1289" t="s">
        <v>90</v>
      </c>
      <c r="F1289" s="19">
        <v>46</v>
      </c>
      <c r="G1289" t="s">
        <v>51</v>
      </c>
      <c r="H1289" t="s">
        <v>85</v>
      </c>
      <c r="I1289" s="16">
        <v>43823.515775462962</v>
      </c>
      <c r="K1289">
        <v>125</v>
      </c>
      <c r="L1289" s="16">
        <f t="shared" si="100"/>
        <v>43800</v>
      </c>
      <c r="M1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89">
        <f t="shared" si="101"/>
        <v>1</v>
      </c>
      <c r="O1289">
        <f t="shared" si="102"/>
        <v>0</v>
      </c>
      <c r="P1289">
        <f t="shared" si="103"/>
        <v>0</v>
      </c>
      <c r="Q1289" s="19">
        <f t="shared" si="104"/>
        <v>0</v>
      </c>
    </row>
    <row r="1290" spans="1:17" x14ac:dyDescent="0.25">
      <c r="A1290" t="s">
        <v>2558</v>
      </c>
      <c r="B1290" s="16">
        <v>43829.519386574073</v>
      </c>
      <c r="C1290" t="s">
        <v>2559</v>
      </c>
      <c r="D1290" t="s">
        <v>83</v>
      </c>
      <c r="E1290" t="s">
        <v>84</v>
      </c>
      <c r="F1290" s="19">
        <v>46</v>
      </c>
      <c r="G1290" t="s">
        <v>52</v>
      </c>
      <c r="H1290" t="s">
        <v>85</v>
      </c>
      <c r="I1290" s="16">
        <v>43676.570717592593</v>
      </c>
      <c r="K1290">
        <v>125</v>
      </c>
      <c r="L1290" s="16">
        <f t="shared" si="100"/>
        <v>43800</v>
      </c>
      <c r="M1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0">
        <f t="shared" si="101"/>
        <v>1</v>
      </c>
      <c r="O1290">
        <f t="shared" si="102"/>
        <v>5</v>
      </c>
      <c r="P1290">
        <f t="shared" si="103"/>
        <v>5</v>
      </c>
      <c r="Q1290" s="19">
        <f t="shared" si="104"/>
        <v>5</v>
      </c>
    </row>
    <row r="1291" spans="1:17" x14ac:dyDescent="0.25">
      <c r="A1291" t="s">
        <v>2560</v>
      </c>
      <c r="B1291" s="16">
        <v>43831.414409722223</v>
      </c>
      <c r="C1291" t="s">
        <v>2561</v>
      </c>
      <c r="D1291" t="s">
        <v>83</v>
      </c>
      <c r="E1291" t="s">
        <v>90</v>
      </c>
      <c r="F1291" s="19">
        <v>46</v>
      </c>
      <c r="G1291" t="s">
        <v>52</v>
      </c>
      <c r="H1291" t="s">
        <v>85</v>
      </c>
      <c r="I1291" s="16">
        <v>43831.418611111112</v>
      </c>
      <c r="K1291">
        <v>125</v>
      </c>
      <c r="L1291" s="16">
        <f t="shared" si="100"/>
        <v>43831</v>
      </c>
      <c r="M1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1">
        <f t="shared" si="101"/>
        <v>1</v>
      </c>
      <c r="O1291">
        <f t="shared" si="102"/>
        <v>0</v>
      </c>
      <c r="P1291">
        <f t="shared" si="103"/>
        <v>0</v>
      </c>
      <c r="Q1291" s="19">
        <f t="shared" si="104"/>
        <v>0</v>
      </c>
    </row>
    <row r="1292" spans="1:17" x14ac:dyDescent="0.25">
      <c r="A1292" t="s">
        <v>2562</v>
      </c>
      <c r="B1292" s="16">
        <v>43831.544282407405</v>
      </c>
      <c r="C1292" t="s">
        <v>2563</v>
      </c>
      <c r="D1292" t="s">
        <v>83</v>
      </c>
      <c r="E1292" t="s">
        <v>90</v>
      </c>
      <c r="F1292" s="19">
        <v>46</v>
      </c>
      <c r="G1292" t="s">
        <v>51</v>
      </c>
      <c r="H1292" t="s">
        <v>85</v>
      </c>
      <c r="I1292" s="16">
        <v>43831.547569444447</v>
      </c>
      <c r="K1292">
        <v>125</v>
      </c>
      <c r="L1292" s="16">
        <f t="shared" si="100"/>
        <v>43831</v>
      </c>
      <c r="M1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2">
        <f t="shared" si="101"/>
        <v>1</v>
      </c>
      <c r="O1292">
        <f t="shared" si="102"/>
        <v>0</v>
      </c>
      <c r="P1292">
        <f t="shared" si="103"/>
        <v>0</v>
      </c>
      <c r="Q1292" s="19">
        <f t="shared" si="104"/>
        <v>0</v>
      </c>
    </row>
    <row r="1293" spans="1:17" x14ac:dyDescent="0.25">
      <c r="A1293" t="s">
        <v>2564</v>
      </c>
      <c r="B1293" s="16">
        <v>43831.547962962963</v>
      </c>
      <c r="C1293" t="s">
        <v>2565</v>
      </c>
      <c r="D1293" t="s">
        <v>83</v>
      </c>
      <c r="E1293" t="s">
        <v>90</v>
      </c>
      <c r="F1293" s="19">
        <v>46</v>
      </c>
      <c r="G1293" t="s">
        <v>51</v>
      </c>
      <c r="H1293" t="s">
        <v>85</v>
      </c>
      <c r="I1293" s="16">
        <v>43831.551122685189</v>
      </c>
      <c r="K1293">
        <v>125</v>
      </c>
      <c r="L1293" s="16">
        <f t="shared" si="100"/>
        <v>43831</v>
      </c>
      <c r="M1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3">
        <f t="shared" si="101"/>
        <v>1</v>
      </c>
      <c r="O1293">
        <f t="shared" si="102"/>
        <v>0</v>
      </c>
      <c r="P1293">
        <f t="shared" si="103"/>
        <v>0</v>
      </c>
      <c r="Q1293" s="19">
        <f t="shared" si="104"/>
        <v>0</v>
      </c>
    </row>
    <row r="1294" spans="1:17" x14ac:dyDescent="0.25">
      <c r="A1294" t="s">
        <v>2566</v>
      </c>
      <c r="B1294" s="16">
        <v>43831.564189814817</v>
      </c>
      <c r="C1294" t="s">
        <v>2567</v>
      </c>
      <c r="D1294" t="s">
        <v>83</v>
      </c>
      <c r="E1294" t="s">
        <v>90</v>
      </c>
      <c r="F1294" s="19">
        <v>46</v>
      </c>
      <c r="G1294" t="s">
        <v>52</v>
      </c>
      <c r="H1294" t="s">
        <v>85</v>
      </c>
      <c r="I1294" s="16">
        <v>43831.56690972222</v>
      </c>
      <c r="K1294">
        <v>125</v>
      </c>
      <c r="L1294" s="16">
        <f t="shared" si="100"/>
        <v>43831</v>
      </c>
      <c r="M1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4">
        <f t="shared" si="101"/>
        <v>1</v>
      </c>
      <c r="O1294">
        <f t="shared" si="102"/>
        <v>0</v>
      </c>
      <c r="P1294">
        <f t="shared" si="103"/>
        <v>0</v>
      </c>
      <c r="Q1294" s="19">
        <f t="shared" si="104"/>
        <v>0</v>
      </c>
    </row>
    <row r="1295" spans="1:17" x14ac:dyDescent="0.25">
      <c r="A1295" t="s">
        <v>2568</v>
      </c>
      <c r="B1295" s="16">
        <v>43831.607719907406</v>
      </c>
      <c r="C1295" t="s">
        <v>2506</v>
      </c>
      <c r="D1295" t="s">
        <v>83</v>
      </c>
      <c r="E1295" t="s">
        <v>84</v>
      </c>
      <c r="F1295" s="19">
        <v>46</v>
      </c>
      <c r="G1295" t="s">
        <v>51</v>
      </c>
      <c r="H1295" t="s">
        <v>85</v>
      </c>
      <c r="I1295" s="16">
        <v>43768.355173611111</v>
      </c>
      <c r="K1295">
        <v>125</v>
      </c>
      <c r="L1295" s="16">
        <f t="shared" si="100"/>
        <v>43831</v>
      </c>
      <c r="M1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5">
        <f t="shared" si="101"/>
        <v>1</v>
      </c>
      <c r="O1295">
        <f t="shared" si="102"/>
        <v>2</v>
      </c>
      <c r="P1295">
        <f t="shared" si="103"/>
        <v>2</v>
      </c>
      <c r="Q1295" s="19">
        <f t="shared" si="104"/>
        <v>2</v>
      </c>
    </row>
    <row r="1296" spans="1:17" x14ac:dyDescent="0.25">
      <c r="A1296" t="s">
        <v>2569</v>
      </c>
      <c r="B1296" s="16">
        <v>43832.458402777775</v>
      </c>
      <c r="C1296" t="s">
        <v>2570</v>
      </c>
      <c r="D1296" t="s">
        <v>83</v>
      </c>
      <c r="E1296" t="s">
        <v>90</v>
      </c>
      <c r="F1296" s="19">
        <v>46</v>
      </c>
      <c r="G1296" t="s">
        <v>52</v>
      </c>
      <c r="H1296" t="s">
        <v>85</v>
      </c>
      <c r="I1296" s="16">
        <v>43832.46125</v>
      </c>
      <c r="K1296">
        <v>125</v>
      </c>
      <c r="L1296" s="16">
        <f t="shared" si="100"/>
        <v>43831</v>
      </c>
      <c r="M1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6">
        <f t="shared" si="101"/>
        <v>1</v>
      </c>
      <c r="O1296">
        <f t="shared" si="102"/>
        <v>0</v>
      </c>
      <c r="P1296">
        <f t="shared" si="103"/>
        <v>0</v>
      </c>
      <c r="Q1296" s="19">
        <f t="shared" si="104"/>
        <v>0</v>
      </c>
    </row>
    <row r="1297" spans="1:17" x14ac:dyDescent="0.25">
      <c r="A1297" t="s">
        <v>2571</v>
      </c>
      <c r="B1297" s="16">
        <v>43832.643541666665</v>
      </c>
      <c r="C1297" t="s">
        <v>2572</v>
      </c>
      <c r="D1297" t="s">
        <v>83</v>
      </c>
      <c r="E1297" t="s">
        <v>90</v>
      </c>
      <c r="F1297" s="19">
        <v>46</v>
      </c>
      <c r="G1297" t="s">
        <v>52</v>
      </c>
      <c r="H1297" t="s">
        <v>85</v>
      </c>
      <c r="I1297" s="16">
        <v>43832.646284722221</v>
      </c>
      <c r="K1297">
        <v>125</v>
      </c>
      <c r="L1297" s="16">
        <f t="shared" si="100"/>
        <v>43831</v>
      </c>
      <c r="M1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7">
        <f t="shared" si="101"/>
        <v>1</v>
      </c>
      <c r="O1297">
        <f t="shared" si="102"/>
        <v>0</v>
      </c>
      <c r="P1297">
        <f t="shared" si="103"/>
        <v>0</v>
      </c>
      <c r="Q1297" s="19">
        <f t="shared" si="104"/>
        <v>0</v>
      </c>
    </row>
    <row r="1298" spans="1:17" x14ac:dyDescent="0.25">
      <c r="A1298" t="s">
        <v>2573</v>
      </c>
      <c r="B1298" s="16">
        <v>43834.385231481479</v>
      </c>
      <c r="C1298" t="s">
        <v>2574</v>
      </c>
      <c r="D1298" t="s">
        <v>83</v>
      </c>
      <c r="E1298" t="s">
        <v>90</v>
      </c>
      <c r="F1298" s="19">
        <v>46</v>
      </c>
      <c r="G1298" t="s">
        <v>52</v>
      </c>
      <c r="H1298" t="s">
        <v>85</v>
      </c>
      <c r="I1298" s="16">
        <v>43834.388182870367</v>
      </c>
      <c r="K1298">
        <v>125</v>
      </c>
      <c r="L1298" s="16">
        <f t="shared" si="100"/>
        <v>43831</v>
      </c>
      <c r="M1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8">
        <f t="shared" si="101"/>
        <v>1</v>
      </c>
      <c r="O1298">
        <f t="shared" si="102"/>
        <v>0</v>
      </c>
      <c r="P1298">
        <f t="shared" si="103"/>
        <v>0</v>
      </c>
      <c r="Q1298" s="19">
        <f t="shared" si="104"/>
        <v>0</v>
      </c>
    </row>
    <row r="1299" spans="1:17" x14ac:dyDescent="0.25">
      <c r="A1299" t="s">
        <v>2575</v>
      </c>
      <c r="B1299" s="16">
        <v>43836.48196759259</v>
      </c>
      <c r="C1299" t="s">
        <v>2576</v>
      </c>
      <c r="D1299" t="s">
        <v>83</v>
      </c>
      <c r="E1299" t="s">
        <v>90</v>
      </c>
      <c r="F1299" s="19">
        <v>46</v>
      </c>
      <c r="G1299" t="s">
        <v>52</v>
      </c>
      <c r="H1299" t="s">
        <v>85</v>
      </c>
      <c r="I1299" s="16">
        <v>43836.485185185185</v>
      </c>
      <c r="K1299">
        <v>125</v>
      </c>
      <c r="L1299" s="16">
        <f t="shared" si="100"/>
        <v>43831</v>
      </c>
      <c r="M1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299">
        <f t="shared" si="101"/>
        <v>1</v>
      </c>
      <c r="O1299">
        <f t="shared" si="102"/>
        <v>0</v>
      </c>
      <c r="P1299">
        <f t="shared" si="103"/>
        <v>0</v>
      </c>
      <c r="Q1299" s="19">
        <f t="shared" si="104"/>
        <v>0</v>
      </c>
    </row>
    <row r="1300" spans="1:17" x14ac:dyDescent="0.25">
      <c r="A1300" t="s">
        <v>2577</v>
      </c>
      <c r="B1300" s="16">
        <v>43836.489432870374</v>
      </c>
      <c r="C1300" t="s">
        <v>2578</v>
      </c>
      <c r="D1300" t="s">
        <v>83</v>
      </c>
      <c r="E1300" t="s">
        <v>90</v>
      </c>
      <c r="F1300" s="19">
        <v>46</v>
      </c>
      <c r="G1300" t="s">
        <v>52</v>
      </c>
      <c r="H1300" t="s">
        <v>85</v>
      </c>
      <c r="I1300" s="16">
        <v>43836.492384259262</v>
      </c>
      <c r="K1300">
        <v>125</v>
      </c>
      <c r="L1300" s="16">
        <f t="shared" si="100"/>
        <v>43831</v>
      </c>
      <c r="M1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0">
        <f t="shared" si="101"/>
        <v>1</v>
      </c>
      <c r="O1300">
        <f t="shared" si="102"/>
        <v>0</v>
      </c>
      <c r="P1300">
        <f t="shared" si="103"/>
        <v>0</v>
      </c>
      <c r="Q1300" s="19">
        <f t="shared" si="104"/>
        <v>0</v>
      </c>
    </row>
    <row r="1301" spans="1:17" x14ac:dyDescent="0.25">
      <c r="A1301" t="s">
        <v>2579</v>
      </c>
      <c r="B1301" s="16">
        <v>43836.520648148151</v>
      </c>
      <c r="C1301" t="s">
        <v>2580</v>
      </c>
      <c r="D1301" t="s">
        <v>83</v>
      </c>
      <c r="E1301" t="s">
        <v>90</v>
      </c>
      <c r="F1301" s="19">
        <v>46</v>
      </c>
      <c r="G1301" t="s">
        <v>52</v>
      </c>
      <c r="H1301" t="s">
        <v>85</v>
      </c>
      <c r="I1301" s="16">
        <v>43836.521932870368</v>
      </c>
      <c r="K1301">
        <v>125</v>
      </c>
      <c r="L1301" s="16">
        <f t="shared" si="100"/>
        <v>43831</v>
      </c>
      <c r="M1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1">
        <f t="shared" si="101"/>
        <v>1</v>
      </c>
      <c r="O1301">
        <f t="shared" si="102"/>
        <v>0</v>
      </c>
      <c r="P1301">
        <f t="shared" si="103"/>
        <v>0</v>
      </c>
      <c r="Q1301" s="19">
        <f t="shared" si="104"/>
        <v>0</v>
      </c>
    </row>
    <row r="1302" spans="1:17" x14ac:dyDescent="0.25">
      <c r="A1302" t="s">
        <v>2581</v>
      </c>
      <c r="B1302" s="16">
        <v>43838.445405092592</v>
      </c>
      <c r="C1302" t="s">
        <v>2582</v>
      </c>
      <c r="D1302" t="s">
        <v>83</v>
      </c>
      <c r="E1302" t="s">
        <v>90</v>
      </c>
      <c r="F1302" s="19">
        <v>46</v>
      </c>
      <c r="G1302" t="s">
        <v>51</v>
      </c>
      <c r="H1302" t="s">
        <v>85</v>
      </c>
      <c r="I1302" s="16">
        <v>43838.448506944442</v>
      </c>
      <c r="K1302">
        <v>125</v>
      </c>
      <c r="L1302" s="16">
        <f t="shared" si="100"/>
        <v>43831</v>
      </c>
      <c r="M1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2">
        <f t="shared" si="101"/>
        <v>1</v>
      </c>
      <c r="O1302">
        <f t="shared" si="102"/>
        <v>0</v>
      </c>
      <c r="P1302">
        <f t="shared" si="103"/>
        <v>0</v>
      </c>
      <c r="Q1302" s="19">
        <f t="shared" si="104"/>
        <v>0</v>
      </c>
    </row>
    <row r="1303" spans="1:17" x14ac:dyDescent="0.25">
      <c r="A1303" t="s">
        <v>2583</v>
      </c>
      <c r="B1303" s="16">
        <v>43840.465787037036</v>
      </c>
      <c r="C1303" t="s">
        <v>2584</v>
      </c>
      <c r="D1303" t="s">
        <v>83</v>
      </c>
      <c r="E1303" t="s">
        <v>90</v>
      </c>
      <c r="F1303" s="19">
        <v>46</v>
      </c>
      <c r="G1303" t="s">
        <v>51</v>
      </c>
      <c r="H1303" t="s">
        <v>85</v>
      </c>
      <c r="I1303" s="16">
        <v>43840.468715277777</v>
      </c>
      <c r="K1303">
        <v>125</v>
      </c>
      <c r="L1303" s="16">
        <f t="shared" si="100"/>
        <v>43831</v>
      </c>
      <c r="M1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3">
        <f t="shared" si="101"/>
        <v>1</v>
      </c>
      <c r="O1303">
        <f t="shared" si="102"/>
        <v>0</v>
      </c>
      <c r="P1303">
        <f t="shared" si="103"/>
        <v>0</v>
      </c>
      <c r="Q1303" s="19">
        <f t="shared" si="104"/>
        <v>0</v>
      </c>
    </row>
    <row r="1304" spans="1:17" x14ac:dyDescent="0.25">
      <c r="A1304" t="s">
        <v>2585</v>
      </c>
      <c r="B1304" s="16">
        <v>43842.668020833335</v>
      </c>
      <c r="C1304" t="s">
        <v>2586</v>
      </c>
      <c r="D1304" t="s">
        <v>83</v>
      </c>
      <c r="E1304" t="s">
        <v>84</v>
      </c>
      <c r="F1304" s="19">
        <v>46</v>
      </c>
      <c r="G1304" t="s">
        <v>51</v>
      </c>
      <c r="H1304" t="s">
        <v>85</v>
      </c>
      <c r="I1304" s="16">
        <v>43641.563472222224</v>
      </c>
      <c r="K1304">
        <v>125</v>
      </c>
      <c r="L1304" s="16">
        <f t="shared" si="100"/>
        <v>43831</v>
      </c>
      <c r="M1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4">
        <f t="shared" si="101"/>
        <v>1</v>
      </c>
      <c r="O1304">
        <f t="shared" si="102"/>
        <v>7</v>
      </c>
      <c r="P1304">
        <f t="shared" si="103"/>
        <v>7</v>
      </c>
      <c r="Q1304" s="19">
        <f t="shared" si="104"/>
        <v>7</v>
      </c>
    </row>
    <row r="1305" spans="1:17" x14ac:dyDescent="0.25">
      <c r="A1305" t="s">
        <v>2587</v>
      </c>
      <c r="B1305" s="16">
        <v>43843.509571759256</v>
      </c>
      <c r="C1305" t="s">
        <v>2588</v>
      </c>
      <c r="D1305" t="s">
        <v>83</v>
      </c>
      <c r="E1305" t="s">
        <v>90</v>
      </c>
      <c r="F1305" s="19">
        <v>46</v>
      </c>
      <c r="G1305" t="s">
        <v>52</v>
      </c>
      <c r="H1305" t="s">
        <v>85</v>
      </c>
      <c r="I1305" s="16">
        <v>43843.512152777781</v>
      </c>
      <c r="K1305">
        <v>125</v>
      </c>
      <c r="L1305" s="16">
        <f t="shared" si="100"/>
        <v>43831</v>
      </c>
      <c r="M1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5">
        <f t="shared" si="101"/>
        <v>1</v>
      </c>
      <c r="O1305">
        <f t="shared" si="102"/>
        <v>0</v>
      </c>
      <c r="P1305">
        <f t="shared" si="103"/>
        <v>0</v>
      </c>
      <c r="Q1305" s="19">
        <f t="shared" si="104"/>
        <v>0</v>
      </c>
    </row>
    <row r="1306" spans="1:17" x14ac:dyDescent="0.25">
      <c r="A1306" t="s">
        <v>2589</v>
      </c>
      <c r="B1306" s="16">
        <v>43844.573784722219</v>
      </c>
      <c r="C1306" t="s">
        <v>2590</v>
      </c>
      <c r="D1306" t="s">
        <v>83</v>
      </c>
      <c r="E1306" t="s">
        <v>84</v>
      </c>
      <c r="F1306" s="19">
        <v>46</v>
      </c>
      <c r="G1306" t="s">
        <v>51</v>
      </c>
      <c r="H1306" t="s">
        <v>85</v>
      </c>
      <c r="I1306" s="16">
        <v>43684.419756944444</v>
      </c>
      <c r="K1306">
        <v>125</v>
      </c>
      <c r="L1306" s="16">
        <f t="shared" si="100"/>
        <v>43831</v>
      </c>
      <c r="M1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6">
        <f t="shared" si="101"/>
        <v>1</v>
      </c>
      <c r="O1306">
        <f t="shared" si="102"/>
        <v>5</v>
      </c>
      <c r="P1306">
        <f t="shared" si="103"/>
        <v>5</v>
      </c>
      <c r="Q1306" s="19">
        <f t="shared" si="104"/>
        <v>5</v>
      </c>
    </row>
    <row r="1307" spans="1:17" x14ac:dyDescent="0.25">
      <c r="A1307" t="s">
        <v>2591</v>
      </c>
      <c r="B1307" s="16">
        <v>43846.514097222222</v>
      </c>
      <c r="C1307" t="s">
        <v>2523</v>
      </c>
      <c r="D1307" t="s">
        <v>34</v>
      </c>
      <c r="E1307" t="s">
        <v>84</v>
      </c>
      <c r="F1307" s="19">
        <v>46</v>
      </c>
      <c r="G1307" t="s">
        <v>52</v>
      </c>
      <c r="H1307" t="s">
        <v>85</v>
      </c>
      <c r="I1307" s="16">
        <v>43787.561527777776</v>
      </c>
      <c r="K1307">
        <v>125</v>
      </c>
      <c r="L1307" s="16">
        <f t="shared" si="100"/>
        <v>43831</v>
      </c>
      <c r="M1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7">
        <f t="shared" si="101"/>
        <v>1</v>
      </c>
      <c r="O1307">
        <f t="shared" si="102"/>
        <v>2</v>
      </c>
      <c r="P1307">
        <f t="shared" si="103"/>
        <v>2</v>
      </c>
      <c r="Q1307" s="19">
        <f t="shared" si="104"/>
        <v>2</v>
      </c>
    </row>
    <row r="1308" spans="1:17" x14ac:dyDescent="0.25">
      <c r="A1308" t="s">
        <v>2592</v>
      </c>
      <c r="B1308" s="16">
        <v>43848.497974537036</v>
      </c>
      <c r="C1308" t="s">
        <v>2593</v>
      </c>
      <c r="D1308" t="s">
        <v>83</v>
      </c>
      <c r="E1308" t="s">
        <v>90</v>
      </c>
      <c r="F1308" s="19">
        <v>46</v>
      </c>
      <c r="G1308" t="s">
        <v>52</v>
      </c>
      <c r="H1308" t="s">
        <v>85</v>
      </c>
      <c r="I1308" s="16">
        <v>43848.502291666664</v>
      </c>
      <c r="K1308">
        <v>125</v>
      </c>
      <c r="L1308" s="16">
        <f t="shared" si="100"/>
        <v>43831</v>
      </c>
      <c r="M1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8">
        <f t="shared" si="101"/>
        <v>1</v>
      </c>
      <c r="O1308">
        <f t="shared" si="102"/>
        <v>0</v>
      </c>
      <c r="P1308">
        <f t="shared" si="103"/>
        <v>0</v>
      </c>
      <c r="Q1308" s="19">
        <f t="shared" si="104"/>
        <v>0</v>
      </c>
    </row>
    <row r="1309" spans="1:17" x14ac:dyDescent="0.25">
      <c r="A1309" t="s">
        <v>2594</v>
      </c>
      <c r="B1309" s="16">
        <v>43849.511493055557</v>
      </c>
      <c r="C1309" t="s">
        <v>2595</v>
      </c>
      <c r="D1309" t="s">
        <v>83</v>
      </c>
      <c r="E1309" t="s">
        <v>84</v>
      </c>
      <c r="F1309" s="19">
        <v>46</v>
      </c>
      <c r="G1309" t="s">
        <v>52</v>
      </c>
      <c r="H1309" t="s">
        <v>85</v>
      </c>
      <c r="I1309" s="16">
        <v>43708.670115740744</v>
      </c>
      <c r="K1309">
        <v>125</v>
      </c>
      <c r="L1309" s="16">
        <f t="shared" si="100"/>
        <v>43831</v>
      </c>
      <c r="M1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09">
        <f t="shared" si="101"/>
        <v>1</v>
      </c>
      <c r="O1309">
        <f t="shared" si="102"/>
        <v>5</v>
      </c>
      <c r="P1309">
        <f t="shared" si="103"/>
        <v>5</v>
      </c>
      <c r="Q1309" s="19">
        <f t="shared" si="104"/>
        <v>5</v>
      </c>
    </row>
    <row r="1310" spans="1:17" x14ac:dyDescent="0.25">
      <c r="A1310" t="s">
        <v>2596</v>
      </c>
      <c r="B1310" s="16">
        <v>43850.511145833334</v>
      </c>
      <c r="C1310" t="s">
        <v>2597</v>
      </c>
      <c r="D1310" t="s">
        <v>83</v>
      </c>
      <c r="E1310" t="s">
        <v>90</v>
      </c>
      <c r="F1310" s="19">
        <v>46</v>
      </c>
      <c r="G1310" t="s">
        <v>51</v>
      </c>
      <c r="H1310" t="s">
        <v>85</v>
      </c>
      <c r="I1310" s="16">
        <v>43850.513449074075</v>
      </c>
      <c r="K1310">
        <v>125</v>
      </c>
      <c r="L1310" s="16">
        <f t="shared" si="100"/>
        <v>43831</v>
      </c>
      <c r="M1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0">
        <f t="shared" si="101"/>
        <v>1</v>
      </c>
      <c r="O1310">
        <f t="shared" si="102"/>
        <v>0</v>
      </c>
      <c r="P1310">
        <f t="shared" si="103"/>
        <v>0</v>
      </c>
      <c r="Q1310" s="19">
        <f t="shared" si="104"/>
        <v>0</v>
      </c>
    </row>
    <row r="1311" spans="1:17" x14ac:dyDescent="0.25">
      <c r="A1311" t="s">
        <v>2598</v>
      </c>
      <c r="B1311" s="16">
        <v>43850.664305555554</v>
      </c>
      <c r="C1311" t="s">
        <v>2541</v>
      </c>
      <c r="D1311" t="s">
        <v>34</v>
      </c>
      <c r="E1311" t="s">
        <v>84</v>
      </c>
      <c r="F1311" s="19">
        <v>46</v>
      </c>
      <c r="G1311" t="s">
        <v>51</v>
      </c>
      <c r="H1311" t="s">
        <v>85</v>
      </c>
      <c r="I1311" s="16">
        <v>43809.546597222223</v>
      </c>
      <c r="K1311">
        <v>125</v>
      </c>
      <c r="L1311" s="16">
        <f t="shared" si="100"/>
        <v>43831</v>
      </c>
      <c r="M1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1">
        <f t="shared" si="101"/>
        <v>1</v>
      </c>
      <c r="O1311">
        <f t="shared" si="102"/>
        <v>1</v>
      </c>
      <c r="P1311">
        <f t="shared" si="103"/>
        <v>1</v>
      </c>
      <c r="Q1311" s="19">
        <f t="shared" si="104"/>
        <v>1</v>
      </c>
    </row>
    <row r="1312" spans="1:17" x14ac:dyDescent="0.25">
      <c r="A1312" t="s">
        <v>2599</v>
      </c>
      <c r="B1312" s="16">
        <v>43851.730428240742</v>
      </c>
      <c r="C1312" t="s">
        <v>2600</v>
      </c>
      <c r="D1312" t="s">
        <v>83</v>
      </c>
      <c r="E1312" t="s">
        <v>84</v>
      </c>
      <c r="F1312" s="19">
        <v>46</v>
      </c>
      <c r="G1312" t="s">
        <v>51</v>
      </c>
      <c r="H1312" t="s">
        <v>85</v>
      </c>
      <c r="I1312" s="16">
        <v>43620.509097222224</v>
      </c>
      <c r="K1312">
        <v>125</v>
      </c>
      <c r="L1312" s="16">
        <f t="shared" si="100"/>
        <v>43831</v>
      </c>
      <c r="M1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2">
        <f t="shared" si="101"/>
        <v>1</v>
      </c>
      <c r="O1312">
        <f t="shared" si="102"/>
        <v>8</v>
      </c>
      <c r="P1312">
        <f t="shared" si="103"/>
        <v>8</v>
      </c>
      <c r="Q1312" s="19">
        <f t="shared" si="104"/>
        <v>8</v>
      </c>
    </row>
    <row r="1313" spans="1:17" x14ac:dyDescent="0.25">
      <c r="A1313" t="s">
        <v>2601</v>
      </c>
      <c r="B1313" s="16">
        <v>43852.490833333337</v>
      </c>
      <c r="C1313" t="s">
        <v>2602</v>
      </c>
      <c r="D1313" t="s">
        <v>83</v>
      </c>
      <c r="E1313" t="s">
        <v>90</v>
      </c>
      <c r="F1313" s="19">
        <v>46</v>
      </c>
      <c r="G1313" t="s">
        <v>51</v>
      </c>
      <c r="H1313" t="s">
        <v>85</v>
      </c>
      <c r="I1313" s="16">
        <v>43852.492986111109</v>
      </c>
      <c r="K1313">
        <v>125</v>
      </c>
      <c r="L1313" s="16">
        <f t="shared" si="100"/>
        <v>43831</v>
      </c>
      <c r="M1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3">
        <f t="shared" si="101"/>
        <v>1</v>
      </c>
      <c r="O1313">
        <f t="shared" si="102"/>
        <v>0</v>
      </c>
      <c r="P1313">
        <f t="shared" si="103"/>
        <v>0</v>
      </c>
      <c r="Q1313" s="19">
        <f t="shared" si="104"/>
        <v>0</v>
      </c>
    </row>
    <row r="1314" spans="1:17" x14ac:dyDescent="0.25">
      <c r="A1314" t="s">
        <v>2603</v>
      </c>
      <c r="B1314" s="16">
        <v>43854.383738425924</v>
      </c>
      <c r="C1314" t="s">
        <v>2604</v>
      </c>
      <c r="D1314" t="s">
        <v>83</v>
      </c>
      <c r="E1314" t="s">
        <v>90</v>
      </c>
      <c r="F1314" s="19">
        <v>46</v>
      </c>
      <c r="G1314" t="s">
        <v>52</v>
      </c>
      <c r="H1314" t="s">
        <v>85</v>
      </c>
      <c r="I1314" s="16">
        <v>43854.38616898148</v>
      </c>
      <c r="K1314">
        <v>125</v>
      </c>
      <c r="L1314" s="16">
        <f t="shared" si="100"/>
        <v>43831</v>
      </c>
      <c r="M1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4">
        <f t="shared" si="101"/>
        <v>1</v>
      </c>
      <c r="O1314">
        <f t="shared" si="102"/>
        <v>0</v>
      </c>
      <c r="P1314">
        <f t="shared" si="103"/>
        <v>0</v>
      </c>
      <c r="Q1314" s="19">
        <f t="shared" si="104"/>
        <v>0</v>
      </c>
    </row>
    <row r="1315" spans="1:17" x14ac:dyDescent="0.25">
      <c r="A1315" t="s">
        <v>2605</v>
      </c>
      <c r="B1315" s="16">
        <v>43856.55096064815</v>
      </c>
      <c r="C1315" t="s">
        <v>2606</v>
      </c>
      <c r="D1315" t="s">
        <v>83</v>
      </c>
      <c r="E1315" t="s">
        <v>90</v>
      </c>
      <c r="F1315" s="19">
        <v>46</v>
      </c>
      <c r="G1315" t="s">
        <v>51</v>
      </c>
      <c r="H1315" t="s">
        <v>85</v>
      </c>
      <c r="I1315" s="16">
        <v>43856.554560185185</v>
      </c>
      <c r="K1315">
        <v>125</v>
      </c>
      <c r="L1315" s="16">
        <f t="shared" si="100"/>
        <v>43831</v>
      </c>
      <c r="M1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5">
        <f t="shared" si="101"/>
        <v>1</v>
      </c>
      <c r="O1315">
        <f t="shared" si="102"/>
        <v>0</v>
      </c>
      <c r="P1315">
        <f t="shared" si="103"/>
        <v>0</v>
      </c>
      <c r="Q1315" s="19">
        <f t="shared" si="104"/>
        <v>0</v>
      </c>
    </row>
    <row r="1316" spans="1:17" x14ac:dyDescent="0.25">
      <c r="A1316" t="s">
        <v>2607</v>
      </c>
      <c r="B1316" s="16">
        <v>43857.444398148145</v>
      </c>
      <c r="C1316" t="s">
        <v>2608</v>
      </c>
      <c r="D1316" t="s">
        <v>83</v>
      </c>
      <c r="E1316" t="s">
        <v>90</v>
      </c>
      <c r="F1316" s="19">
        <v>46</v>
      </c>
      <c r="G1316" t="s">
        <v>51</v>
      </c>
      <c r="H1316" t="s">
        <v>85</v>
      </c>
      <c r="I1316" s="16">
        <v>43857.446643518517</v>
      </c>
      <c r="K1316">
        <v>125</v>
      </c>
      <c r="L1316" s="16">
        <f t="shared" si="100"/>
        <v>43831</v>
      </c>
      <c r="M1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6">
        <f t="shared" si="101"/>
        <v>1</v>
      </c>
      <c r="O1316">
        <f t="shared" si="102"/>
        <v>0</v>
      </c>
      <c r="P1316">
        <f t="shared" si="103"/>
        <v>0</v>
      </c>
      <c r="Q1316" s="19">
        <f t="shared" si="104"/>
        <v>0</v>
      </c>
    </row>
    <row r="1317" spans="1:17" x14ac:dyDescent="0.25">
      <c r="A1317" t="s">
        <v>2609</v>
      </c>
      <c r="B1317" s="16">
        <v>43857.461481481485</v>
      </c>
      <c r="C1317" t="s">
        <v>2610</v>
      </c>
      <c r="D1317" t="s">
        <v>83</v>
      </c>
      <c r="E1317" t="s">
        <v>90</v>
      </c>
      <c r="F1317" s="19">
        <v>46</v>
      </c>
      <c r="G1317" t="s">
        <v>52</v>
      </c>
      <c r="H1317" t="s">
        <v>85</v>
      </c>
      <c r="I1317" s="16">
        <v>43857.464733796296</v>
      </c>
      <c r="K1317">
        <v>125</v>
      </c>
      <c r="L1317" s="16">
        <f t="shared" si="100"/>
        <v>43831</v>
      </c>
      <c r="M1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7">
        <f t="shared" si="101"/>
        <v>1</v>
      </c>
      <c r="O1317">
        <f t="shared" si="102"/>
        <v>0</v>
      </c>
      <c r="P1317">
        <f t="shared" si="103"/>
        <v>0</v>
      </c>
      <c r="Q1317" s="19">
        <f t="shared" si="104"/>
        <v>0</v>
      </c>
    </row>
    <row r="1318" spans="1:17" x14ac:dyDescent="0.25">
      <c r="A1318" t="s">
        <v>2611</v>
      </c>
      <c r="B1318" s="16">
        <v>43857.708715277775</v>
      </c>
      <c r="C1318" t="s">
        <v>2576</v>
      </c>
      <c r="D1318" t="s">
        <v>83</v>
      </c>
      <c r="E1318" t="s">
        <v>84</v>
      </c>
      <c r="F1318" s="19">
        <v>46</v>
      </c>
      <c r="G1318" t="s">
        <v>52</v>
      </c>
      <c r="H1318" t="s">
        <v>85</v>
      </c>
      <c r="I1318" s="16">
        <v>43836.485185185185</v>
      </c>
      <c r="K1318">
        <v>125</v>
      </c>
      <c r="L1318" s="16">
        <f t="shared" si="100"/>
        <v>43831</v>
      </c>
      <c r="M1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8">
        <f t="shared" si="101"/>
        <v>1</v>
      </c>
      <c r="O1318">
        <f t="shared" si="102"/>
        <v>1</v>
      </c>
      <c r="P1318">
        <f t="shared" si="103"/>
        <v>1</v>
      </c>
      <c r="Q1318" s="19">
        <f t="shared" si="104"/>
        <v>1</v>
      </c>
    </row>
    <row r="1319" spans="1:17" x14ac:dyDescent="0.25">
      <c r="A1319" t="s">
        <v>2612</v>
      </c>
      <c r="B1319" s="16">
        <v>43859.729131944441</v>
      </c>
      <c r="C1319" t="s">
        <v>2613</v>
      </c>
      <c r="D1319" t="s">
        <v>83</v>
      </c>
      <c r="E1319" t="s">
        <v>84</v>
      </c>
      <c r="F1319" s="19">
        <v>46</v>
      </c>
      <c r="G1319" t="s">
        <v>51</v>
      </c>
      <c r="H1319" t="s">
        <v>85</v>
      </c>
      <c r="I1319" s="16">
        <v>43741.688773148147</v>
      </c>
      <c r="K1319">
        <v>125</v>
      </c>
      <c r="L1319" s="16">
        <f t="shared" si="100"/>
        <v>43831</v>
      </c>
      <c r="M1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19">
        <f t="shared" si="101"/>
        <v>1</v>
      </c>
      <c r="O1319">
        <f t="shared" si="102"/>
        <v>4</v>
      </c>
      <c r="P1319">
        <f t="shared" si="103"/>
        <v>4</v>
      </c>
      <c r="Q1319" s="19">
        <f t="shared" si="104"/>
        <v>4</v>
      </c>
    </row>
    <row r="1320" spans="1:17" x14ac:dyDescent="0.25">
      <c r="A1320" t="s">
        <v>2614</v>
      </c>
      <c r="B1320" s="16">
        <v>43860.745879629627</v>
      </c>
      <c r="C1320" t="s">
        <v>2615</v>
      </c>
      <c r="D1320" t="s">
        <v>83</v>
      </c>
      <c r="E1320" t="s">
        <v>84</v>
      </c>
      <c r="F1320" s="19">
        <v>46</v>
      </c>
      <c r="G1320" t="s">
        <v>52</v>
      </c>
      <c r="H1320" t="s">
        <v>85</v>
      </c>
      <c r="I1320" s="16">
        <v>43831.665370370371</v>
      </c>
      <c r="K1320">
        <v>125</v>
      </c>
      <c r="L1320" s="16">
        <f t="shared" si="100"/>
        <v>43831</v>
      </c>
      <c r="M1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0">
        <f t="shared" si="101"/>
        <v>1</v>
      </c>
      <c r="O1320">
        <f t="shared" si="102"/>
        <v>1</v>
      </c>
      <c r="P1320">
        <f t="shared" si="103"/>
        <v>1</v>
      </c>
      <c r="Q1320" s="19">
        <f t="shared" si="104"/>
        <v>1</v>
      </c>
    </row>
    <row r="1321" spans="1:17" x14ac:dyDescent="0.25">
      <c r="A1321" t="s">
        <v>2616</v>
      </c>
      <c r="B1321" s="16">
        <v>43864.430486111109</v>
      </c>
      <c r="C1321" t="s">
        <v>2617</v>
      </c>
      <c r="D1321" t="s">
        <v>83</v>
      </c>
      <c r="E1321" t="s">
        <v>90</v>
      </c>
      <c r="F1321" s="19">
        <v>46</v>
      </c>
      <c r="G1321" t="s">
        <v>52</v>
      </c>
      <c r="H1321" t="s">
        <v>85</v>
      </c>
      <c r="I1321" s="16">
        <v>43864.432592592595</v>
      </c>
      <c r="K1321">
        <v>125</v>
      </c>
      <c r="L1321" s="16">
        <f t="shared" si="100"/>
        <v>43862</v>
      </c>
      <c r="M1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1">
        <f t="shared" si="101"/>
        <v>1</v>
      </c>
      <c r="O1321">
        <f t="shared" si="102"/>
        <v>0</v>
      </c>
      <c r="P1321">
        <f t="shared" si="103"/>
        <v>0</v>
      </c>
      <c r="Q1321" s="19">
        <f t="shared" si="104"/>
        <v>0</v>
      </c>
    </row>
    <row r="1322" spans="1:17" x14ac:dyDescent="0.25">
      <c r="A1322" t="s">
        <v>2618</v>
      </c>
      <c r="B1322" s="16">
        <v>43864.737685185188</v>
      </c>
      <c r="C1322" t="s">
        <v>2619</v>
      </c>
      <c r="D1322" t="s">
        <v>83</v>
      </c>
      <c r="E1322" t="s">
        <v>84</v>
      </c>
      <c r="F1322" s="19">
        <v>46</v>
      </c>
      <c r="G1322" t="s">
        <v>52</v>
      </c>
      <c r="H1322" t="s">
        <v>85</v>
      </c>
      <c r="I1322" s="16">
        <v>43828.37940972222</v>
      </c>
      <c r="K1322">
        <v>125</v>
      </c>
      <c r="L1322" s="16">
        <f t="shared" si="100"/>
        <v>43862</v>
      </c>
      <c r="M1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2">
        <f t="shared" si="101"/>
        <v>1</v>
      </c>
      <c r="O1322">
        <f t="shared" si="102"/>
        <v>1</v>
      </c>
      <c r="P1322">
        <f t="shared" si="103"/>
        <v>1</v>
      </c>
      <c r="Q1322" s="19">
        <f t="shared" si="104"/>
        <v>1</v>
      </c>
    </row>
    <row r="1323" spans="1:17" x14ac:dyDescent="0.25">
      <c r="A1323" t="s">
        <v>2620</v>
      </c>
      <c r="B1323" s="16">
        <v>43866.482546296298</v>
      </c>
      <c r="C1323" t="s">
        <v>2621</v>
      </c>
      <c r="D1323" t="s">
        <v>83</v>
      </c>
      <c r="E1323" t="s">
        <v>90</v>
      </c>
      <c r="F1323" s="19">
        <v>46</v>
      </c>
      <c r="G1323" t="s">
        <v>51</v>
      </c>
      <c r="H1323" t="s">
        <v>85</v>
      </c>
      <c r="I1323" s="16">
        <v>43866.4844212963</v>
      </c>
      <c r="K1323">
        <v>125</v>
      </c>
      <c r="L1323" s="16">
        <f t="shared" si="100"/>
        <v>43862</v>
      </c>
      <c r="M1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3">
        <f t="shared" si="101"/>
        <v>1</v>
      </c>
      <c r="O1323">
        <f t="shared" si="102"/>
        <v>0</v>
      </c>
      <c r="P1323">
        <f t="shared" si="103"/>
        <v>0</v>
      </c>
      <c r="Q1323" s="19">
        <f t="shared" si="104"/>
        <v>0</v>
      </c>
    </row>
    <row r="1324" spans="1:17" x14ac:dyDescent="0.25">
      <c r="A1324" t="s">
        <v>2622</v>
      </c>
      <c r="B1324" s="16">
        <v>43868.465891203705</v>
      </c>
      <c r="C1324" t="s">
        <v>2623</v>
      </c>
      <c r="D1324" t="s">
        <v>83</v>
      </c>
      <c r="E1324" t="s">
        <v>90</v>
      </c>
      <c r="F1324" s="19">
        <v>46</v>
      </c>
      <c r="G1324" t="s">
        <v>51</v>
      </c>
      <c r="H1324" t="s">
        <v>85</v>
      </c>
      <c r="I1324" s="16">
        <v>43868.467407407406</v>
      </c>
      <c r="K1324">
        <v>125</v>
      </c>
      <c r="L1324" s="16">
        <f t="shared" si="100"/>
        <v>43862</v>
      </c>
      <c r="M1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4">
        <f t="shared" si="101"/>
        <v>1</v>
      </c>
      <c r="O1324">
        <f t="shared" si="102"/>
        <v>0</v>
      </c>
      <c r="P1324">
        <f t="shared" si="103"/>
        <v>0</v>
      </c>
      <c r="Q1324" s="19">
        <f t="shared" si="104"/>
        <v>0</v>
      </c>
    </row>
    <row r="1325" spans="1:17" x14ac:dyDescent="0.25">
      <c r="A1325" t="s">
        <v>2624</v>
      </c>
      <c r="B1325" s="16">
        <v>43871.481979166667</v>
      </c>
      <c r="C1325" t="s">
        <v>2625</v>
      </c>
      <c r="D1325" t="s">
        <v>83</v>
      </c>
      <c r="E1325" t="s">
        <v>90</v>
      </c>
      <c r="F1325" s="19">
        <v>46</v>
      </c>
      <c r="G1325" t="s">
        <v>51</v>
      </c>
      <c r="H1325" t="s">
        <v>85</v>
      </c>
      <c r="I1325" s="16">
        <v>43871.484525462962</v>
      </c>
      <c r="K1325">
        <v>125</v>
      </c>
      <c r="L1325" s="16">
        <f t="shared" si="100"/>
        <v>43862</v>
      </c>
      <c r="M1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5">
        <f t="shared" si="101"/>
        <v>1</v>
      </c>
      <c r="O1325">
        <f t="shared" si="102"/>
        <v>0</v>
      </c>
      <c r="P1325">
        <f t="shared" si="103"/>
        <v>0</v>
      </c>
      <c r="Q1325" s="19">
        <f t="shared" si="104"/>
        <v>0</v>
      </c>
    </row>
    <row r="1326" spans="1:17" x14ac:dyDescent="0.25">
      <c r="A1326" t="s">
        <v>2626</v>
      </c>
      <c r="B1326" s="16">
        <v>43872.570659722223</v>
      </c>
      <c r="C1326" t="s">
        <v>2627</v>
      </c>
      <c r="D1326" t="s">
        <v>83</v>
      </c>
      <c r="E1326" t="s">
        <v>90</v>
      </c>
      <c r="F1326" s="19">
        <v>46</v>
      </c>
      <c r="G1326" t="s">
        <v>52</v>
      </c>
      <c r="H1326" t="s">
        <v>85</v>
      </c>
      <c r="I1326" s="16">
        <v>43872.574305555558</v>
      </c>
      <c r="K1326">
        <v>125</v>
      </c>
      <c r="L1326" s="16">
        <f t="shared" si="100"/>
        <v>43862</v>
      </c>
      <c r="M1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6">
        <f t="shared" si="101"/>
        <v>1</v>
      </c>
      <c r="O1326">
        <f t="shared" si="102"/>
        <v>0</v>
      </c>
      <c r="P1326">
        <f t="shared" si="103"/>
        <v>0</v>
      </c>
      <c r="Q1326" s="19">
        <f t="shared" si="104"/>
        <v>0</v>
      </c>
    </row>
    <row r="1327" spans="1:17" x14ac:dyDescent="0.25">
      <c r="A1327" t="s">
        <v>2628</v>
      </c>
      <c r="B1327" s="16">
        <v>43873.544131944444</v>
      </c>
      <c r="C1327" t="s">
        <v>2629</v>
      </c>
      <c r="D1327" t="s">
        <v>83</v>
      </c>
      <c r="E1327" t="s">
        <v>90</v>
      </c>
      <c r="F1327" s="19">
        <v>46</v>
      </c>
      <c r="G1327" t="s">
        <v>52</v>
      </c>
      <c r="H1327" t="s">
        <v>85</v>
      </c>
      <c r="I1327" s="16">
        <v>43873.545416666668</v>
      </c>
      <c r="K1327">
        <v>125</v>
      </c>
      <c r="L1327" s="16">
        <f t="shared" si="100"/>
        <v>43862</v>
      </c>
      <c r="M1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7">
        <f t="shared" si="101"/>
        <v>1</v>
      </c>
      <c r="O1327">
        <f t="shared" si="102"/>
        <v>0</v>
      </c>
      <c r="P1327">
        <f t="shared" si="103"/>
        <v>0</v>
      </c>
      <c r="Q1327" s="19">
        <f t="shared" si="104"/>
        <v>0</v>
      </c>
    </row>
    <row r="1328" spans="1:17" x14ac:dyDescent="0.25">
      <c r="A1328" t="s">
        <v>2630</v>
      </c>
      <c r="B1328" s="16">
        <v>43873.671006944445</v>
      </c>
      <c r="C1328" t="s">
        <v>2631</v>
      </c>
      <c r="D1328" t="s">
        <v>83</v>
      </c>
      <c r="E1328" t="s">
        <v>90</v>
      </c>
      <c r="F1328" s="19">
        <v>46</v>
      </c>
      <c r="G1328" t="s">
        <v>52</v>
      </c>
      <c r="H1328" t="s">
        <v>85</v>
      </c>
      <c r="I1328" s="16">
        <v>43873.67423611111</v>
      </c>
      <c r="K1328">
        <v>125</v>
      </c>
      <c r="L1328" s="16">
        <f t="shared" si="100"/>
        <v>43862</v>
      </c>
      <c r="M1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8">
        <f t="shared" si="101"/>
        <v>1</v>
      </c>
      <c r="O1328">
        <f t="shared" si="102"/>
        <v>0</v>
      </c>
      <c r="P1328">
        <f t="shared" si="103"/>
        <v>0</v>
      </c>
      <c r="Q1328" s="19">
        <f t="shared" si="104"/>
        <v>0</v>
      </c>
    </row>
    <row r="1329" spans="1:17" x14ac:dyDescent="0.25">
      <c r="A1329" t="s">
        <v>2632</v>
      </c>
      <c r="B1329" s="16">
        <v>43874.467453703706</v>
      </c>
      <c r="C1329" t="s">
        <v>2633</v>
      </c>
      <c r="D1329" t="s">
        <v>34</v>
      </c>
      <c r="E1329" t="s">
        <v>84</v>
      </c>
      <c r="F1329" s="19">
        <v>46</v>
      </c>
      <c r="G1329" t="s">
        <v>52</v>
      </c>
      <c r="H1329" t="s">
        <v>85</v>
      </c>
      <c r="I1329" s="16">
        <v>43598.515972222223</v>
      </c>
      <c r="K1329">
        <v>125</v>
      </c>
      <c r="L1329" s="16">
        <f t="shared" si="100"/>
        <v>43862</v>
      </c>
      <c r="M1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29">
        <f t="shared" si="101"/>
        <v>1</v>
      </c>
      <c r="O1329">
        <f t="shared" si="102"/>
        <v>9</v>
      </c>
      <c r="P1329">
        <f t="shared" si="103"/>
        <v>9</v>
      </c>
      <c r="Q1329" s="19">
        <f t="shared" si="104"/>
        <v>9</v>
      </c>
    </row>
    <row r="1330" spans="1:17" x14ac:dyDescent="0.25">
      <c r="A1330" t="s">
        <v>2634</v>
      </c>
      <c r="B1330" s="16">
        <v>43874.494525462964</v>
      </c>
      <c r="C1330" t="s">
        <v>2635</v>
      </c>
      <c r="D1330" t="s">
        <v>83</v>
      </c>
      <c r="E1330" t="s">
        <v>90</v>
      </c>
      <c r="F1330" s="19">
        <v>46</v>
      </c>
      <c r="G1330" t="s">
        <v>51</v>
      </c>
      <c r="H1330" t="s">
        <v>85</v>
      </c>
      <c r="I1330" s="16">
        <v>43874.496840277781</v>
      </c>
      <c r="K1330">
        <v>125</v>
      </c>
      <c r="L1330" s="16">
        <f t="shared" si="100"/>
        <v>43862</v>
      </c>
      <c r="M1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0">
        <f t="shared" si="101"/>
        <v>1</v>
      </c>
      <c r="O1330">
        <f t="shared" si="102"/>
        <v>0</v>
      </c>
      <c r="P1330">
        <f t="shared" si="103"/>
        <v>0</v>
      </c>
      <c r="Q1330" s="19">
        <f t="shared" si="104"/>
        <v>0</v>
      </c>
    </row>
    <row r="1331" spans="1:17" x14ac:dyDescent="0.25">
      <c r="A1331" t="s">
        <v>2636</v>
      </c>
      <c r="B1331" s="16">
        <v>43874.515625</v>
      </c>
      <c r="C1331" t="s">
        <v>2637</v>
      </c>
      <c r="D1331" t="s">
        <v>83</v>
      </c>
      <c r="E1331" t="s">
        <v>90</v>
      </c>
      <c r="F1331" s="19">
        <v>46</v>
      </c>
      <c r="G1331" t="s">
        <v>52</v>
      </c>
      <c r="H1331" t="s">
        <v>85</v>
      </c>
      <c r="I1331" s="16">
        <v>43874.517974537041</v>
      </c>
      <c r="K1331">
        <v>125</v>
      </c>
      <c r="L1331" s="16">
        <f t="shared" si="100"/>
        <v>43862</v>
      </c>
      <c r="M1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1">
        <f t="shared" si="101"/>
        <v>1</v>
      </c>
      <c r="O1331">
        <f t="shared" si="102"/>
        <v>0</v>
      </c>
      <c r="P1331">
        <f t="shared" si="103"/>
        <v>0</v>
      </c>
      <c r="Q1331" s="19">
        <f t="shared" si="104"/>
        <v>0</v>
      </c>
    </row>
    <row r="1332" spans="1:17" x14ac:dyDescent="0.25">
      <c r="A1332" t="s">
        <v>2638</v>
      </c>
      <c r="B1332" s="16">
        <v>43874.595023148147</v>
      </c>
      <c r="C1332" t="s">
        <v>2639</v>
      </c>
      <c r="D1332" t="s">
        <v>83</v>
      </c>
      <c r="E1332" t="s">
        <v>90</v>
      </c>
      <c r="F1332" s="19">
        <v>46</v>
      </c>
      <c r="G1332" t="s">
        <v>52</v>
      </c>
      <c r="H1332" t="s">
        <v>85</v>
      </c>
      <c r="I1332" s="16">
        <v>43874.599432870367</v>
      </c>
      <c r="K1332">
        <v>125</v>
      </c>
      <c r="L1332" s="16">
        <f t="shared" si="100"/>
        <v>43862</v>
      </c>
      <c r="M1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2">
        <f t="shared" si="101"/>
        <v>1</v>
      </c>
      <c r="O1332">
        <f t="shared" si="102"/>
        <v>0</v>
      </c>
      <c r="P1332">
        <f t="shared" si="103"/>
        <v>0</v>
      </c>
      <c r="Q1332" s="19">
        <f t="shared" si="104"/>
        <v>0</v>
      </c>
    </row>
    <row r="1333" spans="1:17" x14ac:dyDescent="0.25">
      <c r="A1333" t="s">
        <v>2640</v>
      </c>
      <c r="B1333" s="16">
        <v>43747.437615740739</v>
      </c>
      <c r="C1333" t="s">
        <v>2641</v>
      </c>
      <c r="D1333" t="s">
        <v>83</v>
      </c>
      <c r="E1333" t="s">
        <v>84</v>
      </c>
      <c r="F1333" s="19">
        <v>47</v>
      </c>
      <c r="G1333" t="s">
        <v>52</v>
      </c>
      <c r="H1333" t="s">
        <v>85</v>
      </c>
      <c r="I1333" s="16">
        <v>43623.483923611115</v>
      </c>
      <c r="J1333" s="16">
        <v>44373.550555555557</v>
      </c>
      <c r="K1333">
        <v>125</v>
      </c>
      <c r="L1333" s="16">
        <f t="shared" si="100"/>
        <v>43739</v>
      </c>
      <c r="M1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3">
        <f t="shared" si="101"/>
        <v>0</v>
      </c>
      <c r="O1333">
        <f t="shared" si="102"/>
        <v>4</v>
      </c>
      <c r="P1333">
        <f t="shared" si="103"/>
        <v>4</v>
      </c>
      <c r="Q1333" s="19">
        <f t="shared" si="104"/>
        <v>4</v>
      </c>
    </row>
    <row r="1334" spans="1:17" x14ac:dyDescent="0.25">
      <c r="A1334" t="s">
        <v>2642</v>
      </c>
      <c r="B1334" s="16">
        <v>43750.496122685188</v>
      </c>
      <c r="C1334" t="s">
        <v>2643</v>
      </c>
      <c r="D1334" t="s">
        <v>34</v>
      </c>
      <c r="E1334" t="s">
        <v>84</v>
      </c>
      <c r="F1334" s="19">
        <v>47</v>
      </c>
      <c r="G1334" t="s">
        <v>51</v>
      </c>
      <c r="H1334" t="s">
        <v>85</v>
      </c>
      <c r="I1334" s="16">
        <v>43543.531817129631</v>
      </c>
      <c r="J1334" s="16">
        <v>44304.461516203701</v>
      </c>
      <c r="K1334">
        <v>125</v>
      </c>
      <c r="L1334" s="16">
        <f t="shared" si="100"/>
        <v>43739</v>
      </c>
      <c r="M1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4">
        <f t="shared" si="101"/>
        <v>0</v>
      </c>
      <c r="O1334">
        <f t="shared" si="102"/>
        <v>7</v>
      </c>
      <c r="P1334">
        <f t="shared" si="103"/>
        <v>7</v>
      </c>
      <c r="Q1334" s="19">
        <f t="shared" si="104"/>
        <v>7</v>
      </c>
    </row>
    <row r="1335" spans="1:17" x14ac:dyDescent="0.25">
      <c r="A1335" t="s">
        <v>2644</v>
      </c>
      <c r="B1335" s="16">
        <v>43764.355891203704</v>
      </c>
      <c r="C1335" t="s">
        <v>2645</v>
      </c>
      <c r="D1335" t="s">
        <v>34</v>
      </c>
      <c r="E1335" t="s">
        <v>84</v>
      </c>
      <c r="F1335" s="19">
        <v>47</v>
      </c>
      <c r="G1335" t="s">
        <v>51</v>
      </c>
      <c r="H1335" t="s">
        <v>85</v>
      </c>
      <c r="I1335" s="16">
        <v>43696.551574074074</v>
      </c>
      <c r="J1335" s="16">
        <v>43915.664479166669</v>
      </c>
      <c r="K1335">
        <v>125</v>
      </c>
      <c r="L1335" s="16">
        <f t="shared" si="100"/>
        <v>43739</v>
      </c>
      <c r="M1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5">
        <f t="shared" si="101"/>
        <v>0</v>
      </c>
      <c r="O1335">
        <f t="shared" si="102"/>
        <v>2</v>
      </c>
      <c r="P1335">
        <f t="shared" si="103"/>
        <v>2</v>
      </c>
      <c r="Q1335" s="19">
        <f t="shared" si="104"/>
        <v>2</v>
      </c>
    </row>
    <row r="1336" spans="1:17" x14ac:dyDescent="0.25">
      <c r="A1336" t="s">
        <v>2646</v>
      </c>
      <c r="B1336" s="16">
        <v>43764.61005787037</v>
      </c>
      <c r="C1336" t="s">
        <v>2647</v>
      </c>
      <c r="D1336" t="s">
        <v>83</v>
      </c>
      <c r="E1336" t="s">
        <v>84</v>
      </c>
      <c r="F1336" s="19">
        <v>47</v>
      </c>
      <c r="G1336" t="s">
        <v>52</v>
      </c>
      <c r="H1336" t="s">
        <v>85</v>
      </c>
      <c r="I1336" s="16">
        <v>43684.617592592593</v>
      </c>
      <c r="J1336" s="16">
        <v>44273.579988425925</v>
      </c>
      <c r="K1336">
        <v>125</v>
      </c>
      <c r="L1336" s="16">
        <f t="shared" si="100"/>
        <v>43739</v>
      </c>
      <c r="M1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6">
        <f t="shared" si="101"/>
        <v>0</v>
      </c>
      <c r="O1336">
        <f t="shared" si="102"/>
        <v>3</v>
      </c>
      <c r="P1336">
        <f t="shared" si="103"/>
        <v>3</v>
      </c>
      <c r="Q1336" s="19">
        <f t="shared" si="104"/>
        <v>3</v>
      </c>
    </row>
    <row r="1337" spans="1:17" x14ac:dyDescent="0.25">
      <c r="A1337" t="s">
        <v>2648</v>
      </c>
      <c r="B1337" s="16">
        <v>43764.629710648151</v>
      </c>
      <c r="C1337" t="s">
        <v>2649</v>
      </c>
      <c r="D1337" t="s">
        <v>83</v>
      </c>
      <c r="E1337" t="s">
        <v>84</v>
      </c>
      <c r="F1337" s="19">
        <v>47</v>
      </c>
      <c r="G1337" t="s">
        <v>51</v>
      </c>
      <c r="H1337" t="s">
        <v>85</v>
      </c>
      <c r="I1337" s="16">
        <v>43180.455879629626</v>
      </c>
      <c r="J1337" s="16">
        <v>44280.729988425926</v>
      </c>
      <c r="K1337">
        <v>125</v>
      </c>
      <c r="L1337" s="16">
        <f t="shared" si="100"/>
        <v>43739</v>
      </c>
      <c r="M1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7">
        <f t="shared" si="101"/>
        <v>0</v>
      </c>
      <c r="O1337">
        <f t="shared" si="102"/>
        <v>19</v>
      </c>
      <c r="P1337">
        <f t="shared" si="103"/>
        <v>19</v>
      </c>
      <c r="Q1337" s="19">
        <f t="shared" si="104"/>
        <v>19</v>
      </c>
    </row>
    <row r="1338" spans="1:17" x14ac:dyDescent="0.25">
      <c r="A1338" t="s">
        <v>2650</v>
      </c>
      <c r="B1338" s="16">
        <v>43765.736342592594</v>
      </c>
      <c r="C1338" t="s">
        <v>2651</v>
      </c>
      <c r="D1338" t="s">
        <v>83</v>
      </c>
      <c r="E1338" t="s">
        <v>84</v>
      </c>
      <c r="F1338" s="19">
        <v>47</v>
      </c>
      <c r="G1338" t="s">
        <v>51</v>
      </c>
      <c r="H1338" t="s">
        <v>85</v>
      </c>
      <c r="I1338" s="16">
        <v>43636.484814814816</v>
      </c>
      <c r="J1338" s="16">
        <v>43717.698206018518</v>
      </c>
      <c r="K1338">
        <v>125</v>
      </c>
      <c r="L1338" s="16">
        <f t="shared" si="100"/>
        <v>43739</v>
      </c>
      <c r="M1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8">
        <f t="shared" si="101"/>
        <v>1</v>
      </c>
      <c r="O1338">
        <f t="shared" si="102"/>
        <v>4</v>
      </c>
      <c r="P1338">
        <f t="shared" si="103"/>
        <v>3</v>
      </c>
      <c r="Q1338" s="19">
        <f t="shared" si="104"/>
        <v>3</v>
      </c>
    </row>
    <row r="1339" spans="1:17" x14ac:dyDescent="0.25">
      <c r="A1339" t="s">
        <v>2652</v>
      </c>
      <c r="B1339" s="16">
        <v>43768.61310185185</v>
      </c>
      <c r="C1339" t="s">
        <v>2641</v>
      </c>
      <c r="D1339" t="s">
        <v>83</v>
      </c>
      <c r="E1339" t="s">
        <v>84</v>
      </c>
      <c r="F1339" s="19">
        <v>47</v>
      </c>
      <c r="G1339" t="s">
        <v>52</v>
      </c>
      <c r="H1339" t="s">
        <v>85</v>
      </c>
      <c r="I1339" s="16">
        <v>43623.483923611115</v>
      </c>
      <c r="J1339" s="16">
        <v>44373.550555555557</v>
      </c>
      <c r="K1339">
        <v>125</v>
      </c>
      <c r="L1339" s="16">
        <f t="shared" si="100"/>
        <v>43739</v>
      </c>
      <c r="M1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39">
        <f t="shared" si="101"/>
        <v>0</v>
      </c>
      <c r="O1339">
        <f t="shared" si="102"/>
        <v>5</v>
      </c>
      <c r="P1339">
        <f t="shared" si="103"/>
        <v>5</v>
      </c>
      <c r="Q1339" s="19">
        <f t="shared" si="104"/>
        <v>5</v>
      </c>
    </row>
    <row r="1340" spans="1:17" x14ac:dyDescent="0.25">
      <c r="A1340" t="s">
        <v>2653</v>
      </c>
      <c r="B1340" s="16">
        <v>43770.746678240743</v>
      </c>
      <c r="C1340" t="s">
        <v>2654</v>
      </c>
      <c r="D1340" t="s">
        <v>83</v>
      </c>
      <c r="E1340" t="s">
        <v>84</v>
      </c>
      <c r="F1340" s="19">
        <v>47</v>
      </c>
      <c r="G1340" t="s">
        <v>51</v>
      </c>
      <c r="H1340" t="s">
        <v>85</v>
      </c>
      <c r="I1340" s="16">
        <v>43620.66201388889</v>
      </c>
      <c r="J1340" s="16">
        <v>43690.60633101852</v>
      </c>
      <c r="K1340">
        <v>125</v>
      </c>
      <c r="L1340" s="16">
        <f t="shared" si="100"/>
        <v>43770</v>
      </c>
      <c r="M1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0">
        <f t="shared" si="101"/>
        <v>1</v>
      </c>
      <c r="O1340">
        <f t="shared" si="102"/>
        <v>5</v>
      </c>
      <c r="P1340">
        <f t="shared" si="103"/>
        <v>2</v>
      </c>
      <c r="Q1340" s="19">
        <f t="shared" si="104"/>
        <v>2</v>
      </c>
    </row>
    <row r="1341" spans="1:17" x14ac:dyDescent="0.25">
      <c r="A1341" t="s">
        <v>2655</v>
      </c>
      <c r="B1341" s="16">
        <v>43776.410266203704</v>
      </c>
      <c r="C1341" t="s">
        <v>2656</v>
      </c>
      <c r="D1341" t="s">
        <v>83</v>
      </c>
      <c r="E1341" t="s">
        <v>90</v>
      </c>
      <c r="F1341" s="19">
        <v>47</v>
      </c>
      <c r="G1341" t="s">
        <v>51</v>
      </c>
      <c r="H1341" t="s">
        <v>85</v>
      </c>
      <c r="I1341" s="16">
        <v>43776.413738425923</v>
      </c>
      <c r="J1341" s="16">
        <v>44237.581550925926</v>
      </c>
      <c r="K1341">
        <v>125</v>
      </c>
      <c r="L1341" s="16">
        <f t="shared" si="100"/>
        <v>43770</v>
      </c>
      <c r="M1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1">
        <f t="shared" si="101"/>
        <v>0</v>
      </c>
      <c r="O1341">
        <f t="shared" si="102"/>
        <v>0</v>
      </c>
      <c r="P1341">
        <f t="shared" si="103"/>
        <v>0</v>
      </c>
      <c r="Q1341" s="19">
        <f t="shared" si="104"/>
        <v>0</v>
      </c>
    </row>
    <row r="1342" spans="1:17" x14ac:dyDescent="0.25">
      <c r="A1342" t="s">
        <v>2657</v>
      </c>
      <c r="B1342" s="16">
        <v>43777.605243055557</v>
      </c>
      <c r="C1342" t="s">
        <v>2658</v>
      </c>
      <c r="D1342" t="s">
        <v>83</v>
      </c>
      <c r="E1342" t="s">
        <v>90</v>
      </c>
      <c r="F1342" s="19">
        <v>47</v>
      </c>
      <c r="G1342" t="s">
        <v>51</v>
      </c>
      <c r="H1342" t="s">
        <v>85</v>
      </c>
      <c r="I1342" s="16">
        <v>43777.607754629629</v>
      </c>
      <c r="J1342" s="16">
        <v>44290.422488425924</v>
      </c>
      <c r="K1342">
        <v>125</v>
      </c>
      <c r="L1342" s="16">
        <f t="shared" si="100"/>
        <v>43770</v>
      </c>
      <c r="M1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2">
        <f t="shared" si="101"/>
        <v>0</v>
      </c>
      <c r="O1342">
        <f t="shared" si="102"/>
        <v>0</v>
      </c>
      <c r="P1342">
        <f t="shared" si="103"/>
        <v>0</v>
      </c>
      <c r="Q1342" s="19">
        <f t="shared" si="104"/>
        <v>0</v>
      </c>
    </row>
    <row r="1343" spans="1:17" x14ac:dyDescent="0.25">
      <c r="A1343" t="s">
        <v>2659</v>
      </c>
      <c r="B1343" s="16">
        <v>43779.508229166669</v>
      </c>
      <c r="C1343" t="s">
        <v>2660</v>
      </c>
      <c r="D1343" t="s">
        <v>83</v>
      </c>
      <c r="E1343" t="s">
        <v>84</v>
      </c>
      <c r="F1343" s="19">
        <v>47</v>
      </c>
      <c r="G1343" t="s">
        <v>52</v>
      </c>
      <c r="H1343" t="s">
        <v>85</v>
      </c>
      <c r="I1343" s="16">
        <v>43747.623611111114</v>
      </c>
      <c r="J1343" s="16">
        <v>44093.681030092594</v>
      </c>
      <c r="K1343">
        <v>125</v>
      </c>
      <c r="L1343" s="16">
        <f t="shared" si="100"/>
        <v>43770</v>
      </c>
      <c r="M1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3">
        <f t="shared" si="101"/>
        <v>0</v>
      </c>
      <c r="O1343">
        <f t="shared" si="102"/>
        <v>1</v>
      </c>
      <c r="P1343">
        <f t="shared" si="103"/>
        <v>1</v>
      </c>
      <c r="Q1343" s="19">
        <f t="shared" si="104"/>
        <v>1</v>
      </c>
    </row>
    <row r="1344" spans="1:17" x14ac:dyDescent="0.25">
      <c r="A1344" t="s">
        <v>2661</v>
      </c>
      <c r="B1344" s="16">
        <v>43779.52715277778</v>
      </c>
      <c r="C1344" t="s">
        <v>2662</v>
      </c>
      <c r="D1344" t="s">
        <v>83</v>
      </c>
      <c r="E1344" t="s">
        <v>90</v>
      </c>
      <c r="F1344" s="19">
        <v>47</v>
      </c>
      <c r="G1344" t="s">
        <v>51</v>
      </c>
      <c r="H1344" t="s">
        <v>85</v>
      </c>
      <c r="I1344" s="16">
        <v>43779.528668981482</v>
      </c>
      <c r="J1344" s="16">
        <v>43853.582824074074</v>
      </c>
      <c r="K1344">
        <v>125</v>
      </c>
      <c r="L1344" s="16">
        <f t="shared" si="100"/>
        <v>43770</v>
      </c>
      <c r="M1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4">
        <f t="shared" si="101"/>
        <v>0</v>
      </c>
      <c r="O1344">
        <f t="shared" si="102"/>
        <v>0</v>
      </c>
      <c r="P1344">
        <f t="shared" si="103"/>
        <v>0</v>
      </c>
      <c r="Q1344" s="19">
        <f t="shared" si="104"/>
        <v>0</v>
      </c>
    </row>
    <row r="1345" spans="1:17" x14ac:dyDescent="0.25">
      <c r="A1345" t="s">
        <v>2663</v>
      </c>
      <c r="B1345" s="16">
        <v>43780.460752314815</v>
      </c>
      <c r="C1345" t="s">
        <v>2664</v>
      </c>
      <c r="D1345" t="s">
        <v>83</v>
      </c>
      <c r="E1345" t="s">
        <v>84</v>
      </c>
      <c r="F1345" s="19">
        <v>47</v>
      </c>
      <c r="G1345" t="s">
        <v>51</v>
      </c>
      <c r="H1345" t="s">
        <v>85</v>
      </c>
      <c r="I1345" s="16">
        <v>43656.557627314818</v>
      </c>
      <c r="J1345" s="16">
        <v>44318.527488425927</v>
      </c>
      <c r="K1345">
        <v>125</v>
      </c>
      <c r="L1345" s="16">
        <f t="shared" si="100"/>
        <v>43770</v>
      </c>
      <c r="M1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5">
        <f t="shared" si="101"/>
        <v>0</v>
      </c>
      <c r="O1345">
        <f t="shared" si="102"/>
        <v>4</v>
      </c>
      <c r="P1345">
        <f t="shared" si="103"/>
        <v>4</v>
      </c>
      <c r="Q1345" s="19">
        <f t="shared" si="104"/>
        <v>4</v>
      </c>
    </row>
    <row r="1346" spans="1:17" x14ac:dyDescent="0.25">
      <c r="A1346" t="s">
        <v>2665</v>
      </c>
      <c r="B1346" s="16">
        <v>43781.547314814816</v>
      </c>
      <c r="C1346" t="s">
        <v>2666</v>
      </c>
      <c r="D1346" t="s">
        <v>83</v>
      </c>
      <c r="E1346" t="s">
        <v>90</v>
      </c>
      <c r="F1346" s="19">
        <v>47</v>
      </c>
      <c r="G1346" t="s">
        <v>51</v>
      </c>
      <c r="H1346" t="s">
        <v>85</v>
      </c>
      <c r="I1346" s="16">
        <v>43781.55064814815</v>
      </c>
      <c r="J1346" s="16">
        <v>44503.443611111114</v>
      </c>
      <c r="K1346">
        <v>125</v>
      </c>
      <c r="L1346" s="16">
        <f t="shared" ref="L1346:L1409" si="105">DATE(YEAR(B1346),MONTH(B1346),1)</f>
        <v>43770</v>
      </c>
      <c r="M1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6">
        <f t="shared" ref="N1346:N1409" si="106">IF(B1346&gt;=J1346,1,0)</f>
        <v>0</v>
      </c>
      <c r="O1346">
        <f t="shared" ref="O1346:O1409" si="107">ROUND((B1346-I1346)/30,0)</f>
        <v>0</v>
      </c>
      <c r="P1346">
        <f t="shared" ref="P1346:P1409" si="108">IF(AND(N1346=1,B1346&gt;=J1346,J1346&gt;0),ROUND((J1346-I1346)/30,0),O1346)</f>
        <v>0</v>
      </c>
      <c r="Q1346" s="19">
        <f t="shared" ref="Q1346:Q1409" si="109">MIN(O1346:P1346)</f>
        <v>0</v>
      </c>
    </row>
    <row r="1347" spans="1:17" x14ac:dyDescent="0.25">
      <c r="A1347" t="s">
        <v>2667</v>
      </c>
      <c r="B1347" s="16">
        <v>43787.541932870372</v>
      </c>
      <c r="C1347" t="s">
        <v>2668</v>
      </c>
      <c r="D1347" t="s">
        <v>83</v>
      </c>
      <c r="E1347" t="s">
        <v>90</v>
      </c>
      <c r="F1347" s="19">
        <v>47</v>
      </c>
      <c r="G1347" t="s">
        <v>52</v>
      </c>
      <c r="H1347" t="s">
        <v>85</v>
      </c>
      <c r="I1347" s="16">
        <v>43787.544421296298</v>
      </c>
      <c r="J1347" s="16">
        <v>44289.35261574074</v>
      </c>
      <c r="K1347">
        <v>125</v>
      </c>
      <c r="L1347" s="16">
        <f t="shared" si="105"/>
        <v>43770</v>
      </c>
      <c r="M1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7">
        <f t="shared" si="106"/>
        <v>0</v>
      </c>
      <c r="O1347">
        <f t="shared" si="107"/>
        <v>0</v>
      </c>
      <c r="P1347">
        <f t="shared" si="108"/>
        <v>0</v>
      </c>
      <c r="Q1347" s="19">
        <f t="shared" si="109"/>
        <v>0</v>
      </c>
    </row>
    <row r="1348" spans="1:17" x14ac:dyDescent="0.25">
      <c r="A1348" t="s">
        <v>2669</v>
      </c>
      <c r="B1348" s="16">
        <v>43789.585173611114</v>
      </c>
      <c r="C1348" t="s">
        <v>2670</v>
      </c>
      <c r="D1348" t="s">
        <v>83</v>
      </c>
      <c r="E1348" t="s">
        <v>90</v>
      </c>
      <c r="F1348" s="19">
        <v>47</v>
      </c>
      <c r="G1348" t="s">
        <v>51</v>
      </c>
      <c r="H1348" t="s">
        <v>85</v>
      </c>
      <c r="I1348" s="16">
        <v>43789.588414351849</v>
      </c>
      <c r="J1348" s="16">
        <v>44143.74422453704</v>
      </c>
      <c r="K1348">
        <v>125</v>
      </c>
      <c r="L1348" s="16">
        <f t="shared" si="105"/>
        <v>43770</v>
      </c>
      <c r="M1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8">
        <f t="shared" si="106"/>
        <v>0</v>
      </c>
      <c r="O1348">
        <f t="shared" si="107"/>
        <v>0</v>
      </c>
      <c r="P1348">
        <f t="shared" si="108"/>
        <v>0</v>
      </c>
      <c r="Q1348" s="19">
        <f t="shared" si="109"/>
        <v>0</v>
      </c>
    </row>
    <row r="1349" spans="1:17" x14ac:dyDescent="0.25">
      <c r="A1349" t="s">
        <v>2671</v>
      </c>
      <c r="B1349" s="16">
        <v>43789.619108796294</v>
      </c>
      <c r="C1349" t="s">
        <v>2672</v>
      </c>
      <c r="D1349" t="s">
        <v>83</v>
      </c>
      <c r="E1349" t="s">
        <v>84</v>
      </c>
      <c r="F1349" s="19">
        <v>47</v>
      </c>
      <c r="G1349" t="s">
        <v>51</v>
      </c>
      <c r="H1349" t="s">
        <v>85</v>
      </c>
      <c r="I1349" s="16">
        <v>43617.414085648146</v>
      </c>
      <c r="J1349" s="16">
        <v>44063.66814814815</v>
      </c>
      <c r="K1349">
        <v>125</v>
      </c>
      <c r="L1349" s="16">
        <f t="shared" si="105"/>
        <v>43770</v>
      </c>
      <c r="M1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49">
        <f t="shared" si="106"/>
        <v>0</v>
      </c>
      <c r="O1349">
        <f t="shared" si="107"/>
        <v>6</v>
      </c>
      <c r="P1349">
        <f t="shared" si="108"/>
        <v>6</v>
      </c>
      <c r="Q1349" s="19">
        <f t="shared" si="109"/>
        <v>6</v>
      </c>
    </row>
    <row r="1350" spans="1:17" x14ac:dyDescent="0.25">
      <c r="A1350" t="s">
        <v>2673</v>
      </c>
      <c r="B1350" s="16">
        <v>43798.626319444447</v>
      </c>
      <c r="C1350" t="s">
        <v>2674</v>
      </c>
      <c r="D1350" t="s">
        <v>83</v>
      </c>
      <c r="E1350" t="s">
        <v>84</v>
      </c>
      <c r="F1350" s="19">
        <v>47</v>
      </c>
      <c r="G1350" t="s">
        <v>52</v>
      </c>
      <c r="H1350" t="s">
        <v>85</v>
      </c>
      <c r="I1350" s="16">
        <v>43613.36310185185</v>
      </c>
      <c r="J1350" s="16">
        <v>44166.71497685185</v>
      </c>
      <c r="K1350">
        <v>125</v>
      </c>
      <c r="L1350" s="16">
        <f t="shared" si="105"/>
        <v>43770</v>
      </c>
      <c r="M1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0">
        <f t="shared" si="106"/>
        <v>0</v>
      </c>
      <c r="O1350">
        <f t="shared" si="107"/>
        <v>6</v>
      </c>
      <c r="P1350">
        <f t="shared" si="108"/>
        <v>6</v>
      </c>
      <c r="Q1350" s="19">
        <f t="shared" si="109"/>
        <v>6</v>
      </c>
    </row>
    <row r="1351" spans="1:17" x14ac:dyDescent="0.25">
      <c r="A1351" t="s">
        <v>2675</v>
      </c>
      <c r="B1351" s="16">
        <v>43799.710972222223</v>
      </c>
      <c r="C1351" t="s">
        <v>2676</v>
      </c>
      <c r="D1351" t="s">
        <v>83</v>
      </c>
      <c r="E1351" t="s">
        <v>84</v>
      </c>
      <c r="F1351" s="19">
        <v>47</v>
      </c>
      <c r="G1351" t="s">
        <v>51</v>
      </c>
      <c r="H1351" t="s">
        <v>85</v>
      </c>
      <c r="I1351" s="16">
        <v>43733.52611111111</v>
      </c>
      <c r="J1351" s="16">
        <v>43943.929502314815</v>
      </c>
      <c r="K1351">
        <v>125</v>
      </c>
      <c r="L1351" s="16">
        <f t="shared" si="105"/>
        <v>43770</v>
      </c>
      <c r="M1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1">
        <f t="shared" si="106"/>
        <v>0</v>
      </c>
      <c r="O1351">
        <f t="shared" si="107"/>
        <v>2</v>
      </c>
      <c r="P1351">
        <f t="shared" si="108"/>
        <v>2</v>
      </c>
      <c r="Q1351" s="19">
        <f t="shared" si="109"/>
        <v>2</v>
      </c>
    </row>
    <row r="1352" spans="1:17" x14ac:dyDescent="0.25">
      <c r="A1352" t="s">
        <v>2677</v>
      </c>
      <c r="B1352" s="16">
        <v>43801.478414351855</v>
      </c>
      <c r="C1352" t="s">
        <v>2678</v>
      </c>
      <c r="D1352" t="s">
        <v>83</v>
      </c>
      <c r="E1352" t="s">
        <v>90</v>
      </c>
      <c r="F1352" s="19">
        <v>47</v>
      </c>
      <c r="G1352" t="s">
        <v>52</v>
      </c>
      <c r="H1352" t="s">
        <v>85</v>
      </c>
      <c r="I1352" s="16">
        <v>43801.482662037037</v>
      </c>
      <c r="J1352" s="16">
        <v>44355.614722222221</v>
      </c>
      <c r="K1352">
        <v>125</v>
      </c>
      <c r="L1352" s="16">
        <f t="shared" si="105"/>
        <v>43800</v>
      </c>
      <c r="M1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2">
        <f t="shared" si="106"/>
        <v>0</v>
      </c>
      <c r="O1352">
        <f t="shared" si="107"/>
        <v>0</v>
      </c>
      <c r="P1352">
        <f t="shared" si="108"/>
        <v>0</v>
      </c>
      <c r="Q1352" s="19">
        <f t="shared" si="109"/>
        <v>0</v>
      </c>
    </row>
    <row r="1353" spans="1:17" x14ac:dyDescent="0.25">
      <c r="A1353" t="s">
        <v>2679</v>
      </c>
      <c r="B1353" s="16">
        <v>43802.548634259256</v>
      </c>
      <c r="C1353" t="s">
        <v>2680</v>
      </c>
      <c r="D1353" t="s">
        <v>83</v>
      </c>
      <c r="E1353" t="s">
        <v>84</v>
      </c>
      <c r="F1353" s="19">
        <v>47</v>
      </c>
      <c r="G1353" t="s">
        <v>51</v>
      </c>
      <c r="H1353" t="s">
        <v>85</v>
      </c>
      <c r="I1353" s="16">
        <v>43703.278229166666</v>
      </c>
      <c r="J1353" s="16">
        <v>43995.696030092593</v>
      </c>
      <c r="K1353">
        <v>125</v>
      </c>
      <c r="L1353" s="16">
        <f t="shared" si="105"/>
        <v>43800</v>
      </c>
      <c r="M1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3">
        <f t="shared" si="106"/>
        <v>0</v>
      </c>
      <c r="O1353">
        <f t="shared" si="107"/>
        <v>3</v>
      </c>
      <c r="P1353">
        <f t="shared" si="108"/>
        <v>3</v>
      </c>
      <c r="Q1353" s="19">
        <f t="shared" si="109"/>
        <v>3</v>
      </c>
    </row>
    <row r="1354" spans="1:17" x14ac:dyDescent="0.25">
      <c r="A1354" t="s">
        <v>2681</v>
      </c>
      <c r="B1354" s="16">
        <v>43808.482569444444</v>
      </c>
      <c r="C1354" t="s">
        <v>2682</v>
      </c>
      <c r="D1354" t="s">
        <v>83</v>
      </c>
      <c r="E1354" t="s">
        <v>90</v>
      </c>
      <c r="F1354" s="19">
        <v>47</v>
      </c>
      <c r="G1354" t="s">
        <v>52</v>
      </c>
      <c r="H1354" t="s">
        <v>85</v>
      </c>
      <c r="I1354" s="16">
        <v>43808.484293981484</v>
      </c>
      <c r="J1354" s="16">
        <v>43998.529756944445</v>
      </c>
      <c r="K1354">
        <v>125</v>
      </c>
      <c r="L1354" s="16">
        <f t="shared" si="105"/>
        <v>43800</v>
      </c>
      <c r="M1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4">
        <f t="shared" si="106"/>
        <v>0</v>
      </c>
      <c r="O1354">
        <f t="shared" si="107"/>
        <v>0</v>
      </c>
      <c r="P1354">
        <f t="shared" si="108"/>
        <v>0</v>
      </c>
      <c r="Q1354" s="19">
        <f t="shared" si="109"/>
        <v>0</v>
      </c>
    </row>
    <row r="1355" spans="1:17" x14ac:dyDescent="0.25">
      <c r="A1355" t="s">
        <v>2683</v>
      </c>
      <c r="B1355" s="16">
        <v>43812.494733796295</v>
      </c>
      <c r="C1355" t="s">
        <v>2684</v>
      </c>
      <c r="D1355" t="s">
        <v>83</v>
      </c>
      <c r="E1355" t="s">
        <v>90</v>
      </c>
      <c r="F1355" s="19">
        <v>47</v>
      </c>
      <c r="G1355" t="s">
        <v>52</v>
      </c>
      <c r="H1355" t="s">
        <v>85</v>
      </c>
      <c r="I1355" s="16">
        <v>43812.497858796298</v>
      </c>
      <c r="J1355" s="16">
        <v>44077.532511574071</v>
      </c>
      <c r="K1355">
        <v>125</v>
      </c>
      <c r="L1355" s="16">
        <f t="shared" si="105"/>
        <v>43800</v>
      </c>
      <c r="M1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5">
        <f t="shared" si="106"/>
        <v>0</v>
      </c>
      <c r="O1355">
        <f t="shared" si="107"/>
        <v>0</v>
      </c>
      <c r="P1355">
        <f t="shared" si="108"/>
        <v>0</v>
      </c>
      <c r="Q1355" s="19">
        <f t="shared" si="109"/>
        <v>0</v>
      </c>
    </row>
    <row r="1356" spans="1:17" x14ac:dyDescent="0.25">
      <c r="A1356" t="s">
        <v>2685</v>
      </c>
      <c r="B1356" s="16">
        <v>43817.502962962964</v>
      </c>
      <c r="C1356" t="s">
        <v>2686</v>
      </c>
      <c r="D1356" t="s">
        <v>83</v>
      </c>
      <c r="E1356" t="s">
        <v>84</v>
      </c>
      <c r="F1356" s="19">
        <v>47</v>
      </c>
      <c r="G1356" t="s">
        <v>51</v>
      </c>
      <c r="H1356" t="s">
        <v>85</v>
      </c>
      <c r="I1356" s="16">
        <v>43721.419444444444</v>
      </c>
      <c r="J1356" s="16">
        <v>44388.390185185184</v>
      </c>
      <c r="K1356">
        <v>125</v>
      </c>
      <c r="L1356" s="16">
        <f t="shared" si="105"/>
        <v>43800</v>
      </c>
      <c r="M1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6">
        <f t="shared" si="106"/>
        <v>0</v>
      </c>
      <c r="O1356">
        <f t="shared" si="107"/>
        <v>3</v>
      </c>
      <c r="P1356">
        <f t="shared" si="108"/>
        <v>3</v>
      </c>
      <c r="Q1356" s="19">
        <f t="shared" si="109"/>
        <v>3</v>
      </c>
    </row>
    <row r="1357" spans="1:17" x14ac:dyDescent="0.25">
      <c r="A1357" t="s">
        <v>2687</v>
      </c>
      <c r="B1357" s="16">
        <v>43817.510879629626</v>
      </c>
      <c r="C1357" t="s">
        <v>2688</v>
      </c>
      <c r="D1357" t="s">
        <v>83</v>
      </c>
      <c r="E1357" t="s">
        <v>90</v>
      </c>
      <c r="F1357" s="19">
        <v>47</v>
      </c>
      <c r="G1357" t="s">
        <v>51</v>
      </c>
      <c r="H1357" t="s">
        <v>85</v>
      </c>
      <c r="I1357" s="16">
        <v>43817.513877314814</v>
      </c>
      <c r="J1357" s="16">
        <v>44276.688530092593</v>
      </c>
      <c r="K1357">
        <v>125</v>
      </c>
      <c r="L1357" s="16">
        <f t="shared" si="105"/>
        <v>43800</v>
      </c>
      <c r="M1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7">
        <f t="shared" si="106"/>
        <v>0</v>
      </c>
      <c r="O1357">
        <f t="shared" si="107"/>
        <v>0</v>
      </c>
      <c r="P1357">
        <f t="shared" si="108"/>
        <v>0</v>
      </c>
      <c r="Q1357" s="19">
        <f t="shared" si="109"/>
        <v>0</v>
      </c>
    </row>
    <row r="1358" spans="1:17" x14ac:dyDescent="0.25">
      <c r="A1358" t="s">
        <v>2689</v>
      </c>
      <c r="B1358" s="16">
        <v>43818.466956018521</v>
      </c>
      <c r="C1358" t="s">
        <v>2690</v>
      </c>
      <c r="D1358" t="s">
        <v>83</v>
      </c>
      <c r="E1358" t="s">
        <v>90</v>
      </c>
      <c r="F1358" s="19">
        <v>47</v>
      </c>
      <c r="G1358" t="s">
        <v>51</v>
      </c>
      <c r="H1358" t="s">
        <v>85</v>
      </c>
      <c r="I1358" s="16">
        <v>43818.469618055555</v>
      </c>
      <c r="J1358" s="16">
        <v>44149.582592592589</v>
      </c>
      <c r="K1358">
        <v>125</v>
      </c>
      <c r="L1358" s="16">
        <f t="shared" si="105"/>
        <v>43800</v>
      </c>
      <c r="M1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8">
        <f t="shared" si="106"/>
        <v>0</v>
      </c>
      <c r="O1358">
        <f t="shared" si="107"/>
        <v>0</v>
      </c>
      <c r="P1358">
        <f t="shared" si="108"/>
        <v>0</v>
      </c>
      <c r="Q1358" s="19">
        <f t="shared" si="109"/>
        <v>0</v>
      </c>
    </row>
    <row r="1359" spans="1:17" x14ac:dyDescent="0.25">
      <c r="A1359" t="s">
        <v>2691</v>
      </c>
      <c r="B1359" s="16">
        <v>43828.526875000003</v>
      </c>
      <c r="C1359" t="s">
        <v>2690</v>
      </c>
      <c r="D1359" t="s">
        <v>83</v>
      </c>
      <c r="E1359" t="s">
        <v>84</v>
      </c>
      <c r="F1359" s="19">
        <v>47</v>
      </c>
      <c r="G1359" t="s">
        <v>51</v>
      </c>
      <c r="H1359" t="s">
        <v>85</v>
      </c>
      <c r="I1359" s="16">
        <v>43818.469618055555</v>
      </c>
      <c r="J1359" s="16">
        <v>44149.582592592589</v>
      </c>
      <c r="K1359">
        <v>125</v>
      </c>
      <c r="L1359" s="16">
        <f t="shared" si="105"/>
        <v>43800</v>
      </c>
      <c r="M1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59">
        <f t="shared" si="106"/>
        <v>0</v>
      </c>
      <c r="O1359">
        <f t="shared" si="107"/>
        <v>0</v>
      </c>
      <c r="P1359">
        <f t="shared" si="108"/>
        <v>0</v>
      </c>
      <c r="Q1359" s="19">
        <f t="shared" si="109"/>
        <v>0</v>
      </c>
    </row>
    <row r="1360" spans="1:17" x14ac:dyDescent="0.25">
      <c r="A1360" t="s">
        <v>2692</v>
      </c>
      <c r="B1360" s="16">
        <v>43830.437199074076</v>
      </c>
      <c r="C1360" t="s">
        <v>2693</v>
      </c>
      <c r="D1360" t="s">
        <v>83</v>
      </c>
      <c r="E1360" t="s">
        <v>84</v>
      </c>
      <c r="F1360" s="19">
        <v>47</v>
      </c>
      <c r="G1360" t="s">
        <v>51</v>
      </c>
      <c r="H1360" t="s">
        <v>85</v>
      </c>
      <c r="I1360" s="16">
        <v>43209.70784722222</v>
      </c>
      <c r="J1360" s="16">
        <v>43673.639965277776</v>
      </c>
      <c r="K1360">
        <v>125</v>
      </c>
      <c r="L1360" s="16">
        <f t="shared" si="105"/>
        <v>43800</v>
      </c>
      <c r="M1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0">
        <f t="shared" si="106"/>
        <v>1</v>
      </c>
      <c r="O1360">
        <f t="shared" si="107"/>
        <v>21</v>
      </c>
      <c r="P1360">
        <f t="shared" si="108"/>
        <v>15</v>
      </c>
      <c r="Q1360" s="19">
        <f t="shared" si="109"/>
        <v>15</v>
      </c>
    </row>
    <row r="1361" spans="1:17" x14ac:dyDescent="0.25">
      <c r="A1361" t="s">
        <v>2694</v>
      </c>
      <c r="B1361" s="16">
        <v>43834.368668981479</v>
      </c>
      <c r="C1361" t="s">
        <v>2695</v>
      </c>
      <c r="D1361" t="s">
        <v>83</v>
      </c>
      <c r="E1361" t="s">
        <v>84</v>
      </c>
      <c r="F1361" s="19">
        <v>47</v>
      </c>
      <c r="G1361" t="s">
        <v>52</v>
      </c>
      <c r="H1361" t="s">
        <v>85</v>
      </c>
      <c r="I1361" s="16">
        <v>43738.457013888888</v>
      </c>
      <c r="J1361" s="16">
        <v>43758.413622685184</v>
      </c>
      <c r="K1361">
        <v>125</v>
      </c>
      <c r="L1361" s="16">
        <f t="shared" si="105"/>
        <v>43831</v>
      </c>
      <c r="M1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1">
        <f t="shared" si="106"/>
        <v>1</v>
      </c>
      <c r="O1361">
        <f t="shared" si="107"/>
        <v>3</v>
      </c>
      <c r="P1361">
        <f t="shared" si="108"/>
        <v>1</v>
      </c>
      <c r="Q1361" s="19">
        <f t="shared" si="109"/>
        <v>1</v>
      </c>
    </row>
    <row r="1362" spans="1:17" x14ac:dyDescent="0.25">
      <c r="A1362" t="s">
        <v>2696</v>
      </c>
      <c r="B1362" s="16">
        <v>43839.468344907407</v>
      </c>
      <c r="C1362" t="s">
        <v>2697</v>
      </c>
      <c r="D1362" t="s">
        <v>83</v>
      </c>
      <c r="E1362" t="s">
        <v>84</v>
      </c>
      <c r="F1362" s="19">
        <v>47</v>
      </c>
      <c r="G1362" t="s">
        <v>52</v>
      </c>
      <c r="H1362" t="s">
        <v>85</v>
      </c>
      <c r="I1362" s="16">
        <v>43757.33315972222</v>
      </c>
      <c r="J1362" s="16">
        <v>44093.436168981483</v>
      </c>
      <c r="K1362">
        <v>125</v>
      </c>
      <c r="L1362" s="16">
        <f t="shared" si="105"/>
        <v>43831</v>
      </c>
      <c r="M1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2">
        <f t="shared" si="106"/>
        <v>0</v>
      </c>
      <c r="O1362">
        <f t="shared" si="107"/>
        <v>3</v>
      </c>
      <c r="P1362">
        <f t="shared" si="108"/>
        <v>3</v>
      </c>
      <c r="Q1362" s="19">
        <f t="shared" si="109"/>
        <v>3</v>
      </c>
    </row>
    <row r="1363" spans="1:17" x14ac:dyDescent="0.25">
      <c r="A1363" t="s">
        <v>2698</v>
      </c>
      <c r="B1363" s="16">
        <v>43839.474745370368</v>
      </c>
      <c r="C1363" t="s">
        <v>2699</v>
      </c>
      <c r="D1363" t="s">
        <v>83</v>
      </c>
      <c r="E1363" t="s">
        <v>90</v>
      </c>
      <c r="F1363" s="19">
        <v>47</v>
      </c>
      <c r="G1363" t="s">
        <v>52</v>
      </c>
      <c r="H1363" t="s">
        <v>85</v>
      </c>
      <c r="I1363" s="16">
        <v>43839.477627314816</v>
      </c>
      <c r="J1363" s="16">
        <v>44166.596759259257</v>
      </c>
      <c r="K1363">
        <v>125</v>
      </c>
      <c r="L1363" s="16">
        <f t="shared" si="105"/>
        <v>43831</v>
      </c>
      <c r="M1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3">
        <f t="shared" si="106"/>
        <v>0</v>
      </c>
      <c r="O1363">
        <f t="shared" si="107"/>
        <v>0</v>
      </c>
      <c r="P1363">
        <f t="shared" si="108"/>
        <v>0</v>
      </c>
      <c r="Q1363" s="19">
        <f t="shared" si="109"/>
        <v>0</v>
      </c>
    </row>
    <row r="1364" spans="1:17" x14ac:dyDescent="0.25">
      <c r="A1364" t="s">
        <v>2700</v>
      </c>
      <c r="B1364" s="16">
        <v>43839.501400462963</v>
      </c>
      <c r="C1364" t="s">
        <v>2701</v>
      </c>
      <c r="D1364" t="s">
        <v>83</v>
      </c>
      <c r="E1364" t="s">
        <v>84</v>
      </c>
      <c r="F1364" s="19">
        <v>47</v>
      </c>
      <c r="G1364" t="s">
        <v>51</v>
      </c>
      <c r="H1364" t="s">
        <v>85</v>
      </c>
      <c r="I1364" s="16">
        <v>43600.558645833335</v>
      </c>
      <c r="J1364" s="16">
        <v>44131.614212962966</v>
      </c>
      <c r="K1364">
        <v>125</v>
      </c>
      <c r="L1364" s="16">
        <f t="shared" si="105"/>
        <v>43831</v>
      </c>
      <c r="M1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4">
        <f t="shared" si="106"/>
        <v>0</v>
      </c>
      <c r="O1364">
        <f t="shared" si="107"/>
        <v>8</v>
      </c>
      <c r="P1364">
        <f t="shared" si="108"/>
        <v>8</v>
      </c>
      <c r="Q1364" s="19">
        <f t="shared" si="109"/>
        <v>8</v>
      </c>
    </row>
    <row r="1365" spans="1:17" x14ac:dyDescent="0.25">
      <c r="A1365" t="s">
        <v>2702</v>
      </c>
      <c r="B1365" s="16">
        <v>43840.578703703701</v>
      </c>
      <c r="C1365" t="s">
        <v>2703</v>
      </c>
      <c r="D1365" t="s">
        <v>83</v>
      </c>
      <c r="E1365" t="s">
        <v>90</v>
      </c>
      <c r="F1365" s="19">
        <v>47</v>
      </c>
      <c r="G1365" t="s">
        <v>51</v>
      </c>
      <c r="H1365" t="s">
        <v>85</v>
      </c>
      <c r="I1365" s="16">
        <v>43840.581261574072</v>
      </c>
      <c r="J1365" s="16">
        <v>44039.673263888886</v>
      </c>
      <c r="K1365">
        <v>125</v>
      </c>
      <c r="L1365" s="16">
        <f t="shared" si="105"/>
        <v>43831</v>
      </c>
      <c r="M1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5">
        <f t="shared" si="106"/>
        <v>0</v>
      </c>
      <c r="O1365">
        <f t="shared" si="107"/>
        <v>0</v>
      </c>
      <c r="P1365">
        <f t="shared" si="108"/>
        <v>0</v>
      </c>
      <c r="Q1365" s="19">
        <f t="shared" si="109"/>
        <v>0</v>
      </c>
    </row>
    <row r="1366" spans="1:17" x14ac:dyDescent="0.25">
      <c r="A1366" t="s">
        <v>2704</v>
      </c>
      <c r="B1366" s="16">
        <v>43840.597210648149</v>
      </c>
      <c r="C1366" t="s">
        <v>2705</v>
      </c>
      <c r="D1366" t="s">
        <v>83</v>
      </c>
      <c r="E1366" t="s">
        <v>84</v>
      </c>
      <c r="F1366" s="19">
        <v>47</v>
      </c>
      <c r="G1366" t="s">
        <v>52</v>
      </c>
      <c r="H1366" t="s">
        <v>85</v>
      </c>
      <c r="I1366" s="16">
        <v>43750.358553240738</v>
      </c>
      <c r="J1366" s="16">
        <v>43857.613287037035</v>
      </c>
      <c r="K1366">
        <v>125</v>
      </c>
      <c r="L1366" s="16">
        <f t="shared" si="105"/>
        <v>43831</v>
      </c>
      <c r="M1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6">
        <f t="shared" si="106"/>
        <v>0</v>
      </c>
      <c r="O1366">
        <f t="shared" si="107"/>
        <v>3</v>
      </c>
      <c r="P1366">
        <f t="shared" si="108"/>
        <v>3</v>
      </c>
      <c r="Q1366" s="19">
        <f t="shared" si="109"/>
        <v>3</v>
      </c>
    </row>
    <row r="1367" spans="1:17" x14ac:dyDescent="0.25">
      <c r="A1367" t="s">
        <v>2706</v>
      </c>
      <c r="B1367" s="16">
        <v>43840.614386574074</v>
      </c>
      <c r="C1367" t="s">
        <v>2707</v>
      </c>
      <c r="D1367" t="s">
        <v>83</v>
      </c>
      <c r="E1367" t="s">
        <v>90</v>
      </c>
      <c r="F1367" s="19">
        <v>47</v>
      </c>
      <c r="G1367" t="s">
        <v>52</v>
      </c>
      <c r="H1367" t="s">
        <v>85</v>
      </c>
      <c r="I1367" s="16">
        <v>43840.617048611108</v>
      </c>
      <c r="J1367" s="16">
        <v>44311.586377314816</v>
      </c>
      <c r="K1367">
        <v>125</v>
      </c>
      <c r="L1367" s="16">
        <f t="shared" si="105"/>
        <v>43831</v>
      </c>
      <c r="M1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7">
        <f t="shared" si="106"/>
        <v>0</v>
      </c>
      <c r="O1367">
        <f t="shared" si="107"/>
        <v>0</v>
      </c>
      <c r="P1367">
        <f t="shared" si="108"/>
        <v>0</v>
      </c>
      <c r="Q1367" s="19">
        <f t="shared" si="109"/>
        <v>0</v>
      </c>
    </row>
    <row r="1368" spans="1:17" x14ac:dyDescent="0.25">
      <c r="A1368" t="s">
        <v>2708</v>
      </c>
      <c r="B1368" s="16">
        <v>43843.630277777775</v>
      </c>
      <c r="C1368" t="s">
        <v>2709</v>
      </c>
      <c r="D1368" t="s">
        <v>83</v>
      </c>
      <c r="E1368" t="s">
        <v>84</v>
      </c>
      <c r="F1368" s="19">
        <v>47</v>
      </c>
      <c r="G1368" t="s">
        <v>51</v>
      </c>
      <c r="H1368" t="s">
        <v>85</v>
      </c>
      <c r="I1368" s="16">
        <v>43319.585266203707</v>
      </c>
      <c r="J1368" s="16">
        <v>44160.549745370372</v>
      </c>
      <c r="K1368">
        <v>125</v>
      </c>
      <c r="L1368" s="16">
        <f t="shared" si="105"/>
        <v>43831</v>
      </c>
      <c r="M1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8">
        <f t="shared" si="106"/>
        <v>0</v>
      </c>
      <c r="O1368">
        <f t="shared" si="107"/>
        <v>17</v>
      </c>
      <c r="P1368">
        <f t="shared" si="108"/>
        <v>17</v>
      </c>
      <c r="Q1368" s="19">
        <f t="shared" si="109"/>
        <v>17</v>
      </c>
    </row>
    <row r="1369" spans="1:17" x14ac:dyDescent="0.25">
      <c r="A1369" t="s">
        <v>2710</v>
      </c>
      <c r="B1369" s="16">
        <v>43844.429201388892</v>
      </c>
      <c r="C1369" t="s">
        <v>2711</v>
      </c>
      <c r="D1369" t="s">
        <v>83</v>
      </c>
      <c r="E1369" t="s">
        <v>90</v>
      </c>
      <c r="F1369" s="19">
        <v>47</v>
      </c>
      <c r="G1369" t="s">
        <v>52</v>
      </c>
      <c r="H1369" t="s">
        <v>85</v>
      </c>
      <c r="I1369" s="16">
        <v>43844.433171296296</v>
      </c>
      <c r="J1369" s="16">
        <v>44377.618506944447</v>
      </c>
      <c r="K1369">
        <v>125</v>
      </c>
      <c r="L1369" s="16">
        <f t="shared" si="105"/>
        <v>43831</v>
      </c>
      <c r="M1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69">
        <f t="shared" si="106"/>
        <v>0</v>
      </c>
      <c r="O1369">
        <f t="shared" si="107"/>
        <v>0</v>
      </c>
      <c r="P1369">
        <f t="shared" si="108"/>
        <v>0</v>
      </c>
      <c r="Q1369" s="19">
        <f t="shared" si="109"/>
        <v>0</v>
      </c>
    </row>
    <row r="1370" spans="1:17" x14ac:dyDescent="0.25">
      <c r="A1370" t="s">
        <v>2712</v>
      </c>
      <c r="B1370" s="16">
        <v>43844.461446759262</v>
      </c>
      <c r="C1370" t="s">
        <v>2713</v>
      </c>
      <c r="D1370" t="s">
        <v>83</v>
      </c>
      <c r="E1370" t="s">
        <v>90</v>
      </c>
      <c r="F1370" s="19">
        <v>47</v>
      </c>
      <c r="G1370" t="s">
        <v>52</v>
      </c>
      <c r="H1370" t="s">
        <v>85</v>
      </c>
      <c r="I1370" s="16">
        <v>43844.463391203702</v>
      </c>
      <c r="J1370" s="16">
        <v>44375.595960648148</v>
      </c>
      <c r="K1370">
        <v>125</v>
      </c>
      <c r="L1370" s="16">
        <f t="shared" si="105"/>
        <v>43831</v>
      </c>
      <c r="M1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0">
        <f t="shared" si="106"/>
        <v>0</v>
      </c>
      <c r="O1370">
        <f t="shared" si="107"/>
        <v>0</v>
      </c>
      <c r="P1370">
        <f t="shared" si="108"/>
        <v>0</v>
      </c>
      <c r="Q1370" s="19">
        <f t="shared" si="109"/>
        <v>0</v>
      </c>
    </row>
    <row r="1371" spans="1:17" x14ac:dyDescent="0.25">
      <c r="A1371" t="s">
        <v>2714</v>
      </c>
      <c r="B1371" s="16">
        <v>43846.558946759258</v>
      </c>
      <c r="C1371" t="s">
        <v>2715</v>
      </c>
      <c r="D1371" t="s">
        <v>83</v>
      </c>
      <c r="E1371" t="s">
        <v>90</v>
      </c>
      <c r="F1371" s="19">
        <v>47</v>
      </c>
      <c r="G1371" t="s">
        <v>52</v>
      </c>
      <c r="H1371" t="s">
        <v>85</v>
      </c>
      <c r="I1371" s="16">
        <v>43846.561111111114</v>
      </c>
      <c r="J1371" s="16">
        <v>44231.697858796295</v>
      </c>
      <c r="K1371">
        <v>125</v>
      </c>
      <c r="L1371" s="16">
        <f t="shared" si="105"/>
        <v>43831</v>
      </c>
      <c r="M1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1">
        <f t="shared" si="106"/>
        <v>0</v>
      </c>
      <c r="O1371">
        <f t="shared" si="107"/>
        <v>0</v>
      </c>
      <c r="P1371">
        <f t="shared" si="108"/>
        <v>0</v>
      </c>
      <c r="Q1371" s="19">
        <f t="shared" si="109"/>
        <v>0</v>
      </c>
    </row>
    <row r="1372" spans="1:17" x14ac:dyDescent="0.25">
      <c r="A1372" t="s">
        <v>2716</v>
      </c>
      <c r="B1372" s="16">
        <v>43848.484895833331</v>
      </c>
      <c r="C1372" t="s">
        <v>2717</v>
      </c>
      <c r="D1372" t="s">
        <v>83</v>
      </c>
      <c r="E1372" t="s">
        <v>90</v>
      </c>
      <c r="F1372" s="19">
        <v>47</v>
      </c>
      <c r="G1372" t="s">
        <v>52</v>
      </c>
      <c r="H1372" t="s">
        <v>85</v>
      </c>
      <c r="I1372" s="16">
        <v>43848.487118055556</v>
      </c>
      <c r="J1372" s="16">
        <v>44375.643437500003</v>
      </c>
      <c r="K1372">
        <v>125</v>
      </c>
      <c r="L1372" s="16">
        <f t="shared" si="105"/>
        <v>43831</v>
      </c>
      <c r="M1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2">
        <f t="shared" si="106"/>
        <v>0</v>
      </c>
      <c r="O1372">
        <f t="shared" si="107"/>
        <v>0</v>
      </c>
      <c r="P1372">
        <f t="shared" si="108"/>
        <v>0</v>
      </c>
      <c r="Q1372" s="19">
        <f t="shared" si="109"/>
        <v>0</v>
      </c>
    </row>
    <row r="1373" spans="1:17" x14ac:dyDescent="0.25">
      <c r="A1373" t="s">
        <v>2718</v>
      </c>
      <c r="B1373" s="16">
        <v>43849.735034722224</v>
      </c>
      <c r="C1373" t="s">
        <v>2719</v>
      </c>
      <c r="D1373" t="s">
        <v>34</v>
      </c>
      <c r="E1373" t="s">
        <v>84</v>
      </c>
      <c r="F1373" s="19">
        <v>47</v>
      </c>
      <c r="G1373" t="s">
        <v>51</v>
      </c>
      <c r="H1373" t="s">
        <v>85</v>
      </c>
      <c r="I1373" s="16">
        <v>43815.71671296296</v>
      </c>
      <c r="J1373" s="16">
        <v>44553.71603009259</v>
      </c>
      <c r="K1373">
        <v>125</v>
      </c>
      <c r="L1373" s="16">
        <f t="shared" si="105"/>
        <v>43831</v>
      </c>
      <c r="M1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3">
        <f t="shared" si="106"/>
        <v>0</v>
      </c>
      <c r="O1373">
        <f t="shared" si="107"/>
        <v>1</v>
      </c>
      <c r="P1373">
        <f t="shared" si="108"/>
        <v>1</v>
      </c>
      <c r="Q1373" s="19">
        <f t="shared" si="109"/>
        <v>1</v>
      </c>
    </row>
    <row r="1374" spans="1:17" x14ac:dyDescent="0.25">
      <c r="A1374" t="s">
        <v>2720</v>
      </c>
      <c r="B1374" s="16">
        <v>43850.406053240738</v>
      </c>
      <c r="C1374" t="s">
        <v>2721</v>
      </c>
      <c r="D1374" t="s">
        <v>83</v>
      </c>
      <c r="E1374" t="s">
        <v>90</v>
      </c>
      <c r="F1374" s="19">
        <v>47</v>
      </c>
      <c r="G1374" t="s">
        <v>52</v>
      </c>
      <c r="H1374" t="s">
        <v>85</v>
      </c>
      <c r="I1374" s="16">
        <v>43850.409178240741</v>
      </c>
      <c r="J1374" s="16">
        <v>44488.36277777778</v>
      </c>
      <c r="K1374">
        <v>125</v>
      </c>
      <c r="L1374" s="16">
        <f t="shared" si="105"/>
        <v>43831</v>
      </c>
      <c r="M1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4">
        <f t="shared" si="106"/>
        <v>0</v>
      </c>
      <c r="O1374">
        <f t="shared" si="107"/>
        <v>0</v>
      </c>
      <c r="P1374">
        <f t="shared" si="108"/>
        <v>0</v>
      </c>
      <c r="Q1374" s="19">
        <f t="shared" si="109"/>
        <v>0</v>
      </c>
    </row>
    <row r="1375" spans="1:17" x14ac:dyDescent="0.25">
      <c r="A1375" t="s">
        <v>2722</v>
      </c>
      <c r="B1375" s="16">
        <v>43851.469548611109</v>
      </c>
      <c r="C1375" t="s">
        <v>2723</v>
      </c>
      <c r="D1375" t="s">
        <v>34</v>
      </c>
      <c r="E1375" t="s">
        <v>84</v>
      </c>
      <c r="F1375" s="19">
        <v>47</v>
      </c>
      <c r="G1375" t="s">
        <v>52</v>
      </c>
      <c r="H1375" t="s">
        <v>85</v>
      </c>
      <c r="I1375" s="16">
        <v>43579.535949074074</v>
      </c>
      <c r="J1375" s="16">
        <v>44430.491956018515</v>
      </c>
      <c r="K1375">
        <v>125</v>
      </c>
      <c r="L1375" s="16">
        <f t="shared" si="105"/>
        <v>43831</v>
      </c>
      <c r="M1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5">
        <f t="shared" si="106"/>
        <v>0</v>
      </c>
      <c r="O1375">
        <f t="shared" si="107"/>
        <v>9</v>
      </c>
      <c r="P1375">
        <f t="shared" si="108"/>
        <v>9</v>
      </c>
      <c r="Q1375" s="19">
        <f t="shared" si="109"/>
        <v>9</v>
      </c>
    </row>
    <row r="1376" spans="1:17" x14ac:dyDescent="0.25">
      <c r="A1376" t="s">
        <v>2724</v>
      </c>
      <c r="B1376" s="16">
        <v>43851.713333333333</v>
      </c>
      <c r="C1376" t="s">
        <v>2725</v>
      </c>
      <c r="D1376" t="s">
        <v>83</v>
      </c>
      <c r="E1376" t="s">
        <v>84</v>
      </c>
      <c r="F1376" s="19">
        <v>47</v>
      </c>
      <c r="G1376" t="s">
        <v>51</v>
      </c>
      <c r="H1376" t="s">
        <v>85</v>
      </c>
      <c r="I1376" s="16">
        <v>43734.464756944442</v>
      </c>
      <c r="J1376" s="16">
        <v>44294.586342592593</v>
      </c>
      <c r="K1376">
        <v>125</v>
      </c>
      <c r="L1376" s="16">
        <f t="shared" si="105"/>
        <v>43831</v>
      </c>
      <c r="M1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6">
        <f t="shared" si="106"/>
        <v>0</v>
      </c>
      <c r="O1376">
        <f t="shared" si="107"/>
        <v>4</v>
      </c>
      <c r="P1376">
        <f t="shared" si="108"/>
        <v>4</v>
      </c>
      <c r="Q1376" s="19">
        <f t="shared" si="109"/>
        <v>4</v>
      </c>
    </row>
    <row r="1377" spans="1:17" x14ac:dyDescent="0.25">
      <c r="A1377" t="s">
        <v>2726</v>
      </c>
      <c r="B1377" s="16">
        <v>43854.330960648149</v>
      </c>
      <c r="C1377" t="s">
        <v>2727</v>
      </c>
      <c r="D1377" t="s">
        <v>83</v>
      </c>
      <c r="E1377" t="s">
        <v>90</v>
      </c>
      <c r="F1377" s="19">
        <v>47</v>
      </c>
      <c r="G1377" t="s">
        <v>51</v>
      </c>
      <c r="H1377" t="s">
        <v>85</v>
      </c>
      <c r="I1377" s="16">
        <v>43854.33320601852</v>
      </c>
      <c r="J1377" s="16">
        <v>44209.823229166665</v>
      </c>
      <c r="K1377">
        <v>125</v>
      </c>
      <c r="L1377" s="16">
        <f t="shared" si="105"/>
        <v>43831</v>
      </c>
      <c r="M1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7">
        <f t="shared" si="106"/>
        <v>0</v>
      </c>
      <c r="O1377">
        <f t="shared" si="107"/>
        <v>0</v>
      </c>
      <c r="P1377">
        <f t="shared" si="108"/>
        <v>0</v>
      </c>
      <c r="Q1377" s="19">
        <f t="shared" si="109"/>
        <v>0</v>
      </c>
    </row>
    <row r="1378" spans="1:17" x14ac:dyDescent="0.25">
      <c r="A1378" t="s">
        <v>2728</v>
      </c>
      <c r="B1378" s="16">
        <v>43857.530671296299</v>
      </c>
      <c r="C1378" t="s">
        <v>2729</v>
      </c>
      <c r="D1378" t="s">
        <v>83</v>
      </c>
      <c r="E1378" t="s">
        <v>84</v>
      </c>
      <c r="F1378" s="19">
        <v>47</v>
      </c>
      <c r="G1378" t="s">
        <v>51</v>
      </c>
      <c r="H1378" t="s">
        <v>85</v>
      </c>
      <c r="I1378" s="16">
        <v>43709.559212962966</v>
      </c>
      <c r="J1378" s="16">
        <v>44311.392314814817</v>
      </c>
      <c r="K1378">
        <v>125</v>
      </c>
      <c r="L1378" s="16">
        <f t="shared" si="105"/>
        <v>43831</v>
      </c>
      <c r="M1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8">
        <f t="shared" si="106"/>
        <v>0</v>
      </c>
      <c r="O1378">
        <f t="shared" si="107"/>
        <v>5</v>
      </c>
      <c r="P1378">
        <f t="shared" si="108"/>
        <v>5</v>
      </c>
      <c r="Q1378" s="19">
        <f t="shared" si="109"/>
        <v>5</v>
      </c>
    </row>
    <row r="1379" spans="1:17" x14ac:dyDescent="0.25">
      <c r="A1379" t="s">
        <v>2730</v>
      </c>
      <c r="B1379" s="16">
        <v>43860.513472222221</v>
      </c>
      <c r="C1379" t="s">
        <v>2731</v>
      </c>
      <c r="D1379" t="s">
        <v>83</v>
      </c>
      <c r="E1379" t="s">
        <v>90</v>
      </c>
      <c r="F1379" s="19">
        <v>47</v>
      </c>
      <c r="G1379" t="s">
        <v>52</v>
      </c>
      <c r="H1379" t="s">
        <v>85</v>
      </c>
      <c r="I1379" s="16">
        <v>43860.515497685185</v>
      </c>
      <c r="J1379" s="16">
        <v>44466.671527777777</v>
      </c>
      <c r="K1379">
        <v>125</v>
      </c>
      <c r="L1379" s="16">
        <f t="shared" si="105"/>
        <v>43831</v>
      </c>
      <c r="M1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79">
        <f t="shared" si="106"/>
        <v>0</v>
      </c>
      <c r="O1379">
        <f t="shared" si="107"/>
        <v>0</v>
      </c>
      <c r="P1379">
        <f t="shared" si="108"/>
        <v>0</v>
      </c>
      <c r="Q1379" s="19">
        <f t="shared" si="109"/>
        <v>0</v>
      </c>
    </row>
    <row r="1380" spans="1:17" x14ac:dyDescent="0.25">
      <c r="A1380" t="s">
        <v>2732</v>
      </c>
      <c r="B1380" s="16">
        <v>43864.711342592593</v>
      </c>
      <c r="C1380" t="s">
        <v>2733</v>
      </c>
      <c r="D1380" t="s">
        <v>83</v>
      </c>
      <c r="E1380" t="s">
        <v>84</v>
      </c>
      <c r="F1380" s="19">
        <v>47</v>
      </c>
      <c r="G1380" t="s">
        <v>51</v>
      </c>
      <c r="H1380" t="s">
        <v>85</v>
      </c>
      <c r="I1380" s="16">
        <v>43847.535300925927</v>
      </c>
      <c r="J1380" s="16">
        <v>44190.70815972222</v>
      </c>
      <c r="K1380">
        <v>125</v>
      </c>
      <c r="L1380" s="16">
        <f t="shared" si="105"/>
        <v>43862</v>
      </c>
      <c r="M1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0">
        <f t="shared" si="106"/>
        <v>0</v>
      </c>
      <c r="O1380">
        <f t="shared" si="107"/>
        <v>1</v>
      </c>
      <c r="P1380">
        <f t="shared" si="108"/>
        <v>1</v>
      </c>
      <c r="Q1380" s="19">
        <f t="shared" si="109"/>
        <v>1</v>
      </c>
    </row>
    <row r="1381" spans="1:17" x14ac:dyDescent="0.25">
      <c r="A1381" t="s">
        <v>2734</v>
      </c>
      <c r="B1381" s="16">
        <v>43867.504004629627</v>
      </c>
      <c r="C1381" t="s">
        <v>2735</v>
      </c>
      <c r="D1381" t="s">
        <v>83</v>
      </c>
      <c r="E1381" t="s">
        <v>90</v>
      </c>
      <c r="F1381" s="19">
        <v>47</v>
      </c>
      <c r="G1381" t="s">
        <v>51</v>
      </c>
      <c r="H1381" t="s">
        <v>85</v>
      </c>
      <c r="I1381" s="16">
        <v>43867.508252314816</v>
      </c>
      <c r="J1381" s="16">
        <v>44152.742743055554</v>
      </c>
      <c r="K1381">
        <v>125</v>
      </c>
      <c r="L1381" s="16">
        <f t="shared" si="105"/>
        <v>43862</v>
      </c>
      <c r="M1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1">
        <f t="shared" si="106"/>
        <v>0</v>
      </c>
      <c r="O1381">
        <f t="shared" si="107"/>
        <v>0</v>
      </c>
      <c r="P1381">
        <f t="shared" si="108"/>
        <v>0</v>
      </c>
      <c r="Q1381" s="19">
        <f t="shared" si="109"/>
        <v>0</v>
      </c>
    </row>
    <row r="1382" spans="1:17" x14ac:dyDescent="0.25">
      <c r="A1382" t="s">
        <v>2736</v>
      </c>
      <c r="B1382" s="16">
        <v>43869.389317129629</v>
      </c>
      <c r="C1382" t="s">
        <v>2737</v>
      </c>
      <c r="D1382" t="s">
        <v>83</v>
      </c>
      <c r="E1382" t="s">
        <v>84</v>
      </c>
      <c r="F1382" s="19">
        <v>47</v>
      </c>
      <c r="G1382" t="s">
        <v>52</v>
      </c>
      <c r="H1382" t="s">
        <v>85</v>
      </c>
      <c r="I1382" s="16">
        <v>43834.633449074077</v>
      </c>
      <c r="J1382" s="16">
        <v>44527.630254629628</v>
      </c>
      <c r="K1382">
        <v>125</v>
      </c>
      <c r="L1382" s="16">
        <f t="shared" si="105"/>
        <v>43862</v>
      </c>
      <c r="M1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2">
        <f t="shared" si="106"/>
        <v>0</v>
      </c>
      <c r="O1382">
        <f t="shared" si="107"/>
        <v>1</v>
      </c>
      <c r="P1382">
        <f t="shared" si="108"/>
        <v>1</v>
      </c>
      <c r="Q1382" s="19">
        <f t="shared" si="109"/>
        <v>1</v>
      </c>
    </row>
    <row r="1383" spans="1:17" x14ac:dyDescent="0.25">
      <c r="A1383" t="s">
        <v>2738</v>
      </c>
      <c r="B1383" s="16">
        <v>43870.514456018522</v>
      </c>
      <c r="C1383" t="s">
        <v>2739</v>
      </c>
      <c r="D1383" t="s">
        <v>34</v>
      </c>
      <c r="E1383" t="s">
        <v>84</v>
      </c>
      <c r="F1383" s="19">
        <v>47</v>
      </c>
      <c r="G1383" t="s">
        <v>52</v>
      </c>
      <c r="H1383" t="s">
        <v>85</v>
      </c>
      <c r="I1383" s="16">
        <v>43619.319247685184</v>
      </c>
      <c r="J1383" s="16">
        <v>44146.582488425927</v>
      </c>
      <c r="K1383">
        <v>125</v>
      </c>
      <c r="L1383" s="16">
        <f t="shared" si="105"/>
        <v>43862</v>
      </c>
      <c r="M1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3">
        <f t="shared" si="106"/>
        <v>0</v>
      </c>
      <c r="O1383">
        <f t="shared" si="107"/>
        <v>8</v>
      </c>
      <c r="P1383">
        <f t="shared" si="108"/>
        <v>8</v>
      </c>
      <c r="Q1383" s="19">
        <f t="shared" si="109"/>
        <v>8</v>
      </c>
    </row>
    <row r="1384" spans="1:17" x14ac:dyDescent="0.25">
      <c r="A1384" t="s">
        <v>2740</v>
      </c>
      <c r="B1384" s="16">
        <v>43871.617268518516</v>
      </c>
      <c r="C1384" t="s">
        <v>2741</v>
      </c>
      <c r="D1384" t="s">
        <v>83</v>
      </c>
      <c r="E1384" t="s">
        <v>90</v>
      </c>
      <c r="F1384" s="19">
        <v>47</v>
      </c>
      <c r="G1384" t="s">
        <v>51</v>
      </c>
      <c r="H1384" t="s">
        <v>85</v>
      </c>
      <c r="I1384" s="16">
        <v>43871.620138888888</v>
      </c>
      <c r="J1384" s="16">
        <v>44028.606516203705</v>
      </c>
      <c r="K1384">
        <v>125</v>
      </c>
      <c r="L1384" s="16">
        <f t="shared" si="105"/>
        <v>43862</v>
      </c>
      <c r="M1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4">
        <f t="shared" si="106"/>
        <v>0</v>
      </c>
      <c r="O1384">
        <f t="shared" si="107"/>
        <v>0</v>
      </c>
      <c r="P1384">
        <f t="shared" si="108"/>
        <v>0</v>
      </c>
      <c r="Q1384" s="19">
        <f t="shared" si="109"/>
        <v>0</v>
      </c>
    </row>
    <row r="1385" spans="1:17" x14ac:dyDescent="0.25">
      <c r="A1385" t="s">
        <v>2742</v>
      </c>
      <c r="B1385" s="16">
        <v>43875.516458333332</v>
      </c>
      <c r="C1385" t="s">
        <v>2743</v>
      </c>
      <c r="D1385" t="s">
        <v>83</v>
      </c>
      <c r="E1385" t="s">
        <v>90</v>
      </c>
      <c r="F1385" s="19">
        <v>47</v>
      </c>
      <c r="G1385" t="s">
        <v>51</v>
      </c>
      <c r="H1385" t="s">
        <v>85</v>
      </c>
      <c r="I1385" s="16">
        <v>43875.519131944442</v>
      </c>
      <c r="J1385" s="16">
        <v>43954.570011574076</v>
      </c>
      <c r="K1385">
        <v>125</v>
      </c>
      <c r="L1385" s="16">
        <f t="shared" si="105"/>
        <v>43862</v>
      </c>
      <c r="M1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5">
        <f t="shared" si="106"/>
        <v>0</v>
      </c>
      <c r="O1385">
        <f t="shared" si="107"/>
        <v>0</v>
      </c>
      <c r="P1385">
        <f t="shared" si="108"/>
        <v>0</v>
      </c>
      <c r="Q1385" s="19">
        <f t="shared" si="109"/>
        <v>0</v>
      </c>
    </row>
    <row r="1386" spans="1:17" x14ac:dyDescent="0.25">
      <c r="A1386" t="s">
        <v>2744</v>
      </c>
      <c r="B1386" s="16">
        <v>43876.536516203705</v>
      </c>
      <c r="C1386" t="s">
        <v>2745</v>
      </c>
      <c r="D1386" t="s">
        <v>83</v>
      </c>
      <c r="E1386" t="s">
        <v>90</v>
      </c>
      <c r="F1386" s="19">
        <v>47</v>
      </c>
      <c r="G1386" t="s">
        <v>51</v>
      </c>
      <c r="H1386" t="s">
        <v>85</v>
      </c>
      <c r="I1386" s="16">
        <v>43876.539849537039</v>
      </c>
      <c r="J1386" s="16">
        <v>43932.525833333333</v>
      </c>
      <c r="K1386">
        <v>125</v>
      </c>
      <c r="L1386" s="16">
        <f t="shared" si="105"/>
        <v>43862</v>
      </c>
      <c r="M1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6">
        <f t="shared" si="106"/>
        <v>0</v>
      </c>
      <c r="O1386">
        <f t="shared" si="107"/>
        <v>0</v>
      </c>
      <c r="P1386">
        <f t="shared" si="108"/>
        <v>0</v>
      </c>
      <c r="Q1386" s="19">
        <f t="shared" si="109"/>
        <v>0</v>
      </c>
    </row>
    <row r="1387" spans="1:17" x14ac:dyDescent="0.25">
      <c r="A1387" t="s">
        <v>2746</v>
      </c>
      <c r="B1387" s="16">
        <v>43881.529629629629</v>
      </c>
      <c r="C1387" t="s">
        <v>2747</v>
      </c>
      <c r="D1387" t="s">
        <v>83</v>
      </c>
      <c r="E1387" t="s">
        <v>90</v>
      </c>
      <c r="F1387" s="19">
        <v>47</v>
      </c>
      <c r="G1387" t="s">
        <v>51</v>
      </c>
      <c r="H1387" t="s">
        <v>85</v>
      </c>
      <c r="I1387" s="16">
        <v>43881.53324074074</v>
      </c>
      <c r="J1387" s="16">
        <v>44457.725740740738</v>
      </c>
      <c r="K1387">
        <v>125</v>
      </c>
      <c r="L1387" s="16">
        <f t="shared" si="105"/>
        <v>43862</v>
      </c>
      <c r="M1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7">
        <f t="shared" si="106"/>
        <v>0</v>
      </c>
      <c r="O1387">
        <f t="shared" si="107"/>
        <v>0</v>
      </c>
      <c r="P1387">
        <f t="shared" si="108"/>
        <v>0</v>
      </c>
      <c r="Q1387" s="19">
        <f t="shared" si="109"/>
        <v>0</v>
      </c>
    </row>
    <row r="1388" spans="1:17" x14ac:dyDescent="0.25">
      <c r="A1388" t="s">
        <v>2748</v>
      </c>
      <c r="B1388" s="16">
        <v>43881.536111111112</v>
      </c>
      <c r="C1388" t="s">
        <v>2749</v>
      </c>
      <c r="D1388" t="s">
        <v>83</v>
      </c>
      <c r="E1388" t="s">
        <v>90</v>
      </c>
      <c r="F1388" s="19">
        <v>47</v>
      </c>
      <c r="G1388" t="s">
        <v>51</v>
      </c>
      <c r="H1388" t="s">
        <v>85</v>
      </c>
      <c r="I1388" s="16">
        <v>43881.539189814815</v>
      </c>
      <c r="J1388" s="16">
        <v>44259.549131944441</v>
      </c>
      <c r="K1388">
        <v>125</v>
      </c>
      <c r="L1388" s="16">
        <f t="shared" si="105"/>
        <v>43862</v>
      </c>
      <c r="M1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8">
        <f t="shared" si="106"/>
        <v>0</v>
      </c>
      <c r="O1388">
        <f t="shared" si="107"/>
        <v>0</v>
      </c>
      <c r="P1388">
        <f t="shared" si="108"/>
        <v>0</v>
      </c>
      <c r="Q1388" s="19">
        <f t="shared" si="109"/>
        <v>0</v>
      </c>
    </row>
    <row r="1389" spans="1:17" x14ac:dyDescent="0.25">
      <c r="A1389" t="s">
        <v>2750</v>
      </c>
      <c r="B1389" s="16">
        <v>43882.565729166665</v>
      </c>
      <c r="C1389" t="s">
        <v>2751</v>
      </c>
      <c r="D1389" t="s">
        <v>83</v>
      </c>
      <c r="E1389" t="s">
        <v>84</v>
      </c>
      <c r="F1389" s="19">
        <v>47</v>
      </c>
      <c r="G1389" t="s">
        <v>51</v>
      </c>
      <c r="H1389" t="s">
        <v>85</v>
      </c>
      <c r="I1389" s="16">
        <v>43531.488229166665</v>
      </c>
      <c r="J1389" s="16">
        <v>43584.630567129629</v>
      </c>
      <c r="K1389">
        <v>125</v>
      </c>
      <c r="L1389" s="16">
        <f t="shared" si="105"/>
        <v>43862</v>
      </c>
      <c r="M1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89">
        <f t="shared" si="106"/>
        <v>1</v>
      </c>
      <c r="O1389">
        <f t="shared" si="107"/>
        <v>12</v>
      </c>
      <c r="P1389">
        <f t="shared" si="108"/>
        <v>2</v>
      </c>
      <c r="Q1389" s="19">
        <f t="shared" si="109"/>
        <v>2</v>
      </c>
    </row>
    <row r="1390" spans="1:17" x14ac:dyDescent="0.25">
      <c r="A1390" t="s">
        <v>2752</v>
      </c>
      <c r="B1390" s="16">
        <v>43886.406608796293</v>
      </c>
      <c r="C1390" t="s">
        <v>2753</v>
      </c>
      <c r="D1390" t="s">
        <v>83</v>
      </c>
      <c r="E1390" t="s">
        <v>84</v>
      </c>
      <c r="F1390" s="19">
        <v>47</v>
      </c>
      <c r="G1390" t="s">
        <v>52</v>
      </c>
      <c r="H1390" t="s">
        <v>85</v>
      </c>
      <c r="I1390" s="16">
        <v>43403.57099537037</v>
      </c>
      <c r="J1390" s="16">
        <v>44165.782118055555</v>
      </c>
      <c r="K1390">
        <v>125</v>
      </c>
      <c r="L1390" s="16">
        <f t="shared" si="105"/>
        <v>43862</v>
      </c>
      <c r="M1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0">
        <f t="shared" si="106"/>
        <v>0</v>
      </c>
      <c r="O1390">
        <f t="shared" si="107"/>
        <v>16</v>
      </c>
      <c r="P1390">
        <f t="shared" si="108"/>
        <v>16</v>
      </c>
      <c r="Q1390" s="19">
        <f t="shared" si="109"/>
        <v>16</v>
      </c>
    </row>
    <row r="1391" spans="1:17" x14ac:dyDescent="0.25">
      <c r="A1391" t="s">
        <v>2754</v>
      </c>
      <c r="B1391" s="16">
        <v>43886.453750000001</v>
      </c>
      <c r="C1391" t="s">
        <v>2755</v>
      </c>
      <c r="D1391" t="s">
        <v>83</v>
      </c>
      <c r="E1391" t="s">
        <v>90</v>
      </c>
      <c r="F1391" s="19">
        <v>47</v>
      </c>
      <c r="G1391" t="s">
        <v>52</v>
      </c>
      <c r="H1391" t="s">
        <v>85</v>
      </c>
      <c r="I1391" s="16">
        <v>43886.457094907404</v>
      </c>
      <c r="J1391" s="16">
        <v>44458.454421296294</v>
      </c>
      <c r="K1391">
        <v>125</v>
      </c>
      <c r="L1391" s="16">
        <f t="shared" si="105"/>
        <v>43862</v>
      </c>
      <c r="M1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1">
        <f t="shared" si="106"/>
        <v>0</v>
      </c>
      <c r="O1391">
        <f t="shared" si="107"/>
        <v>0</v>
      </c>
      <c r="P1391">
        <f t="shared" si="108"/>
        <v>0</v>
      </c>
      <c r="Q1391" s="19">
        <f t="shared" si="109"/>
        <v>0</v>
      </c>
    </row>
    <row r="1392" spans="1:17" x14ac:dyDescent="0.25">
      <c r="A1392" t="s">
        <v>2756</v>
      </c>
      <c r="B1392" s="16">
        <v>43886.542337962965</v>
      </c>
      <c r="C1392" t="s">
        <v>2757</v>
      </c>
      <c r="D1392" t="s">
        <v>83</v>
      </c>
      <c r="E1392" t="s">
        <v>90</v>
      </c>
      <c r="F1392" s="19">
        <v>47</v>
      </c>
      <c r="G1392" t="s">
        <v>51</v>
      </c>
      <c r="H1392" t="s">
        <v>85</v>
      </c>
      <c r="I1392" s="16">
        <v>43886.545648148145</v>
      </c>
      <c r="J1392" s="16">
        <v>44217.63490740741</v>
      </c>
      <c r="K1392">
        <v>125</v>
      </c>
      <c r="L1392" s="16">
        <f t="shared" si="105"/>
        <v>43862</v>
      </c>
      <c r="M1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2">
        <f t="shared" si="106"/>
        <v>0</v>
      </c>
      <c r="O1392">
        <f t="shared" si="107"/>
        <v>0</v>
      </c>
      <c r="P1392">
        <f t="shared" si="108"/>
        <v>0</v>
      </c>
      <c r="Q1392" s="19">
        <f t="shared" si="109"/>
        <v>0</v>
      </c>
    </row>
    <row r="1393" spans="1:17" x14ac:dyDescent="0.25">
      <c r="A1393" t="s">
        <v>2758</v>
      </c>
      <c r="B1393" s="16">
        <v>43886.720011574071</v>
      </c>
      <c r="C1393" t="s">
        <v>2759</v>
      </c>
      <c r="D1393" t="s">
        <v>83</v>
      </c>
      <c r="E1393" t="s">
        <v>84</v>
      </c>
      <c r="F1393" s="19">
        <v>47</v>
      </c>
      <c r="G1393" t="s">
        <v>51</v>
      </c>
      <c r="H1393" t="s">
        <v>85</v>
      </c>
      <c r="I1393" s="16">
        <v>43752.5387962963</v>
      </c>
      <c r="J1393" s="16">
        <v>44296.775694444441</v>
      </c>
      <c r="K1393">
        <v>125</v>
      </c>
      <c r="L1393" s="16">
        <f t="shared" si="105"/>
        <v>43862</v>
      </c>
      <c r="M1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3">
        <f t="shared" si="106"/>
        <v>0</v>
      </c>
      <c r="O1393">
        <f t="shared" si="107"/>
        <v>4</v>
      </c>
      <c r="P1393">
        <f t="shared" si="108"/>
        <v>4</v>
      </c>
      <c r="Q1393" s="19">
        <f t="shared" si="109"/>
        <v>4</v>
      </c>
    </row>
    <row r="1394" spans="1:17" x14ac:dyDescent="0.25">
      <c r="A1394" t="s">
        <v>2760</v>
      </c>
      <c r="B1394" s="16">
        <v>43887.537141203706</v>
      </c>
      <c r="C1394" t="s">
        <v>2761</v>
      </c>
      <c r="D1394" t="s">
        <v>83</v>
      </c>
      <c r="E1394" t="s">
        <v>90</v>
      </c>
      <c r="F1394" s="19">
        <v>47</v>
      </c>
      <c r="G1394" t="s">
        <v>52</v>
      </c>
      <c r="H1394" t="s">
        <v>85</v>
      </c>
      <c r="I1394" s="16">
        <v>43887.540347222224</v>
      </c>
      <c r="J1394" s="16">
        <v>44053.775763888887</v>
      </c>
      <c r="K1394">
        <v>125</v>
      </c>
      <c r="L1394" s="16">
        <f t="shared" si="105"/>
        <v>43862</v>
      </c>
      <c r="M1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4">
        <f t="shared" si="106"/>
        <v>0</v>
      </c>
      <c r="O1394">
        <f t="shared" si="107"/>
        <v>0</v>
      </c>
      <c r="P1394">
        <f t="shared" si="108"/>
        <v>0</v>
      </c>
      <c r="Q1394" s="19">
        <f t="shared" si="109"/>
        <v>0</v>
      </c>
    </row>
    <row r="1395" spans="1:17" x14ac:dyDescent="0.25">
      <c r="A1395" t="s">
        <v>2762</v>
      </c>
      <c r="B1395" s="16">
        <v>43889.405393518522</v>
      </c>
      <c r="C1395" t="s">
        <v>2763</v>
      </c>
      <c r="D1395" t="s">
        <v>83</v>
      </c>
      <c r="E1395" t="s">
        <v>90</v>
      </c>
      <c r="F1395" s="19">
        <v>47</v>
      </c>
      <c r="G1395" t="s">
        <v>52</v>
      </c>
      <c r="H1395" t="s">
        <v>85</v>
      </c>
      <c r="I1395" s="16">
        <v>43889.409224537034</v>
      </c>
      <c r="J1395" s="16">
        <v>44038.659375000003</v>
      </c>
      <c r="K1395">
        <v>125</v>
      </c>
      <c r="L1395" s="16">
        <f t="shared" si="105"/>
        <v>43862</v>
      </c>
      <c r="M1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5">
        <f t="shared" si="106"/>
        <v>0</v>
      </c>
      <c r="O1395">
        <f t="shared" si="107"/>
        <v>0</v>
      </c>
      <c r="P1395">
        <f t="shared" si="108"/>
        <v>0</v>
      </c>
      <c r="Q1395" s="19">
        <f t="shared" si="109"/>
        <v>0</v>
      </c>
    </row>
    <row r="1396" spans="1:17" x14ac:dyDescent="0.25">
      <c r="A1396" t="s">
        <v>2764</v>
      </c>
      <c r="B1396" s="16">
        <v>43889.447916666664</v>
      </c>
      <c r="C1396" t="s">
        <v>2765</v>
      </c>
      <c r="D1396" t="s">
        <v>83</v>
      </c>
      <c r="E1396" t="s">
        <v>90</v>
      </c>
      <c r="F1396" s="19">
        <v>47</v>
      </c>
      <c r="G1396" t="s">
        <v>51</v>
      </c>
      <c r="H1396" t="s">
        <v>85</v>
      </c>
      <c r="I1396" s="16">
        <v>43889.45040509259</v>
      </c>
      <c r="J1396" s="16">
        <v>44245.498773148145</v>
      </c>
      <c r="K1396">
        <v>125</v>
      </c>
      <c r="L1396" s="16">
        <f t="shared" si="105"/>
        <v>43862</v>
      </c>
      <c r="M1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6">
        <f t="shared" si="106"/>
        <v>0</v>
      </c>
      <c r="O1396">
        <f t="shared" si="107"/>
        <v>0</v>
      </c>
      <c r="P1396">
        <f t="shared" si="108"/>
        <v>0</v>
      </c>
      <c r="Q1396" s="19">
        <f t="shared" si="109"/>
        <v>0</v>
      </c>
    </row>
    <row r="1397" spans="1:17" x14ac:dyDescent="0.25">
      <c r="A1397" t="s">
        <v>2766</v>
      </c>
      <c r="B1397" s="16">
        <v>43889.611273148148</v>
      </c>
      <c r="C1397" t="s">
        <v>2717</v>
      </c>
      <c r="D1397" t="s">
        <v>34</v>
      </c>
      <c r="E1397" t="s">
        <v>84</v>
      </c>
      <c r="F1397" s="19">
        <v>47</v>
      </c>
      <c r="G1397" t="s">
        <v>52</v>
      </c>
      <c r="H1397" t="s">
        <v>85</v>
      </c>
      <c r="I1397" s="16">
        <v>43848.487118055556</v>
      </c>
      <c r="J1397" s="16">
        <v>44375.643437500003</v>
      </c>
      <c r="K1397">
        <v>125</v>
      </c>
      <c r="L1397" s="16">
        <f t="shared" si="105"/>
        <v>43862</v>
      </c>
      <c r="M1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7">
        <f t="shared" si="106"/>
        <v>0</v>
      </c>
      <c r="O1397">
        <f t="shared" si="107"/>
        <v>1</v>
      </c>
      <c r="P1397">
        <f t="shared" si="108"/>
        <v>1</v>
      </c>
      <c r="Q1397" s="19">
        <f t="shared" si="109"/>
        <v>1</v>
      </c>
    </row>
    <row r="1398" spans="1:17" x14ac:dyDescent="0.25">
      <c r="A1398" t="s">
        <v>2767</v>
      </c>
      <c r="B1398" s="16">
        <v>43890.608252314814</v>
      </c>
      <c r="C1398" t="s">
        <v>2678</v>
      </c>
      <c r="D1398" t="s">
        <v>83</v>
      </c>
      <c r="E1398" t="s">
        <v>84</v>
      </c>
      <c r="F1398" s="19">
        <v>47</v>
      </c>
      <c r="G1398" t="s">
        <v>52</v>
      </c>
      <c r="H1398" t="s">
        <v>85</v>
      </c>
      <c r="I1398" s="16">
        <v>43801.482662037037</v>
      </c>
      <c r="J1398" s="16">
        <v>44355.614722222221</v>
      </c>
      <c r="K1398">
        <v>125</v>
      </c>
      <c r="L1398" s="16">
        <f t="shared" si="105"/>
        <v>43862</v>
      </c>
      <c r="M1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8">
        <f t="shared" si="106"/>
        <v>0</v>
      </c>
      <c r="O1398">
        <f t="shared" si="107"/>
        <v>3</v>
      </c>
      <c r="P1398">
        <f t="shared" si="108"/>
        <v>3</v>
      </c>
      <c r="Q1398" s="19">
        <f t="shared" si="109"/>
        <v>3</v>
      </c>
    </row>
    <row r="1399" spans="1:17" x14ac:dyDescent="0.25">
      <c r="A1399" t="s">
        <v>2768</v>
      </c>
      <c r="B1399" s="16">
        <v>43892.499884259261</v>
      </c>
      <c r="C1399" t="s">
        <v>2769</v>
      </c>
      <c r="D1399" t="s">
        <v>83</v>
      </c>
      <c r="E1399" t="s">
        <v>90</v>
      </c>
      <c r="F1399" s="19">
        <v>47</v>
      </c>
      <c r="G1399" t="s">
        <v>52</v>
      </c>
      <c r="H1399" t="s">
        <v>85</v>
      </c>
      <c r="I1399" s="16">
        <v>43892.503541666665</v>
      </c>
      <c r="J1399" s="16">
        <v>43985.684571759259</v>
      </c>
      <c r="K1399">
        <v>125</v>
      </c>
      <c r="L1399" s="16">
        <f t="shared" si="105"/>
        <v>43891</v>
      </c>
      <c r="M1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399">
        <f t="shared" si="106"/>
        <v>0</v>
      </c>
      <c r="O1399">
        <f t="shared" si="107"/>
        <v>0</v>
      </c>
      <c r="P1399">
        <f t="shared" si="108"/>
        <v>0</v>
      </c>
      <c r="Q1399" s="19">
        <f t="shared" si="109"/>
        <v>0</v>
      </c>
    </row>
    <row r="1400" spans="1:17" x14ac:dyDescent="0.25">
      <c r="A1400" t="s">
        <v>2770</v>
      </c>
      <c r="B1400" s="16">
        <v>43895.433379629627</v>
      </c>
      <c r="C1400" t="s">
        <v>2771</v>
      </c>
      <c r="D1400" t="s">
        <v>83</v>
      </c>
      <c r="E1400" t="s">
        <v>90</v>
      </c>
      <c r="F1400" s="19">
        <v>47</v>
      </c>
      <c r="G1400" t="s">
        <v>52</v>
      </c>
      <c r="H1400" t="s">
        <v>85</v>
      </c>
      <c r="I1400" s="16">
        <v>43895.435358796298</v>
      </c>
      <c r="J1400" s="16">
        <v>43980.470856481479</v>
      </c>
      <c r="K1400">
        <v>125</v>
      </c>
      <c r="L1400" s="16">
        <f t="shared" si="105"/>
        <v>43891</v>
      </c>
      <c r="M1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0">
        <f t="shared" si="106"/>
        <v>0</v>
      </c>
      <c r="O1400">
        <f t="shared" si="107"/>
        <v>0</v>
      </c>
      <c r="P1400">
        <f t="shared" si="108"/>
        <v>0</v>
      </c>
      <c r="Q1400" s="19">
        <f t="shared" si="109"/>
        <v>0</v>
      </c>
    </row>
    <row r="1401" spans="1:17" x14ac:dyDescent="0.25">
      <c r="A1401" t="s">
        <v>2772</v>
      </c>
      <c r="B1401" s="16">
        <v>43898.373391203706</v>
      </c>
      <c r="C1401" t="s">
        <v>2761</v>
      </c>
      <c r="D1401" t="s">
        <v>83</v>
      </c>
      <c r="E1401" t="s">
        <v>84</v>
      </c>
      <c r="F1401" s="19">
        <v>47</v>
      </c>
      <c r="G1401" t="s">
        <v>52</v>
      </c>
      <c r="H1401" t="s">
        <v>85</v>
      </c>
      <c r="I1401" s="16">
        <v>43887.540347222224</v>
      </c>
      <c r="J1401" s="16">
        <v>44053.775763888887</v>
      </c>
      <c r="K1401">
        <v>125</v>
      </c>
      <c r="L1401" s="16">
        <f t="shared" si="105"/>
        <v>43891</v>
      </c>
      <c r="M1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1">
        <f t="shared" si="106"/>
        <v>0</v>
      </c>
      <c r="O1401">
        <f t="shared" si="107"/>
        <v>0</v>
      </c>
      <c r="P1401">
        <f t="shared" si="108"/>
        <v>0</v>
      </c>
      <c r="Q1401" s="19">
        <f t="shared" si="109"/>
        <v>0</v>
      </c>
    </row>
    <row r="1402" spans="1:17" x14ac:dyDescent="0.25">
      <c r="A1402" t="s">
        <v>2773</v>
      </c>
      <c r="B1402" s="16">
        <v>43899.491851851853</v>
      </c>
      <c r="C1402" t="s">
        <v>2774</v>
      </c>
      <c r="D1402" t="s">
        <v>83</v>
      </c>
      <c r="E1402" t="s">
        <v>84</v>
      </c>
      <c r="F1402" s="19">
        <v>47</v>
      </c>
      <c r="G1402" t="s">
        <v>51</v>
      </c>
      <c r="H1402" t="s">
        <v>85</v>
      </c>
      <c r="I1402" s="16">
        <v>43844.745243055557</v>
      </c>
      <c r="J1402" s="16">
        <v>44158.506215277775</v>
      </c>
      <c r="K1402">
        <v>125</v>
      </c>
      <c r="L1402" s="16">
        <f t="shared" si="105"/>
        <v>43891</v>
      </c>
      <c r="M1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2">
        <f t="shared" si="106"/>
        <v>0</v>
      </c>
      <c r="O1402">
        <f t="shared" si="107"/>
        <v>2</v>
      </c>
      <c r="P1402">
        <f t="shared" si="108"/>
        <v>2</v>
      </c>
      <c r="Q1402" s="19">
        <f t="shared" si="109"/>
        <v>2</v>
      </c>
    </row>
    <row r="1403" spans="1:17" x14ac:dyDescent="0.25">
      <c r="A1403" t="s">
        <v>2775</v>
      </c>
      <c r="B1403" s="16">
        <v>43901.475115740737</v>
      </c>
      <c r="C1403" t="s">
        <v>2776</v>
      </c>
      <c r="D1403" t="s">
        <v>83</v>
      </c>
      <c r="E1403" t="s">
        <v>90</v>
      </c>
      <c r="F1403" s="19">
        <v>47</v>
      </c>
      <c r="G1403" t="s">
        <v>51</v>
      </c>
      <c r="H1403" t="s">
        <v>85</v>
      </c>
      <c r="I1403" s="16">
        <v>43901.47755787037</v>
      </c>
      <c r="J1403" s="16">
        <v>44382.346956018519</v>
      </c>
      <c r="K1403">
        <v>125</v>
      </c>
      <c r="L1403" s="16">
        <f t="shared" si="105"/>
        <v>43891</v>
      </c>
      <c r="M1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3">
        <f t="shared" si="106"/>
        <v>0</v>
      </c>
      <c r="O1403">
        <f t="shared" si="107"/>
        <v>0</v>
      </c>
      <c r="P1403">
        <f t="shared" si="108"/>
        <v>0</v>
      </c>
      <c r="Q1403" s="19">
        <f t="shared" si="109"/>
        <v>0</v>
      </c>
    </row>
    <row r="1404" spans="1:17" x14ac:dyDescent="0.25">
      <c r="A1404" t="s">
        <v>2777</v>
      </c>
      <c r="B1404" s="16">
        <v>43903.48228009259</v>
      </c>
      <c r="C1404" t="s">
        <v>2778</v>
      </c>
      <c r="D1404" t="s">
        <v>83</v>
      </c>
      <c r="E1404" t="s">
        <v>90</v>
      </c>
      <c r="F1404" s="19">
        <v>47</v>
      </c>
      <c r="G1404" t="s">
        <v>52</v>
      </c>
      <c r="H1404" t="s">
        <v>85</v>
      </c>
      <c r="I1404" s="16">
        <v>43903.487083333333</v>
      </c>
      <c r="J1404" s="16">
        <v>44316.527685185189</v>
      </c>
      <c r="K1404">
        <v>125</v>
      </c>
      <c r="L1404" s="16">
        <f t="shared" si="105"/>
        <v>43891</v>
      </c>
      <c r="M1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4">
        <f t="shared" si="106"/>
        <v>0</v>
      </c>
      <c r="O1404">
        <f t="shared" si="107"/>
        <v>0</v>
      </c>
      <c r="P1404">
        <f t="shared" si="108"/>
        <v>0</v>
      </c>
      <c r="Q1404" s="19">
        <f t="shared" si="109"/>
        <v>0</v>
      </c>
    </row>
    <row r="1405" spans="1:17" x14ac:dyDescent="0.25">
      <c r="A1405" t="s">
        <v>2779</v>
      </c>
      <c r="B1405" s="16">
        <v>43904.665625000001</v>
      </c>
      <c r="C1405" t="s">
        <v>2780</v>
      </c>
      <c r="D1405" t="s">
        <v>34</v>
      </c>
      <c r="E1405" t="s">
        <v>84</v>
      </c>
      <c r="F1405" s="19">
        <v>47</v>
      </c>
      <c r="G1405" t="s">
        <v>51</v>
      </c>
      <c r="H1405" t="s">
        <v>85</v>
      </c>
      <c r="I1405" s="16">
        <v>43893.725405092591</v>
      </c>
      <c r="J1405" s="16">
        <v>44206.716817129629</v>
      </c>
      <c r="K1405">
        <v>125</v>
      </c>
      <c r="L1405" s="16">
        <f t="shared" si="105"/>
        <v>43891</v>
      </c>
      <c r="M1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5">
        <f t="shared" si="106"/>
        <v>0</v>
      </c>
      <c r="O1405">
        <f t="shared" si="107"/>
        <v>0</v>
      </c>
      <c r="P1405">
        <f t="shared" si="108"/>
        <v>0</v>
      </c>
      <c r="Q1405" s="19">
        <f t="shared" si="109"/>
        <v>0</v>
      </c>
    </row>
    <row r="1406" spans="1:17" x14ac:dyDescent="0.25">
      <c r="A1406" t="s">
        <v>2781</v>
      </c>
      <c r="B1406" s="16">
        <v>43905.725405092591</v>
      </c>
      <c r="C1406" t="s">
        <v>2782</v>
      </c>
      <c r="D1406" t="s">
        <v>83</v>
      </c>
      <c r="E1406" t="s">
        <v>84</v>
      </c>
      <c r="F1406" s="19">
        <v>47</v>
      </c>
      <c r="G1406" t="s">
        <v>51</v>
      </c>
      <c r="H1406" t="s">
        <v>85</v>
      </c>
      <c r="I1406" s="16">
        <v>43852.570555555554</v>
      </c>
      <c r="J1406" s="16">
        <v>44314.707789351851</v>
      </c>
      <c r="K1406">
        <v>125</v>
      </c>
      <c r="L1406" s="16">
        <f t="shared" si="105"/>
        <v>43891</v>
      </c>
      <c r="M1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6">
        <f t="shared" si="106"/>
        <v>0</v>
      </c>
      <c r="O1406">
        <f t="shared" si="107"/>
        <v>2</v>
      </c>
      <c r="P1406">
        <f t="shared" si="108"/>
        <v>2</v>
      </c>
      <c r="Q1406" s="19">
        <f t="shared" si="109"/>
        <v>2</v>
      </c>
    </row>
    <row r="1407" spans="1:17" x14ac:dyDescent="0.25">
      <c r="A1407" t="s">
        <v>2783</v>
      </c>
      <c r="B1407" s="16">
        <v>43909.617974537039</v>
      </c>
      <c r="C1407" t="s">
        <v>2784</v>
      </c>
      <c r="D1407" t="s">
        <v>34</v>
      </c>
      <c r="E1407" t="s">
        <v>84</v>
      </c>
      <c r="F1407" s="19">
        <v>47</v>
      </c>
      <c r="G1407" t="s">
        <v>51</v>
      </c>
      <c r="H1407" t="s">
        <v>85</v>
      </c>
      <c r="I1407" s="16">
        <v>43556.461712962962</v>
      </c>
      <c r="J1407" s="16">
        <v>43693.67291666667</v>
      </c>
      <c r="K1407">
        <v>125</v>
      </c>
      <c r="L1407" s="16">
        <f t="shared" si="105"/>
        <v>43891</v>
      </c>
      <c r="M1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7">
        <f t="shared" si="106"/>
        <v>1</v>
      </c>
      <c r="O1407">
        <f t="shared" si="107"/>
        <v>12</v>
      </c>
      <c r="P1407">
        <f t="shared" si="108"/>
        <v>5</v>
      </c>
      <c r="Q1407" s="19">
        <f t="shared" si="109"/>
        <v>5</v>
      </c>
    </row>
    <row r="1408" spans="1:17" x14ac:dyDescent="0.25">
      <c r="A1408" t="s">
        <v>2785</v>
      </c>
      <c r="B1408" s="16">
        <v>43910.54546296296</v>
      </c>
      <c r="C1408" t="s">
        <v>2786</v>
      </c>
      <c r="D1408" t="s">
        <v>83</v>
      </c>
      <c r="E1408" t="s">
        <v>90</v>
      </c>
      <c r="F1408" s="19">
        <v>47</v>
      </c>
      <c r="G1408" t="s">
        <v>52</v>
      </c>
      <c r="H1408" t="s">
        <v>85</v>
      </c>
      <c r="I1408" s="16">
        <v>43910.547754629632</v>
      </c>
      <c r="J1408" s="16">
        <v>44102.76222222222</v>
      </c>
      <c r="K1408">
        <v>125</v>
      </c>
      <c r="L1408" s="16">
        <f t="shared" si="105"/>
        <v>43891</v>
      </c>
      <c r="M1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8">
        <f t="shared" si="106"/>
        <v>0</v>
      </c>
      <c r="O1408">
        <f t="shared" si="107"/>
        <v>0</v>
      </c>
      <c r="P1408">
        <f t="shared" si="108"/>
        <v>0</v>
      </c>
      <c r="Q1408" s="19">
        <f t="shared" si="109"/>
        <v>0</v>
      </c>
    </row>
    <row r="1409" spans="1:17" x14ac:dyDescent="0.25">
      <c r="A1409" t="s">
        <v>2787</v>
      </c>
      <c r="B1409" s="16">
        <v>43913.338738425926</v>
      </c>
      <c r="C1409" t="s">
        <v>2788</v>
      </c>
      <c r="D1409" t="s">
        <v>83</v>
      </c>
      <c r="E1409" t="s">
        <v>90</v>
      </c>
      <c r="F1409" s="19">
        <v>47</v>
      </c>
      <c r="G1409" t="s">
        <v>52</v>
      </c>
      <c r="H1409" t="s">
        <v>85</v>
      </c>
      <c r="I1409" s="16">
        <v>43913.342442129629</v>
      </c>
      <c r="J1409" s="16">
        <v>44150.53869212963</v>
      </c>
      <c r="K1409">
        <v>125</v>
      </c>
      <c r="L1409" s="16">
        <f t="shared" si="105"/>
        <v>43891</v>
      </c>
      <c r="M1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09">
        <f t="shared" si="106"/>
        <v>0</v>
      </c>
      <c r="O1409">
        <f t="shared" si="107"/>
        <v>0</v>
      </c>
      <c r="P1409">
        <f t="shared" si="108"/>
        <v>0</v>
      </c>
      <c r="Q1409" s="19">
        <f t="shared" si="109"/>
        <v>0</v>
      </c>
    </row>
    <row r="1410" spans="1:17" x14ac:dyDescent="0.25">
      <c r="A1410" t="s">
        <v>2789</v>
      </c>
      <c r="B1410" s="16">
        <v>43913.511747685188</v>
      </c>
      <c r="C1410" t="s">
        <v>2790</v>
      </c>
      <c r="D1410" t="s">
        <v>83</v>
      </c>
      <c r="E1410" t="s">
        <v>84</v>
      </c>
      <c r="F1410" s="19">
        <v>47</v>
      </c>
      <c r="G1410" t="s">
        <v>52</v>
      </c>
      <c r="H1410" t="s">
        <v>85</v>
      </c>
      <c r="I1410" s="16">
        <v>43567.655775462961</v>
      </c>
      <c r="J1410" s="16">
        <v>44369.379247685189</v>
      </c>
      <c r="K1410">
        <v>125</v>
      </c>
      <c r="L1410" s="16">
        <f t="shared" ref="L1410:L1473" si="110">DATE(YEAR(B1410),MONTH(B1410),1)</f>
        <v>43891</v>
      </c>
      <c r="M1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0">
        <f t="shared" ref="N1410:N1473" si="111">IF(B1410&gt;=J1410,1,0)</f>
        <v>0</v>
      </c>
      <c r="O1410">
        <f t="shared" ref="O1410:O1473" si="112">ROUND((B1410-I1410)/30,0)</f>
        <v>12</v>
      </c>
      <c r="P1410">
        <f t="shared" ref="P1410:P1473" si="113">IF(AND(N1410=1,B1410&gt;=J1410,J1410&gt;0),ROUND((J1410-I1410)/30,0),O1410)</f>
        <v>12</v>
      </c>
      <c r="Q1410" s="19">
        <f t="shared" ref="Q1410:Q1473" si="114">MIN(O1410:P1410)</f>
        <v>12</v>
      </c>
    </row>
    <row r="1411" spans="1:17" x14ac:dyDescent="0.25">
      <c r="A1411" t="s">
        <v>2791</v>
      </c>
      <c r="B1411" s="16">
        <v>43914.426354166666</v>
      </c>
      <c r="C1411" t="s">
        <v>2792</v>
      </c>
      <c r="D1411" t="s">
        <v>83</v>
      </c>
      <c r="E1411" t="s">
        <v>90</v>
      </c>
      <c r="F1411" s="19">
        <v>47</v>
      </c>
      <c r="G1411" t="s">
        <v>51</v>
      </c>
      <c r="H1411" t="s">
        <v>85</v>
      </c>
      <c r="I1411" s="16">
        <v>43914.429525462961</v>
      </c>
      <c r="J1411" s="16">
        <v>44073.558217592596</v>
      </c>
      <c r="K1411">
        <v>125</v>
      </c>
      <c r="L1411" s="16">
        <f t="shared" si="110"/>
        <v>43891</v>
      </c>
      <c r="M1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1">
        <f t="shared" si="111"/>
        <v>0</v>
      </c>
      <c r="O1411">
        <f t="shared" si="112"/>
        <v>0</v>
      </c>
      <c r="P1411">
        <f t="shared" si="113"/>
        <v>0</v>
      </c>
      <c r="Q1411" s="19">
        <f t="shared" si="114"/>
        <v>0</v>
      </c>
    </row>
    <row r="1412" spans="1:17" x14ac:dyDescent="0.25">
      <c r="A1412" t="s">
        <v>2793</v>
      </c>
      <c r="B1412" s="16">
        <v>43915.465300925927</v>
      </c>
      <c r="C1412" t="s">
        <v>2794</v>
      </c>
      <c r="D1412" t="s">
        <v>83</v>
      </c>
      <c r="E1412" t="s">
        <v>90</v>
      </c>
      <c r="F1412" s="19">
        <v>47</v>
      </c>
      <c r="G1412" t="s">
        <v>52</v>
      </c>
      <c r="H1412" t="s">
        <v>85</v>
      </c>
      <c r="I1412" s="16">
        <v>43915.468611111108</v>
      </c>
      <c r="J1412" s="16">
        <v>44022.543611111112</v>
      </c>
      <c r="K1412">
        <v>125</v>
      </c>
      <c r="L1412" s="16">
        <f t="shared" si="110"/>
        <v>43891</v>
      </c>
      <c r="M1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2">
        <f t="shared" si="111"/>
        <v>0</v>
      </c>
      <c r="O1412">
        <f t="shared" si="112"/>
        <v>0</v>
      </c>
      <c r="P1412">
        <f t="shared" si="113"/>
        <v>0</v>
      </c>
      <c r="Q1412" s="19">
        <f t="shared" si="114"/>
        <v>0</v>
      </c>
    </row>
    <row r="1413" spans="1:17" x14ac:dyDescent="0.25">
      <c r="A1413" t="s">
        <v>2795</v>
      </c>
      <c r="B1413" s="16">
        <v>43915.501898148148</v>
      </c>
      <c r="C1413" t="s">
        <v>2796</v>
      </c>
      <c r="D1413" t="s">
        <v>83</v>
      </c>
      <c r="E1413" t="s">
        <v>90</v>
      </c>
      <c r="F1413" s="19">
        <v>47</v>
      </c>
      <c r="G1413" t="s">
        <v>52</v>
      </c>
      <c r="H1413" t="s">
        <v>85</v>
      </c>
      <c r="I1413" s="16">
        <v>43915.504710648151</v>
      </c>
      <c r="J1413" s="16">
        <v>44327.722349537034</v>
      </c>
      <c r="K1413">
        <v>125</v>
      </c>
      <c r="L1413" s="16">
        <f t="shared" si="110"/>
        <v>43891</v>
      </c>
      <c r="M1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3">
        <f t="shared" si="111"/>
        <v>0</v>
      </c>
      <c r="O1413">
        <f t="shared" si="112"/>
        <v>0</v>
      </c>
      <c r="P1413">
        <f t="shared" si="113"/>
        <v>0</v>
      </c>
      <c r="Q1413" s="19">
        <f t="shared" si="114"/>
        <v>0</v>
      </c>
    </row>
    <row r="1414" spans="1:17" x14ac:dyDescent="0.25">
      <c r="A1414" t="s">
        <v>2797</v>
      </c>
      <c r="B1414" s="16">
        <v>43921.430717592593</v>
      </c>
      <c r="C1414" t="s">
        <v>2798</v>
      </c>
      <c r="D1414" t="s">
        <v>83</v>
      </c>
      <c r="E1414" t="s">
        <v>90</v>
      </c>
      <c r="F1414" s="19">
        <v>47</v>
      </c>
      <c r="G1414" t="s">
        <v>52</v>
      </c>
      <c r="H1414" t="s">
        <v>85</v>
      </c>
      <c r="I1414" s="16">
        <v>43921.433240740742</v>
      </c>
      <c r="J1414" s="16">
        <v>44336.647604166668</v>
      </c>
      <c r="K1414">
        <v>125</v>
      </c>
      <c r="L1414" s="16">
        <f t="shared" si="110"/>
        <v>43891</v>
      </c>
      <c r="M1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4">
        <f t="shared" si="111"/>
        <v>0</v>
      </c>
      <c r="O1414">
        <f t="shared" si="112"/>
        <v>0</v>
      </c>
      <c r="P1414">
        <f t="shared" si="113"/>
        <v>0</v>
      </c>
      <c r="Q1414" s="19">
        <f t="shared" si="114"/>
        <v>0</v>
      </c>
    </row>
    <row r="1415" spans="1:17" x14ac:dyDescent="0.25">
      <c r="A1415" t="s">
        <v>2799</v>
      </c>
      <c r="B1415" s="16">
        <v>43922.570902777778</v>
      </c>
      <c r="C1415" t="s">
        <v>2800</v>
      </c>
      <c r="D1415" t="s">
        <v>83</v>
      </c>
      <c r="E1415" t="s">
        <v>90</v>
      </c>
      <c r="F1415" s="19">
        <v>47</v>
      </c>
      <c r="G1415" t="s">
        <v>52</v>
      </c>
      <c r="H1415" t="s">
        <v>85</v>
      </c>
      <c r="I1415" s="16">
        <v>43922.573310185187</v>
      </c>
      <c r="J1415" s="16">
        <v>44258.558900462966</v>
      </c>
      <c r="K1415">
        <v>125</v>
      </c>
      <c r="L1415" s="16">
        <f t="shared" si="110"/>
        <v>43922</v>
      </c>
      <c r="M1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5">
        <f t="shared" si="111"/>
        <v>0</v>
      </c>
      <c r="O1415">
        <f t="shared" si="112"/>
        <v>0</v>
      </c>
      <c r="P1415">
        <f t="shared" si="113"/>
        <v>0</v>
      </c>
      <c r="Q1415" s="19">
        <f t="shared" si="114"/>
        <v>0</v>
      </c>
    </row>
    <row r="1416" spans="1:17" x14ac:dyDescent="0.25">
      <c r="A1416" t="s">
        <v>2801</v>
      </c>
      <c r="B1416" s="16">
        <v>43923.458877314813</v>
      </c>
      <c r="C1416" t="s">
        <v>2699</v>
      </c>
      <c r="D1416" t="s">
        <v>34</v>
      </c>
      <c r="E1416" t="s">
        <v>84</v>
      </c>
      <c r="F1416" s="19">
        <v>47</v>
      </c>
      <c r="G1416" t="s">
        <v>52</v>
      </c>
      <c r="H1416" t="s">
        <v>85</v>
      </c>
      <c r="I1416" s="16">
        <v>43839.477627314816</v>
      </c>
      <c r="J1416" s="16">
        <v>44166.596759259257</v>
      </c>
      <c r="K1416">
        <v>125</v>
      </c>
      <c r="L1416" s="16">
        <f t="shared" si="110"/>
        <v>43922</v>
      </c>
      <c r="M1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6">
        <f t="shared" si="111"/>
        <v>0</v>
      </c>
      <c r="O1416">
        <f t="shared" si="112"/>
        <v>3</v>
      </c>
      <c r="P1416">
        <f t="shared" si="113"/>
        <v>3</v>
      </c>
      <c r="Q1416" s="19">
        <f t="shared" si="114"/>
        <v>3</v>
      </c>
    </row>
    <row r="1417" spans="1:17" x14ac:dyDescent="0.25">
      <c r="A1417" t="s">
        <v>2802</v>
      </c>
      <c r="B1417" s="16">
        <v>43927.647118055553</v>
      </c>
      <c r="C1417" t="s">
        <v>2755</v>
      </c>
      <c r="D1417" t="s">
        <v>83</v>
      </c>
      <c r="E1417" t="s">
        <v>84</v>
      </c>
      <c r="F1417" s="19">
        <v>47</v>
      </c>
      <c r="G1417" t="s">
        <v>52</v>
      </c>
      <c r="H1417" t="s">
        <v>85</v>
      </c>
      <c r="I1417" s="16">
        <v>43886.457094907404</v>
      </c>
      <c r="J1417" s="16">
        <v>44458.454421296294</v>
      </c>
      <c r="K1417">
        <v>125</v>
      </c>
      <c r="L1417" s="16">
        <f t="shared" si="110"/>
        <v>43922</v>
      </c>
      <c r="M1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7">
        <f t="shared" si="111"/>
        <v>0</v>
      </c>
      <c r="O1417">
        <f t="shared" si="112"/>
        <v>1</v>
      </c>
      <c r="P1417">
        <f t="shared" si="113"/>
        <v>1</v>
      </c>
      <c r="Q1417" s="19">
        <f t="shared" si="114"/>
        <v>1</v>
      </c>
    </row>
    <row r="1418" spans="1:17" x14ac:dyDescent="0.25">
      <c r="A1418" t="s">
        <v>2803</v>
      </c>
      <c r="B1418" s="16">
        <v>43928.670046296298</v>
      </c>
      <c r="C1418" t="s">
        <v>2804</v>
      </c>
      <c r="D1418" t="s">
        <v>34</v>
      </c>
      <c r="E1418" t="s">
        <v>84</v>
      </c>
      <c r="F1418" s="19">
        <v>47</v>
      </c>
      <c r="G1418" t="s">
        <v>51</v>
      </c>
      <c r="H1418" t="s">
        <v>85</v>
      </c>
      <c r="I1418" s="16">
        <v>43782.555115740739</v>
      </c>
      <c r="J1418" s="16">
        <v>44545.657025462962</v>
      </c>
      <c r="K1418">
        <v>125</v>
      </c>
      <c r="L1418" s="16">
        <f t="shared" si="110"/>
        <v>43922</v>
      </c>
      <c r="M1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8">
        <f t="shared" si="111"/>
        <v>0</v>
      </c>
      <c r="O1418">
        <f t="shared" si="112"/>
        <v>5</v>
      </c>
      <c r="P1418">
        <f t="shared" si="113"/>
        <v>5</v>
      </c>
      <c r="Q1418" s="19">
        <f t="shared" si="114"/>
        <v>5</v>
      </c>
    </row>
    <row r="1419" spans="1:17" x14ac:dyDescent="0.25">
      <c r="A1419" t="s">
        <v>2805</v>
      </c>
      <c r="B1419" s="16">
        <v>43930.36445601852</v>
      </c>
      <c r="C1419" t="s">
        <v>2806</v>
      </c>
      <c r="D1419" t="s">
        <v>83</v>
      </c>
      <c r="E1419" t="s">
        <v>90</v>
      </c>
      <c r="F1419" s="19">
        <v>47</v>
      </c>
      <c r="G1419" t="s">
        <v>52</v>
      </c>
      <c r="H1419" t="s">
        <v>85</v>
      </c>
      <c r="I1419" s="16">
        <v>43930.367685185185</v>
      </c>
      <c r="J1419" s="16">
        <v>44253.699699074074</v>
      </c>
      <c r="K1419">
        <v>125</v>
      </c>
      <c r="L1419" s="16">
        <f t="shared" si="110"/>
        <v>43922</v>
      </c>
      <c r="M1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19">
        <f t="shared" si="111"/>
        <v>0</v>
      </c>
      <c r="O1419">
        <f t="shared" si="112"/>
        <v>0</v>
      </c>
      <c r="P1419">
        <f t="shared" si="113"/>
        <v>0</v>
      </c>
      <c r="Q1419" s="19">
        <f t="shared" si="114"/>
        <v>0</v>
      </c>
    </row>
    <row r="1420" spans="1:17" x14ac:dyDescent="0.25">
      <c r="A1420" t="s">
        <v>2807</v>
      </c>
      <c r="B1420" s="16">
        <v>43930.473055555558</v>
      </c>
      <c r="C1420" t="s">
        <v>2808</v>
      </c>
      <c r="D1420" t="s">
        <v>83</v>
      </c>
      <c r="E1420" t="s">
        <v>90</v>
      </c>
      <c r="F1420" s="19">
        <v>47</v>
      </c>
      <c r="G1420" t="s">
        <v>52</v>
      </c>
      <c r="H1420" t="s">
        <v>85</v>
      </c>
      <c r="I1420" s="16">
        <v>43930.475300925929</v>
      </c>
      <c r="J1420" s="16">
        <v>44053.665150462963</v>
      </c>
      <c r="K1420">
        <v>125</v>
      </c>
      <c r="L1420" s="16">
        <f t="shared" si="110"/>
        <v>43922</v>
      </c>
      <c r="M1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0">
        <f t="shared" si="111"/>
        <v>0</v>
      </c>
      <c r="O1420">
        <f t="shared" si="112"/>
        <v>0</v>
      </c>
      <c r="P1420">
        <f t="shared" si="113"/>
        <v>0</v>
      </c>
      <c r="Q1420" s="19">
        <f t="shared" si="114"/>
        <v>0</v>
      </c>
    </row>
    <row r="1421" spans="1:17" x14ac:dyDescent="0.25">
      <c r="A1421" t="s">
        <v>2809</v>
      </c>
      <c r="B1421" s="16">
        <v>43934.467974537038</v>
      </c>
      <c r="C1421" t="s">
        <v>2810</v>
      </c>
      <c r="D1421" t="s">
        <v>83</v>
      </c>
      <c r="E1421" t="s">
        <v>90</v>
      </c>
      <c r="F1421" s="19">
        <v>47</v>
      </c>
      <c r="G1421" t="s">
        <v>52</v>
      </c>
      <c r="H1421" t="s">
        <v>85</v>
      </c>
      <c r="I1421" s="16">
        <v>43934.472048611111</v>
      </c>
      <c r="J1421" s="16">
        <v>44209.728344907409</v>
      </c>
      <c r="K1421">
        <v>125</v>
      </c>
      <c r="L1421" s="16">
        <f t="shared" si="110"/>
        <v>43922</v>
      </c>
      <c r="M1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1">
        <f t="shared" si="111"/>
        <v>0</v>
      </c>
      <c r="O1421">
        <f t="shared" si="112"/>
        <v>0</v>
      </c>
      <c r="P1421">
        <f t="shared" si="113"/>
        <v>0</v>
      </c>
      <c r="Q1421" s="19">
        <f t="shared" si="114"/>
        <v>0</v>
      </c>
    </row>
    <row r="1422" spans="1:17" x14ac:dyDescent="0.25">
      <c r="A1422" t="s">
        <v>2811</v>
      </c>
      <c r="B1422" s="16">
        <v>43934.50408564815</v>
      </c>
      <c r="C1422" t="s">
        <v>2812</v>
      </c>
      <c r="D1422" t="s">
        <v>83</v>
      </c>
      <c r="E1422" t="s">
        <v>90</v>
      </c>
      <c r="F1422" s="19">
        <v>47</v>
      </c>
      <c r="G1422" t="s">
        <v>51</v>
      </c>
      <c r="H1422" t="s">
        <v>85</v>
      </c>
      <c r="I1422" s="16">
        <v>43934.507280092592</v>
      </c>
      <c r="J1422" s="16">
        <v>44559.537546296298</v>
      </c>
      <c r="K1422">
        <v>125</v>
      </c>
      <c r="L1422" s="16">
        <f t="shared" si="110"/>
        <v>43922</v>
      </c>
      <c r="M1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2">
        <f t="shared" si="111"/>
        <v>0</v>
      </c>
      <c r="O1422">
        <f t="shared" si="112"/>
        <v>0</v>
      </c>
      <c r="P1422">
        <f t="shared" si="113"/>
        <v>0</v>
      </c>
      <c r="Q1422" s="19">
        <f t="shared" si="114"/>
        <v>0</v>
      </c>
    </row>
    <row r="1423" spans="1:17" x14ac:dyDescent="0.25">
      <c r="A1423" t="s">
        <v>2813</v>
      </c>
      <c r="B1423" s="16">
        <v>43934.728356481479</v>
      </c>
      <c r="C1423" t="s">
        <v>2814</v>
      </c>
      <c r="D1423" t="s">
        <v>83</v>
      </c>
      <c r="E1423" t="s">
        <v>84</v>
      </c>
      <c r="F1423" s="19">
        <v>47</v>
      </c>
      <c r="G1423" t="s">
        <v>51</v>
      </c>
      <c r="H1423" t="s">
        <v>85</v>
      </c>
      <c r="I1423" s="16">
        <v>43928.495833333334</v>
      </c>
      <c r="J1423" s="16">
        <v>44110.603182870371</v>
      </c>
      <c r="K1423">
        <v>125</v>
      </c>
      <c r="L1423" s="16">
        <f t="shared" si="110"/>
        <v>43922</v>
      </c>
      <c r="M1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3">
        <f t="shared" si="111"/>
        <v>0</v>
      </c>
      <c r="O1423">
        <f t="shared" si="112"/>
        <v>0</v>
      </c>
      <c r="P1423">
        <f t="shared" si="113"/>
        <v>0</v>
      </c>
      <c r="Q1423" s="19">
        <f t="shared" si="114"/>
        <v>0</v>
      </c>
    </row>
    <row r="1424" spans="1:17" x14ac:dyDescent="0.25">
      <c r="A1424" t="s">
        <v>2815</v>
      </c>
      <c r="B1424" s="16">
        <v>43935.464259259257</v>
      </c>
      <c r="C1424" t="s">
        <v>2816</v>
      </c>
      <c r="D1424" t="s">
        <v>83</v>
      </c>
      <c r="E1424" t="s">
        <v>90</v>
      </c>
      <c r="F1424" s="19">
        <v>47</v>
      </c>
      <c r="G1424" t="s">
        <v>51</v>
      </c>
      <c r="H1424" t="s">
        <v>85</v>
      </c>
      <c r="I1424" s="16">
        <v>43935.465532407405</v>
      </c>
      <c r="J1424" s="16">
        <v>43954.735069444447</v>
      </c>
      <c r="K1424">
        <v>125</v>
      </c>
      <c r="L1424" s="16">
        <f t="shared" si="110"/>
        <v>43922</v>
      </c>
      <c r="M1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4">
        <f t="shared" si="111"/>
        <v>0</v>
      </c>
      <c r="O1424">
        <f t="shared" si="112"/>
        <v>0</v>
      </c>
      <c r="P1424">
        <f t="shared" si="113"/>
        <v>0</v>
      </c>
      <c r="Q1424" s="19">
        <f t="shared" si="114"/>
        <v>0</v>
      </c>
    </row>
    <row r="1425" spans="1:17" x14ac:dyDescent="0.25">
      <c r="A1425" t="s">
        <v>2817</v>
      </c>
      <c r="B1425" s="16">
        <v>43941.554375</v>
      </c>
      <c r="C1425" t="s">
        <v>2818</v>
      </c>
      <c r="D1425" t="s">
        <v>83</v>
      </c>
      <c r="E1425" t="s">
        <v>90</v>
      </c>
      <c r="F1425" s="19">
        <v>47</v>
      </c>
      <c r="G1425" t="s">
        <v>51</v>
      </c>
      <c r="H1425" t="s">
        <v>85</v>
      </c>
      <c r="I1425" s="16">
        <v>43941.556840277779</v>
      </c>
      <c r="J1425" s="16">
        <v>44503.530023148145</v>
      </c>
      <c r="K1425">
        <v>125</v>
      </c>
      <c r="L1425" s="16">
        <f t="shared" si="110"/>
        <v>43922</v>
      </c>
      <c r="M1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5">
        <f t="shared" si="111"/>
        <v>0</v>
      </c>
      <c r="O1425">
        <f t="shared" si="112"/>
        <v>0</v>
      </c>
      <c r="P1425">
        <f t="shared" si="113"/>
        <v>0</v>
      </c>
      <c r="Q1425" s="19">
        <f t="shared" si="114"/>
        <v>0</v>
      </c>
    </row>
    <row r="1426" spans="1:17" x14ac:dyDescent="0.25">
      <c r="A1426" t="s">
        <v>2819</v>
      </c>
      <c r="B1426" s="16">
        <v>43943.406111111108</v>
      </c>
      <c r="C1426" t="s">
        <v>2820</v>
      </c>
      <c r="D1426" t="s">
        <v>83</v>
      </c>
      <c r="E1426" t="s">
        <v>90</v>
      </c>
      <c r="F1426" s="19">
        <v>47</v>
      </c>
      <c r="G1426" t="s">
        <v>52</v>
      </c>
      <c r="H1426" t="s">
        <v>85</v>
      </c>
      <c r="I1426" s="16">
        <v>43943.408807870372</v>
      </c>
      <c r="J1426" s="16">
        <v>44203.498483796298</v>
      </c>
      <c r="K1426">
        <v>125</v>
      </c>
      <c r="L1426" s="16">
        <f t="shared" si="110"/>
        <v>43922</v>
      </c>
      <c r="M1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6">
        <f t="shared" si="111"/>
        <v>0</v>
      </c>
      <c r="O1426">
        <f t="shared" si="112"/>
        <v>0</v>
      </c>
      <c r="P1426">
        <f t="shared" si="113"/>
        <v>0</v>
      </c>
      <c r="Q1426" s="19">
        <f t="shared" si="114"/>
        <v>0</v>
      </c>
    </row>
    <row r="1427" spans="1:17" x14ac:dyDescent="0.25">
      <c r="A1427" t="s">
        <v>2821</v>
      </c>
      <c r="B1427" s="16">
        <v>43944.5315625</v>
      </c>
      <c r="C1427" t="s">
        <v>2822</v>
      </c>
      <c r="D1427" t="s">
        <v>34</v>
      </c>
      <c r="E1427" t="s">
        <v>84</v>
      </c>
      <c r="F1427" s="19">
        <v>47</v>
      </c>
      <c r="G1427" t="s">
        <v>52</v>
      </c>
      <c r="H1427" t="s">
        <v>85</v>
      </c>
      <c r="I1427" s="16">
        <v>43837.835358796299</v>
      </c>
      <c r="J1427" s="16">
        <v>44352.514039351852</v>
      </c>
      <c r="K1427">
        <v>125</v>
      </c>
      <c r="L1427" s="16">
        <f t="shared" si="110"/>
        <v>43922</v>
      </c>
      <c r="M1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7">
        <f t="shared" si="111"/>
        <v>0</v>
      </c>
      <c r="O1427">
        <f t="shared" si="112"/>
        <v>4</v>
      </c>
      <c r="P1427">
        <f t="shared" si="113"/>
        <v>4</v>
      </c>
      <c r="Q1427" s="19">
        <f t="shared" si="114"/>
        <v>4</v>
      </c>
    </row>
    <row r="1428" spans="1:17" x14ac:dyDescent="0.25">
      <c r="A1428" t="s">
        <v>2823</v>
      </c>
      <c r="B1428" s="16">
        <v>43947.394120370373</v>
      </c>
      <c r="C1428" t="s">
        <v>2824</v>
      </c>
      <c r="D1428" t="s">
        <v>34</v>
      </c>
      <c r="E1428" t="s">
        <v>84</v>
      </c>
      <c r="F1428" s="19">
        <v>47</v>
      </c>
      <c r="G1428" t="s">
        <v>52</v>
      </c>
      <c r="H1428" t="s">
        <v>85</v>
      </c>
      <c r="I1428" s="16">
        <v>43724.767905092594</v>
      </c>
      <c r="J1428" s="16">
        <v>44294.557268518518</v>
      </c>
      <c r="K1428">
        <v>125</v>
      </c>
      <c r="L1428" s="16">
        <f t="shared" si="110"/>
        <v>43922</v>
      </c>
      <c r="M1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8">
        <f t="shared" si="111"/>
        <v>0</v>
      </c>
      <c r="O1428">
        <f t="shared" si="112"/>
        <v>7</v>
      </c>
      <c r="P1428">
        <f t="shared" si="113"/>
        <v>7</v>
      </c>
      <c r="Q1428" s="19">
        <f t="shared" si="114"/>
        <v>7</v>
      </c>
    </row>
    <row r="1429" spans="1:17" x14ac:dyDescent="0.25">
      <c r="A1429" t="s">
        <v>2825</v>
      </c>
      <c r="B1429" s="16">
        <v>43948.522118055553</v>
      </c>
      <c r="C1429" t="s">
        <v>2826</v>
      </c>
      <c r="D1429" t="s">
        <v>83</v>
      </c>
      <c r="E1429" t="s">
        <v>90</v>
      </c>
      <c r="F1429" s="19">
        <v>47</v>
      </c>
      <c r="G1429" t="s">
        <v>51</v>
      </c>
      <c r="H1429" t="s">
        <v>85</v>
      </c>
      <c r="I1429" s="16">
        <v>43948.524780092594</v>
      </c>
      <c r="J1429" s="16">
        <v>44553.465856481482</v>
      </c>
      <c r="K1429">
        <v>125</v>
      </c>
      <c r="L1429" s="16">
        <f t="shared" si="110"/>
        <v>43922</v>
      </c>
      <c r="M1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29">
        <f t="shared" si="111"/>
        <v>0</v>
      </c>
      <c r="O1429">
        <f t="shared" si="112"/>
        <v>0</v>
      </c>
      <c r="P1429">
        <f t="shared" si="113"/>
        <v>0</v>
      </c>
      <c r="Q1429" s="19">
        <f t="shared" si="114"/>
        <v>0</v>
      </c>
    </row>
    <row r="1430" spans="1:17" x14ac:dyDescent="0.25">
      <c r="A1430" t="s">
        <v>2827</v>
      </c>
      <c r="B1430" s="16">
        <v>43948.619664351849</v>
      </c>
      <c r="C1430" t="s">
        <v>2828</v>
      </c>
      <c r="D1430" t="s">
        <v>83</v>
      </c>
      <c r="E1430" t="s">
        <v>84</v>
      </c>
      <c r="F1430" s="19">
        <v>47</v>
      </c>
      <c r="G1430" t="s">
        <v>52</v>
      </c>
      <c r="H1430" t="s">
        <v>85</v>
      </c>
      <c r="I1430" s="16">
        <v>43717.594004629631</v>
      </c>
      <c r="J1430" s="16">
        <v>44140.564652777779</v>
      </c>
      <c r="K1430">
        <v>125</v>
      </c>
      <c r="L1430" s="16">
        <f t="shared" si="110"/>
        <v>43922</v>
      </c>
      <c r="M1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0">
        <f t="shared" si="111"/>
        <v>0</v>
      </c>
      <c r="O1430">
        <f t="shared" si="112"/>
        <v>8</v>
      </c>
      <c r="P1430">
        <f t="shared" si="113"/>
        <v>8</v>
      </c>
      <c r="Q1430" s="19">
        <f t="shared" si="114"/>
        <v>8</v>
      </c>
    </row>
    <row r="1431" spans="1:17" x14ac:dyDescent="0.25">
      <c r="A1431" t="s">
        <v>2829</v>
      </c>
      <c r="B1431" s="16">
        <v>43744.485555555555</v>
      </c>
      <c r="C1431" t="s">
        <v>2830</v>
      </c>
      <c r="D1431" t="s">
        <v>83</v>
      </c>
      <c r="E1431" t="s">
        <v>84</v>
      </c>
      <c r="F1431" s="19">
        <v>47</v>
      </c>
      <c r="G1431" t="s">
        <v>52</v>
      </c>
      <c r="H1431" t="s">
        <v>85</v>
      </c>
      <c r="I1431" s="16">
        <v>43717.554525462961</v>
      </c>
      <c r="K1431">
        <v>125</v>
      </c>
      <c r="L1431" s="16">
        <f t="shared" si="110"/>
        <v>43739</v>
      </c>
      <c r="M1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1">
        <f t="shared" si="111"/>
        <v>1</v>
      </c>
      <c r="O1431">
        <f t="shared" si="112"/>
        <v>1</v>
      </c>
      <c r="P1431">
        <f t="shared" si="113"/>
        <v>1</v>
      </c>
      <c r="Q1431" s="19">
        <f t="shared" si="114"/>
        <v>1</v>
      </c>
    </row>
    <row r="1432" spans="1:17" x14ac:dyDescent="0.25">
      <c r="A1432" t="s">
        <v>2831</v>
      </c>
      <c r="B1432" s="16">
        <v>43744.715578703705</v>
      </c>
      <c r="C1432" t="s">
        <v>2832</v>
      </c>
      <c r="D1432" t="s">
        <v>83</v>
      </c>
      <c r="E1432" t="s">
        <v>84</v>
      </c>
      <c r="F1432" s="19">
        <v>47</v>
      </c>
      <c r="G1432" t="s">
        <v>52</v>
      </c>
      <c r="H1432" t="s">
        <v>85</v>
      </c>
      <c r="I1432" s="16">
        <v>43634.625925925924</v>
      </c>
      <c r="K1432">
        <v>125</v>
      </c>
      <c r="L1432" s="16">
        <f t="shared" si="110"/>
        <v>43739</v>
      </c>
      <c r="M1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2">
        <f t="shared" si="111"/>
        <v>1</v>
      </c>
      <c r="O1432">
        <f t="shared" si="112"/>
        <v>4</v>
      </c>
      <c r="P1432">
        <f t="shared" si="113"/>
        <v>4</v>
      </c>
      <c r="Q1432" s="19">
        <f t="shared" si="114"/>
        <v>4</v>
      </c>
    </row>
    <row r="1433" spans="1:17" x14ac:dyDescent="0.25">
      <c r="A1433" t="s">
        <v>2833</v>
      </c>
      <c r="B1433" s="16">
        <v>43747.553449074076</v>
      </c>
      <c r="C1433" t="s">
        <v>2834</v>
      </c>
      <c r="D1433" t="s">
        <v>83</v>
      </c>
      <c r="E1433" t="s">
        <v>90</v>
      </c>
      <c r="F1433" s="19">
        <v>47</v>
      </c>
      <c r="G1433" t="s">
        <v>51</v>
      </c>
      <c r="H1433" t="s">
        <v>85</v>
      </c>
      <c r="I1433" s="16">
        <v>43747.555497685185</v>
      </c>
      <c r="K1433">
        <v>125</v>
      </c>
      <c r="L1433" s="16">
        <f t="shared" si="110"/>
        <v>43739</v>
      </c>
      <c r="M1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3">
        <f t="shared" si="111"/>
        <v>1</v>
      </c>
      <c r="O1433">
        <f t="shared" si="112"/>
        <v>0</v>
      </c>
      <c r="P1433">
        <f t="shared" si="113"/>
        <v>0</v>
      </c>
      <c r="Q1433" s="19">
        <f t="shared" si="114"/>
        <v>0</v>
      </c>
    </row>
    <row r="1434" spans="1:17" x14ac:dyDescent="0.25">
      <c r="A1434" t="s">
        <v>2835</v>
      </c>
      <c r="B1434" s="16">
        <v>43752.517106481479</v>
      </c>
      <c r="C1434" t="s">
        <v>2836</v>
      </c>
      <c r="D1434" t="s">
        <v>34</v>
      </c>
      <c r="E1434" t="s">
        <v>84</v>
      </c>
      <c r="F1434" s="19">
        <v>47</v>
      </c>
      <c r="G1434" t="s">
        <v>52</v>
      </c>
      <c r="H1434" t="s">
        <v>85</v>
      </c>
      <c r="I1434" s="16">
        <v>43714.56753472222</v>
      </c>
      <c r="K1434">
        <v>125</v>
      </c>
      <c r="L1434" s="16">
        <f t="shared" si="110"/>
        <v>43739</v>
      </c>
      <c r="M1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4">
        <f t="shared" si="111"/>
        <v>1</v>
      </c>
      <c r="O1434">
        <f t="shared" si="112"/>
        <v>1</v>
      </c>
      <c r="P1434">
        <f t="shared" si="113"/>
        <v>1</v>
      </c>
      <c r="Q1434" s="19">
        <f t="shared" si="114"/>
        <v>1</v>
      </c>
    </row>
    <row r="1435" spans="1:17" x14ac:dyDescent="0.25">
      <c r="A1435" t="s">
        <v>2837</v>
      </c>
      <c r="B1435" s="16">
        <v>43753.547025462962</v>
      </c>
      <c r="C1435" t="s">
        <v>2838</v>
      </c>
      <c r="D1435" t="s">
        <v>83</v>
      </c>
      <c r="E1435" t="s">
        <v>84</v>
      </c>
      <c r="F1435" s="19">
        <v>47</v>
      </c>
      <c r="G1435" t="s">
        <v>51</v>
      </c>
      <c r="H1435" t="s">
        <v>85</v>
      </c>
      <c r="I1435" s="16">
        <v>43504.471759259257</v>
      </c>
      <c r="K1435">
        <v>125</v>
      </c>
      <c r="L1435" s="16">
        <f t="shared" si="110"/>
        <v>43739</v>
      </c>
      <c r="M1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5">
        <f t="shared" si="111"/>
        <v>1</v>
      </c>
      <c r="O1435">
        <f t="shared" si="112"/>
        <v>8</v>
      </c>
      <c r="P1435">
        <f t="shared" si="113"/>
        <v>8</v>
      </c>
      <c r="Q1435" s="19">
        <f t="shared" si="114"/>
        <v>8</v>
      </c>
    </row>
    <row r="1436" spans="1:17" x14ac:dyDescent="0.25">
      <c r="A1436" t="s">
        <v>2839</v>
      </c>
      <c r="B1436" s="16">
        <v>43753.640902777777</v>
      </c>
      <c r="C1436" t="s">
        <v>2840</v>
      </c>
      <c r="D1436" t="s">
        <v>83</v>
      </c>
      <c r="E1436" t="s">
        <v>90</v>
      </c>
      <c r="F1436" s="19">
        <v>47</v>
      </c>
      <c r="G1436" t="s">
        <v>52</v>
      </c>
      <c r="H1436" t="s">
        <v>85</v>
      </c>
      <c r="I1436" s="16">
        <v>43753.644166666665</v>
      </c>
      <c r="K1436">
        <v>125</v>
      </c>
      <c r="L1436" s="16">
        <f t="shared" si="110"/>
        <v>43739</v>
      </c>
      <c r="M1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6">
        <f t="shared" si="111"/>
        <v>1</v>
      </c>
      <c r="O1436">
        <f t="shared" si="112"/>
        <v>0</v>
      </c>
      <c r="P1436">
        <f t="shared" si="113"/>
        <v>0</v>
      </c>
      <c r="Q1436" s="19">
        <f t="shared" si="114"/>
        <v>0</v>
      </c>
    </row>
    <row r="1437" spans="1:17" x14ac:dyDescent="0.25">
      <c r="A1437" t="s">
        <v>2841</v>
      </c>
      <c r="B1437" s="16">
        <v>43754.643229166664</v>
      </c>
      <c r="C1437" t="s">
        <v>2842</v>
      </c>
      <c r="D1437" t="s">
        <v>83</v>
      </c>
      <c r="E1437" t="s">
        <v>84</v>
      </c>
      <c r="F1437" s="19">
        <v>47</v>
      </c>
      <c r="G1437" t="s">
        <v>52</v>
      </c>
      <c r="H1437" t="s">
        <v>85</v>
      </c>
      <c r="I1437" s="16">
        <v>43661.438842592594</v>
      </c>
      <c r="K1437">
        <v>125</v>
      </c>
      <c r="L1437" s="16">
        <f t="shared" si="110"/>
        <v>43739</v>
      </c>
      <c r="M1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7">
        <f t="shared" si="111"/>
        <v>1</v>
      </c>
      <c r="O1437">
        <f t="shared" si="112"/>
        <v>3</v>
      </c>
      <c r="P1437">
        <f t="shared" si="113"/>
        <v>3</v>
      </c>
      <c r="Q1437" s="19">
        <f t="shared" si="114"/>
        <v>3</v>
      </c>
    </row>
    <row r="1438" spans="1:17" x14ac:dyDescent="0.25">
      <c r="A1438" t="s">
        <v>2843</v>
      </c>
      <c r="B1438" s="16">
        <v>43758.645949074074</v>
      </c>
      <c r="C1438" t="s">
        <v>2844</v>
      </c>
      <c r="D1438" t="s">
        <v>83</v>
      </c>
      <c r="E1438" t="s">
        <v>84</v>
      </c>
      <c r="F1438" s="19">
        <v>47</v>
      </c>
      <c r="G1438" t="s">
        <v>52</v>
      </c>
      <c r="H1438" t="s">
        <v>85</v>
      </c>
      <c r="I1438" s="16">
        <v>43711.539976851855</v>
      </c>
      <c r="K1438">
        <v>125</v>
      </c>
      <c r="L1438" s="16">
        <f t="shared" si="110"/>
        <v>43739</v>
      </c>
      <c r="M1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8">
        <f t="shared" si="111"/>
        <v>1</v>
      </c>
      <c r="O1438">
        <f t="shared" si="112"/>
        <v>2</v>
      </c>
      <c r="P1438">
        <f t="shared" si="113"/>
        <v>2</v>
      </c>
      <c r="Q1438" s="19">
        <f t="shared" si="114"/>
        <v>2</v>
      </c>
    </row>
    <row r="1439" spans="1:17" x14ac:dyDescent="0.25">
      <c r="A1439" t="s">
        <v>2845</v>
      </c>
      <c r="B1439" s="16">
        <v>43759.639409722222</v>
      </c>
      <c r="C1439" t="s">
        <v>2846</v>
      </c>
      <c r="D1439" t="s">
        <v>83</v>
      </c>
      <c r="E1439" t="s">
        <v>90</v>
      </c>
      <c r="F1439" s="19">
        <v>47</v>
      </c>
      <c r="G1439" t="s">
        <v>51</v>
      </c>
      <c r="H1439" t="s">
        <v>85</v>
      </c>
      <c r="I1439" s="16">
        <v>43759.641782407409</v>
      </c>
      <c r="K1439">
        <v>125</v>
      </c>
      <c r="L1439" s="16">
        <f t="shared" si="110"/>
        <v>43739</v>
      </c>
      <c r="M1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39">
        <f t="shared" si="111"/>
        <v>1</v>
      </c>
      <c r="O1439">
        <f t="shared" si="112"/>
        <v>0</v>
      </c>
      <c r="P1439">
        <f t="shared" si="113"/>
        <v>0</v>
      </c>
      <c r="Q1439" s="19">
        <f t="shared" si="114"/>
        <v>0</v>
      </c>
    </row>
    <row r="1440" spans="1:17" x14ac:dyDescent="0.25">
      <c r="A1440" t="s">
        <v>2847</v>
      </c>
      <c r="B1440" s="16">
        <v>43761.429895833331</v>
      </c>
      <c r="C1440" t="s">
        <v>2848</v>
      </c>
      <c r="D1440" t="s">
        <v>83</v>
      </c>
      <c r="E1440" t="s">
        <v>84</v>
      </c>
      <c r="F1440" s="19">
        <v>47</v>
      </c>
      <c r="G1440" t="s">
        <v>51</v>
      </c>
      <c r="H1440" t="s">
        <v>85</v>
      </c>
      <c r="I1440" s="16">
        <v>43615.483217592591</v>
      </c>
      <c r="K1440">
        <v>125</v>
      </c>
      <c r="L1440" s="16">
        <f t="shared" si="110"/>
        <v>43739</v>
      </c>
      <c r="M1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0">
        <f t="shared" si="111"/>
        <v>1</v>
      </c>
      <c r="O1440">
        <f t="shared" si="112"/>
        <v>5</v>
      </c>
      <c r="P1440">
        <f t="shared" si="113"/>
        <v>5</v>
      </c>
      <c r="Q1440" s="19">
        <f t="shared" si="114"/>
        <v>5</v>
      </c>
    </row>
    <row r="1441" spans="1:17" x14ac:dyDescent="0.25">
      <c r="A1441" t="s">
        <v>2849</v>
      </c>
      <c r="B1441" s="16">
        <v>43763.519548611112</v>
      </c>
      <c r="C1441" t="s">
        <v>2850</v>
      </c>
      <c r="D1441" t="s">
        <v>83</v>
      </c>
      <c r="E1441" t="s">
        <v>84</v>
      </c>
      <c r="F1441" s="19">
        <v>47</v>
      </c>
      <c r="G1441" t="s">
        <v>52</v>
      </c>
      <c r="H1441" t="s">
        <v>85</v>
      </c>
      <c r="I1441" s="16">
        <v>43517.674479166664</v>
      </c>
      <c r="K1441">
        <v>125</v>
      </c>
      <c r="L1441" s="16">
        <f t="shared" si="110"/>
        <v>43739</v>
      </c>
      <c r="M1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1">
        <f t="shared" si="111"/>
        <v>1</v>
      </c>
      <c r="O1441">
        <f t="shared" si="112"/>
        <v>8</v>
      </c>
      <c r="P1441">
        <f t="shared" si="113"/>
        <v>8</v>
      </c>
      <c r="Q1441" s="19">
        <f t="shared" si="114"/>
        <v>8</v>
      </c>
    </row>
    <row r="1442" spans="1:17" x14ac:dyDescent="0.25">
      <c r="A1442" t="s">
        <v>2851</v>
      </c>
      <c r="B1442" s="16">
        <v>43764.60560185185</v>
      </c>
      <c r="C1442" t="s">
        <v>2852</v>
      </c>
      <c r="D1442" t="s">
        <v>34</v>
      </c>
      <c r="E1442" t="s">
        <v>84</v>
      </c>
      <c r="F1442" s="19">
        <v>47</v>
      </c>
      <c r="G1442" t="s">
        <v>52</v>
      </c>
      <c r="H1442" t="s">
        <v>85</v>
      </c>
      <c r="I1442" s="16">
        <v>43683.674814814818</v>
      </c>
      <c r="K1442">
        <v>125</v>
      </c>
      <c r="L1442" s="16">
        <f t="shared" si="110"/>
        <v>43739</v>
      </c>
      <c r="M1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2">
        <f t="shared" si="111"/>
        <v>1</v>
      </c>
      <c r="O1442">
        <f t="shared" si="112"/>
        <v>3</v>
      </c>
      <c r="P1442">
        <f t="shared" si="113"/>
        <v>3</v>
      </c>
      <c r="Q1442" s="19">
        <f t="shared" si="114"/>
        <v>3</v>
      </c>
    </row>
    <row r="1443" spans="1:17" x14ac:dyDescent="0.25">
      <c r="A1443" t="s">
        <v>2853</v>
      </c>
      <c r="B1443" s="16">
        <v>43765.375914351855</v>
      </c>
      <c r="C1443" t="s">
        <v>2854</v>
      </c>
      <c r="D1443" t="s">
        <v>83</v>
      </c>
      <c r="E1443" t="s">
        <v>84</v>
      </c>
      <c r="F1443" s="19">
        <v>47</v>
      </c>
      <c r="G1443" t="s">
        <v>52</v>
      </c>
      <c r="H1443" t="s">
        <v>85</v>
      </c>
      <c r="I1443" s="16">
        <v>43710.642083333332</v>
      </c>
      <c r="K1443">
        <v>125</v>
      </c>
      <c r="L1443" s="16">
        <f t="shared" si="110"/>
        <v>43739</v>
      </c>
      <c r="M1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3">
        <f t="shared" si="111"/>
        <v>1</v>
      </c>
      <c r="O1443">
        <f t="shared" si="112"/>
        <v>2</v>
      </c>
      <c r="P1443">
        <f t="shared" si="113"/>
        <v>2</v>
      </c>
      <c r="Q1443" s="19">
        <f t="shared" si="114"/>
        <v>2</v>
      </c>
    </row>
    <row r="1444" spans="1:17" x14ac:dyDescent="0.25">
      <c r="A1444" t="s">
        <v>2855</v>
      </c>
      <c r="B1444" s="16">
        <v>43765.485833333332</v>
      </c>
      <c r="C1444" t="s">
        <v>2856</v>
      </c>
      <c r="D1444" t="s">
        <v>83</v>
      </c>
      <c r="E1444" t="s">
        <v>84</v>
      </c>
      <c r="F1444" s="19">
        <v>47</v>
      </c>
      <c r="G1444" t="s">
        <v>51</v>
      </c>
      <c r="H1444" t="s">
        <v>85</v>
      </c>
      <c r="I1444" s="16">
        <v>43487.547789351855</v>
      </c>
      <c r="K1444">
        <v>125</v>
      </c>
      <c r="L1444" s="16">
        <f t="shared" si="110"/>
        <v>43739</v>
      </c>
      <c r="M1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4">
        <f t="shared" si="111"/>
        <v>1</v>
      </c>
      <c r="O1444">
        <f t="shared" si="112"/>
        <v>9</v>
      </c>
      <c r="P1444">
        <f t="shared" si="113"/>
        <v>9</v>
      </c>
      <c r="Q1444" s="19">
        <f t="shared" si="114"/>
        <v>9</v>
      </c>
    </row>
    <row r="1445" spans="1:17" x14ac:dyDescent="0.25">
      <c r="A1445" t="s">
        <v>2857</v>
      </c>
      <c r="B1445" s="16">
        <v>43766.638715277775</v>
      </c>
      <c r="C1445" t="s">
        <v>2858</v>
      </c>
      <c r="D1445" t="s">
        <v>83</v>
      </c>
      <c r="E1445" t="s">
        <v>84</v>
      </c>
      <c r="F1445" s="19">
        <v>47</v>
      </c>
      <c r="G1445" t="s">
        <v>52</v>
      </c>
      <c r="H1445" t="s">
        <v>85</v>
      </c>
      <c r="I1445" s="16">
        <v>43676.581122685187</v>
      </c>
      <c r="K1445">
        <v>125</v>
      </c>
      <c r="L1445" s="16">
        <f t="shared" si="110"/>
        <v>43739</v>
      </c>
      <c r="M1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5">
        <f t="shared" si="111"/>
        <v>1</v>
      </c>
      <c r="O1445">
        <f t="shared" si="112"/>
        <v>3</v>
      </c>
      <c r="P1445">
        <f t="shared" si="113"/>
        <v>3</v>
      </c>
      <c r="Q1445" s="19">
        <f t="shared" si="114"/>
        <v>3</v>
      </c>
    </row>
    <row r="1446" spans="1:17" x14ac:dyDescent="0.25">
      <c r="A1446" t="s">
        <v>2859</v>
      </c>
      <c r="B1446" s="16">
        <v>43767.625208333331</v>
      </c>
      <c r="C1446" t="s">
        <v>2860</v>
      </c>
      <c r="D1446" t="s">
        <v>83</v>
      </c>
      <c r="E1446" t="s">
        <v>90</v>
      </c>
      <c r="F1446" s="19">
        <v>47</v>
      </c>
      <c r="G1446" t="s">
        <v>51</v>
      </c>
      <c r="H1446" t="s">
        <v>85</v>
      </c>
      <c r="I1446" s="16">
        <v>43767.62841435185</v>
      </c>
      <c r="K1446">
        <v>125</v>
      </c>
      <c r="L1446" s="16">
        <f t="shared" si="110"/>
        <v>43739</v>
      </c>
      <c r="M1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6">
        <f t="shared" si="111"/>
        <v>1</v>
      </c>
      <c r="O1446">
        <f t="shared" si="112"/>
        <v>0</v>
      </c>
      <c r="P1446">
        <f t="shared" si="113"/>
        <v>0</v>
      </c>
      <c r="Q1446" s="19">
        <f t="shared" si="114"/>
        <v>0</v>
      </c>
    </row>
    <row r="1447" spans="1:17" x14ac:dyDescent="0.25">
      <c r="A1447" t="s">
        <v>2861</v>
      </c>
      <c r="B1447" s="16">
        <v>43769.518194444441</v>
      </c>
      <c r="C1447" t="s">
        <v>2862</v>
      </c>
      <c r="D1447" t="s">
        <v>83</v>
      </c>
      <c r="E1447" t="s">
        <v>90</v>
      </c>
      <c r="F1447" s="19">
        <v>47</v>
      </c>
      <c r="G1447" t="s">
        <v>51</v>
      </c>
      <c r="H1447" t="s">
        <v>85</v>
      </c>
      <c r="I1447" s="16">
        <v>43769.52171296296</v>
      </c>
      <c r="K1447">
        <v>125</v>
      </c>
      <c r="L1447" s="16">
        <f t="shared" si="110"/>
        <v>43739</v>
      </c>
      <c r="M1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7">
        <f t="shared" si="111"/>
        <v>1</v>
      </c>
      <c r="O1447">
        <f t="shared" si="112"/>
        <v>0</v>
      </c>
      <c r="P1447">
        <f t="shared" si="113"/>
        <v>0</v>
      </c>
      <c r="Q1447" s="19">
        <f t="shared" si="114"/>
        <v>0</v>
      </c>
    </row>
    <row r="1448" spans="1:17" x14ac:dyDescent="0.25">
      <c r="A1448" t="s">
        <v>2863</v>
      </c>
      <c r="B1448" s="16">
        <v>43770.623240740744</v>
      </c>
      <c r="C1448" t="s">
        <v>2864</v>
      </c>
      <c r="D1448" t="s">
        <v>83</v>
      </c>
      <c r="E1448" t="s">
        <v>84</v>
      </c>
      <c r="F1448" s="19">
        <v>47</v>
      </c>
      <c r="G1448" t="s">
        <v>51</v>
      </c>
      <c r="H1448" t="s">
        <v>85</v>
      </c>
      <c r="I1448" s="16">
        <v>43710.5778125</v>
      </c>
      <c r="K1448">
        <v>125</v>
      </c>
      <c r="L1448" s="16">
        <f t="shared" si="110"/>
        <v>43770</v>
      </c>
      <c r="M1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8">
        <f t="shared" si="111"/>
        <v>1</v>
      </c>
      <c r="O1448">
        <f t="shared" si="112"/>
        <v>2</v>
      </c>
      <c r="P1448">
        <f t="shared" si="113"/>
        <v>2</v>
      </c>
      <c r="Q1448" s="19">
        <f t="shared" si="114"/>
        <v>2</v>
      </c>
    </row>
    <row r="1449" spans="1:17" x14ac:dyDescent="0.25">
      <c r="A1449" t="s">
        <v>2865</v>
      </c>
      <c r="B1449" s="16">
        <v>43771.511724537035</v>
      </c>
      <c r="C1449" t="s">
        <v>2866</v>
      </c>
      <c r="D1449" t="s">
        <v>83</v>
      </c>
      <c r="E1449" t="s">
        <v>84</v>
      </c>
      <c r="F1449" s="19">
        <v>47</v>
      </c>
      <c r="G1449" t="s">
        <v>52</v>
      </c>
      <c r="H1449" t="s">
        <v>85</v>
      </c>
      <c r="I1449" s="16">
        <v>43713.461365740739</v>
      </c>
      <c r="K1449">
        <v>125</v>
      </c>
      <c r="L1449" s="16">
        <f t="shared" si="110"/>
        <v>43770</v>
      </c>
      <c r="M1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49">
        <f t="shared" si="111"/>
        <v>1</v>
      </c>
      <c r="O1449">
        <f t="shared" si="112"/>
        <v>2</v>
      </c>
      <c r="P1449">
        <f t="shared" si="113"/>
        <v>2</v>
      </c>
      <c r="Q1449" s="19">
        <f t="shared" si="114"/>
        <v>2</v>
      </c>
    </row>
    <row r="1450" spans="1:17" x14ac:dyDescent="0.25">
      <c r="A1450" t="s">
        <v>2867</v>
      </c>
      <c r="B1450" s="16">
        <v>43772.548229166663</v>
      </c>
      <c r="C1450" t="s">
        <v>2868</v>
      </c>
      <c r="D1450" t="s">
        <v>34</v>
      </c>
      <c r="E1450" t="s">
        <v>84</v>
      </c>
      <c r="F1450" s="19">
        <v>47</v>
      </c>
      <c r="G1450" t="s">
        <v>52</v>
      </c>
      <c r="H1450" t="s">
        <v>85</v>
      </c>
      <c r="I1450" s="16">
        <v>43705.418981481482</v>
      </c>
      <c r="K1450">
        <v>125</v>
      </c>
      <c r="L1450" s="16">
        <f t="shared" si="110"/>
        <v>43770</v>
      </c>
      <c r="M1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0">
        <f t="shared" si="111"/>
        <v>1</v>
      </c>
      <c r="O1450">
        <f t="shared" si="112"/>
        <v>2</v>
      </c>
      <c r="P1450">
        <f t="shared" si="113"/>
        <v>2</v>
      </c>
      <c r="Q1450" s="19">
        <f t="shared" si="114"/>
        <v>2</v>
      </c>
    </row>
    <row r="1451" spans="1:17" x14ac:dyDescent="0.25">
      <c r="A1451" t="s">
        <v>2869</v>
      </c>
      <c r="B1451" s="16">
        <v>43775.425092592595</v>
      </c>
      <c r="C1451" t="s">
        <v>2870</v>
      </c>
      <c r="D1451" t="s">
        <v>83</v>
      </c>
      <c r="E1451" t="s">
        <v>90</v>
      </c>
      <c r="F1451" s="19">
        <v>47</v>
      </c>
      <c r="G1451" t="s">
        <v>52</v>
      </c>
      <c r="H1451" t="s">
        <v>85</v>
      </c>
      <c r="I1451" s="16">
        <v>43775.427928240744</v>
      </c>
      <c r="K1451">
        <v>125</v>
      </c>
      <c r="L1451" s="16">
        <f t="shared" si="110"/>
        <v>43770</v>
      </c>
      <c r="M1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1">
        <f t="shared" si="111"/>
        <v>1</v>
      </c>
      <c r="O1451">
        <f t="shared" si="112"/>
        <v>0</v>
      </c>
      <c r="P1451">
        <f t="shared" si="113"/>
        <v>0</v>
      </c>
      <c r="Q1451" s="19">
        <f t="shared" si="114"/>
        <v>0</v>
      </c>
    </row>
    <row r="1452" spans="1:17" x14ac:dyDescent="0.25">
      <c r="A1452" t="s">
        <v>2871</v>
      </c>
      <c r="B1452" s="16">
        <v>43775.640034722222</v>
      </c>
      <c r="C1452" t="s">
        <v>2872</v>
      </c>
      <c r="D1452" t="s">
        <v>83</v>
      </c>
      <c r="E1452" t="s">
        <v>90</v>
      </c>
      <c r="F1452" s="19">
        <v>47</v>
      </c>
      <c r="G1452" t="s">
        <v>52</v>
      </c>
      <c r="H1452" t="s">
        <v>85</v>
      </c>
      <c r="I1452" s="16">
        <v>43775.642928240741</v>
      </c>
      <c r="K1452">
        <v>125</v>
      </c>
      <c r="L1452" s="16">
        <f t="shared" si="110"/>
        <v>43770</v>
      </c>
      <c r="M1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2">
        <f t="shared" si="111"/>
        <v>1</v>
      </c>
      <c r="O1452">
        <f t="shared" si="112"/>
        <v>0</v>
      </c>
      <c r="P1452">
        <f t="shared" si="113"/>
        <v>0</v>
      </c>
      <c r="Q1452" s="19">
        <f t="shared" si="114"/>
        <v>0</v>
      </c>
    </row>
    <row r="1453" spans="1:17" x14ac:dyDescent="0.25">
      <c r="A1453" t="s">
        <v>2873</v>
      </c>
      <c r="B1453" s="16">
        <v>43778.703333333331</v>
      </c>
      <c r="C1453" t="s">
        <v>2874</v>
      </c>
      <c r="D1453" t="s">
        <v>83</v>
      </c>
      <c r="E1453" t="s">
        <v>84</v>
      </c>
      <c r="F1453" s="19">
        <v>47</v>
      </c>
      <c r="G1453" t="s">
        <v>51</v>
      </c>
      <c r="H1453" t="s">
        <v>85</v>
      </c>
      <c r="I1453" s="16">
        <v>43649.380486111113</v>
      </c>
      <c r="K1453">
        <v>125</v>
      </c>
      <c r="L1453" s="16">
        <f t="shared" si="110"/>
        <v>43770</v>
      </c>
      <c r="M1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3">
        <f t="shared" si="111"/>
        <v>1</v>
      </c>
      <c r="O1453">
        <f t="shared" si="112"/>
        <v>4</v>
      </c>
      <c r="P1453">
        <f t="shared" si="113"/>
        <v>4</v>
      </c>
      <c r="Q1453" s="19">
        <f t="shared" si="114"/>
        <v>4</v>
      </c>
    </row>
    <row r="1454" spans="1:17" x14ac:dyDescent="0.25">
      <c r="A1454" t="s">
        <v>2875</v>
      </c>
      <c r="B1454" s="16">
        <v>43781.63208333333</v>
      </c>
      <c r="C1454" t="s">
        <v>2876</v>
      </c>
      <c r="D1454" t="s">
        <v>83</v>
      </c>
      <c r="E1454" t="s">
        <v>84</v>
      </c>
      <c r="F1454" s="19">
        <v>47</v>
      </c>
      <c r="G1454" t="s">
        <v>52</v>
      </c>
      <c r="H1454" t="s">
        <v>85</v>
      </c>
      <c r="I1454" s="16">
        <v>43535.592013888891</v>
      </c>
      <c r="K1454">
        <v>125</v>
      </c>
      <c r="L1454" s="16">
        <f t="shared" si="110"/>
        <v>43770</v>
      </c>
      <c r="M1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4">
        <f t="shared" si="111"/>
        <v>1</v>
      </c>
      <c r="O1454">
        <f t="shared" si="112"/>
        <v>8</v>
      </c>
      <c r="P1454">
        <f t="shared" si="113"/>
        <v>8</v>
      </c>
      <c r="Q1454" s="19">
        <f t="shared" si="114"/>
        <v>8</v>
      </c>
    </row>
    <row r="1455" spans="1:17" x14ac:dyDescent="0.25">
      <c r="A1455" t="s">
        <v>2877</v>
      </c>
      <c r="B1455" s="16">
        <v>43782.534710648149</v>
      </c>
      <c r="C1455" t="s">
        <v>2878</v>
      </c>
      <c r="D1455" t="s">
        <v>83</v>
      </c>
      <c r="E1455" t="s">
        <v>90</v>
      </c>
      <c r="F1455" s="19">
        <v>47</v>
      </c>
      <c r="G1455" t="s">
        <v>51</v>
      </c>
      <c r="H1455" t="s">
        <v>85</v>
      </c>
      <c r="I1455" s="16">
        <v>43782.537581018521</v>
      </c>
      <c r="K1455">
        <v>125</v>
      </c>
      <c r="L1455" s="16">
        <f t="shared" si="110"/>
        <v>43770</v>
      </c>
      <c r="M1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5">
        <f t="shared" si="111"/>
        <v>1</v>
      </c>
      <c r="O1455">
        <f t="shared" si="112"/>
        <v>0</v>
      </c>
      <c r="P1455">
        <f t="shared" si="113"/>
        <v>0</v>
      </c>
      <c r="Q1455" s="19">
        <f t="shared" si="114"/>
        <v>0</v>
      </c>
    </row>
    <row r="1456" spans="1:17" x14ac:dyDescent="0.25">
      <c r="A1456" t="s">
        <v>2879</v>
      </c>
      <c r="B1456" s="16">
        <v>43791.45039351852</v>
      </c>
      <c r="C1456" t="s">
        <v>2880</v>
      </c>
      <c r="D1456" t="s">
        <v>83</v>
      </c>
      <c r="E1456" t="s">
        <v>90</v>
      </c>
      <c r="F1456" s="19">
        <v>47</v>
      </c>
      <c r="G1456" t="s">
        <v>51</v>
      </c>
      <c r="H1456" t="s">
        <v>85</v>
      </c>
      <c r="I1456" s="16">
        <v>43791.453900462962</v>
      </c>
      <c r="K1456">
        <v>125</v>
      </c>
      <c r="L1456" s="16">
        <f t="shared" si="110"/>
        <v>43770</v>
      </c>
      <c r="M1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6">
        <f t="shared" si="111"/>
        <v>1</v>
      </c>
      <c r="O1456">
        <f t="shared" si="112"/>
        <v>0</v>
      </c>
      <c r="P1456">
        <f t="shared" si="113"/>
        <v>0</v>
      </c>
      <c r="Q1456" s="19">
        <f t="shared" si="114"/>
        <v>0</v>
      </c>
    </row>
    <row r="1457" spans="1:17" x14ac:dyDescent="0.25">
      <c r="A1457" t="s">
        <v>2881</v>
      </c>
      <c r="B1457" s="16">
        <v>43792.593182870369</v>
      </c>
      <c r="C1457" t="s">
        <v>2882</v>
      </c>
      <c r="D1457" t="s">
        <v>83</v>
      </c>
      <c r="E1457" t="s">
        <v>84</v>
      </c>
      <c r="F1457" s="19">
        <v>47</v>
      </c>
      <c r="G1457" t="s">
        <v>51</v>
      </c>
      <c r="H1457" t="s">
        <v>85</v>
      </c>
      <c r="I1457" s="16">
        <v>43675.540567129632</v>
      </c>
      <c r="K1457">
        <v>125</v>
      </c>
      <c r="L1457" s="16">
        <f t="shared" si="110"/>
        <v>43770</v>
      </c>
      <c r="M1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7">
        <f t="shared" si="111"/>
        <v>1</v>
      </c>
      <c r="O1457">
        <f t="shared" si="112"/>
        <v>4</v>
      </c>
      <c r="P1457">
        <f t="shared" si="113"/>
        <v>4</v>
      </c>
      <c r="Q1457" s="19">
        <f t="shared" si="114"/>
        <v>4</v>
      </c>
    </row>
    <row r="1458" spans="1:17" x14ac:dyDescent="0.25">
      <c r="A1458" t="s">
        <v>2883</v>
      </c>
      <c r="B1458" s="16">
        <v>43794.503136574072</v>
      </c>
      <c r="C1458" t="s">
        <v>2884</v>
      </c>
      <c r="D1458" t="s">
        <v>83</v>
      </c>
      <c r="E1458" t="s">
        <v>90</v>
      </c>
      <c r="F1458" s="19">
        <v>47</v>
      </c>
      <c r="G1458" t="s">
        <v>52</v>
      </c>
      <c r="H1458" t="s">
        <v>85</v>
      </c>
      <c r="I1458" s="16">
        <v>43794.507303240738</v>
      </c>
      <c r="K1458">
        <v>125</v>
      </c>
      <c r="L1458" s="16">
        <f t="shared" si="110"/>
        <v>43770</v>
      </c>
      <c r="M1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8">
        <f t="shared" si="111"/>
        <v>1</v>
      </c>
      <c r="O1458">
        <f t="shared" si="112"/>
        <v>0</v>
      </c>
      <c r="P1458">
        <f t="shared" si="113"/>
        <v>0</v>
      </c>
      <c r="Q1458" s="19">
        <f t="shared" si="114"/>
        <v>0</v>
      </c>
    </row>
    <row r="1459" spans="1:17" x14ac:dyDescent="0.25">
      <c r="A1459" t="s">
        <v>2885</v>
      </c>
      <c r="B1459" s="16">
        <v>43795.647245370368</v>
      </c>
      <c r="C1459" t="s">
        <v>2886</v>
      </c>
      <c r="D1459" t="s">
        <v>83</v>
      </c>
      <c r="E1459" t="s">
        <v>84</v>
      </c>
      <c r="F1459" s="19">
        <v>47</v>
      </c>
      <c r="G1459" t="s">
        <v>51</v>
      </c>
      <c r="H1459" t="s">
        <v>85</v>
      </c>
      <c r="I1459" s="16">
        <v>43675.385601851849</v>
      </c>
      <c r="K1459">
        <v>125</v>
      </c>
      <c r="L1459" s="16">
        <f t="shared" si="110"/>
        <v>43770</v>
      </c>
      <c r="M1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59">
        <f t="shared" si="111"/>
        <v>1</v>
      </c>
      <c r="O1459">
        <f t="shared" si="112"/>
        <v>4</v>
      </c>
      <c r="P1459">
        <f t="shared" si="113"/>
        <v>4</v>
      </c>
      <c r="Q1459" s="19">
        <f t="shared" si="114"/>
        <v>4</v>
      </c>
    </row>
    <row r="1460" spans="1:17" x14ac:dyDescent="0.25">
      <c r="A1460" t="s">
        <v>2887</v>
      </c>
      <c r="B1460" s="16">
        <v>43799.516469907408</v>
      </c>
      <c r="C1460" t="s">
        <v>2888</v>
      </c>
      <c r="D1460" t="s">
        <v>83</v>
      </c>
      <c r="E1460" t="s">
        <v>84</v>
      </c>
      <c r="F1460" s="19">
        <v>47</v>
      </c>
      <c r="G1460" t="s">
        <v>51</v>
      </c>
      <c r="H1460" t="s">
        <v>85</v>
      </c>
      <c r="I1460" s="16">
        <v>43480.530347222222</v>
      </c>
      <c r="K1460">
        <v>125</v>
      </c>
      <c r="L1460" s="16">
        <f t="shared" si="110"/>
        <v>43770</v>
      </c>
      <c r="M1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0">
        <f t="shared" si="111"/>
        <v>1</v>
      </c>
      <c r="O1460">
        <f t="shared" si="112"/>
        <v>11</v>
      </c>
      <c r="P1460">
        <f t="shared" si="113"/>
        <v>11</v>
      </c>
      <c r="Q1460" s="19">
        <f t="shared" si="114"/>
        <v>11</v>
      </c>
    </row>
    <row r="1461" spans="1:17" x14ac:dyDescent="0.25">
      <c r="A1461" t="s">
        <v>2889</v>
      </c>
      <c r="B1461" s="16">
        <v>43800.444606481484</v>
      </c>
      <c r="C1461" t="s">
        <v>2890</v>
      </c>
      <c r="D1461" t="s">
        <v>83</v>
      </c>
      <c r="E1461" t="s">
        <v>90</v>
      </c>
      <c r="F1461" s="19">
        <v>47</v>
      </c>
      <c r="G1461" t="s">
        <v>52</v>
      </c>
      <c r="H1461" t="s">
        <v>85</v>
      </c>
      <c r="I1461" s="16">
        <v>43800.44798611111</v>
      </c>
      <c r="K1461">
        <v>125</v>
      </c>
      <c r="L1461" s="16">
        <f t="shared" si="110"/>
        <v>43800</v>
      </c>
      <c r="M1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1">
        <f t="shared" si="111"/>
        <v>1</v>
      </c>
      <c r="O1461">
        <f t="shared" si="112"/>
        <v>0</v>
      </c>
      <c r="P1461">
        <f t="shared" si="113"/>
        <v>0</v>
      </c>
      <c r="Q1461" s="19">
        <f t="shared" si="114"/>
        <v>0</v>
      </c>
    </row>
    <row r="1462" spans="1:17" x14ac:dyDescent="0.25">
      <c r="A1462" t="s">
        <v>2891</v>
      </c>
      <c r="B1462" s="16">
        <v>43800.577372685184</v>
      </c>
      <c r="C1462" t="s">
        <v>2892</v>
      </c>
      <c r="D1462" t="s">
        <v>83</v>
      </c>
      <c r="E1462" t="s">
        <v>84</v>
      </c>
      <c r="F1462" s="19">
        <v>47</v>
      </c>
      <c r="G1462" t="s">
        <v>52</v>
      </c>
      <c r="H1462" t="s">
        <v>85</v>
      </c>
      <c r="I1462" s="16">
        <v>43798.547465277778</v>
      </c>
      <c r="K1462">
        <v>125</v>
      </c>
      <c r="L1462" s="16">
        <f t="shared" si="110"/>
        <v>43800</v>
      </c>
      <c r="M1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2">
        <f t="shared" si="111"/>
        <v>1</v>
      </c>
      <c r="O1462">
        <f t="shared" si="112"/>
        <v>0</v>
      </c>
      <c r="P1462">
        <f t="shared" si="113"/>
        <v>0</v>
      </c>
      <c r="Q1462" s="19">
        <f t="shared" si="114"/>
        <v>0</v>
      </c>
    </row>
    <row r="1463" spans="1:17" x14ac:dyDescent="0.25">
      <c r="A1463" t="s">
        <v>2893</v>
      </c>
      <c r="B1463" s="16">
        <v>43802.546481481484</v>
      </c>
      <c r="C1463" t="s">
        <v>2894</v>
      </c>
      <c r="D1463" t="s">
        <v>83</v>
      </c>
      <c r="E1463" t="s">
        <v>90</v>
      </c>
      <c r="F1463" s="19">
        <v>47</v>
      </c>
      <c r="G1463" t="s">
        <v>51</v>
      </c>
      <c r="H1463" t="s">
        <v>85</v>
      </c>
      <c r="I1463" s="16">
        <v>43802.549675925926</v>
      </c>
      <c r="K1463">
        <v>125</v>
      </c>
      <c r="L1463" s="16">
        <f t="shared" si="110"/>
        <v>43800</v>
      </c>
      <c r="M1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3">
        <f t="shared" si="111"/>
        <v>1</v>
      </c>
      <c r="O1463">
        <f t="shared" si="112"/>
        <v>0</v>
      </c>
      <c r="P1463">
        <f t="shared" si="113"/>
        <v>0</v>
      </c>
      <c r="Q1463" s="19">
        <f t="shared" si="114"/>
        <v>0</v>
      </c>
    </row>
    <row r="1464" spans="1:17" x14ac:dyDescent="0.25">
      <c r="A1464" t="s">
        <v>2895</v>
      </c>
      <c r="B1464" s="16">
        <v>43802.67392361111</v>
      </c>
      <c r="C1464" t="s">
        <v>2896</v>
      </c>
      <c r="D1464" t="s">
        <v>83</v>
      </c>
      <c r="E1464" t="s">
        <v>84</v>
      </c>
      <c r="F1464" s="19">
        <v>47</v>
      </c>
      <c r="G1464" t="s">
        <v>51</v>
      </c>
      <c r="H1464" t="s">
        <v>85</v>
      </c>
      <c r="I1464" s="16">
        <v>43677.425405092596</v>
      </c>
      <c r="K1464">
        <v>125</v>
      </c>
      <c r="L1464" s="16">
        <f t="shared" si="110"/>
        <v>43800</v>
      </c>
      <c r="M1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4">
        <f t="shared" si="111"/>
        <v>1</v>
      </c>
      <c r="O1464">
        <f t="shared" si="112"/>
        <v>4</v>
      </c>
      <c r="P1464">
        <f t="shared" si="113"/>
        <v>4</v>
      </c>
      <c r="Q1464" s="19">
        <f t="shared" si="114"/>
        <v>4</v>
      </c>
    </row>
    <row r="1465" spans="1:17" x14ac:dyDescent="0.25">
      <c r="A1465" t="s">
        <v>2897</v>
      </c>
      <c r="B1465" s="16">
        <v>43804.485694444447</v>
      </c>
      <c r="C1465" t="s">
        <v>2898</v>
      </c>
      <c r="D1465" t="s">
        <v>83</v>
      </c>
      <c r="E1465" t="s">
        <v>90</v>
      </c>
      <c r="F1465" s="19">
        <v>47</v>
      </c>
      <c r="G1465" t="s">
        <v>51</v>
      </c>
      <c r="H1465" t="s">
        <v>85</v>
      </c>
      <c r="I1465" s="16">
        <v>43804.489618055559</v>
      </c>
      <c r="K1465">
        <v>125</v>
      </c>
      <c r="L1465" s="16">
        <f t="shared" si="110"/>
        <v>43800</v>
      </c>
      <c r="M1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5">
        <f t="shared" si="111"/>
        <v>1</v>
      </c>
      <c r="O1465">
        <f t="shared" si="112"/>
        <v>0</v>
      </c>
      <c r="P1465">
        <f t="shared" si="113"/>
        <v>0</v>
      </c>
      <c r="Q1465" s="19">
        <f t="shared" si="114"/>
        <v>0</v>
      </c>
    </row>
    <row r="1466" spans="1:17" x14ac:dyDescent="0.25">
      <c r="A1466" t="s">
        <v>2899</v>
      </c>
      <c r="B1466" s="16">
        <v>43812.420648148145</v>
      </c>
      <c r="C1466" t="s">
        <v>2900</v>
      </c>
      <c r="D1466" t="s">
        <v>83</v>
      </c>
      <c r="E1466" t="s">
        <v>90</v>
      </c>
      <c r="F1466" s="19">
        <v>47</v>
      </c>
      <c r="G1466" t="s">
        <v>51</v>
      </c>
      <c r="H1466" t="s">
        <v>85</v>
      </c>
      <c r="I1466" s="16">
        <v>43812.421689814815</v>
      </c>
      <c r="K1466">
        <v>125</v>
      </c>
      <c r="L1466" s="16">
        <f t="shared" si="110"/>
        <v>43800</v>
      </c>
      <c r="M1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6">
        <f t="shared" si="111"/>
        <v>1</v>
      </c>
      <c r="O1466">
        <f t="shared" si="112"/>
        <v>0</v>
      </c>
      <c r="P1466">
        <f t="shared" si="113"/>
        <v>0</v>
      </c>
      <c r="Q1466" s="19">
        <f t="shared" si="114"/>
        <v>0</v>
      </c>
    </row>
    <row r="1467" spans="1:17" x14ac:dyDescent="0.25">
      <c r="A1467" t="s">
        <v>2901</v>
      </c>
      <c r="B1467" s="16">
        <v>43814.351759259262</v>
      </c>
      <c r="C1467" t="s">
        <v>2902</v>
      </c>
      <c r="D1467" t="s">
        <v>83</v>
      </c>
      <c r="E1467" t="s">
        <v>90</v>
      </c>
      <c r="F1467" s="19">
        <v>47</v>
      </c>
      <c r="G1467" t="s">
        <v>51</v>
      </c>
      <c r="H1467" t="s">
        <v>85</v>
      </c>
      <c r="I1467" s="16">
        <v>43814.355474537035</v>
      </c>
      <c r="K1467">
        <v>125</v>
      </c>
      <c r="L1467" s="16">
        <f t="shared" si="110"/>
        <v>43800</v>
      </c>
      <c r="M1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7">
        <f t="shared" si="111"/>
        <v>1</v>
      </c>
      <c r="O1467">
        <f t="shared" si="112"/>
        <v>0</v>
      </c>
      <c r="P1467">
        <f t="shared" si="113"/>
        <v>0</v>
      </c>
      <c r="Q1467" s="19">
        <f t="shared" si="114"/>
        <v>0</v>
      </c>
    </row>
    <row r="1468" spans="1:17" x14ac:dyDescent="0.25">
      <c r="A1468" t="s">
        <v>2903</v>
      </c>
      <c r="B1468" s="16">
        <v>43814.719722222224</v>
      </c>
      <c r="C1468" t="s">
        <v>2904</v>
      </c>
      <c r="D1468" t="s">
        <v>83</v>
      </c>
      <c r="E1468" t="s">
        <v>84</v>
      </c>
      <c r="F1468" s="19">
        <v>47</v>
      </c>
      <c r="G1468" t="s">
        <v>52</v>
      </c>
      <c r="H1468" t="s">
        <v>85</v>
      </c>
      <c r="I1468" s="16">
        <v>43496.372442129628</v>
      </c>
      <c r="K1468">
        <v>125</v>
      </c>
      <c r="L1468" s="16">
        <f t="shared" si="110"/>
        <v>43800</v>
      </c>
      <c r="M1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8">
        <f t="shared" si="111"/>
        <v>1</v>
      </c>
      <c r="O1468">
        <f t="shared" si="112"/>
        <v>11</v>
      </c>
      <c r="P1468">
        <f t="shared" si="113"/>
        <v>11</v>
      </c>
      <c r="Q1468" s="19">
        <f t="shared" si="114"/>
        <v>11</v>
      </c>
    </row>
    <row r="1469" spans="1:17" x14ac:dyDescent="0.25">
      <c r="A1469" t="s">
        <v>2905</v>
      </c>
      <c r="B1469" s="16">
        <v>43816.476863425924</v>
      </c>
      <c r="C1469" t="s">
        <v>2906</v>
      </c>
      <c r="D1469" t="s">
        <v>83</v>
      </c>
      <c r="E1469" t="s">
        <v>90</v>
      </c>
      <c r="F1469" s="19">
        <v>47</v>
      </c>
      <c r="G1469" t="s">
        <v>52</v>
      </c>
      <c r="H1469" t="s">
        <v>85</v>
      </c>
      <c r="I1469" s="16">
        <v>43816.479062500002</v>
      </c>
      <c r="K1469">
        <v>125</v>
      </c>
      <c r="L1469" s="16">
        <f t="shared" si="110"/>
        <v>43800</v>
      </c>
      <c r="M1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69">
        <f t="shared" si="111"/>
        <v>1</v>
      </c>
      <c r="O1469">
        <f t="shared" si="112"/>
        <v>0</v>
      </c>
      <c r="P1469">
        <f t="shared" si="113"/>
        <v>0</v>
      </c>
      <c r="Q1469" s="19">
        <f t="shared" si="114"/>
        <v>0</v>
      </c>
    </row>
    <row r="1470" spans="1:17" x14ac:dyDescent="0.25">
      <c r="A1470" t="s">
        <v>2907</v>
      </c>
      <c r="B1470" s="16">
        <v>43818.646655092591</v>
      </c>
      <c r="C1470" t="s">
        <v>2908</v>
      </c>
      <c r="D1470" t="s">
        <v>83</v>
      </c>
      <c r="E1470" t="s">
        <v>84</v>
      </c>
      <c r="F1470" s="19">
        <v>47</v>
      </c>
      <c r="G1470" t="s">
        <v>51</v>
      </c>
      <c r="H1470" t="s">
        <v>85</v>
      </c>
      <c r="I1470" s="16">
        <v>43682.547372685185</v>
      </c>
      <c r="K1470">
        <v>125</v>
      </c>
      <c r="L1470" s="16">
        <f t="shared" si="110"/>
        <v>43800</v>
      </c>
      <c r="M1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0">
        <f t="shared" si="111"/>
        <v>1</v>
      </c>
      <c r="O1470">
        <f t="shared" si="112"/>
        <v>5</v>
      </c>
      <c r="P1470">
        <f t="shared" si="113"/>
        <v>5</v>
      </c>
      <c r="Q1470" s="19">
        <f t="shared" si="114"/>
        <v>5</v>
      </c>
    </row>
    <row r="1471" spans="1:17" x14ac:dyDescent="0.25">
      <c r="A1471" t="s">
        <v>2909</v>
      </c>
      <c r="B1471" s="16">
        <v>43819.481238425928</v>
      </c>
      <c r="C1471" t="s">
        <v>2910</v>
      </c>
      <c r="D1471" t="s">
        <v>83</v>
      </c>
      <c r="E1471" t="s">
        <v>90</v>
      </c>
      <c r="F1471" s="19">
        <v>47</v>
      </c>
      <c r="G1471" t="s">
        <v>51</v>
      </c>
      <c r="H1471" t="s">
        <v>85</v>
      </c>
      <c r="I1471" s="16">
        <v>43819.484525462962</v>
      </c>
      <c r="K1471">
        <v>125</v>
      </c>
      <c r="L1471" s="16">
        <f t="shared" si="110"/>
        <v>43800</v>
      </c>
      <c r="M1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1">
        <f t="shared" si="111"/>
        <v>1</v>
      </c>
      <c r="O1471">
        <f t="shared" si="112"/>
        <v>0</v>
      </c>
      <c r="P1471">
        <f t="shared" si="113"/>
        <v>0</v>
      </c>
      <c r="Q1471" s="19">
        <f t="shared" si="114"/>
        <v>0</v>
      </c>
    </row>
    <row r="1472" spans="1:17" x14ac:dyDescent="0.25">
      <c r="A1472" t="s">
        <v>2911</v>
      </c>
      <c r="B1472" s="16">
        <v>43820.504641203705</v>
      </c>
      <c r="C1472" t="s">
        <v>2912</v>
      </c>
      <c r="D1472" t="s">
        <v>83</v>
      </c>
      <c r="E1472" t="s">
        <v>90</v>
      </c>
      <c r="F1472" s="19">
        <v>47</v>
      </c>
      <c r="G1472" t="s">
        <v>52</v>
      </c>
      <c r="H1472" t="s">
        <v>85</v>
      </c>
      <c r="I1472" s="16">
        <v>43820.508159722223</v>
      </c>
      <c r="K1472">
        <v>125</v>
      </c>
      <c r="L1472" s="16">
        <f t="shared" si="110"/>
        <v>43800</v>
      </c>
      <c r="M1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2">
        <f t="shared" si="111"/>
        <v>1</v>
      </c>
      <c r="O1472">
        <f t="shared" si="112"/>
        <v>0</v>
      </c>
      <c r="P1472">
        <f t="shared" si="113"/>
        <v>0</v>
      </c>
      <c r="Q1472" s="19">
        <f t="shared" si="114"/>
        <v>0</v>
      </c>
    </row>
    <row r="1473" spans="1:17" x14ac:dyDescent="0.25">
      <c r="A1473" t="s">
        <v>2913</v>
      </c>
      <c r="B1473" s="16">
        <v>43821.379340277781</v>
      </c>
      <c r="C1473" t="s">
        <v>2914</v>
      </c>
      <c r="D1473" t="s">
        <v>83</v>
      </c>
      <c r="E1473" t="s">
        <v>90</v>
      </c>
      <c r="F1473" s="19">
        <v>47</v>
      </c>
      <c r="G1473" t="s">
        <v>52</v>
      </c>
      <c r="H1473" t="s">
        <v>85</v>
      </c>
      <c r="I1473" s="16">
        <v>43821.381041666667</v>
      </c>
      <c r="K1473">
        <v>125</v>
      </c>
      <c r="L1473" s="16">
        <f t="shared" si="110"/>
        <v>43800</v>
      </c>
      <c r="M1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3">
        <f t="shared" si="111"/>
        <v>1</v>
      </c>
      <c r="O1473">
        <f t="shared" si="112"/>
        <v>0</v>
      </c>
      <c r="P1473">
        <f t="shared" si="113"/>
        <v>0</v>
      </c>
      <c r="Q1473" s="19">
        <f t="shared" si="114"/>
        <v>0</v>
      </c>
    </row>
    <row r="1474" spans="1:17" x14ac:dyDescent="0.25">
      <c r="A1474" t="s">
        <v>2915</v>
      </c>
      <c r="B1474" s="16">
        <v>43821.580462962964</v>
      </c>
      <c r="C1474" t="s">
        <v>2916</v>
      </c>
      <c r="D1474" t="s">
        <v>83</v>
      </c>
      <c r="E1474" t="s">
        <v>84</v>
      </c>
      <c r="F1474" s="19">
        <v>47</v>
      </c>
      <c r="G1474" t="s">
        <v>52</v>
      </c>
      <c r="H1474" t="s">
        <v>85</v>
      </c>
      <c r="I1474" s="16">
        <v>43388.497337962966</v>
      </c>
      <c r="K1474">
        <v>125</v>
      </c>
      <c r="L1474" s="16">
        <f t="shared" ref="L1474:L1537" si="115">DATE(YEAR(B1474),MONTH(B1474),1)</f>
        <v>43800</v>
      </c>
      <c r="M1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4">
        <f t="shared" ref="N1474:N1537" si="116">IF(B1474&gt;=J1474,1,0)</f>
        <v>1</v>
      </c>
      <c r="O1474">
        <f t="shared" ref="O1474:O1537" si="117">ROUND((B1474-I1474)/30,0)</f>
        <v>14</v>
      </c>
      <c r="P1474">
        <f t="shared" ref="P1474:P1537" si="118">IF(AND(N1474=1,B1474&gt;=J1474,J1474&gt;0),ROUND((J1474-I1474)/30,0),O1474)</f>
        <v>14</v>
      </c>
      <c r="Q1474" s="19">
        <f t="shared" ref="Q1474:Q1537" si="119">MIN(O1474:P1474)</f>
        <v>14</v>
      </c>
    </row>
    <row r="1475" spans="1:17" x14ac:dyDescent="0.25">
      <c r="A1475" t="s">
        <v>2917</v>
      </c>
      <c r="B1475" s="16">
        <v>43823.522962962961</v>
      </c>
      <c r="C1475" t="s">
        <v>2918</v>
      </c>
      <c r="D1475" t="s">
        <v>83</v>
      </c>
      <c r="E1475" t="s">
        <v>90</v>
      </c>
      <c r="F1475" s="19">
        <v>47</v>
      </c>
      <c r="G1475" t="s">
        <v>51</v>
      </c>
      <c r="H1475" t="s">
        <v>85</v>
      </c>
      <c r="I1475" s="16">
        <v>43823.525925925926</v>
      </c>
      <c r="K1475">
        <v>125</v>
      </c>
      <c r="L1475" s="16">
        <f t="shared" si="115"/>
        <v>43800</v>
      </c>
      <c r="M1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5">
        <f t="shared" si="116"/>
        <v>1</v>
      </c>
      <c r="O1475">
        <f t="shared" si="117"/>
        <v>0</v>
      </c>
      <c r="P1475">
        <f t="shared" si="118"/>
        <v>0</v>
      </c>
      <c r="Q1475" s="19">
        <f t="shared" si="119"/>
        <v>0</v>
      </c>
    </row>
    <row r="1476" spans="1:17" x14ac:dyDescent="0.25">
      <c r="A1476" t="s">
        <v>2919</v>
      </c>
      <c r="B1476" s="16">
        <v>43828.561331018522</v>
      </c>
      <c r="C1476" t="s">
        <v>2920</v>
      </c>
      <c r="D1476" t="s">
        <v>34</v>
      </c>
      <c r="E1476" t="s">
        <v>84</v>
      </c>
      <c r="F1476" s="19">
        <v>47</v>
      </c>
      <c r="G1476" t="s">
        <v>52</v>
      </c>
      <c r="H1476" t="s">
        <v>85</v>
      </c>
      <c r="I1476" s="16">
        <v>43697.438703703701</v>
      </c>
      <c r="K1476">
        <v>125</v>
      </c>
      <c r="L1476" s="16">
        <f t="shared" si="115"/>
        <v>43800</v>
      </c>
      <c r="M1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6">
        <f t="shared" si="116"/>
        <v>1</v>
      </c>
      <c r="O1476">
        <f t="shared" si="117"/>
        <v>4</v>
      </c>
      <c r="P1476">
        <f t="shared" si="118"/>
        <v>4</v>
      </c>
      <c r="Q1476" s="19">
        <f t="shared" si="119"/>
        <v>4</v>
      </c>
    </row>
    <row r="1477" spans="1:17" x14ac:dyDescent="0.25">
      <c r="A1477" t="s">
        <v>2921</v>
      </c>
      <c r="B1477" s="16">
        <v>43828.696087962962</v>
      </c>
      <c r="C1477" t="s">
        <v>2922</v>
      </c>
      <c r="D1477" t="s">
        <v>83</v>
      </c>
      <c r="E1477" t="s">
        <v>84</v>
      </c>
      <c r="F1477" s="19">
        <v>47</v>
      </c>
      <c r="G1477" t="s">
        <v>51</v>
      </c>
      <c r="H1477" t="s">
        <v>85</v>
      </c>
      <c r="I1477" s="16">
        <v>43734.433287037034</v>
      </c>
      <c r="K1477">
        <v>125</v>
      </c>
      <c r="L1477" s="16">
        <f t="shared" si="115"/>
        <v>43800</v>
      </c>
      <c r="M1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7">
        <f t="shared" si="116"/>
        <v>1</v>
      </c>
      <c r="O1477">
        <f t="shared" si="117"/>
        <v>3</v>
      </c>
      <c r="P1477">
        <f t="shared" si="118"/>
        <v>3</v>
      </c>
      <c r="Q1477" s="19">
        <f t="shared" si="119"/>
        <v>3</v>
      </c>
    </row>
    <row r="1478" spans="1:17" x14ac:dyDescent="0.25">
      <c r="A1478" t="s">
        <v>2923</v>
      </c>
      <c r="B1478" s="16">
        <v>43829.51021990741</v>
      </c>
      <c r="C1478" t="s">
        <v>2924</v>
      </c>
      <c r="D1478" t="s">
        <v>83</v>
      </c>
      <c r="E1478" t="s">
        <v>90</v>
      </c>
      <c r="F1478" s="19">
        <v>47</v>
      </c>
      <c r="G1478" t="s">
        <v>52</v>
      </c>
      <c r="H1478" t="s">
        <v>85</v>
      </c>
      <c r="I1478" s="16">
        <v>43829.513391203705</v>
      </c>
      <c r="K1478">
        <v>125</v>
      </c>
      <c r="L1478" s="16">
        <f t="shared" si="115"/>
        <v>43800</v>
      </c>
      <c r="M1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8">
        <f t="shared" si="116"/>
        <v>1</v>
      </c>
      <c r="O1478">
        <f t="shared" si="117"/>
        <v>0</v>
      </c>
      <c r="P1478">
        <f t="shared" si="118"/>
        <v>0</v>
      </c>
      <c r="Q1478" s="19">
        <f t="shared" si="119"/>
        <v>0</v>
      </c>
    </row>
    <row r="1479" spans="1:17" x14ac:dyDescent="0.25">
      <c r="A1479" t="s">
        <v>2925</v>
      </c>
      <c r="B1479" s="16">
        <v>43829.574652777781</v>
      </c>
      <c r="C1479" t="s">
        <v>2926</v>
      </c>
      <c r="D1479" t="s">
        <v>34</v>
      </c>
      <c r="E1479" t="s">
        <v>84</v>
      </c>
      <c r="F1479" s="19">
        <v>47</v>
      </c>
      <c r="G1479" t="s">
        <v>52</v>
      </c>
      <c r="H1479" t="s">
        <v>85</v>
      </c>
      <c r="I1479" s="16">
        <v>43473.529282407406</v>
      </c>
      <c r="K1479">
        <v>125</v>
      </c>
      <c r="L1479" s="16">
        <f t="shared" si="115"/>
        <v>43800</v>
      </c>
      <c r="M1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79">
        <f t="shared" si="116"/>
        <v>1</v>
      </c>
      <c r="O1479">
        <f t="shared" si="117"/>
        <v>12</v>
      </c>
      <c r="P1479">
        <f t="shared" si="118"/>
        <v>12</v>
      </c>
      <c r="Q1479" s="19">
        <f t="shared" si="119"/>
        <v>12</v>
      </c>
    </row>
    <row r="1480" spans="1:17" x14ac:dyDescent="0.25">
      <c r="A1480" t="s">
        <v>2927</v>
      </c>
      <c r="B1480" s="16">
        <v>43831.387418981481</v>
      </c>
      <c r="C1480" t="s">
        <v>2928</v>
      </c>
      <c r="D1480" t="s">
        <v>83</v>
      </c>
      <c r="E1480" t="s">
        <v>90</v>
      </c>
      <c r="F1480" s="19">
        <v>47</v>
      </c>
      <c r="G1480" t="s">
        <v>51</v>
      </c>
      <c r="H1480" t="s">
        <v>85</v>
      </c>
      <c r="I1480" s="16">
        <v>43831.390347222223</v>
      </c>
      <c r="K1480">
        <v>125</v>
      </c>
      <c r="L1480" s="16">
        <f t="shared" si="115"/>
        <v>43831</v>
      </c>
      <c r="M1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0">
        <f t="shared" si="116"/>
        <v>1</v>
      </c>
      <c r="O1480">
        <f t="shared" si="117"/>
        <v>0</v>
      </c>
      <c r="P1480">
        <f t="shared" si="118"/>
        <v>0</v>
      </c>
      <c r="Q1480" s="19">
        <f t="shared" si="119"/>
        <v>0</v>
      </c>
    </row>
    <row r="1481" spans="1:17" x14ac:dyDescent="0.25">
      <c r="A1481" t="s">
        <v>2929</v>
      </c>
      <c r="B1481" s="16">
        <v>43831.442789351851</v>
      </c>
      <c r="C1481" t="s">
        <v>2930</v>
      </c>
      <c r="D1481" t="s">
        <v>83</v>
      </c>
      <c r="E1481" t="s">
        <v>90</v>
      </c>
      <c r="F1481" s="19">
        <v>47</v>
      </c>
      <c r="G1481" t="s">
        <v>51</v>
      </c>
      <c r="H1481" t="s">
        <v>85</v>
      </c>
      <c r="I1481" s="16">
        <v>43831.443356481483</v>
      </c>
      <c r="K1481">
        <v>125</v>
      </c>
      <c r="L1481" s="16">
        <f t="shared" si="115"/>
        <v>43831</v>
      </c>
      <c r="M1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1">
        <f t="shared" si="116"/>
        <v>1</v>
      </c>
      <c r="O1481">
        <f t="shared" si="117"/>
        <v>0</v>
      </c>
      <c r="P1481">
        <f t="shared" si="118"/>
        <v>0</v>
      </c>
      <c r="Q1481" s="19">
        <f t="shared" si="119"/>
        <v>0</v>
      </c>
    </row>
    <row r="1482" spans="1:17" x14ac:dyDescent="0.25">
      <c r="A1482" t="s">
        <v>2931</v>
      </c>
      <c r="B1482" s="16">
        <v>43831.443692129629</v>
      </c>
      <c r="C1482" t="s">
        <v>2932</v>
      </c>
      <c r="D1482" t="s">
        <v>83</v>
      </c>
      <c r="E1482" t="s">
        <v>90</v>
      </c>
      <c r="F1482" s="19">
        <v>47</v>
      </c>
      <c r="G1482" t="s">
        <v>51</v>
      </c>
      <c r="H1482" t="s">
        <v>85</v>
      </c>
      <c r="I1482" s="16">
        <v>43831.446435185186</v>
      </c>
      <c r="K1482">
        <v>125</v>
      </c>
      <c r="L1482" s="16">
        <f t="shared" si="115"/>
        <v>43831</v>
      </c>
      <c r="M1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2">
        <f t="shared" si="116"/>
        <v>1</v>
      </c>
      <c r="O1482">
        <f t="shared" si="117"/>
        <v>0</v>
      </c>
      <c r="P1482">
        <f t="shared" si="118"/>
        <v>0</v>
      </c>
      <c r="Q1482" s="19">
        <f t="shared" si="119"/>
        <v>0</v>
      </c>
    </row>
    <row r="1483" spans="1:17" x14ac:dyDescent="0.25">
      <c r="A1483" t="s">
        <v>2933</v>
      </c>
      <c r="B1483" s="16">
        <v>43831.444895833331</v>
      </c>
      <c r="C1483" t="s">
        <v>2934</v>
      </c>
      <c r="D1483" t="s">
        <v>83</v>
      </c>
      <c r="E1483" t="s">
        <v>90</v>
      </c>
      <c r="F1483" s="19">
        <v>47</v>
      </c>
      <c r="G1483" t="s">
        <v>52</v>
      </c>
      <c r="H1483" t="s">
        <v>85</v>
      </c>
      <c r="I1483" s="16">
        <v>43831.446782407409</v>
      </c>
      <c r="K1483">
        <v>125</v>
      </c>
      <c r="L1483" s="16">
        <f t="shared" si="115"/>
        <v>43831</v>
      </c>
      <c r="M1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3">
        <f t="shared" si="116"/>
        <v>1</v>
      </c>
      <c r="O1483">
        <f t="shared" si="117"/>
        <v>0</v>
      </c>
      <c r="P1483">
        <f t="shared" si="118"/>
        <v>0</v>
      </c>
      <c r="Q1483" s="19">
        <f t="shared" si="119"/>
        <v>0</v>
      </c>
    </row>
    <row r="1484" spans="1:17" x14ac:dyDescent="0.25">
      <c r="A1484" t="s">
        <v>2935</v>
      </c>
      <c r="B1484" s="16">
        <v>43831.481273148151</v>
      </c>
      <c r="C1484" t="s">
        <v>2936</v>
      </c>
      <c r="D1484" t="s">
        <v>83</v>
      </c>
      <c r="E1484" t="s">
        <v>90</v>
      </c>
      <c r="F1484" s="19">
        <v>47</v>
      </c>
      <c r="G1484" t="s">
        <v>51</v>
      </c>
      <c r="H1484" t="s">
        <v>85</v>
      </c>
      <c r="I1484" s="16">
        <v>43831.48333333333</v>
      </c>
      <c r="K1484">
        <v>125</v>
      </c>
      <c r="L1484" s="16">
        <f t="shared" si="115"/>
        <v>43831</v>
      </c>
      <c r="M1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4">
        <f t="shared" si="116"/>
        <v>1</v>
      </c>
      <c r="O1484">
        <f t="shared" si="117"/>
        <v>0</v>
      </c>
      <c r="P1484">
        <f t="shared" si="118"/>
        <v>0</v>
      </c>
      <c r="Q1484" s="19">
        <f t="shared" si="119"/>
        <v>0</v>
      </c>
    </row>
    <row r="1485" spans="1:17" x14ac:dyDescent="0.25">
      <c r="A1485" t="s">
        <v>2937</v>
      </c>
      <c r="B1485" s="16">
        <v>43831.568645833337</v>
      </c>
      <c r="C1485" t="s">
        <v>2938</v>
      </c>
      <c r="D1485" t="s">
        <v>83</v>
      </c>
      <c r="E1485" t="s">
        <v>90</v>
      </c>
      <c r="F1485" s="19">
        <v>47</v>
      </c>
      <c r="G1485" t="s">
        <v>52</v>
      </c>
      <c r="H1485" t="s">
        <v>85</v>
      </c>
      <c r="I1485" s="16">
        <v>43831.572118055556</v>
      </c>
      <c r="K1485">
        <v>125</v>
      </c>
      <c r="L1485" s="16">
        <f t="shared" si="115"/>
        <v>43831</v>
      </c>
      <c r="M1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5">
        <f t="shared" si="116"/>
        <v>1</v>
      </c>
      <c r="O1485">
        <f t="shared" si="117"/>
        <v>0</v>
      </c>
      <c r="P1485">
        <f t="shared" si="118"/>
        <v>0</v>
      </c>
      <c r="Q1485" s="19">
        <f t="shared" si="119"/>
        <v>0</v>
      </c>
    </row>
    <row r="1486" spans="1:17" x14ac:dyDescent="0.25">
      <c r="A1486" t="s">
        <v>2939</v>
      </c>
      <c r="B1486" s="16">
        <v>43832.463680555556</v>
      </c>
      <c r="C1486" t="s">
        <v>2940</v>
      </c>
      <c r="D1486" t="s">
        <v>83</v>
      </c>
      <c r="E1486" t="s">
        <v>90</v>
      </c>
      <c r="F1486" s="19">
        <v>47</v>
      </c>
      <c r="G1486" t="s">
        <v>51</v>
      </c>
      <c r="H1486" t="s">
        <v>85</v>
      </c>
      <c r="I1486" s="16">
        <v>43832.467650462961</v>
      </c>
      <c r="K1486">
        <v>125</v>
      </c>
      <c r="L1486" s="16">
        <f t="shared" si="115"/>
        <v>43831</v>
      </c>
      <c r="M1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6">
        <f t="shared" si="116"/>
        <v>1</v>
      </c>
      <c r="O1486">
        <f t="shared" si="117"/>
        <v>0</v>
      </c>
      <c r="P1486">
        <f t="shared" si="118"/>
        <v>0</v>
      </c>
      <c r="Q1486" s="19">
        <f t="shared" si="119"/>
        <v>0</v>
      </c>
    </row>
    <row r="1487" spans="1:17" x14ac:dyDescent="0.25">
      <c r="A1487" t="s">
        <v>2941</v>
      </c>
      <c r="B1487" s="16">
        <v>43832.555358796293</v>
      </c>
      <c r="C1487" t="s">
        <v>2942</v>
      </c>
      <c r="D1487" t="s">
        <v>83</v>
      </c>
      <c r="E1487" t="s">
        <v>90</v>
      </c>
      <c r="F1487" s="19">
        <v>47</v>
      </c>
      <c r="G1487" t="s">
        <v>52</v>
      </c>
      <c r="H1487" t="s">
        <v>85</v>
      </c>
      <c r="I1487" s="16">
        <v>43832.55908564815</v>
      </c>
      <c r="K1487">
        <v>125</v>
      </c>
      <c r="L1487" s="16">
        <f t="shared" si="115"/>
        <v>43831</v>
      </c>
      <c r="M1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7">
        <f t="shared" si="116"/>
        <v>1</v>
      </c>
      <c r="O1487">
        <f t="shared" si="117"/>
        <v>0</v>
      </c>
      <c r="P1487">
        <f t="shared" si="118"/>
        <v>0</v>
      </c>
      <c r="Q1487" s="19">
        <f t="shared" si="119"/>
        <v>0</v>
      </c>
    </row>
    <row r="1488" spans="1:17" x14ac:dyDescent="0.25">
      <c r="A1488" t="s">
        <v>2943</v>
      </c>
      <c r="B1488" s="16">
        <v>43834.538078703707</v>
      </c>
      <c r="C1488" t="s">
        <v>2944</v>
      </c>
      <c r="D1488" t="s">
        <v>83</v>
      </c>
      <c r="E1488" t="s">
        <v>90</v>
      </c>
      <c r="F1488" s="19">
        <v>47</v>
      </c>
      <c r="G1488" t="s">
        <v>51</v>
      </c>
      <c r="H1488" t="s">
        <v>85</v>
      </c>
      <c r="I1488" s="16">
        <v>43834.540891203702</v>
      </c>
      <c r="K1488">
        <v>125</v>
      </c>
      <c r="L1488" s="16">
        <f t="shared" si="115"/>
        <v>43831</v>
      </c>
      <c r="M1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8">
        <f t="shared" si="116"/>
        <v>1</v>
      </c>
      <c r="O1488">
        <f t="shared" si="117"/>
        <v>0</v>
      </c>
      <c r="P1488">
        <f t="shared" si="118"/>
        <v>0</v>
      </c>
      <c r="Q1488" s="19">
        <f t="shared" si="119"/>
        <v>0</v>
      </c>
    </row>
    <row r="1489" spans="1:17" x14ac:dyDescent="0.25">
      <c r="A1489" t="s">
        <v>2945</v>
      </c>
      <c r="B1489" s="16">
        <v>43837.341435185182</v>
      </c>
      <c r="C1489" t="s">
        <v>2946</v>
      </c>
      <c r="D1489" t="s">
        <v>34</v>
      </c>
      <c r="E1489" t="s">
        <v>84</v>
      </c>
      <c r="F1489" s="19">
        <v>47</v>
      </c>
      <c r="G1489" t="s">
        <v>52</v>
      </c>
      <c r="H1489" t="s">
        <v>85</v>
      </c>
      <c r="I1489" s="16">
        <v>43253.488622685189</v>
      </c>
      <c r="K1489">
        <v>125</v>
      </c>
      <c r="L1489" s="16">
        <f t="shared" si="115"/>
        <v>43831</v>
      </c>
      <c r="M1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89">
        <f t="shared" si="116"/>
        <v>1</v>
      </c>
      <c r="O1489">
        <f t="shared" si="117"/>
        <v>19</v>
      </c>
      <c r="P1489">
        <f t="shared" si="118"/>
        <v>19</v>
      </c>
      <c r="Q1489" s="19">
        <f t="shared" si="119"/>
        <v>19</v>
      </c>
    </row>
    <row r="1490" spans="1:17" x14ac:dyDescent="0.25">
      <c r="A1490" t="s">
        <v>2947</v>
      </c>
      <c r="B1490" s="16">
        <v>43837.666724537034</v>
      </c>
      <c r="C1490" t="s">
        <v>2948</v>
      </c>
      <c r="D1490" t="s">
        <v>83</v>
      </c>
      <c r="E1490" t="s">
        <v>90</v>
      </c>
      <c r="F1490" s="19">
        <v>47</v>
      </c>
      <c r="G1490" t="s">
        <v>52</v>
      </c>
      <c r="H1490" t="s">
        <v>85</v>
      </c>
      <c r="I1490" s="16">
        <v>43837.669745370367</v>
      </c>
      <c r="K1490">
        <v>125</v>
      </c>
      <c r="L1490" s="16">
        <f t="shared" si="115"/>
        <v>43831</v>
      </c>
      <c r="M1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0">
        <f t="shared" si="116"/>
        <v>1</v>
      </c>
      <c r="O1490">
        <f t="shared" si="117"/>
        <v>0</v>
      </c>
      <c r="P1490">
        <f t="shared" si="118"/>
        <v>0</v>
      </c>
      <c r="Q1490" s="19">
        <f t="shared" si="119"/>
        <v>0</v>
      </c>
    </row>
    <row r="1491" spans="1:17" x14ac:dyDescent="0.25">
      <c r="A1491" t="s">
        <v>2949</v>
      </c>
      <c r="B1491" s="16">
        <v>43838.605543981481</v>
      </c>
      <c r="C1491" t="s">
        <v>2950</v>
      </c>
      <c r="D1491" t="s">
        <v>83</v>
      </c>
      <c r="E1491" t="s">
        <v>90</v>
      </c>
      <c r="F1491" s="19">
        <v>47</v>
      </c>
      <c r="G1491" t="s">
        <v>51</v>
      </c>
      <c r="H1491" t="s">
        <v>85</v>
      </c>
      <c r="I1491" s="16">
        <v>43838.607268518521</v>
      </c>
      <c r="K1491">
        <v>125</v>
      </c>
      <c r="L1491" s="16">
        <f t="shared" si="115"/>
        <v>43831</v>
      </c>
      <c r="M1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1">
        <f t="shared" si="116"/>
        <v>1</v>
      </c>
      <c r="O1491">
        <f t="shared" si="117"/>
        <v>0</v>
      </c>
      <c r="P1491">
        <f t="shared" si="118"/>
        <v>0</v>
      </c>
      <c r="Q1491" s="19">
        <f t="shared" si="119"/>
        <v>0</v>
      </c>
    </row>
    <row r="1492" spans="1:17" x14ac:dyDescent="0.25">
      <c r="A1492" t="s">
        <v>2951</v>
      </c>
      <c r="B1492" s="16">
        <v>43839.72892361111</v>
      </c>
      <c r="C1492" t="s">
        <v>2952</v>
      </c>
      <c r="D1492" t="s">
        <v>83</v>
      </c>
      <c r="E1492" t="s">
        <v>84</v>
      </c>
      <c r="F1492" s="19">
        <v>47</v>
      </c>
      <c r="G1492" t="s">
        <v>51</v>
      </c>
      <c r="H1492" t="s">
        <v>85</v>
      </c>
      <c r="I1492" s="16">
        <v>43607.332569444443</v>
      </c>
      <c r="K1492">
        <v>125</v>
      </c>
      <c r="L1492" s="16">
        <f t="shared" si="115"/>
        <v>43831</v>
      </c>
      <c r="M1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2">
        <f t="shared" si="116"/>
        <v>1</v>
      </c>
      <c r="O1492">
        <f t="shared" si="117"/>
        <v>8</v>
      </c>
      <c r="P1492">
        <f t="shared" si="118"/>
        <v>8</v>
      </c>
      <c r="Q1492" s="19">
        <f t="shared" si="119"/>
        <v>8</v>
      </c>
    </row>
    <row r="1493" spans="1:17" x14ac:dyDescent="0.25">
      <c r="A1493" t="s">
        <v>2953</v>
      </c>
      <c r="B1493" s="16">
        <v>43842.719895833332</v>
      </c>
      <c r="C1493" t="s">
        <v>2954</v>
      </c>
      <c r="D1493" t="s">
        <v>83</v>
      </c>
      <c r="E1493" t="s">
        <v>84</v>
      </c>
      <c r="F1493" s="19">
        <v>47</v>
      </c>
      <c r="G1493" t="s">
        <v>52</v>
      </c>
      <c r="H1493" t="s">
        <v>85</v>
      </c>
      <c r="I1493" s="16">
        <v>43763.503067129626</v>
      </c>
      <c r="K1493">
        <v>125</v>
      </c>
      <c r="L1493" s="16">
        <f t="shared" si="115"/>
        <v>43831</v>
      </c>
      <c r="M1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3">
        <f t="shared" si="116"/>
        <v>1</v>
      </c>
      <c r="O1493">
        <f t="shared" si="117"/>
        <v>3</v>
      </c>
      <c r="P1493">
        <f t="shared" si="118"/>
        <v>3</v>
      </c>
      <c r="Q1493" s="19">
        <f t="shared" si="119"/>
        <v>3</v>
      </c>
    </row>
    <row r="1494" spans="1:17" x14ac:dyDescent="0.25">
      <c r="A1494" t="s">
        <v>2955</v>
      </c>
      <c r="B1494" s="16">
        <v>43843.472222222219</v>
      </c>
      <c r="C1494" t="s">
        <v>2956</v>
      </c>
      <c r="D1494" t="s">
        <v>83</v>
      </c>
      <c r="E1494" t="s">
        <v>84</v>
      </c>
      <c r="F1494" s="19">
        <v>47</v>
      </c>
      <c r="G1494" t="s">
        <v>52</v>
      </c>
      <c r="H1494" t="s">
        <v>85</v>
      </c>
      <c r="I1494" s="16">
        <v>43656.51599537037</v>
      </c>
      <c r="K1494">
        <v>125</v>
      </c>
      <c r="L1494" s="16">
        <f t="shared" si="115"/>
        <v>43831</v>
      </c>
      <c r="M1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4">
        <f t="shared" si="116"/>
        <v>1</v>
      </c>
      <c r="O1494">
        <f t="shared" si="117"/>
        <v>6</v>
      </c>
      <c r="P1494">
        <f t="shared" si="118"/>
        <v>6</v>
      </c>
      <c r="Q1494" s="19">
        <f t="shared" si="119"/>
        <v>6</v>
      </c>
    </row>
    <row r="1495" spans="1:17" x14ac:dyDescent="0.25">
      <c r="A1495" t="s">
        <v>2957</v>
      </c>
      <c r="B1495" s="16">
        <v>43843.536689814813</v>
      </c>
      <c r="C1495" t="s">
        <v>2958</v>
      </c>
      <c r="D1495" t="s">
        <v>83</v>
      </c>
      <c r="E1495" t="s">
        <v>90</v>
      </c>
      <c r="F1495" s="19">
        <v>47</v>
      </c>
      <c r="G1495" t="s">
        <v>51</v>
      </c>
      <c r="H1495" t="s">
        <v>85</v>
      </c>
      <c r="I1495" s="16">
        <v>43843.53875</v>
      </c>
      <c r="K1495">
        <v>125</v>
      </c>
      <c r="L1495" s="16">
        <f t="shared" si="115"/>
        <v>43831</v>
      </c>
      <c r="M1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5">
        <f t="shared" si="116"/>
        <v>1</v>
      </c>
      <c r="O1495">
        <f t="shared" si="117"/>
        <v>0</v>
      </c>
      <c r="P1495">
        <f t="shared" si="118"/>
        <v>0</v>
      </c>
      <c r="Q1495" s="19">
        <f t="shared" si="119"/>
        <v>0</v>
      </c>
    </row>
    <row r="1496" spans="1:17" x14ac:dyDescent="0.25">
      <c r="A1496" t="s">
        <v>2959</v>
      </c>
      <c r="B1496" s="16">
        <v>43843.621932870374</v>
      </c>
      <c r="C1496" t="s">
        <v>2960</v>
      </c>
      <c r="D1496" t="s">
        <v>83</v>
      </c>
      <c r="E1496" t="s">
        <v>90</v>
      </c>
      <c r="F1496" s="19">
        <v>47</v>
      </c>
      <c r="G1496" t="s">
        <v>51</v>
      </c>
      <c r="H1496" t="s">
        <v>85</v>
      </c>
      <c r="I1496" s="16">
        <v>43843.624837962961</v>
      </c>
      <c r="K1496">
        <v>125</v>
      </c>
      <c r="L1496" s="16">
        <f t="shared" si="115"/>
        <v>43831</v>
      </c>
      <c r="M1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6">
        <f t="shared" si="116"/>
        <v>1</v>
      </c>
      <c r="O1496">
        <f t="shared" si="117"/>
        <v>0</v>
      </c>
      <c r="P1496">
        <f t="shared" si="118"/>
        <v>0</v>
      </c>
      <c r="Q1496" s="19">
        <f t="shared" si="119"/>
        <v>0</v>
      </c>
    </row>
    <row r="1497" spans="1:17" x14ac:dyDescent="0.25">
      <c r="A1497" t="s">
        <v>2961</v>
      </c>
      <c r="B1497" s="16">
        <v>43844.510092592594</v>
      </c>
      <c r="C1497" t="s">
        <v>2962</v>
      </c>
      <c r="D1497" t="s">
        <v>83</v>
      </c>
      <c r="E1497" t="s">
        <v>90</v>
      </c>
      <c r="F1497" s="19">
        <v>47</v>
      </c>
      <c r="G1497" t="s">
        <v>51</v>
      </c>
      <c r="H1497" t="s">
        <v>85</v>
      </c>
      <c r="I1497" s="16">
        <v>43844.511828703704</v>
      </c>
      <c r="K1497">
        <v>125</v>
      </c>
      <c r="L1497" s="16">
        <f t="shared" si="115"/>
        <v>43831</v>
      </c>
      <c r="M1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7">
        <f t="shared" si="116"/>
        <v>1</v>
      </c>
      <c r="O1497">
        <f t="shared" si="117"/>
        <v>0</v>
      </c>
      <c r="P1497">
        <f t="shared" si="118"/>
        <v>0</v>
      </c>
      <c r="Q1497" s="19">
        <f t="shared" si="119"/>
        <v>0</v>
      </c>
    </row>
    <row r="1498" spans="1:17" x14ac:dyDescent="0.25">
      <c r="A1498" t="s">
        <v>2963</v>
      </c>
      <c r="B1498" s="16">
        <v>43845.385555555556</v>
      </c>
      <c r="C1498" t="s">
        <v>2964</v>
      </c>
      <c r="D1498" t="s">
        <v>83</v>
      </c>
      <c r="E1498" t="s">
        <v>84</v>
      </c>
      <c r="F1498" s="19">
        <v>47</v>
      </c>
      <c r="G1498" t="s">
        <v>51</v>
      </c>
      <c r="H1498" t="s">
        <v>85</v>
      </c>
      <c r="I1498" s="16">
        <v>43725.356886574074</v>
      </c>
      <c r="K1498">
        <v>125</v>
      </c>
      <c r="L1498" s="16">
        <f t="shared" si="115"/>
        <v>43831</v>
      </c>
      <c r="M1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8">
        <f t="shared" si="116"/>
        <v>1</v>
      </c>
      <c r="O1498">
        <f t="shared" si="117"/>
        <v>4</v>
      </c>
      <c r="P1498">
        <f t="shared" si="118"/>
        <v>4</v>
      </c>
      <c r="Q1498" s="19">
        <f t="shared" si="119"/>
        <v>4</v>
      </c>
    </row>
    <row r="1499" spans="1:17" x14ac:dyDescent="0.25">
      <c r="A1499" t="s">
        <v>2965</v>
      </c>
      <c r="B1499" s="16">
        <v>43845.61446759259</v>
      </c>
      <c r="C1499" t="s">
        <v>2966</v>
      </c>
      <c r="D1499" t="s">
        <v>83</v>
      </c>
      <c r="E1499" t="s">
        <v>90</v>
      </c>
      <c r="F1499" s="19">
        <v>47</v>
      </c>
      <c r="G1499" t="s">
        <v>51</v>
      </c>
      <c r="H1499" t="s">
        <v>85</v>
      </c>
      <c r="I1499" s="16">
        <v>43845.617754629631</v>
      </c>
      <c r="K1499">
        <v>125</v>
      </c>
      <c r="L1499" s="16">
        <f t="shared" si="115"/>
        <v>43831</v>
      </c>
      <c r="M1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499">
        <f t="shared" si="116"/>
        <v>1</v>
      </c>
      <c r="O1499">
        <f t="shared" si="117"/>
        <v>0</v>
      </c>
      <c r="P1499">
        <f t="shared" si="118"/>
        <v>0</v>
      </c>
      <c r="Q1499" s="19">
        <f t="shared" si="119"/>
        <v>0</v>
      </c>
    </row>
    <row r="1500" spans="1:17" x14ac:dyDescent="0.25">
      <c r="A1500" t="s">
        <v>2967</v>
      </c>
      <c r="B1500" s="16">
        <v>43847.631828703707</v>
      </c>
      <c r="C1500" t="s">
        <v>2968</v>
      </c>
      <c r="D1500" t="s">
        <v>83</v>
      </c>
      <c r="E1500" t="s">
        <v>90</v>
      </c>
      <c r="F1500" s="19">
        <v>47</v>
      </c>
      <c r="G1500" t="s">
        <v>52</v>
      </c>
      <c r="H1500" t="s">
        <v>85</v>
      </c>
      <c r="I1500" s="16">
        <v>43847.634375000001</v>
      </c>
      <c r="K1500">
        <v>125</v>
      </c>
      <c r="L1500" s="16">
        <f t="shared" si="115"/>
        <v>43831</v>
      </c>
      <c r="M1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0">
        <f t="shared" si="116"/>
        <v>1</v>
      </c>
      <c r="O1500">
        <f t="shared" si="117"/>
        <v>0</v>
      </c>
      <c r="P1500">
        <f t="shared" si="118"/>
        <v>0</v>
      </c>
      <c r="Q1500" s="19">
        <f t="shared" si="119"/>
        <v>0</v>
      </c>
    </row>
    <row r="1501" spans="1:17" x14ac:dyDescent="0.25">
      <c r="A1501" t="s">
        <v>2969</v>
      </c>
      <c r="B1501" s="16">
        <v>43848.502083333333</v>
      </c>
      <c r="C1501" t="s">
        <v>2970</v>
      </c>
      <c r="D1501" t="s">
        <v>83</v>
      </c>
      <c r="E1501" t="s">
        <v>90</v>
      </c>
      <c r="F1501" s="19">
        <v>47</v>
      </c>
      <c r="G1501" t="s">
        <v>52</v>
      </c>
      <c r="H1501" t="s">
        <v>85</v>
      </c>
      <c r="I1501" s="16">
        <v>43848.505208333336</v>
      </c>
      <c r="K1501">
        <v>125</v>
      </c>
      <c r="L1501" s="16">
        <f t="shared" si="115"/>
        <v>43831</v>
      </c>
      <c r="M1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1">
        <f t="shared" si="116"/>
        <v>1</v>
      </c>
      <c r="O1501">
        <f t="shared" si="117"/>
        <v>0</v>
      </c>
      <c r="P1501">
        <f t="shared" si="118"/>
        <v>0</v>
      </c>
      <c r="Q1501" s="19">
        <f t="shared" si="119"/>
        <v>0</v>
      </c>
    </row>
    <row r="1502" spans="1:17" x14ac:dyDescent="0.25">
      <c r="A1502" t="s">
        <v>2971</v>
      </c>
      <c r="B1502" s="16">
        <v>43849.510798611111</v>
      </c>
      <c r="C1502" t="s">
        <v>2972</v>
      </c>
      <c r="D1502" t="s">
        <v>83</v>
      </c>
      <c r="E1502" t="s">
        <v>84</v>
      </c>
      <c r="F1502" s="19">
        <v>47</v>
      </c>
      <c r="G1502" t="s">
        <v>52</v>
      </c>
      <c r="H1502" t="s">
        <v>85</v>
      </c>
      <c r="I1502" s="16">
        <v>43532.537638888891</v>
      </c>
      <c r="K1502">
        <v>125</v>
      </c>
      <c r="L1502" s="16">
        <f t="shared" si="115"/>
        <v>43831</v>
      </c>
      <c r="M1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2">
        <f t="shared" si="116"/>
        <v>1</v>
      </c>
      <c r="O1502">
        <f t="shared" si="117"/>
        <v>11</v>
      </c>
      <c r="P1502">
        <f t="shared" si="118"/>
        <v>11</v>
      </c>
      <c r="Q1502" s="19">
        <f t="shared" si="119"/>
        <v>11</v>
      </c>
    </row>
    <row r="1503" spans="1:17" x14ac:dyDescent="0.25">
      <c r="A1503" t="s">
        <v>2973</v>
      </c>
      <c r="B1503" s="16">
        <v>43850.588379629633</v>
      </c>
      <c r="C1503" t="s">
        <v>2974</v>
      </c>
      <c r="D1503" t="s">
        <v>83</v>
      </c>
      <c r="E1503" t="s">
        <v>90</v>
      </c>
      <c r="F1503" s="19">
        <v>47</v>
      </c>
      <c r="G1503" t="s">
        <v>52</v>
      </c>
      <c r="H1503" t="s">
        <v>85</v>
      </c>
      <c r="I1503" s="16">
        <v>43850.589884259258</v>
      </c>
      <c r="K1503">
        <v>125</v>
      </c>
      <c r="L1503" s="16">
        <f t="shared" si="115"/>
        <v>43831</v>
      </c>
      <c r="M1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3">
        <f t="shared" si="116"/>
        <v>1</v>
      </c>
      <c r="O1503">
        <f t="shared" si="117"/>
        <v>0</v>
      </c>
      <c r="P1503">
        <f t="shared" si="118"/>
        <v>0</v>
      </c>
      <c r="Q1503" s="19">
        <f t="shared" si="119"/>
        <v>0</v>
      </c>
    </row>
    <row r="1504" spans="1:17" x14ac:dyDescent="0.25">
      <c r="A1504" t="s">
        <v>2975</v>
      </c>
      <c r="B1504" s="16">
        <v>43850.634814814817</v>
      </c>
      <c r="C1504" t="s">
        <v>2976</v>
      </c>
      <c r="D1504" t="s">
        <v>83</v>
      </c>
      <c r="E1504" t="s">
        <v>84</v>
      </c>
      <c r="F1504" s="19">
        <v>47</v>
      </c>
      <c r="G1504" t="s">
        <v>51</v>
      </c>
      <c r="H1504" t="s">
        <v>85</v>
      </c>
      <c r="I1504" s="16">
        <v>43481.651145833333</v>
      </c>
      <c r="K1504">
        <v>125</v>
      </c>
      <c r="L1504" s="16">
        <f t="shared" si="115"/>
        <v>43831</v>
      </c>
      <c r="M1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4">
        <f t="shared" si="116"/>
        <v>1</v>
      </c>
      <c r="O1504">
        <f t="shared" si="117"/>
        <v>12</v>
      </c>
      <c r="P1504">
        <f t="shared" si="118"/>
        <v>12</v>
      </c>
      <c r="Q1504" s="19">
        <f t="shared" si="119"/>
        <v>12</v>
      </c>
    </row>
    <row r="1505" spans="1:17" x14ac:dyDescent="0.25">
      <c r="A1505" t="s">
        <v>2977</v>
      </c>
      <c r="B1505" s="16">
        <v>43852.3903587963</v>
      </c>
      <c r="C1505" t="s">
        <v>2978</v>
      </c>
      <c r="D1505" t="s">
        <v>83</v>
      </c>
      <c r="E1505" t="s">
        <v>90</v>
      </c>
      <c r="F1505" s="19">
        <v>47</v>
      </c>
      <c r="G1505" t="s">
        <v>51</v>
      </c>
      <c r="H1505" t="s">
        <v>85</v>
      </c>
      <c r="I1505" s="16">
        <v>43852.393692129626</v>
      </c>
      <c r="K1505">
        <v>125</v>
      </c>
      <c r="L1505" s="16">
        <f t="shared" si="115"/>
        <v>43831</v>
      </c>
      <c r="M1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5">
        <f t="shared" si="116"/>
        <v>1</v>
      </c>
      <c r="O1505">
        <f t="shared" si="117"/>
        <v>0</v>
      </c>
      <c r="P1505">
        <f t="shared" si="118"/>
        <v>0</v>
      </c>
      <c r="Q1505" s="19">
        <f t="shared" si="119"/>
        <v>0</v>
      </c>
    </row>
    <row r="1506" spans="1:17" x14ac:dyDescent="0.25">
      <c r="A1506" t="s">
        <v>2979</v>
      </c>
      <c r="B1506" s="16">
        <v>43852.457835648151</v>
      </c>
      <c r="C1506" t="s">
        <v>2980</v>
      </c>
      <c r="D1506" t="s">
        <v>83</v>
      </c>
      <c r="E1506" t="s">
        <v>90</v>
      </c>
      <c r="F1506" s="19">
        <v>47</v>
      </c>
      <c r="G1506" t="s">
        <v>51</v>
      </c>
      <c r="H1506" t="s">
        <v>85</v>
      </c>
      <c r="I1506" s="16">
        <v>43852.460949074077</v>
      </c>
      <c r="K1506">
        <v>125</v>
      </c>
      <c r="L1506" s="16">
        <f t="shared" si="115"/>
        <v>43831</v>
      </c>
      <c r="M1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6">
        <f t="shared" si="116"/>
        <v>1</v>
      </c>
      <c r="O1506">
        <f t="shared" si="117"/>
        <v>0</v>
      </c>
      <c r="P1506">
        <f t="shared" si="118"/>
        <v>0</v>
      </c>
      <c r="Q1506" s="19">
        <f t="shared" si="119"/>
        <v>0</v>
      </c>
    </row>
    <row r="1507" spans="1:17" x14ac:dyDescent="0.25">
      <c r="A1507" t="s">
        <v>2981</v>
      </c>
      <c r="B1507" s="16">
        <v>43852.593229166669</v>
      </c>
      <c r="C1507" t="s">
        <v>2982</v>
      </c>
      <c r="D1507" t="s">
        <v>83</v>
      </c>
      <c r="E1507" t="s">
        <v>90</v>
      </c>
      <c r="F1507" s="19">
        <v>47</v>
      </c>
      <c r="G1507" t="s">
        <v>51</v>
      </c>
      <c r="H1507" t="s">
        <v>85</v>
      </c>
      <c r="I1507" s="16">
        <v>43852.596377314818</v>
      </c>
      <c r="K1507">
        <v>125</v>
      </c>
      <c r="L1507" s="16">
        <f t="shared" si="115"/>
        <v>43831</v>
      </c>
      <c r="M1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7">
        <f t="shared" si="116"/>
        <v>1</v>
      </c>
      <c r="O1507">
        <f t="shared" si="117"/>
        <v>0</v>
      </c>
      <c r="P1507">
        <f t="shared" si="118"/>
        <v>0</v>
      </c>
      <c r="Q1507" s="19">
        <f t="shared" si="119"/>
        <v>0</v>
      </c>
    </row>
    <row r="1508" spans="1:17" x14ac:dyDescent="0.25">
      <c r="A1508" t="s">
        <v>2983</v>
      </c>
      <c r="B1508" s="16">
        <v>43852.594733796293</v>
      </c>
      <c r="C1508" t="s">
        <v>2984</v>
      </c>
      <c r="D1508" t="s">
        <v>83</v>
      </c>
      <c r="E1508" t="s">
        <v>84</v>
      </c>
      <c r="F1508" s="19">
        <v>47</v>
      </c>
      <c r="G1508" t="s">
        <v>52</v>
      </c>
      <c r="H1508" t="s">
        <v>85</v>
      </c>
      <c r="I1508" s="16">
        <v>43619.524872685186</v>
      </c>
      <c r="K1508">
        <v>125</v>
      </c>
      <c r="L1508" s="16">
        <f t="shared" si="115"/>
        <v>43831</v>
      </c>
      <c r="M1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8">
        <f t="shared" si="116"/>
        <v>1</v>
      </c>
      <c r="O1508">
        <f t="shared" si="117"/>
        <v>8</v>
      </c>
      <c r="P1508">
        <f t="shared" si="118"/>
        <v>8</v>
      </c>
      <c r="Q1508" s="19">
        <f t="shared" si="119"/>
        <v>8</v>
      </c>
    </row>
    <row r="1509" spans="1:17" x14ac:dyDescent="0.25">
      <c r="A1509" t="s">
        <v>2985</v>
      </c>
      <c r="B1509" s="16">
        <v>43853.390138888892</v>
      </c>
      <c r="C1509" t="s">
        <v>2986</v>
      </c>
      <c r="D1509" t="s">
        <v>83</v>
      </c>
      <c r="E1509" t="s">
        <v>90</v>
      </c>
      <c r="F1509" s="19">
        <v>47</v>
      </c>
      <c r="G1509" t="s">
        <v>51</v>
      </c>
      <c r="H1509" t="s">
        <v>85</v>
      </c>
      <c r="I1509" s="16">
        <v>43853.392858796295</v>
      </c>
      <c r="K1509">
        <v>125</v>
      </c>
      <c r="L1509" s="16">
        <f t="shared" si="115"/>
        <v>43831</v>
      </c>
      <c r="M1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09">
        <f t="shared" si="116"/>
        <v>1</v>
      </c>
      <c r="O1509">
        <f t="shared" si="117"/>
        <v>0</v>
      </c>
      <c r="P1509">
        <f t="shared" si="118"/>
        <v>0</v>
      </c>
      <c r="Q1509" s="19">
        <f t="shared" si="119"/>
        <v>0</v>
      </c>
    </row>
    <row r="1510" spans="1:17" x14ac:dyDescent="0.25">
      <c r="A1510" t="s">
        <v>2987</v>
      </c>
      <c r="B1510" s="16">
        <v>43854.335486111115</v>
      </c>
      <c r="C1510" t="s">
        <v>2988</v>
      </c>
      <c r="D1510" t="s">
        <v>83</v>
      </c>
      <c r="E1510" t="s">
        <v>90</v>
      </c>
      <c r="F1510" s="19">
        <v>47</v>
      </c>
      <c r="G1510" t="s">
        <v>52</v>
      </c>
      <c r="H1510" t="s">
        <v>85</v>
      </c>
      <c r="I1510" s="16">
        <v>43854.338425925926</v>
      </c>
      <c r="K1510">
        <v>125</v>
      </c>
      <c r="L1510" s="16">
        <f t="shared" si="115"/>
        <v>43831</v>
      </c>
      <c r="M1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0">
        <f t="shared" si="116"/>
        <v>1</v>
      </c>
      <c r="O1510">
        <f t="shared" si="117"/>
        <v>0</v>
      </c>
      <c r="P1510">
        <f t="shared" si="118"/>
        <v>0</v>
      </c>
      <c r="Q1510" s="19">
        <f t="shared" si="119"/>
        <v>0</v>
      </c>
    </row>
    <row r="1511" spans="1:17" x14ac:dyDescent="0.25">
      <c r="A1511" t="s">
        <v>2989</v>
      </c>
      <c r="B1511" s="16">
        <v>43854.457314814812</v>
      </c>
      <c r="C1511" t="s">
        <v>2990</v>
      </c>
      <c r="D1511" t="s">
        <v>83</v>
      </c>
      <c r="E1511" t="s">
        <v>90</v>
      </c>
      <c r="F1511" s="19">
        <v>47</v>
      </c>
      <c r="G1511" t="s">
        <v>51</v>
      </c>
      <c r="H1511" t="s">
        <v>85</v>
      </c>
      <c r="I1511" s="16">
        <v>43854.459594907406</v>
      </c>
      <c r="K1511">
        <v>125</v>
      </c>
      <c r="L1511" s="16">
        <f t="shared" si="115"/>
        <v>43831</v>
      </c>
      <c r="M1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1">
        <f t="shared" si="116"/>
        <v>1</v>
      </c>
      <c r="O1511">
        <f t="shared" si="117"/>
        <v>0</v>
      </c>
      <c r="P1511">
        <f t="shared" si="118"/>
        <v>0</v>
      </c>
      <c r="Q1511" s="19">
        <f t="shared" si="119"/>
        <v>0</v>
      </c>
    </row>
    <row r="1512" spans="1:17" x14ac:dyDescent="0.25">
      <c r="A1512" t="s">
        <v>2991</v>
      </c>
      <c r="B1512" s="16">
        <v>43855.51059027778</v>
      </c>
      <c r="C1512" t="s">
        <v>2992</v>
      </c>
      <c r="D1512" t="s">
        <v>83</v>
      </c>
      <c r="E1512" t="s">
        <v>90</v>
      </c>
      <c r="F1512" s="19">
        <v>47</v>
      </c>
      <c r="G1512" t="s">
        <v>52</v>
      </c>
      <c r="H1512" t="s">
        <v>85</v>
      </c>
      <c r="I1512" s="16">
        <v>43855.512499999997</v>
      </c>
      <c r="K1512">
        <v>125</v>
      </c>
      <c r="L1512" s="16">
        <f t="shared" si="115"/>
        <v>43831</v>
      </c>
      <c r="M1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2">
        <f t="shared" si="116"/>
        <v>1</v>
      </c>
      <c r="O1512">
        <f t="shared" si="117"/>
        <v>0</v>
      </c>
      <c r="P1512">
        <f t="shared" si="118"/>
        <v>0</v>
      </c>
      <c r="Q1512" s="19">
        <f t="shared" si="119"/>
        <v>0</v>
      </c>
    </row>
    <row r="1513" spans="1:17" x14ac:dyDescent="0.25">
      <c r="A1513" t="s">
        <v>2993</v>
      </c>
      <c r="B1513" s="16">
        <v>43857.529872685183</v>
      </c>
      <c r="C1513" t="s">
        <v>2994</v>
      </c>
      <c r="D1513" t="s">
        <v>83</v>
      </c>
      <c r="E1513" t="s">
        <v>90</v>
      </c>
      <c r="F1513" s="19">
        <v>47</v>
      </c>
      <c r="G1513" t="s">
        <v>52</v>
      </c>
      <c r="H1513" t="s">
        <v>85</v>
      </c>
      <c r="I1513" s="16">
        <v>43857.533622685187</v>
      </c>
      <c r="K1513">
        <v>125</v>
      </c>
      <c r="L1513" s="16">
        <f t="shared" si="115"/>
        <v>43831</v>
      </c>
      <c r="M1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3">
        <f t="shared" si="116"/>
        <v>1</v>
      </c>
      <c r="O1513">
        <f t="shared" si="117"/>
        <v>0</v>
      </c>
      <c r="P1513">
        <f t="shared" si="118"/>
        <v>0</v>
      </c>
      <c r="Q1513" s="19">
        <f t="shared" si="119"/>
        <v>0</v>
      </c>
    </row>
    <row r="1514" spans="1:17" x14ac:dyDescent="0.25">
      <c r="A1514" t="s">
        <v>2995</v>
      </c>
      <c r="B1514" s="16">
        <v>43861.555046296293</v>
      </c>
      <c r="C1514" t="s">
        <v>2996</v>
      </c>
      <c r="D1514" t="s">
        <v>83</v>
      </c>
      <c r="E1514" t="s">
        <v>84</v>
      </c>
      <c r="F1514" s="19">
        <v>47</v>
      </c>
      <c r="G1514" t="s">
        <v>51</v>
      </c>
      <c r="H1514" t="s">
        <v>85</v>
      </c>
      <c r="I1514" s="16">
        <v>43852.697754629633</v>
      </c>
      <c r="K1514">
        <v>125</v>
      </c>
      <c r="L1514" s="16">
        <f t="shared" si="115"/>
        <v>43831</v>
      </c>
      <c r="M1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4">
        <f t="shared" si="116"/>
        <v>1</v>
      </c>
      <c r="O1514">
        <f t="shared" si="117"/>
        <v>0</v>
      </c>
      <c r="P1514">
        <f t="shared" si="118"/>
        <v>0</v>
      </c>
      <c r="Q1514" s="19">
        <f t="shared" si="119"/>
        <v>0</v>
      </c>
    </row>
    <row r="1515" spans="1:17" x14ac:dyDescent="0.25">
      <c r="A1515" t="s">
        <v>2997</v>
      </c>
      <c r="B1515" s="16">
        <v>43862.528333333335</v>
      </c>
      <c r="C1515" t="s">
        <v>2974</v>
      </c>
      <c r="D1515" t="s">
        <v>83</v>
      </c>
      <c r="E1515" t="s">
        <v>84</v>
      </c>
      <c r="F1515" s="19">
        <v>47</v>
      </c>
      <c r="G1515" t="s">
        <v>52</v>
      </c>
      <c r="H1515" t="s">
        <v>85</v>
      </c>
      <c r="I1515" s="16">
        <v>43850.589884259258</v>
      </c>
      <c r="K1515">
        <v>125</v>
      </c>
      <c r="L1515" s="16">
        <f t="shared" si="115"/>
        <v>43862</v>
      </c>
      <c r="M1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5">
        <f t="shared" si="116"/>
        <v>1</v>
      </c>
      <c r="O1515">
        <f t="shared" si="117"/>
        <v>0</v>
      </c>
      <c r="P1515">
        <f t="shared" si="118"/>
        <v>0</v>
      </c>
      <c r="Q1515" s="19">
        <f t="shared" si="119"/>
        <v>0</v>
      </c>
    </row>
    <row r="1516" spans="1:17" x14ac:dyDescent="0.25">
      <c r="A1516" t="s">
        <v>2998</v>
      </c>
      <c r="B1516" s="16">
        <v>43862.718032407407</v>
      </c>
      <c r="C1516" t="s">
        <v>2974</v>
      </c>
      <c r="D1516" t="s">
        <v>83</v>
      </c>
      <c r="E1516" t="s">
        <v>84</v>
      </c>
      <c r="F1516" s="19">
        <v>47</v>
      </c>
      <c r="G1516" t="s">
        <v>52</v>
      </c>
      <c r="H1516" t="s">
        <v>85</v>
      </c>
      <c r="I1516" s="16">
        <v>43850.589884259258</v>
      </c>
      <c r="K1516">
        <v>125</v>
      </c>
      <c r="L1516" s="16">
        <f t="shared" si="115"/>
        <v>43862</v>
      </c>
      <c r="M1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6">
        <f t="shared" si="116"/>
        <v>1</v>
      </c>
      <c r="O1516">
        <f t="shared" si="117"/>
        <v>0</v>
      </c>
      <c r="P1516">
        <f t="shared" si="118"/>
        <v>0</v>
      </c>
      <c r="Q1516" s="19">
        <f t="shared" si="119"/>
        <v>0</v>
      </c>
    </row>
    <row r="1517" spans="1:17" x14ac:dyDescent="0.25">
      <c r="A1517" t="s">
        <v>2999</v>
      </c>
      <c r="B1517" s="16">
        <v>43865.532881944448</v>
      </c>
      <c r="C1517" t="s">
        <v>3000</v>
      </c>
      <c r="D1517" t="s">
        <v>83</v>
      </c>
      <c r="E1517" t="s">
        <v>90</v>
      </c>
      <c r="F1517" s="19">
        <v>47</v>
      </c>
      <c r="G1517" t="s">
        <v>52</v>
      </c>
      <c r="H1517" t="s">
        <v>85</v>
      </c>
      <c r="I1517" s="16">
        <v>43865.535300925927</v>
      </c>
      <c r="K1517">
        <v>125</v>
      </c>
      <c r="L1517" s="16">
        <f t="shared" si="115"/>
        <v>43862</v>
      </c>
      <c r="M1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7">
        <f t="shared" si="116"/>
        <v>1</v>
      </c>
      <c r="O1517">
        <f t="shared" si="117"/>
        <v>0</v>
      </c>
      <c r="P1517">
        <f t="shared" si="118"/>
        <v>0</v>
      </c>
      <c r="Q1517" s="19">
        <f t="shared" si="119"/>
        <v>0</v>
      </c>
    </row>
    <row r="1518" spans="1:17" x14ac:dyDescent="0.25">
      <c r="A1518" t="s">
        <v>3001</v>
      </c>
      <c r="B1518" s="16">
        <v>43866.396412037036</v>
      </c>
      <c r="C1518" t="s">
        <v>3002</v>
      </c>
      <c r="D1518" t="s">
        <v>83</v>
      </c>
      <c r="E1518" t="s">
        <v>90</v>
      </c>
      <c r="F1518" s="19">
        <v>47</v>
      </c>
      <c r="G1518" t="s">
        <v>51</v>
      </c>
      <c r="H1518" t="s">
        <v>85</v>
      </c>
      <c r="I1518" s="16">
        <v>43866.398240740738</v>
      </c>
      <c r="K1518">
        <v>125</v>
      </c>
      <c r="L1518" s="16">
        <f t="shared" si="115"/>
        <v>43862</v>
      </c>
      <c r="M1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8">
        <f t="shared" si="116"/>
        <v>1</v>
      </c>
      <c r="O1518">
        <f t="shared" si="117"/>
        <v>0</v>
      </c>
      <c r="P1518">
        <f t="shared" si="118"/>
        <v>0</v>
      </c>
      <c r="Q1518" s="19">
        <f t="shared" si="119"/>
        <v>0</v>
      </c>
    </row>
    <row r="1519" spans="1:17" x14ac:dyDescent="0.25">
      <c r="A1519" t="s">
        <v>3003</v>
      </c>
      <c r="B1519" s="16">
        <v>43866.599247685182</v>
      </c>
      <c r="C1519" t="s">
        <v>3004</v>
      </c>
      <c r="D1519" t="s">
        <v>83</v>
      </c>
      <c r="E1519" t="s">
        <v>84</v>
      </c>
      <c r="F1519" s="19">
        <v>47</v>
      </c>
      <c r="G1519" t="s">
        <v>52</v>
      </c>
      <c r="H1519" t="s">
        <v>85</v>
      </c>
      <c r="I1519" s="16">
        <v>43661.426666666666</v>
      </c>
      <c r="K1519">
        <v>125</v>
      </c>
      <c r="L1519" s="16">
        <f t="shared" si="115"/>
        <v>43862</v>
      </c>
      <c r="M1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19">
        <f t="shared" si="116"/>
        <v>1</v>
      </c>
      <c r="O1519">
        <f t="shared" si="117"/>
        <v>7</v>
      </c>
      <c r="P1519">
        <f t="shared" si="118"/>
        <v>7</v>
      </c>
      <c r="Q1519" s="19">
        <f t="shared" si="119"/>
        <v>7</v>
      </c>
    </row>
    <row r="1520" spans="1:17" x14ac:dyDescent="0.25">
      <c r="A1520" t="s">
        <v>3005</v>
      </c>
      <c r="B1520" s="16">
        <v>43866.680960648147</v>
      </c>
      <c r="C1520" t="s">
        <v>2894</v>
      </c>
      <c r="D1520" t="s">
        <v>83</v>
      </c>
      <c r="E1520" t="s">
        <v>84</v>
      </c>
      <c r="F1520" s="19">
        <v>47</v>
      </c>
      <c r="G1520" t="s">
        <v>51</v>
      </c>
      <c r="H1520" t="s">
        <v>85</v>
      </c>
      <c r="I1520" s="16">
        <v>43802.549675925926</v>
      </c>
      <c r="K1520">
        <v>125</v>
      </c>
      <c r="L1520" s="16">
        <f t="shared" si="115"/>
        <v>43862</v>
      </c>
      <c r="M1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0">
        <f t="shared" si="116"/>
        <v>1</v>
      </c>
      <c r="O1520">
        <f t="shared" si="117"/>
        <v>2</v>
      </c>
      <c r="P1520">
        <f t="shared" si="118"/>
        <v>2</v>
      </c>
      <c r="Q1520" s="19">
        <f t="shared" si="119"/>
        <v>2</v>
      </c>
    </row>
    <row r="1521" spans="1:17" x14ac:dyDescent="0.25">
      <c r="A1521" t="s">
        <v>3006</v>
      </c>
      <c r="B1521" s="16">
        <v>43867.429131944446</v>
      </c>
      <c r="C1521" t="s">
        <v>3007</v>
      </c>
      <c r="D1521" t="s">
        <v>83</v>
      </c>
      <c r="E1521" t="s">
        <v>90</v>
      </c>
      <c r="F1521" s="19">
        <v>47</v>
      </c>
      <c r="G1521" t="s">
        <v>52</v>
      </c>
      <c r="H1521" t="s">
        <v>85</v>
      </c>
      <c r="I1521" s="16">
        <v>43867.431122685186</v>
      </c>
      <c r="K1521">
        <v>125</v>
      </c>
      <c r="L1521" s="16">
        <f t="shared" si="115"/>
        <v>43862</v>
      </c>
      <c r="M1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1">
        <f t="shared" si="116"/>
        <v>1</v>
      </c>
      <c r="O1521">
        <f t="shared" si="117"/>
        <v>0</v>
      </c>
      <c r="P1521">
        <f t="shared" si="118"/>
        <v>0</v>
      </c>
      <c r="Q1521" s="19">
        <f t="shared" si="119"/>
        <v>0</v>
      </c>
    </row>
    <row r="1522" spans="1:17" x14ac:dyDescent="0.25">
      <c r="A1522" t="s">
        <v>3008</v>
      </c>
      <c r="B1522" s="16">
        <v>43867.466446759259</v>
      </c>
      <c r="C1522" t="s">
        <v>3009</v>
      </c>
      <c r="D1522" t="s">
        <v>83</v>
      </c>
      <c r="E1522" t="s">
        <v>90</v>
      </c>
      <c r="F1522" s="19">
        <v>47</v>
      </c>
      <c r="G1522" t="s">
        <v>52</v>
      </c>
      <c r="H1522" t="s">
        <v>85</v>
      </c>
      <c r="I1522" s="16">
        <v>43867.469340277778</v>
      </c>
      <c r="K1522">
        <v>125</v>
      </c>
      <c r="L1522" s="16">
        <f t="shared" si="115"/>
        <v>43862</v>
      </c>
      <c r="M1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2">
        <f t="shared" si="116"/>
        <v>1</v>
      </c>
      <c r="O1522">
        <f t="shared" si="117"/>
        <v>0</v>
      </c>
      <c r="P1522">
        <f t="shared" si="118"/>
        <v>0</v>
      </c>
      <c r="Q1522" s="19">
        <f t="shared" si="119"/>
        <v>0</v>
      </c>
    </row>
    <row r="1523" spans="1:17" x14ac:dyDescent="0.25">
      <c r="A1523" t="s">
        <v>3010</v>
      </c>
      <c r="B1523" s="16">
        <v>43867.742430555554</v>
      </c>
      <c r="C1523" t="s">
        <v>3011</v>
      </c>
      <c r="D1523" t="s">
        <v>83</v>
      </c>
      <c r="E1523" t="s">
        <v>84</v>
      </c>
      <c r="F1523" s="19">
        <v>47</v>
      </c>
      <c r="G1523" t="s">
        <v>51</v>
      </c>
      <c r="H1523" t="s">
        <v>85</v>
      </c>
      <c r="I1523" s="16">
        <v>43831.574756944443</v>
      </c>
      <c r="K1523">
        <v>125</v>
      </c>
      <c r="L1523" s="16">
        <f t="shared" si="115"/>
        <v>43862</v>
      </c>
      <c r="M1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3">
        <f t="shared" si="116"/>
        <v>1</v>
      </c>
      <c r="O1523">
        <f t="shared" si="117"/>
        <v>1</v>
      </c>
      <c r="P1523">
        <f t="shared" si="118"/>
        <v>1</v>
      </c>
      <c r="Q1523" s="19">
        <f t="shared" si="119"/>
        <v>1</v>
      </c>
    </row>
    <row r="1524" spans="1:17" x14ac:dyDescent="0.25">
      <c r="A1524" t="s">
        <v>3012</v>
      </c>
      <c r="B1524" s="16">
        <v>43868.461956018517</v>
      </c>
      <c r="C1524" t="s">
        <v>3013</v>
      </c>
      <c r="D1524" t="s">
        <v>83</v>
      </c>
      <c r="E1524" t="s">
        <v>90</v>
      </c>
      <c r="F1524" s="19">
        <v>47</v>
      </c>
      <c r="G1524" t="s">
        <v>51</v>
      </c>
      <c r="H1524" t="s">
        <v>85</v>
      </c>
      <c r="I1524" s="16">
        <v>43868.464259259257</v>
      </c>
      <c r="K1524">
        <v>125</v>
      </c>
      <c r="L1524" s="16">
        <f t="shared" si="115"/>
        <v>43862</v>
      </c>
      <c r="M1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4">
        <f t="shared" si="116"/>
        <v>1</v>
      </c>
      <c r="O1524">
        <f t="shared" si="117"/>
        <v>0</v>
      </c>
      <c r="P1524">
        <f t="shared" si="118"/>
        <v>0</v>
      </c>
      <c r="Q1524" s="19">
        <f t="shared" si="119"/>
        <v>0</v>
      </c>
    </row>
    <row r="1525" spans="1:17" x14ac:dyDescent="0.25">
      <c r="A1525" t="s">
        <v>3014</v>
      </c>
      <c r="B1525" s="16">
        <v>43868.483124999999</v>
      </c>
      <c r="C1525" t="s">
        <v>3015</v>
      </c>
      <c r="D1525" t="s">
        <v>83</v>
      </c>
      <c r="E1525" t="s">
        <v>90</v>
      </c>
      <c r="F1525" s="19">
        <v>47</v>
      </c>
      <c r="G1525" t="s">
        <v>51</v>
      </c>
      <c r="H1525" t="s">
        <v>85</v>
      </c>
      <c r="I1525" s="16">
        <v>43868.485555555555</v>
      </c>
      <c r="K1525">
        <v>125</v>
      </c>
      <c r="L1525" s="16">
        <f t="shared" si="115"/>
        <v>43862</v>
      </c>
      <c r="M1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5">
        <f t="shared" si="116"/>
        <v>1</v>
      </c>
      <c r="O1525">
        <f t="shared" si="117"/>
        <v>0</v>
      </c>
      <c r="P1525">
        <f t="shared" si="118"/>
        <v>0</v>
      </c>
      <c r="Q1525" s="19">
        <f t="shared" si="119"/>
        <v>0</v>
      </c>
    </row>
    <row r="1526" spans="1:17" x14ac:dyDescent="0.25">
      <c r="A1526" t="s">
        <v>3016</v>
      </c>
      <c r="B1526" s="16">
        <v>43869.46261574074</v>
      </c>
      <c r="C1526" t="s">
        <v>2872</v>
      </c>
      <c r="D1526" t="s">
        <v>83</v>
      </c>
      <c r="E1526" t="s">
        <v>84</v>
      </c>
      <c r="F1526" s="19">
        <v>47</v>
      </c>
      <c r="G1526" t="s">
        <v>52</v>
      </c>
      <c r="H1526" t="s">
        <v>85</v>
      </c>
      <c r="I1526" s="16">
        <v>43775.642928240741</v>
      </c>
      <c r="K1526">
        <v>125</v>
      </c>
      <c r="L1526" s="16">
        <f t="shared" si="115"/>
        <v>43862</v>
      </c>
      <c r="M1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6">
        <f t="shared" si="116"/>
        <v>1</v>
      </c>
      <c r="O1526">
        <f t="shared" si="117"/>
        <v>3</v>
      </c>
      <c r="P1526">
        <f t="shared" si="118"/>
        <v>3</v>
      </c>
      <c r="Q1526" s="19">
        <f t="shared" si="119"/>
        <v>3</v>
      </c>
    </row>
    <row r="1527" spans="1:17" x14ac:dyDescent="0.25">
      <c r="A1527" t="s">
        <v>3017</v>
      </c>
      <c r="B1527" s="16">
        <v>43870.367731481485</v>
      </c>
      <c r="C1527" t="s">
        <v>3018</v>
      </c>
      <c r="D1527" t="s">
        <v>83</v>
      </c>
      <c r="E1527" t="s">
        <v>84</v>
      </c>
      <c r="F1527" s="19">
        <v>47</v>
      </c>
      <c r="G1527" t="s">
        <v>52</v>
      </c>
      <c r="H1527" t="s">
        <v>85</v>
      </c>
      <c r="I1527" s="16">
        <v>43854.592557870368</v>
      </c>
      <c r="K1527">
        <v>125</v>
      </c>
      <c r="L1527" s="16">
        <f t="shared" si="115"/>
        <v>43862</v>
      </c>
      <c r="M1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7">
        <f t="shared" si="116"/>
        <v>1</v>
      </c>
      <c r="O1527">
        <f t="shared" si="117"/>
        <v>1</v>
      </c>
      <c r="P1527">
        <f t="shared" si="118"/>
        <v>1</v>
      </c>
      <c r="Q1527" s="19">
        <f t="shared" si="119"/>
        <v>1</v>
      </c>
    </row>
    <row r="1528" spans="1:17" x14ac:dyDescent="0.25">
      <c r="A1528" t="s">
        <v>3019</v>
      </c>
      <c r="B1528" s="16">
        <v>43871.376840277779</v>
      </c>
      <c r="C1528" t="s">
        <v>3020</v>
      </c>
      <c r="D1528" t="s">
        <v>83</v>
      </c>
      <c r="E1528" t="s">
        <v>90</v>
      </c>
      <c r="F1528" s="19">
        <v>47</v>
      </c>
      <c r="G1528" t="s">
        <v>51</v>
      </c>
      <c r="H1528" t="s">
        <v>85</v>
      </c>
      <c r="I1528" s="16">
        <v>43871.381296296298</v>
      </c>
      <c r="K1528">
        <v>125</v>
      </c>
      <c r="L1528" s="16">
        <f t="shared" si="115"/>
        <v>43862</v>
      </c>
      <c r="M1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8">
        <f t="shared" si="116"/>
        <v>1</v>
      </c>
      <c r="O1528">
        <f t="shared" si="117"/>
        <v>0</v>
      </c>
      <c r="P1528">
        <f t="shared" si="118"/>
        <v>0</v>
      </c>
      <c r="Q1528" s="19">
        <f t="shared" si="119"/>
        <v>0</v>
      </c>
    </row>
    <row r="1529" spans="1:17" x14ac:dyDescent="0.25">
      <c r="A1529" t="s">
        <v>3021</v>
      </c>
      <c r="B1529" s="16">
        <v>43872.547534722224</v>
      </c>
      <c r="C1529" t="s">
        <v>3022</v>
      </c>
      <c r="D1529" t="s">
        <v>83</v>
      </c>
      <c r="E1529" t="s">
        <v>90</v>
      </c>
      <c r="F1529" s="19">
        <v>47</v>
      </c>
      <c r="G1529" t="s">
        <v>52</v>
      </c>
      <c r="H1529" t="s">
        <v>85</v>
      </c>
      <c r="I1529" s="16">
        <v>43872.550034722219</v>
      </c>
      <c r="K1529">
        <v>125</v>
      </c>
      <c r="L1529" s="16">
        <f t="shared" si="115"/>
        <v>43862</v>
      </c>
      <c r="M1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29">
        <f t="shared" si="116"/>
        <v>1</v>
      </c>
      <c r="O1529">
        <f t="shared" si="117"/>
        <v>0</v>
      </c>
      <c r="P1529">
        <f t="shared" si="118"/>
        <v>0</v>
      </c>
      <c r="Q1529" s="19">
        <f t="shared" si="119"/>
        <v>0</v>
      </c>
    </row>
    <row r="1530" spans="1:17" x14ac:dyDescent="0.25">
      <c r="A1530" t="s">
        <v>3023</v>
      </c>
      <c r="B1530" s="16">
        <v>43872.613391203704</v>
      </c>
      <c r="C1530" t="s">
        <v>3024</v>
      </c>
      <c r="D1530" t="s">
        <v>83</v>
      </c>
      <c r="E1530" t="s">
        <v>84</v>
      </c>
      <c r="F1530" s="19">
        <v>47</v>
      </c>
      <c r="G1530" t="s">
        <v>51</v>
      </c>
      <c r="H1530" t="s">
        <v>85</v>
      </c>
      <c r="I1530" s="16">
        <v>43866.981585648151</v>
      </c>
      <c r="K1530">
        <v>125</v>
      </c>
      <c r="L1530" s="16">
        <f t="shared" si="115"/>
        <v>43862</v>
      </c>
      <c r="M1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0">
        <f t="shared" si="116"/>
        <v>1</v>
      </c>
      <c r="O1530">
        <f t="shared" si="117"/>
        <v>0</v>
      </c>
      <c r="P1530">
        <f t="shared" si="118"/>
        <v>0</v>
      </c>
      <c r="Q1530" s="19">
        <f t="shared" si="119"/>
        <v>0</v>
      </c>
    </row>
    <row r="1531" spans="1:17" x14ac:dyDescent="0.25">
      <c r="A1531" t="s">
        <v>3025</v>
      </c>
      <c r="B1531" s="16">
        <v>43874.534594907411</v>
      </c>
      <c r="C1531" t="s">
        <v>3026</v>
      </c>
      <c r="D1531" t="s">
        <v>83</v>
      </c>
      <c r="E1531" t="s">
        <v>90</v>
      </c>
      <c r="F1531" s="19">
        <v>47</v>
      </c>
      <c r="G1531" t="s">
        <v>52</v>
      </c>
      <c r="H1531" t="s">
        <v>85</v>
      </c>
      <c r="I1531" s="16">
        <v>43874.537152777775</v>
      </c>
      <c r="K1531">
        <v>125</v>
      </c>
      <c r="L1531" s="16">
        <f t="shared" si="115"/>
        <v>43862</v>
      </c>
      <c r="M1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1">
        <f t="shared" si="116"/>
        <v>1</v>
      </c>
      <c r="O1531">
        <f t="shared" si="117"/>
        <v>0</v>
      </c>
      <c r="P1531">
        <f t="shared" si="118"/>
        <v>0</v>
      </c>
      <c r="Q1531" s="19">
        <f t="shared" si="119"/>
        <v>0</v>
      </c>
    </row>
    <row r="1532" spans="1:17" x14ac:dyDescent="0.25">
      <c r="A1532" t="s">
        <v>3027</v>
      </c>
      <c r="B1532" s="16">
        <v>43874.724872685183</v>
      </c>
      <c r="C1532" t="s">
        <v>2912</v>
      </c>
      <c r="D1532" t="s">
        <v>83</v>
      </c>
      <c r="E1532" t="s">
        <v>84</v>
      </c>
      <c r="F1532" s="19">
        <v>47</v>
      </c>
      <c r="G1532" t="s">
        <v>52</v>
      </c>
      <c r="H1532" t="s">
        <v>85</v>
      </c>
      <c r="I1532" s="16">
        <v>43820.508159722223</v>
      </c>
      <c r="K1532">
        <v>125</v>
      </c>
      <c r="L1532" s="16">
        <f t="shared" si="115"/>
        <v>43862</v>
      </c>
      <c r="M1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2">
        <f t="shared" si="116"/>
        <v>1</v>
      </c>
      <c r="O1532">
        <f t="shared" si="117"/>
        <v>2</v>
      </c>
      <c r="P1532">
        <f t="shared" si="118"/>
        <v>2</v>
      </c>
      <c r="Q1532" s="19">
        <f t="shared" si="119"/>
        <v>2</v>
      </c>
    </row>
    <row r="1533" spans="1:17" x14ac:dyDescent="0.25">
      <c r="A1533" t="s">
        <v>3028</v>
      </c>
      <c r="B1533" s="16">
        <v>43875.353865740741</v>
      </c>
      <c r="C1533" t="s">
        <v>3029</v>
      </c>
      <c r="D1533" t="s">
        <v>83</v>
      </c>
      <c r="E1533" t="s">
        <v>84</v>
      </c>
      <c r="F1533" s="19">
        <v>47</v>
      </c>
      <c r="G1533" t="s">
        <v>52</v>
      </c>
      <c r="H1533" t="s">
        <v>85</v>
      </c>
      <c r="I1533" s="16">
        <v>43494.729884259257</v>
      </c>
      <c r="K1533">
        <v>125</v>
      </c>
      <c r="L1533" s="16">
        <f t="shared" si="115"/>
        <v>43862</v>
      </c>
      <c r="M1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3">
        <f t="shared" si="116"/>
        <v>1</v>
      </c>
      <c r="O1533">
        <f t="shared" si="117"/>
        <v>13</v>
      </c>
      <c r="P1533">
        <f t="shared" si="118"/>
        <v>13</v>
      </c>
      <c r="Q1533" s="19">
        <f t="shared" si="119"/>
        <v>13</v>
      </c>
    </row>
    <row r="1534" spans="1:17" x14ac:dyDescent="0.25">
      <c r="A1534" t="s">
        <v>3030</v>
      </c>
      <c r="B1534" s="16">
        <v>43742.717326388891</v>
      </c>
      <c r="C1534" t="s">
        <v>3031</v>
      </c>
      <c r="D1534" t="s">
        <v>83</v>
      </c>
      <c r="E1534" t="s">
        <v>84</v>
      </c>
      <c r="F1534" s="19">
        <v>48</v>
      </c>
      <c r="G1534" t="s">
        <v>52</v>
      </c>
      <c r="H1534" t="s">
        <v>85</v>
      </c>
      <c r="I1534" s="16">
        <v>43594.302662037036</v>
      </c>
      <c r="J1534" s="16">
        <v>44444.638935185183</v>
      </c>
      <c r="K1534">
        <v>125</v>
      </c>
      <c r="L1534" s="16">
        <f t="shared" si="115"/>
        <v>43739</v>
      </c>
      <c r="M1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4">
        <f t="shared" si="116"/>
        <v>0</v>
      </c>
      <c r="O1534">
        <f t="shared" si="117"/>
        <v>5</v>
      </c>
      <c r="P1534">
        <f t="shared" si="118"/>
        <v>5</v>
      </c>
      <c r="Q1534" s="19">
        <f t="shared" si="119"/>
        <v>5</v>
      </c>
    </row>
    <row r="1535" spans="1:17" x14ac:dyDescent="0.25">
      <c r="A1535" t="s">
        <v>3032</v>
      </c>
      <c r="B1535" s="16">
        <v>43744.480081018519</v>
      </c>
      <c r="C1535" t="s">
        <v>3033</v>
      </c>
      <c r="D1535" t="s">
        <v>83</v>
      </c>
      <c r="E1535" t="s">
        <v>90</v>
      </c>
      <c r="F1535" s="19">
        <v>48</v>
      </c>
      <c r="G1535" t="s">
        <v>51</v>
      </c>
      <c r="H1535" t="s">
        <v>85</v>
      </c>
      <c r="I1535" s="16">
        <v>43744.483437499999</v>
      </c>
      <c r="J1535" s="16">
        <v>44148.554722222223</v>
      </c>
      <c r="K1535">
        <v>125</v>
      </c>
      <c r="L1535" s="16">
        <f t="shared" si="115"/>
        <v>43739</v>
      </c>
      <c r="M1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5">
        <f t="shared" si="116"/>
        <v>0</v>
      </c>
      <c r="O1535">
        <f t="shared" si="117"/>
        <v>0</v>
      </c>
      <c r="P1535">
        <f t="shared" si="118"/>
        <v>0</v>
      </c>
      <c r="Q1535" s="19">
        <f t="shared" si="119"/>
        <v>0</v>
      </c>
    </row>
    <row r="1536" spans="1:17" x14ac:dyDescent="0.25">
      <c r="A1536" t="s">
        <v>3034</v>
      </c>
      <c r="B1536" s="16">
        <v>43747.425011574072</v>
      </c>
      <c r="C1536" t="s">
        <v>3035</v>
      </c>
      <c r="D1536" t="s">
        <v>83</v>
      </c>
      <c r="E1536" t="s">
        <v>84</v>
      </c>
      <c r="F1536" s="19">
        <v>48</v>
      </c>
      <c r="G1536" t="s">
        <v>52</v>
      </c>
      <c r="H1536" t="s">
        <v>85</v>
      </c>
      <c r="I1536" s="16">
        <v>43719.574155092596</v>
      </c>
      <c r="J1536" s="16">
        <v>44398.517210648148</v>
      </c>
      <c r="K1536">
        <v>125</v>
      </c>
      <c r="L1536" s="16">
        <f t="shared" si="115"/>
        <v>43739</v>
      </c>
      <c r="M1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6">
        <f t="shared" si="116"/>
        <v>0</v>
      </c>
      <c r="O1536">
        <f t="shared" si="117"/>
        <v>1</v>
      </c>
      <c r="P1536">
        <f t="shared" si="118"/>
        <v>1</v>
      </c>
      <c r="Q1536" s="19">
        <f t="shared" si="119"/>
        <v>1</v>
      </c>
    </row>
    <row r="1537" spans="1:17" x14ac:dyDescent="0.25">
      <c r="A1537" t="s">
        <v>3036</v>
      </c>
      <c r="B1537" s="16">
        <v>43747.47729166667</v>
      </c>
      <c r="C1537" t="s">
        <v>3037</v>
      </c>
      <c r="D1537" t="s">
        <v>83</v>
      </c>
      <c r="E1537" t="s">
        <v>90</v>
      </c>
      <c r="F1537" s="19">
        <v>48</v>
      </c>
      <c r="G1537" t="s">
        <v>52</v>
      </c>
      <c r="H1537" t="s">
        <v>85</v>
      </c>
      <c r="I1537" s="16">
        <v>43747.480046296296</v>
      </c>
      <c r="J1537" s="16">
        <v>44169.450358796297</v>
      </c>
      <c r="K1537">
        <v>125</v>
      </c>
      <c r="L1537" s="16">
        <f t="shared" si="115"/>
        <v>43739</v>
      </c>
      <c r="M1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7">
        <f t="shared" si="116"/>
        <v>0</v>
      </c>
      <c r="O1537">
        <f t="shared" si="117"/>
        <v>0</v>
      </c>
      <c r="P1537">
        <f t="shared" si="118"/>
        <v>0</v>
      </c>
      <c r="Q1537" s="19">
        <f t="shared" si="119"/>
        <v>0</v>
      </c>
    </row>
    <row r="1538" spans="1:17" x14ac:dyDescent="0.25">
      <c r="A1538" t="s">
        <v>3038</v>
      </c>
      <c r="B1538" s="16">
        <v>43747.588784722226</v>
      </c>
      <c r="C1538" t="s">
        <v>3039</v>
      </c>
      <c r="D1538" t="s">
        <v>83</v>
      </c>
      <c r="E1538" t="s">
        <v>90</v>
      </c>
      <c r="F1538" s="19">
        <v>48</v>
      </c>
      <c r="G1538" t="s">
        <v>51</v>
      </c>
      <c r="H1538" t="s">
        <v>85</v>
      </c>
      <c r="I1538" s="16">
        <v>43747.590081018519</v>
      </c>
      <c r="J1538" s="16">
        <v>44220.657766203702</v>
      </c>
      <c r="K1538">
        <v>125</v>
      </c>
      <c r="L1538" s="16">
        <f t="shared" ref="L1538:L1601" si="120">DATE(YEAR(B1538),MONTH(B1538),1)</f>
        <v>43739</v>
      </c>
      <c r="M1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8">
        <f t="shared" ref="N1538:N1601" si="121">IF(B1538&gt;=J1538,1,0)</f>
        <v>0</v>
      </c>
      <c r="O1538">
        <f t="shared" ref="O1538:O1601" si="122">ROUND((B1538-I1538)/30,0)</f>
        <v>0</v>
      </c>
      <c r="P1538">
        <f t="shared" ref="P1538:P1601" si="123">IF(AND(N1538=1,B1538&gt;=J1538,J1538&gt;0),ROUND((J1538-I1538)/30,0),O1538)</f>
        <v>0</v>
      </c>
      <c r="Q1538" s="19">
        <f t="shared" ref="Q1538:Q1601" si="124">MIN(O1538:P1538)</f>
        <v>0</v>
      </c>
    </row>
    <row r="1539" spans="1:17" x14ac:dyDescent="0.25">
      <c r="A1539" t="s">
        <v>3040</v>
      </c>
      <c r="B1539" s="16">
        <v>43755.565972222219</v>
      </c>
      <c r="C1539" t="s">
        <v>3041</v>
      </c>
      <c r="D1539" t="s">
        <v>83</v>
      </c>
      <c r="E1539" t="s">
        <v>90</v>
      </c>
      <c r="F1539" s="19">
        <v>48</v>
      </c>
      <c r="G1539" t="s">
        <v>51</v>
      </c>
      <c r="H1539" t="s">
        <v>85</v>
      </c>
      <c r="I1539" s="16">
        <v>43755.569108796299</v>
      </c>
      <c r="J1539" s="16">
        <v>43974.615381944444</v>
      </c>
      <c r="K1539">
        <v>125</v>
      </c>
      <c r="L1539" s="16">
        <f t="shared" si="120"/>
        <v>43739</v>
      </c>
      <c r="M1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39">
        <f t="shared" si="121"/>
        <v>0</v>
      </c>
      <c r="O1539">
        <f t="shared" si="122"/>
        <v>0</v>
      </c>
      <c r="P1539">
        <f t="shared" si="123"/>
        <v>0</v>
      </c>
      <c r="Q1539" s="19">
        <f t="shared" si="124"/>
        <v>0</v>
      </c>
    </row>
    <row r="1540" spans="1:17" x14ac:dyDescent="0.25">
      <c r="A1540" t="s">
        <v>3042</v>
      </c>
      <c r="B1540" s="16">
        <v>43759.595833333333</v>
      </c>
      <c r="C1540" t="s">
        <v>3043</v>
      </c>
      <c r="D1540" t="s">
        <v>83</v>
      </c>
      <c r="E1540" t="s">
        <v>84</v>
      </c>
      <c r="F1540" s="19">
        <v>48</v>
      </c>
      <c r="G1540" t="s">
        <v>51</v>
      </c>
      <c r="H1540" t="s">
        <v>85</v>
      </c>
      <c r="I1540" s="16">
        <v>43626.626921296294</v>
      </c>
      <c r="J1540" s="16">
        <v>43725.541134259256</v>
      </c>
      <c r="K1540">
        <v>125</v>
      </c>
      <c r="L1540" s="16">
        <f t="shared" si="120"/>
        <v>43739</v>
      </c>
      <c r="M1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0">
        <f t="shared" si="121"/>
        <v>1</v>
      </c>
      <c r="O1540">
        <f t="shared" si="122"/>
        <v>4</v>
      </c>
      <c r="P1540">
        <f t="shared" si="123"/>
        <v>3</v>
      </c>
      <c r="Q1540" s="19">
        <f t="shared" si="124"/>
        <v>3</v>
      </c>
    </row>
    <row r="1541" spans="1:17" x14ac:dyDescent="0.25">
      <c r="A1541" t="s">
        <v>3044</v>
      </c>
      <c r="B1541" s="16">
        <v>43762.713564814818</v>
      </c>
      <c r="C1541" t="s">
        <v>3045</v>
      </c>
      <c r="D1541" t="s">
        <v>83</v>
      </c>
      <c r="E1541" t="s">
        <v>84</v>
      </c>
      <c r="F1541" s="19">
        <v>48</v>
      </c>
      <c r="G1541" t="s">
        <v>51</v>
      </c>
      <c r="H1541" t="s">
        <v>85</v>
      </c>
      <c r="I1541" s="16">
        <v>43460.462314814817</v>
      </c>
      <c r="J1541" s="16">
        <v>44173.740891203706</v>
      </c>
      <c r="K1541">
        <v>125</v>
      </c>
      <c r="L1541" s="16">
        <f t="shared" si="120"/>
        <v>43739</v>
      </c>
      <c r="M1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1">
        <f t="shared" si="121"/>
        <v>0</v>
      </c>
      <c r="O1541">
        <f t="shared" si="122"/>
        <v>10</v>
      </c>
      <c r="P1541">
        <f t="shared" si="123"/>
        <v>10</v>
      </c>
      <c r="Q1541" s="19">
        <f t="shared" si="124"/>
        <v>10</v>
      </c>
    </row>
    <row r="1542" spans="1:17" x14ac:dyDescent="0.25">
      <c r="A1542" t="s">
        <v>3046</v>
      </c>
      <c r="B1542" s="16">
        <v>43763.346412037034</v>
      </c>
      <c r="C1542" t="s">
        <v>3047</v>
      </c>
      <c r="D1542" t="s">
        <v>83</v>
      </c>
      <c r="E1542" t="s">
        <v>90</v>
      </c>
      <c r="F1542" s="19">
        <v>48</v>
      </c>
      <c r="G1542" t="s">
        <v>51</v>
      </c>
      <c r="H1542" t="s">
        <v>85</v>
      </c>
      <c r="I1542" s="16">
        <v>43763.348622685182</v>
      </c>
      <c r="J1542" s="16">
        <v>43775.581365740742</v>
      </c>
      <c r="K1542">
        <v>125</v>
      </c>
      <c r="L1542" s="16">
        <f t="shared" si="120"/>
        <v>43739</v>
      </c>
      <c r="M1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2">
        <f t="shared" si="121"/>
        <v>0</v>
      </c>
      <c r="O1542">
        <f t="shared" si="122"/>
        <v>0</v>
      </c>
      <c r="P1542">
        <f t="shared" si="123"/>
        <v>0</v>
      </c>
      <c r="Q1542" s="19">
        <f t="shared" si="124"/>
        <v>0</v>
      </c>
    </row>
    <row r="1543" spans="1:17" x14ac:dyDescent="0.25">
      <c r="A1543" t="s">
        <v>3048</v>
      </c>
      <c r="B1543" s="16">
        <v>43766.573854166665</v>
      </c>
      <c r="C1543" t="s">
        <v>3049</v>
      </c>
      <c r="D1543" t="s">
        <v>83</v>
      </c>
      <c r="E1543" t="s">
        <v>84</v>
      </c>
      <c r="F1543" s="19">
        <v>48</v>
      </c>
      <c r="G1543" t="s">
        <v>51</v>
      </c>
      <c r="H1543" t="s">
        <v>85</v>
      </c>
      <c r="I1543" s="16">
        <v>43732.482581018521</v>
      </c>
      <c r="J1543" s="16">
        <v>44280.612708333334</v>
      </c>
      <c r="K1543">
        <v>125</v>
      </c>
      <c r="L1543" s="16">
        <f t="shared" si="120"/>
        <v>43739</v>
      </c>
      <c r="M1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3">
        <f t="shared" si="121"/>
        <v>0</v>
      </c>
      <c r="O1543">
        <f t="shared" si="122"/>
        <v>1</v>
      </c>
      <c r="P1543">
        <f t="shared" si="123"/>
        <v>1</v>
      </c>
      <c r="Q1543" s="19">
        <f t="shared" si="124"/>
        <v>1</v>
      </c>
    </row>
    <row r="1544" spans="1:17" x14ac:dyDescent="0.25">
      <c r="A1544" t="s">
        <v>3050</v>
      </c>
      <c r="B1544" s="16">
        <v>43773.549363425926</v>
      </c>
      <c r="C1544" t="s">
        <v>3051</v>
      </c>
      <c r="D1544" t="s">
        <v>83</v>
      </c>
      <c r="E1544" t="s">
        <v>84</v>
      </c>
      <c r="F1544" s="19">
        <v>48</v>
      </c>
      <c r="G1544" t="s">
        <v>51</v>
      </c>
      <c r="H1544" t="s">
        <v>85</v>
      </c>
      <c r="I1544" s="16">
        <v>43629.58284722222</v>
      </c>
      <c r="J1544" s="16">
        <v>43957.595312500001</v>
      </c>
      <c r="K1544">
        <v>125</v>
      </c>
      <c r="L1544" s="16">
        <f t="shared" si="120"/>
        <v>43770</v>
      </c>
      <c r="M1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4">
        <f t="shared" si="121"/>
        <v>0</v>
      </c>
      <c r="O1544">
        <f t="shared" si="122"/>
        <v>5</v>
      </c>
      <c r="P1544">
        <f t="shared" si="123"/>
        <v>5</v>
      </c>
      <c r="Q1544" s="19">
        <f t="shared" si="124"/>
        <v>5</v>
      </c>
    </row>
    <row r="1545" spans="1:17" x14ac:dyDescent="0.25">
      <c r="A1545" t="s">
        <v>3052</v>
      </c>
      <c r="B1545" s="16">
        <v>43775.655868055554</v>
      </c>
      <c r="C1545" t="s">
        <v>3053</v>
      </c>
      <c r="D1545" t="s">
        <v>83</v>
      </c>
      <c r="E1545" t="s">
        <v>84</v>
      </c>
      <c r="F1545" s="19">
        <v>48</v>
      </c>
      <c r="G1545" t="s">
        <v>52</v>
      </c>
      <c r="H1545" t="s">
        <v>85</v>
      </c>
      <c r="I1545" s="16">
        <v>43623.623090277775</v>
      </c>
      <c r="J1545" s="16">
        <v>43647.517881944441</v>
      </c>
      <c r="K1545">
        <v>125</v>
      </c>
      <c r="L1545" s="16">
        <f t="shared" si="120"/>
        <v>43770</v>
      </c>
      <c r="M1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5">
        <f t="shared" si="121"/>
        <v>1</v>
      </c>
      <c r="O1545">
        <f t="shared" si="122"/>
        <v>5</v>
      </c>
      <c r="P1545">
        <f t="shared" si="123"/>
        <v>1</v>
      </c>
      <c r="Q1545" s="19">
        <f t="shared" si="124"/>
        <v>1</v>
      </c>
    </row>
    <row r="1546" spans="1:17" x14ac:dyDescent="0.25">
      <c r="A1546" t="s">
        <v>3054</v>
      </c>
      <c r="B1546" s="16">
        <v>43776.371134259258</v>
      </c>
      <c r="C1546" t="s">
        <v>3055</v>
      </c>
      <c r="D1546" t="s">
        <v>34</v>
      </c>
      <c r="E1546" t="s">
        <v>84</v>
      </c>
      <c r="F1546" s="19">
        <v>48</v>
      </c>
      <c r="G1546" t="s">
        <v>51</v>
      </c>
      <c r="H1546" t="s">
        <v>85</v>
      </c>
      <c r="I1546" s="16">
        <v>43687.591365740744</v>
      </c>
      <c r="J1546" s="16">
        <v>44294.585625</v>
      </c>
      <c r="K1546">
        <v>125</v>
      </c>
      <c r="L1546" s="16">
        <f t="shared" si="120"/>
        <v>43770</v>
      </c>
      <c r="M1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6">
        <f t="shared" si="121"/>
        <v>0</v>
      </c>
      <c r="O1546">
        <f t="shared" si="122"/>
        <v>3</v>
      </c>
      <c r="P1546">
        <f t="shared" si="123"/>
        <v>3</v>
      </c>
      <c r="Q1546" s="19">
        <f t="shared" si="124"/>
        <v>3</v>
      </c>
    </row>
    <row r="1547" spans="1:17" x14ac:dyDescent="0.25">
      <c r="A1547" t="s">
        <v>3056</v>
      </c>
      <c r="B1547" s="16">
        <v>43780.661643518521</v>
      </c>
      <c r="C1547" t="s">
        <v>3057</v>
      </c>
      <c r="D1547" t="s">
        <v>34</v>
      </c>
      <c r="E1547" t="s">
        <v>84</v>
      </c>
      <c r="F1547" s="19">
        <v>48</v>
      </c>
      <c r="G1547" t="s">
        <v>52</v>
      </c>
      <c r="H1547" t="s">
        <v>85</v>
      </c>
      <c r="I1547" s="16">
        <v>43571.534363425926</v>
      </c>
      <c r="J1547" s="16">
        <v>43658.546307870369</v>
      </c>
      <c r="K1547">
        <v>125</v>
      </c>
      <c r="L1547" s="16">
        <f t="shared" si="120"/>
        <v>43770</v>
      </c>
      <c r="M1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7">
        <f t="shared" si="121"/>
        <v>1</v>
      </c>
      <c r="O1547">
        <f t="shared" si="122"/>
        <v>7</v>
      </c>
      <c r="P1547">
        <f t="shared" si="123"/>
        <v>3</v>
      </c>
      <c r="Q1547" s="19">
        <f t="shared" si="124"/>
        <v>3</v>
      </c>
    </row>
    <row r="1548" spans="1:17" x14ac:dyDescent="0.25">
      <c r="A1548" t="s">
        <v>3058</v>
      </c>
      <c r="B1548" s="16">
        <v>43781.427777777775</v>
      </c>
      <c r="C1548" t="s">
        <v>3059</v>
      </c>
      <c r="D1548" t="s">
        <v>83</v>
      </c>
      <c r="E1548" t="s">
        <v>90</v>
      </c>
      <c r="F1548" s="19">
        <v>48</v>
      </c>
      <c r="G1548" t="s">
        <v>52</v>
      </c>
      <c r="H1548" t="s">
        <v>85</v>
      </c>
      <c r="I1548" s="16">
        <v>43781.431608796294</v>
      </c>
      <c r="J1548" s="16">
        <v>44502.426712962966</v>
      </c>
      <c r="K1548">
        <v>125</v>
      </c>
      <c r="L1548" s="16">
        <f t="shared" si="120"/>
        <v>43770</v>
      </c>
      <c r="M1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8">
        <f t="shared" si="121"/>
        <v>0</v>
      </c>
      <c r="O1548">
        <f t="shared" si="122"/>
        <v>0</v>
      </c>
      <c r="P1548">
        <f t="shared" si="123"/>
        <v>0</v>
      </c>
      <c r="Q1548" s="19">
        <f t="shared" si="124"/>
        <v>0</v>
      </c>
    </row>
    <row r="1549" spans="1:17" x14ac:dyDescent="0.25">
      <c r="A1549" t="s">
        <v>3060</v>
      </c>
      <c r="B1549" s="16">
        <v>43781.489861111113</v>
      </c>
      <c r="C1549" t="s">
        <v>3061</v>
      </c>
      <c r="D1549" t="s">
        <v>83</v>
      </c>
      <c r="E1549" t="s">
        <v>90</v>
      </c>
      <c r="F1549" s="19">
        <v>48</v>
      </c>
      <c r="G1549" t="s">
        <v>51</v>
      </c>
      <c r="H1549" t="s">
        <v>85</v>
      </c>
      <c r="I1549" s="16">
        <v>43781.493078703701</v>
      </c>
      <c r="J1549" s="16">
        <v>44356.450972222221</v>
      </c>
      <c r="K1549">
        <v>125</v>
      </c>
      <c r="L1549" s="16">
        <f t="shared" si="120"/>
        <v>43770</v>
      </c>
      <c r="M1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49">
        <f t="shared" si="121"/>
        <v>0</v>
      </c>
      <c r="O1549">
        <f t="shared" si="122"/>
        <v>0</v>
      </c>
      <c r="P1549">
        <f t="shared" si="123"/>
        <v>0</v>
      </c>
      <c r="Q1549" s="19">
        <f t="shared" si="124"/>
        <v>0</v>
      </c>
    </row>
    <row r="1550" spans="1:17" x14ac:dyDescent="0.25">
      <c r="A1550" t="s">
        <v>3062</v>
      </c>
      <c r="B1550" s="16">
        <v>43781.603738425925</v>
      </c>
      <c r="C1550" t="s">
        <v>3063</v>
      </c>
      <c r="D1550" t="s">
        <v>83</v>
      </c>
      <c r="E1550" t="s">
        <v>90</v>
      </c>
      <c r="F1550" s="19">
        <v>48</v>
      </c>
      <c r="G1550" t="s">
        <v>52</v>
      </c>
      <c r="H1550" t="s">
        <v>85</v>
      </c>
      <c r="I1550" s="16">
        <v>43781.606504629628</v>
      </c>
      <c r="J1550" s="16">
        <v>44400.605000000003</v>
      </c>
      <c r="K1550">
        <v>125</v>
      </c>
      <c r="L1550" s="16">
        <f t="shared" si="120"/>
        <v>43770</v>
      </c>
      <c r="M1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0">
        <f t="shared" si="121"/>
        <v>0</v>
      </c>
      <c r="O1550">
        <f t="shared" si="122"/>
        <v>0</v>
      </c>
      <c r="P1550">
        <f t="shared" si="123"/>
        <v>0</v>
      </c>
      <c r="Q1550" s="19">
        <f t="shared" si="124"/>
        <v>0</v>
      </c>
    </row>
    <row r="1551" spans="1:17" x14ac:dyDescent="0.25">
      <c r="A1551" t="s">
        <v>3064</v>
      </c>
      <c r="B1551" s="16">
        <v>43782.522893518515</v>
      </c>
      <c r="C1551" t="s">
        <v>3065</v>
      </c>
      <c r="D1551" t="s">
        <v>83</v>
      </c>
      <c r="E1551" t="s">
        <v>84</v>
      </c>
      <c r="F1551" s="19">
        <v>48</v>
      </c>
      <c r="G1551" t="s">
        <v>52</v>
      </c>
      <c r="H1551" t="s">
        <v>85</v>
      </c>
      <c r="I1551" s="16">
        <v>43707.568726851852</v>
      </c>
      <c r="J1551" s="16">
        <v>44229.442662037036</v>
      </c>
      <c r="K1551">
        <v>125</v>
      </c>
      <c r="L1551" s="16">
        <f t="shared" si="120"/>
        <v>43770</v>
      </c>
      <c r="M1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1">
        <f t="shared" si="121"/>
        <v>0</v>
      </c>
      <c r="O1551">
        <f t="shared" si="122"/>
        <v>2</v>
      </c>
      <c r="P1551">
        <f t="shared" si="123"/>
        <v>2</v>
      </c>
      <c r="Q1551" s="19">
        <f t="shared" si="124"/>
        <v>2</v>
      </c>
    </row>
    <row r="1552" spans="1:17" x14ac:dyDescent="0.25">
      <c r="A1552" t="s">
        <v>3066</v>
      </c>
      <c r="B1552" s="16">
        <v>43783.56894675926</v>
      </c>
      <c r="C1552" t="s">
        <v>3067</v>
      </c>
      <c r="D1552" t="s">
        <v>83</v>
      </c>
      <c r="E1552" t="s">
        <v>84</v>
      </c>
      <c r="F1552" s="19">
        <v>48</v>
      </c>
      <c r="G1552" t="s">
        <v>51</v>
      </c>
      <c r="H1552" t="s">
        <v>85</v>
      </c>
      <c r="I1552" s="16">
        <v>43627.55195601852</v>
      </c>
      <c r="J1552" s="16">
        <v>44177.507835648146</v>
      </c>
      <c r="K1552">
        <v>125</v>
      </c>
      <c r="L1552" s="16">
        <f t="shared" si="120"/>
        <v>43770</v>
      </c>
      <c r="M1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2">
        <f t="shared" si="121"/>
        <v>0</v>
      </c>
      <c r="O1552">
        <f t="shared" si="122"/>
        <v>5</v>
      </c>
      <c r="P1552">
        <f t="shared" si="123"/>
        <v>5</v>
      </c>
      <c r="Q1552" s="19">
        <f t="shared" si="124"/>
        <v>5</v>
      </c>
    </row>
    <row r="1553" spans="1:17" x14ac:dyDescent="0.25">
      <c r="A1553" t="s">
        <v>3068</v>
      </c>
      <c r="B1553" s="16">
        <v>43788.525810185187</v>
      </c>
      <c r="C1553" t="s">
        <v>3043</v>
      </c>
      <c r="D1553" t="s">
        <v>83</v>
      </c>
      <c r="E1553" t="s">
        <v>84</v>
      </c>
      <c r="F1553" s="19">
        <v>48</v>
      </c>
      <c r="G1553" t="s">
        <v>51</v>
      </c>
      <c r="H1553" t="s">
        <v>85</v>
      </c>
      <c r="I1553" s="16">
        <v>43626.626921296294</v>
      </c>
      <c r="J1553" s="16">
        <v>43725.541134259256</v>
      </c>
      <c r="K1553">
        <v>125</v>
      </c>
      <c r="L1553" s="16">
        <f t="shared" si="120"/>
        <v>43770</v>
      </c>
      <c r="M1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3">
        <f t="shared" si="121"/>
        <v>1</v>
      </c>
      <c r="O1553">
        <f t="shared" si="122"/>
        <v>5</v>
      </c>
      <c r="P1553">
        <f t="shared" si="123"/>
        <v>3</v>
      </c>
      <c r="Q1553" s="19">
        <f t="shared" si="124"/>
        <v>3</v>
      </c>
    </row>
    <row r="1554" spans="1:17" x14ac:dyDescent="0.25">
      <c r="A1554" t="s">
        <v>3069</v>
      </c>
      <c r="B1554" s="16">
        <v>43788.637465277781</v>
      </c>
      <c r="C1554" t="s">
        <v>3070</v>
      </c>
      <c r="D1554" t="s">
        <v>83</v>
      </c>
      <c r="E1554" t="s">
        <v>90</v>
      </c>
      <c r="F1554" s="19">
        <v>48</v>
      </c>
      <c r="G1554" t="s">
        <v>51</v>
      </c>
      <c r="H1554" t="s">
        <v>85</v>
      </c>
      <c r="I1554" s="16">
        <v>43788.640474537038</v>
      </c>
      <c r="J1554" s="16">
        <v>44336.54011574074</v>
      </c>
      <c r="K1554">
        <v>125</v>
      </c>
      <c r="L1554" s="16">
        <f t="shared" si="120"/>
        <v>43770</v>
      </c>
      <c r="M1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4">
        <f t="shared" si="121"/>
        <v>0</v>
      </c>
      <c r="O1554">
        <f t="shared" si="122"/>
        <v>0</v>
      </c>
      <c r="P1554">
        <f t="shared" si="123"/>
        <v>0</v>
      </c>
      <c r="Q1554" s="19">
        <f t="shared" si="124"/>
        <v>0</v>
      </c>
    </row>
    <row r="1555" spans="1:17" x14ac:dyDescent="0.25">
      <c r="A1555" t="s">
        <v>3071</v>
      </c>
      <c r="B1555" s="16">
        <v>43795.707708333335</v>
      </c>
      <c r="C1555" t="s">
        <v>3072</v>
      </c>
      <c r="D1555" t="s">
        <v>34</v>
      </c>
      <c r="E1555" t="s">
        <v>84</v>
      </c>
      <c r="F1555" s="19">
        <v>48</v>
      </c>
      <c r="G1555" t="s">
        <v>52</v>
      </c>
      <c r="H1555" t="s">
        <v>85</v>
      </c>
      <c r="I1555" s="16">
        <v>43713.462893518517</v>
      </c>
      <c r="J1555" s="16">
        <v>44171.503819444442</v>
      </c>
      <c r="K1555">
        <v>125</v>
      </c>
      <c r="L1555" s="16">
        <f t="shared" si="120"/>
        <v>43770</v>
      </c>
      <c r="M1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5">
        <f t="shared" si="121"/>
        <v>0</v>
      </c>
      <c r="O1555">
        <f t="shared" si="122"/>
        <v>3</v>
      </c>
      <c r="P1555">
        <f t="shared" si="123"/>
        <v>3</v>
      </c>
      <c r="Q1555" s="19">
        <f t="shared" si="124"/>
        <v>3</v>
      </c>
    </row>
    <row r="1556" spans="1:17" x14ac:dyDescent="0.25">
      <c r="A1556" t="s">
        <v>3073</v>
      </c>
      <c r="B1556" s="16">
        <v>43796.646111111113</v>
      </c>
      <c r="C1556" t="s">
        <v>3074</v>
      </c>
      <c r="D1556" t="s">
        <v>34</v>
      </c>
      <c r="E1556" t="s">
        <v>84</v>
      </c>
      <c r="F1556" s="19">
        <v>48</v>
      </c>
      <c r="G1556" t="s">
        <v>52</v>
      </c>
      <c r="H1556" t="s">
        <v>85</v>
      </c>
      <c r="I1556" s="16">
        <v>43255.617164351854</v>
      </c>
      <c r="J1556" s="16">
        <v>43349.705127314817</v>
      </c>
      <c r="K1556">
        <v>125</v>
      </c>
      <c r="L1556" s="16">
        <f t="shared" si="120"/>
        <v>43770</v>
      </c>
      <c r="M1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6">
        <f t="shared" si="121"/>
        <v>1</v>
      </c>
      <c r="O1556">
        <f t="shared" si="122"/>
        <v>18</v>
      </c>
      <c r="P1556">
        <f t="shared" si="123"/>
        <v>3</v>
      </c>
      <c r="Q1556" s="19">
        <f t="shared" si="124"/>
        <v>3</v>
      </c>
    </row>
    <row r="1557" spans="1:17" x14ac:dyDescent="0.25">
      <c r="A1557" t="s">
        <v>3075</v>
      </c>
      <c r="B1557" s="16">
        <v>43797.466192129628</v>
      </c>
      <c r="C1557" t="s">
        <v>3033</v>
      </c>
      <c r="D1557" t="s">
        <v>83</v>
      </c>
      <c r="E1557" t="s">
        <v>84</v>
      </c>
      <c r="F1557" s="19">
        <v>48</v>
      </c>
      <c r="G1557" t="s">
        <v>51</v>
      </c>
      <c r="H1557" t="s">
        <v>85</v>
      </c>
      <c r="I1557" s="16">
        <v>43744.483437499999</v>
      </c>
      <c r="J1557" s="16">
        <v>44148.554722222223</v>
      </c>
      <c r="K1557">
        <v>125</v>
      </c>
      <c r="L1557" s="16">
        <f t="shared" si="120"/>
        <v>43770</v>
      </c>
      <c r="M1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7">
        <f t="shared" si="121"/>
        <v>0</v>
      </c>
      <c r="O1557">
        <f t="shared" si="122"/>
        <v>2</v>
      </c>
      <c r="P1557">
        <f t="shared" si="123"/>
        <v>2</v>
      </c>
      <c r="Q1557" s="19">
        <f t="shared" si="124"/>
        <v>2</v>
      </c>
    </row>
    <row r="1558" spans="1:17" x14ac:dyDescent="0.25">
      <c r="A1558" t="s">
        <v>3076</v>
      </c>
      <c r="B1558" s="16">
        <v>43798.533553240741</v>
      </c>
      <c r="C1558" t="s">
        <v>3077</v>
      </c>
      <c r="D1558" t="s">
        <v>83</v>
      </c>
      <c r="E1558" t="s">
        <v>90</v>
      </c>
      <c r="F1558" s="19">
        <v>48</v>
      </c>
      <c r="G1558" t="s">
        <v>52</v>
      </c>
      <c r="H1558" t="s">
        <v>85</v>
      </c>
      <c r="I1558" s="16">
        <v>43798.537129629629</v>
      </c>
      <c r="J1558" s="16">
        <v>44540.966134259259</v>
      </c>
      <c r="K1558">
        <v>125</v>
      </c>
      <c r="L1558" s="16">
        <f t="shared" si="120"/>
        <v>43770</v>
      </c>
      <c r="M1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8">
        <f t="shared" si="121"/>
        <v>0</v>
      </c>
      <c r="O1558">
        <f t="shared" si="122"/>
        <v>0</v>
      </c>
      <c r="P1558">
        <f t="shared" si="123"/>
        <v>0</v>
      </c>
      <c r="Q1558" s="19">
        <f t="shared" si="124"/>
        <v>0</v>
      </c>
    </row>
    <row r="1559" spans="1:17" x14ac:dyDescent="0.25">
      <c r="A1559" t="s">
        <v>3078</v>
      </c>
      <c r="B1559" s="16">
        <v>43799.686967592592</v>
      </c>
      <c r="C1559" t="s">
        <v>3079</v>
      </c>
      <c r="D1559" t="s">
        <v>83</v>
      </c>
      <c r="E1559" t="s">
        <v>84</v>
      </c>
      <c r="F1559" s="19">
        <v>48</v>
      </c>
      <c r="G1559" t="s">
        <v>51</v>
      </c>
      <c r="H1559" t="s">
        <v>85</v>
      </c>
      <c r="I1559" s="16">
        <v>43646.535439814812</v>
      </c>
      <c r="J1559" s="16">
        <v>43699.539270833331</v>
      </c>
      <c r="K1559">
        <v>125</v>
      </c>
      <c r="L1559" s="16">
        <f t="shared" si="120"/>
        <v>43770</v>
      </c>
      <c r="M1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59">
        <f t="shared" si="121"/>
        <v>1</v>
      </c>
      <c r="O1559">
        <f t="shared" si="122"/>
        <v>5</v>
      </c>
      <c r="P1559">
        <f t="shared" si="123"/>
        <v>2</v>
      </c>
      <c r="Q1559" s="19">
        <f t="shared" si="124"/>
        <v>2</v>
      </c>
    </row>
    <row r="1560" spans="1:17" x14ac:dyDescent="0.25">
      <c r="A1560" t="s">
        <v>3080</v>
      </c>
      <c r="B1560" s="16">
        <v>43801.618101851855</v>
      </c>
      <c r="C1560" t="s">
        <v>3081</v>
      </c>
      <c r="D1560" t="s">
        <v>83</v>
      </c>
      <c r="E1560" t="s">
        <v>90</v>
      </c>
      <c r="F1560" s="19">
        <v>48</v>
      </c>
      <c r="G1560" t="s">
        <v>52</v>
      </c>
      <c r="H1560" t="s">
        <v>85</v>
      </c>
      <c r="I1560" s="16">
        <v>43801.620138888888</v>
      </c>
      <c r="J1560" s="16">
        <v>44392.601597222223</v>
      </c>
      <c r="K1560">
        <v>125</v>
      </c>
      <c r="L1560" s="16">
        <f t="shared" si="120"/>
        <v>43800</v>
      </c>
      <c r="M1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0">
        <f t="shared" si="121"/>
        <v>0</v>
      </c>
      <c r="O1560">
        <f t="shared" si="122"/>
        <v>0</v>
      </c>
      <c r="P1560">
        <f t="shared" si="123"/>
        <v>0</v>
      </c>
      <c r="Q1560" s="19">
        <f t="shared" si="124"/>
        <v>0</v>
      </c>
    </row>
    <row r="1561" spans="1:17" x14ac:dyDescent="0.25">
      <c r="A1561" t="s">
        <v>3082</v>
      </c>
      <c r="B1561" s="16">
        <v>43802.563622685186</v>
      </c>
      <c r="C1561" t="s">
        <v>3083</v>
      </c>
      <c r="D1561" t="s">
        <v>34</v>
      </c>
      <c r="E1561" t="s">
        <v>84</v>
      </c>
      <c r="F1561" s="19">
        <v>48</v>
      </c>
      <c r="G1561" t="s">
        <v>52</v>
      </c>
      <c r="H1561" t="s">
        <v>85</v>
      </c>
      <c r="I1561" s="16">
        <v>43601.645798611113</v>
      </c>
      <c r="J1561" s="16">
        <v>43837.39508101852</v>
      </c>
      <c r="K1561">
        <v>125</v>
      </c>
      <c r="L1561" s="16">
        <f t="shared" si="120"/>
        <v>43800</v>
      </c>
      <c r="M1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1">
        <f t="shared" si="121"/>
        <v>0</v>
      </c>
      <c r="O1561">
        <f t="shared" si="122"/>
        <v>7</v>
      </c>
      <c r="P1561">
        <f t="shared" si="123"/>
        <v>7</v>
      </c>
      <c r="Q1561" s="19">
        <f t="shared" si="124"/>
        <v>7</v>
      </c>
    </row>
    <row r="1562" spans="1:17" x14ac:dyDescent="0.25">
      <c r="A1562" t="s">
        <v>3084</v>
      </c>
      <c r="B1562" s="16">
        <v>43803.436157407406</v>
      </c>
      <c r="C1562" t="s">
        <v>3085</v>
      </c>
      <c r="D1562" t="s">
        <v>83</v>
      </c>
      <c r="E1562" t="s">
        <v>90</v>
      </c>
      <c r="F1562" s="19">
        <v>48</v>
      </c>
      <c r="G1562" t="s">
        <v>51</v>
      </c>
      <c r="H1562" t="s">
        <v>85</v>
      </c>
      <c r="I1562" s="16">
        <v>43803.439282407409</v>
      </c>
      <c r="J1562" s="16">
        <v>44162.497210648151</v>
      </c>
      <c r="K1562">
        <v>125</v>
      </c>
      <c r="L1562" s="16">
        <f t="shared" si="120"/>
        <v>43800</v>
      </c>
      <c r="M1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2">
        <f t="shared" si="121"/>
        <v>0</v>
      </c>
      <c r="O1562">
        <f t="shared" si="122"/>
        <v>0</v>
      </c>
      <c r="P1562">
        <f t="shared" si="123"/>
        <v>0</v>
      </c>
      <c r="Q1562" s="19">
        <f t="shared" si="124"/>
        <v>0</v>
      </c>
    </row>
    <row r="1563" spans="1:17" x14ac:dyDescent="0.25">
      <c r="A1563" t="s">
        <v>3086</v>
      </c>
      <c r="B1563" s="16">
        <v>43803.834155092591</v>
      </c>
      <c r="C1563" t="s">
        <v>3087</v>
      </c>
      <c r="D1563" t="s">
        <v>34</v>
      </c>
      <c r="E1563" t="s">
        <v>84</v>
      </c>
      <c r="F1563" s="19">
        <v>48</v>
      </c>
      <c r="G1563" t="s">
        <v>51</v>
      </c>
      <c r="H1563" t="s">
        <v>85</v>
      </c>
      <c r="I1563" s="16">
        <v>43672.666354166664</v>
      </c>
      <c r="J1563" s="16">
        <v>44015.629108796296</v>
      </c>
      <c r="K1563">
        <v>125</v>
      </c>
      <c r="L1563" s="16">
        <f t="shared" si="120"/>
        <v>43800</v>
      </c>
      <c r="M1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3">
        <f t="shared" si="121"/>
        <v>0</v>
      </c>
      <c r="O1563">
        <f t="shared" si="122"/>
        <v>4</v>
      </c>
      <c r="P1563">
        <f t="shared" si="123"/>
        <v>4</v>
      </c>
      <c r="Q1563" s="19">
        <f t="shared" si="124"/>
        <v>4</v>
      </c>
    </row>
    <row r="1564" spans="1:17" x14ac:dyDescent="0.25">
      <c r="A1564" t="s">
        <v>3088</v>
      </c>
      <c r="B1564" s="16">
        <v>43805.611620370371</v>
      </c>
      <c r="C1564" t="s">
        <v>3089</v>
      </c>
      <c r="D1564" t="s">
        <v>83</v>
      </c>
      <c r="E1564" t="s">
        <v>90</v>
      </c>
      <c r="F1564" s="19">
        <v>48</v>
      </c>
      <c r="G1564" t="s">
        <v>51</v>
      </c>
      <c r="H1564" t="s">
        <v>85</v>
      </c>
      <c r="I1564" s="16">
        <v>43805.613483796296</v>
      </c>
      <c r="J1564" s="16">
        <v>44066.410532407404</v>
      </c>
      <c r="K1564">
        <v>125</v>
      </c>
      <c r="L1564" s="16">
        <f t="shared" si="120"/>
        <v>43800</v>
      </c>
      <c r="M1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4">
        <f t="shared" si="121"/>
        <v>0</v>
      </c>
      <c r="O1564">
        <f t="shared" si="122"/>
        <v>0</v>
      </c>
      <c r="P1564">
        <f t="shared" si="123"/>
        <v>0</v>
      </c>
      <c r="Q1564" s="19">
        <f t="shared" si="124"/>
        <v>0</v>
      </c>
    </row>
    <row r="1565" spans="1:17" x14ac:dyDescent="0.25">
      <c r="A1565" t="s">
        <v>3090</v>
      </c>
      <c r="B1565" s="16">
        <v>43806.48027777778</v>
      </c>
      <c r="C1565" t="s">
        <v>3091</v>
      </c>
      <c r="D1565" t="s">
        <v>83</v>
      </c>
      <c r="E1565" t="s">
        <v>84</v>
      </c>
      <c r="F1565" s="19">
        <v>48</v>
      </c>
      <c r="G1565" t="s">
        <v>52</v>
      </c>
      <c r="H1565" t="s">
        <v>85</v>
      </c>
      <c r="I1565" s="16">
        <v>43518.337314814817</v>
      </c>
      <c r="J1565" s="16">
        <v>44014.627199074072</v>
      </c>
      <c r="K1565">
        <v>125</v>
      </c>
      <c r="L1565" s="16">
        <f t="shared" si="120"/>
        <v>43800</v>
      </c>
      <c r="M1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5">
        <f t="shared" si="121"/>
        <v>0</v>
      </c>
      <c r="O1565">
        <f t="shared" si="122"/>
        <v>10</v>
      </c>
      <c r="P1565">
        <f t="shared" si="123"/>
        <v>10</v>
      </c>
      <c r="Q1565" s="19">
        <f t="shared" si="124"/>
        <v>10</v>
      </c>
    </row>
    <row r="1566" spans="1:17" x14ac:dyDescent="0.25">
      <c r="A1566" t="s">
        <v>3092</v>
      </c>
      <c r="B1566" s="16">
        <v>43817.546388888892</v>
      </c>
      <c r="C1566" t="s">
        <v>3093</v>
      </c>
      <c r="D1566" t="s">
        <v>83</v>
      </c>
      <c r="E1566" t="s">
        <v>90</v>
      </c>
      <c r="F1566" s="19">
        <v>48</v>
      </c>
      <c r="G1566" t="s">
        <v>52</v>
      </c>
      <c r="H1566" t="s">
        <v>85</v>
      </c>
      <c r="I1566" s="16">
        <v>43817.549143518518</v>
      </c>
      <c r="J1566" s="16">
        <v>43832.508379629631</v>
      </c>
      <c r="K1566">
        <v>125</v>
      </c>
      <c r="L1566" s="16">
        <f t="shared" si="120"/>
        <v>43800</v>
      </c>
      <c r="M1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6">
        <f t="shared" si="121"/>
        <v>0</v>
      </c>
      <c r="O1566">
        <f t="shared" si="122"/>
        <v>0</v>
      </c>
      <c r="P1566">
        <f t="shared" si="123"/>
        <v>0</v>
      </c>
      <c r="Q1566" s="19">
        <f t="shared" si="124"/>
        <v>0</v>
      </c>
    </row>
    <row r="1567" spans="1:17" x14ac:dyDescent="0.25">
      <c r="A1567" t="s">
        <v>3094</v>
      </c>
      <c r="B1567" s="16">
        <v>43817.678344907406</v>
      </c>
      <c r="C1567" t="s">
        <v>3059</v>
      </c>
      <c r="D1567" t="s">
        <v>83</v>
      </c>
      <c r="E1567" t="s">
        <v>84</v>
      </c>
      <c r="F1567" s="19">
        <v>48</v>
      </c>
      <c r="G1567" t="s">
        <v>52</v>
      </c>
      <c r="H1567" t="s">
        <v>85</v>
      </c>
      <c r="I1567" s="16">
        <v>43781.431608796294</v>
      </c>
      <c r="J1567" s="16">
        <v>44502.426712962966</v>
      </c>
      <c r="K1567">
        <v>125</v>
      </c>
      <c r="L1567" s="16">
        <f t="shared" si="120"/>
        <v>43800</v>
      </c>
      <c r="M1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7">
        <f t="shared" si="121"/>
        <v>0</v>
      </c>
      <c r="O1567">
        <f t="shared" si="122"/>
        <v>1</v>
      </c>
      <c r="P1567">
        <f t="shared" si="123"/>
        <v>1</v>
      </c>
      <c r="Q1567" s="19">
        <f t="shared" si="124"/>
        <v>1</v>
      </c>
    </row>
    <row r="1568" spans="1:17" x14ac:dyDescent="0.25">
      <c r="A1568" t="s">
        <v>3095</v>
      </c>
      <c r="B1568" s="16">
        <v>43819.368738425925</v>
      </c>
      <c r="C1568" t="s">
        <v>3061</v>
      </c>
      <c r="D1568" t="s">
        <v>83</v>
      </c>
      <c r="E1568" t="s">
        <v>84</v>
      </c>
      <c r="F1568" s="19">
        <v>48</v>
      </c>
      <c r="G1568" t="s">
        <v>51</v>
      </c>
      <c r="H1568" t="s">
        <v>85</v>
      </c>
      <c r="I1568" s="16">
        <v>43781.493078703701</v>
      </c>
      <c r="J1568" s="16">
        <v>44356.450972222221</v>
      </c>
      <c r="K1568">
        <v>125</v>
      </c>
      <c r="L1568" s="16">
        <f t="shared" si="120"/>
        <v>43800</v>
      </c>
      <c r="M1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8">
        <f t="shared" si="121"/>
        <v>0</v>
      </c>
      <c r="O1568">
        <f t="shared" si="122"/>
        <v>1</v>
      </c>
      <c r="P1568">
        <f t="shared" si="123"/>
        <v>1</v>
      </c>
      <c r="Q1568" s="19">
        <f t="shared" si="124"/>
        <v>1</v>
      </c>
    </row>
    <row r="1569" spans="1:17" x14ac:dyDescent="0.25">
      <c r="A1569" t="s">
        <v>3096</v>
      </c>
      <c r="B1569" s="16">
        <v>43819.720046296294</v>
      </c>
      <c r="C1569" t="s">
        <v>3097</v>
      </c>
      <c r="D1569" t="s">
        <v>83</v>
      </c>
      <c r="E1569" t="s">
        <v>84</v>
      </c>
      <c r="F1569" s="19">
        <v>48</v>
      </c>
      <c r="G1569" t="s">
        <v>52</v>
      </c>
      <c r="H1569" t="s">
        <v>85</v>
      </c>
      <c r="I1569" s="16">
        <v>43487.906307870369</v>
      </c>
      <c r="J1569" s="16">
        <v>44061.286805555559</v>
      </c>
      <c r="K1569">
        <v>125</v>
      </c>
      <c r="L1569" s="16">
        <f t="shared" si="120"/>
        <v>43800</v>
      </c>
      <c r="M1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69">
        <f t="shared" si="121"/>
        <v>0</v>
      </c>
      <c r="O1569">
        <f t="shared" si="122"/>
        <v>11</v>
      </c>
      <c r="P1569">
        <f t="shared" si="123"/>
        <v>11</v>
      </c>
      <c r="Q1569" s="19">
        <f t="shared" si="124"/>
        <v>11</v>
      </c>
    </row>
    <row r="1570" spans="1:17" x14ac:dyDescent="0.25">
      <c r="A1570" t="s">
        <v>3098</v>
      </c>
      <c r="B1570" s="16">
        <v>43823.571585648147</v>
      </c>
      <c r="C1570" t="s">
        <v>3099</v>
      </c>
      <c r="D1570" t="s">
        <v>83</v>
      </c>
      <c r="E1570" t="s">
        <v>90</v>
      </c>
      <c r="F1570" s="19">
        <v>48</v>
      </c>
      <c r="G1570" t="s">
        <v>51</v>
      </c>
      <c r="H1570" t="s">
        <v>85</v>
      </c>
      <c r="I1570" s="16">
        <v>43823.573969907404</v>
      </c>
      <c r="J1570" s="16">
        <v>44029.575891203705</v>
      </c>
      <c r="K1570">
        <v>125</v>
      </c>
      <c r="L1570" s="16">
        <f t="shared" si="120"/>
        <v>43800</v>
      </c>
      <c r="M1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0">
        <f t="shared" si="121"/>
        <v>0</v>
      </c>
      <c r="O1570">
        <f t="shared" si="122"/>
        <v>0</v>
      </c>
      <c r="P1570">
        <f t="shared" si="123"/>
        <v>0</v>
      </c>
      <c r="Q1570" s="19">
        <f t="shared" si="124"/>
        <v>0</v>
      </c>
    </row>
    <row r="1571" spans="1:17" x14ac:dyDescent="0.25">
      <c r="A1571" t="s">
        <v>3100</v>
      </c>
      <c r="B1571" s="16">
        <v>43825.687708333331</v>
      </c>
      <c r="C1571" t="s">
        <v>3101</v>
      </c>
      <c r="D1571" t="s">
        <v>83</v>
      </c>
      <c r="E1571" t="s">
        <v>90</v>
      </c>
      <c r="F1571" s="19">
        <v>48</v>
      </c>
      <c r="G1571" t="s">
        <v>52</v>
      </c>
      <c r="H1571" t="s">
        <v>85</v>
      </c>
      <c r="I1571" s="16">
        <v>43825.691550925927</v>
      </c>
      <c r="J1571" s="16">
        <v>44339.439432870371</v>
      </c>
      <c r="K1571">
        <v>125</v>
      </c>
      <c r="L1571" s="16">
        <f t="shared" si="120"/>
        <v>43800</v>
      </c>
      <c r="M1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1">
        <f t="shared" si="121"/>
        <v>0</v>
      </c>
      <c r="O1571">
        <f t="shared" si="122"/>
        <v>0</v>
      </c>
      <c r="P1571">
        <f t="shared" si="123"/>
        <v>0</v>
      </c>
      <c r="Q1571" s="19">
        <f t="shared" si="124"/>
        <v>0</v>
      </c>
    </row>
    <row r="1572" spans="1:17" x14ac:dyDescent="0.25">
      <c r="A1572" t="s">
        <v>3102</v>
      </c>
      <c r="B1572" s="16">
        <v>43829.495138888888</v>
      </c>
      <c r="C1572" t="s">
        <v>3103</v>
      </c>
      <c r="D1572" t="s">
        <v>83</v>
      </c>
      <c r="E1572" t="s">
        <v>90</v>
      </c>
      <c r="F1572" s="19">
        <v>48</v>
      </c>
      <c r="G1572" t="s">
        <v>51</v>
      </c>
      <c r="H1572" t="s">
        <v>85</v>
      </c>
      <c r="I1572" s="16">
        <v>43829.498541666668</v>
      </c>
      <c r="J1572" s="16">
        <v>44268.636134259257</v>
      </c>
      <c r="K1572">
        <v>125</v>
      </c>
      <c r="L1572" s="16">
        <f t="shared" si="120"/>
        <v>43800</v>
      </c>
      <c r="M1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2">
        <f t="shared" si="121"/>
        <v>0</v>
      </c>
      <c r="O1572">
        <f t="shared" si="122"/>
        <v>0</v>
      </c>
      <c r="P1572">
        <f t="shared" si="123"/>
        <v>0</v>
      </c>
      <c r="Q1572" s="19">
        <f t="shared" si="124"/>
        <v>0</v>
      </c>
    </row>
    <row r="1573" spans="1:17" x14ac:dyDescent="0.25">
      <c r="A1573" t="s">
        <v>3104</v>
      </c>
      <c r="B1573" s="16">
        <v>43830.612905092596</v>
      </c>
      <c r="C1573" t="s">
        <v>3105</v>
      </c>
      <c r="D1573" t="s">
        <v>83</v>
      </c>
      <c r="E1573" t="s">
        <v>90</v>
      </c>
      <c r="F1573" s="19">
        <v>48</v>
      </c>
      <c r="G1573" t="s">
        <v>52</v>
      </c>
      <c r="H1573" t="s">
        <v>85</v>
      </c>
      <c r="I1573" s="16">
        <v>43830.615960648145</v>
      </c>
      <c r="J1573" s="16">
        <v>44292.763993055552</v>
      </c>
      <c r="K1573">
        <v>125</v>
      </c>
      <c r="L1573" s="16">
        <f t="shared" si="120"/>
        <v>43800</v>
      </c>
      <c r="M1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3">
        <f t="shared" si="121"/>
        <v>0</v>
      </c>
      <c r="O1573">
        <f t="shared" si="122"/>
        <v>0</v>
      </c>
      <c r="P1573">
        <f t="shared" si="123"/>
        <v>0</v>
      </c>
      <c r="Q1573" s="19">
        <f t="shared" si="124"/>
        <v>0</v>
      </c>
    </row>
    <row r="1574" spans="1:17" x14ac:dyDescent="0.25">
      <c r="A1574" t="s">
        <v>3106</v>
      </c>
      <c r="B1574" s="16">
        <v>43831.457407407404</v>
      </c>
      <c r="C1574" t="s">
        <v>3107</v>
      </c>
      <c r="D1574" t="s">
        <v>83</v>
      </c>
      <c r="E1574" t="s">
        <v>90</v>
      </c>
      <c r="F1574" s="19">
        <v>48</v>
      </c>
      <c r="G1574" t="s">
        <v>51</v>
      </c>
      <c r="H1574" t="s">
        <v>85</v>
      </c>
      <c r="I1574" s="16">
        <v>43831.459444444445</v>
      </c>
      <c r="J1574" s="16">
        <v>44220.556157407409</v>
      </c>
      <c r="K1574">
        <v>125</v>
      </c>
      <c r="L1574" s="16">
        <f t="shared" si="120"/>
        <v>43831</v>
      </c>
      <c r="M1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4">
        <f t="shared" si="121"/>
        <v>0</v>
      </c>
      <c r="O1574">
        <f t="shared" si="122"/>
        <v>0</v>
      </c>
      <c r="P1574">
        <f t="shared" si="123"/>
        <v>0</v>
      </c>
      <c r="Q1574" s="19">
        <f t="shared" si="124"/>
        <v>0</v>
      </c>
    </row>
    <row r="1575" spans="1:17" x14ac:dyDescent="0.25">
      <c r="A1575" t="s">
        <v>3108</v>
      </c>
      <c r="B1575" s="16">
        <v>43835.376956018517</v>
      </c>
      <c r="C1575" t="s">
        <v>3072</v>
      </c>
      <c r="D1575" t="s">
        <v>83</v>
      </c>
      <c r="E1575" t="s">
        <v>84</v>
      </c>
      <c r="F1575" s="19">
        <v>48</v>
      </c>
      <c r="G1575" t="s">
        <v>52</v>
      </c>
      <c r="H1575" t="s">
        <v>85</v>
      </c>
      <c r="I1575" s="16">
        <v>43713.462893518517</v>
      </c>
      <c r="J1575" s="16">
        <v>44171.503819444442</v>
      </c>
      <c r="K1575">
        <v>125</v>
      </c>
      <c r="L1575" s="16">
        <f t="shared" si="120"/>
        <v>43831</v>
      </c>
      <c r="M1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5">
        <f t="shared" si="121"/>
        <v>0</v>
      </c>
      <c r="O1575">
        <f t="shared" si="122"/>
        <v>4</v>
      </c>
      <c r="P1575">
        <f t="shared" si="123"/>
        <v>4</v>
      </c>
      <c r="Q1575" s="19">
        <f t="shared" si="124"/>
        <v>4</v>
      </c>
    </row>
    <row r="1576" spans="1:17" x14ac:dyDescent="0.25">
      <c r="A1576" t="s">
        <v>3109</v>
      </c>
      <c r="B1576" s="16">
        <v>43836.542673611111</v>
      </c>
      <c r="C1576" t="s">
        <v>3110</v>
      </c>
      <c r="D1576" t="s">
        <v>83</v>
      </c>
      <c r="E1576" t="s">
        <v>90</v>
      </c>
      <c r="F1576" s="19">
        <v>48</v>
      </c>
      <c r="G1576" t="s">
        <v>52</v>
      </c>
      <c r="H1576" t="s">
        <v>85</v>
      </c>
      <c r="I1576" s="16">
        <v>43836.546377314815</v>
      </c>
      <c r="J1576" s="16">
        <v>44330.758217592593</v>
      </c>
      <c r="K1576">
        <v>125</v>
      </c>
      <c r="L1576" s="16">
        <f t="shared" si="120"/>
        <v>43831</v>
      </c>
      <c r="M1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6">
        <f t="shared" si="121"/>
        <v>0</v>
      </c>
      <c r="O1576">
        <f t="shared" si="122"/>
        <v>0</v>
      </c>
      <c r="P1576">
        <f t="shared" si="123"/>
        <v>0</v>
      </c>
      <c r="Q1576" s="19">
        <f t="shared" si="124"/>
        <v>0</v>
      </c>
    </row>
    <row r="1577" spans="1:17" x14ac:dyDescent="0.25">
      <c r="A1577" t="s">
        <v>3111</v>
      </c>
      <c r="B1577" s="16">
        <v>43838.663726851853</v>
      </c>
      <c r="C1577" t="s">
        <v>3112</v>
      </c>
      <c r="D1577" t="s">
        <v>34</v>
      </c>
      <c r="E1577" t="s">
        <v>84</v>
      </c>
      <c r="F1577" s="19">
        <v>48</v>
      </c>
      <c r="G1577" t="s">
        <v>51</v>
      </c>
      <c r="H1577" t="s">
        <v>85</v>
      </c>
      <c r="I1577" s="16">
        <v>43667.330358796295</v>
      </c>
      <c r="J1577" s="16">
        <v>43975.493726851855</v>
      </c>
      <c r="K1577">
        <v>125</v>
      </c>
      <c r="L1577" s="16">
        <f t="shared" si="120"/>
        <v>43831</v>
      </c>
      <c r="M1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7">
        <f t="shared" si="121"/>
        <v>0</v>
      </c>
      <c r="O1577">
        <f t="shared" si="122"/>
        <v>6</v>
      </c>
      <c r="P1577">
        <f t="shared" si="123"/>
        <v>6</v>
      </c>
      <c r="Q1577" s="19">
        <f t="shared" si="124"/>
        <v>6</v>
      </c>
    </row>
    <row r="1578" spans="1:17" x14ac:dyDescent="0.25">
      <c r="A1578" t="s">
        <v>3113</v>
      </c>
      <c r="B1578" s="16">
        <v>43839.587002314816</v>
      </c>
      <c r="C1578" t="s">
        <v>3114</v>
      </c>
      <c r="D1578" t="s">
        <v>83</v>
      </c>
      <c r="E1578" t="s">
        <v>90</v>
      </c>
      <c r="F1578" s="19">
        <v>48</v>
      </c>
      <c r="G1578" t="s">
        <v>52</v>
      </c>
      <c r="H1578" t="s">
        <v>85</v>
      </c>
      <c r="I1578" s="16">
        <v>43839.589120370372</v>
      </c>
      <c r="J1578" s="16">
        <v>43973.484594907408</v>
      </c>
      <c r="K1578">
        <v>125</v>
      </c>
      <c r="L1578" s="16">
        <f t="shared" si="120"/>
        <v>43831</v>
      </c>
      <c r="M1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8">
        <f t="shared" si="121"/>
        <v>0</v>
      </c>
      <c r="O1578">
        <f t="shared" si="122"/>
        <v>0</v>
      </c>
      <c r="P1578">
        <f t="shared" si="123"/>
        <v>0</v>
      </c>
      <c r="Q1578" s="19">
        <f t="shared" si="124"/>
        <v>0</v>
      </c>
    </row>
    <row r="1579" spans="1:17" x14ac:dyDescent="0.25">
      <c r="A1579" t="s">
        <v>3115</v>
      </c>
      <c r="B1579" s="16">
        <v>43839.684108796297</v>
      </c>
      <c r="C1579" t="s">
        <v>3116</v>
      </c>
      <c r="D1579" t="s">
        <v>83</v>
      </c>
      <c r="E1579" t="s">
        <v>84</v>
      </c>
      <c r="F1579" s="19">
        <v>48</v>
      </c>
      <c r="G1579" t="s">
        <v>51</v>
      </c>
      <c r="H1579" t="s">
        <v>85</v>
      </c>
      <c r="I1579" s="16">
        <v>43591.544629629629</v>
      </c>
      <c r="J1579" s="16">
        <v>44164.651180555556</v>
      </c>
      <c r="K1579">
        <v>125</v>
      </c>
      <c r="L1579" s="16">
        <f t="shared" si="120"/>
        <v>43831</v>
      </c>
      <c r="M1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79">
        <f t="shared" si="121"/>
        <v>0</v>
      </c>
      <c r="O1579">
        <f t="shared" si="122"/>
        <v>8</v>
      </c>
      <c r="P1579">
        <f t="shared" si="123"/>
        <v>8</v>
      </c>
      <c r="Q1579" s="19">
        <f t="shared" si="124"/>
        <v>8</v>
      </c>
    </row>
    <row r="1580" spans="1:17" x14ac:dyDescent="0.25">
      <c r="A1580" t="s">
        <v>3117</v>
      </c>
      <c r="B1580" s="16">
        <v>43840.534942129627</v>
      </c>
      <c r="C1580" t="s">
        <v>3118</v>
      </c>
      <c r="D1580" t="s">
        <v>83</v>
      </c>
      <c r="E1580" t="s">
        <v>90</v>
      </c>
      <c r="F1580" s="19">
        <v>48</v>
      </c>
      <c r="G1580" t="s">
        <v>52</v>
      </c>
      <c r="H1580" t="s">
        <v>85</v>
      </c>
      <c r="I1580" s="16">
        <v>43840.538344907407</v>
      </c>
      <c r="J1580" s="16">
        <v>44163.690312500003</v>
      </c>
      <c r="K1580">
        <v>125</v>
      </c>
      <c r="L1580" s="16">
        <f t="shared" si="120"/>
        <v>43831</v>
      </c>
      <c r="M1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0">
        <f t="shared" si="121"/>
        <v>0</v>
      </c>
      <c r="O1580">
        <f t="shared" si="122"/>
        <v>0</v>
      </c>
      <c r="P1580">
        <f t="shared" si="123"/>
        <v>0</v>
      </c>
      <c r="Q1580" s="19">
        <f t="shared" si="124"/>
        <v>0</v>
      </c>
    </row>
    <row r="1581" spans="1:17" x14ac:dyDescent="0.25">
      <c r="A1581" t="s">
        <v>3119</v>
      </c>
      <c r="B1581" s="16">
        <v>43840.617824074077</v>
      </c>
      <c r="C1581" t="s">
        <v>3120</v>
      </c>
      <c r="D1581" t="s">
        <v>83</v>
      </c>
      <c r="E1581" t="s">
        <v>90</v>
      </c>
      <c r="F1581" s="19">
        <v>48</v>
      </c>
      <c r="G1581" t="s">
        <v>52</v>
      </c>
      <c r="H1581" t="s">
        <v>85</v>
      </c>
      <c r="I1581" s="16">
        <v>43840.619675925926</v>
      </c>
      <c r="J1581" s="16">
        <v>44340.555300925924</v>
      </c>
      <c r="K1581">
        <v>125</v>
      </c>
      <c r="L1581" s="16">
        <f t="shared" si="120"/>
        <v>43831</v>
      </c>
      <c r="M1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1">
        <f t="shared" si="121"/>
        <v>0</v>
      </c>
      <c r="O1581">
        <f t="shared" si="122"/>
        <v>0</v>
      </c>
      <c r="P1581">
        <f t="shared" si="123"/>
        <v>0</v>
      </c>
      <c r="Q1581" s="19">
        <f t="shared" si="124"/>
        <v>0</v>
      </c>
    </row>
    <row r="1582" spans="1:17" x14ac:dyDescent="0.25">
      <c r="A1582" t="s">
        <v>3121</v>
      </c>
      <c r="B1582" s="16">
        <v>43841.431851851848</v>
      </c>
      <c r="C1582" t="s">
        <v>3122</v>
      </c>
      <c r="D1582" t="s">
        <v>83</v>
      </c>
      <c r="E1582" t="s">
        <v>84</v>
      </c>
      <c r="F1582" s="19">
        <v>48</v>
      </c>
      <c r="G1582" t="s">
        <v>52</v>
      </c>
      <c r="H1582" t="s">
        <v>85</v>
      </c>
      <c r="I1582" s="16">
        <v>43525.510960648149</v>
      </c>
      <c r="J1582" s="16">
        <v>44202.47997685185</v>
      </c>
      <c r="K1582">
        <v>125</v>
      </c>
      <c r="L1582" s="16">
        <f t="shared" si="120"/>
        <v>43831</v>
      </c>
      <c r="M1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2">
        <f t="shared" si="121"/>
        <v>0</v>
      </c>
      <c r="O1582">
        <f t="shared" si="122"/>
        <v>11</v>
      </c>
      <c r="P1582">
        <f t="shared" si="123"/>
        <v>11</v>
      </c>
      <c r="Q1582" s="19">
        <f t="shared" si="124"/>
        <v>11</v>
      </c>
    </row>
    <row r="1583" spans="1:17" x14ac:dyDescent="0.25">
      <c r="A1583" t="s">
        <v>3123</v>
      </c>
      <c r="B1583" s="16">
        <v>43841.523611111108</v>
      </c>
      <c r="C1583" t="s">
        <v>3105</v>
      </c>
      <c r="D1583" t="s">
        <v>83</v>
      </c>
      <c r="E1583" t="s">
        <v>84</v>
      </c>
      <c r="F1583" s="19">
        <v>48</v>
      </c>
      <c r="G1583" t="s">
        <v>52</v>
      </c>
      <c r="H1583" t="s">
        <v>85</v>
      </c>
      <c r="I1583" s="16">
        <v>43830.615960648145</v>
      </c>
      <c r="J1583" s="16">
        <v>44292.763993055552</v>
      </c>
      <c r="K1583">
        <v>125</v>
      </c>
      <c r="L1583" s="16">
        <f t="shared" si="120"/>
        <v>43831</v>
      </c>
      <c r="M1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3">
        <f t="shared" si="121"/>
        <v>0</v>
      </c>
      <c r="O1583">
        <f t="shared" si="122"/>
        <v>0</v>
      </c>
      <c r="P1583">
        <f t="shared" si="123"/>
        <v>0</v>
      </c>
      <c r="Q1583" s="19">
        <f t="shared" si="124"/>
        <v>0</v>
      </c>
    </row>
    <row r="1584" spans="1:17" x14ac:dyDescent="0.25">
      <c r="A1584" t="s">
        <v>3124</v>
      </c>
      <c r="B1584" s="16">
        <v>43843.558067129627</v>
      </c>
      <c r="C1584" t="s">
        <v>3125</v>
      </c>
      <c r="D1584" t="s">
        <v>83</v>
      </c>
      <c r="E1584" t="s">
        <v>90</v>
      </c>
      <c r="F1584" s="19">
        <v>48</v>
      </c>
      <c r="G1584" t="s">
        <v>51</v>
      </c>
      <c r="H1584" t="s">
        <v>85</v>
      </c>
      <c r="I1584" s="16">
        <v>43843.56082175926</v>
      </c>
      <c r="J1584" s="16">
        <v>44183.553912037038</v>
      </c>
      <c r="K1584">
        <v>125</v>
      </c>
      <c r="L1584" s="16">
        <f t="shared" si="120"/>
        <v>43831</v>
      </c>
      <c r="M1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4">
        <f t="shared" si="121"/>
        <v>0</v>
      </c>
      <c r="O1584">
        <f t="shared" si="122"/>
        <v>0</v>
      </c>
      <c r="P1584">
        <f t="shared" si="123"/>
        <v>0</v>
      </c>
      <c r="Q1584" s="19">
        <f t="shared" si="124"/>
        <v>0</v>
      </c>
    </row>
    <row r="1585" spans="1:17" x14ac:dyDescent="0.25">
      <c r="A1585" t="s">
        <v>3126</v>
      </c>
      <c r="B1585" s="16">
        <v>43844.357592592591</v>
      </c>
      <c r="C1585" t="s">
        <v>3127</v>
      </c>
      <c r="D1585" t="s">
        <v>83</v>
      </c>
      <c r="E1585" t="s">
        <v>90</v>
      </c>
      <c r="F1585" s="19">
        <v>48</v>
      </c>
      <c r="G1585" t="s">
        <v>52</v>
      </c>
      <c r="H1585" t="s">
        <v>85</v>
      </c>
      <c r="I1585" s="16">
        <v>43844.36005787037</v>
      </c>
      <c r="J1585" s="16">
        <v>43998.443067129629</v>
      </c>
      <c r="K1585">
        <v>125</v>
      </c>
      <c r="L1585" s="16">
        <f t="shared" si="120"/>
        <v>43831</v>
      </c>
      <c r="M1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5">
        <f t="shared" si="121"/>
        <v>0</v>
      </c>
      <c r="O1585">
        <f t="shared" si="122"/>
        <v>0</v>
      </c>
      <c r="P1585">
        <f t="shared" si="123"/>
        <v>0</v>
      </c>
      <c r="Q1585" s="19">
        <f t="shared" si="124"/>
        <v>0</v>
      </c>
    </row>
    <row r="1586" spans="1:17" x14ac:dyDescent="0.25">
      <c r="A1586" t="s">
        <v>3128</v>
      </c>
      <c r="B1586" s="16">
        <v>43844.550868055558</v>
      </c>
      <c r="C1586" t="s">
        <v>3129</v>
      </c>
      <c r="D1586" t="s">
        <v>83</v>
      </c>
      <c r="E1586" t="s">
        <v>90</v>
      </c>
      <c r="F1586" s="19">
        <v>48</v>
      </c>
      <c r="G1586" t="s">
        <v>51</v>
      </c>
      <c r="H1586" t="s">
        <v>85</v>
      </c>
      <c r="I1586" s="16">
        <v>43844.554965277777</v>
      </c>
      <c r="J1586" s="16">
        <v>44189.700624999998</v>
      </c>
      <c r="K1586">
        <v>125</v>
      </c>
      <c r="L1586" s="16">
        <f t="shared" si="120"/>
        <v>43831</v>
      </c>
      <c r="M1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6">
        <f t="shared" si="121"/>
        <v>0</v>
      </c>
      <c r="O1586">
        <f t="shared" si="122"/>
        <v>0</v>
      </c>
      <c r="P1586">
        <f t="shared" si="123"/>
        <v>0</v>
      </c>
      <c r="Q1586" s="19">
        <f t="shared" si="124"/>
        <v>0</v>
      </c>
    </row>
    <row r="1587" spans="1:17" x14ac:dyDescent="0.25">
      <c r="A1587" t="s">
        <v>3130</v>
      </c>
      <c r="B1587" s="16">
        <v>43845.624652777777</v>
      </c>
      <c r="C1587" t="s">
        <v>3131</v>
      </c>
      <c r="D1587" t="s">
        <v>83</v>
      </c>
      <c r="E1587" t="s">
        <v>90</v>
      </c>
      <c r="F1587" s="19">
        <v>48</v>
      </c>
      <c r="G1587" t="s">
        <v>51</v>
      </c>
      <c r="H1587" t="s">
        <v>85</v>
      </c>
      <c r="I1587" s="16">
        <v>43845.62740740741</v>
      </c>
      <c r="J1587" s="16">
        <v>44560.719004629631</v>
      </c>
      <c r="K1587">
        <v>125</v>
      </c>
      <c r="L1587" s="16">
        <f t="shared" si="120"/>
        <v>43831</v>
      </c>
      <c r="M1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7">
        <f t="shared" si="121"/>
        <v>0</v>
      </c>
      <c r="O1587">
        <f t="shared" si="122"/>
        <v>0</v>
      </c>
      <c r="P1587">
        <f t="shared" si="123"/>
        <v>0</v>
      </c>
      <c r="Q1587" s="19">
        <f t="shared" si="124"/>
        <v>0</v>
      </c>
    </row>
    <row r="1588" spans="1:17" x14ac:dyDescent="0.25">
      <c r="A1588" t="s">
        <v>3132</v>
      </c>
      <c r="B1588" s="16">
        <v>43848.537060185183</v>
      </c>
      <c r="C1588" t="s">
        <v>3133</v>
      </c>
      <c r="D1588" t="s">
        <v>83</v>
      </c>
      <c r="E1588" t="s">
        <v>90</v>
      </c>
      <c r="F1588" s="19">
        <v>48</v>
      </c>
      <c r="G1588" t="s">
        <v>51</v>
      </c>
      <c r="H1588" t="s">
        <v>85</v>
      </c>
      <c r="I1588" s="16">
        <v>43848.539641203701</v>
      </c>
      <c r="J1588" s="16">
        <v>43953.620636574073</v>
      </c>
      <c r="K1588">
        <v>125</v>
      </c>
      <c r="L1588" s="16">
        <f t="shared" si="120"/>
        <v>43831</v>
      </c>
      <c r="M1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8">
        <f t="shared" si="121"/>
        <v>0</v>
      </c>
      <c r="O1588">
        <f t="shared" si="122"/>
        <v>0</v>
      </c>
      <c r="P1588">
        <f t="shared" si="123"/>
        <v>0</v>
      </c>
      <c r="Q1588" s="19">
        <f t="shared" si="124"/>
        <v>0</v>
      </c>
    </row>
    <row r="1589" spans="1:17" x14ac:dyDescent="0.25">
      <c r="A1589" t="s">
        <v>3134</v>
      </c>
      <c r="B1589" s="16">
        <v>43850.561782407407</v>
      </c>
      <c r="C1589" t="s">
        <v>3135</v>
      </c>
      <c r="D1589" t="s">
        <v>83</v>
      </c>
      <c r="E1589" t="s">
        <v>84</v>
      </c>
      <c r="F1589" s="19">
        <v>48</v>
      </c>
      <c r="G1589" t="s">
        <v>52</v>
      </c>
      <c r="H1589" t="s">
        <v>85</v>
      </c>
      <c r="I1589" s="16">
        <v>43601.777708333335</v>
      </c>
      <c r="J1589" s="16">
        <v>44376.658900462964</v>
      </c>
      <c r="K1589">
        <v>125</v>
      </c>
      <c r="L1589" s="16">
        <f t="shared" si="120"/>
        <v>43831</v>
      </c>
      <c r="M1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89">
        <f t="shared" si="121"/>
        <v>0</v>
      </c>
      <c r="O1589">
        <f t="shared" si="122"/>
        <v>8</v>
      </c>
      <c r="P1589">
        <f t="shared" si="123"/>
        <v>8</v>
      </c>
      <c r="Q1589" s="19">
        <f t="shared" si="124"/>
        <v>8</v>
      </c>
    </row>
    <row r="1590" spans="1:17" x14ac:dyDescent="0.25">
      <c r="A1590" t="s">
        <v>3136</v>
      </c>
      <c r="B1590" s="16">
        <v>43851.437418981484</v>
      </c>
      <c r="C1590" t="s">
        <v>3137</v>
      </c>
      <c r="D1590" t="s">
        <v>83</v>
      </c>
      <c r="E1590" t="s">
        <v>90</v>
      </c>
      <c r="F1590" s="19">
        <v>48</v>
      </c>
      <c r="G1590" t="s">
        <v>51</v>
      </c>
      <c r="H1590" t="s">
        <v>85</v>
      </c>
      <c r="I1590" s="16">
        <v>43851.439120370371</v>
      </c>
      <c r="J1590" s="16">
        <v>44415.441493055558</v>
      </c>
      <c r="K1590">
        <v>125</v>
      </c>
      <c r="L1590" s="16">
        <f t="shared" si="120"/>
        <v>43831</v>
      </c>
      <c r="M1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0">
        <f t="shared" si="121"/>
        <v>0</v>
      </c>
      <c r="O1590">
        <f t="shared" si="122"/>
        <v>0</v>
      </c>
      <c r="P1590">
        <f t="shared" si="123"/>
        <v>0</v>
      </c>
      <c r="Q1590" s="19">
        <f t="shared" si="124"/>
        <v>0</v>
      </c>
    </row>
    <row r="1591" spans="1:17" x14ac:dyDescent="0.25">
      <c r="A1591" t="s">
        <v>3138</v>
      </c>
      <c r="B1591" s="16">
        <v>43852.367523148147</v>
      </c>
      <c r="C1591" t="s">
        <v>3139</v>
      </c>
      <c r="D1591" t="s">
        <v>83</v>
      </c>
      <c r="E1591" t="s">
        <v>84</v>
      </c>
      <c r="F1591" s="19">
        <v>48</v>
      </c>
      <c r="G1591" t="s">
        <v>52</v>
      </c>
      <c r="H1591" t="s">
        <v>85</v>
      </c>
      <c r="I1591" s="16">
        <v>43481.489525462966</v>
      </c>
      <c r="J1591" s="16">
        <v>43817.489976851852</v>
      </c>
      <c r="K1591">
        <v>125</v>
      </c>
      <c r="L1591" s="16">
        <f t="shared" si="120"/>
        <v>43831</v>
      </c>
      <c r="M1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1">
        <f t="shared" si="121"/>
        <v>1</v>
      </c>
      <c r="O1591">
        <f t="shared" si="122"/>
        <v>12</v>
      </c>
      <c r="P1591">
        <f t="shared" si="123"/>
        <v>11</v>
      </c>
      <c r="Q1591" s="19">
        <f t="shared" si="124"/>
        <v>11</v>
      </c>
    </row>
    <row r="1592" spans="1:17" x14ac:dyDescent="0.25">
      <c r="A1592" t="s">
        <v>3140</v>
      </c>
      <c r="B1592" s="16">
        <v>43853.527581018519</v>
      </c>
      <c r="C1592" t="s">
        <v>3141</v>
      </c>
      <c r="D1592" t="s">
        <v>83</v>
      </c>
      <c r="E1592" t="s">
        <v>90</v>
      </c>
      <c r="F1592" s="19">
        <v>48</v>
      </c>
      <c r="G1592" t="s">
        <v>51</v>
      </c>
      <c r="H1592" t="s">
        <v>85</v>
      </c>
      <c r="I1592" s="16">
        <v>43853.529189814813</v>
      </c>
      <c r="J1592" s="16">
        <v>43980.549976851849</v>
      </c>
      <c r="K1592">
        <v>125</v>
      </c>
      <c r="L1592" s="16">
        <f t="shared" si="120"/>
        <v>43831</v>
      </c>
      <c r="M1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2">
        <f t="shared" si="121"/>
        <v>0</v>
      </c>
      <c r="O1592">
        <f t="shared" si="122"/>
        <v>0</v>
      </c>
      <c r="P1592">
        <f t="shared" si="123"/>
        <v>0</v>
      </c>
      <c r="Q1592" s="19">
        <f t="shared" si="124"/>
        <v>0</v>
      </c>
    </row>
    <row r="1593" spans="1:17" x14ac:dyDescent="0.25">
      <c r="A1593" t="s">
        <v>3142</v>
      </c>
      <c r="B1593" s="16">
        <v>43854.554594907408</v>
      </c>
      <c r="C1593" t="s">
        <v>3035</v>
      </c>
      <c r="D1593" t="s">
        <v>83</v>
      </c>
      <c r="E1593" t="s">
        <v>84</v>
      </c>
      <c r="F1593" s="19">
        <v>48</v>
      </c>
      <c r="G1593" t="s">
        <v>52</v>
      </c>
      <c r="H1593" t="s">
        <v>85</v>
      </c>
      <c r="I1593" s="16">
        <v>43719.574155092596</v>
      </c>
      <c r="J1593" s="16">
        <v>44398.517210648148</v>
      </c>
      <c r="K1593">
        <v>125</v>
      </c>
      <c r="L1593" s="16">
        <f t="shared" si="120"/>
        <v>43831</v>
      </c>
      <c r="M1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3">
        <f t="shared" si="121"/>
        <v>0</v>
      </c>
      <c r="O1593">
        <f t="shared" si="122"/>
        <v>4</v>
      </c>
      <c r="P1593">
        <f t="shared" si="123"/>
        <v>4</v>
      </c>
      <c r="Q1593" s="19">
        <f t="shared" si="124"/>
        <v>4</v>
      </c>
    </row>
    <row r="1594" spans="1:17" x14ac:dyDescent="0.25">
      <c r="A1594" t="s">
        <v>3143</v>
      </c>
      <c r="B1594" s="16">
        <v>43855.277384259258</v>
      </c>
      <c r="C1594" t="s">
        <v>3144</v>
      </c>
      <c r="D1594" t="s">
        <v>83</v>
      </c>
      <c r="E1594" t="s">
        <v>84</v>
      </c>
      <c r="F1594" s="19">
        <v>48</v>
      </c>
      <c r="G1594" t="s">
        <v>52</v>
      </c>
      <c r="H1594" t="s">
        <v>85</v>
      </c>
      <c r="I1594" s="16">
        <v>43740.365914351853</v>
      </c>
      <c r="J1594" s="16">
        <v>44196.815069444441</v>
      </c>
      <c r="K1594">
        <v>125</v>
      </c>
      <c r="L1594" s="16">
        <f t="shared" si="120"/>
        <v>43831</v>
      </c>
      <c r="M1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4">
        <f t="shared" si="121"/>
        <v>0</v>
      </c>
      <c r="O1594">
        <f t="shared" si="122"/>
        <v>4</v>
      </c>
      <c r="P1594">
        <f t="shared" si="123"/>
        <v>4</v>
      </c>
      <c r="Q1594" s="19">
        <f t="shared" si="124"/>
        <v>4</v>
      </c>
    </row>
    <row r="1595" spans="1:17" x14ac:dyDescent="0.25">
      <c r="A1595" t="s">
        <v>3145</v>
      </c>
      <c r="B1595" s="16">
        <v>43857.306296296294</v>
      </c>
      <c r="C1595" t="s">
        <v>3146</v>
      </c>
      <c r="D1595" t="s">
        <v>83</v>
      </c>
      <c r="E1595" t="s">
        <v>84</v>
      </c>
      <c r="F1595" s="19">
        <v>48</v>
      </c>
      <c r="G1595" t="s">
        <v>52</v>
      </c>
      <c r="H1595" t="s">
        <v>85</v>
      </c>
      <c r="I1595" s="16">
        <v>43840.682789351849</v>
      </c>
      <c r="J1595" s="16">
        <v>44501.314583333333</v>
      </c>
      <c r="K1595">
        <v>125</v>
      </c>
      <c r="L1595" s="16">
        <f t="shared" si="120"/>
        <v>43831</v>
      </c>
      <c r="M1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5">
        <f t="shared" si="121"/>
        <v>0</v>
      </c>
      <c r="O1595">
        <f t="shared" si="122"/>
        <v>1</v>
      </c>
      <c r="P1595">
        <f t="shared" si="123"/>
        <v>1</v>
      </c>
      <c r="Q1595" s="19">
        <f t="shared" si="124"/>
        <v>1</v>
      </c>
    </row>
    <row r="1596" spans="1:17" x14ac:dyDescent="0.25">
      <c r="A1596" t="s">
        <v>3147</v>
      </c>
      <c r="B1596" s="16">
        <v>43857.495659722219</v>
      </c>
      <c r="C1596" t="s">
        <v>3148</v>
      </c>
      <c r="D1596" t="s">
        <v>83</v>
      </c>
      <c r="E1596" t="s">
        <v>90</v>
      </c>
      <c r="F1596" s="19">
        <v>48</v>
      </c>
      <c r="G1596" t="s">
        <v>52</v>
      </c>
      <c r="H1596" t="s">
        <v>85</v>
      </c>
      <c r="I1596" s="16">
        <v>43857.499351851853</v>
      </c>
      <c r="J1596" s="16">
        <v>44457.535682870373</v>
      </c>
      <c r="K1596">
        <v>125</v>
      </c>
      <c r="L1596" s="16">
        <f t="shared" si="120"/>
        <v>43831</v>
      </c>
      <c r="M1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6">
        <f t="shared" si="121"/>
        <v>0</v>
      </c>
      <c r="O1596">
        <f t="shared" si="122"/>
        <v>0</v>
      </c>
      <c r="P1596">
        <f t="shared" si="123"/>
        <v>0</v>
      </c>
      <c r="Q1596" s="19">
        <f t="shared" si="124"/>
        <v>0</v>
      </c>
    </row>
    <row r="1597" spans="1:17" x14ac:dyDescent="0.25">
      <c r="A1597" t="s">
        <v>3149</v>
      </c>
      <c r="B1597" s="16">
        <v>43858.488483796296</v>
      </c>
      <c r="C1597" t="s">
        <v>3150</v>
      </c>
      <c r="D1597" t="s">
        <v>83</v>
      </c>
      <c r="E1597" t="s">
        <v>90</v>
      </c>
      <c r="F1597" s="19">
        <v>48</v>
      </c>
      <c r="G1597" t="s">
        <v>52</v>
      </c>
      <c r="H1597" t="s">
        <v>85</v>
      </c>
      <c r="I1597" s="16">
        <v>43858.491388888891</v>
      </c>
      <c r="J1597" s="16">
        <v>44140.479467592595</v>
      </c>
      <c r="K1597">
        <v>125</v>
      </c>
      <c r="L1597" s="16">
        <f t="shared" si="120"/>
        <v>43831</v>
      </c>
      <c r="M1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7">
        <f t="shared" si="121"/>
        <v>0</v>
      </c>
      <c r="O1597">
        <f t="shared" si="122"/>
        <v>0</v>
      </c>
      <c r="P1597">
        <f t="shared" si="123"/>
        <v>0</v>
      </c>
      <c r="Q1597" s="19">
        <f t="shared" si="124"/>
        <v>0</v>
      </c>
    </row>
    <row r="1598" spans="1:17" x14ac:dyDescent="0.25">
      <c r="A1598" t="s">
        <v>3151</v>
      </c>
      <c r="B1598" s="16">
        <v>43860.421539351853</v>
      </c>
      <c r="C1598" t="s">
        <v>3152</v>
      </c>
      <c r="D1598" t="s">
        <v>83</v>
      </c>
      <c r="E1598" t="s">
        <v>90</v>
      </c>
      <c r="F1598" s="19">
        <v>48</v>
      </c>
      <c r="G1598" t="s">
        <v>52</v>
      </c>
      <c r="H1598" t="s">
        <v>85</v>
      </c>
      <c r="I1598" s="16">
        <v>43860.424004629633</v>
      </c>
      <c r="J1598" s="16">
        <v>43964.699525462966</v>
      </c>
      <c r="K1598">
        <v>125</v>
      </c>
      <c r="L1598" s="16">
        <f t="shared" si="120"/>
        <v>43831</v>
      </c>
      <c r="M1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8">
        <f t="shared" si="121"/>
        <v>0</v>
      </c>
      <c r="O1598">
        <f t="shared" si="122"/>
        <v>0</v>
      </c>
      <c r="P1598">
        <f t="shared" si="123"/>
        <v>0</v>
      </c>
      <c r="Q1598" s="19">
        <f t="shared" si="124"/>
        <v>0</v>
      </c>
    </row>
    <row r="1599" spans="1:17" x14ac:dyDescent="0.25">
      <c r="A1599" t="s">
        <v>3153</v>
      </c>
      <c r="B1599" s="16">
        <v>43860.643287037034</v>
      </c>
      <c r="C1599" t="s">
        <v>3154</v>
      </c>
      <c r="D1599" t="s">
        <v>34</v>
      </c>
      <c r="E1599" t="s">
        <v>84</v>
      </c>
      <c r="F1599" s="19">
        <v>48</v>
      </c>
      <c r="G1599" t="s">
        <v>52</v>
      </c>
      <c r="H1599" t="s">
        <v>85</v>
      </c>
      <c r="I1599" s="16">
        <v>43729.416701388887</v>
      </c>
      <c r="J1599" s="16">
        <v>44135.498576388891</v>
      </c>
      <c r="K1599">
        <v>125</v>
      </c>
      <c r="L1599" s="16">
        <f t="shared" si="120"/>
        <v>43831</v>
      </c>
      <c r="M1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599">
        <f t="shared" si="121"/>
        <v>0</v>
      </c>
      <c r="O1599">
        <f t="shared" si="122"/>
        <v>4</v>
      </c>
      <c r="P1599">
        <f t="shared" si="123"/>
        <v>4</v>
      </c>
      <c r="Q1599" s="19">
        <f t="shared" si="124"/>
        <v>4</v>
      </c>
    </row>
    <row r="1600" spans="1:17" x14ac:dyDescent="0.25">
      <c r="A1600" t="s">
        <v>3155</v>
      </c>
      <c r="B1600" s="16">
        <v>43860.647824074076</v>
      </c>
      <c r="C1600" t="s">
        <v>3156</v>
      </c>
      <c r="D1600" t="s">
        <v>83</v>
      </c>
      <c r="E1600" t="s">
        <v>84</v>
      </c>
      <c r="F1600" s="19">
        <v>48</v>
      </c>
      <c r="G1600" t="s">
        <v>51</v>
      </c>
      <c r="H1600" t="s">
        <v>85</v>
      </c>
      <c r="I1600" s="16">
        <v>43327.659062500003</v>
      </c>
      <c r="J1600" s="16">
        <v>43829.507407407407</v>
      </c>
      <c r="K1600">
        <v>125</v>
      </c>
      <c r="L1600" s="16">
        <f t="shared" si="120"/>
        <v>43831</v>
      </c>
      <c r="M1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0">
        <f t="shared" si="121"/>
        <v>1</v>
      </c>
      <c r="O1600">
        <f t="shared" si="122"/>
        <v>18</v>
      </c>
      <c r="P1600">
        <f t="shared" si="123"/>
        <v>17</v>
      </c>
      <c r="Q1600" s="19">
        <f t="shared" si="124"/>
        <v>17</v>
      </c>
    </row>
    <row r="1601" spans="1:17" x14ac:dyDescent="0.25">
      <c r="A1601" t="s">
        <v>3157</v>
      </c>
      <c r="B1601" s="16">
        <v>43861.441562499997</v>
      </c>
      <c r="C1601" t="s">
        <v>3158</v>
      </c>
      <c r="D1601" t="s">
        <v>83</v>
      </c>
      <c r="E1601" t="s">
        <v>84</v>
      </c>
      <c r="F1601" s="19">
        <v>48</v>
      </c>
      <c r="G1601" t="s">
        <v>52</v>
      </c>
      <c r="H1601" t="s">
        <v>85</v>
      </c>
      <c r="I1601" s="16">
        <v>43738.471284722225</v>
      </c>
      <c r="J1601" s="16">
        <v>44516.802418981482</v>
      </c>
      <c r="K1601">
        <v>125</v>
      </c>
      <c r="L1601" s="16">
        <f t="shared" si="120"/>
        <v>43831</v>
      </c>
      <c r="M1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1">
        <f t="shared" si="121"/>
        <v>0</v>
      </c>
      <c r="O1601">
        <f t="shared" si="122"/>
        <v>4</v>
      </c>
      <c r="P1601">
        <f t="shared" si="123"/>
        <v>4</v>
      </c>
      <c r="Q1601" s="19">
        <f t="shared" si="124"/>
        <v>4</v>
      </c>
    </row>
    <row r="1602" spans="1:17" x14ac:dyDescent="0.25">
      <c r="A1602" t="s">
        <v>3159</v>
      </c>
      <c r="B1602" s="16">
        <v>43864.437395833331</v>
      </c>
      <c r="C1602" t="s">
        <v>3160</v>
      </c>
      <c r="D1602" t="s">
        <v>83</v>
      </c>
      <c r="E1602" t="s">
        <v>90</v>
      </c>
      <c r="F1602" s="19">
        <v>48</v>
      </c>
      <c r="G1602" t="s">
        <v>51</v>
      </c>
      <c r="H1602" t="s">
        <v>85</v>
      </c>
      <c r="I1602" s="16">
        <v>43864.440717592595</v>
      </c>
      <c r="J1602" s="16">
        <v>44170.208993055552</v>
      </c>
      <c r="K1602">
        <v>125</v>
      </c>
      <c r="L1602" s="16">
        <f t="shared" ref="L1602:L1665" si="125">DATE(YEAR(B1602),MONTH(B1602),1)</f>
        <v>43862</v>
      </c>
      <c r="M1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2">
        <f t="shared" ref="N1602:N1665" si="126">IF(B1602&gt;=J1602,1,0)</f>
        <v>0</v>
      </c>
      <c r="O1602">
        <f t="shared" ref="O1602:O1665" si="127">ROUND((B1602-I1602)/30,0)</f>
        <v>0</v>
      </c>
      <c r="P1602">
        <f t="shared" ref="P1602:P1665" si="128">IF(AND(N1602=1,B1602&gt;=J1602,J1602&gt;0),ROUND((J1602-I1602)/30,0),O1602)</f>
        <v>0</v>
      </c>
      <c r="Q1602" s="19">
        <f t="shared" ref="Q1602:Q1665" si="129">MIN(O1602:P1602)</f>
        <v>0</v>
      </c>
    </row>
    <row r="1603" spans="1:17" x14ac:dyDescent="0.25">
      <c r="A1603" t="s">
        <v>3161</v>
      </c>
      <c r="B1603" s="16">
        <v>43864.600347222222</v>
      </c>
      <c r="C1603" t="s">
        <v>3049</v>
      </c>
      <c r="D1603" t="s">
        <v>83</v>
      </c>
      <c r="E1603" t="s">
        <v>84</v>
      </c>
      <c r="F1603" s="19">
        <v>48</v>
      </c>
      <c r="G1603" t="s">
        <v>51</v>
      </c>
      <c r="H1603" t="s">
        <v>85</v>
      </c>
      <c r="I1603" s="16">
        <v>43732.482581018521</v>
      </c>
      <c r="J1603" s="16">
        <v>44280.612708333334</v>
      </c>
      <c r="K1603">
        <v>125</v>
      </c>
      <c r="L1603" s="16">
        <f t="shared" si="125"/>
        <v>43862</v>
      </c>
      <c r="M1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3">
        <f t="shared" si="126"/>
        <v>0</v>
      </c>
      <c r="O1603">
        <f t="shared" si="127"/>
        <v>4</v>
      </c>
      <c r="P1603">
        <f t="shared" si="128"/>
        <v>4</v>
      </c>
      <c r="Q1603" s="19">
        <f t="shared" si="129"/>
        <v>4</v>
      </c>
    </row>
    <row r="1604" spans="1:17" x14ac:dyDescent="0.25">
      <c r="A1604" t="s">
        <v>3162</v>
      </c>
      <c r="B1604" s="16">
        <v>43866.425081018519</v>
      </c>
      <c r="C1604" t="s">
        <v>3163</v>
      </c>
      <c r="D1604" t="s">
        <v>83</v>
      </c>
      <c r="E1604" t="s">
        <v>84</v>
      </c>
      <c r="F1604" s="19">
        <v>48</v>
      </c>
      <c r="G1604" t="s">
        <v>52</v>
      </c>
      <c r="H1604" t="s">
        <v>85</v>
      </c>
      <c r="I1604" s="16">
        <v>43859.58966435185</v>
      </c>
      <c r="J1604" s="16">
        <v>43867.458611111113</v>
      </c>
      <c r="K1604">
        <v>125</v>
      </c>
      <c r="L1604" s="16">
        <f t="shared" si="125"/>
        <v>43862</v>
      </c>
      <c r="M1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4">
        <f t="shared" si="126"/>
        <v>0</v>
      </c>
      <c r="O1604">
        <f t="shared" si="127"/>
        <v>0</v>
      </c>
      <c r="P1604">
        <f t="shared" si="128"/>
        <v>0</v>
      </c>
      <c r="Q1604" s="19">
        <f t="shared" si="129"/>
        <v>0</v>
      </c>
    </row>
    <row r="1605" spans="1:17" x14ac:dyDescent="0.25">
      <c r="A1605" t="s">
        <v>3164</v>
      </c>
      <c r="B1605" s="16">
        <v>43866.495636574073</v>
      </c>
      <c r="C1605" t="s">
        <v>3165</v>
      </c>
      <c r="D1605" t="s">
        <v>83</v>
      </c>
      <c r="E1605" t="s">
        <v>84</v>
      </c>
      <c r="F1605" s="19">
        <v>48</v>
      </c>
      <c r="G1605" t="s">
        <v>52</v>
      </c>
      <c r="H1605" t="s">
        <v>85</v>
      </c>
      <c r="I1605" s="16">
        <v>43595.533171296294</v>
      </c>
      <c r="J1605" s="16">
        <v>44554.644618055558</v>
      </c>
      <c r="K1605">
        <v>125</v>
      </c>
      <c r="L1605" s="16">
        <f t="shared" si="125"/>
        <v>43862</v>
      </c>
      <c r="M1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5">
        <f t="shared" si="126"/>
        <v>0</v>
      </c>
      <c r="O1605">
        <f t="shared" si="127"/>
        <v>9</v>
      </c>
      <c r="P1605">
        <f t="shared" si="128"/>
        <v>9</v>
      </c>
      <c r="Q1605" s="19">
        <f t="shared" si="129"/>
        <v>9</v>
      </c>
    </row>
    <row r="1606" spans="1:17" x14ac:dyDescent="0.25">
      <c r="A1606" t="s">
        <v>3166</v>
      </c>
      <c r="B1606" s="16">
        <v>43870.55296296296</v>
      </c>
      <c r="C1606" t="s">
        <v>3167</v>
      </c>
      <c r="D1606" t="s">
        <v>34</v>
      </c>
      <c r="E1606" t="s">
        <v>84</v>
      </c>
      <c r="F1606" s="19">
        <v>48</v>
      </c>
      <c r="G1606" t="s">
        <v>52</v>
      </c>
      <c r="H1606" t="s">
        <v>85</v>
      </c>
      <c r="I1606" s="16">
        <v>43738.519502314812</v>
      </c>
      <c r="J1606" s="16">
        <v>44534.591562499998</v>
      </c>
      <c r="K1606">
        <v>125</v>
      </c>
      <c r="L1606" s="16">
        <f t="shared" si="125"/>
        <v>43862</v>
      </c>
      <c r="M1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6">
        <f t="shared" si="126"/>
        <v>0</v>
      </c>
      <c r="O1606">
        <f t="shared" si="127"/>
        <v>4</v>
      </c>
      <c r="P1606">
        <f t="shared" si="128"/>
        <v>4</v>
      </c>
      <c r="Q1606" s="19">
        <f t="shared" si="129"/>
        <v>4</v>
      </c>
    </row>
    <row r="1607" spans="1:17" x14ac:dyDescent="0.25">
      <c r="A1607" t="s">
        <v>3168</v>
      </c>
      <c r="B1607" s="16">
        <v>43871.506006944444</v>
      </c>
      <c r="C1607" t="s">
        <v>3169</v>
      </c>
      <c r="D1607" t="s">
        <v>83</v>
      </c>
      <c r="E1607" t="s">
        <v>84</v>
      </c>
      <c r="F1607" s="19">
        <v>48</v>
      </c>
      <c r="G1607" t="s">
        <v>51</v>
      </c>
      <c r="H1607" t="s">
        <v>85</v>
      </c>
      <c r="I1607" s="16">
        <v>43640.442233796297</v>
      </c>
      <c r="J1607" s="16">
        <v>44522.748483796298</v>
      </c>
      <c r="K1607">
        <v>125</v>
      </c>
      <c r="L1607" s="16">
        <f t="shared" si="125"/>
        <v>43862</v>
      </c>
      <c r="M1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7">
        <f t="shared" si="126"/>
        <v>0</v>
      </c>
      <c r="O1607">
        <f t="shared" si="127"/>
        <v>8</v>
      </c>
      <c r="P1607">
        <f t="shared" si="128"/>
        <v>8</v>
      </c>
      <c r="Q1607" s="19">
        <f t="shared" si="129"/>
        <v>8</v>
      </c>
    </row>
    <row r="1608" spans="1:17" x14ac:dyDescent="0.25">
      <c r="A1608" t="s">
        <v>3170</v>
      </c>
      <c r="B1608" s="16">
        <v>43872.348194444443</v>
      </c>
      <c r="C1608" t="s">
        <v>3171</v>
      </c>
      <c r="D1608" t="s">
        <v>83</v>
      </c>
      <c r="E1608" t="s">
        <v>90</v>
      </c>
      <c r="F1608" s="19">
        <v>48</v>
      </c>
      <c r="G1608" t="s">
        <v>52</v>
      </c>
      <c r="H1608" t="s">
        <v>85</v>
      </c>
      <c r="I1608" s="16">
        <v>43872.349710648145</v>
      </c>
      <c r="J1608" s="16">
        <v>43928.788576388892</v>
      </c>
      <c r="K1608">
        <v>125</v>
      </c>
      <c r="L1608" s="16">
        <f t="shared" si="125"/>
        <v>43862</v>
      </c>
      <c r="M1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8">
        <f t="shared" si="126"/>
        <v>0</v>
      </c>
      <c r="O1608">
        <f t="shared" si="127"/>
        <v>0</v>
      </c>
      <c r="P1608">
        <f t="shared" si="128"/>
        <v>0</v>
      </c>
      <c r="Q1608" s="19">
        <f t="shared" si="129"/>
        <v>0</v>
      </c>
    </row>
    <row r="1609" spans="1:17" x14ac:dyDescent="0.25">
      <c r="A1609" t="s">
        <v>3172</v>
      </c>
      <c r="B1609" s="16">
        <v>43872.506620370368</v>
      </c>
      <c r="C1609" t="s">
        <v>3127</v>
      </c>
      <c r="D1609" t="s">
        <v>83</v>
      </c>
      <c r="E1609" t="s">
        <v>84</v>
      </c>
      <c r="F1609" s="19">
        <v>48</v>
      </c>
      <c r="G1609" t="s">
        <v>52</v>
      </c>
      <c r="H1609" t="s">
        <v>85</v>
      </c>
      <c r="I1609" s="16">
        <v>43844.36005787037</v>
      </c>
      <c r="J1609" s="16">
        <v>43998.443067129629</v>
      </c>
      <c r="K1609">
        <v>125</v>
      </c>
      <c r="L1609" s="16">
        <f t="shared" si="125"/>
        <v>43862</v>
      </c>
      <c r="M1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09">
        <f t="shared" si="126"/>
        <v>0</v>
      </c>
      <c r="O1609">
        <f t="shared" si="127"/>
        <v>1</v>
      </c>
      <c r="P1609">
        <f t="shared" si="128"/>
        <v>1</v>
      </c>
      <c r="Q1609" s="19">
        <f t="shared" si="129"/>
        <v>1</v>
      </c>
    </row>
    <row r="1610" spans="1:17" x14ac:dyDescent="0.25">
      <c r="A1610" t="s">
        <v>3173</v>
      </c>
      <c r="B1610" s="16">
        <v>43873.438414351855</v>
      </c>
      <c r="C1610" t="s">
        <v>3174</v>
      </c>
      <c r="D1610" t="s">
        <v>83</v>
      </c>
      <c r="E1610" t="s">
        <v>90</v>
      </c>
      <c r="F1610" s="19">
        <v>48</v>
      </c>
      <c r="G1610" t="s">
        <v>52</v>
      </c>
      <c r="H1610" t="s">
        <v>85</v>
      </c>
      <c r="I1610" s="16">
        <v>43873.441331018519</v>
      </c>
      <c r="J1610" s="16">
        <v>44055.458645833336</v>
      </c>
      <c r="K1610">
        <v>125</v>
      </c>
      <c r="L1610" s="16">
        <f t="shared" si="125"/>
        <v>43862</v>
      </c>
      <c r="M1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0">
        <f t="shared" si="126"/>
        <v>0</v>
      </c>
      <c r="O1610">
        <f t="shared" si="127"/>
        <v>0</v>
      </c>
      <c r="P1610">
        <f t="shared" si="128"/>
        <v>0</v>
      </c>
      <c r="Q1610" s="19">
        <f t="shared" si="129"/>
        <v>0</v>
      </c>
    </row>
    <row r="1611" spans="1:17" x14ac:dyDescent="0.25">
      <c r="A1611" t="s">
        <v>3175</v>
      </c>
      <c r="B1611" s="16">
        <v>43873.529085648152</v>
      </c>
      <c r="C1611" t="s">
        <v>3176</v>
      </c>
      <c r="D1611" t="s">
        <v>83</v>
      </c>
      <c r="E1611" t="s">
        <v>90</v>
      </c>
      <c r="F1611" s="19">
        <v>48</v>
      </c>
      <c r="G1611" t="s">
        <v>52</v>
      </c>
      <c r="H1611" t="s">
        <v>85</v>
      </c>
      <c r="I1611" s="16">
        <v>43873.530925925923</v>
      </c>
      <c r="J1611" s="16">
        <v>44257.367650462962</v>
      </c>
      <c r="K1611">
        <v>125</v>
      </c>
      <c r="L1611" s="16">
        <f t="shared" si="125"/>
        <v>43862</v>
      </c>
      <c r="M1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1">
        <f t="shared" si="126"/>
        <v>0</v>
      </c>
      <c r="O1611">
        <f t="shared" si="127"/>
        <v>0</v>
      </c>
      <c r="P1611">
        <f t="shared" si="128"/>
        <v>0</v>
      </c>
      <c r="Q1611" s="19">
        <f t="shared" si="129"/>
        <v>0</v>
      </c>
    </row>
    <row r="1612" spans="1:17" x14ac:dyDescent="0.25">
      <c r="A1612" t="s">
        <v>3177</v>
      </c>
      <c r="B1612" s="16">
        <v>43874.523298611108</v>
      </c>
      <c r="C1612" t="s">
        <v>3178</v>
      </c>
      <c r="D1612" t="s">
        <v>83</v>
      </c>
      <c r="E1612" t="s">
        <v>90</v>
      </c>
      <c r="F1612" s="19">
        <v>48</v>
      </c>
      <c r="G1612" t="s">
        <v>52</v>
      </c>
      <c r="H1612" t="s">
        <v>85</v>
      </c>
      <c r="I1612" s="16">
        <v>43874.527430555558</v>
      </c>
      <c r="J1612" s="16">
        <v>44424.490231481483</v>
      </c>
      <c r="K1612">
        <v>125</v>
      </c>
      <c r="L1612" s="16">
        <f t="shared" si="125"/>
        <v>43862</v>
      </c>
      <c r="M1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2">
        <f t="shared" si="126"/>
        <v>0</v>
      </c>
      <c r="O1612">
        <f t="shared" si="127"/>
        <v>0</v>
      </c>
      <c r="P1612">
        <f t="shared" si="128"/>
        <v>0</v>
      </c>
      <c r="Q1612" s="19">
        <f t="shared" si="129"/>
        <v>0</v>
      </c>
    </row>
    <row r="1613" spans="1:17" x14ac:dyDescent="0.25">
      <c r="A1613" t="s">
        <v>3179</v>
      </c>
      <c r="B1613" s="16">
        <v>43875.466504629629</v>
      </c>
      <c r="C1613" t="s">
        <v>3180</v>
      </c>
      <c r="D1613" t="s">
        <v>83</v>
      </c>
      <c r="E1613" t="s">
        <v>90</v>
      </c>
      <c r="F1613" s="19">
        <v>48</v>
      </c>
      <c r="G1613" t="s">
        <v>52</v>
      </c>
      <c r="H1613" t="s">
        <v>85</v>
      </c>
      <c r="I1613" s="16">
        <v>43875.467962962961</v>
      </c>
      <c r="J1613" s="16">
        <v>43955.600555555553</v>
      </c>
      <c r="K1613">
        <v>125</v>
      </c>
      <c r="L1613" s="16">
        <f t="shared" si="125"/>
        <v>43862</v>
      </c>
      <c r="M1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3">
        <f t="shared" si="126"/>
        <v>0</v>
      </c>
      <c r="O1613">
        <f t="shared" si="127"/>
        <v>0</v>
      </c>
      <c r="P1613">
        <f t="shared" si="128"/>
        <v>0</v>
      </c>
      <c r="Q1613" s="19">
        <f t="shared" si="129"/>
        <v>0</v>
      </c>
    </row>
    <row r="1614" spans="1:17" x14ac:dyDescent="0.25">
      <c r="A1614" t="s">
        <v>3181</v>
      </c>
      <c r="B1614" s="16">
        <v>43875.601886574077</v>
      </c>
      <c r="C1614" t="s">
        <v>3182</v>
      </c>
      <c r="D1614" t="s">
        <v>83</v>
      </c>
      <c r="E1614" t="s">
        <v>90</v>
      </c>
      <c r="F1614" s="19">
        <v>48</v>
      </c>
      <c r="G1614" t="s">
        <v>51</v>
      </c>
      <c r="H1614" t="s">
        <v>85</v>
      </c>
      <c r="I1614" s="16">
        <v>43875.604699074072</v>
      </c>
      <c r="J1614" s="16">
        <v>44467.777881944443</v>
      </c>
      <c r="K1614">
        <v>125</v>
      </c>
      <c r="L1614" s="16">
        <f t="shared" si="125"/>
        <v>43862</v>
      </c>
      <c r="M1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4">
        <f t="shared" si="126"/>
        <v>0</v>
      </c>
      <c r="O1614">
        <f t="shared" si="127"/>
        <v>0</v>
      </c>
      <c r="P1614">
        <f t="shared" si="128"/>
        <v>0</v>
      </c>
      <c r="Q1614" s="19">
        <f t="shared" si="129"/>
        <v>0</v>
      </c>
    </row>
    <row r="1615" spans="1:17" x14ac:dyDescent="0.25">
      <c r="A1615" t="s">
        <v>3183</v>
      </c>
      <c r="B1615" s="16">
        <v>43878.385960648149</v>
      </c>
      <c r="C1615" t="s">
        <v>3184</v>
      </c>
      <c r="D1615" t="s">
        <v>83</v>
      </c>
      <c r="E1615" t="s">
        <v>90</v>
      </c>
      <c r="F1615" s="19">
        <v>48</v>
      </c>
      <c r="G1615" t="s">
        <v>51</v>
      </c>
      <c r="H1615" t="s">
        <v>85</v>
      </c>
      <c r="I1615" s="16">
        <v>43878.388333333336</v>
      </c>
      <c r="J1615" s="16">
        <v>44207.559918981482</v>
      </c>
      <c r="K1615">
        <v>125</v>
      </c>
      <c r="L1615" s="16">
        <f t="shared" si="125"/>
        <v>43862</v>
      </c>
      <c r="M1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5">
        <f t="shared" si="126"/>
        <v>0</v>
      </c>
      <c r="O1615">
        <f t="shared" si="127"/>
        <v>0</v>
      </c>
      <c r="P1615">
        <f t="shared" si="128"/>
        <v>0</v>
      </c>
      <c r="Q1615" s="19">
        <f t="shared" si="129"/>
        <v>0</v>
      </c>
    </row>
    <row r="1616" spans="1:17" x14ac:dyDescent="0.25">
      <c r="A1616" t="s">
        <v>3185</v>
      </c>
      <c r="B1616" s="16">
        <v>43878.527268518519</v>
      </c>
      <c r="C1616" t="s">
        <v>3186</v>
      </c>
      <c r="D1616" t="s">
        <v>83</v>
      </c>
      <c r="E1616" t="s">
        <v>90</v>
      </c>
      <c r="F1616" s="19">
        <v>48</v>
      </c>
      <c r="G1616" t="s">
        <v>51</v>
      </c>
      <c r="H1616" t="s">
        <v>85</v>
      </c>
      <c r="I1616" s="16">
        <v>43878.530335648145</v>
      </c>
      <c r="J1616" s="16">
        <v>44302.535868055558</v>
      </c>
      <c r="K1616">
        <v>125</v>
      </c>
      <c r="L1616" s="16">
        <f t="shared" si="125"/>
        <v>43862</v>
      </c>
      <c r="M1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6">
        <f t="shared" si="126"/>
        <v>0</v>
      </c>
      <c r="O1616">
        <f t="shared" si="127"/>
        <v>0</v>
      </c>
      <c r="P1616">
        <f t="shared" si="128"/>
        <v>0</v>
      </c>
      <c r="Q1616" s="19">
        <f t="shared" si="129"/>
        <v>0</v>
      </c>
    </row>
    <row r="1617" spans="1:17" x14ac:dyDescent="0.25">
      <c r="A1617" t="s">
        <v>3187</v>
      </c>
      <c r="B1617" s="16">
        <v>43879.537928240738</v>
      </c>
      <c r="C1617" t="s">
        <v>3188</v>
      </c>
      <c r="D1617" t="s">
        <v>83</v>
      </c>
      <c r="E1617" t="s">
        <v>90</v>
      </c>
      <c r="F1617" s="19">
        <v>48</v>
      </c>
      <c r="G1617" t="s">
        <v>51</v>
      </c>
      <c r="H1617" t="s">
        <v>85</v>
      </c>
      <c r="I1617" s="16">
        <v>43879.539768518516</v>
      </c>
      <c r="J1617" s="16">
        <v>44496.480196759258</v>
      </c>
      <c r="K1617">
        <v>125</v>
      </c>
      <c r="L1617" s="16">
        <f t="shared" si="125"/>
        <v>43862</v>
      </c>
      <c r="M1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7">
        <f t="shared" si="126"/>
        <v>0</v>
      </c>
      <c r="O1617">
        <f t="shared" si="127"/>
        <v>0</v>
      </c>
      <c r="P1617">
        <f t="shared" si="128"/>
        <v>0</v>
      </c>
      <c r="Q1617" s="19">
        <f t="shared" si="129"/>
        <v>0</v>
      </c>
    </row>
    <row r="1618" spans="1:17" x14ac:dyDescent="0.25">
      <c r="A1618" t="s">
        <v>3189</v>
      </c>
      <c r="B1618" s="16">
        <v>43880.558113425926</v>
      </c>
      <c r="C1618" t="s">
        <v>3190</v>
      </c>
      <c r="D1618" t="s">
        <v>83</v>
      </c>
      <c r="E1618" t="s">
        <v>90</v>
      </c>
      <c r="F1618" s="19">
        <v>48</v>
      </c>
      <c r="G1618" t="s">
        <v>51</v>
      </c>
      <c r="H1618" t="s">
        <v>85</v>
      </c>
      <c r="I1618" s="16">
        <v>43880.560381944444</v>
      </c>
      <c r="J1618" s="16">
        <v>44332.466689814813</v>
      </c>
      <c r="K1618">
        <v>125</v>
      </c>
      <c r="L1618" s="16">
        <f t="shared" si="125"/>
        <v>43862</v>
      </c>
      <c r="M1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8">
        <f t="shared" si="126"/>
        <v>0</v>
      </c>
      <c r="O1618">
        <f t="shared" si="127"/>
        <v>0</v>
      </c>
      <c r="P1618">
        <f t="shared" si="128"/>
        <v>0</v>
      </c>
      <c r="Q1618" s="19">
        <f t="shared" si="129"/>
        <v>0</v>
      </c>
    </row>
    <row r="1619" spans="1:17" x14ac:dyDescent="0.25">
      <c r="A1619" t="s">
        <v>3191</v>
      </c>
      <c r="B1619" s="16">
        <v>43881.672673611109</v>
      </c>
      <c r="C1619" t="s">
        <v>3192</v>
      </c>
      <c r="D1619" t="s">
        <v>83</v>
      </c>
      <c r="E1619" t="s">
        <v>84</v>
      </c>
      <c r="F1619" s="19">
        <v>48</v>
      </c>
      <c r="G1619" t="s">
        <v>52</v>
      </c>
      <c r="H1619" t="s">
        <v>85</v>
      </c>
      <c r="I1619" s="16">
        <v>43738.454363425924</v>
      </c>
      <c r="J1619" s="16">
        <v>43854.553923611114</v>
      </c>
      <c r="K1619">
        <v>125</v>
      </c>
      <c r="L1619" s="16">
        <f t="shared" si="125"/>
        <v>43862</v>
      </c>
      <c r="M1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19">
        <f t="shared" si="126"/>
        <v>1</v>
      </c>
      <c r="O1619">
        <f t="shared" si="127"/>
        <v>5</v>
      </c>
      <c r="P1619">
        <f t="shared" si="128"/>
        <v>4</v>
      </c>
      <c r="Q1619" s="19">
        <f t="shared" si="129"/>
        <v>4</v>
      </c>
    </row>
    <row r="1620" spans="1:17" x14ac:dyDescent="0.25">
      <c r="A1620" t="s">
        <v>3193</v>
      </c>
      <c r="B1620" s="16">
        <v>43882.545474537037</v>
      </c>
      <c r="C1620" t="s">
        <v>3194</v>
      </c>
      <c r="D1620" t="s">
        <v>83</v>
      </c>
      <c r="E1620" t="s">
        <v>90</v>
      </c>
      <c r="F1620" s="19">
        <v>48</v>
      </c>
      <c r="G1620" t="s">
        <v>51</v>
      </c>
      <c r="H1620" t="s">
        <v>85</v>
      </c>
      <c r="I1620" s="16">
        <v>43882.548796296294</v>
      </c>
      <c r="J1620" s="16">
        <v>44332.719131944446</v>
      </c>
      <c r="K1620">
        <v>125</v>
      </c>
      <c r="L1620" s="16">
        <f t="shared" si="125"/>
        <v>43862</v>
      </c>
      <c r="M1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0">
        <f t="shared" si="126"/>
        <v>0</v>
      </c>
      <c r="O1620">
        <f t="shared" si="127"/>
        <v>0</v>
      </c>
      <c r="P1620">
        <f t="shared" si="128"/>
        <v>0</v>
      </c>
      <c r="Q1620" s="19">
        <f t="shared" si="129"/>
        <v>0</v>
      </c>
    </row>
    <row r="1621" spans="1:17" x14ac:dyDescent="0.25">
      <c r="A1621" t="s">
        <v>3195</v>
      </c>
      <c r="B1621" s="16">
        <v>43882.612673611111</v>
      </c>
      <c r="C1621" t="s">
        <v>3196</v>
      </c>
      <c r="D1621" t="s">
        <v>83</v>
      </c>
      <c r="E1621" t="s">
        <v>90</v>
      </c>
      <c r="F1621" s="19">
        <v>48</v>
      </c>
      <c r="G1621" t="s">
        <v>52</v>
      </c>
      <c r="H1621" t="s">
        <v>85</v>
      </c>
      <c r="I1621" s="16">
        <v>43882.614918981482</v>
      </c>
      <c r="J1621" s="16">
        <v>44282.547650462962</v>
      </c>
      <c r="K1621">
        <v>125</v>
      </c>
      <c r="L1621" s="16">
        <f t="shared" si="125"/>
        <v>43862</v>
      </c>
      <c r="M1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1">
        <f t="shared" si="126"/>
        <v>0</v>
      </c>
      <c r="O1621">
        <f t="shared" si="127"/>
        <v>0</v>
      </c>
      <c r="P1621">
        <f t="shared" si="128"/>
        <v>0</v>
      </c>
      <c r="Q1621" s="19">
        <f t="shared" si="129"/>
        <v>0</v>
      </c>
    </row>
    <row r="1622" spans="1:17" x14ac:dyDescent="0.25">
      <c r="A1622" t="s">
        <v>3197</v>
      </c>
      <c r="B1622" s="16">
        <v>43883.574490740742</v>
      </c>
      <c r="C1622" t="s">
        <v>3198</v>
      </c>
      <c r="D1622" t="s">
        <v>83</v>
      </c>
      <c r="E1622" t="s">
        <v>90</v>
      </c>
      <c r="F1622" s="19">
        <v>48</v>
      </c>
      <c r="G1622" t="s">
        <v>52</v>
      </c>
      <c r="H1622" t="s">
        <v>85</v>
      </c>
      <c r="I1622" s="16">
        <v>43883.576539351852</v>
      </c>
      <c r="J1622" s="16">
        <v>44052.544502314813</v>
      </c>
      <c r="K1622">
        <v>125</v>
      </c>
      <c r="L1622" s="16">
        <f t="shared" si="125"/>
        <v>43862</v>
      </c>
      <c r="M1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2">
        <f t="shared" si="126"/>
        <v>0</v>
      </c>
      <c r="O1622">
        <f t="shared" si="127"/>
        <v>0</v>
      </c>
      <c r="P1622">
        <f t="shared" si="128"/>
        <v>0</v>
      </c>
      <c r="Q1622" s="19">
        <f t="shared" si="129"/>
        <v>0</v>
      </c>
    </row>
    <row r="1623" spans="1:17" x14ac:dyDescent="0.25">
      <c r="A1623" t="s">
        <v>3199</v>
      </c>
      <c r="B1623" s="16">
        <v>43884.294942129629</v>
      </c>
      <c r="C1623" t="s">
        <v>3200</v>
      </c>
      <c r="D1623" t="s">
        <v>83</v>
      </c>
      <c r="E1623" t="s">
        <v>84</v>
      </c>
      <c r="F1623" s="19">
        <v>48</v>
      </c>
      <c r="G1623" t="s">
        <v>52</v>
      </c>
      <c r="H1623" t="s">
        <v>85</v>
      </c>
      <c r="I1623" s="16">
        <v>43879.670057870368</v>
      </c>
      <c r="J1623" s="16">
        <v>44469.419374999998</v>
      </c>
      <c r="K1623">
        <v>125</v>
      </c>
      <c r="L1623" s="16">
        <f t="shared" si="125"/>
        <v>43862</v>
      </c>
      <c r="M1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3">
        <f t="shared" si="126"/>
        <v>0</v>
      </c>
      <c r="O1623">
        <f t="shared" si="127"/>
        <v>0</v>
      </c>
      <c r="P1623">
        <f t="shared" si="128"/>
        <v>0</v>
      </c>
      <c r="Q1623" s="19">
        <f t="shared" si="129"/>
        <v>0</v>
      </c>
    </row>
    <row r="1624" spans="1:17" x14ac:dyDescent="0.25">
      <c r="A1624" t="s">
        <v>3201</v>
      </c>
      <c r="B1624" s="16">
        <v>43885.723923611113</v>
      </c>
      <c r="C1624" t="s">
        <v>3202</v>
      </c>
      <c r="D1624" t="s">
        <v>83</v>
      </c>
      <c r="E1624" t="s">
        <v>84</v>
      </c>
      <c r="F1624" s="19">
        <v>48</v>
      </c>
      <c r="G1624" t="s">
        <v>52</v>
      </c>
      <c r="H1624" t="s">
        <v>85</v>
      </c>
      <c r="I1624" s="16">
        <v>43874.512986111113</v>
      </c>
      <c r="J1624" s="16">
        <v>44452.371342592596</v>
      </c>
      <c r="K1624">
        <v>125</v>
      </c>
      <c r="L1624" s="16">
        <f t="shared" si="125"/>
        <v>43862</v>
      </c>
      <c r="M1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4">
        <f t="shared" si="126"/>
        <v>0</v>
      </c>
      <c r="O1624">
        <f t="shared" si="127"/>
        <v>0</v>
      </c>
      <c r="P1624">
        <f t="shared" si="128"/>
        <v>0</v>
      </c>
      <c r="Q1624" s="19">
        <f t="shared" si="129"/>
        <v>0</v>
      </c>
    </row>
    <row r="1625" spans="1:17" x14ac:dyDescent="0.25">
      <c r="A1625" t="s">
        <v>3203</v>
      </c>
      <c r="B1625" s="16">
        <v>43886.649131944447</v>
      </c>
      <c r="C1625" t="s">
        <v>3204</v>
      </c>
      <c r="D1625" t="s">
        <v>83</v>
      </c>
      <c r="E1625" t="s">
        <v>90</v>
      </c>
      <c r="F1625" s="19">
        <v>48</v>
      </c>
      <c r="G1625" t="s">
        <v>51</v>
      </c>
      <c r="H1625" t="s">
        <v>85</v>
      </c>
      <c r="I1625" s="16">
        <v>43886.650682870371</v>
      </c>
      <c r="J1625" s="16">
        <v>44459.607141203705</v>
      </c>
      <c r="K1625">
        <v>125</v>
      </c>
      <c r="L1625" s="16">
        <f t="shared" si="125"/>
        <v>43862</v>
      </c>
      <c r="M1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5">
        <f t="shared" si="126"/>
        <v>0</v>
      </c>
      <c r="O1625">
        <f t="shared" si="127"/>
        <v>0</v>
      </c>
      <c r="P1625">
        <f t="shared" si="128"/>
        <v>0</v>
      </c>
      <c r="Q1625" s="19">
        <f t="shared" si="129"/>
        <v>0</v>
      </c>
    </row>
    <row r="1626" spans="1:17" x14ac:dyDescent="0.25">
      <c r="A1626" t="s">
        <v>3205</v>
      </c>
      <c r="B1626" s="16">
        <v>43886.947337962964</v>
      </c>
      <c r="C1626" t="s">
        <v>3206</v>
      </c>
      <c r="D1626" t="s">
        <v>34</v>
      </c>
      <c r="E1626" t="s">
        <v>84</v>
      </c>
      <c r="F1626" s="19">
        <v>48</v>
      </c>
      <c r="G1626" t="s">
        <v>51</v>
      </c>
      <c r="H1626" t="s">
        <v>85</v>
      </c>
      <c r="I1626" s="16">
        <v>43642.275682870371</v>
      </c>
      <c r="J1626" s="16">
        <v>44023.674826388888</v>
      </c>
      <c r="K1626">
        <v>125</v>
      </c>
      <c r="L1626" s="16">
        <f t="shared" si="125"/>
        <v>43862</v>
      </c>
      <c r="M1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6">
        <f t="shared" si="126"/>
        <v>0</v>
      </c>
      <c r="O1626">
        <f t="shared" si="127"/>
        <v>8</v>
      </c>
      <c r="P1626">
        <f t="shared" si="128"/>
        <v>8</v>
      </c>
      <c r="Q1626" s="19">
        <f t="shared" si="129"/>
        <v>8</v>
      </c>
    </row>
    <row r="1627" spans="1:17" x14ac:dyDescent="0.25">
      <c r="A1627" t="s">
        <v>3207</v>
      </c>
      <c r="B1627" s="16">
        <v>43887.479108796295</v>
      </c>
      <c r="C1627" t="s">
        <v>3208</v>
      </c>
      <c r="D1627" t="s">
        <v>83</v>
      </c>
      <c r="E1627" t="s">
        <v>90</v>
      </c>
      <c r="F1627" s="19">
        <v>48</v>
      </c>
      <c r="G1627" t="s">
        <v>52</v>
      </c>
      <c r="H1627" t="s">
        <v>85</v>
      </c>
      <c r="I1627" s="16">
        <v>43887.481469907405</v>
      </c>
      <c r="J1627" s="16">
        <v>44394.835821759261</v>
      </c>
      <c r="K1627">
        <v>125</v>
      </c>
      <c r="L1627" s="16">
        <f t="shared" si="125"/>
        <v>43862</v>
      </c>
      <c r="M1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7">
        <f t="shared" si="126"/>
        <v>0</v>
      </c>
      <c r="O1627">
        <f t="shared" si="127"/>
        <v>0</v>
      </c>
      <c r="P1627">
        <f t="shared" si="128"/>
        <v>0</v>
      </c>
      <c r="Q1627" s="19">
        <f t="shared" si="129"/>
        <v>0</v>
      </c>
    </row>
    <row r="1628" spans="1:17" x14ac:dyDescent="0.25">
      <c r="A1628" t="s">
        <v>3209</v>
      </c>
      <c r="B1628" s="16">
        <v>43887.552430555559</v>
      </c>
      <c r="C1628" t="s">
        <v>3210</v>
      </c>
      <c r="D1628" t="s">
        <v>83</v>
      </c>
      <c r="E1628" t="s">
        <v>84</v>
      </c>
      <c r="F1628" s="19">
        <v>48</v>
      </c>
      <c r="G1628" t="s">
        <v>52</v>
      </c>
      <c r="H1628" t="s">
        <v>85</v>
      </c>
      <c r="I1628" s="16">
        <v>43571.955324074072</v>
      </c>
      <c r="J1628" s="16">
        <v>43600.530763888892</v>
      </c>
      <c r="K1628">
        <v>125</v>
      </c>
      <c r="L1628" s="16">
        <f t="shared" si="125"/>
        <v>43862</v>
      </c>
      <c r="M1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8">
        <f t="shared" si="126"/>
        <v>1</v>
      </c>
      <c r="O1628">
        <f t="shared" si="127"/>
        <v>11</v>
      </c>
      <c r="P1628">
        <f t="shared" si="128"/>
        <v>1</v>
      </c>
      <c r="Q1628" s="19">
        <f t="shared" si="129"/>
        <v>1</v>
      </c>
    </row>
    <row r="1629" spans="1:17" x14ac:dyDescent="0.25">
      <c r="A1629" t="s">
        <v>3211</v>
      </c>
      <c r="B1629" s="16">
        <v>43888.522604166668</v>
      </c>
      <c r="C1629" t="s">
        <v>3212</v>
      </c>
      <c r="D1629" t="s">
        <v>83</v>
      </c>
      <c r="E1629" t="s">
        <v>90</v>
      </c>
      <c r="F1629" s="19">
        <v>48</v>
      </c>
      <c r="G1629" t="s">
        <v>51</v>
      </c>
      <c r="H1629" t="s">
        <v>85</v>
      </c>
      <c r="I1629" s="16">
        <v>43888.524467592593</v>
      </c>
      <c r="J1629" s="16">
        <v>44437.719259259262</v>
      </c>
      <c r="K1629">
        <v>125</v>
      </c>
      <c r="L1629" s="16">
        <f t="shared" si="125"/>
        <v>43862</v>
      </c>
      <c r="M1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29">
        <f t="shared" si="126"/>
        <v>0</v>
      </c>
      <c r="O1629">
        <f t="shared" si="127"/>
        <v>0</v>
      </c>
      <c r="P1629">
        <f t="shared" si="128"/>
        <v>0</v>
      </c>
      <c r="Q1629" s="19">
        <f t="shared" si="129"/>
        <v>0</v>
      </c>
    </row>
    <row r="1630" spans="1:17" x14ac:dyDescent="0.25">
      <c r="A1630" t="s">
        <v>3213</v>
      </c>
      <c r="B1630" s="16">
        <v>43892.553506944445</v>
      </c>
      <c r="C1630" t="s">
        <v>3190</v>
      </c>
      <c r="D1630" t="s">
        <v>83</v>
      </c>
      <c r="E1630" t="s">
        <v>84</v>
      </c>
      <c r="F1630" s="19">
        <v>48</v>
      </c>
      <c r="G1630" t="s">
        <v>51</v>
      </c>
      <c r="H1630" t="s">
        <v>85</v>
      </c>
      <c r="I1630" s="16">
        <v>43880.560381944444</v>
      </c>
      <c r="J1630" s="16">
        <v>44332.466689814813</v>
      </c>
      <c r="K1630">
        <v>125</v>
      </c>
      <c r="L1630" s="16">
        <f t="shared" si="125"/>
        <v>43891</v>
      </c>
      <c r="M1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0">
        <f t="shared" si="126"/>
        <v>0</v>
      </c>
      <c r="O1630">
        <f t="shared" si="127"/>
        <v>0</v>
      </c>
      <c r="P1630">
        <f t="shared" si="128"/>
        <v>0</v>
      </c>
      <c r="Q1630" s="19">
        <f t="shared" si="129"/>
        <v>0</v>
      </c>
    </row>
    <row r="1631" spans="1:17" x14ac:dyDescent="0.25">
      <c r="A1631" t="s">
        <v>3214</v>
      </c>
      <c r="B1631" s="16">
        <v>43894.533888888887</v>
      </c>
      <c r="C1631" t="s">
        <v>3215</v>
      </c>
      <c r="D1631" t="s">
        <v>83</v>
      </c>
      <c r="E1631" t="s">
        <v>90</v>
      </c>
      <c r="F1631" s="19">
        <v>48</v>
      </c>
      <c r="G1631" t="s">
        <v>52</v>
      </c>
      <c r="H1631" t="s">
        <v>85</v>
      </c>
      <c r="I1631" s="16">
        <v>43894.537245370368</v>
      </c>
      <c r="J1631" s="16">
        <v>44501.336516203701</v>
      </c>
      <c r="K1631">
        <v>125</v>
      </c>
      <c r="L1631" s="16">
        <f t="shared" si="125"/>
        <v>43891</v>
      </c>
      <c r="M1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1">
        <f t="shared" si="126"/>
        <v>0</v>
      </c>
      <c r="O1631">
        <f t="shared" si="127"/>
        <v>0</v>
      </c>
      <c r="P1631">
        <f t="shared" si="128"/>
        <v>0</v>
      </c>
      <c r="Q1631" s="19">
        <f t="shared" si="129"/>
        <v>0</v>
      </c>
    </row>
    <row r="1632" spans="1:17" x14ac:dyDescent="0.25">
      <c r="A1632" t="s">
        <v>3216</v>
      </c>
      <c r="B1632" s="16">
        <v>43895.370081018518</v>
      </c>
      <c r="C1632" t="s">
        <v>3217</v>
      </c>
      <c r="D1632" t="s">
        <v>34</v>
      </c>
      <c r="E1632" t="s">
        <v>84</v>
      </c>
      <c r="F1632" s="19">
        <v>48</v>
      </c>
      <c r="G1632" t="s">
        <v>51</v>
      </c>
      <c r="H1632" t="s">
        <v>85</v>
      </c>
      <c r="I1632" s="16">
        <v>43775.547766203701</v>
      </c>
      <c r="J1632" s="16">
        <v>44493.753900462965</v>
      </c>
      <c r="K1632">
        <v>125</v>
      </c>
      <c r="L1632" s="16">
        <f t="shared" si="125"/>
        <v>43891</v>
      </c>
      <c r="M1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2">
        <f t="shared" si="126"/>
        <v>0</v>
      </c>
      <c r="O1632">
        <f t="shared" si="127"/>
        <v>4</v>
      </c>
      <c r="P1632">
        <f t="shared" si="128"/>
        <v>4</v>
      </c>
      <c r="Q1632" s="19">
        <f t="shared" si="129"/>
        <v>4</v>
      </c>
    </row>
    <row r="1633" spans="1:17" x14ac:dyDescent="0.25">
      <c r="A1633" t="s">
        <v>3218</v>
      </c>
      <c r="B1633" s="16">
        <v>43898.492546296293</v>
      </c>
      <c r="C1633" t="s">
        <v>3219</v>
      </c>
      <c r="D1633" t="s">
        <v>83</v>
      </c>
      <c r="E1633" t="s">
        <v>84</v>
      </c>
      <c r="F1633" s="19">
        <v>48</v>
      </c>
      <c r="G1633" t="s">
        <v>51</v>
      </c>
      <c r="H1633" t="s">
        <v>85</v>
      </c>
      <c r="I1633" s="16">
        <v>43676.589108796295</v>
      </c>
      <c r="J1633" s="16">
        <v>44179.458171296297</v>
      </c>
      <c r="K1633">
        <v>125</v>
      </c>
      <c r="L1633" s="16">
        <f t="shared" si="125"/>
        <v>43891</v>
      </c>
      <c r="M1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3">
        <f t="shared" si="126"/>
        <v>0</v>
      </c>
      <c r="O1633">
        <f t="shared" si="127"/>
        <v>7</v>
      </c>
      <c r="P1633">
        <f t="shared" si="128"/>
        <v>7</v>
      </c>
      <c r="Q1633" s="19">
        <f t="shared" si="129"/>
        <v>7</v>
      </c>
    </row>
    <row r="1634" spans="1:17" x14ac:dyDescent="0.25">
      <c r="A1634" t="s">
        <v>3220</v>
      </c>
      <c r="B1634" s="16">
        <v>43901.460636574076</v>
      </c>
      <c r="C1634" t="s">
        <v>3221</v>
      </c>
      <c r="D1634" t="s">
        <v>83</v>
      </c>
      <c r="E1634" t="s">
        <v>90</v>
      </c>
      <c r="F1634" s="19">
        <v>48</v>
      </c>
      <c r="G1634" t="s">
        <v>52</v>
      </c>
      <c r="H1634" t="s">
        <v>85</v>
      </c>
      <c r="I1634" s="16">
        <v>43901.464814814812</v>
      </c>
      <c r="J1634" s="16">
        <v>44097.643321759257</v>
      </c>
      <c r="K1634">
        <v>125</v>
      </c>
      <c r="L1634" s="16">
        <f t="shared" si="125"/>
        <v>43891</v>
      </c>
      <c r="M1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4">
        <f t="shared" si="126"/>
        <v>0</v>
      </c>
      <c r="O1634">
        <f t="shared" si="127"/>
        <v>0</v>
      </c>
      <c r="P1634">
        <f t="shared" si="128"/>
        <v>0</v>
      </c>
      <c r="Q1634" s="19">
        <f t="shared" si="129"/>
        <v>0</v>
      </c>
    </row>
    <row r="1635" spans="1:17" x14ac:dyDescent="0.25">
      <c r="A1635" t="s">
        <v>3222</v>
      </c>
      <c r="B1635" s="16">
        <v>43901.612175925926</v>
      </c>
      <c r="C1635" t="s">
        <v>3223</v>
      </c>
      <c r="D1635" t="s">
        <v>83</v>
      </c>
      <c r="E1635" t="s">
        <v>90</v>
      </c>
      <c r="F1635" s="19">
        <v>48</v>
      </c>
      <c r="G1635" t="s">
        <v>51</v>
      </c>
      <c r="H1635" t="s">
        <v>85</v>
      </c>
      <c r="I1635" s="16">
        <v>43901.613703703704</v>
      </c>
      <c r="J1635" s="16">
        <v>44261.723194444443</v>
      </c>
      <c r="K1635">
        <v>125</v>
      </c>
      <c r="L1635" s="16">
        <f t="shared" si="125"/>
        <v>43891</v>
      </c>
      <c r="M1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5">
        <f t="shared" si="126"/>
        <v>0</v>
      </c>
      <c r="O1635">
        <f t="shared" si="127"/>
        <v>0</v>
      </c>
      <c r="P1635">
        <f t="shared" si="128"/>
        <v>0</v>
      </c>
      <c r="Q1635" s="19">
        <f t="shared" si="129"/>
        <v>0</v>
      </c>
    </row>
    <row r="1636" spans="1:17" x14ac:dyDescent="0.25">
      <c r="A1636" t="s">
        <v>3224</v>
      </c>
      <c r="B1636" s="16">
        <v>43903.473935185182</v>
      </c>
      <c r="C1636" t="s">
        <v>3225</v>
      </c>
      <c r="D1636" t="s">
        <v>83</v>
      </c>
      <c r="E1636" t="s">
        <v>90</v>
      </c>
      <c r="F1636" s="19">
        <v>48</v>
      </c>
      <c r="G1636" t="s">
        <v>51</v>
      </c>
      <c r="H1636" t="s">
        <v>85</v>
      </c>
      <c r="I1636" s="16">
        <v>43903.478703703702</v>
      </c>
      <c r="J1636" s="16">
        <v>44257.498206018521</v>
      </c>
      <c r="K1636">
        <v>125</v>
      </c>
      <c r="L1636" s="16">
        <f t="shared" si="125"/>
        <v>43891</v>
      </c>
      <c r="M1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6">
        <f t="shared" si="126"/>
        <v>0</v>
      </c>
      <c r="O1636">
        <f t="shared" si="127"/>
        <v>0</v>
      </c>
      <c r="P1636">
        <f t="shared" si="128"/>
        <v>0</v>
      </c>
      <c r="Q1636" s="19">
        <f t="shared" si="129"/>
        <v>0</v>
      </c>
    </row>
    <row r="1637" spans="1:17" x14ac:dyDescent="0.25">
      <c r="A1637" t="s">
        <v>3226</v>
      </c>
      <c r="B1637" s="16">
        <v>43903.601064814815</v>
      </c>
      <c r="C1637" t="s">
        <v>3227</v>
      </c>
      <c r="D1637" t="s">
        <v>34</v>
      </c>
      <c r="E1637" t="s">
        <v>84</v>
      </c>
      <c r="F1637" s="19">
        <v>48</v>
      </c>
      <c r="G1637" t="s">
        <v>52</v>
      </c>
      <c r="H1637" t="s">
        <v>85</v>
      </c>
      <c r="I1637" s="16">
        <v>43621.517592592594</v>
      </c>
      <c r="J1637" s="16">
        <v>44424.522604166668</v>
      </c>
      <c r="K1637">
        <v>125</v>
      </c>
      <c r="L1637" s="16">
        <f t="shared" si="125"/>
        <v>43891</v>
      </c>
      <c r="M1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7">
        <f t="shared" si="126"/>
        <v>0</v>
      </c>
      <c r="O1637">
        <f t="shared" si="127"/>
        <v>9</v>
      </c>
      <c r="P1637">
        <f t="shared" si="128"/>
        <v>9</v>
      </c>
      <c r="Q1637" s="19">
        <f t="shared" si="129"/>
        <v>9</v>
      </c>
    </row>
    <row r="1638" spans="1:17" x14ac:dyDescent="0.25">
      <c r="A1638" t="s">
        <v>3228</v>
      </c>
      <c r="B1638" s="16">
        <v>43904.520266203705</v>
      </c>
      <c r="C1638" t="s">
        <v>3160</v>
      </c>
      <c r="D1638" t="s">
        <v>83</v>
      </c>
      <c r="E1638" t="s">
        <v>84</v>
      </c>
      <c r="F1638" s="19">
        <v>48</v>
      </c>
      <c r="G1638" t="s">
        <v>51</v>
      </c>
      <c r="H1638" t="s">
        <v>85</v>
      </c>
      <c r="I1638" s="16">
        <v>43864.440717592595</v>
      </c>
      <c r="J1638" s="16">
        <v>44170.208993055552</v>
      </c>
      <c r="K1638">
        <v>125</v>
      </c>
      <c r="L1638" s="16">
        <f t="shared" si="125"/>
        <v>43891</v>
      </c>
      <c r="M1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8">
        <f t="shared" si="126"/>
        <v>0</v>
      </c>
      <c r="O1638">
        <f t="shared" si="127"/>
        <v>1</v>
      </c>
      <c r="P1638">
        <f t="shared" si="128"/>
        <v>1</v>
      </c>
      <c r="Q1638" s="19">
        <f t="shared" si="129"/>
        <v>1</v>
      </c>
    </row>
    <row r="1639" spans="1:17" x14ac:dyDescent="0.25">
      <c r="A1639" t="s">
        <v>3229</v>
      </c>
      <c r="B1639" s="16">
        <v>43906.594444444447</v>
      </c>
      <c r="C1639" t="s">
        <v>3230</v>
      </c>
      <c r="D1639" t="s">
        <v>83</v>
      </c>
      <c r="E1639" t="s">
        <v>90</v>
      </c>
      <c r="F1639" s="19">
        <v>48</v>
      </c>
      <c r="G1639" t="s">
        <v>51</v>
      </c>
      <c r="H1639" t="s">
        <v>85</v>
      </c>
      <c r="I1639" s="16">
        <v>43906.598182870373</v>
      </c>
      <c r="J1639" s="16">
        <v>44031.392083333332</v>
      </c>
      <c r="K1639">
        <v>125</v>
      </c>
      <c r="L1639" s="16">
        <f t="shared" si="125"/>
        <v>43891</v>
      </c>
      <c r="M1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39">
        <f t="shared" si="126"/>
        <v>0</v>
      </c>
      <c r="O1639">
        <f t="shared" si="127"/>
        <v>0</v>
      </c>
      <c r="P1639">
        <f t="shared" si="128"/>
        <v>0</v>
      </c>
      <c r="Q1639" s="19">
        <f t="shared" si="129"/>
        <v>0</v>
      </c>
    </row>
    <row r="1640" spans="1:17" x14ac:dyDescent="0.25">
      <c r="A1640" t="s">
        <v>3231</v>
      </c>
      <c r="B1640" s="16">
        <v>43908.484155092592</v>
      </c>
      <c r="C1640" t="s">
        <v>3232</v>
      </c>
      <c r="D1640" t="s">
        <v>83</v>
      </c>
      <c r="E1640" t="s">
        <v>90</v>
      </c>
      <c r="F1640" s="19">
        <v>48</v>
      </c>
      <c r="G1640" t="s">
        <v>52</v>
      </c>
      <c r="H1640" t="s">
        <v>85</v>
      </c>
      <c r="I1640" s="16">
        <v>43908.486620370371</v>
      </c>
      <c r="J1640" s="16">
        <v>44285.586423611108</v>
      </c>
      <c r="K1640">
        <v>125</v>
      </c>
      <c r="L1640" s="16">
        <f t="shared" si="125"/>
        <v>43891</v>
      </c>
      <c r="M1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0">
        <f t="shared" si="126"/>
        <v>0</v>
      </c>
      <c r="O1640">
        <f t="shared" si="127"/>
        <v>0</v>
      </c>
      <c r="P1640">
        <f t="shared" si="128"/>
        <v>0</v>
      </c>
      <c r="Q1640" s="19">
        <f t="shared" si="129"/>
        <v>0</v>
      </c>
    </row>
    <row r="1641" spans="1:17" x14ac:dyDescent="0.25">
      <c r="A1641" t="s">
        <v>3233</v>
      </c>
      <c r="B1641" s="16">
        <v>43909.443067129629</v>
      </c>
      <c r="C1641" t="s">
        <v>3234</v>
      </c>
      <c r="D1641" t="s">
        <v>83</v>
      </c>
      <c r="E1641" t="s">
        <v>90</v>
      </c>
      <c r="F1641" s="19">
        <v>48</v>
      </c>
      <c r="G1641" t="s">
        <v>52</v>
      </c>
      <c r="H1641" t="s">
        <v>85</v>
      </c>
      <c r="I1641" s="16">
        <v>43909.446250000001</v>
      </c>
      <c r="J1641" s="16">
        <v>44501.465115740742</v>
      </c>
      <c r="K1641">
        <v>125</v>
      </c>
      <c r="L1641" s="16">
        <f t="shared" si="125"/>
        <v>43891</v>
      </c>
      <c r="M1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1">
        <f t="shared" si="126"/>
        <v>0</v>
      </c>
      <c r="O1641">
        <f t="shared" si="127"/>
        <v>0</v>
      </c>
      <c r="P1641">
        <f t="shared" si="128"/>
        <v>0</v>
      </c>
      <c r="Q1641" s="19">
        <f t="shared" si="129"/>
        <v>0</v>
      </c>
    </row>
    <row r="1642" spans="1:17" x14ac:dyDescent="0.25">
      <c r="A1642" t="s">
        <v>3235</v>
      </c>
      <c r="B1642" s="16">
        <v>43909.53197916667</v>
      </c>
      <c r="C1642" t="s">
        <v>3236</v>
      </c>
      <c r="D1642" t="s">
        <v>83</v>
      </c>
      <c r="E1642" t="s">
        <v>84</v>
      </c>
      <c r="F1642" s="19">
        <v>48</v>
      </c>
      <c r="G1642" t="s">
        <v>52</v>
      </c>
      <c r="H1642" t="s">
        <v>85</v>
      </c>
      <c r="I1642" s="16">
        <v>43859.470358796294</v>
      </c>
      <c r="J1642" s="16">
        <v>44039.704722222225</v>
      </c>
      <c r="K1642">
        <v>125</v>
      </c>
      <c r="L1642" s="16">
        <f t="shared" si="125"/>
        <v>43891</v>
      </c>
      <c r="M1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2">
        <f t="shared" si="126"/>
        <v>0</v>
      </c>
      <c r="O1642">
        <f t="shared" si="127"/>
        <v>2</v>
      </c>
      <c r="P1642">
        <f t="shared" si="128"/>
        <v>2</v>
      </c>
      <c r="Q1642" s="19">
        <f t="shared" si="129"/>
        <v>2</v>
      </c>
    </row>
    <row r="1643" spans="1:17" x14ac:dyDescent="0.25">
      <c r="A1643" t="s">
        <v>3237</v>
      </c>
      <c r="B1643" s="16">
        <v>43910.467685185184</v>
      </c>
      <c r="C1643" t="s">
        <v>3238</v>
      </c>
      <c r="D1643" t="s">
        <v>83</v>
      </c>
      <c r="E1643" t="s">
        <v>90</v>
      </c>
      <c r="F1643" s="19">
        <v>48</v>
      </c>
      <c r="G1643" t="s">
        <v>51</v>
      </c>
      <c r="H1643" t="s">
        <v>85</v>
      </c>
      <c r="I1643" s="16">
        <v>43910.469756944447</v>
      </c>
      <c r="J1643" s="16">
        <v>44240.305185185185</v>
      </c>
      <c r="K1643">
        <v>125</v>
      </c>
      <c r="L1643" s="16">
        <f t="shared" si="125"/>
        <v>43891</v>
      </c>
      <c r="M1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3">
        <f t="shared" si="126"/>
        <v>0</v>
      </c>
      <c r="O1643">
        <f t="shared" si="127"/>
        <v>0</v>
      </c>
      <c r="P1643">
        <f t="shared" si="128"/>
        <v>0</v>
      </c>
      <c r="Q1643" s="19">
        <f t="shared" si="129"/>
        <v>0</v>
      </c>
    </row>
    <row r="1644" spans="1:17" x14ac:dyDescent="0.25">
      <c r="A1644" t="s">
        <v>3239</v>
      </c>
      <c r="B1644" s="16">
        <v>43911.411226851851</v>
      </c>
      <c r="C1644" t="s">
        <v>3240</v>
      </c>
      <c r="D1644" t="s">
        <v>34</v>
      </c>
      <c r="E1644" t="s">
        <v>84</v>
      </c>
      <c r="F1644" s="19">
        <v>48</v>
      </c>
      <c r="G1644" t="s">
        <v>52</v>
      </c>
      <c r="H1644" t="s">
        <v>85</v>
      </c>
      <c r="I1644" s="16">
        <v>43612.649606481478</v>
      </c>
      <c r="J1644" s="16">
        <v>44111.716203703705</v>
      </c>
      <c r="K1644">
        <v>125</v>
      </c>
      <c r="L1644" s="16">
        <f t="shared" si="125"/>
        <v>43891</v>
      </c>
      <c r="M1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4">
        <f t="shared" si="126"/>
        <v>0</v>
      </c>
      <c r="O1644">
        <f t="shared" si="127"/>
        <v>10</v>
      </c>
      <c r="P1644">
        <f t="shared" si="128"/>
        <v>10</v>
      </c>
      <c r="Q1644" s="19">
        <f t="shared" si="129"/>
        <v>10</v>
      </c>
    </row>
    <row r="1645" spans="1:17" x14ac:dyDescent="0.25">
      <c r="A1645" t="s">
        <v>3241</v>
      </c>
      <c r="B1645" s="16">
        <v>43912.41170138889</v>
      </c>
      <c r="C1645" t="s">
        <v>3242</v>
      </c>
      <c r="D1645" t="s">
        <v>83</v>
      </c>
      <c r="E1645" t="s">
        <v>90</v>
      </c>
      <c r="F1645" s="19">
        <v>48</v>
      </c>
      <c r="G1645" t="s">
        <v>52</v>
      </c>
      <c r="H1645" t="s">
        <v>85</v>
      </c>
      <c r="I1645" s="16">
        <v>43912.415081018517</v>
      </c>
      <c r="J1645" s="16">
        <v>44434.515208333331</v>
      </c>
      <c r="K1645">
        <v>125</v>
      </c>
      <c r="L1645" s="16">
        <f t="shared" si="125"/>
        <v>43891</v>
      </c>
      <c r="M1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5">
        <f t="shared" si="126"/>
        <v>0</v>
      </c>
      <c r="O1645">
        <f t="shared" si="127"/>
        <v>0</v>
      </c>
      <c r="P1645">
        <f t="shared" si="128"/>
        <v>0</v>
      </c>
      <c r="Q1645" s="19">
        <f t="shared" si="129"/>
        <v>0</v>
      </c>
    </row>
    <row r="1646" spans="1:17" x14ac:dyDescent="0.25">
      <c r="A1646" t="s">
        <v>3243</v>
      </c>
      <c r="B1646" s="16">
        <v>43913.618437500001</v>
      </c>
      <c r="C1646" t="s">
        <v>3244</v>
      </c>
      <c r="D1646" t="s">
        <v>83</v>
      </c>
      <c r="E1646" t="s">
        <v>84</v>
      </c>
      <c r="F1646" s="19">
        <v>48</v>
      </c>
      <c r="G1646" t="s">
        <v>51</v>
      </c>
      <c r="H1646" t="s">
        <v>85</v>
      </c>
      <c r="I1646" s="16">
        <v>43614.654768518521</v>
      </c>
      <c r="J1646" s="16">
        <v>44098.495625000003</v>
      </c>
      <c r="K1646">
        <v>125</v>
      </c>
      <c r="L1646" s="16">
        <f t="shared" si="125"/>
        <v>43891</v>
      </c>
      <c r="M1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6">
        <f t="shared" si="126"/>
        <v>0</v>
      </c>
      <c r="O1646">
        <f t="shared" si="127"/>
        <v>10</v>
      </c>
      <c r="P1646">
        <f t="shared" si="128"/>
        <v>10</v>
      </c>
      <c r="Q1646" s="19">
        <f t="shared" si="129"/>
        <v>10</v>
      </c>
    </row>
    <row r="1647" spans="1:17" x14ac:dyDescent="0.25">
      <c r="A1647" t="s">
        <v>3245</v>
      </c>
      <c r="B1647" s="16">
        <v>43914.475254629629</v>
      </c>
      <c r="C1647" t="s">
        <v>3246</v>
      </c>
      <c r="D1647" t="s">
        <v>34</v>
      </c>
      <c r="E1647" t="s">
        <v>84</v>
      </c>
      <c r="F1647" s="19">
        <v>48</v>
      </c>
      <c r="G1647" t="s">
        <v>52</v>
      </c>
      <c r="H1647" t="s">
        <v>85</v>
      </c>
      <c r="I1647" s="16">
        <v>43629.675324074073</v>
      </c>
      <c r="J1647" s="16">
        <v>44069.779675925929</v>
      </c>
      <c r="K1647">
        <v>125</v>
      </c>
      <c r="L1647" s="16">
        <f t="shared" si="125"/>
        <v>43891</v>
      </c>
      <c r="M1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7">
        <f t="shared" si="126"/>
        <v>0</v>
      </c>
      <c r="O1647">
        <f t="shared" si="127"/>
        <v>9</v>
      </c>
      <c r="P1647">
        <f t="shared" si="128"/>
        <v>9</v>
      </c>
      <c r="Q1647" s="19">
        <f t="shared" si="129"/>
        <v>9</v>
      </c>
    </row>
    <row r="1648" spans="1:17" x14ac:dyDescent="0.25">
      <c r="A1648" t="s">
        <v>3247</v>
      </c>
      <c r="B1648" s="16">
        <v>43915.460578703707</v>
      </c>
      <c r="C1648" t="s">
        <v>3248</v>
      </c>
      <c r="D1648" t="s">
        <v>83</v>
      </c>
      <c r="E1648" t="s">
        <v>90</v>
      </c>
      <c r="F1648" s="19">
        <v>48</v>
      </c>
      <c r="G1648" t="s">
        <v>51</v>
      </c>
      <c r="H1648" t="s">
        <v>85</v>
      </c>
      <c r="I1648" s="16">
        <v>43915.464618055557</v>
      </c>
      <c r="J1648" s="16">
        <v>44407.449432870373</v>
      </c>
      <c r="K1648">
        <v>125</v>
      </c>
      <c r="L1648" s="16">
        <f t="shared" si="125"/>
        <v>43891</v>
      </c>
      <c r="M1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8">
        <f t="shared" si="126"/>
        <v>0</v>
      </c>
      <c r="O1648">
        <f t="shared" si="127"/>
        <v>0</v>
      </c>
      <c r="P1648">
        <f t="shared" si="128"/>
        <v>0</v>
      </c>
      <c r="Q1648" s="19">
        <f t="shared" si="129"/>
        <v>0</v>
      </c>
    </row>
    <row r="1649" spans="1:17" x14ac:dyDescent="0.25">
      <c r="A1649" t="s">
        <v>3249</v>
      </c>
      <c r="B1649" s="16">
        <v>43915.617858796293</v>
      </c>
      <c r="C1649" t="s">
        <v>3194</v>
      </c>
      <c r="D1649" t="s">
        <v>83</v>
      </c>
      <c r="E1649" t="s">
        <v>84</v>
      </c>
      <c r="F1649" s="19">
        <v>48</v>
      </c>
      <c r="G1649" t="s">
        <v>51</v>
      </c>
      <c r="H1649" t="s">
        <v>85</v>
      </c>
      <c r="I1649" s="16">
        <v>43882.548796296294</v>
      </c>
      <c r="J1649" s="16">
        <v>44332.719131944446</v>
      </c>
      <c r="K1649">
        <v>125</v>
      </c>
      <c r="L1649" s="16">
        <f t="shared" si="125"/>
        <v>43891</v>
      </c>
      <c r="M1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49">
        <f t="shared" si="126"/>
        <v>0</v>
      </c>
      <c r="O1649">
        <f t="shared" si="127"/>
        <v>1</v>
      </c>
      <c r="P1649">
        <f t="shared" si="128"/>
        <v>1</v>
      </c>
      <c r="Q1649" s="19">
        <f t="shared" si="129"/>
        <v>1</v>
      </c>
    </row>
    <row r="1650" spans="1:17" x14ac:dyDescent="0.25">
      <c r="A1650" t="s">
        <v>3250</v>
      </c>
      <c r="B1650" s="16">
        <v>43915.626319444447</v>
      </c>
      <c r="C1650" t="s">
        <v>3251</v>
      </c>
      <c r="D1650" t="s">
        <v>83</v>
      </c>
      <c r="E1650" t="s">
        <v>90</v>
      </c>
      <c r="F1650" s="19">
        <v>48</v>
      </c>
      <c r="G1650" t="s">
        <v>51</v>
      </c>
      <c r="H1650" t="s">
        <v>85</v>
      </c>
      <c r="I1650" s="16">
        <v>43915.62809027778</v>
      </c>
      <c r="J1650" s="16">
        <v>44081.601620370369</v>
      </c>
      <c r="K1650">
        <v>125</v>
      </c>
      <c r="L1650" s="16">
        <f t="shared" si="125"/>
        <v>43891</v>
      </c>
      <c r="M1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0">
        <f t="shared" si="126"/>
        <v>0</v>
      </c>
      <c r="O1650">
        <f t="shared" si="127"/>
        <v>0</v>
      </c>
      <c r="P1650">
        <f t="shared" si="128"/>
        <v>0</v>
      </c>
      <c r="Q1650" s="19">
        <f t="shared" si="129"/>
        <v>0</v>
      </c>
    </row>
    <row r="1651" spans="1:17" x14ac:dyDescent="0.25">
      <c r="A1651" t="s">
        <v>3252</v>
      </c>
      <c r="B1651" s="16">
        <v>43917.622256944444</v>
      </c>
      <c r="C1651" t="s">
        <v>3079</v>
      </c>
      <c r="D1651" t="s">
        <v>83</v>
      </c>
      <c r="E1651" t="s">
        <v>84</v>
      </c>
      <c r="F1651" s="19">
        <v>48</v>
      </c>
      <c r="G1651" t="s">
        <v>51</v>
      </c>
      <c r="H1651" t="s">
        <v>85</v>
      </c>
      <c r="I1651" s="16">
        <v>43646.535439814812</v>
      </c>
      <c r="J1651" s="16">
        <v>43699.539270833331</v>
      </c>
      <c r="K1651">
        <v>125</v>
      </c>
      <c r="L1651" s="16">
        <f t="shared" si="125"/>
        <v>43891</v>
      </c>
      <c r="M1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1">
        <f t="shared" si="126"/>
        <v>1</v>
      </c>
      <c r="O1651">
        <f t="shared" si="127"/>
        <v>9</v>
      </c>
      <c r="P1651">
        <f t="shared" si="128"/>
        <v>2</v>
      </c>
      <c r="Q1651" s="19">
        <f t="shared" si="129"/>
        <v>2</v>
      </c>
    </row>
    <row r="1652" spans="1:17" x14ac:dyDescent="0.25">
      <c r="A1652" t="s">
        <v>3253</v>
      </c>
      <c r="B1652" s="16">
        <v>43919.39261574074</v>
      </c>
      <c r="C1652" t="s">
        <v>3254</v>
      </c>
      <c r="D1652" t="s">
        <v>83</v>
      </c>
      <c r="E1652" t="s">
        <v>90</v>
      </c>
      <c r="F1652" s="19">
        <v>48</v>
      </c>
      <c r="G1652" t="s">
        <v>51</v>
      </c>
      <c r="H1652" t="s">
        <v>85</v>
      </c>
      <c r="I1652" s="16">
        <v>43919.396134259259</v>
      </c>
      <c r="J1652" s="16">
        <v>44286.697500000002</v>
      </c>
      <c r="K1652">
        <v>125</v>
      </c>
      <c r="L1652" s="16">
        <f t="shared" si="125"/>
        <v>43891</v>
      </c>
      <c r="M1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2">
        <f t="shared" si="126"/>
        <v>0</v>
      </c>
      <c r="O1652">
        <f t="shared" si="127"/>
        <v>0</v>
      </c>
      <c r="P1652">
        <f t="shared" si="128"/>
        <v>0</v>
      </c>
      <c r="Q1652" s="19">
        <f t="shared" si="129"/>
        <v>0</v>
      </c>
    </row>
    <row r="1653" spans="1:17" x14ac:dyDescent="0.25">
      <c r="A1653" t="s">
        <v>3255</v>
      </c>
      <c r="B1653" s="16">
        <v>43921.68377314815</v>
      </c>
      <c r="C1653" t="s">
        <v>3131</v>
      </c>
      <c r="D1653" t="s">
        <v>83</v>
      </c>
      <c r="E1653" t="s">
        <v>84</v>
      </c>
      <c r="F1653" s="19">
        <v>48</v>
      </c>
      <c r="G1653" t="s">
        <v>51</v>
      </c>
      <c r="H1653" t="s">
        <v>85</v>
      </c>
      <c r="I1653" s="16">
        <v>43845.62740740741</v>
      </c>
      <c r="J1653" s="16">
        <v>44560.719004629631</v>
      </c>
      <c r="K1653">
        <v>125</v>
      </c>
      <c r="L1653" s="16">
        <f t="shared" si="125"/>
        <v>43891</v>
      </c>
      <c r="M1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3">
        <f t="shared" si="126"/>
        <v>0</v>
      </c>
      <c r="O1653">
        <f t="shared" si="127"/>
        <v>3</v>
      </c>
      <c r="P1653">
        <f t="shared" si="128"/>
        <v>3</v>
      </c>
      <c r="Q1653" s="19">
        <f t="shared" si="129"/>
        <v>3</v>
      </c>
    </row>
    <row r="1654" spans="1:17" x14ac:dyDescent="0.25">
      <c r="A1654" t="s">
        <v>3256</v>
      </c>
      <c r="B1654" s="16">
        <v>43923.421550925923</v>
      </c>
      <c r="C1654" t="s">
        <v>3257</v>
      </c>
      <c r="D1654" t="s">
        <v>83</v>
      </c>
      <c r="E1654" t="s">
        <v>90</v>
      </c>
      <c r="F1654" s="19">
        <v>48</v>
      </c>
      <c r="G1654" t="s">
        <v>51</v>
      </c>
      <c r="H1654" t="s">
        <v>85</v>
      </c>
      <c r="I1654" s="16">
        <v>43923.423888888887</v>
      </c>
      <c r="J1654" s="16">
        <v>43965.552905092591</v>
      </c>
      <c r="K1654">
        <v>125</v>
      </c>
      <c r="L1654" s="16">
        <f t="shared" si="125"/>
        <v>43922</v>
      </c>
      <c r="M1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4">
        <f t="shared" si="126"/>
        <v>0</v>
      </c>
      <c r="O1654">
        <f t="shared" si="127"/>
        <v>0</v>
      </c>
      <c r="P1654">
        <f t="shared" si="128"/>
        <v>0</v>
      </c>
      <c r="Q1654" s="19">
        <f t="shared" si="129"/>
        <v>0</v>
      </c>
    </row>
    <row r="1655" spans="1:17" x14ac:dyDescent="0.25">
      <c r="A1655" t="s">
        <v>3258</v>
      </c>
      <c r="B1655" s="16">
        <v>43923.526921296296</v>
      </c>
      <c r="C1655" t="s">
        <v>3259</v>
      </c>
      <c r="D1655" t="s">
        <v>83</v>
      </c>
      <c r="E1655" t="s">
        <v>84</v>
      </c>
      <c r="F1655" s="19">
        <v>48</v>
      </c>
      <c r="G1655" t="s">
        <v>52</v>
      </c>
      <c r="H1655" t="s">
        <v>85</v>
      </c>
      <c r="I1655" s="16">
        <v>43785.659004629626</v>
      </c>
      <c r="J1655" s="16">
        <v>44037.636516203704</v>
      </c>
      <c r="K1655">
        <v>125</v>
      </c>
      <c r="L1655" s="16">
        <f t="shared" si="125"/>
        <v>43922</v>
      </c>
      <c r="M1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5">
        <f t="shared" si="126"/>
        <v>0</v>
      </c>
      <c r="O1655">
        <f t="shared" si="127"/>
        <v>5</v>
      </c>
      <c r="P1655">
        <f t="shared" si="128"/>
        <v>5</v>
      </c>
      <c r="Q1655" s="19">
        <f t="shared" si="129"/>
        <v>5</v>
      </c>
    </row>
    <row r="1656" spans="1:17" x14ac:dyDescent="0.25">
      <c r="A1656" t="s">
        <v>3260</v>
      </c>
      <c r="B1656" s="16">
        <v>43923.538437499999</v>
      </c>
      <c r="C1656" t="s">
        <v>3261</v>
      </c>
      <c r="D1656" t="s">
        <v>34</v>
      </c>
      <c r="E1656" t="s">
        <v>84</v>
      </c>
      <c r="F1656" s="19">
        <v>48</v>
      </c>
      <c r="G1656" t="s">
        <v>52</v>
      </c>
      <c r="H1656" t="s">
        <v>85</v>
      </c>
      <c r="I1656" s="16">
        <v>43902.429942129631</v>
      </c>
      <c r="J1656" s="16">
        <v>44273.636712962965</v>
      </c>
      <c r="K1656">
        <v>125</v>
      </c>
      <c r="L1656" s="16">
        <f t="shared" si="125"/>
        <v>43922</v>
      </c>
      <c r="M1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6">
        <f t="shared" si="126"/>
        <v>0</v>
      </c>
      <c r="O1656">
        <f t="shared" si="127"/>
        <v>1</v>
      </c>
      <c r="P1656">
        <f t="shared" si="128"/>
        <v>1</v>
      </c>
      <c r="Q1656" s="19">
        <f t="shared" si="129"/>
        <v>1</v>
      </c>
    </row>
    <row r="1657" spans="1:17" x14ac:dyDescent="0.25">
      <c r="A1657" t="s">
        <v>3262</v>
      </c>
      <c r="B1657" s="16">
        <v>43923.646550925929</v>
      </c>
      <c r="C1657" t="s">
        <v>3263</v>
      </c>
      <c r="D1657" t="s">
        <v>83</v>
      </c>
      <c r="E1657" t="s">
        <v>84</v>
      </c>
      <c r="F1657" s="19">
        <v>48</v>
      </c>
      <c r="G1657" t="s">
        <v>52</v>
      </c>
      <c r="H1657" t="s">
        <v>85</v>
      </c>
      <c r="I1657" s="16">
        <v>43859.741967592592</v>
      </c>
      <c r="J1657" s="16">
        <v>44557.452708333331</v>
      </c>
      <c r="K1657">
        <v>125</v>
      </c>
      <c r="L1657" s="16">
        <f t="shared" si="125"/>
        <v>43922</v>
      </c>
      <c r="M1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7">
        <f t="shared" si="126"/>
        <v>0</v>
      </c>
      <c r="O1657">
        <f t="shared" si="127"/>
        <v>2</v>
      </c>
      <c r="P1657">
        <f t="shared" si="128"/>
        <v>2</v>
      </c>
      <c r="Q1657" s="19">
        <f t="shared" si="129"/>
        <v>2</v>
      </c>
    </row>
    <row r="1658" spans="1:17" x14ac:dyDescent="0.25">
      <c r="A1658" t="s">
        <v>3264</v>
      </c>
      <c r="B1658" s="16">
        <v>43925.445416666669</v>
      </c>
      <c r="C1658" t="s">
        <v>3265</v>
      </c>
      <c r="D1658" t="s">
        <v>83</v>
      </c>
      <c r="E1658" t="s">
        <v>90</v>
      </c>
      <c r="F1658" s="19">
        <v>48</v>
      </c>
      <c r="G1658" t="s">
        <v>51</v>
      </c>
      <c r="H1658" t="s">
        <v>85</v>
      </c>
      <c r="I1658" s="16">
        <v>43925.448460648149</v>
      </c>
      <c r="J1658" s="16">
        <v>44503.741296296299</v>
      </c>
      <c r="K1658">
        <v>125</v>
      </c>
      <c r="L1658" s="16">
        <f t="shared" si="125"/>
        <v>43922</v>
      </c>
      <c r="M1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8">
        <f t="shared" si="126"/>
        <v>0</v>
      </c>
      <c r="O1658">
        <f t="shared" si="127"/>
        <v>0</v>
      </c>
      <c r="P1658">
        <f t="shared" si="128"/>
        <v>0</v>
      </c>
      <c r="Q1658" s="19">
        <f t="shared" si="129"/>
        <v>0</v>
      </c>
    </row>
    <row r="1659" spans="1:17" x14ac:dyDescent="0.25">
      <c r="A1659" t="s">
        <v>3266</v>
      </c>
      <c r="B1659" s="16">
        <v>43928.528541666667</v>
      </c>
      <c r="C1659" t="s">
        <v>3267</v>
      </c>
      <c r="D1659" t="s">
        <v>83</v>
      </c>
      <c r="E1659" t="s">
        <v>90</v>
      </c>
      <c r="F1659" s="19">
        <v>48</v>
      </c>
      <c r="G1659" t="s">
        <v>51</v>
      </c>
      <c r="H1659" t="s">
        <v>85</v>
      </c>
      <c r="I1659" s="16">
        <v>43928.53193287037</v>
      </c>
      <c r="J1659" s="16">
        <v>43978.807256944441</v>
      </c>
      <c r="K1659">
        <v>125</v>
      </c>
      <c r="L1659" s="16">
        <f t="shared" si="125"/>
        <v>43922</v>
      </c>
      <c r="M1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59">
        <f t="shared" si="126"/>
        <v>0</v>
      </c>
      <c r="O1659">
        <f t="shared" si="127"/>
        <v>0</v>
      </c>
      <c r="P1659">
        <f t="shared" si="128"/>
        <v>0</v>
      </c>
      <c r="Q1659" s="19">
        <f t="shared" si="129"/>
        <v>0</v>
      </c>
    </row>
    <row r="1660" spans="1:17" x14ac:dyDescent="0.25">
      <c r="A1660" t="s">
        <v>3268</v>
      </c>
      <c r="B1660" s="16">
        <v>43929.378240740742</v>
      </c>
      <c r="C1660" t="s">
        <v>3269</v>
      </c>
      <c r="D1660" t="s">
        <v>83</v>
      </c>
      <c r="E1660" t="s">
        <v>90</v>
      </c>
      <c r="F1660" s="19">
        <v>48</v>
      </c>
      <c r="G1660" t="s">
        <v>51</v>
      </c>
      <c r="H1660" t="s">
        <v>85</v>
      </c>
      <c r="I1660" s="16">
        <v>43929.381504629629</v>
      </c>
      <c r="J1660" s="16">
        <v>44189.555451388886</v>
      </c>
      <c r="K1660">
        <v>125</v>
      </c>
      <c r="L1660" s="16">
        <f t="shared" si="125"/>
        <v>43922</v>
      </c>
      <c r="M1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0">
        <f t="shared" si="126"/>
        <v>0</v>
      </c>
      <c r="O1660">
        <f t="shared" si="127"/>
        <v>0</v>
      </c>
      <c r="P1660">
        <f t="shared" si="128"/>
        <v>0</v>
      </c>
      <c r="Q1660" s="19">
        <f t="shared" si="129"/>
        <v>0</v>
      </c>
    </row>
    <row r="1661" spans="1:17" x14ac:dyDescent="0.25">
      <c r="A1661" t="s">
        <v>3270</v>
      </c>
      <c r="B1661" s="16">
        <v>43937.521828703706</v>
      </c>
      <c r="C1661" t="s">
        <v>3271</v>
      </c>
      <c r="D1661" t="s">
        <v>83</v>
      </c>
      <c r="E1661" t="s">
        <v>90</v>
      </c>
      <c r="F1661" s="19">
        <v>48</v>
      </c>
      <c r="G1661" t="s">
        <v>52</v>
      </c>
      <c r="H1661" t="s">
        <v>85</v>
      </c>
      <c r="I1661" s="16">
        <v>43937.52447916667</v>
      </c>
      <c r="J1661" s="16">
        <v>43965.733541666668</v>
      </c>
      <c r="K1661">
        <v>125</v>
      </c>
      <c r="L1661" s="16">
        <f t="shared" si="125"/>
        <v>43922</v>
      </c>
      <c r="M1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1">
        <f t="shared" si="126"/>
        <v>0</v>
      </c>
      <c r="O1661">
        <f t="shared" si="127"/>
        <v>0</v>
      </c>
      <c r="P1661">
        <f t="shared" si="128"/>
        <v>0</v>
      </c>
      <c r="Q1661" s="19">
        <f t="shared" si="129"/>
        <v>0</v>
      </c>
    </row>
    <row r="1662" spans="1:17" x14ac:dyDescent="0.25">
      <c r="A1662" t="s">
        <v>3272</v>
      </c>
      <c r="B1662" s="16">
        <v>43938.542812500003</v>
      </c>
      <c r="C1662" t="s">
        <v>3273</v>
      </c>
      <c r="D1662" t="s">
        <v>83</v>
      </c>
      <c r="E1662" t="s">
        <v>90</v>
      </c>
      <c r="F1662" s="19">
        <v>48</v>
      </c>
      <c r="G1662" t="s">
        <v>52</v>
      </c>
      <c r="H1662" t="s">
        <v>85</v>
      </c>
      <c r="I1662" s="16">
        <v>43938.546134259261</v>
      </c>
      <c r="J1662" s="16">
        <v>43996.552789351852</v>
      </c>
      <c r="K1662">
        <v>125</v>
      </c>
      <c r="L1662" s="16">
        <f t="shared" si="125"/>
        <v>43922</v>
      </c>
      <c r="M1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2">
        <f t="shared" si="126"/>
        <v>0</v>
      </c>
      <c r="O1662">
        <f t="shared" si="127"/>
        <v>0</v>
      </c>
      <c r="P1662">
        <f t="shared" si="128"/>
        <v>0</v>
      </c>
      <c r="Q1662" s="19">
        <f t="shared" si="129"/>
        <v>0</v>
      </c>
    </row>
    <row r="1663" spans="1:17" x14ac:dyDescent="0.25">
      <c r="A1663" t="s">
        <v>3274</v>
      </c>
      <c r="B1663" s="16">
        <v>43938.725682870368</v>
      </c>
      <c r="C1663" t="s">
        <v>3275</v>
      </c>
      <c r="D1663" t="s">
        <v>83</v>
      </c>
      <c r="E1663" t="s">
        <v>84</v>
      </c>
      <c r="F1663" s="19">
        <v>48</v>
      </c>
      <c r="G1663" t="s">
        <v>52</v>
      </c>
      <c r="H1663" t="s">
        <v>85</v>
      </c>
      <c r="I1663" s="16">
        <v>43826.634594907409</v>
      </c>
      <c r="J1663" s="16">
        <v>43846.577800925923</v>
      </c>
      <c r="K1663">
        <v>125</v>
      </c>
      <c r="L1663" s="16">
        <f t="shared" si="125"/>
        <v>43922</v>
      </c>
      <c r="M1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3">
        <f t="shared" si="126"/>
        <v>1</v>
      </c>
      <c r="O1663">
        <f t="shared" si="127"/>
        <v>4</v>
      </c>
      <c r="P1663">
        <f t="shared" si="128"/>
        <v>1</v>
      </c>
      <c r="Q1663" s="19">
        <f t="shared" si="129"/>
        <v>1</v>
      </c>
    </row>
    <row r="1664" spans="1:17" x14ac:dyDescent="0.25">
      <c r="A1664" t="s">
        <v>3276</v>
      </c>
      <c r="B1664" s="16">
        <v>43943.439212962963</v>
      </c>
      <c r="C1664" t="s">
        <v>3254</v>
      </c>
      <c r="D1664" t="s">
        <v>34</v>
      </c>
      <c r="E1664" t="s">
        <v>84</v>
      </c>
      <c r="F1664" s="19">
        <v>48</v>
      </c>
      <c r="G1664" t="s">
        <v>51</v>
      </c>
      <c r="H1664" t="s">
        <v>85</v>
      </c>
      <c r="I1664" s="16">
        <v>43919.396134259259</v>
      </c>
      <c r="J1664" s="16">
        <v>44286.697500000002</v>
      </c>
      <c r="K1664">
        <v>125</v>
      </c>
      <c r="L1664" s="16">
        <f t="shared" si="125"/>
        <v>43922</v>
      </c>
      <c r="M1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4">
        <f t="shared" si="126"/>
        <v>0</v>
      </c>
      <c r="O1664">
        <f t="shared" si="127"/>
        <v>1</v>
      </c>
      <c r="P1664">
        <f t="shared" si="128"/>
        <v>1</v>
      </c>
      <c r="Q1664" s="19">
        <f t="shared" si="129"/>
        <v>1</v>
      </c>
    </row>
    <row r="1665" spans="1:17" x14ac:dyDescent="0.25">
      <c r="A1665" t="s">
        <v>3277</v>
      </c>
      <c r="B1665" s="16">
        <v>43943.715185185189</v>
      </c>
      <c r="C1665" t="s">
        <v>3278</v>
      </c>
      <c r="D1665" t="s">
        <v>83</v>
      </c>
      <c r="E1665" t="s">
        <v>84</v>
      </c>
      <c r="F1665" s="19">
        <v>48</v>
      </c>
      <c r="G1665" t="s">
        <v>51</v>
      </c>
      <c r="H1665" t="s">
        <v>85</v>
      </c>
      <c r="I1665" s="16">
        <v>43790.483020833337</v>
      </c>
      <c r="J1665" s="16">
        <v>44451.42732638889</v>
      </c>
      <c r="K1665">
        <v>125</v>
      </c>
      <c r="L1665" s="16">
        <f t="shared" si="125"/>
        <v>43922</v>
      </c>
      <c r="M1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5">
        <f t="shared" si="126"/>
        <v>0</v>
      </c>
      <c r="O1665">
        <f t="shared" si="127"/>
        <v>5</v>
      </c>
      <c r="P1665">
        <f t="shared" si="128"/>
        <v>5</v>
      </c>
      <c r="Q1665" s="19">
        <f t="shared" si="129"/>
        <v>5</v>
      </c>
    </row>
    <row r="1666" spans="1:17" x14ac:dyDescent="0.25">
      <c r="A1666" t="s">
        <v>3279</v>
      </c>
      <c r="B1666" s="16">
        <v>43945.500416666669</v>
      </c>
      <c r="C1666" t="s">
        <v>3280</v>
      </c>
      <c r="D1666" t="s">
        <v>83</v>
      </c>
      <c r="E1666" t="s">
        <v>90</v>
      </c>
      <c r="F1666" s="19">
        <v>48</v>
      </c>
      <c r="G1666" t="s">
        <v>51</v>
      </c>
      <c r="H1666" t="s">
        <v>85</v>
      </c>
      <c r="I1666" s="16">
        <v>43945.50372685185</v>
      </c>
      <c r="J1666" s="16">
        <v>44335.58252314815</v>
      </c>
      <c r="K1666">
        <v>125</v>
      </c>
      <c r="L1666" s="16">
        <f t="shared" ref="L1666:L1729" si="130">DATE(YEAR(B1666),MONTH(B1666),1)</f>
        <v>43922</v>
      </c>
      <c r="M1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6">
        <f t="shared" ref="N1666:N1729" si="131">IF(B1666&gt;=J1666,1,0)</f>
        <v>0</v>
      </c>
      <c r="O1666">
        <f t="shared" ref="O1666:O1729" si="132">ROUND((B1666-I1666)/30,0)</f>
        <v>0</v>
      </c>
      <c r="P1666">
        <f t="shared" ref="P1666:P1729" si="133">IF(AND(N1666=1,B1666&gt;=J1666,J1666&gt;0),ROUND((J1666-I1666)/30,0),O1666)</f>
        <v>0</v>
      </c>
      <c r="Q1666" s="19">
        <f t="shared" ref="Q1666:Q1729" si="134">MIN(O1666:P1666)</f>
        <v>0</v>
      </c>
    </row>
    <row r="1667" spans="1:17" x14ac:dyDescent="0.25">
      <c r="A1667" t="s">
        <v>3281</v>
      </c>
      <c r="B1667" s="16">
        <v>43945.600393518522</v>
      </c>
      <c r="C1667" t="s">
        <v>3282</v>
      </c>
      <c r="D1667" t="s">
        <v>83</v>
      </c>
      <c r="E1667" t="s">
        <v>84</v>
      </c>
      <c r="F1667" s="19">
        <v>48</v>
      </c>
      <c r="G1667" t="s">
        <v>52</v>
      </c>
      <c r="H1667" t="s">
        <v>85</v>
      </c>
      <c r="I1667" s="16">
        <v>43803.594224537039</v>
      </c>
      <c r="J1667" s="16">
        <v>44080.620289351849</v>
      </c>
      <c r="K1667">
        <v>125</v>
      </c>
      <c r="L1667" s="16">
        <f t="shared" si="130"/>
        <v>43922</v>
      </c>
      <c r="M1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7">
        <f t="shared" si="131"/>
        <v>0</v>
      </c>
      <c r="O1667">
        <f t="shared" si="132"/>
        <v>5</v>
      </c>
      <c r="P1667">
        <f t="shared" si="133"/>
        <v>5</v>
      </c>
      <c r="Q1667" s="19">
        <f t="shared" si="134"/>
        <v>5</v>
      </c>
    </row>
    <row r="1668" spans="1:17" x14ac:dyDescent="0.25">
      <c r="A1668" t="s">
        <v>3283</v>
      </c>
      <c r="B1668" s="16">
        <v>43947.452175925922</v>
      </c>
      <c r="C1668" t="s">
        <v>3146</v>
      </c>
      <c r="D1668" t="s">
        <v>34</v>
      </c>
      <c r="E1668" t="s">
        <v>84</v>
      </c>
      <c r="F1668" s="19">
        <v>48</v>
      </c>
      <c r="G1668" t="s">
        <v>52</v>
      </c>
      <c r="H1668" t="s">
        <v>85</v>
      </c>
      <c r="I1668" s="16">
        <v>43840.682789351849</v>
      </c>
      <c r="J1668" s="16">
        <v>44501.314583333333</v>
      </c>
      <c r="K1668">
        <v>125</v>
      </c>
      <c r="L1668" s="16">
        <f t="shared" si="130"/>
        <v>43922</v>
      </c>
      <c r="M1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8">
        <f t="shared" si="131"/>
        <v>0</v>
      </c>
      <c r="O1668">
        <f t="shared" si="132"/>
        <v>4</v>
      </c>
      <c r="P1668">
        <f t="shared" si="133"/>
        <v>4</v>
      </c>
      <c r="Q1668" s="19">
        <f t="shared" si="134"/>
        <v>4</v>
      </c>
    </row>
    <row r="1669" spans="1:17" x14ac:dyDescent="0.25">
      <c r="A1669" t="s">
        <v>3284</v>
      </c>
      <c r="B1669" s="16">
        <v>43947.619259259256</v>
      </c>
      <c r="C1669" t="s">
        <v>3285</v>
      </c>
      <c r="D1669" t="s">
        <v>83</v>
      </c>
      <c r="E1669" t="s">
        <v>84</v>
      </c>
      <c r="F1669" s="19">
        <v>48</v>
      </c>
      <c r="G1669" t="s">
        <v>52</v>
      </c>
      <c r="H1669" t="s">
        <v>85</v>
      </c>
      <c r="I1669" s="16">
        <v>43833.482430555552</v>
      </c>
      <c r="J1669" s="16">
        <v>43958.626747685186</v>
      </c>
      <c r="K1669">
        <v>125</v>
      </c>
      <c r="L1669" s="16">
        <f t="shared" si="130"/>
        <v>43922</v>
      </c>
      <c r="M1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69">
        <f t="shared" si="131"/>
        <v>0</v>
      </c>
      <c r="O1669">
        <f t="shared" si="132"/>
        <v>4</v>
      </c>
      <c r="P1669">
        <f t="shared" si="133"/>
        <v>4</v>
      </c>
      <c r="Q1669" s="19">
        <f t="shared" si="134"/>
        <v>4</v>
      </c>
    </row>
    <row r="1670" spans="1:17" x14ac:dyDescent="0.25">
      <c r="A1670" t="s">
        <v>3286</v>
      </c>
      <c r="B1670" s="16">
        <v>43742.533877314818</v>
      </c>
      <c r="C1670" t="s">
        <v>3287</v>
      </c>
      <c r="D1670" t="s">
        <v>34</v>
      </c>
      <c r="E1670" t="s">
        <v>84</v>
      </c>
      <c r="F1670" s="19">
        <v>48</v>
      </c>
      <c r="G1670" t="s">
        <v>51</v>
      </c>
      <c r="H1670" t="s">
        <v>85</v>
      </c>
      <c r="I1670" s="16">
        <v>43669.396087962959</v>
      </c>
      <c r="K1670">
        <v>125</v>
      </c>
      <c r="L1670" s="16">
        <f t="shared" si="130"/>
        <v>43739</v>
      </c>
      <c r="M1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0">
        <f t="shared" si="131"/>
        <v>1</v>
      </c>
      <c r="O1670">
        <f t="shared" si="132"/>
        <v>2</v>
      </c>
      <c r="P1670">
        <f t="shared" si="133"/>
        <v>2</v>
      </c>
      <c r="Q1670" s="19">
        <f t="shared" si="134"/>
        <v>2</v>
      </c>
    </row>
    <row r="1671" spans="1:17" x14ac:dyDescent="0.25">
      <c r="A1671" t="s">
        <v>3288</v>
      </c>
      <c r="B1671" s="16">
        <v>43745.702974537038</v>
      </c>
      <c r="C1671" t="s">
        <v>3289</v>
      </c>
      <c r="D1671" t="s">
        <v>83</v>
      </c>
      <c r="E1671" t="s">
        <v>84</v>
      </c>
      <c r="F1671" s="19">
        <v>48</v>
      </c>
      <c r="G1671" t="s">
        <v>51</v>
      </c>
      <c r="H1671" t="s">
        <v>85</v>
      </c>
      <c r="I1671" s="16">
        <v>43677.654548611114</v>
      </c>
      <c r="K1671">
        <v>125</v>
      </c>
      <c r="L1671" s="16">
        <f t="shared" si="130"/>
        <v>43739</v>
      </c>
      <c r="M1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1">
        <f t="shared" si="131"/>
        <v>1</v>
      </c>
      <c r="O1671">
        <f t="shared" si="132"/>
        <v>2</v>
      </c>
      <c r="P1671">
        <f t="shared" si="133"/>
        <v>2</v>
      </c>
      <c r="Q1671" s="19">
        <f t="shared" si="134"/>
        <v>2</v>
      </c>
    </row>
    <row r="1672" spans="1:17" x14ac:dyDescent="0.25">
      <c r="A1672" t="s">
        <v>3290</v>
      </c>
      <c r="B1672" s="16">
        <v>43746.415324074071</v>
      </c>
      <c r="C1672" t="s">
        <v>3291</v>
      </c>
      <c r="D1672" t="s">
        <v>83</v>
      </c>
      <c r="E1672" t="s">
        <v>90</v>
      </c>
      <c r="F1672" s="19">
        <v>48</v>
      </c>
      <c r="G1672" t="s">
        <v>52</v>
      </c>
      <c r="H1672" t="s">
        <v>85</v>
      </c>
      <c r="I1672" s="16">
        <v>43746.41642361111</v>
      </c>
      <c r="K1672">
        <v>125</v>
      </c>
      <c r="L1672" s="16">
        <f t="shared" si="130"/>
        <v>43739</v>
      </c>
      <c r="M1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2">
        <f t="shared" si="131"/>
        <v>1</v>
      </c>
      <c r="O1672">
        <f t="shared" si="132"/>
        <v>0</v>
      </c>
      <c r="P1672">
        <f t="shared" si="133"/>
        <v>0</v>
      </c>
      <c r="Q1672" s="19">
        <f t="shared" si="134"/>
        <v>0</v>
      </c>
    </row>
    <row r="1673" spans="1:17" x14ac:dyDescent="0.25">
      <c r="A1673" t="s">
        <v>3292</v>
      </c>
      <c r="B1673" s="16">
        <v>43746.523518518516</v>
      </c>
      <c r="C1673" t="s">
        <v>3293</v>
      </c>
      <c r="D1673" t="s">
        <v>83</v>
      </c>
      <c r="E1673" t="s">
        <v>90</v>
      </c>
      <c r="F1673" s="19">
        <v>48</v>
      </c>
      <c r="G1673" t="s">
        <v>52</v>
      </c>
      <c r="H1673" t="s">
        <v>85</v>
      </c>
      <c r="I1673" s="16">
        <v>43746.525381944448</v>
      </c>
      <c r="K1673">
        <v>125</v>
      </c>
      <c r="L1673" s="16">
        <f t="shared" si="130"/>
        <v>43739</v>
      </c>
      <c r="M1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3">
        <f t="shared" si="131"/>
        <v>1</v>
      </c>
      <c r="O1673">
        <f t="shared" si="132"/>
        <v>0</v>
      </c>
      <c r="P1673">
        <f t="shared" si="133"/>
        <v>0</v>
      </c>
      <c r="Q1673" s="19">
        <f t="shared" si="134"/>
        <v>0</v>
      </c>
    </row>
    <row r="1674" spans="1:17" x14ac:dyDescent="0.25">
      <c r="A1674" t="s">
        <v>3294</v>
      </c>
      <c r="B1674" s="16">
        <v>43748.377233796295</v>
      </c>
      <c r="C1674" t="s">
        <v>3295</v>
      </c>
      <c r="D1674" t="s">
        <v>83</v>
      </c>
      <c r="E1674" t="s">
        <v>90</v>
      </c>
      <c r="F1674" s="19">
        <v>48</v>
      </c>
      <c r="G1674" t="s">
        <v>51</v>
      </c>
      <c r="H1674" t="s">
        <v>85</v>
      </c>
      <c r="I1674" s="16">
        <v>43748.38</v>
      </c>
      <c r="K1674">
        <v>125</v>
      </c>
      <c r="L1674" s="16">
        <f t="shared" si="130"/>
        <v>43739</v>
      </c>
      <c r="M1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4">
        <f t="shared" si="131"/>
        <v>1</v>
      </c>
      <c r="O1674">
        <f t="shared" si="132"/>
        <v>0</v>
      </c>
      <c r="P1674">
        <f t="shared" si="133"/>
        <v>0</v>
      </c>
      <c r="Q1674" s="19">
        <f t="shared" si="134"/>
        <v>0</v>
      </c>
    </row>
    <row r="1675" spans="1:17" x14ac:dyDescent="0.25">
      <c r="A1675" t="s">
        <v>3296</v>
      </c>
      <c r="B1675" s="16">
        <v>43748.623067129629</v>
      </c>
      <c r="C1675" t="s">
        <v>3297</v>
      </c>
      <c r="D1675" t="s">
        <v>34</v>
      </c>
      <c r="E1675" t="s">
        <v>84</v>
      </c>
      <c r="F1675" s="19">
        <v>48</v>
      </c>
      <c r="G1675" t="s">
        <v>51</v>
      </c>
      <c r="H1675" t="s">
        <v>85</v>
      </c>
      <c r="I1675" s="16">
        <v>43706.391412037039</v>
      </c>
      <c r="K1675">
        <v>125</v>
      </c>
      <c r="L1675" s="16">
        <f t="shared" si="130"/>
        <v>43739</v>
      </c>
      <c r="M1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5">
        <f t="shared" si="131"/>
        <v>1</v>
      </c>
      <c r="O1675">
        <f t="shared" si="132"/>
        <v>1</v>
      </c>
      <c r="P1675">
        <f t="shared" si="133"/>
        <v>1</v>
      </c>
      <c r="Q1675" s="19">
        <f t="shared" si="134"/>
        <v>1</v>
      </c>
    </row>
    <row r="1676" spans="1:17" x14ac:dyDescent="0.25">
      <c r="A1676" t="s">
        <v>3298</v>
      </c>
      <c r="B1676" s="16">
        <v>43749.558668981481</v>
      </c>
      <c r="C1676" t="s">
        <v>3299</v>
      </c>
      <c r="D1676" t="s">
        <v>83</v>
      </c>
      <c r="E1676" t="s">
        <v>90</v>
      </c>
      <c r="F1676" s="19">
        <v>48</v>
      </c>
      <c r="G1676" t="s">
        <v>51</v>
      </c>
      <c r="H1676" t="s">
        <v>85</v>
      </c>
      <c r="I1676" s="16">
        <v>43749.562291666669</v>
      </c>
      <c r="K1676">
        <v>125</v>
      </c>
      <c r="L1676" s="16">
        <f t="shared" si="130"/>
        <v>43739</v>
      </c>
      <c r="M1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6">
        <f t="shared" si="131"/>
        <v>1</v>
      </c>
      <c r="O1676">
        <f t="shared" si="132"/>
        <v>0</v>
      </c>
      <c r="P1676">
        <f t="shared" si="133"/>
        <v>0</v>
      </c>
      <c r="Q1676" s="19">
        <f t="shared" si="134"/>
        <v>0</v>
      </c>
    </row>
    <row r="1677" spans="1:17" x14ac:dyDescent="0.25">
      <c r="A1677" t="s">
        <v>3300</v>
      </c>
      <c r="B1677" s="16">
        <v>43752.469085648147</v>
      </c>
      <c r="C1677" t="s">
        <v>3301</v>
      </c>
      <c r="D1677" t="s">
        <v>83</v>
      </c>
      <c r="E1677" t="s">
        <v>90</v>
      </c>
      <c r="F1677" s="19">
        <v>48</v>
      </c>
      <c r="G1677" t="s">
        <v>52</v>
      </c>
      <c r="H1677" t="s">
        <v>85</v>
      </c>
      <c r="I1677" s="16">
        <v>43752.47115740741</v>
      </c>
      <c r="K1677">
        <v>125</v>
      </c>
      <c r="L1677" s="16">
        <f t="shared" si="130"/>
        <v>43739</v>
      </c>
      <c r="M1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7">
        <f t="shared" si="131"/>
        <v>1</v>
      </c>
      <c r="O1677">
        <f t="shared" si="132"/>
        <v>0</v>
      </c>
      <c r="P1677">
        <f t="shared" si="133"/>
        <v>0</v>
      </c>
      <c r="Q1677" s="19">
        <f t="shared" si="134"/>
        <v>0</v>
      </c>
    </row>
    <row r="1678" spans="1:17" x14ac:dyDescent="0.25">
      <c r="A1678" t="s">
        <v>3302</v>
      </c>
      <c r="B1678" s="16">
        <v>43752.717430555553</v>
      </c>
      <c r="C1678" t="s">
        <v>3303</v>
      </c>
      <c r="D1678" t="s">
        <v>83</v>
      </c>
      <c r="E1678" t="s">
        <v>84</v>
      </c>
      <c r="F1678" s="19">
        <v>48</v>
      </c>
      <c r="G1678" t="s">
        <v>52</v>
      </c>
      <c r="H1678" t="s">
        <v>85</v>
      </c>
      <c r="I1678" s="16">
        <v>43720.568981481483</v>
      </c>
      <c r="K1678">
        <v>125</v>
      </c>
      <c r="L1678" s="16">
        <f t="shared" si="130"/>
        <v>43739</v>
      </c>
      <c r="M1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8">
        <f t="shared" si="131"/>
        <v>1</v>
      </c>
      <c r="O1678">
        <f t="shared" si="132"/>
        <v>1</v>
      </c>
      <c r="P1678">
        <f t="shared" si="133"/>
        <v>1</v>
      </c>
      <c r="Q1678" s="19">
        <f t="shared" si="134"/>
        <v>1</v>
      </c>
    </row>
    <row r="1679" spans="1:17" x14ac:dyDescent="0.25">
      <c r="A1679" t="s">
        <v>3304</v>
      </c>
      <c r="B1679" s="16">
        <v>43753.501099537039</v>
      </c>
      <c r="C1679" t="s">
        <v>3305</v>
      </c>
      <c r="D1679" t="s">
        <v>83</v>
      </c>
      <c r="E1679" t="s">
        <v>90</v>
      </c>
      <c r="F1679" s="19">
        <v>48</v>
      </c>
      <c r="G1679" t="s">
        <v>51</v>
      </c>
      <c r="H1679" t="s">
        <v>85</v>
      </c>
      <c r="I1679" s="16">
        <v>43753.50476851852</v>
      </c>
      <c r="K1679">
        <v>125</v>
      </c>
      <c r="L1679" s="16">
        <f t="shared" si="130"/>
        <v>43739</v>
      </c>
      <c r="M1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79">
        <f t="shared" si="131"/>
        <v>1</v>
      </c>
      <c r="O1679">
        <f t="shared" si="132"/>
        <v>0</v>
      </c>
      <c r="P1679">
        <f t="shared" si="133"/>
        <v>0</v>
      </c>
      <c r="Q1679" s="19">
        <f t="shared" si="134"/>
        <v>0</v>
      </c>
    </row>
    <row r="1680" spans="1:17" x14ac:dyDescent="0.25">
      <c r="A1680" t="s">
        <v>3306</v>
      </c>
      <c r="B1680" s="16">
        <v>43755.634282407409</v>
      </c>
      <c r="C1680" t="s">
        <v>3307</v>
      </c>
      <c r="D1680" t="s">
        <v>83</v>
      </c>
      <c r="E1680" t="s">
        <v>84</v>
      </c>
      <c r="F1680" s="19">
        <v>48</v>
      </c>
      <c r="G1680" t="s">
        <v>51</v>
      </c>
      <c r="H1680" t="s">
        <v>85</v>
      </c>
      <c r="I1680" s="16">
        <v>43602.469236111108</v>
      </c>
      <c r="K1680">
        <v>125</v>
      </c>
      <c r="L1680" s="16">
        <f t="shared" si="130"/>
        <v>43739</v>
      </c>
      <c r="M1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0">
        <f t="shared" si="131"/>
        <v>1</v>
      </c>
      <c r="O1680">
        <f t="shared" si="132"/>
        <v>5</v>
      </c>
      <c r="P1680">
        <f t="shared" si="133"/>
        <v>5</v>
      </c>
      <c r="Q1680" s="19">
        <f t="shared" si="134"/>
        <v>5</v>
      </c>
    </row>
    <row r="1681" spans="1:17" x14ac:dyDescent="0.25">
      <c r="A1681" t="s">
        <v>3308</v>
      </c>
      <c r="B1681" s="16">
        <v>43757.593935185185</v>
      </c>
      <c r="C1681" t="s">
        <v>3309</v>
      </c>
      <c r="D1681" t="s">
        <v>83</v>
      </c>
      <c r="E1681" t="s">
        <v>84</v>
      </c>
      <c r="F1681" s="19">
        <v>48</v>
      </c>
      <c r="G1681" t="s">
        <v>51</v>
      </c>
      <c r="H1681" t="s">
        <v>85</v>
      </c>
      <c r="I1681" s="16">
        <v>43678.426932870374</v>
      </c>
      <c r="K1681">
        <v>125</v>
      </c>
      <c r="L1681" s="16">
        <f t="shared" si="130"/>
        <v>43739</v>
      </c>
      <c r="M1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1">
        <f t="shared" si="131"/>
        <v>1</v>
      </c>
      <c r="O1681">
        <f t="shared" si="132"/>
        <v>3</v>
      </c>
      <c r="P1681">
        <f t="shared" si="133"/>
        <v>3</v>
      </c>
      <c r="Q1681" s="19">
        <f t="shared" si="134"/>
        <v>3</v>
      </c>
    </row>
    <row r="1682" spans="1:17" x14ac:dyDescent="0.25">
      <c r="A1682" t="s">
        <v>3310</v>
      </c>
      <c r="B1682" s="16">
        <v>43762.634097222224</v>
      </c>
      <c r="C1682" t="s">
        <v>3311</v>
      </c>
      <c r="D1682" t="s">
        <v>83</v>
      </c>
      <c r="E1682" t="s">
        <v>84</v>
      </c>
      <c r="F1682" s="19">
        <v>48</v>
      </c>
      <c r="G1682" t="s">
        <v>52</v>
      </c>
      <c r="H1682" t="s">
        <v>85</v>
      </c>
      <c r="I1682" s="16">
        <v>43575.476180555554</v>
      </c>
      <c r="K1682">
        <v>125</v>
      </c>
      <c r="L1682" s="16">
        <f t="shared" si="130"/>
        <v>43739</v>
      </c>
      <c r="M1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2">
        <f t="shared" si="131"/>
        <v>1</v>
      </c>
      <c r="O1682">
        <f t="shared" si="132"/>
        <v>6</v>
      </c>
      <c r="P1682">
        <f t="shared" si="133"/>
        <v>6</v>
      </c>
      <c r="Q1682" s="19">
        <f t="shared" si="134"/>
        <v>6</v>
      </c>
    </row>
    <row r="1683" spans="1:17" x14ac:dyDescent="0.25">
      <c r="A1683" t="s">
        <v>3312</v>
      </c>
      <c r="B1683" s="16">
        <v>43763.747499999998</v>
      </c>
      <c r="C1683" t="s">
        <v>3313</v>
      </c>
      <c r="D1683" t="s">
        <v>83</v>
      </c>
      <c r="E1683" t="s">
        <v>84</v>
      </c>
      <c r="F1683" s="19">
        <v>48</v>
      </c>
      <c r="G1683" t="s">
        <v>51</v>
      </c>
      <c r="H1683" t="s">
        <v>85</v>
      </c>
      <c r="I1683" s="16">
        <v>43752.663680555554</v>
      </c>
      <c r="K1683">
        <v>125</v>
      </c>
      <c r="L1683" s="16">
        <f t="shared" si="130"/>
        <v>43739</v>
      </c>
      <c r="M1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3">
        <f t="shared" si="131"/>
        <v>1</v>
      </c>
      <c r="O1683">
        <f t="shared" si="132"/>
        <v>0</v>
      </c>
      <c r="P1683">
        <f t="shared" si="133"/>
        <v>0</v>
      </c>
      <c r="Q1683" s="19">
        <f t="shared" si="134"/>
        <v>0</v>
      </c>
    </row>
    <row r="1684" spans="1:17" x14ac:dyDescent="0.25">
      <c r="A1684" t="s">
        <v>3314</v>
      </c>
      <c r="B1684" s="16">
        <v>43764.486377314817</v>
      </c>
      <c r="C1684" t="s">
        <v>3315</v>
      </c>
      <c r="D1684" t="s">
        <v>83</v>
      </c>
      <c r="E1684" t="s">
        <v>90</v>
      </c>
      <c r="F1684" s="19">
        <v>48</v>
      </c>
      <c r="G1684" t="s">
        <v>52</v>
      </c>
      <c r="H1684" t="s">
        <v>85</v>
      </c>
      <c r="I1684" s="16">
        <v>43764.487870370373</v>
      </c>
      <c r="K1684">
        <v>125</v>
      </c>
      <c r="L1684" s="16">
        <f t="shared" si="130"/>
        <v>43739</v>
      </c>
      <c r="M1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4">
        <f t="shared" si="131"/>
        <v>1</v>
      </c>
      <c r="O1684">
        <f t="shared" si="132"/>
        <v>0</v>
      </c>
      <c r="P1684">
        <f t="shared" si="133"/>
        <v>0</v>
      </c>
      <c r="Q1684" s="19">
        <f t="shared" si="134"/>
        <v>0</v>
      </c>
    </row>
    <row r="1685" spans="1:17" x14ac:dyDescent="0.25">
      <c r="A1685" t="s">
        <v>3316</v>
      </c>
      <c r="B1685" s="16">
        <v>43764.542199074072</v>
      </c>
      <c r="C1685" t="s">
        <v>3317</v>
      </c>
      <c r="D1685" t="s">
        <v>83</v>
      </c>
      <c r="E1685" t="s">
        <v>90</v>
      </c>
      <c r="F1685" s="19">
        <v>48</v>
      </c>
      <c r="G1685" t="s">
        <v>51</v>
      </c>
      <c r="H1685" t="s">
        <v>85</v>
      </c>
      <c r="I1685" s="16">
        <v>43764.544733796298</v>
      </c>
      <c r="K1685">
        <v>125</v>
      </c>
      <c r="L1685" s="16">
        <f t="shared" si="130"/>
        <v>43739</v>
      </c>
      <c r="M1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5">
        <f t="shared" si="131"/>
        <v>1</v>
      </c>
      <c r="O1685">
        <f t="shared" si="132"/>
        <v>0</v>
      </c>
      <c r="P1685">
        <f t="shared" si="133"/>
        <v>0</v>
      </c>
      <c r="Q1685" s="19">
        <f t="shared" si="134"/>
        <v>0</v>
      </c>
    </row>
    <row r="1686" spans="1:17" x14ac:dyDescent="0.25">
      <c r="A1686" t="s">
        <v>3318</v>
      </c>
      <c r="B1686" s="16">
        <v>43767.535717592589</v>
      </c>
      <c r="C1686" t="s">
        <v>3319</v>
      </c>
      <c r="D1686" t="s">
        <v>83</v>
      </c>
      <c r="E1686" t="s">
        <v>90</v>
      </c>
      <c r="F1686" s="19">
        <v>48</v>
      </c>
      <c r="G1686" t="s">
        <v>52</v>
      </c>
      <c r="H1686" t="s">
        <v>85</v>
      </c>
      <c r="I1686" s="16">
        <v>43767.538275462961</v>
      </c>
      <c r="K1686">
        <v>125</v>
      </c>
      <c r="L1686" s="16">
        <f t="shared" si="130"/>
        <v>43739</v>
      </c>
      <c r="M1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6">
        <f t="shared" si="131"/>
        <v>1</v>
      </c>
      <c r="O1686">
        <f t="shared" si="132"/>
        <v>0</v>
      </c>
      <c r="P1686">
        <f t="shared" si="133"/>
        <v>0</v>
      </c>
      <c r="Q1686" s="19">
        <f t="shared" si="134"/>
        <v>0</v>
      </c>
    </row>
    <row r="1687" spans="1:17" x14ac:dyDescent="0.25">
      <c r="A1687" t="s">
        <v>3320</v>
      </c>
      <c r="B1687" s="16">
        <v>43768.296076388891</v>
      </c>
      <c r="C1687" t="s">
        <v>3321</v>
      </c>
      <c r="D1687" t="s">
        <v>83</v>
      </c>
      <c r="E1687" t="s">
        <v>84</v>
      </c>
      <c r="F1687" s="19">
        <v>48</v>
      </c>
      <c r="G1687" t="s">
        <v>52</v>
      </c>
      <c r="H1687" t="s">
        <v>85</v>
      </c>
      <c r="I1687" s="16">
        <v>43403.760231481479</v>
      </c>
      <c r="K1687">
        <v>125</v>
      </c>
      <c r="L1687" s="16">
        <f t="shared" si="130"/>
        <v>43739</v>
      </c>
      <c r="M1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7">
        <f t="shared" si="131"/>
        <v>1</v>
      </c>
      <c r="O1687">
        <f t="shared" si="132"/>
        <v>12</v>
      </c>
      <c r="P1687">
        <f t="shared" si="133"/>
        <v>12</v>
      </c>
      <c r="Q1687" s="19">
        <f t="shared" si="134"/>
        <v>12</v>
      </c>
    </row>
    <row r="1688" spans="1:17" x14ac:dyDescent="0.25">
      <c r="A1688" t="s">
        <v>3322</v>
      </c>
      <c r="B1688" s="16">
        <v>43775.425300925926</v>
      </c>
      <c r="C1688" t="s">
        <v>3323</v>
      </c>
      <c r="D1688" t="s">
        <v>83</v>
      </c>
      <c r="E1688" t="s">
        <v>90</v>
      </c>
      <c r="F1688" s="19">
        <v>48</v>
      </c>
      <c r="G1688" t="s">
        <v>52</v>
      </c>
      <c r="H1688" t="s">
        <v>85</v>
      </c>
      <c r="I1688" s="16">
        <v>43775.429224537038</v>
      </c>
      <c r="K1688">
        <v>125</v>
      </c>
      <c r="L1688" s="16">
        <f t="shared" si="130"/>
        <v>43770</v>
      </c>
      <c r="M1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8">
        <f t="shared" si="131"/>
        <v>1</v>
      </c>
      <c r="O1688">
        <f t="shared" si="132"/>
        <v>0</v>
      </c>
      <c r="P1688">
        <f t="shared" si="133"/>
        <v>0</v>
      </c>
      <c r="Q1688" s="19">
        <f t="shared" si="134"/>
        <v>0</v>
      </c>
    </row>
    <row r="1689" spans="1:17" x14ac:dyDescent="0.25">
      <c r="A1689" t="s">
        <v>3324</v>
      </c>
      <c r="B1689" s="16">
        <v>43776.544722222221</v>
      </c>
      <c r="C1689" t="s">
        <v>3325</v>
      </c>
      <c r="D1689" t="s">
        <v>83</v>
      </c>
      <c r="E1689" t="s">
        <v>84</v>
      </c>
      <c r="F1689" s="19">
        <v>48</v>
      </c>
      <c r="G1689" t="s">
        <v>51</v>
      </c>
      <c r="H1689" t="s">
        <v>85</v>
      </c>
      <c r="I1689" s="16">
        <v>43621.395150462966</v>
      </c>
      <c r="K1689">
        <v>125</v>
      </c>
      <c r="L1689" s="16">
        <f t="shared" si="130"/>
        <v>43770</v>
      </c>
      <c r="M1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89">
        <f t="shared" si="131"/>
        <v>1</v>
      </c>
      <c r="O1689">
        <f t="shared" si="132"/>
        <v>5</v>
      </c>
      <c r="P1689">
        <f t="shared" si="133"/>
        <v>5</v>
      </c>
      <c r="Q1689" s="19">
        <f t="shared" si="134"/>
        <v>5</v>
      </c>
    </row>
    <row r="1690" spans="1:17" x14ac:dyDescent="0.25">
      <c r="A1690" t="s">
        <v>3326</v>
      </c>
      <c r="B1690" s="16">
        <v>43777.661956018521</v>
      </c>
      <c r="C1690" t="s">
        <v>3327</v>
      </c>
      <c r="D1690" t="s">
        <v>83</v>
      </c>
      <c r="E1690" t="s">
        <v>84</v>
      </c>
      <c r="F1690" s="19">
        <v>48</v>
      </c>
      <c r="G1690" t="s">
        <v>52</v>
      </c>
      <c r="H1690" t="s">
        <v>85</v>
      </c>
      <c r="I1690" s="16">
        <v>43470.444953703707</v>
      </c>
      <c r="K1690">
        <v>125</v>
      </c>
      <c r="L1690" s="16">
        <f t="shared" si="130"/>
        <v>43770</v>
      </c>
      <c r="M1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0">
        <f t="shared" si="131"/>
        <v>1</v>
      </c>
      <c r="O1690">
        <f t="shared" si="132"/>
        <v>10</v>
      </c>
      <c r="P1690">
        <f t="shared" si="133"/>
        <v>10</v>
      </c>
      <c r="Q1690" s="19">
        <f t="shared" si="134"/>
        <v>10</v>
      </c>
    </row>
    <row r="1691" spans="1:17" x14ac:dyDescent="0.25">
      <c r="A1691" t="s">
        <v>3328</v>
      </c>
      <c r="B1691" s="16">
        <v>43780.560694444444</v>
      </c>
      <c r="C1691" t="s">
        <v>3329</v>
      </c>
      <c r="D1691" t="s">
        <v>83</v>
      </c>
      <c r="E1691" t="s">
        <v>90</v>
      </c>
      <c r="F1691" s="19">
        <v>48</v>
      </c>
      <c r="G1691" t="s">
        <v>52</v>
      </c>
      <c r="H1691" t="s">
        <v>85</v>
      </c>
      <c r="I1691" s="16">
        <v>43780.5624537037</v>
      </c>
      <c r="K1691">
        <v>125</v>
      </c>
      <c r="L1691" s="16">
        <f t="shared" si="130"/>
        <v>43770</v>
      </c>
      <c r="M1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1">
        <f t="shared" si="131"/>
        <v>1</v>
      </c>
      <c r="O1691">
        <f t="shared" si="132"/>
        <v>0</v>
      </c>
      <c r="P1691">
        <f t="shared" si="133"/>
        <v>0</v>
      </c>
      <c r="Q1691" s="19">
        <f t="shared" si="134"/>
        <v>0</v>
      </c>
    </row>
    <row r="1692" spans="1:17" x14ac:dyDescent="0.25">
      <c r="A1692" t="s">
        <v>3330</v>
      </c>
      <c r="B1692" s="16">
        <v>43782.461875000001</v>
      </c>
      <c r="C1692" t="s">
        <v>3331</v>
      </c>
      <c r="D1692" t="s">
        <v>83</v>
      </c>
      <c r="E1692" t="s">
        <v>84</v>
      </c>
      <c r="F1692" s="19">
        <v>48</v>
      </c>
      <c r="G1692" t="s">
        <v>51</v>
      </c>
      <c r="H1692" t="s">
        <v>85</v>
      </c>
      <c r="I1692" s="16">
        <v>43630.378240740742</v>
      </c>
      <c r="K1692">
        <v>125</v>
      </c>
      <c r="L1692" s="16">
        <f t="shared" si="130"/>
        <v>43770</v>
      </c>
      <c r="M1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2">
        <f t="shared" si="131"/>
        <v>1</v>
      </c>
      <c r="O1692">
        <f t="shared" si="132"/>
        <v>5</v>
      </c>
      <c r="P1692">
        <f t="shared" si="133"/>
        <v>5</v>
      </c>
      <c r="Q1692" s="19">
        <f t="shared" si="134"/>
        <v>5</v>
      </c>
    </row>
    <row r="1693" spans="1:17" x14ac:dyDescent="0.25">
      <c r="A1693" t="s">
        <v>3332</v>
      </c>
      <c r="B1693" s="16">
        <v>43786.535775462966</v>
      </c>
      <c r="C1693" t="s">
        <v>3333</v>
      </c>
      <c r="D1693" t="s">
        <v>83</v>
      </c>
      <c r="E1693" t="s">
        <v>90</v>
      </c>
      <c r="F1693" s="19">
        <v>48</v>
      </c>
      <c r="G1693" t="s">
        <v>52</v>
      </c>
      <c r="H1693" t="s">
        <v>85</v>
      </c>
      <c r="I1693" s="16">
        <v>43786.538252314815</v>
      </c>
      <c r="K1693">
        <v>125</v>
      </c>
      <c r="L1693" s="16">
        <f t="shared" si="130"/>
        <v>43770</v>
      </c>
      <c r="M1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3">
        <f t="shared" si="131"/>
        <v>1</v>
      </c>
      <c r="O1693">
        <f t="shared" si="132"/>
        <v>0</v>
      </c>
      <c r="P1693">
        <f t="shared" si="133"/>
        <v>0</v>
      </c>
      <c r="Q1693" s="19">
        <f t="shared" si="134"/>
        <v>0</v>
      </c>
    </row>
    <row r="1694" spans="1:17" x14ac:dyDescent="0.25">
      <c r="A1694" t="s">
        <v>3334</v>
      </c>
      <c r="B1694" s="16">
        <v>43787.351527777777</v>
      </c>
      <c r="C1694" t="s">
        <v>3335</v>
      </c>
      <c r="D1694" t="s">
        <v>83</v>
      </c>
      <c r="E1694" t="s">
        <v>90</v>
      </c>
      <c r="F1694" s="19">
        <v>48</v>
      </c>
      <c r="G1694" t="s">
        <v>52</v>
      </c>
      <c r="H1694" t="s">
        <v>85</v>
      </c>
      <c r="I1694" s="16">
        <v>43787.355439814812</v>
      </c>
      <c r="K1694">
        <v>125</v>
      </c>
      <c r="L1694" s="16">
        <f t="shared" si="130"/>
        <v>43770</v>
      </c>
      <c r="M1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4">
        <f t="shared" si="131"/>
        <v>1</v>
      </c>
      <c r="O1694">
        <f t="shared" si="132"/>
        <v>0</v>
      </c>
      <c r="P1694">
        <f t="shared" si="133"/>
        <v>0</v>
      </c>
      <c r="Q1694" s="19">
        <f t="shared" si="134"/>
        <v>0</v>
      </c>
    </row>
    <row r="1695" spans="1:17" x14ac:dyDescent="0.25">
      <c r="A1695" t="s">
        <v>3336</v>
      </c>
      <c r="B1695" s="16">
        <v>43790.394131944442</v>
      </c>
      <c r="C1695" t="s">
        <v>3337</v>
      </c>
      <c r="D1695" t="s">
        <v>83</v>
      </c>
      <c r="E1695" t="s">
        <v>90</v>
      </c>
      <c r="F1695" s="19">
        <v>48</v>
      </c>
      <c r="G1695" t="s">
        <v>51</v>
      </c>
      <c r="H1695" t="s">
        <v>85</v>
      </c>
      <c r="I1695" s="16">
        <v>43790.397083333337</v>
      </c>
      <c r="K1695">
        <v>125</v>
      </c>
      <c r="L1695" s="16">
        <f t="shared" si="130"/>
        <v>43770</v>
      </c>
      <c r="M1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5">
        <f t="shared" si="131"/>
        <v>1</v>
      </c>
      <c r="O1695">
        <f t="shared" si="132"/>
        <v>0</v>
      </c>
      <c r="P1695">
        <f t="shared" si="133"/>
        <v>0</v>
      </c>
      <c r="Q1695" s="19">
        <f t="shared" si="134"/>
        <v>0</v>
      </c>
    </row>
    <row r="1696" spans="1:17" x14ac:dyDescent="0.25">
      <c r="A1696" t="s">
        <v>3338</v>
      </c>
      <c r="B1696" s="16">
        <v>43792.586030092592</v>
      </c>
      <c r="C1696" t="s">
        <v>3323</v>
      </c>
      <c r="D1696" t="s">
        <v>83</v>
      </c>
      <c r="E1696" t="s">
        <v>84</v>
      </c>
      <c r="F1696" s="19">
        <v>48</v>
      </c>
      <c r="G1696" t="s">
        <v>52</v>
      </c>
      <c r="H1696" t="s">
        <v>85</v>
      </c>
      <c r="I1696" s="16">
        <v>43775.429224537038</v>
      </c>
      <c r="K1696">
        <v>125</v>
      </c>
      <c r="L1696" s="16">
        <f t="shared" si="130"/>
        <v>43770</v>
      </c>
      <c r="M1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6">
        <f t="shared" si="131"/>
        <v>1</v>
      </c>
      <c r="O1696">
        <f t="shared" si="132"/>
        <v>1</v>
      </c>
      <c r="P1696">
        <f t="shared" si="133"/>
        <v>1</v>
      </c>
      <c r="Q1696" s="19">
        <f t="shared" si="134"/>
        <v>1</v>
      </c>
    </row>
    <row r="1697" spans="1:17" x14ac:dyDescent="0.25">
      <c r="A1697" t="s">
        <v>3339</v>
      </c>
      <c r="B1697" s="16">
        <v>43793.671157407407</v>
      </c>
      <c r="C1697" t="s">
        <v>3340</v>
      </c>
      <c r="D1697" t="s">
        <v>83</v>
      </c>
      <c r="E1697" t="s">
        <v>84</v>
      </c>
      <c r="F1697" s="19">
        <v>48</v>
      </c>
      <c r="G1697" t="s">
        <v>51</v>
      </c>
      <c r="H1697" t="s">
        <v>85</v>
      </c>
      <c r="I1697" s="16">
        <v>43521.527951388889</v>
      </c>
      <c r="K1697">
        <v>125</v>
      </c>
      <c r="L1697" s="16">
        <f t="shared" si="130"/>
        <v>43770</v>
      </c>
      <c r="M1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7">
        <f t="shared" si="131"/>
        <v>1</v>
      </c>
      <c r="O1697">
        <f t="shared" si="132"/>
        <v>9</v>
      </c>
      <c r="P1697">
        <f t="shared" si="133"/>
        <v>9</v>
      </c>
      <c r="Q1697" s="19">
        <f t="shared" si="134"/>
        <v>9</v>
      </c>
    </row>
    <row r="1698" spans="1:17" x14ac:dyDescent="0.25">
      <c r="A1698" t="s">
        <v>3341</v>
      </c>
      <c r="B1698" s="16">
        <v>43794.555162037039</v>
      </c>
      <c r="C1698" t="s">
        <v>3342</v>
      </c>
      <c r="D1698" t="s">
        <v>34</v>
      </c>
      <c r="E1698" t="s">
        <v>84</v>
      </c>
      <c r="F1698" s="19">
        <v>48</v>
      </c>
      <c r="G1698" t="s">
        <v>52</v>
      </c>
      <c r="H1698" t="s">
        <v>85</v>
      </c>
      <c r="I1698" s="16">
        <v>43645.58353009259</v>
      </c>
      <c r="K1698">
        <v>125</v>
      </c>
      <c r="L1698" s="16">
        <f t="shared" si="130"/>
        <v>43770</v>
      </c>
      <c r="M1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8">
        <f t="shared" si="131"/>
        <v>1</v>
      </c>
      <c r="O1698">
        <f t="shared" si="132"/>
        <v>5</v>
      </c>
      <c r="P1698">
        <f t="shared" si="133"/>
        <v>5</v>
      </c>
      <c r="Q1698" s="19">
        <f t="shared" si="134"/>
        <v>5</v>
      </c>
    </row>
    <row r="1699" spans="1:17" x14ac:dyDescent="0.25">
      <c r="A1699" t="s">
        <v>3343</v>
      </c>
      <c r="B1699" s="16">
        <v>43797.417951388888</v>
      </c>
      <c r="C1699" t="s">
        <v>3344</v>
      </c>
      <c r="D1699" t="s">
        <v>83</v>
      </c>
      <c r="E1699" t="s">
        <v>90</v>
      </c>
      <c r="F1699" s="19">
        <v>48</v>
      </c>
      <c r="G1699" t="s">
        <v>51</v>
      </c>
      <c r="H1699" t="s">
        <v>85</v>
      </c>
      <c r="I1699" s="16">
        <v>43797.420856481483</v>
      </c>
      <c r="K1699">
        <v>125</v>
      </c>
      <c r="L1699" s="16">
        <f t="shared" si="130"/>
        <v>43770</v>
      </c>
      <c r="M1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699">
        <f t="shared" si="131"/>
        <v>1</v>
      </c>
      <c r="O1699">
        <f t="shared" si="132"/>
        <v>0</v>
      </c>
      <c r="P1699">
        <f t="shared" si="133"/>
        <v>0</v>
      </c>
      <c r="Q1699" s="19">
        <f t="shared" si="134"/>
        <v>0</v>
      </c>
    </row>
    <row r="1700" spans="1:17" x14ac:dyDescent="0.25">
      <c r="A1700" t="s">
        <v>3345</v>
      </c>
      <c r="B1700" s="16">
        <v>43799.306319444448</v>
      </c>
      <c r="C1700" t="s">
        <v>3346</v>
      </c>
      <c r="D1700" t="s">
        <v>83</v>
      </c>
      <c r="E1700" t="s">
        <v>84</v>
      </c>
      <c r="F1700" s="19">
        <v>48</v>
      </c>
      <c r="G1700" t="s">
        <v>52</v>
      </c>
      <c r="H1700" t="s">
        <v>85</v>
      </c>
      <c r="I1700" s="16">
        <v>43733.52076388889</v>
      </c>
      <c r="K1700">
        <v>125</v>
      </c>
      <c r="L1700" s="16">
        <f t="shared" si="130"/>
        <v>43770</v>
      </c>
      <c r="M1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0">
        <f t="shared" si="131"/>
        <v>1</v>
      </c>
      <c r="O1700">
        <f t="shared" si="132"/>
        <v>2</v>
      </c>
      <c r="P1700">
        <f t="shared" si="133"/>
        <v>2</v>
      </c>
      <c r="Q1700" s="19">
        <f t="shared" si="134"/>
        <v>2</v>
      </c>
    </row>
    <row r="1701" spans="1:17" x14ac:dyDescent="0.25">
      <c r="A1701" t="s">
        <v>3347</v>
      </c>
      <c r="B1701" s="16">
        <v>43801.726851851854</v>
      </c>
      <c r="C1701" t="s">
        <v>3348</v>
      </c>
      <c r="D1701" t="s">
        <v>83</v>
      </c>
      <c r="E1701" t="s">
        <v>84</v>
      </c>
      <c r="F1701" s="19">
        <v>48</v>
      </c>
      <c r="G1701" t="s">
        <v>51</v>
      </c>
      <c r="H1701" t="s">
        <v>85</v>
      </c>
      <c r="I1701" s="16">
        <v>43696.643796296295</v>
      </c>
      <c r="K1701">
        <v>125</v>
      </c>
      <c r="L1701" s="16">
        <f t="shared" si="130"/>
        <v>43800</v>
      </c>
      <c r="M1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1">
        <f t="shared" si="131"/>
        <v>1</v>
      </c>
      <c r="O1701">
        <f t="shared" si="132"/>
        <v>4</v>
      </c>
      <c r="P1701">
        <f t="shared" si="133"/>
        <v>4</v>
      </c>
      <c r="Q1701" s="19">
        <f t="shared" si="134"/>
        <v>4</v>
      </c>
    </row>
    <row r="1702" spans="1:17" x14ac:dyDescent="0.25">
      <c r="A1702" t="s">
        <v>3349</v>
      </c>
      <c r="B1702" s="16">
        <v>43802.507569444446</v>
      </c>
      <c r="C1702" t="s">
        <v>3350</v>
      </c>
      <c r="D1702" t="s">
        <v>83</v>
      </c>
      <c r="E1702" t="s">
        <v>90</v>
      </c>
      <c r="F1702" s="19">
        <v>48</v>
      </c>
      <c r="G1702" t="s">
        <v>52</v>
      </c>
      <c r="H1702" t="s">
        <v>85</v>
      </c>
      <c r="I1702" s="16">
        <v>43802.50953703704</v>
      </c>
      <c r="K1702">
        <v>125</v>
      </c>
      <c r="L1702" s="16">
        <f t="shared" si="130"/>
        <v>43800</v>
      </c>
      <c r="M1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2">
        <f t="shared" si="131"/>
        <v>1</v>
      </c>
      <c r="O1702">
        <f t="shared" si="132"/>
        <v>0</v>
      </c>
      <c r="P1702">
        <f t="shared" si="133"/>
        <v>0</v>
      </c>
      <c r="Q1702" s="19">
        <f t="shared" si="134"/>
        <v>0</v>
      </c>
    </row>
    <row r="1703" spans="1:17" x14ac:dyDescent="0.25">
      <c r="A1703" t="s">
        <v>3351</v>
      </c>
      <c r="B1703" s="16">
        <v>43802.723587962966</v>
      </c>
      <c r="C1703" t="s">
        <v>3352</v>
      </c>
      <c r="D1703" t="s">
        <v>83</v>
      </c>
      <c r="E1703" t="s">
        <v>84</v>
      </c>
      <c r="F1703" s="19">
        <v>48</v>
      </c>
      <c r="G1703" t="s">
        <v>52</v>
      </c>
      <c r="H1703" t="s">
        <v>85</v>
      </c>
      <c r="I1703" s="16">
        <v>43522.523969907408</v>
      </c>
      <c r="K1703">
        <v>125</v>
      </c>
      <c r="L1703" s="16">
        <f t="shared" si="130"/>
        <v>43800</v>
      </c>
      <c r="M1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3">
        <f t="shared" si="131"/>
        <v>1</v>
      </c>
      <c r="O1703">
        <f t="shared" si="132"/>
        <v>9</v>
      </c>
      <c r="P1703">
        <f t="shared" si="133"/>
        <v>9</v>
      </c>
      <c r="Q1703" s="19">
        <f t="shared" si="134"/>
        <v>9</v>
      </c>
    </row>
    <row r="1704" spans="1:17" x14ac:dyDescent="0.25">
      <c r="A1704" t="s">
        <v>3353</v>
      </c>
      <c r="B1704" s="16">
        <v>43809.714560185188</v>
      </c>
      <c r="C1704" t="s">
        <v>3354</v>
      </c>
      <c r="D1704" t="s">
        <v>83</v>
      </c>
      <c r="E1704" t="s">
        <v>84</v>
      </c>
      <c r="F1704" s="19">
        <v>48</v>
      </c>
      <c r="G1704" t="s">
        <v>51</v>
      </c>
      <c r="H1704" t="s">
        <v>85</v>
      </c>
      <c r="I1704" s="16">
        <v>43663.534675925926</v>
      </c>
      <c r="K1704">
        <v>125</v>
      </c>
      <c r="L1704" s="16">
        <f t="shared" si="130"/>
        <v>43800</v>
      </c>
      <c r="M1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4">
        <f t="shared" si="131"/>
        <v>1</v>
      </c>
      <c r="O1704">
        <f t="shared" si="132"/>
        <v>5</v>
      </c>
      <c r="P1704">
        <f t="shared" si="133"/>
        <v>5</v>
      </c>
      <c r="Q1704" s="19">
        <f t="shared" si="134"/>
        <v>5</v>
      </c>
    </row>
    <row r="1705" spans="1:17" x14ac:dyDescent="0.25">
      <c r="A1705" t="s">
        <v>3355</v>
      </c>
      <c r="B1705" s="16">
        <v>43811.557245370372</v>
      </c>
      <c r="C1705" t="s">
        <v>3356</v>
      </c>
      <c r="D1705" t="s">
        <v>83</v>
      </c>
      <c r="E1705" t="s">
        <v>90</v>
      </c>
      <c r="F1705" s="19">
        <v>48</v>
      </c>
      <c r="G1705" t="s">
        <v>52</v>
      </c>
      <c r="H1705" t="s">
        <v>85</v>
      </c>
      <c r="I1705" s="16">
        <v>43811.560439814813</v>
      </c>
      <c r="K1705">
        <v>125</v>
      </c>
      <c r="L1705" s="16">
        <f t="shared" si="130"/>
        <v>43800</v>
      </c>
      <c r="M1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5">
        <f t="shared" si="131"/>
        <v>1</v>
      </c>
      <c r="O1705">
        <f t="shared" si="132"/>
        <v>0</v>
      </c>
      <c r="P1705">
        <f t="shared" si="133"/>
        <v>0</v>
      </c>
      <c r="Q1705" s="19">
        <f t="shared" si="134"/>
        <v>0</v>
      </c>
    </row>
    <row r="1706" spans="1:17" x14ac:dyDescent="0.25">
      <c r="A1706" t="s">
        <v>3357</v>
      </c>
      <c r="B1706" s="16">
        <v>43817.567349537036</v>
      </c>
      <c r="C1706" t="s">
        <v>3358</v>
      </c>
      <c r="D1706" t="s">
        <v>83</v>
      </c>
      <c r="E1706" t="s">
        <v>90</v>
      </c>
      <c r="F1706" s="19">
        <v>48</v>
      </c>
      <c r="G1706" t="s">
        <v>52</v>
      </c>
      <c r="H1706" t="s">
        <v>85</v>
      </c>
      <c r="I1706" s="16">
        <v>43817.570300925923</v>
      </c>
      <c r="K1706">
        <v>125</v>
      </c>
      <c r="L1706" s="16">
        <f t="shared" si="130"/>
        <v>43800</v>
      </c>
      <c r="M1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6">
        <f t="shared" si="131"/>
        <v>1</v>
      </c>
      <c r="O1706">
        <f t="shared" si="132"/>
        <v>0</v>
      </c>
      <c r="P1706">
        <f t="shared" si="133"/>
        <v>0</v>
      </c>
      <c r="Q1706" s="19">
        <f t="shared" si="134"/>
        <v>0</v>
      </c>
    </row>
    <row r="1707" spans="1:17" x14ac:dyDescent="0.25">
      <c r="A1707" t="s">
        <v>3359</v>
      </c>
      <c r="B1707" s="16">
        <v>43818.731898148151</v>
      </c>
      <c r="C1707" t="s">
        <v>3360</v>
      </c>
      <c r="D1707" t="s">
        <v>83</v>
      </c>
      <c r="E1707" t="s">
        <v>84</v>
      </c>
      <c r="F1707" s="19">
        <v>48</v>
      </c>
      <c r="G1707" t="s">
        <v>52</v>
      </c>
      <c r="H1707" t="s">
        <v>85</v>
      </c>
      <c r="I1707" s="16">
        <v>43727.619293981479</v>
      </c>
      <c r="K1707">
        <v>125</v>
      </c>
      <c r="L1707" s="16">
        <f t="shared" si="130"/>
        <v>43800</v>
      </c>
      <c r="M1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7">
        <f t="shared" si="131"/>
        <v>1</v>
      </c>
      <c r="O1707">
        <f t="shared" si="132"/>
        <v>3</v>
      </c>
      <c r="P1707">
        <f t="shared" si="133"/>
        <v>3</v>
      </c>
      <c r="Q1707" s="19">
        <f t="shared" si="134"/>
        <v>3</v>
      </c>
    </row>
    <row r="1708" spans="1:17" x14ac:dyDescent="0.25">
      <c r="A1708" t="s">
        <v>3361</v>
      </c>
      <c r="B1708" s="16">
        <v>43819.399664351855</v>
      </c>
      <c r="C1708" t="s">
        <v>3362</v>
      </c>
      <c r="D1708" t="s">
        <v>83</v>
      </c>
      <c r="E1708" t="s">
        <v>90</v>
      </c>
      <c r="F1708" s="19">
        <v>48</v>
      </c>
      <c r="G1708" t="s">
        <v>51</v>
      </c>
      <c r="H1708" t="s">
        <v>85</v>
      </c>
      <c r="I1708" s="16">
        <v>43819.404363425929</v>
      </c>
      <c r="K1708">
        <v>125</v>
      </c>
      <c r="L1708" s="16">
        <f t="shared" si="130"/>
        <v>43800</v>
      </c>
      <c r="M1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8">
        <f t="shared" si="131"/>
        <v>1</v>
      </c>
      <c r="O1708">
        <f t="shared" si="132"/>
        <v>0</v>
      </c>
      <c r="P1708">
        <f t="shared" si="133"/>
        <v>0</v>
      </c>
      <c r="Q1708" s="19">
        <f t="shared" si="134"/>
        <v>0</v>
      </c>
    </row>
    <row r="1709" spans="1:17" x14ac:dyDescent="0.25">
      <c r="A1709" t="s">
        <v>3363</v>
      </c>
      <c r="B1709" s="16">
        <v>43819.569791666669</v>
      </c>
      <c r="C1709" t="s">
        <v>3364</v>
      </c>
      <c r="D1709" t="s">
        <v>83</v>
      </c>
      <c r="E1709" t="s">
        <v>90</v>
      </c>
      <c r="F1709" s="19">
        <v>48</v>
      </c>
      <c r="G1709" t="s">
        <v>52</v>
      </c>
      <c r="H1709" t="s">
        <v>85</v>
      </c>
      <c r="I1709" s="16">
        <v>43819.572268518517</v>
      </c>
      <c r="K1709">
        <v>125</v>
      </c>
      <c r="L1709" s="16">
        <f t="shared" si="130"/>
        <v>43800</v>
      </c>
      <c r="M1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09">
        <f t="shared" si="131"/>
        <v>1</v>
      </c>
      <c r="O1709">
        <f t="shared" si="132"/>
        <v>0</v>
      </c>
      <c r="P1709">
        <f t="shared" si="133"/>
        <v>0</v>
      </c>
      <c r="Q1709" s="19">
        <f t="shared" si="134"/>
        <v>0</v>
      </c>
    </row>
    <row r="1710" spans="1:17" x14ac:dyDescent="0.25">
      <c r="A1710" t="s">
        <v>3365</v>
      </c>
      <c r="B1710" s="16">
        <v>43821.737881944442</v>
      </c>
      <c r="C1710" t="s">
        <v>3366</v>
      </c>
      <c r="D1710" t="s">
        <v>83</v>
      </c>
      <c r="E1710" t="s">
        <v>84</v>
      </c>
      <c r="F1710" s="19">
        <v>48</v>
      </c>
      <c r="G1710" t="s">
        <v>51</v>
      </c>
      <c r="H1710" t="s">
        <v>85</v>
      </c>
      <c r="I1710" s="16">
        <v>43609.571412037039</v>
      </c>
      <c r="K1710">
        <v>125</v>
      </c>
      <c r="L1710" s="16">
        <f t="shared" si="130"/>
        <v>43800</v>
      </c>
      <c r="M1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0">
        <f t="shared" si="131"/>
        <v>1</v>
      </c>
      <c r="O1710">
        <f t="shared" si="132"/>
        <v>7</v>
      </c>
      <c r="P1710">
        <f t="shared" si="133"/>
        <v>7</v>
      </c>
      <c r="Q1710" s="19">
        <f t="shared" si="134"/>
        <v>7</v>
      </c>
    </row>
    <row r="1711" spans="1:17" x14ac:dyDescent="0.25">
      <c r="A1711" t="s">
        <v>3367</v>
      </c>
      <c r="B1711" s="16">
        <v>43823.502812500003</v>
      </c>
      <c r="C1711" t="s">
        <v>3368</v>
      </c>
      <c r="D1711" t="s">
        <v>83</v>
      </c>
      <c r="E1711" t="s">
        <v>90</v>
      </c>
      <c r="F1711" s="19">
        <v>48</v>
      </c>
      <c r="G1711" t="s">
        <v>52</v>
      </c>
      <c r="H1711" t="s">
        <v>85</v>
      </c>
      <c r="I1711" s="16">
        <v>43823.505590277775</v>
      </c>
      <c r="K1711">
        <v>125</v>
      </c>
      <c r="L1711" s="16">
        <f t="shared" si="130"/>
        <v>43800</v>
      </c>
      <c r="M1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1">
        <f t="shared" si="131"/>
        <v>1</v>
      </c>
      <c r="O1711">
        <f t="shared" si="132"/>
        <v>0</v>
      </c>
      <c r="P1711">
        <f t="shared" si="133"/>
        <v>0</v>
      </c>
      <c r="Q1711" s="19">
        <f t="shared" si="134"/>
        <v>0</v>
      </c>
    </row>
    <row r="1712" spans="1:17" x14ac:dyDescent="0.25">
      <c r="A1712" t="s">
        <v>3369</v>
      </c>
      <c r="B1712" s="16">
        <v>43827.532627314817</v>
      </c>
      <c r="C1712" t="s">
        <v>3370</v>
      </c>
      <c r="D1712" t="s">
        <v>83</v>
      </c>
      <c r="E1712" t="s">
        <v>90</v>
      </c>
      <c r="F1712" s="19">
        <v>48</v>
      </c>
      <c r="G1712" t="s">
        <v>51</v>
      </c>
      <c r="H1712" t="s">
        <v>85</v>
      </c>
      <c r="I1712" s="16">
        <v>43827.535439814812</v>
      </c>
      <c r="K1712">
        <v>125</v>
      </c>
      <c r="L1712" s="16">
        <f t="shared" si="130"/>
        <v>43800</v>
      </c>
      <c r="M1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2">
        <f t="shared" si="131"/>
        <v>1</v>
      </c>
      <c r="O1712">
        <f t="shared" si="132"/>
        <v>0</v>
      </c>
      <c r="P1712">
        <f t="shared" si="133"/>
        <v>0</v>
      </c>
      <c r="Q1712" s="19">
        <f t="shared" si="134"/>
        <v>0</v>
      </c>
    </row>
    <row r="1713" spans="1:17" x14ac:dyDescent="0.25">
      <c r="A1713" t="s">
        <v>3371</v>
      </c>
      <c r="B1713" s="16">
        <v>43830.522569444445</v>
      </c>
      <c r="C1713" t="s">
        <v>3372</v>
      </c>
      <c r="D1713" t="s">
        <v>83</v>
      </c>
      <c r="E1713" t="s">
        <v>90</v>
      </c>
      <c r="F1713" s="19">
        <v>48</v>
      </c>
      <c r="G1713" t="s">
        <v>52</v>
      </c>
      <c r="H1713" t="s">
        <v>85</v>
      </c>
      <c r="I1713" s="16">
        <v>43830.525381944448</v>
      </c>
      <c r="K1713">
        <v>125</v>
      </c>
      <c r="L1713" s="16">
        <f t="shared" si="130"/>
        <v>43800</v>
      </c>
      <c r="M1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3">
        <f t="shared" si="131"/>
        <v>1</v>
      </c>
      <c r="O1713">
        <f t="shared" si="132"/>
        <v>0</v>
      </c>
      <c r="P1713">
        <f t="shared" si="133"/>
        <v>0</v>
      </c>
      <c r="Q1713" s="19">
        <f t="shared" si="134"/>
        <v>0</v>
      </c>
    </row>
    <row r="1714" spans="1:17" x14ac:dyDescent="0.25">
      <c r="A1714" t="s">
        <v>3373</v>
      </c>
      <c r="B1714" s="16">
        <v>43830.54215277778</v>
      </c>
      <c r="C1714" t="s">
        <v>3374</v>
      </c>
      <c r="D1714" t="s">
        <v>34</v>
      </c>
      <c r="E1714" t="s">
        <v>84</v>
      </c>
      <c r="F1714" s="19">
        <v>48</v>
      </c>
      <c r="G1714" t="s">
        <v>52</v>
      </c>
      <c r="H1714" t="s">
        <v>85</v>
      </c>
      <c r="I1714" s="16">
        <v>43531.620289351849</v>
      </c>
      <c r="K1714">
        <v>125</v>
      </c>
      <c r="L1714" s="16">
        <f t="shared" si="130"/>
        <v>43800</v>
      </c>
      <c r="M1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4">
        <f t="shared" si="131"/>
        <v>1</v>
      </c>
      <c r="O1714">
        <f t="shared" si="132"/>
        <v>10</v>
      </c>
      <c r="P1714">
        <f t="shared" si="133"/>
        <v>10</v>
      </c>
      <c r="Q1714" s="19">
        <f t="shared" si="134"/>
        <v>10</v>
      </c>
    </row>
    <row r="1715" spans="1:17" x14ac:dyDescent="0.25">
      <c r="A1715" t="s">
        <v>3375</v>
      </c>
      <c r="B1715" s="16">
        <v>43832.348622685182</v>
      </c>
      <c r="C1715" t="s">
        <v>3376</v>
      </c>
      <c r="D1715" t="s">
        <v>83</v>
      </c>
      <c r="E1715" t="s">
        <v>90</v>
      </c>
      <c r="F1715" s="19">
        <v>48</v>
      </c>
      <c r="G1715" t="s">
        <v>52</v>
      </c>
      <c r="H1715" t="s">
        <v>85</v>
      </c>
      <c r="I1715" s="16">
        <v>43832.351793981485</v>
      </c>
      <c r="K1715">
        <v>125</v>
      </c>
      <c r="L1715" s="16">
        <f t="shared" si="130"/>
        <v>43831</v>
      </c>
      <c r="M1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5">
        <f t="shared" si="131"/>
        <v>1</v>
      </c>
      <c r="O1715">
        <f t="shared" si="132"/>
        <v>0</v>
      </c>
      <c r="P1715">
        <f t="shared" si="133"/>
        <v>0</v>
      </c>
      <c r="Q1715" s="19">
        <f t="shared" si="134"/>
        <v>0</v>
      </c>
    </row>
    <row r="1716" spans="1:17" x14ac:dyDescent="0.25">
      <c r="A1716" t="s">
        <v>3377</v>
      </c>
      <c r="B1716" s="16">
        <v>43832.574050925927</v>
      </c>
      <c r="C1716" t="s">
        <v>3378</v>
      </c>
      <c r="D1716" t="s">
        <v>83</v>
      </c>
      <c r="E1716" t="s">
        <v>90</v>
      </c>
      <c r="F1716" s="19">
        <v>48</v>
      </c>
      <c r="G1716" t="s">
        <v>51</v>
      </c>
      <c r="H1716" t="s">
        <v>85</v>
      </c>
      <c r="I1716" s="16">
        <v>43832.576331018521</v>
      </c>
      <c r="K1716">
        <v>125</v>
      </c>
      <c r="L1716" s="16">
        <f t="shared" si="130"/>
        <v>43831</v>
      </c>
      <c r="M1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6">
        <f t="shared" si="131"/>
        <v>1</v>
      </c>
      <c r="O1716">
        <f t="shared" si="132"/>
        <v>0</v>
      </c>
      <c r="P1716">
        <f t="shared" si="133"/>
        <v>0</v>
      </c>
      <c r="Q1716" s="19">
        <f t="shared" si="134"/>
        <v>0</v>
      </c>
    </row>
    <row r="1717" spans="1:17" x14ac:dyDescent="0.25">
      <c r="A1717" t="s">
        <v>3379</v>
      </c>
      <c r="B1717" s="16">
        <v>43833.410185185188</v>
      </c>
      <c r="C1717" t="s">
        <v>3380</v>
      </c>
      <c r="D1717" t="s">
        <v>83</v>
      </c>
      <c r="E1717" t="s">
        <v>90</v>
      </c>
      <c r="F1717" s="19">
        <v>48</v>
      </c>
      <c r="G1717" t="s">
        <v>51</v>
      </c>
      <c r="H1717" t="s">
        <v>85</v>
      </c>
      <c r="I1717" s="16">
        <v>43833.414270833331</v>
      </c>
      <c r="K1717">
        <v>125</v>
      </c>
      <c r="L1717" s="16">
        <f t="shared" si="130"/>
        <v>43831</v>
      </c>
      <c r="M1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7">
        <f t="shared" si="131"/>
        <v>1</v>
      </c>
      <c r="O1717">
        <f t="shared" si="132"/>
        <v>0</v>
      </c>
      <c r="P1717">
        <f t="shared" si="133"/>
        <v>0</v>
      </c>
      <c r="Q1717" s="19">
        <f t="shared" si="134"/>
        <v>0</v>
      </c>
    </row>
    <row r="1718" spans="1:17" x14ac:dyDescent="0.25">
      <c r="A1718" t="s">
        <v>3381</v>
      </c>
      <c r="B1718" s="16">
        <v>43834.550983796296</v>
      </c>
      <c r="C1718" t="s">
        <v>3380</v>
      </c>
      <c r="D1718" t="s">
        <v>34</v>
      </c>
      <c r="E1718" t="s">
        <v>84</v>
      </c>
      <c r="F1718" s="19">
        <v>48</v>
      </c>
      <c r="G1718" t="s">
        <v>51</v>
      </c>
      <c r="H1718" t="s">
        <v>85</v>
      </c>
      <c r="I1718" s="16">
        <v>43833.414270833331</v>
      </c>
      <c r="K1718">
        <v>125</v>
      </c>
      <c r="L1718" s="16">
        <f t="shared" si="130"/>
        <v>43831</v>
      </c>
      <c r="M1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8">
        <f t="shared" si="131"/>
        <v>1</v>
      </c>
      <c r="O1718">
        <f t="shared" si="132"/>
        <v>0</v>
      </c>
      <c r="P1718">
        <f t="shared" si="133"/>
        <v>0</v>
      </c>
      <c r="Q1718" s="19">
        <f t="shared" si="134"/>
        <v>0</v>
      </c>
    </row>
    <row r="1719" spans="1:17" x14ac:dyDescent="0.25">
      <c r="A1719" t="s">
        <v>3382</v>
      </c>
      <c r="B1719" s="16">
        <v>43836.526516203703</v>
      </c>
      <c r="C1719" t="s">
        <v>3383</v>
      </c>
      <c r="D1719" t="s">
        <v>83</v>
      </c>
      <c r="E1719" t="s">
        <v>84</v>
      </c>
      <c r="F1719" s="19">
        <v>48</v>
      </c>
      <c r="G1719" t="s">
        <v>52</v>
      </c>
      <c r="H1719" t="s">
        <v>85</v>
      </c>
      <c r="I1719" s="16">
        <v>43738.392847222225</v>
      </c>
      <c r="K1719">
        <v>125</v>
      </c>
      <c r="L1719" s="16">
        <f t="shared" si="130"/>
        <v>43831</v>
      </c>
      <c r="M1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19">
        <f t="shared" si="131"/>
        <v>1</v>
      </c>
      <c r="O1719">
        <f t="shared" si="132"/>
        <v>3</v>
      </c>
      <c r="P1719">
        <f t="shared" si="133"/>
        <v>3</v>
      </c>
      <c r="Q1719" s="19">
        <f t="shared" si="134"/>
        <v>3</v>
      </c>
    </row>
    <row r="1720" spans="1:17" x14ac:dyDescent="0.25">
      <c r="A1720" t="s">
        <v>3384</v>
      </c>
      <c r="B1720" s="16">
        <v>43836.583240740743</v>
      </c>
      <c r="C1720" t="s">
        <v>3385</v>
      </c>
      <c r="D1720" t="s">
        <v>83</v>
      </c>
      <c r="E1720" t="s">
        <v>90</v>
      </c>
      <c r="F1720" s="19">
        <v>48</v>
      </c>
      <c r="G1720" t="s">
        <v>51</v>
      </c>
      <c r="H1720" t="s">
        <v>85</v>
      </c>
      <c r="I1720" s="16">
        <v>43836.586469907408</v>
      </c>
      <c r="K1720">
        <v>125</v>
      </c>
      <c r="L1720" s="16">
        <f t="shared" si="130"/>
        <v>43831</v>
      </c>
      <c r="M1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0">
        <f t="shared" si="131"/>
        <v>1</v>
      </c>
      <c r="O1720">
        <f t="shared" si="132"/>
        <v>0</v>
      </c>
      <c r="P1720">
        <f t="shared" si="133"/>
        <v>0</v>
      </c>
      <c r="Q1720" s="19">
        <f t="shared" si="134"/>
        <v>0</v>
      </c>
    </row>
    <row r="1721" spans="1:17" x14ac:dyDescent="0.25">
      <c r="A1721" t="s">
        <v>3386</v>
      </c>
      <c r="B1721" s="16">
        <v>43836.611608796295</v>
      </c>
      <c r="C1721" t="s">
        <v>3387</v>
      </c>
      <c r="D1721" t="s">
        <v>83</v>
      </c>
      <c r="E1721" t="s">
        <v>90</v>
      </c>
      <c r="F1721" s="19">
        <v>48</v>
      </c>
      <c r="G1721" t="s">
        <v>51</v>
      </c>
      <c r="H1721" t="s">
        <v>85</v>
      </c>
      <c r="I1721" s="16">
        <v>43836.614976851852</v>
      </c>
      <c r="K1721">
        <v>125</v>
      </c>
      <c r="L1721" s="16">
        <f t="shared" si="130"/>
        <v>43831</v>
      </c>
      <c r="M1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1">
        <f t="shared" si="131"/>
        <v>1</v>
      </c>
      <c r="O1721">
        <f t="shared" si="132"/>
        <v>0</v>
      </c>
      <c r="P1721">
        <f t="shared" si="133"/>
        <v>0</v>
      </c>
      <c r="Q1721" s="19">
        <f t="shared" si="134"/>
        <v>0</v>
      </c>
    </row>
    <row r="1722" spans="1:17" x14ac:dyDescent="0.25">
      <c r="A1722" t="s">
        <v>3388</v>
      </c>
      <c r="B1722" s="16">
        <v>43836.664120370369</v>
      </c>
      <c r="C1722" t="s">
        <v>3389</v>
      </c>
      <c r="D1722" t="s">
        <v>34</v>
      </c>
      <c r="E1722" t="s">
        <v>84</v>
      </c>
      <c r="F1722" s="19">
        <v>48</v>
      </c>
      <c r="G1722" t="s">
        <v>52</v>
      </c>
      <c r="H1722" t="s">
        <v>85</v>
      </c>
      <c r="I1722" s="16">
        <v>43739.502986111111</v>
      </c>
      <c r="K1722">
        <v>125</v>
      </c>
      <c r="L1722" s="16">
        <f t="shared" si="130"/>
        <v>43831</v>
      </c>
      <c r="M1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2">
        <f t="shared" si="131"/>
        <v>1</v>
      </c>
      <c r="O1722">
        <f t="shared" si="132"/>
        <v>3</v>
      </c>
      <c r="P1722">
        <f t="shared" si="133"/>
        <v>3</v>
      </c>
      <c r="Q1722" s="19">
        <f t="shared" si="134"/>
        <v>3</v>
      </c>
    </row>
    <row r="1723" spans="1:17" x14ac:dyDescent="0.25">
      <c r="A1723" t="s">
        <v>3390</v>
      </c>
      <c r="B1723" s="16">
        <v>43836.68408564815</v>
      </c>
      <c r="C1723" t="s">
        <v>3391</v>
      </c>
      <c r="D1723" t="s">
        <v>34</v>
      </c>
      <c r="E1723" t="s">
        <v>84</v>
      </c>
      <c r="F1723" s="19">
        <v>48</v>
      </c>
      <c r="G1723" t="s">
        <v>52</v>
      </c>
      <c r="H1723" t="s">
        <v>85</v>
      </c>
      <c r="I1723" s="16">
        <v>43738.727962962963</v>
      </c>
      <c r="K1723">
        <v>125</v>
      </c>
      <c r="L1723" s="16">
        <f t="shared" si="130"/>
        <v>43831</v>
      </c>
      <c r="M1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3">
        <f t="shared" si="131"/>
        <v>1</v>
      </c>
      <c r="O1723">
        <f t="shared" si="132"/>
        <v>3</v>
      </c>
      <c r="P1723">
        <f t="shared" si="133"/>
        <v>3</v>
      </c>
      <c r="Q1723" s="19">
        <f t="shared" si="134"/>
        <v>3</v>
      </c>
    </row>
    <row r="1724" spans="1:17" x14ac:dyDescent="0.25">
      <c r="A1724" t="s">
        <v>3392</v>
      </c>
      <c r="B1724" s="16">
        <v>43837.502245370371</v>
      </c>
      <c r="C1724" t="s">
        <v>3393</v>
      </c>
      <c r="D1724" t="s">
        <v>83</v>
      </c>
      <c r="E1724" t="s">
        <v>84</v>
      </c>
      <c r="F1724" s="19">
        <v>48</v>
      </c>
      <c r="G1724" t="s">
        <v>51</v>
      </c>
      <c r="H1724" t="s">
        <v>85</v>
      </c>
      <c r="I1724" s="16">
        <v>43685.633599537039</v>
      </c>
      <c r="K1724">
        <v>125</v>
      </c>
      <c r="L1724" s="16">
        <f t="shared" si="130"/>
        <v>43831</v>
      </c>
      <c r="M1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4">
        <f t="shared" si="131"/>
        <v>1</v>
      </c>
      <c r="O1724">
        <f t="shared" si="132"/>
        <v>5</v>
      </c>
      <c r="P1724">
        <f t="shared" si="133"/>
        <v>5</v>
      </c>
      <c r="Q1724" s="19">
        <f t="shared" si="134"/>
        <v>5</v>
      </c>
    </row>
    <row r="1725" spans="1:17" x14ac:dyDescent="0.25">
      <c r="A1725" t="s">
        <v>3394</v>
      </c>
      <c r="B1725" s="16">
        <v>43838.500972222224</v>
      </c>
      <c r="C1725" t="s">
        <v>3395</v>
      </c>
      <c r="D1725" t="s">
        <v>83</v>
      </c>
      <c r="E1725" t="s">
        <v>90</v>
      </c>
      <c r="F1725" s="19">
        <v>48</v>
      </c>
      <c r="G1725" t="s">
        <v>51</v>
      </c>
      <c r="H1725" t="s">
        <v>85</v>
      </c>
      <c r="I1725" s="16">
        <v>43838.504282407404</v>
      </c>
      <c r="K1725">
        <v>125</v>
      </c>
      <c r="L1725" s="16">
        <f t="shared" si="130"/>
        <v>43831</v>
      </c>
      <c r="M1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5">
        <f t="shared" si="131"/>
        <v>1</v>
      </c>
      <c r="O1725">
        <f t="shared" si="132"/>
        <v>0</v>
      </c>
      <c r="P1725">
        <f t="shared" si="133"/>
        <v>0</v>
      </c>
      <c r="Q1725" s="19">
        <f t="shared" si="134"/>
        <v>0</v>
      </c>
    </row>
    <row r="1726" spans="1:17" x14ac:dyDescent="0.25">
      <c r="A1726" t="s">
        <v>3396</v>
      </c>
      <c r="B1726" s="16">
        <v>43840.26771990741</v>
      </c>
      <c r="C1726" t="s">
        <v>3397</v>
      </c>
      <c r="D1726" t="s">
        <v>83</v>
      </c>
      <c r="E1726" t="s">
        <v>84</v>
      </c>
      <c r="F1726" s="19">
        <v>48</v>
      </c>
      <c r="G1726" t="s">
        <v>52</v>
      </c>
      <c r="H1726" t="s">
        <v>85</v>
      </c>
      <c r="I1726" s="16">
        <v>43810.578726851854</v>
      </c>
      <c r="K1726">
        <v>125</v>
      </c>
      <c r="L1726" s="16">
        <f t="shared" si="130"/>
        <v>43831</v>
      </c>
      <c r="M1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6">
        <f t="shared" si="131"/>
        <v>1</v>
      </c>
      <c r="O1726">
        <f t="shared" si="132"/>
        <v>1</v>
      </c>
      <c r="P1726">
        <f t="shared" si="133"/>
        <v>1</v>
      </c>
      <c r="Q1726" s="19">
        <f t="shared" si="134"/>
        <v>1</v>
      </c>
    </row>
    <row r="1727" spans="1:17" x14ac:dyDescent="0.25">
      <c r="A1727" t="s">
        <v>3398</v>
      </c>
      <c r="B1727" s="16">
        <v>43840.458657407406</v>
      </c>
      <c r="C1727" t="s">
        <v>3399</v>
      </c>
      <c r="D1727" t="s">
        <v>83</v>
      </c>
      <c r="E1727" t="s">
        <v>90</v>
      </c>
      <c r="F1727" s="19">
        <v>48</v>
      </c>
      <c r="G1727" t="s">
        <v>52</v>
      </c>
      <c r="H1727" t="s">
        <v>85</v>
      </c>
      <c r="I1727" s="16">
        <v>43840.461261574077</v>
      </c>
      <c r="K1727">
        <v>125</v>
      </c>
      <c r="L1727" s="16">
        <f t="shared" si="130"/>
        <v>43831</v>
      </c>
      <c r="M1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7">
        <f t="shared" si="131"/>
        <v>1</v>
      </c>
      <c r="O1727">
        <f t="shared" si="132"/>
        <v>0</v>
      </c>
      <c r="P1727">
        <f t="shared" si="133"/>
        <v>0</v>
      </c>
      <c r="Q1727" s="19">
        <f t="shared" si="134"/>
        <v>0</v>
      </c>
    </row>
    <row r="1728" spans="1:17" x14ac:dyDescent="0.25">
      <c r="A1728" t="s">
        <v>3400</v>
      </c>
      <c r="B1728" s="16">
        <v>43843.426759259259</v>
      </c>
      <c r="C1728" t="s">
        <v>3401</v>
      </c>
      <c r="D1728" t="s">
        <v>83</v>
      </c>
      <c r="E1728" t="s">
        <v>90</v>
      </c>
      <c r="F1728" s="19">
        <v>48</v>
      </c>
      <c r="G1728" t="s">
        <v>51</v>
      </c>
      <c r="H1728" t="s">
        <v>85</v>
      </c>
      <c r="I1728" s="16">
        <v>43843.429814814815</v>
      </c>
      <c r="K1728">
        <v>125</v>
      </c>
      <c r="L1728" s="16">
        <f t="shared" si="130"/>
        <v>43831</v>
      </c>
      <c r="M1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8">
        <f t="shared" si="131"/>
        <v>1</v>
      </c>
      <c r="O1728">
        <f t="shared" si="132"/>
        <v>0</v>
      </c>
      <c r="P1728">
        <f t="shared" si="133"/>
        <v>0</v>
      </c>
      <c r="Q1728" s="19">
        <f t="shared" si="134"/>
        <v>0</v>
      </c>
    </row>
    <row r="1729" spans="1:17" x14ac:dyDescent="0.25">
      <c r="A1729" t="s">
        <v>3402</v>
      </c>
      <c r="B1729" s="16">
        <v>43843.527453703704</v>
      </c>
      <c r="C1729" t="s">
        <v>3403</v>
      </c>
      <c r="D1729" t="s">
        <v>83</v>
      </c>
      <c r="E1729" t="s">
        <v>90</v>
      </c>
      <c r="F1729" s="19">
        <v>48</v>
      </c>
      <c r="G1729" t="s">
        <v>52</v>
      </c>
      <c r="H1729" t="s">
        <v>85</v>
      </c>
      <c r="I1729" s="16">
        <v>43843.53</v>
      </c>
      <c r="K1729">
        <v>125</v>
      </c>
      <c r="L1729" s="16">
        <f t="shared" si="130"/>
        <v>43831</v>
      </c>
      <c r="M1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29">
        <f t="shared" si="131"/>
        <v>1</v>
      </c>
      <c r="O1729">
        <f t="shared" si="132"/>
        <v>0</v>
      </c>
      <c r="P1729">
        <f t="shared" si="133"/>
        <v>0</v>
      </c>
      <c r="Q1729" s="19">
        <f t="shared" si="134"/>
        <v>0</v>
      </c>
    </row>
    <row r="1730" spans="1:17" x14ac:dyDescent="0.25">
      <c r="A1730" t="s">
        <v>3404</v>
      </c>
      <c r="B1730" s="16">
        <v>43845.458599537036</v>
      </c>
      <c r="C1730" t="s">
        <v>3405</v>
      </c>
      <c r="D1730" t="s">
        <v>83</v>
      </c>
      <c r="E1730" t="s">
        <v>90</v>
      </c>
      <c r="F1730" s="19">
        <v>48</v>
      </c>
      <c r="G1730" t="s">
        <v>52</v>
      </c>
      <c r="H1730" t="s">
        <v>85</v>
      </c>
      <c r="I1730" s="16">
        <v>43845.460798611108</v>
      </c>
      <c r="K1730">
        <v>125</v>
      </c>
      <c r="L1730" s="16">
        <f t="shared" ref="L1730:L1793" si="135">DATE(YEAR(B1730),MONTH(B1730),1)</f>
        <v>43831</v>
      </c>
      <c r="M1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0">
        <f t="shared" ref="N1730:N1793" si="136">IF(B1730&gt;=J1730,1,0)</f>
        <v>1</v>
      </c>
      <c r="O1730">
        <f t="shared" ref="O1730:O1793" si="137">ROUND((B1730-I1730)/30,0)</f>
        <v>0</v>
      </c>
      <c r="P1730">
        <f t="shared" ref="P1730:P1793" si="138">IF(AND(N1730=1,B1730&gt;=J1730,J1730&gt;0),ROUND((J1730-I1730)/30,0),O1730)</f>
        <v>0</v>
      </c>
      <c r="Q1730" s="19">
        <f t="shared" ref="Q1730:Q1793" si="139">MIN(O1730:P1730)</f>
        <v>0</v>
      </c>
    </row>
    <row r="1731" spans="1:17" x14ac:dyDescent="0.25">
      <c r="A1731" t="s">
        <v>3406</v>
      </c>
      <c r="B1731" s="16">
        <v>43845.66915509259</v>
      </c>
      <c r="C1731" t="s">
        <v>3407</v>
      </c>
      <c r="D1731" t="s">
        <v>83</v>
      </c>
      <c r="E1731" t="s">
        <v>90</v>
      </c>
      <c r="F1731" s="19">
        <v>48</v>
      </c>
      <c r="G1731" t="s">
        <v>51</v>
      </c>
      <c r="H1731" t="s">
        <v>85</v>
      </c>
      <c r="I1731" s="16">
        <v>43845.6715625</v>
      </c>
      <c r="K1731">
        <v>125</v>
      </c>
      <c r="L1731" s="16">
        <f t="shared" si="135"/>
        <v>43831</v>
      </c>
      <c r="M1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1">
        <f t="shared" si="136"/>
        <v>1</v>
      </c>
      <c r="O1731">
        <f t="shared" si="137"/>
        <v>0</v>
      </c>
      <c r="P1731">
        <f t="shared" si="138"/>
        <v>0</v>
      </c>
      <c r="Q1731" s="19">
        <f t="shared" si="139"/>
        <v>0</v>
      </c>
    </row>
    <row r="1732" spans="1:17" x14ac:dyDescent="0.25">
      <c r="A1732" t="s">
        <v>3408</v>
      </c>
      <c r="B1732" s="16">
        <v>43846.482881944445</v>
      </c>
      <c r="C1732" t="s">
        <v>3409</v>
      </c>
      <c r="D1732" t="s">
        <v>83</v>
      </c>
      <c r="E1732" t="s">
        <v>90</v>
      </c>
      <c r="F1732" s="19">
        <v>48</v>
      </c>
      <c r="G1732" t="s">
        <v>51</v>
      </c>
      <c r="H1732" t="s">
        <v>85</v>
      </c>
      <c r="I1732" s="16">
        <v>43846.484861111108</v>
      </c>
      <c r="K1732">
        <v>125</v>
      </c>
      <c r="L1732" s="16">
        <f t="shared" si="135"/>
        <v>43831</v>
      </c>
      <c r="M1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2">
        <f t="shared" si="136"/>
        <v>1</v>
      </c>
      <c r="O1732">
        <f t="shared" si="137"/>
        <v>0</v>
      </c>
      <c r="P1732">
        <f t="shared" si="138"/>
        <v>0</v>
      </c>
      <c r="Q1732" s="19">
        <f t="shared" si="139"/>
        <v>0</v>
      </c>
    </row>
    <row r="1733" spans="1:17" x14ac:dyDescent="0.25">
      <c r="A1733" t="s">
        <v>3410</v>
      </c>
      <c r="B1733" s="16">
        <v>43847.421886574077</v>
      </c>
      <c r="C1733" t="s">
        <v>3411</v>
      </c>
      <c r="D1733" t="s">
        <v>83</v>
      </c>
      <c r="E1733" t="s">
        <v>84</v>
      </c>
      <c r="F1733" s="19">
        <v>48</v>
      </c>
      <c r="G1733" t="s">
        <v>52</v>
      </c>
      <c r="H1733" t="s">
        <v>85</v>
      </c>
      <c r="I1733" s="16">
        <v>43844.524976851855</v>
      </c>
      <c r="K1733">
        <v>125</v>
      </c>
      <c r="L1733" s="16">
        <f t="shared" si="135"/>
        <v>43831</v>
      </c>
      <c r="M1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3">
        <f t="shared" si="136"/>
        <v>1</v>
      </c>
      <c r="O1733">
        <f t="shared" si="137"/>
        <v>0</v>
      </c>
      <c r="P1733">
        <f t="shared" si="138"/>
        <v>0</v>
      </c>
      <c r="Q1733" s="19">
        <f t="shared" si="139"/>
        <v>0</v>
      </c>
    </row>
    <row r="1734" spans="1:17" x14ac:dyDescent="0.25">
      <c r="A1734" t="s">
        <v>3412</v>
      </c>
      <c r="B1734" s="16">
        <v>43847.477326388886</v>
      </c>
      <c r="C1734" t="s">
        <v>3413</v>
      </c>
      <c r="D1734" t="s">
        <v>83</v>
      </c>
      <c r="E1734" t="s">
        <v>90</v>
      </c>
      <c r="F1734" s="19">
        <v>48</v>
      </c>
      <c r="G1734" t="s">
        <v>52</v>
      </c>
      <c r="H1734" t="s">
        <v>85</v>
      </c>
      <c r="I1734" s="16">
        <v>43847.479814814818</v>
      </c>
      <c r="K1734">
        <v>125</v>
      </c>
      <c r="L1734" s="16">
        <f t="shared" si="135"/>
        <v>43831</v>
      </c>
      <c r="M1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4">
        <f t="shared" si="136"/>
        <v>1</v>
      </c>
      <c r="O1734">
        <f t="shared" si="137"/>
        <v>0</v>
      </c>
      <c r="P1734">
        <f t="shared" si="138"/>
        <v>0</v>
      </c>
      <c r="Q1734" s="19">
        <f t="shared" si="139"/>
        <v>0</v>
      </c>
    </row>
    <row r="1735" spans="1:17" x14ac:dyDescent="0.25">
      <c r="A1735" t="s">
        <v>3414</v>
      </c>
      <c r="B1735" s="16">
        <v>43850.445601851854</v>
      </c>
      <c r="C1735" t="s">
        <v>3415</v>
      </c>
      <c r="D1735" t="s">
        <v>83</v>
      </c>
      <c r="E1735" t="s">
        <v>90</v>
      </c>
      <c r="F1735" s="19">
        <v>48</v>
      </c>
      <c r="G1735" t="s">
        <v>51</v>
      </c>
      <c r="H1735" t="s">
        <v>85</v>
      </c>
      <c r="I1735" s="16">
        <v>43850.448287037034</v>
      </c>
      <c r="K1735">
        <v>125</v>
      </c>
      <c r="L1735" s="16">
        <f t="shared" si="135"/>
        <v>43831</v>
      </c>
      <c r="M1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5">
        <f t="shared" si="136"/>
        <v>1</v>
      </c>
      <c r="O1735">
        <f t="shared" si="137"/>
        <v>0</v>
      </c>
      <c r="P1735">
        <f t="shared" si="138"/>
        <v>0</v>
      </c>
      <c r="Q1735" s="19">
        <f t="shared" si="139"/>
        <v>0</v>
      </c>
    </row>
    <row r="1736" spans="1:17" x14ac:dyDescent="0.25">
      <c r="A1736" t="s">
        <v>3416</v>
      </c>
      <c r="B1736" s="16">
        <v>43850.473807870374</v>
      </c>
      <c r="C1736" t="s">
        <v>3417</v>
      </c>
      <c r="D1736" t="s">
        <v>83</v>
      </c>
      <c r="E1736" t="s">
        <v>90</v>
      </c>
      <c r="F1736" s="19">
        <v>48</v>
      </c>
      <c r="G1736" t="s">
        <v>51</v>
      </c>
      <c r="H1736" t="s">
        <v>85</v>
      </c>
      <c r="I1736" s="16">
        <v>43850.476967592593</v>
      </c>
      <c r="K1736">
        <v>125</v>
      </c>
      <c r="L1736" s="16">
        <f t="shared" si="135"/>
        <v>43831</v>
      </c>
      <c r="M1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6">
        <f t="shared" si="136"/>
        <v>1</v>
      </c>
      <c r="O1736">
        <f t="shared" si="137"/>
        <v>0</v>
      </c>
      <c r="P1736">
        <f t="shared" si="138"/>
        <v>0</v>
      </c>
      <c r="Q1736" s="19">
        <f t="shared" si="139"/>
        <v>0</v>
      </c>
    </row>
    <row r="1737" spans="1:17" x14ac:dyDescent="0.25">
      <c r="A1737" t="s">
        <v>3418</v>
      </c>
      <c r="B1737" s="16">
        <v>43851.475243055553</v>
      </c>
      <c r="C1737" t="s">
        <v>3419</v>
      </c>
      <c r="D1737" t="s">
        <v>83</v>
      </c>
      <c r="E1737" t="s">
        <v>90</v>
      </c>
      <c r="F1737" s="19">
        <v>48</v>
      </c>
      <c r="G1737" t="s">
        <v>52</v>
      </c>
      <c r="H1737" t="s">
        <v>85</v>
      </c>
      <c r="I1737" s="16">
        <v>43851.47828703704</v>
      </c>
      <c r="K1737">
        <v>125</v>
      </c>
      <c r="L1737" s="16">
        <f t="shared" si="135"/>
        <v>43831</v>
      </c>
      <c r="M1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7">
        <f t="shared" si="136"/>
        <v>1</v>
      </c>
      <c r="O1737">
        <f t="shared" si="137"/>
        <v>0</v>
      </c>
      <c r="P1737">
        <f t="shared" si="138"/>
        <v>0</v>
      </c>
      <c r="Q1737" s="19">
        <f t="shared" si="139"/>
        <v>0</v>
      </c>
    </row>
    <row r="1738" spans="1:17" x14ac:dyDescent="0.25">
      <c r="A1738" t="s">
        <v>3420</v>
      </c>
      <c r="B1738" s="16">
        <v>43851.599212962959</v>
      </c>
      <c r="C1738" t="s">
        <v>3421</v>
      </c>
      <c r="D1738" t="s">
        <v>83</v>
      </c>
      <c r="E1738" t="s">
        <v>84</v>
      </c>
      <c r="F1738" s="19">
        <v>48</v>
      </c>
      <c r="G1738" t="s">
        <v>51</v>
      </c>
      <c r="H1738" t="s">
        <v>85</v>
      </c>
      <c r="I1738" s="16">
        <v>43692.56013888889</v>
      </c>
      <c r="K1738">
        <v>125</v>
      </c>
      <c r="L1738" s="16">
        <f t="shared" si="135"/>
        <v>43831</v>
      </c>
      <c r="M1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8">
        <f t="shared" si="136"/>
        <v>1</v>
      </c>
      <c r="O1738">
        <f t="shared" si="137"/>
        <v>5</v>
      </c>
      <c r="P1738">
        <f t="shared" si="138"/>
        <v>5</v>
      </c>
      <c r="Q1738" s="19">
        <f t="shared" si="139"/>
        <v>5</v>
      </c>
    </row>
    <row r="1739" spans="1:17" x14ac:dyDescent="0.25">
      <c r="A1739" t="s">
        <v>3422</v>
      </c>
      <c r="B1739" s="16">
        <v>43852.479571759257</v>
      </c>
      <c r="C1739" t="s">
        <v>3423</v>
      </c>
      <c r="D1739" t="s">
        <v>83</v>
      </c>
      <c r="E1739" t="s">
        <v>90</v>
      </c>
      <c r="F1739" s="19">
        <v>48</v>
      </c>
      <c r="G1739" t="s">
        <v>51</v>
      </c>
      <c r="H1739" t="s">
        <v>85</v>
      </c>
      <c r="I1739" s="16">
        <v>43852.483217592591</v>
      </c>
      <c r="K1739">
        <v>125</v>
      </c>
      <c r="L1739" s="16">
        <f t="shared" si="135"/>
        <v>43831</v>
      </c>
      <c r="M1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39">
        <f t="shared" si="136"/>
        <v>1</v>
      </c>
      <c r="O1739">
        <f t="shared" si="137"/>
        <v>0</v>
      </c>
      <c r="P1739">
        <f t="shared" si="138"/>
        <v>0</v>
      </c>
      <c r="Q1739" s="19">
        <f t="shared" si="139"/>
        <v>0</v>
      </c>
    </row>
    <row r="1740" spans="1:17" x14ac:dyDescent="0.25">
      <c r="A1740" t="s">
        <v>3424</v>
      </c>
      <c r="B1740" s="16">
        <v>43854.451736111114</v>
      </c>
      <c r="C1740" t="s">
        <v>3425</v>
      </c>
      <c r="D1740" t="s">
        <v>83</v>
      </c>
      <c r="E1740" t="s">
        <v>90</v>
      </c>
      <c r="F1740" s="19">
        <v>48</v>
      </c>
      <c r="G1740" t="s">
        <v>51</v>
      </c>
      <c r="H1740" t="s">
        <v>85</v>
      </c>
      <c r="I1740" s="16">
        <v>43854.45380787037</v>
      </c>
      <c r="K1740">
        <v>125</v>
      </c>
      <c r="L1740" s="16">
        <f t="shared" si="135"/>
        <v>43831</v>
      </c>
      <c r="M1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0">
        <f t="shared" si="136"/>
        <v>1</v>
      </c>
      <c r="O1740">
        <f t="shared" si="137"/>
        <v>0</v>
      </c>
      <c r="P1740">
        <f t="shared" si="138"/>
        <v>0</v>
      </c>
      <c r="Q1740" s="19">
        <f t="shared" si="139"/>
        <v>0</v>
      </c>
    </row>
    <row r="1741" spans="1:17" x14ac:dyDescent="0.25">
      <c r="A1741" t="s">
        <v>3426</v>
      </c>
      <c r="B1741" s="16">
        <v>43854.470972222225</v>
      </c>
      <c r="C1741" t="s">
        <v>3427</v>
      </c>
      <c r="D1741" t="s">
        <v>83</v>
      </c>
      <c r="E1741" t="s">
        <v>90</v>
      </c>
      <c r="F1741" s="19">
        <v>48</v>
      </c>
      <c r="G1741" t="s">
        <v>51</v>
      </c>
      <c r="H1741" t="s">
        <v>85</v>
      </c>
      <c r="I1741" s="16">
        <v>43854.473969907405</v>
      </c>
      <c r="K1741">
        <v>125</v>
      </c>
      <c r="L1741" s="16">
        <f t="shared" si="135"/>
        <v>43831</v>
      </c>
      <c r="M1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1">
        <f t="shared" si="136"/>
        <v>1</v>
      </c>
      <c r="O1741">
        <f t="shared" si="137"/>
        <v>0</v>
      </c>
      <c r="P1741">
        <f t="shared" si="138"/>
        <v>0</v>
      </c>
      <c r="Q1741" s="19">
        <f t="shared" si="139"/>
        <v>0</v>
      </c>
    </row>
    <row r="1742" spans="1:17" x14ac:dyDescent="0.25">
      <c r="A1742" t="s">
        <v>3428</v>
      </c>
      <c r="B1742" s="16">
        <v>43854.62667824074</v>
      </c>
      <c r="C1742" t="s">
        <v>3429</v>
      </c>
      <c r="D1742" t="s">
        <v>83</v>
      </c>
      <c r="E1742" t="s">
        <v>90</v>
      </c>
      <c r="F1742" s="19">
        <v>48</v>
      </c>
      <c r="G1742" t="s">
        <v>52</v>
      </c>
      <c r="H1742" t="s">
        <v>85</v>
      </c>
      <c r="I1742" s="16">
        <v>43854.62877314815</v>
      </c>
      <c r="K1742">
        <v>125</v>
      </c>
      <c r="L1742" s="16">
        <f t="shared" si="135"/>
        <v>43831</v>
      </c>
      <c r="M1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2">
        <f t="shared" si="136"/>
        <v>1</v>
      </c>
      <c r="O1742">
        <f t="shared" si="137"/>
        <v>0</v>
      </c>
      <c r="P1742">
        <f t="shared" si="138"/>
        <v>0</v>
      </c>
      <c r="Q1742" s="19">
        <f t="shared" si="139"/>
        <v>0</v>
      </c>
    </row>
    <row r="1743" spans="1:17" x14ac:dyDescent="0.25">
      <c r="A1743" t="s">
        <v>3430</v>
      </c>
      <c r="B1743" s="16">
        <v>43857.275266203702</v>
      </c>
      <c r="C1743" t="s">
        <v>3431</v>
      </c>
      <c r="D1743" t="s">
        <v>83</v>
      </c>
      <c r="E1743" t="s">
        <v>84</v>
      </c>
      <c r="F1743" s="19">
        <v>48</v>
      </c>
      <c r="G1743" t="s">
        <v>52</v>
      </c>
      <c r="H1743" t="s">
        <v>85</v>
      </c>
      <c r="I1743" s="16">
        <v>43837.612256944441</v>
      </c>
      <c r="K1743">
        <v>125</v>
      </c>
      <c r="L1743" s="16">
        <f t="shared" si="135"/>
        <v>43831</v>
      </c>
      <c r="M1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3">
        <f t="shared" si="136"/>
        <v>1</v>
      </c>
      <c r="O1743">
        <f t="shared" si="137"/>
        <v>1</v>
      </c>
      <c r="P1743">
        <f t="shared" si="138"/>
        <v>1</v>
      </c>
      <c r="Q1743" s="19">
        <f t="shared" si="139"/>
        <v>1</v>
      </c>
    </row>
    <row r="1744" spans="1:17" x14ac:dyDescent="0.25">
      <c r="A1744" t="s">
        <v>3432</v>
      </c>
      <c r="B1744" s="16">
        <v>43857.375300925924</v>
      </c>
      <c r="C1744" t="s">
        <v>3433</v>
      </c>
      <c r="D1744" t="s">
        <v>83</v>
      </c>
      <c r="E1744" t="s">
        <v>90</v>
      </c>
      <c r="F1744" s="19">
        <v>48</v>
      </c>
      <c r="G1744" t="s">
        <v>51</v>
      </c>
      <c r="H1744" t="s">
        <v>85</v>
      </c>
      <c r="I1744" s="16">
        <v>43857.379108796296</v>
      </c>
      <c r="K1744">
        <v>125</v>
      </c>
      <c r="L1744" s="16">
        <f t="shared" si="135"/>
        <v>43831</v>
      </c>
      <c r="M1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4">
        <f t="shared" si="136"/>
        <v>1</v>
      </c>
      <c r="O1744">
        <f t="shared" si="137"/>
        <v>0</v>
      </c>
      <c r="P1744">
        <f t="shared" si="138"/>
        <v>0</v>
      </c>
      <c r="Q1744" s="19">
        <f t="shared" si="139"/>
        <v>0</v>
      </c>
    </row>
    <row r="1745" spans="1:17" x14ac:dyDescent="0.25">
      <c r="A1745" t="s">
        <v>3434</v>
      </c>
      <c r="B1745" s="16">
        <v>43857.491782407407</v>
      </c>
      <c r="C1745" t="s">
        <v>3435</v>
      </c>
      <c r="D1745" t="s">
        <v>83</v>
      </c>
      <c r="E1745" t="s">
        <v>90</v>
      </c>
      <c r="F1745" s="19">
        <v>48</v>
      </c>
      <c r="G1745" t="s">
        <v>52</v>
      </c>
      <c r="H1745" t="s">
        <v>85</v>
      </c>
      <c r="I1745" s="16">
        <v>43857.493055555555</v>
      </c>
      <c r="K1745">
        <v>125</v>
      </c>
      <c r="L1745" s="16">
        <f t="shared" si="135"/>
        <v>43831</v>
      </c>
      <c r="M1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5">
        <f t="shared" si="136"/>
        <v>1</v>
      </c>
      <c r="O1745">
        <f t="shared" si="137"/>
        <v>0</v>
      </c>
      <c r="P1745">
        <f t="shared" si="138"/>
        <v>0</v>
      </c>
      <c r="Q1745" s="19">
        <f t="shared" si="139"/>
        <v>0</v>
      </c>
    </row>
    <row r="1746" spans="1:17" x14ac:dyDescent="0.25">
      <c r="A1746" t="s">
        <v>3436</v>
      </c>
      <c r="B1746" s="16">
        <v>43857.493125000001</v>
      </c>
      <c r="C1746" t="s">
        <v>3437</v>
      </c>
      <c r="D1746" t="s">
        <v>83</v>
      </c>
      <c r="E1746" t="s">
        <v>84</v>
      </c>
      <c r="F1746" s="19">
        <v>48</v>
      </c>
      <c r="G1746" t="s">
        <v>52</v>
      </c>
      <c r="H1746" t="s">
        <v>85</v>
      </c>
      <c r="I1746" s="16">
        <v>43704.551018518519</v>
      </c>
      <c r="K1746">
        <v>125</v>
      </c>
      <c r="L1746" s="16">
        <f t="shared" si="135"/>
        <v>43831</v>
      </c>
      <c r="M1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6">
        <f t="shared" si="136"/>
        <v>1</v>
      </c>
      <c r="O1746">
        <f t="shared" si="137"/>
        <v>5</v>
      </c>
      <c r="P1746">
        <f t="shared" si="138"/>
        <v>5</v>
      </c>
      <c r="Q1746" s="19">
        <f t="shared" si="139"/>
        <v>5</v>
      </c>
    </row>
    <row r="1747" spans="1:17" x14ac:dyDescent="0.25">
      <c r="A1747" t="s">
        <v>3438</v>
      </c>
      <c r="B1747" s="16">
        <v>43857.497442129628</v>
      </c>
      <c r="C1747" t="s">
        <v>3439</v>
      </c>
      <c r="D1747" t="s">
        <v>83</v>
      </c>
      <c r="E1747" t="s">
        <v>90</v>
      </c>
      <c r="F1747" s="19">
        <v>48</v>
      </c>
      <c r="G1747" t="s">
        <v>52</v>
      </c>
      <c r="H1747" t="s">
        <v>85</v>
      </c>
      <c r="I1747" s="16">
        <v>43857.501342592594</v>
      </c>
      <c r="K1747">
        <v>125</v>
      </c>
      <c r="L1747" s="16">
        <f t="shared" si="135"/>
        <v>43831</v>
      </c>
      <c r="M1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7">
        <f t="shared" si="136"/>
        <v>1</v>
      </c>
      <c r="O1747">
        <f t="shared" si="137"/>
        <v>0</v>
      </c>
      <c r="P1747">
        <f t="shared" si="138"/>
        <v>0</v>
      </c>
      <c r="Q1747" s="19">
        <f t="shared" si="139"/>
        <v>0</v>
      </c>
    </row>
    <row r="1748" spans="1:17" x14ac:dyDescent="0.25">
      <c r="A1748" t="s">
        <v>3440</v>
      </c>
      <c r="B1748" s="16">
        <v>43857.720011574071</v>
      </c>
      <c r="C1748" t="s">
        <v>3441</v>
      </c>
      <c r="D1748" t="s">
        <v>83</v>
      </c>
      <c r="E1748" t="s">
        <v>84</v>
      </c>
      <c r="F1748" s="19">
        <v>48</v>
      </c>
      <c r="G1748" t="s">
        <v>51</v>
      </c>
      <c r="H1748" t="s">
        <v>85</v>
      </c>
      <c r="I1748" s="16">
        <v>43788.339131944442</v>
      </c>
      <c r="K1748">
        <v>125</v>
      </c>
      <c r="L1748" s="16">
        <f t="shared" si="135"/>
        <v>43831</v>
      </c>
      <c r="M1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8">
        <f t="shared" si="136"/>
        <v>1</v>
      </c>
      <c r="O1748">
        <f t="shared" si="137"/>
        <v>2</v>
      </c>
      <c r="P1748">
        <f t="shared" si="138"/>
        <v>2</v>
      </c>
      <c r="Q1748" s="19">
        <f t="shared" si="139"/>
        <v>2</v>
      </c>
    </row>
    <row r="1749" spans="1:17" x14ac:dyDescent="0.25">
      <c r="A1749" t="s">
        <v>3442</v>
      </c>
      <c r="B1749" s="16">
        <v>43858.530451388891</v>
      </c>
      <c r="C1749" t="s">
        <v>3443</v>
      </c>
      <c r="D1749" t="s">
        <v>83</v>
      </c>
      <c r="E1749" t="s">
        <v>90</v>
      </c>
      <c r="F1749" s="19">
        <v>48</v>
      </c>
      <c r="G1749" t="s">
        <v>51</v>
      </c>
      <c r="H1749" t="s">
        <v>85</v>
      </c>
      <c r="I1749" s="16">
        <v>43858.533125000002</v>
      </c>
      <c r="K1749">
        <v>125</v>
      </c>
      <c r="L1749" s="16">
        <f t="shared" si="135"/>
        <v>43831</v>
      </c>
      <c r="M1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49">
        <f t="shared" si="136"/>
        <v>1</v>
      </c>
      <c r="O1749">
        <f t="shared" si="137"/>
        <v>0</v>
      </c>
      <c r="P1749">
        <f t="shared" si="138"/>
        <v>0</v>
      </c>
      <c r="Q1749" s="19">
        <f t="shared" si="139"/>
        <v>0</v>
      </c>
    </row>
    <row r="1750" spans="1:17" x14ac:dyDescent="0.25">
      <c r="A1750" t="s">
        <v>3444</v>
      </c>
      <c r="B1750" s="16">
        <v>43858.539548611108</v>
      </c>
      <c r="C1750" t="s">
        <v>3445</v>
      </c>
      <c r="D1750" t="s">
        <v>83</v>
      </c>
      <c r="E1750" t="s">
        <v>84</v>
      </c>
      <c r="F1750" s="19">
        <v>48</v>
      </c>
      <c r="G1750" t="s">
        <v>51</v>
      </c>
      <c r="H1750" t="s">
        <v>85</v>
      </c>
      <c r="I1750" s="16">
        <v>43616.386631944442</v>
      </c>
      <c r="K1750">
        <v>125</v>
      </c>
      <c r="L1750" s="16">
        <f t="shared" si="135"/>
        <v>43831</v>
      </c>
      <c r="M1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0">
        <f t="shared" si="136"/>
        <v>1</v>
      </c>
      <c r="O1750">
        <f t="shared" si="137"/>
        <v>8</v>
      </c>
      <c r="P1750">
        <f t="shared" si="138"/>
        <v>8</v>
      </c>
      <c r="Q1750" s="19">
        <f t="shared" si="139"/>
        <v>8</v>
      </c>
    </row>
    <row r="1751" spans="1:17" x14ac:dyDescent="0.25">
      <c r="A1751" t="s">
        <v>3446</v>
      </c>
      <c r="B1751" s="16">
        <v>43859.443599537037</v>
      </c>
      <c r="C1751" t="s">
        <v>3447</v>
      </c>
      <c r="D1751" t="s">
        <v>83</v>
      </c>
      <c r="E1751" t="s">
        <v>90</v>
      </c>
      <c r="F1751" s="19">
        <v>48</v>
      </c>
      <c r="G1751" t="s">
        <v>51</v>
      </c>
      <c r="H1751" t="s">
        <v>85</v>
      </c>
      <c r="I1751" s="16">
        <v>43859.445717592593</v>
      </c>
      <c r="K1751">
        <v>125</v>
      </c>
      <c r="L1751" s="16">
        <f t="shared" si="135"/>
        <v>43831</v>
      </c>
      <c r="M1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1">
        <f t="shared" si="136"/>
        <v>1</v>
      </c>
      <c r="O1751">
        <f t="shared" si="137"/>
        <v>0</v>
      </c>
      <c r="P1751">
        <f t="shared" si="138"/>
        <v>0</v>
      </c>
      <c r="Q1751" s="19">
        <f t="shared" si="139"/>
        <v>0</v>
      </c>
    </row>
    <row r="1752" spans="1:17" x14ac:dyDescent="0.25">
      <c r="A1752" t="s">
        <v>3448</v>
      </c>
      <c r="B1752" s="16">
        <v>43860.256365740737</v>
      </c>
      <c r="C1752" t="s">
        <v>3449</v>
      </c>
      <c r="D1752" t="s">
        <v>83</v>
      </c>
      <c r="E1752" t="s">
        <v>84</v>
      </c>
      <c r="F1752" s="19">
        <v>48</v>
      </c>
      <c r="G1752" t="s">
        <v>51</v>
      </c>
      <c r="H1752" t="s">
        <v>85</v>
      </c>
      <c r="I1752" s="16">
        <v>43533.531736111108</v>
      </c>
      <c r="K1752">
        <v>125</v>
      </c>
      <c r="L1752" s="16">
        <f t="shared" si="135"/>
        <v>43831</v>
      </c>
      <c r="M1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2">
        <f t="shared" si="136"/>
        <v>1</v>
      </c>
      <c r="O1752">
        <f t="shared" si="137"/>
        <v>11</v>
      </c>
      <c r="P1752">
        <f t="shared" si="138"/>
        <v>11</v>
      </c>
      <c r="Q1752" s="19">
        <f t="shared" si="139"/>
        <v>11</v>
      </c>
    </row>
    <row r="1753" spans="1:17" x14ac:dyDescent="0.25">
      <c r="A1753" t="s">
        <v>3450</v>
      </c>
      <c r="B1753" s="16">
        <v>43860.461643518516</v>
      </c>
      <c r="C1753" t="s">
        <v>3451</v>
      </c>
      <c r="D1753" t="s">
        <v>83</v>
      </c>
      <c r="E1753" t="s">
        <v>90</v>
      </c>
      <c r="F1753" s="19">
        <v>48</v>
      </c>
      <c r="G1753" t="s">
        <v>52</v>
      </c>
      <c r="H1753" t="s">
        <v>85</v>
      </c>
      <c r="I1753" s="16">
        <v>43860.462557870371</v>
      </c>
      <c r="K1753">
        <v>125</v>
      </c>
      <c r="L1753" s="16">
        <f t="shared" si="135"/>
        <v>43831</v>
      </c>
      <c r="M1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3">
        <f t="shared" si="136"/>
        <v>1</v>
      </c>
      <c r="O1753">
        <f t="shared" si="137"/>
        <v>0</v>
      </c>
      <c r="P1753">
        <f t="shared" si="138"/>
        <v>0</v>
      </c>
      <c r="Q1753" s="19">
        <f t="shared" si="139"/>
        <v>0</v>
      </c>
    </row>
    <row r="1754" spans="1:17" x14ac:dyDescent="0.25">
      <c r="A1754" t="s">
        <v>3452</v>
      </c>
      <c r="B1754" s="16">
        <v>43860.471851851849</v>
      </c>
      <c r="C1754" t="s">
        <v>3453</v>
      </c>
      <c r="D1754" t="s">
        <v>83</v>
      </c>
      <c r="E1754" t="s">
        <v>90</v>
      </c>
      <c r="F1754" s="19">
        <v>48</v>
      </c>
      <c r="G1754" t="s">
        <v>51</v>
      </c>
      <c r="H1754" t="s">
        <v>85</v>
      </c>
      <c r="I1754" s="16">
        <v>43860.474409722221</v>
      </c>
      <c r="K1754">
        <v>125</v>
      </c>
      <c r="L1754" s="16">
        <f t="shared" si="135"/>
        <v>43831</v>
      </c>
      <c r="M1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4">
        <f t="shared" si="136"/>
        <v>1</v>
      </c>
      <c r="O1754">
        <f t="shared" si="137"/>
        <v>0</v>
      </c>
      <c r="P1754">
        <f t="shared" si="138"/>
        <v>0</v>
      </c>
      <c r="Q1754" s="19">
        <f t="shared" si="139"/>
        <v>0</v>
      </c>
    </row>
    <row r="1755" spans="1:17" x14ac:dyDescent="0.25">
      <c r="A1755" t="s">
        <v>3454</v>
      </c>
      <c r="B1755" s="16">
        <v>43860.529027777775</v>
      </c>
      <c r="C1755" t="s">
        <v>3455</v>
      </c>
      <c r="D1755" t="s">
        <v>83</v>
      </c>
      <c r="E1755" t="s">
        <v>90</v>
      </c>
      <c r="F1755" s="19">
        <v>48</v>
      </c>
      <c r="G1755" t="s">
        <v>51</v>
      </c>
      <c r="H1755" t="s">
        <v>85</v>
      </c>
      <c r="I1755" s="16">
        <v>43860.5309837963</v>
      </c>
      <c r="K1755">
        <v>125</v>
      </c>
      <c r="L1755" s="16">
        <f t="shared" si="135"/>
        <v>43831</v>
      </c>
      <c r="M1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5">
        <f t="shared" si="136"/>
        <v>1</v>
      </c>
      <c r="O1755">
        <f t="shared" si="137"/>
        <v>0</v>
      </c>
      <c r="P1755">
        <f t="shared" si="138"/>
        <v>0</v>
      </c>
      <c r="Q1755" s="19">
        <f t="shared" si="139"/>
        <v>0</v>
      </c>
    </row>
    <row r="1756" spans="1:17" x14ac:dyDescent="0.25">
      <c r="A1756" t="s">
        <v>3456</v>
      </c>
      <c r="B1756" s="16">
        <v>43860.710115740738</v>
      </c>
      <c r="C1756" t="s">
        <v>3449</v>
      </c>
      <c r="D1756" t="s">
        <v>83</v>
      </c>
      <c r="E1756" t="s">
        <v>84</v>
      </c>
      <c r="F1756" s="19">
        <v>48</v>
      </c>
      <c r="G1756" t="s">
        <v>51</v>
      </c>
      <c r="H1756" t="s">
        <v>85</v>
      </c>
      <c r="I1756" s="16">
        <v>43533.531736111108</v>
      </c>
      <c r="K1756">
        <v>125</v>
      </c>
      <c r="L1756" s="16">
        <f t="shared" si="135"/>
        <v>43831</v>
      </c>
      <c r="M1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6">
        <f t="shared" si="136"/>
        <v>1</v>
      </c>
      <c r="O1756">
        <f t="shared" si="137"/>
        <v>11</v>
      </c>
      <c r="P1756">
        <f t="shared" si="138"/>
        <v>11</v>
      </c>
      <c r="Q1756" s="19">
        <f t="shared" si="139"/>
        <v>11</v>
      </c>
    </row>
    <row r="1757" spans="1:17" x14ac:dyDescent="0.25">
      <c r="A1757" t="s">
        <v>3457</v>
      </c>
      <c r="B1757" s="16">
        <v>43861.660949074074</v>
      </c>
      <c r="C1757" t="s">
        <v>3458</v>
      </c>
      <c r="D1757" t="s">
        <v>34</v>
      </c>
      <c r="E1757" t="s">
        <v>84</v>
      </c>
      <c r="F1757" s="19">
        <v>48</v>
      </c>
      <c r="G1757" t="s">
        <v>51</v>
      </c>
      <c r="H1757" t="s">
        <v>85</v>
      </c>
      <c r="I1757" s="16">
        <v>43575.608611111114</v>
      </c>
      <c r="K1757">
        <v>125</v>
      </c>
      <c r="L1757" s="16">
        <f t="shared" si="135"/>
        <v>43831</v>
      </c>
      <c r="M1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7">
        <f t="shared" si="136"/>
        <v>1</v>
      </c>
      <c r="O1757">
        <f t="shared" si="137"/>
        <v>10</v>
      </c>
      <c r="P1757">
        <f t="shared" si="138"/>
        <v>10</v>
      </c>
      <c r="Q1757" s="19">
        <f t="shared" si="139"/>
        <v>10</v>
      </c>
    </row>
    <row r="1758" spans="1:17" x14ac:dyDescent="0.25">
      <c r="A1758" t="s">
        <v>3459</v>
      </c>
      <c r="B1758" s="16">
        <v>43862.710659722223</v>
      </c>
      <c r="C1758" t="s">
        <v>3460</v>
      </c>
      <c r="D1758" t="s">
        <v>83</v>
      </c>
      <c r="E1758" t="s">
        <v>84</v>
      </c>
      <c r="F1758" s="19">
        <v>48</v>
      </c>
      <c r="G1758" t="s">
        <v>52</v>
      </c>
      <c r="H1758" t="s">
        <v>85</v>
      </c>
      <c r="I1758" s="16">
        <v>43700.320601851854</v>
      </c>
      <c r="K1758">
        <v>125</v>
      </c>
      <c r="L1758" s="16">
        <f t="shared" si="135"/>
        <v>43862</v>
      </c>
      <c r="M1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8">
        <f t="shared" si="136"/>
        <v>1</v>
      </c>
      <c r="O1758">
        <f t="shared" si="137"/>
        <v>5</v>
      </c>
      <c r="P1758">
        <f t="shared" si="138"/>
        <v>5</v>
      </c>
      <c r="Q1758" s="19">
        <f t="shared" si="139"/>
        <v>5</v>
      </c>
    </row>
    <row r="1759" spans="1:17" x14ac:dyDescent="0.25">
      <c r="A1759" t="s">
        <v>3461</v>
      </c>
      <c r="B1759" s="16">
        <v>43862.714606481481</v>
      </c>
      <c r="C1759" t="s">
        <v>3462</v>
      </c>
      <c r="D1759" t="s">
        <v>83</v>
      </c>
      <c r="E1759" t="s">
        <v>84</v>
      </c>
      <c r="F1759" s="19">
        <v>48</v>
      </c>
      <c r="G1759" t="s">
        <v>52</v>
      </c>
      <c r="H1759" t="s">
        <v>85</v>
      </c>
      <c r="I1759" s="16">
        <v>43721.646041666667</v>
      </c>
      <c r="K1759">
        <v>125</v>
      </c>
      <c r="L1759" s="16">
        <f t="shared" si="135"/>
        <v>43862</v>
      </c>
      <c r="M1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59">
        <f t="shared" si="136"/>
        <v>1</v>
      </c>
      <c r="O1759">
        <f t="shared" si="137"/>
        <v>5</v>
      </c>
      <c r="P1759">
        <f t="shared" si="138"/>
        <v>5</v>
      </c>
      <c r="Q1759" s="19">
        <f t="shared" si="139"/>
        <v>5</v>
      </c>
    </row>
    <row r="1760" spans="1:17" x14ac:dyDescent="0.25">
      <c r="A1760" t="s">
        <v>3463</v>
      </c>
      <c r="B1760" s="16">
        <v>43864.474189814813</v>
      </c>
      <c r="C1760" t="s">
        <v>3370</v>
      </c>
      <c r="D1760" t="s">
        <v>83</v>
      </c>
      <c r="E1760" t="s">
        <v>84</v>
      </c>
      <c r="F1760" s="19">
        <v>48</v>
      </c>
      <c r="G1760" t="s">
        <v>51</v>
      </c>
      <c r="H1760" t="s">
        <v>85</v>
      </c>
      <c r="I1760" s="16">
        <v>43827.535439814812</v>
      </c>
      <c r="K1760">
        <v>125</v>
      </c>
      <c r="L1760" s="16">
        <f t="shared" si="135"/>
        <v>43862</v>
      </c>
      <c r="M1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0">
        <f t="shared" si="136"/>
        <v>1</v>
      </c>
      <c r="O1760">
        <f t="shared" si="137"/>
        <v>1</v>
      </c>
      <c r="P1760">
        <f t="shared" si="138"/>
        <v>1</v>
      </c>
      <c r="Q1760" s="19">
        <f t="shared" si="139"/>
        <v>1</v>
      </c>
    </row>
    <row r="1761" spans="1:17" x14ac:dyDescent="0.25">
      <c r="A1761" t="s">
        <v>3464</v>
      </c>
      <c r="B1761" s="16">
        <v>43864.662094907406</v>
      </c>
      <c r="C1761" t="s">
        <v>3460</v>
      </c>
      <c r="D1761" t="s">
        <v>83</v>
      </c>
      <c r="E1761" t="s">
        <v>84</v>
      </c>
      <c r="F1761" s="19">
        <v>48</v>
      </c>
      <c r="G1761" t="s">
        <v>52</v>
      </c>
      <c r="H1761" t="s">
        <v>85</v>
      </c>
      <c r="I1761" s="16">
        <v>43700.320601851854</v>
      </c>
      <c r="K1761">
        <v>125</v>
      </c>
      <c r="L1761" s="16">
        <f t="shared" si="135"/>
        <v>43862</v>
      </c>
      <c r="M1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1">
        <f t="shared" si="136"/>
        <v>1</v>
      </c>
      <c r="O1761">
        <f t="shared" si="137"/>
        <v>5</v>
      </c>
      <c r="P1761">
        <f t="shared" si="138"/>
        <v>5</v>
      </c>
      <c r="Q1761" s="19">
        <f t="shared" si="139"/>
        <v>5</v>
      </c>
    </row>
    <row r="1762" spans="1:17" x14ac:dyDescent="0.25">
      <c r="A1762" t="s">
        <v>3465</v>
      </c>
      <c r="B1762" s="16">
        <v>43865.47047453704</v>
      </c>
      <c r="C1762" t="s">
        <v>3466</v>
      </c>
      <c r="D1762" t="s">
        <v>83</v>
      </c>
      <c r="E1762" t="s">
        <v>90</v>
      </c>
      <c r="F1762" s="19">
        <v>48</v>
      </c>
      <c r="G1762" t="s">
        <v>51</v>
      </c>
      <c r="H1762" t="s">
        <v>85</v>
      </c>
      <c r="I1762" s="16">
        <v>43865.474479166667</v>
      </c>
      <c r="K1762">
        <v>125</v>
      </c>
      <c r="L1762" s="16">
        <f t="shared" si="135"/>
        <v>43862</v>
      </c>
      <c r="M1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2">
        <f t="shared" si="136"/>
        <v>1</v>
      </c>
      <c r="O1762">
        <f t="shared" si="137"/>
        <v>0</v>
      </c>
      <c r="P1762">
        <f t="shared" si="138"/>
        <v>0</v>
      </c>
      <c r="Q1762" s="19">
        <f t="shared" si="139"/>
        <v>0</v>
      </c>
    </row>
    <row r="1763" spans="1:17" x14ac:dyDescent="0.25">
      <c r="A1763" t="s">
        <v>3467</v>
      </c>
      <c r="B1763" s="16">
        <v>43865.509108796294</v>
      </c>
      <c r="C1763" t="s">
        <v>3468</v>
      </c>
      <c r="D1763" t="s">
        <v>83</v>
      </c>
      <c r="E1763" t="s">
        <v>84</v>
      </c>
      <c r="F1763" s="19">
        <v>48</v>
      </c>
      <c r="G1763" t="s">
        <v>52</v>
      </c>
      <c r="H1763" t="s">
        <v>85</v>
      </c>
      <c r="I1763" s="16">
        <v>43826.442754629628</v>
      </c>
      <c r="K1763">
        <v>125</v>
      </c>
      <c r="L1763" s="16">
        <f t="shared" si="135"/>
        <v>43862</v>
      </c>
      <c r="M1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3">
        <f t="shared" si="136"/>
        <v>1</v>
      </c>
      <c r="O1763">
        <f t="shared" si="137"/>
        <v>1</v>
      </c>
      <c r="P1763">
        <f t="shared" si="138"/>
        <v>1</v>
      </c>
      <c r="Q1763" s="19">
        <f t="shared" si="139"/>
        <v>1</v>
      </c>
    </row>
    <row r="1764" spans="1:17" x14ac:dyDescent="0.25">
      <c r="A1764" t="s">
        <v>3469</v>
      </c>
      <c r="B1764" s="16">
        <v>43865.586238425924</v>
      </c>
      <c r="C1764" t="s">
        <v>3470</v>
      </c>
      <c r="D1764" t="s">
        <v>83</v>
      </c>
      <c r="E1764" t="s">
        <v>90</v>
      </c>
      <c r="F1764" s="19">
        <v>48</v>
      </c>
      <c r="G1764" t="s">
        <v>52</v>
      </c>
      <c r="H1764" t="s">
        <v>85</v>
      </c>
      <c r="I1764" s="16">
        <v>43865.588865740741</v>
      </c>
      <c r="K1764">
        <v>125</v>
      </c>
      <c r="L1764" s="16">
        <f t="shared" si="135"/>
        <v>43862</v>
      </c>
      <c r="M1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4">
        <f t="shared" si="136"/>
        <v>1</v>
      </c>
      <c r="O1764">
        <f t="shared" si="137"/>
        <v>0</v>
      </c>
      <c r="P1764">
        <f t="shared" si="138"/>
        <v>0</v>
      </c>
      <c r="Q1764" s="19">
        <f t="shared" si="139"/>
        <v>0</v>
      </c>
    </row>
    <row r="1765" spans="1:17" x14ac:dyDescent="0.25">
      <c r="A1765" t="s">
        <v>3471</v>
      </c>
      <c r="B1765" s="16">
        <v>43866.44127314815</v>
      </c>
      <c r="C1765" t="s">
        <v>3472</v>
      </c>
      <c r="D1765" t="s">
        <v>83</v>
      </c>
      <c r="E1765" t="s">
        <v>90</v>
      </c>
      <c r="F1765" s="19">
        <v>48</v>
      </c>
      <c r="G1765" t="s">
        <v>51</v>
      </c>
      <c r="H1765" t="s">
        <v>85</v>
      </c>
      <c r="I1765" s="16">
        <v>43866.44326388889</v>
      </c>
      <c r="K1765">
        <v>125</v>
      </c>
      <c r="L1765" s="16">
        <f t="shared" si="135"/>
        <v>43862</v>
      </c>
      <c r="M1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5">
        <f t="shared" si="136"/>
        <v>1</v>
      </c>
      <c r="O1765">
        <f t="shared" si="137"/>
        <v>0</v>
      </c>
      <c r="P1765">
        <f t="shared" si="138"/>
        <v>0</v>
      </c>
      <c r="Q1765" s="19">
        <f t="shared" si="139"/>
        <v>0</v>
      </c>
    </row>
    <row r="1766" spans="1:17" x14ac:dyDescent="0.25">
      <c r="A1766" t="s">
        <v>3473</v>
      </c>
      <c r="B1766" s="16">
        <v>43866.67596064815</v>
      </c>
      <c r="C1766" t="s">
        <v>3474</v>
      </c>
      <c r="D1766" t="s">
        <v>83</v>
      </c>
      <c r="E1766" t="s">
        <v>84</v>
      </c>
      <c r="F1766" s="19">
        <v>48</v>
      </c>
      <c r="G1766" t="s">
        <v>52</v>
      </c>
      <c r="H1766" t="s">
        <v>85</v>
      </c>
      <c r="I1766" s="16">
        <v>43767.509050925924</v>
      </c>
      <c r="K1766">
        <v>125</v>
      </c>
      <c r="L1766" s="16">
        <f t="shared" si="135"/>
        <v>43862</v>
      </c>
      <c r="M1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6">
        <f t="shared" si="136"/>
        <v>1</v>
      </c>
      <c r="O1766">
        <f t="shared" si="137"/>
        <v>3</v>
      </c>
      <c r="P1766">
        <f t="shared" si="138"/>
        <v>3</v>
      </c>
      <c r="Q1766" s="19">
        <f t="shared" si="139"/>
        <v>3</v>
      </c>
    </row>
    <row r="1767" spans="1:17" x14ac:dyDescent="0.25">
      <c r="A1767" t="s">
        <v>3475</v>
      </c>
      <c r="B1767" s="16">
        <v>43868.280648148146</v>
      </c>
      <c r="C1767" t="s">
        <v>3476</v>
      </c>
      <c r="D1767" t="s">
        <v>83</v>
      </c>
      <c r="E1767" t="s">
        <v>90</v>
      </c>
      <c r="F1767" s="19">
        <v>48</v>
      </c>
      <c r="G1767" t="s">
        <v>52</v>
      </c>
      <c r="H1767" t="s">
        <v>85</v>
      </c>
      <c r="I1767" s="16">
        <v>43868.284641203703</v>
      </c>
      <c r="K1767">
        <v>125</v>
      </c>
      <c r="L1767" s="16">
        <f t="shared" si="135"/>
        <v>43862</v>
      </c>
      <c r="M1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7">
        <f t="shared" si="136"/>
        <v>1</v>
      </c>
      <c r="O1767">
        <f t="shared" si="137"/>
        <v>0</v>
      </c>
      <c r="P1767">
        <f t="shared" si="138"/>
        <v>0</v>
      </c>
      <c r="Q1767" s="19">
        <f t="shared" si="139"/>
        <v>0</v>
      </c>
    </row>
    <row r="1768" spans="1:17" x14ac:dyDescent="0.25">
      <c r="A1768" t="s">
        <v>3477</v>
      </c>
      <c r="B1768" s="16">
        <v>43868.514745370368</v>
      </c>
      <c r="C1768" t="s">
        <v>3478</v>
      </c>
      <c r="D1768" t="s">
        <v>83</v>
      </c>
      <c r="E1768" t="s">
        <v>90</v>
      </c>
      <c r="F1768" s="19">
        <v>48</v>
      </c>
      <c r="G1768" t="s">
        <v>52</v>
      </c>
      <c r="H1768" t="s">
        <v>85</v>
      </c>
      <c r="I1768" s="16">
        <v>43868.517442129632</v>
      </c>
      <c r="K1768">
        <v>125</v>
      </c>
      <c r="L1768" s="16">
        <f t="shared" si="135"/>
        <v>43862</v>
      </c>
      <c r="M1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8">
        <f t="shared" si="136"/>
        <v>1</v>
      </c>
      <c r="O1768">
        <f t="shared" si="137"/>
        <v>0</v>
      </c>
      <c r="P1768">
        <f t="shared" si="138"/>
        <v>0</v>
      </c>
      <c r="Q1768" s="19">
        <f t="shared" si="139"/>
        <v>0</v>
      </c>
    </row>
    <row r="1769" spans="1:17" x14ac:dyDescent="0.25">
      <c r="A1769" t="s">
        <v>3479</v>
      </c>
      <c r="B1769" s="16">
        <v>43869.381331018521</v>
      </c>
      <c r="C1769" t="s">
        <v>3480</v>
      </c>
      <c r="D1769" t="s">
        <v>83</v>
      </c>
      <c r="E1769" t="s">
        <v>90</v>
      </c>
      <c r="F1769" s="19">
        <v>48</v>
      </c>
      <c r="G1769" t="s">
        <v>52</v>
      </c>
      <c r="H1769" t="s">
        <v>85</v>
      </c>
      <c r="I1769" s="16">
        <v>43869.383761574078</v>
      </c>
      <c r="K1769">
        <v>125</v>
      </c>
      <c r="L1769" s="16">
        <f t="shared" si="135"/>
        <v>43862</v>
      </c>
      <c r="M1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69">
        <f t="shared" si="136"/>
        <v>1</v>
      </c>
      <c r="O1769">
        <f t="shared" si="137"/>
        <v>0</v>
      </c>
      <c r="P1769">
        <f t="shared" si="138"/>
        <v>0</v>
      </c>
      <c r="Q1769" s="19">
        <f t="shared" si="139"/>
        <v>0</v>
      </c>
    </row>
    <row r="1770" spans="1:17" x14ac:dyDescent="0.25">
      <c r="A1770" t="s">
        <v>3481</v>
      </c>
      <c r="B1770" s="16">
        <v>43869.570393518516</v>
      </c>
      <c r="C1770" t="s">
        <v>3305</v>
      </c>
      <c r="D1770" t="s">
        <v>83</v>
      </c>
      <c r="E1770" t="s">
        <v>84</v>
      </c>
      <c r="F1770" s="19">
        <v>48</v>
      </c>
      <c r="G1770" t="s">
        <v>51</v>
      </c>
      <c r="H1770" t="s">
        <v>85</v>
      </c>
      <c r="I1770" s="16">
        <v>43753.50476851852</v>
      </c>
      <c r="K1770">
        <v>125</v>
      </c>
      <c r="L1770" s="16">
        <f t="shared" si="135"/>
        <v>43862</v>
      </c>
      <c r="M1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0">
        <f t="shared" si="136"/>
        <v>1</v>
      </c>
      <c r="O1770">
        <f t="shared" si="137"/>
        <v>4</v>
      </c>
      <c r="P1770">
        <f t="shared" si="138"/>
        <v>4</v>
      </c>
      <c r="Q1770" s="19">
        <f t="shared" si="139"/>
        <v>4</v>
      </c>
    </row>
    <row r="1771" spans="1:17" x14ac:dyDescent="0.25">
      <c r="A1771" t="s">
        <v>3482</v>
      </c>
      <c r="B1771" s="16">
        <v>43870.526909722219</v>
      </c>
      <c r="C1771" t="s">
        <v>3483</v>
      </c>
      <c r="D1771" t="s">
        <v>83</v>
      </c>
      <c r="E1771" t="s">
        <v>90</v>
      </c>
      <c r="F1771" s="19">
        <v>48</v>
      </c>
      <c r="G1771" t="s">
        <v>51</v>
      </c>
      <c r="H1771" t="s">
        <v>85</v>
      </c>
      <c r="I1771" s="16">
        <v>43870.529085648152</v>
      </c>
      <c r="K1771">
        <v>125</v>
      </c>
      <c r="L1771" s="16">
        <f t="shared" si="135"/>
        <v>43862</v>
      </c>
      <c r="M1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1">
        <f t="shared" si="136"/>
        <v>1</v>
      </c>
      <c r="O1771">
        <f t="shared" si="137"/>
        <v>0</v>
      </c>
      <c r="P1771">
        <f t="shared" si="138"/>
        <v>0</v>
      </c>
      <c r="Q1771" s="19">
        <f t="shared" si="139"/>
        <v>0</v>
      </c>
    </row>
    <row r="1772" spans="1:17" x14ac:dyDescent="0.25">
      <c r="A1772" t="s">
        <v>3484</v>
      </c>
      <c r="B1772" s="16">
        <v>43874.400497685187</v>
      </c>
      <c r="C1772" t="s">
        <v>3485</v>
      </c>
      <c r="D1772" t="s">
        <v>83</v>
      </c>
      <c r="E1772" t="s">
        <v>90</v>
      </c>
      <c r="F1772" s="19">
        <v>48</v>
      </c>
      <c r="G1772" t="s">
        <v>51</v>
      </c>
      <c r="H1772" t="s">
        <v>85</v>
      </c>
      <c r="I1772" s="16">
        <v>43874.402303240742</v>
      </c>
      <c r="K1772">
        <v>125</v>
      </c>
      <c r="L1772" s="16">
        <f t="shared" si="135"/>
        <v>43862</v>
      </c>
      <c r="M1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2">
        <f t="shared" si="136"/>
        <v>1</v>
      </c>
      <c r="O1772">
        <f t="shared" si="137"/>
        <v>0</v>
      </c>
      <c r="P1772">
        <f t="shared" si="138"/>
        <v>0</v>
      </c>
      <c r="Q1772" s="19">
        <f t="shared" si="139"/>
        <v>0</v>
      </c>
    </row>
    <row r="1773" spans="1:17" x14ac:dyDescent="0.25">
      <c r="A1773" t="s">
        <v>3486</v>
      </c>
      <c r="B1773" s="16">
        <v>43874.425393518519</v>
      </c>
      <c r="C1773" t="s">
        <v>3487</v>
      </c>
      <c r="D1773" t="s">
        <v>83</v>
      </c>
      <c r="E1773" t="s">
        <v>90</v>
      </c>
      <c r="F1773" s="19">
        <v>48</v>
      </c>
      <c r="G1773" t="s">
        <v>52</v>
      </c>
      <c r="H1773" t="s">
        <v>85</v>
      </c>
      <c r="I1773" s="16">
        <v>43874.429108796299</v>
      </c>
      <c r="K1773">
        <v>125</v>
      </c>
      <c r="L1773" s="16">
        <f t="shared" si="135"/>
        <v>43862</v>
      </c>
      <c r="M1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3">
        <f t="shared" si="136"/>
        <v>1</v>
      </c>
      <c r="O1773">
        <f t="shared" si="137"/>
        <v>0</v>
      </c>
      <c r="P1773">
        <f t="shared" si="138"/>
        <v>0</v>
      </c>
      <c r="Q1773" s="19">
        <f t="shared" si="139"/>
        <v>0</v>
      </c>
    </row>
    <row r="1774" spans="1:17" x14ac:dyDescent="0.25">
      <c r="A1774" t="s">
        <v>3488</v>
      </c>
      <c r="B1774" s="16">
        <v>43746.505960648145</v>
      </c>
      <c r="C1774" t="s">
        <v>3489</v>
      </c>
      <c r="D1774" t="s">
        <v>83</v>
      </c>
      <c r="E1774" t="s">
        <v>90</v>
      </c>
      <c r="F1774" s="19">
        <v>49</v>
      </c>
      <c r="G1774" t="s">
        <v>52</v>
      </c>
      <c r="H1774" t="s">
        <v>85</v>
      </c>
      <c r="I1774" s="16">
        <v>43746.509293981479</v>
      </c>
      <c r="J1774" s="16">
        <v>43899.422905092593</v>
      </c>
      <c r="K1774">
        <v>125</v>
      </c>
      <c r="L1774" s="16">
        <f t="shared" si="135"/>
        <v>43739</v>
      </c>
      <c r="M1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4">
        <f t="shared" si="136"/>
        <v>0</v>
      </c>
      <c r="O1774">
        <f t="shared" si="137"/>
        <v>0</v>
      </c>
      <c r="P1774">
        <f t="shared" si="138"/>
        <v>0</v>
      </c>
      <c r="Q1774" s="19">
        <f t="shared" si="139"/>
        <v>0</v>
      </c>
    </row>
    <row r="1775" spans="1:17" x14ac:dyDescent="0.25">
      <c r="A1775" t="s">
        <v>3490</v>
      </c>
      <c r="B1775" s="16">
        <v>43747.683078703703</v>
      </c>
      <c r="C1775" t="s">
        <v>3491</v>
      </c>
      <c r="D1775" t="s">
        <v>83</v>
      </c>
      <c r="E1775" t="s">
        <v>84</v>
      </c>
      <c r="F1775" s="19">
        <v>49</v>
      </c>
      <c r="G1775" t="s">
        <v>52</v>
      </c>
      <c r="H1775" t="s">
        <v>85</v>
      </c>
      <c r="I1775" s="16">
        <v>43186.405034722222</v>
      </c>
      <c r="J1775" s="16">
        <v>44181.794456018521</v>
      </c>
      <c r="K1775">
        <v>125</v>
      </c>
      <c r="L1775" s="16">
        <f t="shared" si="135"/>
        <v>43739</v>
      </c>
      <c r="M1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5">
        <f t="shared" si="136"/>
        <v>0</v>
      </c>
      <c r="O1775">
        <f t="shared" si="137"/>
        <v>19</v>
      </c>
      <c r="P1775">
        <f t="shared" si="138"/>
        <v>19</v>
      </c>
      <c r="Q1775" s="19">
        <f t="shared" si="139"/>
        <v>19</v>
      </c>
    </row>
    <row r="1776" spans="1:17" x14ac:dyDescent="0.25">
      <c r="A1776" t="s">
        <v>3492</v>
      </c>
      <c r="B1776" s="16">
        <v>43748.449212962965</v>
      </c>
      <c r="C1776" t="s">
        <v>3493</v>
      </c>
      <c r="D1776" t="s">
        <v>83</v>
      </c>
      <c r="E1776" t="s">
        <v>90</v>
      </c>
      <c r="F1776" s="19">
        <v>49</v>
      </c>
      <c r="G1776" t="s">
        <v>51</v>
      </c>
      <c r="H1776" t="s">
        <v>85</v>
      </c>
      <c r="I1776" s="16">
        <v>43748.45171296296</v>
      </c>
      <c r="J1776" s="16">
        <v>44150.584120370368</v>
      </c>
      <c r="K1776">
        <v>125</v>
      </c>
      <c r="L1776" s="16">
        <f t="shared" si="135"/>
        <v>43739</v>
      </c>
      <c r="M1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6">
        <f t="shared" si="136"/>
        <v>0</v>
      </c>
      <c r="O1776">
        <f t="shared" si="137"/>
        <v>0</v>
      </c>
      <c r="P1776">
        <f t="shared" si="138"/>
        <v>0</v>
      </c>
      <c r="Q1776" s="19">
        <f t="shared" si="139"/>
        <v>0</v>
      </c>
    </row>
    <row r="1777" spans="1:17" x14ac:dyDescent="0.25">
      <c r="A1777" t="s">
        <v>3494</v>
      </c>
      <c r="B1777" s="16">
        <v>43748.660601851851</v>
      </c>
      <c r="C1777" t="s">
        <v>3495</v>
      </c>
      <c r="D1777" t="s">
        <v>83</v>
      </c>
      <c r="E1777" t="s">
        <v>90</v>
      </c>
      <c r="F1777" s="19">
        <v>49</v>
      </c>
      <c r="G1777" t="s">
        <v>51</v>
      </c>
      <c r="H1777" t="s">
        <v>85</v>
      </c>
      <c r="I1777" s="16">
        <v>43748.663472222222</v>
      </c>
      <c r="J1777" s="16">
        <v>44311.45003472222</v>
      </c>
      <c r="K1777">
        <v>125</v>
      </c>
      <c r="L1777" s="16">
        <f t="shared" si="135"/>
        <v>43739</v>
      </c>
      <c r="M1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7">
        <f t="shared" si="136"/>
        <v>0</v>
      </c>
      <c r="O1777">
        <f t="shared" si="137"/>
        <v>0</v>
      </c>
      <c r="P1777">
        <f t="shared" si="138"/>
        <v>0</v>
      </c>
      <c r="Q1777" s="19">
        <f t="shared" si="139"/>
        <v>0</v>
      </c>
    </row>
    <row r="1778" spans="1:17" x14ac:dyDescent="0.25">
      <c r="A1778" t="s">
        <v>3496</v>
      </c>
      <c r="B1778" s="16">
        <v>43751.495474537034</v>
      </c>
      <c r="C1778" t="s">
        <v>3497</v>
      </c>
      <c r="D1778" t="s">
        <v>83</v>
      </c>
      <c r="E1778" t="s">
        <v>84</v>
      </c>
      <c r="F1778" s="19">
        <v>49</v>
      </c>
      <c r="G1778" t="s">
        <v>51</v>
      </c>
      <c r="H1778" t="s">
        <v>85</v>
      </c>
      <c r="I1778" s="16">
        <v>43633.312199074076</v>
      </c>
      <c r="J1778" s="16">
        <v>44368.642187500001</v>
      </c>
      <c r="K1778">
        <v>125</v>
      </c>
      <c r="L1778" s="16">
        <f t="shared" si="135"/>
        <v>43739</v>
      </c>
      <c r="M1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8">
        <f t="shared" si="136"/>
        <v>0</v>
      </c>
      <c r="O1778">
        <f t="shared" si="137"/>
        <v>4</v>
      </c>
      <c r="P1778">
        <f t="shared" si="138"/>
        <v>4</v>
      </c>
      <c r="Q1778" s="19">
        <f t="shared" si="139"/>
        <v>4</v>
      </c>
    </row>
    <row r="1779" spans="1:17" x14ac:dyDescent="0.25">
      <c r="A1779" t="s">
        <v>3498</v>
      </c>
      <c r="B1779" s="16">
        <v>43751.600381944445</v>
      </c>
      <c r="C1779" t="s">
        <v>3499</v>
      </c>
      <c r="D1779" t="s">
        <v>83</v>
      </c>
      <c r="E1779" t="s">
        <v>84</v>
      </c>
      <c r="F1779" s="19">
        <v>49</v>
      </c>
      <c r="G1779" t="s">
        <v>51</v>
      </c>
      <c r="H1779" t="s">
        <v>85</v>
      </c>
      <c r="I1779" s="16">
        <v>43605.354583333334</v>
      </c>
      <c r="J1779" s="16">
        <v>44324.770219907405</v>
      </c>
      <c r="K1779">
        <v>125</v>
      </c>
      <c r="L1779" s="16">
        <f t="shared" si="135"/>
        <v>43739</v>
      </c>
      <c r="M1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79">
        <f t="shared" si="136"/>
        <v>0</v>
      </c>
      <c r="O1779">
        <f t="shared" si="137"/>
        <v>5</v>
      </c>
      <c r="P1779">
        <f t="shared" si="138"/>
        <v>5</v>
      </c>
      <c r="Q1779" s="19">
        <f t="shared" si="139"/>
        <v>5</v>
      </c>
    </row>
    <row r="1780" spans="1:17" x14ac:dyDescent="0.25">
      <c r="A1780" t="s">
        <v>3500</v>
      </c>
      <c r="B1780" s="16">
        <v>43752.628576388888</v>
      </c>
      <c r="C1780" t="s">
        <v>3501</v>
      </c>
      <c r="D1780" t="s">
        <v>83</v>
      </c>
      <c r="E1780" t="s">
        <v>90</v>
      </c>
      <c r="F1780" s="19">
        <v>49</v>
      </c>
      <c r="G1780" t="s">
        <v>51</v>
      </c>
      <c r="H1780" t="s">
        <v>85</v>
      </c>
      <c r="I1780" s="16">
        <v>43752.631307870368</v>
      </c>
      <c r="J1780" s="16">
        <v>44254.300949074073</v>
      </c>
      <c r="K1780">
        <v>125</v>
      </c>
      <c r="L1780" s="16">
        <f t="shared" si="135"/>
        <v>43739</v>
      </c>
      <c r="M1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0">
        <f t="shared" si="136"/>
        <v>0</v>
      </c>
      <c r="O1780">
        <f t="shared" si="137"/>
        <v>0</v>
      </c>
      <c r="P1780">
        <f t="shared" si="138"/>
        <v>0</v>
      </c>
      <c r="Q1780" s="19">
        <f t="shared" si="139"/>
        <v>0</v>
      </c>
    </row>
    <row r="1781" spans="1:17" x14ac:dyDescent="0.25">
      <c r="A1781" t="s">
        <v>3502</v>
      </c>
      <c r="B1781" s="16">
        <v>43752.715324074074</v>
      </c>
      <c r="C1781" t="s">
        <v>3503</v>
      </c>
      <c r="D1781" t="s">
        <v>83</v>
      </c>
      <c r="E1781" t="s">
        <v>84</v>
      </c>
      <c r="F1781" s="19">
        <v>49</v>
      </c>
      <c r="G1781" t="s">
        <v>51</v>
      </c>
      <c r="H1781" t="s">
        <v>85</v>
      </c>
      <c r="I1781" s="16">
        <v>43574.593495370369</v>
      </c>
      <c r="J1781" s="16">
        <v>44496.546620370369</v>
      </c>
      <c r="K1781">
        <v>125</v>
      </c>
      <c r="L1781" s="16">
        <f t="shared" si="135"/>
        <v>43739</v>
      </c>
      <c r="M1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1">
        <f t="shared" si="136"/>
        <v>0</v>
      </c>
      <c r="O1781">
        <f t="shared" si="137"/>
        <v>6</v>
      </c>
      <c r="P1781">
        <f t="shared" si="138"/>
        <v>6</v>
      </c>
      <c r="Q1781" s="19">
        <f t="shared" si="139"/>
        <v>6</v>
      </c>
    </row>
    <row r="1782" spans="1:17" x14ac:dyDescent="0.25">
      <c r="A1782" t="s">
        <v>3504</v>
      </c>
      <c r="B1782" s="16">
        <v>43754.518368055556</v>
      </c>
      <c r="C1782" t="s">
        <v>3505</v>
      </c>
      <c r="D1782" t="s">
        <v>83</v>
      </c>
      <c r="E1782" t="s">
        <v>90</v>
      </c>
      <c r="F1782" s="19">
        <v>49</v>
      </c>
      <c r="G1782" t="s">
        <v>52</v>
      </c>
      <c r="H1782" t="s">
        <v>85</v>
      </c>
      <c r="I1782" s="16">
        <v>43754.520243055558</v>
      </c>
      <c r="J1782" s="16">
        <v>44505.732581018521</v>
      </c>
      <c r="K1782">
        <v>125</v>
      </c>
      <c r="L1782" s="16">
        <f t="shared" si="135"/>
        <v>43739</v>
      </c>
      <c r="M1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2">
        <f t="shared" si="136"/>
        <v>0</v>
      </c>
      <c r="O1782">
        <f t="shared" si="137"/>
        <v>0</v>
      </c>
      <c r="P1782">
        <f t="shared" si="138"/>
        <v>0</v>
      </c>
      <c r="Q1782" s="19">
        <f t="shared" si="139"/>
        <v>0</v>
      </c>
    </row>
    <row r="1783" spans="1:17" x14ac:dyDescent="0.25">
      <c r="A1783" t="s">
        <v>3506</v>
      </c>
      <c r="B1783" s="16">
        <v>43755.602800925924</v>
      </c>
      <c r="C1783" t="s">
        <v>3507</v>
      </c>
      <c r="D1783" t="s">
        <v>83</v>
      </c>
      <c r="E1783" t="s">
        <v>90</v>
      </c>
      <c r="F1783" s="19">
        <v>49</v>
      </c>
      <c r="G1783" t="s">
        <v>51</v>
      </c>
      <c r="H1783" t="s">
        <v>85</v>
      </c>
      <c r="I1783" s="16">
        <v>43755.606145833335</v>
      </c>
      <c r="J1783" s="16">
        <v>44132.736273148148</v>
      </c>
      <c r="K1783">
        <v>125</v>
      </c>
      <c r="L1783" s="16">
        <f t="shared" si="135"/>
        <v>43739</v>
      </c>
      <c r="M1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3">
        <f t="shared" si="136"/>
        <v>0</v>
      </c>
      <c r="O1783">
        <f t="shared" si="137"/>
        <v>0</v>
      </c>
      <c r="P1783">
        <f t="shared" si="138"/>
        <v>0</v>
      </c>
      <c r="Q1783" s="19">
        <f t="shared" si="139"/>
        <v>0</v>
      </c>
    </row>
    <row r="1784" spans="1:17" x14ac:dyDescent="0.25">
      <c r="A1784" t="s">
        <v>3508</v>
      </c>
      <c r="B1784" s="16">
        <v>43758.517025462963</v>
      </c>
      <c r="C1784" t="s">
        <v>3509</v>
      </c>
      <c r="D1784" t="s">
        <v>83</v>
      </c>
      <c r="E1784" t="s">
        <v>84</v>
      </c>
      <c r="F1784" s="19">
        <v>49</v>
      </c>
      <c r="G1784" t="s">
        <v>52</v>
      </c>
      <c r="H1784" t="s">
        <v>85</v>
      </c>
      <c r="I1784" s="16">
        <v>43685.757569444446</v>
      </c>
      <c r="J1784" s="16">
        <v>43753.471944444442</v>
      </c>
      <c r="K1784">
        <v>125</v>
      </c>
      <c r="L1784" s="16">
        <f t="shared" si="135"/>
        <v>43739</v>
      </c>
      <c r="M1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4">
        <f t="shared" si="136"/>
        <v>1</v>
      </c>
      <c r="O1784">
        <f t="shared" si="137"/>
        <v>2</v>
      </c>
      <c r="P1784">
        <f t="shared" si="138"/>
        <v>2</v>
      </c>
      <c r="Q1784" s="19">
        <f t="shared" si="139"/>
        <v>2</v>
      </c>
    </row>
    <row r="1785" spans="1:17" x14ac:dyDescent="0.25">
      <c r="A1785" t="s">
        <v>3510</v>
      </c>
      <c r="B1785" s="16">
        <v>43758.550405092596</v>
      </c>
      <c r="C1785" t="s">
        <v>3511</v>
      </c>
      <c r="D1785" t="s">
        <v>83</v>
      </c>
      <c r="E1785" t="s">
        <v>84</v>
      </c>
      <c r="F1785" s="19">
        <v>49</v>
      </c>
      <c r="G1785" t="s">
        <v>52</v>
      </c>
      <c r="H1785" t="s">
        <v>85</v>
      </c>
      <c r="I1785" s="16">
        <v>43549.515555555554</v>
      </c>
      <c r="J1785" s="16">
        <v>43674.668449074074</v>
      </c>
      <c r="K1785">
        <v>125</v>
      </c>
      <c r="L1785" s="16">
        <f t="shared" si="135"/>
        <v>43739</v>
      </c>
      <c r="M1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5">
        <f t="shared" si="136"/>
        <v>1</v>
      </c>
      <c r="O1785">
        <f t="shared" si="137"/>
        <v>7</v>
      </c>
      <c r="P1785">
        <f t="shared" si="138"/>
        <v>4</v>
      </c>
      <c r="Q1785" s="19">
        <f t="shared" si="139"/>
        <v>4</v>
      </c>
    </row>
    <row r="1786" spans="1:17" x14ac:dyDescent="0.25">
      <c r="A1786" t="s">
        <v>3512</v>
      </c>
      <c r="B1786" s="16">
        <v>43760.316932870373</v>
      </c>
      <c r="C1786" t="s">
        <v>3513</v>
      </c>
      <c r="D1786" t="s">
        <v>83</v>
      </c>
      <c r="E1786" t="s">
        <v>84</v>
      </c>
      <c r="F1786" s="19">
        <v>49</v>
      </c>
      <c r="G1786" t="s">
        <v>52</v>
      </c>
      <c r="H1786" t="s">
        <v>85</v>
      </c>
      <c r="I1786" s="16">
        <v>43726.415185185186</v>
      </c>
      <c r="J1786" s="16">
        <v>44324.61005787037</v>
      </c>
      <c r="K1786">
        <v>125</v>
      </c>
      <c r="L1786" s="16">
        <f t="shared" si="135"/>
        <v>43739</v>
      </c>
      <c r="M1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6">
        <f t="shared" si="136"/>
        <v>0</v>
      </c>
      <c r="O1786">
        <f t="shared" si="137"/>
        <v>1</v>
      </c>
      <c r="P1786">
        <f t="shared" si="138"/>
        <v>1</v>
      </c>
      <c r="Q1786" s="19">
        <f t="shared" si="139"/>
        <v>1</v>
      </c>
    </row>
    <row r="1787" spans="1:17" x14ac:dyDescent="0.25">
      <c r="A1787" t="s">
        <v>3514</v>
      </c>
      <c r="B1787" s="16">
        <v>43761.552905092591</v>
      </c>
      <c r="C1787" t="s">
        <v>3515</v>
      </c>
      <c r="D1787" t="s">
        <v>83</v>
      </c>
      <c r="E1787" t="s">
        <v>84</v>
      </c>
      <c r="F1787" s="19">
        <v>49</v>
      </c>
      <c r="G1787" t="s">
        <v>52</v>
      </c>
      <c r="H1787" t="s">
        <v>85</v>
      </c>
      <c r="I1787" s="16">
        <v>43644.637094907404</v>
      </c>
      <c r="J1787" s="16">
        <v>43991.709756944445</v>
      </c>
      <c r="K1787">
        <v>125</v>
      </c>
      <c r="L1787" s="16">
        <f t="shared" si="135"/>
        <v>43739</v>
      </c>
      <c r="M1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7">
        <f t="shared" si="136"/>
        <v>0</v>
      </c>
      <c r="O1787">
        <f t="shared" si="137"/>
        <v>4</v>
      </c>
      <c r="P1787">
        <f t="shared" si="138"/>
        <v>4</v>
      </c>
      <c r="Q1787" s="19">
        <f t="shared" si="139"/>
        <v>4</v>
      </c>
    </row>
    <row r="1788" spans="1:17" x14ac:dyDescent="0.25">
      <c r="A1788" t="s">
        <v>3516</v>
      </c>
      <c r="B1788" s="16">
        <v>43766.419918981483</v>
      </c>
      <c r="C1788" t="s">
        <v>3517</v>
      </c>
      <c r="D1788" t="s">
        <v>83</v>
      </c>
      <c r="E1788" t="s">
        <v>90</v>
      </c>
      <c r="F1788" s="19">
        <v>49</v>
      </c>
      <c r="G1788" t="s">
        <v>52</v>
      </c>
      <c r="H1788" t="s">
        <v>85</v>
      </c>
      <c r="I1788" s="16">
        <v>43766.4218287037</v>
      </c>
      <c r="J1788" s="16">
        <v>43944.538541666669</v>
      </c>
      <c r="K1788">
        <v>125</v>
      </c>
      <c r="L1788" s="16">
        <f t="shared" si="135"/>
        <v>43739</v>
      </c>
      <c r="M1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8">
        <f t="shared" si="136"/>
        <v>0</v>
      </c>
      <c r="O1788">
        <f t="shared" si="137"/>
        <v>0</v>
      </c>
      <c r="P1788">
        <f t="shared" si="138"/>
        <v>0</v>
      </c>
      <c r="Q1788" s="19">
        <f t="shared" si="139"/>
        <v>0</v>
      </c>
    </row>
    <row r="1789" spans="1:17" x14ac:dyDescent="0.25">
      <c r="A1789" t="s">
        <v>3518</v>
      </c>
      <c r="B1789" s="16">
        <v>43773.395995370367</v>
      </c>
      <c r="C1789" t="s">
        <v>3519</v>
      </c>
      <c r="D1789" t="s">
        <v>83</v>
      </c>
      <c r="E1789" t="s">
        <v>90</v>
      </c>
      <c r="F1789" s="19">
        <v>49</v>
      </c>
      <c r="G1789" t="s">
        <v>51</v>
      </c>
      <c r="H1789" t="s">
        <v>85</v>
      </c>
      <c r="I1789" s="16">
        <v>43773.399756944447</v>
      </c>
      <c r="J1789" s="16">
        <v>44016.570057870369</v>
      </c>
      <c r="K1789">
        <v>125</v>
      </c>
      <c r="L1789" s="16">
        <f t="shared" si="135"/>
        <v>43770</v>
      </c>
      <c r="M1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89">
        <f t="shared" si="136"/>
        <v>0</v>
      </c>
      <c r="O1789">
        <f t="shared" si="137"/>
        <v>0</v>
      </c>
      <c r="P1789">
        <f t="shared" si="138"/>
        <v>0</v>
      </c>
      <c r="Q1789" s="19">
        <f t="shared" si="139"/>
        <v>0</v>
      </c>
    </row>
    <row r="1790" spans="1:17" x14ac:dyDescent="0.25">
      <c r="A1790" t="s">
        <v>3520</v>
      </c>
      <c r="B1790" s="16">
        <v>43774.411840277775</v>
      </c>
      <c r="C1790" t="s">
        <v>3517</v>
      </c>
      <c r="D1790" t="s">
        <v>34</v>
      </c>
      <c r="E1790" t="s">
        <v>84</v>
      </c>
      <c r="F1790" s="19">
        <v>49</v>
      </c>
      <c r="G1790" t="s">
        <v>52</v>
      </c>
      <c r="H1790" t="s">
        <v>85</v>
      </c>
      <c r="I1790" s="16">
        <v>43766.4218287037</v>
      </c>
      <c r="J1790" s="16">
        <v>43944.538541666669</v>
      </c>
      <c r="K1790">
        <v>125</v>
      </c>
      <c r="L1790" s="16">
        <f t="shared" si="135"/>
        <v>43770</v>
      </c>
      <c r="M1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0">
        <f t="shared" si="136"/>
        <v>0</v>
      </c>
      <c r="O1790">
        <f t="shared" si="137"/>
        <v>0</v>
      </c>
      <c r="P1790">
        <f t="shared" si="138"/>
        <v>0</v>
      </c>
      <c r="Q1790" s="19">
        <f t="shared" si="139"/>
        <v>0</v>
      </c>
    </row>
    <row r="1791" spans="1:17" x14ac:dyDescent="0.25">
      <c r="A1791" t="s">
        <v>3521</v>
      </c>
      <c r="B1791" s="16">
        <v>43776.42392361111</v>
      </c>
      <c r="C1791" t="s">
        <v>3522</v>
      </c>
      <c r="D1791" t="s">
        <v>34</v>
      </c>
      <c r="E1791" t="s">
        <v>84</v>
      </c>
      <c r="F1791" s="19">
        <v>49</v>
      </c>
      <c r="G1791" t="s">
        <v>52</v>
      </c>
      <c r="H1791" t="s">
        <v>85</v>
      </c>
      <c r="I1791" s="16">
        <v>43675.452210648145</v>
      </c>
      <c r="J1791" s="16">
        <v>44013.637604166666</v>
      </c>
      <c r="K1791">
        <v>125</v>
      </c>
      <c r="L1791" s="16">
        <f t="shared" si="135"/>
        <v>43770</v>
      </c>
      <c r="M1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1">
        <f t="shared" si="136"/>
        <v>0</v>
      </c>
      <c r="O1791">
        <f t="shared" si="137"/>
        <v>3</v>
      </c>
      <c r="P1791">
        <f t="shared" si="138"/>
        <v>3</v>
      </c>
      <c r="Q1791" s="19">
        <f t="shared" si="139"/>
        <v>3</v>
      </c>
    </row>
    <row r="1792" spans="1:17" x14ac:dyDescent="0.25">
      <c r="A1792" t="s">
        <v>3523</v>
      </c>
      <c r="B1792" s="16">
        <v>43779.697326388887</v>
      </c>
      <c r="C1792" t="s">
        <v>3524</v>
      </c>
      <c r="D1792" t="s">
        <v>83</v>
      </c>
      <c r="E1792" t="s">
        <v>84</v>
      </c>
      <c r="F1792" s="19">
        <v>49</v>
      </c>
      <c r="G1792" t="s">
        <v>52</v>
      </c>
      <c r="H1792" t="s">
        <v>85</v>
      </c>
      <c r="I1792" s="16">
        <v>43670.436712962961</v>
      </c>
      <c r="J1792" s="16">
        <v>44276.655243055553</v>
      </c>
      <c r="K1792">
        <v>125</v>
      </c>
      <c r="L1792" s="16">
        <f t="shared" si="135"/>
        <v>43770</v>
      </c>
      <c r="M1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2">
        <f t="shared" si="136"/>
        <v>0</v>
      </c>
      <c r="O1792">
        <f t="shared" si="137"/>
        <v>4</v>
      </c>
      <c r="P1792">
        <f t="shared" si="138"/>
        <v>4</v>
      </c>
      <c r="Q1792" s="19">
        <f t="shared" si="139"/>
        <v>4</v>
      </c>
    </row>
    <row r="1793" spans="1:17" x14ac:dyDescent="0.25">
      <c r="A1793" t="s">
        <v>3525</v>
      </c>
      <c r="B1793" s="16">
        <v>43779.725219907406</v>
      </c>
      <c r="C1793" t="s">
        <v>3526</v>
      </c>
      <c r="D1793" t="s">
        <v>83</v>
      </c>
      <c r="E1793" t="s">
        <v>84</v>
      </c>
      <c r="F1793" s="19">
        <v>49</v>
      </c>
      <c r="G1793" t="s">
        <v>52</v>
      </c>
      <c r="H1793" t="s">
        <v>85</v>
      </c>
      <c r="I1793" s="16">
        <v>43731.482870370368</v>
      </c>
      <c r="J1793" s="16">
        <v>44200.751030092593</v>
      </c>
      <c r="K1793">
        <v>125</v>
      </c>
      <c r="L1793" s="16">
        <f t="shared" si="135"/>
        <v>43770</v>
      </c>
      <c r="M1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3">
        <f t="shared" si="136"/>
        <v>0</v>
      </c>
      <c r="O1793">
        <f t="shared" si="137"/>
        <v>2</v>
      </c>
      <c r="P1793">
        <f t="shared" si="138"/>
        <v>2</v>
      </c>
      <c r="Q1793" s="19">
        <f t="shared" si="139"/>
        <v>2</v>
      </c>
    </row>
    <row r="1794" spans="1:17" x14ac:dyDescent="0.25">
      <c r="A1794" t="s">
        <v>3527</v>
      </c>
      <c r="B1794" s="16">
        <v>43781.379120370373</v>
      </c>
      <c r="C1794" t="s">
        <v>3528</v>
      </c>
      <c r="D1794" t="s">
        <v>83</v>
      </c>
      <c r="E1794" t="s">
        <v>90</v>
      </c>
      <c r="F1794" s="19">
        <v>49</v>
      </c>
      <c r="G1794" t="s">
        <v>52</v>
      </c>
      <c r="H1794" t="s">
        <v>85</v>
      </c>
      <c r="I1794" s="16">
        <v>43781.381666666668</v>
      </c>
      <c r="J1794" s="16">
        <v>44440.548576388886</v>
      </c>
      <c r="K1794">
        <v>125</v>
      </c>
      <c r="L1794" s="16">
        <f t="shared" ref="L1794:L1857" si="140">DATE(YEAR(B1794),MONTH(B1794),1)</f>
        <v>43770</v>
      </c>
      <c r="M1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4">
        <f t="shared" ref="N1794:N1857" si="141">IF(B1794&gt;=J1794,1,0)</f>
        <v>0</v>
      </c>
      <c r="O1794">
        <f t="shared" ref="O1794:O1857" si="142">ROUND((B1794-I1794)/30,0)</f>
        <v>0</v>
      </c>
      <c r="P1794">
        <f t="shared" ref="P1794:P1857" si="143">IF(AND(N1794=1,B1794&gt;=J1794,J1794&gt;0),ROUND((J1794-I1794)/30,0),O1794)</f>
        <v>0</v>
      </c>
      <c r="Q1794" s="19">
        <f t="shared" ref="Q1794:Q1857" si="144">MIN(O1794:P1794)</f>
        <v>0</v>
      </c>
    </row>
    <row r="1795" spans="1:17" x14ac:dyDescent="0.25">
      <c r="A1795" t="s">
        <v>3529</v>
      </c>
      <c r="B1795" s="16">
        <v>43783.488680555558</v>
      </c>
      <c r="C1795" t="s">
        <v>3530</v>
      </c>
      <c r="D1795" t="s">
        <v>83</v>
      </c>
      <c r="E1795" t="s">
        <v>90</v>
      </c>
      <c r="F1795" s="19">
        <v>49</v>
      </c>
      <c r="G1795" t="s">
        <v>51</v>
      </c>
      <c r="H1795" t="s">
        <v>85</v>
      </c>
      <c r="I1795" s="16">
        <v>43783.492361111108</v>
      </c>
      <c r="J1795" s="16">
        <v>44025.800034722219</v>
      </c>
      <c r="K1795">
        <v>125</v>
      </c>
      <c r="L1795" s="16">
        <f t="shared" si="140"/>
        <v>43770</v>
      </c>
      <c r="M1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5">
        <f t="shared" si="141"/>
        <v>0</v>
      </c>
      <c r="O1795">
        <f t="shared" si="142"/>
        <v>0</v>
      </c>
      <c r="P1795">
        <f t="shared" si="143"/>
        <v>0</v>
      </c>
      <c r="Q1795" s="19">
        <f t="shared" si="144"/>
        <v>0</v>
      </c>
    </row>
    <row r="1796" spans="1:17" x14ac:dyDescent="0.25">
      <c r="A1796" t="s">
        <v>3531</v>
      </c>
      <c r="B1796" s="16">
        <v>43783.544664351852</v>
      </c>
      <c r="C1796" t="s">
        <v>3532</v>
      </c>
      <c r="D1796" t="s">
        <v>83</v>
      </c>
      <c r="E1796" t="s">
        <v>84</v>
      </c>
      <c r="F1796" s="19">
        <v>49</v>
      </c>
      <c r="G1796" t="s">
        <v>52</v>
      </c>
      <c r="H1796" t="s">
        <v>85</v>
      </c>
      <c r="I1796" s="16">
        <v>43549.812106481484</v>
      </c>
      <c r="J1796" s="16">
        <v>44015.401238425926</v>
      </c>
      <c r="K1796">
        <v>125</v>
      </c>
      <c r="L1796" s="16">
        <f t="shared" si="140"/>
        <v>43770</v>
      </c>
      <c r="M1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6">
        <f t="shared" si="141"/>
        <v>0</v>
      </c>
      <c r="O1796">
        <f t="shared" si="142"/>
        <v>8</v>
      </c>
      <c r="P1796">
        <f t="shared" si="143"/>
        <v>8</v>
      </c>
      <c r="Q1796" s="19">
        <f t="shared" si="144"/>
        <v>8</v>
      </c>
    </row>
    <row r="1797" spans="1:17" x14ac:dyDescent="0.25">
      <c r="A1797" t="s">
        <v>3533</v>
      </c>
      <c r="B1797" s="16">
        <v>43786.469108796293</v>
      </c>
      <c r="C1797" t="s">
        <v>3501</v>
      </c>
      <c r="D1797" t="s">
        <v>83</v>
      </c>
      <c r="E1797" t="s">
        <v>84</v>
      </c>
      <c r="F1797" s="19">
        <v>49</v>
      </c>
      <c r="G1797" t="s">
        <v>51</v>
      </c>
      <c r="H1797" t="s">
        <v>85</v>
      </c>
      <c r="I1797" s="16">
        <v>43752.631307870368</v>
      </c>
      <c r="J1797" s="16">
        <v>44254.300949074073</v>
      </c>
      <c r="K1797">
        <v>125</v>
      </c>
      <c r="L1797" s="16">
        <f t="shared" si="140"/>
        <v>43770</v>
      </c>
      <c r="M1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7">
        <f t="shared" si="141"/>
        <v>0</v>
      </c>
      <c r="O1797">
        <f t="shared" si="142"/>
        <v>1</v>
      </c>
      <c r="P1797">
        <f t="shared" si="143"/>
        <v>1</v>
      </c>
      <c r="Q1797" s="19">
        <f t="shared" si="144"/>
        <v>1</v>
      </c>
    </row>
    <row r="1798" spans="1:17" x14ac:dyDescent="0.25">
      <c r="A1798" t="s">
        <v>3534</v>
      </c>
      <c r="B1798" s="16">
        <v>43788.587337962963</v>
      </c>
      <c r="C1798" t="s">
        <v>3535</v>
      </c>
      <c r="D1798" t="s">
        <v>83</v>
      </c>
      <c r="E1798" t="s">
        <v>90</v>
      </c>
      <c r="F1798" s="19">
        <v>49</v>
      </c>
      <c r="G1798" t="s">
        <v>51</v>
      </c>
      <c r="H1798" t="s">
        <v>85</v>
      </c>
      <c r="I1798" s="16">
        <v>43788.590601851851</v>
      </c>
      <c r="J1798" s="16">
        <v>44358.592546296299</v>
      </c>
      <c r="K1798">
        <v>125</v>
      </c>
      <c r="L1798" s="16">
        <f t="shared" si="140"/>
        <v>43770</v>
      </c>
      <c r="M1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8">
        <f t="shared" si="141"/>
        <v>0</v>
      </c>
      <c r="O1798">
        <f t="shared" si="142"/>
        <v>0</v>
      </c>
      <c r="P1798">
        <f t="shared" si="143"/>
        <v>0</v>
      </c>
      <c r="Q1798" s="19">
        <f t="shared" si="144"/>
        <v>0</v>
      </c>
    </row>
    <row r="1799" spans="1:17" x14ac:dyDescent="0.25">
      <c r="A1799" t="s">
        <v>3536</v>
      </c>
      <c r="B1799" s="16">
        <v>43793.492384259262</v>
      </c>
      <c r="C1799" t="s">
        <v>3537</v>
      </c>
      <c r="D1799" t="s">
        <v>83</v>
      </c>
      <c r="E1799" t="s">
        <v>90</v>
      </c>
      <c r="F1799" s="19">
        <v>49</v>
      </c>
      <c r="G1799" t="s">
        <v>52</v>
      </c>
      <c r="H1799" t="s">
        <v>85</v>
      </c>
      <c r="I1799" s="16">
        <v>43793.493449074071</v>
      </c>
      <c r="J1799" s="16">
        <v>44104.645173611112</v>
      </c>
      <c r="K1799">
        <v>125</v>
      </c>
      <c r="L1799" s="16">
        <f t="shared" si="140"/>
        <v>43770</v>
      </c>
      <c r="M1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799">
        <f t="shared" si="141"/>
        <v>0</v>
      </c>
      <c r="O1799">
        <f t="shared" si="142"/>
        <v>0</v>
      </c>
      <c r="P1799">
        <f t="shared" si="143"/>
        <v>0</v>
      </c>
      <c r="Q1799" s="19">
        <f t="shared" si="144"/>
        <v>0</v>
      </c>
    </row>
    <row r="1800" spans="1:17" x14ac:dyDescent="0.25">
      <c r="A1800" t="s">
        <v>3538</v>
      </c>
      <c r="B1800" s="16">
        <v>43794.424212962964</v>
      </c>
      <c r="C1800" t="s">
        <v>3539</v>
      </c>
      <c r="D1800" t="s">
        <v>83</v>
      </c>
      <c r="E1800" t="s">
        <v>90</v>
      </c>
      <c r="F1800" s="19">
        <v>49</v>
      </c>
      <c r="G1800" t="s">
        <v>52</v>
      </c>
      <c r="H1800" t="s">
        <v>85</v>
      </c>
      <c r="I1800" s="16">
        <v>43794.426620370374</v>
      </c>
      <c r="J1800" s="16">
        <v>43971.559432870374</v>
      </c>
      <c r="K1800">
        <v>125</v>
      </c>
      <c r="L1800" s="16">
        <f t="shared" si="140"/>
        <v>43770</v>
      </c>
      <c r="M1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0">
        <f t="shared" si="141"/>
        <v>0</v>
      </c>
      <c r="O1800">
        <f t="shared" si="142"/>
        <v>0</v>
      </c>
      <c r="P1800">
        <f t="shared" si="143"/>
        <v>0</v>
      </c>
      <c r="Q1800" s="19">
        <f t="shared" si="144"/>
        <v>0</v>
      </c>
    </row>
    <row r="1801" spans="1:17" x14ac:dyDescent="0.25">
      <c r="A1801" t="s">
        <v>3540</v>
      </c>
      <c r="B1801" s="16">
        <v>43796.639560185184</v>
      </c>
      <c r="C1801" t="s">
        <v>3541</v>
      </c>
      <c r="D1801" t="s">
        <v>83</v>
      </c>
      <c r="E1801" t="s">
        <v>90</v>
      </c>
      <c r="F1801" s="19">
        <v>49</v>
      </c>
      <c r="G1801" t="s">
        <v>51</v>
      </c>
      <c r="H1801" t="s">
        <v>85</v>
      </c>
      <c r="I1801" s="16">
        <v>43796.642465277779</v>
      </c>
      <c r="J1801" s="16">
        <v>44021.503136574072</v>
      </c>
      <c r="K1801">
        <v>125</v>
      </c>
      <c r="L1801" s="16">
        <f t="shared" si="140"/>
        <v>43770</v>
      </c>
      <c r="M1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1">
        <f t="shared" si="141"/>
        <v>0</v>
      </c>
      <c r="O1801">
        <f t="shared" si="142"/>
        <v>0</v>
      </c>
      <c r="P1801">
        <f t="shared" si="143"/>
        <v>0</v>
      </c>
      <c r="Q1801" s="19">
        <f t="shared" si="144"/>
        <v>0</v>
      </c>
    </row>
    <row r="1802" spans="1:17" x14ac:dyDescent="0.25">
      <c r="A1802" t="s">
        <v>3542</v>
      </c>
      <c r="B1802" s="16">
        <v>43798.606851851851</v>
      </c>
      <c r="C1802" t="s">
        <v>3543</v>
      </c>
      <c r="D1802" t="s">
        <v>83</v>
      </c>
      <c r="E1802" t="s">
        <v>84</v>
      </c>
      <c r="F1802" s="19">
        <v>49</v>
      </c>
      <c r="G1802" t="s">
        <v>51</v>
      </c>
      <c r="H1802" t="s">
        <v>85</v>
      </c>
      <c r="I1802" s="16">
        <v>43794.577465277776</v>
      </c>
      <c r="J1802" s="16">
        <v>44243.641400462962</v>
      </c>
      <c r="K1802">
        <v>125</v>
      </c>
      <c r="L1802" s="16">
        <f t="shared" si="140"/>
        <v>43770</v>
      </c>
      <c r="M1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2">
        <f t="shared" si="141"/>
        <v>0</v>
      </c>
      <c r="O1802">
        <f t="shared" si="142"/>
        <v>0</v>
      </c>
      <c r="P1802">
        <f t="shared" si="143"/>
        <v>0</v>
      </c>
      <c r="Q1802" s="19">
        <f t="shared" si="144"/>
        <v>0</v>
      </c>
    </row>
    <row r="1803" spans="1:17" x14ac:dyDescent="0.25">
      <c r="A1803" t="s">
        <v>3544</v>
      </c>
      <c r="B1803" s="16">
        <v>43799.550891203704</v>
      </c>
      <c r="C1803" t="s">
        <v>3537</v>
      </c>
      <c r="D1803" t="s">
        <v>83</v>
      </c>
      <c r="E1803" t="s">
        <v>84</v>
      </c>
      <c r="F1803" s="19">
        <v>49</v>
      </c>
      <c r="G1803" t="s">
        <v>52</v>
      </c>
      <c r="H1803" t="s">
        <v>85</v>
      </c>
      <c r="I1803" s="16">
        <v>43793.493449074071</v>
      </c>
      <c r="J1803" s="16">
        <v>44104.645173611112</v>
      </c>
      <c r="K1803">
        <v>125</v>
      </c>
      <c r="L1803" s="16">
        <f t="shared" si="140"/>
        <v>43770</v>
      </c>
      <c r="M1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3">
        <f t="shared" si="141"/>
        <v>0</v>
      </c>
      <c r="O1803">
        <f t="shared" si="142"/>
        <v>0</v>
      </c>
      <c r="P1803">
        <f t="shared" si="143"/>
        <v>0</v>
      </c>
      <c r="Q1803" s="19">
        <f t="shared" si="144"/>
        <v>0</v>
      </c>
    </row>
    <row r="1804" spans="1:17" x14ac:dyDescent="0.25">
      <c r="A1804" t="s">
        <v>3545</v>
      </c>
      <c r="B1804" s="16">
        <v>43806.504374999997</v>
      </c>
      <c r="C1804" t="s">
        <v>3546</v>
      </c>
      <c r="D1804" t="s">
        <v>83</v>
      </c>
      <c r="E1804" t="s">
        <v>84</v>
      </c>
      <c r="F1804" s="19">
        <v>49</v>
      </c>
      <c r="G1804" t="s">
        <v>51</v>
      </c>
      <c r="H1804" t="s">
        <v>85</v>
      </c>
      <c r="I1804" s="16">
        <v>43803.818043981482</v>
      </c>
      <c r="J1804" s="16">
        <v>43924.648530092592</v>
      </c>
      <c r="K1804">
        <v>125</v>
      </c>
      <c r="L1804" s="16">
        <f t="shared" si="140"/>
        <v>43800</v>
      </c>
      <c r="M1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4">
        <f t="shared" si="141"/>
        <v>0</v>
      </c>
      <c r="O1804">
        <f t="shared" si="142"/>
        <v>0</v>
      </c>
      <c r="P1804">
        <f t="shared" si="143"/>
        <v>0</v>
      </c>
      <c r="Q1804" s="19">
        <f t="shared" si="144"/>
        <v>0</v>
      </c>
    </row>
    <row r="1805" spans="1:17" x14ac:dyDescent="0.25">
      <c r="A1805" t="s">
        <v>3547</v>
      </c>
      <c r="B1805" s="16">
        <v>43809.717627314814</v>
      </c>
      <c r="C1805" t="s">
        <v>3548</v>
      </c>
      <c r="D1805" t="s">
        <v>83</v>
      </c>
      <c r="E1805" t="s">
        <v>84</v>
      </c>
      <c r="F1805" s="19">
        <v>49</v>
      </c>
      <c r="G1805" t="s">
        <v>51</v>
      </c>
      <c r="H1805" t="s">
        <v>85</v>
      </c>
      <c r="I1805" s="16">
        <v>43404.655856481484</v>
      </c>
      <c r="J1805" s="16">
        <v>44123.625138888892</v>
      </c>
      <c r="K1805">
        <v>125</v>
      </c>
      <c r="L1805" s="16">
        <f t="shared" si="140"/>
        <v>43800</v>
      </c>
      <c r="M1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5">
        <f t="shared" si="141"/>
        <v>0</v>
      </c>
      <c r="O1805">
        <f t="shared" si="142"/>
        <v>14</v>
      </c>
      <c r="P1805">
        <f t="shared" si="143"/>
        <v>14</v>
      </c>
      <c r="Q1805" s="19">
        <f t="shared" si="144"/>
        <v>14</v>
      </c>
    </row>
    <row r="1806" spans="1:17" x14ac:dyDescent="0.25">
      <c r="A1806" t="s">
        <v>3549</v>
      </c>
      <c r="B1806" s="16">
        <v>43812.358680555553</v>
      </c>
      <c r="C1806" t="s">
        <v>3550</v>
      </c>
      <c r="D1806" t="s">
        <v>83</v>
      </c>
      <c r="E1806" t="s">
        <v>90</v>
      </c>
      <c r="F1806" s="19">
        <v>49</v>
      </c>
      <c r="G1806" t="s">
        <v>51</v>
      </c>
      <c r="H1806" t="s">
        <v>85</v>
      </c>
      <c r="I1806" s="16">
        <v>43812.360451388886</v>
      </c>
      <c r="J1806" s="16">
        <v>44537.361157407409</v>
      </c>
      <c r="K1806">
        <v>125</v>
      </c>
      <c r="L1806" s="16">
        <f t="shared" si="140"/>
        <v>43800</v>
      </c>
      <c r="M1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6">
        <f t="shared" si="141"/>
        <v>0</v>
      </c>
      <c r="O1806">
        <f t="shared" si="142"/>
        <v>0</v>
      </c>
      <c r="P1806">
        <f t="shared" si="143"/>
        <v>0</v>
      </c>
      <c r="Q1806" s="19">
        <f t="shared" si="144"/>
        <v>0</v>
      </c>
    </row>
    <row r="1807" spans="1:17" x14ac:dyDescent="0.25">
      <c r="A1807" t="s">
        <v>3551</v>
      </c>
      <c r="B1807" s="16">
        <v>43812.677997685183</v>
      </c>
      <c r="C1807" t="s">
        <v>3552</v>
      </c>
      <c r="D1807" t="s">
        <v>83</v>
      </c>
      <c r="E1807" t="s">
        <v>90</v>
      </c>
      <c r="F1807" s="19">
        <v>49</v>
      </c>
      <c r="G1807" t="s">
        <v>51</v>
      </c>
      <c r="H1807" t="s">
        <v>85</v>
      </c>
      <c r="I1807" s="16">
        <v>43812.681180555555</v>
      </c>
      <c r="J1807" s="16">
        <v>44226.691296296296</v>
      </c>
      <c r="K1807">
        <v>125</v>
      </c>
      <c r="L1807" s="16">
        <f t="shared" si="140"/>
        <v>43800</v>
      </c>
      <c r="M1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7">
        <f t="shared" si="141"/>
        <v>0</v>
      </c>
      <c r="O1807">
        <f t="shared" si="142"/>
        <v>0</v>
      </c>
      <c r="P1807">
        <f t="shared" si="143"/>
        <v>0</v>
      </c>
      <c r="Q1807" s="19">
        <f t="shared" si="144"/>
        <v>0</v>
      </c>
    </row>
    <row r="1808" spans="1:17" x14ac:dyDescent="0.25">
      <c r="A1808" t="s">
        <v>3553</v>
      </c>
      <c r="B1808" s="16">
        <v>43814.488159722219</v>
      </c>
      <c r="C1808" t="s">
        <v>3554</v>
      </c>
      <c r="D1808" t="s">
        <v>83</v>
      </c>
      <c r="E1808" t="s">
        <v>84</v>
      </c>
      <c r="F1808" s="19">
        <v>49</v>
      </c>
      <c r="G1808" t="s">
        <v>52</v>
      </c>
      <c r="H1808" t="s">
        <v>85</v>
      </c>
      <c r="I1808" s="16">
        <v>43676.413298611114</v>
      </c>
      <c r="J1808" s="16">
        <v>44144.506145833337</v>
      </c>
      <c r="K1808">
        <v>125</v>
      </c>
      <c r="L1808" s="16">
        <f t="shared" si="140"/>
        <v>43800</v>
      </c>
      <c r="M1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8">
        <f t="shared" si="141"/>
        <v>0</v>
      </c>
      <c r="O1808">
        <f t="shared" si="142"/>
        <v>5</v>
      </c>
      <c r="P1808">
        <f t="shared" si="143"/>
        <v>5</v>
      </c>
      <c r="Q1808" s="19">
        <f t="shared" si="144"/>
        <v>5</v>
      </c>
    </row>
    <row r="1809" spans="1:17" x14ac:dyDescent="0.25">
      <c r="A1809" t="s">
        <v>3555</v>
      </c>
      <c r="B1809" s="16">
        <v>43814.589305555557</v>
      </c>
      <c r="C1809" t="s">
        <v>3556</v>
      </c>
      <c r="D1809" t="s">
        <v>83</v>
      </c>
      <c r="E1809" t="s">
        <v>84</v>
      </c>
      <c r="F1809" s="19">
        <v>49</v>
      </c>
      <c r="G1809" t="s">
        <v>51</v>
      </c>
      <c r="H1809" t="s">
        <v>85</v>
      </c>
      <c r="I1809" s="16">
        <v>43473.605578703704</v>
      </c>
      <c r="J1809" s="16">
        <v>43916.435717592591</v>
      </c>
      <c r="K1809">
        <v>125</v>
      </c>
      <c r="L1809" s="16">
        <f t="shared" si="140"/>
        <v>43800</v>
      </c>
      <c r="M1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09">
        <f t="shared" si="141"/>
        <v>0</v>
      </c>
      <c r="O1809">
        <f t="shared" si="142"/>
        <v>11</v>
      </c>
      <c r="P1809">
        <f t="shared" si="143"/>
        <v>11</v>
      </c>
      <c r="Q1809" s="19">
        <f t="shared" si="144"/>
        <v>11</v>
      </c>
    </row>
    <row r="1810" spans="1:17" x14ac:dyDescent="0.25">
      <c r="A1810" t="s">
        <v>3557</v>
      </c>
      <c r="B1810" s="16">
        <v>43817.349247685182</v>
      </c>
      <c r="C1810" t="s">
        <v>3558</v>
      </c>
      <c r="D1810" t="s">
        <v>83</v>
      </c>
      <c r="E1810" t="s">
        <v>90</v>
      </c>
      <c r="F1810" s="19">
        <v>49</v>
      </c>
      <c r="G1810" t="s">
        <v>51</v>
      </c>
      <c r="H1810" t="s">
        <v>85</v>
      </c>
      <c r="I1810" s="16">
        <v>43817.350949074076</v>
      </c>
      <c r="J1810" s="16">
        <v>44554.640138888892</v>
      </c>
      <c r="K1810">
        <v>125</v>
      </c>
      <c r="L1810" s="16">
        <f t="shared" si="140"/>
        <v>43800</v>
      </c>
      <c r="M1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0">
        <f t="shared" si="141"/>
        <v>0</v>
      </c>
      <c r="O1810">
        <f t="shared" si="142"/>
        <v>0</v>
      </c>
      <c r="P1810">
        <f t="shared" si="143"/>
        <v>0</v>
      </c>
      <c r="Q1810" s="19">
        <f t="shared" si="144"/>
        <v>0</v>
      </c>
    </row>
    <row r="1811" spans="1:17" x14ac:dyDescent="0.25">
      <c r="A1811" t="s">
        <v>3559</v>
      </c>
      <c r="B1811" s="16">
        <v>43817.587152777778</v>
      </c>
      <c r="C1811" t="s">
        <v>3560</v>
      </c>
      <c r="D1811" t="s">
        <v>83</v>
      </c>
      <c r="E1811" t="s">
        <v>90</v>
      </c>
      <c r="F1811" s="19">
        <v>49</v>
      </c>
      <c r="G1811" t="s">
        <v>51</v>
      </c>
      <c r="H1811" t="s">
        <v>85</v>
      </c>
      <c r="I1811" s="16">
        <v>43817.589930555558</v>
      </c>
      <c r="J1811" s="16">
        <v>44001.358946759261</v>
      </c>
      <c r="K1811">
        <v>125</v>
      </c>
      <c r="L1811" s="16">
        <f t="shared" si="140"/>
        <v>43800</v>
      </c>
      <c r="M1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1">
        <f t="shared" si="141"/>
        <v>0</v>
      </c>
      <c r="O1811">
        <f t="shared" si="142"/>
        <v>0</v>
      </c>
      <c r="P1811">
        <f t="shared" si="143"/>
        <v>0</v>
      </c>
      <c r="Q1811" s="19">
        <f t="shared" si="144"/>
        <v>0</v>
      </c>
    </row>
    <row r="1812" spans="1:17" x14ac:dyDescent="0.25">
      <c r="A1812" t="s">
        <v>3561</v>
      </c>
      <c r="B1812" s="16">
        <v>43818.491909722223</v>
      </c>
      <c r="C1812" t="s">
        <v>3562</v>
      </c>
      <c r="D1812" t="s">
        <v>83</v>
      </c>
      <c r="E1812" t="s">
        <v>90</v>
      </c>
      <c r="F1812" s="19">
        <v>49</v>
      </c>
      <c r="G1812" t="s">
        <v>52</v>
      </c>
      <c r="H1812" t="s">
        <v>85</v>
      </c>
      <c r="I1812" s="16">
        <v>43818.494733796295</v>
      </c>
      <c r="J1812" s="16">
        <v>43827.618437500001</v>
      </c>
      <c r="K1812">
        <v>125</v>
      </c>
      <c r="L1812" s="16">
        <f t="shared" si="140"/>
        <v>43800</v>
      </c>
      <c r="M1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2">
        <f t="shared" si="141"/>
        <v>0</v>
      </c>
      <c r="O1812">
        <f t="shared" si="142"/>
        <v>0</v>
      </c>
      <c r="P1812">
        <f t="shared" si="143"/>
        <v>0</v>
      </c>
      <c r="Q1812" s="19">
        <f t="shared" si="144"/>
        <v>0</v>
      </c>
    </row>
    <row r="1813" spans="1:17" x14ac:dyDescent="0.25">
      <c r="A1813" t="s">
        <v>3563</v>
      </c>
      <c r="B1813" s="16">
        <v>43823.469490740739</v>
      </c>
      <c r="C1813" t="s">
        <v>3564</v>
      </c>
      <c r="D1813" t="s">
        <v>83</v>
      </c>
      <c r="E1813" t="s">
        <v>90</v>
      </c>
      <c r="F1813" s="19">
        <v>49</v>
      </c>
      <c r="G1813" t="s">
        <v>52</v>
      </c>
      <c r="H1813" t="s">
        <v>85</v>
      </c>
      <c r="I1813" s="16">
        <v>43823.472256944442</v>
      </c>
      <c r="J1813" s="16">
        <v>44524.535543981481</v>
      </c>
      <c r="K1813">
        <v>125</v>
      </c>
      <c r="L1813" s="16">
        <f t="shared" si="140"/>
        <v>43800</v>
      </c>
      <c r="M1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3">
        <f t="shared" si="141"/>
        <v>0</v>
      </c>
      <c r="O1813">
        <f t="shared" si="142"/>
        <v>0</v>
      </c>
      <c r="P1813">
        <f t="shared" si="143"/>
        <v>0</v>
      </c>
      <c r="Q1813" s="19">
        <f t="shared" si="144"/>
        <v>0</v>
      </c>
    </row>
    <row r="1814" spans="1:17" x14ac:dyDescent="0.25">
      <c r="A1814" t="s">
        <v>3565</v>
      </c>
      <c r="B1814" s="16">
        <v>43823.71603009259</v>
      </c>
      <c r="C1814" t="s">
        <v>3566</v>
      </c>
      <c r="D1814" t="s">
        <v>83</v>
      </c>
      <c r="E1814" t="s">
        <v>84</v>
      </c>
      <c r="F1814" s="19">
        <v>49</v>
      </c>
      <c r="G1814" t="s">
        <v>51</v>
      </c>
      <c r="H1814" t="s">
        <v>85</v>
      </c>
      <c r="I1814" s="16">
        <v>43754.458379629628</v>
      </c>
      <c r="J1814" s="16">
        <v>44373.183437500003</v>
      </c>
      <c r="K1814">
        <v>125</v>
      </c>
      <c r="L1814" s="16">
        <f t="shared" si="140"/>
        <v>43800</v>
      </c>
      <c r="M1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4">
        <f t="shared" si="141"/>
        <v>0</v>
      </c>
      <c r="O1814">
        <f t="shared" si="142"/>
        <v>2</v>
      </c>
      <c r="P1814">
        <f t="shared" si="143"/>
        <v>2</v>
      </c>
      <c r="Q1814" s="19">
        <f t="shared" si="144"/>
        <v>2</v>
      </c>
    </row>
    <row r="1815" spans="1:17" x14ac:dyDescent="0.25">
      <c r="A1815" t="s">
        <v>3567</v>
      </c>
      <c r="B1815" s="16">
        <v>43824.252696759257</v>
      </c>
      <c r="C1815" t="s">
        <v>3568</v>
      </c>
      <c r="D1815" t="s">
        <v>83</v>
      </c>
      <c r="E1815" t="s">
        <v>90</v>
      </c>
      <c r="F1815" s="19">
        <v>49</v>
      </c>
      <c r="G1815" t="s">
        <v>52</v>
      </c>
      <c r="H1815" t="s">
        <v>85</v>
      </c>
      <c r="I1815" s="16">
        <v>43824.255324074074</v>
      </c>
      <c r="J1815" s="16">
        <v>44352.527372685188</v>
      </c>
      <c r="K1815">
        <v>125</v>
      </c>
      <c r="L1815" s="16">
        <f t="shared" si="140"/>
        <v>43800</v>
      </c>
      <c r="M1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5">
        <f t="shared" si="141"/>
        <v>0</v>
      </c>
      <c r="O1815">
        <f t="shared" si="142"/>
        <v>0</v>
      </c>
      <c r="P1815">
        <f t="shared" si="143"/>
        <v>0</v>
      </c>
      <c r="Q1815" s="19">
        <f t="shared" si="144"/>
        <v>0</v>
      </c>
    </row>
    <row r="1816" spans="1:17" x14ac:dyDescent="0.25">
      <c r="A1816" t="s">
        <v>3569</v>
      </c>
      <c r="B1816" s="16">
        <v>43826.478495370371</v>
      </c>
      <c r="C1816" t="s">
        <v>3570</v>
      </c>
      <c r="D1816" t="s">
        <v>83</v>
      </c>
      <c r="E1816" t="s">
        <v>90</v>
      </c>
      <c r="F1816" s="19">
        <v>49</v>
      </c>
      <c r="G1816" t="s">
        <v>52</v>
      </c>
      <c r="H1816" t="s">
        <v>85</v>
      </c>
      <c r="I1816" s="16">
        <v>43826.482002314813</v>
      </c>
      <c r="J1816" s="16">
        <v>44523.685081018521</v>
      </c>
      <c r="K1816">
        <v>125</v>
      </c>
      <c r="L1816" s="16">
        <f t="shared" si="140"/>
        <v>43800</v>
      </c>
      <c r="M1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6">
        <f t="shared" si="141"/>
        <v>0</v>
      </c>
      <c r="O1816">
        <f t="shared" si="142"/>
        <v>0</v>
      </c>
      <c r="P1816">
        <f t="shared" si="143"/>
        <v>0</v>
      </c>
      <c r="Q1816" s="19">
        <f t="shared" si="144"/>
        <v>0</v>
      </c>
    </row>
    <row r="1817" spans="1:17" x14ac:dyDescent="0.25">
      <c r="A1817" t="s">
        <v>3571</v>
      </c>
      <c r="B1817" s="16">
        <v>43827.553993055553</v>
      </c>
      <c r="C1817" t="s">
        <v>3572</v>
      </c>
      <c r="D1817" t="s">
        <v>83</v>
      </c>
      <c r="E1817" t="s">
        <v>84</v>
      </c>
      <c r="F1817" s="19">
        <v>49</v>
      </c>
      <c r="G1817" t="s">
        <v>52</v>
      </c>
      <c r="H1817" t="s">
        <v>85</v>
      </c>
      <c r="I1817" s="16">
        <v>43726.746620370373</v>
      </c>
      <c r="J1817" s="16">
        <v>44281.542650462965</v>
      </c>
      <c r="K1817">
        <v>125</v>
      </c>
      <c r="L1817" s="16">
        <f t="shared" si="140"/>
        <v>43800</v>
      </c>
      <c r="M1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7">
        <f t="shared" si="141"/>
        <v>0</v>
      </c>
      <c r="O1817">
        <f t="shared" si="142"/>
        <v>3</v>
      </c>
      <c r="P1817">
        <f t="shared" si="143"/>
        <v>3</v>
      </c>
      <c r="Q1817" s="19">
        <f t="shared" si="144"/>
        <v>3</v>
      </c>
    </row>
    <row r="1818" spans="1:17" x14ac:dyDescent="0.25">
      <c r="A1818" t="s">
        <v>3573</v>
      </c>
      <c r="B1818" s="16">
        <v>43831.436203703706</v>
      </c>
      <c r="C1818" t="s">
        <v>3574</v>
      </c>
      <c r="D1818" t="s">
        <v>83</v>
      </c>
      <c r="E1818" t="s">
        <v>90</v>
      </c>
      <c r="F1818" s="19">
        <v>49</v>
      </c>
      <c r="G1818" t="s">
        <v>52</v>
      </c>
      <c r="H1818" t="s">
        <v>85</v>
      </c>
      <c r="I1818" s="16">
        <v>43831.439953703702</v>
      </c>
      <c r="J1818" s="16">
        <v>44167.543032407404</v>
      </c>
      <c r="K1818">
        <v>125</v>
      </c>
      <c r="L1818" s="16">
        <f t="shared" si="140"/>
        <v>43831</v>
      </c>
      <c r="M1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8">
        <f t="shared" si="141"/>
        <v>0</v>
      </c>
      <c r="O1818">
        <f t="shared" si="142"/>
        <v>0</v>
      </c>
      <c r="P1818">
        <f t="shared" si="143"/>
        <v>0</v>
      </c>
      <c r="Q1818" s="19">
        <f t="shared" si="144"/>
        <v>0</v>
      </c>
    </row>
    <row r="1819" spans="1:17" x14ac:dyDescent="0.25">
      <c r="A1819" t="s">
        <v>3575</v>
      </c>
      <c r="B1819" s="16">
        <v>43832.362013888887</v>
      </c>
      <c r="C1819" t="s">
        <v>3576</v>
      </c>
      <c r="D1819" t="s">
        <v>83</v>
      </c>
      <c r="E1819" t="s">
        <v>90</v>
      </c>
      <c r="F1819" s="19">
        <v>49</v>
      </c>
      <c r="G1819" t="s">
        <v>52</v>
      </c>
      <c r="H1819" t="s">
        <v>85</v>
      </c>
      <c r="I1819" s="16">
        <v>43832.365810185183</v>
      </c>
      <c r="J1819" s="16">
        <v>43941.771898148145</v>
      </c>
      <c r="K1819">
        <v>125</v>
      </c>
      <c r="L1819" s="16">
        <f t="shared" si="140"/>
        <v>43831</v>
      </c>
      <c r="M1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19">
        <f t="shared" si="141"/>
        <v>0</v>
      </c>
      <c r="O1819">
        <f t="shared" si="142"/>
        <v>0</v>
      </c>
      <c r="P1819">
        <f t="shared" si="143"/>
        <v>0</v>
      </c>
      <c r="Q1819" s="19">
        <f t="shared" si="144"/>
        <v>0</v>
      </c>
    </row>
    <row r="1820" spans="1:17" x14ac:dyDescent="0.25">
      <c r="A1820" t="s">
        <v>3577</v>
      </c>
      <c r="B1820" s="16">
        <v>43832.458715277775</v>
      </c>
      <c r="C1820" t="s">
        <v>3578</v>
      </c>
      <c r="D1820" t="s">
        <v>83</v>
      </c>
      <c r="E1820" t="s">
        <v>90</v>
      </c>
      <c r="F1820" s="19">
        <v>49</v>
      </c>
      <c r="G1820" t="s">
        <v>51</v>
      </c>
      <c r="H1820" t="s">
        <v>85</v>
      </c>
      <c r="I1820" s="16">
        <v>43832.46056712963</v>
      </c>
      <c r="J1820" s="16">
        <v>44030.841643518521</v>
      </c>
      <c r="K1820">
        <v>125</v>
      </c>
      <c r="L1820" s="16">
        <f t="shared" si="140"/>
        <v>43831</v>
      </c>
      <c r="M1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0">
        <f t="shared" si="141"/>
        <v>0</v>
      </c>
      <c r="O1820">
        <f t="shared" si="142"/>
        <v>0</v>
      </c>
      <c r="P1820">
        <f t="shared" si="143"/>
        <v>0</v>
      </c>
      <c r="Q1820" s="19">
        <f t="shared" si="144"/>
        <v>0</v>
      </c>
    </row>
    <row r="1821" spans="1:17" x14ac:dyDescent="0.25">
      <c r="A1821" t="s">
        <v>3579</v>
      </c>
      <c r="B1821" s="16">
        <v>43833.573495370372</v>
      </c>
      <c r="C1821" t="s">
        <v>3580</v>
      </c>
      <c r="D1821" t="s">
        <v>83</v>
      </c>
      <c r="E1821" t="s">
        <v>90</v>
      </c>
      <c r="F1821" s="19">
        <v>49</v>
      </c>
      <c r="G1821" t="s">
        <v>51</v>
      </c>
      <c r="H1821" t="s">
        <v>85</v>
      </c>
      <c r="I1821" s="16">
        <v>43833.577048611114</v>
      </c>
      <c r="J1821" s="16">
        <v>44085.537488425929</v>
      </c>
      <c r="K1821">
        <v>125</v>
      </c>
      <c r="L1821" s="16">
        <f t="shared" si="140"/>
        <v>43831</v>
      </c>
      <c r="M1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1">
        <f t="shared" si="141"/>
        <v>0</v>
      </c>
      <c r="O1821">
        <f t="shared" si="142"/>
        <v>0</v>
      </c>
      <c r="P1821">
        <f t="shared" si="143"/>
        <v>0</v>
      </c>
      <c r="Q1821" s="19">
        <f t="shared" si="144"/>
        <v>0</v>
      </c>
    </row>
    <row r="1822" spans="1:17" x14ac:dyDescent="0.25">
      <c r="A1822" t="s">
        <v>3581</v>
      </c>
      <c r="B1822" s="16">
        <v>43834.557476851849</v>
      </c>
      <c r="C1822" t="s">
        <v>3582</v>
      </c>
      <c r="D1822" t="s">
        <v>83</v>
      </c>
      <c r="E1822" t="s">
        <v>84</v>
      </c>
      <c r="F1822" s="19">
        <v>49</v>
      </c>
      <c r="G1822" t="s">
        <v>52</v>
      </c>
      <c r="H1822" t="s">
        <v>85</v>
      </c>
      <c r="I1822" s="16">
        <v>43472.543298611112</v>
      </c>
      <c r="J1822" s="16">
        <v>44173.7346875</v>
      </c>
      <c r="K1822">
        <v>125</v>
      </c>
      <c r="L1822" s="16">
        <f t="shared" si="140"/>
        <v>43831</v>
      </c>
      <c r="M1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2">
        <f t="shared" si="141"/>
        <v>0</v>
      </c>
      <c r="O1822">
        <f t="shared" si="142"/>
        <v>12</v>
      </c>
      <c r="P1822">
        <f t="shared" si="143"/>
        <v>12</v>
      </c>
      <c r="Q1822" s="19">
        <f t="shared" si="144"/>
        <v>12</v>
      </c>
    </row>
    <row r="1823" spans="1:17" x14ac:dyDescent="0.25">
      <c r="A1823" t="s">
        <v>3583</v>
      </c>
      <c r="B1823" s="16">
        <v>43834.633449074077</v>
      </c>
      <c r="C1823" t="s">
        <v>3584</v>
      </c>
      <c r="D1823" t="s">
        <v>83</v>
      </c>
      <c r="E1823" t="s">
        <v>84</v>
      </c>
      <c r="F1823" s="19">
        <v>49</v>
      </c>
      <c r="G1823" t="s">
        <v>52</v>
      </c>
      <c r="H1823" t="s">
        <v>85</v>
      </c>
      <c r="I1823" s="16">
        <v>43518.610011574077</v>
      </c>
      <c r="J1823" s="16">
        <v>44501.652488425927</v>
      </c>
      <c r="K1823">
        <v>125</v>
      </c>
      <c r="L1823" s="16">
        <f t="shared" si="140"/>
        <v>43831</v>
      </c>
      <c r="M1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3">
        <f t="shared" si="141"/>
        <v>0</v>
      </c>
      <c r="O1823">
        <f t="shared" si="142"/>
        <v>11</v>
      </c>
      <c r="P1823">
        <f t="shared" si="143"/>
        <v>11</v>
      </c>
      <c r="Q1823" s="19">
        <f t="shared" si="144"/>
        <v>11</v>
      </c>
    </row>
    <row r="1824" spans="1:17" x14ac:dyDescent="0.25">
      <c r="A1824" t="s">
        <v>3585</v>
      </c>
      <c r="B1824" s="16">
        <v>43835.437314814815</v>
      </c>
      <c r="C1824" t="s">
        <v>3586</v>
      </c>
      <c r="D1824" t="s">
        <v>83</v>
      </c>
      <c r="E1824" t="s">
        <v>90</v>
      </c>
      <c r="F1824" s="19">
        <v>49</v>
      </c>
      <c r="G1824" t="s">
        <v>51</v>
      </c>
      <c r="H1824" t="s">
        <v>85</v>
      </c>
      <c r="I1824" s="16">
        <v>43835.439652777779</v>
      </c>
      <c r="J1824" s="16">
        <v>44090.553171296298</v>
      </c>
      <c r="K1824">
        <v>125</v>
      </c>
      <c r="L1824" s="16">
        <f t="shared" si="140"/>
        <v>43831</v>
      </c>
      <c r="M1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4">
        <f t="shared" si="141"/>
        <v>0</v>
      </c>
      <c r="O1824">
        <f t="shared" si="142"/>
        <v>0</v>
      </c>
      <c r="P1824">
        <f t="shared" si="143"/>
        <v>0</v>
      </c>
      <c r="Q1824" s="19">
        <f t="shared" si="144"/>
        <v>0</v>
      </c>
    </row>
    <row r="1825" spans="1:17" x14ac:dyDescent="0.25">
      <c r="A1825" t="s">
        <v>3587</v>
      </c>
      <c r="B1825" s="16">
        <v>43839.633240740739</v>
      </c>
      <c r="C1825" t="s">
        <v>3588</v>
      </c>
      <c r="D1825" t="s">
        <v>34</v>
      </c>
      <c r="E1825" t="s">
        <v>84</v>
      </c>
      <c r="F1825" s="19">
        <v>49</v>
      </c>
      <c r="G1825" t="s">
        <v>52</v>
      </c>
      <c r="H1825" t="s">
        <v>85</v>
      </c>
      <c r="I1825" s="16">
        <v>43472.464282407411</v>
      </c>
      <c r="J1825" s="16">
        <v>44483.591168981482</v>
      </c>
      <c r="K1825">
        <v>125</v>
      </c>
      <c r="L1825" s="16">
        <f t="shared" si="140"/>
        <v>43831</v>
      </c>
      <c r="M1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5">
        <f t="shared" si="141"/>
        <v>0</v>
      </c>
      <c r="O1825">
        <f t="shared" si="142"/>
        <v>12</v>
      </c>
      <c r="P1825">
        <f t="shared" si="143"/>
        <v>12</v>
      </c>
      <c r="Q1825" s="19">
        <f t="shared" si="144"/>
        <v>12</v>
      </c>
    </row>
    <row r="1826" spans="1:17" x14ac:dyDescent="0.25">
      <c r="A1826" t="s">
        <v>3589</v>
      </c>
      <c r="B1826" s="16">
        <v>43845.523761574077</v>
      </c>
      <c r="C1826" t="s">
        <v>3590</v>
      </c>
      <c r="D1826" t="s">
        <v>83</v>
      </c>
      <c r="E1826" t="s">
        <v>90</v>
      </c>
      <c r="F1826" s="19">
        <v>49</v>
      </c>
      <c r="G1826" t="s">
        <v>51</v>
      </c>
      <c r="H1826" t="s">
        <v>85</v>
      </c>
      <c r="I1826" s="16">
        <v>43845.525138888886</v>
      </c>
      <c r="J1826" s="16">
        <v>44031.51326388889</v>
      </c>
      <c r="K1826">
        <v>125</v>
      </c>
      <c r="L1826" s="16">
        <f t="shared" si="140"/>
        <v>43831</v>
      </c>
      <c r="M1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6">
        <f t="shared" si="141"/>
        <v>0</v>
      </c>
      <c r="O1826">
        <f t="shared" si="142"/>
        <v>0</v>
      </c>
      <c r="P1826">
        <f t="shared" si="143"/>
        <v>0</v>
      </c>
      <c r="Q1826" s="19">
        <f t="shared" si="144"/>
        <v>0</v>
      </c>
    </row>
    <row r="1827" spans="1:17" x14ac:dyDescent="0.25">
      <c r="A1827" t="s">
        <v>3591</v>
      </c>
      <c r="B1827" s="16">
        <v>43848.823576388888</v>
      </c>
      <c r="C1827" t="s">
        <v>3592</v>
      </c>
      <c r="D1827" t="s">
        <v>34</v>
      </c>
      <c r="E1827" t="s">
        <v>84</v>
      </c>
      <c r="F1827" s="19">
        <v>49</v>
      </c>
      <c r="G1827" t="s">
        <v>51</v>
      </c>
      <c r="H1827" t="s">
        <v>85</v>
      </c>
      <c r="I1827" s="16">
        <v>43402.511145833334</v>
      </c>
      <c r="J1827" s="16">
        <v>44234.531539351854</v>
      </c>
      <c r="K1827">
        <v>125</v>
      </c>
      <c r="L1827" s="16">
        <f t="shared" si="140"/>
        <v>43831</v>
      </c>
      <c r="M1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7">
        <f t="shared" si="141"/>
        <v>0</v>
      </c>
      <c r="O1827">
        <f t="shared" si="142"/>
        <v>15</v>
      </c>
      <c r="P1827">
        <f t="shared" si="143"/>
        <v>15</v>
      </c>
      <c r="Q1827" s="19">
        <f t="shared" si="144"/>
        <v>15</v>
      </c>
    </row>
    <row r="1828" spans="1:17" x14ac:dyDescent="0.25">
      <c r="A1828" t="s">
        <v>3593</v>
      </c>
      <c r="B1828" s="16">
        <v>43850.466192129628</v>
      </c>
      <c r="C1828" t="s">
        <v>3594</v>
      </c>
      <c r="D1828" t="s">
        <v>83</v>
      </c>
      <c r="E1828" t="s">
        <v>90</v>
      </c>
      <c r="F1828" s="19">
        <v>49</v>
      </c>
      <c r="G1828" t="s">
        <v>52</v>
      </c>
      <c r="H1828" t="s">
        <v>85</v>
      </c>
      <c r="I1828" s="16">
        <v>43850.469201388885</v>
      </c>
      <c r="J1828" s="16">
        <v>44387.689664351848</v>
      </c>
      <c r="K1828">
        <v>125</v>
      </c>
      <c r="L1828" s="16">
        <f t="shared" si="140"/>
        <v>43831</v>
      </c>
      <c r="M1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8">
        <f t="shared" si="141"/>
        <v>0</v>
      </c>
      <c r="O1828">
        <f t="shared" si="142"/>
        <v>0</v>
      </c>
      <c r="P1828">
        <f t="shared" si="143"/>
        <v>0</v>
      </c>
      <c r="Q1828" s="19">
        <f t="shared" si="144"/>
        <v>0</v>
      </c>
    </row>
    <row r="1829" spans="1:17" x14ac:dyDescent="0.25">
      <c r="A1829" t="s">
        <v>3595</v>
      </c>
      <c r="B1829" s="16">
        <v>43852.520671296297</v>
      </c>
      <c r="C1829" t="s">
        <v>3596</v>
      </c>
      <c r="D1829" t="s">
        <v>83</v>
      </c>
      <c r="E1829" t="s">
        <v>90</v>
      </c>
      <c r="F1829" s="19">
        <v>49</v>
      </c>
      <c r="G1829" t="s">
        <v>52</v>
      </c>
      <c r="H1829" t="s">
        <v>85</v>
      </c>
      <c r="I1829" s="16">
        <v>43852.523738425924</v>
      </c>
      <c r="J1829" s="16">
        <v>44452.741423611114</v>
      </c>
      <c r="K1829">
        <v>125</v>
      </c>
      <c r="L1829" s="16">
        <f t="shared" si="140"/>
        <v>43831</v>
      </c>
      <c r="M1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29">
        <f t="shared" si="141"/>
        <v>0</v>
      </c>
      <c r="O1829">
        <f t="shared" si="142"/>
        <v>0</v>
      </c>
      <c r="P1829">
        <f t="shared" si="143"/>
        <v>0</v>
      </c>
      <c r="Q1829" s="19">
        <f t="shared" si="144"/>
        <v>0</v>
      </c>
    </row>
    <row r="1830" spans="1:17" x14ac:dyDescent="0.25">
      <c r="A1830" t="s">
        <v>3597</v>
      </c>
      <c r="B1830" s="16">
        <v>43852.549212962964</v>
      </c>
      <c r="C1830" t="s">
        <v>3598</v>
      </c>
      <c r="D1830" t="s">
        <v>83</v>
      </c>
      <c r="E1830" t="s">
        <v>90</v>
      </c>
      <c r="F1830" s="19">
        <v>49</v>
      </c>
      <c r="G1830" t="s">
        <v>52</v>
      </c>
      <c r="H1830" t="s">
        <v>85</v>
      </c>
      <c r="I1830" s="16">
        <v>43852.551099537035</v>
      </c>
      <c r="J1830" s="16">
        <v>44350.540335648147</v>
      </c>
      <c r="K1830">
        <v>125</v>
      </c>
      <c r="L1830" s="16">
        <f t="shared" si="140"/>
        <v>43831</v>
      </c>
      <c r="M1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0">
        <f t="shared" si="141"/>
        <v>0</v>
      </c>
      <c r="O1830">
        <f t="shared" si="142"/>
        <v>0</v>
      </c>
      <c r="P1830">
        <f t="shared" si="143"/>
        <v>0</v>
      </c>
      <c r="Q1830" s="19">
        <f t="shared" si="144"/>
        <v>0</v>
      </c>
    </row>
    <row r="1831" spans="1:17" x14ac:dyDescent="0.25">
      <c r="A1831" t="s">
        <v>3599</v>
      </c>
      <c r="B1831" s="16">
        <v>43854.471400462964</v>
      </c>
      <c r="C1831" t="s">
        <v>3600</v>
      </c>
      <c r="D1831" t="s">
        <v>83</v>
      </c>
      <c r="E1831" t="s">
        <v>90</v>
      </c>
      <c r="F1831" s="19">
        <v>49</v>
      </c>
      <c r="G1831" t="s">
        <v>51</v>
      </c>
      <c r="H1831" t="s">
        <v>85</v>
      </c>
      <c r="I1831" s="16">
        <v>43854.474398148152</v>
      </c>
      <c r="J1831" s="16">
        <v>43998.52752314815</v>
      </c>
      <c r="K1831">
        <v>125</v>
      </c>
      <c r="L1831" s="16">
        <f t="shared" si="140"/>
        <v>43831</v>
      </c>
      <c r="M1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1">
        <f t="shared" si="141"/>
        <v>0</v>
      </c>
      <c r="O1831">
        <f t="shared" si="142"/>
        <v>0</v>
      </c>
      <c r="P1831">
        <f t="shared" si="143"/>
        <v>0</v>
      </c>
      <c r="Q1831" s="19">
        <f t="shared" si="144"/>
        <v>0</v>
      </c>
    </row>
    <row r="1832" spans="1:17" x14ac:dyDescent="0.25">
      <c r="A1832" t="s">
        <v>3601</v>
      </c>
      <c r="B1832" s="16">
        <v>43857.489282407405</v>
      </c>
      <c r="C1832" t="s">
        <v>3602</v>
      </c>
      <c r="D1832" t="s">
        <v>83</v>
      </c>
      <c r="E1832" t="s">
        <v>90</v>
      </c>
      <c r="F1832" s="19">
        <v>49</v>
      </c>
      <c r="G1832" t="s">
        <v>51</v>
      </c>
      <c r="H1832" t="s">
        <v>85</v>
      </c>
      <c r="I1832" s="16">
        <v>43857.492280092592</v>
      </c>
      <c r="J1832" s="16">
        <v>44140.568796296298</v>
      </c>
      <c r="K1832">
        <v>125</v>
      </c>
      <c r="L1832" s="16">
        <f t="shared" si="140"/>
        <v>43831</v>
      </c>
      <c r="M1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2">
        <f t="shared" si="141"/>
        <v>0</v>
      </c>
      <c r="O1832">
        <f t="shared" si="142"/>
        <v>0</v>
      </c>
      <c r="P1832">
        <f t="shared" si="143"/>
        <v>0</v>
      </c>
      <c r="Q1832" s="19">
        <f t="shared" si="144"/>
        <v>0</v>
      </c>
    </row>
    <row r="1833" spans="1:17" x14ac:dyDescent="0.25">
      <c r="A1833" t="s">
        <v>3603</v>
      </c>
      <c r="B1833" s="16">
        <v>43860.57849537037</v>
      </c>
      <c r="C1833" t="s">
        <v>3604</v>
      </c>
      <c r="D1833" t="s">
        <v>83</v>
      </c>
      <c r="E1833" t="s">
        <v>90</v>
      </c>
      <c r="F1833" s="19">
        <v>49</v>
      </c>
      <c r="G1833" t="s">
        <v>52</v>
      </c>
      <c r="H1833" t="s">
        <v>85</v>
      </c>
      <c r="I1833" s="16">
        <v>43860.582858796297</v>
      </c>
      <c r="J1833" s="16">
        <v>43887.605810185189</v>
      </c>
      <c r="K1833">
        <v>125</v>
      </c>
      <c r="L1833" s="16">
        <f t="shared" si="140"/>
        <v>43831</v>
      </c>
      <c r="M1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3">
        <f t="shared" si="141"/>
        <v>0</v>
      </c>
      <c r="O1833">
        <f t="shared" si="142"/>
        <v>0</v>
      </c>
      <c r="P1833">
        <f t="shared" si="143"/>
        <v>0</v>
      </c>
      <c r="Q1833" s="19">
        <f t="shared" si="144"/>
        <v>0</v>
      </c>
    </row>
    <row r="1834" spans="1:17" x14ac:dyDescent="0.25">
      <c r="A1834" t="s">
        <v>3605</v>
      </c>
      <c r="B1834" s="16">
        <v>43862.710740740738</v>
      </c>
      <c r="C1834" t="s">
        <v>3550</v>
      </c>
      <c r="D1834" t="s">
        <v>83</v>
      </c>
      <c r="E1834" t="s">
        <v>84</v>
      </c>
      <c r="F1834" s="19">
        <v>49</v>
      </c>
      <c r="G1834" t="s">
        <v>51</v>
      </c>
      <c r="H1834" t="s">
        <v>85</v>
      </c>
      <c r="I1834" s="16">
        <v>43812.360451388886</v>
      </c>
      <c r="J1834" s="16">
        <v>44537.361157407409</v>
      </c>
      <c r="K1834">
        <v>125</v>
      </c>
      <c r="L1834" s="16">
        <f t="shared" si="140"/>
        <v>43862</v>
      </c>
      <c r="M1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4">
        <f t="shared" si="141"/>
        <v>0</v>
      </c>
      <c r="O1834">
        <f t="shared" si="142"/>
        <v>2</v>
      </c>
      <c r="P1834">
        <f t="shared" si="143"/>
        <v>2</v>
      </c>
      <c r="Q1834" s="19">
        <f t="shared" si="144"/>
        <v>2</v>
      </c>
    </row>
    <row r="1835" spans="1:17" x14ac:dyDescent="0.25">
      <c r="A1835" t="s">
        <v>3606</v>
      </c>
      <c r="B1835" s="16">
        <v>43863.581493055557</v>
      </c>
      <c r="C1835" t="s">
        <v>3607</v>
      </c>
      <c r="D1835" t="s">
        <v>83</v>
      </c>
      <c r="E1835" t="s">
        <v>84</v>
      </c>
      <c r="F1835" s="19">
        <v>49</v>
      </c>
      <c r="G1835" t="s">
        <v>51</v>
      </c>
      <c r="H1835" t="s">
        <v>85</v>
      </c>
      <c r="I1835" s="16">
        <v>43847.542314814818</v>
      </c>
      <c r="J1835" s="16">
        <v>43893.578298611108</v>
      </c>
      <c r="K1835">
        <v>125</v>
      </c>
      <c r="L1835" s="16">
        <f t="shared" si="140"/>
        <v>43862</v>
      </c>
      <c r="M1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5">
        <f t="shared" si="141"/>
        <v>0</v>
      </c>
      <c r="O1835">
        <f t="shared" si="142"/>
        <v>1</v>
      </c>
      <c r="P1835">
        <f t="shared" si="143"/>
        <v>1</v>
      </c>
      <c r="Q1835" s="19">
        <f t="shared" si="144"/>
        <v>1</v>
      </c>
    </row>
    <row r="1836" spans="1:17" x14ac:dyDescent="0.25">
      <c r="A1836" t="s">
        <v>3608</v>
      </c>
      <c r="B1836" s="16">
        <v>43864.405324074076</v>
      </c>
      <c r="C1836" t="s">
        <v>3609</v>
      </c>
      <c r="D1836" t="s">
        <v>83</v>
      </c>
      <c r="E1836" t="s">
        <v>90</v>
      </c>
      <c r="F1836" s="19">
        <v>49</v>
      </c>
      <c r="G1836" t="s">
        <v>51</v>
      </c>
      <c r="H1836" t="s">
        <v>85</v>
      </c>
      <c r="I1836" s="16">
        <v>43864.407962962963</v>
      </c>
      <c r="J1836" s="16">
        <v>44087.571770833332</v>
      </c>
      <c r="K1836">
        <v>125</v>
      </c>
      <c r="L1836" s="16">
        <f t="shared" si="140"/>
        <v>43862</v>
      </c>
      <c r="M1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6">
        <f t="shared" si="141"/>
        <v>0</v>
      </c>
      <c r="O1836">
        <f t="shared" si="142"/>
        <v>0</v>
      </c>
      <c r="P1836">
        <f t="shared" si="143"/>
        <v>0</v>
      </c>
      <c r="Q1836" s="19">
        <f t="shared" si="144"/>
        <v>0</v>
      </c>
    </row>
    <row r="1837" spans="1:17" x14ac:dyDescent="0.25">
      <c r="A1837" t="s">
        <v>3610</v>
      </c>
      <c r="B1837" s="16">
        <v>43864.575729166667</v>
      </c>
      <c r="C1837" t="s">
        <v>3611</v>
      </c>
      <c r="D1837" t="s">
        <v>34</v>
      </c>
      <c r="E1837" t="s">
        <v>84</v>
      </c>
      <c r="F1837" s="19">
        <v>49</v>
      </c>
      <c r="G1837" t="s">
        <v>52</v>
      </c>
      <c r="H1837" t="s">
        <v>85</v>
      </c>
      <c r="I1837" s="16">
        <v>43712.653437499997</v>
      </c>
      <c r="J1837" s="16">
        <v>44304.400555555556</v>
      </c>
      <c r="K1837">
        <v>125</v>
      </c>
      <c r="L1837" s="16">
        <f t="shared" si="140"/>
        <v>43862</v>
      </c>
      <c r="M1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7">
        <f t="shared" si="141"/>
        <v>0</v>
      </c>
      <c r="O1837">
        <f t="shared" si="142"/>
        <v>5</v>
      </c>
      <c r="P1837">
        <f t="shared" si="143"/>
        <v>5</v>
      </c>
      <c r="Q1837" s="19">
        <f t="shared" si="144"/>
        <v>5</v>
      </c>
    </row>
    <row r="1838" spans="1:17" x14ac:dyDescent="0.25">
      <c r="A1838" t="s">
        <v>3612</v>
      </c>
      <c r="B1838" s="16">
        <v>43866.56726851852</v>
      </c>
      <c r="C1838" t="s">
        <v>3613</v>
      </c>
      <c r="D1838" t="s">
        <v>83</v>
      </c>
      <c r="E1838" t="s">
        <v>90</v>
      </c>
      <c r="F1838" s="19">
        <v>49</v>
      </c>
      <c r="G1838" t="s">
        <v>52</v>
      </c>
      <c r="H1838" t="s">
        <v>85</v>
      </c>
      <c r="I1838" s="16">
        <v>43866.569398148145</v>
      </c>
      <c r="J1838" s="16">
        <v>44344.760208333333</v>
      </c>
      <c r="K1838">
        <v>125</v>
      </c>
      <c r="L1838" s="16">
        <f t="shared" si="140"/>
        <v>43862</v>
      </c>
      <c r="M1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8">
        <f t="shared" si="141"/>
        <v>0</v>
      </c>
      <c r="O1838">
        <f t="shared" si="142"/>
        <v>0</v>
      </c>
      <c r="P1838">
        <f t="shared" si="143"/>
        <v>0</v>
      </c>
      <c r="Q1838" s="19">
        <f t="shared" si="144"/>
        <v>0</v>
      </c>
    </row>
    <row r="1839" spans="1:17" x14ac:dyDescent="0.25">
      <c r="A1839" t="s">
        <v>3614</v>
      </c>
      <c r="B1839" s="16">
        <v>43867.489212962966</v>
      </c>
      <c r="C1839" t="s">
        <v>3615</v>
      </c>
      <c r="D1839" t="s">
        <v>83</v>
      </c>
      <c r="E1839" t="s">
        <v>90</v>
      </c>
      <c r="F1839" s="19">
        <v>49</v>
      </c>
      <c r="G1839" t="s">
        <v>52</v>
      </c>
      <c r="H1839" t="s">
        <v>85</v>
      </c>
      <c r="I1839" s="16">
        <v>43867.491828703707</v>
      </c>
      <c r="J1839" s="16">
        <v>43955.610254629632</v>
      </c>
      <c r="K1839">
        <v>125</v>
      </c>
      <c r="L1839" s="16">
        <f t="shared" si="140"/>
        <v>43862</v>
      </c>
      <c r="M1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39">
        <f t="shared" si="141"/>
        <v>0</v>
      </c>
      <c r="O1839">
        <f t="shared" si="142"/>
        <v>0</v>
      </c>
      <c r="P1839">
        <f t="shared" si="143"/>
        <v>0</v>
      </c>
      <c r="Q1839" s="19">
        <f t="shared" si="144"/>
        <v>0</v>
      </c>
    </row>
    <row r="1840" spans="1:17" x14ac:dyDescent="0.25">
      <c r="A1840" t="s">
        <v>3616</v>
      </c>
      <c r="B1840" s="16">
        <v>43867.521041666667</v>
      </c>
      <c r="C1840" t="s">
        <v>3617</v>
      </c>
      <c r="D1840" t="s">
        <v>83</v>
      </c>
      <c r="E1840" t="s">
        <v>90</v>
      </c>
      <c r="F1840" s="19">
        <v>49</v>
      </c>
      <c r="G1840" t="s">
        <v>51</v>
      </c>
      <c r="H1840" t="s">
        <v>85</v>
      </c>
      <c r="I1840" s="16">
        <v>43867.524675925924</v>
      </c>
      <c r="J1840" s="16">
        <v>43883.606446759259</v>
      </c>
      <c r="K1840">
        <v>125</v>
      </c>
      <c r="L1840" s="16">
        <f t="shared" si="140"/>
        <v>43862</v>
      </c>
      <c r="M1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0">
        <f t="shared" si="141"/>
        <v>0</v>
      </c>
      <c r="O1840">
        <f t="shared" si="142"/>
        <v>0</v>
      </c>
      <c r="P1840">
        <f t="shared" si="143"/>
        <v>0</v>
      </c>
      <c r="Q1840" s="19">
        <f t="shared" si="144"/>
        <v>0</v>
      </c>
    </row>
    <row r="1841" spans="1:17" x14ac:dyDescent="0.25">
      <c r="A1841" t="s">
        <v>3618</v>
      </c>
      <c r="B1841" s="16">
        <v>43868.46429398148</v>
      </c>
      <c r="C1841" t="s">
        <v>3619</v>
      </c>
      <c r="D1841" t="s">
        <v>83</v>
      </c>
      <c r="E1841" t="s">
        <v>84</v>
      </c>
      <c r="F1841" s="19">
        <v>49</v>
      </c>
      <c r="G1841" t="s">
        <v>52</v>
      </c>
      <c r="H1841" t="s">
        <v>85</v>
      </c>
      <c r="I1841" s="16">
        <v>43836.507118055553</v>
      </c>
      <c r="J1841" s="16">
        <v>44333.42423611111</v>
      </c>
      <c r="K1841">
        <v>125</v>
      </c>
      <c r="L1841" s="16">
        <f t="shared" si="140"/>
        <v>43862</v>
      </c>
      <c r="M1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1">
        <f t="shared" si="141"/>
        <v>0</v>
      </c>
      <c r="O1841">
        <f t="shared" si="142"/>
        <v>1</v>
      </c>
      <c r="P1841">
        <f t="shared" si="143"/>
        <v>1</v>
      </c>
      <c r="Q1841" s="19">
        <f t="shared" si="144"/>
        <v>1</v>
      </c>
    </row>
    <row r="1842" spans="1:17" x14ac:dyDescent="0.25">
      <c r="A1842" t="s">
        <v>3620</v>
      </c>
      <c r="B1842" s="16">
        <v>43869.38517361111</v>
      </c>
      <c r="C1842" t="s">
        <v>3621</v>
      </c>
      <c r="D1842" t="s">
        <v>83</v>
      </c>
      <c r="E1842" t="s">
        <v>90</v>
      </c>
      <c r="F1842" s="19">
        <v>49</v>
      </c>
      <c r="G1842" t="s">
        <v>52</v>
      </c>
      <c r="H1842" t="s">
        <v>85</v>
      </c>
      <c r="I1842" s="16">
        <v>43869.38994212963</v>
      </c>
      <c r="J1842" s="16">
        <v>44179.507002314815</v>
      </c>
      <c r="K1842">
        <v>125</v>
      </c>
      <c r="L1842" s="16">
        <f t="shared" si="140"/>
        <v>43862</v>
      </c>
      <c r="M1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2">
        <f t="shared" si="141"/>
        <v>0</v>
      </c>
      <c r="O1842">
        <f t="shared" si="142"/>
        <v>0</v>
      </c>
      <c r="P1842">
        <f t="shared" si="143"/>
        <v>0</v>
      </c>
      <c r="Q1842" s="19">
        <f t="shared" si="144"/>
        <v>0</v>
      </c>
    </row>
    <row r="1843" spans="1:17" x14ac:dyDescent="0.25">
      <c r="A1843" t="s">
        <v>3622</v>
      </c>
      <c r="B1843" s="16">
        <v>43869.411400462966</v>
      </c>
      <c r="C1843" t="s">
        <v>3623</v>
      </c>
      <c r="D1843" t="s">
        <v>83</v>
      </c>
      <c r="E1843" t="s">
        <v>90</v>
      </c>
      <c r="F1843" s="19">
        <v>49</v>
      </c>
      <c r="G1843" t="s">
        <v>52</v>
      </c>
      <c r="H1843" t="s">
        <v>85</v>
      </c>
      <c r="I1843" s="16">
        <v>43869.414293981485</v>
      </c>
      <c r="J1843" s="16">
        <v>43972.541192129633</v>
      </c>
      <c r="K1843">
        <v>125</v>
      </c>
      <c r="L1843" s="16">
        <f t="shared" si="140"/>
        <v>43862</v>
      </c>
      <c r="M1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3">
        <f t="shared" si="141"/>
        <v>0</v>
      </c>
      <c r="O1843">
        <f t="shared" si="142"/>
        <v>0</v>
      </c>
      <c r="P1843">
        <f t="shared" si="143"/>
        <v>0</v>
      </c>
      <c r="Q1843" s="19">
        <f t="shared" si="144"/>
        <v>0</v>
      </c>
    </row>
    <row r="1844" spans="1:17" x14ac:dyDescent="0.25">
      <c r="A1844" t="s">
        <v>3624</v>
      </c>
      <c r="B1844" s="16">
        <v>43871.729641203703</v>
      </c>
      <c r="C1844" t="s">
        <v>3625</v>
      </c>
      <c r="D1844" t="s">
        <v>34</v>
      </c>
      <c r="E1844" t="s">
        <v>84</v>
      </c>
      <c r="F1844" s="19">
        <v>49</v>
      </c>
      <c r="G1844" t="s">
        <v>51</v>
      </c>
      <c r="H1844" t="s">
        <v>85</v>
      </c>
      <c r="I1844" s="16">
        <v>43846.295127314814</v>
      </c>
      <c r="J1844" s="16">
        <v>44504.639178240737</v>
      </c>
      <c r="K1844">
        <v>125</v>
      </c>
      <c r="L1844" s="16">
        <f t="shared" si="140"/>
        <v>43862</v>
      </c>
      <c r="M1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4">
        <f t="shared" si="141"/>
        <v>0</v>
      </c>
      <c r="O1844">
        <f t="shared" si="142"/>
        <v>1</v>
      </c>
      <c r="P1844">
        <f t="shared" si="143"/>
        <v>1</v>
      </c>
      <c r="Q1844" s="19">
        <f t="shared" si="144"/>
        <v>1</v>
      </c>
    </row>
    <row r="1845" spans="1:17" x14ac:dyDescent="0.25">
      <c r="A1845" t="s">
        <v>3626</v>
      </c>
      <c r="B1845" s="16">
        <v>43872.559293981481</v>
      </c>
      <c r="C1845" t="s">
        <v>3627</v>
      </c>
      <c r="D1845" t="s">
        <v>83</v>
      </c>
      <c r="E1845" t="s">
        <v>90</v>
      </c>
      <c r="F1845" s="19">
        <v>49</v>
      </c>
      <c r="G1845" t="s">
        <v>52</v>
      </c>
      <c r="H1845" t="s">
        <v>85</v>
      </c>
      <c r="I1845" s="16">
        <v>43872.562268518515</v>
      </c>
      <c r="J1845" s="16">
        <v>44491.436018518521</v>
      </c>
      <c r="K1845">
        <v>125</v>
      </c>
      <c r="L1845" s="16">
        <f t="shared" si="140"/>
        <v>43862</v>
      </c>
      <c r="M1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5">
        <f t="shared" si="141"/>
        <v>0</v>
      </c>
      <c r="O1845">
        <f t="shared" si="142"/>
        <v>0</v>
      </c>
      <c r="P1845">
        <f t="shared" si="143"/>
        <v>0</v>
      </c>
      <c r="Q1845" s="19">
        <f t="shared" si="144"/>
        <v>0</v>
      </c>
    </row>
    <row r="1846" spans="1:17" x14ac:dyDescent="0.25">
      <c r="A1846" t="s">
        <v>3628</v>
      </c>
      <c r="B1846" s="16">
        <v>43872.617210648146</v>
      </c>
      <c r="C1846" t="s">
        <v>3629</v>
      </c>
      <c r="D1846" t="s">
        <v>83</v>
      </c>
      <c r="E1846" t="s">
        <v>90</v>
      </c>
      <c r="F1846" s="19">
        <v>49</v>
      </c>
      <c r="G1846" t="s">
        <v>51</v>
      </c>
      <c r="H1846" t="s">
        <v>85</v>
      </c>
      <c r="I1846" s="16">
        <v>43872.619768518518</v>
      </c>
      <c r="J1846" s="16">
        <v>44320.69122685185</v>
      </c>
      <c r="K1846">
        <v>125</v>
      </c>
      <c r="L1846" s="16">
        <f t="shared" si="140"/>
        <v>43862</v>
      </c>
      <c r="M1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6">
        <f t="shared" si="141"/>
        <v>0</v>
      </c>
      <c r="O1846">
        <f t="shared" si="142"/>
        <v>0</v>
      </c>
      <c r="P1846">
        <f t="shared" si="143"/>
        <v>0</v>
      </c>
      <c r="Q1846" s="19">
        <f t="shared" si="144"/>
        <v>0</v>
      </c>
    </row>
    <row r="1847" spans="1:17" x14ac:dyDescent="0.25">
      <c r="A1847" t="s">
        <v>3630</v>
      </c>
      <c r="B1847" s="16">
        <v>43873.530300925922</v>
      </c>
      <c r="C1847" t="s">
        <v>3631</v>
      </c>
      <c r="D1847" t="s">
        <v>83</v>
      </c>
      <c r="E1847" t="s">
        <v>90</v>
      </c>
      <c r="F1847" s="19">
        <v>49</v>
      </c>
      <c r="G1847" t="s">
        <v>51</v>
      </c>
      <c r="H1847" t="s">
        <v>85</v>
      </c>
      <c r="I1847" s="16">
        <v>43873.53292824074</v>
      </c>
      <c r="J1847" s="16">
        <v>44208.62259259259</v>
      </c>
      <c r="K1847">
        <v>125</v>
      </c>
      <c r="L1847" s="16">
        <f t="shared" si="140"/>
        <v>43862</v>
      </c>
      <c r="M1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7">
        <f t="shared" si="141"/>
        <v>0</v>
      </c>
      <c r="O1847">
        <f t="shared" si="142"/>
        <v>0</v>
      </c>
      <c r="P1847">
        <f t="shared" si="143"/>
        <v>0</v>
      </c>
      <c r="Q1847" s="19">
        <f t="shared" si="144"/>
        <v>0</v>
      </c>
    </row>
    <row r="1848" spans="1:17" x14ac:dyDescent="0.25">
      <c r="A1848" t="s">
        <v>3632</v>
      </c>
      <c r="B1848" s="16">
        <v>43874.477210648147</v>
      </c>
      <c r="C1848" t="s">
        <v>3633</v>
      </c>
      <c r="D1848" t="s">
        <v>83</v>
      </c>
      <c r="E1848" t="s">
        <v>84</v>
      </c>
      <c r="F1848" s="19">
        <v>49</v>
      </c>
      <c r="G1848" t="s">
        <v>51</v>
      </c>
      <c r="H1848" t="s">
        <v>85</v>
      </c>
      <c r="I1848" s="16">
        <v>43738.520995370367</v>
      </c>
      <c r="J1848" s="16">
        <v>44097.398645833331</v>
      </c>
      <c r="K1848">
        <v>125</v>
      </c>
      <c r="L1848" s="16">
        <f t="shared" si="140"/>
        <v>43862</v>
      </c>
      <c r="M1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8">
        <f t="shared" si="141"/>
        <v>0</v>
      </c>
      <c r="O1848">
        <f t="shared" si="142"/>
        <v>5</v>
      </c>
      <c r="P1848">
        <f t="shared" si="143"/>
        <v>5</v>
      </c>
      <c r="Q1848" s="19">
        <f t="shared" si="144"/>
        <v>5</v>
      </c>
    </row>
    <row r="1849" spans="1:17" x14ac:dyDescent="0.25">
      <c r="A1849" t="s">
        <v>3634</v>
      </c>
      <c r="B1849" s="16">
        <v>43874.583449074074</v>
      </c>
      <c r="C1849" t="s">
        <v>3493</v>
      </c>
      <c r="D1849" t="s">
        <v>34</v>
      </c>
      <c r="E1849" t="s">
        <v>84</v>
      </c>
      <c r="F1849" s="19">
        <v>49</v>
      </c>
      <c r="G1849" t="s">
        <v>51</v>
      </c>
      <c r="H1849" t="s">
        <v>85</v>
      </c>
      <c r="I1849" s="16">
        <v>43748.45171296296</v>
      </c>
      <c r="J1849" s="16">
        <v>44150.584120370368</v>
      </c>
      <c r="K1849">
        <v>125</v>
      </c>
      <c r="L1849" s="16">
        <f t="shared" si="140"/>
        <v>43862</v>
      </c>
      <c r="M1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49">
        <f t="shared" si="141"/>
        <v>0</v>
      </c>
      <c r="O1849">
        <f t="shared" si="142"/>
        <v>4</v>
      </c>
      <c r="P1849">
        <f t="shared" si="143"/>
        <v>4</v>
      </c>
      <c r="Q1849" s="19">
        <f t="shared" si="144"/>
        <v>4</v>
      </c>
    </row>
    <row r="1850" spans="1:17" x14ac:dyDescent="0.25">
      <c r="A1850" t="s">
        <v>3635</v>
      </c>
      <c r="B1850" s="16">
        <v>43875.458344907405</v>
      </c>
      <c r="C1850" t="s">
        <v>3636</v>
      </c>
      <c r="D1850" t="s">
        <v>83</v>
      </c>
      <c r="E1850" t="s">
        <v>90</v>
      </c>
      <c r="F1850" s="19">
        <v>49</v>
      </c>
      <c r="G1850" t="s">
        <v>52</v>
      </c>
      <c r="H1850" t="s">
        <v>85</v>
      </c>
      <c r="I1850" s="16">
        <v>43875.460810185185</v>
      </c>
      <c r="J1850" s="16">
        <v>44019.493854166663</v>
      </c>
      <c r="K1850">
        <v>125</v>
      </c>
      <c r="L1850" s="16">
        <f t="shared" si="140"/>
        <v>43862</v>
      </c>
      <c r="M1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0">
        <f t="shared" si="141"/>
        <v>0</v>
      </c>
      <c r="O1850">
        <f t="shared" si="142"/>
        <v>0</v>
      </c>
      <c r="P1850">
        <f t="shared" si="143"/>
        <v>0</v>
      </c>
      <c r="Q1850" s="19">
        <f t="shared" si="144"/>
        <v>0</v>
      </c>
    </row>
    <row r="1851" spans="1:17" x14ac:dyDescent="0.25">
      <c r="A1851" t="s">
        <v>3637</v>
      </c>
      <c r="B1851" s="16">
        <v>43876.562835648147</v>
      </c>
      <c r="C1851" t="s">
        <v>3638</v>
      </c>
      <c r="D1851" t="s">
        <v>83</v>
      </c>
      <c r="E1851" t="s">
        <v>84</v>
      </c>
      <c r="F1851" s="19">
        <v>49</v>
      </c>
      <c r="G1851" t="s">
        <v>52</v>
      </c>
      <c r="H1851" t="s">
        <v>85</v>
      </c>
      <c r="I1851" s="16">
        <v>43849.64539351852</v>
      </c>
      <c r="J1851" s="16">
        <v>44286.726307870369</v>
      </c>
      <c r="K1851">
        <v>125</v>
      </c>
      <c r="L1851" s="16">
        <f t="shared" si="140"/>
        <v>43862</v>
      </c>
      <c r="M1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1">
        <f t="shared" si="141"/>
        <v>0</v>
      </c>
      <c r="O1851">
        <f t="shared" si="142"/>
        <v>1</v>
      </c>
      <c r="P1851">
        <f t="shared" si="143"/>
        <v>1</v>
      </c>
      <c r="Q1851" s="19">
        <f t="shared" si="144"/>
        <v>1</v>
      </c>
    </row>
    <row r="1852" spans="1:17" x14ac:dyDescent="0.25">
      <c r="A1852" t="s">
        <v>3639</v>
      </c>
      <c r="B1852" s="16">
        <v>43881.553425925929</v>
      </c>
      <c r="C1852" t="s">
        <v>3640</v>
      </c>
      <c r="D1852" t="s">
        <v>83</v>
      </c>
      <c r="E1852" t="s">
        <v>90</v>
      </c>
      <c r="F1852" s="19">
        <v>49</v>
      </c>
      <c r="G1852" t="s">
        <v>51</v>
      </c>
      <c r="H1852" t="s">
        <v>85</v>
      </c>
      <c r="I1852" s="16">
        <v>43881.556840277779</v>
      </c>
      <c r="J1852" s="16">
        <v>44029.585578703707</v>
      </c>
      <c r="K1852">
        <v>125</v>
      </c>
      <c r="L1852" s="16">
        <f t="shared" si="140"/>
        <v>43862</v>
      </c>
      <c r="M1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2">
        <f t="shared" si="141"/>
        <v>0</v>
      </c>
      <c r="O1852">
        <f t="shared" si="142"/>
        <v>0</v>
      </c>
      <c r="P1852">
        <f t="shared" si="143"/>
        <v>0</v>
      </c>
      <c r="Q1852" s="19">
        <f t="shared" si="144"/>
        <v>0</v>
      </c>
    </row>
    <row r="1853" spans="1:17" x14ac:dyDescent="0.25">
      <c r="A1853" t="s">
        <v>3641</v>
      </c>
      <c r="B1853" s="16">
        <v>43882.516111111108</v>
      </c>
      <c r="C1853" t="s">
        <v>3642</v>
      </c>
      <c r="D1853" t="s">
        <v>83</v>
      </c>
      <c r="E1853" t="s">
        <v>90</v>
      </c>
      <c r="F1853" s="19">
        <v>49</v>
      </c>
      <c r="G1853" t="s">
        <v>52</v>
      </c>
      <c r="H1853" t="s">
        <v>85</v>
      </c>
      <c r="I1853" s="16">
        <v>43882.518773148149</v>
      </c>
      <c r="J1853" s="16">
        <v>44077.763726851852</v>
      </c>
      <c r="K1853">
        <v>125</v>
      </c>
      <c r="L1853" s="16">
        <f t="shared" si="140"/>
        <v>43862</v>
      </c>
      <c r="M1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3">
        <f t="shared" si="141"/>
        <v>0</v>
      </c>
      <c r="O1853">
        <f t="shared" si="142"/>
        <v>0</v>
      </c>
      <c r="P1853">
        <f t="shared" si="143"/>
        <v>0</v>
      </c>
      <c r="Q1853" s="19">
        <f t="shared" si="144"/>
        <v>0</v>
      </c>
    </row>
    <row r="1854" spans="1:17" x14ac:dyDescent="0.25">
      <c r="A1854" t="s">
        <v>3643</v>
      </c>
      <c r="B1854" s="16">
        <v>43884.602997685186</v>
      </c>
      <c r="C1854" t="s">
        <v>3644</v>
      </c>
      <c r="D1854" t="s">
        <v>83</v>
      </c>
      <c r="E1854" t="s">
        <v>84</v>
      </c>
      <c r="F1854" s="19">
        <v>49</v>
      </c>
      <c r="G1854" t="s">
        <v>51</v>
      </c>
      <c r="H1854" t="s">
        <v>85</v>
      </c>
      <c r="I1854" s="16">
        <v>43277.685949074075</v>
      </c>
      <c r="J1854" s="16">
        <v>44184.514282407406</v>
      </c>
      <c r="K1854">
        <v>125</v>
      </c>
      <c r="L1854" s="16">
        <f t="shared" si="140"/>
        <v>43862</v>
      </c>
      <c r="M1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4">
        <f t="shared" si="141"/>
        <v>0</v>
      </c>
      <c r="O1854">
        <f t="shared" si="142"/>
        <v>20</v>
      </c>
      <c r="P1854">
        <f t="shared" si="143"/>
        <v>20</v>
      </c>
      <c r="Q1854" s="19">
        <f t="shared" si="144"/>
        <v>20</v>
      </c>
    </row>
    <row r="1855" spans="1:17" x14ac:dyDescent="0.25">
      <c r="A1855" t="s">
        <v>3645</v>
      </c>
      <c r="B1855" s="16">
        <v>43885.516770833332</v>
      </c>
      <c r="C1855" t="s">
        <v>3646</v>
      </c>
      <c r="D1855" t="s">
        <v>83</v>
      </c>
      <c r="E1855" t="s">
        <v>90</v>
      </c>
      <c r="F1855" s="19">
        <v>49</v>
      </c>
      <c r="G1855" t="s">
        <v>51</v>
      </c>
      <c r="H1855" t="s">
        <v>85</v>
      </c>
      <c r="I1855" s="16">
        <v>43885.520092592589</v>
      </c>
      <c r="J1855" s="16">
        <v>44552.533229166664</v>
      </c>
      <c r="K1855">
        <v>125</v>
      </c>
      <c r="L1855" s="16">
        <f t="shared" si="140"/>
        <v>43862</v>
      </c>
      <c r="M1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5">
        <f t="shared" si="141"/>
        <v>0</v>
      </c>
      <c r="O1855">
        <f t="shared" si="142"/>
        <v>0</v>
      </c>
      <c r="P1855">
        <f t="shared" si="143"/>
        <v>0</v>
      </c>
      <c r="Q1855" s="19">
        <f t="shared" si="144"/>
        <v>0</v>
      </c>
    </row>
    <row r="1856" spans="1:17" x14ac:dyDescent="0.25">
      <c r="A1856" t="s">
        <v>3647</v>
      </c>
      <c r="B1856" s="16">
        <v>43886.449374999997</v>
      </c>
      <c r="C1856" t="s">
        <v>3648</v>
      </c>
      <c r="D1856" t="s">
        <v>83</v>
      </c>
      <c r="E1856" t="s">
        <v>90</v>
      </c>
      <c r="F1856" s="19">
        <v>49</v>
      </c>
      <c r="G1856" t="s">
        <v>51</v>
      </c>
      <c r="H1856" t="s">
        <v>85</v>
      </c>
      <c r="I1856" s="16">
        <v>43886.452048611114</v>
      </c>
      <c r="J1856" s="16">
        <v>44522.627685185187</v>
      </c>
      <c r="K1856">
        <v>125</v>
      </c>
      <c r="L1856" s="16">
        <f t="shared" si="140"/>
        <v>43862</v>
      </c>
      <c r="M1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6">
        <f t="shared" si="141"/>
        <v>0</v>
      </c>
      <c r="O1856">
        <f t="shared" si="142"/>
        <v>0</v>
      </c>
      <c r="P1856">
        <f t="shared" si="143"/>
        <v>0</v>
      </c>
      <c r="Q1856" s="19">
        <f t="shared" si="144"/>
        <v>0</v>
      </c>
    </row>
    <row r="1857" spans="1:17" x14ac:dyDescent="0.25">
      <c r="A1857" t="s">
        <v>3649</v>
      </c>
      <c r="B1857" s="16">
        <v>43887.455717592595</v>
      </c>
      <c r="C1857" t="s">
        <v>3650</v>
      </c>
      <c r="D1857" t="s">
        <v>83</v>
      </c>
      <c r="E1857" t="s">
        <v>90</v>
      </c>
      <c r="F1857" s="19">
        <v>49</v>
      </c>
      <c r="G1857" t="s">
        <v>52</v>
      </c>
      <c r="H1857" t="s">
        <v>85</v>
      </c>
      <c r="I1857" s="16">
        <v>43887.460405092592</v>
      </c>
      <c r="J1857" s="16">
        <v>44437.625150462962</v>
      </c>
      <c r="K1857">
        <v>125</v>
      </c>
      <c r="L1857" s="16">
        <f t="shared" si="140"/>
        <v>43862</v>
      </c>
      <c r="M1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7">
        <f t="shared" si="141"/>
        <v>0</v>
      </c>
      <c r="O1857">
        <f t="shared" si="142"/>
        <v>0</v>
      </c>
      <c r="P1857">
        <f t="shared" si="143"/>
        <v>0</v>
      </c>
      <c r="Q1857" s="19">
        <f t="shared" si="144"/>
        <v>0</v>
      </c>
    </row>
    <row r="1858" spans="1:17" x14ac:dyDescent="0.25">
      <c r="A1858" t="s">
        <v>3651</v>
      </c>
      <c r="B1858" s="16">
        <v>43888.345520833333</v>
      </c>
      <c r="C1858" t="s">
        <v>3652</v>
      </c>
      <c r="D1858" t="s">
        <v>83</v>
      </c>
      <c r="E1858" t="s">
        <v>84</v>
      </c>
      <c r="F1858" s="19">
        <v>49</v>
      </c>
      <c r="G1858" t="s">
        <v>52</v>
      </c>
      <c r="H1858" t="s">
        <v>85</v>
      </c>
      <c r="I1858" s="16">
        <v>43836.817314814813</v>
      </c>
      <c r="J1858" s="16">
        <v>44287.518043981479</v>
      </c>
      <c r="K1858">
        <v>125</v>
      </c>
      <c r="L1858" s="16">
        <f t="shared" ref="L1858:L1921" si="145">DATE(YEAR(B1858),MONTH(B1858),1)</f>
        <v>43862</v>
      </c>
      <c r="M1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8">
        <f t="shared" ref="N1858:N1921" si="146">IF(B1858&gt;=J1858,1,0)</f>
        <v>0</v>
      </c>
      <c r="O1858">
        <f t="shared" ref="O1858:O1921" si="147">ROUND((B1858-I1858)/30,0)</f>
        <v>2</v>
      </c>
      <c r="P1858">
        <f t="shared" ref="P1858:P1921" si="148">IF(AND(N1858=1,B1858&gt;=J1858,J1858&gt;0),ROUND((J1858-I1858)/30,0),O1858)</f>
        <v>2</v>
      </c>
      <c r="Q1858" s="19">
        <f t="shared" ref="Q1858:Q1921" si="149">MIN(O1858:P1858)</f>
        <v>2</v>
      </c>
    </row>
    <row r="1859" spans="1:17" x14ac:dyDescent="0.25">
      <c r="A1859" t="s">
        <v>3653</v>
      </c>
      <c r="B1859" s="16">
        <v>43889.395590277774</v>
      </c>
      <c r="C1859" t="s">
        <v>3654</v>
      </c>
      <c r="D1859" t="s">
        <v>83</v>
      </c>
      <c r="E1859" t="s">
        <v>90</v>
      </c>
      <c r="F1859" s="19">
        <v>49</v>
      </c>
      <c r="G1859" t="s">
        <v>52</v>
      </c>
      <c r="H1859" t="s">
        <v>85</v>
      </c>
      <c r="I1859" s="16">
        <v>43889.399097222224</v>
      </c>
      <c r="J1859" s="16">
        <v>44280.475092592591</v>
      </c>
      <c r="K1859">
        <v>125</v>
      </c>
      <c r="L1859" s="16">
        <f t="shared" si="145"/>
        <v>43862</v>
      </c>
      <c r="M1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59">
        <f t="shared" si="146"/>
        <v>0</v>
      </c>
      <c r="O1859">
        <f t="shared" si="147"/>
        <v>0</v>
      </c>
      <c r="P1859">
        <f t="shared" si="148"/>
        <v>0</v>
      </c>
      <c r="Q1859" s="19">
        <f t="shared" si="149"/>
        <v>0</v>
      </c>
    </row>
    <row r="1860" spans="1:17" x14ac:dyDescent="0.25">
      <c r="A1860" t="s">
        <v>3655</v>
      </c>
      <c r="B1860" s="16">
        <v>43892.562835648147</v>
      </c>
      <c r="C1860" t="s">
        <v>3656</v>
      </c>
      <c r="D1860" t="s">
        <v>83</v>
      </c>
      <c r="E1860" t="s">
        <v>90</v>
      </c>
      <c r="F1860" s="19">
        <v>49</v>
      </c>
      <c r="G1860" t="s">
        <v>51</v>
      </c>
      <c r="H1860" t="s">
        <v>85</v>
      </c>
      <c r="I1860" s="16">
        <v>43892.565555555557</v>
      </c>
      <c r="J1860" s="16">
        <v>44365.546585648146</v>
      </c>
      <c r="K1860">
        <v>125</v>
      </c>
      <c r="L1860" s="16">
        <f t="shared" si="145"/>
        <v>43891</v>
      </c>
      <c r="M1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0">
        <f t="shared" si="146"/>
        <v>0</v>
      </c>
      <c r="O1860">
        <f t="shared" si="147"/>
        <v>0</v>
      </c>
      <c r="P1860">
        <f t="shared" si="148"/>
        <v>0</v>
      </c>
      <c r="Q1860" s="19">
        <f t="shared" si="149"/>
        <v>0</v>
      </c>
    </row>
    <row r="1861" spans="1:17" x14ac:dyDescent="0.25">
      <c r="A1861" t="s">
        <v>3657</v>
      </c>
      <c r="B1861" s="16">
        <v>43896.43891203704</v>
      </c>
      <c r="C1861" t="s">
        <v>3658</v>
      </c>
      <c r="D1861" t="s">
        <v>83</v>
      </c>
      <c r="E1861" t="s">
        <v>90</v>
      </c>
      <c r="F1861" s="19">
        <v>49</v>
      </c>
      <c r="G1861" t="s">
        <v>52</v>
      </c>
      <c r="H1861" t="s">
        <v>85</v>
      </c>
      <c r="I1861" s="16">
        <v>43896.439965277779</v>
      </c>
      <c r="J1861" s="16">
        <v>44187.674062500002</v>
      </c>
      <c r="K1861">
        <v>125</v>
      </c>
      <c r="L1861" s="16">
        <f t="shared" si="145"/>
        <v>43891</v>
      </c>
      <c r="M1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1">
        <f t="shared" si="146"/>
        <v>0</v>
      </c>
      <c r="O1861">
        <f t="shared" si="147"/>
        <v>0</v>
      </c>
      <c r="P1861">
        <f t="shared" si="148"/>
        <v>0</v>
      </c>
      <c r="Q1861" s="19">
        <f t="shared" si="149"/>
        <v>0</v>
      </c>
    </row>
    <row r="1862" spans="1:17" x14ac:dyDescent="0.25">
      <c r="A1862" t="s">
        <v>3659</v>
      </c>
      <c r="B1862" s="16">
        <v>43896.48777777778</v>
      </c>
      <c r="C1862" t="s">
        <v>3660</v>
      </c>
      <c r="D1862" t="s">
        <v>83</v>
      </c>
      <c r="E1862" t="s">
        <v>90</v>
      </c>
      <c r="F1862" s="19">
        <v>49</v>
      </c>
      <c r="G1862" t="s">
        <v>51</v>
      </c>
      <c r="H1862" t="s">
        <v>85</v>
      </c>
      <c r="I1862" s="16">
        <v>43896.490231481483</v>
      </c>
      <c r="J1862" s="16">
        <v>44457.709247685183</v>
      </c>
      <c r="K1862">
        <v>125</v>
      </c>
      <c r="L1862" s="16">
        <f t="shared" si="145"/>
        <v>43891</v>
      </c>
      <c r="M1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2">
        <f t="shared" si="146"/>
        <v>0</v>
      </c>
      <c r="O1862">
        <f t="shared" si="147"/>
        <v>0</v>
      </c>
      <c r="P1862">
        <f t="shared" si="148"/>
        <v>0</v>
      </c>
      <c r="Q1862" s="19">
        <f t="shared" si="149"/>
        <v>0</v>
      </c>
    </row>
    <row r="1863" spans="1:17" x14ac:dyDescent="0.25">
      <c r="A1863" t="s">
        <v>3661</v>
      </c>
      <c r="B1863" s="16">
        <v>43896.511562500003</v>
      </c>
      <c r="C1863" t="s">
        <v>3662</v>
      </c>
      <c r="D1863" t="s">
        <v>83</v>
      </c>
      <c r="E1863" t="s">
        <v>90</v>
      </c>
      <c r="F1863" s="19">
        <v>49</v>
      </c>
      <c r="G1863" t="s">
        <v>51</v>
      </c>
      <c r="H1863" t="s">
        <v>85</v>
      </c>
      <c r="I1863" s="16">
        <v>43896.513206018521</v>
      </c>
      <c r="J1863" s="16">
        <v>44230.569374999999</v>
      </c>
      <c r="K1863">
        <v>125</v>
      </c>
      <c r="L1863" s="16">
        <f t="shared" si="145"/>
        <v>43891</v>
      </c>
      <c r="M1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3">
        <f t="shared" si="146"/>
        <v>0</v>
      </c>
      <c r="O1863">
        <f t="shared" si="147"/>
        <v>0</v>
      </c>
      <c r="P1863">
        <f t="shared" si="148"/>
        <v>0</v>
      </c>
      <c r="Q1863" s="19">
        <f t="shared" si="149"/>
        <v>0</v>
      </c>
    </row>
    <row r="1864" spans="1:17" x14ac:dyDescent="0.25">
      <c r="A1864" t="s">
        <v>3663</v>
      </c>
      <c r="B1864" s="16">
        <v>43896.605300925927</v>
      </c>
      <c r="C1864" t="s">
        <v>3664</v>
      </c>
      <c r="D1864" t="s">
        <v>83</v>
      </c>
      <c r="E1864" t="s">
        <v>90</v>
      </c>
      <c r="F1864" s="19">
        <v>49</v>
      </c>
      <c r="G1864" t="s">
        <v>52</v>
      </c>
      <c r="H1864" t="s">
        <v>85</v>
      </c>
      <c r="I1864" s="16">
        <v>43896.607893518521</v>
      </c>
      <c r="J1864" s="16">
        <v>44002.473680555559</v>
      </c>
      <c r="K1864">
        <v>125</v>
      </c>
      <c r="L1864" s="16">
        <f t="shared" si="145"/>
        <v>43891</v>
      </c>
      <c r="M1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4">
        <f t="shared" si="146"/>
        <v>0</v>
      </c>
      <c r="O1864">
        <f t="shared" si="147"/>
        <v>0</v>
      </c>
      <c r="P1864">
        <f t="shared" si="148"/>
        <v>0</v>
      </c>
      <c r="Q1864" s="19">
        <f t="shared" si="149"/>
        <v>0</v>
      </c>
    </row>
    <row r="1865" spans="1:17" x14ac:dyDescent="0.25">
      <c r="A1865" t="s">
        <v>3665</v>
      </c>
      <c r="B1865" s="16">
        <v>43897.470752314817</v>
      </c>
      <c r="C1865" t="s">
        <v>3666</v>
      </c>
      <c r="D1865" t="s">
        <v>83</v>
      </c>
      <c r="E1865" t="s">
        <v>90</v>
      </c>
      <c r="F1865" s="19">
        <v>49</v>
      </c>
      <c r="G1865" t="s">
        <v>52</v>
      </c>
      <c r="H1865" t="s">
        <v>85</v>
      </c>
      <c r="I1865" s="16">
        <v>43897.473611111112</v>
      </c>
      <c r="J1865" s="16">
        <v>44552.588055555556</v>
      </c>
      <c r="K1865">
        <v>125</v>
      </c>
      <c r="L1865" s="16">
        <f t="shared" si="145"/>
        <v>43891</v>
      </c>
      <c r="M1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5">
        <f t="shared" si="146"/>
        <v>0</v>
      </c>
      <c r="O1865">
        <f t="shared" si="147"/>
        <v>0</v>
      </c>
      <c r="P1865">
        <f t="shared" si="148"/>
        <v>0</v>
      </c>
      <c r="Q1865" s="19">
        <f t="shared" si="149"/>
        <v>0</v>
      </c>
    </row>
    <row r="1866" spans="1:17" x14ac:dyDescent="0.25">
      <c r="A1866" t="s">
        <v>3667</v>
      </c>
      <c r="B1866" s="16">
        <v>43898.562002314815</v>
      </c>
      <c r="C1866" t="s">
        <v>3668</v>
      </c>
      <c r="D1866" t="s">
        <v>83</v>
      </c>
      <c r="E1866" t="s">
        <v>84</v>
      </c>
      <c r="F1866" s="19">
        <v>49</v>
      </c>
      <c r="G1866" t="s">
        <v>52</v>
      </c>
      <c r="H1866" t="s">
        <v>85</v>
      </c>
      <c r="I1866" s="16">
        <v>43585.415173611109</v>
      </c>
      <c r="J1866" s="16">
        <v>44443.711550925924</v>
      </c>
      <c r="K1866">
        <v>125</v>
      </c>
      <c r="L1866" s="16">
        <f t="shared" si="145"/>
        <v>43891</v>
      </c>
      <c r="M1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6">
        <f t="shared" si="146"/>
        <v>0</v>
      </c>
      <c r="O1866">
        <f t="shared" si="147"/>
        <v>10</v>
      </c>
      <c r="P1866">
        <f t="shared" si="148"/>
        <v>10</v>
      </c>
      <c r="Q1866" s="19">
        <f t="shared" si="149"/>
        <v>10</v>
      </c>
    </row>
    <row r="1867" spans="1:17" x14ac:dyDescent="0.25">
      <c r="A1867" t="s">
        <v>3669</v>
      </c>
      <c r="B1867" s="16">
        <v>43899.438032407408</v>
      </c>
      <c r="C1867" t="s">
        <v>3670</v>
      </c>
      <c r="D1867" t="s">
        <v>83</v>
      </c>
      <c r="E1867" t="s">
        <v>90</v>
      </c>
      <c r="F1867" s="19">
        <v>49</v>
      </c>
      <c r="G1867" t="s">
        <v>51</v>
      </c>
      <c r="H1867" t="s">
        <v>85</v>
      </c>
      <c r="I1867" s="16">
        <v>43899.44054398148</v>
      </c>
      <c r="J1867" s="16">
        <v>43963.575474537036</v>
      </c>
      <c r="K1867">
        <v>125</v>
      </c>
      <c r="L1867" s="16">
        <f t="shared" si="145"/>
        <v>43891</v>
      </c>
      <c r="M1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7">
        <f t="shared" si="146"/>
        <v>0</v>
      </c>
      <c r="O1867">
        <f t="shared" si="147"/>
        <v>0</v>
      </c>
      <c r="P1867">
        <f t="shared" si="148"/>
        <v>0</v>
      </c>
      <c r="Q1867" s="19">
        <f t="shared" si="149"/>
        <v>0</v>
      </c>
    </row>
    <row r="1868" spans="1:17" x14ac:dyDescent="0.25">
      <c r="A1868" t="s">
        <v>3671</v>
      </c>
      <c r="B1868" s="16">
        <v>43899.462500000001</v>
      </c>
      <c r="C1868" t="s">
        <v>3672</v>
      </c>
      <c r="D1868" t="s">
        <v>83</v>
      </c>
      <c r="E1868" t="s">
        <v>84</v>
      </c>
      <c r="F1868" s="19">
        <v>49</v>
      </c>
      <c r="G1868" t="s">
        <v>52</v>
      </c>
      <c r="H1868" t="s">
        <v>85</v>
      </c>
      <c r="I1868" s="16">
        <v>43746.571134259262</v>
      </c>
      <c r="J1868" s="16">
        <v>44307.674560185187</v>
      </c>
      <c r="K1868">
        <v>125</v>
      </c>
      <c r="L1868" s="16">
        <f t="shared" si="145"/>
        <v>43891</v>
      </c>
      <c r="M1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8">
        <f t="shared" si="146"/>
        <v>0</v>
      </c>
      <c r="O1868">
        <f t="shared" si="147"/>
        <v>5</v>
      </c>
      <c r="P1868">
        <f t="shared" si="148"/>
        <v>5</v>
      </c>
      <c r="Q1868" s="19">
        <f t="shared" si="149"/>
        <v>5</v>
      </c>
    </row>
    <row r="1869" spans="1:17" x14ac:dyDescent="0.25">
      <c r="A1869" t="s">
        <v>3673</v>
      </c>
      <c r="B1869" s="16">
        <v>43899.497696759259</v>
      </c>
      <c r="C1869" t="s">
        <v>3674</v>
      </c>
      <c r="D1869" t="s">
        <v>83</v>
      </c>
      <c r="E1869" t="s">
        <v>90</v>
      </c>
      <c r="F1869" s="19">
        <v>49</v>
      </c>
      <c r="G1869" t="s">
        <v>51</v>
      </c>
      <c r="H1869" t="s">
        <v>85</v>
      </c>
      <c r="I1869" s="16">
        <v>43899.500706018516</v>
      </c>
      <c r="J1869" s="16">
        <v>44116.663194444445</v>
      </c>
      <c r="K1869">
        <v>125</v>
      </c>
      <c r="L1869" s="16">
        <f t="shared" si="145"/>
        <v>43891</v>
      </c>
      <c r="M1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69">
        <f t="shared" si="146"/>
        <v>0</v>
      </c>
      <c r="O1869">
        <f t="shared" si="147"/>
        <v>0</v>
      </c>
      <c r="P1869">
        <f t="shared" si="148"/>
        <v>0</v>
      </c>
      <c r="Q1869" s="19">
        <f t="shared" si="149"/>
        <v>0</v>
      </c>
    </row>
    <row r="1870" spans="1:17" x14ac:dyDescent="0.25">
      <c r="A1870" t="s">
        <v>3675</v>
      </c>
      <c r="B1870" s="16">
        <v>43900.549803240741</v>
      </c>
      <c r="C1870" t="s">
        <v>3676</v>
      </c>
      <c r="D1870" t="s">
        <v>83</v>
      </c>
      <c r="E1870" t="s">
        <v>84</v>
      </c>
      <c r="F1870" s="19">
        <v>49</v>
      </c>
      <c r="G1870" t="s">
        <v>52</v>
      </c>
      <c r="H1870" t="s">
        <v>85</v>
      </c>
      <c r="I1870" s="16">
        <v>43836.730682870373</v>
      </c>
      <c r="J1870" s="16">
        <v>44478.409641203703</v>
      </c>
      <c r="K1870">
        <v>125</v>
      </c>
      <c r="L1870" s="16">
        <f t="shared" si="145"/>
        <v>43891</v>
      </c>
      <c r="M1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0">
        <f t="shared" si="146"/>
        <v>0</v>
      </c>
      <c r="O1870">
        <f t="shared" si="147"/>
        <v>2</v>
      </c>
      <c r="P1870">
        <f t="shared" si="148"/>
        <v>2</v>
      </c>
      <c r="Q1870" s="19">
        <f t="shared" si="149"/>
        <v>2</v>
      </c>
    </row>
    <row r="1871" spans="1:17" x14ac:dyDescent="0.25">
      <c r="A1871" t="s">
        <v>3677</v>
      </c>
      <c r="B1871" s="16">
        <v>43900.569143518522</v>
      </c>
      <c r="C1871" t="s">
        <v>3678</v>
      </c>
      <c r="D1871" t="s">
        <v>83</v>
      </c>
      <c r="E1871" t="s">
        <v>90</v>
      </c>
      <c r="F1871" s="19">
        <v>49</v>
      </c>
      <c r="G1871" t="s">
        <v>52</v>
      </c>
      <c r="H1871" t="s">
        <v>85</v>
      </c>
      <c r="I1871" s="16">
        <v>43900.57304398148</v>
      </c>
      <c r="J1871" s="16">
        <v>44005.546655092592</v>
      </c>
      <c r="K1871">
        <v>125</v>
      </c>
      <c r="L1871" s="16">
        <f t="shared" si="145"/>
        <v>43891</v>
      </c>
      <c r="M1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1">
        <f t="shared" si="146"/>
        <v>0</v>
      </c>
      <c r="O1871">
        <f t="shared" si="147"/>
        <v>0</v>
      </c>
      <c r="P1871">
        <f t="shared" si="148"/>
        <v>0</v>
      </c>
      <c r="Q1871" s="19">
        <f t="shared" si="149"/>
        <v>0</v>
      </c>
    </row>
    <row r="1872" spans="1:17" x14ac:dyDescent="0.25">
      <c r="A1872" t="s">
        <v>3679</v>
      </c>
      <c r="B1872" s="16">
        <v>43903.468206018515</v>
      </c>
      <c r="C1872" t="s">
        <v>3680</v>
      </c>
      <c r="D1872" t="s">
        <v>83</v>
      </c>
      <c r="E1872" t="s">
        <v>90</v>
      </c>
      <c r="F1872" s="19">
        <v>49</v>
      </c>
      <c r="G1872" t="s">
        <v>51</v>
      </c>
      <c r="H1872" t="s">
        <v>85</v>
      </c>
      <c r="I1872" s="16">
        <v>43903.471030092594</v>
      </c>
      <c r="J1872" s="16">
        <v>44424.453576388885</v>
      </c>
      <c r="K1872">
        <v>125</v>
      </c>
      <c r="L1872" s="16">
        <f t="shared" si="145"/>
        <v>43891</v>
      </c>
      <c r="M1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2">
        <f t="shared" si="146"/>
        <v>0</v>
      </c>
      <c r="O1872">
        <f t="shared" si="147"/>
        <v>0</v>
      </c>
      <c r="P1872">
        <f t="shared" si="148"/>
        <v>0</v>
      </c>
      <c r="Q1872" s="19">
        <f t="shared" si="149"/>
        <v>0</v>
      </c>
    </row>
    <row r="1873" spans="1:17" x14ac:dyDescent="0.25">
      <c r="A1873" t="s">
        <v>3681</v>
      </c>
      <c r="B1873" s="16">
        <v>43904.360162037039</v>
      </c>
      <c r="C1873" t="s">
        <v>3682</v>
      </c>
      <c r="D1873" t="s">
        <v>83</v>
      </c>
      <c r="E1873" t="s">
        <v>84</v>
      </c>
      <c r="F1873" s="19">
        <v>49</v>
      </c>
      <c r="G1873" t="s">
        <v>52</v>
      </c>
      <c r="H1873" t="s">
        <v>85</v>
      </c>
      <c r="I1873" s="16">
        <v>43866.716782407406</v>
      </c>
      <c r="J1873" s="16">
        <v>44551.529097222221</v>
      </c>
      <c r="K1873">
        <v>125</v>
      </c>
      <c r="L1873" s="16">
        <f t="shared" si="145"/>
        <v>43891</v>
      </c>
      <c r="M1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3">
        <f t="shared" si="146"/>
        <v>0</v>
      </c>
      <c r="O1873">
        <f t="shared" si="147"/>
        <v>1</v>
      </c>
      <c r="P1873">
        <f t="shared" si="148"/>
        <v>1</v>
      </c>
      <c r="Q1873" s="19">
        <f t="shared" si="149"/>
        <v>1</v>
      </c>
    </row>
    <row r="1874" spans="1:17" x14ac:dyDescent="0.25">
      <c r="A1874" t="s">
        <v>3683</v>
      </c>
      <c r="B1874" s="16">
        <v>43905.508506944447</v>
      </c>
      <c r="C1874" t="s">
        <v>3684</v>
      </c>
      <c r="D1874" t="s">
        <v>34</v>
      </c>
      <c r="E1874" t="s">
        <v>84</v>
      </c>
      <c r="F1874" s="19">
        <v>49</v>
      </c>
      <c r="G1874" t="s">
        <v>51</v>
      </c>
      <c r="H1874" t="s">
        <v>85</v>
      </c>
      <c r="I1874" s="16">
        <v>43863.563692129632</v>
      </c>
      <c r="J1874" s="16">
        <v>43883.417569444442</v>
      </c>
      <c r="K1874">
        <v>125</v>
      </c>
      <c r="L1874" s="16">
        <f t="shared" si="145"/>
        <v>43891</v>
      </c>
      <c r="M1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4">
        <f t="shared" si="146"/>
        <v>1</v>
      </c>
      <c r="O1874">
        <f t="shared" si="147"/>
        <v>1</v>
      </c>
      <c r="P1874">
        <f t="shared" si="148"/>
        <v>1</v>
      </c>
      <c r="Q1874" s="19">
        <f t="shared" si="149"/>
        <v>1</v>
      </c>
    </row>
    <row r="1875" spans="1:17" x14ac:dyDescent="0.25">
      <c r="A1875" t="s">
        <v>3685</v>
      </c>
      <c r="B1875" s="16">
        <v>43906.555</v>
      </c>
      <c r="C1875" t="s">
        <v>3686</v>
      </c>
      <c r="D1875" t="s">
        <v>83</v>
      </c>
      <c r="E1875" t="s">
        <v>90</v>
      </c>
      <c r="F1875" s="19">
        <v>49</v>
      </c>
      <c r="G1875" t="s">
        <v>52</v>
      </c>
      <c r="H1875" t="s">
        <v>85</v>
      </c>
      <c r="I1875" s="16">
        <v>43906.557002314818</v>
      </c>
      <c r="J1875" s="16">
        <v>44028.464444444442</v>
      </c>
      <c r="K1875">
        <v>125</v>
      </c>
      <c r="L1875" s="16">
        <f t="shared" si="145"/>
        <v>43891</v>
      </c>
      <c r="M1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5">
        <f t="shared" si="146"/>
        <v>0</v>
      </c>
      <c r="O1875">
        <f t="shared" si="147"/>
        <v>0</v>
      </c>
      <c r="P1875">
        <f t="shared" si="148"/>
        <v>0</v>
      </c>
      <c r="Q1875" s="19">
        <f t="shared" si="149"/>
        <v>0</v>
      </c>
    </row>
    <row r="1876" spans="1:17" x14ac:dyDescent="0.25">
      <c r="A1876" t="s">
        <v>3687</v>
      </c>
      <c r="B1876" s="16">
        <v>43908.48978009259</v>
      </c>
      <c r="C1876" t="s">
        <v>3688</v>
      </c>
      <c r="D1876" t="s">
        <v>83</v>
      </c>
      <c r="E1876" t="s">
        <v>90</v>
      </c>
      <c r="F1876" s="19">
        <v>49</v>
      </c>
      <c r="G1876" t="s">
        <v>52</v>
      </c>
      <c r="H1876" t="s">
        <v>85</v>
      </c>
      <c r="I1876" s="16">
        <v>43908.492303240739</v>
      </c>
      <c r="J1876" s="16">
        <v>44482.290625000001</v>
      </c>
      <c r="K1876">
        <v>125</v>
      </c>
      <c r="L1876" s="16">
        <f t="shared" si="145"/>
        <v>43891</v>
      </c>
      <c r="M1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6">
        <f t="shared" si="146"/>
        <v>0</v>
      </c>
      <c r="O1876">
        <f t="shared" si="147"/>
        <v>0</v>
      </c>
      <c r="P1876">
        <f t="shared" si="148"/>
        <v>0</v>
      </c>
      <c r="Q1876" s="19">
        <f t="shared" si="149"/>
        <v>0</v>
      </c>
    </row>
    <row r="1877" spans="1:17" x14ac:dyDescent="0.25">
      <c r="A1877" t="s">
        <v>3689</v>
      </c>
      <c r="B1877" s="16">
        <v>43908.532627314817</v>
      </c>
      <c r="C1877" t="s">
        <v>3690</v>
      </c>
      <c r="D1877" t="s">
        <v>83</v>
      </c>
      <c r="E1877" t="s">
        <v>90</v>
      </c>
      <c r="F1877" s="19">
        <v>49</v>
      </c>
      <c r="G1877" t="s">
        <v>52</v>
      </c>
      <c r="H1877" t="s">
        <v>85</v>
      </c>
      <c r="I1877" s="16">
        <v>43908.535185185188</v>
      </c>
      <c r="J1877" s="16">
        <v>44301.593425925923</v>
      </c>
      <c r="K1877">
        <v>125</v>
      </c>
      <c r="L1877" s="16">
        <f t="shared" si="145"/>
        <v>43891</v>
      </c>
      <c r="M1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7">
        <f t="shared" si="146"/>
        <v>0</v>
      </c>
      <c r="O1877">
        <f t="shared" si="147"/>
        <v>0</v>
      </c>
      <c r="P1877">
        <f t="shared" si="148"/>
        <v>0</v>
      </c>
      <c r="Q1877" s="19">
        <f t="shared" si="149"/>
        <v>0</v>
      </c>
    </row>
    <row r="1878" spans="1:17" x14ac:dyDescent="0.25">
      <c r="A1878" t="s">
        <v>3691</v>
      </c>
      <c r="B1878" s="16">
        <v>43908.653148148151</v>
      </c>
      <c r="C1878" t="s">
        <v>3692</v>
      </c>
      <c r="D1878" t="s">
        <v>83</v>
      </c>
      <c r="E1878" t="s">
        <v>90</v>
      </c>
      <c r="F1878" s="19">
        <v>49</v>
      </c>
      <c r="G1878" t="s">
        <v>51</v>
      </c>
      <c r="H1878" t="s">
        <v>85</v>
      </c>
      <c r="I1878" s="16">
        <v>43908.657430555555</v>
      </c>
      <c r="J1878" s="16">
        <v>44407.485162037039</v>
      </c>
      <c r="K1878">
        <v>125</v>
      </c>
      <c r="L1878" s="16">
        <f t="shared" si="145"/>
        <v>43891</v>
      </c>
      <c r="M1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8">
        <f t="shared" si="146"/>
        <v>0</v>
      </c>
      <c r="O1878">
        <f t="shared" si="147"/>
        <v>0</v>
      </c>
      <c r="P1878">
        <f t="shared" si="148"/>
        <v>0</v>
      </c>
      <c r="Q1878" s="19">
        <f t="shared" si="149"/>
        <v>0</v>
      </c>
    </row>
    <row r="1879" spans="1:17" x14ac:dyDescent="0.25">
      <c r="A1879" t="s">
        <v>3693</v>
      </c>
      <c r="B1879" s="16">
        <v>43911.568935185183</v>
      </c>
      <c r="C1879" t="s">
        <v>3694</v>
      </c>
      <c r="D1879" t="s">
        <v>83</v>
      </c>
      <c r="E1879" t="s">
        <v>84</v>
      </c>
      <c r="F1879" s="19">
        <v>49</v>
      </c>
      <c r="G1879" t="s">
        <v>51</v>
      </c>
      <c r="H1879" t="s">
        <v>85</v>
      </c>
      <c r="I1879" s="16">
        <v>43650.449143518519</v>
      </c>
      <c r="J1879" s="16">
        <v>44172.684201388889</v>
      </c>
      <c r="K1879">
        <v>125</v>
      </c>
      <c r="L1879" s="16">
        <f t="shared" si="145"/>
        <v>43891</v>
      </c>
      <c r="M1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79">
        <f t="shared" si="146"/>
        <v>0</v>
      </c>
      <c r="O1879">
        <f t="shared" si="147"/>
        <v>9</v>
      </c>
      <c r="P1879">
        <f t="shared" si="148"/>
        <v>9</v>
      </c>
      <c r="Q1879" s="19">
        <f t="shared" si="149"/>
        <v>9</v>
      </c>
    </row>
    <row r="1880" spans="1:17" x14ac:dyDescent="0.25">
      <c r="A1880" t="s">
        <v>3695</v>
      </c>
      <c r="B1880" s="16">
        <v>43914.407094907408</v>
      </c>
      <c r="C1880" t="s">
        <v>3696</v>
      </c>
      <c r="D1880" t="s">
        <v>83</v>
      </c>
      <c r="E1880" t="s">
        <v>90</v>
      </c>
      <c r="F1880" s="19">
        <v>49</v>
      </c>
      <c r="G1880" t="s">
        <v>51</v>
      </c>
      <c r="H1880" t="s">
        <v>85</v>
      </c>
      <c r="I1880" s="16">
        <v>43914.410104166665</v>
      </c>
      <c r="J1880" s="16">
        <v>43972.615370370368</v>
      </c>
      <c r="K1880">
        <v>125</v>
      </c>
      <c r="L1880" s="16">
        <f t="shared" si="145"/>
        <v>43891</v>
      </c>
      <c r="M1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0">
        <f t="shared" si="146"/>
        <v>0</v>
      </c>
      <c r="O1880">
        <f t="shared" si="147"/>
        <v>0</v>
      </c>
      <c r="P1880">
        <f t="shared" si="148"/>
        <v>0</v>
      </c>
      <c r="Q1880" s="19">
        <f t="shared" si="149"/>
        <v>0</v>
      </c>
    </row>
    <row r="1881" spans="1:17" x14ac:dyDescent="0.25">
      <c r="A1881" t="s">
        <v>3697</v>
      </c>
      <c r="B1881" s="16">
        <v>43914.521932870368</v>
      </c>
      <c r="C1881" t="s">
        <v>3698</v>
      </c>
      <c r="D1881" t="s">
        <v>83</v>
      </c>
      <c r="E1881" t="s">
        <v>84</v>
      </c>
      <c r="F1881" s="19">
        <v>49</v>
      </c>
      <c r="G1881" t="s">
        <v>51</v>
      </c>
      <c r="H1881" t="s">
        <v>85</v>
      </c>
      <c r="I1881" s="16">
        <v>43556.700428240743</v>
      </c>
      <c r="J1881" s="16">
        <v>43569.568171296298</v>
      </c>
      <c r="K1881">
        <v>125</v>
      </c>
      <c r="L1881" s="16">
        <f t="shared" si="145"/>
        <v>43891</v>
      </c>
      <c r="M1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1">
        <f t="shared" si="146"/>
        <v>1</v>
      </c>
      <c r="O1881">
        <f t="shared" si="147"/>
        <v>12</v>
      </c>
      <c r="P1881">
        <f t="shared" si="148"/>
        <v>0</v>
      </c>
      <c r="Q1881" s="19">
        <f t="shared" si="149"/>
        <v>0</v>
      </c>
    </row>
    <row r="1882" spans="1:17" x14ac:dyDescent="0.25">
      <c r="A1882" t="s">
        <v>3699</v>
      </c>
      <c r="B1882" s="16">
        <v>43915.624942129631</v>
      </c>
      <c r="C1882" t="s">
        <v>3700</v>
      </c>
      <c r="D1882" t="s">
        <v>83</v>
      </c>
      <c r="E1882" t="s">
        <v>90</v>
      </c>
      <c r="F1882" s="19">
        <v>49</v>
      </c>
      <c r="G1882" t="s">
        <v>51</v>
      </c>
      <c r="H1882" t="s">
        <v>85</v>
      </c>
      <c r="I1882" s="16">
        <v>43915.628506944442</v>
      </c>
      <c r="J1882" s="16">
        <v>44087.640081018515</v>
      </c>
      <c r="K1882">
        <v>125</v>
      </c>
      <c r="L1882" s="16">
        <f t="shared" si="145"/>
        <v>43891</v>
      </c>
      <c r="M1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2">
        <f t="shared" si="146"/>
        <v>0</v>
      </c>
      <c r="O1882">
        <f t="shared" si="147"/>
        <v>0</v>
      </c>
      <c r="P1882">
        <f t="shared" si="148"/>
        <v>0</v>
      </c>
      <c r="Q1882" s="19">
        <f t="shared" si="149"/>
        <v>0</v>
      </c>
    </row>
    <row r="1883" spans="1:17" x14ac:dyDescent="0.25">
      <c r="A1883" t="s">
        <v>3701</v>
      </c>
      <c r="B1883" s="16">
        <v>43916.740983796299</v>
      </c>
      <c r="C1883" t="s">
        <v>3702</v>
      </c>
      <c r="D1883" t="s">
        <v>83</v>
      </c>
      <c r="E1883" t="s">
        <v>84</v>
      </c>
      <c r="F1883" s="19">
        <v>49</v>
      </c>
      <c r="G1883" t="s">
        <v>52</v>
      </c>
      <c r="H1883" t="s">
        <v>85</v>
      </c>
      <c r="I1883" s="16">
        <v>43809.684490740743</v>
      </c>
      <c r="J1883" s="16">
        <v>44164.561712962961</v>
      </c>
      <c r="K1883">
        <v>125</v>
      </c>
      <c r="L1883" s="16">
        <f t="shared" si="145"/>
        <v>43891</v>
      </c>
      <c r="M1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3">
        <f t="shared" si="146"/>
        <v>0</v>
      </c>
      <c r="O1883">
        <f t="shared" si="147"/>
        <v>4</v>
      </c>
      <c r="P1883">
        <f t="shared" si="148"/>
        <v>4</v>
      </c>
      <c r="Q1883" s="19">
        <f t="shared" si="149"/>
        <v>4</v>
      </c>
    </row>
    <row r="1884" spans="1:17" x14ac:dyDescent="0.25">
      <c r="A1884" t="s">
        <v>3703</v>
      </c>
      <c r="B1884" s="16">
        <v>43917.383055555554</v>
      </c>
      <c r="C1884" t="s">
        <v>3704</v>
      </c>
      <c r="D1884" t="s">
        <v>83</v>
      </c>
      <c r="E1884" t="s">
        <v>90</v>
      </c>
      <c r="F1884" s="19">
        <v>49</v>
      </c>
      <c r="G1884" t="s">
        <v>52</v>
      </c>
      <c r="H1884" t="s">
        <v>85</v>
      </c>
      <c r="I1884" s="16">
        <v>43917.386296296296</v>
      </c>
      <c r="J1884" s="16">
        <v>43955.613761574074</v>
      </c>
      <c r="K1884">
        <v>125</v>
      </c>
      <c r="L1884" s="16">
        <f t="shared" si="145"/>
        <v>43891</v>
      </c>
      <c r="M1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4">
        <f t="shared" si="146"/>
        <v>0</v>
      </c>
      <c r="O1884">
        <f t="shared" si="147"/>
        <v>0</v>
      </c>
      <c r="P1884">
        <f t="shared" si="148"/>
        <v>0</v>
      </c>
      <c r="Q1884" s="19">
        <f t="shared" si="149"/>
        <v>0</v>
      </c>
    </row>
    <row r="1885" spans="1:17" x14ac:dyDescent="0.25">
      <c r="A1885" t="s">
        <v>3705</v>
      </c>
      <c r="B1885" s="16">
        <v>43917.574942129628</v>
      </c>
      <c r="C1885" t="s">
        <v>3706</v>
      </c>
      <c r="D1885" t="s">
        <v>83</v>
      </c>
      <c r="E1885" t="s">
        <v>90</v>
      </c>
      <c r="F1885" s="19">
        <v>49</v>
      </c>
      <c r="G1885" t="s">
        <v>52</v>
      </c>
      <c r="H1885" t="s">
        <v>85</v>
      </c>
      <c r="I1885" s="16">
        <v>43917.57849537037</v>
      </c>
      <c r="J1885" s="16">
        <v>44391.471041666664</v>
      </c>
      <c r="K1885">
        <v>125</v>
      </c>
      <c r="L1885" s="16">
        <f t="shared" si="145"/>
        <v>43891</v>
      </c>
      <c r="M1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5">
        <f t="shared" si="146"/>
        <v>0</v>
      </c>
      <c r="O1885">
        <f t="shared" si="147"/>
        <v>0</v>
      </c>
      <c r="P1885">
        <f t="shared" si="148"/>
        <v>0</v>
      </c>
      <c r="Q1885" s="19">
        <f t="shared" si="149"/>
        <v>0</v>
      </c>
    </row>
    <row r="1886" spans="1:17" x14ac:dyDescent="0.25">
      <c r="A1886" t="s">
        <v>3707</v>
      </c>
      <c r="B1886" s="16">
        <v>43921.377928240741</v>
      </c>
      <c r="C1886" t="s">
        <v>3708</v>
      </c>
      <c r="D1886" t="s">
        <v>83</v>
      </c>
      <c r="E1886" t="s">
        <v>90</v>
      </c>
      <c r="F1886" s="19">
        <v>49</v>
      </c>
      <c r="G1886" t="s">
        <v>51</v>
      </c>
      <c r="H1886" t="s">
        <v>85</v>
      </c>
      <c r="I1886" s="16">
        <v>43921.37945601852</v>
      </c>
      <c r="J1886" s="16">
        <v>43925.596226851849</v>
      </c>
      <c r="K1886">
        <v>125</v>
      </c>
      <c r="L1886" s="16">
        <f t="shared" si="145"/>
        <v>43891</v>
      </c>
      <c r="M1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6">
        <f t="shared" si="146"/>
        <v>0</v>
      </c>
      <c r="O1886">
        <f t="shared" si="147"/>
        <v>0</v>
      </c>
      <c r="P1886">
        <f t="shared" si="148"/>
        <v>0</v>
      </c>
      <c r="Q1886" s="19">
        <f t="shared" si="149"/>
        <v>0</v>
      </c>
    </row>
    <row r="1887" spans="1:17" x14ac:dyDescent="0.25">
      <c r="A1887" t="s">
        <v>3709</v>
      </c>
      <c r="B1887" s="16">
        <v>43921.507974537039</v>
      </c>
      <c r="C1887" t="s">
        <v>3507</v>
      </c>
      <c r="D1887" t="s">
        <v>34</v>
      </c>
      <c r="E1887" t="s">
        <v>84</v>
      </c>
      <c r="F1887" s="19">
        <v>49</v>
      </c>
      <c r="G1887" t="s">
        <v>51</v>
      </c>
      <c r="H1887" t="s">
        <v>85</v>
      </c>
      <c r="I1887" s="16">
        <v>43755.606145833335</v>
      </c>
      <c r="J1887" s="16">
        <v>44132.736273148148</v>
      </c>
      <c r="K1887">
        <v>125</v>
      </c>
      <c r="L1887" s="16">
        <f t="shared" si="145"/>
        <v>43891</v>
      </c>
      <c r="M1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7">
        <f t="shared" si="146"/>
        <v>0</v>
      </c>
      <c r="O1887">
        <f t="shared" si="147"/>
        <v>6</v>
      </c>
      <c r="P1887">
        <f t="shared" si="148"/>
        <v>6</v>
      </c>
      <c r="Q1887" s="19">
        <f t="shared" si="149"/>
        <v>6</v>
      </c>
    </row>
    <row r="1888" spans="1:17" x14ac:dyDescent="0.25">
      <c r="A1888" t="s">
        <v>3710</v>
      </c>
      <c r="B1888" s="16">
        <v>43921.73269675926</v>
      </c>
      <c r="C1888" t="s">
        <v>3711</v>
      </c>
      <c r="D1888" t="s">
        <v>83</v>
      </c>
      <c r="E1888" t="s">
        <v>84</v>
      </c>
      <c r="F1888" s="19">
        <v>49</v>
      </c>
      <c r="G1888" t="s">
        <v>51</v>
      </c>
      <c r="H1888" t="s">
        <v>85</v>
      </c>
      <c r="I1888" s="16">
        <v>43888.703587962962</v>
      </c>
      <c r="J1888" s="16">
        <v>44033.580231481479</v>
      </c>
      <c r="K1888">
        <v>125</v>
      </c>
      <c r="L1888" s="16">
        <f t="shared" si="145"/>
        <v>43891</v>
      </c>
      <c r="M1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8">
        <f t="shared" si="146"/>
        <v>0</v>
      </c>
      <c r="O1888">
        <f t="shared" si="147"/>
        <v>1</v>
      </c>
      <c r="P1888">
        <f t="shared" si="148"/>
        <v>1</v>
      </c>
      <c r="Q1888" s="19">
        <f t="shared" si="149"/>
        <v>1</v>
      </c>
    </row>
    <row r="1889" spans="1:17" x14ac:dyDescent="0.25">
      <c r="A1889" t="s">
        <v>3712</v>
      </c>
      <c r="B1889" s="16">
        <v>43923.568425925929</v>
      </c>
      <c r="C1889" t="s">
        <v>3615</v>
      </c>
      <c r="D1889" t="s">
        <v>34</v>
      </c>
      <c r="E1889" t="s">
        <v>84</v>
      </c>
      <c r="F1889" s="19">
        <v>49</v>
      </c>
      <c r="G1889" t="s">
        <v>52</v>
      </c>
      <c r="H1889" t="s">
        <v>85</v>
      </c>
      <c r="I1889" s="16">
        <v>43867.491828703707</v>
      </c>
      <c r="J1889" s="16">
        <v>43955.610254629632</v>
      </c>
      <c r="K1889">
        <v>125</v>
      </c>
      <c r="L1889" s="16">
        <f t="shared" si="145"/>
        <v>43922</v>
      </c>
      <c r="M1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89">
        <f t="shared" si="146"/>
        <v>0</v>
      </c>
      <c r="O1889">
        <f t="shared" si="147"/>
        <v>2</v>
      </c>
      <c r="P1889">
        <f t="shared" si="148"/>
        <v>2</v>
      </c>
      <c r="Q1889" s="19">
        <f t="shared" si="149"/>
        <v>2</v>
      </c>
    </row>
    <row r="1890" spans="1:17" x14ac:dyDescent="0.25">
      <c r="A1890" t="s">
        <v>3713</v>
      </c>
      <c r="B1890" s="16">
        <v>43925.523333333331</v>
      </c>
      <c r="C1890" t="s">
        <v>3714</v>
      </c>
      <c r="D1890" t="s">
        <v>83</v>
      </c>
      <c r="E1890" t="s">
        <v>90</v>
      </c>
      <c r="F1890" s="19">
        <v>49</v>
      </c>
      <c r="G1890" t="s">
        <v>51</v>
      </c>
      <c r="H1890" t="s">
        <v>85</v>
      </c>
      <c r="I1890" s="16">
        <v>43925.526238425926</v>
      </c>
      <c r="J1890" s="16">
        <v>43999.57912037037</v>
      </c>
      <c r="K1890">
        <v>125</v>
      </c>
      <c r="L1890" s="16">
        <f t="shared" si="145"/>
        <v>43922</v>
      </c>
      <c r="M1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0">
        <f t="shared" si="146"/>
        <v>0</v>
      </c>
      <c r="O1890">
        <f t="shared" si="147"/>
        <v>0</v>
      </c>
      <c r="P1890">
        <f t="shared" si="148"/>
        <v>0</v>
      </c>
      <c r="Q1890" s="19">
        <f t="shared" si="149"/>
        <v>0</v>
      </c>
    </row>
    <row r="1891" spans="1:17" x14ac:dyDescent="0.25">
      <c r="A1891" t="s">
        <v>3715</v>
      </c>
      <c r="B1891" s="16">
        <v>43926.484189814815</v>
      </c>
      <c r="C1891" t="s">
        <v>3716</v>
      </c>
      <c r="D1891" t="s">
        <v>83</v>
      </c>
      <c r="E1891" t="s">
        <v>90</v>
      </c>
      <c r="F1891" s="19">
        <v>49</v>
      </c>
      <c r="G1891" t="s">
        <v>51</v>
      </c>
      <c r="H1891" t="s">
        <v>85</v>
      </c>
      <c r="I1891" s="16">
        <v>43926.486446759256</v>
      </c>
      <c r="J1891" s="16">
        <v>44361.634710648148</v>
      </c>
      <c r="K1891">
        <v>125</v>
      </c>
      <c r="L1891" s="16">
        <f t="shared" si="145"/>
        <v>43922</v>
      </c>
      <c r="M1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1">
        <f t="shared" si="146"/>
        <v>0</v>
      </c>
      <c r="O1891">
        <f t="shared" si="147"/>
        <v>0</v>
      </c>
      <c r="P1891">
        <f t="shared" si="148"/>
        <v>0</v>
      </c>
      <c r="Q1891" s="19">
        <f t="shared" si="149"/>
        <v>0</v>
      </c>
    </row>
    <row r="1892" spans="1:17" x14ac:dyDescent="0.25">
      <c r="A1892" t="s">
        <v>3717</v>
      </c>
      <c r="B1892" s="16">
        <v>43927.304710648146</v>
      </c>
      <c r="C1892" t="s">
        <v>3718</v>
      </c>
      <c r="D1892" t="s">
        <v>83</v>
      </c>
      <c r="E1892" t="s">
        <v>84</v>
      </c>
      <c r="F1892" s="19">
        <v>49</v>
      </c>
      <c r="G1892" t="s">
        <v>52</v>
      </c>
      <c r="H1892" t="s">
        <v>85</v>
      </c>
      <c r="I1892" s="16">
        <v>43853.727685185186</v>
      </c>
      <c r="J1892" s="16">
        <v>44080.527627314812</v>
      </c>
      <c r="K1892">
        <v>125</v>
      </c>
      <c r="L1892" s="16">
        <f t="shared" si="145"/>
        <v>43922</v>
      </c>
      <c r="M1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2">
        <f t="shared" si="146"/>
        <v>0</v>
      </c>
      <c r="O1892">
        <f t="shared" si="147"/>
        <v>2</v>
      </c>
      <c r="P1892">
        <f t="shared" si="148"/>
        <v>2</v>
      </c>
      <c r="Q1892" s="19">
        <f t="shared" si="149"/>
        <v>2</v>
      </c>
    </row>
    <row r="1893" spans="1:17" x14ac:dyDescent="0.25">
      <c r="A1893" t="s">
        <v>3719</v>
      </c>
      <c r="B1893" s="16">
        <v>43928.525729166664</v>
      </c>
      <c r="C1893" t="s">
        <v>3720</v>
      </c>
      <c r="D1893" t="s">
        <v>83</v>
      </c>
      <c r="E1893" t="s">
        <v>90</v>
      </c>
      <c r="F1893" s="19">
        <v>49</v>
      </c>
      <c r="G1893" t="s">
        <v>51</v>
      </c>
      <c r="H1893" t="s">
        <v>85</v>
      </c>
      <c r="I1893" s="16">
        <v>43928.529664351852</v>
      </c>
      <c r="J1893" s="16">
        <v>44553.782384259262</v>
      </c>
      <c r="K1893">
        <v>125</v>
      </c>
      <c r="L1893" s="16">
        <f t="shared" si="145"/>
        <v>43922</v>
      </c>
      <c r="M1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3">
        <f t="shared" si="146"/>
        <v>0</v>
      </c>
      <c r="O1893">
        <f t="shared" si="147"/>
        <v>0</v>
      </c>
      <c r="P1893">
        <f t="shared" si="148"/>
        <v>0</v>
      </c>
      <c r="Q1893" s="19">
        <f t="shared" si="149"/>
        <v>0</v>
      </c>
    </row>
    <row r="1894" spans="1:17" x14ac:dyDescent="0.25">
      <c r="A1894" t="s">
        <v>3721</v>
      </c>
      <c r="B1894" s="16">
        <v>43929.485092592593</v>
      </c>
      <c r="C1894" t="s">
        <v>3722</v>
      </c>
      <c r="D1894" t="s">
        <v>83</v>
      </c>
      <c r="E1894" t="s">
        <v>90</v>
      </c>
      <c r="F1894" s="19">
        <v>49</v>
      </c>
      <c r="G1894" t="s">
        <v>51</v>
      </c>
      <c r="H1894" t="s">
        <v>85</v>
      </c>
      <c r="I1894" s="16">
        <v>43929.486481481479</v>
      </c>
      <c r="J1894" s="16">
        <v>44410.574236111112</v>
      </c>
      <c r="K1894">
        <v>125</v>
      </c>
      <c r="L1894" s="16">
        <f t="shared" si="145"/>
        <v>43922</v>
      </c>
      <c r="M1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4">
        <f t="shared" si="146"/>
        <v>0</v>
      </c>
      <c r="O1894">
        <f t="shared" si="147"/>
        <v>0</v>
      </c>
      <c r="P1894">
        <f t="shared" si="148"/>
        <v>0</v>
      </c>
      <c r="Q1894" s="19">
        <f t="shared" si="149"/>
        <v>0</v>
      </c>
    </row>
    <row r="1895" spans="1:17" x14ac:dyDescent="0.25">
      <c r="A1895" t="s">
        <v>3723</v>
      </c>
      <c r="B1895" s="16">
        <v>43929.540405092594</v>
      </c>
      <c r="C1895" t="s">
        <v>3724</v>
      </c>
      <c r="D1895" t="s">
        <v>83</v>
      </c>
      <c r="E1895" t="s">
        <v>90</v>
      </c>
      <c r="F1895" s="19">
        <v>49</v>
      </c>
      <c r="G1895" t="s">
        <v>51</v>
      </c>
      <c r="H1895" t="s">
        <v>85</v>
      </c>
      <c r="I1895" s="16">
        <v>43929.543368055558</v>
      </c>
      <c r="J1895" s="16">
        <v>44009.747673611113</v>
      </c>
      <c r="K1895">
        <v>125</v>
      </c>
      <c r="L1895" s="16">
        <f t="shared" si="145"/>
        <v>43922</v>
      </c>
      <c r="M1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5">
        <f t="shared" si="146"/>
        <v>0</v>
      </c>
      <c r="O1895">
        <f t="shared" si="147"/>
        <v>0</v>
      </c>
      <c r="P1895">
        <f t="shared" si="148"/>
        <v>0</v>
      </c>
      <c r="Q1895" s="19">
        <f t="shared" si="149"/>
        <v>0</v>
      </c>
    </row>
    <row r="1896" spans="1:17" x14ac:dyDescent="0.25">
      <c r="A1896" t="s">
        <v>3725</v>
      </c>
      <c r="B1896" s="16">
        <v>43929.624409722222</v>
      </c>
      <c r="C1896" t="s">
        <v>3607</v>
      </c>
      <c r="D1896" t="s">
        <v>83</v>
      </c>
      <c r="E1896" t="s">
        <v>84</v>
      </c>
      <c r="F1896" s="19">
        <v>49</v>
      </c>
      <c r="G1896" t="s">
        <v>51</v>
      </c>
      <c r="H1896" t="s">
        <v>85</v>
      </c>
      <c r="I1896" s="16">
        <v>43847.542314814818</v>
      </c>
      <c r="J1896" s="16">
        <v>43893.578298611108</v>
      </c>
      <c r="K1896">
        <v>125</v>
      </c>
      <c r="L1896" s="16">
        <f t="shared" si="145"/>
        <v>43922</v>
      </c>
      <c r="M1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6">
        <f t="shared" si="146"/>
        <v>1</v>
      </c>
      <c r="O1896">
        <f t="shared" si="147"/>
        <v>3</v>
      </c>
      <c r="P1896">
        <f t="shared" si="148"/>
        <v>2</v>
      </c>
      <c r="Q1896" s="19">
        <f t="shared" si="149"/>
        <v>2</v>
      </c>
    </row>
    <row r="1897" spans="1:17" x14ac:dyDescent="0.25">
      <c r="A1897" t="s">
        <v>3726</v>
      </c>
      <c r="B1897" s="16">
        <v>43930.496736111112</v>
      </c>
      <c r="C1897" t="s">
        <v>3727</v>
      </c>
      <c r="D1897" t="s">
        <v>83</v>
      </c>
      <c r="E1897" t="s">
        <v>90</v>
      </c>
      <c r="F1897" s="19">
        <v>49</v>
      </c>
      <c r="G1897" t="s">
        <v>51</v>
      </c>
      <c r="H1897" t="s">
        <v>85</v>
      </c>
      <c r="I1897" s="16">
        <v>43930.499363425923</v>
      </c>
      <c r="J1897" s="16">
        <v>43931.602210648147</v>
      </c>
      <c r="K1897">
        <v>125</v>
      </c>
      <c r="L1897" s="16">
        <f t="shared" si="145"/>
        <v>43922</v>
      </c>
      <c r="M1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7">
        <f t="shared" si="146"/>
        <v>0</v>
      </c>
      <c r="O1897">
        <f t="shared" si="147"/>
        <v>0</v>
      </c>
      <c r="P1897">
        <f t="shared" si="148"/>
        <v>0</v>
      </c>
      <c r="Q1897" s="19">
        <f t="shared" si="149"/>
        <v>0</v>
      </c>
    </row>
    <row r="1898" spans="1:17" x14ac:dyDescent="0.25">
      <c r="A1898" t="s">
        <v>3728</v>
      </c>
      <c r="B1898" s="16">
        <v>43931.536597222221</v>
      </c>
      <c r="C1898" t="s">
        <v>3720</v>
      </c>
      <c r="D1898" t="s">
        <v>83</v>
      </c>
      <c r="E1898" t="s">
        <v>84</v>
      </c>
      <c r="F1898" s="19">
        <v>49</v>
      </c>
      <c r="G1898" t="s">
        <v>51</v>
      </c>
      <c r="H1898" t="s">
        <v>85</v>
      </c>
      <c r="I1898" s="16">
        <v>43928.529664351852</v>
      </c>
      <c r="J1898" s="16">
        <v>44553.782384259262</v>
      </c>
      <c r="K1898">
        <v>125</v>
      </c>
      <c r="L1898" s="16">
        <f t="shared" si="145"/>
        <v>43922</v>
      </c>
      <c r="M1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8">
        <f t="shared" si="146"/>
        <v>0</v>
      </c>
      <c r="O1898">
        <f t="shared" si="147"/>
        <v>0</v>
      </c>
      <c r="P1898">
        <f t="shared" si="148"/>
        <v>0</v>
      </c>
      <c r="Q1898" s="19">
        <f t="shared" si="149"/>
        <v>0</v>
      </c>
    </row>
    <row r="1899" spans="1:17" x14ac:dyDescent="0.25">
      <c r="A1899" t="s">
        <v>3729</v>
      </c>
      <c r="B1899" s="16">
        <v>43931.54488425926</v>
      </c>
      <c r="C1899" t="s">
        <v>3730</v>
      </c>
      <c r="D1899" t="s">
        <v>83</v>
      </c>
      <c r="E1899" t="s">
        <v>90</v>
      </c>
      <c r="F1899" s="19">
        <v>49</v>
      </c>
      <c r="G1899" t="s">
        <v>52</v>
      </c>
      <c r="H1899" t="s">
        <v>85</v>
      </c>
      <c r="I1899" s="16">
        <v>43931.546458333331</v>
      </c>
      <c r="J1899" s="16">
        <v>44168.330937500003</v>
      </c>
      <c r="K1899">
        <v>125</v>
      </c>
      <c r="L1899" s="16">
        <f t="shared" si="145"/>
        <v>43922</v>
      </c>
      <c r="M1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899">
        <f t="shared" si="146"/>
        <v>0</v>
      </c>
      <c r="O1899">
        <f t="shared" si="147"/>
        <v>0</v>
      </c>
      <c r="P1899">
        <f t="shared" si="148"/>
        <v>0</v>
      </c>
      <c r="Q1899" s="19">
        <f t="shared" si="149"/>
        <v>0</v>
      </c>
    </row>
    <row r="1900" spans="1:17" x14ac:dyDescent="0.25">
      <c r="A1900" t="s">
        <v>3731</v>
      </c>
      <c r="B1900" s="16">
        <v>43932.510636574072</v>
      </c>
      <c r="C1900" t="s">
        <v>3732</v>
      </c>
      <c r="D1900" t="s">
        <v>83</v>
      </c>
      <c r="E1900" t="s">
        <v>84</v>
      </c>
      <c r="F1900" s="19">
        <v>49</v>
      </c>
      <c r="G1900" t="s">
        <v>52</v>
      </c>
      <c r="H1900" t="s">
        <v>85</v>
      </c>
      <c r="I1900" s="16">
        <v>43852.586562500001</v>
      </c>
      <c r="J1900" s="16">
        <v>44051.506724537037</v>
      </c>
      <c r="K1900">
        <v>125</v>
      </c>
      <c r="L1900" s="16">
        <f t="shared" si="145"/>
        <v>43922</v>
      </c>
      <c r="M1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0">
        <f t="shared" si="146"/>
        <v>0</v>
      </c>
      <c r="O1900">
        <f t="shared" si="147"/>
        <v>3</v>
      </c>
      <c r="P1900">
        <f t="shared" si="148"/>
        <v>3</v>
      </c>
      <c r="Q1900" s="19">
        <f t="shared" si="149"/>
        <v>3</v>
      </c>
    </row>
    <row r="1901" spans="1:17" x14ac:dyDescent="0.25">
      <c r="A1901" t="s">
        <v>3733</v>
      </c>
      <c r="B1901" s="16">
        <v>43932.531226851854</v>
      </c>
      <c r="C1901" t="s">
        <v>3734</v>
      </c>
      <c r="D1901" t="s">
        <v>83</v>
      </c>
      <c r="E1901" t="s">
        <v>84</v>
      </c>
      <c r="F1901" s="19">
        <v>49</v>
      </c>
      <c r="G1901" t="s">
        <v>52</v>
      </c>
      <c r="H1901" t="s">
        <v>85</v>
      </c>
      <c r="I1901" s="16">
        <v>43919.498842592591</v>
      </c>
      <c r="J1901" s="16">
        <v>44275.66101851852</v>
      </c>
      <c r="K1901">
        <v>125</v>
      </c>
      <c r="L1901" s="16">
        <f t="shared" si="145"/>
        <v>43922</v>
      </c>
      <c r="M1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1">
        <f t="shared" si="146"/>
        <v>0</v>
      </c>
      <c r="O1901">
        <f t="shared" si="147"/>
        <v>0</v>
      </c>
      <c r="P1901">
        <f t="shared" si="148"/>
        <v>0</v>
      </c>
      <c r="Q1901" s="19">
        <f t="shared" si="149"/>
        <v>0</v>
      </c>
    </row>
    <row r="1902" spans="1:17" x14ac:dyDescent="0.25">
      <c r="A1902" t="s">
        <v>3735</v>
      </c>
      <c r="B1902" s="16">
        <v>43932.557141203702</v>
      </c>
      <c r="C1902" t="s">
        <v>3736</v>
      </c>
      <c r="D1902" t="s">
        <v>83</v>
      </c>
      <c r="E1902" t="s">
        <v>90</v>
      </c>
      <c r="F1902" s="19">
        <v>49</v>
      </c>
      <c r="G1902" t="s">
        <v>51</v>
      </c>
      <c r="H1902" t="s">
        <v>85</v>
      </c>
      <c r="I1902" s="16">
        <v>43932.559884259259</v>
      </c>
      <c r="J1902" s="16">
        <v>44248.819791666669</v>
      </c>
      <c r="K1902">
        <v>125</v>
      </c>
      <c r="L1902" s="16">
        <f t="shared" si="145"/>
        <v>43922</v>
      </c>
      <c r="M1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2">
        <f t="shared" si="146"/>
        <v>0</v>
      </c>
      <c r="O1902">
        <f t="shared" si="147"/>
        <v>0</v>
      </c>
      <c r="P1902">
        <f t="shared" si="148"/>
        <v>0</v>
      </c>
      <c r="Q1902" s="19">
        <f t="shared" si="149"/>
        <v>0</v>
      </c>
    </row>
    <row r="1903" spans="1:17" x14ac:dyDescent="0.25">
      <c r="A1903" t="s">
        <v>3737</v>
      </c>
      <c r="B1903" s="16">
        <v>43932.573738425926</v>
      </c>
      <c r="C1903" t="s">
        <v>3738</v>
      </c>
      <c r="D1903" t="s">
        <v>83</v>
      </c>
      <c r="E1903" t="s">
        <v>90</v>
      </c>
      <c r="F1903" s="19">
        <v>49</v>
      </c>
      <c r="G1903" t="s">
        <v>52</v>
      </c>
      <c r="H1903" t="s">
        <v>85</v>
      </c>
      <c r="I1903" s="16">
        <v>43932.575416666667</v>
      </c>
      <c r="J1903" s="16">
        <v>44117.660405092596</v>
      </c>
      <c r="K1903">
        <v>125</v>
      </c>
      <c r="L1903" s="16">
        <f t="shared" si="145"/>
        <v>43922</v>
      </c>
      <c r="M1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3">
        <f t="shared" si="146"/>
        <v>0</v>
      </c>
      <c r="O1903">
        <f t="shared" si="147"/>
        <v>0</v>
      </c>
      <c r="P1903">
        <f t="shared" si="148"/>
        <v>0</v>
      </c>
      <c r="Q1903" s="19">
        <f t="shared" si="149"/>
        <v>0</v>
      </c>
    </row>
    <row r="1904" spans="1:17" x14ac:dyDescent="0.25">
      <c r="A1904" t="s">
        <v>3739</v>
      </c>
      <c r="B1904" s="16">
        <v>43934.628483796296</v>
      </c>
      <c r="C1904" t="s">
        <v>3740</v>
      </c>
      <c r="D1904" t="s">
        <v>83</v>
      </c>
      <c r="E1904" t="s">
        <v>84</v>
      </c>
      <c r="F1904" s="19">
        <v>49</v>
      </c>
      <c r="G1904" t="s">
        <v>52</v>
      </c>
      <c r="H1904" t="s">
        <v>85</v>
      </c>
      <c r="I1904" s="16">
        <v>43492.549837962964</v>
      </c>
      <c r="J1904" s="16">
        <v>44300.464884259258</v>
      </c>
      <c r="K1904">
        <v>125</v>
      </c>
      <c r="L1904" s="16">
        <f t="shared" si="145"/>
        <v>43922</v>
      </c>
      <c r="M1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4">
        <f t="shared" si="146"/>
        <v>0</v>
      </c>
      <c r="O1904">
        <f t="shared" si="147"/>
        <v>15</v>
      </c>
      <c r="P1904">
        <f t="shared" si="148"/>
        <v>15</v>
      </c>
      <c r="Q1904" s="19">
        <f t="shared" si="149"/>
        <v>15</v>
      </c>
    </row>
    <row r="1905" spans="1:17" x14ac:dyDescent="0.25">
      <c r="A1905" t="s">
        <v>3741</v>
      </c>
      <c r="B1905" s="16">
        <v>43936.503958333335</v>
      </c>
      <c r="C1905" t="s">
        <v>3742</v>
      </c>
      <c r="D1905" t="s">
        <v>83</v>
      </c>
      <c r="E1905" t="s">
        <v>90</v>
      </c>
      <c r="F1905" s="19">
        <v>49</v>
      </c>
      <c r="G1905" t="s">
        <v>52</v>
      </c>
      <c r="H1905" t="s">
        <v>85</v>
      </c>
      <c r="I1905" s="16">
        <v>43936.50708333333</v>
      </c>
      <c r="J1905" s="16">
        <v>44169.401701388888</v>
      </c>
      <c r="K1905">
        <v>125</v>
      </c>
      <c r="L1905" s="16">
        <f t="shared" si="145"/>
        <v>43922</v>
      </c>
      <c r="M1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5">
        <f t="shared" si="146"/>
        <v>0</v>
      </c>
      <c r="O1905">
        <f t="shared" si="147"/>
        <v>0</v>
      </c>
      <c r="P1905">
        <f t="shared" si="148"/>
        <v>0</v>
      </c>
      <c r="Q1905" s="19">
        <f t="shared" si="149"/>
        <v>0</v>
      </c>
    </row>
    <row r="1906" spans="1:17" x14ac:dyDescent="0.25">
      <c r="A1906" t="s">
        <v>3743</v>
      </c>
      <c r="B1906" s="16">
        <v>43938.44458333333</v>
      </c>
      <c r="C1906" t="s">
        <v>3744</v>
      </c>
      <c r="D1906" t="s">
        <v>83</v>
      </c>
      <c r="E1906" t="s">
        <v>84</v>
      </c>
      <c r="F1906" s="19">
        <v>49</v>
      </c>
      <c r="G1906" t="s">
        <v>51</v>
      </c>
      <c r="H1906" t="s">
        <v>85</v>
      </c>
      <c r="I1906" s="16">
        <v>43752.411608796298</v>
      </c>
      <c r="J1906" s="16">
        <v>44191.620127314818</v>
      </c>
      <c r="K1906">
        <v>125</v>
      </c>
      <c r="L1906" s="16">
        <f t="shared" si="145"/>
        <v>43922</v>
      </c>
      <c r="M1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6">
        <f t="shared" si="146"/>
        <v>0</v>
      </c>
      <c r="O1906">
        <f t="shared" si="147"/>
        <v>6</v>
      </c>
      <c r="P1906">
        <f t="shared" si="148"/>
        <v>6</v>
      </c>
      <c r="Q1906" s="19">
        <f t="shared" si="149"/>
        <v>6</v>
      </c>
    </row>
    <row r="1907" spans="1:17" x14ac:dyDescent="0.25">
      <c r="A1907" t="s">
        <v>3745</v>
      </c>
      <c r="B1907" s="16">
        <v>43938.664895833332</v>
      </c>
      <c r="C1907" t="s">
        <v>3746</v>
      </c>
      <c r="D1907" t="s">
        <v>83</v>
      </c>
      <c r="E1907" t="s">
        <v>84</v>
      </c>
      <c r="F1907" s="19">
        <v>49</v>
      </c>
      <c r="G1907" t="s">
        <v>52</v>
      </c>
      <c r="H1907" t="s">
        <v>85</v>
      </c>
      <c r="I1907" s="16">
        <v>43897.523773148147</v>
      </c>
      <c r="J1907" s="16">
        <v>43984.607430555552</v>
      </c>
      <c r="K1907">
        <v>125</v>
      </c>
      <c r="L1907" s="16">
        <f t="shared" si="145"/>
        <v>43922</v>
      </c>
      <c r="M1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7">
        <f t="shared" si="146"/>
        <v>0</v>
      </c>
      <c r="O1907">
        <f t="shared" si="147"/>
        <v>1</v>
      </c>
      <c r="P1907">
        <f t="shared" si="148"/>
        <v>1</v>
      </c>
      <c r="Q1907" s="19">
        <f t="shared" si="149"/>
        <v>1</v>
      </c>
    </row>
    <row r="1908" spans="1:17" x14ac:dyDescent="0.25">
      <c r="A1908" t="s">
        <v>3747</v>
      </c>
      <c r="B1908" s="16">
        <v>43939.572268518517</v>
      </c>
      <c r="C1908" t="s">
        <v>3748</v>
      </c>
      <c r="D1908" t="s">
        <v>83</v>
      </c>
      <c r="E1908" t="s">
        <v>84</v>
      </c>
      <c r="F1908" s="19">
        <v>49</v>
      </c>
      <c r="G1908" t="s">
        <v>52</v>
      </c>
      <c r="H1908" t="s">
        <v>85</v>
      </c>
      <c r="I1908" s="16">
        <v>43862.799363425926</v>
      </c>
      <c r="J1908" s="16">
        <v>44331.596597222226</v>
      </c>
      <c r="K1908">
        <v>125</v>
      </c>
      <c r="L1908" s="16">
        <f t="shared" si="145"/>
        <v>43922</v>
      </c>
      <c r="M1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8">
        <f t="shared" si="146"/>
        <v>0</v>
      </c>
      <c r="O1908">
        <f t="shared" si="147"/>
        <v>3</v>
      </c>
      <c r="P1908">
        <f t="shared" si="148"/>
        <v>3</v>
      </c>
      <c r="Q1908" s="19">
        <f t="shared" si="149"/>
        <v>3</v>
      </c>
    </row>
    <row r="1909" spans="1:17" x14ac:dyDescent="0.25">
      <c r="A1909" t="s">
        <v>3749</v>
      </c>
      <c r="B1909" s="16">
        <v>43941.491296296299</v>
      </c>
      <c r="C1909" t="s">
        <v>3750</v>
      </c>
      <c r="D1909" t="s">
        <v>83</v>
      </c>
      <c r="E1909" t="s">
        <v>90</v>
      </c>
      <c r="F1909" s="19">
        <v>49</v>
      </c>
      <c r="G1909" t="s">
        <v>52</v>
      </c>
      <c r="H1909" t="s">
        <v>85</v>
      </c>
      <c r="I1909" s="16">
        <v>43941.494039351855</v>
      </c>
      <c r="J1909" s="16">
        <v>44501.518472222226</v>
      </c>
      <c r="K1909">
        <v>125</v>
      </c>
      <c r="L1909" s="16">
        <f t="shared" si="145"/>
        <v>43922</v>
      </c>
      <c r="M1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09">
        <f t="shared" si="146"/>
        <v>0</v>
      </c>
      <c r="O1909">
        <f t="shared" si="147"/>
        <v>0</v>
      </c>
      <c r="P1909">
        <f t="shared" si="148"/>
        <v>0</v>
      </c>
      <c r="Q1909" s="19">
        <f t="shared" si="149"/>
        <v>0</v>
      </c>
    </row>
    <row r="1910" spans="1:17" x14ac:dyDescent="0.25">
      <c r="A1910" t="s">
        <v>3751</v>
      </c>
      <c r="B1910" s="16">
        <v>43946.510069444441</v>
      </c>
      <c r="C1910" t="s">
        <v>3752</v>
      </c>
      <c r="D1910" t="s">
        <v>83</v>
      </c>
      <c r="E1910" t="s">
        <v>90</v>
      </c>
      <c r="F1910" s="19">
        <v>49</v>
      </c>
      <c r="G1910" t="s">
        <v>51</v>
      </c>
      <c r="H1910" t="s">
        <v>85</v>
      </c>
      <c r="I1910" s="16">
        <v>43946.513182870367</v>
      </c>
      <c r="J1910" s="16">
        <v>43993.603865740741</v>
      </c>
      <c r="K1910">
        <v>125</v>
      </c>
      <c r="L1910" s="16">
        <f t="shared" si="145"/>
        <v>43922</v>
      </c>
      <c r="M1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0">
        <f t="shared" si="146"/>
        <v>0</v>
      </c>
      <c r="O1910">
        <f t="shared" si="147"/>
        <v>0</v>
      </c>
      <c r="P1910">
        <f t="shared" si="148"/>
        <v>0</v>
      </c>
      <c r="Q1910" s="19">
        <f t="shared" si="149"/>
        <v>0</v>
      </c>
    </row>
    <row r="1911" spans="1:17" x14ac:dyDescent="0.25">
      <c r="A1911" t="s">
        <v>3753</v>
      </c>
      <c r="B1911" s="16">
        <v>43948.445798611108</v>
      </c>
      <c r="C1911" t="s">
        <v>3754</v>
      </c>
      <c r="D1911" t="s">
        <v>83</v>
      </c>
      <c r="E1911" t="s">
        <v>84</v>
      </c>
      <c r="F1911" s="19">
        <v>49</v>
      </c>
      <c r="G1911" t="s">
        <v>52</v>
      </c>
      <c r="H1911" t="s">
        <v>85</v>
      </c>
      <c r="I1911" s="16">
        <v>43699.494976851849</v>
      </c>
      <c r="J1911" s="16">
        <v>44374.263136574074</v>
      </c>
      <c r="K1911">
        <v>125</v>
      </c>
      <c r="L1911" s="16">
        <f t="shared" si="145"/>
        <v>43922</v>
      </c>
      <c r="M1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1">
        <f t="shared" si="146"/>
        <v>0</v>
      </c>
      <c r="O1911">
        <f t="shared" si="147"/>
        <v>8</v>
      </c>
      <c r="P1911">
        <f t="shared" si="148"/>
        <v>8</v>
      </c>
      <c r="Q1911" s="19">
        <f t="shared" si="149"/>
        <v>8</v>
      </c>
    </row>
    <row r="1912" spans="1:17" x14ac:dyDescent="0.25">
      <c r="A1912" t="s">
        <v>3755</v>
      </c>
      <c r="B1912" s="16">
        <v>43948.606400462966</v>
      </c>
      <c r="C1912" t="s">
        <v>3756</v>
      </c>
      <c r="D1912" t="s">
        <v>83</v>
      </c>
      <c r="E1912" t="s">
        <v>84</v>
      </c>
      <c r="F1912" s="19">
        <v>49</v>
      </c>
      <c r="G1912" t="s">
        <v>52</v>
      </c>
      <c r="H1912" t="s">
        <v>85</v>
      </c>
      <c r="I1912" s="16">
        <v>43916.722557870373</v>
      </c>
      <c r="J1912" s="16">
        <v>44228.533217592594</v>
      </c>
      <c r="K1912">
        <v>125</v>
      </c>
      <c r="L1912" s="16">
        <f t="shared" si="145"/>
        <v>43922</v>
      </c>
      <c r="M1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2">
        <f t="shared" si="146"/>
        <v>0</v>
      </c>
      <c r="O1912">
        <f t="shared" si="147"/>
        <v>1</v>
      </c>
      <c r="P1912">
        <f t="shared" si="148"/>
        <v>1</v>
      </c>
      <c r="Q1912" s="19">
        <f t="shared" si="149"/>
        <v>1</v>
      </c>
    </row>
    <row r="1913" spans="1:17" x14ac:dyDescent="0.25">
      <c r="A1913" t="s">
        <v>3757</v>
      </c>
      <c r="B1913" s="16">
        <v>43741.721053240741</v>
      </c>
      <c r="C1913" t="s">
        <v>3758</v>
      </c>
      <c r="D1913" t="s">
        <v>83</v>
      </c>
      <c r="E1913" t="s">
        <v>84</v>
      </c>
      <c r="F1913" s="19">
        <v>49</v>
      </c>
      <c r="G1913" t="s">
        <v>52</v>
      </c>
      <c r="H1913" t="s">
        <v>85</v>
      </c>
      <c r="I1913" s="16">
        <v>43598.53496527778</v>
      </c>
      <c r="K1913">
        <v>125</v>
      </c>
      <c r="L1913" s="16">
        <f t="shared" si="145"/>
        <v>43739</v>
      </c>
      <c r="M1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3">
        <f t="shared" si="146"/>
        <v>1</v>
      </c>
      <c r="O1913">
        <f t="shared" si="147"/>
        <v>5</v>
      </c>
      <c r="P1913">
        <f t="shared" si="148"/>
        <v>5</v>
      </c>
      <c r="Q1913" s="19">
        <f t="shared" si="149"/>
        <v>5</v>
      </c>
    </row>
    <row r="1914" spans="1:17" x14ac:dyDescent="0.25">
      <c r="A1914" t="s">
        <v>3759</v>
      </c>
      <c r="B1914" s="16">
        <v>43744.407013888886</v>
      </c>
      <c r="C1914" t="s">
        <v>3760</v>
      </c>
      <c r="D1914" t="s">
        <v>83</v>
      </c>
      <c r="E1914" t="s">
        <v>84</v>
      </c>
      <c r="F1914" s="19">
        <v>49</v>
      </c>
      <c r="G1914" t="s">
        <v>52</v>
      </c>
      <c r="H1914" t="s">
        <v>85</v>
      </c>
      <c r="I1914" s="16">
        <v>43609.602152777778</v>
      </c>
      <c r="K1914">
        <v>125</v>
      </c>
      <c r="L1914" s="16">
        <f t="shared" si="145"/>
        <v>43739</v>
      </c>
      <c r="M1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4">
        <f t="shared" si="146"/>
        <v>1</v>
      </c>
      <c r="O1914">
        <f t="shared" si="147"/>
        <v>4</v>
      </c>
      <c r="P1914">
        <f t="shared" si="148"/>
        <v>4</v>
      </c>
      <c r="Q1914" s="19">
        <f t="shared" si="149"/>
        <v>4</v>
      </c>
    </row>
    <row r="1915" spans="1:17" x14ac:dyDescent="0.25">
      <c r="A1915" t="s">
        <v>3761</v>
      </c>
      <c r="B1915" s="16">
        <v>43745.567627314813</v>
      </c>
      <c r="C1915" t="s">
        <v>3762</v>
      </c>
      <c r="D1915" t="s">
        <v>83</v>
      </c>
      <c r="E1915" t="s">
        <v>84</v>
      </c>
      <c r="F1915" s="19">
        <v>49</v>
      </c>
      <c r="G1915" t="s">
        <v>52</v>
      </c>
      <c r="H1915" t="s">
        <v>85</v>
      </c>
      <c r="I1915" s="16">
        <v>43650.508067129631</v>
      </c>
      <c r="K1915">
        <v>125</v>
      </c>
      <c r="L1915" s="16">
        <f t="shared" si="145"/>
        <v>43739</v>
      </c>
      <c r="M1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5">
        <f t="shared" si="146"/>
        <v>1</v>
      </c>
      <c r="O1915">
        <f t="shared" si="147"/>
        <v>3</v>
      </c>
      <c r="P1915">
        <f t="shared" si="148"/>
        <v>3</v>
      </c>
      <c r="Q1915" s="19">
        <f t="shared" si="149"/>
        <v>3</v>
      </c>
    </row>
    <row r="1916" spans="1:17" x14ac:dyDescent="0.25">
      <c r="A1916" t="s">
        <v>3763</v>
      </c>
      <c r="B1916" s="16">
        <v>43746.537870370368</v>
      </c>
      <c r="C1916" t="s">
        <v>3764</v>
      </c>
      <c r="D1916" t="s">
        <v>83</v>
      </c>
      <c r="E1916" t="s">
        <v>90</v>
      </c>
      <c r="F1916" s="19">
        <v>49</v>
      </c>
      <c r="G1916" t="s">
        <v>52</v>
      </c>
      <c r="H1916" t="s">
        <v>85</v>
      </c>
      <c r="I1916" s="16">
        <v>43746.540347222224</v>
      </c>
      <c r="K1916">
        <v>125</v>
      </c>
      <c r="L1916" s="16">
        <f t="shared" si="145"/>
        <v>43739</v>
      </c>
      <c r="M1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6">
        <f t="shared" si="146"/>
        <v>1</v>
      </c>
      <c r="O1916">
        <f t="shared" si="147"/>
        <v>0</v>
      </c>
      <c r="P1916">
        <f t="shared" si="148"/>
        <v>0</v>
      </c>
      <c r="Q1916" s="19">
        <f t="shared" si="149"/>
        <v>0</v>
      </c>
    </row>
    <row r="1917" spans="1:17" x14ac:dyDescent="0.25">
      <c r="A1917" t="s">
        <v>3765</v>
      </c>
      <c r="B1917" s="16">
        <v>43747.475219907406</v>
      </c>
      <c r="C1917" t="s">
        <v>3766</v>
      </c>
      <c r="D1917" t="s">
        <v>83</v>
      </c>
      <c r="E1917" t="s">
        <v>90</v>
      </c>
      <c r="F1917" s="19">
        <v>49</v>
      </c>
      <c r="G1917" t="s">
        <v>51</v>
      </c>
      <c r="H1917" t="s">
        <v>85</v>
      </c>
      <c r="I1917" s="16">
        <v>43747.478391203702</v>
      </c>
      <c r="K1917">
        <v>125</v>
      </c>
      <c r="L1917" s="16">
        <f t="shared" si="145"/>
        <v>43739</v>
      </c>
      <c r="M1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7">
        <f t="shared" si="146"/>
        <v>1</v>
      </c>
      <c r="O1917">
        <f t="shared" si="147"/>
        <v>0</v>
      </c>
      <c r="P1917">
        <f t="shared" si="148"/>
        <v>0</v>
      </c>
      <c r="Q1917" s="19">
        <f t="shared" si="149"/>
        <v>0</v>
      </c>
    </row>
    <row r="1918" spans="1:17" x14ac:dyDescent="0.25">
      <c r="A1918" t="s">
        <v>3767</v>
      </c>
      <c r="B1918" s="16">
        <v>43747.512962962966</v>
      </c>
      <c r="C1918" t="s">
        <v>3768</v>
      </c>
      <c r="D1918" t="s">
        <v>83</v>
      </c>
      <c r="E1918" t="s">
        <v>84</v>
      </c>
      <c r="F1918" s="19">
        <v>49</v>
      </c>
      <c r="G1918" t="s">
        <v>52</v>
      </c>
      <c r="H1918" t="s">
        <v>85</v>
      </c>
      <c r="I1918" s="16">
        <v>43648.377071759256</v>
      </c>
      <c r="K1918">
        <v>125</v>
      </c>
      <c r="L1918" s="16">
        <f t="shared" si="145"/>
        <v>43739</v>
      </c>
      <c r="M1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8">
        <f t="shared" si="146"/>
        <v>1</v>
      </c>
      <c r="O1918">
        <f t="shared" si="147"/>
        <v>3</v>
      </c>
      <c r="P1918">
        <f t="shared" si="148"/>
        <v>3</v>
      </c>
      <c r="Q1918" s="19">
        <f t="shared" si="149"/>
        <v>3</v>
      </c>
    </row>
    <row r="1919" spans="1:17" x14ac:dyDescent="0.25">
      <c r="A1919" t="s">
        <v>3769</v>
      </c>
      <c r="B1919" s="16">
        <v>43747.747685185182</v>
      </c>
      <c r="C1919" t="s">
        <v>3770</v>
      </c>
      <c r="D1919" t="s">
        <v>83</v>
      </c>
      <c r="E1919" t="s">
        <v>84</v>
      </c>
      <c r="F1919" s="19">
        <v>49</v>
      </c>
      <c r="G1919" t="s">
        <v>52</v>
      </c>
      <c r="H1919" t="s">
        <v>85</v>
      </c>
      <c r="I1919" s="16">
        <v>43650.418576388889</v>
      </c>
      <c r="K1919">
        <v>125</v>
      </c>
      <c r="L1919" s="16">
        <f t="shared" si="145"/>
        <v>43739</v>
      </c>
      <c r="M1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19">
        <f t="shared" si="146"/>
        <v>1</v>
      </c>
      <c r="O1919">
        <f t="shared" si="147"/>
        <v>3</v>
      </c>
      <c r="P1919">
        <f t="shared" si="148"/>
        <v>3</v>
      </c>
      <c r="Q1919" s="19">
        <f t="shared" si="149"/>
        <v>3</v>
      </c>
    </row>
    <row r="1920" spans="1:17" x14ac:dyDescent="0.25">
      <c r="A1920" t="s">
        <v>3771</v>
      </c>
      <c r="B1920" s="16">
        <v>43749.495439814818</v>
      </c>
      <c r="C1920" t="s">
        <v>3772</v>
      </c>
      <c r="D1920" t="s">
        <v>83</v>
      </c>
      <c r="E1920" t="s">
        <v>84</v>
      </c>
      <c r="F1920" s="19">
        <v>49</v>
      </c>
      <c r="G1920" t="s">
        <v>52</v>
      </c>
      <c r="H1920" t="s">
        <v>85</v>
      </c>
      <c r="I1920" s="16">
        <v>43614.456053240741</v>
      </c>
      <c r="K1920">
        <v>125</v>
      </c>
      <c r="L1920" s="16">
        <f t="shared" si="145"/>
        <v>43739</v>
      </c>
      <c r="M1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0">
        <f t="shared" si="146"/>
        <v>1</v>
      </c>
      <c r="O1920">
        <f t="shared" si="147"/>
        <v>5</v>
      </c>
      <c r="P1920">
        <f t="shared" si="148"/>
        <v>5</v>
      </c>
      <c r="Q1920" s="19">
        <f t="shared" si="149"/>
        <v>5</v>
      </c>
    </row>
    <row r="1921" spans="1:17" x14ac:dyDescent="0.25">
      <c r="A1921" t="s">
        <v>3773</v>
      </c>
      <c r="B1921" s="16">
        <v>43750.416921296295</v>
      </c>
      <c r="C1921" t="s">
        <v>3774</v>
      </c>
      <c r="D1921" t="s">
        <v>83</v>
      </c>
      <c r="E1921" t="s">
        <v>84</v>
      </c>
      <c r="F1921" s="19">
        <v>49</v>
      </c>
      <c r="G1921" t="s">
        <v>52</v>
      </c>
      <c r="H1921" t="s">
        <v>85</v>
      </c>
      <c r="I1921" s="16">
        <v>43601.697442129633</v>
      </c>
      <c r="K1921">
        <v>125</v>
      </c>
      <c r="L1921" s="16">
        <f t="shared" si="145"/>
        <v>43739</v>
      </c>
      <c r="M1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1">
        <f t="shared" si="146"/>
        <v>1</v>
      </c>
      <c r="O1921">
        <f t="shared" si="147"/>
        <v>5</v>
      </c>
      <c r="P1921">
        <f t="shared" si="148"/>
        <v>5</v>
      </c>
      <c r="Q1921" s="19">
        <f t="shared" si="149"/>
        <v>5</v>
      </c>
    </row>
    <row r="1922" spans="1:17" x14ac:dyDescent="0.25">
      <c r="A1922" t="s">
        <v>3775</v>
      </c>
      <c r="B1922" s="16">
        <v>43751.566192129627</v>
      </c>
      <c r="C1922" t="s">
        <v>3776</v>
      </c>
      <c r="D1922" t="s">
        <v>83</v>
      </c>
      <c r="E1922" t="s">
        <v>84</v>
      </c>
      <c r="F1922" s="19">
        <v>49</v>
      </c>
      <c r="G1922" t="s">
        <v>51</v>
      </c>
      <c r="H1922" t="s">
        <v>85</v>
      </c>
      <c r="I1922" s="16">
        <v>43594.429467592592</v>
      </c>
      <c r="K1922">
        <v>125</v>
      </c>
      <c r="L1922" s="16">
        <f t="shared" ref="L1922:L1985" si="150">DATE(YEAR(B1922),MONTH(B1922),1)</f>
        <v>43739</v>
      </c>
      <c r="M1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2">
        <f t="shared" ref="N1922:N1985" si="151">IF(B1922&gt;=J1922,1,0)</f>
        <v>1</v>
      </c>
      <c r="O1922">
        <f t="shared" ref="O1922:O1985" si="152">ROUND((B1922-I1922)/30,0)</f>
        <v>5</v>
      </c>
      <c r="P1922">
        <f t="shared" ref="P1922:P1985" si="153">IF(AND(N1922=1,B1922&gt;=J1922,J1922&gt;0),ROUND((J1922-I1922)/30,0),O1922)</f>
        <v>5</v>
      </c>
      <c r="Q1922" s="19">
        <f t="shared" ref="Q1922:Q1985" si="154">MIN(O1922:P1922)</f>
        <v>5</v>
      </c>
    </row>
    <row r="1923" spans="1:17" x14ac:dyDescent="0.25">
      <c r="A1923" t="s">
        <v>3777</v>
      </c>
      <c r="B1923" s="16">
        <v>43751.722592592596</v>
      </c>
      <c r="C1923" t="s">
        <v>3778</v>
      </c>
      <c r="D1923" t="s">
        <v>83</v>
      </c>
      <c r="E1923" t="s">
        <v>84</v>
      </c>
      <c r="F1923" s="19">
        <v>49</v>
      </c>
      <c r="G1923" t="s">
        <v>52</v>
      </c>
      <c r="H1923" t="s">
        <v>85</v>
      </c>
      <c r="I1923" s="16">
        <v>43706.506168981483</v>
      </c>
      <c r="K1923">
        <v>125</v>
      </c>
      <c r="L1923" s="16">
        <f t="shared" si="150"/>
        <v>43739</v>
      </c>
      <c r="M1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3">
        <f t="shared" si="151"/>
        <v>1</v>
      </c>
      <c r="O1923">
        <f t="shared" si="152"/>
        <v>2</v>
      </c>
      <c r="P1923">
        <f t="shared" si="153"/>
        <v>2</v>
      </c>
      <c r="Q1923" s="19">
        <f t="shared" si="154"/>
        <v>2</v>
      </c>
    </row>
    <row r="1924" spans="1:17" x14ac:dyDescent="0.25">
      <c r="A1924" t="s">
        <v>3779</v>
      </c>
      <c r="B1924" s="16">
        <v>43752.475162037037</v>
      </c>
      <c r="C1924" t="s">
        <v>3780</v>
      </c>
      <c r="D1924" t="s">
        <v>83</v>
      </c>
      <c r="E1924" t="s">
        <v>84</v>
      </c>
      <c r="F1924" s="19">
        <v>49</v>
      </c>
      <c r="G1924" t="s">
        <v>52</v>
      </c>
      <c r="H1924" t="s">
        <v>85</v>
      </c>
      <c r="I1924" s="16">
        <v>43151.502650462964</v>
      </c>
      <c r="K1924">
        <v>125</v>
      </c>
      <c r="L1924" s="16">
        <f t="shared" si="150"/>
        <v>43739</v>
      </c>
      <c r="M1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4">
        <f t="shared" si="151"/>
        <v>1</v>
      </c>
      <c r="O1924">
        <f t="shared" si="152"/>
        <v>20</v>
      </c>
      <c r="P1924">
        <f t="shared" si="153"/>
        <v>20</v>
      </c>
      <c r="Q1924" s="19">
        <f t="shared" si="154"/>
        <v>20</v>
      </c>
    </row>
    <row r="1925" spans="1:17" x14ac:dyDescent="0.25">
      <c r="A1925" t="s">
        <v>3781</v>
      </c>
      <c r="B1925" s="16">
        <v>43752.570081018515</v>
      </c>
      <c r="C1925" t="s">
        <v>3782</v>
      </c>
      <c r="D1925" t="s">
        <v>83</v>
      </c>
      <c r="E1925" t="s">
        <v>90</v>
      </c>
      <c r="F1925" s="19">
        <v>49</v>
      </c>
      <c r="G1925" t="s">
        <v>52</v>
      </c>
      <c r="H1925" t="s">
        <v>85</v>
      </c>
      <c r="I1925" s="16">
        <v>43752.573182870372</v>
      </c>
      <c r="K1925">
        <v>125</v>
      </c>
      <c r="L1925" s="16">
        <f t="shared" si="150"/>
        <v>43739</v>
      </c>
      <c r="M1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5">
        <f t="shared" si="151"/>
        <v>1</v>
      </c>
      <c r="O1925">
        <f t="shared" si="152"/>
        <v>0</v>
      </c>
      <c r="P1925">
        <f t="shared" si="153"/>
        <v>0</v>
      </c>
      <c r="Q1925" s="19">
        <f t="shared" si="154"/>
        <v>0</v>
      </c>
    </row>
    <row r="1926" spans="1:17" x14ac:dyDescent="0.25">
      <c r="A1926" t="s">
        <v>3783</v>
      </c>
      <c r="B1926" s="16">
        <v>43752.692627314813</v>
      </c>
      <c r="C1926" t="s">
        <v>3784</v>
      </c>
      <c r="D1926" t="s">
        <v>83</v>
      </c>
      <c r="E1926" t="s">
        <v>84</v>
      </c>
      <c r="F1926" s="19">
        <v>49</v>
      </c>
      <c r="G1926" t="s">
        <v>52</v>
      </c>
      <c r="H1926" t="s">
        <v>85</v>
      </c>
      <c r="I1926" s="16">
        <v>43721.61787037037</v>
      </c>
      <c r="K1926">
        <v>125</v>
      </c>
      <c r="L1926" s="16">
        <f t="shared" si="150"/>
        <v>43739</v>
      </c>
      <c r="M1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6">
        <f t="shared" si="151"/>
        <v>1</v>
      </c>
      <c r="O1926">
        <f t="shared" si="152"/>
        <v>1</v>
      </c>
      <c r="P1926">
        <f t="shared" si="153"/>
        <v>1</v>
      </c>
      <c r="Q1926" s="19">
        <f t="shared" si="154"/>
        <v>1</v>
      </c>
    </row>
    <row r="1927" spans="1:17" x14ac:dyDescent="0.25">
      <c r="A1927" t="s">
        <v>3785</v>
      </c>
      <c r="B1927" s="16">
        <v>43753.518611111111</v>
      </c>
      <c r="C1927" t="s">
        <v>3786</v>
      </c>
      <c r="D1927" t="s">
        <v>34</v>
      </c>
      <c r="E1927" t="s">
        <v>84</v>
      </c>
      <c r="F1927" s="19">
        <v>49</v>
      </c>
      <c r="G1927" t="s">
        <v>52</v>
      </c>
      <c r="H1927" t="s">
        <v>85</v>
      </c>
      <c r="I1927" s="16">
        <v>43492.505474537036</v>
      </c>
      <c r="K1927">
        <v>125</v>
      </c>
      <c r="L1927" s="16">
        <f t="shared" si="150"/>
        <v>43739</v>
      </c>
      <c r="M1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7">
        <f t="shared" si="151"/>
        <v>1</v>
      </c>
      <c r="O1927">
        <f t="shared" si="152"/>
        <v>9</v>
      </c>
      <c r="P1927">
        <f t="shared" si="153"/>
        <v>9</v>
      </c>
      <c r="Q1927" s="19">
        <f t="shared" si="154"/>
        <v>9</v>
      </c>
    </row>
    <row r="1928" spans="1:17" x14ac:dyDescent="0.25">
      <c r="A1928" t="s">
        <v>3787</v>
      </c>
      <c r="B1928" s="16">
        <v>43755.711770833332</v>
      </c>
      <c r="C1928" t="s">
        <v>3788</v>
      </c>
      <c r="D1928" t="s">
        <v>83</v>
      </c>
      <c r="E1928" t="s">
        <v>84</v>
      </c>
      <c r="F1928" s="19">
        <v>49</v>
      </c>
      <c r="G1928" t="s">
        <v>52</v>
      </c>
      <c r="H1928" t="s">
        <v>85</v>
      </c>
      <c r="I1928" s="16">
        <v>43261.712106481478</v>
      </c>
      <c r="K1928">
        <v>125</v>
      </c>
      <c r="L1928" s="16">
        <f t="shared" si="150"/>
        <v>43739</v>
      </c>
      <c r="M1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8">
        <f t="shared" si="151"/>
        <v>1</v>
      </c>
      <c r="O1928">
        <f t="shared" si="152"/>
        <v>16</v>
      </c>
      <c r="P1928">
        <f t="shared" si="153"/>
        <v>16</v>
      </c>
      <c r="Q1928" s="19">
        <f t="shared" si="154"/>
        <v>16</v>
      </c>
    </row>
    <row r="1929" spans="1:17" x14ac:dyDescent="0.25">
      <c r="A1929" t="s">
        <v>3789</v>
      </c>
      <c r="B1929" s="16">
        <v>43759.470659722225</v>
      </c>
      <c r="C1929" t="s">
        <v>3790</v>
      </c>
      <c r="D1929" t="s">
        <v>83</v>
      </c>
      <c r="E1929" t="s">
        <v>90</v>
      </c>
      <c r="F1929" s="19">
        <v>49</v>
      </c>
      <c r="G1929" t="s">
        <v>51</v>
      </c>
      <c r="H1929" t="s">
        <v>85</v>
      </c>
      <c r="I1929" s="16">
        <v>43759.471817129626</v>
      </c>
      <c r="K1929">
        <v>125</v>
      </c>
      <c r="L1929" s="16">
        <f t="shared" si="150"/>
        <v>43739</v>
      </c>
      <c r="M1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29">
        <f t="shared" si="151"/>
        <v>1</v>
      </c>
      <c r="O1929">
        <f t="shared" si="152"/>
        <v>0</v>
      </c>
      <c r="P1929">
        <f t="shared" si="153"/>
        <v>0</v>
      </c>
      <c r="Q1929" s="19">
        <f t="shared" si="154"/>
        <v>0</v>
      </c>
    </row>
    <row r="1930" spans="1:17" x14ac:dyDescent="0.25">
      <c r="A1930" t="s">
        <v>3791</v>
      </c>
      <c r="B1930" s="16">
        <v>43760.578923611109</v>
      </c>
      <c r="C1930" t="s">
        <v>3792</v>
      </c>
      <c r="D1930" t="s">
        <v>83</v>
      </c>
      <c r="E1930" t="s">
        <v>90</v>
      </c>
      <c r="F1930" s="19">
        <v>49</v>
      </c>
      <c r="G1930" t="s">
        <v>52</v>
      </c>
      <c r="H1930" t="s">
        <v>85</v>
      </c>
      <c r="I1930" s="16">
        <v>43760.582418981481</v>
      </c>
      <c r="K1930">
        <v>125</v>
      </c>
      <c r="L1930" s="16">
        <f t="shared" si="150"/>
        <v>43739</v>
      </c>
      <c r="M1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0">
        <f t="shared" si="151"/>
        <v>1</v>
      </c>
      <c r="O1930">
        <f t="shared" si="152"/>
        <v>0</v>
      </c>
      <c r="P1930">
        <f t="shared" si="153"/>
        <v>0</v>
      </c>
      <c r="Q1930" s="19">
        <f t="shared" si="154"/>
        <v>0</v>
      </c>
    </row>
    <row r="1931" spans="1:17" x14ac:dyDescent="0.25">
      <c r="A1931" t="s">
        <v>3793</v>
      </c>
      <c r="B1931" s="16">
        <v>43760.746192129627</v>
      </c>
      <c r="C1931" t="s">
        <v>3794</v>
      </c>
      <c r="D1931" t="s">
        <v>83</v>
      </c>
      <c r="E1931" t="s">
        <v>84</v>
      </c>
      <c r="F1931" s="19">
        <v>49</v>
      </c>
      <c r="G1931" t="s">
        <v>51</v>
      </c>
      <c r="H1931" t="s">
        <v>85</v>
      </c>
      <c r="I1931" s="16">
        <v>43650.325196759259</v>
      </c>
      <c r="K1931">
        <v>125</v>
      </c>
      <c r="L1931" s="16">
        <f t="shared" si="150"/>
        <v>43739</v>
      </c>
      <c r="M1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1">
        <f t="shared" si="151"/>
        <v>1</v>
      </c>
      <c r="O1931">
        <f t="shared" si="152"/>
        <v>4</v>
      </c>
      <c r="P1931">
        <f t="shared" si="153"/>
        <v>4</v>
      </c>
      <c r="Q1931" s="19">
        <f t="shared" si="154"/>
        <v>4</v>
      </c>
    </row>
    <row r="1932" spans="1:17" x14ac:dyDescent="0.25">
      <c r="A1932" t="s">
        <v>3795</v>
      </c>
      <c r="B1932" s="16">
        <v>43763.526064814818</v>
      </c>
      <c r="C1932" t="s">
        <v>3796</v>
      </c>
      <c r="D1932" t="s">
        <v>34</v>
      </c>
      <c r="E1932" t="s">
        <v>84</v>
      </c>
      <c r="F1932" s="19">
        <v>49</v>
      </c>
      <c r="G1932" t="s">
        <v>51</v>
      </c>
      <c r="H1932" t="s">
        <v>85</v>
      </c>
      <c r="I1932" s="16">
        <v>43560.639560185184</v>
      </c>
      <c r="K1932">
        <v>125</v>
      </c>
      <c r="L1932" s="16">
        <f t="shared" si="150"/>
        <v>43739</v>
      </c>
      <c r="M1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2">
        <f t="shared" si="151"/>
        <v>1</v>
      </c>
      <c r="O1932">
        <f t="shared" si="152"/>
        <v>7</v>
      </c>
      <c r="P1932">
        <f t="shared" si="153"/>
        <v>7</v>
      </c>
      <c r="Q1932" s="19">
        <f t="shared" si="154"/>
        <v>7</v>
      </c>
    </row>
    <row r="1933" spans="1:17" x14ac:dyDescent="0.25">
      <c r="A1933" t="s">
        <v>3797</v>
      </c>
      <c r="B1933" s="16">
        <v>43765.882256944446</v>
      </c>
      <c r="C1933" t="s">
        <v>3798</v>
      </c>
      <c r="D1933" t="s">
        <v>34</v>
      </c>
      <c r="E1933" t="s">
        <v>84</v>
      </c>
      <c r="F1933" s="19">
        <v>49</v>
      </c>
      <c r="G1933" t="s">
        <v>51</v>
      </c>
      <c r="H1933" t="s">
        <v>85</v>
      </c>
      <c r="I1933" s="16">
        <v>43636.533622685187</v>
      </c>
      <c r="K1933">
        <v>125</v>
      </c>
      <c r="L1933" s="16">
        <f t="shared" si="150"/>
        <v>43739</v>
      </c>
      <c r="M1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3">
        <f t="shared" si="151"/>
        <v>1</v>
      </c>
      <c r="O1933">
        <f t="shared" si="152"/>
        <v>4</v>
      </c>
      <c r="P1933">
        <f t="shared" si="153"/>
        <v>4</v>
      </c>
      <c r="Q1933" s="19">
        <f t="shared" si="154"/>
        <v>4</v>
      </c>
    </row>
    <row r="1934" spans="1:17" x14ac:dyDescent="0.25">
      <c r="A1934" t="s">
        <v>3799</v>
      </c>
      <c r="B1934" s="16">
        <v>43767.424178240741</v>
      </c>
      <c r="C1934" t="s">
        <v>3800</v>
      </c>
      <c r="D1934" t="s">
        <v>34</v>
      </c>
      <c r="E1934" t="s">
        <v>84</v>
      </c>
      <c r="F1934" s="19">
        <v>49</v>
      </c>
      <c r="G1934" t="s">
        <v>51</v>
      </c>
      <c r="H1934" t="s">
        <v>85</v>
      </c>
      <c r="I1934" s="16">
        <v>43719.517106481479</v>
      </c>
      <c r="K1934">
        <v>125</v>
      </c>
      <c r="L1934" s="16">
        <f t="shared" si="150"/>
        <v>43739</v>
      </c>
      <c r="M1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4">
        <f t="shared" si="151"/>
        <v>1</v>
      </c>
      <c r="O1934">
        <f t="shared" si="152"/>
        <v>2</v>
      </c>
      <c r="P1934">
        <f t="shared" si="153"/>
        <v>2</v>
      </c>
      <c r="Q1934" s="19">
        <f t="shared" si="154"/>
        <v>2</v>
      </c>
    </row>
    <row r="1935" spans="1:17" x14ac:dyDescent="0.25">
      <c r="A1935" t="s">
        <v>3801</v>
      </c>
      <c r="B1935" s="16">
        <v>43768.489444444444</v>
      </c>
      <c r="C1935" t="s">
        <v>3802</v>
      </c>
      <c r="D1935" t="s">
        <v>83</v>
      </c>
      <c r="E1935" t="s">
        <v>84</v>
      </c>
      <c r="F1935" s="19">
        <v>49</v>
      </c>
      <c r="G1935" t="s">
        <v>52</v>
      </c>
      <c r="H1935" t="s">
        <v>85</v>
      </c>
      <c r="I1935" s="16">
        <v>43551.580578703702</v>
      </c>
      <c r="K1935">
        <v>125</v>
      </c>
      <c r="L1935" s="16">
        <f t="shared" si="150"/>
        <v>43739</v>
      </c>
      <c r="M1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5">
        <f t="shared" si="151"/>
        <v>1</v>
      </c>
      <c r="O1935">
        <f t="shared" si="152"/>
        <v>7</v>
      </c>
      <c r="P1935">
        <f t="shared" si="153"/>
        <v>7</v>
      </c>
      <c r="Q1935" s="19">
        <f t="shared" si="154"/>
        <v>7</v>
      </c>
    </row>
    <row r="1936" spans="1:17" x14ac:dyDescent="0.25">
      <c r="A1936" t="s">
        <v>3803</v>
      </c>
      <c r="B1936" s="16">
        <v>43771.69734953704</v>
      </c>
      <c r="C1936" t="s">
        <v>3804</v>
      </c>
      <c r="D1936" t="s">
        <v>83</v>
      </c>
      <c r="E1936" t="s">
        <v>84</v>
      </c>
      <c r="F1936" s="19">
        <v>49</v>
      </c>
      <c r="G1936" t="s">
        <v>51</v>
      </c>
      <c r="H1936" t="s">
        <v>85</v>
      </c>
      <c r="I1936" s="16">
        <v>43556.584270833337</v>
      </c>
      <c r="K1936">
        <v>125</v>
      </c>
      <c r="L1936" s="16">
        <f t="shared" si="150"/>
        <v>43770</v>
      </c>
      <c r="M1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6">
        <f t="shared" si="151"/>
        <v>1</v>
      </c>
      <c r="O1936">
        <f t="shared" si="152"/>
        <v>7</v>
      </c>
      <c r="P1936">
        <f t="shared" si="153"/>
        <v>7</v>
      </c>
      <c r="Q1936" s="19">
        <f t="shared" si="154"/>
        <v>7</v>
      </c>
    </row>
    <row r="1937" spans="1:17" x14ac:dyDescent="0.25">
      <c r="A1937" t="s">
        <v>3805</v>
      </c>
      <c r="B1937" s="16">
        <v>43773.576296296298</v>
      </c>
      <c r="C1937" t="s">
        <v>3806</v>
      </c>
      <c r="D1937" t="s">
        <v>83</v>
      </c>
      <c r="E1937" t="s">
        <v>90</v>
      </c>
      <c r="F1937" s="19">
        <v>49</v>
      </c>
      <c r="G1937" t="s">
        <v>51</v>
      </c>
      <c r="H1937" t="s">
        <v>85</v>
      </c>
      <c r="I1937" s="16">
        <v>43773.579756944448</v>
      </c>
      <c r="K1937">
        <v>125</v>
      </c>
      <c r="L1937" s="16">
        <f t="shared" si="150"/>
        <v>43770</v>
      </c>
      <c r="M1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7">
        <f t="shared" si="151"/>
        <v>1</v>
      </c>
      <c r="O1937">
        <f t="shared" si="152"/>
        <v>0</v>
      </c>
      <c r="P1937">
        <f t="shared" si="153"/>
        <v>0</v>
      </c>
      <c r="Q1937" s="19">
        <f t="shared" si="154"/>
        <v>0</v>
      </c>
    </row>
    <row r="1938" spans="1:17" x14ac:dyDescent="0.25">
      <c r="A1938" t="s">
        <v>3807</v>
      </c>
      <c r="B1938" s="16">
        <v>43774.476111111115</v>
      </c>
      <c r="C1938" t="s">
        <v>3808</v>
      </c>
      <c r="D1938" t="s">
        <v>83</v>
      </c>
      <c r="E1938" t="s">
        <v>84</v>
      </c>
      <c r="F1938" s="19">
        <v>49</v>
      </c>
      <c r="G1938" t="s">
        <v>52</v>
      </c>
      <c r="H1938" t="s">
        <v>85</v>
      </c>
      <c r="I1938" s="16">
        <v>43367.469247685185</v>
      </c>
      <c r="K1938">
        <v>125</v>
      </c>
      <c r="L1938" s="16">
        <f t="shared" si="150"/>
        <v>43770</v>
      </c>
      <c r="M1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8">
        <f t="shared" si="151"/>
        <v>1</v>
      </c>
      <c r="O1938">
        <f t="shared" si="152"/>
        <v>14</v>
      </c>
      <c r="P1938">
        <f t="shared" si="153"/>
        <v>14</v>
      </c>
      <c r="Q1938" s="19">
        <f t="shared" si="154"/>
        <v>14</v>
      </c>
    </row>
    <row r="1939" spans="1:17" x14ac:dyDescent="0.25">
      <c r="A1939" t="s">
        <v>3809</v>
      </c>
      <c r="B1939" s="16">
        <v>43774.645428240743</v>
      </c>
      <c r="C1939" t="s">
        <v>3810</v>
      </c>
      <c r="D1939" t="s">
        <v>83</v>
      </c>
      <c r="E1939" t="s">
        <v>84</v>
      </c>
      <c r="F1939" s="19">
        <v>49</v>
      </c>
      <c r="G1939" t="s">
        <v>52</v>
      </c>
      <c r="H1939" t="s">
        <v>85</v>
      </c>
      <c r="I1939" s="16">
        <v>43646.563055555554</v>
      </c>
      <c r="K1939">
        <v>125</v>
      </c>
      <c r="L1939" s="16">
        <f t="shared" si="150"/>
        <v>43770</v>
      </c>
      <c r="M1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39">
        <f t="shared" si="151"/>
        <v>1</v>
      </c>
      <c r="O1939">
        <f t="shared" si="152"/>
        <v>4</v>
      </c>
      <c r="P1939">
        <f t="shared" si="153"/>
        <v>4</v>
      </c>
      <c r="Q1939" s="19">
        <f t="shared" si="154"/>
        <v>4</v>
      </c>
    </row>
    <row r="1940" spans="1:17" x14ac:dyDescent="0.25">
      <c r="A1940" t="s">
        <v>3811</v>
      </c>
      <c r="B1940" s="16">
        <v>43774.692256944443</v>
      </c>
      <c r="C1940" t="s">
        <v>3812</v>
      </c>
      <c r="D1940" t="s">
        <v>83</v>
      </c>
      <c r="E1940" t="s">
        <v>84</v>
      </c>
      <c r="F1940" s="19">
        <v>49</v>
      </c>
      <c r="G1940" t="s">
        <v>52</v>
      </c>
      <c r="H1940" t="s">
        <v>85</v>
      </c>
      <c r="I1940" s="16">
        <v>43742.633912037039</v>
      </c>
      <c r="K1940">
        <v>125</v>
      </c>
      <c r="L1940" s="16">
        <f t="shared" si="150"/>
        <v>43770</v>
      </c>
      <c r="M1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0">
        <f t="shared" si="151"/>
        <v>1</v>
      </c>
      <c r="O1940">
        <f t="shared" si="152"/>
        <v>1</v>
      </c>
      <c r="P1940">
        <f t="shared" si="153"/>
        <v>1</v>
      </c>
      <c r="Q1940" s="19">
        <f t="shared" si="154"/>
        <v>1</v>
      </c>
    </row>
    <row r="1941" spans="1:17" x14ac:dyDescent="0.25">
      <c r="A1941" t="s">
        <v>3813</v>
      </c>
      <c r="B1941" s="16">
        <v>43775.517916666664</v>
      </c>
      <c r="C1941" t="s">
        <v>3814</v>
      </c>
      <c r="D1941" t="s">
        <v>83</v>
      </c>
      <c r="E1941" t="s">
        <v>90</v>
      </c>
      <c r="F1941" s="19">
        <v>49</v>
      </c>
      <c r="G1941" t="s">
        <v>52</v>
      </c>
      <c r="H1941" t="s">
        <v>85</v>
      </c>
      <c r="I1941" s="16">
        <v>43775.521377314813</v>
      </c>
      <c r="K1941">
        <v>125</v>
      </c>
      <c r="L1941" s="16">
        <f t="shared" si="150"/>
        <v>43770</v>
      </c>
      <c r="M1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1">
        <f t="shared" si="151"/>
        <v>1</v>
      </c>
      <c r="O1941">
        <f t="shared" si="152"/>
        <v>0</v>
      </c>
      <c r="P1941">
        <f t="shared" si="153"/>
        <v>0</v>
      </c>
      <c r="Q1941" s="19">
        <f t="shared" si="154"/>
        <v>0</v>
      </c>
    </row>
    <row r="1942" spans="1:17" x14ac:dyDescent="0.25">
      <c r="A1942" t="s">
        <v>3815</v>
      </c>
      <c r="B1942" s="16">
        <v>43775.622731481482</v>
      </c>
      <c r="C1942" t="s">
        <v>3816</v>
      </c>
      <c r="D1942" t="s">
        <v>83</v>
      </c>
      <c r="E1942" t="s">
        <v>84</v>
      </c>
      <c r="F1942" s="19">
        <v>49</v>
      </c>
      <c r="G1942" t="s">
        <v>51</v>
      </c>
      <c r="H1942" t="s">
        <v>85</v>
      </c>
      <c r="I1942" s="16">
        <v>43650.507997685185</v>
      </c>
      <c r="K1942">
        <v>125</v>
      </c>
      <c r="L1942" s="16">
        <f t="shared" si="150"/>
        <v>43770</v>
      </c>
      <c r="M1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2">
        <f t="shared" si="151"/>
        <v>1</v>
      </c>
      <c r="O1942">
        <f t="shared" si="152"/>
        <v>4</v>
      </c>
      <c r="P1942">
        <f t="shared" si="153"/>
        <v>4</v>
      </c>
      <c r="Q1942" s="19">
        <f t="shared" si="154"/>
        <v>4</v>
      </c>
    </row>
    <row r="1943" spans="1:17" x14ac:dyDescent="0.25">
      <c r="A1943" t="s">
        <v>3817</v>
      </c>
      <c r="B1943" s="16">
        <v>43778.372488425928</v>
      </c>
      <c r="C1943" t="s">
        <v>3818</v>
      </c>
      <c r="D1943" t="s">
        <v>83</v>
      </c>
      <c r="E1943" t="s">
        <v>90</v>
      </c>
      <c r="F1943" s="19">
        <v>49</v>
      </c>
      <c r="G1943" t="s">
        <v>52</v>
      </c>
      <c r="H1943" t="s">
        <v>85</v>
      </c>
      <c r="I1943" s="16">
        <v>43778.37537037037</v>
      </c>
      <c r="K1943">
        <v>125</v>
      </c>
      <c r="L1943" s="16">
        <f t="shared" si="150"/>
        <v>43770</v>
      </c>
      <c r="M1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3">
        <f t="shared" si="151"/>
        <v>1</v>
      </c>
      <c r="O1943">
        <f t="shared" si="152"/>
        <v>0</v>
      </c>
      <c r="P1943">
        <f t="shared" si="153"/>
        <v>0</v>
      </c>
      <c r="Q1943" s="19">
        <f t="shared" si="154"/>
        <v>0</v>
      </c>
    </row>
    <row r="1944" spans="1:17" x14ac:dyDescent="0.25">
      <c r="A1944" t="s">
        <v>3819</v>
      </c>
      <c r="B1944" s="16">
        <v>43778.674085648148</v>
      </c>
      <c r="C1944" t="s">
        <v>3820</v>
      </c>
      <c r="D1944" t="s">
        <v>83</v>
      </c>
      <c r="E1944" t="s">
        <v>84</v>
      </c>
      <c r="F1944" s="19">
        <v>49</v>
      </c>
      <c r="G1944" t="s">
        <v>51</v>
      </c>
      <c r="H1944" t="s">
        <v>85</v>
      </c>
      <c r="I1944" s="16">
        <v>43696.519375000003</v>
      </c>
      <c r="K1944">
        <v>125</v>
      </c>
      <c r="L1944" s="16">
        <f t="shared" si="150"/>
        <v>43770</v>
      </c>
      <c r="M1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4">
        <f t="shared" si="151"/>
        <v>1</v>
      </c>
      <c r="O1944">
        <f t="shared" si="152"/>
        <v>3</v>
      </c>
      <c r="P1944">
        <f t="shared" si="153"/>
        <v>3</v>
      </c>
      <c r="Q1944" s="19">
        <f t="shared" si="154"/>
        <v>3</v>
      </c>
    </row>
    <row r="1945" spans="1:17" x14ac:dyDescent="0.25">
      <c r="A1945" t="s">
        <v>3821</v>
      </c>
      <c r="B1945" s="16">
        <v>43778.710011574076</v>
      </c>
      <c r="C1945" t="s">
        <v>3822</v>
      </c>
      <c r="D1945" t="s">
        <v>34</v>
      </c>
      <c r="E1945" t="s">
        <v>84</v>
      </c>
      <c r="F1945" s="19">
        <v>49</v>
      </c>
      <c r="G1945" t="s">
        <v>52</v>
      </c>
      <c r="H1945" t="s">
        <v>85</v>
      </c>
      <c r="I1945" s="16">
        <v>43706.663969907408</v>
      </c>
      <c r="K1945">
        <v>125</v>
      </c>
      <c r="L1945" s="16">
        <f t="shared" si="150"/>
        <v>43770</v>
      </c>
      <c r="M1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5">
        <f t="shared" si="151"/>
        <v>1</v>
      </c>
      <c r="O1945">
        <f t="shared" si="152"/>
        <v>2</v>
      </c>
      <c r="P1945">
        <f t="shared" si="153"/>
        <v>2</v>
      </c>
      <c r="Q1945" s="19">
        <f t="shared" si="154"/>
        <v>2</v>
      </c>
    </row>
    <row r="1946" spans="1:17" x14ac:dyDescent="0.25">
      <c r="A1946" t="s">
        <v>3823</v>
      </c>
      <c r="B1946" s="16">
        <v>43779.256018518521</v>
      </c>
      <c r="C1946" t="s">
        <v>3824</v>
      </c>
      <c r="D1946" t="s">
        <v>83</v>
      </c>
      <c r="E1946" t="s">
        <v>84</v>
      </c>
      <c r="F1946" s="19">
        <v>49</v>
      </c>
      <c r="G1946" t="s">
        <v>51</v>
      </c>
      <c r="H1946" t="s">
        <v>85</v>
      </c>
      <c r="I1946" s="16">
        <v>43283.371064814812</v>
      </c>
      <c r="K1946">
        <v>125</v>
      </c>
      <c r="L1946" s="16">
        <f t="shared" si="150"/>
        <v>43770</v>
      </c>
      <c r="M1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6">
        <f t="shared" si="151"/>
        <v>1</v>
      </c>
      <c r="O1946">
        <f t="shared" si="152"/>
        <v>17</v>
      </c>
      <c r="P1946">
        <f t="shared" si="153"/>
        <v>17</v>
      </c>
      <c r="Q1946" s="19">
        <f t="shared" si="154"/>
        <v>17</v>
      </c>
    </row>
    <row r="1947" spans="1:17" x14ac:dyDescent="0.25">
      <c r="A1947" t="s">
        <v>3825</v>
      </c>
      <c r="B1947" s="16">
        <v>43780.603946759256</v>
      </c>
      <c r="C1947" t="s">
        <v>3826</v>
      </c>
      <c r="D1947" t="s">
        <v>83</v>
      </c>
      <c r="E1947" t="s">
        <v>90</v>
      </c>
      <c r="F1947" s="19">
        <v>49</v>
      </c>
      <c r="G1947" t="s">
        <v>51</v>
      </c>
      <c r="H1947" t="s">
        <v>85</v>
      </c>
      <c r="I1947" s="16">
        <v>43780.606689814813</v>
      </c>
      <c r="K1947">
        <v>125</v>
      </c>
      <c r="L1947" s="16">
        <f t="shared" si="150"/>
        <v>43770</v>
      </c>
      <c r="M1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7">
        <f t="shared" si="151"/>
        <v>1</v>
      </c>
      <c r="O1947">
        <f t="shared" si="152"/>
        <v>0</v>
      </c>
      <c r="P1947">
        <f t="shared" si="153"/>
        <v>0</v>
      </c>
      <c r="Q1947" s="19">
        <f t="shared" si="154"/>
        <v>0</v>
      </c>
    </row>
    <row r="1948" spans="1:17" x14ac:dyDescent="0.25">
      <c r="A1948" t="s">
        <v>3827</v>
      </c>
      <c r="B1948" s="16">
        <v>43780.69259259259</v>
      </c>
      <c r="C1948" t="s">
        <v>3828</v>
      </c>
      <c r="D1948" t="s">
        <v>83</v>
      </c>
      <c r="E1948" t="s">
        <v>84</v>
      </c>
      <c r="F1948" s="19">
        <v>49</v>
      </c>
      <c r="G1948" t="s">
        <v>52</v>
      </c>
      <c r="H1948" t="s">
        <v>85</v>
      </c>
      <c r="I1948" s="16">
        <v>43628.366435185184</v>
      </c>
      <c r="K1948">
        <v>125</v>
      </c>
      <c r="L1948" s="16">
        <f t="shared" si="150"/>
        <v>43770</v>
      </c>
      <c r="M1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8">
        <f t="shared" si="151"/>
        <v>1</v>
      </c>
      <c r="O1948">
        <f t="shared" si="152"/>
        <v>5</v>
      </c>
      <c r="P1948">
        <f t="shared" si="153"/>
        <v>5</v>
      </c>
      <c r="Q1948" s="19">
        <f t="shared" si="154"/>
        <v>5</v>
      </c>
    </row>
    <row r="1949" spans="1:17" x14ac:dyDescent="0.25">
      <c r="A1949" t="s">
        <v>3829</v>
      </c>
      <c r="B1949" s="16">
        <v>43781.46634259259</v>
      </c>
      <c r="C1949" t="s">
        <v>3830</v>
      </c>
      <c r="D1949" t="s">
        <v>83</v>
      </c>
      <c r="E1949" t="s">
        <v>84</v>
      </c>
      <c r="F1949" s="19">
        <v>49</v>
      </c>
      <c r="G1949" t="s">
        <v>51</v>
      </c>
      <c r="H1949" t="s">
        <v>85</v>
      </c>
      <c r="I1949" s="16">
        <v>43656.422233796293</v>
      </c>
      <c r="K1949">
        <v>125</v>
      </c>
      <c r="L1949" s="16">
        <f t="shared" si="150"/>
        <v>43770</v>
      </c>
      <c r="M1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49">
        <f t="shared" si="151"/>
        <v>1</v>
      </c>
      <c r="O1949">
        <f t="shared" si="152"/>
        <v>4</v>
      </c>
      <c r="P1949">
        <f t="shared" si="153"/>
        <v>4</v>
      </c>
      <c r="Q1949" s="19">
        <f t="shared" si="154"/>
        <v>4</v>
      </c>
    </row>
    <row r="1950" spans="1:17" x14ac:dyDescent="0.25">
      <c r="A1950" t="s">
        <v>3831</v>
      </c>
      <c r="B1950" s="16">
        <v>43781.543761574074</v>
      </c>
      <c r="C1950" t="s">
        <v>3832</v>
      </c>
      <c r="D1950" t="s">
        <v>83</v>
      </c>
      <c r="E1950" t="s">
        <v>84</v>
      </c>
      <c r="F1950" s="19">
        <v>49</v>
      </c>
      <c r="G1950" t="s">
        <v>51</v>
      </c>
      <c r="H1950" t="s">
        <v>85</v>
      </c>
      <c r="I1950" s="16">
        <v>43740.511724537035</v>
      </c>
      <c r="K1950">
        <v>125</v>
      </c>
      <c r="L1950" s="16">
        <f t="shared" si="150"/>
        <v>43770</v>
      </c>
      <c r="M1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0">
        <f t="shared" si="151"/>
        <v>1</v>
      </c>
      <c r="O1950">
        <f t="shared" si="152"/>
        <v>1</v>
      </c>
      <c r="P1950">
        <f t="shared" si="153"/>
        <v>1</v>
      </c>
      <c r="Q1950" s="19">
        <f t="shared" si="154"/>
        <v>1</v>
      </c>
    </row>
    <row r="1951" spans="1:17" x14ac:dyDescent="0.25">
      <c r="A1951" t="s">
        <v>3833</v>
      </c>
      <c r="B1951" s="16">
        <v>43781.565486111111</v>
      </c>
      <c r="C1951" t="s">
        <v>3834</v>
      </c>
      <c r="D1951" t="s">
        <v>83</v>
      </c>
      <c r="E1951" t="s">
        <v>90</v>
      </c>
      <c r="F1951" s="19">
        <v>49</v>
      </c>
      <c r="G1951" t="s">
        <v>51</v>
      </c>
      <c r="H1951" t="s">
        <v>85</v>
      </c>
      <c r="I1951" s="16">
        <v>43781.568402777775</v>
      </c>
      <c r="K1951">
        <v>125</v>
      </c>
      <c r="L1951" s="16">
        <f t="shared" si="150"/>
        <v>43770</v>
      </c>
      <c r="M1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1">
        <f t="shared" si="151"/>
        <v>1</v>
      </c>
      <c r="O1951">
        <f t="shared" si="152"/>
        <v>0</v>
      </c>
      <c r="P1951">
        <f t="shared" si="153"/>
        <v>0</v>
      </c>
      <c r="Q1951" s="19">
        <f t="shared" si="154"/>
        <v>0</v>
      </c>
    </row>
    <row r="1952" spans="1:17" x14ac:dyDescent="0.25">
      <c r="A1952" t="s">
        <v>3835</v>
      </c>
      <c r="B1952" s="16">
        <v>43787.772268518522</v>
      </c>
      <c r="C1952" t="s">
        <v>3836</v>
      </c>
      <c r="D1952" t="s">
        <v>34</v>
      </c>
      <c r="E1952" t="s">
        <v>84</v>
      </c>
      <c r="F1952" s="19">
        <v>49</v>
      </c>
      <c r="G1952" t="s">
        <v>52</v>
      </c>
      <c r="H1952" t="s">
        <v>85</v>
      </c>
      <c r="I1952" s="16">
        <v>43579.639548611114</v>
      </c>
      <c r="K1952">
        <v>125</v>
      </c>
      <c r="L1952" s="16">
        <f t="shared" si="150"/>
        <v>43770</v>
      </c>
      <c r="M1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2">
        <f t="shared" si="151"/>
        <v>1</v>
      </c>
      <c r="O1952">
        <f t="shared" si="152"/>
        <v>7</v>
      </c>
      <c r="P1952">
        <f t="shared" si="153"/>
        <v>7</v>
      </c>
      <c r="Q1952" s="19">
        <f t="shared" si="154"/>
        <v>7</v>
      </c>
    </row>
    <row r="1953" spans="1:17" x14ac:dyDescent="0.25">
      <c r="A1953" t="s">
        <v>3837</v>
      </c>
      <c r="B1953" s="16">
        <v>43789.49113425926</v>
      </c>
      <c r="C1953" t="s">
        <v>3838</v>
      </c>
      <c r="D1953" t="s">
        <v>83</v>
      </c>
      <c r="E1953" t="s">
        <v>84</v>
      </c>
      <c r="F1953" s="19">
        <v>49</v>
      </c>
      <c r="G1953" t="s">
        <v>51</v>
      </c>
      <c r="H1953" t="s">
        <v>85</v>
      </c>
      <c r="I1953" s="16">
        <v>43581.710763888892</v>
      </c>
      <c r="K1953">
        <v>125</v>
      </c>
      <c r="L1953" s="16">
        <f t="shared" si="150"/>
        <v>43770</v>
      </c>
      <c r="M1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3">
        <f t="shared" si="151"/>
        <v>1</v>
      </c>
      <c r="O1953">
        <f t="shared" si="152"/>
        <v>7</v>
      </c>
      <c r="P1953">
        <f t="shared" si="153"/>
        <v>7</v>
      </c>
      <c r="Q1953" s="19">
        <f t="shared" si="154"/>
        <v>7</v>
      </c>
    </row>
    <row r="1954" spans="1:17" x14ac:dyDescent="0.25">
      <c r="A1954" t="s">
        <v>3839</v>
      </c>
      <c r="B1954" s="16">
        <v>43789.581331018519</v>
      </c>
      <c r="C1954" t="s">
        <v>3840</v>
      </c>
      <c r="D1954" t="s">
        <v>83</v>
      </c>
      <c r="E1954" t="s">
        <v>90</v>
      </c>
      <c r="F1954" s="19">
        <v>49</v>
      </c>
      <c r="G1954" t="s">
        <v>52</v>
      </c>
      <c r="H1954" t="s">
        <v>85</v>
      </c>
      <c r="I1954" s="16">
        <v>43789.583437499998</v>
      </c>
      <c r="K1954">
        <v>125</v>
      </c>
      <c r="L1954" s="16">
        <f t="shared" si="150"/>
        <v>43770</v>
      </c>
      <c r="M1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4">
        <f t="shared" si="151"/>
        <v>1</v>
      </c>
      <c r="O1954">
        <f t="shared" si="152"/>
        <v>0</v>
      </c>
      <c r="P1954">
        <f t="shared" si="153"/>
        <v>0</v>
      </c>
      <c r="Q1954" s="19">
        <f t="shared" si="154"/>
        <v>0</v>
      </c>
    </row>
    <row r="1955" spans="1:17" x14ac:dyDescent="0.25">
      <c r="A1955" t="s">
        <v>3841</v>
      </c>
      <c r="B1955" s="16">
        <v>43790.462592592594</v>
      </c>
      <c r="C1955" t="s">
        <v>3842</v>
      </c>
      <c r="D1955" t="s">
        <v>34</v>
      </c>
      <c r="E1955" t="s">
        <v>84</v>
      </c>
      <c r="F1955" s="19">
        <v>49</v>
      </c>
      <c r="G1955" t="s">
        <v>52</v>
      </c>
      <c r="H1955" t="s">
        <v>85</v>
      </c>
      <c r="I1955" s="16">
        <v>43489.554212962961</v>
      </c>
      <c r="K1955">
        <v>125</v>
      </c>
      <c r="L1955" s="16">
        <f t="shared" si="150"/>
        <v>43770</v>
      </c>
      <c r="M1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5">
        <f t="shared" si="151"/>
        <v>1</v>
      </c>
      <c r="O1955">
        <f t="shared" si="152"/>
        <v>10</v>
      </c>
      <c r="P1955">
        <f t="shared" si="153"/>
        <v>10</v>
      </c>
      <c r="Q1955" s="19">
        <f t="shared" si="154"/>
        <v>10</v>
      </c>
    </row>
    <row r="1956" spans="1:17" x14ac:dyDescent="0.25">
      <c r="A1956" t="s">
        <v>3843</v>
      </c>
      <c r="B1956" s="16">
        <v>43794.387928240743</v>
      </c>
      <c r="C1956" t="s">
        <v>3844</v>
      </c>
      <c r="D1956" t="s">
        <v>83</v>
      </c>
      <c r="E1956" t="s">
        <v>90</v>
      </c>
      <c r="F1956" s="19">
        <v>49</v>
      </c>
      <c r="G1956" t="s">
        <v>52</v>
      </c>
      <c r="H1956" t="s">
        <v>85</v>
      </c>
      <c r="I1956" s="16">
        <v>43794.389756944445</v>
      </c>
      <c r="K1956">
        <v>125</v>
      </c>
      <c r="L1956" s="16">
        <f t="shared" si="150"/>
        <v>43770</v>
      </c>
      <c r="M1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6">
        <f t="shared" si="151"/>
        <v>1</v>
      </c>
      <c r="O1956">
        <f t="shared" si="152"/>
        <v>0</v>
      </c>
      <c r="P1956">
        <f t="shared" si="153"/>
        <v>0</v>
      </c>
      <c r="Q1956" s="19">
        <f t="shared" si="154"/>
        <v>0</v>
      </c>
    </row>
    <row r="1957" spans="1:17" x14ac:dyDescent="0.25">
      <c r="A1957" t="s">
        <v>3845</v>
      </c>
      <c r="B1957" s="16">
        <v>43796.511770833335</v>
      </c>
      <c r="C1957" t="s">
        <v>3846</v>
      </c>
      <c r="D1957" t="s">
        <v>83</v>
      </c>
      <c r="E1957" t="s">
        <v>84</v>
      </c>
      <c r="F1957" s="19">
        <v>49</v>
      </c>
      <c r="G1957" t="s">
        <v>52</v>
      </c>
      <c r="H1957" t="s">
        <v>85</v>
      </c>
      <c r="I1957" s="16">
        <v>43671.608935185184</v>
      </c>
      <c r="K1957">
        <v>125</v>
      </c>
      <c r="L1957" s="16">
        <f t="shared" si="150"/>
        <v>43770</v>
      </c>
      <c r="M1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7">
        <f t="shared" si="151"/>
        <v>1</v>
      </c>
      <c r="O1957">
        <f t="shared" si="152"/>
        <v>4</v>
      </c>
      <c r="P1957">
        <f t="shared" si="153"/>
        <v>4</v>
      </c>
      <c r="Q1957" s="19">
        <f t="shared" si="154"/>
        <v>4</v>
      </c>
    </row>
    <row r="1958" spans="1:17" x14ac:dyDescent="0.25">
      <c r="A1958" t="s">
        <v>3847</v>
      </c>
      <c r="B1958" s="16">
        <v>43799.568993055553</v>
      </c>
      <c r="C1958" t="s">
        <v>3848</v>
      </c>
      <c r="D1958" t="s">
        <v>34</v>
      </c>
      <c r="E1958" t="s">
        <v>84</v>
      </c>
      <c r="F1958" s="19">
        <v>49</v>
      </c>
      <c r="G1958" t="s">
        <v>52</v>
      </c>
      <c r="H1958" t="s">
        <v>85</v>
      </c>
      <c r="I1958" s="16">
        <v>43734.557500000003</v>
      </c>
      <c r="K1958">
        <v>125</v>
      </c>
      <c r="L1958" s="16">
        <f t="shared" si="150"/>
        <v>43770</v>
      </c>
      <c r="M1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8">
        <f t="shared" si="151"/>
        <v>1</v>
      </c>
      <c r="O1958">
        <f t="shared" si="152"/>
        <v>2</v>
      </c>
      <c r="P1958">
        <f t="shared" si="153"/>
        <v>2</v>
      </c>
      <c r="Q1958" s="19">
        <f t="shared" si="154"/>
        <v>2</v>
      </c>
    </row>
    <row r="1959" spans="1:17" x14ac:dyDescent="0.25">
      <c r="A1959" t="s">
        <v>3849</v>
      </c>
      <c r="B1959" s="16">
        <v>43799.593171296299</v>
      </c>
      <c r="C1959" t="s">
        <v>3850</v>
      </c>
      <c r="D1959" t="s">
        <v>83</v>
      </c>
      <c r="E1959" t="s">
        <v>84</v>
      </c>
      <c r="F1959" s="19">
        <v>49</v>
      </c>
      <c r="G1959" t="s">
        <v>52</v>
      </c>
      <c r="H1959" t="s">
        <v>85</v>
      </c>
      <c r="I1959" s="16">
        <v>43665.482557870368</v>
      </c>
      <c r="K1959">
        <v>125</v>
      </c>
      <c r="L1959" s="16">
        <f t="shared" si="150"/>
        <v>43770</v>
      </c>
      <c r="M1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59">
        <f t="shared" si="151"/>
        <v>1</v>
      </c>
      <c r="O1959">
        <f t="shared" si="152"/>
        <v>4</v>
      </c>
      <c r="P1959">
        <f t="shared" si="153"/>
        <v>4</v>
      </c>
      <c r="Q1959" s="19">
        <f t="shared" si="154"/>
        <v>4</v>
      </c>
    </row>
    <row r="1960" spans="1:17" x14ac:dyDescent="0.25">
      <c r="A1960" t="s">
        <v>3851</v>
      </c>
      <c r="B1960" s="16">
        <v>43799.649062500001</v>
      </c>
      <c r="C1960" t="s">
        <v>3852</v>
      </c>
      <c r="D1960" t="s">
        <v>83</v>
      </c>
      <c r="E1960" t="s">
        <v>84</v>
      </c>
      <c r="F1960" s="19">
        <v>49</v>
      </c>
      <c r="G1960" t="s">
        <v>52</v>
      </c>
      <c r="H1960" t="s">
        <v>85</v>
      </c>
      <c r="I1960" s="16">
        <v>43767.299270833333</v>
      </c>
      <c r="K1960">
        <v>125</v>
      </c>
      <c r="L1960" s="16">
        <f t="shared" si="150"/>
        <v>43770</v>
      </c>
      <c r="M1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0">
        <f t="shared" si="151"/>
        <v>1</v>
      </c>
      <c r="O1960">
        <f t="shared" si="152"/>
        <v>1</v>
      </c>
      <c r="P1960">
        <f t="shared" si="153"/>
        <v>1</v>
      </c>
      <c r="Q1960" s="19">
        <f t="shared" si="154"/>
        <v>1</v>
      </c>
    </row>
    <row r="1961" spans="1:17" x14ac:dyDescent="0.25">
      <c r="A1961" t="s">
        <v>3853</v>
      </c>
      <c r="B1961" s="16">
        <v>43801.487858796296</v>
      </c>
      <c r="C1961" t="s">
        <v>3854</v>
      </c>
      <c r="D1961" t="s">
        <v>83</v>
      </c>
      <c r="E1961" t="s">
        <v>84</v>
      </c>
      <c r="F1961" s="19">
        <v>49</v>
      </c>
      <c r="G1961" t="s">
        <v>52</v>
      </c>
      <c r="H1961" t="s">
        <v>85</v>
      </c>
      <c r="I1961" s="16">
        <v>43714.629907407405</v>
      </c>
      <c r="K1961">
        <v>125</v>
      </c>
      <c r="L1961" s="16">
        <f t="shared" si="150"/>
        <v>43800</v>
      </c>
      <c r="M1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1">
        <f t="shared" si="151"/>
        <v>1</v>
      </c>
      <c r="O1961">
        <f t="shared" si="152"/>
        <v>3</v>
      </c>
      <c r="P1961">
        <f t="shared" si="153"/>
        <v>3</v>
      </c>
      <c r="Q1961" s="19">
        <f t="shared" si="154"/>
        <v>3</v>
      </c>
    </row>
    <row r="1962" spans="1:17" x14ac:dyDescent="0.25">
      <c r="A1962" t="s">
        <v>3855</v>
      </c>
      <c r="B1962" s="16">
        <v>43801.606851851851</v>
      </c>
      <c r="C1962" t="s">
        <v>3856</v>
      </c>
      <c r="D1962" t="s">
        <v>83</v>
      </c>
      <c r="E1962" t="s">
        <v>90</v>
      </c>
      <c r="F1962" s="19">
        <v>49</v>
      </c>
      <c r="G1962" t="s">
        <v>51</v>
      </c>
      <c r="H1962" t="s">
        <v>85</v>
      </c>
      <c r="I1962" s="16">
        <v>43801.609907407408</v>
      </c>
      <c r="K1962">
        <v>125</v>
      </c>
      <c r="L1962" s="16">
        <f t="shared" si="150"/>
        <v>43800</v>
      </c>
      <c r="M1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2">
        <f t="shared" si="151"/>
        <v>1</v>
      </c>
      <c r="O1962">
        <f t="shared" si="152"/>
        <v>0</v>
      </c>
      <c r="P1962">
        <f t="shared" si="153"/>
        <v>0</v>
      </c>
      <c r="Q1962" s="19">
        <f t="shared" si="154"/>
        <v>0</v>
      </c>
    </row>
    <row r="1963" spans="1:17" x14ac:dyDescent="0.25">
      <c r="A1963" t="s">
        <v>3857</v>
      </c>
      <c r="B1963" s="16">
        <v>43804.409814814811</v>
      </c>
      <c r="C1963" t="s">
        <v>3858</v>
      </c>
      <c r="D1963" t="s">
        <v>83</v>
      </c>
      <c r="E1963" t="s">
        <v>84</v>
      </c>
      <c r="F1963" s="19">
        <v>49</v>
      </c>
      <c r="G1963" t="s">
        <v>51</v>
      </c>
      <c r="H1963" t="s">
        <v>85</v>
      </c>
      <c r="I1963" s="16">
        <v>43729.386944444443</v>
      </c>
      <c r="K1963">
        <v>125</v>
      </c>
      <c r="L1963" s="16">
        <f t="shared" si="150"/>
        <v>43800</v>
      </c>
      <c r="M1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3">
        <f t="shared" si="151"/>
        <v>1</v>
      </c>
      <c r="O1963">
        <f t="shared" si="152"/>
        <v>3</v>
      </c>
      <c r="P1963">
        <f t="shared" si="153"/>
        <v>3</v>
      </c>
      <c r="Q1963" s="19">
        <f t="shared" si="154"/>
        <v>3</v>
      </c>
    </row>
    <row r="1964" spans="1:17" x14ac:dyDescent="0.25">
      <c r="A1964" t="s">
        <v>3859</v>
      </c>
      <c r="B1964" s="16">
        <v>43805.416516203702</v>
      </c>
      <c r="C1964" t="s">
        <v>3860</v>
      </c>
      <c r="D1964" t="s">
        <v>83</v>
      </c>
      <c r="E1964" t="s">
        <v>90</v>
      </c>
      <c r="F1964" s="19">
        <v>49</v>
      </c>
      <c r="G1964" t="s">
        <v>52</v>
      </c>
      <c r="H1964" t="s">
        <v>85</v>
      </c>
      <c r="I1964" s="16">
        <v>43805.420254629629</v>
      </c>
      <c r="K1964">
        <v>125</v>
      </c>
      <c r="L1964" s="16">
        <f t="shared" si="150"/>
        <v>43800</v>
      </c>
      <c r="M1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4">
        <f t="shared" si="151"/>
        <v>1</v>
      </c>
      <c r="O1964">
        <f t="shared" si="152"/>
        <v>0</v>
      </c>
      <c r="P1964">
        <f t="shared" si="153"/>
        <v>0</v>
      </c>
      <c r="Q1964" s="19">
        <f t="shared" si="154"/>
        <v>0</v>
      </c>
    </row>
    <row r="1965" spans="1:17" x14ac:dyDescent="0.25">
      <c r="A1965" t="s">
        <v>3861</v>
      </c>
      <c r="B1965" s="16">
        <v>43807.622928240744</v>
      </c>
      <c r="C1965" t="s">
        <v>3862</v>
      </c>
      <c r="D1965" t="s">
        <v>83</v>
      </c>
      <c r="E1965" t="s">
        <v>90</v>
      </c>
      <c r="F1965" s="19">
        <v>49</v>
      </c>
      <c r="G1965" t="s">
        <v>51</v>
      </c>
      <c r="H1965" t="s">
        <v>85</v>
      </c>
      <c r="I1965" s="16">
        <v>43807.625740740739</v>
      </c>
      <c r="K1965">
        <v>125</v>
      </c>
      <c r="L1965" s="16">
        <f t="shared" si="150"/>
        <v>43800</v>
      </c>
      <c r="M1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5">
        <f t="shared" si="151"/>
        <v>1</v>
      </c>
      <c r="O1965">
        <f t="shared" si="152"/>
        <v>0</v>
      </c>
      <c r="P1965">
        <f t="shared" si="153"/>
        <v>0</v>
      </c>
      <c r="Q1965" s="19">
        <f t="shared" si="154"/>
        <v>0</v>
      </c>
    </row>
    <row r="1966" spans="1:17" x14ac:dyDescent="0.25">
      <c r="A1966" t="s">
        <v>3863</v>
      </c>
      <c r="B1966" s="16">
        <v>43808.584502314814</v>
      </c>
      <c r="C1966" t="s">
        <v>3864</v>
      </c>
      <c r="D1966" t="s">
        <v>83</v>
      </c>
      <c r="E1966" t="s">
        <v>90</v>
      </c>
      <c r="F1966" s="19">
        <v>49</v>
      </c>
      <c r="G1966" t="s">
        <v>52</v>
      </c>
      <c r="H1966" t="s">
        <v>85</v>
      </c>
      <c r="I1966" s="16">
        <v>43808.58766203704</v>
      </c>
      <c r="K1966">
        <v>125</v>
      </c>
      <c r="L1966" s="16">
        <f t="shared" si="150"/>
        <v>43800</v>
      </c>
      <c r="M1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6">
        <f t="shared" si="151"/>
        <v>1</v>
      </c>
      <c r="O1966">
        <f t="shared" si="152"/>
        <v>0</v>
      </c>
      <c r="P1966">
        <f t="shared" si="153"/>
        <v>0</v>
      </c>
      <c r="Q1966" s="19">
        <f t="shared" si="154"/>
        <v>0</v>
      </c>
    </row>
    <row r="1967" spans="1:17" x14ac:dyDescent="0.25">
      <c r="A1967" t="s">
        <v>3865</v>
      </c>
      <c r="B1967" s="16">
        <v>43812.572638888887</v>
      </c>
      <c r="C1967" t="s">
        <v>3866</v>
      </c>
      <c r="D1967" t="s">
        <v>83</v>
      </c>
      <c r="E1967" t="s">
        <v>84</v>
      </c>
      <c r="F1967" s="19">
        <v>49</v>
      </c>
      <c r="G1967" t="s">
        <v>52</v>
      </c>
      <c r="H1967" t="s">
        <v>85</v>
      </c>
      <c r="I1967" s="16">
        <v>43545.570937500001</v>
      </c>
      <c r="K1967">
        <v>125</v>
      </c>
      <c r="L1967" s="16">
        <f t="shared" si="150"/>
        <v>43800</v>
      </c>
      <c r="M1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7">
        <f t="shared" si="151"/>
        <v>1</v>
      </c>
      <c r="O1967">
        <f t="shared" si="152"/>
        <v>9</v>
      </c>
      <c r="P1967">
        <f t="shared" si="153"/>
        <v>9</v>
      </c>
      <c r="Q1967" s="19">
        <f t="shared" si="154"/>
        <v>9</v>
      </c>
    </row>
    <row r="1968" spans="1:17" x14ac:dyDescent="0.25">
      <c r="A1968" t="s">
        <v>3867</v>
      </c>
      <c r="B1968" s="16">
        <v>43812.710925925923</v>
      </c>
      <c r="C1968" t="s">
        <v>3806</v>
      </c>
      <c r="D1968" t="s">
        <v>83</v>
      </c>
      <c r="E1968" t="s">
        <v>84</v>
      </c>
      <c r="F1968" s="19">
        <v>49</v>
      </c>
      <c r="G1968" t="s">
        <v>51</v>
      </c>
      <c r="H1968" t="s">
        <v>85</v>
      </c>
      <c r="I1968" s="16">
        <v>43773.579756944448</v>
      </c>
      <c r="K1968">
        <v>125</v>
      </c>
      <c r="L1968" s="16">
        <f t="shared" si="150"/>
        <v>43800</v>
      </c>
      <c r="M1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8">
        <f t="shared" si="151"/>
        <v>1</v>
      </c>
      <c r="O1968">
        <f t="shared" si="152"/>
        <v>1</v>
      </c>
      <c r="P1968">
        <f t="shared" si="153"/>
        <v>1</v>
      </c>
      <c r="Q1968" s="19">
        <f t="shared" si="154"/>
        <v>1</v>
      </c>
    </row>
    <row r="1969" spans="1:17" x14ac:dyDescent="0.25">
      <c r="A1969" t="s">
        <v>3868</v>
      </c>
      <c r="B1969" s="16">
        <v>43816.610185185185</v>
      </c>
      <c r="C1969" t="s">
        <v>3869</v>
      </c>
      <c r="D1969" t="s">
        <v>83</v>
      </c>
      <c r="E1969" t="s">
        <v>84</v>
      </c>
      <c r="F1969" s="19">
        <v>49</v>
      </c>
      <c r="G1969" t="s">
        <v>52</v>
      </c>
      <c r="H1969" t="s">
        <v>85</v>
      </c>
      <c r="I1969" s="16">
        <v>43672.490289351852</v>
      </c>
      <c r="K1969">
        <v>125</v>
      </c>
      <c r="L1969" s="16">
        <f t="shared" si="150"/>
        <v>43800</v>
      </c>
      <c r="M1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69">
        <f t="shared" si="151"/>
        <v>1</v>
      </c>
      <c r="O1969">
        <f t="shared" si="152"/>
        <v>5</v>
      </c>
      <c r="P1969">
        <f t="shared" si="153"/>
        <v>5</v>
      </c>
      <c r="Q1969" s="19">
        <f t="shared" si="154"/>
        <v>5</v>
      </c>
    </row>
    <row r="1970" spans="1:17" x14ac:dyDescent="0.25">
      <c r="A1970" t="s">
        <v>3870</v>
      </c>
      <c r="B1970" s="16">
        <v>43817.436180555553</v>
      </c>
      <c r="C1970" t="s">
        <v>3871</v>
      </c>
      <c r="D1970" t="s">
        <v>83</v>
      </c>
      <c r="E1970" t="s">
        <v>90</v>
      </c>
      <c r="F1970" s="19">
        <v>49</v>
      </c>
      <c r="G1970" t="s">
        <v>52</v>
      </c>
      <c r="H1970" t="s">
        <v>85</v>
      </c>
      <c r="I1970" s="16">
        <v>43817.438391203701</v>
      </c>
      <c r="K1970">
        <v>125</v>
      </c>
      <c r="L1970" s="16">
        <f t="shared" si="150"/>
        <v>43800</v>
      </c>
      <c r="M1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0">
        <f t="shared" si="151"/>
        <v>1</v>
      </c>
      <c r="O1970">
        <f t="shared" si="152"/>
        <v>0</v>
      </c>
      <c r="P1970">
        <f t="shared" si="153"/>
        <v>0</v>
      </c>
      <c r="Q1970" s="19">
        <f t="shared" si="154"/>
        <v>0</v>
      </c>
    </row>
    <row r="1971" spans="1:17" x14ac:dyDescent="0.25">
      <c r="A1971" t="s">
        <v>3872</v>
      </c>
      <c r="B1971" s="16">
        <v>43817.520231481481</v>
      </c>
      <c r="C1971" t="s">
        <v>3873</v>
      </c>
      <c r="D1971" t="s">
        <v>34</v>
      </c>
      <c r="E1971" t="s">
        <v>84</v>
      </c>
      <c r="F1971" s="19">
        <v>49</v>
      </c>
      <c r="G1971" t="s">
        <v>51</v>
      </c>
      <c r="H1971" t="s">
        <v>85</v>
      </c>
      <c r="I1971" s="16">
        <v>43322.563483796293</v>
      </c>
      <c r="K1971">
        <v>125</v>
      </c>
      <c r="L1971" s="16">
        <f t="shared" si="150"/>
        <v>43800</v>
      </c>
      <c r="M1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1">
        <f t="shared" si="151"/>
        <v>1</v>
      </c>
      <c r="O1971">
        <f t="shared" si="152"/>
        <v>16</v>
      </c>
      <c r="P1971">
        <f t="shared" si="153"/>
        <v>16</v>
      </c>
      <c r="Q1971" s="19">
        <f t="shared" si="154"/>
        <v>16</v>
      </c>
    </row>
    <row r="1972" spans="1:17" x14ac:dyDescent="0.25">
      <c r="A1972" t="s">
        <v>3874</v>
      </c>
      <c r="B1972" s="16">
        <v>43817.735555555555</v>
      </c>
      <c r="C1972" t="s">
        <v>3875</v>
      </c>
      <c r="D1972" t="s">
        <v>83</v>
      </c>
      <c r="E1972" t="s">
        <v>84</v>
      </c>
      <c r="F1972" s="19">
        <v>49</v>
      </c>
      <c r="G1972" t="s">
        <v>51</v>
      </c>
      <c r="H1972" t="s">
        <v>85</v>
      </c>
      <c r="I1972" s="16">
        <v>43602.380231481482</v>
      </c>
      <c r="K1972">
        <v>125</v>
      </c>
      <c r="L1972" s="16">
        <f t="shared" si="150"/>
        <v>43800</v>
      </c>
      <c r="M1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2">
        <f t="shared" si="151"/>
        <v>1</v>
      </c>
      <c r="O1972">
        <f t="shared" si="152"/>
        <v>7</v>
      </c>
      <c r="P1972">
        <f t="shared" si="153"/>
        <v>7</v>
      </c>
      <c r="Q1972" s="19">
        <f t="shared" si="154"/>
        <v>7</v>
      </c>
    </row>
    <row r="1973" spans="1:17" x14ac:dyDescent="0.25">
      <c r="A1973" t="s">
        <v>3876</v>
      </c>
      <c r="B1973" s="16">
        <v>43821.415868055556</v>
      </c>
      <c r="C1973" t="s">
        <v>3877</v>
      </c>
      <c r="D1973" t="s">
        <v>34</v>
      </c>
      <c r="E1973" t="s">
        <v>84</v>
      </c>
      <c r="F1973" s="19">
        <v>49</v>
      </c>
      <c r="G1973" t="s">
        <v>52</v>
      </c>
      <c r="H1973" t="s">
        <v>85</v>
      </c>
      <c r="I1973" s="16">
        <v>43817.479467592595</v>
      </c>
      <c r="K1973">
        <v>125</v>
      </c>
      <c r="L1973" s="16">
        <f t="shared" si="150"/>
        <v>43800</v>
      </c>
      <c r="M1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3">
        <f t="shared" si="151"/>
        <v>1</v>
      </c>
      <c r="O1973">
        <f t="shared" si="152"/>
        <v>0</v>
      </c>
      <c r="P1973">
        <f t="shared" si="153"/>
        <v>0</v>
      </c>
      <c r="Q1973" s="19">
        <f t="shared" si="154"/>
        <v>0</v>
      </c>
    </row>
    <row r="1974" spans="1:17" x14ac:dyDescent="0.25">
      <c r="A1974" t="s">
        <v>3878</v>
      </c>
      <c r="B1974" s="16">
        <v>43822.466956018521</v>
      </c>
      <c r="C1974" t="s">
        <v>3879</v>
      </c>
      <c r="D1974" t="s">
        <v>83</v>
      </c>
      <c r="E1974" t="s">
        <v>90</v>
      </c>
      <c r="F1974" s="19">
        <v>49</v>
      </c>
      <c r="G1974" t="s">
        <v>51</v>
      </c>
      <c r="H1974" t="s">
        <v>85</v>
      </c>
      <c r="I1974" s="16">
        <v>43822.469386574077</v>
      </c>
      <c r="K1974">
        <v>125</v>
      </c>
      <c r="L1974" s="16">
        <f t="shared" si="150"/>
        <v>43800</v>
      </c>
      <c r="M1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4">
        <f t="shared" si="151"/>
        <v>1</v>
      </c>
      <c r="O1974">
        <f t="shared" si="152"/>
        <v>0</v>
      </c>
      <c r="P1974">
        <f t="shared" si="153"/>
        <v>0</v>
      </c>
      <c r="Q1974" s="19">
        <f t="shared" si="154"/>
        <v>0</v>
      </c>
    </row>
    <row r="1975" spans="1:17" x14ac:dyDescent="0.25">
      <c r="A1975" t="s">
        <v>3880</v>
      </c>
      <c r="B1975" s="16">
        <v>43826.661319444444</v>
      </c>
      <c r="C1975" t="s">
        <v>3881</v>
      </c>
      <c r="D1975" t="s">
        <v>83</v>
      </c>
      <c r="E1975" t="s">
        <v>84</v>
      </c>
      <c r="F1975" s="19">
        <v>49</v>
      </c>
      <c r="G1975" t="s">
        <v>52</v>
      </c>
      <c r="H1975" t="s">
        <v>85</v>
      </c>
      <c r="I1975" s="16">
        <v>43755.680324074077</v>
      </c>
      <c r="K1975">
        <v>125</v>
      </c>
      <c r="L1975" s="16">
        <f t="shared" si="150"/>
        <v>43800</v>
      </c>
      <c r="M1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5">
        <f t="shared" si="151"/>
        <v>1</v>
      </c>
      <c r="O1975">
        <f t="shared" si="152"/>
        <v>2</v>
      </c>
      <c r="P1975">
        <f t="shared" si="153"/>
        <v>2</v>
      </c>
      <c r="Q1975" s="19">
        <f t="shared" si="154"/>
        <v>2</v>
      </c>
    </row>
    <row r="1976" spans="1:17" x14ac:dyDescent="0.25">
      <c r="A1976" t="s">
        <v>3882</v>
      </c>
      <c r="B1976" s="16">
        <v>43827.529004629629</v>
      </c>
      <c r="C1976" t="s">
        <v>3883</v>
      </c>
      <c r="D1976" t="s">
        <v>83</v>
      </c>
      <c r="E1976" t="s">
        <v>90</v>
      </c>
      <c r="F1976" s="19">
        <v>49</v>
      </c>
      <c r="G1976" t="s">
        <v>51</v>
      </c>
      <c r="H1976" t="s">
        <v>85</v>
      </c>
      <c r="I1976" s="16">
        <v>43827.532430555555</v>
      </c>
      <c r="K1976">
        <v>125</v>
      </c>
      <c r="L1976" s="16">
        <f t="shared" si="150"/>
        <v>43800</v>
      </c>
      <c r="M1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6">
        <f t="shared" si="151"/>
        <v>1</v>
      </c>
      <c r="O1976">
        <f t="shared" si="152"/>
        <v>0</v>
      </c>
      <c r="P1976">
        <f t="shared" si="153"/>
        <v>0</v>
      </c>
      <c r="Q1976" s="19">
        <f t="shared" si="154"/>
        <v>0</v>
      </c>
    </row>
    <row r="1977" spans="1:17" x14ac:dyDescent="0.25">
      <c r="A1977" t="s">
        <v>3884</v>
      </c>
      <c r="B1977" s="16">
        <v>43828.457303240742</v>
      </c>
      <c r="C1977" t="s">
        <v>3885</v>
      </c>
      <c r="D1977" t="s">
        <v>83</v>
      </c>
      <c r="E1977" t="s">
        <v>90</v>
      </c>
      <c r="F1977" s="19">
        <v>49</v>
      </c>
      <c r="G1977" t="s">
        <v>51</v>
      </c>
      <c r="H1977" t="s">
        <v>85</v>
      </c>
      <c r="I1977" s="16">
        <v>43828.458935185183</v>
      </c>
      <c r="K1977">
        <v>125</v>
      </c>
      <c r="L1977" s="16">
        <f t="shared" si="150"/>
        <v>43800</v>
      </c>
      <c r="M1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7">
        <f t="shared" si="151"/>
        <v>1</v>
      </c>
      <c r="O1977">
        <f t="shared" si="152"/>
        <v>0</v>
      </c>
      <c r="P1977">
        <f t="shared" si="153"/>
        <v>0</v>
      </c>
      <c r="Q1977" s="19">
        <f t="shared" si="154"/>
        <v>0</v>
      </c>
    </row>
    <row r="1978" spans="1:17" x14ac:dyDescent="0.25">
      <c r="A1978" t="s">
        <v>3886</v>
      </c>
      <c r="B1978" s="16">
        <v>43829.549398148149</v>
      </c>
      <c r="C1978" t="s">
        <v>3887</v>
      </c>
      <c r="D1978" t="s">
        <v>83</v>
      </c>
      <c r="E1978" t="s">
        <v>90</v>
      </c>
      <c r="F1978" s="19">
        <v>49</v>
      </c>
      <c r="G1978" t="s">
        <v>51</v>
      </c>
      <c r="H1978" t="s">
        <v>85</v>
      </c>
      <c r="I1978" s="16">
        <v>43829.551412037035</v>
      </c>
      <c r="K1978">
        <v>125</v>
      </c>
      <c r="L1978" s="16">
        <f t="shared" si="150"/>
        <v>43800</v>
      </c>
      <c r="M1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8">
        <f t="shared" si="151"/>
        <v>1</v>
      </c>
      <c r="O1978">
        <f t="shared" si="152"/>
        <v>0</v>
      </c>
      <c r="P1978">
        <f t="shared" si="153"/>
        <v>0</v>
      </c>
      <c r="Q1978" s="19">
        <f t="shared" si="154"/>
        <v>0</v>
      </c>
    </row>
    <row r="1979" spans="1:17" x14ac:dyDescent="0.25">
      <c r="A1979" t="s">
        <v>3888</v>
      </c>
      <c r="B1979" s="16">
        <v>43829.657731481479</v>
      </c>
      <c r="C1979" t="s">
        <v>3889</v>
      </c>
      <c r="D1979" t="s">
        <v>83</v>
      </c>
      <c r="E1979" t="s">
        <v>90</v>
      </c>
      <c r="F1979" s="19">
        <v>49</v>
      </c>
      <c r="G1979" t="s">
        <v>52</v>
      </c>
      <c r="H1979" t="s">
        <v>85</v>
      </c>
      <c r="I1979" s="16">
        <v>43829.659120370372</v>
      </c>
      <c r="K1979">
        <v>125</v>
      </c>
      <c r="L1979" s="16">
        <f t="shared" si="150"/>
        <v>43800</v>
      </c>
      <c r="M1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79">
        <f t="shared" si="151"/>
        <v>1</v>
      </c>
      <c r="O1979">
        <f t="shared" si="152"/>
        <v>0</v>
      </c>
      <c r="P1979">
        <f t="shared" si="153"/>
        <v>0</v>
      </c>
      <c r="Q1979" s="19">
        <f t="shared" si="154"/>
        <v>0</v>
      </c>
    </row>
    <row r="1980" spans="1:17" x14ac:dyDescent="0.25">
      <c r="A1980" t="s">
        <v>3890</v>
      </c>
      <c r="B1980" s="16">
        <v>43830.526967592596</v>
      </c>
      <c r="C1980" t="s">
        <v>3891</v>
      </c>
      <c r="D1980" t="s">
        <v>83</v>
      </c>
      <c r="E1980" t="s">
        <v>84</v>
      </c>
      <c r="F1980" s="19">
        <v>49</v>
      </c>
      <c r="G1980" t="s">
        <v>52</v>
      </c>
      <c r="H1980" t="s">
        <v>85</v>
      </c>
      <c r="I1980" s="16">
        <v>43677.583761574075</v>
      </c>
      <c r="K1980">
        <v>125</v>
      </c>
      <c r="L1980" s="16">
        <f t="shared" si="150"/>
        <v>43800</v>
      </c>
      <c r="M1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0">
        <f t="shared" si="151"/>
        <v>1</v>
      </c>
      <c r="O1980">
        <f t="shared" si="152"/>
        <v>5</v>
      </c>
      <c r="P1980">
        <f t="shared" si="153"/>
        <v>5</v>
      </c>
      <c r="Q1980" s="19">
        <f t="shared" si="154"/>
        <v>5</v>
      </c>
    </row>
    <row r="1981" spans="1:17" x14ac:dyDescent="0.25">
      <c r="A1981" t="s">
        <v>3892</v>
      </c>
      <c r="B1981" s="16">
        <v>43830.581620370373</v>
      </c>
      <c r="C1981" t="s">
        <v>3893</v>
      </c>
      <c r="D1981" t="s">
        <v>83</v>
      </c>
      <c r="E1981" t="s">
        <v>84</v>
      </c>
      <c r="F1981" s="19">
        <v>49</v>
      </c>
      <c r="G1981" t="s">
        <v>51</v>
      </c>
      <c r="H1981" t="s">
        <v>85</v>
      </c>
      <c r="I1981" s="16">
        <v>43741.484085648146</v>
      </c>
      <c r="K1981">
        <v>125</v>
      </c>
      <c r="L1981" s="16">
        <f t="shared" si="150"/>
        <v>43800</v>
      </c>
      <c r="M1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1">
        <f t="shared" si="151"/>
        <v>1</v>
      </c>
      <c r="O1981">
        <f t="shared" si="152"/>
        <v>3</v>
      </c>
      <c r="P1981">
        <f t="shared" si="153"/>
        <v>3</v>
      </c>
      <c r="Q1981" s="19">
        <f t="shared" si="154"/>
        <v>3</v>
      </c>
    </row>
    <row r="1982" spans="1:17" x14ac:dyDescent="0.25">
      <c r="A1982" t="s">
        <v>3894</v>
      </c>
      <c r="B1982" s="16">
        <v>43830.73196759259</v>
      </c>
      <c r="C1982" t="s">
        <v>3895</v>
      </c>
      <c r="D1982" t="s">
        <v>83</v>
      </c>
      <c r="E1982" t="s">
        <v>84</v>
      </c>
      <c r="F1982" s="19">
        <v>49</v>
      </c>
      <c r="G1982" t="s">
        <v>52</v>
      </c>
      <c r="H1982" t="s">
        <v>85</v>
      </c>
      <c r="I1982" s="16">
        <v>43602.677361111113</v>
      </c>
      <c r="K1982">
        <v>125</v>
      </c>
      <c r="L1982" s="16">
        <f t="shared" si="150"/>
        <v>43800</v>
      </c>
      <c r="M1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2">
        <f t="shared" si="151"/>
        <v>1</v>
      </c>
      <c r="O1982">
        <f t="shared" si="152"/>
        <v>8</v>
      </c>
      <c r="P1982">
        <f t="shared" si="153"/>
        <v>8</v>
      </c>
      <c r="Q1982" s="19">
        <f t="shared" si="154"/>
        <v>8</v>
      </c>
    </row>
    <row r="1983" spans="1:17" x14ac:dyDescent="0.25">
      <c r="A1983" t="s">
        <v>3896</v>
      </c>
      <c r="B1983" s="16">
        <v>43833.477581018517</v>
      </c>
      <c r="C1983" t="s">
        <v>3897</v>
      </c>
      <c r="D1983" t="s">
        <v>83</v>
      </c>
      <c r="E1983" t="s">
        <v>90</v>
      </c>
      <c r="F1983" s="19">
        <v>49</v>
      </c>
      <c r="G1983" t="s">
        <v>52</v>
      </c>
      <c r="H1983" t="s">
        <v>85</v>
      </c>
      <c r="I1983" s="16">
        <v>43833.480590277781</v>
      </c>
      <c r="K1983">
        <v>125</v>
      </c>
      <c r="L1983" s="16">
        <f t="shared" si="150"/>
        <v>43831</v>
      </c>
      <c r="M1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3">
        <f t="shared" si="151"/>
        <v>1</v>
      </c>
      <c r="O1983">
        <f t="shared" si="152"/>
        <v>0</v>
      </c>
      <c r="P1983">
        <f t="shared" si="153"/>
        <v>0</v>
      </c>
      <c r="Q1983" s="19">
        <f t="shared" si="154"/>
        <v>0</v>
      </c>
    </row>
    <row r="1984" spans="1:17" x14ac:dyDescent="0.25">
      <c r="A1984" t="s">
        <v>3898</v>
      </c>
      <c r="B1984" s="16">
        <v>43833.625185185185</v>
      </c>
      <c r="C1984" t="s">
        <v>3899</v>
      </c>
      <c r="D1984" t="s">
        <v>83</v>
      </c>
      <c r="E1984" t="s">
        <v>90</v>
      </c>
      <c r="F1984" s="19">
        <v>49</v>
      </c>
      <c r="G1984" t="s">
        <v>52</v>
      </c>
      <c r="H1984" t="s">
        <v>85</v>
      </c>
      <c r="I1984" s="16">
        <v>43833.627141203702</v>
      </c>
      <c r="K1984">
        <v>125</v>
      </c>
      <c r="L1984" s="16">
        <f t="shared" si="150"/>
        <v>43831</v>
      </c>
      <c r="M1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4">
        <f t="shared" si="151"/>
        <v>1</v>
      </c>
      <c r="O1984">
        <f t="shared" si="152"/>
        <v>0</v>
      </c>
      <c r="P1984">
        <f t="shared" si="153"/>
        <v>0</v>
      </c>
      <c r="Q1984" s="19">
        <f t="shared" si="154"/>
        <v>0</v>
      </c>
    </row>
    <row r="1985" spans="1:17" x14ac:dyDescent="0.25">
      <c r="A1985" t="s">
        <v>3900</v>
      </c>
      <c r="B1985" s="16">
        <v>43834.518252314818</v>
      </c>
      <c r="C1985" t="s">
        <v>3901</v>
      </c>
      <c r="D1985" t="s">
        <v>83</v>
      </c>
      <c r="E1985" t="s">
        <v>90</v>
      </c>
      <c r="F1985" s="19">
        <v>49</v>
      </c>
      <c r="G1985" t="s">
        <v>51</v>
      </c>
      <c r="H1985" t="s">
        <v>85</v>
      </c>
      <c r="I1985" s="16">
        <v>43834.521331018521</v>
      </c>
      <c r="K1985">
        <v>125</v>
      </c>
      <c r="L1985" s="16">
        <f t="shared" si="150"/>
        <v>43831</v>
      </c>
      <c r="M1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5">
        <f t="shared" si="151"/>
        <v>1</v>
      </c>
      <c r="O1985">
        <f t="shared" si="152"/>
        <v>0</v>
      </c>
      <c r="P1985">
        <f t="shared" si="153"/>
        <v>0</v>
      </c>
      <c r="Q1985" s="19">
        <f t="shared" si="154"/>
        <v>0</v>
      </c>
    </row>
    <row r="1986" spans="1:17" x14ac:dyDescent="0.25">
      <c r="A1986" t="s">
        <v>3902</v>
      </c>
      <c r="B1986" s="16">
        <v>43834.535057870373</v>
      </c>
      <c r="C1986" t="s">
        <v>3903</v>
      </c>
      <c r="D1986" t="s">
        <v>83</v>
      </c>
      <c r="E1986" t="s">
        <v>90</v>
      </c>
      <c r="F1986" s="19">
        <v>49</v>
      </c>
      <c r="G1986" t="s">
        <v>51</v>
      </c>
      <c r="H1986" t="s">
        <v>85</v>
      </c>
      <c r="I1986" s="16">
        <v>43834.536469907405</v>
      </c>
      <c r="K1986">
        <v>125</v>
      </c>
      <c r="L1986" s="16">
        <f t="shared" ref="L1986:L2049" si="155">DATE(YEAR(B1986),MONTH(B1986),1)</f>
        <v>43831</v>
      </c>
      <c r="M1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6">
        <f t="shared" ref="N1986:N2049" si="156">IF(B1986&gt;=J1986,1,0)</f>
        <v>1</v>
      </c>
      <c r="O1986">
        <f t="shared" ref="O1986:O2049" si="157">ROUND((B1986-I1986)/30,0)</f>
        <v>0</v>
      </c>
      <c r="P1986">
        <f t="shared" ref="P1986:P2049" si="158">IF(AND(N1986=1,B1986&gt;=J1986,J1986&gt;0),ROUND((J1986-I1986)/30,0),O1986)</f>
        <v>0</v>
      </c>
      <c r="Q1986" s="19">
        <f t="shared" ref="Q1986:Q2049" si="159">MIN(O1986:P1986)</f>
        <v>0</v>
      </c>
    </row>
    <row r="1987" spans="1:17" x14ac:dyDescent="0.25">
      <c r="A1987" t="s">
        <v>3904</v>
      </c>
      <c r="B1987" s="16">
        <v>43838.393425925926</v>
      </c>
      <c r="C1987" t="s">
        <v>3905</v>
      </c>
      <c r="D1987" t="s">
        <v>83</v>
      </c>
      <c r="E1987" t="s">
        <v>90</v>
      </c>
      <c r="F1987" s="19">
        <v>49</v>
      </c>
      <c r="G1987" t="s">
        <v>51</v>
      </c>
      <c r="H1987" t="s">
        <v>85</v>
      </c>
      <c r="I1987" s="16">
        <v>43838.39534722222</v>
      </c>
      <c r="K1987">
        <v>125</v>
      </c>
      <c r="L1987" s="16">
        <f t="shared" si="155"/>
        <v>43831</v>
      </c>
      <c r="M1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7">
        <f t="shared" si="156"/>
        <v>1</v>
      </c>
      <c r="O1987">
        <f t="shared" si="157"/>
        <v>0</v>
      </c>
      <c r="P1987">
        <f t="shared" si="158"/>
        <v>0</v>
      </c>
      <c r="Q1987" s="19">
        <f t="shared" si="159"/>
        <v>0</v>
      </c>
    </row>
    <row r="1988" spans="1:17" x14ac:dyDescent="0.25">
      <c r="A1988" t="s">
        <v>3906</v>
      </c>
      <c r="B1988" s="16">
        <v>43839.378576388888</v>
      </c>
      <c r="C1988" t="s">
        <v>3907</v>
      </c>
      <c r="D1988" t="s">
        <v>83</v>
      </c>
      <c r="E1988" t="s">
        <v>90</v>
      </c>
      <c r="F1988" s="19">
        <v>49</v>
      </c>
      <c r="G1988" t="s">
        <v>51</v>
      </c>
      <c r="H1988" t="s">
        <v>85</v>
      </c>
      <c r="I1988" s="16">
        <v>43839.380636574075</v>
      </c>
      <c r="K1988">
        <v>125</v>
      </c>
      <c r="L1988" s="16">
        <f t="shared" si="155"/>
        <v>43831</v>
      </c>
      <c r="M1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8">
        <f t="shared" si="156"/>
        <v>1</v>
      </c>
      <c r="O1988">
        <f t="shared" si="157"/>
        <v>0</v>
      </c>
      <c r="P1988">
        <f t="shared" si="158"/>
        <v>0</v>
      </c>
      <c r="Q1988" s="19">
        <f t="shared" si="159"/>
        <v>0</v>
      </c>
    </row>
    <row r="1989" spans="1:17" x14ac:dyDescent="0.25">
      <c r="A1989" t="s">
        <v>3908</v>
      </c>
      <c r="B1989" s="16">
        <v>43839.486400462964</v>
      </c>
      <c r="C1989" t="s">
        <v>3909</v>
      </c>
      <c r="D1989" t="s">
        <v>83</v>
      </c>
      <c r="E1989" t="s">
        <v>90</v>
      </c>
      <c r="F1989" s="19">
        <v>49</v>
      </c>
      <c r="G1989" t="s">
        <v>51</v>
      </c>
      <c r="H1989" t="s">
        <v>85</v>
      </c>
      <c r="I1989" s="16">
        <v>43839.490706018521</v>
      </c>
      <c r="K1989">
        <v>125</v>
      </c>
      <c r="L1989" s="16">
        <f t="shared" si="155"/>
        <v>43831</v>
      </c>
      <c r="M1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89">
        <f t="shared" si="156"/>
        <v>1</v>
      </c>
      <c r="O1989">
        <f t="shared" si="157"/>
        <v>0</v>
      </c>
      <c r="P1989">
        <f t="shared" si="158"/>
        <v>0</v>
      </c>
      <c r="Q1989" s="19">
        <f t="shared" si="159"/>
        <v>0</v>
      </c>
    </row>
    <row r="1990" spans="1:17" x14ac:dyDescent="0.25">
      <c r="A1990" t="s">
        <v>3910</v>
      </c>
      <c r="B1990" s="16">
        <v>43843.399629629632</v>
      </c>
      <c r="C1990" t="s">
        <v>3911</v>
      </c>
      <c r="D1990" t="s">
        <v>83</v>
      </c>
      <c r="E1990" t="s">
        <v>90</v>
      </c>
      <c r="F1990" s="19">
        <v>49</v>
      </c>
      <c r="G1990" t="s">
        <v>51</v>
      </c>
      <c r="H1990" t="s">
        <v>85</v>
      </c>
      <c r="I1990" s="16">
        <v>43843.403391203705</v>
      </c>
      <c r="K1990">
        <v>125</v>
      </c>
      <c r="L1990" s="16">
        <f t="shared" si="155"/>
        <v>43831</v>
      </c>
      <c r="M1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0">
        <f t="shared" si="156"/>
        <v>1</v>
      </c>
      <c r="O1990">
        <f t="shared" si="157"/>
        <v>0</v>
      </c>
      <c r="P1990">
        <f t="shared" si="158"/>
        <v>0</v>
      </c>
      <c r="Q1990" s="19">
        <f t="shared" si="159"/>
        <v>0</v>
      </c>
    </row>
    <row r="1991" spans="1:17" x14ac:dyDescent="0.25">
      <c r="A1991" t="s">
        <v>3912</v>
      </c>
      <c r="B1991" s="16">
        <v>43843.574317129627</v>
      </c>
      <c r="C1991" t="s">
        <v>3913</v>
      </c>
      <c r="D1991" t="s">
        <v>83</v>
      </c>
      <c r="E1991" t="s">
        <v>90</v>
      </c>
      <c r="F1991" s="19">
        <v>49</v>
      </c>
      <c r="G1991" t="s">
        <v>52</v>
      </c>
      <c r="H1991" t="s">
        <v>85</v>
      </c>
      <c r="I1991" s="16">
        <v>43843.578067129631</v>
      </c>
      <c r="K1991">
        <v>125</v>
      </c>
      <c r="L1991" s="16">
        <f t="shared" si="155"/>
        <v>43831</v>
      </c>
      <c r="M1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1">
        <f t="shared" si="156"/>
        <v>1</v>
      </c>
      <c r="O1991">
        <f t="shared" si="157"/>
        <v>0</v>
      </c>
      <c r="P1991">
        <f t="shared" si="158"/>
        <v>0</v>
      </c>
      <c r="Q1991" s="19">
        <f t="shared" si="159"/>
        <v>0</v>
      </c>
    </row>
    <row r="1992" spans="1:17" x14ac:dyDescent="0.25">
      <c r="A1992" t="s">
        <v>3914</v>
      </c>
      <c r="B1992" s="16">
        <v>43843.589988425927</v>
      </c>
      <c r="C1992" t="s">
        <v>3915</v>
      </c>
      <c r="D1992" t="s">
        <v>83</v>
      </c>
      <c r="E1992" t="s">
        <v>90</v>
      </c>
      <c r="F1992" s="19">
        <v>49</v>
      </c>
      <c r="G1992" t="s">
        <v>51</v>
      </c>
      <c r="H1992" t="s">
        <v>85</v>
      </c>
      <c r="I1992" s="16">
        <v>43843.591666666667</v>
      </c>
      <c r="K1992">
        <v>125</v>
      </c>
      <c r="L1992" s="16">
        <f t="shared" si="155"/>
        <v>43831</v>
      </c>
      <c r="M1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2">
        <f t="shared" si="156"/>
        <v>1</v>
      </c>
      <c r="O1992">
        <f t="shared" si="157"/>
        <v>0</v>
      </c>
      <c r="P1992">
        <f t="shared" si="158"/>
        <v>0</v>
      </c>
      <c r="Q1992" s="19">
        <f t="shared" si="159"/>
        <v>0</v>
      </c>
    </row>
    <row r="1993" spans="1:17" x14ac:dyDescent="0.25">
      <c r="A1993" t="s">
        <v>3916</v>
      </c>
      <c r="B1993" s="16">
        <v>43844.432187500002</v>
      </c>
      <c r="C1993" t="s">
        <v>3917</v>
      </c>
      <c r="D1993" t="s">
        <v>83</v>
      </c>
      <c r="E1993" t="s">
        <v>84</v>
      </c>
      <c r="F1993" s="19">
        <v>49</v>
      </c>
      <c r="G1993" t="s">
        <v>52</v>
      </c>
      <c r="H1993" t="s">
        <v>85</v>
      </c>
      <c r="I1993" s="16">
        <v>43591.39638888889</v>
      </c>
      <c r="K1993">
        <v>125</v>
      </c>
      <c r="L1993" s="16">
        <f t="shared" si="155"/>
        <v>43831</v>
      </c>
      <c r="M1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3">
        <f t="shared" si="156"/>
        <v>1</v>
      </c>
      <c r="O1993">
        <f t="shared" si="157"/>
        <v>8</v>
      </c>
      <c r="P1993">
        <f t="shared" si="158"/>
        <v>8</v>
      </c>
      <c r="Q1993" s="19">
        <f t="shared" si="159"/>
        <v>8</v>
      </c>
    </row>
    <row r="1994" spans="1:17" x14ac:dyDescent="0.25">
      <c r="A1994" t="s">
        <v>3918</v>
      </c>
      <c r="B1994" s="16">
        <v>43844.480208333334</v>
      </c>
      <c r="C1994" t="s">
        <v>3919</v>
      </c>
      <c r="D1994" t="s">
        <v>83</v>
      </c>
      <c r="E1994" t="s">
        <v>90</v>
      </c>
      <c r="F1994" s="19">
        <v>49</v>
      </c>
      <c r="G1994" t="s">
        <v>52</v>
      </c>
      <c r="H1994" t="s">
        <v>85</v>
      </c>
      <c r="I1994" s="16">
        <v>43844.483495370368</v>
      </c>
      <c r="K1994">
        <v>125</v>
      </c>
      <c r="L1994" s="16">
        <f t="shared" si="155"/>
        <v>43831</v>
      </c>
      <c r="M1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4">
        <f t="shared" si="156"/>
        <v>1</v>
      </c>
      <c r="O1994">
        <f t="shared" si="157"/>
        <v>0</v>
      </c>
      <c r="P1994">
        <f t="shared" si="158"/>
        <v>0</v>
      </c>
      <c r="Q1994" s="19">
        <f t="shared" si="159"/>
        <v>0</v>
      </c>
    </row>
    <row r="1995" spans="1:17" x14ac:dyDescent="0.25">
      <c r="A1995" t="s">
        <v>3920</v>
      </c>
      <c r="B1995" s="16">
        <v>43844.625497685185</v>
      </c>
      <c r="C1995" t="s">
        <v>3921</v>
      </c>
      <c r="D1995" t="s">
        <v>83</v>
      </c>
      <c r="E1995" t="s">
        <v>84</v>
      </c>
      <c r="F1995" s="19">
        <v>49</v>
      </c>
      <c r="G1995" t="s">
        <v>52</v>
      </c>
      <c r="H1995" t="s">
        <v>85</v>
      </c>
      <c r="I1995" s="16">
        <v>43612.706655092596</v>
      </c>
      <c r="K1995">
        <v>125</v>
      </c>
      <c r="L1995" s="16">
        <f t="shared" si="155"/>
        <v>43831</v>
      </c>
      <c r="M1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5">
        <f t="shared" si="156"/>
        <v>1</v>
      </c>
      <c r="O1995">
        <f t="shared" si="157"/>
        <v>8</v>
      </c>
      <c r="P1995">
        <f t="shared" si="158"/>
        <v>8</v>
      </c>
      <c r="Q1995" s="19">
        <f t="shared" si="159"/>
        <v>8</v>
      </c>
    </row>
    <row r="1996" spans="1:17" x14ac:dyDescent="0.25">
      <c r="A1996" t="s">
        <v>3922</v>
      </c>
      <c r="B1996" s="16">
        <v>43845.720983796295</v>
      </c>
      <c r="C1996" t="s">
        <v>3923</v>
      </c>
      <c r="D1996" t="s">
        <v>83</v>
      </c>
      <c r="E1996" t="s">
        <v>84</v>
      </c>
      <c r="F1996" s="19">
        <v>49</v>
      </c>
      <c r="G1996" t="s">
        <v>51</v>
      </c>
      <c r="H1996" t="s">
        <v>85</v>
      </c>
      <c r="I1996" s="16">
        <v>43844.475462962961</v>
      </c>
      <c r="K1996">
        <v>125</v>
      </c>
      <c r="L1996" s="16">
        <f t="shared" si="155"/>
        <v>43831</v>
      </c>
      <c r="M1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6">
        <f t="shared" si="156"/>
        <v>1</v>
      </c>
      <c r="O1996">
        <f t="shared" si="157"/>
        <v>0</v>
      </c>
      <c r="P1996">
        <f t="shared" si="158"/>
        <v>0</v>
      </c>
      <c r="Q1996" s="19">
        <f t="shared" si="159"/>
        <v>0</v>
      </c>
    </row>
    <row r="1997" spans="1:17" x14ac:dyDescent="0.25">
      <c r="A1997" t="s">
        <v>3924</v>
      </c>
      <c r="B1997" s="16">
        <v>43846.477442129632</v>
      </c>
      <c r="C1997" t="s">
        <v>3925</v>
      </c>
      <c r="D1997" t="s">
        <v>83</v>
      </c>
      <c r="E1997" t="s">
        <v>90</v>
      </c>
      <c r="F1997" s="19">
        <v>49</v>
      </c>
      <c r="G1997" t="s">
        <v>52</v>
      </c>
      <c r="H1997" t="s">
        <v>85</v>
      </c>
      <c r="I1997" s="16">
        <v>43846.480057870373</v>
      </c>
      <c r="K1997">
        <v>125</v>
      </c>
      <c r="L1997" s="16">
        <f t="shared" si="155"/>
        <v>43831</v>
      </c>
      <c r="M1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7">
        <f t="shared" si="156"/>
        <v>1</v>
      </c>
      <c r="O1997">
        <f t="shared" si="157"/>
        <v>0</v>
      </c>
      <c r="P1997">
        <f t="shared" si="158"/>
        <v>0</v>
      </c>
      <c r="Q1997" s="19">
        <f t="shared" si="159"/>
        <v>0</v>
      </c>
    </row>
    <row r="1998" spans="1:17" x14ac:dyDescent="0.25">
      <c r="A1998" t="s">
        <v>3926</v>
      </c>
      <c r="B1998" s="16">
        <v>43848.584120370368</v>
      </c>
      <c r="C1998" t="s">
        <v>3927</v>
      </c>
      <c r="D1998" t="s">
        <v>83</v>
      </c>
      <c r="E1998" t="s">
        <v>84</v>
      </c>
      <c r="F1998" s="19">
        <v>49</v>
      </c>
      <c r="G1998" t="s">
        <v>51</v>
      </c>
      <c r="H1998" t="s">
        <v>85</v>
      </c>
      <c r="I1998" s="16">
        <v>43787.690601851849</v>
      </c>
      <c r="K1998">
        <v>125</v>
      </c>
      <c r="L1998" s="16">
        <f t="shared" si="155"/>
        <v>43831</v>
      </c>
      <c r="M1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8">
        <f t="shared" si="156"/>
        <v>1</v>
      </c>
      <c r="O1998">
        <f t="shared" si="157"/>
        <v>2</v>
      </c>
      <c r="P1998">
        <f t="shared" si="158"/>
        <v>2</v>
      </c>
      <c r="Q1998" s="19">
        <f t="shared" si="159"/>
        <v>2</v>
      </c>
    </row>
    <row r="1999" spans="1:17" x14ac:dyDescent="0.25">
      <c r="A1999" t="s">
        <v>3928</v>
      </c>
      <c r="B1999" s="16">
        <v>43849.735636574071</v>
      </c>
      <c r="C1999" t="s">
        <v>3929</v>
      </c>
      <c r="D1999" t="s">
        <v>83</v>
      </c>
      <c r="E1999" t="s">
        <v>84</v>
      </c>
      <c r="F1999" s="19">
        <v>49</v>
      </c>
      <c r="G1999" t="s">
        <v>52</v>
      </c>
      <c r="H1999" t="s">
        <v>85</v>
      </c>
      <c r="I1999" s="16">
        <v>43709.391944444447</v>
      </c>
      <c r="K1999">
        <v>125</v>
      </c>
      <c r="L1999" s="16">
        <f t="shared" si="155"/>
        <v>43831</v>
      </c>
      <c r="M1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1999">
        <f t="shared" si="156"/>
        <v>1</v>
      </c>
      <c r="O1999">
        <f t="shared" si="157"/>
        <v>5</v>
      </c>
      <c r="P1999">
        <f t="shared" si="158"/>
        <v>5</v>
      </c>
      <c r="Q1999" s="19">
        <f t="shared" si="159"/>
        <v>5</v>
      </c>
    </row>
    <row r="2000" spans="1:17" x14ac:dyDescent="0.25">
      <c r="A2000" t="s">
        <v>3930</v>
      </c>
      <c r="B2000" s="16">
        <v>43850.387106481481</v>
      </c>
      <c r="C2000" t="s">
        <v>3931</v>
      </c>
      <c r="D2000" t="s">
        <v>83</v>
      </c>
      <c r="E2000" t="s">
        <v>90</v>
      </c>
      <c r="F2000" s="19">
        <v>49</v>
      </c>
      <c r="G2000" t="s">
        <v>52</v>
      </c>
      <c r="H2000" t="s">
        <v>85</v>
      </c>
      <c r="I2000" s="16">
        <v>43850.391111111108</v>
      </c>
      <c r="K2000">
        <v>125</v>
      </c>
      <c r="L2000" s="16">
        <f t="shared" si="155"/>
        <v>43831</v>
      </c>
      <c r="M2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0">
        <f t="shared" si="156"/>
        <v>1</v>
      </c>
      <c r="O2000">
        <f t="shared" si="157"/>
        <v>0</v>
      </c>
      <c r="P2000">
        <f t="shared" si="158"/>
        <v>0</v>
      </c>
      <c r="Q2000" s="19">
        <f t="shared" si="159"/>
        <v>0</v>
      </c>
    </row>
    <row r="2001" spans="1:17" x14ac:dyDescent="0.25">
      <c r="A2001" t="s">
        <v>3932</v>
      </c>
      <c r="B2001" s="16">
        <v>43850.447465277779</v>
      </c>
      <c r="C2001" t="s">
        <v>3933</v>
      </c>
      <c r="D2001" t="s">
        <v>83</v>
      </c>
      <c r="E2001" t="s">
        <v>90</v>
      </c>
      <c r="F2001" s="19">
        <v>49</v>
      </c>
      <c r="G2001" t="s">
        <v>51</v>
      </c>
      <c r="H2001" t="s">
        <v>85</v>
      </c>
      <c r="I2001" s="16">
        <v>43850.449444444443</v>
      </c>
      <c r="K2001">
        <v>125</v>
      </c>
      <c r="L2001" s="16">
        <f t="shared" si="155"/>
        <v>43831</v>
      </c>
      <c r="M2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1">
        <f t="shared" si="156"/>
        <v>1</v>
      </c>
      <c r="O2001">
        <f t="shared" si="157"/>
        <v>0</v>
      </c>
      <c r="P2001">
        <f t="shared" si="158"/>
        <v>0</v>
      </c>
      <c r="Q2001" s="19">
        <f t="shared" si="159"/>
        <v>0</v>
      </c>
    </row>
    <row r="2002" spans="1:17" x14ac:dyDescent="0.25">
      <c r="A2002" t="s">
        <v>3934</v>
      </c>
      <c r="B2002" s="16">
        <v>43850.51898148148</v>
      </c>
      <c r="C2002" t="s">
        <v>3935</v>
      </c>
      <c r="D2002" t="s">
        <v>83</v>
      </c>
      <c r="E2002" t="s">
        <v>90</v>
      </c>
      <c r="F2002" s="19">
        <v>49</v>
      </c>
      <c r="G2002" t="s">
        <v>51</v>
      </c>
      <c r="H2002" t="s">
        <v>85</v>
      </c>
      <c r="I2002" s="16">
        <v>43850.521365740744</v>
      </c>
      <c r="K2002">
        <v>125</v>
      </c>
      <c r="L2002" s="16">
        <f t="shared" si="155"/>
        <v>43831</v>
      </c>
      <c r="M2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2">
        <f t="shared" si="156"/>
        <v>1</v>
      </c>
      <c r="O2002">
        <f t="shared" si="157"/>
        <v>0</v>
      </c>
      <c r="P2002">
        <f t="shared" si="158"/>
        <v>0</v>
      </c>
      <c r="Q2002" s="19">
        <f t="shared" si="159"/>
        <v>0</v>
      </c>
    </row>
    <row r="2003" spans="1:17" x14ac:dyDescent="0.25">
      <c r="A2003" t="s">
        <v>3936</v>
      </c>
      <c r="B2003" s="16">
        <v>43851.455034722225</v>
      </c>
      <c r="C2003" t="s">
        <v>3937</v>
      </c>
      <c r="D2003" t="s">
        <v>83</v>
      </c>
      <c r="E2003" t="s">
        <v>90</v>
      </c>
      <c r="F2003" s="19">
        <v>49</v>
      </c>
      <c r="G2003" t="s">
        <v>51</v>
      </c>
      <c r="H2003" t="s">
        <v>85</v>
      </c>
      <c r="I2003" s="16">
        <v>43851.458067129628</v>
      </c>
      <c r="K2003">
        <v>125</v>
      </c>
      <c r="L2003" s="16">
        <f t="shared" si="155"/>
        <v>43831</v>
      </c>
      <c r="M2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3">
        <f t="shared" si="156"/>
        <v>1</v>
      </c>
      <c r="O2003">
        <f t="shared" si="157"/>
        <v>0</v>
      </c>
      <c r="P2003">
        <f t="shared" si="158"/>
        <v>0</v>
      </c>
      <c r="Q2003" s="19">
        <f t="shared" si="159"/>
        <v>0</v>
      </c>
    </row>
    <row r="2004" spans="1:17" x14ac:dyDescent="0.25">
      <c r="A2004" t="s">
        <v>3938</v>
      </c>
      <c r="B2004" s="16">
        <v>43853.531875000001</v>
      </c>
      <c r="C2004" t="s">
        <v>3939</v>
      </c>
      <c r="D2004" t="s">
        <v>83</v>
      </c>
      <c r="E2004" t="s">
        <v>90</v>
      </c>
      <c r="F2004" s="19">
        <v>49</v>
      </c>
      <c r="G2004" t="s">
        <v>51</v>
      </c>
      <c r="H2004" t="s">
        <v>85</v>
      </c>
      <c r="I2004" s="16">
        <v>43853.534756944442</v>
      </c>
      <c r="K2004">
        <v>125</v>
      </c>
      <c r="L2004" s="16">
        <f t="shared" si="155"/>
        <v>43831</v>
      </c>
      <c r="M2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4">
        <f t="shared" si="156"/>
        <v>1</v>
      </c>
      <c r="O2004">
        <f t="shared" si="157"/>
        <v>0</v>
      </c>
      <c r="P2004">
        <f t="shared" si="158"/>
        <v>0</v>
      </c>
      <c r="Q2004" s="19">
        <f t="shared" si="159"/>
        <v>0</v>
      </c>
    </row>
    <row r="2005" spans="1:17" x14ac:dyDescent="0.25">
      <c r="A2005" t="s">
        <v>3940</v>
      </c>
      <c r="B2005" s="16">
        <v>43854.399976851855</v>
      </c>
      <c r="C2005" t="s">
        <v>3800</v>
      </c>
      <c r="D2005" t="s">
        <v>83</v>
      </c>
      <c r="E2005" t="s">
        <v>84</v>
      </c>
      <c r="F2005" s="19">
        <v>49</v>
      </c>
      <c r="G2005" t="s">
        <v>51</v>
      </c>
      <c r="H2005" t="s">
        <v>85</v>
      </c>
      <c r="I2005" s="16">
        <v>43719.517106481479</v>
      </c>
      <c r="K2005">
        <v>125</v>
      </c>
      <c r="L2005" s="16">
        <f t="shared" si="155"/>
        <v>43831</v>
      </c>
      <c r="M2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5">
        <f t="shared" si="156"/>
        <v>1</v>
      </c>
      <c r="O2005">
        <f t="shared" si="157"/>
        <v>4</v>
      </c>
      <c r="P2005">
        <f t="shared" si="158"/>
        <v>4</v>
      </c>
      <c r="Q2005" s="19">
        <f t="shared" si="159"/>
        <v>4</v>
      </c>
    </row>
    <row r="2006" spans="1:17" x14ac:dyDescent="0.25">
      <c r="A2006" t="s">
        <v>3941</v>
      </c>
      <c r="B2006" s="16">
        <v>43854.605810185189</v>
      </c>
      <c r="C2006" t="s">
        <v>3942</v>
      </c>
      <c r="D2006" t="s">
        <v>83</v>
      </c>
      <c r="E2006" t="s">
        <v>90</v>
      </c>
      <c r="F2006" s="19">
        <v>49</v>
      </c>
      <c r="G2006" t="s">
        <v>51</v>
      </c>
      <c r="H2006" t="s">
        <v>85</v>
      </c>
      <c r="I2006" s="16">
        <v>43854.607083333336</v>
      </c>
      <c r="K2006">
        <v>125</v>
      </c>
      <c r="L2006" s="16">
        <f t="shared" si="155"/>
        <v>43831</v>
      </c>
      <c r="M2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6">
        <f t="shared" si="156"/>
        <v>1</v>
      </c>
      <c r="O2006">
        <f t="shared" si="157"/>
        <v>0</v>
      </c>
      <c r="P2006">
        <f t="shared" si="158"/>
        <v>0</v>
      </c>
      <c r="Q2006" s="19">
        <f t="shared" si="159"/>
        <v>0</v>
      </c>
    </row>
    <row r="2007" spans="1:17" x14ac:dyDescent="0.25">
      <c r="A2007" t="s">
        <v>3943</v>
      </c>
      <c r="B2007" s="16">
        <v>43856.592499999999</v>
      </c>
      <c r="C2007" t="s">
        <v>3944</v>
      </c>
      <c r="D2007" t="s">
        <v>34</v>
      </c>
      <c r="E2007" t="s">
        <v>84</v>
      </c>
      <c r="F2007" s="19">
        <v>49</v>
      </c>
      <c r="G2007" t="s">
        <v>52</v>
      </c>
      <c r="H2007" t="s">
        <v>85</v>
      </c>
      <c r="I2007" s="16">
        <v>43836.505416666667</v>
      </c>
      <c r="K2007">
        <v>125</v>
      </c>
      <c r="L2007" s="16">
        <f t="shared" si="155"/>
        <v>43831</v>
      </c>
      <c r="M2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7">
        <f t="shared" si="156"/>
        <v>1</v>
      </c>
      <c r="O2007">
        <f t="shared" si="157"/>
        <v>1</v>
      </c>
      <c r="P2007">
        <f t="shared" si="158"/>
        <v>1</v>
      </c>
      <c r="Q2007" s="19">
        <f t="shared" si="159"/>
        <v>1</v>
      </c>
    </row>
    <row r="2008" spans="1:17" x14ac:dyDescent="0.25">
      <c r="A2008" t="s">
        <v>3945</v>
      </c>
      <c r="B2008" s="16">
        <v>43856.593252314815</v>
      </c>
      <c r="C2008" t="s">
        <v>3946</v>
      </c>
      <c r="D2008" t="s">
        <v>83</v>
      </c>
      <c r="E2008" t="s">
        <v>90</v>
      </c>
      <c r="F2008" s="19">
        <v>49</v>
      </c>
      <c r="G2008" t="s">
        <v>51</v>
      </c>
      <c r="H2008" t="s">
        <v>85</v>
      </c>
      <c r="I2008" s="16">
        <v>43856.597673611112</v>
      </c>
      <c r="K2008">
        <v>125</v>
      </c>
      <c r="L2008" s="16">
        <f t="shared" si="155"/>
        <v>43831</v>
      </c>
      <c r="M2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8">
        <f t="shared" si="156"/>
        <v>1</v>
      </c>
      <c r="O2008">
        <f t="shared" si="157"/>
        <v>0</v>
      </c>
      <c r="P2008">
        <f t="shared" si="158"/>
        <v>0</v>
      </c>
      <c r="Q2008" s="19">
        <f t="shared" si="159"/>
        <v>0</v>
      </c>
    </row>
    <row r="2009" spans="1:17" x14ac:dyDescent="0.25">
      <c r="A2009" t="s">
        <v>3947</v>
      </c>
      <c r="B2009" s="16">
        <v>43859.520277777781</v>
      </c>
      <c r="C2009" t="s">
        <v>3948</v>
      </c>
      <c r="D2009" t="s">
        <v>83</v>
      </c>
      <c r="E2009" t="s">
        <v>90</v>
      </c>
      <c r="F2009" s="19">
        <v>49</v>
      </c>
      <c r="G2009" t="s">
        <v>52</v>
      </c>
      <c r="H2009" t="s">
        <v>85</v>
      </c>
      <c r="I2009" s="16">
        <v>43859.523321759261</v>
      </c>
      <c r="K2009">
        <v>125</v>
      </c>
      <c r="L2009" s="16">
        <f t="shared" si="155"/>
        <v>43831</v>
      </c>
      <c r="M2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09">
        <f t="shared" si="156"/>
        <v>1</v>
      </c>
      <c r="O2009">
        <f t="shared" si="157"/>
        <v>0</v>
      </c>
      <c r="P2009">
        <f t="shared" si="158"/>
        <v>0</v>
      </c>
      <c r="Q2009" s="19">
        <f t="shared" si="159"/>
        <v>0</v>
      </c>
    </row>
    <row r="2010" spans="1:17" x14ac:dyDescent="0.25">
      <c r="A2010" t="s">
        <v>3949</v>
      </c>
      <c r="B2010" s="16">
        <v>43862.530127314814</v>
      </c>
      <c r="C2010" t="s">
        <v>3950</v>
      </c>
      <c r="D2010" t="s">
        <v>83</v>
      </c>
      <c r="E2010" t="s">
        <v>84</v>
      </c>
      <c r="F2010" s="19">
        <v>49</v>
      </c>
      <c r="G2010" t="s">
        <v>51</v>
      </c>
      <c r="H2010" t="s">
        <v>85</v>
      </c>
      <c r="I2010" s="16">
        <v>43825.384074074071</v>
      </c>
      <c r="K2010">
        <v>125</v>
      </c>
      <c r="L2010" s="16">
        <f t="shared" si="155"/>
        <v>43862</v>
      </c>
      <c r="M2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0">
        <f t="shared" si="156"/>
        <v>1</v>
      </c>
      <c r="O2010">
        <f t="shared" si="157"/>
        <v>1</v>
      </c>
      <c r="P2010">
        <f t="shared" si="158"/>
        <v>1</v>
      </c>
      <c r="Q2010" s="19">
        <f t="shared" si="159"/>
        <v>1</v>
      </c>
    </row>
    <row r="2011" spans="1:17" x14ac:dyDescent="0.25">
      <c r="A2011" t="s">
        <v>3951</v>
      </c>
      <c r="B2011" s="16">
        <v>43863.382418981484</v>
      </c>
      <c r="C2011" t="s">
        <v>3952</v>
      </c>
      <c r="D2011" t="s">
        <v>34</v>
      </c>
      <c r="E2011" t="s">
        <v>84</v>
      </c>
      <c r="F2011" s="19">
        <v>49</v>
      </c>
      <c r="G2011" t="s">
        <v>52</v>
      </c>
      <c r="H2011" t="s">
        <v>85</v>
      </c>
      <c r="I2011" s="16">
        <v>43586.547303240739</v>
      </c>
      <c r="K2011">
        <v>125</v>
      </c>
      <c r="L2011" s="16">
        <f t="shared" si="155"/>
        <v>43862</v>
      </c>
      <c r="M2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1">
        <f t="shared" si="156"/>
        <v>1</v>
      </c>
      <c r="O2011">
        <f t="shared" si="157"/>
        <v>9</v>
      </c>
      <c r="P2011">
        <f t="shared" si="158"/>
        <v>9</v>
      </c>
      <c r="Q2011" s="19">
        <f t="shared" si="159"/>
        <v>9</v>
      </c>
    </row>
    <row r="2012" spans="1:17" x14ac:dyDescent="0.25">
      <c r="A2012" t="s">
        <v>3953</v>
      </c>
      <c r="B2012" s="16">
        <v>43863.63858796296</v>
      </c>
      <c r="C2012" t="s">
        <v>3952</v>
      </c>
      <c r="D2012" t="s">
        <v>83</v>
      </c>
      <c r="E2012" t="s">
        <v>84</v>
      </c>
      <c r="F2012" s="19">
        <v>49</v>
      </c>
      <c r="G2012" t="s">
        <v>52</v>
      </c>
      <c r="H2012" t="s">
        <v>85</v>
      </c>
      <c r="I2012" s="16">
        <v>43586.547303240739</v>
      </c>
      <c r="K2012">
        <v>125</v>
      </c>
      <c r="L2012" s="16">
        <f t="shared" si="155"/>
        <v>43862</v>
      </c>
      <c r="M2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2">
        <f t="shared" si="156"/>
        <v>1</v>
      </c>
      <c r="O2012">
        <f t="shared" si="157"/>
        <v>9</v>
      </c>
      <c r="P2012">
        <f t="shared" si="158"/>
        <v>9</v>
      </c>
      <c r="Q2012" s="19">
        <f t="shared" si="159"/>
        <v>9</v>
      </c>
    </row>
    <row r="2013" spans="1:17" x14ac:dyDescent="0.25">
      <c r="A2013" t="s">
        <v>3954</v>
      </c>
      <c r="B2013" s="16">
        <v>43864.441562499997</v>
      </c>
      <c r="C2013" t="s">
        <v>3955</v>
      </c>
      <c r="D2013" t="s">
        <v>83</v>
      </c>
      <c r="E2013" t="s">
        <v>90</v>
      </c>
      <c r="F2013" s="19">
        <v>49</v>
      </c>
      <c r="G2013" t="s">
        <v>52</v>
      </c>
      <c r="H2013" t="s">
        <v>85</v>
      </c>
      <c r="I2013" s="16">
        <v>43864.443032407406</v>
      </c>
      <c r="K2013">
        <v>125</v>
      </c>
      <c r="L2013" s="16">
        <f t="shared" si="155"/>
        <v>43862</v>
      </c>
      <c r="M2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3">
        <f t="shared" si="156"/>
        <v>1</v>
      </c>
      <c r="O2013">
        <f t="shared" si="157"/>
        <v>0</v>
      </c>
      <c r="P2013">
        <f t="shared" si="158"/>
        <v>0</v>
      </c>
      <c r="Q2013" s="19">
        <f t="shared" si="159"/>
        <v>0</v>
      </c>
    </row>
    <row r="2014" spans="1:17" x14ac:dyDescent="0.25">
      <c r="A2014" t="s">
        <v>3956</v>
      </c>
      <c r="B2014" s="16">
        <v>43864.442118055558</v>
      </c>
      <c r="C2014" t="s">
        <v>3957</v>
      </c>
      <c r="D2014" t="s">
        <v>83</v>
      </c>
      <c r="E2014" t="s">
        <v>90</v>
      </c>
      <c r="F2014" s="19">
        <v>49</v>
      </c>
      <c r="G2014" t="s">
        <v>52</v>
      </c>
      <c r="H2014" t="s">
        <v>85</v>
      </c>
      <c r="I2014" s="16">
        <v>43864.444803240738</v>
      </c>
      <c r="K2014">
        <v>125</v>
      </c>
      <c r="L2014" s="16">
        <f t="shared" si="155"/>
        <v>43862</v>
      </c>
      <c r="M2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4">
        <f t="shared" si="156"/>
        <v>1</v>
      </c>
      <c r="O2014">
        <f t="shared" si="157"/>
        <v>0</v>
      </c>
      <c r="P2014">
        <f t="shared" si="158"/>
        <v>0</v>
      </c>
      <c r="Q2014" s="19">
        <f t="shared" si="159"/>
        <v>0</v>
      </c>
    </row>
    <row r="2015" spans="1:17" x14ac:dyDescent="0.25">
      <c r="A2015" t="s">
        <v>3958</v>
      </c>
      <c r="B2015" s="16">
        <v>43864.641875000001</v>
      </c>
      <c r="C2015" t="s">
        <v>3959</v>
      </c>
      <c r="D2015" t="s">
        <v>83</v>
      </c>
      <c r="E2015" t="s">
        <v>84</v>
      </c>
      <c r="F2015" s="19">
        <v>49</v>
      </c>
      <c r="G2015" t="s">
        <v>51</v>
      </c>
      <c r="H2015" t="s">
        <v>85</v>
      </c>
      <c r="I2015" s="16">
        <v>43577.591747685183</v>
      </c>
      <c r="K2015">
        <v>125</v>
      </c>
      <c r="L2015" s="16">
        <f t="shared" si="155"/>
        <v>43862</v>
      </c>
      <c r="M2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5">
        <f t="shared" si="156"/>
        <v>1</v>
      </c>
      <c r="O2015">
        <f t="shared" si="157"/>
        <v>10</v>
      </c>
      <c r="P2015">
        <f t="shared" si="158"/>
        <v>10</v>
      </c>
      <c r="Q2015" s="19">
        <f t="shared" si="159"/>
        <v>10</v>
      </c>
    </row>
    <row r="2016" spans="1:17" x14ac:dyDescent="0.25">
      <c r="A2016" t="s">
        <v>3960</v>
      </c>
      <c r="B2016" s="16">
        <v>43865.422766203701</v>
      </c>
      <c r="C2016" t="s">
        <v>3961</v>
      </c>
      <c r="D2016" t="s">
        <v>83</v>
      </c>
      <c r="E2016" t="s">
        <v>84</v>
      </c>
      <c r="F2016" s="19">
        <v>49</v>
      </c>
      <c r="G2016" t="s">
        <v>51</v>
      </c>
      <c r="H2016" t="s">
        <v>85</v>
      </c>
      <c r="I2016" s="16">
        <v>43724.56490740741</v>
      </c>
      <c r="K2016">
        <v>125</v>
      </c>
      <c r="L2016" s="16">
        <f t="shared" si="155"/>
        <v>43862</v>
      </c>
      <c r="M2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6">
        <f t="shared" si="156"/>
        <v>1</v>
      </c>
      <c r="O2016">
        <f t="shared" si="157"/>
        <v>5</v>
      </c>
      <c r="P2016">
        <f t="shared" si="158"/>
        <v>5</v>
      </c>
      <c r="Q2016" s="19">
        <f t="shared" si="159"/>
        <v>5</v>
      </c>
    </row>
    <row r="2017" spans="1:17" x14ac:dyDescent="0.25">
      <c r="A2017" t="s">
        <v>3962</v>
      </c>
      <c r="B2017" s="16">
        <v>43865.520543981482</v>
      </c>
      <c r="C2017" t="s">
        <v>3963</v>
      </c>
      <c r="D2017" t="s">
        <v>83</v>
      </c>
      <c r="E2017" t="s">
        <v>90</v>
      </c>
      <c r="F2017" s="19">
        <v>49</v>
      </c>
      <c r="G2017" t="s">
        <v>51</v>
      </c>
      <c r="H2017" t="s">
        <v>85</v>
      </c>
      <c r="I2017" s="16">
        <v>43865.524050925924</v>
      </c>
      <c r="K2017">
        <v>125</v>
      </c>
      <c r="L2017" s="16">
        <f t="shared" si="155"/>
        <v>43862</v>
      </c>
      <c r="M2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7">
        <f t="shared" si="156"/>
        <v>1</v>
      </c>
      <c r="O2017">
        <f t="shared" si="157"/>
        <v>0</v>
      </c>
      <c r="P2017">
        <f t="shared" si="158"/>
        <v>0</v>
      </c>
      <c r="Q2017" s="19">
        <f t="shared" si="159"/>
        <v>0</v>
      </c>
    </row>
    <row r="2018" spans="1:17" x14ac:dyDescent="0.25">
      <c r="A2018" t="s">
        <v>3964</v>
      </c>
      <c r="B2018" s="16">
        <v>43865.521921296298</v>
      </c>
      <c r="C2018" t="s">
        <v>3965</v>
      </c>
      <c r="D2018" t="s">
        <v>34</v>
      </c>
      <c r="E2018" t="s">
        <v>84</v>
      </c>
      <c r="F2018" s="19">
        <v>49</v>
      </c>
      <c r="G2018" t="s">
        <v>51</v>
      </c>
      <c r="H2018" t="s">
        <v>85</v>
      </c>
      <c r="I2018" s="16">
        <v>43863.616377314815</v>
      </c>
      <c r="K2018">
        <v>125</v>
      </c>
      <c r="L2018" s="16">
        <f t="shared" si="155"/>
        <v>43862</v>
      </c>
      <c r="M2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8">
        <f t="shared" si="156"/>
        <v>1</v>
      </c>
      <c r="O2018">
        <f t="shared" si="157"/>
        <v>0</v>
      </c>
      <c r="P2018">
        <f t="shared" si="158"/>
        <v>0</v>
      </c>
      <c r="Q2018" s="19">
        <f t="shared" si="159"/>
        <v>0</v>
      </c>
    </row>
    <row r="2019" spans="1:17" x14ac:dyDescent="0.25">
      <c r="A2019" t="s">
        <v>3966</v>
      </c>
      <c r="B2019" s="16">
        <v>43866.41547453704</v>
      </c>
      <c r="C2019" t="s">
        <v>3967</v>
      </c>
      <c r="D2019" t="s">
        <v>83</v>
      </c>
      <c r="E2019" t="s">
        <v>90</v>
      </c>
      <c r="F2019" s="19">
        <v>49</v>
      </c>
      <c r="G2019" t="s">
        <v>52</v>
      </c>
      <c r="H2019" t="s">
        <v>85</v>
      </c>
      <c r="I2019" s="16">
        <v>43866.418530092589</v>
      </c>
      <c r="K2019">
        <v>125</v>
      </c>
      <c r="L2019" s="16">
        <f t="shared" si="155"/>
        <v>43862</v>
      </c>
      <c r="M2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19">
        <f t="shared" si="156"/>
        <v>1</v>
      </c>
      <c r="O2019">
        <f t="shared" si="157"/>
        <v>0</v>
      </c>
      <c r="P2019">
        <f t="shared" si="158"/>
        <v>0</v>
      </c>
      <c r="Q2019" s="19">
        <f t="shared" si="159"/>
        <v>0</v>
      </c>
    </row>
    <row r="2020" spans="1:17" x14ac:dyDescent="0.25">
      <c r="A2020" t="s">
        <v>3968</v>
      </c>
      <c r="B2020" s="16">
        <v>43866.44462962963</v>
      </c>
      <c r="C2020" t="s">
        <v>3969</v>
      </c>
      <c r="D2020" t="s">
        <v>83</v>
      </c>
      <c r="E2020" t="s">
        <v>90</v>
      </c>
      <c r="F2020" s="19">
        <v>49</v>
      </c>
      <c r="G2020" t="s">
        <v>52</v>
      </c>
      <c r="H2020" t="s">
        <v>85</v>
      </c>
      <c r="I2020" s="16">
        <v>43866.446956018517</v>
      </c>
      <c r="K2020">
        <v>125</v>
      </c>
      <c r="L2020" s="16">
        <f t="shared" si="155"/>
        <v>43862</v>
      </c>
      <c r="M2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0">
        <f t="shared" si="156"/>
        <v>1</v>
      </c>
      <c r="O2020">
        <f t="shared" si="157"/>
        <v>0</v>
      </c>
      <c r="P2020">
        <f t="shared" si="158"/>
        <v>0</v>
      </c>
      <c r="Q2020" s="19">
        <f t="shared" si="159"/>
        <v>0</v>
      </c>
    </row>
    <row r="2021" spans="1:17" x14ac:dyDescent="0.25">
      <c r="A2021" t="s">
        <v>3970</v>
      </c>
      <c r="B2021" s="16">
        <v>43866.481516203705</v>
      </c>
      <c r="C2021" t="s">
        <v>3971</v>
      </c>
      <c r="D2021" t="s">
        <v>83</v>
      </c>
      <c r="E2021" t="s">
        <v>90</v>
      </c>
      <c r="F2021" s="19">
        <v>49</v>
      </c>
      <c r="G2021" t="s">
        <v>52</v>
      </c>
      <c r="H2021" t="s">
        <v>85</v>
      </c>
      <c r="I2021" s="16">
        <v>43866.483703703707</v>
      </c>
      <c r="K2021">
        <v>125</v>
      </c>
      <c r="L2021" s="16">
        <f t="shared" si="155"/>
        <v>43862</v>
      </c>
      <c r="M2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1">
        <f t="shared" si="156"/>
        <v>1</v>
      </c>
      <c r="O2021">
        <f t="shared" si="157"/>
        <v>0</v>
      </c>
      <c r="P2021">
        <f t="shared" si="158"/>
        <v>0</v>
      </c>
      <c r="Q2021" s="19">
        <f t="shared" si="159"/>
        <v>0</v>
      </c>
    </row>
    <row r="2022" spans="1:17" x14ac:dyDescent="0.25">
      <c r="A2022" t="s">
        <v>3972</v>
      </c>
      <c r="B2022" s="16">
        <v>43866.508831018517</v>
      </c>
      <c r="C2022" t="s">
        <v>3973</v>
      </c>
      <c r="D2022" t="s">
        <v>83</v>
      </c>
      <c r="E2022" t="s">
        <v>90</v>
      </c>
      <c r="F2022" s="19">
        <v>49</v>
      </c>
      <c r="G2022" t="s">
        <v>52</v>
      </c>
      <c r="H2022" t="s">
        <v>85</v>
      </c>
      <c r="I2022" s="16">
        <v>43866.512361111112</v>
      </c>
      <c r="K2022">
        <v>125</v>
      </c>
      <c r="L2022" s="16">
        <f t="shared" si="155"/>
        <v>43862</v>
      </c>
      <c r="M2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2">
        <f t="shared" si="156"/>
        <v>1</v>
      </c>
      <c r="O2022">
        <f t="shared" si="157"/>
        <v>0</v>
      </c>
      <c r="P2022">
        <f t="shared" si="158"/>
        <v>0</v>
      </c>
      <c r="Q2022" s="19">
        <f t="shared" si="159"/>
        <v>0</v>
      </c>
    </row>
    <row r="2023" spans="1:17" x14ac:dyDescent="0.25">
      <c r="A2023" t="s">
        <v>3974</v>
      </c>
      <c r="B2023" s="16">
        <v>43866.600104166668</v>
      </c>
      <c r="C2023" t="s">
        <v>3975</v>
      </c>
      <c r="D2023" t="s">
        <v>83</v>
      </c>
      <c r="E2023" t="s">
        <v>90</v>
      </c>
      <c r="F2023" s="19">
        <v>49</v>
      </c>
      <c r="G2023" t="s">
        <v>51</v>
      </c>
      <c r="H2023" t="s">
        <v>85</v>
      </c>
      <c r="I2023" s="16">
        <v>43866.602685185186</v>
      </c>
      <c r="K2023">
        <v>125</v>
      </c>
      <c r="L2023" s="16">
        <f t="shared" si="155"/>
        <v>43862</v>
      </c>
      <c r="M2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3">
        <f t="shared" si="156"/>
        <v>1</v>
      </c>
      <c r="O2023">
        <f t="shared" si="157"/>
        <v>0</v>
      </c>
      <c r="P2023">
        <f t="shared" si="158"/>
        <v>0</v>
      </c>
      <c r="Q2023" s="19">
        <f t="shared" si="159"/>
        <v>0</v>
      </c>
    </row>
    <row r="2024" spans="1:17" x14ac:dyDescent="0.25">
      <c r="A2024" t="s">
        <v>3976</v>
      </c>
      <c r="B2024" s="16">
        <v>43867.445810185185</v>
      </c>
      <c r="C2024" t="s">
        <v>3977</v>
      </c>
      <c r="D2024" t="s">
        <v>83</v>
      </c>
      <c r="E2024" t="s">
        <v>84</v>
      </c>
      <c r="F2024" s="19">
        <v>49</v>
      </c>
      <c r="G2024" t="s">
        <v>52</v>
      </c>
      <c r="H2024" t="s">
        <v>85</v>
      </c>
      <c r="I2024" s="16">
        <v>43865.74386574074</v>
      </c>
      <c r="K2024">
        <v>125</v>
      </c>
      <c r="L2024" s="16">
        <f t="shared" si="155"/>
        <v>43862</v>
      </c>
      <c r="M2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4">
        <f t="shared" si="156"/>
        <v>1</v>
      </c>
      <c r="O2024">
        <f t="shared" si="157"/>
        <v>0</v>
      </c>
      <c r="P2024">
        <f t="shared" si="158"/>
        <v>0</v>
      </c>
      <c r="Q2024" s="19">
        <f t="shared" si="159"/>
        <v>0</v>
      </c>
    </row>
    <row r="2025" spans="1:17" x14ac:dyDescent="0.25">
      <c r="A2025" t="s">
        <v>3978</v>
      </c>
      <c r="B2025" s="16">
        <v>43867.456608796296</v>
      </c>
      <c r="C2025" t="s">
        <v>3979</v>
      </c>
      <c r="D2025" t="s">
        <v>83</v>
      </c>
      <c r="E2025" t="s">
        <v>84</v>
      </c>
      <c r="F2025" s="19">
        <v>49</v>
      </c>
      <c r="G2025" t="s">
        <v>52</v>
      </c>
      <c r="H2025" t="s">
        <v>85</v>
      </c>
      <c r="I2025" s="16">
        <v>43831.594722222224</v>
      </c>
      <c r="K2025">
        <v>125</v>
      </c>
      <c r="L2025" s="16">
        <f t="shared" si="155"/>
        <v>43862</v>
      </c>
      <c r="M2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5">
        <f t="shared" si="156"/>
        <v>1</v>
      </c>
      <c r="O2025">
        <f t="shared" si="157"/>
        <v>1</v>
      </c>
      <c r="P2025">
        <f t="shared" si="158"/>
        <v>1</v>
      </c>
      <c r="Q2025" s="19">
        <f t="shared" si="159"/>
        <v>1</v>
      </c>
    </row>
    <row r="2026" spans="1:17" x14ac:dyDescent="0.25">
      <c r="A2026" t="s">
        <v>3980</v>
      </c>
      <c r="B2026" s="16">
        <v>43867.623796296299</v>
      </c>
      <c r="C2026" t="s">
        <v>3981</v>
      </c>
      <c r="D2026" t="s">
        <v>83</v>
      </c>
      <c r="E2026" t="s">
        <v>84</v>
      </c>
      <c r="F2026" s="19">
        <v>49</v>
      </c>
      <c r="G2026" t="s">
        <v>51</v>
      </c>
      <c r="H2026" t="s">
        <v>85</v>
      </c>
      <c r="I2026" s="16">
        <v>43742.65016203704</v>
      </c>
      <c r="K2026">
        <v>125</v>
      </c>
      <c r="L2026" s="16">
        <f t="shared" si="155"/>
        <v>43862</v>
      </c>
      <c r="M2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6">
        <f t="shared" si="156"/>
        <v>1</v>
      </c>
      <c r="O2026">
        <f t="shared" si="157"/>
        <v>4</v>
      </c>
      <c r="P2026">
        <f t="shared" si="158"/>
        <v>4</v>
      </c>
      <c r="Q2026" s="19">
        <f t="shared" si="159"/>
        <v>4</v>
      </c>
    </row>
    <row r="2027" spans="1:17" x14ac:dyDescent="0.25">
      <c r="A2027" t="s">
        <v>3982</v>
      </c>
      <c r="B2027" s="16">
        <v>43867.741168981483</v>
      </c>
      <c r="C2027" t="s">
        <v>3983</v>
      </c>
      <c r="D2027" t="s">
        <v>83</v>
      </c>
      <c r="E2027" t="s">
        <v>84</v>
      </c>
      <c r="F2027" s="19">
        <v>49</v>
      </c>
      <c r="G2027" t="s">
        <v>52</v>
      </c>
      <c r="H2027" t="s">
        <v>85</v>
      </c>
      <c r="I2027" s="16">
        <v>43823.732314814813</v>
      </c>
      <c r="K2027">
        <v>125</v>
      </c>
      <c r="L2027" s="16">
        <f t="shared" si="155"/>
        <v>43862</v>
      </c>
      <c r="M2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7">
        <f t="shared" si="156"/>
        <v>1</v>
      </c>
      <c r="O2027">
        <f t="shared" si="157"/>
        <v>1</v>
      </c>
      <c r="P2027">
        <f t="shared" si="158"/>
        <v>1</v>
      </c>
      <c r="Q2027" s="19">
        <f t="shared" si="159"/>
        <v>1</v>
      </c>
    </row>
    <row r="2028" spans="1:17" x14ac:dyDescent="0.25">
      <c r="A2028" t="s">
        <v>3984</v>
      </c>
      <c r="B2028" s="16">
        <v>43868.573796296296</v>
      </c>
      <c r="C2028" t="s">
        <v>3985</v>
      </c>
      <c r="D2028" t="s">
        <v>83</v>
      </c>
      <c r="E2028" t="s">
        <v>90</v>
      </c>
      <c r="F2028" s="19">
        <v>49</v>
      </c>
      <c r="G2028" t="s">
        <v>51</v>
      </c>
      <c r="H2028" t="s">
        <v>85</v>
      </c>
      <c r="I2028" s="16">
        <v>43868.574849537035</v>
      </c>
      <c r="K2028">
        <v>125</v>
      </c>
      <c r="L2028" s="16">
        <f t="shared" si="155"/>
        <v>43862</v>
      </c>
      <c r="M2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8">
        <f t="shared" si="156"/>
        <v>1</v>
      </c>
      <c r="O2028">
        <f t="shared" si="157"/>
        <v>0</v>
      </c>
      <c r="P2028">
        <f t="shared" si="158"/>
        <v>0</v>
      </c>
      <c r="Q2028" s="19">
        <f t="shared" si="159"/>
        <v>0</v>
      </c>
    </row>
    <row r="2029" spans="1:17" x14ac:dyDescent="0.25">
      <c r="A2029" t="s">
        <v>3986</v>
      </c>
      <c r="B2029" s="16">
        <v>43869.428530092591</v>
      </c>
      <c r="C2029" t="s">
        <v>3987</v>
      </c>
      <c r="D2029" t="s">
        <v>83</v>
      </c>
      <c r="E2029" t="s">
        <v>84</v>
      </c>
      <c r="F2029" s="19">
        <v>49</v>
      </c>
      <c r="G2029" t="s">
        <v>52</v>
      </c>
      <c r="H2029" t="s">
        <v>85</v>
      </c>
      <c r="I2029" s="16">
        <v>43131.575057870374</v>
      </c>
      <c r="K2029">
        <v>125</v>
      </c>
      <c r="L2029" s="16">
        <f t="shared" si="155"/>
        <v>43862</v>
      </c>
      <c r="M2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29">
        <f t="shared" si="156"/>
        <v>1</v>
      </c>
      <c r="O2029">
        <f t="shared" si="157"/>
        <v>25</v>
      </c>
      <c r="P2029">
        <f t="shared" si="158"/>
        <v>25</v>
      </c>
      <c r="Q2029" s="19">
        <f t="shared" si="159"/>
        <v>25</v>
      </c>
    </row>
    <row r="2030" spans="1:17" x14ac:dyDescent="0.25">
      <c r="A2030" t="s">
        <v>3988</v>
      </c>
      <c r="B2030" s="16">
        <v>43871.466134259259</v>
      </c>
      <c r="C2030" t="s">
        <v>3989</v>
      </c>
      <c r="D2030" t="s">
        <v>83</v>
      </c>
      <c r="E2030" t="s">
        <v>90</v>
      </c>
      <c r="F2030" s="19">
        <v>49</v>
      </c>
      <c r="G2030" t="s">
        <v>51</v>
      </c>
      <c r="H2030" t="s">
        <v>85</v>
      </c>
      <c r="I2030" s="16">
        <v>43871.468726851854</v>
      </c>
      <c r="K2030">
        <v>125</v>
      </c>
      <c r="L2030" s="16">
        <f t="shared" si="155"/>
        <v>43862</v>
      </c>
      <c r="M2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30">
        <f t="shared" si="156"/>
        <v>1</v>
      </c>
      <c r="O2030">
        <f t="shared" si="157"/>
        <v>0</v>
      </c>
      <c r="P2030">
        <f t="shared" si="158"/>
        <v>0</v>
      </c>
      <c r="Q2030" s="19">
        <f t="shared" si="159"/>
        <v>0</v>
      </c>
    </row>
    <row r="2031" spans="1:17" x14ac:dyDescent="0.25">
      <c r="A2031" t="s">
        <v>3990</v>
      </c>
      <c r="B2031" s="16">
        <v>43871.569004629629</v>
      </c>
      <c r="C2031" t="s">
        <v>3991</v>
      </c>
      <c r="D2031" t="s">
        <v>83</v>
      </c>
      <c r="E2031" t="s">
        <v>90</v>
      </c>
      <c r="F2031" s="19">
        <v>49</v>
      </c>
      <c r="G2031" t="s">
        <v>52</v>
      </c>
      <c r="H2031" t="s">
        <v>85</v>
      </c>
      <c r="I2031" s="16">
        <v>43871.573194444441</v>
      </c>
      <c r="K2031">
        <v>125</v>
      </c>
      <c r="L2031" s="16">
        <f t="shared" si="155"/>
        <v>43862</v>
      </c>
      <c r="M2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31">
        <f t="shared" si="156"/>
        <v>1</v>
      </c>
      <c r="O2031">
        <f t="shared" si="157"/>
        <v>0</v>
      </c>
      <c r="P2031">
        <f t="shared" si="158"/>
        <v>0</v>
      </c>
      <c r="Q2031" s="19">
        <f t="shared" si="159"/>
        <v>0</v>
      </c>
    </row>
    <row r="2032" spans="1:17" x14ac:dyDescent="0.25">
      <c r="A2032" t="s">
        <v>3992</v>
      </c>
      <c r="B2032" s="16">
        <v>43873.394942129627</v>
      </c>
      <c r="C2032" t="s">
        <v>3993</v>
      </c>
      <c r="D2032" t="s">
        <v>83</v>
      </c>
      <c r="E2032" t="s">
        <v>84</v>
      </c>
      <c r="F2032" s="19">
        <v>49</v>
      </c>
      <c r="G2032" t="s">
        <v>52</v>
      </c>
      <c r="H2032" t="s">
        <v>85</v>
      </c>
      <c r="I2032" s="16">
        <v>43835.531354166669</v>
      </c>
      <c r="K2032">
        <v>125</v>
      </c>
      <c r="L2032" s="16">
        <f t="shared" si="155"/>
        <v>43862</v>
      </c>
      <c r="M2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32">
        <f t="shared" si="156"/>
        <v>1</v>
      </c>
      <c r="O2032">
        <f t="shared" si="157"/>
        <v>1</v>
      </c>
      <c r="P2032">
        <f t="shared" si="158"/>
        <v>1</v>
      </c>
      <c r="Q2032" s="19">
        <f t="shared" si="159"/>
        <v>1</v>
      </c>
    </row>
    <row r="2033" spans="1:17" x14ac:dyDescent="0.25">
      <c r="A2033" t="s">
        <v>3994</v>
      </c>
      <c r="B2033" s="16">
        <v>43874.520196759258</v>
      </c>
      <c r="C2033" t="s">
        <v>3995</v>
      </c>
      <c r="D2033" t="s">
        <v>83</v>
      </c>
      <c r="E2033" t="s">
        <v>90</v>
      </c>
      <c r="F2033" s="19">
        <v>49</v>
      </c>
      <c r="G2033" t="s">
        <v>52</v>
      </c>
      <c r="H2033" t="s">
        <v>85</v>
      </c>
      <c r="I2033" s="16">
        <v>43874.524085648147</v>
      </c>
      <c r="K2033">
        <v>125</v>
      </c>
      <c r="L2033" s="16">
        <f t="shared" si="155"/>
        <v>43862</v>
      </c>
      <c r="M2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47-50</v>
      </c>
      <c r="N2033">
        <f t="shared" si="156"/>
        <v>1</v>
      </c>
      <c r="O2033">
        <f t="shared" si="157"/>
        <v>0</v>
      </c>
      <c r="P2033">
        <f t="shared" si="158"/>
        <v>0</v>
      </c>
      <c r="Q2033" s="19">
        <f t="shared" si="159"/>
        <v>0</v>
      </c>
    </row>
    <row r="2034" spans="1:17" x14ac:dyDescent="0.25">
      <c r="A2034" t="s">
        <v>3996</v>
      </c>
      <c r="B2034" s="16">
        <v>43744.62636574074</v>
      </c>
      <c r="C2034" t="s">
        <v>3997</v>
      </c>
      <c r="D2034" t="s">
        <v>83</v>
      </c>
      <c r="E2034" t="s">
        <v>84</v>
      </c>
      <c r="F2034" s="19">
        <v>50</v>
      </c>
      <c r="G2034" t="s">
        <v>51</v>
      </c>
      <c r="H2034" t="s">
        <v>85</v>
      </c>
      <c r="I2034" s="16">
        <v>43250.647766203707</v>
      </c>
      <c r="J2034" s="16">
        <v>43969.625208333331</v>
      </c>
      <c r="K2034">
        <v>125</v>
      </c>
      <c r="L2034" s="16">
        <f t="shared" si="155"/>
        <v>43739</v>
      </c>
      <c r="M2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34">
        <f t="shared" si="156"/>
        <v>0</v>
      </c>
      <c r="O2034">
        <f t="shared" si="157"/>
        <v>16</v>
      </c>
      <c r="P2034">
        <f t="shared" si="158"/>
        <v>16</v>
      </c>
      <c r="Q2034" s="19">
        <f t="shared" si="159"/>
        <v>16</v>
      </c>
    </row>
    <row r="2035" spans="1:17" x14ac:dyDescent="0.25">
      <c r="A2035" t="s">
        <v>3998</v>
      </c>
      <c r="B2035" s="16">
        <v>43746.49858796296</v>
      </c>
      <c r="C2035" t="s">
        <v>3999</v>
      </c>
      <c r="D2035" t="s">
        <v>83</v>
      </c>
      <c r="E2035" t="s">
        <v>90</v>
      </c>
      <c r="F2035" s="19">
        <v>50</v>
      </c>
      <c r="G2035" t="s">
        <v>51</v>
      </c>
      <c r="H2035" t="s">
        <v>85</v>
      </c>
      <c r="I2035" s="16">
        <v>43746.501481481479</v>
      </c>
      <c r="J2035" s="16">
        <v>44274.576620370368</v>
      </c>
      <c r="K2035">
        <v>125</v>
      </c>
      <c r="L2035" s="16">
        <f t="shared" si="155"/>
        <v>43739</v>
      </c>
      <c r="M2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35">
        <f t="shared" si="156"/>
        <v>0</v>
      </c>
      <c r="O2035">
        <f t="shared" si="157"/>
        <v>0</v>
      </c>
      <c r="P2035">
        <f t="shared" si="158"/>
        <v>0</v>
      </c>
      <c r="Q2035" s="19">
        <f t="shared" si="159"/>
        <v>0</v>
      </c>
    </row>
    <row r="2036" spans="1:17" x14ac:dyDescent="0.25">
      <c r="A2036" t="s">
        <v>4000</v>
      </c>
      <c r="B2036" s="16">
        <v>43747.467523148145</v>
      </c>
      <c r="C2036" t="s">
        <v>4001</v>
      </c>
      <c r="D2036" t="s">
        <v>83</v>
      </c>
      <c r="E2036" t="s">
        <v>90</v>
      </c>
      <c r="F2036" s="19">
        <v>50</v>
      </c>
      <c r="G2036" t="s">
        <v>52</v>
      </c>
      <c r="H2036" t="s">
        <v>85</v>
      </c>
      <c r="I2036" s="16">
        <v>43747.469097222223</v>
      </c>
      <c r="J2036" s="16">
        <v>44163.497384259259</v>
      </c>
      <c r="K2036">
        <v>125</v>
      </c>
      <c r="L2036" s="16">
        <f t="shared" si="155"/>
        <v>43739</v>
      </c>
      <c r="M2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36">
        <f t="shared" si="156"/>
        <v>0</v>
      </c>
      <c r="O2036">
        <f t="shared" si="157"/>
        <v>0</v>
      </c>
      <c r="P2036">
        <f t="shared" si="158"/>
        <v>0</v>
      </c>
      <c r="Q2036" s="19">
        <f t="shared" si="159"/>
        <v>0</v>
      </c>
    </row>
    <row r="2037" spans="1:17" x14ac:dyDescent="0.25">
      <c r="A2037" t="s">
        <v>4002</v>
      </c>
      <c r="B2037" s="16">
        <v>43747.629363425927</v>
      </c>
      <c r="C2037" t="s">
        <v>4003</v>
      </c>
      <c r="D2037" t="s">
        <v>83</v>
      </c>
      <c r="E2037" t="s">
        <v>90</v>
      </c>
      <c r="F2037" s="19">
        <v>50</v>
      </c>
      <c r="G2037" t="s">
        <v>51</v>
      </c>
      <c r="H2037" t="s">
        <v>85</v>
      </c>
      <c r="I2037" s="16">
        <v>43747.632152777776</v>
      </c>
      <c r="J2037" s="16">
        <v>44306.622511574074</v>
      </c>
      <c r="K2037">
        <v>125</v>
      </c>
      <c r="L2037" s="16">
        <f t="shared" si="155"/>
        <v>43739</v>
      </c>
      <c r="M2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37">
        <f t="shared" si="156"/>
        <v>0</v>
      </c>
      <c r="O2037">
        <f t="shared" si="157"/>
        <v>0</v>
      </c>
      <c r="P2037">
        <f t="shared" si="158"/>
        <v>0</v>
      </c>
      <c r="Q2037" s="19">
        <f t="shared" si="159"/>
        <v>0</v>
      </c>
    </row>
    <row r="2038" spans="1:17" x14ac:dyDescent="0.25">
      <c r="A2038" t="s">
        <v>4004</v>
      </c>
      <c r="B2038" s="16">
        <v>43748.476736111108</v>
      </c>
      <c r="C2038" t="s">
        <v>4005</v>
      </c>
      <c r="D2038" t="s">
        <v>83</v>
      </c>
      <c r="E2038" t="s">
        <v>90</v>
      </c>
      <c r="F2038" s="19">
        <v>50</v>
      </c>
      <c r="G2038" t="s">
        <v>52</v>
      </c>
      <c r="H2038" t="s">
        <v>85</v>
      </c>
      <c r="I2038" s="16">
        <v>43748.479525462964</v>
      </c>
      <c r="J2038" s="16">
        <v>44435.62699074074</v>
      </c>
      <c r="K2038">
        <v>125</v>
      </c>
      <c r="L2038" s="16">
        <f t="shared" si="155"/>
        <v>43739</v>
      </c>
      <c r="M2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38">
        <f t="shared" si="156"/>
        <v>0</v>
      </c>
      <c r="O2038">
        <f t="shared" si="157"/>
        <v>0</v>
      </c>
      <c r="P2038">
        <f t="shared" si="158"/>
        <v>0</v>
      </c>
      <c r="Q2038" s="19">
        <f t="shared" si="159"/>
        <v>0</v>
      </c>
    </row>
    <row r="2039" spans="1:17" x14ac:dyDescent="0.25">
      <c r="A2039" t="s">
        <v>4006</v>
      </c>
      <c r="B2039" s="16">
        <v>43754.617858796293</v>
      </c>
      <c r="C2039" t="s">
        <v>4007</v>
      </c>
      <c r="D2039" t="s">
        <v>83</v>
      </c>
      <c r="E2039" t="s">
        <v>84</v>
      </c>
      <c r="F2039" s="19">
        <v>50</v>
      </c>
      <c r="G2039" t="s">
        <v>51</v>
      </c>
      <c r="H2039" t="s">
        <v>85</v>
      </c>
      <c r="I2039" s="16">
        <v>43507.556400462963</v>
      </c>
      <c r="J2039" s="16">
        <v>43783.458634259259</v>
      </c>
      <c r="K2039">
        <v>125</v>
      </c>
      <c r="L2039" s="16">
        <f t="shared" si="155"/>
        <v>43739</v>
      </c>
      <c r="M2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39">
        <f t="shared" si="156"/>
        <v>0</v>
      </c>
      <c r="O2039">
        <f t="shared" si="157"/>
        <v>8</v>
      </c>
      <c r="P2039">
        <f t="shared" si="158"/>
        <v>8</v>
      </c>
      <c r="Q2039" s="19">
        <f t="shared" si="159"/>
        <v>8</v>
      </c>
    </row>
    <row r="2040" spans="1:17" x14ac:dyDescent="0.25">
      <c r="A2040" t="s">
        <v>4008</v>
      </c>
      <c r="B2040" s="16">
        <v>43759.46230324074</v>
      </c>
      <c r="C2040" t="s">
        <v>4009</v>
      </c>
      <c r="D2040" t="s">
        <v>83</v>
      </c>
      <c r="E2040" t="s">
        <v>90</v>
      </c>
      <c r="F2040" s="19">
        <v>50</v>
      </c>
      <c r="G2040" t="s">
        <v>52</v>
      </c>
      <c r="H2040" t="s">
        <v>85</v>
      </c>
      <c r="I2040" s="16">
        <v>43759.465138888889</v>
      </c>
      <c r="J2040" s="16">
        <v>43907.587557870371</v>
      </c>
      <c r="K2040">
        <v>125</v>
      </c>
      <c r="L2040" s="16">
        <f t="shared" si="155"/>
        <v>43739</v>
      </c>
      <c r="M2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0">
        <f t="shared" si="156"/>
        <v>0</v>
      </c>
      <c r="O2040">
        <f t="shared" si="157"/>
        <v>0</v>
      </c>
      <c r="P2040">
        <f t="shared" si="158"/>
        <v>0</v>
      </c>
      <c r="Q2040" s="19">
        <f t="shared" si="159"/>
        <v>0</v>
      </c>
    </row>
    <row r="2041" spans="1:17" x14ac:dyDescent="0.25">
      <c r="A2041" t="s">
        <v>4010</v>
      </c>
      <c r="B2041" s="16">
        <v>43760.480763888889</v>
      </c>
      <c r="C2041" t="s">
        <v>4011</v>
      </c>
      <c r="D2041" t="s">
        <v>83</v>
      </c>
      <c r="E2041" t="s">
        <v>90</v>
      </c>
      <c r="F2041" s="19">
        <v>50</v>
      </c>
      <c r="G2041" t="s">
        <v>52</v>
      </c>
      <c r="H2041" t="s">
        <v>85</v>
      </c>
      <c r="I2041" s="16">
        <v>43760.484780092593</v>
      </c>
      <c r="J2041" s="16">
        <v>44486.468275462961</v>
      </c>
      <c r="K2041">
        <v>125</v>
      </c>
      <c r="L2041" s="16">
        <f t="shared" si="155"/>
        <v>43739</v>
      </c>
      <c r="M2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1">
        <f t="shared" si="156"/>
        <v>0</v>
      </c>
      <c r="O2041">
        <f t="shared" si="157"/>
        <v>0</v>
      </c>
      <c r="P2041">
        <f t="shared" si="158"/>
        <v>0</v>
      </c>
      <c r="Q2041" s="19">
        <f t="shared" si="159"/>
        <v>0</v>
      </c>
    </row>
    <row r="2042" spans="1:17" x14ac:dyDescent="0.25">
      <c r="A2042" t="s">
        <v>4012</v>
      </c>
      <c r="B2042" s="16">
        <v>43760.58289351852</v>
      </c>
      <c r="C2042" t="s">
        <v>4013</v>
      </c>
      <c r="D2042" t="s">
        <v>34</v>
      </c>
      <c r="E2042" t="s">
        <v>84</v>
      </c>
      <c r="F2042" s="19">
        <v>50</v>
      </c>
      <c r="G2042" t="s">
        <v>52</v>
      </c>
      <c r="H2042" t="s">
        <v>85</v>
      </c>
      <c r="I2042" s="16">
        <v>43650.704652777778</v>
      </c>
      <c r="J2042" s="16">
        <v>44411.619293981479</v>
      </c>
      <c r="K2042">
        <v>125</v>
      </c>
      <c r="L2042" s="16">
        <f t="shared" si="155"/>
        <v>43739</v>
      </c>
      <c r="M2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2">
        <f t="shared" si="156"/>
        <v>0</v>
      </c>
      <c r="O2042">
        <f t="shared" si="157"/>
        <v>4</v>
      </c>
      <c r="P2042">
        <f t="shared" si="158"/>
        <v>4</v>
      </c>
      <c r="Q2042" s="19">
        <f t="shared" si="159"/>
        <v>4</v>
      </c>
    </row>
    <row r="2043" spans="1:17" x14ac:dyDescent="0.25">
      <c r="A2043" t="s">
        <v>4014</v>
      </c>
      <c r="B2043" s="16">
        <v>43762.57372685185</v>
      </c>
      <c r="C2043" t="s">
        <v>4015</v>
      </c>
      <c r="D2043" t="s">
        <v>83</v>
      </c>
      <c r="E2043" t="s">
        <v>84</v>
      </c>
      <c r="F2043" s="19">
        <v>50</v>
      </c>
      <c r="G2043" t="s">
        <v>52</v>
      </c>
      <c r="H2043" t="s">
        <v>85</v>
      </c>
      <c r="I2043" s="16">
        <v>43703.592326388891</v>
      </c>
      <c r="J2043" s="16">
        <v>44305.373194444444</v>
      </c>
      <c r="K2043">
        <v>125</v>
      </c>
      <c r="L2043" s="16">
        <f t="shared" si="155"/>
        <v>43739</v>
      </c>
      <c r="M2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3">
        <f t="shared" si="156"/>
        <v>0</v>
      </c>
      <c r="O2043">
        <f t="shared" si="157"/>
        <v>2</v>
      </c>
      <c r="P2043">
        <f t="shared" si="158"/>
        <v>2</v>
      </c>
      <c r="Q2043" s="19">
        <f t="shared" si="159"/>
        <v>2</v>
      </c>
    </row>
    <row r="2044" spans="1:17" x14ac:dyDescent="0.25">
      <c r="A2044" t="s">
        <v>4016</v>
      </c>
      <c r="B2044" s="16">
        <v>43763.678217592591</v>
      </c>
      <c r="C2044" t="s">
        <v>4017</v>
      </c>
      <c r="D2044" t="s">
        <v>34</v>
      </c>
      <c r="E2044" t="s">
        <v>84</v>
      </c>
      <c r="F2044" s="19">
        <v>50</v>
      </c>
      <c r="G2044" t="s">
        <v>52</v>
      </c>
      <c r="H2044" t="s">
        <v>85</v>
      </c>
      <c r="I2044" s="16">
        <v>43698.525416666664</v>
      </c>
      <c r="J2044" s="16">
        <v>43742.531342592592</v>
      </c>
      <c r="K2044">
        <v>125</v>
      </c>
      <c r="L2044" s="16">
        <f t="shared" si="155"/>
        <v>43739</v>
      </c>
      <c r="M2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4">
        <f t="shared" si="156"/>
        <v>1</v>
      </c>
      <c r="O2044">
        <f t="shared" si="157"/>
        <v>2</v>
      </c>
      <c r="P2044">
        <f t="shared" si="158"/>
        <v>1</v>
      </c>
      <c r="Q2044" s="19">
        <f t="shared" si="159"/>
        <v>1</v>
      </c>
    </row>
    <row r="2045" spans="1:17" x14ac:dyDescent="0.25">
      <c r="A2045" t="s">
        <v>4018</v>
      </c>
      <c r="B2045" s="16">
        <v>43764.605740740742</v>
      </c>
      <c r="C2045" t="s">
        <v>4019</v>
      </c>
      <c r="D2045" t="s">
        <v>83</v>
      </c>
      <c r="E2045" t="s">
        <v>90</v>
      </c>
      <c r="F2045" s="19">
        <v>50</v>
      </c>
      <c r="G2045" t="s">
        <v>51</v>
      </c>
      <c r="H2045" t="s">
        <v>85</v>
      </c>
      <c r="I2045" s="16">
        <v>43764.608078703706</v>
      </c>
      <c r="J2045" s="16">
        <v>43870.624652777777</v>
      </c>
      <c r="K2045">
        <v>125</v>
      </c>
      <c r="L2045" s="16">
        <f t="shared" si="155"/>
        <v>43739</v>
      </c>
      <c r="M2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5">
        <f t="shared" si="156"/>
        <v>0</v>
      </c>
      <c r="O2045">
        <f t="shared" si="157"/>
        <v>0</v>
      </c>
      <c r="P2045">
        <f t="shared" si="158"/>
        <v>0</v>
      </c>
      <c r="Q2045" s="19">
        <f t="shared" si="159"/>
        <v>0</v>
      </c>
    </row>
    <row r="2046" spans="1:17" x14ac:dyDescent="0.25">
      <c r="A2046" t="s">
        <v>4020</v>
      </c>
      <c r="B2046" s="16">
        <v>43765.416666666664</v>
      </c>
      <c r="C2046" t="s">
        <v>4021</v>
      </c>
      <c r="D2046" t="s">
        <v>83</v>
      </c>
      <c r="E2046" t="s">
        <v>90</v>
      </c>
      <c r="F2046" s="19">
        <v>50</v>
      </c>
      <c r="G2046" t="s">
        <v>51</v>
      </c>
      <c r="H2046" t="s">
        <v>85</v>
      </c>
      <c r="I2046" s="16">
        <v>43765.41946759259</v>
      </c>
      <c r="J2046" s="16">
        <v>44043.533368055556</v>
      </c>
      <c r="K2046">
        <v>125</v>
      </c>
      <c r="L2046" s="16">
        <f t="shared" si="155"/>
        <v>43739</v>
      </c>
      <c r="M2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6">
        <f t="shared" si="156"/>
        <v>0</v>
      </c>
      <c r="O2046">
        <f t="shared" si="157"/>
        <v>0</v>
      </c>
      <c r="P2046">
        <f t="shared" si="158"/>
        <v>0</v>
      </c>
      <c r="Q2046" s="19">
        <f t="shared" si="159"/>
        <v>0</v>
      </c>
    </row>
    <row r="2047" spans="1:17" x14ac:dyDescent="0.25">
      <c r="A2047" t="s">
        <v>4022</v>
      </c>
      <c r="B2047" s="16">
        <v>43765.58457175926</v>
      </c>
      <c r="C2047" t="s">
        <v>4023</v>
      </c>
      <c r="D2047" t="s">
        <v>83</v>
      </c>
      <c r="E2047" t="s">
        <v>90</v>
      </c>
      <c r="F2047" s="19">
        <v>50</v>
      </c>
      <c r="G2047" t="s">
        <v>51</v>
      </c>
      <c r="H2047" t="s">
        <v>85</v>
      </c>
      <c r="I2047" s="16">
        <v>43765.586863425924</v>
      </c>
      <c r="J2047" s="16">
        <v>43942.496921296297</v>
      </c>
      <c r="K2047">
        <v>125</v>
      </c>
      <c r="L2047" s="16">
        <f t="shared" si="155"/>
        <v>43739</v>
      </c>
      <c r="M2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7">
        <f t="shared" si="156"/>
        <v>0</v>
      </c>
      <c r="O2047">
        <f t="shared" si="157"/>
        <v>0</v>
      </c>
      <c r="P2047">
        <f t="shared" si="158"/>
        <v>0</v>
      </c>
      <c r="Q2047" s="19">
        <f t="shared" si="159"/>
        <v>0</v>
      </c>
    </row>
    <row r="2048" spans="1:17" x14ac:dyDescent="0.25">
      <c r="A2048" t="s">
        <v>4024</v>
      </c>
      <c r="B2048" s="16">
        <v>43766.388321759259</v>
      </c>
      <c r="C2048" t="s">
        <v>4025</v>
      </c>
      <c r="D2048" t="s">
        <v>83</v>
      </c>
      <c r="E2048" t="s">
        <v>90</v>
      </c>
      <c r="F2048" s="19">
        <v>50</v>
      </c>
      <c r="G2048" t="s">
        <v>52</v>
      </c>
      <c r="H2048" t="s">
        <v>85</v>
      </c>
      <c r="I2048" s="16">
        <v>43766.391296296293</v>
      </c>
      <c r="J2048" s="16">
        <v>44212.489803240744</v>
      </c>
      <c r="K2048">
        <v>125</v>
      </c>
      <c r="L2048" s="16">
        <f t="shared" si="155"/>
        <v>43739</v>
      </c>
      <c r="M2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8">
        <f t="shared" si="156"/>
        <v>0</v>
      </c>
      <c r="O2048">
        <f t="shared" si="157"/>
        <v>0</v>
      </c>
      <c r="P2048">
        <f t="shared" si="158"/>
        <v>0</v>
      </c>
      <c r="Q2048" s="19">
        <f t="shared" si="159"/>
        <v>0</v>
      </c>
    </row>
    <row r="2049" spans="1:17" x14ac:dyDescent="0.25">
      <c r="A2049" t="s">
        <v>4026</v>
      </c>
      <c r="B2049" s="16">
        <v>43775.540833333333</v>
      </c>
      <c r="C2049" t="s">
        <v>4027</v>
      </c>
      <c r="D2049" t="s">
        <v>83</v>
      </c>
      <c r="E2049" t="s">
        <v>90</v>
      </c>
      <c r="F2049" s="19">
        <v>50</v>
      </c>
      <c r="G2049" t="s">
        <v>52</v>
      </c>
      <c r="H2049" t="s">
        <v>85</v>
      </c>
      <c r="I2049" s="16">
        <v>43775.543877314813</v>
      </c>
      <c r="J2049" s="16">
        <v>43910.454317129632</v>
      </c>
      <c r="K2049">
        <v>125</v>
      </c>
      <c r="L2049" s="16">
        <f t="shared" si="155"/>
        <v>43770</v>
      </c>
      <c r="M2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49">
        <f t="shared" si="156"/>
        <v>0</v>
      </c>
      <c r="O2049">
        <f t="shared" si="157"/>
        <v>0</v>
      </c>
      <c r="P2049">
        <f t="shared" si="158"/>
        <v>0</v>
      </c>
      <c r="Q2049" s="19">
        <f t="shared" si="159"/>
        <v>0</v>
      </c>
    </row>
    <row r="2050" spans="1:17" x14ac:dyDescent="0.25">
      <c r="A2050" t="s">
        <v>4028</v>
      </c>
      <c r="B2050" s="16">
        <v>43775.619942129626</v>
      </c>
      <c r="C2050" t="s">
        <v>4029</v>
      </c>
      <c r="D2050" t="s">
        <v>83</v>
      </c>
      <c r="E2050" t="s">
        <v>84</v>
      </c>
      <c r="F2050" s="19">
        <v>50</v>
      </c>
      <c r="G2050" t="s">
        <v>52</v>
      </c>
      <c r="H2050" t="s">
        <v>85</v>
      </c>
      <c r="I2050" s="16">
        <v>43223.639016203706</v>
      </c>
      <c r="J2050" s="16">
        <v>43982.710023148145</v>
      </c>
      <c r="K2050">
        <v>125</v>
      </c>
      <c r="L2050" s="16">
        <f t="shared" ref="L2050:L2113" si="160">DATE(YEAR(B2050),MONTH(B2050),1)</f>
        <v>43770</v>
      </c>
      <c r="M2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0">
        <f t="shared" ref="N2050:N2113" si="161">IF(B2050&gt;=J2050,1,0)</f>
        <v>0</v>
      </c>
      <c r="O2050">
        <f t="shared" ref="O2050:O2113" si="162">ROUND((B2050-I2050)/30,0)</f>
        <v>18</v>
      </c>
      <c r="P2050">
        <f t="shared" ref="P2050:P2113" si="163">IF(AND(N2050=1,B2050&gt;=J2050,J2050&gt;0),ROUND((J2050-I2050)/30,0),O2050)</f>
        <v>18</v>
      </c>
      <c r="Q2050" s="19">
        <f t="shared" ref="Q2050:Q2113" si="164">MIN(O2050:P2050)</f>
        <v>18</v>
      </c>
    </row>
    <row r="2051" spans="1:17" x14ac:dyDescent="0.25">
      <c r="A2051" t="s">
        <v>4030</v>
      </c>
      <c r="B2051" s="16">
        <v>43776.391030092593</v>
      </c>
      <c r="C2051" t="s">
        <v>4031</v>
      </c>
      <c r="D2051" t="s">
        <v>34</v>
      </c>
      <c r="E2051" t="s">
        <v>84</v>
      </c>
      <c r="F2051" s="19">
        <v>50</v>
      </c>
      <c r="G2051" t="s">
        <v>52</v>
      </c>
      <c r="H2051" t="s">
        <v>85</v>
      </c>
      <c r="I2051" s="16">
        <v>43615.935543981483</v>
      </c>
      <c r="J2051" s="16">
        <v>44153.399675925924</v>
      </c>
      <c r="K2051">
        <v>125</v>
      </c>
      <c r="L2051" s="16">
        <f t="shared" si="160"/>
        <v>43770</v>
      </c>
      <c r="M2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1">
        <f t="shared" si="161"/>
        <v>0</v>
      </c>
      <c r="O2051">
        <f t="shared" si="162"/>
        <v>5</v>
      </c>
      <c r="P2051">
        <f t="shared" si="163"/>
        <v>5</v>
      </c>
      <c r="Q2051" s="19">
        <f t="shared" si="164"/>
        <v>5</v>
      </c>
    </row>
    <row r="2052" spans="1:17" x14ac:dyDescent="0.25">
      <c r="A2052" t="s">
        <v>4032</v>
      </c>
      <c r="B2052" s="16">
        <v>43777.650462962964</v>
      </c>
      <c r="C2052" t="s">
        <v>4033</v>
      </c>
      <c r="D2052" t="s">
        <v>83</v>
      </c>
      <c r="E2052" t="s">
        <v>84</v>
      </c>
      <c r="F2052" s="19">
        <v>50</v>
      </c>
      <c r="G2052" t="s">
        <v>52</v>
      </c>
      <c r="H2052" t="s">
        <v>85</v>
      </c>
      <c r="I2052" s="16">
        <v>43614.481747685182</v>
      </c>
      <c r="J2052" s="16">
        <v>43806.671736111108</v>
      </c>
      <c r="K2052">
        <v>125</v>
      </c>
      <c r="L2052" s="16">
        <f t="shared" si="160"/>
        <v>43770</v>
      </c>
      <c r="M2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2">
        <f t="shared" si="161"/>
        <v>0</v>
      </c>
      <c r="O2052">
        <f t="shared" si="162"/>
        <v>5</v>
      </c>
      <c r="P2052">
        <f t="shared" si="163"/>
        <v>5</v>
      </c>
      <c r="Q2052" s="19">
        <f t="shared" si="164"/>
        <v>5</v>
      </c>
    </row>
    <row r="2053" spans="1:17" x14ac:dyDescent="0.25">
      <c r="A2053" t="s">
        <v>4034</v>
      </c>
      <c r="B2053" s="16">
        <v>43779.746192129627</v>
      </c>
      <c r="C2053" t="s">
        <v>4035</v>
      </c>
      <c r="D2053" t="s">
        <v>83</v>
      </c>
      <c r="E2053" t="s">
        <v>84</v>
      </c>
      <c r="F2053" s="19">
        <v>50</v>
      </c>
      <c r="G2053" t="s">
        <v>51</v>
      </c>
      <c r="H2053" t="s">
        <v>85</v>
      </c>
      <c r="I2053" s="16">
        <v>43627.617303240739</v>
      </c>
      <c r="J2053" s="16">
        <v>43867.804131944446</v>
      </c>
      <c r="K2053">
        <v>125</v>
      </c>
      <c r="L2053" s="16">
        <f t="shared" si="160"/>
        <v>43770</v>
      </c>
      <c r="M2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3">
        <f t="shared" si="161"/>
        <v>0</v>
      </c>
      <c r="O2053">
        <f t="shared" si="162"/>
        <v>5</v>
      </c>
      <c r="P2053">
        <f t="shared" si="163"/>
        <v>5</v>
      </c>
      <c r="Q2053" s="19">
        <f t="shared" si="164"/>
        <v>5</v>
      </c>
    </row>
    <row r="2054" spans="1:17" x14ac:dyDescent="0.25">
      <c r="A2054" t="s">
        <v>4036</v>
      </c>
      <c r="B2054" s="16">
        <v>43782.510046296295</v>
      </c>
      <c r="C2054" t="s">
        <v>4037</v>
      </c>
      <c r="D2054" t="s">
        <v>83</v>
      </c>
      <c r="E2054" t="s">
        <v>90</v>
      </c>
      <c r="F2054" s="19">
        <v>50</v>
      </c>
      <c r="G2054" t="s">
        <v>51</v>
      </c>
      <c r="H2054" t="s">
        <v>85</v>
      </c>
      <c r="I2054" s="16">
        <v>43782.512835648151</v>
      </c>
      <c r="J2054" s="16">
        <v>44355.647164351853</v>
      </c>
      <c r="K2054">
        <v>125</v>
      </c>
      <c r="L2054" s="16">
        <f t="shared" si="160"/>
        <v>43770</v>
      </c>
      <c r="M2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4">
        <f t="shared" si="161"/>
        <v>0</v>
      </c>
      <c r="O2054">
        <f t="shared" si="162"/>
        <v>0</v>
      </c>
      <c r="P2054">
        <f t="shared" si="163"/>
        <v>0</v>
      </c>
      <c r="Q2054" s="19">
        <f t="shared" si="164"/>
        <v>0</v>
      </c>
    </row>
    <row r="2055" spans="1:17" x14ac:dyDescent="0.25">
      <c r="A2055" t="s">
        <v>4038</v>
      </c>
      <c r="B2055" s="16">
        <v>43788.463043981479</v>
      </c>
      <c r="C2055" t="s">
        <v>4039</v>
      </c>
      <c r="D2055" t="s">
        <v>83</v>
      </c>
      <c r="E2055" t="s">
        <v>90</v>
      </c>
      <c r="F2055" s="19">
        <v>50</v>
      </c>
      <c r="G2055" t="s">
        <v>51</v>
      </c>
      <c r="H2055" t="s">
        <v>85</v>
      </c>
      <c r="I2055" s="16">
        <v>43788.465844907405</v>
      </c>
      <c r="J2055" s="16">
        <v>44142.708865740744</v>
      </c>
      <c r="K2055">
        <v>125</v>
      </c>
      <c r="L2055" s="16">
        <f t="shared" si="160"/>
        <v>43770</v>
      </c>
      <c r="M2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5">
        <f t="shared" si="161"/>
        <v>0</v>
      </c>
      <c r="O2055">
        <f t="shared" si="162"/>
        <v>0</v>
      </c>
      <c r="P2055">
        <f t="shared" si="163"/>
        <v>0</v>
      </c>
      <c r="Q2055" s="19">
        <f t="shared" si="164"/>
        <v>0</v>
      </c>
    </row>
    <row r="2056" spans="1:17" x14ac:dyDescent="0.25">
      <c r="A2056" t="s">
        <v>4040</v>
      </c>
      <c r="B2056" s="16">
        <v>43789.337453703702</v>
      </c>
      <c r="C2056" t="s">
        <v>4041</v>
      </c>
      <c r="D2056" t="s">
        <v>83</v>
      </c>
      <c r="E2056" t="s">
        <v>90</v>
      </c>
      <c r="F2056" s="19">
        <v>50</v>
      </c>
      <c r="G2056" t="s">
        <v>51</v>
      </c>
      <c r="H2056" t="s">
        <v>85</v>
      </c>
      <c r="I2056" s="16">
        <v>43789.339409722219</v>
      </c>
      <c r="J2056" s="16">
        <v>44346.847766203704</v>
      </c>
      <c r="K2056">
        <v>125</v>
      </c>
      <c r="L2056" s="16">
        <f t="shared" si="160"/>
        <v>43770</v>
      </c>
      <c r="M2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6">
        <f t="shared" si="161"/>
        <v>0</v>
      </c>
      <c r="O2056">
        <f t="shared" si="162"/>
        <v>0</v>
      </c>
      <c r="P2056">
        <f t="shared" si="163"/>
        <v>0</v>
      </c>
      <c r="Q2056" s="19">
        <f t="shared" si="164"/>
        <v>0</v>
      </c>
    </row>
    <row r="2057" spans="1:17" x14ac:dyDescent="0.25">
      <c r="A2057" t="s">
        <v>4042</v>
      </c>
      <c r="B2057" s="16">
        <v>43790.665509259263</v>
      </c>
      <c r="C2057" t="s">
        <v>4043</v>
      </c>
      <c r="D2057" t="s">
        <v>83</v>
      </c>
      <c r="E2057" t="s">
        <v>84</v>
      </c>
      <c r="F2057" s="19">
        <v>50</v>
      </c>
      <c r="G2057" t="s">
        <v>52</v>
      </c>
      <c r="H2057" t="s">
        <v>85</v>
      </c>
      <c r="I2057" s="16">
        <v>43707.481620370374</v>
      </c>
      <c r="J2057" s="16">
        <v>44435.448229166665</v>
      </c>
      <c r="K2057">
        <v>125</v>
      </c>
      <c r="L2057" s="16">
        <f t="shared" si="160"/>
        <v>43770</v>
      </c>
      <c r="M2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7">
        <f t="shared" si="161"/>
        <v>0</v>
      </c>
      <c r="O2057">
        <f t="shared" si="162"/>
        <v>3</v>
      </c>
      <c r="P2057">
        <f t="shared" si="163"/>
        <v>3</v>
      </c>
      <c r="Q2057" s="19">
        <f t="shared" si="164"/>
        <v>3</v>
      </c>
    </row>
    <row r="2058" spans="1:17" x14ac:dyDescent="0.25">
      <c r="A2058" t="s">
        <v>4044</v>
      </c>
      <c r="B2058" s="16">
        <v>43791.436620370368</v>
      </c>
      <c r="C2058" t="s">
        <v>4045</v>
      </c>
      <c r="D2058" t="s">
        <v>83</v>
      </c>
      <c r="E2058" t="s">
        <v>90</v>
      </c>
      <c r="F2058" s="19">
        <v>50</v>
      </c>
      <c r="G2058" t="s">
        <v>52</v>
      </c>
      <c r="H2058" t="s">
        <v>85</v>
      </c>
      <c r="I2058" s="16">
        <v>43791.439247685186</v>
      </c>
      <c r="J2058" s="16">
        <v>44134.376111111109</v>
      </c>
      <c r="K2058">
        <v>125</v>
      </c>
      <c r="L2058" s="16">
        <f t="shared" si="160"/>
        <v>43770</v>
      </c>
      <c r="M2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8">
        <f t="shared" si="161"/>
        <v>0</v>
      </c>
      <c r="O2058">
        <f t="shared" si="162"/>
        <v>0</v>
      </c>
      <c r="P2058">
        <f t="shared" si="163"/>
        <v>0</v>
      </c>
      <c r="Q2058" s="19">
        <f t="shared" si="164"/>
        <v>0</v>
      </c>
    </row>
    <row r="2059" spans="1:17" x14ac:dyDescent="0.25">
      <c r="A2059" t="s">
        <v>4046</v>
      </c>
      <c r="B2059" s="16">
        <v>43796.493194444447</v>
      </c>
      <c r="C2059" t="s">
        <v>4047</v>
      </c>
      <c r="D2059" t="s">
        <v>83</v>
      </c>
      <c r="E2059" t="s">
        <v>84</v>
      </c>
      <c r="F2059" s="19">
        <v>50</v>
      </c>
      <c r="G2059" t="s">
        <v>52</v>
      </c>
      <c r="H2059" t="s">
        <v>85</v>
      </c>
      <c r="I2059" s="16">
        <v>43549.517638888887</v>
      </c>
      <c r="J2059" s="16">
        <v>44373.493900462963</v>
      </c>
      <c r="K2059">
        <v>125</v>
      </c>
      <c r="L2059" s="16">
        <f t="shared" si="160"/>
        <v>43770</v>
      </c>
      <c r="M2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59">
        <f t="shared" si="161"/>
        <v>0</v>
      </c>
      <c r="O2059">
        <f t="shared" si="162"/>
        <v>8</v>
      </c>
      <c r="P2059">
        <f t="shared" si="163"/>
        <v>8</v>
      </c>
      <c r="Q2059" s="19">
        <f t="shared" si="164"/>
        <v>8</v>
      </c>
    </row>
    <row r="2060" spans="1:17" x14ac:dyDescent="0.25">
      <c r="A2060" t="s">
        <v>4048</v>
      </c>
      <c r="B2060" s="16">
        <v>43796.621736111112</v>
      </c>
      <c r="C2060" t="s">
        <v>4049</v>
      </c>
      <c r="D2060" t="s">
        <v>83</v>
      </c>
      <c r="E2060" t="s">
        <v>84</v>
      </c>
      <c r="F2060" s="19">
        <v>50</v>
      </c>
      <c r="G2060" t="s">
        <v>52</v>
      </c>
      <c r="H2060" t="s">
        <v>85</v>
      </c>
      <c r="I2060" s="16">
        <v>43587.332916666666</v>
      </c>
      <c r="J2060" s="16">
        <v>44479.592870370368</v>
      </c>
      <c r="K2060">
        <v>125</v>
      </c>
      <c r="L2060" s="16">
        <f t="shared" si="160"/>
        <v>43770</v>
      </c>
      <c r="M2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0">
        <f t="shared" si="161"/>
        <v>0</v>
      </c>
      <c r="O2060">
        <f t="shared" si="162"/>
        <v>7</v>
      </c>
      <c r="P2060">
        <f t="shared" si="163"/>
        <v>7</v>
      </c>
      <c r="Q2060" s="19">
        <f t="shared" si="164"/>
        <v>7</v>
      </c>
    </row>
    <row r="2061" spans="1:17" x14ac:dyDescent="0.25">
      <c r="A2061" t="s">
        <v>4050</v>
      </c>
      <c r="B2061" s="16">
        <v>43801.513437499998</v>
      </c>
      <c r="C2061" t="s">
        <v>4051</v>
      </c>
      <c r="D2061" t="s">
        <v>34</v>
      </c>
      <c r="E2061" t="s">
        <v>84</v>
      </c>
      <c r="F2061" s="19">
        <v>50</v>
      </c>
      <c r="G2061" t="s">
        <v>52</v>
      </c>
      <c r="H2061" t="s">
        <v>85</v>
      </c>
      <c r="I2061" s="16">
        <v>43795.635960648149</v>
      </c>
      <c r="J2061" s="16">
        <v>44131.376770833333</v>
      </c>
      <c r="K2061">
        <v>125</v>
      </c>
      <c r="L2061" s="16">
        <f t="shared" si="160"/>
        <v>43800</v>
      </c>
      <c r="M2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1">
        <f t="shared" si="161"/>
        <v>0</v>
      </c>
      <c r="O2061">
        <f t="shared" si="162"/>
        <v>0</v>
      </c>
      <c r="P2061">
        <f t="shared" si="163"/>
        <v>0</v>
      </c>
      <c r="Q2061" s="19">
        <f t="shared" si="164"/>
        <v>0</v>
      </c>
    </row>
    <row r="2062" spans="1:17" x14ac:dyDescent="0.25">
      <c r="A2062" t="s">
        <v>4052</v>
      </c>
      <c r="B2062" s="16">
        <v>43804.703414351854</v>
      </c>
      <c r="C2062" t="s">
        <v>4053</v>
      </c>
      <c r="D2062" t="s">
        <v>83</v>
      </c>
      <c r="E2062" t="s">
        <v>84</v>
      </c>
      <c r="F2062" s="19">
        <v>50</v>
      </c>
      <c r="G2062" t="s">
        <v>52</v>
      </c>
      <c r="H2062" t="s">
        <v>85</v>
      </c>
      <c r="I2062" s="16">
        <v>43719.614189814813</v>
      </c>
      <c r="J2062" s="16">
        <v>44202.530138888891</v>
      </c>
      <c r="K2062">
        <v>125</v>
      </c>
      <c r="L2062" s="16">
        <f t="shared" si="160"/>
        <v>43800</v>
      </c>
      <c r="M2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2">
        <f t="shared" si="161"/>
        <v>0</v>
      </c>
      <c r="O2062">
        <f t="shared" si="162"/>
        <v>3</v>
      </c>
      <c r="P2062">
        <f t="shared" si="163"/>
        <v>3</v>
      </c>
      <c r="Q2062" s="19">
        <f t="shared" si="164"/>
        <v>3</v>
      </c>
    </row>
    <row r="2063" spans="1:17" x14ac:dyDescent="0.25">
      <c r="A2063" t="s">
        <v>4054</v>
      </c>
      <c r="B2063" s="16">
        <v>43805.453125</v>
      </c>
      <c r="C2063" t="s">
        <v>4027</v>
      </c>
      <c r="D2063" t="s">
        <v>83</v>
      </c>
      <c r="E2063" t="s">
        <v>84</v>
      </c>
      <c r="F2063" s="19">
        <v>50</v>
      </c>
      <c r="G2063" t="s">
        <v>52</v>
      </c>
      <c r="H2063" t="s">
        <v>85</v>
      </c>
      <c r="I2063" s="16">
        <v>43775.543877314813</v>
      </c>
      <c r="J2063" s="16">
        <v>43910.454317129632</v>
      </c>
      <c r="K2063">
        <v>125</v>
      </c>
      <c r="L2063" s="16">
        <f t="shared" si="160"/>
        <v>43800</v>
      </c>
      <c r="M2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3">
        <f t="shared" si="161"/>
        <v>0</v>
      </c>
      <c r="O2063">
        <f t="shared" si="162"/>
        <v>1</v>
      </c>
      <c r="P2063">
        <f t="shared" si="163"/>
        <v>1</v>
      </c>
      <c r="Q2063" s="19">
        <f t="shared" si="164"/>
        <v>1</v>
      </c>
    </row>
    <row r="2064" spans="1:17" x14ac:dyDescent="0.25">
      <c r="A2064" t="s">
        <v>4055</v>
      </c>
      <c r="B2064" s="16">
        <v>43806.631932870368</v>
      </c>
      <c r="C2064" t="s">
        <v>3999</v>
      </c>
      <c r="D2064" t="s">
        <v>34</v>
      </c>
      <c r="E2064" t="s">
        <v>84</v>
      </c>
      <c r="F2064" s="19">
        <v>50</v>
      </c>
      <c r="G2064" t="s">
        <v>51</v>
      </c>
      <c r="H2064" t="s">
        <v>85</v>
      </c>
      <c r="I2064" s="16">
        <v>43746.501481481479</v>
      </c>
      <c r="J2064" s="16">
        <v>44274.576620370368</v>
      </c>
      <c r="K2064">
        <v>125</v>
      </c>
      <c r="L2064" s="16">
        <f t="shared" si="160"/>
        <v>43800</v>
      </c>
      <c r="M2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4">
        <f t="shared" si="161"/>
        <v>0</v>
      </c>
      <c r="O2064">
        <f t="shared" si="162"/>
        <v>2</v>
      </c>
      <c r="P2064">
        <f t="shared" si="163"/>
        <v>2</v>
      </c>
      <c r="Q2064" s="19">
        <f t="shared" si="164"/>
        <v>2</v>
      </c>
    </row>
    <row r="2065" spans="1:17" x14ac:dyDescent="0.25">
      <c r="A2065" t="s">
        <v>4056</v>
      </c>
      <c r="B2065" s="16">
        <v>43810.516643518517</v>
      </c>
      <c r="C2065" t="s">
        <v>4057</v>
      </c>
      <c r="D2065" t="s">
        <v>83</v>
      </c>
      <c r="E2065" t="s">
        <v>90</v>
      </c>
      <c r="F2065" s="19">
        <v>50</v>
      </c>
      <c r="G2065" t="s">
        <v>51</v>
      </c>
      <c r="H2065" t="s">
        <v>85</v>
      </c>
      <c r="I2065" s="16">
        <v>43810.51829861111</v>
      </c>
      <c r="J2065" s="16">
        <v>44321.699120370373</v>
      </c>
      <c r="K2065">
        <v>125</v>
      </c>
      <c r="L2065" s="16">
        <f t="shared" si="160"/>
        <v>43800</v>
      </c>
      <c r="M2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5">
        <f t="shared" si="161"/>
        <v>0</v>
      </c>
      <c r="O2065">
        <f t="shared" si="162"/>
        <v>0</v>
      </c>
      <c r="P2065">
        <f t="shared" si="163"/>
        <v>0</v>
      </c>
      <c r="Q2065" s="19">
        <f t="shared" si="164"/>
        <v>0</v>
      </c>
    </row>
    <row r="2066" spans="1:17" x14ac:dyDescent="0.25">
      <c r="A2066" t="s">
        <v>4058</v>
      </c>
      <c r="B2066" s="16">
        <v>43811.460393518515</v>
      </c>
      <c r="C2066" t="s">
        <v>4059</v>
      </c>
      <c r="D2066" t="s">
        <v>83</v>
      </c>
      <c r="E2066" t="s">
        <v>90</v>
      </c>
      <c r="F2066" s="19">
        <v>50</v>
      </c>
      <c r="G2066" t="s">
        <v>51</v>
      </c>
      <c r="H2066" t="s">
        <v>85</v>
      </c>
      <c r="I2066" s="16">
        <v>43811.46297453704</v>
      </c>
      <c r="J2066" s="16">
        <v>44333.325509259259</v>
      </c>
      <c r="K2066">
        <v>125</v>
      </c>
      <c r="L2066" s="16">
        <f t="shared" si="160"/>
        <v>43800</v>
      </c>
      <c r="M2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6">
        <f t="shared" si="161"/>
        <v>0</v>
      </c>
      <c r="O2066">
        <f t="shared" si="162"/>
        <v>0</v>
      </c>
      <c r="P2066">
        <f t="shared" si="163"/>
        <v>0</v>
      </c>
      <c r="Q2066" s="19">
        <f t="shared" si="164"/>
        <v>0</v>
      </c>
    </row>
    <row r="2067" spans="1:17" x14ac:dyDescent="0.25">
      <c r="A2067" t="s">
        <v>4060</v>
      </c>
      <c r="B2067" s="16">
        <v>43811.481296296297</v>
      </c>
      <c r="C2067" t="s">
        <v>4061</v>
      </c>
      <c r="D2067" t="s">
        <v>83</v>
      </c>
      <c r="E2067" t="s">
        <v>90</v>
      </c>
      <c r="F2067" s="19">
        <v>50</v>
      </c>
      <c r="G2067" t="s">
        <v>52</v>
      </c>
      <c r="H2067" t="s">
        <v>85</v>
      </c>
      <c r="I2067" s="16">
        <v>43811.48364583333</v>
      </c>
      <c r="J2067" s="16">
        <v>44055.622986111113</v>
      </c>
      <c r="K2067">
        <v>125</v>
      </c>
      <c r="L2067" s="16">
        <f t="shared" si="160"/>
        <v>43800</v>
      </c>
      <c r="M2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7">
        <f t="shared" si="161"/>
        <v>0</v>
      </c>
      <c r="O2067">
        <f t="shared" si="162"/>
        <v>0</v>
      </c>
      <c r="P2067">
        <f t="shared" si="163"/>
        <v>0</v>
      </c>
      <c r="Q2067" s="19">
        <f t="shared" si="164"/>
        <v>0</v>
      </c>
    </row>
    <row r="2068" spans="1:17" x14ac:dyDescent="0.25">
      <c r="A2068" t="s">
        <v>4062</v>
      </c>
      <c r="B2068" s="16">
        <v>43818.542708333334</v>
      </c>
      <c r="C2068" t="s">
        <v>4063</v>
      </c>
      <c r="D2068" t="s">
        <v>83</v>
      </c>
      <c r="E2068" t="s">
        <v>90</v>
      </c>
      <c r="F2068" s="19">
        <v>50</v>
      </c>
      <c r="G2068" t="s">
        <v>51</v>
      </c>
      <c r="H2068" t="s">
        <v>85</v>
      </c>
      <c r="I2068" s="16">
        <v>43818.544618055559</v>
      </c>
      <c r="J2068" s="16">
        <v>44118.559687499997</v>
      </c>
      <c r="K2068">
        <v>125</v>
      </c>
      <c r="L2068" s="16">
        <f t="shared" si="160"/>
        <v>43800</v>
      </c>
      <c r="M2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8">
        <f t="shared" si="161"/>
        <v>0</v>
      </c>
      <c r="O2068">
        <f t="shared" si="162"/>
        <v>0</v>
      </c>
      <c r="P2068">
        <f t="shared" si="163"/>
        <v>0</v>
      </c>
      <c r="Q2068" s="19">
        <f t="shared" si="164"/>
        <v>0</v>
      </c>
    </row>
    <row r="2069" spans="1:17" x14ac:dyDescent="0.25">
      <c r="A2069" t="s">
        <v>4064</v>
      </c>
      <c r="B2069" s="16">
        <v>43819.587094907409</v>
      </c>
      <c r="C2069" t="s">
        <v>4065</v>
      </c>
      <c r="D2069" t="s">
        <v>83</v>
      </c>
      <c r="E2069" t="s">
        <v>90</v>
      </c>
      <c r="F2069" s="19">
        <v>50</v>
      </c>
      <c r="G2069" t="s">
        <v>52</v>
      </c>
      <c r="H2069" t="s">
        <v>85</v>
      </c>
      <c r="I2069" s="16">
        <v>43819.590763888889</v>
      </c>
      <c r="J2069" s="16">
        <v>44156.429467592592</v>
      </c>
      <c r="K2069">
        <v>125</v>
      </c>
      <c r="L2069" s="16">
        <f t="shared" si="160"/>
        <v>43800</v>
      </c>
      <c r="M2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69">
        <f t="shared" si="161"/>
        <v>0</v>
      </c>
      <c r="O2069">
        <f t="shared" si="162"/>
        <v>0</v>
      </c>
      <c r="P2069">
        <f t="shared" si="163"/>
        <v>0</v>
      </c>
      <c r="Q2069" s="19">
        <f t="shared" si="164"/>
        <v>0</v>
      </c>
    </row>
    <row r="2070" spans="1:17" x14ac:dyDescent="0.25">
      <c r="A2070" t="s">
        <v>4066</v>
      </c>
      <c r="B2070" s="16">
        <v>43821.728356481479</v>
      </c>
      <c r="C2070" t="s">
        <v>4001</v>
      </c>
      <c r="D2070" t="s">
        <v>83</v>
      </c>
      <c r="E2070" t="s">
        <v>84</v>
      </c>
      <c r="F2070" s="19">
        <v>50</v>
      </c>
      <c r="G2070" t="s">
        <v>52</v>
      </c>
      <c r="H2070" t="s">
        <v>85</v>
      </c>
      <c r="I2070" s="16">
        <v>43747.469097222223</v>
      </c>
      <c r="J2070" s="16">
        <v>44163.497384259259</v>
      </c>
      <c r="K2070">
        <v>125</v>
      </c>
      <c r="L2070" s="16">
        <f t="shared" si="160"/>
        <v>43800</v>
      </c>
      <c r="M2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0">
        <f t="shared" si="161"/>
        <v>0</v>
      </c>
      <c r="O2070">
        <f t="shared" si="162"/>
        <v>2</v>
      </c>
      <c r="P2070">
        <f t="shared" si="163"/>
        <v>2</v>
      </c>
      <c r="Q2070" s="19">
        <f t="shared" si="164"/>
        <v>2</v>
      </c>
    </row>
    <row r="2071" spans="1:17" x14ac:dyDescent="0.25">
      <c r="A2071" t="s">
        <v>4067</v>
      </c>
      <c r="B2071" s="16">
        <v>43823.557245370372</v>
      </c>
      <c r="C2071" t="s">
        <v>4068</v>
      </c>
      <c r="D2071" t="s">
        <v>83</v>
      </c>
      <c r="E2071" t="s">
        <v>90</v>
      </c>
      <c r="F2071" s="19">
        <v>50</v>
      </c>
      <c r="G2071" t="s">
        <v>51</v>
      </c>
      <c r="H2071" t="s">
        <v>85</v>
      </c>
      <c r="I2071" s="16">
        <v>43823.560648148145</v>
      </c>
      <c r="J2071" s="16">
        <v>44355.497256944444</v>
      </c>
      <c r="K2071">
        <v>125</v>
      </c>
      <c r="L2071" s="16">
        <f t="shared" si="160"/>
        <v>43800</v>
      </c>
      <c r="M2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1">
        <f t="shared" si="161"/>
        <v>0</v>
      </c>
      <c r="O2071">
        <f t="shared" si="162"/>
        <v>0</v>
      </c>
      <c r="P2071">
        <f t="shared" si="163"/>
        <v>0</v>
      </c>
      <c r="Q2071" s="19">
        <f t="shared" si="164"/>
        <v>0</v>
      </c>
    </row>
    <row r="2072" spans="1:17" x14ac:dyDescent="0.25">
      <c r="A2072" t="s">
        <v>4069</v>
      </c>
      <c r="B2072" s="16">
        <v>43828.590312499997</v>
      </c>
      <c r="C2072" t="s">
        <v>4070</v>
      </c>
      <c r="D2072" t="s">
        <v>83</v>
      </c>
      <c r="E2072" t="s">
        <v>84</v>
      </c>
      <c r="F2072" s="19">
        <v>50</v>
      </c>
      <c r="G2072" t="s">
        <v>52</v>
      </c>
      <c r="H2072" t="s">
        <v>85</v>
      </c>
      <c r="I2072" s="16">
        <v>43739.458229166667</v>
      </c>
      <c r="J2072" s="16">
        <v>44330.605787037035</v>
      </c>
      <c r="K2072">
        <v>125</v>
      </c>
      <c r="L2072" s="16">
        <f t="shared" si="160"/>
        <v>43800</v>
      </c>
      <c r="M2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2">
        <f t="shared" si="161"/>
        <v>0</v>
      </c>
      <c r="O2072">
        <f t="shared" si="162"/>
        <v>3</v>
      </c>
      <c r="P2072">
        <f t="shared" si="163"/>
        <v>3</v>
      </c>
      <c r="Q2072" s="19">
        <f t="shared" si="164"/>
        <v>3</v>
      </c>
    </row>
    <row r="2073" spans="1:17" x14ac:dyDescent="0.25">
      <c r="A2073" t="s">
        <v>4071</v>
      </c>
      <c r="B2073" s="16">
        <v>43829.37667824074</v>
      </c>
      <c r="C2073" t="s">
        <v>4072</v>
      </c>
      <c r="D2073" t="s">
        <v>83</v>
      </c>
      <c r="E2073" t="s">
        <v>90</v>
      </c>
      <c r="F2073" s="19">
        <v>50</v>
      </c>
      <c r="G2073" t="s">
        <v>51</v>
      </c>
      <c r="H2073" t="s">
        <v>85</v>
      </c>
      <c r="I2073" s="16">
        <v>43829.380277777775</v>
      </c>
      <c r="J2073" s="16">
        <v>44391.644907407404</v>
      </c>
      <c r="K2073">
        <v>125</v>
      </c>
      <c r="L2073" s="16">
        <f t="shared" si="160"/>
        <v>43800</v>
      </c>
      <c r="M2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3">
        <f t="shared" si="161"/>
        <v>0</v>
      </c>
      <c r="O2073">
        <f t="shared" si="162"/>
        <v>0</v>
      </c>
      <c r="P2073">
        <f t="shared" si="163"/>
        <v>0</v>
      </c>
      <c r="Q2073" s="19">
        <f t="shared" si="164"/>
        <v>0</v>
      </c>
    </row>
    <row r="2074" spans="1:17" x14ac:dyDescent="0.25">
      <c r="A2074" t="s">
        <v>4073</v>
      </c>
      <c r="B2074" s="16">
        <v>43830.592002314814</v>
      </c>
      <c r="C2074" t="s">
        <v>4074</v>
      </c>
      <c r="D2074" t="s">
        <v>83</v>
      </c>
      <c r="E2074" t="s">
        <v>90</v>
      </c>
      <c r="F2074" s="19">
        <v>50</v>
      </c>
      <c r="G2074" t="s">
        <v>52</v>
      </c>
      <c r="H2074" t="s">
        <v>85</v>
      </c>
      <c r="I2074" s="16">
        <v>43830.594340277778</v>
      </c>
      <c r="J2074" s="16">
        <v>44508.470532407409</v>
      </c>
      <c r="K2074">
        <v>125</v>
      </c>
      <c r="L2074" s="16">
        <f t="shared" si="160"/>
        <v>43800</v>
      </c>
      <c r="M2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4">
        <f t="shared" si="161"/>
        <v>0</v>
      </c>
      <c r="O2074">
        <f t="shared" si="162"/>
        <v>0</v>
      </c>
      <c r="P2074">
        <f t="shared" si="163"/>
        <v>0</v>
      </c>
      <c r="Q2074" s="19">
        <f t="shared" si="164"/>
        <v>0</v>
      </c>
    </row>
    <row r="2075" spans="1:17" x14ac:dyDescent="0.25">
      <c r="A2075" t="s">
        <v>4075</v>
      </c>
      <c r="B2075" s="16">
        <v>43833.502210648148</v>
      </c>
      <c r="C2075" t="s">
        <v>4076</v>
      </c>
      <c r="D2075" t="s">
        <v>83</v>
      </c>
      <c r="E2075" t="s">
        <v>84</v>
      </c>
      <c r="F2075" s="19">
        <v>50</v>
      </c>
      <c r="G2075" t="s">
        <v>52</v>
      </c>
      <c r="H2075" t="s">
        <v>85</v>
      </c>
      <c r="I2075" s="16">
        <v>43544.655127314814</v>
      </c>
      <c r="J2075" s="16">
        <v>43624.583807870367</v>
      </c>
      <c r="K2075">
        <v>125</v>
      </c>
      <c r="L2075" s="16">
        <f t="shared" si="160"/>
        <v>43831</v>
      </c>
      <c r="M2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5">
        <f t="shared" si="161"/>
        <v>1</v>
      </c>
      <c r="O2075">
        <f t="shared" si="162"/>
        <v>10</v>
      </c>
      <c r="P2075">
        <f t="shared" si="163"/>
        <v>3</v>
      </c>
      <c r="Q2075" s="19">
        <f t="shared" si="164"/>
        <v>3</v>
      </c>
    </row>
    <row r="2076" spans="1:17" x14ac:dyDescent="0.25">
      <c r="A2076" t="s">
        <v>4077</v>
      </c>
      <c r="B2076" s="16">
        <v>43833.594594907408</v>
      </c>
      <c r="C2076" t="s">
        <v>4078</v>
      </c>
      <c r="D2076" t="s">
        <v>83</v>
      </c>
      <c r="E2076" t="s">
        <v>90</v>
      </c>
      <c r="F2076" s="19">
        <v>50</v>
      </c>
      <c r="G2076" t="s">
        <v>51</v>
      </c>
      <c r="H2076" t="s">
        <v>85</v>
      </c>
      <c r="I2076" s="16">
        <v>43833.59783564815</v>
      </c>
      <c r="J2076" s="16">
        <v>44174.679027777776</v>
      </c>
      <c r="K2076">
        <v>125</v>
      </c>
      <c r="L2076" s="16">
        <f t="shared" si="160"/>
        <v>43831</v>
      </c>
      <c r="M2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6">
        <f t="shared" si="161"/>
        <v>0</v>
      </c>
      <c r="O2076">
        <f t="shared" si="162"/>
        <v>0</v>
      </c>
      <c r="P2076">
        <f t="shared" si="163"/>
        <v>0</v>
      </c>
      <c r="Q2076" s="19">
        <f t="shared" si="164"/>
        <v>0</v>
      </c>
    </row>
    <row r="2077" spans="1:17" x14ac:dyDescent="0.25">
      <c r="A2077" t="s">
        <v>4079</v>
      </c>
      <c r="B2077" s="16">
        <v>43833.605000000003</v>
      </c>
      <c r="C2077" t="s">
        <v>4080</v>
      </c>
      <c r="D2077" t="s">
        <v>34</v>
      </c>
      <c r="E2077" t="s">
        <v>84</v>
      </c>
      <c r="F2077" s="19">
        <v>50</v>
      </c>
      <c r="G2077" t="s">
        <v>52</v>
      </c>
      <c r="H2077" t="s">
        <v>85</v>
      </c>
      <c r="I2077" s="16">
        <v>43646.414398148147</v>
      </c>
      <c r="J2077" s="16">
        <v>43864.728900462964</v>
      </c>
      <c r="K2077">
        <v>125</v>
      </c>
      <c r="L2077" s="16">
        <f t="shared" si="160"/>
        <v>43831</v>
      </c>
      <c r="M2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7">
        <f t="shared" si="161"/>
        <v>0</v>
      </c>
      <c r="O2077">
        <f t="shared" si="162"/>
        <v>6</v>
      </c>
      <c r="P2077">
        <f t="shared" si="163"/>
        <v>6</v>
      </c>
      <c r="Q2077" s="19">
        <f t="shared" si="164"/>
        <v>6</v>
      </c>
    </row>
    <row r="2078" spans="1:17" x14ac:dyDescent="0.25">
      <c r="A2078" t="s">
        <v>4081</v>
      </c>
      <c r="B2078" s="16">
        <v>43833.718217592592</v>
      </c>
      <c r="C2078" t="s">
        <v>4082</v>
      </c>
      <c r="D2078" t="s">
        <v>83</v>
      </c>
      <c r="E2078" t="s">
        <v>84</v>
      </c>
      <c r="F2078" s="19">
        <v>50</v>
      </c>
      <c r="G2078" t="s">
        <v>51</v>
      </c>
      <c r="H2078" t="s">
        <v>85</v>
      </c>
      <c r="I2078" s="16">
        <v>43703.453275462962</v>
      </c>
      <c r="J2078" s="16">
        <v>44028.690358796295</v>
      </c>
      <c r="K2078">
        <v>125</v>
      </c>
      <c r="L2078" s="16">
        <f t="shared" si="160"/>
        <v>43831</v>
      </c>
      <c r="M2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8">
        <f t="shared" si="161"/>
        <v>0</v>
      </c>
      <c r="O2078">
        <f t="shared" si="162"/>
        <v>4</v>
      </c>
      <c r="P2078">
        <f t="shared" si="163"/>
        <v>4</v>
      </c>
      <c r="Q2078" s="19">
        <f t="shared" si="164"/>
        <v>4</v>
      </c>
    </row>
    <row r="2079" spans="1:17" x14ac:dyDescent="0.25">
      <c r="A2079" t="s">
        <v>4083</v>
      </c>
      <c r="B2079" s="16">
        <v>43834.435300925928</v>
      </c>
      <c r="C2079" t="s">
        <v>4084</v>
      </c>
      <c r="D2079" t="s">
        <v>83</v>
      </c>
      <c r="E2079" t="s">
        <v>90</v>
      </c>
      <c r="F2079" s="19">
        <v>50</v>
      </c>
      <c r="G2079" t="s">
        <v>52</v>
      </c>
      <c r="H2079" t="s">
        <v>85</v>
      </c>
      <c r="I2079" s="16">
        <v>43834.437824074077</v>
      </c>
      <c r="J2079" s="16">
        <v>43914.49050925926</v>
      </c>
      <c r="K2079">
        <v>125</v>
      </c>
      <c r="L2079" s="16">
        <f t="shared" si="160"/>
        <v>43831</v>
      </c>
      <c r="M2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79">
        <f t="shared" si="161"/>
        <v>0</v>
      </c>
      <c r="O2079">
        <f t="shared" si="162"/>
        <v>0</v>
      </c>
      <c r="P2079">
        <f t="shared" si="163"/>
        <v>0</v>
      </c>
      <c r="Q2079" s="19">
        <f t="shared" si="164"/>
        <v>0</v>
      </c>
    </row>
    <row r="2080" spans="1:17" x14ac:dyDescent="0.25">
      <c r="A2080" t="s">
        <v>4085</v>
      </c>
      <c r="B2080" s="16">
        <v>43836.3672337963</v>
      </c>
      <c r="C2080" t="s">
        <v>4086</v>
      </c>
      <c r="D2080" t="s">
        <v>34</v>
      </c>
      <c r="E2080" t="s">
        <v>84</v>
      </c>
      <c r="F2080" s="19">
        <v>50</v>
      </c>
      <c r="G2080" t="s">
        <v>51</v>
      </c>
      <c r="H2080" t="s">
        <v>85</v>
      </c>
      <c r="I2080" s="16">
        <v>43537.670011574075</v>
      </c>
      <c r="J2080" s="16">
        <v>43606.414942129632</v>
      </c>
      <c r="K2080">
        <v>125</v>
      </c>
      <c r="L2080" s="16">
        <f t="shared" si="160"/>
        <v>43831</v>
      </c>
      <c r="M2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0">
        <f t="shared" si="161"/>
        <v>1</v>
      </c>
      <c r="O2080">
        <f t="shared" si="162"/>
        <v>10</v>
      </c>
      <c r="P2080">
        <f t="shared" si="163"/>
        <v>2</v>
      </c>
      <c r="Q2080" s="19">
        <f t="shared" si="164"/>
        <v>2</v>
      </c>
    </row>
    <row r="2081" spans="1:17" x14ac:dyDescent="0.25">
      <c r="A2081" t="s">
        <v>4087</v>
      </c>
      <c r="B2081" s="16">
        <v>43837.549363425926</v>
      </c>
      <c r="C2081" t="s">
        <v>4088</v>
      </c>
      <c r="D2081" t="s">
        <v>83</v>
      </c>
      <c r="E2081" t="s">
        <v>90</v>
      </c>
      <c r="F2081" s="19">
        <v>50</v>
      </c>
      <c r="G2081" t="s">
        <v>51</v>
      </c>
      <c r="H2081" t="s">
        <v>85</v>
      </c>
      <c r="I2081" s="16">
        <v>43837.552175925928</v>
      </c>
      <c r="J2081" s="16">
        <v>44326.511979166666</v>
      </c>
      <c r="K2081">
        <v>125</v>
      </c>
      <c r="L2081" s="16">
        <f t="shared" si="160"/>
        <v>43831</v>
      </c>
      <c r="M2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1">
        <f t="shared" si="161"/>
        <v>0</v>
      </c>
      <c r="O2081">
        <f t="shared" si="162"/>
        <v>0</v>
      </c>
      <c r="P2081">
        <f t="shared" si="163"/>
        <v>0</v>
      </c>
      <c r="Q2081" s="19">
        <f t="shared" si="164"/>
        <v>0</v>
      </c>
    </row>
    <row r="2082" spans="1:17" x14ac:dyDescent="0.25">
      <c r="A2082" t="s">
        <v>4089</v>
      </c>
      <c r="B2082" s="16">
        <v>43839.614895833336</v>
      </c>
      <c r="C2082" t="s">
        <v>4037</v>
      </c>
      <c r="D2082" t="s">
        <v>83</v>
      </c>
      <c r="E2082" t="s">
        <v>84</v>
      </c>
      <c r="F2082" s="19">
        <v>50</v>
      </c>
      <c r="G2082" t="s">
        <v>51</v>
      </c>
      <c r="H2082" t="s">
        <v>85</v>
      </c>
      <c r="I2082" s="16">
        <v>43782.512835648151</v>
      </c>
      <c r="J2082" s="16">
        <v>44355.647164351853</v>
      </c>
      <c r="K2082">
        <v>125</v>
      </c>
      <c r="L2082" s="16">
        <f t="shared" si="160"/>
        <v>43831</v>
      </c>
      <c r="M2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2">
        <f t="shared" si="161"/>
        <v>0</v>
      </c>
      <c r="O2082">
        <f t="shared" si="162"/>
        <v>2</v>
      </c>
      <c r="P2082">
        <f t="shared" si="163"/>
        <v>2</v>
      </c>
      <c r="Q2082" s="19">
        <f t="shared" si="164"/>
        <v>2</v>
      </c>
    </row>
    <row r="2083" spans="1:17" x14ac:dyDescent="0.25">
      <c r="A2083" t="s">
        <v>4090</v>
      </c>
      <c r="B2083" s="16">
        <v>43843.53125</v>
      </c>
      <c r="C2083" t="s">
        <v>4091</v>
      </c>
      <c r="D2083" t="s">
        <v>83</v>
      </c>
      <c r="E2083" t="s">
        <v>90</v>
      </c>
      <c r="F2083" s="19">
        <v>50</v>
      </c>
      <c r="G2083" t="s">
        <v>51</v>
      </c>
      <c r="H2083" t="s">
        <v>85</v>
      </c>
      <c r="I2083" s="16">
        <v>43843.534108796295</v>
      </c>
      <c r="J2083" s="16">
        <v>44450.479456018518</v>
      </c>
      <c r="K2083">
        <v>125</v>
      </c>
      <c r="L2083" s="16">
        <f t="shared" si="160"/>
        <v>43831</v>
      </c>
      <c r="M2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3">
        <f t="shared" si="161"/>
        <v>0</v>
      </c>
      <c r="O2083">
        <f t="shared" si="162"/>
        <v>0</v>
      </c>
      <c r="P2083">
        <f t="shared" si="163"/>
        <v>0</v>
      </c>
      <c r="Q2083" s="19">
        <f t="shared" si="164"/>
        <v>0</v>
      </c>
    </row>
    <row r="2084" spans="1:17" x14ac:dyDescent="0.25">
      <c r="A2084" t="s">
        <v>4092</v>
      </c>
      <c r="B2084" s="16">
        <v>43845.478090277778</v>
      </c>
      <c r="C2084" t="s">
        <v>4093</v>
      </c>
      <c r="D2084" t="s">
        <v>83</v>
      </c>
      <c r="E2084" t="s">
        <v>90</v>
      </c>
      <c r="F2084" s="19">
        <v>50</v>
      </c>
      <c r="G2084" t="s">
        <v>51</v>
      </c>
      <c r="H2084" t="s">
        <v>85</v>
      </c>
      <c r="I2084" s="16">
        <v>43845.479756944442</v>
      </c>
      <c r="J2084" s="16">
        <v>43905.660208333335</v>
      </c>
      <c r="K2084">
        <v>125</v>
      </c>
      <c r="L2084" s="16">
        <f t="shared" si="160"/>
        <v>43831</v>
      </c>
      <c r="M2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4">
        <f t="shared" si="161"/>
        <v>0</v>
      </c>
      <c r="O2084">
        <f t="shared" si="162"/>
        <v>0</v>
      </c>
      <c r="P2084">
        <f t="shared" si="163"/>
        <v>0</v>
      </c>
      <c r="Q2084" s="19">
        <f t="shared" si="164"/>
        <v>0</v>
      </c>
    </row>
    <row r="2085" spans="1:17" x14ac:dyDescent="0.25">
      <c r="A2085" t="s">
        <v>4094</v>
      </c>
      <c r="B2085" s="16">
        <v>43847.569432870368</v>
      </c>
      <c r="C2085" t="s">
        <v>4095</v>
      </c>
      <c r="D2085" t="s">
        <v>83</v>
      </c>
      <c r="E2085" t="s">
        <v>90</v>
      </c>
      <c r="F2085" s="19">
        <v>50</v>
      </c>
      <c r="G2085" t="s">
        <v>51</v>
      </c>
      <c r="H2085" t="s">
        <v>85</v>
      </c>
      <c r="I2085" s="16">
        <v>43847.572094907409</v>
      </c>
      <c r="J2085" s="16">
        <v>44191.363356481481</v>
      </c>
      <c r="K2085">
        <v>125</v>
      </c>
      <c r="L2085" s="16">
        <f t="shared" si="160"/>
        <v>43831</v>
      </c>
      <c r="M2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5">
        <f t="shared" si="161"/>
        <v>0</v>
      </c>
      <c r="O2085">
        <f t="shared" si="162"/>
        <v>0</v>
      </c>
      <c r="P2085">
        <f t="shared" si="163"/>
        <v>0</v>
      </c>
      <c r="Q2085" s="19">
        <f t="shared" si="164"/>
        <v>0</v>
      </c>
    </row>
    <row r="2086" spans="1:17" x14ac:dyDescent="0.25">
      <c r="A2086" t="s">
        <v>4096</v>
      </c>
      <c r="B2086" s="16">
        <v>43848.513206018521</v>
      </c>
      <c r="C2086" t="s">
        <v>4097</v>
      </c>
      <c r="D2086" t="s">
        <v>83</v>
      </c>
      <c r="E2086" t="s">
        <v>84</v>
      </c>
      <c r="F2086" s="19">
        <v>50</v>
      </c>
      <c r="G2086" t="s">
        <v>52</v>
      </c>
      <c r="H2086" t="s">
        <v>85</v>
      </c>
      <c r="I2086" s="16">
        <v>43556.695</v>
      </c>
      <c r="J2086" s="16">
        <v>44209.535949074074</v>
      </c>
      <c r="K2086">
        <v>125</v>
      </c>
      <c r="L2086" s="16">
        <f t="shared" si="160"/>
        <v>43831</v>
      </c>
      <c r="M2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6">
        <f t="shared" si="161"/>
        <v>0</v>
      </c>
      <c r="O2086">
        <f t="shared" si="162"/>
        <v>10</v>
      </c>
      <c r="P2086">
        <f t="shared" si="163"/>
        <v>10</v>
      </c>
      <c r="Q2086" s="19">
        <f t="shared" si="164"/>
        <v>10</v>
      </c>
    </row>
    <row r="2087" spans="1:17" x14ac:dyDescent="0.25">
      <c r="A2087" t="s">
        <v>4098</v>
      </c>
      <c r="B2087" s="16">
        <v>43849.408229166664</v>
      </c>
      <c r="C2087" t="s">
        <v>4099</v>
      </c>
      <c r="D2087" t="s">
        <v>83</v>
      </c>
      <c r="E2087" t="s">
        <v>90</v>
      </c>
      <c r="F2087" s="19">
        <v>50</v>
      </c>
      <c r="G2087" t="s">
        <v>52</v>
      </c>
      <c r="H2087" t="s">
        <v>85</v>
      </c>
      <c r="I2087" s="16">
        <v>43849.410775462966</v>
      </c>
      <c r="J2087" s="16">
        <v>44155.420486111114</v>
      </c>
      <c r="K2087">
        <v>125</v>
      </c>
      <c r="L2087" s="16">
        <f t="shared" si="160"/>
        <v>43831</v>
      </c>
      <c r="M2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7">
        <f t="shared" si="161"/>
        <v>0</v>
      </c>
      <c r="O2087">
        <f t="shared" si="162"/>
        <v>0</v>
      </c>
      <c r="P2087">
        <f t="shared" si="163"/>
        <v>0</v>
      </c>
      <c r="Q2087" s="19">
        <f t="shared" si="164"/>
        <v>0</v>
      </c>
    </row>
    <row r="2088" spans="1:17" x14ac:dyDescent="0.25">
      <c r="A2088" t="s">
        <v>4100</v>
      </c>
      <c r="B2088" s="16">
        <v>43850.500752314816</v>
      </c>
      <c r="C2088" t="s">
        <v>4101</v>
      </c>
      <c r="D2088" t="s">
        <v>83</v>
      </c>
      <c r="E2088" t="s">
        <v>90</v>
      </c>
      <c r="F2088" s="19">
        <v>50</v>
      </c>
      <c r="G2088" t="s">
        <v>52</v>
      </c>
      <c r="H2088" t="s">
        <v>85</v>
      </c>
      <c r="I2088" s="16">
        <v>43850.50439814815</v>
      </c>
      <c r="J2088" s="16">
        <v>44408.309942129628</v>
      </c>
      <c r="K2088">
        <v>125</v>
      </c>
      <c r="L2088" s="16">
        <f t="shared" si="160"/>
        <v>43831</v>
      </c>
      <c r="M2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8">
        <f t="shared" si="161"/>
        <v>0</v>
      </c>
      <c r="O2088">
        <f t="shared" si="162"/>
        <v>0</v>
      </c>
      <c r="P2088">
        <f t="shared" si="163"/>
        <v>0</v>
      </c>
      <c r="Q2088" s="19">
        <f t="shared" si="164"/>
        <v>0</v>
      </c>
    </row>
    <row r="2089" spans="1:17" x14ac:dyDescent="0.25">
      <c r="A2089" t="s">
        <v>4102</v>
      </c>
      <c r="B2089" s="16">
        <v>43851.553831018522</v>
      </c>
      <c r="C2089" t="s">
        <v>4103</v>
      </c>
      <c r="D2089" t="s">
        <v>83</v>
      </c>
      <c r="E2089" t="s">
        <v>84</v>
      </c>
      <c r="F2089" s="19">
        <v>50</v>
      </c>
      <c r="G2089" t="s">
        <v>52</v>
      </c>
      <c r="H2089" t="s">
        <v>85</v>
      </c>
      <c r="I2089" s="16">
        <v>43801.604224537034</v>
      </c>
      <c r="J2089" s="16">
        <v>44537.406157407408</v>
      </c>
      <c r="K2089">
        <v>125</v>
      </c>
      <c r="L2089" s="16">
        <f t="shared" si="160"/>
        <v>43831</v>
      </c>
      <c r="M2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89">
        <f t="shared" si="161"/>
        <v>0</v>
      </c>
      <c r="O2089">
        <f t="shared" si="162"/>
        <v>2</v>
      </c>
      <c r="P2089">
        <f t="shared" si="163"/>
        <v>2</v>
      </c>
      <c r="Q2089" s="19">
        <f t="shared" si="164"/>
        <v>2</v>
      </c>
    </row>
    <row r="2090" spans="1:17" x14ac:dyDescent="0.25">
      <c r="A2090" t="s">
        <v>4104</v>
      </c>
      <c r="B2090" s="16">
        <v>43852.440428240741</v>
      </c>
      <c r="C2090" t="s">
        <v>4105</v>
      </c>
      <c r="D2090" t="s">
        <v>83</v>
      </c>
      <c r="E2090" t="s">
        <v>90</v>
      </c>
      <c r="F2090" s="19">
        <v>50</v>
      </c>
      <c r="G2090" t="s">
        <v>51</v>
      </c>
      <c r="H2090" t="s">
        <v>85</v>
      </c>
      <c r="I2090" s="16">
        <v>43852.443206018521</v>
      </c>
      <c r="J2090" s="16">
        <v>44485.592083333337</v>
      </c>
      <c r="K2090">
        <v>125</v>
      </c>
      <c r="L2090" s="16">
        <f t="shared" si="160"/>
        <v>43831</v>
      </c>
      <c r="M2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0">
        <f t="shared" si="161"/>
        <v>0</v>
      </c>
      <c r="O2090">
        <f t="shared" si="162"/>
        <v>0</v>
      </c>
      <c r="P2090">
        <f t="shared" si="163"/>
        <v>0</v>
      </c>
      <c r="Q2090" s="19">
        <f t="shared" si="164"/>
        <v>0</v>
      </c>
    </row>
    <row r="2091" spans="1:17" x14ac:dyDescent="0.25">
      <c r="A2091" t="s">
        <v>4106</v>
      </c>
      <c r="B2091" s="16">
        <v>43852.511678240742</v>
      </c>
      <c r="C2091" t="s">
        <v>4107</v>
      </c>
      <c r="D2091" t="s">
        <v>83</v>
      </c>
      <c r="E2091" t="s">
        <v>90</v>
      </c>
      <c r="F2091" s="19">
        <v>50</v>
      </c>
      <c r="G2091" t="s">
        <v>52</v>
      </c>
      <c r="H2091" t="s">
        <v>85</v>
      </c>
      <c r="I2091" s="16">
        <v>43852.514247685183</v>
      </c>
      <c r="J2091" s="16">
        <v>44227.575983796298</v>
      </c>
      <c r="K2091">
        <v>125</v>
      </c>
      <c r="L2091" s="16">
        <f t="shared" si="160"/>
        <v>43831</v>
      </c>
      <c r="M2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1">
        <f t="shared" si="161"/>
        <v>0</v>
      </c>
      <c r="O2091">
        <f t="shared" si="162"/>
        <v>0</v>
      </c>
      <c r="P2091">
        <f t="shared" si="163"/>
        <v>0</v>
      </c>
      <c r="Q2091" s="19">
        <f t="shared" si="164"/>
        <v>0</v>
      </c>
    </row>
    <row r="2092" spans="1:17" x14ac:dyDescent="0.25">
      <c r="A2092" t="s">
        <v>4108</v>
      </c>
      <c r="B2092" s="16">
        <v>43853.396782407406</v>
      </c>
      <c r="C2092" t="s">
        <v>4109</v>
      </c>
      <c r="D2092" t="s">
        <v>83</v>
      </c>
      <c r="E2092" t="s">
        <v>90</v>
      </c>
      <c r="F2092" s="19">
        <v>50</v>
      </c>
      <c r="G2092" t="s">
        <v>52</v>
      </c>
      <c r="H2092" t="s">
        <v>85</v>
      </c>
      <c r="I2092" s="16">
        <v>43853.399629629632</v>
      </c>
      <c r="J2092" s="16">
        <v>43903.530543981484</v>
      </c>
      <c r="K2092">
        <v>125</v>
      </c>
      <c r="L2092" s="16">
        <f t="shared" si="160"/>
        <v>43831</v>
      </c>
      <c r="M2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2">
        <f t="shared" si="161"/>
        <v>0</v>
      </c>
      <c r="O2092">
        <f t="shared" si="162"/>
        <v>0</v>
      </c>
      <c r="P2092">
        <f t="shared" si="163"/>
        <v>0</v>
      </c>
      <c r="Q2092" s="19">
        <f t="shared" si="164"/>
        <v>0</v>
      </c>
    </row>
    <row r="2093" spans="1:17" x14ac:dyDescent="0.25">
      <c r="A2093" t="s">
        <v>4110</v>
      </c>
      <c r="B2093" s="16">
        <v>43853.498182870368</v>
      </c>
      <c r="C2093" t="s">
        <v>4111</v>
      </c>
      <c r="D2093" t="s">
        <v>83</v>
      </c>
      <c r="E2093" t="s">
        <v>90</v>
      </c>
      <c r="F2093" s="19">
        <v>50</v>
      </c>
      <c r="G2093" t="s">
        <v>52</v>
      </c>
      <c r="H2093" t="s">
        <v>85</v>
      </c>
      <c r="I2093" s="16">
        <v>43853.501111111109</v>
      </c>
      <c r="J2093" s="16">
        <v>44002.578657407408</v>
      </c>
      <c r="K2093">
        <v>125</v>
      </c>
      <c r="L2093" s="16">
        <f t="shared" si="160"/>
        <v>43831</v>
      </c>
      <c r="M2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3">
        <f t="shared" si="161"/>
        <v>0</v>
      </c>
      <c r="O2093">
        <f t="shared" si="162"/>
        <v>0</v>
      </c>
      <c r="P2093">
        <f t="shared" si="163"/>
        <v>0</v>
      </c>
      <c r="Q2093" s="19">
        <f t="shared" si="164"/>
        <v>0</v>
      </c>
    </row>
    <row r="2094" spans="1:17" x14ac:dyDescent="0.25">
      <c r="A2094" t="s">
        <v>4112</v>
      </c>
      <c r="B2094" s="16">
        <v>43856.615995370368</v>
      </c>
      <c r="C2094" t="s">
        <v>4109</v>
      </c>
      <c r="D2094" t="s">
        <v>83</v>
      </c>
      <c r="E2094" t="s">
        <v>84</v>
      </c>
      <c r="F2094" s="19">
        <v>50</v>
      </c>
      <c r="G2094" t="s">
        <v>52</v>
      </c>
      <c r="H2094" t="s">
        <v>85</v>
      </c>
      <c r="I2094" s="16">
        <v>43853.399629629632</v>
      </c>
      <c r="J2094" s="16">
        <v>43903.530543981484</v>
      </c>
      <c r="K2094">
        <v>125</v>
      </c>
      <c r="L2094" s="16">
        <f t="shared" si="160"/>
        <v>43831</v>
      </c>
      <c r="M2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4">
        <f t="shared" si="161"/>
        <v>0</v>
      </c>
      <c r="O2094">
        <f t="shared" si="162"/>
        <v>0</v>
      </c>
      <c r="P2094">
        <f t="shared" si="163"/>
        <v>0</v>
      </c>
      <c r="Q2094" s="19">
        <f t="shared" si="164"/>
        <v>0</v>
      </c>
    </row>
    <row r="2095" spans="1:17" x14ac:dyDescent="0.25">
      <c r="A2095" t="s">
        <v>4113</v>
      </c>
      <c r="B2095" s="16">
        <v>43857.426631944443</v>
      </c>
      <c r="C2095" t="s">
        <v>4114</v>
      </c>
      <c r="D2095" t="s">
        <v>83</v>
      </c>
      <c r="E2095" t="s">
        <v>90</v>
      </c>
      <c r="F2095" s="19">
        <v>50</v>
      </c>
      <c r="G2095" t="s">
        <v>51</v>
      </c>
      <c r="H2095" t="s">
        <v>85</v>
      </c>
      <c r="I2095" s="16">
        <v>43857.428761574076</v>
      </c>
      <c r="J2095" s="16">
        <v>44171.691724537035</v>
      </c>
      <c r="K2095">
        <v>125</v>
      </c>
      <c r="L2095" s="16">
        <f t="shared" si="160"/>
        <v>43831</v>
      </c>
      <c r="M2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5">
        <f t="shared" si="161"/>
        <v>0</v>
      </c>
      <c r="O2095">
        <f t="shared" si="162"/>
        <v>0</v>
      </c>
      <c r="P2095">
        <f t="shared" si="163"/>
        <v>0</v>
      </c>
      <c r="Q2095" s="19">
        <f t="shared" si="164"/>
        <v>0</v>
      </c>
    </row>
    <row r="2096" spans="1:17" x14ac:dyDescent="0.25">
      <c r="A2096" t="s">
        <v>4115</v>
      </c>
      <c r="B2096" s="16">
        <v>43857.615324074075</v>
      </c>
      <c r="C2096" t="s">
        <v>4116</v>
      </c>
      <c r="D2096" t="s">
        <v>83</v>
      </c>
      <c r="E2096" t="s">
        <v>90</v>
      </c>
      <c r="F2096" s="19">
        <v>50</v>
      </c>
      <c r="G2096" t="s">
        <v>52</v>
      </c>
      <c r="H2096" t="s">
        <v>85</v>
      </c>
      <c r="I2096" s="16">
        <v>43857.61991898148</v>
      </c>
      <c r="J2096" s="16">
        <v>44116.371469907404</v>
      </c>
      <c r="K2096">
        <v>125</v>
      </c>
      <c r="L2096" s="16">
        <f t="shared" si="160"/>
        <v>43831</v>
      </c>
      <c r="M2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6">
        <f t="shared" si="161"/>
        <v>0</v>
      </c>
      <c r="O2096">
        <f t="shared" si="162"/>
        <v>0</v>
      </c>
      <c r="P2096">
        <f t="shared" si="163"/>
        <v>0</v>
      </c>
      <c r="Q2096" s="19">
        <f t="shared" si="164"/>
        <v>0</v>
      </c>
    </row>
    <row r="2097" spans="1:17" x14ac:dyDescent="0.25">
      <c r="A2097" t="s">
        <v>4117</v>
      </c>
      <c r="B2097" s="16">
        <v>43858.49900462963</v>
      </c>
      <c r="C2097" t="s">
        <v>4118</v>
      </c>
      <c r="D2097" t="s">
        <v>83</v>
      </c>
      <c r="E2097" t="s">
        <v>90</v>
      </c>
      <c r="F2097" s="19">
        <v>50</v>
      </c>
      <c r="G2097" t="s">
        <v>51</v>
      </c>
      <c r="H2097" t="s">
        <v>85</v>
      </c>
      <c r="I2097" s="16">
        <v>43858.501562500001</v>
      </c>
      <c r="J2097" s="16">
        <v>44207.196689814817</v>
      </c>
      <c r="K2097">
        <v>125</v>
      </c>
      <c r="L2097" s="16">
        <f t="shared" si="160"/>
        <v>43831</v>
      </c>
      <c r="M2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7">
        <f t="shared" si="161"/>
        <v>0</v>
      </c>
      <c r="O2097">
        <f t="shared" si="162"/>
        <v>0</v>
      </c>
      <c r="P2097">
        <f t="shared" si="163"/>
        <v>0</v>
      </c>
      <c r="Q2097" s="19">
        <f t="shared" si="164"/>
        <v>0</v>
      </c>
    </row>
    <row r="2098" spans="1:17" x14ac:dyDescent="0.25">
      <c r="A2098" t="s">
        <v>4119</v>
      </c>
      <c r="B2098" s="16">
        <v>43859.410266203704</v>
      </c>
      <c r="C2098" t="s">
        <v>4120</v>
      </c>
      <c r="D2098" t="s">
        <v>83</v>
      </c>
      <c r="E2098" t="s">
        <v>90</v>
      </c>
      <c r="F2098" s="19">
        <v>50</v>
      </c>
      <c r="G2098" t="s">
        <v>51</v>
      </c>
      <c r="H2098" t="s">
        <v>85</v>
      </c>
      <c r="I2098" s="16">
        <v>43859.413402777776</v>
      </c>
      <c r="J2098" s="16">
        <v>44074.4062037037</v>
      </c>
      <c r="K2098">
        <v>125</v>
      </c>
      <c r="L2098" s="16">
        <f t="shared" si="160"/>
        <v>43831</v>
      </c>
      <c r="M2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8">
        <f t="shared" si="161"/>
        <v>0</v>
      </c>
      <c r="O2098">
        <f t="shared" si="162"/>
        <v>0</v>
      </c>
      <c r="P2098">
        <f t="shared" si="163"/>
        <v>0</v>
      </c>
      <c r="Q2098" s="19">
        <f t="shared" si="164"/>
        <v>0</v>
      </c>
    </row>
    <row r="2099" spans="1:17" x14ac:dyDescent="0.25">
      <c r="A2099" t="s">
        <v>4121</v>
      </c>
      <c r="B2099" s="16">
        <v>43861.569062499999</v>
      </c>
      <c r="C2099" t="s">
        <v>4122</v>
      </c>
      <c r="D2099" t="s">
        <v>83</v>
      </c>
      <c r="E2099" t="s">
        <v>90</v>
      </c>
      <c r="F2099" s="19">
        <v>50</v>
      </c>
      <c r="G2099" t="s">
        <v>52</v>
      </c>
      <c r="H2099" t="s">
        <v>85</v>
      </c>
      <c r="I2099" s="16">
        <v>43861.571712962963</v>
      </c>
      <c r="J2099" s="16">
        <v>44250.426944444444</v>
      </c>
      <c r="K2099">
        <v>125</v>
      </c>
      <c r="L2099" s="16">
        <f t="shared" si="160"/>
        <v>43831</v>
      </c>
      <c r="M2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099">
        <f t="shared" si="161"/>
        <v>0</v>
      </c>
      <c r="O2099">
        <f t="shared" si="162"/>
        <v>0</v>
      </c>
      <c r="P2099">
        <f t="shared" si="163"/>
        <v>0</v>
      </c>
      <c r="Q2099" s="19">
        <f t="shared" si="164"/>
        <v>0</v>
      </c>
    </row>
    <row r="2100" spans="1:17" x14ac:dyDescent="0.25">
      <c r="A2100" t="s">
        <v>4123</v>
      </c>
      <c r="B2100" s="16">
        <v>43861.636608796296</v>
      </c>
      <c r="C2100" t="s">
        <v>4124</v>
      </c>
      <c r="D2100" t="s">
        <v>83</v>
      </c>
      <c r="E2100" t="s">
        <v>90</v>
      </c>
      <c r="F2100" s="19">
        <v>50</v>
      </c>
      <c r="G2100" t="s">
        <v>52</v>
      </c>
      <c r="H2100" t="s">
        <v>85</v>
      </c>
      <c r="I2100" s="16">
        <v>43861.640335648146</v>
      </c>
      <c r="J2100" s="16">
        <v>44445.576192129629</v>
      </c>
      <c r="K2100">
        <v>125</v>
      </c>
      <c r="L2100" s="16">
        <f t="shared" si="160"/>
        <v>43831</v>
      </c>
      <c r="M2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0">
        <f t="shared" si="161"/>
        <v>0</v>
      </c>
      <c r="O2100">
        <f t="shared" si="162"/>
        <v>0</v>
      </c>
      <c r="P2100">
        <f t="shared" si="163"/>
        <v>0</v>
      </c>
      <c r="Q2100" s="19">
        <f t="shared" si="164"/>
        <v>0</v>
      </c>
    </row>
    <row r="2101" spans="1:17" x14ac:dyDescent="0.25">
      <c r="A2101" t="s">
        <v>4125</v>
      </c>
      <c r="B2101" s="16">
        <v>43861.669965277775</v>
      </c>
      <c r="C2101" t="s">
        <v>4126</v>
      </c>
      <c r="D2101" t="s">
        <v>83</v>
      </c>
      <c r="E2101" t="s">
        <v>84</v>
      </c>
      <c r="F2101" s="19">
        <v>50</v>
      </c>
      <c r="G2101" t="s">
        <v>51</v>
      </c>
      <c r="H2101" t="s">
        <v>85</v>
      </c>
      <c r="I2101" s="16">
        <v>43501.591458333336</v>
      </c>
      <c r="J2101" s="16">
        <v>44010.5315625</v>
      </c>
      <c r="K2101">
        <v>125</v>
      </c>
      <c r="L2101" s="16">
        <f t="shared" si="160"/>
        <v>43831</v>
      </c>
      <c r="M2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1">
        <f t="shared" si="161"/>
        <v>0</v>
      </c>
      <c r="O2101">
        <f t="shared" si="162"/>
        <v>12</v>
      </c>
      <c r="P2101">
        <f t="shared" si="163"/>
        <v>12</v>
      </c>
      <c r="Q2101" s="19">
        <f t="shared" si="164"/>
        <v>12</v>
      </c>
    </row>
    <row r="2102" spans="1:17" x14ac:dyDescent="0.25">
      <c r="A2102" t="s">
        <v>4127</v>
      </c>
      <c r="B2102" s="16">
        <v>43862.518958333334</v>
      </c>
      <c r="C2102" t="s">
        <v>4128</v>
      </c>
      <c r="D2102" t="s">
        <v>83</v>
      </c>
      <c r="E2102" t="s">
        <v>90</v>
      </c>
      <c r="F2102" s="19">
        <v>50</v>
      </c>
      <c r="G2102" t="s">
        <v>52</v>
      </c>
      <c r="H2102" t="s">
        <v>85</v>
      </c>
      <c r="I2102" s="16">
        <v>43862.521909722222</v>
      </c>
      <c r="J2102" s="16">
        <v>44344.498379629629</v>
      </c>
      <c r="K2102">
        <v>125</v>
      </c>
      <c r="L2102" s="16">
        <f t="shared" si="160"/>
        <v>43862</v>
      </c>
      <c r="M2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2">
        <f t="shared" si="161"/>
        <v>0</v>
      </c>
      <c r="O2102">
        <f t="shared" si="162"/>
        <v>0</v>
      </c>
      <c r="P2102">
        <f t="shared" si="163"/>
        <v>0</v>
      </c>
      <c r="Q2102" s="19">
        <f t="shared" si="164"/>
        <v>0</v>
      </c>
    </row>
    <row r="2103" spans="1:17" x14ac:dyDescent="0.25">
      <c r="A2103" t="s">
        <v>4129</v>
      </c>
      <c r="B2103" s="16">
        <v>43863.46056712963</v>
      </c>
      <c r="C2103" t="s">
        <v>4130</v>
      </c>
      <c r="D2103" t="s">
        <v>83</v>
      </c>
      <c r="E2103" t="s">
        <v>90</v>
      </c>
      <c r="F2103" s="19">
        <v>50</v>
      </c>
      <c r="G2103" t="s">
        <v>52</v>
      </c>
      <c r="H2103" t="s">
        <v>85</v>
      </c>
      <c r="I2103" s="16">
        <v>43863.463472222225</v>
      </c>
      <c r="J2103" s="16">
        <v>44463.433391203704</v>
      </c>
      <c r="K2103">
        <v>125</v>
      </c>
      <c r="L2103" s="16">
        <f t="shared" si="160"/>
        <v>43862</v>
      </c>
      <c r="M2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3">
        <f t="shared" si="161"/>
        <v>0</v>
      </c>
      <c r="O2103">
        <f t="shared" si="162"/>
        <v>0</v>
      </c>
      <c r="P2103">
        <f t="shared" si="163"/>
        <v>0</v>
      </c>
      <c r="Q2103" s="19">
        <f t="shared" si="164"/>
        <v>0</v>
      </c>
    </row>
    <row r="2104" spans="1:17" x14ac:dyDescent="0.25">
      <c r="A2104" t="s">
        <v>4131</v>
      </c>
      <c r="B2104" s="16">
        <v>43864.47515046296</v>
      </c>
      <c r="C2104" t="s">
        <v>4132</v>
      </c>
      <c r="D2104" t="s">
        <v>83</v>
      </c>
      <c r="E2104" t="s">
        <v>90</v>
      </c>
      <c r="F2104" s="19">
        <v>50</v>
      </c>
      <c r="G2104" t="s">
        <v>52</v>
      </c>
      <c r="H2104" t="s">
        <v>85</v>
      </c>
      <c r="I2104" s="16">
        <v>43864.478009259263</v>
      </c>
      <c r="J2104" s="16">
        <v>44496.683368055557</v>
      </c>
      <c r="K2104">
        <v>125</v>
      </c>
      <c r="L2104" s="16">
        <f t="shared" si="160"/>
        <v>43862</v>
      </c>
      <c r="M2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4">
        <f t="shared" si="161"/>
        <v>0</v>
      </c>
      <c r="O2104">
        <f t="shared" si="162"/>
        <v>0</v>
      </c>
      <c r="P2104">
        <f t="shared" si="163"/>
        <v>0</v>
      </c>
      <c r="Q2104" s="19">
        <f t="shared" si="164"/>
        <v>0</v>
      </c>
    </row>
    <row r="2105" spans="1:17" x14ac:dyDescent="0.25">
      <c r="A2105" t="s">
        <v>4133</v>
      </c>
      <c r="B2105" s="16">
        <v>43864.521874999999</v>
      </c>
      <c r="C2105" t="s">
        <v>4134</v>
      </c>
      <c r="D2105" t="s">
        <v>83</v>
      </c>
      <c r="E2105" t="s">
        <v>90</v>
      </c>
      <c r="F2105" s="19">
        <v>50</v>
      </c>
      <c r="G2105" t="s">
        <v>52</v>
      </c>
      <c r="H2105" t="s">
        <v>85</v>
      </c>
      <c r="I2105" s="16">
        <v>43864.523888888885</v>
      </c>
      <c r="J2105" s="16">
        <v>43896.511157407411</v>
      </c>
      <c r="K2105">
        <v>125</v>
      </c>
      <c r="L2105" s="16">
        <f t="shared" si="160"/>
        <v>43862</v>
      </c>
      <c r="M2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5">
        <f t="shared" si="161"/>
        <v>0</v>
      </c>
      <c r="O2105">
        <f t="shared" si="162"/>
        <v>0</v>
      </c>
      <c r="P2105">
        <f t="shared" si="163"/>
        <v>0</v>
      </c>
      <c r="Q2105" s="19">
        <f t="shared" si="164"/>
        <v>0</v>
      </c>
    </row>
    <row r="2106" spans="1:17" x14ac:dyDescent="0.25">
      <c r="A2106" t="s">
        <v>4135</v>
      </c>
      <c r="B2106" s="16">
        <v>43865.30804398148</v>
      </c>
      <c r="C2106" t="s">
        <v>4041</v>
      </c>
      <c r="D2106" t="s">
        <v>34</v>
      </c>
      <c r="E2106" t="s">
        <v>84</v>
      </c>
      <c r="F2106" s="19">
        <v>50</v>
      </c>
      <c r="G2106" t="s">
        <v>51</v>
      </c>
      <c r="H2106" t="s">
        <v>85</v>
      </c>
      <c r="I2106" s="16">
        <v>43789.339409722219</v>
      </c>
      <c r="J2106" s="16">
        <v>44346.847766203704</v>
      </c>
      <c r="K2106">
        <v>125</v>
      </c>
      <c r="L2106" s="16">
        <f t="shared" si="160"/>
        <v>43862</v>
      </c>
      <c r="M2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6">
        <f t="shared" si="161"/>
        <v>0</v>
      </c>
      <c r="O2106">
        <f t="shared" si="162"/>
        <v>3</v>
      </c>
      <c r="P2106">
        <f t="shared" si="163"/>
        <v>3</v>
      </c>
      <c r="Q2106" s="19">
        <f t="shared" si="164"/>
        <v>3</v>
      </c>
    </row>
    <row r="2107" spans="1:17" x14ac:dyDescent="0.25">
      <c r="A2107" t="s">
        <v>4136</v>
      </c>
      <c r="B2107" s="16">
        <v>43865.73578703704</v>
      </c>
      <c r="C2107" t="s">
        <v>4137</v>
      </c>
      <c r="D2107" t="s">
        <v>83</v>
      </c>
      <c r="E2107" t="s">
        <v>84</v>
      </c>
      <c r="F2107" s="19">
        <v>50</v>
      </c>
      <c r="G2107" t="s">
        <v>51</v>
      </c>
      <c r="H2107" t="s">
        <v>85</v>
      </c>
      <c r="I2107" s="16">
        <v>43557.701018518521</v>
      </c>
      <c r="J2107" s="16">
        <v>43700.484849537039</v>
      </c>
      <c r="K2107">
        <v>125</v>
      </c>
      <c r="L2107" s="16">
        <f t="shared" si="160"/>
        <v>43862</v>
      </c>
      <c r="M2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7">
        <f t="shared" si="161"/>
        <v>1</v>
      </c>
      <c r="O2107">
        <f t="shared" si="162"/>
        <v>10</v>
      </c>
      <c r="P2107">
        <f t="shared" si="163"/>
        <v>5</v>
      </c>
      <c r="Q2107" s="19">
        <f t="shared" si="164"/>
        <v>5</v>
      </c>
    </row>
    <row r="2108" spans="1:17" x14ac:dyDescent="0.25">
      <c r="A2108" t="s">
        <v>4138</v>
      </c>
      <c r="B2108" s="16">
        <v>43865.740243055552</v>
      </c>
      <c r="C2108" t="s">
        <v>4139</v>
      </c>
      <c r="D2108" t="s">
        <v>83</v>
      </c>
      <c r="E2108" t="s">
        <v>84</v>
      </c>
      <c r="F2108" s="19">
        <v>50</v>
      </c>
      <c r="G2108" t="s">
        <v>52</v>
      </c>
      <c r="H2108" t="s">
        <v>85</v>
      </c>
      <c r="I2108" s="16">
        <v>43576.501643518517</v>
      </c>
      <c r="J2108" s="16">
        <v>43769.357638888891</v>
      </c>
      <c r="K2108">
        <v>125</v>
      </c>
      <c r="L2108" s="16">
        <f t="shared" si="160"/>
        <v>43862</v>
      </c>
      <c r="M2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8">
        <f t="shared" si="161"/>
        <v>1</v>
      </c>
      <c r="O2108">
        <f t="shared" si="162"/>
        <v>10</v>
      </c>
      <c r="P2108">
        <f t="shared" si="163"/>
        <v>6</v>
      </c>
      <c r="Q2108" s="19">
        <f t="shared" si="164"/>
        <v>6</v>
      </c>
    </row>
    <row r="2109" spans="1:17" x14ac:dyDescent="0.25">
      <c r="A2109" t="s">
        <v>4140</v>
      </c>
      <c r="B2109" s="16">
        <v>43866.576909722222</v>
      </c>
      <c r="C2109" t="s">
        <v>4141</v>
      </c>
      <c r="D2109" t="s">
        <v>83</v>
      </c>
      <c r="E2109" t="s">
        <v>90</v>
      </c>
      <c r="F2109" s="19">
        <v>50</v>
      </c>
      <c r="G2109" t="s">
        <v>51</v>
      </c>
      <c r="H2109" t="s">
        <v>85</v>
      </c>
      <c r="I2109" s="16">
        <v>43866.579421296294</v>
      </c>
      <c r="J2109" s="16">
        <v>44196.254490740743</v>
      </c>
      <c r="K2109">
        <v>125</v>
      </c>
      <c r="L2109" s="16">
        <f t="shared" si="160"/>
        <v>43862</v>
      </c>
      <c r="M2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09">
        <f t="shared" si="161"/>
        <v>0</v>
      </c>
      <c r="O2109">
        <f t="shared" si="162"/>
        <v>0</v>
      </c>
      <c r="P2109">
        <f t="shared" si="163"/>
        <v>0</v>
      </c>
      <c r="Q2109" s="19">
        <f t="shared" si="164"/>
        <v>0</v>
      </c>
    </row>
    <row r="2110" spans="1:17" x14ac:dyDescent="0.25">
      <c r="A2110" t="s">
        <v>4142</v>
      </c>
      <c r="B2110" s="16">
        <v>43866.606134259258</v>
      </c>
      <c r="C2110" t="s">
        <v>4143</v>
      </c>
      <c r="D2110" t="s">
        <v>83</v>
      </c>
      <c r="E2110" t="s">
        <v>90</v>
      </c>
      <c r="F2110" s="19">
        <v>50</v>
      </c>
      <c r="G2110" t="s">
        <v>52</v>
      </c>
      <c r="H2110" t="s">
        <v>85</v>
      </c>
      <c r="I2110" s="16">
        <v>43866.608888888892</v>
      </c>
      <c r="J2110" s="16">
        <v>43880.57298611111</v>
      </c>
      <c r="K2110">
        <v>125</v>
      </c>
      <c r="L2110" s="16">
        <f t="shared" si="160"/>
        <v>43862</v>
      </c>
      <c r="M2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0">
        <f t="shared" si="161"/>
        <v>0</v>
      </c>
      <c r="O2110">
        <f t="shared" si="162"/>
        <v>0</v>
      </c>
      <c r="P2110">
        <f t="shared" si="163"/>
        <v>0</v>
      </c>
      <c r="Q2110" s="19">
        <f t="shared" si="164"/>
        <v>0</v>
      </c>
    </row>
    <row r="2111" spans="1:17" x14ac:dyDescent="0.25">
      <c r="A2111" t="s">
        <v>4144</v>
      </c>
      <c r="B2111" s="16">
        <v>43866.619722222225</v>
      </c>
      <c r="C2111" t="s">
        <v>4145</v>
      </c>
      <c r="D2111" t="s">
        <v>34</v>
      </c>
      <c r="E2111" t="s">
        <v>84</v>
      </c>
      <c r="F2111" s="19">
        <v>50</v>
      </c>
      <c r="G2111" t="s">
        <v>52</v>
      </c>
      <c r="H2111" t="s">
        <v>85</v>
      </c>
      <c r="I2111" s="16">
        <v>43440.55</v>
      </c>
      <c r="J2111" s="16">
        <v>43618.522627314815</v>
      </c>
      <c r="K2111">
        <v>125</v>
      </c>
      <c r="L2111" s="16">
        <f t="shared" si="160"/>
        <v>43862</v>
      </c>
      <c r="M2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1">
        <f t="shared" si="161"/>
        <v>1</v>
      </c>
      <c r="O2111">
        <f t="shared" si="162"/>
        <v>14</v>
      </c>
      <c r="P2111">
        <f t="shared" si="163"/>
        <v>6</v>
      </c>
      <c r="Q2111" s="19">
        <f t="shared" si="164"/>
        <v>6</v>
      </c>
    </row>
    <row r="2112" spans="1:17" x14ac:dyDescent="0.25">
      <c r="A2112" t="s">
        <v>4146</v>
      </c>
      <c r="B2112" s="16">
        <v>43867.343449074076</v>
      </c>
      <c r="C2112" t="s">
        <v>4147</v>
      </c>
      <c r="D2112" t="s">
        <v>83</v>
      </c>
      <c r="E2112" t="s">
        <v>90</v>
      </c>
      <c r="F2112" s="19">
        <v>50</v>
      </c>
      <c r="G2112" t="s">
        <v>52</v>
      </c>
      <c r="H2112" t="s">
        <v>85</v>
      </c>
      <c r="I2112" s="16">
        <v>43867.345497685186</v>
      </c>
      <c r="J2112" s="16">
        <v>44328.390601851854</v>
      </c>
      <c r="K2112">
        <v>125</v>
      </c>
      <c r="L2112" s="16">
        <f t="shared" si="160"/>
        <v>43862</v>
      </c>
      <c r="M2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2">
        <f t="shared" si="161"/>
        <v>0</v>
      </c>
      <c r="O2112">
        <f t="shared" si="162"/>
        <v>0</v>
      </c>
      <c r="P2112">
        <f t="shared" si="163"/>
        <v>0</v>
      </c>
      <c r="Q2112" s="19">
        <f t="shared" si="164"/>
        <v>0</v>
      </c>
    </row>
    <row r="2113" spans="1:17" x14ac:dyDescent="0.25">
      <c r="A2113" t="s">
        <v>4148</v>
      </c>
      <c r="B2113" s="16">
        <v>43867.619259259256</v>
      </c>
      <c r="C2113" t="s">
        <v>4149</v>
      </c>
      <c r="D2113" t="s">
        <v>34</v>
      </c>
      <c r="E2113" t="s">
        <v>84</v>
      </c>
      <c r="F2113" s="19">
        <v>50</v>
      </c>
      <c r="G2113" t="s">
        <v>51</v>
      </c>
      <c r="H2113" t="s">
        <v>85</v>
      </c>
      <c r="I2113" s="16">
        <v>43852.647175925929</v>
      </c>
      <c r="J2113" s="16">
        <v>44187.41269675926</v>
      </c>
      <c r="K2113">
        <v>125</v>
      </c>
      <c r="L2113" s="16">
        <f t="shared" si="160"/>
        <v>43862</v>
      </c>
      <c r="M2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3">
        <f t="shared" si="161"/>
        <v>0</v>
      </c>
      <c r="O2113">
        <f t="shared" si="162"/>
        <v>0</v>
      </c>
      <c r="P2113">
        <f t="shared" si="163"/>
        <v>0</v>
      </c>
      <c r="Q2113" s="19">
        <f t="shared" si="164"/>
        <v>0</v>
      </c>
    </row>
    <row r="2114" spans="1:17" x14ac:dyDescent="0.25">
      <c r="A2114" t="s">
        <v>4150</v>
      </c>
      <c r="B2114" s="16">
        <v>43868.696377314816</v>
      </c>
      <c r="C2114" t="s">
        <v>4151</v>
      </c>
      <c r="D2114" t="s">
        <v>34</v>
      </c>
      <c r="E2114" t="s">
        <v>84</v>
      </c>
      <c r="F2114" s="19">
        <v>50</v>
      </c>
      <c r="G2114" t="s">
        <v>52</v>
      </c>
      <c r="H2114" t="s">
        <v>85</v>
      </c>
      <c r="I2114" s="16">
        <v>43832.727118055554</v>
      </c>
      <c r="J2114" s="16">
        <v>43987.595821759256</v>
      </c>
      <c r="K2114">
        <v>125</v>
      </c>
      <c r="L2114" s="16">
        <f t="shared" ref="L2114:L2177" si="165">DATE(YEAR(B2114),MONTH(B2114),1)</f>
        <v>43862</v>
      </c>
      <c r="M2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4">
        <f t="shared" ref="N2114:N2177" si="166">IF(B2114&gt;=J2114,1,0)</f>
        <v>0</v>
      </c>
      <c r="O2114">
        <f t="shared" ref="O2114:O2177" si="167">ROUND((B2114-I2114)/30,0)</f>
        <v>1</v>
      </c>
      <c r="P2114">
        <f t="shared" ref="P2114:P2177" si="168">IF(AND(N2114=1,B2114&gt;=J2114,J2114&gt;0),ROUND((J2114-I2114)/30,0),O2114)</f>
        <v>1</v>
      </c>
      <c r="Q2114" s="19">
        <f t="shared" ref="Q2114:Q2177" si="169">MIN(O2114:P2114)</f>
        <v>1</v>
      </c>
    </row>
    <row r="2115" spans="1:17" x14ac:dyDescent="0.25">
      <c r="A2115" t="s">
        <v>4152</v>
      </c>
      <c r="B2115" s="16">
        <v>43871.340798611112</v>
      </c>
      <c r="C2115" t="s">
        <v>4153</v>
      </c>
      <c r="D2115" t="s">
        <v>83</v>
      </c>
      <c r="E2115" t="s">
        <v>84</v>
      </c>
      <c r="F2115" s="19">
        <v>50</v>
      </c>
      <c r="G2115" t="s">
        <v>51</v>
      </c>
      <c r="H2115" t="s">
        <v>85</v>
      </c>
      <c r="I2115" s="16">
        <v>43787.75577546296</v>
      </c>
      <c r="J2115" s="16">
        <v>43880.645949074074</v>
      </c>
      <c r="K2115">
        <v>125</v>
      </c>
      <c r="L2115" s="16">
        <f t="shared" si="165"/>
        <v>43862</v>
      </c>
      <c r="M2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5">
        <f t="shared" si="166"/>
        <v>0</v>
      </c>
      <c r="O2115">
        <f t="shared" si="167"/>
        <v>3</v>
      </c>
      <c r="P2115">
        <f t="shared" si="168"/>
        <v>3</v>
      </c>
      <c r="Q2115" s="19">
        <f t="shared" si="169"/>
        <v>3</v>
      </c>
    </row>
    <row r="2116" spans="1:17" x14ac:dyDescent="0.25">
      <c r="A2116" t="s">
        <v>4154</v>
      </c>
      <c r="B2116" s="16">
        <v>43871.687800925924</v>
      </c>
      <c r="C2116" t="s">
        <v>4155</v>
      </c>
      <c r="D2116" t="s">
        <v>83</v>
      </c>
      <c r="E2116" t="s">
        <v>84</v>
      </c>
      <c r="F2116" s="19">
        <v>50</v>
      </c>
      <c r="G2116" t="s">
        <v>51</v>
      </c>
      <c r="H2116" t="s">
        <v>85</v>
      </c>
      <c r="I2116" s="16">
        <v>43632.792349537034</v>
      </c>
      <c r="J2116" s="16">
        <v>44438.596956018519</v>
      </c>
      <c r="K2116">
        <v>125</v>
      </c>
      <c r="L2116" s="16">
        <f t="shared" si="165"/>
        <v>43862</v>
      </c>
      <c r="M2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6">
        <f t="shared" si="166"/>
        <v>0</v>
      </c>
      <c r="O2116">
        <f t="shared" si="167"/>
        <v>8</v>
      </c>
      <c r="P2116">
        <f t="shared" si="168"/>
        <v>8</v>
      </c>
      <c r="Q2116" s="19">
        <f t="shared" si="169"/>
        <v>8</v>
      </c>
    </row>
    <row r="2117" spans="1:17" x14ac:dyDescent="0.25">
      <c r="A2117" t="s">
        <v>4156</v>
      </c>
      <c r="B2117" s="16">
        <v>43872.6328587963</v>
      </c>
      <c r="C2117" t="s">
        <v>4157</v>
      </c>
      <c r="D2117" t="s">
        <v>83</v>
      </c>
      <c r="E2117" t="s">
        <v>84</v>
      </c>
      <c r="F2117" s="19">
        <v>50</v>
      </c>
      <c r="G2117" t="s">
        <v>52</v>
      </c>
      <c r="H2117" t="s">
        <v>85</v>
      </c>
      <c r="I2117" s="16">
        <v>43541.829224537039</v>
      </c>
      <c r="J2117" s="16">
        <v>44471.471307870372</v>
      </c>
      <c r="K2117">
        <v>125</v>
      </c>
      <c r="L2117" s="16">
        <f t="shared" si="165"/>
        <v>43862</v>
      </c>
      <c r="M2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7">
        <f t="shared" si="166"/>
        <v>0</v>
      </c>
      <c r="O2117">
        <f t="shared" si="167"/>
        <v>11</v>
      </c>
      <c r="P2117">
        <f t="shared" si="168"/>
        <v>11</v>
      </c>
      <c r="Q2117" s="19">
        <f t="shared" si="169"/>
        <v>11</v>
      </c>
    </row>
    <row r="2118" spans="1:17" x14ac:dyDescent="0.25">
      <c r="A2118" t="s">
        <v>4158</v>
      </c>
      <c r="B2118" s="16">
        <v>43872.673773148148</v>
      </c>
      <c r="C2118" t="s">
        <v>4159</v>
      </c>
      <c r="D2118" t="s">
        <v>83</v>
      </c>
      <c r="E2118" t="s">
        <v>84</v>
      </c>
      <c r="F2118" s="19">
        <v>50</v>
      </c>
      <c r="G2118" t="s">
        <v>51</v>
      </c>
      <c r="H2118" t="s">
        <v>85</v>
      </c>
      <c r="I2118" s="16">
        <v>43819.610405092593</v>
      </c>
      <c r="J2118" s="16">
        <v>44547.368634259263</v>
      </c>
      <c r="K2118">
        <v>125</v>
      </c>
      <c r="L2118" s="16">
        <f t="shared" si="165"/>
        <v>43862</v>
      </c>
      <c r="M2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8">
        <f t="shared" si="166"/>
        <v>0</v>
      </c>
      <c r="O2118">
        <f t="shared" si="167"/>
        <v>2</v>
      </c>
      <c r="P2118">
        <f t="shared" si="168"/>
        <v>2</v>
      </c>
      <c r="Q2118" s="19">
        <f t="shared" si="169"/>
        <v>2</v>
      </c>
    </row>
    <row r="2119" spans="1:17" x14ac:dyDescent="0.25">
      <c r="A2119" t="s">
        <v>4160</v>
      </c>
      <c r="B2119" s="16">
        <v>43874.630324074074</v>
      </c>
      <c r="C2119" t="s">
        <v>4161</v>
      </c>
      <c r="D2119" t="s">
        <v>83</v>
      </c>
      <c r="E2119" t="s">
        <v>90</v>
      </c>
      <c r="F2119" s="19">
        <v>50</v>
      </c>
      <c r="G2119" t="s">
        <v>52</v>
      </c>
      <c r="H2119" t="s">
        <v>85</v>
      </c>
      <c r="I2119" s="16">
        <v>43874.632453703707</v>
      </c>
      <c r="J2119" s="16">
        <v>44207.684571759259</v>
      </c>
      <c r="K2119">
        <v>125</v>
      </c>
      <c r="L2119" s="16">
        <f t="shared" si="165"/>
        <v>43862</v>
      </c>
      <c r="M2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19">
        <f t="shared" si="166"/>
        <v>0</v>
      </c>
      <c r="O2119">
        <f t="shared" si="167"/>
        <v>0</v>
      </c>
      <c r="P2119">
        <f t="shared" si="168"/>
        <v>0</v>
      </c>
      <c r="Q2119" s="19">
        <f t="shared" si="169"/>
        <v>0</v>
      </c>
    </row>
    <row r="2120" spans="1:17" x14ac:dyDescent="0.25">
      <c r="A2120" t="s">
        <v>4162</v>
      </c>
      <c r="B2120" s="16">
        <v>43882.585729166669</v>
      </c>
      <c r="C2120" t="s">
        <v>4163</v>
      </c>
      <c r="D2120" t="s">
        <v>83</v>
      </c>
      <c r="E2120" t="s">
        <v>90</v>
      </c>
      <c r="F2120" s="19">
        <v>50</v>
      </c>
      <c r="G2120" t="s">
        <v>52</v>
      </c>
      <c r="H2120" t="s">
        <v>85</v>
      </c>
      <c r="I2120" s="16">
        <v>43882.588449074072</v>
      </c>
      <c r="J2120" s="16">
        <v>43947.603645833333</v>
      </c>
      <c r="K2120">
        <v>125</v>
      </c>
      <c r="L2120" s="16">
        <f t="shared" si="165"/>
        <v>43862</v>
      </c>
      <c r="M2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0">
        <f t="shared" si="166"/>
        <v>0</v>
      </c>
      <c r="O2120">
        <f t="shared" si="167"/>
        <v>0</v>
      </c>
      <c r="P2120">
        <f t="shared" si="168"/>
        <v>0</v>
      </c>
      <c r="Q2120" s="19">
        <f t="shared" si="169"/>
        <v>0</v>
      </c>
    </row>
    <row r="2121" spans="1:17" x14ac:dyDescent="0.25">
      <c r="A2121" t="s">
        <v>4164</v>
      </c>
      <c r="B2121" s="16">
        <v>43885.418541666666</v>
      </c>
      <c r="C2121" t="s">
        <v>4165</v>
      </c>
      <c r="D2121" t="s">
        <v>83</v>
      </c>
      <c r="E2121" t="s">
        <v>84</v>
      </c>
      <c r="F2121" s="19">
        <v>50</v>
      </c>
      <c r="G2121" t="s">
        <v>52</v>
      </c>
      <c r="H2121" t="s">
        <v>85</v>
      </c>
      <c r="I2121" s="16">
        <v>43483.441423611112</v>
      </c>
      <c r="J2121" s="16">
        <v>44461.46361111111</v>
      </c>
      <c r="K2121">
        <v>125</v>
      </c>
      <c r="L2121" s="16">
        <f t="shared" si="165"/>
        <v>43862</v>
      </c>
      <c r="M2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1">
        <f t="shared" si="166"/>
        <v>0</v>
      </c>
      <c r="O2121">
        <f t="shared" si="167"/>
        <v>13</v>
      </c>
      <c r="P2121">
        <f t="shared" si="168"/>
        <v>13</v>
      </c>
      <c r="Q2121" s="19">
        <f t="shared" si="169"/>
        <v>13</v>
      </c>
    </row>
    <row r="2122" spans="1:17" x14ac:dyDescent="0.25">
      <c r="A2122" t="s">
        <v>4166</v>
      </c>
      <c r="B2122" s="16">
        <v>43885.554756944446</v>
      </c>
      <c r="C2122" t="s">
        <v>4167</v>
      </c>
      <c r="D2122" t="s">
        <v>83</v>
      </c>
      <c r="E2122" t="s">
        <v>90</v>
      </c>
      <c r="F2122" s="19">
        <v>50</v>
      </c>
      <c r="G2122" t="s">
        <v>52</v>
      </c>
      <c r="H2122" t="s">
        <v>85</v>
      </c>
      <c r="I2122" s="16">
        <v>43885.557314814818</v>
      </c>
      <c r="J2122" s="16">
        <v>43979.720856481479</v>
      </c>
      <c r="K2122">
        <v>125</v>
      </c>
      <c r="L2122" s="16">
        <f t="shared" si="165"/>
        <v>43862</v>
      </c>
      <c r="M2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2">
        <f t="shared" si="166"/>
        <v>0</v>
      </c>
      <c r="O2122">
        <f t="shared" si="167"/>
        <v>0</v>
      </c>
      <c r="P2122">
        <f t="shared" si="168"/>
        <v>0</v>
      </c>
      <c r="Q2122" s="19">
        <f t="shared" si="169"/>
        <v>0</v>
      </c>
    </row>
    <row r="2123" spans="1:17" x14ac:dyDescent="0.25">
      <c r="A2123" t="s">
        <v>4168</v>
      </c>
      <c r="B2123" s="16">
        <v>43885.681226851855</v>
      </c>
      <c r="C2123" t="s">
        <v>4169</v>
      </c>
      <c r="D2123" t="s">
        <v>83</v>
      </c>
      <c r="E2123" t="s">
        <v>84</v>
      </c>
      <c r="F2123" s="19">
        <v>50</v>
      </c>
      <c r="G2123" t="s">
        <v>52</v>
      </c>
      <c r="H2123" t="s">
        <v>85</v>
      </c>
      <c r="I2123" s="16">
        <v>43872.362592592595</v>
      </c>
      <c r="J2123" s="16">
        <v>44390.708321759259</v>
      </c>
      <c r="K2123">
        <v>125</v>
      </c>
      <c r="L2123" s="16">
        <f t="shared" si="165"/>
        <v>43862</v>
      </c>
      <c r="M2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3">
        <f t="shared" si="166"/>
        <v>0</v>
      </c>
      <c r="O2123">
        <f t="shared" si="167"/>
        <v>0</v>
      </c>
      <c r="P2123">
        <f t="shared" si="168"/>
        <v>0</v>
      </c>
      <c r="Q2123" s="19">
        <f t="shared" si="169"/>
        <v>0</v>
      </c>
    </row>
    <row r="2124" spans="1:17" x14ac:dyDescent="0.25">
      <c r="A2124" t="s">
        <v>4170</v>
      </c>
      <c r="B2124" s="16">
        <v>43886.552037037036</v>
      </c>
      <c r="C2124" t="s">
        <v>4171</v>
      </c>
      <c r="D2124" t="s">
        <v>83</v>
      </c>
      <c r="E2124" t="s">
        <v>90</v>
      </c>
      <c r="F2124" s="19">
        <v>50</v>
      </c>
      <c r="G2124" t="s">
        <v>52</v>
      </c>
      <c r="H2124" t="s">
        <v>85</v>
      </c>
      <c r="I2124" s="16">
        <v>43886.555439814816</v>
      </c>
      <c r="J2124" s="16">
        <v>44064.841145833336</v>
      </c>
      <c r="K2124">
        <v>125</v>
      </c>
      <c r="L2124" s="16">
        <f t="shared" si="165"/>
        <v>43862</v>
      </c>
      <c r="M2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4">
        <f t="shared" si="166"/>
        <v>0</v>
      </c>
      <c r="O2124">
        <f t="shared" si="167"/>
        <v>0</v>
      </c>
      <c r="P2124">
        <f t="shared" si="168"/>
        <v>0</v>
      </c>
      <c r="Q2124" s="19">
        <f t="shared" si="169"/>
        <v>0</v>
      </c>
    </row>
    <row r="2125" spans="1:17" x14ac:dyDescent="0.25">
      <c r="A2125" t="s">
        <v>4172</v>
      </c>
      <c r="B2125" s="16">
        <v>43888.456157407411</v>
      </c>
      <c r="C2125" t="s">
        <v>4173</v>
      </c>
      <c r="D2125" t="s">
        <v>83</v>
      </c>
      <c r="E2125" t="s">
        <v>90</v>
      </c>
      <c r="F2125" s="19">
        <v>50</v>
      </c>
      <c r="G2125" t="s">
        <v>51</v>
      </c>
      <c r="H2125" t="s">
        <v>85</v>
      </c>
      <c r="I2125" s="16">
        <v>43888.458252314813</v>
      </c>
      <c r="J2125" s="16">
        <v>44079.558935185189</v>
      </c>
      <c r="K2125">
        <v>125</v>
      </c>
      <c r="L2125" s="16">
        <f t="shared" si="165"/>
        <v>43862</v>
      </c>
      <c r="M2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5">
        <f t="shared" si="166"/>
        <v>0</v>
      </c>
      <c r="O2125">
        <f t="shared" si="167"/>
        <v>0</v>
      </c>
      <c r="P2125">
        <f t="shared" si="168"/>
        <v>0</v>
      </c>
      <c r="Q2125" s="19">
        <f t="shared" si="169"/>
        <v>0</v>
      </c>
    </row>
    <row r="2126" spans="1:17" x14ac:dyDescent="0.25">
      <c r="A2126" t="s">
        <v>4174</v>
      </c>
      <c r="B2126" s="16">
        <v>43889.385347222225</v>
      </c>
      <c r="C2126" t="s">
        <v>4175</v>
      </c>
      <c r="D2126" t="s">
        <v>83</v>
      </c>
      <c r="E2126" t="s">
        <v>90</v>
      </c>
      <c r="F2126" s="19">
        <v>50</v>
      </c>
      <c r="G2126" t="s">
        <v>51</v>
      </c>
      <c r="H2126" t="s">
        <v>85</v>
      </c>
      <c r="I2126" s="16">
        <v>43889.387696759259</v>
      </c>
      <c r="J2126" s="16">
        <v>44106.644143518519</v>
      </c>
      <c r="K2126">
        <v>125</v>
      </c>
      <c r="L2126" s="16">
        <f t="shared" si="165"/>
        <v>43862</v>
      </c>
      <c r="M2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6">
        <f t="shared" si="166"/>
        <v>0</v>
      </c>
      <c r="O2126">
        <f t="shared" si="167"/>
        <v>0</v>
      </c>
      <c r="P2126">
        <f t="shared" si="168"/>
        <v>0</v>
      </c>
      <c r="Q2126" s="19">
        <f t="shared" si="169"/>
        <v>0</v>
      </c>
    </row>
    <row r="2127" spans="1:17" x14ac:dyDescent="0.25">
      <c r="A2127" t="s">
        <v>4176</v>
      </c>
      <c r="B2127" s="16">
        <v>43889.716666666667</v>
      </c>
      <c r="C2127" t="s">
        <v>4177</v>
      </c>
      <c r="D2127" t="s">
        <v>83</v>
      </c>
      <c r="E2127" t="s">
        <v>84</v>
      </c>
      <c r="F2127" s="19">
        <v>50</v>
      </c>
      <c r="G2127" t="s">
        <v>51</v>
      </c>
      <c r="H2127" t="s">
        <v>85</v>
      </c>
      <c r="I2127" s="16">
        <v>43877.499780092592</v>
      </c>
      <c r="J2127" s="16">
        <v>44503.777916666666</v>
      </c>
      <c r="K2127">
        <v>125</v>
      </c>
      <c r="L2127" s="16">
        <f t="shared" si="165"/>
        <v>43862</v>
      </c>
      <c r="M2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7">
        <f t="shared" si="166"/>
        <v>0</v>
      </c>
      <c r="O2127">
        <f t="shared" si="167"/>
        <v>0</v>
      </c>
      <c r="P2127">
        <f t="shared" si="168"/>
        <v>0</v>
      </c>
      <c r="Q2127" s="19">
        <f t="shared" si="169"/>
        <v>0</v>
      </c>
    </row>
    <row r="2128" spans="1:17" x14ac:dyDescent="0.25">
      <c r="A2128" t="s">
        <v>4178</v>
      </c>
      <c r="B2128" s="16">
        <v>43904.513541666667</v>
      </c>
      <c r="C2128" t="s">
        <v>4179</v>
      </c>
      <c r="D2128" t="s">
        <v>83</v>
      </c>
      <c r="E2128" t="s">
        <v>90</v>
      </c>
      <c r="F2128" s="19">
        <v>50</v>
      </c>
      <c r="G2128" t="s">
        <v>52</v>
      </c>
      <c r="H2128" t="s">
        <v>85</v>
      </c>
      <c r="I2128" s="16">
        <v>43904.516041666669</v>
      </c>
      <c r="J2128" s="16">
        <v>44545.791678240741</v>
      </c>
      <c r="K2128">
        <v>125</v>
      </c>
      <c r="L2128" s="16">
        <f t="shared" si="165"/>
        <v>43891</v>
      </c>
      <c r="M2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8">
        <f t="shared" si="166"/>
        <v>0</v>
      </c>
      <c r="O2128">
        <f t="shared" si="167"/>
        <v>0</v>
      </c>
      <c r="P2128">
        <f t="shared" si="168"/>
        <v>0</v>
      </c>
      <c r="Q2128" s="19">
        <f t="shared" si="169"/>
        <v>0</v>
      </c>
    </row>
    <row r="2129" spans="1:17" x14ac:dyDescent="0.25">
      <c r="A2129" t="s">
        <v>4180</v>
      </c>
      <c r="B2129" s="16">
        <v>43905.619826388887</v>
      </c>
      <c r="C2129" t="s">
        <v>4181</v>
      </c>
      <c r="D2129" t="s">
        <v>83</v>
      </c>
      <c r="E2129" t="s">
        <v>90</v>
      </c>
      <c r="F2129" s="19">
        <v>50</v>
      </c>
      <c r="G2129" t="s">
        <v>52</v>
      </c>
      <c r="H2129" t="s">
        <v>85</v>
      </c>
      <c r="I2129" s="16">
        <v>43905.621967592589</v>
      </c>
      <c r="J2129" s="16">
        <v>44410.643136574072</v>
      </c>
      <c r="K2129">
        <v>125</v>
      </c>
      <c r="L2129" s="16">
        <f t="shared" si="165"/>
        <v>43891</v>
      </c>
      <c r="M2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29">
        <f t="shared" si="166"/>
        <v>0</v>
      </c>
      <c r="O2129">
        <f t="shared" si="167"/>
        <v>0</v>
      </c>
      <c r="P2129">
        <f t="shared" si="168"/>
        <v>0</v>
      </c>
      <c r="Q2129" s="19">
        <f t="shared" si="169"/>
        <v>0</v>
      </c>
    </row>
    <row r="2130" spans="1:17" x14ac:dyDescent="0.25">
      <c r="A2130" t="s">
        <v>4182</v>
      </c>
      <c r="B2130" s="16">
        <v>43906.650949074072</v>
      </c>
      <c r="C2130" t="s">
        <v>4179</v>
      </c>
      <c r="D2130" t="s">
        <v>83</v>
      </c>
      <c r="E2130" t="s">
        <v>84</v>
      </c>
      <c r="F2130" s="19">
        <v>50</v>
      </c>
      <c r="G2130" t="s">
        <v>52</v>
      </c>
      <c r="H2130" t="s">
        <v>85</v>
      </c>
      <c r="I2130" s="16">
        <v>43904.516041666669</v>
      </c>
      <c r="J2130" s="16">
        <v>44545.791678240741</v>
      </c>
      <c r="K2130">
        <v>125</v>
      </c>
      <c r="L2130" s="16">
        <f t="shared" si="165"/>
        <v>43891</v>
      </c>
      <c r="M2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0">
        <f t="shared" si="166"/>
        <v>0</v>
      </c>
      <c r="O2130">
        <f t="shared" si="167"/>
        <v>0</v>
      </c>
      <c r="P2130">
        <f t="shared" si="168"/>
        <v>0</v>
      </c>
      <c r="Q2130" s="19">
        <f t="shared" si="169"/>
        <v>0</v>
      </c>
    </row>
    <row r="2131" spans="1:17" x14ac:dyDescent="0.25">
      <c r="A2131" t="s">
        <v>4183</v>
      </c>
      <c r="B2131" s="16">
        <v>43907.487800925926</v>
      </c>
      <c r="C2131" t="s">
        <v>4184</v>
      </c>
      <c r="D2131" t="s">
        <v>83</v>
      </c>
      <c r="E2131" t="s">
        <v>90</v>
      </c>
      <c r="F2131" s="19">
        <v>50</v>
      </c>
      <c r="G2131" t="s">
        <v>52</v>
      </c>
      <c r="H2131" t="s">
        <v>85</v>
      </c>
      <c r="I2131" s="16">
        <v>43907.491574074076</v>
      </c>
      <c r="J2131" s="16">
        <v>44079.615266203706</v>
      </c>
      <c r="K2131">
        <v>125</v>
      </c>
      <c r="L2131" s="16">
        <f t="shared" si="165"/>
        <v>43891</v>
      </c>
      <c r="M2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1">
        <f t="shared" si="166"/>
        <v>0</v>
      </c>
      <c r="O2131">
        <f t="shared" si="167"/>
        <v>0</v>
      </c>
      <c r="P2131">
        <f t="shared" si="168"/>
        <v>0</v>
      </c>
      <c r="Q2131" s="19">
        <f t="shared" si="169"/>
        <v>0</v>
      </c>
    </row>
    <row r="2132" spans="1:17" x14ac:dyDescent="0.25">
      <c r="A2132" t="s">
        <v>4185</v>
      </c>
      <c r="B2132" s="16">
        <v>43907.514560185184</v>
      </c>
      <c r="C2132" t="s">
        <v>4149</v>
      </c>
      <c r="D2132" t="s">
        <v>83</v>
      </c>
      <c r="E2132" t="s">
        <v>84</v>
      </c>
      <c r="F2132" s="19">
        <v>50</v>
      </c>
      <c r="G2132" t="s">
        <v>51</v>
      </c>
      <c r="H2132" t="s">
        <v>85</v>
      </c>
      <c r="I2132" s="16">
        <v>43852.647175925929</v>
      </c>
      <c r="J2132" s="16">
        <v>44187.41269675926</v>
      </c>
      <c r="K2132">
        <v>125</v>
      </c>
      <c r="L2132" s="16">
        <f t="shared" si="165"/>
        <v>43891</v>
      </c>
      <c r="M2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2">
        <f t="shared" si="166"/>
        <v>0</v>
      </c>
      <c r="O2132">
        <f t="shared" si="167"/>
        <v>2</v>
      </c>
      <c r="P2132">
        <f t="shared" si="168"/>
        <v>2</v>
      </c>
      <c r="Q2132" s="19">
        <f t="shared" si="169"/>
        <v>2</v>
      </c>
    </row>
    <row r="2133" spans="1:17" x14ac:dyDescent="0.25">
      <c r="A2133" t="s">
        <v>4186</v>
      </c>
      <c r="B2133" s="16">
        <v>43907.638680555552</v>
      </c>
      <c r="C2133" t="s">
        <v>4187</v>
      </c>
      <c r="D2133" t="s">
        <v>83</v>
      </c>
      <c r="E2133" t="s">
        <v>90</v>
      </c>
      <c r="F2133" s="19">
        <v>50</v>
      </c>
      <c r="G2133" t="s">
        <v>52</v>
      </c>
      <c r="H2133" t="s">
        <v>85</v>
      </c>
      <c r="I2133" s="16">
        <v>43907.641400462962</v>
      </c>
      <c r="J2133" s="16">
        <v>43971.530023148145</v>
      </c>
      <c r="K2133">
        <v>125</v>
      </c>
      <c r="L2133" s="16">
        <f t="shared" si="165"/>
        <v>43891</v>
      </c>
      <c r="M2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3">
        <f t="shared" si="166"/>
        <v>0</v>
      </c>
      <c r="O2133">
        <f t="shared" si="167"/>
        <v>0</v>
      </c>
      <c r="P2133">
        <f t="shared" si="168"/>
        <v>0</v>
      </c>
      <c r="Q2133" s="19">
        <f t="shared" si="169"/>
        <v>0</v>
      </c>
    </row>
    <row r="2134" spans="1:17" x14ac:dyDescent="0.25">
      <c r="A2134" t="s">
        <v>4188</v>
      </c>
      <c r="B2134" s="16">
        <v>43908.511574074073</v>
      </c>
      <c r="C2134" t="s">
        <v>4009</v>
      </c>
      <c r="D2134" t="s">
        <v>83</v>
      </c>
      <c r="E2134" t="s">
        <v>84</v>
      </c>
      <c r="F2134" s="19">
        <v>50</v>
      </c>
      <c r="G2134" t="s">
        <v>52</v>
      </c>
      <c r="H2134" t="s">
        <v>85</v>
      </c>
      <c r="I2134" s="16">
        <v>43759.465138888889</v>
      </c>
      <c r="J2134" s="16">
        <v>43907.587557870371</v>
      </c>
      <c r="K2134">
        <v>125</v>
      </c>
      <c r="L2134" s="16">
        <f t="shared" si="165"/>
        <v>43891</v>
      </c>
      <c r="M2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4">
        <f t="shared" si="166"/>
        <v>1</v>
      </c>
      <c r="O2134">
        <f t="shared" si="167"/>
        <v>5</v>
      </c>
      <c r="P2134">
        <f t="shared" si="168"/>
        <v>5</v>
      </c>
      <c r="Q2134" s="19">
        <f t="shared" si="169"/>
        <v>5</v>
      </c>
    </row>
    <row r="2135" spans="1:17" x14ac:dyDescent="0.25">
      <c r="A2135" t="s">
        <v>4189</v>
      </c>
      <c r="B2135" s="16">
        <v>43910.532627314817</v>
      </c>
      <c r="C2135" t="s">
        <v>4190</v>
      </c>
      <c r="D2135" t="s">
        <v>83</v>
      </c>
      <c r="E2135" t="s">
        <v>90</v>
      </c>
      <c r="F2135" s="19">
        <v>50</v>
      </c>
      <c r="G2135" t="s">
        <v>51</v>
      </c>
      <c r="H2135" t="s">
        <v>85</v>
      </c>
      <c r="I2135" s="16">
        <v>43910.53564814815</v>
      </c>
      <c r="J2135" s="16">
        <v>44480.393136574072</v>
      </c>
      <c r="K2135">
        <v>125</v>
      </c>
      <c r="L2135" s="16">
        <f t="shared" si="165"/>
        <v>43891</v>
      </c>
      <c r="M2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5">
        <f t="shared" si="166"/>
        <v>0</v>
      </c>
      <c r="O2135">
        <f t="shared" si="167"/>
        <v>0</v>
      </c>
      <c r="P2135">
        <f t="shared" si="168"/>
        <v>0</v>
      </c>
      <c r="Q2135" s="19">
        <f t="shared" si="169"/>
        <v>0</v>
      </c>
    </row>
    <row r="2136" spans="1:17" x14ac:dyDescent="0.25">
      <c r="A2136" t="s">
        <v>4191</v>
      </c>
      <c r="B2136" s="16">
        <v>43912.587430555555</v>
      </c>
      <c r="C2136" t="s">
        <v>4192</v>
      </c>
      <c r="D2136" t="s">
        <v>34</v>
      </c>
      <c r="E2136" t="s">
        <v>84</v>
      </c>
      <c r="F2136" s="19">
        <v>50</v>
      </c>
      <c r="G2136" t="s">
        <v>52</v>
      </c>
      <c r="H2136" t="s">
        <v>85</v>
      </c>
      <c r="I2136" s="16">
        <v>43564.456932870373</v>
      </c>
      <c r="J2136" s="16">
        <v>44020.61614583333</v>
      </c>
      <c r="K2136">
        <v>125</v>
      </c>
      <c r="L2136" s="16">
        <f t="shared" si="165"/>
        <v>43891</v>
      </c>
      <c r="M2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6">
        <f t="shared" si="166"/>
        <v>0</v>
      </c>
      <c r="O2136">
        <f t="shared" si="167"/>
        <v>12</v>
      </c>
      <c r="P2136">
        <f t="shared" si="168"/>
        <v>12</v>
      </c>
      <c r="Q2136" s="19">
        <f t="shared" si="169"/>
        <v>12</v>
      </c>
    </row>
    <row r="2137" spans="1:17" x14ac:dyDescent="0.25">
      <c r="A2137" t="s">
        <v>4193</v>
      </c>
      <c r="B2137" s="16">
        <v>43913.484537037039</v>
      </c>
      <c r="C2137" t="s">
        <v>4194</v>
      </c>
      <c r="D2137" t="s">
        <v>83</v>
      </c>
      <c r="E2137" t="s">
        <v>90</v>
      </c>
      <c r="F2137" s="19">
        <v>50</v>
      </c>
      <c r="G2137" t="s">
        <v>52</v>
      </c>
      <c r="H2137" t="s">
        <v>85</v>
      </c>
      <c r="I2137" s="16">
        <v>43913.487314814818</v>
      </c>
      <c r="J2137" s="16">
        <v>44122.579097222224</v>
      </c>
      <c r="K2137">
        <v>125</v>
      </c>
      <c r="L2137" s="16">
        <f t="shared" si="165"/>
        <v>43891</v>
      </c>
      <c r="M2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7">
        <f t="shared" si="166"/>
        <v>0</v>
      </c>
      <c r="O2137">
        <f t="shared" si="167"/>
        <v>0</v>
      </c>
      <c r="P2137">
        <f t="shared" si="168"/>
        <v>0</v>
      </c>
      <c r="Q2137" s="19">
        <f t="shared" si="169"/>
        <v>0</v>
      </c>
    </row>
    <row r="2138" spans="1:17" x14ac:dyDescent="0.25">
      <c r="A2138" t="s">
        <v>4195</v>
      </c>
      <c r="B2138" s="16">
        <v>43915.50141203704</v>
      </c>
      <c r="C2138" t="s">
        <v>4196</v>
      </c>
      <c r="D2138" t="s">
        <v>83</v>
      </c>
      <c r="E2138" t="s">
        <v>90</v>
      </c>
      <c r="F2138" s="19">
        <v>50</v>
      </c>
      <c r="G2138" t="s">
        <v>52</v>
      </c>
      <c r="H2138" t="s">
        <v>85</v>
      </c>
      <c r="I2138" s="16">
        <v>43915.504687499997</v>
      </c>
      <c r="J2138" s="16">
        <v>44261.747731481482</v>
      </c>
      <c r="K2138">
        <v>125</v>
      </c>
      <c r="L2138" s="16">
        <f t="shared" si="165"/>
        <v>43891</v>
      </c>
      <c r="M2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8">
        <f t="shared" si="166"/>
        <v>0</v>
      </c>
      <c r="O2138">
        <f t="shared" si="167"/>
        <v>0</v>
      </c>
      <c r="P2138">
        <f t="shared" si="168"/>
        <v>0</v>
      </c>
      <c r="Q2138" s="19">
        <f t="shared" si="169"/>
        <v>0</v>
      </c>
    </row>
    <row r="2139" spans="1:17" x14ac:dyDescent="0.25">
      <c r="A2139" t="s">
        <v>4197</v>
      </c>
      <c r="B2139" s="16">
        <v>43917.483483796299</v>
      </c>
      <c r="C2139" t="s">
        <v>4198</v>
      </c>
      <c r="D2139" t="s">
        <v>83</v>
      </c>
      <c r="E2139" t="s">
        <v>84</v>
      </c>
      <c r="F2139" s="19">
        <v>50</v>
      </c>
      <c r="G2139" t="s">
        <v>52</v>
      </c>
      <c r="H2139" t="s">
        <v>85</v>
      </c>
      <c r="I2139" s="16">
        <v>43900.483518518522</v>
      </c>
      <c r="J2139" s="16">
        <v>44432.58121527778</v>
      </c>
      <c r="K2139">
        <v>125</v>
      </c>
      <c r="L2139" s="16">
        <f t="shared" si="165"/>
        <v>43891</v>
      </c>
      <c r="M2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39">
        <f t="shared" si="166"/>
        <v>0</v>
      </c>
      <c r="O2139">
        <f t="shared" si="167"/>
        <v>1</v>
      </c>
      <c r="P2139">
        <f t="shared" si="168"/>
        <v>1</v>
      </c>
      <c r="Q2139" s="19">
        <f t="shared" si="169"/>
        <v>1</v>
      </c>
    </row>
    <row r="2140" spans="1:17" x14ac:dyDescent="0.25">
      <c r="A2140" t="s">
        <v>4199</v>
      </c>
      <c r="B2140" s="16">
        <v>43920.364768518521</v>
      </c>
      <c r="C2140" t="s">
        <v>4200</v>
      </c>
      <c r="D2140" t="s">
        <v>83</v>
      </c>
      <c r="E2140" t="s">
        <v>90</v>
      </c>
      <c r="F2140" s="19">
        <v>50</v>
      </c>
      <c r="G2140" t="s">
        <v>52</v>
      </c>
      <c r="H2140" t="s">
        <v>85</v>
      </c>
      <c r="I2140" s="16">
        <v>43920.367071759261</v>
      </c>
      <c r="J2140" s="16">
        <v>44111.486828703702</v>
      </c>
      <c r="K2140">
        <v>125</v>
      </c>
      <c r="L2140" s="16">
        <f t="shared" si="165"/>
        <v>43891</v>
      </c>
      <c r="M2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0">
        <f t="shared" si="166"/>
        <v>0</v>
      </c>
      <c r="O2140">
        <f t="shared" si="167"/>
        <v>0</v>
      </c>
      <c r="P2140">
        <f t="shared" si="168"/>
        <v>0</v>
      </c>
      <c r="Q2140" s="19">
        <f t="shared" si="169"/>
        <v>0</v>
      </c>
    </row>
    <row r="2141" spans="1:17" x14ac:dyDescent="0.25">
      <c r="A2141" t="s">
        <v>4201</v>
      </c>
      <c r="B2141" s="16">
        <v>43921.484849537039</v>
      </c>
      <c r="C2141" t="s">
        <v>4202</v>
      </c>
      <c r="D2141" t="s">
        <v>83</v>
      </c>
      <c r="E2141" t="s">
        <v>90</v>
      </c>
      <c r="F2141" s="19">
        <v>50</v>
      </c>
      <c r="G2141" t="s">
        <v>51</v>
      </c>
      <c r="H2141" t="s">
        <v>85</v>
      </c>
      <c r="I2141" s="16">
        <v>43921.488078703704</v>
      </c>
      <c r="J2141" s="16">
        <v>44416.546875</v>
      </c>
      <c r="K2141">
        <v>125</v>
      </c>
      <c r="L2141" s="16">
        <f t="shared" si="165"/>
        <v>43891</v>
      </c>
      <c r="M2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1">
        <f t="shared" si="166"/>
        <v>0</v>
      </c>
      <c r="O2141">
        <f t="shared" si="167"/>
        <v>0</v>
      </c>
      <c r="P2141">
        <f t="shared" si="168"/>
        <v>0</v>
      </c>
      <c r="Q2141" s="19">
        <f t="shared" si="169"/>
        <v>0</v>
      </c>
    </row>
    <row r="2142" spans="1:17" x14ac:dyDescent="0.25">
      <c r="A2142" t="s">
        <v>4203</v>
      </c>
      <c r="B2142" s="16">
        <v>43922.523136574076</v>
      </c>
      <c r="C2142" t="s">
        <v>4204</v>
      </c>
      <c r="D2142" t="s">
        <v>83</v>
      </c>
      <c r="E2142" t="s">
        <v>90</v>
      </c>
      <c r="F2142" s="19">
        <v>50</v>
      </c>
      <c r="G2142" t="s">
        <v>51</v>
      </c>
      <c r="H2142" t="s">
        <v>85</v>
      </c>
      <c r="I2142" s="16">
        <v>43922.524791666663</v>
      </c>
      <c r="J2142" s="16">
        <v>44175.50099537037</v>
      </c>
      <c r="K2142">
        <v>125</v>
      </c>
      <c r="L2142" s="16">
        <f t="shared" si="165"/>
        <v>43922</v>
      </c>
      <c r="M2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2">
        <f t="shared" si="166"/>
        <v>0</v>
      </c>
      <c r="O2142">
        <f t="shared" si="167"/>
        <v>0</v>
      </c>
      <c r="P2142">
        <f t="shared" si="168"/>
        <v>0</v>
      </c>
      <c r="Q2142" s="19">
        <f t="shared" si="169"/>
        <v>0</v>
      </c>
    </row>
    <row r="2143" spans="1:17" x14ac:dyDescent="0.25">
      <c r="A2143" t="s">
        <v>4205</v>
      </c>
      <c r="B2143" s="16">
        <v>43924.512731481482</v>
      </c>
      <c r="C2143" t="s">
        <v>4206</v>
      </c>
      <c r="D2143" t="s">
        <v>83</v>
      </c>
      <c r="E2143" t="s">
        <v>84</v>
      </c>
      <c r="F2143" s="19">
        <v>50</v>
      </c>
      <c r="G2143" t="s">
        <v>51</v>
      </c>
      <c r="H2143" t="s">
        <v>85</v>
      </c>
      <c r="I2143" s="16">
        <v>43781.670775462961</v>
      </c>
      <c r="J2143" s="16">
        <v>44080.491377314815</v>
      </c>
      <c r="K2143">
        <v>125</v>
      </c>
      <c r="L2143" s="16">
        <f t="shared" si="165"/>
        <v>43922</v>
      </c>
      <c r="M2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3">
        <f t="shared" si="166"/>
        <v>0</v>
      </c>
      <c r="O2143">
        <f t="shared" si="167"/>
        <v>5</v>
      </c>
      <c r="P2143">
        <f t="shared" si="168"/>
        <v>5</v>
      </c>
      <c r="Q2143" s="19">
        <f t="shared" si="169"/>
        <v>5</v>
      </c>
    </row>
    <row r="2144" spans="1:17" x14ac:dyDescent="0.25">
      <c r="A2144" t="s">
        <v>4207</v>
      </c>
      <c r="B2144" s="16">
        <v>43924.664965277778</v>
      </c>
      <c r="C2144" t="s">
        <v>4208</v>
      </c>
      <c r="D2144" t="s">
        <v>83</v>
      </c>
      <c r="E2144" t="s">
        <v>84</v>
      </c>
      <c r="F2144" s="19">
        <v>50</v>
      </c>
      <c r="G2144" t="s">
        <v>52</v>
      </c>
      <c r="H2144" t="s">
        <v>85</v>
      </c>
      <c r="I2144" s="16">
        <v>43500.480613425927</v>
      </c>
      <c r="J2144" s="16">
        <v>44194.639374999999</v>
      </c>
      <c r="K2144">
        <v>125</v>
      </c>
      <c r="L2144" s="16">
        <f t="shared" si="165"/>
        <v>43922</v>
      </c>
      <c r="M2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4">
        <f t="shared" si="166"/>
        <v>0</v>
      </c>
      <c r="O2144">
        <f t="shared" si="167"/>
        <v>14</v>
      </c>
      <c r="P2144">
        <f t="shared" si="168"/>
        <v>14</v>
      </c>
      <c r="Q2144" s="19">
        <f t="shared" si="169"/>
        <v>14</v>
      </c>
    </row>
    <row r="2145" spans="1:17" x14ac:dyDescent="0.25">
      <c r="A2145" t="s">
        <v>4209</v>
      </c>
      <c r="B2145" s="16">
        <v>43925.627800925926</v>
      </c>
      <c r="C2145" t="s">
        <v>4210</v>
      </c>
      <c r="D2145" t="s">
        <v>83</v>
      </c>
      <c r="E2145" t="s">
        <v>84</v>
      </c>
      <c r="F2145" s="19">
        <v>50</v>
      </c>
      <c r="G2145" t="s">
        <v>51</v>
      </c>
      <c r="H2145" t="s">
        <v>85</v>
      </c>
      <c r="I2145" s="16">
        <v>43248.41134259259</v>
      </c>
      <c r="J2145" s="16">
        <v>44264.705995370372</v>
      </c>
      <c r="K2145">
        <v>125</v>
      </c>
      <c r="L2145" s="16">
        <f t="shared" si="165"/>
        <v>43922</v>
      </c>
      <c r="M2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5">
        <f t="shared" si="166"/>
        <v>0</v>
      </c>
      <c r="O2145">
        <f t="shared" si="167"/>
        <v>23</v>
      </c>
      <c r="P2145">
        <f t="shared" si="168"/>
        <v>23</v>
      </c>
      <c r="Q2145" s="19">
        <f t="shared" si="169"/>
        <v>23</v>
      </c>
    </row>
    <row r="2146" spans="1:17" x14ac:dyDescent="0.25">
      <c r="A2146" t="s">
        <v>4211</v>
      </c>
      <c r="B2146" s="16">
        <v>43927.509618055556</v>
      </c>
      <c r="C2146" t="s">
        <v>4015</v>
      </c>
      <c r="D2146" t="s">
        <v>83</v>
      </c>
      <c r="E2146" t="s">
        <v>84</v>
      </c>
      <c r="F2146" s="19">
        <v>50</v>
      </c>
      <c r="G2146" t="s">
        <v>52</v>
      </c>
      <c r="H2146" t="s">
        <v>85</v>
      </c>
      <c r="I2146" s="16">
        <v>43703.592326388891</v>
      </c>
      <c r="J2146" s="16">
        <v>44305.373194444444</v>
      </c>
      <c r="K2146">
        <v>125</v>
      </c>
      <c r="L2146" s="16">
        <f t="shared" si="165"/>
        <v>43922</v>
      </c>
      <c r="M2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6">
        <f t="shared" si="166"/>
        <v>0</v>
      </c>
      <c r="O2146">
        <f t="shared" si="167"/>
        <v>7</v>
      </c>
      <c r="P2146">
        <f t="shared" si="168"/>
        <v>7</v>
      </c>
      <c r="Q2146" s="19">
        <f t="shared" si="169"/>
        <v>7</v>
      </c>
    </row>
    <row r="2147" spans="1:17" x14ac:dyDescent="0.25">
      <c r="A2147" t="s">
        <v>4212</v>
      </c>
      <c r="B2147" s="16">
        <v>43928.334363425929</v>
      </c>
      <c r="C2147" t="s">
        <v>4213</v>
      </c>
      <c r="D2147" t="s">
        <v>83</v>
      </c>
      <c r="E2147" t="s">
        <v>90</v>
      </c>
      <c r="F2147" s="19">
        <v>50</v>
      </c>
      <c r="G2147" t="s">
        <v>51</v>
      </c>
      <c r="H2147" t="s">
        <v>85</v>
      </c>
      <c r="I2147" s="16">
        <v>43928.337650462963</v>
      </c>
      <c r="J2147" s="16">
        <v>44228.665601851855</v>
      </c>
      <c r="K2147">
        <v>125</v>
      </c>
      <c r="L2147" s="16">
        <f t="shared" si="165"/>
        <v>43922</v>
      </c>
      <c r="M2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7">
        <f t="shared" si="166"/>
        <v>0</v>
      </c>
      <c r="O2147">
        <f t="shared" si="167"/>
        <v>0</v>
      </c>
      <c r="P2147">
        <f t="shared" si="168"/>
        <v>0</v>
      </c>
      <c r="Q2147" s="19">
        <f t="shared" si="169"/>
        <v>0</v>
      </c>
    </row>
    <row r="2148" spans="1:17" x14ac:dyDescent="0.25">
      <c r="A2148" t="s">
        <v>4214</v>
      </c>
      <c r="B2148" s="16">
        <v>43928.490567129629</v>
      </c>
      <c r="C2148" t="s">
        <v>4215</v>
      </c>
      <c r="D2148" t="s">
        <v>83</v>
      </c>
      <c r="E2148" t="s">
        <v>90</v>
      </c>
      <c r="F2148" s="19">
        <v>50</v>
      </c>
      <c r="G2148" t="s">
        <v>52</v>
      </c>
      <c r="H2148" t="s">
        <v>85</v>
      </c>
      <c r="I2148" s="16">
        <v>43928.493402777778</v>
      </c>
      <c r="J2148" s="16">
        <v>44330.511620370373</v>
      </c>
      <c r="K2148">
        <v>125</v>
      </c>
      <c r="L2148" s="16">
        <f t="shared" si="165"/>
        <v>43922</v>
      </c>
      <c r="M2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8">
        <f t="shared" si="166"/>
        <v>0</v>
      </c>
      <c r="O2148">
        <f t="shared" si="167"/>
        <v>0</v>
      </c>
      <c r="P2148">
        <f t="shared" si="168"/>
        <v>0</v>
      </c>
      <c r="Q2148" s="19">
        <f t="shared" si="169"/>
        <v>0</v>
      </c>
    </row>
    <row r="2149" spans="1:17" x14ac:dyDescent="0.25">
      <c r="A2149" t="s">
        <v>4216</v>
      </c>
      <c r="B2149" s="16">
        <v>43928.50136574074</v>
      </c>
      <c r="C2149" t="s">
        <v>4217</v>
      </c>
      <c r="D2149" t="s">
        <v>83</v>
      </c>
      <c r="E2149" t="s">
        <v>90</v>
      </c>
      <c r="F2149" s="19">
        <v>50</v>
      </c>
      <c r="G2149" t="s">
        <v>51</v>
      </c>
      <c r="H2149" t="s">
        <v>85</v>
      </c>
      <c r="I2149" s="16">
        <v>43928.504178240742</v>
      </c>
      <c r="J2149" s="16">
        <v>44313.604861111111</v>
      </c>
      <c r="K2149">
        <v>125</v>
      </c>
      <c r="L2149" s="16">
        <f t="shared" si="165"/>
        <v>43922</v>
      </c>
      <c r="M2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49">
        <f t="shared" si="166"/>
        <v>0</v>
      </c>
      <c r="O2149">
        <f t="shared" si="167"/>
        <v>0</v>
      </c>
      <c r="P2149">
        <f t="shared" si="168"/>
        <v>0</v>
      </c>
      <c r="Q2149" s="19">
        <f t="shared" si="169"/>
        <v>0</v>
      </c>
    </row>
    <row r="2150" spans="1:17" x14ac:dyDescent="0.25">
      <c r="A2150" t="s">
        <v>4218</v>
      </c>
      <c r="B2150" s="16">
        <v>43929.423321759263</v>
      </c>
      <c r="C2150" t="s">
        <v>4219</v>
      </c>
      <c r="D2150" t="s">
        <v>83</v>
      </c>
      <c r="E2150" t="s">
        <v>90</v>
      </c>
      <c r="F2150" s="19">
        <v>50</v>
      </c>
      <c r="G2150" t="s">
        <v>52</v>
      </c>
      <c r="H2150" t="s">
        <v>85</v>
      </c>
      <c r="I2150" s="16">
        <v>43929.426111111112</v>
      </c>
      <c r="J2150" s="16">
        <v>44529.524155092593</v>
      </c>
      <c r="K2150">
        <v>125</v>
      </c>
      <c r="L2150" s="16">
        <f t="shared" si="165"/>
        <v>43922</v>
      </c>
      <c r="M2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0">
        <f t="shared" si="166"/>
        <v>0</v>
      </c>
      <c r="O2150">
        <f t="shared" si="167"/>
        <v>0</v>
      </c>
      <c r="P2150">
        <f t="shared" si="168"/>
        <v>0</v>
      </c>
      <c r="Q2150" s="19">
        <f t="shared" si="169"/>
        <v>0</v>
      </c>
    </row>
    <row r="2151" spans="1:17" x14ac:dyDescent="0.25">
      <c r="A2151" t="s">
        <v>4220</v>
      </c>
      <c r="B2151" s="16">
        <v>43929.523032407407</v>
      </c>
      <c r="C2151" t="s">
        <v>4221</v>
      </c>
      <c r="D2151" t="s">
        <v>83</v>
      </c>
      <c r="E2151" t="s">
        <v>84</v>
      </c>
      <c r="F2151" s="19">
        <v>50</v>
      </c>
      <c r="G2151" t="s">
        <v>52</v>
      </c>
      <c r="H2151" t="s">
        <v>85</v>
      </c>
      <c r="I2151" s="16">
        <v>43818.631655092591</v>
      </c>
      <c r="J2151" s="16">
        <v>44496.52175925926</v>
      </c>
      <c r="K2151">
        <v>125</v>
      </c>
      <c r="L2151" s="16">
        <f t="shared" si="165"/>
        <v>43922</v>
      </c>
      <c r="M2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1">
        <f t="shared" si="166"/>
        <v>0</v>
      </c>
      <c r="O2151">
        <f t="shared" si="167"/>
        <v>4</v>
      </c>
      <c r="P2151">
        <f t="shared" si="168"/>
        <v>4</v>
      </c>
      <c r="Q2151" s="19">
        <f t="shared" si="169"/>
        <v>4</v>
      </c>
    </row>
    <row r="2152" spans="1:17" x14ac:dyDescent="0.25">
      <c r="A2152" t="s">
        <v>4222</v>
      </c>
      <c r="B2152" s="16">
        <v>43932.431377314817</v>
      </c>
      <c r="C2152" t="s">
        <v>4223</v>
      </c>
      <c r="D2152" t="s">
        <v>83</v>
      </c>
      <c r="E2152" t="s">
        <v>90</v>
      </c>
      <c r="F2152" s="19">
        <v>50</v>
      </c>
      <c r="G2152" t="s">
        <v>51</v>
      </c>
      <c r="H2152" t="s">
        <v>85</v>
      </c>
      <c r="I2152" s="16">
        <v>43932.434942129628</v>
      </c>
      <c r="J2152" s="16">
        <v>44220.752835648149</v>
      </c>
      <c r="K2152">
        <v>125</v>
      </c>
      <c r="L2152" s="16">
        <f t="shared" si="165"/>
        <v>43922</v>
      </c>
      <c r="M2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2">
        <f t="shared" si="166"/>
        <v>0</v>
      </c>
      <c r="O2152">
        <f t="shared" si="167"/>
        <v>0</v>
      </c>
      <c r="P2152">
        <f t="shared" si="168"/>
        <v>0</v>
      </c>
      <c r="Q2152" s="19">
        <f t="shared" si="169"/>
        <v>0</v>
      </c>
    </row>
    <row r="2153" spans="1:17" x14ac:dyDescent="0.25">
      <c r="A2153" t="s">
        <v>4224</v>
      </c>
      <c r="B2153" s="16">
        <v>43934.658229166664</v>
      </c>
      <c r="C2153" t="s">
        <v>4225</v>
      </c>
      <c r="D2153" t="s">
        <v>83</v>
      </c>
      <c r="E2153" t="s">
        <v>84</v>
      </c>
      <c r="F2153" s="19">
        <v>50</v>
      </c>
      <c r="G2153" t="s">
        <v>52</v>
      </c>
      <c r="H2153" t="s">
        <v>85</v>
      </c>
      <c r="I2153" s="16">
        <v>43853.37228009259</v>
      </c>
      <c r="J2153" s="16">
        <v>44108.834351851852</v>
      </c>
      <c r="K2153">
        <v>125</v>
      </c>
      <c r="L2153" s="16">
        <f t="shared" si="165"/>
        <v>43922</v>
      </c>
      <c r="M2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3">
        <f t="shared" si="166"/>
        <v>0</v>
      </c>
      <c r="O2153">
        <f t="shared" si="167"/>
        <v>3</v>
      </c>
      <c r="P2153">
        <f t="shared" si="168"/>
        <v>3</v>
      </c>
      <c r="Q2153" s="19">
        <f t="shared" si="169"/>
        <v>3</v>
      </c>
    </row>
    <row r="2154" spans="1:17" x14ac:dyDescent="0.25">
      <c r="A2154" t="s">
        <v>4226</v>
      </c>
      <c r="B2154" s="16">
        <v>43934.723645833335</v>
      </c>
      <c r="C2154" t="s">
        <v>4227</v>
      </c>
      <c r="D2154" t="s">
        <v>83</v>
      </c>
      <c r="E2154" t="s">
        <v>84</v>
      </c>
      <c r="F2154" s="19">
        <v>50</v>
      </c>
      <c r="G2154" t="s">
        <v>52</v>
      </c>
      <c r="H2154" t="s">
        <v>85</v>
      </c>
      <c r="I2154" s="16">
        <v>43921.500798611109</v>
      </c>
      <c r="J2154" s="16">
        <v>44147.751261574071</v>
      </c>
      <c r="K2154">
        <v>125</v>
      </c>
      <c r="L2154" s="16">
        <f t="shared" si="165"/>
        <v>43922</v>
      </c>
      <c r="M2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4">
        <f t="shared" si="166"/>
        <v>0</v>
      </c>
      <c r="O2154">
        <f t="shared" si="167"/>
        <v>0</v>
      </c>
      <c r="P2154">
        <f t="shared" si="168"/>
        <v>0</v>
      </c>
      <c r="Q2154" s="19">
        <f t="shared" si="169"/>
        <v>0</v>
      </c>
    </row>
    <row r="2155" spans="1:17" x14ac:dyDescent="0.25">
      <c r="A2155" t="s">
        <v>4228</v>
      </c>
      <c r="B2155" s="16">
        <v>43937.281215277777</v>
      </c>
      <c r="C2155" t="s">
        <v>4200</v>
      </c>
      <c r="D2155" t="s">
        <v>83</v>
      </c>
      <c r="E2155" t="s">
        <v>84</v>
      </c>
      <c r="F2155" s="19">
        <v>50</v>
      </c>
      <c r="G2155" t="s">
        <v>52</v>
      </c>
      <c r="H2155" t="s">
        <v>85</v>
      </c>
      <c r="I2155" s="16">
        <v>43920.367071759261</v>
      </c>
      <c r="J2155" s="16">
        <v>44111.486828703702</v>
      </c>
      <c r="K2155">
        <v>125</v>
      </c>
      <c r="L2155" s="16">
        <f t="shared" si="165"/>
        <v>43922</v>
      </c>
      <c r="M2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5">
        <f t="shared" si="166"/>
        <v>0</v>
      </c>
      <c r="O2155">
        <f t="shared" si="167"/>
        <v>1</v>
      </c>
      <c r="P2155">
        <f t="shared" si="168"/>
        <v>1</v>
      </c>
      <c r="Q2155" s="19">
        <f t="shared" si="169"/>
        <v>1</v>
      </c>
    </row>
    <row r="2156" spans="1:17" x14ac:dyDescent="0.25">
      <c r="A2156" t="s">
        <v>4229</v>
      </c>
      <c r="B2156" s="16">
        <v>43937.677939814814</v>
      </c>
      <c r="C2156" t="s">
        <v>4230</v>
      </c>
      <c r="D2156" t="s">
        <v>83</v>
      </c>
      <c r="E2156" t="s">
        <v>84</v>
      </c>
      <c r="F2156" s="19">
        <v>50</v>
      </c>
      <c r="G2156" t="s">
        <v>52</v>
      </c>
      <c r="H2156" t="s">
        <v>85</v>
      </c>
      <c r="I2156" s="16">
        <v>43846.793240740742</v>
      </c>
      <c r="J2156" s="16">
        <v>44337.761886574073</v>
      </c>
      <c r="K2156">
        <v>125</v>
      </c>
      <c r="L2156" s="16">
        <f t="shared" si="165"/>
        <v>43922</v>
      </c>
      <c r="M2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6">
        <f t="shared" si="166"/>
        <v>0</v>
      </c>
      <c r="O2156">
        <f t="shared" si="167"/>
        <v>3</v>
      </c>
      <c r="P2156">
        <f t="shared" si="168"/>
        <v>3</v>
      </c>
      <c r="Q2156" s="19">
        <f t="shared" si="169"/>
        <v>3</v>
      </c>
    </row>
    <row r="2157" spans="1:17" x14ac:dyDescent="0.25">
      <c r="A2157" t="s">
        <v>4231</v>
      </c>
      <c r="B2157" s="16">
        <v>43940.382893518516</v>
      </c>
      <c r="C2157" t="s">
        <v>4132</v>
      </c>
      <c r="D2157" t="s">
        <v>83</v>
      </c>
      <c r="E2157" t="s">
        <v>84</v>
      </c>
      <c r="F2157" s="19">
        <v>50</v>
      </c>
      <c r="G2157" t="s">
        <v>52</v>
      </c>
      <c r="H2157" t="s">
        <v>85</v>
      </c>
      <c r="I2157" s="16">
        <v>43864.478009259263</v>
      </c>
      <c r="J2157" s="16">
        <v>44496.683368055557</v>
      </c>
      <c r="K2157">
        <v>125</v>
      </c>
      <c r="L2157" s="16">
        <f t="shared" si="165"/>
        <v>43922</v>
      </c>
      <c r="M2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7">
        <f t="shared" si="166"/>
        <v>0</v>
      </c>
      <c r="O2157">
        <f t="shared" si="167"/>
        <v>3</v>
      </c>
      <c r="P2157">
        <f t="shared" si="168"/>
        <v>3</v>
      </c>
      <c r="Q2157" s="19">
        <f t="shared" si="169"/>
        <v>3</v>
      </c>
    </row>
    <row r="2158" spans="1:17" x14ac:dyDescent="0.25">
      <c r="A2158" t="s">
        <v>4232</v>
      </c>
      <c r="B2158" s="16">
        <v>43941.567152777781</v>
      </c>
      <c r="C2158" t="s">
        <v>4233</v>
      </c>
      <c r="D2158" t="s">
        <v>83</v>
      </c>
      <c r="E2158" t="s">
        <v>90</v>
      </c>
      <c r="F2158" s="19">
        <v>50</v>
      </c>
      <c r="G2158" t="s">
        <v>52</v>
      </c>
      <c r="H2158" t="s">
        <v>85</v>
      </c>
      <c r="I2158" s="16">
        <v>43941.56890046296</v>
      </c>
      <c r="J2158" s="16">
        <v>44067.863923611112</v>
      </c>
      <c r="K2158">
        <v>125</v>
      </c>
      <c r="L2158" s="16">
        <f t="shared" si="165"/>
        <v>43922</v>
      </c>
      <c r="M2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8">
        <f t="shared" si="166"/>
        <v>0</v>
      </c>
      <c r="O2158">
        <f t="shared" si="167"/>
        <v>0</v>
      </c>
      <c r="P2158">
        <f t="shared" si="168"/>
        <v>0</v>
      </c>
      <c r="Q2158" s="19">
        <f t="shared" si="169"/>
        <v>0</v>
      </c>
    </row>
    <row r="2159" spans="1:17" x14ac:dyDescent="0.25">
      <c r="A2159" t="s">
        <v>4234</v>
      </c>
      <c r="B2159" s="16">
        <v>43942.558263888888</v>
      </c>
      <c r="C2159" t="s">
        <v>4235</v>
      </c>
      <c r="D2159" t="s">
        <v>83</v>
      </c>
      <c r="E2159" t="s">
        <v>84</v>
      </c>
      <c r="F2159" s="19">
        <v>50</v>
      </c>
      <c r="G2159" t="s">
        <v>52</v>
      </c>
      <c r="H2159" t="s">
        <v>85</v>
      </c>
      <c r="I2159" s="16">
        <v>43862.575648148151</v>
      </c>
      <c r="J2159" s="16">
        <v>43988.687962962962</v>
      </c>
      <c r="K2159">
        <v>125</v>
      </c>
      <c r="L2159" s="16">
        <f t="shared" si="165"/>
        <v>43922</v>
      </c>
      <c r="M2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59">
        <f t="shared" si="166"/>
        <v>0</v>
      </c>
      <c r="O2159">
        <f t="shared" si="167"/>
        <v>3</v>
      </c>
      <c r="P2159">
        <f t="shared" si="168"/>
        <v>3</v>
      </c>
      <c r="Q2159" s="19">
        <f t="shared" si="169"/>
        <v>3</v>
      </c>
    </row>
    <row r="2160" spans="1:17" x14ac:dyDescent="0.25">
      <c r="A2160" t="s">
        <v>4236</v>
      </c>
      <c r="B2160" s="16">
        <v>43942.563946759263</v>
      </c>
      <c r="C2160" t="s">
        <v>4237</v>
      </c>
      <c r="D2160" t="s">
        <v>83</v>
      </c>
      <c r="E2160" t="s">
        <v>90</v>
      </c>
      <c r="F2160" s="19">
        <v>50</v>
      </c>
      <c r="G2160" t="s">
        <v>52</v>
      </c>
      <c r="H2160" t="s">
        <v>85</v>
      </c>
      <c r="I2160" s="16">
        <v>43942.566574074073</v>
      </c>
      <c r="J2160" s="16">
        <v>44523.327118055553</v>
      </c>
      <c r="K2160">
        <v>125</v>
      </c>
      <c r="L2160" s="16">
        <f t="shared" si="165"/>
        <v>43922</v>
      </c>
      <c r="M2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0">
        <f t="shared" si="166"/>
        <v>0</v>
      </c>
      <c r="O2160">
        <f t="shared" si="167"/>
        <v>0</v>
      </c>
      <c r="P2160">
        <f t="shared" si="168"/>
        <v>0</v>
      </c>
      <c r="Q2160" s="19">
        <f t="shared" si="169"/>
        <v>0</v>
      </c>
    </row>
    <row r="2161" spans="1:17" x14ac:dyDescent="0.25">
      <c r="A2161" t="s">
        <v>4238</v>
      </c>
      <c r="B2161" s="16">
        <v>43943.279039351852</v>
      </c>
      <c r="C2161" t="s">
        <v>4147</v>
      </c>
      <c r="D2161" t="s">
        <v>83</v>
      </c>
      <c r="E2161" t="s">
        <v>84</v>
      </c>
      <c r="F2161" s="19">
        <v>50</v>
      </c>
      <c r="G2161" t="s">
        <v>52</v>
      </c>
      <c r="H2161" t="s">
        <v>85</v>
      </c>
      <c r="I2161" s="16">
        <v>43867.345497685186</v>
      </c>
      <c r="J2161" s="16">
        <v>44328.390601851854</v>
      </c>
      <c r="K2161">
        <v>125</v>
      </c>
      <c r="L2161" s="16">
        <f t="shared" si="165"/>
        <v>43922</v>
      </c>
      <c r="M2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1">
        <f t="shared" si="166"/>
        <v>0</v>
      </c>
      <c r="O2161">
        <f t="shared" si="167"/>
        <v>3</v>
      </c>
      <c r="P2161">
        <f t="shared" si="168"/>
        <v>3</v>
      </c>
      <c r="Q2161" s="19">
        <f t="shared" si="169"/>
        <v>3</v>
      </c>
    </row>
    <row r="2162" spans="1:17" x14ac:dyDescent="0.25">
      <c r="A2162" t="s">
        <v>4239</v>
      </c>
      <c r="B2162" s="16">
        <v>43943.489374999997</v>
      </c>
      <c r="C2162" t="s">
        <v>4240</v>
      </c>
      <c r="D2162" t="s">
        <v>83</v>
      </c>
      <c r="E2162" t="s">
        <v>90</v>
      </c>
      <c r="F2162" s="19">
        <v>50</v>
      </c>
      <c r="G2162" t="s">
        <v>52</v>
      </c>
      <c r="H2162" t="s">
        <v>85</v>
      </c>
      <c r="I2162" s="16">
        <v>43943.491354166668</v>
      </c>
      <c r="J2162" s="16">
        <v>44519.841874999998</v>
      </c>
      <c r="K2162">
        <v>125</v>
      </c>
      <c r="L2162" s="16">
        <f t="shared" si="165"/>
        <v>43922</v>
      </c>
      <c r="M2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2">
        <f t="shared" si="166"/>
        <v>0</v>
      </c>
      <c r="O2162">
        <f t="shared" si="167"/>
        <v>0</v>
      </c>
      <c r="P2162">
        <f t="shared" si="168"/>
        <v>0</v>
      </c>
      <c r="Q2162" s="19">
        <f t="shared" si="169"/>
        <v>0</v>
      </c>
    </row>
    <row r="2163" spans="1:17" x14ac:dyDescent="0.25">
      <c r="A2163" t="s">
        <v>4241</v>
      </c>
      <c r="B2163" s="16">
        <v>43943.705821759257</v>
      </c>
      <c r="C2163" t="s">
        <v>4078</v>
      </c>
      <c r="D2163" t="s">
        <v>83</v>
      </c>
      <c r="E2163" t="s">
        <v>84</v>
      </c>
      <c r="F2163" s="19">
        <v>50</v>
      </c>
      <c r="G2163" t="s">
        <v>51</v>
      </c>
      <c r="H2163" t="s">
        <v>85</v>
      </c>
      <c r="I2163" s="16">
        <v>43833.59783564815</v>
      </c>
      <c r="J2163" s="16">
        <v>44174.679027777776</v>
      </c>
      <c r="K2163">
        <v>125</v>
      </c>
      <c r="L2163" s="16">
        <f t="shared" si="165"/>
        <v>43922</v>
      </c>
      <c r="M2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3">
        <f t="shared" si="166"/>
        <v>0</v>
      </c>
      <c r="O2163">
        <f t="shared" si="167"/>
        <v>4</v>
      </c>
      <c r="P2163">
        <f t="shared" si="168"/>
        <v>4</v>
      </c>
      <c r="Q2163" s="19">
        <f t="shared" si="169"/>
        <v>4</v>
      </c>
    </row>
    <row r="2164" spans="1:17" x14ac:dyDescent="0.25">
      <c r="A2164" t="s">
        <v>4242</v>
      </c>
      <c r="B2164" s="16">
        <v>43944.72216435185</v>
      </c>
      <c r="C2164" t="s">
        <v>4243</v>
      </c>
      <c r="D2164" t="s">
        <v>83</v>
      </c>
      <c r="E2164" t="s">
        <v>84</v>
      </c>
      <c r="F2164" s="19">
        <v>50</v>
      </c>
      <c r="G2164" t="s">
        <v>51</v>
      </c>
      <c r="H2164" t="s">
        <v>85</v>
      </c>
      <c r="I2164" s="16">
        <v>43919.61246527778</v>
      </c>
      <c r="J2164" s="16">
        <v>44225.575879629629</v>
      </c>
      <c r="K2164">
        <v>125</v>
      </c>
      <c r="L2164" s="16">
        <f t="shared" si="165"/>
        <v>43922</v>
      </c>
      <c r="M2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4">
        <f t="shared" si="166"/>
        <v>0</v>
      </c>
      <c r="O2164">
        <f t="shared" si="167"/>
        <v>1</v>
      </c>
      <c r="P2164">
        <f t="shared" si="168"/>
        <v>1</v>
      </c>
      <c r="Q2164" s="19">
        <f t="shared" si="169"/>
        <v>1</v>
      </c>
    </row>
    <row r="2165" spans="1:17" x14ac:dyDescent="0.25">
      <c r="A2165" t="s">
        <v>4244</v>
      </c>
      <c r="B2165" s="16">
        <v>43946.720590277779</v>
      </c>
      <c r="C2165" t="s">
        <v>4245</v>
      </c>
      <c r="D2165" t="s">
        <v>34</v>
      </c>
      <c r="E2165" t="s">
        <v>84</v>
      </c>
      <c r="F2165" s="19">
        <v>50</v>
      </c>
      <c r="G2165" t="s">
        <v>51</v>
      </c>
      <c r="H2165" t="s">
        <v>85</v>
      </c>
      <c r="I2165" s="16">
        <v>43459.517395833333</v>
      </c>
      <c r="J2165" s="16">
        <v>43597.605821759258</v>
      </c>
      <c r="K2165">
        <v>125</v>
      </c>
      <c r="L2165" s="16">
        <f t="shared" si="165"/>
        <v>43922</v>
      </c>
      <c r="M2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5">
        <f t="shared" si="166"/>
        <v>1</v>
      </c>
      <c r="O2165">
        <f t="shared" si="167"/>
        <v>16</v>
      </c>
      <c r="P2165">
        <f t="shared" si="168"/>
        <v>5</v>
      </c>
      <c r="Q2165" s="19">
        <f t="shared" si="169"/>
        <v>5</v>
      </c>
    </row>
    <row r="2166" spans="1:17" x14ac:dyDescent="0.25">
      <c r="A2166" t="s">
        <v>4246</v>
      </c>
      <c r="B2166" s="16">
        <v>43948.420682870368</v>
      </c>
      <c r="C2166" t="s">
        <v>4247</v>
      </c>
      <c r="D2166" t="s">
        <v>83</v>
      </c>
      <c r="E2166" t="s">
        <v>90</v>
      </c>
      <c r="F2166" s="19">
        <v>50</v>
      </c>
      <c r="G2166" t="s">
        <v>52</v>
      </c>
      <c r="H2166" t="s">
        <v>85</v>
      </c>
      <c r="I2166" s="16">
        <v>43948.42391203704</v>
      </c>
      <c r="J2166" s="16">
        <v>44146.588333333333</v>
      </c>
      <c r="K2166">
        <v>125</v>
      </c>
      <c r="L2166" s="16">
        <f t="shared" si="165"/>
        <v>43922</v>
      </c>
      <c r="M2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6">
        <f t="shared" si="166"/>
        <v>0</v>
      </c>
      <c r="O2166">
        <f t="shared" si="167"/>
        <v>0</v>
      </c>
      <c r="P2166">
        <f t="shared" si="168"/>
        <v>0</v>
      </c>
      <c r="Q2166" s="19">
        <f t="shared" si="169"/>
        <v>0</v>
      </c>
    </row>
    <row r="2167" spans="1:17" x14ac:dyDescent="0.25">
      <c r="A2167" t="s">
        <v>4248</v>
      </c>
      <c r="B2167" s="16">
        <v>43948.530601851853</v>
      </c>
      <c r="C2167" t="s">
        <v>4249</v>
      </c>
      <c r="D2167" t="s">
        <v>83</v>
      </c>
      <c r="E2167" t="s">
        <v>90</v>
      </c>
      <c r="F2167" s="19">
        <v>50</v>
      </c>
      <c r="G2167" t="s">
        <v>52</v>
      </c>
      <c r="H2167" t="s">
        <v>85</v>
      </c>
      <c r="I2167" s="16">
        <v>43948.534201388888</v>
      </c>
      <c r="J2167" s="16">
        <v>44426.519490740742</v>
      </c>
      <c r="K2167">
        <v>125</v>
      </c>
      <c r="L2167" s="16">
        <f t="shared" si="165"/>
        <v>43922</v>
      </c>
      <c r="M2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7">
        <f t="shared" si="166"/>
        <v>0</v>
      </c>
      <c r="O2167">
        <f t="shared" si="167"/>
        <v>0</v>
      </c>
      <c r="P2167">
        <f t="shared" si="168"/>
        <v>0</v>
      </c>
      <c r="Q2167" s="19">
        <f t="shared" si="169"/>
        <v>0</v>
      </c>
    </row>
    <row r="2168" spans="1:17" x14ac:dyDescent="0.25">
      <c r="A2168" t="s">
        <v>4250</v>
      </c>
      <c r="B2168" s="16">
        <v>43948.549629629626</v>
      </c>
      <c r="C2168" t="s">
        <v>4251</v>
      </c>
      <c r="D2168" t="s">
        <v>83</v>
      </c>
      <c r="E2168" t="s">
        <v>90</v>
      </c>
      <c r="F2168" s="19">
        <v>50</v>
      </c>
      <c r="G2168" t="s">
        <v>51</v>
      </c>
      <c r="H2168" t="s">
        <v>85</v>
      </c>
      <c r="I2168" s="16">
        <v>43948.551064814812</v>
      </c>
      <c r="J2168" s="16">
        <v>44382.560277777775</v>
      </c>
      <c r="K2168">
        <v>125</v>
      </c>
      <c r="L2168" s="16">
        <f t="shared" si="165"/>
        <v>43922</v>
      </c>
      <c r="M2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8">
        <f t="shared" si="166"/>
        <v>0</v>
      </c>
      <c r="O2168">
        <f t="shared" si="167"/>
        <v>0</v>
      </c>
      <c r="P2168">
        <f t="shared" si="168"/>
        <v>0</v>
      </c>
      <c r="Q2168" s="19">
        <f t="shared" si="169"/>
        <v>0</v>
      </c>
    </row>
    <row r="2169" spans="1:17" x14ac:dyDescent="0.25">
      <c r="A2169" t="s">
        <v>4252</v>
      </c>
      <c r="B2169" s="16">
        <v>43948.590520833335</v>
      </c>
      <c r="C2169" t="s">
        <v>4253</v>
      </c>
      <c r="D2169" t="s">
        <v>83</v>
      </c>
      <c r="E2169" t="s">
        <v>84</v>
      </c>
      <c r="F2169" s="19">
        <v>50</v>
      </c>
      <c r="G2169" t="s">
        <v>52</v>
      </c>
      <c r="H2169" t="s">
        <v>85</v>
      </c>
      <c r="I2169" s="16">
        <v>43839.320972222224</v>
      </c>
      <c r="J2169" s="16">
        <v>44239.684756944444</v>
      </c>
      <c r="K2169">
        <v>125</v>
      </c>
      <c r="L2169" s="16">
        <f t="shared" si="165"/>
        <v>43922</v>
      </c>
      <c r="M2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69">
        <f t="shared" si="166"/>
        <v>0</v>
      </c>
      <c r="O2169">
        <f t="shared" si="167"/>
        <v>4</v>
      </c>
      <c r="P2169">
        <f t="shared" si="168"/>
        <v>4</v>
      </c>
      <c r="Q2169" s="19">
        <f t="shared" si="169"/>
        <v>4</v>
      </c>
    </row>
    <row r="2170" spans="1:17" x14ac:dyDescent="0.25">
      <c r="A2170" t="s">
        <v>4254</v>
      </c>
      <c r="B2170" s="16">
        <v>43949.451817129629</v>
      </c>
      <c r="C2170" t="s">
        <v>4255</v>
      </c>
      <c r="D2170" t="s">
        <v>83</v>
      </c>
      <c r="E2170" t="s">
        <v>84</v>
      </c>
      <c r="F2170" s="19">
        <v>50</v>
      </c>
      <c r="G2170" t="s">
        <v>52</v>
      </c>
      <c r="H2170" t="s">
        <v>85</v>
      </c>
      <c r="I2170" s="16">
        <v>43892.626493055555</v>
      </c>
      <c r="J2170" s="16">
        <v>44315.610995370371</v>
      </c>
      <c r="K2170">
        <v>125</v>
      </c>
      <c r="L2170" s="16">
        <f t="shared" si="165"/>
        <v>43922</v>
      </c>
      <c r="M2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0">
        <f t="shared" si="166"/>
        <v>0</v>
      </c>
      <c r="O2170">
        <f t="shared" si="167"/>
        <v>2</v>
      </c>
      <c r="P2170">
        <f t="shared" si="168"/>
        <v>2</v>
      </c>
      <c r="Q2170" s="19">
        <f t="shared" si="169"/>
        <v>2</v>
      </c>
    </row>
    <row r="2171" spans="1:17" x14ac:dyDescent="0.25">
      <c r="A2171" t="s">
        <v>4256</v>
      </c>
      <c r="B2171" s="16">
        <v>43742.493703703702</v>
      </c>
      <c r="C2171" t="s">
        <v>4257</v>
      </c>
      <c r="D2171" t="s">
        <v>83</v>
      </c>
      <c r="E2171" t="s">
        <v>84</v>
      </c>
      <c r="F2171" s="19">
        <v>50</v>
      </c>
      <c r="G2171" t="s">
        <v>52</v>
      </c>
      <c r="H2171" t="s">
        <v>85</v>
      </c>
      <c r="I2171" s="16">
        <v>43720.512303240743</v>
      </c>
      <c r="K2171">
        <v>125</v>
      </c>
      <c r="L2171" s="16">
        <f t="shared" si="165"/>
        <v>43739</v>
      </c>
      <c r="M2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1">
        <f t="shared" si="166"/>
        <v>1</v>
      </c>
      <c r="O2171">
        <f t="shared" si="167"/>
        <v>1</v>
      </c>
      <c r="P2171">
        <f t="shared" si="168"/>
        <v>1</v>
      </c>
      <c r="Q2171" s="19">
        <f t="shared" si="169"/>
        <v>1</v>
      </c>
    </row>
    <row r="2172" spans="1:17" x14ac:dyDescent="0.25">
      <c r="A2172" t="s">
        <v>4258</v>
      </c>
      <c r="B2172" s="16">
        <v>43743.509340277778</v>
      </c>
      <c r="C2172" t="s">
        <v>4259</v>
      </c>
      <c r="D2172" t="s">
        <v>83</v>
      </c>
      <c r="E2172" t="s">
        <v>90</v>
      </c>
      <c r="F2172" s="19">
        <v>50</v>
      </c>
      <c r="G2172" t="s">
        <v>52</v>
      </c>
      <c r="H2172" t="s">
        <v>85</v>
      </c>
      <c r="I2172" s="16">
        <v>43743.51290509259</v>
      </c>
      <c r="K2172">
        <v>125</v>
      </c>
      <c r="L2172" s="16">
        <f t="shared" si="165"/>
        <v>43739</v>
      </c>
      <c r="M2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2">
        <f t="shared" si="166"/>
        <v>1</v>
      </c>
      <c r="O2172">
        <f t="shared" si="167"/>
        <v>0</v>
      </c>
      <c r="P2172">
        <f t="shared" si="168"/>
        <v>0</v>
      </c>
      <c r="Q2172" s="19">
        <f t="shared" si="169"/>
        <v>0</v>
      </c>
    </row>
    <row r="2173" spans="1:17" x14ac:dyDescent="0.25">
      <c r="A2173" t="s">
        <v>4260</v>
      </c>
      <c r="B2173" s="16">
        <v>43746.504131944443</v>
      </c>
      <c r="C2173" t="s">
        <v>4261</v>
      </c>
      <c r="D2173" t="s">
        <v>83</v>
      </c>
      <c r="E2173" t="s">
        <v>84</v>
      </c>
      <c r="F2173" s="19">
        <v>50</v>
      </c>
      <c r="G2173" t="s">
        <v>52</v>
      </c>
      <c r="H2173" t="s">
        <v>85</v>
      </c>
      <c r="I2173" s="16">
        <v>43629.743611111109</v>
      </c>
      <c r="K2173">
        <v>125</v>
      </c>
      <c r="L2173" s="16">
        <f t="shared" si="165"/>
        <v>43739</v>
      </c>
      <c r="M2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3">
        <f t="shared" si="166"/>
        <v>1</v>
      </c>
      <c r="O2173">
        <f t="shared" si="167"/>
        <v>4</v>
      </c>
      <c r="P2173">
        <f t="shared" si="168"/>
        <v>4</v>
      </c>
      <c r="Q2173" s="19">
        <f t="shared" si="169"/>
        <v>4</v>
      </c>
    </row>
    <row r="2174" spans="1:17" x14ac:dyDescent="0.25">
      <c r="A2174" t="s">
        <v>4262</v>
      </c>
      <c r="B2174" s="16">
        <v>43746.512673611112</v>
      </c>
      <c r="C2174" t="s">
        <v>4263</v>
      </c>
      <c r="D2174" t="s">
        <v>83</v>
      </c>
      <c r="E2174" t="s">
        <v>90</v>
      </c>
      <c r="F2174" s="19">
        <v>50</v>
      </c>
      <c r="G2174" t="s">
        <v>52</v>
      </c>
      <c r="H2174" t="s">
        <v>85</v>
      </c>
      <c r="I2174" s="16">
        <v>43746.516342592593</v>
      </c>
      <c r="K2174">
        <v>125</v>
      </c>
      <c r="L2174" s="16">
        <f t="shared" si="165"/>
        <v>43739</v>
      </c>
      <c r="M2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4">
        <f t="shared" si="166"/>
        <v>1</v>
      </c>
      <c r="O2174">
        <f t="shared" si="167"/>
        <v>0</v>
      </c>
      <c r="P2174">
        <f t="shared" si="168"/>
        <v>0</v>
      </c>
      <c r="Q2174" s="19">
        <f t="shared" si="169"/>
        <v>0</v>
      </c>
    </row>
    <row r="2175" spans="1:17" x14ac:dyDescent="0.25">
      <c r="A2175" t="s">
        <v>4264</v>
      </c>
      <c r="B2175" s="16">
        <v>43749.618668981479</v>
      </c>
      <c r="C2175" t="s">
        <v>4265</v>
      </c>
      <c r="D2175" t="s">
        <v>83</v>
      </c>
      <c r="E2175" t="s">
        <v>90</v>
      </c>
      <c r="F2175" s="19">
        <v>50</v>
      </c>
      <c r="G2175" t="s">
        <v>51</v>
      </c>
      <c r="H2175" t="s">
        <v>85</v>
      </c>
      <c r="I2175" s="16">
        <v>43749.621203703704</v>
      </c>
      <c r="K2175">
        <v>125</v>
      </c>
      <c r="L2175" s="16">
        <f t="shared" si="165"/>
        <v>43739</v>
      </c>
      <c r="M2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5">
        <f t="shared" si="166"/>
        <v>1</v>
      </c>
      <c r="O2175">
        <f t="shared" si="167"/>
        <v>0</v>
      </c>
      <c r="P2175">
        <f t="shared" si="168"/>
        <v>0</v>
      </c>
      <c r="Q2175" s="19">
        <f t="shared" si="169"/>
        <v>0</v>
      </c>
    </row>
    <row r="2176" spans="1:17" x14ac:dyDescent="0.25">
      <c r="A2176" t="s">
        <v>4266</v>
      </c>
      <c r="B2176" s="16">
        <v>43751.444756944446</v>
      </c>
      <c r="C2176" t="s">
        <v>4267</v>
      </c>
      <c r="D2176" t="s">
        <v>83</v>
      </c>
      <c r="E2176" t="s">
        <v>84</v>
      </c>
      <c r="F2176" s="19">
        <v>50</v>
      </c>
      <c r="G2176" t="s">
        <v>52</v>
      </c>
      <c r="H2176" t="s">
        <v>85</v>
      </c>
      <c r="I2176" s="16">
        <v>43599.530624999999</v>
      </c>
      <c r="K2176">
        <v>125</v>
      </c>
      <c r="L2176" s="16">
        <f t="shared" si="165"/>
        <v>43739</v>
      </c>
      <c r="M2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6">
        <f t="shared" si="166"/>
        <v>1</v>
      </c>
      <c r="O2176">
        <f t="shared" si="167"/>
        <v>5</v>
      </c>
      <c r="P2176">
        <f t="shared" si="168"/>
        <v>5</v>
      </c>
      <c r="Q2176" s="19">
        <f t="shared" si="169"/>
        <v>5</v>
      </c>
    </row>
    <row r="2177" spans="1:17" x14ac:dyDescent="0.25">
      <c r="A2177" t="s">
        <v>4268</v>
      </c>
      <c r="B2177" s="16">
        <v>43751.522511574076</v>
      </c>
      <c r="C2177" t="s">
        <v>4261</v>
      </c>
      <c r="D2177" t="s">
        <v>83</v>
      </c>
      <c r="E2177" t="s">
        <v>84</v>
      </c>
      <c r="F2177" s="19">
        <v>50</v>
      </c>
      <c r="G2177" t="s">
        <v>52</v>
      </c>
      <c r="H2177" t="s">
        <v>85</v>
      </c>
      <c r="I2177" s="16">
        <v>43629.743611111109</v>
      </c>
      <c r="K2177">
        <v>125</v>
      </c>
      <c r="L2177" s="16">
        <f t="shared" si="165"/>
        <v>43739</v>
      </c>
      <c r="M2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7">
        <f t="shared" si="166"/>
        <v>1</v>
      </c>
      <c r="O2177">
        <f t="shared" si="167"/>
        <v>4</v>
      </c>
      <c r="P2177">
        <f t="shared" si="168"/>
        <v>4</v>
      </c>
      <c r="Q2177" s="19">
        <f t="shared" si="169"/>
        <v>4</v>
      </c>
    </row>
    <row r="2178" spans="1:17" x14ac:dyDescent="0.25">
      <c r="A2178" t="s">
        <v>4269</v>
      </c>
      <c r="B2178" s="16">
        <v>43751.612546296295</v>
      </c>
      <c r="C2178" t="s">
        <v>4270</v>
      </c>
      <c r="D2178" t="s">
        <v>83</v>
      </c>
      <c r="E2178" t="s">
        <v>90</v>
      </c>
      <c r="F2178" s="19">
        <v>50</v>
      </c>
      <c r="G2178" t="s">
        <v>51</v>
      </c>
      <c r="H2178" t="s">
        <v>85</v>
      </c>
      <c r="I2178" s="16">
        <v>43751.615578703706</v>
      </c>
      <c r="K2178">
        <v>125</v>
      </c>
      <c r="L2178" s="16">
        <f t="shared" ref="L2178:L2241" si="170">DATE(YEAR(B2178),MONTH(B2178),1)</f>
        <v>43739</v>
      </c>
      <c r="M2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8">
        <f t="shared" ref="N2178:N2241" si="171">IF(B2178&gt;=J2178,1,0)</f>
        <v>1</v>
      </c>
      <c r="O2178">
        <f t="shared" ref="O2178:O2241" si="172">ROUND((B2178-I2178)/30,0)</f>
        <v>0</v>
      </c>
      <c r="P2178">
        <f t="shared" ref="P2178:P2241" si="173">IF(AND(N2178=1,B2178&gt;=J2178,J2178&gt;0),ROUND((J2178-I2178)/30,0),O2178)</f>
        <v>0</v>
      </c>
      <c r="Q2178" s="19">
        <f t="shared" ref="Q2178:Q2241" si="174">MIN(O2178:P2178)</f>
        <v>0</v>
      </c>
    </row>
    <row r="2179" spans="1:17" x14ac:dyDescent="0.25">
      <c r="A2179" t="s">
        <v>4271</v>
      </c>
      <c r="B2179" s="16">
        <v>43753.476759259262</v>
      </c>
      <c r="C2179" t="s">
        <v>4272</v>
      </c>
      <c r="D2179" t="s">
        <v>83</v>
      </c>
      <c r="E2179" t="s">
        <v>90</v>
      </c>
      <c r="F2179" s="19">
        <v>50</v>
      </c>
      <c r="G2179" t="s">
        <v>52</v>
      </c>
      <c r="H2179" t="s">
        <v>85</v>
      </c>
      <c r="I2179" s="16">
        <v>43753.479548611111</v>
      </c>
      <c r="K2179">
        <v>125</v>
      </c>
      <c r="L2179" s="16">
        <f t="shared" si="170"/>
        <v>43739</v>
      </c>
      <c r="M2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79">
        <f t="shared" si="171"/>
        <v>1</v>
      </c>
      <c r="O2179">
        <f t="shared" si="172"/>
        <v>0</v>
      </c>
      <c r="P2179">
        <f t="shared" si="173"/>
        <v>0</v>
      </c>
      <c r="Q2179" s="19">
        <f t="shared" si="174"/>
        <v>0</v>
      </c>
    </row>
    <row r="2180" spans="1:17" x14ac:dyDescent="0.25">
      <c r="A2180" t="s">
        <v>4273</v>
      </c>
      <c r="B2180" s="16">
        <v>43760.395057870373</v>
      </c>
      <c r="C2180" t="s">
        <v>4274</v>
      </c>
      <c r="D2180" t="s">
        <v>83</v>
      </c>
      <c r="E2180" t="s">
        <v>84</v>
      </c>
      <c r="F2180" s="19">
        <v>50</v>
      </c>
      <c r="G2180" t="s">
        <v>52</v>
      </c>
      <c r="H2180" t="s">
        <v>85</v>
      </c>
      <c r="I2180" s="16">
        <v>43734.748391203706</v>
      </c>
      <c r="K2180">
        <v>125</v>
      </c>
      <c r="L2180" s="16">
        <f t="shared" si="170"/>
        <v>43739</v>
      </c>
      <c r="M2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0">
        <f t="shared" si="171"/>
        <v>1</v>
      </c>
      <c r="O2180">
        <f t="shared" si="172"/>
        <v>1</v>
      </c>
      <c r="P2180">
        <f t="shared" si="173"/>
        <v>1</v>
      </c>
      <c r="Q2180" s="19">
        <f t="shared" si="174"/>
        <v>1</v>
      </c>
    </row>
    <row r="2181" spans="1:17" x14ac:dyDescent="0.25">
      <c r="A2181" t="s">
        <v>4275</v>
      </c>
      <c r="B2181" s="16">
        <v>43760.61309027778</v>
      </c>
      <c r="C2181" t="s">
        <v>4276</v>
      </c>
      <c r="D2181" t="s">
        <v>83</v>
      </c>
      <c r="E2181" t="s">
        <v>84</v>
      </c>
      <c r="F2181" s="19">
        <v>50</v>
      </c>
      <c r="G2181" t="s">
        <v>52</v>
      </c>
      <c r="H2181" t="s">
        <v>85</v>
      </c>
      <c r="I2181" s="16">
        <v>43601.583356481482</v>
      </c>
      <c r="K2181">
        <v>125</v>
      </c>
      <c r="L2181" s="16">
        <f t="shared" si="170"/>
        <v>43739</v>
      </c>
      <c r="M2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1">
        <f t="shared" si="171"/>
        <v>1</v>
      </c>
      <c r="O2181">
        <f t="shared" si="172"/>
        <v>5</v>
      </c>
      <c r="P2181">
        <f t="shared" si="173"/>
        <v>5</v>
      </c>
      <c r="Q2181" s="19">
        <f t="shared" si="174"/>
        <v>5</v>
      </c>
    </row>
    <row r="2182" spans="1:17" x14ac:dyDescent="0.25">
      <c r="A2182" t="s">
        <v>4277</v>
      </c>
      <c r="B2182" s="16">
        <v>43761.495474537034</v>
      </c>
      <c r="C2182" t="s">
        <v>4278</v>
      </c>
      <c r="D2182" t="s">
        <v>83</v>
      </c>
      <c r="E2182" t="s">
        <v>90</v>
      </c>
      <c r="F2182" s="19">
        <v>50</v>
      </c>
      <c r="G2182" t="s">
        <v>51</v>
      </c>
      <c r="H2182" t="s">
        <v>85</v>
      </c>
      <c r="I2182" s="16">
        <v>43761.498888888891</v>
      </c>
      <c r="K2182">
        <v>125</v>
      </c>
      <c r="L2182" s="16">
        <f t="shared" si="170"/>
        <v>43739</v>
      </c>
      <c r="M2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2">
        <f t="shared" si="171"/>
        <v>1</v>
      </c>
      <c r="O2182">
        <f t="shared" si="172"/>
        <v>0</v>
      </c>
      <c r="P2182">
        <f t="shared" si="173"/>
        <v>0</v>
      </c>
      <c r="Q2182" s="19">
        <f t="shared" si="174"/>
        <v>0</v>
      </c>
    </row>
    <row r="2183" spans="1:17" x14ac:dyDescent="0.25">
      <c r="A2183" t="s">
        <v>4279</v>
      </c>
      <c r="B2183" s="16">
        <v>43761.497187499997</v>
      </c>
      <c r="C2183" t="s">
        <v>4280</v>
      </c>
      <c r="D2183" t="s">
        <v>83</v>
      </c>
      <c r="E2183" t="s">
        <v>84</v>
      </c>
      <c r="F2183" s="19">
        <v>50</v>
      </c>
      <c r="G2183" t="s">
        <v>51</v>
      </c>
      <c r="H2183" t="s">
        <v>85</v>
      </c>
      <c r="I2183" s="16">
        <v>43731.522638888891</v>
      </c>
      <c r="K2183">
        <v>125</v>
      </c>
      <c r="L2183" s="16">
        <f t="shared" si="170"/>
        <v>43739</v>
      </c>
      <c r="M2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3">
        <f t="shared" si="171"/>
        <v>1</v>
      </c>
      <c r="O2183">
        <f t="shared" si="172"/>
        <v>1</v>
      </c>
      <c r="P2183">
        <f t="shared" si="173"/>
        <v>1</v>
      </c>
      <c r="Q2183" s="19">
        <f t="shared" si="174"/>
        <v>1</v>
      </c>
    </row>
    <row r="2184" spans="1:17" x14ac:dyDescent="0.25">
      <c r="A2184" t="s">
        <v>4281</v>
      </c>
      <c r="B2184" s="16">
        <v>43761.730856481481</v>
      </c>
      <c r="C2184" t="s">
        <v>4282</v>
      </c>
      <c r="D2184" t="s">
        <v>83</v>
      </c>
      <c r="E2184" t="s">
        <v>84</v>
      </c>
      <c r="F2184" s="19">
        <v>50</v>
      </c>
      <c r="G2184" t="s">
        <v>52</v>
      </c>
      <c r="H2184" t="s">
        <v>85</v>
      </c>
      <c r="I2184" s="16">
        <v>43369.598402777781</v>
      </c>
      <c r="K2184">
        <v>125</v>
      </c>
      <c r="L2184" s="16">
        <f t="shared" si="170"/>
        <v>43739</v>
      </c>
      <c r="M2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4">
        <f t="shared" si="171"/>
        <v>1</v>
      </c>
      <c r="O2184">
        <f t="shared" si="172"/>
        <v>13</v>
      </c>
      <c r="P2184">
        <f t="shared" si="173"/>
        <v>13</v>
      </c>
      <c r="Q2184" s="19">
        <f t="shared" si="174"/>
        <v>13</v>
      </c>
    </row>
    <row r="2185" spans="1:17" x14ac:dyDescent="0.25">
      <c r="A2185" t="s">
        <v>4283</v>
      </c>
      <c r="B2185" s="16">
        <v>43763.555046296293</v>
      </c>
      <c r="C2185" t="s">
        <v>4284</v>
      </c>
      <c r="D2185" t="s">
        <v>83</v>
      </c>
      <c r="E2185" t="s">
        <v>84</v>
      </c>
      <c r="F2185" s="19">
        <v>50</v>
      </c>
      <c r="G2185" t="s">
        <v>52</v>
      </c>
      <c r="H2185" t="s">
        <v>85</v>
      </c>
      <c r="I2185" s="16">
        <v>43626.457939814813</v>
      </c>
      <c r="K2185">
        <v>125</v>
      </c>
      <c r="L2185" s="16">
        <f t="shared" si="170"/>
        <v>43739</v>
      </c>
      <c r="M2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5">
        <f t="shared" si="171"/>
        <v>1</v>
      </c>
      <c r="O2185">
        <f t="shared" si="172"/>
        <v>5</v>
      </c>
      <c r="P2185">
        <f t="shared" si="173"/>
        <v>5</v>
      </c>
      <c r="Q2185" s="19">
        <f t="shared" si="174"/>
        <v>5</v>
      </c>
    </row>
    <row r="2186" spans="1:17" x14ac:dyDescent="0.25">
      <c r="A2186" t="s">
        <v>4285</v>
      </c>
      <c r="B2186" s="16">
        <v>43764.4999537037</v>
      </c>
      <c r="C2186" t="s">
        <v>4286</v>
      </c>
      <c r="D2186" t="s">
        <v>83</v>
      </c>
      <c r="E2186" t="s">
        <v>90</v>
      </c>
      <c r="F2186" s="19">
        <v>50</v>
      </c>
      <c r="G2186" t="s">
        <v>52</v>
      </c>
      <c r="H2186" t="s">
        <v>85</v>
      </c>
      <c r="I2186" s="16">
        <v>43764.502581018518</v>
      </c>
      <c r="K2186">
        <v>125</v>
      </c>
      <c r="L2186" s="16">
        <f t="shared" si="170"/>
        <v>43739</v>
      </c>
      <c r="M2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6">
        <f t="shared" si="171"/>
        <v>1</v>
      </c>
      <c r="O2186">
        <f t="shared" si="172"/>
        <v>0</v>
      </c>
      <c r="P2186">
        <f t="shared" si="173"/>
        <v>0</v>
      </c>
      <c r="Q2186" s="19">
        <f t="shared" si="174"/>
        <v>0</v>
      </c>
    </row>
    <row r="2187" spans="1:17" x14ac:dyDescent="0.25">
      <c r="A2187" t="s">
        <v>4287</v>
      </c>
      <c r="B2187" s="16">
        <v>43764.616840277777</v>
      </c>
      <c r="C2187" t="s">
        <v>4288</v>
      </c>
      <c r="D2187" t="s">
        <v>83</v>
      </c>
      <c r="E2187" t="s">
        <v>84</v>
      </c>
      <c r="F2187" s="19">
        <v>50</v>
      </c>
      <c r="G2187" t="s">
        <v>52</v>
      </c>
      <c r="H2187" t="s">
        <v>85</v>
      </c>
      <c r="I2187" s="16">
        <v>43305.576099537036</v>
      </c>
      <c r="K2187">
        <v>125</v>
      </c>
      <c r="L2187" s="16">
        <f t="shared" si="170"/>
        <v>43739</v>
      </c>
      <c r="M2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7">
        <f t="shared" si="171"/>
        <v>1</v>
      </c>
      <c r="O2187">
        <f t="shared" si="172"/>
        <v>15</v>
      </c>
      <c r="P2187">
        <f t="shared" si="173"/>
        <v>15</v>
      </c>
      <c r="Q2187" s="19">
        <f t="shared" si="174"/>
        <v>15</v>
      </c>
    </row>
    <row r="2188" spans="1:17" x14ac:dyDescent="0.25">
      <c r="A2188" t="s">
        <v>4289</v>
      </c>
      <c r="B2188" s="16">
        <v>43764.694074074076</v>
      </c>
      <c r="C2188" t="s">
        <v>4290</v>
      </c>
      <c r="D2188" t="s">
        <v>83</v>
      </c>
      <c r="E2188" t="s">
        <v>84</v>
      </c>
      <c r="F2188" s="19">
        <v>50</v>
      </c>
      <c r="G2188" t="s">
        <v>52</v>
      </c>
      <c r="H2188" t="s">
        <v>85</v>
      </c>
      <c r="I2188" s="16">
        <v>43711.478171296294</v>
      </c>
      <c r="K2188">
        <v>125</v>
      </c>
      <c r="L2188" s="16">
        <f t="shared" si="170"/>
        <v>43739</v>
      </c>
      <c r="M2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8">
        <f t="shared" si="171"/>
        <v>1</v>
      </c>
      <c r="O2188">
        <f t="shared" si="172"/>
        <v>2</v>
      </c>
      <c r="P2188">
        <f t="shared" si="173"/>
        <v>2</v>
      </c>
      <c r="Q2188" s="19">
        <f t="shared" si="174"/>
        <v>2</v>
      </c>
    </row>
    <row r="2189" spans="1:17" x14ac:dyDescent="0.25">
      <c r="A2189" t="s">
        <v>4291</v>
      </c>
      <c r="B2189" s="16">
        <v>43765.638969907406</v>
      </c>
      <c r="C2189" t="s">
        <v>4292</v>
      </c>
      <c r="D2189" t="s">
        <v>34</v>
      </c>
      <c r="E2189" t="s">
        <v>84</v>
      </c>
      <c r="F2189" s="19">
        <v>50</v>
      </c>
      <c r="G2189" t="s">
        <v>52</v>
      </c>
      <c r="H2189" t="s">
        <v>85</v>
      </c>
      <c r="I2189" s="16">
        <v>43609.343645833331</v>
      </c>
      <c r="K2189">
        <v>125</v>
      </c>
      <c r="L2189" s="16">
        <f t="shared" si="170"/>
        <v>43739</v>
      </c>
      <c r="M2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89">
        <f t="shared" si="171"/>
        <v>1</v>
      </c>
      <c r="O2189">
        <f t="shared" si="172"/>
        <v>5</v>
      </c>
      <c r="P2189">
        <f t="shared" si="173"/>
        <v>5</v>
      </c>
      <c r="Q2189" s="19">
        <f t="shared" si="174"/>
        <v>5</v>
      </c>
    </row>
    <row r="2190" spans="1:17" x14ac:dyDescent="0.25">
      <c r="A2190" t="s">
        <v>4293</v>
      </c>
      <c r="B2190" s="16">
        <v>43766.36346064815</v>
      </c>
      <c r="C2190" t="s">
        <v>4294</v>
      </c>
      <c r="D2190" t="s">
        <v>83</v>
      </c>
      <c r="E2190" t="s">
        <v>84</v>
      </c>
      <c r="F2190" s="19">
        <v>50</v>
      </c>
      <c r="G2190" t="s">
        <v>51</v>
      </c>
      <c r="H2190" t="s">
        <v>85</v>
      </c>
      <c r="I2190" s="16">
        <v>43684.505266203705</v>
      </c>
      <c r="K2190">
        <v>125</v>
      </c>
      <c r="L2190" s="16">
        <f t="shared" si="170"/>
        <v>43739</v>
      </c>
      <c r="M2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0">
        <f t="shared" si="171"/>
        <v>1</v>
      </c>
      <c r="O2190">
        <f t="shared" si="172"/>
        <v>3</v>
      </c>
      <c r="P2190">
        <f t="shared" si="173"/>
        <v>3</v>
      </c>
      <c r="Q2190" s="19">
        <f t="shared" si="174"/>
        <v>3</v>
      </c>
    </row>
    <row r="2191" spans="1:17" x14ac:dyDescent="0.25">
      <c r="A2191" t="s">
        <v>4295</v>
      </c>
      <c r="B2191" s="16">
        <v>43766.499988425923</v>
      </c>
      <c r="C2191" t="s">
        <v>4296</v>
      </c>
      <c r="D2191" t="s">
        <v>83</v>
      </c>
      <c r="E2191" t="s">
        <v>90</v>
      </c>
      <c r="F2191" s="19">
        <v>50</v>
      </c>
      <c r="G2191" t="s">
        <v>52</v>
      </c>
      <c r="H2191" t="s">
        <v>85</v>
      </c>
      <c r="I2191" s="16">
        <v>43766.503379629627</v>
      </c>
      <c r="K2191">
        <v>125</v>
      </c>
      <c r="L2191" s="16">
        <f t="shared" si="170"/>
        <v>43739</v>
      </c>
      <c r="M2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1">
        <f t="shared" si="171"/>
        <v>1</v>
      </c>
      <c r="O2191">
        <f t="shared" si="172"/>
        <v>0</v>
      </c>
      <c r="P2191">
        <f t="shared" si="173"/>
        <v>0</v>
      </c>
      <c r="Q2191" s="19">
        <f t="shared" si="174"/>
        <v>0</v>
      </c>
    </row>
    <row r="2192" spans="1:17" x14ac:dyDescent="0.25">
      <c r="A2192" t="s">
        <v>4297</v>
      </c>
      <c r="B2192" s="16">
        <v>43767.400972222225</v>
      </c>
      <c r="C2192" t="s">
        <v>4298</v>
      </c>
      <c r="D2192" t="s">
        <v>83</v>
      </c>
      <c r="E2192" t="s">
        <v>90</v>
      </c>
      <c r="F2192" s="19">
        <v>50</v>
      </c>
      <c r="G2192" t="s">
        <v>51</v>
      </c>
      <c r="H2192" t="s">
        <v>85</v>
      </c>
      <c r="I2192" s="16">
        <v>43767.402592592596</v>
      </c>
      <c r="K2192">
        <v>125</v>
      </c>
      <c r="L2192" s="16">
        <f t="shared" si="170"/>
        <v>43739</v>
      </c>
      <c r="M2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2">
        <f t="shared" si="171"/>
        <v>1</v>
      </c>
      <c r="O2192">
        <f t="shared" si="172"/>
        <v>0</v>
      </c>
      <c r="P2192">
        <f t="shared" si="173"/>
        <v>0</v>
      </c>
      <c r="Q2192" s="19">
        <f t="shared" si="174"/>
        <v>0</v>
      </c>
    </row>
    <row r="2193" spans="1:17" x14ac:dyDescent="0.25">
      <c r="A2193" t="s">
        <v>4299</v>
      </c>
      <c r="B2193" s="16">
        <v>43767.624155092592</v>
      </c>
      <c r="C2193" t="s">
        <v>4300</v>
      </c>
      <c r="D2193" t="s">
        <v>83</v>
      </c>
      <c r="E2193" t="s">
        <v>90</v>
      </c>
      <c r="F2193" s="19">
        <v>50</v>
      </c>
      <c r="G2193" t="s">
        <v>52</v>
      </c>
      <c r="H2193" t="s">
        <v>85</v>
      </c>
      <c r="I2193" s="16">
        <v>43767.626168981478</v>
      </c>
      <c r="K2193">
        <v>125</v>
      </c>
      <c r="L2193" s="16">
        <f t="shared" si="170"/>
        <v>43739</v>
      </c>
      <c r="M2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3">
        <f t="shared" si="171"/>
        <v>1</v>
      </c>
      <c r="O2193">
        <f t="shared" si="172"/>
        <v>0</v>
      </c>
      <c r="P2193">
        <f t="shared" si="173"/>
        <v>0</v>
      </c>
      <c r="Q2193" s="19">
        <f t="shared" si="174"/>
        <v>0</v>
      </c>
    </row>
    <row r="2194" spans="1:17" x14ac:dyDescent="0.25">
      <c r="A2194" t="s">
        <v>4301</v>
      </c>
      <c r="B2194" s="16">
        <v>43768.449479166666</v>
      </c>
      <c r="C2194" t="s">
        <v>4302</v>
      </c>
      <c r="D2194" t="s">
        <v>83</v>
      </c>
      <c r="E2194" t="s">
        <v>90</v>
      </c>
      <c r="F2194" s="19">
        <v>50</v>
      </c>
      <c r="G2194" t="s">
        <v>51</v>
      </c>
      <c r="H2194" t="s">
        <v>85</v>
      </c>
      <c r="I2194" s="16">
        <v>43768.452349537038</v>
      </c>
      <c r="K2194">
        <v>125</v>
      </c>
      <c r="L2194" s="16">
        <f t="shared" si="170"/>
        <v>43739</v>
      </c>
      <c r="M2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4">
        <f t="shared" si="171"/>
        <v>1</v>
      </c>
      <c r="O2194">
        <f t="shared" si="172"/>
        <v>0</v>
      </c>
      <c r="P2194">
        <f t="shared" si="173"/>
        <v>0</v>
      </c>
      <c r="Q2194" s="19">
        <f t="shared" si="174"/>
        <v>0</v>
      </c>
    </row>
    <row r="2195" spans="1:17" x14ac:dyDescent="0.25">
      <c r="A2195" t="s">
        <v>4303</v>
      </c>
      <c r="B2195" s="16">
        <v>43768.507384259261</v>
      </c>
      <c r="C2195" t="s">
        <v>4304</v>
      </c>
      <c r="D2195" t="s">
        <v>34</v>
      </c>
      <c r="E2195" t="s">
        <v>84</v>
      </c>
      <c r="F2195" s="19">
        <v>50</v>
      </c>
      <c r="G2195" t="s">
        <v>51</v>
      </c>
      <c r="H2195" t="s">
        <v>85</v>
      </c>
      <c r="I2195" s="16">
        <v>43699.553981481484</v>
      </c>
      <c r="K2195">
        <v>125</v>
      </c>
      <c r="L2195" s="16">
        <f t="shared" si="170"/>
        <v>43739</v>
      </c>
      <c r="M2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5">
        <f t="shared" si="171"/>
        <v>1</v>
      </c>
      <c r="O2195">
        <f t="shared" si="172"/>
        <v>2</v>
      </c>
      <c r="P2195">
        <f t="shared" si="173"/>
        <v>2</v>
      </c>
      <c r="Q2195" s="19">
        <f t="shared" si="174"/>
        <v>2</v>
      </c>
    </row>
    <row r="2196" spans="1:17" x14ac:dyDescent="0.25">
      <c r="A2196" t="s">
        <v>4305</v>
      </c>
      <c r="B2196" s="16">
        <v>43771.662314814814</v>
      </c>
      <c r="C2196" t="s">
        <v>4306</v>
      </c>
      <c r="D2196" t="s">
        <v>83</v>
      </c>
      <c r="E2196" t="s">
        <v>84</v>
      </c>
      <c r="F2196" s="19">
        <v>50</v>
      </c>
      <c r="G2196" t="s">
        <v>52</v>
      </c>
      <c r="H2196" t="s">
        <v>85</v>
      </c>
      <c r="I2196" s="16">
        <v>43742.310891203706</v>
      </c>
      <c r="K2196">
        <v>125</v>
      </c>
      <c r="L2196" s="16">
        <f t="shared" si="170"/>
        <v>43770</v>
      </c>
      <c r="M2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6">
        <f t="shared" si="171"/>
        <v>1</v>
      </c>
      <c r="O2196">
        <f t="shared" si="172"/>
        <v>1</v>
      </c>
      <c r="P2196">
        <f t="shared" si="173"/>
        <v>1</v>
      </c>
      <c r="Q2196" s="19">
        <f t="shared" si="174"/>
        <v>1</v>
      </c>
    </row>
    <row r="2197" spans="1:17" x14ac:dyDescent="0.25">
      <c r="A2197" t="s">
        <v>4307</v>
      </c>
      <c r="B2197" s="16">
        <v>43773.392013888886</v>
      </c>
      <c r="C2197" t="s">
        <v>4308</v>
      </c>
      <c r="D2197" t="s">
        <v>83</v>
      </c>
      <c r="E2197" t="s">
        <v>90</v>
      </c>
      <c r="F2197" s="19">
        <v>50</v>
      </c>
      <c r="G2197" t="s">
        <v>51</v>
      </c>
      <c r="H2197" t="s">
        <v>85</v>
      </c>
      <c r="I2197" s="16">
        <v>43773.394942129627</v>
      </c>
      <c r="K2197">
        <v>125</v>
      </c>
      <c r="L2197" s="16">
        <f t="shared" si="170"/>
        <v>43770</v>
      </c>
      <c r="M2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7">
        <f t="shared" si="171"/>
        <v>1</v>
      </c>
      <c r="O2197">
        <f t="shared" si="172"/>
        <v>0</v>
      </c>
      <c r="P2197">
        <f t="shared" si="173"/>
        <v>0</v>
      </c>
      <c r="Q2197" s="19">
        <f t="shared" si="174"/>
        <v>0</v>
      </c>
    </row>
    <row r="2198" spans="1:17" x14ac:dyDescent="0.25">
      <c r="A2198" t="s">
        <v>4309</v>
      </c>
      <c r="B2198" s="16">
        <v>43773.466400462959</v>
      </c>
      <c r="C2198" t="s">
        <v>4310</v>
      </c>
      <c r="D2198" t="s">
        <v>83</v>
      </c>
      <c r="E2198" t="s">
        <v>90</v>
      </c>
      <c r="F2198" s="19">
        <v>50</v>
      </c>
      <c r="G2198" t="s">
        <v>51</v>
      </c>
      <c r="H2198" t="s">
        <v>85</v>
      </c>
      <c r="I2198" s="16">
        <v>43773.468784722223</v>
      </c>
      <c r="K2198">
        <v>125</v>
      </c>
      <c r="L2198" s="16">
        <f t="shared" si="170"/>
        <v>43770</v>
      </c>
      <c r="M2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8">
        <f t="shared" si="171"/>
        <v>1</v>
      </c>
      <c r="O2198">
        <f t="shared" si="172"/>
        <v>0</v>
      </c>
      <c r="P2198">
        <f t="shared" si="173"/>
        <v>0</v>
      </c>
      <c r="Q2198" s="19">
        <f t="shared" si="174"/>
        <v>0</v>
      </c>
    </row>
    <row r="2199" spans="1:17" x14ac:dyDescent="0.25">
      <c r="A2199" t="s">
        <v>4311</v>
      </c>
      <c r="B2199" s="16">
        <v>43774.466249999998</v>
      </c>
      <c r="C2199" t="s">
        <v>4312</v>
      </c>
      <c r="D2199" t="s">
        <v>83</v>
      </c>
      <c r="E2199" t="s">
        <v>84</v>
      </c>
      <c r="F2199" s="19">
        <v>50</v>
      </c>
      <c r="G2199" t="s">
        <v>52</v>
      </c>
      <c r="H2199" t="s">
        <v>85</v>
      </c>
      <c r="I2199" s="16">
        <v>43382.468090277776</v>
      </c>
      <c r="K2199">
        <v>125</v>
      </c>
      <c r="L2199" s="16">
        <f t="shared" si="170"/>
        <v>43770</v>
      </c>
      <c r="M2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199">
        <f t="shared" si="171"/>
        <v>1</v>
      </c>
      <c r="O2199">
        <f t="shared" si="172"/>
        <v>13</v>
      </c>
      <c r="P2199">
        <f t="shared" si="173"/>
        <v>13</v>
      </c>
      <c r="Q2199" s="19">
        <f t="shared" si="174"/>
        <v>13</v>
      </c>
    </row>
    <row r="2200" spans="1:17" x14ac:dyDescent="0.25">
      <c r="A2200" t="s">
        <v>4313</v>
      </c>
      <c r="B2200" s="16">
        <v>43775.581932870373</v>
      </c>
      <c r="C2200" t="s">
        <v>4310</v>
      </c>
      <c r="D2200" t="s">
        <v>34</v>
      </c>
      <c r="E2200" t="s">
        <v>84</v>
      </c>
      <c r="F2200" s="19">
        <v>50</v>
      </c>
      <c r="G2200" t="s">
        <v>51</v>
      </c>
      <c r="H2200" t="s">
        <v>85</v>
      </c>
      <c r="I2200" s="16">
        <v>43773.468784722223</v>
      </c>
      <c r="K2200">
        <v>125</v>
      </c>
      <c r="L2200" s="16">
        <f t="shared" si="170"/>
        <v>43770</v>
      </c>
      <c r="M2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0">
        <f t="shared" si="171"/>
        <v>1</v>
      </c>
      <c r="O2200">
        <f t="shared" si="172"/>
        <v>0</v>
      </c>
      <c r="P2200">
        <f t="shared" si="173"/>
        <v>0</v>
      </c>
      <c r="Q2200" s="19">
        <f t="shared" si="174"/>
        <v>0</v>
      </c>
    </row>
    <row r="2201" spans="1:17" x14ac:dyDescent="0.25">
      <c r="A2201" t="s">
        <v>4314</v>
      </c>
      <c r="B2201" s="16">
        <v>43776.511747685188</v>
      </c>
      <c r="C2201" t="s">
        <v>4315</v>
      </c>
      <c r="D2201" t="s">
        <v>83</v>
      </c>
      <c r="E2201" t="s">
        <v>90</v>
      </c>
      <c r="F2201" s="19">
        <v>50</v>
      </c>
      <c r="G2201" t="s">
        <v>51</v>
      </c>
      <c r="H2201" t="s">
        <v>85</v>
      </c>
      <c r="I2201" s="16">
        <v>43776.513506944444</v>
      </c>
      <c r="K2201">
        <v>125</v>
      </c>
      <c r="L2201" s="16">
        <f t="shared" si="170"/>
        <v>43770</v>
      </c>
      <c r="M2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1">
        <f t="shared" si="171"/>
        <v>1</v>
      </c>
      <c r="O2201">
        <f t="shared" si="172"/>
        <v>0</v>
      </c>
      <c r="P2201">
        <f t="shared" si="173"/>
        <v>0</v>
      </c>
      <c r="Q2201" s="19">
        <f t="shared" si="174"/>
        <v>0</v>
      </c>
    </row>
    <row r="2202" spans="1:17" x14ac:dyDescent="0.25">
      <c r="A2202" t="s">
        <v>4316</v>
      </c>
      <c r="B2202" s="16">
        <v>43776.711898148147</v>
      </c>
      <c r="C2202" t="s">
        <v>4317</v>
      </c>
      <c r="D2202" t="s">
        <v>83</v>
      </c>
      <c r="E2202" t="s">
        <v>84</v>
      </c>
      <c r="F2202" s="19">
        <v>50</v>
      </c>
      <c r="G2202" t="s">
        <v>52</v>
      </c>
      <c r="H2202" t="s">
        <v>85</v>
      </c>
      <c r="I2202" s="16">
        <v>43701.544803240744</v>
      </c>
      <c r="K2202">
        <v>125</v>
      </c>
      <c r="L2202" s="16">
        <f t="shared" si="170"/>
        <v>43770</v>
      </c>
      <c r="M2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2">
        <f t="shared" si="171"/>
        <v>1</v>
      </c>
      <c r="O2202">
        <f t="shared" si="172"/>
        <v>3</v>
      </c>
      <c r="P2202">
        <f t="shared" si="173"/>
        <v>3</v>
      </c>
      <c r="Q2202" s="19">
        <f t="shared" si="174"/>
        <v>3</v>
      </c>
    </row>
    <row r="2203" spans="1:17" x14ac:dyDescent="0.25">
      <c r="A2203" t="s">
        <v>4318</v>
      </c>
      <c r="B2203" s="16">
        <v>43777.462777777779</v>
      </c>
      <c r="C2203" t="s">
        <v>4319</v>
      </c>
      <c r="D2203" t="s">
        <v>83</v>
      </c>
      <c r="E2203" t="s">
        <v>90</v>
      </c>
      <c r="F2203" s="19">
        <v>50</v>
      </c>
      <c r="G2203" t="s">
        <v>51</v>
      </c>
      <c r="H2203" t="s">
        <v>85</v>
      </c>
      <c r="I2203" s="16">
        <v>43777.46539351852</v>
      </c>
      <c r="K2203">
        <v>125</v>
      </c>
      <c r="L2203" s="16">
        <f t="shared" si="170"/>
        <v>43770</v>
      </c>
      <c r="M2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3">
        <f t="shared" si="171"/>
        <v>1</v>
      </c>
      <c r="O2203">
        <f t="shared" si="172"/>
        <v>0</v>
      </c>
      <c r="P2203">
        <f t="shared" si="173"/>
        <v>0</v>
      </c>
      <c r="Q2203" s="19">
        <f t="shared" si="174"/>
        <v>0</v>
      </c>
    </row>
    <row r="2204" spans="1:17" x14ac:dyDescent="0.25">
      <c r="A2204" t="s">
        <v>4320</v>
      </c>
      <c r="B2204" s="16">
        <v>43777.471365740741</v>
      </c>
      <c r="C2204" t="s">
        <v>4321</v>
      </c>
      <c r="D2204" t="s">
        <v>83</v>
      </c>
      <c r="E2204" t="s">
        <v>90</v>
      </c>
      <c r="F2204" s="19">
        <v>50</v>
      </c>
      <c r="G2204" t="s">
        <v>51</v>
      </c>
      <c r="H2204" t="s">
        <v>85</v>
      </c>
      <c r="I2204" s="16">
        <v>43777.474074074074</v>
      </c>
      <c r="K2204">
        <v>125</v>
      </c>
      <c r="L2204" s="16">
        <f t="shared" si="170"/>
        <v>43770</v>
      </c>
      <c r="M2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4">
        <f t="shared" si="171"/>
        <v>1</v>
      </c>
      <c r="O2204">
        <f t="shared" si="172"/>
        <v>0</v>
      </c>
      <c r="P2204">
        <f t="shared" si="173"/>
        <v>0</v>
      </c>
      <c r="Q2204" s="19">
        <f t="shared" si="174"/>
        <v>0</v>
      </c>
    </row>
    <row r="2205" spans="1:17" x14ac:dyDescent="0.25">
      <c r="A2205" t="s">
        <v>4322</v>
      </c>
      <c r="B2205" s="16">
        <v>43778.376238425924</v>
      </c>
      <c r="C2205" t="s">
        <v>4323</v>
      </c>
      <c r="D2205" t="s">
        <v>83</v>
      </c>
      <c r="E2205" t="s">
        <v>84</v>
      </c>
      <c r="F2205" s="19">
        <v>50</v>
      </c>
      <c r="G2205" t="s">
        <v>51</v>
      </c>
      <c r="H2205" t="s">
        <v>85</v>
      </c>
      <c r="I2205" s="16">
        <v>43750.55332175926</v>
      </c>
      <c r="K2205">
        <v>125</v>
      </c>
      <c r="L2205" s="16">
        <f t="shared" si="170"/>
        <v>43770</v>
      </c>
      <c r="M2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5">
        <f t="shared" si="171"/>
        <v>1</v>
      </c>
      <c r="O2205">
        <f t="shared" si="172"/>
        <v>1</v>
      </c>
      <c r="P2205">
        <f t="shared" si="173"/>
        <v>1</v>
      </c>
      <c r="Q2205" s="19">
        <f t="shared" si="174"/>
        <v>1</v>
      </c>
    </row>
    <row r="2206" spans="1:17" x14ac:dyDescent="0.25">
      <c r="A2206" t="s">
        <v>4324</v>
      </c>
      <c r="B2206" s="16">
        <v>43780.730914351851</v>
      </c>
      <c r="C2206" t="s">
        <v>4325</v>
      </c>
      <c r="D2206" t="s">
        <v>83</v>
      </c>
      <c r="E2206" t="s">
        <v>84</v>
      </c>
      <c r="F2206" s="19">
        <v>50</v>
      </c>
      <c r="G2206" t="s">
        <v>51</v>
      </c>
      <c r="H2206" t="s">
        <v>85</v>
      </c>
      <c r="I2206" s="16">
        <v>43754.637569444443</v>
      </c>
      <c r="K2206">
        <v>125</v>
      </c>
      <c r="L2206" s="16">
        <f t="shared" si="170"/>
        <v>43770</v>
      </c>
      <c r="M2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6">
        <f t="shared" si="171"/>
        <v>1</v>
      </c>
      <c r="O2206">
        <f t="shared" si="172"/>
        <v>1</v>
      </c>
      <c r="P2206">
        <f t="shared" si="173"/>
        <v>1</v>
      </c>
      <c r="Q2206" s="19">
        <f t="shared" si="174"/>
        <v>1</v>
      </c>
    </row>
    <row r="2207" spans="1:17" x14ac:dyDescent="0.25">
      <c r="A2207" t="s">
        <v>4326</v>
      </c>
      <c r="B2207" s="16">
        <v>43781.532523148147</v>
      </c>
      <c r="C2207" t="s">
        <v>4327</v>
      </c>
      <c r="D2207" t="s">
        <v>83</v>
      </c>
      <c r="E2207" t="s">
        <v>84</v>
      </c>
      <c r="F2207" s="19">
        <v>50</v>
      </c>
      <c r="G2207" t="s">
        <v>52</v>
      </c>
      <c r="H2207" t="s">
        <v>85</v>
      </c>
      <c r="I2207" s="16">
        <v>43621.679085648146</v>
      </c>
      <c r="K2207">
        <v>125</v>
      </c>
      <c r="L2207" s="16">
        <f t="shared" si="170"/>
        <v>43770</v>
      </c>
      <c r="M2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7">
        <f t="shared" si="171"/>
        <v>1</v>
      </c>
      <c r="O2207">
        <f t="shared" si="172"/>
        <v>5</v>
      </c>
      <c r="P2207">
        <f t="shared" si="173"/>
        <v>5</v>
      </c>
      <c r="Q2207" s="19">
        <f t="shared" si="174"/>
        <v>5</v>
      </c>
    </row>
    <row r="2208" spans="1:17" x14ac:dyDescent="0.25">
      <c r="A2208" t="s">
        <v>4328</v>
      </c>
      <c r="B2208" s="16">
        <v>43782.540289351855</v>
      </c>
      <c r="C2208" t="s">
        <v>4329</v>
      </c>
      <c r="D2208" t="s">
        <v>83</v>
      </c>
      <c r="E2208" t="s">
        <v>84</v>
      </c>
      <c r="F2208" s="19">
        <v>50</v>
      </c>
      <c r="G2208" t="s">
        <v>52</v>
      </c>
      <c r="H2208" t="s">
        <v>85</v>
      </c>
      <c r="I2208" s="16">
        <v>43746.550578703704</v>
      </c>
      <c r="K2208">
        <v>125</v>
      </c>
      <c r="L2208" s="16">
        <f t="shared" si="170"/>
        <v>43770</v>
      </c>
      <c r="M2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8">
        <f t="shared" si="171"/>
        <v>1</v>
      </c>
      <c r="O2208">
        <f t="shared" si="172"/>
        <v>1</v>
      </c>
      <c r="P2208">
        <f t="shared" si="173"/>
        <v>1</v>
      </c>
      <c r="Q2208" s="19">
        <f t="shared" si="174"/>
        <v>1</v>
      </c>
    </row>
    <row r="2209" spans="1:17" x14ac:dyDescent="0.25">
      <c r="A2209" t="s">
        <v>4330</v>
      </c>
      <c r="B2209" s="16">
        <v>43784.70857638889</v>
      </c>
      <c r="C2209" t="s">
        <v>4331</v>
      </c>
      <c r="D2209" t="s">
        <v>34</v>
      </c>
      <c r="E2209" t="s">
        <v>84</v>
      </c>
      <c r="F2209" s="19">
        <v>50</v>
      </c>
      <c r="G2209" t="s">
        <v>51</v>
      </c>
      <c r="H2209" t="s">
        <v>85</v>
      </c>
      <c r="I2209" s="16">
        <v>43694.527905092589</v>
      </c>
      <c r="K2209">
        <v>125</v>
      </c>
      <c r="L2209" s="16">
        <f t="shared" si="170"/>
        <v>43770</v>
      </c>
      <c r="M2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09">
        <f t="shared" si="171"/>
        <v>1</v>
      </c>
      <c r="O2209">
        <f t="shared" si="172"/>
        <v>3</v>
      </c>
      <c r="P2209">
        <f t="shared" si="173"/>
        <v>3</v>
      </c>
      <c r="Q2209" s="19">
        <f t="shared" si="174"/>
        <v>3</v>
      </c>
    </row>
    <row r="2210" spans="1:17" x14ac:dyDescent="0.25">
      <c r="A2210" t="s">
        <v>4332</v>
      </c>
      <c r="B2210" s="16">
        <v>43787.710185185184</v>
      </c>
      <c r="C2210" t="s">
        <v>4333</v>
      </c>
      <c r="D2210" t="s">
        <v>34</v>
      </c>
      <c r="E2210" t="s">
        <v>84</v>
      </c>
      <c r="F2210" s="19">
        <v>50</v>
      </c>
      <c r="G2210" t="s">
        <v>52</v>
      </c>
      <c r="H2210" t="s">
        <v>85</v>
      </c>
      <c r="I2210" s="16">
        <v>43525.420347222222</v>
      </c>
      <c r="K2210">
        <v>125</v>
      </c>
      <c r="L2210" s="16">
        <f t="shared" si="170"/>
        <v>43770</v>
      </c>
      <c r="M2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0">
        <f t="shared" si="171"/>
        <v>1</v>
      </c>
      <c r="O2210">
        <f t="shared" si="172"/>
        <v>9</v>
      </c>
      <c r="P2210">
        <f t="shared" si="173"/>
        <v>9</v>
      </c>
      <c r="Q2210" s="19">
        <f t="shared" si="174"/>
        <v>9</v>
      </c>
    </row>
    <row r="2211" spans="1:17" x14ac:dyDescent="0.25">
      <c r="A2211" t="s">
        <v>4334</v>
      </c>
      <c r="B2211" s="16">
        <v>43788.72755787037</v>
      </c>
      <c r="C2211" t="s">
        <v>4335</v>
      </c>
      <c r="D2211" t="s">
        <v>83</v>
      </c>
      <c r="E2211" t="s">
        <v>84</v>
      </c>
      <c r="F2211" s="19">
        <v>50</v>
      </c>
      <c r="G2211" t="s">
        <v>52</v>
      </c>
      <c r="H2211" t="s">
        <v>85</v>
      </c>
      <c r="I2211" s="16">
        <v>43651.05190972222</v>
      </c>
      <c r="K2211">
        <v>125</v>
      </c>
      <c r="L2211" s="16">
        <f t="shared" si="170"/>
        <v>43770</v>
      </c>
      <c r="M2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1">
        <f t="shared" si="171"/>
        <v>1</v>
      </c>
      <c r="O2211">
        <f t="shared" si="172"/>
        <v>5</v>
      </c>
      <c r="P2211">
        <f t="shared" si="173"/>
        <v>5</v>
      </c>
      <c r="Q2211" s="19">
        <f t="shared" si="174"/>
        <v>5</v>
      </c>
    </row>
    <row r="2212" spans="1:17" x14ac:dyDescent="0.25">
      <c r="A2212" t="s">
        <v>4336</v>
      </c>
      <c r="B2212" s="16">
        <v>43789.531307870369</v>
      </c>
      <c r="C2212" t="s">
        <v>4337</v>
      </c>
      <c r="D2212" t="s">
        <v>83</v>
      </c>
      <c r="E2212" t="s">
        <v>90</v>
      </c>
      <c r="F2212" s="19">
        <v>50</v>
      </c>
      <c r="G2212" t="s">
        <v>51</v>
      </c>
      <c r="H2212" t="s">
        <v>85</v>
      </c>
      <c r="I2212" s="16">
        <v>43789.533043981479</v>
      </c>
      <c r="K2212">
        <v>125</v>
      </c>
      <c r="L2212" s="16">
        <f t="shared" si="170"/>
        <v>43770</v>
      </c>
      <c r="M2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2">
        <f t="shared" si="171"/>
        <v>1</v>
      </c>
      <c r="O2212">
        <f t="shared" si="172"/>
        <v>0</v>
      </c>
      <c r="P2212">
        <f t="shared" si="173"/>
        <v>0</v>
      </c>
      <c r="Q2212" s="19">
        <f t="shared" si="174"/>
        <v>0</v>
      </c>
    </row>
    <row r="2213" spans="1:17" x14ac:dyDescent="0.25">
      <c r="A2213" t="s">
        <v>4338</v>
      </c>
      <c r="B2213" s="16">
        <v>43790.446898148148</v>
      </c>
      <c r="C2213" t="s">
        <v>4339</v>
      </c>
      <c r="D2213" t="s">
        <v>83</v>
      </c>
      <c r="E2213" t="s">
        <v>90</v>
      </c>
      <c r="F2213" s="19">
        <v>50</v>
      </c>
      <c r="G2213" t="s">
        <v>51</v>
      </c>
      <c r="H2213" t="s">
        <v>85</v>
      </c>
      <c r="I2213" s="16">
        <v>43790.449432870373</v>
      </c>
      <c r="K2213">
        <v>125</v>
      </c>
      <c r="L2213" s="16">
        <f t="shared" si="170"/>
        <v>43770</v>
      </c>
      <c r="M2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3">
        <f t="shared" si="171"/>
        <v>1</v>
      </c>
      <c r="O2213">
        <f t="shared" si="172"/>
        <v>0</v>
      </c>
      <c r="P2213">
        <f t="shared" si="173"/>
        <v>0</v>
      </c>
      <c r="Q2213" s="19">
        <f t="shared" si="174"/>
        <v>0</v>
      </c>
    </row>
    <row r="2214" spans="1:17" x14ac:dyDescent="0.25">
      <c r="A2214" t="s">
        <v>4340</v>
      </c>
      <c r="B2214" s="16">
        <v>43790.450324074074</v>
      </c>
      <c r="C2214" t="s">
        <v>4280</v>
      </c>
      <c r="D2214" t="s">
        <v>83</v>
      </c>
      <c r="E2214" t="s">
        <v>84</v>
      </c>
      <c r="F2214" s="19">
        <v>50</v>
      </c>
      <c r="G2214" t="s">
        <v>51</v>
      </c>
      <c r="H2214" t="s">
        <v>85</v>
      </c>
      <c r="I2214" s="16">
        <v>43731.522638888891</v>
      </c>
      <c r="K2214">
        <v>125</v>
      </c>
      <c r="L2214" s="16">
        <f t="shared" si="170"/>
        <v>43770</v>
      </c>
      <c r="M2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4">
        <f t="shared" si="171"/>
        <v>1</v>
      </c>
      <c r="O2214">
        <f t="shared" si="172"/>
        <v>2</v>
      </c>
      <c r="P2214">
        <f t="shared" si="173"/>
        <v>2</v>
      </c>
      <c r="Q2214" s="19">
        <f t="shared" si="174"/>
        <v>2</v>
      </c>
    </row>
    <row r="2215" spans="1:17" x14ac:dyDescent="0.25">
      <c r="A2215" t="s">
        <v>4341</v>
      </c>
      <c r="B2215" s="16">
        <v>43790.576342592591</v>
      </c>
      <c r="C2215" t="s">
        <v>4342</v>
      </c>
      <c r="D2215" t="s">
        <v>83</v>
      </c>
      <c r="E2215" t="s">
        <v>90</v>
      </c>
      <c r="F2215" s="19">
        <v>50</v>
      </c>
      <c r="G2215" t="s">
        <v>52</v>
      </c>
      <c r="H2215" t="s">
        <v>85</v>
      </c>
      <c r="I2215" s="16">
        <v>43790.579456018517</v>
      </c>
      <c r="K2215">
        <v>125</v>
      </c>
      <c r="L2215" s="16">
        <f t="shared" si="170"/>
        <v>43770</v>
      </c>
      <c r="M2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5">
        <f t="shared" si="171"/>
        <v>1</v>
      </c>
      <c r="O2215">
        <f t="shared" si="172"/>
        <v>0</v>
      </c>
      <c r="P2215">
        <f t="shared" si="173"/>
        <v>0</v>
      </c>
      <c r="Q2215" s="19">
        <f t="shared" si="174"/>
        <v>0</v>
      </c>
    </row>
    <row r="2216" spans="1:17" x14ac:dyDescent="0.25">
      <c r="A2216" t="s">
        <v>4343</v>
      </c>
      <c r="B2216" s="16">
        <v>43791.641597222224</v>
      </c>
      <c r="C2216" t="s">
        <v>4339</v>
      </c>
      <c r="D2216" t="s">
        <v>83</v>
      </c>
      <c r="E2216" t="s">
        <v>84</v>
      </c>
      <c r="F2216" s="19">
        <v>50</v>
      </c>
      <c r="G2216" t="s">
        <v>51</v>
      </c>
      <c r="H2216" t="s">
        <v>85</v>
      </c>
      <c r="I2216" s="16">
        <v>43790.449432870373</v>
      </c>
      <c r="K2216">
        <v>125</v>
      </c>
      <c r="L2216" s="16">
        <f t="shared" si="170"/>
        <v>43770</v>
      </c>
      <c r="M2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6">
        <f t="shared" si="171"/>
        <v>1</v>
      </c>
      <c r="O2216">
        <f t="shared" si="172"/>
        <v>0</v>
      </c>
      <c r="P2216">
        <f t="shared" si="173"/>
        <v>0</v>
      </c>
      <c r="Q2216" s="19">
        <f t="shared" si="174"/>
        <v>0</v>
      </c>
    </row>
    <row r="2217" spans="1:17" x14ac:dyDescent="0.25">
      <c r="A2217" t="s">
        <v>4344</v>
      </c>
      <c r="B2217" s="16">
        <v>43791.691805555558</v>
      </c>
      <c r="C2217" t="s">
        <v>4345</v>
      </c>
      <c r="D2217" t="s">
        <v>83</v>
      </c>
      <c r="E2217" t="s">
        <v>84</v>
      </c>
      <c r="F2217" s="19">
        <v>50</v>
      </c>
      <c r="G2217" t="s">
        <v>51</v>
      </c>
      <c r="H2217" t="s">
        <v>85</v>
      </c>
      <c r="I2217" s="16">
        <v>43672.449178240742</v>
      </c>
      <c r="K2217">
        <v>125</v>
      </c>
      <c r="L2217" s="16">
        <f t="shared" si="170"/>
        <v>43770</v>
      </c>
      <c r="M2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7">
        <f t="shared" si="171"/>
        <v>1</v>
      </c>
      <c r="O2217">
        <f t="shared" si="172"/>
        <v>4</v>
      </c>
      <c r="P2217">
        <f t="shared" si="173"/>
        <v>4</v>
      </c>
      <c r="Q2217" s="19">
        <f t="shared" si="174"/>
        <v>4</v>
      </c>
    </row>
    <row r="2218" spans="1:17" x14ac:dyDescent="0.25">
      <c r="A2218" t="s">
        <v>4346</v>
      </c>
      <c r="B2218" s="16">
        <v>43796.453043981484</v>
      </c>
      <c r="C2218" t="s">
        <v>4347</v>
      </c>
      <c r="D2218" t="s">
        <v>83</v>
      </c>
      <c r="E2218" t="s">
        <v>90</v>
      </c>
      <c r="F2218" s="19">
        <v>50</v>
      </c>
      <c r="G2218" t="s">
        <v>51</v>
      </c>
      <c r="H2218" t="s">
        <v>85</v>
      </c>
      <c r="I2218" s="16">
        <v>43796.455231481479</v>
      </c>
      <c r="K2218">
        <v>125</v>
      </c>
      <c r="L2218" s="16">
        <f t="shared" si="170"/>
        <v>43770</v>
      </c>
      <c r="M2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8">
        <f t="shared" si="171"/>
        <v>1</v>
      </c>
      <c r="O2218">
        <f t="shared" si="172"/>
        <v>0</v>
      </c>
      <c r="P2218">
        <f t="shared" si="173"/>
        <v>0</v>
      </c>
      <c r="Q2218" s="19">
        <f t="shared" si="174"/>
        <v>0</v>
      </c>
    </row>
    <row r="2219" spans="1:17" x14ac:dyDescent="0.25">
      <c r="A2219" t="s">
        <v>4348</v>
      </c>
      <c r="B2219" s="16">
        <v>43798.462581018517</v>
      </c>
      <c r="C2219" t="s">
        <v>4349</v>
      </c>
      <c r="D2219" t="s">
        <v>83</v>
      </c>
      <c r="E2219" t="s">
        <v>90</v>
      </c>
      <c r="F2219" s="19">
        <v>50</v>
      </c>
      <c r="G2219" t="s">
        <v>52</v>
      </c>
      <c r="H2219" t="s">
        <v>85</v>
      </c>
      <c r="I2219" s="16">
        <v>43798.466041666667</v>
      </c>
      <c r="K2219">
        <v>125</v>
      </c>
      <c r="L2219" s="16">
        <f t="shared" si="170"/>
        <v>43770</v>
      </c>
      <c r="M2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19">
        <f t="shared" si="171"/>
        <v>1</v>
      </c>
      <c r="O2219">
        <f t="shared" si="172"/>
        <v>0</v>
      </c>
      <c r="P2219">
        <f t="shared" si="173"/>
        <v>0</v>
      </c>
      <c r="Q2219" s="19">
        <f t="shared" si="174"/>
        <v>0</v>
      </c>
    </row>
    <row r="2220" spans="1:17" x14ac:dyDescent="0.25">
      <c r="A2220" t="s">
        <v>4350</v>
      </c>
      <c r="B2220" s="16">
        <v>43801.495532407411</v>
      </c>
      <c r="C2220" t="s">
        <v>4351</v>
      </c>
      <c r="D2220" t="s">
        <v>83</v>
      </c>
      <c r="E2220" t="s">
        <v>90</v>
      </c>
      <c r="F2220" s="19">
        <v>50</v>
      </c>
      <c r="G2220" t="s">
        <v>51</v>
      </c>
      <c r="H2220" t="s">
        <v>85</v>
      </c>
      <c r="I2220" s="16">
        <v>43801.497488425928</v>
      </c>
      <c r="K2220">
        <v>125</v>
      </c>
      <c r="L2220" s="16">
        <f t="shared" si="170"/>
        <v>43800</v>
      </c>
      <c r="M2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0">
        <f t="shared" si="171"/>
        <v>1</v>
      </c>
      <c r="O2220">
        <f t="shared" si="172"/>
        <v>0</v>
      </c>
      <c r="P2220">
        <f t="shared" si="173"/>
        <v>0</v>
      </c>
      <c r="Q2220" s="19">
        <f t="shared" si="174"/>
        <v>0</v>
      </c>
    </row>
    <row r="2221" spans="1:17" x14ac:dyDescent="0.25">
      <c r="A2221" t="s">
        <v>4352</v>
      </c>
      <c r="B2221" s="16">
        <v>43805.60769675926</v>
      </c>
      <c r="C2221" t="s">
        <v>4353</v>
      </c>
      <c r="D2221" t="s">
        <v>83</v>
      </c>
      <c r="E2221" t="s">
        <v>90</v>
      </c>
      <c r="F2221" s="19">
        <v>50</v>
      </c>
      <c r="G2221" t="s">
        <v>51</v>
      </c>
      <c r="H2221" t="s">
        <v>85</v>
      </c>
      <c r="I2221" s="16">
        <v>43805.611319444448</v>
      </c>
      <c r="K2221">
        <v>125</v>
      </c>
      <c r="L2221" s="16">
        <f t="shared" si="170"/>
        <v>43800</v>
      </c>
      <c r="M2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1">
        <f t="shared" si="171"/>
        <v>1</v>
      </c>
      <c r="O2221">
        <f t="shared" si="172"/>
        <v>0</v>
      </c>
      <c r="P2221">
        <f t="shared" si="173"/>
        <v>0</v>
      </c>
      <c r="Q2221" s="19">
        <f t="shared" si="174"/>
        <v>0</v>
      </c>
    </row>
    <row r="2222" spans="1:17" x14ac:dyDescent="0.25">
      <c r="A2222" t="s">
        <v>4354</v>
      </c>
      <c r="B2222" s="16">
        <v>43806.748784722222</v>
      </c>
      <c r="C2222" t="s">
        <v>4345</v>
      </c>
      <c r="D2222" t="s">
        <v>83</v>
      </c>
      <c r="E2222" t="s">
        <v>84</v>
      </c>
      <c r="F2222" s="19">
        <v>50</v>
      </c>
      <c r="G2222" t="s">
        <v>51</v>
      </c>
      <c r="H2222" t="s">
        <v>85</v>
      </c>
      <c r="I2222" s="16">
        <v>43672.449178240742</v>
      </c>
      <c r="K2222">
        <v>125</v>
      </c>
      <c r="L2222" s="16">
        <f t="shared" si="170"/>
        <v>43800</v>
      </c>
      <c r="M2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2">
        <f t="shared" si="171"/>
        <v>1</v>
      </c>
      <c r="O2222">
        <f t="shared" si="172"/>
        <v>4</v>
      </c>
      <c r="P2222">
        <f t="shared" si="173"/>
        <v>4</v>
      </c>
      <c r="Q2222" s="19">
        <f t="shared" si="174"/>
        <v>4</v>
      </c>
    </row>
    <row r="2223" spans="1:17" x14ac:dyDescent="0.25">
      <c r="A2223" t="s">
        <v>4355</v>
      </c>
      <c r="B2223" s="16">
        <v>43813.451956018522</v>
      </c>
      <c r="C2223" t="s">
        <v>4356</v>
      </c>
      <c r="D2223" t="s">
        <v>83</v>
      </c>
      <c r="E2223" t="s">
        <v>84</v>
      </c>
      <c r="F2223" s="19">
        <v>50</v>
      </c>
      <c r="G2223" t="s">
        <v>52</v>
      </c>
      <c r="H2223" t="s">
        <v>85</v>
      </c>
      <c r="I2223" s="16">
        <v>43613.504664351851</v>
      </c>
      <c r="K2223">
        <v>125</v>
      </c>
      <c r="L2223" s="16">
        <f t="shared" si="170"/>
        <v>43800</v>
      </c>
      <c r="M2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3">
        <f t="shared" si="171"/>
        <v>1</v>
      </c>
      <c r="O2223">
        <f t="shared" si="172"/>
        <v>7</v>
      </c>
      <c r="P2223">
        <f t="shared" si="173"/>
        <v>7</v>
      </c>
      <c r="Q2223" s="19">
        <f t="shared" si="174"/>
        <v>7</v>
      </c>
    </row>
    <row r="2224" spans="1:17" x14ac:dyDescent="0.25">
      <c r="A2224" t="s">
        <v>4357</v>
      </c>
      <c r="B2224" s="16">
        <v>43815.417708333334</v>
      </c>
      <c r="C2224" t="s">
        <v>4358</v>
      </c>
      <c r="D2224" t="s">
        <v>83</v>
      </c>
      <c r="E2224" t="s">
        <v>90</v>
      </c>
      <c r="F2224" s="19">
        <v>50</v>
      </c>
      <c r="G2224" t="s">
        <v>52</v>
      </c>
      <c r="H2224" t="s">
        <v>85</v>
      </c>
      <c r="I2224" s="16">
        <v>43815.420844907407</v>
      </c>
      <c r="K2224">
        <v>125</v>
      </c>
      <c r="L2224" s="16">
        <f t="shared" si="170"/>
        <v>43800</v>
      </c>
      <c r="M2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4">
        <f t="shared" si="171"/>
        <v>1</v>
      </c>
      <c r="O2224">
        <f t="shared" si="172"/>
        <v>0</v>
      </c>
      <c r="P2224">
        <f t="shared" si="173"/>
        <v>0</v>
      </c>
      <c r="Q2224" s="19">
        <f t="shared" si="174"/>
        <v>0</v>
      </c>
    </row>
    <row r="2225" spans="1:17" x14ac:dyDescent="0.25">
      <c r="A2225" t="s">
        <v>4359</v>
      </c>
      <c r="B2225" s="16">
        <v>43815.621053240742</v>
      </c>
      <c r="C2225" t="s">
        <v>4360</v>
      </c>
      <c r="D2225" t="s">
        <v>83</v>
      </c>
      <c r="E2225" t="s">
        <v>90</v>
      </c>
      <c r="F2225" s="19">
        <v>50</v>
      </c>
      <c r="G2225" t="s">
        <v>51</v>
      </c>
      <c r="H2225" t="s">
        <v>85</v>
      </c>
      <c r="I2225" s="16">
        <v>43815.624039351853</v>
      </c>
      <c r="K2225">
        <v>125</v>
      </c>
      <c r="L2225" s="16">
        <f t="shared" si="170"/>
        <v>43800</v>
      </c>
      <c r="M2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5">
        <f t="shared" si="171"/>
        <v>1</v>
      </c>
      <c r="O2225">
        <f t="shared" si="172"/>
        <v>0</v>
      </c>
      <c r="P2225">
        <f t="shared" si="173"/>
        <v>0</v>
      </c>
      <c r="Q2225" s="19">
        <f t="shared" si="174"/>
        <v>0</v>
      </c>
    </row>
    <row r="2226" spans="1:17" x14ac:dyDescent="0.25">
      <c r="A2226" t="s">
        <v>4361</v>
      </c>
      <c r="B2226" s="16">
        <v>43817.586435185185</v>
      </c>
      <c r="C2226" t="s">
        <v>4362</v>
      </c>
      <c r="D2226" t="s">
        <v>83</v>
      </c>
      <c r="E2226" t="s">
        <v>84</v>
      </c>
      <c r="F2226" s="19">
        <v>50</v>
      </c>
      <c r="G2226" t="s">
        <v>52</v>
      </c>
      <c r="H2226" t="s">
        <v>85</v>
      </c>
      <c r="I2226" s="16">
        <v>43682.613067129627</v>
      </c>
      <c r="K2226">
        <v>125</v>
      </c>
      <c r="L2226" s="16">
        <f t="shared" si="170"/>
        <v>43800</v>
      </c>
      <c r="M2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6">
        <f t="shared" si="171"/>
        <v>1</v>
      </c>
      <c r="O2226">
        <f t="shared" si="172"/>
        <v>4</v>
      </c>
      <c r="P2226">
        <f t="shared" si="173"/>
        <v>4</v>
      </c>
      <c r="Q2226" s="19">
        <f t="shared" si="174"/>
        <v>4</v>
      </c>
    </row>
    <row r="2227" spans="1:17" x14ac:dyDescent="0.25">
      <c r="A2227" t="s">
        <v>4363</v>
      </c>
      <c r="B2227" s="16">
        <v>43819.584699074076</v>
      </c>
      <c r="C2227" t="s">
        <v>4364</v>
      </c>
      <c r="D2227" t="s">
        <v>83</v>
      </c>
      <c r="E2227" t="s">
        <v>90</v>
      </c>
      <c r="F2227" s="19">
        <v>50</v>
      </c>
      <c r="G2227" t="s">
        <v>51</v>
      </c>
      <c r="H2227" t="s">
        <v>85</v>
      </c>
      <c r="I2227" s="16">
        <v>43819.586574074077</v>
      </c>
      <c r="K2227">
        <v>125</v>
      </c>
      <c r="L2227" s="16">
        <f t="shared" si="170"/>
        <v>43800</v>
      </c>
      <c r="M2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7">
        <f t="shared" si="171"/>
        <v>1</v>
      </c>
      <c r="O2227">
        <f t="shared" si="172"/>
        <v>0</v>
      </c>
      <c r="P2227">
        <f t="shared" si="173"/>
        <v>0</v>
      </c>
      <c r="Q2227" s="19">
        <f t="shared" si="174"/>
        <v>0</v>
      </c>
    </row>
    <row r="2228" spans="1:17" x14ac:dyDescent="0.25">
      <c r="A2228" t="s">
        <v>4365</v>
      </c>
      <c r="B2228" s="16">
        <v>43821.539444444446</v>
      </c>
      <c r="C2228" t="s">
        <v>4298</v>
      </c>
      <c r="D2228" t="s">
        <v>83</v>
      </c>
      <c r="E2228" t="s">
        <v>84</v>
      </c>
      <c r="F2228" s="19">
        <v>50</v>
      </c>
      <c r="G2228" t="s">
        <v>51</v>
      </c>
      <c r="H2228" t="s">
        <v>85</v>
      </c>
      <c r="I2228" s="16">
        <v>43767.402592592596</v>
      </c>
      <c r="K2228">
        <v>125</v>
      </c>
      <c r="L2228" s="16">
        <f t="shared" si="170"/>
        <v>43800</v>
      </c>
      <c r="M2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8">
        <f t="shared" si="171"/>
        <v>1</v>
      </c>
      <c r="O2228">
        <f t="shared" si="172"/>
        <v>2</v>
      </c>
      <c r="P2228">
        <f t="shared" si="173"/>
        <v>2</v>
      </c>
      <c r="Q2228" s="19">
        <f t="shared" si="174"/>
        <v>2</v>
      </c>
    </row>
    <row r="2229" spans="1:17" x14ac:dyDescent="0.25">
      <c r="A2229" t="s">
        <v>4366</v>
      </c>
      <c r="B2229" s="16">
        <v>43822.5159375</v>
      </c>
      <c r="C2229" t="s">
        <v>4367</v>
      </c>
      <c r="D2229" t="s">
        <v>83</v>
      </c>
      <c r="E2229" t="s">
        <v>90</v>
      </c>
      <c r="F2229" s="19">
        <v>50</v>
      </c>
      <c r="G2229" t="s">
        <v>51</v>
      </c>
      <c r="H2229" t="s">
        <v>85</v>
      </c>
      <c r="I2229" s="16">
        <v>43822.518518518518</v>
      </c>
      <c r="K2229">
        <v>125</v>
      </c>
      <c r="L2229" s="16">
        <f t="shared" si="170"/>
        <v>43800</v>
      </c>
      <c r="M2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29">
        <f t="shared" si="171"/>
        <v>1</v>
      </c>
      <c r="O2229">
        <f t="shared" si="172"/>
        <v>0</v>
      </c>
      <c r="P2229">
        <f t="shared" si="173"/>
        <v>0</v>
      </c>
      <c r="Q2229" s="19">
        <f t="shared" si="174"/>
        <v>0</v>
      </c>
    </row>
    <row r="2230" spans="1:17" x14ac:dyDescent="0.25">
      <c r="A2230" t="s">
        <v>4368</v>
      </c>
      <c r="B2230" s="16">
        <v>43823.614571759259</v>
      </c>
      <c r="C2230" t="s">
        <v>4369</v>
      </c>
      <c r="D2230" t="s">
        <v>83</v>
      </c>
      <c r="E2230" t="s">
        <v>84</v>
      </c>
      <c r="F2230" s="19">
        <v>50</v>
      </c>
      <c r="G2230" t="s">
        <v>52</v>
      </c>
      <c r="H2230" t="s">
        <v>85</v>
      </c>
      <c r="I2230" s="16">
        <v>43683.534803240742</v>
      </c>
      <c r="K2230">
        <v>125</v>
      </c>
      <c r="L2230" s="16">
        <f t="shared" si="170"/>
        <v>43800</v>
      </c>
      <c r="M2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0">
        <f t="shared" si="171"/>
        <v>1</v>
      </c>
      <c r="O2230">
        <f t="shared" si="172"/>
        <v>5</v>
      </c>
      <c r="P2230">
        <f t="shared" si="173"/>
        <v>5</v>
      </c>
      <c r="Q2230" s="19">
        <f t="shared" si="174"/>
        <v>5</v>
      </c>
    </row>
    <row r="2231" spans="1:17" x14ac:dyDescent="0.25">
      <c r="A2231" t="s">
        <v>4370</v>
      </c>
      <c r="B2231" s="16">
        <v>43823.704745370371</v>
      </c>
      <c r="C2231" t="s">
        <v>4371</v>
      </c>
      <c r="D2231" t="s">
        <v>83</v>
      </c>
      <c r="E2231" t="s">
        <v>84</v>
      </c>
      <c r="F2231" s="19">
        <v>50</v>
      </c>
      <c r="G2231" t="s">
        <v>51</v>
      </c>
      <c r="H2231" t="s">
        <v>85</v>
      </c>
      <c r="I2231" s="16">
        <v>43694.81150462963</v>
      </c>
      <c r="K2231">
        <v>125</v>
      </c>
      <c r="L2231" s="16">
        <f t="shared" si="170"/>
        <v>43800</v>
      </c>
      <c r="M2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1">
        <f t="shared" si="171"/>
        <v>1</v>
      </c>
      <c r="O2231">
        <f t="shared" si="172"/>
        <v>4</v>
      </c>
      <c r="P2231">
        <f t="shared" si="173"/>
        <v>4</v>
      </c>
      <c r="Q2231" s="19">
        <f t="shared" si="174"/>
        <v>4</v>
      </c>
    </row>
    <row r="2232" spans="1:17" x14ac:dyDescent="0.25">
      <c r="A2232" t="s">
        <v>4372</v>
      </c>
      <c r="B2232" s="16">
        <v>43831.473252314812</v>
      </c>
      <c r="C2232" t="s">
        <v>4373</v>
      </c>
      <c r="D2232" t="s">
        <v>83</v>
      </c>
      <c r="E2232" t="s">
        <v>90</v>
      </c>
      <c r="F2232" s="19">
        <v>50</v>
      </c>
      <c r="G2232" t="s">
        <v>51</v>
      </c>
      <c r="H2232" t="s">
        <v>85</v>
      </c>
      <c r="I2232" s="16">
        <v>43831.476203703707</v>
      </c>
      <c r="K2232">
        <v>125</v>
      </c>
      <c r="L2232" s="16">
        <f t="shared" si="170"/>
        <v>43831</v>
      </c>
      <c r="M2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2">
        <f t="shared" si="171"/>
        <v>1</v>
      </c>
      <c r="O2232">
        <f t="shared" si="172"/>
        <v>0</v>
      </c>
      <c r="P2232">
        <f t="shared" si="173"/>
        <v>0</v>
      </c>
      <c r="Q2232" s="19">
        <f t="shared" si="174"/>
        <v>0</v>
      </c>
    </row>
    <row r="2233" spans="1:17" x14ac:dyDescent="0.25">
      <c r="A2233" t="s">
        <v>4374</v>
      </c>
      <c r="B2233" s="16">
        <v>43832.477523148147</v>
      </c>
      <c r="C2233" t="s">
        <v>4375</v>
      </c>
      <c r="D2233" t="s">
        <v>83</v>
      </c>
      <c r="E2233" t="s">
        <v>84</v>
      </c>
      <c r="F2233" s="19">
        <v>50</v>
      </c>
      <c r="G2233" t="s">
        <v>52</v>
      </c>
      <c r="H2233" t="s">
        <v>85</v>
      </c>
      <c r="I2233" s="16">
        <v>43772.601319444446</v>
      </c>
      <c r="K2233">
        <v>125</v>
      </c>
      <c r="L2233" s="16">
        <f t="shared" si="170"/>
        <v>43831</v>
      </c>
      <c r="M2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3">
        <f t="shared" si="171"/>
        <v>1</v>
      </c>
      <c r="O2233">
        <f t="shared" si="172"/>
        <v>2</v>
      </c>
      <c r="P2233">
        <f t="shared" si="173"/>
        <v>2</v>
      </c>
      <c r="Q2233" s="19">
        <f t="shared" si="174"/>
        <v>2</v>
      </c>
    </row>
    <row r="2234" spans="1:17" x14ac:dyDescent="0.25">
      <c r="A2234" t="s">
        <v>4376</v>
      </c>
      <c r="B2234" s="16">
        <v>43834.73940972222</v>
      </c>
      <c r="C2234" t="s">
        <v>4377</v>
      </c>
      <c r="D2234" t="s">
        <v>83</v>
      </c>
      <c r="E2234" t="s">
        <v>84</v>
      </c>
      <c r="F2234" s="19">
        <v>50</v>
      </c>
      <c r="G2234" t="s">
        <v>52</v>
      </c>
      <c r="H2234" t="s">
        <v>85</v>
      </c>
      <c r="I2234" s="16">
        <v>43548.501736111109</v>
      </c>
      <c r="K2234">
        <v>125</v>
      </c>
      <c r="L2234" s="16">
        <f t="shared" si="170"/>
        <v>43831</v>
      </c>
      <c r="M2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4">
        <f t="shared" si="171"/>
        <v>1</v>
      </c>
      <c r="O2234">
        <f t="shared" si="172"/>
        <v>10</v>
      </c>
      <c r="P2234">
        <f t="shared" si="173"/>
        <v>10</v>
      </c>
      <c r="Q2234" s="19">
        <f t="shared" si="174"/>
        <v>10</v>
      </c>
    </row>
    <row r="2235" spans="1:17" x14ac:dyDescent="0.25">
      <c r="A2235" t="s">
        <v>4378</v>
      </c>
      <c r="B2235" s="16">
        <v>43836.377858796295</v>
      </c>
      <c r="C2235" t="s">
        <v>4379</v>
      </c>
      <c r="D2235" t="s">
        <v>83</v>
      </c>
      <c r="E2235" t="s">
        <v>90</v>
      </c>
      <c r="F2235" s="19">
        <v>50</v>
      </c>
      <c r="G2235" t="s">
        <v>51</v>
      </c>
      <c r="H2235" t="s">
        <v>85</v>
      </c>
      <c r="I2235" s="16">
        <v>43836.379745370374</v>
      </c>
      <c r="K2235">
        <v>125</v>
      </c>
      <c r="L2235" s="16">
        <f t="shared" si="170"/>
        <v>43831</v>
      </c>
      <c r="M2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5">
        <f t="shared" si="171"/>
        <v>1</v>
      </c>
      <c r="O2235">
        <f t="shared" si="172"/>
        <v>0</v>
      </c>
      <c r="P2235">
        <f t="shared" si="173"/>
        <v>0</v>
      </c>
      <c r="Q2235" s="19">
        <f t="shared" si="174"/>
        <v>0</v>
      </c>
    </row>
    <row r="2236" spans="1:17" x14ac:dyDescent="0.25">
      <c r="A2236" t="s">
        <v>4380</v>
      </c>
      <c r="B2236" s="16">
        <v>43836.464849537035</v>
      </c>
      <c r="C2236" t="s">
        <v>4381</v>
      </c>
      <c r="D2236" t="s">
        <v>83</v>
      </c>
      <c r="E2236" t="s">
        <v>90</v>
      </c>
      <c r="F2236" s="19">
        <v>50</v>
      </c>
      <c r="G2236" t="s">
        <v>52</v>
      </c>
      <c r="H2236" t="s">
        <v>85</v>
      </c>
      <c r="I2236" s="16">
        <v>43836.467175925929</v>
      </c>
      <c r="K2236">
        <v>125</v>
      </c>
      <c r="L2236" s="16">
        <f t="shared" si="170"/>
        <v>43831</v>
      </c>
      <c r="M2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6">
        <f t="shared" si="171"/>
        <v>1</v>
      </c>
      <c r="O2236">
        <f t="shared" si="172"/>
        <v>0</v>
      </c>
      <c r="P2236">
        <f t="shared" si="173"/>
        <v>0</v>
      </c>
      <c r="Q2236" s="19">
        <f t="shared" si="174"/>
        <v>0</v>
      </c>
    </row>
    <row r="2237" spans="1:17" x14ac:dyDescent="0.25">
      <c r="A2237" t="s">
        <v>4382</v>
      </c>
      <c r="B2237" s="16">
        <v>43837.463587962964</v>
      </c>
      <c r="C2237" t="s">
        <v>4383</v>
      </c>
      <c r="D2237" t="s">
        <v>83</v>
      </c>
      <c r="E2237" t="s">
        <v>90</v>
      </c>
      <c r="F2237" s="19">
        <v>50</v>
      </c>
      <c r="G2237" t="s">
        <v>51</v>
      </c>
      <c r="H2237" t="s">
        <v>85</v>
      </c>
      <c r="I2237" s="16">
        <v>43837.466504629629</v>
      </c>
      <c r="K2237">
        <v>125</v>
      </c>
      <c r="L2237" s="16">
        <f t="shared" si="170"/>
        <v>43831</v>
      </c>
      <c r="M2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7">
        <f t="shared" si="171"/>
        <v>1</v>
      </c>
      <c r="O2237">
        <f t="shared" si="172"/>
        <v>0</v>
      </c>
      <c r="P2237">
        <f t="shared" si="173"/>
        <v>0</v>
      </c>
      <c r="Q2237" s="19">
        <f t="shared" si="174"/>
        <v>0</v>
      </c>
    </row>
    <row r="2238" spans="1:17" x14ac:dyDescent="0.25">
      <c r="A2238" t="s">
        <v>4384</v>
      </c>
      <c r="B2238" s="16">
        <v>43837.485567129632</v>
      </c>
      <c r="C2238" t="s">
        <v>4385</v>
      </c>
      <c r="D2238" t="s">
        <v>83</v>
      </c>
      <c r="E2238" t="s">
        <v>90</v>
      </c>
      <c r="F2238" s="19">
        <v>50</v>
      </c>
      <c r="G2238" t="s">
        <v>52</v>
      </c>
      <c r="H2238" t="s">
        <v>85</v>
      </c>
      <c r="I2238" s="16">
        <v>43837.488368055558</v>
      </c>
      <c r="K2238">
        <v>125</v>
      </c>
      <c r="L2238" s="16">
        <f t="shared" si="170"/>
        <v>43831</v>
      </c>
      <c r="M2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8">
        <f t="shared" si="171"/>
        <v>1</v>
      </c>
      <c r="O2238">
        <f t="shared" si="172"/>
        <v>0</v>
      </c>
      <c r="P2238">
        <f t="shared" si="173"/>
        <v>0</v>
      </c>
      <c r="Q2238" s="19">
        <f t="shared" si="174"/>
        <v>0</v>
      </c>
    </row>
    <row r="2239" spans="1:17" x14ac:dyDescent="0.25">
      <c r="A2239" t="s">
        <v>4386</v>
      </c>
      <c r="B2239" s="16">
        <v>43838.406284722223</v>
      </c>
      <c r="C2239" t="s">
        <v>4387</v>
      </c>
      <c r="D2239" t="s">
        <v>83</v>
      </c>
      <c r="E2239" t="s">
        <v>90</v>
      </c>
      <c r="F2239" s="19">
        <v>50</v>
      </c>
      <c r="G2239" t="s">
        <v>51</v>
      </c>
      <c r="H2239" t="s">
        <v>85</v>
      </c>
      <c r="I2239" s="16">
        <v>43838.409120370372</v>
      </c>
      <c r="K2239">
        <v>125</v>
      </c>
      <c r="L2239" s="16">
        <f t="shared" si="170"/>
        <v>43831</v>
      </c>
      <c r="M2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39">
        <f t="shared" si="171"/>
        <v>1</v>
      </c>
      <c r="O2239">
        <f t="shared" si="172"/>
        <v>0</v>
      </c>
      <c r="P2239">
        <f t="shared" si="173"/>
        <v>0</v>
      </c>
      <c r="Q2239" s="19">
        <f t="shared" si="174"/>
        <v>0</v>
      </c>
    </row>
    <row r="2240" spans="1:17" x14ac:dyDescent="0.25">
      <c r="A2240" t="s">
        <v>4388</v>
      </c>
      <c r="B2240" s="16">
        <v>43839.359884259262</v>
      </c>
      <c r="C2240" t="s">
        <v>4389</v>
      </c>
      <c r="D2240" t="s">
        <v>83</v>
      </c>
      <c r="E2240" t="s">
        <v>90</v>
      </c>
      <c r="F2240" s="19">
        <v>50</v>
      </c>
      <c r="G2240" t="s">
        <v>52</v>
      </c>
      <c r="H2240" t="s">
        <v>85</v>
      </c>
      <c r="I2240" s="16">
        <v>43839.362141203703</v>
      </c>
      <c r="K2240">
        <v>125</v>
      </c>
      <c r="L2240" s="16">
        <f t="shared" si="170"/>
        <v>43831</v>
      </c>
      <c r="M2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0">
        <f t="shared" si="171"/>
        <v>1</v>
      </c>
      <c r="O2240">
        <f t="shared" si="172"/>
        <v>0</v>
      </c>
      <c r="P2240">
        <f t="shared" si="173"/>
        <v>0</v>
      </c>
      <c r="Q2240" s="19">
        <f t="shared" si="174"/>
        <v>0</v>
      </c>
    </row>
    <row r="2241" spans="1:17" x14ac:dyDescent="0.25">
      <c r="A2241" t="s">
        <v>4390</v>
      </c>
      <c r="B2241" s="16">
        <v>43839.465694444443</v>
      </c>
      <c r="C2241" t="s">
        <v>4391</v>
      </c>
      <c r="D2241" t="s">
        <v>83</v>
      </c>
      <c r="E2241" t="s">
        <v>90</v>
      </c>
      <c r="F2241" s="19">
        <v>50</v>
      </c>
      <c r="G2241" t="s">
        <v>51</v>
      </c>
      <c r="H2241" t="s">
        <v>85</v>
      </c>
      <c r="I2241" s="16">
        <v>43839.46837962963</v>
      </c>
      <c r="K2241">
        <v>125</v>
      </c>
      <c r="L2241" s="16">
        <f t="shared" si="170"/>
        <v>43831</v>
      </c>
      <c r="M2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1">
        <f t="shared" si="171"/>
        <v>1</v>
      </c>
      <c r="O2241">
        <f t="shared" si="172"/>
        <v>0</v>
      </c>
      <c r="P2241">
        <f t="shared" si="173"/>
        <v>0</v>
      </c>
      <c r="Q2241" s="19">
        <f t="shared" si="174"/>
        <v>0</v>
      </c>
    </row>
    <row r="2242" spans="1:17" x14ac:dyDescent="0.25">
      <c r="A2242" t="s">
        <v>4392</v>
      </c>
      <c r="B2242" s="16">
        <v>43839.617152777777</v>
      </c>
      <c r="C2242" t="s">
        <v>4393</v>
      </c>
      <c r="D2242" t="s">
        <v>34</v>
      </c>
      <c r="E2242" t="s">
        <v>84</v>
      </c>
      <c r="F2242" s="19">
        <v>50</v>
      </c>
      <c r="G2242" t="s">
        <v>51</v>
      </c>
      <c r="H2242" t="s">
        <v>85</v>
      </c>
      <c r="I2242" s="16">
        <v>43664.554525462961</v>
      </c>
      <c r="K2242">
        <v>125</v>
      </c>
      <c r="L2242" s="16">
        <f t="shared" ref="L2242:L2305" si="175">DATE(YEAR(B2242),MONTH(B2242),1)</f>
        <v>43831</v>
      </c>
      <c r="M2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2">
        <f t="shared" ref="N2242:N2305" si="176">IF(B2242&gt;=J2242,1,0)</f>
        <v>1</v>
      </c>
      <c r="O2242">
        <f t="shared" ref="O2242:O2305" si="177">ROUND((B2242-I2242)/30,0)</f>
        <v>6</v>
      </c>
      <c r="P2242">
        <f t="shared" ref="P2242:P2305" si="178">IF(AND(N2242=1,B2242&gt;=J2242,J2242&gt;0),ROUND((J2242-I2242)/30,0),O2242)</f>
        <v>6</v>
      </c>
      <c r="Q2242" s="19">
        <f t="shared" ref="Q2242:Q2305" si="179">MIN(O2242:P2242)</f>
        <v>6</v>
      </c>
    </row>
    <row r="2243" spans="1:17" x14ac:dyDescent="0.25">
      <c r="A2243" t="s">
        <v>4394</v>
      </c>
      <c r="B2243" s="16">
        <v>43840.45994212963</v>
      </c>
      <c r="C2243" t="s">
        <v>4395</v>
      </c>
      <c r="D2243" t="s">
        <v>83</v>
      </c>
      <c r="E2243" t="s">
        <v>84</v>
      </c>
      <c r="F2243" s="19">
        <v>50</v>
      </c>
      <c r="G2243" t="s">
        <v>52</v>
      </c>
      <c r="H2243" t="s">
        <v>85</v>
      </c>
      <c r="I2243" s="16">
        <v>43839.778368055559</v>
      </c>
      <c r="K2243">
        <v>125</v>
      </c>
      <c r="L2243" s="16">
        <f t="shared" si="175"/>
        <v>43831</v>
      </c>
      <c r="M2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3">
        <f t="shared" si="176"/>
        <v>1</v>
      </c>
      <c r="O2243">
        <f t="shared" si="177"/>
        <v>0</v>
      </c>
      <c r="P2243">
        <f t="shared" si="178"/>
        <v>0</v>
      </c>
      <c r="Q2243" s="19">
        <f t="shared" si="179"/>
        <v>0</v>
      </c>
    </row>
    <row r="2244" spans="1:17" x14ac:dyDescent="0.25">
      <c r="A2244" t="s">
        <v>4396</v>
      </c>
      <c r="B2244" s="16">
        <v>43840.513171296298</v>
      </c>
      <c r="C2244" t="s">
        <v>4397</v>
      </c>
      <c r="D2244" t="s">
        <v>83</v>
      </c>
      <c r="E2244" t="s">
        <v>90</v>
      </c>
      <c r="F2244" s="19">
        <v>50</v>
      </c>
      <c r="G2244" t="s">
        <v>52</v>
      </c>
      <c r="H2244" t="s">
        <v>85</v>
      </c>
      <c r="I2244" s="16">
        <v>43840.516076388885</v>
      </c>
      <c r="K2244">
        <v>125</v>
      </c>
      <c r="L2244" s="16">
        <f t="shared" si="175"/>
        <v>43831</v>
      </c>
      <c r="M2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4">
        <f t="shared" si="176"/>
        <v>1</v>
      </c>
      <c r="O2244">
        <f t="shared" si="177"/>
        <v>0</v>
      </c>
      <c r="P2244">
        <f t="shared" si="178"/>
        <v>0</v>
      </c>
      <c r="Q2244" s="19">
        <f t="shared" si="179"/>
        <v>0</v>
      </c>
    </row>
    <row r="2245" spans="1:17" x14ac:dyDescent="0.25">
      <c r="A2245" t="s">
        <v>4398</v>
      </c>
      <c r="B2245" s="16">
        <v>43841.476331018515</v>
      </c>
      <c r="C2245" t="s">
        <v>4399</v>
      </c>
      <c r="D2245" t="s">
        <v>83</v>
      </c>
      <c r="E2245" t="s">
        <v>90</v>
      </c>
      <c r="F2245" s="19">
        <v>50</v>
      </c>
      <c r="G2245" t="s">
        <v>51</v>
      </c>
      <c r="H2245" t="s">
        <v>85</v>
      </c>
      <c r="I2245" s="16">
        <v>43841.47991898148</v>
      </c>
      <c r="K2245">
        <v>125</v>
      </c>
      <c r="L2245" s="16">
        <f t="shared" si="175"/>
        <v>43831</v>
      </c>
      <c r="M2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5">
        <f t="shared" si="176"/>
        <v>1</v>
      </c>
      <c r="O2245">
        <f t="shared" si="177"/>
        <v>0</v>
      </c>
      <c r="P2245">
        <f t="shared" si="178"/>
        <v>0</v>
      </c>
      <c r="Q2245" s="19">
        <f t="shared" si="179"/>
        <v>0</v>
      </c>
    </row>
    <row r="2246" spans="1:17" x14ac:dyDescent="0.25">
      <c r="A2246" t="s">
        <v>4400</v>
      </c>
      <c r="B2246" s="16">
        <v>43841.690555555557</v>
      </c>
      <c r="C2246" t="s">
        <v>4401</v>
      </c>
      <c r="D2246" t="s">
        <v>83</v>
      </c>
      <c r="E2246" t="s">
        <v>84</v>
      </c>
      <c r="F2246" s="19">
        <v>50</v>
      </c>
      <c r="G2246" t="s">
        <v>52</v>
      </c>
      <c r="H2246" t="s">
        <v>85</v>
      </c>
      <c r="I2246" s="16">
        <v>43641.602592592593</v>
      </c>
      <c r="K2246">
        <v>125</v>
      </c>
      <c r="L2246" s="16">
        <f t="shared" si="175"/>
        <v>43831</v>
      </c>
      <c r="M2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6">
        <f t="shared" si="176"/>
        <v>1</v>
      </c>
      <c r="O2246">
        <f t="shared" si="177"/>
        <v>7</v>
      </c>
      <c r="P2246">
        <f t="shared" si="178"/>
        <v>7</v>
      </c>
      <c r="Q2246" s="19">
        <f t="shared" si="179"/>
        <v>7</v>
      </c>
    </row>
    <row r="2247" spans="1:17" x14ac:dyDescent="0.25">
      <c r="A2247" t="s">
        <v>4402</v>
      </c>
      <c r="B2247" s="16">
        <v>43843.502858796295</v>
      </c>
      <c r="C2247" t="s">
        <v>4403</v>
      </c>
      <c r="D2247" t="s">
        <v>83</v>
      </c>
      <c r="E2247" t="s">
        <v>90</v>
      </c>
      <c r="F2247" s="19">
        <v>50</v>
      </c>
      <c r="G2247" t="s">
        <v>51</v>
      </c>
      <c r="H2247" t="s">
        <v>85</v>
      </c>
      <c r="I2247" s="16">
        <v>43843.506168981483</v>
      </c>
      <c r="K2247">
        <v>125</v>
      </c>
      <c r="L2247" s="16">
        <f t="shared" si="175"/>
        <v>43831</v>
      </c>
      <c r="M2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7">
        <f t="shared" si="176"/>
        <v>1</v>
      </c>
      <c r="O2247">
        <f t="shared" si="177"/>
        <v>0</v>
      </c>
      <c r="P2247">
        <f t="shared" si="178"/>
        <v>0</v>
      </c>
      <c r="Q2247" s="19">
        <f t="shared" si="179"/>
        <v>0</v>
      </c>
    </row>
    <row r="2248" spans="1:17" x14ac:dyDescent="0.25">
      <c r="A2248" t="s">
        <v>4404</v>
      </c>
      <c r="B2248" s="16">
        <v>43843.554606481484</v>
      </c>
      <c r="C2248" t="s">
        <v>4405</v>
      </c>
      <c r="D2248" t="s">
        <v>83</v>
      </c>
      <c r="E2248" t="s">
        <v>84</v>
      </c>
      <c r="F2248" s="19">
        <v>50</v>
      </c>
      <c r="G2248" t="s">
        <v>51</v>
      </c>
      <c r="H2248" t="s">
        <v>85</v>
      </c>
      <c r="I2248" s="16">
        <v>43839.345648148148</v>
      </c>
      <c r="K2248">
        <v>125</v>
      </c>
      <c r="L2248" s="16">
        <f t="shared" si="175"/>
        <v>43831</v>
      </c>
      <c r="M2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8">
        <f t="shared" si="176"/>
        <v>1</v>
      </c>
      <c r="O2248">
        <f t="shared" si="177"/>
        <v>0</v>
      </c>
      <c r="P2248">
        <f t="shared" si="178"/>
        <v>0</v>
      </c>
      <c r="Q2248" s="19">
        <f t="shared" si="179"/>
        <v>0</v>
      </c>
    </row>
    <row r="2249" spans="1:17" x14ac:dyDescent="0.25">
      <c r="A2249" t="s">
        <v>4406</v>
      </c>
      <c r="B2249" s="16">
        <v>43844.444155092591</v>
      </c>
      <c r="C2249" t="s">
        <v>4407</v>
      </c>
      <c r="D2249" t="s">
        <v>83</v>
      </c>
      <c r="E2249" t="s">
        <v>90</v>
      </c>
      <c r="F2249" s="19">
        <v>50</v>
      </c>
      <c r="G2249" t="s">
        <v>52</v>
      </c>
      <c r="H2249" t="s">
        <v>85</v>
      </c>
      <c r="I2249" s="16">
        <v>43844.446111111109</v>
      </c>
      <c r="K2249">
        <v>125</v>
      </c>
      <c r="L2249" s="16">
        <f t="shared" si="175"/>
        <v>43831</v>
      </c>
      <c r="M2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49">
        <f t="shared" si="176"/>
        <v>1</v>
      </c>
      <c r="O2249">
        <f t="shared" si="177"/>
        <v>0</v>
      </c>
      <c r="P2249">
        <f t="shared" si="178"/>
        <v>0</v>
      </c>
      <c r="Q2249" s="19">
        <f t="shared" si="179"/>
        <v>0</v>
      </c>
    </row>
    <row r="2250" spans="1:17" x14ac:dyDescent="0.25">
      <c r="A2250" t="s">
        <v>4408</v>
      </c>
      <c r="B2250" s="16">
        <v>43844.479317129626</v>
      </c>
      <c r="C2250" t="s">
        <v>4409</v>
      </c>
      <c r="D2250" t="s">
        <v>83</v>
      </c>
      <c r="E2250" t="s">
        <v>90</v>
      </c>
      <c r="F2250" s="19">
        <v>50</v>
      </c>
      <c r="G2250" t="s">
        <v>51</v>
      </c>
      <c r="H2250" t="s">
        <v>85</v>
      </c>
      <c r="I2250" s="16">
        <v>43844.482488425929</v>
      </c>
      <c r="K2250">
        <v>125</v>
      </c>
      <c r="L2250" s="16">
        <f t="shared" si="175"/>
        <v>43831</v>
      </c>
      <c r="M2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0">
        <f t="shared" si="176"/>
        <v>1</v>
      </c>
      <c r="O2250">
        <f t="shared" si="177"/>
        <v>0</v>
      </c>
      <c r="P2250">
        <f t="shared" si="178"/>
        <v>0</v>
      </c>
      <c r="Q2250" s="19">
        <f t="shared" si="179"/>
        <v>0</v>
      </c>
    </row>
    <row r="2251" spans="1:17" x14ac:dyDescent="0.25">
      <c r="A2251" t="s">
        <v>4410</v>
      </c>
      <c r="B2251" s="16">
        <v>43845.474432870367</v>
      </c>
      <c r="C2251" t="s">
        <v>4411</v>
      </c>
      <c r="D2251" t="s">
        <v>83</v>
      </c>
      <c r="E2251" t="s">
        <v>84</v>
      </c>
      <c r="F2251" s="19">
        <v>50</v>
      </c>
      <c r="G2251" t="s">
        <v>52</v>
      </c>
      <c r="H2251" t="s">
        <v>85</v>
      </c>
      <c r="I2251" s="16">
        <v>43668.612407407411</v>
      </c>
      <c r="K2251">
        <v>125</v>
      </c>
      <c r="L2251" s="16">
        <f t="shared" si="175"/>
        <v>43831</v>
      </c>
      <c r="M2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1">
        <f t="shared" si="176"/>
        <v>1</v>
      </c>
      <c r="O2251">
        <f t="shared" si="177"/>
        <v>6</v>
      </c>
      <c r="P2251">
        <f t="shared" si="178"/>
        <v>6</v>
      </c>
      <c r="Q2251" s="19">
        <f t="shared" si="179"/>
        <v>6</v>
      </c>
    </row>
    <row r="2252" spans="1:17" x14ac:dyDescent="0.25">
      <c r="A2252" t="s">
        <v>4412</v>
      </c>
      <c r="B2252" s="16">
        <v>43845.521898148145</v>
      </c>
      <c r="C2252" t="s">
        <v>4413</v>
      </c>
      <c r="D2252" t="s">
        <v>83</v>
      </c>
      <c r="E2252" t="s">
        <v>90</v>
      </c>
      <c r="F2252" s="19">
        <v>50</v>
      </c>
      <c r="G2252" t="s">
        <v>52</v>
      </c>
      <c r="H2252" t="s">
        <v>85</v>
      </c>
      <c r="I2252" s="16">
        <v>43845.52443287037</v>
      </c>
      <c r="K2252">
        <v>125</v>
      </c>
      <c r="L2252" s="16">
        <f t="shared" si="175"/>
        <v>43831</v>
      </c>
      <c r="M2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2">
        <f t="shared" si="176"/>
        <v>1</v>
      </c>
      <c r="O2252">
        <f t="shared" si="177"/>
        <v>0</v>
      </c>
      <c r="P2252">
        <f t="shared" si="178"/>
        <v>0</v>
      </c>
      <c r="Q2252" s="19">
        <f t="shared" si="179"/>
        <v>0</v>
      </c>
    </row>
    <row r="2253" spans="1:17" x14ac:dyDescent="0.25">
      <c r="A2253" t="s">
        <v>4414</v>
      </c>
      <c r="B2253" s="16">
        <v>43846.357557870368</v>
      </c>
      <c r="C2253" t="s">
        <v>4415</v>
      </c>
      <c r="D2253" t="s">
        <v>83</v>
      </c>
      <c r="E2253" t="s">
        <v>90</v>
      </c>
      <c r="F2253" s="19">
        <v>50</v>
      </c>
      <c r="G2253" t="s">
        <v>51</v>
      </c>
      <c r="H2253" t="s">
        <v>85</v>
      </c>
      <c r="I2253" s="16">
        <v>43846.3593287037</v>
      </c>
      <c r="K2253">
        <v>125</v>
      </c>
      <c r="L2253" s="16">
        <f t="shared" si="175"/>
        <v>43831</v>
      </c>
      <c r="M2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3">
        <f t="shared" si="176"/>
        <v>1</v>
      </c>
      <c r="O2253">
        <f t="shared" si="177"/>
        <v>0</v>
      </c>
      <c r="P2253">
        <f t="shared" si="178"/>
        <v>0</v>
      </c>
      <c r="Q2253" s="19">
        <f t="shared" si="179"/>
        <v>0</v>
      </c>
    </row>
    <row r="2254" spans="1:17" x14ac:dyDescent="0.25">
      <c r="A2254" t="s">
        <v>4416</v>
      </c>
      <c r="B2254" s="16">
        <v>43846.459976851853</v>
      </c>
      <c r="C2254" t="s">
        <v>4417</v>
      </c>
      <c r="D2254" t="s">
        <v>83</v>
      </c>
      <c r="E2254" t="s">
        <v>90</v>
      </c>
      <c r="F2254" s="19">
        <v>50</v>
      </c>
      <c r="G2254" t="s">
        <v>51</v>
      </c>
      <c r="H2254" t="s">
        <v>85</v>
      </c>
      <c r="I2254" s="16">
        <v>43846.462141203701</v>
      </c>
      <c r="K2254">
        <v>125</v>
      </c>
      <c r="L2254" s="16">
        <f t="shared" si="175"/>
        <v>43831</v>
      </c>
      <c r="M2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4">
        <f t="shared" si="176"/>
        <v>1</v>
      </c>
      <c r="O2254">
        <f t="shared" si="177"/>
        <v>0</v>
      </c>
      <c r="P2254">
        <f t="shared" si="178"/>
        <v>0</v>
      </c>
      <c r="Q2254" s="19">
        <f t="shared" si="179"/>
        <v>0</v>
      </c>
    </row>
    <row r="2255" spans="1:17" x14ac:dyDescent="0.25">
      <c r="A2255" t="s">
        <v>4418</v>
      </c>
      <c r="B2255" s="16">
        <v>43846.514884259261</v>
      </c>
      <c r="C2255" t="s">
        <v>4419</v>
      </c>
      <c r="D2255" t="s">
        <v>83</v>
      </c>
      <c r="E2255" t="s">
        <v>90</v>
      </c>
      <c r="F2255" s="19">
        <v>50</v>
      </c>
      <c r="G2255" t="s">
        <v>51</v>
      </c>
      <c r="H2255" t="s">
        <v>85</v>
      </c>
      <c r="I2255" s="16">
        <v>43846.51798611111</v>
      </c>
      <c r="K2255">
        <v>125</v>
      </c>
      <c r="L2255" s="16">
        <f t="shared" si="175"/>
        <v>43831</v>
      </c>
      <c r="M2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5">
        <f t="shared" si="176"/>
        <v>1</v>
      </c>
      <c r="O2255">
        <f t="shared" si="177"/>
        <v>0</v>
      </c>
      <c r="P2255">
        <f t="shared" si="178"/>
        <v>0</v>
      </c>
      <c r="Q2255" s="19">
        <f t="shared" si="179"/>
        <v>0</v>
      </c>
    </row>
    <row r="2256" spans="1:17" x14ac:dyDescent="0.25">
      <c r="A2256" t="s">
        <v>4420</v>
      </c>
      <c r="B2256" s="16">
        <v>43847.442129629628</v>
      </c>
      <c r="C2256" t="s">
        <v>4421</v>
      </c>
      <c r="D2256" t="s">
        <v>83</v>
      </c>
      <c r="E2256" t="s">
        <v>90</v>
      </c>
      <c r="F2256" s="19">
        <v>50</v>
      </c>
      <c r="G2256" t="s">
        <v>51</v>
      </c>
      <c r="H2256" t="s">
        <v>85</v>
      </c>
      <c r="I2256" s="16">
        <v>43847.444444444445</v>
      </c>
      <c r="K2256">
        <v>125</v>
      </c>
      <c r="L2256" s="16">
        <f t="shared" si="175"/>
        <v>43831</v>
      </c>
      <c r="M2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6">
        <f t="shared" si="176"/>
        <v>1</v>
      </c>
      <c r="O2256">
        <f t="shared" si="177"/>
        <v>0</v>
      </c>
      <c r="P2256">
        <f t="shared" si="178"/>
        <v>0</v>
      </c>
      <c r="Q2256" s="19">
        <f t="shared" si="179"/>
        <v>0</v>
      </c>
    </row>
    <row r="2257" spans="1:17" x14ac:dyDescent="0.25">
      <c r="A2257" t="s">
        <v>4422</v>
      </c>
      <c r="B2257" s="16">
        <v>43848.571689814817</v>
      </c>
      <c r="C2257" t="s">
        <v>4423</v>
      </c>
      <c r="D2257" t="s">
        <v>83</v>
      </c>
      <c r="E2257" t="s">
        <v>84</v>
      </c>
      <c r="F2257" s="19">
        <v>50</v>
      </c>
      <c r="G2257" t="s">
        <v>51</v>
      </c>
      <c r="H2257" t="s">
        <v>85</v>
      </c>
      <c r="I2257" s="16">
        <v>43830.579930555556</v>
      </c>
      <c r="K2257">
        <v>125</v>
      </c>
      <c r="L2257" s="16">
        <f t="shared" si="175"/>
        <v>43831</v>
      </c>
      <c r="M2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7">
        <f t="shared" si="176"/>
        <v>1</v>
      </c>
      <c r="O2257">
        <f t="shared" si="177"/>
        <v>1</v>
      </c>
      <c r="P2257">
        <f t="shared" si="178"/>
        <v>1</v>
      </c>
      <c r="Q2257" s="19">
        <f t="shared" si="179"/>
        <v>1</v>
      </c>
    </row>
    <row r="2258" spans="1:17" x14ac:dyDescent="0.25">
      <c r="A2258" t="s">
        <v>4424</v>
      </c>
      <c r="B2258" s="16">
        <v>43848.735995370371</v>
      </c>
      <c r="C2258" t="s">
        <v>4425</v>
      </c>
      <c r="D2258" t="s">
        <v>83</v>
      </c>
      <c r="E2258" t="s">
        <v>84</v>
      </c>
      <c r="F2258" s="19">
        <v>50</v>
      </c>
      <c r="G2258" t="s">
        <v>52</v>
      </c>
      <c r="H2258" t="s">
        <v>85</v>
      </c>
      <c r="I2258" s="16">
        <v>43753.466423611113</v>
      </c>
      <c r="K2258">
        <v>125</v>
      </c>
      <c r="L2258" s="16">
        <f t="shared" si="175"/>
        <v>43831</v>
      </c>
      <c r="M2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8">
        <f t="shared" si="176"/>
        <v>1</v>
      </c>
      <c r="O2258">
        <f t="shared" si="177"/>
        <v>3</v>
      </c>
      <c r="P2258">
        <f t="shared" si="178"/>
        <v>3</v>
      </c>
      <c r="Q2258" s="19">
        <f t="shared" si="179"/>
        <v>3</v>
      </c>
    </row>
    <row r="2259" spans="1:17" x14ac:dyDescent="0.25">
      <c r="A2259" t="s">
        <v>4426</v>
      </c>
      <c r="B2259" s="16">
        <v>43850.522986111115</v>
      </c>
      <c r="C2259" t="s">
        <v>4427</v>
      </c>
      <c r="D2259" t="s">
        <v>83</v>
      </c>
      <c r="E2259" t="s">
        <v>90</v>
      </c>
      <c r="F2259" s="19">
        <v>50</v>
      </c>
      <c r="G2259" t="s">
        <v>51</v>
      </c>
      <c r="H2259" t="s">
        <v>85</v>
      </c>
      <c r="I2259" s="16">
        <v>43850.525694444441</v>
      </c>
      <c r="K2259">
        <v>125</v>
      </c>
      <c r="L2259" s="16">
        <f t="shared" si="175"/>
        <v>43831</v>
      </c>
      <c r="M2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59">
        <f t="shared" si="176"/>
        <v>1</v>
      </c>
      <c r="O2259">
        <f t="shared" si="177"/>
        <v>0</v>
      </c>
      <c r="P2259">
        <f t="shared" si="178"/>
        <v>0</v>
      </c>
      <c r="Q2259" s="19">
        <f t="shared" si="179"/>
        <v>0</v>
      </c>
    </row>
    <row r="2260" spans="1:17" x14ac:dyDescent="0.25">
      <c r="A2260" t="s">
        <v>4428</v>
      </c>
      <c r="B2260" s="16">
        <v>43850.525000000001</v>
      </c>
      <c r="C2260" t="s">
        <v>4429</v>
      </c>
      <c r="D2260" t="s">
        <v>83</v>
      </c>
      <c r="E2260" t="s">
        <v>90</v>
      </c>
      <c r="F2260" s="19">
        <v>50</v>
      </c>
      <c r="G2260" t="s">
        <v>51</v>
      </c>
      <c r="H2260" t="s">
        <v>85</v>
      </c>
      <c r="I2260" s="16">
        <v>43850.52851851852</v>
      </c>
      <c r="K2260">
        <v>125</v>
      </c>
      <c r="L2260" s="16">
        <f t="shared" si="175"/>
        <v>43831</v>
      </c>
      <c r="M2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0">
        <f t="shared" si="176"/>
        <v>1</v>
      </c>
      <c r="O2260">
        <f t="shared" si="177"/>
        <v>0</v>
      </c>
      <c r="P2260">
        <f t="shared" si="178"/>
        <v>0</v>
      </c>
      <c r="Q2260" s="19">
        <f t="shared" si="179"/>
        <v>0</v>
      </c>
    </row>
    <row r="2261" spans="1:17" x14ac:dyDescent="0.25">
      <c r="A2261" t="s">
        <v>4430</v>
      </c>
      <c r="B2261" s="16">
        <v>43850.627083333333</v>
      </c>
      <c r="C2261" t="s">
        <v>4431</v>
      </c>
      <c r="D2261" t="s">
        <v>83</v>
      </c>
      <c r="E2261" t="s">
        <v>90</v>
      </c>
      <c r="F2261" s="19">
        <v>50</v>
      </c>
      <c r="G2261" t="s">
        <v>52</v>
      </c>
      <c r="H2261" t="s">
        <v>85</v>
      </c>
      <c r="I2261" s="16">
        <v>43850.629432870373</v>
      </c>
      <c r="K2261">
        <v>125</v>
      </c>
      <c r="L2261" s="16">
        <f t="shared" si="175"/>
        <v>43831</v>
      </c>
      <c r="M2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1">
        <f t="shared" si="176"/>
        <v>1</v>
      </c>
      <c r="O2261">
        <f t="shared" si="177"/>
        <v>0</v>
      </c>
      <c r="P2261">
        <f t="shared" si="178"/>
        <v>0</v>
      </c>
      <c r="Q2261" s="19">
        <f t="shared" si="179"/>
        <v>0</v>
      </c>
    </row>
    <row r="2262" spans="1:17" x14ac:dyDescent="0.25">
      <c r="A2262" t="s">
        <v>4432</v>
      </c>
      <c r="B2262" s="16">
        <v>43851.527951388889</v>
      </c>
      <c r="C2262" t="s">
        <v>4433</v>
      </c>
      <c r="D2262" t="s">
        <v>83</v>
      </c>
      <c r="E2262" t="s">
        <v>90</v>
      </c>
      <c r="F2262" s="19">
        <v>50</v>
      </c>
      <c r="G2262" t="s">
        <v>52</v>
      </c>
      <c r="H2262" t="s">
        <v>85</v>
      </c>
      <c r="I2262" s="16">
        <v>43851.530300925922</v>
      </c>
      <c r="K2262">
        <v>125</v>
      </c>
      <c r="L2262" s="16">
        <f t="shared" si="175"/>
        <v>43831</v>
      </c>
      <c r="M2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2">
        <f t="shared" si="176"/>
        <v>1</v>
      </c>
      <c r="O2262">
        <f t="shared" si="177"/>
        <v>0</v>
      </c>
      <c r="P2262">
        <f t="shared" si="178"/>
        <v>0</v>
      </c>
      <c r="Q2262" s="19">
        <f t="shared" si="179"/>
        <v>0</v>
      </c>
    </row>
    <row r="2263" spans="1:17" x14ac:dyDescent="0.25">
      <c r="A2263" t="s">
        <v>4434</v>
      </c>
      <c r="B2263" s="16">
        <v>43853.389456018522</v>
      </c>
      <c r="C2263" t="s">
        <v>4435</v>
      </c>
      <c r="D2263" t="s">
        <v>83</v>
      </c>
      <c r="E2263" t="s">
        <v>90</v>
      </c>
      <c r="F2263" s="19">
        <v>50</v>
      </c>
      <c r="G2263" t="s">
        <v>51</v>
      </c>
      <c r="H2263" t="s">
        <v>85</v>
      </c>
      <c r="I2263" s="16">
        <v>43853.391944444447</v>
      </c>
      <c r="K2263">
        <v>125</v>
      </c>
      <c r="L2263" s="16">
        <f t="shared" si="175"/>
        <v>43831</v>
      </c>
      <c r="M2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3">
        <f t="shared" si="176"/>
        <v>1</v>
      </c>
      <c r="O2263">
        <f t="shared" si="177"/>
        <v>0</v>
      </c>
      <c r="P2263">
        <f t="shared" si="178"/>
        <v>0</v>
      </c>
      <c r="Q2263" s="19">
        <f t="shared" si="179"/>
        <v>0</v>
      </c>
    </row>
    <row r="2264" spans="1:17" x14ac:dyDescent="0.25">
      <c r="A2264" t="s">
        <v>4436</v>
      </c>
      <c r="B2264" s="16">
        <v>43853.46197916667</v>
      </c>
      <c r="C2264" t="s">
        <v>4437</v>
      </c>
      <c r="D2264" t="s">
        <v>83</v>
      </c>
      <c r="E2264" t="s">
        <v>90</v>
      </c>
      <c r="F2264" s="19">
        <v>50</v>
      </c>
      <c r="G2264" t="s">
        <v>52</v>
      </c>
      <c r="H2264" t="s">
        <v>85</v>
      </c>
      <c r="I2264" s="16">
        <v>43853.465509259258</v>
      </c>
      <c r="K2264">
        <v>125</v>
      </c>
      <c r="L2264" s="16">
        <f t="shared" si="175"/>
        <v>43831</v>
      </c>
      <c r="M2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4">
        <f t="shared" si="176"/>
        <v>1</v>
      </c>
      <c r="O2264">
        <f t="shared" si="177"/>
        <v>0</v>
      </c>
      <c r="P2264">
        <f t="shared" si="178"/>
        <v>0</v>
      </c>
      <c r="Q2264" s="19">
        <f t="shared" si="179"/>
        <v>0</v>
      </c>
    </row>
    <row r="2265" spans="1:17" x14ac:dyDescent="0.25">
      <c r="A2265" t="s">
        <v>4438</v>
      </c>
      <c r="B2265" s="16">
        <v>43854.552604166667</v>
      </c>
      <c r="C2265" t="s">
        <v>4439</v>
      </c>
      <c r="D2265" t="s">
        <v>83</v>
      </c>
      <c r="E2265" t="s">
        <v>90</v>
      </c>
      <c r="F2265" s="19">
        <v>50</v>
      </c>
      <c r="G2265" t="s">
        <v>51</v>
      </c>
      <c r="H2265" t="s">
        <v>85</v>
      </c>
      <c r="I2265" s="16">
        <v>43854.555104166669</v>
      </c>
      <c r="K2265">
        <v>125</v>
      </c>
      <c r="L2265" s="16">
        <f t="shared" si="175"/>
        <v>43831</v>
      </c>
      <c r="M2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5">
        <f t="shared" si="176"/>
        <v>1</v>
      </c>
      <c r="O2265">
        <f t="shared" si="177"/>
        <v>0</v>
      </c>
      <c r="P2265">
        <f t="shared" si="178"/>
        <v>0</v>
      </c>
      <c r="Q2265" s="19">
        <f t="shared" si="179"/>
        <v>0</v>
      </c>
    </row>
    <row r="2266" spans="1:17" x14ac:dyDescent="0.25">
      <c r="A2266" t="s">
        <v>4440</v>
      </c>
      <c r="B2266" s="16">
        <v>43854.652916666666</v>
      </c>
      <c r="C2266" t="s">
        <v>4321</v>
      </c>
      <c r="D2266" t="s">
        <v>34</v>
      </c>
      <c r="E2266" t="s">
        <v>84</v>
      </c>
      <c r="F2266" s="19">
        <v>50</v>
      </c>
      <c r="G2266" t="s">
        <v>51</v>
      </c>
      <c r="H2266" t="s">
        <v>85</v>
      </c>
      <c r="I2266" s="16">
        <v>43777.474074074074</v>
      </c>
      <c r="K2266">
        <v>125</v>
      </c>
      <c r="L2266" s="16">
        <f t="shared" si="175"/>
        <v>43831</v>
      </c>
      <c r="M2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6">
        <f t="shared" si="176"/>
        <v>1</v>
      </c>
      <c r="O2266">
        <f t="shared" si="177"/>
        <v>3</v>
      </c>
      <c r="P2266">
        <f t="shared" si="178"/>
        <v>3</v>
      </c>
      <c r="Q2266" s="19">
        <f t="shared" si="179"/>
        <v>3</v>
      </c>
    </row>
    <row r="2267" spans="1:17" x14ac:dyDescent="0.25">
      <c r="A2267" t="s">
        <v>4441</v>
      </c>
      <c r="B2267" s="16">
        <v>43855.607418981483</v>
      </c>
      <c r="C2267" t="s">
        <v>4442</v>
      </c>
      <c r="D2267" t="s">
        <v>83</v>
      </c>
      <c r="E2267" t="s">
        <v>84</v>
      </c>
      <c r="F2267" s="19">
        <v>50</v>
      </c>
      <c r="G2267" t="s">
        <v>52</v>
      </c>
      <c r="H2267" t="s">
        <v>85</v>
      </c>
      <c r="I2267" s="16">
        <v>43853.477268518516</v>
      </c>
      <c r="K2267">
        <v>125</v>
      </c>
      <c r="L2267" s="16">
        <f t="shared" si="175"/>
        <v>43831</v>
      </c>
      <c r="M2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7">
        <f t="shared" si="176"/>
        <v>1</v>
      </c>
      <c r="O2267">
        <f t="shared" si="177"/>
        <v>0</v>
      </c>
      <c r="P2267">
        <f t="shared" si="178"/>
        <v>0</v>
      </c>
      <c r="Q2267" s="19">
        <f t="shared" si="179"/>
        <v>0</v>
      </c>
    </row>
    <row r="2268" spans="1:17" x14ac:dyDescent="0.25">
      <c r="A2268" t="s">
        <v>4443</v>
      </c>
      <c r="B2268" s="16">
        <v>43857.377210648148</v>
      </c>
      <c r="C2268" t="s">
        <v>4444</v>
      </c>
      <c r="D2268" t="s">
        <v>83</v>
      </c>
      <c r="E2268" t="s">
        <v>90</v>
      </c>
      <c r="F2268" s="19">
        <v>50</v>
      </c>
      <c r="G2268" t="s">
        <v>51</v>
      </c>
      <c r="H2268" t="s">
        <v>85</v>
      </c>
      <c r="I2268" s="16">
        <v>43857.380902777775</v>
      </c>
      <c r="K2268">
        <v>125</v>
      </c>
      <c r="L2268" s="16">
        <f t="shared" si="175"/>
        <v>43831</v>
      </c>
      <c r="M2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8">
        <f t="shared" si="176"/>
        <v>1</v>
      </c>
      <c r="O2268">
        <f t="shared" si="177"/>
        <v>0</v>
      </c>
      <c r="P2268">
        <f t="shared" si="178"/>
        <v>0</v>
      </c>
      <c r="Q2268" s="19">
        <f t="shared" si="179"/>
        <v>0</v>
      </c>
    </row>
    <row r="2269" spans="1:17" x14ac:dyDescent="0.25">
      <c r="A2269" t="s">
        <v>4445</v>
      </c>
      <c r="B2269" s="16">
        <v>43857.417743055557</v>
      </c>
      <c r="C2269" t="s">
        <v>4446</v>
      </c>
      <c r="D2269" t="s">
        <v>83</v>
      </c>
      <c r="E2269" t="s">
        <v>90</v>
      </c>
      <c r="F2269" s="19">
        <v>50</v>
      </c>
      <c r="G2269" t="s">
        <v>52</v>
      </c>
      <c r="H2269" t="s">
        <v>85</v>
      </c>
      <c r="I2269" s="16">
        <v>43857.419895833336</v>
      </c>
      <c r="K2269">
        <v>125</v>
      </c>
      <c r="L2269" s="16">
        <f t="shared" si="175"/>
        <v>43831</v>
      </c>
      <c r="M2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69">
        <f t="shared" si="176"/>
        <v>1</v>
      </c>
      <c r="O2269">
        <f t="shared" si="177"/>
        <v>0</v>
      </c>
      <c r="P2269">
        <f t="shared" si="178"/>
        <v>0</v>
      </c>
      <c r="Q2269" s="19">
        <f t="shared" si="179"/>
        <v>0</v>
      </c>
    </row>
    <row r="2270" spans="1:17" x14ac:dyDescent="0.25">
      <c r="A2270" t="s">
        <v>4447</v>
      </c>
      <c r="B2270" s="16">
        <v>43857.471284722225</v>
      </c>
      <c r="C2270" t="s">
        <v>4448</v>
      </c>
      <c r="D2270" t="s">
        <v>83</v>
      </c>
      <c r="E2270" t="s">
        <v>90</v>
      </c>
      <c r="F2270" s="19">
        <v>50</v>
      </c>
      <c r="G2270" t="s">
        <v>51</v>
      </c>
      <c r="H2270" t="s">
        <v>85</v>
      </c>
      <c r="I2270" s="16">
        <v>43857.475925925923</v>
      </c>
      <c r="K2270">
        <v>125</v>
      </c>
      <c r="L2270" s="16">
        <f t="shared" si="175"/>
        <v>43831</v>
      </c>
      <c r="M2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0">
        <f t="shared" si="176"/>
        <v>1</v>
      </c>
      <c r="O2270">
        <f t="shared" si="177"/>
        <v>0</v>
      </c>
      <c r="P2270">
        <f t="shared" si="178"/>
        <v>0</v>
      </c>
      <c r="Q2270" s="19">
        <f t="shared" si="179"/>
        <v>0</v>
      </c>
    </row>
    <row r="2271" spans="1:17" x14ac:dyDescent="0.25">
      <c r="A2271" t="s">
        <v>4449</v>
      </c>
      <c r="B2271" s="16">
        <v>43857.54828703704</v>
      </c>
      <c r="C2271" t="s">
        <v>4450</v>
      </c>
      <c r="D2271" t="s">
        <v>83</v>
      </c>
      <c r="E2271" t="s">
        <v>90</v>
      </c>
      <c r="F2271" s="19">
        <v>50</v>
      </c>
      <c r="G2271" t="s">
        <v>51</v>
      </c>
      <c r="H2271" t="s">
        <v>85</v>
      </c>
      <c r="I2271" s="16">
        <v>43857.551400462966</v>
      </c>
      <c r="K2271">
        <v>125</v>
      </c>
      <c r="L2271" s="16">
        <f t="shared" si="175"/>
        <v>43831</v>
      </c>
      <c r="M2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1">
        <f t="shared" si="176"/>
        <v>1</v>
      </c>
      <c r="O2271">
        <f t="shared" si="177"/>
        <v>0</v>
      </c>
      <c r="P2271">
        <f t="shared" si="178"/>
        <v>0</v>
      </c>
      <c r="Q2271" s="19">
        <f t="shared" si="179"/>
        <v>0</v>
      </c>
    </row>
    <row r="2272" spans="1:17" x14ac:dyDescent="0.25">
      <c r="A2272" t="s">
        <v>4451</v>
      </c>
      <c r="B2272" s="16">
        <v>43857.592476851853</v>
      </c>
      <c r="C2272" t="s">
        <v>4452</v>
      </c>
      <c r="D2272" t="s">
        <v>83</v>
      </c>
      <c r="E2272" t="s">
        <v>84</v>
      </c>
      <c r="F2272" s="19">
        <v>50</v>
      </c>
      <c r="G2272" t="s">
        <v>51</v>
      </c>
      <c r="H2272" t="s">
        <v>85</v>
      </c>
      <c r="I2272" s="16">
        <v>43634.548750000002</v>
      </c>
      <c r="K2272">
        <v>125</v>
      </c>
      <c r="L2272" s="16">
        <f t="shared" si="175"/>
        <v>43831</v>
      </c>
      <c r="M2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2">
        <f t="shared" si="176"/>
        <v>1</v>
      </c>
      <c r="O2272">
        <f t="shared" si="177"/>
        <v>7</v>
      </c>
      <c r="P2272">
        <f t="shared" si="178"/>
        <v>7</v>
      </c>
      <c r="Q2272" s="19">
        <f t="shared" si="179"/>
        <v>7</v>
      </c>
    </row>
    <row r="2273" spans="1:17" x14ac:dyDescent="0.25">
      <c r="A2273" t="s">
        <v>4453</v>
      </c>
      <c r="B2273" s="16">
        <v>43858.428923611114</v>
      </c>
      <c r="C2273" t="s">
        <v>4454</v>
      </c>
      <c r="D2273" t="s">
        <v>83</v>
      </c>
      <c r="E2273" t="s">
        <v>90</v>
      </c>
      <c r="F2273" s="19">
        <v>50</v>
      </c>
      <c r="G2273" t="s">
        <v>52</v>
      </c>
      <c r="H2273" t="s">
        <v>85</v>
      </c>
      <c r="I2273" s="16">
        <v>43858.431238425925</v>
      </c>
      <c r="K2273">
        <v>125</v>
      </c>
      <c r="L2273" s="16">
        <f t="shared" si="175"/>
        <v>43831</v>
      </c>
      <c r="M2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3">
        <f t="shared" si="176"/>
        <v>1</v>
      </c>
      <c r="O2273">
        <f t="shared" si="177"/>
        <v>0</v>
      </c>
      <c r="P2273">
        <f t="shared" si="178"/>
        <v>0</v>
      </c>
      <c r="Q2273" s="19">
        <f t="shared" si="179"/>
        <v>0</v>
      </c>
    </row>
    <row r="2274" spans="1:17" x14ac:dyDescent="0.25">
      <c r="A2274" t="s">
        <v>4455</v>
      </c>
      <c r="B2274" s="16">
        <v>43858.433981481481</v>
      </c>
      <c r="C2274" t="s">
        <v>4456</v>
      </c>
      <c r="D2274" t="s">
        <v>83</v>
      </c>
      <c r="E2274" t="s">
        <v>90</v>
      </c>
      <c r="F2274" s="19">
        <v>50</v>
      </c>
      <c r="G2274" t="s">
        <v>52</v>
      </c>
      <c r="H2274" t="s">
        <v>85</v>
      </c>
      <c r="I2274" s="16">
        <v>43858.436064814814</v>
      </c>
      <c r="K2274">
        <v>125</v>
      </c>
      <c r="L2274" s="16">
        <f t="shared" si="175"/>
        <v>43831</v>
      </c>
      <c r="M2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4">
        <f t="shared" si="176"/>
        <v>1</v>
      </c>
      <c r="O2274">
        <f t="shared" si="177"/>
        <v>0</v>
      </c>
      <c r="P2274">
        <f t="shared" si="178"/>
        <v>0</v>
      </c>
      <c r="Q2274" s="19">
        <f t="shared" si="179"/>
        <v>0</v>
      </c>
    </row>
    <row r="2275" spans="1:17" x14ac:dyDescent="0.25">
      <c r="A2275" t="s">
        <v>4457</v>
      </c>
      <c r="B2275" s="16">
        <v>43858.447418981479</v>
      </c>
      <c r="C2275" t="s">
        <v>4458</v>
      </c>
      <c r="D2275" t="s">
        <v>83</v>
      </c>
      <c r="E2275" t="s">
        <v>90</v>
      </c>
      <c r="F2275" s="19">
        <v>50</v>
      </c>
      <c r="G2275" t="s">
        <v>52</v>
      </c>
      <c r="H2275" t="s">
        <v>85</v>
      </c>
      <c r="I2275" s="16">
        <v>43858.450729166667</v>
      </c>
      <c r="K2275">
        <v>125</v>
      </c>
      <c r="L2275" s="16">
        <f t="shared" si="175"/>
        <v>43831</v>
      </c>
      <c r="M2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5">
        <f t="shared" si="176"/>
        <v>1</v>
      </c>
      <c r="O2275">
        <f t="shared" si="177"/>
        <v>0</v>
      </c>
      <c r="P2275">
        <f t="shared" si="178"/>
        <v>0</v>
      </c>
      <c r="Q2275" s="19">
        <f t="shared" si="179"/>
        <v>0</v>
      </c>
    </row>
    <row r="2276" spans="1:17" x14ac:dyDescent="0.25">
      <c r="A2276" t="s">
        <v>4459</v>
      </c>
      <c r="B2276" s="16">
        <v>43859.450659722221</v>
      </c>
      <c r="C2276" t="s">
        <v>4460</v>
      </c>
      <c r="D2276" t="s">
        <v>83</v>
      </c>
      <c r="E2276" t="s">
        <v>90</v>
      </c>
      <c r="F2276" s="19">
        <v>50</v>
      </c>
      <c r="G2276" t="s">
        <v>52</v>
      </c>
      <c r="H2276" t="s">
        <v>85</v>
      </c>
      <c r="I2276" s="16">
        <v>43859.454189814816</v>
      </c>
      <c r="K2276">
        <v>125</v>
      </c>
      <c r="L2276" s="16">
        <f t="shared" si="175"/>
        <v>43831</v>
      </c>
      <c r="M2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6">
        <f t="shared" si="176"/>
        <v>1</v>
      </c>
      <c r="O2276">
        <f t="shared" si="177"/>
        <v>0</v>
      </c>
      <c r="P2276">
        <f t="shared" si="178"/>
        <v>0</v>
      </c>
      <c r="Q2276" s="19">
        <f t="shared" si="179"/>
        <v>0</v>
      </c>
    </row>
    <row r="2277" spans="1:17" x14ac:dyDescent="0.25">
      <c r="A2277" t="s">
        <v>4461</v>
      </c>
      <c r="B2277" s="16">
        <v>43860.594305555554</v>
      </c>
      <c r="C2277" t="s">
        <v>4462</v>
      </c>
      <c r="D2277" t="s">
        <v>83</v>
      </c>
      <c r="E2277" t="s">
        <v>90</v>
      </c>
      <c r="F2277" s="19">
        <v>50</v>
      </c>
      <c r="G2277" t="s">
        <v>51</v>
      </c>
      <c r="H2277" t="s">
        <v>85</v>
      </c>
      <c r="I2277" s="16">
        <v>43860.597222222219</v>
      </c>
      <c r="K2277">
        <v>125</v>
      </c>
      <c r="L2277" s="16">
        <f t="shared" si="175"/>
        <v>43831</v>
      </c>
      <c r="M2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7">
        <f t="shared" si="176"/>
        <v>1</v>
      </c>
      <c r="O2277">
        <f t="shared" si="177"/>
        <v>0</v>
      </c>
      <c r="P2277">
        <f t="shared" si="178"/>
        <v>0</v>
      </c>
      <c r="Q2277" s="19">
        <f t="shared" si="179"/>
        <v>0</v>
      </c>
    </row>
    <row r="2278" spans="1:17" x14ac:dyDescent="0.25">
      <c r="A2278" t="s">
        <v>4463</v>
      </c>
      <c r="B2278" s="16">
        <v>43862.401550925926</v>
      </c>
      <c r="C2278" t="s">
        <v>4464</v>
      </c>
      <c r="D2278" t="s">
        <v>83</v>
      </c>
      <c r="E2278" t="s">
        <v>90</v>
      </c>
      <c r="F2278" s="19">
        <v>50</v>
      </c>
      <c r="G2278" t="s">
        <v>52</v>
      </c>
      <c r="H2278" t="s">
        <v>85</v>
      </c>
      <c r="I2278" s="16">
        <v>43862.403229166666</v>
      </c>
      <c r="K2278">
        <v>125</v>
      </c>
      <c r="L2278" s="16">
        <f t="shared" si="175"/>
        <v>43862</v>
      </c>
      <c r="M2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8">
        <f t="shared" si="176"/>
        <v>1</v>
      </c>
      <c r="O2278">
        <f t="shared" si="177"/>
        <v>0</v>
      </c>
      <c r="P2278">
        <f t="shared" si="178"/>
        <v>0</v>
      </c>
      <c r="Q2278" s="19">
        <f t="shared" si="179"/>
        <v>0</v>
      </c>
    </row>
    <row r="2279" spans="1:17" x14ac:dyDescent="0.25">
      <c r="A2279" t="s">
        <v>4465</v>
      </c>
      <c r="B2279" s="16">
        <v>43862.693738425929</v>
      </c>
      <c r="C2279" t="s">
        <v>4466</v>
      </c>
      <c r="D2279" t="s">
        <v>83</v>
      </c>
      <c r="E2279" t="s">
        <v>84</v>
      </c>
      <c r="F2279" s="19">
        <v>50</v>
      </c>
      <c r="G2279" t="s">
        <v>51</v>
      </c>
      <c r="H2279" t="s">
        <v>85</v>
      </c>
      <c r="I2279" s="16">
        <v>43853.579317129632</v>
      </c>
      <c r="K2279">
        <v>125</v>
      </c>
      <c r="L2279" s="16">
        <f t="shared" si="175"/>
        <v>43862</v>
      </c>
      <c r="M2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79">
        <f t="shared" si="176"/>
        <v>1</v>
      </c>
      <c r="O2279">
        <f t="shared" si="177"/>
        <v>0</v>
      </c>
      <c r="P2279">
        <f t="shared" si="178"/>
        <v>0</v>
      </c>
      <c r="Q2279" s="19">
        <f t="shared" si="179"/>
        <v>0</v>
      </c>
    </row>
    <row r="2280" spans="1:17" x14ac:dyDescent="0.25">
      <c r="A2280" t="s">
        <v>4467</v>
      </c>
      <c r="B2280" s="16">
        <v>43863.464826388888</v>
      </c>
      <c r="C2280" t="s">
        <v>4468</v>
      </c>
      <c r="D2280" t="s">
        <v>83</v>
      </c>
      <c r="E2280" t="s">
        <v>84</v>
      </c>
      <c r="F2280" s="19">
        <v>50</v>
      </c>
      <c r="G2280" t="s">
        <v>52</v>
      </c>
      <c r="H2280" t="s">
        <v>85</v>
      </c>
      <c r="I2280" s="16">
        <v>43860.625057870369</v>
      </c>
      <c r="K2280">
        <v>125</v>
      </c>
      <c r="L2280" s="16">
        <f t="shared" si="175"/>
        <v>43862</v>
      </c>
      <c r="M2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0">
        <f t="shared" si="176"/>
        <v>1</v>
      </c>
      <c r="O2280">
        <f t="shared" si="177"/>
        <v>0</v>
      </c>
      <c r="P2280">
        <f t="shared" si="178"/>
        <v>0</v>
      </c>
      <c r="Q2280" s="19">
        <f t="shared" si="179"/>
        <v>0</v>
      </c>
    </row>
    <row r="2281" spans="1:17" x14ac:dyDescent="0.25">
      <c r="A2281" t="s">
        <v>4469</v>
      </c>
      <c r="B2281" s="16">
        <v>43863.6484837963</v>
      </c>
      <c r="C2281" t="s">
        <v>4470</v>
      </c>
      <c r="D2281" t="s">
        <v>34</v>
      </c>
      <c r="E2281" t="s">
        <v>84</v>
      </c>
      <c r="F2281" s="19">
        <v>50</v>
      </c>
      <c r="G2281" t="s">
        <v>52</v>
      </c>
      <c r="H2281" t="s">
        <v>85</v>
      </c>
      <c r="I2281" s="16">
        <v>43848.577534722222</v>
      </c>
      <c r="K2281">
        <v>125</v>
      </c>
      <c r="L2281" s="16">
        <f t="shared" si="175"/>
        <v>43862</v>
      </c>
      <c r="M2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1">
        <f t="shared" si="176"/>
        <v>1</v>
      </c>
      <c r="O2281">
        <f t="shared" si="177"/>
        <v>1</v>
      </c>
      <c r="P2281">
        <f t="shared" si="178"/>
        <v>1</v>
      </c>
      <c r="Q2281" s="19">
        <f t="shared" si="179"/>
        <v>1</v>
      </c>
    </row>
    <row r="2282" spans="1:17" x14ac:dyDescent="0.25">
      <c r="A2282" t="s">
        <v>4471</v>
      </c>
      <c r="B2282" s="16">
        <v>43864.395138888889</v>
      </c>
      <c r="C2282" t="s">
        <v>4472</v>
      </c>
      <c r="D2282" t="s">
        <v>83</v>
      </c>
      <c r="E2282" t="s">
        <v>90</v>
      </c>
      <c r="F2282" s="19">
        <v>50</v>
      </c>
      <c r="G2282" t="s">
        <v>52</v>
      </c>
      <c r="H2282" t="s">
        <v>85</v>
      </c>
      <c r="I2282" s="16">
        <v>43864.395937499998</v>
      </c>
      <c r="K2282">
        <v>125</v>
      </c>
      <c r="L2282" s="16">
        <f t="shared" si="175"/>
        <v>43862</v>
      </c>
      <c r="M2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2">
        <f t="shared" si="176"/>
        <v>1</v>
      </c>
      <c r="O2282">
        <f t="shared" si="177"/>
        <v>0</v>
      </c>
      <c r="P2282">
        <f t="shared" si="178"/>
        <v>0</v>
      </c>
      <c r="Q2282" s="19">
        <f t="shared" si="179"/>
        <v>0</v>
      </c>
    </row>
    <row r="2283" spans="1:17" x14ac:dyDescent="0.25">
      <c r="A2283" t="s">
        <v>4473</v>
      </c>
      <c r="B2283" s="16">
        <v>43864.401307870372</v>
      </c>
      <c r="C2283" t="s">
        <v>4474</v>
      </c>
      <c r="D2283" t="s">
        <v>83</v>
      </c>
      <c r="E2283" t="s">
        <v>90</v>
      </c>
      <c r="F2283" s="19">
        <v>50</v>
      </c>
      <c r="G2283" t="s">
        <v>52</v>
      </c>
      <c r="H2283" t="s">
        <v>85</v>
      </c>
      <c r="I2283" s="16">
        <v>43864.404074074075</v>
      </c>
      <c r="K2283">
        <v>125</v>
      </c>
      <c r="L2283" s="16">
        <f t="shared" si="175"/>
        <v>43862</v>
      </c>
      <c r="M2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3">
        <f t="shared" si="176"/>
        <v>1</v>
      </c>
      <c r="O2283">
        <f t="shared" si="177"/>
        <v>0</v>
      </c>
      <c r="P2283">
        <f t="shared" si="178"/>
        <v>0</v>
      </c>
      <c r="Q2283" s="19">
        <f t="shared" si="179"/>
        <v>0</v>
      </c>
    </row>
    <row r="2284" spans="1:17" x14ac:dyDescent="0.25">
      <c r="A2284" t="s">
        <v>4475</v>
      </c>
      <c r="B2284" s="16">
        <v>43864.466446759259</v>
      </c>
      <c r="C2284" t="s">
        <v>4476</v>
      </c>
      <c r="D2284" t="s">
        <v>83</v>
      </c>
      <c r="E2284" t="s">
        <v>90</v>
      </c>
      <c r="F2284" s="19">
        <v>50</v>
      </c>
      <c r="G2284" t="s">
        <v>52</v>
      </c>
      <c r="H2284" t="s">
        <v>85</v>
      </c>
      <c r="I2284" s="16">
        <v>43864.469699074078</v>
      </c>
      <c r="K2284">
        <v>125</v>
      </c>
      <c r="L2284" s="16">
        <f t="shared" si="175"/>
        <v>43862</v>
      </c>
      <c r="M2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4">
        <f t="shared" si="176"/>
        <v>1</v>
      </c>
      <c r="O2284">
        <f t="shared" si="177"/>
        <v>0</v>
      </c>
      <c r="P2284">
        <f t="shared" si="178"/>
        <v>0</v>
      </c>
      <c r="Q2284" s="19">
        <f t="shared" si="179"/>
        <v>0</v>
      </c>
    </row>
    <row r="2285" spans="1:17" x14ac:dyDescent="0.25">
      <c r="A2285" t="s">
        <v>4477</v>
      </c>
      <c r="B2285" s="16">
        <v>43864.523842592593</v>
      </c>
      <c r="C2285" t="s">
        <v>4478</v>
      </c>
      <c r="D2285" t="s">
        <v>83</v>
      </c>
      <c r="E2285" t="s">
        <v>90</v>
      </c>
      <c r="F2285" s="19">
        <v>50</v>
      </c>
      <c r="G2285" t="s">
        <v>52</v>
      </c>
      <c r="H2285" t="s">
        <v>85</v>
      </c>
      <c r="I2285" s="16">
        <v>43864.526354166665</v>
      </c>
      <c r="K2285">
        <v>125</v>
      </c>
      <c r="L2285" s="16">
        <f t="shared" si="175"/>
        <v>43862</v>
      </c>
      <c r="M2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5">
        <f t="shared" si="176"/>
        <v>1</v>
      </c>
      <c r="O2285">
        <f t="shared" si="177"/>
        <v>0</v>
      </c>
      <c r="P2285">
        <f t="shared" si="178"/>
        <v>0</v>
      </c>
      <c r="Q2285" s="19">
        <f t="shared" si="179"/>
        <v>0</v>
      </c>
    </row>
    <row r="2286" spans="1:17" x14ac:dyDescent="0.25">
      <c r="A2286" t="s">
        <v>4479</v>
      </c>
      <c r="B2286" s="16">
        <v>43864.582685185182</v>
      </c>
      <c r="C2286" t="s">
        <v>4415</v>
      </c>
      <c r="D2286" t="s">
        <v>83</v>
      </c>
      <c r="E2286" t="s">
        <v>84</v>
      </c>
      <c r="F2286" s="19">
        <v>50</v>
      </c>
      <c r="G2286" t="s">
        <v>51</v>
      </c>
      <c r="H2286" t="s">
        <v>85</v>
      </c>
      <c r="I2286" s="16">
        <v>43846.3593287037</v>
      </c>
      <c r="K2286">
        <v>125</v>
      </c>
      <c r="L2286" s="16">
        <f t="shared" si="175"/>
        <v>43862</v>
      </c>
      <c r="M2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6">
        <f t="shared" si="176"/>
        <v>1</v>
      </c>
      <c r="O2286">
        <f t="shared" si="177"/>
        <v>1</v>
      </c>
      <c r="P2286">
        <f t="shared" si="178"/>
        <v>1</v>
      </c>
      <c r="Q2286" s="19">
        <f t="shared" si="179"/>
        <v>1</v>
      </c>
    </row>
    <row r="2287" spans="1:17" x14ac:dyDescent="0.25">
      <c r="A2287" t="s">
        <v>4480</v>
      </c>
      <c r="B2287" s="16">
        <v>43865.504571759258</v>
      </c>
      <c r="C2287" t="s">
        <v>4481</v>
      </c>
      <c r="D2287" t="s">
        <v>83</v>
      </c>
      <c r="E2287" t="s">
        <v>90</v>
      </c>
      <c r="F2287" s="19">
        <v>50</v>
      </c>
      <c r="G2287" t="s">
        <v>52</v>
      </c>
      <c r="H2287" t="s">
        <v>85</v>
      </c>
      <c r="I2287" s="16">
        <v>43865.507118055553</v>
      </c>
      <c r="K2287">
        <v>125</v>
      </c>
      <c r="L2287" s="16">
        <f t="shared" si="175"/>
        <v>43862</v>
      </c>
      <c r="M2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7">
        <f t="shared" si="176"/>
        <v>1</v>
      </c>
      <c r="O2287">
        <f t="shared" si="177"/>
        <v>0</v>
      </c>
      <c r="P2287">
        <f t="shared" si="178"/>
        <v>0</v>
      </c>
      <c r="Q2287" s="19">
        <f t="shared" si="179"/>
        <v>0</v>
      </c>
    </row>
    <row r="2288" spans="1:17" x14ac:dyDescent="0.25">
      <c r="A2288" t="s">
        <v>4482</v>
      </c>
      <c r="B2288" s="16">
        <v>43865.540243055555</v>
      </c>
      <c r="C2288" t="s">
        <v>4483</v>
      </c>
      <c r="D2288" t="s">
        <v>34</v>
      </c>
      <c r="E2288" t="s">
        <v>84</v>
      </c>
      <c r="F2288" s="19">
        <v>50</v>
      </c>
      <c r="G2288" t="s">
        <v>52</v>
      </c>
      <c r="H2288" t="s">
        <v>85</v>
      </c>
      <c r="I2288" s="16">
        <v>43762.538842592592</v>
      </c>
      <c r="K2288">
        <v>125</v>
      </c>
      <c r="L2288" s="16">
        <f t="shared" si="175"/>
        <v>43862</v>
      </c>
      <c r="M2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8">
        <f t="shared" si="176"/>
        <v>1</v>
      </c>
      <c r="O2288">
        <f t="shared" si="177"/>
        <v>3</v>
      </c>
      <c r="P2288">
        <f t="shared" si="178"/>
        <v>3</v>
      </c>
      <c r="Q2288" s="19">
        <f t="shared" si="179"/>
        <v>3</v>
      </c>
    </row>
    <row r="2289" spans="1:17" x14ac:dyDescent="0.25">
      <c r="A2289" t="s">
        <v>4484</v>
      </c>
      <c r="B2289" s="16">
        <v>43867.492986111109</v>
      </c>
      <c r="C2289" t="s">
        <v>4485</v>
      </c>
      <c r="D2289" t="s">
        <v>83</v>
      </c>
      <c r="E2289" t="s">
        <v>90</v>
      </c>
      <c r="F2289" s="19">
        <v>50</v>
      </c>
      <c r="G2289" t="s">
        <v>51</v>
      </c>
      <c r="H2289" t="s">
        <v>85</v>
      </c>
      <c r="I2289" s="16">
        <v>43867.495520833334</v>
      </c>
      <c r="K2289">
        <v>125</v>
      </c>
      <c r="L2289" s="16">
        <f t="shared" si="175"/>
        <v>43862</v>
      </c>
      <c r="M2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89">
        <f t="shared" si="176"/>
        <v>1</v>
      </c>
      <c r="O2289">
        <f t="shared" si="177"/>
        <v>0</v>
      </c>
      <c r="P2289">
        <f t="shared" si="178"/>
        <v>0</v>
      </c>
      <c r="Q2289" s="19">
        <f t="shared" si="179"/>
        <v>0</v>
      </c>
    </row>
    <row r="2290" spans="1:17" x14ac:dyDescent="0.25">
      <c r="A2290" t="s">
        <v>4486</v>
      </c>
      <c r="B2290" s="16">
        <v>43867.504513888889</v>
      </c>
      <c r="C2290" t="s">
        <v>4487</v>
      </c>
      <c r="D2290" t="s">
        <v>83</v>
      </c>
      <c r="E2290" t="s">
        <v>90</v>
      </c>
      <c r="F2290" s="19">
        <v>50</v>
      </c>
      <c r="G2290" t="s">
        <v>51</v>
      </c>
      <c r="H2290" t="s">
        <v>85</v>
      </c>
      <c r="I2290" s="16">
        <v>43867.506793981483</v>
      </c>
      <c r="K2290">
        <v>125</v>
      </c>
      <c r="L2290" s="16">
        <f t="shared" si="175"/>
        <v>43862</v>
      </c>
      <c r="M2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0">
        <f t="shared" si="176"/>
        <v>1</v>
      </c>
      <c r="O2290">
        <f t="shared" si="177"/>
        <v>0</v>
      </c>
      <c r="P2290">
        <f t="shared" si="178"/>
        <v>0</v>
      </c>
      <c r="Q2290" s="19">
        <f t="shared" si="179"/>
        <v>0</v>
      </c>
    </row>
    <row r="2291" spans="1:17" x14ac:dyDescent="0.25">
      <c r="A2291" t="s">
        <v>4488</v>
      </c>
      <c r="B2291" s="16">
        <v>43868.529236111113</v>
      </c>
      <c r="C2291" t="s">
        <v>4489</v>
      </c>
      <c r="D2291" t="s">
        <v>83</v>
      </c>
      <c r="E2291" t="s">
        <v>90</v>
      </c>
      <c r="F2291" s="19">
        <v>50</v>
      </c>
      <c r="G2291" t="s">
        <v>52</v>
      </c>
      <c r="H2291" t="s">
        <v>85</v>
      </c>
      <c r="I2291" s="16">
        <v>43868.532337962963</v>
      </c>
      <c r="K2291">
        <v>125</v>
      </c>
      <c r="L2291" s="16">
        <f t="shared" si="175"/>
        <v>43862</v>
      </c>
      <c r="M2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1">
        <f t="shared" si="176"/>
        <v>1</v>
      </c>
      <c r="O2291">
        <f t="shared" si="177"/>
        <v>0</v>
      </c>
      <c r="P2291">
        <f t="shared" si="178"/>
        <v>0</v>
      </c>
      <c r="Q2291" s="19">
        <f t="shared" si="179"/>
        <v>0</v>
      </c>
    </row>
    <row r="2292" spans="1:17" x14ac:dyDescent="0.25">
      <c r="A2292" t="s">
        <v>4490</v>
      </c>
      <c r="B2292" s="16">
        <v>43868.544722222221</v>
      </c>
      <c r="C2292" t="s">
        <v>4491</v>
      </c>
      <c r="D2292" t="s">
        <v>83</v>
      </c>
      <c r="E2292" t="s">
        <v>90</v>
      </c>
      <c r="F2292" s="19">
        <v>50</v>
      </c>
      <c r="G2292" t="s">
        <v>52</v>
      </c>
      <c r="H2292" t="s">
        <v>85</v>
      </c>
      <c r="I2292" s="16">
        <v>43868.547326388885</v>
      </c>
      <c r="K2292">
        <v>125</v>
      </c>
      <c r="L2292" s="16">
        <f t="shared" si="175"/>
        <v>43862</v>
      </c>
      <c r="M2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2">
        <f t="shared" si="176"/>
        <v>1</v>
      </c>
      <c r="O2292">
        <f t="shared" si="177"/>
        <v>0</v>
      </c>
      <c r="P2292">
        <f t="shared" si="178"/>
        <v>0</v>
      </c>
      <c r="Q2292" s="19">
        <f t="shared" si="179"/>
        <v>0</v>
      </c>
    </row>
    <row r="2293" spans="1:17" x14ac:dyDescent="0.25">
      <c r="A2293" t="s">
        <v>4492</v>
      </c>
      <c r="B2293" s="16">
        <v>43868.552118055559</v>
      </c>
      <c r="C2293" t="s">
        <v>4493</v>
      </c>
      <c r="D2293" t="s">
        <v>83</v>
      </c>
      <c r="E2293" t="s">
        <v>84</v>
      </c>
      <c r="F2293" s="19">
        <v>50</v>
      </c>
      <c r="G2293" t="s">
        <v>52</v>
      </c>
      <c r="H2293" t="s">
        <v>85</v>
      </c>
      <c r="I2293" s="16">
        <v>43851.67015046296</v>
      </c>
      <c r="K2293">
        <v>125</v>
      </c>
      <c r="L2293" s="16">
        <f t="shared" si="175"/>
        <v>43862</v>
      </c>
      <c r="M2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3">
        <f t="shared" si="176"/>
        <v>1</v>
      </c>
      <c r="O2293">
        <f t="shared" si="177"/>
        <v>1</v>
      </c>
      <c r="P2293">
        <f t="shared" si="178"/>
        <v>1</v>
      </c>
      <c r="Q2293" s="19">
        <f t="shared" si="179"/>
        <v>1</v>
      </c>
    </row>
    <row r="2294" spans="1:17" x14ac:dyDescent="0.25">
      <c r="A2294" t="s">
        <v>4494</v>
      </c>
      <c r="B2294" s="16">
        <v>43869.636932870373</v>
      </c>
      <c r="C2294" t="s">
        <v>4495</v>
      </c>
      <c r="D2294" t="s">
        <v>83</v>
      </c>
      <c r="E2294" t="s">
        <v>84</v>
      </c>
      <c r="F2294" s="19">
        <v>50</v>
      </c>
      <c r="G2294" t="s">
        <v>52</v>
      </c>
      <c r="H2294" t="s">
        <v>85</v>
      </c>
      <c r="I2294" s="16">
        <v>43859.607916666668</v>
      </c>
      <c r="K2294">
        <v>125</v>
      </c>
      <c r="L2294" s="16">
        <f t="shared" si="175"/>
        <v>43862</v>
      </c>
      <c r="M2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4">
        <f t="shared" si="176"/>
        <v>1</v>
      </c>
      <c r="O2294">
        <f t="shared" si="177"/>
        <v>0</v>
      </c>
      <c r="P2294">
        <f t="shared" si="178"/>
        <v>0</v>
      </c>
      <c r="Q2294" s="19">
        <f t="shared" si="179"/>
        <v>0</v>
      </c>
    </row>
    <row r="2295" spans="1:17" x14ac:dyDescent="0.25">
      <c r="A2295" t="s">
        <v>4496</v>
      </c>
      <c r="B2295" s="16">
        <v>43870.412905092591</v>
      </c>
      <c r="C2295" t="s">
        <v>4497</v>
      </c>
      <c r="D2295" t="s">
        <v>83</v>
      </c>
      <c r="E2295" t="s">
        <v>90</v>
      </c>
      <c r="F2295" s="19">
        <v>50</v>
      </c>
      <c r="G2295" t="s">
        <v>52</v>
      </c>
      <c r="H2295" t="s">
        <v>85</v>
      </c>
      <c r="I2295" s="16">
        <v>43870.414733796293</v>
      </c>
      <c r="K2295">
        <v>125</v>
      </c>
      <c r="L2295" s="16">
        <f t="shared" si="175"/>
        <v>43862</v>
      </c>
      <c r="M2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5">
        <f t="shared" si="176"/>
        <v>1</v>
      </c>
      <c r="O2295">
        <f t="shared" si="177"/>
        <v>0</v>
      </c>
      <c r="P2295">
        <f t="shared" si="178"/>
        <v>0</v>
      </c>
      <c r="Q2295" s="19">
        <f t="shared" si="179"/>
        <v>0</v>
      </c>
    </row>
    <row r="2296" spans="1:17" x14ac:dyDescent="0.25">
      <c r="A2296" t="s">
        <v>4498</v>
      </c>
      <c r="B2296" s="16">
        <v>43871.429131944446</v>
      </c>
      <c r="C2296" t="s">
        <v>4499</v>
      </c>
      <c r="D2296" t="s">
        <v>83</v>
      </c>
      <c r="E2296" t="s">
        <v>90</v>
      </c>
      <c r="F2296" s="19">
        <v>50</v>
      </c>
      <c r="G2296" t="s">
        <v>52</v>
      </c>
      <c r="H2296" t="s">
        <v>85</v>
      </c>
      <c r="I2296" s="16">
        <v>43871.431655092594</v>
      </c>
      <c r="K2296">
        <v>125</v>
      </c>
      <c r="L2296" s="16">
        <f t="shared" si="175"/>
        <v>43862</v>
      </c>
      <c r="M2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6">
        <f t="shared" si="176"/>
        <v>1</v>
      </c>
      <c r="O2296">
        <f t="shared" si="177"/>
        <v>0</v>
      </c>
      <c r="P2296">
        <f t="shared" si="178"/>
        <v>0</v>
      </c>
      <c r="Q2296" s="19">
        <f t="shared" si="179"/>
        <v>0</v>
      </c>
    </row>
    <row r="2297" spans="1:17" x14ac:dyDescent="0.25">
      <c r="A2297" t="s">
        <v>4500</v>
      </c>
      <c r="B2297" s="16">
        <v>43872.649652777778</v>
      </c>
      <c r="C2297" t="s">
        <v>4501</v>
      </c>
      <c r="D2297" t="s">
        <v>83</v>
      </c>
      <c r="E2297" t="s">
        <v>84</v>
      </c>
      <c r="F2297" s="19">
        <v>50</v>
      </c>
      <c r="G2297" t="s">
        <v>52</v>
      </c>
      <c r="H2297" t="s">
        <v>85</v>
      </c>
      <c r="I2297" s="16">
        <v>43574.39167824074</v>
      </c>
      <c r="K2297">
        <v>125</v>
      </c>
      <c r="L2297" s="16">
        <f t="shared" si="175"/>
        <v>43862</v>
      </c>
      <c r="M2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7">
        <f t="shared" si="176"/>
        <v>1</v>
      </c>
      <c r="O2297">
        <f t="shared" si="177"/>
        <v>10</v>
      </c>
      <c r="P2297">
        <f t="shared" si="178"/>
        <v>10</v>
      </c>
      <c r="Q2297" s="19">
        <f t="shared" si="179"/>
        <v>10</v>
      </c>
    </row>
    <row r="2298" spans="1:17" x14ac:dyDescent="0.25">
      <c r="A2298" t="s">
        <v>4502</v>
      </c>
      <c r="B2298" s="16">
        <v>43872.669930555552</v>
      </c>
      <c r="C2298" t="s">
        <v>4503</v>
      </c>
      <c r="D2298" t="s">
        <v>83</v>
      </c>
      <c r="E2298" t="s">
        <v>84</v>
      </c>
      <c r="F2298" s="19">
        <v>50</v>
      </c>
      <c r="G2298" t="s">
        <v>51</v>
      </c>
      <c r="H2298" t="s">
        <v>85</v>
      </c>
      <c r="I2298" s="16">
        <v>43549.401041666664</v>
      </c>
      <c r="K2298">
        <v>125</v>
      </c>
      <c r="L2298" s="16">
        <f t="shared" si="175"/>
        <v>43862</v>
      </c>
      <c r="M2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8">
        <f t="shared" si="176"/>
        <v>1</v>
      </c>
      <c r="O2298">
        <f t="shared" si="177"/>
        <v>11</v>
      </c>
      <c r="P2298">
        <f t="shared" si="178"/>
        <v>11</v>
      </c>
      <c r="Q2298" s="19">
        <f t="shared" si="179"/>
        <v>11</v>
      </c>
    </row>
    <row r="2299" spans="1:17" x14ac:dyDescent="0.25">
      <c r="A2299" t="s">
        <v>4504</v>
      </c>
      <c r="B2299" s="16">
        <v>43873.537048611113</v>
      </c>
      <c r="C2299" t="s">
        <v>4505</v>
      </c>
      <c r="D2299" t="s">
        <v>83</v>
      </c>
      <c r="E2299" t="s">
        <v>90</v>
      </c>
      <c r="F2299" s="19">
        <v>50</v>
      </c>
      <c r="G2299" t="s">
        <v>51</v>
      </c>
      <c r="H2299" t="s">
        <v>85</v>
      </c>
      <c r="I2299" s="16">
        <v>43873.540277777778</v>
      </c>
      <c r="K2299">
        <v>125</v>
      </c>
      <c r="L2299" s="16">
        <f t="shared" si="175"/>
        <v>43862</v>
      </c>
      <c r="M2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299">
        <f t="shared" si="176"/>
        <v>1</v>
      </c>
      <c r="O2299">
        <f t="shared" si="177"/>
        <v>0</v>
      </c>
      <c r="P2299">
        <f t="shared" si="178"/>
        <v>0</v>
      </c>
      <c r="Q2299" s="19">
        <f t="shared" si="179"/>
        <v>0</v>
      </c>
    </row>
    <row r="2300" spans="1:17" x14ac:dyDescent="0.25">
      <c r="A2300" t="s">
        <v>4506</v>
      </c>
      <c r="B2300" s="16">
        <v>43874.435543981483</v>
      </c>
      <c r="C2300" t="s">
        <v>4507</v>
      </c>
      <c r="D2300" t="s">
        <v>83</v>
      </c>
      <c r="E2300" t="s">
        <v>90</v>
      </c>
      <c r="F2300" s="19">
        <v>50</v>
      </c>
      <c r="G2300" t="s">
        <v>51</v>
      </c>
      <c r="H2300" t="s">
        <v>85</v>
      </c>
      <c r="I2300" s="16">
        <v>43874.438750000001</v>
      </c>
      <c r="K2300">
        <v>125</v>
      </c>
      <c r="L2300" s="16">
        <f t="shared" si="175"/>
        <v>43862</v>
      </c>
      <c r="M2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0">
        <f t="shared" si="176"/>
        <v>1</v>
      </c>
      <c r="O2300">
        <f t="shared" si="177"/>
        <v>0</v>
      </c>
      <c r="P2300">
        <f t="shared" si="178"/>
        <v>0</v>
      </c>
      <c r="Q2300" s="19">
        <f t="shared" si="179"/>
        <v>0</v>
      </c>
    </row>
    <row r="2301" spans="1:17" x14ac:dyDescent="0.25">
      <c r="A2301" t="s">
        <v>4508</v>
      </c>
      <c r="B2301" s="16">
        <v>43874.464467592596</v>
      </c>
      <c r="C2301" t="s">
        <v>4509</v>
      </c>
      <c r="D2301" t="s">
        <v>83</v>
      </c>
      <c r="E2301" t="s">
        <v>90</v>
      </c>
      <c r="F2301" s="19">
        <v>50</v>
      </c>
      <c r="G2301" t="s">
        <v>51</v>
      </c>
      <c r="H2301" t="s">
        <v>85</v>
      </c>
      <c r="I2301" s="16">
        <v>43874.46597222222</v>
      </c>
      <c r="K2301">
        <v>125</v>
      </c>
      <c r="L2301" s="16">
        <f t="shared" si="175"/>
        <v>43862</v>
      </c>
      <c r="M2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1">
        <f t="shared" si="176"/>
        <v>1</v>
      </c>
      <c r="O2301">
        <f t="shared" si="177"/>
        <v>0</v>
      </c>
      <c r="P2301">
        <f t="shared" si="178"/>
        <v>0</v>
      </c>
      <c r="Q2301" s="19">
        <f t="shared" si="179"/>
        <v>0</v>
      </c>
    </row>
    <row r="2302" spans="1:17" x14ac:dyDescent="0.25">
      <c r="A2302" t="s">
        <v>4510</v>
      </c>
      <c r="B2302" s="16">
        <v>43742.603958333333</v>
      </c>
      <c r="C2302" t="s">
        <v>4511</v>
      </c>
      <c r="D2302" t="s">
        <v>83</v>
      </c>
      <c r="E2302" t="s">
        <v>90</v>
      </c>
      <c r="F2302" s="19">
        <v>51</v>
      </c>
      <c r="G2302" t="s">
        <v>51</v>
      </c>
      <c r="H2302" t="s">
        <v>85</v>
      </c>
      <c r="I2302" s="16">
        <v>43742.606111111112</v>
      </c>
      <c r="J2302" s="16">
        <v>44237.53665509259</v>
      </c>
      <c r="K2302">
        <v>125</v>
      </c>
      <c r="L2302" s="16">
        <f t="shared" si="175"/>
        <v>43739</v>
      </c>
      <c r="M2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2">
        <f t="shared" si="176"/>
        <v>0</v>
      </c>
      <c r="O2302">
        <f t="shared" si="177"/>
        <v>0</v>
      </c>
      <c r="P2302">
        <f t="shared" si="178"/>
        <v>0</v>
      </c>
      <c r="Q2302" s="19">
        <f t="shared" si="179"/>
        <v>0</v>
      </c>
    </row>
    <row r="2303" spans="1:17" x14ac:dyDescent="0.25">
      <c r="A2303" t="s">
        <v>4512</v>
      </c>
      <c r="B2303" s="16">
        <v>43742.726446759261</v>
      </c>
      <c r="C2303" t="s">
        <v>4513</v>
      </c>
      <c r="D2303" t="s">
        <v>83</v>
      </c>
      <c r="E2303" t="s">
        <v>84</v>
      </c>
      <c r="F2303" s="19">
        <v>51</v>
      </c>
      <c r="G2303" t="s">
        <v>51</v>
      </c>
      <c r="H2303" t="s">
        <v>85</v>
      </c>
      <c r="I2303" s="16">
        <v>43581.557002314818</v>
      </c>
      <c r="J2303" s="16">
        <v>44218.791284722225</v>
      </c>
      <c r="K2303">
        <v>125</v>
      </c>
      <c r="L2303" s="16">
        <f t="shared" si="175"/>
        <v>43739</v>
      </c>
      <c r="M2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3">
        <f t="shared" si="176"/>
        <v>0</v>
      </c>
      <c r="O2303">
        <f t="shared" si="177"/>
        <v>5</v>
      </c>
      <c r="P2303">
        <f t="shared" si="178"/>
        <v>5</v>
      </c>
      <c r="Q2303" s="19">
        <f t="shared" si="179"/>
        <v>5</v>
      </c>
    </row>
    <row r="2304" spans="1:17" x14ac:dyDescent="0.25">
      <c r="A2304" t="s">
        <v>4514</v>
      </c>
      <c r="B2304" s="16">
        <v>43748.566168981481</v>
      </c>
      <c r="C2304" t="s">
        <v>4515</v>
      </c>
      <c r="D2304" t="s">
        <v>83</v>
      </c>
      <c r="E2304" t="s">
        <v>84</v>
      </c>
      <c r="F2304" s="19">
        <v>51</v>
      </c>
      <c r="G2304" t="s">
        <v>52</v>
      </c>
      <c r="H2304" t="s">
        <v>85</v>
      </c>
      <c r="I2304" s="16">
        <v>43661.656342592592</v>
      </c>
      <c r="J2304" s="16">
        <v>44027.510405092595</v>
      </c>
      <c r="K2304">
        <v>125</v>
      </c>
      <c r="L2304" s="16">
        <f t="shared" si="175"/>
        <v>43739</v>
      </c>
      <c r="M2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4">
        <f t="shared" si="176"/>
        <v>0</v>
      </c>
      <c r="O2304">
        <f t="shared" si="177"/>
        <v>3</v>
      </c>
      <c r="P2304">
        <f t="shared" si="178"/>
        <v>3</v>
      </c>
      <c r="Q2304" s="19">
        <f t="shared" si="179"/>
        <v>3</v>
      </c>
    </row>
    <row r="2305" spans="1:17" x14ac:dyDescent="0.25">
      <c r="A2305" t="s">
        <v>4516</v>
      </c>
      <c r="B2305" s="16">
        <v>43751.536041666666</v>
      </c>
      <c r="C2305" t="s">
        <v>4517</v>
      </c>
      <c r="D2305" t="s">
        <v>83</v>
      </c>
      <c r="E2305" t="s">
        <v>84</v>
      </c>
      <c r="F2305" s="19">
        <v>51</v>
      </c>
      <c r="G2305" t="s">
        <v>52</v>
      </c>
      <c r="H2305" t="s">
        <v>85</v>
      </c>
      <c r="I2305" s="16">
        <v>43675.512025462966</v>
      </c>
      <c r="J2305" s="16">
        <v>43681.625011574077</v>
      </c>
      <c r="K2305">
        <v>125</v>
      </c>
      <c r="L2305" s="16">
        <f t="shared" si="175"/>
        <v>43739</v>
      </c>
      <c r="M2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5">
        <f t="shared" si="176"/>
        <v>1</v>
      </c>
      <c r="O2305">
        <f t="shared" si="177"/>
        <v>3</v>
      </c>
      <c r="P2305">
        <f t="shared" si="178"/>
        <v>0</v>
      </c>
      <c r="Q2305" s="19">
        <f t="shared" si="179"/>
        <v>0</v>
      </c>
    </row>
    <row r="2306" spans="1:17" x14ac:dyDescent="0.25">
      <c r="A2306" t="s">
        <v>4518</v>
      </c>
      <c r="B2306" s="16">
        <v>43753.356828703705</v>
      </c>
      <c r="C2306" t="s">
        <v>4519</v>
      </c>
      <c r="D2306" t="s">
        <v>83</v>
      </c>
      <c r="E2306" t="s">
        <v>84</v>
      </c>
      <c r="F2306" s="19">
        <v>51</v>
      </c>
      <c r="G2306" t="s">
        <v>52</v>
      </c>
      <c r="H2306" t="s">
        <v>85</v>
      </c>
      <c r="I2306" s="16">
        <v>43689.646979166668</v>
      </c>
      <c r="J2306" s="16">
        <v>44321.296631944446</v>
      </c>
      <c r="K2306">
        <v>125</v>
      </c>
      <c r="L2306" s="16">
        <f t="shared" ref="L2306:L2369" si="180">DATE(YEAR(B2306),MONTH(B2306),1)</f>
        <v>43739</v>
      </c>
      <c r="M2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6">
        <f t="shared" ref="N2306:N2369" si="181">IF(B2306&gt;=J2306,1,0)</f>
        <v>0</v>
      </c>
      <c r="O2306">
        <f t="shared" ref="O2306:O2369" si="182">ROUND((B2306-I2306)/30,0)</f>
        <v>2</v>
      </c>
      <c r="P2306">
        <f t="shared" ref="P2306:P2369" si="183">IF(AND(N2306=1,B2306&gt;=J2306,J2306&gt;0),ROUND((J2306-I2306)/30,0),O2306)</f>
        <v>2</v>
      </c>
      <c r="Q2306" s="19">
        <f t="shared" ref="Q2306:Q2369" si="184">MIN(O2306:P2306)</f>
        <v>2</v>
      </c>
    </row>
    <row r="2307" spans="1:17" x14ac:dyDescent="0.25">
      <c r="A2307" t="s">
        <v>4520</v>
      </c>
      <c r="B2307" s="16">
        <v>43756.48841435185</v>
      </c>
      <c r="C2307" t="s">
        <v>4521</v>
      </c>
      <c r="D2307" t="s">
        <v>83</v>
      </c>
      <c r="E2307" t="s">
        <v>90</v>
      </c>
      <c r="F2307" s="19">
        <v>51</v>
      </c>
      <c r="G2307" t="s">
        <v>51</v>
      </c>
      <c r="H2307" t="s">
        <v>85</v>
      </c>
      <c r="I2307" s="16">
        <v>43756.491331018522</v>
      </c>
      <c r="J2307" s="16">
        <v>44264.58390046296</v>
      </c>
      <c r="K2307">
        <v>125</v>
      </c>
      <c r="L2307" s="16">
        <f t="shared" si="180"/>
        <v>43739</v>
      </c>
      <c r="M2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7">
        <f t="shared" si="181"/>
        <v>0</v>
      </c>
      <c r="O2307">
        <f t="shared" si="182"/>
        <v>0</v>
      </c>
      <c r="P2307">
        <f t="shared" si="183"/>
        <v>0</v>
      </c>
      <c r="Q2307" s="19">
        <f t="shared" si="184"/>
        <v>0</v>
      </c>
    </row>
    <row r="2308" spans="1:17" x14ac:dyDescent="0.25">
      <c r="A2308" t="s">
        <v>4522</v>
      </c>
      <c r="B2308" s="16">
        <v>43757.454745370371</v>
      </c>
      <c r="C2308" t="s">
        <v>4523</v>
      </c>
      <c r="D2308" t="s">
        <v>83</v>
      </c>
      <c r="E2308" t="s">
        <v>90</v>
      </c>
      <c r="F2308" s="19">
        <v>51</v>
      </c>
      <c r="G2308" t="s">
        <v>52</v>
      </c>
      <c r="H2308" t="s">
        <v>85</v>
      </c>
      <c r="I2308" s="16">
        <v>43757.457719907405</v>
      </c>
      <c r="J2308" s="16">
        <v>44283.789861111109</v>
      </c>
      <c r="K2308">
        <v>125</v>
      </c>
      <c r="L2308" s="16">
        <f t="shared" si="180"/>
        <v>43739</v>
      </c>
      <c r="M2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8">
        <f t="shared" si="181"/>
        <v>0</v>
      </c>
      <c r="O2308">
        <f t="shared" si="182"/>
        <v>0</v>
      </c>
      <c r="P2308">
        <f t="shared" si="183"/>
        <v>0</v>
      </c>
      <c r="Q2308" s="19">
        <f t="shared" si="184"/>
        <v>0</v>
      </c>
    </row>
    <row r="2309" spans="1:17" x14ac:dyDescent="0.25">
      <c r="A2309" t="s">
        <v>4524</v>
      </c>
      <c r="B2309" s="16">
        <v>43760.279120370367</v>
      </c>
      <c r="C2309" t="s">
        <v>4525</v>
      </c>
      <c r="D2309" t="s">
        <v>83</v>
      </c>
      <c r="E2309" t="s">
        <v>84</v>
      </c>
      <c r="F2309" s="19">
        <v>51</v>
      </c>
      <c r="G2309" t="s">
        <v>52</v>
      </c>
      <c r="H2309" t="s">
        <v>85</v>
      </c>
      <c r="I2309" s="16">
        <v>43712.423807870371</v>
      </c>
      <c r="J2309" s="16">
        <v>44110.460277777776</v>
      </c>
      <c r="K2309">
        <v>125</v>
      </c>
      <c r="L2309" s="16">
        <f t="shared" si="180"/>
        <v>43739</v>
      </c>
      <c r="M2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09">
        <f t="shared" si="181"/>
        <v>0</v>
      </c>
      <c r="O2309">
        <f t="shared" si="182"/>
        <v>2</v>
      </c>
      <c r="P2309">
        <f t="shared" si="183"/>
        <v>2</v>
      </c>
      <c r="Q2309" s="19">
        <f t="shared" si="184"/>
        <v>2</v>
      </c>
    </row>
    <row r="2310" spans="1:17" x14ac:dyDescent="0.25">
      <c r="A2310" t="s">
        <v>4526</v>
      </c>
      <c r="B2310" s="16">
        <v>43760.494942129626</v>
      </c>
      <c r="C2310" t="s">
        <v>4527</v>
      </c>
      <c r="D2310" t="s">
        <v>83</v>
      </c>
      <c r="E2310" t="s">
        <v>90</v>
      </c>
      <c r="F2310" s="19">
        <v>51</v>
      </c>
      <c r="G2310" t="s">
        <v>52</v>
      </c>
      <c r="H2310" t="s">
        <v>85</v>
      </c>
      <c r="I2310" s="16">
        <v>43760.496365740742</v>
      </c>
      <c r="J2310" s="16">
        <v>44461.506145833337</v>
      </c>
      <c r="K2310">
        <v>125</v>
      </c>
      <c r="L2310" s="16">
        <f t="shared" si="180"/>
        <v>43739</v>
      </c>
      <c r="M2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0">
        <f t="shared" si="181"/>
        <v>0</v>
      </c>
      <c r="O2310">
        <f t="shared" si="182"/>
        <v>0</v>
      </c>
      <c r="P2310">
        <f t="shared" si="183"/>
        <v>0</v>
      </c>
      <c r="Q2310" s="19">
        <f t="shared" si="184"/>
        <v>0</v>
      </c>
    </row>
    <row r="2311" spans="1:17" x14ac:dyDescent="0.25">
      <c r="A2311" t="s">
        <v>4528</v>
      </c>
      <c r="B2311" s="16">
        <v>43763.724386574075</v>
      </c>
      <c r="C2311" t="s">
        <v>4529</v>
      </c>
      <c r="D2311" t="s">
        <v>83</v>
      </c>
      <c r="E2311" t="s">
        <v>84</v>
      </c>
      <c r="F2311" s="19">
        <v>51</v>
      </c>
      <c r="G2311" t="s">
        <v>51</v>
      </c>
      <c r="H2311" t="s">
        <v>85</v>
      </c>
      <c r="I2311" s="16">
        <v>43668.750810185185</v>
      </c>
      <c r="J2311" s="16">
        <v>43677.410358796296</v>
      </c>
      <c r="K2311">
        <v>125</v>
      </c>
      <c r="L2311" s="16">
        <f t="shared" si="180"/>
        <v>43739</v>
      </c>
      <c r="M2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1">
        <f t="shared" si="181"/>
        <v>1</v>
      </c>
      <c r="O2311">
        <f t="shared" si="182"/>
        <v>3</v>
      </c>
      <c r="P2311">
        <f t="shared" si="183"/>
        <v>0</v>
      </c>
      <c r="Q2311" s="19">
        <f t="shared" si="184"/>
        <v>0</v>
      </c>
    </row>
    <row r="2312" spans="1:17" x14ac:dyDescent="0.25">
      <c r="A2312" t="s">
        <v>4530</v>
      </c>
      <c r="B2312" s="16">
        <v>43764.446666666663</v>
      </c>
      <c r="C2312" t="s">
        <v>4531</v>
      </c>
      <c r="D2312" t="s">
        <v>83</v>
      </c>
      <c r="E2312" t="s">
        <v>90</v>
      </c>
      <c r="F2312" s="19">
        <v>51</v>
      </c>
      <c r="G2312" t="s">
        <v>51</v>
      </c>
      <c r="H2312" t="s">
        <v>85</v>
      </c>
      <c r="I2312" s="16">
        <v>43764.44971064815</v>
      </c>
      <c r="J2312" s="16">
        <v>44455.766967592594</v>
      </c>
      <c r="K2312">
        <v>125</v>
      </c>
      <c r="L2312" s="16">
        <f t="shared" si="180"/>
        <v>43739</v>
      </c>
      <c r="M2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2">
        <f t="shared" si="181"/>
        <v>0</v>
      </c>
      <c r="O2312">
        <f t="shared" si="182"/>
        <v>0</v>
      </c>
      <c r="P2312">
        <f t="shared" si="183"/>
        <v>0</v>
      </c>
      <c r="Q2312" s="19">
        <f t="shared" si="184"/>
        <v>0</v>
      </c>
    </row>
    <row r="2313" spans="1:17" x14ac:dyDescent="0.25">
      <c r="A2313" t="s">
        <v>4532</v>
      </c>
      <c r="B2313" s="16">
        <v>43768.445520833331</v>
      </c>
      <c r="C2313" t="s">
        <v>4533</v>
      </c>
      <c r="D2313" t="s">
        <v>83</v>
      </c>
      <c r="E2313" t="s">
        <v>90</v>
      </c>
      <c r="F2313" s="19">
        <v>51</v>
      </c>
      <c r="G2313" t="s">
        <v>52</v>
      </c>
      <c r="H2313" t="s">
        <v>85</v>
      </c>
      <c r="I2313" s="16">
        <v>43768.449780092589</v>
      </c>
      <c r="J2313" s="16">
        <v>44356.818368055552</v>
      </c>
      <c r="K2313">
        <v>125</v>
      </c>
      <c r="L2313" s="16">
        <f t="shared" si="180"/>
        <v>43739</v>
      </c>
      <c r="M2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3">
        <f t="shared" si="181"/>
        <v>0</v>
      </c>
      <c r="O2313">
        <f t="shared" si="182"/>
        <v>0</v>
      </c>
      <c r="P2313">
        <f t="shared" si="183"/>
        <v>0</v>
      </c>
      <c r="Q2313" s="19">
        <f t="shared" si="184"/>
        <v>0</v>
      </c>
    </row>
    <row r="2314" spans="1:17" x14ac:dyDescent="0.25">
      <c r="A2314" t="s">
        <v>4534</v>
      </c>
      <c r="B2314" s="16">
        <v>43771.552800925929</v>
      </c>
      <c r="C2314" t="s">
        <v>4535</v>
      </c>
      <c r="D2314" t="s">
        <v>83</v>
      </c>
      <c r="E2314" t="s">
        <v>84</v>
      </c>
      <c r="F2314" s="19">
        <v>51</v>
      </c>
      <c r="G2314" t="s">
        <v>52</v>
      </c>
      <c r="H2314" t="s">
        <v>85</v>
      </c>
      <c r="I2314" s="16">
        <v>43664.511620370373</v>
      </c>
      <c r="J2314" s="16">
        <v>43969.616574074076</v>
      </c>
      <c r="K2314">
        <v>125</v>
      </c>
      <c r="L2314" s="16">
        <f t="shared" si="180"/>
        <v>43770</v>
      </c>
      <c r="M2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4">
        <f t="shared" si="181"/>
        <v>0</v>
      </c>
      <c r="O2314">
        <f t="shared" si="182"/>
        <v>4</v>
      </c>
      <c r="P2314">
        <f t="shared" si="183"/>
        <v>4</v>
      </c>
      <c r="Q2314" s="19">
        <f t="shared" si="184"/>
        <v>4</v>
      </c>
    </row>
    <row r="2315" spans="1:17" x14ac:dyDescent="0.25">
      <c r="A2315" t="s">
        <v>4536</v>
      </c>
      <c r="B2315" s="16">
        <v>43772.603576388887</v>
      </c>
      <c r="C2315" t="s">
        <v>4537</v>
      </c>
      <c r="D2315" t="s">
        <v>83</v>
      </c>
      <c r="E2315" t="s">
        <v>90</v>
      </c>
      <c r="F2315" s="19">
        <v>51</v>
      </c>
      <c r="G2315" t="s">
        <v>51</v>
      </c>
      <c r="H2315" t="s">
        <v>85</v>
      </c>
      <c r="I2315" s="16">
        <v>43772.60765046296</v>
      </c>
      <c r="J2315" s="16">
        <v>44143.767800925925</v>
      </c>
      <c r="K2315">
        <v>125</v>
      </c>
      <c r="L2315" s="16">
        <f t="shared" si="180"/>
        <v>43770</v>
      </c>
      <c r="M2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5">
        <f t="shared" si="181"/>
        <v>0</v>
      </c>
      <c r="O2315">
        <f t="shared" si="182"/>
        <v>0</v>
      </c>
      <c r="P2315">
        <f t="shared" si="183"/>
        <v>0</v>
      </c>
      <c r="Q2315" s="19">
        <f t="shared" si="184"/>
        <v>0</v>
      </c>
    </row>
    <row r="2316" spans="1:17" x14ac:dyDescent="0.25">
      <c r="A2316" t="s">
        <v>4538</v>
      </c>
      <c r="B2316" s="16">
        <v>43773.495775462965</v>
      </c>
      <c r="C2316" t="s">
        <v>4539</v>
      </c>
      <c r="D2316" t="s">
        <v>83</v>
      </c>
      <c r="E2316" t="s">
        <v>84</v>
      </c>
      <c r="F2316" s="19">
        <v>51</v>
      </c>
      <c r="G2316" t="s">
        <v>51</v>
      </c>
      <c r="H2316" t="s">
        <v>85</v>
      </c>
      <c r="I2316" s="16">
        <v>43711.570763888885</v>
      </c>
      <c r="J2316" s="16">
        <v>43842.599166666667</v>
      </c>
      <c r="K2316">
        <v>125</v>
      </c>
      <c r="L2316" s="16">
        <f t="shared" si="180"/>
        <v>43770</v>
      </c>
      <c r="M2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6">
        <f t="shared" si="181"/>
        <v>0</v>
      </c>
      <c r="O2316">
        <f t="shared" si="182"/>
        <v>2</v>
      </c>
      <c r="P2316">
        <f t="shared" si="183"/>
        <v>2</v>
      </c>
      <c r="Q2316" s="19">
        <f t="shared" si="184"/>
        <v>2</v>
      </c>
    </row>
    <row r="2317" spans="1:17" x14ac:dyDescent="0.25">
      <c r="A2317" t="s">
        <v>4540</v>
      </c>
      <c r="B2317" s="16">
        <v>43773.565381944441</v>
      </c>
      <c r="C2317" t="s">
        <v>4541</v>
      </c>
      <c r="D2317" t="s">
        <v>83</v>
      </c>
      <c r="E2317" t="s">
        <v>84</v>
      </c>
      <c r="F2317" s="19">
        <v>51</v>
      </c>
      <c r="G2317" t="s">
        <v>51</v>
      </c>
      <c r="H2317" t="s">
        <v>85</v>
      </c>
      <c r="I2317" s="16">
        <v>43647.580914351849</v>
      </c>
      <c r="J2317" s="16">
        <v>43662.615046296298</v>
      </c>
      <c r="K2317">
        <v>125</v>
      </c>
      <c r="L2317" s="16">
        <f t="shared" si="180"/>
        <v>43770</v>
      </c>
      <c r="M2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7">
        <f t="shared" si="181"/>
        <v>1</v>
      </c>
      <c r="O2317">
        <f t="shared" si="182"/>
        <v>4</v>
      </c>
      <c r="P2317">
        <f t="shared" si="183"/>
        <v>1</v>
      </c>
      <c r="Q2317" s="19">
        <f t="shared" si="184"/>
        <v>1</v>
      </c>
    </row>
    <row r="2318" spans="1:17" x14ac:dyDescent="0.25">
      <c r="A2318" t="s">
        <v>4542</v>
      </c>
      <c r="B2318" s="16">
        <v>43774.499525462961</v>
      </c>
      <c r="C2318" t="s">
        <v>4543</v>
      </c>
      <c r="D2318" t="s">
        <v>83</v>
      </c>
      <c r="E2318" t="s">
        <v>90</v>
      </c>
      <c r="F2318" s="19">
        <v>51</v>
      </c>
      <c r="G2318" t="s">
        <v>51</v>
      </c>
      <c r="H2318" t="s">
        <v>85</v>
      </c>
      <c r="I2318" s="16">
        <v>43774.503148148149</v>
      </c>
      <c r="J2318" s="16">
        <v>44285.404016203705</v>
      </c>
      <c r="K2318">
        <v>125</v>
      </c>
      <c r="L2318" s="16">
        <f t="shared" si="180"/>
        <v>43770</v>
      </c>
      <c r="M2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8">
        <f t="shared" si="181"/>
        <v>0</v>
      </c>
      <c r="O2318">
        <f t="shared" si="182"/>
        <v>0</v>
      </c>
      <c r="P2318">
        <f t="shared" si="183"/>
        <v>0</v>
      </c>
      <c r="Q2318" s="19">
        <f t="shared" si="184"/>
        <v>0</v>
      </c>
    </row>
    <row r="2319" spans="1:17" x14ac:dyDescent="0.25">
      <c r="A2319" t="s">
        <v>4544</v>
      </c>
      <c r="B2319" s="16">
        <v>43776.742858796293</v>
      </c>
      <c r="C2319" t="s">
        <v>4545</v>
      </c>
      <c r="D2319" t="s">
        <v>83</v>
      </c>
      <c r="E2319" t="s">
        <v>84</v>
      </c>
      <c r="F2319" s="19">
        <v>51</v>
      </c>
      <c r="G2319" t="s">
        <v>52</v>
      </c>
      <c r="H2319" t="s">
        <v>85</v>
      </c>
      <c r="I2319" s="16">
        <v>43493.568229166667</v>
      </c>
      <c r="J2319" s="16">
        <v>44299.629374999997</v>
      </c>
      <c r="K2319">
        <v>125</v>
      </c>
      <c r="L2319" s="16">
        <f t="shared" si="180"/>
        <v>43770</v>
      </c>
      <c r="M2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19">
        <f t="shared" si="181"/>
        <v>0</v>
      </c>
      <c r="O2319">
        <f t="shared" si="182"/>
        <v>9</v>
      </c>
      <c r="P2319">
        <f t="shared" si="183"/>
        <v>9</v>
      </c>
      <c r="Q2319" s="19">
        <f t="shared" si="184"/>
        <v>9</v>
      </c>
    </row>
    <row r="2320" spans="1:17" x14ac:dyDescent="0.25">
      <c r="A2320" t="s">
        <v>4546</v>
      </c>
      <c r="B2320" s="16">
        <v>43777.534953703704</v>
      </c>
      <c r="C2320" t="s">
        <v>4547</v>
      </c>
      <c r="D2320" t="s">
        <v>34</v>
      </c>
      <c r="E2320" t="s">
        <v>84</v>
      </c>
      <c r="F2320" s="19">
        <v>51</v>
      </c>
      <c r="G2320" t="s">
        <v>52</v>
      </c>
      <c r="H2320" t="s">
        <v>85</v>
      </c>
      <c r="I2320" s="16">
        <v>43468.492303240739</v>
      </c>
      <c r="J2320" s="16">
        <v>44469.662638888891</v>
      </c>
      <c r="K2320">
        <v>125</v>
      </c>
      <c r="L2320" s="16">
        <f t="shared" si="180"/>
        <v>43770</v>
      </c>
      <c r="M2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0">
        <f t="shared" si="181"/>
        <v>0</v>
      </c>
      <c r="O2320">
        <f t="shared" si="182"/>
        <v>10</v>
      </c>
      <c r="P2320">
        <f t="shared" si="183"/>
        <v>10</v>
      </c>
      <c r="Q2320" s="19">
        <f t="shared" si="184"/>
        <v>10</v>
      </c>
    </row>
    <row r="2321" spans="1:17" x14ac:dyDescent="0.25">
      <c r="A2321" t="s">
        <v>4548</v>
      </c>
      <c r="B2321" s="16">
        <v>43777.633252314816</v>
      </c>
      <c r="C2321" t="s">
        <v>4527</v>
      </c>
      <c r="D2321" t="s">
        <v>34</v>
      </c>
      <c r="E2321" t="s">
        <v>84</v>
      </c>
      <c r="F2321" s="19">
        <v>51</v>
      </c>
      <c r="G2321" t="s">
        <v>52</v>
      </c>
      <c r="H2321" t="s">
        <v>85</v>
      </c>
      <c r="I2321" s="16">
        <v>43760.496365740742</v>
      </c>
      <c r="J2321" s="16">
        <v>44461.506145833337</v>
      </c>
      <c r="K2321">
        <v>125</v>
      </c>
      <c r="L2321" s="16">
        <f t="shared" si="180"/>
        <v>43770</v>
      </c>
      <c r="M2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1">
        <f t="shared" si="181"/>
        <v>0</v>
      </c>
      <c r="O2321">
        <f t="shared" si="182"/>
        <v>1</v>
      </c>
      <c r="P2321">
        <f t="shared" si="183"/>
        <v>1</v>
      </c>
      <c r="Q2321" s="19">
        <f t="shared" si="184"/>
        <v>1</v>
      </c>
    </row>
    <row r="2322" spans="1:17" x14ac:dyDescent="0.25">
      <c r="A2322" t="s">
        <v>4549</v>
      </c>
      <c r="B2322" s="16">
        <v>43780.63863425926</v>
      </c>
      <c r="C2322" t="s">
        <v>4550</v>
      </c>
      <c r="D2322" t="s">
        <v>83</v>
      </c>
      <c r="E2322" t="s">
        <v>84</v>
      </c>
      <c r="F2322" s="19">
        <v>51</v>
      </c>
      <c r="G2322" t="s">
        <v>52</v>
      </c>
      <c r="H2322" t="s">
        <v>85</v>
      </c>
      <c r="I2322" s="16">
        <v>43507.658530092594</v>
      </c>
      <c r="J2322" s="16">
        <v>43638.813240740739</v>
      </c>
      <c r="K2322">
        <v>125</v>
      </c>
      <c r="L2322" s="16">
        <f t="shared" si="180"/>
        <v>43770</v>
      </c>
      <c r="M2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2">
        <f t="shared" si="181"/>
        <v>1</v>
      </c>
      <c r="O2322">
        <f t="shared" si="182"/>
        <v>9</v>
      </c>
      <c r="P2322">
        <f t="shared" si="183"/>
        <v>4</v>
      </c>
      <c r="Q2322" s="19">
        <f t="shared" si="184"/>
        <v>4</v>
      </c>
    </row>
    <row r="2323" spans="1:17" x14ac:dyDescent="0.25">
      <c r="A2323" t="s">
        <v>4551</v>
      </c>
      <c r="B2323" s="16">
        <v>43781.724965277775</v>
      </c>
      <c r="C2323" t="s">
        <v>4552</v>
      </c>
      <c r="D2323" t="s">
        <v>83</v>
      </c>
      <c r="E2323" t="s">
        <v>84</v>
      </c>
      <c r="F2323" s="19">
        <v>51</v>
      </c>
      <c r="G2323" t="s">
        <v>51</v>
      </c>
      <c r="H2323" t="s">
        <v>85</v>
      </c>
      <c r="I2323" s="16">
        <v>43712.503333333334</v>
      </c>
      <c r="J2323" s="16">
        <v>44169.372418981482</v>
      </c>
      <c r="K2323">
        <v>125</v>
      </c>
      <c r="L2323" s="16">
        <f t="shared" si="180"/>
        <v>43770</v>
      </c>
      <c r="M2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3">
        <f t="shared" si="181"/>
        <v>0</v>
      </c>
      <c r="O2323">
        <f t="shared" si="182"/>
        <v>2</v>
      </c>
      <c r="P2323">
        <f t="shared" si="183"/>
        <v>2</v>
      </c>
      <c r="Q2323" s="19">
        <f t="shared" si="184"/>
        <v>2</v>
      </c>
    </row>
    <row r="2324" spans="1:17" x14ac:dyDescent="0.25">
      <c r="A2324" t="s">
        <v>4553</v>
      </c>
      <c r="B2324" s="16">
        <v>43781.744317129633</v>
      </c>
      <c r="C2324" t="s">
        <v>4554</v>
      </c>
      <c r="D2324" t="s">
        <v>83</v>
      </c>
      <c r="E2324" t="s">
        <v>84</v>
      </c>
      <c r="F2324" s="19">
        <v>51</v>
      </c>
      <c r="G2324" t="s">
        <v>52</v>
      </c>
      <c r="H2324" t="s">
        <v>85</v>
      </c>
      <c r="I2324" s="16">
        <v>43667.637638888889</v>
      </c>
      <c r="J2324" s="16">
        <v>44083.51284722222</v>
      </c>
      <c r="K2324">
        <v>125</v>
      </c>
      <c r="L2324" s="16">
        <f t="shared" si="180"/>
        <v>43770</v>
      </c>
      <c r="M2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4">
        <f t="shared" si="181"/>
        <v>0</v>
      </c>
      <c r="O2324">
        <f t="shared" si="182"/>
        <v>4</v>
      </c>
      <c r="P2324">
        <f t="shared" si="183"/>
        <v>4</v>
      </c>
      <c r="Q2324" s="19">
        <f t="shared" si="184"/>
        <v>4</v>
      </c>
    </row>
    <row r="2325" spans="1:17" x14ac:dyDescent="0.25">
      <c r="A2325" t="s">
        <v>4555</v>
      </c>
      <c r="B2325" s="16">
        <v>43784.467847222222</v>
      </c>
      <c r="C2325" t="s">
        <v>4556</v>
      </c>
      <c r="D2325" t="s">
        <v>83</v>
      </c>
      <c r="E2325" t="s">
        <v>84</v>
      </c>
      <c r="F2325" s="19">
        <v>51</v>
      </c>
      <c r="G2325" t="s">
        <v>52</v>
      </c>
      <c r="H2325" t="s">
        <v>85</v>
      </c>
      <c r="I2325" s="16">
        <v>43779.688715277778</v>
      </c>
      <c r="J2325" s="16">
        <v>44533.588252314818</v>
      </c>
      <c r="K2325">
        <v>125</v>
      </c>
      <c r="L2325" s="16">
        <f t="shared" si="180"/>
        <v>43770</v>
      </c>
      <c r="M2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5">
        <f t="shared" si="181"/>
        <v>0</v>
      </c>
      <c r="O2325">
        <f t="shared" si="182"/>
        <v>0</v>
      </c>
      <c r="P2325">
        <f t="shared" si="183"/>
        <v>0</v>
      </c>
      <c r="Q2325" s="19">
        <f t="shared" si="184"/>
        <v>0</v>
      </c>
    </row>
    <row r="2326" spans="1:17" x14ac:dyDescent="0.25">
      <c r="A2326" t="s">
        <v>4557</v>
      </c>
      <c r="B2326" s="16">
        <v>43786.473252314812</v>
      </c>
      <c r="C2326" t="s">
        <v>4558</v>
      </c>
      <c r="D2326" t="s">
        <v>83</v>
      </c>
      <c r="E2326" t="s">
        <v>90</v>
      </c>
      <c r="F2326" s="19">
        <v>51</v>
      </c>
      <c r="G2326" t="s">
        <v>51</v>
      </c>
      <c r="H2326" t="s">
        <v>85</v>
      </c>
      <c r="I2326" s="16">
        <v>43786.475532407407</v>
      </c>
      <c r="J2326" s="16">
        <v>43909.489027777781</v>
      </c>
      <c r="K2326">
        <v>125</v>
      </c>
      <c r="L2326" s="16">
        <f t="shared" si="180"/>
        <v>43770</v>
      </c>
      <c r="M2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6">
        <f t="shared" si="181"/>
        <v>0</v>
      </c>
      <c r="O2326">
        <f t="shared" si="182"/>
        <v>0</v>
      </c>
      <c r="P2326">
        <f t="shared" si="183"/>
        <v>0</v>
      </c>
      <c r="Q2326" s="19">
        <f t="shared" si="184"/>
        <v>0</v>
      </c>
    </row>
    <row r="2327" spans="1:17" x14ac:dyDescent="0.25">
      <c r="A2327" t="s">
        <v>4559</v>
      </c>
      <c r="B2327" s="16">
        <v>43787.469907407409</v>
      </c>
      <c r="C2327" t="s">
        <v>4552</v>
      </c>
      <c r="D2327" t="s">
        <v>83</v>
      </c>
      <c r="E2327" t="s">
        <v>84</v>
      </c>
      <c r="F2327" s="19">
        <v>51</v>
      </c>
      <c r="G2327" t="s">
        <v>51</v>
      </c>
      <c r="H2327" t="s">
        <v>85</v>
      </c>
      <c r="I2327" s="16">
        <v>43712.503333333334</v>
      </c>
      <c r="J2327" s="16">
        <v>44169.372418981482</v>
      </c>
      <c r="K2327">
        <v>125</v>
      </c>
      <c r="L2327" s="16">
        <f t="shared" si="180"/>
        <v>43770</v>
      </c>
      <c r="M2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7">
        <f t="shared" si="181"/>
        <v>0</v>
      </c>
      <c r="O2327">
        <f t="shared" si="182"/>
        <v>2</v>
      </c>
      <c r="P2327">
        <f t="shared" si="183"/>
        <v>2</v>
      </c>
      <c r="Q2327" s="19">
        <f t="shared" si="184"/>
        <v>2</v>
      </c>
    </row>
    <row r="2328" spans="1:17" x14ac:dyDescent="0.25">
      <c r="A2328" t="s">
        <v>4560</v>
      </c>
      <c r="B2328" s="16">
        <v>43787.482453703706</v>
      </c>
      <c r="C2328" t="s">
        <v>4561</v>
      </c>
      <c r="D2328" t="s">
        <v>83</v>
      </c>
      <c r="E2328" t="s">
        <v>90</v>
      </c>
      <c r="F2328" s="19">
        <v>51</v>
      </c>
      <c r="G2328" t="s">
        <v>51</v>
      </c>
      <c r="H2328" t="s">
        <v>85</v>
      </c>
      <c r="I2328" s="16">
        <v>43787.485439814816</v>
      </c>
      <c r="J2328" s="16">
        <v>44328.606354166666</v>
      </c>
      <c r="K2328">
        <v>125</v>
      </c>
      <c r="L2328" s="16">
        <f t="shared" si="180"/>
        <v>43770</v>
      </c>
      <c r="M2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8">
        <f t="shared" si="181"/>
        <v>0</v>
      </c>
      <c r="O2328">
        <f t="shared" si="182"/>
        <v>0</v>
      </c>
      <c r="P2328">
        <f t="shared" si="183"/>
        <v>0</v>
      </c>
      <c r="Q2328" s="19">
        <f t="shared" si="184"/>
        <v>0</v>
      </c>
    </row>
    <row r="2329" spans="1:17" x14ac:dyDescent="0.25">
      <c r="A2329" t="s">
        <v>4562</v>
      </c>
      <c r="B2329" s="16">
        <v>43787.74459490741</v>
      </c>
      <c r="C2329" t="s">
        <v>4563</v>
      </c>
      <c r="D2329" t="s">
        <v>34</v>
      </c>
      <c r="E2329" t="s">
        <v>84</v>
      </c>
      <c r="F2329" s="19">
        <v>51</v>
      </c>
      <c r="G2329" t="s">
        <v>51</v>
      </c>
      <c r="H2329" t="s">
        <v>85</v>
      </c>
      <c r="I2329" s="16">
        <v>43683.472233796296</v>
      </c>
      <c r="J2329" s="16">
        <v>43994.400567129633</v>
      </c>
      <c r="K2329">
        <v>125</v>
      </c>
      <c r="L2329" s="16">
        <f t="shared" si="180"/>
        <v>43770</v>
      </c>
      <c r="M2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29">
        <f t="shared" si="181"/>
        <v>0</v>
      </c>
      <c r="O2329">
        <f t="shared" si="182"/>
        <v>3</v>
      </c>
      <c r="P2329">
        <f t="shared" si="183"/>
        <v>3</v>
      </c>
      <c r="Q2329" s="19">
        <f t="shared" si="184"/>
        <v>3</v>
      </c>
    </row>
    <row r="2330" spans="1:17" x14ac:dyDescent="0.25">
      <c r="A2330" t="s">
        <v>4564</v>
      </c>
      <c r="B2330" s="16">
        <v>43789.580462962964</v>
      </c>
      <c r="C2330" t="s">
        <v>4565</v>
      </c>
      <c r="D2330" t="s">
        <v>83</v>
      </c>
      <c r="E2330" t="s">
        <v>90</v>
      </c>
      <c r="F2330" s="19">
        <v>51</v>
      </c>
      <c r="G2330" t="s">
        <v>52</v>
      </c>
      <c r="H2330" t="s">
        <v>85</v>
      </c>
      <c r="I2330" s="16">
        <v>43789.583981481483</v>
      </c>
      <c r="J2330" s="16">
        <v>43968.540416666663</v>
      </c>
      <c r="K2330">
        <v>125</v>
      </c>
      <c r="L2330" s="16">
        <f t="shared" si="180"/>
        <v>43770</v>
      </c>
      <c r="M2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0">
        <f t="shared" si="181"/>
        <v>0</v>
      </c>
      <c r="O2330">
        <f t="shared" si="182"/>
        <v>0</v>
      </c>
      <c r="P2330">
        <f t="shared" si="183"/>
        <v>0</v>
      </c>
      <c r="Q2330" s="19">
        <f t="shared" si="184"/>
        <v>0</v>
      </c>
    </row>
    <row r="2331" spans="1:17" x14ac:dyDescent="0.25">
      <c r="A2331" t="s">
        <v>4566</v>
      </c>
      <c r="B2331" s="16">
        <v>43790.605474537035</v>
      </c>
      <c r="C2331" t="s">
        <v>4567</v>
      </c>
      <c r="D2331" t="s">
        <v>83</v>
      </c>
      <c r="E2331" t="s">
        <v>90</v>
      </c>
      <c r="F2331" s="19">
        <v>51</v>
      </c>
      <c r="G2331" t="s">
        <v>52</v>
      </c>
      <c r="H2331" t="s">
        <v>85</v>
      </c>
      <c r="I2331" s="16">
        <v>43790.608090277776</v>
      </c>
      <c r="J2331" s="16">
        <v>44558.692141203705</v>
      </c>
      <c r="K2331">
        <v>125</v>
      </c>
      <c r="L2331" s="16">
        <f t="shared" si="180"/>
        <v>43770</v>
      </c>
      <c r="M2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1">
        <f t="shared" si="181"/>
        <v>0</v>
      </c>
      <c r="O2331">
        <f t="shared" si="182"/>
        <v>0</v>
      </c>
      <c r="P2331">
        <f t="shared" si="183"/>
        <v>0</v>
      </c>
      <c r="Q2331" s="19">
        <f t="shared" si="184"/>
        <v>0</v>
      </c>
    </row>
    <row r="2332" spans="1:17" x14ac:dyDescent="0.25">
      <c r="A2332" t="s">
        <v>4568</v>
      </c>
      <c r="B2332" s="16">
        <v>43792.533425925925</v>
      </c>
      <c r="C2332" t="s">
        <v>4569</v>
      </c>
      <c r="D2332" t="s">
        <v>83</v>
      </c>
      <c r="E2332" t="s">
        <v>84</v>
      </c>
      <c r="F2332" s="19">
        <v>51</v>
      </c>
      <c r="G2332" t="s">
        <v>52</v>
      </c>
      <c r="H2332" t="s">
        <v>85</v>
      </c>
      <c r="I2332" s="16">
        <v>43447.609409722223</v>
      </c>
      <c r="J2332" s="16">
        <v>44476.520474537036</v>
      </c>
      <c r="K2332">
        <v>125</v>
      </c>
      <c r="L2332" s="16">
        <f t="shared" si="180"/>
        <v>43770</v>
      </c>
      <c r="M2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2">
        <f t="shared" si="181"/>
        <v>0</v>
      </c>
      <c r="O2332">
        <f t="shared" si="182"/>
        <v>11</v>
      </c>
      <c r="P2332">
        <f t="shared" si="183"/>
        <v>11</v>
      </c>
      <c r="Q2332" s="19">
        <f t="shared" si="184"/>
        <v>11</v>
      </c>
    </row>
    <row r="2333" spans="1:17" x14ac:dyDescent="0.25">
      <c r="A2333" t="s">
        <v>4570</v>
      </c>
      <c r="B2333" s="16">
        <v>43795.461122685185</v>
      </c>
      <c r="C2333" t="s">
        <v>4571</v>
      </c>
      <c r="D2333" t="s">
        <v>83</v>
      </c>
      <c r="E2333" t="s">
        <v>84</v>
      </c>
      <c r="F2333" s="19">
        <v>51</v>
      </c>
      <c r="G2333" t="s">
        <v>52</v>
      </c>
      <c r="H2333" t="s">
        <v>85</v>
      </c>
      <c r="I2333" s="16">
        <v>43699.589780092596</v>
      </c>
      <c r="J2333" s="16">
        <v>44188.634699074071</v>
      </c>
      <c r="K2333">
        <v>125</v>
      </c>
      <c r="L2333" s="16">
        <f t="shared" si="180"/>
        <v>43770</v>
      </c>
      <c r="M2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3">
        <f t="shared" si="181"/>
        <v>0</v>
      </c>
      <c r="O2333">
        <f t="shared" si="182"/>
        <v>3</v>
      </c>
      <c r="P2333">
        <f t="shared" si="183"/>
        <v>3</v>
      </c>
      <c r="Q2333" s="19">
        <f t="shared" si="184"/>
        <v>3</v>
      </c>
    </row>
    <row r="2334" spans="1:17" x14ac:dyDescent="0.25">
      <c r="A2334" t="s">
        <v>4572</v>
      </c>
      <c r="B2334" s="16">
        <v>43801.595451388886</v>
      </c>
      <c r="C2334" t="s">
        <v>4573</v>
      </c>
      <c r="D2334" t="s">
        <v>83</v>
      </c>
      <c r="E2334" t="s">
        <v>84</v>
      </c>
      <c r="F2334" s="19">
        <v>51</v>
      </c>
      <c r="G2334" t="s">
        <v>52</v>
      </c>
      <c r="H2334" t="s">
        <v>85</v>
      </c>
      <c r="I2334" s="16">
        <v>43644.480057870373</v>
      </c>
      <c r="J2334" s="16">
        <v>44512.668437499997</v>
      </c>
      <c r="K2334">
        <v>125</v>
      </c>
      <c r="L2334" s="16">
        <f t="shared" si="180"/>
        <v>43800</v>
      </c>
      <c r="M2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4">
        <f t="shared" si="181"/>
        <v>0</v>
      </c>
      <c r="O2334">
        <f t="shared" si="182"/>
        <v>5</v>
      </c>
      <c r="P2334">
        <f t="shared" si="183"/>
        <v>5</v>
      </c>
      <c r="Q2334" s="19">
        <f t="shared" si="184"/>
        <v>5</v>
      </c>
    </row>
    <row r="2335" spans="1:17" x14ac:dyDescent="0.25">
      <c r="A2335" t="s">
        <v>4574</v>
      </c>
      <c r="B2335" s="16">
        <v>43803.452511574076</v>
      </c>
      <c r="C2335" t="s">
        <v>4575</v>
      </c>
      <c r="D2335" t="s">
        <v>83</v>
      </c>
      <c r="E2335" t="s">
        <v>90</v>
      </c>
      <c r="F2335" s="19">
        <v>51</v>
      </c>
      <c r="G2335" t="s">
        <v>51</v>
      </c>
      <c r="H2335" t="s">
        <v>85</v>
      </c>
      <c r="I2335" s="16">
        <v>43803.454675925925</v>
      </c>
      <c r="J2335" s="16">
        <v>44015.617719907408</v>
      </c>
      <c r="K2335">
        <v>125</v>
      </c>
      <c r="L2335" s="16">
        <f t="shared" si="180"/>
        <v>43800</v>
      </c>
      <c r="M2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5">
        <f t="shared" si="181"/>
        <v>0</v>
      </c>
      <c r="O2335">
        <f t="shared" si="182"/>
        <v>0</v>
      </c>
      <c r="P2335">
        <f t="shared" si="183"/>
        <v>0</v>
      </c>
      <c r="Q2335" s="19">
        <f t="shared" si="184"/>
        <v>0</v>
      </c>
    </row>
    <row r="2336" spans="1:17" x14ac:dyDescent="0.25">
      <c r="A2336" t="s">
        <v>4576</v>
      </c>
      <c r="B2336" s="16">
        <v>43803.711655092593</v>
      </c>
      <c r="C2336" t="s">
        <v>4577</v>
      </c>
      <c r="D2336" t="s">
        <v>83</v>
      </c>
      <c r="E2336" t="s">
        <v>84</v>
      </c>
      <c r="F2336" s="19">
        <v>51</v>
      </c>
      <c r="G2336" t="s">
        <v>51</v>
      </c>
      <c r="H2336" t="s">
        <v>85</v>
      </c>
      <c r="I2336" s="16">
        <v>43591.454502314817</v>
      </c>
      <c r="J2336" s="16">
        <v>44102.657812500001</v>
      </c>
      <c r="K2336">
        <v>125</v>
      </c>
      <c r="L2336" s="16">
        <f t="shared" si="180"/>
        <v>43800</v>
      </c>
      <c r="M2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6">
        <f t="shared" si="181"/>
        <v>0</v>
      </c>
      <c r="O2336">
        <f t="shared" si="182"/>
        <v>7</v>
      </c>
      <c r="P2336">
        <f t="shared" si="183"/>
        <v>7</v>
      </c>
      <c r="Q2336" s="19">
        <f t="shared" si="184"/>
        <v>7</v>
      </c>
    </row>
    <row r="2337" spans="1:17" x14ac:dyDescent="0.25">
      <c r="A2337" t="s">
        <v>4578</v>
      </c>
      <c r="B2337" s="16">
        <v>43806.622662037036</v>
      </c>
      <c r="C2337" t="s">
        <v>4543</v>
      </c>
      <c r="D2337" t="s">
        <v>83</v>
      </c>
      <c r="E2337" t="s">
        <v>84</v>
      </c>
      <c r="F2337" s="19">
        <v>51</v>
      </c>
      <c r="G2337" t="s">
        <v>51</v>
      </c>
      <c r="H2337" t="s">
        <v>85</v>
      </c>
      <c r="I2337" s="16">
        <v>43774.503148148149</v>
      </c>
      <c r="J2337" s="16">
        <v>44285.404016203705</v>
      </c>
      <c r="K2337">
        <v>125</v>
      </c>
      <c r="L2337" s="16">
        <f t="shared" si="180"/>
        <v>43800</v>
      </c>
      <c r="M2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7">
        <f t="shared" si="181"/>
        <v>0</v>
      </c>
      <c r="O2337">
        <f t="shared" si="182"/>
        <v>1</v>
      </c>
      <c r="P2337">
        <f t="shared" si="183"/>
        <v>1</v>
      </c>
      <c r="Q2337" s="19">
        <f t="shared" si="184"/>
        <v>1</v>
      </c>
    </row>
    <row r="2338" spans="1:17" x14ac:dyDescent="0.25">
      <c r="A2338" t="s">
        <v>4579</v>
      </c>
      <c r="B2338" s="16">
        <v>43807.718564814815</v>
      </c>
      <c r="C2338" t="s">
        <v>4580</v>
      </c>
      <c r="D2338" t="s">
        <v>83</v>
      </c>
      <c r="E2338" t="s">
        <v>84</v>
      </c>
      <c r="F2338" s="19">
        <v>51</v>
      </c>
      <c r="G2338" t="s">
        <v>52</v>
      </c>
      <c r="H2338" t="s">
        <v>85</v>
      </c>
      <c r="I2338" s="16">
        <v>43738.456192129626</v>
      </c>
      <c r="J2338" s="16">
        <v>44437.886203703703</v>
      </c>
      <c r="K2338">
        <v>125</v>
      </c>
      <c r="L2338" s="16">
        <f t="shared" si="180"/>
        <v>43800</v>
      </c>
      <c r="M2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8">
        <f t="shared" si="181"/>
        <v>0</v>
      </c>
      <c r="O2338">
        <f t="shared" si="182"/>
        <v>2</v>
      </c>
      <c r="P2338">
        <f t="shared" si="183"/>
        <v>2</v>
      </c>
      <c r="Q2338" s="19">
        <f t="shared" si="184"/>
        <v>2</v>
      </c>
    </row>
    <row r="2339" spans="1:17" x14ac:dyDescent="0.25">
      <c r="A2339" t="s">
        <v>4581</v>
      </c>
      <c r="B2339" s="16">
        <v>43808.580671296295</v>
      </c>
      <c r="C2339" t="s">
        <v>4567</v>
      </c>
      <c r="D2339" t="s">
        <v>83</v>
      </c>
      <c r="E2339" t="s">
        <v>84</v>
      </c>
      <c r="F2339" s="19">
        <v>51</v>
      </c>
      <c r="G2339" t="s">
        <v>52</v>
      </c>
      <c r="H2339" t="s">
        <v>85</v>
      </c>
      <c r="I2339" s="16">
        <v>43790.608090277776</v>
      </c>
      <c r="J2339" s="16">
        <v>44558.692141203705</v>
      </c>
      <c r="K2339">
        <v>125</v>
      </c>
      <c r="L2339" s="16">
        <f t="shared" si="180"/>
        <v>43800</v>
      </c>
      <c r="M2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39">
        <f t="shared" si="181"/>
        <v>0</v>
      </c>
      <c r="O2339">
        <f t="shared" si="182"/>
        <v>1</v>
      </c>
      <c r="P2339">
        <f t="shared" si="183"/>
        <v>1</v>
      </c>
      <c r="Q2339" s="19">
        <f t="shared" si="184"/>
        <v>1</v>
      </c>
    </row>
    <row r="2340" spans="1:17" x14ac:dyDescent="0.25">
      <c r="A2340" t="s">
        <v>4582</v>
      </c>
      <c r="B2340" s="16">
        <v>43810.651261574072</v>
      </c>
      <c r="C2340" t="s">
        <v>4583</v>
      </c>
      <c r="D2340" t="s">
        <v>34</v>
      </c>
      <c r="E2340" t="s">
        <v>84</v>
      </c>
      <c r="F2340" s="19">
        <v>51</v>
      </c>
      <c r="G2340" t="s">
        <v>51</v>
      </c>
      <c r="H2340" t="s">
        <v>85</v>
      </c>
      <c r="I2340" s="16">
        <v>43724.480613425927</v>
      </c>
      <c r="J2340" s="16">
        <v>44502.786990740744</v>
      </c>
      <c r="K2340">
        <v>125</v>
      </c>
      <c r="L2340" s="16">
        <f t="shared" si="180"/>
        <v>43800</v>
      </c>
      <c r="M2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0">
        <f t="shared" si="181"/>
        <v>0</v>
      </c>
      <c r="O2340">
        <f t="shared" si="182"/>
        <v>3</v>
      </c>
      <c r="P2340">
        <f t="shared" si="183"/>
        <v>3</v>
      </c>
      <c r="Q2340" s="19">
        <f t="shared" si="184"/>
        <v>3</v>
      </c>
    </row>
    <row r="2341" spans="1:17" x14ac:dyDescent="0.25">
      <c r="A2341" t="s">
        <v>4584</v>
      </c>
      <c r="B2341" s="16">
        <v>43815.449872685182</v>
      </c>
      <c r="C2341" t="s">
        <v>4585</v>
      </c>
      <c r="D2341" t="s">
        <v>83</v>
      </c>
      <c r="E2341" t="s">
        <v>90</v>
      </c>
      <c r="F2341" s="19">
        <v>51</v>
      </c>
      <c r="G2341" t="s">
        <v>52</v>
      </c>
      <c r="H2341" t="s">
        <v>85</v>
      </c>
      <c r="I2341" s="16">
        <v>43815.453576388885</v>
      </c>
      <c r="J2341" s="16">
        <v>43910.573067129626</v>
      </c>
      <c r="K2341">
        <v>125</v>
      </c>
      <c r="L2341" s="16">
        <f t="shared" si="180"/>
        <v>43800</v>
      </c>
      <c r="M2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1">
        <f t="shared" si="181"/>
        <v>0</v>
      </c>
      <c r="O2341">
        <f t="shared" si="182"/>
        <v>0</v>
      </c>
      <c r="P2341">
        <f t="shared" si="183"/>
        <v>0</v>
      </c>
      <c r="Q2341" s="19">
        <f t="shared" si="184"/>
        <v>0</v>
      </c>
    </row>
    <row r="2342" spans="1:17" x14ac:dyDescent="0.25">
      <c r="A2342" t="s">
        <v>4586</v>
      </c>
      <c r="B2342" s="16">
        <v>43819.654999999999</v>
      </c>
      <c r="C2342" t="s">
        <v>4587</v>
      </c>
      <c r="D2342" t="s">
        <v>83</v>
      </c>
      <c r="E2342" t="s">
        <v>90</v>
      </c>
      <c r="F2342" s="19">
        <v>51</v>
      </c>
      <c r="G2342" t="s">
        <v>52</v>
      </c>
      <c r="H2342" t="s">
        <v>85</v>
      </c>
      <c r="I2342" s="16">
        <v>43819.657905092594</v>
      </c>
      <c r="J2342" s="16">
        <v>43919.602638888886</v>
      </c>
      <c r="K2342">
        <v>125</v>
      </c>
      <c r="L2342" s="16">
        <f t="shared" si="180"/>
        <v>43800</v>
      </c>
      <c r="M2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2">
        <f t="shared" si="181"/>
        <v>0</v>
      </c>
      <c r="O2342">
        <f t="shared" si="182"/>
        <v>0</v>
      </c>
      <c r="P2342">
        <f t="shared" si="183"/>
        <v>0</v>
      </c>
      <c r="Q2342" s="19">
        <f t="shared" si="184"/>
        <v>0</v>
      </c>
    </row>
    <row r="2343" spans="1:17" x14ac:dyDescent="0.25">
      <c r="A2343" t="s">
        <v>4588</v>
      </c>
      <c r="B2343" s="16">
        <v>43822.690034722225</v>
      </c>
      <c r="C2343" t="s">
        <v>4589</v>
      </c>
      <c r="D2343" t="s">
        <v>83</v>
      </c>
      <c r="E2343" t="s">
        <v>84</v>
      </c>
      <c r="F2343" s="19">
        <v>51</v>
      </c>
      <c r="G2343" t="s">
        <v>51</v>
      </c>
      <c r="H2343" t="s">
        <v>85</v>
      </c>
      <c r="I2343" s="16">
        <v>43755.525729166664</v>
      </c>
      <c r="J2343" s="16">
        <v>43835.526238425926</v>
      </c>
      <c r="K2343">
        <v>125</v>
      </c>
      <c r="L2343" s="16">
        <f t="shared" si="180"/>
        <v>43800</v>
      </c>
      <c r="M2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3">
        <f t="shared" si="181"/>
        <v>0</v>
      </c>
      <c r="O2343">
        <f t="shared" si="182"/>
        <v>2</v>
      </c>
      <c r="P2343">
        <f t="shared" si="183"/>
        <v>2</v>
      </c>
      <c r="Q2343" s="19">
        <f t="shared" si="184"/>
        <v>2</v>
      </c>
    </row>
    <row r="2344" spans="1:17" x14ac:dyDescent="0.25">
      <c r="A2344" t="s">
        <v>4590</v>
      </c>
      <c r="B2344" s="16">
        <v>43824.462326388886</v>
      </c>
      <c r="C2344" t="s">
        <v>4591</v>
      </c>
      <c r="D2344" t="s">
        <v>83</v>
      </c>
      <c r="E2344" t="s">
        <v>84</v>
      </c>
      <c r="F2344" s="19">
        <v>51</v>
      </c>
      <c r="G2344" t="s">
        <v>52</v>
      </c>
      <c r="H2344" t="s">
        <v>85</v>
      </c>
      <c r="I2344" s="16">
        <v>43812.697662037041</v>
      </c>
      <c r="J2344" s="16">
        <v>43894.645868055559</v>
      </c>
      <c r="K2344">
        <v>125</v>
      </c>
      <c r="L2344" s="16">
        <f t="shared" si="180"/>
        <v>43800</v>
      </c>
      <c r="M2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4">
        <f t="shared" si="181"/>
        <v>0</v>
      </c>
      <c r="O2344">
        <f t="shared" si="182"/>
        <v>0</v>
      </c>
      <c r="P2344">
        <f t="shared" si="183"/>
        <v>0</v>
      </c>
      <c r="Q2344" s="19">
        <f t="shared" si="184"/>
        <v>0</v>
      </c>
    </row>
    <row r="2345" spans="1:17" x14ac:dyDescent="0.25">
      <c r="A2345" t="s">
        <v>4592</v>
      </c>
      <c r="B2345" s="16">
        <v>43825.499456018515</v>
      </c>
      <c r="C2345" t="s">
        <v>4593</v>
      </c>
      <c r="D2345" t="s">
        <v>34</v>
      </c>
      <c r="E2345" t="s">
        <v>84</v>
      </c>
      <c r="F2345" s="19">
        <v>51</v>
      </c>
      <c r="G2345" t="s">
        <v>52</v>
      </c>
      <c r="H2345" t="s">
        <v>85</v>
      </c>
      <c r="I2345" s="16">
        <v>43797.608414351853</v>
      </c>
      <c r="J2345" s="16">
        <v>44491.724097222221</v>
      </c>
      <c r="K2345">
        <v>125</v>
      </c>
      <c r="L2345" s="16">
        <f t="shared" si="180"/>
        <v>43800</v>
      </c>
      <c r="M2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5">
        <f t="shared" si="181"/>
        <v>0</v>
      </c>
      <c r="O2345">
        <f t="shared" si="182"/>
        <v>1</v>
      </c>
      <c r="P2345">
        <f t="shared" si="183"/>
        <v>1</v>
      </c>
      <c r="Q2345" s="19">
        <f t="shared" si="184"/>
        <v>1</v>
      </c>
    </row>
    <row r="2346" spans="1:17" x14ac:dyDescent="0.25">
      <c r="A2346" t="s">
        <v>4594</v>
      </c>
      <c r="B2346" s="16">
        <v>43836.463854166665</v>
      </c>
      <c r="C2346" t="s">
        <v>4595</v>
      </c>
      <c r="D2346" t="s">
        <v>83</v>
      </c>
      <c r="E2346" t="s">
        <v>84</v>
      </c>
      <c r="F2346" s="19">
        <v>51</v>
      </c>
      <c r="G2346" t="s">
        <v>52</v>
      </c>
      <c r="H2346" t="s">
        <v>85</v>
      </c>
      <c r="I2346" s="16">
        <v>43753.740648148145</v>
      </c>
      <c r="J2346" s="16">
        <v>44063.560532407406</v>
      </c>
      <c r="K2346">
        <v>125</v>
      </c>
      <c r="L2346" s="16">
        <f t="shared" si="180"/>
        <v>43831</v>
      </c>
      <c r="M2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6">
        <f t="shared" si="181"/>
        <v>0</v>
      </c>
      <c r="O2346">
        <f t="shared" si="182"/>
        <v>3</v>
      </c>
      <c r="P2346">
        <f t="shared" si="183"/>
        <v>3</v>
      </c>
      <c r="Q2346" s="19">
        <f t="shared" si="184"/>
        <v>3</v>
      </c>
    </row>
    <row r="2347" spans="1:17" x14ac:dyDescent="0.25">
      <c r="A2347" t="s">
        <v>4596</v>
      </c>
      <c r="B2347" s="16">
        <v>43836.494988425926</v>
      </c>
      <c r="C2347" t="s">
        <v>4597</v>
      </c>
      <c r="D2347" t="s">
        <v>83</v>
      </c>
      <c r="E2347" t="s">
        <v>90</v>
      </c>
      <c r="F2347" s="19">
        <v>51</v>
      </c>
      <c r="G2347" t="s">
        <v>52</v>
      </c>
      <c r="H2347" t="s">
        <v>85</v>
      </c>
      <c r="I2347" s="16">
        <v>43836.497141203705</v>
      </c>
      <c r="J2347" s="16">
        <v>44358.671678240738</v>
      </c>
      <c r="K2347">
        <v>125</v>
      </c>
      <c r="L2347" s="16">
        <f t="shared" si="180"/>
        <v>43831</v>
      </c>
      <c r="M2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7">
        <f t="shared" si="181"/>
        <v>0</v>
      </c>
      <c r="O2347">
        <f t="shared" si="182"/>
        <v>0</v>
      </c>
      <c r="P2347">
        <f t="shared" si="183"/>
        <v>0</v>
      </c>
      <c r="Q2347" s="19">
        <f t="shared" si="184"/>
        <v>0</v>
      </c>
    </row>
    <row r="2348" spans="1:17" x14ac:dyDescent="0.25">
      <c r="A2348" t="s">
        <v>4598</v>
      </c>
      <c r="B2348" s="16">
        <v>43837.512766203705</v>
      </c>
      <c r="C2348" t="s">
        <v>4599</v>
      </c>
      <c r="D2348" t="s">
        <v>83</v>
      </c>
      <c r="E2348" t="s">
        <v>84</v>
      </c>
      <c r="F2348" s="19">
        <v>51</v>
      </c>
      <c r="G2348" t="s">
        <v>52</v>
      </c>
      <c r="H2348" t="s">
        <v>85</v>
      </c>
      <c r="I2348" s="16">
        <v>43824.519166666665</v>
      </c>
      <c r="J2348" s="16">
        <v>44279.701493055552</v>
      </c>
      <c r="K2348">
        <v>125</v>
      </c>
      <c r="L2348" s="16">
        <f t="shared" si="180"/>
        <v>43831</v>
      </c>
      <c r="M2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8">
        <f t="shared" si="181"/>
        <v>0</v>
      </c>
      <c r="O2348">
        <f t="shared" si="182"/>
        <v>0</v>
      </c>
      <c r="P2348">
        <f t="shared" si="183"/>
        <v>0</v>
      </c>
      <c r="Q2348" s="19">
        <f t="shared" si="184"/>
        <v>0</v>
      </c>
    </row>
    <row r="2349" spans="1:17" x14ac:dyDescent="0.25">
      <c r="A2349" t="s">
        <v>4600</v>
      </c>
      <c r="B2349" s="16">
        <v>43838.442789351851</v>
      </c>
      <c r="C2349" t="s">
        <v>4601</v>
      </c>
      <c r="D2349" t="s">
        <v>83</v>
      </c>
      <c r="E2349" t="s">
        <v>90</v>
      </c>
      <c r="F2349" s="19">
        <v>51</v>
      </c>
      <c r="G2349" t="s">
        <v>51</v>
      </c>
      <c r="H2349" t="s">
        <v>85</v>
      </c>
      <c r="I2349" s="16">
        <v>43838.445891203701</v>
      </c>
      <c r="J2349" s="16">
        <v>43881.57607638889</v>
      </c>
      <c r="K2349">
        <v>125</v>
      </c>
      <c r="L2349" s="16">
        <f t="shared" si="180"/>
        <v>43831</v>
      </c>
      <c r="M2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49">
        <f t="shared" si="181"/>
        <v>0</v>
      </c>
      <c r="O2349">
        <f t="shared" si="182"/>
        <v>0</v>
      </c>
      <c r="P2349">
        <f t="shared" si="183"/>
        <v>0</v>
      </c>
      <c r="Q2349" s="19">
        <f t="shared" si="184"/>
        <v>0</v>
      </c>
    </row>
    <row r="2350" spans="1:17" x14ac:dyDescent="0.25">
      <c r="A2350" t="s">
        <v>4602</v>
      </c>
      <c r="B2350" s="16">
        <v>43838.460393518515</v>
      </c>
      <c r="C2350" t="s">
        <v>4603</v>
      </c>
      <c r="D2350" t="s">
        <v>83</v>
      </c>
      <c r="E2350" t="s">
        <v>90</v>
      </c>
      <c r="F2350" s="19">
        <v>51</v>
      </c>
      <c r="G2350" t="s">
        <v>51</v>
      </c>
      <c r="H2350" t="s">
        <v>85</v>
      </c>
      <c r="I2350" s="16">
        <v>43838.463240740741</v>
      </c>
      <c r="J2350" s="16">
        <v>44122.554814814815</v>
      </c>
      <c r="K2350">
        <v>125</v>
      </c>
      <c r="L2350" s="16">
        <f t="shared" si="180"/>
        <v>43831</v>
      </c>
      <c r="M2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0">
        <f t="shared" si="181"/>
        <v>0</v>
      </c>
      <c r="O2350">
        <f t="shared" si="182"/>
        <v>0</v>
      </c>
      <c r="P2350">
        <f t="shared" si="183"/>
        <v>0</v>
      </c>
      <c r="Q2350" s="19">
        <f t="shared" si="184"/>
        <v>0</v>
      </c>
    </row>
    <row r="2351" spans="1:17" x14ac:dyDescent="0.25">
      <c r="A2351" t="s">
        <v>4604</v>
      </c>
      <c r="B2351" s="16">
        <v>43839.578842592593</v>
      </c>
      <c r="C2351" t="s">
        <v>4605</v>
      </c>
      <c r="D2351" t="s">
        <v>83</v>
      </c>
      <c r="E2351" t="s">
        <v>90</v>
      </c>
      <c r="F2351" s="19">
        <v>51</v>
      </c>
      <c r="G2351" t="s">
        <v>52</v>
      </c>
      <c r="H2351" t="s">
        <v>85</v>
      </c>
      <c r="I2351" s="16">
        <v>43839.581967592596</v>
      </c>
      <c r="J2351" s="16">
        <v>44252.589733796296</v>
      </c>
      <c r="K2351">
        <v>125</v>
      </c>
      <c r="L2351" s="16">
        <f t="shared" si="180"/>
        <v>43831</v>
      </c>
      <c r="M2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1">
        <f t="shared" si="181"/>
        <v>0</v>
      </c>
      <c r="O2351">
        <f t="shared" si="182"/>
        <v>0</v>
      </c>
      <c r="P2351">
        <f t="shared" si="183"/>
        <v>0</v>
      </c>
      <c r="Q2351" s="19">
        <f t="shared" si="184"/>
        <v>0</v>
      </c>
    </row>
    <row r="2352" spans="1:17" x14ac:dyDescent="0.25">
      <c r="A2352" t="s">
        <v>4606</v>
      </c>
      <c r="B2352" s="16">
        <v>43840.542974537035</v>
      </c>
      <c r="C2352" t="s">
        <v>4607</v>
      </c>
      <c r="D2352" t="s">
        <v>83</v>
      </c>
      <c r="E2352" t="s">
        <v>90</v>
      </c>
      <c r="F2352" s="19">
        <v>51</v>
      </c>
      <c r="G2352" t="s">
        <v>51</v>
      </c>
      <c r="H2352" t="s">
        <v>85</v>
      </c>
      <c r="I2352" s="16">
        <v>43840.546631944446</v>
      </c>
      <c r="J2352" s="16">
        <v>44411.573703703703</v>
      </c>
      <c r="K2352">
        <v>125</v>
      </c>
      <c r="L2352" s="16">
        <f t="shared" si="180"/>
        <v>43831</v>
      </c>
      <c r="M2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2">
        <f t="shared" si="181"/>
        <v>0</v>
      </c>
      <c r="O2352">
        <f t="shared" si="182"/>
        <v>0</v>
      </c>
      <c r="P2352">
        <f t="shared" si="183"/>
        <v>0</v>
      </c>
      <c r="Q2352" s="19">
        <f t="shared" si="184"/>
        <v>0</v>
      </c>
    </row>
    <row r="2353" spans="1:17" x14ac:dyDescent="0.25">
      <c r="A2353" t="s">
        <v>4608</v>
      </c>
      <c r="B2353" s="16">
        <v>43842.493888888886</v>
      </c>
      <c r="C2353" t="s">
        <v>4609</v>
      </c>
      <c r="D2353" t="s">
        <v>83</v>
      </c>
      <c r="E2353" t="s">
        <v>90</v>
      </c>
      <c r="F2353" s="19">
        <v>51</v>
      </c>
      <c r="G2353" t="s">
        <v>51</v>
      </c>
      <c r="H2353" t="s">
        <v>85</v>
      </c>
      <c r="I2353" s="16">
        <v>43842.497708333336</v>
      </c>
      <c r="J2353" s="16">
        <v>44373.350486111114</v>
      </c>
      <c r="K2353">
        <v>125</v>
      </c>
      <c r="L2353" s="16">
        <f t="shared" si="180"/>
        <v>43831</v>
      </c>
      <c r="M2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3">
        <f t="shared" si="181"/>
        <v>0</v>
      </c>
      <c r="O2353">
        <f t="shared" si="182"/>
        <v>0</v>
      </c>
      <c r="P2353">
        <f t="shared" si="183"/>
        <v>0</v>
      </c>
      <c r="Q2353" s="19">
        <f t="shared" si="184"/>
        <v>0</v>
      </c>
    </row>
    <row r="2354" spans="1:17" x14ac:dyDescent="0.25">
      <c r="A2354" t="s">
        <v>4610</v>
      </c>
      <c r="B2354" s="16">
        <v>43843.444143518522</v>
      </c>
      <c r="C2354" t="s">
        <v>4611</v>
      </c>
      <c r="D2354" t="s">
        <v>83</v>
      </c>
      <c r="E2354" t="s">
        <v>84</v>
      </c>
      <c r="F2354" s="19">
        <v>51</v>
      </c>
      <c r="G2354" t="s">
        <v>52</v>
      </c>
      <c r="H2354" t="s">
        <v>85</v>
      </c>
      <c r="I2354" s="16">
        <v>43805.825856481482</v>
      </c>
      <c r="J2354" s="16">
        <v>44030.552916666667</v>
      </c>
      <c r="K2354">
        <v>125</v>
      </c>
      <c r="L2354" s="16">
        <f t="shared" si="180"/>
        <v>43831</v>
      </c>
      <c r="M2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4">
        <f t="shared" si="181"/>
        <v>0</v>
      </c>
      <c r="O2354">
        <f t="shared" si="182"/>
        <v>1</v>
      </c>
      <c r="P2354">
        <f t="shared" si="183"/>
        <v>1</v>
      </c>
      <c r="Q2354" s="19">
        <f t="shared" si="184"/>
        <v>1</v>
      </c>
    </row>
    <row r="2355" spans="1:17" x14ac:dyDescent="0.25">
      <c r="A2355" t="s">
        <v>4612</v>
      </c>
      <c r="B2355" s="16">
        <v>43843.467129629629</v>
      </c>
      <c r="C2355" t="s">
        <v>4613</v>
      </c>
      <c r="D2355" t="s">
        <v>34</v>
      </c>
      <c r="E2355" t="s">
        <v>84</v>
      </c>
      <c r="F2355" s="19">
        <v>51</v>
      </c>
      <c r="G2355" t="s">
        <v>51</v>
      </c>
      <c r="H2355" t="s">
        <v>85</v>
      </c>
      <c r="I2355" s="16">
        <v>43840.672824074078</v>
      </c>
      <c r="J2355" s="16">
        <v>44404.65152777778</v>
      </c>
      <c r="K2355">
        <v>125</v>
      </c>
      <c r="L2355" s="16">
        <f t="shared" si="180"/>
        <v>43831</v>
      </c>
      <c r="M2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5">
        <f t="shared" si="181"/>
        <v>0</v>
      </c>
      <c r="O2355">
        <f t="shared" si="182"/>
        <v>0</v>
      </c>
      <c r="P2355">
        <f t="shared" si="183"/>
        <v>0</v>
      </c>
      <c r="Q2355" s="19">
        <f t="shared" si="184"/>
        <v>0</v>
      </c>
    </row>
    <row r="2356" spans="1:17" x14ac:dyDescent="0.25">
      <c r="A2356" t="s">
        <v>4614</v>
      </c>
      <c r="B2356" s="16">
        <v>43843.571956018517</v>
      </c>
      <c r="C2356" t="s">
        <v>4615</v>
      </c>
      <c r="D2356" t="s">
        <v>83</v>
      </c>
      <c r="E2356" t="s">
        <v>90</v>
      </c>
      <c r="F2356" s="19">
        <v>51</v>
      </c>
      <c r="G2356" t="s">
        <v>51</v>
      </c>
      <c r="H2356" t="s">
        <v>85</v>
      </c>
      <c r="I2356" s="16">
        <v>43843.574872685182</v>
      </c>
      <c r="J2356" s="16">
        <v>44149.54109953704</v>
      </c>
      <c r="K2356">
        <v>125</v>
      </c>
      <c r="L2356" s="16">
        <f t="shared" si="180"/>
        <v>43831</v>
      </c>
      <c r="M2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6">
        <f t="shared" si="181"/>
        <v>0</v>
      </c>
      <c r="O2356">
        <f t="shared" si="182"/>
        <v>0</v>
      </c>
      <c r="P2356">
        <f t="shared" si="183"/>
        <v>0</v>
      </c>
      <c r="Q2356" s="19">
        <f t="shared" si="184"/>
        <v>0</v>
      </c>
    </row>
    <row r="2357" spans="1:17" x14ac:dyDescent="0.25">
      <c r="A2357" t="s">
        <v>4616</v>
      </c>
      <c r="B2357" s="16">
        <v>43845.611157407409</v>
      </c>
      <c r="C2357" t="s">
        <v>4617</v>
      </c>
      <c r="D2357" t="s">
        <v>83</v>
      </c>
      <c r="E2357" t="s">
        <v>90</v>
      </c>
      <c r="F2357" s="19">
        <v>51</v>
      </c>
      <c r="G2357" t="s">
        <v>51</v>
      </c>
      <c r="H2357" t="s">
        <v>85</v>
      </c>
      <c r="I2357" s="16">
        <v>43845.613726851851</v>
      </c>
      <c r="J2357" s="16">
        <v>44397.403344907405</v>
      </c>
      <c r="K2357">
        <v>125</v>
      </c>
      <c r="L2357" s="16">
        <f t="shared" si="180"/>
        <v>43831</v>
      </c>
      <c r="M2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7">
        <f t="shared" si="181"/>
        <v>0</v>
      </c>
      <c r="O2357">
        <f t="shared" si="182"/>
        <v>0</v>
      </c>
      <c r="P2357">
        <f t="shared" si="183"/>
        <v>0</v>
      </c>
      <c r="Q2357" s="19">
        <f t="shared" si="184"/>
        <v>0</v>
      </c>
    </row>
    <row r="2358" spans="1:17" x14ac:dyDescent="0.25">
      <c r="A2358" t="s">
        <v>4618</v>
      </c>
      <c r="B2358" s="16">
        <v>43845.7028125</v>
      </c>
      <c r="C2358" t="s">
        <v>4585</v>
      </c>
      <c r="D2358" t="s">
        <v>34</v>
      </c>
      <c r="E2358" t="s">
        <v>84</v>
      </c>
      <c r="F2358" s="19">
        <v>51</v>
      </c>
      <c r="G2358" t="s">
        <v>52</v>
      </c>
      <c r="H2358" t="s">
        <v>85</v>
      </c>
      <c r="I2358" s="16">
        <v>43815.453576388885</v>
      </c>
      <c r="J2358" s="16">
        <v>43910.573067129626</v>
      </c>
      <c r="K2358">
        <v>125</v>
      </c>
      <c r="L2358" s="16">
        <f t="shared" si="180"/>
        <v>43831</v>
      </c>
      <c r="M2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8">
        <f t="shared" si="181"/>
        <v>0</v>
      </c>
      <c r="O2358">
        <f t="shared" si="182"/>
        <v>1</v>
      </c>
      <c r="P2358">
        <f t="shared" si="183"/>
        <v>1</v>
      </c>
      <c r="Q2358" s="19">
        <f t="shared" si="184"/>
        <v>1</v>
      </c>
    </row>
    <row r="2359" spans="1:17" x14ac:dyDescent="0.25">
      <c r="A2359" t="s">
        <v>4619</v>
      </c>
      <c r="B2359" s="16">
        <v>43847.506585648145</v>
      </c>
      <c r="C2359" t="s">
        <v>4620</v>
      </c>
      <c r="D2359" t="s">
        <v>83</v>
      </c>
      <c r="E2359" t="s">
        <v>90</v>
      </c>
      <c r="F2359" s="19">
        <v>51</v>
      </c>
      <c r="G2359" t="s">
        <v>52</v>
      </c>
      <c r="H2359" t="s">
        <v>85</v>
      </c>
      <c r="I2359" s="16">
        <v>43847.508784722224</v>
      </c>
      <c r="J2359" s="16">
        <v>43910.621249999997</v>
      </c>
      <c r="K2359">
        <v>125</v>
      </c>
      <c r="L2359" s="16">
        <f t="shared" si="180"/>
        <v>43831</v>
      </c>
      <c r="M2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59">
        <f t="shared" si="181"/>
        <v>0</v>
      </c>
      <c r="O2359">
        <f t="shared" si="182"/>
        <v>0</v>
      </c>
      <c r="P2359">
        <f t="shared" si="183"/>
        <v>0</v>
      </c>
      <c r="Q2359" s="19">
        <f t="shared" si="184"/>
        <v>0</v>
      </c>
    </row>
    <row r="2360" spans="1:17" x14ac:dyDescent="0.25">
      <c r="A2360" t="s">
        <v>4621</v>
      </c>
      <c r="B2360" s="16">
        <v>43847.599363425928</v>
      </c>
      <c r="C2360" t="s">
        <v>4622</v>
      </c>
      <c r="D2360" t="s">
        <v>83</v>
      </c>
      <c r="E2360" t="s">
        <v>84</v>
      </c>
      <c r="F2360" s="19">
        <v>51</v>
      </c>
      <c r="G2360" t="s">
        <v>52</v>
      </c>
      <c r="H2360" t="s">
        <v>85</v>
      </c>
      <c r="I2360" s="16">
        <v>43665.429351851853</v>
      </c>
      <c r="J2360" s="16">
        <v>43918.609212962961</v>
      </c>
      <c r="K2360">
        <v>125</v>
      </c>
      <c r="L2360" s="16">
        <f t="shared" si="180"/>
        <v>43831</v>
      </c>
      <c r="M2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0">
        <f t="shared" si="181"/>
        <v>0</v>
      </c>
      <c r="O2360">
        <f t="shared" si="182"/>
        <v>6</v>
      </c>
      <c r="P2360">
        <f t="shared" si="183"/>
        <v>6</v>
      </c>
      <c r="Q2360" s="19">
        <f t="shared" si="184"/>
        <v>6</v>
      </c>
    </row>
    <row r="2361" spans="1:17" x14ac:dyDescent="0.25">
      <c r="A2361" t="s">
        <v>4623</v>
      </c>
      <c r="B2361" s="16">
        <v>43847.681793981479</v>
      </c>
      <c r="C2361" t="s">
        <v>4624</v>
      </c>
      <c r="D2361" t="s">
        <v>83</v>
      </c>
      <c r="E2361" t="s">
        <v>90</v>
      </c>
      <c r="F2361" s="19">
        <v>51</v>
      </c>
      <c r="G2361" t="s">
        <v>52</v>
      </c>
      <c r="H2361" t="s">
        <v>85</v>
      </c>
      <c r="I2361" s="16">
        <v>43847.684571759259</v>
      </c>
      <c r="J2361" s="16">
        <v>43953.739201388889</v>
      </c>
      <c r="K2361">
        <v>125</v>
      </c>
      <c r="L2361" s="16">
        <f t="shared" si="180"/>
        <v>43831</v>
      </c>
      <c r="M2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1">
        <f t="shared" si="181"/>
        <v>0</v>
      </c>
      <c r="O2361">
        <f t="shared" si="182"/>
        <v>0</v>
      </c>
      <c r="P2361">
        <f t="shared" si="183"/>
        <v>0</v>
      </c>
      <c r="Q2361" s="19">
        <f t="shared" si="184"/>
        <v>0</v>
      </c>
    </row>
    <row r="2362" spans="1:17" x14ac:dyDescent="0.25">
      <c r="A2362" t="s">
        <v>4625</v>
      </c>
      <c r="B2362" s="16">
        <v>43848.538946759261</v>
      </c>
      <c r="C2362" t="s">
        <v>4626</v>
      </c>
      <c r="D2362" t="s">
        <v>83</v>
      </c>
      <c r="E2362" t="s">
        <v>90</v>
      </c>
      <c r="F2362" s="19">
        <v>51</v>
      </c>
      <c r="G2362" t="s">
        <v>52</v>
      </c>
      <c r="H2362" t="s">
        <v>85</v>
      </c>
      <c r="I2362" s="16">
        <v>43848.541296296295</v>
      </c>
      <c r="J2362" s="16">
        <v>44280.682384259257</v>
      </c>
      <c r="K2362">
        <v>125</v>
      </c>
      <c r="L2362" s="16">
        <f t="shared" si="180"/>
        <v>43831</v>
      </c>
      <c r="M2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2">
        <f t="shared" si="181"/>
        <v>0</v>
      </c>
      <c r="O2362">
        <f t="shared" si="182"/>
        <v>0</v>
      </c>
      <c r="P2362">
        <f t="shared" si="183"/>
        <v>0</v>
      </c>
      <c r="Q2362" s="19">
        <f t="shared" si="184"/>
        <v>0</v>
      </c>
    </row>
    <row r="2363" spans="1:17" x14ac:dyDescent="0.25">
      <c r="A2363" t="s">
        <v>4627</v>
      </c>
      <c r="B2363" s="16">
        <v>43850.467303240737</v>
      </c>
      <c r="C2363" t="s">
        <v>4628</v>
      </c>
      <c r="D2363" t="s">
        <v>83</v>
      </c>
      <c r="E2363" t="s">
        <v>90</v>
      </c>
      <c r="F2363" s="19">
        <v>51</v>
      </c>
      <c r="G2363" t="s">
        <v>52</v>
      </c>
      <c r="H2363" t="s">
        <v>85</v>
      </c>
      <c r="I2363" s="16">
        <v>43850.470023148147</v>
      </c>
      <c r="J2363" s="16">
        <v>44139.454861111109</v>
      </c>
      <c r="K2363">
        <v>125</v>
      </c>
      <c r="L2363" s="16">
        <f t="shared" si="180"/>
        <v>43831</v>
      </c>
      <c r="M2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3">
        <f t="shared" si="181"/>
        <v>0</v>
      </c>
      <c r="O2363">
        <f t="shared" si="182"/>
        <v>0</v>
      </c>
      <c r="P2363">
        <f t="shared" si="183"/>
        <v>0</v>
      </c>
      <c r="Q2363" s="19">
        <f t="shared" si="184"/>
        <v>0</v>
      </c>
    </row>
    <row r="2364" spans="1:17" x14ac:dyDescent="0.25">
      <c r="A2364" t="s">
        <v>4629</v>
      </c>
      <c r="B2364" s="16">
        <v>43852.502754629626</v>
      </c>
      <c r="C2364" t="s">
        <v>4630</v>
      </c>
      <c r="D2364" t="s">
        <v>83</v>
      </c>
      <c r="E2364" t="s">
        <v>84</v>
      </c>
      <c r="F2364" s="19">
        <v>51</v>
      </c>
      <c r="G2364" t="s">
        <v>52</v>
      </c>
      <c r="H2364" t="s">
        <v>85</v>
      </c>
      <c r="I2364" s="16">
        <v>43850.45207175926</v>
      </c>
      <c r="J2364" s="16">
        <v>44018.534548611111</v>
      </c>
      <c r="K2364">
        <v>125</v>
      </c>
      <c r="L2364" s="16">
        <f t="shared" si="180"/>
        <v>43831</v>
      </c>
      <c r="M2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4">
        <f t="shared" si="181"/>
        <v>0</v>
      </c>
      <c r="O2364">
        <f t="shared" si="182"/>
        <v>0</v>
      </c>
      <c r="P2364">
        <f t="shared" si="183"/>
        <v>0</v>
      </c>
      <c r="Q2364" s="19">
        <f t="shared" si="184"/>
        <v>0</v>
      </c>
    </row>
    <row r="2365" spans="1:17" x14ac:dyDescent="0.25">
      <c r="A2365" t="s">
        <v>4631</v>
      </c>
      <c r="B2365" s="16">
        <v>43854.312939814816</v>
      </c>
      <c r="C2365" t="s">
        <v>4632</v>
      </c>
      <c r="D2365" t="s">
        <v>83</v>
      </c>
      <c r="E2365" t="s">
        <v>90</v>
      </c>
      <c r="F2365" s="19">
        <v>51</v>
      </c>
      <c r="G2365" t="s">
        <v>52</v>
      </c>
      <c r="H2365" t="s">
        <v>85</v>
      </c>
      <c r="I2365" s="16">
        <v>43854.315393518518</v>
      </c>
      <c r="J2365" s="16">
        <v>44223.609814814816</v>
      </c>
      <c r="K2365">
        <v>125</v>
      </c>
      <c r="L2365" s="16">
        <f t="shared" si="180"/>
        <v>43831</v>
      </c>
      <c r="M2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5">
        <f t="shared" si="181"/>
        <v>0</v>
      </c>
      <c r="O2365">
        <f t="shared" si="182"/>
        <v>0</v>
      </c>
      <c r="P2365">
        <f t="shared" si="183"/>
        <v>0</v>
      </c>
      <c r="Q2365" s="19">
        <f t="shared" si="184"/>
        <v>0</v>
      </c>
    </row>
    <row r="2366" spans="1:17" x14ac:dyDescent="0.25">
      <c r="A2366" t="s">
        <v>4633</v>
      </c>
      <c r="B2366" s="16">
        <v>43854.50204861111</v>
      </c>
      <c r="C2366" t="s">
        <v>4634</v>
      </c>
      <c r="D2366" t="s">
        <v>83</v>
      </c>
      <c r="E2366" t="s">
        <v>84</v>
      </c>
      <c r="F2366" s="19">
        <v>51</v>
      </c>
      <c r="G2366" t="s">
        <v>51</v>
      </c>
      <c r="H2366" t="s">
        <v>85</v>
      </c>
      <c r="I2366" s="16">
        <v>43835.829780092594</v>
      </c>
      <c r="J2366" s="16">
        <v>44023.558668981481</v>
      </c>
      <c r="K2366">
        <v>125</v>
      </c>
      <c r="L2366" s="16">
        <f t="shared" si="180"/>
        <v>43831</v>
      </c>
      <c r="M2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6">
        <f t="shared" si="181"/>
        <v>0</v>
      </c>
      <c r="O2366">
        <f t="shared" si="182"/>
        <v>1</v>
      </c>
      <c r="P2366">
        <f t="shared" si="183"/>
        <v>1</v>
      </c>
      <c r="Q2366" s="19">
        <f t="shared" si="184"/>
        <v>1</v>
      </c>
    </row>
    <row r="2367" spans="1:17" x14ac:dyDescent="0.25">
      <c r="A2367" t="s">
        <v>4635</v>
      </c>
      <c r="B2367" s="16">
        <v>43855.525254629632</v>
      </c>
      <c r="C2367" t="s">
        <v>4636</v>
      </c>
      <c r="D2367" t="s">
        <v>83</v>
      </c>
      <c r="E2367" t="s">
        <v>84</v>
      </c>
      <c r="F2367" s="19">
        <v>51</v>
      </c>
      <c r="G2367" t="s">
        <v>52</v>
      </c>
      <c r="H2367" t="s">
        <v>85</v>
      </c>
      <c r="I2367" s="16">
        <v>43543.435439814813</v>
      </c>
      <c r="J2367" s="16">
        <v>44446.571770833332</v>
      </c>
      <c r="K2367">
        <v>125</v>
      </c>
      <c r="L2367" s="16">
        <f t="shared" si="180"/>
        <v>43831</v>
      </c>
      <c r="M2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7">
        <f t="shared" si="181"/>
        <v>0</v>
      </c>
      <c r="O2367">
        <f t="shared" si="182"/>
        <v>10</v>
      </c>
      <c r="P2367">
        <f t="shared" si="183"/>
        <v>10</v>
      </c>
      <c r="Q2367" s="19">
        <f t="shared" si="184"/>
        <v>10</v>
      </c>
    </row>
    <row r="2368" spans="1:17" x14ac:dyDescent="0.25">
      <c r="A2368" t="s">
        <v>4637</v>
      </c>
      <c r="B2368" s="16">
        <v>43855.64603009259</v>
      </c>
      <c r="C2368" t="s">
        <v>4609</v>
      </c>
      <c r="D2368" t="s">
        <v>83</v>
      </c>
      <c r="E2368" t="s">
        <v>84</v>
      </c>
      <c r="F2368" s="19">
        <v>51</v>
      </c>
      <c r="G2368" t="s">
        <v>51</v>
      </c>
      <c r="H2368" t="s">
        <v>85</v>
      </c>
      <c r="I2368" s="16">
        <v>43842.497708333336</v>
      </c>
      <c r="J2368" s="16">
        <v>44373.350486111114</v>
      </c>
      <c r="K2368">
        <v>125</v>
      </c>
      <c r="L2368" s="16">
        <f t="shared" si="180"/>
        <v>43831</v>
      </c>
      <c r="M2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8">
        <f t="shared" si="181"/>
        <v>0</v>
      </c>
      <c r="O2368">
        <f t="shared" si="182"/>
        <v>0</v>
      </c>
      <c r="P2368">
        <f t="shared" si="183"/>
        <v>0</v>
      </c>
      <c r="Q2368" s="19">
        <f t="shared" si="184"/>
        <v>0</v>
      </c>
    </row>
    <row r="2369" spans="1:17" x14ac:dyDescent="0.25">
      <c r="A2369" t="s">
        <v>4638</v>
      </c>
      <c r="B2369" s="16">
        <v>43856.454016203701</v>
      </c>
      <c r="C2369" t="s">
        <v>4639</v>
      </c>
      <c r="D2369" t="s">
        <v>83</v>
      </c>
      <c r="E2369" t="s">
        <v>90</v>
      </c>
      <c r="F2369" s="19">
        <v>51</v>
      </c>
      <c r="G2369" t="s">
        <v>52</v>
      </c>
      <c r="H2369" t="s">
        <v>85</v>
      </c>
      <c r="I2369" s="16">
        <v>43856.455925925926</v>
      </c>
      <c r="J2369" s="16">
        <v>43862.524363425924</v>
      </c>
      <c r="K2369">
        <v>125</v>
      </c>
      <c r="L2369" s="16">
        <f t="shared" si="180"/>
        <v>43831</v>
      </c>
      <c r="M2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69">
        <f t="shared" si="181"/>
        <v>0</v>
      </c>
      <c r="O2369">
        <f t="shared" si="182"/>
        <v>0</v>
      </c>
      <c r="P2369">
        <f t="shared" si="183"/>
        <v>0</v>
      </c>
      <c r="Q2369" s="19">
        <f t="shared" si="184"/>
        <v>0</v>
      </c>
    </row>
    <row r="2370" spans="1:17" x14ac:dyDescent="0.25">
      <c r="A2370" t="s">
        <v>4640</v>
      </c>
      <c r="B2370" s="16">
        <v>43857.524386574078</v>
      </c>
      <c r="C2370" t="s">
        <v>4641</v>
      </c>
      <c r="D2370" t="s">
        <v>83</v>
      </c>
      <c r="E2370" t="s">
        <v>90</v>
      </c>
      <c r="F2370" s="19">
        <v>51</v>
      </c>
      <c r="G2370" t="s">
        <v>51</v>
      </c>
      <c r="H2370" t="s">
        <v>85</v>
      </c>
      <c r="I2370" s="16">
        <v>43857.526597222219</v>
      </c>
      <c r="J2370" s="16">
        <v>44460.582048611112</v>
      </c>
      <c r="K2370">
        <v>125</v>
      </c>
      <c r="L2370" s="16">
        <f t="shared" ref="L2370:L2433" si="185">DATE(YEAR(B2370),MONTH(B2370),1)</f>
        <v>43831</v>
      </c>
      <c r="M2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0">
        <f t="shared" ref="N2370:N2433" si="186">IF(B2370&gt;=J2370,1,0)</f>
        <v>0</v>
      </c>
      <c r="O2370">
        <f t="shared" ref="O2370:O2433" si="187">ROUND((B2370-I2370)/30,0)</f>
        <v>0</v>
      </c>
      <c r="P2370">
        <f t="shared" ref="P2370:P2433" si="188">IF(AND(N2370=1,B2370&gt;=J2370,J2370&gt;0),ROUND((J2370-I2370)/30,0),O2370)</f>
        <v>0</v>
      </c>
      <c r="Q2370" s="19">
        <f t="shared" ref="Q2370:Q2433" si="189">MIN(O2370:P2370)</f>
        <v>0</v>
      </c>
    </row>
    <row r="2371" spans="1:17" x14ac:dyDescent="0.25">
      <c r="A2371" t="s">
        <v>4642</v>
      </c>
      <c r="B2371" s="16">
        <v>43857.569641203707</v>
      </c>
      <c r="C2371" t="s">
        <v>4643</v>
      </c>
      <c r="D2371" t="s">
        <v>83</v>
      </c>
      <c r="E2371" t="s">
        <v>90</v>
      </c>
      <c r="F2371" s="19">
        <v>51</v>
      </c>
      <c r="G2371" t="s">
        <v>51</v>
      </c>
      <c r="H2371" t="s">
        <v>85</v>
      </c>
      <c r="I2371" s="16">
        <v>43857.57304398148</v>
      </c>
      <c r="J2371" s="16">
        <v>44380.768252314818</v>
      </c>
      <c r="K2371">
        <v>125</v>
      </c>
      <c r="L2371" s="16">
        <f t="shared" si="185"/>
        <v>43831</v>
      </c>
      <c r="M2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1">
        <f t="shared" si="186"/>
        <v>0</v>
      </c>
      <c r="O2371">
        <f t="shared" si="187"/>
        <v>0</v>
      </c>
      <c r="P2371">
        <f t="shared" si="188"/>
        <v>0</v>
      </c>
      <c r="Q2371" s="19">
        <f t="shared" si="189"/>
        <v>0</v>
      </c>
    </row>
    <row r="2372" spans="1:17" x14ac:dyDescent="0.25">
      <c r="A2372" t="s">
        <v>4644</v>
      </c>
      <c r="B2372" s="16">
        <v>43858.35533564815</v>
      </c>
      <c r="C2372" t="s">
        <v>4645</v>
      </c>
      <c r="D2372" t="s">
        <v>83</v>
      </c>
      <c r="E2372" t="s">
        <v>90</v>
      </c>
      <c r="F2372" s="19">
        <v>51</v>
      </c>
      <c r="G2372" t="s">
        <v>52</v>
      </c>
      <c r="H2372" t="s">
        <v>85</v>
      </c>
      <c r="I2372" s="16">
        <v>43858.358564814815</v>
      </c>
      <c r="J2372" s="16">
        <v>44014.496400462966</v>
      </c>
      <c r="K2372">
        <v>125</v>
      </c>
      <c r="L2372" s="16">
        <f t="shared" si="185"/>
        <v>43831</v>
      </c>
      <c r="M2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2">
        <f t="shared" si="186"/>
        <v>0</v>
      </c>
      <c r="O2372">
        <f t="shared" si="187"/>
        <v>0</v>
      </c>
      <c r="P2372">
        <f t="shared" si="188"/>
        <v>0</v>
      </c>
      <c r="Q2372" s="19">
        <f t="shared" si="189"/>
        <v>0</v>
      </c>
    </row>
    <row r="2373" spans="1:17" x14ac:dyDescent="0.25">
      <c r="A2373" t="s">
        <v>4646</v>
      </c>
      <c r="B2373" s="16">
        <v>43860.517696759256</v>
      </c>
      <c r="C2373" t="s">
        <v>4647</v>
      </c>
      <c r="D2373" t="s">
        <v>83</v>
      </c>
      <c r="E2373" t="s">
        <v>90</v>
      </c>
      <c r="F2373" s="19">
        <v>51</v>
      </c>
      <c r="G2373" t="s">
        <v>51</v>
      </c>
      <c r="H2373" t="s">
        <v>85</v>
      </c>
      <c r="I2373" s="16">
        <v>43860.521284722221</v>
      </c>
      <c r="J2373" s="16">
        <v>44059.971307870372</v>
      </c>
      <c r="K2373">
        <v>125</v>
      </c>
      <c r="L2373" s="16">
        <f t="shared" si="185"/>
        <v>43831</v>
      </c>
      <c r="M2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3">
        <f t="shared" si="186"/>
        <v>0</v>
      </c>
      <c r="O2373">
        <f t="shared" si="187"/>
        <v>0</v>
      </c>
      <c r="P2373">
        <f t="shared" si="188"/>
        <v>0</v>
      </c>
      <c r="Q2373" s="19">
        <f t="shared" si="189"/>
        <v>0</v>
      </c>
    </row>
    <row r="2374" spans="1:17" x14ac:dyDescent="0.25">
      <c r="A2374" t="s">
        <v>4648</v>
      </c>
      <c r="B2374" s="16">
        <v>43863.340729166666</v>
      </c>
      <c r="C2374" t="s">
        <v>4601</v>
      </c>
      <c r="D2374" t="s">
        <v>83</v>
      </c>
      <c r="E2374" t="s">
        <v>84</v>
      </c>
      <c r="F2374" s="19">
        <v>51</v>
      </c>
      <c r="G2374" t="s">
        <v>51</v>
      </c>
      <c r="H2374" t="s">
        <v>85</v>
      </c>
      <c r="I2374" s="16">
        <v>43838.445891203701</v>
      </c>
      <c r="J2374" s="16">
        <v>43881.57607638889</v>
      </c>
      <c r="K2374">
        <v>125</v>
      </c>
      <c r="L2374" s="16">
        <f t="shared" si="185"/>
        <v>43862</v>
      </c>
      <c r="M2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4">
        <f t="shared" si="186"/>
        <v>0</v>
      </c>
      <c r="O2374">
        <f t="shared" si="187"/>
        <v>1</v>
      </c>
      <c r="P2374">
        <f t="shared" si="188"/>
        <v>1</v>
      </c>
      <c r="Q2374" s="19">
        <f t="shared" si="189"/>
        <v>1</v>
      </c>
    </row>
    <row r="2375" spans="1:17" x14ac:dyDescent="0.25">
      <c r="A2375" t="s">
        <v>4649</v>
      </c>
      <c r="B2375" s="16">
        <v>43864.508287037039</v>
      </c>
      <c r="C2375" t="s">
        <v>4650</v>
      </c>
      <c r="D2375" t="s">
        <v>83</v>
      </c>
      <c r="E2375" t="s">
        <v>90</v>
      </c>
      <c r="F2375" s="19">
        <v>51</v>
      </c>
      <c r="G2375" t="s">
        <v>52</v>
      </c>
      <c r="H2375" t="s">
        <v>85</v>
      </c>
      <c r="I2375" s="16">
        <v>43864.510567129626</v>
      </c>
      <c r="J2375" s="16">
        <v>44147.344108796293</v>
      </c>
      <c r="K2375">
        <v>125</v>
      </c>
      <c r="L2375" s="16">
        <f t="shared" si="185"/>
        <v>43862</v>
      </c>
      <c r="M2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5">
        <f t="shared" si="186"/>
        <v>0</v>
      </c>
      <c r="O2375">
        <f t="shared" si="187"/>
        <v>0</v>
      </c>
      <c r="P2375">
        <f t="shared" si="188"/>
        <v>0</v>
      </c>
      <c r="Q2375" s="19">
        <f t="shared" si="189"/>
        <v>0</v>
      </c>
    </row>
    <row r="2376" spans="1:17" x14ac:dyDescent="0.25">
      <c r="A2376" t="s">
        <v>4651</v>
      </c>
      <c r="B2376" s="16">
        <v>43865.453969907408</v>
      </c>
      <c r="C2376" t="s">
        <v>4652</v>
      </c>
      <c r="D2376" t="s">
        <v>83</v>
      </c>
      <c r="E2376" t="s">
        <v>90</v>
      </c>
      <c r="F2376" s="19">
        <v>51</v>
      </c>
      <c r="G2376" t="s">
        <v>51</v>
      </c>
      <c r="H2376" t="s">
        <v>85</v>
      </c>
      <c r="I2376" s="16">
        <v>43865.455625000002</v>
      </c>
      <c r="J2376" s="16">
        <v>43928.560844907406</v>
      </c>
      <c r="K2376">
        <v>125</v>
      </c>
      <c r="L2376" s="16">
        <f t="shared" si="185"/>
        <v>43862</v>
      </c>
      <c r="M2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6">
        <f t="shared" si="186"/>
        <v>0</v>
      </c>
      <c r="O2376">
        <f t="shared" si="187"/>
        <v>0</v>
      </c>
      <c r="P2376">
        <f t="shared" si="188"/>
        <v>0</v>
      </c>
      <c r="Q2376" s="19">
        <f t="shared" si="189"/>
        <v>0</v>
      </c>
    </row>
    <row r="2377" spans="1:17" x14ac:dyDescent="0.25">
      <c r="A2377" t="s">
        <v>4653</v>
      </c>
      <c r="B2377" s="16">
        <v>43865.543749999997</v>
      </c>
      <c r="C2377" t="s">
        <v>4654</v>
      </c>
      <c r="D2377" t="s">
        <v>83</v>
      </c>
      <c r="E2377" t="s">
        <v>90</v>
      </c>
      <c r="F2377" s="19">
        <v>51</v>
      </c>
      <c r="G2377" t="s">
        <v>52</v>
      </c>
      <c r="H2377" t="s">
        <v>85</v>
      </c>
      <c r="I2377" s="16">
        <v>43865.547430555554</v>
      </c>
      <c r="J2377" s="16">
        <v>44282.733171296299</v>
      </c>
      <c r="K2377">
        <v>125</v>
      </c>
      <c r="L2377" s="16">
        <f t="shared" si="185"/>
        <v>43862</v>
      </c>
      <c r="M2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7">
        <f t="shared" si="186"/>
        <v>0</v>
      </c>
      <c r="O2377">
        <f t="shared" si="187"/>
        <v>0</v>
      </c>
      <c r="P2377">
        <f t="shared" si="188"/>
        <v>0</v>
      </c>
      <c r="Q2377" s="19">
        <f t="shared" si="189"/>
        <v>0</v>
      </c>
    </row>
    <row r="2378" spans="1:17" x14ac:dyDescent="0.25">
      <c r="A2378" t="s">
        <v>4655</v>
      </c>
      <c r="B2378" s="16">
        <v>43866.420520833337</v>
      </c>
      <c r="C2378" t="s">
        <v>4656</v>
      </c>
      <c r="D2378" t="s">
        <v>83</v>
      </c>
      <c r="E2378" t="s">
        <v>90</v>
      </c>
      <c r="F2378" s="19">
        <v>51</v>
      </c>
      <c r="G2378" t="s">
        <v>52</v>
      </c>
      <c r="H2378" t="s">
        <v>85</v>
      </c>
      <c r="I2378" s="16">
        <v>43866.423113425924</v>
      </c>
      <c r="J2378" s="16">
        <v>44280.543726851851</v>
      </c>
      <c r="K2378">
        <v>125</v>
      </c>
      <c r="L2378" s="16">
        <f t="shared" si="185"/>
        <v>43862</v>
      </c>
      <c r="M2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8">
        <f t="shared" si="186"/>
        <v>0</v>
      </c>
      <c r="O2378">
        <f t="shared" si="187"/>
        <v>0</v>
      </c>
      <c r="P2378">
        <f t="shared" si="188"/>
        <v>0</v>
      </c>
      <c r="Q2378" s="19">
        <f t="shared" si="189"/>
        <v>0</v>
      </c>
    </row>
    <row r="2379" spans="1:17" x14ac:dyDescent="0.25">
      <c r="A2379" t="s">
        <v>4657</v>
      </c>
      <c r="B2379" s="16">
        <v>43866.491967592592</v>
      </c>
      <c r="C2379" t="s">
        <v>4658</v>
      </c>
      <c r="D2379" t="s">
        <v>83</v>
      </c>
      <c r="E2379" t="s">
        <v>90</v>
      </c>
      <c r="F2379" s="19">
        <v>51</v>
      </c>
      <c r="G2379" t="s">
        <v>51</v>
      </c>
      <c r="H2379" t="s">
        <v>85</v>
      </c>
      <c r="I2379" s="16">
        <v>43866.495092592595</v>
      </c>
      <c r="J2379" s="16">
        <v>44417.808159722219</v>
      </c>
      <c r="K2379">
        <v>125</v>
      </c>
      <c r="L2379" s="16">
        <f t="shared" si="185"/>
        <v>43862</v>
      </c>
      <c r="M2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79">
        <f t="shared" si="186"/>
        <v>0</v>
      </c>
      <c r="O2379">
        <f t="shared" si="187"/>
        <v>0</v>
      </c>
      <c r="P2379">
        <f t="shared" si="188"/>
        <v>0</v>
      </c>
      <c r="Q2379" s="19">
        <f t="shared" si="189"/>
        <v>0</v>
      </c>
    </row>
    <row r="2380" spans="1:17" x14ac:dyDescent="0.25">
      <c r="A2380" t="s">
        <v>4659</v>
      </c>
      <c r="B2380" s="16">
        <v>43866.496828703705</v>
      </c>
      <c r="C2380" t="s">
        <v>4660</v>
      </c>
      <c r="D2380" t="s">
        <v>34</v>
      </c>
      <c r="E2380" t="s">
        <v>84</v>
      </c>
      <c r="F2380" s="19">
        <v>51</v>
      </c>
      <c r="G2380" t="s">
        <v>51</v>
      </c>
      <c r="H2380" t="s">
        <v>85</v>
      </c>
      <c r="I2380" s="16">
        <v>43713.700150462966</v>
      </c>
      <c r="J2380" s="16">
        <v>43933.415185185186</v>
      </c>
      <c r="K2380">
        <v>125</v>
      </c>
      <c r="L2380" s="16">
        <f t="shared" si="185"/>
        <v>43862</v>
      </c>
      <c r="M2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0">
        <f t="shared" si="186"/>
        <v>0</v>
      </c>
      <c r="O2380">
        <f t="shared" si="187"/>
        <v>5</v>
      </c>
      <c r="P2380">
        <f t="shared" si="188"/>
        <v>5</v>
      </c>
      <c r="Q2380" s="19">
        <f t="shared" si="189"/>
        <v>5</v>
      </c>
    </row>
    <row r="2381" spans="1:17" x14ac:dyDescent="0.25">
      <c r="A2381" t="s">
        <v>4661</v>
      </c>
      <c r="B2381" s="16">
        <v>43866.57135416667</v>
      </c>
      <c r="C2381" t="s">
        <v>4662</v>
      </c>
      <c r="D2381" t="s">
        <v>83</v>
      </c>
      <c r="E2381" t="s">
        <v>90</v>
      </c>
      <c r="F2381" s="19">
        <v>51</v>
      </c>
      <c r="G2381" t="s">
        <v>52</v>
      </c>
      <c r="H2381" t="s">
        <v>85</v>
      </c>
      <c r="I2381" s="16">
        <v>43866.573518518519</v>
      </c>
      <c r="J2381" s="16">
        <v>44018.648449074077</v>
      </c>
      <c r="K2381">
        <v>125</v>
      </c>
      <c r="L2381" s="16">
        <f t="shared" si="185"/>
        <v>43862</v>
      </c>
      <c r="M2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1">
        <f t="shared" si="186"/>
        <v>0</v>
      </c>
      <c r="O2381">
        <f t="shared" si="187"/>
        <v>0</v>
      </c>
      <c r="P2381">
        <f t="shared" si="188"/>
        <v>0</v>
      </c>
      <c r="Q2381" s="19">
        <f t="shared" si="189"/>
        <v>0</v>
      </c>
    </row>
    <row r="2382" spans="1:17" x14ac:dyDescent="0.25">
      <c r="A2382" t="s">
        <v>4663</v>
      </c>
      <c r="B2382" s="16">
        <v>43866.573831018519</v>
      </c>
      <c r="C2382" t="s">
        <v>4550</v>
      </c>
      <c r="D2382" t="s">
        <v>34</v>
      </c>
      <c r="E2382" t="s">
        <v>84</v>
      </c>
      <c r="F2382" s="19">
        <v>51</v>
      </c>
      <c r="G2382" t="s">
        <v>52</v>
      </c>
      <c r="H2382" t="s">
        <v>85</v>
      </c>
      <c r="I2382" s="16">
        <v>43507.658530092594</v>
      </c>
      <c r="J2382" s="16">
        <v>43638.813240740739</v>
      </c>
      <c r="K2382">
        <v>125</v>
      </c>
      <c r="L2382" s="16">
        <f t="shared" si="185"/>
        <v>43862</v>
      </c>
      <c r="M2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2">
        <f t="shared" si="186"/>
        <v>1</v>
      </c>
      <c r="O2382">
        <f t="shared" si="187"/>
        <v>12</v>
      </c>
      <c r="P2382">
        <f t="shared" si="188"/>
        <v>4</v>
      </c>
      <c r="Q2382" s="19">
        <f t="shared" si="189"/>
        <v>4</v>
      </c>
    </row>
    <row r="2383" spans="1:17" x14ac:dyDescent="0.25">
      <c r="A2383" t="s">
        <v>4664</v>
      </c>
      <c r="B2383" s="16">
        <v>43866.601203703707</v>
      </c>
      <c r="C2383" t="s">
        <v>4665</v>
      </c>
      <c r="D2383" t="s">
        <v>83</v>
      </c>
      <c r="E2383" t="s">
        <v>90</v>
      </c>
      <c r="F2383" s="19">
        <v>51</v>
      </c>
      <c r="G2383" t="s">
        <v>51</v>
      </c>
      <c r="H2383" t="s">
        <v>85</v>
      </c>
      <c r="I2383" s="16">
        <v>43866.603726851848</v>
      </c>
      <c r="J2383" s="16">
        <v>44157.636354166665</v>
      </c>
      <c r="K2383">
        <v>125</v>
      </c>
      <c r="L2383" s="16">
        <f t="shared" si="185"/>
        <v>43862</v>
      </c>
      <c r="M2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3">
        <f t="shared" si="186"/>
        <v>0</v>
      </c>
      <c r="O2383">
        <f t="shared" si="187"/>
        <v>0</v>
      </c>
      <c r="P2383">
        <f t="shared" si="188"/>
        <v>0</v>
      </c>
      <c r="Q2383" s="19">
        <f t="shared" si="189"/>
        <v>0</v>
      </c>
    </row>
    <row r="2384" spans="1:17" x14ac:dyDescent="0.25">
      <c r="A2384" t="s">
        <v>4666</v>
      </c>
      <c r="B2384" s="16">
        <v>43867.480300925927</v>
      </c>
      <c r="C2384" t="s">
        <v>4667</v>
      </c>
      <c r="D2384" t="s">
        <v>83</v>
      </c>
      <c r="E2384" t="s">
        <v>90</v>
      </c>
      <c r="F2384" s="19">
        <v>51</v>
      </c>
      <c r="G2384" t="s">
        <v>52</v>
      </c>
      <c r="H2384" t="s">
        <v>85</v>
      </c>
      <c r="I2384" s="16">
        <v>43867.481817129628</v>
      </c>
      <c r="J2384" s="16">
        <v>44435.624814814815</v>
      </c>
      <c r="K2384">
        <v>125</v>
      </c>
      <c r="L2384" s="16">
        <f t="shared" si="185"/>
        <v>43862</v>
      </c>
      <c r="M2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4">
        <f t="shared" si="186"/>
        <v>0</v>
      </c>
      <c r="O2384">
        <f t="shared" si="187"/>
        <v>0</v>
      </c>
      <c r="P2384">
        <f t="shared" si="188"/>
        <v>0</v>
      </c>
      <c r="Q2384" s="19">
        <f t="shared" si="189"/>
        <v>0</v>
      </c>
    </row>
    <row r="2385" spans="1:17" x14ac:dyDescent="0.25">
      <c r="A2385" t="s">
        <v>4668</v>
      </c>
      <c r="B2385" s="16">
        <v>43868.356238425928</v>
      </c>
      <c r="C2385" t="s">
        <v>4669</v>
      </c>
      <c r="D2385" t="s">
        <v>34</v>
      </c>
      <c r="E2385" t="s">
        <v>84</v>
      </c>
      <c r="F2385" s="19">
        <v>51</v>
      </c>
      <c r="G2385" t="s">
        <v>52</v>
      </c>
      <c r="H2385" t="s">
        <v>85</v>
      </c>
      <c r="I2385" s="16">
        <v>43721.526365740741</v>
      </c>
      <c r="J2385" s="16">
        <v>43877.53434027778</v>
      </c>
      <c r="K2385">
        <v>125</v>
      </c>
      <c r="L2385" s="16">
        <f t="shared" si="185"/>
        <v>43862</v>
      </c>
      <c r="M2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5">
        <f t="shared" si="186"/>
        <v>0</v>
      </c>
      <c r="O2385">
        <f t="shared" si="187"/>
        <v>5</v>
      </c>
      <c r="P2385">
        <f t="shared" si="188"/>
        <v>5</v>
      </c>
      <c r="Q2385" s="19">
        <f t="shared" si="189"/>
        <v>5</v>
      </c>
    </row>
    <row r="2386" spans="1:17" x14ac:dyDescent="0.25">
      <c r="A2386" t="s">
        <v>4670</v>
      </c>
      <c r="B2386" s="16">
        <v>43870.709027777775</v>
      </c>
      <c r="C2386" t="s">
        <v>4567</v>
      </c>
      <c r="D2386" t="s">
        <v>83</v>
      </c>
      <c r="E2386" t="s">
        <v>84</v>
      </c>
      <c r="F2386" s="19">
        <v>51</v>
      </c>
      <c r="G2386" t="s">
        <v>52</v>
      </c>
      <c r="H2386" t="s">
        <v>85</v>
      </c>
      <c r="I2386" s="16">
        <v>43790.608090277776</v>
      </c>
      <c r="J2386" s="16">
        <v>44558.692141203705</v>
      </c>
      <c r="K2386">
        <v>125</v>
      </c>
      <c r="L2386" s="16">
        <f t="shared" si="185"/>
        <v>43862</v>
      </c>
      <c r="M2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6">
        <f t="shared" si="186"/>
        <v>0</v>
      </c>
      <c r="O2386">
        <f t="shared" si="187"/>
        <v>3</v>
      </c>
      <c r="P2386">
        <f t="shared" si="188"/>
        <v>3</v>
      </c>
      <c r="Q2386" s="19">
        <f t="shared" si="189"/>
        <v>3</v>
      </c>
    </row>
    <row r="2387" spans="1:17" x14ac:dyDescent="0.25">
      <c r="A2387" t="s">
        <v>4671</v>
      </c>
      <c r="B2387" s="16">
        <v>43871.467812499999</v>
      </c>
      <c r="C2387" t="s">
        <v>4672</v>
      </c>
      <c r="D2387" t="s">
        <v>83</v>
      </c>
      <c r="E2387" t="s">
        <v>90</v>
      </c>
      <c r="F2387" s="19">
        <v>51</v>
      </c>
      <c r="G2387" t="s">
        <v>51</v>
      </c>
      <c r="H2387" t="s">
        <v>85</v>
      </c>
      <c r="I2387" s="16">
        <v>43871.470625000002</v>
      </c>
      <c r="J2387" s="16">
        <v>44321.726041666669</v>
      </c>
      <c r="K2387">
        <v>125</v>
      </c>
      <c r="L2387" s="16">
        <f t="shared" si="185"/>
        <v>43862</v>
      </c>
      <c r="M2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7">
        <f t="shared" si="186"/>
        <v>0</v>
      </c>
      <c r="O2387">
        <f t="shared" si="187"/>
        <v>0</v>
      </c>
      <c r="P2387">
        <f t="shared" si="188"/>
        <v>0</v>
      </c>
      <c r="Q2387" s="19">
        <f t="shared" si="189"/>
        <v>0</v>
      </c>
    </row>
    <row r="2388" spans="1:17" x14ac:dyDescent="0.25">
      <c r="A2388" t="s">
        <v>4673</v>
      </c>
      <c r="B2388" s="16">
        <v>43872.474594907406</v>
      </c>
      <c r="C2388" t="s">
        <v>4674</v>
      </c>
      <c r="D2388" t="s">
        <v>83</v>
      </c>
      <c r="E2388" t="s">
        <v>84</v>
      </c>
      <c r="F2388" s="19">
        <v>51</v>
      </c>
      <c r="G2388" t="s">
        <v>51</v>
      </c>
      <c r="H2388" t="s">
        <v>85</v>
      </c>
      <c r="I2388" s="16">
        <v>43801.5549537037</v>
      </c>
      <c r="J2388" s="16">
        <v>44535.671342592592</v>
      </c>
      <c r="K2388">
        <v>125</v>
      </c>
      <c r="L2388" s="16">
        <f t="shared" si="185"/>
        <v>43862</v>
      </c>
      <c r="M2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8">
        <f t="shared" si="186"/>
        <v>0</v>
      </c>
      <c r="O2388">
        <f t="shared" si="187"/>
        <v>2</v>
      </c>
      <c r="P2388">
        <f t="shared" si="188"/>
        <v>2</v>
      </c>
      <c r="Q2388" s="19">
        <f t="shared" si="189"/>
        <v>2</v>
      </c>
    </row>
    <row r="2389" spans="1:17" x14ac:dyDescent="0.25">
      <c r="A2389" t="s">
        <v>4675</v>
      </c>
      <c r="B2389" s="16">
        <v>43872.499745370369</v>
      </c>
      <c r="C2389" t="s">
        <v>4676</v>
      </c>
      <c r="D2389" t="s">
        <v>83</v>
      </c>
      <c r="E2389" t="s">
        <v>84</v>
      </c>
      <c r="F2389" s="19">
        <v>51</v>
      </c>
      <c r="G2389" t="s">
        <v>52</v>
      </c>
      <c r="H2389" t="s">
        <v>85</v>
      </c>
      <c r="I2389" s="16">
        <v>43802.382731481484</v>
      </c>
      <c r="J2389" s="16">
        <v>44438.575138888889</v>
      </c>
      <c r="K2389">
        <v>125</v>
      </c>
      <c r="L2389" s="16">
        <f t="shared" si="185"/>
        <v>43862</v>
      </c>
      <c r="M2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89">
        <f t="shared" si="186"/>
        <v>0</v>
      </c>
      <c r="O2389">
        <f t="shared" si="187"/>
        <v>2</v>
      </c>
      <c r="P2389">
        <f t="shared" si="188"/>
        <v>2</v>
      </c>
      <c r="Q2389" s="19">
        <f t="shared" si="189"/>
        <v>2</v>
      </c>
    </row>
    <row r="2390" spans="1:17" x14ac:dyDescent="0.25">
      <c r="A2390" t="s">
        <v>4677</v>
      </c>
      <c r="B2390" s="16">
        <v>43873.471736111111</v>
      </c>
      <c r="C2390" t="s">
        <v>4678</v>
      </c>
      <c r="D2390" t="s">
        <v>83</v>
      </c>
      <c r="E2390" t="s">
        <v>90</v>
      </c>
      <c r="F2390" s="19">
        <v>51</v>
      </c>
      <c r="G2390" t="s">
        <v>52</v>
      </c>
      <c r="H2390" t="s">
        <v>85</v>
      </c>
      <c r="I2390" s="16">
        <v>43873.474861111114</v>
      </c>
      <c r="J2390" s="16">
        <v>44104.631435185183</v>
      </c>
      <c r="K2390">
        <v>125</v>
      </c>
      <c r="L2390" s="16">
        <f t="shared" si="185"/>
        <v>43862</v>
      </c>
      <c r="M2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0">
        <f t="shared" si="186"/>
        <v>0</v>
      </c>
      <c r="O2390">
        <f t="shared" si="187"/>
        <v>0</v>
      </c>
      <c r="P2390">
        <f t="shared" si="188"/>
        <v>0</v>
      </c>
      <c r="Q2390" s="19">
        <f t="shared" si="189"/>
        <v>0</v>
      </c>
    </row>
    <row r="2391" spans="1:17" x14ac:dyDescent="0.25">
      <c r="A2391" t="s">
        <v>4679</v>
      </c>
      <c r="B2391" s="16">
        <v>43877.474733796298</v>
      </c>
      <c r="C2391" t="s">
        <v>4647</v>
      </c>
      <c r="D2391" t="s">
        <v>34</v>
      </c>
      <c r="E2391" t="s">
        <v>84</v>
      </c>
      <c r="F2391" s="19">
        <v>51</v>
      </c>
      <c r="G2391" t="s">
        <v>51</v>
      </c>
      <c r="H2391" t="s">
        <v>85</v>
      </c>
      <c r="I2391" s="16">
        <v>43860.521284722221</v>
      </c>
      <c r="J2391" s="16">
        <v>44059.971307870372</v>
      </c>
      <c r="K2391">
        <v>125</v>
      </c>
      <c r="L2391" s="16">
        <f t="shared" si="185"/>
        <v>43862</v>
      </c>
      <c r="M2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1">
        <f t="shared" si="186"/>
        <v>0</v>
      </c>
      <c r="O2391">
        <f t="shared" si="187"/>
        <v>1</v>
      </c>
      <c r="P2391">
        <f t="shared" si="188"/>
        <v>1</v>
      </c>
      <c r="Q2391" s="19">
        <f t="shared" si="189"/>
        <v>1</v>
      </c>
    </row>
    <row r="2392" spans="1:17" x14ac:dyDescent="0.25">
      <c r="A2392" t="s">
        <v>4680</v>
      </c>
      <c r="B2392" s="16">
        <v>43877.499155092592</v>
      </c>
      <c r="C2392" t="s">
        <v>4681</v>
      </c>
      <c r="D2392" t="s">
        <v>83</v>
      </c>
      <c r="E2392" t="s">
        <v>84</v>
      </c>
      <c r="F2392" s="19">
        <v>51</v>
      </c>
      <c r="G2392" t="s">
        <v>52</v>
      </c>
      <c r="H2392" t="s">
        <v>85</v>
      </c>
      <c r="I2392" s="16">
        <v>43767.528043981481</v>
      </c>
      <c r="J2392" s="16">
        <v>44151.410810185182</v>
      </c>
      <c r="K2392">
        <v>125</v>
      </c>
      <c r="L2392" s="16">
        <f t="shared" si="185"/>
        <v>43862</v>
      </c>
      <c r="M2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2">
        <f t="shared" si="186"/>
        <v>0</v>
      </c>
      <c r="O2392">
        <f t="shared" si="187"/>
        <v>4</v>
      </c>
      <c r="P2392">
        <f t="shared" si="188"/>
        <v>4</v>
      </c>
      <c r="Q2392" s="19">
        <f t="shared" si="189"/>
        <v>4</v>
      </c>
    </row>
    <row r="2393" spans="1:17" x14ac:dyDescent="0.25">
      <c r="A2393" t="s">
        <v>4682</v>
      </c>
      <c r="B2393" s="16">
        <v>43878.37872685185</v>
      </c>
      <c r="C2393" t="s">
        <v>4683</v>
      </c>
      <c r="D2393" t="s">
        <v>83</v>
      </c>
      <c r="E2393" t="s">
        <v>90</v>
      </c>
      <c r="F2393" s="19">
        <v>51</v>
      </c>
      <c r="G2393" t="s">
        <v>51</v>
      </c>
      <c r="H2393" t="s">
        <v>85</v>
      </c>
      <c r="I2393" s="16">
        <v>43878.38140046296</v>
      </c>
      <c r="J2393" s="16">
        <v>44126.677546296298</v>
      </c>
      <c r="K2393">
        <v>125</v>
      </c>
      <c r="L2393" s="16">
        <f t="shared" si="185"/>
        <v>43862</v>
      </c>
      <c r="M2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3">
        <f t="shared" si="186"/>
        <v>0</v>
      </c>
      <c r="O2393">
        <f t="shared" si="187"/>
        <v>0</v>
      </c>
      <c r="P2393">
        <f t="shared" si="188"/>
        <v>0</v>
      </c>
      <c r="Q2393" s="19">
        <f t="shared" si="189"/>
        <v>0</v>
      </c>
    </row>
    <row r="2394" spans="1:17" x14ac:dyDescent="0.25">
      <c r="A2394" t="s">
        <v>4684</v>
      </c>
      <c r="B2394" s="16">
        <v>43878.729513888888</v>
      </c>
      <c r="C2394" t="s">
        <v>4685</v>
      </c>
      <c r="D2394" t="s">
        <v>83</v>
      </c>
      <c r="E2394" t="s">
        <v>84</v>
      </c>
      <c r="F2394" s="19">
        <v>51</v>
      </c>
      <c r="G2394" t="s">
        <v>52</v>
      </c>
      <c r="H2394" t="s">
        <v>85</v>
      </c>
      <c r="I2394" s="16">
        <v>43773.569155092591</v>
      </c>
      <c r="J2394" s="16">
        <v>43889.557754629626</v>
      </c>
      <c r="K2394">
        <v>125</v>
      </c>
      <c r="L2394" s="16">
        <f t="shared" si="185"/>
        <v>43862</v>
      </c>
      <c r="M2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4">
        <f t="shared" si="186"/>
        <v>0</v>
      </c>
      <c r="O2394">
        <f t="shared" si="187"/>
        <v>4</v>
      </c>
      <c r="P2394">
        <f t="shared" si="188"/>
        <v>4</v>
      </c>
      <c r="Q2394" s="19">
        <f t="shared" si="189"/>
        <v>4</v>
      </c>
    </row>
    <row r="2395" spans="1:17" x14ac:dyDescent="0.25">
      <c r="A2395" t="s">
        <v>4686</v>
      </c>
      <c r="B2395" s="16">
        <v>43880.562465277777</v>
      </c>
      <c r="C2395" t="s">
        <v>4687</v>
      </c>
      <c r="D2395" t="s">
        <v>83</v>
      </c>
      <c r="E2395" t="s">
        <v>90</v>
      </c>
      <c r="F2395" s="19">
        <v>51</v>
      </c>
      <c r="G2395" t="s">
        <v>51</v>
      </c>
      <c r="H2395" t="s">
        <v>85</v>
      </c>
      <c r="I2395" s="16">
        <v>43880.56490740741</v>
      </c>
      <c r="J2395" s="16">
        <v>44017.670416666668</v>
      </c>
      <c r="K2395">
        <v>125</v>
      </c>
      <c r="L2395" s="16">
        <f t="shared" si="185"/>
        <v>43862</v>
      </c>
      <c r="M2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5">
        <f t="shared" si="186"/>
        <v>0</v>
      </c>
      <c r="O2395">
        <f t="shared" si="187"/>
        <v>0</v>
      </c>
      <c r="P2395">
        <f t="shared" si="188"/>
        <v>0</v>
      </c>
      <c r="Q2395" s="19">
        <f t="shared" si="189"/>
        <v>0</v>
      </c>
    </row>
    <row r="2396" spans="1:17" x14ac:dyDescent="0.25">
      <c r="A2396" t="s">
        <v>4688</v>
      </c>
      <c r="B2396" s="16">
        <v>43881.604305555556</v>
      </c>
      <c r="C2396" t="s">
        <v>4689</v>
      </c>
      <c r="D2396" t="s">
        <v>83</v>
      </c>
      <c r="E2396" t="s">
        <v>90</v>
      </c>
      <c r="F2396" s="19">
        <v>51</v>
      </c>
      <c r="G2396" t="s">
        <v>52</v>
      </c>
      <c r="H2396" t="s">
        <v>85</v>
      </c>
      <c r="I2396" s="16">
        <v>43881.605752314812</v>
      </c>
      <c r="J2396" s="16">
        <v>44168.78056712963</v>
      </c>
      <c r="K2396">
        <v>125</v>
      </c>
      <c r="L2396" s="16">
        <f t="shared" si="185"/>
        <v>43862</v>
      </c>
      <c r="M2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6">
        <f t="shared" si="186"/>
        <v>0</v>
      </c>
      <c r="O2396">
        <f t="shared" si="187"/>
        <v>0</v>
      </c>
      <c r="P2396">
        <f t="shared" si="188"/>
        <v>0</v>
      </c>
      <c r="Q2396" s="19">
        <f t="shared" si="189"/>
        <v>0</v>
      </c>
    </row>
    <row r="2397" spans="1:17" x14ac:dyDescent="0.25">
      <c r="A2397" t="s">
        <v>4690</v>
      </c>
      <c r="B2397" s="16">
        <v>43883.728344907409</v>
      </c>
      <c r="C2397" t="s">
        <v>4691</v>
      </c>
      <c r="D2397" t="s">
        <v>34</v>
      </c>
      <c r="E2397" t="s">
        <v>84</v>
      </c>
      <c r="F2397" s="19">
        <v>51</v>
      </c>
      <c r="G2397" t="s">
        <v>51</v>
      </c>
      <c r="H2397" t="s">
        <v>85</v>
      </c>
      <c r="I2397" s="16">
        <v>43866.623553240737</v>
      </c>
      <c r="J2397" s="16">
        <v>43912.573078703703</v>
      </c>
      <c r="K2397">
        <v>125</v>
      </c>
      <c r="L2397" s="16">
        <f t="shared" si="185"/>
        <v>43862</v>
      </c>
      <c r="M2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7">
        <f t="shared" si="186"/>
        <v>0</v>
      </c>
      <c r="O2397">
        <f t="shared" si="187"/>
        <v>1</v>
      </c>
      <c r="P2397">
        <f t="shared" si="188"/>
        <v>1</v>
      </c>
      <c r="Q2397" s="19">
        <f t="shared" si="189"/>
        <v>1</v>
      </c>
    </row>
    <row r="2398" spans="1:17" x14ac:dyDescent="0.25">
      <c r="A2398" t="s">
        <v>4692</v>
      </c>
      <c r="B2398" s="16">
        <v>43884.442152777781</v>
      </c>
      <c r="C2398" t="s">
        <v>4693</v>
      </c>
      <c r="D2398" t="s">
        <v>34</v>
      </c>
      <c r="E2398" t="s">
        <v>84</v>
      </c>
      <c r="F2398" s="19">
        <v>51</v>
      </c>
      <c r="G2398" t="s">
        <v>51</v>
      </c>
      <c r="H2398" t="s">
        <v>85</v>
      </c>
      <c r="I2398" s="16">
        <v>43839.728888888887</v>
      </c>
      <c r="J2398" s="16">
        <v>44150.388182870367</v>
      </c>
      <c r="K2398">
        <v>125</v>
      </c>
      <c r="L2398" s="16">
        <f t="shared" si="185"/>
        <v>43862</v>
      </c>
      <c r="M2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8">
        <f t="shared" si="186"/>
        <v>0</v>
      </c>
      <c r="O2398">
        <f t="shared" si="187"/>
        <v>1</v>
      </c>
      <c r="P2398">
        <f t="shared" si="188"/>
        <v>1</v>
      </c>
      <c r="Q2398" s="19">
        <f t="shared" si="189"/>
        <v>1</v>
      </c>
    </row>
    <row r="2399" spans="1:17" x14ac:dyDescent="0.25">
      <c r="A2399" t="s">
        <v>4694</v>
      </c>
      <c r="B2399" s="16">
        <v>43884.505648148152</v>
      </c>
      <c r="C2399" t="s">
        <v>4695</v>
      </c>
      <c r="D2399" t="s">
        <v>83</v>
      </c>
      <c r="E2399" t="s">
        <v>90</v>
      </c>
      <c r="F2399" s="19">
        <v>51</v>
      </c>
      <c r="G2399" t="s">
        <v>51</v>
      </c>
      <c r="H2399" t="s">
        <v>85</v>
      </c>
      <c r="I2399" s="16">
        <v>43884.508333333331</v>
      </c>
      <c r="J2399" s="16">
        <v>44513.425069444442</v>
      </c>
      <c r="K2399">
        <v>125</v>
      </c>
      <c r="L2399" s="16">
        <f t="shared" si="185"/>
        <v>43862</v>
      </c>
      <c r="M2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399">
        <f t="shared" si="186"/>
        <v>0</v>
      </c>
      <c r="O2399">
        <f t="shared" si="187"/>
        <v>0</v>
      </c>
      <c r="P2399">
        <f t="shared" si="188"/>
        <v>0</v>
      </c>
      <c r="Q2399" s="19">
        <f t="shared" si="189"/>
        <v>0</v>
      </c>
    </row>
    <row r="2400" spans="1:17" x14ac:dyDescent="0.25">
      <c r="A2400" t="s">
        <v>4696</v>
      </c>
      <c r="B2400" s="16">
        <v>43884.554513888892</v>
      </c>
      <c r="C2400" t="s">
        <v>4697</v>
      </c>
      <c r="D2400" t="s">
        <v>83</v>
      </c>
      <c r="E2400" t="s">
        <v>90</v>
      </c>
      <c r="F2400" s="19">
        <v>51</v>
      </c>
      <c r="G2400" t="s">
        <v>52</v>
      </c>
      <c r="H2400" t="s">
        <v>85</v>
      </c>
      <c r="I2400" s="16">
        <v>43884.556458333333</v>
      </c>
      <c r="J2400" s="16">
        <v>44529.551203703704</v>
      </c>
      <c r="K2400">
        <v>125</v>
      </c>
      <c r="L2400" s="16">
        <f t="shared" si="185"/>
        <v>43862</v>
      </c>
      <c r="M2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0">
        <f t="shared" si="186"/>
        <v>0</v>
      </c>
      <c r="O2400">
        <f t="shared" si="187"/>
        <v>0</v>
      </c>
      <c r="P2400">
        <f t="shared" si="188"/>
        <v>0</v>
      </c>
      <c r="Q2400" s="19">
        <f t="shared" si="189"/>
        <v>0</v>
      </c>
    </row>
    <row r="2401" spans="1:17" x14ac:dyDescent="0.25">
      <c r="A2401" t="s">
        <v>4698</v>
      </c>
      <c r="B2401" s="16">
        <v>43888.493136574078</v>
      </c>
      <c r="C2401" t="s">
        <v>4699</v>
      </c>
      <c r="D2401" t="s">
        <v>83</v>
      </c>
      <c r="E2401" t="s">
        <v>90</v>
      </c>
      <c r="F2401" s="19">
        <v>51</v>
      </c>
      <c r="G2401" t="s">
        <v>52</v>
      </c>
      <c r="H2401" t="s">
        <v>85</v>
      </c>
      <c r="I2401" s="16">
        <v>43888.495393518519</v>
      </c>
      <c r="J2401" s="16">
        <v>44006.76221064815</v>
      </c>
      <c r="K2401">
        <v>125</v>
      </c>
      <c r="L2401" s="16">
        <f t="shared" si="185"/>
        <v>43862</v>
      </c>
      <c r="M2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1">
        <f t="shared" si="186"/>
        <v>0</v>
      </c>
      <c r="O2401">
        <f t="shared" si="187"/>
        <v>0</v>
      </c>
      <c r="P2401">
        <f t="shared" si="188"/>
        <v>0</v>
      </c>
      <c r="Q2401" s="19">
        <f t="shared" si="189"/>
        <v>0</v>
      </c>
    </row>
    <row r="2402" spans="1:17" x14ac:dyDescent="0.25">
      <c r="A2402" t="s">
        <v>4700</v>
      </c>
      <c r="B2402" s="16">
        <v>43888.524039351854</v>
      </c>
      <c r="C2402" t="s">
        <v>4701</v>
      </c>
      <c r="D2402" t="s">
        <v>83</v>
      </c>
      <c r="E2402" t="s">
        <v>90</v>
      </c>
      <c r="F2402" s="19">
        <v>51</v>
      </c>
      <c r="G2402" t="s">
        <v>51</v>
      </c>
      <c r="H2402" t="s">
        <v>85</v>
      </c>
      <c r="I2402" s="16">
        <v>43888.526423611111</v>
      </c>
      <c r="J2402" s="16">
        <v>44334.765543981484</v>
      </c>
      <c r="K2402">
        <v>125</v>
      </c>
      <c r="L2402" s="16">
        <f t="shared" si="185"/>
        <v>43862</v>
      </c>
      <c r="M2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2">
        <f t="shared" si="186"/>
        <v>0</v>
      </c>
      <c r="O2402">
        <f t="shared" si="187"/>
        <v>0</v>
      </c>
      <c r="P2402">
        <f t="shared" si="188"/>
        <v>0</v>
      </c>
      <c r="Q2402" s="19">
        <f t="shared" si="189"/>
        <v>0</v>
      </c>
    </row>
    <row r="2403" spans="1:17" x14ac:dyDescent="0.25">
      <c r="A2403" t="s">
        <v>4702</v>
      </c>
      <c r="B2403" s="16">
        <v>43889.469930555555</v>
      </c>
      <c r="C2403" t="s">
        <v>4703</v>
      </c>
      <c r="D2403" t="s">
        <v>83</v>
      </c>
      <c r="E2403" t="s">
        <v>90</v>
      </c>
      <c r="F2403" s="19">
        <v>51</v>
      </c>
      <c r="G2403" t="s">
        <v>52</v>
      </c>
      <c r="H2403" t="s">
        <v>85</v>
      </c>
      <c r="I2403" s="16">
        <v>43889.473495370374</v>
      </c>
      <c r="J2403" s="16">
        <v>43910.681504629632</v>
      </c>
      <c r="K2403">
        <v>125</v>
      </c>
      <c r="L2403" s="16">
        <f t="shared" si="185"/>
        <v>43862</v>
      </c>
      <c r="M2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3">
        <f t="shared" si="186"/>
        <v>0</v>
      </c>
      <c r="O2403">
        <f t="shared" si="187"/>
        <v>0</v>
      </c>
      <c r="P2403">
        <f t="shared" si="188"/>
        <v>0</v>
      </c>
      <c r="Q2403" s="19">
        <f t="shared" si="189"/>
        <v>0</v>
      </c>
    </row>
    <row r="2404" spans="1:17" x14ac:dyDescent="0.25">
      <c r="A2404" t="s">
        <v>4704</v>
      </c>
      <c r="B2404" s="16">
        <v>43889.724074074074</v>
      </c>
      <c r="C2404" t="s">
        <v>4705</v>
      </c>
      <c r="D2404" t="s">
        <v>83</v>
      </c>
      <c r="E2404" t="s">
        <v>84</v>
      </c>
      <c r="F2404" s="19">
        <v>51</v>
      </c>
      <c r="G2404" t="s">
        <v>52</v>
      </c>
      <c r="H2404" t="s">
        <v>85</v>
      </c>
      <c r="I2404" s="16">
        <v>43880.546736111108</v>
      </c>
      <c r="J2404" s="16">
        <v>43908.726331018515</v>
      </c>
      <c r="K2404">
        <v>125</v>
      </c>
      <c r="L2404" s="16">
        <f t="shared" si="185"/>
        <v>43862</v>
      </c>
      <c r="M2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4">
        <f t="shared" si="186"/>
        <v>0</v>
      </c>
      <c r="O2404">
        <f t="shared" si="187"/>
        <v>0</v>
      </c>
      <c r="P2404">
        <f t="shared" si="188"/>
        <v>0</v>
      </c>
      <c r="Q2404" s="19">
        <f t="shared" si="189"/>
        <v>0</v>
      </c>
    </row>
    <row r="2405" spans="1:17" x14ac:dyDescent="0.25">
      <c r="A2405" t="s">
        <v>4706</v>
      </c>
      <c r="B2405" s="16">
        <v>43891.327453703707</v>
      </c>
      <c r="C2405" t="s">
        <v>4707</v>
      </c>
      <c r="D2405" t="s">
        <v>83</v>
      </c>
      <c r="E2405" t="s">
        <v>84</v>
      </c>
      <c r="F2405" s="19">
        <v>51</v>
      </c>
      <c r="G2405" t="s">
        <v>52</v>
      </c>
      <c r="H2405" t="s">
        <v>85</v>
      </c>
      <c r="I2405" s="16">
        <v>43749.670613425929</v>
      </c>
      <c r="J2405" s="16">
        <v>44422.67496527778</v>
      </c>
      <c r="K2405">
        <v>125</v>
      </c>
      <c r="L2405" s="16">
        <f t="shared" si="185"/>
        <v>43891</v>
      </c>
      <c r="M2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5">
        <f t="shared" si="186"/>
        <v>0</v>
      </c>
      <c r="O2405">
        <f t="shared" si="187"/>
        <v>5</v>
      </c>
      <c r="P2405">
        <f t="shared" si="188"/>
        <v>5</v>
      </c>
      <c r="Q2405" s="19">
        <f t="shared" si="189"/>
        <v>5</v>
      </c>
    </row>
    <row r="2406" spans="1:17" x14ac:dyDescent="0.25">
      <c r="A2406" t="s">
        <v>4708</v>
      </c>
      <c r="B2406" s="16">
        <v>43893.361793981479</v>
      </c>
      <c r="C2406" t="s">
        <v>4709</v>
      </c>
      <c r="D2406" t="s">
        <v>83</v>
      </c>
      <c r="E2406" t="s">
        <v>90</v>
      </c>
      <c r="F2406" s="19">
        <v>51</v>
      </c>
      <c r="G2406" t="s">
        <v>52</v>
      </c>
      <c r="H2406" t="s">
        <v>85</v>
      </c>
      <c r="I2406" s="16">
        <v>43893.365613425929</v>
      </c>
      <c r="J2406" s="16">
        <v>44194.636354166665</v>
      </c>
      <c r="K2406">
        <v>125</v>
      </c>
      <c r="L2406" s="16">
        <f t="shared" si="185"/>
        <v>43891</v>
      </c>
      <c r="M2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6">
        <f t="shared" si="186"/>
        <v>0</v>
      </c>
      <c r="O2406">
        <f t="shared" si="187"/>
        <v>0</v>
      </c>
      <c r="P2406">
        <f t="shared" si="188"/>
        <v>0</v>
      </c>
      <c r="Q2406" s="19">
        <f t="shared" si="189"/>
        <v>0</v>
      </c>
    </row>
    <row r="2407" spans="1:17" x14ac:dyDescent="0.25">
      <c r="A2407" t="s">
        <v>4710</v>
      </c>
      <c r="B2407" s="16">
        <v>43894.523923611108</v>
      </c>
      <c r="C2407" t="s">
        <v>4711</v>
      </c>
      <c r="D2407" t="s">
        <v>83</v>
      </c>
      <c r="E2407" t="s">
        <v>84</v>
      </c>
      <c r="F2407" s="19">
        <v>51</v>
      </c>
      <c r="G2407" t="s">
        <v>52</v>
      </c>
      <c r="H2407" t="s">
        <v>85</v>
      </c>
      <c r="I2407" s="16">
        <v>43831.714965277781</v>
      </c>
      <c r="J2407" s="16">
        <v>44243.577199074076</v>
      </c>
      <c r="K2407">
        <v>125</v>
      </c>
      <c r="L2407" s="16">
        <f t="shared" si="185"/>
        <v>43891</v>
      </c>
      <c r="M2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7">
        <f t="shared" si="186"/>
        <v>0</v>
      </c>
      <c r="O2407">
        <f t="shared" si="187"/>
        <v>2</v>
      </c>
      <c r="P2407">
        <f t="shared" si="188"/>
        <v>2</v>
      </c>
      <c r="Q2407" s="19">
        <f t="shared" si="189"/>
        <v>2</v>
      </c>
    </row>
    <row r="2408" spans="1:17" x14ac:dyDescent="0.25">
      <c r="A2408" t="s">
        <v>4712</v>
      </c>
      <c r="B2408" s="16">
        <v>43894.546180555553</v>
      </c>
      <c r="C2408" t="s">
        <v>4713</v>
      </c>
      <c r="D2408" t="s">
        <v>83</v>
      </c>
      <c r="E2408" t="s">
        <v>90</v>
      </c>
      <c r="F2408" s="19">
        <v>51</v>
      </c>
      <c r="G2408" t="s">
        <v>51</v>
      </c>
      <c r="H2408" t="s">
        <v>85</v>
      </c>
      <c r="I2408" s="16">
        <v>43894.548113425924</v>
      </c>
      <c r="J2408" s="16">
        <v>44256.605347222219</v>
      </c>
      <c r="K2408">
        <v>125</v>
      </c>
      <c r="L2408" s="16">
        <f t="shared" si="185"/>
        <v>43891</v>
      </c>
      <c r="M2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8">
        <f t="shared" si="186"/>
        <v>0</v>
      </c>
      <c r="O2408">
        <f t="shared" si="187"/>
        <v>0</v>
      </c>
      <c r="P2408">
        <f t="shared" si="188"/>
        <v>0</v>
      </c>
      <c r="Q2408" s="19">
        <f t="shared" si="189"/>
        <v>0</v>
      </c>
    </row>
    <row r="2409" spans="1:17" x14ac:dyDescent="0.25">
      <c r="A2409" t="s">
        <v>4714</v>
      </c>
      <c r="B2409" s="16">
        <v>43894.576006944444</v>
      </c>
      <c r="C2409" t="s">
        <v>4715</v>
      </c>
      <c r="D2409" t="s">
        <v>83</v>
      </c>
      <c r="E2409" t="s">
        <v>90</v>
      </c>
      <c r="F2409" s="19">
        <v>51</v>
      </c>
      <c r="G2409" t="s">
        <v>52</v>
      </c>
      <c r="H2409" t="s">
        <v>85</v>
      </c>
      <c r="I2409" s="16">
        <v>43894.578657407408</v>
      </c>
      <c r="J2409" s="16">
        <v>44378.37290509259</v>
      </c>
      <c r="K2409">
        <v>125</v>
      </c>
      <c r="L2409" s="16">
        <f t="shared" si="185"/>
        <v>43891</v>
      </c>
      <c r="M2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09">
        <f t="shared" si="186"/>
        <v>0</v>
      </c>
      <c r="O2409">
        <f t="shared" si="187"/>
        <v>0</v>
      </c>
      <c r="P2409">
        <f t="shared" si="188"/>
        <v>0</v>
      </c>
      <c r="Q2409" s="19">
        <f t="shared" si="189"/>
        <v>0</v>
      </c>
    </row>
    <row r="2410" spans="1:17" x14ac:dyDescent="0.25">
      <c r="A2410" t="s">
        <v>4716</v>
      </c>
      <c r="B2410" s="16">
        <v>43895.425983796296</v>
      </c>
      <c r="C2410" t="s">
        <v>4717</v>
      </c>
      <c r="D2410" t="s">
        <v>83</v>
      </c>
      <c r="E2410" t="s">
        <v>90</v>
      </c>
      <c r="F2410" s="19">
        <v>51</v>
      </c>
      <c r="G2410" t="s">
        <v>52</v>
      </c>
      <c r="H2410" t="s">
        <v>85</v>
      </c>
      <c r="I2410" s="16">
        <v>43895.428981481484</v>
      </c>
      <c r="J2410" s="16">
        <v>44492.748182870368</v>
      </c>
      <c r="K2410">
        <v>125</v>
      </c>
      <c r="L2410" s="16">
        <f t="shared" si="185"/>
        <v>43891</v>
      </c>
      <c r="M2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0">
        <f t="shared" si="186"/>
        <v>0</v>
      </c>
      <c r="O2410">
        <f t="shared" si="187"/>
        <v>0</v>
      </c>
      <c r="P2410">
        <f t="shared" si="188"/>
        <v>0</v>
      </c>
      <c r="Q2410" s="19">
        <f t="shared" si="189"/>
        <v>0</v>
      </c>
    </row>
    <row r="2411" spans="1:17" x14ac:dyDescent="0.25">
      <c r="A2411" t="s">
        <v>4718</v>
      </c>
      <c r="B2411" s="16">
        <v>43895.567719907405</v>
      </c>
      <c r="C2411" t="s">
        <v>4719</v>
      </c>
      <c r="D2411" t="s">
        <v>83</v>
      </c>
      <c r="E2411" t="s">
        <v>84</v>
      </c>
      <c r="F2411" s="19">
        <v>51</v>
      </c>
      <c r="G2411" t="s">
        <v>52</v>
      </c>
      <c r="H2411" t="s">
        <v>85</v>
      </c>
      <c r="I2411" s="16">
        <v>43604.431469907409</v>
      </c>
      <c r="J2411" s="16">
        <v>43978.747476851851</v>
      </c>
      <c r="K2411">
        <v>125</v>
      </c>
      <c r="L2411" s="16">
        <f t="shared" si="185"/>
        <v>43891</v>
      </c>
      <c r="M2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1">
        <f t="shared" si="186"/>
        <v>0</v>
      </c>
      <c r="O2411">
        <f t="shared" si="187"/>
        <v>10</v>
      </c>
      <c r="P2411">
        <f t="shared" si="188"/>
        <v>10</v>
      </c>
      <c r="Q2411" s="19">
        <f t="shared" si="189"/>
        <v>10</v>
      </c>
    </row>
    <row r="2412" spans="1:17" x14ac:dyDescent="0.25">
      <c r="A2412" t="s">
        <v>4720</v>
      </c>
      <c r="B2412" s="16">
        <v>43895.613125000003</v>
      </c>
      <c r="C2412" t="s">
        <v>4721</v>
      </c>
      <c r="D2412" t="s">
        <v>83</v>
      </c>
      <c r="E2412" t="s">
        <v>90</v>
      </c>
      <c r="F2412" s="19">
        <v>51</v>
      </c>
      <c r="G2412" t="s">
        <v>51</v>
      </c>
      <c r="H2412" t="s">
        <v>85</v>
      </c>
      <c r="I2412" s="16">
        <v>43895.615937499999</v>
      </c>
      <c r="J2412" s="16">
        <v>44182.440949074073</v>
      </c>
      <c r="K2412">
        <v>125</v>
      </c>
      <c r="L2412" s="16">
        <f t="shared" si="185"/>
        <v>43891</v>
      </c>
      <c r="M2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2">
        <f t="shared" si="186"/>
        <v>0</v>
      </c>
      <c r="O2412">
        <f t="shared" si="187"/>
        <v>0</v>
      </c>
      <c r="P2412">
        <f t="shared" si="188"/>
        <v>0</v>
      </c>
      <c r="Q2412" s="19">
        <f t="shared" si="189"/>
        <v>0</v>
      </c>
    </row>
    <row r="2413" spans="1:17" x14ac:dyDescent="0.25">
      <c r="A2413" t="s">
        <v>4722</v>
      </c>
      <c r="B2413" s="16">
        <v>43896.441863425927</v>
      </c>
      <c r="C2413" t="s">
        <v>4723</v>
      </c>
      <c r="D2413" t="s">
        <v>83</v>
      </c>
      <c r="E2413" t="s">
        <v>90</v>
      </c>
      <c r="F2413" s="19">
        <v>51</v>
      </c>
      <c r="G2413" t="s">
        <v>52</v>
      </c>
      <c r="H2413" t="s">
        <v>85</v>
      </c>
      <c r="I2413" s="16">
        <v>43896.444965277777</v>
      </c>
      <c r="J2413" s="16">
        <v>44042.587361111109</v>
      </c>
      <c r="K2413">
        <v>125</v>
      </c>
      <c r="L2413" s="16">
        <f t="shared" si="185"/>
        <v>43891</v>
      </c>
      <c r="M2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3">
        <f t="shared" si="186"/>
        <v>0</v>
      </c>
      <c r="O2413">
        <f t="shared" si="187"/>
        <v>0</v>
      </c>
      <c r="P2413">
        <f t="shared" si="188"/>
        <v>0</v>
      </c>
      <c r="Q2413" s="19">
        <f t="shared" si="189"/>
        <v>0</v>
      </c>
    </row>
    <row r="2414" spans="1:17" x14ac:dyDescent="0.25">
      <c r="A2414" t="s">
        <v>4724</v>
      </c>
      <c r="B2414" s="16">
        <v>43898.290231481478</v>
      </c>
      <c r="C2414" t="s">
        <v>4654</v>
      </c>
      <c r="D2414" t="s">
        <v>83</v>
      </c>
      <c r="E2414" t="s">
        <v>84</v>
      </c>
      <c r="F2414" s="19">
        <v>51</v>
      </c>
      <c r="G2414" t="s">
        <v>52</v>
      </c>
      <c r="H2414" t="s">
        <v>85</v>
      </c>
      <c r="I2414" s="16">
        <v>43865.547430555554</v>
      </c>
      <c r="J2414" s="16">
        <v>44282.733171296299</v>
      </c>
      <c r="K2414">
        <v>125</v>
      </c>
      <c r="L2414" s="16">
        <f t="shared" si="185"/>
        <v>43891</v>
      </c>
      <c r="M2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4">
        <f t="shared" si="186"/>
        <v>0</v>
      </c>
      <c r="O2414">
        <f t="shared" si="187"/>
        <v>1</v>
      </c>
      <c r="P2414">
        <f t="shared" si="188"/>
        <v>1</v>
      </c>
      <c r="Q2414" s="19">
        <f t="shared" si="189"/>
        <v>1</v>
      </c>
    </row>
    <row r="2415" spans="1:17" x14ac:dyDescent="0.25">
      <c r="A2415" t="s">
        <v>4725</v>
      </c>
      <c r="B2415" s="16">
        <v>43898.556006944447</v>
      </c>
      <c r="C2415" t="s">
        <v>4726</v>
      </c>
      <c r="D2415" t="s">
        <v>83</v>
      </c>
      <c r="E2415" t="s">
        <v>84</v>
      </c>
      <c r="F2415" s="19">
        <v>51</v>
      </c>
      <c r="G2415" t="s">
        <v>51</v>
      </c>
      <c r="H2415" t="s">
        <v>85</v>
      </c>
      <c r="I2415" s="16">
        <v>43832.651493055557</v>
      </c>
      <c r="J2415" s="16">
        <v>44496.506782407407</v>
      </c>
      <c r="K2415">
        <v>125</v>
      </c>
      <c r="L2415" s="16">
        <f t="shared" si="185"/>
        <v>43891</v>
      </c>
      <c r="M2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5">
        <f t="shared" si="186"/>
        <v>0</v>
      </c>
      <c r="O2415">
        <f t="shared" si="187"/>
        <v>2</v>
      </c>
      <c r="P2415">
        <f t="shared" si="188"/>
        <v>2</v>
      </c>
      <c r="Q2415" s="19">
        <f t="shared" si="189"/>
        <v>2</v>
      </c>
    </row>
    <row r="2416" spans="1:17" x14ac:dyDescent="0.25">
      <c r="A2416" t="s">
        <v>4727</v>
      </c>
      <c r="B2416" s="16">
        <v>43902.409166666665</v>
      </c>
      <c r="C2416" t="s">
        <v>4728</v>
      </c>
      <c r="D2416" t="s">
        <v>83</v>
      </c>
      <c r="E2416" t="s">
        <v>90</v>
      </c>
      <c r="F2416" s="19">
        <v>51</v>
      </c>
      <c r="G2416" t="s">
        <v>52</v>
      </c>
      <c r="H2416" t="s">
        <v>85</v>
      </c>
      <c r="I2416" s="16">
        <v>43902.412060185183</v>
      </c>
      <c r="J2416" s="16">
        <v>44424.485405092593</v>
      </c>
      <c r="K2416">
        <v>125</v>
      </c>
      <c r="L2416" s="16">
        <f t="shared" si="185"/>
        <v>43891</v>
      </c>
      <c r="M2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6">
        <f t="shared" si="186"/>
        <v>0</v>
      </c>
      <c r="O2416">
        <f t="shared" si="187"/>
        <v>0</v>
      </c>
      <c r="P2416">
        <f t="shared" si="188"/>
        <v>0</v>
      </c>
      <c r="Q2416" s="19">
        <f t="shared" si="189"/>
        <v>0</v>
      </c>
    </row>
    <row r="2417" spans="1:17" x14ac:dyDescent="0.25">
      <c r="A2417" t="s">
        <v>4729</v>
      </c>
      <c r="B2417" s="16">
        <v>43903.673530092594</v>
      </c>
      <c r="C2417" t="s">
        <v>4730</v>
      </c>
      <c r="D2417" t="s">
        <v>83</v>
      </c>
      <c r="E2417" t="s">
        <v>90</v>
      </c>
      <c r="F2417" s="19">
        <v>51</v>
      </c>
      <c r="G2417" t="s">
        <v>52</v>
      </c>
      <c r="H2417" t="s">
        <v>85</v>
      </c>
      <c r="I2417" s="16">
        <v>43903.676030092596</v>
      </c>
      <c r="J2417" s="16">
        <v>44260.554351851853</v>
      </c>
      <c r="K2417">
        <v>125</v>
      </c>
      <c r="L2417" s="16">
        <f t="shared" si="185"/>
        <v>43891</v>
      </c>
      <c r="M2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7">
        <f t="shared" si="186"/>
        <v>0</v>
      </c>
      <c r="O2417">
        <f t="shared" si="187"/>
        <v>0</v>
      </c>
      <c r="P2417">
        <f t="shared" si="188"/>
        <v>0</v>
      </c>
      <c r="Q2417" s="19">
        <f t="shared" si="189"/>
        <v>0</v>
      </c>
    </row>
    <row r="2418" spans="1:17" x14ac:dyDescent="0.25">
      <c r="A2418" t="s">
        <v>4731</v>
      </c>
      <c r="B2418" s="16">
        <v>43905.52275462963</v>
      </c>
      <c r="C2418" t="s">
        <v>4732</v>
      </c>
      <c r="D2418" t="s">
        <v>83</v>
      </c>
      <c r="E2418" t="s">
        <v>90</v>
      </c>
      <c r="F2418" s="19">
        <v>51</v>
      </c>
      <c r="G2418" t="s">
        <v>51</v>
      </c>
      <c r="H2418" t="s">
        <v>85</v>
      </c>
      <c r="I2418" s="16">
        <v>43905.525949074072</v>
      </c>
      <c r="J2418" s="16">
        <v>44151.729791666665</v>
      </c>
      <c r="K2418">
        <v>125</v>
      </c>
      <c r="L2418" s="16">
        <f t="shared" si="185"/>
        <v>43891</v>
      </c>
      <c r="M2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8">
        <f t="shared" si="186"/>
        <v>0</v>
      </c>
      <c r="O2418">
        <f t="shared" si="187"/>
        <v>0</v>
      </c>
      <c r="P2418">
        <f t="shared" si="188"/>
        <v>0</v>
      </c>
      <c r="Q2418" s="19">
        <f t="shared" si="189"/>
        <v>0</v>
      </c>
    </row>
    <row r="2419" spans="1:17" x14ac:dyDescent="0.25">
      <c r="A2419" t="s">
        <v>4733</v>
      </c>
      <c r="B2419" s="16">
        <v>43906.480949074074</v>
      </c>
      <c r="C2419" t="s">
        <v>4734</v>
      </c>
      <c r="D2419" t="s">
        <v>83</v>
      </c>
      <c r="E2419" t="s">
        <v>90</v>
      </c>
      <c r="F2419" s="19">
        <v>51</v>
      </c>
      <c r="G2419" t="s">
        <v>52</v>
      </c>
      <c r="H2419" t="s">
        <v>85</v>
      </c>
      <c r="I2419" s="16">
        <v>43906.484201388892</v>
      </c>
      <c r="J2419" s="16">
        <v>44196.583958333336</v>
      </c>
      <c r="K2419">
        <v>125</v>
      </c>
      <c r="L2419" s="16">
        <f t="shared" si="185"/>
        <v>43891</v>
      </c>
      <c r="M2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19">
        <f t="shared" si="186"/>
        <v>0</v>
      </c>
      <c r="O2419">
        <f t="shared" si="187"/>
        <v>0</v>
      </c>
      <c r="P2419">
        <f t="shared" si="188"/>
        <v>0</v>
      </c>
      <c r="Q2419" s="19">
        <f t="shared" si="189"/>
        <v>0</v>
      </c>
    </row>
    <row r="2420" spans="1:17" x14ac:dyDescent="0.25">
      <c r="A2420" t="s">
        <v>4735</v>
      </c>
      <c r="B2420" s="16">
        <v>43909.465300925927</v>
      </c>
      <c r="C2420" t="s">
        <v>4736</v>
      </c>
      <c r="D2420" t="s">
        <v>83</v>
      </c>
      <c r="E2420" t="s">
        <v>90</v>
      </c>
      <c r="F2420" s="19">
        <v>51</v>
      </c>
      <c r="G2420" t="s">
        <v>52</v>
      </c>
      <c r="H2420" t="s">
        <v>85</v>
      </c>
      <c r="I2420" s="16">
        <v>43909.467812499999</v>
      </c>
      <c r="J2420" s="16">
        <v>44134.502916666665</v>
      </c>
      <c r="K2420">
        <v>125</v>
      </c>
      <c r="L2420" s="16">
        <f t="shared" si="185"/>
        <v>43891</v>
      </c>
      <c r="M2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0">
        <f t="shared" si="186"/>
        <v>0</v>
      </c>
      <c r="O2420">
        <f t="shared" si="187"/>
        <v>0</v>
      </c>
      <c r="P2420">
        <f t="shared" si="188"/>
        <v>0</v>
      </c>
      <c r="Q2420" s="19">
        <f t="shared" si="189"/>
        <v>0</v>
      </c>
    </row>
    <row r="2421" spans="1:17" x14ac:dyDescent="0.25">
      <c r="A2421" t="s">
        <v>4737</v>
      </c>
      <c r="B2421" s="16">
        <v>43909.586099537039</v>
      </c>
      <c r="C2421" t="s">
        <v>4738</v>
      </c>
      <c r="D2421" t="s">
        <v>83</v>
      </c>
      <c r="E2421" t="s">
        <v>90</v>
      </c>
      <c r="F2421" s="19">
        <v>51</v>
      </c>
      <c r="G2421" t="s">
        <v>51</v>
      </c>
      <c r="H2421" t="s">
        <v>85</v>
      </c>
      <c r="I2421" s="16">
        <v>43909.588043981479</v>
      </c>
      <c r="J2421" s="16">
        <v>44486.473969907405</v>
      </c>
      <c r="K2421">
        <v>125</v>
      </c>
      <c r="L2421" s="16">
        <f t="shared" si="185"/>
        <v>43891</v>
      </c>
      <c r="M2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1">
        <f t="shared" si="186"/>
        <v>0</v>
      </c>
      <c r="O2421">
        <f t="shared" si="187"/>
        <v>0</v>
      </c>
      <c r="P2421">
        <f t="shared" si="188"/>
        <v>0</v>
      </c>
      <c r="Q2421" s="19">
        <f t="shared" si="189"/>
        <v>0</v>
      </c>
    </row>
    <row r="2422" spans="1:17" x14ac:dyDescent="0.25">
      <c r="A2422" t="s">
        <v>4739</v>
      </c>
      <c r="B2422" s="16">
        <v>43910.442870370367</v>
      </c>
      <c r="C2422" t="s">
        <v>4740</v>
      </c>
      <c r="D2422" t="s">
        <v>83</v>
      </c>
      <c r="E2422" t="s">
        <v>90</v>
      </c>
      <c r="F2422" s="19">
        <v>51</v>
      </c>
      <c r="G2422" t="s">
        <v>51</v>
      </c>
      <c r="H2422" t="s">
        <v>85</v>
      </c>
      <c r="I2422" s="16">
        <v>43910.445949074077</v>
      </c>
      <c r="J2422" s="16">
        <v>44219.570775462962</v>
      </c>
      <c r="K2422">
        <v>125</v>
      </c>
      <c r="L2422" s="16">
        <f t="shared" si="185"/>
        <v>43891</v>
      </c>
      <c r="M2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2">
        <f t="shared" si="186"/>
        <v>0</v>
      </c>
      <c r="O2422">
        <f t="shared" si="187"/>
        <v>0</v>
      </c>
      <c r="P2422">
        <f t="shared" si="188"/>
        <v>0</v>
      </c>
      <c r="Q2422" s="19">
        <f t="shared" si="189"/>
        <v>0</v>
      </c>
    </row>
    <row r="2423" spans="1:17" x14ac:dyDescent="0.25">
      <c r="A2423" t="s">
        <v>4741</v>
      </c>
      <c r="B2423" s="16">
        <v>43911.553518518522</v>
      </c>
      <c r="C2423" t="s">
        <v>4742</v>
      </c>
      <c r="D2423" t="s">
        <v>34</v>
      </c>
      <c r="E2423" t="s">
        <v>84</v>
      </c>
      <c r="F2423" s="19">
        <v>51</v>
      </c>
      <c r="G2423" t="s">
        <v>51</v>
      </c>
      <c r="H2423" t="s">
        <v>85</v>
      </c>
      <c r="I2423" s="16">
        <v>43586.619143518517</v>
      </c>
      <c r="J2423" s="16">
        <v>43822.48300925926</v>
      </c>
      <c r="K2423">
        <v>125</v>
      </c>
      <c r="L2423" s="16">
        <f t="shared" si="185"/>
        <v>43891</v>
      </c>
      <c r="M2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3">
        <f t="shared" si="186"/>
        <v>1</v>
      </c>
      <c r="O2423">
        <f t="shared" si="187"/>
        <v>11</v>
      </c>
      <c r="P2423">
        <f t="shared" si="188"/>
        <v>8</v>
      </c>
      <c r="Q2423" s="19">
        <f t="shared" si="189"/>
        <v>8</v>
      </c>
    </row>
    <row r="2424" spans="1:17" x14ac:dyDescent="0.25">
      <c r="A2424" t="s">
        <v>4743</v>
      </c>
      <c r="B2424" s="16">
        <v>43913.467002314814</v>
      </c>
      <c r="C2424" t="s">
        <v>4744</v>
      </c>
      <c r="D2424" t="s">
        <v>83</v>
      </c>
      <c r="E2424" t="s">
        <v>90</v>
      </c>
      <c r="F2424" s="19">
        <v>51</v>
      </c>
      <c r="G2424" t="s">
        <v>51</v>
      </c>
      <c r="H2424" t="s">
        <v>85</v>
      </c>
      <c r="I2424" s="16">
        <v>43913.468958333331</v>
      </c>
      <c r="J2424" s="16">
        <v>44336.61986111111</v>
      </c>
      <c r="K2424">
        <v>125</v>
      </c>
      <c r="L2424" s="16">
        <f t="shared" si="185"/>
        <v>43891</v>
      </c>
      <c r="M2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4">
        <f t="shared" si="186"/>
        <v>0</v>
      </c>
      <c r="O2424">
        <f t="shared" si="187"/>
        <v>0</v>
      </c>
      <c r="P2424">
        <f t="shared" si="188"/>
        <v>0</v>
      </c>
      <c r="Q2424" s="19">
        <f t="shared" si="189"/>
        <v>0</v>
      </c>
    </row>
    <row r="2425" spans="1:17" x14ac:dyDescent="0.25">
      <c r="A2425" t="s">
        <v>4745</v>
      </c>
      <c r="B2425" s="16">
        <v>43914.577048611114</v>
      </c>
      <c r="C2425" t="s">
        <v>4746</v>
      </c>
      <c r="D2425" t="s">
        <v>34</v>
      </c>
      <c r="E2425" t="s">
        <v>84</v>
      </c>
      <c r="F2425" s="19">
        <v>51</v>
      </c>
      <c r="G2425" t="s">
        <v>52</v>
      </c>
      <c r="H2425" t="s">
        <v>85</v>
      </c>
      <c r="I2425" s="16">
        <v>43834.410428240742</v>
      </c>
      <c r="J2425" s="16">
        <v>44212.369259259256</v>
      </c>
      <c r="K2425">
        <v>125</v>
      </c>
      <c r="L2425" s="16">
        <f t="shared" si="185"/>
        <v>43891</v>
      </c>
      <c r="M2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5">
        <f t="shared" si="186"/>
        <v>0</v>
      </c>
      <c r="O2425">
        <f t="shared" si="187"/>
        <v>3</v>
      </c>
      <c r="P2425">
        <f t="shared" si="188"/>
        <v>3</v>
      </c>
      <c r="Q2425" s="19">
        <f t="shared" si="189"/>
        <v>3</v>
      </c>
    </row>
    <row r="2426" spans="1:17" x14ac:dyDescent="0.25">
      <c r="A2426" t="s">
        <v>4747</v>
      </c>
      <c r="B2426" s="16">
        <v>43920.469490740739</v>
      </c>
      <c r="C2426" t="s">
        <v>4748</v>
      </c>
      <c r="D2426" t="s">
        <v>83</v>
      </c>
      <c r="E2426" t="s">
        <v>90</v>
      </c>
      <c r="F2426" s="19">
        <v>51</v>
      </c>
      <c r="G2426" t="s">
        <v>51</v>
      </c>
      <c r="H2426" t="s">
        <v>85</v>
      </c>
      <c r="I2426" s="16">
        <v>43920.472488425927</v>
      </c>
      <c r="J2426" s="16">
        <v>44281.610706018517</v>
      </c>
      <c r="K2426">
        <v>125</v>
      </c>
      <c r="L2426" s="16">
        <f t="shared" si="185"/>
        <v>43891</v>
      </c>
      <c r="M2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6">
        <f t="shared" si="186"/>
        <v>0</v>
      </c>
      <c r="O2426">
        <f t="shared" si="187"/>
        <v>0</v>
      </c>
      <c r="P2426">
        <f t="shared" si="188"/>
        <v>0</v>
      </c>
      <c r="Q2426" s="19">
        <f t="shared" si="189"/>
        <v>0</v>
      </c>
    </row>
    <row r="2427" spans="1:17" x14ac:dyDescent="0.25">
      <c r="A2427" t="s">
        <v>4749</v>
      </c>
      <c r="B2427" s="16">
        <v>43922.512361111112</v>
      </c>
      <c r="C2427" t="s">
        <v>4750</v>
      </c>
      <c r="D2427" t="s">
        <v>83</v>
      </c>
      <c r="E2427" t="s">
        <v>90</v>
      </c>
      <c r="F2427" s="19">
        <v>51</v>
      </c>
      <c r="G2427" t="s">
        <v>51</v>
      </c>
      <c r="H2427" t="s">
        <v>85</v>
      </c>
      <c r="I2427" s="16">
        <v>43922.515949074077</v>
      </c>
      <c r="J2427" s="16">
        <v>44014.57744212963</v>
      </c>
      <c r="K2427">
        <v>125</v>
      </c>
      <c r="L2427" s="16">
        <f t="shared" si="185"/>
        <v>43922</v>
      </c>
      <c r="M2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7">
        <f t="shared" si="186"/>
        <v>0</v>
      </c>
      <c r="O2427">
        <f t="shared" si="187"/>
        <v>0</v>
      </c>
      <c r="P2427">
        <f t="shared" si="188"/>
        <v>0</v>
      </c>
      <c r="Q2427" s="19">
        <f t="shared" si="189"/>
        <v>0</v>
      </c>
    </row>
    <row r="2428" spans="1:17" x14ac:dyDescent="0.25">
      <c r="A2428" t="s">
        <v>4751</v>
      </c>
      <c r="B2428" s="16">
        <v>43922.711296296293</v>
      </c>
      <c r="C2428" t="s">
        <v>4752</v>
      </c>
      <c r="D2428" t="s">
        <v>34</v>
      </c>
      <c r="E2428" t="s">
        <v>84</v>
      </c>
      <c r="F2428" s="19">
        <v>51</v>
      </c>
      <c r="G2428" t="s">
        <v>51</v>
      </c>
      <c r="H2428" t="s">
        <v>85</v>
      </c>
      <c r="I2428" s="16">
        <v>43900.438946759263</v>
      </c>
      <c r="J2428" s="16">
        <v>44396.648784722223</v>
      </c>
      <c r="K2428">
        <v>125</v>
      </c>
      <c r="L2428" s="16">
        <f t="shared" si="185"/>
        <v>43922</v>
      </c>
      <c r="M2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8">
        <f t="shared" si="186"/>
        <v>0</v>
      </c>
      <c r="O2428">
        <f t="shared" si="187"/>
        <v>1</v>
      </c>
      <c r="P2428">
        <f t="shared" si="188"/>
        <v>1</v>
      </c>
      <c r="Q2428" s="19">
        <f t="shared" si="189"/>
        <v>1</v>
      </c>
    </row>
    <row r="2429" spans="1:17" x14ac:dyDescent="0.25">
      <c r="A2429" t="s">
        <v>4753</v>
      </c>
      <c r="B2429" s="16">
        <v>43925.403738425928</v>
      </c>
      <c r="C2429" t="s">
        <v>4754</v>
      </c>
      <c r="D2429" t="s">
        <v>83</v>
      </c>
      <c r="E2429" t="s">
        <v>84</v>
      </c>
      <c r="F2429" s="19">
        <v>51</v>
      </c>
      <c r="G2429" t="s">
        <v>52</v>
      </c>
      <c r="H2429" t="s">
        <v>85</v>
      </c>
      <c r="I2429" s="16">
        <v>43843.439398148148</v>
      </c>
      <c r="J2429" s="16">
        <v>44311.515393518515</v>
      </c>
      <c r="K2429">
        <v>125</v>
      </c>
      <c r="L2429" s="16">
        <f t="shared" si="185"/>
        <v>43922</v>
      </c>
      <c r="M2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29">
        <f t="shared" si="186"/>
        <v>0</v>
      </c>
      <c r="O2429">
        <f t="shared" si="187"/>
        <v>3</v>
      </c>
      <c r="P2429">
        <f t="shared" si="188"/>
        <v>3</v>
      </c>
      <c r="Q2429" s="19">
        <f t="shared" si="189"/>
        <v>3</v>
      </c>
    </row>
    <row r="2430" spans="1:17" x14ac:dyDescent="0.25">
      <c r="A2430" t="s">
        <v>4755</v>
      </c>
      <c r="B2430" s="16">
        <v>43926.432881944442</v>
      </c>
      <c r="C2430" t="s">
        <v>4756</v>
      </c>
      <c r="D2430" t="s">
        <v>83</v>
      </c>
      <c r="E2430" t="s">
        <v>90</v>
      </c>
      <c r="F2430" s="19">
        <v>51</v>
      </c>
      <c r="G2430" t="s">
        <v>51</v>
      </c>
      <c r="H2430" t="s">
        <v>85</v>
      </c>
      <c r="I2430" s="16">
        <v>43926.436354166668</v>
      </c>
      <c r="J2430" s="16">
        <v>44147.67664351852</v>
      </c>
      <c r="K2430">
        <v>125</v>
      </c>
      <c r="L2430" s="16">
        <f t="shared" si="185"/>
        <v>43922</v>
      </c>
      <c r="M2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0">
        <f t="shared" si="186"/>
        <v>0</v>
      </c>
      <c r="O2430">
        <f t="shared" si="187"/>
        <v>0</v>
      </c>
      <c r="P2430">
        <f t="shared" si="188"/>
        <v>0</v>
      </c>
      <c r="Q2430" s="19">
        <f t="shared" si="189"/>
        <v>0</v>
      </c>
    </row>
    <row r="2431" spans="1:17" x14ac:dyDescent="0.25">
      <c r="A2431" t="s">
        <v>4757</v>
      </c>
      <c r="B2431" s="16">
        <v>43926.540914351855</v>
      </c>
      <c r="C2431" t="s">
        <v>4758</v>
      </c>
      <c r="D2431" t="s">
        <v>83</v>
      </c>
      <c r="E2431" t="s">
        <v>84</v>
      </c>
      <c r="F2431" s="19">
        <v>51</v>
      </c>
      <c r="G2431" t="s">
        <v>51</v>
      </c>
      <c r="H2431" t="s">
        <v>85</v>
      </c>
      <c r="I2431" s="16">
        <v>43857.636157407411</v>
      </c>
      <c r="J2431" s="16">
        <v>43888.397685185184</v>
      </c>
      <c r="K2431">
        <v>125</v>
      </c>
      <c r="L2431" s="16">
        <f t="shared" si="185"/>
        <v>43922</v>
      </c>
      <c r="M2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1">
        <f t="shared" si="186"/>
        <v>1</v>
      </c>
      <c r="O2431">
        <f t="shared" si="187"/>
        <v>2</v>
      </c>
      <c r="P2431">
        <f t="shared" si="188"/>
        <v>1</v>
      </c>
      <c r="Q2431" s="19">
        <f t="shared" si="189"/>
        <v>1</v>
      </c>
    </row>
    <row r="2432" spans="1:17" x14ac:dyDescent="0.25">
      <c r="A2432" t="s">
        <v>4759</v>
      </c>
      <c r="B2432" s="16">
        <v>43928.347939814812</v>
      </c>
      <c r="C2432" t="s">
        <v>4760</v>
      </c>
      <c r="D2432" t="s">
        <v>83</v>
      </c>
      <c r="E2432" t="s">
        <v>90</v>
      </c>
      <c r="F2432" s="19">
        <v>51</v>
      </c>
      <c r="G2432" t="s">
        <v>51</v>
      </c>
      <c r="H2432" t="s">
        <v>85</v>
      </c>
      <c r="I2432" s="16">
        <v>43928.350694444445</v>
      </c>
      <c r="J2432" s="16">
        <v>44098.641631944447</v>
      </c>
      <c r="K2432">
        <v>125</v>
      </c>
      <c r="L2432" s="16">
        <f t="shared" si="185"/>
        <v>43922</v>
      </c>
      <c r="M2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2">
        <f t="shared" si="186"/>
        <v>0</v>
      </c>
      <c r="O2432">
        <f t="shared" si="187"/>
        <v>0</v>
      </c>
      <c r="P2432">
        <f t="shared" si="188"/>
        <v>0</v>
      </c>
      <c r="Q2432" s="19">
        <f t="shared" si="189"/>
        <v>0</v>
      </c>
    </row>
    <row r="2433" spans="1:17" x14ac:dyDescent="0.25">
      <c r="A2433" t="s">
        <v>4761</v>
      </c>
      <c r="B2433" s="16">
        <v>43928.612384259257</v>
      </c>
      <c r="C2433" t="s">
        <v>4762</v>
      </c>
      <c r="D2433" t="s">
        <v>83</v>
      </c>
      <c r="E2433" t="s">
        <v>90</v>
      </c>
      <c r="F2433" s="19">
        <v>51</v>
      </c>
      <c r="G2433" t="s">
        <v>51</v>
      </c>
      <c r="H2433" t="s">
        <v>85</v>
      </c>
      <c r="I2433" s="16">
        <v>43928.614479166667</v>
      </c>
      <c r="J2433" s="16">
        <v>44457.42559027778</v>
      </c>
      <c r="K2433">
        <v>125</v>
      </c>
      <c r="L2433" s="16">
        <f t="shared" si="185"/>
        <v>43922</v>
      </c>
      <c r="M2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3">
        <f t="shared" si="186"/>
        <v>0</v>
      </c>
      <c r="O2433">
        <f t="shared" si="187"/>
        <v>0</v>
      </c>
      <c r="P2433">
        <f t="shared" si="188"/>
        <v>0</v>
      </c>
      <c r="Q2433" s="19">
        <f t="shared" si="189"/>
        <v>0</v>
      </c>
    </row>
    <row r="2434" spans="1:17" x14ac:dyDescent="0.25">
      <c r="A2434" t="s">
        <v>4763</v>
      </c>
      <c r="B2434" s="16">
        <v>43928.696631944447</v>
      </c>
      <c r="C2434" t="s">
        <v>4764</v>
      </c>
      <c r="D2434" t="s">
        <v>83</v>
      </c>
      <c r="E2434" t="s">
        <v>84</v>
      </c>
      <c r="F2434" s="19">
        <v>51</v>
      </c>
      <c r="G2434" t="s">
        <v>52</v>
      </c>
      <c r="H2434" t="s">
        <v>85</v>
      </c>
      <c r="I2434" s="16">
        <v>43868.664548611108</v>
      </c>
      <c r="J2434" s="16">
        <v>44416.502615740741</v>
      </c>
      <c r="K2434">
        <v>125</v>
      </c>
      <c r="L2434" s="16">
        <f t="shared" ref="L2434:L2497" si="190">DATE(YEAR(B2434),MONTH(B2434),1)</f>
        <v>43922</v>
      </c>
      <c r="M2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4">
        <f t="shared" ref="N2434:N2497" si="191">IF(B2434&gt;=J2434,1,0)</f>
        <v>0</v>
      </c>
      <c r="O2434">
        <f t="shared" ref="O2434:O2497" si="192">ROUND((B2434-I2434)/30,0)</f>
        <v>2</v>
      </c>
      <c r="P2434">
        <f t="shared" ref="P2434:P2497" si="193">IF(AND(N2434=1,B2434&gt;=J2434,J2434&gt;0),ROUND((J2434-I2434)/30,0),O2434)</f>
        <v>2</v>
      </c>
      <c r="Q2434" s="19">
        <f t="shared" ref="Q2434:Q2497" si="194">MIN(O2434:P2434)</f>
        <v>2</v>
      </c>
    </row>
    <row r="2435" spans="1:17" x14ac:dyDescent="0.25">
      <c r="A2435" t="s">
        <v>4765</v>
      </c>
      <c r="B2435" s="16">
        <v>43930.615729166668</v>
      </c>
      <c r="C2435" t="s">
        <v>4766</v>
      </c>
      <c r="D2435" t="s">
        <v>83</v>
      </c>
      <c r="E2435" t="s">
        <v>84</v>
      </c>
      <c r="F2435" s="19">
        <v>51</v>
      </c>
      <c r="G2435" t="s">
        <v>52</v>
      </c>
      <c r="H2435" t="s">
        <v>85</v>
      </c>
      <c r="I2435" s="16">
        <v>43678.760717592595</v>
      </c>
      <c r="J2435" s="16">
        <v>44316.541655092595</v>
      </c>
      <c r="K2435">
        <v>125</v>
      </c>
      <c r="L2435" s="16">
        <f t="shared" si="190"/>
        <v>43922</v>
      </c>
      <c r="M2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5">
        <f t="shared" si="191"/>
        <v>0</v>
      </c>
      <c r="O2435">
        <f t="shared" si="192"/>
        <v>8</v>
      </c>
      <c r="P2435">
        <f t="shared" si="193"/>
        <v>8</v>
      </c>
      <c r="Q2435" s="19">
        <f t="shared" si="194"/>
        <v>8</v>
      </c>
    </row>
    <row r="2436" spans="1:17" x14ac:dyDescent="0.25">
      <c r="A2436" t="s">
        <v>4767</v>
      </c>
      <c r="B2436" s="16">
        <v>43934.652465277781</v>
      </c>
      <c r="C2436" t="s">
        <v>4768</v>
      </c>
      <c r="D2436" t="s">
        <v>83</v>
      </c>
      <c r="E2436" t="s">
        <v>90</v>
      </c>
      <c r="F2436" s="19">
        <v>51</v>
      </c>
      <c r="G2436" t="s">
        <v>51</v>
      </c>
      <c r="H2436" t="s">
        <v>85</v>
      </c>
      <c r="I2436" s="16">
        <v>43934.655775462961</v>
      </c>
      <c r="J2436" s="16">
        <v>43974.556111111109</v>
      </c>
      <c r="K2436">
        <v>125</v>
      </c>
      <c r="L2436" s="16">
        <f t="shared" si="190"/>
        <v>43922</v>
      </c>
      <c r="M2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6">
        <f t="shared" si="191"/>
        <v>0</v>
      </c>
      <c r="O2436">
        <f t="shared" si="192"/>
        <v>0</v>
      </c>
      <c r="P2436">
        <f t="shared" si="193"/>
        <v>0</v>
      </c>
      <c r="Q2436" s="19">
        <f t="shared" si="194"/>
        <v>0</v>
      </c>
    </row>
    <row r="2437" spans="1:17" x14ac:dyDescent="0.25">
      <c r="A2437" t="s">
        <v>4769</v>
      </c>
      <c r="B2437" s="16">
        <v>43934.6875</v>
      </c>
      <c r="C2437" t="s">
        <v>4770</v>
      </c>
      <c r="D2437" t="s">
        <v>34</v>
      </c>
      <c r="E2437" t="s">
        <v>84</v>
      </c>
      <c r="F2437" s="19">
        <v>51</v>
      </c>
      <c r="G2437" t="s">
        <v>51</v>
      </c>
      <c r="H2437" t="s">
        <v>85</v>
      </c>
      <c r="I2437" s="16">
        <v>43636.64644675926</v>
      </c>
      <c r="J2437" s="16">
        <v>44046.593969907408</v>
      </c>
      <c r="K2437">
        <v>125</v>
      </c>
      <c r="L2437" s="16">
        <f t="shared" si="190"/>
        <v>43922</v>
      </c>
      <c r="M2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7">
        <f t="shared" si="191"/>
        <v>0</v>
      </c>
      <c r="O2437">
        <f t="shared" si="192"/>
        <v>10</v>
      </c>
      <c r="P2437">
        <f t="shared" si="193"/>
        <v>10</v>
      </c>
      <c r="Q2437" s="19">
        <f t="shared" si="194"/>
        <v>10</v>
      </c>
    </row>
    <row r="2438" spans="1:17" x14ac:dyDescent="0.25">
      <c r="A2438" t="s">
        <v>4771</v>
      </c>
      <c r="B2438" s="16">
        <v>43935.545914351853</v>
      </c>
      <c r="C2438" t="s">
        <v>4665</v>
      </c>
      <c r="D2438" t="s">
        <v>83</v>
      </c>
      <c r="E2438" t="s">
        <v>84</v>
      </c>
      <c r="F2438" s="19">
        <v>51</v>
      </c>
      <c r="G2438" t="s">
        <v>51</v>
      </c>
      <c r="H2438" t="s">
        <v>85</v>
      </c>
      <c r="I2438" s="16">
        <v>43866.603726851848</v>
      </c>
      <c r="J2438" s="16">
        <v>44157.636354166665</v>
      </c>
      <c r="K2438">
        <v>125</v>
      </c>
      <c r="L2438" s="16">
        <f t="shared" si="190"/>
        <v>43922</v>
      </c>
      <c r="M2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8">
        <f t="shared" si="191"/>
        <v>0</v>
      </c>
      <c r="O2438">
        <f t="shared" si="192"/>
        <v>2</v>
      </c>
      <c r="P2438">
        <f t="shared" si="193"/>
        <v>2</v>
      </c>
      <c r="Q2438" s="19">
        <f t="shared" si="194"/>
        <v>2</v>
      </c>
    </row>
    <row r="2439" spans="1:17" x14ac:dyDescent="0.25">
      <c r="A2439" t="s">
        <v>4772</v>
      </c>
      <c r="B2439" s="16">
        <v>43936.574490740742</v>
      </c>
      <c r="C2439" t="s">
        <v>4773</v>
      </c>
      <c r="D2439" t="s">
        <v>83</v>
      </c>
      <c r="E2439" t="s">
        <v>84</v>
      </c>
      <c r="F2439" s="19">
        <v>51</v>
      </c>
      <c r="G2439" t="s">
        <v>52</v>
      </c>
      <c r="H2439" t="s">
        <v>85</v>
      </c>
      <c r="I2439" s="16">
        <v>43861.569768518515</v>
      </c>
      <c r="J2439" s="16">
        <v>43923.737442129626</v>
      </c>
      <c r="K2439">
        <v>125</v>
      </c>
      <c r="L2439" s="16">
        <f t="shared" si="190"/>
        <v>43922</v>
      </c>
      <c r="M2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39">
        <f t="shared" si="191"/>
        <v>1</v>
      </c>
      <c r="O2439">
        <f t="shared" si="192"/>
        <v>3</v>
      </c>
      <c r="P2439">
        <f t="shared" si="193"/>
        <v>2</v>
      </c>
      <c r="Q2439" s="19">
        <f t="shared" si="194"/>
        <v>2</v>
      </c>
    </row>
    <row r="2440" spans="1:17" x14ac:dyDescent="0.25">
      <c r="A2440" t="s">
        <v>4774</v>
      </c>
      <c r="B2440" s="16">
        <v>43936.588182870371</v>
      </c>
      <c r="C2440" t="s">
        <v>4775</v>
      </c>
      <c r="D2440" t="s">
        <v>83</v>
      </c>
      <c r="E2440" t="s">
        <v>90</v>
      </c>
      <c r="F2440" s="19">
        <v>51</v>
      </c>
      <c r="G2440" t="s">
        <v>52</v>
      </c>
      <c r="H2440" t="s">
        <v>85</v>
      </c>
      <c r="I2440" s="16">
        <v>43936.590555555558</v>
      </c>
      <c r="J2440" s="16">
        <v>44090.460451388892</v>
      </c>
      <c r="K2440">
        <v>125</v>
      </c>
      <c r="L2440" s="16">
        <f t="shared" si="190"/>
        <v>43922</v>
      </c>
      <c r="M2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0">
        <f t="shared" si="191"/>
        <v>0</v>
      </c>
      <c r="O2440">
        <f t="shared" si="192"/>
        <v>0</v>
      </c>
      <c r="P2440">
        <f t="shared" si="193"/>
        <v>0</v>
      </c>
      <c r="Q2440" s="19">
        <f t="shared" si="194"/>
        <v>0</v>
      </c>
    </row>
    <row r="2441" spans="1:17" x14ac:dyDescent="0.25">
      <c r="A2441" t="s">
        <v>4776</v>
      </c>
      <c r="B2441" s="16">
        <v>43938.471250000002</v>
      </c>
      <c r="C2441" t="s">
        <v>4777</v>
      </c>
      <c r="D2441" t="s">
        <v>83</v>
      </c>
      <c r="E2441" t="s">
        <v>90</v>
      </c>
      <c r="F2441" s="19">
        <v>51</v>
      </c>
      <c r="G2441" t="s">
        <v>51</v>
      </c>
      <c r="H2441" t="s">
        <v>85</v>
      </c>
      <c r="I2441" s="16">
        <v>43938.473298611112</v>
      </c>
      <c r="J2441" s="16">
        <v>44474.730752314812</v>
      </c>
      <c r="K2441">
        <v>125</v>
      </c>
      <c r="L2441" s="16">
        <f t="shared" si="190"/>
        <v>43922</v>
      </c>
      <c r="M2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1">
        <f t="shared" si="191"/>
        <v>0</v>
      </c>
      <c r="O2441">
        <f t="shared" si="192"/>
        <v>0</v>
      </c>
      <c r="P2441">
        <f t="shared" si="193"/>
        <v>0</v>
      </c>
      <c r="Q2441" s="19">
        <f t="shared" si="194"/>
        <v>0</v>
      </c>
    </row>
    <row r="2442" spans="1:17" x14ac:dyDescent="0.25">
      <c r="A2442" t="s">
        <v>4778</v>
      </c>
      <c r="B2442" s="16">
        <v>43940.431273148148</v>
      </c>
      <c r="C2442" t="s">
        <v>4779</v>
      </c>
      <c r="D2442" t="s">
        <v>34</v>
      </c>
      <c r="E2442" t="s">
        <v>84</v>
      </c>
      <c r="F2442" s="19">
        <v>51</v>
      </c>
      <c r="G2442" t="s">
        <v>51</v>
      </c>
      <c r="H2442" t="s">
        <v>85</v>
      </c>
      <c r="I2442" s="16">
        <v>43858.590775462966</v>
      </c>
      <c r="J2442" s="16">
        <v>44013.831030092595</v>
      </c>
      <c r="K2442">
        <v>125</v>
      </c>
      <c r="L2442" s="16">
        <f t="shared" si="190"/>
        <v>43922</v>
      </c>
      <c r="M2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2">
        <f t="shared" si="191"/>
        <v>0</v>
      </c>
      <c r="O2442">
        <f t="shared" si="192"/>
        <v>3</v>
      </c>
      <c r="P2442">
        <f t="shared" si="193"/>
        <v>3</v>
      </c>
      <c r="Q2442" s="19">
        <f t="shared" si="194"/>
        <v>3</v>
      </c>
    </row>
    <row r="2443" spans="1:17" x14ac:dyDescent="0.25">
      <c r="A2443" t="s">
        <v>4780</v>
      </c>
      <c r="B2443" s="16">
        <v>43941.44427083333</v>
      </c>
      <c r="C2443" t="s">
        <v>4781</v>
      </c>
      <c r="D2443" t="s">
        <v>83</v>
      </c>
      <c r="E2443" t="s">
        <v>84</v>
      </c>
      <c r="F2443" s="19">
        <v>51</v>
      </c>
      <c r="G2443" t="s">
        <v>52</v>
      </c>
      <c r="H2443" t="s">
        <v>85</v>
      </c>
      <c r="I2443" s="16">
        <v>43882.521678240744</v>
      </c>
      <c r="J2443" s="16">
        <v>44118.49627314815</v>
      </c>
      <c r="K2443">
        <v>125</v>
      </c>
      <c r="L2443" s="16">
        <f t="shared" si="190"/>
        <v>43922</v>
      </c>
      <c r="M2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3">
        <f t="shared" si="191"/>
        <v>0</v>
      </c>
      <c r="O2443">
        <f t="shared" si="192"/>
        <v>2</v>
      </c>
      <c r="P2443">
        <f t="shared" si="193"/>
        <v>2</v>
      </c>
      <c r="Q2443" s="19">
        <f t="shared" si="194"/>
        <v>2</v>
      </c>
    </row>
    <row r="2444" spans="1:17" x14ac:dyDescent="0.25">
      <c r="A2444" t="s">
        <v>4782</v>
      </c>
      <c r="B2444" s="16">
        <v>43941.5</v>
      </c>
      <c r="C2444" t="s">
        <v>4783</v>
      </c>
      <c r="D2444" t="s">
        <v>83</v>
      </c>
      <c r="E2444" t="s">
        <v>90</v>
      </c>
      <c r="F2444" s="19">
        <v>51</v>
      </c>
      <c r="G2444" t="s">
        <v>52</v>
      </c>
      <c r="H2444" t="s">
        <v>85</v>
      </c>
      <c r="I2444" s="16">
        <v>43941.502384259256</v>
      </c>
      <c r="J2444" s="16">
        <v>44296.442395833335</v>
      </c>
      <c r="K2444">
        <v>125</v>
      </c>
      <c r="L2444" s="16">
        <f t="shared" si="190"/>
        <v>43922</v>
      </c>
      <c r="M2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4">
        <f t="shared" si="191"/>
        <v>0</v>
      </c>
      <c r="O2444">
        <f t="shared" si="192"/>
        <v>0</v>
      </c>
      <c r="P2444">
        <f t="shared" si="193"/>
        <v>0</v>
      </c>
      <c r="Q2444" s="19">
        <f t="shared" si="194"/>
        <v>0</v>
      </c>
    </row>
    <row r="2445" spans="1:17" x14ac:dyDescent="0.25">
      <c r="A2445" t="s">
        <v>4784</v>
      </c>
      <c r="B2445" s="16">
        <v>43942.411030092589</v>
      </c>
      <c r="C2445" t="s">
        <v>4785</v>
      </c>
      <c r="D2445" t="s">
        <v>83</v>
      </c>
      <c r="E2445" t="s">
        <v>90</v>
      </c>
      <c r="F2445" s="19">
        <v>51</v>
      </c>
      <c r="G2445" t="s">
        <v>51</v>
      </c>
      <c r="H2445" t="s">
        <v>85</v>
      </c>
      <c r="I2445" s="16">
        <v>43942.414675925924</v>
      </c>
      <c r="J2445" s="16">
        <v>44511.476689814815</v>
      </c>
      <c r="K2445">
        <v>125</v>
      </c>
      <c r="L2445" s="16">
        <f t="shared" si="190"/>
        <v>43922</v>
      </c>
      <c r="M2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5">
        <f t="shared" si="191"/>
        <v>0</v>
      </c>
      <c r="O2445">
        <f t="shared" si="192"/>
        <v>0</v>
      </c>
      <c r="P2445">
        <f t="shared" si="193"/>
        <v>0</v>
      </c>
      <c r="Q2445" s="19">
        <f t="shared" si="194"/>
        <v>0</v>
      </c>
    </row>
    <row r="2446" spans="1:17" x14ac:dyDescent="0.25">
      <c r="A2446" t="s">
        <v>4786</v>
      </c>
      <c r="B2446" s="16">
        <v>43942.561388888891</v>
      </c>
      <c r="C2446" t="s">
        <v>4607</v>
      </c>
      <c r="D2446" t="s">
        <v>83</v>
      </c>
      <c r="E2446" t="s">
        <v>84</v>
      </c>
      <c r="F2446" s="19">
        <v>51</v>
      </c>
      <c r="G2446" t="s">
        <v>51</v>
      </c>
      <c r="H2446" t="s">
        <v>85</v>
      </c>
      <c r="I2446" s="16">
        <v>43840.546631944446</v>
      </c>
      <c r="J2446" s="16">
        <v>44411.573703703703</v>
      </c>
      <c r="K2446">
        <v>125</v>
      </c>
      <c r="L2446" s="16">
        <f t="shared" si="190"/>
        <v>43922</v>
      </c>
      <c r="M2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6">
        <f t="shared" si="191"/>
        <v>0</v>
      </c>
      <c r="O2446">
        <f t="shared" si="192"/>
        <v>3</v>
      </c>
      <c r="P2446">
        <f t="shared" si="193"/>
        <v>3</v>
      </c>
      <c r="Q2446" s="19">
        <f t="shared" si="194"/>
        <v>3</v>
      </c>
    </row>
    <row r="2447" spans="1:17" x14ac:dyDescent="0.25">
      <c r="A2447" t="s">
        <v>4787</v>
      </c>
      <c r="B2447" s="16">
        <v>43944.524756944447</v>
      </c>
      <c r="C2447" t="s">
        <v>4788</v>
      </c>
      <c r="D2447" t="s">
        <v>83</v>
      </c>
      <c r="E2447" t="s">
        <v>90</v>
      </c>
      <c r="F2447" s="19">
        <v>51</v>
      </c>
      <c r="G2447" t="s">
        <v>51</v>
      </c>
      <c r="H2447" t="s">
        <v>85</v>
      </c>
      <c r="I2447" s="16">
        <v>43944.528078703705</v>
      </c>
      <c r="J2447" s="16">
        <v>44373.602962962963</v>
      </c>
      <c r="K2447">
        <v>125</v>
      </c>
      <c r="L2447" s="16">
        <f t="shared" si="190"/>
        <v>43922</v>
      </c>
      <c r="M2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7">
        <f t="shared" si="191"/>
        <v>0</v>
      </c>
      <c r="O2447">
        <f t="shared" si="192"/>
        <v>0</v>
      </c>
      <c r="P2447">
        <f t="shared" si="193"/>
        <v>0</v>
      </c>
      <c r="Q2447" s="19">
        <f t="shared" si="194"/>
        <v>0</v>
      </c>
    </row>
    <row r="2448" spans="1:17" x14ac:dyDescent="0.25">
      <c r="A2448" t="s">
        <v>4789</v>
      </c>
      <c r="B2448" s="16">
        <v>43944.563518518517</v>
      </c>
      <c r="C2448" t="s">
        <v>4790</v>
      </c>
      <c r="D2448" t="s">
        <v>83</v>
      </c>
      <c r="E2448" t="s">
        <v>90</v>
      </c>
      <c r="F2448" s="19">
        <v>51</v>
      </c>
      <c r="G2448" t="s">
        <v>52</v>
      </c>
      <c r="H2448" t="s">
        <v>85</v>
      </c>
      <c r="I2448" s="16">
        <v>43944.56559027778</v>
      </c>
      <c r="J2448" s="16">
        <v>44219.509930555556</v>
      </c>
      <c r="K2448">
        <v>125</v>
      </c>
      <c r="L2448" s="16">
        <f t="shared" si="190"/>
        <v>43922</v>
      </c>
      <c r="M2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8">
        <f t="shared" si="191"/>
        <v>0</v>
      </c>
      <c r="O2448">
        <f t="shared" si="192"/>
        <v>0</v>
      </c>
      <c r="P2448">
        <f t="shared" si="193"/>
        <v>0</v>
      </c>
      <c r="Q2448" s="19">
        <f t="shared" si="194"/>
        <v>0</v>
      </c>
    </row>
    <row r="2449" spans="1:17" x14ac:dyDescent="0.25">
      <c r="A2449" t="s">
        <v>4791</v>
      </c>
      <c r="B2449" s="16">
        <v>43945.423368055555</v>
      </c>
      <c r="C2449" t="s">
        <v>4792</v>
      </c>
      <c r="D2449" t="s">
        <v>83</v>
      </c>
      <c r="E2449" t="s">
        <v>90</v>
      </c>
      <c r="F2449" s="19">
        <v>51</v>
      </c>
      <c r="G2449" t="s">
        <v>52</v>
      </c>
      <c r="H2449" t="s">
        <v>85</v>
      </c>
      <c r="I2449" s="16">
        <v>43945.426122685189</v>
      </c>
      <c r="J2449" s="16">
        <v>44119.900138888886</v>
      </c>
      <c r="K2449">
        <v>125</v>
      </c>
      <c r="L2449" s="16">
        <f t="shared" si="190"/>
        <v>43922</v>
      </c>
      <c r="M2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49">
        <f t="shared" si="191"/>
        <v>0</v>
      </c>
      <c r="O2449">
        <f t="shared" si="192"/>
        <v>0</v>
      </c>
      <c r="P2449">
        <f t="shared" si="193"/>
        <v>0</v>
      </c>
      <c r="Q2449" s="19">
        <f t="shared" si="194"/>
        <v>0</v>
      </c>
    </row>
    <row r="2450" spans="1:17" x14ac:dyDescent="0.25">
      <c r="A2450" t="s">
        <v>4793</v>
      </c>
      <c r="B2450" s="16">
        <v>43946.41574074074</v>
      </c>
      <c r="C2450" t="s">
        <v>4794</v>
      </c>
      <c r="D2450" t="s">
        <v>83</v>
      </c>
      <c r="E2450" t="s">
        <v>90</v>
      </c>
      <c r="F2450" s="19">
        <v>51</v>
      </c>
      <c r="G2450" t="s">
        <v>52</v>
      </c>
      <c r="H2450" t="s">
        <v>85</v>
      </c>
      <c r="I2450" s="16">
        <v>43946.417129629626</v>
      </c>
      <c r="J2450" s="16">
        <v>44491.387453703705</v>
      </c>
      <c r="K2450">
        <v>125</v>
      </c>
      <c r="L2450" s="16">
        <f t="shared" si="190"/>
        <v>43922</v>
      </c>
      <c r="M2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0">
        <f t="shared" si="191"/>
        <v>0</v>
      </c>
      <c r="O2450">
        <f t="shared" si="192"/>
        <v>0</v>
      </c>
      <c r="P2450">
        <f t="shared" si="193"/>
        <v>0</v>
      </c>
      <c r="Q2450" s="19">
        <f t="shared" si="194"/>
        <v>0</v>
      </c>
    </row>
    <row r="2451" spans="1:17" x14ac:dyDescent="0.25">
      <c r="A2451" t="s">
        <v>4795</v>
      </c>
      <c r="B2451" s="16">
        <v>43946.748171296298</v>
      </c>
      <c r="C2451" t="s">
        <v>4796</v>
      </c>
      <c r="D2451" t="s">
        <v>83</v>
      </c>
      <c r="E2451" t="s">
        <v>84</v>
      </c>
      <c r="F2451" s="19">
        <v>51</v>
      </c>
      <c r="G2451" t="s">
        <v>51</v>
      </c>
      <c r="H2451" t="s">
        <v>85</v>
      </c>
      <c r="I2451" s="16">
        <v>43872.449976851851</v>
      </c>
      <c r="J2451" s="16">
        <v>44426.710104166668</v>
      </c>
      <c r="K2451">
        <v>125</v>
      </c>
      <c r="L2451" s="16">
        <f t="shared" si="190"/>
        <v>43922</v>
      </c>
      <c r="M2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1">
        <f t="shared" si="191"/>
        <v>0</v>
      </c>
      <c r="O2451">
        <f t="shared" si="192"/>
        <v>2</v>
      </c>
      <c r="P2451">
        <f t="shared" si="193"/>
        <v>2</v>
      </c>
      <c r="Q2451" s="19">
        <f t="shared" si="194"/>
        <v>2</v>
      </c>
    </row>
    <row r="2452" spans="1:17" x14ac:dyDescent="0.25">
      <c r="A2452" t="s">
        <v>4797</v>
      </c>
      <c r="B2452" s="16">
        <v>43949.452060185184</v>
      </c>
      <c r="C2452" t="s">
        <v>4798</v>
      </c>
      <c r="D2452" t="s">
        <v>83</v>
      </c>
      <c r="E2452" t="s">
        <v>84</v>
      </c>
      <c r="F2452" s="19">
        <v>51</v>
      </c>
      <c r="G2452" t="s">
        <v>51</v>
      </c>
      <c r="H2452" t="s">
        <v>85</v>
      </c>
      <c r="I2452" s="16">
        <v>43928.575254629628</v>
      </c>
      <c r="J2452" s="16">
        <v>44317.568657407406</v>
      </c>
      <c r="K2452">
        <v>125</v>
      </c>
      <c r="L2452" s="16">
        <f t="shared" si="190"/>
        <v>43922</v>
      </c>
      <c r="M2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2">
        <f t="shared" si="191"/>
        <v>0</v>
      </c>
      <c r="O2452">
        <f t="shared" si="192"/>
        <v>1</v>
      </c>
      <c r="P2452">
        <f t="shared" si="193"/>
        <v>1</v>
      </c>
      <c r="Q2452" s="19">
        <f t="shared" si="194"/>
        <v>1</v>
      </c>
    </row>
    <row r="2453" spans="1:17" x14ac:dyDescent="0.25">
      <c r="A2453" t="s">
        <v>4799</v>
      </c>
      <c r="B2453" s="16">
        <v>43741.597060185188</v>
      </c>
      <c r="C2453" t="s">
        <v>4800</v>
      </c>
      <c r="D2453" t="s">
        <v>83</v>
      </c>
      <c r="E2453" t="s">
        <v>90</v>
      </c>
      <c r="F2453" s="19">
        <v>51</v>
      </c>
      <c r="G2453" t="s">
        <v>51</v>
      </c>
      <c r="H2453" t="s">
        <v>85</v>
      </c>
      <c r="I2453" s="16">
        <v>43741.599050925928</v>
      </c>
      <c r="K2453">
        <v>125</v>
      </c>
      <c r="L2453" s="16">
        <f t="shared" si="190"/>
        <v>43739</v>
      </c>
      <c r="M2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3">
        <f t="shared" si="191"/>
        <v>1</v>
      </c>
      <c r="O2453">
        <f t="shared" si="192"/>
        <v>0</v>
      </c>
      <c r="P2453">
        <f t="shared" si="193"/>
        <v>0</v>
      </c>
      <c r="Q2453" s="19">
        <f t="shared" si="194"/>
        <v>0</v>
      </c>
    </row>
    <row r="2454" spans="1:17" x14ac:dyDescent="0.25">
      <c r="A2454" t="s">
        <v>4801</v>
      </c>
      <c r="B2454" s="16">
        <v>43744.486608796295</v>
      </c>
      <c r="C2454" t="s">
        <v>4802</v>
      </c>
      <c r="D2454" t="s">
        <v>83</v>
      </c>
      <c r="E2454" t="s">
        <v>90</v>
      </c>
      <c r="F2454" s="19">
        <v>51</v>
      </c>
      <c r="G2454" t="s">
        <v>52</v>
      </c>
      <c r="H2454" t="s">
        <v>85</v>
      </c>
      <c r="I2454" s="16">
        <v>43744.488611111112</v>
      </c>
      <c r="K2454">
        <v>125</v>
      </c>
      <c r="L2454" s="16">
        <f t="shared" si="190"/>
        <v>43739</v>
      </c>
      <c r="M2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4">
        <f t="shared" si="191"/>
        <v>1</v>
      </c>
      <c r="O2454">
        <f t="shared" si="192"/>
        <v>0</v>
      </c>
      <c r="P2454">
        <f t="shared" si="193"/>
        <v>0</v>
      </c>
      <c r="Q2454" s="19">
        <f t="shared" si="194"/>
        <v>0</v>
      </c>
    </row>
    <row r="2455" spans="1:17" x14ac:dyDescent="0.25">
      <c r="A2455" t="s">
        <v>4803</v>
      </c>
      <c r="B2455" s="16">
        <v>43744.549641203703</v>
      </c>
      <c r="C2455" t="s">
        <v>4804</v>
      </c>
      <c r="D2455" t="s">
        <v>83</v>
      </c>
      <c r="E2455" t="s">
        <v>90</v>
      </c>
      <c r="F2455" s="19">
        <v>51</v>
      </c>
      <c r="G2455" t="s">
        <v>52</v>
      </c>
      <c r="H2455" t="s">
        <v>85</v>
      </c>
      <c r="I2455" s="16">
        <v>43744.552337962959</v>
      </c>
      <c r="K2455">
        <v>125</v>
      </c>
      <c r="L2455" s="16">
        <f t="shared" si="190"/>
        <v>43739</v>
      </c>
      <c r="M2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5">
        <f t="shared" si="191"/>
        <v>1</v>
      </c>
      <c r="O2455">
        <f t="shared" si="192"/>
        <v>0</v>
      </c>
      <c r="P2455">
        <f t="shared" si="193"/>
        <v>0</v>
      </c>
      <c r="Q2455" s="19">
        <f t="shared" si="194"/>
        <v>0</v>
      </c>
    </row>
    <row r="2456" spans="1:17" x14ac:dyDescent="0.25">
      <c r="A2456" t="s">
        <v>4805</v>
      </c>
      <c r="B2456" s="16">
        <v>43746.534432870372</v>
      </c>
      <c r="C2456" t="s">
        <v>4806</v>
      </c>
      <c r="D2456" t="s">
        <v>83</v>
      </c>
      <c r="E2456" t="s">
        <v>90</v>
      </c>
      <c r="F2456" s="19">
        <v>51</v>
      </c>
      <c r="G2456" t="s">
        <v>52</v>
      </c>
      <c r="H2456" t="s">
        <v>85</v>
      </c>
      <c r="I2456" s="16">
        <v>43746.537939814814</v>
      </c>
      <c r="K2456">
        <v>125</v>
      </c>
      <c r="L2456" s="16">
        <f t="shared" si="190"/>
        <v>43739</v>
      </c>
      <c r="M2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6">
        <f t="shared" si="191"/>
        <v>1</v>
      </c>
      <c r="O2456">
        <f t="shared" si="192"/>
        <v>0</v>
      </c>
      <c r="P2456">
        <f t="shared" si="193"/>
        <v>0</v>
      </c>
      <c r="Q2456" s="19">
        <f t="shared" si="194"/>
        <v>0</v>
      </c>
    </row>
    <row r="2457" spans="1:17" x14ac:dyDescent="0.25">
      <c r="A2457" t="s">
        <v>4807</v>
      </c>
      <c r="B2457" s="16">
        <v>43747.534398148149</v>
      </c>
      <c r="C2457" t="s">
        <v>4808</v>
      </c>
      <c r="D2457" t="s">
        <v>83</v>
      </c>
      <c r="E2457" t="s">
        <v>90</v>
      </c>
      <c r="F2457" s="19">
        <v>51</v>
      </c>
      <c r="G2457" t="s">
        <v>52</v>
      </c>
      <c r="H2457" t="s">
        <v>85</v>
      </c>
      <c r="I2457" s="16">
        <v>43747.536886574075</v>
      </c>
      <c r="K2457">
        <v>125</v>
      </c>
      <c r="L2457" s="16">
        <f t="shared" si="190"/>
        <v>43739</v>
      </c>
      <c r="M2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7">
        <f t="shared" si="191"/>
        <v>1</v>
      </c>
      <c r="O2457">
        <f t="shared" si="192"/>
        <v>0</v>
      </c>
      <c r="P2457">
        <f t="shared" si="193"/>
        <v>0</v>
      </c>
      <c r="Q2457" s="19">
        <f t="shared" si="194"/>
        <v>0</v>
      </c>
    </row>
    <row r="2458" spans="1:17" x14ac:dyDescent="0.25">
      <c r="A2458" t="s">
        <v>4809</v>
      </c>
      <c r="B2458" s="16">
        <v>43747.55777777778</v>
      </c>
      <c r="C2458" t="s">
        <v>4810</v>
      </c>
      <c r="D2458" t="s">
        <v>83</v>
      </c>
      <c r="E2458" t="s">
        <v>84</v>
      </c>
      <c r="F2458" s="19">
        <v>51</v>
      </c>
      <c r="G2458" t="s">
        <v>52</v>
      </c>
      <c r="H2458" t="s">
        <v>85</v>
      </c>
      <c r="I2458" s="16">
        <v>43584.535821759258</v>
      </c>
      <c r="K2458">
        <v>125</v>
      </c>
      <c r="L2458" s="16">
        <f t="shared" si="190"/>
        <v>43739</v>
      </c>
      <c r="M2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8">
        <f t="shared" si="191"/>
        <v>1</v>
      </c>
      <c r="O2458">
        <f t="shared" si="192"/>
        <v>5</v>
      </c>
      <c r="P2458">
        <f t="shared" si="193"/>
        <v>5</v>
      </c>
      <c r="Q2458" s="19">
        <f t="shared" si="194"/>
        <v>5</v>
      </c>
    </row>
    <row r="2459" spans="1:17" x14ac:dyDescent="0.25">
      <c r="A2459" t="s">
        <v>4811</v>
      </c>
      <c r="B2459" s="16">
        <v>43747.594340277778</v>
      </c>
      <c r="C2459" t="s">
        <v>4812</v>
      </c>
      <c r="D2459" t="s">
        <v>83</v>
      </c>
      <c r="E2459" t="s">
        <v>90</v>
      </c>
      <c r="F2459" s="19">
        <v>51</v>
      </c>
      <c r="G2459" t="s">
        <v>52</v>
      </c>
      <c r="H2459" t="s">
        <v>85</v>
      </c>
      <c r="I2459" s="16">
        <v>43747.597569444442</v>
      </c>
      <c r="K2459">
        <v>125</v>
      </c>
      <c r="L2459" s="16">
        <f t="shared" si="190"/>
        <v>43739</v>
      </c>
      <c r="M2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59">
        <f t="shared" si="191"/>
        <v>1</v>
      </c>
      <c r="O2459">
        <f t="shared" si="192"/>
        <v>0</v>
      </c>
      <c r="P2459">
        <f t="shared" si="193"/>
        <v>0</v>
      </c>
      <c r="Q2459" s="19">
        <f t="shared" si="194"/>
        <v>0</v>
      </c>
    </row>
    <row r="2460" spans="1:17" x14ac:dyDescent="0.25">
      <c r="A2460" t="s">
        <v>4813</v>
      </c>
      <c r="B2460" s="16">
        <v>43750.492175925923</v>
      </c>
      <c r="C2460" t="s">
        <v>4814</v>
      </c>
      <c r="D2460" t="s">
        <v>83</v>
      </c>
      <c r="E2460" t="s">
        <v>84</v>
      </c>
      <c r="F2460" s="19">
        <v>51</v>
      </c>
      <c r="G2460" t="s">
        <v>52</v>
      </c>
      <c r="H2460" t="s">
        <v>85</v>
      </c>
      <c r="I2460" s="16">
        <v>43537.530613425923</v>
      </c>
      <c r="K2460">
        <v>125</v>
      </c>
      <c r="L2460" s="16">
        <f t="shared" si="190"/>
        <v>43739</v>
      </c>
      <c r="M2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0">
        <f t="shared" si="191"/>
        <v>1</v>
      </c>
      <c r="O2460">
        <f t="shared" si="192"/>
        <v>7</v>
      </c>
      <c r="P2460">
        <f t="shared" si="193"/>
        <v>7</v>
      </c>
      <c r="Q2460" s="19">
        <f t="shared" si="194"/>
        <v>7</v>
      </c>
    </row>
    <row r="2461" spans="1:17" x14ac:dyDescent="0.25">
      <c r="A2461" t="s">
        <v>4815</v>
      </c>
      <c r="B2461" s="16">
        <v>43751.545543981483</v>
      </c>
      <c r="C2461" t="s">
        <v>4816</v>
      </c>
      <c r="D2461" t="s">
        <v>83</v>
      </c>
      <c r="E2461" t="s">
        <v>84</v>
      </c>
      <c r="F2461" s="19">
        <v>51</v>
      </c>
      <c r="G2461" t="s">
        <v>51</v>
      </c>
      <c r="H2461" t="s">
        <v>85</v>
      </c>
      <c r="I2461" s="16">
        <v>43306.364016203705</v>
      </c>
      <c r="K2461">
        <v>125</v>
      </c>
      <c r="L2461" s="16">
        <f t="shared" si="190"/>
        <v>43739</v>
      </c>
      <c r="M2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1">
        <f t="shared" si="191"/>
        <v>1</v>
      </c>
      <c r="O2461">
        <f t="shared" si="192"/>
        <v>15</v>
      </c>
      <c r="P2461">
        <f t="shared" si="193"/>
        <v>15</v>
      </c>
      <c r="Q2461" s="19">
        <f t="shared" si="194"/>
        <v>15</v>
      </c>
    </row>
    <row r="2462" spans="1:17" x14ac:dyDescent="0.25">
      <c r="A2462" t="s">
        <v>4817</v>
      </c>
      <c r="B2462" s="16">
        <v>43752.536666666667</v>
      </c>
      <c r="C2462" t="s">
        <v>4818</v>
      </c>
      <c r="D2462" t="s">
        <v>83</v>
      </c>
      <c r="E2462" t="s">
        <v>84</v>
      </c>
      <c r="F2462" s="19">
        <v>51</v>
      </c>
      <c r="G2462" t="s">
        <v>51</v>
      </c>
      <c r="H2462" t="s">
        <v>85</v>
      </c>
      <c r="I2462" s="16">
        <v>43742.484282407408</v>
      </c>
      <c r="K2462">
        <v>125</v>
      </c>
      <c r="L2462" s="16">
        <f t="shared" si="190"/>
        <v>43739</v>
      </c>
      <c r="M2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2">
        <f t="shared" si="191"/>
        <v>1</v>
      </c>
      <c r="O2462">
        <f t="shared" si="192"/>
        <v>0</v>
      </c>
      <c r="P2462">
        <f t="shared" si="193"/>
        <v>0</v>
      </c>
      <c r="Q2462" s="19">
        <f t="shared" si="194"/>
        <v>0</v>
      </c>
    </row>
    <row r="2463" spans="1:17" x14ac:dyDescent="0.25">
      <c r="A2463" t="s">
        <v>4819</v>
      </c>
      <c r="B2463" s="16">
        <v>43752.624421296299</v>
      </c>
      <c r="C2463" t="s">
        <v>4820</v>
      </c>
      <c r="D2463" t="s">
        <v>83</v>
      </c>
      <c r="E2463" t="s">
        <v>90</v>
      </c>
      <c r="F2463" s="19">
        <v>51</v>
      </c>
      <c r="G2463" t="s">
        <v>52</v>
      </c>
      <c r="H2463" t="s">
        <v>85</v>
      </c>
      <c r="I2463" s="16">
        <v>43752.625717592593</v>
      </c>
      <c r="K2463">
        <v>125</v>
      </c>
      <c r="L2463" s="16">
        <f t="shared" si="190"/>
        <v>43739</v>
      </c>
      <c r="M2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3">
        <f t="shared" si="191"/>
        <v>1</v>
      </c>
      <c r="O2463">
        <f t="shared" si="192"/>
        <v>0</v>
      </c>
      <c r="P2463">
        <f t="shared" si="193"/>
        <v>0</v>
      </c>
      <c r="Q2463" s="19">
        <f t="shared" si="194"/>
        <v>0</v>
      </c>
    </row>
    <row r="2464" spans="1:17" x14ac:dyDescent="0.25">
      <c r="A2464" t="s">
        <v>4821</v>
      </c>
      <c r="B2464" s="16">
        <v>43752.73101851852</v>
      </c>
      <c r="C2464" t="s">
        <v>4822</v>
      </c>
      <c r="D2464" t="s">
        <v>83</v>
      </c>
      <c r="E2464" t="s">
        <v>84</v>
      </c>
      <c r="F2464" s="19">
        <v>51</v>
      </c>
      <c r="G2464" t="s">
        <v>51</v>
      </c>
      <c r="H2464" t="s">
        <v>85</v>
      </c>
      <c r="I2464" s="16">
        <v>43337.614849537036</v>
      </c>
      <c r="K2464">
        <v>125</v>
      </c>
      <c r="L2464" s="16">
        <f t="shared" si="190"/>
        <v>43739</v>
      </c>
      <c r="M2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4">
        <f t="shared" si="191"/>
        <v>1</v>
      </c>
      <c r="O2464">
        <f t="shared" si="192"/>
        <v>14</v>
      </c>
      <c r="P2464">
        <f t="shared" si="193"/>
        <v>14</v>
      </c>
      <c r="Q2464" s="19">
        <f t="shared" si="194"/>
        <v>14</v>
      </c>
    </row>
    <row r="2465" spans="1:17" x14ac:dyDescent="0.25">
      <c r="A2465" t="s">
        <v>4823</v>
      </c>
      <c r="B2465" s="16">
        <v>43753.554432870369</v>
      </c>
      <c r="C2465" t="s">
        <v>4824</v>
      </c>
      <c r="D2465" t="s">
        <v>34</v>
      </c>
      <c r="E2465" t="s">
        <v>84</v>
      </c>
      <c r="F2465" s="19">
        <v>51</v>
      </c>
      <c r="G2465" t="s">
        <v>52</v>
      </c>
      <c r="H2465" t="s">
        <v>85</v>
      </c>
      <c r="I2465" s="16">
        <v>43595.665543981479</v>
      </c>
      <c r="K2465">
        <v>125</v>
      </c>
      <c r="L2465" s="16">
        <f t="shared" si="190"/>
        <v>43739</v>
      </c>
      <c r="M2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5">
        <f t="shared" si="191"/>
        <v>1</v>
      </c>
      <c r="O2465">
        <f t="shared" si="192"/>
        <v>5</v>
      </c>
      <c r="P2465">
        <f t="shared" si="193"/>
        <v>5</v>
      </c>
      <c r="Q2465" s="19">
        <f t="shared" si="194"/>
        <v>5</v>
      </c>
    </row>
    <row r="2466" spans="1:17" x14ac:dyDescent="0.25">
      <c r="A2466" t="s">
        <v>4825</v>
      </c>
      <c r="B2466" s="16">
        <v>43754.536747685182</v>
      </c>
      <c r="C2466" t="s">
        <v>4826</v>
      </c>
      <c r="D2466" t="s">
        <v>83</v>
      </c>
      <c r="E2466" t="s">
        <v>90</v>
      </c>
      <c r="F2466" s="19">
        <v>51</v>
      </c>
      <c r="G2466" t="s">
        <v>52</v>
      </c>
      <c r="H2466" t="s">
        <v>85</v>
      </c>
      <c r="I2466" s="16">
        <v>43754.539884259262</v>
      </c>
      <c r="K2466">
        <v>125</v>
      </c>
      <c r="L2466" s="16">
        <f t="shared" si="190"/>
        <v>43739</v>
      </c>
      <c r="M2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6">
        <f t="shared" si="191"/>
        <v>1</v>
      </c>
      <c r="O2466">
        <f t="shared" si="192"/>
        <v>0</v>
      </c>
      <c r="P2466">
        <f t="shared" si="193"/>
        <v>0</v>
      </c>
      <c r="Q2466" s="19">
        <f t="shared" si="194"/>
        <v>0</v>
      </c>
    </row>
    <row r="2467" spans="1:17" x14ac:dyDescent="0.25">
      <c r="A2467" t="s">
        <v>4827</v>
      </c>
      <c r="B2467" s="16">
        <v>43755.706678240742</v>
      </c>
      <c r="C2467" t="s">
        <v>4828</v>
      </c>
      <c r="D2467" t="s">
        <v>34</v>
      </c>
      <c r="E2467" t="s">
        <v>84</v>
      </c>
      <c r="F2467" s="19">
        <v>51</v>
      </c>
      <c r="G2467" t="s">
        <v>51</v>
      </c>
      <c r="H2467" t="s">
        <v>85</v>
      </c>
      <c r="I2467" s="16">
        <v>43726.555439814816</v>
      </c>
      <c r="K2467">
        <v>125</v>
      </c>
      <c r="L2467" s="16">
        <f t="shared" si="190"/>
        <v>43739</v>
      </c>
      <c r="M2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7">
        <f t="shared" si="191"/>
        <v>1</v>
      </c>
      <c r="O2467">
        <f t="shared" si="192"/>
        <v>1</v>
      </c>
      <c r="P2467">
        <f t="shared" si="193"/>
        <v>1</v>
      </c>
      <c r="Q2467" s="19">
        <f t="shared" si="194"/>
        <v>1</v>
      </c>
    </row>
    <row r="2468" spans="1:17" x14ac:dyDescent="0.25">
      <c r="A2468" t="s">
        <v>4829</v>
      </c>
      <c r="B2468" s="16">
        <v>43756.616087962961</v>
      </c>
      <c r="C2468" t="s">
        <v>4830</v>
      </c>
      <c r="D2468" t="s">
        <v>83</v>
      </c>
      <c r="E2468" t="s">
        <v>84</v>
      </c>
      <c r="F2468" s="19">
        <v>51</v>
      </c>
      <c r="G2468" t="s">
        <v>51</v>
      </c>
      <c r="H2468" t="s">
        <v>85</v>
      </c>
      <c r="I2468" s="16">
        <v>43115.657187500001</v>
      </c>
      <c r="K2468">
        <v>125</v>
      </c>
      <c r="L2468" s="16">
        <f t="shared" si="190"/>
        <v>43739</v>
      </c>
      <c r="M2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8">
        <f t="shared" si="191"/>
        <v>1</v>
      </c>
      <c r="O2468">
        <f t="shared" si="192"/>
        <v>21</v>
      </c>
      <c r="P2468">
        <f t="shared" si="193"/>
        <v>21</v>
      </c>
      <c r="Q2468" s="19">
        <f t="shared" si="194"/>
        <v>21</v>
      </c>
    </row>
    <row r="2469" spans="1:17" x14ac:dyDescent="0.25">
      <c r="A2469" t="s">
        <v>4831</v>
      </c>
      <c r="B2469" s="16">
        <v>43757.440983796296</v>
      </c>
      <c r="C2469" t="s">
        <v>4832</v>
      </c>
      <c r="D2469" t="s">
        <v>83</v>
      </c>
      <c r="E2469" t="s">
        <v>90</v>
      </c>
      <c r="F2469" s="19">
        <v>51</v>
      </c>
      <c r="G2469" t="s">
        <v>51</v>
      </c>
      <c r="H2469" t="s">
        <v>85</v>
      </c>
      <c r="I2469" s="16">
        <v>43757.444722222222</v>
      </c>
      <c r="K2469">
        <v>125</v>
      </c>
      <c r="L2469" s="16">
        <f t="shared" si="190"/>
        <v>43739</v>
      </c>
      <c r="M2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69">
        <f t="shared" si="191"/>
        <v>1</v>
      </c>
      <c r="O2469">
        <f t="shared" si="192"/>
        <v>0</v>
      </c>
      <c r="P2469">
        <f t="shared" si="193"/>
        <v>0</v>
      </c>
      <c r="Q2469" s="19">
        <f t="shared" si="194"/>
        <v>0</v>
      </c>
    </row>
    <row r="2470" spans="1:17" x14ac:dyDescent="0.25">
      <c r="A2470" t="s">
        <v>4833</v>
      </c>
      <c r="B2470" s="16">
        <v>43760.657048611109</v>
      </c>
      <c r="C2470" t="s">
        <v>4834</v>
      </c>
      <c r="D2470" t="s">
        <v>83</v>
      </c>
      <c r="E2470" t="s">
        <v>90</v>
      </c>
      <c r="F2470" s="19">
        <v>51</v>
      </c>
      <c r="G2470" t="s">
        <v>51</v>
      </c>
      <c r="H2470" t="s">
        <v>85</v>
      </c>
      <c r="I2470" s="16">
        <v>43760.659814814811</v>
      </c>
      <c r="K2470">
        <v>125</v>
      </c>
      <c r="L2470" s="16">
        <f t="shared" si="190"/>
        <v>43739</v>
      </c>
      <c r="M2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0">
        <f t="shared" si="191"/>
        <v>1</v>
      </c>
      <c r="O2470">
        <f t="shared" si="192"/>
        <v>0</v>
      </c>
      <c r="P2470">
        <f t="shared" si="193"/>
        <v>0</v>
      </c>
      <c r="Q2470" s="19">
        <f t="shared" si="194"/>
        <v>0</v>
      </c>
    </row>
    <row r="2471" spans="1:17" x14ac:dyDescent="0.25">
      <c r="A2471" t="s">
        <v>4835</v>
      </c>
      <c r="B2471" s="16">
        <v>43761.574872685182</v>
      </c>
      <c r="C2471" t="s">
        <v>4836</v>
      </c>
      <c r="D2471" t="s">
        <v>83</v>
      </c>
      <c r="E2471" t="s">
        <v>84</v>
      </c>
      <c r="F2471" s="19">
        <v>51</v>
      </c>
      <c r="G2471" t="s">
        <v>51</v>
      </c>
      <c r="H2471" t="s">
        <v>85</v>
      </c>
      <c r="I2471" s="16">
        <v>43663.526608796295</v>
      </c>
      <c r="K2471">
        <v>125</v>
      </c>
      <c r="L2471" s="16">
        <f t="shared" si="190"/>
        <v>43739</v>
      </c>
      <c r="M2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1">
        <f t="shared" si="191"/>
        <v>1</v>
      </c>
      <c r="O2471">
        <f t="shared" si="192"/>
        <v>3</v>
      </c>
      <c r="P2471">
        <f t="shared" si="193"/>
        <v>3</v>
      </c>
      <c r="Q2471" s="19">
        <f t="shared" si="194"/>
        <v>3</v>
      </c>
    </row>
    <row r="2472" spans="1:17" x14ac:dyDescent="0.25">
      <c r="A2472" t="s">
        <v>4837</v>
      </c>
      <c r="B2472" s="16">
        <v>43762.643275462964</v>
      </c>
      <c r="C2472" t="s">
        <v>4838</v>
      </c>
      <c r="D2472" t="s">
        <v>83</v>
      </c>
      <c r="E2472" t="s">
        <v>84</v>
      </c>
      <c r="F2472" s="19">
        <v>51</v>
      </c>
      <c r="G2472" t="s">
        <v>51</v>
      </c>
      <c r="H2472" t="s">
        <v>85</v>
      </c>
      <c r="I2472" s="16">
        <v>43704.704328703701</v>
      </c>
      <c r="K2472">
        <v>125</v>
      </c>
      <c r="L2472" s="16">
        <f t="shared" si="190"/>
        <v>43739</v>
      </c>
      <c r="M2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2">
        <f t="shared" si="191"/>
        <v>1</v>
      </c>
      <c r="O2472">
        <f t="shared" si="192"/>
        <v>2</v>
      </c>
      <c r="P2472">
        <f t="shared" si="193"/>
        <v>2</v>
      </c>
      <c r="Q2472" s="19">
        <f t="shared" si="194"/>
        <v>2</v>
      </c>
    </row>
    <row r="2473" spans="1:17" x14ac:dyDescent="0.25">
      <c r="A2473" t="s">
        <v>4839</v>
      </c>
      <c r="B2473" s="16">
        <v>43764.58457175926</v>
      </c>
      <c r="C2473" t="s">
        <v>4840</v>
      </c>
      <c r="D2473" t="s">
        <v>83</v>
      </c>
      <c r="E2473" t="s">
        <v>90</v>
      </c>
      <c r="F2473" s="19">
        <v>51</v>
      </c>
      <c r="G2473" t="s">
        <v>52</v>
      </c>
      <c r="H2473" t="s">
        <v>85</v>
      </c>
      <c r="I2473" s="16">
        <v>43764.587650462963</v>
      </c>
      <c r="K2473">
        <v>125</v>
      </c>
      <c r="L2473" s="16">
        <f t="shared" si="190"/>
        <v>43739</v>
      </c>
      <c r="M2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3">
        <f t="shared" si="191"/>
        <v>1</v>
      </c>
      <c r="O2473">
        <f t="shared" si="192"/>
        <v>0</v>
      </c>
      <c r="P2473">
        <f t="shared" si="193"/>
        <v>0</v>
      </c>
      <c r="Q2473" s="19">
        <f t="shared" si="194"/>
        <v>0</v>
      </c>
    </row>
    <row r="2474" spans="1:17" x14ac:dyDescent="0.25">
      <c r="A2474" t="s">
        <v>4841</v>
      </c>
      <c r="B2474" s="16">
        <v>43767.733518518522</v>
      </c>
      <c r="C2474" t="s">
        <v>4842</v>
      </c>
      <c r="D2474" t="s">
        <v>83</v>
      </c>
      <c r="E2474" t="s">
        <v>84</v>
      </c>
      <c r="F2474" s="19">
        <v>51</v>
      </c>
      <c r="G2474" t="s">
        <v>52</v>
      </c>
      <c r="H2474" t="s">
        <v>85</v>
      </c>
      <c r="I2474" s="16">
        <v>43329.594236111108</v>
      </c>
      <c r="K2474">
        <v>125</v>
      </c>
      <c r="L2474" s="16">
        <f t="shared" si="190"/>
        <v>43739</v>
      </c>
      <c r="M2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4">
        <f t="shared" si="191"/>
        <v>1</v>
      </c>
      <c r="O2474">
        <f t="shared" si="192"/>
        <v>15</v>
      </c>
      <c r="P2474">
        <f t="shared" si="193"/>
        <v>15</v>
      </c>
      <c r="Q2474" s="19">
        <f t="shared" si="194"/>
        <v>15</v>
      </c>
    </row>
    <row r="2475" spans="1:17" x14ac:dyDescent="0.25">
      <c r="A2475" t="s">
        <v>4843</v>
      </c>
      <c r="B2475" s="16">
        <v>43770.611909722225</v>
      </c>
      <c r="C2475" t="s">
        <v>4844</v>
      </c>
      <c r="D2475" t="s">
        <v>83</v>
      </c>
      <c r="E2475" t="s">
        <v>84</v>
      </c>
      <c r="F2475" s="19">
        <v>51</v>
      </c>
      <c r="G2475" t="s">
        <v>52</v>
      </c>
      <c r="H2475" t="s">
        <v>85</v>
      </c>
      <c r="I2475" s="16">
        <v>43670.431331018517</v>
      </c>
      <c r="K2475">
        <v>125</v>
      </c>
      <c r="L2475" s="16">
        <f t="shared" si="190"/>
        <v>43770</v>
      </c>
      <c r="M2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5">
        <f t="shared" si="191"/>
        <v>1</v>
      </c>
      <c r="O2475">
        <f t="shared" si="192"/>
        <v>3</v>
      </c>
      <c r="P2475">
        <f t="shared" si="193"/>
        <v>3</v>
      </c>
      <c r="Q2475" s="19">
        <f t="shared" si="194"/>
        <v>3</v>
      </c>
    </row>
    <row r="2476" spans="1:17" x14ac:dyDescent="0.25">
      <c r="A2476" t="s">
        <v>4845</v>
      </c>
      <c r="B2476" s="16">
        <v>43772.463946759257</v>
      </c>
      <c r="C2476" t="s">
        <v>4846</v>
      </c>
      <c r="D2476" t="s">
        <v>83</v>
      </c>
      <c r="E2476" t="s">
        <v>84</v>
      </c>
      <c r="F2476" s="19">
        <v>51</v>
      </c>
      <c r="G2476" t="s">
        <v>51</v>
      </c>
      <c r="H2476" t="s">
        <v>85</v>
      </c>
      <c r="I2476" s="16">
        <v>43731.509710648148</v>
      </c>
      <c r="K2476">
        <v>125</v>
      </c>
      <c r="L2476" s="16">
        <f t="shared" si="190"/>
        <v>43770</v>
      </c>
      <c r="M2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6">
        <f t="shared" si="191"/>
        <v>1</v>
      </c>
      <c r="O2476">
        <f t="shared" si="192"/>
        <v>1</v>
      </c>
      <c r="P2476">
        <f t="shared" si="193"/>
        <v>1</v>
      </c>
      <c r="Q2476" s="19">
        <f t="shared" si="194"/>
        <v>1</v>
      </c>
    </row>
    <row r="2477" spans="1:17" x14ac:dyDescent="0.25">
      <c r="A2477" t="s">
        <v>4847</v>
      </c>
      <c r="B2477" s="16">
        <v>43772.5937037037</v>
      </c>
      <c r="C2477" t="s">
        <v>4848</v>
      </c>
      <c r="D2477" t="s">
        <v>83</v>
      </c>
      <c r="E2477" t="s">
        <v>90</v>
      </c>
      <c r="F2477" s="19">
        <v>51</v>
      </c>
      <c r="G2477" t="s">
        <v>52</v>
      </c>
      <c r="H2477" t="s">
        <v>85</v>
      </c>
      <c r="I2477" s="16">
        <v>43772.596701388888</v>
      </c>
      <c r="K2477">
        <v>125</v>
      </c>
      <c r="L2477" s="16">
        <f t="shared" si="190"/>
        <v>43770</v>
      </c>
      <c r="M2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7">
        <f t="shared" si="191"/>
        <v>1</v>
      </c>
      <c r="O2477">
        <f t="shared" si="192"/>
        <v>0</v>
      </c>
      <c r="P2477">
        <f t="shared" si="193"/>
        <v>0</v>
      </c>
      <c r="Q2477" s="19">
        <f t="shared" si="194"/>
        <v>0</v>
      </c>
    </row>
    <row r="2478" spans="1:17" x14ac:dyDescent="0.25">
      <c r="A2478" t="s">
        <v>4849</v>
      </c>
      <c r="B2478" s="16">
        <v>43773.738113425927</v>
      </c>
      <c r="C2478" t="s">
        <v>4850</v>
      </c>
      <c r="D2478" t="s">
        <v>83</v>
      </c>
      <c r="E2478" t="s">
        <v>84</v>
      </c>
      <c r="F2478" s="19">
        <v>51</v>
      </c>
      <c r="G2478" t="s">
        <v>51</v>
      </c>
      <c r="H2478" t="s">
        <v>85</v>
      </c>
      <c r="I2478" s="16">
        <v>43692.641932870371</v>
      </c>
      <c r="K2478">
        <v>125</v>
      </c>
      <c r="L2478" s="16">
        <f t="shared" si="190"/>
        <v>43770</v>
      </c>
      <c r="M2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8">
        <f t="shared" si="191"/>
        <v>1</v>
      </c>
      <c r="O2478">
        <f t="shared" si="192"/>
        <v>3</v>
      </c>
      <c r="P2478">
        <f t="shared" si="193"/>
        <v>3</v>
      </c>
      <c r="Q2478" s="19">
        <f t="shared" si="194"/>
        <v>3</v>
      </c>
    </row>
    <row r="2479" spans="1:17" x14ac:dyDescent="0.25">
      <c r="A2479" t="s">
        <v>4851</v>
      </c>
      <c r="B2479" s="16">
        <v>43776.518414351849</v>
      </c>
      <c r="C2479" t="s">
        <v>4852</v>
      </c>
      <c r="D2479" t="s">
        <v>83</v>
      </c>
      <c r="E2479" t="s">
        <v>90</v>
      </c>
      <c r="F2479" s="19">
        <v>51</v>
      </c>
      <c r="G2479" t="s">
        <v>52</v>
      </c>
      <c r="H2479" t="s">
        <v>85</v>
      </c>
      <c r="I2479" s="16">
        <v>43776.521643518521</v>
      </c>
      <c r="K2479">
        <v>125</v>
      </c>
      <c r="L2479" s="16">
        <f t="shared" si="190"/>
        <v>43770</v>
      </c>
      <c r="M2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79">
        <f t="shared" si="191"/>
        <v>1</v>
      </c>
      <c r="O2479">
        <f t="shared" si="192"/>
        <v>0</v>
      </c>
      <c r="P2479">
        <f t="shared" si="193"/>
        <v>0</v>
      </c>
      <c r="Q2479" s="19">
        <f t="shared" si="194"/>
        <v>0</v>
      </c>
    </row>
    <row r="2480" spans="1:17" x14ac:dyDescent="0.25">
      <c r="A2480" t="s">
        <v>4853</v>
      </c>
      <c r="B2480" s="16">
        <v>43777.575277777774</v>
      </c>
      <c r="C2480" t="s">
        <v>4854</v>
      </c>
      <c r="D2480" t="s">
        <v>83</v>
      </c>
      <c r="E2480" t="s">
        <v>90</v>
      </c>
      <c r="F2480" s="19">
        <v>51</v>
      </c>
      <c r="G2480" t="s">
        <v>52</v>
      </c>
      <c r="H2480" t="s">
        <v>85</v>
      </c>
      <c r="I2480" s="16">
        <v>43777.577847222223</v>
      </c>
      <c r="K2480">
        <v>125</v>
      </c>
      <c r="L2480" s="16">
        <f t="shared" si="190"/>
        <v>43770</v>
      </c>
      <c r="M2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0">
        <f t="shared" si="191"/>
        <v>1</v>
      </c>
      <c r="O2480">
        <f t="shared" si="192"/>
        <v>0</v>
      </c>
      <c r="P2480">
        <f t="shared" si="193"/>
        <v>0</v>
      </c>
      <c r="Q2480" s="19">
        <f t="shared" si="194"/>
        <v>0</v>
      </c>
    </row>
    <row r="2481" spans="1:17" x14ac:dyDescent="0.25">
      <c r="A2481" t="s">
        <v>4855</v>
      </c>
      <c r="B2481" s="16">
        <v>43778.604409722226</v>
      </c>
      <c r="C2481" t="s">
        <v>4856</v>
      </c>
      <c r="D2481" t="s">
        <v>83</v>
      </c>
      <c r="E2481" t="s">
        <v>84</v>
      </c>
      <c r="F2481" s="19">
        <v>51</v>
      </c>
      <c r="G2481" t="s">
        <v>52</v>
      </c>
      <c r="H2481" t="s">
        <v>85</v>
      </c>
      <c r="I2481" s="16">
        <v>43118.413518518515</v>
      </c>
      <c r="K2481">
        <v>125</v>
      </c>
      <c r="L2481" s="16">
        <f t="shared" si="190"/>
        <v>43770</v>
      </c>
      <c r="M2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1">
        <f t="shared" si="191"/>
        <v>1</v>
      </c>
      <c r="O2481">
        <f t="shared" si="192"/>
        <v>22</v>
      </c>
      <c r="P2481">
        <f t="shared" si="193"/>
        <v>22</v>
      </c>
      <c r="Q2481" s="19">
        <f t="shared" si="194"/>
        <v>22</v>
      </c>
    </row>
    <row r="2482" spans="1:17" x14ac:dyDescent="0.25">
      <c r="A2482" t="s">
        <v>4857</v>
      </c>
      <c r="B2482" s="16">
        <v>43778.708807870367</v>
      </c>
      <c r="C2482" t="s">
        <v>4858</v>
      </c>
      <c r="D2482" t="s">
        <v>83</v>
      </c>
      <c r="E2482" t="s">
        <v>84</v>
      </c>
      <c r="F2482" s="19">
        <v>51</v>
      </c>
      <c r="G2482" t="s">
        <v>52</v>
      </c>
      <c r="H2482" t="s">
        <v>85</v>
      </c>
      <c r="I2482" s="16">
        <v>43682.533275462964</v>
      </c>
      <c r="K2482">
        <v>125</v>
      </c>
      <c r="L2482" s="16">
        <f t="shared" si="190"/>
        <v>43770</v>
      </c>
      <c r="M2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2">
        <f t="shared" si="191"/>
        <v>1</v>
      </c>
      <c r="O2482">
        <f t="shared" si="192"/>
        <v>3</v>
      </c>
      <c r="P2482">
        <f t="shared" si="193"/>
        <v>3</v>
      </c>
      <c r="Q2482" s="19">
        <f t="shared" si="194"/>
        <v>3</v>
      </c>
    </row>
    <row r="2483" spans="1:17" x14ac:dyDescent="0.25">
      <c r="A2483" t="s">
        <v>4859</v>
      </c>
      <c r="B2483" s="16">
        <v>43779.627615740741</v>
      </c>
      <c r="C2483" t="s">
        <v>4860</v>
      </c>
      <c r="D2483" t="s">
        <v>83</v>
      </c>
      <c r="E2483" t="s">
        <v>90</v>
      </c>
      <c r="F2483" s="19">
        <v>51</v>
      </c>
      <c r="G2483" t="s">
        <v>52</v>
      </c>
      <c r="H2483" t="s">
        <v>85</v>
      </c>
      <c r="I2483" s="16">
        <v>43779.630648148152</v>
      </c>
      <c r="K2483">
        <v>125</v>
      </c>
      <c r="L2483" s="16">
        <f t="shared" si="190"/>
        <v>43770</v>
      </c>
      <c r="M2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3">
        <f t="shared" si="191"/>
        <v>1</v>
      </c>
      <c r="O2483">
        <f t="shared" si="192"/>
        <v>0</v>
      </c>
      <c r="P2483">
        <f t="shared" si="193"/>
        <v>0</v>
      </c>
      <c r="Q2483" s="19">
        <f t="shared" si="194"/>
        <v>0</v>
      </c>
    </row>
    <row r="2484" spans="1:17" x14ac:dyDescent="0.25">
      <c r="A2484" t="s">
        <v>4861</v>
      </c>
      <c r="B2484" s="16">
        <v>43779.707245370373</v>
      </c>
      <c r="C2484" t="s">
        <v>4852</v>
      </c>
      <c r="D2484" t="s">
        <v>83</v>
      </c>
      <c r="E2484" t="s">
        <v>84</v>
      </c>
      <c r="F2484" s="19">
        <v>51</v>
      </c>
      <c r="G2484" t="s">
        <v>52</v>
      </c>
      <c r="H2484" t="s">
        <v>85</v>
      </c>
      <c r="I2484" s="16">
        <v>43776.521643518521</v>
      </c>
      <c r="K2484">
        <v>125</v>
      </c>
      <c r="L2484" s="16">
        <f t="shared" si="190"/>
        <v>43770</v>
      </c>
      <c r="M2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4">
        <f t="shared" si="191"/>
        <v>1</v>
      </c>
      <c r="O2484">
        <f t="shared" si="192"/>
        <v>0</v>
      </c>
      <c r="P2484">
        <f t="shared" si="193"/>
        <v>0</v>
      </c>
      <c r="Q2484" s="19">
        <f t="shared" si="194"/>
        <v>0</v>
      </c>
    </row>
    <row r="2485" spans="1:17" x14ac:dyDescent="0.25">
      <c r="A2485" t="s">
        <v>4862</v>
      </c>
      <c r="B2485" s="16">
        <v>43781.385451388887</v>
      </c>
      <c r="C2485" t="s">
        <v>4863</v>
      </c>
      <c r="D2485" t="s">
        <v>83</v>
      </c>
      <c r="E2485" t="s">
        <v>90</v>
      </c>
      <c r="F2485" s="19">
        <v>51</v>
      </c>
      <c r="G2485" t="s">
        <v>51</v>
      </c>
      <c r="H2485" t="s">
        <v>85</v>
      </c>
      <c r="I2485" s="16">
        <v>43781.388078703705</v>
      </c>
      <c r="K2485">
        <v>125</v>
      </c>
      <c r="L2485" s="16">
        <f t="shared" si="190"/>
        <v>43770</v>
      </c>
      <c r="M2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5">
        <f t="shared" si="191"/>
        <v>1</v>
      </c>
      <c r="O2485">
        <f t="shared" si="192"/>
        <v>0</v>
      </c>
      <c r="P2485">
        <f t="shared" si="193"/>
        <v>0</v>
      </c>
      <c r="Q2485" s="19">
        <f t="shared" si="194"/>
        <v>0</v>
      </c>
    </row>
    <row r="2486" spans="1:17" x14ac:dyDescent="0.25">
      <c r="A2486" t="s">
        <v>4864</v>
      </c>
      <c r="B2486" s="16">
        <v>43781.573495370372</v>
      </c>
      <c r="C2486" t="s">
        <v>4865</v>
      </c>
      <c r="D2486" t="s">
        <v>83</v>
      </c>
      <c r="E2486" t="s">
        <v>84</v>
      </c>
      <c r="F2486" s="19">
        <v>51</v>
      </c>
      <c r="G2486" t="s">
        <v>52</v>
      </c>
      <c r="H2486" t="s">
        <v>85</v>
      </c>
      <c r="I2486" s="16">
        <v>43665.568402777775</v>
      </c>
      <c r="K2486">
        <v>125</v>
      </c>
      <c r="L2486" s="16">
        <f t="shared" si="190"/>
        <v>43770</v>
      </c>
      <c r="M2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6">
        <f t="shared" si="191"/>
        <v>1</v>
      </c>
      <c r="O2486">
        <f t="shared" si="192"/>
        <v>4</v>
      </c>
      <c r="P2486">
        <f t="shared" si="193"/>
        <v>4</v>
      </c>
      <c r="Q2486" s="19">
        <f t="shared" si="194"/>
        <v>4</v>
      </c>
    </row>
    <row r="2487" spans="1:17" x14ac:dyDescent="0.25">
      <c r="A2487" t="s">
        <v>4866</v>
      </c>
      <c r="B2487" s="16">
        <v>43784.493090277778</v>
      </c>
      <c r="C2487" t="s">
        <v>4867</v>
      </c>
      <c r="D2487" t="s">
        <v>83</v>
      </c>
      <c r="E2487" t="s">
        <v>90</v>
      </c>
      <c r="F2487" s="19">
        <v>51</v>
      </c>
      <c r="G2487" t="s">
        <v>51</v>
      </c>
      <c r="H2487" t="s">
        <v>85</v>
      </c>
      <c r="I2487" s="16">
        <v>43784.496192129627</v>
      </c>
      <c r="K2487">
        <v>125</v>
      </c>
      <c r="L2487" s="16">
        <f t="shared" si="190"/>
        <v>43770</v>
      </c>
      <c r="M2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7">
        <f t="shared" si="191"/>
        <v>1</v>
      </c>
      <c r="O2487">
        <f t="shared" si="192"/>
        <v>0</v>
      </c>
      <c r="P2487">
        <f t="shared" si="193"/>
        <v>0</v>
      </c>
      <c r="Q2487" s="19">
        <f t="shared" si="194"/>
        <v>0</v>
      </c>
    </row>
    <row r="2488" spans="1:17" x14ac:dyDescent="0.25">
      <c r="A2488" t="s">
        <v>4868</v>
      </c>
      <c r="B2488" s="16">
        <v>43789.438877314817</v>
      </c>
      <c r="C2488" t="s">
        <v>4869</v>
      </c>
      <c r="D2488" t="s">
        <v>34</v>
      </c>
      <c r="E2488" t="s">
        <v>84</v>
      </c>
      <c r="F2488" s="19">
        <v>51</v>
      </c>
      <c r="G2488" t="s">
        <v>52</v>
      </c>
      <c r="H2488" t="s">
        <v>85</v>
      </c>
      <c r="I2488" s="16">
        <v>43767.524062500001</v>
      </c>
      <c r="K2488">
        <v>125</v>
      </c>
      <c r="L2488" s="16">
        <f t="shared" si="190"/>
        <v>43770</v>
      </c>
      <c r="M2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8">
        <f t="shared" si="191"/>
        <v>1</v>
      </c>
      <c r="O2488">
        <f t="shared" si="192"/>
        <v>1</v>
      </c>
      <c r="P2488">
        <f t="shared" si="193"/>
        <v>1</v>
      </c>
      <c r="Q2488" s="19">
        <f t="shared" si="194"/>
        <v>1</v>
      </c>
    </row>
    <row r="2489" spans="1:17" x14ac:dyDescent="0.25">
      <c r="A2489" t="s">
        <v>4870</v>
      </c>
      <c r="B2489" s="16">
        <v>43789.51048611111</v>
      </c>
      <c r="C2489" t="s">
        <v>4871</v>
      </c>
      <c r="D2489" t="s">
        <v>83</v>
      </c>
      <c r="E2489" t="s">
        <v>90</v>
      </c>
      <c r="F2489" s="19">
        <v>51</v>
      </c>
      <c r="G2489" t="s">
        <v>52</v>
      </c>
      <c r="H2489" t="s">
        <v>85</v>
      </c>
      <c r="I2489" s="16">
        <v>43789.514467592591</v>
      </c>
      <c r="K2489">
        <v>125</v>
      </c>
      <c r="L2489" s="16">
        <f t="shared" si="190"/>
        <v>43770</v>
      </c>
      <c r="M2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89">
        <f t="shared" si="191"/>
        <v>1</v>
      </c>
      <c r="O2489">
        <f t="shared" si="192"/>
        <v>0</v>
      </c>
      <c r="P2489">
        <f t="shared" si="193"/>
        <v>0</v>
      </c>
      <c r="Q2489" s="19">
        <f t="shared" si="194"/>
        <v>0</v>
      </c>
    </row>
    <row r="2490" spans="1:17" x14ac:dyDescent="0.25">
      <c r="A2490" t="s">
        <v>4872</v>
      </c>
      <c r="B2490" s="16">
        <v>43789.652002314811</v>
      </c>
      <c r="C2490" t="s">
        <v>4873</v>
      </c>
      <c r="D2490" t="s">
        <v>83</v>
      </c>
      <c r="E2490" t="s">
        <v>84</v>
      </c>
      <c r="F2490" s="19">
        <v>51</v>
      </c>
      <c r="G2490" t="s">
        <v>52</v>
      </c>
      <c r="H2490" t="s">
        <v>85</v>
      </c>
      <c r="I2490" s="16">
        <v>43654.568009259259</v>
      </c>
      <c r="K2490">
        <v>125</v>
      </c>
      <c r="L2490" s="16">
        <f t="shared" si="190"/>
        <v>43770</v>
      </c>
      <c r="M2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0">
        <f t="shared" si="191"/>
        <v>1</v>
      </c>
      <c r="O2490">
        <f t="shared" si="192"/>
        <v>5</v>
      </c>
      <c r="P2490">
        <f t="shared" si="193"/>
        <v>5</v>
      </c>
      <c r="Q2490" s="19">
        <f t="shared" si="194"/>
        <v>5</v>
      </c>
    </row>
    <row r="2491" spans="1:17" x14ac:dyDescent="0.25">
      <c r="A2491" t="s">
        <v>4874</v>
      </c>
      <c r="B2491" s="16">
        <v>43790.388437499998</v>
      </c>
      <c r="C2491" t="s">
        <v>4875</v>
      </c>
      <c r="D2491" t="s">
        <v>83</v>
      </c>
      <c r="E2491" t="s">
        <v>90</v>
      </c>
      <c r="F2491" s="19">
        <v>51</v>
      </c>
      <c r="G2491" t="s">
        <v>51</v>
      </c>
      <c r="H2491" t="s">
        <v>85</v>
      </c>
      <c r="I2491" s="16">
        <v>43790.390451388892</v>
      </c>
      <c r="K2491">
        <v>125</v>
      </c>
      <c r="L2491" s="16">
        <f t="shared" si="190"/>
        <v>43770</v>
      </c>
      <c r="M2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1">
        <f t="shared" si="191"/>
        <v>1</v>
      </c>
      <c r="O2491">
        <f t="shared" si="192"/>
        <v>0</v>
      </c>
      <c r="P2491">
        <f t="shared" si="193"/>
        <v>0</v>
      </c>
      <c r="Q2491" s="19">
        <f t="shared" si="194"/>
        <v>0</v>
      </c>
    </row>
    <row r="2492" spans="1:17" x14ac:dyDescent="0.25">
      <c r="A2492" t="s">
        <v>4876</v>
      </c>
      <c r="B2492" s="16">
        <v>43790.671435185184</v>
      </c>
      <c r="C2492" t="s">
        <v>4877</v>
      </c>
      <c r="D2492" t="s">
        <v>83</v>
      </c>
      <c r="E2492" t="s">
        <v>84</v>
      </c>
      <c r="F2492" s="19">
        <v>51</v>
      </c>
      <c r="G2492" t="s">
        <v>51</v>
      </c>
      <c r="H2492" t="s">
        <v>85</v>
      </c>
      <c r="I2492" s="16">
        <v>43714.520011574074</v>
      </c>
      <c r="K2492">
        <v>125</v>
      </c>
      <c r="L2492" s="16">
        <f t="shared" si="190"/>
        <v>43770</v>
      </c>
      <c r="M2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2">
        <f t="shared" si="191"/>
        <v>1</v>
      </c>
      <c r="O2492">
        <f t="shared" si="192"/>
        <v>3</v>
      </c>
      <c r="P2492">
        <f t="shared" si="193"/>
        <v>3</v>
      </c>
      <c r="Q2492" s="19">
        <f t="shared" si="194"/>
        <v>3</v>
      </c>
    </row>
    <row r="2493" spans="1:17" x14ac:dyDescent="0.25">
      <c r="A2493" t="s">
        <v>4878</v>
      </c>
      <c r="B2493" s="16">
        <v>43791.392777777779</v>
      </c>
      <c r="C2493" t="s">
        <v>4879</v>
      </c>
      <c r="D2493" t="s">
        <v>83</v>
      </c>
      <c r="E2493" t="s">
        <v>90</v>
      </c>
      <c r="F2493" s="19">
        <v>51</v>
      </c>
      <c r="G2493" t="s">
        <v>52</v>
      </c>
      <c r="H2493" t="s">
        <v>85</v>
      </c>
      <c r="I2493" s="16">
        <v>43791.395231481481</v>
      </c>
      <c r="K2493">
        <v>125</v>
      </c>
      <c r="L2493" s="16">
        <f t="shared" si="190"/>
        <v>43770</v>
      </c>
      <c r="M2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3">
        <f t="shared" si="191"/>
        <v>1</v>
      </c>
      <c r="O2493">
        <f t="shared" si="192"/>
        <v>0</v>
      </c>
      <c r="P2493">
        <f t="shared" si="193"/>
        <v>0</v>
      </c>
      <c r="Q2493" s="19">
        <f t="shared" si="194"/>
        <v>0</v>
      </c>
    </row>
    <row r="2494" spans="1:17" x14ac:dyDescent="0.25">
      <c r="A2494" t="s">
        <v>4880</v>
      </c>
      <c r="B2494" s="16">
        <v>43793.544027777774</v>
      </c>
      <c r="C2494" t="s">
        <v>4881</v>
      </c>
      <c r="D2494" t="s">
        <v>83</v>
      </c>
      <c r="E2494" t="s">
        <v>90</v>
      </c>
      <c r="F2494" s="19">
        <v>51</v>
      </c>
      <c r="G2494" t="s">
        <v>51</v>
      </c>
      <c r="H2494" t="s">
        <v>85</v>
      </c>
      <c r="I2494" s="16">
        <v>43793.546273148146</v>
      </c>
      <c r="K2494">
        <v>125</v>
      </c>
      <c r="L2494" s="16">
        <f t="shared" si="190"/>
        <v>43770</v>
      </c>
      <c r="M2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4">
        <f t="shared" si="191"/>
        <v>1</v>
      </c>
      <c r="O2494">
        <f t="shared" si="192"/>
        <v>0</v>
      </c>
      <c r="P2494">
        <f t="shared" si="193"/>
        <v>0</v>
      </c>
      <c r="Q2494" s="19">
        <f t="shared" si="194"/>
        <v>0</v>
      </c>
    </row>
    <row r="2495" spans="1:17" x14ac:dyDescent="0.25">
      <c r="A2495" t="s">
        <v>4882</v>
      </c>
      <c r="B2495" s="16">
        <v>43794.515381944446</v>
      </c>
      <c r="C2495" t="s">
        <v>4883</v>
      </c>
      <c r="D2495" t="s">
        <v>83</v>
      </c>
      <c r="E2495" t="s">
        <v>90</v>
      </c>
      <c r="F2495" s="19">
        <v>51</v>
      </c>
      <c r="G2495" t="s">
        <v>52</v>
      </c>
      <c r="H2495" t="s">
        <v>85</v>
      </c>
      <c r="I2495" s="16">
        <v>43794.518819444442</v>
      </c>
      <c r="K2495">
        <v>125</v>
      </c>
      <c r="L2495" s="16">
        <f t="shared" si="190"/>
        <v>43770</v>
      </c>
      <c r="M2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5">
        <f t="shared" si="191"/>
        <v>1</v>
      </c>
      <c r="O2495">
        <f t="shared" si="192"/>
        <v>0</v>
      </c>
      <c r="P2495">
        <f t="shared" si="193"/>
        <v>0</v>
      </c>
      <c r="Q2495" s="19">
        <f t="shared" si="194"/>
        <v>0</v>
      </c>
    </row>
    <row r="2496" spans="1:17" x14ac:dyDescent="0.25">
      <c r="A2496" t="s">
        <v>4884</v>
      </c>
      <c r="B2496" s="16">
        <v>43794.529432870368</v>
      </c>
      <c r="C2496" t="s">
        <v>4885</v>
      </c>
      <c r="D2496" t="s">
        <v>83</v>
      </c>
      <c r="E2496" t="s">
        <v>90</v>
      </c>
      <c r="F2496" s="19">
        <v>51</v>
      </c>
      <c r="G2496" t="s">
        <v>52</v>
      </c>
      <c r="H2496" t="s">
        <v>85</v>
      </c>
      <c r="I2496" s="16">
        <v>43794.532083333332</v>
      </c>
      <c r="K2496">
        <v>125</v>
      </c>
      <c r="L2496" s="16">
        <f t="shared" si="190"/>
        <v>43770</v>
      </c>
      <c r="M2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6">
        <f t="shared" si="191"/>
        <v>1</v>
      </c>
      <c r="O2496">
        <f t="shared" si="192"/>
        <v>0</v>
      </c>
      <c r="P2496">
        <f t="shared" si="193"/>
        <v>0</v>
      </c>
      <c r="Q2496" s="19">
        <f t="shared" si="194"/>
        <v>0</v>
      </c>
    </row>
    <row r="2497" spans="1:17" x14ac:dyDescent="0.25">
      <c r="A2497" t="s">
        <v>4886</v>
      </c>
      <c r="B2497" s="16">
        <v>43794.608715277776</v>
      </c>
      <c r="C2497" t="s">
        <v>4887</v>
      </c>
      <c r="D2497" t="s">
        <v>83</v>
      </c>
      <c r="E2497" t="s">
        <v>90</v>
      </c>
      <c r="F2497" s="19">
        <v>51</v>
      </c>
      <c r="G2497" t="s">
        <v>52</v>
      </c>
      <c r="H2497" t="s">
        <v>85</v>
      </c>
      <c r="I2497" s="16">
        <v>43794.612013888887</v>
      </c>
      <c r="K2497">
        <v>125</v>
      </c>
      <c r="L2497" s="16">
        <f t="shared" si="190"/>
        <v>43770</v>
      </c>
      <c r="M2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7">
        <f t="shared" si="191"/>
        <v>1</v>
      </c>
      <c r="O2497">
        <f t="shared" si="192"/>
        <v>0</v>
      </c>
      <c r="P2497">
        <f t="shared" si="193"/>
        <v>0</v>
      </c>
      <c r="Q2497" s="19">
        <f t="shared" si="194"/>
        <v>0</v>
      </c>
    </row>
    <row r="2498" spans="1:17" x14ac:dyDescent="0.25">
      <c r="A2498" t="s">
        <v>4888</v>
      </c>
      <c r="B2498" s="16">
        <v>43795.440474537034</v>
      </c>
      <c r="C2498" t="s">
        <v>4889</v>
      </c>
      <c r="D2498" t="s">
        <v>34</v>
      </c>
      <c r="E2498" t="s">
        <v>84</v>
      </c>
      <c r="F2498" s="19">
        <v>51</v>
      </c>
      <c r="G2498" t="s">
        <v>52</v>
      </c>
      <c r="H2498" t="s">
        <v>85</v>
      </c>
      <c r="I2498" s="16">
        <v>43500.737847222219</v>
      </c>
      <c r="K2498">
        <v>125</v>
      </c>
      <c r="L2498" s="16">
        <f t="shared" ref="L2498:L2561" si="195">DATE(YEAR(B2498),MONTH(B2498),1)</f>
        <v>43770</v>
      </c>
      <c r="M2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8">
        <f t="shared" ref="N2498:N2561" si="196">IF(B2498&gt;=J2498,1,0)</f>
        <v>1</v>
      </c>
      <c r="O2498">
        <f t="shared" ref="O2498:O2561" si="197">ROUND((B2498-I2498)/30,0)</f>
        <v>10</v>
      </c>
      <c r="P2498">
        <f t="shared" ref="P2498:P2561" si="198">IF(AND(N2498=1,B2498&gt;=J2498,J2498&gt;0),ROUND((J2498-I2498)/30,0),O2498)</f>
        <v>10</v>
      </c>
      <c r="Q2498" s="19">
        <f t="shared" ref="Q2498:Q2561" si="199">MIN(O2498:P2498)</f>
        <v>10</v>
      </c>
    </row>
    <row r="2499" spans="1:17" x14ac:dyDescent="0.25">
      <c r="A2499" t="s">
        <v>4890</v>
      </c>
      <c r="B2499" s="16">
        <v>43796.359456018516</v>
      </c>
      <c r="C2499" t="s">
        <v>4891</v>
      </c>
      <c r="D2499" t="s">
        <v>83</v>
      </c>
      <c r="E2499" t="s">
        <v>90</v>
      </c>
      <c r="F2499" s="19">
        <v>51</v>
      </c>
      <c r="G2499" t="s">
        <v>51</v>
      </c>
      <c r="H2499" t="s">
        <v>85</v>
      </c>
      <c r="I2499" s="16">
        <v>43796.362592592595</v>
      </c>
      <c r="K2499">
        <v>125</v>
      </c>
      <c r="L2499" s="16">
        <f t="shared" si="195"/>
        <v>43770</v>
      </c>
      <c r="M2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499">
        <f t="shared" si="196"/>
        <v>1</v>
      </c>
      <c r="O2499">
        <f t="shared" si="197"/>
        <v>0</v>
      </c>
      <c r="P2499">
        <f t="shared" si="198"/>
        <v>0</v>
      </c>
      <c r="Q2499" s="19">
        <f t="shared" si="199"/>
        <v>0</v>
      </c>
    </row>
    <row r="2500" spans="1:17" x14ac:dyDescent="0.25">
      <c r="A2500" t="s">
        <v>4892</v>
      </c>
      <c r="B2500" s="16">
        <v>43798.399363425924</v>
      </c>
      <c r="C2500" t="s">
        <v>4887</v>
      </c>
      <c r="D2500" t="s">
        <v>83</v>
      </c>
      <c r="E2500" t="s">
        <v>84</v>
      </c>
      <c r="F2500" s="19">
        <v>51</v>
      </c>
      <c r="G2500" t="s">
        <v>52</v>
      </c>
      <c r="H2500" t="s">
        <v>85</v>
      </c>
      <c r="I2500" s="16">
        <v>43794.612013888887</v>
      </c>
      <c r="K2500">
        <v>125</v>
      </c>
      <c r="L2500" s="16">
        <f t="shared" si="195"/>
        <v>43770</v>
      </c>
      <c r="M2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0">
        <f t="shared" si="196"/>
        <v>1</v>
      </c>
      <c r="O2500">
        <f t="shared" si="197"/>
        <v>0</v>
      </c>
      <c r="P2500">
        <f t="shared" si="198"/>
        <v>0</v>
      </c>
      <c r="Q2500" s="19">
        <f t="shared" si="199"/>
        <v>0</v>
      </c>
    </row>
    <row r="2501" spans="1:17" x14ac:dyDescent="0.25">
      <c r="A2501" t="s">
        <v>4893</v>
      </c>
      <c r="B2501" s="16">
        <v>43799.472777777781</v>
      </c>
      <c r="C2501" t="s">
        <v>4894</v>
      </c>
      <c r="D2501" t="s">
        <v>83</v>
      </c>
      <c r="E2501" t="s">
        <v>84</v>
      </c>
      <c r="F2501" s="19">
        <v>51</v>
      </c>
      <c r="G2501" t="s">
        <v>52</v>
      </c>
      <c r="H2501" t="s">
        <v>85</v>
      </c>
      <c r="I2501" s="16">
        <v>43655.490659722222</v>
      </c>
      <c r="K2501">
        <v>125</v>
      </c>
      <c r="L2501" s="16">
        <f t="shared" si="195"/>
        <v>43770</v>
      </c>
      <c r="M2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1">
        <f t="shared" si="196"/>
        <v>1</v>
      </c>
      <c r="O2501">
        <f t="shared" si="197"/>
        <v>5</v>
      </c>
      <c r="P2501">
        <f t="shared" si="198"/>
        <v>5</v>
      </c>
      <c r="Q2501" s="19">
        <f t="shared" si="199"/>
        <v>5</v>
      </c>
    </row>
    <row r="2502" spans="1:17" x14ac:dyDescent="0.25">
      <c r="A2502" t="s">
        <v>4895</v>
      </c>
      <c r="B2502" s="16">
        <v>43800.675567129627</v>
      </c>
      <c r="C2502" t="s">
        <v>4896</v>
      </c>
      <c r="D2502" t="s">
        <v>83</v>
      </c>
      <c r="E2502" t="s">
        <v>84</v>
      </c>
      <c r="F2502" s="19">
        <v>51</v>
      </c>
      <c r="G2502" t="s">
        <v>51</v>
      </c>
      <c r="H2502" t="s">
        <v>85</v>
      </c>
      <c r="I2502" s="16">
        <v>43600.5856712963</v>
      </c>
      <c r="K2502">
        <v>125</v>
      </c>
      <c r="L2502" s="16">
        <f t="shared" si="195"/>
        <v>43800</v>
      </c>
      <c r="M2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2">
        <f t="shared" si="196"/>
        <v>1</v>
      </c>
      <c r="O2502">
        <f t="shared" si="197"/>
        <v>7</v>
      </c>
      <c r="P2502">
        <f t="shared" si="198"/>
        <v>7</v>
      </c>
      <c r="Q2502" s="19">
        <f t="shared" si="199"/>
        <v>7</v>
      </c>
    </row>
    <row r="2503" spans="1:17" x14ac:dyDescent="0.25">
      <c r="A2503" t="s">
        <v>4897</v>
      </c>
      <c r="B2503" s="16">
        <v>43801.36681712963</v>
      </c>
      <c r="C2503" t="s">
        <v>4898</v>
      </c>
      <c r="D2503" t="s">
        <v>83</v>
      </c>
      <c r="E2503" t="s">
        <v>90</v>
      </c>
      <c r="F2503" s="19">
        <v>51</v>
      </c>
      <c r="G2503" t="s">
        <v>52</v>
      </c>
      <c r="H2503" t="s">
        <v>85</v>
      </c>
      <c r="I2503" s="16">
        <v>43801.369652777779</v>
      </c>
      <c r="K2503">
        <v>125</v>
      </c>
      <c r="L2503" s="16">
        <f t="shared" si="195"/>
        <v>43800</v>
      </c>
      <c r="M2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3">
        <f t="shared" si="196"/>
        <v>1</v>
      </c>
      <c r="O2503">
        <f t="shared" si="197"/>
        <v>0</v>
      </c>
      <c r="P2503">
        <f t="shared" si="198"/>
        <v>0</v>
      </c>
      <c r="Q2503" s="19">
        <f t="shared" si="199"/>
        <v>0</v>
      </c>
    </row>
    <row r="2504" spans="1:17" x14ac:dyDescent="0.25">
      <c r="A2504" t="s">
        <v>4899</v>
      </c>
      <c r="B2504" s="16">
        <v>43802.491736111115</v>
      </c>
      <c r="C2504" t="s">
        <v>4900</v>
      </c>
      <c r="D2504" t="s">
        <v>83</v>
      </c>
      <c r="E2504" t="s">
        <v>90</v>
      </c>
      <c r="F2504" s="19">
        <v>51</v>
      </c>
      <c r="G2504" t="s">
        <v>52</v>
      </c>
      <c r="H2504" t="s">
        <v>85</v>
      </c>
      <c r="I2504" s="16">
        <v>43802.494571759256</v>
      </c>
      <c r="K2504">
        <v>125</v>
      </c>
      <c r="L2504" s="16">
        <f t="shared" si="195"/>
        <v>43800</v>
      </c>
      <c r="M2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4">
        <f t="shared" si="196"/>
        <v>1</v>
      </c>
      <c r="O2504">
        <f t="shared" si="197"/>
        <v>0</v>
      </c>
      <c r="P2504">
        <f t="shared" si="198"/>
        <v>0</v>
      </c>
      <c r="Q2504" s="19">
        <f t="shared" si="199"/>
        <v>0</v>
      </c>
    </row>
    <row r="2505" spans="1:17" x14ac:dyDescent="0.25">
      <c r="A2505" t="s">
        <v>4901</v>
      </c>
      <c r="B2505" s="16">
        <v>43802.66443287037</v>
      </c>
      <c r="C2505" t="s">
        <v>4838</v>
      </c>
      <c r="D2505" t="s">
        <v>83</v>
      </c>
      <c r="E2505" t="s">
        <v>84</v>
      </c>
      <c r="F2505" s="19">
        <v>51</v>
      </c>
      <c r="G2505" t="s">
        <v>51</v>
      </c>
      <c r="H2505" t="s">
        <v>85</v>
      </c>
      <c r="I2505" s="16">
        <v>43704.704328703701</v>
      </c>
      <c r="K2505">
        <v>125</v>
      </c>
      <c r="L2505" s="16">
        <f t="shared" si="195"/>
        <v>43800</v>
      </c>
      <c r="M2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5">
        <f t="shared" si="196"/>
        <v>1</v>
      </c>
      <c r="O2505">
        <f t="shared" si="197"/>
        <v>3</v>
      </c>
      <c r="P2505">
        <f t="shared" si="198"/>
        <v>3</v>
      </c>
      <c r="Q2505" s="19">
        <f t="shared" si="199"/>
        <v>3</v>
      </c>
    </row>
    <row r="2506" spans="1:17" x14ac:dyDescent="0.25">
      <c r="A2506" t="s">
        <v>4902</v>
      </c>
      <c r="B2506" s="16">
        <v>43805.34447916667</v>
      </c>
      <c r="C2506" t="s">
        <v>4903</v>
      </c>
      <c r="D2506" t="s">
        <v>83</v>
      </c>
      <c r="E2506" t="s">
        <v>90</v>
      </c>
      <c r="F2506" s="19">
        <v>51</v>
      </c>
      <c r="G2506" t="s">
        <v>52</v>
      </c>
      <c r="H2506" t="s">
        <v>85</v>
      </c>
      <c r="I2506" s="16">
        <v>43805.347569444442</v>
      </c>
      <c r="K2506">
        <v>125</v>
      </c>
      <c r="L2506" s="16">
        <f t="shared" si="195"/>
        <v>43800</v>
      </c>
      <c r="M2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6">
        <f t="shared" si="196"/>
        <v>1</v>
      </c>
      <c r="O2506">
        <f t="shared" si="197"/>
        <v>0</v>
      </c>
      <c r="P2506">
        <f t="shared" si="198"/>
        <v>0</v>
      </c>
      <c r="Q2506" s="19">
        <f t="shared" si="199"/>
        <v>0</v>
      </c>
    </row>
    <row r="2507" spans="1:17" x14ac:dyDescent="0.25">
      <c r="A2507" t="s">
        <v>4904</v>
      </c>
      <c r="B2507" s="16">
        <v>43805.442743055559</v>
      </c>
      <c r="C2507" t="s">
        <v>4905</v>
      </c>
      <c r="D2507" t="s">
        <v>83</v>
      </c>
      <c r="E2507" t="s">
        <v>84</v>
      </c>
      <c r="F2507" s="19">
        <v>51</v>
      </c>
      <c r="G2507" t="s">
        <v>52</v>
      </c>
      <c r="H2507" t="s">
        <v>85</v>
      </c>
      <c r="I2507" s="16">
        <v>43350.57917824074</v>
      </c>
      <c r="K2507">
        <v>125</v>
      </c>
      <c r="L2507" s="16">
        <f t="shared" si="195"/>
        <v>43800</v>
      </c>
      <c r="M2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7">
        <f t="shared" si="196"/>
        <v>1</v>
      </c>
      <c r="O2507">
        <f t="shared" si="197"/>
        <v>15</v>
      </c>
      <c r="P2507">
        <f t="shared" si="198"/>
        <v>15</v>
      </c>
      <c r="Q2507" s="19">
        <f t="shared" si="199"/>
        <v>15</v>
      </c>
    </row>
    <row r="2508" spans="1:17" x14ac:dyDescent="0.25">
      <c r="A2508" t="s">
        <v>4906</v>
      </c>
      <c r="B2508" s="16">
        <v>43807.443229166667</v>
      </c>
      <c r="C2508" t="s">
        <v>4907</v>
      </c>
      <c r="D2508" t="s">
        <v>83</v>
      </c>
      <c r="E2508" t="s">
        <v>84</v>
      </c>
      <c r="F2508" s="19">
        <v>51</v>
      </c>
      <c r="G2508" t="s">
        <v>52</v>
      </c>
      <c r="H2508" t="s">
        <v>85</v>
      </c>
      <c r="I2508" s="16">
        <v>43686.465370370373</v>
      </c>
      <c r="K2508">
        <v>125</v>
      </c>
      <c r="L2508" s="16">
        <f t="shared" si="195"/>
        <v>43800</v>
      </c>
      <c r="M2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8">
        <f t="shared" si="196"/>
        <v>1</v>
      </c>
      <c r="O2508">
        <f t="shared" si="197"/>
        <v>4</v>
      </c>
      <c r="P2508">
        <f t="shared" si="198"/>
        <v>4</v>
      </c>
      <c r="Q2508" s="19">
        <f t="shared" si="199"/>
        <v>4</v>
      </c>
    </row>
    <row r="2509" spans="1:17" x14ac:dyDescent="0.25">
      <c r="A2509" t="s">
        <v>4908</v>
      </c>
      <c r="B2509" s="16">
        <v>43807.599074074074</v>
      </c>
      <c r="C2509" t="s">
        <v>4909</v>
      </c>
      <c r="D2509" t="s">
        <v>83</v>
      </c>
      <c r="E2509" t="s">
        <v>84</v>
      </c>
      <c r="F2509" s="19">
        <v>51</v>
      </c>
      <c r="G2509" t="s">
        <v>52</v>
      </c>
      <c r="H2509" t="s">
        <v>85</v>
      </c>
      <c r="I2509" s="16">
        <v>43738.656643518516</v>
      </c>
      <c r="K2509">
        <v>125</v>
      </c>
      <c r="L2509" s="16">
        <f t="shared" si="195"/>
        <v>43800</v>
      </c>
      <c r="M2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09">
        <f t="shared" si="196"/>
        <v>1</v>
      </c>
      <c r="O2509">
        <f t="shared" si="197"/>
        <v>2</v>
      </c>
      <c r="P2509">
        <f t="shared" si="198"/>
        <v>2</v>
      </c>
      <c r="Q2509" s="19">
        <f t="shared" si="199"/>
        <v>2</v>
      </c>
    </row>
    <row r="2510" spans="1:17" x14ac:dyDescent="0.25">
      <c r="A2510" t="s">
        <v>4910</v>
      </c>
      <c r="B2510" s="16">
        <v>43808.504270833335</v>
      </c>
      <c r="C2510" t="s">
        <v>4911</v>
      </c>
      <c r="D2510" t="s">
        <v>83</v>
      </c>
      <c r="E2510" t="s">
        <v>84</v>
      </c>
      <c r="F2510" s="19">
        <v>51</v>
      </c>
      <c r="G2510" t="s">
        <v>52</v>
      </c>
      <c r="H2510" t="s">
        <v>85</v>
      </c>
      <c r="I2510" s="16">
        <v>43550.453067129631</v>
      </c>
      <c r="K2510">
        <v>125</v>
      </c>
      <c r="L2510" s="16">
        <f t="shared" si="195"/>
        <v>43800</v>
      </c>
      <c r="M2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0">
        <f t="shared" si="196"/>
        <v>1</v>
      </c>
      <c r="O2510">
        <f t="shared" si="197"/>
        <v>9</v>
      </c>
      <c r="P2510">
        <f t="shared" si="198"/>
        <v>9</v>
      </c>
      <c r="Q2510" s="19">
        <f t="shared" si="199"/>
        <v>9</v>
      </c>
    </row>
    <row r="2511" spans="1:17" x14ac:dyDescent="0.25">
      <c r="A2511" t="s">
        <v>4912</v>
      </c>
      <c r="B2511" s="16">
        <v>43808.505208333336</v>
      </c>
      <c r="C2511" t="s">
        <v>4913</v>
      </c>
      <c r="D2511" t="s">
        <v>83</v>
      </c>
      <c r="E2511" t="s">
        <v>90</v>
      </c>
      <c r="F2511" s="19">
        <v>51</v>
      </c>
      <c r="G2511" t="s">
        <v>51</v>
      </c>
      <c r="H2511" t="s">
        <v>85</v>
      </c>
      <c r="I2511" s="16">
        <v>43808.508530092593</v>
      </c>
      <c r="K2511">
        <v>125</v>
      </c>
      <c r="L2511" s="16">
        <f t="shared" si="195"/>
        <v>43800</v>
      </c>
      <c r="M2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1">
        <f t="shared" si="196"/>
        <v>1</v>
      </c>
      <c r="O2511">
        <f t="shared" si="197"/>
        <v>0</v>
      </c>
      <c r="P2511">
        <f t="shared" si="198"/>
        <v>0</v>
      </c>
      <c r="Q2511" s="19">
        <f t="shared" si="199"/>
        <v>0</v>
      </c>
    </row>
    <row r="2512" spans="1:17" x14ac:dyDescent="0.25">
      <c r="A2512" t="s">
        <v>4914</v>
      </c>
      <c r="B2512" s="16">
        <v>43809.420636574076</v>
      </c>
      <c r="C2512" t="s">
        <v>4915</v>
      </c>
      <c r="D2512" t="s">
        <v>34</v>
      </c>
      <c r="E2512" t="s">
        <v>84</v>
      </c>
      <c r="F2512" s="19">
        <v>51</v>
      </c>
      <c r="G2512" t="s">
        <v>52</v>
      </c>
      <c r="H2512" t="s">
        <v>85</v>
      </c>
      <c r="I2512" s="16">
        <v>43696.707349537035</v>
      </c>
      <c r="K2512">
        <v>125</v>
      </c>
      <c r="L2512" s="16">
        <f t="shared" si="195"/>
        <v>43800</v>
      </c>
      <c r="M2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2">
        <f t="shared" si="196"/>
        <v>1</v>
      </c>
      <c r="O2512">
        <f t="shared" si="197"/>
        <v>4</v>
      </c>
      <c r="P2512">
        <f t="shared" si="198"/>
        <v>4</v>
      </c>
      <c r="Q2512" s="19">
        <f t="shared" si="199"/>
        <v>4</v>
      </c>
    </row>
    <row r="2513" spans="1:17" x14ac:dyDescent="0.25">
      <c r="A2513" t="s">
        <v>4916</v>
      </c>
      <c r="B2513" s="16">
        <v>43809.48170138889</v>
      </c>
      <c r="C2513" t="s">
        <v>4917</v>
      </c>
      <c r="D2513" t="s">
        <v>83</v>
      </c>
      <c r="E2513" t="s">
        <v>90</v>
      </c>
      <c r="F2513" s="19">
        <v>51</v>
      </c>
      <c r="G2513" t="s">
        <v>52</v>
      </c>
      <c r="H2513" t="s">
        <v>85</v>
      </c>
      <c r="I2513" s="16">
        <v>43809.484965277778</v>
      </c>
      <c r="K2513">
        <v>125</v>
      </c>
      <c r="L2513" s="16">
        <f t="shared" si="195"/>
        <v>43800</v>
      </c>
      <c r="M2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3">
        <f t="shared" si="196"/>
        <v>1</v>
      </c>
      <c r="O2513">
        <f t="shared" si="197"/>
        <v>0</v>
      </c>
      <c r="P2513">
        <f t="shared" si="198"/>
        <v>0</v>
      </c>
      <c r="Q2513" s="19">
        <f t="shared" si="199"/>
        <v>0</v>
      </c>
    </row>
    <row r="2514" spans="1:17" x14ac:dyDescent="0.25">
      <c r="A2514" t="s">
        <v>4918</v>
      </c>
      <c r="B2514" s="16">
        <v>43809.614583333336</v>
      </c>
      <c r="C2514" t="s">
        <v>4919</v>
      </c>
      <c r="D2514" t="s">
        <v>34</v>
      </c>
      <c r="E2514" t="s">
        <v>84</v>
      </c>
      <c r="F2514" s="19">
        <v>51</v>
      </c>
      <c r="G2514" t="s">
        <v>52</v>
      </c>
      <c r="H2514" t="s">
        <v>85</v>
      </c>
      <c r="I2514" s="16">
        <v>43655.560243055559</v>
      </c>
      <c r="K2514">
        <v>125</v>
      </c>
      <c r="L2514" s="16">
        <f t="shared" si="195"/>
        <v>43800</v>
      </c>
      <c r="M2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4">
        <f t="shared" si="196"/>
        <v>1</v>
      </c>
      <c r="O2514">
        <f t="shared" si="197"/>
        <v>5</v>
      </c>
      <c r="P2514">
        <f t="shared" si="198"/>
        <v>5</v>
      </c>
      <c r="Q2514" s="19">
        <f t="shared" si="199"/>
        <v>5</v>
      </c>
    </row>
    <row r="2515" spans="1:17" x14ac:dyDescent="0.25">
      <c r="A2515" t="s">
        <v>4920</v>
      </c>
      <c r="B2515" s="16">
        <v>43810.465740740743</v>
      </c>
      <c r="C2515" t="s">
        <v>4921</v>
      </c>
      <c r="D2515" t="s">
        <v>83</v>
      </c>
      <c r="E2515" t="s">
        <v>90</v>
      </c>
      <c r="F2515" s="19">
        <v>51</v>
      </c>
      <c r="G2515" t="s">
        <v>52</v>
      </c>
      <c r="H2515" t="s">
        <v>85</v>
      </c>
      <c r="I2515" s="16">
        <v>43810.468321759261</v>
      </c>
      <c r="K2515">
        <v>125</v>
      </c>
      <c r="L2515" s="16">
        <f t="shared" si="195"/>
        <v>43800</v>
      </c>
      <c r="M2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5">
        <f t="shared" si="196"/>
        <v>1</v>
      </c>
      <c r="O2515">
        <f t="shared" si="197"/>
        <v>0</v>
      </c>
      <c r="P2515">
        <f t="shared" si="198"/>
        <v>0</v>
      </c>
      <c r="Q2515" s="19">
        <f t="shared" si="199"/>
        <v>0</v>
      </c>
    </row>
    <row r="2516" spans="1:17" x14ac:dyDescent="0.25">
      <c r="A2516" t="s">
        <v>4922</v>
      </c>
      <c r="B2516" s="16">
        <v>43812.516805555555</v>
      </c>
      <c r="C2516" t="s">
        <v>4923</v>
      </c>
      <c r="D2516" t="s">
        <v>83</v>
      </c>
      <c r="E2516" t="s">
        <v>90</v>
      </c>
      <c r="F2516" s="19">
        <v>51</v>
      </c>
      <c r="G2516" t="s">
        <v>52</v>
      </c>
      <c r="H2516" t="s">
        <v>85</v>
      </c>
      <c r="I2516" s="16">
        <v>43812.519606481481</v>
      </c>
      <c r="K2516">
        <v>125</v>
      </c>
      <c r="L2516" s="16">
        <f t="shared" si="195"/>
        <v>43800</v>
      </c>
      <c r="M2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6">
        <f t="shared" si="196"/>
        <v>1</v>
      </c>
      <c r="O2516">
        <f t="shared" si="197"/>
        <v>0</v>
      </c>
      <c r="P2516">
        <f t="shared" si="198"/>
        <v>0</v>
      </c>
      <c r="Q2516" s="19">
        <f t="shared" si="199"/>
        <v>0</v>
      </c>
    </row>
    <row r="2517" spans="1:17" x14ac:dyDescent="0.25">
      <c r="A2517" t="s">
        <v>4924</v>
      </c>
      <c r="B2517" s="16">
        <v>43813.549525462964</v>
      </c>
      <c r="C2517" t="s">
        <v>4925</v>
      </c>
      <c r="D2517" t="s">
        <v>83</v>
      </c>
      <c r="E2517" t="s">
        <v>90</v>
      </c>
      <c r="F2517" s="19">
        <v>51</v>
      </c>
      <c r="G2517" t="s">
        <v>51</v>
      </c>
      <c r="H2517" t="s">
        <v>85</v>
      </c>
      <c r="I2517" s="16">
        <v>43813.552997685183</v>
      </c>
      <c r="K2517">
        <v>125</v>
      </c>
      <c r="L2517" s="16">
        <f t="shared" si="195"/>
        <v>43800</v>
      </c>
      <c r="M2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7">
        <f t="shared" si="196"/>
        <v>1</v>
      </c>
      <c r="O2517">
        <f t="shared" si="197"/>
        <v>0</v>
      </c>
      <c r="P2517">
        <f t="shared" si="198"/>
        <v>0</v>
      </c>
      <c r="Q2517" s="19">
        <f t="shared" si="199"/>
        <v>0</v>
      </c>
    </row>
    <row r="2518" spans="1:17" x14ac:dyDescent="0.25">
      <c r="A2518" t="s">
        <v>4926</v>
      </c>
      <c r="B2518" s="16">
        <v>43815.426898148151</v>
      </c>
      <c r="C2518" t="s">
        <v>4834</v>
      </c>
      <c r="D2518" t="s">
        <v>83</v>
      </c>
      <c r="E2518" t="s">
        <v>84</v>
      </c>
      <c r="F2518" s="19">
        <v>51</v>
      </c>
      <c r="G2518" t="s">
        <v>51</v>
      </c>
      <c r="H2518" t="s">
        <v>85</v>
      </c>
      <c r="I2518" s="16">
        <v>43760.659814814811</v>
      </c>
      <c r="K2518">
        <v>125</v>
      </c>
      <c r="L2518" s="16">
        <f t="shared" si="195"/>
        <v>43800</v>
      </c>
      <c r="M2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8">
        <f t="shared" si="196"/>
        <v>1</v>
      </c>
      <c r="O2518">
        <f t="shared" si="197"/>
        <v>2</v>
      </c>
      <c r="P2518">
        <f t="shared" si="198"/>
        <v>2</v>
      </c>
      <c r="Q2518" s="19">
        <f t="shared" si="199"/>
        <v>2</v>
      </c>
    </row>
    <row r="2519" spans="1:17" x14ac:dyDescent="0.25">
      <c r="A2519" t="s">
        <v>4927</v>
      </c>
      <c r="B2519" s="16">
        <v>43815.568738425929</v>
      </c>
      <c r="C2519" t="s">
        <v>4928</v>
      </c>
      <c r="D2519" t="s">
        <v>83</v>
      </c>
      <c r="E2519" t="s">
        <v>84</v>
      </c>
      <c r="F2519" s="19">
        <v>51</v>
      </c>
      <c r="G2519" t="s">
        <v>52</v>
      </c>
      <c r="H2519" t="s">
        <v>85</v>
      </c>
      <c r="I2519" s="16">
        <v>43799.473645833335</v>
      </c>
      <c r="K2519">
        <v>125</v>
      </c>
      <c r="L2519" s="16">
        <f t="shared" si="195"/>
        <v>43800</v>
      </c>
      <c r="M2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19">
        <f t="shared" si="196"/>
        <v>1</v>
      </c>
      <c r="O2519">
        <f t="shared" si="197"/>
        <v>1</v>
      </c>
      <c r="P2519">
        <f t="shared" si="198"/>
        <v>1</v>
      </c>
      <c r="Q2519" s="19">
        <f t="shared" si="199"/>
        <v>1</v>
      </c>
    </row>
    <row r="2520" spans="1:17" x14ac:dyDescent="0.25">
      <c r="A2520" t="s">
        <v>4929</v>
      </c>
      <c r="B2520" s="16">
        <v>43815.602395833332</v>
      </c>
      <c r="C2520" t="s">
        <v>4930</v>
      </c>
      <c r="D2520" t="s">
        <v>83</v>
      </c>
      <c r="E2520" t="s">
        <v>90</v>
      </c>
      <c r="F2520" s="19">
        <v>51</v>
      </c>
      <c r="G2520" t="s">
        <v>51</v>
      </c>
      <c r="H2520" t="s">
        <v>85</v>
      </c>
      <c r="I2520" s="16">
        <v>43815.60528935185</v>
      </c>
      <c r="K2520">
        <v>125</v>
      </c>
      <c r="L2520" s="16">
        <f t="shared" si="195"/>
        <v>43800</v>
      </c>
      <c r="M2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0">
        <f t="shared" si="196"/>
        <v>1</v>
      </c>
      <c r="O2520">
        <f t="shared" si="197"/>
        <v>0</v>
      </c>
      <c r="P2520">
        <f t="shared" si="198"/>
        <v>0</v>
      </c>
      <c r="Q2520" s="19">
        <f t="shared" si="199"/>
        <v>0</v>
      </c>
    </row>
    <row r="2521" spans="1:17" x14ac:dyDescent="0.25">
      <c r="A2521" t="s">
        <v>4931</v>
      </c>
      <c r="B2521" s="16">
        <v>43816.52921296296</v>
      </c>
      <c r="C2521" t="s">
        <v>4932</v>
      </c>
      <c r="D2521" t="s">
        <v>83</v>
      </c>
      <c r="E2521" t="s">
        <v>84</v>
      </c>
      <c r="F2521" s="19">
        <v>51</v>
      </c>
      <c r="G2521" t="s">
        <v>52</v>
      </c>
      <c r="H2521" t="s">
        <v>85</v>
      </c>
      <c r="I2521" s="16">
        <v>43705.699918981481</v>
      </c>
      <c r="K2521">
        <v>125</v>
      </c>
      <c r="L2521" s="16">
        <f t="shared" si="195"/>
        <v>43800</v>
      </c>
      <c r="M2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1">
        <f t="shared" si="196"/>
        <v>1</v>
      </c>
      <c r="O2521">
        <f t="shared" si="197"/>
        <v>4</v>
      </c>
      <c r="P2521">
        <f t="shared" si="198"/>
        <v>4</v>
      </c>
      <c r="Q2521" s="19">
        <f t="shared" si="199"/>
        <v>4</v>
      </c>
    </row>
    <row r="2522" spans="1:17" x14ac:dyDescent="0.25">
      <c r="A2522" t="s">
        <v>4933</v>
      </c>
      <c r="B2522" s="16">
        <v>43817.527511574073</v>
      </c>
      <c r="C2522" t="s">
        <v>4934</v>
      </c>
      <c r="D2522" t="s">
        <v>83</v>
      </c>
      <c r="E2522" t="s">
        <v>90</v>
      </c>
      <c r="F2522" s="19">
        <v>51</v>
      </c>
      <c r="G2522" t="s">
        <v>52</v>
      </c>
      <c r="H2522" t="s">
        <v>85</v>
      </c>
      <c r="I2522" s="16">
        <v>43817.530925925923</v>
      </c>
      <c r="K2522">
        <v>125</v>
      </c>
      <c r="L2522" s="16">
        <f t="shared" si="195"/>
        <v>43800</v>
      </c>
      <c r="M2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2">
        <f t="shared" si="196"/>
        <v>1</v>
      </c>
      <c r="O2522">
        <f t="shared" si="197"/>
        <v>0</v>
      </c>
      <c r="P2522">
        <f t="shared" si="198"/>
        <v>0</v>
      </c>
      <c r="Q2522" s="19">
        <f t="shared" si="199"/>
        <v>0</v>
      </c>
    </row>
    <row r="2523" spans="1:17" x14ac:dyDescent="0.25">
      <c r="A2523" t="s">
        <v>4935</v>
      </c>
      <c r="B2523" s="16">
        <v>43817.533182870371</v>
      </c>
      <c r="C2523" t="s">
        <v>4936</v>
      </c>
      <c r="D2523" t="s">
        <v>83</v>
      </c>
      <c r="E2523" t="s">
        <v>84</v>
      </c>
      <c r="F2523" s="19">
        <v>51</v>
      </c>
      <c r="G2523" t="s">
        <v>51</v>
      </c>
      <c r="H2523" t="s">
        <v>85</v>
      </c>
      <c r="I2523" s="16">
        <v>43660.346701388888</v>
      </c>
      <c r="K2523">
        <v>125</v>
      </c>
      <c r="L2523" s="16">
        <f t="shared" si="195"/>
        <v>43800</v>
      </c>
      <c r="M2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3">
        <f t="shared" si="196"/>
        <v>1</v>
      </c>
      <c r="O2523">
        <f t="shared" si="197"/>
        <v>5</v>
      </c>
      <c r="P2523">
        <f t="shared" si="198"/>
        <v>5</v>
      </c>
      <c r="Q2523" s="19">
        <f t="shared" si="199"/>
        <v>5</v>
      </c>
    </row>
    <row r="2524" spans="1:17" x14ac:dyDescent="0.25">
      <c r="A2524" t="s">
        <v>4937</v>
      </c>
      <c r="B2524" s="16">
        <v>43818.57335648148</v>
      </c>
      <c r="C2524" t="s">
        <v>4938</v>
      </c>
      <c r="D2524" t="s">
        <v>83</v>
      </c>
      <c r="E2524" t="s">
        <v>90</v>
      </c>
      <c r="F2524" s="19">
        <v>51</v>
      </c>
      <c r="G2524" t="s">
        <v>51</v>
      </c>
      <c r="H2524" t="s">
        <v>85</v>
      </c>
      <c r="I2524" s="16">
        <v>43818.57508101852</v>
      </c>
      <c r="K2524">
        <v>125</v>
      </c>
      <c r="L2524" s="16">
        <f t="shared" si="195"/>
        <v>43800</v>
      </c>
      <c r="M2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4">
        <f t="shared" si="196"/>
        <v>1</v>
      </c>
      <c r="O2524">
        <f t="shared" si="197"/>
        <v>0</v>
      </c>
      <c r="P2524">
        <f t="shared" si="198"/>
        <v>0</v>
      </c>
      <c r="Q2524" s="19">
        <f t="shared" si="199"/>
        <v>0</v>
      </c>
    </row>
    <row r="2525" spans="1:17" x14ac:dyDescent="0.25">
      <c r="A2525" t="s">
        <v>4939</v>
      </c>
      <c r="B2525" s="16">
        <v>43818.635428240741</v>
      </c>
      <c r="C2525" t="s">
        <v>4940</v>
      </c>
      <c r="D2525" t="s">
        <v>83</v>
      </c>
      <c r="E2525" t="s">
        <v>90</v>
      </c>
      <c r="F2525" s="19">
        <v>51</v>
      </c>
      <c r="G2525" t="s">
        <v>51</v>
      </c>
      <c r="H2525" t="s">
        <v>85</v>
      </c>
      <c r="I2525" s="16">
        <v>43818.637812499997</v>
      </c>
      <c r="K2525">
        <v>125</v>
      </c>
      <c r="L2525" s="16">
        <f t="shared" si="195"/>
        <v>43800</v>
      </c>
      <c r="M2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5">
        <f t="shared" si="196"/>
        <v>1</v>
      </c>
      <c r="O2525">
        <f t="shared" si="197"/>
        <v>0</v>
      </c>
      <c r="P2525">
        <f t="shared" si="198"/>
        <v>0</v>
      </c>
      <c r="Q2525" s="19">
        <f t="shared" si="199"/>
        <v>0</v>
      </c>
    </row>
    <row r="2526" spans="1:17" x14ac:dyDescent="0.25">
      <c r="A2526" t="s">
        <v>4941</v>
      </c>
      <c r="B2526" s="16">
        <v>43819.51321759259</v>
      </c>
      <c r="C2526" t="s">
        <v>4942</v>
      </c>
      <c r="D2526" t="s">
        <v>83</v>
      </c>
      <c r="E2526" t="s">
        <v>90</v>
      </c>
      <c r="F2526" s="19">
        <v>51</v>
      </c>
      <c r="G2526" t="s">
        <v>51</v>
      </c>
      <c r="H2526" t="s">
        <v>85</v>
      </c>
      <c r="I2526" s="16">
        <v>43819.516030092593</v>
      </c>
      <c r="K2526">
        <v>125</v>
      </c>
      <c r="L2526" s="16">
        <f t="shared" si="195"/>
        <v>43800</v>
      </c>
      <c r="M2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6">
        <f t="shared" si="196"/>
        <v>1</v>
      </c>
      <c r="O2526">
        <f t="shared" si="197"/>
        <v>0</v>
      </c>
      <c r="P2526">
        <f t="shared" si="198"/>
        <v>0</v>
      </c>
      <c r="Q2526" s="19">
        <f t="shared" si="199"/>
        <v>0</v>
      </c>
    </row>
    <row r="2527" spans="1:17" x14ac:dyDescent="0.25">
      <c r="A2527" t="s">
        <v>4943</v>
      </c>
      <c r="B2527" s="16">
        <v>43821.565879629627</v>
      </c>
      <c r="C2527" t="s">
        <v>4944</v>
      </c>
      <c r="D2527" t="s">
        <v>83</v>
      </c>
      <c r="E2527" t="s">
        <v>84</v>
      </c>
      <c r="F2527" s="19">
        <v>51</v>
      </c>
      <c r="G2527" t="s">
        <v>52</v>
      </c>
      <c r="H2527" t="s">
        <v>85</v>
      </c>
      <c r="I2527" s="16">
        <v>43669.602916666663</v>
      </c>
      <c r="K2527">
        <v>125</v>
      </c>
      <c r="L2527" s="16">
        <f t="shared" si="195"/>
        <v>43800</v>
      </c>
      <c r="M2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7">
        <f t="shared" si="196"/>
        <v>1</v>
      </c>
      <c r="O2527">
        <f t="shared" si="197"/>
        <v>5</v>
      </c>
      <c r="P2527">
        <f t="shared" si="198"/>
        <v>5</v>
      </c>
      <c r="Q2527" s="19">
        <f t="shared" si="199"/>
        <v>5</v>
      </c>
    </row>
    <row r="2528" spans="1:17" x14ac:dyDescent="0.25">
      <c r="A2528" t="s">
        <v>4945</v>
      </c>
      <c r="B2528" s="16">
        <v>43827.611875000002</v>
      </c>
      <c r="C2528" t="s">
        <v>4946</v>
      </c>
      <c r="D2528" t="s">
        <v>83</v>
      </c>
      <c r="E2528" t="s">
        <v>84</v>
      </c>
      <c r="F2528" s="19">
        <v>51</v>
      </c>
      <c r="G2528" t="s">
        <v>52</v>
      </c>
      <c r="H2528" t="s">
        <v>85</v>
      </c>
      <c r="I2528" s="16">
        <v>43647.359594907408</v>
      </c>
      <c r="K2528">
        <v>125</v>
      </c>
      <c r="L2528" s="16">
        <f t="shared" si="195"/>
        <v>43800</v>
      </c>
      <c r="M2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8">
        <f t="shared" si="196"/>
        <v>1</v>
      </c>
      <c r="O2528">
        <f t="shared" si="197"/>
        <v>6</v>
      </c>
      <c r="P2528">
        <f t="shared" si="198"/>
        <v>6</v>
      </c>
      <c r="Q2528" s="19">
        <f t="shared" si="199"/>
        <v>6</v>
      </c>
    </row>
    <row r="2529" spans="1:17" x14ac:dyDescent="0.25">
      <c r="A2529" t="s">
        <v>4947</v>
      </c>
      <c r="B2529" s="16">
        <v>43830.484768518516</v>
      </c>
      <c r="C2529" t="s">
        <v>4948</v>
      </c>
      <c r="D2529" t="s">
        <v>83</v>
      </c>
      <c r="E2529" t="s">
        <v>90</v>
      </c>
      <c r="F2529" s="19">
        <v>51</v>
      </c>
      <c r="G2529" t="s">
        <v>51</v>
      </c>
      <c r="H2529" t="s">
        <v>85</v>
      </c>
      <c r="I2529" s="16">
        <v>43830.488495370373</v>
      </c>
      <c r="K2529">
        <v>125</v>
      </c>
      <c r="L2529" s="16">
        <f t="shared" si="195"/>
        <v>43800</v>
      </c>
      <c r="M2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29">
        <f t="shared" si="196"/>
        <v>1</v>
      </c>
      <c r="O2529">
        <f t="shared" si="197"/>
        <v>0</v>
      </c>
      <c r="P2529">
        <f t="shared" si="198"/>
        <v>0</v>
      </c>
      <c r="Q2529" s="19">
        <f t="shared" si="199"/>
        <v>0</v>
      </c>
    </row>
    <row r="2530" spans="1:17" x14ac:dyDescent="0.25">
      <c r="A2530" t="s">
        <v>4949</v>
      </c>
      <c r="B2530" s="16">
        <v>43830.539444444446</v>
      </c>
      <c r="C2530" t="s">
        <v>4950</v>
      </c>
      <c r="D2530" t="s">
        <v>83</v>
      </c>
      <c r="E2530" t="s">
        <v>90</v>
      </c>
      <c r="F2530" s="19">
        <v>51</v>
      </c>
      <c r="G2530" t="s">
        <v>52</v>
      </c>
      <c r="H2530" t="s">
        <v>85</v>
      </c>
      <c r="I2530" s="16">
        <v>43830.542858796296</v>
      </c>
      <c r="K2530">
        <v>125</v>
      </c>
      <c r="L2530" s="16">
        <f t="shared" si="195"/>
        <v>43800</v>
      </c>
      <c r="M2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0">
        <f t="shared" si="196"/>
        <v>1</v>
      </c>
      <c r="O2530">
        <f t="shared" si="197"/>
        <v>0</v>
      </c>
      <c r="P2530">
        <f t="shared" si="198"/>
        <v>0</v>
      </c>
      <c r="Q2530" s="19">
        <f t="shared" si="199"/>
        <v>0</v>
      </c>
    </row>
    <row r="2531" spans="1:17" x14ac:dyDescent="0.25">
      <c r="A2531" t="s">
        <v>4951</v>
      </c>
      <c r="B2531" s="16">
        <v>43830.59815972222</v>
      </c>
      <c r="C2531" t="s">
        <v>4952</v>
      </c>
      <c r="D2531" t="s">
        <v>83</v>
      </c>
      <c r="E2531" t="s">
        <v>84</v>
      </c>
      <c r="F2531" s="19">
        <v>51</v>
      </c>
      <c r="G2531" t="s">
        <v>51</v>
      </c>
      <c r="H2531" t="s">
        <v>85</v>
      </c>
      <c r="I2531" s="16">
        <v>43672.614583333336</v>
      </c>
      <c r="K2531">
        <v>125</v>
      </c>
      <c r="L2531" s="16">
        <f t="shared" si="195"/>
        <v>43800</v>
      </c>
      <c r="M2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1">
        <f t="shared" si="196"/>
        <v>1</v>
      </c>
      <c r="O2531">
        <f t="shared" si="197"/>
        <v>5</v>
      </c>
      <c r="P2531">
        <f t="shared" si="198"/>
        <v>5</v>
      </c>
      <c r="Q2531" s="19">
        <f t="shared" si="199"/>
        <v>5</v>
      </c>
    </row>
    <row r="2532" spans="1:17" x14ac:dyDescent="0.25">
      <c r="A2532" t="s">
        <v>4953</v>
      </c>
      <c r="B2532" s="16">
        <v>43830.670335648145</v>
      </c>
      <c r="C2532" t="s">
        <v>4954</v>
      </c>
      <c r="D2532" t="s">
        <v>83</v>
      </c>
      <c r="E2532" t="s">
        <v>84</v>
      </c>
      <c r="F2532" s="19">
        <v>51</v>
      </c>
      <c r="G2532" t="s">
        <v>52</v>
      </c>
      <c r="H2532" t="s">
        <v>85</v>
      </c>
      <c r="I2532" s="16">
        <v>43804.497245370374</v>
      </c>
      <c r="K2532">
        <v>125</v>
      </c>
      <c r="L2532" s="16">
        <f t="shared" si="195"/>
        <v>43800</v>
      </c>
      <c r="M2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2">
        <f t="shared" si="196"/>
        <v>1</v>
      </c>
      <c r="O2532">
        <f t="shared" si="197"/>
        <v>1</v>
      </c>
      <c r="P2532">
        <f t="shared" si="198"/>
        <v>1</v>
      </c>
      <c r="Q2532" s="19">
        <f t="shared" si="199"/>
        <v>1</v>
      </c>
    </row>
    <row r="2533" spans="1:17" x14ac:dyDescent="0.25">
      <c r="A2533" t="s">
        <v>4955</v>
      </c>
      <c r="B2533" s="16">
        <v>43831.412997685184</v>
      </c>
      <c r="C2533" t="s">
        <v>4956</v>
      </c>
      <c r="D2533" t="s">
        <v>83</v>
      </c>
      <c r="E2533" t="s">
        <v>90</v>
      </c>
      <c r="F2533" s="19">
        <v>51</v>
      </c>
      <c r="G2533" t="s">
        <v>52</v>
      </c>
      <c r="H2533" t="s">
        <v>85</v>
      </c>
      <c r="I2533" s="16">
        <v>43831.41479166667</v>
      </c>
      <c r="K2533">
        <v>125</v>
      </c>
      <c r="L2533" s="16">
        <f t="shared" si="195"/>
        <v>43831</v>
      </c>
      <c r="M2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3">
        <f t="shared" si="196"/>
        <v>1</v>
      </c>
      <c r="O2533">
        <f t="shared" si="197"/>
        <v>0</v>
      </c>
      <c r="P2533">
        <f t="shared" si="198"/>
        <v>0</v>
      </c>
      <c r="Q2533" s="19">
        <f t="shared" si="199"/>
        <v>0</v>
      </c>
    </row>
    <row r="2534" spans="1:17" x14ac:dyDescent="0.25">
      <c r="A2534" t="s">
        <v>4957</v>
      </c>
      <c r="B2534" s="16">
        <v>43831.425729166665</v>
      </c>
      <c r="C2534" t="s">
        <v>4958</v>
      </c>
      <c r="D2534" t="s">
        <v>83</v>
      </c>
      <c r="E2534" t="s">
        <v>90</v>
      </c>
      <c r="F2534" s="19">
        <v>51</v>
      </c>
      <c r="G2534" t="s">
        <v>51</v>
      </c>
      <c r="H2534" t="s">
        <v>85</v>
      </c>
      <c r="I2534" s="16">
        <v>43831.427337962959</v>
      </c>
      <c r="K2534">
        <v>125</v>
      </c>
      <c r="L2534" s="16">
        <f t="shared" si="195"/>
        <v>43831</v>
      </c>
      <c r="M2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4">
        <f t="shared" si="196"/>
        <v>1</v>
      </c>
      <c r="O2534">
        <f t="shared" si="197"/>
        <v>0</v>
      </c>
      <c r="P2534">
        <f t="shared" si="198"/>
        <v>0</v>
      </c>
      <c r="Q2534" s="19">
        <f t="shared" si="199"/>
        <v>0</v>
      </c>
    </row>
    <row r="2535" spans="1:17" x14ac:dyDescent="0.25">
      <c r="A2535" t="s">
        <v>4959</v>
      </c>
      <c r="B2535" s="16">
        <v>43831.427754629629</v>
      </c>
      <c r="C2535" t="s">
        <v>4903</v>
      </c>
      <c r="D2535" t="s">
        <v>83</v>
      </c>
      <c r="E2535" t="s">
        <v>84</v>
      </c>
      <c r="F2535" s="19">
        <v>51</v>
      </c>
      <c r="G2535" t="s">
        <v>52</v>
      </c>
      <c r="H2535" t="s">
        <v>85</v>
      </c>
      <c r="I2535" s="16">
        <v>43805.347569444442</v>
      </c>
      <c r="K2535">
        <v>125</v>
      </c>
      <c r="L2535" s="16">
        <f t="shared" si="195"/>
        <v>43831</v>
      </c>
      <c r="M2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5">
        <f t="shared" si="196"/>
        <v>1</v>
      </c>
      <c r="O2535">
        <f t="shared" si="197"/>
        <v>1</v>
      </c>
      <c r="P2535">
        <f t="shared" si="198"/>
        <v>1</v>
      </c>
      <c r="Q2535" s="19">
        <f t="shared" si="199"/>
        <v>1</v>
      </c>
    </row>
    <row r="2536" spans="1:17" x14ac:dyDescent="0.25">
      <c r="A2536" t="s">
        <v>4960</v>
      </c>
      <c r="B2536" s="16">
        <v>43831.476805555554</v>
      </c>
      <c r="C2536" t="s">
        <v>4961</v>
      </c>
      <c r="D2536" t="s">
        <v>83</v>
      </c>
      <c r="E2536" t="s">
        <v>90</v>
      </c>
      <c r="F2536" s="19">
        <v>51</v>
      </c>
      <c r="G2536" t="s">
        <v>51</v>
      </c>
      <c r="H2536" t="s">
        <v>85</v>
      </c>
      <c r="I2536" s="16">
        <v>43831.480081018519</v>
      </c>
      <c r="K2536">
        <v>125</v>
      </c>
      <c r="L2536" s="16">
        <f t="shared" si="195"/>
        <v>43831</v>
      </c>
      <c r="M2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6">
        <f t="shared" si="196"/>
        <v>1</v>
      </c>
      <c r="O2536">
        <f t="shared" si="197"/>
        <v>0</v>
      </c>
      <c r="P2536">
        <f t="shared" si="198"/>
        <v>0</v>
      </c>
      <c r="Q2536" s="19">
        <f t="shared" si="199"/>
        <v>0</v>
      </c>
    </row>
    <row r="2537" spans="1:17" x14ac:dyDescent="0.25">
      <c r="A2537" t="s">
        <v>4962</v>
      </c>
      <c r="B2537" s="16">
        <v>43831.56826388889</v>
      </c>
      <c r="C2537" t="s">
        <v>4963</v>
      </c>
      <c r="D2537" t="s">
        <v>83</v>
      </c>
      <c r="E2537" t="s">
        <v>90</v>
      </c>
      <c r="F2537" s="19">
        <v>51</v>
      </c>
      <c r="G2537" t="s">
        <v>52</v>
      </c>
      <c r="H2537" t="s">
        <v>85</v>
      </c>
      <c r="I2537" s="16">
        <v>43831.571608796294</v>
      </c>
      <c r="K2537">
        <v>125</v>
      </c>
      <c r="L2537" s="16">
        <f t="shared" si="195"/>
        <v>43831</v>
      </c>
      <c r="M2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7">
        <f t="shared" si="196"/>
        <v>1</v>
      </c>
      <c r="O2537">
        <f t="shared" si="197"/>
        <v>0</v>
      </c>
      <c r="P2537">
        <f t="shared" si="198"/>
        <v>0</v>
      </c>
      <c r="Q2537" s="19">
        <f t="shared" si="199"/>
        <v>0</v>
      </c>
    </row>
    <row r="2538" spans="1:17" x14ac:dyDescent="0.25">
      <c r="A2538" t="s">
        <v>4964</v>
      </c>
      <c r="B2538" s="16">
        <v>43832.394490740742</v>
      </c>
      <c r="C2538" t="s">
        <v>4965</v>
      </c>
      <c r="D2538" t="s">
        <v>83</v>
      </c>
      <c r="E2538" t="s">
        <v>90</v>
      </c>
      <c r="F2538" s="19">
        <v>51</v>
      </c>
      <c r="G2538" t="s">
        <v>52</v>
      </c>
      <c r="H2538" t="s">
        <v>85</v>
      </c>
      <c r="I2538" s="16">
        <v>43832.395648148151</v>
      </c>
      <c r="K2538">
        <v>125</v>
      </c>
      <c r="L2538" s="16">
        <f t="shared" si="195"/>
        <v>43831</v>
      </c>
      <c r="M2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8">
        <f t="shared" si="196"/>
        <v>1</v>
      </c>
      <c r="O2538">
        <f t="shared" si="197"/>
        <v>0</v>
      </c>
      <c r="P2538">
        <f t="shared" si="198"/>
        <v>0</v>
      </c>
      <c r="Q2538" s="19">
        <f t="shared" si="199"/>
        <v>0</v>
      </c>
    </row>
    <row r="2539" spans="1:17" x14ac:dyDescent="0.25">
      <c r="A2539" t="s">
        <v>4966</v>
      </c>
      <c r="B2539" s="16">
        <v>43832.407881944448</v>
      </c>
      <c r="C2539" t="s">
        <v>4967</v>
      </c>
      <c r="D2539" t="s">
        <v>83</v>
      </c>
      <c r="E2539" t="s">
        <v>90</v>
      </c>
      <c r="F2539" s="19">
        <v>51</v>
      </c>
      <c r="G2539" t="s">
        <v>51</v>
      </c>
      <c r="H2539" t="s">
        <v>85</v>
      </c>
      <c r="I2539" s="16">
        <v>43832.411412037036</v>
      </c>
      <c r="K2539">
        <v>125</v>
      </c>
      <c r="L2539" s="16">
        <f t="shared" si="195"/>
        <v>43831</v>
      </c>
      <c r="M2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39">
        <f t="shared" si="196"/>
        <v>1</v>
      </c>
      <c r="O2539">
        <f t="shared" si="197"/>
        <v>0</v>
      </c>
      <c r="P2539">
        <f t="shared" si="198"/>
        <v>0</v>
      </c>
      <c r="Q2539" s="19">
        <f t="shared" si="199"/>
        <v>0</v>
      </c>
    </row>
    <row r="2540" spans="1:17" x14ac:dyDescent="0.25">
      <c r="A2540" t="s">
        <v>4968</v>
      </c>
      <c r="B2540" s="16">
        <v>43832.470127314817</v>
      </c>
      <c r="C2540" t="s">
        <v>4969</v>
      </c>
      <c r="D2540" t="s">
        <v>83</v>
      </c>
      <c r="E2540" t="s">
        <v>90</v>
      </c>
      <c r="F2540" s="19">
        <v>51</v>
      </c>
      <c r="G2540" t="s">
        <v>51</v>
      </c>
      <c r="H2540" t="s">
        <v>85</v>
      </c>
      <c r="I2540" s="16">
        <v>43832.47184027778</v>
      </c>
      <c r="K2540">
        <v>125</v>
      </c>
      <c r="L2540" s="16">
        <f t="shared" si="195"/>
        <v>43831</v>
      </c>
      <c r="M2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0">
        <f t="shared" si="196"/>
        <v>1</v>
      </c>
      <c r="O2540">
        <f t="shared" si="197"/>
        <v>0</v>
      </c>
      <c r="P2540">
        <f t="shared" si="198"/>
        <v>0</v>
      </c>
      <c r="Q2540" s="19">
        <f t="shared" si="199"/>
        <v>0</v>
      </c>
    </row>
    <row r="2541" spans="1:17" x14ac:dyDescent="0.25">
      <c r="A2541" t="s">
        <v>4970</v>
      </c>
      <c r="B2541" s="16">
        <v>43832.586967592593</v>
      </c>
      <c r="C2541" t="s">
        <v>4971</v>
      </c>
      <c r="D2541" t="s">
        <v>83</v>
      </c>
      <c r="E2541" t="s">
        <v>90</v>
      </c>
      <c r="F2541" s="19">
        <v>51</v>
      </c>
      <c r="G2541" t="s">
        <v>51</v>
      </c>
      <c r="H2541" t="s">
        <v>85</v>
      </c>
      <c r="I2541" s="16">
        <v>43832.59070601852</v>
      </c>
      <c r="K2541">
        <v>125</v>
      </c>
      <c r="L2541" s="16">
        <f t="shared" si="195"/>
        <v>43831</v>
      </c>
      <c r="M2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1">
        <f t="shared" si="196"/>
        <v>1</v>
      </c>
      <c r="O2541">
        <f t="shared" si="197"/>
        <v>0</v>
      </c>
      <c r="P2541">
        <f t="shared" si="198"/>
        <v>0</v>
      </c>
      <c r="Q2541" s="19">
        <f t="shared" si="199"/>
        <v>0</v>
      </c>
    </row>
    <row r="2542" spans="1:17" x14ac:dyDescent="0.25">
      <c r="A2542" t="s">
        <v>4972</v>
      </c>
      <c r="B2542" s="16">
        <v>43832.589594907404</v>
      </c>
      <c r="C2542" t="s">
        <v>4973</v>
      </c>
      <c r="D2542" t="s">
        <v>83</v>
      </c>
      <c r="E2542" t="s">
        <v>84</v>
      </c>
      <c r="F2542" s="19">
        <v>51</v>
      </c>
      <c r="G2542" t="s">
        <v>52</v>
      </c>
      <c r="H2542" t="s">
        <v>85</v>
      </c>
      <c r="I2542" s="16">
        <v>43629.374456018515</v>
      </c>
      <c r="K2542">
        <v>125</v>
      </c>
      <c r="L2542" s="16">
        <f t="shared" si="195"/>
        <v>43831</v>
      </c>
      <c r="M2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2">
        <f t="shared" si="196"/>
        <v>1</v>
      </c>
      <c r="O2542">
        <f t="shared" si="197"/>
        <v>7</v>
      </c>
      <c r="P2542">
        <f t="shared" si="198"/>
        <v>7</v>
      </c>
      <c r="Q2542" s="19">
        <f t="shared" si="199"/>
        <v>7</v>
      </c>
    </row>
    <row r="2543" spans="1:17" x14ac:dyDescent="0.25">
      <c r="A2543" t="s">
        <v>4974</v>
      </c>
      <c r="B2543" s="16">
        <v>43833.463576388887</v>
      </c>
      <c r="C2543" t="s">
        <v>4975</v>
      </c>
      <c r="D2543" t="s">
        <v>83</v>
      </c>
      <c r="E2543" t="s">
        <v>90</v>
      </c>
      <c r="F2543" s="19">
        <v>51</v>
      </c>
      <c r="G2543" t="s">
        <v>51</v>
      </c>
      <c r="H2543" t="s">
        <v>85</v>
      </c>
      <c r="I2543" s="16">
        <v>43833.467476851853</v>
      </c>
      <c r="K2543">
        <v>125</v>
      </c>
      <c r="L2543" s="16">
        <f t="shared" si="195"/>
        <v>43831</v>
      </c>
      <c r="M2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3">
        <f t="shared" si="196"/>
        <v>1</v>
      </c>
      <c r="O2543">
        <f t="shared" si="197"/>
        <v>0</v>
      </c>
      <c r="P2543">
        <f t="shared" si="198"/>
        <v>0</v>
      </c>
      <c r="Q2543" s="19">
        <f t="shared" si="199"/>
        <v>0</v>
      </c>
    </row>
    <row r="2544" spans="1:17" x14ac:dyDescent="0.25">
      <c r="A2544" t="s">
        <v>4976</v>
      </c>
      <c r="B2544" s="16">
        <v>43833.491863425923</v>
      </c>
      <c r="C2544" t="s">
        <v>4977</v>
      </c>
      <c r="D2544" t="s">
        <v>83</v>
      </c>
      <c r="E2544" t="s">
        <v>84</v>
      </c>
      <c r="F2544" s="19">
        <v>51</v>
      </c>
      <c r="G2544" t="s">
        <v>51</v>
      </c>
      <c r="H2544" t="s">
        <v>85</v>
      </c>
      <c r="I2544" s="16">
        <v>43733.532210648147</v>
      </c>
      <c r="K2544">
        <v>125</v>
      </c>
      <c r="L2544" s="16">
        <f t="shared" si="195"/>
        <v>43831</v>
      </c>
      <c r="M2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4">
        <f t="shared" si="196"/>
        <v>1</v>
      </c>
      <c r="O2544">
        <f t="shared" si="197"/>
        <v>3</v>
      </c>
      <c r="P2544">
        <f t="shared" si="198"/>
        <v>3</v>
      </c>
      <c r="Q2544" s="19">
        <f t="shared" si="199"/>
        <v>3</v>
      </c>
    </row>
    <row r="2545" spans="1:17" x14ac:dyDescent="0.25">
      <c r="A2545" t="s">
        <v>4978</v>
      </c>
      <c r="B2545" s="16">
        <v>43834.611620370371</v>
      </c>
      <c r="C2545" t="s">
        <v>4979</v>
      </c>
      <c r="D2545" t="s">
        <v>83</v>
      </c>
      <c r="E2545" t="s">
        <v>90</v>
      </c>
      <c r="F2545" s="19">
        <v>51</v>
      </c>
      <c r="G2545" t="s">
        <v>52</v>
      </c>
      <c r="H2545" t="s">
        <v>85</v>
      </c>
      <c r="I2545" s="16">
        <v>43834.614004629628</v>
      </c>
      <c r="K2545">
        <v>125</v>
      </c>
      <c r="L2545" s="16">
        <f t="shared" si="195"/>
        <v>43831</v>
      </c>
      <c r="M2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5">
        <f t="shared" si="196"/>
        <v>1</v>
      </c>
      <c r="O2545">
        <f t="shared" si="197"/>
        <v>0</v>
      </c>
      <c r="P2545">
        <f t="shared" si="198"/>
        <v>0</v>
      </c>
      <c r="Q2545" s="19">
        <f t="shared" si="199"/>
        <v>0</v>
      </c>
    </row>
    <row r="2546" spans="1:17" x14ac:dyDescent="0.25">
      <c r="A2546" t="s">
        <v>4980</v>
      </c>
      <c r="B2546" s="16">
        <v>43836.482164351852</v>
      </c>
      <c r="C2546" t="s">
        <v>4981</v>
      </c>
      <c r="D2546" t="s">
        <v>83</v>
      </c>
      <c r="E2546" t="s">
        <v>90</v>
      </c>
      <c r="F2546" s="19">
        <v>51</v>
      </c>
      <c r="G2546" t="s">
        <v>51</v>
      </c>
      <c r="H2546" t="s">
        <v>85</v>
      </c>
      <c r="I2546" s="16">
        <v>43836.483969907407</v>
      </c>
      <c r="K2546">
        <v>125</v>
      </c>
      <c r="L2546" s="16">
        <f t="shared" si="195"/>
        <v>43831</v>
      </c>
      <c r="M2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6">
        <f t="shared" si="196"/>
        <v>1</v>
      </c>
      <c r="O2546">
        <f t="shared" si="197"/>
        <v>0</v>
      </c>
      <c r="P2546">
        <f t="shared" si="198"/>
        <v>0</v>
      </c>
      <c r="Q2546" s="19">
        <f t="shared" si="199"/>
        <v>0</v>
      </c>
    </row>
    <row r="2547" spans="1:17" x14ac:dyDescent="0.25">
      <c r="A2547" t="s">
        <v>4982</v>
      </c>
      <c r="B2547" s="16">
        <v>43836.516435185185</v>
      </c>
      <c r="C2547" t="s">
        <v>4983</v>
      </c>
      <c r="D2547" t="s">
        <v>83</v>
      </c>
      <c r="E2547" t="s">
        <v>90</v>
      </c>
      <c r="F2547" s="19">
        <v>51</v>
      </c>
      <c r="G2547" t="s">
        <v>52</v>
      </c>
      <c r="H2547" t="s">
        <v>85</v>
      </c>
      <c r="I2547" s="16">
        <v>43836.519687499997</v>
      </c>
      <c r="K2547">
        <v>125</v>
      </c>
      <c r="L2547" s="16">
        <f t="shared" si="195"/>
        <v>43831</v>
      </c>
      <c r="M2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7">
        <f t="shared" si="196"/>
        <v>1</v>
      </c>
      <c r="O2547">
        <f t="shared" si="197"/>
        <v>0</v>
      </c>
      <c r="P2547">
        <f t="shared" si="198"/>
        <v>0</v>
      </c>
      <c r="Q2547" s="19">
        <f t="shared" si="199"/>
        <v>0</v>
      </c>
    </row>
    <row r="2548" spans="1:17" x14ac:dyDescent="0.25">
      <c r="A2548" t="s">
        <v>4984</v>
      </c>
      <c r="B2548" s="16">
        <v>43836.619606481479</v>
      </c>
      <c r="C2548" t="s">
        <v>4985</v>
      </c>
      <c r="D2548" t="s">
        <v>83</v>
      </c>
      <c r="E2548" t="s">
        <v>90</v>
      </c>
      <c r="F2548" s="19">
        <v>51</v>
      </c>
      <c r="G2548" t="s">
        <v>51</v>
      </c>
      <c r="H2548" t="s">
        <v>85</v>
      </c>
      <c r="I2548" s="16">
        <v>43836.621458333335</v>
      </c>
      <c r="K2548">
        <v>125</v>
      </c>
      <c r="L2548" s="16">
        <f t="shared" si="195"/>
        <v>43831</v>
      </c>
      <c r="M2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8">
        <f t="shared" si="196"/>
        <v>1</v>
      </c>
      <c r="O2548">
        <f t="shared" si="197"/>
        <v>0</v>
      </c>
      <c r="P2548">
        <f t="shared" si="198"/>
        <v>0</v>
      </c>
      <c r="Q2548" s="19">
        <f t="shared" si="199"/>
        <v>0</v>
      </c>
    </row>
    <row r="2549" spans="1:17" x14ac:dyDescent="0.25">
      <c r="A2549" t="s">
        <v>4986</v>
      </c>
      <c r="B2549" s="16">
        <v>43837.402280092596</v>
      </c>
      <c r="C2549" t="s">
        <v>4987</v>
      </c>
      <c r="D2549" t="s">
        <v>83</v>
      </c>
      <c r="E2549" t="s">
        <v>90</v>
      </c>
      <c r="F2549" s="19">
        <v>51</v>
      </c>
      <c r="G2549" t="s">
        <v>51</v>
      </c>
      <c r="H2549" t="s">
        <v>85</v>
      </c>
      <c r="I2549" s="16">
        <v>43837.405046296299</v>
      </c>
      <c r="K2549">
        <v>125</v>
      </c>
      <c r="L2549" s="16">
        <f t="shared" si="195"/>
        <v>43831</v>
      </c>
      <c r="M2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49">
        <f t="shared" si="196"/>
        <v>1</v>
      </c>
      <c r="O2549">
        <f t="shared" si="197"/>
        <v>0</v>
      </c>
      <c r="P2549">
        <f t="shared" si="198"/>
        <v>0</v>
      </c>
      <c r="Q2549" s="19">
        <f t="shared" si="199"/>
        <v>0</v>
      </c>
    </row>
    <row r="2550" spans="1:17" x14ac:dyDescent="0.25">
      <c r="A2550" t="s">
        <v>4988</v>
      </c>
      <c r="B2550" s="16">
        <v>43837.430312500001</v>
      </c>
      <c r="C2550" t="s">
        <v>4989</v>
      </c>
      <c r="D2550" t="s">
        <v>34</v>
      </c>
      <c r="E2550" t="s">
        <v>84</v>
      </c>
      <c r="F2550" s="19">
        <v>51</v>
      </c>
      <c r="G2550" t="s">
        <v>52</v>
      </c>
      <c r="H2550" t="s">
        <v>85</v>
      </c>
      <c r="I2550" s="16">
        <v>43827.533032407409</v>
      </c>
      <c r="K2550">
        <v>125</v>
      </c>
      <c r="L2550" s="16">
        <f t="shared" si="195"/>
        <v>43831</v>
      </c>
      <c r="M2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0">
        <f t="shared" si="196"/>
        <v>1</v>
      </c>
      <c r="O2550">
        <f t="shared" si="197"/>
        <v>0</v>
      </c>
      <c r="P2550">
        <f t="shared" si="198"/>
        <v>0</v>
      </c>
      <c r="Q2550" s="19">
        <f t="shared" si="199"/>
        <v>0</v>
      </c>
    </row>
    <row r="2551" spans="1:17" x14ac:dyDescent="0.25">
      <c r="A2551" t="s">
        <v>4990</v>
      </c>
      <c r="B2551" s="16">
        <v>43837.441574074073</v>
      </c>
      <c r="C2551" t="s">
        <v>4991</v>
      </c>
      <c r="D2551" t="s">
        <v>34</v>
      </c>
      <c r="E2551" t="s">
        <v>84</v>
      </c>
      <c r="F2551" s="19">
        <v>51</v>
      </c>
      <c r="G2551" t="s">
        <v>52</v>
      </c>
      <c r="H2551" t="s">
        <v>85</v>
      </c>
      <c r="I2551" s="16">
        <v>43762.834930555553</v>
      </c>
      <c r="K2551">
        <v>125</v>
      </c>
      <c r="L2551" s="16">
        <f t="shared" si="195"/>
        <v>43831</v>
      </c>
      <c r="M2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1">
        <f t="shared" si="196"/>
        <v>1</v>
      </c>
      <c r="O2551">
        <f t="shared" si="197"/>
        <v>2</v>
      </c>
      <c r="P2551">
        <f t="shared" si="198"/>
        <v>2</v>
      </c>
      <c r="Q2551" s="19">
        <f t="shared" si="199"/>
        <v>2</v>
      </c>
    </row>
    <row r="2552" spans="1:17" x14ac:dyDescent="0.25">
      <c r="A2552" t="s">
        <v>4992</v>
      </c>
      <c r="B2552" s="16">
        <v>43837.456562500003</v>
      </c>
      <c r="C2552" t="s">
        <v>4993</v>
      </c>
      <c r="D2552" t="s">
        <v>83</v>
      </c>
      <c r="E2552" t="s">
        <v>90</v>
      </c>
      <c r="F2552" s="19">
        <v>51</v>
      </c>
      <c r="G2552" t="s">
        <v>51</v>
      </c>
      <c r="H2552" t="s">
        <v>85</v>
      </c>
      <c r="I2552" s="16">
        <v>43837.458541666667</v>
      </c>
      <c r="K2552">
        <v>125</v>
      </c>
      <c r="L2552" s="16">
        <f t="shared" si="195"/>
        <v>43831</v>
      </c>
      <c r="M2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2">
        <f t="shared" si="196"/>
        <v>1</v>
      </c>
      <c r="O2552">
        <f t="shared" si="197"/>
        <v>0</v>
      </c>
      <c r="P2552">
        <f t="shared" si="198"/>
        <v>0</v>
      </c>
      <c r="Q2552" s="19">
        <f t="shared" si="199"/>
        <v>0</v>
      </c>
    </row>
    <row r="2553" spans="1:17" x14ac:dyDescent="0.25">
      <c r="A2553" t="s">
        <v>4994</v>
      </c>
      <c r="B2553" s="16">
        <v>43837.476689814815</v>
      </c>
      <c r="C2553" t="s">
        <v>4995</v>
      </c>
      <c r="D2553" t="s">
        <v>83</v>
      </c>
      <c r="E2553" t="s">
        <v>90</v>
      </c>
      <c r="F2553" s="19">
        <v>51</v>
      </c>
      <c r="G2553" t="s">
        <v>51</v>
      </c>
      <c r="H2553" t="s">
        <v>85</v>
      </c>
      <c r="I2553" s="16">
        <v>43837.479143518518</v>
      </c>
      <c r="K2553">
        <v>125</v>
      </c>
      <c r="L2553" s="16">
        <f t="shared" si="195"/>
        <v>43831</v>
      </c>
      <c r="M2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3">
        <f t="shared" si="196"/>
        <v>1</v>
      </c>
      <c r="O2553">
        <f t="shared" si="197"/>
        <v>0</v>
      </c>
      <c r="P2553">
        <f t="shared" si="198"/>
        <v>0</v>
      </c>
      <c r="Q2553" s="19">
        <f t="shared" si="199"/>
        <v>0</v>
      </c>
    </row>
    <row r="2554" spans="1:17" x14ac:dyDescent="0.25">
      <c r="A2554" t="s">
        <v>4996</v>
      </c>
      <c r="B2554" s="16">
        <v>43838.535092592596</v>
      </c>
      <c r="C2554" t="s">
        <v>4997</v>
      </c>
      <c r="D2554" t="s">
        <v>83</v>
      </c>
      <c r="E2554" t="s">
        <v>90</v>
      </c>
      <c r="F2554" s="19">
        <v>51</v>
      </c>
      <c r="G2554" t="s">
        <v>51</v>
      </c>
      <c r="H2554" t="s">
        <v>85</v>
      </c>
      <c r="I2554" s="16">
        <v>43838.53696759259</v>
      </c>
      <c r="K2554">
        <v>125</v>
      </c>
      <c r="L2554" s="16">
        <f t="shared" si="195"/>
        <v>43831</v>
      </c>
      <c r="M2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4">
        <f t="shared" si="196"/>
        <v>1</v>
      </c>
      <c r="O2554">
        <f t="shared" si="197"/>
        <v>0</v>
      </c>
      <c r="P2554">
        <f t="shared" si="198"/>
        <v>0</v>
      </c>
      <c r="Q2554" s="19">
        <f t="shared" si="199"/>
        <v>0</v>
      </c>
    </row>
    <row r="2555" spans="1:17" x14ac:dyDescent="0.25">
      <c r="A2555" t="s">
        <v>4998</v>
      </c>
      <c r="B2555" s="16">
        <v>43838.606122685182</v>
      </c>
      <c r="C2555" t="s">
        <v>4999</v>
      </c>
      <c r="D2555" t="s">
        <v>83</v>
      </c>
      <c r="E2555" t="s">
        <v>90</v>
      </c>
      <c r="F2555" s="19">
        <v>51</v>
      </c>
      <c r="G2555" t="s">
        <v>52</v>
      </c>
      <c r="H2555" t="s">
        <v>85</v>
      </c>
      <c r="I2555" s="16">
        <v>43838.61042824074</v>
      </c>
      <c r="K2555">
        <v>125</v>
      </c>
      <c r="L2555" s="16">
        <f t="shared" si="195"/>
        <v>43831</v>
      </c>
      <c r="M2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5">
        <f t="shared" si="196"/>
        <v>1</v>
      </c>
      <c r="O2555">
        <f t="shared" si="197"/>
        <v>0</v>
      </c>
      <c r="P2555">
        <f t="shared" si="198"/>
        <v>0</v>
      </c>
      <c r="Q2555" s="19">
        <f t="shared" si="199"/>
        <v>0</v>
      </c>
    </row>
    <row r="2556" spans="1:17" x14ac:dyDescent="0.25">
      <c r="A2556" t="s">
        <v>5000</v>
      </c>
      <c r="B2556" s="16">
        <v>43838.692303240743</v>
      </c>
      <c r="C2556" t="s">
        <v>5001</v>
      </c>
      <c r="D2556" t="s">
        <v>34</v>
      </c>
      <c r="E2556" t="s">
        <v>84</v>
      </c>
      <c r="F2556" s="19">
        <v>51</v>
      </c>
      <c r="G2556" t="s">
        <v>52</v>
      </c>
      <c r="H2556" t="s">
        <v>85</v>
      </c>
      <c r="I2556" s="16">
        <v>43466.504710648151</v>
      </c>
      <c r="K2556">
        <v>125</v>
      </c>
      <c r="L2556" s="16">
        <f t="shared" si="195"/>
        <v>43831</v>
      </c>
      <c r="M2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6">
        <f t="shared" si="196"/>
        <v>1</v>
      </c>
      <c r="O2556">
        <f t="shared" si="197"/>
        <v>12</v>
      </c>
      <c r="P2556">
        <f t="shared" si="198"/>
        <v>12</v>
      </c>
      <c r="Q2556" s="19">
        <f t="shared" si="199"/>
        <v>12</v>
      </c>
    </row>
    <row r="2557" spans="1:17" x14ac:dyDescent="0.25">
      <c r="A2557" t="s">
        <v>5002</v>
      </c>
      <c r="B2557" s="16">
        <v>43839.399375000001</v>
      </c>
      <c r="C2557" t="s">
        <v>5003</v>
      </c>
      <c r="D2557" t="s">
        <v>83</v>
      </c>
      <c r="E2557" t="s">
        <v>90</v>
      </c>
      <c r="F2557" s="19">
        <v>51</v>
      </c>
      <c r="G2557" t="s">
        <v>52</v>
      </c>
      <c r="H2557" t="s">
        <v>85</v>
      </c>
      <c r="I2557" s="16">
        <v>43839.401979166665</v>
      </c>
      <c r="K2557">
        <v>125</v>
      </c>
      <c r="L2557" s="16">
        <f t="shared" si="195"/>
        <v>43831</v>
      </c>
      <c r="M2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7">
        <f t="shared" si="196"/>
        <v>1</v>
      </c>
      <c r="O2557">
        <f t="shared" si="197"/>
        <v>0</v>
      </c>
      <c r="P2557">
        <f t="shared" si="198"/>
        <v>0</v>
      </c>
      <c r="Q2557" s="19">
        <f t="shared" si="199"/>
        <v>0</v>
      </c>
    </row>
    <row r="2558" spans="1:17" x14ac:dyDescent="0.25">
      <c r="A2558" t="s">
        <v>5004</v>
      </c>
      <c r="B2558" s="16">
        <v>43839.518645833334</v>
      </c>
      <c r="C2558" t="s">
        <v>5005</v>
      </c>
      <c r="D2558" t="s">
        <v>83</v>
      </c>
      <c r="E2558" t="s">
        <v>90</v>
      </c>
      <c r="F2558" s="19">
        <v>51</v>
      </c>
      <c r="G2558" t="s">
        <v>51</v>
      </c>
      <c r="H2558" t="s">
        <v>85</v>
      </c>
      <c r="I2558" s="16">
        <v>43839.521932870368</v>
      </c>
      <c r="K2558">
        <v>125</v>
      </c>
      <c r="L2558" s="16">
        <f t="shared" si="195"/>
        <v>43831</v>
      </c>
      <c r="M2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8">
        <f t="shared" si="196"/>
        <v>1</v>
      </c>
      <c r="O2558">
        <f t="shared" si="197"/>
        <v>0</v>
      </c>
      <c r="P2558">
        <f t="shared" si="198"/>
        <v>0</v>
      </c>
      <c r="Q2558" s="19">
        <f t="shared" si="199"/>
        <v>0</v>
      </c>
    </row>
    <row r="2559" spans="1:17" x14ac:dyDescent="0.25">
      <c r="A2559" t="s">
        <v>5006</v>
      </c>
      <c r="B2559" s="16">
        <v>43839.553148148145</v>
      </c>
      <c r="C2559" t="s">
        <v>5007</v>
      </c>
      <c r="D2559" t="s">
        <v>83</v>
      </c>
      <c r="E2559" t="s">
        <v>90</v>
      </c>
      <c r="F2559" s="19">
        <v>51</v>
      </c>
      <c r="G2559" t="s">
        <v>51</v>
      </c>
      <c r="H2559" t="s">
        <v>85</v>
      </c>
      <c r="I2559" s="16">
        <v>43839.555173611108</v>
      </c>
      <c r="K2559">
        <v>125</v>
      </c>
      <c r="L2559" s="16">
        <f t="shared" si="195"/>
        <v>43831</v>
      </c>
      <c r="M2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59">
        <f t="shared" si="196"/>
        <v>1</v>
      </c>
      <c r="O2559">
        <f t="shared" si="197"/>
        <v>0</v>
      </c>
      <c r="P2559">
        <f t="shared" si="198"/>
        <v>0</v>
      </c>
      <c r="Q2559" s="19">
        <f t="shared" si="199"/>
        <v>0</v>
      </c>
    </row>
    <row r="2560" spans="1:17" x14ac:dyDescent="0.25">
      <c r="A2560" t="s">
        <v>5008</v>
      </c>
      <c r="B2560" s="16">
        <v>43839.557453703703</v>
      </c>
      <c r="C2560" t="s">
        <v>5009</v>
      </c>
      <c r="D2560" t="s">
        <v>83</v>
      </c>
      <c r="E2560" t="s">
        <v>90</v>
      </c>
      <c r="F2560" s="19">
        <v>51</v>
      </c>
      <c r="G2560" t="s">
        <v>52</v>
      </c>
      <c r="H2560" t="s">
        <v>85</v>
      </c>
      <c r="I2560" s="16">
        <v>43839.560798611114</v>
      </c>
      <c r="K2560">
        <v>125</v>
      </c>
      <c r="L2560" s="16">
        <f t="shared" si="195"/>
        <v>43831</v>
      </c>
      <c r="M2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0">
        <f t="shared" si="196"/>
        <v>1</v>
      </c>
      <c r="O2560">
        <f t="shared" si="197"/>
        <v>0</v>
      </c>
      <c r="P2560">
        <f t="shared" si="198"/>
        <v>0</v>
      </c>
      <c r="Q2560" s="19">
        <f t="shared" si="199"/>
        <v>0</v>
      </c>
    </row>
    <row r="2561" spans="1:17" x14ac:dyDescent="0.25">
      <c r="A2561" t="s">
        <v>5010</v>
      </c>
      <c r="B2561" s="16">
        <v>43839.582731481481</v>
      </c>
      <c r="C2561" t="s">
        <v>5011</v>
      </c>
      <c r="D2561" t="s">
        <v>34</v>
      </c>
      <c r="E2561" t="s">
        <v>84</v>
      </c>
      <c r="F2561" s="19">
        <v>51</v>
      </c>
      <c r="G2561" t="s">
        <v>52</v>
      </c>
      <c r="H2561" t="s">
        <v>85</v>
      </c>
      <c r="I2561" s="16">
        <v>43698.594340277778</v>
      </c>
      <c r="K2561">
        <v>125</v>
      </c>
      <c r="L2561" s="16">
        <f t="shared" si="195"/>
        <v>43831</v>
      </c>
      <c r="M2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1">
        <f t="shared" si="196"/>
        <v>1</v>
      </c>
      <c r="O2561">
        <f t="shared" si="197"/>
        <v>5</v>
      </c>
      <c r="P2561">
        <f t="shared" si="198"/>
        <v>5</v>
      </c>
      <c r="Q2561" s="19">
        <f t="shared" si="199"/>
        <v>5</v>
      </c>
    </row>
    <row r="2562" spans="1:17" x14ac:dyDescent="0.25">
      <c r="A2562" t="s">
        <v>5012</v>
      </c>
      <c r="B2562" s="16">
        <v>43840.532592592594</v>
      </c>
      <c r="C2562" t="s">
        <v>5013</v>
      </c>
      <c r="D2562" t="s">
        <v>83</v>
      </c>
      <c r="E2562" t="s">
        <v>90</v>
      </c>
      <c r="F2562" s="19">
        <v>51</v>
      </c>
      <c r="G2562" t="s">
        <v>51</v>
      </c>
      <c r="H2562" t="s">
        <v>85</v>
      </c>
      <c r="I2562" s="16">
        <v>43840.534351851849</v>
      </c>
      <c r="K2562">
        <v>125</v>
      </c>
      <c r="L2562" s="16">
        <f t="shared" ref="L2562:L2625" si="200">DATE(YEAR(B2562),MONTH(B2562),1)</f>
        <v>43831</v>
      </c>
      <c r="M2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2">
        <f t="shared" ref="N2562:N2625" si="201">IF(B2562&gt;=J2562,1,0)</f>
        <v>1</v>
      </c>
      <c r="O2562">
        <f t="shared" ref="O2562:O2625" si="202">ROUND((B2562-I2562)/30,0)</f>
        <v>0</v>
      </c>
      <c r="P2562">
        <f t="shared" ref="P2562:P2625" si="203">IF(AND(N2562=1,B2562&gt;=J2562,J2562&gt;0),ROUND((J2562-I2562)/30,0),O2562)</f>
        <v>0</v>
      </c>
      <c r="Q2562" s="19">
        <f t="shared" ref="Q2562:Q2625" si="204">MIN(O2562:P2562)</f>
        <v>0</v>
      </c>
    </row>
    <row r="2563" spans="1:17" x14ac:dyDescent="0.25">
      <c r="A2563" t="s">
        <v>5014</v>
      </c>
      <c r="B2563" s="16">
        <v>43840.590937499997</v>
      </c>
      <c r="C2563" t="s">
        <v>5015</v>
      </c>
      <c r="D2563" t="s">
        <v>83</v>
      </c>
      <c r="E2563" t="s">
        <v>90</v>
      </c>
      <c r="F2563" s="19">
        <v>51</v>
      </c>
      <c r="G2563" t="s">
        <v>52</v>
      </c>
      <c r="H2563" t="s">
        <v>85</v>
      </c>
      <c r="I2563" s="16">
        <v>43840.594965277778</v>
      </c>
      <c r="K2563">
        <v>125</v>
      </c>
      <c r="L2563" s="16">
        <f t="shared" si="200"/>
        <v>43831</v>
      </c>
      <c r="M2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3">
        <f t="shared" si="201"/>
        <v>1</v>
      </c>
      <c r="O2563">
        <f t="shared" si="202"/>
        <v>0</v>
      </c>
      <c r="P2563">
        <f t="shared" si="203"/>
        <v>0</v>
      </c>
      <c r="Q2563" s="19">
        <f t="shared" si="204"/>
        <v>0</v>
      </c>
    </row>
    <row r="2564" spans="1:17" x14ac:dyDescent="0.25">
      <c r="A2564" t="s">
        <v>5016</v>
      </c>
      <c r="B2564" s="16">
        <v>43840.609143518515</v>
      </c>
      <c r="C2564" t="s">
        <v>5017</v>
      </c>
      <c r="D2564" t="s">
        <v>83</v>
      </c>
      <c r="E2564" t="s">
        <v>84</v>
      </c>
      <c r="F2564" s="19">
        <v>51</v>
      </c>
      <c r="G2564" t="s">
        <v>52</v>
      </c>
      <c r="H2564" t="s">
        <v>85</v>
      </c>
      <c r="I2564" s="16">
        <v>43737.441423611112</v>
      </c>
      <c r="K2564">
        <v>125</v>
      </c>
      <c r="L2564" s="16">
        <f t="shared" si="200"/>
        <v>43831</v>
      </c>
      <c r="M2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4">
        <f t="shared" si="201"/>
        <v>1</v>
      </c>
      <c r="O2564">
        <f t="shared" si="202"/>
        <v>3</v>
      </c>
      <c r="P2564">
        <f t="shared" si="203"/>
        <v>3</v>
      </c>
      <c r="Q2564" s="19">
        <f t="shared" si="204"/>
        <v>3</v>
      </c>
    </row>
    <row r="2565" spans="1:17" x14ac:dyDescent="0.25">
      <c r="A2565" t="s">
        <v>5018</v>
      </c>
      <c r="B2565" s="16">
        <v>43840.637673611112</v>
      </c>
      <c r="C2565" t="s">
        <v>5019</v>
      </c>
      <c r="D2565" t="s">
        <v>83</v>
      </c>
      <c r="E2565" t="s">
        <v>90</v>
      </c>
      <c r="F2565" s="19">
        <v>51</v>
      </c>
      <c r="G2565" t="s">
        <v>52</v>
      </c>
      <c r="H2565" t="s">
        <v>85</v>
      </c>
      <c r="I2565" s="16">
        <v>43840.64199074074</v>
      </c>
      <c r="K2565">
        <v>125</v>
      </c>
      <c r="L2565" s="16">
        <f t="shared" si="200"/>
        <v>43831</v>
      </c>
      <c r="M2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5">
        <f t="shared" si="201"/>
        <v>1</v>
      </c>
      <c r="O2565">
        <f t="shared" si="202"/>
        <v>0</v>
      </c>
      <c r="P2565">
        <f t="shared" si="203"/>
        <v>0</v>
      </c>
      <c r="Q2565" s="19">
        <f t="shared" si="204"/>
        <v>0</v>
      </c>
    </row>
    <row r="2566" spans="1:17" x14ac:dyDescent="0.25">
      <c r="A2566" t="s">
        <v>5020</v>
      </c>
      <c r="B2566" s="16">
        <v>43840.640057870369</v>
      </c>
      <c r="C2566" t="s">
        <v>5021</v>
      </c>
      <c r="D2566" t="s">
        <v>83</v>
      </c>
      <c r="E2566" t="s">
        <v>90</v>
      </c>
      <c r="F2566" s="19">
        <v>51</v>
      </c>
      <c r="G2566" t="s">
        <v>52</v>
      </c>
      <c r="H2566" t="s">
        <v>85</v>
      </c>
      <c r="I2566" s="16">
        <v>43840.641689814816</v>
      </c>
      <c r="K2566">
        <v>125</v>
      </c>
      <c r="L2566" s="16">
        <f t="shared" si="200"/>
        <v>43831</v>
      </c>
      <c r="M2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6">
        <f t="shared" si="201"/>
        <v>1</v>
      </c>
      <c r="O2566">
        <f t="shared" si="202"/>
        <v>0</v>
      </c>
      <c r="P2566">
        <f t="shared" si="203"/>
        <v>0</v>
      </c>
      <c r="Q2566" s="19">
        <f t="shared" si="204"/>
        <v>0</v>
      </c>
    </row>
    <row r="2567" spans="1:17" x14ac:dyDescent="0.25">
      <c r="A2567" t="s">
        <v>5022</v>
      </c>
      <c r="B2567" s="16">
        <v>43841.518877314818</v>
      </c>
      <c r="C2567" t="s">
        <v>5023</v>
      </c>
      <c r="D2567" t="s">
        <v>83</v>
      </c>
      <c r="E2567" t="s">
        <v>90</v>
      </c>
      <c r="F2567" s="19">
        <v>51</v>
      </c>
      <c r="G2567" t="s">
        <v>51</v>
      </c>
      <c r="H2567" t="s">
        <v>85</v>
      </c>
      <c r="I2567" s="16">
        <v>43841.521331018521</v>
      </c>
      <c r="K2567">
        <v>125</v>
      </c>
      <c r="L2567" s="16">
        <f t="shared" si="200"/>
        <v>43831</v>
      </c>
      <c r="M2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7">
        <f t="shared" si="201"/>
        <v>1</v>
      </c>
      <c r="O2567">
        <f t="shared" si="202"/>
        <v>0</v>
      </c>
      <c r="P2567">
        <f t="shared" si="203"/>
        <v>0</v>
      </c>
      <c r="Q2567" s="19">
        <f t="shared" si="204"/>
        <v>0</v>
      </c>
    </row>
    <row r="2568" spans="1:17" x14ac:dyDescent="0.25">
      <c r="A2568" t="s">
        <v>5024</v>
      </c>
      <c r="B2568" s="16">
        <v>43841.526412037034</v>
      </c>
      <c r="C2568" t="s">
        <v>5025</v>
      </c>
      <c r="D2568" t="s">
        <v>83</v>
      </c>
      <c r="E2568" t="s">
        <v>90</v>
      </c>
      <c r="F2568" s="19">
        <v>51</v>
      </c>
      <c r="G2568" t="s">
        <v>52</v>
      </c>
      <c r="H2568" t="s">
        <v>85</v>
      </c>
      <c r="I2568" s="16">
        <v>43841.528981481482</v>
      </c>
      <c r="K2568">
        <v>125</v>
      </c>
      <c r="L2568" s="16">
        <f t="shared" si="200"/>
        <v>43831</v>
      </c>
      <c r="M2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8">
        <f t="shared" si="201"/>
        <v>1</v>
      </c>
      <c r="O2568">
        <f t="shared" si="202"/>
        <v>0</v>
      </c>
      <c r="P2568">
        <f t="shared" si="203"/>
        <v>0</v>
      </c>
      <c r="Q2568" s="19">
        <f t="shared" si="204"/>
        <v>0</v>
      </c>
    </row>
    <row r="2569" spans="1:17" x14ac:dyDescent="0.25">
      <c r="A2569" t="s">
        <v>5026</v>
      </c>
      <c r="B2569" s="16">
        <v>43841.581099537034</v>
      </c>
      <c r="C2569" t="s">
        <v>5027</v>
      </c>
      <c r="D2569" t="s">
        <v>83</v>
      </c>
      <c r="E2569" t="s">
        <v>84</v>
      </c>
      <c r="F2569" s="19">
        <v>51</v>
      </c>
      <c r="G2569" t="s">
        <v>52</v>
      </c>
      <c r="H2569" t="s">
        <v>85</v>
      </c>
      <c r="I2569" s="16">
        <v>43693.542824074073</v>
      </c>
      <c r="K2569">
        <v>125</v>
      </c>
      <c r="L2569" s="16">
        <f t="shared" si="200"/>
        <v>43831</v>
      </c>
      <c r="M2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69">
        <f t="shared" si="201"/>
        <v>1</v>
      </c>
      <c r="O2569">
        <f t="shared" si="202"/>
        <v>5</v>
      </c>
      <c r="P2569">
        <f t="shared" si="203"/>
        <v>5</v>
      </c>
      <c r="Q2569" s="19">
        <f t="shared" si="204"/>
        <v>5</v>
      </c>
    </row>
    <row r="2570" spans="1:17" x14ac:dyDescent="0.25">
      <c r="A2570" t="s">
        <v>5028</v>
      </c>
      <c r="B2570" s="16">
        <v>43842.471250000002</v>
      </c>
      <c r="C2570" t="s">
        <v>5029</v>
      </c>
      <c r="D2570" t="s">
        <v>83</v>
      </c>
      <c r="E2570" t="s">
        <v>84</v>
      </c>
      <c r="F2570" s="19">
        <v>51</v>
      </c>
      <c r="G2570" t="s">
        <v>52</v>
      </c>
      <c r="H2570" t="s">
        <v>85</v>
      </c>
      <c r="I2570" s="16">
        <v>43739.309976851851</v>
      </c>
      <c r="K2570">
        <v>125</v>
      </c>
      <c r="L2570" s="16">
        <f t="shared" si="200"/>
        <v>43831</v>
      </c>
      <c r="M2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0">
        <f t="shared" si="201"/>
        <v>1</v>
      </c>
      <c r="O2570">
        <f t="shared" si="202"/>
        <v>3</v>
      </c>
      <c r="P2570">
        <f t="shared" si="203"/>
        <v>3</v>
      </c>
      <c r="Q2570" s="19">
        <f t="shared" si="204"/>
        <v>3</v>
      </c>
    </row>
    <row r="2571" spans="1:17" x14ac:dyDescent="0.25">
      <c r="A2571" t="s">
        <v>5030</v>
      </c>
      <c r="B2571" s="16">
        <v>43842.56821759259</v>
      </c>
      <c r="C2571" t="s">
        <v>5031</v>
      </c>
      <c r="D2571" t="s">
        <v>83</v>
      </c>
      <c r="E2571" t="s">
        <v>90</v>
      </c>
      <c r="F2571" s="19">
        <v>51</v>
      </c>
      <c r="G2571" t="s">
        <v>52</v>
      </c>
      <c r="H2571" t="s">
        <v>85</v>
      </c>
      <c r="I2571" s="16">
        <v>43842.570011574076</v>
      </c>
      <c r="K2571">
        <v>125</v>
      </c>
      <c r="L2571" s="16">
        <f t="shared" si="200"/>
        <v>43831</v>
      </c>
      <c r="M2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1">
        <f t="shared" si="201"/>
        <v>1</v>
      </c>
      <c r="O2571">
        <f t="shared" si="202"/>
        <v>0</v>
      </c>
      <c r="P2571">
        <f t="shared" si="203"/>
        <v>0</v>
      </c>
      <c r="Q2571" s="19">
        <f t="shared" si="204"/>
        <v>0</v>
      </c>
    </row>
    <row r="2572" spans="1:17" x14ac:dyDescent="0.25">
      <c r="A2572" t="s">
        <v>5032</v>
      </c>
      <c r="B2572" s="16">
        <v>43842.659421296295</v>
      </c>
      <c r="C2572" t="s">
        <v>5033</v>
      </c>
      <c r="D2572" t="s">
        <v>34</v>
      </c>
      <c r="E2572" t="s">
        <v>84</v>
      </c>
      <c r="F2572" s="19">
        <v>51</v>
      </c>
      <c r="G2572" t="s">
        <v>51</v>
      </c>
      <c r="H2572" t="s">
        <v>85</v>
      </c>
      <c r="I2572" s="16">
        <v>43570.742118055554</v>
      </c>
      <c r="K2572">
        <v>125</v>
      </c>
      <c r="L2572" s="16">
        <f t="shared" si="200"/>
        <v>43831</v>
      </c>
      <c r="M2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2">
        <f t="shared" si="201"/>
        <v>1</v>
      </c>
      <c r="O2572">
        <f t="shared" si="202"/>
        <v>9</v>
      </c>
      <c r="P2572">
        <f t="shared" si="203"/>
        <v>9</v>
      </c>
      <c r="Q2572" s="19">
        <f t="shared" si="204"/>
        <v>9</v>
      </c>
    </row>
    <row r="2573" spans="1:17" x14ac:dyDescent="0.25">
      <c r="A2573" t="s">
        <v>5034</v>
      </c>
      <c r="B2573" s="16">
        <v>43843.365254629629</v>
      </c>
      <c r="C2573" t="s">
        <v>5035</v>
      </c>
      <c r="D2573" t="s">
        <v>83</v>
      </c>
      <c r="E2573" t="s">
        <v>90</v>
      </c>
      <c r="F2573" s="19">
        <v>51</v>
      </c>
      <c r="G2573" t="s">
        <v>51</v>
      </c>
      <c r="H2573" t="s">
        <v>85</v>
      </c>
      <c r="I2573" s="16">
        <v>43843.367476851854</v>
      </c>
      <c r="K2573">
        <v>125</v>
      </c>
      <c r="L2573" s="16">
        <f t="shared" si="200"/>
        <v>43831</v>
      </c>
      <c r="M2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3">
        <f t="shared" si="201"/>
        <v>1</v>
      </c>
      <c r="O2573">
        <f t="shared" si="202"/>
        <v>0</v>
      </c>
      <c r="P2573">
        <f t="shared" si="203"/>
        <v>0</v>
      </c>
      <c r="Q2573" s="19">
        <f t="shared" si="204"/>
        <v>0</v>
      </c>
    </row>
    <row r="2574" spans="1:17" x14ac:dyDescent="0.25">
      <c r="A2574" t="s">
        <v>5036</v>
      </c>
      <c r="B2574" s="16">
        <v>43843.370520833334</v>
      </c>
      <c r="C2574" t="s">
        <v>5037</v>
      </c>
      <c r="D2574" t="s">
        <v>83</v>
      </c>
      <c r="E2574" t="s">
        <v>90</v>
      </c>
      <c r="F2574" s="19">
        <v>51</v>
      </c>
      <c r="G2574" t="s">
        <v>51</v>
      </c>
      <c r="H2574" t="s">
        <v>85</v>
      </c>
      <c r="I2574" s="16">
        <v>43843.373229166667</v>
      </c>
      <c r="K2574">
        <v>125</v>
      </c>
      <c r="L2574" s="16">
        <f t="shared" si="200"/>
        <v>43831</v>
      </c>
      <c r="M2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4">
        <f t="shared" si="201"/>
        <v>1</v>
      </c>
      <c r="O2574">
        <f t="shared" si="202"/>
        <v>0</v>
      </c>
      <c r="P2574">
        <f t="shared" si="203"/>
        <v>0</v>
      </c>
      <c r="Q2574" s="19">
        <f t="shared" si="204"/>
        <v>0</v>
      </c>
    </row>
    <row r="2575" spans="1:17" x14ac:dyDescent="0.25">
      <c r="A2575" t="s">
        <v>5038</v>
      </c>
      <c r="B2575" s="16">
        <v>43843.442546296297</v>
      </c>
      <c r="C2575" t="s">
        <v>5039</v>
      </c>
      <c r="D2575" t="s">
        <v>83</v>
      </c>
      <c r="E2575" t="s">
        <v>90</v>
      </c>
      <c r="F2575" s="19">
        <v>51</v>
      </c>
      <c r="G2575" t="s">
        <v>52</v>
      </c>
      <c r="H2575" t="s">
        <v>85</v>
      </c>
      <c r="I2575" s="16">
        <v>43843.44494212963</v>
      </c>
      <c r="K2575">
        <v>125</v>
      </c>
      <c r="L2575" s="16">
        <f t="shared" si="200"/>
        <v>43831</v>
      </c>
      <c r="M2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5">
        <f t="shared" si="201"/>
        <v>1</v>
      </c>
      <c r="O2575">
        <f t="shared" si="202"/>
        <v>0</v>
      </c>
      <c r="P2575">
        <f t="shared" si="203"/>
        <v>0</v>
      </c>
      <c r="Q2575" s="19">
        <f t="shared" si="204"/>
        <v>0</v>
      </c>
    </row>
    <row r="2576" spans="1:17" x14ac:dyDescent="0.25">
      <c r="A2576" t="s">
        <v>5040</v>
      </c>
      <c r="B2576" s="16">
        <v>43843.491226851853</v>
      </c>
      <c r="C2576" t="s">
        <v>5041</v>
      </c>
      <c r="D2576" t="s">
        <v>83</v>
      </c>
      <c r="E2576" t="s">
        <v>84</v>
      </c>
      <c r="F2576" s="19">
        <v>51</v>
      </c>
      <c r="G2576" t="s">
        <v>51</v>
      </c>
      <c r="H2576" t="s">
        <v>85</v>
      </c>
      <c r="I2576" s="16">
        <v>43567.52716435185</v>
      </c>
      <c r="K2576">
        <v>125</v>
      </c>
      <c r="L2576" s="16">
        <f t="shared" si="200"/>
        <v>43831</v>
      </c>
      <c r="M2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6">
        <f t="shared" si="201"/>
        <v>1</v>
      </c>
      <c r="O2576">
        <f t="shared" si="202"/>
        <v>9</v>
      </c>
      <c r="P2576">
        <f t="shared" si="203"/>
        <v>9</v>
      </c>
      <c r="Q2576" s="19">
        <f t="shared" si="204"/>
        <v>9</v>
      </c>
    </row>
    <row r="2577" spans="1:17" x14ac:dyDescent="0.25">
      <c r="A2577" t="s">
        <v>5042</v>
      </c>
      <c r="B2577" s="16">
        <v>43843.540138888886</v>
      </c>
      <c r="C2577" t="s">
        <v>5043</v>
      </c>
      <c r="D2577" t="s">
        <v>83</v>
      </c>
      <c r="E2577" t="s">
        <v>84</v>
      </c>
      <c r="F2577" s="19">
        <v>51</v>
      </c>
      <c r="G2577" t="s">
        <v>52</v>
      </c>
      <c r="H2577" t="s">
        <v>85</v>
      </c>
      <c r="I2577" s="16">
        <v>43823.850497685184</v>
      </c>
      <c r="K2577">
        <v>125</v>
      </c>
      <c r="L2577" s="16">
        <f t="shared" si="200"/>
        <v>43831</v>
      </c>
      <c r="M2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7">
        <f t="shared" si="201"/>
        <v>1</v>
      </c>
      <c r="O2577">
        <f t="shared" si="202"/>
        <v>1</v>
      </c>
      <c r="P2577">
        <f t="shared" si="203"/>
        <v>1</v>
      </c>
      <c r="Q2577" s="19">
        <f t="shared" si="204"/>
        <v>1</v>
      </c>
    </row>
    <row r="2578" spans="1:17" x14ac:dyDescent="0.25">
      <c r="A2578" t="s">
        <v>5044</v>
      </c>
      <c r="B2578" s="16">
        <v>43843.545138888891</v>
      </c>
      <c r="C2578" t="s">
        <v>5045</v>
      </c>
      <c r="D2578" t="s">
        <v>83</v>
      </c>
      <c r="E2578" t="s">
        <v>90</v>
      </c>
      <c r="F2578" s="19">
        <v>51</v>
      </c>
      <c r="G2578" t="s">
        <v>52</v>
      </c>
      <c r="H2578" t="s">
        <v>85</v>
      </c>
      <c r="I2578" s="16">
        <v>43843.547199074077</v>
      </c>
      <c r="K2578">
        <v>125</v>
      </c>
      <c r="L2578" s="16">
        <f t="shared" si="200"/>
        <v>43831</v>
      </c>
      <c r="M2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8">
        <f t="shared" si="201"/>
        <v>1</v>
      </c>
      <c r="O2578">
        <f t="shared" si="202"/>
        <v>0</v>
      </c>
      <c r="P2578">
        <f t="shared" si="203"/>
        <v>0</v>
      </c>
      <c r="Q2578" s="19">
        <f t="shared" si="204"/>
        <v>0</v>
      </c>
    </row>
    <row r="2579" spans="1:17" x14ac:dyDescent="0.25">
      <c r="A2579" t="s">
        <v>5046</v>
      </c>
      <c r="B2579" s="16">
        <v>43843.61445601852</v>
      </c>
      <c r="C2579" t="s">
        <v>5047</v>
      </c>
      <c r="D2579" t="s">
        <v>83</v>
      </c>
      <c r="E2579" t="s">
        <v>90</v>
      </c>
      <c r="F2579" s="19">
        <v>51</v>
      </c>
      <c r="G2579" t="s">
        <v>52</v>
      </c>
      <c r="H2579" t="s">
        <v>85</v>
      </c>
      <c r="I2579" s="16">
        <v>43843.616400462961</v>
      </c>
      <c r="K2579">
        <v>125</v>
      </c>
      <c r="L2579" s="16">
        <f t="shared" si="200"/>
        <v>43831</v>
      </c>
      <c r="M2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79">
        <f t="shared" si="201"/>
        <v>1</v>
      </c>
      <c r="O2579">
        <f t="shared" si="202"/>
        <v>0</v>
      </c>
      <c r="P2579">
        <f t="shared" si="203"/>
        <v>0</v>
      </c>
      <c r="Q2579" s="19">
        <f t="shared" si="204"/>
        <v>0</v>
      </c>
    </row>
    <row r="2580" spans="1:17" x14ac:dyDescent="0.25">
      <c r="A2580" t="s">
        <v>5048</v>
      </c>
      <c r="B2580" s="16">
        <v>43844.406030092592</v>
      </c>
      <c r="C2580" t="s">
        <v>5049</v>
      </c>
      <c r="D2580" t="s">
        <v>83</v>
      </c>
      <c r="E2580" t="s">
        <v>90</v>
      </c>
      <c r="F2580" s="19">
        <v>51</v>
      </c>
      <c r="G2580" t="s">
        <v>52</v>
      </c>
      <c r="H2580" t="s">
        <v>85</v>
      </c>
      <c r="I2580" s="16">
        <v>43844.40896990741</v>
      </c>
      <c r="K2580">
        <v>125</v>
      </c>
      <c r="L2580" s="16">
        <f t="shared" si="200"/>
        <v>43831</v>
      </c>
      <c r="M2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0">
        <f t="shared" si="201"/>
        <v>1</v>
      </c>
      <c r="O2580">
        <f t="shared" si="202"/>
        <v>0</v>
      </c>
      <c r="P2580">
        <f t="shared" si="203"/>
        <v>0</v>
      </c>
      <c r="Q2580" s="19">
        <f t="shared" si="204"/>
        <v>0</v>
      </c>
    </row>
    <row r="2581" spans="1:17" x14ac:dyDescent="0.25">
      <c r="A2581" t="s">
        <v>5050</v>
      </c>
      <c r="B2581" s="16">
        <v>43844.592546296299</v>
      </c>
      <c r="C2581" t="s">
        <v>5051</v>
      </c>
      <c r="D2581" t="s">
        <v>83</v>
      </c>
      <c r="E2581" t="s">
        <v>90</v>
      </c>
      <c r="F2581" s="19">
        <v>51</v>
      </c>
      <c r="G2581" t="s">
        <v>51</v>
      </c>
      <c r="H2581" t="s">
        <v>85</v>
      </c>
      <c r="I2581" s="16">
        <v>43844.595648148148</v>
      </c>
      <c r="K2581">
        <v>125</v>
      </c>
      <c r="L2581" s="16">
        <f t="shared" si="200"/>
        <v>43831</v>
      </c>
      <c r="M2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1">
        <f t="shared" si="201"/>
        <v>1</v>
      </c>
      <c r="O2581">
        <f t="shared" si="202"/>
        <v>0</v>
      </c>
      <c r="P2581">
        <f t="shared" si="203"/>
        <v>0</v>
      </c>
      <c r="Q2581" s="19">
        <f t="shared" si="204"/>
        <v>0</v>
      </c>
    </row>
    <row r="2582" spans="1:17" x14ac:dyDescent="0.25">
      <c r="A2582" t="s">
        <v>5052</v>
      </c>
      <c r="B2582" s="16">
        <v>43845.503136574072</v>
      </c>
      <c r="C2582" t="s">
        <v>5053</v>
      </c>
      <c r="D2582" t="s">
        <v>83</v>
      </c>
      <c r="E2582" t="s">
        <v>84</v>
      </c>
      <c r="F2582" s="19">
        <v>51</v>
      </c>
      <c r="G2582" t="s">
        <v>51</v>
      </c>
      <c r="H2582" t="s">
        <v>85</v>
      </c>
      <c r="I2582" s="16">
        <v>43537.56040509259</v>
      </c>
      <c r="K2582">
        <v>125</v>
      </c>
      <c r="L2582" s="16">
        <f t="shared" si="200"/>
        <v>43831</v>
      </c>
      <c r="M2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2">
        <f t="shared" si="201"/>
        <v>1</v>
      </c>
      <c r="O2582">
        <f t="shared" si="202"/>
        <v>10</v>
      </c>
      <c r="P2582">
        <f t="shared" si="203"/>
        <v>10</v>
      </c>
      <c r="Q2582" s="19">
        <f t="shared" si="204"/>
        <v>10</v>
      </c>
    </row>
    <row r="2583" spans="1:17" x14ac:dyDescent="0.25">
      <c r="A2583" t="s">
        <v>5054</v>
      </c>
      <c r="B2583" s="16">
        <v>43845.561840277776</v>
      </c>
      <c r="C2583" t="s">
        <v>4812</v>
      </c>
      <c r="D2583" t="s">
        <v>83</v>
      </c>
      <c r="E2583" t="s">
        <v>84</v>
      </c>
      <c r="F2583" s="19">
        <v>51</v>
      </c>
      <c r="G2583" t="s">
        <v>52</v>
      </c>
      <c r="H2583" t="s">
        <v>85</v>
      </c>
      <c r="I2583" s="16">
        <v>43747.597569444442</v>
      </c>
      <c r="K2583">
        <v>125</v>
      </c>
      <c r="L2583" s="16">
        <f t="shared" si="200"/>
        <v>43831</v>
      </c>
      <c r="M2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3">
        <f t="shared" si="201"/>
        <v>1</v>
      </c>
      <c r="O2583">
        <f t="shared" si="202"/>
        <v>3</v>
      </c>
      <c r="P2583">
        <f t="shared" si="203"/>
        <v>3</v>
      </c>
      <c r="Q2583" s="19">
        <f t="shared" si="204"/>
        <v>3</v>
      </c>
    </row>
    <row r="2584" spans="1:17" x14ac:dyDescent="0.25">
      <c r="A2584" t="s">
        <v>5055</v>
      </c>
      <c r="B2584" s="16">
        <v>43845.735393518517</v>
      </c>
      <c r="C2584" t="s">
        <v>5056</v>
      </c>
      <c r="D2584" t="s">
        <v>83</v>
      </c>
      <c r="E2584" t="s">
        <v>84</v>
      </c>
      <c r="F2584" s="19">
        <v>51</v>
      </c>
      <c r="G2584" t="s">
        <v>51</v>
      </c>
      <c r="H2584" t="s">
        <v>85</v>
      </c>
      <c r="I2584" s="16">
        <v>43773.670289351852</v>
      </c>
      <c r="K2584">
        <v>125</v>
      </c>
      <c r="L2584" s="16">
        <f t="shared" si="200"/>
        <v>43831</v>
      </c>
      <c r="M2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4">
        <f t="shared" si="201"/>
        <v>1</v>
      </c>
      <c r="O2584">
        <f t="shared" si="202"/>
        <v>2</v>
      </c>
      <c r="P2584">
        <f t="shared" si="203"/>
        <v>2</v>
      </c>
      <c r="Q2584" s="19">
        <f t="shared" si="204"/>
        <v>2</v>
      </c>
    </row>
    <row r="2585" spans="1:17" x14ac:dyDescent="0.25">
      <c r="A2585" t="s">
        <v>5057</v>
      </c>
      <c r="B2585" s="16">
        <v>43847.455995370372</v>
      </c>
      <c r="C2585" t="s">
        <v>5058</v>
      </c>
      <c r="D2585" t="s">
        <v>83</v>
      </c>
      <c r="E2585" t="s">
        <v>90</v>
      </c>
      <c r="F2585" s="19">
        <v>51</v>
      </c>
      <c r="G2585" t="s">
        <v>52</v>
      </c>
      <c r="H2585" t="s">
        <v>85</v>
      </c>
      <c r="I2585" s="16">
        <v>43847.458101851851</v>
      </c>
      <c r="K2585">
        <v>125</v>
      </c>
      <c r="L2585" s="16">
        <f t="shared" si="200"/>
        <v>43831</v>
      </c>
      <c r="M2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5">
        <f t="shared" si="201"/>
        <v>1</v>
      </c>
      <c r="O2585">
        <f t="shared" si="202"/>
        <v>0</v>
      </c>
      <c r="P2585">
        <f t="shared" si="203"/>
        <v>0</v>
      </c>
      <c r="Q2585" s="19">
        <f t="shared" si="204"/>
        <v>0</v>
      </c>
    </row>
    <row r="2586" spans="1:17" x14ac:dyDescent="0.25">
      <c r="A2586" t="s">
        <v>5059</v>
      </c>
      <c r="B2586" s="16">
        <v>43847.530752314815</v>
      </c>
      <c r="C2586" t="s">
        <v>5060</v>
      </c>
      <c r="D2586" t="s">
        <v>83</v>
      </c>
      <c r="E2586" t="s">
        <v>84</v>
      </c>
      <c r="F2586" s="19">
        <v>51</v>
      </c>
      <c r="G2586" t="s">
        <v>52</v>
      </c>
      <c r="H2586" t="s">
        <v>85</v>
      </c>
      <c r="I2586" s="16">
        <v>43651.550023148149</v>
      </c>
      <c r="K2586">
        <v>125</v>
      </c>
      <c r="L2586" s="16">
        <f t="shared" si="200"/>
        <v>43831</v>
      </c>
      <c r="M2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6">
        <f t="shared" si="201"/>
        <v>1</v>
      </c>
      <c r="O2586">
        <f t="shared" si="202"/>
        <v>7</v>
      </c>
      <c r="P2586">
        <f t="shared" si="203"/>
        <v>7</v>
      </c>
      <c r="Q2586" s="19">
        <f t="shared" si="204"/>
        <v>7</v>
      </c>
    </row>
    <row r="2587" spans="1:17" x14ac:dyDescent="0.25">
      <c r="A2587" t="s">
        <v>5061</v>
      </c>
      <c r="B2587" s="16">
        <v>43850.704421296294</v>
      </c>
      <c r="C2587" t="s">
        <v>5062</v>
      </c>
      <c r="D2587" t="s">
        <v>34</v>
      </c>
      <c r="E2587" t="s">
        <v>84</v>
      </c>
      <c r="F2587" s="19">
        <v>51</v>
      </c>
      <c r="G2587" t="s">
        <v>52</v>
      </c>
      <c r="H2587" t="s">
        <v>85</v>
      </c>
      <c r="I2587" s="16">
        <v>43732.64539351852</v>
      </c>
      <c r="K2587">
        <v>125</v>
      </c>
      <c r="L2587" s="16">
        <f t="shared" si="200"/>
        <v>43831</v>
      </c>
      <c r="M2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7">
        <f t="shared" si="201"/>
        <v>1</v>
      </c>
      <c r="O2587">
        <f t="shared" si="202"/>
        <v>4</v>
      </c>
      <c r="P2587">
        <f t="shared" si="203"/>
        <v>4</v>
      </c>
      <c r="Q2587" s="19">
        <f t="shared" si="204"/>
        <v>4</v>
      </c>
    </row>
    <row r="2588" spans="1:17" x14ac:dyDescent="0.25">
      <c r="A2588" t="s">
        <v>5063</v>
      </c>
      <c r="B2588" s="16">
        <v>43851.499293981484</v>
      </c>
      <c r="C2588" t="s">
        <v>4826</v>
      </c>
      <c r="D2588" t="s">
        <v>34</v>
      </c>
      <c r="E2588" t="s">
        <v>84</v>
      </c>
      <c r="F2588" s="19">
        <v>51</v>
      </c>
      <c r="G2588" t="s">
        <v>52</v>
      </c>
      <c r="H2588" t="s">
        <v>85</v>
      </c>
      <c r="I2588" s="16">
        <v>43754.539884259262</v>
      </c>
      <c r="K2588">
        <v>125</v>
      </c>
      <c r="L2588" s="16">
        <f t="shared" si="200"/>
        <v>43831</v>
      </c>
      <c r="M2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8">
        <f t="shared" si="201"/>
        <v>1</v>
      </c>
      <c r="O2588">
        <f t="shared" si="202"/>
        <v>3</v>
      </c>
      <c r="P2588">
        <f t="shared" si="203"/>
        <v>3</v>
      </c>
      <c r="Q2588" s="19">
        <f t="shared" si="204"/>
        <v>3</v>
      </c>
    </row>
    <row r="2589" spans="1:17" x14ac:dyDescent="0.25">
      <c r="A2589" t="s">
        <v>5064</v>
      </c>
      <c r="B2589" s="16">
        <v>43851.564351851855</v>
      </c>
      <c r="C2589" t="s">
        <v>5065</v>
      </c>
      <c r="D2589" t="s">
        <v>83</v>
      </c>
      <c r="E2589" t="s">
        <v>90</v>
      </c>
      <c r="F2589" s="19">
        <v>51</v>
      </c>
      <c r="G2589" t="s">
        <v>52</v>
      </c>
      <c r="H2589" t="s">
        <v>85</v>
      </c>
      <c r="I2589" s="16">
        <v>43851.567604166667</v>
      </c>
      <c r="K2589">
        <v>125</v>
      </c>
      <c r="L2589" s="16">
        <f t="shared" si="200"/>
        <v>43831</v>
      </c>
      <c r="M2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89">
        <f t="shared" si="201"/>
        <v>1</v>
      </c>
      <c r="O2589">
        <f t="shared" si="202"/>
        <v>0</v>
      </c>
      <c r="P2589">
        <f t="shared" si="203"/>
        <v>0</v>
      </c>
      <c r="Q2589" s="19">
        <f t="shared" si="204"/>
        <v>0</v>
      </c>
    </row>
    <row r="2590" spans="1:17" x14ac:dyDescent="0.25">
      <c r="A2590" t="s">
        <v>5066</v>
      </c>
      <c r="B2590" s="16">
        <v>43852.42591435185</v>
      </c>
      <c r="C2590" t="s">
        <v>5067</v>
      </c>
      <c r="D2590" t="s">
        <v>83</v>
      </c>
      <c r="E2590" t="s">
        <v>90</v>
      </c>
      <c r="F2590" s="19">
        <v>51</v>
      </c>
      <c r="G2590" t="s">
        <v>52</v>
      </c>
      <c r="H2590" t="s">
        <v>85</v>
      </c>
      <c r="I2590" s="16">
        <v>43852.427974537037</v>
      </c>
      <c r="K2590">
        <v>125</v>
      </c>
      <c r="L2590" s="16">
        <f t="shared" si="200"/>
        <v>43831</v>
      </c>
      <c r="M2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0">
        <f t="shared" si="201"/>
        <v>1</v>
      </c>
      <c r="O2590">
        <f t="shared" si="202"/>
        <v>0</v>
      </c>
      <c r="P2590">
        <f t="shared" si="203"/>
        <v>0</v>
      </c>
      <c r="Q2590" s="19">
        <f t="shared" si="204"/>
        <v>0</v>
      </c>
    </row>
    <row r="2591" spans="1:17" x14ac:dyDescent="0.25">
      <c r="A2591" t="s">
        <v>5068</v>
      </c>
      <c r="B2591" s="16">
        <v>43855.688969907409</v>
      </c>
      <c r="C2591" t="s">
        <v>5069</v>
      </c>
      <c r="D2591" t="s">
        <v>83</v>
      </c>
      <c r="E2591" t="s">
        <v>84</v>
      </c>
      <c r="F2591" s="19">
        <v>51</v>
      </c>
      <c r="G2591" t="s">
        <v>52</v>
      </c>
      <c r="H2591" t="s">
        <v>85</v>
      </c>
      <c r="I2591" s="16">
        <v>43717.443541666667</v>
      </c>
      <c r="K2591">
        <v>125</v>
      </c>
      <c r="L2591" s="16">
        <f t="shared" si="200"/>
        <v>43831</v>
      </c>
      <c r="M2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1">
        <f t="shared" si="201"/>
        <v>1</v>
      </c>
      <c r="O2591">
        <f t="shared" si="202"/>
        <v>5</v>
      </c>
      <c r="P2591">
        <f t="shared" si="203"/>
        <v>5</v>
      </c>
      <c r="Q2591" s="19">
        <f t="shared" si="204"/>
        <v>5</v>
      </c>
    </row>
    <row r="2592" spans="1:17" x14ac:dyDescent="0.25">
      <c r="A2592" t="s">
        <v>5070</v>
      </c>
      <c r="B2592" s="16">
        <v>43857.727581018517</v>
      </c>
      <c r="C2592" t="s">
        <v>5071</v>
      </c>
      <c r="D2592" t="s">
        <v>34</v>
      </c>
      <c r="E2592" t="s">
        <v>84</v>
      </c>
      <c r="F2592" s="19">
        <v>51</v>
      </c>
      <c r="G2592" t="s">
        <v>51</v>
      </c>
      <c r="H2592" t="s">
        <v>85</v>
      </c>
      <c r="I2592" s="16">
        <v>43712.660081018519</v>
      </c>
      <c r="K2592">
        <v>125</v>
      </c>
      <c r="L2592" s="16">
        <f t="shared" si="200"/>
        <v>43831</v>
      </c>
      <c r="M2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2">
        <f t="shared" si="201"/>
        <v>1</v>
      </c>
      <c r="O2592">
        <f t="shared" si="202"/>
        <v>5</v>
      </c>
      <c r="P2592">
        <f t="shared" si="203"/>
        <v>5</v>
      </c>
      <c r="Q2592" s="19">
        <f t="shared" si="204"/>
        <v>5</v>
      </c>
    </row>
    <row r="2593" spans="1:17" x14ac:dyDescent="0.25">
      <c r="A2593" t="s">
        <v>5072</v>
      </c>
      <c r="B2593" s="16">
        <v>43858.408437500002</v>
      </c>
      <c r="C2593" t="s">
        <v>5073</v>
      </c>
      <c r="D2593" t="s">
        <v>83</v>
      </c>
      <c r="E2593" t="s">
        <v>90</v>
      </c>
      <c r="F2593" s="19">
        <v>51</v>
      </c>
      <c r="G2593" t="s">
        <v>52</v>
      </c>
      <c r="H2593" t="s">
        <v>85</v>
      </c>
      <c r="I2593" s="16">
        <v>43858.411307870374</v>
      </c>
      <c r="K2593">
        <v>125</v>
      </c>
      <c r="L2593" s="16">
        <f t="shared" si="200"/>
        <v>43831</v>
      </c>
      <c r="M2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3">
        <f t="shared" si="201"/>
        <v>1</v>
      </c>
      <c r="O2593">
        <f t="shared" si="202"/>
        <v>0</v>
      </c>
      <c r="P2593">
        <f t="shared" si="203"/>
        <v>0</v>
      </c>
      <c r="Q2593" s="19">
        <f t="shared" si="204"/>
        <v>0</v>
      </c>
    </row>
    <row r="2594" spans="1:17" x14ac:dyDescent="0.25">
      <c r="A2594" t="s">
        <v>5074</v>
      </c>
      <c r="B2594" s="16">
        <v>43858.674502314818</v>
      </c>
      <c r="C2594" t="s">
        <v>4812</v>
      </c>
      <c r="D2594" t="s">
        <v>34</v>
      </c>
      <c r="E2594" t="s">
        <v>84</v>
      </c>
      <c r="F2594" s="19">
        <v>51</v>
      </c>
      <c r="G2594" t="s">
        <v>52</v>
      </c>
      <c r="H2594" t="s">
        <v>85</v>
      </c>
      <c r="I2594" s="16">
        <v>43747.597569444442</v>
      </c>
      <c r="K2594">
        <v>125</v>
      </c>
      <c r="L2594" s="16">
        <f t="shared" si="200"/>
        <v>43831</v>
      </c>
      <c r="M2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4">
        <f t="shared" si="201"/>
        <v>1</v>
      </c>
      <c r="O2594">
        <f t="shared" si="202"/>
        <v>4</v>
      </c>
      <c r="P2594">
        <f t="shared" si="203"/>
        <v>4</v>
      </c>
      <c r="Q2594" s="19">
        <f t="shared" si="204"/>
        <v>4</v>
      </c>
    </row>
    <row r="2595" spans="1:17" x14ac:dyDescent="0.25">
      <c r="A2595" t="s">
        <v>5075</v>
      </c>
      <c r="B2595" s="16">
        <v>43858.726736111108</v>
      </c>
      <c r="C2595" t="s">
        <v>5076</v>
      </c>
      <c r="D2595" t="s">
        <v>83</v>
      </c>
      <c r="E2595" t="s">
        <v>84</v>
      </c>
      <c r="F2595" s="19">
        <v>51</v>
      </c>
      <c r="G2595" t="s">
        <v>51</v>
      </c>
      <c r="H2595" t="s">
        <v>85</v>
      </c>
      <c r="I2595" s="16">
        <v>43801.51421296296</v>
      </c>
      <c r="K2595">
        <v>125</v>
      </c>
      <c r="L2595" s="16">
        <f t="shared" si="200"/>
        <v>43831</v>
      </c>
      <c r="M2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5">
        <f t="shared" si="201"/>
        <v>1</v>
      </c>
      <c r="O2595">
        <f t="shared" si="202"/>
        <v>2</v>
      </c>
      <c r="P2595">
        <f t="shared" si="203"/>
        <v>2</v>
      </c>
      <c r="Q2595" s="19">
        <f t="shared" si="204"/>
        <v>2</v>
      </c>
    </row>
    <row r="2596" spans="1:17" x14ac:dyDescent="0.25">
      <c r="A2596" t="s">
        <v>5077</v>
      </c>
      <c r="B2596" s="16">
        <v>43859.398923611108</v>
      </c>
      <c r="C2596" t="s">
        <v>5078</v>
      </c>
      <c r="D2596" t="s">
        <v>83</v>
      </c>
      <c r="E2596" t="s">
        <v>90</v>
      </c>
      <c r="F2596" s="19">
        <v>51</v>
      </c>
      <c r="G2596" t="s">
        <v>52</v>
      </c>
      <c r="H2596" t="s">
        <v>85</v>
      </c>
      <c r="I2596" s="16">
        <v>43859.401678240742</v>
      </c>
      <c r="K2596">
        <v>125</v>
      </c>
      <c r="L2596" s="16">
        <f t="shared" si="200"/>
        <v>43831</v>
      </c>
      <c r="M2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6">
        <f t="shared" si="201"/>
        <v>1</v>
      </c>
      <c r="O2596">
        <f t="shared" si="202"/>
        <v>0</v>
      </c>
      <c r="P2596">
        <f t="shared" si="203"/>
        <v>0</v>
      </c>
      <c r="Q2596" s="19">
        <f t="shared" si="204"/>
        <v>0</v>
      </c>
    </row>
    <row r="2597" spans="1:17" x14ac:dyDescent="0.25">
      <c r="A2597" t="s">
        <v>5079</v>
      </c>
      <c r="B2597" s="16">
        <v>43859.491678240738</v>
      </c>
      <c r="C2597" t="s">
        <v>4948</v>
      </c>
      <c r="D2597" t="s">
        <v>83</v>
      </c>
      <c r="E2597" t="s">
        <v>84</v>
      </c>
      <c r="F2597" s="19">
        <v>51</v>
      </c>
      <c r="G2597" t="s">
        <v>51</v>
      </c>
      <c r="H2597" t="s">
        <v>85</v>
      </c>
      <c r="I2597" s="16">
        <v>43830.488495370373</v>
      </c>
      <c r="K2597">
        <v>125</v>
      </c>
      <c r="L2597" s="16">
        <f t="shared" si="200"/>
        <v>43831</v>
      </c>
      <c r="M2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7">
        <f t="shared" si="201"/>
        <v>1</v>
      </c>
      <c r="O2597">
        <f t="shared" si="202"/>
        <v>1</v>
      </c>
      <c r="P2597">
        <f t="shared" si="203"/>
        <v>1</v>
      </c>
      <c r="Q2597" s="19">
        <f t="shared" si="204"/>
        <v>1</v>
      </c>
    </row>
    <row r="2598" spans="1:17" x14ac:dyDescent="0.25">
      <c r="A2598" t="s">
        <v>5080</v>
      </c>
      <c r="B2598" s="16">
        <v>43859.504872685182</v>
      </c>
      <c r="C2598" t="s">
        <v>5081</v>
      </c>
      <c r="D2598" t="s">
        <v>83</v>
      </c>
      <c r="E2598" t="s">
        <v>90</v>
      </c>
      <c r="F2598" s="19">
        <v>51</v>
      </c>
      <c r="G2598" t="s">
        <v>51</v>
      </c>
      <c r="H2598" t="s">
        <v>85</v>
      </c>
      <c r="I2598" s="16">
        <v>43859.508159722223</v>
      </c>
      <c r="K2598">
        <v>125</v>
      </c>
      <c r="L2598" s="16">
        <f t="shared" si="200"/>
        <v>43831</v>
      </c>
      <c r="M2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8">
        <f t="shared" si="201"/>
        <v>1</v>
      </c>
      <c r="O2598">
        <f t="shared" si="202"/>
        <v>0</v>
      </c>
      <c r="P2598">
        <f t="shared" si="203"/>
        <v>0</v>
      </c>
      <c r="Q2598" s="19">
        <f t="shared" si="204"/>
        <v>0</v>
      </c>
    </row>
    <row r="2599" spans="1:17" x14ac:dyDescent="0.25">
      <c r="A2599" t="s">
        <v>5082</v>
      </c>
      <c r="B2599" s="16">
        <v>43859.518842592595</v>
      </c>
      <c r="C2599" t="s">
        <v>5083</v>
      </c>
      <c r="D2599" t="s">
        <v>83</v>
      </c>
      <c r="E2599" t="s">
        <v>90</v>
      </c>
      <c r="F2599" s="19">
        <v>51</v>
      </c>
      <c r="G2599" t="s">
        <v>51</v>
      </c>
      <c r="H2599" t="s">
        <v>85</v>
      </c>
      <c r="I2599" s="16">
        <v>43859.521516203706</v>
      </c>
      <c r="K2599">
        <v>125</v>
      </c>
      <c r="L2599" s="16">
        <f t="shared" si="200"/>
        <v>43831</v>
      </c>
      <c r="M2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599">
        <f t="shared" si="201"/>
        <v>1</v>
      </c>
      <c r="O2599">
        <f t="shared" si="202"/>
        <v>0</v>
      </c>
      <c r="P2599">
        <f t="shared" si="203"/>
        <v>0</v>
      </c>
      <c r="Q2599" s="19">
        <f t="shared" si="204"/>
        <v>0</v>
      </c>
    </row>
    <row r="2600" spans="1:17" x14ac:dyDescent="0.25">
      <c r="A2600" t="s">
        <v>5084</v>
      </c>
      <c r="B2600" s="16">
        <v>43859.62158564815</v>
      </c>
      <c r="C2600" t="s">
        <v>5085</v>
      </c>
      <c r="D2600" t="s">
        <v>83</v>
      </c>
      <c r="E2600" t="s">
        <v>90</v>
      </c>
      <c r="F2600" s="19">
        <v>51</v>
      </c>
      <c r="G2600" t="s">
        <v>51</v>
      </c>
      <c r="H2600" t="s">
        <v>85</v>
      </c>
      <c r="I2600" s="16">
        <v>43859.623773148145</v>
      </c>
      <c r="K2600">
        <v>125</v>
      </c>
      <c r="L2600" s="16">
        <f t="shared" si="200"/>
        <v>43831</v>
      </c>
      <c r="M2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0">
        <f t="shared" si="201"/>
        <v>1</v>
      </c>
      <c r="O2600">
        <f t="shared" si="202"/>
        <v>0</v>
      </c>
      <c r="P2600">
        <f t="shared" si="203"/>
        <v>0</v>
      </c>
      <c r="Q2600" s="19">
        <f t="shared" si="204"/>
        <v>0</v>
      </c>
    </row>
    <row r="2601" spans="1:17" x14ac:dyDescent="0.25">
      <c r="A2601" t="s">
        <v>5086</v>
      </c>
      <c r="B2601" s="16">
        <v>43860.413842592592</v>
      </c>
      <c r="C2601" t="s">
        <v>5087</v>
      </c>
      <c r="D2601" t="s">
        <v>83</v>
      </c>
      <c r="E2601" t="s">
        <v>84</v>
      </c>
      <c r="F2601" s="19">
        <v>51</v>
      </c>
      <c r="G2601" t="s">
        <v>51</v>
      </c>
      <c r="H2601" t="s">
        <v>85</v>
      </c>
      <c r="I2601" s="16">
        <v>43521.479513888888</v>
      </c>
      <c r="K2601">
        <v>125</v>
      </c>
      <c r="L2601" s="16">
        <f t="shared" si="200"/>
        <v>43831</v>
      </c>
      <c r="M2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1">
        <f t="shared" si="201"/>
        <v>1</v>
      </c>
      <c r="O2601">
        <f t="shared" si="202"/>
        <v>11</v>
      </c>
      <c r="P2601">
        <f t="shared" si="203"/>
        <v>11</v>
      </c>
      <c r="Q2601" s="19">
        <f t="shared" si="204"/>
        <v>11</v>
      </c>
    </row>
    <row r="2602" spans="1:17" x14ac:dyDescent="0.25">
      <c r="A2602" t="s">
        <v>5088</v>
      </c>
      <c r="B2602" s="16">
        <v>43861.618460648147</v>
      </c>
      <c r="C2602" t="s">
        <v>5089</v>
      </c>
      <c r="D2602" t="s">
        <v>83</v>
      </c>
      <c r="E2602" t="s">
        <v>84</v>
      </c>
      <c r="F2602" s="19">
        <v>51</v>
      </c>
      <c r="G2602" t="s">
        <v>52</v>
      </c>
      <c r="H2602" t="s">
        <v>85</v>
      </c>
      <c r="I2602" s="16">
        <v>43633.595451388886</v>
      </c>
      <c r="K2602">
        <v>125</v>
      </c>
      <c r="L2602" s="16">
        <f t="shared" si="200"/>
        <v>43831</v>
      </c>
      <c r="M2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2">
        <f t="shared" si="201"/>
        <v>1</v>
      </c>
      <c r="O2602">
        <f t="shared" si="202"/>
        <v>8</v>
      </c>
      <c r="P2602">
        <f t="shared" si="203"/>
        <v>8</v>
      </c>
      <c r="Q2602" s="19">
        <f t="shared" si="204"/>
        <v>8</v>
      </c>
    </row>
    <row r="2603" spans="1:17" x14ac:dyDescent="0.25">
      <c r="A2603" t="s">
        <v>5090</v>
      </c>
      <c r="B2603" s="16">
        <v>43863.452916666669</v>
      </c>
      <c r="C2603" t="s">
        <v>5091</v>
      </c>
      <c r="D2603" t="s">
        <v>83</v>
      </c>
      <c r="E2603" t="s">
        <v>84</v>
      </c>
      <c r="F2603" s="19">
        <v>51</v>
      </c>
      <c r="G2603" t="s">
        <v>52</v>
      </c>
      <c r="H2603" t="s">
        <v>85</v>
      </c>
      <c r="I2603" s="16">
        <v>43849.596782407411</v>
      </c>
      <c r="K2603">
        <v>125</v>
      </c>
      <c r="L2603" s="16">
        <f t="shared" si="200"/>
        <v>43862</v>
      </c>
      <c r="M2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3">
        <f t="shared" si="201"/>
        <v>1</v>
      </c>
      <c r="O2603">
        <f t="shared" si="202"/>
        <v>0</v>
      </c>
      <c r="P2603">
        <f t="shared" si="203"/>
        <v>0</v>
      </c>
      <c r="Q2603" s="19">
        <f t="shared" si="204"/>
        <v>0</v>
      </c>
    </row>
    <row r="2604" spans="1:17" x14ac:dyDescent="0.25">
      <c r="A2604" t="s">
        <v>5092</v>
      </c>
      <c r="B2604" s="16">
        <v>43864.484409722223</v>
      </c>
      <c r="C2604" t="s">
        <v>5093</v>
      </c>
      <c r="D2604" t="s">
        <v>83</v>
      </c>
      <c r="E2604" t="s">
        <v>90</v>
      </c>
      <c r="F2604" s="19">
        <v>51</v>
      </c>
      <c r="G2604" t="s">
        <v>52</v>
      </c>
      <c r="H2604" t="s">
        <v>85</v>
      </c>
      <c r="I2604" s="16">
        <v>43864.486990740741</v>
      </c>
      <c r="K2604">
        <v>125</v>
      </c>
      <c r="L2604" s="16">
        <f t="shared" si="200"/>
        <v>43862</v>
      </c>
      <c r="M2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4">
        <f t="shared" si="201"/>
        <v>1</v>
      </c>
      <c r="O2604">
        <f t="shared" si="202"/>
        <v>0</v>
      </c>
      <c r="P2604">
        <f t="shared" si="203"/>
        <v>0</v>
      </c>
      <c r="Q2604" s="19">
        <f t="shared" si="204"/>
        <v>0</v>
      </c>
    </row>
    <row r="2605" spans="1:17" x14ac:dyDescent="0.25">
      <c r="A2605" t="s">
        <v>5094</v>
      </c>
      <c r="B2605" s="16">
        <v>43864.567048611112</v>
      </c>
      <c r="C2605" t="s">
        <v>5095</v>
      </c>
      <c r="D2605" t="s">
        <v>83</v>
      </c>
      <c r="E2605" t="s">
        <v>90</v>
      </c>
      <c r="F2605" s="19">
        <v>51</v>
      </c>
      <c r="G2605" t="s">
        <v>51</v>
      </c>
      <c r="H2605" t="s">
        <v>85</v>
      </c>
      <c r="I2605" s="16">
        <v>43864.569502314815</v>
      </c>
      <c r="K2605">
        <v>125</v>
      </c>
      <c r="L2605" s="16">
        <f t="shared" si="200"/>
        <v>43862</v>
      </c>
      <c r="M2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5">
        <f t="shared" si="201"/>
        <v>1</v>
      </c>
      <c r="O2605">
        <f t="shared" si="202"/>
        <v>0</v>
      </c>
      <c r="P2605">
        <f t="shared" si="203"/>
        <v>0</v>
      </c>
      <c r="Q2605" s="19">
        <f t="shared" si="204"/>
        <v>0</v>
      </c>
    </row>
    <row r="2606" spans="1:17" x14ac:dyDescent="0.25">
      <c r="A2606" t="s">
        <v>5096</v>
      </c>
      <c r="B2606" s="16">
        <v>43865.481238425928</v>
      </c>
      <c r="C2606" t="s">
        <v>5097</v>
      </c>
      <c r="D2606" t="s">
        <v>83</v>
      </c>
      <c r="E2606" t="s">
        <v>90</v>
      </c>
      <c r="F2606" s="19">
        <v>51</v>
      </c>
      <c r="G2606" t="s">
        <v>52</v>
      </c>
      <c r="H2606" t="s">
        <v>85</v>
      </c>
      <c r="I2606" s="16">
        <v>43865.483506944445</v>
      </c>
      <c r="K2606">
        <v>125</v>
      </c>
      <c r="L2606" s="16">
        <f t="shared" si="200"/>
        <v>43862</v>
      </c>
      <c r="M2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6">
        <f t="shared" si="201"/>
        <v>1</v>
      </c>
      <c r="O2606">
        <f t="shared" si="202"/>
        <v>0</v>
      </c>
      <c r="P2606">
        <f t="shared" si="203"/>
        <v>0</v>
      </c>
      <c r="Q2606" s="19">
        <f t="shared" si="204"/>
        <v>0</v>
      </c>
    </row>
    <row r="2607" spans="1:17" x14ac:dyDescent="0.25">
      <c r="A2607" t="s">
        <v>5098</v>
      </c>
      <c r="B2607" s="16">
        <v>43866.579733796294</v>
      </c>
      <c r="C2607" t="s">
        <v>5099</v>
      </c>
      <c r="D2607" t="s">
        <v>83</v>
      </c>
      <c r="E2607" t="s">
        <v>90</v>
      </c>
      <c r="F2607" s="19">
        <v>51</v>
      </c>
      <c r="G2607" t="s">
        <v>51</v>
      </c>
      <c r="H2607" t="s">
        <v>85</v>
      </c>
      <c r="I2607" s="16">
        <v>43866.583437499998</v>
      </c>
      <c r="K2607">
        <v>125</v>
      </c>
      <c r="L2607" s="16">
        <f t="shared" si="200"/>
        <v>43862</v>
      </c>
      <c r="M2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7">
        <f t="shared" si="201"/>
        <v>1</v>
      </c>
      <c r="O2607">
        <f t="shared" si="202"/>
        <v>0</v>
      </c>
      <c r="P2607">
        <f t="shared" si="203"/>
        <v>0</v>
      </c>
      <c r="Q2607" s="19">
        <f t="shared" si="204"/>
        <v>0</v>
      </c>
    </row>
    <row r="2608" spans="1:17" x14ac:dyDescent="0.25">
      <c r="A2608" t="s">
        <v>5100</v>
      </c>
      <c r="B2608" s="16">
        <v>43867.559386574074</v>
      </c>
      <c r="C2608" t="s">
        <v>5101</v>
      </c>
      <c r="D2608" t="s">
        <v>83</v>
      </c>
      <c r="E2608" t="s">
        <v>90</v>
      </c>
      <c r="F2608" s="19">
        <v>51</v>
      </c>
      <c r="G2608" t="s">
        <v>51</v>
      </c>
      <c r="H2608" t="s">
        <v>85</v>
      </c>
      <c r="I2608" s="16">
        <v>43867.561331018522</v>
      </c>
      <c r="K2608">
        <v>125</v>
      </c>
      <c r="L2608" s="16">
        <f t="shared" si="200"/>
        <v>43862</v>
      </c>
      <c r="M2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8">
        <f t="shared" si="201"/>
        <v>1</v>
      </c>
      <c r="O2608">
        <f t="shared" si="202"/>
        <v>0</v>
      </c>
      <c r="P2608">
        <f t="shared" si="203"/>
        <v>0</v>
      </c>
      <c r="Q2608" s="19">
        <f t="shared" si="204"/>
        <v>0</v>
      </c>
    </row>
    <row r="2609" spans="1:17" x14ac:dyDescent="0.25">
      <c r="A2609" t="s">
        <v>5102</v>
      </c>
      <c r="B2609" s="16">
        <v>43867.737199074072</v>
      </c>
      <c r="C2609" t="s">
        <v>5103</v>
      </c>
      <c r="D2609" t="s">
        <v>83</v>
      </c>
      <c r="E2609" t="s">
        <v>84</v>
      </c>
      <c r="F2609" s="19">
        <v>51</v>
      </c>
      <c r="G2609" t="s">
        <v>52</v>
      </c>
      <c r="H2609" t="s">
        <v>85</v>
      </c>
      <c r="I2609" s="16">
        <v>43769.318101851852</v>
      </c>
      <c r="K2609">
        <v>125</v>
      </c>
      <c r="L2609" s="16">
        <f t="shared" si="200"/>
        <v>43862</v>
      </c>
      <c r="M2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09">
        <f t="shared" si="201"/>
        <v>1</v>
      </c>
      <c r="O2609">
        <f t="shared" si="202"/>
        <v>3</v>
      </c>
      <c r="P2609">
        <f t="shared" si="203"/>
        <v>3</v>
      </c>
      <c r="Q2609" s="19">
        <f t="shared" si="204"/>
        <v>3</v>
      </c>
    </row>
    <row r="2610" spans="1:17" x14ac:dyDescent="0.25">
      <c r="A2610" t="s">
        <v>5104</v>
      </c>
      <c r="B2610" s="16">
        <v>43868.410011574073</v>
      </c>
      <c r="C2610" t="s">
        <v>5105</v>
      </c>
      <c r="D2610" t="s">
        <v>83</v>
      </c>
      <c r="E2610" t="s">
        <v>90</v>
      </c>
      <c r="F2610" s="19">
        <v>51</v>
      </c>
      <c r="G2610" t="s">
        <v>52</v>
      </c>
      <c r="H2610" t="s">
        <v>85</v>
      </c>
      <c r="I2610" s="16">
        <v>43868.413541666669</v>
      </c>
      <c r="K2610">
        <v>125</v>
      </c>
      <c r="L2610" s="16">
        <f t="shared" si="200"/>
        <v>43862</v>
      </c>
      <c r="M2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0">
        <f t="shared" si="201"/>
        <v>1</v>
      </c>
      <c r="O2610">
        <f t="shared" si="202"/>
        <v>0</v>
      </c>
      <c r="P2610">
        <f t="shared" si="203"/>
        <v>0</v>
      </c>
      <c r="Q2610" s="19">
        <f t="shared" si="204"/>
        <v>0</v>
      </c>
    </row>
    <row r="2611" spans="1:17" x14ac:dyDescent="0.25">
      <c r="A2611" t="s">
        <v>5106</v>
      </c>
      <c r="B2611" s="16">
        <v>43869.325856481482</v>
      </c>
      <c r="C2611" t="s">
        <v>5107</v>
      </c>
      <c r="D2611" t="s">
        <v>34</v>
      </c>
      <c r="E2611" t="s">
        <v>84</v>
      </c>
      <c r="F2611" s="19">
        <v>51</v>
      </c>
      <c r="G2611" t="s">
        <v>52</v>
      </c>
      <c r="H2611" t="s">
        <v>85</v>
      </c>
      <c r="I2611" s="16">
        <v>43707.386574074073</v>
      </c>
      <c r="K2611">
        <v>125</v>
      </c>
      <c r="L2611" s="16">
        <f t="shared" si="200"/>
        <v>43862</v>
      </c>
      <c r="M2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1">
        <f t="shared" si="201"/>
        <v>1</v>
      </c>
      <c r="O2611">
        <f t="shared" si="202"/>
        <v>5</v>
      </c>
      <c r="P2611">
        <f t="shared" si="203"/>
        <v>5</v>
      </c>
      <c r="Q2611" s="19">
        <f t="shared" si="204"/>
        <v>5</v>
      </c>
    </row>
    <row r="2612" spans="1:17" x14ac:dyDescent="0.25">
      <c r="A2612" t="s">
        <v>5108</v>
      </c>
      <c r="B2612" s="16">
        <v>43869.388009259259</v>
      </c>
      <c r="C2612" t="s">
        <v>5109</v>
      </c>
      <c r="D2612" t="s">
        <v>34</v>
      </c>
      <c r="E2612" t="s">
        <v>84</v>
      </c>
      <c r="F2612" s="19">
        <v>51</v>
      </c>
      <c r="G2612" t="s">
        <v>52</v>
      </c>
      <c r="H2612" t="s">
        <v>85</v>
      </c>
      <c r="I2612" s="16">
        <v>43834.56523148148</v>
      </c>
      <c r="K2612">
        <v>125</v>
      </c>
      <c r="L2612" s="16">
        <f t="shared" si="200"/>
        <v>43862</v>
      </c>
      <c r="M2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2">
        <f t="shared" si="201"/>
        <v>1</v>
      </c>
      <c r="O2612">
        <f t="shared" si="202"/>
        <v>1</v>
      </c>
      <c r="P2612">
        <f t="shared" si="203"/>
        <v>1</v>
      </c>
      <c r="Q2612" s="19">
        <f t="shared" si="204"/>
        <v>1</v>
      </c>
    </row>
    <row r="2613" spans="1:17" x14ac:dyDescent="0.25">
      <c r="A2613" t="s">
        <v>5110</v>
      </c>
      <c r="B2613" s="16">
        <v>43869.523229166669</v>
      </c>
      <c r="C2613" t="s">
        <v>5111</v>
      </c>
      <c r="D2613" t="s">
        <v>83</v>
      </c>
      <c r="E2613" t="s">
        <v>90</v>
      </c>
      <c r="F2613" s="19">
        <v>51</v>
      </c>
      <c r="G2613" t="s">
        <v>52</v>
      </c>
      <c r="H2613" t="s">
        <v>85</v>
      </c>
      <c r="I2613" s="16">
        <v>43869.526018518518</v>
      </c>
      <c r="K2613">
        <v>125</v>
      </c>
      <c r="L2613" s="16">
        <f t="shared" si="200"/>
        <v>43862</v>
      </c>
      <c r="M2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3">
        <f t="shared" si="201"/>
        <v>1</v>
      </c>
      <c r="O2613">
        <f t="shared" si="202"/>
        <v>0</v>
      </c>
      <c r="P2613">
        <f t="shared" si="203"/>
        <v>0</v>
      </c>
      <c r="Q2613" s="19">
        <f t="shared" si="204"/>
        <v>0</v>
      </c>
    </row>
    <row r="2614" spans="1:17" x14ac:dyDescent="0.25">
      <c r="A2614" t="s">
        <v>5112</v>
      </c>
      <c r="B2614" s="16">
        <v>43869.662187499998</v>
      </c>
      <c r="C2614" t="s">
        <v>5113</v>
      </c>
      <c r="D2614" t="s">
        <v>83</v>
      </c>
      <c r="E2614" t="s">
        <v>84</v>
      </c>
      <c r="F2614" s="19">
        <v>51</v>
      </c>
      <c r="G2614" t="s">
        <v>51</v>
      </c>
      <c r="H2614" t="s">
        <v>85</v>
      </c>
      <c r="I2614" s="16">
        <v>43587.540034722224</v>
      </c>
      <c r="K2614">
        <v>125</v>
      </c>
      <c r="L2614" s="16">
        <f t="shared" si="200"/>
        <v>43862</v>
      </c>
      <c r="M2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4">
        <f t="shared" si="201"/>
        <v>1</v>
      </c>
      <c r="O2614">
        <f t="shared" si="202"/>
        <v>9</v>
      </c>
      <c r="P2614">
        <f t="shared" si="203"/>
        <v>9</v>
      </c>
      <c r="Q2614" s="19">
        <f t="shared" si="204"/>
        <v>9</v>
      </c>
    </row>
    <row r="2615" spans="1:17" x14ac:dyDescent="0.25">
      <c r="A2615" t="s">
        <v>5114</v>
      </c>
      <c r="B2615" s="16">
        <v>43870.63386574074</v>
      </c>
      <c r="C2615" t="s">
        <v>5115</v>
      </c>
      <c r="D2615" t="s">
        <v>83</v>
      </c>
      <c r="E2615" t="s">
        <v>84</v>
      </c>
      <c r="F2615" s="19">
        <v>51</v>
      </c>
      <c r="G2615" t="s">
        <v>52</v>
      </c>
      <c r="H2615" t="s">
        <v>85</v>
      </c>
      <c r="I2615" s="16">
        <v>43826.629976851851</v>
      </c>
      <c r="K2615">
        <v>125</v>
      </c>
      <c r="L2615" s="16">
        <f t="shared" si="200"/>
        <v>43862</v>
      </c>
      <c r="M2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5">
        <f t="shared" si="201"/>
        <v>1</v>
      </c>
      <c r="O2615">
        <f t="shared" si="202"/>
        <v>1</v>
      </c>
      <c r="P2615">
        <f t="shared" si="203"/>
        <v>1</v>
      </c>
      <c r="Q2615" s="19">
        <f t="shared" si="204"/>
        <v>1</v>
      </c>
    </row>
    <row r="2616" spans="1:17" x14ac:dyDescent="0.25">
      <c r="A2616" t="s">
        <v>5116</v>
      </c>
      <c r="B2616" s="16">
        <v>43870.668090277781</v>
      </c>
      <c r="C2616" t="s">
        <v>5117</v>
      </c>
      <c r="D2616" t="s">
        <v>34</v>
      </c>
      <c r="E2616" t="s">
        <v>84</v>
      </c>
      <c r="F2616" s="19">
        <v>51</v>
      </c>
      <c r="G2616" t="s">
        <v>52</v>
      </c>
      <c r="H2616" t="s">
        <v>85</v>
      </c>
      <c r="I2616" s="16">
        <v>43860.52484953704</v>
      </c>
      <c r="K2616">
        <v>125</v>
      </c>
      <c r="L2616" s="16">
        <f t="shared" si="200"/>
        <v>43862</v>
      </c>
      <c r="M2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6">
        <f t="shared" si="201"/>
        <v>1</v>
      </c>
      <c r="O2616">
        <f t="shared" si="202"/>
        <v>0</v>
      </c>
      <c r="P2616">
        <f t="shared" si="203"/>
        <v>0</v>
      </c>
      <c r="Q2616" s="19">
        <f t="shared" si="204"/>
        <v>0</v>
      </c>
    </row>
    <row r="2617" spans="1:17" x14ac:dyDescent="0.25">
      <c r="A2617" t="s">
        <v>5118</v>
      </c>
      <c r="B2617" s="16">
        <v>43871.53875</v>
      </c>
      <c r="C2617" t="s">
        <v>5119</v>
      </c>
      <c r="D2617" t="s">
        <v>83</v>
      </c>
      <c r="E2617" t="s">
        <v>90</v>
      </c>
      <c r="F2617" s="19">
        <v>51</v>
      </c>
      <c r="G2617" t="s">
        <v>51</v>
      </c>
      <c r="H2617" t="s">
        <v>85</v>
      </c>
      <c r="I2617" s="16">
        <v>43871.541180555556</v>
      </c>
      <c r="K2617">
        <v>125</v>
      </c>
      <c r="L2617" s="16">
        <f t="shared" si="200"/>
        <v>43862</v>
      </c>
      <c r="M2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7">
        <f t="shared" si="201"/>
        <v>1</v>
      </c>
      <c r="O2617">
        <f t="shared" si="202"/>
        <v>0</v>
      </c>
      <c r="P2617">
        <f t="shared" si="203"/>
        <v>0</v>
      </c>
      <c r="Q2617" s="19">
        <f t="shared" si="204"/>
        <v>0</v>
      </c>
    </row>
    <row r="2618" spans="1:17" x14ac:dyDescent="0.25">
      <c r="A2618" t="s">
        <v>5120</v>
      </c>
      <c r="B2618" s="16">
        <v>43871.576423611114</v>
      </c>
      <c r="C2618" t="s">
        <v>5121</v>
      </c>
      <c r="D2618" t="s">
        <v>83</v>
      </c>
      <c r="E2618" t="s">
        <v>90</v>
      </c>
      <c r="F2618" s="19">
        <v>51</v>
      </c>
      <c r="G2618" t="s">
        <v>51</v>
      </c>
      <c r="H2618" t="s">
        <v>85</v>
      </c>
      <c r="I2618" s="16">
        <v>43871.578831018516</v>
      </c>
      <c r="K2618">
        <v>125</v>
      </c>
      <c r="L2618" s="16">
        <f t="shared" si="200"/>
        <v>43862</v>
      </c>
      <c r="M2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8">
        <f t="shared" si="201"/>
        <v>1</v>
      </c>
      <c r="O2618">
        <f t="shared" si="202"/>
        <v>0</v>
      </c>
      <c r="P2618">
        <f t="shared" si="203"/>
        <v>0</v>
      </c>
      <c r="Q2618" s="19">
        <f t="shared" si="204"/>
        <v>0</v>
      </c>
    </row>
    <row r="2619" spans="1:17" x14ac:dyDescent="0.25">
      <c r="A2619" t="s">
        <v>5122</v>
      </c>
      <c r="B2619" s="16">
        <v>43872.517337962963</v>
      </c>
      <c r="C2619" t="s">
        <v>5123</v>
      </c>
      <c r="D2619" t="s">
        <v>83</v>
      </c>
      <c r="E2619" t="s">
        <v>90</v>
      </c>
      <c r="F2619" s="19">
        <v>51</v>
      </c>
      <c r="G2619" t="s">
        <v>51</v>
      </c>
      <c r="H2619" t="s">
        <v>85</v>
      </c>
      <c r="I2619" s="16">
        <v>43872.519803240742</v>
      </c>
      <c r="K2619">
        <v>125</v>
      </c>
      <c r="L2619" s="16">
        <f t="shared" si="200"/>
        <v>43862</v>
      </c>
      <c r="M2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19">
        <f t="shared" si="201"/>
        <v>1</v>
      </c>
      <c r="O2619">
        <f t="shared" si="202"/>
        <v>0</v>
      </c>
      <c r="P2619">
        <f t="shared" si="203"/>
        <v>0</v>
      </c>
      <c r="Q2619" s="19">
        <f t="shared" si="204"/>
        <v>0</v>
      </c>
    </row>
    <row r="2620" spans="1:17" x14ac:dyDescent="0.25">
      <c r="A2620" t="s">
        <v>5124</v>
      </c>
      <c r="B2620" s="16">
        <v>43873.316782407404</v>
      </c>
      <c r="C2620" t="s">
        <v>5125</v>
      </c>
      <c r="D2620" t="s">
        <v>83</v>
      </c>
      <c r="E2620" t="s">
        <v>84</v>
      </c>
      <c r="F2620" s="19">
        <v>51</v>
      </c>
      <c r="G2620" t="s">
        <v>52</v>
      </c>
      <c r="H2620" t="s">
        <v>85</v>
      </c>
      <c r="I2620" s="16">
        <v>43565.504930555559</v>
      </c>
      <c r="K2620">
        <v>125</v>
      </c>
      <c r="L2620" s="16">
        <f t="shared" si="200"/>
        <v>43862</v>
      </c>
      <c r="M2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0">
        <f t="shared" si="201"/>
        <v>1</v>
      </c>
      <c r="O2620">
        <f t="shared" si="202"/>
        <v>10</v>
      </c>
      <c r="P2620">
        <f t="shared" si="203"/>
        <v>10</v>
      </c>
      <c r="Q2620" s="19">
        <f t="shared" si="204"/>
        <v>10</v>
      </c>
    </row>
    <row r="2621" spans="1:17" x14ac:dyDescent="0.25">
      <c r="A2621" t="s">
        <v>5126</v>
      </c>
      <c r="B2621" s="16">
        <v>43873.626562500001</v>
      </c>
      <c r="C2621" t="s">
        <v>5127</v>
      </c>
      <c r="D2621" t="s">
        <v>83</v>
      </c>
      <c r="E2621" t="s">
        <v>90</v>
      </c>
      <c r="F2621" s="19">
        <v>51</v>
      </c>
      <c r="G2621" t="s">
        <v>52</v>
      </c>
      <c r="H2621" t="s">
        <v>85</v>
      </c>
      <c r="I2621" s="16">
        <v>43873.629745370374</v>
      </c>
      <c r="K2621">
        <v>125</v>
      </c>
      <c r="L2621" s="16">
        <f t="shared" si="200"/>
        <v>43862</v>
      </c>
      <c r="M2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1">
        <f t="shared" si="201"/>
        <v>1</v>
      </c>
      <c r="O2621">
        <f t="shared" si="202"/>
        <v>0</v>
      </c>
      <c r="P2621">
        <f t="shared" si="203"/>
        <v>0</v>
      </c>
      <c r="Q2621" s="19">
        <f t="shared" si="204"/>
        <v>0</v>
      </c>
    </row>
    <row r="2622" spans="1:17" x14ac:dyDescent="0.25">
      <c r="A2622" t="s">
        <v>5128</v>
      </c>
      <c r="B2622" s="16">
        <v>43874.41747685185</v>
      </c>
      <c r="C2622" t="s">
        <v>5129</v>
      </c>
      <c r="D2622" t="s">
        <v>83</v>
      </c>
      <c r="E2622" t="s">
        <v>90</v>
      </c>
      <c r="F2622" s="19">
        <v>51</v>
      </c>
      <c r="G2622" t="s">
        <v>52</v>
      </c>
      <c r="H2622" t="s">
        <v>85</v>
      </c>
      <c r="I2622" s="16">
        <v>43874.419710648152</v>
      </c>
      <c r="K2622">
        <v>125</v>
      </c>
      <c r="L2622" s="16">
        <f t="shared" si="200"/>
        <v>43862</v>
      </c>
      <c r="M2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2">
        <f t="shared" si="201"/>
        <v>1</v>
      </c>
      <c r="O2622">
        <f t="shared" si="202"/>
        <v>0</v>
      </c>
      <c r="P2622">
        <f t="shared" si="203"/>
        <v>0</v>
      </c>
      <c r="Q2622" s="19">
        <f t="shared" si="204"/>
        <v>0</v>
      </c>
    </row>
    <row r="2623" spans="1:17" x14ac:dyDescent="0.25">
      <c r="A2623" t="s">
        <v>5130</v>
      </c>
      <c r="B2623" s="16">
        <v>43874.500428240739</v>
      </c>
      <c r="C2623" t="s">
        <v>5131</v>
      </c>
      <c r="D2623" t="s">
        <v>34</v>
      </c>
      <c r="E2623" t="s">
        <v>84</v>
      </c>
      <c r="F2623" s="19">
        <v>51</v>
      </c>
      <c r="G2623" t="s">
        <v>52</v>
      </c>
      <c r="H2623" t="s">
        <v>85</v>
      </c>
      <c r="I2623" s="16">
        <v>43775.6096875</v>
      </c>
      <c r="K2623">
        <v>125</v>
      </c>
      <c r="L2623" s="16">
        <f t="shared" si="200"/>
        <v>43862</v>
      </c>
      <c r="M2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3">
        <f t="shared" si="201"/>
        <v>1</v>
      </c>
      <c r="O2623">
        <f t="shared" si="202"/>
        <v>3</v>
      </c>
      <c r="P2623">
        <f t="shared" si="203"/>
        <v>3</v>
      </c>
      <c r="Q2623" s="19">
        <f t="shared" si="204"/>
        <v>3</v>
      </c>
    </row>
    <row r="2624" spans="1:17" x14ac:dyDescent="0.25">
      <c r="A2624" t="s">
        <v>5132</v>
      </c>
      <c r="B2624" s="16">
        <v>43875.354583333334</v>
      </c>
      <c r="C2624" t="s">
        <v>5133</v>
      </c>
      <c r="D2624" t="s">
        <v>83</v>
      </c>
      <c r="E2624" t="s">
        <v>90</v>
      </c>
      <c r="F2624" s="19">
        <v>51</v>
      </c>
      <c r="G2624" t="s">
        <v>52</v>
      </c>
      <c r="H2624" t="s">
        <v>85</v>
      </c>
      <c r="I2624" s="16">
        <v>43875.35659722222</v>
      </c>
      <c r="K2624">
        <v>125</v>
      </c>
      <c r="L2624" s="16">
        <f t="shared" si="200"/>
        <v>43862</v>
      </c>
      <c r="M2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4">
        <f t="shared" si="201"/>
        <v>1</v>
      </c>
      <c r="O2624">
        <f t="shared" si="202"/>
        <v>0</v>
      </c>
      <c r="P2624">
        <f t="shared" si="203"/>
        <v>0</v>
      </c>
      <c r="Q2624" s="19">
        <f t="shared" si="204"/>
        <v>0</v>
      </c>
    </row>
    <row r="2625" spans="1:17" x14ac:dyDescent="0.25">
      <c r="A2625" t="s">
        <v>5134</v>
      </c>
      <c r="B2625" s="16">
        <v>43742.547210648147</v>
      </c>
      <c r="C2625" t="s">
        <v>5135</v>
      </c>
      <c r="D2625" t="s">
        <v>83</v>
      </c>
      <c r="E2625" t="s">
        <v>84</v>
      </c>
      <c r="F2625" s="19">
        <v>52</v>
      </c>
      <c r="G2625" t="s">
        <v>51</v>
      </c>
      <c r="H2625" t="s">
        <v>85</v>
      </c>
      <c r="I2625" s="16">
        <v>43357.598611111112</v>
      </c>
      <c r="J2625" s="16">
        <v>43569.457951388889</v>
      </c>
      <c r="K2625">
        <v>125</v>
      </c>
      <c r="L2625" s="16">
        <f t="shared" si="200"/>
        <v>43739</v>
      </c>
      <c r="M2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5">
        <f t="shared" si="201"/>
        <v>1</v>
      </c>
      <c r="O2625">
        <f t="shared" si="202"/>
        <v>13</v>
      </c>
      <c r="P2625">
        <f t="shared" si="203"/>
        <v>7</v>
      </c>
      <c r="Q2625" s="19">
        <f t="shared" si="204"/>
        <v>7</v>
      </c>
    </row>
    <row r="2626" spans="1:17" x14ac:dyDescent="0.25">
      <c r="A2626" t="s">
        <v>5136</v>
      </c>
      <c r="B2626" s="16">
        <v>43742.650138888886</v>
      </c>
      <c r="C2626" t="s">
        <v>5137</v>
      </c>
      <c r="D2626" t="s">
        <v>34</v>
      </c>
      <c r="E2626" t="s">
        <v>84</v>
      </c>
      <c r="F2626" s="19">
        <v>52</v>
      </c>
      <c r="G2626" t="s">
        <v>52</v>
      </c>
      <c r="H2626" t="s">
        <v>85</v>
      </c>
      <c r="I2626" s="16">
        <v>43701.466689814813</v>
      </c>
      <c r="J2626" s="16">
        <v>44017.538761574076</v>
      </c>
      <c r="K2626">
        <v>125</v>
      </c>
      <c r="L2626" s="16">
        <f t="shared" ref="L2626:L2689" si="205">DATE(YEAR(B2626),MONTH(B2626),1)</f>
        <v>43739</v>
      </c>
      <c r="M2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6">
        <f t="shared" ref="N2626:N2689" si="206">IF(B2626&gt;=J2626,1,0)</f>
        <v>0</v>
      </c>
      <c r="O2626">
        <f t="shared" ref="O2626:O2689" si="207">ROUND((B2626-I2626)/30,0)</f>
        <v>1</v>
      </c>
      <c r="P2626">
        <f t="shared" ref="P2626:P2689" si="208">IF(AND(N2626=1,B2626&gt;=J2626,J2626&gt;0),ROUND((J2626-I2626)/30,0),O2626)</f>
        <v>1</v>
      </c>
      <c r="Q2626" s="19">
        <f t="shared" ref="Q2626:Q2689" si="209">MIN(O2626:P2626)</f>
        <v>1</v>
      </c>
    </row>
    <row r="2627" spans="1:17" x14ac:dyDescent="0.25">
      <c r="A2627" t="s">
        <v>5138</v>
      </c>
      <c r="B2627" s="16">
        <v>43742.678229166668</v>
      </c>
      <c r="C2627" t="s">
        <v>5139</v>
      </c>
      <c r="D2627" t="s">
        <v>83</v>
      </c>
      <c r="E2627" t="s">
        <v>84</v>
      </c>
      <c r="F2627" s="19">
        <v>52</v>
      </c>
      <c r="G2627" t="s">
        <v>51</v>
      </c>
      <c r="H2627" t="s">
        <v>85</v>
      </c>
      <c r="I2627" s="16">
        <v>43357.392013888886</v>
      </c>
      <c r="J2627" s="16">
        <v>43905.585092592592</v>
      </c>
      <c r="K2627">
        <v>125</v>
      </c>
      <c r="L2627" s="16">
        <f t="shared" si="205"/>
        <v>43739</v>
      </c>
      <c r="M2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7">
        <f t="shared" si="206"/>
        <v>0</v>
      </c>
      <c r="O2627">
        <f t="shared" si="207"/>
        <v>13</v>
      </c>
      <c r="P2627">
        <f t="shared" si="208"/>
        <v>13</v>
      </c>
      <c r="Q2627" s="19">
        <f t="shared" si="209"/>
        <v>13</v>
      </c>
    </row>
    <row r="2628" spans="1:17" x14ac:dyDescent="0.25">
      <c r="A2628" t="s">
        <v>5140</v>
      </c>
      <c r="B2628" s="16">
        <v>43745.592974537038</v>
      </c>
      <c r="C2628" t="s">
        <v>5141</v>
      </c>
      <c r="D2628" t="s">
        <v>83</v>
      </c>
      <c r="E2628" t="s">
        <v>84</v>
      </c>
      <c r="F2628" s="19">
        <v>52</v>
      </c>
      <c r="G2628" t="s">
        <v>52</v>
      </c>
      <c r="H2628" t="s">
        <v>85</v>
      </c>
      <c r="I2628" s="16">
        <v>43579.500625000001</v>
      </c>
      <c r="J2628" s="16">
        <v>43807.450266203705</v>
      </c>
      <c r="K2628">
        <v>125</v>
      </c>
      <c r="L2628" s="16">
        <f t="shared" si="205"/>
        <v>43739</v>
      </c>
      <c r="M2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8">
        <f t="shared" si="206"/>
        <v>0</v>
      </c>
      <c r="O2628">
        <f t="shared" si="207"/>
        <v>6</v>
      </c>
      <c r="P2628">
        <f t="shared" si="208"/>
        <v>6</v>
      </c>
      <c r="Q2628" s="19">
        <f t="shared" si="209"/>
        <v>6</v>
      </c>
    </row>
    <row r="2629" spans="1:17" x14ac:dyDescent="0.25">
      <c r="A2629" t="s">
        <v>5142</v>
      </c>
      <c r="B2629" s="16">
        <v>43746.521793981483</v>
      </c>
      <c r="C2629" t="s">
        <v>5143</v>
      </c>
      <c r="D2629" t="s">
        <v>34</v>
      </c>
      <c r="E2629" t="s">
        <v>84</v>
      </c>
      <c r="F2629" s="19">
        <v>52</v>
      </c>
      <c r="G2629" t="s">
        <v>51</v>
      </c>
      <c r="H2629" t="s">
        <v>85</v>
      </c>
      <c r="I2629" s="16">
        <v>43745.751423611109</v>
      </c>
      <c r="J2629" s="16">
        <v>44062.700752314813</v>
      </c>
      <c r="K2629">
        <v>125</v>
      </c>
      <c r="L2629" s="16">
        <f t="shared" si="205"/>
        <v>43739</v>
      </c>
      <c r="M2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29">
        <f t="shared" si="206"/>
        <v>0</v>
      </c>
      <c r="O2629">
        <f t="shared" si="207"/>
        <v>0</v>
      </c>
      <c r="P2629">
        <f t="shared" si="208"/>
        <v>0</v>
      </c>
      <c r="Q2629" s="19">
        <f t="shared" si="209"/>
        <v>0</v>
      </c>
    </row>
    <row r="2630" spans="1:17" x14ac:dyDescent="0.25">
      <c r="A2630" t="s">
        <v>5144</v>
      </c>
      <c r="B2630" s="16">
        <v>43746.732847222222</v>
      </c>
      <c r="C2630" t="s">
        <v>5145</v>
      </c>
      <c r="D2630" t="s">
        <v>34</v>
      </c>
      <c r="E2630" t="s">
        <v>84</v>
      </c>
      <c r="F2630" s="19">
        <v>52</v>
      </c>
      <c r="G2630" t="s">
        <v>52</v>
      </c>
      <c r="H2630" t="s">
        <v>85</v>
      </c>
      <c r="I2630" s="16">
        <v>43131.560983796298</v>
      </c>
      <c r="J2630" s="16">
        <v>44413.294641203705</v>
      </c>
      <c r="K2630">
        <v>125</v>
      </c>
      <c r="L2630" s="16">
        <f t="shared" si="205"/>
        <v>43739</v>
      </c>
      <c r="M2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0">
        <f t="shared" si="206"/>
        <v>0</v>
      </c>
      <c r="O2630">
        <f t="shared" si="207"/>
        <v>21</v>
      </c>
      <c r="P2630">
        <f t="shared" si="208"/>
        <v>21</v>
      </c>
      <c r="Q2630" s="19">
        <f t="shared" si="209"/>
        <v>21</v>
      </c>
    </row>
    <row r="2631" spans="1:17" x14ac:dyDescent="0.25">
      <c r="A2631" t="s">
        <v>5146</v>
      </c>
      <c r="B2631" s="16">
        <v>43747.538553240738</v>
      </c>
      <c r="C2631" t="s">
        <v>5147</v>
      </c>
      <c r="D2631" t="s">
        <v>83</v>
      </c>
      <c r="E2631" t="s">
        <v>84</v>
      </c>
      <c r="F2631" s="19">
        <v>52</v>
      </c>
      <c r="G2631" t="s">
        <v>52</v>
      </c>
      <c r="H2631" t="s">
        <v>85</v>
      </c>
      <c r="I2631" s="16">
        <v>43614.525902777779</v>
      </c>
      <c r="J2631" s="16">
        <v>44044.550729166665</v>
      </c>
      <c r="K2631">
        <v>125</v>
      </c>
      <c r="L2631" s="16">
        <f t="shared" si="205"/>
        <v>43739</v>
      </c>
      <c r="M2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1">
        <f t="shared" si="206"/>
        <v>0</v>
      </c>
      <c r="O2631">
        <f t="shared" si="207"/>
        <v>4</v>
      </c>
      <c r="P2631">
        <f t="shared" si="208"/>
        <v>4</v>
      </c>
      <c r="Q2631" s="19">
        <f t="shared" si="209"/>
        <v>4</v>
      </c>
    </row>
    <row r="2632" spans="1:17" x14ac:dyDescent="0.25">
      <c r="A2632" t="s">
        <v>5148</v>
      </c>
      <c r="B2632" s="16">
        <v>43748.40483796296</v>
      </c>
      <c r="C2632" t="s">
        <v>5149</v>
      </c>
      <c r="D2632" t="s">
        <v>83</v>
      </c>
      <c r="E2632" t="s">
        <v>90</v>
      </c>
      <c r="F2632" s="19">
        <v>52</v>
      </c>
      <c r="G2632" t="s">
        <v>52</v>
      </c>
      <c r="H2632" t="s">
        <v>85</v>
      </c>
      <c r="I2632" s="16">
        <v>43748.406782407408</v>
      </c>
      <c r="J2632" s="16">
        <v>44072.400717592594</v>
      </c>
      <c r="K2632">
        <v>125</v>
      </c>
      <c r="L2632" s="16">
        <f t="shared" si="205"/>
        <v>43739</v>
      </c>
      <c r="M2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2">
        <f t="shared" si="206"/>
        <v>0</v>
      </c>
      <c r="O2632">
        <f t="shared" si="207"/>
        <v>0</v>
      </c>
      <c r="P2632">
        <f t="shared" si="208"/>
        <v>0</v>
      </c>
      <c r="Q2632" s="19">
        <f t="shared" si="209"/>
        <v>0</v>
      </c>
    </row>
    <row r="2633" spans="1:17" x14ac:dyDescent="0.25">
      <c r="A2633" t="s">
        <v>5150</v>
      </c>
      <c r="B2633" s="16">
        <v>43750.622071759259</v>
      </c>
      <c r="C2633" t="s">
        <v>5151</v>
      </c>
      <c r="D2633" t="s">
        <v>83</v>
      </c>
      <c r="E2633" t="s">
        <v>84</v>
      </c>
      <c r="F2633" s="19">
        <v>52</v>
      </c>
      <c r="G2633" t="s">
        <v>52</v>
      </c>
      <c r="H2633" t="s">
        <v>85</v>
      </c>
      <c r="I2633" s="16">
        <v>43712.810682870368</v>
      </c>
      <c r="J2633" s="16">
        <v>43817.508634259262</v>
      </c>
      <c r="K2633">
        <v>125</v>
      </c>
      <c r="L2633" s="16">
        <f t="shared" si="205"/>
        <v>43739</v>
      </c>
      <c r="M2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3">
        <f t="shared" si="206"/>
        <v>0</v>
      </c>
      <c r="O2633">
        <f t="shared" si="207"/>
        <v>1</v>
      </c>
      <c r="P2633">
        <f t="shared" si="208"/>
        <v>1</v>
      </c>
      <c r="Q2633" s="19">
        <f t="shared" si="209"/>
        <v>1</v>
      </c>
    </row>
    <row r="2634" spans="1:17" x14ac:dyDescent="0.25">
      <c r="A2634" t="s">
        <v>5152</v>
      </c>
      <c r="B2634" s="16">
        <v>43754.710625</v>
      </c>
      <c r="C2634" t="s">
        <v>5153</v>
      </c>
      <c r="D2634" t="s">
        <v>83</v>
      </c>
      <c r="E2634" t="s">
        <v>84</v>
      </c>
      <c r="F2634" s="19">
        <v>52</v>
      </c>
      <c r="G2634" t="s">
        <v>51</v>
      </c>
      <c r="H2634" t="s">
        <v>85</v>
      </c>
      <c r="I2634" s="16">
        <v>43741.471076388887</v>
      </c>
      <c r="J2634" s="16">
        <v>44227.332592592589</v>
      </c>
      <c r="K2634">
        <v>125</v>
      </c>
      <c r="L2634" s="16">
        <f t="shared" si="205"/>
        <v>43739</v>
      </c>
      <c r="M2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4">
        <f t="shared" si="206"/>
        <v>0</v>
      </c>
      <c r="O2634">
        <f t="shared" si="207"/>
        <v>0</v>
      </c>
      <c r="P2634">
        <f t="shared" si="208"/>
        <v>0</v>
      </c>
      <c r="Q2634" s="19">
        <f t="shared" si="209"/>
        <v>0</v>
      </c>
    </row>
    <row r="2635" spans="1:17" x14ac:dyDescent="0.25">
      <c r="A2635" t="s">
        <v>5154</v>
      </c>
      <c r="B2635" s="16">
        <v>43756.519363425927</v>
      </c>
      <c r="C2635" t="s">
        <v>5155</v>
      </c>
      <c r="D2635" t="s">
        <v>83</v>
      </c>
      <c r="E2635" t="s">
        <v>84</v>
      </c>
      <c r="F2635" s="19">
        <v>52</v>
      </c>
      <c r="G2635" t="s">
        <v>52</v>
      </c>
      <c r="H2635" t="s">
        <v>85</v>
      </c>
      <c r="I2635" s="16">
        <v>43692.436724537038</v>
      </c>
      <c r="J2635" s="16">
        <v>43888.789803240739</v>
      </c>
      <c r="K2635">
        <v>125</v>
      </c>
      <c r="L2635" s="16">
        <f t="shared" si="205"/>
        <v>43739</v>
      </c>
      <c r="M2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5">
        <f t="shared" si="206"/>
        <v>0</v>
      </c>
      <c r="O2635">
        <f t="shared" si="207"/>
        <v>2</v>
      </c>
      <c r="P2635">
        <f t="shared" si="208"/>
        <v>2</v>
      </c>
      <c r="Q2635" s="19">
        <f t="shared" si="209"/>
        <v>2</v>
      </c>
    </row>
    <row r="2636" spans="1:17" x14ac:dyDescent="0.25">
      <c r="A2636" t="s">
        <v>5156</v>
      </c>
      <c r="B2636" s="16">
        <v>43758.528032407405</v>
      </c>
      <c r="C2636" t="s">
        <v>5157</v>
      </c>
      <c r="D2636" t="s">
        <v>34</v>
      </c>
      <c r="E2636" t="s">
        <v>84</v>
      </c>
      <c r="F2636" s="19">
        <v>52</v>
      </c>
      <c r="G2636" t="s">
        <v>52</v>
      </c>
      <c r="H2636" t="s">
        <v>85</v>
      </c>
      <c r="I2636" s="16">
        <v>43549.472766203704</v>
      </c>
      <c r="J2636" s="16">
        <v>43723.582037037035</v>
      </c>
      <c r="K2636">
        <v>125</v>
      </c>
      <c r="L2636" s="16">
        <f t="shared" si="205"/>
        <v>43739</v>
      </c>
      <c r="M2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6">
        <f t="shared" si="206"/>
        <v>1</v>
      </c>
      <c r="O2636">
        <f t="shared" si="207"/>
        <v>7</v>
      </c>
      <c r="P2636">
        <f t="shared" si="208"/>
        <v>6</v>
      </c>
      <c r="Q2636" s="19">
        <f t="shared" si="209"/>
        <v>6</v>
      </c>
    </row>
    <row r="2637" spans="1:17" x14ac:dyDescent="0.25">
      <c r="A2637" t="s">
        <v>5158</v>
      </c>
      <c r="B2637" s="16">
        <v>43760.50439814815</v>
      </c>
      <c r="C2637" t="s">
        <v>5159</v>
      </c>
      <c r="D2637" t="s">
        <v>83</v>
      </c>
      <c r="E2637" t="s">
        <v>84</v>
      </c>
      <c r="F2637" s="19">
        <v>52</v>
      </c>
      <c r="G2637" t="s">
        <v>51</v>
      </c>
      <c r="H2637" t="s">
        <v>85</v>
      </c>
      <c r="I2637" s="16">
        <v>43593.525439814817</v>
      </c>
      <c r="J2637" s="16">
        <v>43705.589884259258</v>
      </c>
      <c r="K2637">
        <v>125</v>
      </c>
      <c r="L2637" s="16">
        <f t="shared" si="205"/>
        <v>43739</v>
      </c>
      <c r="M2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7">
        <f t="shared" si="206"/>
        <v>1</v>
      </c>
      <c r="O2637">
        <f t="shared" si="207"/>
        <v>6</v>
      </c>
      <c r="P2637">
        <f t="shared" si="208"/>
        <v>4</v>
      </c>
      <c r="Q2637" s="19">
        <f t="shared" si="209"/>
        <v>4</v>
      </c>
    </row>
    <row r="2638" spans="1:17" x14ac:dyDescent="0.25">
      <c r="A2638" t="s">
        <v>5160</v>
      </c>
      <c r="B2638" s="16">
        <v>43762.448564814818</v>
      </c>
      <c r="C2638" t="s">
        <v>5161</v>
      </c>
      <c r="D2638" t="s">
        <v>34</v>
      </c>
      <c r="E2638" t="s">
        <v>84</v>
      </c>
      <c r="F2638" s="19">
        <v>52</v>
      </c>
      <c r="G2638" t="s">
        <v>51</v>
      </c>
      <c r="H2638" t="s">
        <v>85</v>
      </c>
      <c r="I2638" s="16">
        <v>43720.716585648152</v>
      </c>
      <c r="J2638" s="16">
        <v>43901.573472222219</v>
      </c>
      <c r="K2638">
        <v>125</v>
      </c>
      <c r="L2638" s="16">
        <f t="shared" si="205"/>
        <v>43739</v>
      </c>
      <c r="M2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8">
        <f t="shared" si="206"/>
        <v>0</v>
      </c>
      <c r="O2638">
        <f t="shared" si="207"/>
        <v>1</v>
      </c>
      <c r="P2638">
        <f t="shared" si="208"/>
        <v>1</v>
      </c>
      <c r="Q2638" s="19">
        <f t="shared" si="209"/>
        <v>1</v>
      </c>
    </row>
    <row r="2639" spans="1:17" x14ac:dyDescent="0.25">
      <c r="A2639" t="s">
        <v>5162</v>
      </c>
      <c r="B2639" s="16">
        <v>43762.458854166667</v>
      </c>
      <c r="C2639" t="s">
        <v>5163</v>
      </c>
      <c r="D2639" t="s">
        <v>83</v>
      </c>
      <c r="E2639" t="s">
        <v>84</v>
      </c>
      <c r="F2639" s="19">
        <v>52</v>
      </c>
      <c r="G2639" t="s">
        <v>52</v>
      </c>
      <c r="H2639" t="s">
        <v>85</v>
      </c>
      <c r="I2639" s="16">
        <v>43549.52449074074</v>
      </c>
      <c r="J2639" s="16">
        <v>44186.542337962965</v>
      </c>
      <c r="K2639">
        <v>125</v>
      </c>
      <c r="L2639" s="16">
        <f t="shared" si="205"/>
        <v>43739</v>
      </c>
      <c r="M2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39">
        <f t="shared" si="206"/>
        <v>0</v>
      </c>
      <c r="O2639">
        <f t="shared" si="207"/>
        <v>7</v>
      </c>
      <c r="P2639">
        <f t="shared" si="208"/>
        <v>7</v>
      </c>
      <c r="Q2639" s="19">
        <f t="shared" si="209"/>
        <v>7</v>
      </c>
    </row>
    <row r="2640" spans="1:17" x14ac:dyDescent="0.25">
      <c r="A2640" t="s">
        <v>5164</v>
      </c>
      <c r="B2640" s="16">
        <v>43766.428622685184</v>
      </c>
      <c r="C2640" t="s">
        <v>5165</v>
      </c>
      <c r="D2640" t="s">
        <v>34</v>
      </c>
      <c r="E2640" t="s">
        <v>84</v>
      </c>
      <c r="F2640" s="19">
        <v>52</v>
      </c>
      <c r="G2640" t="s">
        <v>51</v>
      </c>
      <c r="H2640" t="s">
        <v>85</v>
      </c>
      <c r="I2640" s="16">
        <v>43509.581828703704</v>
      </c>
      <c r="J2640" s="16">
        <v>44389.738356481481</v>
      </c>
      <c r="K2640">
        <v>125</v>
      </c>
      <c r="L2640" s="16">
        <f t="shared" si="205"/>
        <v>43739</v>
      </c>
      <c r="M2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0">
        <f t="shared" si="206"/>
        <v>0</v>
      </c>
      <c r="O2640">
        <f t="shared" si="207"/>
        <v>9</v>
      </c>
      <c r="P2640">
        <f t="shared" si="208"/>
        <v>9</v>
      </c>
      <c r="Q2640" s="19">
        <f t="shared" si="209"/>
        <v>9</v>
      </c>
    </row>
    <row r="2641" spans="1:17" x14ac:dyDescent="0.25">
      <c r="A2641" t="s">
        <v>5166</v>
      </c>
      <c r="B2641" s="16">
        <v>43767.519375000003</v>
      </c>
      <c r="C2641" t="s">
        <v>5167</v>
      </c>
      <c r="D2641" t="s">
        <v>83</v>
      </c>
      <c r="E2641" t="s">
        <v>84</v>
      </c>
      <c r="F2641" s="19">
        <v>52</v>
      </c>
      <c r="G2641" t="s">
        <v>52</v>
      </c>
      <c r="H2641" t="s">
        <v>85</v>
      </c>
      <c r="I2641" s="16">
        <v>43763.703483796293</v>
      </c>
      <c r="J2641" s="16">
        <v>44099.712916666664</v>
      </c>
      <c r="K2641">
        <v>125</v>
      </c>
      <c r="L2641" s="16">
        <f t="shared" si="205"/>
        <v>43739</v>
      </c>
      <c r="M2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1">
        <f t="shared" si="206"/>
        <v>0</v>
      </c>
      <c r="O2641">
        <f t="shared" si="207"/>
        <v>0</v>
      </c>
      <c r="P2641">
        <f t="shared" si="208"/>
        <v>0</v>
      </c>
      <c r="Q2641" s="19">
        <f t="shared" si="209"/>
        <v>0</v>
      </c>
    </row>
    <row r="2642" spans="1:17" x14ac:dyDescent="0.25">
      <c r="A2642" t="s">
        <v>5168</v>
      </c>
      <c r="B2642" s="16">
        <v>43767.529305555552</v>
      </c>
      <c r="C2642" t="s">
        <v>5169</v>
      </c>
      <c r="D2642" t="s">
        <v>83</v>
      </c>
      <c r="E2642" t="s">
        <v>90</v>
      </c>
      <c r="F2642" s="19">
        <v>52</v>
      </c>
      <c r="G2642" t="s">
        <v>51</v>
      </c>
      <c r="H2642" t="s">
        <v>85</v>
      </c>
      <c r="I2642" s="16">
        <v>43767.530833333331</v>
      </c>
      <c r="J2642" s="16">
        <v>43888.724560185183</v>
      </c>
      <c r="K2642">
        <v>125</v>
      </c>
      <c r="L2642" s="16">
        <f t="shared" si="205"/>
        <v>43739</v>
      </c>
      <c r="M2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2">
        <f t="shared" si="206"/>
        <v>0</v>
      </c>
      <c r="O2642">
        <f t="shared" si="207"/>
        <v>0</v>
      </c>
      <c r="P2642">
        <f t="shared" si="208"/>
        <v>0</v>
      </c>
      <c r="Q2642" s="19">
        <f t="shared" si="209"/>
        <v>0</v>
      </c>
    </row>
    <row r="2643" spans="1:17" x14ac:dyDescent="0.25">
      <c r="A2643" t="s">
        <v>5170</v>
      </c>
      <c r="B2643" s="16">
        <v>43769.500069444446</v>
      </c>
      <c r="C2643" t="s">
        <v>5171</v>
      </c>
      <c r="D2643" t="s">
        <v>83</v>
      </c>
      <c r="E2643" t="s">
        <v>84</v>
      </c>
      <c r="F2643" s="19">
        <v>52</v>
      </c>
      <c r="G2643" t="s">
        <v>51</v>
      </c>
      <c r="H2643" t="s">
        <v>85</v>
      </c>
      <c r="I2643" s="16">
        <v>43154.644988425927</v>
      </c>
      <c r="J2643" s="16">
        <v>43447.438159722224</v>
      </c>
      <c r="K2643">
        <v>125</v>
      </c>
      <c r="L2643" s="16">
        <f t="shared" si="205"/>
        <v>43739</v>
      </c>
      <c r="M2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3">
        <f t="shared" si="206"/>
        <v>1</v>
      </c>
      <c r="O2643">
        <f t="shared" si="207"/>
        <v>20</v>
      </c>
      <c r="P2643">
        <f t="shared" si="208"/>
        <v>10</v>
      </c>
      <c r="Q2643" s="19">
        <f t="shared" si="209"/>
        <v>10</v>
      </c>
    </row>
    <row r="2644" spans="1:17" x14ac:dyDescent="0.25">
      <c r="A2644" t="s">
        <v>5172</v>
      </c>
      <c r="B2644" s="16">
        <v>43771.55940972222</v>
      </c>
      <c r="C2644" t="s">
        <v>5173</v>
      </c>
      <c r="D2644" t="s">
        <v>83</v>
      </c>
      <c r="E2644" t="s">
        <v>84</v>
      </c>
      <c r="F2644" s="19">
        <v>52</v>
      </c>
      <c r="G2644" t="s">
        <v>52</v>
      </c>
      <c r="H2644" t="s">
        <v>85</v>
      </c>
      <c r="I2644" s="16">
        <v>43638.693506944444</v>
      </c>
      <c r="J2644" s="16">
        <v>43907.531087962961</v>
      </c>
      <c r="K2644">
        <v>125</v>
      </c>
      <c r="L2644" s="16">
        <f t="shared" si="205"/>
        <v>43770</v>
      </c>
      <c r="M2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4">
        <f t="shared" si="206"/>
        <v>0</v>
      </c>
      <c r="O2644">
        <f t="shared" si="207"/>
        <v>4</v>
      </c>
      <c r="P2644">
        <f t="shared" si="208"/>
        <v>4</v>
      </c>
      <c r="Q2644" s="19">
        <f t="shared" si="209"/>
        <v>4</v>
      </c>
    </row>
    <row r="2645" spans="1:17" x14ac:dyDescent="0.25">
      <c r="A2645" t="s">
        <v>5174</v>
      </c>
      <c r="B2645" s="16">
        <v>43771.575648148151</v>
      </c>
      <c r="C2645" t="s">
        <v>5175</v>
      </c>
      <c r="D2645" t="s">
        <v>34</v>
      </c>
      <c r="E2645" t="s">
        <v>84</v>
      </c>
      <c r="F2645" s="19">
        <v>52</v>
      </c>
      <c r="G2645" t="s">
        <v>51</v>
      </c>
      <c r="H2645" t="s">
        <v>85</v>
      </c>
      <c r="I2645" s="16">
        <v>43497.546446759261</v>
      </c>
      <c r="J2645" s="16">
        <v>43636.666944444441</v>
      </c>
      <c r="K2645">
        <v>125</v>
      </c>
      <c r="L2645" s="16">
        <f t="shared" si="205"/>
        <v>43770</v>
      </c>
      <c r="M2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5">
        <f t="shared" si="206"/>
        <v>1</v>
      </c>
      <c r="O2645">
        <f t="shared" si="207"/>
        <v>9</v>
      </c>
      <c r="P2645">
        <f t="shared" si="208"/>
        <v>5</v>
      </c>
      <c r="Q2645" s="19">
        <f t="shared" si="209"/>
        <v>5</v>
      </c>
    </row>
    <row r="2646" spans="1:17" x14ac:dyDescent="0.25">
      <c r="A2646" t="s">
        <v>5176</v>
      </c>
      <c r="B2646" s="16">
        <v>43772.567476851851</v>
      </c>
      <c r="C2646" t="s">
        <v>5177</v>
      </c>
      <c r="D2646" t="s">
        <v>83</v>
      </c>
      <c r="E2646" t="s">
        <v>84</v>
      </c>
      <c r="F2646" s="19">
        <v>52</v>
      </c>
      <c r="G2646" t="s">
        <v>51</v>
      </c>
      <c r="H2646" t="s">
        <v>85</v>
      </c>
      <c r="I2646" s="16">
        <v>43718.391134259262</v>
      </c>
      <c r="J2646" s="16">
        <v>44339.47488425926</v>
      </c>
      <c r="K2646">
        <v>125</v>
      </c>
      <c r="L2646" s="16">
        <f t="shared" si="205"/>
        <v>43770</v>
      </c>
      <c r="M2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6">
        <f t="shared" si="206"/>
        <v>0</v>
      </c>
      <c r="O2646">
        <f t="shared" si="207"/>
        <v>2</v>
      </c>
      <c r="P2646">
        <f t="shared" si="208"/>
        <v>2</v>
      </c>
      <c r="Q2646" s="19">
        <f t="shared" si="209"/>
        <v>2</v>
      </c>
    </row>
    <row r="2647" spans="1:17" x14ac:dyDescent="0.25">
      <c r="A2647" t="s">
        <v>5178</v>
      </c>
      <c r="B2647" s="16">
        <v>43773.375578703701</v>
      </c>
      <c r="C2647" t="s">
        <v>5179</v>
      </c>
      <c r="D2647" t="s">
        <v>83</v>
      </c>
      <c r="E2647" t="s">
        <v>90</v>
      </c>
      <c r="F2647" s="19">
        <v>52</v>
      </c>
      <c r="G2647" t="s">
        <v>51</v>
      </c>
      <c r="H2647" t="s">
        <v>85</v>
      </c>
      <c r="I2647" s="16">
        <v>43773.377627314818</v>
      </c>
      <c r="J2647" s="16">
        <v>43881.510266203702</v>
      </c>
      <c r="K2647">
        <v>125</v>
      </c>
      <c r="L2647" s="16">
        <f t="shared" si="205"/>
        <v>43770</v>
      </c>
      <c r="M2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7">
        <f t="shared" si="206"/>
        <v>0</v>
      </c>
      <c r="O2647">
        <f t="shared" si="207"/>
        <v>0</v>
      </c>
      <c r="P2647">
        <f t="shared" si="208"/>
        <v>0</v>
      </c>
      <c r="Q2647" s="19">
        <f t="shared" si="209"/>
        <v>0</v>
      </c>
    </row>
    <row r="2648" spans="1:17" x14ac:dyDescent="0.25">
      <c r="A2648" t="s">
        <v>5180</v>
      </c>
      <c r="B2648" s="16">
        <v>43773.548506944448</v>
      </c>
      <c r="C2648" t="s">
        <v>5181</v>
      </c>
      <c r="D2648" t="s">
        <v>83</v>
      </c>
      <c r="E2648" t="s">
        <v>90</v>
      </c>
      <c r="F2648" s="19">
        <v>52</v>
      </c>
      <c r="G2648" t="s">
        <v>52</v>
      </c>
      <c r="H2648" t="s">
        <v>85</v>
      </c>
      <c r="I2648" s="16">
        <v>43773.550405092596</v>
      </c>
      <c r="J2648" s="16">
        <v>43977.518125000002</v>
      </c>
      <c r="K2648">
        <v>125</v>
      </c>
      <c r="L2648" s="16">
        <f t="shared" si="205"/>
        <v>43770</v>
      </c>
      <c r="M2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8">
        <f t="shared" si="206"/>
        <v>0</v>
      </c>
      <c r="O2648">
        <f t="shared" si="207"/>
        <v>0</v>
      </c>
      <c r="P2648">
        <f t="shared" si="208"/>
        <v>0</v>
      </c>
      <c r="Q2648" s="19">
        <f t="shared" si="209"/>
        <v>0</v>
      </c>
    </row>
    <row r="2649" spans="1:17" x14ac:dyDescent="0.25">
      <c r="A2649" t="s">
        <v>5182</v>
      </c>
      <c r="B2649" s="16">
        <v>43774.413263888891</v>
      </c>
      <c r="C2649" t="s">
        <v>5183</v>
      </c>
      <c r="D2649" t="s">
        <v>83</v>
      </c>
      <c r="E2649" t="s">
        <v>90</v>
      </c>
      <c r="F2649" s="19">
        <v>52</v>
      </c>
      <c r="G2649" t="s">
        <v>52</v>
      </c>
      <c r="H2649" t="s">
        <v>85</v>
      </c>
      <c r="I2649" s="16">
        <v>43774.416122685187</v>
      </c>
      <c r="J2649" s="16">
        <v>43788.596550925926</v>
      </c>
      <c r="K2649">
        <v>125</v>
      </c>
      <c r="L2649" s="16">
        <f t="shared" si="205"/>
        <v>43770</v>
      </c>
      <c r="M2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49">
        <f t="shared" si="206"/>
        <v>0</v>
      </c>
      <c r="O2649">
        <f t="shared" si="207"/>
        <v>0</v>
      </c>
      <c r="P2649">
        <f t="shared" si="208"/>
        <v>0</v>
      </c>
      <c r="Q2649" s="19">
        <f t="shared" si="209"/>
        <v>0</v>
      </c>
    </row>
    <row r="2650" spans="1:17" x14ac:dyDescent="0.25">
      <c r="A2650" t="s">
        <v>5184</v>
      </c>
      <c r="B2650" s="16">
        <v>43781.567511574074</v>
      </c>
      <c r="C2650" t="s">
        <v>5185</v>
      </c>
      <c r="D2650" t="s">
        <v>83</v>
      </c>
      <c r="E2650" t="s">
        <v>84</v>
      </c>
      <c r="F2650" s="19">
        <v>52</v>
      </c>
      <c r="G2650" t="s">
        <v>51</v>
      </c>
      <c r="H2650" t="s">
        <v>85</v>
      </c>
      <c r="I2650" s="16">
        <v>43496.475555555553</v>
      </c>
      <c r="J2650" s="16">
        <v>44156.559328703705</v>
      </c>
      <c r="K2650">
        <v>125</v>
      </c>
      <c r="L2650" s="16">
        <f t="shared" si="205"/>
        <v>43770</v>
      </c>
      <c r="M2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0">
        <f t="shared" si="206"/>
        <v>0</v>
      </c>
      <c r="O2650">
        <f t="shared" si="207"/>
        <v>10</v>
      </c>
      <c r="P2650">
        <f t="shared" si="208"/>
        <v>10</v>
      </c>
      <c r="Q2650" s="19">
        <f t="shared" si="209"/>
        <v>10</v>
      </c>
    </row>
    <row r="2651" spans="1:17" x14ac:dyDescent="0.25">
      <c r="A2651" t="s">
        <v>5186</v>
      </c>
      <c r="B2651" s="16">
        <v>43782.473715277774</v>
      </c>
      <c r="C2651" t="s">
        <v>5187</v>
      </c>
      <c r="D2651" t="s">
        <v>83</v>
      </c>
      <c r="E2651" t="s">
        <v>90</v>
      </c>
      <c r="F2651" s="19">
        <v>52</v>
      </c>
      <c r="G2651" t="s">
        <v>51</v>
      </c>
      <c r="H2651" t="s">
        <v>85</v>
      </c>
      <c r="I2651" s="16">
        <v>43782.476863425924</v>
      </c>
      <c r="J2651" s="16">
        <v>43939.635555555556</v>
      </c>
      <c r="K2651">
        <v>125</v>
      </c>
      <c r="L2651" s="16">
        <f t="shared" si="205"/>
        <v>43770</v>
      </c>
      <c r="M2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1">
        <f t="shared" si="206"/>
        <v>0</v>
      </c>
      <c r="O2651">
        <f t="shared" si="207"/>
        <v>0</v>
      </c>
      <c r="P2651">
        <f t="shared" si="208"/>
        <v>0</v>
      </c>
      <c r="Q2651" s="19">
        <f t="shared" si="209"/>
        <v>0</v>
      </c>
    </row>
    <row r="2652" spans="1:17" x14ac:dyDescent="0.25">
      <c r="A2652" t="s">
        <v>5188</v>
      </c>
      <c r="B2652" s="16">
        <v>43783.406597222223</v>
      </c>
      <c r="C2652" t="s">
        <v>5189</v>
      </c>
      <c r="D2652" t="s">
        <v>83</v>
      </c>
      <c r="E2652" t="s">
        <v>90</v>
      </c>
      <c r="F2652" s="19">
        <v>52</v>
      </c>
      <c r="G2652" t="s">
        <v>52</v>
      </c>
      <c r="H2652" t="s">
        <v>85</v>
      </c>
      <c r="I2652" s="16">
        <v>43783.408356481479</v>
      </c>
      <c r="J2652" s="16">
        <v>44481.587465277778</v>
      </c>
      <c r="K2652">
        <v>125</v>
      </c>
      <c r="L2652" s="16">
        <f t="shared" si="205"/>
        <v>43770</v>
      </c>
      <c r="M2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2">
        <f t="shared" si="206"/>
        <v>0</v>
      </c>
      <c r="O2652">
        <f t="shared" si="207"/>
        <v>0</v>
      </c>
      <c r="P2652">
        <f t="shared" si="208"/>
        <v>0</v>
      </c>
      <c r="Q2652" s="19">
        <f t="shared" si="209"/>
        <v>0</v>
      </c>
    </row>
    <row r="2653" spans="1:17" x14ac:dyDescent="0.25">
      <c r="A2653" t="s">
        <v>5190</v>
      </c>
      <c r="B2653" s="16">
        <v>43784.570162037038</v>
      </c>
      <c r="C2653" t="s">
        <v>5191</v>
      </c>
      <c r="D2653" t="s">
        <v>83</v>
      </c>
      <c r="E2653" t="s">
        <v>90</v>
      </c>
      <c r="F2653" s="19">
        <v>52</v>
      </c>
      <c r="G2653" t="s">
        <v>51</v>
      </c>
      <c r="H2653" t="s">
        <v>85</v>
      </c>
      <c r="I2653" s="16">
        <v>43784.572974537034</v>
      </c>
      <c r="J2653" s="16">
        <v>43919.584918981483</v>
      </c>
      <c r="K2653">
        <v>125</v>
      </c>
      <c r="L2653" s="16">
        <f t="shared" si="205"/>
        <v>43770</v>
      </c>
      <c r="M2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3">
        <f t="shared" si="206"/>
        <v>0</v>
      </c>
      <c r="O2653">
        <f t="shared" si="207"/>
        <v>0</v>
      </c>
      <c r="P2653">
        <f t="shared" si="208"/>
        <v>0</v>
      </c>
      <c r="Q2653" s="19">
        <f t="shared" si="209"/>
        <v>0</v>
      </c>
    </row>
    <row r="2654" spans="1:17" x14ac:dyDescent="0.25">
      <c r="A2654" t="s">
        <v>5192</v>
      </c>
      <c r="B2654" s="16">
        <v>43784.678240740737</v>
      </c>
      <c r="C2654" t="s">
        <v>5193</v>
      </c>
      <c r="D2654" t="s">
        <v>83</v>
      </c>
      <c r="E2654" t="s">
        <v>84</v>
      </c>
      <c r="F2654" s="19">
        <v>52</v>
      </c>
      <c r="G2654" t="s">
        <v>52</v>
      </c>
      <c r="H2654" t="s">
        <v>85</v>
      </c>
      <c r="I2654" s="16">
        <v>43643.403553240743</v>
      </c>
      <c r="J2654" s="16">
        <v>43823.556655092594</v>
      </c>
      <c r="K2654">
        <v>125</v>
      </c>
      <c r="L2654" s="16">
        <f t="shared" si="205"/>
        <v>43770</v>
      </c>
      <c r="M2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4">
        <f t="shared" si="206"/>
        <v>0</v>
      </c>
      <c r="O2654">
        <f t="shared" si="207"/>
        <v>5</v>
      </c>
      <c r="P2654">
        <f t="shared" si="208"/>
        <v>5</v>
      </c>
      <c r="Q2654" s="19">
        <f t="shared" si="209"/>
        <v>5</v>
      </c>
    </row>
    <row r="2655" spans="1:17" x14ac:dyDescent="0.25">
      <c r="A2655" t="s">
        <v>5194</v>
      </c>
      <c r="B2655" s="16">
        <v>43787.657673611109</v>
      </c>
      <c r="C2655" t="s">
        <v>5195</v>
      </c>
      <c r="D2655" t="s">
        <v>83</v>
      </c>
      <c r="E2655" t="s">
        <v>84</v>
      </c>
      <c r="F2655" s="19">
        <v>52</v>
      </c>
      <c r="G2655" t="s">
        <v>52</v>
      </c>
      <c r="H2655" t="s">
        <v>85</v>
      </c>
      <c r="I2655" s="16">
        <v>43680.592268518521</v>
      </c>
      <c r="J2655" s="16">
        <v>44158.451469907406</v>
      </c>
      <c r="K2655">
        <v>125</v>
      </c>
      <c r="L2655" s="16">
        <f t="shared" si="205"/>
        <v>43770</v>
      </c>
      <c r="M2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5">
        <f t="shared" si="206"/>
        <v>0</v>
      </c>
      <c r="O2655">
        <f t="shared" si="207"/>
        <v>4</v>
      </c>
      <c r="P2655">
        <f t="shared" si="208"/>
        <v>4</v>
      </c>
      <c r="Q2655" s="19">
        <f t="shared" si="209"/>
        <v>4</v>
      </c>
    </row>
    <row r="2656" spans="1:17" x14ac:dyDescent="0.25">
      <c r="A2656" t="s">
        <v>5196</v>
      </c>
      <c r="B2656" s="16">
        <v>43789.478981481479</v>
      </c>
      <c r="C2656" t="s">
        <v>5197</v>
      </c>
      <c r="D2656" t="s">
        <v>83</v>
      </c>
      <c r="E2656" t="s">
        <v>90</v>
      </c>
      <c r="F2656" s="19">
        <v>52</v>
      </c>
      <c r="G2656" t="s">
        <v>51</v>
      </c>
      <c r="H2656" t="s">
        <v>85</v>
      </c>
      <c r="I2656" s="16">
        <v>43789.480925925927</v>
      </c>
      <c r="J2656" s="16">
        <v>43912.324178240742</v>
      </c>
      <c r="K2656">
        <v>125</v>
      </c>
      <c r="L2656" s="16">
        <f t="shared" si="205"/>
        <v>43770</v>
      </c>
      <c r="M2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6">
        <f t="shared" si="206"/>
        <v>0</v>
      </c>
      <c r="O2656">
        <f t="shared" si="207"/>
        <v>0</v>
      </c>
      <c r="P2656">
        <f t="shared" si="208"/>
        <v>0</v>
      </c>
      <c r="Q2656" s="19">
        <f t="shared" si="209"/>
        <v>0</v>
      </c>
    </row>
    <row r="2657" spans="1:17" x14ac:dyDescent="0.25">
      <c r="A2657" t="s">
        <v>5198</v>
      </c>
      <c r="B2657" s="16">
        <v>43789.482997685183</v>
      </c>
      <c r="C2657" t="s">
        <v>5199</v>
      </c>
      <c r="D2657" t="s">
        <v>83</v>
      </c>
      <c r="E2657" t="s">
        <v>90</v>
      </c>
      <c r="F2657" s="19">
        <v>52</v>
      </c>
      <c r="G2657" t="s">
        <v>52</v>
      </c>
      <c r="H2657" t="s">
        <v>85</v>
      </c>
      <c r="I2657" s="16">
        <v>43789.485729166663</v>
      </c>
      <c r="J2657" s="16">
        <v>43845.290983796294</v>
      </c>
      <c r="K2657">
        <v>125</v>
      </c>
      <c r="L2657" s="16">
        <f t="shared" si="205"/>
        <v>43770</v>
      </c>
      <c r="M2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7">
        <f t="shared" si="206"/>
        <v>0</v>
      </c>
      <c r="O2657">
        <f t="shared" si="207"/>
        <v>0</v>
      </c>
      <c r="P2657">
        <f t="shared" si="208"/>
        <v>0</v>
      </c>
      <c r="Q2657" s="19">
        <f t="shared" si="209"/>
        <v>0</v>
      </c>
    </row>
    <row r="2658" spans="1:17" x14ac:dyDescent="0.25">
      <c r="A2658" t="s">
        <v>5200</v>
      </c>
      <c r="B2658" s="16">
        <v>43789.724560185183</v>
      </c>
      <c r="C2658" t="s">
        <v>5201</v>
      </c>
      <c r="D2658" t="s">
        <v>83</v>
      </c>
      <c r="E2658" t="s">
        <v>84</v>
      </c>
      <c r="F2658" s="19">
        <v>52</v>
      </c>
      <c r="G2658" t="s">
        <v>51</v>
      </c>
      <c r="H2658" t="s">
        <v>85</v>
      </c>
      <c r="I2658" s="16">
        <v>43690.461134259262</v>
      </c>
      <c r="J2658" s="16">
        <v>44039.587708333333</v>
      </c>
      <c r="K2658">
        <v>125</v>
      </c>
      <c r="L2658" s="16">
        <f t="shared" si="205"/>
        <v>43770</v>
      </c>
      <c r="M2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8">
        <f t="shared" si="206"/>
        <v>0</v>
      </c>
      <c r="O2658">
        <f t="shared" si="207"/>
        <v>3</v>
      </c>
      <c r="P2658">
        <f t="shared" si="208"/>
        <v>3</v>
      </c>
      <c r="Q2658" s="19">
        <f t="shared" si="209"/>
        <v>3</v>
      </c>
    </row>
    <row r="2659" spans="1:17" x14ac:dyDescent="0.25">
      <c r="A2659" t="s">
        <v>5202</v>
      </c>
      <c r="B2659" s="16">
        <v>43790.58216435185</v>
      </c>
      <c r="C2659" t="s">
        <v>5203</v>
      </c>
      <c r="D2659" t="s">
        <v>83</v>
      </c>
      <c r="E2659" t="s">
        <v>84</v>
      </c>
      <c r="F2659" s="19">
        <v>52</v>
      </c>
      <c r="G2659" t="s">
        <v>52</v>
      </c>
      <c r="H2659" t="s">
        <v>85</v>
      </c>
      <c r="I2659" s="16">
        <v>43645.399270833332</v>
      </c>
      <c r="J2659" s="16">
        <v>44360.772905092592</v>
      </c>
      <c r="K2659">
        <v>125</v>
      </c>
      <c r="L2659" s="16">
        <f t="shared" si="205"/>
        <v>43770</v>
      </c>
      <c r="M2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59">
        <f t="shared" si="206"/>
        <v>0</v>
      </c>
      <c r="O2659">
        <f t="shared" si="207"/>
        <v>5</v>
      </c>
      <c r="P2659">
        <f t="shared" si="208"/>
        <v>5</v>
      </c>
      <c r="Q2659" s="19">
        <f t="shared" si="209"/>
        <v>5</v>
      </c>
    </row>
    <row r="2660" spans="1:17" x14ac:dyDescent="0.25">
      <c r="A2660" t="s">
        <v>5204</v>
      </c>
      <c r="B2660" s="16">
        <v>43792.709155092591</v>
      </c>
      <c r="C2660" t="s">
        <v>5205</v>
      </c>
      <c r="D2660" t="s">
        <v>83</v>
      </c>
      <c r="E2660" t="s">
        <v>84</v>
      </c>
      <c r="F2660" s="19">
        <v>52</v>
      </c>
      <c r="G2660" t="s">
        <v>52</v>
      </c>
      <c r="H2660" t="s">
        <v>85</v>
      </c>
      <c r="I2660" s="16">
        <v>43675.668738425928</v>
      </c>
      <c r="J2660" s="16">
        <v>44399.55369212963</v>
      </c>
      <c r="K2660">
        <v>125</v>
      </c>
      <c r="L2660" s="16">
        <f t="shared" si="205"/>
        <v>43770</v>
      </c>
      <c r="M2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0">
        <f t="shared" si="206"/>
        <v>0</v>
      </c>
      <c r="O2660">
        <f t="shared" si="207"/>
        <v>4</v>
      </c>
      <c r="P2660">
        <f t="shared" si="208"/>
        <v>4</v>
      </c>
      <c r="Q2660" s="19">
        <f t="shared" si="209"/>
        <v>4</v>
      </c>
    </row>
    <row r="2661" spans="1:17" x14ac:dyDescent="0.25">
      <c r="A2661" t="s">
        <v>5206</v>
      </c>
      <c r="B2661" s="16">
        <v>43799.483287037037</v>
      </c>
      <c r="C2661" t="s">
        <v>5207</v>
      </c>
      <c r="D2661" t="s">
        <v>83</v>
      </c>
      <c r="E2661" t="s">
        <v>90</v>
      </c>
      <c r="F2661" s="19">
        <v>52</v>
      </c>
      <c r="G2661" t="s">
        <v>51</v>
      </c>
      <c r="H2661" t="s">
        <v>85</v>
      </c>
      <c r="I2661" s="16">
        <v>43799.48642361111</v>
      </c>
      <c r="J2661" s="16">
        <v>44051.469224537039</v>
      </c>
      <c r="K2661">
        <v>125</v>
      </c>
      <c r="L2661" s="16">
        <f t="shared" si="205"/>
        <v>43770</v>
      </c>
      <c r="M2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1">
        <f t="shared" si="206"/>
        <v>0</v>
      </c>
      <c r="O2661">
        <f t="shared" si="207"/>
        <v>0</v>
      </c>
      <c r="P2661">
        <f t="shared" si="208"/>
        <v>0</v>
      </c>
      <c r="Q2661" s="19">
        <f t="shared" si="209"/>
        <v>0</v>
      </c>
    </row>
    <row r="2662" spans="1:17" x14ac:dyDescent="0.25">
      <c r="A2662" t="s">
        <v>5208</v>
      </c>
      <c r="B2662" s="16">
        <v>43809.273587962962</v>
      </c>
      <c r="C2662" t="s">
        <v>5209</v>
      </c>
      <c r="D2662" t="s">
        <v>83</v>
      </c>
      <c r="E2662" t="s">
        <v>84</v>
      </c>
      <c r="F2662" s="19">
        <v>52</v>
      </c>
      <c r="G2662" t="s">
        <v>52</v>
      </c>
      <c r="H2662" t="s">
        <v>85</v>
      </c>
      <c r="I2662" s="16">
        <v>43685.568680555552</v>
      </c>
      <c r="J2662" s="16">
        <v>43945.319525462961</v>
      </c>
      <c r="K2662">
        <v>125</v>
      </c>
      <c r="L2662" s="16">
        <f t="shared" si="205"/>
        <v>43800</v>
      </c>
      <c r="M2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2">
        <f t="shared" si="206"/>
        <v>0</v>
      </c>
      <c r="O2662">
        <f t="shared" si="207"/>
        <v>4</v>
      </c>
      <c r="P2662">
        <f t="shared" si="208"/>
        <v>4</v>
      </c>
      <c r="Q2662" s="19">
        <f t="shared" si="209"/>
        <v>4</v>
      </c>
    </row>
    <row r="2663" spans="1:17" x14ac:dyDescent="0.25">
      <c r="A2663" t="s">
        <v>5210</v>
      </c>
      <c r="B2663" s="16">
        <v>43810.425370370373</v>
      </c>
      <c r="C2663" t="s">
        <v>5211</v>
      </c>
      <c r="D2663" t="s">
        <v>83</v>
      </c>
      <c r="E2663" t="s">
        <v>90</v>
      </c>
      <c r="F2663" s="19">
        <v>52</v>
      </c>
      <c r="G2663" t="s">
        <v>51</v>
      </c>
      <c r="H2663" t="s">
        <v>85</v>
      </c>
      <c r="I2663" s="16">
        <v>43810.428391203706</v>
      </c>
      <c r="J2663" s="16">
        <v>44337.366574074076</v>
      </c>
      <c r="K2663">
        <v>125</v>
      </c>
      <c r="L2663" s="16">
        <f t="shared" si="205"/>
        <v>43800</v>
      </c>
      <c r="M2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3">
        <f t="shared" si="206"/>
        <v>0</v>
      </c>
      <c r="O2663">
        <f t="shared" si="207"/>
        <v>0</v>
      </c>
      <c r="P2663">
        <f t="shared" si="208"/>
        <v>0</v>
      </c>
      <c r="Q2663" s="19">
        <f t="shared" si="209"/>
        <v>0</v>
      </c>
    </row>
    <row r="2664" spans="1:17" x14ac:dyDescent="0.25">
      <c r="A2664" t="s">
        <v>5212</v>
      </c>
      <c r="B2664" s="16">
        <v>43814.462951388887</v>
      </c>
      <c r="C2664" t="s">
        <v>5213</v>
      </c>
      <c r="D2664" t="s">
        <v>83</v>
      </c>
      <c r="E2664" t="s">
        <v>84</v>
      </c>
      <c r="F2664" s="19">
        <v>52</v>
      </c>
      <c r="G2664" t="s">
        <v>52</v>
      </c>
      <c r="H2664" t="s">
        <v>85</v>
      </c>
      <c r="I2664" s="16">
        <v>43500.635578703703</v>
      </c>
      <c r="J2664" s="16">
        <v>44144.502511574072</v>
      </c>
      <c r="K2664">
        <v>125</v>
      </c>
      <c r="L2664" s="16">
        <f t="shared" si="205"/>
        <v>43800</v>
      </c>
      <c r="M2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4">
        <f t="shared" si="206"/>
        <v>0</v>
      </c>
      <c r="O2664">
        <f t="shared" si="207"/>
        <v>10</v>
      </c>
      <c r="P2664">
        <f t="shared" si="208"/>
        <v>10</v>
      </c>
      <c r="Q2664" s="19">
        <f t="shared" si="209"/>
        <v>10</v>
      </c>
    </row>
    <row r="2665" spans="1:17" x14ac:dyDescent="0.25">
      <c r="A2665" t="s">
        <v>5214</v>
      </c>
      <c r="B2665" s="16">
        <v>43815.481423611112</v>
      </c>
      <c r="C2665" t="s">
        <v>5215</v>
      </c>
      <c r="D2665" t="s">
        <v>83</v>
      </c>
      <c r="E2665" t="s">
        <v>84</v>
      </c>
      <c r="F2665" s="19">
        <v>52</v>
      </c>
      <c r="G2665" t="s">
        <v>52</v>
      </c>
      <c r="H2665" t="s">
        <v>85</v>
      </c>
      <c r="I2665" s="16">
        <v>43612.452916666669</v>
      </c>
      <c r="J2665" s="16">
        <v>44527.392210648148</v>
      </c>
      <c r="K2665">
        <v>125</v>
      </c>
      <c r="L2665" s="16">
        <f t="shared" si="205"/>
        <v>43800</v>
      </c>
      <c r="M2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5">
        <f t="shared" si="206"/>
        <v>0</v>
      </c>
      <c r="O2665">
        <f t="shared" si="207"/>
        <v>7</v>
      </c>
      <c r="P2665">
        <f t="shared" si="208"/>
        <v>7</v>
      </c>
      <c r="Q2665" s="19">
        <f t="shared" si="209"/>
        <v>7</v>
      </c>
    </row>
    <row r="2666" spans="1:17" x14ac:dyDescent="0.25">
      <c r="A2666" t="s">
        <v>5216</v>
      </c>
      <c r="B2666" s="16">
        <v>43816.471076388887</v>
      </c>
      <c r="C2666" t="s">
        <v>5217</v>
      </c>
      <c r="D2666" t="s">
        <v>83</v>
      </c>
      <c r="E2666" t="s">
        <v>84</v>
      </c>
      <c r="F2666" s="19">
        <v>52</v>
      </c>
      <c r="G2666" t="s">
        <v>51</v>
      </c>
      <c r="H2666" t="s">
        <v>85</v>
      </c>
      <c r="I2666" s="16">
        <v>43389.881412037037</v>
      </c>
      <c r="J2666" s="16">
        <v>43880.503391203703</v>
      </c>
      <c r="K2666">
        <v>125</v>
      </c>
      <c r="L2666" s="16">
        <f t="shared" si="205"/>
        <v>43800</v>
      </c>
      <c r="M2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6">
        <f t="shared" si="206"/>
        <v>0</v>
      </c>
      <c r="O2666">
        <f t="shared" si="207"/>
        <v>14</v>
      </c>
      <c r="P2666">
        <f t="shared" si="208"/>
        <v>14</v>
      </c>
      <c r="Q2666" s="19">
        <f t="shared" si="209"/>
        <v>14</v>
      </c>
    </row>
    <row r="2667" spans="1:17" x14ac:dyDescent="0.25">
      <c r="A2667" t="s">
        <v>5218</v>
      </c>
      <c r="B2667" s="16">
        <v>43816.721087962964</v>
      </c>
      <c r="C2667" t="s">
        <v>5219</v>
      </c>
      <c r="D2667" t="s">
        <v>83</v>
      </c>
      <c r="E2667" t="s">
        <v>84</v>
      </c>
      <c r="F2667" s="19">
        <v>52</v>
      </c>
      <c r="G2667" t="s">
        <v>52</v>
      </c>
      <c r="H2667" t="s">
        <v>85</v>
      </c>
      <c r="I2667" s="16">
        <v>43508.728125000001</v>
      </c>
      <c r="J2667" s="16">
        <v>43835.685937499999</v>
      </c>
      <c r="K2667">
        <v>125</v>
      </c>
      <c r="L2667" s="16">
        <f t="shared" si="205"/>
        <v>43800</v>
      </c>
      <c r="M2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7">
        <f t="shared" si="206"/>
        <v>0</v>
      </c>
      <c r="O2667">
        <f t="shared" si="207"/>
        <v>10</v>
      </c>
      <c r="P2667">
        <f t="shared" si="208"/>
        <v>10</v>
      </c>
      <c r="Q2667" s="19">
        <f t="shared" si="209"/>
        <v>10</v>
      </c>
    </row>
    <row r="2668" spans="1:17" x14ac:dyDescent="0.25">
      <c r="A2668" t="s">
        <v>5220</v>
      </c>
      <c r="B2668" s="16">
        <v>43818.656064814815</v>
      </c>
      <c r="C2668" t="s">
        <v>5221</v>
      </c>
      <c r="D2668" t="s">
        <v>83</v>
      </c>
      <c r="E2668" t="s">
        <v>84</v>
      </c>
      <c r="F2668" s="19">
        <v>52</v>
      </c>
      <c r="G2668" t="s">
        <v>52</v>
      </c>
      <c r="H2668" t="s">
        <v>85</v>
      </c>
      <c r="I2668" s="16">
        <v>43614.550868055558</v>
      </c>
      <c r="J2668" s="16">
        <v>43714.535682870373</v>
      </c>
      <c r="K2668">
        <v>125</v>
      </c>
      <c r="L2668" s="16">
        <f t="shared" si="205"/>
        <v>43800</v>
      </c>
      <c r="M2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8">
        <f t="shared" si="206"/>
        <v>1</v>
      </c>
      <c r="O2668">
        <f t="shared" si="207"/>
        <v>7</v>
      </c>
      <c r="P2668">
        <f t="shared" si="208"/>
        <v>3</v>
      </c>
      <c r="Q2668" s="19">
        <f t="shared" si="209"/>
        <v>3</v>
      </c>
    </row>
    <row r="2669" spans="1:17" x14ac:dyDescent="0.25">
      <c r="A2669" t="s">
        <v>5222</v>
      </c>
      <c r="B2669" s="16">
        <v>43822.600474537037</v>
      </c>
      <c r="C2669" t="s">
        <v>5223</v>
      </c>
      <c r="D2669" t="s">
        <v>34</v>
      </c>
      <c r="E2669" t="s">
        <v>84</v>
      </c>
      <c r="F2669" s="19">
        <v>52</v>
      </c>
      <c r="G2669" t="s">
        <v>51</v>
      </c>
      <c r="H2669" t="s">
        <v>85</v>
      </c>
      <c r="I2669" s="16">
        <v>43546.469386574077</v>
      </c>
      <c r="J2669" s="16">
        <v>44395.676666666666</v>
      </c>
      <c r="K2669">
        <v>125</v>
      </c>
      <c r="L2669" s="16">
        <f t="shared" si="205"/>
        <v>43800</v>
      </c>
      <c r="M2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69">
        <f t="shared" si="206"/>
        <v>0</v>
      </c>
      <c r="O2669">
        <f t="shared" si="207"/>
        <v>9</v>
      </c>
      <c r="P2669">
        <f t="shared" si="208"/>
        <v>9</v>
      </c>
      <c r="Q2669" s="19">
        <f t="shared" si="209"/>
        <v>9</v>
      </c>
    </row>
    <row r="2670" spans="1:17" x14ac:dyDescent="0.25">
      <c r="A2670" t="s">
        <v>5224</v>
      </c>
      <c r="B2670" s="16">
        <v>43825.543819444443</v>
      </c>
      <c r="C2670" t="s">
        <v>5225</v>
      </c>
      <c r="D2670" t="s">
        <v>83</v>
      </c>
      <c r="E2670" t="s">
        <v>90</v>
      </c>
      <c r="F2670" s="19">
        <v>52</v>
      </c>
      <c r="G2670" t="s">
        <v>52</v>
      </c>
      <c r="H2670" t="s">
        <v>85</v>
      </c>
      <c r="I2670" s="16">
        <v>43825.545532407406</v>
      </c>
      <c r="J2670" s="16">
        <v>44186.469178240739</v>
      </c>
      <c r="K2670">
        <v>125</v>
      </c>
      <c r="L2670" s="16">
        <f t="shared" si="205"/>
        <v>43800</v>
      </c>
      <c r="M2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0">
        <f t="shared" si="206"/>
        <v>0</v>
      </c>
      <c r="O2670">
        <f t="shared" si="207"/>
        <v>0</v>
      </c>
      <c r="P2670">
        <f t="shared" si="208"/>
        <v>0</v>
      </c>
      <c r="Q2670" s="19">
        <f t="shared" si="209"/>
        <v>0</v>
      </c>
    </row>
    <row r="2671" spans="1:17" x14ac:dyDescent="0.25">
      <c r="A2671" t="s">
        <v>5226</v>
      </c>
      <c r="B2671" s="16">
        <v>43826.438958333332</v>
      </c>
      <c r="C2671" t="s">
        <v>5227</v>
      </c>
      <c r="D2671" t="s">
        <v>83</v>
      </c>
      <c r="E2671" t="s">
        <v>90</v>
      </c>
      <c r="F2671" s="19">
        <v>52</v>
      </c>
      <c r="G2671" t="s">
        <v>52</v>
      </c>
      <c r="H2671" t="s">
        <v>85</v>
      </c>
      <c r="I2671" s="16">
        <v>43826.440879629627</v>
      </c>
      <c r="J2671" s="16">
        <v>44559.507986111108</v>
      </c>
      <c r="K2671">
        <v>125</v>
      </c>
      <c r="L2671" s="16">
        <f t="shared" si="205"/>
        <v>43800</v>
      </c>
      <c r="M2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1">
        <f t="shared" si="206"/>
        <v>0</v>
      </c>
      <c r="O2671">
        <f t="shared" si="207"/>
        <v>0</v>
      </c>
      <c r="P2671">
        <f t="shared" si="208"/>
        <v>0</v>
      </c>
      <c r="Q2671" s="19">
        <f t="shared" si="209"/>
        <v>0</v>
      </c>
    </row>
    <row r="2672" spans="1:17" x14ac:dyDescent="0.25">
      <c r="A2672" t="s">
        <v>5228</v>
      </c>
      <c r="B2672" s="16">
        <v>43827.440254629626</v>
      </c>
      <c r="C2672" t="s">
        <v>5177</v>
      </c>
      <c r="D2672" t="s">
        <v>83</v>
      </c>
      <c r="E2672" t="s">
        <v>84</v>
      </c>
      <c r="F2672" s="19">
        <v>52</v>
      </c>
      <c r="G2672" t="s">
        <v>51</v>
      </c>
      <c r="H2672" t="s">
        <v>85</v>
      </c>
      <c r="I2672" s="16">
        <v>43718.391134259262</v>
      </c>
      <c r="J2672" s="16">
        <v>44339.47488425926</v>
      </c>
      <c r="K2672">
        <v>125</v>
      </c>
      <c r="L2672" s="16">
        <f t="shared" si="205"/>
        <v>43800</v>
      </c>
      <c r="M2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2">
        <f t="shared" si="206"/>
        <v>0</v>
      </c>
      <c r="O2672">
        <f t="shared" si="207"/>
        <v>4</v>
      </c>
      <c r="P2672">
        <f t="shared" si="208"/>
        <v>4</v>
      </c>
      <c r="Q2672" s="19">
        <f t="shared" si="209"/>
        <v>4</v>
      </c>
    </row>
    <row r="2673" spans="1:17" x14ac:dyDescent="0.25">
      <c r="A2673" t="s">
        <v>5229</v>
      </c>
      <c r="B2673" s="16">
        <v>43827.566331018519</v>
      </c>
      <c r="C2673" t="s">
        <v>5230</v>
      </c>
      <c r="D2673" t="s">
        <v>83</v>
      </c>
      <c r="E2673" t="s">
        <v>84</v>
      </c>
      <c r="F2673" s="19">
        <v>52</v>
      </c>
      <c r="G2673" t="s">
        <v>52</v>
      </c>
      <c r="H2673" t="s">
        <v>85</v>
      </c>
      <c r="I2673" s="16">
        <v>43708.463043981479</v>
      </c>
      <c r="J2673" s="16">
        <v>44279.590914351851</v>
      </c>
      <c r="K2673">
        <v>125</v>
      </c>
      <c r="L2673" s="16">
        <f t="shared" si="205"/>
        <v>43800</v>
      </c>
      <c r="M2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3">
        <f t="shared" si="206"/>
        <v>0</v>
      </c>
      <c r="O2673">
        <f t="shared" si="207"/>
        <v>4</v>
      </c>
      <c r="P2673">
        <f t="shared" si="208"/>
        <v>4</v>
      </c>
      <c r="Q2673" s="19">
        <f t="shared" si="209"/>
        <v>4</v>
      </c>
    </row>
    <row r="2674" spans="1:17" x14ac:dyDescent="0.25">
      <c r="A2674" t="s">
        <v>5231</v>
      </c>
      <c r="B2674" s="16">
        <v>43829.406145833331</v>
      </c>
      <c r="C2674" t="s">
        <v>5232</v>
      </c>
      <c r="D2674" t="s">
        <v>83</v>
      </c>
      <c r="E2674" t="s">
        <v>90</v>
      </c>
      <c r="F2674" s="19">
        <v>52</v>
      </c>
      <c r="G2674" t="s">
        <v>51</v>
      </c>
      <c r="H2674" t="s">
        <v>85</v>
      </c>
      <c r="I2674" s="16">
        <v>43829.409675925926</v>
      </c>
      <c r="J2674" s="16">
        <v>44442.651307870372</v>
      </c>
      <c r="K2674">
        <v>125</v>
      </c>
      <c r="L2674" s="16">
        <f t="shared" si="205"/>
        <v>43800</v>
      </c>
      <c r="M2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4">
        <f t="shared" si="206"/>
        <v>0</v>
      </c>
      <c r="O2674">
        <f t="shared" si="207"/>
        <v>0</v>
      </c>
      <c r="P2674">
        <f t="shared" si="208"/>
        <v>0</v>
      </c>
      <c r="Q2674" s="19">
        <f t="shared" si="209"/>
        <v>0</v>
      </c>
    </row>
    <row r="2675" spans="1:17" x14ac:dyDescent="0.25">
      <c r="A2675" t="s">
        <v>5233</v>
      </c>
      <c r="B2675" s="16">
        <v>43830.451898148145</v>
      </c>
      <c r="C2675" t="s">
        <v>5234</v>
      </c>
      <c r="D2675" t="s">
        <v>83</v>
      </c>
      <c r="E2675" t="s">
        <v>90</v>
      </c>
      <c r="F2675" s="19">
        <v>52</v>
      </c>
      <c r="G2675" t="s">
        <v>51</v>
      </c>
      <c r="H2675" t="s">
        <v>85</v>
      </c>
      <c r="I2675" s="16">
        <v>43830.454386574071</v>
      </c>
      <c r="J2675" s="16">
        <v>44299.713738425926</v>
      </c>
      <c r="K2675">
        <v>125</v>
      </c>
      <c r="L2675" s="16">
        <f t="shared" si="205"/>
        <v>43800</v>
      </c>
      <c r="M2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5">
        <f t="shared" si="206"/>
        <v>0</v>
      </c>
      <c r="O2675">
        <f t="shared" si="207"/>
        <v>0</v>
      </c>
      <c r="P2675">
        <f t="shared" si="208"/>
        <v>0</v>
      </c>
      <c r="Q2675" s="19">
        <f t="shared" si="209"/>
        <v>0</v>
      </c>
    </row>
    <row r="2676" spans="1:17" x14ac:dyDescent="0.25">
      <c r="A2676" t="s">
        <v>5235</v>
      </c>
      <c r="B2676" s="16">
        <v>43830.617800925924</v>
      </c>
      <c r="C2676" t="s">
        <v>5236</v>
      </c>
      <c r="D2676" t="s">
        <v>34</v>
      </c>
      <c r="E2676" t="s">
        <v>84</v>
      </c>
      <c r="F2676" s="19">
        <v>52</v>
      </c>
      <c r="G2676" t="s">
        <v>52</v>
      </c>
      <c r="H2676" t="s">
        <v>85</v>
      </c>
      <c r="I2676" s="16">
        <v>43745.638923611114</v>
      </c>
      <c r="J2676" s="16">
        <v>43860.669745370367</v>
      </c>
      <c r="K2676">
        <v>125</v>
      </c>
      <c r="L2676" s="16">
        <f t="shared" si="205"/>
        <v>43800</v>
      </c>
      <c r="M2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6">
        <f t="shared" si="206"/>
        <v>0</v>
      </c>
      <c r="O2676">
        <f t="shared" si="207"/>
        <v>3</v>
      </c>
      <c r="P2676">
        <f t="shared" si="208"/>
        <v>3</v>
      </c>
      <c r="Q2676" s="19">
        <f t="shared" si="209"/>
        <v>3</v>
      </c>
    </row>
    <row r="2677" spans="1:17" x14ac:dyDescent="0.25">
      <c r="A2677" t="s">
        <v>5237</v>
      </c>
      <c r="B2677" s="16">
        <v>43830.713773148149</v>
      </c>
      <c r="C2677" t="s">
        <v>5238</v>
      </c>
      <c r="D2677" t="s">
        <v>34</v>
      </c>
      <c r="E2677" t="s">
        <v>84</v>
      </c>
      <c r="F2677" s="19">
        <v>52</v>
      </c>
      <c r="G2677" t="s">
        <v>52</v>
      </c>
      <c r="H2677" t="s">
        <v>85</v>
      </c>
      <c r="I2677" s="16">
        <v>43759.537256944444</v>
      </c>
      <c r="J2677" s="16">
        <v>44222.722546296296</v>
      </c>
      <c r="K2677">
        <v>125</v>
      </c>
      <c r="L2677" s="16">
        <f t="shared" si="205"/>
        <v>43800</v>
      </c>
      <c r="M2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7">
        <f t="shared" si="206"/>
        <v>0</v>
      </c>
      <c r="O2677">
        <f t="shared" si="207"/>
        <v>2</v>
      </c>
      <c r="P2677">
        <f t="shared" si="208"/>
        <v>2</v>
      </c>
      <c r="Q2677" s="19">
        <f t="shared" si="209"/>
        <v>2</v>
      </c>
    </row>
    <row r="2678" spans="1:17" x14ac:dyDescent="0.25">
      <c r="A2678" t="s">
        <v>5239</v>
      </c>
      <c r="B2678" s="16">
        <v>43831.45144675926</v>
      </c>
      <c r="C2678" t="s">
        <v>5240</v>
      </c>
      <c r="D2678" t="s">
        <v>83</v>
      </c>
      <c r="E2678" t="s">
        <v>84</v>
      </c>
      <c r="F2678" s="19">
        <v>52</v>
      </c>
      <c r="G2678" t="s">
        <v>52</v>
      </c>
      <c r="H2678" t="s">
        <v>85</v>
      </c>
      <c r="I2678" s="16">
        <v>43810.735335648147</v>
      </c>
      <c r="J2678" s="16">
        <v>44227.569849537038</v>
      </c>
      <c r="K2678">
        <v>125</v>
      </c>
      <c r="L2678" s="16">
        <f t="shared" si="205"/>
        <v>43831</v>
      </c>
      <c r="M2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8">
        <f t="shared" si="206"/>
        <v>0</v>
      </c>
      <c r="O2678">
        <f t="shared" si="207"/>
        <v>1</v>
      </c>
      <c r="P2678">
        <f t="shared" si="208"/>
        <v>1</v>
      </c>
      <c r="Q2678" s="19">
        <f t="shared" si="209"/>
        <v>1</v>
      </c>
    </row>
    <row r="2679" spans="1:17" x14ac:dyDescent="0.25">
      <c r="A2679" t="s">
        <v>5241</v>
      </c>
      <c r="B2679" s="16">
        <v>43832.657719907409</v>
      </c>
      <c r="C2679" t="s">
        <v>5242</v>
      </c>
      <c r="D2679" t="s">
        <v>83</v>
      </c>
      <c r="E2679" t="s">
        <v>90</v>
      </c>
      <c r="F2679" s="19">
        <v>52</v>
      </c>
      <c r="G2679" t="s">
        <v>51</v>
      </c>
      <c r="H2679" t="s">
        <v>85</v>
      </c>
      <c r="I2679" s="16">
        <v>43832.661064814813</v>
      </c>
      <c r="J2679" s="16">
        <v>44157.560289351852</v>
      </c>
      <c r="K2679">
        <v>125</v>
      </c>
      <c r="L2679" s="16">
        <f t="shared" si="205"/>
        <v>43831</v>
      </c>
      <c r="M2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79">
        <f t="shared" si="206"/>
        <v>0</v>
      </c>
      <c r="O2679">
        <f t="shared" si="207"/>
        <v>0</v>
      </c>
      <c r="P2679">
        <f t="shared" si="208"/>
        <v>0</v>
      </c>
      <c r="Q2679" s="19">
        <f t="shared" si="209"/>
        <v>0</v>
      </c>
    </row>
    <row r="2680" spans="1:17" x14ac:dyDescent="0.25">
      <c r="A2680" t="s">
        <v>5243</v>
      </c>
      <c r="B2680" s="16">
        <v>43833.541400462964</v>
      </c>
      <c r="C2680" t="s">
        <v>5244</v>
      </c>
      <c r="D2680" t="s">
        <v>83</v>
      </c>
      <c r="E2680" t="s">
        <v>90</v>
      </c>
      <c r="F2680" s="19">
        <v>52</v>
      </c>
      <c r="G2680" t="s">
        <v>51</v>
      </c>
      <c r="H2680" t="s">
        <v>85</v>
      </c>
      <c r="I2680" s="16">
        <v>43833.543888888889</v>
      </c>
      <c r="J2680" s="16">
        <v>44514.580300925925</v>
      </c>
      <c r="K2680">
        <v>125</v>
      </c>
      <c r="L2680" s="16">
        <f t="shared" si="205"/>
        <v>43831</v>
      </c>
      <c r="M2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0">
        <f t="shared" si="206"/>
        <v>0</v>
      </c>
      <c r="O2680">
        <f t="shared" si="207"/>
        <v>0</v>
      </c>
      <c r="P2680">
        <f t="shared" si="208"/>
        <v>0</v>
      </c>
      <c r="Q2680" s="19">
        <f t="shared" si="209"/>
        <v>0</v>
      </c>
    </row>
    <row r="2681" spans="1:17" x14ac:dyDescent="0.25">
      <c r="A2681" t="s">
        <v>5245</v>
      </c>
      <c r="B2681" s="16">
        <v>43834.386990740742</v>
      </c>
      <c r="C2681" t="s">
        <v>5246</v>
      </c>
      <c r="D2681" t="s">
        <v>83</v>
      </c>
      <c r="E2681" t="s">
        <v>90</v>
      </c>
      <c r="F2681" s="19">
        <v>52</v>
      </c>
      <c r="G2681" t="s">
        <v>51</v>
      </c>
      <c r="H2681" t="s">
        <v>85</v>
      </c>
      <c r="I2681" s="16">
        <v>43834.389432870368</v>
      </c>
      <c r="J2681" s="16">
        <v>43992.791030092594</v>
      </c>
      <c r="K2681">
        <v>125</v>
      </c>
      <c r="L2681" s="16">
        <f t="shared" si="205"/>
        <v>43831</v>
      </c>
      <c r="M2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1">
        <f t="shared" si="206"/>
        <v>0</v>
      </c>
      <c r="O2681">
        <f t="shared" si="207"/>
        <v>0</v>
      </c>
      <c r="P2681">
        <f t="shared" si="208"/>
        <v>0</v>
      </c>
      <c r="Q2681" s="19">
        <f t="shared" si="209"/>
        <v>0</v>
      </c>
    </row>
    <row r="2682" spans="1:17" x14ac:dyDescent="0.25">
      <c r="A2682" t="s">
        <v>5247</v>
      </c>
      <c r="B2682" s="16">
        <v>43834.412291666667</v>
      </c>
      <c r="C2682" t="s">
        <v>5248</v>
      </c>
      <c r="D2682" t="s">
        <v>83</v>
      </c>
      <c r="E2682" t="s">
        <v>84</v>
      </c>
      <c r="F2682" s="19">
        <v>52</v>
      </c>
      <c r="G2682" t="s">
        <v>52</v>
      </c>
      <c r="H2682" t="s">
        <v>85</v>
      </c>
      <c r="I2682" s="16">
        <v>43733.414467592593</v>
      </c>
      <c r="J2682" s="16">
        <v>44308.44835648148</v>
      </c>
      <c r="K2682">
        <v>125</v>
      </c>
      <c r="L2682" s="16">
        <f t="shared" si="205"/>
        <v>43831</v>
      </c>
      <c r="M2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2">
        <f t="shared" si="206"/>
        <v>0</v>
      </c>
      <c r="O2682">
        <f t="shared" si="207"/>
        <v>3</v>
      </c>
      <c r="P2682">
        <f t="shared" si="208"/>
        <v>3</v>
      </c>
      <c r="Q2682" s="19">
        <f t="shared" si="209"/>
        <v>3</v>
      </c>
    </row>
    <row r="2683" spans="1:17" x14ac:dyDescent="0.25">
      <c r="A2683" t="s">
        <v>5249</v>
      </c>
      <c r="B2683" s="16">
        <v>43834.669548611113</v>
      </c>
      <c r="C2683" t="s">
        <v>5250</v>
      </c>
      <c r="D2683" t="s">
        <v>83</v>
      </c>
      <c r="E2683" t="s">
        <v>84</v>
      </c>
      <c r="F2683" s="19">
        <v>52</v>
      </c>
      <c r="G2683" t="s">
        <v>52</v>
      </c>
      <c r="H2683" t="s">
        <v>85</v>
      </c>
      <c r="I2683" s="16">
        <v>43747.716296296298</v>
      </c>
      <c r="J2683" s="16">
        <v>43963.845972222225</v>
      </c>
      <c r="K2683">
        <v>125</v>
      </c>
      <c r="L2683" s="16">
        <f t="shared" si="205"/>
        <v>43831</v>
      </c>
      <c r="M2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3">
        <f t="shared" si="206"/>
        <v>0</v>
      </c>
      <c r="O2683">
        <f t="shared" si="207"/>
        <v>3</v>
      </c>
      <c r="P2683">
        <f t="shared" si="208"/>
        <v>3</v>
      </c>
      <c r="Q2683" s="19">
        <f t="shared" si="209"/>
        <v>3</v>
      </c>
    </row>
    <row r="2684" spans="1:17" x14ac:dyDescent="0.25">
      <c r="A2684" t="s">
        <v>5251</v>
      </c>
      <c r="B2684" s="16">
        <v>43837.528414351851</v>
      </c>
      <c r="C2684" t="s">
        <v>5252</v>
      </c>
      <c r="D2684" t="s">
        <v>83</v>
      </c>
      <c r="E2684" t="s">
        <v>90</v>
      </c>
      <c r="F2684" s="19">
        <v>52</v>
      </c>
      <c r="G2684" t="s">
        <v>51</v>
      </c>
      <c r="H2684" t="s">
        <v>85</v>
      </c>
      <c r="I2684" s="16">
        <v>43837.531909722224</v>
      </c>
      <c r="J2684" s="16">
        <v>44238.571412037039</v>
      </c>
      <c r="K2684">
        <v>125</v>
      </c>
      <c r="L2684" s="16">
        <f t="shared" si="205"/>
        <v>43831</v>
      </c>
      <c r="M2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4">
        <f t="shared" si="206"/>
        <v>0</v>
      </c>
      <c r="O2684">
        <f t="shared" si="207"/>
        <v>0</v>
      </c>
      <c r="P2684">
        <f t="shared" si="208"/>
        <v>0</v>
      </c>
      <c r="Q2684" s="19">
        <f t="shared" si="209"/>
        <v>0</v>
      </c>
    </row>
    <row r="2685" spans="1:17" x14ac:dyDescent="0.25">
      <c r="A2685" t="s">
        <v>5253</v>
      </c>
      <c r="B2685" s="16">
        <v>43838.448391203703</v>
      </c>
      <c r="C2685" t="s">
        <v>5254</v>
      </c>
      <c r="D2685" t="s">
        <v>83</v>
      </c>
      <c r="E2685" t="s">
        <v>90</v>
      </c>
      <c r="F2685" s="19">
        <v>52</v>
      </c>
      <c r="G2685" t="s">
        <v>51</v>
      </c>
      <c r="H2685" t="s">
        <v>85</v>
      </c>
      <c r="I2685" s="16">
        <v>43838.451180555552</v>
      </c>
      <c r="J2685" s="16">
        <v>43844.775995370372</v>
      </c>
      <c r="K2685">
        <v>125</v>
      </c>
      <c r="L2685" s="16">
        <f t="shared" si="205"/>
        <v>43831</v>
      </c>
      <c r="M2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5">
        <f t="shared" si="206"/>
        <v>0</v>
      </c>
      <c r="O2685">
        <f t="shared" si="207"/>
        <v>0</v>
      </c>
      <c r="P2685">
        <f t="shared" si="208"/>
        <v>0</v>
      </c>
      <c r="Q2685" s="19">
        <f t="shared" si="209"/>
        <v>0</v>
      </c>
    </row>
    <row r="2686" spans="1:17" x14ac:dyDescent="0.25">
      <c r="A2686" t="s">
        <v>5255</v>
      </c>
      <c r="B2686" s="16">
        <v>43839.523819444446</v>
      </c>
      <c r="C2686" t="s">
        <v>5256</v>
      </c>
      <c r="D2686" t="s">
        <v>83</v>
      </c>
      <c r="E2686" t="s">
        <v>90</v>
      </c>
      <c r="F2686" s="19">
        <v>52</v>
      </c>
      <c r="G2686" t="s">
        <v>52</v>
      </c>
      <c r="H2686" t="s">
        <v>85</v>
      </c>
      <c r="I2686" s="16">
        <v>43839.527569444443</v>
      </c>
      <c r="J2686" s="16">
        <v>44125.446585648147</v>
      </c>
      <c r="K2686">
        <v>125</v>
      </c>
      <c r="L2686" s="16">
        <f t="shared" si="205"/>
        <v>43831</v>
      </c>
      <c r="M2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6">
        <f t="shared" si="206"/>
        <v>0</v>
      </c>
      <c r="O2686">
        <f t="shared" si="207"/>
        <v>0</v>
      </c>
      <c r="P2686">
        <f t="shared" si="208"/>
        <v>0</v>
      </c>
      <c r="Q2686" s="19">
        <f t="shared" si="209"/>
        <v>0</v>
      </c>
    </row>
    <row r="2687" spans="1:17" x14ac:dyDescent="0.25">
      <c r="A2687" t="s">
        <v>5257</v>
      </c>
      <c r="B2687" s="16">
        <v>43839.666967592595</v>
      </c>
      <c r="C2687" t="s">
        <v>5258</v>
      </c>
      <c r="D2687" t="s">
        <v>83</v>
      </c>
      <c r="E2687" t="s">
        <v>84</v>
      </c>
      <c r="F2687" s="19">
        <v>52</v>
      </c>
      <c r="G2687" t="s">
        <v>52</v>
      </c>
      <c r="H2687" t="s">
        <v>85</v>
      </c>
      <c r="I2687" s="16">
        <v>43136.614178240743</v>
      </c>
      <c r="J2687" s="16">
        <v>43283.556932870371</v>
      </c>
      <c r="K2687">
        <v>125</v>
      </c>
      <c r="L2687" s="16">
        <f t="shared" si="205"/>
        <v>43831</v>
      </c>
      <c r="M2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7">
        <f t="shared" si="206"/>
        <v>1</v>
      </c>
      <c r="O2687">
        <f t="shared" si="207"/>
        <v>23</v>
      </c>
      <c r="P2687">
        <f t="shared" si="208"/>
        <v>5</v>
      </c>
      <c r="Q2687" s="19">
        <f t="shared" si="209"/>
        <v>5</v>
      </c>
    </row>
    <row r="2688" spans="1:17" x14ac:dyDescent="0.25">
      <c r="A2688" t="s">
        <v>5259</v>
      </c>
      <c r="B2688" s="16">
        <v>43840.451377314814</v>
      </c>
      <c r="C2688" t="s">
        <v>5155</v>
      </c>
      <c r="D2688" t="s">
        <v>83</v>
      </c>
      <c r="E2688" t="s">
        <v>84</v>
      </c>
      <c r="F2688" s="19">
        <v>52</v>
      </c>
      <c r="G2688" t="s">
        <v>52</v>
      </c>
      <c r="H2688" t="s">
        <v>85</v>
      </c>
      <c r="I2688" s="16">
        <v>43692.436724537038</v>
      </c>
      <c r="J2688" s="16">
        <v>43888.789803240739</v>
      </c>
      <c r="K2688">
        <v>125</v>
      </c>
      <c r="L2688" s="16">
        <f t="shared" si="205"/>
        <v>43831</v>
      </c>
      <c r="M2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8">
        <f t="shared" si="206"/>
        <v>0</v>
      </c>
      <c r="O2688">
        <f t="shared" si="207"/>
        <v>5</v>
      </c>
      <c r="P2688">
        <f t="shared" si="208"/>
        <v>5</v>
      </c>
      <c r="Q2688" s="19">
        <f t="shared" si="209"/>
        <v>5</v>
      </c>
    </row>
    <row r="2689" spans="1:17" x14ac:dyDescent="0.25">
      <c r="A2689" t="s">
        <v>5260</v>
      </c>
      <c r="B2689" s="16">
        <v>43841.629687499997</v>
      </c>
      <c r="C2689" t="s">
        <v>5261</v>
      </c>
      <c r="D2689" t="s">
        <v>83</v>
      </c>
      <c r="E2689" t="s">
        <v>84</v>
      </c>
      <c r="F2689" s="19">
        <v>52</v>
      </c>
      <c r="G2689" t="s">
        <v>52</v>
      </c>
      <c r="H2689" t="s">
        <v>85</v>
      </c>
      <c r="I2689" s="16">
        <v>43538.416620370372</v>
      </c>
      <c r="J2689" s="16">
        <v>43776.440983796296</v>
      </c>
      <c r="K2689">
        <v>125</v>
      </c>
      <c r="L2689" s="16">
        <f t="shared" si="205"/>
        <v>43831</v>
      </c>
      <c r="M2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89">
        <f t="shared" si="206"/>
        <v>1</v>
      </c>
      <c r="O2689">
        <f t="shared" si="207"/>
        <v>10</v>
      </c>
      <c r="P2689">
        <f t="shared" si="208"/>
        <v>8</v>
      </c>
      <c r="Q2689" s="19">
        <f t="shared" si="209"/>
        <v>8</v>
      </c>
    </row>
    <row r="2690" spans="1:17" x14ac:dyDescent="0.25">
      <c r="A2690" t="s">
        <v>5262</v>
      </c>
      <c r="B2690" s="16">
        <v>43842.453229166669</v>
      </c>
      <c r="C2690" t="s">
        <v>5263</v>
      </c>
      <c r="D2690" t="s">
        <v>83</v>
      </c>
      <c r="E2690" t="s">
        <v>90</v>
      </c>
      <c r="F2690" s="19">
        <v>52</v>
      </c>
      <c r="G2690" t="s">
        <v>52</v>
      </c>
      <c r="H2690" t="s">
        <v>85</v>
      </c>
      <c r="I2690" s="16">
        <v>43842.457650462966</v>
      </c>
      <c r="J2690" s="16">
        <v>43938.580428240741</v>
      </c>
      <c r="K2690">
        <v>125</v>
      </c>
      <c r="L2690" s="16">
        <f t="shared" ref="L2690:L2753" si="210">DATE(YEAR(B2690),MONTH(B2690),1)</f>
        <v>43831</v>
      </c>
      <c r="M2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0">
        <f t="shared" ref="N2690:N2753" si="211">IF(B2690&gt;=J2690,1,0)</f>
        <v>0</v>
      </c>
      <c r="O2690">
        <f t="shared" ref="O2690:O2753" si="212">ROUND((B2690-I2690)/30,0)</f>
        <v>0</v>
      </c>
      <c r="P2690">
        <f t="shared" ref="P2690:P2753" si="213">IF(AND(N2690=1,B2690&gt;=J2690,J2690&gt;0),ROUND((J2690-I2690)/30,0),O2690)</f>
        <v>0</v>
      </c>
      <c r="Q2690" s="19">
        <f t="shared" ref="Q2690:Q2753" si="214">MIN(O2690:P2690)</f>
        <v>0</v>
      </c>
    </row>
    <row r="2691" spans="1:17" x14ac:dyDescent="0.25">
      <c r="A2691" t="s">
        <v>5264</v>
      </c>
      <c r="B2691" s="16">
        <v>43843.434837962966</v>
      </c>
      <c r="C2691" t="s">
        <v>5265</v>
      </c>
      <c r="D2691" t="s">
        <v>83</v>
      </c>
      <c r="E2691" t="s">
        <v>90</v>
      </c>
      <c r="F2691" s="19">
        <v>52</v>
      </c>
      <c r="G2691" t="s">
        <v>51</v>
      </c>
      <c r="H2691" t="s">
        <v>85</v>
      </c>
      <c r="I2691" s="16">
        <v>43843.437581018516</v>
      </c>
      <c r="J2691" s="16">
        <v>43990.510069444441</v>
      </c>
      <c r="K2691">
        <v>125</v>
      </c>
      <c r="L2691" s="16">
        <f t="shared" si="210"/>
        <v>43831</v>
      </c>
      <c r="M2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1">
        <f t="shared" si="211"/>
        <v>0</v>
      </c>
      <c r="O2691">
        <f t="shared" si="212"/>
        <v>0</v>
      </c>
      <c r="P2691">
        <f t="shared" si="213"/>
        <v>0</v>
      </c>
      <c r="Q2691" s="19">
        <f t="shared" si="214"/>
        <v>0</v>
      </c>
    </row>
    <row r="2692" spans="1:17" x14ac:dyDescent="0.25">
      <c r="A2692" t="s">
        <v>5266</v>
      </c>
      <c r="B2692" s="16">
        <v>43843.459490740737</v>
      </c>
      <c r="C2692" t="s">
        <v>5267</v>
      </c>
      <c r="D2692" t="s">
        <v>83</v>
      </c>
      <c r="E2692" t="s">
        <v>90</v>
      </c>
      <c r="F2692" s="19">
        <v>52</v>
      </c>
      <c r="G2692" t="s">
        <v>51</v>
      </c>
      <c r="H2692" t="s">
        <v>85</v>
      </c>
      <c r="I2692" s="16">
        <v>43843.463090277779</v>
      </c>
      <c r="J2692" s="16">
        <v>44130.602881944447</v>
      </c>
      <c r="K2692">
        <v>125</v>
      </c>
      <c r="L2692" s="16">
        <f t="shared" si="210"/>
        <v>43831</v>
      </c>
      <c r="M2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2">
        <f t="shared" si="211"/>
        <v>0</v>
      </c>
      <c r="O2692">
        <f t="shared" si="212"/>
        <v>0</v>
      </c>
      <c r="P2692">
        <f t="shared" si="213"/>
        <v>0</v>
      </c>
      <c r="Q2692" s="19">
        <f t="shared" si="214"/>
        <v>0</v>
      </c>
    </row>
    <row r="2693" spans="1:17" x14ac:dyDescent="0.25">
      <c r="A2693" t="s">
        <v>5268</v>
      </c>
      <c r="B2693" s="16">
        <v>43846.466782407406</v>
      </c>
      <c r="C2693" t="s">
        <v>5269</v>
      </c>
      <c r="D2693" t="s">
        <v>83</v>
      </c>
      <c r="E2693" t="s">
        <v>90</v>
      </c>
      <c r="F2693" s="19">
        <v>52</v>
      </c>
      <c r="G2693" t="s">
        <v>52</v>
      </c>
      <c r="H2693" t="s">
        <v>85</v>
      </c>
      <c r="I2693" s="16">
        <v>43846.468854166669</v>
      </c>
      <c r="J2693" s="16">
        <v>43921.704363425924</v>
      </c>
      <c r="K2693">
        <v>125</v>
      </c>
      <c r="L2693" s="16">
        <f t="shared" si="210"/>
        <v>43831</v>
      </c>
      <c r="M2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3">
        <f t="shared" si="211"/>
        <v>0</v>
      </c>
      <c r="O2693">
        <f t="shared" si="212"/>
        <v>0</v>
      </c>
      <c r="P2693">
        <f t="shared" si="213"/>
        <v>0</v>
      </c>
      <c r="Q2693" s="19">
        <f t="shared" si="214"/>
        <v>0</v>
      </c>
    </row>
    <row r="2694" spans="1:17" x14ac:dyDescent="0.25">
      <c r="A2694" t="s">
        <v>5270</v>
      </c>
      <c r="B2694" s="16">
        <v>43846.497465277775</v>
      </c>
      <c r="C2694" t="s">
        <v>5271</v>
      </c>
      <c r="D2694" t="s">
        <v>83</v>
      </c>
      <c r="E2694" t="s">
        <v>90</v>
      </c>
      <c r="F2694" s="19">
        <v>52</v>
      </c>
      <c r="G2694" t="s">
        <v>52</v>
      </c>
      <c r="H2694" t="s">
        <v>85</v>
      </c>
      <c r="I2694" s="16">
        <v>43846.50099537037</v>
      </c>
      <c r="J2694" s="16">
        <v>43980.639050925929</v>
      </c>
      <c r="K2694">
        <v>125</v>
      </c>
      <c r="L2694" s="16">
        <f t="shared" si="210"/>
        <v>43831</v>
      </c>
      <c r="M2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4">
        <f t="shared" si="211"/>
        <v>0</v>
      </c>
      <c r="O2694">
        <f t="shared" si="212"/>
        <v>0</v>
      </c>
      <c r="P2694">
        <f t="shared" si="213"/>
        <v>0</v>
      </c>
      <c r="Q2694" s="19">
        <f t="shared" si="214"/>
        <v>0</v>
      </c>
    </row>
    <row r="2695" spans="1:17" x14ac:dyDescent="0.25">
      <c r="A2695" t="s">
        <v>5272</v>
      </c>
      <c r="B2695" s="16">
        <v>43846.513136574074</v>
      </c>
      <c r="C2695" t="s">
        <v>5273</v>
      </c>
      <c r="D2695" t="s">
        <v>83</v>
      </c>
      <c r="E2695" t="s">
        <v>90</v>
      </c>
      <c r="F2695" s="19">
        <v>52</v>
      </c>
      <c r="G2695" t="s">
        <v>51</v>
      </c>
      <c r="H2695" t="s">
        <v>85</v>
      </c>
      <c r="I2695" s="16">
        <v>43846.516180555554</v>
      </c>
      <c r="J2695" s="16">
        <v>44323.641875000001</v>
      </c>
      <c r="K2695">
        <v>125</v>
      </c>
      <c r="L2695" s="16">
        <f t="shared" si="210"/>
        <v>43831</v>
      </c>
      <c r="M2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5">
        <f t="shared" si="211"/>
        <v>0</v>
      </c>
      <c r="O2695">
        <f t="shared" si="212"/>
        <v>0</v>
      </c>
      <c r="P2695">
        <f t="shared" si="213"/>
        <v>0</v>
      </c>
      <c r="Q2695" s="19">
        <f t="shared" si="214"/>
        <v>0</v>
      </c>
    </row>
    <row r="2696" spans="1:17" x14ac:dyDescent="0.25">
      <c r="A2696" t="s">
        <v>5274</v>
      </c>
      <c r="B2696" s="16">
        <v>43847.545393518521</v>
      </c>
      <c r="C2696" t="s">
        <v>5275</v>
      </c>
      <c r="D2696" t="s">
        <v>83</v>
      </c>
      <c r="E2696" t="s">
        <v>90</v>
      </c>
      <c r="F2696" s="19">
        <v>52</v>
      </c>
      <c r="G2696" t="s">
        <v>51</v>
      </c>
      <c r="H2696" t="s">
        <v>85</v>
      </c>
      <c r="I2696" s="16">
        <v>43847.548819444448</v>
      </c>
      <c r="J2696" s="16">
        <v>44138.640381944446</v>
      </c>
      <c r="K2696">
        <v>125</v>
      </c>
      <c r="L2696" s="16">
        <f t="shared" si="210"/>
        <v>43831</v>
      </c>
      <c r="M2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6">
        <f t="shared" si="211"/>
        <v>0</v>
      </c>
      <c r="O2696">
        <f t="shared" si="212"/>
        <v>0</v>
      </c>
      <c r="P2696">
        <f t="shared" si="213"/>
        <v>0</v>
      </c>
      <c r="Q2696" s="19">
        <f t="shared" si="214"/>
        <v>0</v>
      </c>
    </row>
    <row r="2697" spans="1:17" x14ac:dyDescent="0.25">
      <c r="A2697" t="s">
        <v>5276</v>
      </c>
      <c r="B2697" s="16">
        <v>43847.747418981482</v>
      </c>
      <c r="C2697" t="s">
        <v>5277</v>
      </c>
      <c r="D2697" t="s">
        <v>83</v>
      </c>
      <c r="E2697" t="s">
        <v>84</v>
      </c>
      <c r="F2697" s="19">
        <v>52</v>
      </c>
      <c r="G2697" t="s">
        <v>52</v>
      </c>
      <c r="H2697" t="s">
        <v>85</v>
      </c>
      <c r="I2697" s="16">
        <v>43469.748055555552</v>
      </c>
      <c r="J2697" s="16">
        <v>43531.669259259259</v>
      </c>
      <c r="K2697">
        <v>125</v>
      </c>
      <c r="L2697" s="16">
        <f t="shared" si="210"/>
        <v>43831</v>
      </c>
      <c r="M2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7">
        <f t="shared" si="211"/>
        <v>1</v>
      </c>
      <c r="O2697">
        <f t="shared" si="212"/>
        <v>13</v>
      </c>
      <c r="P2697">
        <f t="shared" si="213"/>
        <v>2</v>
      </c>
      <c r="Q2697" s="19">
        <f t="shared" si="214"/>
        <v>2</v>
      </c>
    </row>
    <row r="2698" spans="1:17" x14ac:dyDescent="0.25">
      <c r="A2698" t="s">
        <v>5278</v>
      </c>
      <c r="B2698" s="16">
        <v>43848.537581018521</v>
      </c>
      <c r="C2698" t="s">
        <v>5279</v>
      </c>
      <c r="D2698" t="s">
        <v>83</v>
      </c>
      <c r="E2698" t="s">
        <v>90</v>
      </c>
      <c r="F2698" s="19">
        <v>52</v>
      </c>
      <c r="G2698" t="s">
        <v>51</v>
      </c>
      <c r="H2698" t="s">
        <v>85</v>
      </c>
      <c r="I2698" s="16">
        <v>43848.540370370371</v>
      </c>
      <c r="J2698" s="16">
        <v>44037.451990740738</v>
      </c>
      <c r="K2698">
        <v>125</v>
      </c>
      <c r="L2698" s="16">
        <f t="shared" si="210"/>
        <v>43831</v>
      </c>
      <c r="M2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8">
        <f t="shared" si="211"/>
        <v>0</v>
      </c>
      <c r="O2698">
        <f t="shared" si="212"/>
        <v>0</v>
      </c>
      <c r="P2698">
        <f t="shared" si="213"/>
        <v>0</v>
      </c>
      <c r="Q2698" s="19">
        <f t="shared" si="214"/>
        <v>0</v>
      </c>
    </row>
    <row r="2699" spans="1:17" x14ac:dyDescent="0.25">
      <c r="A2699" t="s">
        <v>5280</v>
      </c>
      <c r="B2699" s="16">
        <v>43849.743136574078</v>
      </c>
      <c r="C2699" t="s">
        <v>5281</v>
      </c>
      <c r="D2699" t="s">
        <v>83</v>
      </c>
      <c r="E2699" t="s">
        <v>84</v>
      </c>
      <c r="F2699" s="19">
        <v>52</v>
      </c>
      <c r="G2699" t="s">
        <v>52</v>
      </c>
      <c r="H2699" t="s">
        <v>85</v>
      </c>
      <c r="I2699" s="16">
        <v>43738.509641203702</v>
      </c>
      <c r="J2699" s="16">
        <v>44273.645509259259</v>
      </c>
      <c r="K2699">
        <v>125</v>
      </c>
      <c r="L2699" s="16">
        <f t="shared" si="210"/>
        <v>43831</v>
      </c>
      <c r="M2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699">
        <f t="shared" si="211"/>
        <v>0</v>
      </c>
      <c r="O2699">
        <f t="shared" si="212"/>
        <v>4</v>
      </c>
      <c r="P2699">
        <f t="shared" si="213"/>
        <v>4</v>
      </c>
      <c r="Q2699" s="19">
        <f t="shared" si="214"/>
        <v>4</v>
      </c>
    </row>
    <row r="2700" spans="1:17" x14ac:dyDescent="0.25">
      <c r="A2700" t="s">
        <v>5282</v>
      </c>
      <c r="B2700" s="16">
        <v>43850.392164351855</v>
      </c>
      <c r="C2700" t="s">
        <v>5283</v>
      </c>
      <c r="D2700" t="s">
        <v>83</v>
      </c>
      <c r="E2700" t="s">
        <v>90</v>
      </c>
      <c r="F2700" s="19">
        <v>52</v>
      </c>
      <c r="G2700" t="s">
        <v>51</v>
      </c>
      <c r="H2700" t="s">
        <v>85</v>
      </c>
      <c r="I2700" s="16">
        <v>43850.393923611111</v>
      </c>
      <c r="J2700" s="16">
        <v>44560.472118055557</v>
      </c>
      <c r="K2700">
        <v>125</v>
      </c>
      <c r="L2700" s="16">
        <f t="shared" si="210"/>
        <v>43831</v>
      </c>
      <c r="M2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0">
        <f t="shared" si="211"/>
        <v>0</v>
      </c>
      <c r="O2700">
        <f t="shared" si="212"/>
        <v>0</v>
      </c>
      <c r="P2700">
        <f t="shared" si="213"/>
        <v>0</v>
      </c>
      <c r="Q2700" s="19">
        <f t="shared" si="214"/>
        <v>0</v>
      </c>
    </row>
    <row r="2701" spans="1:17" x14ac:dyDescent="0.25">
      <c r="A2701" t="s">
        <v>5284</v>
      </c>
      <c r="B2701" s="16">
        <v>43850.423148148147</v>
      </c>
      <c r="C2701" t="s">
        <v>5285</v>
      </c>
      <c r="D2701" t="s">
        <v>83</v>
      </c>
      <c r="E2701" t="s">
        <v>90</v>
      </c>
      <c r="F2701" s="19">
        <v>52</v>
      </c>
      <c r="G2701" t="s">
        <v>51</v>
      </c>
      <c r="H2701" t="s">
        <v>85</v>
      </c>
      <c r="I2701" s="16">
        <v>43850.426469907405</v>
      </c>
      <c r="J2701" s="16">
        <v>44552.616296296299</v>
      </c>
      <c r="K2701">
        <v>125</v>
      </c>
      <c r="L2701" s="16">
        <f t="shared" si="210"/>
        <v>43831</v>
      </c>
      <c r="M2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1">
        <f t="shared" si="211"/>
        <v>0</v>
      </c>
      <c r="O2701">
        <f t="shared" si="212"/>
        <v>0</v>
      </c>
      <c r="P2701">
        <f t="shared" si="213"/>
        <v>0</v>
      </c>
      <c r="Q2701" s="19">
        <f t="shared" si="214"/>
        <v>0</v>
      </c>
    </row>
    <row r="2702" spans="1:17" x14ac:dyDescent="0.25">
      <c r="A2702" t="s">
        <v>5286</v>
      </c>
      <c r="B2702" s="16">
        <v>43850.560995370368</v>
      </c>
      <c r="C2702" t="s">
        <v>5287</v>
      </c>
      <c r="D2702" t="s">
        <v>83</v>
      </c>
      <c r="E2702" t="s">
        <v>90</v>
      </c>
      <c r="F2702" s="19">
        <v>52</v>
      </c>
      <c r="G2702" t="s">
        <v>51</v>
      </c>
      <c r="H2702" t="s">
        <v>85</v>
      </c>
      <c r="I2702" s="16">
        <v>43850.564652777779</v>
      </c>
      <c r="J2702" s="16">
        <v>43948.634097222224</v>
      </c>
      <c r="K2702">
        <v>125</v>
      </c>
      <c r="L2702" s="16">
        <f t="shared" si="210"/>
        <v>43831</v>
      </c>
      <c r="M2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2">
        <f t="shared" si="211"/>
        <v>0</v>
      </c>
      <c r="O2702">
        <f t="shared" si="212"/>
        <v>0</v>
      </c>
      <c r="P2702">
        <f t="shared" si="213"/>
        <v>0</v>
      </c>
      <c r="Q2702" s="19">
        <f t="shared" si="214"/>
        <v>0</v>
      </c>
    </row>
    <row r="2703" spans="1:17" x14ac:dyDescent="0.25">
      <c r="A2703" t="s">
        <v>5288</v>
      </c>
      <c r="B2703" s="16">
        <v>43851.441006944442</v>
      </c>
      <c r="C2703" t="s">
        <v>5289</v>
      </c>
      <c r="D2703" t="s">
        <v>83</v>
      </c>
      <c r="E2703" t="s">
        <v>90</v>
      </c>
      <c r="F2703" s="19">
        <v>52</v>
      </c>
      <c r="G2703" t="s">
        <v>51</v>
      </c>
      <c r="H2703" t="s">
        <v>85</v>
      </c>
      <c r="I2703" s="16">
        <v>43851.443703703706</v>
      </c>
      <c r="J2703" s="16">
        <v>44205.620879629627</v>
      </c>
      <c r="K2703">
        <v>125</v>
      </c>
      <c r="L2703" s="16">
        <f t="shared" si="210"/>
        <v>43831</v>
      </c>
      <c r="M2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3">
        <f t="shared" si="211"/>
        <v>0</v>
      </c>
      <c r="O2703">
        <f t="shared" si="212"/>
        <v>0</v>
      </c>
      <c r="P2703">
        <f t="shared" si="213"/>
        <v>0</v>
      </c>
      <c r="Q2703" s="19">
        <f t="shared" si="214"/>
        <v>0</v>
      </c>
    </row>
    <row r="2704" spans="1:17" x14ac:dyDescent="0.25">
      <c r="A2704" t="s">
        <v>5290</v>
      </c>
      <c r="B2704" s="16">
        <v>43853.488622685189</v>
      </c>
      <c r="C2704" t="s">
        <v>5291</v>
      </c>
      <c r="D2704" t="s">
        <v>83</v>
      </c>
      <c r="E2704" t="s">
        <v>90</v>
      </c>
      <c r="F2704" s="19">
        <v>52</v>
      </c>
      <c r="G2704" t="s">
        <v>52</v>
      </c>
      <c r="H2704" t="s">
        <v>85</v>
      </c>
      <c r="I2704" s="16">
        <v>43853.490682870368</v>
      </c>
      <c r="J2704" s="16">
        <v>44243.474641203706</v>
      </c>
      <c r="K2704">
        <v>125</v>
      </c>
      <c r="L2704" s="16">
        <f t="shared" si="210"/>
        <v>43831</v>
      </c>
      <c r="M2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4">
        <f t="shared" si="211"/>
        <v>0</v>
      </c>
      <c r="O2704">
        <f t="shared" si="212"/>
        <v>0</v>
      </c>
      <c r="P2704">
        <f t="shared" si="213"/>
        <v>0</v>
      </c>
      <c r="Q2704" s="19">
        <f t="shared" si="214"/>
        <v>0</v>
      </c>
    </row>
    <row r="2705" spans="1:17" x14ac:dyDescent="0.25">
      <c r="A2705" t="s">
        <v>5292</v>
      </c>
      <c r="B2705" s="16">
        <v>43854.36173611111</v>
      </c>
      <c r="C2705" t="s">
        <v>5293</v>
      </c>
      <c r="D2705" t="s">
        <v>83</v>
      </c>
      <c r="E2705" t="s">
        <v>90</v>
      </c>
      <c r="F2705" s="19">
        <v>52</v>
      </c>
      <c r="G2705" t="s">
        <v>52</v>
      </c>
      <c r="H2705" t="s">
        <v>85</v>
      </c>
      <c r="I2705" s="16">
        <v>43854.363391203704</v>
      </c>
      <c r="J2705" s="16">
        <v>44088.50371527778</v>
      </c>
      <c r="K2705">
        <v>125</v>
      </c>
      <c r="L2705" s="16">
        <f t="shared" si="210"/>
        <v>43831</v>
      </c>
      <c r="M2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5">
        <f t="shared" si="211"/>
        <v>0</v>
      </c>
      <c r="O2705">
        <f t="shared" si="212"/>
        <v>0</v>
      </c>
      <c r="P2705">
        <f t="shared" si="213"/>
        <v>0</v>
      </c>
      <c r="Q2705" s="19">
        <f t="shared" si="214"/>
        <v>0</v>
      </c>
    </row>
    <row r="2706" spans="1:17" x14ac:dyDescent="0.25">
      <c r="A2706" t="s">
        <v>5294</v>
      </c>
      <c r="B2706" s="16">
        <v>43854.723530092589</v>
      </c>
      <c r="C2706" t="s">
        <v>5295</v>
      </c>
      <c r="D2706" t="s">
        <v>83</v>
      </c>
      <c r="E2706" t="s">
        <v>84</v>
      </c>
      <c r="F2706" s="19">
        <v>52</v>
      </c>
      <c r="G2706" t="s">
        <v>52</v>
      </c>
      <c r="H2706" t="s">
        <v>85</v>
      </c>
      <c r="I2706" s="16">
        <v>43836.604050925926</v>
      </c>
      <c r="J2706" s="16">
        <v>43874.593738425923</v>
      </c>
      <c r="K2706">
        <v>125</v>
      </c>
      <c r="L2706" s="16">
        <f t="shared" si="210"/>
        <v>43831</v>
      </c>
      <c r="M2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6">
        <f t="shared" si="211"/>
        <v>0</v>
      </c>
      <c r="O2706">
        <f t="shared" si="212"/>
        <v>1</v>
      </c>
      <c r="P2706">
        <f t="shared" si="213"/>
        <v>1</v>
      </c>
      <c r="Q2706" s="19">
        <f t="shared" si="214"/>
        <v>1</v>
      </c>
    </row>
    <row r="2707" spans="1:17" x14ac:dyDescent="0.25">
      <c r="A2707" t="s">
        <v>5296</v>
      </c>
      <c r="B2707" s="16">
        <v>43854.742719907408</v>
      </c>
      <c r="C2707" t="s">
        <v>5297</v>
      </c>
      <c r="D2707" t="s">
        <v>83</v>
      </c>
      <c r="E2707" t="s">
        <v>90</v>
      </c>
      <c r="F2707" s="19">
        <v>52</v>
      </c>
      <c r="G2707" t="s">
        <v>52</v>
      </c>
      <c r="H2707" t="s">
        <v>85</v>
      </c>
      <c r="I2707" s="16">
        <v>43854.744606481479</v>
      </c>
      <c r="J2707" s="16">
        <v>44320.642743055556</v>
      </c>
      <c r="K2707">
        <v>125</v>
      </c>
      <c r="L2707" s="16">
        <f t="shared" si="210"/>
        <v>43831</v>
      </c>
      <c r="M2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7">
        <f t="shared" si="211"/>
        <v>0</v>
      </c>
      <c r="O2707">
        <f t="shared" si="212"/>
        <v>0</v>
      </c>
      <c r="P2707">
        <f t="shared" si="213"/>
        <v>0</v>
      </c>
      <c r="Q2707" s="19">
        <f t="shared" si="214"/>
        <v>0</v>
      </c>
    </row>
    <row r="2708" spans="1:17" x14ac:dyDescent="0.25">
      <c r="A2708" t="s">
        <v>5298</v>
      </c>
      <c r="B2708" s="16">
        <v>43855.66605324074</v>
      </c>
      <c r="C2708" t="s">
        <v>5299</v>
      </c>
      <c r="D2708" t="s">
        <v>83</v>
      </c>
      <c r="E2708" t="s">
        <v>90</v>
      </c>
      <c r="F2708" s="19">
        <v>52</v>
      </c>
      <c r="G2708" t="s">
        <v>52</v>
      </c>
      <c r="H2708" t="s">
        <v>85</v>
      </c>
      <c r="I2708" s="16">
        <v>43855.668726851851</v>
      </c>
      <c r="J2708" s="16">
        <v>44040.744583333333</v>
      </c>
      <c r="K2708">
        <v>125</v>
      </c>
      <c r="L2708" s="16">
        <f t="shared" si="210"/>
        <v>43831</v>
      </c>
      <c r="M2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8">
        <f t="shared" si="211"/>
        <v>0</v>
      </c>
      <c r="O2708">
        <f t="shared" si="212"/>
        <v>0</v>
      </c>
      <c r="P2708">
        <f t="shared" si="213"/>
        <v>0</v>
      </c>
      <c r="Q2708" s="19">
        <f t="shared" si="214"/>
        <v>0</v>
      </c>
    </row>
    <row r="2709" spans="1:17" x14ac:dyDescent="0.25">
      <c r="A2709" t="s">
        <v>5300</v>
      </c>
      <c r="B2709" s="16">
        <v>43858.482731481483</v>
      </c>
      <c r="C2709" t="s">
        <v>5301</v>
      </c>
      <c r="D2709" t="s">
        <v>83</v>
      </c>
      <c r="E2709" t="s">
        <v>90</v>
      </c>
      <c r="F2709" s="19">
        <v>52</v>
      </c>
      <c r="G2709" t="s">
        <v>52</v>
      </c>
      <c r="H2709" t="s">
        <v>85</v>
      </c>
      <c r="I2709" s="16">
        <v>43858.485729166663</v>
      </c>
      <c r="J2709" s="16">
        <v>44087.685219907406</v>
      </c>
      <c r="K2709">
        <v>125</v>
      </c>
      <c r="L2709" s="16">
        <f t="shared" si="210"/>
        <v>43831</v>
      </c>
      <c r="M2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09">
        <f t="shared" si="211"/>
        <v>0</v>
      </c>
      <c r="O2709">
        <f t="shared" si="212"/>
        <v>0</v>
      </c>
      <c r="P2709">
        <f t="shared" si="213"/>
        <v>0</v>
      </c>
      <c r="Q2709" s="19">
        <f t="shared" si="214"/>
        <v>0</v>
      </c>
    </row>
    <row r="2710" spans="1:17" x14ac:dyDescent="0.25">
      <c r="A2710" t="s">
        <v>5302</v>
      </c>
      <c r="B2710" s="16">
        <v>43862.528043981481</v>
      </c>
      <c r="C2710" t="s">
        <v>5303</v>
      </c>
      <c r="D2710" t="s">
        <v>83</v>
      </c>
      <c r="E2710" t="s">
        <v>90</v>
      </c>
      <c r="F2710" s="19">
        <v>52</v>
      </c>
      <c r="G2710" t="s">
        <v>52</v>
      </c>
      <c r="H2710" t="s">
        <v>85</v>
      </c>
      <c r="I2710" s="16">
        <v>43862.530833333331</v>
      </c>
      <c r="J2710" s="16">
        <v>43864.596400462964</v>
      </c>
      <c r="K2710">
        <v>125</v>
      </c>
      <c r="L2710" s="16">
        <f t="shared" si="210"/>
        <v>43862</v>
      </c>
      <c r="M2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0">
        <f t="shared" si="211"/>
        <v>0</v>
      </c>
      <c r="O2710">
        <f t="shared" si="212"/>
        <v>0</v>
      </c>
      <c r="P2710">
        <f t="shared" si="213"/>
        <v>0</v>
      </c>
      <c r="Q2710" s="19">
        <f t="shared" si="214"/>
        <v>0</v>
      </c>
    </row>
    <row r="2711" spans="1:17" x14ac:dyDescent="0.25">
      <c r="A2711" t="s">
        <v>5304</v>
      </c>
      <c r="B2711" s="16">
        <v>43862.627199074072</v>
      </c>
      <c r="C2711" t="s">
        <v>5305</v>
      </c>
      <c r="D2711" t="s">
        <v>83</v>
      </c>
      <c r="E2711" t="s">
        <v>90</v>
      </c>
      <c r="F2711" s="19">
        <v>52</v>
      </c>
      <c r="G2711" t="s">
        <v>52</v>
      </c>
      <c r="H2711" t="s">
        <v>85</v>
      </c>
      <c r="I2711" s="16">
        <v>43862.628564814811</v>
      </c>
      <c r="J2711" s="16">
        <v>44120.388159722221</v>
      </c>
      <c r="K2711">
        <v>125</v>
      </c>
      <c r="L2711" s="16">
        <f t="shared" si="210"/>
        <v>43862</v>
      </c>
      <c r="M2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1">
        <f t="shared" si="211"/>
        <v>0</v>
      </c>
      <c r="O2711">
        <f t="shared" si="212"/>
        <v>0</v>
      </c>
      <c r="P2711">
        <f t="shared" si="213"/>
        <v>0</v>
      </c>
      <c r="Q2711" s="19">
        <f t="shared" si="214"/>
        <v>0</v>
      </c>
    </row>
    <row r="2712" spans="1:17" x14ac:dyDescent="0.25">
      <c r="A2712" t="s">
        <v>5306</v>
      </c>
      <c r="B2712" s="16">
        <v>43864.506886574076</v>
      </c>
      <c r="C2712" t="s">
        <v>5307</v>
      </c>
      <c r="D2712" t="s">
        <v>83</v>
      </c>
      <c r="E2712" t="s">
        <v>90</v>
      </c>
      <c r="F2712" s="19">
        <v>52</v>
      </c>
      <c r="G2712" t="s">
        <v>52</v>
      </c>
      <c r="H2712" t="s">
        <v>85</v>
      </c>
      <c r="I2712" s="16">
        <v>43864.509027777778</v>
      </c>
      <c r="J2712" s="16">
        <v>44459.52134259259</v>
      </c>
      <c r="K2712">
        <v>125</v>
      </c>
      <c r="L2712" s="16">
        <f t="shared" si="210"/>
        <v>43862</v>
      </c>
      <c r="M2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2">
        <f t="shared" si="211"/>
        <v>0</v>
      </c>
      <c r="O2712">
        <f t="shared" si="212"/>
        <v>0</v>
      </c>
      <c r="P2712">
        <f t="shared" si="213"/>
        <v>0</v>
      </c>
      <c r="Q2712" s="19">
        <f t="shared" si="214"/>
        <v>0</v>
      </c>
    </row>
    <row r="2713" spans="1:17" x14ac:dyDescent="0.25">
      <c r="A2713" t="s">
        <v>5308</v>
      </c>
      <c r="B2713" s="16">
        <v>43865.554456018515</v>
      </c>
      <c r="C2713" t="s">
        <v>5309</v>
      </c>
      <c r="D2713" t="s">
        <v>83</v>
      </c>
      <c r="E2713" t="s">
        <v>90</v>
      </c>
      <c r="F2713" s="19">
        <v>52</v>
      </c>
      <c r="G2713" t="s">
        <v>51</v>
      </c>
      <c r="H2713" t="s">
        <v>85</v>
      </c>
      <c r="I2713" s="16">
        <v>43865.556319444448</v>
      </c>
      <c r="J2713" s="16">
        <v>44445.441712962966</v>
      </c>
      <c r="K2713">
        <v>125</v>
      </c>
      <c r="L2713" s="16">
        <f t="shared" si="210"/>
        <v>43862</v>
      </c>
      <c r="M2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3">
        <f t="shared" si="211"/>
        <v>0</v>
      </c>
      <c r="O2713">
        <f t="shared" si="212"/>
        <v>0</v>
      </c>
      <c r="P2713">
        <f t="shared" si="213"/>
        <v>0</v>
      </c>
      <c r="Q2713" s="19">
        <f t="shared" si="214"/>
        <v>0</v>
      </c>
    </row>
    <row r="2714" spans="1:17" x14ac:dyDescent="0.25">
      <c r="A2714" t="s">
        <v>5310</v>
      </c>
      <c r="B2714" s="16">
        <v>43867.544421296298</v>
      </c>
      <c r="C2714" t="s">
        <v>5311</v>
      </c>
      <c r="D2714" t="s">
        <v>34</v>
      </c>
      <c r="E2714" t="s">
        <v>84</v>
      </c>
      <c r="F2714" s="19">
        <v>52</v>
      </c>
      <c r="G2714" t="s">
        <v>51</v>
      </c>
      <c r="H2714" t="s">
        <v>85</v>
      </c>
      <c r="I2714" s="16">
        <v>43858.495439814818</v>
      </c>
      <c r="J2714" s="16">
        <v>43930.715486111112</v>
      </c>
      <c r="K2714">
        <v>125</v>
      </c>
      <c r="L2714" s="16">
        <f t="shared" si="210"/>
        <v>43862</v>
      </c>
      <c r="M2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4">
        <f t="shared" si="211"/>
        <v>0</v>
      </c>
      <c r="O2714">
        <f t="shared" si="212"/>
        <v>0</v>
      </c>
      <c r="P2714">
        <f t="shared" si="213"/>
        <v>0</v>
      </c>
      <c r="Q2714" s="19">
        <f t="shared" si="214"/>
        <v>0</v>
      </c>
    </row>
    <row r="2715" spans="1:17" x14ac:dyDescent="0.25">
      <c r="A2715" t="s">
        <v>5312</v>
      </c>
      <c r="B2715" s="16">
        <v>43873.629432870373</v>
      </c>
      <c r="C2715" t="s">
        <v>5313</v>
      </c>
      <c r="D2715" t="s">
        <v>83</v>
      </c>
      <c r="E2715" t="s">
        <v>84</v>
      </c>
      <c r="F2715" s="19">
        <v>52</v>
      </c>
      <c r="G2715" t="s">
        <v>52</v>
      </c>
      <c r="H2715" t="s">
        <v>85</v>
      </c>
      <c r="I2715" s="16">
        <v>43836.656770833331</v>
      </c>
      <c r="J2715" s="16">
        <v>44348.385972222219</v>
      </c>
      <c r="K2715">
        <v>125</v>
      </c>
      <c r="L2715" s="16">
        <f t="shared" si="210"/>
        <v>43862</v>
      </c>
      <c r="M2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5">
        <f t="shared" si="211"/>
        <v>0</v>
      </c>
      <c r="O2715">
        <f t="shared" si="212"/>
        <v>1</v>
      </c>
      <c r="P2715">
        <f t="shared" si="213"/>
        <v>1</v>
      </c>
      <c r="Q2715" s="19">
        <f t="shared" si="214"/>
        <v>1</v>
      </c>
    </row>
    <row r="2716" spans="1:17" x14ac:dyDescent="0.25">
      <c r="A2716" t="s">
        <v>5314</v>
      </c>
      <c r="B2716" s="16">
        <v>43874.561481481483</v>
      </c>
      <c r="C2716" t="s">
        <v>5315</v>
      </c>
      <c r="D2716" t="s">
        <v>83</v>
      </c>
      <c r="E2716" t="s">
        <v>84</v>
      </c>
      <c r="F2716" s="19">
        <v>52</v>
      </c>
      <c r="G2716" t="s">
        <v>51</v>
      </c>
      <c r="H2716" t="s">
        <v>85</v>
      </c>
      <c r="I2716" s="16">
        <v>43557.529479166667</v>
      </c>
      <c r="J2716" s="16">
        <v>43956.540462962963</v>
      </c>
      <c r="K2716">
        <v>125</v>
      </c>
      <c r="L2716" s="16">
        <f t="shared" si="210"/>
        <v>43862</v>
      </c>
      <c r="M2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6">
        <f t="shared" si="211"/>
        <v>0</v>
      </c>
      <c r="O2716">
        <f t="shared" si="212"/>
        <v>11</v>
      </c>
      <c r="P2716">
        <f t="shared" si="213"/>
        <v>11</v>
      </c>
      <c r="Q2716" s="19">
        <f t="shared" si="214"/>
        <v>11</v>
      </c>
    </row>
    <row r="2717" spans="1:17" x14ac:dyDescent="0.25">
      <c r="A2717" t="s">
        <v>5316</v>
      </c>
      <c r="B2717" s="16">
        <v>43876.708761574075</v>
      </c>
      <c r="C2717" t="s">
        <v>5317</v>
      </c>
      <c r="D2717" t="s">
        <v>83</v>
      </c>
      <c r="E2717" t="s">
        <v>84</v>
      </c>
      <c r="F2717" s="19">
        <v>52</v>
      </c>
      <c r="G2717" t="s">
        <v>52</v>
      </c>
      <c r="H2717" t="s">
        <v>85</v>
      </c>
      <c r="I2717" s="16">
        <v>43650.689525462964</v>
      </c>
      <c r="J2717" s="16">
        <v>44522.43645833333</v>
      </c>
      <c r="K2717">
        <v>125</v>
      </c>
      <c r="L2717" s="16">
        <f t="shared" si="210"/>
        <v>43862</v>
      </c>
      <c r="M2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7">
        <f t="shared" si="211"/>
        <v>0</v>
      </c>
      <c r="O2717">
        <f t="shared" si="212"/>
        <v>8</v>
      </c>
      <c r="P2717">
        <f t="shared" si="213"/>
        <v>8</v>
      </c>
      <c r="Q2717" s="19">
        <f t="shared" si="214"/>
        <v>8</v>
      </c>
    </row>
    <row r="2718" spans="1:17" x14ac:dyDescent="0.25">
      <c r="A2718" t="s">
        <v>5318</v>
      </c>
      <c r="B2718" s="16">
        <v>43878.369270833333</v>
      </c>
      <c r="C2718" t="s">
        <v>5211</v>
      </c>
      <c r="D2718" t="s">
        <v>83</v>
      </c>
      <c r="E2718" t="s">
        <v>84</v>
      </c>
      <c r="F2718" s="19">
        <v>52</v>
      </c>
      <c r="G2718" t="s">
        <v>51</v>
      </c>
      <c r="H2718" t="s">
        <v>85</v>
      </c>
      <c r="I2718" s="16">
        <v>43810.428391203706</v>
      </c>
      <c r="J2718" s="16">
        <v>44337.366574074076</v>
      </c>
      <c r="K2718">
        <v>125</v>
      </c>
      <c r="L2718" s="16">
        <f t="shared" si="210"/>
        <v>43862</v>
      </c>
      <c r="M2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8">
        <f t="shared" si="211"/>
        <v>0</v>
      </c>
      <c r="O2718">
        <f t="shared" si="212"/>
        <v>2</v>
      </c>
      <c r="P2718">
        <f t="shared" si="213"/>
        <v>2</v>
      </c>
      <c r="Q2718" s="19">
        <f t="shared" si="214"/>
        <v>2</v>
      </c>
    </row>
    <row r="2719" spans="1:17" x14ac:dyDescent="0.25">
      <c r="A2719" t="s">
        <v>5319</v>
      </c>
      <c r="B2719" s="16">
        <v>43878.58965277778</v>
      </c>
      <c r="C2719" t="s">
        <v>5320</v>
      </c>
      <c r="D2719" t="s">
        <v>83</v>
      </c>
      <c r="E2719" t="s">
        <v>90</v>
      </c>
      <c r="F2719" s="19">
        <v>52</v>
      </c>
      <c r="G2719" t="s">
        <v>51</v>
      </c>
      <c r="H2719" t="s">
        <v>85</v>
      </c>
      <c r="I2719" s="16">
        <v>43878.592824074076</v>
      </c>
      <c r="J2719" s="16">
        <v>44017.746793981481</v>
      </c>
      <c r="K2719">
        <v>125</v>
      </c>
      <c r="L2719" s="16">
        <f t="shared" si="210"/>
        <v>43862</v>
      </c>
      <c r="M2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19">
        <f t="shared" si="211"/>
        <v>0</v>
      </c>
      <c r="O2719">
        <f t="shared" si="212"/>
        <v>0</v>
      </c>
      <c r="P2719">
        <f t="shared" si="213"/>
        <v>0</v>
      </c>
      <c r="Q2719" s="19">
        <f t="shared" si="214"/>
        <v>0</v>
      </c>
    </row>
    <row r="2720" spans="1:17" x14ac:dyDescent="0.25">
      <c r="A2720" t="s">
        <v>5321</v>
      </c>
      <c r="B2720" s="16">
        <v>43879.308148148149</v>
      </c>
      <c r="C2720" t="s">
        <v>5303</v>
      </c>
      <c r="D2720" t="s">
        <v>83</v>
      </c>
      <c r="E2720" t="s">
        <v>84</v>
      </c>
      <c r="F2720" s="19">
        <v>52</v>
      </c>
      <c r="G2720" t="s">
        <v>52</v>
      </c>
      <c r="H2720" t="s">
        <v>85</v>
      </c>
      <c r="I2720" s="16">
        <v>43862.530833333331</v>
      </c>
      <c r="J2720" s="16">
        <v>43864.596400462964</v>
      </c>
      <c r="K2720">
        <v>125</v>
      </c>
      <c r="L2720" s="16">
        <f t="shared" si="210"/>
        <v>43862</v>
      </c>
      <c r="M2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0">
        <f t="shared" si="211"/>
        <v>1</v>
      </c>
      <c r="O2720">
        <f t="shared" si="212"/>
        <v>1</v>
      </c>
      <c r="P2720">
        <f t="shared" si="213"/>
        <v>0</v>
      </c>
      <c r="Q2720" s="19">
        <f t="shared" si="214"/>
        <v>0</v>
      </c>
    </row>
    <row r="2721" spans="1:17" x14ac:dyDescent="0.25">
      <c r="A2721" t="s">
        <v>5322</v>
      </c>
      <c r="B2721" s="16">
        <v>43880.480879629627</v>
      </c>
      <c r="C2721" t="s">
        <v>5323</v>
      </c>
      <c r="D2721" t="s">
        <v>83</v>
      </c>
      <c r="E2721" t="s">
        <v>84</v>
      </c>
      <c r="F2721" s="19">
        <v>52</v>
      </c>
      <c r="G2721" t="s">
        <v>52</v>
      </c>
      <c r="H2721" t="s">
        <v>85</v>
      </c>
      <c r="I2721" s="16">
        <v>43868.614027777781</v>
      </c>
      <c r="J2721" s="16">
        <v>44029.613263888888</v>
      </c>
      <c r="K2721">
        <v>125</v>
      </c>
      <c r="L2721" s="16">
        <f t="shared" si="210"/>
        <v>43862</v>
      </c>
      <c r="M2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1">
        <f t="shared" si="211"/>
        <v>0</v>
      </c>
      <c r="O2721">
        <f t="shared" si="212"/>
        <v>0</v>
      </c>
      <c r="P2721">
        <f t="shared" si="213"/>
        <v>0</v>
      </c>
      <c r="Q2721" s="19">
        <f t="shared" si="214"/>
        <v>0</v>
      </c>
    </row>
    <row r="2722" spans="1:17" x14ac:dyDescent="0.25">
      <c r="A2722" t="s">
        <v>5324</v>
      </c>
      <c r="B2722" s="16">
        <v>43881.474583333336</v>
      </c>
      <c r="C2722" t="s">
        <v>5325</v>
      </c>
      <c r="D2722" t="s">
        <v>83</v>
      </c>
      <c r="E2722" t="s">
        <v>90</v>
      </c>
      <c r="F2722" s="19">
        <v>52</v>
      </c>
      <c r="G2722" t="s">
        <v>52</v>
      </c>
      <c r="H2722" t="s">
        <v>85</v>
      </c>
      <c r="I2722" s="16">
        <v>43881.477395833332</v>
      </c>
      <c r="J2722" s="16">
        <v>44307.735046296293</v>
      </c>
      <c r="K2722">
        <v>125</v>
      </c>
      <c r="L2722" s="16">
        <f t="shared" si="210"/>
        <v>43862</v>
      </c>
      <c r="M2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2">
        <f t="shared" si="211"/>
        <v>0</v>
      </c>
      <c r="O2722">
        <f t="shared" si="212"/>
        <v>0</v>
      </c>
      <c r="P2722">
        <f t="shared" si="213"/>
        <v>0</v>
      </c>
      <c r="Q2722" s="19">
        <f t="shared" si="214"/>
        <v>0</v>
      </c>
    </row>
    <row r="2723" spans="1:17" x14ac:dyDescent="0.25">
      <c r="A2723" t="s">
        <v>5326</v>
      </c>
      <c r="B2723" s="16">
        <v>43881.553483796299</v>
      </c>
      <c r="C2723" t="s">
        <v>5327</v>
      </c>
      <c r="D2723" t="s">
        <v>83</v>
      </c>
      <c r="E2723" t="s">
        <v>84</v>
      </c>
      <c r="F2723" s="19">
        <v>52</v>
      </c>
      <c r="G2723" t="s">
        <v>51</v>
      </c>
      <c r="H2723" t="s">
        <v>85</v>
      </c>
      <c r="I2723" s="16">
        <v>43670.432997685188</v>
      </c>
      <c r="J2723" s="16">
        <v>44028.73636574074</v>
      </c>
      <c r="K2723">
        <v>125</v>
      </c>
      <c r="L2723" s="16">
        <f t="shared" si="210"/>
        <v>43862</v>
      </c>
      <c r="M2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3">
        <f t="shared" si="211"/>
        <v>0</v>
      </c>
      <c r="O2723">
        <f t="shared" si="212"/>
        <v>7</v>
      </c>
      <c r="P2723">
        <f t="shared" si="213"/>
        <v>7</v>
      </c>
      <c r="Q2723" s="19">
        <f t="shared" si="214"/>
        <v>7</v>
      </c>
    </row>
    <row r="2724" spans="1:17" x14ac:dyDescent="0.25">
      <c r="A2724" t="s">
        <v>5328</v>
      </c>
      <c r="B2724" s="16">
        <v>43885.501886574071</v>
      </c>
      <c r="C2724" t="s">
        <v>5329</v>
      </c>
      <c r="D2724" t="s">
        <v>83</v>
      </c>
      <c r="E2724" t="s">
        <v>90</v>
      </c>
      <c r="F2724" s="19">
        <v>52</v>
      </c>
      <c r="G2724" t="s">
        <v>52</v>
      </c>
      <c r="H2724" t="s">
        <v>85</v>
      </c>
      <c r="I2724" s="16">
        <v>43885.505057870374</v>
      </c>
      <c r="J2724" s="16">
        <v>44364.705462962964</v>
      </c>
      <c r="K2724">
        <v>125</v>
      </c>
      <c r="L2724" s="16">
        <f t="shared" si="210"/>
        <v>43862</v>
      </c>
      <c r="M2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4">
        <f t="shared" si="211"/>
        <v>0</v>
      </c>
      <c r="O2724">
        <f t="shared" si="212"/>
        <v>0</v>
      </c>
      <c r="P2724">
        <f t="shared" si="213"/>
        <v>0</v>
      </c>
      <c r="Q2724" s="19">
        <f t="shared" si="214"/>
        <v>0</v>
      </c>
    </row>
    <row r="2725" spans="1:17" x14ac:dyDescent="0.25">
      <c r="A2725" t="s">
        <v>5330</v>
      </c>
      <c r="B2725" s="16">
        <v>43887.391284722224</v>
      </c>
      <c r="C2725" t="s">
        <v>5331</v>
      </c>
      <c r="D2725" t="s">
        <v>83</v>
      </c>
      <c r="E2725" t="s">
        <v>90</v>
      </c>
      <c r="F2725" s="19">
        <v>52</v>
      </c>
      <c r="G2725" t="s">
        <v>52</v>
      </c>
      <c r="H2725" t="s">
        <v>85</v>
      </c>
      <c r="I2725" s="16">
        <v>43887.394155092596</v>
      </c>
      <c r="J2725" s="16">
        <v>44262.792731481481</v>
      </c>
      <c r="K2725">
        <v>125</v>
      </c>
      <c r="L2725" s="16">
        <f t="shared" si="210"/>
        <v>43862</v>
      </c>
      <c r="M2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5">
        <f t="shared" si="211"/>
        <v>0</v>
      </c>
      <c r="O2725">
        <f t="shared" si="212"/>
        <v>0</v>
      </c>
      <c r="P2725">
        <f t="shared" si="213"/>
        <v>0</v>
      </c>
      <c r="Q2725" s="19">
        <f t="shared" si="214"/>
        <v>0</v>
      </c>
    </row>
    <row r="2726" spans="1:17" x14ac:dyDescent="0.25">
      <c r="A2726" t="s">
        <v>5332</v>
      </c>
      <c r="B2726" s="16">
        <v>43888.429456018515</v>
      </c>
      <c r="C2726" t="s">
        <v>5333</v>
      </c>
      <c r="D2726" t="s">
        <v>83</v>
      </c>
      <c r="E2726" t="s">
        <v>90</v>
      </c>
      <c r="F2726" s="19">
        <v>52</v>
      </c>
      <c r="G2726" t="s">
        <v>51</v>
      </c>
      <c r="H2726" t="s">
        <v>85</v>
      </c>
      <c r="I2726" s="16">
        <v>43888.432280092595</v>
      </c>
      <c r="J2726" s="16">
        <v>44059.449560185189</v>
      </c>
      <c r="K2726">
        <v>125</v>
      </c>
      <c r="L2726" s="16">
        <f t="shared" si="210"/>
        <v>43862</v>
      </c>
      <c r="M2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6">
        <f t="shared" si="211"/>
        <v>0</v>
      </c>
      <c r="O2726">
        <f t="shared" si="212"/>
        <v>0</v>
      </c>
      <c r="P2726">
        <f t="shared" si="213"/>
        <v>0</v>
      </c>
      <c r="Q2726" s="19">
        <f t="shared" si="214"/>
        <v>0</v>
      </c>
    </row>
    <row r="2727" spans="1:17" x14ac:dyDescent="0.25">
      <c r="A2727" t="s">
        <v>5334</v>
      </c>
      <c r="B2727" s="16">
        <v>43889.396331018521</v>
      </c>
      <c r="C2727" t="s">
        <v>5335</v>
      </c>
      <c r="D2727" t="s">
        <v>83</v>
      </c>
      <c r="E2727" t="s">
        <v>90</v>
      </c>
      <c r="F2727" s="19">
        <v>52</v>
      </c>
      <c r="G2727" t="s">
        <v>52</v>
      </c>
      <c r="H2727" t="s">
        <v>85</v>
      </c>
      <c r="I2727" s="16">
        <v>43889.400231481479</v>
      </c>
      <c r="J2727" s="16">
        <v>43910.589548611111</v>
      </c>
      <c r="K2727">
        <v>125</v>
      </c>
      <c r="L2727" s="16">
        <f t="shared" si="210"/>
        <v>43862</v>
      </c>
      <c r="M2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7">
        <f t="shared" si="211"/>
        <v>0</v>
      </c>
      <c r="O2727">
        <f t="shared" si="212"/>
        <v>0</v>
      </c>
      <c r="P2727">
        <f t="shared" si="213"/>
        <v>0</v>
      </c>
      <c r="Q2727" s="19">
        <f t="shared" si="214"/>
        <v>0</v>
      </c>
    </row>
    <row r="2728" spans="1:17" x14ac:dyDescent="0.25">
      <c r="A2728" t="s">
        <v>5336</v>
      </c>
      <c r="B2728" s="16">
        <v>43889.466354166667</v>
      </c>
      <c r="C2728" t="s">
        <v>5337</v>
      </c>
      <c r="D2728" t="s">
        <v>83</v>
      </c>
      <c r="E2728" t="s">
        <v>90</v>
      </c>
      <c r="F2728" s="19">
        <v>52</v>
      </c>
      <c r="G2728" t="s">
        <v>52</v>
      </c>
      <c r="H2728" t="s">
        <v>85</v>
      </c>
      <c r="I2728" s="16">
        <v>43889.469236111108</v>
      </c>
      <c r="J2728" s="16">
        <v>44211.714791666665</v>
      </c>
      <c r="K2728">
        <v>125</v>
      </c>
      <c r="L2728" s="16">
        <f t="shared" si="210"/>
        <v>43862</v>
      </c>
      <c r="M2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8">
        <f t="shared" si="211"/>
        <v>0</v>
      </c>
      <c r="O2728">
        <f t="shared" si="212"/>
        <v>0</v>
      </c>
      <c r="P2728">
        <f t="shared" si="213"/>
        <v>0</v>
      </c>
      <c r="Q2728" s="19">
        <f t="shared" si="214"/>
        <v>0</v>
      </c>
    </row>
    <row r="2729" spans="1:17" x14ac:dyDescent="0.25">
      <c r="A2729" t="s">
        <v>5338</v>
      </c>
      <c r="B2729" s="16">
        <v>43891.534988425927</v>
      </c>
      <c r="C2729" t="s">
        <v>5339</v>
      </c>
      <c r="D2729" t="s">
        <v>83</v>
      </c>
      <c r="E2729" t="s">
        <v>90</v>
      </c>
      <c r="F2729" s="19">
        <v>52</v>
      </c>
      <c r="G2729" t="s">
        <v>51</v>
      </c>
      <c r="H2729" t="s">
        <v>85</v>
      </c>
      <c r="I2729" s="16">
        <v>43891.537928240738</v>
      </c>
      <c r="J2729" s="16">
        <v>44222.433900462966</v>
      </c>
      <c r="K2729">
        <v>125</v>
      </c>
      <c r="L2729" s="16">
        <f t="shared" si="210"/>
        <v>43891</v>
      </c>
      <c r="M2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29">
        <f t="shared" si="211"/>
        <v>0</v>
      </c>
      <c r="O2729">
        <f t="shared" si="212"/>
        <v>0</v>
      </c>
      <c r="P2729">
        <f t="shared" si="213"/>
        <v>0</v>
      </c>
      <c r="Q2729" s="19">
        <f t="shared" si="214"/>
        <v>0</v>
      </c>
    </row>
    <row r="2730" spans="1:17" x14ac:dyDescent="0.25">
      <c r="A2730" t="s">
        <v>5340</v>
      </c>
      <c r="B2730" s="16">
        <v>43892.489895833336</v>
      </c>
      <c r="C2730" t="s">
        <v>5341</v>
      </c>
      <c r="D2730" t="s">
        <v>83</v>
      </c>
      <c r="E2730" t="s">
        <v>90</v>
      </c>
      <c r="F2730" s="19">
        <v>52</v>
      </c>
      <c r="G2730" t="s">
        <v>51</v>
      </c>
      <c r="H2730" t="s">
        <v>85</v>
      </c>
      <c r="I2730" s="16">
        <v>43892.492395833331</v>
      </c>
      <c r="J2730" s="16">
        <v>44035.55127314815</v>
      </c>
      <c r="K2730">
        <v>125</v>
      </c>
      <c r="L2730" s="16">
        <f t="shared" si="210"/>
        <v>43891</v>
      </c>
      <c r="M2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0">
        <f t="shared" si="211"/>
        <v>0</v>
      </c>
      <c r="O2730">
        <f t="shared" si="212"/>
        <v>0</v>
      </c>
      <c r="P2730">
        <f t="shared" si="213"/>
        <v>0</v>
      </c>
      <c r="Q2730" s="19">
        <f t="shared" si="214"/>
        <v>0</v>
      </c>
    </row>
    <row r="2731" spans="1:17" x14ac:dyDescent="0.25">
      <c r="A2731" t="s">
        <v>5342</v>
      </c>
      <c r="B2731" s="16">
        <v>43893.501064814816</v>
      </c>
      <c r="C2731" t="s">
        <v>5169</v>
      </c>
      <c r="D2731" t="s">
        <v>83</v>
      </c>
      <c r="E2731" t="s">
        <v>84</v>
      </c>
      <c r="F2731" s="19">
        <v>52</v>
      </c>
      <c r="G2731" t="s">
        <v>51</v>
      </c>
      <c r="H2731" t="s">
        <v>85</v>
      </c>
      <c r="I2731" s="16">
        <v>43767.530833333331</v>
      </c>
      <c r="J2731" s="16">
        <v>43888.724560185183</v>
      </c>
      <c r="K2731">
        <v>125</v>
      </c>
      <c r="L2731" s="16">
        <f t="shared" si="210"/>
        <v>43891</v>
      </c>
      <c r="M2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1">
        <f t="shared" si="211"/>
        <v>1</v>
      </c>
      <c r="O2731">
        <f t="shared" si="212"/>
        <v>4</v>
      </c>
      <c r="P2731">
        <f t="shared" si="213"/>
        <v>4</v>
      </c>
      <c r="Q2731" s="19">
        <f t="shared" si="214"/>
        <v>4</v>
      </c>
    </row>
    <row r="2732" spans="1:17" x14ac:dyDescent="0.25">
      <c r="A2732" t="s">
        <v>5343</v>
      </c>
      <c r="B2732" s="16">
        <v>43896.53229166667</v>
      </c>
      <c r="C2732" t="s">
        <v>5320</v>
      </c>
      <c r="D2732" t="s">
        <v>83</v>
      </c>
      <c r="E2732" t="s">
        <v>84</v>
      </c>
      <c r="F2732" s="19">
        <v>52</v>
      </c>
      <c r="G2732" t="s">
        <v>51</v>
      </c>
      <c r="H2732" t="s">
        <v>85</v>
      </c>
      <c r="I2732" s="16">
        <v>43878.592824074076</v>
      </c>
      <c r="J2732" s="16">
        <v>44017.746793981481</v>
      </c>
      <c r="K2732">
        <v>125</v>
      </c>
      <c r="L2732" s="16">
        <f t="shared" si="210"/>
        <v>43891</v>
      </c>
      <c r="M2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2">
        <f t="shared" si="211"/>
        <v>0</v>
      </c>
      <c r="O2732">
        <f t="shared" si="212"/>
        <v>1</v>
      </c>
      <c r="P2732">
        <f t="shared" si="213"/>
        <v>1</v>
      </c>
      <c r="Q2732" s="19">
        <f t="shared" si="214"/>
        <v>1</v>
      </c>
    </row>
    <row r="2733" spans="1:17" x14ac:dyDescent="0.25">
      <c r="A2733" t="s">
        <v>5344</v>
      </c>
      <c r="B2733" s="16">
        <v>43896.552928240744</v>
      </c>
      <c r="C2733" t="s">
        <v>5345</v>
      </c>
      <c r="D2733" t="s">
        <v>83</v>
      </c>
      <c r="E2733" t="s">
        <v>90</v>
      </c>
      <c r="F2733" s="19">
        <v>52</v>
      </c>
      <c r="G2733" t="s">
        <v>52</v>
      </c>
      <c r="H2733" t="s">
        <v>85</v>
      </c>
      <c r="I2733" s="16">
        <v>43896.555312500001</v>
      </c>
      <c r="J2733" s="16">
        <v>44339.385254629633</v>
      </c>
      <c r="K2733">
        <v>125</v>
      </c>
      <c r="L2733" s="16">
        <f t="shared" si="210"/>
        <v>43891</v>
      </c>
      <c r="M2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3">
        <f t="shared" si="211"/>
        <v>0</v>
      </c>
      <c r="O2733">
        <f t="shared" si="212"/>
        <v>0</v>
      </c>
      <c r="P2733">
        <f t="shared" si="213"/>
        <v>0</v>
      </c>
      <c r="Q2733" s="19">
        <f t="shared" si="214"/>
        <v>0</v>
      </c>
    </row>
    <row r="2734" spans="1:17" x14ac:dyDescent="0.25">
      <c r="A2734" t="s">
        <v>5346</v>
      </c>
      <c r="B2734" s="16">
        <v>43897.451215277775</v>
      </c>
      <c r="C2734" t="s">
        <v>5347</v>
      </c>
      <c r="D2734" t="s">
        <v>83</v>
      </c>
      <c r="E2734" t="s">
        <v>90</v>
      </c>
      <c r="F2734" s="19">
        <v>52</v>
      </c>
      <c r="G2734" t="s">
        <v>52</v>
      </c>
      <c r="H2734" t="s">
        <v>85</v>
      </c>
      <c r="I2734" s="16">
        <v>43897.452766203707</v>
      </c>
      <c r="J2734" s="16">
        <v>44401.720057870371</v>
      </c>
      <c r="K2734">
        <v>125</v>
      </c>
      <c r="L2734" s="16">
        <f t="shared" si="210"/>
        <v>43891</v>
      </c>
      <c r="M2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4">
        <f t="shared" si="211"/>
        <v>0</v>
      </c>
      <c r="O2734">
        <f t="shared" si="212"/>
        <v>0</v>
      </c>
      <c r="P2734">
        <f t="shared" si="213"/>
        <v>0</v>
      </c>
      <c r="Q2734" s="19">
        <f t="shared" si="214"/>
        <v>0</v>
      </c>
    </row>
    <row r="2735" spans="1:17" x14ac:dyDescent="0.25">
      <c r="A2735" t="s">
        <v>5348</v>
      </c>
      <c r="B2735" s="16">
        <v>43897.539861111109</v>
      </c>
      <c r="C2735" t="s">
        <v>5349</v>
      </c>
      <c r="D2735" t="s">
        <v>83</v>
      </c>
      <c r="E2735" t="s">
        <v>84</v>
      </c>
      <c r="F2735" s="19">
        <v>52</v>
      </c>
      <c r="G2735" t="s">
        <v>52</v>
      </c>
      <c r="H2735" t="s">
        <v>85</v>
      </c>
      <c r="I2735" s="16">
        <v>43892.601111111115</v>
      </c>
      <c r="J2735" s="16">
        <v>43931.527546296296</v>
      </c>
      <c r="K2735">
        <v>125</v>
      </c>
      <c r="L2735" s="16">
        <f t="shared" si="210"/>
        <v>43891</v>
      </c>
      <c r="M2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5">
        <f t="shared" si="211"/>
        <v>0</v>
      </c>
      <c r="O2735">
        <f t="shared" si="212"/>
        <v>0</v>
      </c>
      <c r="P2735">
        <f t="shared" si="213"/>
        <v>0</v>
      </c>
      <c r="Q2735" s="19">
        <f t="shared" si="214"/>
        <v>0</v>
      </c>
    </row>
    <row r="2736" spans="1:17" x14ac:dyDescent="0.25">
      <c r="A2736" t="s">
        <v>5350</v>
      </c>
      <c r="B2736" s="16">
        <v>43899.492962962962</v>
      </c>
      <c r="C2736" t="s">
        <v>5351</v>
      </c>
      <c r="D2736" t="s">
        <v>83</v>
      </c>
      <c r="E2736" t="s">
        <v>90</v>
      </c>
      <c r="F2736" s="19">
        <v>52</v>
      </c>
      <c r="G2736" t="s">
        <v>51</v>
      </c>
      <c r="H2736" t="s">
        <v>85</v>
      </c>
      <c r="I2736" s="16">
        <v>43899.493726851855</v>
      </c>
      <c r="J2736" s="16">
        <v>43945.400960648149</v>
      </c>
      <c r="K2736">
        <v>125</v>
      </c>
      <c r="L2736" s="16">
        <f t="shared" si="210"/>
        <v>43891</v>
      </c>
      <c r="M2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6">
        <f t="shared" si="211"/>
        <v>0</v>
      </c>
      <c r="O2736">
        <f t="shared" si="212"/>
        <v>0</v>
      </c>
      <c r="P2736">
        <f t="shared" si="213"/>
        <v>0</v>
      </c>
      <c r="Q2736" s="19">
        <f t="shared" si="214"/>
        <v>0</v>
      </c>
    </row>
    <row r="2737" spans="1:17" x14ac:dyDescent="0.25">
      <c r="A2737" t="s">
        <v>5352</v>
      </c>
      <c r="B2737" s="16">
        <v>43901.567372685182</v>
      </c>
      <c r="C2737" t="s">
        <v>5353</v>
      </c>
      <c r="D2737" t="s">
        <v>83</v>
      </c>
      <c r="E2737" t="s">
        <v>90</v>
      </c>
      <c r="F2737" s="19">
        <v>52</v>
      </c>
      <c r="G2737" t="s">
        <v>51</v>
      </c>
      <c r="H2737" t="s">
        <v>85</v>
      </c>
      <c r="I2737" s="16">
        <v>43901.568912037037</v>
      </c>
      <c r="J2737" s="16">
        <v>44313.640324074076</v>
      </c>
      <c r="K2737">
        <v>125</v>
      </c>
      <c r="L2737" s="16">
        <f t="shared" si="210"/>
        <v>43891</v>
      </c>
      <c r="M2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7">
        <f t="shared" si="211"/>
        <v>0</v>
      </c>
      <c r="O2737">
        <f t="shared" si="212"/>
        <v>0</v>
      </c>
      <c r="P2737">
        <f t="shared" si="213"/>
        <v>0</v>
      </c>
      <c r="Q2737" s="19">
        <f t="shared" si="214"/>
        <v>0</v>
      </c>
    </row>
    <row r="2738" spans="1:17" x14ac:dyDescent="0.25">
      <c r="A2738" t="s">
        <v>5354</v>
      </c>
      <c r="B2738" s="16">
        <v>43907.573101851849</v>
      </c>
      <c r="C2738" t="s">
        <v>5355</v>
      </c>
      <c r="D2738" t="s">
        <v>83</v>
      </c>
      <c r="E2738" t="s">
        <v>90</v>
      </c>
      <c r="F2738" s="19">
        <v>52</v>
      </c>
      <c r="G2738" t="s">
        <v>52</v>
      </c>
      <c r="H2738" t="s">
        <v>85</v>
      </c>
      <c r="I2738" s="16">
        <v>43907.575949074075</v>
      </c>
      <c r="J2738" s="16">
        <v>43921.66238425926</v>
      </c>
      <c r="K2738">
        <v>125</v>
      </c>
      <c r="L2738" s="16">
        <f t="shared" si="210"/>
        <v>43891</v>
      </c>
      <c r="M2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8">
        <f t="shared" si="211"/>
        <v>0</v>
      </c>
      <c r="O2738">
        <f t="shared" si="212"/>
        <v>0</v>
      </c>
      <c r="P2738">
        <f t="shared" si="213"/>
        <v>0</v>
      </c>
      <c r="Q2738" s="19">
        <f t="shared" si="214"/>
        <v>0</v>
      </c>
    </row>
    <row r="2739" spans="1:17" x14ac:dyDescent="0.25">
      <c r="A2739" t="s">
        <v>5356</v>
      </c>
      <c r="B2739" s="16">
        <v>43910.510694444441</v>
      </c>
      <c r="C2739" t="s">
        <v>5357</v>
      </c>
      <c r="D2739" t="s">
        <v>83</v>
      </c>
      <c r="E2739" t="s">
        <v>90</v>
      </c>
      <c r="F2739" s="19">
        <v>52</v>
      </c>
      <c r="G2739" t="s">
        <v>51</v>
      </c>
      <c r="H2739" t="s">
        <v>85</v>
      </c>
      <c r="I2739" s="16">
        <v>43910.51353009259</v>
      </c>
      <c r="J2739" s="16">
        <v>44288.63486111111</v>
      </c>
      <c r="K2739">
        <v>125</v>
      </c>
      <c r="L2739" s="16">
        <f t="shared" si="210"/>
        <v>43891</v>
      </c>
      <c r="M2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39">
        <f t="shared" si="211"/>
        <v>0</v>
      </c>
      <c r="O2739">
        <f t="shared" si="212"/>
        <v>0</v>
      </c>
      <c r="P2739">
        <f t="shared" si="213"/>
        <v>0</v>
      </c>
      <c r="Q2739" s="19">
        <f t="shared" si="214"/>
        <v>0</v>
      </c>
    </row>
    <row r="2740" spans="1:17" x14ac:dyDescent="0.25">
      <c r="A2740" t="s">
        <v>5358</v>
      </c>
      <c r="B2740" s="16">
        <v>43910.67523148148</v>
      </c>
      <c r="C2740" t="s">
        <v>5359</v>
      </c>
      <c r="D2740" t="s">
        <v>34</v>
      </c>
      <c r="E2740" t="s">
        <v>84</v>
      </c>
      <c r="F2740" s="19">
        <v>52</v>
      </c>
      <c r="G2740" t="s">
        <v>51</v>
      </c>
      <c r="H2740" t="s">
        <v>85</v>
      </c>
      <c r="I2740" s="16">
        <v>43826.615601851852</v>
      </c>
      <c r="J2740" s="16">
        <v>44056.399016203701</v>
      </c>
      <c r="K2740">
        <v>125</v>
      </c>
      <c r="L2740" s="16">
        <f t="shared" si="210"/>
        <v>43891</v>
      </c>
      <c r="M2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0">
        <f t="shared" si="211"/>
        <v>0</v>
      </c>
      <c r="O2740">
        <f t="shared" si="212"/>
        <v>3</v>
      </c>
      <c r="P2740">
        <f t="shared" si="213"/>
        <v>3</v>
      </c>
      <c r="Q2740" s="19">
        <f t="shared" si="214"/>
        <v>3</v>
      </c>
    </row>
    <row r="2741" spans="1:17" x14ac:dyDescent="0.25">
      <c r="A2741" t="s">
        <v>5360</v>
      </c>
      <c r="B2741" s="16">
        <v>43911.412754629629</v>
      </c>
      <c r="C2741" t="s">
        <v>5361</v>
      </c>
      <c r="D2741" t="s">
        <v>83</v>
      </c>
      <c r="E2741" t="s">
        <v>90</v>
      </c>
      <c r="F2741" s="19">
        <v>52</v>
      </c>
      <c r="G2741" t="s">
        <v>52</v>
      </c>
      <c r="H2741" t="s">
        <v>85</v>
      </c>
      <c r="I2741" s="16">
        <v>43911.416481481479</v>
      </c>
      <c r="J2741" s="16">
        <v>44541.585763888892</v>
      </c>
      <c r="K2741">
        <v>125</v>
      </c>
      <c r="L2741" s="16">
        <f t="shared" si="210"/>
        <v>43891</v>
      </c>
      <c r="M2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1">
        <f t="shared" si="211"/>
        <v>0</v>
      </c>
      <c r="O2741">
        <f t="shared" si="212"/>
        <v>0</v>
      </c>
      <c r="P2741">
        <f t="shared" si="213"/>
        <v>0</v>
      </c>
      <c r="Q2741" s="19">
        <f t="shared" si="214"/>
        <v>0</v>
      </c>
    </row>
    <row r="2742" spans="1:17" x14ac:dyDescent="0.25">
      <c r="A2742" t="s">
        <v>5362</v>
      </c>
      <c r="B2742" s="16">
        <v>43915.527731481481</v>
      </c>
      <c r="C2742" t="s">
        <v>5353</v>
      </c>
      <c r="D2742" t="s">
        <v>83</v>
      </c>
      <c r="E2742" t="s">
        <v>84</v>
      </c>
      <c r="F2742" s="19">
        <v>52</v>
      </c>
      <c r="G2742" t="s">
        <v>51</v>
      </c>
      <c r="H2742" t="s">
        <v>85</v>
      </c>
      <c r="I2742" s="16">
        <v>43901.568912037037</v>
      </c>
      <c r="J2742" s="16">
        <v>44313.640324074076</v>
      </c>
      <c r="K2742">
        <v>125</v>
      </c>
      <c r="L2742" s="16">
        <f t="shared" si="210"/>
        <v>43891</v>
      </c>
      <c r="M2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2">
        <f t="shared" si="211"/>
        <v>0</v>
      </c>
      <c r="O2742">
        <f t="shared" si="212"/>
        <v>0</v>
      </c>
      <c r="P2742">
        <f t="shared" si="213"/>
        <v>0</v>
      </c>
      <c r="Q2742" s="19">
        <f t="shared" si="214"/>
        <v>0</v>
      </c>
    </row>
    <row r="2743" spans="1:17" x14ac:dyDescent="0.25">
      <c r="A2743" t="s">
        <v>5363</v>
      </c>
      <c r="B2743" s="16">
        <v>43915.618043981478</v>
      </c>
      <c r="C2743" t="s">
        <v>5364</v>
      </c>
      <c r="D2743" t="s">
        <v>83</v>
      </c>
      <c r="E2743" t="s">
        <v>84</v>
      </c>
      <c r="F2743" s="19">
        <v>52</v>
      </c>
      <c r="G2743" t="s">
        <v>52</v>
      </c>
      <c r="H2743" t="s">
        <v>85</v>
      </c>
      <c r="I2743" s="16">
        <v>43914.535543981481</v>
      </c>
      <c r="J2743" s="16">
        <v>44094.613680555558</v>
      </c>
      <c r="K2743">
        <v>125</v>
      </c>
      <c r="L2743" s="16">
        <f t="shared" si="210"/>
        <v>43891</v>
      </c>
      <c r="M2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3">
        <f t="shared" si="211"/>
        <v>0</v>
      </c>
      <c r="O2743">
        <f t="shared" si="212"/>
        <v>0</v>
      </c>
      <c r="P2743">
        <f t="shared" si="213"/>
        <v>0</v>
      </c>
      <c r="Q2743" s="19">
        <f t="shared" si="214"/>
        <v>0</v>
      </c>
    </row>
    <row r="2744" spans="1:17" x14ac:dyDescent="0.25">
      <c r="A2744" t="s">
        <v>5365</v>
      </c>
      <c r="B2744" s="16">
        <v>43916.702465277776</v>
      </c>
      <c r="C2744" t="s">
        <v>5269</v>
      </c>
      <c r="D2744" t="s">
        <v>34</v>
      </c>
      <c r="E2744" t="s">
        <v>84</v>
      </c>
      <c r="F2744" s="19">
        <v>52</v>
      </c>
      <c r="G2744" t="s">
        <v>52</v>
      </c>
      <c r="H2744" t="s">
        <v>85</v>
      </c>
      <c r="I2744" s="16">
        <v>43846.468854166669</v>
      </c>
      <c r="J2744" s="16">
        <v>43921.704363425924</v>
      </c>
      <c r="K2744">
        <v>125</v>
      </c>
      <c r="L2744" s="16">
        <f t="shared" si="210"/>
        <v>43891</v>
      </c>
      <c r="M2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4">
        <f t="shared" si="211"/>
        <v>0</v>
      </c>
      <c r="O2744">
        <f t="shared" si="212"/>
        <v>2</v>
      </c>
      <c r="P2744">
        <f t="shared" si="213"/>
        <v>2</v>
      </c>
      <c r="Q2744" s="19">
        <f t="shared" si="214"/>
        <v>2</v>
      </c>
    </row>
    <row r="2745" spans="1:17" x14ac:dyDescent="0.25">
      <c r="A2745" t="s">
        <v>5366</v>
      </c>
      <c r="B2745" s="16">
        <v>43917.498761574076</v>
      </c>
      <c r="C2745" t="s">
        <v>5367</v>
      </c>
      <c r="D2745" t="s">
        <v>83</v>
      </c>
      <c r="E2745" t="s">
        <v>84</v>
      </c>
      <c r="F2745" s="19">
        <v>52</v>
      </c>
      <c r="G2745" t="s">
        <v>51</v>
      </c>
      <c r="H2745" t="s">
        <v>85</v>
      </c>
      <c r="I2745" s="16">
        <v>43865.556747685187</v>
      </c>
      <c r="J2745" s="16">
        <v>44081.668576388889</v>
      </c>
      <c r="K2745">
        <v>125</v>
      </c>
      <c r="L2745" s="16">
        <f t="shared" si="210"/>
        <v>43891</v>
      </c>
      <c r="M2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5">
        <f t="shared" si="211"/>
        <v>0</v>
      </c>
      <c r="O2745">
        <f t="shared" si="212"/>
        <v>2</v>
      </c>
      <c r="P2745">
        <f t="shared" si="213"/>
        <v>2</v>
      </c>
      <c r="Q2745" s="19">
        <f t="shared" si="214"/>
        <v>2</v>
      </c>
    </row>
    <row r="2746" spans="1:17" x14ac:dyDescent="0.25">
      <c r="A2746" t="s">
        <v>5368</v>
      </c>
      <c r="B2746" s="16">
        <v>43918.452476851853</v>
      </c>
      <c r="C2746" t="s">
        <v>5369</v>
      </c>
      <c r="D2746" t="s">
        <v>83</v>
      </c>
      <c r="E2746" t="s">
        <v>90</v>
      </c>
      <c r="F2746" s="19">
        <v>52</v>
      </c>
      <c r="G2746" t="s">
        <v>51</v>
      </c>
      <c r="H2746" t="s">
        <v>85</v>
      </c>
      <c r="I2746" s="16">
        <v>43918.455590277779</v>
      </c>
      <c r="J2746" s="16">
        <v>43938.491215277776</v>
      </c>
      <c r="K2746">
        <v>125</v>
      </c>
      <c r="L2746" s="16">
        <f t="shared" si="210"/>
        <v>43891</v>
      </c>
      <c r="M2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6">
        <f t="shared" si="211"/>
        <v>0</v>
      </c>
      <c r="O2746">
        <f t="shared" si="212"/>
        <v>0</v>
      </c>
      <c r="P2746">
        <f t="shared" si="213"/>
        <v>0</v>
      </c>
      <c r="Q2746" s="19">
        <f t="shared" si="214"/>
        <v>0</v>
      </c>
    </row>
    <row r="2747" spans="1:17" x14ac:dyDescent="0.25">
      <c r="A2747" t="s">
        <v>5370</v>
      </c>
      <c r="B2747" s="16">
        <v>43923.499108796299</v>
      </c>
      <c r="C2747" t="s">
        <v>5371</v>
      </c>
      <c r="D2747" t="s">
        <v>83</v>
      </c>
      <c r="E2747" t="s">
        <v>90</v>
      </c>
      <c r="F2747" s="19">
        <v>52</v>
      </c>
      <c r="G2747" t="s">
        <v>52</v>
      </c>
      <c r="H2747" t="s">
        <v>85</v>
      </c>
      <c r="I2747" s="16">
        <v>43923.502581018518</v>
      </c>
      <c r="J2747" s="16">
        <v>44195.641898148147</v>
      </c>
      <c r="K2747">
        <v>125</v>
      </c>
      <c r="L2747" s="16">
        <f t="shared" si="210"/>
        <v>43922</v>
      </c>
      <c r="M2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7">
        <f t="shared" si="211"/>
        <v>0</v>
      </c>
      <c r="O2747">
        <f t="shared" si="212"/>
        <v>0</v>
      </c>
      <c r="P2747">
        <f t="shared" si="213"/>
        <v>0</v>
      </c>
      <c r="Q2747" s="19">
        <f t="shared" si="214"/>
        <v>0</v>
      </c>
    </row>
    <row r="2748" spans="1:17" x14ac:dyDescent="0.25">
      <c r="A2748" t="s">
        <v>5372</v>
      </c>
      <c r="B2748" s="16">
        <v>43929.536469907405</v>
      </c>
      <c r="C2748" t="s">
        <v>5373</v>
      </c>
      <c r="D2748" t="s">
        <v>83</v>
      </c>
      <c r="E2748" t="s">
        <v>90</v>
      </c>
      <c r="F2748" s="19">
        <v>52</v>
      </c>
      <c r="G2748" t="s">
        <v>52</v>
      </c>
      <c r="H2748" t="s">
        <v>85</v>
      </c>
      <c r="I2748" s="16">
        <v>43929.538993055554</v>
      </c>
      <c r="J2748" s="16">
        <v>44353.767743055556</v>
      </c>
      <c r="K2748">
        <v>125</v>
      </c>
      <c r="L2748" s="16">
        <f t="shared" si="210"/>
        <v>43922</v>
      </c>
      <c r="M2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8">
        <f t="shared" si="211"/>
        <v>0</v>
      </c>
      <c r="O2748">
        <f t="shared" si="212"/>
        <v>0</v>
      </c>
      <c r="P2748">
        <f t="shared" si="213"/>
        <v>0</v>
      </c>
      <c r="Q2748" s="19">
        <f t="shared" si="214"/>
        <v>0</v>
      </c>
    </row>
    <row r="2749" spans="1:17" x14ac:dyDescent="0.25">
      <c r="A2749" t="s">
        <v>5374</v>
      </c>
      <c r="B2749" s="16">
        <v>43929.548877314817</v>
      </c>
      <c r="C2749" t="s">
        <v>5341</v>
      </c>
      <c r="D2749" t="s">
        <v>83</v>
      </c>
      <c r="E2749" t="s">
        <v>84</v>
      </c>
      <c r="F2749" s="19">
        <v>52</v>
      </c>
      <c r="G2749" t="s">
        <v>51</v>
      </c>
      <c r="H2749" t="s">
        <v>85</v>
      </c>
      <c r="I2749" s="16">
        <v>43892.492395833331</v>
      </c>
      <c r="J2749" s="16">
        <v>44035.55127314815</v>
      </c>
      <c r="K2749">
        <v>125</v>
      </c>
      <c r="L2749" s="16">
        <f t="shared" si="210"/>
        <v>43922</v>
      </c>
      <c r="M2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49">
        <f t="shared" si="211"/>
        <v>0</v>
      </c>
      <c r="O2749">
        <f t="shared" si="212"/>
        <v>1</v>
      </c>
      <c r="P2749">
        <f t="shared" si="213"/>
        <v>1</v>
      </c>
      <c r="Q2749" s="19">
        <f t="shared" si="214"/>
        <v>1</v>
      </c>
    </row>
    <row r="2750" spans="1:17" x14ac:dyDescent="0.25">
      <c r="A2750" t="s">
        <v>5375</v>
      </c>
      <c r="B2750" s="16">
        <v>43929.600601851853</v>
      </c>
      <c r="C2750" t="s">
        <v>5376</v>
      </c>
      <c r="D2750" t="s">
        <v>83</v>
      </c>
      <c r="E2750" t="s">
        <v>84</v>
      </c>
      <c r="F2750" s="19">
        <v>52</v>
      </c>
      <c r="G2750" t="s">
        <v>51</v>
      </c>
      <c r="H2750" t="s">
        <v>85</v>
      </c>
      <c r="I2750" s="16">
        <v>43831.451967592591</v>
      </c>
      <c r="J2750" s="16">
        <v>44298.6250462963</v>
      </c>
      <c r="K2750">
        <v>125</v>
      </c>
      <c r="L2750" s="16">
        <f t="shared" si="210"/>
        <v>43922</v>
      </c>
      <c r="M2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0">
        <f t="shared" si="211"/>
        <v>0</v>
      </c>
      <c r="O2750">
        <f t="shared" si="212"/>
        <v>3</v>
      </c>
      <c r="P2750">
        <f t="shared" si="213"/>
        <v>3</v>
      </c>
      <c r="Q2750" s="19">
        <f t="shared" si="214"/>
        <v>3</v>
      </c>
    </row>
    <row r="2751" spans="1:17" x14ac:dyDescent="0.25">
      <c r="A2751" t="s">
        <v>5377</v>
      </c>
      <c r="B2751" s="16">
        <v>43930.639039351852</v>
      </c>
      <c r="C2751" t="s">
        <v>5378</v>
      </c>
      <c r="D2751" t="s">
        <v>83</v>
      </c>
      <c r="E2751" t="s">
        <v>84</v>
      </c>
      <c r="F2751" s="19">
        <v>52</v>
      </c>
      <c r="G2751" t="s">
        <v>52</v>
      </c>
      <c r="H2751" t="s">
        <v>85</v>
      </c>
      <c r="I2751" s="16">
        <v>43886.784745370373</v>
      </c>
      <c r="J2751" s="16">
        <v>44157.78266203704</v>
      </c>
      <c r="K2751">
        <v>125</v>
      </c>
      <c r="L2751" s="16">
        <f t="shared" si="210"/>
        <v>43922</v>
      </c>
      <c r="M2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1">
        <f t="shared" si="211"/>
        <v>0</v>
      </c>
      <c r="O2751">
        <f t="shared" si="212"/>
        <v>1</v>
      </c>
      <c r="P2751">
        <f t="shared" si="213"/>
        <v>1</v>
      </c>
      <c r="Q2751" s="19">
        <f t="shared" si="214"/>
        <v>1</v>
      </c>
    </row>
    <row r="2752" spans="1:17" x14ac:dyDescent="0.25">
      <c r="A2752" t="s">
        <v>5379</v>
      </c>
      <c r="B2752" s="16">
        <v>43930.679768518516</v>
      </c>
      <c r="C2752" t="s">
        <v>5380</v>
      </c>
      <c r="D2752" t="s">
        <v>83</v>
      </c>
      <c r="E2752" t="s">
        <v>84</v>
      </c>
      <c r="F2752" s="19">
        <v>52</v>
      </c>
      <c r="G2752" t="s">
        <v>51</v>
      </c>
      <c r="H2752" t="s">
        <v>85</v>
      </c>
      <c r="I2752" s="16">
        <v>43695.497152777774</v>
      </c>
      <c r="J2752" s="16">
        <v>43991.790729166663</v>
      </c>
      <c r="K2752">
        <v>125</v>
      </c>
      <c r="L2752" s="16">
        <f t="shared" si="210"/>
        <v>43922</v>
      </c>
      <c r="M2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2">
        <f t="shared" si="211"/>
        <v>0</v>
      </c>
      <c r="O2752">
        <f t="shared" si="212"/>
        <v>8</v>
      </c>
      <c r="P2752">
        <f t="shared" si="213"/>
        <v>8</v>
      </c>
      <c r="Q2752" s="19">
        <f t="shared" si="214"/>
        <v>8</v>
      </c>
    </row>
    <row r="2753" spans="1:17" x14ac:dyDescent="0.25">
      <c r="A2753" t="s">
        <v>5381</v>
      </c>
      <c r="B2753" s="16">
        <v>43931.717175925929</v>
      </c>
      <c r="C2753" t="s">
        <v>5382</v>
      </c>
      <c r="D2753" t="s">
        <v>83</v>
      </c>
      <c r="E2753" t="s">
        <v>84</v>
      </c>
      <c r="F2753" s="19">
        <v>52</v>
      </c>
      <c r="G2753" t="s">
        <v>52</v>
      </c>
      <c r="H2753" t="s">
        <v>85</v>
      </c>
      <c r="I2753" s="16">
        <v>43193.549155092594</v>
      </c>
      <c r="J2753" s="16">
        <v>43589.602326388886</v>
      </c>
      <c r="K2753">
        <v>125</v>
      </c>
      <c r="L2753" s="16">
        <f t="shared" si="210"/>
        <v>43922</v>
      </c>
      <c r="M2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3">
        <f t="shared" si="211"/>
        <v>1</v>
      </c>
      <c r="O2753">
        <f t="shared" si="212"/>
        <v>25</v>
      </c>
      <c r="P2753">
        <f t="shared" si="213"/>
        <v>13</v>
      </c>
      <c r="Q2753" s="19">
        <f t="shared" si="214"/>
        <v>13</v>
      </c>
    </row>
    <row r="2754" spans="1:17" x14ac:dyDescent="0.25">
      <c r="A2754" t="s">
        <v>5383</v>
      </c>
      <c r="B2754" s="16">
        <v>43934.444467592592</v>
      </c>
      <c r="C2754" t="s">
        <v>5384</v>
      </c>
      <c r="D2754" t="s">
        <v>83</v>
      </c>
      <c r="E2754" t="s">
        <v>90</v>
      </c>
      <c r="F2754" s="19">
        <v>52</v>
      </c>
      <c r="G2754" t="s">
        <v>51</v>
      </c>
      <c r="H2754" t="s">
        <v>85</v>
      </c>
      <c r="I2754" s="16">
        <v>43934.447002314817</v>
      </c>
      <c r="J2754" s="16">
        <v>44310.7030787037</v>
      </c>
      <c r="K2754">
        <v>125</v>
      </c>
      <c r="L2754" s="16">
        <f t="shared" ref="L2754:L2817" si="215">DATE(YEAR(B2754),MONTH(B2754),1)</f>
        <v>43922</v>
      </c>
      <c r="M2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4">
        <f t="shared" ref="N2754:N2817" si="216">IF(B2754&gt;=J2754,1,0)</f>
        <v>0</v>
      </c>
      <c r="O2754">
        <f t="shared" ref="O2754:O2817" si="217">ROUND((B2754-I2754)/30,0)</f>
        <v>0</v>
      </c>
      <c r="P2754">
        <f t="shared" ref="P2754:P2817" si="218">IF(AND(N2754=1,B2754&gt;=J2754,J2754&gt;0),ROUND((J2754-I2754)/30,0),O2754)</f>
        <v>0</v>
      </c>
      <c r="Q2754" s="19">
        <f t="shared" ref="Q2754:Q2817" si="219">MIN(O2754:P2754)</f>
        <v>0</v>
      </c>
    </row>
    <row r="2755" spans="1:17" x14ac:dyDescent="0.25">
      <c r="A2755" t="s">
        <v>5385</v>
      </c>
      <c r="B2755" s="16">
        <v>43937.518067129633</v>
      </c>
      <c r="C2755" t="s">
        <v>5386</v>
      </c>
      <c r="D2755" t="s">
        <v>83</v>
      </c>
      <c r="E2755" t="s">
        <v>90</v>
      </c>
      <c r="F2755" s="19">
        <v>52</v>
      </c>
      <c r="G2755" t="s">
        <v>52</v>
      </c>
      <c r="H2755" t="s">
        <v>85</v>
      </c>
      <c r="I2755" s="16">
        <v>43937.521354166667</v>
      </c>
      <c r="J2755" s="16">
        <v>44552.725462962961</v>
      </c>
      <c r="K2755">
        <v>125</v>
      </c>
      <c r="L2755" s="16">
        <f t="shared" si="215"/>
        <v>43922</v>
      </c>
      <c r="M2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5">
        <f t="shared" si="216"/>
        <v>0</v>
      </c>
      <c r="O2755">
        <f t="shared" si="217"/>
        <v>0</v>
      </c>
      <c r="P2755">
        <f t="shared" si="218"/>
        <v>0</v>
      </c>
      <c r="Q2755" s="19">
        <f t="shared" si="219"/>
        <v>0</v>
      </c>
    </row>
    <row r="2756" spans="1:17" x14ac:dyDescent="0.25">
      <c r="A2756" t="s">
        <v>5387</v>
      </c>
      <c r="B2756" s="16">
        <v>43937.536307870374</v>
      </c>
      <c r="C2756" t="s">
        <v>5388</v>
      </c>
      <c r="D2756" t="s">
        <v>83</v>
      </c>
      <c r="E2756" t="s">
        <v>90</v>
      </c>
      <c r="F2756" s="19">
        <v>52</v>
      </c>
      <c r="G2756" t="s">
        <v>51</v>
      </c>
      <c r="H2756" t="s">
        <v>85</v>
      </c>
      <c r="I2756" s="16">
        <v>43937.539178240739</v>
      </c>
      <c r="J2756" s="16">
        <v>44322.57230324074</v>
      </c>
      <c r="K2756">
        <v>125</v>
      </c>
      <c r="L2756" s="16">
        <f t="shared" si="215"/>
        <v>43922</v>
      </c>
      <c r="M2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6">
        <f t="shared" si="216"/>
        <v>0</v>
      </c>
      <c r="O2756">
        <f t="shared" si="217"/>
        <v>0</v>
      </c>
      <c r="P2756">
        <f t="shared" si="218"/>
        <v>0</v>
      </c>
      <c r="Q2756" s="19">
        <f t="shared" si="219"/>
        <v>0</v>
      </c>
    </row>
    <row r="2757" spans="1:17" x14ac:dyDescent="0.25">
      <c r="A2757" t="s">
        <v>5389</v>
      </c>
      <c r="B2757" s="16">
        <v>43938.546736111108</v>
      </c>
      <c r="C2757" t="s">
        <v>5390</v>
      </c>
      <c r="D2757" t="s">
        <v>83</v>
      </c>
      <c r="E2757" t="s">
        <v>90</v>
      </c>
      <c r="F2757" s="19">
        <v>52</v>
      </c>
      <c r="G2757" t="s">
        <v>52</v>
      </c>
      <c r="H2757" t="s">
        <v>85</v>
      </c>
      <c r="I2757" s="16">
        <v>43938.549687500003</v>
      </c>
      <c r="J2757" s="16">
        <v>44438.495868055557</v>
      </c>
      <c r="K2757">
        <v>125</v>
      </c>
      <c r="L2757" s="16">
        <f t="shared" si="215"/>
        <v>43922</v>
      </c>
      <c r="M2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7">
        <f t="shared" si="216"/>
        <v>0</v>
      </c>
      <c r="O2757">
        <f t="shared" si="217"/>
        <v>0</v>
      </c>
      <c r="P2757">
        <f t="shared" si="218"/>
        <v>0</v>
      </c>
      <c r="Q2757" s="19">
        <f t="shared" si="219"/>
        <v>0</v>
      </c>
    </row>
    <row r="2758" spans="1:17" x14ac:dyDescent="0.25">
      <c r="A2758" t="s">
        <v>5391</v>
      </c>
      <c r="B2758" s="16">
        <v>43940.416585648149</v>
      </c>
      <c r="C2758" t="s">
        <v>5287</v>
      </c>
      <c r="D2758" t="s">
        <v>83</v>
      </c>
      <c r="E2758" t="s">
        <v>84</v>
      </c>
      <c r="F2758" s="19">
        <v>52</v>
      </c>
      <c r="G2758" t="s">
        <v>51</v>
      </c>
      <c r="H2758" t="s">
        <v>85</v>
      </c>
      <c r="I2758" s="16">
        <v>43850.564652777779</v>
      </c>
      <c r="J2758" s="16">
        <v>43948.634097222224</v>
      </c>
      <c r="K2758">
        <v>125</v>
      </c>
      <c r="L2758" s="16">
        <f t="shared" si="215"/>
        <v>43922</v>
      </c>
      <c r="M2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8">
        <f t="shared" si="216"/>
        <v>0</v>
      </c>
      <c r="O2758">
        <f t="shared" si="217"/>
        <v>3</v>
      </c>
      <c r="P2758">
        <f t="shared" si="218"/>
        <v>3</v>
      </c>
      <c r="Q2758" s="19">
        <f t="shared" si="219"/>
        <v>3</v>
      </c>
    </row>
    <row r="2759" spans="1:17" x14ac:dyDescent="0.25">
      <c r="A2759" t="s">
        <v>5392</v>
      </c>
      <c r="B2759" s="16">
        <v>43942.471446759257</v>
      </c>
      <c r="C2759" t="s">
        <v>5393</v>
      </c>
      <c r="D2759" t="s">
        <v>83</v>
      </c>
      <c r="E2759" t="s">
        <v>90</v>
      </c>
      <c r="F2759" s="19">
        <v>52</v>
      </c>
      <c r="G2759" t="s">
        <v>52</v>
      </c>
      <c r="H2759" t="s">
        <v>85</v>
      </c>
      <c r="I2759" s="16">
        <v>43942.47420138889</v>
      </c>
      <c r="J2759" s="16">
        <v>44494.56585648148</v>
      </c>
      <c r="K2759">
        <v>125</v>
      </c>
      <c r="L2759" s="16">
        <f t="shared" si="215"/>
        <v>43922</v>
      </c>
      <c r="M2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59">
        <f t="shared" si="216"/>
        <v>0</v>
      </c>
      <c r="O2759">
        <f t="shared" si="217"/>
        <v>0</v>
      </c>
      <c r="P2759">
        <f t="shared" si="218"/>
        <v>0</v>
      </c>
      <c r="Q2759" s="19">
        <f t="shared" si="219"/>
        <v>0</v>
      </c>
    </row>
    <row r="2760" spans="1:17" x14ac:dyDescent="0.25">
      <c r="A2760" t="s">
        <v>5394</v>
      </c>
      <c r="B2760" s="16">
        <v>43943.488136574073</v>
      </c>
      <c r="C2760" t="s">
        <v>5395</v>
      </c>
      <c r="D2760" t="s">
        <v>83</v>
      </c>
      <c r="E2760" t="s">
        <v>90</v>
      </c>
      <c r="F2760" s="19">
        <v>52</v>
      </c>
      <c r="G2760" t="s">
        <v>52</v>
      </c>
      <c r="H2760" t="s">
        <v>85</v>
      </c>
      <c r="I2760" s="16">
        <v>43943.490393518521</v>
      </c>
      <c r="J2760" s="16">
        <v>44147.575694444444</v>
      </c>
      <c r="K2760">
        <v>125</v>
      </c>
      <c r="L2760" s="16">
        <f t="shared" si="215"/>
        <v>43922</v>
      </c>
      <c r="M2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0">
        <f t="shared" si="216"/>
        <v>0</v>
      </c>
      <c r="O2760">
        <f t="shared" si="217"/>
        <v>0</v>
      </c>
      <c r="P2760">
        <f t="shared" si="218"/>
        <v>0</v>
      </c>
      <c r="Q2760" s="19">
        <f t="shared" si="219"/>
        <v>0</v>
      </c>
    </row>
    <row r="2761" spans="1:17" x14ac:dyDescent="0.25">
      <c r="A2761" t="s">
        <v>5396</v>
      </c>
      <c r="B2761" s="16">
        <v>43943.48883101852</v>
      </c>
      <c r="C2761" t="s">
        <v>5397</v>
      </c>
      <c r="D2761" t="s">
        <v>83</v>
      </c>
      <c r="E2761" t="s">
        <v>90</v>
      </c>
      <c r="F2761" s="19">
        <v>52</v>
      </c>
      <c r="G2761" t="s">
        <v>51</v>
      </c>
      <c r="H2761" t="s">
        <v>85</v>
      </c>
      <c r="I2761" s="16">
        <v>43943.491909722223</v>
      </c>
      <c r="J2761" s="16">
        <v>43969.57539351852</v>
      </c>
      <c r="K2761">
        <v>125</v>
      </c>
      <c r="L2761" s="16">
        <f t="shared" si="215"/>
        <v>43922</v>
      </c>
      <c r="M2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1">
        <f t="shared" si="216"/>
        <v>0</v>
      </c>
      <c r="O2761">
        <f t="shared" si="217"/>
        <v>0</v>
      </c>
      <c r="P2761">
        <f t="shared" si="218"/>
        <v>0</v>
      </c>
      <c r="Q2761" s="19">
        <f t="shared" si="219"/>
        <v>0</v>
      </c>
    </row>
    <row r="2762" spans="1:17" x14ac:dyDescent="0.25">
      <c r="A2762" t="s">
        <v>5398</v>
      </c>
      <c r="B2762" s="16">
        <v>43944.668217592596</v>
      </c>
      <c r="C2762" t="s">
        <v>5399</v>
      </c>
      <c r="D2762" t="s">
        <v>83</v>
      </c>
      <c r="E2762" t="s">
        <v>84</v>
      </c>
      <c r="F2762" s="19">
        <v>52</v>
      </c>
      <c r="G2762" t="s">
        <v>51</v>
      </c>
      <c r="H2762" t="s">
        <v>85</v>
      </c>
      <c r="I2762" s="16">
        <v>43881.637708333335</v>
      </c>
      <c r="J2762" s="16">
        <v>44455.634594907409</v>
      </c>
      <c r="K2762">
        <v>125</v>
      </c>
      <c r="L2762" s="16">
        <f t="shared" si="215"/>
        <v>43922</v>
      </c>
      <c r="M2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2">
        <f t="shared" si="216"/>
        <v>0</v>
      </c>
      <c r="O2762">
        <f t="shared" si="217"/>
        <v>2</v>
      </c>
      <c r="P2762">
        <f t="shared" si="218"/>
        <v>2</v>
      </c>
      <c r="Q2762" s="19">
        <f t="shared" si="219"/>
        <v>2</v>
      </c>
    </row>
    <row r="2763" spans="1:17" x14ac:dyDescent="0.25">
      <c r="A2763" t="s">
        <v>5400</v>
      </c>
      <c r="B2763" s="16">
        <v>43944.71298611111</v>
      </c>
      <c r="C2763" t="s">
        <v>5401</v>
      </c>
      <c r="D2763" t="s">
        <v>83</v>
      </c>
      <c r="E2763" t="s">
        <v>84</v>
      </c>
      <c r="F2763" s="19">
        <v>52</v>
      </c>
      <c r="G2763" t="s">
        <v>52</v>
      </c>
      <c r="H2763" t="s">
        <v>85</v>
      </c>
      <c r="I2763" s="16">
        <v>43836.527673611112</v>
      </c>
      <c r="J2763" s="16">
        <v>44480.778356481482</v>
      </c>
      <c r="K2763">
        <v>125</v>
      </c>
      <c r="L2763" s="16">
        <f t="shared" si="215"/>
        <v>43922</v>
      </c>
      <c r="M2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3">
        <f t="shared" si="216"/>
        <v>0</v>
      </c>
      <c r="O2763">
        <f t="shared" si="217"/>
        <v>4</v>
      </c>
      <c r="P2763">
        <f t="shared" si="218"/>
        <v>4</v>
      </c>
      <c r="Q2763" s="19">
        <f t="shared" si="219"/>
        <v>4</v>
      </c>
    </row>
    <row r="2764" spans="1:17" x14ac:dyDescent="0.25">
      <c r="A2764" t="s">
        <v>5402</v>
      </c>
      <c r="B2764" s="16">
        <v>43946.496342592596</v>
      </c>
      <c r="C2764" t="s">
        <v>5269</v>
      </c>
      <c r="D2764" t="s">
        <v>83</v>
      </c>
      <c r="E2764" t="s">
        <v>84</v>
      </c>
      <c r="F2764" s="19">
        <v>52</v>
      </c>
      <c r="G2764" t="s">
        <v>52</v>
      </c>
      <c r="H2764" t="s">
        <v>85</v>
      </c>
      <c r="I2764" s="16">
        <v>43846.468854166669</v>
      </c>
      <c r="J2764" s="16">
        <v>43921.704363425924</v>
      </c>
      <c r="K2764">
        <v>125</v>
      </c>
      <c r="L2764" s="16">
        <f t="shared" si="215"/>
        <v>43922</v>
      </c>
      <c r="M2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4">
        <f t="shared" si="216"/>
        <v>1</v>
      </c>
      <c r="O2764">
        <f t="shared" si="217"/>
        <v>3</v>
      </c>
      <c r="P2764">
        <f t="shared" si="218"/>
        <v>3</v>
      </c>
      <c r="Q2764" s="19">
        <f t="shared" si="219"/>
        <v>3</v>
      </c>
    </row>
    <row r="2765" spans="1:17" x14ac:dyDescent="0.25">
      <c r="A2765" t="s">
        <v>5403</v>
      </c>
      <c r="B2765" s="16">
        <v>43947.547939814816</v>
      </c>
      <c r="C2765" t="s">
        <v>5404</v>
      </c>
      <c r="D2765" t="s">
        <v>83</v>
      </c>
      <c r="E2765" t="s">
        <v>84</v>
      </c>
      <c r="F2765" s="19">
        <v>52</v>
      </c>
      <c r="G2765" t="s">
        <v>52</v>
      </c>
      <c r="H2765" t="s">
        <v>85</v>
      </c>
      <c r="I2765" s="16">
        <v>43911.733101851853</v>
      </c>
      <c r="J2765" s="16">
        <v>44334.465752314813</v>
      </c>
      <c r="K2765">
        <v>125</v>
      </c>
      <c r="L2765" s="16">
        <f t="shared" si="215"/>
        <v>43922</v>
      </c>
      <c r="M2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5">
        <f t="shared" si="216"/>
        <v>0</v>
      </c>
      <c r="O2765">
        <f t="shared" si="217"/>
        <v>1</v>
      </c>
      <c r="P2765">
        <f t="shared" si="218"/>
        <v>1</v>
      </c>
      <c r="Q2765" s="19">
        <f t="shared" si="219"/>
        <v>1</v>
      </c>
    </row>
    <row r="2766" spans="1:17" x14ac:dyDescent="0.25">
      <c r="A2766" t="s">
        <v>5405</v>
      </c>
      <c r="B2766" s="16">
        <v>43949.445983796293</v>
      </c>
      <c r="C2766" t="s">
        <v>5406</v>
      </c>
      <c r="D2766" t="s">
        <v>83</v>
      </c>
      <c r="E2766" t="s">
        <v>84</v>
      </c>
      <c r="F2766" s="19">
        <v>52</v>
      </c>
      <c r="G2766" t="s">
        <v>51</v>
      </c>
      <c r="H2766" t="s">
        <v>85</v>
      </c>
      <c r="I2766" s="16">
        <v>43931.610625000001</v>
      </c>
      <c r="J2766" s="16">
        <v>44101.534560185188</v>
      </c>
      <c r="K2766">
        <v>125</v>
      </c>
      <c r="L2766" s="16">
        <f t="shared" si="215"/>
        <v>43922</v>
      </c>
      <c r="M2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6">
        <f t="shared" si="216"/>
        <v>0</v>
      </c>
      <c r="O2766">
        <f t="shared" si="217"/>
        <v>1</v>
      </c>
      <c r="P2766">
        <f t="shared" si="218"/>
        <v>1</v>
      </c>
      <c r="Q2766" s="19">
        <f t="shared" si="219"/>
        <v>1</v>
      </c>
    </row>
    <row r="2767" spans="1:17" x14ac:dyDescent="0.25">
      <c r="A2767" t="s">
        <v>5407</v>
      </c>
      <c r="B2767" s="16">
        <v>43949.60428240741</v>
      </c>
      <c r="C2767" t="s">
        <v>5408</v>
      </c>
      <c r="D2767" t="s">
        <v>83</v>
      </c>
      <c r="E2767" t="s">
        <v>84</v>
      </c>
      <c r="F2767" s="19">
        <v>52</v>
      </c>
      <c r="G2767" t="s">
        <v>51</v>
      </c>
      <c r="H2767" t="s">
        <v>85</v>
      </c>
      <c r="I2767" s="16">
        <v>43918.671238425923</v>
      </c>
      <c r="J2767" s="16">
        <v>44197.578761574077</v>
      </c>
      <c r="K2767">
        <v>125</v>
      </c>
      <c r="L2767" s="16">
        <f t="shared" si="215"/>
        <v>43922</v>
      </c>
      <c r="M2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7">
        <f t="shared" si="216"/>
        <v>0</v>
      </c>
      <c r="O2767">
        <f t="shared" si="217"/>
        <v>1</v>
      </c>
      <c r="P2767">
        <f t="shared" si="218"/>
        <v>1</v>
      </c>
      <c r="Q2767" s="19">
        <f t="shared" si="219"/>
        <v>1</v>
      </c>
    </row>
    <row r="2768" spans="1:17" x14ac:dyDescent="0.25">
      <c r="A2768" t="s">
        <v>5409</v>
      </c>
      <c r="B2768" s="16">
        <v>43741.588935185187</v>
      </c>
      <c r="C2768" t="s">
        <v>5410</v>
      </c>
      <c r="D2768" t="s">
        <v>83</v>
      </c>
      <c r="E2768" t="s">
        <v>84</v>
      </c>
      <c r="F2768" s="19">
        <v>52</v>
      </c>
      <c r="G2768" t="s">
        <v>52</v>
      </c>
      <c r="H2768" t="s">
        <v>85</v>
      </c>
      <c r="I2768" s="16">
        <v>43501.668067129627</v>
      </c>
      <c r="K2768">
        <v>125</v>
      </c>
      <c r="L2768" s="16">
        <f t="shared" si="215"/>
        <v>43739</v>
      </c>
      <c r="M2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8">
        <f t="shared" si="216"/>
        <v>1</v>
      </c>
      <c r="O2768">
        <f t="shared" si="217"/>
        <v>8</v>
      </c>
      <c r="P2768">
        <f t="shared" si="218"/>
        <v>8</v>
      </c>
      <c r="Q2768" s="19">
        <f t="shared" si="219"/>
        <v>8</v>
      </c>
    </row>
    <row r="2769" spans="1:17" x14ac:dyDescent="0.25">
      <c r="A2769" t="s">
        <v>5411</v>
      </c>
      <c r="B2769" s="16">
        <v>43745.485023148147</v>
      </c>
      <c r="C2769" t="s">
        <v>5412</v>
      </c>
      <c r="D2769" t="s">
        <v>83</v>
      </c>
      <c r="E2769" t="s">
        <v>90</v>
      </c>
      <c r="F2769" s="19">
        <v>52</v>
      </c>
      <c r="G2769" t="s">
        <v>51</v>
      </c>
      <c r="H2769" t="s">
        <v>85</v>
      </c>
      <c r="I2769" s="16">
        <v>43745.48810185185</v>
      </c>
      <c r="K2769">
        <v>125</v>
      </c>
      <c r="L2769" s="16">
        <f t="shared" si="215"/>
        <v>43739</v>
      </c>
      <c r="M2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69">
        <f t="shared" si="216"/>
        <v>1</v>
      </c>
      <c r="O2769">
        <f t="shared" si="217"/>
        <v>0</v>
      </c>
      <c r="P2769">
        <f t="shared" si="218"/>
        <v>0</v>
      </c>
      <c r="Q2769" s="19">
        <f t="shared" si="219"/>
        <v>0</v>
      </c>
    </row>
    <row r="2770" spans="1:17" x14ac:dyDescent="0.25">
      <c r="A2770" t="s">
        <v>5413</v>
      </c>
      <c r="B2770" s="16">
        <v>43746.34269675926</v>
      </c>
      <c r="C2770" t="s">
        <v>5414</v>
      </c>
      <c r="D2770" t="s">
        <v>83</v>
      </c>
      <c r="E2770" t="s">
        <v>84</v>
      </c>
      <c r="F2770" s="19">
        <v>52</v>
      </c>
      <c r="G2770" t="s">
        <v>51</v>
      </c>
      <c r="H2770" t="s">
        <v>85</v>
      </c>
      <c r="I2770" s="16">
        <v>43587.556388888886</v>
      </c>
      <c r="K2770">
        <v>125</v>
      </c>
      <c r="L2770" s="16">
        <f t="shared" si="215"/>
        <v>43739</v>
      </c>
      <c r="M2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0">
        <f t="shared" si="216"/>
        <v>1</v>
      </c>
      <c r="O2770">
        <f t="shared" si="217"/>
        <v>5</v>
      </c>
      <c r="P2770">
        <f t="shared" si="218"/>
        <v>5</v>
      </c>
      <c r="Q2770" s="19">
        <f t="shared" si="219"/>
        <v>5</v>
      </c>
    </row>
    <row r="2771" spans="1:17" x14ac:dyDescent="0.25">
      <c r="A2771" t="s">
        <v>5415</v>
      </c>
      <c r="B2771" s="16">
        <v>43746.536689814813</v>
      </c>
      <c r="C2771" t="s">
        <v>5416</v>
      </c>
      <c r="D2771" t="s">
        <v>83</v>
      </c>
      <c r="E2771" t="s">
        <v>90</v>
      </c>
      <c r="F2771" s="19">
        <v>52</v>
      </c>
      <c r="G2771" t="s">
        <v>52</v>
      </c>
      <c r="H2771" t="s">
        <v>85</v>
      </c>
      <c r="I2771" s="16">
        <v>43746.539583333331</v>
      </c>
      <c r="K2771">
        <v>125</v>
      </c>
      <c r="L2771" s="16">
        <f t="shared" si="215"/>
        <v>43739</v>
      </c>
      <c r="M2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1">
        <f t="shared" si="216"/>
        <v>1</v>
      </c>
      <c r="O2771">
        <f t="shared" si="217"/>
        <v>0</v>
      </c>
      <c r="P2771">
        <f t="shared" si="218"/>
        <v>0</v>
      </c>
      <c r="Q2771" s="19">
        <f t="shared" si="219"/>
        <v>0</v>
      </c>
    </row>
    <row r="2772" spans="1:17" x14ac:dyDescent="0.25">
      <c r="A2772" t="s">
        <v>5417</v>
      </c>
      <c r="B2772" s="16">
        <v>43746.624756944446</v>
      </c>
      <c r="C2772" t="s">
        <v>5418</v>
      </c>
      <c r="D2772" t="s">
        <v>34</v>
      </c>
      <c r="E2772" t="s">
        <v>84</v>
      </c>
      <c r="F2772" s="19">
        <v>52</v>
      </c>
      <c r="G2772" t="s">
        <v>51</v>
      </c>
      <c r="H2772" t="s">
        <v>85</v>
      </c>
      <c r="I2772" s="16">
        <v>43642.400393518517</v>
      </c>
      <c r="K2772">
        <v>125</v>
      </c>
      <c r="L2772" s="16">
        <f t="shared" si="215"/>
        <v>43739</v>
      </c>
      <c r="M2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2">
        <f t="shared" si="216"/>
        <v>1</v>
      </c>
      <c r="O2772">
        <f t="shared" si="217"/>
        <v>3</v>
      </c>
      <c r="P2772">
        <f t="shared" si="218"/>
        <v>3</v>
      </c>
      <c r="Q2772" s="19">
        <f t="shared" si="219"/>
        <v>3</v>
      </c>
    </row>
    <row r="2773" spans="1:17" x14ac:dyDescent="0.25">
      <c r="A2773" t="s">
        <v>5419</v>
      </c>
      <c r="B2773" s="16">
        <v>43747.552418981482</v>
      </c>
      <c r="C2773" t="s">
        <v>5420</v>
      </c>
      <c r="D2773" t="s">
        <v>83</v>
      </c>
      <c r="E2773" t="s">
        <v>90</v>
      </c>
      <c r="F2773" s="19">
        <v>52</v>
      </c>
      <c r="G2773" t="s">
        <v>51</v>
      </c>
      <c r="H2773" t="s">
        <v>85</v>
      </c>
      <c r="I2773" s="16">
        <v>43747.5546875</v>
      </c>
      <c r="K2773">
        <v>125</v>
      </c>
      <c r="L2773" s="16">
        <f t="shared" si="215"/>
        <v>43739</v>
      </c>
      <c r="M2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3">
        <f t="shared" si="216"/>
        <v>1</v>
      </c>
      <c r="O2773">
        <f t="shared" si="217"/>
        <v>0</v>
      </c>
      <c r="P2773">
        <f t="shared" si="218"/>
        <v>0</v>
      </c>
      <c r="Q2773" s="19">
        <f t="shared" si="219"/>
        <v>0</v>
      </c>
    </row>
    <row r="2774" spans="1:17" x14ac:dyDescent="0.25">
      <c r="A2774" t="s">
        <v>5421</v>
      </c>
      <c r="B2774" s="16">
        <v>43748.52920138889</v>
      </c>
      <c r="C2774" t="s">
        <v>5422</v>
      </c>
      <c r="D2774" t="s">
        <v>83</v>
      </c>
      <c r="E2774" t="s">
        <v>84</v>
      </c>
      <c r="F2774" s="19">
        <v>52</v>
      </c>
      <c r="G2774" t="s">
        <v>52</v>
      </c>
      <c r="H2774" t="s">
        <v>85</v>
      </c>
      <c r="I2774" s="16">
        <v>43627.626122685186</v>
      </c>
      <c r="K2774">
        <v>125</v>
      </c>
      <c r="L2774" s="16">
        <f t="shared" si="215"/>
        <v>43739</v>
      </c>
      <c r="M2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4">
        <f t="shared" si="216"/>
        <v>1</v>
      </c>
      <c r="O2774">
        <f t="shared" si="217"/>
        <v>4</v>
      </c>
      <c r="P2774">
        <f t="shared" si="218"/>
        <v>4</v>
      </c>
      <c r="Q2774" s="19">
        <f t="shared" si="219"/>
        <v>4</v>
      </c>
    </row>
    <row r="2775" spans="1:17" x14ac:dyDescent="0.25">
      <c r="A2775" t="s">
        <v>5423</v>
      </c>
      <c r="B2775" s="16">
        <v>43748.551840277774</v>
      </c>
      <c r="C2775" t="s">
        <v>5424</v>
      </c>
      <c r="D2775" t="s">
        <v>83</v>
      </c>
      <c r="E2775" t="s">
        <v>90</v>
      </c>
      <c r="F2775" s="19">
        <v>52</v>
      </c>
      <c r="G2775" t="s">
        <v>51</v>
      </c>
      <c r="H2775" t="s">
        <v>85</v>
      </c>
      <c r="I2775" s="16">
        <v>43748.555694444447</v>
      </c>
      <c r="K2775">
        <v>125</v>
      </c>
      <c r="L2775" s="16">
        <f t="shared" si="215"/>
        <v>43739</v>
      </c>
      <c r="M2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5">
        <f t="shared" si="216"/>
        <v>1</v>
      </c>
      <c r="O2775">
        <f t="shared" si="217"/>
        <v>0</v>
      </c>
      <c r="P2775">
        <f t="shared" si="218"/>
        <v>0</v>
      </c>
      <c r="Q2775" s="19">
        <f t="shared" si="219"/>
        <v>0</v>
      </c>
    </row>
    <row r="2776" spans="1:17" x14ac:dyDescent="0.25">
      <c r="A2776" t="s">
        <v>5425</v>
      </c>
      <c r="B2776" s="16">
        <v>43750.726435185185</v>
      </c>
      <c r="C2776" t="s">
        <v>5412</v>
      </c>
      <c r="D2776" t="s">
        <v>83</v>
      </c>
      <c r="E2776" t="s">
        <v>84</v>
      </c>
      <c r="F2776" s="19">
        <v>52</v>
      </c>
      <c r="G2776" t="s">
        <v>51</v>
      </c>
      <c r="H2776" t="s">
        <v>85</v>
      </c>
      <c r="I2776" s="16">
        <v>43745.48810185185</v>
      </c>
      <c r="K2776">
        <v>125</v>
      </c>
      <c r="L2776" s="16">
        <f t="shared" si="215"/>
        <v>43739</v>
      </c>
      <c r="M2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6">
        <f t="shared" si="216"/>
        <v>1</v>
      </c>
      <c r="O2776">
        <f t="shared" si="217"/>
        <v>0</v>
      </c>
      <c r="P2776">
        <f t="shared" si="218"/>
        <v>0</v>
      </c>
      <c r="Q2776" s="19">
        <f t="shared" si="219"/>
        <v>0</v>
      </c>
    </row>
    <row r="2777" spans="1:17" x14ac:dyDescent="0.25">
      <c r="A2777" t="s">
        <v>5426</v>
      </c>
      <c r="B2777" s="16">
        <v>43751.591307870367</v>
      </c>
      <c r="C2777" t="s">
        <v>5427</v>
      </c>
      <c r="D2777" t="s">
        <v>83</v>
      </c>
      <c r="E2777" t="s">
        <v>84</v>
      </c>
      <c r="F2777" s="19">
        <v>52</v>
      </c>
      <c r="G2777" t="s">
        <v>52</v>
      </c>
      <c r="H2777" t="s">
        <v>85</v>
      </c>
      <c r="I2777" s="16">
        <v>43707.567719907405</v>
      </c>
      <c r="K2777">
        <v>125</v>
      </c>
      <c r="L2777" s="16">
        <f t="shared" si="215"/>
        <v>43739</v>
      </c>
      <c r="M2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7">
        <f t="shared" si="216"/>
        <v>1</v>
      </c>
      <c r="O2777">
        <f t="shared" si="217"/>
        <v>1</v>
      </c>
      <c r="P2777">
        <f t="shared" si="218"/>
        <v>1</v>
      </c>
      <c r="Q2777" s="19">
        <f t="shared" si="219"/>
        <v>1</v>
      </c>
    </row>
    <row r="2778" spans="1:17" x14ac:dyDescent="0.25">
      <c r="A2778" t="s">
        <v>5428</v>
      </c>
      <c r="B2778" s="16">
        <v>43752.462696759256</v>
      </c>
      <c r="C2778" t="s">
        <v>5429</v>
      </c>
      <c r="D2778" t="s">
        <v>83</v>
      </c>
      <c r="E2778" t="s">
        <v>90</v>
      </c>
      <c r="F2778" s="19">
        <v>52</v>
      </c>
      <c r="G2778" t="s">
        <v>52</v>
      </c>
      <c r="H2778" t="s">
        <v>85</v>
      </c>
      <c r="I2778" s="16">
        <v>43752.465069444443</v>
      </c>
      <c r="K2778">
        <v>125</v>
      </c>
      <c r="L2778" s="16">
        <f t="shared" si="215"/>
        <v>43739</v>
      </c>
      <c r="M2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8">
        <f t="shared" si="216"/>
        <v>1</v>
      </c>
      <c r="O2778">
        <f t="shared" si="217"/>
        <v>0</v>
      </c>
      <c r="P2778">
        <f t="shared" si="218"/>
        <v>0</v>
      </c>
      <c r="Q2778" s="19">
        <f t="shared" si="219"/>
        <v>0</v>
      </c>
    </row>
    <row r="2779" spans="1:17" x14ac:dyDescent="0.25">
      <c r="A2779" t="s">
        <v>5430</v>
      </c>
      <c r="B2779" s="16">
        <v>43755.419039351851</v>
      </c>
      <c r="C2779" t="s">
        <v>5431</v>
      </c>
      <c r="D2779" t="s">
        <v>83</v>
      </c>
      <c r="E2779" t="s">
        <v>84</v>
      </c>
      <c r="F2779" s="19">
        <v>52</v>
      </c>
      <c r="G2779" t="s">
        <v>51</v>
      </c>
      <c r="H2779" t="s">
        <v>85</v>
      </c>
      <c r="I2779" s="16">
        <v>43706.729814814818</v>
      </c>
      <c r="K2779">
        <v>125</v>
      </c>
      <c r="L2779" s="16">
        <f t="shared" si="215"/>
        <v>43739</v>
      </c>
      <c r="M2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79">
        <f t="shared" si="216"/>
        <v>1</v>
      </c>
      <c r="O2779">
        <f t="shared" si="217"/>
        <v>2</v>
      </c>
      <c r="P2779">
        <f t="shared" si="218"/>
        <v>2</v>
      </c>
      <c r="Q2779" s="19">
        <f t="shared" si="219"/>
        <v>2</v>
      </c>
    </row>
    <row r="2780" spans="1:17" x14ac:dyDescent="0.25">
      <c r="A2780" t="s">
        <v>5432</v>
      </c>
      <c r="B2780" s="16">
        <v>43755.506111111114</v>
      </c>
      <c r="C2780" t="s">
        <v>5433</v>
      </c>
      <c r="D2780" t="s">
        <v>83</v>
      </c>
      <c r="E2780" t="s">
        <v>90</v>
      </c>
      <c r="F2780" s="19">
        <v>52</v>
      </c>
      <c r="G2780" t="s">
        <v>51</v>
      </c>
      <c r="H2780" t="s">
        <v>85</v>
      </c>
      <c r="I2780" s="16">
        <v>43755.509027777778</v>
      </c>
      <c r="K2780">
        <v>125</v>
      </c>
      <c r="L2780" s="16">
        <f t="shared" si="215"/>
        <v>43739</v>
      </c>
      <c r="M2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0">
        <f t="shared" si="216"/>
        <v>1</v>
      </c>
      <c r="O2780">
        <f t="shared" si="217"/>
        <v>0</v>
      </c>
      <c r="P2780">
        <f t="shared" si="218"/>
        <v>0</v>
      </c>
      <c r="Q2780" s="19">
        <f t="shared" si="219"/>
        <v>0</v>
      </c>
    </row>
    <row r="2781" spans="1:17" x14ac:dyDescent="0.25">
      <c r="A2781" t="s">
        <v>5434</v>
      </c>
      <c r="B2781" s="16">
        <v>43755.52134259259</v>
      </c>
      <c r="C2781" t="s">
        <v>5435</v>
      </c>
      <c r="D2781" t="s">
        <v>83</v>
      </c>
      <c r="E2781" t="s">
        <v>90</v>
      </c>
      <c r="F2781" s="19">
        <v>52</v>
      </c>
      <c r="G2781" t="s">
        <v>51</v>
      </c>
      <c r="H2781" t="s">
        <v>85</v>
      </c>
      <c r="I2781" s="16">
        <v>43755.524652777778</v>
      </c>
      <c r="K2781">
        <v>125</v>
      </c>
      <c r="L2781" s="16">
        <f t="shared" si="215"/>
        <v>43739</v>
      </c>
      <c r="M2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1">
        <f t="shared" si="216"/>
        <v>1</v>
      </c>
      <c r="O2781">
        <f t="shared" si="217"/>
        <v>0</v>
      </c>
      <c r="P2781">
        <f t="shared" si="218"/>
        <v>0</v>
      </c>
      <c r="Q2781" s="19">
        <f t="shared" si="219"/>
        <v>0</v>
      </c>
    </row>
    <row r="2782" spans="1:17" x14ac:dyDescent="0.25">
      <c r="A2782" t="s">
        <v>5436</v>
      </c>
      <c r="B2782" s="16">
        <v>43755.663217592592</v>
      </c>
      <c r="C2782" t="s">
        <v>5437</v>
      </c>
      <c r="D2782" t="s">
        <v>83</v>
      </c>
      <c r="E2782" t="s">
        <v>84</v>
      </c>
      <c r="F2782" s="19">
        <v>52</v>
      </c>
      <c r="G2782" t="s">
        <v>51</v>
      </c>
      <c r="H2782" t="s">
        <v>85</v>
      </c>
      <c r="I2782" s="16">
        <v>43515.541180555556</v>
      </c>
      <c r="K2782">
        <v>125</v>
      </c>
      <c r="L2782" s="16">
        <f t="shared" si="215"/>
        <v>43739</v>
      </c>
      <c r="M2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2">
        <f t="shared" si="216"/>
        <v>1</v>
      </c>
      <c r="O2782">
        <f t="shared" si="217"/>
        <v>8</v>
      </c>
      <c r="P2782">
        <f t="shared" si="218"/>
        <v>8</v>
      </c>
      <c r="Q2782" s="19">
        <f t="shared" si="219"/>
        <v>8</v>
      </c>
    </row>
    <row r="2783" spans="1:17" x14ac:dyDescent="0.25">
      <c r="A2783" t="s">
        <v>5438</v>
      </c>
      <c r="B2783" s="16">
        <v>43756.473599537036</v>
      </c>
      <c r="C2783" t="s">
        <v>5439</v>
      </c>
      <c r="D2783" t="s">
        <v>83</v>
      </c>
      <c r="E2783" t="s">
        <v>90</v>
      </c>
      <c r="F2783" s="19">
        <v>52</v>
      </c>
      <c r="G2783" t="s">
        <v>51</v>
      </c>
      <c r="H2783" t="s">
        <v>85</v>
      </c>
      <c r="I2783" s="16">
        <v>43756.476458333331</v>
      </c>
      <c r="K2783">
        <v>125</v>
      </c>
      <c r="L2783" s="16">
        <f t="shared" si="215"/>
        <v>43739</v>
      </c>
      <c r="M2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3">
        <f t="shared" si="216"/>
        <v>1</v>
      </c>
      <c r="O2783">
        <f t="shared" si="217"/>
        <v>0</v>
      </c>
      <c r="P2783">
        <f t="shared" si="218"/>
        <v>0</v>
      </c>
      <c r="Q2783" s="19">
        <f t="shared" si="219"/>
        <v>0</v>
      </c>
    </row>
    <row r="2784" spans="1:17" x14ac:dyDescent="0.25">
      <c r="A2784" t="s">
        <v>5440</v>
      </c>
      <c r="B2784" s="16">
        <v>43756.711770833332</v>
      </c>
      <c r="C2784" t="s">
        <v>5441</v>
      </c>
      <c r="D2784" t="s">
        <v>83</v>
      </c>
      <c r="E2784" t="s">
        <v>84</v>
      </c>
      <c r="F2784" s="19">
        <v>52</v>
      </c>
      <c r="G2784" t="s">
        <v>51</v>
      </c>
      <c r="H2784" t="s">
        <v>85</v>
      </c>
      <c r="I2784" s="16">
        <v>43599.355821759258</v>
      </c>
      <c r="K2784">
        <v>125</v>
      </c>
      <c r="L2784" s="16">
        <f t="shared" si="215"/>
        <v>43739</v>
      </c>
      <c r="M2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4">
        <f t="shared" si="216"/>
        <v>1</v>
      </c>
      <c r="O2784">
        <f t="shared" si="217"/>
        <v>5</v>
      </c>
      <c r="P2784">
        <f t="shared" si="218"/>
        <v>5</v>
      </c>
      <c r="Q2784" s="19">
        <f t="shared" si="219"/>
        <v>5</v>
      </c>
    </row>
    <row r="2785" spans="1:17" x14ac:dyDescent="0.25">
      <c r="A2785" t="s">
        <v>5442</v>
      </c>
      <c r="B2785" s="16">
        <v>43756.73333333333</v>
      </c>
      <c r="C2785" t="s">
        <v>5443</v>
      </c>
      <c r="D2785" t="s">
        <v>83</v>
      </c>
      <c r="E2785" t="s">
        <v>84</v>
      </c>
      <c r="F2785" s="19">
        <v>52</v>
      </c>
      <c r="G2785" t="s">
        <v>52</v>
      </c>
      <c r="H2785" t="s">
        <v>85</v>
      </c>
      <c r="I2785" s="16">
        <v>43686.708078703705</v>
      </c>
      <c r="K2785">
        <v>125</v>
      </c>
      <c r="L2785" s="16">
        <f t="shared" si="215"/>
        <v>43739</v>
      </c>
      <c r="M2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5">
        <f t="shared" si="216"/>
        <v>1</v>
      </c>
      <c r="O2785">
        <f t="shared" si="217"/>
        <v>2</v>
      </c>
      <c r="P2785">
        <f t="shared" si="218"/>
        <v>2</v>
      </c>
      <c r="Q2785" s="19">
        <f t="shared" si="219"/>
        <v>2</v>
      </c>
    </row>
    <row r="2786" spans="1:17" x14ac:dyDescent="0.25">
      <c r="A2786" t="s">
        <v>5444</v>
      </c>
      <c r="B2786" s="16">
        <v>43757.501388888886</v>
      </c>
      <c r="C2786" t="s">
        <v>5445</v>
      </c>
      <c r="D2786" t="s">
        <v>83</v>
      </c>
      <c r="E2786" t="s">
        <v>84</v>
      </c>
      <c r="F2786" s="19">
        <v>52</v>
      </c>
      <c r="G2786" t="s">
        <v>52</v>
      </c>
      <c r="H2786" t="s">
        <v>85</v>
      </c>
      <c r="I2786" s="16">
        <v>43721.240162037036</v>
      </c>
      <c r="K2786">
        <v>125</v>
      </c>
      <c r="L2786" s="16">
        <f t="shared" si="215"/>
        <v>43739</v>
      </c>
      <c r="M2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6">
        <f t="shared" si="216"/>
        <v>1</v>
      </c>
      <c r="O2786">
        <f t="shared" si="217"/>
        <v>1</v>
      </c>
      <c r="P2786">
        <f t="shared" si="218"/>
        <v>1</v>
      </c>
      <c r="Q2786" s="19">
        <f t="shared" si="219"/>
        <v>1</v>
      </c>
    </row>
    <row r="2787" spans="1:17" x14ac:dyDescent="0.25">
      <c r="A2787" t="s">
        <v>5446</v>
      </c>
      <c r="B2787" s="16">
        <v>43758.493703703702</v>
      </c>
      <c r="C2787" t="s">
        <v>5447</v>
      </c>
      <c r="D2787" t="s">
        <v>83</v>
      </c>
      <c r="E2787" t="s">
        <v>90</v>
      </c>
      <c r="F2787" s="19">
        <v>52</v>
      </c>
      <c r="G2787" t="s">
        <v>51</v>
      </c>
      <c r="H2787" t="s">
        <v>85</v>
      </c>
      <c r="I2787" s="16">
        <v>43758.497418981482</v>
      </c>
      <c r="K2787">
        <v>125</v>
      </c>
      <c r="L2787" s="16">
        <f t="shared" si="215"/>
        <v>43739</v>
      </c>
      <c r="M2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7">
        <f t="shared" si="216"/>
        <v>1</v>
      </c>
      <c r="O2787">
        <f t="shared" si="217"/>
        <v>0</v>
      </c>
      <c r="P2787">
        <f t="shared" si="218"/>
        <v>0</v>
      </c>
      <c r="Q2787" s="19">
        <f t="shared" si="219"/>
        <v>0</v>
      </c>
    </row>
    <row r="2788" spans="1:17" x14ac:dyDescent="0.25">
      <c r="A2788" t="s">
        <v>5448</v>
      </c>
      <c r="B2788" s="16">
        <v>43758.733043981483</v>
      </c>
      <c r="C2788" t="s">
        <v>5429</v>
      </c>
      <c r="D2788" t="s">
        <v>83</v>
      </c>
      <c r="E2788" t="s">
        <v>84</v>
      </c>
      <c r="F2788" s="19">
        <v>52</v>
      </c>
      <c r="G2788" t="s">
        <v>52</v>
      </c>
      <c r="H2788" t="s">
        <v>85</v>
      </c>
      <c r="I2788" s="16">
        <v>43752.465069444443</v>
      </c>
      <c r="K2788">
        <v>125</v>
      </c>
      <c r="L2788" s="16">
        <f t="shared" si="215"/>
        <v>43739</v>
      </c>
      <c r="M2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8">
        <f t="shared" si="216"/>
        <v>1</v>
      </c>
      <c r="O2788">
        <f t="shared" si="217"/>
        <v>0</v>
      </c>
      <c r="P2788">
        <f t="shared" si="218"/>
        <v>0</v>
      </c>
      <c r="Q2788" s="19">
        <f t="shared" si="219"/>
        <v>0</v>
      </c>
    </row>
    <row r="2789" spans="1:17" x14ac:dyDescent="0.25">
      <c r="A2789" t="s">
        <v>5449</v>
      </c>
      <c r="B2789" s="16">
        <v>43760.517546296294</v>
      </c>
      <c r="C2789" t="s">
        <v>5450</v>
      </c>
      <c r="D2789" t="s">
        <v>83</v>
      </c>
      <c r="E2789" t="s">
        <v>84</v>
      </c>
      <c r="F2789" s="19">
        <v>52</v>
      </c>
      <c r="G2789" t="s">
        <v>52</v>
      </c>
      <c r="H2789" t="s">
        <v>85</v>
      </c>
      <c r="I2789" s="16">
        <v>43622.389293981483</v>
      </c>
      <c r="K2789">
        <v>125</v>
      </c>
      <c r="L2789" s="16">
        <f t="shared" si="215"/>
        <v>43739</v>
      </c>
      <c r="M2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89">
        <f t="shared" si="216"/>
        <v>1</v>
      </c>
      <c r="O2789">
        <f t="shared" si="217"/>
        <v>5</v>
      </c>
      <c r="P2789">
        <f t="shared" si="218"/>
        <v>5</v>
      </c>
      <c r="Q2789" s="19">
        <f t="shared" si="219"/>
        <v>5</v>
      </c>
    </row>
    <row r="2790" spans="1:17" x14ac:dyDescent="0.25">
      <c r="A2790" t="s">
        <v>5451</v>
      </c>
      <c r="B2790" s="16">
        <v>43760.558854166666</v>
      </c>
      <c r="C2790" t="s">
        <v>5452</v>
      </c>
      <c r="D2790" t="s">
        <v>83</v>
      </c>
      <c r="E2790" t="s">
        <v>90</v>
      </c>
      <c r="F2790" s="19">
        <v>52</v>
      </c>
      <c r="G2790" t="s">
        <v>52</v>
      </c>
      <c r="H2790" t="s">
        <v>85</v>
      </c>
      <c r="I2790" s="16">
        <v>43760.560763888891</v>
      </c>
      <c r="K2790">
        <v>125</v>
      </c>
      <c r="L2790" s="16">
        <f t="shared" si="215"/>
        <v>43739</v>
      </c>
      <c r="M2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0">
        <f t="shared" si="216"/>
        <v>1</v>
      </c>
      <c r="O2790">
        <f t="shared" si="217"/>
        <v>0</v>
      </c>
      <c r="P2790">
        <f t="shared" si="218"/>
        <v>0</v>
      </c>
      <c r="Q2790" s="19">
        <f t="shared" si="219"/>
        <v>0</v>
      </c>
    </row>
    <row r="2791" spans="1:17" x14ac:dyDescent="0.25">
      <c r="A2791" t="s">
        <v>5453</v>
      </c>
      <c r="B2791" s="16">
        <v>43761.39366898148</v>
      </c>
      <c r="C2791" t="s">
        <v>5454</v>
      </c>
      <c r="D2791" t="s">
        <v>83</v>
      </c>
      <c r="E2791" t="s">
        <v>90</v>
      </c>
      <c r="F2791" s="19">
        <v>52</v>
      </c>
      <c r="G2791" t="s">
        <v>52</v>
      </c>
      <c r="H2791" t="s">
        <v>85</v>
      </c>
      <c r="I2791" s="16">
        <v>43761.397534722222</v>
      </c>
      <c r="K2791">
        <v>125</v>
      </c>
      <c r="L2791" s="16">
        <f t="shared" si="215"/>
        <v>43739</v>
      </c>
      <c r="M2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1">
        <f t="shared" si="216"/>
        <v>1</v>
      </c>
      <c r="O2791">
        <f t="shared" si="217"/>
        <v>0</v>
      </c>
      <c r="P2791">
        <f t="shared" si="218"/>
        <v>0</v>
      </c>
      <c r="Q2791" s="19">
        <f t="shared" si="219"/>
        <v>0</v>
      </c>
    </row>
    <row r="2792" spans="1:17" x14ac:dyDescent="0.25">
      <c r="A2792" t="s">
        <v>5455</v>
      </c>
      <c r="B2792" s="16">
        <v>43761.622025462966</v>
      </c>
      <c r="C2792" t="s">
        <v>5456</v>
      </c>
      <c r="D2792" t="s">
        <v>83</v>
      </c>
      <c r="E2792" t="s">
        <v>90</v>
      </c>
      <c r="F2792" s="19">
        <v>52</v>
      </c>
      <c r="G2792" t="s">
        <v>51</v>
      </c>
      <c r="H2792" t="s">
        <v>85</v>
      </c>
      <c r="I2792" s="16">
        <v>43761.625787037039</v>
      </c>
      <c r="K2792">
        <v>125</v>
      </c>
      <c r="L2792" s="16">
        <f t="shared" si="215"/>
        <v>43739</v>
      </c>
      <c r="M2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2">
        <f t="shared" si="216"/>
        <v>1</v>
      </c>
      <c r="O2792">
        <f t="shared" si="217"/>
        <v>0</v>
      </c>
      <c r="P2792">
        <f t="shared" si="218"/>
        <v>0</v>
      </c>
      <c r="Q2792" s="19">
        <f t="shared" si="219"/>
        <v>0</v>
      </c>
    </row>
    <row r="2793" spans="1:17" x14ac:dyDescent="0.25">
      <c r="A2793" t="s">
        <v>5457</v>
      </c>
      <c r="B2793" s="16">
        <v>43762.358136574076</v>
      </c>
      <c r="C2793" t="s">
        <v>5458</v>
      </c>
      <c r="D2793" t="s">
        <v>83</v>
      </c>
      <c r="E2793" t="s">
        <v>90</v>
      </c>
      <c r="F2793" s="19">
        <v>52</v>
      </c>
      <c r="G2793" t="s">
        <v>52</v>
      </c>
      <c r="H2793" t="s">
        <v>85</v>
      </c>
      <c r="I2793" s="16">
        <v>43762.36109953704</v>
      </c>
      <c r="K2793">
        <v>125</v>
      </c>
      <c r="L2793" s="16">
        <f t="shared" si="215"/>
        <v>43739</v>
      </c>
      <c r="M2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3">
        <f t="shared" si="216"/>
        <v>1</v>
      </c>
      <c r="O2793">
        <f t="shared" si="217"/>
        <v>0</v>
      </c>
      <c r="P2793">
        <f t="shared" si="218"/>
        <v>0</v>
      </c>
      <c r="Q2793" s="19">
        <f t="shared" si="219"/>
        <v>0</v>
      </c>
    </row>
    <row r="2794" spans="1:17" x14ac:dyDescent="0.25">
      <c r="A2794" t="s">
        <v>5459</v>
      </c>
      <c r="B2794" s="16">
        <v>43762.44976851852</v>
      </c>
      <c r="C2794" t="s">
        <v>5460</v>
      </c>
      <c r="D2794" t="s">
        <v>83</v>
      </c>
      <c r="E2794" t="s">
        <v>90</v>
      </c>
      <c r="F2794" s="19">
        <v>52</v>
      </c>
      <c r="G2794" t="s">
        <v>52</v>
      </c>
      <c r="H2794" t="s">
        <v>85</v>
      </c>
      <c r="I2794" s="16">
        <v>43762.451921296299</v>
      </c>
      <c r="K2794">
        <v>125</v>
      </c>
      <c r="L2794" s="16">
        <f t="shared" si="215"/>
        <v>43739</v>
      </c>
      <c r="M2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4">
        <f t="shared" si="216"/>
        <v>1</v>
      </c>
      <c r="O2794">
        <f t="shared" si="217"/>
        <v>0</v>
      </c>
      <c r="P2794">
        <f t="shared" si="218"/>
        <v>0</v>
      </c>
      <c r="Q2794" s="19">
        <f t="shared" si="219"/>
        <v>0</v>
      </c>
    </row>
    <row r="2795" spans="1:17" x14ac:dyDescent="0.25">
      <c r="A2795" t="s">
        <v>5461</v>
      </c>
      <c r="B2795" s="16">
        <v>43762.505752314813</v>
      </c>
      <c r="C2795" t="s">
        <v>5462</v>
      </c>
      <c r="D2795" t="s">
        <v>83</v>
      </c>
      <c r="E2795" t="s">
        <v>90</v>
      </c>
      <c r="F2795" s="19">
        <v>52</v>
      </c>
      <c r="G2795" t="s">
        <v>51</v>
      </c>
      <c r="H2795" t="s">
        <v>85</v>
      </c>
      <c r="I2795" s="16">
        <v>43762.508506944447</v>
      </c>
      <c r="K2795">
        <v>125</v>
      </c>
      <c r="L2795" s="16">
        <f t="shared" si="215"/>
        <v>43739</v>
      </c>
      <c r="M2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5">
        <f t="shared" si="216"/>
        <v>1</v>
      </c>
      <c r="O2795">
        <f t="shared" si="217"/>
        <v>0</v>
      </c>
      <c r="P2795">
        <f t="shared" si="218"/>
        <v>0</v>
      </c>
      <c r="Q2795" s="19">
        <f t="shared" si="219"/>
        <v>0</v>
      </c>
    </row>
    <row r="2796" spans="1:17" x14ac:dyDescent="0.25">
      <c r="A2796" t="s">
        <v>5463</v>
      </c>
      <c r="B2796" s="16">
        <v>43762.604722222219</v>
      </c>
      <c r="C2796" t="s">
        <v>5464</v>
      </c>
      <c r="D2796" t="s">
        <v>83</v>
      </c>
      <c r="E2796" t="s">
        <v>84</v>
      </c>
      <c r="F2796" s="19">
        <v>52</v>
      </c>
      <c r="G2796" t="s">
        <v>52</v>
      </c>
      <c r="H2796" t="s">
        <v>85</v>
      </c>
      <c r="I2796" s="16">
        <v>43686.613495370373</v>
      </c>
      <c r="K2796">
        <v>125</v>
      </c>
      <c r="L2796" s="16">
        <f t="shared" si="215"/>
        <v>43739</v>
      </c>
      <c r="M2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6">
        <f t="shared" si="216"/>
        <v>1</v>
      </c>
      <c r="O2796">
        <f t="shared" si="217"/>
        <v>3</v>
      </c>
      <c r="P2796">
        <f t="shared" si="218"/>
        <v>3</v>
      </c>
      <c r="Q2796" s="19">
        <f t="shared" si="219"/>
        <v>3</v>
      </c>
    </row>
    <row r="2797" spans="1:17" x14ac:dyDescent="0.25">
      <c r="A2797" t="s">
        <v>5465</v>
      </c>
      <c r="B2797" s="16">
        <v>43762.672395833331</v>
      </c>
      <c r="C2797" t="s">
        <v>5445</v>
      </c>
      <c r="D2797" t="s">
        <v>34</v>
      </c>
      <c r="E2797" t="s">
        <v>84</v>
      </c>
      <c r="F2797" s="19">
        <v>52</v>
      </c>
      <c r="G2797" t="s">
        <v>52</v>
      </c>
      <c r="H2797" t="s">
        <v>85</v>
      </c>
      <c r="I2797" s="16">
        <v>43721.240162037036</v>
      </c>
      <c r="K2797">
        <v>125</v>
      </c>
      <c r="L2797" s="16">
        <f t="shared" si="215"/>
        <v>43739</v>
      </c>
      <c r="M2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7">
        <f t="shared" si="216"/>
        <v>1</v>
      </c>
      <c r="O2797">
        <f t="shared" si="217"/>
        <v>1</v>
      </c>
      <c r="P2797">
        <f t="shared" si="218"/>
        <v>1</v>
      </c>
      <c r="Q2797" s="19">
        <f t="shared" si="219"/>
        <v>1</v>
      </c>
    </row>
    <row r="2798" spans="1:17" x14ac:dyDescent="0.25">
      <c r="A2798" t="s">
        <v>5466</v>
      </c>
      <c r="B2798" s="16">
        <v>43763.447708333333</v>
      </c>
      <c r="C2798" t="s">
        <v>5467</v>
      </c>
      <c r="D2798" t="s">
        <v>83</v>
      </c>
      <c r="E2798" t="s">
        <v>90</v>
      </c>
      <c r="F2798" s="19">
        <v>52</v>
      </c>
      <c r="G2798" t="s">
        <v>51</v>
      </c>
      <c r="H2798" t="s">
        <v>85</v>
      </c>
      <c r="I2798" s="16">
        <v>43763.449143518519</v>
      </c>
      <c r="K2798">
        <v>125</v>
      </c>
      <c r="L2798" s="16">
        <f t="shared" si="215"/>
        <v>43739</v>
      </c>
      <c r="M2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8">
        <f t="shared" si="216"/>
        <v>1</v>
      </c>
      <c r="O2798">
        <f t="shared" si="217"/>
        <v>0</v>
      </c>
      <c r="P2798">
        <f t="shared" si="218"/>
        <v>0</v>
      </c>
      <c r="Q2798" s="19">
        <f t="shared" si="219"/>
        <v>0</v>
      </c>
    </row>
    <row r="2799" spans="1:17" x14ac:dyDescent="0.25">
      <c r="A2799" t="s">
        <v>5468</v>
      </c>
      <c r="B2799" s="16">
        <v>43763.502581018518</v>
      </c>
      <c r="C2799" t="s">
        <v>5469</v>
      </c>
      <c r="D2799" t="s">
        <v>83</v>
      </c>
      <c r="E2799" t="s">
        <v>90</v>
      </c>
      <c r="F2799" s="19">
        <v>52</v>
      </c>
      <c r="G2799" t="s">
        <v>51</v>
      </c>
      <c r="H2799" t="s">
        <v>85</v>
      </c>
      <c r="I2799" s="16">
        <v>43763.505023148151</v>
      </c>
      <c r="K2799">
        <v>125</v>
      </c>
      <c r="L2799" s="16">
        <f t="shared" si="215"/>
        <v>43739</v>
      </c>
      <c r="M2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799">
        <f t="shared" si="216"/>
        <v>1</v>
      </c>
      <c r="O2799">
        <f t="shared" si="217"/>
        <v>0</v>
      </c>
      <c r="P2799">
        <f t="shared" si="218"/>
        <v>0</v>
      </c>
      <c r="Q2799" s="19">
        <f t="shared" si="219"/>
        <v>0</v>
      </c>
    </row>
    <row r="2800" spans="1:17" x14ac:dyDescent="0.25">
      <c r="A2800" t="s">
        <v>5470</v>
      </c>
      <c r="B2800" s="16">
        <v>43763.685416666667</v>
      </c>
      <c r="C2800" t="s">
        <v>5471</v>
      </c>
      <c r="D2800" t="s">
        <v>34</v>
      </c>
      <c r="E2800" t="s">
        <v>84</v>
      </c>
      <c r="F2800" s="19">
        <v>52</v>
      </c>
      <c r="G2800" t="s">
        <v>51</v>
      </c>
      <c r="H2800" t="s">
        <v>85</v>
      </c>
      <c r="I2800" s="16">
        <v>43670.496527777781</v>
      </c>
      <c r="K2800">
        <v>125</v>
      </c>
      <c r="L2800" s="16">
        <f t="shared" si="215"/>
        <v>43739</v>
      </c>
      <c r="M2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0">
        <f t="shared" si="216"/>
        <v>1</v>
      </c>
      <c r="O2800">
        <f t="shared" si="217"/>
        <v>3</v>
      </c>
      <c r="P2800">
        <f t="shared" si="218"/>
        <v>3</v>
      </c>
      <c r="Q2800" s="19">
        <f t="shared" si="219"/>
        <v>3</v>
      </c>
    </row>
    <row r="2801" spans="1:17" x14ac:dyDescent="0.25">
      <c r="A2801" t="s">
        <v>5472</v>
      </c>
      <c r="B2801" s="16">
        <v>43764.560335648152</v>
      </c>
      <c r="C2801" t="s">
        <v>5473</v>
      </c>
      <c r="D2801" t="s">
        <v>83</v>
      </c>
      <c r="E2801" t="s">
        <v>84</v>
      </c>
      <c r="F2801" s="19">
        <v>52</v>
      </c>
      <c r="G2801" t="s">
        <v>51</v>
      </c>
      <c r="H2801" t="s">
        <v>85</v>
      </c>
      <c r="I2801" s="16">
        <v>43610.594351851854</v>
      </c>
      <c r="K2801">
        <v>125</v>
      </c>
      <c r="L2801" s="16">
        <f t="shared" si="215"/>
        <v>43739</v>
      </c>
      <c r="M2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1">
        <f t="shared" si="216"/>
        <v>1</v>
      </c>
      <c r="O2801">
        <f t="shared" si="217"/>
        <v>5</v>
      </c>
      <c r="P2801">
        <f t="shared" si="218"/>
        <v>5</v>
      </c>
      <c r="Q2801" s="19">
        <f t="shared" si="219"/>
        <v>5</v>
      </c>
    </row>
    <row r="2802" spans="1:17" x14ac:dyDescent="0.25">
      <c r="A2802" t="s">
        <v>5474</v>
      </c>
      <c r="B2802" s="16">
        <v>43765.508819444447</v>
      </c>
      <c r="C2802" t="s">
        <v>5475</v>
      </c>
      <c r="D2802" t="s">
        <v>83</v>
      </c>
      <c r="E2802" t="s">
        <v>84</v>
      </c>
      <c r="F2802" s="19">
        <v>52</v>
      </c>
      <c r="G2802" t="s">
        <v>51</v>
      </c>
      <c r="H2802" t="s">
        <v>85</v>
      </c>
      <c r="I2802" s="16">
        <v>43661.447013888886</v>
      </c>
      <c r="K2802">
        <v>125</v>
      </c>
      <c r="L2802" s="16">
        <f t="shared" si="215"/>
        <v>43739</v>
      </c>
      <c r="M2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2">
        <f t="shared" si="216"/>
        <v>1</v>
      </c>
      <c r="O2802">
        <f t="shared" si="217"/>
        <v>3</v>
      </c>
      <c r="P2802">
        <f t="shared" si="218"/>
        <v>3</v>
      </c>
      <c r="Q2802" s="19">
        <f t="shared" si="219"/>
        <v>3</v>
      </c>
    </row>
    <row r="2803" spans="1:17" x14ac:dyDescent="0.25">
      <c r="A2803" t="s">
        <v>5476</v>
      </c>
      <c r="B2803" s="16">
        <v>43765.74790509259</v>
      </c>
      <c r="C2803" t="s">
        <v>5467</v>
      </c>
      <c r="D2803" t="s">
        <v>83</v>
      </c>
      <c r="E2803" t="s">
        <v>84</v>
      </c>
      <c r="F2803" s="19">
        <v>52</v>
      </c>
      <c r="G2803" t="s">
        <v>51</v>
      </c>
      <c r="H2803" t="s">
        <v>85</v>
      </c>
      <c r="I2803" s="16">
        <v>43763.449143518519</v>
      </c>
      <c r="K2803">
        <v>125</v>
      </c>
      <c r="L2803" s="16">
        <f t="shared" si="215"/>
        <v>43739</v>
      </c>
      <c r="M2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3">
        <f t="shared" si="216"/>
        <v>1</v>
      </c>
      <c r="O2803">
        <f t="shared" si="217"/>
        <v>0</v>
      </c>
      <c r="P2803">
        <f t="shared" si="218"/>
        <v>0</v>
      </c>
      <c r="Q2803" s="19">
        <f t="shared" si="219"/>
        <v>0</v>
      </c>
    </row>
    <row r="2804" spans="1:17" x14ac:dyDescent="0.25">
      <c r="A2804" t="s">
        <v>5477</v>
      </c>
      <c r="B2804" s="16">
        <v>43766.279872685183</v>
      </c>
      <c r="C2804" t="s">
        <v>5478</v>
      </c>
      <c r="D2804" t="s">
        <v>83</v>
      </c>
      <c r="E2804" t="s">
        <v>84</v>
      </c>
      <c r="F2804" s="19">
        <v>52</v>
      </c>
      <c r="G2804" t="s">
        <v>52</v>
      </c>
      <c r="H2804" t="s">
        <v>85</v>
      </c>
      <c r="I2804" s="16">
        <v>43665.49318287037</v>
      </c>
      <c r="K2804">
        <v>125</v>
      </c>
      <c r="L2804" s="16">
        <f t="shared" si="215"/>
        <v>43739</v>
      </c>
      <c r="M2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4">
        <f t="shared" si="216"/>
        <v>1</v>
      </c>
      <c r="O2804">
        <f t="shared" si="217"/>
        <v>3</v>
      </c>
      <c r="P2804">
        <f t="shared" si="218"/>
        <v>3</v>
      </c>
      <c r="Q2804" s="19">
        <f t="shared" si="219"/>
        <v>3</v>
      </c>
    </row>
    <row r="2805" spans="1:17" x14ac:dyDescent="0.25">
      <c r="A2805" t="s">
        <v>5479</v>
      </c>
      <c r="B2805" s="16">
        <v>43766.740555555552</v>
      </c>
      <c r="C2805" t="s">
        <v>5480</v>
      </c>
      <c r="D2805" t="s">
        <v>83</v>
      </c>
      <c r="E2805" t="s">
        <v>84</v>
      </c>
      <c r="F2805" s="19">
        <v>52</v>
      </c>
      <c r="G2805" t="s">
        <v>51</v>
      </c>
      <c r="H2805" t="s">
        <v>85</v>
      </c>
      <c r="I2805" s="16">
        <v>43489.194884259261</v>
      </c>
      <c r="K2805">
        <v>125</v>
      </c>
      <c r="L2805" s="16">
        <f t="shared" si="215"/>
        <v>43739</v>
      </c>
      <c r="M2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5">
        <f t="shared" si="216"/>
        <v>1</v>
      </c>
      <c r="O2805">
        <f t="shared" si="217"/>
        <v>9</v>
      </c>
      <c r="P2805">
        <f t="shared" si="218"/>
        <v>9</v>
      </c>
      <c r="Q2805" s="19">
        <f t="shared" si="219"/>
        <v>9</v>
      </c>
    </row>
    <row r="2806" spans="1:17" x14ac:dyDescent="0.25">
      <c r="A2806" t="s">
        <v>5481</v>
      </c>
      <c r="B2806" s="16">
        <v>43767.511724537035</v>
      </c>
      <c r="C2806" t="s">
        <v>5482</v>
      </c>
      <c r="D2806" t="s">
        <v>83</v>
      </c>
      <c r="E2806" t="s">
        <v>90</v>
      </c>
      <c r="F2806" s="19">
        <v>52</v>
      </c>
      <c r="G2806" t="s">
        <v>52</v>
      </c>
      <c r="H2806" t="s">
        <v>85</v>
      </c>
      <c r="I2806" s="16">
        <v>43767.513842592591</v>
      </c>
      <c r="K2806">
        <v>125</v>
      </c>
      <c r="L2806" s="16">
        <f t="shared" si="215"/>
        <v>43739</v>
      </c>
      <c r="M2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6">
        <f t="shared" si="216"/>
        <v>1</v>
      </c>
      <c r="O2806">
        <f t="shared" si="217"/>
        <v>0</v>
      </c>
      <c r="P2806">
        <f t="shared" si="218"/>
        <v>0</v>
      </c>
      <c r="Q2806" s="19">
        <f t="shared" si="219"/>
        <v>0</v>
      </c>
    </row>
    <row r="2807" spans="1:17" x14ac:dyDescent="0.25">
      <c r="A2807" t="s">
        <v>5483</v>
      </c>
      <c r="B2807" s="16">
        <v>43767.653009259258</v>
      </c>
      <c r="C2807" t="s">
        <v>5484</v>
      </c>
      <c r="D2807" t="s">
        <v>83</v>
      </c>
      <c r="E2807" t="s">
        <v>84</v>
      </c>
      <c r="F2807" s="19">
        <v>52</v>
      </c>
      <c r="G2807" t="s">
        <v>52</v>
      </c>
      <c r="H2807" t="s">
        <v>85</v>
      </c>
      <c r="I2807" s="16">
        <v>43661.450636574074</v>
      </c>
      <c r="K2807">
        <v>125</v>
      </c>
      <c r="L2807" s="16">
        <f t="shared" si="215"/>
        <v>43739</v>
      </c>
      <c r="M2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7">
        <f t="shared" si="216"/>
        <v>1</v>
      </c>
      <c r="O2807">
        <f t="shared" si="217"/>
        <v>4</v>
      </c>
      <c r="P2807">
        <f t="shared" si="218"/>
        <v>4</v>
      </c>
      <c r="Q2807" s="19">
        <f t="shared" si="219"/>
        <v>4</v>
      </c>
    </row>
    <row r="2808" spans="1:17" x14ac:dyDescent="0.25">
      <c r="A2808" t="s">
        <v>5485</v>
      </c>
      <c r="B2808" s="16">
        <v>43769.423067129632</v>
      </c>
      <c r="C2808" t="s">
        <v>5486</v>
      </c>
      <c r="D2808" t="s">
        <v>83</v>
      </c>
      <c r="E2808" t="s">
        <v>90</v>
      </c>
      <c r="F2808" s="19">
        <v>52</v>
      </c>
      <c r="G2808" t="s">
        <v>51</v>
      </c>
      <c r="H2808" t="s">
        <v>85</v>
      </c>
      <c r="I2808" s="16">
        <v>43769.426574074074</v>
      </c>
      <c r="K2808">
        <v>125</v>
      </c>
      <c r="L2808" s="16">
        <f t="shared" si="215"/>
        <v>43739</v>
      </c>
      <c r="M2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8">
        <f t="shared" si="216"/>
        <v>1</v>
      </c>
      <c r="O2808">
        <f t="shared" si="217"/>
        <v>0</v>
      </c>
      <c r="P2808">
        <f t="shared" si="218"/>
        <v>0</v>
      </c>
      <c r="Q2808" s="19">
        <f t="shared" si="219"/>
        <v>0</v>
      </c>
    </row>
    <row r="2809" spans="1:17" x14ac:dyDescent="0.25">
      <c r="A2809" t="s">
        <v>5487</v>
      </c>
      <c r="B2809" s="16">
        <v>43769.516446759262</v>
      </c>
      <c r="C2809" t="s">
        <v>5488</v>
      </c>
      <c r="D2809" t="s">
        <v>83</v>
      </c>
      <c r="E2809" t="s">
        <v>90</v>
      </c>
      <c r="F2809" s="19">
        <v>52</v>
      </c>
      <c r="G2809" t="s">
        <v>52</v>
      </c>
      <c r="H2809" t="s">
        <v>85</v>
      </c>
      <c r="I2809" s="16">
        <v>43769.519375000003</v>
      </c>
      <c r="K2809">
        <v>125</v>
      </c>
      <c r="L2809" s="16">
        <f t="shared" si="215"/>
        <v>43739</v>
      </c>
      <c r="M2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09">
        <f t="shared" si="216"/>
        <v>1</v>
      </c>
      <c r="O2809">
        <f t="shared" si="217"/>
        <v>0</v>
      </c>
      <c r="P2809">
        <f t="shared" si="218"/>
        <v>0</v>
      </c>
      <c r="Q2809" s="19">
        <f t="shared" si="219"/>
        <v>0</v>
      </c>
    </row>
    <row r="2810" spans="1:17" x14ac:dyDescent="0.25">
      <c r="A2810" t="s">
        <v>5489</v>
      </c>
      <c r="B2810" s="16">
        <v>43771.672743055555</v>
      </c>
      <c r="C2810" t="s">
        <v>5490</v>
      </c>
      <c r="D2810" t="s">
        <v>83</v>
      </c>
      <c r="E2810" t="s">
        <v>84</v>
      </c>
      <c r="F2810" s="19">
        <v>52</v>
      </c>
      <c r="G2810" t="s">
        <v>52</v>
      </c>
      <c r="H2810" t="s">
        <v>85</v>
      </c>
      <c r="I2810" s="16">
        <v>43648.466435185182</v>
      </c>
      <c r="K2810">
        <v>125</v>
      </c>
      <c r="L2810" s="16">
        <f t="shared" si="215"/>
        <v>43770</v>
      </c>
      <c r="M2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0">
        <f t="shared" si="216"/>
        <v>1</v>
      </c>
      <c r="O2810">
        <f t="shared" si="217"/>
        <v>4</v>
      </c>
      <c r="P2810">
        <f t="shared" si="218"/>
        <v>4</v>
      </c>
      <c r="Q2810" s="19">
        <f t="shared" si="219"/>
        <v>4</v>
      </c>
    </row>
    <row r="2811" spans="1:17" x14ac:dyDescent="0.25">
      <c r="A2811" t="s">
        <v>5491</v>
      </c>
      <c r="B2811" s="16">
        <v>43773.626539351855</v>
      </c>
      <c r="C2811" t="s">
        <v>5492</v>
      </c>
      <c r="D2811" t="s">
        <v>83</v>
      </c>
      <c r="E2811" t="s">
        <v>84</v>
      </c>
      <c r="F2811" s="19">
        <v>52</v>
      </c>
      <c r="G2811" t="s">
        <v>52</v>
      </c>
      <c r="H2811" t="s">
        <v>85</v>
      </c>
      <c r="I2811" s="16">
        <v>43257.629756944443</v>
      </c>
      <c r="K2811">
        <v>125</v>
      </c>
      <c r="L2811" s="16">
        <f t="shared" si="215"/>
        <v>43770</v>
      </c>
      <c r="M2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1">
        <f t="shared" si="216"/>
        <v>1</v>
      </c>
      <c r="O2811">
        <f t="shared" si="217"/>
        <v>17</v>
      </c>
      <c r="P2811">
        <f t="shared" si="218"/>
        <v>17</v>
      </c>
      <c r="Q2811" s="19">
        <f t="shared" si="219"/>
        <v>17</v>
      </c>
    </row>
    <row r="2812" spans="1:17" x14ac:dyDescent="0.25">
      <c r="A2812" t="s">
        <v>5493</v>
      </c>
      <c r="B2812" s="16">
        <v>43775.36215277778</v>
      </c>
      <c r="C2812" t="s">
        <v>5494</v>
      </c>
      <c r="D2812" t="s">
        <v>83</v>
      </c>
      <c r="E2812" t="s">
        <v>90</v>
      </c>
      <c r="F2812" s="19">
        <v>52</v>
      </c>
      <c r="G2812" t="s">
        <v>52</v>
      </c>
      <c r="H2812" t="s">
        <v>85</v>
      </c>
      <c r="I2812" s="16">
        <v>43775.364444444444</v>
      </c>
      <c r="K2812">
        <v>125</v>
      </c>
      <c r="L2812" s="16">
        <f t="shared" si="215"/>
        <v>43770</v>
      </c>
      <c r="M2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2">
        <f t="shared" si="216"/>
        <v>1</v>
      </c>
      <c r="O2812">
        <f t="shared" si="217"/>
        <v>0</v>
      </c>
      <c r="P2812">
        <f t="shared" si="218"/>
        <v>0</v>
      </c>
      <c r="Q2812" s="19">
        <f t="shared" si="219"/>
        <v>0</v>
      </c>
    </row>
    <row r="2813" spans="1:17" x14ac:dyDescent="0.25">
      <c r="A2813" t="s">
        <v>5495</v>
      </c>
      <c r="B2813" s="16">
        <v>43776.418113425927</v>
      </c>
      <c r="C2813" t="s">
        <v>5496</v>
      </c>
      <c r="D2813" t="s">
        <v>83</v>
      </c>
      <c r="E2813" t="s">
        <v>90</v>
      </c>
      <c r="F2813" s="19">
        <v>52</v>
      </c>
      <c r="G2813" t="s">
        <v>51</v>
      </c>
      <c r="H2813" t="s">
        <v>85</v>
      </c>
      <c r="I2813" s="16">
        <v>43776.419872685183</v>
      </c>
      <c r="K2813">
        <v>125</v>
      </c>
      <c r="L2813" s="16">
        <f t="shared" si="215"/>
        <v>43770</v>
      </c>
      <c r="M2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3">
        <f t="shared" si="216"/>
        <v>1</v>
      </c>
      <c r="O2813">
        <f t="shared" si="217"/>
        <v>0</v>
      </c>
      <c r="P2813">
        <f t="shared" si="218"/>
        <v>0</v>
      </c>
      <c r="Q2813" s="19">
        <f t="shared" si="219"/>
        <v>0</v>
      </c>
    </row>
    <row r="2814" spans="1:17" x14ac:dyDescent="0.25">
      <c r="A2814" t="s">
        <v>5497</v>
      </c>
      <c r="B2814" s="16">
        <v>43777.663402777776</v>
      </c>
      <c r="C2814" t="s">
        <v>5498</v>
      </c>
      <c r="D2814" t="s">
        <v>34</v>
      </c>
      <c r="E2814" t="s">
        <v>84</v>
      </c>
      <c r="F2814" s="19">
        <v>52</v>
      </c>
      <c r="G2814" t="s">
        <v>52</v>
      </c>
      <c r="H2814" t="s">
        <v>85</v>
      </c>
      <c r="I2814" s="16">
        <v>43683.480347222219</v>
      </c>
      <c r="K2814">
        <v>125</v>
      </c>
      <c r="L2814" s="16">
        <f t="shared" si="215"/>
        <v>43770</v>
      </c>
      <c r="M2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4">
        <f t="shared" si="216"/>
        <v>1</v>
      </c>
      <c r="O2814">
        <f t="shared" si="217"/>
        <v>3</v>
      </c>
      <c r="P2814">
        <f t="shared" si="218"/>
        <v>3</v>
      </c>
      <c r="Q2814" s="19">
        <f t="shared" si="219"/>
        <v>3</v>
      </c>
    </row>
    <row r="2815" spans="1:17" x14ac:dyDescent="0.25">
      <c r="A2815" t="s">
        <v>5499</v>
      </c>
      <c r="B2815" s="16">
        <v>43778.704618055555</v>
      </c>
      <c r="C2815" t="s">
        <v>5500</v>
      </c>
      <c r="D2815" t="s">
        <v>34</v>
      </c>
      <c r="E2815" t="s">
        <v>84</v>
      </c>
      <c r="F2815" s="19">
        <v>52</v>
      </c>
      <c r="G2815" t="s">
        <v>52</v>
      </c>
      <c r="H2815" t="s">
        <v>85</v>
      </c>
      <c r="I2815" s="16">
        <v>43691.516261574077</v>
      </c>
      <c r="K2815">
        <v>125</v>
      </c>
      <c r="L2815" s="16">
        <f t="shared" si="215"/>
        <v>43770</v>
      </c>
      <c r="M2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5">
        <f t="shared" si="216"/>
        <v>1</v>
      </c>
      <c r="O2815">
        <f t="shared" si="217"/>
        <v>3</v>
      </c>
      <c r="P2815">
        <f t="shared" si="218"/>
        <v>3</v>
      </c>
      <c r="Q2815" s="19">
        <f t="shared" si="219"/>
        <v>3</v>
      </c>
    </row>
    <row r="2816" spans="1:17" x14ac:dyDescent="0.25">
      <c r="A2816" t="s">
        <v>5501</v>
      </c>
      <c r="B2816" s="16">
        <v>43780.400173611109</v>
      </c>
      <c r="C2816" t="s">
        <v>5502</v>
      </c>
      <c r="D2816" t="s">
        <v>83</v>
      </c>
      <c r="E2816" t="s">
        <v>90</v>
      </c>
      <c r="F2816" s="19">
        <v>52</v>
      </c>
      <c r="G2816" t="s">
        <v>51</v>
      </c>
      <c r="H2816" t="s">
        <v>85</v>
      </c>
      <c r="I2816" s="16">
        <v>43780.401886574073</v>
      </c>
      <c r="K2816">
        <v>125</v>
      </c>
      <c r="L2816" s="16">
        <f t="shared" si="215"/>
        <v>43770</v>
      </c>
      <c r="M2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6">
        <f t="shared" si="216"/>
        <v>1</v>
      </c>
      <c r="O2816">
        <f t="shared" si="217"/>
        <v>0</v>
      </c>
      <c r="P2816">
        <f t="shared" si="218"/>
        <v>0</v>
      </c>
      <c r="Q2816" s="19">
        <f t="shared" si="219"/>
        <v>0</v>
      </c>
    </row>
    <row r="2817" spans="1:17" x14ac:dyDescent="0.25">
      <c r="A2817" t="s">
        <v>5503</v>
      </c>
      <c r="B2817" s="16">
        <v>43780.591840277775</v>
      </c>
      <c r="C2817" t="s">
        <v>5504</v>
      </c>
      <c r="D2817" t="s">
        <v>83</v>
      </c>
      <c r="E2817" t="s">
        <v>90</v>
      </c>
      <c r="F2817" s="19">
        <v>52</v>
      </c>
      <c r="G2817" t="s">
        <v>51</v>
      </c>
      <c r="H2817" t="s">
        <v>85</v>
      </c>
      <c r="I2817" s="16">
        <v>43780.594490740739</v>
      </c>
      <c r="K2817">
        <v>125</v>
      </c>
      <c r="L2817" s="16">
        <f t="shared" si="215"/>
        <v>43770</v>
      </c>
      <c r="M2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7">
        <f t="shared" si="216"/>
        <v>1</v>
      </c>
      <c r="O2817">
        <f t="shared" si="217"/>
        <v>0</v>
      </c>
      <c r="P2817">
        <f t="shared" si="218"/>
        <v>0</v>
      </c>
      <c r="Q2817" s="19">
        <f t="shared" si="219"/>
        <v>0</v>
      </c>
    </row>
    <row r="2818" spans="1:17" x14ac:dyDescent="0.25">
      <c r="A2818" t="s">
        <v>5505</v>
      </c>
      <c r="B2818" s="16">
        <v>43781.454652777778</v>
      </c>
      <c r="C2818" t="s">
        <v>5506</v>
      </c>
      <c r="D2818" t="s">
        <v>83</v>
      </c>
      <c r="E2818" t="s">
        <v>84</v>
      </c>
      <c r="F2818" s="19">
        <v>52</v>
      </c>
      <c r="G2818" t="s">
        <v>51</v>
      </c>
      <c r="H2818" t="s">
        <v>85</v>
      </c>
      <c r="I2818" s="16">
        <v>43675.703993055555</v>
      </c>
      <c r="K2818">
        <v>125</v>
      </c>
      <c r="L2818" s="16">
        <f t="shared" ref="L2818:L2881" si="220">DATE(YEAR(B2818),MONTH(B2818),1)</f>
        <v>43770</v>
      </c>
      <c r="M2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8">
        <f t="shared" ref="N2818:N2881" si="221">IF(B2818&gt;=J2818,1,0)</f>
        <v>1</v>
      </c>
      <c r="O2818">
        <f t="shared" ref="O2818:O2881" si="222">ROUND((B2818-I2818)/30,0)</f>
        <v>4</v>
      </c>
      <c r="P2818">
        <f t="shared" ref="P2818:P2881" si="223">IF(AND(N2818=1,B2818&gt;=J2818,J2818&gt;0),ROUND((J2818-I2818)/30,0),O2818)</f>
        <v>4</v>
      </c>
      <c r="Q2818" s="19">
        <f t="shared" ref="Q2818:Q2881" si="224">MIN(O2818:P2818)</f>
        <v>4</v>
      </c>
    </row>
    <row r="2819" spans="1:17" x14ac:dyDescent="0.25">
      <c r="A2819" t="s">
        <v>5507</v>
      </c>
      <c r="B2819" s="16">
        <v>43781.503344907411</v>
      </c>
      <c r="C2819" t="s">
        <v>5486</v>
      </c>
      <c r="D2819" t="s">
        <v>83</v>
      </c>
      <c r="E2819" t="s">
        <v>84</v>
      </c>
      <c r="F2819" s="19">
        <v>52</v>
      </c>
      <c r="G2819" t="s">
        <v>51</v>
      </c>
      <c r="H2819" t="s">
        <v>85</v>
      </c>
      <c r="I2819" s="16">
        <v>43769.426574074074</v>
      </c>
      <c r="K2819">
        <v>125</v>
      </c>
      <c r="L2819" s="16">
        <f t="shared" si="220"/>
        <v>43770</v>
      </c>
      <c r="M2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19">
        <f t="shared" si="221"/>
        <v>1</v>
      </c>
      <c r="O2819">
        <f t="shared" si="222"/>
        <v>0</v>
      </c>
      <c r="P2819">
        <f t="shared" si="223"/>
        <v>0</v>
      </c>
      <c r="Q2819" s="19">
        <f t="shared" si="224"/>
        <v>0</v>
      </c>
    </row>
    <row r="2820" spans="1:17" x14ac:dyDescent="0.25">
      <c r="A2820" t="s">
        <v>5508</v>
      </c>
      <c r="B2820" s="16">
        <v>43782.542199074072</v>
      </c>
      <c r="C2820" t="s">
        <v>5509</v>
      </c>
      <c r="D2820" t="s">
        <v>83</v>
      </c>
      <c r="E2820" t="s">
        <v>90</v>
      </c>
      <c r="F2820" s="19">
        <v>52</v>
      </c>
      <c r="G2820" t="s">
        <v>51</v>
      </c>
      <c r="H2820" t="s">
        <v>85</v>
      </c>
      <c r="I2820" s="16">
        <v>43782.545069444444</v>
      </c>
      <c r="K2820">
        <v>125</v>
      </c>
      <c r="L2820" s="16">
        <f t="shared" si="220"/>
        <v>43770</v>
      </c>
      <c r="M2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0">
        <f t="shared" si="221"/>
        <v>1</v>
      </c>
      <c r="O2820">
        <f t="shared" si="222"/>
        <v>0</v>
      </c>
      <c r="P2820">
        <f t="shared" si="223"/>
        <v>0</v>
      </c>
      <c r="Q2820" s="19">
        <f t="shared" si="224"/>
        <v>0</v>
      </c>
    </row>
    <row r="2821" spans="1:17" x14ac:dyDescent="0.25">
      <c r="A2821" t="s">
        <v>5510</v>
      </c>
      <c r="B2821" s="16">
        <v>43782.612268518518</v>
      </c>
      <c r="C2821" t="s">
        <v>5511</v>
      </c>
      <c r="D2821" t="s">
        <v>83</v>
      </c>
      <c r="E2821" t="s">
        <v>84</v>
      </c>
      <c r="F2821" s="19">
        <v>52</v>
      </c>
      <c r="G2821" t="s">
        <v>52</v>
      </c>
      <c r="H2821" t="s">
        <v>85</v>
      </c>
      <c r="I2821" s="16">
        <v>43538.541203703702</v>
      </c>
      <c r="K2821">
        <v>125</v>
      </c>
      <c r="L2821" s="16">
        <f t="shared" si="220"/>
        <v>43770</v>
      </c>
      <c r="M2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1">
        <f t="shared" si="221"/>
        <v>1</v>
      </c>
      <c r="O2821">
        <f t="shared" si="222"/>
        <v>8</v>
      </c>
      <c r="P2821">
        <f t="shared" si="223"/>
        <v>8</v>
      </c>
      <c r="Q2821" s="19">
        <f t="shared" si="224"/>
        <v>8</v>
      </c>
    </row>
    <row r="2822" spans="1:17" x14ac:dyDescent="0.25">
      <c r="A2822" t="s">
        <v>5512</v>
      </c>
      <c r="B2822" s="16">
        <v>43782.6171412037</v>
      </c>
      <c r="C2822" t="s">
        <v>5513</v>
      </c>
      <c r="D2822" t="s">
        <v>83</v>
      </c>
      <c r="E2822" t="s">
        <v>84</v>
      </c>
      <c r="F2822" s="19">
        <v>52</v>
      </c>
      <c r="G2822" t="s">
        <v>52</v>
      </c>
      <c r="H2822" t="s">
        <v>85</v>
      </c>
      <c r="I2822" s="16">
        <v>43685.659756944442</v>
      </c>
      <c r="K2822">
        <v>125</v>
      </c>
      <c r="L2822" s="16">
        <f t="shared" si="220"/>
        <v>43770</v>
      </c>
      <c r="M2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2">
        <f t="shared" si="221"/>
        <v>1</v>
      </c>
      <c r="O2822">
        <f t="shared" si="222"/>
        <v>3</v>
      </c>
      <c r="P2822">
        <f t="shared" si="223"/>
        <v>3</v>
      </c>
      <c r="Q2822" s="19">
        <f t="shared" si="224"/>
        <v>3</v>
      </c>
    </row>
    <row r="2823" spans="1:17" x14ac:dyDescent="0.25">
      <c r="A2823" t="s">
        <v>5514</v>
      </c>
      <c r="B2823" s="16">
        <v>43782.731527777774</v>
      </c>
      <c r="C2823" t="s">
        <v>5515</v>
      </c>
      <c r="D2823" t="s">
        <v>83</v>
      </c>
      <c r="E2823" t="s">
        <v>84</v>
      </c>
      <c r="F2823" s="19">
        <v>52</v>
      </c>
      <c r="G2823" t="s">
        <v>52</v>
      </c>
      <c r="H2823" t="s">
        <v>85</v>
      </c>
      <c r="I2823" s="16">
        <v>43696.639756944445</v>
      </c>
      <c r="K2823">
        <v>125</v>
      </c>
      <c r="L2823" s="16">
        <f t="shared" si="220"/>
        <v>43770</v>
      </c>
      <c r="M2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3">
        <f t="shared" si="221"/>
        <v>1</v>
      </c>
      <c r="O2823">
        <f t="shared" si="222"/>
        <v>3</v>
      </c>
      <c r="P2823">
        <f t="shared" si="223"/>
        <v>3</v>
      </c>
      <c r="Q2823" s="19">
        <f t="shared" si="224"/>
        <v>3</v>
      </c>
    </row>
    <row r="2824" spans="1:17" x14ac:dyDescent="0.25">
      <c r="A2824" t="s">
        <v>5516</v>
      </c>
      <c r="B2824" s="16">
        <v>43783.505833333336</v>
      </c>
      <c r="C2824" t="s">
        <v>5517</v>
      </c>
      <c r="D2824" t="s">
        <v>83</v>
      </c>
      <c r="E2824" t="s">
        <v>90</v>
      </c>
      <c r="F2824" s="19">
        <v>52</v>
      </c>
      <c r="G2824" t="s">
        <v>52</v>
      </c>
      <c r="H2824" t="s">
        <v>85</v>
      </c>
      <c r="I2824" s="16">
        <v>43783.50885416667</v>
      </c>
      <c r="K2824">
        <v>125</v>
      </c>
      <c r="L2824" s="16">
        <f t="shared" si="220"/>
        <v>43770</v>
      </c>
      <c r="M2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4">
        <f t="shared" si="221"/>
        <v>1</v>
      </c>
      <c r="O2824">
        <f t="shared" si="222"/>
        <v>0</v>
      </c>
      <c r="P2824">
        <f t="shared" si="223"/>
        <v>0</v>
      </c>
      <c r="Q2824" s="19">
        <f t="shared" si="224"/>
        <v>0</v>
      </c>
    </row>
    <row r="2825" spans="1:17" x14ac:dyDescent="0.25">
      <c r="A2825" t="s">
        <v>5518</v>
      </c>
      <c r="B2825" s="16">
        <v>43783.655474537038</v>
      </c>
      <c r="C2825" t="s">
        <v>5519</v>
      </c>
      <c r="D2825" t="s">
        <v>83</v>
      </c>
      <c r="E2825" t="s">
        <v>84</v>
      </c>
      <c r="F2825" s="19">
        <v>52</v>
      </c>
      <c r="G2825" t="s">
        <v>52</v>
      </c>
      <c r="H2825" t="s">
        <v>85</v>
      </c>
      <c r="I2825" s="16">
        <v>43780.695196759261</v>
      </c>
      <c r="K2825">
        <v>125</v>
      </c>
      <c r="L2825" s="16">
        <f t="shared" si="220"/>
        <v>43770</v>
      </c>
      <c r="M2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5">
        <f t="shared" si="221"/>
        <v>1</v>
      </c>
      <c r="O2825">
        <f t="shared" si="222"/>
        <v>0</v>
      </c>
      <c r="P2825">
        <f t="shared" si="223"/>
        <v>0</v>
      </c>
      <c r="Q2825" s="19">
        <f t="shared" si="224"/>
        <v>0</v>
      </c>
    </row>
    <row r="2826" spans="1:17" x14ac:dyDescent="0.25">
      <c r="A2826" t="s">
        <v>5520</v>
      </c>
      <c r="B2826" s="16">
        <v>43784.400034722225</v>
      </c>
      <c r="C2826" t="s">
        <v>5521</v>
      </c>
      <c r="D2826" t="s">
        <v>83</v>
      </c>
      <c r="E2826" t="s">
        <v>84</v>
      </c>
      <c r="F2826" s="19">
        <v>52</v>
      </c>
      <c r="G2826" t="s">
        <v>51</v>
      </c>
      <c r="H2826" t="s">
        <v>85</v>
      </c>
      <c r="I2826" s="16">
        <v>43428.665277777778</v>
      </c>
      <c r="K2826">
        <v>125</v>
      </c>
      <c r="L2826" s="16">
        <f t="shared" si="220"/>
        <v>43770</v>
      </c>
      <c r="M2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6">
        <f t="shared" si="221"/>
        <v>1</v>
      </c>
      <c r="O2826">
        <f t="shared" si="222"/>
        <v>12</v>
      </c>
      <c r="P2826">
        <f t="shared" si="223"/>
        <v>12</v>
      </c>
      <c r="Q2826" s="19">
        <f t="shared" si="224"/>
        <v>12</v>
      </c>
    </row>
    <row r="2827" spans="1:17" x14ac:dyDescent="0.25">
      <c r="A2827" t="s">
        <v>5522</v>
      </c>
      <c r="B2827" s="16">
        <v>43784.429988425924</v>
      </c>
      <c r="C2827" t="s">
        <v>5523</v>
      </c>
      <c r="D2827" t="s">
        <v>83</v>
      </c>
      <c r="E2827" t="s">
        <v>84</v>
      </c>
      <c r="F2827" s="19">
        <v>52</v>
      </c>
      <c r="G2827" t="s">
        <v>52</v>
      </c>
      <c r="H2827" t="s">
        <v>85</v>
      </c>
      <c r="I2827" s="16">
        <v>43633.419386574074</v>
      </c>
      <c r="K2827">
        <v>125</v>
      </c>
      <c r="L2827" s="16">
        <f t="shared" si="220"/>
        <v>43770</v>
      </c>
      <c r="M2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7">
        <f t="shared" si="221"/>
        <v>1</v>
      </c>
      <c r="O2827">
        <f t="shared" si="222"/>
        <v>5</v>
      </c>
      <c r="P2827">
        <f t="shared" si="223"/>
        <v>5</v>
      </c>
      <c r="Q2827" s="19">
        <f t="shared" si="224"/>
        <v>5</v>
      </c>
    </row>
    <row r="2828" spans="1:17" x14ac:dyDescent="0.25">
      <c r="A2828" t="s">
        <v>5524</v>
      </c>
      <c r="B2828" s="16">
        <v>43788.403865740744</v>
      </c>
      <c r="C2828" t="s">
        <v>5525</v>
      </c>
      <c r="D2828" t="s">
        <v>83</v>
      </c>
      <c r="E2828" t="s">
        <v>90</v>
      </c>
      <c r="F2828" s="19">
        <v>52</v>
      </c>
      <c r="G2828" t="s">
        <v>52</v>
      </c>
      <c r="H2828" t="s">
        <v>85</v>
      </c>
      <c r="I2828" s="16">
        <v>43788.407638888886</v>
      </c>
      <c r="K2828">
        <v>125</v>
      </c>
      <c r="L2828" s="16">
        <f t="shared" si="220"/>
        <v>43770</v>
      </c>
      <c r="M2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8">
        <f t="shared" si="221"/>
        <v>1</v>
      </c>
      <c r="O2828">
        <f t="shared" si="222"/>
        <v>0</v>
      </c>
      <c r="P2828">
        <f t="shared" si="223"/>
        <v>0</v>
      </c>
      <c r="Q2828" s="19">
        <f t="shared" si="224"/>
        <v>0</v>
      </c>
    </row>
    <row r="2829" spans="1:17" x14ac:dyDescent="0.25">
      <c r="A2829" t="s">
        <v>5526</v>
      </c>
      <c r="B2829" s="16">
        <v>43792.35119212963</v>
      </c>
      <c r="C2829" t="s">
        <v>5527</v>
      </c>
      <c r="D2829" t="s">
        <v>83</v>
      </c>
      <c r="E2829" t="s">
        <v>84</v>
      </c>
      <c r="F2829" s="19">
        <v>52</v>
      </c>
      <c r="G2829" t="s">
        <v>52</v>
      </c>
      <c r="H2829" t="s">
        <v>85</v>
      </c>
      <c r="I2829" s="16">
        <v>43706.770798611113</v>
      </c>
      <c r="K2829">
        <v>125</v>
      </c>
      <c r="L2829" s="16">
        <f t="shared" si="220"/>
        <v>43770</v>
      </c>
      <c r="M2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29">
        <f t="shared" si="221"/>
        <v>1</v>
      </c>
      <c r="O2829">
        <f t="shared" si="222"/>
        <v>3</v>
      </c>
      <c r="P2829">
        <f t="shared" si="223"/>
        <v>3</v>
      </c>
      <c r="Q2829" s="19">
        <f t="shared" si="224"/>
        <v>3</v>
      </c>
    </row>
    <row r="2830" spans="1:17" x14ac:dyDescent="0.25">
      <c r="A2830" t="s">
        <v>5528</v>
      </c>
      <c r="B2830" s="16">
        <v>43795.40111111111</v>
      </c>
      <c r="C2830" t="s">
        <v>5529</v>
      </c>
      <c r="D2830" t="s">
        <v>34</v>
      </c>
      <c r="E2830" t="s">
        <v>84</v>
      </c>
      <c r="F2830" s="19">
        <v>52</v>
      </c>
      <c r="G2830" t="s">
        <v>52</v>
      </c>
      <c r="H2830" t="s">
        <v>85</v>
      </c>
      <c r="I2830" s="16">
        <v>43539.580509259256</v>
      </c>
      <c r="K2830">
        <v>125</v>
      </c>
      <c r="L2830" s="16">
        <f t="shared" si="220"/>
        <v>43770</v>
      </c>
      <c r="M2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0">
        <f t="shared" si="221"/>
        <v>1</v>
      </c>
      <c r="O2830">
        <f t="shared" si="222"/>
        <v>9</v>
      </c>
      <c r="P2830">
        <f t="shared" si="223"/>
        <v>9</v>
      </c>
      <c r="Q2830" s="19">
        <f t="shared" si="224"/>
        <v>9</v>
      </c>
    </row>
    <row r="2831" spans="1:17" x14ac:dyDescent="0.25">
      <c r="A2831" t="s">
        <v>5530</v>
      </c>
      <c r="B2831" s="16">
        <v>43795.51599537037</v>
      </c>
      <c r="C2831" t="s">
        <v>5531</v>
      </c>
      <c r="D2831" t="s">
        <v>83</v>
      </c>
      <c r="E2831" t="s">
        <v>90</v>
      </c>
      <c r="F2831" s="19">
        <v>52</v>
      </c>
      <c r="G2831" t="s">
        <v>51</v>
      </c>
      <c r="H2831" t="s">
        <v>85</v>
      </c>
      <c r="I2831" s="16">
        <v>43795.518923611111</v>
      </c>
      <c r="K2831">
        <v>125</v>
      </c>
      <c r="L2831" s="16">
        <f t="shared" si="220"/>
        <v>43770</v>
      </c>
      <c r="M2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1">
        <f t="shared" si="221"/>
        <v>1</v>
      </c>
      <c r="O2831">
        <f t="shared" si="222"/>
        <v>0</v>
      </c>
      <c r="P2831">
        <f t="shared" si="223"/>
        <v>0</v>
      </c>
      <c r="Q2831" s="19">
        <f t="shared" si="224"/>
        <v>0</v>
      </c>
    </row>
    <row r="2832" spans="1:17" x14ac:dyDescent="0.25">
      <c r="A2832" t="s">
        <v>5532</v>
      </c>
      <c r="B2832" s="16">
        <v>43796.745879629627</v>
      </c>
      <c r="C2832" t="s">
        <v>5533</v>
      </c>
      <c r="D2832" t="s">
        <v>83</v>
      </c>
      <c r="E2832" t="s">
        <v>84</v>
      </c>
      <c r="F2832" s="19">
        <v>52</v>
      </c>
      <c r="G2832" t="s">
        <v>52</v>
      </c>
      <c r="H2832" t="s">
        <v>85</v>
      </c>
      <c r="I2832" s="16">
        <v>43599.596087962964</v>
      </c>
      <c r="K2832">
        <v>125</v>
      </c>
      <c r="L2832" s="16">
        <f t="shared" si="220"/>
        <v>43770</v>
      </c>
      <c r="M2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2">
        <f t="shared" si="221"/>
        <v>1</v>
      </c>
      <c r="O2832">
        <f t="shared" si="222"/>
        <v>7</v>
      </c>
      <c r="P2832">
        <f t="shared" si="223"/>
        <v>7</v>
      </c>
      <c r="Q2832" s="19">
        <f t="shared" si="224"/>
        <v>7</v>
      </c>
    </row>
    <row r="2833" spans="1:17" x14ac:dyDescent="0.25">
      <c r="A2833" t="s">
        <v>5534</v>
      </c>
      <c r="B2833" s="16">
        <v>43798.541018518517</v>
      </c>
      <c r="C2833" t="s">
        <v>5535</v>
      </c>
      <c r="D2833" t="s">
        <v>83</v>
      </c>
      <c r="E2833" t="s">
        <v>90</v>
      </c>
      <c r="F2833" s="19">
        <v>52</v>
      </c>
      <c r="G2833" t="s">
        <v>52</v>
      </c>
      <c r="H2833" t="s">
        <v>85</v>
      </c>
      <c r="I2833" s="16">
        <v>43798.544108796297</v>
      </c>
      <c r="K2833">
        <v>125</v>
      </c>
      <c r="L2833" s="16">
        <f t="shared" si="220"/>
        <v>43770</v>
      </c>
      <c r="M2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3">
        <f t="shared" si="221"/>
        <v>1</v>
      </c>
      <c r="O2833">
        <f t="shared" si="222"/>
        <v>0</v>
      </c>
      <c r="P2833">
        <f t="shared" si="223"/>
        <v>0</v>
      </c>
      <c r="Q2833" s="19">
        <f t="shared" si="224"/>
        <v>0</v>
      </c>
    </row>
    <row r="2834" spans="1:17" x14ac:dyDescent="0.25">
      <c r="A2834" t="s">
        <v>5536</v>
      </c>
      <c r="B2834" s="16">
        <v>43802.635949074072</v>
      </c>
      <c r="C2834" t="s">
        <v>5527</v>
      </c>
      <c r="D2834" t="s">
        <v>83</v>
      </c>
      <c r="E2834" t="s">
        <v>84</v>
      </c>
      <c r="F2834" s="19">
        <v>52</v>
      </c>
      <c r="G2834" t="s">
        <v>52</v>
      </c>
      <c r="H2834" t="s">
        <v>85</v>
      </c>
      <c r="I2834" s="16">
        <v>43706.770798611113</v>
      </c>
      <c r="K2834">
        <v>125</v>
      </c>
      <c r="L2834" s="16">
        <f t="shared" si="220"/>
        <v>43800</v>
      </c>
      <c r="M2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4">
        <f t="shared" si="221"/>
        <v>1</v>
      </c>
      <c r="O2834">
        <f t="shared" si="222"/>
        <v>3</v>
      </c>
      <c r="P2834">
        <f t="shared" si="223"/>
        <v>3</v>
      </c>
      <c r="Q2834" s="19">
        <f t="shared" si="224"/>
        <v>3</v>
      </c>
    </row>
    <row r="2835" spans="1:17" x14ac:dyDescent="0.25">
      <c r="A2835" t="s">
        <v>5537</v>
      </c>
      <c r="B2835" s="16">
        <v>43803.509293981479</v>
      </c>
      <c r="C2835" t="s">
        <v>5538</v>
      </c>
      <c r="D2835" t="s">
        <v>83</v>
      </c>
      <c r="E2835" t="s">
        <v>90</v>
      </c>
      <c r="F2835" s="19">
        <v>52</v>
      </c>
      <c r="G2835" t="s">
        <v>52</v>
      </c>
      <c r="H2835" t="s">
        <v>85</v>
      </c>
      <c r="I2835" s="16">
        <v>43803.512083333335</v>
      </c>
      <c r="K2835">
        <v>125</v>
      </c>
      <c r="L2835" s="16">
        <f t="shared" si="220"/>
        <v>43800</v>
      </c>
      <c r="M2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5">
        <f t="shared" si="221"/>
        <v>1</v>
      </c>
      <c r="O2835">
        <f t="shared" si="222"/>
        <v>0</v>
      </c>
      <c r="P2835">
        <f t="shared" si="223"/>
        <v>0</v>
      </c>
      <c r="Q2835" s="19">
        <f t="shared" si="224"/>
        <v>0</v>
      </c>
    </row>
    <row r="2836" spans="1:17" x14ac:dyDescent="0.25">
      <c r="A2836" t="s">
        <v>5539</v>
      </c>
      <c r="B2836" s="16">
        <v>43804.521516203706</v>
      </c>
      <c r="C2836" t="s">
        <v>5540</v>
      </c>
      <c r="D2836" t="s">
        <v>83</v>
      </c>
      <c r="E2836" t="s">
        <v>84</v>
      </c>
      <c r="F2836" s="19">
        <v>52</v>
      </c>
      <c r="G2836" t="s">
        <v>51</v>
      </c>
      <c r="H2836" t="s">
        <v>85</v>
      </c>
      <c r="I2836" s="16">
        <v>43690.794537037036</v>
      </c>
      <c r="K2836">
        <v>125</v>
      </c>
      <c r="L2836" s="16">
        <f t="shared" si="220"/>
        <v>43800</v>
      </c>
      <c r="M2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6">
        <f t="shared" si="221"/>
        <v>1</v>
      </c>
      <c r="O2836">
        <f t="shared" si="222"/>
        <v>4</v>
      </c>
      <c r="P2836">
        <f t="shared" si="223"/>
        <v>4</v>
      </c>
      <c r="Q2836" s="19">
        <f t="shared" si="224"/>
        <v>4</v>
      </c>
    </row>
    <row r="2837" spans="1:17" x14ac:dyDescent="0.25">
      <c r="A2837" t="s">
        <v>5541</v>
      </c>
      <c r="B2837" s="16">
        <v>43805.579212962963</v>
      </c>
      <c r="C2837" t="s">
        <v>5542</v>
      </c>
      <c r="D2837" t="s">
        <v>83</v>
      </c>
      <c r="E2837" t="s">
        <v>84</v>
      </c>
      <c r="F2837" s="19">
        <v>52</v>
      </c>
      <c r="G2837" t="s">
        <v>51</v>
      </c>
      <c r="H2837" t="s">
        <v>85</v>
      </c>
      <c r="I2837" s="16">
        <v>43774.55978009259</v>
      </c>
      <c r="K2837">
        <v>125</v>
      </c>
      <c r="L2837" s="16">
        <f t="shared" si="220"/>
        <v>43800</v>
      </c>
      <c r="M2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7">
        <f t="shared" si="221"/>
        <v>1</v>
      </c>
      <c r="O2837">
        <f t="shared" si="222"/>
        <v>1</v>
      </c>
      <c r="P2837">
        <f t="shared" si="223"/>
        <v>1</v>
      </c>
      <c r="Q2837" s="19">
        <f t="shared" si="224"/>
        <v>1</v>
      </c>
    </row>
    <row r="2838" spans="1:17" x14ac:dyDescent="0.25">
      <c r="A2838" t="s">
        <v>5543</v>
      </c>
      <c r="B2838" s="16">
        <v>43806.562916666669</v>
      </c>
      <c r="C2838" t="s">
        <v>5502</v>
      </c>
      <c r="D2838" t="s">
        <v>83</v>
      </c>
      <c r="E2838" t="s">
        <v>84</v>
      </c>
      <c r="F2838" s="19">
        <v>52</v>
      </c>
      <c r="G2838" t="s">
        <v>51</v>
      </c>
      <c r="H2838" t="s">
        <v>85</v>
      </c>
      <c r="I2838" s="16">
        <v>43780.401886574073</v>
      </c>
      <c r="K2838">
        <v>125</v>
      </c>
      <c r="L2838" s="16">
        <f t="shared" si="220"/>
        <v>43800</v>
      </c>
      <c r="M2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8">
        <f t="shared" si="221"/>
        <v>1</v>
      </c>
      <c r="O2838">
        <f t="shared" si="222"/>
        <v>1</v>
      </c>
      <c r="P2838">
        <f t="shared" si="223"/>
        <v>1</v>
      </c>
      <c r="Q2838" s="19">
        <f t="shared" si="224"/>
        <v>1</v>
      </c>
    </row>
    <row r="2839" spans="1:17" x14ac:dyDescent="0.25">
      <c r="A2839" t="s">
        <v>5544</v>
      </c>
      <c r="B2839" s="16">
        <v>43808.731828703705</v>
      </c>
      <c r="C2839" t="s">
        <v>5545</v>
      </c>
      <c r="D2839" t="s">
        <v>83</v>
      </c>
      <c r="E2839" t="s">
        <v>84</v>
      </c>
      <c r="F2839" s="19">
        <v>52</v>
      </c>
      <c r="G2839" t="s">
        <v>51</v>
      </c>
      <c r="H2839" t="s">
        <v>85</v>
      </c>
      <c r="I2839" s="16">
        <v>43770.497974537036</v>
      </c>
      <c r="K2839">
        <v>125</v>
      </c>
      <c r="L2839" s="16">
        <f t="shared" si="220"/>
        <v>43800</v>
      </c>
      <c r="M2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39">
        <f t="shared" si="221"/>
        <v>1</v>
      </c>
      <c r="O2839">
        <f t="shared" si="222"/>
        <v>1</v>
      </c>
      <c r="P2839">
        <f t="shared" si="223"/>
        <v>1</v>
      </c>
      <c r="Q2839" s="19">
        <f t="shared" si="224"/>
        <v>1</v>
      </c>
    </row>
    <row r="2840" spans="1:17" x14ac:dyDescent="0.25">
      <c r="A2840" t="s">
        <v>5546</v>
      </c>
      <c r="B2840" s="16">
        <v>43809.537939814814</v>
      </c>
      <c r="C2840" t="s">
        <v>5547</v>
      </c>
      <c r="D2840" t="s">
        <v>83</v>
      </c>
      <c r="E2840" t="s">
        <v>90</v>
      </c>
      <c r="F2840" s="19">
        <v>52</v>
      </c>
      <c r="G2840" t="s">
        <v>51</v>
      </c>
      <c r="H2840" t="s">
        <v>85</v>
      </c>
      <c r="I2840" s="16">
        <v>43809.540752314817</v>
      </c>
      <c r="K2840">
        <v>125</v>
      </c>
      <c r="L2840" s="16">
        <f t="shared" si="220"/>
        <v>43800</v>
      </c>
      <c r="M2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0">
        <f t="shared" si="221"/>
        <v>1</v>
      </c>
      <c r="O2840">
        <f t="shared" si="222"/>
        <v>0</v>
      </c>
      <c r="P2840">
        <f t="shared" si="223"/>
        <v>0</v>
      </c>
      <c r="Q2840" s="19">
        <f t="shared" si="224"/>
        <v>0</v>
      </c>
    </row>
    <row r="2841" spans="1:17" x14ac:dyDescent="0.25">
      <c r="A2841" t="s">
        <v>5548</v>
      </c>
      <c r="B2841" s="16">
        <v>43809.634548611109</v>
      </c>
      <c r="C2841" t="s">
        <v>5549</v>
      </c>
      <c r="D2841" t="s">
        <v>83</v>
      </c>
      <c r="E2841" t="s">
        <v>84</v>
      </c>
      <c r="F2841" s="19">
        <v>52</v>
      </c>
      <c r="G2841" t="s">
        <v>52</v>
      </c>
      <c r="H2841" t="s">
        <v>85</v>
      </c>
      <c r="I2841" s="16">
        <v>43797.665798611109</v>
      </c>
      <c r="K2841">
        <v>125</v>
      </c>
      <c r="L2841" s="16">
        <f t="shared" si="220"/>
        <v>43800</v>
      </c>
      <c r="M2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1">
        <f t="shared" si="221"/>
        <v>1</v>
      </c>
      <c r="O2841">
        <f t="shared" si="222"/>
        <v>0</v>
      </c>
      <c r="P2841">
        <f t="shared" si="223"/>
        <v>0</v>
      </c>
      <c r="Q2841" s="19">
        <f t="shared" si="224"/>
        <v>0</v>
      </c>
    </row>
    <row r="2842" spans="1:17" x14ac:dyDescent="0.25">
      <c r="A2842" t="s">
        <v>5550</v>
      </c>
      <c r="B2842" s="16">
        <v>43810.643368055556</v>
      </c>
      <c r="C2842" t="s">
        <v>5464</v>
      </c>
      <c r="D2842" t="s">
        <v>83</v>
      </c>
      <c r="E2842" t="s">
        <v>84</v>
      </c>
      <c r="F2842" s="19">
        <v>52</v>
      </c>
      <c r="G2842" t="s">
        <v>52</v>
      </c>
      <c r="H2842" t="s">
        <v>85</v>
      </c>
      <c r="I2842" s="16">
        <v>43686.613495370373</v>
      </c>
      <c r="K2842">
        <v>125</v>
      </c>
      <c r="L2842" s="16">
        <f t="shared" si="220"/>
        <v>43800</v>
      </c>
      <c r="M2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2">
        <f t="shared" si="221"/>
        <v>1</v>
      </c>
      <c r="O2842">
        <f t="shared" si="222"/>
        <v>4</v>
      </c>
      <c r="P2842">
        <f t="shared" si="223"/>
        <v>4</v>
      </c>
      <c r="Q2842" s="19">
        <f t="shared" si="224"/>
        <v>4</v>
      </c>
    </row>
    <row r="2843" spans="1:17" x14ac:dyDescent="0.25">
      <c r="A2843" t="s">
        <v>5551</v>
      </c>
      <c r="B2843" s="16">
        <v>43811.533784722225</v>
      </c>
      <c r="C2843" t="s">
        <v>5552</v>
      </c>
      <c r="D2843" t="s">
        <v>83</v>
      </c>
      <c r="E2843" t="s">
        <v>84</v>
      </c>
      <c r="F2843" s="19">
        <v>52</v>
      </c>
      <c r="G2843" t="s">
        <v>52</v>
      </c>
      <c r="H2843" t="s">
        <v>85</v>
      </c>
      <c r="I2843" s="16">
        <v>43612.660914351851</v>
      </c>
      <c r="K2843">
        <v>125</v>
      </c>
      <c r="L2843" s="16">
        <f t="shared" si="220"/>
        <v>43800</v>
      </c>
      <c r="M2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3">
        <f t="shared" si="221"/>
        <v>1</v>
      </c>
      <c r="O2843">
        <f t="shared" si="222"/>
        <v>7</v>
      </c>
      <c r="P2843">
        <f t="shared" si="223"/>
        <v>7</v>
      </c>
      <c r="Q2843" s="19">
        <f t="shared" si="224"/>
        <v>7</v>
      </c>
    </row>
    <row r="2844" spans="1:17" x14ac:dyDescent="0.25">
      <c r="A2844" t="s">
        <v>5553</v>
      </c>
      <c r="B2844" s="16">
        <v>43812.520416666666</v>
      </c>
      <c r="C2844" t="s">
        <v>5554</v>
      </c>
      <c r="D2844" t="s">
        <v>83</v>
      </c>
      <c r="E2844" t="s">
        <v>90</v>
      </c>
      <c r="F2844" s="19">
        <v>52</v>
      </c>
      <c r="G2844" t="s">
        <v>52</v>
      </c>
      <c r="H2844" t="s">
        <v>85</v>
      </c>
      <c r="I2844" s="16">
        <v>43812.523009259261</v>
      </c>
      <c r="K2844">
        <v>125</v>
      </c>
      <c r="L2844" s="16">
        <f t="shared" si="220"/>
        <v>43800</v>
      </c>
      <c r="M2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4">
        <f t="shared" si="221"/>
        <v>1</v>
      </c>
      <c r="O2844">
        <f t="shared" si="222"/>
        <v>0</v>
      </c>
      <c r="P2844">
        <f t="shared" si="223"/>
        <v>0</v>
      </c>
      <c r="Q2844" s="19">
        <f t="shared" si="224"/>
        <v>0</v>
      </c>
    </row>
    <row r="2845" spans="1:17" x14ac:dyDescent="0.25">
      <c r="A2845" t="s">
        <v>5555</v>
      </c>
      <c r="B2845" s="16">
        <v>43813.631643518522</v>
      </c>
      <c r="C2845" t="s">
        <v>5556</v>
      </c>
      <c r="D2845" t="s">
        <v>34</v>
      </c>
      <c r="E2845" t="s">
        <v>84</v>
      </c>
      <c r="F2845" s="19">
        <v>52</v>
      </c>
      <c r="G2845" t="s">
        <v>51</v>
      </c>
      <c r="H2845" t="s">
        <v>85</v>
      </c>
      <c r="I2845" s="16">
        <v>43685.539837962962</v>
      </c>
      <c r="K2845">
        <v>125</v>
      </c>
      <c r="L2845" s="16">
        <f t="shared" si="220"/>
        <v>43800</v>
      </c>
      <c r="M2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5">
        <f t="shared" si="221"/>
        <v>1</v>
      </c>
      <c r="O2845">
        <f t="shared" si="222"/>
        <v>4</v>
      </c>
      <c r="P2845">
        <f t="shared" si="223"/>
        <v>4</v>
      </c>
      <c r="Q2845" s="19">
        <f t="shared" si="224"/>
        <v>4</v>
      </c>
    </row>
    <row r="2846" spans="1:17" x14ac:dyDescent="0.25">
      <c r="A2846" t="s">
        <v>5557</v>
      </c>
      <c r="B2846" s="16">
        <v>43814.552534722221</v>
      </c>
      <c r="C2846" t="s">
        <v>5558</v>
      </c>
      <c r="D2846" t="s">
        <v>83</v>
      </c>
      <c r="E2846" t="s">
        <v>90</v>
      </c>
      <c r="F2846" s="19">
        <v>52</v>
      </c>
      <c r="G2846" t="s">
        <v>52</v>
      </c>
      <c r="H2846" t="s">
        <v>85</v>
      </c>
      <c r="I2846" s="16">
        <v>43814.5547337963</v>
      </c>
      <c r="K2846">
        <v>125</v>
      </c>
      <c r="L2846" s="16">
        <f t="shared" si="220"/>
        <v>43800</v>
      </c>
      <c r="M2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6">
        <f t="shared" si="221"/>
        <v>1</v>
      </c>
      <c r="O2846">
        <f t="shared" si="222"/>
        <v>0</v>
      </c>
      <c r="P2846">
        <f t="shared" si="223"/>
        <v>0</v>
      </c>
      <c r="Q2846" s="19">
        <f t="shared" si="224"/>
        <v>0</v>
      </c>
    </row>
    <row r="2847" spans="1:17" x14ac:dyDescent="0.25">
      <c r="A2847" t="s">
        <v>5559</v>
      </c>
      <c r="B2847" s="16">
        <v>43814.570983796293</v>
      </c>
      <c r="C2847" t="s">
        <v>5560</v>
      </c>
      <c r="D2847" t="s">
        <v>83</v>
      </c>
      <c r="E2847" t="s">
        <v>84</v>
      </c>
      <c r="F2847" s="19">
        <v>52</v>
      </c>
      <c r="G2847" t="s">
        <v>52</v>
      </c>
      <c r="H2847" t="s">
        <v>85</v>
      </c>
      <c r="I2847" s="16">
        <v>43630.483148148145</v>
      </c>
      <c r="K2847">
        <v>125</v>
      </c>
      <c r="L2847" s="16">
        <f t="shared" si="220"/>
        <v>43800</v>
      </c>
      <c r="M2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7">
        <f t="shared" si="221"/>
        <v>1</v>
      </c>
      <c r="O2847">
        <f t="shared" si="222"/>
        <v>6</v>
      </c>
      <c r="P2847">
        <f t="shared" si="223"/>
        <v>6</v>
      </c>
      <c r="Q2847" s="19">
        <f t="shared" si="224"/>
        <v>6</v>
      </c>
    </row>
    <row r="2848" spans="1:17" x14ac:dyDescent="0.25">
      <c r="A2848" t="s">
        <v>5561</v>
      </c>
      <c r="B2848" s="16">
        <v>43815.480219907404</v>
      </c>
      <c r="C2848" t="s">
        <v>5562</v>
      </c>
      <c r="D2848" t="s">
        <v>83</v>
      </c>
      <c r="E2848" t="s">
        <v>90</v>
      </c>
      <c r="F2848" s="19">
        <v>52</v>
      </c>
      <c r="G2848" t="s">
        <v>51</v>
      </c>
      <c r="H2848" t="s">
        <v>85</v>
      </c>
      <c r="I2848" s="16">
        <v>43815.482685185183</v>
      </c>
      <c r="K2848">
        <v>125</v>
      </c>
      <c r="L2848" s="16">
        <f t="shared" si="220"/>
        <v>43800</v>
      </c>
      <c r="M2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8">
        <f t="shared" si="221"/>
        <v>1</v>
      </c>
      <c r="O2848">
        <f t="shared" si="222"/>
        <v>0</v>
      </c>
      <c r="P2848">
        <f t="shared" si="223"/>
        <v>0</v>
      </c>
      <c r="Q2848" s="19">
        <f t="shared" si="224"/>
        <v>0</v>
      </c>
    </row>
    <row r="2849" spans="1:17" x14ac:dyDescent="0.25">
      <c r="A2849" t="s">
        <v>5563</v>
      </c>
      <c r="B2849" s="16">
        <v>43815.599699074075</v>
      </c>
      <c r="C2849" t="s">
        <v>5564</v>
      </c>
      <c r="D2849" t="s">
        <v>34</v>
      </c>
      <c r="E2849" t="s">
        <v>84</v>
      </c>
      <c r="F2849" s="19">
        <v>52</v>
      </c>
      <c r="G2849" t="s">
        <v>52</v>
      </c>
      <c r="H2849" t="s">
        <v>85</v>
      </c>
      <c r="I2849" s="16">
        <v>43390.566990740743</v>
      </c>
      <c r="K2849">
        <v>125</v>
      </c>
      <c r="L2849" s="16">
        <f t="shared" si="220"/>
        <v>43800</v>
      </c>
      <c r="M2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49">
        <f t="shared" si="221"/>
        <v>1</v>
      </c>
      <c r="O2849">
        <f t="shared" si="222"/>
        <v>14</v>
      </c>
      <c r="P2849">
        <f t="shared" si="223"/>
        <v>14</v>
      </c>
      <c r="Q2849" s="19">
        <f t="shared" si="224"/>
        <v>14</v>
      </c>
    </row>
    <row r="2850" spans="1:17" x14ac:dyDescent="0.25">
      <c r="A2850" t="s">
        <v>5565</v>
      </c>
      <c r="B2850" s="16">
        <v>43815.677314814813</v>
      </c>
      <c r="C2850" t="s">
        <v>5558</v>
      </c>
      <c r="D2850" t="s">
        <v>83</v>
      </c>
      <c r="E2850" t="s">
        <v>84</v>
      </c>
      <c r="F2850" s="19">
        <v>52</v>
      </c>
      <c r="G2850" t="s">
        <v>52</v>
      </c>
      <c r="H2850" t="s">
        <v>85</v>
      </c>
      <c r="I2850" s="16">
        <v>43814.5547337963</v>
      </c>
      <c r="K2850">
        <v>125</v>
      </c>
      <c r="L2850" s="16">
        <f t="shared" si="220"/>
        <v>43800</v>
      </c>
      <c r="M2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0">
        <f t="shared" si="221"/>
        <v>1</v>
      </c>
      <c r="O2850">
        <f t="shared" si="222"/>
        <v>0</v>
      </c>
      <c r="P2850">
        <f t="shared" si="223"/>
        <v>0</v>
      </c>
      <c r="Q2850" s="19">
        <f t="shared" si="224"/>
        <v>0</v>
      </c>
    </row>
    <row r="2851" spans="1:17" x14ac:dyDescent="0.25">
      <c r="A2851" t="s">
        <v>5566</v>
      </c>
      <c r="B2851" s="16">
        <v>43815.686574074076</v>
      </c>
      <c r="C2851" t="s">
        <v>5567</v>
      </c>
      <c r="D2851" t="s">
        <v>34</v>
      </c>
      <c r="E2851" t="s">
        <v>84</v>
      </c>
      <c r="F2851" s="19">
        <v>52</v>
      </c>
      <c r="G2851" t="s">
        <v>52</v>
      </c>
      <c r="H2851" t="s">
        <v>85</v>
      </c>
      <c r="I2851" s="16">
        <v>43706.512777777774</v>
      </c>
      <c r="K2851">
        <v>125</v>
      </c>
      <c r="L2851" s="16">
        <f t="shared" si="220"/>
        <v>43800</v>
      </c>
      <c r="M2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1">
        <f t="shared" si="221"/>
        <v>1</v>
      </c>
      <c r="O2851">
        <f t="shared" si="222"/>
        <v>4</v>
      </c>
      <c r="P2851">
        <f t="shared" si="223"/>
        <v>4</v>
      </c>
      <c r="Q2851" s="19">
        <f t="shared" si="224"/>
        <v>4</v>
      </c>
    </row>
    <row r="2852" spans="1:17" x14ac:dyDescent="0.25">
      <c r="A2852" t="s">
        <v>5568</v>
      </c>
      <c r="B2852" s="16">
        <v>43817.576423611114</v>
      </c>
      <c r="C2852" t="s">
        <v>5569</v>
      </c>
      <c r="D2852" t="s">
        <v>34</v>
      </c>
      <c r="E2852" t="s">
        <v>84</v>
      </c>
      <c r="F2852" s="19">
        <v>52</v>
      </c>
      <c r="G2852" t="s">
        <v>52</v>
      </c>
      <c r="H2852" t="s">
        <v>85</v>
      </c>
      <c r="I2852" s="16">
        <v>43660.549722222226</v>
      </c>
      <c r="K2852">
        <v>125</v>
      </c>
      <c r="L2852" s="16">
        <f t="shared" si="220"/>
        <v>43800</v>
      </c>
      <c r="M2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2">
        <f t="shared" si="221"/>
        <v>1</v>
      </c>
      <c r="O2852">
        <f t="shared" si="222"/>
        <v>5</v>
      </c>
      <c r="P2852">
        <f t="shared" si="223"/>
        <v>5</v>
      </c>
      <c r="Q2852" s="19">
        <f t="shared" si="224"/>
        <v>5</v>
      </c>
    </row>
    <row r="2853" spans="1:17" x14ac:dyDescent="0.25">
      <c r="A2853" t="s">
        <v>5570</v>
      </c>
      <c r="B2853" s="16">
        <v>43817.711851851855</v>
      </c>
      <c r="C2853" t="s">
        <v>5571</v>
      </c>
      <c r="D2853" t="s">
        <v>83</v>
      </c>
      <c r="E2853" t="s">
        <v>84</v>
      </c>
      <c r="F2853" s="19">
        <v>52</v>
      </c>
      <c r="G2853" t="s">
        <v>52</v>
      </c>
      <c r="H2853" t="s">
        <v>85</v>
      </c>
      <c r="I2853" s="16">
        <v>43584.437592592592</v>
      </c>
      <c r="K2853">
        <v>125</v>
      </c>
      <c r="L2853" s="16">
        <f t="shared" si="220"/>
        <v>43800</v>
      </c>
      <c r="M2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3">
        <f t="shared" si="221"/>
        <v>1</v>
      </c>
      <c r="O2853">
        <f t="shared" si="222"/>
        <v>8</v>
      </c>
      <c r="P2853">
        <f t="shared" si="223"/>
        <v>8</v>
      </c>
      <c r="Q2853" s="19">
        <f t="shared" si="224"/>
        <v>8</v>
      </c>
    </row>
    <row r="2854" spans="1:17" x14ac:dyDescent="0.25">
      <c r="A2854" t="s">
        <v>5572</v>
      </c>
      <c r="B2854" s="16">
        <v>43818.587719907409</v>
      </c>
      <c r="C2854" t="s">
        <v>5458</v>
      </c>
      <c r="D2854" t="s">
        <v>83</v>
      </c>
      <c r="E2854" t="s">
        <v>84</v>
      </c>
      <c r="F2854" s="19">
        <v>52</v>
      </c>
      <c r="G2854" t="s">
        <v>52</v>
      </c>
      <c r="H2854" t="s">
        <v>85</v>
      </c>
      <c r="I2854" s="16">
        <v>43762.36109953704</v>
      </c>
      <c r="K2854">
        <v>125</v>
      </c>
      <c r="L2854" s="16">
        <f t="shared" si="220"/>
        <v>43800</v>
      </c>
      <c r="M2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4">
        <f t="shared" si="221"/>
        <v>1</v>
      </c>
      <c r="O2854">
        <f t="shared" si="222"/>
        <v>2</v>
      </c>
      <c r="P2854">
        <f t="shared" si="223"/>
        <v>2</v>
      </c>
      <c r="Q2854" s="19">
        <f t="shared" si="224"/>
        <v>2</v>
      </c>
    </row>
    <row r="2855" spans="1:17" x14ac:dyDescent="0.25">
      <c r="A2855" t="s">
        <v>5573</v>
      </c>
      <c r="B2855" s="16">
        <v>43821.596365740741</v>
      </c>
      <c r="C2855" t="s">
        <v>5545</v>
      </c>
      <c r="D2855" t="s">
        <v>83</v>
      </c>
      <c r="E2855" t="s">
        <v>84</v>
      </c>
      <c r="F2855" s="19">
        <v>52</v>
      </c>
      <c r="G2855" t="s">
        <v>51</v>
      </c>
      <c r="H2855" t="s">
        <v>85</v>
      </c>
      <c r="I2855" s="16">
        <v>43770.497974537036</v>
      </c>
      <c r="K2855">
        <v>125</v>
      </c>
      <c r="L2855" s="16">
        <f t="shared" si="220"/>
        <v>43800</v>
      </c>
      <c r="M2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5">
        <f t="shared" si="221"/>
        <v>1</v>
      </c>
      <c r="O2855">
        <f t="shared" si="222"/>
        <v>2</v>
      </c>
      <c r="P2855">
        <f t="shared" si="223"/>
        <v>2</v>
      </c>
      <c r="Q2855" s="19">
        <f t="shared" si="224"/>
        <v>2</v>
      </c>
    </row>
    <row r="2856" spans="1:17" x14ac:dyDescent="0.25">
      <c r="A2856" t="s">
        <v>5574</v>
      </c>
      <c r="B2856" s="16">
        <v>43822.391284722224</v>
      </c>
      <c r="C2856" t="s">
        <v>5575</v>
      </c>
      <c r="D2856" t="s">
        <v>83</v>
      </c>
      <c r="E2856" t="s">
        <v>84</v>
      </c>
      <c r="F2856" s="19">
        <v>52</v>
      </c>
      <c r="G2856" t="s">
        <v>51</v>
      </c>
      <c r="H2856" t="s">
        <v>85</v>
      </c>
      <c r="I2856" s="16">
        <v>43607.505474537036</v>
      </c>
      <c r="K2856">
        <v>125</v>
      </c>
      <c r="L2856" s="16">
        <f t="shared" si="220"/>
        <v>43800</v>
      </c>
      <c r="M2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6">
        <f t="shared" si="221"/>
        <v>1</v>
      </c>
      <c r="O2856">
        <f t="shared" si="222"/>
        <v>7</v>
      </c>
      <c r="P2856">
        <f t="shared" si="223"/>
        <v>7</v>
      </c>
      <c r="Q2856" s="19">
        <f t="shared" si="224"/>
        <v>7</v>
      </c>
    </row>
    <row r="2857" spans="1:17" x14ac:dyDescent="0.25">
      <c r="A2857" t="s">
        <v>5576</v>
      </c>
      <c r="B2857" s="16">
        <v>43822.725266203706</v>
      </c>
      <c r="C2857" t="s">
        <v>5577</v>
      </c>
      <c r="D2857" t="s">
        <v>83</v>
      </c>
      <c r="E2857" t="s">
        <v>84</v>
      </c>
      <c r="F2857" s="19">
        <v>52</v>
      </c>
      <c r="G2857" t="s">
        <v>52</v>
      </c>
      <c r="H2857" t="s">
        <v>85</v>
      </c>
      <c r="I2857" s="16">
        <v>43714.691747685189</v>
      </c>
      <c r="K2857">
        <v>125</v>
      </c>
      <c r="L2857" s="16">
        <f t="shared" si="220"/>
        <v>43800</v>
      </c>
      <c r="M2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7">
        <f t="shared" si="221"/>
        <v>1</v>
      </c>
      <c r="O2857">
        <f t="shared" si="222"/>
        <v>4</v>
      </c>
      <c r="P2857">
        <f t="shared" si="223"/>
        <v>4</v>
      </c>
      <c r="Q2857" s="19">
        <f t="shared" si="224"/>
        <v>4</v>
      </c>
    </row>
    <row r="2858" spans="1:17" x14ac:dyDescent="0.25">
      <c r="A2858" t="s">
        <v>5578</v>
      </c>
      <c r="B2858" s="16">
        <v>43824.929965277777</v>
      </c>
      <c r="C2858" t="s">
        <v>5513</v>
      </c>
      <c r="D2858" t="s">
        <v>34</v>
      </c>
      <c r="E2858" t="s">
        <v>84</v>
      </c>
      <c r="F2858" s="19">
        <v>52</v>
      </c>
      <c r="G2858" t="s">
        <v>52</v>
      </c>
      <c r="H2858" t="s">
        <v>85</v>
      </c>
      <c r="I2858" s="16">
        <v>43685.659756944442</v>
      </c>
      <c r="K2858">
        <v>125</v>
      </c>
      <c r="L2858" s="16">
        <f t="shared" si="220"/>
        <v>43800</v>
      </c>
      <c r="M2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8">
        <f t="shared" si="221"/>
        <v>1</v>
      </c>
      <c r="O2858">
        <f t="shared" si="222"/>
        <v>5</v>
      </c>
      <c r="P2858">
        <f t="shared" si="223"/>
        <v>5</v>
      </c>
      <c r="Q2858" s="19">
        <f t="shared" si="224"/>
        <v>5</v>
      </c>
    </row>
    <row r="2859" spans="1:17" x14ac:dyDescent="0.25">
      <c r="A2859" t="s">
        <v>5579</v>
      </c>
      <c r="B2859" s="16">
        <v>43826.68854166667</v>
      </c>
      <c r="C2859" t="s">
        <v>5580</v>
      </c>
      <c r="D2859" t="s">
        <v>34</v>
      </c>
      <c r="E2859" t="s">
        <v>84</v>
      </c>
      <c r="F2859" s="19">
        <v>52</v>
      </c>
      <c r="G2859" t="s">
        <v>52</v>
      </c>
      <c r="H2859" t="s">
        <v>85</v>
      </c>
      <c r="I2859" s="16">
        <v>43693.477939814817</v>
      </c>
      <c r="K2859">
        <v>125</v>
      </c>
      <c r="L2859" s="16">
        <f t="shared" si="220"/>
        <v>43800</v>
      </c>
      <c r="M2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59">
        <f t="shared" si="221"/>
        <v>1</v>
      </c>
      <c r="O2859">
        <f t="shared" si="222"/>
        <v>4</v>
      </c>
      <c r="P2859">
        <f t="shared" si="223"/>
        <v>4</v>
      </c>
      <c r="Q2859" s="19">
        <f t="shared" si="224"/>
        <v>4</v>
      </c>
    </row>
    <row r="2860" spans="1:17" x14ac:dyDescent="0.25">
      <c r="A2860" t="s">
        <v>5581</v>
      </c>
      <c r="B2860" s="16">
        <v>43827.480127314811</v>
      </c>
      <c r="C2860" t="s">
        <v>5582</v>
      </c>
      <c r="D2860" t="s">
        <v>34</v>
      </c>
      <c r="E2860" t="s">
        <v>84</v>
      </c>
      <c r="F2860" s="19">
        <v>52</v>
      </c>
      <c r="G2860" t="s">
        <v>51</v>
      </c>
      <c r="H2860" t="s">
        <v>85</v>
      </c>
      <c r="I2860" s="16">
        <v>43269.442824074074</v>
      </c>
      <c r="K2860">
        <v>125</v>
      </c>
      <c r="L2860" s="16">
        <f t="shared" si="220"/>
        <v>43800</v>
      </c>
      <c r="M2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0">
        <f t="shared" si="221"/>
        <v>1</v>
      </c>
      <c r="O2860">
        <f t="shared" si="222"/>
        <v>19</v>
      </c>
      <c r="P2860">
        <f t="shared" si="223"/>
        <v>19</v>
      </c>
      <c r="Q2860" s="19">
        <f t="shared" si="224"/>
        <v>19</v>
      </c>
    </row>
    <row r="2861" spans="1:17" x14ac:dyDescent="0.25">
      <c r="A2861" t="s">
        <v>5583</v>
      </c>
      <c r="B2861" s="16">
        <v>43827.622476851851</v>
      </c>
      <c r="C2861" t="s">
        <v>5582</v>
      </c>
      <c r="D2861" t="s">
        <v>83</v>
      </c>
      <c r="E2861" t="s">
        <v>84</v>
      </c>
      <c r="F2861" s="19">
        <v>52</v>
      </c>
      <c r="G2861" t="s">
        <v>51</v>
      </c>
      <c r="H2861" t="s">
        <v>85</v>
      </c>
      <c r="I2861" s="16">
        <v>43269.442824074074</v>
      </c>
      <c r="K2861">
        <v>125</v>
      </c>
      <c r="L2861" s="16">
        <f t="shared" si="220"/>
        <v>43800</v>
      </c>
      <c r="M2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1">
        <f t="shared" si="221"/>
        <v>1</v>
      </c>
      <c r="O2861">
        <f t="shared" si="222"/>
        <v>19</v>
      </c>
      <c r="P2861">
        <f t="shared" si="223"/>
        <v>19</v>
      </c>
      <c r="Q2861" s="19">
        <f t="shared" si="224"/>
        <v>19</v>
      </c>
    </row>
    <row r="2862" spans="1:17" x14ac:dyDescent="0.25">
      <c r="A2862" t="s">
        <v>5584</v>
      </c>
      <c r="B2862" s="16">
        <v>43828.608773148146</v>
      </c>
      <c r="C2862" t="s">
        <v>5585</v>
      </c>
      <c r="D2862" t="s">
        <v>83</v>
      </c>
      <c r="E2862" t="s">
        <v>84</v>
      </c>
      <c r="F2862" s="19">
        <v>52</v>
      </c>
      <c r="G2862" t="s">
        <v>52</v>
      </c>
      <c r="H2862" t="s">
        <v>85</v>
      </c>
      <c r="I2862" s="16">
        <v>43570.377326388887</v>
      </c>
      <c r="K2862">
        <v>125</v>
      </c>
      <c r="L2862" s="16">
        <f t="shared" si="220"/>
        <v>43800</v>
      </c>
      <c r="M2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2">
        <f t="shared" si="221"/>
        <v>1</v>
      </c>
      <c r="O2862">
        <f t="shared" si="222"/>
        <v>9</v>
      </c>
      <c r="P2862">
        <f t="shared" si="223"/>
        <v>9</v>
      </c>
      <c r="Q2862" s="19">
        <f t="shared" si="224"/>
        <v>9</v>
      </c>
    </row>
    <row r="2863" spans="1:17" x14ac:dyDescent="0.25">
      <c r="A2863" t="s">
        <v>5586</v>
      </c>
      <c r="B2863" s="16">
        <v>43829.683576388888</v>
      </c>
      <c r="C2863" t="s">
        <v>5587</v>
      </c>
      <c r="D2863" t="s">
        <v>83</v>
      </c>
      <c r="E2863" t="s">
        <v>84</v>
      </c>
      <c r="F2863" s="19">
        <v>52</v>
      </c>
      <c r="G2863" t="s">
        <v>51</v>
      </c>
      <c r="H2863" t="s">
        <v>85</v>
      </c>
      <c r="I2863" s="16">
        <v>43676.661608796298</v>
      </c>
      <c r="K2863">
        <v>125</v>
      </c>
      <c r="L2863" s="16">
        <f t="shared" si="220"/>
        <v>43800</v>
      </c>
      <c r="M2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3">
        <f t="shared" si="221"/>
        <v>1</v>
      </c>
      <c r="O2863">
        <f t="shared" si="222"/>
        <v>5</v>
      </c>
      <c r="P2863">
        <f t="shared" si="223"/>
        <v>5</v>
      </c>
      <c r="Q2863" s="19">
        <f t="shared" si="224"/>
        <v>5</v>
      </c>
    </row>
    <row r="2864" spans="1:17" x14ac:dyDescent="0.25">
      <c r="A2864" t="s">
        <v>5588</v>
      </c>
      <c r="B2864" s="16">
        <v>43830.534328703703</v>
      </c>
      <c r="C2864" t="s">
        <v>5589</v>
      </c>
      <c r="D2864" t="s">
        <v>83</v>
      </c>
      <c r="E2864" t="s">
        <v>84</v>
      </c>
      <c r="F2864" s="19">
        <v>52</v>
      </c>
      <c r="G2864" t="s">
        <v>52</v>
      </c>
      <c r="H2864" t="s">
        <v>85</v>
      </c>
      <c r="I2864" s="16">
        <v>43698.624594907407</v>
      </c>
      <c r="K2864">
        <v>125</v>
      </c>
      <c r="L2864" s="16">
        <f t="shared" si="220"/>
        <v>43800</v>
      </c>
      <c r="M2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4">
        <f t="shared" si="221"/>
        <v>1</v>
      </c>
      <c r="O2864">
        <f t="shared" si="222"/>
        <v>4</v>
      </c>
      <c r="P2864">
        <f t="shared" si="223"/>
        <v>4</v>
      </c>
      <c r="Q2864" s="19">
        <f t="shared" si="224"/>
        <v>4</v>
      </c>
    </row>
    <row r="2865" spans="1:17" x14ac:dyDescent="0.25">
      <c r="A2865" t="s">
        <v>5590</v>
      </c>
      <c r="B2865" s="16">
        <v>43831.473229166666</v>
      </c>
      <c r="C2865" t="s">
        <v>5591</v>
      </c>
      <c r="D2865" t="s">
        <v>83</v>
      </c>
      <c r="E2865" t="s">
        <v>90</v>
      </c>
      <c r="F2865" s="19">
        <v>52</v>
      </c>
      <c r="G2865" t="s">
        <v>52</v>
      </c>
      <c r="H2865" t="s">
        <v>85</v>
      </c>
      <c r="I2865" s="16">
        <v>43831.475543981483</v>
      </c>
      <c r="K2865">
        <v>125</v>
      </c>
      <c r="L2865" s="16">
        <f t="shared" si="220"/>
        <v>43831</v>
      </c>
      <c r="M2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5">
        <f t="shared" si="221"/>
        <v>1</v>
      </c>
      <c r="O2865">
        <f t="shared" si="222"/>
        <v>0</v>
      </c>
      <c r="P2865">
        <f t="shared" si="223"/>
        <v>0</v>
      </c>
      <c r="Q2865" s="19">
        <f t="shared" si="224"/>
        <v>0</v>
      </c>
    </row>
    <row r="2866" spans="1:17" x14ac:dyDescent="0.25">
      <c r="A2866" t="s">
        <v>5592</v>
      </c>
      <c r="B2866" s="16">
        <v>43831.650289351855</v>
      </c>
      <c r="C2866" t="s">
        <v>5593</v>
      </c>
      <c r="D2866" t="s">
        <v>83</v>
      </c>
      <c r="E2866" t="s">
        <v>84</v>
      </c>
      <c r="F2866" s="19">
        <v>52</v>
      </c>
      <c r="G2866" t="s">
        <v>52</v>
      </c>
      <c r="H2866" t="s">
        <v>85</v>
      </c>
      <c r="I2866" s="16">
        <v>43802.583148148151</v>
      </c>
      <c r="K2866">
        <v>125</v>
      </c>
      <c r="L2866" s="16">
        <f t="shared" si="220"/>
        <v>43831</v>
      </c>
      <c r="M2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6">
        <f t="shared" si="221"/>
        <v>1</v>
      </c>
      <c r="O2866">
        <f t="shared" si="222"/>
        <v>1</v>
      </c>
      <c r="P2866">
        <f t="shared" si="223"/>
        <v>1</v>
      </c>
      <c r="Q2866" s="19">
        <f t="shared" si="224"/>
        <v>1</v>
      </c>
    </row>
    <row r="2867" spans="1:17" x14ac:dyDescent="0.25">
      <c r="A2867" t="s">
        <v>5594</v>
      </c>
      <c r="B2867" s="16">
        <v>43832.468090277776</v>
      </c>
      <c r="C2867" t="s">
        <v>5595</v>
      </c>
      <c r="D2867" t="s">
        <v>83</v>
      </c>
      <c r="E2867" t="s">
        <v>90</v>
      </c>
      <c r="F2867" s="19">
        <v>52</v>
      </c>
      <c r="G2867" t="s">
        <v>51</v>
      </c>
      <c r="H2867" t="s">
        <v>85</v>
      </c>
      <c r="I2867" s="16">
        <v>43832.471250000002</v>
      </c>
      <c r="K2867">
        <v>125</v>
      </c>
      <c r="L2867" s="16">
        <f t="shared" si="220"/>
        <v>43831</v>
      </c>
      <c r="M2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7">
        <f t="shared" si="221"/>
        <v>1</v>
      </c>
      <c r="O2867">
        <f t="shared" si="222"/>
        <v>0</v>
      </c>
      <c r="P2867">
        <f t="shared" si="223"/>
        <v>0</v>
      </c>
      <c r="Q2867" s="19">
        <f t="shared" si="224"/>
        <v>0</v>
      </c>
    </row>
    <row r="2868" spans="1:17" x14ac:dyDescent="0.25">
      <c r="A2868" t="s">
        <v>5596</v>
      </c>
      <c r="B2868" s="16">
        <v>43833.440381944441</v>
      </c>
      <c r="C2868" t="s">
        <v>5597</v>
      </c>
      <c r="D2868" t="s">
        <v>83</v>
      </c>
      <c r="E2868" t="s">
        <v>90</v>
      </c>
      <c r="F2868" s="19">
        <v>52</v>
      </c>
      <c r="G2868" t="s">
        <v>51</v>
      </c>
      <c r="H2868" t="s">
        <v>85</v>
      </c>
      <c r="I2868" s="16">
        <v>43833.443449074075</v>
      </c>
      <c r="K2868">
        <v>125</v>
      </c>
      <c r="L2868" s="16">
        <f t="shared" si="220"/>
        <v>43831</v>
      </c>
      <c r="M2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8">
        <f t="shared" si="221"/>
        <v>1</v>
      </c>
      <c r="O2868">
        <f t="shared" si="222"/>
        <v>0</v>
      </c>
      <c r="P2868">
        <f t="shared" si="223"/>
        <v>0</v>
      </c>
      <c r="Q2868" s="19">
        <f t="shared" si="224"/>
        <v>0</v>
      </c>
    </row>
    <row r="2869" spans="1:17" x14ac:dyDescent="0.25">
      <c r="A2869" t="s">
        <v>5598</v>
      </c>
      <c r="B2869" s="16">
        <v>43833.600474537037</v>
      </c>
      <c r="C2869" t="s">
        <v>5599</v>
      </c>
      <c r="D2869" t="s">
        <v>83</v>
      </c>
      <c r="E2869" t="s">
        <v>90</v>
      </c>
      <c r="F2869" s="19">
        <v>52</v>
      </c>
      <c r="G2869" t="s">
        <v>52</v>
      </c>
      <c r="H2869" t="s">
        <v>85</v>
      </c>
      <c r="I2869" s="16">
        <v>43833.602083333331</v>
      </c>
      <c r="K2869">
        <v>125</v>
      </c>
      <c r="L2869" s="16">
        <f t="shared" si="220"/>
        <v>43831</v>
      </c>
      <c r="M2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69">
        <f t="shared" si="221"/>
        <v>1</v>
      </c>
      <c r="O2869">
        <f t="shared" si="222"/>
        <v>0</v>
      </c>
      <c r="P2869">
        <f t="shared" si="223"/>
        <v>0</v>
      </c>
      <c r="Q2869" s="19">
        <f t="shared" si="224"/>
        <v>0</v>
      </c>
    </row>
    <row r="2870" spans="1:17" x14ac:dyDescent="0.25">
      <c r="A2870" t="s">
        <v>5600</v>
      </c>
      <c r="B2870" s="16">
        <v>43835.508159722223</v>
      </c>
      <c r="C2870" t="s">
        <v>5601</v>
      </c>
      <c r="D2870" t="s">
        <v>83</v>
      </c>
      <c r="E2870" t="s">
        <v>90</v>
      </c>
      <c r="F2870" s="19">
        <v>52</v>
      </c>
      <c r="G2870" t="s">
        <v>51</v>
      </c>
      <c r="H2870" t="s">
        <v>85</v>
      </c>
      <c r="I2870" s="16">
        <v>43835.51</v>
      </c>
      <c r="K2870">
        <v>125</v>
      </c>
      <c r="L2870" s="16">
        <f t="shared" si="220"/>
        <v>43831</v>
      </c>
      <c r="M2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0">
        <f t="shared" si="221"/>
        <v>1</v>
      </c>
      <c r="O2870">
        <f t="shared" si="222"/>
        <v>0</v>
      </c>
      <c r="P2870">
        <f t="shared" si="223"/>
        <v>0</v>
      </c>
      <c r="Q2870" s="19">
        <f t="shared" si="224"/>
        <v>0</v>
      </c>
    </row>
    <row r="2871" spans="1:17" x14ac:dyDescent="0.25">
      <c r="A2871" t="s">
        <v>5602</v>
      </c>
      <c r="B2871" s="16">
        <v>43835.638599537036</v>
      </c>
      <c r="C2871" t="s">
        <v>5603</v>
      </c>
      <c r="D2871" t="s">
        <v>83</v>
      </c>
      <c r="E2871" t="s">
        <v>84</v>
      </c>
      <c r="F2871" s="19">
        <v>52</v>
      </c>
      <c r="G2871" t="s">
        <v>52</v>
      </c>
      <c r="H2871" t="s">
        <v>85</v>
      </c>
      <c r="I2871" s="16">
        <v>43658.532905092594</v>
      </c>
      <c r="K2871">
        <v>125</v>
      </c>
      <c r="L2871" s="16">
        <f t="shared" si="220"/>
        <v>43831</v>
      </c>
      <c r="M2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1">
        <f t="shared" si="221"/>
        <v>1</v>
      </c>
      <c r="O2871">
        <f t="shared" si="222"/>
        <v>6</v>
      </c>
      <c r="P2871">
        <f t="shared" si="223"/>
        <v>6</v>
      </c>
      <c r="Q2871" s="19">
        <f t="shared" si="224"/>
        <v>6</v>
      </c>
    </row>
    <row r="2872" spans="1:17" x14ac:dyDescent="0.25">
      <c r="A2872" t="s">
        <v>5604</v>
      </c>
      <c r="B2872" s="16">
        <v>43836.401643518519</v>
      </c>
      <c r="C2872" t="s">
        <v>5605</v>
      </c>
      <c r="D2872" t="s">
        <v>83</v>
      </c>
      <c r="E2872" t="s">
        <v>90</v>
      </c>
      <c r="F2872" s="19">
        <v>52</v>
      </c>
      <c r="G2872" t="s">
        <v>52</v>
      </c>
      <c r="H2872" t="s">
        <v>85</v>
      </c>
      <c r="I2872" s="16">
        <v>43836.405023148145</v>
      </c>
      <c r="K2872">
        <v>125</v>
      </c>
      <c r="L2872" s="16">
        <f t="shared" si="220"/>
        <v>43831</v>
      </c>
      <c r="M2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2">
        <f t="shared" si="221"/>
        <v>1</v>
      </c>
      <c r="O2872">
        <f t="shared" si="222"/>
        <v>0</v>
      </c>
      <c r="P2872">
        <f t="shared" si="223"/>
        <v>0</v>
      </c>
      <c r="Q2872" s="19">
        <f t="shared" si="224"/>
        <v>0</v>
      </c>
    </row>
    <row r="2873" spans="1:17" x14ac:dyDescent="0.25">
      <c r="A2873" t="s">
        <v>5606</v>
      </c>
      <c r="B2873" s="16">
        <v>43836.456087962964</v>
      </c>
      <c r="C2873" t="s">
        <v>5607</v>
      </c>
      <c r="D2873" t="s">
        <v>83</v>
      </c>
      <c r="E2873" t="s">
        <v>90</v>
      </c>
      <c r="F2873" s="19">
        <v>52</v>
      </c>
      <c r="G2873" t="s">
        <v>52</v>
      </c>
      <c r="H2873" t="s">
        <v>85</v>
      </c>
      <c r="I2873" s="16">
        <v>43836.457719907405</v>
      </c>
      <c r="K2873">
        <v>125</v>
      </c>
      <c r="L2873" s="16">
        <f t="shared" si="220"/>
        <v>43831</v>
      </c>
      <c r="M2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3">
        <f t="shared" si="221"/>
        <v>1</v>
      </c>
      <c r="O2873">
        <f t="shared" si="222"/>
        <v>0</v>
      </c>
      <c r="P2873">
        <f t="shared" si="223"/>
        <v>0</v>
      </c>
      <c r="Q2873" s="19">
        <f t="shared" si="224"/>
        <v>0</v>
      </c>
    </row>
    <row r="2874" spans="1:17" x14ac:dyDescent="0.25">
      <c r="A2874" t="s">
        <v>5608</v>
      </c>
      <c r="B2874" s="16">
        <v>43837.771678240744</v>
      </c>
      <c r="C2874" t="s">
        <v>5609</v>
      </c>
      <c r="D2874" t="s">
        <v>34</v>
      </c>
      <c r="E2874" t="s">
        <v>84</v>
      </c>
      <c r="F2874" s="19">
        <v>52</v>
      </c>
      <c r="G2874" t="s">
        <v>52</v>
      </c>
      <c r="H2874" t="s">
        <v>85</v>
      </c>
      <c r="I2874" s="16">
        <v>43145.515960648147</v>
      </c>
      <c r="K2874">
        <v>125</v>
      </c>
      <c r="L2874" s="16">
        <f t="shared" si="220"/>
        <v>43831</v>
      </c>
      <c r="M2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4">
        <f t="shared" si="221"/>
        <v>1</v>
      </c>
      <c r="O2874">
        <f t="shared" si="222"/>
        <v>23</v>
      </c>
      <c r="P2874">
        <f t="shared" si="223"/>
        <v>23</v>
      </c>
      <c r="Q2874" s="19">
        <f t="shared" si="224"/>
        <v>23</v>
      </c>
    </row>
    <row r="2875" spans="1:17" x14ac:dyDescent="0.25">
      <c r="A2875" t="s">
        <v>5610</v>
      </c>
      <c r="B2875" s="16">
        <v>43839.48710648148</v>
      </c>
      <c r="C2875" t="s">
        <v>5611</v>
      </c>
      <c r="D2875" t="s">
        <v>83</v>
      </c>
      <c r="E2875" t="s">
        <v>90</v>
      </c>
      <c r="F2875" s="19">
        <v>52</v>
      </c>
      <c r="G2875" t="s">
        <v>51</v>
      </c>
      <c r="H2875" t="s">
        <v>85</v>
      </c>
      <c r="I2875" s="16">
        <v>43839.48883101852</v>
      </c>
      <c r="K2875">
        <v>125</v>
      </c>
      <c r="L2875" s="16">
        <f t="shared" si="220"/>
        <v>43831</v>
      </c>
      <c r="M2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5">
        <f t="shared" si="221"/>
        <v>1</v>
      </c>
      <c r="O2875">
        <f t="shared" si="222"/>
        <v>0</v>
      </c>
      <c r="P2875">
        <f t="shared" si="223"/>
        <v>0</v>
      </c>
      <c r="Q2875" s="19">
        <f t="shared" si="224"/>
        <v>0</v>
      </c>
    </row>
    <row r="2876" spans="1:17" x14ac:dyDescent="0.25">
      <c r="A2876" t="s">
        <v>5612</v>
      </c>
      <c r="B2876" s="16">
        <v>43839.524652777778</v>
      </c>
      <c r="C2876" t="s">
        <v>5613</v>
      </c>
      <c r="D2876" t="s">
        <v>83</v>
      </c>
      <c r="E2876" t="s">
        <v>90</v>
      </c>
      <c r="F2876" s="19">
        <v>52</v>
      </c>
      <c r="G2876" t="s">
        <v>51</v>
      </c>
      <c r="H2876" t="s">
        <v>85</v>
      </c>
      <c r="I2876" s="16">
        <v>43839.527592592596</v>
      </c>
      <c r="K2876">
        <v>125</v>
      </c>
      <c r="L2876" s="16">
        <f t="shared" si="220"/>
        <v>43831</v>
      </c>
      <c r="M2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6">
        <f t="shared" si="221"/>
        <v>1</v>
      </c>
      <c r="O2876">
        <f t="shared" si="222"/>
        <v>0</v>
      </c>
      <c r="P2876">
        <f t="shared" si="223"/>
        <v>0</v>
      </c>
      <c r="Q2876" s="19">
        <f t="shared" si="224"/>
        <v>0</v>
      </c>
    </row>
    <row r="2877" spans="1:17" x14ac:dyDescent="0.25">
      <c r="A2877" t="s">
        <v>5614</v>
      </c>
      <c r="B2877" s="16">
        <v>43839.617604166669</v>
      </c>
      <c r="C2877" t="s">
        <v>5615</v>
      </c>
      <c r="D2877" t="s">
        <v>83</v>
      </c>
      <c r="E2877" t="s">
        <v>84</v>
      </c>
      <c r="F2877" s="19">
        <v>52</v>
      </c>
      <c r="G2877" t="s">
        <v>51</v>
      </c>
      <c r="H2877" t="s">
        <v>85</v>
      </c>
      <c r="I2877" s="16">
        <v>43831.663599537038</v>
      </c>
      <c r="K2877">
        <v>125</v>
      </c>
      <c r="L2877" s="16">
        <f t="shared" si="220"/>
        <v>43831</v>
      </c>
      <c r="M2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7">
        <f t="shared" si="221"/>
        <v>1</v>
      </c>
      <c r="O2877">
        <f t="shared" si="222"/>
        <v>0</v>
      </c>
      <c r="P2877">
        <f t="shared" si="223"/>
        <v>0</v>
      </c>
      <c r="Q2877" s="19">
        <f t="shared" si="224"/>
        <v>0</v>
      </c>
    </row>
    <row r="2878" spans="1:17" x14ac:dyDescent="0.25">
      <c r="A2878" t="s">
        <v>5616</v>
      </c>
      <c r="B2878" s="16">
        <v>43839.636643518519</v>
      </c>
      <c r="C2878" t="s">
        <v>5617</v>
      </c>
      <c r="D2878" t="s">
        <v>83</v>
      </c>
      <c r="E2878" t="s">
        <v>90</v>
      </c>
      <c r="F2878" s="19">
        <v>52</v>
      </c>
      <c r="G2878" t="s">
        <v>51</v>
      </c>
      <c r="H2878" t="s">
        <v>85</v>
      </c>
      <c r="I2878" s="16">
        <v>43839.638761574075</v>
      </c>
      <c r="K2878">
        <v>125</v>
      </c>
      <c r="L2878" s="16">
        <f t="shared" si="220"/>
        <v>43831</v>
      </c>
      <c r="M2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8">
        <f t="shared" si="221"/>
        <v>1</v>
      </c>
      <c r="O2878">
        <f t="shared" si="222"/>
        <v>0</v>
      </c>
      <c r="P2878">
        <f t="shared" si="223"/>
        <v>0</v>
      </c>
      <c r="Q2878" s="19">
        <f t="shared" si="224"/>
        <v>0</v>
      </c>
    </row>
    <row r="2879" spans="1:17" x14ac:dyDescent="0.25">
      <c r="A2879" t="s">
        <v>5618</v>
      </c>
      <c r="B2879" s="16">
        <v>43841.722685185188</v>
      </c>
      <c r="C2879" t="s">
        <v>5619</v>
      </c>
      <c r="D2879" t="s">
        <v>34</v>
      </c>
      <c r="E2879" t="s">
        <v>84</v>
      </c>
      <c r="F2879" s="19">
        <v>52</v>
      </c>
      <c r="G2879" t="s">
        <v>51</v>
      </c>
      <c r="H2879" t="s">
        <v>85</v>
      </c>
      <c r="I2879" s="16">
        <v>43682.459652777776</v>
      </c>
      <c r="K2879">
        <v>125</v>
      </c>
      <c r="L2879" s="16">
        <f t="shared" si="220"/>
        <v>43831</v>
      </c>
      <c r="M2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79">
        <f t="shared" si="221"/>
        <v>1</v>
      </c>
      <c r="O2879">
        <f t="shared" si="222"/>
        <v>5</v>
      </c>
      <c r="P2879">
        <f t="shared" si="223"/>
        <v>5</v>
      </c>
      <c r="Q2879" s="19">
        <f t="shared" si="224"/>
        <v>5</v>
      </c>
    </row>
    <row r="2880" spans="1:17" x14ac:dyDescent="0.25">
      <c r="A2880" t="s">
        <v>5620</v>
      </c>
      <c r="B2880" s="16">
        <v>43842.505740740744</v>
      </c>
      <c r="C2880" t="s">
        <v>5621</v>
      </c>
      <c r="D2880" t="s">
        <v>83</v>
      </c>
      <c r="E2880" t="s">
        <v>90</v>
      </c>
      <c r="F2880" s="19">
        <v>52</v>
      </c>
      <c r="G2880" t="s">
        <v>52</v>
      </c>
      <c r="H2880" t="s">
        <v>85</v>
      </c>
      <c r="I2880" s="16">
        <v>43842.508599537039</v>
      </c>
      <c r="K2880">
        <v>125</v>
      </c>
      <c r="L2880" s="16">
        <f t="shared" si="220"/>
        <v>43831</v>
      </c>
      <c r="M2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0">
        <f t="shared" si="221"/>
        <v>1</v>
      </c>
      <c r="O2880">
        <f t="shared" si="222"/>
        <v>0</v>
      </c>
      <c r="P2880">
        <f t="shared" si="223"/>
        <v>0</v>
      </c>
      <c r="Q2880" s="19">
        <f t="shared" si="224"/>
        <v>0</v>
      </c>
    </row>
    <row r="2881" spans="1:17" x14ac:dyDescent="0.25">
      <c r="A2881" t="s">
        <v>5622</v>
      </c>
      <c r="B2881" s="16">
        <v>43842.562118055554</v>
      </c>
      <c r="C2881" t="s">
        <v>5623</v>
      </c>
      <c r="D2881" t="s">
        <v>83</v>
      </c>
      <c r="E2881" t="s">
        <v>90</v>
      </c>
      <c r="F2881" s="19">
        <v>52</v>
      </c>
      <c r="G2881" t="s">
        <v>52</v>
      </c>
      <c r="H2881" t="s">
        <v>85</v>
      </c>
      <c r="I2881" s="16">
        <v>43842.563773148147</v>
      </c>
      <c r="K2881">
        <v>125</v>
      </c>
      <c r="L2881" s="16">
        <f t="shared" si="220"/>
        <v>43831</v>
      </c>
      <c r="M2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1">
        <f t="shared" si="221"/>
        <v>1</v>
      </c>
      <c r="O2881">
        <f t="shared" si="222"/>
        <v>0</v>
      </c>
      <c r="P2881">
        <f t="shared" si="223"/>
        <v>0</v>
      </c>
      <c r="Q2881" s="19">
        <f t="shared" si="224"/>
        <v>0</v>
      </c>
    </row>
    <row r="2882" spans="1:17" x14ac:dyDescent="0.25">
      <c r="A2882" t="s">
        <v>5624</v>
      </c>
      <c r="B2882" s="16">
        <v>43842.613634259258</v>
      </c>
      <c r="C2882" t="s">
        <v>5625</v>
      </c>
      <c r="D2882" t="s">
        <v>83</v>
      </c>
      <c r="E2882" t="s">
        <v>84</v>
      </c>
      <c r="F2882" s="19">
        <v>52</v>
      </c>
      <c r="G2882" t="s">
        <v>52</v>
      </c>
      <c r="H2882" t="s">
        <v>85</v>
      </c>
      <c r="I2882" s="16">
        <v>43623.670694444445</v>
      </c>
      <c r="K2882">
        <v>125</v>
      </c>
      <c r="L2882" s="16">
        <f t="shared" ref="L2882:L2945" si="225">DATE(YEAR(B2882),MONTH(B2882),1)</f>
        <v>43831</v>
      </c>
      <c r="M2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2">
        <f t="shared" ref="N2882:N2945" si="226">IF(B2882&gt;=J2882,1,0)</f>
        <v>1</v>
      </c>
      <c r="O2882">
        <f t="shared" ref="O2882:O2945" si="227">ROUND((B2882-I2882)/30,0)</f>
        <v>7</v>
      </c>
      <c r="P2882">
        <f t="shared" ref="P2882:P2945" si="228">IF(AND(N2882=1,B2882&gt;=J2882,J2882&gt;0),ROUND((J2882-I2882)/30,0),O2882)</f>
        <v>7</v>
      </c>
      <c r="Q2882" s="19">
        <f t="shared" ref="Q2882:Q2945" si="229">MIN(O2882:P2882)</f>
        <v>7</v>
      </c>
    </row>
    <row r="2883" spans="1:17" x14ac:dyDescent="0.25">
      <c r="A2883" t="s">
        <v>5626</v>
      </c>
      <c r="B2883" s="16">
        <v>43843.48369212963</v>
      </c>
      <c r="C2883" t="s">
        <v>5627</v>
      </c>
      <c r="D2883" t="s">
        <v>83</v>
      </c>
      <c r="E2883" t="s">
        <v>90</v>
      </c>
      <c r="F2883" s="19">
        <v>52</v>
      </c>
      <c r="G2883" t="s">
        <v>51</v>
      </c>
      <c r="H2883" t="s">
        <v>85</v>
      </c>
      <c r="I2883" s="16">
        <v>43843.486527777779</v>
      </c>
      <c r="K2883">
        <v>125</v>
      </c>
      <c r="L2883" s="16">
        <f t="shared" si="225"/>
        <v>43831</v>
      </c>
      <c r="M2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3">
        <f t="shared" si="226"/>
        <v>1</v>
      </c>
      <c r="O2883">
        <f t="shared" si="227"/>
        <v>0</v>
      </c>
      <c r="P2883">
        <f t="shared" si="228"/>
        <v>0</v>
      </c>
      <c r="Q2883" s="19">
        <f t="shared" si="229"/>
        <v>0</v>
      </c>
    </row>
    <row r="2884" spans="1:17" x14ac:dyDescent="0.25">
      <c r="A2884" t="s">
        <v>5628</v>
      </c>
      <c r="B2884" s="16">
        <v>43843.543182870373</v>
      </c>
      <c r="C2884" t="s">
        <v>5629</v>
      </c>
      <c r="D2884" t="s">
        <v>83</v>
      </c>
      <c r="E2884" t="s">
        <v>90</v>
      </c>
      <c r="F2884" s="19">
        <v>52</v>
      </c>
      <c r="G2884" t="s">
        <v>51</v>
      </c>
      <c r="H2884" t="s">
        <v>85</v>
      </c>
      <c r="I2884" s="16">
        <v>43843.547129629631</v>
      </c>
      <c r="K2884">
        <v>125</v>
      </c>
      <c r="L2884" s="16">
        <f t="shared" si="225"/>
        <v>43831</v>
      </c>
      <c r="M2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4">
        <f t="shared" si="226"/>
        <v>1</v>
      </c>
      <c r="O2884">
        <f t="shared" si="227"/>
        <v>0</v>
      </c>
      <c r="P2884">
        <f t="shared" si="228"/>
        <v>0</v>
      </c>
      <c r="Q2884" s="19">
        <f t="shared" si="229"/>
        <v>0</v>
      </c>
    </row>
    <row r="2885" spans="1:17" x14ac:dyDescent="0.25">
      <c r="A2885" t="s">
        <v>5630</v>
      </c>
      <c r="B2885" s="16">
        <v>43843.552870370368</v>
      </c>
      <c r="C2885" t="s">
        <v>5631</v>
      </c>
      <c r="D2885" t="s">
        <v>83</v>
      </c>
      <c r="E2885" t="s">
        <v>84</v>
      </c>
      <c r="F2885" s="19">
        <v>52</v>
      </c>
      <c r="G2885" t="s">
        <v>52</v>
      </c>
      <c r="H2885" t="s">
        <v>85</v>
      </c>
      <c r="I2885" s="16">
        <v>43712.630752314813</v>
      </c>
      <c r="K2885">
        <v>125</v>
      </c>
      <c r="L2885" s="16">
        <f t="shared" si="225"/>
        <v>43831</v>
      </c>
      <c r="M2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5">
        <f t="shared" si="226"/>
        <v>1</v>
      </c>
      <c r="O2885">
        <f t="shared" si="227"/>
        <v>4</v>
      </c>
      <c r="P2885">
        <f t="shared" si="228"/>
        <v>4</v>
      </c>
      <c r="Q2885" s="19">
        <f t="shared" si="229"/>
        <v>4</v>
      </c>
    </row>
    <row r="2886" spans="1:17" x14ac:dyDescent="0.25">
      <c r="A2886" t="s">
        <v>5632</v>
      </c>
      <c r="B2886" s="16">
        <v>43844.440428240741</v>
      </c>
      <c r="C2886" t="s">
        <v>5633</v>
      </c>
      <c r="D2886" t="s">
        <v>83</v>
      </c>
      <c r="E2886" t="s">
        <v>90</v>
      </c>
      <c r="F2886" s="19">
        <v>52</v>
      </c>
      <c r="G2886" t="s">
        <v>51</v>
      </c>
      <c r="H2886" t="s">
        <v>85</v>
      </c>
      <c r="I2886" s="16">
        <v>43844.443402777775</v>
      </c>
      <c r="K2886">
        <v>125</v>
      </c>
      <c r="L2886" s="16">
        <f t="shared" si="225"/>
        <v>43831</v>
      </c>
      <c r="M2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6">
        <f t="shared" si="226"/>
        <v>1</v>
      </c>
      <c r="O2886">
        <f t="shared" si="227"/>
        <v>0</v>
      </c>
      <c r="P2886">
        <f t="shared" si="228"/>
        <v>0</v>
      </c>
      <c r="Q2886" s="19">
        <f t="shared" si="229"/>
        <v>0</v>
      </c>
    </row>
    <row r="2887" spans="1:17" x14ac:dyDescent="0.25">
      <c r="A2887" t="s">
        <v>5634</v>
      </c>
      <c r="B2887" s="16">
        <v>43844.452141203707</v>
      </c>
      <c r="C2887" t="s">
        <v>5635</v>
      </c>
      <c r="D2887" t="s">
        <v>83</v>
      </c>
      <c r="E2887" t="s">
        <v>90</v>
      </c>
      <c r="F2887" s="19">
        <v>52</v>
      </c>
      <c r="G2887" t="s">
        <v>52</v>
      </c>
      <c r="H2887" t="s">
        <v>85</v>
      </c>
      <c r="I2887" s="16">
        <v>43844.455289351848</v>
      </c>
      <c r="K2887">
        <v>125</v>
      </c>
      <c r="L2887" s="16">
        <f t="shared" si="225"/>
        <v>43831</v>
      </c>
      <c r="M2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7">
        <f t="shared" si="226"/>
        <v>1</v>
      </c>
      <c r="O2887">
        <f t="shared" si="227"/>
        <v>0</v>
      </c>
      <c r="P2887">
        <f t="shared" si="228"/>
        <v>0</v>
      </c>
      <c r="Q2887" s="19">
        <f t="shared" si="229"/>
        <v>0</v>
      </c>
    </row>
    <row r="2888" spans="1:17" x14ac:dyDescent="0.25">
      <c r="A2888" t="s">
        <v>5636</v>
      </c>
      <c r="B2888" s="16">
        <v>43844.551365740743</v>
      </c>
      <c r="C2888" t="s">
        <v>5637</v>
      </c>
      <c r="D2888" t="s">
        <v>83</v>
      </c>
      <c r="E2888" t="s">
        <v>84</v>
      </c>
      <c r="F2888" s="19">
        <v>52</v>
      </c>
      <c r="G2888" t="s">
        <v>51</v>
      </c>
      <c r="H2888" t="s">
        <v>85</v>
      </c>
      <c r="I2888" s="16">
        <v>43795.656226851854</v>
      </c>
      <c r="K2888">
        <v>125</v>
      </c>
      <c r="L2888" s="16">
        <f t="shared" si="225"/>
        <v>43831</v>
      </c>
      <c r="M2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8">
        <f t="shared" si="226"/>
        <v>1</v>
      </c>
      <c r="O2888">
        <f t="shared" si="227"/>
        <v>2</v>
      </c>
      <c r="P2888">
        <f t="shared" si="228"/>
        <v>2</v>
      </c>
      <c r="Q2888" s="19">
        <f t="shared" si="229"/>
        <v>2</v>
      </c>
    </row>
    <row r="2889" spans="1:17" x14ac:dyDescent="0.25">
      <c r="A2889" t="s">
        <v>5638</v>
      </c>
      <c r="B2889" s="16">
        <v>43844.551400462966</v>
      </c>
      <c r="C2889" t="s">
        <v>5639</v>
      </c>
      <c r="D2889" t="s">
        <v>83</v>
      </c>
      <c r="E2889" t="s">
        <v>90</v>
      </c>
      <c r="F2889" s="19">
        <v>52</v>
      </c>
      <c r="G2889" t="s">
        <v>51</v>
      </c>
      <c r="H2889" t="s">
        <v>85</v>
      </c>
      <c r="I2889" s="16">
        <v>43844.553564814814</v>
      </c>
      <c r="K2889">
        <v>125</v>
      </c>
      <c r="L2889" s="16">
        <f t="shared" si="225"/>
        <v>43831</v>
      </c>
      <c r="M2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89">
        <f t="shared" si="226"/>
        <v>1</v>
      </c>
      <c r="O2889">
        <f t="shared" si="227"/>
        <v>0</v>
      </c>
      <c r="P2889">
        <f t="shared" si="228"/>
        <v>0</v>
      </c>
      <c r="Q2889" s="19">
        <f t="shared" si="229"/>
        <v>0</v>
      </c>
    </row>
    <row r="2890" spans="1:17" x14ac:dyDescent="0.25">
      <c r="A2890" t="s">
        <v>5640</v>
      </c>
      <c r="B2890" s="16">
        <v>43844.659687500003</v>
      </c>
      <c r="C2890" t="s">
        <v>5641</v>
      </c>
      <c r="D2890" t="s">
        <v>83</v>
      </c>
      <c r="E2890" t="s">
        <v>84</v>
      </c>
      <c r="F2890" s="19">
        <v>52</v>
      </c>
      <c r="G2890" t="s">
        <v>52</v>
      </c>
      <c r="H2890" t="s">
        <v>85</v>
      </c>
      <c r="I2890" s="16">
        <v>43699.650277777779</v>
      </c>
      <c r="K2890">
        <v>125</v>
      </c>
      <c r="L2890" s="16">
        <f t="shared" si="225"/>
        <v>43831</v>
      </c>
      <c r="M2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0">
        <f t="shared" si="226"/>
        <v>1</v>
      </c>
      <c r="O2890">
        <f t="shared" si="227"/>
        <v>5</v>
      </c>
      <c r="P2890">
        <f t="shared" si="228"/>
        <v>5</v>
      </c>
      <c r="Q2890" s="19">
        <f t="shared" si="229"/>
        <v>5</v>
      </c>
    </row>
    <row r="2891" spans="1:17" x14ac:dyDescent="0.25">
      <c r="A2891" t="s">
        <v>5642</v>
      </c>
      <c r="B2891" s="16">
        <v>43845.382592592592</v>
      </c>
      <c r="C2891" t="s">
        <v>5643</v>
      </c>
      <c r="D2891" t="s">
        <v>83</v>
      </c>
      <c r="E2891" t="s">
        <v>84</v>
      </c>
      <c r="F2891" s="19">
        <v>52</v>
      </c>
      <c r="G2891" t="s">
        <v>52</v>
      </c>
      <c r="H2891" t="s">
        <v>85</v>
      </c>
      <c r="I2891" s="16">
        <v>43759.474120370367</v>
      </c>
      <c r="K2891">
        <v>125</v>
      </c>
      <c r="L2891" s="16">
        <f t="shared" si="225"/>
        <v>43831</v>
      </c>
      <c r="M2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1">
        <f t="shared" si="226"/>
        <v>1</v>
      </c>
      <c r="O2891">
        <f t="shared" si="227"/>
        <v>3</v>
      </c>
      <c r="P2891">
        <f t="shared" si="228"/>
        <v>3</v>
      </c>
      <c r="Q2891" s="19">
        <f t="shared" si="229"/>
        <v>3</v>
      </c>
    </row>
    <row r="2892" spans="1:17" x14ac:dyDescent="0.25">
      <c r="A2892" t="s">
        <v>5644</v>
      </c>
      <c r="B2892" s="16">
        <v>43845.577233796299</v>
      </c>
      <c r="C2892" t="s">
        <v>5645</v>
      </c>
      <c r="D2892" t="s">
        <v>83</v>
      </c>
      <c r="E2892" t="s">
        <v>90</v>
      </c>
      <c r="F2892" s="19">
        <v>52</v>
      </c>
      <c r="G2892" t="s">
        <v>52</v>
      </c>
      <c r="H2892" t="s">
        <v>85</v>
      </c>
      <c r="I2892" s="16">
        <v>43845.580775462964</v>
      </c>
      <c r="K2892">
        <v>125</v>
      </c>
      <c r="L2892" s="16">
        <f t="shared" si="225"/>
        <v>43831</v>
      </c>
      <c r="M2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2">
        <f t="shared" si="226"/>
        <v>1</v>
      </c>
      <c r="O2892">
        <f t="shared" si="227"/>
        <v>0</v>
      </c>
      <c r="P2892">
        <f t="shared" si="228"/>
        <v>0</v>
      </c>
      <c r="Q2892" s="19">
        <f t="shared" si="229"/>
        <v>0</v>
      </c>
    </row>
    <row r="2893" spans="1:17" x14ac:dyDescent="0.25">
      <c r="A2893" t="s">
        <v>5646</v>
      </c>
      <c r="B2893" s="16">
        <v>43846.482094907406</v>
      </c>
      <c r="C2893" t="s">
        <v>5647</v>
      </c>
      <c r="D2893" t="s">
        <v>83</v>
      </c>
      <c r="E2893" t="s">
        <v>90</v>
      </c>
      <c r="F2893" s="19">
        <v>52</v>
      </c>
      <c r="G2893" t="s">
        <v>52</v>
      </c>
      <c r="H2893" t="s">
        <v>85</v>
      </c>
      <c r="I2893" s="16">
        <v>43846.484583333331</v>
      </c>
      <c r="K2893">
        <v>125</v>
      </c>
      <c r="L2893" s="16">
        <f t="shared" si="225"/>
        <v>43831</v>
      </c>
      <c r="M2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3">
        <f t="shared" si="226"/>
        <v>1</v>
      </c>
      <c r="O2893">
        <f t="shared" si="227"/>
        <v>0</v>
      </c>
      <c r="P2893">
        <f t="shared" si="228"/>
        <v>0</v>
      </c>
      <c r="Q2893" s="19">
        <f t="shared" si="229"/>
        <v>0</v>
      </c>
    </row>
    <row r="2894" spans="1:17" x14ac:dyDescent="0.25">
      <c r="A2894" t="s">
        <v>5648</v>
      </c>
      <c r="B2894" s="16">
        <v>43847.720254629632</v>
      </c>
      <c r="C2894" t="s">
        <v>5649</v>
      </c>
      <c r="D2894" t="s">
        <v>34</v>
      </c>
      <c r="E2894" t="s">
        <v>84</v>
      </c>
      <c r="F2894" s="19">
        <v>52</v>
      </c>
      <c r="G2894" t="s">
        <v>51</v>
      </c>
      <c r="H2894" t="s">
        <v>85</v>
      </c>
      <c r="I2894" s="16">
        <v>43691.514143518521</v>
      </c>
      <c r="K2894">
        <v>125</v>
      </c>
      <c r="L2894" s="16">
        <f t="shared" si="225"/>
        <v>43831</v>
      </c>
      <c r="M2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4">
        <f t="shared" si="226"/>
        <v>1</v>
      </c>
      <c r="O2894">
        <f t="shared" si="227"/>
        <v>5</v>
      </c>
      <c r="P2894">
        <f t="shared" si="228"/>
        <v>5</v>
      </c>
      <c r="Q2894" s="19">
        <f t="shared" si="229"/>
        <v>5</v>
      </c>
    </row>
    <row r="2895" spans="1:17" x14ac:dyDescent="0.25">
      <c r="A2895" t="s">
        <v>5650</v>
      </c>
      <c r="B2895" s="16">
        <v>43847.764965277776</v>
      </c>
      <c r="C2895" t="s">
        <v>5500</v>
      </c>
      <c r="D2895" t="s">
        <v>34</v>
      </c>
      <c r="E2895" t="s">
        <v>84</v>
      </c>
      <c r="F2895" s="19">
        <v>52</v>
      </c>
      <c r="G2895" t="s">
        <v>52</v>
      </c>
      <c r="H2895" t="s">
        <v>85</v>
      </c>
      <c r="I2895" s="16">
        <v>43691.516261574077</v>
      </c>
      <c r="K2895">
        <v>125</v>
      </c>
      <c r="L2895" s="16">
        <f t="shared" si="225"/>
        <v>43831</v>
      </c>
      <c r="M2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5">
        <f t="shared" si="226"/>
        <v>1</v>
      </c>
      <c r="O2895">
        <f t="shared" si="227"/>
        <v>5</v>
      </c>
      <c r="P2895">
        <f t="shared" si="228"/>
        <v>5</v>
      </c>
      <c r="Q2895" s="19">
        <f t="shared" si="229"/>
        <v>5</v>
      </c>
    </row>
    <row r="2896" spans="1:17" x14ac:dyDescent="0.25">
      <c r="A2896" t="s">
        <v>5651</v>
      </c>
      <c r="B2896" s="16">
        <v>43848.559212962966</v>
      </c>
      <c r="C2896" t="s">
        <v>5652</v>
      </c>
      <c r="D2896" t="s">
        <v>83</v>
      </c>
      <c r="E2896" t="s">
        <v>90</v>
      </c>
      <c r="F2896" s="19">
        <v>52</v>
      </c>
      <c r="G2896" t="s">
        <v>52</v>
      </c>
      <c r="H2896" t="s">
        <v>85</v>
      </c>
      <c r="I2896" s="16">
        <v>43848.560671296298</v>
      </c>
      <c r="K2896">
        <v>125</v>
      </c>
      <c r="L2896" s="16">
        <f t="shared" si="225"/>
        <v>43831</v>
      </c>
      <c r="M2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6">
        <f t="shared" si="226"/>
        <v>1</v>
      </c>
      <c r="O2896">
        <f t="shared" si="227"/>
        <v>0</v>
      </c>
      <c r="P2896">
        <f t="shared" si="228"/>
        <v>0</v>
      </c>
      <c r="Q2896" s="19">
        <f t="shared" si="229"/>
        <v>0</v>
      </c>
    </row>
    <row r="2897" spans="1:17" x14ac:dyDescent="0.25">
      <c r="A2897" t="s">
        <v>5653</v>
      </c>
      <c r="B2897" s="16">
        <v>43850.409675925926</v>
      </c>
      <c r="C2897" t="s">
        <v>5654</v>
      </c>
      <c r="D2897" t="s">
        <v>83</v>
      </c>
      <c r="E2897" t="s">
        <v>90</v>
      </c>
      <c r="F2897" s="19">
        <v>52</v>
      </c>
      <c r="G2897" t="s">
        <v>52</v>
      </c>
      <c r="H2897" t="s">
        <v>85</v>
      </c>
      <c r="I2897" s="16">
        <v>43850.413391203707</v>
      </c>
      <c r="K2897">
        <v>125</v>
      </c>
      <c r="L2897" s="16">
        <f t="shared" si="225"/>
        <v>43831</v>
      </c>
      <c r="M2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7">
        <f t="shared" si="226"/>
        <v>1</v>
      </c>
      <c r="O2897">
        <f t="shared" si="227"/>
        <v>0</v>
      </c>
      <c r="P2897">
        <f t="shared" si="228"/>
        <v>0</v>
      </c>
      <c r="Q2897" s="19">
        <f t="shared" si="229"/>
        <v>0</v>
      </c>
    </row>
    <row r="2898" spans="1:17" x14ac:dyDescent="0.25">
      <c r="A2898" t="s">
        <v>5655</v>
      </c>
      <c r="B2898" s="16">
        <v>43850.486921296295</v>
      </c>
      <c r="C2898" t="s">
        <v>5656</v>
      </c>
      <c r="D2898" t="s">
        <v>83</v>
      </c>
      <c r="E2898" t="s">
        <v>90</v>
      </c>
      <c r="F2898" s="19">
        <v>52</v>
      </c>
      <c r="G2898" t="s">
        <v>52</v>
      </c>
      <c r="H2898" t="s">
        <v>85</v>
      </c>
      <c r="I2898" s="16">
        <v>43850.488761574074</v>
      </c>
      <c r="K2898">
        <v>125</v>
      </c>
      <c r="L2898" s="16">
        <f t="shared" si="225"/>
        <v>43831</v>
      </c>
      <c r="M2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8">
        <f t="shared" si="226"/>
        <v>1</v>
      </c>
      <c r="O2898">
        <f t="shared" si="227"/>
        <v>0</v>
      </c>
      <c r="P2898">
        <f t="shared" si="228"/>
        <v>0</v>
      </c>
      <c r="Q2898" s="19">
        <f t="shared" si="229"/>
        <v>0</v>
      </c>
    </row>
    <row r="2899" spans="1:17" x14ac:dyDescent="0.25">
      <c r="A2899" t="s">
        <v>5657</v>
      </c>
      <c r="B2899" s="16">
        <v>43851.67255787037</v>
      </c>
      <c r="C2899" t="s">
        <v>5658</v>
      </c>
      <c r="D2899" t="s">
        <v>83</v>
      </c>
      <c r="E2899" t="s">
        <v>90</v>
      </c>
      <c r="F2899" s="19">
        <v>52</v>
      </c>
      <c r="G2899" t="s">
        <v>52</v>
      </c>
      <c r="H2899" t="s">
        <v>85</v>
      </c>
      <c r="I2899" s="16">
        <v>43851.674988425926</v>
      </c>
      <c r="K2899">
        <v>125</v>
      </c>
      <c r="L2899" s="16">
        <f t="shared" si="225"/>
        <v>43831</v>
      </c>
      <c r="M2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899">
        <f t="shared" si="226"/>
        <v>1</v>
      </c>
      <c r="O2899">
        <f t="shared" si="227"/>
        <v>0</v>
      </c>
      <c r="P2899">
        <f t="shared" si="228"/>
        <v>0</v>
      </c>
      <c r="Q2899" s="19">
        <f t="shared" si="229"/>
        <v>0</v>
      </c>
    </row>
    <row r="2900" spans="1:17" x14ac:dyDescent="0.25">
      <c r="A2900" t="s">
        <v>5659</v>
      </c>
      <c r="B2900" s="16">
        <v>43852.48951388889</v>
      </c>
      <c r="C2900" t="s">
        <v>5660</v>
      </c>
      <c r="D2900" t="s">
        <v>83</v>
      </c>
      <c r="E2900" t="s">
        <v>90</v>
      </c>
      <c r="F2900" s="19">
        <v>52</v>
      </c>
      <c r="G2900" t="s">
        <v>52</v>
      </c>
      <c r="H2900" t="s">
        <v>85</v>
      </c>
      <c r="I2900" s="16">
        <v>43852.492418981485</v>
      </c>
      <c r="K2900">
        <v>125</v>
      </c>
      <c r="L2900" s="16">
        <f t="shared" si="225"/>
        <v>43831</v>
      </c>
      <c r="M2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0">
        <f t="shared" si="226"/>
        <v>1</v>
      </c>
      <c r="O2900">
        <f t="shared" si="227"/>
        <v>0</v>
      </c>
      <c r="P2900">
        <f t="shared" si="228"/>
        <v>0</v>
      </c>
      <c r="Q2900" s="19">
        <f t="shared" si="229"/>
        <v>0</v>
      </c>
    </row>
    <row r="2901" spans="1:17" x14ac:dyDescent="0.25">
      <c r="A2901" t="s">
        <v>5661</v>
      </c>
      <c r="B2901" s="16">
        <v>43852.60428240741</v>
      </c>
      <c r="C2901" t="s">
        <v>5662</v>
      </c>
      <c r="D2901" t="s">
        <v>83</v>
      </c>
      <c r="E2901" t="s">
        <v>84</v>
      </c>
      <c r="F2901" s="19">
        <v>52</v>
      </c>
      <c r="G2901" t="s">
        <v>51</v>
      </c>
      <c r="H2901" t="s">
        <v>85</v>
      </c>
      <c r="I2901" s="16">
        <v>43501.661539351851</v>
      </c>
      <c r="K2901">
        <v>125</v>
      </c>
      <c r="L2901" s="16">
        <f t="shared" si="225"/>
        <v>43831</v>
      </c>
      <c r="M2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1">
        <f t="shared" si="226"/>
        <v>1</v>
      </c>
      <c r="O2901">
        <f t="shared" si="227"/>
        <v>12</v>
      </c>
      <c r="P2901">
        <f t="shared" si="228"/>
        <v>12</v>
      </c>
      <c r="Q2901" s="19">
        <f t="shared" si="229"/>
        <v>12</v>
      </c>
    </row>
    <row r="2902" spans="1:17" x14ac:dyDescent="0.25">
      <c r="A2902" t="s">
        <v>5663</v>
      </c>
      <c r="B2902" s="16">
        <v>43853.370555555557</v>
      </c>
      <c r="C2902" t="s">
        <v>5664</v>
      </c>
      <c r="D2902" t="s">
        <v>83</v>
      </c>
      <c r="E2902" t="s">
        <v>90</v>
      </c>
      <c r="F2902" s="19">
        <v>52</v>
      </c>
      <c r="G2902" t="s">
        <v>52</v>
      </c>
      <c r="H2902" t="s">
        <v>85</v>
      </c>
      <c r="I2902" s="16">
        <v>43853.373611111114</v>
      </c>
      <c r="K2902">
        <v>125</v>
      </c>
      <c r="L2902" s="16">
        <f t="shared" si="225"/>
        <v>43831</v>
      </c>
      <c r="M2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2">
        <f t="shared" si="226"/>
        <v>1</v>
      </c>
      <c r="O2902">
        <f t="shared" si="227"/>
        <v>0</v>
      </c>
      <c r="P2902">
        <f t="shared" si="228"/>
        <v>0</v>
      </c>
      <c r="Q2902" s="19">
        <f t="shared" si="229"/>
        <v>0</v>
      </c>
    </row>
    <row r="2903" spans="1:17" x14ac:dyDescent="0.25">
      <c r="A2903" t="s">
        <v>5665</v>
      </c>
      <c r="B2903" s="16">
        <v>43853.612453703703</v>
      </c>
      <c r="C2903" t="s">
        <v>5666</v>
      </c>
      <c r="D2903" t="s">
        <v>83</v>
      </c>
      <c r="E2903" t="s">
        <v>90</v>
      </c>
      <c r="F2903" s="19">
        <v>52</v>
      </c>
      <c r="G2903" t="s">
        <v>51</v>
      </c>
      <c r="H2903" t="s">
        <v>85</v>
      </c>
      <c r="I2903" s="16">
        <v>43853.61546296296</v>
      </c>
      <c r="K2903">
        <v>125</v>
      </c>
      <c r="L2903" s="16">
        <f t="shared" si="225"/>
        <v>43831</v>
      </c>
      <c r="M2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3">
        <f t="shared" si="226"/>
        <v>1</v>
      </c>
      <c r="O2903">
        <f t="shared" si="227"/>
        <v>0</v>
      </c>
      <c r="P2903">
        <f t="shared" si="228"/>
        <v>0</v>
      </c>
      <c r="Q2903" s="19">
        <f t="shared" si="229"/>
        <v>0</v>
      </c>
    </row>
    <row r="2904" spans="1:17" x14ac:dyDescent="0.25">
      <c r="A2904" t="s">
        <v>5667</v>
      </c>
      <c r="B2904" s="16">
        <v>43854.449421296296</v>
      </c>
      <c r="C2904" t="s">
        <v>5668</v>
      </c>
      <c r="D2904" t="s">
        <v>83</v>
      </c>
      <c r="E2904" t="s">
        <v>90</v>
      </c>
      <c r="F2904" s="19">
        <v>52</v>
      </c>
      <c r="G2904" t="s">
        <v>52</v>
      </c>
      <c r="H2904" t="s">
        <v>85</v>
      </c>
      <c r="I2904" s="16">
        <v>43854.451921296299</v>
      </c>
      <c r="K2904">
        <v>125</v>
      </c>
      <c r="L2904" s="16">
        <f t="shared" si="225"/>
        <v>43831</v>
      </c>
      <c r="M2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4">
        <f t="shared" si="226"/>
        <v>1</v>
      </c>
      <c r="O2904">
        <f t="shared" si="227"/>
        <v>0</v>
      </c>
      <c r="P2904">
        <f t="shared" si="228"/>
        <v>0</v>
      </c>
      <c r="Q2904" s="19">
        <f t="shared" si="229"/>
        <v>0</v>
      </c>
    </row>
    <row r="2905" spans="1:17" x14ac:dyDescent="0.25">
      <c r="A2905" t="s">
        <v>5669</v>
      </c>
      <c r="B2905" s="16">
        <v>43856.479247685187</v>
      </c>
      <c r="C2905" t="s">
        <v>5670</v>
      </c>
      <c r="D2905" t="s">
        <v>83</v>
      </c>
      <c r="E2905" t="s">
        <v>84</v>
      </c>
      <c r="F2905" s="19">
        <v>52</v>
      </c>
      <c r="G2905" t="s">
        <v>52</v>
      </c>
      <c r="H2905" t="s">
        <v>85</v>
      </c>
      <c r="I2905" s="16">
        <v>43841.334351851852</v>
      </c>
      <c r="K2905">
        <v>125</v>
      </c>
      <c r="L2905" s="16">
        <f t="shared" si="225"/>
        <v>43831</v>
      </c>
      <c r="M2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5">
        <f t="shared" si="226"/>
        <v>1</v>
      </c>
      <c r="O2905">
        <f t="shared" si="227"/>
        <v>1</v>
      </c>
      <c r="P2905">
        <f t="shared" si="228"/>
        <v>1</v>
      </c>
      <c r="Q2905" s="19">
        <f t="shared" si="229"/>
        <v>1</v>
      </c>
    </row>
    <row r="2906" spans="1:17" x14ac:dyDescent="0.25">
      <c r="A2906" t="s">
        <v>5671</v>
      </c>
      <c r="B2906" s="16">
        <v>43857.345891203702</v>
      </c>
      <c r="C2906" t="s">
        <v>5672</v>
      </c>
      <c r="D2906" t="s">
        <v>83</v>
      </c>
      <c r="E2906" t="s">
        <v>90</v>
      </c>
      <c r="F2906" s="19">
        <v>52</v>
      </c>
      <c r="G2906" t="s">
        <v>52</v>
      </c>
      <c r="H2906" t="s">
        <v>85</v>
      </c>
      <c r="I2906" s="16">
        <v>43857.34847222222</v>
      </c>
      <c r="K2906">
        <v>125</v>
      </c>
      <c r="L2906" s="16">
        <f t="shared" si="225"/>
        <v>43831</v>
      </c>
      <c r="M2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6">
        <f t="shared" si="226"/>
        <v>1</v>
      </c>
      <c r="O2906">
        <f t="shared" si="227"/>
        <v>0</v>
      </c>
      <c r="P2906">
        <f t="shared" si="228"/>
        <v>0</v>
      </c>
      <c r="Q2906" s="19">
        <f t="shared" si="229"/>
        <v>0</v>
      </c>
    </row>
    <row r="2907" spans="1:17" x14ac:dyDescent="0.25">
      <c r="A2907" t="s">
        <v>5673</v>
      </c>
      <c r="B2907" s="16">
        <v>43857.402708333335</v>
      </c>
      <c r="C2907" t="s">
        <v>5674</v>
      </c>
      <c r="D2907" t="s">
        <v>83</v>
      </c>
      <c r="E2907" t="s">
        <v>90</v>
      </c>
      <c r="F2907" s="19">
        <v>52</v>
      </c>
      <c r="G2907" t="s">
        <v>52</v>
      </c>
      <c r="H2907" t="s">
        <v>85</v>
      </c>
      <c r="I2907" s="16">
        <v>43857.405810185184</v>
      </c>
      <c r="K2907">
        <v>125</v>
      </c>
      <c r="L2907" s="16">
        <f t="shared" si="225"/>
        <v>43831</v>
      </c>
      <c r="M2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7">
        <f t="shared" si="226"/>
        <v>1</v>
      </c>
      <c r="O2907">
        <f t="shared" si="227"/>
        <v>0</v>
      </c>
      <c r="P2907">
        <f t="shared" si="228"/>
        <v>0</v>
      </c>
      <c r="Q2907" s="19">
        <f t="shared" si="229"/>
        <v>0</v>
      </c>
    </row>
    <row r="2908" spans="1:17" x14ac:dyDescent="0.25">
      <c r="A2908" t="s">
        <v>5675</v>
      </c>
      <c r="B2908" s="16">
        <v>43857.423425925925</v>
      </c>
      <c r="C2908" t="s">
        <v>5676</v>
      </c>
      <c r="D2908" t="s">
        <v>34</v>
      </c>
      <c r="E2908" t="s">
        <v>84</v>
      </c>
      <c r="F2908" s="19">
        <v>52</v>
      </c>
      <c r="G2908" t="s">
        <v>52</v>
      </c>
      <c r="H2908" t="s">
        <v>85</v>
      </c>
      <c r="I2908" s="16">
        <v>43720.551087962966</v>
      </c>
      <c r="K2908">
        <v>125</v>
      </c>
      <c r="L2908" s="16">
        <f t="shared" si="225"/>
        <v>43831</v>
      </c>
      <c r="M2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8">
        <f t="shared" si="226"/>
        <v>1</v>
      </c>
      <c r="O2908">
        <f t="shared" si="227"/>
        <v>5</v>
      </c>
      <c r="P2908">
        <f t="shared" si="228"/>
        <v>5</v>
      </c>
      <c r="Q2908" s="19">
        <f t="shared" si="229"/>
        <v>5</v>
      </c>
    </row>
    <row r="2909" spans="1:17" x14ac:dyDescent="0.25">
      <c r="A2909" t="s">
        <v>5677</v>
      </c>
      <c r="B2909" s="16">
        <v>43858.553576388891</v>
      </c>
      <c r="C2909" t="s">
        <v>5678</v>
      </c>
      <c r="D2909" t="s">
        <v>34</v>
      </c>
      <c r="E2909" t="s">
        <v>84</v>
      </c>
      <c r="F2909" s="19">
        <v>52</v>
      </c>
      <c r="G2909" t="s">
        <v>51</v>
      </c>
      <c r="H2909" t="s">
        <v>85</v>
      </c>
      <c r="I2909" s="16">
        <v>43840.583229166667</v>
      </c>
      <c r="K2909">
        <v>125</v>
      </c>
      <c r="L2909" s="16">
        <f t="shared" si="225"/>
        <v>43831</v>
      </c>
      <c r="M2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09">
        <f t="shared" si="226"/>
        <v>1</v>
      </c>
      <c r="O2909">
        <f t="shared" si="227"/>
        <v>1</v>
      </c>
      <c r="P2909">
        <f t="shared" si="228"/>
        <v>1</v>
      </c>
      <c r="Q2909" s="19">
        <f t="shared" si="229"/>
        <v>1</v>
      </c>
    </row>
    <row r="2910" spans="1:17" x14ac:dyDescent="0.25">
      <c r="A2910" t="s">
        <v>5679</v>
      </c>
      <c r="B2910" s="16">
        <v>43859.477337962962</v>
      </c>
      <c r="C2910" t="s">
        <v>5680</v>
      </c>
      <c r="D2910" t="s">
        <v>83</v>
      </c>
      <c r="E2910" t="s">
        <v>84</v>
      </c>
      <c r="F2910" s="19">
        <v>52</v>
      </c>
      <c r="G2910" t="s">
        <v>51</v>
      </c>
      <c r="H2910" t="s">
        <v>85</v>
      </c>
      <c r="I2910" s="16">
        <v>43844.720601851855</v>
      </c>
      <c r="K2910">
        <v>125</v>
      </c>
      <c r="L2910" s="16">
        <f t="shared" si="225"/>
        <v>43831</v>
      </c>
      <c r="M2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0">
        <f t="shared" si="226"/>
        <v>1</v>
      </c>
      <c r="O2910">
        <f t="shared" si="227"/>
        <v>0</v>
      </c>
      <c r="P2910">
        <f t="shared" si="228"/>
        <v>0</v>
      </c>
      <c r="Q2910" s="19">
        <f t="shared" si="229"/>
        <v>0</v>
      </c>
    </row>
    <row r="2911" spans="1:17" x14ac:dyDescent="0.25">
      <c r="A2911" t="s">
        <v>5681</v>
      </c>
      <c r="B2911" s="16">
        <v>43861.467326388891</v>
      </c>
      <c r="C2911" t="s">
        <v>5682</v>
      </c>
      <c r="D2911" t="s">
        <v>83</v>
      </c>
      <c r="E2911" t="s">
        <v>90</v>
      </c>
      <c r="F2911" s="19">
        <v>52</v>
      </c>
      <c r="G2911" t="s">
        <v>52</v>
      </c>
      <c r="H2911" t="s">
        <v>85</v>
      </c>
      <c r="I2911" s="16">
        <v>43861.469050925924</v>
      </c>
      <c r="K2911">
        <v>125</v>
      </c>
      <c r="L2911" s="16">
        <f t="shared" si="225"/>
        <v>43831</v>
      </c>
      <c r="M2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1">
        <f t="shared" si="226"/>
        <v>1</v>
      </c>
      <c r="O2911">
        <f t="shared" si="227"/>
        <v>0</v>
      </c>
      <c r="P2911">
        <f t="shared" si="228"/>
        <v>0</v>
      </c>
      <c r="Q2911" s="19">
        <f t="shared" si="229"/>
        <v>0</v>
      </c>
    </row>
    <row r="2912" spans="1:17" x14ac:dyDescent="0.25">
      <c r="A2912" t="s">
        <v>5683</v>
      </c>
      <c r="B2912" s="16">
        <v>43861.530046296299</v>
      </c>
      <c r="C2912" t="s">
        <v>5684</v>
      </c>
      <c r="D2912" t="s">
        <v>83</v>
      </c>
      <c r="E2912" t="s">
        <v>90</v>
      </c>
      <c r="F2912" s="19">
        <v>52</v>
      </c>
      <c r="G2912" t="s">
        <v>51</v>
      </c>
      <c r="H2912" t="s">
        <v>85</v>
      </c>
      <c r="I2912" s="16">
        <v>43861.533483796295</v>
      </c>
      <c r="K2912">
        <v>125</v>
      </c>
      <c r="L2912" s="16">
        <f t="shared" si="225"/>
        <v>43831</v>
      </c>
      <c r="M2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2">
        <f t="shared" si="226"/>
        <v>1</v>
      </c>
      <c r="O2912">
        <f t="shared" si="227"/>
        <v>0</v>
      </c>
      <c r="P2912">
        <f t="shared" si="228"/>
        <v>0</v>
      </c>
      <c r="Q2912" s="19">
        <f t="shared" si="229"/>
        <v>0</v>
      </c>
    </row>
    <row r="2913" spans="1:17" x14ac:dyDescent="0.25">
      <c r="A2913" t="s">
        <v>5685</v>
      </c>
      <c r="B2913" s="16">
        <v>43862.381342592591</v>
      </c>
      <c r="C2913" t="s">
        <v>5686</v>
      </c>
      <c r="D2913" t="s">
        <v>83</v>
      </c>
      <c r="E2913" t="s">
        <v>84</v>
      </c>
      <c r="F2913" s="19">
        <v>52</v>
      </c>
      <c r="G2913" t="s">
        <v>52</v>
      </c>
      <c r="H2913" t="s">
        <v>85</v>
      </c>
      <c r="I2913" s="16">
        <v>43754.549247685187</v>
      </c>
      <c r="K2913">
        <v>125</v>
      </c>
      <c r="L2913" s="16">
        <f t="shared" si="225"/>
        <v>43862</v>
      </c>
      <c r="M2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3">
        <f t="shared" si="226"/>
        <v>1</v>
      </c>
      <c r="O2913">
        <f t="shared" si="227"/>
        <v>4</v>
      </c>
      <c r="P2913">
        <f t="shared" si="228"/>
        <v>4</v>
      </c>
      <c r="Q2913" s="19">
        <f t="shared" si="229"/>
        <v>4</v>
      </c>
    </row>
    <row r="2914" spans="1:17" x14ac:dyDescent="0.25">
      <c r="A2914" t="s">
        <v>5687</v>
      </c>
      <c r="B2914" s="16">
        <v>43862.423182870371</v>
      </c>
      <c r="C2914" t="s">
        <v>5688</v>
      </c>
      <c r="D2914" t="s">
        <v>83</v>
      </c>
      <c r="E2914" t="s">
        <v>90</v>
      </c>
      <c r="F2914" s="19">
        <v>52</v>
      </c>
      <c r="G2914" t="s">
        <v>51</v>
      </c>
      <c r="H2914" t="s">
        <v>85</v>
      </c>
      <c r="I2914" s="16">
        <v>43862.426423611112</v>
      </c>
      <c r="K2914">
        <v>125</v>
      </c>
      <c r="L2914" s="16">
        <f t="shared" si="225"/>
        <v>43862</v>
      </c>
      <c r="M2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4">
        <f t="shared" si="226"/>
        <v>1</v>
      </c>
      <c r="O2914">
        <f t="shared" si="227"/>
        <v>0</v>
      </c>
      <c r="P2914">
        <f t="shared" si="228"/>
        <v>0</v>
      </c>
      <c r="Q2914" s="19">
        <f t="shared" si="229"/>
        <v>0</v>
      </c>
    </row>
    <row r="2915" spans="1:17" x14ac:dyDescent="0.25">
      <c r="A2915" t="s">
        <v>5689</v>
      </c>
      <c r="B2915" s="16">
        <v>43862.458599537036</v>
      </c>
      <c r="C2915" t="s">
        <v>5690</v>
      </c>
      <c r="D2915" t="s">
        <v>83</v>
      </c>
      <c r="E2915" t="s">
        <v>90</v>
      </c>
      <c r="F2915" s="19">
        <v>52</v>
      </c>
      <c r="G2915" t="s">
        <v>52</v>
      </c>
      <c r="H2915" t="s">
        <v>85</v>
      </c>
      <c r="I2915" s="16">
        <v>43862.461550925924</v>
      </c>
      <c r="K2915">
        <v>125</v>
      </c>
      <c r="L2915" s="16">
        <f t="shared" si="225"/>
        <v>43862</v>
      </c>
      <c r="M2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5">
        <f t="shared" si="226"/>
        <v>1</v>
      </c>
      <c r="O2915">
        <f t="shared" si="227"/>
        <v>0</v>
      </c>
      <c r="P2915">
        <f t="shared" si="228"/>
        <v>0</v>
      </c>
      <c r="Q2915" s="19">
        <f t="shared" si="229"/>
        <v>0</v>
      </c>
    </row>
    <row r="2916" spans="1:17" x14ac:dyDescent="0.25">
      <c r="A2916" t="s">
        <v>5691</v>
      </c>
      <c r="B2916" s="16">
        <v>43862.536874999998</v>
      </c>
      <c r="C2916" t="s">
        <v>5692</v>
      </c>
      <c r="D2916" t="s">
        <v>83</v>
      </c>
      <c r="E2916" t="s">
        <v>84</v>
      </c>
      <c r="F2916" s="19">
        <v>52</v>
      </c>
      <c r="G2916" t="s">
        <v>52</v>
      </c>
      <c r="H2916" t="s">
        <v>85</v>
      </c>
      <c r="I2916" s="16">
        <v>43844.764224537037</v>
      </c>
      <c r="K2916">
        <v>125</v>
      </c>
      <c r="L2916" s="16">
        <f t="shared" si="225"/>
        <v>43862</v>
      </c>
      <c r="M2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6">
        <f t="shared" si="226"/>
        <v>1</v>
      </c>
      <c r="O2916">
        <f t="shared" si="227"/>
        <v>1</v>
      </c>
      <c r="P2916">
        <f t="shared" si="228"/>
        <v>1</v>
      </c>
      <c r="Q2916" s="19">
        <f t="shared" si="229"/>
        <v>1</v>
      </c>
    </row>
    <row r="2917" spans="1:17" x14ac:dyDescent="0.25">
      <c r="A2917" t="s">
        <v>5693</v>
      </c>
      <c r="B2917" s="16">
        <v>43862.733541666668</v>
      </c>
      <c r="C2917" t="s">
        <v>5694</v>
      </c>
      <c r="D2917" t="s">
        <v>83</v>
      </c>
      <c r="E2917" t="s">
        <v>84</v>
      </c>
      <c r="F2917" s="19">
        <v>52</v>
      </c>
      <c r="G2917" t="s">
        <v>52</v>
      </c>
      <c r="H2917" t="s">
        <v>85</v>
      </c>
      <c r="I2917" s="16">
        <v>43856.506840277776</v>
      </c>
      <c r="K2917">
        <v>125</v>
      </c>
      <c r="L2917" s="16">
        <f t="shared" si="225"/>
        <v>43862</v>
      </c>
      <c r="M2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7">
        <f t="shared" si="226"/>
        <v>1</v>
      </c>
      <c r="O2917">
        <f t="shared" si="227"/>
        <v>0</v>
      </c>
      <c r="P2917">
        <f t="shared" si="228"/>
        <v>0</v>
      </c>
      <c r="Q2917" s="19">
        <f t="shared" si="229"/>
        <v>0</v>
      </c>
    </row>
    <row r="2918" spans="1:17" x14ac:dyDescent="0.25">
      <c r="A2918" t="s">
        <v>5695</v>
      </c>
      <c r="B2918" s="16">
        <v>43863.653958333336</v>
      </c>
      <c r="C2918" t="s">
        <v>5639</v>
      </c>
      <c r="D2918" t="s">
        <v>83</v>
      </c>
      <c r="E2918" t="s">
        <v>84</v>
      </c>
      <c r="F2918" s="19">
        <v>52</v>
      </c>
      <c r="G2918" t="s">
        <v>51</v>
      </c>
      <c r="H2918" t="s">
        <v>85</v>
      </c>
      <c r="I2918" s="16">
        <v>43844.553564814814</v>
      </c>
      <c r="K2918">
        <v>125</v>
      </c>
      <c r="L2918" s="16">
        <f t="shared" si="225"/>
        <v>43862</v>
      </c>
      <c r="M2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8">
        <f t="shared" si="226"/>
        <v>1</v>
      </c>
      <c r="O2918">
        <f t="shared" si="227"/>
        <v>1</v>
      </c>
      <c r="P2918">
        <f t="shared" si="228"/>
        <v>1</v>
      </c>
      <c r="Q2918" s="19">
        <f t="shared" si="229"/>
        <v>1</v>
      </c>
    </row>
    <row r="2919" spans="1:17" x14ac:dyDescent="0.25">
      <c r="A2919" t="s">
        <v>5696</v>
      </c>
      <c r="B2919" s="16">
        <v>43863.686597222222</v>
      </c>
      <c r="C2919" t="s">
        <v>5697</v>
      </c>
      <c r="D2919" t="s">
        <v>83</v>
      </c>
      <c r="E2919" t="s">
        <v>84</v>
      </c>
      <c r="F2919" s="19">
        <v>52</v>
      </c>
      <c r="G2919" t="s">
        <v>51</v>
      </c>
      <c r="H2919" t="s">
        <v>85</v>
      </c>
      <c r="I2919" s="16">
        <v>43626.51766203704</v>
      </c>
      <c r="K2919">
        <v>125</v>
      </c>
      <c r="L2919" s="16">
        <f t="shared" si="225"/>
        <v>43862</v>
      </c>
      <c r="M2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19">
        <f t="shared" si="226"/>
        <v>1</v>
      </c>
      <c r="O2919">
        <f t="shared" si="227"/>
        <v>8</v>
      </c>
      <c r="P2919">
        <f t="shared" si="228"/>
        <v>8</v>
      </c>
      <c r="Q2919" s="19">
        <f t="shared" si="229"/>
        <v>8</v>
      </c>
    </row>
    <row r="2920" spans="1:17" x14ac:dyDescent="0.25">
      <c r="A2920" t="s">
        <v>5698</v>
      </c>
      <c r="B2920" s="16">
        <v>43864.429745370369</v>
      </c>
      <c r="C2920" t="s">
        <v>5699</v>
      </c>
      <c r="D2920" t="s">
        <v>83</v>
      </c>
      <c r="E2920" t="s">
        <v>90</v>
      </c>
      <c r="F2920" s="19">
        <v>52</v>
      </c>
      <c r="G2920" t="s">
        <v>52</v>
      </c>
      <c r="H2920" t="s">
        <v>85</v>
      </c>
      <c r="I2920" s="16">
        <v>43864.432210648149</v>
      </c>
      <c r="K2920">
        <v>125</v>
      </c>
      <c r="L2920" s="16">
        <f t="shared" si="225"/>
        <v>43862</v>
      </c>
      <c r="M2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0">
        <f t="shared" si="226"/>
        <v>1</v>
      </c>
      <c r="O2920">
        <f t="shared" si="227"/>
        <v>0</v>
      </c>
      <c r="P2920">
        <f t="shared" si="228"/>
        <v>0</v>
      </c>
      <c r="Q2920" s="19">
        <f t="shared" si="229"/>
        <v>0</v>
      </c>
    </row>
    <row r="2921" spans="1:17" x14ac:dyDescent="0.25">
      <c r="A2921" t="s">
        <v>5700</v>
      </c>
      <c r="B2921" s="16">
        <v>43865.380277777775</v>
      </c>
      <c r="C2921" t="s">
        <v>5701</v>
      </c>
      <c r="D2921" t="s">
        <v>83</v>
      </c>
      <c r="E2921" t="s">
        <v>90</v>
      </c>
      <c r="F2921" s="19">
        <v>52</v>
      </c>
      <c r="G2921" t="s">
        <v>51</v>
      </c>
      <c r="H2921" t="s">
        <v>85</v>
      </c>
      <c r="I2921" s="16">
        <v>43865.381828703707</v>
      </c>
      <c r="K2921">
        <v>125</v>
      </c>
      <c r="L2921" s="16">
        <f t="shared" si="225"/>
        <v>43862</v>
      </c>
      <c r="M2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1">
        <f t="shared" si="226"/>
        <v>1</v>
      </c>
      <c r="O2921">
        <f t="shared" si="227"/>
        <v>0</v>
      </c>
      <c r="P2921">
        <f t="shared" si="228"/>
        <v>0</v>
      </c>
      <c r="Q2921" s="19">
        <f t="shared" si="229"/>
        <v>0</v>
      </c>
    </row>
    <row r="2922" spans="1:17" x14ac:dyDescent="0.25">
      <c r="A2922" t="s">
        <v>5702</v>
      </c>
      <c r="B2922" s="16">
        <v>43865.489212962966</v>
      </c>
      <c r="C2922" t="s">
        <v>5703</v>
      </c>
      <c r="D2922" t="s">
        <v>83</v>
      </c>
      <c r="E2922" t="s">
        <v>90</v>
      </c>
      <c r="F2922" s="19">
        <v>52</v>
      </c>
      <c r="G2922" t="s">
        <v>51</v>
      </c>
      <c r="H2922" t="s">
        <v>85</v>
      </c>
      <c r="I2922" s="16">
        <v>43865.491840277777</v>
      </c>
      <c r="K2922">
        <v>125</v>
      </c>
      <c r="L2922" s="16">
        <f t="shared" si="225"/>
        <v>43862</v>
      </c>
      <c r="M2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2">
        <f t="shared" si="226"/>
        <v>1</v>
      </c>
      <c r="O2922">
        <f t="shared" si="227"/>
        <v>0</v>
      </c>
      <c r="P2922">
        <f t="shared" si="228"/>
        <v>0</v>
      </c>
      <c r="Q2922" s="19">
        <f t="shared" si="229"/>
        <v>0</v>
      </c>
    </row>
    <row r="2923" spans="1:17" x14ac:dyDescent="0.25">
      <c r="A2923" t="s">
        <v>5704</v>
      </c>
      <c r="B2923" s="16">
        <v>43865.489282407405</v>
      </c>
      <c r="C2923" t="s">
        <v>5705</v>
      </c>
      <c r="D2923" t="s">
        <v>83</v>
      </c>
      <c r="E2923" t="s">
        <v>90</v>
      </c>
      <c r="F2923" s="19">
        <v>52</v>
      </c>
      <c r="G2923" t="s">
        <v>52</v>
      </c>
      <c r="H2923" t="s">
        <v>85</v>
      </c>
      <c r="I2923" s="16">
        <v>43865.491226851853</v>
      </c>
      <c r="K2923">
        <v>125</v>
      </c>
      <c r="L2923" s="16">
        <f t="shared" si="225"/>
        <v>43862</v>
      </c>
      <c r="M2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3">
        <f t="shared" si="226"/>
        <v>1</v>
      </c>
      <c r="O2923">
        <f t="shared" si="227"/>
        <v>0</v>
      </c>
      <c r="P2923">
        <f t="shared" si="228"/>
        <v>0</v>
      </c>
      <c r="Q2923" s="19">
        <f t="shared" si="229"/>
        <v>0</v>
      </c>
    </row>
    <row r="2924" spans="1:17" x14ac:dyDescent="0.25">
      <c r="A2924" t="s">
        <v>5706</v>
      </c>
      <c r="B2924" s="16">
        <v>43865.490162037036</v>
      </c>
      <c r="C2924" t="s">
        <v>5707</v>
      </c>
      <c r="D2924" t="s">
        <v>83</v>
      </c>
      <c r="E2924" t="s">
        <v>90</v>
      </c>
      <c r="F2924" s="19">
        <v>52</v>
      </c>
      <c r="G2924" t="s">
        <v>52</v>
      </c>
      <c r="H2924" t="s">
        <v>85</v>
      </c>
      <c r="I2924" s="16">
        <v>43865.49291666667</v>
      </c>
      <c r="K2924">
        <v>125</v>
      </c>
      <c r="L2924" s="16">
        <f t="shared" si="225"/>
        <v>43862</v>
      </c>
      <c r="M2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4">
        <f t="shared" si="226"/>
        <v>1</v>
      </c>
      <c r="O2924">
        <f t="shared" si="227"/>
        <v>0</v>
      </c>
      <c r="P2924">
        <f t="shared" si="228"/>
        <v>0</v>
      </c>
      <c r="Q2924" s="19">
        <f t="shared" si="229"/>
        <v>0</v>
      </c>
    </row>
    <row r="2925" spans="1:17" x14ac:dyDescent="0.25">
      <c r="A2925" t="s">
        <v>5708</v>
      </c>
      <c r="B2925" s="16">
        <v>43866.472962962966</v>
      </c>
      <c r="C2925" t="s">
        <v>5709</v>
      </c>
      <c r="D2925" t="s">
        <v>83</v>
      </c>
      <c r="E2925" t="s">
        <v>90</v>
      </c>
      <c r="F2925" s="19">
        <v>52</v>
      </c>
      <c r="G2925" t="s">
        <v>52</v>
      </c>
      <c r="H2925" t="s">
        <v>85</v>
      </c>
      <c r="I2925" s="16">
        <v>43866.476620370369</v>
      </c>
      <c r="K2925">
        <v>125</v>
      </c>
      <c r="L2925" s="16">
        <f t="shared" si="225"/>
        <v>43862</v>
      </c>
      <c r="M2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5">
        <f t="shared" si="226"/>
        <v>1</v>
      </c>
      <c r="O2925">
        <f t="shared" si="227"/>
        <v>0</v>
      </c>
      <c r="P2925">
        <f t="shared" si="228"/>
        <v>0</v>
      </c>
      <c r="Q2925" s="19">
        <f t="shared" si="229"/>
        <v>0</v>
      </c>
    </row>
    <row r="2926" spans="1:17" x14ac:dyDescent="0.25">
      <c r="A2926" t="s">
        <v>5710</v>
      </c>
      <c r="B2926" s="16">
        <v>43866.520486111112</v>
      </c>
      <c r="C2926" t="s">
        <v>5711</v>
      </c>
      <c r="D2926" t="s">
        <v>83</v>
      </c>
      <c r="E2926" t="s">
        <v>84</v>
      </c>
      <c r="F2926" s="19">
        <v>52</v>
      </c>
      <c r="G2926" t="s">
        <v>51</v>
      </c>
      <c r="H2926" t="s">
        <v>85</v>
      </c>
      <c r="I2926" s="16">
        <v>43827.368275462963</v>
      </c>
      <c r="K2926">
        <v>125</v>
      </c>
      <c r="L2926" s="16">
        <f t="shared" si="225"/>
        <v>43862</v>
      </c>
      <c r="M2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6">
        <f t="shared" si="226"/>
        <v>1</v>
      </c>
      <c r="O2926">
        <f t="shared" si="227"/>
        <v>1</v>
      </c>
      <c r="P2926">
        <f t="shared" si="228"/>
        <v>1</v>
      </c>
      <c r="Q2926" s="19">
        <f t="shared" si="229"/>
        <v>1</v>
      </c>
    </row>
    <row r="2927" spans="1:17" x14ac:dyDescent="0.25">
      <c r="A2927" t="s">
        <v>5712</v>
      </c>
      <c r="B2927" s="16">
        <v>43866.734398148146</v>
      </c>
      <c r="C2927" t="s">
        <v>5713</v>
      </c>
      <c r="D2927" t="s">
        <v>83</v>
      </c>
      <c r="E2927" t="s">
        <v>84</v>
      </c>
      <c r="F2927" s="19">
        <v>52</v>
      </c>
      <c r="G2927" t="s">
        <v>51</v>
      </c>
      <c r="H2927" t="s">
        <v>85</v>
      </c>
      <c r="I2927" s="16">
        <v>43677.632025462961</v>
      </c>
      <c r="K2927">
        <v>125</v>
      </c>
      <c r="L2927" s="16">
        <f t="shared" si="225"/>
        <v>43862</v>
      </c>
      <c r="M2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7">
        <f t="shared" si="226"/>
        <v>1</v>
      </c>
      <c r="O2927">
        <f t="shared" si="227"/>
        <v>6</v>
      </c>
      <c r="P2927">
        <f t="shared" si="228"/>
        <v>6</v>
      </c>
      <c r="Q2927" s="19">
        <f t="shared" si="229"/>
        <v>6</v>
      </c>
    </row>
    <row r="2928" spans="1:17" x14ac:dyDescent="0.25">
      <c r="A2928" t="s">
        <v>5714</v>
      </c>
      <c r="B2928" s="16">
        <v>43867.467187499999</v>
      </c>
      <c r="C2928" t="s">
        <v>5715</v>
      </c>
      <c r="D2928" t="s">
        <v>83</v>
      </c>
      <c r="E2928" t="s">
        <v>90</v>
      </c>
      <c r="F2928" s="19">
        <v>52</v>
      </c>
      <c r="G2928" t="s">
        <v>51</v>
      </c>
      <c r="H2928" t="s">
        <v>85</v>
      </c>
      <c r="I2928" s="16">
        <v>43867.469571759262</v>
      </c>
      <c r="K2928">
        <v>125</v>
      </c>
      <c r="L2928" s="16">
        <f t="shared" si="225"/>
        <v>43862</v>
      </c>
      <c r="M2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8">
        <f t="shared" si="226"/>
        <v>1</v>
      </c>
      <c r="O2928">
        <f t="shared" si="227"/>
        <v>0</v>
      </c>
      <c r="P2928">
        <f t="shared" si="228"/>
        <v>0</v>
      </c>
      <c r="Q2928" s="19">
        <f t="shared" si="229"/>
        <v>0</v>
      </c>
    </row>
    <row r="2929" spans="1:17" x14ac:dyDescent="0.25">
      <c r="A2929" t="s">
        <v>5716</v>
      </c>
      <c r="B2929" s="16">
        <v>43868.345532407409</v>
      </c>
      <c r="C2929" t="s">
        <v>5717</v>
      </c>
      <c r="D2929" t="s">
        <v>34</v>
      </c>
      <c r="E2929" t="s">
        <v>84</v>
      </c>
      <c r="F2929" s="19">
        <v>52</v>
      </c>
      <c r="G2929" t="s">
        <v>51</v>
      </c>
      <c r="H2929" t="s">
        <v>85</v>
      </c>
      <c r="I2929" s="16">
        <v>43791.54859953704</v>
      </c>
      <c r="K2929">
        <v>125</v>
      </c>
      <c r="L2929" s="16">
        <f t="shared" si="225"/>
        <v>43862</v>
      </c>
      <c r="M2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29">
        <f t="shared" si="226"/>
        <v>1</v>
      </c>
      <c r="O2929">
        <f t="shared" si="227"/>
        <v>3</v>
      </c>
      <c r="P2929">
        <f t="shared" si="228"/>
        <v>3</v>
      </c>
      <c r="Q2929" s="19">
        <f t="shared" si="229"/>
        <v>3</v>
      </c>
    </row>
    <row r="2930" spans="1:17" x14ac:dyDescent="0.25">
      <c r="A2930" t="s">
        <v>5718</v>
      </c>
      <c r="B2930" s="16">
        <v>43868.691354166665</v>
      </c>
      <c r="C2930" t="s">
        <v>5545</v>
      </c>
      <c r="D2930" t="s">
        <v>34</v>
      </c>
      <c r="E2930" t="s">
        <v>84</v>
      </c>
      <c r="F2930" s="19">
        <v>52</v>
      </c>
      <c r="G2930" t="s">
        <v>51</v>
      </c>
      <c r="H2930" t="s">
        <v>85</v>
      </c>
      <c r="I2930" s="16">
        <v>43770.497974537036</v>
      </c>
      <c r="K2930">
        <v>125</v>
      </c>
      <c r="L2930" s="16">
        <f t="shared" si="225"/>
        <v>43862</v>
      </c>
      <c r="M2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0">
        <f t="shared" si="226"/>
        <v>1</v>
      </c>
      <c r="O2930">
        <f t="shared" si="227"/>
        <v>3</v>
      </c>
      <c r="P2930">
        <f t="shared" si="228"/>
        <v>3</v>
      </c>
      <c r="Q2930" s="19">
        <f t="shared" si="229"/>
        <v>3</v>
      </c>
    </row>
    <row r="2931" spans="1:17" x14ac:dyDescent="0.25">
      <c r="A2931" t="s">
        <v>5719</v>
      </c>
      <c r="B2931" s="16">
        <v>43869.616851851853</v>
      </c>
      <c r="C2931" t="s">
        <v>5720</v>
      </c>
      <c r="D2931" t="s">
        <v>83</v>
      </c>
      <c r="E2931" t="s">
        <v>90</v>
      </c>
      <c r="F2931" s="19">
        <v>52</v>
      </c>
      <c r="G2931" t="s">
        <v>51</v>
      </c>
      <c r="H2931" t="s">
        <v>85</v>
      </c>
      <c r="I2931" s="16">
        <v>43869.620474537034</v>
      </c>
      <c r="K2931">
        <v>125</v>
      </c>
      <c r="L2931" s="16">
        <f t="shared" si="225"/>
        <v>43862</v>
      </c>
      <c r="M2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1">
        <f t="shared" si="226"/>
        <v>1</v>
      </c>
      <c r="O2931">
        <f t="shared" si="227"/>
        <v>0</v>
      </c>
      <c r="P2931">
        <f t="shared" si="228"/>
        <v>0</v>
      </c>
      <c r="Q2931" s="19">
        <f t="shared" si="229"/>
        <v>0</v>
      </c>
    </row>
    <row r="2932" spans="1:17" x14ac:dyDescent="0.25">
      <c r="A2932" t="s">
        <v>5721</v>
      </c>
      <c r="B2932" s="16">
        <v>43871.563796296294</v>
      </c>
      <c r="C2932" t="s">
        <v>5722</v>
      </c>
      <c r="D2932" t="s">
        <v>83</v>
      </c>
      <c r="E2932" t="s">
        <v>90</v>
      </c>
      <c r="F2932" s="19">
        <v>52</v>
      </c>
      <c r="G2932" t="s">
        <v>51</v>
      </c>
      <c r="H2932" t="s">
        <v>85</v>
      </c>
      <c r="I2932" s="16">
        <v>43871.567314814813</v>
      </c>
      <c r="K2932">
        <v>125</v>
      </c>
      <c r="L2932" s="16">
        <f t="shared" si="225"/>
        <v>43862</v>
      </c>
      <c r="M2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2">
        <f t="shared" si="226"/>
        <v>1</v>
      </c>
      <c r="O2932">
        <f t="shared" si="227"/>
        <v>0</v>
      </c>
      <c r="P2932">
        <f t="shared" si="228"/>
        <v>0</v>
      </c>
      <c r="Q2932" s="19">
        <f t="shared" si="229"/>
        <v>0</v>
      </c>
    </row>
    <row r="2933" spans="1:17" x14ac:dyDescent="0.25">
      <c r="A2933" t="s">
        <v>5723</v>
      </c>
      <c r="B2933" s="16">
        <v>43871.6721412037</v>
      </c>
      <c r="C2933" t="s">
        <v>5724</v>
      </c>
      <c r="D2933" t="s">
        <v>83</v>
      </c>
      <c r="E2933" t="s">
        <v>90</v>
      </c>
      <c r="F2933" s="19">
        <v>52</v>
      </c>
      <c r="G2933" t="s">
        <v>52</v>
      </c>
      <c r="H2933" t="s">
        <v>85</v>
      </c>
      <c r="I2933" s="16">
        <v>43871.675856481481</v>
      </c>
      <c r="K2933">
        <v>125</v>
      </c>
      <c r="L2933" s="16">
        <f t="shared" si="225"/>
        <v>43862</v>
      </c>
      <c r="M2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3">
        <f t="shared" si="226"/>
        <v>1</v>
      </c>
      <c r="O2933">
        <f t="shared" si="227"/>
        <v>0</v>
      </c>
      <c r="P2933">
        <f t="shared" si="228"/>
        <v>0</v>
      </c>
      <c r="Q2933" s="19">
        <f t="shared" si="229"/>
        <v>0</v>
      </c>
    </row>
    <row r="2934" spans="1:17" x14ac:dyDescent="0.25">
      <c r="A2934" t="s">
        <v>5725</v>
      </c>
      <c r="B2934" s="16">
        <v>43872.605462962965</v>
      </c>
      <c r="C2934" t="s">
        <v>5726</v>
      </c>
      <c r="D2934" t="s">
        <v>83</v>
      </c>
      <c r="E2934" t="s">
        <v>90</v>
      </c>
      <c r="F2934" s="19">
        <v>52</v>
      </c>
      <c r="G2934" t="s">
        <v>52</v>
      </c>
      <c r="H2934" t="s">
        <v>85</v>
      </c>
      <c r="I2934" s="16">
        <v>43872.609884259262</v>
      </c>
      <c r="K2934">
        <v>125</v>
      </c>
      <c r="L2934" s="16">
        <f t="shared" si="225"/>
        <v>43862</v>
      </c>
      <c r="M2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4">
        <f t="shared" si="226"/>
        <v>1</v>
      </c>
      <c r="O2934">
        <f t="shared" si="227"/>
        <v>0</v>
      </c>
      <c r="P2934">
        <f t="shared" si="228"/>
        <v>0</v>
      </c>
      <c r="Q2934" s="19">
        <f t="shared" si="229"/>
        <v>0</v>
      </c>
    </row>
    <row r="2935" spans="1:17" x14ac:dyDescent="0.25">
      <c r="A2935" t="s">
        <v>5727</v>
      </c>
      <c r="B2935" s="16">
        <v>43872.723923611113</v>
      </c>
      <c r="C2935" t="s">
        <v>5728</v>
      </c>
      <c r="D2935" t="s">
        <v>83</v>
      </c>
      <c r="E2935" t="s">
        <v>84</v>
      </c>
      <c r="F2935" s="19">
        <v>52</v>
      </c>
      <c r="G2935" t="s">
        <v>52</v>
      </c>
      <c r="H2935" t="s">
        <v>85</v>
      </c>
      <c r="I2935" s="16">
        <v>43740.463240740741</v>
      </c>
      <c r="K2935">
        <v>125</v>
      </c>
      <c r="L2935" s="16">
        <f t="shared" si="225"/>
        <v>43862</v>
      </c>
      <c r="M2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5">
        <f t="shared" si="226"/>
        <v>1</v>
      </c>
      <c r="O2935">
        <f t="shared" si="227"/>
        <v>4</v>
      </c>
      <c r="P2935">
        <f t="shared" si="228"/>
        <v>4</v>
      </c>
      <c r="Q2935" s="19">
        <f t="shared" si="229"/>
        <v>4</v>
      </c>
    </row>
    <row r="2936" spans="1:17" x14ac:dyDescent="0.25">
      <c r="A2936" t="s">
        <v>5729</v>
      </c>
      <c r="B2936" s="16">
        <v>43873.445069444446</v>
      </c>
      <c r="C2936" t="s">
        <v>5730</v>
      </c>
      <c r="D2936" t="s">
        <v>83</v>
      </c>
      <c r="E2936" t="s">
        <v>90</v>
      </c>
      <c r="F2936" s="19">
        <v>52</v>
      </c>
      <c r="G2936" t="s">
        <v>52</v>
      </c>
      <c r="H2936" t="s">
        <v>85</v>
      </c>
      <c r="I2936" s="16">
        <v>43873.44804398148</v>
      </c>
      <c r="K2936">
        <v>125</v>
      </c>
      <c r="L2936" s="16">
        <f t="shared" si="225"/>
        <v>43862</v>
      </c>
      <c r="M2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6">
        <f t="shared" si="226"/>
        <v>1</v>
      </c>
      <c r="O2936">
        <f t="shared" si="227"/>
        <v>0</v>
      </c>
      <c r="P2936">
        <f t="shared" si="228"/>
        <v>0</v>
      </c>
      <c r="Q2936" s="19">
        <f t="shared" si="229"/>
        <v>0</v>
      </c>
    </row>
    <row r="2937" spans="1:17" x14ac:dyDescent="0.25">
      <c r="A2937" t="s">
        <v>5731</v>
      </c>
      <c r="B2937" s="16">
        <v>43873.510300925926</v>
      </c>
      <c r="C2937" t="s">
        <v>5732</v>
      </c>
      <c r="D2937" t="s">
        <v>83</v>
      </c>
      <c r="E2937" t="s">
        <v>90</v>
      </c>
      <c r="F2937" s="19">
        <v>52</v>
      </c>
      <c r="G2937" t="s">
        <v>52</v>
      </c>
      <c r="H2937" t="s">
        <v>85</v>
      </c>
      <c r="I2937" s="16">
        <v>43873.512407407405</v>
      </c>
      <c r="K2937">
        <v>125</v>
      </c>
      <c r="L2937" s="16">
        <f t="shared" si="225"/>
        <v>43862</v>
      </c>
      <c r="M2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7">
        <f t="shared" si="226"/>
        <v>1</v>
      </c>
      <c r="O2937">
        <f t="shared" si="227"/>
        <v>0</v>
      </c>
      <c r="P2937">
        <f t="shared" si="228"/>
        <v>0</v>
      </c>
      <c r="Q2937" s="19">
        <f t="shared" si="229"/>
        <v>0</v>
      </c>
    </row>
    <row r="2938" spans="1:17" x14ac:dyDescent="0.25">
      <c r="A2938" t="s">
        <v>5733</v>
      </c>
      <c r="B2938" s="16">
        <v>43873.510879629626</v>
      </c>
      <c r="C2938" t="s">
        <v>5462</v>
      </c>
      <c r="D2938" t="s">
        <v>83</v>
      </c>
      <c r="E2938" t="s">
        <v>84</v>
      </c>
      <c r="F2938" s="19">
        <v>52</v>
      </c>
      <c r="G2938" t="s">
        <v>51</v>
      </c>
      <c r="H2938" t="s">
        <v>85</v>
      </c>
      <c r="I2938" s="16">
        <v>43762.508506944447</v>
      </c>
      <c r="K2938">
        <v>125</v>
      </c>
      <c r="L2938" s="16">
        <f t="shared" si="225"/>
        <v>43862</v>
      </c>
      <c r="M2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8">
        <f t="shared" si="226"/>
        <v>1</v>
      </c>
      <c r="O2938">
        <f t="shared" si="227"/>
        <v>4</v>
      </c>
      <c r="P2938">
        <f t="shared" si="228"/>
        <v>4</v>
      </c>
      <c r="Q2938" s="19">
        <f t="shared" si="229"/>
        <v>4</v>
      </c>
    </row>
    <row r="2939" spans="1:17" x14ac:dyDescent="0.25">
      <c r="A2939" t="s">
        <v>5734</v>
      </c>
      <c r="B2939" s="16">
        <v>43873.540983796294</v>
      </c>
      <c r="C2939" t="s">
        <v>5735</v>
      </c>
      <c r="D2939" t="s">
        <v>83</v>
      </c>
      <c r="E2939" t="s">
        <v>84</v>
      </c>
      <c r="F2939" s="19">
        <v>52</v>
      </c>
      <c r="G2939" t="s">
        <v>51</v>
      </c>
      <c r="H2939" t="s">
        <v>85</v>
      </c>
      <c r="I2939" s="16">
        <v>43692.499386574076</v>
      </c>
      <c r="K2939">
        <v>125</v>
      </c>
      <c r="L2939" s="16">
        <f t="shared" si="225"/>
        <v>43862</v>
      </c>
      <c r="M2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39">
        <f t="shared" si="226"/>
        <v>1</v>
      </c>
      <c r="O2939">
        <f t="shared" si="227"/>
        <v>6</v>
      </c>
      <c r="P2939">
        <f t="shared" si="228"/>
        <v>6</v>
      </c>
      <c r="Q2939" s="19">
        <f t="shared" si="229"/>
        <v>6</v>
      </c>
    </row>
    <row r="2940" spans="1:17" x14ac:dyDescent="0.25">
      <c r="A2940" t="s">
        <v>5736</v>
      </c>
      <c r="B2940" s="16">
        <v>43873.740833333337</v>
      </c>
      <c r="C2940" t="s">
        <v>5452</v>
      </c>
      <c r="D2940" t="s">
        <v>34</v>
      </c>
      <c r="E2940" t="s">
        <v>84</v>
      </c>
      <c r="F2940" s="19">
        <v>52</v>
      </c>
      <c r="G2940" t="s">
        <v>52</v>
      </c>
      <c r="H2940" t="s">
        <v>85</v>
      </c>
      <c r="I2940" s="16">
        <v>43760.560763888891</v>
      </c>
      <c r="K2940">
        <v>125</v>
      </c>
      <c r="L2940" s="16">
        <f t="shared" si="225"/>
        <v>43862</v>
      </c>
      <c r="M2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0">
        <f t="shared" si="226"/>
        <v>1</v>
      </c>
      <c r="O2940">
        <f t="shared" si="227"/>
        <v>4</v>
      </c>
      <c r="P2940">
        <f t="shared" si="228"/>
        <v>4</v>
      </c>
      <c r="Q2940" s="19">
        <f t="shared" si="229"/>
        <v>4</v>
      </c>
    </row>
    <row r="2941" spans="1:17" x14ac:dyDescent="0.25">
      <c r="A2941" t="s">
        <v>5737</v>
      </c>
      <c r="B2941" s="16">
        <v>43874.524768518517</v>
      </c>
      <c r="C2941" t="s">
        <v>5738</v>
      </c>
      <c r="D2941" t="s">
        <v>83</v>
      </c>
      <c r="E2941" t="s">
        <v>90</v>
      </c>
      <c r="F2941" s="19">
        <v>52</v>
      </c>
      <c r="G2941" t="s">
        <v>51</v>
      </c>
      <c r="H2941" t="s">
        <v>85</v>
      </c>
      <c r="I2941" s="16">
        <v>43874.527499999997</v>
      </c>
      <c r="K2941">
        <v>125</v>
      </c>
      <c r="L2941" s="16">
        <f t="shared" si="225"/>
        <v>43862</v>
      </c>
      <c r="M2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1">
        <f t="shared" si="226"/>
        <v>1</v>
      </c>
      <c r="O2941">
        <f t="shared" si="227"/>
        <v>0</v>
      </c>
      <c r="P2941">
        <f t="shared" si="228"/>
        <v>0</v>
      </c>
      <c r="Q2941" s="19">
        <f t="shared" si="229"/>
        <v>0</v>
      </c>
    </row>
    <row r="2942" spans="1:17" x14ac:dyDescent="0.25">
      <c r="A2942" t="s">
        <v>5739</v>
      </c>
      <c r="B2942" s="16">
        <v>43742.548715277779</v>
      </c>
      <c r="C2942" t="s">
        <v>5740</v>
      </c>
      <c r="D2942" t="s">
        <v>83</v>
      </c>
      <c r="E2942" t="s">
        <v>90</v>
      </c>
      <c r="F2942" s="19">
        <v>53</v>
      </c>
      <c r="G2942" t="s">
        <v>52</v>
      </c>
      <c r="H2942" t="s">
        <v>85</v>
      </c>
      <c r="I2942" s="16">
        <v>43742.551874999997</v>
      </c>
      <c r="J2942" s="16">
        <v>44414.647199074076</v>
      </c>
      <c r="K2942">
        <v>125</v>
      </c>
      <c r="L2942" s="16">
        <f t="shared" si="225"/>
        <v>43739</v>
      </c>
      <c r="M2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2">
        <f t="shared" si="226"/>
        <v>0</v>
      </c>
      <c r="O2942">
        <f t="shared" si="227"/>
        <v>0</v>
      </c>
      <c r="P2942">
        <f t="shared" si="228"/>
        <v>0</v>
      </c>
      <c r="Q2942" s="19">
        <f t="shared" si="229"/>
        <v>0</v>
      </c>
    </row>
    <row r="2943" spans="1:17" x14ac:dyDescent="0.25">
      <c r="A2943" t="s">
        <v>5741</v>
      </c>
      <c r="B2943" s="16">
        <v>43742.584652777776</v>
      </c>
      <c r="C2943" t="s">
        <v>5742</v>
      </c>
      <c r="D2943" t="s">
        <v>34</v>
      </c>
      <c r="E2943" t="s">
        <v>84</v>
      </c>
      <c r="F2943" s="19">
        <v>53</v>
      </c>
      <c r="G2943" t="s">
        <v>52</v>
      </c>
      <c r="H2943" t="s">
        <v>85</v>
      </c>
      <c r="I2943" s="16">
        <v>43621.465509259258</v>
      </c>
      <c r="J2943" s="16">
        <v>43810.55265046296</v>
      </c>
      <c r="K2943">
        <v>125</v>
      </c>
      <c r="L2943" s="16">
        <f t="shared" si="225"/>
        <v>43739</v>
      </c>
      <c r="M2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3">
        <f t="shared" si="226"/>
        <v>0</v>
      </c>
      <c r="O2943">
        <f t="shared" si="227"/>
        <v>4</v>
      </c>
      <c r="P2943">
        <f t="shared" si="228"/>
        <v>4</v>
      </c>
      <c r="Q2943" s="19">
        <f t="shared" si="229"/>
        <v>4</v>
      </c>
    </row>
    <row r="2944" spans="1:17" x14ac:dyDescent="0.25">
      <c r="A2944" t="s">
        <v>5743</v>
      </c>
      <c r="B2944" s="16">
        <v>43743.575636574074</v>
      </c>
      <c r="C2944" t="s">
        <v>5744</v>
      </c>
      <c r="D2944" t="s">
        <v>83</v>
      </c>
      <c r="E2944" t="s">
        <v>84</v>
      </c>
      <c r="F2944" s="19">
        <v>53</v>
      </c>
      <c r="G2944" t="s">
        <v>52</v>
      </c>
      <c r="H2944" t="s">
        <v>85</v>
      </c>
      <c r="I2944" s="16">
        <v>43713.400289351855</v>
      </c>
      <c r="J2944" s="16">
        <v>43904.643958333334</v>
      </c>
      <c r="K2944">
        <v>125</v>
      </c>
      <c r="L2944" s="16">
        <f t="shared" si="225"/>
        <v>43739</v>
      </c>
      <c r="M2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4">
        <f t="shared" si="226"/>
        <v>0</v>
      </c>
      <c r="O2944">
        <f t="shared" si="227"/>
        <v>1</v>
      </c>
      <c r="P2944">
        <f t="shared" si="228"/>
        <v>1</v>
      </c>
      <c r="Q2944" s="19">
        <f t="shared" si="229"/>
        <v>1</v>
      </c>
    </row>
    <row r="2945" spans="1:17" x14ac:dyDescent="0.25">
      <c r="A2945" t="s">
        <v>5745</v>
      </c>
      <c r="B2945" s="16">
        <v>43744.503194444442</v>
      </c>
      <c r="C2945" t="s">
        <v>5746</v>
      </c>
      <c r="D2945" t="s">
        <v>83</v>
      </c>
      <c r="E2945" t="s">
        <v>90</v>
      </c>
      <c r="F2945" s="19">
        <v>53</v>
      </c>
      <c r="G2945" t="s">
        <v>52</v>
      </c>
      <c r="H2945" t="s">
        <v>85</v>
      </c>
      <c r="I2945" s="16">
        <v>43744.506111111114</v>
      </c>
      <c r="J2945" s="16">
        <v>44111.728368055556</v>
      </c>
      <c r="K2945">
        <v>125</v>
      </c>
      <c r="L2945" s="16">
        <f t="shared" si="225"/>
        <v>43739</v>
      </c>
      <c r="M2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5">
        <f t="shared" si="226"/>
        <v>0</v>
      </c>
      <c r="O2945">
        <f t="shared" si="227"/>
        <v>0</v>
      </c>
      <c r="P2945">
        <f t="shared" si="228"/>
        <v>0</v>
      </c>
      <c r="Q2945" s="19">
        <f t="shared" si="229"/>
        <v>0</v>
      </c>
    </row>
    <row r="2946" spans="1:17" x14ac:dyDescent="0.25">
      <c r="A2946" t="s">
        <v>5747</v>
      </c>
      <c r="B2946" s="16">
        <v>43746.500393518516</v>
      </c>
      <c r="C2946" t="s">
        <v>5748</v>
      </c>
      <c r="D2946" t="s">
        <v>83</v>
      </c>
      <c r="E2946" t="s">
        <v>90</v>
      </c>
      <c r="F2946" s="19">
        <v>53</v>
      </c>
      <c r="G2946" t="s">
        <v>52</v>
      </c>
      <c r="H2946" t="s">
        <v>85</v>
      </c>
      <c r="I2946" s="16">
        <v>43746.503541666665</v>
      </c>
      <c r="J2946" s="16">
        <v>44356.365289351852</v>
      </c>
      <c r="K2946">
        <v>125</v>
      </c>
      <c r="L2946" s="16">
        <f t="shared" ref="L2946:L3009" si="230">DATE(YEAR(B2946),MONTH(B2946),1)</f>
        <v>43739</v>
      </c>
      <c r="M2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6">
        <f t="shared" ref="N2946:N3009" si="231">IF(B2946&gt;=J2946,1,0)</f>
        <v>0</v>
      </c>
      <c r="O2946">
        <f t="shared" ref="O2946:O3009" si="232">ROUND((B2946-I2946)/30,0)</f>
        <v>0</v>
      </c>
      <c r="P2946">
        <f t="shared" ref="P2946:P3009" si="233">IF(AND(N2946=1,B2946&gt;=J2946,J2946&gt;0),ROUND((J2946-I2946)/30,0),O2946)</f>
        <v>0</v>
      </c>
      <c r="Q2946" s="19">
        <f t="shared" ref="Q2946:Q3009" si="234">MIN(O2946:P2946)</f>
        <v>0</v>
      </c>
    </row>
    <row r="2947" spans="1:17" x14ac:dyDescent="0.25">
      <c r="A2947" t="s">
        <v>5749</v>
      </c>
      <c r="B2947" s="16">
        <v>43746.514097222222</v>
      </c>
      <c r="C2947" t="s">
        <v>5750</v>
      </c>
      <c r="D2947" t="s">
        <v>83</v>
      </c>
      <c r="E2947" t="s">
        <v>90</v>
      </c>
      <c r="F2947" s="19">
        <v>53</v>
      </c>
      <c r="G2947" t="s">
        <v>52</v>
      </c>
      <c r="H2947" t="s">
        <v>85</v>
      </c>
      <c r="I2947" s="16">
        <v>43746.517638888887</v>
      </c>
      <c r="J2947" s="16">
        <v>44007.696909722225</v>
      </c>
      <c r="K2947">
        <v>125</v>
      </c>
      <c r="L2947" s="16">
        <f t="shared" si="230"/>
        <v>43739</v>
      </c>
      <c r="M2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7">
        <f t="shared" si="231"/>
        <v>0</v>
      </c>
      <c r="O2947">
        <f t="shared" si="232"/>
        <v>0</v>
      </c>
      <c r="P2947">
        <f t="shared" si="233"/>
        <v>0</v>
      </c>
      <c r="Q2947" s="19">
        <f t="shared" si="234"/>
        <v>0</v>
      </c>
    </row>
    <row r="2948" spans="1:17" x14ac:dyDescent="0.25">
      <c r="A2948" t="s">
        <v>5751</v>
      </c>
      <c r="B2948" s="16">
        <v>43747.494131944448</v>
      </c>
      <c r="C2948" t="s">
        <v>5748</v>
      </c>
      <c r="D2948" t="s">
        <v>83</v>
      </c>
      <c r="E2948" t="s">
        <v>84</v>
      </c>
      <c r="F2948" s="19">
        <v>53</v>
      </c>
      <c r="G2948" t="s">
        <v>52</v>
      </c>
      <c r="H2948" t="s">
        <v>85</v>
      </c>
      <c r="I2948" s="16">
        <v>43746.503541666665</v>
      </c>
      <c r="J2948" s="16">
        <v>44356.365289351852</v>
      </c>
      <c r="K2948">
        <v>125</v>
      </c>
      <c r="L2948" s="16">
        <f t="shared" si="230"/>
        <v>43739</v>
      </c>
      <c r="M2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8">
        <f t="shared" si="231"/>
        <v>0</v>
      </c>
      <c r="O2948">
        <f t="shared" si="232"/>
        <v>0</v>
      </c>
      <c r="P2948">
        <f t="shared" si="233"/>
        <v>0</v>
      </c>
      <c r="Q2948" s="19">
        <f t="shared" si="234"/>
        <v>0</v>
      </c>
    </row>
    <row r="2949" spans="1:17" x14ac:dyDescent="0.25">
      <c r="A2949" t="s">
        <v>5752</v>
      </c>
      <c r="B2949" s="16">
        <v>43752.723425925928</v>
      </c>
      <c r="C2949" t="s">
        <v>5753</v>
      </c>
      <c r="D2949" t="s">
        <v>83</v>
      </c>
      <c r="E2949" t="s">
        <v>84</v>
      </c>
      <c r="F2949" s="19">
        <v>53</v>
      </c>
      <c r="G2949" t="s">
        <v>52</v>
      </c>
      <c r="H2949" t="s">
        <v>85</v>
      </c>
      <c r="I2949" s="16">
        <v>43510.589456018519</v>
      </c>
      <c r="J2949" s="16">
        <v>44433.584999999999</v>
      </c>
      <c r="K2949">
        <v>125</v>
      </c>
      <c r="L2949" s="16">
        <f t="shared" si="230"/>
        <v>43739</v>
      </c>
      <c r="M2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49">
        <f t="shared" si="231"/>
        <v>0</v>
      </c>
      <c r="O2949">
        <f t="shared" si="232"/>
        <v>8</v>
      </c>
      <c r="P2949">
        <f t="shared" si="233"/>
        <v>8</v>
      </c>
      <c r="Q2949" s="19">
        <f t="shared" si="234"/>
        <v>8</v>
      </c>
    </row>
    <row r="2950" spans="1:17" x14ac:dyDescent="0.25">
      <c r="A2950" t="s">
        <v>5754</v>
      </c>
      <c r="B2950" s="16">
        <v>43752.724189814813</v>
      </c>
      <c r="C2950" t="s">
        <v>5755</v>
      </c>
      <c r="D2950" t="s">
        <v>83</v>
      </c>
      <c r="E2950" t="s">
        <v>84</v>
      </c>
      <c r="F2950" s="19">
        <v>53</v>
      </c>
      <c r="G2950" t="s">
        <v>51</v>
      </c>
      <c r="H2950" t="s">
        <v>85</v>
      </c>
      <c r="I2950" s="16">
        <v>43623.649201388886</v>
      </c>
      <c r="J2950" s="16">
        <v>43834.39738425926</v>
      </c>
      <c r="K2950">
        <v>125</v>
      </c>
      <c r="L2950" s="16">
        <f t="shared" si="230"/>
        <v>43739</v>
      </c>
      <c r="M2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0">
        <f t="shared" si="231"/>
        <v>0</v>
      </c>
      <c r="O2950">
        <f t="shared" si="232"/>
        <v>4</v>
      </c>
      <c r="P2950">
        <f t="shared" si="233"/>
        <v>4</v>
      </c>
      <c r="Q2950" s="19">
        <f t="shared" si="234"/>
        <v>4</v>
      </c>
    </row>
    <row r="2951" spans="1:17" x14ac:dyDescent="0.25">
      <c r="A2951" t="s">
        <v>5756</v>
      </c>
      <c r="B2951" s="16">
        <v>43753.328020833331</v>
      </c>
      <c r="C2951" t="s">
        <v>5757</v>
      </c>
      <c r="D2951" t="s">
        <v>83</v>
      </c>
      <c r="E2951" t="s">
        <v>90</v>
      </c>
      <c r="F2951" s="19">
        <v>53</v>
      </c>
      <c r="G2951" t="s">
        <v>51</v>
      </c>
      <c r="H2951" t="s">
        <v>85</v>
      </c>
      <c r="I2951" s="16">
        <v>43753.331944444442</v>
      </c>
      <c r="J2951" s="16">
        <v>44398.498298611114</v>
      </c>
      <c r="K2951">
        <v>125</v>
      </c>
      <c r="L2951" s="16">
        <f t="shared" si="230"/>
        <v>43739</v>
      </c>
      <c r="M2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1">
        <f t="shared" si="231"/>
        <v>0</v>
      </c>
      <c r="O2951">
        <f t="shared" si="232"/>
        <v>0</v>
      </c>
      <c r="P2951">
        <f t="shared" si="233"/>
        <v>0</v>
      </c>
      <c r="Q2951" s="19">
        <f t="shared" si="234"/>
        <v>0</v>
      </c>
    </row>
    <row r="2952" spans="1:17" x14ac:dyDescent="0.25">
      <c r="A2952" t="s">
        <v>5758</v>
      </c>
      <c r="B2952" s="16">
        <v>43754.421666666669</v>
      </c>
      <c r="C2952" t="s">
        <v>5759</v>
      </c>
      <c r="D2952" t="s">
        <v>83</v>
      </c>
      <c r="E2952" t="s">
        <v>90</v>
      </c>
      <c r="F2952" s="19">
        <v>53</v>
      </c>
      <c r="G2952" t="s">
        <v>52</v>
      </c>
      <c r="H2952" t="s">
        <v>85</v>
      </c>
      <c r="I2952" s="16">
        <v>43754.423402777778</v>
      </c>
      <c r="J2952" s="16">
        <v>44202.694513888891</v>
      </c>
      <c r="K2952">
        <v>125</v>
      </c>
      <c r="L2952" s="16">
        <f t="shared" si="230"/>
        <v>43739</v>
      </c>
      <c r="M2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2">
        <f t="shared" si="231"/>
        <v>0</v>
      </c>
      <c r="O2952">
        <f t="shared" si="232"/>
        <v>0</v>
      </c>
      <c r="P2952">
        <f t="shared" si="233"/>
        <v>0</v>
      </c>
      <c r="Q2952" s="19">
        <f t="shared" si="234"/>
        <v>0</v>
      </c>
    </row>
    <row r="2953" spans="1:17" x14ac:dyDescent="0.25">
      <c r="A2953" t="s">
        <v>5760</v>
      </c>
      <c r="B2953" s="16">
        <v>43755.428391203706</v>
      </c>
      <c r="C2953" t="s">
        <v>5761</v>
      </c>
      <c r="D2953" t="s">
        <v>34</v>
      </c>
      <c r="E2953" t="s">
        <v>84</v>
      </c>
      <c r="F2953" s="19">
        <v>53</v>
      </c>
      <c r="G2953" t="s">
        <v>52</v>
      </c>
      <c r="H2953" t="s">
        <v>85</v>
      </c>
      <c r="I2953" s="16">
        <v>43664.566168981481</v>
      </c>
      <c r="J2953" s="16">
        <v>43856.613680555558</v>
      </c>
      <c r="K2953">
        <v>125</v>
      </c>
      <c r="L2953" s="16">
        <f t="shared" si="230"/>
        <v>43739</v>
      </c>
      <c r="M2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3">
        <f t="shared" si="231"/>
        <v>0</v>
      </c>
      <c r="O2953">
        <f t="shared" si="232"/>
        <v>3</v>
      </c>
      <c r="P2953">
        <f t="shared" si="233"/>
        <v>3</v>
      </c>
      <c r="Q2953" s="19">
        <f t="shared" si="234"/>
        <v>3</v>
      </c>
    </row>
    <row r="2954" spans="1:17" x14ac:dyDescent="0.25">
      <c r="A2954" t="s">
        <v>5762</v>
      </c>
      <c r="B2954" s="16">
        <v>43756.479895833334</v>
      </c>
      <c r="C2954" t="s">
        <v>5763</v>
      </c>
      <c r="D2954" t="s">
        <v>83</v>
      </c>
      <c r="E2954" t="s">
        <v>90</v>
      </c>
      <c r="F2954" s="19">
        <v>53</v>
      </c>
      <c r="G2954" t="s">
        <v>51</v>
      </c>
      <c r="H2954" t="s">
        <v>85</v>
      </c>
      <c r="I2954" s="16">
        <v>43756.483402777776</v>
      </c>
      <c r="J2954" s="16">
        <v>44441.652824074074</v>
      </c>
      <c r="K2954">
        <v>125</v>
      </c>
      <c r="L2954" s="16">
        <f t="shared" si="230"/>
        <v>43739</v>
      </c>
      <c r="M2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4">
        <f t="shared" si="231"/>
        <v>0</v>
      </c>
      <c r="O2954">
        <f t="shared" si="232"/>
        <v>0</v>
      </c>
      <c r="P2954">
        <f t="shared" si="233"/>
        <v>0</v>
      </c>
      <c r="Q2954" s="19">
        <f t="shared" si="234"/>
        <v>0</v>
      </c>
    </row>
    <row r="2955" spans="1:17" x14ac:dyDescent="0.25">
      <c r="A2955" t="s">
        <v>5764</v>
      </c>
      <c r="B2955" s="16">
        <v>43757.664155092592</v>
      </c>
      <c r="C2955" t="s">
        <v>5765</v>
      </c>
      <c r="D2955" t="s">
        <v>83</v>
      </c>
      <c r="E2955" t="s">
        <v>84</v>
      </c>
      <c r="F2955" s="19">
        <v>53</v>
      </c>
      <c r="G2955" t="s">
        <v>52</v>
      </c>
      <c r="H2955" t="s">
        <v>85</v>
      </c>
      <c r="I2955" s="16">
        <v>43599.485069444447</v>
      </c>
      <c r="J2955" s="16">
        <v>44511.704340277778</v>
      </c>
      <c r="K2955">
        <v>125</v>
      </c>
      <c r="L2955" s="16">
        <f t="shared" si="230"/>
        <v>43739</v>
      </c>
      <c r="M2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5">
        <f t="shared" si="231"/>
        <v>0</v>
      </c>
      <c r="O2955">
        <f t="shared" si="232"/>
        <v>5</v>
      </c>
      <c r="P2955">
        <f t="shared" si="233"/>
        <v>5</v>
      </c>
      <c r="Q2955" s="19">
        <f t="shared" si="234"/>
        <v>5</v>
      </c>
    </row>
    <row r="2956" spans="1:17" x14ac:dyDescent="0.25">
      <c r="A2956" t="s">
        <v>5766</v>
      </c>
      <c r="B2956" s="16">
        <v>43759.384513888886</v>
      </c>
      <c r="C2956" t="s">
        <v>5767</v>
      </c>
      <c r="D2956" t="s">
        <v>83</v>
      </c>
      <c r="E2956" t="s">
        <v>90</v>
      </c>
      <c r="F2956" s="19">
        <v>53</v>
      </c>
      <c r="G2956" t="s">
        <v>52</v>
      </c>
      <c r="H2956" t="s">
        <v>85</v>
      </c>
      <c r="I2956" s="16">
        <v>43759.38721064815</v>
      </c>
      <c r="J2956" s="16">
        <v>43895.612627314818</v>
      </c>
      <c r="K2956">
        <v>125</v>
      </c>
      <c r="L2956" s="16">
        <f t="shared" si="230"/>
        <v>43739</v>
      </c>
      <c r="M2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6">
        <f t="shared" si="231"/>
        <v>0</v>
      </c>
      <c r="O2956">
        <f t="shared" si="232"/>
        <v>0</v>
      </c>
      <c r="P2956">
        <f t="shared" si="233"/>
        <v>0</v>
      </c>
      <c r="Q2956" s="19">
        <f t="shared" si="234"/>
        <v>0</v>
      </c>
    </row>
    <row r="2957" spans="1:17" x14ac:dyDescent="0.25">
      <c r="A2957" t="s">
        <v>5768</v>
      </c>
      <c r="B2957" s="16">
        <v>43760.593645833331</v>
      </c>
      <c r="C2957" t="s">
        <v>5769</v>
      </c>
      <c r="D2957" t="s">
        <v>83</v>
      </c>
      <c r="E2957" t="s">
        <v>90</v>
      </c>
      <c r="F2957" s="19">
        <v>53</v>
      </c>
      <c r="G2957" t="s">
        <v>51</v>
      </c>
      <c r="H2957" t="s">
        <v>85</v>
      </c>
      <c r="I2957" s="16">
        <v>43760.597025462965</v>
      </c>
      <c r="J2957" s="16">
        <v>43838.414236111108</v>
      </c>
      <c r="K2957">
        <v>125</v>
      </c>
      <c r="L2957" s="16">
        <f t="shared" si="230"/>
        <v>43739</v>
      </c>
      <c r="M2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7">
        <f t="shared" si="231"/>
        <v>0</v>
      </c>
      <c r="O2957">
        <f t="shared" si="232"/>
        <v>0</v>
      </c>
      <c r="P2957">
        <f t="shared" si="233"/>
        <v>0</v>
      </c>
      <c r="Q2957" s="19">
        <f t="shared" si="234"/>
        <v>0</v>
      </c>
    </row>
    <row r="2958" spans="1:17" x14ac:dyDescent="0.25">
      <c r="A2958" t="s">
        <v>5770</v>
      </c>
      <c r="B2958" s="16">
        <v>43761.535034722219</v>
      </c>
      <c r="C2958" t="s">
        <v>5771</v>
      </c>
      <c r="D2958" t="s">
        <v>83</v>
      </c>
      <c r="E2958" t="s">
        <v>84</v>
      </c>
      <c r="F2958" s="19">
        <v>53</v>
      </c>
      <c r="G2958" t="s">
        <v>51</v>
      </c>
      <c r="H2958" t="s">
        <v>85</v>
      </c>
      <c r="I2958" s="16">
        <v>43535.498530092591</v>
      </c>
      <c r="J2958" s="16">
        <v>44349.626215277778</v>
      </c>
      <c r="K2958">
        <v>125</v>
      </c>
      <c r="L2958" s="16">
        <f t="shared" si="230"/>
        <v>43739</v>
      </c>
      <c r="M2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8">
        <f t="shared" si="231"/>
        <v>0</v>
      </c>
      <c r="O2958">
        <f t="shared" si="232"/>
        <v>8</v>
      </c>
      <c r="P2958">
        <f t="shared" si="233"/>
        <v>8</v>
      </c>
      <c r="Q2958" s="19">
        <f t="shared" si="234"/>
        <v>8</v>
      </c>
    </row>
    <row r="2959" spans="1:17" x14ac:dyDescent="0.25">
      <c r="A2959" t="s">
        <v>5772</v>
      </c>
      <c r="B2959" s="16">
        <v>43762.677314814813</v>
      </c>
      <c r="C2959" t="s">
        <v>5773</v>
      </c>
      <c r="D2959" t="s">
        <v>83</v>
      </c>
      <c r="E2959" t="s">
        <v>84</v>
      </c>
      <c r="F2959" s="19">
        <v>53</v>
      </c>
      <c r="G2959" t="s">
        <v>52</v>
      </c>
      <c r="H2959" t="s">
        <v>85</v>
      </c>
      <c r="I2959" s="16">
        <v>43495.545682870368</v>
      </c>
      <c r="J2959" s="16">
        <v>44552.617060185185</v>
      </c>
      <c r="K2959">
        <v>125</v>
      </c>
      <c r="L2959" s="16">
        <f t="shared" si="230"/>
        <v>43739</v>
      </c>
      <c r="M2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59">
        <f t="shared" si="231"/>
        <v>0</v>
      </c>
      <c r="O2959">
        <f t="shared" si="232"/>
        <v>9</v>
      </c>
      <c r="P2959">
        <f t="shared" si="233"/>
        <v>9</v>
      </c>
      <c r="Q2959" s="19">
        <f t="shared" si="234"/>
        <v>9</v>
      </c>
    </row>
    <row r="2960" spans="1:17" x14ac:dyDescent="0.25">
      <c r="A2960" t="s">
        <v>5774</v>
      </c>
      <c r="B2960" s="16">
        <v>43765.514479166668</v>
      </c>
      <c r="C2960" t="s">
        <v>5775</v>
      </c>
      <c r="D2960" t="s">
        <v>34</v>
      </c>
      <c r="E2960" t="s">
        <v>84</v>
      </c>
      <c r="F2960" s="19">
        <v>53</v>
      </c>
      <c r="G2960" t="s">
        <v>51</v>
      </c>
      <c r="H2960" t="s">
        <v>85</v>
      </c>
      <c r="I2960" s="16">
        <v>43710.398182870369</v>
      </c>
      <c r="J2960" s="16">
        <v>44212.498113425929</v>
      </c>
      <c r="K2960">
        <v>125</v>
      </c>
      <c r="L2960" s="16">
        <f t="shared" si="230"/>
        <v>43739</v>
      </c>
      <c r="M2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0">
        <f t="shared" si="231"/>
        <v>0</v>
      </c>
      <c r="O2960">
        <f t="shared" si="232"/>
        <v>2</v>
      </c>
      <c r="P2960">
        <f t="shared" si="233"/>
        <v>2</v>
      </c>
      <c r="Q2960" s="19">
        <f t="shared" si="234"/>
        <v>2</v>
      </c>
    </row>
    <row r="2961" spans="1:17" x14ac:dyDescent="0.25">
      <c r="A2961" t="s">
        <v>5776</v>
      </c>
      <c r="B2961" s="16">
        <v>43766.363738425927</v>
      </c>
      <c r="C2961" t="s">
        <v>5777</v>
      </c>
      <c r="D2961" t="s">
        <v>83</v>
      </c>
      <c r="E2961" t="s">
        <v>90</v>
      </c>
      <c r="F2961" s="19">
        <v>53</v>
      </c>
      <c r="G2961" t="s">
        <v>52</v>
      </c>
      <c r="H2961" t="s">
        <v>85</v>
      </c>
      <c r="I2961" s="16">
        <v>43766.366331018522</v>
      </c>
      <c r="J2961" s="16">
        <v>43873.579965277779</v>
      </c>
      <c r="K2961">
        <v>125</v>
      </c>
      <c r="L2961" s="16">
        <f t="shared" si="230"/>
        <v>43739</v>
      </c>
      <c r="M2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1">
        <f t="shared" si="231"/>
        <v>0</v>
      </c>
      <c r="O2961">
        <f t="shared" si="232"/>
        <v>0</v>
      </c>
      <c r="P2961">
        <f t="shared" si="233"/>
        <v>0</v>
      </c>
      <c r="Q2961" s="19">
        <f t="shared" si="234"/>
        <v>0</v>
      </c>
    </row>
    <row r="2962" spans="1:17" x14ac:dyDescent="0.25">
      <c r="A2962" t="s">
        <v>5778</v>
      </c>
      <c r="B2962" s="16">
        <v>43766.720243055555</v>
      </c>
      <c r="C2962" t="s">
        <v>5775</v>
      </c>
      <c r="D2962" t="s">
        <v>83</v>
      </c>
      <c r="E2962" t="s">
        <v>84</v>
      </c>
      <c r="F2962" s="19">
        <v>53</v>
      </c>
      <c r="G2962" t="s">
        <v>51</v>
      </c>
      <c r="H2962" t="s">
        <v>85</v>
      </c>
      <c r="I2962" s="16">
        <v>43710.398182870369</v>
      </c>
      <c r="J2962" s="16">
        <v>44212.498113425929</v>
      </c>
      <c r="K2962">
        <v>125</v>
      </c>
      <c r="L2962" s="16">
        <f t="shared" si="230"/>
        <v>43739</v>
      </c>
      <c r="M2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2">
        <f t="shared" si="231"/>
        <v>0</v>
      </c>
      <c r="O2962">
        <f t="shared" si="232"/>
        <v>2</v>
      </c>
      <c r="P2962">
        <f t="shared" si="233"/>
        <v>2</v>
      </c>
      <c r="Q2962" s="19">
        <f t="shared" si="234"/>
        <v>2</v>
      </c>
    </row>
    <row r="2963" spans="1:17" x14ac:dyDescent="0.25">
      <c r="A2963" t="s">
        <v>5779</v>
      </c>
      <c r="B2963" s="16">
        <v>43767.526631944442</v>
      </c>
      <c r="C2963" t="s">
        <v>5780</v>
      </c>
      <c r="D2963" t="s">
        <v>83</v>
      </c>
      <c r="E2963" t="s">
        <v>90</v>
      </c>
      <c r="F2963" s="19">
        <v>53</v>
      </c>
      <c r="G2963" t="s">
        <v>51</v>
      </c>
      <c r="H2963" t="s">
        <v>85</v>
      </c>
      <c r="I2963" s="16">
        <v>43767.529699074075</v>
      </c>
      <c r="J2963" s="16">
        <v>44174.420810185184</v>
      </c>
      <c r="K2963">
        <v>125</v>
      </c>
      <c r="L2963" s="16">
        <f t="shared" si="230"/>
        <v>43739</v>
      </c>
      <c r="M2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3">
        <f t="shared" si="231"/>
        <v>0</v>
      </c>
      <c r="O2963">
        <f t="shared" si="232"/>
        <v>0</v>
      </c>
      <c r="P2963">
        <f t="shared" si="233"/>
        <v>0</v>
      </c>
      <c r="Q2963" s="19">
        <f t="shared" si="234"/>
        <v>0</v>
      </c>
    </row>
    <row r="2964" spans="1:17" x14ac:dyDescent="0.25">
      <c r="A2964" t="s">
        <v>5781</v>
      </c>
      <c r="B2964" s="16">
        <v>43768.574826388889</v>
      </c>
      <c r="C2964" t="s">
        <v>5782</v>
      </c>
      <c r="D2964" t="s">
        <v>83</v>
      </c>
      <c r="E2964" t="s">
        <v>90</v>
      </c>
      <c r="F2964" s="19">
        <v>53</v>
      </c>
      <c r="G2964" t="s">
        <v>52</v>
      </c>
      <c r="H2964" t="s">
        <v>85</v>
      </c>
      <c r="I2964" s="16">
        <v>43768.577199074076</v>
      </c>
      <c r="J2964" s="16">
        <v>43798.712523148148</v>
      </c>
      <c r="K2964">
        <v>125</v>
      </c>
      <c r="L2964" s="16">
        <f t="shared" si="230"/>
        <v>43739</v>
      </c>
      <c r="M2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4">
        <f t="shared" si="231"/>
        <v>0</v>
      </c>
      <c r="O2964">
        <f t="shared" si="232"/>
        <v>0</v>
      </c>
      <c r="P2964">
        <f t="shared" si="233"/>
        <v>0</v>
      </c>
      <c r="Q2964" s="19">
        <f t="shared" si="234"/>
        <v>0</v>
      </c>
    </row>
    <row r="2965" spans="1:17" x14ac:dyDescent="0.25">
      <c r="A2965" t="s">
        <v>5783</v>
      </c>
      <c r="B2965" s="16">
        <v>43772.684004629627</v>
      </c>
      <c r="C2965" t="s">
        <v>5784</v>
      </c>
      <c r="D2965" t="s">
        <v>34</v>
      </c>
      <c r="E2965" t="s">
        <v>84</v>
      </c>
      <c r="F2965" s="19">
        <v>53</v>
      </c>
      <c r="G2965" t="s">
        <v>51</v>
      </c>
      <c r="H2965" t="s">
        <v>85</v>
      </c>
      <c r="I2965" s="16">
        <v>43640.619004629632</v>
      </c>
      <c r="J2965" s="16">
        <v>44001.655381944445</v>
      </c>
      <c r="K2965">
        <v>125</v>
      </c>
      <c r="L2965" s="16">
        <f t="shared" si="230"/>
        <v>43770</v>
      </c>
      <c r="M2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5">
        <f t="shared" si="231"/>
        <v>0</v>
      </c>
      <c r="O2965">
        <f t="shared" si="232"/>
        <v>4</v>
      </c>
      <c r="P2965">
        <f t="shared" si="233"/>
        <v>4</v>
      </c>
      <c r="Q2965" s="19">
        <f t="shared" si="234"/>
        <v>4</v>
      </c>
    </row>
    <row r="2966" spans="1:17" x14ac:dyDescent="0.25">
      <c r="A2966" t="s">
        <v>5785</v>
      </c>
      <c r="B2966" s="16">
        <v>43773.488483796296</v>
      </c>
      <c r="C2966" t="s">
        <v>5786</v>
      </c>
      <c r="D2966" t="s">
        <v>83</v>
      </c>
      <c r="E2966" t="s">
        <v>90</v>
      </c>
      <c r="F2966" s="19">
        <v>53</v>
      </c>
      <c r="G2966" t="s">
        <v>51</v>
      </c>
      <c r="H2966" t="s">
        <v>85</v>
      </c>
      <c r="I2966" s="16">
        <v>43773.49082175926</v>
      </c>
      <c r="J2966" s="16">
        <v>43923.671932870369</v>
      </c>
      <c r="K2966">
        <v>125</v>
      </c>
      <c r="L2966" s="16">
        <f t="shared" si="230"/>
        <v>43770</v>
      </c>
      <c r="M2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6">
        <f t="shared" si="231"/>
        <v>0</v>
      </c>
      <c r="O2966">
        <f t="shared" si="232"/>
        <v>0</v>
      </c>
      <c r="P2966">
        <f t="shared" si="233"/>
        <v>0</v>
      </c>
      <c r="Q2966" s="19">
        <f t="shared" si="234"/>
        <v>0</v>
      </c>
    </row>
    <row r="2967" spans="1:17" x14ac:dyDescent="0.25">
      <c r="A2967" t="s">
        <v>5787</v>
      </c>
      <c r="B2967" s="16">
        <v>43774.480023148149</v>
      </c>
      <c r="C2967" t="s">
        <v>5788</v>
      </c>
      <c r="D2967" t="s">
        <v>83</v>
      </c>
      <c r="E2967" t="s">
        <v>90</v>
      </c>
      <c r="F2967" s="19">
        <v>53</v>
      </c>
      <c r="G2967" t="s">
        <v>52</v>
      </c>
      <c r="H2967" t="s">
        <v>85</v>
      </c>
      <c r="I2967" s="16">
        <v>43774.480810185189</v>
      </c>
      <c r="J2967" s="16">
        <v>43789.611064814817</v>
      </c>
      <c r="K2967">
        <v>125</v>
      </c>
      <c r="L2967" s="16">
        <f t="shared" si="230"/>
        <v>43770</v>
      </c>
      <c r="M2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7">
        <f t="shared" si="231"/>
        <v>0</v>
      </c>
      <c r="O2967">
        <f t="shared" si="232"/>
        <v>0</v>
      </c>
      <c r="P2967">
        <f t="shared" si="233"/>
        <v>0</v>
      </c>
      <c r="Q2967" s="19">
        <f t="shared" si="234"/>
        <v>0</v>
      </c>
    </row>
    <row r="2968" spans="1:17" x14ac:dyDescent="0.25">
      <c r="A2968" t="s">
        <v>5789</v>
      </c>
      <c r="B2968" s="16">
        <v>43778.665497685186</v>
      </c>
      <c r="C2968" t="s">
        <v>5790</v>
      </c>
      <c r="D2968" t="s">
        <v>83</v>
      </c>
      <c r="E2968" t="s">
        <v>84</v>
      </c>
      <c r="F2968" s="19">
        <v>53</v>
      </c>
      <c r="G2968" t="s">
        <v>52</v>
      </c>
      <c r="H2968" t="s">
        <v>85</v>
      </c>
      <c r="I2968" s="16">
        <v>43689.713946759257</v>
      </c>
      <c r="J2968" s="16">
        <v>44250.771273148152</v>
      </c>
      <c r="K2968">
        <v>125</v>
      </c>
      <c r="L2968" s="16">
        <f t="shared" si="230"/>
        <v>43770</v>
      </c>
      <c r="M2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8">
        <f t="shared" si="231"/>
        <v>0</v>
      </c>
      <c r="O2968">
        <f t="shared" si="232"/>
        <v>3</v>
      </c>
      <c r="P2968">
        <f t="shared" si="233"/>
        <v>3</v>
      </c>
      <c r="Q2968" s="19">
        <f t="shared" si="234"/>
        <v>3</v>
      </c>
    </row>
    <row r="2969" spans="1:17" x14ac:dyDescent="0.25">
      <c r="A2969" t="s">
        <v>5791</v>
      </c>
      <c r="B2969" s="16">
        <v>43779.451296296298</v>
      </c>
      <c r="C2969" t="s">
        <v>5792</v>
      </c>
      <c r="D2969" t="s">
        <v>83</v>
      </c>
      <c r="E2969" t="s">
        <v>84</v>
      </c>
      <c r="F2969" s="19">
        <v>53</v>
      </c>
      <c r="G2969" t="s">
        <v>52</v>
      </c>
      <c r="H2969" t="s">
        <v>85</v>
      </c>
      <c r="I2969" s="16">
        <v>43675.445636574077</v>
      </c>
      <c r="J2969" s="16">
        <v>44416.454988425925</v>
      </c>
      <c r="K2969">
        <v>125</v>
      </c>
      <c r="L2969" s="16">
        <f t="shared" si="230"/>
        <v>43770</v>
      </c>
      <c r="M2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69">
        <f t="shared" si="231"/>
        <v>0</v>
      </c>
      <c r="O2969">
        <f t="shared" si="232"/>
        <v>3</v>
      </c>
      <c r="P2969">
        <f t="shared" si="233"/>
        <v>3</v>
      </c>
      <c r="Q2969" s="19">
        <f t="shared" si="234"/>
        <v>3</v>
      </c>
    </row>
    <row r="2970" spans="1:17" x14ac:dyDescent="0.25">
      <c r="A2970" t="s">
        <v>5793</v>
      </c>
      <c r="B2970" s="16">
        <v>43780.514930555553</v>
      </c>
      <c r="C2970" t="s">
        <v>5794</v>
      </c>
      <c r="D2970" t="s">
        <v>83</v>
      </c>
      <c r="E2970" t="s">
        <v>84</v>
      </c>
      <c r="F2970" s="19">
        <v>53</v>
      </c>
      <c r="G2970" t="s">
        <v>51</v>
      </c>
      <c r="H2970" t="s">
        <v>85</v>
      </c>
      <c r="I2970" s="16">
        <v>43543.53875</v>
      </c>
      <c r="J2970" s="16">
        <v>44219.62327546296</v>
      </c>
      <c r="K2970">
        <v>125</v>
      </c>
      <c r="L2970" s="16">
        <f t="shared" si="230"/>
        <v>43770</v>
      </c>
      <c r="M2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0">
        <f t="shared" si="231"/>
        <v>0</v>
      </c>
      <c r="O2970">
        <f t="shared" si="232"/>
        <v>8</v>
      </c>
      <c r="P2970">
        <f t="shared" si="233"/>
        <v>8</v>
      </c>
      <c r="Q2970" s="19">
        <f t="shared" si="234"/>
        <v>8</v>
      </c>
    </row>
    <row r="2971" spans="1:17" x14ac:dyDescent="0.25">
      <c r="A2971" t="s">
        <v>5795</v>
      </c>
      <c r="B2971" s="16">
        <v>43780.5153125</v>
      </c>
      <c r="C2971" t="s">
        <v>5796</v>
      </c>
      <c r="D2971" t="s">
        <v>83</v>
      </c>
      <c r="E2971" t="s">
        <v>90</v>
      </c>
      <c r="F2971" s="19">
        <v>53</v>
      </c>
      <c r="G2971" t="s">
        <v>51</v>
      </c>
      <c r="H2971" t="s">
        <v>85</v>
      </c>
      <c r="I2971" s="16">
        <v>43780.517569444448</v>
      </c>
      <c r="J2971" s="16">
        <v>44149.674050925925</v>
      </c>
      <c r="K2971">
        <v>125</v>
      </c>
      <c r="L2971" s="16">
        <f t="shared" si="230"/>
        <v>43770</v>
      </c>
      <c r="M2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1">
        <f t="shared" si="231"/>
        <v>0</v>
      </c>
      <c r="O2971">
        <f t="shared" si="232"/>
        <v>0</v>
      </c>
      <c r="P2971">
        <f t="shared" si="233"/>
        <v>0</v>
      </c>
      <c r="Q2971" s="19">
        <f t="shared" si="234"/>
        <v>0</v>
      </c>
    </row>
    <row r="2972" spans="1:17" x14ac:dyDescent="0.25">
      <c r="A2972" t="s">
        <v>5797</v>
      </c>
      <c r="B2972" s="16">
        <v>43783.623564814814</v>
      </c>
      <c r="C2972" t="s">
        <v>5798</v>
      </c>
      <c r="D2972" t="s">
        <v>83</v>
      </c>
      <c r="E2972" t="s">
        <v>84</v>
      </c>
      <c r="F2972" s="19">
        <v>53</v>
      </c>
      <c r="G2972" t="s">
        <v>52</v>
      </c>
      <c r="H2972" t="s">
        <v>85</v>
      </c>
      <c r="I2972" s="16">
        <v>43749.640474537038</v>
      </c>
      <c r="J2972" s="16">
        <v>44502.539456018516</v>
      </c>
      <c r="K2972">
        <v>125</v>
      </c>
      <c r="L2972" s="16">
        <f t="shared" si="230"/>
        <v>43770</v>
      </c>
      <c r="M2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2">
        <f t="shared" si="231"/>
        <v>0</v>
      </c>
      <c r="O2972">
        <f t="shared" si="232"/>
        <v>1</v>
      </c>
      <c r="P2972">
        <f t="shared" si="233"/>
        <v>1</v>
      </c>
      <c r="Q2972" s="19">
        <f t="shared" si="234"/>
        <v>1</v>
      </c>
    </row>
    <row r="2973" spans="1:17" x14ac:dyDescent="0.25">
      <c r="A2973" t="s">
        <v>5799</v>
      </c>
      <c r="B2973" s="16">
        <v>43784.429745370369</v>
      </c>
      <c r="C2973" t="s">
        <v>5800</v>
      </c>
      <c r="D2973" t="s">
        <v>83</v>
      </c>
      <c r="E2973" t="s">
        <v>84</v>
      </c>
      <c r="F2973" s="19">
        <v>53</v>
      </c>
      <c r="G2973" t="s">
        <v>51</v>
      </c>
      <c r="H2973" t="s">
        <v>85</v>
      </c>
      <c r="I2973" s="16">
        <v>43644.647731481484</v>
      </c>
      <c r="J2973" s="16">
        <v>44365.788206018522</v>
      </c>
      <c r="K2973">
        <v>125</v>
      </c>
      <c r="L2973" s="16">
        <f t="shared" si="230"/>
        <v>43770</v>
      </c>
      <c r="M2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3">
        <f t="shared" si="231"/>
        <v>0</v>
      </c>
      <c r="O2973">
        <f t="shared" si="232"/>
        <v>5</v>
      </c>
      <c r="P2973">
        <f t="shared" si="233"/>
        <v>5</v>
      </c>
      <c r="Q2973" s="19">
        <f t="shared" si="234"/>
        <v>5</v>
      </c>
    </row>
    <row r="2974" spans="1:17" x14ac:dyDescent="0.25">
      <c r="A2974" t="s">
        <v>5801</v>
      </c>
      <c r="B2974" s="16">
        <v>43787.546527777777</v>
      </c>
      <c r="C2974" t="s">
        <v>5802</v>
      </c>
      <c r="D2974" t="s">
        <v>83</v>
      </c>
      <c r="E2974" t="s">
        <v>84</v>
      </c>
      <c r="F2974" s="19">
        <v>53</v>
      </c>
      <c r="G2974" t="s">
        <v>52</v>
      </c>
      <c r="H2974" t="s">
        <v>85</v>
      </c>
      <c r="I2974" s="16">
        <v>43722.451388888891</v>
      </c>
      <c r="J2974" s="16">
        <v>43731.736863425926</v>
      </c>
      <c r="K2974">
        <v>125</v>
      </c>
      <c r="L2974" s="16">
        <f t="shared" si="230"/>
        <v>43770</v>
      </c>
      <c r="M2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4">
        <f t="shared" si="231"/>
        <v>1</v>
      </c>
      <c r="O2974">
        <f t="shared" si="232"/>
        <v>2</v>
      </c>
      <c r="P2974">
        <f t="shared" si="233"/>
        <v>0</v>
      </c>
      <c r="Q2974" s="19">
        <f t="shared" si="234"/>
        <v>0</v>
      </c>
    </row>
    <row r="2975" spans="1:17" x14ac:dyDescent="0.25">
      <c r="A2975" t="s">
        <v>5803</v>
      </c>
      <c r="B2975" s="16">
        <v>43787.584814814814</v>
      </c>
      <c r="C2975" t="s">
        <v>5804</v>
      </c>
      <c r="D2975" t="s">
        <v>83</v>
      </c>
      <c r="E2975" t="s">
        <v>84</v>
      </c>
      <c r="F2975" s="19">
        <v>53</v>
      </c>
      <c r="G2975" t="s">
        <v>52</v>
      </c>
      <c r="H2975" t="s">
        <v>85</v>
      </c>
      <c r="I2975" s="16">
        <v>43656.810613425929</v>
      </c>
      <c r="J2975" s="16">
        <v>43806.74318287037</v>
      </c>
      <c r="K2975">
        <v>125</v>
      </c>
      <c r="L2975" s="16">
        <f t="shared" si="230"/>
        <v>43770</v>
      </c>
      <c r="M2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5">
        <f t="shared" si="231"/>
        <v>0</v>
      </c>
      <c r="O2975">
        <f t="shared" si="232"/>
        <v>4</v>
      </c>
      <c r="P2975">
        <f t="shared" si="233"/>
        <v>4</v>
      </c>
      <c r="Q2975" s="19">
        <f t="shared" si="234"/>
        <v>4</v>
      </c>
    </row>
    <row r="2976" spans="1:17" x14ac:dyDescent="0.25">
      <c r="A2976" t="s">
        <v>5805</v>
      </c>
      <c r="B2976" s="16">
        <v>43789.523842592593</v>
      </c>
      <c r="C2976" t="s">
        <v>5806</v>
      </c>
      <c r="D2976" t="s">
        <v>83</v>
      </c>
      <c r="E2976" t="s">
        <v>90</v>
      </c>
      <c r="F2976" s="19">
        <v>53</v>
      </c>
      <c r="G2976" t="s">
        <v>52</v>
      </c>
      <c r="H2976" t="s">
        <v>85</v>
      </c>
      <c r="I2976" s="16">
        <v>43789.526053240741</v>
      </c>
      <c r="J2976" s="16">
        <v>44419.463819444441</v>
      </c>
      <c r="K2976">
        <v>125</v>
      </c>
      <c r="L2976" s="16">
        <f t="shared" si="230"/>
        <v>43770</v>
      </c>
      <c r="M2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6">
        <f t="shared" si="231"/>
        <v>0</v>
      </c>
      <c r="O2976">
        <f t="shared" si="232"/>
        <v>0</v>
      </c>
      <c r="P2976">
        <f t="shared" si="233"/>
        <v>0</v>
      </c>
      <c r="Q2976" s="19">
        <f t="shared" si="234"/>
        <v>0</v>
      </c>
    </row>
    <row r="2977" spans="1:17" x14ac:dyDescent="0.25">
      <c r="A2977" t="s">
        <v>5807</v>
      </c>
      <c r="B2977" s="16">
        <v>43794.452418981484</v>
      </c>
      <c r="C2977" t="s">
        <v>5808</v>
      </c>
      <c r="D2977" t="s">
        <v>83</v>
      </c>
      <c r="E2977" t="s">
        <v>90</v>
      </c>
      <c r="F2977" s="19">
        <v>53</v>
      </c>
      <c r="G2977" t="s">
        <v>52</v>
      </c>
      <c r="H2977" t="s">
        <v>85</v>
      </c>
      <c r="I2977" s="16">
        <v>43794.454340277778</v>
      </c>
      <c r="J2977" s="16">
        <v>44069.731400462966</v>
      </c>
      <c r="K2977">
        <v>125</v>
      </c>
      <c r="L2977" s="16">
        <f t="shared" si="230"/>
        <v>43770</v>
      </c>
      <c r="M2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7">
        <f t="shared" si="231"/>
        <v>0</v>
      </c>
      <c r="O2977">
        <f t="shared" si="232"/>
        <v>0</v>
      </c>
      <c r="P2977">
        <f t="shared" si="233"/>
        <v>0</v>
      </c>
      <c r="Q2977" s="19">
        <f t="shared" si="234"/>
        <v>0</v>
      </c>
    </row>
    <row r="2978" spans="1:17" x14ac:dyDescent="0.25">
      <c r="A2978" t="s">
        <v>5809</v>
      </c>
      <c r="B2978" s="16">
        <v>43794.737175925926</v>
      </c>
      <c r="C2978" t="s">
        <v>5810</v>
      </c>
      <c r="D2978" t="s">
        <v>83</v>
      </c>
      <c r="E2978" t="s">
        <v>84</v>
      </c>
      <c r="F2978" s="19">
        <v>53</v>
      </c>
      <c r="G2978" t="s">
        <v>52</v>
      </c>
      <c r="H2978" t="s">
        <v>85</v>
      </c>
      <c r="I2978" s="16">
        <v>43740.581770833334</v>
      </c>
      <c r="J2978" s="16">
        <v>44437.475775462961</v>
      </c>
      <c r="K2978">
        <v>125</v>
      </c>
      <c r="L2978" s="16">
        <f t="shared" si="230"/>
        <v>43770</v>
      </c>
      <c r="M2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8">
        <f t="shared" si="231"/>
        <v>0</v>
      </c>
      <c r="O2978">
        <f t="shared" si="232"/>
        <v>2</v>
      </c>
      <c r="P2978">
        <f t="shared" si="233"/>
        <v>2</v>
      </c>
      <c r="Q2978" s="19">
        <f t="shared" si="234"/>
        <v>2</v>
      </c>
    </row>
    <row r="2979" spans="1:17" x14ac:dyDescent="0.25">
      <c r="A2979" t="s">
        <v>5811</v>
      </c>
      <c r="B2979" s="16">
        <v>43798.416354166664</v>
      </c>
      <c r="C2979" t="s">
        <v>5812</v>
      </c>
      <c r="D2979" t="s">
        <v>83</v>
      </c>
      <c r="E2979" t="s">
        <v>84</v>
      </c>
      <c r="F2979" s="19">
        <v>53</v>
      </c>
      <c r="G2979" t="s">
        <v>51</v>
      </c>
      <c r="H2979" t="s">
        <v>85</v>
      </c>
      <c r="I2979" s="16">
        <v>43739.480150462965</v>
      </c>
      <c r="J2979" s="16">
        <v>43973.748124999998</v>
      </c>
      <c r="K2979">
        <v>125</v>
      </c>
      <c r="L2979" s="16">
        <f t="shared" si="230"/>
        <v>43770</v>
      </c>
      <c r="M2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79">
        <f t="shared" si="231"/>
        <v>0</v>
      </c>
      <c r="O2979">
        <f t="shared" si="232"/>
        <v>2</v>
      </c>
      <c r="P2979">
        <f t="shared" si="233"/>
        <v>2</v>
      </c>
      <c r="Q2979" s="19">
        <f t="shared" si="234"/>
        <v>2</v>
      </c>
    </row>
    <row r="2980" spans="1:17" x14ac:dyDescent="0.25">
      <c r="A2980" t="s">
        <v>5813</v>
      </c>
      <c r="B2980" s="16">
        <v>43798.544768518521</v>
      </c>
      <c r="C2980" t="s">
        <v>5814</v>
      </c>
      <c r="D2980" t="s">
        <v>83</v>
      </c>
      <c r="E2980" t="s">
        <v>84</v>
      </c>
      <c r="F2980" s="19">
        <v>53</v>
      </c>
      <c r="G2980" t="s">
        <v>52</v>
      </c>
      <c r="H2980" t="s">
        <v>85</v>
      </c>
      <c r="I2980" s="16">
        <v>43760.339398148149</v>
      </c>
      <c r="J2980" s="16">
        <v>44250.450914351852</v>
      </c>
      <c r="K2980">
        <v>125</v>
      </c>
      <c r="L2980" s="16">
        <f t="shared" si="230"/>
        <v>43770</v>
      </c>
      <c r="M2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0">
        <f t="shared" si="231"/>
        <v>0</v>
      </c>
      <c r="O2980">
        <f t="shared" si="232"/>
        <v>1</v>
      </c>
      <c r="P2980">
        <f t="shared" si="233"/>
        <v>1</v>
      </c>
      <c r="Q2980" s="19">
        <f t="shared" si="234"/>
        <v>1</v>
      </c>
    </row>
    <row r="2981" spans="1:17" x14ac:dyDescent="0.25">
      <c r="A2981" t="s">
        <v>5815</v>
      </c>
      <c r="B2981" s="16">
        <v>43805.723391203705</v>
      </c>
      <c r="C2981" t="s">
        <v>5816</v>
      </c>
      <c r="D2981" t="s">
        <v>83</v>
      </c>
      <c r="E2981" t="s">
        <v>84</v>
      </c>
      <c r="F2981" s="19">
        <v>53</v>
      </c>
      <c r="G2981" t="s">
        <v>52</v>
      </c>
      <c r="H2981" t="s">
        <v>85</v>
      </c>
      <c r="I2981" s="16">
        <v>43697.651134259257</v>
      </c>
      <c r="J2981" s="16">
        <v>43863.468958333331</v>
      </c>
      <c r="K2981">
        <v>125</v>
      </c>
      <c r="L2981" s="16">
        <f t="shared" si="230"/>
        <v>43800</v>
      </c>
      <c r="M2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1">
        <f t="shared" si="231"/>
        <v>0</v>
      </c>
      <c r="O2981">
        <f t="shared" si="232"/>
        <v>4</v>
      </c>
      <c r="P2981">
        <f t="shared" si="233"/>
        <v>4</v>
      </c>
      <c r="Q2981" s="19">
        <f t="shared" si="234"/>
        <v>4</v>
      </c>
    </row>
    <row r="2982" spans="1:17" x14ac:dyDescent="0.25">
      <c r="A2982" t="s">
        <v>5817</v>
      </c>
      <c r="B2982" s="16">
        <v>43806.598113425927</v>
      </c>
      <c r="C2982" t="s">
        <v>5818</v>
      </c>
      <c r="D2982" t="s">
        <v>83</v>
      </c>
      <c r="E2982" t="s">
        <v>84</v>
      </c>
      <c r="F2982" s="19">
        <v>53</v>
      </c>
      <c r="G2982" t="s">
        <v>52</v>
      </c>
      <c r="H2982" t="s">
        <v>85</v>
      </c>
      <c r="I2982" s="16">
        <v>43640.482349537036</v>
      </c>
      <c r="J2982" s="16">
        <v>44195.572372685187</v>
      </c>
      <c r="K2982">
        <v>125</v>
      </c>
      <c r="L2982" s="16">
        <f t="shared" si="230"/>
        <v>43800</v>
      </c>
      <c r="M2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2">
        <f t="shared" si="231"/>
        <v>0</v>
      </c>
      <c r="O2982">
        <f t="shared" si="232"/>
        <v>6</v>
      </c>
      <c r="P2982">
        <f t="shared" si="233"/>
        <v>6</v>
      </c>
      <c r="Q2982" s="19">
        <f t="shared" si="234"/>
        <v>6</v>
      </c>
    </row>
    <row r="2983" spans="1:17" x14ac:dyDescent="0.25">
      <c r="A2983" t="s">
        <v>5819</v>
      </c>
      <c r="B2983" s="16">
        <v>43814.505335648151</v>
      </c>
      <c r="C2983" t="s">
        <v>5820</v>
      </c>
      <c r="D2983" t="s">
        <v>83</v>
      </c>
      <c r="E2983" t="s">
        <v>90</v>
      </c>
      <c r="F2983" s="19">
        <v>53</v>
      </c>
      <c r="G2983" t="s">
        <v>51</v>
      </c>
      <c r="H2983" t="s">
        <v>85</v>
      </c>
      <c r="I2983" s="16">
        <v>43814.508831018517</v>
      </c>
      <c r="J2983" s="16">
        <v>43895.579479166663</v>
      </c>
      <c r="K2983">
        <v>125</v>
      </c>
      <c r="L2983" s="16">
        <f t="shared" si="230"/>
        <v>43800</v>
      </c>
      <c r="M2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3">
        <f t="shared" si="231"/>
        <v>0</v>
      </c>
      <c r="O2983">
        <f t="shared" si="232"/>
        <v>0</v>
      </c>
      <c r="P2983">
        <f t="shared" si="233"/>
        <v>0</v>
      </c>
      <c r="Q2983" s="19">
        <f t="shared" si="234"/>
        <v>0</v>
      </c>
    </row>
    <row r="2984" spans="1:17" x14ac:dyDescent="0.25">
      <c r="A2984" t="s">
        <v>5821</v>
      </c>
      <c r="B2984" s="16">
        <v>43814.715289351851</v>
      </c>
      <c r="C2984" t="s">
        <v>5822</v>
      </c>
      <c r="D2984" t="s">
        <v>83</v>
      </c>
      <c r="E2984" t="s">
        <v>90</v>
      </c>
      <c r="F2984" s="19">
        <v>53</v>
      </c>
      <c r="G2984" t="s">
        <v>51</v>
      </c>
      <c r="H2984" t="s">
        <v>85</v>
      </c>
      <c r="I2984" s="16">
        <v>43814.716932870368</v>
      </c>
      <c r="J2984" s="16">
        <v>44385.676689814813</v>
      </c>
      <c r="K2984">
        <v>125</v>
      </c>
      <c r="L2984" s="16">
        <f t="shared" si="230"/>
        <v>43800</v>
      </c>
      <c r="M2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4">
        <f t="shared" si="231"/>
        <v>0</v>
      </c>
      <c r="O2984">
        <f t="shared" si="232"/>
        <v>0</v>
      </c>
      <c r="P2984">
        <f t="shared" si="233"/>
        <v>0</v>
      </c>
      <c r="Q2984" s="19">
        <f t="shared" si="234"/>
        <v>0</v>
      </c>
    </row>
    <row r="2985" spans="1:17" x14ac:dyDescent="0.25">
      <c r="A2985" t="s">
        <v>5823</v>
      </c>
      <c r="B2985" s="16">
        <v>43817.488726851851</v>
      </c>
      <c r="C2985" t="s">
        <v>5824</v>
      </c>
      <c r="D2985" t="s">
        <v>83</v>
      </c>
      <c r="E2985" t="s">
        <v>84</v>
      </c>
      <c r="F2985" s="19">
        <v>53</v>
      </c>
      <c r="G2985" t="s">
        <v>52</v>
      </c>
      <c r="H2985" t="s">
        <v>85</v>
      </c>
      <c r="I2985" s="16">
        <v>43704.539548611108</v>
      </c>
      <c r="J2985" s="16">
        <v>44181.402650462966</v>
      </c>
      <c r="K2985">
        <v>125</v>
      </c>
      <c r="L2985" s="16">
        <f t="shared" si="230"/>
        <v>43800</v>
      </c>
      <c r="M2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5">
        <f t="shared" si="231"/>
        <v>0</v>
      </c>
      <c r="O2985">
        <f t="shared" si="232"/>
        <v>4</v>
      </c>
      <c r="P2985">
        <f t="shared" si="233"/>
        <v>4</v>
      </c>
      <c r="Q2985" s="19">
        <f t="shared" si="234"/>
        <v>4</v>
      </c>
    </row>
    <row r="2986" spans="1:17" x14ac:dyDescent="0.25">
      <c r="A2986" t="s">
        <v>5825</v>
      </c>
      <c r="B2986" s="16">
        <v>43823.467256944445</v>
      </c>
      <c r="C2986" t="s">
        <v>5826</v>
      </c>
      <c r="D2986" t="s">
        <v>83</v>
      </c>
      <c r="E2986" t="s">
        <v>90</v>
      </c>
      <c r="F2986" s="19">
        <v>53</v>
      </c>
      <c r="G2986" t="s">
        <v>51</v>
      </c>
      <c r="H2986" t="s">
        <v>85</v>
      </c>
      <c r="I2986" s="16">
        <v>43823.469699074078</v>
      </c>
      <c r="J2986" s="16">
        <v>44281.618055555555</v>
      </c>
      <c r="K2986">
        <v>125</v>
      </c>
      <c r="L2986" s="16">
        <f t="shared" si="230"/>
        <v>43800</v>
      </c>
      <c r="M2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6">
        <f t="shared" si="231"/>
        <v>0</v>
      </c>
      <c r="O2986">
        <f t="shared" si="232"/>
        <v>0</v>
      </c>
      <c r="P2986">
        <f t="shared" si="233"/>
        <v>0</v>
      </c>
      <c r="Q2986" s="19">
        <f t="shared" si="234"/>
        <v>0</v>
      </c>
    </row>
    <row r="2987" spans="1:17" x14ac:dyDescent="0.25">
      <c r="A2987" t="s">
        <v>5827</v>
      </c>
      <c r="B2987" s="16">
        <v>43827.39880787037</v>
      </c>
      <c r="C2987" t="s">
        <v>5828</v>
      </c>
      <c r="D2987" t="s">
        <v>83</v>
      </c>
      <c r="E2987" t="s">
        <v>84</v>
      </c>
      <c r="F2987" s="19">
        <v>53</v>
      </c>
      <c r="G2987" t="s">
        <v>52</v>
      </c>
      <c r="H2987" t="s">
        <v>85</v>
      </c>
      <c r="I2987" s="16">
        <v>43589.578090277777</v>
      </c>
      <c r="J2987" s="16">
        <v>43771.451944444445</v>
      </c>
      <c r="K2987">
        <v>125</v>
      </c>
      <c r="L2987" s="16">
        <f t="shared" si="230"/>
        <v>43800</v>
      </c>
      <c r="M2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7">
        <f t="shared" si="231"/>
        <v>1</v>
      </c>
      <c r="O2987">
        <f t="shared" si="232"/>
        <v>8</v>
      </c>
      <c r="P2987">
        <f t="shared" si="233"/>
        <v>6</v>
      </c>
      <c r="Q2987" s="19">
        <f t="shared" si="234"/>
        <v>6</v>
      </c>
    </row>
    <row r="2988" spans="1:17" x14ac:dyDescent="0.25">
      <c r="A2988" t="s">
        <v>5829</v>
      </c>
      <c r="B2988" s="16">
        <v>43829.53020833333</v>
      </c>
      <c r="C2988" t="s">
        <v>5830</v>
      </c>
      <c r="D2988" t="s">
        <v>83</v>
      </c>
      <c r="E2988" t="s">
        <v>90</v>
      </c>
      <c r="F2988" s="19">
        <v>53</v>
      </c>
      <c r="G2988" t="s">
        <v>51</v>
      </c>
      <c r="H2988" t="s">
        <v>85</v>
      </c>
      <c r="I2988" s="16">
        <v>43829.533703703702</v>
      </c>
      <c r="J2988" s="16">
        <v>44163.653761574074</v>
      </c>
      <c r="K2988">
        <v>125</v>
      </c>
      <c r="L2988" s="16">
        <f t="shared" si="230"/>
        <v>43800</v>
      </c>
      <c r="M2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8">
        <f t="shared" si="231"/>
        <v>0</v>
      </c>
      <c r="O2988">
        <f t="shared" si="232"/>
        <v>0</v>
      </c>
      <c r="P2988">
        <f t="shared" si="233"/>
        <v>0</v>
      </c>
      <c r="Q2988" s="19">
        <f t="shared" si="234"/>
        <v>0</v>
      </c>
    </row>
    <row r="2989" spans="1:17" x14ac:dyDescent="0.25">
      <c r="A2989" t="s">
        <v>5831</v>
      </c>
      <c r="B2989" s="16">
        <v>43831.566261574073</v>
      </c>
      <c r="C2989" t="s">
        <v>5832</v>
      </c>
      <c r="D2989" t="s">
        <v>83</v>
      </c>
      <c r="E2989" t="s">
        <v>90</v>
      </c>
      <c r="F2989" s="19">
        <v>53</v>
      </c>
      <c r="G2989" t="s">
        <v>52</v>
      </c>
      <c r="H2989" t="s">
        <v>85</v>
      </c>
      <c r="I2989" s="16">
        <v>43831.568865740737</v>
      </c>
      <c r="J2989" s="16">
        <v>44372.570763888885</v>
      </c>
      <c r="K2989">
        <v>125</v>
      </c>
      <c r="L2989" s="16">
        <f t="shared" si="230"/>
        <v>43831</v>
      </c>
      <c r="M2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89">
        <f t="shared" si="231"/>
        <v>0</v>
      </c>
      <c r="O2989">
        <f t="shared" si="232"/>
        <v>0</v>
      </c>
      <c r="P2989">
        <f t="shared" si="233"/>
        <v>0</v>
      </c>
      <c r="Q2989" s="19">
        <f t="shared" si="234"/>
        <v>0</v>
      </c>
    </row>
    <row r="2990" spans="1:17" x14ac:dyDescent="0.25">
      <c r="A2990" t="s">
        <v>5833</v>
      </c>
      <c r="B2990" s="16">
        <v>43832.424016203702</v>
      </c>
      <c r="C2990" t="s">
        <v>5834</v>
      </c>
      <c r="D2990" t="s">
        <v>83</v>
      </c>
      <c r="E2990" t="s">
        <v>90</v>
      </c>
      <c r="F2990" s="19">
        <v>53</v>
      </c>
      <c r="G2990" t="s">
        <v>51</v>
      </c>
      <c r="H2990" t="s">
        <v>85</v>
      </c>
      <c r="I2990" s="16">
        <v>43832.427141203705</v>
      </c>
      <c r="J2990" s="16">
        <v>44519.443738425929</v>
      </c>
      <c r="K2990">
        <v>125</v>
      </c>
      <c r="L2990" s="16">
        <f t="shared" si="230"/>
        <v>43831</v>
      </c>
      <c r="M2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0">
        <f t="shared" si="231"/>
        <v>0</v>
      </c>
      <c r="O2990">
        <f t="shared" si="232"/>
        <v>0</v>
      </c>
      <c r="P2990">
        <f t="shared" si="233"/>
        <v>0</v>
      </c>
      <c r="Q2990" s="19">
        <f t="shared" si="234"/>
        <v>0</v>
      </c>
    </row>
    <row r="2991" spans="1:17" x14ac:dyDescent="0.25">
      <c r="A2991" t="s">
        <v>5835</v>
      </c>
      <c r="B2991" s="16">
        <v>43832.490451388891</v>
      </c>
      <c r="C2991" t="s">
        <v>5836</v>
      </c>
      <c r="D2991" t="s">
        <v>83</v>
      </c>
      <c r="E2991" t="s">
        <v>84</v>
      </c>
      <c r="F2991" s="19">
        <v>53</v>
      </c>
      <c r="G2991" t="s">
        <v>52</v>
      </c>
      <c r="H2991" t="s">
        <v>85</v>
      </c>
      <c r="I2991" s="16">
        <v>43641.733229166668</v>
      </c>
      <c r="J2991" s="16">
        <v>44262.50744212963</v>
      </c>
      <c r="K2991">
        <v>125</v>
      </c>
      <c r="L2991" s="16">
        <f t="shared" si="230"/>
        <v>43831</v>
      </c>
      <c r="M2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1">
        <f t="shared" si="231"/>
        <v>0</v>
      </c>
      <c r="O2991">
        <f t="shared" si="232"/>
        <v>6</v>
      </c>
      <c r="P2991">
        <f t="shared" si="233"/>
        <v>6</v>
      </c>
      <c r="Q2991" s="19">
        <f t="shared" si="234"/>
        <v>6</v>
      </c>
    </row>
    <row r="2992" spans="1:17" x14ac:dyDescent="0.25">
      <c r="A2992" t="s">
        <v>5837</v>
      </c>
      <c r="B2992" s="16">
        <v>43834.515324074076</v>
      </c>
      <c r="C2992" t="s">
        <v>5838</v>
      </c>
      <c r="D2992" t="s">
        <v>83</v>
      </c>
      <c r="E2992" t="s">
        <v>90</v>
      </c>
      <c r="F2992" s="19">
        <v>53</v>
      </c>
      <c r="G2992" t="s">
        <v>52</v>
      </c>
      <c r="H2992" t="s">
        <v>85</v>
      </c>
      <c r="I2992" s="16">
        <v>43834.517777777779</v>
      </c>
      <c r="J2992" s="16">
        <v>44124.830451388887</v>
      </c>
      <c r="K2992">
        <v>125</v>
      </c>
      <c r="L2992" s="16">
        <f t="shared" si="230"/>
        <v>43831</v>
      </c>
      <c r="M2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2">
        <f t="shared" si="231"/>
        <v>0</v>
      </c>
      <c r="O2992">
        <f t="shared" si="232"/>
        <v>0</v>
      </c>
      <c r="P2992">
        <f t="shared" si="233"/>
        <v>0</v>
      </c>
      <c r="Q2992" s="19">
        <f t="shared" si="234"/>
        <v>0</v>
      </c>
    </row>
    <row r="2993" spans="1:17" x14ac:dyDescent="0.25">
      <c r="A2993" t="s">
        <v>5839</v>
      </c>
      <c r="B2993" s="16">
        <v>43836.638148148151</v>
      </c>
      <c r="C2993" t="s">
        <v>5840</v>
      </c>
      <c r="D2993" t="s">
        <v>83</v>
      </c>
      <c r="E2993" t="s">
        <v>84</v>
      </c>
      <c r="F2993" s="19">
        <v>53</v>
      </c>
      <c r="G2993" t="s">
        <v>52</v>
      </c>
      <c r="H2993" t="s">
        <v>85</v>
      </c>
      <c r="I2993" s="16">
        <v>43740.568043981482</v>
      </c>
      <c r="J2993" s="16">
        <v>43953.689895833333</v>
      </c>
      <c r="K2993">
        <v>125</v>
      </c>
      <c r="L2993" s="16">
        <f t="shared" si="230"/>
        <v>43831</v>
      </c>
      <c r="M2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3">
        <f t="shared" si="231"/>
        <v>0</v>
      </c>
      <c r="O2993">
        <f t="shared" si="232"/>
        <v>3</v>
      </c>
      <c r="P2993">
        <f t="shared" si="233"/>
        <v>3</v>
      </c>
      <c r="Q2993" s="19">
        <f t="shared" si="234"/>
        <v>3</v>
      </c>
    </row>
    <row r="2994" spans="1:17" x14ac:dyDescent="0.25">
      <c r="A2994" t="s">
        <v>5841</v>
      </c>
      <c r="B2994" s="16">
        <v>43838.406840277778</v>
      </c>
      <c r="C2994" t="s">
        <v>5842</v>
      </c>
      <c r="D2994" t="s">
        <v>83</v>
      </c>
      <c r="E2994" t="s">
        <v>90</v>
      </c>
      <c r="F2994" s="19">
        <v>53</v>
      </c>
      <c r="G2994" t="s">
        <v>52</v>
      </c>
      <c r="H2994" t="s">
        <v>85</v>
      </c>
      <c r="I2994" s="16">
        <v>43838.409872685188</v>
      </c>
      <c r="J2994" s="16">
        <v>44323.514675925922</v>
      </c>
      <c r="K2994">
        <v>125</v>
      </c>
      <c r="L2994" s="16">
        <f t="shared" si="230"/>
        <v>43831</v>
      </c>
      <c r="M2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4">
        <f t="shared" si="231"/>
        <v>0</v>
      </c>
      <c r="O2994">
        <f t="shared" si="232"/>
        <v>0</v>
      </c>
      <c r="P2994">
        <f t="shared" si="233"/>
        <v>0</v>
      </c>
      <c r="Q2994" s="19">
        <f t="shared" si="234"/>
        <v>0</v>
      </c>
    </row>
    <row r="2995" spans="1:17" x14ac:dyDescent="0.25">
      <c r="A2995" t="s">
        <v>5843</v>
      </c>
      <c r="B2995" s="16">
        <v>43839.560196759259</v>
      </c>
      <c r="C2995" t="s">
        <v>5844</v>
      </c>
      <c r="D2995" t="s">
        <v>83</v>
      </c>
      <c r="E2995" t="s">
        <v>90</v>
      </c>
      <c r="F2995" s="19">
        <v>53</v>
      </c>
      <c r="G2995" t="s">
        <v>52</v>
      </c>
      <c r="H2995" t="s">
        <v>85</v>
      </c>
      <c r="I2995" s="16">
        <v>43839.563171296293</v>
      </c>
      <c r="J2995" s="16">
        <v>44422.72179398148</v>
      </c>
      <c r="K2995">
        <v>125</v>
      </c>
      <c r="L2995" s="16">
        <f t="shared" si="230"/>
        <v>43831</v>
      </c>
      <c r="M2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5">
        <f t="shared" si="231"/>
        <v>0</v>
      </c>
      <c r="O2995">
        <f t="shared" si="232"/>
        <v>0</v>
      </c>
      <c r="P2995">
        <f t="shared" si="233"/>
        <v>0</v>
      </c>
      <c r="Q2995" s="19">
        <f t="shared" si="234"/>
        <v>0</v>
      </c>
    </row>
    <row r="2996" spans="1:17" x14ac:dyDescent="0.25">
      <c r="A2996" t="s">
        <v>5845</v>
      </c>
      <c r="B2996" s="16">
        <v>43840.445162037038</v>
      </c>
      <c r="C2996" t="s">
        <v>5846</v>
      </c>
      <c r="D2996" t="s">
        <v>83</v>
      </c>
      <c r="E2996" t="s">
        <v>90</v>
      </c>
      <c r="F2996" s="19">
        <v>53</v>
      </c>
      <c r="G2996" t="s">
        <v>51</v>
      </c>
      <c r="H2996" t="s">
        <v>85</v>
      </c>
      <c r="I2996" s="16">
        <v>43840.446909722225</v>
      </c>
      <c r="J2996" s="16">
        <v>43869.549027777779</v>
      </c>
      <c r="K2996">
        <v>125</v>
      </c>
      <c r="L2996" s="16">
        <f t="shared" si="230"/>
        <v>43831</v>
      </c>
      <c r="M2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6">
        <f t="shared" si="231"/>
        <v>0</v>
      </c>
      <c r="O2996">
        <f t="shared" si="232"/>
        <v>0</v>
      </c>
      <c r="P2996">
        <f t="shared" si="233"/>
        <v>0</v>
      </c>
      <c r="Q2996" s="19">
        <f t="shared" si="234"/>
        <v>0</v>
      </c>
    </row>
    <row r="2997" spans="1:17" x14ac:dyDescent="0.25">
      <c r="A2997" t="s">
        <v>5847</v>
      </c>
      <c r="B2997" s="16">
        <v>43840.470266203702</v>
      </c>
      <c r="C2997" t="s">
        <v>5848</v>
      </c>
      <c r="D2997" t="s">
        <v>83</v>
      </c>
      <c r="E2997" t="s">
        <v>90</v>
      </c>
      <c r="F2997" s="19">
        <v>53</v>
      </c>
      <c r="G2997" t="s">
        <v>51</v>
      </c>
      <c r="H2997" t="s">
        <v>85</v>
      </c>
      <c r="I2997" s="16">
        <v>43840.474178240744</v>
      </c>
      <c r="J2997" s="16">
        <v>44519.603634259256</v>
      </c>
      <c r="K2997">
        <v>125</v>
      </c>
      <c r="L2997" s="16">
        <f t="shared" si="230"/>
        <v>43831</v>
      </c>
      <c r="M2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7">
        <f t="shared" si="231"/>
        <v>0</v>
      </c>
      <c r="O2997">
        <f t="shared" si="232"/>
        <v>0</v>
      </c>
      <c r="P2997">
        <f t="shared" si="233"/>
        <v>0</v>
      </c>
      <c r="Q2997" s="19">
        <f t="shared" si="234"/>
        <v>0</v>
      </c>
    </row>
    <row r="2998" spans="1:17" x14ac:dyDescent="0.25">
      <c r="A2998" t="s">
        <v>5849</v>
      </c>
      <c r="B2998" s="16">
        <v>43840.49355324074</v>
      </c>
      <c r="C2998" t="s">
        <v>5850</v>
      </c>
      <c r="D2998" t="s">
        <v>83</v>
      </c>
      <c r="E2998" t="s">
        <v>90</v>
      </c>
      <c r="F2998" s="19">
        <v>53</v>
      </c>
      <c r="G2998" t="s">
        <v>52</v>
      </c>
      <c r="H2998" t="s">
        <v>85</v>
      </c>
      <c r="I2998" s="16">
        <v>43840.494884259257</v>
      </c>
      <c r="J2998" s="16">
        <v>44458.618391203701</v>
      </c>
      <c r="K2998">
        <v>125</v>
      </c>
      <c r="L2998" s="16">
        <f t="shared" si="230"/>
        <v>43831</v>
      </c>
      <c r="M2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8">
        <f t="shared" si="231"/>
        <v>0</v>
      </c>
      <c r="O2998">
        <f t="shared" si="232"/>
        <v>0</v>
      </c>
      <c r="P2998">
        <f t="shared" si="233"/>
        <v>0</v>
      </c>
      <c r="Q2998" s="19">
        <f t="shared" si="234"/>
        <v>0</v>
      </c>
    </row>
    <row r="2999" spans="1:17" x14ac:dyDescent="0.25">
      <c r="A2999" t="s">
        <v>5851</v>
      </c>
      <c r="B2999" s="16">
        <v>43841.579201388886</v>
      </c>
      <c r="C2999" t="s">
        <v>5852</v>
      </c>
      <c r="D2999" t="s">
        <v>83</v>
      </c>
      <c r="E2999" t="s">
        <v>84</v>
      </c>
      <c r="F2999" s="19">
        <v>53</v>
      </c>
      <c r="G2999" t="s">
        <v>51</v>
      </c>
      <c r="H2999" t="s">
        <v>85</v>
      </c>
      <c r="I2999" s="16">
        <v>43704.881284722222</v>
      </c>
      <c r="J2999" s="16">
        <v>44553.703067129631</v>
      </c>
      <c r="K2999">
        <v>125</v>
      </c>
      <c r="L2999" s="16">
        <f t="shared" si="230"/>
        <v>43831</v>
      </c>
      <c r="M2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2999">
        <f t="shared" si="231"/>
        <v>0</v>
      </c>
      <c r="O2999">
        <f t="shared" si="232"/>
        <v>5</v>
      </c>
      <c r="P2999">
        <f t="shared" si="233"/>
        <v>5</v>
      </c>
      <c r="Q2999" s="19">
        <f t="shared" si="234"/>
        <v>5</v>
      </c>
    </row>
    <row r="3000" spans="1:17" x14ac:dyDescent="0.25">
      <c r="A3000" t="s">
        <v>5853</v>
      </c>
      <c r="B3000" s="16">
        <v>43843.46434027778</v>
      </c>
      <c r="C3000" t="s">
        <v>5854</v>
      </c>
      <c r="D3000" t="s">
        <v>83</v>
      </c>
      <c r="E3000" t="s">
        <v>90</v>
      </c>
      <c r="F3000" s="19">
        <v>53</v>
      </c>
      <c r="G3000" t="s">
        <v>51</v>
      </c>
      <c r="H3000" t="s">
        <v>85</v>
      </c>
      <c r="I3000" s="16">
        <v>43843.468854166669</v>
      </c>
      <c r="J3000" s="16">
        <v>44094.516493055555</v>
      </c>
      <c r="K3000">
        <v>125</v>
      </c>
      <c r="L3000" s="16">
        <f t="shared" si="230"/>
        <v>43831</v>
      </c>
      <c r="M3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0">
        <f t="shared" si="231"/>
        <v>0</v>
      </c>
      <c r="O3000">
        <f t="shared" si="232"/>
        <v>0</v>
      </c>
      <c r="P3000">
        <f t="shared" si="233"/>
        <v>0</v>
      </c>
      <c r="Q3000" s="19">
        <f t="shared" si="234"/>
        <v>0</v>
      </c>
    </row>
    <row r="3001" spans="1:17" x14ac:dyDescent="0.25">
      <c r="A3001" t="s">
        <v>5855</v>
      </c>
      <c r="B3001" s="16">
        <v>43844.534594907411</v>
      </c>
      <c r="C3001" t="s">
        <v>5856</v>
      </c>
      <c r="D3001" t="s">
        <v>83</v>
      </c>
      <c r="E3001" t="s">
        <v>90</v>
      </c>
      <c r="F3001" s="19">
        <v>53</v>
      </c>
      <c r="G3001" t="s">
        <v>52</v>
      </c>
      <c r="H3001" t="s">
        <v>85</v>
      </c>
      <c r="I3001" s="16">
        <v>43844.536377314813</v>
      </c>
      <c r="J3001" s="16">
        <v>44322.709456018521</v>
      </c>
      <c r="K3001">
        <v>125</v>
      </c>
      <c r="L3001" s="16">
        <f t="shared" si="230"/>
        <v>43831</v>
      </c>
      <c r="M3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1">
        <f t="shared" si="231"/>
        <v>0</v>
      </c>
      <c r="O3001">
        <f t="shared" si="232"/>
        <v>0</v>
      </c>
      <c r="P3001">
        <f t="shared" si="233"/>
        <v>0</v>
      </c>
      <c r="Q3001" s="19">
        <f t="shared" si="234"/>
        <v>0</v>
      </c>
    </row>
    <row r="3002" spans="1:17" x14ac:dyDescent="0.25">
      <c r="A3002" t="s">
        <v>5857</v>
      </c>
      <c r="B3002" s="16">
        <v>43845.356446759259</v>
      </c>
      <c r="C3002" t="s">
        <v>5777</v>
      </c>
      <c r="D3002" t="s">
        <v>83</v>
      </c>
      <c r="E3002" t="s">
        <v>84</v>
      </c>
      <c r="F3002" s="19">
        <v>53</v>
      </c>
      <c r="G3002" t="s">
        <v>52</v>
      </c>
      <c r="H3002" t="s">
        <v>85</v>
      </c>
      <c r="I3002" s="16">
        <v>43766.366331018522</v>
      </c>
      <c r="J3002" s="16">
        <v>43873.579965277779</v>
      </c>
      <c r="K3002">
        <v>125</v>
      </c>
      <c r="L3002" s="16">
        <f t="shared" si="230"/>
        <v>43831</v>
      </c>
      <c r="M3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2">
        <f t="shared" si="231"/>
        <v>0</v>
      </c>
      <c r="O3002">
        <f t="shared" si="232"/>
        <v>3</v>
      </c>
      <c r="P3002">
        <f t="shared" si="233"/>
        <v>3</v>
      </c>
      <c r="Q3002" s="19">
        <f t="shared" si="234"/>
        <v>3</v>
      </c>
    </row>
    <row r="3003" spans="1:17" x14ac:dyDescent="0.25">
      <c r="A3003" t="s">
        <v>5858</v>
      </c>
      <c r="B3003" s="16">
        <v>43845.421597222223</v>
      </c>
      <c r="C3003" t="s">
        <v>5859</v>
      </c>
      <c r="D3003" t="s">
        <v>83</v>
      </c>
      <c r="E3003" t="s">
        <v>90</v>
      </c>
      <c r="F3003" s="19">
        <v>53</v>
      </c>
      <c r="G3003" t="s">
        <v>52</v>
      </c>
      <c r="H3003" t="s">
        <v>85</v>
      </c>
      <c r="I3003" s="16">
        <v>43845.424710648149</v>
      </c>
      <c r="J3003" s="16">
        <v>44241.718599537038</v>
      </c>
      <c r="K3003">
        <v>125</v>
      </c>
      <c r="L3003" s="16">
        <f t="shared" si="230"/>
        <v>43831</v>
      </c>
      <c r="M3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3">
        <f t="shared" si="231"/>
        <v>0</v>
      </c>
      <c r="O3003">
        <f t="shared" si="232"/>
        <v>0</v>
      </c>
      <c r="P3003">
        <f t="shared" si="233"/>
        <v>0</v>
      </c>
      <c r="Q3003" s="19">
        <f t="shared" si="234"/>
        <v>0</v>
      </c>
    </row>
    <row r="3004" spans="1:17" x14ac:dyDescent="0.25">
      <c r="A3004" t="s">
        <v>5860</v>
      </c>
      <c r="B3004" s="16">
        <v>43845.589872685188</v>
      </c>
      <c r="C3004" t="s">
        <v>5861</v>
      </c>
      <c r="D3004" t="s">
        <v>83</v>
      </c>
      <c r="E3004" t="s">
        <v>90</v>
      </c>
      <c r="F3004" s="19">
        <v>53</v>
      </c>
      <c r="G3004" t="s">
        <v>52</v>
      </c>
      <c r="H3004" t="s">
        <v>85</v>
      </c>
      <c r="I3004" s="16">
        <v>43845.592118055552</v>
      </c>
      <c r="J3004" s="16">
        <v>44373.502800925926</v>
      </c>
      <c r="K3004">
        <v>125</v>
      </c>
      <c r="L3004" s="16">
        <f t="shared" si="230"/>
        <v>43831</v>
      </c>
      <c r="M3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4">
        <f t="shared" si="231"/>
        <v>0</v>
      </c>
      <c r="O3004">
        <f t="shared" si="232"/>
        <v>0</v>
      </c>
      <c r="P3004">
        <f t="shared" si="233"/>
        <v>0</v>
      </c>
      <c r="Q3004" s="19">
        <f t="shared" si="234"/>
        <v>0</v>
      </c>
    </row>
    <row r="3005" spans="1:17" x14ac:dyDescent="0.25">
      <c r="A3005" t="s">
        <v>5862</v>
      </c>
      <c r="B3005" s="16">
        <v>43847.476840277777</v>
      </c>
      <c r="C3005" t="s">
        <v>5863</v>
      </c>
      <c r="D3005" t="s">
        <v>83</v>
      </c>
      <c r="E3005" t="s">
        <v>90</v>
      </c>
      <c r="F3005" s="19">
        <v>53</v>
      </c>
      <c r="G3005" t="s">
        <v>51</v>
      </c>
      <c r="H3005" t="s">
        <v>85</v>
      </c>
      <c r="I3005" s="16">
        <v>43847.479016203702</v>
      </c>
      <c r="J3005" s="16">
        <v>44237.520682870374</v>
      </c>
      <c r="K3005">
        <v>125</v>
      </c>
      <c r="L3005" s="16">
        <f t="shared" si="230"/>
        <v>43831</v>
      </c>
      <c r="M3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5">
        <f t="shared" si="231"/>
        <v>0</v>
      </c>
      <c r="O3005">
        <f t="shared" si="232"/>
        <v>0</v>
      </c>
      <c r="P3005">
        <f t="shared" si="233"/>
        <v>0</v>
      </c>
      <c r="Q3005" s="19">
        <f t="shared" si="234"/>
        <v>0</v>
      </c>
    </row>
    <row r="3006" spans="1:17" x14ac:dyDescent="0.25">
      <c r="A3006" t="s">
        <v>5864</v>
      </c>
      <c r="B3006" s="16">
        <v>43847.682002314818</v>
      </c>
      <c r="C3006" t="s">
        <v>5865</v>
      </c>
      <c r="D3006" t="s">
        <v>83</v>
      </c>
      <c r="E3006" t="s">
        <v>84</v>
      </c>
      <c r="F3006" s="19">
        <v>53</v>
      </c>
      <c r="G3006" t="s">
        <v>52</v>
      </c>
      <c r="H3006" t="s">
        <v>85</v>
      </c>
      <c r="I3006" s="16">
        <v>43748.602500000001</v>
      </c>
      <c r="J3006" s="16">
        <v>43959.703229166669</v>
      </c>
      <c r="K3006">
        <v>125</v>
      </c>
      <c r="L3006" s="16">
        <f t="shared" si="230"/>
        <v>43831</v>
      </c>
      <c r="M3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6">
        <f t="shared" si="231"/>
        <v>0</v>
      </c>
      <c r="O3006">
        <f t="shared" si="232"/>
        <v>3</v>
      </c>
      <c r="P3006">
        <f t="shared" si="233"/>
        <v>3</v>
      </c>
      <c r="Q3006" s="19">
        <f t="shared" si="234"/>
        <v>3</v>
      </c>
    </row>
    <row r="3007" spans="1:17" x14ac:dyDescent="0.25">
      <c r="A3007" t="s">
        <v>5866</v>
      </c>
      <c r="B3007" s="16">
        <v>43851.470231481479</v>
      </c>
      <c r="C3007" t="s">
        <v>5867</v>
      </c>
      <c r="D3007" t="s">
        <v>83</v>
      </c>
      <c r="E3007" t="s">
        <v>90</v>
      </c>
      <c r="F3007" s="19">
        <v>53</v>
      </c>
      <c r="G3007" t="s">
        <v>52</v>
      </c>
      <c r="H3007" t="s">
        <v>85</v>
      </c>
      <c r="I3007" s="16">
        <v>43851.474363425928</v>
      </c>
      <c r="J3007" s="16">
        <v>44511.560844907406</v>
      </c>
      <c r="K3007">
        <v>125</v>
      </c>
      <c r="L3007" s="16">
        <f t="shared" si="230"/>
        <v>43831</v>
      </c>
      <c r="M3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7">
        <f t="shared" si="231"/>
        <v>0</v>
      </c>
      <c r="O3007">
        <f t="shared" si="232"/>
        <v>0</v>
      </c>
      <c r="P3007">
        <f t="shared" si="233"/>
        <v>0</v>
      </c>
      <c r="Q3007" s="19">
        <f t="shared" si="234"/>
        <v>0</v>
      </c>
    </row>
    <row r="3008" spans="1:17" x14ac:dyDescent="0.25">
      <c r="A3008" t="s">
        <v>5868</v>
      </c>
      <c r="B3008" s="16">
        <v>43851.676076388889</v>
      </c>
      <c r="C3008" t="s">
        <v>5863</v>
      </c>
      <c r="D3008" t="s">
        <v>83</v>
      </c>
      <c r="E3008" t="s">
        <v>84</v>
      </c>
      <c r="F3008" s="19">
        <v>53</v>
      </c>
      <c r="G3008" t="s">
        <v>51</v>
      </c>
      <c r="H3008" t="s">
        <v>85</v>
      </c>
      <c r="I3008" s="16">
        <v>43847.479016203702</v>
      </c>
      <c r="J3008" s="16">
        <v>44237.520682870374</v>
      </c>
      <c r="K3008">
        <v>125</v>
      </c>
      <c r="L3008" s="16">
        <f t="shared" si="230"/>
        <v>43831</v>
      </c>
      <c r="M3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8">
        <f t="shared" si="231"/>
        <v>0</v>
      </c>
      <c r="O3008">
        <f t="shared" si="232"/>
        <v>0</v>
      </c>
      <c r="P3008">
        <f t="shared" si="233"/>
        <v>0</v>
      </c>
      <c r="Q3008" s="19">
        <f t="shared" si="234"/>
        <v>0</v>
      </c>
    </row>
    <row r="3009" spans="1:17" x14ac:dyDescent="0.25">
      <c r="A3009" t="s">
        <v>5869</v>
      </c>
      <c r="B3009" s="16">
        <v>43851.717916666668</v>
      </c>
      <c r="C3009" t="s">
        <v>5870</v>
      </c>
      <c r="D3009" t="s">
        <v>83</v>
      </c>
      <c r="E3009" t="s">
        <v>84</v>
      </c>
      <c r="F3009" s="19">
        <v>53</v>
      </c>
      <c r="G3009" t="s">
        <v>52</v>
      </c>
      <c r="H3009" t="s">
        <v>85</v>
      </c>
      <c r="I3009" s="16">
        <v>43697.44940972222</v>
      </c>
      <c r="J3009" s="16">
        <v>43970.611921296295</v>
      </c>
      <c r="K3009">
        <v>125</v>
      </c>
      <c r="L3009" s="16">
        <f t="shared" si="230"/>
        <v>43831</v>
      </c>
      <c r="M3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09">
        <f t="shared" si="231"/>
        <v>0</v>
      </c>
      <c r="O3009">
        <f t="shared" si="232"/>
        <v>5</v>
      </c>
      <c r="P3009">
        <f t="shared" si="233"/>
        <v>5</v>
      </c>
      <c r="Q3009" s="19">
        <f t="shared" si="234"/>
        <v>5</v>
      </c>
    </row>
    <row r="3010" spans="1:17" x14ac:dyDescent="0.25">
      <c r="A3010" t="s">
        <v>5871</v>
      </c>
      <c r="B3010" s="16">
        <v>43852.428807870368</v>
      </c>
      <c r="C3010" t="s">
        <v>5872</v>
      </c>
      <c r="D3010" t="s">
        <v>83</v>
      </c>
      <c r="E3010" t="s">
        <v>84</v>
      </c>
      <c r="F3010" s="19">
        <v>53</v>
      </c>
      <c r="G3010" t="s">
        <v>51</v>
      </c>
      <c r="H3010" t="s">
        <v>85</v>
      </c>
      <c r="I3010" s="16">
        <v>43370.254560185182</v>
      </c>
      <c r="J3010" s="16">
        <v>44419.571273148147</v>
      </c>
      <c r="K3010">
        <v>125</v>
      </c>
      <c r="L3010" s="16">
        <f t="shared" ref="L3010:L3073" si="235">DATE(YEAR(B3010),MONTH(B3010),1)</f>
        <v>43831</v>
      </c>
      <c r="M3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0">
        <f t="shared" ref="N3010:N3073" si="236">IF(B3010&gt;=J3010,1,0)</f>
        <v>0</v>
      </c>
      <c r="O3010">
        <f t="shared" ref="O3010:O3073" si="237">ROUND((B3010-I3010)/30,0)</f>
        <v>16</v>
      </c>
      <c r="P3010">
        <f t="shared" ref="P3010:P3073" si="238">IF(AND(N3010=1,B3010&gt;=J3010,J3010&gt;0),ROUND((J3010-I3010)/30,0),O3010)</f>
        <v>16</v>
      </c>
      <c r="Q3010" s="19">
        <f t="shared" ref="Q3010:Q3073" si="239">MIN(O3010:P3010)</f>
        <v>16</v>
      </c>
    </row>
    <row r="3011" spans="1:17" x14ac:dyDescent="0.25">
      <c r="A3011" t="s">
        <v>5873</v>
      </c>
      <c r="B3011" s="16">
        <v>43852.712326388886</v>
      </c>
      <c r="C3011" t="s">
        <v>5859</v>
      </c>
      <c r="D3011" t="s">
        <v>83</v>
      </c>
      <c r="E3011" t="s">
        <v>84</v>
      </c>
      <c r="F3011" s="19">
        <v>53</v>
      </c>
      <c r="G3011" t="s">
        <v>52</v>
      </c>
      <c r="H3011" t="s">
        <v>85</v>
      </c>
      <c r="I3011" s="16">
        <v>43845.424710648149</v>
      </c>
      <c r="J3011" s="16">
        <v>44241.718599537038</v>
      </c>
      <c r="K3011">
        <v>125</v>
      </c>
      <c r="L3011" s="16">
        <f t="shared" si="235"/>
        <v>43831</v>
      </c>
      <c r="M3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1">
        <f t="shared" si="236"/>
        <v>0</v>
      </c>
      <c r="O3011">
        <f t="shared" si="237"/>
        <v>0</v>
      </c>
      <c r="P3011">
        <f t="shared" si="238"/>
        <v>0</v>
      </c>
      <c r="Q3011" s="19">
        <f t="shared" si="239"/>
        <v>0</v>
      </c>
    </row>
    <row r="3012" spans="1:17" x14ac:dyDescent="0.25">
      <c r="A3012" t="s">
        <v>5874</v>
      </c>
      <c r="B3012" s="16">
        <v>43854.531944444447</v>
      </c>
      <c r="C3012" t="s">
        <v>5875</v>
      </c>
      <c r="D3012" t="s">
        <v>83</v>
      </c>
      <c r="E3012" t="s">
        <v>84</v>
      </c>
      <c r="F3012" s="19">
        <v>53</v>
      </c>
      <c r="G3012" t="s">
        <v>51</v>
      </c>
      <c r="H3012" t="s">
        <v>85</v>
      </c>
      <c r="I3012" s="16">
        <v>43735.611273148148</v>
      </c>
      <c r="J3012" s="16">
        <v>44324.672361111108</v>
      </c>
      <c r="K3012">
        <v>125</v>
      </c>
      <c r="L3012" s="16">
        <f t="shared" si="235"/>
        <v>43831</v>
      </c>
      <c r="M3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2">
        <f t="shared" si="236"/>
        <v>0</v>
      </c>
      <c r="O3012">
        <f t="shared" si="237"/>
        <v>4</v>
      </c>
      <c r="P3012">
        <f t="shared" si="238"/>
        <v>4</v>
      </c>
      <c r="Q3012" s="19">
        <f t="shared" si="239"/>
        <v>4</v>
      </c>
    </row>
    <row r="3013" spans="1:17" x14ac:dyDescent="0.25">
      <c r="A3013" t="s">
        <v>5876</v>
      </c>
      <c r="B3013" s="16">
        <v>43855.615856481483</v>
      </c>
      <c r="C3013" t="s">
        <v>5788</v>
      </c>
      <c r="D3013" t="s">
        <v>83</v>
      </c>
      <c r="E3013" t="s">
        <v>84</v>
      </c>
      <c r="F3013" s="19">
        <v>53</v>
      </c>
      <c r="G3013" t="s">
        <v>52</v>
      </c>
      <c r="H3013" t="s">
        <v>85</v>
      </c>
      <c r="I3013" s="16">
        <v>43774.480810185189</v>
      </c>
      <c r="J3013" s="16">
        <v>43789.611064814817</v>
      </c>
      <c r="K3013">
        <v>125</v>
      </c>
      <c r="L3013" s="16">
        <f t="shared" si="235"/>
        <v>43831</v>
      </c>
      <c r="M3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3">
        <f t="shared" si="236"/>
        <v>1</v>
      </c>
      <c r="O3013">
        <f t="shared" si="237"/>
        <v>3</v>
      </c>
      <c r="P3013">
        <f t="shared" si="238"/>
        <v>1</v>
      </c>
      <c r="Q3013" s="19">
        <f t="shared" si="239"/>
        <v>1</v>
      </c>
    </row>
    <row r="3014" spans="1:17" x14ac:dyDescent="0.25">
      <c r="A3014" t="s">
        <v>5877</v>
      </c>
      <c r="B3014" s="16">
        <v>43855.626006944447</v>
      </c>
      <c r="C3014" t="s">
        <v>5878</v>
      </c>
      <c r="D3014" t="s">
        <v>83</v>
      </c>
      <c r="E3014" t="s">
        <v>84</v>
      </c>
      <c r="F3014" s="19">
        <v>53</v>
      </c>
      <c r="G3014" t="s">
        <v>52</v>
      </c>
      <c r="H3014" t="s">
        <v>85</v>
      </c>
      <c r="I3014" s="16">
        <v>43810.604085648149</v>
      </c>
      <c r="J3014" s="16">
        <v>44103.40216435185</v>
      </c>
      <c r="K3014">
        <v>125</v>
      </c>
      <c r="L3014" s="16">
        <f t="shared" si="235"/>
        <v>43831</v>
      </c>
      <c r="M3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4">
        <f t="shared" si="236"/>
        <v>0</v>
      </c>
      <c r="O3014">
        <f t="shared" si="237"/>
        <v>2</v>
      </c>
      <c r="P3014">
        <f t="shared" si="238"/>
        <v>2</v>
      </c>
      <c r="Q3014" s="19">
        <f t="shared" si="239"/>
        <v>2</v>
      </c>
    </row>
    <row r="3015" spans="1:17" x14ac:dyDescent="0.25">
      <c r="A3015" t="s">
        <v>5879</v>
      </c>
      <c r="B3015" s="16">
        <v>43856.445243055554</v>
      </c>
      <c r="C3015" t="s">
        <v>5880</v>
      </c>
      <c r="D3015" t="s">
        <v>83</v>
      </c>
      <c r="E3015" t="s">
        <v>90</v>
      </c>
      <c r="F3015" s="19">
        <v>53</v>
      </c>
      <c r="G3015" t="s">
        <v>51</v>
      </c>
      <c r="H3015" t="s">
        <v>85</v>
      </c>
      <c r="I3015" s="16">
        <v>43856.448217592595</v>
      </c>
      <c r="J3015" s="16">
        <v>43864.68041666667</v>
      </c>
      <c r="K3015">
        <v>125</v>
      </c>
      <c r="L3015" s="16">
        <f t="shared" si="235"/>
        <v>43831</v>
      </c>
      <c r="M3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5">
        <f t="shared" si="236"/>
        <v>0</v>
      </c>
      <c r="O3015">
        <f t="shared" si="237"/>
        <v>0</v>
      </c>
      <c r="P3015">
        <f t="shared" si="238"/>
        <v>0</v>
      </c>
      <c r="Q3015" s="19">
        <f t="shared" si="239"/>
        <v>0</v>
      </c>
    </row>
    <row r="3016" spans="1:17" x14ac:dyDescent="0.25">
      <c r="A3016" t="s">
        <v>5881</v>
      </c>
      <c r="B3016" s="16">
        <v>43857.584293981483</v>
      </c>
      <c r="C3016" t="s">
        <v>5882</v>
      </c>
      <c r="D3016" t="s">
        <v>34</v>
      </c>
      <c r="E3016" t="s">
        <v>84</v>
      </c>
      <c r="F3016" s="19">
        <v>53</v>
      </c>
      <c r="G3016" t="s">
        <v>51</v>
      </c>
      <c r="H3016" t="s">
        <v>85</v>
      </c>
      <c r="I3016" s="16">
        <v>43629.565671296295</v>
      </c>
      <c r="J3016" s="16">
        <v>44430.883020833331</v>
      </c>
      <c r="K3016">
        <v>125</v>
      </c>
      <c r="L3016" s="16">
        <f t="shared" si="235"/>
        <v>43831</v>
      </c>
      <c r="M3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6">
        <f t="shared" si="236"/>
        <v>0</v>
      </c>
      <c r="O3016">
        <f t="shared" si="237"/>
        <v>8</v>
      </c>
      <c r="P3016">
        <f t="shared" si="238"/>
        <v>8</v>
      </c>
      <c r="Q3016" s="19">
        <f t="shared" si="239"/>
        <v>8</v>
      </c>
    </row>
    <row r="3017" spans="1:17" x14ac:dyDescent="0.25">
      <c r="A3017" t="s">
        <v>5883</v>
      </c>
      <c r="B3017" s="16">
        <v>43860.427546296298</v>
      </c>
      <c r="C3017" t="s">
        <v>5884</v>
      </c>
      <c r="D3017" t="s">
        <v>83</v>
      </c>
      <c r="E3017" t="s">
        <v>90</v>
      </c>
      <c r="F3017" s="19">
        <v>53</v>
      </c>
      <c r="G3017" t="s">
        <v>52</v>
      </c>
      <c r="H3017" t="s">
        <v>85</v>
      </c>
      <c r="I3017" s="16">
        <v>43860.428761574076</v>
      </c>
      <c r="J3017" s="16">
        <v>44093.548796296294</v>
      </c>
      <c r="K3017">
        <v>125</v>
      </c>
      <c r="L3017" s="16">
        <f t="shared" si="235"/>
        <v>43831</v>
      </c>
      <c r="M3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7">
        <f t="shared" si="236"/>
        <v>0</v>
      </c>
      <c r="O3017">
        <f t="shared" si="237"/>
        <v>0</v>
      </c>
      <c r="P3017">
        <f t="shared" si="238"/>
        <v>0</v>
      </c>
      <c r="Q3017" s="19">
        <f t="shared" si="239"/>
        <v>0</v>
      </c>
    </row>
    <row r="3018" spans="1:17" x14ac:dyDescent="0.25">
      <c r="A3018" t="s">
        <v>5885</v>
      </c>
      <c r="B3018" s="16">
        <v>43861.459479166668</v>
      </c>
      <c r="C3018" t="s">
        <v>5886</v>
      </c>
      <c r="D3018" t="s">
        <v>83</v>
      </c>
      <c r="E3018" t="s">
        <v>90</v>
      </c>
      <c r="F3018" s="19">
        <v>53</v>
      </c>
      <c r="G3018" t="s">
        <v>52</v>
      </c>
      <c r="H3018" t="s">
        <v>85</v>
      </c>
      <c r="I3018" s="16">
        <v>43861.461898148147</v>
      </c>
      <c r="J3018" s="16">
        <v>44200.835879629631</v>
      </c>
      <c r="K3018">
        <v>125</v>
      </c>
      <c r="L3018" s="16">
        <f t="shared" si="235"/>
        <v>43831</v>
      </c>
      <c r="M3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8">
        <f t="shared" si="236"/>
        <v>0</v>
      </c>
      <c r="O3018">
        <f t="shared" si="237"/>
        <v>0</v>
      </c>
      <c r="P3018">
        <f t="shared" si="238"/>
        <v>0</v>
      </c>
      <c r="Q3018" s="19">
        <f t="shared" si="239"/>
        <v>0</v>
      </c>
    </row>
    <row r="3019" spans="1:17" x14ac:dyDescent="0.25">
      <c r="A3019" t="s">
        <v>5887</v>
      </c>
      <c r="B3019" s="16">
        <v>43861.547673611109</v>
      </c>
      <c r="C3019" t="s">
        <v>5888</v>
      </c>
      <c r="D3019" t="s">
        <v>83</v>
      </c>
      <c r="E3019" t="s">
        <v>90</v>
      </c>
      <c r="F3019" s="19">
        <v>53</v>
      </c>
      <c r="G3019" t="s">
        <v>51</v>
      </c>
      <c r="H3019" t="s">
        <v>85</v>
      </c>
      <c r="I3019" s="16">
        <v>43861.550381944442</v>
      </c>
      <c r="J3019" s="16">
        <v>44534.445081018515</v>
      </c>
      <c r="K3019">
        <v>125</v>
      </c>
      <c r="L3019" s="16">
        <f t="shared" si="235"/>
        <v>43831</v>
      </c>
      <c r="M3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19">
        <f t="shared" si="236"/>
        <v>0</v>
      </c>
      <c r="O3019">
        <f t="shared" si="237"/>
        <v>0</v>
      </c>
      <c r="P3019">
        <f t="shared" si="238"/>
        <v>0</v>
      </c>
      <c r="Q3019" s="19">
        <f t="shared" si="239"/>
        <v>0</v>
      </c>
    </row>
    <row r="3020" spans="1:17" x14ac:dyDescent="0.25">
      <c r="A3020" t="s">
        <v>5889</v>
      </c>
      <c r="B3020" s="16">
        <v>43866.475057870368</v>
      </c>
      <c r="C3020" t="s">
        <v>5890</v>
      </c>
      <c r="D3020" t="s">
        <v>83</v>
      </c>
      <c r="E3020" t="s">
        <v>90</v>
      </c>
      <c r="F3020" s="19">
        <v>53</v>
      </c>
      <c r="G3020" t="s">
        <v>52</v>
      </c>
      <c r="H3020" t="s">
        <v>85</v>
      </c>
      <c r="I3020" s="16">
        <v>43866.476956018516</v>
      </c>
      <c r="J3020" s="16">
        <v>44409.52484953704</v>
      </c>
      <c r="K3020">
        <v>125</v>
      </c>
      <c r="L3020" s="16">
        <f t="shared" si="235"/>
        <v>43862</v>
      </c>
      <c r="M3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0">
        <f t="shared" si="236"/>
        <v>0</v>
      </c>
      <c r="O3020">
        <f t="shared" si="237"/>
        <v>0</v>
      </c>
      <c r="P3020">
        <f t="shared" si="238"/>
        <v>0</v>
      </c>
      <c r="Q3020" s="19">
        <f t="shared" si="239"/>
        <v>0</v>
      </c>
    </row>
    <row r="3021" spans="1:17" x14ac:dyDescent="0.25">
      <c r="A3021" t="s">
        <v>5891</v>
      </c>
      <c r="B3021" s="16">
        <v>43872.536921296298</v>
      </c>
      <c r="C3021" t="s">
        <v>5875</v>
      </c>
      <c r="D3021" t="s">
        <v>83</v>
      </c>
      <c r="E3021" t="s">
        <v>84</v>
      </c>
      <c r="F3021" s="19">
        <v>53</v>
      </c>
      <c r="G3021" t="s">
        <v>51</v>
      </c>
      <c r="H3021" t="s">
        <v>85</v>
      </c>
      <c r="I3021" s="16">
        <v>43735.611273148148</v>
      </c>
      <c r="J3021" s="16">
        <v>44324.672361111108</v>
      </c>
      <c r="K3021">
        <v>125</v>
      </c>
      <c r="L3021" s="16">
        <f t="shared" si="235"/>
        <v>43862</v>
      </c>
      <c r="M3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1">
        <f t="shared" si="236"/>
        <v>0</v>
      </c>
      <c r="O3021">
        <f t="shared" si="237"/>
        <v>5</v>
      </c>
      <c r="P3021">
        <f t="shared" si="238"/>
        <v>5</v>
      </c>
      <c r="Q3021" s="19">
        <f t="shared" si="239"/>
        <v>5</v>
      </c>
    </row>
    <row r="3022" spans="1:17" x14ac:dyDescent="0.25">
      <c r="A3022" t="s">
        <v>5892</v>
      </c>
      <c r="B3022" s="16">
        <v>43872.632037037038</v>
      </c>
      <c r="C3022" t="s">
        <v>5861</v>
      </c>
      <c r="D3022" t="s">
        <v>83</v>
      </c>
      <c r="E3022" t="s">
        <v>84</v>
      </c>
      <c r="F3022" s="19">
        <v>53</v>
      </c>
      <c r="G3022" t="s">
        <v>52</v>
      </c>
      <c r="H3022" t="s">
        <v>85</v>
      </c>
      <c r="I3022" s="16">
        <v>43845.592118055552</v>
      </c>
      <c r="J3022" s="16">
        <v>44373.502800925926</v>
      </c>
      <c r="K3022">
        <v>125</v>
      </c>
      <c r="L3022" s="16">
        <f t="shared" si="235"/>
        <v>43862</v>
      </c>
      <c r="M3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2">
        <f t="shared" si="236"/>
        <v>0</v>
      </c>
      <c r="O3022">
        <f t="shared" si="237"/>
        <v>1</v>
      </c>
      <c r="P3022">
        <f t="shared" si="238"/>
        <v>1</v>
      </c>
      <c r="Q3022" s="19">
        <f t="shared" si="239"/>
        <v>1</v>
      </c>
    </row>
    <row r="3023" spans="1:17" x14ac:dyDescent="0.25">
      <c r="A3023" t="s">
        <v>5893</v>
      </c>
      <c r="B3023" s="16">
        <v>43873.724745370368</v>
      </c>
      <c r="C3023" t="s">
        <v>5780</v>
      </c>
      <c r="D3023" t="s">
        <v>83</v>
      </c>
      <c r="E3023" t="s">
        <v>84</v>
      </c>
      <c r="F3023" s="19">
        <v>53</v>
      </c>
      <c r="G3023" t="s">
        <v>51</v>
      </c>
      <c r="H3023" t="s">
        <v>85</v>
      </c>
      <c r="I3023" s="16">
        <v>43767.529699074075</v>
      </c>
      <c r="J3023" s="16">
        <v>44174.420810185184</v>
      </c>
      <c r="K3023">
        <v>125</v>
      </c>
      <c r="L3023" s="16">
        <f t="shared" si="235"/>
        <v>43862</v>
      </c>
      <c r="M3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3">
        <f t="shared" si="236"/>
        <v>0</v>
      </c>
      <c r="O3023">
        <f t="shared" si="237"/>
        <v>4</v>
      </c>
      <c r="P3023">
        <f t="shared" si="238"/>
        <v>4</v>
      </c>
      <c r="Q3023" s="19">
        <f t="shared" si="239"/>
        <v>4</v>
      </c>
    </row>
    <row r="3024" spans="1:17" x14ac:dyDescent="0.25">
      <c r="A3024" t="s">
        <v>5894</v>
      </c>
      <c r="B3024" s="16">
        <v>43875.555208333331</v>
      </c>
      <c r="C3024" t="s">
        <v>5895</v>
      </c>
      <c r="D3024" t="s">
        <v>83</v>
      </c>
      <c r="E3024" t="s">
        <v>90</v>
      </c>
      <c r="F3024" s="19">
        <v>53</v>
      </c>
      <c r="G3024" t="s">
        <v>52</v>
      </c>
      <c r="H3024" t="s">
        <v>85</v>
      </c>
      <c r="I3024" s="16">
        <v>43875.558449074073</v>
      </c>
      <c r="J3024" s="16">
        <v>44479.703715277778</v>
      </c>
      <c r="K3024">
        <v>125</v>
      </c>
      <c r="L3024" s="16">
        <f t="shared" si="235"/>
        <v>43862</v>
      </c>
      <c r="M3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4">
        <f t="shared" si="236"/>
        <v>0</v>
      </c>
      <c r="O3024">
        <f t="shared" si="237"/>
        <v>0</v>
      </c>
      <c r="P3024">
        <f t="shared" si="238"/>
        <v>0</v>
      </c>
      <c r="Q3024" s="19">
        <f t="shared" si="239"/>
        <v>0</v>
      </c>
    </row>
    <row r="3025" spans="1:17" x14ac:dyDescent="0.25">
      <c r="A3025" t="s">
        <v>5896</v>
      </c>
      <c r="B3025" s="16">
        <v>43876.540844907409</v>
      </c>
      <c r="C3025" t="s">
        <v>5897</v>
      </c>
      <c r="D3025" t="s">
        <v>34</v>
      </c>
      <c r="E3025" t="s">
        <v>84</v>
      </c>
      <c r="F3025" s="19">
        <v>53</v>
      </c>
      <c r="G3025" t="s">
        <v>51</v>
      </c>
      <c r="H3025" t="s">
        <v>85</v>
      </c>
      <c r="I3025" s="16">
        <v>43834.442974537036</v>
      </c>
      <c r="J3025" s="16">
        <v>44135.363715277781</v>
      </c>
      <c r="K3025">
        <v>125</v>
      </c>
      <c r="L3025" s="16">
        <f t="shared" si="235"/>
        <v>43862</v>
      </c>
      <c r="M3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5">
        <f t="shared" si="236"/>
        <v>0</v>
      </c>
      <c r="O3025">
        <f t="shared" si="237"/>
        <v>1</v>
      </c>
      <c r="P3025">
        <f t="shared" si="238"/>
        <v>1</v>
      </c>
      <c r="Q3025" s="19">
        <f t="shared" si="239"/>
        <v>1</v>
      </c>
    </row>
    <row r="3026" spans="1:17" x14ac:dyDescent="0.25">
      <c r="A3026" t="s">
        <v>5898</v>
      </c>
      <c r="B3026" s="16">
        <v>43876.590451388889</v>
      </c>
      <c r="C3026" t="s">
        <v>5899</v>
      </c>
      <c r="D3026" t="s">
        <v>34</v>
      </c>
      <c r="E3026" t="s">
        <v>84</v>
      </c>
      <c r="F3026" s="19">
        <v>53</v>
      </c>
      <c r="G3026" t="s">
        <v>52</v>
      </c>
      <c r="H3026" t="s">
        <v>85</v>
      </c>
      <c r="I3026" s="16">
        <v>43359.701307870368</v>
      </c>
      <c r="J3026" s="16">
        <v>43796.583229166667</v>
      </c>
      <c r="K3026">
        <v>125</v>
      </c>
      <c r="L3026" s="16">
        <f t="shared" si="235"/>
        <v>43862</v>
      </c>
      <c r="M3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6">
        <f t="shared" si="236"/>
        <v>1</v>
      </c>
      <c r="O3026">
        <f t="shared" si="237"/>
        <v>17</v>
      </c>
      <c r="P3026">
        <f t="shared" si="238"/>
        <v>15</v>
      </c>
      <c r="Q3026" s="19">
        <f t="shared" si="239"/>
        <v>15</v>
      </c>
    </row>
    <row r="3027" spans="1:17" x14ac:dyDescent="0.25">
      <c r="A3027" t="s">
        <v>5900</v>
      </c>
      <c r="B3027" s="16">
        <v>43877.748310185183</v>
      </c>
      <c r="C3027" t="s">
        <v>5901</v>
      </c>
      <c r="D3027" t="s">
        <v>83</v>
      </c>
      <c r="E3027" t="s">
        <v>84</v>
      </c>
      <c r="F3027" s="19">
        <v>53</v>
      </c>
      <c r="G3027" t="s">
        <v>52</v>
      </c>
      <c r="H3027" t="s">
        <v>85</v>
      </c>
      <c r="I3027" s="16">
        <v>43666.450381944444</v>
      </c>
      <c r="J3027" s="16">
        <v>44317.598692129628</v>
      </c>
      <c r="K3027">
        <v>125</v>
      </c>
      <c r="L3027" s="16">
        <f t="shared" si="235"/>
        <v>43862</v>
      </c>
      <c r="M3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7">
        <f t="shared" si="236"/>
        <v>0</v>
      </c>
      <c r="O3027">
        <f t="shared" si="237"/>
        <v>7</v>
      </c>
      <c r="P3027">
        <f t="shared" si="238"/>
        <v>7</v>
      </c>
      <c r="Q3027" s="19">
        <f t="shared" si="239"/>
        <v>7</v>
      </c>
    </row>
    <row r="3028" spans="1:17" x14ac:dyDescent="0.25">
      <c r="A3028" t="s">
        <v>5902</v>
      </c>
      <c r="B3028" s="16">
        <v>43878.692893518521</v>
      </c>
      <c r="C3028" t="s">
        <v>5832</v>
      </c>
      <c r="D3028" t="s">
        <v>83</v>
      </c>
      <c r="E3028" t="s">
        <v>84</v>
      </c>
      <c r="F3028" s="19">
        <v>53</v>
      </c>
      <c r="G3028" t="s">
        <v>52</v>
      </c>
      <c r="H3028" t="s">
        <v>85</v>
      </c>
      <c r="I3028" s="16">
        <v>43831.568865740737</v>
      </c>
      <c r="J3028" s="16">
        <v>44372.570763888885</v>
      </c>
      <c r="K3028">
        <v>125</v>
      </c>
      <c r="L3028" s="16">
        <f t="shared" si="235"/>
        <v>43862</v>
      </c>
      <c r="M3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8">
        <f t="shared" si="236"/>
        <v>0</v>
      </c>
      <c r="O3028">
        <f t="shared" si="237"/>
        <v>2</v>
      </c>
      <c r="P3028">
        <f t="shared" si="238"/>
        <v>2</v>
      </c>
      <c r="Q3028" s="19">
        <f t="shared" si="239"/>
        <v>2</v>
      </c>
    </row>
    <row r="3029" spans="1:17" x14ac:dyDescent="0.25">
      <c r="A3029" t="s">
        <v>5903</v>
      </c>
      <c r="B3029" s="16">
        <v>43878.735520833332</v>
      </c>
      <c r="C3029" t="s">
        <v>5904</v>
      </c>
      <c r="D3029" t="s">
        <v>83</v>
      </c>
      <c r="E3029" t="s">
        <v>84</v>
      </c>
      <c r="F3029" s="19">
        <v>53</v>
      </c>
      <c r="G3029" t="s">
        <v>52</v>
      </c>
      <c r="H3029" t="s">
        <v>85</v>
      </c>
      <c r="I3029" s="16">
        <v>43791.645266203705</v>
      </c>
      <c r="J3029" s="16">
        <v>43938.752395833333</v>
      </c>
      <c r="K3029">
        <v>125</v>
      </c>
      <c r="L3029" s="16">
        <f t="shared" si="235"/>
        <v>43862</v>
      </c>
      <c r="M3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29">
        <f t="shared" si="236"/>
        <v>0</v>
      </c>
      <c r="O3029">
        <f t="shared" si="237"/>
        <v>3</v>
      </c>
      <c r="P3029">
        <f t="shared" si="238"/>
        <v>3</v>
      </c>
      <c r="Q3029" s="19">
        <f t="shared" si="239"/>
        <v>3</v>
      </c>
    </row>
    <row r="3030" spans="1:17" x14ac:dyDescent="0.25">
      <c r="A3030" t="s">
        <v>5905</v>
      </c>
      <c r="B3030" s="16">
        <v>43878.772523148145</v>
      </c>
      <c r="C3030" t="s">
        <v>5906</v>
      </c>
      <c r="D3030" t="s">
        <v>34</v>
      </c>
      <c r="E3030" t="s">
        <v>84</v>
      </c>
      <c r="F3030" s="19">
        <v>53</v>
      </c>
      <c r="G3030" t="s">
        <v>52</v>
      </c>
      <c r="H3030" t="s">
        <v>85</v>
      </c>
      <c r="I3030" s="16">
        <v>43731.682743055557</v>
      </c>
      <c r="J3030" s="16">
        <v>44075.632488425923</v>
      </c>
      <c r="K3030">
        <v>125</v>
      </c>
      <c r="L3030" s="16">
        <f t="shared" si="235"/>
        <v>43862</v>
      </c>
      <c r="M3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0">
        <f t="shared" si="236"/>
        <v>0</v>
      </c>
      <c r="O3030">
        <f t="shared" si="237"/>
        <v>5</v>
      </c>
      <c r="P3030">
        <f t="shared" si="238"/>
        <v>5</v>
      </c>
      <c r="Q3030" s="19">
        <f t="shared" si="239"/>
        <v>5</v>
      </c>
    </row>
    <row r="3031" spans="1:17" x14ac:dyDescent="0.25">
      <c r="A3031" t="s">
        <v>5907</v>
      </c>
      <c r="B3031" s="16">
        <v>43879.484976851854</v>
      </c>
      <c r="C3031" t="s">
        <v>5908</v>
      </c>
      <c r="D3031" t="s">
        <v>83</v>
      </c>
      <c r="E3031" t="s">
        <v>90</v>
      </c>
      <c r="F3031" s="19">
        <v>53</v>
      </c>
      <c r="G3031" t="s">
        <v>52</v>
      </c>
      <c r="H3031" t="s">
        <v>85</v>
      </c>
      <c r="I3031" s="16">
        <v>43879.489027777781</v>
      </c>
      <c r="J3031" s="16">
        <v>44455.624976851854</v>
      </c>
      <c r="K3031">
        <v>125</v>
      </c>
      <c r="L3031" s="16">
        <f t="shared" si="235"/>
        <v>43862</v>
      </c>
      <c r="M3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1">
        <f t="shared" si="236"/>
        <v>0</v>
      </c>
      <c r="O3031">
        <f t="shared" si="237"/>
        <v>0</v>
      </c>
      <c r="P3031">
        <f t="shared" si="238"/>
        <v>0</v>
      </c>
      <c r="Q3031" s="19">
        <f t="shared" si="239"/>
        <v>0</v>
      </c>
    </row>
    <row r="3032" spans="1:17" x14ac:dyDescent="0.25">
      <c r="A3032" t="s">
        <v>5909</v>
      </c>
      <c r="B3032" s="16">
        <v>43879.51090277778</v>
      </c>
      <c r="C3032" t="s">
        <v>5910</v>
      </c>
      <c r="D3032" t="s">
        <v>83</v>
      </c>
      <c r="E3032" t="s">
        <v>90</v>
      </c>
      <c r="F3032" s="19">
        <v>53</v>
      </c>
      <c r="G3032" t="s">
        <v>52</v>
      </c>
      <c r="H3032" t="s">
        <v>85</v>
      </c>
      <c r="I3032" s="16">
        <v>43879.512638888889</v>
      </c>
      <c r="J3032" s="16">
        <v>44389.582546296297</v>
      </c>
      <c r="K3032">
        <v>125</v>
      </c>
      <c r="L3032" s="16">
        <f t="shared" si="235"/>
        <v>43862</v>
      </c>
      <c r="M3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2">
        <f t="shared" si="236"/>
        <v>0</v>
      </c>
      <c r="O3032">
        <f t="shared" si="237"/>
        <v>0</v>
      </c>
      <c r="P3032">
        <f t="shared" si="238"/>
        <v>0</v>
      </c>
      <c r="Q3032" s="19">
        <f t="shared" si="239"/>
        <v>0</v>
      </c>
    </row>
    <row r="3033" spans="1:17" x14ac:dyDescent="0.25">
      <c r="A3033" t="s">
        <v>5911</v>
      </c>
      <c r="B3033" s="16">
        <v>43879.561597222222</v>
      </c>
      <c r="C3033" t="s">
        <v>5912</v>
      </c>
      <c r="D3033" t="s">
        <v>83</v>
      </c>
      <c r="E3033" t="s">
        <v>90</v>
      </c>
      <c r="F3033" s="19">
        <v>53</v>
      </c>
      <c r="G3033" t="s">
        <v>52</v>
      </c>
      <c r="H3033" t="s">
        <v>85</v>
      </c>
      <c r="I3033" s="16">
        <v>43879.564837962964</v>
      </c>
      <c r="J3033" s="16">
        <v>44190.652175925927</v>
      </c>
      <c r="K3033">
        <v>125</v>
      </c>
      <c r="L3033" s="16">
        <f t="shared" si="235"/>
        <v>43862</v>
      </c>
      <c r="M3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3">
        <f t="shared" si="236"/>
        <v>0</v>
      </c>
      <c r="O3033">
        <f t="shared" si="237"/>
        <v>0</v>
      </c>
      <c r="P3033">
        <f t="shared" si="238"/>
        <v>0</v>
      </c>
      <c r="Q3033" s="19">
        <f t="shared" si="239"/>
        <v>0</v>
      </c>
    </row>
    <row r="3034" spans="1:17" x14ac:dyDescent="0.25">
      <c r="A3034" t="s">
        <v>5913</v>
      </c>
      <c r="B3034" s="16">
        <v>43883.585347222222</v>
      </c>
      <c r="C3034" t="s">
        <v>5914</v>
      </c>
      <c r="D3034" t="s">
        <v>83</v>
      </c>
      <c r="E3034" t="s">
        <v>84</v>
      </c>
      <c r="F3034" s="19">
        <v>53</v>
      </c>
      <c r="G3034" t="s">
        <v>51</v>
      </c>
      <c r="H3034" t="s">
        <v>85</v>
      </c>
      <c r="I3034" s="16">
        <v>43728.532939814817</v>
      </c>
      <c r="J3034" s="16">
        <v>44435.491562499999</v>
      </c>
      <c r="K3034">
        <v>125</v>
      </c>
      <c r="L3034" s="16">
        <f t="shared" si="235"/>
        <v>43862</v>
      </c>
      <c r="M3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4">
        <f t="shared" si="236"/>
        <v>0</v>
      </c>
      <c r="O3034">
        <f t="shared" si="237"/>
        <v>5</v>
      </c>
      <c r="P3034">
        <f t="shared" si="238"/>
        <v>5</v>
      </c>
      <c r="Q3034" s="19">
        <f t="shared" si="239"/>
        <v>5</v>
      </c>
    </row>
    <row r="3035" spans="1:17" x14ac:dyDescent="0.25">
      <c r="A3035" t="s">
        <v>5915</v>
      </c>
      <c r="B3035" s="16">
        <v>43884.475300925929</v>
      </c>
      <c r="C3035" t="s">
        <v>5916</v>
      </c>
      <c r="D3035" t="s">
        <v>83</v>
      </c>
      <c r="E3035" t="s">
        <v>90</v>
      </c>
      <c r="F3035" s="19">
        <v>53</v>
      </c>
      <c r="G3035" t="s">
        <v>51</v>
      </c>
      <c r="H3035" t="s">
        <v>85</v>
      </c>
      <c r="I3035" s="16">
        <v>43884.477939814817</v>
      </c>
      <c r="J3035" s="16">
        <v>44542.683275462965</v>
      </c>
      <c r="K3035">
        <v>125</v>
      </c>
      <c r="L3035" s="16">
        <f t="shared" si="235"/>
        <v>43862</v>
      </c>
      <c r="M3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5">
        <f t="shared" si="236"/>
        <v>0</v>
      </c>
      <c r="O3035">
        <f t="shared" si="237"/>
        <v>0</v>
      </c>
      <c r="P3035">
        <f t="shared" si="238"/>
        <v>0</v>
      </c>
      <c r="Q3035" s="19">
        <f t="shared" si="239"/>
        <v>0</v>
      </c>
    </row>
    <row r="3036" spans="1:17" x14ac:dyDescent="0.25">
      <c r="A3036" t="s">
        <v>5917</v>
      </c>
      <c r="B3036" s="16">
        <v>43884.569108796299</v>
      </c>
      <c r="C3036" t="s">
        <v>5918</v>
      </c>
      <c r="D3036" t="s">
        <v>83</v>
      </c>
      <c r="E3036" t="s">
        <v>90</v>
      </c>
      <c r="F3036" s="19">
        <v>53</v>
      </c>
      <c r="G3036" t="s">
        <v>52</v>
      </c>
      <c r="H3036" t="s">
        <v>85</v>
      </c>
      <c r="I3036" s="16">
        <v>43884.572384259256</v>
      </c>
      <c r="J3036" s="16">
        <v>44258.556875000002</v>
      </c>
      <c r="K3036">
        <v>125</v>
      </c>
      <c r="L3036" s="16">
        <f t="shared" si="235"/>
        <v>43862</v>
      </c>
      <c r="M3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6">
        <f t="shared" si="236"/>
        <v>0</v>
      </c>
      <c r="O3036">
        <f t="shared" si="237"/>
        <v>0</v>
      </c>
      <c r="P3036">
        <f t="shared" si="238"/>
        <v>0</v>
      </c>
      <c r="Q3036" s="19">
        <f t="shared" si="239"/>
        <v>0</v>
      </c>
    </row>
    <row r="3037" spans="1:17" x14ac:dyDescent="0.25">
      <c r="A3037" t="s">
        <v>5919</v>
      </c>
      <c r="B3037" s="16">
        <v>43884.717187499999</v>
      </c>
      <c r="C3037" t="s">
        <v>5920</v>
      </c>
      <c r="D3037" t="s">
        <v>83</v>
      </c>
      <c r="E3037" t="s">
        <v>84</v>
      </c>
      <c r="F3037" s="19">
        <v>53</v>
      </c>
      <c r="G3037" t="s">
        <v>52</v>
      </c>
      <c r="H3037" t="s">
        <v>85</v>
      </c>
      <c r="I3037" s="16">
        <v>43859.580405092594</v>
      </c>
      <c r="J3037" s="16">
        <v>44284.393958333334</v>
      </c>
      <c r="K3037">
        <v>125</v>
      </c>
      <c r="L3037" s="16">
        <f t="shared" si="235"/>
        <v>43862</v>
      </c>
      <c r="M3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7">
        <f t="shared" si="236"/>
        <v>0</v>
      </c>
      <c r="O3037">
        <f t="shared" si="237"/>
        <v>1</v>
      </c>
      <c r="P3037">
        <f t="shared" si="238"/>
        <v>1</v>
      </c>
      <c r="Q3037" s="19">
        <f t="shared" si="239"/>
        <v>1</v>
      </c>
    </row>
    <row r="3038" spans="1:17" x14ac:dyDescent="0.25">
      <c r="A3038" t="s">
        <v>5921</v>
      </c>
      <c r="B3038" s="16">
        <v>43885.516203703701</v>
      </c>
      <c r="C3038" t="s">
        <v>5922</v>
      </c>
      <c r="D3038" t="s">
        <v>83</v>
      </c>
      <c r="E3038" t="s">
        <v>84</v>
      </c>
      <c r="F3038" s="19">
        <v>53</v>
      </c>
      <c r="G3038" t="s">
        <v>51</v>
      </c>
      <c r="H3038" t="s">
        <v>85</v>
      </c>
      <c r="I3038" s="16">
        <v>43837.524050925924</v>
      </c>
      <c r="J3038" s="16">
        <v>44219.596678240741</v>
      </c>
      <c r="K3038">
        <v>125</v>
      </c>
      <c r="L3038" s="16">
        <f t="shared" si="235"/>
        <v>43862</v>
      </c>
      <c r="M3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8">
        <f t="shared" si="236"/>
        <v>0</v>
      </c>
      <c r="O3038">
        <f t="shared" si="237"/>
        <v>2</v>
      </c>
      <c r="P3038">
        <f t="shared" si="238"/>
        <v>2</v>
      </c>
      <c r="Q3038" s="19">
        <f t="shared" si="239"/>
        <v>2</v>
      </c>
    </row>
    <row r="3039" spans="1:17" x14ac:dyDescent="0.25">
      <c r="A3039" t="s">
        <v>5923</v>
      </c>
      <c r="B3039" s="16">
        <v>43886.514849537038</v>
      </c>
      <c r="C3039" t="s">
        <v>5924</v>
      </c>
      <c r="D3039" t="s">
        <v>34</v>
      </c>
      <c r="E3039" t="s">
        <v>84</v>
      </c>
      <c r="F3039" s="19">
        <v>53</v>
      </c>
      <c r="G3039" t="s">
        <v>52</v>
      </c>
      <c r="H3039" t="s">
        <v>85</v>
      </c>
      <c r="I3039" s="16">
        <v>43535.523252314815</v>
      </c>
      <c r="J3039" s="16">
        <v>44074.572534722225</v>
      </c>
      <c r="K3039">
        <v>125</v>
      </c>
      <c r="L3039" s="16">
        <f t="shared" si="235"/>
        <v>43862</v>
      </c>
      <c r="M3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39">
        <f t="shared" si="236"/>
        <v>0</v>
      </c>
      <c r="O3039">
        <f t="shared" si="237"/>
        <v>12</v>
      </c>
      <c r="P3039">
        <f t="shared" si="238"/>
        <v>12</v>
      </c>
      <c r="Q3039" s="19">
        <f t="shared" si="239"/>
        <v>12</v>
      </c>
    </row>
    <row r="3040" spans="1:17" x14ac:dyDescent="0.25">
      <c r="A3040" t="s">
        <v>5925</v>
      </c>
      <c r="B3040" s="16">
        <v>43889.41511574074</v>
      </c>
      <c r="C3040" t="s">
        <v>5926</v>
      </c>
      <c r="D3040" t="s">
        <v>83</v>
      </c>
      <c r="E3040" t="s">
        <v>90</v>
      </c>
      <c r="F3040" s="19">
        <v>53</v>
      </c>
      <c r="G3040" t="s">
        <v>51</v>
      </c>
      <c r="H3040" t="s">
        <v>85</v>
      </c>
      <c r="I3040" s="16">
        <v>43889.41915509259</v>
      </c>
      <c r="J3040" s="16">
        <v>44315.673796296294</v>
      </c>
      <c r="K3040">
        <v>125</v>
      </c>
      <c r="L3040" s="16">
        <f t="shared" si="235"/>
        <v>43862</v>
      </c>
      <c r="M3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0">
        <f t="shared" si="236"/>
        <v>0</v>
      </c>
      <c r="O3040">
        <f t="shared" si="237"/>
        <v>0</v>
      </c>
      <c r="P3040">
        <f t="shared" si="238"/>
        <v>0</v>
      </c>
      <c r="Q3040" s="19">
        <f t="shared" si="239"/>
        <v>0</v>
      </c>
    </row>
    <row r="3041" spans="1:17" x14ac:dyDescent="0.25">
      <c r="A3041" t="s">
        <v>5927</v>
      </c>
      <c r="B3041" s="16">
        <v>43891.501631944448</v>
      </c>
      <c r="C3041" t="s">
        <v>5928</v>
      </c>
      <c r="D3041" t="s">
        <v>83</v>
      </c>
      <c r="E3041" t="s">
        <v>84</v>
      </c>
      <c r="F3041" s="19">
        <v>53</v>
      </c>
      <c r="G3041" t="s">
        <v>51</v>
      </c>
      <c r="H3041" t="s">
        <v>85</v>
      </c>
      <c r="I3041" s="16">
        <v>43832.383217592593</v>
      </c>
      <c r="J3041" s="16">
        <v>44030.493796296294</v>
      </c>
      <c r="K3041">
        <v>125</v>
      </c>
      <c r="L3041" s="16">
        <f t="shared" si="235"/>
        <v>43891</v>
      </c>
      <c r="M3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1">
        <f t="shared" si="236"/>
        <v>0</v>
      </c>
      <c r="O3041">
        <f t="shared" si="237"/>
        <v>2</v>
      </c>
      <c r="P3041">
        <f t="shared" si="238"/>
        <v>2</v>
      </c>
      <c r="Q3041" s="19">
        <f t="shared" si="239"/>
        <v>2</v>
      </c>
    </row>
    <row r="3042" spans="1:17" x14ac:dyDescent="0.25">
      <c r="A3042" t="s">
        <v>5929</v>
      </c>
      <c r="B3042" s="16">
        <v>43893.367951388886</v>
      </c>
      <c r="C3042" t="s">
        <v>5844</v>
      </c>
      <c r="D3042" t="s">
        <v>83</v>
      </c>
      <c r="E3042" t="s">
        <v>84</v>
      </c>
      <c r="F3042" s="19">
        <v>53</v>
      </c>
      <c r="G3042" t="s">
        <v>52</v>
      </c>
      <c r="H3042" t="s">
        <v>85</v>
      </c>
      <c r="I3042" s="16">
        <v>43839.563171296293</v>
      </c>
      <c r="J3042" s="16">
        <v>44422.72179398148</v>
      </c>
      <c r="K3042">
        <v>125</v>
      </c>
      <c r="L3042" s="16">
        <f t="shared" si="235"/>
        <v>43891</v>
      </c>
      <c r="M3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2">
        <f t="shared" si="236"/>
        <v>0</v>
      </c>
      <c r="O3042">
        <f t="shared" si="237"/>
        <v>2</v>
      </c>
      <c r="P3042">
        <f t="shared" si="238"/>
        <v>2</v>
      </c>
      <c r="Q3042" s="19">
        <f t="shared" si="239"/>
        <v>2</v>
      </c>
    </row>
    <row r="3043" spans="1:17" x14ac:dyDescent="0.25">
      <c r="A3043" t="s">
        <v>5930</v>
      </c>
      <c r="B3043" s="16">
        <v>43893.445173611108</v>
      </c>
      <c r="C3043" t="s">
        <v>5931</v>
      </c>
      <c r="D3043" t="s">
        <v>34</v>
      </c>
      <c r="E3043" t="s">
        <v>84</v>
      </c>
      <c r="F3043" s="19">
        <v>53</v>
      </c>
      <c r="G3043" t="s">
        <v>51</v>
      </c>
      <c r="H3043" t="s">
        <v>85</v>
      </c>
      <c r="I3043" s="16">
        <v>43851.590127314812</v>
      </c>
      <c r="J3043" s="16">
        <v>44471.569849537038</v>
      </c>
      <c r="K3043">
        <v>125</v>
      </c>
      <c r="L3043" s="16">
        <f t="shared" si="235"/>
        <v>43891</v>
      </c>
      <c r="M3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3">
        <f t="shared" si="236"/>
        <v>0</v>
      </c>
      <c r="O3043">
        <f t="shared" si="237"/>
        <v>1</v>
      </c>
      <c r="P3043">
        <f t="shared" si="238"/>
        <v>1</v>
      </c>
      <c r="Q3043" s="19">
        <f t="shared" si="239"/>
        <v>1</v>
      </c>
    </row>
    <row r="3044" spans="1:17" x14ac:dyDescent="0.25">
      <c r="A3044" t="s">
        <v>5932</v>
      </c>
      <c r="B3044" s="16">
        <v>43893.585023148145</v>
      </c>
      <c r="C3044" t="s">
        <v>5933</v>
      </c>
      <c r="D3044" t="s">
        <v>83</v>
      </c>
      <c r="E3044" t="s">
        <v>90</v>
      </c>
      <c r="F3044" s="19">
        <v>53</v>
      </c>
      <c r="G3044" t="s">
        <v>52</v>
      </c>
      <c r="H3044" t="s">
        <v>85</v>
      </c>
      <c r="I3044" s="16">
        <v>43893.58898148148</v>
      </c>
      <c r="J3044" s="16">
        <v>44529.553414351853</v>
      </c>
      <c r="K3044">
        <v>125</v>
      </c>
      <c r="L3044" s="16">
        <f t="shared" si="235"/>
        <v>43891</v>
      </c>
      <c r="M3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4">
        <f t="shared" si="236"/>
        <v>0</v>
      </c>
      <c r="O3044">
        <f t="shared" si="237"/>
        <v>0</v>
      </c>
      <c r="P3044">
        <f t="shared" si="238"/>
        <v>0</v>
      </c>
      <c r="Q3044" s="19">
        <f t="shared" si="239"/>
        <v>0</v>
      </c>
    </row>
    <row r="3045" spans="1:17" x14ac:dyDescent="0.25">
      <c r="A3045" t="s">
        <v>5934</v>
      </c>
      <c r="B3045" s="16">
        <v>43895.388391203705</v>
      </c>
      <c r="C3045" t="s">
        <v>5935</v>
      </c>
      <c r="D3045" t="s">
        <v>34</v>
      </c>
      <c r="E3045" t="s">
        <v>84</v>
      </c>
      <c r="F3045" s="19">
        <v>53</v>
      </c>
      <c r="G3045" t="s">
        <v>52</v>
      </c>
      <c r="H3045" t="s">
        <v>85</v>
      </c>
      <c r="I3045" s="16">
        <v>43887.477326388886</v>
      </c>
      <c r="J3045" s="16">
        <v>44133.480706018519</v>
      </c>
      <c r="K3045">
        <v>125</v>
      </c>
      <c r="L3045" s="16">
        <f t="shared" si="235"/>
        <v>43891</v>
      </c>
      <c r="M3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5">
        <f t="shared" si="236"/>
        <v>0</v>
      </c>
      <c r="O3045">
        <f t="shared" si="237"/>
        <v>0</v>
      </c>
      <c r="P3045">
        <f t="shared" si="238"/>
        <v>0</v>
      </c>
      <c r="Q3045" s="19">
        <f t="shared" si="239"/>
        <v>0</v>
      </c>
    </row>
    <row r="3046" spans="1:17" x14ac:dyDescent="0.25">
      <c r="A3046" t="s">
        <v>5936</v>
      </c>
      <c r="B3046" s="16">
        <v>43895.582800925928</v>
      </c>
      <c r="C3046" t="s">
        <v>5937</v>
      </c>
      <c r="D3046" t="s">
        <v>83</v>
      </c>
      <c r="E3046" t="s">
        <v>90</v>
      </c>
      <c r="F3046" s="19">
        <v>53</v>
      </c>
      <c r="G3046" t="s">
        <v>51</v>
      </c>
      <c r="H3046" t="s">
        <v>85</v>
      </c>
      <c r="I3046" s="16">
        <v>43895.585625</v>
      </c>
      <c r="J3046" s="16">
        <v>44039.544212962966</v>
      </c>
      <c r="K3046">
        <v>125</v>
      </c>
      <c r="L3046" s="16">
        <f t="shared" si="235"/>
        <v>43891</v>
      </c>
      <c r="M3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6">
        <f t="shared" si="236"/>
        <v>0</v>
      </c>
      <c r="O3046">
        <f t="shared" si="237"/>
        <v>0</v>
      </c>
      <c r="P3046">
        <f t="shared" si="238"/>
        <v>0</v>
      </c>
      <c r="Q3046" s="19">
        <f t="shared" si="239"/>
        <v>0</v>
      </c>
    </row>
    <row r="3047" spans="1:17" x14ac:dyDescent="0.25">
      <c r="A3047" t="s">
        <v>5938</v>
      </c>
      <c r="B3047" s="16">
        <v>43899.419849537036</v>
      </c>
      <c r="C3047" t="s">
        <v>5939</v>
      </c>
      <c r="D3047" t="s">
        <v>83</v>
      </c>
      <c r="E3047" t="s">
        <v>90</v>
      </c>
      <c r="F3047" s="19">
        <v>53</v>
      </c>
      <c r="G3047" t="s">
        <v>51</v>
      </c>
      <c r="H3047" t="s">
        <v>85</v>
      </c>
      <c r="I3047" s="16">
        <v>43899.423495370371</v>
      </c>
      <c r="J3047" s="16">
        <v>43954.592534722222</v>
      </c>
      <c r="K3047">
        <v>125</v>
      </c>
      <c r="L3047" s="16">
        <f t="shared" si="235"/>
        <v>43891</v>
      </c>
      <c r="M3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7">
        <f t="shared" si="236"/>
        <v>0</v>
      </c>
      <c r="O3047">
        <f t="shared" si="237"/>
        <v>0</v>
      </c>
      <c r="P3047">
        <f t="shared" si="238"/>
        <v>0</v>
      </c>
      <c r="Q3047" s="19">
        <f t="shared" si="239"/>
        <v>0</v>
      </c>
    </row>
    <row r="3048" spans="1:17" x14ac:dyDescent="0.25">
      <c r="A3048" t="s">
        <v>5940</v>
      </c>
      <c r="B3048" s="16">
        <v>43899.459976851853</v>
      </c>
      <c r="C3048" t="s">
        <v>5941</v>
      </c>
      <c r="D3048" t="s">
        <v>83</v>
      </c>
      <c r="E3048" t="s">
        <v>90</v>
      </c>
      <c r="F3048" s="19">
        <v>53</v>
      </c>
      <c r="G3048" t="s">
        <v>52</v>
      </c>
      <c r="H3048" t="s">
        <v>85</v>
      </c>
      <c r="I3048" s="16">
        <v>43899.463067129633</v>
      </c>
      <c r="J3048" s="16">
        <v>43934.682523148149</v>
      </c>
      <c r="K3048">
        <v>125</v>
      </c>
      <c r="L3048" s="16">
        <f t="shared" si="235"/>
        <v>43891</v>
      </c>
      <c r="M3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8">
        <f t="shared" si="236"/>
        <v>0</v>
      </c>
      <c r="O3048">
        <f t="shared" si="237"/>
        <v>0</v>
      </c>
      <c r="P3048">
        <f t="shared" si="238"/>
        <v>0</v>
      </c>
      <c r="Q3048" s="19">
        <f t="shared" si="239"/>
        <v>0</v>
      </c>
    </row>
    <row r="3049" spans="1:17" x14ac:dyDescent="0.25">
      <c r="A3049" t="s">
        <v>5942</v>
      </c>
      <c r="B3049" s="16">
        <v>43900.377534722225</v>
      </c>
      <c r="C3049" t="s">
        <v>5943</v>
      </c>
      <c r="D3049" t="s">
        <v>83</v>
      </c>
      <c r="E3049" t="s">
        <v>90</v>
      </c>
      <c r="F3049" s="19">
        <v>53</v>
      </c>
      <c r="G3049" t="s">
        <v>52</v>
      </c>
      <c r="H3049" t="s">
        <v>85</v>
      </c>
      <c r="I3049" s="16">
        <v>43900.380810185183</v>
      </c>
      <c r="J3049" s="16">
        <v>44274.576689814814</v>
      </c>
      <c r="K3049">
        <v>125</v>
      </c>
      <c r="L3049" s="16">
        <f t="shared" si="235"/>
        <v>43891</v>
      </c>
      <c r="M3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49">
        <f t="shared" si="236"/>
        <v>0</v>
      </c>
      <c r="O3049">
        <f t="shared" si="237"/>
        <v>0</v>
      </c>
      <c r="P3049">
        <f t="shared" si="238"/>
        <v>0</v>
      </c>
      <c r="Q3049" s="19">
        <f t="shared" si="239"/>
        <v>0</v>
      </c>
    </row>
    <row r="3050" spans="1:17" x14ac:dyDescent="0.25">
      <c r="A3050" t="s">
        <v>5944</v>
      </c>
      <c r="B3050" s="16">
        <v>43901.58730324074</v>
      </c>
      <c r="C3050" t="s">
        <v>5945</v>
      </c>
      <c r="D3050" t="s">
        <v>83</v>
      </c>
      <c r="E3050" t="s">
        <v>90</v>
      </c>
      <c r="F3050" s="19">
        <v>53</v>
      </c>
      <c r="G3050" t="s">
        <v>52</v>
      </c>
      <c r="H3050" t="s">
        <v>85</v>
      </c>
      <c r="I3050" s="16">
        <v>43901.589884259258</v>
      </c>
      <c r="J3050" s="16">
        <v>44484.323287037034</v>
      </c>
      <c r="K3050">
        <v>125</v>
      </c>
      <c r="L3050" s="16">
        <f t="shared" si="235"/>
        <v>43891</v>
      </c>
      <c r="M3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0">
        <f t="shared" si="236"/>
        <v>0</v>
      </c>
      <c r="O3050">
        <f t="shared" si="237"/>
        <v>0</v>
      </c>
      <c r="P3050">
        <f t="shared" si="238"/>
        <v>0</v>
      </c>
      <c r="Q3050" s="19">
        <f t="shared" si="239"/>
        <v>0</v>
      </c>
    </row>
    <row r="3051" spans="1:17" x14ac:dyDescent="0.25">
      <c r="A3051" t="s">
        <v>5946</v>
      </c>
      <c r="B3051" s="16">
        <v>43903.432673611111</v>
      </c>
      <c r="C3051" t="s">
        <v>5947</v>
      </c>
      <c r="D3051" t="s">
        <v>83</v>
      </c>
      <c r="E3051" t="s">
        <v>90</v>
      </c>
      <c r="F3051" s="19">
        <v>53</v>
      </c>
      <c r="G3051" t="s">
        <v>52</v>
      </c>
      <c r="H3051" t="s">
        <v>85</v>
      </c>
      <c r="I3051" s="16">
        <v>43903.435381944444</v>
      </c>
      <c r="J3051" s="16">
        <v>43938.647141203706</v>
      </c>
      <c r="K3051">
        <v>125</v>
      </c>
      <c r="L3051" s="16">
        <f t="shared" si="235"/>
        <v>43891</v>
      </c>
      <c r="M3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1">
        <f t="shared" si="236"/>
        <v>0</v>
      </c>
      <c r="O3051">
        <f t="shared" si="237"/>
        <v>0</v>
      </c>
      <c r="P3051">
        <f t="shared" si="238"/>
        <v>0</v>
      </c>
      <c r="Q3051" s="19">
        <f t="shared" si="239"/>
        <v>0</v>
      </c>
    </row>
    <row r="3052" spans="1:17" x14ac:dyDescent="0.25">
      <c r="A3052" t="s">
        <v>5948</v>
      </c>
      <c r="B3052" s="16">
        <v>43903.776377314818</v>
      </c>
      <c r="C3052" t="s">
        <v>5949</v>
      </c>
      <c r="D3052" t="s">
        <v>34</v>
      </c>
      <c r="E3052" t="s">
        <v>84</v>
      </c>
      <c r="F3052" s="19">
        <v>53</v>
      </c>
      <c r="G3052" t="s">
        <v>52</v>
      </c>
      <c r="H3052" t="s">
        <v>85</v>
      </c>
      <c r="I3052" s="16">
        <v>43749.49082175926</v>
      </c>
      <c r="J3052" s="16">
        <v>44351.594618055555</v>
      </c>
      <c r="K3052">
        <v>125</v>
      </c>
      <c r="L3052" s="16">
        <f t="shared" si="235"/>
        <v>43891</v>
      </c>
      <c r="M3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2">
        <f t="shared" si="236"/>
        <v>0</v>
      </c>
      <c r="O3052">
        <f t="shared" si="237"/>
        <v>5</v>
      </c>
      <c r="P3052">
        <f t="shared" si="238"/>
        <v>5</v>
      </c>
      <c r="Q3052" s="19">
        <f t="shared" si="239"/>
        <v>5</v>
      </c>
    </row>
    <row r="3053" spans="1:17" x14ac:dyDescent="0.25">
      <c r="A3053" t="s">
        <v>5950</v>
      </c>
      <c r="B3053" s="16">
        <v>43905.443113425928</v>
      </c>
      <c r="C3053" t="s">
        <v>5951</v>
      </c>
      <c r="D3053" t="s">
        <v>83</v>
      </c>
      <c r="E3053" t="s">
        <v>90</v>
      </c>
      <c r="F3053" s="19">
        <v>53</v>
      </c>
      <c r="G3053" t="s">
        <v>51</v>
      </c>
      <c r="H3053" t="s">
        <v>85</v>
      </c>
      <c r="I3053" s="16">
        <v>43905.4453125</v>
      </c>
      <c r="J3053" s="16">
        <v>43940.632962962962</v>
      </c>
      <c r="K3053">
        <v>125</v>
      </c>
      <c r="L3053" s="16">
        <f t="shared" si="235"/>
        <v>43891</v>
      </c>
      <c r="M3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3">
        <f t="shared" si="236"/>
        <v>0</v>
      </c>
      <c r="O3053">
        <f t="shared" si="237"/>
        <v>0</v>
      </c>
      <c r="P3053">
        <f t="shared" si="238"/>
        <v>0</v>
      </c>
      <c r="Q3053" s="19">
        <f t="shared" si="239"/>
        <v>0</v>
      </c>
    </row>
    <row r="3054" spans="1:17" x14ac:dyDescent="0.25">
      <c r="A3054" t="s">
        <v>5952</v>
      </c>
      <c r="B3054" s="16">
        <v>43908.630555555559</v>
      </c>
      <c r="C3054" t="s">
        <v>5953</v>
      </c>
      <c r="D3054" t="s">
        <v>83</v>
      </c>
      <c r="E3054" t="s">
        <v>84</v>
      </c>
      <c r="F3054" s="19">
        <v>53</v>
      </c>
      <c r="G3054" t="s">
        <v>51</v>
      </c>
      <c r="H3054" t="s">
        <v>85</v>
      </c>
      <c r="I3054" s="16">
        <v>43876.61277777778</v>
      </c>
      <c r="J3054" s="16">
        <v>43968.650439814817</v>
      </c>
      <c r="K3054">
        <v>125</v>
      </c>
      <c r="L3054" s="16">
        <f t="shared" si="235"/>
        <v>43891</v>
      </c>
      <c r="M3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4">
        <f t="shared" si="236"/>
        <v>0</v>
      </c>
      <c r="O3054">
        <f t="shared" si="237"/>
        <v>1</v>
      </c>
      <c r="P3054">
        <f t="shared" si="238"/>
        <v>1</v>
      </c>
      <c r="Q3054" s="19">
        <f t="shared" si="239"/>
        <v>1</v>
      </c>
    </row>
    <row r="3055" spans="1:17" x14ac:dyDescent="0.25">
      <c r="A3055" t="s">
        <v>5954</v>
      </c>
      <c r="B3055" s="16">
        <v>43909.440127314818</v>
      </c>
      <c r="C3055" t="s">
        <v>5955</v>
      </c>
      <c r="D3055" t="s">
        <v>83</v>
      </c>
      <c r="E3055" t="s">
        <v>90</v>
      </c>
      <c r="F3055" s="19">
        <v>53</v>
      </c>
      <c r="G3055" t="s">
        <v>52</v>
      </c>
      <c r="H3055" t="s">
        <v>85</v>
      </c>
      <c r="I3055" s="16">
        <v>43909.443298611113</v>
      </c>
      <c r="J3055" s="16">
        <v>44244.646805555552</v>
      </c>
      <c r="K3055">
        <v>125</v>
      </c>
      <c r="L3055" s="16">
        <f t="shared" si="235"/>
        <v>43891</v>
      </c>
      <c r="M3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5">
        <f t="shared" si="236"/>
        <v>0</v>
      </c>
      <c r="O3055">
        <f t="shared" si="237"/>
        <v>0</v>
      </c>
      <c r="P3055">
        <f t="shared" si="238"/>
        <v>0</v>
      </c>
      <c r="Q3055" s="19">
        <f t="shared" si="239"/>
        <v>0</v>
      </c>
    </row>
    <row r="3056" spans="1:17" x14ac:dyDescent="0.25">
      <c r="A3056" t="s">
        <v>5956</v>
      </c>
      <c r="B3056" s="16">
        <v>43909.482245370367</v>
      </c>
      <c r="C3056" t="s">
        <v>5957</v>
      </c>
      <c r="D3056" t="s">
        <v>83</v>
      </c>
      <c r="E3056" t="s">
        <v>90</v>
      </c>
      <c r="F3056" s="19">
        <v>53</v>
      </c>
      <c r="G3056" t="s">
        <v>51</v>
      </c>
      <c r="H3056" t="s">
        <v>85</v>
      </c>
      <c r="I3056" s="16">
        <v>43909.484710648147</v>
      </c>
      <c r="J3056" s="16">
        <v>44301.447858796295</v>
      </c>
      <c r="K3056">
        <v>125</v>
      </c>
      <c r="L3056" s="16">
        <f t="shared" si="235"/>
        <v>43891</v>
      </c>
      <c r="M3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6">
        <f t="shared" si="236"/>
        <v>0</v>
      </c>
      <c r="O3056">
        <f t="shared" si="237"/>
        <v>0</v>
      </c>
      <c r="P3056">
        <f t="shared" si="238"/>
        <v>0</v>
      </c>
      <c r="Q3056" s="19">
        <f t="shared" si="239"/>
        <v>0</v>
      </c>
    </row>
    <row r="3057" spans="1:17" x14ac:dyDescent="0.25">
      <c r="A3057" t="s">
        <v>5958</v>
      </c>
      <c r="B3057" s="16">
        <v>43910.346805555557</v>
      </c>
      <c r="C3057" t="s">
        <v>5959</v>
      </c>
      <c r="D3057" t="s">
        <v>83</v>
      </c>
      <c r="E3057" t="s">
        <v>90</v>
      </c>
      <c r="F3057" s="19">
        <v>53</v>
      </c>
      <c r="G3057" t="s">
        <v>51</v>
      </c>
      <c r="H3057" t="s">
        <v>85</v>
      </c>
      <c r="I3057" s="16">
        <v>43910.349097222221</v>
      </c>
      <c r="J3057" s="16">
        <v>44266.594270833331</v>
      </c>
      <c r="K3057">
        <v>125</v>
      </c>
      <c r="L3057" s="16">
        <f t="shared" si="235"/>
        <v>43891</v>
      </c>
      <c r="M3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7">
        <f t="shared" si="236"/>
        <v>0</v>
      </c>
      <c r="O3057">
        <f t="shared" si="237"/>
        <v>0</v>
      </c>
      <c r="P3057">
        <f t="shared" si="238"/>
        <v>0</v>
      </c>
      <c r="Q3057" s="19">
        <f t="shared" si="239"/>
        <v>0</v>
      </c>
    </row>
    <row r="3058" spans="1:17" x14ac:dyDescent="0.25">
      <c r="A3058" t="s">
        <v>5960</v>
      </c>
      <c r="B3058" s="16">
        <v>43910.380011574074</v>
      </c>
      <c r="C3058" t="s">
        <v>5961</v>
      </c>
      <c r="D3058" t="s">
        <v>83</v>
      </c>
      <c r="E3058" t="s">
        <v>90</v>
      </c>
      <c r="F3058" s="19">
        <v>53</v>
      </c>
      <c r="G3058" t="s">
        <v>52</v>
      </c>
      <c r="H3058" t="s">
        <v>85</v>
      </c>
      <c r="I3058" s="16">
        <v>43910.381053240744</v>
      </c>
      <c r="J3058" s="16">
        <v>44016.638842592591</v>
      </c>
      <c r="K3058">
        <v>125</v>
      </c>
      <c r="L3058" s="16">
        <f t="shared" si="235"/>
        <v>43891</v>
      </c>
      <c r="M3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8">
        <f t="shared" si="236"/>
        <v>0</v>
      </c>
      <c r="O3058">
        <f t="shared" si="237"/>
        <v>0</v>
      </c>
      <c r="P3058">
        <f t="shared" si="238"/>
        <v>0</v>
      </c>
      <c r="Q3058" s="19">
        <f t="shared" si="239"/>
        <v>0</v>
      </c>
    </row>
    <row r="3059" spans="1:17" x14ac:dyDescent="0.25">
      <c r="A3059" t="s">
        <v>5962</v>
      </c>
      <c r="B3059" s="16">
        <v>43910.551770833335</v>
      </c>
      <c r="C3059" t="s">
        <v>5963</v>
      </c>
      <c r="D3059" t="s">
        <v>83</v>
      </c>
      <c r="E3059" t="s">
        <v>90</v>
      </c>
      <c r="F3059" s="19">
        <v>53</v>
      </c>
      <c r="G3059" t="s">
        <v>51</v>
      </c>
      <c r="H3059" t="s">
        <v>85</v>
      </c>
      <c r="I3059" s="16">
        <v>43910.554606481484</v>
      </c>
      <c r="J3059" s="16">
        <v>44112.476527777777</v>
      </c>
      <c r="K3059">
        <v>125</v>
      </c>
      <c r="L3059" s="16">
        <f t="shared" si="235"/>
        <v>43891</v>
      </c>
      <c r="M3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59">
        <f t="shared" si="236"/>
        <v>0</v>
      </c>
      <c r="O3059">
        <f t="shared" si="237"/>
        <v>0</v>
      </c>
      <c r="P3059">
        <f t="shared" si="238"/>
        <v>0</v>
      </c>
      <c r="Q3059" s="19">
        <f t="shared" si="239"/>
        <v>0</v>
      </c>
    </row>
    <row r="3060" spans="1:17" x14ac:dyDescent="0.25">
      <c r="A3060" t="s">
        <v>5964</v>
      </c>
      <c r="B3060" s="16">
        <v>43912.673101851855</v>
      </c>
      <c r="C3060" t="s">
        <v>5965</v>
      </c>
      <c r="D3060" t="s">
        <v>83</v>
      </c>
      <c r="E3060" t="s">
        <v>84</v>
      </c>
      <c r="F3060" s="19">
        <v>53</v>
      </c>
      <c r="G3060" t="s">
        <v>52</v>
      </c>
      <c r="H3060" t="s">
        <v>85</v>
      </c>
      <c r="I3060" s="16">
        <v>43658.338796296295</v>
      </c>
      <c r="J3060" s="16">
        <v>44492.459918981483</v>
      </c>
      <c r="K3060">
        <v>125</v>
      </c>
      <c r="L3060" s="16">
        <f t="shared" si="235"/>
        <v>43891</v>
      </c>
      <c r="M3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0">
        <f t="shared" si="236"/>
        <v>0</v>
      </c>
      <c r="O3060">
        <f t="shared" si="237"/>
        <v>8</v>
      </c>
      <c r="P3060">
        <f t="shared" si="238"/>
        <v>8</v>
      </c>
      <c r="Q3060" s="19">
        <f t="shared" si="239"/>
        <v>8</v>
      </c>
    </row>
    <row r="3061" spans="1:17" x14ac:dyDescent="0.25">
      <c r="A3061" t="s">
        <v>5966</v>
      </c>
      <c r="B3061" s="16">
        <v>43914.452696759261</v>
      </c>
      <c r="C3061" t="s">
        <v>5967</v>
      </c>
      <c r="D3061" t="s">
        <v>83</v>
      </c>
      <c r="E3061" t="s">
        <v>90</v>
      </c>
      <c r="F3061" s="19">
        <v>53</v>
      </c>
      <c r="G3061" t="s">
        <v>52</v>
      </c>
      <c r="H3061" t="s">
        <v>85</v>
      </c>
      <c r="I3061" s="16">
        <v>43914.455555555556</v>
      </c>
      <c r="J3061" s="16">
        <v>44154.622002314813</v>
      </c>
      <c r="K3061">
        <v>125</v>
      </c>
      <c r="L3061" s="16">
        <f t="shared" si="235"/>
        <v>43891</v>
      </c>
      <c r="M3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1">
        <f t="shared" si="236"/>
        <v>0</v>
      </c>
      <c r="O3061">
        <f t="shared" si="237"/>
        <v>0</v>
      </c>
      <c r="P3061">
        <f t="shared" si="238"/>
        <v>0</v>
      </c>
      <c r="Q3061" s="19">
        <f t="shared" si="239"/>
        <v>0</v>
      </c>
    </row>
    <row r="3062" spans="1:17" x14ac:dyDescent="0.25">
      <c r="A3062" t="s">
        <v>5968</v>
      </c>
      <c r="B3062" s="16">
        <v>43914.523553240739</v>
      </c>
      <c r="C3062" t="s">
        <v>5969</v>
      </c>
      <c r="D3062" t="s">
        <v>83</v>
      </c>
      <c r="E3062" t="s">
        <v>90</v>
      </c>
      <c r="F3062" s="19">
        <v>53</v>
      </c>
      <c r="G3062" t="s">
        <v>52</v>
      </c>
      <c r="H3062" t="s">
        <v>85</v>
      </c>
      <c r="I3062" s="16">
        <v>43914.52616898148</v>
      </c>
      <c r="J3062" s="16">
        <v>44423.724293981482</v>
      </c>
      <c r="K3062">
        <v>125</v>
      </c>
      <c r="L3062" s="16">
        <f t="shared" si="235"/>
        <v>43891</v>
      </c>
      <c r="M3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2">
        <f t="shared" si="236"/>
        <v>0</v>
      </c>
      <c r="O3062">
        <f t="shared" si="237"/>
        <v>0</v>
      </c>
      <c r="P3062">
        <f t="shared" si="238"/>
        <v>0</v>
      </c>
      <c r="Q3062" s="19">
        <f t="shared" si="239"/>
        <v>0</v>
      </c>
    </row>
    <row r="3063" spans="1:17" x14ac:dyDescent="0.25">
      <c r="A3063" t="s">
        <v>5970</v>
      </c>
      <c r="B3063" s="16">
        <v>43915.422013888892</v>
      </c>
      <c r="C3063" t="s">
        <v>5763</v>
      </c>
      <c r="D3063" t="s">
        <v>83</v>
      </c>
      <c r="E3063" t="s">
        <v>84</v>
      </c>
      <c r="F3063" s="19">
        <v>53</v>
      </c>
      <c r="G3063" t="s">
        <v>51</v>
      </c>
      <c r="H3063" t="s">
        <v>85</v>
      </c>
      <c r="I3063" s="16">
        <v>43756.483402777776</v>
      </c>
      <c r="J3063" s="16">
        <v>44441.652824074074</v>
      </c>
      <c r="K3063">
        <v>125</v>
      </c>
      <c r="L3063" s="16">
        <f t="shared" si="235"/>
        <v>43891</v>
      </c>
      <c r="M3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3">
        <f t="shared" si="236"/>
        <v>0</v>
      </c>
      <c r="O3063">
        <f t="shared" si="237"/>
        <v>5</v>
      </c>
      <c r="P3063">
        <f t="shared" si="238"/>
        <v>5</v>
      </c>
      <c r="Q3063" s="19">
        <f t="shared" si="239"/>
        <v>5</v>
      </c>
    </row>
    <row r="3064" spans="1:17" x14ac:dyDescent="0.25">
      <c r="A3064" t="s">
        <v>5971</v>
      </c>
      <c r="B3064" s="16">
        <v>43916.34238425926</v>
      </c>
      <c r="C3064" t="s">
        <v>5928</v>
      </c>
      <c r="D3064" t="s">
        <v>34</v>
      </c>
      <c r="E3064" t="s">
        <v>84</v>
      </c>
      <c r="F3064" s="19">
        <v>53</v>
      </c>
      <c r="G3064" t="s">
        <v>51</v>
      </c>
      <c r="H3064" t="s">
        <v>85</v>
      </c>
      <c r="I3064" s="16">
        <v>43832.383217592593</v>
      </c>
      <c r="J3064" s="16">
        <v>44030.493796296294</v>
      </c>
      <c r="K3064">
        <v>125</v>
      </c>
      <c r="L3064" s="16">
        <f t="shared" si="235"/>
        <v>43891</v>
      </c>
      <c r="M3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4">
        <f t="shared" si="236"/>
        <v>0</v>
      </c>
      <c r="O3064">
        <f t="shared" si="237"/>
        <v>3</v>
      </c>
      <c r="P3064">
        <f t="shared" si="238"/>
        <v>3</v>
      </c>
      <c r="Q3064" s="19">
        <f t="shared" si="239"/>
        <v>3</v>
      </c>
    </row>
    <row r="3065" spans="1:17" x14ac:dyDescent="0.25">
      <c r="A3065" t="s">
        <v>5972</v>
      </c>
      <c r="B3065" s="16">
        <v>43916.531122685185</v>
      </c>
      <c r="C3065" t="s">
        <v>5973</v>
      </c>
      <c r="D3065" t="s">
        <v>34</v>
      </c>
      <c r="E3065" t="s">
        <v>84</v>
      </c>
      <c r="F3065" s="19">
        <v>53</v>
      </c>
      <c r="G3065" t="s">
        <v>52</v>
      </c>
      <c r="H3065" t="s">
        <v>85</v>
      </c>
      <c r="I3065" s="16">
        <v>43832.605115740742</v>
      </c>
      <c r="J3065" s="16">
        <v>44174.681620370371</v>
      </c>
      <c r="K3065">
        <v>125</v>
      </c>
      <c r="L3065" s="16">
        <f t="shared" si="235"/>
        <v>43891</v>
      </c>
      <c r="M3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5">
        <f t="shared" si="236"/>
        <v>0</v>
      </c>
      <c r="O3065">
        <f t="shared" si="237"/>
        <v>3</v>
      </c>
      <c r="P3065">
        <f t="shared" si="238"/>
        <v>3</v>
      </c>
      <c r="Q3065" s="19">
        <f t="shared" si="239"/>
        <v>3</v>
      </c>
    </row>
    <row r="3066" spans="1:17" x14ac:dyDescent="0.25">
      <c r="A3066" t="s">
        <v>5974</v>
      </c>
      <c r="B3066" s="16">
        <v>43916.549409722225</v>
      </c>
      <c r="C3066" t="s">
        <v>5939</v>
      </c>
      <c r="D3066" t="s">
        <v>83</v>
      </c>
      <c r="E3066" t="s">
        <v>84</v>
      </c>
      <c r="F3066" s="19">
        <v>53</v>
      </c>
      <c r="G3066" t="s">
        <v>51</v>
      </c>
      <c r="H3066" t="s">
        <v>85</v>
      </c>
      <c r="I3066" s="16">
        <v>43899.423495370371</v>
      </c>
      <c r="J3066" s="16">
        <v>43954.592534722222</v>
      </c>
      <c r="K3066">
        <v>125</v>
      </c>
      <c r="L3066" s="16">
        <f t="shared" si="235"/>
        <v>43891</v>
      </c>
      <c r="M3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6">
        <f t="shared" si="236"/>
        <v>0</v>
      </c>
      <c r="O3066">
        <f t="shared" si="237"/>
        <v>1</v>
      </c>
      <c r="P3066">
        <f t="shared" si="238"/>
        <v>1</v>
      </c>
      <c r="Q3066" s="19">
        <f t="shared" si="239"/>
        <v>1</v>
      </c>
    </row>
    <row r="3067" spans="1:17" x14ac:dyDescent="0.25">
      <c r="A3067" t="s">
        <v>5975</v>
      </c>
      <c r="B3067" s="16">
        <v>43916.61041666667</v>
      </c>
      <c r="C3067" t="s">
        <v>5976</v>
      </c>
      <c r="D3067" t="s">
        <v>83</v>
      </c>
      <c r="E3067" t="s">
        <v>90</v>
      </c>
      <c r="F3067" s="19">
        <v>53</v>
      </c>
      <c r="G3067" t="s">
        <v>51</v>
      </c>
      <c r="H3067" t="s">
        <v>85</v>
      </c>
      <c r="I3067" s="16">
        <v>43916.613483796296</v>
      </c>
      <c r="J3067" s="16">
        <v>44141.55978009259</v>
      </c>
      <c r="K3067">
        <v>125</v>
      </c>
      <c r="L3067" s="16">
        <f t="shared" si="235"/>
        <v>43891</v>
      </c>
      <c r="M3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7">
        <f t="shared" si="236"/>
        <v>0</v>
      </c>
      <c r="O3067">
        <f t="shared" si="237"/>
        <v>0</v>
      </c>
      <c r="P3067">
        <f t="shared" si="238"/>
        <v>0</v>
      </c>
      <c r="Q3067" s="19">
        <f t="shared" si="239"/>
        <v>0</v>
      </c>
    </row>
    <row r="3068" spans="1:17" x14ac:dyDescent="0.25">
      <c r="A3068" t="s">
        <v>5977</v>
      </c>
      <c r="B3068" s="16">
        <v>43916.685856481483</v>
      </c>
      <c r="C3068" t="s">
        <v>5978</v>
      </c>
      <c r="D3068" t="s">
        <v>83</v>
      </c>
      <c r="E3068" t="s">
        <v>84</v>
      </c>
      <c r="F3068" s="19">
        <v>53</v>
      </c>
      <c r="G3068" t="s">
        <v>52</v>
      </c>
      <c r="H3068" t="s">
        <v>85</v>
      </c>
      <c r="I3068" s="16">
        <v>43899.63175925926</v>
      </c>
      <c r="J3068" s="16">
        <v>43937.622442129628</v>
      </c>
      <c r="K3068">
        <v>125</v>
      </c>
      <c r="L3068" s="16">
        <f t="shared" si="235"/>
        <v>43891</v>
      </c>
      <c r="M3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8">
        <f t="shared" si="236"/>
        <v>0</v>
      </c>
      <c r="O3068">
        <f t="shared" si="237"/>
        <v>1</v>
      </c>
      <c r="P3068">
        <f t="shared" si="238"/>
        <v>1</v>
      </c>
      <c r="Q3068" s="19">
        <f t="shared" si="239"/>
        <v>1</v>
      </c>
    </row>
    <row r="3069" spans="1:17" x14ac:dyDescent="0.25">
      <c r="A3069" t="s">
        <v>5979</v>
      </c>
      <c r="B3069" s="16">
        <v>43917.717187499999</v>
      </c>
      <c r="C3069" t="s">
        <v>5842</v>
      </c>
      <c r="D3069" t="s">
        <v>83</v>
      </c>
      <c r="E3069" t="s">
        <v>84</v>
      </c>
      <c r="F3069" s="19">
        <v>53</v>
      </c>
      <c r="G3069" t="s">
        <v>52</v>
      </c>
      <c r="H3069" t="s">
        <v>85</v>
      </c>
      <c r="I3069" s="16">
        <v>43838.409872685188</v>
      </c>
      <c r="J3069" s="16">
        <v>44323.514675925922</v>
      </c>
      <c r="K3069">
        <v>125</v>
      </c>
      <c r="L3069" s="16">
        <f t="shared" si="235"/>
        <v>43891</v>
      </c>
      <c r="M3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69">
        <f t="shared" si="236"/>
        <v>0</v>
      </c>
      <c r="O3069">
        <f t="shared" si="237"/>
        <v>3</v>
      </c>
      <c r="P3069">
        <f t="shared" si="238"/>
        <v>3</v>
      </c>
      <c r="Q3069" s="19">
        <f t="shared" si="239"/>
        <v>3</v>
      </c>
    </row>
    <row r="3070" spans="1:17" x14ac:dyDescent="0.25">
      <c r="A3070" t="s">
        <v>5980</v>
      </c>
      <c r="B3070" s="16">
        <v>43919.588912037034</v>
      </c>
      <c r="C3070" t="s">
        <v>5981</v>
      </c>
      <c r="D3070" t="s">
        <v>83</v>
      </c>
      <c r="E3070" t="s">
        <v>84</v>
      </c>
      <c r="F3070" s="19">
        <v>53</v>
      </c>
      <c r="G3070" t="s">
        <v>52</v>
      </c>
      <c r="H3070" t="s">
        <v>85</v>
      </c>
      <c r="I3070" s="16">
        <v>43699.472731481481</v>
      </c>
      <c r="J3070" s="16">
        <v>44332.444224537037</v>
      </c>
      <c r="K3070">
        <v>125</v>
      </c>
      <c r="L3070" s="16">
        <f t="shared" si="235"/>
        <v>43891</v>
      </c>
      <c r="M3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0">
        <f t="shared" si="236"/>
        <v>0</v>
      </c>
      <c r="O3070">
        <f t="shared" si="237"/>
        <v>7</v>
      </c>
      <c r="P3070">
        <f t="shared" si="238"/>
        <v>7</v>
      </c>
      <c r="Q3070" s="19">
        <f t="shared" si="239"/>
        <v>7</v>
      </c>
    </row>
    <row r="3071" spans="1:17" x14ac:dyDescent="0.25">
      <c r="A3071" t="s">
        <v>5982</v>
      </c>
      <c r="B3071" s="16">
        <v>43920.461655092593</v>
      </c>
      <c r="C3071" t="s">
        <v>5983</v>
      </c>
      <c r="D3071" t="s">
        <v>83</v>
      </c>
      <c r="E3071" t="s">
        <v>90</v>
      </c>
      <c r="F3071" s="19">
        <v>53</v>
      </c>
      <c r="G3071" t="s">
        <v>52</v>
      </c>
      <c r="H3071" t="s">
        <v>85</v>
      </c>
      <c r="I3071" s="16">
        <v>43920.464583333334</v>
      </c>
      <c r="J3071" s="16">
        <v>44393.476064814815</v>
      </c>
      <c r="K3071">
        <v>125</v>
      </c>
      <c r="L3071" s="16">
        <f t="shared" si="235"/>
        <v>43891</v>
      </c>
      <c r="M3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1">
        <f t="shared" si="236"/>
        <v>0</v>
      </c>
      <c r="O3071">
        <f t="shared" si="237"/>
        <v>0</v>
      </c>
      <c r="P3071">
        <f t="shared" si="238"/>
        <v>0</v>
      </c>
      <c r="Q3071" s="19">
        <f t="shared" si="239"/>
        <v>0</v>
      </c>
    </row>
    <row r="3072" spans="1:17" x14ac:dyDescent="0.25">
      <c r="A3072" t="s">
        <v>5984</v>
      </c>
      <c r="B3072" s="16">
        <v>43921.4218287037</v>
      </c>
      <c r="C3072" t="s">
        <v>5985</v>
      </c>
      <c r="D3072" t="s">
        <v>83</v>
      </c>
      <c r="E3072" t="s">
        <v>90</v>
      </c>
      <c r="F3072" s="19">
        <v>53</v>
      </c>
      <c r="G3072" t="s">
        <v>52</v>
      </c>
      <c r="H3072" t="s">
        <v>85</v>
      </c>
      <c r="I3072" s="16">
        <v>43921.423391203702</v>
      </c>
      <c r="J3072" s="16">
        <v>44306.661620370367</v>
      </c>
      <c r="K3072">
        <v>125</v>
      </c>
      <c r="L3072" s="16">
        <f t="shared" si="235"/>
        <v>43891</v>
      </c>
      <c r="M3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2">
        <f t="shared" si="236"/>
        <v>0</v>
      </c>
      <c r="O3072">
        <f t="shared" si="237"/>
        <v>0</v>
      </c>
      <c r="P3072">
        <f t="shared" si="238"/>
        <v>0</v>
      </c>
      <c r="Q3072" s="19">
        <f t="shared" si="239"/>
        <v>0</v>
      </c>
    </row>
    <row r="3073" spans="1:17" x14ac:dyDescent="0.25">
      <c r="A3073" t="s">
        <v>5986</v>
      </c>
      <c r="B3073" s="16">
        <v>43921.570416666669</v>
      </c>
      <c r="C3073" t="s">
        <v>5987</v>
      </c>
      <c r="D3073" t="s">
        <v>83</v>
      </c>
      <c r="E3073" t="s">
        <v>90</v>
      </c>
      <c r="F3073" s="19">
        <v>53</v>
      </c>
      <c r="G3073" t="s">
        <v>52</v>
      </c>
      <c r="H3073" t="s">
        <v>85</v>
      </c>
      <c r="I3073" s="16">
        <v>43921.572187500002</v>
      </c>
      <c r="J3073" s="16">
        <v>44101.578125</v>
      </c>
      <c r="K3073">
        <v>125</v>
      </c>
      <c r="L3073" s="16">
        <f t="shared" si="235"/>
        <v>43891</v>
      </c>
      <c r="M3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3">
        <f t="shared" si="236"/>
        <v>0</v>
      </c>
      <c r="O3073">
        <f t="shared" si="237"/>
        <v>0</v>
      </c>
      <c r="P3073">
        <f t="shared" si="238"/>
        <v>0</v>
      </c>
      <c r="Q3073" s="19">
        <f t="shared" si="239"/>
        <v>0</v>
      </c>
    </row>
    <row r="3074" spans="1:17" x14ac:dyDescent="0.25">
      <c r="A3074" t="s">
        <v>5988</v>
      </c>
      <c r="B3074" s="16">
        <v>43922.343171296299</v>
      </c>
      <c r="C3074" t="s">
        <v>5989</v>
      </c>
      <c r="D3074" t="s">
        <v>83</v>
      </c>
      <c r="E3074" t="s">
        <v>90</v>
      </c>
      <c r="F3074" s="19">
        <v>53</v>
      </c>
      <c r="G3074" t="s">
        <v>52</v>
      </c>
      <c r="H3074" t="s">
        <v>85</v>
      </c>
      <c r="I3074" s="16">
        <v>43922.347060185188</v>
      </c>
      <c r="J3074" s="16">
        <v>44331.670312499999</v>
      </c>
      <c r="K3074">
        <v>125</v>
      </c>
      <c r="L3074" s="16">
        <f t="shared" ref="L3074:L3137" si="240">DATE(YEAR(B3074),MONTH(B3074),1)</f>
        <v>43922</v>
      </c>
      <c r="M3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4">
        <f t="shared" ref="N3074:N3137" si="241">IF(B3074&gt;=J3074,1,0)</f>
        <v>0</v>
      </c>
      <c r="O3074">
        <f t="shared" ref="O3074:O3137" si="242">ROUND((B3074-I3074)/30,0)</f>
        <v>0</v>
      </c>
      <c r="P3074">
        <f t="shared" ref="P3074:P3137" si="243">IF(AND(N3074=1,B3074&gt;=J3074,J3074&gt;0),ROUND((J3074-I3074)/30,0),O3074)</f>
        <v>0</v>
      </c>
      <c r="Q3074" s="19">
        <f t="shared" ref="Q3074:Q3137" si="244">MIN(O3074:P3074)</f>
        <v>0</v>
      </c>
    </row>
    <row r="3075" spans="1:17" x14ac:dyDescent="0.25">
      <c r="A3075" t="s">
        <v>5990</v>
      </c>
      <c r="B3075" s="16">
        <v>43922.601793981485</v>
      </c>
      <c r="C3075" t="s">
        <v>5991</v>
      </c>
      <c r="D3075" t="s">
        <v>83</v>
      </c>
      <c r="E3075" t="s">
        <v>90</v>
      </c>
      <c r="F3075" s="19">
        <v>53</v>
      </c>
      <c r="G3075" t="s">
        <v>51</v>
      </c>
      <c r="H3075" t="s">
        <v>85</v>
      </c>
      <c r="I3075" s="16">
        <v>43922.603865740741</v>
      </c>
      <c r="J3075" s="16">
        <v>44280.524363425924</v>
      </c>
      <c r="K3075">
        <v>125</v>
      </c>
      <c r="L3075" s="16">
        <f t="shared" si="240"/>
        <v>43922</v>
      </c>
      <c r="M3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5">
        <f t="shared" si="241"/>
        <v>0</v>
      </c>
      <c r="O3075">
        <f t="shared" si="242"/>
        <v>0</v>
      </c>
      <c r="P3075">
        <f t="shared" si="243"/>
        <v>0</v>
      </c>
      <c r="Q3075" s="19">
        <f t="shared" si="244"/>
        <v>0</v>
      </c>
    </row>
    <row r="3076" spans="1:17" x14ac:dyDescent="0.25">
      <c r="A3076" t="s">
        <v>5992</v>
      </c>
      <c r="B3076" s="16">
        <v>43923.496053240742</v>
      </c>
      <c r="C3076" t="s">
        <v>5993</v>
      </c>
      <c r="D3076" t="s">
        <v>83</v>
      </c>
      <c r="E3076" t="s">
        <v>90</v>
      </c>
      <c r="F3076" s="19">
        <v>53</v>
      </c>
      <c r="G3076" t="s">
        <v>52</v>
      </c>
      <c r="H3076" t="s">
        <v>85</v>
      </c>
      <c r="I3076" s="16">
        <v>43923.498472222222</v>
      </c>
      <c r="J3076" s="16">
        <v>44406.571666666663</v>
      </c>
      <c r="K3076">
        <v>125</v>
      </c>
      <c r="L3076" s="16">
        <f t="shared" si="240"/>
        <v>43922</v>
      </c>
      <c r="M3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6">
        <f t="shared" si="241"/>
        <v>0</v>
      </c>
      <c r="O3076">
        <f t="shared" si="242"/>
        <v>0</v>
      </c>
      <c r="P3076">
        <f t="shared" si="243"/>
        <v>0</v>
      </c>
      <c r="Q3076" s="19">
        <f t="shared" si="244"/>
        <v>0</v>
      </c>
    </row>
    <row r="3077" spans="1:17" x14ac:dyDescent="0.25">
      <c r="A3077" t="s">
        <v>5994</v>
      </c>
      <c r="B3077" s="16">
        <v>43924.38385416667</v>
      </c>
      <c r="C3077" t="s">
        <v>5995</v>
      </c>
      <c r="D3077" t="s">
        <v>34</v>
      </c>
      <c r="E3077" t="s">
        <v>84</v>
      </c>
      <c r="F3077" s="19">
        <v>53</v>
      </c>
      <c r="G3077" t="s">
        <v>52</v>
      </c>
      <c r="H3077" t="s">
        <v>85</v>
      </c>
      <c r="I3077" s="16">
        <v>43835.762094907404</v>
      </c>
      <c r="J3077" s="16">
        <v>43938.468831018516</v>
      </c>
      <c r="K3077">
        <v>125</v>
      </c>
      <c r="L3077" s="16">
        <f t="shared" si="240"/>
        <v>43922</v>
      </c>
      <c r="M3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7">
        <f t="shared" si="241"/>
        <v>0</v>
      </c>
      <c r="O3077">
        <f t="shared" si="242"/>
        <v>3</v>
      </c>
      <c r="P3077">
        <f t="shared" si="243"/>
        <v>3</v>
      </c>
      <c r="Q3077" s="19">
        <f t="shared" si="244"/>
        <v>3</v>
      </c>
    </row>
    <row r="3078" spans="1:17" x14ac:dyDescent="0.25">
      <c r="A3078" t="s">
        <v>5996</v>
      </c>
      <c r="B3078" s="16">
        <v>43924.416886574072</v>
      </c>
      <c r="C3078" t="s">
        <v>5997</v>
      </c>
      <c r="D3078" t="s">
        <v>83</v>
      </c>
      <c r="E3078" t="s">
        <v>90</v>
      </c>
      <c r="F3078" s="19">
        <v>53</v>
      </c>
      <c r="G3078" t="s">
        <v>52</v>
      </c>
      <c r="H3078" t="s">
        <v>85</v>
      </c>
      <c r="I3078" s="16">
        <v>43924.419583333336</v>
      </c>
      <c r="J3078" s="16">
        <v>44249.628472222219</v>
      </c>
      <c r="K3078">
        <v>125</v>
      </c>
      <c r="L3078" s="16">
        <f t="shared" si="240"/>
        <v>43922</v>
      </c>
      <c r="M3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8">
        <f t="shared" si="241"/>
        <v>0</v>
      </c>
      <c r="O3078">
        <f t="shared" si="242"/>
        <v>0</v>
      </c>
      <c r="P3078">
        <f t="shared" si="243"/>
        <v>0</v>
      </c>
      <c r="Q3078" s="19">
        <f t="shared" si="244"/>
        <v>0</v>
      </c>
    </row>
    <row r="3079" spans="1:17" x14ac:dyDescent="0.25">
      <c r="A3079" t="s">
        <v>5998</v>
      </c>
      <c r="B3079" s="16">
        <v>43924.623900462961</v>
      </c>
      <c r="C3079" t="s">
        <v>5999</v>
      </c>
      <c r="D3079" t="s">
        <v>83</v>
      </c>
      <c r="E3079" t="s">
        <v>84</v>
      </c>
      <c r="F3079" s="19">
        <v>53</v>
      </c>
      <c r="G3079" t="s">
        <v>52</v>
      </c>
      <c r="H3079" t="s">
        <v>85</v>
      </c>
      <c r="I3079" s="16">
        <v>43852.525000000001</v>
      </c>
      <c r="J3079" s="16">
        <v>43977.669571759259</v>
      </c>
      <c r="K3079">
        <v>125</v>
      </c>
      <c r="L3079" s="16">
        <f t="shared" si="240"/>
        <v>43922</v>
      </c>
      <c r="M3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79">
        <f t="shared" si="241"/>
        <v>0</v>
      </c>
      <c r="O3079">
        <f t="shared" si="242"/>
        <v>2</v>
      </c>
      <c r="P3079">
        <f t="shared" si="243"/>
        <v>2</v>
      </c>
      <c r="Q3079" s="19">
        <f t="shared" si="244"/>
        <v>2</v>
      </c>
    </row>
    <row r="3080" spans="1:17" x14ac:dyDescent="0.25">
      <c r="A3080" t="s">
        <v>6000</v>
      </c>
      <c r="B3080" s="16">
        <v>43925.612222222226</v>
      </c>
      <c r="C3080" t="s">
        <v>6001</v>
      </c>
      <c r="D3080" t="s">
        <v>34</v>
      </c>
      <c r="E3080" t="s">
        <v>84</v>
      </c>
      <c r="F3080" s="19">
        <v>53</v>
      </c>
      <c r="G3080" t="s">
        <v>52</v>
      </c>
      <c r="H3080" t="s">
        <v>85</v>
      </c>
      <c r="I3080" s="16">
        <v>43762.334652777776</v>
      </c>
      <c r="J3080" s="16">
        <v>44264.72797453704</v>
      </c>
      <c r="K3080">
        <v>125</v>
      </c>
      <c r="L3080" s="16">
        <f t="shared" si="240"/>
        <v>43922</v>
      </c>
      <c r="M3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0">
        <f t="shared" si="241"/>
        <v>0</v>
      </c>
      <c r="O3080">
        <f t="shared" si="242"/>
        <v>5</v>
      </c>
      <c r="P3080">
        <f t="shared" si="243"/>
        <v>5</v>
      </c>
      <c r="Q3080" s="19">
        <f t="shared" si="244"/>
        <v>5</v>
      </c>
    </row>
    <row r="3081" spans="1:17" x14ac:dyDescent="0.25">
      <c r="A3081" t="s">
        <v>6002</v>
      </c>
      <c r="B3081" s="16">
        <v>43925.706736111111</v>
      </c>
      <c r="C3081" t="s">
        <v>5937</v>
      </c>
      <c r="D3081" t="s">
        <v>83</v>
      </c>
      <c r="E3081" t="s">
        <v>84</v>
      </c>
      <c r="F3081" s="19">
        <v>53</v>
      </c>
      <c r="G3081" t="s">
        <v>51</v>
      </c>
      <c r="H3081" t="s">
        <v>85</v>
      </c>
      <c r="I3081" s="16">
        <v>43895.585625</v>
      </c>
      <c r="J3081" s="16">
        <v>44039.544212962966</v>
      </c>
      <c r="K3081">
        <v>125</v>
      </c>
      <c r="L3081" s="16">
        <f t="shared" si="240"/>
        <v>43922</v>
      </c>
      <c r="M3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1">
        <f t="shared" si="241"/>
        <v>0</v>
      </c>
      <c r="O3081">
        <f t="shared" si="242"/>
        <v>1</v>
      </c>
      <c r="P3081">
        <f t="shared" si="243"/>
        <v>1</v>
      </c>
      <c r="Q3081" s="19">
        <f t="shared" si="244"/>
        <v>1</v>
      </c>
    </row>
    <row r="3082" spans="1:17" x14ac:dyDescent="0.25">
      <c r="A3082" t="s">
        <v>6003</v>
      </c>
      <c r="B3082" s="16">
        <v>43926.436018518521</v>
      </c>
      <c r="C3082" t="s">
        <v>5961</v>
      </c>
      <c r="D3082" t="s">
        <v>83</v>
      </c>
      <c r="E3082" t="s">
        <v>84</v>
      </c>
      <c r="F3082" s="19">
        <v>53</v>
      </c>
      <c r="G3082" t="s">
        <v>52</v>
      </c>
      <c r="H3082" t="s">
        <v>85</v>
      </c>
      <c r="I3082" s="16">
        <v>43910.381053240744</v>
      </c>
      <c r="J3082" s="16">
        <v>44016.638842592591</v>
      </c>
      <c r="K3082">
        <v>125</v>
      </c>
      <c r="L3082" s="16">
        <f t="shared" si="240"/>
        <v>43922</v>
      </c>
      <c r="M3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2">
        <f t="shared" si="241"/>
        <v>0</v>
      </c>
      <c r="O3082">
        <f t="shared" si="242"/>
        <v>1</v>
      </c>
      <c r="P3082">
        <f t="shared" si="243"/>
        <v>1</v>
      </c>
      <c r="Q3082" s="19">
        <f t="shared" si="244"/>
        <v>1</v>
      </c>
    </row>
    <row r="3083" spans="1:17" x14ac:dyDescent="0.25">
      <c r="A3083" t="s">
        <v>6004</v>
      </c>
      <c r="B3083" s="16">
        <v>43927.439953703702</v>
      </c>
      <c r="C3083" t="s">
        <v>6005</v>
      </c>
      <c r="D3083" t="s">
        <v>83</v>
      </c>
      <c r="E3083" t="s">
        <v>90</v>
      </c>
      <c r="F3083" s="19">
        <v>53</v>
      </c>
      <c r="G3083" t="s">
        <v>51</v>
      </c>
      <c r="H3083" t="s">
        <v>85</v>
      </c>
      <c r="I3083" s="16">
        <v>43927.442997685182</v>
      </c>
      <c r="J3083" s="16">
        <v>43980.732604166667</v>
      </c>
      <c r="K3083">
        <v>125</v>
      </c>
      <c r="L3083" s="16">
        <f t="shared" si="240"/>
        <v>43922</v>
      </c>
      <c r="M3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3">
        <f t="shared" si="241"/>
        <v>0</v>
      </c>
      <c r="O3083">
        <f t="shared" si="242"/>
        <v>0</v>
      </c>
      <c r="P3083">
        <f t="shared" si="243"/>
        <v>0</v>
      </c>
      <c r="Q3083" s="19">
        <f t="shared" si="244"/>
        <v>0</v>
      </c>
    </row>
    <row r="3084" spans="1:17" x14ac:dyDescent="0.25">
      <c r="A3084" t="s">
        <v>6006</v>
      </c>
      <c r="B3084" s="16">
        <v>43927.458090277774</v>
      </c>
      <c r="C3084" t="s">
        <v>6007</v>
      </c>
      <c r="D3084" t="s">
        <v>83</v>
      </c>
      <c r="E3084" t="s">
        <v>90</v>
      </c>
      <c r="F3084" s="19">
        <v>53</v>
      </c>
      <c r="G3084" t="s">
        <v>52</v>
      </c>
      <c r="H3084" t="s">
        <v>85</v>
      </c>
      <c r="I3084" s="16">
        <v>43927.459907407407</v>
      </c>
      <c r="J3084" s="16">
        <v>44207.473356481481</v>
      </c>
      <c r="K3084">
        <v>125</v>
      </c>
      <c r="L3084" s="16">
        <f t="shared" si="240"/>
        <v>43922</v>
      </c>
      <c r="M3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4">
        <f t="shared" si="241"/>
        <v>0</v>
      </c>
      <c r="O3084">
        <f t="shared" si="242"/>
        <v>0</v>
      </c>
      <c r="P3084">
        <f t="shared" si="243"/>
        <v>0</v>
      </c>
      <c r="Q3084" s="19">
        <f t="shared" si="244"/>
        <v>0</v>
      </c>
    </row>
    <row r="3085" spans="1:17" x14ac:dyDescent="0.25">
      <c r="A3085" t="s">
        <v>6008</v>
      </c>
      <c r="B3085" s="16">
        <v>43927.645381944443</v>
      </c>
      <c r="C3085" t="s">
        <v>6009</v>
      </c>
      <c r="D3085" t="s">
        <v>83</v>
      </c>
      <c r="E3085" t="s">
        <v>90</v>
      </c>
      <c r="F3085" s="19">
        <v>53</v>
      </c>
      <c r="G3085" t="s">
        <v>51</v>
      </c>
      <c r="H3085" t="s">
        <v>85</v>
      </c>
      <c r="I3085" s="16">
        <v>43927.647870370369</v>
      </c>
      <c r="J3085" s="16">
        <v>44197.651307870372</v>
      </c>
      <c r="K3085">
        <v>125</v>
      </c>
      <c r="L3085" s="16">
        <f t="shared" si="240"/>
        <v>43922</v>
      </c>
      <c r="M3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5">
        <f t="shared" si="241"/>
        <v>0</v>
      </c>
      <c r="O3085">
        <f t="shared" si="242"/>
        <v>0</v>
      </c>
      <c r="P3085">
        <f t="shared" si="243"/>
        <v>0</v>
      </c>
      <c r="Q3085" s="19">
        <f t="shared" si="244"/>
        <v>0</v>
      </c>
    </row>
    <row r="3086" spans="1:17" x14ac:dyDescent="0.25">
      <c r="A3086" t="s">
        <v>6010</v>
      </c>
      <c r="B3086" s="16">
        <v>43929.519548611112</v>
      </c>
      <c r="C3086" t="s">
        <v>6011</v>
      </c>
      <c r="D3086" t="s">
        <v>83</v>
      </c>
      <c r="E3086" t="s">
        <v>90</v>
      </c>
      <c r="F3086" s="19">
        <v>53</v>
      </c>
      <c r="G3086" t="s">
        <v>52</v>
      </c>
      <c r="H3086" t="s">
        <v>85</v>
      </c>
      <c r="I3086" s="16">
        <v>43929.52270833333</v>
      </c>
      <c r="J3086" s="16">
        <v>44361.513414351852</v>
      </c>
      <c r="K3086">
        <v>125</v>
      </c>
      <c r="L3086" s="16">
        <f t="shared" si="240"/>
        <v>43922</v>
      </c>
      <c r="M3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6">
        <f t="shared" si="241"/>
        <v>0</v>
      </c>
      <c r="O3086">
        <f t="shared" si="242"/>
        <v>0</v>
      </c>
      <c r="P3086">
        <f t="shared" si="243"/>
        <v>0</v>
      </c>
      <c r="Q3086" s="19">
        <f t="shared" si="244"/>
        <v>0</v>
      </c>
    </row>
    <row r="3087" spans="1:17" x14ac:dyDescent="0.25">
      <c r="A3087" t="s">
        <v>6012</v>
      </c>
      <c r="B3087" s="16">
        <v>43932.474849537037</v>
      </c>
      <c r="C3087" t="s">
        <v>6013</v>
      </c>
      <c r="D3087" t="s">
        <v>83</v>
      </c>
      <c r="E3087" t="s">
        <v>90</v>
      </c>
      <c r="F3087" s="19">
        <v>53</v>
      </c>
      <c r="G3087" t="s">
        <v>51</v>
      </c>
      <c r="H3087" t="s">
        <v>85</v>
      </c>
      <c r="I3087" s="16">
        <v>43932.478761574072</v>
      </c>
      <c r="J3087" s="16">
        <v>44430.303668981483</v>
      </c>
      <c r="K3087">
        <v>125</v>
      </c>
      <c r="L3087" s="16">
        <f t="shared" si="240"/>
        <v>43922</v>
      </c>
      <c r="M3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7">
        <f t="shared" si="241"/>
        <v>0</v>
      </c>
      <c r="O3087">
        <f t="shared" si="242"/>
        <v>0</v>
      </c>
      <c r="P3087">
        <f t="shared" si="243"/>
        <v>0</v>
      </c>
      <c r="Q3087" s="19">
        <f t="shared" si="244"/>
        <v>0</v>
      </c>
    </row>
    <row r="3088" spans="1:17" x14ac:dyDescent="0.25">
      <c r="A3088" t="s">
        <v>6014</v>
      </c>
      <c r="B3088" s="16">
        <v>43934.424444444441</v>
      </c>
      <c r="C3088" t="s">
        <v>6015</v>
      </c>
      <c r="D3088" t="s">
        <v>83</v>
      </c>
      <c r="E3088" t="s">
        <v>90</v>
      </c>
      <c r="F3088" s="19">
        <v>53</v>
      </c>
      <c r="G3088" t="s">
        <v>51</v>
      </c>
      <c r="H3088" t="s">
        <v>85</v>
      </c>
      <c r="I3088" s="16">
        <v>43934.42759259259</v>
      </c>
      <c r="J3088" s="16">
        <v>44387.385983796295</v>
      </c>
      <c r="K3088">
        <v>125</v>
      </c>
      <c r="L3088" s="16">
        <f t="shared" si="240"/>
        <v>43922</v>
      </c>
      <c r="M3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8">
        <f t="shared" si="241"/>
        <v>0</v>
      </c>
      <c r="O3088">
        <f t="shared" si="242"/>
        <v>0</v>
      </c>
      <c r="P3088">
        <f t="shared" si="243"/>
        <v>0</v>
      </c>
      <c r="Q3088" s="19">
        <f t="shared" si="244"/>
        <v>0</v>
      </c>
    </row>
    <row r="3089" spans="1:17" x14ac:dyDescent="0.25">
      <c r="A3089" t="s">
        <v>6016</v>
      </c>
      <c r="B3089" s="16">
        <v>43935.600682870368</v>
      </c>
      <c r="C3089" t="s">
        <v>6017</v>
      </c>
      <c r="D3089" t="s">
        <v>83</v>
      </c>
      <c r="E3089" t="s">
        <v>84</v>
      </c>
      <c r="F3089" s="19">
        <v>53</v>
      </c>
      <c r="G3089" t="s">
        <v>52</v>
      </c>
      <c r="H3089" t="s">
        <v>85</v>
      </c>
      <c r="I3089" s="16">
        <v>43893.75577546296</v>
      </c>
      <c r="J3089" s="16">
        <v>43956.518425925926</v>
      </c>
      <c r="K3089">
        <v>125</v>
      </c>
      <c r="L3089" s="16">
        <f t="shared" si="240"/>
        <v>43922</v>
      </c>
      <c r="M3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89">
        <f t="shared" si="241"/>
        <v>0</v>
      </c>
      <c r="O3089">
        <f t="shared" si="242"/>
        <v>1</v>
      </c>
      <c r="P3089">
        <f t="shared" si="243"/>
        <v>1</v>
      </c>
      <c r="Q3089" s="19">
        <f t="shared" si="244"/>
        <v>1</v>
      </c>
    </row>
    <row r="3090" spans="1:17" x14ac:dyDescent="0.25">
      <c r="A3090" t="s">
        <v>6018</v>
      </c>
      <c r="B3090" s="16">
        <v>43935.608888888892</v>
      </c>
      <c r="C3090" t="s">
        <v>6019</v>
      </c>
      <c r="D3090" t="s">
        <v>83</v>
      </c>
      <c r="E3090" t="s">
        <v>84</v>
      </c>
      <c r="F3090" s="19">
        <v>53</v>
      </c>
      <c r="G3090" t="s">
        <v>51</v>
      </c>
      <c r="H3090" t="s">
        <v>85</v>
      </c>
      <c r="I3090" s="16">
        <v>43859.714305555557</v>
      </c>
      <c r="J3090" s="16">
        <v>44006.636041666665</v>
      </c>
      <c r="K3090">
        <v>125</v>
      </c>
      <c r="L3090" s="16">
        <f t="shared" si="240"/>
        <v>43922</v>
      </c>
      <c r="M3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0">
        <f t="shared" si="241"/>
        <v>0</v>
      </c>
      <c r="O3090">
        <f t="shared" si="242"/>
        <v>3</v>
      </c>
      <c r="P3090">
        <f t="shared" si="243"/>
        <v>3</v>
      </c>
      <c r="Q3090" s="19">
        <f t="shared" si="244"/>
        <v>3</v>
      </c>
    </row>
    <row r="3091" spans="1:17" x14ac:dyDescent="0.25">
      <c r="A3091" t="s">
        <v>6020</v>
      </c>
      <c r="B3091" s="16">
        <v>43935.636064814818</v>
      </c>
      <c r="C3091" t="s">
        <v>6021</v>
      </c>
      <c r="D3091" t="s">
        <v>83</v>
      </c>
      <c r="E3091" t="s">
        <v>84</v>
      </c>
      <c r="F3091" s="19">
        <v>53</v>
      </c>
      <c r="G3091" t="s">
        <v>52</v>
      </c>
      <c r="H3091" t="s">
        <v>85</v>
      </c>
      <c r="I3091" s="16">
        <v>43852.584872685184</v>
      </c>
      <c r="J3091" s="16">
        <v>43923.452581018515</v>
      </c>
      <c r="K3091">
        <v>125</v>
      </c>
      <c r="L3091" s="16">
        <f t="shared" si="240"/>
        <v>43922</v>
      </c>
      <c r="M3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1">
        <f t="shared" si="241"/>
        <v>1</v>
      </c>
      <c r="O3091">
        <f t="shared" si="242"/>
        <v>3</v>
      </c>
      <c r="P3091">
        <f t="shared" si="243"/>
        <v>2</v>
      </c>
      <c r="Q3091" s="19">
        <f t="shared" si="244"/>
        <v>2</v>
      </c>
    </row>
    <row r="3092" spans="1:17" x14ac:dyDescent="0.25">
      <c r="A3092" t="s">
        <v>6022</v>
      </c>
      <c r="B3092" s="16">
        <v>43936.458819444444</v>
      </c>
      <c r="C3092" t="s">
        <v>6023</v>
      </c>
      <c r="D3092" t="s">
        <v>83</v>
      </c>
      <c r="E3092" t="s">
        <v>90</v>
      </c>
      <c r="F3092" s="19">
        <v>53</v>
      </c>
      <c r="G3092" t="s">
        <v>52</v>
      </c>
      <c r="H3092" t="s">
        <v>85</v>
      </c>
      <c r="I3092" s="16">
        <v>43936.463171296295</v>
      </c>
      <c r="J3092" s="16">
        <v>44048.831608796296</v>
      </c>
      <c r="K3092">
        <v>125</v>
      </c>
      <c r="L3092" s="16">
        <f t="shared" si="240"/>
        <v>43922</v>
      </c>
      <c r="M3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2">
        <f t="shared" si="241"/>
        <v>0</v>
      </c>
      <c r="O3092">
        <f t="shared" si="242"/>
        <v>0</v>
      </c>
      <c r="P3092">
        <f t="shared" si="243"/>
        <v>0</v>
      </c>
      <c r="Q3092" s="19">
        <f t="shared" si="244"/>
        <v>0</v>
      </c>
    </row>
    <row r="3093" spans="1:17" x14ac:dyDescent="0.25">
      <c r="A3093" t="s">
        <v>6024</v>
      </c>
      <c r="B3093" s="16">
        <v>43937.560543981483</v>
      </c>
      <c r="C3093" t="s">
        <v>6025</v>
      </c>
      <c r="D3093" t="s">
        <v>83</v>
      </c>
      <c r="E3093" t="s">
        <v>90</v>
      </c>
      <c r="F3093" s="19">
        <v>53</v>
      </c>
      <c r="G3093" t="s">
        <v>52</v>
      </c>
      <c r="H3093" t="s">
        <v>85</v>
      </c>
      <c r="I3093" s="16">
        <v>43937.562372685185</v>
      </c>
      <c r="J3093" s="16">
        <v>44036.564467592594</v>
      </c>
      <c r="K3093">
        <v>125</v>
      </c>
      <c r="L3093" s="16">
        <f t="shared" si="240"/>
        <v>43922</v>
      </c>
      <c r="M3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3">
        <f t="shared" si="241"/>
        <v>0</v>
      </c>
      <c r="O3093">
        <f t="shared" si="242"/>
        <v>0</v>
      </c>
      <c r="P3093">
        <f t="shared" si="243"/>
        <v>0</v>
      </c>
      <c r="Q3093" s="19">
        <f t="shared" si="244"/>
        <v>0</v>
      </c>
    </row>
    <row r="3094" spans="1:17" x14ac:dyDescent="0.25">
      <c r="A3094" t="s">
        <v>6026</v>
      </c>
      <c r="B3094" s="16">
        <v>43939.464004629626</v>
      </c>
      <c r="C3094" t="s">
        <v>6027</v>
      </c>
      <c r="D3094" t="s">
        <v>83</v>
      </c>
      <c r="E3094" t="s">
        <v>90</v>
      </c>
      <c r="F3094" s="19">
        <v>53</v>
      </c>
      <c r="G3094" t="s">
        <v>52</v>
      </c>
      <c r="H3094" t="s">
        <v>85</v>
      </c>
      <c r="I3094" s="16">
        <v>43939.466319444444</v>
      </c>
      <c r="J3094" s="16">
        <v>44232.37537037037</v>
      </c>
      <c r="K3094">
        <v>125</v>
      </c>
      <c r="L3094" s="16">
        <f t="shared" si="240"/>
        <v>43922</v>
      </c>
      <c r="M3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4">
        <f t="shared" si="241"/>
        <v>0</v>
      </c>
      <c r="O3094">
        <f t="shared" si="242"/>
        <v>0</v>
      </c>
      <c r="P3094">
        <f t="shared" si="243"/>
        <v>0</v>
      </c>
      <c r="Q3094" s="19">
        <f t="shared" si="244"/>
        <v>0</v>
      </c>
    </row>
    <row r="3095" spans="1:17" x14ac:dyDescent="0.25">
      <c r="A3095" t="s">
        <v>6028</v>
      </c>
      <c r="B3095" s="16">
        <v>43939.593657407408</v>
      </c>
      <c r="C3095" t="s">
        <v>6029</v>
      </c>
      <c r="D3095" t="s">
        <v>83</v>
      </c>
      <c r="E3095" t="s">
        <v>84</v>
      </c>
      <c r="F3095" s="19">
        <v>53</v>
      </c>
      <c r="G3095" t="s">
        <v>52</v>
      </c>
      <c r="H3095" t="s">
        <v>85</v>
      </c>
      <c r="I3095" s="16">
        <v>43927.603831018518</v>
      </c>
      <c r="J3095" s="16">
        <v>44274.436168981483</v>
      </c>
      <c r="K3095">
        <v>125</v>
      </c>
      <c r="L3095" s="16">
        <f t="shared" si="240"/>
        <v>43922</v>
      </c>
      <c r="M3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5">
        <f t="shared" si="241"/>
        <v>0</v>
      </c>
      <c r="O3095">
        <f t="shared" si="242"/>
        <v>0</v>
      </c>
      <c r="P3095">
        <f t="shared" si="243"/>
        <v>0</v>
      </c>
      <c r="Q3095" s="19">
        <f t="shared" si="244"/>
        <v>0</v>
      </c>
    </row>
    <row r="3096" spans="1:17" x14ac:dyDescent="0.25">
      <c r="A3096" t="s">
        <v>6030</v>
      </c>
      <c r="B3096" s="16">
        <v>43940.610798611109</v>
      </c>
      <c r="C3096" t="s">
        <v>6031</v>
      </c>
      <c r="D3096" t="s">
        <v>34</v>
      </c>
      <c r="E3096" t="s">
        <v>84</v>
      </c>
      <c r="F3096" s="19">
        <v>53</v>
      </c>
      <c r="G3096" t="s">
        <v>52</v>
      </c>
      <c r="H3096" t="s">
        <v>85</v>
      </c>
      <c r="I3096" s="16">
        <v>43890.571875000001</v>
      </c>
      <c r="J3096" s="16">
        <v>44195.608194444445</v>
      </c>
      <c r="K3096">
        <v>125</v>
      </c>
      <c r="L3096" s="16">
        <f t="shared" si="240"/>
        <v>43922</v>
      </c>
      <c r="M3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6">
        <f t="shared" si="241"/>
        <v>0</v>
      </c>
      <c r="O3096">
        <f t="shared" si="242"/>
        <v>2</v>
      </c>
      <c r="P3096">
        <f t="shared" si="243"/>
        <v>2</v>
      </c>
      <c r="Q3096" s="19">
        <f t="shared" si="244"/>
        <v>2</v>
      </c>
    </row>
    <row r="3097" spans="1:17" x14ac:dyDescent="0.25">
      <c r="A3097" t="s">
        <v>6032</v>
      </c>
      <c r="B3097" s="16">
        <v>43941.603078703702</v>
      </c>
      <c r="C3097" t="s">
        <v>6033</v>
      </c>
      <c r="D3097" t="s">
        <v>83</v>
      </c>
      <c r="E3097" t="s">
        <v>84</v>
      </c>
      <c r="F3097" s="19">
        <v>53</v>
      </c>
      <c r="G3097" t="s">
        <v>52</v>
      </c>
      <c r="H3097" t="s">
        <v>85</v>
      </c>
      <c r="I3097" s="16">
        <v>43916.742210648146</v>
      </c>
      <c r="J3097" s="16">
        <v>44454.687916666669</v>
      </c>
      <c r="K3097">
        <v>125</v>
      </c>
      <c r="L3097" s="16">
        <f t="shared" si="240"/>
        <v>43922</v>
      </c>
      <c r="M3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7">
        <f t="shared" si="241"/>
        <v>0</v>
      </c>
      <c r="O3097">
        <f t="shared" si="242"/>
        <v>1</v>
      </c>
      <c r="P3097">
        <f t="shared" si="243"/>
        <v>1</v>
      </c>
      <c r="Q3097" s="19">
        <f t="shared" si="244"/>
        <v>1</v>
      </c>
    </row>
    <row r="3098" spans="1:17" x14ac:dyDescent="0.25">
      <c r="A3098" t="s">
        <v>6034</v>
      </c>
      <c r="B3098" s="16">
        <v>43942.518437500003</v>
      </c>
      <c r="C3098" t="s">
        <v>6035</v>
      </c>
      <c r="D3098" t="s">
        <v>83</v>
      </c>
      <c r="E3098" t="s">
        <v>84</v>
      </c>
      <c r="F3098" s="19">
        <v>53</v>
      </c>
      <c r="G3098" t="s">
        <v>51</v>
      </c>
      <c r="H3098" t="s">
        <v>85</v>
      </c>
      <c r="I3098" s="16">
        <v>43935.67800925926</v>
      </c>
      <c r="J3098" s="16">
        <v>44403.362199074072</v>
      </c>
      <c r="K3098">
        <v>125</v>
      </c>
      <c r="L3098" s="16">
        <f t="shared" si="240"/>
        <v>43922</v>
      </c>
      <c r="M3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8">
        <f t="shared" si="241"/>
        <v>0</v>
      </c>
      <c r="O3098">
        <f t="shared" si="242"/>
        <v>0</v>
      </c>
      <c r="P3098">
        <f t="shared" si="243"/>
        <v>0</v>
      </c>
      <c r="Q3098" s="19">
        <f t="shared" si="244"/>
        <v>0</v>
      </c>
    </row>
    <row r="3099" spans="1:17" x14ac:dyDescent="0.25">
      <c r="A3099" t="s">
        <v>6036</v>
      </c>
      <c r="B3099" s="16">
        <v>43943.407361111109</v>
      </c>
      <c r="C3099" t="s">
        <v>6037</v>
      </c>
      <c r="D3099" t="s">
        <v>83</v>
      </c>
      <c r="E3099" t="s">
        <v>84</v>
      </c>
      <c r="F3099" s="19">
        <v>53</v>
      </c>
      <c r="G3099" t="s">
        <v>51</v>
      </c>
      <c r="H3099" t="s">
        <v>85</v>
      </c>
      <c r="I3099" s="16">
        <v>43649.608043981483</v>
      </c>
      <c r="J3099" s="16">
        <v>44273.791944444441</v>
      </c>
      <c r="K3099">
        <v>125</v>
      </c>
      <c r="L3099" s="16">
        <f t="shared" si="240"/>
        <v>43922</v>
      </c>
      <c r="M3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099">
        <f t="shared" si="241"/>
        <v>0</v>
      </c>
      <c r="O3099">
        <f t="shared" si="242"/>
        <v>10</v>
      </c>
      <c r="P3099">
        <f t="shared" si="243"/>
        <v>10</v>
      </c>
      <c r="Q3099" s="19">
        <f t="shared" si="244"/>
        <v>10</v>
      </c>
    </row>
    <row r="3100" spans="1:17" x14ac:dyDescent="0.25">
      <c r="A3100" t="s">
        <v>6038</v>
      </c>
      <c r="B3100" s="16">
        <v>43943.597025462965</v>
      </c>
      <c r="C3100" t="s">
        <v>6039</v>
      </c>
      <c r="D3100" t="s">
        <v>83</v>
      </c>
      <c r="E3100" t="s">
        <v>90</v>
      </c>
      <c r="F3100" s="19">
        <v>53</v>
      </c>
      <c r="G3100" t="s">
        <v>51</v>
      </c>
      <c r="H3100" t="s">
        <v>85</v>
      </c>
      <c r="I3100" s="16">
        <v>43943.601180555554</v>
      </c>
      <c r="J3100" s="16">
        <v>44034.592013888891</v>
      </c>
      <c r="K3100">
        <v>125</v>
      </c>
      <c r="L3100" s="16">
        <f t="shared" si="240"/>
        <v>43922</v>
      </c>
      <c r="M3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0">
        <f t="shared" si="241"/>
        <v>0</v>
      </c>
      <c r="O3100">
        <f t="shared" si="242"/>
        <v>0</v>
      </c>
      <c r="P3100">
        <f t="shared" si="243"/>
        <v>0</v>
      </c>
      <c r="Q3100" s="19">
        <f t="shared" si="244"/>
        <v>0</v>
      </c>
    </row>
    <row r="3101" spans="1:17" x14ac:dyDescent="0.25">
      <c r="A3101" t="s">
        <v>6040</v>
      </c>
      <c r="B3101" s="16">
        <v>43943.649618055555</v>
      </c>
      <c r="C3101" t="s">
        <v>6041</v>
      </c>
      <c r="D3101" t="s">
        <v>83</v>
      </c>
      <c r="E3101" t="s">
        <v>84</v>
      </c>
      <c r="F3101" s="19">
        <v>53</v>
      </c>
      <c r="G3101" t="s">
        <v>52</v>
      </c>
      <c r="H3101" t="s">
        <v>85</v>
      </c>
      <c r="I3101" s="16">
        <v>43929.78361111111</v>
      </c>
      <c r="J3101" s="16">
        <v>43930.657118055555</v>
      </c>
      <c r="K3101">
        <v>125</v>
      </c>
      <c r="L3101" s="16">
        <f t="shared" si="240"/>
        <v>43922</v>
      </c>
      <c r="M3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1">
        <f t="shared" si="241"/>
        <v>1</v>
      </c>
      <c r="O3101">
        <f t="shared" si="242"/>
        <v>0</v>
      </c>
      <c r="P3101">
        <f t="shared" si="243"/>
        <v>0</v>
      </c>
      <c r="Q3101" s="19">
        <f t="shared" si="244"/>
        <v>0</v>
      </c>
    </row>
    <row r="3102" spans="1:17" x14ac:dyDescent="0.25">
      <c r="A3102" t="s">
        <v>6042</v>
      </c>
      <c r="B3102" s="16">
        <v>43943.715324074074</v>
      </c>
      <c r="C3102" t="s">
        <v>6043</v>
      </c>
      <c r="D3102" t="s">
        <v>83</v>
      </c>
      <c r="E3102" t="s">
        <v>84</v>
      </c>
      <c r="F3102" s="19">
        <v>53</v>
      </c>
      <c r="G3102" t="s">
        <v>51</v>
      </c>
      <c r="H3102" t="s">
        <v>85</v>
      </c>
      <c r="I3102" s="16">
        <v>43927.45579861111</v>
      </c>
      <c r="J3102" s="16">
        <v>44012.67292824074</v>
      </c>
      <c r="K3102">
        <v>125</v>
      </c>
      <c r="L3102" s="16">
        <f t="shared" si="240"/>
        <v>43922</v>
      </c>
      <c r="M3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2">
        <f t="shared" si="241"/>
        <v>0</v>
      </c>
      <c r="O3102">
        <f t="shared" si="242"/>
        <v>1</v>
      </c>
      <c r="P3102">
        <f t="shared" si="243"/>
        <v>1</v>
      </c>
      <c r="Q3102" s="19">
        <f t="shared" si="244"/>
        <v>1</v>
      </c>
    </row>
    <row r="3103" spans="1:17" x14ac:dyDescent="0.25">
      <c r="A3103" t="s">
        <v>6044</v>
      </c>
      <c r="B3103" s="16">
        <v>43944.661053240743</v>
      </c>
      <c r="C3103" t="s">
        <v>6045</v>
      </c>
      <c r="D3103" t="s">
        <v>83</v>
      </c>
      <c r="E3103" t="s">
        <v>84</v>
      </c>
      <c r="F3103" s="19">
        <v>53</v>
      </c>
      <c r="G3103" t="s">
        <v>51</v>
      </c>
      <c r="H3103" t="s">
        <v>85</v>
      </c>
      <c r="I3103" s="16">
        <v>43843.148344907408</v>
      </c>
      <c r="J3103" s="16">
        <v>43990.494733796295</v>
      </c>
      <c r="K3103">
        <v>125</v>
      </c>
      <c r="L3103" s="16">
        <f t="shared" si="240"/>
        <v>43922</v>
      </c>
      <c r="M3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3">
        <f t="shared" si="241"/>
        <v>0</v>
      </c>
      <c r="O3103">
        <f t="shared" si="242"/>
        <v>3</v>
      </c>
      <c r="P3103">
        <f t="shared" si="243"/>
        <v>3</v>
      </c>
      <c r="Q3103" s="19">
        <f t="shared" si="244"/>
        <v>3</v>
      </c>
    </row>
    <row r="3104" spans="1:17" x14ac:dyDescent="0.25">
      <c r="A3104" t="s">
        <v>6046</v>
      </c>
      <c r="B3104" s="16">
        <v>43944.694756944446</v>
      </c>
      <c r="C3104" t="s">
        <v>5848</v>
      </c>
      <c r="D3104" t="s">
        <v>83</v>
      </c>
      <c r="E3104" t="s">
        <v>84</v>
      </c>
      <c r="F3104" s="19">
        <v>53</v>
      </c>
      <c r="G3104" t="s">
        <v>51</v>
      </c>
      <c r="H3104" t="s">
        <v>85</v>
      </c>
      <c r="I3104" s="16">
        <v>43840.474178240744</v>
      </c>
      <c r="J3104" s="16">
        <v>44519.603634259256</v>
      </c>
      <c r="K3104">
        <v>125</v>
      </c>
      <c r="L3104" s="16">
        <f t="shared" si="240"/>
        <v>43922</v>
      </c>
      <c r="M3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4">
        <f t="shared" si="241"/>
        <v>0</v>
      </c>
      <c r="O3104">
        <f t="shared" si="242"/>
        <v>3</v>
      </c>
      <c r="P3104">
        <f t="shared" si="243"/>
        <v>3</v>
      </c>
      <c r="Q3104" s="19">
        <f t="shared" si="244"/>
        <v>3</v>
      </c>
    </row>
    <row r="3105" spans="1:17" x14ac:dyDescent="0.25">
      <c r="A3105" t="s">
        <v>6047</v>
      </c>
      <c r="B3105" s="16">
        <v>43946.504120370373</v>
      </c>
      <c r="C3105" t="s">
        <v>6048</v>
      </c>
      <c r="D3105" t="s">
        <v>83</v>
      </c>
      <c r="E3105" t="s">
        <v>84</v>
      </c>
      <c r="F3105" s="19">
        <v>53</v>
      </c>
      <c r="G3105" t="s">
        <v>51</v>
      </c>
      <c r="H3105" t="s">
        <v>85</v>
      </c>
      <c r="I3105" s="16">
        <v>43937.569050925929</v>
      </c>
      <c r="J3105" s="16">
        <v>44357.470289351855</v>
      </c>
      <c r="K3105">
        <v>125</v>
      </c>
      <c r="L3105" s="16">
        <f t="shared" si="240"/>
        <v>43922</v>
      </c>
      <c r="M3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5">
        <f t="shared" si="241"/>
        <v>0</v>
      </c>
      <c r="O3105">
        <f t="shared" si="242"/>
        <v>0</v>
      </c>
      <c r="P3105">
        <f t="shared" si="243"/>
        <v>0</v>
      </c>
      <c r="Q3105" s="19">
        <f t="shared" si="244"/>
        <v>0</v>
      </c>
    </row>
    <row r="3106" spans="1:17" x14ac:dyDescent="0.25">
      <c r="A3106" t="s">
        <v>6049</v>
      </c>
      <c r="B3106" s="16">
        <v>43948.352881944447</v>
      </c>
      <c r="C3106" t="s">
        <v>6050</v>
      </c>
      <c r="D3106" t="s">
        <v>83</v>
      </c>
      <c r="E3106" t="s">
        <v>84</v>
      </c>
      <c r="F3106" s="19">
        <v>53</v>
      </c>
      <c r="G3106" t="s">
        <v>52</v>
      </c>
      <c r="H3106" t="s">
        <v>85</v>
      </c>
      <c r="I3106" s="16">
        <v>43521.478645833333</v>
      </c>
      <c r="J3106" s="16">
        <v>43818.638495370367</v>
      </c>
      <c r="K3106">
        <v>125</v>
      </c>
      <c r="L3106" s="16">
        <f t="shared" si="240"/>
        <v>43922</v>
      </c>
      <c r="M3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6">
        <f t="shared" si="241"/>
        <v>1</v>
      </c>
      <c r="O3106">
        <f t="shared" si="242"/>
        <v>14</v>
      </c>
      <c r="P3106">
        <f t="shared" si="243"/>
        <v>10</v>
      </c>
      <c r="Q3106" s="19">
        <f t="shared" si="244"/>
        <v>10</v>
      </c>
    </row>
    <row r="3107" spans="1:17" x14ac:dyDescent="0.25">
      <c r="A3107" t="s">
        <v>6051</v>
      </c>
      <c r="B3107" s="16">
        <v>43742.464259259257</v>
      </c>
      <c r="C3107" t="s">
        <v>6052</v>
      </c>
      <c r="D3107" t="s">
        <v>83</v>
      </c>
      <c r="E3107" t="s">
        <v>84</v>
      </c>
      <c r="F3107" s="19">
        <v>53</v>
      </c>
      <c r="G3107" t="s">
        <v>52</v>
      </c>
      <c r="H3107" t="s">
        <v>85</v>
      </c>
      <c r="I3107" s="16">
        <v>43711.482986111114</v>
      </c>
      <c r="K3107">
        <v>125</v>
      </c>
      <c r="L3107" s="16">
        <f t="shared" si="240"/>
        <v>43739</v>
      </c>
      <c r="M3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7">
        <f t="shared" si="241"/>
        <v>1</v>
      </c>
      <c r="O3107">
        <f t="shared" si="242"/>
        <v>1</v>
      </c>
      <c r="P3107">
        <f t="shared" si="243"/>
        <v>1</v>
      </c>
      <c r="Q3107" s="19">
        <f t="shared" si="244"/>
        <v>1</v>
      </c>
    </row>
    <row r="3108" spans="1:17" x14ac:dyDescent="0.25">
      <c r="A3108" t="s">
        <v>6053</v>
      </c>
      <c r="B3108" s="16">
        <v>43742.648078703707</v>
      </c>
      <c r="C3108" t="s">
        <v>6054</v>
      </c>
      <c r="D3108" t="s">
        <v>34</v>
      </c>
      <c r="E3108" t="s">
        <v>84</v>
      </c>
      <c r="F3108" s="19">
        <v>53</v>
      </c>
      <c r="G3108" t="s">
        <v>51</v>
      </c>
      <c r="H3108" t="s">
        <v>85</v>
      </c>
      <c r="I3108" s="16">
        <v>43705.416886574072</v>
      </c>
      <c r="K3108">
        <v>125</v>
      </c>
      <c r="L3108" s="16">
        <f t="shared" si="240"/>
        <v>43739</v>
      </c>
      <c r="M3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8">
        <f t="shared" si="241"/>
        <v>1</v>
      </c>
      <c r="O3108">
        <f t="shared" si="242"/>
        <v>1</v>
      </c>
      <c r="P3108">
        <f t="shared" si="243"/>
        <v>1</v>
      </c>
      <c r="Q3108" s="19">
        <f t="shared" si="244"/>
        <v>1</v>
      </c>
    </row>
    <row r="3109" spans="1:17" x14ac:dyDescent="0.25">
      <c r="A3109" t="s">
        <v>6055</v>
      </c>
      <c r="B3109" s="16">
        <v>43743.487303240741</v>
      </c>
      <c r="C3109" t="s">
        <v>6056</v>
      </c>
      <c r="D3109" t="s">
        <v>83</v>
      </c>
      <c r="E3109" t="s">
        <v>90</v>
      </c>
      <c r="F3109" s="19">
        <v>53</v>
      </c>
      <c r="G3109" t="s">
        <v>52</v>
      </c>
      <c r="H3109" t="s">
        <v>85</v>
      </c>
      <c r="I3109" s="16">
        <v>43743.489872685182</v>
      </c>
      <c r="K3109">
        <v>125</v>
      </c>
      <c r="L3109" s="16">
        <f t="shared" si="240"/>
        <v>43739</v>
      </c>
      <c r="M3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09">
        <f t="shared" si="241"/>
        <v>1</v>
      </c>
      <c r="O3109">
        <f t="shared" si="242"/>
        <v>0</v>
      </c>
      <c r="P3109">
        <f t="shared" si="243"/>
        <v>0</v>
      </c>
      <c r="Q3109" s="19">
        <f t="shared" si="244"/>
        <v>0</v>
      </c>
    </row>
    <row r="3110" spans="1:17" x14ac:dyDescent="0.25">
      <c r="A3110" t="s">
        <v>6057</v>
      </c>
      <c r="B3110" s="16">
        <v>43744.53266203704</v>
      </c>
      <c r="C3110" t="s">
        <v>6058</v>
      </c>
      <c r="D3110" t="s">
        <v>83</v>
      </c>
      <c r="E3110" t="s">
        <v>90</v>
      </c>
      <c r="F3110" s="19">
        <v>53</v>
      </c>
      <c r="G3110" t="s">
        <v>52</v>
      </c>
      <c r="H3110" t="s">
        <v>85</v>
      </c>
      <c r="I3110" s="16">
        <v>43744.536956018521</v>
      </c>
      <c r="K3110">
        <v>125</v>
      </c>
      <c r="L3110" s="16">
        <f t="shared" si="240"/>
        <v>43739</v>
      </c>
      <c r="M3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0">
        <f t="shared" si="241"/>
        <v>1</v>
      </c>
      <c r="O3110">
        <f t="shared" si="242"/>
        <v>0</v>
      </c>
      <c r="P3110">
        <f t="shared" si="243"/>
        <v>0</v>
      </c>
      <c r="Q3110" s="19">
        <f t="shared" si="244"/>
        <v>0</v>
      </c>
    </row>
    <row r="3111" spans="1:17" x14ac:dyDescent="0.25">
      <c r="A3111" t="s">
        <v>6059</v>
      </c>
      <c r="B3111" s="16">
        <v>43744.550312500003</v>
      </c>
      <c r="C3111" t="s">
        <v>6060</v>
      </c>
      <c r="D3111" t="s">
        <v>83</v>
      </c>
      <c r="E3111" t="s">
        <v>84</v>
      </c>
      <c r="F3111" s="19">
        <v>53</v>
      </c>
      <c r="G3111" t="s">
        <v>51</v>
      </c>
      <c r="H3111" t="s">
        <v>85</v>
      </c>
      <c r="I3111" s="16">
        <v>43713.713379629633</v>
      </c>
      <c r="K3111">
        <v>125</v>
      </c>
      <c r="L3111" s="16">
        <f t="shared" si="240"/>
        <v>43739</v>
      </c>
      <c r="M3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1">
        <f t="shared" si="241"/>
        <v>1</v>
      </c>
      <c r="O3111">
        <f t="shared" si="242"/>
        <v>1</v>
      </c>
      <c r="P3111">
        <f t="shared" si="243"/>
        <v>1</v>
      </c>
      <c r="Q3111" s="19">
        <f t="shared" si="244"/>
        <v>1</v>
      </c>
    </row>
    <row r="3112" spans="1:17" x14ac:dyDescent="0.25">
      <c r="A3112" t="s">
        <v>6061</v>
      </c>
      <c r="B3112" s="16">
        <v>43746.470925925925</v>
      </c>
      <c r="C3112" t="s">
        <v>6062</v>
      </c>
      <c r="D3112" t="s">
        <v>83</v>
      </c>
      <c r="E3112" t="s">
        <v>90</v>
      </c>
      <c r="F3112" s="19">
        <v>53</v>
      </c>
      <c r="G3112" t="s">
        <v>52</v>
      </c>
      <c r="H3112" t="s">
        <v>85</v>
      </c>
      <c r="I3112" s="16">
        <v>43746.47451388889</v>
      </c>
      <c r="K3112">
        <v>125</v>
      </c>
      <c r="L3112" s="16">
        <f t="shared" si="240"/>
        <v>43739</v>
      </c>
      <c r="M3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2">
        <f t="shared" si="241"/>
        <v>1</v>
      </c>
      <c r="O3112">
        <f t="shared" si="242"/>
        <v>0</v>
      </c>
      <c r="P3112">
        <f t="shared" si="243"/>
        <v>0</v>
      </c>
      <c r="Q3112" s="19">
        <f t="shared" si="244"/>
        <v>0</v>
      </c>
    </row>
    <row r="3113" spans="1:17" x14ac:dyDescent="0.25">
      <c r="A3113" t="s">
        <v>6063</v>
      </c>
      <c r="B3113" s="16">
        <v>43746.605358796296</v>
      </c>
      <c r="C3113" t="s">
        <v>6064</v>
      </c>
      <c r="D3113" t="s">
        <v>83</v>
      </c>
      <c r="E3113" t="s">
        <v>90</v>
      </c>
      <c r="F3113" s="19">
        <v>53</v>
      </c>
      <c r="G3113" t="s">
        <v>51</v>
      </c>
      <c r="H3113" t="s">
        <v>85</v>
      </c>
      <c r="I3113" s="16">
        <v>43746.607800925929</v>
      </c>
      <c r="K3113">
        <v>125</v>
      </c>
      <c r="L3113" s="16">
        <f t="shared" si="240"/>
        <v>43739</v>
      </c>
      <c r="M3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3">
        <f t="shared" si="241"/>
        <v>1</v>
      </c>
      <c r="O3113">
        <f t="shared" si="242"/>
        <v>0</v>
      </c>
      <c r="P3113">
        <f t="shared" si="243"/>
        <v>0</v>
      </c>
      <c r="Q3113" s="19">
        <f t="shared" si="244"/>
        <v>0</v>
      </c>
    </row>
    <row r="3114" spans="1:17" x14ac:dyDescent="0.25">
      <c r="A3114" t="s">
        <v>6065</v>
      </c>
      <c r="B3114" s="16">
        <v>43747.415613425925</v>
      </c>
      <c r="C3114" t="s">
        <v>6066</v>
      </c>
      <c r="D3114" t="s">
        <v>83</v>
      </c>
      <c r="E3114" t="s">
        <v>90</v>
      </c>
      <c r="F3114" s="19">
        <v>53</v>
      </c>
      <c r="G3114" t="s">
        <v>51</v>
      </c>
      <c r="H3114" t="s">
        <v>85</v>
      </c>
      <c r="I3114" s="16">
        <v>43747.419340277775</v>
      </c>
      <c r="K3114">
        <v>125</v>
      </c>
      <c r="L3114" s="16">
        <f t="shared" si="240"/>
        <v>43739</v>
      </c>
      <c r="M3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4">
        <f t="shared" si="241"/>
        <v>1</v>
      </c>
      <c r="O3114">
        <f t="shared" si="242"/>
        <v>0</v>
      </c>
      <c r="P3114">
        <f t="shared" si="243"/>
        <v>0</v>
      </c>
      <c r="Q3114" s="19">
        <f t="shared" si="244"/>
        <v>0</v>
      </c>
    </row>
    <row r="3115" spans="1:17" x14ac:dyDescent="0.25">
      <c r="A3115" t="s">
        <v>6067</v>
      </c>
      <c r="B3115" s="16">
        <v>43747.501863425925</v>
      </c>
      <c r="C3115" t="s">
        <v>6068</v>
      </c>
      <c r="D3115" t="s">
        <v>83</v>
      </c>
      <c r="E3115" t="s">
        <v>84</v>
      </c>
      <c r="F3115" s="19">
        <v>53</v>
      </c>
      <c r="G3115" t="s">
        <v>51</v>
      </c>
      <c r="H3115" t="s">
        <v>85</v>
      </c>
      <c r="I3115" s="16">
        <v>43645.541250000002</v>
      </c>
      <c r="K3115">
        <v>125</v>
      </c>
      <c r="L3115" s="16">
        <f t="shared" si="240"/>
        <v>43739</v>
      </c>
      <c r="M3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5">
        <f t="shared" si="241"/>
        <v>1</v>
      </c>
      <c r="O3115">
        <f t="shared" si="242"/>
        <v>3</v>
      </c>
      <c r="P3115">
        <f t="shared" si="243"/>
        <v>3</v>
      </c>
      <c r="Q3115" s="19">
        <f t="shared" si="244"/>
        <v>3</v>
      </c>
    </row>
    <row r="3116" spans="1:17" x14ac:dyDescent="0.25">
      <c r="A3116" t="s">
        <v>6069</v>
      </c>
      <c r="B3116" s="16">
        <v>43747.559490740743</v>
      </c>
      <c r="C3116" t="s">
        <v>6070</v>
      </c>
      <c r="D3116" t="s">
        <v>34</v>
      </c>
      <c r="E3116" t="s">
        <v>84</v>
      </c>
      <c r="F3116" s="19">
        <v>53</v>
      </c>
      <c r="G3116" t="s">
        <v>52</v>
      </c>
      <c r="H3116" t="s">
        <v>85</v>
      </c>
      <c r="I3116" s="16">
        <v>43660.606342592589</v>
      </c>
      <c r="K3116">
        <v>125</v>
      </c>
      <c r="L3116" s="16">
        <f t="shared" si="240"/>
        <v>43739</v>
      </c>
      <c r="M3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6">
        <f t="shared" si="241"/>
        <v>1</v>
      </c>
      <c r="O3116">
        <f t="shared" si="242"/>
        <v>3</v>
      </c>
      <c r="P3116">
        <f t="shared" si="243"/>
        <v>3</v>
      </c>
      <c r="Q3116" s="19">
        <f t="shared" si="244"/>
        <v>3</v>
      </c>
    </row>
    <row r="3117" spans="1:17" x14ac:dyDescent="0.25">
      <c r="A3117" t="s">
        <v>6071</v>
      </c>
      <c r="B3117" s="16">
        <v>43752.435104166667</v>
      </c>
      <c r="C3117" t="s">
        <v>6072</v>
      </c>
      <c r="D3117" t="s">
        <v>83</v>
      </c>
      <c r="E3117" t="s">
        <v>84</v>
      </c>
      <c r="F3117" s="19">
        <v>53</v>
      </c>
      <c r="G3117" t="s">
        <v>52</v>
      </c>
      <c r="H3117" t="s">
        <v>85</v>
      </c>
      <c r="I3117" s="16">
        <v>43662.699340277781</v>
      </c>
      <c r="K3117">
        <v>125</v>
      </c>
      <c r="L3117" s="16">
        <f t="shared" si="240"/>
        <v>43739</v>
      </c>
      <c r="M3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7">
        <f t="shared" si="241"/>
        <v>1</v>
      </c>
      <c r="O3117">
        <f t="shared" si="242"/>
        <v>3</v>
      </c>
      <c r="P3117">
        <f t="shared" si="243"/>
        <v>3</v>
      </c>
      <c r="Q3117" s="19">
        <f t="shared" si="244"/>
        <v>3</v>
      </c>
    </row>
    <row r="3118" spans="1:17" x14ac:dyDescent="0.25">
      <c r="A3118" t="s">
        <v>6073</v>
      </c>
      <c r="B3118" s="16">
        <v>43754.409432870372</v>
      </c>
      <c r="C3118" t="s">
        <v>6074</v>
      </c>
      <c r="D3118" t="s">
        <v>83</v>
      </c>
      <c r="E3118" t="s">
        <v>90</v>
      </c>
      <c r="F3118" s="19">
        <v>53</v>
      </c>
      <c r="G3118" t="s">
        <v>52</v>
      </c>
      <c r="H3118" t="s">
        <v>85</v>
      </c>
      <c r="I3118" s="16">
        <v>43754.413136574076</v>
      </c>
      <c r="K3118">
        <v>125</v>
      </c>
      <c r="L3118" s="16">
        <f t="shared" si="240"/>
        <v>43739</v>
      </c>
      <c r="M3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8">
        <f t="shared" si="241"/>
        <v>1</v>
      </c>
      <c r="O3118">
        <f t="shared" si="242"/>
        <v>0</v>
      </c>
      <c r="P3118">
        <f t="shared" si="243"/>
        <v>0</v>
      </c>
      <c r="Q3118" s="19">
        <f t="shared" si="244"/>
        <v>0</v>
      </c>
    </row>
    <row r="3119" spans="1:17" x14ac:dyDescent="0.25">
      <c r="A3119" t="s">
        <v>6075</v>
      </c>
      <c r="B3119" s="16">
        <v>43755.54446759259</v>
      </c>
      <c r="C3119" t="s">
        <v>6076</v>
      </c>
      <c r="D3119" t="s">
        <v>83</v>
      </c>
      <c r="E3119" t="s">
        <v>84</v>
      </c>
      <c r="F3119" s="19">
        <v>53</v>
      </c>
      <c r="G3119" t="s">
        <v>52</v>
      </c>
      <c r="H3119" t="s">
        <v>85</v>
      </c>
      <c r="I3119" s="16">
        <v>43710.488530092596</v>
      </c>
      <c r="K3119">
        <v>125</v>
      </c>
      <c r="L3119" s="16">
        <f t="shared" si="240"/>
        <v>43739</v>
      </c>
      <c r="M3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19">
        <f t="shared" si="241"/>
        <v>1</v>
      </c>
      <c r="O3119">
        <f t="shared" si="242"/>
        <v>2</v>
      </c>
      <c r="P3119">
        <f t="shared" si="243"/>
        <v>2</v>
      </c>
      <c r="Q3119" s="19">
        <f t="shared" si="244"/>
        <v>2</v>
      </c>
    </row>
    <row r="3120" spans="1:17" x14ac:dyDescent="0.25">
      <c r="A3120" t="s">
        <v>6077</v>
      </c>
      <c r="B3120" s="16">
        <v>43761.446226851855</v>
      </c>
      <c r="C3120" t="s">
        <v>6078</v>
      </c>
      <c r="D3120" t="s">
        <v>34</v>
      </c>
      <c r="E3120" t="s">
        <v>84</v>
      </c>
      <c r="F3120" s="19">
        <v>53</v>
      </c>
      <c r="G3120" t="s">
        <v>52</v>
      </c>
      <c r="H3120" t="s">
        <v>85</v>
      </c>
      <c r="I3120" s="16">
        <v>43666.854814814818</v>
      </c>
      <c r="K3120">
        <v>125</v>
      </c>
      <c r="L3120" s="16">
        <f t="shared" si="240"/>
        <v>43739</v>
      </c>
      <c r="M3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0">
        <f t="shared" si="241"/>
        <v>1</v>
      </c>
      <c r="O3120">
        <f t="shared" si="242"/>
        <v>3</v>
      </c>
      <c r="P3120">
        <f t="shared" si="243"/>
        <v>3</v>
      </c>
      <c r="Q3120" s="19">
        <f t="shared" si="244"/>
        <v>3</v>
      </c>
    </row>
    <row r="3121" spans="1:17" x14ac:dyDescent="0.25">
      <c r="A3121" t="s">
        <v>6079</v>
      </c>
      <c r="B3121" s="16">
        <v>43761.568912037037</v>
      </c>
      <c r="C3121" t="s">
        <v>6080</v>
      </c>
      <c r="D3121" t="s">
        <v>83</v>
      </c>
      <c r="E3121" t="s">
        <v>90</v>
      </c>
      <c r="F3121" s="19">
        <v>53</v>
      </c>
      <c r="G3121" t="s">
        <v>51</v>
      </c>
      <c r="H3121" t="s">
        <v>85</v>
      </c>
      <c r="I3121" s="16">
        <v>43761.57199074074</v>
      </c>
      <c r="K3121">
        <v>125</v>
      </c>
      <c r="L3121" s="16">
        <f t="shared" si="240"/>
        <v>43739</v>
      </c>
      <c r="M3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1">
        <f t="shared" si="241"/>
        <v>1</v>
      </c>
      <c r="O3121">
        <f t="shared" si="242"/>
        <v>0</v>
      </c>
      <c r="P3121">
        <f t="shared" si="243"/>
        <v>0</v>
      </c>
      <c r="Q3121" s="19">
        <f t="shared" si="244"/>
        <v>0</v>
      </c>
    </row>
    <row r="3122" spans="1:17" x14ac:dyDescent="0.25">
      <c r="A3122" t="s">
        <v>6081</v>
      </c>
      <c r="B3122" s="16">
        <v>43762.625439814816</v>
      </c>
      <c r="C3122" t="s">
        <v>6082</v>
      </c>
      <c r="D3122" t="s">
        <v>83</v>
      </c>
      <c r="E3122" t="s">
        <v>90</v>
      </c>
      <c r="F3122" s="19">
        <v>53</v>
      </c>
      <c r="G3122" t="s">
        <v>51</v>
      </c>
      <c r="H3122" t="s">
        <v>85</v>
      </c>
      <c r="I3122" s="16">
        <v>43762.628136574072</v>
      </c>
      <c r="K3122">
        <v>125</v>
      </c>
      <c r="L3122" s="16">
        <f t="shared" si="240"/>
        <v>43739</v>
      </c>
      <c r="M3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2">
        <f t="shared" si="241"/>
        <v>1</v>
      </c>
      <c r="O3122">
        <f t="shared" si="242"/>
        <v>0</v>
      </c>
      <c r="P3122">
        <f t="shared" si="243"/>
        <v>0</v>
      </c>
      <c r="Q3122" s="19">
        <f t="shared" si="244"/>
        <v>0</v>
      </c>
    </row>
    <row r="3123" spans="1:17" x14ac:dyDescent="0.25">
      <c r="A3123" t="s">
        <v>6083</v>
      </c>
      <c r="B3123" s="16">
        <v>43762.718194444446</v>
      </c>
      <c r="C3123" t="s">
        <v>6084</v>
      </c>
      <c r="D3123" t="s">
        <v>83</v>
      </c>
      <c r="E3123" t="s">
        <v>84</v>
      </c>
      <c r="F3123" s="19">
        <v>53</v>
      </c>
      <c r="G3123" t="s">
        <v>52</v>
      </c>
      <c r="H3123" t="s">
        <v>85</v>
      </c>
      <c r="I3123" s="16">
        <v>43641.58216435185</v>
      </c>
      <c r="K3123">
        <v>125</v>
      </c>
      <c r="L3123" s="16">
        <f t="shared" si="240"/>
        <v>43739</v>
      </c>
      <c r="M3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3">
        <f t="shared" si="241"/>
        <v>1</v>
      </c>
      <c r="O3123">
        <f t="shared" si="242"/>
        <v>4</v>
      </c>
      <c r="P3123">
        <f t="shared" si="243"/>
        <v>4</v>
      </c>
      <c r="Q3123" s="19">
        <f t="shared" si="244"/>
        <v>4</v>
      </c>
    </row>
    <row r="3124" spans="1:17" x14ac:dyDescent="0.25">
      <c r="A3124" t="s">
        <v>6085</v>
      </c>
      <c r="B3124" s="16">
        <v>43763.588923611111</v>
      </c>
      <c r="C3124" t="s">
        <v>6086</v>
      </c>
      <c r="D3124" t="s">
        <v>83</v>
      </c>
      <c r="E3124" t="s">
        <v>90</v>
      </c>
      <c r="F3124" s="19">
        <v>53</v>
      </c>
      <c r="G3124" t="s">
        <v>52</v>
      </c>
      <c r="H3124" t="s">
        <v>85</v>
      </c>
      <c r="I3124" s="16">
        <v>43763.590520833335</v>
      </c>
      <c r="K3124">
        <v>125</v>
      </c>
      <c r="L3124" s="16">
        <f t="shared" si="240"/>
        <v>43739</v>
      </c>
      <c r="M3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4">
        <f t="shared" si="241"/>
        <v>1</v>
      </c>
      <c r="O3124">
        <f t="shared" si="242"/>
        <v>0</v>
      </c>
      <c r="P3124">
        <f t="shared" si="243"/>
        <v>0</v>
      </c>
      <c r="Q3124" s="19">
        <f t="shared" si="244"/>
        <v>0</v>
      </c>
    </row>
    <row r="3125" spans="1:17" x14ac:dyDescent="0.25">
      <c r="A3125" t="s">
        <v>6087</v>
      </c>
      <c r="B3125" s="16">
        <v>43763.699942129628</v>
      </c>
      <c r="C3125" t="s">
        <v>6088</v>
      </c>
      <c r="D3125" t="s">
        <v>83</v>
      </c>
      <c r="E3125" t="s">
        <v>84</v>
      </c>
      <c r="F3125" s="19">
        <v>53</v>
      </c>
      <c r="G3125" t="s">
        <v>52</v>
      </c>
      <c r="H3125" t="s">
        <v>85</v>
      </c>
      <c r="I3125" s="16">
        <v>43640.598854166667</v>
      </c>
      <c r="K3125">
        <v>125</v>
      </c>
      <c r="L3125" s="16">
        <f t="shared" si="240"/>
        <v>43739</v>
      </c>
      <c r="M3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5">
        <f t="shared" si="241"/>
        <v>1</v>
      </c>
      <c r="O3125">
        <f t="shared" si="242"/>
        <v>4</v>
      </c>
      <c r="P3125">
        <f t="shared" si="243"/>
        <v>4</v>
      </c>
      <c r="Q3125" s="19">
        <f t="shared" si="244"/>
        <v>4</v>
      </c>
    </row>
    <row r="3126" spans="1:17" x14ac:dyDescent="0.25">
      <c r="A3126" t="s">
        <v>6089</v>
      </c>
      <c r="B3126" s="16">
        <v>43766.536423611113</v>
      </c>
      <c r="C3126" t="s">
        <v>6090</v>
      </c>
      <c r="D3126" t="s">
        <v>83</v>
      </c>
      <c r="E3126" t="s">
        <v>90</v>
      </c>
      <c r="F3126" s="19">
        <v>53</v>
      </c>
      <c r="G3126" t="s">
        <v>52</v>
      </c>
      <c r="H3126" t="s">
        <v>85</v>
      </c>
      <c r="I3126" s="16">
        <v>43766.539722222224</v>
      </c>
      <c r="K3126">
        <v>125</v>
      </c>
      <c r="L3126" s="16">
        <f t="shared" si="240"/>
        <v>43739</v>
      </c>
      <c r="M3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6">
        <f t="shared" si="241"/>
        <v>1</v>
      </c>
      <c r="O3126">
        <f t="shared" si="242"/>
        <v>0</v>
      </c>
      <c r="P3126">
        <f t="shared" si="243"/>
        <v>0</v>
      </c>
      <c r="Q3126" s="19">
        <f t="shared" si="244"/>
        <v>0</v>
      </c>
    </row>
    <row r="3127" spans="1:17" x14ac:dyDescent="0.25">
      <c r="A3127" t="s">
        <v>6091</v>
      </c>
      <c r="B3127" s="16">
        <v>43766.64503472222</v>
      </c>
      <c r="C3127" t="s">
        <v>6056</v>
      </c>
      <c r="D3127" t="s">
        <v>34</v>
      </c>
      <c r="E3127" t="s">
        <v>84</v>
      </c>
      <c r="F3127" s="19">
        <v>53</v>
      </c>
      <c r="G3127" t="s">
        <v>52</v>
      </c>
      <c r="H3127" t="s">
        <v>85</v>
      </c>
      <c r="I3127" s="16">
        <v>43743.489872685182</v>
      </c>
      <c r="K3127">
        <v>125</v>
      </c>
      <c r="L3127" s="16">
        <f t="shared" si="240"/>
        <v>43739</v>
      </c>
      <c r="M3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7">
        <f t="shared" si="241"/>
        <v>1</v>
      </c>
      <c r="O3127">
        <f t="shared" si="242"/>
        <v>1</v>
      </c>
      <c r="P3127">
        <f t="shared" si="243"/>
        <v>1</v>
      </c>
      <c r="Q3127" s="19">
        <f t="shared" si="244"/>
        <v>1</v>
      </c>
    </row>
    <row r="3128" spans="1:17" x14ac:dyDescent="0.25">
      <c r="A3128" t="s">
        <v>6092</v>
      </c>
      <c r="B3128" s="16">
        <v>43768.439039351855</v>
      </c>
      <c r="C3128" t="s">
        <v>6093</v>
      </c>
      <c r="D3128" t="s">
        <v>83</v>
      </c>
      <c r="E3128" t="s">
        <v>90</v>
      </c>
      <c r="F3128" s="19">
        <v>53</v>
      </c>
      <c r="G3128" t="s">
        <v>51</v>
      </c>
      <c r="H3128" t="s">
        <v>85</v>
      </c>
      <c r="I3128" s="16">
        <v>43768.442835648151</v>
      </c>
      <c r="K3128">
        <v>125</v>
      </c>
      <c r="L3128" s="16">
        <f t="shared" si="240"/>
        <v>43739</v>
      </c>
      <c r="M3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8">
        <f t="shared" si="241"/>
        <v>1</v>
      </c>
      <c r="O3128">
        <f t="shared" si="242"/>
        <v>0</v>
      </c>
      <c r="P3128">
        <f t="shared" si="243"/>
        <v>0</v>
      </c>
      <c r="Q3128" s="19">
        <f t="shared" si="244"/>
        <v>0</v>
      </c>
    </row>
    <row r="3129" spans="1:17" x14ac:dyDescent="0.25">
      <c r="A3129" t="s">
        <v>6094</v>
      </c>
      <c r="B3129" s="16">
        <v>43769.545185185183</v>
      </c>
      <c r="C3129" t="s">
        <v>6095</v>
      </c>
      <c r="D3129" t="s">
        <v>83</v>
      </c>
      <c r="E3129" t="s">
        <v>90</v>
      </c>
      <c r="F3129" s="19">
        <v>53</v>
      </c>
      <c r="G3129" t="s">
        <v>52</v>
      </c>
      <c r="H3129" t="s">
        <v>85</v>
      </c>
      <c r="I3129" s="16">
        <v>43769.547442129631</v>
      </c>
      <c r="K3129">
        <v>125</v>
      </c>
      <c r="L3129" s="16">
        <f t="shared" si="240"/>
        <v>43739</v>
      </c>
      <c r="M3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29">
        <f t="shared" si="241"/>
        <v>1</v>
      </c>
      <c r="O3129">
        <f t="shared" si="242"/>
        <v>0</v>
      </c>
      <c r="P3129">
        <f t="shared" si="243"/>
        <v>0</v>
      </c>
      <c r="Q3129" s="19">
        <f t="shared" si="244"/>
        <v>0</v>
      </c>
    </row>
    <row r="3130" spans="1:17" x14ac:dyDescent="0.25">
      <c r="A3130" t="s">
        <v>6096</v>
      </c>
      <c r="B3130" s="16">
        <v>43769.687905092593</v>
      </c>
      <c r="C3130" t="s">
        <v>6097</v>
      </c>
      <c r="D3130" t="s">
        <v>83</v>
      </c>
      <c r="E3130" t="s">
        <v>90</v>
      </c>
      <c r="F3130" s="19">
        <v>53</v>
      </c>
      <c r="G3130" t="s">
        <v>51</v>
      </c>
      <c r="H3130" t="s">
        <v>85</v>
      </c>
      <c r="I3130" s="16">
        <v>43769.691747685189</v>
      </c>
      <c r="K3130">
        <v>125</v>
      </c>
      <c r="L3130" s="16">
        <f t="shared" si="240"/>
        <v>43739</v>
      </c>
      <c r="M3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0">
        <f t="shared" si="241"/>
        <v>1</v>
      </c>
      <c r="O3130">
        <f t="shared" si="242"/>
        <v>0</v>
      </c>
      <c r="P3130">
        <f t="shared" si="243"/>
        <v>0</v>
      </c>
      <c r="Q3130" s="19">
        <f t="shared" si="244"/>
        <v>0</v>
      </c>
    </row>
    <row r="3131" spans="1:17" x14ac:dyDescent="0.25">
      <c r="A3131" t="s">
        <v>6098</v>
      </c>
      <c r="B3131" s="16">
        <v>43769.724791666667</v>
      </c>
      <c r="C3131" t="s">
        <v>6099</v>
      </c>
      <c r="D3131" t="s">
        <v>83</v>
      </c>
      <c r="E3131" t="s">
        <v>84</v>
      </c>
      <c r="F3131" s="19">
        <v>53</v>
      </c>
      <c r="G3131" t="s">
        <v>51</v>
      </c>
      <c r="H3131" t="s">
        <v>85</v>
      </c>
      <c r="I3131" s="16">
        <v>43713.577627314815</v>
      </c>
      <c r="K3131">
        <v>125</v>
      </c>
      <c r="L3131" s="16">
        <f t="shared" si="240"/>
        <v>43739</v>
      </c>
      <c r="M3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1">
        <f t="shared" si="241"/>
        <v>1</v>
      </c>
      <c r="O3131">
        <f t="shared" si="242"/>
        <v>2</v>
      </c>
      <c r="P3131">
        <f t="shared" si="243"/>
        <v>2</v>
      </c>
      <c r="Q3131" s="19">
        <f t="shared" si="244"/>
        <v>2</v>
      </c>
    </row>
    <row r="3132" spans="1:17" x14ac:dyDescent="0.25">
      <c r="A3132" t="s">
        <v>6100</v>
      </c>
      <c r="B3132" s="16">
        <v>43770.722673611112</v>
      </c>
      <c r="C3132" t="s">
        <v>6101</v>
      </c>
      <c r="D3132" t="s">
        <v>83</v>
      </c>
      <c r="E3132" t="s">
        <v>84</v>
      </c>
      <c r="F3132" s="19">
        <v>53</v>
      </c>
      <c r="G3132" t="s">
        <v>52</v>
      </c>
      <c r="H3132" t="s">
        <v>85</v>
      </c>
      <c r="I3132" s="16">
        <v>43715.433321759258</v>
      </c>
      <c r="K3132">
        <v>125</v>
      </c>
      <c r="L3132" s="16">
        <f t="shared" si="240"/>
        <v>43770</v>
      </c>
      <c r="M3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2">
        <f t="shared" si="241"/>
        <v>1</v>
      </c>
      <c r="O3132">
        <f t="shared" si="242"/>
        <v>2</v>
      </c>
      <c r="P3132">
        <f t="shared" si="243"/>
        <v>2</v>
      </c>
      <c r="Q3132" s="19">
        <f t="shared" si="244"/>
        <v>2</v>
      </c>
    </row>
    <row r="3133" spans="1:17" x14ac:dyDescent="0.25">
      <c r="A3133" t="s">
        <v>6102</v>
      </c>
      <c r="B3133" s="16">
        <v>43773.296550925923</v>
      </c>
      <c r="C3133" t="s">
        <v>6103</v>
      </c>
      <c r="D3133" t="s">
        <v>83</v>
      </c>
      <c r="E3133" t="s">
        <v>90</v>
      </c>
      <c r="F3133" s="19">
        <v>53</v>
      </c>
      <c r="G3133" t="s">
        <v>51</v>
      </c>
      <c r="H3133" t="s">
        <v>85</v>
      </c>
      <c r="I3133" s="16">
        <v>43773.299259259256</v>
      </c>
      <c r="K3133">
        <v>125</v>
      </c>
      <c r="L3133" s="16">
        <f t="shared" si="240"/>
        <v>43770</v>
      </c>
      <c r="M3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3">
        <f t="shared" si="241"/>
        <v>1</v>
      </c>
      <c r="O3133">
        <f t="shared" si="242"/>
        <v>0</v>
      </c>
      <c r="P3133">
        <f t="shared" si="243"/>
        <v>0</v>
      </c>
      <c r="Q3133" s="19">
        <f t="shared" si="244"/>
        <v>0</v>
      </c>
    </row>
    <row r="3134" spans="1:17" x14ac:dyDescent="0.25">
      <c r="A3134" t="s">
        <v>6104</v>
      </c>
      <c r="B3134" s="16">
        <v>43774.445381944446</v>
      </c>
      <c r="C3134" t="s">
        <v>6105</v>
      </c>
      <c r="D3134" t="s">
        <v>83</v>
      </c>
      <c r="E3134" t="s">
        <v>90</v>
      </c>
      <c r="F3134" s="19">
        <v>53</v>
      </c>
      <c r="G3134" t="s">
        <v>52</v>
      </c>
      <c r="H3134" t="s">
        <v>85</v>
      </c>
      <c r="I3134" s="16">
        <v>43774.447881944441</v>
      </c>
      <c r="K3134">
        <v>125</v>
      </c>
      <c r="L3134" s="16">
        <f t="shared" si="240"/>
        <v>43770</v>
      </c>
      <c r="M3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4">
        <f t="shared" si="241"/>
        <v>1</v>
      </c>
      <c r="O3134">
        <f t="shared" si="242"/>
        <v>0</v>
      </c>
      <c r="P3134">
        <f t="shared" si="243"/>
        <v>0</v>
      </c>
      <c r="Q3134" s="19">
        <f t="shared" si="244"/>
        <v>0</v>
      </c>
    </row>
    <row r="3135" spans="1:17" x14ac:dyDescent="0.25">
      <c r="A3135" t="s">
        <v>6106</v>
      </c>
      <c r="B3135" s="16">
        <v>43774.572847222225</v>
      </c>
      <c r="C3135" t="s">
        <v>6107</v>
      </c>
      <c r="D3135" t="s">
        <v>83</v>
      </c>
      <c r="E3135" t="s">
        <v>84</v>
      </c>
      <c r="F3135" s="19">
        <v>53</v>
      </c>
      <c r="G3135" t="s">
        <v>51</v>
      </c>
      <c r="H3135" t="s">
        <v>85</v>
      </c>
      <c r="I3135" s="16">
        <v>43479.589872685188</v>
      </c>
      <c r="K3135">
        <v>125</v>
      </c>
      <c r="L3135" s="16">
        <f t="shared" si="240"/>
        <v>43770</v>
      </c>
      <c r="M3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5">
        <f t="shared" si="241"/>
        <v>1</v>
      </c>
      <c r="O3135">
        <f t="shared" si="242"/>
        <v>10</v>
      </c>
      <c r="P3135">
        <f t="shared" si="243"/>
        <v>10</v>
      </c>
      <c r="Q3135" s="19">
        <f t="shared" si="244"/>
        <v>10</v>
      </c>
    </row>
    <row r="3136" spans="1:17" x14ac:dyDescent="0.25">
      <c r="A3136" t="s">
        <v>6108</v>
      </c>
      <c r="B3136" s="16">
        <v>43776.445543981485</v>
      </c>
      <c r="C3136" t="s">
        <v>6109</v>
      </c>
      <c r="D3136" t="s">
        <v>83</v>
      </c>
      <c r="E3136" t="s">
        <v>90</v>
      </c>
      <c r="F3136" s="19">
        <v>53</v>
      </c>
      <c r="G3136" t="s">
        <v>51</v>
      </c>
      <c r="H3136" t="s">
        <v>85</v>
      </c>
      <c r="I3136" s="16">
        <v>43776.447812500002</v>
      </c>
      <c r="K3136">
        <v>125</v>
      </c>
      <c r="L3136" s="16">
        <f t="shared" si="240"/>
        <v>43770</v>
      </c>
      <c r="M3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6">
        <f t="shared" si="241"/>
        <v>1</v>
      </c>
      <c r="O3136">
        <f t="shared" si="242"/>
        <v>0</v>
      </c>
      <c r="P3136">
        <f t="shared" si="243"/>
        <v>0</v>
      </c>
      <c r="Q3136" s="19">
        <f t="shared" si="244"/>
        <v>0</v>
      </c>
    </row>
    <row r="3137" spans="1:17" x14ac:dyDescent="0.25">
      <c r="A3137" t="s">
        <v>6110</v>
      </c>
      <c r="B3137" s="16">
        <v>43780.53496527778</v>
      </c>
      <c r="C3137" t="s">
        <v>6111</v>
      </c>
      <c r="D3137" t="s">
        <v>83</v>
      </c>
      <c r="E3137" t="s">
        <v>90</v>
      </c>
      <c r="F3137" s="19">
        <v>53</v>
      </c>
      <c r="G3137" t="s">
        <v>51</v>
      </c>
      <c r="H3137" t="s">
        <v>85</v>
      </c>
      <c r="I3137" s="16">
        <v>43780.536307870374</v>
      </c>
      <c r="K3137">
        <v>125</v>
      </c>
      <c r="L3137" s="16">
        <f t="shared" si="240"/>
        <v>43770</v>
      </c>
      <c r="M3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7">
        <f t="shared" si="241"/>
        <v>1</v>
      </c>
      <c r="O3137">
        <f t="shared" si="242"/>
        <v>0</v>
      </c>
      <c r="P3137">
        <f t="shared" si="243"/>
        <v>0</v>
      </c>
      <c r="Q3137" s="19">
        <f t="shared" si="244"/>
        <v>0</v>
      </c>
    </row>
    <row r="3138" spans="1:17" x14ac:dyDescent="0.25">
      <c r="A3138" t="s">
        <v>6112</v>
      </c>
      <c r="B3138" s="16">
        <v>43780.779039351852</v>
      </c>
      <c r="C3138" t="s">
        <v>6113</v>
      </c>
      <c r="D3138" t="s">
        <v>34</v>
      </c>
      <c r="E3138" t="s">
        <v>84</v>
      </c>
      <c r="F3138" s="19">
        <v>53</v>
      </c>
      <c r="G3138" t="s">
        <v>51</v>
      </c>
      <c r="H3138" t="s">
        <v>85</v>
      </c>
      <c r="I3138" s="16">
        <v>43772.435034722221</v>
      </c>
      <c r="K3138">
        <v>125</v>
      </c>
      <c r="L3138" s="16">
        <f t="shared" ref="L3138:L3201" si="245">DATE(YEAR(B3138),MONTH(B3138),1)</f>
        <v>43770</v>
      </c>
      <c r="M3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8">
        <f t="shared" ref="N3138:N3201" si="246">IF(B3138&gt;=J3138,1,0)</f>
        <v>1</v>
      </c>
      <c r="O3138">
        <f t="shared" ref="O3138:O3201" si="247">ROUND((B3138-I3138)/30,0)</f>
        <v>0</v>
      </c>
      <c r="P3138">
        <f t="shared" ref="P3138:P3201" si="248">IF(AND(N3138=1,B3138&gt;=J3138,J3138&gt;0),ROUND((J3138-I3138)/30,0),O3138)</f>
        <v>0</v>
      </c>
      <c r="Q3138" s="19">
        <f t="shared" ref="Q3138:Q3201" si="249">MIN(O3138:P3138)</f>
        <v>0</v>
      </c>
    </row>
    <row r="3139" spans="1:17" x14ac:dyDescent="0.25">
      <c r="A3139" t="s">
        <v>6114</v>
      </c>
      <c r="B3139" s="16">
        <v>43782.308518518519</v>
      </c>
      <c r="C3139" t="s">
        <v>6115</v>
      </c>
      <c r="D3139" t="s">
        <v>83</v>
      </c>
      <c r="E3139" t="s">
        <v>84</v>
      </c>
      <c r="F3139" s="19">
        <v>53</v>
      </c>
      <c r="G3139" t="s">
        <v>52</v>
      </c>
      <c r="H3139" t="s">
        <v>85</v>
      </c>
      <c r="I3139" s="16">
        <v>43734.389305555553</v>
      </c>
      <c r="K3139">
        <v>125</v>
      </c>
      <c r="L3139" s="16">
        <f t="shared" si="245"/>
        <v>43770</v>
      </c>
      <c r="M3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39">
        <f t="shared" si="246"/>
        <v>1</v>
      </c>
      <c r="O3139">
        <f t="shared" si="247"/>
        <v>2</v>
      </c>
      <c r="P3139">
        <f t="shared" si="248"/>
        <v>2</v>
      </c>
      <c r="Q3139" s="19">
        <f t="shared" si="249"/>
        <v>2</v>
      </c>
    </row>
    <row r="3140" spans="1:17" x14ac:dyDescent="0.25">
      <c r="A3140" t="s">
        <v>6116</v>
      </c>
      <c r="B3140" s="16">
        <v>43786.452546296299</v>
      </c>
      <c r="C3140" t="s">
        <v>6117</v>
      </c>
      <c r="D3140" t="s">
        <v>83</v>
      </c>
      <c r="E3140" t="s">
        <v>90</v>
      </c>
      <c r="F3140" s="19">
        <v>53</v>
      </c>
      <c r="G3140" t="s">
        <v>51</v>
      </c>
      <c r="H3140" t="s">
        <v>85</v>
      </c>
      <c r="I3140" s="16">
        <v>43786.456504629627</v>
      </c>
      <c r="K3140">
        <v>125</v>
      </c>
      <c r="L3140" s="16">
        <f t="shared" si="245"/>
        <v>43770</v>
      </c>
      <c r="M3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0">
        <f t="shared" si="246"/>
        <v>1</v>
      </c>
      <c r="O3140">
        <f t="shared" si="247"/>
        <v>0</v>
      </c>
      <c r="P3140">
        <f t="shared" si="248"/>
        <v>0</v>
      </c>
      <c r="Q3140" s="19">
        <f t="shared" si="249"/>
        <v>0</v>
      </c>
    </row>
    <row r="3141" spans="1:17" x14ac:dyDescent="0.25">
      <c r="A3141" t="s">
        <v>6118</v>
      </c>
      <c r="B3141" s="16">
        <v>43786.5234375</v>
      </c>
      <c r="C3141" t="s">
        <v>6119</v>
      </c>
      <c r="D3141" t="s">
        <v>83</v>
      </c>
      <c r="E3141" t="s">
        <v>84</v>
      </c>
      <c r="F3141" s="19">
        <v>53</v>
      </c>
      <c r="G3141" t="s">
        <v>52</v>
      </c>
      <c r="H3141" t="s">
        <v>85</v>
      </c>
      <c r="I3141" s="16">
        <v>43655.526087962964</v>
      </c>
      <c r="K3141">
        <v>125</v>
      </c>
      <c r="L3141" s="16">
        <f t="shared" si="245"/>
        <v>43770</v>
      </c>
      <c r="M3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1">
        <f t="shared" si="246"/>
        <v>1</v>
      </c>
      <c r="O3141">
        <f t="shared" si="247"/>
        <v>4</v>
      </c>
      <c r="P3141">
        <f t="shared" si="248"/>
        <v>4</v>
      </c>
      <c r="Q3141" s="19">
        <f t="shared" si="249"/>
        <v>4</v>
      </c>
    </row>
    <row r="3142" spans="1:17" x14ac:dyDescent="0.25">
      <c r="A3142" t="s">
        <v>6120</v>
      </c>
      <c r="B3142" s="16">
        <v>43786.529004629629</v>
      </c>
      <c r="C3142" t="s">
        <v>6121</v>
      </c>
      <c r="D3142" t="s">
        <v>83</v>
      </c>
      <c r="E3142" t="s">
        <v>84</v>
      </c>
      <c r="F3142" s="19">
        <v>53</v>
      </c>
      <c r="G3142" t="s">
        <v>52</v>
      </c>
      <c r="H3142" t="s">
        <v>85</v>
      </c>
      <c r="I3142" s="16">
        <v>43748.725763888891</v>
      </c>
      <c r="K3142">
        <v>125</v>
      </c>
      <c r="L3142" s="16">
        <f t="shared" si="245"/>
        <v>43770</v>
      </c>
      <c r="M3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2">
        <f t="shared" si="246"/>
        <v>1</v>
      </c>
      <c r="O3142">
        <f t="shared" si="247"/>
        <v>1</v>
      </c>
      <c r="P3142">
        <f t="shared" si="248"/>
        <v>1</v>
      </c>
      <c r="Q3142" s="19">
        <f t="shared" si="249"/>
        <v>1</v>
      </c>
    </row>
    <row r="3143" spans="1:17" x14ac:dyDescent="0.25">
      <c r="A3143" t="s">
        <v>6122</v>
      </c>
      <c r="B3143" s="16">
        <v>43786.556261574071</v>
      </c>
      <c r="C3143" t="s">
        <v>6123</v>
      </c>
      <c r="D3143" t="s">
        <v>83</v>
      </c>
      <c r="E3143" t="s">
        <v>90</v>
      </c>
      <c r="F3143" s="19">
        <v>53</v>
      </c>
      <c r="G3143" t="s">
        <v>52</v>
      </c>
      <c r="H3143" t="s">
        <v>85</v>
      </c>
      <c r="I3143" s="16">
        <v>43786.558391203704</v>
      </c>
      <c r="K3143">
        <v>125</v>
      </c>
      <c r="L3143" s="16">
        <f t="shared" si="245"/>
        <v>43770</v>
      </c>
      <c r="M3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3">
        <f t="shared" si="246"/>
        <v>1</v>
      </c>
      <c r="O3143">
        <f t="shared" si="247"/>
        <v>0</v>
      </c>
      <c r="P3143">
        <f t="shared" si="248"/>
        <v>0</v>
      </c>
      <c r="Q3143" s="19">
        <f t="shared" si="249"/>
        <v>0</v>
      </c>
    </row>
    <row r="3144" spans="1:17" x14ac:dyDescent="0.25">
      <c r="A3144" t="s">
        <v>6124</v>
      </c>
      <c r="B3144" s="16">
        <v>43786.61146990741</v>
      </c>
      <c r="C3144" t="s">
        <v>6125</v>
      </c>
      <c r="D3144" t="s">
        <v>83</v>
      </c>
      <c r="E3144" t="s">
        <v>90</v>
      </c>
      <c r="F3144" s="19">
        <v>53</v>
      </c>
      <c r="G3144" t="s">
        <v>52</v>
      </c>
      <c r="H3144" t="s">
        <v>85</v>
      </c>
      <c r="I3144" s="16">
        <v>43786.612847222219</v>
      </c>
      <c r="K3144">
        <v>125</v>
      </c>
      <c r="L3144" s="16">
        <f t="shared" si="245"/>
        <v>43770</v>
      </c>
      <c r="M3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4">
        <f t="shared" si="246"/>
        <v>1</v>
      </c>
      <c r="O3144">
        <f t="shared" si="247"/>
        <v>0</v>
      </c>
      <c r="P3144">
        <f t="shared" si="248"/>
        <v>0</v>
      </c>
      <c r="Q3144" s="19">
        <f t="shared" si="249"/>
        <v>0</v>
      </c>
    </row>
    <row r="3145" spans="1:17" x14ac:dyDescent="0.25">
      <c r="A3145" t="s">
        <v>6126</v>
      </c>
      <c r="B3145" s="16">
        <v>43788.529606481483</v>
      </c>
      <c r="C3145" t="s">
        <v>6127</v>
      </c>
      <c r="D3145" t="s">
        <v>83</v>
      </c>
      <c r="E3145" t="s">
        <v>90</v>
      </c>
      <c r="F3145" s="19">
        <v>53</v>
      </c>
      <c r="G3145" t="s">
        <v>52</v>
      </c>
      <c r="H3145" t="s">
        <v>85</v>
      </c>
      <c r="I3145" s="16">
        <v>43788.533622685187</v>
      </c>
      <c r="K3145">
        <v>125</v>
      </c>
      <c r="L3145" s="16">
        <f t="shared" si="245"/>
        <v>43770</v>
      </c>
      <c r="M3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5">
        <f t="shared" si="246"/>
        <v>1</v>
      </c>
      <c r="O3145">
        <f t="shared" si="247"/>
        <v>0</v>
      </c>
      <c r="P3145">
        <f t="shared" si="248"/>
        <v>0</v>
      </c>
      <c r="Q3145" s="19">
        <f t="shared" si="249"/>
        <v>0</v>
      </c>
    </row>
    <row r="3146" spans="1:17" x14ac:dyDescent="0.25">
      <c r="A3146" t="s">
        <v>6128</v>
      </c>
      <c r="B3146" s="16">
        <v>43788.57707175926</v>
      </c>
      <c r="C3146" t="s">
        <v>6129</v>
      </c>
      <c r="D3146" t="s">
        <v>83</v>
      </c>
      <c r="E3146" t="s">
        <v>84</v>
      </c>
      <c r="F3146" s="19">
        <v>53</v>
      </c>
      <c r="G3146" t="s">
        <v>51</v>
      </c>
      <c r="H3146" t="s">
        <v>85</v>
      </c>
      <c r="I3146" s="16">
        <v>43732.632951388892</v>
      </c>
      <c r="K3146">
        <v>125</v>
      </c>
      <c r="L3146" s="16">
        <f t="shared" si="245"/>
        <v>43770</v>
      </c>
      <c r="M3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6">
        <f t="shared" si="246"/>
        <v>1</v>
      </c>
      <c r="O3146">
        <f t="shared" si="247"/>
        <v>2</v>
      </c>
      <c r="P3146">
        <f t="shared" si="248"/>
        <v>2</v>
      </c>
      <c r="Q3146" s="19">
        <f t="shared" si="249"/>
        <v>2</v>
      </c>
    </row>
    <row r="3147" spans="1:17" x14ac:dyDescent="0.25">
      <c r="A3147" t="s">
        <v>6130</v>
      </c>
      <c r="B3147" s="16">
        <v>43790.432222222225</v>
      </c>
      <c r="C3147" t="s">
        <v>6131</v>
      </c>
      <c r="D3147" t="s">
        <v>83</v>
      </c>
      <c r="E3147" t="s">
        <v>84</v>
      </c>
      <c r="F3147" s="19">
        <v>53</v>
      </c>
      <c r="G3147" t="s">
        <v>52</v>
      </c>
      <c r="H3147" t="s">
        <v>85</v>
      </c>
      <c r="I3147" s="16">
        <v>43770.638321759259</v>
      </c>
      <c r="K3147">
        <v>125</v>
      </c>
      <c r="L3147" s="16">
        <f t="shared" si="245"/>
        <v>43770</v>
      </c>
      <c r="M3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7">
        <f t="shared" si="246"/>
        <v>1</v>
      </c>
      <c r="O3147">
        <f t="shared" si="247"/>
        <v>1</v>
      </c>
      <c r="P3147">
        <f t="shared" si="248"/>
        <v>1</v>
      </c>
      <c r="Q3147" s="19">
        <f t="shared" si="249"/>
        <v>1</v>
      </c>
    </row>
    <row r="3148" spans="1:17" x14ac:dyDescent="0.25">
      <c r="A3148" t="s">
        <v>6132</v>
      </c>
      <c r="B3148" s="16">
        <v>43791.482893518521</v>
      </c>
      <c r="C3148" t="s">
        <v>6133</v>
      </c>
      <c r="D3148" t="s">
        <v>83</v>
      </c>
      <c r="E3148" t="s">
        <v>90</v>
      </c>
      <c r="F3148" s="19">
        <v>53</v>
      </c>
      <c r="G3148" t="s">
        <v>52</v>
      </c>
      <c r="H3148" t="s">
        <v>85</v>
      </c>
      <c r="I3148" s="16">
        <v>43791.48578703704</v>
      </c>
      <c r="K3148">
        <v>125</v>
      </c>
      <c r="L3148" s="16">
        <f t="shared" si="245"/>
        <v>43770</v>
      </c>
      <c r="M3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8">
        <f t="shared" si="246"/>
        <v>1</v>
      </c>
      <c r="O3148">
        <f t="shared" si="247"/>
        <v>0</v>
      </c>
      <c r="P3148">
        <f t="shared" si="248"/>
        <v>0</v>
      </c>
      <c r="Q3148" s="19">
        <f t="shared" si="249"/>
        <v>0</v>
      </c>
    </row>
    <row r="3149" spans="1:17" x14ac:dyDescent="0.25">
      <c r="A3149" t="s">
        <v>6134</v>
      </c>
      <c r="B3149" s="16">
        <v>43792.72278935185</v>
      </c>
      <c r="C3149" t="s">
        <v>6135</v>
      </c>
      <c r="D3149" t="s">
        <v>83</v>
      </c>
      <c r="E3149" t="s">
        <v>84</v>
      </c>
      <c r="F3149" s="19">
        <v>53</v>
      </c>
      <c r="G3149" t="s">
        <v>52</v>
      </c>
      <c r="H3149" t="s">
        <v>85</v>
      </c>
      <c r="I3149" s="16">
        <v>43326.464999999997</v>
      </c>
      <c r="K3149">
        <v>125</v>
      </c>
      <c r="L3149" s="16">
        <f t="shared" si="245"/>
        <v>43770</v>
      </c>
      <c r="M3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49">
        <f t="shared" si="246"/>
        <v>1</v>
      </c>
      <c r="O3149">
        <f t="shared" si="247"/>
        <v>16</v>
      </c>
      <c r="P3149">
        <f t="shared" si="248"/>
        <v>16</v>
      </c>
      <c r="Q3149" s="19">
        <f t="shared" si="249"/>
        <v>16</v>
      </c>
    </row>
    <row r="3150" spans="1:17" x14ac:dyDescent="0.25">
      <c r="A3150" t="s">
        <v>6136</v>
      </c>
      <c r="B3150" s="16">
        <v>43793.364016203705</v>
      </c>
      <c r="C3150" t="s">
        <v>6137</v>
      </c>
      <c r="D3150" t="s">
        <v>83</v>
      </c>
      <c r="E3150" t="s">
        <v>90</v>
      </c>
      <c r="F3150" s="19">
        <v>53</v>
      </c>
      <c r="G3150" t="s">
        <v>51</v>
      </c>
      <c r="H3150" t="s">
        <v>85</v>
      </c>
      <c r="I3150" s="16">
        <v>43793.365972222222</v>
      </c>
      <c r="K3150">
        <v>125</v>
      </c>
      <c r="L3150" s="16">
        <f t="shared" si="245"/>
        <v>43770</v>
      </c>
      <c r="M3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0">
        <f t="shared" si="246"/>
        <v>1</v>
      </c>
      <c r="O3150">
        <f t="shared" si="247"/>
        <v>0</v>
      </c>
      <c r="P3150">
        <f t="shared" si="248"/>
        <v>0</v>
      </c>
      <c r="Q3150" s="19">
        <f t="shared" si="249"/>
        <v>0</v>
      </c>
    </row>
    <row r="3151" spans="1:17" x14ac:dyDescent="0.25">
      <c r="A3151" t="s">
        <v>6138</v>
      </c>
      <c r="B3151" s="16">
        <v>43793.503379629627</v>
      </c>
      <c r="C3151" t="s">
        <v>6139</v>
      </c>
      <c r="D3151" t="s">
        <v>83</v>
      </c>
      <c r="E3151" t="s">
        <v>84</v>
      </c>
      <c r="F3151" s="19">
        <v>53</v>
      </c>
      <c r="G3151" t="s">
        <v>52</v>
      </c>
      <c r="H3151" t="s">
        <v>85</v>
      </c>
      <c r="I3151" s="16">
        <v>43453.570023148146</v>
      </c>
      <c r="K3151">
        <v>125</v>
      </c>
      <c r="L3151" s="16">
        <f t="shared" si="245"/>
        <v>43770</v>
      </c>
      <c r="M3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1">
        <f t="shared" si="246"/>
        <v>1</v>
      </c>
      <c r="O3151">
        <f t="shared" si="247"/>
        <v>11</v>
      </c>
      <c r="P3151">
        <f t="shared" si="248"/>
        <v>11</v>
      </c>
      <c r="Q3151" s="19">
        <f t="shared" si="249"/>
        <v>11</v>
      </c>
    </row>
    <row r="3152" spans="1:17" x14ac:dyDescent="0.25">
      <c r="A3152" t="s">
        <v>6140</v>
      </c>
      <c r="B3152" s="16">
        <v>43796.495856481481</v>
      </c>
      <c r="C3152" t="s">
        <v>6141</v>
      </c>
      <c r="D3152" t="s">
        <v>83</v>
      </c>
      <c r="E3152" t="s">
        <v>90</v>
      </c>
      <c r="F3152" s="19">
        <v>53</v>
      </c>
      <c r="G3152" t="s">
        <v>51</v>
      </c>
      <c r="H3152" t="s">
        <v>85</v>
      </c>
      <c r="I3152" s="16">
        <v>43796.497719907406</v>
      </c>
      <c r="K3152">
        <v>125</v>
      </c>
      <c r="L3152" s="16">
        <f t="shared" si="245"/>
        <v>43770</v>
      </c>
      <c r="M3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2">
        <f t="shared" si="246"/>
        <v>1</v>
      </c>
      <c r="O3152">
        <f t="shared" si="247"/>
        <v>0</v>
      </c>
      <c r="P3152">
        <f t="shared" si="248"/>
        <v>0</v>
      </c>
      <c r="Q3152" s="19">
        <f t="shared" si="249"/>
        <v>0</v>
      </c>
    </row>
    <row r="3153" spans="1:17" x14ac:dyDescent="0.25">
      <c r="A3153" t="s">
        <v>6142</v>
      </c>
      <c r="B3153" s="16">
        <v>43796.503750000003</v>
      </c>
      <c r="C3153" t="s">
        <v>6143</v>
      </c>
      <c r="D3153" t="s">
        <v>83</v>
      </c>
      <c r="E3153" t="s">
        <v>90</v>
      </c>
      <c r="F3153" s="19">
        <v>53</v>
      </c>
      <c r="G3153" t="s">
        <v>52</v>
      </c>
      <c r="H3153" t="s">
        <v>85</v>
      </c>
      <c r="I3153" s="16">
        <v>43796.506458333337</v>
      </c>
      <c r="K3153">
        <v>125</v>
      </c>
      <c r="L3153" s="16">
        <f t="shared" si="245"/>
        <v>43770</v>
      </c>
      <c r="M3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3">
        <f t="shared" si="246"/>
        <v>1</v>
      </c>
      <c r="O3153">
        <f t="shared" si="247"/>
        <v>0</v>
      </c>
      <c r="P3153">
        <f t="shared" si="248"/>
        <v>0</v>
      </c>
      <c r="Q3153" s="19">
        <f t="shared" si="249"/>
        <v>0</v>
      </c>
    </row>
    <row r="3154" spans="1:17" x14ac:dyDescent="0.25">
      <c r="A3154" t="s">
        <v>6144</v>
      </c>
      <c r="B3154" s="16">
        <v>43797.48233796296</v>
      </c>
      <c r="C3154" t="s">
        <v>6145</v>
      </c>
      <c r="D3154" t="s">
        <v>34</v>
      </c>
      <c r="E3154" t="s">
        <v>84</v>
      </c>
      <c r="F3154" s="19">
        <v>53</v>
      </c>
      <c r="G3154" t="s">
        <v>52</v>
      </c>
      <c r="H3154" t="s">
        <v>85</v>
      </c>
      <c r="I3154" s="16">
        <v>43488.539004629631</v>
      </c>
      <c r="K3154">
        <v>125</v>
      </c>
      <c r="L3154" s="16">
        <f t="shared" si="245"/>
        <v>43770</v>
      </c>
      <c r="M3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4">
        <f t="shared" si="246"/>
        <v>1</v>
      </c>
      <c r="O3154">
        <f t="shared" si="247"/>
        <v>10</v>
      </c>
      <c r="P3154">
        <f t="shared" si="248"/>
        <v>10</v>
      </c>
      <c r="Q3154" s="19">
        <f t="shared" si="249"/>
        <v>10</v>
      </c>
    </row>
    <row r="3155" spans="1:17" x14ac:dyDescent="0.25">
      <c r="A3155" t="s">
        <v>6146</v>
      </c>
      <c r="B3155" s="16">
        <v>43797.522175925929</v>
      </c>
      <c r="C3155" t="s">
        <v>6147</v>
      </c>
      <c r="D3155" t="s">
        <v>83</v>
      </c>
      <c r="E3155" t="s">
        <v>90</v>
      </c>
      <c r="F3155" s="19">
        <v>53</v>
      </c>
      <c r="G3155" t="s">
        <v>52</v>
      </c>
      <c r="H3155" t="s">
        <v>85</v>
      </c>
      <c r="I3155" s="16">
        <v>43797.525358796294</v>
      </c>
      <c r="K3155">
        <v>125</v>
      </c>
      <c r="L3155" s="16">
        <f t="shared" si="245"/>
        <v>43770</v>
      </c>
      <c r="M3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5">
        <f t="shared" si="246"/>
        <v>1</v>
      </c>
      <c r="O3155">
        <f t="shared" si="247"/>
        <v>0</v>
      </c>
      <c r="P3155">
        <f t="shared" si="248"/>
        <v>0</v>
      </c>
      <c r="Q3155" s="19">
        <f t="shared" si="249"/>
        <v>0</v>
      </c>
    </row>
    <row r="3156" spans="1:17" x14ac:dyDescent="0.25">
      <c r="A3156" t="s">
        <v>6148</v>
      </c>
      <c r="B3156" s="16">
        <v>43800.597534722219</v>
      </c>
      <c r="C3156" t="s">
        <v>6093</v>
      </c>
      <c r="D3156" t="s">
        <v>83</v>
      </c>
      <c r="E3156" t="s">
        <v>84</v>
      </c>
      <c r="F3156" s="19">
        <v>53</v>
      </c>
      <c r="G3156" t="s">
        <v>51</v>
      </c>
      <c r="H3156" t="s">
        <v>85</v>
      </c>
      <c r="I3156" s="16">
        <v>43768.442835648151</v>
      </c>
      <c r="K3156">
        <v>125</v>
      </c>
      <c r="L3156" s="16">
        <f t="shared" si="245"/>
        <v>43800</v>
      </c>
      <c r="M3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6">
        <f t="shared" si="246"/>
        <v>1</v>
      </c>
      <c r="O3156">
        <f t="shared" si="247"/>
        <v>1</v>
      </c>
      <c r="P3156">
        <f t="shared" si="248"/>
        <v>1</v>
      </c>
      <c r="Q3156" s="19">
        <f t="shared" si="249"/>
        <v>1</v>
      </c>
    </row>
    <row r="3157" spans="1:17" x14ac:dyDescent="0.25">
      <c r="A3157" t="s">
        <v>6149</v>
      </c>
      <c r="B3157" s="16">
        <v>43801.343854166669</v>
      </c>
      <c r="C3157" t="s">
        <v>6058</v>
      </c>
      <c r="D3157" t="s">
        <v>83</v>
      </c>
      <c r="E3157" t="s">
        <v>84</v>
      </c>
      <c r="F3157" s="19">
        <v>53</v>
      </c>
      <c r="G3157" t="s">
        <v>52</v>
      </c>
      <c r="H3157" t="s">
        <v>85</v>
      </c>
      <c r="I3157" s="16">
        <v>43744.536956018521</v>
      </c>
      <c r="K3157">
        <v>125</v>
      </c>
      <c r="L3157" s="16">
        <f t="shared" si="245"/>
        <v>43800</v>
      </c>
      <c r="M3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7">
        <f t="shared" si="246"/>
        <v>1</v>
      </c>
      <c r="O3157">
        <f t="shared" si="247"/>
        <v>2</v>
      </c>
      <c r="P3157">
        <f t="shared" si="248"/>
        <v>2</v>
      </c>
      <c r="Q3157" s="19">
        <f t="shared" si="249"/>
        <v>2</v>
      </c>
    </row>
    <row r="3158" spans="1:17" x14ac:dyDescent="0.25">
      <c r="A3158" t="s">
        <v>6150</v>
      </c>
      <c r="B3158" s="16">
        <v>43801.42328703704</v>
      </c>
      <c r="C3158" t="s">
        <v>6151</v>
      </c>
      <c r="D3158" t="s">
        <v>83</v>
      </c>
      <c r="E3158" t="s">
        <v>90</v>
      </c>
      <c r="F3158" s="19">
        <v>53</v>
      </c>
      <c r="G3158" t="s">
        <v>52</v>
      </c>
      <c r="H3158" t="s">
        <v>85</v>
      </c>
      <c r="I3158" s="16">
        <v>43801.425555555557</v>
      </c>
      <c r="K3158">
        <v>125</v>
      </c>
      <c r="L3158" s="16">
        <f t="shared" si="245"/>
        <v>43800</v>
      </c>
      <c r="M3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8">
        <f t="shared" si="246"/>
        <v>1</v>
      </c>
      <c r="O3158">
        <f t="shared" si="247"/>
        <v>0</v>
      </c>
      <c r="P3158">
        <f t="shared" si="248"/>
        <v>0</v>
      </c>
      <c r="Q3158" s="19">
        <f t="shared" si="249"/>
        <v>0</v>
      </c>
    </row>
    <row r="3159" spans="1:17" x14ac:dyDescent="0.25">
      <c r="A3159" t="s">
        <v>6152</v>
      </c>
      <c r="B3159" s="16">
        <v>43801.495532407411</v>
      </c>
      <c r="C3159" t="s">
        <v>6153</v>
      </c>
      <c r="D3159" t="s">
        <v>83</v>
      </c>
      <c r="E3159" t="s">
        <v>90</v>
      </c>
      <c r="F3159" s="19">
        <v>53</v>
      </c>
      <c r="G3159" t="s">
        <v>51</v>
      </c>
      <c r="H3159" t="s">
        <v>85</v>
      </c>
      <c r="I3159" s="16">
        <v>43801.498761574076</v>
      </c>
      <c r="K3159">
        <v>125</v>
      </c>
      <c r="L3159" s="16">
        <f t="shared" si="245"/>
        <v>43800</v>
      </c>
      <c r="M3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59">
        <f t="shared" si="246"/>
        <v>1</v>
      </c>
      <c r="O3159">
        <f t="shared" si="247"/>
        <v>0</v>
      </c>
      <c r="P3159">
        <f t="shared" si="248"/>
        <v>0</v>
      </c>
      <c r="Q3159" s="19">
        <f t="shared" si="249"/>
        <v>0</v>
      </c>
    </row>
    <row r="3160" spans="1:17" x14ac:dyDescent="0.25">
      <c r="A3160" t="s">
        <v>6154</v>
      </c>
      <c r="B3160" s="16">
        <v>43804.717650462961</v>
      </c>
      <c r="C3160" t="s">
        <v>6155</v>
      </c>
      <c r="D3160" t="s">
        <v>83</v>
      </c>
      <c r="E3160" t="s">
        <v>84</v>
      </c>
      <c r="F3160" s="19">
        <v>53</v>
      </c>
      <c r="G3160" t="s">
        <v>51</v>
      </c>
      <c r="H3160" t="s">
        <v>85</v>
      </c>
      <c r="I3160" s="16">
        <v>43766.747847222221</v>
      </c>
      <c r="K3160">
        <v>125</v>
      </c>
      <c r="L3160" s="16">
        <f t="shared" si="245"/>
        <v>43800</v>
      </c>
      <c r="M3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0">
        <f t="shared" si="246"/>
        <v>1</v>
      </c>
      <c r="O3160">
        <f t="shared" si="247"/>
        <v>1</v>
      </c>
      <c r="P3160">
        <f t="shared" si="248"/>
        <v>1</v>
      </c>
      <c r="Q3160" s="19">
        <f t="shared" si="249"/>
        <v>1</v>
      </c>
    </row>
    <row r="3161" spans="1:17" x14ac:dyDescent="0.25">
      <c r="A3161" t="s">
        <v>6156</v>
      </c>
      <c r="B3161" s="16">
        <v>43806.609224537038</v>
      </c>
      <c r="C3161" t="s">
        <v>6157</v>
      </c>
      <c r="D3161" t="s">
        <v>83</v>
      </c>
      <c r="E3161" t="s">
        <v>84</v>
      </c>
      <c r="F3161" s="19">
        <v>53</v>
      </c>
      <c r="G3161" t="s">
        <v>52</v>
      </c>
      <c r="H3161" t="s">
        <v>85</v>
      </c>
      <c r="I3161" s="16">
        <v>43656.582418981481</v>
      </c>
      <c r="K3161">
        <v>125</v>
      </c>
      <c r="L3161" s="16">
        <f t="shared" si="245"/>
        <v>43800</v>
      </c>
      <c r="M3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1">
        <f t="shared" si="246"/>
        <v>1</v>
      </c>
      <c r="O3161">
        <f t="shared" si="247"/>
        <v>5</v>
      </c>
      <c r="P3161">
        <f t="shared" si="248"/>
        <v>5</v>
      </c>
      <c r="Q3161" s="19">
        <f t="shared" si="249"/>
        <v>5</v>
      </c>
    </row>
    <row r="3162" spans="1:17" x14ac:dyDescent="0.25">
      <c r="A3162" t="s">
        <v>6158</v>
      </c>
      <c r="B3162" s="16">
        <v>43808.387141203704</v>
      </c>
      <c r="C3162" t="s">
        <v>6159</v>
      </c>
      <c r="D3162" t="s">
        <v>83</v>
      </c>
      <c r="E3162" t="s">
        <v>84</v>
      </c>
      <c r="F3162" s="19">
        <v>53</v>
      </c>
      <c r="G3162" t="s">
        <v>51</v>
      </c>
      <c r="H3162" t="s">
        <v>85</v>
      </c>
      <c r="I3162" s="16">
        <v>43712.668553240743</v>
      </c>
      <c r="K3162">
        <v>125</v>
      </c>
      <c r="L3162" s="16">
        <f t="shared" si="245"/>
        <v>43800</v>
      </c>
      <c r="M3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2">
        <f t="shared" si="246"/>
        <v>1</v>
      </c>
      <c r="O3162">
        <f t="shared" si="247"/>
        <v>3</v>
      </c>
      <c r="P3162">
        <f t="shared" si="248"/>
        <v>3</v>
      </c>
      <c r="Q3162" s="19">
        <f t="shared" si="249"/>
        <v>3</v>
      </c>
    </row>
    <row r="3163" spans="1:17" x14ac:dyDescent="0.25">
      <c r="A3163" t="s">
        <v>6160</v>
      </c>
      <c r="B3163" s="16">
        <v>43808.400590277779</v>
      </c>
      <c r="C3163" t="s">
        <v>6161</v>
      </c>
      <c r="D3163" t="s">
        <v>83</v>
      </c>
      <c r="E3163" t="s">
        <v>90</v>
      </c>
      <c r="F3163" s="19">
        <v>53</v>
      </c>
      <c r="G3163" t="s">
        <v>52</v>
      </c>
      <c r="H3163" t="s">
        <v>85</v>
      </c>
      <c r="I3163" s="16">
        <v>43808.40488425926</v>
      </c>
      <c r="K3163">
        <v>125</v>
      </c>
      <c r="L3163" s="16">
        <f t="shared" si="245"/>
        <v>43800</v>
      </c>
      <c r="M3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3">
        <f t="shared" si="246"/>
        <v>1</v>
      </c>
      <c r="O3163">
        <f t="shared" si="247"/>
        <v>0</v>
      </c>
      <c r="P3163">
        <f t="shared" si="248"/>
        <v>0</v>
      </c>
      <c r="Q3163" s="19">
        <f t="shared" si="249"/>
        <v>0</v>
      </c>
    </row>
    <row r="3164" spans="1:17" x14ac:dyDescent="0.25">
      <c r="A3164" t="s">
        <v>6162</v>
      </c>
      <c r="B3164" s="16">
        <v>43809.428773148145</v>
      </c>
      <c r="C3164" t="s">
        <v>6163</v>
      </c>
      <c r="D3164" t="s">
        <v>83</v>
      </c>
      <c r="E3164" t="s">
        <v>84</v>
      </c>
      <c r="F3164" s="19">
        <v>53</v>
      </c>
      <c r="G3164" t="s">
        <v>52</v>
      </c>
      <c r="H3164" t="s">
        <v>85</v>
      </c>
      <c r="I3164" s="16">
        <v>43612.574537037035</v>
      </c>
      <c r="K3164">
        <v>125</v>
      </c>
      <c r="L3164" s="16">
        <f t="shared" si="245"/>
        <v>43800</v>
      </c>
      <c r="M3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4">
        <f t="shared" si="246"/>
        <v>1</v>
      </c>
      <c r="O3164">
        <f t="shared" si="247"/>
        <v>7</v>
      </c>
      <c r="P3164">
        <f t="shared" si="248"/>
        <v>7</v>
      </c>
      <c r="Q3164" s="19">
        <f t="shared" si="249"/>
        <v>7</v>
      </c>
    </row>
    <row r="3165" spans="1:17" x14ac:dyDescent="0.25">
      <c r="A3165" t="s">
        <v>6164</v>
      </c>
      <c r="B3165" s="16">
        <v>43809.461076388892</v>
      </c>
      <c r="C3165" t="s">
        <v>6165</v>
      </c>
      <c r="D3165" t="s">
        <v>83</v>
      </c>
      <c r="E3165" t="s">
        <v>84</v>
      </c>
      <c r="F3165" s="19">
        <v>53</v>
      </c>
      <c r="G3165" t="s">
        <v>52</v>
      </c>
      <c r="H3165" t="s">
        <v>85</v>
      </c>
      <c r="I3165" s="16">
        <v>43775.598333333335</v>
      </c>
      <c r="K3165">
        <v>125</v>
      </c>
      <c r="L3165" s="16">
        <f t="shared" si="245"/>
        <v>43800</v>
      </c>
      <c r="M3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5">
        <f t="shared" si="246"/>
        <v>1</v>
      </c>
      <c r="O3165">
        <f t="shared" si="247"/>
        <v>1</v>
      </c>
      <c r="P3165">
        <f t="shared" si="248"/>
        <v>1</v>
      </c>
      <c r="Q3165" s="19">
        <f t="shared" si="249"/>
        <v>1</v>
      </c>
    </row>
    <row r="3166" spans="1:17" x14ac:dyDescent="0.25">
      <c r="A3166" t="s">
        <v>6166</v>
      </c>
      <c r="B3166" s="16">
        <v>43809.481412037036</v>
      </c>
      <c r="C3166" t="s">
        <v>6167</v>
      </c>
      <c r="D3166" t="s">
        <v>83</v>
      </c>
      <c r="E3166" t="s">
        <v>84</v>
      </c>
      <c r="F3166" s="19">
        <v>53</v>
      </c>
      <c r="G3166" t="s">
        <v>52</v>
      </c>
      <c r="H3166" t="s">
        <v>85</v>
      </c>
      <c r="I3166" s="16">
        <v>43698.502291666664</v>
      </c>
      <c r="K3166">
        <v>125</v>
      </c>
      <c r="L3166" s="16">
        <f t="shared" si="245"/>
        <v>43800</v>
      </c>
      <c r="M3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6">
        <f t="shared" si="246"/>
        <v>1</v>
      </c>
      <c r="O3166">
        <f t="shared" si="247"/>
        <v>4</v>
      </c>
      <c r="P3166">
        <f t="shared" si="248"/>
        <v>4</v>
      </c>
      <c r="Q3166" s="19">
        <f t="shared" si="249"/>
        <v>4</v>
      </c>
    </row>
    <row r="3167" spans="1:17" x14ac:dyDescent="0.25">
      <c r="A3167" t="s">
        <v>6168</v>
      </c>
      <c r="B3167" s="16">
        <v>43809.546435185184</v>
      </c>
      <c r="C3167" t="s">
        <v>6169</v>
      </c>
      <c r="D3167" t="s">
        <v>83</v>
      </c>
      <c r="E3167" t="s">
        <v>90</v>
      </c>
      <c r="F3167" s="19">
        <v>53</v>
      </c>
      <c r="G3167" t="s">
        <v>51</v>
      </c>
      <c r="H3167" t="s">
        <v>85</v>
      </c>
      <c r="I3167" s="16">
        <v>43809.548900462964</v>
      </c>
      <c r="K3167">
        <v>125</v>
      </c>
      <c r="L3167" s="16">
        <f t="shared" si="245"/>
        <v>43800</v>
      </c>
      <c r="M3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7">
        <f t="shared" si="246"/>
        <v>1</v>
      </c>
      <c r="O3167">
        <f t="shared" si="247"/>
        <v>0</v>
      </c>
      <c r="P3167">
        <f t="shared" si="248"/>
        <v>0</v>
      </c>
      <c r="Q3167" s="19">
        <f t="shared" si="249"/>
        <v>0</v>
      </c>
    </row>
    <row r="3168" spans="1:17" x14ac:dyDescent="0.25">
      <c r="A3168" t="s">
        <v>6170</v>
      </c>
      <c r="B3168" s="16">
        <v>43810.649872685186</v>
      </c>
      <c r="C3168" t="s">
        <v>6171</v>
      </c>
      <c r="D3168" t="s">
        <v>83</v>
      </c>
      <c r="E3168" t="s">
        <v>90</v>
      </c>
      <c r="F3168" s="19">
        <v>53</v>
      </c>
      <c r="G3168" t="s">
        <v>52</v>
      </c>
      <c r="H3168" t="s">
        <v>85</v>
      </c>
      <c r="I3168" s="16">
        <v>43810.653055555558</v>
      </c>
      <c r="K3168">
        <v>125</v>
      </c>
      <c r="L3168" s="16">
        <f t="shared" si="245"/>
        <v>43800</v>
      </c>
      <c r="M3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8">
        <f t="shared" si="246"/>
        <v>1</v>
      </c>
      <c r="O3168">
        <f t="shared" si="247"/>
        <v>0</v>
      </c>
      <c r="P3168">
        <f t="shared" si="248"/>
        <v>0</v>
      </c>
      <c r="Q3168" s="19">
        <f t="shared" si="249"/>
        <v>0</v>
      </c>
    </row>
    <row r="3169" spans="1:17" x14ac:dyDescent="0.25">
      <c r="A3169" t="s">
        <v>6172</v>
      </c>
      <c r="B3169" s="16">
        <v>43814.471631944441</v>
      </c>
      <c r="C3169" t="s">
        <v>6173</v>
      </c>
      <c r="D3169" t="s">
        <v>34</v>
      </c>
      <c r="E3169" t="s">
        <v>84</v>
      </c>
      <c r="F3169" s="19">
        <v>53</v>
      </c>
      <c r="G3169" t="s">
        <v>52</v>
      </c>
      <c r="H3169" t="s">
        <v>85</v>
      </c>
      <c r="I3169" s="16">
        <v>43628.530277777776</v>
      </c>
      <c r="K3169">
        <v>125</v>
      </c>
      <c r="L3169" s="16">
        <f t="shared" si="245"/>
        <v>43800</v>
      </c>
      <c r="M3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69">
        <f t="shared" si="246"/>
        <v>1</v>
      </c>
      <c r="O3169">
        <f t="shared" si="247"/>
        <v>6</v>
      </c>
      <c r="P3169">
        <f t="shared" si="248"/>
        <v>6</v>
      </c>
      <c r="Q3169" s="19">
        <f t="shared" si="249"/>
        <v>6</v>
      </c>
    </row>
    <row r="3170" spans="1:17" x14ac:dyDescent="0.25">
      <c r="A3170" t="s">
        <v>6174</v>
      </c>
      <c r="B3170" s="16">
        <v>43815.411770833336</v>
      </c>
      <c r="C3170" t="s">
        <v>6175</v>
      </c>
      <c r="D3170" t="s">
        <v>83</v>
      </c>
      <c r="E3170" t="s">
        <v>90</v>
      </c>
      <c r="F3170" s="19">
        <v>53</v>
      </c>
      <c r="G3170" t="s">
        <v>51</v>
      </c>
      <c r="H3170" t="s">
        <v>85</v>
      </c>
      <c r="I3170" s="16">
        <v>43815.414756944447</v>
      </c>
      <c r="K3170">
        <v>125</v>
      </c>
      <c r="L3170" s="16">
        <f t="shared" si="245"/>
        <v>43800</v>
      </c>
      <c r="M3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0">
        <f t="shared" si="246"/>
        <v>1</v>
      </c>
      <c r="O3170">
        <f t="shared" si="247"/>
        <v>0</v>
      </c>
      <c r="P3170">
        <f t="shared" si="248"/>
        <v>0</v>
      </c>
      <c r="Q3170" s="19">
        <f t="shared" si="249"/>
        <v>0</v>
      </c>
    </row>
    <row r="3171" spans="1:17" x14ac:dyDescent="0.25">
      <c r="A3171" t="s">
        <v>6176</v>
      </c>
      <c r="B3171" s="16">
        <v>43815.636064814818</v>
      </c>
      <c r="C3171" t="s">
        <v>6177</v>
      </c>
      <c r="D3171" t="s">
        <v>83</v>
      </c>
      <c r="E3171" t="s">
        <v>90</v>
      </c>
      <c r="F3171" s="19">
        <v>53</v>
      </c>
      <c r="G3171" t="s">
        <v>52</v>
      </c>
      <c r="H3171" t="s">
        <v>85</v>
      </c>
      <c r="I3171" s="16">
        <v>43815.638993055552</v>
      </c>
      <c r="K3171">
        <v>125</v>
      </c>
      <c r="L3171" s="16">
        <f t="shared" si="245"/>
        <v>43800</v>
      </c>
      <c r="M3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1">
        <f t="shared" si="246"/>
        <v>1</v>
      </c>
      <c r="O3171">
        <f t="shared" si="247"/>
        <v>0</v>
      </c>
      <c r="P3171">
        <f t="shared" si="248"/>
        <v>0</v>
      </c>
      <c r="Q3171" s="19">
        <f t="shared" si="249"/>
        <v>0</v>
      </c>
    </row>
    <row r="3172" spans="1:17" x14ac:dyDescent="0.25">
      <c r="A3172" t="s">
        <v>6178</v>
      </c>
      <c r="B3172" s="16">
        <v>43815.710266203707</v>
      </c>
      <c r="C3172" t="s">
        <v>6179</v>
      </c>
      <c r="D3172" t="s">
        <v>34</v>
      </c>
      <c r="E3172" t="s">
        <v>84</v>
      </c>
      <c r="F3172" s="19">
        <v>53</v>
      </c>
      <c r="G3172" t="s">
        <v>52</v>
      </c>
      <c r="H3172" t="s">
        <v>85</v>
      </c>
      <c r="I3172" s="16">
        <v>43706.476493055554</v>
      </c>
      <c r="K3172">
        <v>125</v>
      </c>
      <c r="L3172" s="16">
        <f t="shared" si="245"/>
        <v>43800</v>
      </c>
      <c r="M3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2">
        <f t="shared" si="246"/>
        <v>1</v>
      </c>
      <c r="O3172">
        <f t="shared" si="247"/>
        <v>4</v>
      </c>
      <c r="P3172">
        <f t="shared" si="248"/>
        <v>4</v>
      </c>
      <c r="Q3172" s="19">
        <f t="shared" si="249"/>
        <v>4</v>
      </c>
    </row>
    <row r="3173" spans="1:17" x14ac:dyDescent="0.25">
      <c r="A3173" t="s">
        <v>6180</v>
      </c>
      <c r="B3173" s="16">
        <v>43817.540902777779</v>
      </c>
      <c r="C3173" t="s">
        <v>6181</v>
      </c>
      <c r="D3173" t="s">
        <v>83</v>
      </c>
      <c r="E3173" t="s">
        <v>90</v>
      </c>
      <c r="F3173" s="19">
        <v>53</v>
      </c>
      <c r="G3173" t="s">
        <v>52</v>
      </c>
      <c r="H3173" t="s">
        <v>85</v>
      </c>
      <c r="I3173" s="16">
        <v>43817.543553240743</v>
      </c>
      <c r="K3173">
        <v>125</v>
      </c>
      <c r="L3173" s="16">
        <f t="shared" si="245"/>
        <v>43800</v>
      </c>
      <c r="M3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3">
        <f t="shared" si="246"/>
        <v>1</v>
      </c>
      <c r="O3173">
        <f t="shared" si="247"/>
        <v>0</v>
      </c>
      <c r="P3173">
        <f t="shared" si="248"/>
        <v>0</v>
      </c>
      <c r="Q3173" s="19">
        <f t="shared" si="249"/>
        <v>0</v>
      </c>
    </row>
    <row r="3174" spans="1:17" x14ac:dyDescent="0.25">
      <c r="A3174" t="s">
        <v>6182</v>
      </c>
      <c r="B3174" s="16">
        <v>43817.548773148148</v>
      </c>
      <c r="C3174" t="s">
        <v>6062</v>
      </c>
      <c r="D3174" t="s">
        <v>83</v>
      </c>
      <c r="E3174" t="s">
        <v>84</v>
      </c>
      <c r="F3174" s="19">
        <v>53</v>
      </c>
      <c r="G3174" t="s">
        <v>52</v>
      </c>
      <c r="H3174" t="s">
        <v>85</v>
      </c>
      <c r="I3174" s="16">
        <v>43746.47451388889</v>
      </c>
      <c r="K3174">
        <v>125</v>
      </c>
      <c r="L3174" s="16">
        <f t="shared" si="245"/>
        <v>43800</v>
      </c>
      <c r="M3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4">
        <f t="shared" si="246"/>
        <v>1</v>
      </c>
      <c r="O3174">
        <f t="shared" si="247"/>
        <v>2</v>
      </c>
      <c r="P3174">
        <f t="shared" si="248"/>
        <v>2</v>
      </c>
      <c r="Q3174" s="19">
        <f t="shared" si="249"/>
        <v>2</v>
      </c>
    </row>
    <row r="3175" spans="1:17" x14ac:dyDescent="0.25">
      <c r="A3175" t="s">
        <v>6183</v>
      </c>
      <c r="B3175" s="16">
        <v>43822.528749999998</v>
      </c>
      <c r="C3175" t="s">
        <v>6184</v>
      </c>
      <c r="D3175" t="s">
        <v>83</v>
      </c>
      <c r="E3175" t="s">
        <v>90</v>
      </c>
      <c r="F3175" s="19">
        <v>53</v>
      </c>
      <c r="G3175" t="s">
        <v>51</v>
      </c>
      <c r="H3175" t="s">
        <v>85</v>
      </c>
      <c r="I3175" s="16">
        <v>43822.531655092593</v>
      </c>
      <c r="K3175">
        <v>125</v>
      </c>
      <c r="L3175" s="16">
        <f t="shared" si="245"/>
        <v>43800</v>
      </c>
      <c r="M3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5">
        <f t="shared" si="246"/>
        <v>1</v>
      </c>
      <c r="O3175">
        <f t="shared" si="247"/>
        <v>0</v>
      </c>
      <c r="P3175">
        <f t="shared" si="248"/>
        <v>0</v>
      </c>
      <c r="Q3175" s="19">
        <f t="shared" si="249"/>
        <v>0</v>
      </c>
    </row>
    <row r="3176" spans="1:17" x14ac:dyDescent="0.25">
      <c r="A3176" t="s">
        <v>6185</v>
      </c>
      <c r="B3176" s="16">
        <v>43824.472500000003</v>
      </c>
      <c r="C3176" t="s">
        <v>6186</v>
      </c>
      <c r="D3176" t="s">
        <v>83</v>
      </c>
      <c r="E3176" t="s">
        <v>90</v>
      </c>
      <c r="F3176" s="19">
        <v>53</v>
      </c>
      <c r="G3176" t="s">
        <v>52</v>
      </c>
      <c r="H3176" t="s">
        <v>85</v>
      </c>
      <c r="I3176" s="16">
        <v>43824.474699074075</v>
      </c>
      <c r="K3176">
        <v>125</v>
      </c>
      <c r="L3176" s="16">
        <f t="shared" si="245"/>
        <v>43800</v>
      </c>
      <c r="M3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6">
        <f t="shared" si="246"/>
        <v>1</v>
      </c>
      <c r="O3176">
        <f t="shared" si="247"/>
        <v>0</v>
      </c>
      <c r="P3176">
        <f t="shared" si="248"/>
        <v>0</v>
      </c>
      <c r="Q3176" s="19">
        <f t="shared" si="249"/>
        <v>0</v>
      </c>
    </row>
    <row r="3177" spans="1:17" x14ac:dyDescent="0.25">
      <c r="A3177" t="s">
        <v>6187</v>
      </c>
      <c r="B3177" s="16">
        <v>43825.476504629631</v>
      </c>
      <c r="C3177" t="s">
        <v>6188</v>
      </c>
      <c r="D3177" t="s">
        <v>83</v>
      </c>
      <c r="E3177" t="s">
        <v>90</v>
      </c>
      <c r="F3177" s="19">
        <v>53</v>
      </c>
      <c r="G3177" t="s">
        <v>51</v>
      </c>
      <c r="H3177" t="s">
        <v>85</v>
      </c>
      <c r="I3177" s="16">
        <v>43825.478715277779</v>
      </c>
      <c r="K3177">
        <v>125</v>
      </c>
      <c r="L3177" s="16">
        <f t="shared" si="245"/>
        <v>43800</v>
      </c>
      <c r="M3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7">
        <f t="shared" si="246"/>
        <v>1</v>
      </c>
      <c r="O3177">
        <f t="shared" si="247"/>
        <v>0</v>
      </c>
      <c r="P3177">
        <f t="shared" si="248"/>
        <v>0</v>
      </c>
      <c r="Q3177" s="19">
        <f t="shared" si="249"/>
        <v>0</v>
      </c>
    </row>
    <row r="3178" spans="1:17" x14ac:dyDescent="0.25">
      <c r="A3178" t="s">
        <v>6189</v>
      </c>
      <c r="B3178" s="16">
        <v>43825.59516203704</v>
      </c>
      <c r="C3178" t="s">
        <v>6190</v>
      </c>
      <c r="D3178" t="s">
        <v>83</v>
      </c>
      <c r="E3178" t="s">
        <v>84</v>
      </c>
      <c r="F3178" s="19">
        <v>53</v>
      </c>
      <c r="G3178" t="s">
        <v>51</v>
      </c>
      <c r="H3178" t="s">
        <v>85</v>
      </c>
      <c r="I3178" s="16">
        <v>43521.530648148146</v>
      </c>
      <c r="K3178">
        <v>125</v>
      </c>
      <c r="L3178" s="16">
        <f t="shared" si="245"/>
        <v>43800</v>
      </c>
      <c r="M3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8">
        <f t="shared" si="246"/>
        <v>1</v>
      </c>
      <c r="O3178">
        <f t="shared" si="247"/>
        <v>10</v>
      </c>
      <c r="P3178">
        <f t="shared" si="248"/>
        <v>10</v>
      </c>
      <c r="Q3178" s="19">
        <f t="shared" si="249"/>
        <v>10</v>
      </c>
    </row>
    <row r="3179" spans="1:17" x14ac:dyDescent="0.25">
      <c r="A3179" t="s">
        <v>6191</v>
      </c>
      <c r="B3179" s="16">
        <v>43826.451539351852</v>
      </c>
      <c r="C3179" t="s">
        <v>6192</v>
      </c>
      <c r="D3179" t="s">
        <v>83</v>
      </c>
      <c r="E3179" t="s">
        <v>90</v>
      </c>
      <c r="F3179" s="19">
        <v>53</v>
      </c>
      <c r="G3179" t="s">
        <v>52</v>
      </c>
      <c r="H3179" t="s">
        <v>85</v>
      </c>
      <c r="I3179" s="16">
        <v>43826.454988425925</v>
      </c>
      <c r="K3179">
        <v>125</v>
      </c>
      <c r="L3179" s="16">
        <f t="shared" si="245"/>
        <v>43800</v>
      </c>
      <c r="M3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79">
        <f t="shared" si="246"/>
        <v>1</v>
      </c>
      <c r="O3179">
        <f t="shared" si="247"/>
        <v>0</v>
      </c>
      <c r="P3179">
        <f t="shared" si="248"/>
        <v>0</v>
      </c>
      <c r="Q3179" s="19">
        <f t="shared" si="249"/>
        <v>0</v>
      </c>
    </row>
    <row r="3180" spans="1:17" x14ac:dyDescent="0.25">
      <c r="A3180" t="s">
        <v>6193</v>
      </c>
      <c r="B3180" s="16">
        <v>43827.413854166669</v>
      </c>
      <c r="C3180" t="s">
        <v>6194</v>
      </c>
      <c r="D3180" t="s">
        <v>83</v>
      </c>
      <c r="E3180" t="s">
        <v>84</v>
      </c>
      <c r="F3180" s="19">
        <v>53</v>
      </c>
      <c r="G3180" t="s">
        <v>52</v>
      </c>
      <c r="H3180" t="s">
        <v>85</v>
      </c>
      <c r="I3180" s="16">
        <v>43801.728692129633</v>
      </c>
      <c r="K3180">
        <v>125</v>
      </c>
      <c r="L3180" s="16">
        <f t="shared" si="245"/>
        <v>43800</v>
      </c>
      <c r="M3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0">
        <f t="shared" si="246"/>
        <v>1</v>
      </c>
      <c r="O3180">
        <f t="shared" si="247"/>
        <v>1</v>
      </c>
      <c r="P3180">
        <f t="shared" si="248"/>
        <v>1</v>
      </c>
      <c r="Q3180" s="19">
        <f t="shared" si="249"/>
        <v>1</v>
      </c>
    </row>
    <row r="3181" spans="1:17" x14ac:dyDescent="0.25">
      <c r="A3181" t="s">
        <v>6195</v>
      </c>
      <c r="B3181" s="16">
        <v>43827.722939814812</v>
      </c>
      <c r="C3181" t="s">
        <v>6161</v>
      </c>
      <c r="D3181" t="s">
        <v>34</v>
      </c>
      <c r="E3181" t="s">
        <v>84</v>
      </c>
      <c r="F3181" s="19">
        <v>53</v>
      </c>
      <c r="G3181" t="s">
        <v>52</v>
      </c>
      <c r="H3181" t="s">
        <v>85</v>
      </c>
      <c r="I3181" s="16">
        <v>43808.40488425926</v>
      </c>
      <c r="K3181">
        <v>125</v>
      </c>
      <c r="L3181" s="16">
        <f t="shared" si="245"/>
        <v>43800</v>
      </c>
      <c r="M3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1">
        <f t="shared" si="246"/>
        <v>1</v>
      </c>
      <c r="O3181">
        <f t="shared" si="247"/>
        <v>1</v>
      </c>
      <c r="P3181">
        <f t="shared" si="248"/>
        <v>1</v>
      </c>
      <c r="Q3181" s="19">
        <f t="shared" si="249"/>
        <v>1</v>
      </c>
    </row>
    <row r="3182" spans="1:17" x14ac:dyDescent="0.25">
      <c r="A3182" t="s">
        <v>6196</v>
      </c>
      <c r="B3182" s="16">
        <v>43830.435960648145</v>
      </c>
      <c r="C3182" t="s">
        <v>6197</v>
      </c>
      <c r="D3182" t="s">
        <v>83</v>
      </c>
      <c r="E3182" t="s">
        <v>90</v>
      </c>
      <c r="F3182" s="19">
        <v>53</v>
      </c>
      <c r="G3182" t="s">
        <v>51</v>
      </c>
      <c r="H3182" t="s">
        <v>85</v>
      </c>
      <c r="I3182" s="16">
        <v>43830.440451388888</v>
      </c>
      <c r="K3182">
        <v>125</v>
      </c>
      <c r="L3182" s="16">
        <f t="shared" si="245"/>
        <v>43800</v>
      </c>
      <c r="M3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2">
        <f t="shared" si="246"/>
        <v>1</v>
      </c>
      <c r="O3182">
        <f t="shared" si="247"/>
        <v>0</v>
      </c>
      <c r="P3182">
        <f t="shared" si="248"/>
        <v>0</v>
      </c>
      <c r="Q3182" s="19">
        <f t="shared" si="249"/>
        <v>0</v>
      </c>
    </row>
    <row r="3183" spans="1:17" x14ac:dyDescent="0.25">
      <c r="A3183" t="s">
        <v>6198</v>
      </c>
      <c r="B3183" s="16">
        <v>43830.528171296297</v>
      </c>
      <c r="C3183" t="s">
        <v>6199</v>
      </c>
      <c r="D3183" t="s">
        <v>83</v>
      </c>
      <c r="E3183" t="s">
        <v>90</v>
      </c>
      <c r="F3183" s="19">
        <v>53</v>
      </c>
      <c r="G3183" t="s">
        <v>52</v>
      </c>
      <c r="H3183" t="s">
        <v>85</v>
      </c>
      <c r="I3183" s="16">
        <v>43830.531087962961</v>
      </c>
      <c r="K3183">
        <v>125</v>
      </c>
      <c r="L3183" s="16">
        <f t="shared" si="245"/>
        <v>43800</v>
      </c>
      <c r="M3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3">
        <f t="shared" si="246"/>
        <v>1</v>
      </c>
      <c r="O3183">
        <f t="shared" si="247"/>
        <v>0</v>
      </c>
      <c r="P3183">
        <f t="shared" si="248"/>
        <v>0</v>
      </c>
      <c r="Q3183" s="19">
        <f t="shared" si="249"/>
        <v>0</v>
      </c>
    </row>
    <row r="3184" spans="1:17" x14ac:dyDescent="0.25">
      <c r="A3184" t="s">
        <v>6200</v>
      </c>
      <c r="B3184" s="16">
        <v>43830.585810185185</v>
      </c>
      <c r="C3184" t="s">
        <v>6201</v>
      </c>
      <c r="D3184" t="s">
        <v>83</v>
      </c>
      <c r="E3184" t="s">
        <v>84</v>
      </c>
      <c r="F3184" s="19">
        <v>53</v>
      </c>
      <c r="G3184" t="s">
        <v>51</v>
      </c>
      <c r="H3184" t="s">
        <v>85</v>
      </c>
      <c r="I3184" s="16">
        <v>43675.420393518521</v>
      </c>
      <c r="K3184">
        <v>125</v>
      </c>
      <c r="L3184" s="16">
        <f t="shared" si="245"/>
        <v>43800</v>
      </c>
      <c r="M3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4">
        <f t="shared" si="246"/>
        <v>1</v>
      </c>
      <c r="O3184">
        <f t="shared" si="247"/>
        <v>5</v>
      </c>
      <c r="P3184">
        <f t="shared" si="248"/>
        <v>5</v>
      </c>
      <c r="Q3184" s="19">
        <f t="shared" si="249"/>
        <v>5</v>
      </c>
    </row>
    <row r="3185" spans="1:17" x14ac:dyDescent="0.25">
      <c r="A3185" t="s">
        <v>6202</v>
      </c>
      <c r="B3185" s="16">
        <v>43831.560196759259</v>
      </c>
      <c r="C3185" t="s">
        <v>6203</v>
      </c>
      <c r="D3185" t="s">
        <v>34</v>
      </c>
      <c r="E3185" t="s">
        <v>84</v>
      </c>
      <c r="F3185" s="19">
        <v>53</v>
      </c>
      <c r="G3185" t="s">
        <v>51</v>
      </c>
      <c r="H3185" t="s">
        <v>85</v>
      </c>
      <c r="I3185" s="16">
        <v>43773.718784722223</v>
      </c>
      <c r="K3185">
        <v>125</v>
      </c>
      <c r="L3185" s="16">
        <f t="shared" si="245"/>
        <v>43831</v>
      </c>
      <c r="M3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5">
        <f t="shared" si="246"/>
        <v>1</v>
      </c>
      <c r="O3185">
        <f t="shared" si="247"/>
        <v>2</v>
      </c>
      <c r="P3185">
        <f t="shared" si="248"/>
        <v>2</v>
      </c>
      <c r="Q3185" s="19">
        <f t="shared" si="249"/>
        <v>2</v>
      </c>
    </row>
    <row r="3186" spans="1:17" x14ac:dyDescent="0.25">
      <c r="A3186" t="s">
        <v>6204</v>
      </c>
      <c r="B3186" s="16">
        <v>43832.469895833332</v>
      </c>
      <c r="C3186" t="s">
        <v>6205</v>
      </c>
      <c r="D3186" t="s">
        <v>83</v>
      </c>
      <c r="E3186" t="s">
        <v>90</v>
      </c>
      <c r="F3186" s="19">
        <v>53</v>
      </c>
      <c r="G3186" t="s">
        <v>52</v>
      </c>
      <c r="H3186" t="s">
        <v>85</v>
      </c>
      <c r="I3186" s="16">
        <v>43832.47252314815</v>
      </c>
      <c r="K3186">
        <v>125</v>
      </c>
      <c r="L3186" s="16">
        <f t="shared" si="245"/>
        <v>43831</v>
      </c>
      <c r="M3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6">
        <f t="shared" si="246"/>
        <v>1</v>
      </c>
      <c r="O3186">
        <f t="shared" si="247"/>
        <v>0</v>
      </c>
      <c r="P3186">
        <f t="shared" si="248"/>
        <v>0</v>
      </c>
      <c r="Q3186" s="19">
        <f t="shared" si="249"/>
        <v>0</v>
      </c>
    </row>
    <row r="3187" spans="1:17" x14ac:dyDescent="0.25">
      <c r="A3187" t="s">
        <v>6206</v>
      </c>
      <c r="B3187" s="16">
        <v>43832.590567129628</v>
      </c>
      <c r="C3187" t="s">
        <v>6207</v>
      </c>
      <c r="D3187" t="s">
        <v>83</v>
      </c>
      <c r="E3187" t="s">
        <v>90</v>
      </c>
      <c r="F3187" s="19">
        <v>53</v>
      </c>
      <c r="G3187" t="s">
        <v>52</v>
      </c>
      <c r="H3187" t="s">
        <v>85</v>
      </c>
      <c r="I3187" s="16">
        <v>43832.593090277776</v>
      </c>
      <c r="K3187">
        <v>125</v>
      </c>
      <c r="L3187" s="16">
        <f t="shared" si="245"/>
        <v>43831</v>
      </c>
      <c r="M3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7">
        <f t="shared" si="246"/>
        <v>1</v>
      </c>
      <c r="O3187">
        <f t="shared" si="247"/>
        <v>0</v>
      </c>
      <c r="P3187">
        <f t="shared" si="248"/>
        <v>0</v>
      </c>
      <c r="Q3187" s="19">
        <f t="shared" si="249"/>
        <v>0</v>
      </c>
    </row>
    <row r="3188" spans="1:17" x14ac:dyDescent="0.25">
      <c r="A3188" t="s">
        <v>6208</v>
      </c>
      <c r="B3188" s="16">
        <v>43834.420960648145</v>
      </c>
      <c r="C3188" t="s">
        <v>6209</v>
      </c>
      <c r="D3188" t="s">
        <v>83</v>
      </c>
      <c r="E3188" t="s">
        <v>90</v>
      </c>
      <c r="F3188" s="19">
        <v>53</v>
      </c>
      <c r="G3188" t="s">
        <v>51</v>
      </c>
      <c r="H3188" t="s">
        <v>85</v>
      </c>
      <c r="I3188" s="16">
        <v>43834.423668981479</v>
      </c>
      <c r="K3188">
        <v>125</v>
      </c>
      <c r="L3188" s="16">
        <f t="shared" si="245"/>
        <v>43831</v>
      </c>
      <c r="M3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8">
        <f t="shared" si="246"/>
        <v>1</v>
      </c>
      <c r="O3188">
        <f t="shared" si="247"/>
        <v>0</v>
      </c>
      <c r="P3188">
        <f t="shared" si="248"/>
        <v>0</v>
      </c>
      <c r="Q3188" s="19">
        <f t="shared" si="249"/>
        <v>0</v>
      </c>
    </row>
    <row r="3189" spans="1:17" x14ac:dyDescent="0.25">
      <c r="A3189" t="s">
        <v>6210</v>
      </c>
      <c r="B3189" s="16">
        <v>43834.466550925928</v>
      </c>
      <c r="C3189" t="s">
        <v>6211</v>
      </c>
      <c r="D3189" t="s">
        <v>83</v>
      </c>
      <c r="E3189" t="s">
        <v>90</v>
      </c>
      <c r="F3189" s="19">
        <v>53</v>
      </c>
      <c r="G3189" t="s">
        <v>51</v>
      </c>
      <c r="H3189" t="s">
        <v>85</v>
      </c>
      <c r="I3189" s="16">
        <v>43834.470104166663</v>
      </c>
      <c r="K3189">
        <v>125</v>
      </c>
      <c r="L3189" s="16">
        <f t="shared" si="245"/>
        <v>43831</v>
      </c>
      <c r="M3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89">
        <f t="shared" si="246"/>
        <v>1</v>
      </c>
      <c r="O3189">
        <f t="shared" si="247"/>
        <v>0</v>
      </c>
      <c r="P3189">
        <f t="shared" si="248"/>
        <v>0</v>
      </c>
      <c r="Q3189" s="19">
        <f t="shared" si="249"/>
        <v>0</v>
      </c>
    </row>
    <row r="3190" spans="1:17" x14ac:dyDescent="0.25">
      <c r="A3190" t="s">
        <v>6212</v>
      </c>
      <c r="B3190" s="16">
        <v>43834.504594907405</v>
      </c>
      <c r="C3190" t="s">
        <v>6213</v>
      </c>
      <c r="D3190" t="s">
        <v>83</v>
      </c>
      <c r="E3190" t="s">
        <v>90</v>
      </c>
      <c r="F3190" s="19">
        <v>53</v>
      </c>
      <c r="G3190" t="s">
        <v>51</v>
      </c>
      <c r="H3190" t="s">
        <v>85</v>
      </c>
      <c r="I3190" s="16">
        <v>43834.507337962961</v>
      </c>
      <c r="K3190">
        <v>125</v>
      </c>
      <c r="L3190" s="16">
        <f t="shared" si="245"/>
        <v>43831</v>
      </c>
      <c r="M3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0">
        <f t="shared" si="246"/>
        <v>1</v>
      </c>
      <c r="O3190">
        <f t="shared" si="247"/>
        <v>0</v>
      </c>
      <c r="P3190">
        <f t="shared" si="248"/>
        <v>0</v>
      </c>
      <c r="Q3190" s="19">
        <f t="shared" si="249"/>
        <v>0</v>
      </c>
    </row>
    <row r="3191" spans="1:17" x14ac:dyDescent="0.25">
      <c r="A3191" t="s">
        <v>6214</v>
      </c>
      <c r="B3191" s="16">
        <v>43835.562175925923</v>
      </c>
      <c r="C3191" t="s">
        <v>6215</v>
      </c>
      <c r="D3191" t="s">
        <v>83</v>
      </c>
      <c r="E3191" t="s">
        <v>90</v>
      </c>
      <c r="F3191" s="19">
        <v>53</v>
      </c>
      <c r="G3191" t="s">
        <v>51</v>
      </c>
      <c r="H3191" t="s">
        <v>85</v>
      </c>
      <c r="I3191" s="16">
        <v>43835.564791666664</v>
      </c>
      <c r="K3191">
        <v>125</v>
      </c>
      <c r="L3191" s="16">
        <f t="shared" si="245"/>
        <v>43831</v>
      </c>
      <c r="M3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1">
        <f t="shared" si="246"/>
        <v>1</v>
      </c>
      <c r="O3191">
        <f t="shared" si="247"/>
        <v>0</v>
      </c>
      <c r="P3191">
        <f t="shared" si="248"/>
        <v>0</v>
      </c>
      <c r="Q3191" s="19">
        <f t="shared" si="249"/>
        <v>0</v>
      </c>
    </row>
    <row r="3192" spans="1:17" x14ac:dyDescent="0.25">
      <c r="A3192" t="s">
        <v>6216</v>
      </c>
      <c r="B3192" s="16">
        <v>43836.40829861111</v>
      </c>
      <c r="C3192" t="s">
        <v>6217</v>
      </c>
      <c r="D3192" t="s">
        <v>83</v>
      </c>
      <c r="E3192" t="s">
        <v>90</v>
      </c>
      <c r="F3192" s="19">
        <v>53</v>
      </c>
      <c r="G3192" t="s">
        <v>51</v>
      </c>
      <c r="H3192" t="s">
        <v>85</v>
      </c>
      <c r="I3192" s="16">
        <v>43836.410590277781</v>
      </c>
      <c r="K3192">
        <v>125</v>
      </c>
      <c r="L3192" s="16">
        <f t="shared" si="245"/>
        <v>43831</v>
      </c>
      <c r="M3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2">
        <f t="shared" si="246"/>
        <v>1</v>
      </c>
      <c r="O3192">
        <f t="shared" si="247"/>
        <v>0</v>
      </c>
      <c r="P3192">
        <f t="shared" si="248"/>
        <v>0</v>
      </c>
      <c r="Q3192" s="19">
        <f t="shared" si="249"/>
        <v>0</v>
      </c>
    </row>
    <row r="3193" spans="1:17" x14ac:dyDescent="0.25">
      <c r="A3193" t="s">
        <v>6218</v>
      </c>
      <c r="B3193" s="16">
        <v>43836.532488425924</v>
      </c>
      <c r="C3193" t="s">
        <v>6219</v>
      </c>
      <c r="D3193" t="s">
        <v>83</v>
      </c>
      <c r="E3193" t="s">
        <v>90</v>
      </c>
      <c r="F3193" s="19">
        <v>53</v>
      </c>
      <c r="G3193" t="s">
        <v>52</v>
      </c>
      <c r="H3193" t="s">
        <v>85</v>
      </c>
      <c r="I3193" s="16">
        <v>43836.535520833335</v>
      </c>
      <c r="K3193">
        <v>125</v>
      </c>
      <c r="L3193" s="16">
        <f t="shared" si="245"/>
        <v>43831</v>
      </c>
      <c r="M3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3">
        <f t="shared" si="246"/>
        <v>1</v>
      </c>
      <c r="O3193">
        <f t="shared" si="247"/>
        <v>0</v>
      </c>
      <c r="P3193">
        <f t="shared" si="248"/>
        <v>0</v>
      </c>
      <c r="Q3193" s="19">
        <f t="shared" si="249"/>
        <v>0</v>
      </c>
    </row>
    <row r="3194" spans="1:17" x14ac:dyDescent="0.25">
      <c r="A3194" t="s">
        <v>6220</v>
      </c>
      <c r="B3194" s="16">
        <v>43836.652673611112</v>
      </c>
      <c r="C3194" t="s">
        <v>6221</v>
      </c>
      <c r="D3194" t="s">
        <v>83</v>
      </c>
      <c r="E3194" t="s">
        <v>84</v>
      </c>
      <c r="F3194" s="19">
        <v>53</v>
      </c>
      <c r="G3194" t="s">
        <v>51</v>
      </c>
      <c r="H3194" t="s">
        <v>85</v>
      </c>
      <c r="I3194" s="16">
        <v>43711.409409722219</v>
      </c>
      <c r="K3194">
        <v>125</v>
      </c>
      <c r="L3194" s="16">
        <f t="shared" si="245"/>
        <v>43831</v>
      </c>
      <c r="M3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4">
        <f t="shared" si="246"/>
        <v>1</v>
      </c>
      <c r="O3194">
        <f t="shared" si="247"/>
        <v>4</v>
      </c>
      <c r="P3194">
        <f t="shared" si="248"/>
        <v>4</v>
      </c>
      <c r="Q3194" s="19">
        <f t="shared" si="249"/>
        <v>4</v>
      </c>
    </row>
    <row r="3195" spans="1:17" x14ac:dyDescent="0.25">
      <c r="A3195" t="s">
        <v>6222</v>
      </c>
      <c r="B3195" s="16">
        <v>43837.415601851855</v>
      </c>
      <c r="C3195" t="s">
        <v>6223</v>
      </c>
      <c r="D3195" t="s">
        <v>83</v>
      </c>
      <c r="E3195" t="s">
        <v>90</v>
      </c>
      <c r="F3195" s="19">
        <v>53</v>
      </c>
      <c r="G3195" t="s">
        <v>52</v>
      </c>
      <c r="H3195" t="s">
        <v>85</v>
      </c>
      <c r="I3195" s="16">
        <v>43837.419305555559</v>
      </c>
      <c r="K3195">
        <v>125</v>
      </c>
      <c r="L3195" s="16">
        <f t="shared" si="245"/>
        <v>43831</v>
      </c>
      <c r="M3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5">
        <f t="shared" si="246"/>
        <v>1</v>
      </c>
      <c r="O3195">
        <f t="shared" si="247"/>
        <v>0</v>
      </c>
      <c r="P3195">
        <f t="shared" si="248"/>
        <v>0</v>
      </c>
      <c r="Q3195" s="19">
        <f t="shared" si="249"/>
        <v>0</v>
      </c>
    </row>
    <row r="3196" spans="1:17" x14ac:dyDescent="0.25">
      <c r="A3196" t="s">
        <v>6224</v>
      </c>
      <c r="B3196" s="16">
        <v>43837.440046296295</v>
      </c>
      <c r="C3196" t="s">
        <v>6225</v>
      </c>
      <c r="D3196" t="s">
        <v>83</v>
      </c>
      <c r="E3196" t="s">
        <v>90</v>
      </c>
      <c r="F3196" s="19">
        <v>53</v>
      </c>
      <c r="G3196" t="s">
        <v>52</v>
      </c>
      <c r="H3196" t="s">
        <v>85</v>
      </c>
      <c r="I3196" s="16">
        <v>43837.441168981481</v>
      </c>
      <c r="K3196">
        <v>125</v>
      </c>
      <c r="L3196" s="16">
        <f t="shared" si="245"/>
        <v>43831</v>
      </c>
      <c r="M3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6">
        <f t="shared" si="246"/>
        <v>1</v>
      </c>
      <c r="O3196">
        <f t="shared" si="247"/>
        <v>0</v>
      </c>
      <c r="P3196">
        <f t="shared" si="248"/>
        <v>0</v>
      </c>
      <c r="Q3196" s="19">
        <f t="shared" si="249"/>
        <v>0</v>
      </c>
    </row>
    <row r="3197" spans="1:17" x14ac:dyDescent="0.25">
      <c r="A3197" t="s">
        <v>6226</v>
      </c>
      <c r="B3197" s="16">
        <v>43837.479803240742</v>
      </c>
      <c r="C3197" t="s">
        <v>6227</v>
      </c>
      <c r="D3197" t="s">
        <v>83</v>
      </c>
      <c r="E3197" t="s">
        <v>90</v>
      </c>
      <c r="F3197" s="19">
        <v>53</v>
      </c>
      <c r="G3197" t="s">
        <v>51</v>
      </c>
      <c r="H3197" t="s">
        <v>85</v>
      </c>
      <c r="I3197" s="16">
        <v>43837.482893518521</v>
      </c>
      <c r="K3197">
        <v>125</v>
      </c>
      <c r="L3197" s="16">
        <f t="shared" si="245"/>
        <v>43831</v>
      </c>
      <c r="M3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7">
        <f t="shared" si="246"/>
        <v>1</v>
      </c>
      <c r="O3197">
        <f t="shared" si="247"/>
        <v>0</v>
      </c>
      <c r="P3197">
        <f t="shared" si="248"/>
        <v>0</v>
      </c>
      <c r="Q3197" s="19">
        <f t="shared" si="249"/>
        <v>0</v>
      </c>
    </row>
    <row r="3198" spans="1:17" x14ac:dyDescent="0.25">
      <c r="A3198" t="s">
        <v>6228</v>
      </c>
      <c r="B3198" s="16">
        <v>43837.503935185188</v>
      </c>
      <c r="C3198" t="s">
        <v>6229</v>
      </c>
      <c r="D3198" t="s">
        <v>83</v>
      </c>
      <c r="E3198" t="s">
        <v>90</v>
      </c>
      <c r="F3198" s="19">
        <v>53</v>
      </c>
      <c r="G3198" t="s">
        <v>51</v>
      </c>
      <c r="H3198" t="s">
        <v>85</v>
      </c>
      <c r="I3198" s="16">
        <v>43837.506377314814</v>
      </c>
      <c r="K3198">
        <v>125</v>
      </c>
      <c r="L3198" s="16">
        <f t="shared" si="245"/>
        <v>43831</v>
      </c>
      <c r="M3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8">
        <f t="shared" si="246"/>
        <v>1</v>
      </c>
      <c r="O3198">
        <f t="shared" si="247"/>
        <v>0</v>
      </c>
      <c r="P3198">
        <f t="shared" si="248"/>
        <v>0</v>
      </c>
      <c r="Q3198" s="19">
        <f t="shared" si="249"/>
        <v>0</v>
      </c>
    </row>
    <row r="3199" spans="1:17" x14ac:dyDescent="0.25">
      <c r="A3199" t="s">
        <v>6230</v>
      </c>
      <c r="B3199" s="16">
        <v>43838.55741898148</v>
      </c>
      <c r="C3199" t="s">
        <v>6231</v>
      </c>
      <c r="D3199" t="s">
        <v>83</v>
      </c>
      <c r="E3199" t="s">
        <v>90</v>
      </c>
      <c r="F3199" s="19">
        <v>53</v>
      </c>
      <c r="G3199" t="s">
        <v>51</v>
      </c>
      <c r="H3199" t="s">
        <v>85</v>
      </c>
      <c r="I3199" s="16">
        <v>43838.560023148151</v>
      </c>
      <c r="K3199">
        <v>125</v>
      </c>
      <c r="L3199" s="16">
        <f t="shared" si="245"/>
        <v>43831</v>
      </c>
      <c r="M3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199">
        <f t="shared" si="246"/>
        <v>1</v>
      </c>
      <c r="O3199">
        <f t="shared" si="247"/>
        <v>0</v>
      </c>
      <c r="P3199">
        <f t="shared" si="248"/>
        <v>0</v>
      </c>
      <c r="Q3199" s="19">
        <f t="shared" si="249"/>
        <v>0</v>
      </c>
    </row>
    <row r="3200" spans="1:17" x14ac:dyDescent="0.25">
      <c r="A3200" t="s">
        <v>6232</v>
      </c>
      <c r="B3200" s="16">
        <v>43838.566932870373</v>
      </c>
      <c r="C3200" t="s">
        <v>6233</v>
      </c>
      <c r="D3200" t="s">
        <v>83</v>
      </c>
      <c r="E3200" t="s">
        <v>90</v>
      </c>
      <c r="F3200" s="19">
        <v>53</v>
      </c>
      <c r="G3200" t="s">
        <v>52</v>
      </c>
      <c r="H3200" t="s">
        <v>85</v>
      </c>
      <c r="I3200" s="16">
        <v>43838.569548611114</v>
      </c>
      <c r="K3200">
        <v>125</v>
      </c>
      <c r="L3200" s="16">
        <f t="shared" si="245"/>
        <v>43831</v>
      </c>
      <c r="M3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0">
        <f t="shared" si="246"/>
        <v>1</v>
      </c>
      <c r="O3200">
        <f t="shared" si="247"/>
        <v>0</v>
      </c>
      <c r="P3200">
        <f t="shared" si="248"/>
        <v>0</v>
      </c>
      <c r="Q3200" s="19">
        <f t="shared" si="249"/>
        <v>0</v>
      </c>
    </row>
    <row r="3201" spans="1:17" x14ac:dyDescent="0.25">
      <c r="A3201" t="s">
        <v>6234</v>
      </c>
      <c r="B3201" s="16">
        <v>43838.577372685184</v>
      </c>
      <c r="C3201" t="s">
        <v>6235</v>
      </c>
      <c r="D3201" t="s">
        <v>83</v>
      </c>
      <c r="E3201" t="s">
        <v>90</v>
      </c>
      <c r="F3201" s="19">
        <v>53</v>
      </c>
      <c r="G3201" t="s">
        <v>51</v>
      </c>
      <c r="H3201" t="s">
        <v>85</v>
      </c>
      <c r="I3201" s="16">
        <v>43838.580520833333</v>
      </c>
      <c r="K3201">
        <v>125</v>
      </c>
      <c r="L3201" s="16">
        <f t="shared" si="245"/>
        <v>43831</v>
      </c>
      <c r="M3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1">
        <f t="shared" si="246"/>
        <v>1</v>
      </c>
      <c r="O3201">
        <f t="shared" si="247"/>
        <v>0</v>
      </c>
      <c r="P3201">
        <f t="shared" si="248"/>
        <v>0</v>
      </c>
      <c r="Q3201" s="19">
        <f t="shared" si="249"/>
        <v>0</v>
      </c>
    </row>
    <row r="3202" spans="1:17" x14ac:dyDescent="0.25">
      <c r="A3202" t="s">
        <v>6236</v>
      </c>
      <c r="B3202" s="16">
        <v>43839.495497685188</v>
      </c>
      <c r="C3202" t="s">
        <v>6237</v>
      </c>
      <c r="D3202" t="s">
        <v>83</v>
      </c>
      <c r="E3202" t="s">
        <v>90</v>
      </c>
      <c r="F3202" s="19">
        <v>53</v>
      </c>
      <c r="G3202" t="s">
        <v>51</v>
      </c>
      <c r="H3202" t="s">
        <v>85</v>
      </c>
      <c r="I3202" s="16">
        <v>43839.496805555558</v>
      </c>
      <c r="K3202">
        <v>125</v>
      </c>
      <c r="L3202" s="16">
        <f t="shared" ref="L3202:L3265" si="250">DATE(YEAR(B3202),MONTH(B3202),1)</f>
        <v>43831</v>
      </c>
      <c r="M3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2">
        <f t="shared" ref="N3202:N3265" si="251">IF(B3202&gt;=J3202,1,0)</f>
        <v>1</v>
      </c>
      <c r="O3202">
        <f t="shared" ref="O3202:O3265" si="252">ROUND((B3202-I3202)/30,0)</f>
        <v>0</v>
      </c>
      <c r="P3202">
        <f t="shared" ref="P3202:P3265" si="253">IF(AND(N3202=1,B3202&gt;=J3202,J3202&gt;0),ROUND((J3202-I3202)/30,0),O3202)</f>
        <v>0</v>
      </c>
      <c r="Q3202" s="19">
        <f t="shared" ref="Q3202:Q3265" si="254">MIN(O3202:P3202)</f>
        <v>0</v>
      </c>
    </row>
    <row r="3203" spans="1:17" x14ac:dyDescent="0.25">
      <c r="A3203" t="s">
        <v>6238</v>
      </c>
      <c r="B3203" s="16">
        <v>43839.50990740741</v>
      </c>
      <c r="C3203" t="s">
        <v>6239</v>
      </c>
      <c r="D3203" t="s">
        <v>83</v>
      </c>
      <c r="E3203" t="s">
        <v>90</v>
      </c>
      <c r="F3203" s="19">
        <v>53</v>
      </c>
      <c r="G3203" t="s">
        <v>51</v>
      </c>
      <c r="H3203" t="s">
        <v>85</v>
      </c>
      <c r="I3203" s="16">
        <v>43839.513032407405</v>
      </c>
      <c r="K3203">
        <v>125</v>
      </c>
      <c r="L3203" s="16">
        <f t="shared" si="250"/>
        <v>43831</v>
      </c>
      <c r="M3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3">
        <f t="shared" si="251"/>
        <v>1</v>
      </c>
      <c r="O3203">
        <f t="shared" si="252"/>
        <v>0</v>
      </c>
      <c r="P3203">
        <f t="shared" si="253"/>
        <v>0</v>
      </c>
      <c r="Q3203" s="19">
        <f t="shared" si="254"/>
        <v>0</v>
      </c>
    </row>
    <row r="3204" spans="1:17" x14ac:dyDescent="0.25">
      <c r="A3204" t="s">
        <v>6240</v>
      </c>
      <c r="B3204" s="16">
        <v>43840.424930555557</v>
      </c>
      <c r="C3204" t="s">
        <v>6241</v>
      </c>
      <c r="D3204" t="s">
        <v>83</v>
      </c>
      <c r="E3204" t="s">
        <v>90</v>
      </c>
      <c r="F3204" s="19">
        <v>53</v>
      </c>
      <c r="G3204" t="s">
        <v>52</v>
      </c>
      <c r="H3204" t="s">
        <v>85</v>
      </c>
      <c r="I3204" s="16">
        <v>43840.426666666666</v>
      </c>
      <c r="K3204">
        <v>125</v>
      </c>
      <c r="L3204" s="16">
        <f t="shared" si="250"/>
        <v>43831</v>
      </c>
      <c r="M3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4">
        <f t="shared" si="251"/>
        <v>1</v>
      </c>
      <c r="O3204">
        <f t="shared" si="252"/>
        <v>0</v>
      </c>
      <c r="P3204">
        <f t="shared" si="253"/>
        <v>0</v>
      </c>
      <c r="Q3204" s="19">
        <f t="shared" si="254"/>
        <v>0</v>
      </c>
    </row>
    <row r="3205" spans="1:17" x14ac:dyDescent="0.25">
      <c r="A3205" t="s">
        <v>6242</v>
      </c>
      <c r="B3205" s="16">
        <v>43840.742326388892</v>
      </c>
      <c r="C3205" t="s">
        <v>6243</v>
      </c>
      <c r="D3205" t="s">
        <v>83</v>
      </c>
      <c r="E3205" t="s">
        <v>84</v>
      </c>
      <c r="F3205" s="19">
        <v>53</v>
      </c>
      <c r="G3205" t="s">
        <v>51</v>
      </c>
      <c r="H3205" t="s">
        <v>85</v>
      </c>
      <c r="I3205" s="16">
        <v>43525.492534722223</v>
      </c>
      <c r="K3205">
        <v>125</v>
      </c>
      <c r="L3205" s="16">
        <f t="shared" si="250"/>
        <v>43831</v>
      </c>
      <c r="M3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5">
        <f t="shared" si="251"/>
        <v>1</v>
      </c>
      <c r="O3205">
        <f t="shared" si="252"/>
        <v>11</v>
      </c>
      <c r="P3205">
        <f t="shared" si="253"/>
        <v>11</v>
      </c>
      <c r="Q3205" s="19">
        <f t="shared" si="254"/>
        <v>11</v>
      </c>
    </row>
    <row r="3206" spans="1:17" x14ac:dyDescent="0.25">
      <c r="A3206" t="s">
        <v>6244</v>
      </c>
      <c r="B3206" s="16">
        <v>43845.444444444445</v>
      </c>
      <c r="C3206" t="s">
        <v>6245</v>
      </c>
      <c r="D3206" t="s">
        <v>83</v>
      </c>
      <c r="E3206" t="s">
        <v>90</v>
      </c>
      <c r="F3206" s="19">
        <v>53</v>
      </c>
      <c r="G3206" t="s">
        <v>51</v>
      </c>
      <c r="H3206" t="s">
        <v>85</v>
      </c>
      <c r="I3206" s="16">
        <v>43845.445405092592</v>
      </c>
      <c r="K3206">
        <v>125</v>
      </c>
      <c r="L3206" s="16">
        <f t="shared" si="250"/>
        <v>43831</v>
      </c>
      <c r="M3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6">
        <f t="shared" si="251"/>
        <v>1</v>
      </c>
      <c r="O3206">
        <f t="shared" si="252"/>
        <v>0</v>
      </c>
      <c r="P3206">
        <f t="shared" si="253"/>
        <v>0</v>
      </c>
      <c r="Q3206" s="19">
        <f t="shared" si="254"/>
        <v>0</v>
      </c>
    </row>
    <row r="3207" spans="1:17" x14ac:dyDescent="0.25">
      <c r="A3207" t="s">
        <v>6246</v>
      </c>
      <c r="B3207" s="16">
        <v>43845.530393518522</v>
      </c>
      <c r="C3207" t="s">
        <v>6247</v>
      </c>
      <c r="D3207" t="s">
        <v>83</v>
      </c>
      <c r="E3207" t="s">
        <v>90</v>
      </c>
      <c r="F3207" s="19">
        <v>53</v>
      </c>
      <c r="G3207" t="s">
        <v>51</v>
      </c>
      <c r="H3207" t="s">
        <v>85</v>
      </c>
      <c r="I3207" s="16">
        <v>43845.533217592594</v>
      </c>
      <c r="K3207">
        <v>125</v>
      </c>
      <c r="L3207" s="16">
        <f t="shared" si="250"/>
        <v>43831</v>
      </c>
      <c r="M3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7">
        <f t="shared" si="251"/>
        <v>1</v>
      </c>
      <c r="O3207">
        <f t="shared" si="252"/>
        <v>0</v>
      </c>
      <c r="P3207">
        <f t="shared" si="253"/>
        <v>0</v>
      </c>
      <c r="Q3207" s="19">
        <f t="shared" si="254"/>
        <v>0</v>
      </c>
    </row>
    <row r="3208" spans="1:17" x14ac:dyDescent="0.25">
      <c r="A3208" t="s">
        <v>6248</v>
      </c>
      <c r="B3208" s="16">
        <v>43845.611851851849</v>
      </c>
      <c r="C3208" t="s">
        <v>6249</v>
      </c>
      <c r="D3208" t="s">
        <v>83</v>
      </c>
      <c r="E3208" t="s">
        <v>90</v>
      </c>
      <c r="F3208" s="19">
        <v>53</v>
      </c>
      <c r="G3208" t="s">
        <v>51</v>
      </c>
      <c r="H3208" t="s">
        <v>85</v>
      </c>
      <c r="I3208" s="16">
        <v>43845.615393518521</v>
      </c>
      <c r="K3208">
        <v>125</v>
      </c>
      <c r="L3208" s="16">
        <f t="shared" si="250"/>
        <v>43831</v>
      </c>
      <c r="M3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8">
        <f t="shared" si="251"/>
        <v>1</v>
      </c>
      <c r="O3208">
        <f t="shared" si="252"/>
        <v>0</v>
      </c>
      <c r="P3208">
        <f t="shared" si="253"/>
        <v>0</v>
      </c>
      <c r="Q3208" s="19">
        <f t="shared" si="254"/>
        <v>0</v>
      </c>
    </row>
    <row r="3209" spans="1:17" x14ac:dyDescent="0.25">
      <c r="A3209" t="s">
        <v>6250</v>
      </c>
      <c r="B3209" s="16">
        <v>43845.67628472222</v>
      </c>
      <c r="C3209" t="s">
        <v>6251</v>
      </c>
      <c r="D3209" t="s">
        <v>83</v>
      </c>
      <c r="E3209" t="s">
        <v>84</v>
      </c>
      <c r="F3209" s="19">
        <v>53</v>
      </c>
      <c r="G3209" t="s">
        <v>52</v>
      </c>
      <c r="H3209" t="s">
        <v>85</v>
      </c>
      <c r="I3209" s="16">
        <v>43759.698310185187</v>
      </c>
      <c r="K3209">
        <v>125</v>
      </c>
      <c r="L3209" s="16">
        <f t="shared" si="250"/>
        <v>43831</v>
      </c>
      <c r="M3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09">
        <f t="shared" si="251"/>
        <v>1</v>
      </c>
      <c r="O3209">
        <f t="shared" si="252"/>
        <v>3</v>
      </c>
      <c r="P3209">
        <f t="shared" si="253"/>
        <v>3</v>
      </c>
      <c r="Q3209" s="19">
        <f t="shared" si="254"/>
        <v>3</v>
      </c>
    </row>
    <row r="3210" spans="1:17" x14ac:dyDescent="0.25">
      <c r="A3210" t="s">
        <v>6252</v>
      </c>
      <c r="B3210" s="16">
        <v>43845.682280092595</v>
      </c>
      <c r="C3210" t="s">
        <v>6253</v>
      </c>
      <c r="D3210" t="s">
        <v>34</v>
      </c>
      <c r="E3210" t="s">
        <v>84</v>
      </c>
      <c r="F3210" s="19">
        <v>53</v>
      </c>
      <c r="G3210" t="s">
        <v>51</v>
      </c>
      <c r="H3210" t="s">
        <v>85</v>
      </c>
      <c r="I3210" s="16">
        <v>43772.508032407408</v>
      </c>
      <c r="K3210">
        <v>125</v>
      </c>
      <c r="L3210" s="16">
        <f t="shared" si="250"/>
        <v>43831</v>
      </c>
      <c r="M3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0">
        <f t="shared" si="251"/>
        <v>1</v>
      </c>
      <c r="O3210">
        <f t="shared" si="252"/>
        <v>2</v>
      </c>
      <c r="P3210">
        <f t="shared" si="253"/>
        <v>2</v>
      </c>
      <c r="Q3210" s="19">
        <f t="shared" si="254"/>
        <v>2</v>
      </c>
    </row>
    <row r="3211" spans="1:17" x14ac:dyDescent="0.25">
      <c r="A3211" t="s">
        <v>6254</v>
      </c>
      <c r="B3211" s="16">
        <v>43845.704479166663</v>
      </c>
      <c r="C3211" t="s">
        <v>6255</v>
      </c>
      <c r="D3211" t="s">
        <v>83</v>
      </c>
      <c r="E3211" t="s">
        <v>84</v>
      </c>
      <c r="F3211" s="19">
        <v>53</v>
      </c>
      <c r="G3211" t="s">
        <v>52</v>
      </c>
      <c r="H3211" t="s">
        <v>85</v>
      </c>
      <c r="I3211" s="16">
        <v>43727.542453703703</v>
      </c>
      <c r="K3211">
        <v>125</v>
      </c>
      <c r="L3211" s="16">
        <f t="shared" si="250"/>
        <v>43831</v>
      </c>
      <c r="M3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1">
        <f t="shared" si="251"/>
        <v>1</v>
      </c>
      <c r="O3211">
        <f t="shared" si="252"/>
        <v>4</v>
      </c>
      <c r="P3211">
        <f t="shared" si="253"/>
        <v>4</v>
      </c>
      <c r="Q3211" s="19">
        <f t="shared" si="254"/>
        <v>4</v>
      </c>
    </row>
    <row r="3212" spans="1:17" x14ac:dyDescent="0.25">
      <c r="A3212" t="s">
        <v>6256</v>
      </c>
      <c r="B3212" s="16">
        <v>43846.400821759256</v>
      </c>
      <c r="C3212" t="s">
        <v>6257</v>
      </c>
      <c r="D3212" t="s">
        <v>83</v>
      </c>
      <c r="E3212" t="s">
        <v>90</v>
      </c>
      <c r="F3212" s="19">
        <v>53</v>
      </c>
      <c r="G3212" t="s">
        <v>51</v>
      </c>
      <c r="H3212" t="s">
        <v>85</v>
      </c>
      <c r="I3212" s="16">
        <v>43846.403263888889</v>
      </c>
      <c r="K3212">
        <v>125</v>
      </c>
      <c r="L3212" s="16">
        <f t="shared" si="250"/>
        <v>43831</v>
      </c>
      <c r="M3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2">
        <f t="shared" si="251"/>
        <v>1</v>
      </c>
      <c r="O3212">
        <f t="shared" si="252"/>
        <v>0</v>
      </c>
      <c r="P3212">
        <f t="shared" si="253"/>
        <v>0</v>
      </c>
      <c r="Q3212" s="19">
        <f t="shared" si="254"/>
        <v>0</v>
      </c>
    </row>
    <row r="3213" spans="1:17" x14ac:dyDescent="0.25">
      <c r="A3213" t="s">
        <v>6258</v>
      </c>
      <c r="B3213" s="16">
        <v>43846.520162037035</v>
      </c>
      <c r="C3213" t="s">
        <v>6259</v>
      </c>
      <c r="D3213" t="s">
        <v>83</v>
      </c>
      <c r="E3213" t="s">
        <v>90</v>
      </c>
      <c r="F3213" s="19">
        <v>53</v>
      </c>
      <c r="G3213" t="s">
        <v>51</v>
      </c>
      <c r="H3213" t="s">
        <v>85</v>
      </c>
      <c r="I3213" s="16">
        <v>43846.522638888891</v>
      </c>
      <c r="K3213">
        <v>125</v>
      </c>
      <c r="L3213" s="16">
        <f t="shared" si="250"/>
        <v>43831</v>
      </c>
      <c r="M3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3">
        <f t="shared" si="251"/>
        <v>1</v>
      </c>
      <c r="O3213">
        <f t="shared" si="252"/>
        <v>0</v>
      </c>
      <c r="P3213">
        <f t="shared" si="253"/>
        <v>0</v>
      </c>
      <c r="Q3213" s="19">
        <f t="shared" si="254"/>
        <v>0</v>
      </c>
    </row>
    <row r="3214" spans="1:17" x14ac:dyDescent="0.25">
      <c r="A3214" t="s">
        <v>6260</v>
      </c>
      <c r="B3214" s="16">
        <v>43846.623368055552</v>
      </c>
      <c r="C3214" t="s">
        <v>6261</v>
      </c>
      <c r="D3214" t="s">
        <v>83</v>
      </c>
      <c r="E3214" t="s">
        <v>90</v>
      </c>
      <c r="F3214" s="19">
        <v>53</v>
      </c>
      <c r="G3214" t="s">
        <v>52</v>
      </c>
      <c r="H3214" t="s">
        <v>85</v>
      </c>
      <c r="I3214" s="16">
        <v>43846.626168981478</v>
      </c>
      <c r="K3214">
        <v>125</v>
      </c>
      <c r="L3214" s="16">
        <f t="shared" si="250"/>
        <v>43831</v>
      </c>
      <c r="M3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4">
        <f t="shared" si="251"/>
        <v>1</v>
      </c>
      <c r="O3214">
        <f t="shared" si="252"/>
        <v>0</v>
      </c>
      <c r="P3214">
        <f t="shared" si="253"/>
        <v>0</v>
      </c>
      <c r="Q3214" s="19">
        <f t="shared" si="254"/>
        <v>0</v>
      </c>
    </row>
    <row r="3215" spans="1:17" x14ac:dyDescent="0.25">
      <c r="A3215" t="s">
        <v>6262</v>
      </c>
      <c r="B3215" s="16">
        <v>43847.464490740742</v>
      </c>
      <c r="C3215" t="s">
        <v>6263</v>
      </c>
      <c r="D3215" t="s">
        <v>83</v>
      </c>
      <c r="E3215" t="s">
        <v>84</v>
      </c>
      <c r="F3215" s="19">
        <v>53</v>
      </c>
      <c r="G3215" t="s">
        <v>51</v>
      </c>
      <c r="H3215" t="s">
        <v>85</v>
      </c>
      <c r="I3215" s="16">
        <v>43804.647569444445</v>
      </c>
      <c r="K3215">
        <v>125</v>
      </c>
      <c r="L3215" s="16">
        <f t="shared" si="250"/>
        <v>43831</v>
      </c>
      <c r="M3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5">
        <f t="shared" si="251"/>
        <v>1</v>
      </c>
      <c r="O3215">
        <f t="shared" si="252"/>
        <v>1</v>
      </c>
      <c r="P3215">
        <f t="shared" si="253"/>
        <v>1</v>
      </c>
      <c r="Q3215" s="19">
        <f t="shared" si="254"/>
        <v>1</v>
      </c>
    </row>
    <row r="3216" spans="1:17" x14ac:dyDescent="0.25">
      <c r="A3216" t="s">
        <v>6264</v>
      </c>
      <c r="B3216" s="16">
        <v>43847.467210648145</v>
      </c>
      <c r="C3216" t="s">
        <v>6265</v>
      </c>
      <c r="D3216" t="s">
        <v>83</v>
      </c>
      <c r="E3216" t="s">
        <v>90</v>
      </c>
      <c r="F3216" s="19">
        <v>53</v>
      </c>
      <c r="G3216" t="s">
        <v>52</v>
      </c>
      <c r="H3216" t="s">
        <v>85</v>
      </c>
      <c r="I3216" s="16">
        <v>43847.468842592592</v>
      </c>
      <c r="K3216">
        <v>125</v>
      </c>
      <c r="L3216" s="16">
        <f t="shared" si="250"/>
        <v>43831</v>
      </c>
      <c r="M3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6">
        <f t="shared" si="251"/>
        <v>1</v>
      </c>
      <c r="O3216">
        <f t="shared" si="252"/>
        <v>0</v>
      </c>
      <c r="P3216">
        <f t="shared" si="253"/>
        <v>0</v>
      </c>
      <c r="Q3216" s="19">
        <f t="shared" si="254"/>
        <v>0</v>
      </c>
    </row>
    <row r="3217" spans="1:17" x14ac:dyDescent="0.25">
      <c r="A3217" t="s">
        <v>6266</v>
      </c>
      <c r="B3217" s="16">
        <v>43847.484363425923</v>
      </c>
      <c r="C3217" t="s">
        <v>6267</v>
      </c>
      <c r="D3217" t="s">
        <v>83</v>
      </c>
      <c r="E3217" t="s">
        <v>90</v>
      </c>
      <c r="F3217" s="19">
        <v>53</v>
      </c>
      <c r="G3217" t="s">
        <v>52</v>
      </c>
      <c r="H3217" t="s">
        <v>85</v>
      </c>
      <c r="I3217" s="16">
        <v>43847.48678240741</v>
      </c>
      <c r="K3217">
        <v>125</v>
      </c>
      <c r="L3217" s="16">
        <f t="shared" si="250"/>
        <v>43831</v>
      </c>
      <c r="M3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7">
        <f t="shared" si="251"/>
        <v>1</v>
      </c>
      <c r="O3217">
        <f t="shared" si="252"/>
        <v>0</v>
      </c>
      <c r="P3217">
        <f t="shared" si="253"/>
        <v>0</v>
      </c>
      <c r="Q3217" s="19">
        <f t="shared" si="254"/>
        <v>0</v>
      </c>
    </row>
    <row r="3218" spans="1:17" x14ac:dyDescent="0.25">
      <c r="A3218" t="s">
        <v>6268</v>
      </c>
      <c r="B3218" s="16">
        <v>43848.584907407407</v>
      </c>
      <c r="C3218" t="s">
        <v>6269</v>
      </c>
      <c r="D3218" t="s">
        <v>83</v>
      </c>
      <c r="E3218" t="s">
        <v>84</v>
      </c>
      <c r="F3218" s="19">
        <v>53</v>
      </c>
      <c r="G3218" t="s">
        <v>52</v>
      </c>
      <c r="H3218" t="s">
        <v>85</v>
      </c>
      <c r="I3218" s="16">
        <v>43720.561273148145</v>
      </c>
      <c r="K3218">
        <v>125</v>
      </c>
      <c r="L3218" s="16">
        <f t="shared" si="250"/>
        <v>43831</v>
      </c>
      <c r="M3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8">
        <f t="shared" si="251"/>
        <v>1</v>
      </c>
      <c r="O3218">
        <f t="shared" si="252"/>
        <v>4</v>
      </c>
      <c r="P3218">
        <f t="shared" si="253"/>
        <v>4</v>
      </c>
      <c r="Q3218" s="19">
        <f t="shared" si="254"/>
        <v>4</v>
      </c>
    </row>
    <row r="3219" spans="1:17" x14ac:dyDescent="0.25">
      <c r="A3219" t="s">
        <v>6270</v>
      </c>
      <c r="B3219" s="16">
        <v>43848.69054398148</v>
      </c>
      <c r="C3219" t="s">
        <v>6070</v>
      </c>
      <c r="D3219" t="s">
        <v>83</v>
      </c>
      <c r="E3219" t="s">
        <v>84</v>
      </c>
      <c r="F3219" s="19">
        <v>53</v>
      </c>
      <c r="G3219" t="s">
        <v>52</v>
      </c>
      <c r="H3219" t="s">
        <v>85</v>
      </c>
      <c r="I3219" s="16">
        <v>43660.606342592589</v>
      </c>
      <c r="K3219">
        <v>125</v>
      </c>
      <c r="L3219" s="16">
        <f t="shared" si="250"/>
        <v>43831</v>
      </c>
      <c r="M3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19">
        <f t="shared" si="251"/>
        <v>1</v>
      </c>
      <c r="O3219">
        <f t="shared" si="252"/>
        <v>6</v>
      </c>
      <c r="P3219">
        <f t="shared" si="253"/>
        <v>6</v>
      </c>
      <c r="Q3219" s="19">
        <f t="shared" si="254"/>
        <v>6</v>
      </c>
    </row>
    <row r="3220" spans="1:17" x14ac:dyDescent="0.25">
      <c r="A3220" t="s">
        <v>6271</v>
      </c>
      <c r="B3220" s="16">
        <v>43851.463576388887</v>
      </c>
      <c r="C3220" t="s">
        <v>6272</v>
      </c>
      <c r="D3220" t="s">
        <v>83</v>
      </c>
      <c r="E3220" t="s">
        <v>90</v>
      </c>
      <c r="F3220" s="19">
        <v>53</v>
      </c>
      <c r="G3220" t="s">
        <v>51</v>
      </c>
      <c r="H3220" t="s">
        <v>85</v>
      </c>
      <c r="I3220" s="16">
        <v>43851.466643518521</v>
      </c>
      <c r="K3220">
        <v>125</v>
      </c>
      <c r="L3220" s="16">
        <f t="shared" si="250"/>
        <v>43831</v>
      </c>
      <c r="M3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0">
        <f t="shared" si="251"/>
        <v>1</v>
      </c>
      <c r="O3220">
        <f t="shared" si="252"/>
        <v>0</v>
      </c>
      <c r="P3220">
        <f t="shared" si="253"/>
        <v>0</v>
      </c>
      <c r="Q3220" s="19">
        <f t="shared" si="254"/>
        <v>0</v>
      </c>
    </row>
    <row r="3221" spans="1:17" x14ac:dyDescent="0.25">
      <c r="A3221" t="s">
        <v>6273</v>
      </c>
      <c r="B3221" s="16">
        <v>43851.463854166665</v>
      </c>
      <c r="C3221" t="s">
        <v>6274</v>
      </c>
      <c r="D3221" t="s">
        <v>83</v>
      </c>
      <c r="E3221" t="s">
        <v>90</v>
      </c>
      <c r="F3221" s="19">
        <v>53</v>
      </c>
      <c r="G3221" t="s">
        <v>52</v>
      </c>
      <c r="H3221" t="s">
        <v>85</v>
      </c>
      <c r="I3221" s="16">
        <v>43851.467060185183</v>
      </c>
      <c r="K3221">
        <v>125</v>
      </c>
      <c r="L3221" s="16">
        <f t="shared" si="250"/>
        <v>43831</v>
      </c>
      <c r="M3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1">
        <f t="shared" si="251"/>
        <v>1</v>
      </c>
      <c r="O3221">
        <f t="shared" si="252"/>
        <v>0</v>
      </c>
      <c r="P3221">
        <f t="shared" si="253"/>
        <v>0</v>
      </c>
      <c r="Q3221" s="19">
        <f t="shared" si="254"/>
        <v>0</v>
      </c>
    </row>
    <row r="3222" spans="1:17" x14ac:dyDescent="0.25">
      <c r="A3222" t="s">
        <v>6275</v>
      </c>
      <c r="B3222" s="16">
        <v>43851.732858796298</v>
      </c>
      <c r="C3222" t="s">
        <v>6276</v>
      </c>
      <c r="D3222" t="s">
        <v>83</v>
      </c>
      <c r="E3222" t="s">
        <v>84</v>
      </c>
      <c r="F3222" s="19">
        <v>53</v>
      </c>
      <c r="G3222" t="s">
        <v>51</v>
      </c>
      <c r="H3222" t="s">
        <v>85</v>
      </c>
      <c r="I3222" s="16">
        <v>43629.490127314813</v>
      </c>
      <c r="K3222">
        <v>125</v>
      </c>
      <c r="L3222" s="16">
        <f t="shared" si="250"/>
        <v>43831</v>
      </c>
      <c r="M3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2">
        <f t="shared" si="251"/>
        <v>1</v>
      </c>
      <c r="O3222">
        <f t="shared" si="252"/>
        <v>7</v>
      </c>
      <c r="P3222">
        <f t="shared" si="253"/>
        <v>7</v>
      </c>
      <c r="Q3222" s="19">
        <f t="shared" si="254"/>
        <v>7</v>
      </c>
    </row>
    <row r="3223" spans="1:17" x14ac:dyDescent="0.25">
      <c r="A3223" t="s">
        <v>6277</v>
      </c>
      <c r="B3223" s="16">
        <v>43852.467349537037</v>
      </c>
      <c r="C3223" t="s">
        <v>6278</v>
      </c>
      <c r="D3223" t="s">
        <v>83</v>
      </c>
      <c r="E3223" t="s">
        <v>84</v>
      </c>
      <c r="F3223" s="19">
        <v>53</v>
      </c>
      <c r="G3223" t="s">
        <v>52</v>
      </c>
      <c r="H3223" t="s">
        <v>85</v>
      </c>
      <c r="I3223" s="16">
        <v>43693.422754629632</v>
      </c>
      <c r="K3223">
        <v>125</v>
      </c>
      <c r="L3223" s="16">
        <f t="shared" si="250"/>
        <v>43831</v>
      </c>
      <c r="M3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3">
        <f t="shared" si="251"/>
        <v>1</v>
      </c>
      <c r="O3223">
        <f t="shared" si="252"/>
        <v>5</v>
      </c>
      <c r="P3223">
        <f t="shared" si="253"/>
        <v>5</v>
      </c>
      <c r="Q3223" s="19">
        <f t="shared" si="254"/>
        <v>5</v>
      </c>
    </row>
    <row r="3224" spans="1:17" x14ac:dyDescent="0.25">
      <c r="A3224" t="s">
        <v>6279</v>
      </c>
      <c r="B3224" s="16">
        <v>43854.509722222225</v>
      </c>
      <c r="C3224" t="s">
        <v>6280</v>
      </c>
      <c r="D3224" t="s">
        <v>83</v>
      </c>
      <c r="E3224" t="s">
        <v>90</v>
      </c>
      <c r="F3224" s="19">
        <v>53</v>
      </c>
      <c r="G3224" t="s">
        <v>52</v>
      </c>
      <c r="H3224" t="s">
        <v>85</v>
      </c>
      <c r="I3224" s="16">
        <v>43854.512546296297</v>
      </c>
      <c r="K3224">
        <v>125</v>
      </c>
      <c r="L3224" s="16">
        <f t="shared" si="250"/>
        <v>43831</v>
      </c>
      <c r="M3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4">
        <f t="shared" si="251"/>
        <v>1</v>
      </c>
      <c r="O3224">
        <f t="shared" si="252"/>
        <v>0</v>
      </c>
      <c r="P3224">
        <f t="shared" si="253"/>
        <v>0</v>
      </c>
      <c r="Q3224" s="19">
        <f t="shared" si="254"/>
        <v>0</v>
      </c>
    </row>
    <row r="3225" spans="1:17" x14ac:dyDescent="0.25">
      <c r="A3225" t="s">
        <v>6281</v>
      </c>
      <c r="B3225" s="16">
        <v>43854.538252314815</v>
      </c>
      <c r="C3225" t="s">
        <v>6282</v>
      </c>
      <c r="D3225" t="s">
        <v>83</v>
      </c>
      <c r="E3225" t="s">
        <v>90</v>
      </c>
      <c r="F3225" s="19">
        <v>53</v>
      </c>
      <c r="G3225" t="s">
        <v>52</v>
      </c>
      <c r="H3225" t="s">
        <v>85</v>
      </c>
      <c r="I3225" s="16">
        <v>43854.540844907409</v>
      </c>
      <c r="K3225">
        <v>125</v>
      </c>
      <c r="L3225" s="16">
        <f t="shared" si="250"/>
        <v>43831</v>
      </c>
      <c r="M3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5">
        <f t="shared" si="251"/>
        <v>1</v>
      </c>
      <c r="O3225">
        <f t="shared" si="252"/>
        <v>0</v>
      </c>
      <c r="P3225">
        <f t="shared" si="253"/>
        <v>0</v>
      </c>
      <c r="Q3225" s="19">
        <f t="shared" si="254"/>
        <v>0</v>
      </c>
    </row>
    <row r="3226" spans="1:17" x14ac:dyDescent="0.25">
      <c r="A3226" t="s">
        <v>6283</v>
      </c>
      <c r="B3226" s="16">
        <v>43854.545034722221</v>
      </c>
      <c r="C3226" t="s">
        <v>6284</v>
      </c>
      <c r="D3226" t="s">
        <v>83</v>
      </c>
      <c r="E3226" t="s">
        <v>90</v>
      </c>
      <c r="F3226" s="19">
        <v>53</v>
      </c>
      <c r="G3226" t="s">
        <v>52</v>
      </c>
      <c r="H3226" t="s">
        <v>85</v>
      </c>
      <c r="I3226" s="16">
        <v>43854.547986111109</v>
      </c>
      <c r="K3226">
        <v>125</v>
      </c>
      <c r="L3226" s="16">
        <f t="shared" si="250"/>
        <v>43831</v>
      </c>
      <c r="M3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6">
        <f t="shared" si="251"/>
        <v>1</v>
      </c>
      <c r="O3226">
        <f t="shared" si="252"/>
        <v>0</v>
      </c>
      <c r="P3226">
        <f t="shared" si="253"/>
        <v>0</v>
      </c>
      <c r="Q3226" s="19">
        <f t="shared" si="254"/>
        <v>0</v>
      </c>
    </row>
    <row r="3227" spans="1:17" x14ac:dyDescent="0.25">
      <c r="A3227" t="s">
        <v>6285</v>
      </c>
      <c r="B3227" s="16">
        <v>43856.747800925928</v>
      </c>
      <c r="C3227" t="s">
        <v>6286</v>
      </c>
      <c r="D3227" t="s">
        <v>83</v>
      </c>
      <c r="E3227" t="s">
        <v>84</v>
      </c>
      <c r="F3227" s="19">
        <v>53</v>
      </c>
      <c r="G3227" t="s">
        <v>51</v>
      </c>
      <c r="H3227" t="s">
        <v>85</v>
      </c>
      <c r="I3227" s="16">
        <v>43560.436203703706</v>
      </c>
      <c r="K3227">
        <v>125</v>
      </c>
      <c r="L3227" s="16">
        <f t="shared" si="250"/>
        <v>43831</v>
      </c>
      <c r="M3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7">
        <f t="shared" si="251"/>
        <v>1</v>
      </c>
      <c r="O3227">
        <f t="shared" si="252"/>
        <v>10</v>
      </c>
      <c r="P3227">
        <f t="shared" si="253"/>
        <v>10</v>
      </c>
      <c r="Q3227" s="19">
        <f t="shared" si="254"/>
        <v>10</v>
      </c>
    </row>
    <row r="3228" spans="1:17" x14ac:dyDescent="0.25">
      <c r="A3228" t="s">
        <v>6287</v>
      </c>
      <c r="B3228" s="16">
        <v>43857.452210648145</v>
      </c>
      <c r="C3228" t="s">
        <v>6288</v>
      </c>
      <c r="D3228" t="s">
        <v>83</v>
      </c>
      <c r="E3228" t="s">
        <v>90</v>
      </c>
      <c r="F3228" s="19">
        <v>53</v>
      </c>
      <c r="G3228" t="s">
        <v>51</v>
      </c>
      <c r="H3228" t="s">
        <v>85</v>
      </c>
      <c r="I3228" s="16">
        <v>43857.455104166664</v>
      </c>
      <c r="K3228">
        <v>125</v>
      </c>
      <c r="L3228" s="16">
        <f t="shared" si="250"/>
        <v>43831</v>
      </c>
      <c r="M3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8">
        <f t="shared" si="251"/>
        <v>1</v>
      </c>
      <c r="O3228">
        <f t="shared" si="252"/>
        <v>0</v>
      </c>
      <c r="P3228">
        <f t="shared" si="253"/>
        <v>0</v>
      </c>
      <c r="Q3228" s="19">
        <f t="shared" si="254"/>
        <v>0</v>
      </c>
    </row>
    <row r="3229" spans="1:17" x14ac:dyDescent="0.25">
      <c r="A3229" t="s">
        <v>6289</v>
      </c>
      <c r="B3229" s="16">
        <v>43857.472766203704</v>
      </c>
      <c r="C3229" t="s">
        <v>6290</v>
      </c>
      <c r="D3229" t="s">
        <v>83</v>
      </c>
      <c r="E3229" t="s">
        <v>90</v>
      </c>
      <c r="F3229" s="19">
        <v>53</v>
      </c>
      <c r="G3229" t="s">
        <v>52</v>
      </c>
      <c r="H3229" t="s">
        <v>85</v>
      </c>
      <c r="I3229" s="16">
        <v>43857.475231481483</v>
      </c>
      <c r="K3229">
        <v>125</v>
      </c>
      <c r="L3229" s="16">
        <f t="shared" si="250"/>
        <v>43831</v>
      </c>
      <c r="M3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29">
        <f t="shared" si="251"/>
        <v>1</v>
      </c>
      <c r="O3229">
        <f t="shared" si="252"/>
        <v>0</v>
      </c>
      <c r="P3229">
        <f t="shared" si="253"/>
        <v>0</v>
      </c>
      <c r="Q3229" s="19">
        <f t="shared" si="254"/>
        <v>0</v>
      </c>
    </row>
    <row r="3230" spans="1:17" x14ac:dyDescent="0.25">
      <c r="A3230" t="s">
        <v>6291</v>
      </c>
      <c r="B3230" s="16">
        <v>43857.620740740742</v>
      </c>
      <c r="C3230" t="s">
        <v>6292</v>
      </c>
      <c r="D3230" t="s">
        <v>83</v>
      </c>
      <c r="E3230" t="s">
        <v>84</v>
      </c>
      <c r="F3230" s="19">
        <v>53</v>
      </c>
      <c r="G3230" t="s">
        <v>51</v>
      </c>
      <c r="H3230" t="s">
        <v>85</v>
      </c>
      <c r="I3230" s="16">
        <v>43852.663113425922</v>
      </c>
      <c r="K3230">
        <v>125</v>
      </c>
      <c r="L3230" s="16">
        <f t="shared" si="250"/>
        <v>43831</v>
      </c>
      <c r="M3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0">
        <f t="shared" si="251"/>
        <v>1</v>
      </c>
      <c r="O3230">
        <f t="shared" si="252"/>
        <v>0</v>
      </c>
      <c r="P3230">
        <f t="shared" si="253"/>
        <v>0</v>
      </c>
      <c r="Q3230" s="19">
        <f t="shared" si="254"/>
        <v>0</v>
      </c>
    </row>
    <row r="3231" spans="1:17" x14ac:dyDescent="0.25">
      <c r="A3231" t="s">
        <v>6293</v>
      </c>
      <c r="B3231" s="16">
        <v>43857.71502314815</v>
      </c>
      <c r="C3231" t="s">
        <v>6294</v>
      </c>
      <c r="D3231" t="s">
        <v>83</v>
      </c>
      <c r="E3231" t="s">
        <v>84</v>
      </c>
      <c r="F3231" s="19">
        <v>53</v>
      </c>
      <c r="G3231" t="s">
        <v>52</v>
      </c>
      <c r="H3231" t="s">
        <v>85</v>
      </c>
      <c r="I3231" s="16">
        <v>43710.729444444441</v>
      </c>
      <c r="K3231">
        <v>125</v>
      </c>
      <c r="L3231" s="16">
        <f t="shared" si="250"/>
        <v>43831</v>
      </c>
      <c r="M3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1">
        <f t="shared" si="251"/>
        <v>1</v>
      </c>
      <c r="O3231">
        <f t="shared" si="252"/>
        <v>5</v>
      </c>
      <c r="P3231">
        <f t="shared" si="253"/>
        <v>5</v>
      </c>
      <c r="Q3231" s="19">
        <f t="shared" si="254"/>
        <v>5</v>
      </c>
    </row>
    <row r="3232" spans="1:17" x14ac:dyDescent="0.25">
      <c r="A3232" t="s">
        <v>6295</v>
      </c>
      <c r="B3232" s="16">
        <v>43859.41678240741</v>
      </c>
      <c r="C3232" t="s">
        <v>6280</v>
      </c>
      <c r="D3232" t="s">
        <v>83</v>
      </c>
      <c r="E3232" t="s">
        <v>84</v>
      </c>
      <c r="F3232" s="19">
        <v>53</v>
      </c>
      <c r="G3232" t="s">
        <v>52</v>
      </c>
      <c r="H3232" t="s">
        <v>85</v>
      </c>
      <c r="I3232" s="16">
        <v>43854.512546296297</v>
      </c>
      <c r="K3232">
        <v>125</v>
      </c>
      <c r="L3232" s="16">
        <f t="shared" si="250"/>
        <v>43831</v>
      </c>
      <c r="M3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2">
        <f t="shared" si="251"/>
        <v>1</v>
      </c>
      <c r="O3232">
        <f t="shared" si="252"/>
        <v>0</v>
      </c>
      <c r="P3232">
        <f t="shared" si="253"/>
        <v>0</v>
      </c>
      <c r="Q3232" s="19">
        <f t="shared" si="254"/>
        <v>0</v>
      </c>
    </row>
    <row r="3233" spans="1:17" x14ac:dyDescent="0.25">
      <c r="A3233" t="s">
        <v>6296</v>
      </c>
      <c r="B3233" s="16">
        <v>43859.503900462965</v>
      </c>
      <c r="C3233" t="s">
        <v>6297</v>
      </c>
      <c r="D3233" t="s">
        <v>83</v>
      </c>
      <c r="E3233" t="s">
        <v>90</v>
      </c>
      <c r="F3233" s="19">
        <v>53</v>
      </c>
      <c r="G3233" t="s">
        <v>51</v>
      </c>
      <c r="H3233" t="s">
        <v>85</v>
      </c>
      <c r="I3233" s="16">
        <v>43859.507835648146</v>
      </c>
      <c r="K3233">
        <v>125</v>
      </c>
      <c r="L3233" s="16">
        <f t="shared" si="250"/>
        <v>43831</v>
      </c>
      <c r="M3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3">
        <f t="shared" si="251"/>
        <v>1</v>
      </c>
      <c r="O3233">
        <f t="shared" si="252"/>
        <v>0</v>
      </c>
      <c r="P3233">
        <f t="shared" si="253"/>
        <v>0</v>
      </c>
      <c r="Q3233" s="19">
        <f t="shared" si="254"/>
        <v>0</v>
      </c>
    </row>
    <row r="3234" spans="1:17" x14ac:dyDescent="0.25">
      <c r="A3234" t="s">
        <v>6298</v>
      </c>
      <c r="B3234" s="16">
        <v>43859.506747685184</v>
      </c>
      <c r="C3234" t="s">
        <v>6299</v>
      </c>
      <c r="D3234" t="s">
        <v>83</v>
      </c>
      <c r="E3234" t="s">
        <v>90</v>
      </c>
      <c r="F3234" s="19">
        <v>53</v>
      </c>
      <c r="G3234" t="s">
        <v>52</v>
      </c>
      <c r="H3234" t="s">
        <v>85</v>
      </c>
      <c r="I3234" s="16">
        <v>43859.510185185187</v>
      </c>
      <c r="K3234">
        <v>125</v>
      </c>
      <c r="L3234" s="16">
        <f t="shared" si="250"/>
        <v>43831</v>
      </c>
      <c r="M3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4">
        <f t="shared" si="251"/>
        <v>1</v>
      </c>
      <c r="O3234">
        <f t="shared" si="252"/>
        <v>0</v>
      </c>
      <c r="P3234">
        <f t="shared" si="253"/>
        <v>0</v>
      </c>
      <c r="Q3234" s="19">
        <f t="shared" si="254"/>
        <v>0</v>
      </c>
    </row>
    <row r="3235" spans="1:17" x14ac:dyDescent="0.25">
      <c r="A3235" t="s">
        <v>6300</v>
      </c>
      <c r="B3235" s="16">
        <v>43859.524930555555</v>
      </c>
      <c r="C3235" t="s">
        <v>6301</v>
      </c>
      <c r="D3235" t="s">
        <v>83</v>
      </c>
      <c r="E3235" t="s">
        <v>84</v>
      </c>
      <c r="F3235" s="19">
        <v>53</v>
      </c>
      <c r="G3235" t="s">
        <v>51</v>
      </c>
      <c r="H3235" t="s">
        <v>85</v>
      </c>
      <c r="I3235" s="16">
        <v>43855.769282407404</v>
      </c>
      <c r="K3235">
        <v>125</v>
      </c>
      <c r="L3235" s="16">
        <f t="shared" si="250"/>
        <v>43831</v>
      </c>
      <c r="M3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5">
        <f t="shared" si="251"/>
        <v>1</v>
      </c>
      <c r="O3235">
        <f t="shared" si="252"/>
        <v>0</v>
      </c>
      <c r="P3235">
        <f t="shared" si="253"/>
        <v>0</v>
      </c>
      <c r="Q3235" s="19">
        <f t="shared" si="254"/>
        <v>0</v>
      </c>
    </row>
    <row r="3236" spans="1:17" x14ac:dyDescent="0.25">
      <c r="A3236" t="s">
        <v>6302</v>
      </c>
      <c r="B3236" s="16">
        <v>43859.67659722222</v>
      </c>
      <c r="C3236" t="s">
        <v>6303</v>
      </c>
      <c r="D3236" t="s">
        <v>83</v>
      </c>
      <c r="E3236" t="s">
        <v>84</v>
      </c>
      <c r="F3236" s="19">
        <v>53</v>
      </c>
      <c r="G3236" t="s">
        <v>52</v>
      </c>
      <c r="H3236" t="s">
        <v>85</v>
      </c>
      <c r="I3236" s="16">
        <v>43844.523344907408</v>
      </c>
      <c r="K3236">
        <v>125</v>
      </c>
      <c r="L3236" s="16">
        <f t="shared" si="250"/>
        <v>43831</v>
      </c>
      <c r="M3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6">
        <f t="shared" si="251"/>
        <v>1</v>
      </c>
      <c r="O3236">
        <f t="shared" si="252"/>
        <v>1</v>
      </c>
      <c r="P3236">
        <f t="shared" si="253"/>
        <v>1</v>
      </c>
      <c r="Q3236" s="19">
        <f t="shared" si="254"/>
        <v>1</v>
      </c>
    </row>
    <row r="3237" spans="1:17" x14ac:dyDescent="0.25">
      <c r="A3237" t="s">
        <v>6304</v>
      </c>
      <c r="B3237" s="16">
        <v>43861.362627314818</v>
      </c>
      <c r="C3237" t="s">
        <v>6305</v>
      </c>
      <c r="D3237" t="s">
        <v>83</v>
      </c>
      <c r="E3237" t="s">
        <v>90</v>
      </c>
      <c r="F3237" s="19">
        <v>53</v>
      </c>
      <c r="G3237" t="s">
        <v>52</v>
      </c>
      <c r="H3237" t="s">
        <v>85</v>
      </c>
      <c r="I3237" s="16">
        <v>43861.364884259259</v>
      </c>
      <c r="K3237">
        <v>125</v>
      </c>
      <c r="L3237" s="16">
        <f t="shared" si="250"/>
        <v>43831</v>
      </c>
      <c r="M3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7">
        <f t="shared" si="251"/>
        <v>1</v>
      </c>
      <c r="O3237">
        <f t="shared" si="252"/>
        <v>0</v>
      </c>
      <c r="P3237">
        <f t="shared" si="253"/>
        <v>0</v>
      </c>
      <c r="Q3237" s="19">
        <f t="shared" si="254"/>
        <v>0</v>
      </c>
    </row>
    <row r="3238" spans="1:17" x14ac:dyDescent="0.25">
      <c r="A3238" t="s">
        <v>6306</v>
      </c>
      <c r="B3238" s="16">
        <v>43861.485995370371</v>
      </c>
      <c r="C3238" t="s">
        <v>6307</v>
      </c>
      <c r="D3238" t="s">
        <v>83</v>
      </c>
      <c r="E3238" t="s">
        <v>90</v>
      </c>
      <c r="F3238" s="19">
        <v>53</v>
      </c>
      <c r="G3238" t="s">
        <v>52</v>
      </c>
      <c r="H3238" t="s">
        <v>85</v>
      </c>
      <c r="I3238" s="16">
        <v>43861.488877314812</v>
      </c>
      <c r="K3238">
        <v>125</v>
      </c>
      <c r="L3238" s="16">
        <f t="shared" si="250"/>
        <v>43831</v>
      </c>
      <c r="M3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8">
        <f t="shared" si="251"/>
        <v>1</v>
      </c>
      <c r="O3238">
        <f t="shared" si="252"/>
        <v>0</v>
      </c>
      <c r="P3238">
        <f t="shared" si="253"/>
        <v>0</v>
      </c>
      <c r="Q3238" s="19">
        <f t="shared" si="254"/>
        <v>0</v>
      </c>
    </row>
    <row r="3239" spans="1:17" x14ac:dyDescent="0.25">
      <c r="A3239" t="s">
        <v>6308</v>
      </c>
      <c r="B3239" s="16">
        <v>43861.527870370373</v>
      </c>
      <c r="C3239" t="s">
        <v>6309</v>
      </c>
      <c r="D3239" t="s">
        <v>83</v>
      </c>
      <c r="E3239" t="s">
        <v>90</v>
      </c>
      <c r="F3239" s="19">
        <v>53</v>
      </c>
      <c r="G3239" t="s">
        <v>52</v>
      </c>
      <c r="H3239" t="s">
        <v>85</v>
      </c>
      <c r="I3239" s="16">
        <v>43861.530972222223</v>
      </c>
      <c r="K3239">
        <v>125</v>
      </c>
      <c r="L3239" s="16">
        <f t="shared" si="250"/>
        <v>43831</v>
      </c>
      <c r="M3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39">
        <f t="shared" si="251"/>
        <v>1</v>
      </c>
      <c r="O3239">
        <f t="shared" si="252"/>
        <v>0</v>
      </c>
      <c r="P3239">
        <f t="shared" si="253"/>
        <v>0</v>
      </c>
      <c r="Q3239" s="19">
        <f t="shared" si="254"/>
        <v>0</v>
      </c>
    </row>
    <row r="3240" spans="1:17" x14ac:dyDescent="0.25">
      <c r="A3240" t="s">
        <v>6310</v>
      </c>
      <c r="B3240" s="16">
        <v>43862.438622685186</v>
      </c>
      <c r="C3240" t="s">
        <v>6311</v>
      </c>
      <c r="D3240" t="s">
        <v>83</v>
      </c>
      <c r="E3240" t="s">
        <v>90</v>
      </c>
      <c r="F3240" s="19">
        <v>53</v>
      </c>
      <c r="G3240" t="s">
        <v>51</v>
      </c>
      <c r="H3240" t="s">
        <v>85</v>
      </c>
      <c r="I3240" s="16">
        <v>43862.441493055558</v>
      </c>
      <c r="K3240">
        <v>125</v>
      </c>
      <c r="L3240" s="16">
        <f t="shared" si="250"/>
        <v>43862</v>
      </c>
      <c r="M3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0">
        <f t="shared" si="251"/>
        <v>1</v>
      </c>
      <c r="O3240">
        <f t="shared" si="252"/>
        <v>0</v>
      </c>
      <c r="P3240">
        <f t="shared" si="253"/>
        <v>0</v>
      </c>
      <c r="Q3240" s="19">
        <f t="shared" si="254"/>
        <v>0</v>
      </c>
    </row>
    <row r="3241" spans="1:17" x14ac:dyDescent="0.25">
      <c r="A3241" t="s">
        <v>6312</v>
      </c>
      <c r="B3241" s="16">
        <v>43862.475659722222</v>
      </c>
      <c r="C3241" t="s">
        <v>6313</v>
      </c>
      <c r="D3241" t="s">
        <v>83</v>
      </c>
      <c r="E3241" t="s">
        <v>90</v>
      </c>
      <c r="F3241" s="19">
        <v>53</v>
      </c>
      <c r="G3241" t="s">
        <v>52</v>
      </c>
      <c r="H3241" t="s">
        <v>85</v>
      </c>
      <c r="I3241" s="16">
        <v>43862.477650462963</v>
      </c>
      <c r="K3241">
        <v>125</v>
      </c>
      <c r="L3241" s="16">
        <f t="shared" si="250"/>
        <v>43862</v>
      </c>
      <c r="M3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1">
        <f t="shared" si="251"/>
        <v>1</v>
      </c>
      <c r="O3241">
        <f t="shared" si="252"/>
        <v>0</v>
      </c>
      <c r="P3241">
        <f t="shared" si="253"/>
        <v>0</v>
      </c>
      <c r="Q3241" s="19">
        <f t="shared" si="254"/>
        <v>0</v>
      </c>
    </row>
    <row r="3242" spans="1:17" x14ac:dyDescent="0.25">
      <c r="A3242" t="s">
        <v>6314</v>
      </c>
      <c r="B3242" s="16">
        <v>43862.518182870372</v>
      </c>
      <c r="C3242" t="s">
        <v>6315</v>
      </c>
      <c r="D3242" t="s">
        <v>83</v>
      </c>
      <c r="E3242" t="s">
        <v>84</v>
      </c>
      <c r="F3242" s="19">
        <v>53</v>
      </c>
      <c r="G3242" t="s">
        <v>52</v>
      </c>
      <c r="H3242" t="s">
        <v>85</v>
      </c>
      <c r="I3242" s="16">
        <v>43822.658217592594</v>
      </c>
      <c r="K3242">
        <v>125</v>
      </c>
      <c r="L3242" s="16">
        <f t="shared" si="250"/>
        <v>43862</v>
      </c>
      <c r="M3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2">
        <f t="shared" si="251"/>
        <v>1</v>
      </c>
      <c r="O3242">
        <f t="shared" si="252"/>
        <v>1</v>
      </c>
      <c r="P3242">
        <f t="shared" si="253"/>
        <v>1</v>
      </c>
      <c r="Q3242" s="19">
        <f t="shared" si="254"/>
        <v>1</v>
      </c>
    </row>
    <row r="3243" spans="1:17" x14ac:dyDescent="0.25">
      <c r="A3243" t="s">
        <v>6316</v>
      </c>
      <c r="B3243" s="16">
        <v>43863.656678240739</v>
      </c>
      <c r="C3243" t="s">
        <v>6169</v>
      </c>
      <c r="D3243" t="s">
        <v>83</v>
      </c>
      <c r="E3243" t="s">
        <v>84</v>
      </c>
      <c r="F3243" s="19">
        <v>53</v>
      </c>
      <c r="G3243" t="s">
        <v>51</v>
      </c>
      <c r="H3243" t="s">
        <v>85</v>
      </c>
      <c r="I3243" s="16">
        <v>43809.548900462964</v>
      </c>
      <c r="K3243">
        <v>125</v>
      </c>
      <c r="L3243" s="16">
        <f t="shared" si="250"/>
        <v>43862</v>
      </c>
      <c r="M3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3">
        <f t="shared" si="251"/>
        <v>1</v>
      </c>
      <c r="O3243">
        <f t="shared" si="252"/>
        <v>2</v>
      </c>
      <c r="P3243">
        <f t="shared" si="253"/>
        <v>2</v>
      </c>
      <c r="Q3243" s="19">
        <f t="shared" si="254"/>
        <v>2</v>
      </c>
    </row>
    <row r="3244" spans="1:17" x14ac:dyDescent="0.25">
      <c r="A3244" t="s">
        <v>6317</v>
      </c>
      <c r="B3244" s="16">
        <v>43864.389722222222</v>
      </c>
      <c r="C3244" t="s">
        <v>6318</v>
      </c>
      <c r="D3244" t="s">
        <v>83</v>
      </c>
      <c r="E3244" t="s">
        <v>90</v>
      </c>
      <c r="F3244" s="19">
        <v>53</v>
      </c>
      <c r="G3244" t="s">
        <v>51</v>
      </c>
      <c r="H3244" t="s">
        <v>85</v>
      </c>
      <c r="I3244" s="16">
        <v>43864.391805555555</v>
      </c>
      <c r="K3244">
        <v>125</v>
      </c>
      <c r="L3244" s="16">
        <f t="shared" si="250"/>
        <v>43862</v>
      </c>
      <c r="M3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4">
        <f t="shared" si="251"/>
        <v>1</v>
      </c>
      <c r="O3244">
        <f t="shared" si="252"/>
        <v>0</v>
      </c>
      <c r="P3244">
        <f t="shared" si="253"/>
        <v>0</v>
      </c>
      <c r="Q3244" s="19">
        <f t="shared" si="254"/>
        <v>0</v>
      </c>
    </row>
    <row r="3245" spans="1:17" x14ac:dyDescent="0.25">
      <c r="A3245" t="s">
        <v>6319</v>
      </c>
      <c r="B3245" s="16">
        <v>43864.455289351848</v>
      </c>
      <c r="C3245" t="s">
        <v>6320</v>
      </c>
      <c r="D3245" t="s">
        <v>83</v>
      </c>
      <c r="E3245" t="s">
        <v>90</v>
      </c>
      <c r="F3245" s="19">
        <v>53</v>
      </c>
      <c r="G3245" t="s">
        <v>51</v>
      </c>
      <c r="H3245" t="s">
        <v>85</v>
      </c>
      <c r="I3245" s="16">
        <v>43864.458958333336</v>
      </c>
      <c r="K3245">
        <v>125</v>
      </c>
      <c r="L3245" s="16">
        <f t="shared" si="250"/>
        <v>43862</v>
      </c>
      <c r="M3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5">
        <f t="shared" si="251"/>
        <v>1</v>
      </c>
      <c r="O3245">
        <f t="shared" si="252"/>
        <v>0</v>
      </c>
      <c r="P3245">
        <f t="shared" si="253"/>
        <v>0</v>
      </c>
      <c r="Q3245" s="19">
        <f t="shared" si="254"/>
        <v>0</v>
      </c>
    </row>
    <row r="3246" spans="1:17" x14ac:dyDescent="0.25">
      <c r="A3246" t="s">
        <v>6321</v>
      </c>
      <c r="B3246" s="16">
        <v>43864.461238425924</v>
      </c>
      <c r="C3246" t="s">
        <v>6322</v>
      </c>
      <c r="D3246" t="s">
        <v>83</v>
      </c>
      <c r="E3246" t="s">
        <v>90</v>
      </c>
      <c r="F3246" s="19">
        <v>53</v>
      </c>
      <c r="G3246" t="s">
        <v>52</v>
      </c>
      <c r="H3246" t="s">
        <v>85</v>
      </c>
      <c r="I3246" s="16">
        <v>43864.463599537034</v>
      </c>
      <c r="K3246">
        <v>125</v>
      </c>
      <c r="L3246" s="16">
        <f t="shared" si="250"/>
        <v>43862</v>
      </c>
      <c r="M3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6">
        <f t="shared" si="251"/>
        <v>1</v>
      </c>
      <c r="O3246">
        <f t="shared" si="252"/>
        <v>0</v>
      </c>
      <c r="P3246">
        <f t="shared" si="253"/>
        <v>0</v>
      </c>
      <c r="Q3246" s="19">
        <f t="shared" si="254"/>
        <v>0</v>
      </c>
    </row>
    <row r="3247" spans="1:17" x14ac:dyDescent="0.25">
      <c r="A3247" t="s">
        <v>6323</v>
      </c>
      <c r="B3247" s="16">
        <v>43864.484895833331</v>
      </c>
      <c r="C3247" t="s">
        <v>6324</v>
      </c>
      <c r="D3247" t="s">
        <v>83</v>
      </c>
      <c r="E3247" t="s">
        <v>90</v>
      </c>
      <c r="F3247" s="19">
        <v>53</v>
      </c>
      <c r="G3247" t="s">
        <v>51</v>
      </c>
      <c r="H3247" t="s">
        <v>85</v>
      </c>
      <c r="I3247" s="16">
        <v>43864.487534722219</v>
      </c>
      <c r="K3247">
        <v>125</v>
      </c>
      <c r="L3247" s="16">
        <f t="shared" si="250"/>
        <v>43862</v>
      </c>
      <c r="M3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7">
        <f t="shared" si="251"/>
        <v>1</v>
      </c>
      <c r="O3247">
        <f t="shared" si="252"/>
        <v>0</v>
      </c>
      <c r="P3247">
        <f t="shared" si="253"/>
        <v>0</v>
      </c>
      <c r="Q3247" s="19">
        <f t="shared" si="254"/>
        <v>0</v>
      </c>
    </row>
    <row r="3248" spans="1:17" x14ac:dyDescent="0.25">
      <c r="A3248" t="s">
        <v>6325</v>
      </c>
      <c r="B3248" s="16">
        <v>43864.713495370372</v>
      </c>
      <c r="C3248" t="s">
        <v>6326</v>
      </c>
      <c r="D3248" t="s">
        <v>83</v>
      </c>
      <c r="E3248" t="s">
        <v>84</v>
      </c>
      <c r="F3248" s="19">
        <v>53</v>
      </c>
      <c r="G3248" t="s">
        <v>51</v>
      </c>
      <c r="H3248" t="s">
        <v>85</v>
      </c>
      <c r="I3248" s="16">
        <v>43713.536087962966</v>
      </c>
      <c r="K3248">
        <v>125</v>
      </c>
      <c r="L3248" s="16">
        <f t="shared" si="250"/>
        <v>43862</v>
      </c>
      <c r="M3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8">
        <f t="shared" si="251"/>
        <v>1</v>
      </c>
      <c r="O3248">
        <f t="shared" si="252"/>
        <v>5</v>
      </c>
      <c r="P3248">
        <f t="shared" si="253"/>
        <v>5</v>
      </c>
      <c r="Q3248" s="19">
        <f t="shared" si="254"/>
        <v>5</v>
      </c>
    </row>
    <row r="3249" spans="1:17" x14ac:dyDescent="0.25">
      <c r="A3249" t="s">
        <v>6327</v>
      </c>
      <c r="B3249" s="16">
        <v>43865.435856481483</v>
      </c>
      <c r="C3249" t="s">
        <v>6328</v>
      </c>
      <c r="D3249" t="s">
        <v>83</v>
      </c>
      <c r="E3249" t="s">
        <v>90</v>
      </c>
      <c r="F3249" s="19">
        <v>53</v>
      </c>
      <c r="G3249" t="s">
        <v>51</v>
      </c>
      <c r="H3249" t="s">
        <v>85</v>
      </c>
      <c r="I3249" s="16">
        <v>43865.43886574074</v>
      </c>
      <c r="K3249">
        <v>125</v>
      </c>
      <c r="L3249" s="16">
        <f t="shared" si="250"/>
        <v>43862</v>
      </c>
      <c r="M3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49">
        <f t="shared" si="251"/>
        <v>1</v>
      </c>
      <c r="O3249">
        <f t="shared" si="252"/>
        <v>0</v>
      </c>
      <c r="P3249">
        <f t="shared" si="253"/>
        <v>0</v>
      </c>
      <c r="Q3249" s="19">
        <f t="shared" si="254"/>
        <v>0</v>
      </c>
    </row>
    <row r="3250" spans="1:17" x14ac:dyDescent="0.25">
      <c r="A3250" t="s">
        <v>6329</v>
      </c>
      <c r="B3250" s="16">
        <v>43865.486307870371</v>
      </c>
      <c r="C3250" t="s">
        <v>6330</v>
      </c>
      <c r="D3250" t="s">
        <v>83</v>
      </c>
      <c r="E3250" t="s">
        <v>90</v>
      </c>
      <c r="F3250" s="19">
        <v>53</v>
      </c>
      <c r="G3250" t="s">
        <v>51</v>
      </c>
      <c r="H3250" t="s">
        <v>85</v>
      </c>
      <c r="I3250" s="16">
        <v>43865.489027777781</v>
      </c>
      <c r="K3250">
        <v>125</v>
      </c>
      <c r="L3250" s="16">
        <f t="shared" si="250"/>
        <v>43862</v>
      </c>
      <c r="M3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0">
        <f t="shared" si="251"/>
        <v>1</v>
      </c>
      <c r="O3250">
        <f t="shared" si="252"/>
        <v>0</v>
      </c>
      <c r="P3250">
        <f t="shared" si="253"/>
        <v>0</v>
      </c>
      <c r="Q3250" s="19">
        <f t="shared" si="254"/>
        <v>0</v>
      </c>
    </row>
    <row r="3251" spans="1:17" x14ac:dyDescent="0.25">
      <c r="A3251" t="s">
        <v>6331</v>
      </c>
      <c r="B3251" s="16">
        <v>43865.507199074076</v>
      </c>
      <c r="C3251" t="s">
        <v>6060</v>
      </c>
      <c r="D3251" t="s">
        <v>83</v>
      </c>
      <c r="E3251" t="s">
        <v>84</v>
      </c>
      <c r="F3251" s="19">
        <v>53</v>
      </c>
      <c r="G3251" t="s">
        <v>51</v>
      </c>
      <c r="H3251" t="s">
        <v>85</v>
      </c>
      <c r="I3251" s="16">
        <v>43713.713379629633</v>
      </c>
      <c r="K3251">
        <v>125</v>
      </c>
      <c r="L3251" s="16">
        <f t="shared" si="250"/>
        <v>43862</v>
      </c>
      <c r="M3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1">
        <f t="shared" si="251"/>
        <v>1</v>
      </c>
      <c r="O3251">
        <f t="shared" si="252"/>
        <v>5</v>
      </c>
      <c r="P3251">
        <f t="shared" si="253"/>
        <v>5</v>
      </c>
      <c r="Q3251" s="19">
        <f t="shared" si="254"/>
        <v>5</v>
      </c>
    </row>
    <row r="3252" spans="1:17" x14ac:dyDescent="0.25">
      <c r="A3252" t="s">
        <v>6332</v>
      </c>
      <c r="B3252" s="16">
        <v>43865.527372685188</v>
      </c>
      <c r="C3252" t="s">
        <v>6301</v>
      </c>
      <c r="D3252" t="s">
        <v>83</v>
      </c>
      <c r="E3252" t="s">
        <v>84</v>
      </c>
      <c r="F3252" s="19">
        <v>53</v>
      </c>
      <c r="G3252" t="s">
        <v>51</v>
      </c>
      <c r="H3252" t="s">
        <v>85</v>
      </c>
      <c r="I3252" s="16">
        <v>43855.769282407404</v>
      </c>
      <c r="K3252">
        <v>125</v>
      </c>
      <c r="L3252" s="16">
        <f t="shared" si="250"/>
        <v>43862</v>
      </c>
      <c r="M3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2">
        <f t="shared" si="251"/>
        <v>1</v>
      </c>
      <c r="O3252">
        <f t="shared" si="252"/>
        <v>0</v>
      </c>
      <c r="P3252">
        <f t="shared" si="253"/>
        <v>0</v>
      </c>
      <c r="Q3252" s="19">
        <f t="shared" si="254"/>
        <v>0</v>
      </c>
    </row>
    <row r="3253" spans="1:17" x14ac:dyDescent="0.25">
      <c r="A3253" t="s">
        <v>6333</v>
      </c>
      <c r="B3253" s="16">
        <v>43865.536469907405</v>
      </c>
      <c r="C3253" t="s">
        <v>6334</v>
      </c>
      <c r="D3253" t="s">
        <v>83</v>
      </c>
      <c r="E3253" t="s">
        <v>90</v>
      </c>
      <c r="F3253" s="19">
        <v>53</v>
      </c>
      <c r="G3253" t="s">
        <v>52</v>
      </c>
      <c r="H3253" t="s">
        <v>85</v>
      </c>
      <c r="I3253" s="16">
        <v>43865.537974537037</v>
      </c>
      <c r="K3253">
        <v>125</v>
      </c>
      <c r="L3253" s="16">
        <f t="shared" si="250"/>
        <v>43862</v>
      </c>
      <c r="M3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3">
        <f t="shared" si="251"/>
        <v>1</v>
      </c>
      <c r="O3253">
        <f t="shared" si="252"/>
        <v>0</v>
      </c>
      <c r="P3253">
        <f t="shared" si="253"/>
        <v>0</v>
      </c>
      <c r="Q3253" s="19">
        <f t="shared" si="254"/>
        <v>0</v>
      </c>
    </row>
    <row r="3254" spans="1:17" x14ac:dyDescent="0.25">
      <c r="A3254" t="s">
        <v>6335</v>
      </c>
      <c r="B3254" s="16">
        <v>43866.42728009259</v>
      </c>
      <c r="C3254" t="s">
        <v>6336</v>
      </c>
      <c r="D3254" t="s">
        <v>83</v>
      </c>
      <c r="E3254" t="s">
        <v>90</v>
      </c>
      <c r="F3254" s="19">
        <v>53</v>
      </c>
      <c r="G3254" t="s">
        <v>51</v>
      </c>
      <c r="H3254" t="s">
        <v>85</v>
      </c>
      <c r="I3254" s="16">
        <v>43866.430451388886</v>
      </c>
      <c r="K3254">
        <v>125</v>
      </c>
      <c r="L3254" s="16">
        <f t="shared" si="250"/>
        <v>43862</v>
      </c>
      <c r="M3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4">
        <f t="shared" si="251"/>
        <v>1</v>
      </c>
      <c r="O3254">
        <f t="shared" si="252"/>
        <v>0</v>
      </c>
      <c r="P3254">
        <f t="shared" si="253"/>
        <v>0</v>
      </c>
      <c r="Q3254" s="19">
        <f t="shared" si="254"/>
        <v>0</v>
      </c>
    </row>
    <row r="3255" spans="1:17" x14ac:dyDescent="0.25">
      <c r="A3255" t="s">
        <v>6337</v>
      </c>
      <c r="B3255" s="16">
        <v>43866.485474537039</v>
      </c>
      <c r="C3255" t="s">
        <v>6338</v>
      </c>
      <c r="D3255" t="s">
        <v>83</v>
      </c>
      <c r="E3255" t="s">
        <v>90</v>
      </c>
      <c r="F3255" s="19">
        <v>53</v>
      </c>
      <c r="G3255" t="s">
        <v>52</v>
      </c>
      <c r="H3255" t="s">
        <v>85</v>
      </c>
      <c r="I3255" s="16">
        <v>43866.486759259256</v>
      </c>
      <c r="K3255">
        <v>125</v>
      </c>
      <c r="L3255" s="16">
        <f t="shared" si="250"/>
        <v>43862</v>
      </c>
      <c r="M3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5">
        <f t="shared" si="251"/>
        <v>1</v>
      </c>
      <c r="O3255">
        <f t="shared" si="252"/>
        <v>0</v>
      </c>
      <c r="P3255">
        <f t="shared" si="253"/>
        <v>0</v>
      </c>
      <c r="Q3255" s="19">
        <f t="shared" si="254"/>
        <v>0</v>
      </c>
    </row>
    <row r="3256" spans="1:17" x14ac:dyDescent="0.25">
      <c r="A3256" t="s">
        <v>6339</v>
      </c>
      <c r="B3256" s="16">
        <v>43866.492974537039</v>
      </c>
      <c r="C3256" t="s">
        <v>6340</v>
      </c>
      <c r="D3256" t="s">
        <v>83</v>
      </c>
      <c r="E3256" t="s">
        <v>90</v>
      </c>
      <c r="F3256" s="19">
        <v>53</v>
      </c>
      <c r="G3256" t="s">
        <v>51</v>
      </c>
      <c r="H3256" t="s">
        <v>85</v>
      </c>
      <c r="I3256" s="16">
        <v>43866.495138888888</v>
      </c>
      <c r="K3256">
        <v>125</v>
      </c>
      <c r="L3256" s="16">
        <f t="shared" si="250"/>
        <v>43862</v>
      </c>
      <c r="M3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6">
        <f t="shared" si="251"/>
        <v>1</v>
      </c>
      <c r="O3256">
        <f t="shared" si="252"/>
        <v>0</v>
      </c>
      <c r="P3256">
        <f t="shared" si="253"/>
        <v>0</v>
      </c>
      <c r="Q3256" s="19">
        <f t="shared" si="254"/>
        <v>0</v>
      </c>
    </row>
    <row r="3257" spans="1:17" x14ac:dyDescent="0.25">
      <c r="A3257" t="s">
        <v>6341</v>
      </c>
      <c r="B3257" s="16">
        <v>43866.631851851853</v>
      </c>
      <c r="C3257" t="s">
        <v>6342</v>
      </c>
      <c r="D3257" t="s">
        <v>83</v>
      </c>
      <c r="E3257" t="s">
        <v>84</v>
      </c>
      <c r="F3257" s="19">
        <v>53</v>
      </c>
      <c r="G3257" t="s">
        <v>51</v>
      </c>
      <c r="H3257" t="s">
        <v>85</v>
      </c>
      <c r="I3257" s="16">
        <v>43719.409016203703</v>
      </c>
      <c r="K3257">
        <v>125</v>
      </c>
      <c r="L3257" s="16">
        <f t="shared" si="250"/>
        <v>43862</v>
      </c>
      <c r="M3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7">
        <f t="shared" si="251"/>
        <v>1</v>
      </c>
      <c r="O3257">
        <f t="shared" si="252"/>
        <v>5</v>
      </c>
      <c r="P3257">
        <f t="shared" si="253"/>
        <v>5</v>
      </c>
      <c r="Q3257" s="19">
        <f t="shared" si="254"/>
        <v>5</v>
      </c>
    </row>
    <row r="3258" spans="1:17" x14ac:dyDescent="0.25">
      <c r="A3258" t="s">
        <v>6343</v>
      </c>
      <c r="B3258" s="16">
        <v>43867.512557870374</v>
      </c>
      <c r="C3258" t="s">
        <v>6344</v>
      </c>
      <c r="D3258" t="s">
        <v>83</v>
      </c>
      <c r="E3258" t="s">
        <v>84</v>
      </c>
      <c r="F3258" s="19">
        <v>53</v>
      </c>
      <c r="G3258" t="s">
        <v>52</v>
      </c>
      <c r="H3258" t="s">
        <v>85</v>
      </c>
      <c r="I3258" s="16">
        <v>43549.541967592595</v>
      </c>
      <c r="K3258">
        <v>125</v>
      </c>
      <c r="L3258" s="16">
        <f t="shared" si="250"/>
        <v>43862</v>
      </c>
      <c r="M3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8">
        <f t="shared" si="251"/>
        <v>1</v>
      </c>
      <c r="O3258">
        <f t="shared" si="252"/>
        <v>11</v>
      </c>
      <c r="P3258">
        <f t="shared" si="253"/>
        <v>11</v>
      </c>
      <c r="Q3258" s="19">
        <f t="shared" si="254"/>
        <v>11</v>
      </c>
    </row>
    <row r="3259" spans="1:17" x14ac:dyDescent="0.25">
      <c r="A3259" t="s">
        <v>6345</v>
      </c>
      <c r="B3259" s="16">
        <v>43867.638657407406</v>
      </c>
      <c r="C3259" t="s">
        <v>6346</v>
      </c>
      <c r="D3259" t="s">
        <v>83</v>
      </c>
      <c r="E3259" t="s">
        <v>90</v>
      </c>
      <c r="F3259" s="19">
        <v>53</v>
      </c>
      <c r="G3259" t="s">
        <v>51</v>
      </c>
      <c r="H3259" t="s">
        <v>85</v>
      </c>
      <c r="I3259" s="16">
        <v>43867.641689814816</v>
      </c>
      <c r="K3259">
        <v>125</v>
      </c>
      <c r="L3259" s="16">
        <f t="shared" si="250"/>
        <v>43862</v>
      </c>
      <c r="M3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59">
        <f t="shared" si="251"/>
        <v>1</v>
      </c>
      <c r="O3259">
        <f t="shared" si="252"/>
        <v>0</v>
      </c>
      <c r="P3259">
        <f t="shared" si="253"/>
        <v>0</v>
      </c>
      <c r="Q3259" s="19">
        <f t="shared" si="254"/>
        <v>0</v>
      </c>
    </row>
    <row r="3260" spans="1:17" x14ac:dyDescent="0.25">
      <c r="A3260" t="s">
        <v>6347</v>
      </c>
      <c r="B3260" s="16">
        <v>43868.493935185186</v>
      </c>
      <c r="C3260" t="s">
        <v>6348</v>
      </c>
      <c r="D3260" t="s">
        <v>83</v>
      </c>
      <c r="E3260" t="s">
        <v>90</v>
      </c>
      <c r="F3260" s="19">
        <v>53</v>
      </c>
      <c r="G3260" t="s">
        <v>51</v>
      </c>
      <c r="H3260" t="s">
        <v>85</v>
      </c>
      <c r="I3260" s="16">
        <v>43868.496898148151</v>
      </c>
      <c r="K3260">
        <v>125</v>
      </c>
      <c r="L3260" s="16">
        <f t="shared" si="250"/>
        <v>43862</v>
      </c>
      <c r="M3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0">
        <f t="shared" si="251"/>
        <v>1</v>
      </c>
      <c r="O3260">
        <f t="shared" si="252"/>
        <v>0</v>
      </c>
      <c r="P3260">
        <f t="shared" si="253"/>
        <v>0</v>
      </c>
      <c r="Q3260" s="19">
        <f t="shared" si="254"/>
        <v>0</v>
      </c>
    </row>
    <row r="3261" spans="1:17" x14ac:dyDescent="0.25">
      <c r="A3261" t="s">
        <v>6349</v>
      </c>
      <c r="B3261" s="16">
        <v>43869.433854166666</v>
      </c>
      <c r="C3261" t="s">
        <v>6350</v>
      </c>
      <c r="D3261" t="s">
        <v>83</v>
      </c>
      <c r="E3261" t="s">
        <v>90</v>
      </c>
      <c r="F3261" s="19">
        <v>53</v>
      </c>
      <c r="G3261" t="s">
        <v>52</v>
      </c>
      <c r="H3261" t="s">
        <v>85</v>
      </c>
      <c r="I3261" s="16">
        <v>43869.436793981484</v>
      </c>
      <c r="K3261">
        <v>125</v>
      </c>
      <c r="L3261" s="16">
        <f t="shared" si="250"/>
        <v>43862</v>
      </c>
      <c r="M3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1">
        <f t="shared" si="251"/>
        <v>1</v>
      </c>
      <c r="O3261">
        <f t="shared" si="252"/>
        <v>0</v>
      </c>
      <c r="P3261">
        <f t="shared" si="253"/>
        <v>0</v>
      </c>
      <c r="Q3261" s="19">
        <f t="shared" si="254"/>
        <v>0</v>
      </c>
    </row>
    <row r="3262" spans="1:17" x14ac:dyDescent="0.25">
      <c r="A3262" t="s">
        <v>6351</v>
      </c>
      <c r="B3262" s="16">
        <v>43869.509340277778</v>
      </c>
      <c r="C3262" t="s">
        <v>6352</v>
      </c>
      <c r="D3262" t="s">
        <v>83</v>
      </c>
      <c r="E3262" t="s">
        <v>90</v>
      </c>
      <c r="F3262" s="19">
        <v>53</v>
      </c>
      <c r="G3262" t="s">
        <v>51</v>
      </c>
      <c r="H3262" t="s">
        <v>85</v>
      </c>
      <c r="I3262" s="16">
        <v>43869.51253472222</v>
      </c>
      <c r="K3262">
        <v>125</v>
      </c>
      <c r="L3262" s="16">
        <f t="shared" si="250"/>
        <v>43862</v>
      </c>
      <c r="M3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2">
        <f t="shared" si="251"/>
        <v>1</v>
      </c>
      <c r="O3262">
        <f t="shared" si="252"/>
        <v>0</v>
      </c>
      <c r="P3262">
        <f t="shared" si="253"/>
        <v>0</v>
      </c>
      <c r="Q3262" s="19">
        <f t="shared" si="254"/>
        <v>0</v>
      </c>
    </row>
    <row r="3263" spans="1:17" x14ac:dyDescent="0.25">
      <c r="A3263" t="s">
        <v>6353</v>
      </c>
      <c r="B3263" s="16">
        <v>43870.737916666665</v>
      </c>
      <c r="C3263" t="s">
        <v>6354</v>
      </c>
      <c r="D3263" t="s">
        <v>83</v>
      </c>
      <c r="E3263" t="s">
        <v>84</v>
      </c>
      <c r="F3263" s="19">
        <v>53</v>
      </c>
      <c r="G3263" t="s">
        <v>52</v>
      </c>
      <c r="H3263" t="s">
        <v>85</v>
      </c>
      <c r="I3263" s="16">
        <v>43858.702002314814</v>
      </c>
      <c r="K3263">
        <v>125</v>
      </c>
      <c r="L3263" s="16">
        <f t="shared" si="250"/>
        <v>43862</v>
      </c>
      <c r="M3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3">
        <f t="shared" si="251"/>
        <v>1</v>
      </c>
      <c r="O3263">
        <f t="shared" si="252"/>
        <v>0</v>
      </c>
      <c r="P3263">
        <f t="shared" si="253"/>
        <v>0</v>
      </c>
      <c r="Q3263" s="19">
        <f t="shared" si="254"/>
        <v>0</v>
      </c>
    </row>
    <row r="3264" spans="1:17" x14ac:dyDescent="0.25">
      <c r="A3264" t="s">
        <v>6355</v>
      </c>
      <c r="B3264" s="16">
        <v>43871.35355324074</v>
      </c>
      <c r="C3264" t="s">
        <v>6356</v>
      </c>
      <c r="D3264" t="s">
        <v>83</v>
      </c>
      <c r="E3264" t="s">
        <v>90</v>
      </c>
      <c r="F3264" s="19">
        <v>53</v>
      </c>
      <c r="G3264" t="s">
        <v>52</v>
      </c>
      <c r="H3264" t="s">
        <v>85</v>
      </c>
      <c r="I3264" s="16">
        <v>43871.356631944444</v>
      </c>
      <c r="K3264">
        <v>125</v>
      </c>
      <c r="L3264" s="16">
        <f t="shared" si="250"/>
        <v>43862</v>
      </c>
      <c r="M3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4">
        <f t="shared" si="251"/>
        <v>1</v>
      </c>
      <c r="O3264">
        <f t="shared" si="252"/>
        <v>0</v>
      </c>
      <c r="P3264">
        <f t="shared" si="253"/>
        <v>0</v>
      </c>
      <c r="Q3264" s="19">
        <f t="shared" si="254"/>
        <v>0</v>
      </c>
    </row>
    <row r="3265" spans="1:17" x14ac:dyDescent="0.25">
      <c r="A3265" t="s">
        <v>6357</v>
      </c>
      <c r="B3265" s="16">
        <v>43871.512407407405</v>
      </c>
      <c r="C3265" t="s">
        <v>6358</v>
      </c>
      <c r="D3265" t="s">
        <v>83</v>
      </c>
      <c r="E3265" t="s">
        <v>90</v>
      </c>
      <c r="F3265" s="19">
        <v>53</v>
      </c>
      <c r="G3265" t="s">
        <v>52</v>
      </c>
      <c r="H3265" t="s">
        <v>85</v>
      </c>
      <c r="I3265" s="16">
        <v>43871.514444444445</v>
      </c>
      <c r="K3265">
        <v>125</v>
      </c>
      <c r="L3265" s="16">
        <f t="shared" si="250"/>
        <v>43862</v>
      </c>
      <c r="M3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5">
        <f t="shared" si="251"/>
        <v>1</v>
      </c>
      <c r="O3265">
        <f t="shared" si="252"/>
        <v>0</v>
      </c>
      <c r="P3265">
        <f t="shared" si="253"/>
        <v>0</v>
      </c>
      <c r="Q3265" s="19">
        <f t="shared" si="254"/>
        <v>0</v>
      </c>
    </row>
    <row r="3266" spans="1:17" x14ac:dyDescent="0.25">
      <c r="A3266" t="s">
        <v>6359</v>
      </c>
      <c r="B3266" s="16">
        <v>43871.629675925928</v>
      </c>
      <c r="C3266" t="s">
        <v>6360</v>
      </c>
      <c r="D3266" t="s">
        <v>83</v>
      </c>
      <c r="E3266" t="s">
        <v>84</v>
      </c>
      <c r="F3266" s="19">
        <v>53</v>
      </c>
      <c r="G3266" t="s">
        <v>52</v>
      </c>
      <c r="H3266" t="s">
        <v>85</v>
      </c>
      <c r="I3266" s="16">
        <v>43832.663969907408</v>
      </c>
      <c r="K3266">
        <v>125</v>
      </c>
      <c r="L3266" s="16">
        <f t="shared" ref="L3266:L3329" si="255">DATE(YEAR(B3266),MONTH(B3266),1)</f>
        <v>43862</v>
      </c>
      <c r="M3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6">
        <f t="shared" ref="N3266:N3329" si="256">IF(B3266&gt;=J3266,1,0)</f>
        <v>1</v>
      </c>
      <c r="O3266">
        <f t="shared" ref="O3266:O3329" si="257">ROUND((B3266-I3266)/30,0)</f>
        <v>1</v>
      </c>
      <c r="P3266">
        <f t="shared" ref="P3266:P3329" si="258">IF(AND(N3266=1,B3266&gt;=J3266,J3266&gt;0),ROUND((J3266-I3266)/30,0),O3266)</f>
        <v>1</v>
      </c>
      <c r="Q3266" s="19">
        <f t="shared" ref="Q3266:Q3329" si="259">MIN(O3266:P3266)</f>
        <v>1</v>
      </c>
    </row>
    <row r="3267" spans="1:17" x14ac:dyDescent="0.25">
      <c r="A3267" t="s">
        <v>6361</v>
      </c>
      <c r="B3267" s="16">
        <v>43872.371331018519</v>
      </c>
      <c r="C3267" t="s">
        <v>6362</v>
      </c>
      <c r="D3267" t="s">
        <v>34</v>
      </c>
      <c r="E3267" t="s">
        <v>84</v>
      </c>
      <c r="F3267" s="19">
        <v>53</v>
      </c>
      <c r="G3267" t="s">
        <v>51</v>
      </c>
      <c r="H3267" t="s">
        <v>85</v>
      </c>
      <c r="I3267" s="16">
        <v>43720.553668981483</v>
      </c>
      <c r="K3267">
        <v>125</v>
      </c>
      <c r="L3267" s="16">
        <f t="shared" si="255"/>
        <v>43862</v>
      </c>
      <c r="M3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7">
        <f t="shared" si="256"/>
        <v>1</v>
      </c>
      <c r="O3267">
        <f t="shared" si="257"/>
        <v>5</v>
      </c>
      <c r="P3267">
        <f t="shared" si="258"/>
        <v>5</v>
      </c>
      <c r="Q3267" s="19">
        <f t="shared" si="259"/>
        <v>5</v>
      </c>
    </row>
    <row r="3268" spans="1:17" x14ac:dyDescent="0.25">
      <c r="A3268" t="s">
        <v>6363</v>
      </c>
      <c r="B3268" s="16">
        <v>43872.482581018521</v>
      </c>
      <c r="C3268" t="s">
        <v>6364</v>
      </c>
      <c r="D3268" t="s">
        <v>83</v>
      </c>
      <c r="E3268" t="s">
        <v>90</v>
      </c>
      <c r="F3268" s="19">
        <v>53</v>
      </c>
      <c r="G3268" t="s">
        <v>51</v>
      </c>
      <c r="H3268" t="s">
        <v>85</v>
      </c>
      <c r="I3268" s="16">
        <v>43872.484270833331</v>
      </c>
      <c r="K3268">
        <v>125</v>
      </c>
      <c r="L3268" s="16">
        <f t="shared" si="255"/>
        <v>43862</v>
      </c>
      <c r="M3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8">
        <f t="shared" si="256"/>
        <v>1</v>
      </c>
      <c r="O3268">
        <f t="shared" si="257"/>
        <v>0</v>
      </c>
      <c r="P3268">
        <f t="shared" si="258"/>
        <v>0</v>
      </c>
      <c r="Q3268" s="19">
        <f t="shared" si="259"/>
        <v>0</v>
      </c>
    </row>
    <row r="3269" spans="1:17" x14ac:dyDescent="0.25">
      <c r="A3269" t="s">
        <v>6365</v>
      </c>
      <c r="B3269" s="16">
        <v>43872.494444444441</v>
      </c>
      <c r="C3269" t="s">
        <v>6366</v>
      </c>
      <c r="D3269" t="s">
        <v>83</v>
      </c>
      <c r="E3269" t="s">
        <v>90</v>
      </c>
      <c r="F3269" s="19">
        <v>53</v>
      </c>
      <c r="G3269" t="s">
        <v>52</v>
      </c>
      <c r="H3269" t="s">
        <v>85</v>
      </c>
      <c r="I3269" s="16">
        <v>43872.496782407405</v>
      </c>
      <c r="K3269">
        <v>125</v>
      </c>
      <c r="L3269" s="16">
        <f t="shared" si="255"/>
        <v>43862</v>
      </c>
      <c r="M3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69">
        <f t="shared" si="256"/>
        <v>1</v>
      </c>
      <c r="O3269">
        <f t="shared" si="257"/>
        <v>0</v>
      </c>
      <c r="P3269">
        <f t="shared" si="258"/>
        <v>0</v>
      </c>
      <c r="Q3269" s="19">
        <f t="shared" si="259"/>
        <v>0</v>
      </c>
    </row>
    <row r="3270" spans="1:17" x14ac:dyDescent="0.25">
      <c r="A3270" t="s">
        <v>6367</v>
      </c>
      <c r="B3270" s="16">
        <v>43872.542986111112</v>
      </c>
      <c r="C3270" t="s">
        <v>6368</v>
      </c>
      <c r="D3270" t="s">
        <v>83</v>
      </c>
      <c r="E3270" t="s">
        <v>90</v>
      </c>
      <c r="F3270" s="19">
        <v>53</v>
      </c>
      <c r="G3270" t="s">
        <v>52</v>
      </c>
      <c r="H3270" t="s">
        <v>85</v>
      </c>
      <c r="I3270" s="16">
        <v>43872.545671296299</v>
      </c>
      <c r="K3270">
        <v>125</v>
      </c>
      <c r="L3270" s="16">
        <f t="shared" si="255"/>
        <v>43862</v>
      </c>
      <c r="M3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70">
        <f t="shared" si="256"/>
        <v>1</v>
      </c>
      <c r="O3270">
        <f t="shared" si="257"/>
        <v>0</v>
      </c>
      <c r="P3270">
        <f t="shared" si="258"/>
        <v>0</v>
      </c>
      <c r="Q3270" s="19">
        <f t="shared" si="259"/>
        <v>0</v>
      </c>
    </row>
    <row r="3271" spans="1:17" x14ac:dyDescent="0.25">
      <c r="A3271" t="s">
        <v>6369</v>
      </c>
      <c r="B3271" s="16">
        <v>43873.532835648148</v>
      </c>
      <c r="C3271" t="s">
        <v>6370</v>
      </c>
      <c r="D3271" t="s">
        <v>83</v>
      </c>
      <c r="E3271" t="s">
        <v>90</v>
      </c>
      <c r="F3271" s="19">
        <v>53</v>
      </c>
      <c r="G3271" t="s">
        <v>52</v>
      </c>
      <c r="H3271" t="s">
        <v>85</v>
      </c>
      <c r="I3271" s="16">
        <v>43873.535543981481</v>
      </c>
      <c r="K3271">
        <v>125</v>
      </c>
      <c r="L3271" s="16">
        <f t="shared" si="255"/>
        <v>43862</v>
      </c>
      <c r="M3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71">
        <f t="shared" si="256"/>
        <v>1</v>
      </c>
      <c r="O3271">
        <f t="shared" si="257"/>
        <v>0</v>
      </c>
      <c r="P3271">
        <f t="shared" si="258"/>
        <v>0</v>
      </c>
      <c r="Q3271" s="19">
        <f t="shared" si="259"/>
        <v>0</v>
      </c>
    </row>
    <row r="3272" spans="1:17" x14ac:dyDescent="0.25">
      <c r="A3272" t="s">
        <v>6371</v>
      </c>
      <c r="B3272" s="16">
        <v>43873.589502314811</v>
      </c>
      <c r="C3272" t="s">
        <v>6372</v>
      </c>
      <c r="D3272" t="s">
        <v>83</v>
      </c>
      <c r="E3272" t="s">
        <v>84</v>
      </c>
      <c r="F3272" s="19">
        <v>53</v>
      </c>
      <c r="G3272" t="s">
        <v>52</v>
      </c>
      <c r="H3272" t="s">
        <v>85</v>
      </c>
      <c r="I3272" s="16">
        <v>43694.459166666667</v>
      </c>
      <c r="K3272">
        <v>125</v>
      </c>
      <c r="L3272" s="16">
        <f t="shared" si="255"/>
        <v>43862</v>
      </c>
      <c r="M3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72">
        <f t="shared" si="256"/>
        <v>1</v>
      </c>
      <c r="O3272">
        <f t="shared" si="257"/>
        <v>6</v>
      </c>
      <c r="P3272">
        <f t="shared" si="258"/>
        <v>6</v>
      </c>
      <c r="Q3272" s="19">
        <f t="shared" si="259"/>
        <v>6</v>
      </c>
    </row>
    <row r="3273" spans="1:17" x14ac:dyDescent="0.25">
      <c r="A3273" t="s">
        <v>6373</v>
      </c>
      <c r="B3273" s="16">
        <v>43875.382986111108</v>
      </c>
      <c r="C3273" t="s">
        <v>6374</v>
      </c>
      <c r="D3273" t="s">
        <v>83</v>
      </c>
      <c r="E3273" t="s">
        <v>90</v>
      </c>
      <c r="F3273" s="19">
        <v>53</v>
      </c>
      <c r="G3273" t="s">
        <v>52</v>
      </c>
      <c r="H3273" t="s">
        <v>85</v>
      </c>
      <c r="I3273" s="16">
        <v>43875.385682870372</v>
      </c>
      <c r="K3273">
        <v>125</v>
      </c>
      <c r="L3273" s="16">
        <f t="shared" si="255"/>
        <v>43862</v>
      </c>
      <c r="M3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51-54</v>
      </c>
      <c r="N3273">
        <f t="shared" si="256"/>
        <v>1</v>
      </c>
      <c r="O3273">
        <f t="shared" si="257"/>
        <v>0</v>
      </c>
      <c r="P3273">
        <f t="shared" si="258"/>
        <v>0</v>
      </c>
      <c r="Q3273" s="19">
        <f t="shared" si="259"/>
        <v>0</v>
      </c>
    </row>
    <row r="3274" spans="1:17" x14ac:dyDescent="0.25">
      <c r="A3274" t="s">
        <v>6375</v>
      </c>
      <c r="B3274" s="16">
        <v>43741.666886574072</v>
      </c>
      <c r="C3274" t="s">
        <v>6376</v>
      </c>
      <c r="D3274" t="s">
        <v>83</v>
      </c>
      <c r="E3274" t="s">
        <v>84</v>
      </c>
      <c r="F3274" s="19">
        <v>54</v>
      </c>
      <c r="G3274" t="s">
        <v>51</v>
      </c>
      <c r="H3274" t="s">
        <v>85</v>
      </c>
      <c r="I3274" s="16">
        <v>43603.53528935185</v>
      </c>
      <c r="J3274" s="16">
        <v>43936.624652777777</v>
      </c>
      <c r="K3274">
        <v>125</v>
      </c>
      <c r="L3274" s="16">
        <f t="shared" si="255"/>
        <v>43739</v>
      </c>
      <c r="M3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74">
        <f t="shared" si="256"/>
        <v>0</v>
      </c>
      <c r="O3274">
        <f t="shared" si="257"/>
        <v>5</v>
      </c>
      <c r="P3274">
        <f t="shared" si="258"/>
        <v>5</v>
      </c>
      <c r="Q3274" s="19">
        <f t="shared" si="259"/>
        <v>5</v>
      </c>
    </row>
    <row r="3275" spans="1:17" x14ac:dyDescent="0.25">
      <c r="A3275" t="s">
        <v>6377</v>
      </c>
      <c r="B3275" s="16">
        <v>43741.688321759262</v>
      </c>
      <c r="C3275" t="s">
        <v>6378</v>
      </c>
      <c r="D3275" t="s">
        <v>83</v>
      </c>
      <c r="E3275" t="s">
        <v>84</v>
      </c>
      <c r="F3275" s="19">
        <v>54</v>
      </c>
      <c r="G3275" t="s">
        <v>51</v>
      </c>
      <c r="H3275" t="s">
        <v>85</v>
      </c>
      <c r="I3275" s="16">
        <v>43682.814965277779</v>
      </c>
      <c r="J3275" s="16">
        <v>43872.397268518522</v>
      </c>
      <c r="K3275">
        <v>125</v>
      </c>
      <c r="L3275" s="16">
        <f t="shared" si="255"/>
        <v>43739</v>
      </c>
      <c r="M3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75">
        <f t="shared" si="256"/>
        <v>0</v>
      </c>
      <c r="O3275">
        <f t="shared" si="257"/>
        <v>2</v>
      </c>
      <c r="P3275">
        <f t="shared" si="258"/>
        <v>2</v>
      </c>
      <c r="Q3275" s="19">
        <f t="shared" si="259"/>
        <v>2</v>
      </c>
    </row>
    <row r="3276" spans="1:17" x14ac:dyDescent="0.25">
      <c r="A3276" t="s">
        <v>6379</v>
      </c>
      <c r="B3276" s="16">
        <v>43743.731944444444</v>
      </c>
      <c r="C3276" t="s">
        <v>6380</v>
      </c>
      <c r="D3276" t="s">
        <v>83</v>
      </c>
      <c r="E3276" t="s">
        <v>84</v>
      </c>
      <c r="F3276" s="19">
        <v>54</v>
      </c>
      <c r="G3276" t="s">
        <v>51</v>
      </c>
      <c r="H3276" t="s">
        <v>85</v>
      </c>
      <c r="I3276" s="16">
        <v>43730.467893518522</v>
      </c>
      <c r="J3276" s="16">
        <v>44256.703703703701</v>
      </c>
      <c r="K3276">
        <v>125</v>
      </c>
      <c r="L3276" s="16">
        <f t="shared" si="255"/>
        <v>43739</v>
      </c>
      <c r="M3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76">
        <f t="shared" si="256"/>
        <v>0</v>
      </c>
      <c r="O3276">
        <f t="shared" si="257"/>
        <v>0</v>
      </c>
      <c r="P3276">
        <f t="shared" si="258"/>
        <v>0</v>
      </c>
      <c r="Q3276" s="19">
        <f t="shared" si="259"/>
        <v>0</v>
      </c>
    </row>
    <row r="3277" spans="1:17" x14ac:dyDescent="0.25">
      <c r="A3277" t="s">
        <v>6381</v>
      </c>
      <c r="B3277" s="16">
        <v>43744.411770833336</v>
      </c>
      <c r="C3277" t="s">
        <v>6382</v>
      </c>
      <c r="D3277" t="s">
        <v>83</v>
      </c>
      <c r="E3277" t="s">
        <v>84</v>
      </c>
      <c r="F3277" s="19">
        <v>54</v>
      </c>
      <c r="G3277" t="s">
        <v>52</v>
      </c>
      <c r="H3277" t="s">
        <v>85</v>
      </c>
      <c r="I3277" s="16">
        <v>43631.539143518516</v>
      </c>
      <c r="J3277" s="16">
        <v>43923.386041666665</v>
      </c>
      <c r="K3277">
        <v>125</v>
      </c>
      <c r="L3277" s="16">
        <f t="shared" si="255"/>
        <v>43739</v>
      </c>
      <c r="M3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77">
        <f t="shared" si="256"/>
        <v>0</v>
      </c>
      <c r="O3277">
        <f t="shared" si="257"/>
        <v>4</v>
      </c>
      <c r="P3277">
        <f t="shared" si="258"/>
        <v>4</v>
      </c>
      <c r="Q3277" s="19">
        <f t="shared" si="259"/>
        <v>4</v>
      </c>
    </row>
    <row r="3278" spans="1:17" x14ac:dyDescent="0.25">
      <c r="A3278" t="s">
        <v>6383</v>
      </c>
      <c r="B3278" s="16">
        <v>43744.493877314817</v>
      </c>
      <c r="C3278" t="s">
        <v>6384</v>
      </c>
      <c r="D3278" t="s">
        <v>83</v>
      </c>
      <c r="E3278" t="s">
        <v>84</v>
      </c>
      <c r="F3278" s="19">
        <v>54</v>
      </c>
      <c r="G3278" t="s">
        <v>52</v>
      </c>
      <c r="H3278" t="s">
        <v>85</v>
      </c>
      <c r="I3278" s="16">
        <v>43675.684525462966</v>
      </c>
      <c r="J3278" s="16">
        <v>43962.571331018517</v>
      </c>
      <c r="K3278">
        <v>125</v>
      </c>
      <c r="L3278" s="16">
        <f t="shared" si="255"/>
        <v>43739</v>
      </c>
      <c r="M3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78">
        <f t="shared" si="256"/>
        <v>0</v>
      </c>
      <c r="O3278">
        <f t="shared" si="257"/>
        <v>2</v>
      </c>
      <c r="P3278">
        <f t="shared" si="258"/>
        <v>2</v>
      </c>
      <c r="Q3278" s="19">
        <f t="shared" si="259"/>
        <v>2</v>
      </c>
    </row>
    <row r="3279" spans="1:17" x14ac:dyDescent="0.25">
      <c r="A3279" t="s">
        <v>6385</v>
      </c>
      <c r="B3279" s="16">
        <v>43744.564282407409</v>
      </c>
      <c r="C3279" t="s">
        <v>6386</v>
      </c>
      <c r="D3279" t="s">
        <v>83</v>
      </c>
      <c r="E3279" t="s">
        <v>84</v>
      </c>
      <c r="F3279" s="19">
        <v>54</v>
      </c>
      <c r="G3279" t="s">
        <v>52</v>
      </c>
      <c r="H3279" t="s">
        <v>85</v>
      </c>
      <c r="I3279" s="16">
        <v>43601.531006944446</v>
      </c>
      <c r="J3279" s="16">
        <v>43784.443680555552</v>
      </c>
      <c r="K3279">
        <v>125</v>
      </c>
      <c r="L3279" s="16">
        <f t="shared" si="255"/>
        <v>43739</v>
      </c>
      <c r="M3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79">
        <f t="shared" si="256"/>
        <v>0</v>
      </c>
      <c r="O3279">
        <f t="shared" si="257"/>
        <v>5</v>
      </c>
      <c r="P3279">
        <f t="shared" si="258"/>
        <v>5</v>
      </c>
      <c r="Q3279" s="19">
        <f t="shared" si="259"/>
        <v>5</v>
      </c>
    </row>
    <row r="3280" spans="1:17" x14ac:dyDescent="0.25">
      <c r="A3280" t="s">
        <v>6387</v>
      </c>
      <c r="B3280" s="16">
        <v>43747.677557870367</v>
      </c>
      <c r="C3280" t="s">
        <v>6388</v>
      </c>
      <c r="D3280" t="s">
        <v>83</v>
      </c>
      <c r="E3280" t="s">
        <v>84</v>
      </c>
      <c r="F3280" s="19">
        <v>54</v>
      </c>
      <c r="G3280" t="s">
        <v>52</v>
      </c>
      <c r="H3280" t="s">
        <v>85</v>
      </c>
      <c r="I3280" s="16">
        <v>43530.341365740744</v>
      </c>
      <c r="J3280" s="16">
        <v>44042.636377314811</v>
      </c>
      <c r="K3280">
        <v>125</v>
      </c>
      <c r="L3280" s="16">
        <f t="shared" si="255"/>
        <v>43739</v>
      </c>
      <c r="M3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0">
        <f t="shared" si="256"/>
        <v>0</v>
      </c>
      <c r="O3280">
        <f t="shared" si="257"/>
        <v>7</v>
      </c>
      <c r="P3280">
        <f t="shared" si="258"/>
        <v>7</v>
      </c>
      <c r="Q3280" s="19">
        <f t="shared" si="259"/>
        <v>7</v>
      </c>
    </row>
    <row r="3281" spans="1:17" x14ac:dyDescent="0.25">
      <c r="A3281" t="s">
        <v>6389</v>
      </c>
      <c r="B3281" s="16">
        <v>43750.481377314813</v>
      </c>
      <c r="C3281" t="s">
        <v>6390</v>
      </c>
      <c r="D3281" t="s">
        <v>83</v>
      </c>
      <c r="E3281" t="s">
        <v>84</v>
      </c>
      <c r="F3281" s="19">
        <v>54</v>
      </c>
      <c r="G3281" t="s">
        <v>51</v>
      </c>
      <c r="H3281" t="s">
        <v>85</v>
      </c>
      <c r="I3281" s="16">
        <v>43614.410555555558</v>
      </c>
      <c r="J3281" s="16">
        <v>43906.639398148145</v>
      </c>
      <c r="K3281">
        <v>125</v>
      </c>
      <c r="L3281" s="16">
        <f t="shared" si="255"/>
        <v>43739</v>
      </c>
      <c r="M3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1">
        <f t="shared" si="256"/>
        <v>0</v>
      </c>
      <c r="O3281">
        <f t="shared" si="257"/>
        <v>5</v>
      </c>
      <c r="P3281">
        <f t="shared" si="258"/>
        <v>5</v>
      </c>
      <c r="Q3281" s="19">
        <f t="shared" si="259"/>
        <v>5</v>
      </c>
    </row>
    <row r="3282" spans="1:17" x14ac:dyDescent="0.25">
      <c r="A3282" t="s">
        <v>6391</v>
      </c>
      <c r="B3282" s="16">
        <v>43750.490740740737</v>
      </c>
      <c r="C3282" t="s">
        <v>6392</v>
      </c>
      <c r="D3282" t="s">
        <v>83</v>
      </c>
      <c r="E3282" t="s">
        <v>84</v>
      </c>
      <c r="F3282" s="19">
        <v>54</v>
      </c>
      <c r="G3282" t="s">
        <v>51</v>
      </c>
      <c r="H3282" t="s">
        <v>85</v>
      </c>
      <c r="I3282" s="16">
        <v>43607.70039351852</v>
      </c>
      <c r="J3282" s="16">
        <v>44125.604710648149</v>
      </c>
      <c r="K3282">
        <v>125</v>
      </c>
      <c r="L3282" s="16">
        <f t="shared" si="255"/>
        <v>43739</v>
      </c>
      <c r="M3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2">
        <f t="shared" si="256"/>
        <v>0</v>
      </c>
      <c r="O3282">
        <f t="shared" si="257"/>
        <v>5</v>
      </c>
      <c r="P3282">
        <f t="shared" si="258"/>
        <v>5</v>
      </c>
      <c r="Q3282" s="19">
        <f t="shared" si="259"/>
        <v>5</v>
      </c>
    </row>
    <row r="3283" spans="1:17" x14ac:dyDescent="0.25">
      <c r="A3283" t="s">
        <v>6393</v>
      </c>
      <c r="B3283" s="16">
        <v>43751.536597222221</v>
      </c>
      <c r="C3283" t="s">
        <v>6394</v>
      </c>
      <c r="D3283" t="s">
        <v>83</v>
      </c>
      <c r="E3283" t="s">
        <v>90</v>
      </c>
      <c r="F3283" s="19">
        <v>54</v>
      </c>
      <c r="G3283" t="s">
        <v>52</v>
      </c>
      <c r="H3283" t="s">
        <v>85</v>
      </c>
      <c r="I3283" s="16">
        <v>43751.54047453704</v>
      </c>
      <c r="J3283" s="16">
        <v>44442.450891203705</v>
      </c>
      <c r="K3283">
        <v>125</v>
      </c>
      <c r="L3283" s="16">
        <f t="shared" si="255"/>
        <v>43739</v>
      </c>
      <c r="M3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3">
        <f t="shared" si="256"/>
        <v>0</v>
      </c>
      <c r="O3283">
        <f t="shared" si="257"/>
        <v>0</v>
      </c>
      <c r="P3283">
        <f t="shared" si="258"/>
        <v>0</v>
      </c>
      <c r="Q3283" s="19">
        <f t="shared" si="259"/>
        <v>0</v>
      </c>
    </row>
    <row r="3284" spans="1:17" x14ac:dyDescent="0.25">
      <c r="A3284" t="s">
        <v>6395</v>
      </c>
      <c r="B3284" s="16">
        <v>43752.407905092594</v>
      </c>
      <c r="C3284" t="s">
        <v>6396</v>
      </c>
      <c r="D3284" t="s">
        <v>83</v>
      </c>
      <c r="E3284" t="s">
        <v>90</v>
      </c>
      <c r="F3284" s="19">
        <v>54</v>
      </c>
      <c r="G3284" t="s">
        <v>52</v>
      </c>
      <c r="H3284" t="s">
        <v>85</v>
      </c>
      <c r="I3284" s="16">
        <v>43752.410624999997</v>
      </c>
      <c r="J3284" s="16">
        <v>44483.540844907409</v>
      </c>
      <c r="K3284">
        <v>125</v>
      </c>
      <c r="L3284" s="16">
        <f t="shared" si="255"/>
        <v>43739</v>
      </c>
      <c r="M3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4">
        <f t="shared" si="256"/>
        <v>0</v>
      </c>
      <c r="O3284">
        <f t="shared" si="257"/>
        <v>0</v>
      </c>
      <c r="P3284">
        <f t="shared" si="258"/>
        <v>0</v>
      </c>
      <c r="Q3284" s="19">
        <f t="shared" si="259"/>
        <v>0</v>
      </c>
    </row>
    <row r="3285" spans="1:17" x14ac:dyDescent="0.25">
      <c r="A3285" t="s">
        <v>6397</v>
      </c>
      <c r="B3285" s="16">
        <v>43754.663946759261</v>
      </c>
      <c r="C3285" t="s">
        <v>6398</v>
      </c>
      <c r="D3285" t="s">
        <v>83</v>
      </c>
      <c r="E3285" t="s">
        <v>84</v>
      </c>
      <c r="F3285" s="19">
        <v>54</v>
      </c>
      <c r="G3285" t="s">
        <v>51</v>
      </c>
      <c r="H3285" t="s">
        <v>85</v>
      </c>
      <c r="I3285" s="16">
        <v>43637.337754629632</v>
      </c>
      <c r="J3285" s="16">
        <v>44496.522210648145</v>
      </c>
      <c r="K3285">
        <v>125</v>
      </c>
      <c r="L3285" s="16">
        <f t="shared" si="255"/>
        <v>43739</v>
      </c>
      <c r="M3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5">
        <f t="shared" si="256"/>
        <v>0</v>
      </c>
      <c r="O3285">
        <f t="shared" si="257"/>
        <v>4</v>
      </c>
      <c r="P3285">
        <f t="shared" si="258"/>
        <v>4</v>
      </c>
      <c r="Q3285" s="19">
        <f t="shared" si="259"/>
        <v>4</v>
      </c>
    </row>
    <row r="3286" spans="1:17" x14ac:dyDescent="0.25">
      <c r="A3286" t="s">
        <v>6399</v>
      </c>
      <c r="B3286" s="16">
        <v>43755.413888888892</v>
      </c>
      <c r="C3286" t="s">
        <v>6400</v>
      </c>
      <c r="D3286" t="s">
        <v>83</v>
      </c>
      <c r="E3286" t="s">
        <v>90</v>
      </c>
      <c r="F3286" s="19">
        <v>54</v>
      </c>
      <c r="G3286" t="s">
        <v>52</v>
      </c>
      <c r="H3286" t="s">
        <v>85</v>
      </c>
      <c r="I3286" s="16">
        <v>43755.417071759257</v>
      </c>
      <c r="J3286" s="16">
        <v>44323.69736111111</v>
      </c>
      <c r="K3286">
        <v>125</v>
      </c>
      <c r="L3286" s="16">
        <f t="shared" si="255"/>
        <v>43739</v>
      </c>
      <c r="M3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6">
        <f t="shared" si="256"/>
        <v>0</v>
      </c>
      <c r="O3286">
        <f t="shared" si="257"/>
        <v>0</v>
      </c>
      <c r="P3286">
        <f t="shared" si="258"/>
        <v>0</v>
      </c>
      <c r="Q3286" s="19">
        <f t="shared" si="259"/>
        <v>0</v>
      </c>
    </row>
    <row r="3287" spans="1:17" x14ac:dyDescent="0.25">
      <c r="A3287" t="s">
        <v>6401</v>
      </c>
      <c r="B3287" s="16">
        <v>43755.437754629631</v>
      </c>
      <c r="C3287" t="s">
        <v>6402</v>
      </c>
      <c r="D3287" t="s">
        <v>83</v>
      </c>
      <c r="E3287" t="s">
        <v>84</v>
      </c>
      <c r="F3287" s="19">
        <v>54</v>
      </c>
      <c r="G3287" t="s">
        <v>52</v>
      </c>
      <c r="H3287" t="s">
        <v>85</v>
      </c>
      <c r="I3287" s="16">
        <v>43731.497418981482</v>
      </c>
      <c r="J3287" s="16">
        <v>43838.750914351855</v>
      </c>
      <c r="K3287">
        <v>125</v>
      </c>
      <c r="L3287" s="16">
        <f t="shared" si="255"/>
        <v>43739</v>
      </c>
      <c r="M3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7">
        <f t="shared" si="256"/>
        <v>0</v>
      </c>
      <c r="O3287">
        <f t="shared" si="257"/>
        <v>1</v>
      </c>
      <c r="P3287">
        <f t="shared" si="258"/>
        <v>1</v>
      </c>
      <c r="Q3287" s="19">
        <f t="shared" si="259"/>
        <v>1</v>
      </c>
    </row>
    <row r="3288" spans="1:17" x14ac:dyDescent="0.25">
      <c r="A3288" t="s">
        <v>6403</v>
      </c>
      <c r="B3288" s="16">
        <v>43758.51972222222</v>
      </c>
      <c r="C3288" t="s">
        <v>6404</v>
      </c>
      <c r="D3288" t="s">
        <v>83</v>
      </c>
      <c r="E3288" t="s">
        <v>84</v>
      </c>
      <c r="F3288" s="19">
        <v>54</v>
      </c>
      <c r="G3288" t="s">
        <v>52</v>
      </c>
      <c r="H3288" t="s">
        <v>85</v>
      </c>
      <c r="I3288" s="16">
        <v>43698.381215277775</v>
      </c>
      <c r="J3288" s="16">
        <v>44035.458194444444</v>
      </c>
      <c r="K3288">
        <v>125</v>
      </c>
      <c r="L3288" s="16">
        <f t="shared" si="255"/>
        <v>43739</v>
      </c>
      <c r="M3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8">
        <f t="shared" si="256"/>
        <v>0</v>
      </c>
      <c r="O3288">
        <f t="shared" si="257"/>
        <v>2</v>
      </c>
      <c r="P3288">
        <f t="shared" si="258"/>
        <v>2</v>
      </c>
      <c r="Q3288" s="19">
        <f t="shared" si="259"/>
        <v>2</v>
      </c>
    </row>
    <row r="3289" spans="1:17" x14ac:dyDescent="0.25">
      <c r="A3289" t="s">
        <v>6405</v>
      </c>
      <c r="B3289" s="16">
        <v>43759.481446759259</v>
      </c>
      <c r="C3289" t="s">
        <v>6406</v>
      </c>
      <c r="D3289" t="s">
        <v>83</v>
      </c>
      <c r="E3289" t="s">
        <v>90</v>
      </c>
      <c r="F3289" s="19">
        <v>54</v>
      </c>
      <c r="G3289" t="s">
        <v>52</v>
      </c>
      <c r="H3289" t="s">
        <v>85</v>
      </c>
      <c r="I3289" s="16">
        <v>43759.48474537037</v>
      </c>
      <c r="J3289" s="16">
        <v>44268.701516203706</v>
      </c>
      <c r="K3289">
        <v>125</v>
      </c>
      <c r="L3289" s="16">
        <f t="shared" si="255"/>
        <v>43739</v>
      </c>
      <c r="M3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89">
        <f t="shared" si="256"/>
        <v>0</v>
      </c>
      <c r="O3289">
        <f t="shared" si="257"/>
        <v>0</v>
      </c>
      <c r="P3289">
        <f t="shared" si="258"/>
        <v>0</v>
      </c>
      <c r="Q3289" s="19">
        <f t="shared" si="259"/>
        <v>0</v>
      </c>
    </row>
    <row r="3290" spans="1:17" x14ac:dyDescent="0.25">
      <c r="A3290" t="s">
        <v>6407</v>
      </c>
      <c r="B3290" s="16">
        <v>43759.535960648151</v>
      </c>
      <c r="C3290" t="s">
        <v>6408</v>
      </c>
      <c r="D3290" t="s">
        <v>83</v>
      </c>
      <c r="E3290" t="s">
        <v>90</v>
      </c>
      <c r="F3290" s="19">
        <v>54</v>
      </c>
      <c r="G3290" t="s">
        <v>51</v>
      </c>
      <c r="H3290" t="s">
        <v>85</v>
      </c>
      <c r="I3290" s="16">
        <v>43759.540208333332</v>
      </c>
      <c r="J3290" s="16">
        <v>44091.498333333337</v>
      </c>
      <c r="K3290">
        <v>125</v>
      </c>
      <c r="L3290" s="16">
        <f t="shared" si="255"/>
        <v>43739</v>
      </c>
      <c r="M3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0">
        <f t="shared" si="256"/>
        <v>0</v>
      </c>
      <c r="O3290">
        <f t="shared" si="257"/>
        <v>0</v>
      </c>
      <c r="P3290">
        <f t="shared" si="258"/>
        <v>0</v>
      </c>
      <c r="Q3290" s="19">
        <f t="shared" si="259"/>
        <v>0</v>
      </c>
    </row>
    <row r="3291" spans="1:17" x14ac:dyDescent="0.25">
      <c r="A3291" t="s">
        <v>6409</v>
      </c>
      <c r="B3291" s="16">
        <v>43759.680902777778</v>
      </c>
      <c r="C3291" t="s">
        <v>6410</v>
      </c>
      <c r="D3291" t="s">
        <v>34</v>
      </c>
      <c r="E3291" t="s">
        <v>84</v>
      </c>
      <c r="F3291" s="19">
        <v>54</v>
      </c>
      <c r="G3291" t="s">
        <v>51</v>
      </c>
      <c r="H3291" t="s">
        <v>85</v>
      </c>
      <c r="I3291" s="16">
        <v>43626.387453703705</v>
      </c>
      <c r="J3291" s="16">
        <v>43666.586018518516</v>
      </c>
      <c r="K3291">
        <v>125</v>
      </c>
      <c r="L3291" s="16">
        <f t="shared" si="255"/>
        <v>43739</v>
      </c>
      <c r="M3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1">
        <f t="shared" si="256"/>
        <v>1</v>
      </c>
      <c r="O3291">
        <f t="shared" si="257"/>
        <v>4</v>
      </c>
      <c r="P3291">
        <f t="shared" si="258"/>
        <v>1</v>
      </c>
      <c r="Q3291" s="19">
        <f t="shared" si="259"/>
        <v>1</v>
      </c>
    </row>
    <row r="3292" spans="1:17" x14ac:dyDescent="0.25">
      <c r="A3292" t="s">
        <v>6411</v>
      </c>
      <c r="B3292" s="16">
        <v>43760.494745370372</v>
      </c>
      <c r="C3292" t="s">
        <v>6412</v>
      </c>
      <c r="D3292" t="s">
        <v>83</v>
      </c>
      <c r="E3292" t="s">
        <v>90</v>
      </c>
      <c r="F3292" s="19">
        <v>54</v>
      </c>
      <c r="G3292" t="s">
        <v>52</v>
      </c>
      <c r="H3292" t="s">
        <v>85</v>
      </c>
      <c r="I3292" s="16">
        <v>43760.497291666667</v>
      </c>
      <c r="J3292" s="16">
        <v>44373.454814814817</v>
      </c>
      <c r="K3292">
        <v>125</v>
      </c>
      <c r="L3292" s="16">
        <f t="shared" si="255"/>
        <v>43739</v>
      </c>
      <c r="M3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2">
        <f t="shared" si="256"/>
        <v>0</v>
      </c>
      <c r="O3292">
        <f t="shared" si="257"/>
        <v>0</v>
      </c>
      <c r="P3292">
        <f t="shared" si="258"/>
        <v>0</v>
      </c>
      <c r="Q3292" s="19">
        <f t="shared" si="259"/>
        <v>0</v>
      </c>
    </row>
    <row r="3293" spans="1:17" x14ac:dyDescent="0.25">
      <c r="A3293" t="s">
        <v>6413</v>
      </c>
      <c r="B3293" s="16">
        <v>43764.504166666666</v>
      </c>
      <c r="C3293" t="s">
        <v>6414</v>
      </c>
      <c r="D3293" t="s">
        <v>83</v>
      </c>
      <c r="E3293" t="s">
        <v>84</v>
      </c>
      <c r="F3293" s="19">
        <v>54</v>
      </c>
      <c r="G3293" t="s">
        <v>52</v>
      </c>
      <c r="H3293" t="s">
        <v>85</v>
      </c>
      <c r="I3293" s="16">
        <v>43735.485023148147</v>
      </c>
      <c r="J3293" s="16">
        <v>44540.397847222222</v>
      </c>
      <c r="K3293">
        <v>125</v>
      </c>
      <c r="L3293" s="16">
        <f t="shared" si="255"/>
        <v>43739</v>
      </c>
      <c r="M3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3">
        <f t="shared" si="256"/>
        <v>0</v>
      </c>
      <c r="O3293">
        <f t="shared" si="257"/>
        <v>1</v>
      </c>
      <c r="P3293">
        <f t="shared" si="258"/>
        <v>1</v>
      </c>
      <c r="Q3293" s="19">
        <f t="shared" si="259"/>
        <v>1</v>
      </c>
    </row>
    <row r="3294" spans="1:17" x14ac:dyDescent="0.25">
      <c r="A3294" t="s">
        <v>6415</v>
      </c>
      <c r="B3294" s="16">
        <v>43766.417534722219</v>
      </c>
      <c r="C3294" t="s">
        <v>6416</v>
      </c>
      <c r="D3294" t="s">
        <v>83</v>
      </c>
      <c r="E3294" t="s">
        <v>90</v>
      </c>
      <c r="F3294" s="19">
        <v>54</v>
      </c>
      <c r="G3294" t="s">
        <v>52</v>
      </c>
      <c r="H3294" t="s">
        <v>85</v>
      </c>
      <c r="I3294" s="16">
        <v>43766.419560185182</v>
      </c>
      <c r="J3294" s="16">
        <v>44354.643449074072</v>
      </c>
      <c r="K3294">
        <v>125</v>
      </c>
      <c r="L3294" s="16">
        <f t="shared" si="255"/>
        <v>43739</v>
      </c>
      <c r="M3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4">
        <f t="shared" si="256"/>
        <v>0</v>
      </c>
      <c r="O3294">
        <f t="shared" si="257"/>
        <v>0</v>
      </c>
      <c r="P3294">
        <f t="shared" si="258"/>
        <v>0</v>
      </c>
      <c r="Q3294" s="19">
        <f t="shared" si="259"/>
        <v>0</v>
      </c>
    </row>
    <row r="3295" spans="1:17" x14ac:dyDescent="0.25">
      <c r="A3295" t="s">
        <v>6417</v>
      </c>
      <c r="B3295" s="16">
        <v>43767.503171296295</v>
      </c>
      <c r="C3295" t="s">
        <v>6418</v>
      </c>
      <c r="D3295" t="s">
        <v>83</v>
      </c>
      <c r="E3295" t="s">
        <v>90</v>
      </c>
      <c r="F3295" s="19">
        <v>54</v>
      </c>
      <c r="G3295" t="s">
        <v>52</v>
      </c>
      <c r="H3295" t="s">
        <v>85</v>
      </c>
      <c r="I3295" s="16">
        <v>43767.506018518521</v>
      </c>
      <c r="J3295" s="16">
        <v>44142.595439814817</v>
      </c>
      <c r="K3295">
        <v>125</v>
      </c>
      <c r="L3295" s="16">
        <f t="shared" si="255"/>
        <v>43739</v>
      </c>
      <c r="M3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5">
        <f t="shared" si="256"/>
        <v>0</v>
      </c>
      <c r="O3295">
        <f t="shared" si="257"/>
        <v>0</v>
      </c>
      <c r="P3295">
        <f t="shared" si="258"/>
        <v>0</v>
      </c>
      <c r="Q3295" s="19">
        <f t="shared" si="259"/>
        <v>0</v>
      </c>
    </row>
    <row r="3296" spans="1:17" x14ac:dyDescent="0.25">
      <c r="A3296" t="s">
        <v>6419</v>
      </c>
      <c r="B3296" s="16">
        <v>43767.540219907409</v>
      </c>
      <c r="C3296" t="s">
        <v>6420</v>
      </c>
      <c r="D3296" t="s">
        <v>83</v>
      </c>
      <c r="E3296" t="s">
        <v>90</v>
      </c>
      <c r="F3296" s="19">
        <v>54</v>
      </c>
      <c r="G3296" t="s">
        <v>52</v>
      </c>
      <c r="H3296" t="s">
        <v>85</v>
      </c>
      <c r="I3296" s="16">
        <v>43767.543136574073</v>
      </c>
      <c r="J3296" s="16">
        <v>44489.411354166667</v>
      </c>
      <c r="K3296">
        <v>125</v>
      </c>
      <c r="L3296" s="16">
        <f t="shared" si="255"/>
        <v>43739</v>
      </c>
      <c r="M3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6">
        <f t="shared" si="256"/>
        <v>0</v>
      </c>
      <c r="O3296">
        <f t="shared" si="257"/>
        <v>0</v>
      </c>
      <c r="P3296">
        <f t="shared" si="258"/>
        <v>0</v>
      </c>
      <c r="Q3296" s="19">
        <f t="shared" si="259"/>
        <v>0</v>
      </c>
    </row>
    <row r="3297" spans="1:17" x14ac:dyDescent="0.25">
      <c r="A3297" t="s">
        <v>6421</v>
      </c>
      <c r="B3297" s="16">
        <v>43768.437615740739</v>
      </c>
      <c r="C3297" t="s">
        <v>6422</v>
      </c>
      <c r="D3297" t="s">
        <v>83</v>
      </c>
      <c r="E3297" t="s">
        <v>90</v>
      </c>
      <c r="F3297" s="19">
        <v>54</v>
      </c>
      <c r="G3297" t="s">
        <v>51</v>
      </c>
      <c r="H3297" t="s">
        <v>85</v>
      </c>
      <c r="I3297" s="16">
        <v>43768.440752314818</v>
      </c>
      <c r="J3297" s="16">
        <v>44474.33834490741</v>
      </c>
      <c r="K3297">
        <v>125</v>
      </c>
      <c r="L3297" s="16">
        <f t="shared" si="255"/>
        <v>43739</v>
      </c>
      <c r="M3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7">
        <f t="shared" si="256"/>
        <v>0</v>
      </c>
      <c r="O3297">
        <f t="shared" si="257"/>
        <v>0</v>
      </c>
      <c r="P3297">
        <f t="shared" si="258"/>
        <v>0</v>
      </c>
      <c r="Q3297" s="19">
        <f t="shared" si="259"/>
        <v>0</v>
      </c>
    </row>
    <row r="3298" spans="1:17" x14ac:dyDescent="0.25">
      <c r="A3298" t="s">
        <v>6423</v>
      </c>
      <c r="B3298" s="16">
        <v>43768.730787037035</v>
      </c>
      <c r="C3298" t="s">
        <v>6424</v>
      </c>
      <c r="D3298" t="s">
        <v>83</v>
      </c>
      <c r="E3298" t="s">
        <v>84</v>
      </c>
      <c r="F3298" s="19">
        <v>54</v>
      </c>
      <c r="G3298" t="s">
        <v>51</v>
      </c>
      <c r="H3298" t="s">
        <v>85</v>
      </c>
      <c r="I3298" s="16">
        <v>43264.51630787037</v>
      </c>
      <c r="J3298" s="16">
        <v>44040.787083333336</v>
      </c>
      <c r="K3298">
        <v>125</v>
      </c>
      <c r="L3298" s="16">
        <f t="shared" si="255"/>
        <v>43739</v>
      </c>
      <c r="M3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8">
        <f t="shared" si="256"/>
        <v>0</v>
      </c>
      <c r="O3298">
        <f t="shared" si="257"/>
        <v>17</v>
      </c>
      <c r="P3298">
        <f t="shared" si="258"/>
        <v>17</v>
      </c>
      <c r="Q3298" s="19">
        <f t="shared" si="259"/>
        <v>17</v>
      </c>
    </row>
    <row r="3299" spans="1:17" x14ac:dyDescent="0.25">
      <c r="A3299" t="s">
        <v>6425</v>
      </c>
      <c r="B3299" s="16">
        <v>43770.387245370373</v>
      </c>
      <c r="C3299" t="s">
        <v>6426</v>
      </c>
      <c r="D3299" t="s">
        <v>83</v>
      </c>
      <c r="E3299" t="s">
        <v>90</v>
      </c>
      <c r="F3299" s="19">
        <v>54</v>
      </c>
      <c r="G3299" t="s">
        <v>52</v>
      </c>
      <c r="H3299" t="s">
        <v>85</v>
      </c>
      <c r="I3299" s="16">
        <v>43770.389872685184</v>
      </c>
      <c r="J3299" s="16">
        <v>43985.648692129631</v>
      </c>
      <c r="K3299">
        <v>125</v>
      </c>
      <c r="L3299" s="16">
        <f t="shared" si="255"/>
        <v>43770</v>
      </c>
      <c r="M3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299">
        <f t="shared" si="256"/>
        <v>0</v>
      </c>
      <c r="O3299">
        <f t="shared" si="257"/>
        <v>0</v>
      </c>
      <c r="P3299">
        <f t="shared" si="258"/>
        <v>0</v>
      </c>
      <c r="Q3299" s="19">
        <f t="shared" si="259"/>
        <v>0</v>
      </c>
    </row>
    <row r="3300" spans="1:17" x14ac:dyDescent="0.25">
      <c r="A3300" t="s">
        <v>6427</v>
      </c>
      <c r="B3300" s="16">
        <v>43770.483923611115</v>
      </c>
      <c r="C3300" t="s">
        <v>6428</v>
      </c>
      <c r="D3300" t="s">
        <v>83</v>
      </c>
      <c r="E3300" t="s">
        <v>84</v>
      </c>
      <c r="F3300" s="19">
        <v>54</v>
      </c>
      <c r="G3300" t="s">
        <v>52</v>
      </c>
      <c r="H3300" t="s">
        <v>85</v>
      </c>
      <c r="I3300" s="16">
        <v>43654.502905092595</v>
      </c>
      <c r="J3300" s="16">
        <v>43717.49628472222</v>
      </c>
      <c r="K3300">
        <v>125</v>
      </c>
      <c r="L3300" s="16">
        <f t="shared" si="255"/>
        <v>43770</v>
      </c>
      <c r="M3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0">
        <f t="shared" si="256"/>
        <v>1</v>
      </c>
      <c r="O3300">
        <f t="shared" si="257"/>
        <v>4</v>
      </c>
      <c r="P3300">
        <f t="shared" si="258"/>
        <v>2</v>
      </c>
      <c r="Q3300" s="19">
        <f t="shared" si="259"/>
        <v>2</v>
      </c>
    </row>
    <row r="3301" spans="1:17" x14ac:dyDescent="0.25">
      <c r="A3301" t="s">
        <v>6429</v>
      </c>
      <c r="B3301" s="16">
        <v>43771.720347222225</v>
      </c>
      <c r="C3301" t="s">
        <v>6422</v>
      </c>
      <c r="D3301" t="s">
        <v>83</v>
      </c>
      <c r="E3301" t="s">
        <v>84</v>
      </c>
      <c r="F3301" s="19">
        <v>54</v>
      </c>
      <c r="G3301" t="s">
        <v>51</v>
      </c>
      <c r="H3301" t="s">
        <v>85</v>
      </c>
      <c r="I3301" s="16">
        <v>43768.440752314818</v>
      </c>
      <c r="J3301" s="16">
        <v>44474.33834490741</v>
      </c>
      <c r="K3301">
        <v>125</v>
      </c>
      <c r="L3301" s="16">
        <f t="shared" si="255"/>
        <v>43770</v>
      </c>
      <c r="M3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1">
        <f t="shared" si="256"/>
        <v>0</v>
      </c>
      <c r="O3301">
        <f t="shared" si="257"/>
        <v>0</v>
      </c>
      <c r="P3301">
        <f t="shared" si="258"/>
        <v>0</v>
      </c>
      <c r="Q3301" s="19">
        <f t="shared" si="259"/>
        <v>0</v>
      </c>
    </row>
    <row r="3302" spans="1:17" x14ac:dyDescent="0.25">
      <c r="A3302" t="s">
        <v>6430</v>
      </c>
      <c r="B3302" s="16">
        <v>43773.350254629629</v>
      </c>
      <c r="C3302" t="s">
        <v>6431</v>
      </c>
      <c r="D3302" t="s">
        <v>83</v>
      </c>
      <c r="E3302" t="s">
        <v>84</v>
      </c>
      <c r="F3302" s="19">
        <v>54</v>
      </c>
      <c r="G3302" t="s">
        <v>52</v>
      </c>
      <c r="H3302" t="s">
        <v>85</v>
      </c>
      <c r="I3302" s="16">
        <v>43566.464814814812</v>
      </c>
      <c r="J3302" s="16">
        <v>44196.286134259259</v>
      </c>
      <c r="K3302">
        <v>125</v>
      </c>
      <c r="L3302" s="16">
        <f t="shared" si="255"/>
        <v>43770</v>
      </c>
      <c r="M3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2">
        <f t="shared" si="256"/>
        <v>0</v>
      </c>
      <c r="O3302">
        <f t="shared" si="257"/>
        <v>7</v>
      </c>
      <c r="P3302">
        <f t="shared" si="258"/>
        <v>7</v>
      </c>
      <c r="Q3302" s="19">
        <f t="shared" si="259"/>
        <v>7</v>
      </c>
    </row>
    <row r="3303" spans="1:17" x14ac:dyDescent="0.25">
      <c r="A3303" t="s">
        <v>6432</v>
      </c>
      <c r="B3303" s="16">
        <v>43780.458865740744</v>
      </c>
      <c r="C3303" t="s">
        <v>6433</v>
      </c>
      <c r="D3303" t="s">
        <v>83</v>
      </c>
      <c r="E3303" t="s">
        <v>84</v>
      </c>
      <c r="F3303" s="19">
        <v>54</v>
      </c>
      <c r="G3303" t="s">
        <v>52</v>
      </c>
      <c r="H3303" t="s">
        <v>85</v>
      </c>
      <c r="I3303" s="16">
        <v>43696.635231481479</v>
      </c>
      <c r="J3303" s="16">
        <v>44187.742708333331</v>
      </c>
      <c r="K3303">
        <v>125</v>
      </c>
      <c r="L3303" s="16">
        <f t="shared" si="255"/>
        <v>43770</v>
      </c>
      <c r="M3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3">
        <f t="shared" si="256"/>
        <v>0</v>
      </c>
      <c r="O3303">
        <f t="shared" si="257"/>
        <v>3</v>
      </c>
      <c r="P3303">
        <f t="shared" si="258"/>
        <v>3</v>
      </c>
      <c r="Q3303" s="19">
        <f t="shared" si="259"/>
        <v>3</v>
      </c>
    </row>
    <row r="3304" spans="1:17" x14ac:dyDescent="0.25">
      <c r="A3304" t="s">
        <v>6434</v>
      </c>
      <c r="B3304" s="16">
        <v>43780.492476851854</v>
      </c>
      <c r="C3304" t="s">
        <v>6435</v>
      </c>
      <c r="D3304" t="s">
        <v>83</v>
      </c>
      <c r="E3304" t="s">
        <v>90</v>
      </c>
      <c r="F3304" s="19">
        <v>54</v>
      </c>
      <c r="G3304" t="s">
        <v>51</v>
      </c>
      <c r="H3304" t="s">
        <v>85</v>
      </c>
      <c r="I3304" s="16">
        <v>43780.494895833333</v>
      </c>
      <c r="J3304" s="16">
        <v>44082.717175925929</v>
      </c>
      <c r="K3304">
        <v>125</v>
      </c>
      <c r="L3304" s="16">
        <f t="shared" si="255"/>
        <v>43770</v>
      </c>
      <c r="M3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4">
        <f t="shared" si="256"/>
        <v>0</v>
      </c>
      <c r="O3304">
        <f t="shared" si="257"/>
        <v>0</v>
      </c>
      <c r="P3304">
        <f t="shared" si="258"/>
        <v>0</v>
      </c>
      <c r="Q3304" s="19">
        <f t="shared" si="259"/>
        <v>0</v>
      </c>
    </row>
    <row r="3305" spans="1:17" x14ac:dyDescent="0.25">
      <c r="A3305" t="s">
        <v>6436</v>
      </c>
      <c r="B3305" s="16">
        <v>43781.733935185184</v>
      </c>
      <c r="C3305" t="s">
        <v>6437</v>
      </c>
      <c r="D3305" t="s">
        <v>83</v>
      </c>
      <c r="E3305" t="s">
        <v>90</v>
      </c>
      <c r="F3305" s="19">
        <v>54</v>
      </c>
      <c r="G3305" t="s">
        <v>51</v>
      </c>
      <c r="H3305" t="s">
        <v>85</v>
      </c>
      <c r="I3305" s="16">
        <v>43781.736168981479</v>
      </c>
      <c r="J3305" s="16">
        <v>44462.671030092592</v>
      </c>
      <c r="K3305">
        <v>125</v>
      </c>
      <c r="L3305" s="16">
        <f t="shared" si="255"/>
        <v>43770</v>
      </c>
      <c r="M3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5">
        <f t="shared" si="256"/>
        <v>0</v>
      </c>
      <c r="O3305">
        <f t="shared" si="257"/>
        <v>0</v>
      </c>
      <c r="P3305">
        <f t="shared" si="258"/>
        <v>0</v>
      </c>
      <c r="Q3305" s="19">
        <f t="shared" si="259"/>
        <v>0</v>
      </c>
    </row>
    <row r="3306" spans="1:17" x14ac:dyDescent="0.25">
      <c r="A3306" t="s">
        <v>6438</v>
      </c>
      <c r="B3306" s="16">
        <v>43782.451631944445</v>
      </c>
      <c r="C3306" t="s">
        <v>6439</v>
      </c>
      <c r="D3306" t="s">
        <v>83</v>
      </c>
      <c r="E3306" t="s">
        <v>90</v>
      </c>
      <c r="F3306" s="19">
        <v>54</v>
      </c>
      <c r="G3306" t="s">
        <v>52</v>
      </c>
      <c r="H3306" t="s">
        <v>85</v>
      </c>
      <c r="I3306" s="16">
        <v>43782.454062500001</v>
      </c>
      <c r="J3306" s="16">
        <v>44140.606736111113</v>
      </c>
      <c r="K3306">
        <v>125</v>
      </c>
      <c r="L3306" s="16">
        <f t="shared" si="255"/>
        <v>43770</v>
      </c>
      <c r="M3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6">
        <f t="shared" si="256"/>
        <v>0</v>
      </c>
      <c r="O3306">
        <f t="shared" si="257"/>
        <v>0</v>
      </c>
      <c r="P3306">
        <f t="shared" si="258"/>
        <v>0</v>
      </c>
      <c r="Q3306" s="19">
        <f t="shared" si="259"/>
        <v>0</v>
      </c>
    </row>
    <row r="3307" spans="1:17" x14ac:dyDescent="0.25">
      <c r="A3307" t="s">
        <v>6440</v>
      </c>
      <c r="B3307" s="16">
        <v>43783.494988425926</v>
      </c>
      <c r="C3307" t="s">
        <v>6441</v>
      </c>
      <c r="D3307" t="s">
        <v>83</v>
      </c>
      <c r="E3307" t="s">
        <v>90</v>
      </c>
      <c r="F3307" s="19">
        <v>54</v>
      </c>
      <c r="G3307" t="s">
        <v>52</v>
      </c>
      <c r="H3307" t="s">
        <v>85</v>
      </c>
      <c r="I3307" s="16">
        <v>43783.497893518521</v>
      </c>
      <c r="J3307" s="16">
        <v>44483.715543981481</v>
      </c>
      <c r="K3307">
        <v>125</v>
      </c>
      <c r="L3307" s="16">
        <f t="shared" si="255"/>
        <v>43770</v>
      </c>
      <c r="M3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7">
        <f t="shared" si="256"/>
        <v>0</v>
      </c>
      <c r="O3307">
        <f t="shared" si="257"/>
        <v>0</v>
      </c>
      <c r="P3307">
        <f t="shared" si="258"/>
        <v>0</v>
      </c>
      <c r="Q3307" s="19">
        <f t="shared" si="259"/>
        <v>0</v>
      </c>
    </row>
    <row r="3308" spans="1:17" x14ac:dyDescent="0.25">
      <c r="A3308" t="s">
        <v>6442</v>
      </c>
      <c r="B3308" s="16">
        <v>43785.720925925925</v>
      </c>
      <c r="C3308" t="s">
        <v>6384</v>
      </c>
      <c r="D3308" t="s">
        <v>83</v>
      </c>
      <c r="E3308" t="s">
        <v>84</v>
      </c>
      <c r="F3308" s="19">
        <v>54</v>
      </c>
      <c r="G3308" t="s">
        <v>52</v>
      </c>
      <c r="H3308" t="s">
        <v>85</v>
      </c>
      <c r="I3308" s="16">
        <v>43675.684525462966</v>
      </c>
      <c r="J3308" s="16">
        <v>43962.571331018517</v>
      </c>
      <c r="K3308">
        <v>125</v>
      </c>
      <c r="L3308" s="16">
        <f t="shared" si="255"/>
        <v>43770</v>
      </c>
      <c r="M3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8">
        <f t="shared" si="256"/>
        <v>0</v>
      </c>
      <c r="O3308">
        <f t="shared" si="257"/>
        <v>4</v>
      </c>
      <c r="P3308">
        <f t="shared" si="258"/>
        <v>4</v>
      </c>
      <c r="Q3308" s="19">
        <f t="shared" si="259"/>
        <v>4</v>
      </c>
    </row>
    <row r="3309" spans="1:17" x14ac:dyDescent="0.25">
      <c r="A3309" t="s">
        <v>6443</v>
      </c>
      <c r="B3309" s="16">
        <v>43787.705729166664</v>
      </c>
      <c r="C3309" t="s">
        <v>6444</v>
      </c>
      <c r="D3309" t="s">
        <v>83</v>
      </c>
      <c r="E3309" t="s">
        <v>84</v>
      </c>
      <c r="F3309" s="19">
        <v>54</v>
      </c>
      <c r="G3309" t="s">
        <v>52</v>
      </c>
      <c r="H3309" t="s">
        <v>85</v>
      </c>
      <c r="I3309" s="16">
        <v>43415.598402777781</v>
      </c>
      <c r="J3309" s="16">
        <v>43874.628425925926</v>
      </c>
      <c r="K3309">
        <v>125</v>
      </c>
      <c r="L3309" s="16">
        <f t="shared" si="255"/>
        <v>43770</v>
      </c>
      <c r="M3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09">
        <f t="shared" si="256"/>
        <v>0</v>
      </c>
      <c r="O3309">
        <f t="shared" si="257"/>
        <v>12</v>
      </c>
      <c r="P3309">
        <f t="shared" si="258"/>
        <v>12</v>
      </c>
      <c r="Q3309" s="19">
        <f t="shared" si="259"/>
        <v>12</v>
      </c>
    </row>
    <row r="3310" spans="1:17" x14ac:dyDescent="0.25">
      <c r="A3310" t="s">
        <v>6445</v>
      </c>
      <c r="B3310" s="16">
        <v>43790.420914351853</v>
      </c>
      <c r="C3310" t="s">
        <v>6446</v>
      </c>
      <c r="D3310" t="s">
        <v>83</v>
      </c>
      <c r="E3310" t="s">
        <v>90</v>
      </c>
      <c r="F3310" s="19">
        <v>54</v>
      </c>
      <c r="G3310" t="s">
        <v>51</v>
      </c>
      <c r="H3310" t="s">
        <v>85</v>
      </c>
      <c r="I3310" s="16">
        <v>43790.424305555556</v>
      </c>
      <c r="J3310" s="16">
        <v>43951.576886574076</v>
      </c>
      <c r="K3310">
        <v>125</v>
      </c>
      <c r="L3310" s="16">
        <f t="shared" si="255"/>
        <v>43770</v>
      </c>
      <c r="M3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0">
        <f t="shared" si="256"/>
        <v>0</v>
      </c>
      <c r="O3310">
        <f t="shared" si="257"/>
        <v>0</v>
      </c>
      <c r="P3310">
        <f t="shared" si="258"/>
        <v>0</v>
      </c>
      <c r="Q3310" s="19">
        <f t="shared" si="259"/>
        <v>0</v>
      </c>
    </row>
    <row r="3311" spans="1:17" x14ac:dyDescent="0.25">
      <c r="A3311" t="s">
        <v>6447</v>
      </c>
      <c r="B3311" s="16">
        <v>43790.540590277778</v>
      </c>
      <c r="C3311" t="s">
        <v>6448</v>
      </c>
      <c r="D3311" t="s">
        <v>83</v>
      </c>
      <c r="E3311" t="s">
        <v>84</v>
      </c>
      <c r="F3311" s="19">
        <v>54</v>
      </c>
      <c r="G3311" t="s">
        <v>51</v>
      </c>
      <c r="H3311" t="s">
        <v>85</v>
      </c>
      <c r="I3311" s="16">
        <v>43657.636817129627</v>
      </c>
      <c r="J3311" s="16">
        <v>44250.613356481481</v>
      </c>
      <c r="K3311">
        <v>125</v>
      </c>
      <c r="L3311" s="16">
        <f t="shared" si="255"/>
        <v>43770</v>
      </c>
      <c r="M3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1">
        <f t="shared" si="256"/>
        <v>0</v>
      </c>
      <c r="O3311">
        <f t="shared" si="257"/>
        <v>4</v>
      </c>
      <c r="P3311">
        <f t="shared" si="258"/>
        <v>4</v>
      </c>
      <c r="Q3311" s="19">
        <f t="shared" si="259"/>
        <v>4</v>
      </c>
    </row>
    <row r="3312" spans="1:17" x14ac:dyDescent="0.25">
      <c r="A3312" t="s">
        <v>6449</v>
      </c>
      <c r="B3312" s="16">
        <v>43790.686597222222</v>
      </c>
      <c r="C3312" t="s">
        <v>6450</v>
      </c>
      <c r="D3312" t="s">
        <v>34</v>
      </c>
      <c r="E3312" t="s">
        <v>84</v>
      </c>
      <c r="F3312" s="19">
        <v>54</v>
      </c>
      <c r="G3312" t="s">
        <v>52</v>
      </c>
      <c r="H3312" t="s">
        <v>85</v>
      </c>
      <c r="I3312" s="16">
        <v>43651.661423611113</v>
      </c>
      <c r="J3312" s="16">
        <v>43913.573148148149</v>
      </c>
      <c r="K3312">
        <v>125</v>
      </c>
      <c r="L3312" s="16">
        <f t="shared" si="255"/>
        <v>43770</v>
      </c>
      <c r="M3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2">
        <f t="shared" si="256"/>
        <v>0</v>
      </c>
      <c r="O3312">
        <f t="shared" si="257"/>
        <v>5</v>
      </c>
      <c r="P3312">
        <f t="shared" si="258"/>
        <v>5</v>
      </c>
      <c r="Q3312" s="19">
        <f t="shared" si="259"/>
        <v>5</v>
      </c>
    </row>
    <row r="3313" spans="1:17" x14ac:dyDescent="0.25">
      <c r="A3313" t="s">
        <v>6451</v>
      </c>
      <c r="B3313" s="16">
        <v>43800.672152777777</v>
      </c>
      <c r="C3313" t="s">
        <v>6452</v>
      </c>
      <c r="D3313" t="s">
        <v>83</v>
      </c>
      <c r="E3313" t="s">
        <v>84</v>
      </c>
      <c r="F3313" s="19">
        <v>54</v>
      </c>
      <c r="G3313" t="s">
        <v>52</v>
      </c>
      <c r="H3313" t="s">
        <v>85</v>
      </c>
      <c r="I3313" s="16">
        <v>43761.669664351852</v>
      </c>
      <c r="J3313" s="16">
        <v>44497.539120370369</v>
      </c>
      <c r="K3313">
        <v>125</v>
      </c>
      <c r="L3313" s="16">
        <f t="shared" si="255"/>
        <v>43800</v>
      </c>
      <c r="M3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3">
        <f t="shared" si="256"/>
        <v>0</v>
      </c>
      <c r="O3313">
        <f t="shared" si="257"/>
        <v>1</v>
      </c>
      <c r="P3313">
        <f t="shared" si="258"/>
        <v>1</v>
      </c>
      <c r="Q3313" s="19">
        <f t="shared" si="259"/>
        <v>1</v>
      </c>
    </row>
    <row r="3314" spans="1:17" x14ac:dyDescent="0.25">
      <c r="A3314" t="s">
        <v>6453</v>
      </c>
      <c r="B3314" s="16">
        <v>43803.54954861111</v>
      </c>
      <c r="C3314" t="s">
        <v>6454</v>
      </c>
      <c r="D3314" t="s">
        <v>83</v>
      </c>
      <c r="E3314" t="s">
        <v>90</v>
      </c>
      <c r="F3314" s="19">
        <v>54</v>
      </c>
      <c r="G3314" t="s">
        <v>51</v>
      </c>
      <c r="H3314" t="s">
        <v>85</v>
      </c>
      <c r="I3314" s="16">
        <v>43803.551979166667</v>
      </c>
      <c r="J3314" s="16">
        <v>44315.490810185183</v>
      </c>
      <c r="K3314">
        <v>125</v>
      </c>
      <c r="L3314" s="16">
        <f t="shared" si="255"/>
        <v>43800</v>
      </c>
      <c r="M3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4">
        <f t="shared" si="256"/>
        <v>0</v>
      </c>
      <c r="O3314">
        <f t="shared" si="257"/>
        <v>0</v>
      </c>
      <c r="P3314">
        <f t="shared" si="258"/>
        <v>0</v>
      </c>
      <c r="Q3314" s="19">
        <f t="shared" si="259"/>
        <v>0</v>
      </c>
    </row>
    <row r="3315" spans="1:17" x14ac:dyDescent="0.25">
      <c r="A3315" t="s">
        <v>6455</v>
      </c>
      <c r="B3315" s="16">
        <v>43803.675347222219</v>
      </c>
      <c r="C3315" t="s">
        <v>6456</v>
      </c>
      <c r="D3315" t="s">
        <v>83</v>
      </c>
      <c r="E3315" t="s">
        <v>84</v>
      </c>
      <c r="F3315" s="19">
        <v>54</v>
      </c>
      <c r="G3315" t="s">
        <v>51</v>
      </c>
      <c r="H3315" t="s">
        <v>85</v>
      </c>
      <c r="I3315" s="16">
        <v>43762.644965277781</v>
      </c>
      <c r="J3315" s="16">
        <v>44180.658182870371</v>
      </c>
      <c r="K3315">
        <v>125</v>
      </c>
      <c r="L3315" s="16">
        <f t="shared" si="255"/>
        <v>43800</v>
      </c>
      <c r="M3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5">
        <f t="shared" si="256"/>
        <v>0</v>
      </c>
      <c r="O3315">
        <f t="shared" si="257"/>
        <v>1</v>
      </c>
      <c r="P3315">
        <f t="shared" si="258"/>
        <v>1</v>
      </c>
      <c r="Q3315" s="19">
        <f t="shared" si="259"/>
        <v>1</v>
      </c>
    </row>
    <row r="3316" spans="1:17" x14ac:dyDescent="0.25">
      <c r="A3316" t="s">
        <v>6457</v>
      </c>
      <c r="B3316" s="16">
        <v>43805.630462962959</v>
      </c>
      <c r="C3316" t="s">
        <v>6458</v>
      </c>
      <c r="D3316" t="s">
        <v>34</v>
      </c>
      <c r="E3316" t="s">
        <v>84</v>
      </c>
      <c r="F3316" s="19">
        <v>54</v>
      </c>
      <c r="G3316" t="s">
        <v>52</v>
      </c>
      <c r="H3316" t="s">
        <v>85</v>
      </c>
      <c r="I3316" s="16">
        <v>43668.766018518516</v>
      </c>
      <c r="J3316" s="16">
        <v>44381.731724537036</v>
      </c>
      <c r="K3316">
        <v>125</v>
      </c>
      <c r="L3316" s="16">
        <f t="shared" si="255"/>
        <v>43800</v>
      </c>
      <c r="M3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6">
        <f t="shared" si="256"/>
        <v>0</v>
      </c>
      <c r="O3316">
        <f t="shared" si="257"/>
        <v>5</v>
      </c>
      <c r="P3316">
        <f t="shared" si="258"/>
        <v>5</v>
      </c>
      <c r="Q3316" s="19">
        <f t="shared" si="259"/>
        <v>5</v>
      </c>
    </row>
    <row r="3317" spans="1:17" x14ac:dyDescent="0.25">
      <c r="A3317" t="s">
        <v>6459</v>
      </c>
      <c r="B3317" s="16">
        <v>43805.712430555555</v>
      </c>
      <c r="C3317" t="s">
        <v>6460</v>
      </c>
      <c r="D3317" t="s">
        <v>83</v>
      </c>
      <c r="E3317" t="s">
        <v>84</v>
      </c>
      <c r="F3317" s="19">
        <v>54</v>
      </c>
      <c r="G3317" t="s">
        <v>52</v>
      </c>
      <c r="H3317" t="s">
        <v>85</v>
      </c>
      <c r="I3317" s="16">
        <v>43711.369027777779</v>
      </c>
      <c r="J3317" s="16">
        <v>43800.634675925925</v>
      </c>
      <c r="K3317">
        <v>125</v>
      </c>
      <c r="L3317" s="16">
        <f t="shared" si="255"/>
        <v>43800</v>
      </c>
      <c r="M3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7">
        <f t="shared" si="256"/>
        <v>1</v>
      </c>
      <c r="O3317">
        <f t="shared" si="257"/>
        <v>3</v>
      </c>
      <c r="P3317">
        <f t="shared" si="258"/>
        <v>3</v>
      </c>
      <c r="Q3317" s="19">
        <f t="shared" si="259"/>
        <v>3</v>
      </c>
    </row>
    <row r="3318" spans="1:17" x14ac:dyDescent="0.25">
      <c r="A3318" t="s">
        <v>6461</v>
      </c>
      <c r="B3318" s="16">
        <v>43808.716296296298</v>
      </c>
      <c r="C3318" t="s">
        <v>6462</v>
      </c>
      <c r="D3318" t="s">
        <v>83</v>
      </c>
      <c r="E3318" t="s">
        <v>84</v>
      </c>
      <c r="F3318" s="19">
        <v>54</v>
      </c>
      <c r="G3318" t="s">
        <v>52</v>
      </c>
      <c r="H3318" t="s">
        <v>85</v>
      </c>
      <c r="I3318" s="16">
        <v>43265.640162037038</v>
      </c>
      <c r="J3318" s="16">
        <v>43545.676724537036</v>
      </c>
      <c r="K3318">
        <v>125</v>
      </c>
      <c r="L3318" s="16">
        <f t="shared" si="255"/>
        <v>43800</v>
      </c>
      <c r="M3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8">
        <f t="shared" si="256"/>
        <v>1</v>
      </c>
      <c r="O3318">
        <f t="shared" si="257"/>
        <v>18</v>
      </c>
      <c r="P3318">
        <f t="shared" si="258"/>
        <v>9</v>
      </c>
      <c r="Q3318" s="19">
        <f t="shared" si="259"/>
        <v>9</v>
      </c>
    </row>
    <row r="3319" spans="1:17" x14ac:dyDescent="0.25">
      <c r="A3319" t="s">
        <v>6463</v>
      </c>
      <c r="B3319" s="16">
        <v>43810.530578703707</v>
      </c>
      <c r="C3319" t="s">
        <v>6464</v>
      </c>
      <c r="D3319" t="s">
        <v>83</v>
      </c>
      <c r="E3319" t="s">
        <v>90</v>
      </c>
      <c r="F3319" s="19">
        <v>54</v>
      </c>
      <c r="G3319" t="s">
        <v>51</v>
      </c>
      <c r="H3319" t="s">
        <v>85</v>
      </c>
      <c r="I3319" s="16">
        <v>43810.531655092593</v>
      </c>
      <c r="J3319" s="16">
        <v>44020.231261574074</v>
      </c>
      <c r="K3319">
        <v>125</v>
      </c>
      <c r="L3319" s="16">
        <f t="shared" si="255"/>
        <v>43800</v>
      </c>
      <c r="M3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19">
        <f t="shared" si="256"/>
        <v>0</v>
      </c>
      <c r="O3319">
        <f t="shared" si="257"/>
        <v>0</v>
      </c>
      <c r="P3319">
        <f t="shared" si="258"/>
        <v>0</v>
      </c>
      <c r="Q3319" s="19">
        <f t="shared" si="259"/>
        <v>0</v>
      </c>
    </row>
    <row r="3320" spans="1:17" x14ac:dyDescent="0.25">
      <c r="A3320" t="s">
        <v>6465</v>
      </c>
      <c r="B3320" s="16">
        <v>43810.60229166667</v>
      </c>
      <c r="C3320" t="s">
        <v>6466</v>
      </c>
      <c r="D3320" t="s">
        <v>34</v>
      </c>
      <c r="E3320" t="s">
        <v>84</v>
      </c>
      <c r="F3320" s="19">
        <v>54</v>
      </c>
      <c r="G3320" t="s">
        <v>52</v>
      </c>
      <c r="H3320" t="s">
        <v>85</v>
      </c>
      <c r="I3320" s="16">
        <v>43648.687754629631</v>
      </c>
      <c r="J3320" s="16">
        <v>43796.639664351853</v>
      </c>
      <c r="K3320">
        <v>125</v>
      </c>
      <c r="L3320" s="16">
        <f t="shared" si="255"/>
        <v>43800</v>
      </c>
      <c r="M3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0">
        <f t="shared" si="256"/>
        <v>1</v>
      </c>
      <c r="O3320">
        <f t="shared" si="257"/>
        <v>5</v>
      </c>
      <c r="P3320">
        <f t="shared" si="258"/>
        <v>5</v>
      </c>
      <c r="Q3320" s="19">
        <f t="shared" si="259"/>
        <v>5</v>
      </c>
    </row>
    <row r="3321" spans="1:17" x14ac:dyDescent="0.25">
      <c r="A3321" t="s">
        <v>6467</v>
      </c>
      <c r="B3321" s="16">
        <v>43811.6483912037</v>
      </c>
      <c r="C3321" t="s">
        <v>6468</v>
      </c>
      <c r="D3321" t="s">
        <v>83</v>
      </c>
      <c r="E3321" t="s">
        <v>84</v>
      </c>
      <c r="F3321" s="19">
        <v>54</v>
      </c>
      <c r="G3321" t="s">
        <v>51</v>
      </c>
      <c r="H3321" t="s">
        <v>85</v>
      </c>
      <c r="I3321" s="16">
        <v>43262.682789351849</v>
      </c>
      <c r="J3321" s="16">
        <v>43730.608842592592</v>
      </c>
      <c r="K3321">
        <v>125</v>
      </c>
      <c r="L3321" s="16">
        <f t="shared" si="255"/>
        <v>43800</v>
      </c>
      <c r="M3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1">
        <f t="shared" si="256"/>
        <v>1</v>
      </c>
      <c r="O3321">
        <f t="shared" si="257"/>
        <v>18</v>
      </c>
      <c r="P3321">
        <f t="shared" si="258"/>
        <v>16</v>
      </c>
      <c r="Q3321" s="19">
        <f t="shared" si="259"/>
        <v>16</v>
      </c>
    </row>
    <row r="3322" spans="1:17" x14ac:dyDescent="0.25">
      <c r="A3322" t="s">
        <v>6469</v>
      </c>
      <c r="B3322" s="16">
        <v>43819.496516203704</v>
      </c>
      <c r="C3322" t="s">
        <v>6470</v>
      </c>
      <c r="D3322" t="s">
        <v>83</v>
      </c>
      <c r="E3322" t="s">
        <v>84</v>
      </c>
      <c r="F3322" s="19">
        <v>54</v>
      </c>
      <c r="G3322" t="s">
        <v>51</v>
      </c>
      <c r="H3322" t="s">
        <v>85</v>
      </c>
      <c r="I3322" s="16">
        <v>43668.578113425923</v>
      </c>
      <c r="J3322" s="16">
        <v>44182.412488425929</v>
      </c>
      <c r="K3322">
        <v>125</v>
      </c>
      <c r="L3322" s="16">
        <f t="shared" si="255"/>
        <v>43800</v>
      </c>
      <c r="M3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2">
        <f t="shared" si="256"/>
        <v>0</v>
      </c>
      <c r="O3322">
        <f t="shared" si="257"/>
        <v>5</v>
      </c>
      <c r="P3322">
        <f t="shared" si="258"/>
        <v>5</v>
      </c>
      <c r="Q3322" s="19">
        <f t="shared" si="259"/>
        <v>5</v>
      </c>
    </row>
    <row r="3323" spans="1:17" x14ac:dyDescent="0.25">
      <c r="A3323" t="s">
        <v>6471</v>
      </c>
      <c r="B3323" s="16">
        <v>43819.646481481483</v>
      </c>
      <c r="C3323" t="s">
        <v>6472</v>
      </c>
      <c r="D3323" t="s">
        <v>83</v>
      </c>
      <c r="E3323" t="s">
        <v>84</v>
      </c>
      <c r="F3323" s="19">
        <v>54</v>
      </c>
      <c r="G3323" t="s">
        <v>52</v>
      </c>
      <c r="H3323" t="s">
        <v>85</v>
      </c>
      <c r="I3323" s="16">
        <v>43663.674756944441</v>
      </c>
      <c r="J3323" s="16">
        <v>43710.787395833337</v>
      </c>
      <c r="K3323">
        <v>125</v>
      </c>
      <c r="L3323" s="16">
        <f t="shared" si="255"/>
        <v>43800</v>
      </c>
      <c r="M3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3">
        <f t="shared" si="256"/>
        <v>1</v>
      </c>
      <c r="O3323">
        <f t="shared" si="257"/>
        <v>5</v>
      </c>
      <c r="P3323">
        <f t="shared" si="258"/>
        <v>2</v>
      </c>
      <c r="Q3323" s="19">
        <f t="shared" si="259"/>
        <v>2</v>
      </c>
    </row>
    <row r="3324" spans="1:17" x14ac:dyDescent="0.25">
      <c r="A3324" t="s">
        <v>6473</v>
      </c>
      <c r="B3324" s="16">
        <v>43820.476701388892</v>
      </c>
      <c r="C3324" t="s">
        <v>6474</v>
      </c>
      <c r="D3324" t="s">
        <v>83</v>
      </c>
      <c r="E3324" t="s">
        <v>84</v>
      </c>
      <c r="F3324" s="19">
        <v>54</v>
      </c>
      <c r="G3324" t="s">
        <v>51</v>
      </c>
      <c r="H3324" t="s">
        <v>85</v>
      </c>
      <c r="I3324" s="16">
        <v>43680.364965277775</v>
      </c>
      <c r="J3324" s="16">
        <v>43987.602650462963</v>
      </c>
      <c r="K3324">
        <v>125</v>
      </c>
      <c r="L3324" s="16">
        <f t="shared" si="255"/>
        <v>43800</v>
      </c>
      <c r="M3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4">
        <f t="shared" si="256"/>
        <v>0</v>
      </c>
      <c r="O3324">
        <f t="shared" si="257"/>
        <v>5</v>
      </c>
      <c r="P3324">
        <f t="shared" si="258"/>
        <v>5</v>
      </c>
      <c r="Q3324" s="19">
        <f t="shared" si="259"/>
        <v>5</v>
      </c>
    </row>
    <row r="3325" spans="1:17" x14ac:dyDescent="0.25">
      <c r="A3325" t="s">
        <v>6475</v>
      </c>
      <c r="B3325" s="16">
        <v>43825.371203703704</v>
      </c>
      <c r="C3325" t="s">
        <v>6476</v>
      </c>
      <c r="D3325" t="s">
        <v>83</v>
      </c>
      <c r="E3325" t="s">
        <v>84</v>
      </c>
      <c r="F3325" s="19">
        <v>54</v>
      </c>
      <c r="G3325" t="s">
        <v>51</v>
      </c>
      <c r="H3325" t="s">
        <v>85</v>
      </c>
      <c r="I3325" s="16">
        <v>43560.628518518519</v>
      </c>
      <c r="J3325" s="16">
        <v>43822.476851851854</v>
      </c>
      <c r="K3325">
        <v>125</v>
      </c>
      <c r="L3325" s="16">
        <f t="shared" si="255"/>
        <v>43800</v>
      </c>
      <c r="M3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5">
        <f t="shared" si="256"/>
        <v>1</v>
      </c>
      <c r="O3325">
        <f t="shared" si="257"/>
        <v>9</v>
      </c>
      <c r="P3325">
        <f t="shared" si="258"/>
        <v>9</v>
      </c>
      <c r="Q3325" s="19">
        <f t="shared" si="259"/>
        <v>9</v>
      </c>
    </row>
    <row r="3326" spans="1:17" x14ac:dyDescent="0.25">
      <c r="A3326" t="s">
        <v>6477</v>
      </c>
      <c r="B3326" s="16">
        <v>43828.6016087963</v>
      </c>
      <c r="C3326" t="s">
        <v>6478</v>
      </c>
      <c r="D3326" t="s">
        <v>83</v>
      </c>
      <c r="E3326" t="s">
        <v>84</v>
      </c>
      <c r="F3326" s="19">
        <v>54</v>
      </c>
      <c r="G3326" t="s">
        <v>51</v>
      </c>
      <c r="H3326" t="s">
        <v>85</v>
      </c>
      <c r="I3326" s="16">
        <v>43804.626354166663</v>
      </c>
      <c r="J3326" s="16">
        <v>44390.509282407409</v>
      </c>
      <c r="K3326">
        <v>125</v>
      </c>
      <c r="L3326" s="16">
        <f t="shared" si="255"/>
        <v>43800</v>
      </c>
      <c r="M3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6">
        <f t="shared" si="256"/>
        <v>0</v>
      </c>
      <c r="O3326">
        <f t="shared" si="257"/>
        <v>1</v>
      </c>
      <c r="P3326">
        <f t="shared" si="258"/>
        <v>1</v>
      </c>
      <c r="Q3326" s="19">
        <f t="shared" si="259"/>
        <v>1</v>
      </c>
    </row>
    <row r="3327" spans="1:17" x14ac:dyDescent="0.25">
      <c r="A3327" t="s">
        <v>6479</v>
      </c>
      <c r="B3327" s="16">
        <v>43828.609606481485</v>
      </c>
      <c r="C3327" t="s">
        <v>6392</v>
      </c>
      <c r="D3327" t="s">
        <v>83</v>
      </c>
      <c r="E3327" t="s">
        <v>84</v>
      </c>
      <c r="F3327" s="19">
        <v>54</v>
      </c>
      <c r="G3327" t="s">
        <v>51</v>
      </c>
      <c r="H3327" t="s">
        <v>85</v>
      </c>
      <c r="I3327" s="16">
        <v>43607.70039351852</v>
      </c>
      <c r="J3327" s="16">
        <v>44125.604710648149</v>
      </c>
      <c r="K3327">
        <v>125</v>
      </c>
      <c r="L3327" s="16">
        <f t="shared" si="255"/>
        <v>43800</v>
      </c>
      <c r="M3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7">
        <f t="shared" si="256"/>
        <v>0</v>
      </c>
      <c r="O3327">
        <f t="shared" si="257"/>
        <v>7</v>
      </c>
      <c r="P3327">
        <f t="shared" si="258"/>
        <v>7</v>
      </c>
      <c r="Q3327" s="19">
        <f t="shared" si="259"/>
        <v>7</v>
      </c>
    </row>
    <row r="3328" spans="1:17" x14ac:dyDescent="0.25">
      <c r="A3328" t="s">
        <v>6480</v>
      </c>
      <c r="B3328" s="16">
        <v>43830.50240740741</v>
      </c>
      <c r="C3328" t="s">
        <v>6481</v>
      </c>
      <c r="D3328" t="s">
        <v>83</v>
      </c>
      <c r="E3328" t="s">
        <v>84</v>
      </c>
      <c r="F3328" s="19">
        <v>54</v>
      </c>
      <c r="G3328" t="s">
        <v>52</v>
      </c>
      <c r="H3328" t="s">
        <v>85</v>
      </c>
      <c r="I3328" s="16">
        <v>43738.429050925923</v>
      </c>
      <c r="J3328" s="16">
        <v>43925.500335648147</v>
      </c>
      <c r="K3328">
        <v>125</v>
      </c>
      <c r="L3328" s="16">
        <f t="shared" si="255"/>
        <v>43800</v>
      </c>
      <c r="M3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8">
        <f t="shared" si="256"/>
        <v>0</v>
      </c>
      <c r="O3328">
        <f t="shared" si="257"/>
        <v>3</v>
      </c>
      <c r="P3328">
        <f t="shared" si="258"/>
        <v>3</v>
      </c>
      <c r="Q3328" s="19">
        <f t="shared" si="259"/>
        <v>3</v>
      </c>
    </row>
    <row r="3329" spans="1:17" x14ac:dyDescent="0.25">
      <c r="A3329" t="s">
        <v>6482</v>
      </c>
      <c r="B3329" s="16">
        <v>43830.562557870369</v>
      </c>
      <c r="C3329" t="s">
        <v>6483</v>
      </c>
      <c r="D3329" t="s">
        <v>83</v>
      </c>
      <c r="E3329" t="s">
        <v>84</v>
      </c>
      <c r="F3329" s="19">
        <v>54</v>
      </c>
      <c r="G3329" t="s">
        <v>52</v>
      </c>
      <c r="H3329" t="s">
        <v>85</v>
      </c>
      <c r="I3329" s="16">
        <v>43785.664340277777</v>
      </c>
      <c r="J3329" s="16">
        <v>44356.510682870372</v>
      </c>
      <c r="K3329">
        <v>125</v>
      </c>
      <c r="L3329" s="16">
        <f t="shared" si="255"/>
        <v>43800</v>
      </c>
      <c r="M3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29">
        <f t="shared" si="256"/>
        <v>0</v>
      </c>
      <c r="O3329">
        <f t="shared" si="257"/>
        <v>1</v>
      </c>
      <c r="P3329">
        <f t="shared" si="258"/>
        <v>1</v>
      </c>
      <c r="Q3329" s="19">
        <f t="shared" si="259"/>
        <v>1</v>
      </c>
    </row>
    <row r="3330" spans="1:17" x14ac:dyDescent="0.25">
      <c r="A3330" t="s">
        <v>6484</v>
      </c>
      <c r="B3330" s="16">
        <v>43831.429409722223</v>
      </c>
      <c r="C3330" t="s">
        <v>6485</v>
      </c>
      <c r="D3330" t="s">
        <v>83</v>
      </c>
      <c r="E3330" t="s">
        <v>90</v>
      </c>
      <c r="F3330" s="19">
        <v>54</v>
      </c>
      <c r="G3330" t="s">
        <v>52</v>
      </c>
      <c r="H3330" t="s">
        <v>85</v>
      </c>
      <c r="I3330" s="16">
        <v>43831.43173611111</v>
      </c>
      <c r="J3330" s="16">
        <v>44140.489108796297</v>
      </c>
      <c r="K3330">
        <v>125</v>
      </c>
      <c r="L3330" s="16">
        <f t="shared" ref="L3330:L3393" si="260">DATE(YEAR(B3330),MONTH(B3330),1)</f>
        <v>43831</v>
      </c>
      <c r="M3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0">
        <f t="shared" ref="N3330:N3393" si="261">IF(B3330&gt;=J3330,1,0)</f>
        <v>0</v>
      </c>
      <c r="O3330">
        <f t="shared" ref="O3330:O3393" si="262">ROUND((B3330-I3330)/30,0)</f>
        <v>0</v>
      </c>
      <c r="P3330">
        <f t="shared" ref="P3330:P3393" si="263">IF(AND(N3330=1,B3330&gt;=J3330,J3330&gt;0),ROUND((J3330-I3330)/30,0),O3330)</f>
        <v>0</v>
      </c>
      <c r="Q3330" s="19">
        <f t="shared" ref="Q3330:Q3393" si="264">MIN(O3330:P3330)</f>
        <v>0</v>
      </c>
    </row>
    <row r="3331" spans="1:17" x14ac:dyDescent="0.25">
      <c r="A3331" t="s">
        <v>6486</v>
      </c>
      <c r="B3331" s="16">
        <v>43831.579918981479</v>
      </c>
      <c r="C3331" t="s">
        <v>6487</v>
      </c>
      <c r="D3331" t="s">
        <v>83</v>
      </c>
      <c r="E3331" t="s">
        <v>84</v>
      </c>
      <c r="F3331" s="19">
        <v>54</v>
      </c>
      <c r="G3331" t="s">
        <v>52</v>
      </c>
      <c r="H3331" t="s">
        <v>85</v>
      </c>
      <c r="I3331" s="16">
        <v>43409.881921296299</v>
      </c>
      <c r="J3331" s="16">
        <v>43726.638414351852</v>
      </c>
      <c r="K3331">
        <v>125</v>
      </c>
      <c r="L3331" s="16">
        <f t="shared" si="260"/>
        <v>43831</v>
      </c>
      <c r="M3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1">
        <f t="shared" si="261"/>
        <v>1</v>
      </c>
      <c r="O3331">
        <f t="shared" si="262"/>
        <v>14</v>
      </c>
      <c r="P3331">
        <f t="shared" si="263"/>
        <v>11</v>
      </c>
      <c r="Q3331" s="19">
        <f t="shared" si="264"/>
        <v>11</v>
      </c>
    </row>
    <row r="3332" spans="1:17" x14ac:dyDescent="0.25">
      <c r="A3332" t="s">
        <v>6488</v>
      </c>
      <c r="B3332" s="16">
        <v>43832.522847222222</v>
      </c>
      <c r="C3332" t="s">
        <v>6489</v>
      </c>
      <c r="D3332" t="s">
        <v>83</v>
      </c>
      <c r="E3332" t="s">
        <v>90</v>
      </c>
      <c r="F3332" s="19">
        <v>54</v>
      </c>
      <c r="G3332" t="s">
        <v>51</v>
      </c>
      <c r="H3332" t="s">
        <v>85</v>
      </c>
      <c r="I3332" s="16">
        <v>43832.525358796294</v>
      </c>
      <c r="J3332" s="16">
        <v>44214.594166666669</v>
      </c>
      <c r="K3332">
        <v>125</v>
      </c>
      <c r="L3332" s="16">
        <f t="shared" si="260"/>
        <v>43831</v>
      </c>
      <c r="M3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2">
        <f t="shared" si="261"/>
        <v>0</v>
      </c>
      <c r="O3332">
        <f t="shared" si="262"/>
        <v>0</v>
      </c>
      <c r="P3332">
        <f t="shared" si="263"/>
        <v>0</v>
      </c>
      <c r="Q3332" s="19">
        <f t="shared" si="264"/>
        <v>0</v>
      </c>
    </row>
    <row r="3333" spans="1:17" x14ac:dyDescent="0.25">
      <c r="A3333" t="s">
        <v>6490</v>
      </c>
      <c r="B3333" s="16">
        <v>43832.735659722224</v>
      </c>
      <c r="C3333" t="s">
        <v>6491</v>
      </c>
      <c r="D3333" t="s">
        <v>34</v>
      </c>
      <c r="E3333" t="s">
        <v>84</v>
      </c>
      <c r="F3333" s="19">
        <v>54</v>
      </c>
      <c r="G3333" t="s">
        <v>51</v>
      </c>
      <c r="H3333" t="s">
        <v>85</v>
      </c>
      <c r="I3333" s="16">
        <v>43711.491493055553</v>
      </c>
      <c r="J3333" s="16">
        <v>44364.496759259258</v>
      </c>
      <c r="K3333">
        <v>125</v>
      </c>
      <c r="L3333" s="16">
        <f t="shared" si="260"/>
        <v>43831</v>
      </c>
      <c r="M3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3">
        <f t="shared" si="261"/>
        <v>0</v>
      </c>
      <c r="O3333">
        <f t="shared" si="262"/>
        <v>4</v>
      </c>
      <c r="P3333">
        <f t="shared" si="263"/>
        <v>4</v>
      </c>
      <c r="Q3333" s="19">
        <f t="shared" si="264"/>
        <v>4</v>
      </c>
    </row>
    <row r="3334" spans="1:17" x14ac:dyDescent="0.25">
      <c r="A3334" t="s">
        <v>6492</v>
      </c>
      <c r="B3334" s="16">
        <v>43833.463773148149</v>
      </c>
      <c r="C3334" t="s">
        <v>6493</v>
      </c>
      <c r="D3334" t="s">
        <v>83</v>
      </c>
      <c r="E3334" t="s">
        <v>90</v>
      </c>
      <c r="F3334" s="19">
        <v>54</v>
      </c>
      <c r="G3334" t="s">
        <v>51</v>
      </c>
      <c r="H3334" t="s">
        <v>85</v>
      </c>
      <c r="I3334" s="16">
        <v>43833.466435185182</v>
      </c>
      <c r="J3334" s="16">
        <v>44235.412835648145</v>
      </c>
      <c r="K3334">
        <v>125</v>
      </c>
      <c r="L3334" s="16">
        <f t="shared" si="260"/>
        <v>43831</v>
      </c>
      <c r="M3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4">
        <f t="shared" si="261"/>
        <v>0</v>
      </c>
      <c r="O3334">
        <f t="shared" si="262"/>
        <v>0</v>
      </c>
      <c r="P3334">
        <f t="shared" si="263"/>
        <v>0</v>
      </c>
      <c r="Q3334" s="19">
        <f t="shared" si="264"/>
        <v>0</v>
      </c>
    </row>
    <row r="3335" spans="1:17" x14ac:dyDescent="0.25">
      <c r="A3335" t="s">
        <v>6494</v>
      </c>
      <c r="B3335" s="16">
        <v>43833.493611111109</v>
      </c>
      <c r="C3335" t="s">
        <v>6495</v>
      </c>
      <c r="D3335" t="s">
        <v>83</v>
      </c>
      <c r="E3335" t="s">
        <v>90</v>
      </c>
      <c r="F3335" s="19">
        <v>54</v>
      </c>
      <c r="G3335" t="s">
        <v>52</v>
      </c>
      <c r="H3335" t="s">
        <v>85</v>
      </c>
      <c r="I3335" s="16">
        <v>43833.495347222219</v>
      </c>
      <c r="J3335" s="16">
        <v>44222.599537037036</v>
      </c>
      <c r="K3335">
        <v>125</v>
      </c>
      <c r="L3335" s="16">
        <f t="shared" si="260"/>
        <v>43831</v>
      </c>
      <c r="M3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5">
        <f t="shared" si="261"/>
        <v>0</v>
      </c>
      <c r="O3335">
        <f t="shared" si="262"/>
        <v>0</v>
      </c>
      <c r="P3335">
        <f t="shared" si="263"/>
        <v>0</v>
      </c>
      <c r="Q3335" s="19">
        <f t="shared" si="264"/>
        <v>0</v>
      </c>
    </row>
    <row r="3336" spans="1:17" x14ac:dyDescent="0.25">
      <c r="A3336" t="s">
        <v>6496</v>
      </c>
      <c r="B3336" s="16">
        <v>43834.479166666664</v>
      </c>
      <c r="C3336" t="s">
        <v>6497</v>
      </c>
      <c r="D3336" t="s">
        <v>83</v>
      </c>
      <c r="E3336" t="s">
        <v>90</v>
      </c>
      <c r="F3336" s="19">
        <v>54</v>
      </c>
      <c r="G3336" t="s">
        <v>51</v>
      </c>
      <c r="H3336" t="s">
        <v>85</v>
      </c>
      <c r="I3336" s="16">
        <v>43834.482557870368</v>
      </c>
      <c r="J3336" s="16">
        <v>44498.630011574074</v>
      </c>
      <c r="K3336">
        <v>125</v>
      </c>
      <c r="L3336" s="16">
        <f t="shared" si="260"/>
        <v>43831</v>
      </c>
      <c r="M3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6">
        <f t="shared" si="261"/>
        <v>0</v>
      </c>
      <c r="O3336">
        <f t="shared" si="262"/>
        <v>0</v>
      </c>
      <c r="P3336">
        <f t="shared" si="263"/>
        <v>0</v>
      </c>
      <c r="Q3336" s="19">
        <f t="shared" si="264"/>
        <v>0</v>
      </c>
    </row>
    <row r="3337" spans="1:17" x14ac:dyDescent="0.25">
      <c r="A3337" t="s">
        <v>6498</v>
      </c>
      <c r="B3337" s="16">
        <v>43836.627372685187</v>
      </c>
      <c r="C3337" t="s">
        <v>6499</v>
      </c>
      <c r="D3337" t="s">
        <v>83</v>
      </c>
      <c r="E3337" t="s">
        <v>90</v>
      </c>
      <c r="F3337" s="19">
        <v>54</v>
      </c>
      <c r="G3337" t="s">
        <v>51</v>
      </c>
      <c r="H3337" t="s">
        <v>85</v>
      </c>
      <c r="I3337" s="16">
        <v>43836.630127314813</v>
      </c>
      <c r="J3337" s="16">
        <v>44080.621145833335</v>
      </c>
      <c r="K3337">
        <v>125</v>
      </c>
      <c r="L3337" s="16">
        <f t="shared" si="260"/>
        <v>43831</v>
      </c>
      <c r="M3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7">
        <f t="shared" si="261"/>
        <v>0</v>
      </c>
      <c r="O3337">
        <f t="shared" si="262"/>
        <v>0</v>
      </c>
      <c r="P3337">
        <f t="shared" si="263"/>
        <v>0</v>
      </c>
      <c r="Q3337" s="19">
        <f t="shared" si="264"/>
        <v>0</v>
      </c>
    </row>
    <row r="3338" spans="1:17" x14ac:dyDescent="0.25">
      <c r="A3338" t="s">
        <v>6500</v>
      </c>
      <c r="B3338" s="16">
        <v>43837.399791666663</v>
      </c>
      <c r="C3338" t="s">
        <v>6501</v>
      </c>
      <c r="D3338" t="s">
        <v>83</v>
      </c>
      <c r="E3338" t="s">
        <v>90</v>
      </c>
      <c r="F3338" s="19">
        <v>54</v>
      </c>
      <c r="G3338" t="s">
        <v>52</v>
      </c>
      <c r="H3338" t="s">
        <v>85</v>
      </c>
      <c r="I3338" s="16">
        <v>43837.401932870373</v>
      </c>
      <c r="J3338" s="16">
        <v>44421.427372685182</v>
      </c>
      <c r="K3338">
        <v>125</v>
      </c>
      <c r="L3338" s="16">
        <f t="shared" si="260"/>
        <v>43831</v>
      </c>
      <c r="M3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8">
        <f t="shared" si="261"/>
        <v>0</v>
      </c>
      <c r="O3338">
        <f t="shared" si="262"/>
        <v>0</v>
      </c>
      <c r="P3338">
        <f t="shared" si="263"/>
        <v>0</v>
      </c>
      <c r="Q3338" s="19">
        <f t="shared" si="264"/>
        <v>0</v>
      </c>
    </row>
    <row r="3339" spans="1:17" x14ac:dyDescent="0.25">
      <c r="A3339" t="s">
        <v>6502</v>
      </c>
      <c r="B3339" s="16">
        <v>43837.437048611115</v>
      </c>
      <c r="C3339" t="s">
        <v>6503</v>
      </c>
      <c r="D3339" t="s">
        <v>83</v>
      </c>
      <c r="E3339" t="s">
        <v>90</v>
      </c>
      <c r="F3339" s="19">
        <v>54</v>
      </c>
      <c r="G3339" t="s">
        <v>51</v>
      </c>
      <c r="H3339" t="s">
        <v>85</v>
      </c>
      <c r="I3339" s="16">
        <v>43837.439872685187</v>
      </c>
      <c r="J3339" s="16">
        <v>44253.639884259261</v>
      </c>
      <c r="K3339">
        <v>125</v>
      </c>
      <c r="L3339" s="16">
        <f t="shared" si="260"/>
        <v>43831</v>
      </c>
      <c r="M3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39">
        <f t="shared" si="261"/>
        <v>0</v>
      </c>
      <c r="O3339">
        <f t="shared" si="262"/>
        <v>0</v>
      </c>
      <c r="P3339">
        <f t="shared" si="263"/>
        <v>0</v>
      </c>
      <c r="Q3339" s="19">
        <f t="shared" si="264"/>
        <v>0</v>
      </c>
    </row>
    <row r="3340" spans="1:17" x14ac:dyDescent="0.25">
      <c r="A3340" t="s">
        <v>6504</v>
      </c>
      <c r="B3340" s="16">
        <v>43838.390914351854</v>
      </c>
      <c r="C3340" t="s">
        <v>6505</v>
      </c>
      <c r="D3340" t="s">
        <v>83</v>
      </c>
      <c r="E3340" t="s">
        <v>90</v>
      </c>
      <c r="F3340" s="19">
        <v>54</v>
      </c>
      <c r="G3340" t="s">
        <v>52</v>
      </c>
      <c r="H3340" t="s">
        <v>85</v>
      </c>
      <c r="I3340" s="16">
        <v>43838.392523148148</v>
      </c>
      <c r="J3340" s="16">
        <v>43866.560995370368</v>
      </c>
      <c r="K3340">
        <v>125</v>
      </c>
      <c r="L3340" s="16">
        <f t="shared" si="260"/>
        <v>43831</v>
      </c>
      <c r="M3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0">
        <f t="shared" si="261"/>
        <v>0</v>
      </c>
      <c r="O3340">
        <f t="shared" si="262"/>
        <v>0</v>
      </c>
      <c r="P3340">
        <f t="shared" si="263"/>
        <v>0</v>
      </c>
      <c r="Q3340" s="19">
        <f t="shared" si="264"/>
        <v>0</v>
      </c>
    </row>
    <row r="3341" spans="1:17" x14ac:dyDescent="0.25">
      <c r="A3341" t="s">
        <v>6506</v>
      </c>
      <c r="B3341" s="16">
        <v>43839.489675925928</v>
      </c>
      <c r="C3341" t="s">
        <v>6507</v>
      </c>
      <c r="D3341" t="s">
        <v>83</v>
      </c>
      <c r="E3341" t="s">
        <v>90</v>
      </c>
      <c r="F3341" s="19">
        <v>54</v>
      </c>
      <c r="G3341" t="s">
        <v>51</v>
      </c>
      <c r="H3341" t="s">
        <v>85</v>
      </c>
      <c r="I3341" s="16">
        <v>43839.492384259262</v>
      </c>
      <c r="J3341" s="16">
        <v>44174.558935185189</v>
      </c>
      <c r="K3341">
        <v>125</v>
      </c>
      <c r="L3341" s="16">
        <f t="shared" si="260"/>
        <v>43831</v>
      </c>
      <c r="M3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1">
        <f t="shared" si="261"/>
        <v>0</v>
      </c>
      <c r="O3341">
        <f t="shared" si="262"/>
        <v>0</v>
      </c>
      <c r="P3341">
        <f t="shared" si="263"/>
        <v>0</v>
      </c>
      <c r="Q3341" s="19">
        <f t="shared" si="264"/>
        <v>0</v>
      </c>
    </row>
    <row r="3342" spans="1:17" x14ac:dyDescent="0.25">
      <c r="A3342" t="s">
        <v>6508</v>
      </c>
      <c r="B3342" s="16">
        <v>43839.551388888889</v>
      </c>
      <c r="C3342" t="s">
        <v>6509</v>
      </c>
      <c r="D3342" t="s">
        <v>34</v>
      </c>
      <c r="E3342" t="s">
        <v>84</v>
      </c>
      <c r="F3342" s="19">
        <v>54</v>
      </c>
      <c r="G3342" t="s">
        <v>51</v>
      </c>
      <c r="H3342" t="s">
        <v>85</v>
      </c>
      <c r="I3342" s="16">
        <v>43756.629224537035</v>
      </c>
      <c r="J3342" s="16">
        <v>43967.623969907407</v>
      </c>
      <c r="K3342">
        <v>125</v>
      </c>
      <c r="L3342" s="16">
        <f t="shared" si="260"/>
        <v>43831</v>
      </c>
      <c r="M3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2">
        <f t="shared" si="261"/>
        <v>0</v>
      </c>
      <c r="O3342">
        <f t="shared" si="262"/>
        <v>3</v>
      </c>
      <c r="P3342">
        <f t="shared" si="263"/>
        <v>3</v>
      </c>
      <c r="Q3342" s="19">
        <f t="shared" si="264"/>
        <v>3</v>
      </c>
    </row>
    <row r="3343" spans="1:17" x14ac:dyDescent="0.25">
      <c r="A3343" t="s">
        <v>6510</v>
      </c>
      <c r="B3343" s="16">
        <v>43841.317384259259</v>
      </c>
      <c r="C3343" t="s">
        <v>6511</v>
      </c>
      <c r="D3343" t="s">
        <v>83</v>
      </c>
      <c r="E3343" t="s">
        <v>84</v>
      </c>
      <c r="F3343" s="19">
        <v>54</v>
      </c>
      <c r="G3343" t="s">
        <v>51</v>
      </c>
      <c r="H3343" t="s">
        <v>85</v>
      </c>
      <c r="I3343" s="16">
        <v>43839.684270833335</v>
      </c>
      <c r="J3343" s="16">
        <v>43894.590902777774</v>
      </c>
      <c r="K3343">
        <v>125</v>
      </c>
      <c r="L3343" s="16">
        <f t="shared" si="260"/>
        <v>43831</v>
      </c>
      <c r="M3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3">
        <f t="shared" si="261"/>
        <v>0</v>
      </c>
      <c r="O3343">
        <f t="shared" si="262"/>
        <v>0</v>
      </c>
      <c r="P3343">
        <f t="shared" si="263"/>
        <v>0</v>
      </c>
      <c r="Q3343" s="19">
        <f t="shared" si="264"/>
        <v>0</v>
      </c>
    </row>
    <row r="3344" spans="1:17" x14ac:dyDescent="0.25">
      <c r="A3344" t="s">
        <v>6512</v>
      </c>
      <c r="B3344" s="16">
        <v>43843.392777777779</v>
      </c>
      <c r="C3344" t="s">
        <v>6513</v>
      </c>
      <c r="D3344" t="s">
        <v>83</v>
      </c>
      <c r="E3344" t="s">
        <v>90</v>
      </c>
      <c r="F3344" s="19">
        <v>54</v>
      </c>
      <c r="G3344" t="s">
        <v>52</v>
      </c>
      <c r="H3344" t="s">
        <v>85</v>
      </c>
      <c r="I3344" s="16">
        <v>43843.395439814813</v>
      </c>
      <c r="J3344" s="16">
        <v>44014.740162037036</v>
      </c>
      <c r="K3344">
        <v>125</v>
      </c>
      <c r="L3344" s="16">
        <f t="shared" si="260"/>
        <v>43831</v>
      </c>
      <c r="M3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4">
        <f t="shared" si="261"/>
        <v>0</v>
      </c>
      <c r="O3344">
        <f t="shared" si="262"/>
        <v>0</v>
      </c>
      <c r="P3344">
        <f t="shared" si="263"/>
        <v>0</v>
      </c>
      <c r="Q3344" s="19">
        <f t="shared" si="264"/>
        <v>0</v>
      </c>
    </row>
    <row r="3345" spans="1:17" x14ac:dyDescent="0.25">
      <c r="A3345" t="s">
        <v>6514</v>
      </c>
      <c r="B3345" s="16">
        <v>43843.425439814811</v>
      </c>
      <c r="C3345" t="s">
        <v>6515</v>
      </c>
      <c r="D3345" t="s">
        <v>83</v>
      </c>
      <c r="E3345" t="s">
        <v>90</v>
      </c>
      <c r="F3345" s="19">
        <v>54</v>
      </c>
      <c r="G3345" t="s">
        <v>51</v>
      </c>
      <c r="H3345" t="s">
        <v>85</v>
      </c>
      <c r="I3345" s="16">
        <v>43843.426493055558</v>
      </c>
      <c r="J3345" s="16">
        <v>44124.489074074074</v>
      </c>
      <c r="K3345">
        <v>125</v>
      </c>
      <c r="L3345" s="16">
        <f t="shared" si="260"/>
        <v>43831</v>
      </c>
      <c r="M3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5">
        <f t="shared" si="261"/>
        <v>0</v>
      </c>
      <c r="O3345">
        <f t="shared" si="262"/>
        <v>0</v>
      </c>
      <c r="P3345">
        <f t="shared" si="263"/>
        <v>0</v>
      </c>
      <c r="Q3345" s="19">
        <f t="shared" si="264"/>
        <v>0</v>
      </c>
    </row>
    <row r="3346" spans="1:17" x14ac:dyDescent="0.25">
      <c r="A3346" t="s">
        <v>6516</v>
      </c>
      <c r="B3346" s="16">
        <v>43844.526192129626</v>
      </c>
      <c r="C3346" t="s">
        <v>6489</v>
      </c>
      <c r="D3346" t="s">
        <v>83</v>
      </c>
      <c r="E3346" t="s">
        <v>84</v>
      </c>
      <c r="F3346" s="19">
        <v>54</v>
      </c>
      <c r="G3346" t="s">
        <v>51</v>
      </c>
      <c r="H3346" t="s">
        <v>85</v>
      </c>
      <c r="I3346" s="16">
        <v>43832.525358796294</v>
      </c>
      <c r="J3346" s="16">
        <v>44214.594166666669</v>
      </c>
      <c r="K3346">
        <v>125</v>
      </c>
      <c r="L3346" s="16">
        <f t="shared" si="260"/>
        <v>43831</v>
      </c>
      <c r="M3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6">
        <f t="shared" si="261"/>
        <v>0</v>
      </c>
      <c r="O3346">
        <f t="shared" si="262"/>
        <v>0</v>
      </c>
      <c r="P3346">
        <f t="shared" si="263"/>
        <v>0</v>
      </c>
      <c r="Q3346" s="19">
        <f t="shared" si="264"/>
        <v>0</v>
      </c>
    </row>
    <row r="3347" spans="1:17" x14ac:dyDescent="0.25">
      <c r="A3347" t="s">
        <v>6517</v>
      </c>
      <c r="B3347" s="16">
        <v>43845.448310185187</v>
      </c>
      <c r="C3347" t="s">
        <v>6518</v>
      </c>
      <c r="D3347" t="s">
        <v>83</v>
      </c>
      <c r="E3347" t="s">
        <v>90</v>
      </c>
      <c r="F3347" s="19">
        <v>54</v>
      </c>
      <c r="G3347" t="s">
        <v>51</v>
      </c>
      <c r="H3347" t="s">
        <v>85</v>
      </c>
      <c r="I3347" s="16">
        <v>43845.450995370367</v>
      </c>
      <c r="J3347" s="16">
        <v>43975.540127314816</v>
      </c>
      <c r="K3347">
        <v>125</v>
      </c>
      <c r="L3347" s="16">
        <f t="shared" si="260"/>
        <v>43831</v>
      </c>
      <c r="M3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7">
        <f t="shared" si="261"/>
        <v>0</v>
      </c>
      <c r="O3347">
        <f t="shared" si="262"/>
        <v>0</v>
      </c>
      <c r="P3347">
        <f t="shared" si="263"/>
        <v>0</v>
      </c>
      <c r="Q3347" s="19">
        <f t="shared" si="264"/>
        <v>0</v>
      </c>
    </row>
    <row r="3348" spans="1:17" x14ac:dyDescent="0.25">
      <c r="A3348" t="s">
        <v>6519</v>
      </c>
      <c r="B3348" s="16">
        <v>43846.620474537034</v>
      </c>
      <c r="C3348" t="s">
        <v>6520</v>
      </c>
      <c r="D3348" t="s">
        <v>83</v>
      </c>
      <c r="E3348" t="s">
        <v>90</v>
      </c>
      <c r="F3348" s="19">
        <v>54</v>
      </c>
      <c r="G3348" t="s">
        <v>51</v>
      </c>
      <c r="H3348" t="s">
        <v>85</v>
      </c>
      <c r="I3348" s="16">
        <v>43846.622418981482</v>
      </c>
      <c r="J3348" s="16">
        <v>44101.494120370371</v>
      </c>
      <c r="K3348">
        <v>125</v>
      </c>
      <c r="L3348" s="16">
        <f t="shared" si="260"/>
        <v>43831</v>
      </c>
      <c r="M3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8">
        <f t="shared" si="261"/>
        <v>0</v>
      </c>
      <c r="O3348">
        <f t="shared" si="262"/>
        <v>0</v>
      </c>
      <c r="P3348">
        <f t="shared" si="263"/>
        <v>0</v>
      </c>
      <c r="Q3348" s="19">
        <f t="shared" si="264"/>
        <v>0</v>
      </c>
    </row>
    <row r="3349" spans="1:17" x14ac:dyDescent="0.25">
      <c r="A3349" t="s">
        <v>6521</v>
      </c>
      <c r="B3349" s="16">
        <v>43847.362025462964</v>
      </c>
      <c r="C3349" t="s">
        <v>6522</v>
      </c>
      <c r="D3349" t="s">
        <v>83</v>
      </c>
      <c r="E3349" t="s">
        <v>90</v>
      </c>
      <c r="F3349" s="19">
        <v>54</v>
      </c>
      <c r="G3349" t="s">
        <v>52</v>
      </c>
      <c r="H3349" t="s">
        <v>85</v>
      </c>
      <c r="I3349" s="16">
        <v>43847.36482638889</v>
      </c>
      <c r="J3349" s="16">
        <v>44015.517187500001</v>
      </c>
      <c r="K3349">
        <v>125</v>
      </c>
      <c r="L3349" s="16">
        <f t="shared" si="260"/>
        <v>43831</v>
      </c>
      <c r="M3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49">
        <f t="shared" si="261"/>
        <v>0</v>
      </c>
      <c r="O3349">
        <f t="shared" si="262"/>
        <v>0</v>
      </c>
      <c r="P3349">
        <f t="shared" si="263"/>
        <v>0</v>
      </c>
      <c r="Q3349" s="19">
        <f t="shared" si="264"/>
        <v>0</v>
      </c>
    </row>
    <row r="3350" spans="1:17" x14ac:dyDescent="0.25">
      <c r="A3350" t="s">
        <v>6523</v>
      </c>
      <c r="B3350" s="16">
        <v>43847.43173611111</v>
      </c>
      <c r="C3350" t="s">
        <v>6524</v>
      </c>
      <c r="D3350" t="s">
        <v>83</v>
      </c>
      <c r="E3350" t="s">
        <v>90</v>
      </c>
      <c r="F3350" s="19">
        <v>54</v>
      </c>
      <c r="G3350" t="s">
        <v>51</v>
      </c>
      <c r="H3350" t="s">
        <v>85</v>
      </c>
      <c r="I3350" s="16">
        <v>43847.434571759259</v>
      </c>
      <c r="J3350" s="16">
        <v>44521.495532407411</v>
      </c>
      <c r="K3350">
        <v>125</v>
      </c>
      <c r="L3350" s="16">
        <f t="shared" si="260"/>
        <v>43831</v>
      </c>
      <c r="M3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0">
        <f t="shared" si="261"/>
        <v>0</v>
      </c>
      <c r="O3350">
        <f t="shared" si="262"/>
        <v>0</v>
      </c>
      <c r="P3350">
        <f t="shared" si="263"/>
        <v>0</v>
      </c>
      <c r="Q3350" s="19">
        <f t="shared" si="264"/>
        <v>0</v>
      </c>
    </row>
    <row r="3351" spans="1:17" x14ac:dyDescent="0.25">
      <c r="A3351" t="s">
        <v>6525</v>
      </c>
      <c r="B3351" s="16">
        <v>43848.482361111113</v>
      </c>
      <c r="C3351" t="s">
        <v>6526</v>
      </c>
      <c r="D3351" t="s">
        <v>83</v>
      </c>
      <c r="E3351" t="s">
        <v>84</v>
      </c>
      <c r="F3351" s="19">
        <v>54</v>
      </c>
      <c r="G3351" t="s">
        <v>52</v>
      </c>
      <c r="H3351" t="s">
        <v>85</v>
      </c>
      <c r="I3351" s="16">
        <v>43616.644456018519</v>
      </c>
      <c r="J3351" s="16">
        <v>43761.444594907407</v>
      </c>
      <c r="K3351">
        <v>125</v>
      </c>
      <c r="L3351" s="16">
        <f t="shared" si="260"/>
        <v>43831</v>
      </c>
      <c r="M3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1">
        <f t="shared" si="261"/>
        <v>1</v>
      </c>
      <c r="O3351">
        <f t="shared" si="262"/>
        <v>8</v>
      </c>
      <c r="P3351">
        <f t="shared" si="263"/>
        <v>5</v>
      </c>
      <c r="Q3351" s="19">
        <f t="shared" si="264"/>
        <v>5</v>
      </c>
    </row>
    <row r="3352" spans="1:17" x14ac:dyDescent="0.25">
      <c r="A3352" t="s">
        <v>6527</v>
      </c>
      <c r="B3352" s="16">
        <v>43849.649502314816</v>
      </c>
      <c r="C3352" t="s">
        <v>6528</v>
      </c>
      <c r="D3352" t="s">
        <v>34</v>
      </c>
      <c r="E3352" t="s">
        <v>84</v>
      </c>
      <c r="F3352" s="19">
        <v>54</v>
      </c>
      <c r="G3352" t="s">
        <v>52</v>
      </c>
      <c r="H3352" t="s">
        <v>85</v>
      </c>
      <c r="I3352" s="16">
        <v>43537.623240740744</v>
      </c>
      <c r="J3352" s="16">
        <v>44269.611157407409</v>
      </c>
      <c r="K3352">
        <v>125</v>
      </c>
      <c r="L3352" s="16">
        <f t="shared" si="260"/>
        <v>43831</v>
      </c>
      <c r="M3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2">
        <f t="shared" si="261"/>
        <v>0</v>
      </c>
      <c r="O3352">
        <f t="shared" si="262"/>
        <v>10</v>
      </c>
      <c r="P3352">
        <f t="shared" si="263"/>
        <v>10</v>
      </c>
      <c r="Q3352" s="19">
        <f t="shared" si="264"/>
        <v>10</v>
      </c>
    </row>
    <row r="3353" spans="1:17" x14ac:dyDescent="0.25">
      <c r="A3353" t="s">
        <v>6529</v>
      </c>
      <c r="B3353" s="16">
        <v>43849.738229166665</v>
      </c>
      <c r="C3353" t="s">
        <v>6530</v>
      </c>
      <c r="D3353" t="s">
        <v>83</v>
      </c>
      <c r="E3353" t="s">
        <v>84</v>
      </c>
      <c r="F3353" s="19">
        <v>54</v>
      </c>
      <c r="G3353" t="s">
        <v>52</v>
      </c>
      <c r="H3353" t="s">
        <v>85</v>
      </c>
      <c r="I3353" s="16">
        <v>43759.846168981479</v>
      </c>
      <c r="J3353" s="16">
        <v>43970.549768518518</v>
      </c>
      <c r="K3353">
        <v>125</v>
      </c>
      <c r="L3353" s="16">
        <f t="shared" si="260"/>
        <v>43831</v>
      </c>
      <c r="M3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3">
        <f t="shared" si="261"/>
        <v>0</v>
      </c>
      <c r="O3353">
        <f t="shared" si="262"/>
        <v>3</v>
      </c>
      <c r="P3353">
        <f t="shared" si="263"/>
        <v>3</v>
      </c>
      <c r="Q3353" s="19">
        <f t="shared" si="264"/>
        <v>3</v>
      </c>
    </row>
    <row r="3354" spans="1:17" x14ac:dyDescent="0.25">
      <c r="A3354" t="s">
        <v>6531</v>
      </c>
      <c r="B3354" s="16">
        <v>43851.526828703703</v>
      </c>
      <c r="C3354" t="s">
        <v>6532</v>
      </c>
      <c r="D3354" t="s">
        <v>83</v>
      </c>
      <c r="E3354" t="s">
        <v>90</v>
      </c>
      <c r="F3354" s="19">
        <v>54</v>
      </c>
      <c r="G3354" t="s">
        <v>52</v>
      </c>
      <c r="H3354" t="s">
        <v>85</v>
      </c>
      <c r="I3354" s="16">
        <v>43851.528773148151</v>
      </c>
      <c r="J3354" s="16">
        <v>44318.686331018522</v>
      </c>
      <c r="K3354">
        <v>125</v>
      </c>
      <c r="L3354" s="16">
        <f t="shared" si="260"/>
        <v>43831</v>
      </c>
      <c r="M3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4">
        <f t="shared" si="261"/>
        <v>0</v>
      </c>
      <c r="O3354">
        <f t="shared" si="262"/>
        <v>0</v>
      </c>
      <c r="P3354">
        <f t="shared" si="263"/>
        <v>0</v>
      </c>
      <c r="Q3354" s="19">
        <f t="shared" si="264"/>
        <v>0</v>
      </c>
    </row>
    <row r="3355" spans="1:17" x14ac:dyDescent="0.25">
      <c r="A3355" t="s">
        <v>6533</v>
      </c>
      <c r="B3355" s="16">
        <v>43851.543726851851</v>
      </c>
      <c r="C3355" t="s">
        <v>6534</v>
      </c>
      <c r="D3355" t="s">
        <v>83</v>
      </c>
      <c r="E3355" t="s">
        <v>90</v>
      </c>
      <c r="F3355" s="19">
        <v>54</v>
      </c>
      <c r="G3355" t="s">
        <v>51</v>
      </c>
      <c r="H3355" t="s">
        <v>85</v>
      </c>
      <c r="I3355" s="16">
        <v>43851.545856481483</v>
      </c>
      <c r="J3355" s="16">
        <v>43947.55127314815</v>
      </c>
      <c r="K3355">
        <v>125</v>
      </c>
      <c r="L3355" s="16">
        <f t="shared" si="260"/>
        <v>43831</v>
      </c>
      <c r="M3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5">
        <f t="shared" si="261"/>
        <v>0</v>
      </c>
      <c r="O3355">
        <f t="shared" si="262"/>
        <v>0</v>
      </c>
      <c r="P3355">
        <f t="shared" si="263"/>
        <v>0</v>
      </c>
      <c r="Q3355" s="19">
        <f t="shared" si="264"/>
        <v>0</v>
      </c>
    </row>
    <row r="3356" spans="1:17" x14ac:dyDescent="0.25">
      <c r="A3356" t="s">
        <v>6535</v>
      </c>
      <c r="B3356" s="16">
        <v>43852.54378472222</v>
      </c>
      <c r="C3356" t="s">
        <v>6536</v>
      </c>
      <c r="D3356" t="s">
        <v>83</v>
      </c>
      <c r="E3356" t="s">
        <v>84</v>
      </c>
      <c r="F3356" s="19">
        <v>54</v>
      </c>
      <c r="G3356" t="s">
        <v>52</v>
      </c>
      <c r="H3356" t="s">
        <v>85</v>
      </c>
      <c r="I3356" s="16">
        <v>43759.445949074077</v>
      </c>
      <c r="J3356" s="16">
        <v>43883.699942129628</v>
      </c>
      <c r="K3356">
        <v>125</v>
      </c>
      <c r="L3356" s="16">
        <f t="shared" si="260"/>
        <v>43831</v>
      </c>
      <c r="M3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6">
        <f t="shared" si="261"/>
        <v>0</v>
      </c>
      <c r="O3356">
        <f t="shared" si="262"/>
        <v>3</v>
      </c>
      <c r="P3356">
        <f t="shared" si="263"/>
        <v>3</v>
      </c>
      <c r="Q3356" s="19">
        <f t="shared" si="264"/>
        <v>3</v>
      </c>
    </row>
    <row r="3357" spans="1:17" x14ac:dyDescent="0.25">
      <c r="A3357" t="s">
        <v>6537</v>
      </c>
      <c r="B3357" s="16">
        <v>43855.735729166663</v>
      </c>
      <c r="C3357" t="s">
        <v>6538</v>
      </c>
      <c r="D3357" t="s">
        <v>34</v>
      </c>
      <c r="E3357" t="s">
        <v>84</v>
      </c>
      <c r="F3357" s="19">
        <v>54</v>
      </c>
      <c r="G3357" t="s">
        <v>52</v>
      </c>
      <c r="H3357" t="s">
        <v>85</v>
      </c>
      <c r="I3357" s="16">
        <v>43837.605092592596</v>
      </c>
      <c r="J3357" s="16">
        <v>44463.747083333335</v>
      </c>
      <c r="K3357">
        <v>125</v>
      </c>
      <c r="L3357" s="16">
        <f t="shared" si="260"/>
        <v>43831</v>
      </c>
      <c r="M3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7">
        <f t="shared" si="261"/>
        <v>0</v>
      </c>
      <c r="O3357">
        <f t="shared" si="262"/>
        <v>1</v>
      </c>
      <c r="P3357">
        <f t="shared" si="263"/>
        <v>1</v>
      </c>
      <c r="Q3357" s="19">
        <f t="shared" si="264"/>
        <v>1</v>
      </c>
    </row>
    <row r="3358" spans="1:17" x14ac:dyDescent="0.25">
      <c r="A3358" t="s">
        <v>6539</v>
      </c>
      <c r="B3358" s="16">
        <v>43857.571435185186</v>
      </c>
      <c r="C3358" t="s">
        <v>6540</v>
      </c>
      <c r="D3358" t="s">
        <v>83</v>
      </c>
      <c r="E3358" t="s">
        <v>90</v>
      </c>
      <c r="F3358" s="19">
        <v>54</v>
      </c>
      <c r="G3358" t="s">
        <v>52</v>
      </c>
      <c r="H3358" t="s">
        <v>85</v>
      </c>
      <c r="I3358" s="16">
        <v>43857.574699074074</v>
      </c>
      <c r="J3358" s="16">
        <v>44497.606192129628</v>
      </c>
      <c r="K3358">
        <v>125</v>
      </c>
      <c r="L3358" s="16">
        <f t="shared" si="260"/>
        <v>43831</v>
      </c>
      <c r="M3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8">
        <f t="shared" si="261"/>
        <v>0</v>
      </c>
      <c r="O3358">
        <f t="shared" si="262"/>
        <v>0</v>
      </c>
      <c r="P3358">
        <f t="shared" si="263"/>
        <v>0</v>
      </c>
      <c r="Q3358" s="19">
        <f t="shared" si="264"/>
        <v>0</v>
      </c>
    </row>
    <row r="3359" spans="1:17" x14ac:dyDescent="0.25">
      <c r="A3359" t="s">
        <v>6541</v>
      </c>
      <c r="B3359" s="16">
        <v>43858.685798611114</v>
      </c>
      <c r="C3359" t="s">
        <v>6542</v>
      </c>
      <c r="D3359" t="s">
        <v>83</v>
      </c>
      <c r="E3359" t="s">
        <v>90</v>
      </c>
      <c r="F3359" s="19">
        <v>54</v>
      </c>
      <c r="G3359" t="s">
        <v>52</v>
      </c>
      <c r="H3359" t="s">
        <v>85</v>
      </c>
      <c r="I3359" s="16">
        <v>43858.687754629631</v>
      </c>
      <c r="J3359" s="16">
        <v>44089.58222222222</v>
      </c>
      <c r="K3359">
        <v>125</v>
      </c>
      <c r="L3359" s="16">
        <f t="shared" si="260"/>
        <v>43831</v>
      </c>
      <c r="M3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59">
        <f t="shared" si="261"/>
        <v>0</v>
      </c>
      <c r="O3359">
        <f t="shared" si="262"/>
        <v>0</v>
      </c>
      <c r="P3359">
        <f t="shared" si="263"/>
        <v>0</v>
      </c>
      <c r="Q3359" s="19">
        <f t="shared" si="264"/>
        <v>0</v>
      </c>
    </row>
    <row r="3360" spans="1:17" x14ac:dyDescent="0.25">
      <c r="A3360" t="s">
        <v>6543</v>
      </c>
      <c r="B3360" s="16">
        <v>43859.459618055553</v>
      </c>
      <c r="C3360" t="s">
        <v>6544</v>
      </c>
      <c r="D3360" t="s">
        <v>83</v>
      </c>
      <c r="E3360" t="s">
        <v>90</v>
      </c>
      <c r="F3360" s="19">
        <v>54</v>
      </c>
      <c r="G3360" t="s">
        <v>52</v>
      </c>
      <c r="H3360" t="s">
        <v>85</v>
      </c>
      <c r="I3360" s="16">
        <v>43859.461608796293</v>
      </c>
      <c r="J3360" s="16">
        <v>44176.739444444444</v>
      </c>
      <c r="K3360">
        <v>125</v>
      </c>
      <c r="L3360" s="16">
        <f t="shared" si="260"/>
        <v>43831</v>
      </c>
      <c r="M3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0">
        <f t="shared" si="261"/>
        <v>0</v>
      </c>
      <c r="O3360">
        <f t="shared" si="262"/>
        <v>0</v>
      </c>
      <c r="P3360">
        <f t="shared" si="263"/>
        <v>0</v>
      </c>
      <c r="Q3360" s="19">
        <f t="shared" si="264"/>
        <v>0</v>
      </c>
    </row>
    <row r="3361" spans="1:17" x14ac:dyDescent="0.25">
      <c r="A3361" t="s">
        <v>6545</v>
      </c>
      <c r="B3361" s="16">
        <v>43859.659074074072</v>
      </c>
      <c r="C3361" t="s">
        <v>6546</v>
      </c>
      <c r="D3361" t="s">
        <v>34</v>
      </c>
      <c r="E3361" t="s">
        <v>84</v>
      </c>
      <c r="F3361" s="19">
        <v>54</v>
      </c>
      <c r="G3361" t="s">
        <v>52</v>
      </c>
      <c r="H3361" t="s">
        <v>85</v>
      </c>
      <c r="I3361" s="16">
        <v>43724.586840277778</v>
      </c>
      <c r="J3361" s="16">
        <v>44177.810578703706</v>
      </c>
      <c r="K3361">
        <v>125</v>
      </c>
      <c r="L3361" s="16">
        <f t="shared" si="260"/>
        <v>43831</v>
      </c>
      <c r="M3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1">
        <f t="shared" si="261"/>
        <v>0</v>
      </c>
      <c r="O3361">
        <f t="shared" si="262"/>
        <v>5</v>
      </c>
      <c r="P3361">
        <f t="shared" si="263"/>
        <v>5</v>
      </c>
      <c r="Q3361" s="19">
        <f t="shared" si="264"/>
        <v>5</v>
      </c>
    </row>
    <row r="3362" spans="1:17" x14ac:dyDescent="0.25">
      <c r="A3362" t="s">
        <v>6547</v>
      </c>
      <c r="B3362" s="16">
        <v>43860.546273148146</v>
      </c>
      <c r="C3362" t="s">
        <v>6548</v>
      </c>
      <c r="D3362" t="s">
        <v>83</v>
      </c>
      <c r="E3362" t="s">
        <v>90</v>
      </c>
      <c r="F3362" s="19">
        <v>54</v>
      </c>
      <c r="G3362" t="s">
        <v>52</v>
      </c>
      <c r="H3362" t="s">
        <v>85</v>
      </c>
      <c r="I3362" s="16">
        <v>43860.548298611109</v>
      </c>
      <c r="J3362" s="16">
        <v>43974.707129629627</v>
      </c>
      <c r="K3362">
        <v>125</v>
      </c>
      <c r="L3362" s="16">
        <f t="shared" si="260"/>
        <v>43831</v>
      </c>
      <c r="M3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2">
        <f t="shared" si="261"/>
        <v>0</v>
      </c>
      <c r="O3362">
        <f t="shared" si="262"/>
        <v>0</v>
      </c>
      <c r="P3362">
        <f t="shared" si="263"/>
        <v>0</v>
      </c>
      <c r="Q3362" s="19">
        <f t="shared" si="264"/>
        <v>0</v>
      </c>
    </row>
    <row r="3363" spans="1:17" x14ac:dyDescent="0.25">
      <c r="A3363" t="s">
        <v>6549</v>
      </c>
      <c r="B3363" s="16">
        <v>43860.584050925929</v>
      </c>
      <c r="C3363" t="s">
        <v>6394</v>
      </c>
      <c r="D3363" t="s">
        <v>83</v>
      </c>
      <c r="E3363" t="s">
        <v>84</v>
      </c>
      <c r="F3363" s="19">
        <v>54</v>
      </c>
      <c r="G3363" t="s">
        <v>52</v>
      </c>
      <c r="H3363" t="s">
        <v>85</v>
      </c>
      <c r="I3363" s="16">
        <v>43751.54047453704</v>
      </c>
      <c r="J3363" s="16">
        <v>44442.450891203705</v>
      </c>
      <c r="K3363">
        <v>125</v>
      </c>
      <c r="L3363" s="16">
        <f t="shared" si="260"/>
        <v>43831</v>
      </c>
      <c r="M3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3">
        <f t="shared" si="261"/>
        <v>0</v>
      </c>
      <c r="O3363">
        <f t="shared" si="262"/>
        <v>4</v>
      </c>
      <c r="P3363">
        <f t="shared" si="263"/>
        <v>4</v>
      </c>
      <c r="Q3363" s="19">
        <f t="shared" si="264"/>
        <v>4</v>
      </c>
    </row>
    <row r="3364" spans="1:17" x14ac:dyDescent="0.25">
      <c r="A3364" t="s">
        <v>6550</v>
      </c>
      <c r="B3364" s="16">
        <v>43862.537777777776</v>
      </c>
      <c r="C3364" t="s">
        <v>6551</v>
      </c>
      <c r="D3364" t="s">
        <v>83</v>
      </c>
      <c r="E3364" t="s">
        <v>90</v>
      </c>
      <c r="F3364" s="19">
        <v>54</v>
      </c>
      <c r="G3364" t="s">
        <v>52</v>
      </c>
      <c r="H3364" t="s">
        <v>85</v>
      </c>
      <c r="I3364" s="16">
        <v>43862.541388888887</v>
      </c>
      <c r="J3364" s="16">
        <v>44383.436886574076</v>
      </c>
      <c r="K3364">
        <v>125</v>
      </c>
      <c r="L3364" s="16">
        <f t="shared" si="260"/>
        <v>43862</v>
      </c>
      <c r="M3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4">
        <f t="shared" si="261"/>
        <v>0</v>
      </c>
      <c r="O3364">
        <f t="shared" si="262"/>
        <v>0</v>
      </c>
      <c r="P3364">
        <f t="shared" si="263"/>
        <v>0</v>
      </c>
      <c r="Q3364" s="19">
        <f t="shared" si="264"/>
        <v>0</v>
      </c>
    </row>
    <row r="3365" spans="1:17" x14ac:dyDescent="0.25">
      <c r="A3365" t="s">
        <v>6552</v>
      </c>
      <c r="B3365" s="16">
        <v>43863.604930555557</v>
      </c>
      <c r="C3365" t="s">
        <v>6553</v>
      </c>
      <c r="D3365" t="s">
        <v>83</v>
      </c>
      <c r="E3365" t="s">
        <v>84</v>
      </c>
      <c r="F3365" s="19">
        <v>54</v>
      </c>
      <c r="G3365" t="s">
        <v>51</v>
      </c>
      <c r="H3365" t="s">
        <v>85</v>
      </c>
      <c r="I3365" s="16">
        <v>43734.695011574076</v>
      </c>
      <c r="J3365" s="16">
        <v>44118.565740740742</v>
      </c>
      <c r="K3365">
        <v>125</v>
      </c>
      <c r="L3365" s="16">
        <f t="shared" si="260"/>
        <v>43862</v>
      </c>
      <c r="M3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5">
        <f t="shared" si="261"/>
        <v>0</v>
      </c>
      <c r="O3365">
        <f t="shared" si="262"/>
        <v>4</v>
      </c>
      <c r="P3365">
        <f t="shared" si="263"/>
        <v>4</v>
      </c>
      <c r="Q3365" s="19">
        <f t="shared" si="264"/>
        <v>4</v>
      </c>
    </row>
    <row r="3366" spans="1:17" x14ac:dyDescent="0.25">
      <c r="A3366" t="s">
        <v>6554</v>
      </c>
      <c r="B3366" s="16">
        <v>43865.615833333337</v>
      </c>
      <c r="C3366" t="s">
        <v>6555</v>
      </c>
      <c r="D3366" t="s">
        <v>34</v>
      </c>
      <c r="E3366" t="s">
        <v>84</v>
      </c>
      <c r="F3366" s="19">
        <v>54</v>
      </c>
      <c r="G3366" t="s">
        <v>52</v>
      </c>
      <c r="H3366" t="s">
        <v>85</v>
      </c>
      <c r="I3366" s="16">
        <v>43838.666597222225</v>
      </c>
      <c r="J3366" s="16">
        <v>44126.703032407408</v>
      </c>
      <c r="K3366">
        <v>125</v>
      </c>
      <c r="L3366" s="16">
        <f t="shared" si="260"/>
        <v>43862</v>
      </c>
      <c r="M3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6">
        <f t="shared" si="261"/>
        <v>0</v>
      </c>
      <c r="O3366">
        <f t="shared" si="262"/>
        <v>1</v>
      </c>
      <c r="P3366">
        <f t="shared" si="263"/>
        <v>1</v>
      </c>
      <c r="Q3366" s="19">
        <f t="shared" si="264"/>
        <v>1</v>
      </c>
    </row>
    <row r="3367" spans="1:17" x14ac:dyDescent="0.25">
      <c r="A3367" t="s">
        <v>6556</v>
      </c>
      <c r="B3367" s="16">
        <v>43866.49827546296</v>
      </c>
      <c r="C3367" t="s">
        <v>6557</v>
      </c>
      <c r="D3367" t="s">
        <v>83</v>
      </c>
      <c r="E3367" t="s">
        <v>90</v>
      </c>
      <c r="F3367" s="19">
        <v>54</v>
      </c>
      <c r="G3367" t="s">
        <v>51</v>
      </c>
      <c r="H3367" t="s">
        <v>85</v>
      </c>
      <c r="I3367" s="16">
        <v>43866.502442129633</v>
      </c>
      <c r="J3367" s="16">
        <v>44103.503252314818</v>
      </c>
      <c r="K3367">
        <v>125</v>
      </c>
      <c r="L3367" s="16">
        <f t="shared" si="260"/>
        <v>43862</v>
      </c>
      <c r="M3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7">
        <f t="shared" si="261"/>
        <v>0</v>
      </c>
      <c r="O3367">
        <f t="shared" si="262"/>
        <v>0</v>
      </c>
      <c r="P3367">
        <f t="shared" si="263"/>
        <v>0</v>
      </c>
      <c r="Q3367" s="19">
        <f t="shared" si="264"/>
        <v>0</v>
      </c>
    </row>
    <row r="3368" spans="1:17" x14ac:dyDescent="0.25">
      <c r="A3368" t="s">
        <v>6558</v>
      </c>
      <c r="B3368" s="16">
        <v>43866.505914351852</v>
      </c>
      <c r="C3368" t="s">
        <v>6559</v>
      </c>
      <c r="D3368" t="s">
        <v>83</v>
      </c>
      <c r="E3368" t="s">
        <v>90</v>
      </c>
      <c r="F3368" s="19">
        <v>54</v>
      </c>
      <c r="G3368" t="s">
        <v>52</v>
      </c>
      <c r="H3368" t="s">
        <v>85</v>
      </c>
      <c r="I3368" s="16">
        <v>43866.509305555555</v>
      </c>
      <c r="J3368" s="16">
        <v>44063.549016203702</v>
      </c>
      <c r="K3368">
        <v>125</v>
      </c>
      <c r="L3368" s="16">
        <f t="shared" si="260"/>
        <v>43862</v>
      </c>
      <c r="M3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8">
        <f t="shared" si="261"/>
        <v>0</v>
      </c>
      <c r="O3368">
        <f t="shared" si="262"/>
        <v>0</v>
      </c>
      <c r="P3368">
        <f t="shared" si="263"/>
        <v>0</v>
      </c>
      <c r="Q3368" s="19">
        <f t="shared" si="264"/>
        <v>0</v>
      </c>
    </row>
    <row r="3369" spans="1:17" x14ac:dyDescent="0.25">
      <c r="A3369" t="s">
        <v>6560</v>
      </c>
      <c r="B3369" s="16">
        <v>43866.679768518516</v>
      </c>
      <c r="C3369" t="s">
        <v>6561</v>
      </c>
      <c r="D3369" t="s">
        <v>34</v>
      </c>
      <c r="E3369" t="s">
        <v>84</v>
      </c>
      <c r="F3369" s="19">
        <v>54</v>
      </c>
      <c r="G3369" t="s">
        <v>51</v>
      </c>
      <c r="H3369" t="s">
        <v>85</v>
      </c>
      <c r="I3369" s="16">
        <v>43612.412673611114</v>
      </c>
      <c r="J3369" s="16">
        <v>44274.397245370368</v>
      </c>
      <c r="K3369">
        <v>125</v>
      </c>
      <c r="L3369" s="16">
        <f t="shared" si="260"/>
        <v>43862</v>
      </c>
      <c r="M3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69">
        <f t="shared" si="261"/>
        <v>0</v>
      </c>
      <c r="O3369">
        <f t="shared" si="262"/>
        <v>8</v>
      </c>
      <c r="P3369">
        <f t="shared" si="263"/>
        <v>8</v>
      </c>
      <c r="Q3369" s="19">
        <f t="shared" si="264"/>
        <v>8</v>
      </c>
    </row>
    <row r="3370" spans="1:17" x14ac:dyDescent="0.25">
      <c r="A3370" t="s">
        <v>6562</v>
      </c>
      <c r="B3370" s="16">
        <v>43868.574837962966</v>
      </c>
      <c r="C3370" t="s">
        <v>6563</v>
      </c>
      <c r="D3370" t="s">
        <v>83</v>
      </c>
      <c r="E3370" t="s">
        <v>90</v>
      </c>
      <c r="F3370" s="19">
        <v>54</v>
      </c>
      <c r="G3370" t="s">
        <v>52</v>
      </c>
      <c r="H3370" t="s">
        <v>85</v>
      </c>
      <c r="I3370" s="16">
        <v>43868.577581018515</v>
      </c>
      <c r="J3370" s="16">
        <v>43965.755567129629</v>
      </c>
      <c r="K3370">
        <v>125</v>
      </c>
      <c r="L3370" s="16">
        <f t="shared" si="260"/>
        <v>43862</v>
      </c>
      <c r="M3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0">
        <f t="shared" si="261"/>
        <v>0</v>
      </c>
      <c r="O3370">
        <f t="shared" si="262"/>
        <v>0</v>
      </c>
      <c r="P3370">
        <f t="shared" si="263"/>
        <v>0</v>
      </c>
      <c r="Q3370" s="19">
        <f t="shared" si="264"/>
        <v>0</v>
      </c>
    </row>
    <row r="3371" spans="1:17" x14ac:dyDescent="0.25">
      <c r="A3371" t="s">
        <v>6564</v>
      </c>
      <c r="B3371" s="16">
        <v>43870.522210648145</v>
      </c>
      <c r="C3371" t="s">
        <v>6565</v>
      </c>
      <c r="D3371" t="s">
        <v>83</v>
      </c>
      <c r="E3371" t="s">
        <v>90</v>
      </c>
      <c r="F3371" s="19">
        <v>54</v>
      </c>
      <c r="G3371" t="s">
        <v>52</v>
      </c>
      <c r="H3371" t="s">
        <v>85</v>
      </c>
      <c r="I3371" s="16">
        <v>43870.524791666663</v>
      </c>
      <c r="J3371" s="16">
        <v>44497.61515046296</v>
      </c>
      <c r="K3371">
        <v>125</v>
      </c>
      <c r="L3371" s="16">
        <f t="shared" si="260"/>
        <v>43862</v>
      </c>
      <c r="M3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1">
        <f t="shared" si="261"/>
        <v>0</v>
      </c>
      <c r="O3371">
        <f t="shared" si="262"/>
        <v>0</v>
      </c>
      <c r="P3371">
        <f t="shared" si="263"/>
        <v>0</v>
      </c>
      <c r="Q3371" s="19">
        <f t="shared" si="264"/>
        <v>0</v>
      </c>
    </row>
    <row r="3372" spans="1:17" x14ac:dyDescent="0.25">
      <c r="A3372" t="s">
        <v>6566</v>
      </c>
      <c r="B3372" s="16">
        <v>43872.4140162037</v>
      </c>
      <c r="C3372" t="s">
        <v>6567</v>
      </c>
      <c r="D3372" t="s">
        <v>83</v>
      </c>
      <c r="E3372" t="s">
        <v>90</v>
      </c>
      <c r="F3372" s="19">
        <v>54</v>
      </c>
      <c r="G3372" t="s">
        <v>51</v>
      </c>
      <c r="H3372" t="s">
        <v>85</v>
      </c>
      <c r="I3372" s="16">
        <v>43872.41679398148</v>
      </c>
      <c r="J3372" s="16">
        <v>44069.635254629633</v>
      </c>
      <c r="K3372">
        <v>125</v>
      </c>
      <c r="L3372" s="16">
        <f t="shared" si="260"/>
        <v>43862</v>
      </c>
      <c r="M3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2">
        <f t="shared" si="261"/>
        <v>0</v>
      </c>
      <c r="O3372">
        <f t="shared" si="262"/>
        <v>0</v>
      </c>
      <c r="P3372">
        <f t="shared" si="263"/>
        <v>0</v>
      </c>
      <c r="Q3372" s="19">
        <f t="shared" si="264"/>
        <v>0</v>
      </c>
    </row>
    <row r="3373" spans="1:17" x14ac:dyDescent="0.25">
      <c r="A3373" t="s">
        <v>6568</v>
      </c>
      <c r="B3373" s="16">
        <v>43872.723171296297</v>
      </c>
      <c r="C3373" t="s">
        <v>6569</v>
      </c>
      <c r="D3373" t="s">
        <v>83</v>
      </c>
      <c r="E3373" t="s">
        <v>84</v>
      </c>
      <c r="F3373" s="19">
        <v>54</v>
      </c>
      <c r="G3373" t="s">
        <v>51</v>
      </c>
      <c r="H3373" t="s">
        <v>85</v>
      </c>
      <c r="I3373" s="16">
        <v>43553.554976851854</v>
      </c>
      <c r="J3373" s="16">
        <v>43661.566932870373</v>
      </c>
      <c r="K3373">
        <v>125</v>
      </c>
      <c r="L3373" s="16">
        <f t="shared" si="260"/>
        <v>43862</v>
      </c>
      <c r="M3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3">
        <f t="shared" si="261"/>
        <v>1</v>
      </c>
      <c r="O3373">
        <f t="shared" si="262"/>
        <v>11</v>
      </c>
      <c r="P3373">
        <f t="shared" si="263"/>
        <v>4</v>
      </c>
      <c r="Q3373" s="19">
        <f t="shared" si="264"/>
        <v>4</v>
      </c>
    </row>
    <row r="3374" spans="1:17" x14ac:dyDescent="0.25">
      <c r="A3374" t="s">
        <v>6570</v>
      </c>
      <c r="B3374" s="16">
        <v>43873.486990740741</v>
      </c>
      <c r="C3374" t="s">
        <v>6571</v>
      </c>
      <c r="D3374" t="s">
        <v>83</v>
      </c>
      <c r="E3374" t="s">
        <v>90</v>
      </c>
      <c r="F3374" s="19">
        <v>54</v>
      </c>
      <c r="G3374" t="s">
        <v>51</v>
      </c>
      <c r="H3374" t="s">
        <v>85</v>
      </c>
      <c r="I3374" s="16">
        <v>43873.490069444444</v>
      </c>
      <c r="J3374" s="16">
        <v>44226.696284722224</v>
      </c>
      <c r="K3374">
        <v>125</v>
      </c>
      <c r="L3374" s="16">
        <f t="shared" si="260"/>
        <v>43862</v>
      </c>
      <c r="M3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4">
        <f t="shared" si="261"/>
        <v>0</v>
      </c>
      <c r="O3374">
        <f t="shared" si="262"/>
        <v>0</v>
      </c>
      <c r="P3374">
        <f t="shared" si="263"/>
        <v>0</v>
      </c>
      <c r="Q3374" s="19">
        <f t="shared" si="264"/>
        <v>0</v>
      </c>
    </row>
    <row r="3375" spans="1:17" x14ac:dyDescent="0.25">
      <c r="A3375" t="s">
        <v>6572</v>
      </c>
      <c r="B3375" s="16">
        <v>43874.409398148149</v>
      </c>
      <c r="C3375" t="s">
        <v>6573</v>
      </c>
      <c r="D3375" t="s">
        <v>83</v>
      </c>
      <c r="E3375" t="s">
        <v>90</v>
      </c>
      <c r="F3375" s="19">
        <v>54</v>
      </c>
      <c r="G3375" t="s">
        <v>52</v>
      </c>
      <c r="H3375" t="s">
        <v>85</v>
      </c>
      <c r="I3375" s="16">
        <v>43874.411793981482</v>
      </c>
      <c r="J3375" s="16">
        <v>43915.679629629631</v>
      </c>
      <c r="K3375">
        <v>125</v>
      </c>
      <c r="L3375" s="16">
        <f t="shared" si="260"/>
        <v>43862</v>
      </c>
      <c r="M3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5">
        <f t="shared" si="261"/>
        <v>0</v>
      </c>
      <c r="O3375">
        <f t="shared" si="262"/>
        <v>0</v>
      </c>
      <c r="P3375">
        <f t="shared" si="263"/>
        <v>0</v>
      </c>
      <c r="Q3375" s="19">
        <f t="shared" si="264"/>
        <v>0</v>
      </c>
    </row>
    <row r="3376" spans="1:17" x14ac:dyDescent="0.25">
      <c r="A3376" t="s">
        <v>6574</v>
      </c>
      <c r="B3376" s="16">
        <v>43874.660763888889</v>
      </c>
      <c r="C3376" t="s">
        <v>6575</v>
      </c>
      <c r="D3376" t="s">
        <v>83</v>
      </c>
      <c r="E3376" t="s">
        <v>84</v>
      </c>
      <c r="F3376" s="19">
        <v>54</v>
      </c>
      <c r="G3376" t="s">
        <v>51</v>
      </c>
      <c r="H3376" t="s">
        <v>85</v>
      </c>
      <c r="I3376" s="16">
        <v>43777.589189814818</v>
      </c>
      <c r="J3376" s="16">
        <v>44445.411203703705</v>
      </c>
      <c r="K3376">
        <v>125</v>
      </c>
      <c r="L3376" s="16">
        <f t="shared" si="260"/>
        <v>43862</v>
      </c>
      <c r="M3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6">
        <f t="shared" si="261"/>
        <v>0</v>
      </c>
      <c r="O3376">
        <f t="shared" si="262"/>
        <v>3</v>
      </c>
      <c r="P3376">
        <f t="shared" si="263"/>
        <v>3</v>
      </c>
      <c r="Q3376" s="19">
        <f t="shared" si="264"/>
        <v>3</v>
      </c>
    </row>
    <row r="3377" spans="1:17" x14ac:dyDescent="0.25">
      <c r="A3377" t="s">
        <v>6576</v>
      </c>
      <c r="B3377" s="16">
        <v>43874.72415509259</v>
      </c>
      <c r="C3377" t="s">
        <v>6577</v>
      </c>
      <c r="D3377" t="s">
        <v>83</v>
      </c>
      <c r="E3377" t="s">
        <v>84</v>
      </c>
      <c r="F3377" s="19">
        <v>54</v>
      </c>
      <c r="G3377" t="s">
        <v>51</v>
      </c>
      <c r="H3377" t="s">
        <v>85</v>
      </c>
      <c r="I3377" s="16">
        <v>43560.59033564815</v>
      </c>
      <c r="J3377" s="16">
        <v>43699.499363425923</v>
      </c>
      <c r="K3377">
        <v>125</v>
      </c>
      <c r="L3377" s="16">
        <f t="shared" si="260"/>
        <v>43862</v>
      </c>
      <c r="M3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7">
        <f t="shared" si="261"/>
        <v>1</v>
      </c>
      <c r="O3377">
        <f t="shared" si="262"/>
        <v>10</v>
      </c>
      <c r="P3377">
        <f t="shared" si="263"/>
        <v>5</v>
      </c>
      <c r="Q3377" s="19">
        <f t="shared" si="264"/>
        <v>5</v>
      </c>
    </row>
    <row r="3378" spans="1:17" x14ac:dyDescent="0.25">
      <c r="A3378" t="s">
        <v>6578</v>
      </c>
      <c r="B3378" s="16">
        <v>43875.549756944441</v>
      </c>
      <c r="C3378" t="s">
        <v>6579</v>
      </c>
      <c r="D3378" t="s">
        <v>83</v>
      </c>
      <c r="E3378" t="s">
        <v>90</v>
      </c>
      <c r="F3378" s="19">
        <v>54</v>
      </c>
      <c r="G3378" t="s">
        <v>52</v>
      </c>
      <c r="H3378" t="s">
        <v>85</v>
      </c>
      <c r="I3378" s="16">
        <v>43875.552731481483</v>
      </c>
      <c r="J3378" s="16">
        <v>44369.661550925928</v>
      </c>
      <c r="K3378">
        <v>125</v>
      </c>
      <c r="L3378" s="16">
        <f t="shared" si="260"/>
        <v>43862</v>
      </c>
      <c r="M3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8">
        <f t="shared" si="261"/>
        <v>0</v>
      </c>
      <c r="O3378">
        <f t="shared" si="262"/>
        <v>0</v>
      </c>
      <c r="P3378">
        <f t="shared" si="263"/>
        <v>0</v>
      </c>
      <c r="Q3378" s="19">
        <f t="shared" si="264"/>
        <v>0</v>
      </c>
    </row>
    <row r="3379" spans="1:17" x14ac:dyDescent="0.25">
      <c r="A3379" t="s">
        <v>6580</v>
      </c>
      <c r="B3379" s="16">
        <v>43877.556377314817</v>
      </c>
      <c r="C3379" t="s">
        <v>6581</v>
      </c>
      <c r="D3379" t="s">
        <v>83</v>
      </c>
      <c r="E3379" t="s">
        <v>90</v>
      </c>
      <c r="F3379" s="19">
        <v>54</v>
      </c>
      <c r="G3379" t="s">
        <v>52</v>
      </c>
      <c r="H3379" t="s">
        <v>85</v>
      </c>
      <c r="I3379" s="16">
        <v>43877.558020833334</v>
      </c>
      <c r="J3379" s="16">
        <v>44475.673217592594</v>
      </c>
      <c r="K3379">
        <v>125</v>
      </c>
      <c r="L3379" s="16">
        <f t="shared" si="260"/>
        <v>43862</v>
      </c>
      <c r="M3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79">
        <f t="shared" si="261"/>
        <v>0</v>
      </c>
      <c r="O3379">
        <f t="shared" si="262"/>
        <v>0</v>
      </c>
      <c r="P3379">
        <f t="shared" si="263"/>
        <v>0</v>
      </c>
      <c r="Q3379" s="19">
        <f t="shared" si="264"/>
        <v>0</v>
      </c>
    </row>
    <row r="3380" spans="1:17" x14ac:dyDescent="0.25">
      <c r="A3380" t="s">
        <v>6582</v>
      </c>
      <c r="B3380" s="16">
        <v>43877.714791666665</v>
      </c>
      <c r="C3380" t="s">
        <v>6583</v>
      </c>
      <c r="D3380" t="s">
        <v>83</v>
      </c>
      <c r="E3380" t="s">
        <v>84</v>
      </c>
      <c r="F3380" s="19">
        <v>54</v>
      </c>
      <c r="G3380" t="s">
        <v>52</v>
      </c>
      <c r="H3380" t="s">
        <v>85</v>
      </c>
      <c r="I3380" s="16">
        <v>43477.479467592595</v>
      </c>
      <c r="J3380" s="16">
        <v>44523.630810185183</v>
      </c>
      <c r="K3380">
        <v>125</v>
      </c>
      <c r="L3380" s="16">
        <f t="shared" si="260"/>
        <v>43862</v>
      </c>
      <c r="M3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0">
        <f t="shared" si="261"/>
        <v>0</v>
      </c>
      <c r="O3380">
        <f t="shared" si="262"/>
        <v>13</v>
      </c>
      <c r="P3380">
        <f t="shared" si="263"/>
        <v>13</v>
      </c>
      <c r="Q3380" s="19">
        <f t="shared" si="264"/>
        <v>13</v>
      </c>
    </row>
    <row r="3381" spans="1:17" x14ac:dyDescent="0.25">
      <c r="A3381" t="s">
        <v>6584</v>
      </c>
      <c r="B3381" s="16">
        <v>43879.610509259262</v>
      </c>
      <c r="C3381" t="s">
        <v>6585</v>
      </c>
      <c r="D3381" t="s">
        <v>83</v>
      </c>
      <c r="E3381" t="s">
        <v>84</v>
      </c>
      <c r="F3381" s="19">
        <v>54</v>
      </c>
      <c r="G3381" t="s">
        <v>52</v>
      </c>
      <c r="H3381" t="s">
        <v>85</v>
      </c>
      <c r="I3381" s="16">
        <v>43514.548460648148</v>
      </c>
      <c r="J3381" s="16">
        <v>44330.665439814817</v>
      </c>
      <c r="K3381">
        <v>125</v>
      </c>
      <c r="L3381" s="16">
        <f t="shared" si="260"/>
        <v>43862</v>
      </c>
      <c r="M3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1">
        <f t="shared" si="261"/>
        <v>0</v>
      </c>
      <c r="O3381">
        <f t="shared" si="262"/>
        <v>12</v>
      </c>
      <c r="P3381">
        <f t="shared" si="263"/>
        <v>12</v>
      </c>
      <c r="Q3381" s="19">
        <f t="shared" si="264"/>
        <v>12</v>
      </c>
    </row>
    <row r="3382" spans="1:17" x14ac:dyDescent="0.25">
      <c r="A3382" t="s">
        <v>6586</v>
      </c>
      <c r="B3382" s="16">
        <v>43881.551504629628</v>
      </c>
      <c r="C3382" t="s">
        <v>6497</v>
      </c>
      <c r="D3382" t="s">
        <v>83</v>
      </c>
      <c r="E3382" t="s">
        <v>84</v>
      </c>
      <c r="F3382" s="19">
        <v>54</v>
      </c>
      <c r="G3382" t="s">
        <v>51</v>
      </c>
      <c r="H3382" t="s">
        <v>85</v>
      </c>
      <c r="I3382" s="16">
        <v>43834.482557870368</v>
      </c>
      <c r="J3382" s="16">
        <v>44498.630011574074</v>
      </c>
      <c r="K3382">
        <v>125</v>
      </c>
      <c r="L3382" s="16">
        <f t="shared" si="260"/>
        <v>43862</v>
      </c>
      <c r="M3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2">
        <f t="shared" si="261"/>
        <v>0</v>
      </c>
      <c r="O3382">
        <f t="shared" si="262"/>
        <v>2</v>
      </c>
      <c r="P3382">
        <f t="shared" si="263"/>
        <v>2</v>
      </c>
      <c r="Q3382" s="19">
        <f t="shared" si="264"/>
        <v>2</v>
      </c>
    </row>
    <row r="3383" spans="1:17" x14ac:dyDescent="0.25">
      <c r="A3383" t="s">
        <v>6587</v>
      </c>
      <c r="B3383" s="16">
        <v>43881.746388888889</v>
      </c>
      <c r="C3383" t="s">
        <v>6588</v>
      </c>
      <c r="D3383" t="s">
        <v>83</v>
      </c>
      <c r="E3383" t="s">
        <v>84</v>
      </c>
      <c r="F3383" s="19">
        <v>54</v>
      </c>
      <c r="G3383" t="s">
        <v>52</v>
      </c>
      <c r="H3383" t="s">
        <v>85</v>
      </c>
      <c r="I3383" s="16">
        <v>43863.655844907407</v>
      </c>
      <c r="J3383" s="16">
        <v>43876.553877314815</v>
      </c>
      <c r="K3383">
        <v>125</v>
      </c>
      <c r="L3383" s="16">
        <f t="shared" si="260"/>
        <v>43862</v>
      </c>
      <c r="M3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3">
        <f t="shared" si="261"/>
        <v>1</v>
      </c>
      <c r="O3383">
        <f t="shared" si="262"/>
        <v>1</v>
      </c>
      <c r="P3383">
        <f t="shared" si="263"/>
        <v>0</v>
      </c>
      <c r="Q3383" s="19">
        <f t="shared" si="264"/>
        <v>0</v>
      </c>
    </row>
    <row r="3384" spans="1:17" x14ac:dyDescent="0.25">
      <c r="A3384" t="s">
        <v>6589</v>
      </c>
      <c r="B3384" s="16">
        <v>43882.46298611111</v>
      </c>
      <c r="C3384" t="s">
        <v>6590</v>
      </c>
      <c r="D3384" t="s">
        <v>83</v>
      </c>
      <c r="E3384" t="s">
        <v>90</v>
      </c>
      <c r="F3384" s="19">
        <v>54</v>
      </c>
      <c r="G3384" t="s">
        <v>52</v>
      </c>
      <c r="H3384" t="s">
        <v>85</v>
      </c>
      <c r="I3384" s="16">
        <v>43882.465833333335</v>
      </c>
      <c r="J3384" s="16">
        <v>43926.783564814818</v>
      </c>
      <c r="K3384">
        <v>125</v>
      </c>
      <c r="L3384" s="16">
        <f t="shared" si="260"/>
        <v>43862</v>
      </c>
      <c r="M3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4">
        <f t="shared" si="261"/>
        <v>0</v>
      </c>
      <c r="O3384">
        <f t="shared" si="262"/>
        <v>0</v>
      </c>
      <c r="P3384">
        <f t="shared" si="263"/>
        <v>0</v>
      </c>
      <c r="Q3384" s="19">
        <f t="shared" si="264"/>
        <v>0</v>
      </c>
    </row>
    <row r="3385" spans="1:17" x14ac:dyDescent="0.25">
      <c r="A3385" t="s">
        <v>6591</v>
      </c>
      <c r="B3385" s="16">
        <v>43883.387638888889</v>
      </c>
      <c r="C3385" t="s">
        <v>6592</v>
      </c>
      <c r="D3385" t="s">
        <v>83</v>
      </c>
      <c r="E3385" t="s">
        <v>90</v>
      </c>
      <c r="F3385" s="19">
        <v>54</v>
      </c>
      <c r="G3385" t="s">
        <v>52</v>
      </c>
      <c r="H3385" t="s">
        <v>85</v>
      </c>
      <c r="I3385" s="16">
        <v>43883.390520833331</v>
      </c>
      <c r="J3385" s="16">
        <v>44128.561423611114</v>
      </c>
      <c r="K3385">
        <v>125</v>
      </c>
      <c r="L3385" s="16">
        <f t="shared" si="260"/>
        <v>43862</v>
      </c>
      <c r="M3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5">
        <f t="shared" si="261"/>
        <v>0</v>
      </c>
      <c r="O3385">
        <f t="shared" si="262"/>
        <v>0</v>
      </c>
      <c r="P3385">
        <f t="shared" si="263"/>
        <v>0</v>
      </c>
      <c r="Q3385" s="19">
        <f t="shared" si="264"/>
        <v>0</v>
      </c>
    </row>
    <row r="3386" spans="1:17" x14ac:dyDescent="0.25">
      <c r="A3386" t="s">
        <v>6593</v>
      </c>
      <c r="B3386" s="16">
        <v>43885.486307870371</v>
      </c>
      <c r="C3386" t="s">
        <v>6594</v>
      </c>
      <c r="D3386" t="s">
        <v>83</v>
      </c>
      <c r="E3386" t="s">
        <v>90</v>
      </c>
      <c r="F3386" s="19">
        <v>54</v>
      </c>
      <c r="G3386" t="s">
        <v>51</v>
      </c>
      <c r="H3386" t="s">
        <v>85</v>
      </c>
      <c r="I3386" s="16">
        <v>43885.489016203705</v>
      </c>
      <c r="J3386" s="16">
        <v>44004.722060185188</v>
      </c>
      <c r="K3386">
        <v>125</v>
      </c>
      <c r="L3386" s="16">
        <f t="shared" si="260"/>
        <v>43862</v>
      </c>
      <c r="M3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6">
        <f t="shared" si="261"/>
        <v>0</v>
      </c>
      <c r="O3386">
        <f t="shared" si="262"/>
        <v>0</v>
      </c>
      <c r="P3386">
        <f t="shared" si="263"/>
        <v>0</v>
      </c>
      <c r="Q3386" s="19">
        <f t="shared" si="264"/>
        <v>0</v>
      </c>
    </row>
    <row r="3387" spans="1:17" x14ac:dyDescent="0.25">
      <c r="A3387" t="s">
        <v>6595</v>
      </c>
      <c r="B3387" s="16">
        <v>43885.510844907411</v>
      </c>
      <c r="C3387" t="s">
        <v>6596</v>
      </c>
      <c r="D3387" t="s">
        <v>83</v>
      </c>
      <c r="E3387" t="s">
        <v>90</v>
      </c>
      <c r="F3387" s="19">
        <v>54</v>
      </c>
      <c r="G3387" t="s">
        <v>51</v>
      </c>
      <c r="H3387" t="s">
        <v>85</v>
      </c>
      <c r="I3387" s="16">
        <v>43885.513425925928</v>
      </c>
      <c r="J3387" s="16">
        <v>44484.475358796299</v>
      </c>
      <c r="K3387">
        <v>125</v>
      </c>
      <c r="L3387" s="16">
        <f t="shared" si="260"/>
        <v>43862</v>
      </c>
      <c r="M3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7">
        <f t="shared" si="261"/>
        <v>0</v>
      </c>
      <c r="O3387">
        <f t="shared" si="262"/>
        <v>0</v>
      </c>
      <c r="P3387">
        <f t="shared" si="263"/>
        <v>0</v>
      </c>
      <c r="Q3387" s="19">
        <f t="shared" si="264"/>
        <v>0</v>
      </c>
    </row>
    <row r="3388" spans="1:17" x14ac:dyDescent="0.25">
      <c r="A3388" t="s">
        <v>6597</v>
      </c>
      <c r="B3388" s="16">
        <v>43887.410949074074</v>
      </c>
      <c r="C3388" t="s">
        <v>6598</v>
      </c>
      <c r="D3388" t="s">
        <v>83</v>
      </c>
      <c r="E3388" t="s">
        <v>90</v>
      </c>
      <c r="F3388" s="19">
        <v>54</v>
      </c>
      <c r="G3388" t="s">
        <v>51</v>
      </c>
      <c r="H3388" t="s">
        <v>85</v>
      </c>
      <c r="I3388" s="16">
        <v>43887.413495370369</v>
      </c>
      <c r="J3388" s="16">
        <v>44138.534351851849</v>
      </c>
      <c r="K3388">
        <v>125</v>
      </c>
      <c r="L3388" s="16">
        <f t="shared" si="260"/>
        <v>43862</v>
      </c>
      <c r="M3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8">
        <f t="shared" si="261"/>
        <v>0</v>
      </c>
      <c r="O3388">
        <f t="shared" si="262"/>
        <v>0</v>
      </c>
      <c r="P3388">
        <f t="shared" si="263"/>
        <v>0</v>
      </c>
      <c r="Q3388" s="19">
        <f t="shared" si="264"/>
        <v>0</v>
      </c>
    </row>
    <row r="3389" spans="1:17" x14ac:dyDescent="0.25">
      <c r="A3389" t="s">
        <v>6599</v>
      </c>
      <c r="B3389" s="16">
        <v>43887.572395833333</v>
      </c>
      <c r="C3389" t="s">
        <v>6600</v>
      </c>
      <c r="D3389" t="s">
        <v>83</v>
      </c>
      <c r="E3389" t="s">
        <v>90</v>
      </c>
      <c r="F3389" s="19">
        <v>54</v>
      </c>
      <c r="G3389" t="s">
        <v>52</v>
      </c>
      <c r="H3389" t="s">
        <v>85</v>
      </c>
      <c r="I3389" s="16">
        <v>43887.575486111113</v>
      </c>
      <c r="J3389" s="16">
        <v>44158.522094907406</v>
      </c>
      <c r="K3389">
        <v>125</v>
      </c>
      <c r="L3389" s="16">
        <f t="shared" si="260"/>
        <v>43862</v>
      </c>
      <c r="M3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89">
        <f t="shared" si="261"/>
        <v>0</v>
      </c>
      <c r="O3389">
        <f t="shared" si="262"/>
        <v>0</v>
      </c>
      <c r="P3389">
        <f t="shared" si="263"/>
        <v>0</v>
      </c>
      <c r="Q3389" s="19">
        <f t="shared" si="264"/>
        <v>0</v>
      </c>
    </row>
    <row r="3390" spans="1:17" x14ac:dyDescent="0.25">
      <c r="A3390" t="s">
        <v>6601</v>
      </c>
      <c r="B3390" s="16">
        <v>43888.411226851851</v>
      </c>
      <c r="C3390" t="s">
        <v>6602</v>
      </c>
      <c r="D3390" t="s">
        <v>34</v>
      </c>
      <c r="E3390" t="s">
        <v>84</v>
      </c>
      <c r="F3390" s="19">
        <v>54</v>
      </c>
      <c r="G3390" t="s">
        <v>52</v>
      </c>
      <c r="H3390" t="s">
        <v>85</v>
      </c>
      <c r="I3390" s="16">
        <v>43811.392453703702</v>
      </c>
      <c r="J3390" s="16">
        <v>44309.334270833337</v>
      </c>
      <c r="K3390">
        <v>125</v>
      </c>
      <c r="L3390" s="16">
        <f t="shared" si="260"/>
        <v>43862</v>
      </c>
      <c r="M3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0">
        <f t="shared" si="261"/>
        <v>0</v>
      </c>
      <c r="O3390">
        <f t="shared" si="262"/>
        <v>3</v>
      </c>
      <c r="P3390">
        <f t="shared" si="263"/>
        <v>3</v>
      </c>
      <c r="Q3390" s="19">
        <f t="shared" si="264"/>
        <v>3</v>
      </c>
    </row>
    <row r="3391" spans="1:17" x14ac:dyDescent="0.25">
      <c r="A3391" t="s">
        <v>6603</v>
      </c>
      <c r="B3391" s="16">
        <v>43888.623645833337</v>
      </c>
      <c r="C3391" t="s">
        <v>6604</v>
      </c>
      <c r="D3391" t="s">
        <v>83</v>
      </c>
      <c r="E3391" t="s">
        <v>90</v>
      </c>
      <c r="F3391" s="19">
        <v>54</v>
      </c>
      <c r="G3391" t="s">
        <v>51</v>
      </c>
      <c r="H3391" t="s">
        <v>85</v>
      </c>
      <c r="I3391" s="16">
        <v>43888.626550925925</v>
      </c>
      <c r="J3391" s="16">
        <v>44414.624016203707</v>
      </c>
      <c r="K3391">
        <v>125</v>
      </c>
      <c r="L3391" s="16">
        <f t="shared" si="260"/>
        <v>43862</v>
      </c>
      <c r="M3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1">
        <f t="shared" si="261"/>
        <v>0</v>
      </c>
      <c r="O3391">
        <f t="shared" si="262"/>
        <v>0</v>
      </c>
      <c r="P3391">
        <f t="shared" si="263"/>
        <v>0</v>
      </c>
      <c r="Q3391" s="19">
        <f t="shared" si="264"/>
        <v>0</v>
      </c>
    </row>
    <row r="3392" spans="1:17" x14ac:dyDescent="0.25">
      <c r="A3392" t="s">
        <v>6605</v>
      </c>
      <c r="B3392" s="16">
        <v>43892.407754629632</v>
      </c>
      <c r="C3392" t="s">
        <v>6606</v>
      </c>
      <c r="D3392" t="s">
        <v>83</v>
      </c>
      <c r="E3392" t="s">
        <v>90</v>
      </c>
      <c r="F3392" s="19">
        <v>54</v>
      </c>
      <c r="G3392" t="s">
        <v>51</v>
      </c>
      <c r="H3392" t="s">
        <v>85</v>
      </c>
      <c r="I3392" s="16">
        <v>43892.409699074073</v>
      </c>
      <c r="J3392" s="16">
        <v>44518.681562500002</v>
      </c>
      <c r="K3392">
        <v>125</v>
      </c>
      <c r="L3392" s="16">
        <f t="shared" si="260"/>
        <v>43891</v>
      </c>
      <c r="M3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2">
        <f t="shared" si="261"/>
        <v>0</v>
      </c>
      <c r="O3392">
        <f t="shared" si="262"/>
        <v>0</v>
      </c>
      <c r="P3392">
        <f t="shared" si="263"/>
        <v>0</v>
      </c>
      <c r="Q3392" s="19">
        <f t="shared" si="264"/>
        <v>0</v>
      </c>
    </row>
    <row r="3393" spans="1:17" x14ac:dyDescent="0.25">
      <c r="A3393" t="s">
        <v>6607</v>
      </c>
      <c r="B3393" s="16">
        <v>43892.4294212963</v>
      </c>
      <c r="C3393" t="s">
        <v>6608</v>
      </c>
      <c r="D3393" t="s">
        <v>83</v>
      </c>
      <c r="E3393" t="s">
        <v>90</v>
      </c>
      <c r="F3393" s="19">
        <v>54</v>
      </c>
      <c r="G3393" t="s">
        <v>52</v>
      </c>
      <c r="H3393" t="s">
        <v>85</v>
      </c>
      <c r="I3393" s="16">
        <v>43892.433356481481</v>
      </c>
      <c r="J3393" s="16">
        <v>44157.766458333332</v>
      </c>
      <c r="K3393">
        <v>125</v>
      </c>
      <c r="L3393" s="16">
        <f t="shared" si="260"/>
        <v>43891</v>
      </c>
      <c r="M3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3">
        <f t="shared" si="261"/>
        <v>0</v>
      </c>
      <c r="O3393">
        <f t="shared" si="262"/>
        <v>0</v>
      </c>
      <c r="P3393">
        <f t="shared" si="263"/>
        <v>0</v>
      </c>
      <c r="Q3393" s="19">
        <f t="shared" si="264"/>
        <v>0</v>
      </c>
    </row>
    <row r="3394" spans="1:17" x14ac:dyDescent="0.25">
      <c r="A3394" t="s">
        <v>6609</v>
      </c>
      <c r="B3394" s="16">
        <v>43894.484537037039</v>
      </c>
      <c r="C3394" t="s">
        <v>6610</v>
      </c>
      <c r="D3394" t="s">
        <v>83</v>
      </c>
      <c r="E3394" t="s">
        <v>84</v>
      </c>
      <c r="F3394" s="19">
        <v>54</v>
      </c>
      <c r="G3394" t="s">
        <v>51</v>
      </c>
      <c r="H3394" t="s">
        <v>85</v>
      </c>
      <c r="I3394" s="16">
        <v>43864.673460648148</v>
      </c>
      <c r="J3394" s="16">
        <v>44230.66542824074</v>
      </c>
      <c r="K3394">
        <v>125</v>
      </c>
      <c r="L3394" s="16">
        <f t="shared" ref="L3394:L3457" si="265">DATE(YEAR(B3394),MONTH(B3394),1)</f>
        <v>43891</v>
      </c>
      <c r="M3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4">
        <f t="shared" ref="N3394:N3457" si="266">IF(B3394&gt;=J3394,1,0)</f>
        <v>0</v>
      </c>
      <c r="O3394">
        <f t="shared" ref="O3394:O3457" si="267">ROUND((B3394-I3394)/30,0)</f>
        <v>1</v>
      </c>
      <c r="P3394">
        <f t="shared" ref="P3394:P3457" si="268">IF(AND(N3394=1,B3394&gt;=J3394,J3394&gt;0),ROUND((J3394-I3394)/30,0),O3394)</f>
        <v>1</v>
      </c>
      <c r="Q3394" s="19">
        <f t="shared" ref="Q3394:Q3457" si="269">MIN(O3394:P3394)</f>
        <v>1</v>
      </c>
    </row>
    <row r="3395" spans="1:17" x14ac:dyDescent="0.25">
      <c r="A3395" t="s">
        <v>6611</v>
      </c>
      <c r="B3395" s="16">
        <v>43894.528506944444</v>
      </c>
      <c r="C3395" t="s">
        <v>6612</v>
      </c>
      <c r="D3395" t="s">
        <v>83</v>
      </c>
      <c r="E3395" t="s">
        <v>84</v>
      </c>
      <c r="F3395" s="19">
        <v>54</v>
      </c>
      <c r="G3395" t="s">
        <v>52</v>
      </c>
      <c r="H3395" t="s">
        <v>85</v>
      </c>
      <c r="I3395" s="16">
        <v>43886.384722222225</v>
      </c>
      <c r="J3395" s="16">
        <v>44093.399768518517</v>
      </c>
      <c r="K3395">
        <v>125</v>
      </c>
      <c r="L3395" s="16">
        <f t="shared" si="265"/>
        <v>43891</v>
      </c>
      <c r="M3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5">
        <f t="shared" si="266"/>
        <v>0</v>
      </c>
      <c r="O3395">
        <f t="shared" si="267"/>
        <v>0</v>
      </c>
      <c r="P3395">
        <f t="shared" si="268"/>
        <v>0</v>
      </c>
      <c r="Q3395" s="19">
        <f t="shared" si="269"/>
        <v>0</v>
      </c>
    </row>
    <row r="3396" spans="1:17" x14ac:dyDescent="0.25">
      <c r="A3396" t="s">
        <v>6613</v>
      </c>
      <c r="B3396" s="16">
        <v>43894.532187500001</v>
      </c>
      <c r="C3396" t="s">
        <v>6614</v>
      </c>
      <c r="D3396" t="s">
        <v>83</v>
      </c>
      <c r="E3396" t="s">
        <v>90</v>
      </c>
      <c r="F3396" s="19">
        <v>54</v>
      </c>
      <c r="G3396" t="s">
        <v>52</v>
      </c>
      <c r="H3396" t="s">
        <v>85</v>
      </c>
      <c r="I3396" s="16">
        <v>43894.535266203704</v>
      </c>
      <c r="J3396" s="16">
        <v>44057.590416666666</v>
      </c>
      <c r="K3396">
        <v>125</v>
      </c>
      <c r="L3396" s="16">
        <f t="shared" si="265"/>
        <v>43891</v>
      </c>
      <c r="M3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6">
        <f t="shared" si="266"/>
        <v>0</v>
      </c>
      <c r="O3396">
        <f t="shared" si="267"/>
        <v>0</v>
      </c>
      <c r="P3396">
        <f t="shared" si="268"/>
        <v>0</v>
      </c>
      <c r="Q3396" s="19">
        <f t="shared" si="269"/>
        <v>0</v>
      </c>
    </row>
    <row r="3397" spans="1:17" x14ac:dyDescent="0.25">
      <c r="A3397" t="s">
        <v>6615</v>
      </c>
      <c r="B3397" s="16">
        <v>43895.458449074074</v>
      </c>
      <c r="C3397" t="s">
        <v>6616</v>
      </c>
      <c r="D3397" t="s">
        <v>83</v>
      </c>
      <c r="E3397" t="s">
        <v>84</v>
      </c>
      <c r="F3397" s="19">
        <v>54</v>
      </c>
      <c r="G3397" t="s">
        <v>52</v>
      </c>
      <c r="H3397" t="s">
        <v>85</v>
      </c>
      <c r="I3397" s="16">
        <v>43843.589895833335</v>
      </c>
      <c r="J3397" s="16">
        <v>43878.620416666665</v>
      </c>
      <c r="K3397">
        <v>125</v>
      </c>
      <c r="L3397" s="16">
        <f t="shared" si="265"/>
        <v>43891</v>
      </c>
      <c r="M3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7">
        <f t="shared" si="266"/>
        <v>1</v>
      </c>
      <c r="O3397">
        <f t="shared" si="267"/>
        <v>2</v>
      </c>
      <c r="P3397">
        <f t="shared" si="268"/>
        <v>1</v>
      </c>
      <c r="Q3397" s="19">
        <f t="shared" si="269"/>
        <v>1</v>
      </c>
    </row>
    <row r="3398" spans="1:17" x14ac:dyDescent="0.25">
      <c r="A3398" t="s">
        <v>6617</v>
      </c>
      <c r="B3398" s="16">
        <v>43895.538738425923</v>
      </c>
      <c r="C3398" t="s">
        <v>6618</v>
      </c>
      <c r="D3398" t="s">
        <v>83</v>
      </c>
      <c r="E3398" t="s">
        <v>90</v>
      </c>
      <c r="F3398" s="19">
        <v>54</v>
      </c>
      <c r="G3398" t="s">
        <v>52</v>
      </c>
      <c r="H3398" t="s">
        <v>85</v>
      </c>
      <c r="I3398" s="16">
        <v>43895.542604166665</v>
      </c>
      <c r="J3398" s="16">
        <v>44003.402604166666</v>
      </c>
      <c r="K3398">
        <v>125</v>
      </c>
      <c r="L3398" s="16">
        <f t="shared" si="265"/>
        <v>43891</v>
      </c>
      <c r="M3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8">
        <f t="shared" si="266"/>
        <v>0</v>
      </c>
      <c r="O3398">
        <f t="shared" si="267"/>
        <v>0</v>
      </c>
      <c r="P3398">
        <f t="shared" si="268"/>
        <v>0</v>
      </c>
      <c r="Q3398" s="19">
        <f t="shared" si="269"/>
        <v>0</v>
      </c>
    </row>
    <row r="3399" spans="1:17" x14ac:dyDescent="0.25">
      <c r="A3399" t="s">
        <v>6619</v>
      </c>
      <c r="B3399" s="16">
        <v>43897.523587962962</v>
      </c>
      <c r="C3399" t="s">
        <v>6620</v>
      </c>
      <c r="D3399" t="s">
        <v>83</v>
      </c>
      <c r="E3399" t="s">
        <v>84</v>
      </c>
      <c r="F3399" s="19">
        <v>54</v>
      </c>
      <c r="G3399" t="s">
        <v>52</v>
      </c>
      <c r="H3399" t="s">
        <v>85</v>
      </c>
      <c r="I3399" s="16">
        <v>43859.691759259258</v>
      </c>
      <c r="J3399" s="16">
        <v>44034.661134259259</v>
      </c>
      <c r="K3399">
        <v>125</v>
      </c>
      <c r="L3399" s="16">
        <f t="shared" si="265"/>
        <v>43891</v>
      </c>
      <c r="M3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399">
        <f t="shared" si="266"/>
        <v>0</v>
      </c>
      <c r="O3399">
        <f t="shared" si="267"/>
        <v>1</v>
      </c>
      <c r="P3399">
        <f t="shared" si="268"/>
        <v>1</v>
      </c>
      <c r="Q3399" s="19">
        <f t="shared" si="269"/>
        <v>1</v>
      </c>
    </row>
    <row r="3400" spans="1:17" x14ac:dyDescent="0.25">
      <c r="A3400" t="s">
        <v>6621</v>
      </c>
      <c r="B3400" s="16">
        <v>43899.392870370371</v>
      </c>
      <c r="C3400" t="s">
        <v>6452</v>
      </c>
      <c r="D3400" t="s">
        <v>83</v>
      </c>
      <c r="E3400" t="s">
        <v>84</v>
      </c>
      <c r="F3400" s="19">
        <v>54</v>
      </c>
      <c r="G3400" t="s">
        <v>52</v>
      </c>
      <c r="H3400" t="s">
        <v>85</v>
      </c>
      <c r="I3400" s="16">
        <v>43761.669664351852</v>
      </c>
      <c r="J3400" s="16">
        <v>44497.539120370369</v>
      </c>
      <c r="K3400">
        <v>125</v>
      </c>
      <c r="L3400" s="16">
        <f t="shared" si="265"/>
        <v>43891</v>
      </c>
      <c r="M3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0">
        <f t="shared" si="266"/>
        <v>0</v>
      </c>
      <c r="O3400">
        <f t="shared" si="267"/>
        <v>5</v>
      </c>
      <c r="P3400">
        <f t="shared" si="268"/>
        <v>5</v>
      </c>
      <c r="Q3400" s="19">
        <f t="shared" si="269"/>
        <v>5</v>
      </c>
    </row>
    <row r="3401" spans="1:17" x14ac:dyDescent="0.25">
      <c r="A3401" t="s">
        <v>6622</v>
      </c>
      <c r="B3401" s="16">
        <v>43899.552303240744</v>
      </c>
      <c r="C3401" t="s">
        <v>6623</v>
      </c>
      <c r="D3401" t="s">
        <v>83</v>
      </c>
      <c r="E3401" t="s">
        <v>90</v>
      </c>
      <c r="F3401" s="19">
        <v>54</v>
      </c>
      <c r="G3401" t="s">
        <v>51</v>
      </c>
      <c r="H3401" t="s">
        <v>85</v>
      </c>
      <c r="I3401" s="16">
        <v>43899.555034722223</v>
      </c>
      <c r="J3401" s="16">
        <v>44520.63548611111</v>
      </c>
      <c r="K3401">
        <v>125</v>
      </c>
      <c r="L3401" s="16">
        <f t="shared" si="265"/>
        <v>43891</v>
      </c>
      <c r="M3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1">
        <f t="shared" si="266"/>
        <v>0</v>
      </c>
      <c r="O3401">
        <f t="shared" si="267"/>
        <v>0</v>
      </c>
      <c r="P3401">
        <f t="shared" si="268"/>
        <v>0</v>
      </c>
      <c r="Q3401" s="19">
        <f t="shared" si="269"/>
        <v>0</v>
      </c>
    </row>
    <row r="3402" spans="1:17" x14ac:dyDescent="0.25">
      <c r="A3402" t="s">
        <v>6624</v>
      </c>
      <c r="B3402" s="16">
        <v>43899.566053240742</v>
      </c>
      <c r="C3402" t="s">
        <v>6625</v>
      </c>
      <c r="D3402" t="s">
        <v>83</v>
      </c>
      <c r="E3402" t="s">
        <v>90</v>
      </c>
      <c r="F3402" s="19">
        <v>54</v>
      </c>
      <c r="G3402" t="s">
        <v>51</v>
      </c>
      <c r="H3402" t="s">
        <v>85</v>
      </c>
      <c r="I3402" s="16">
        <v>43899.568912037037</v>
      </c>
      <c r="J3402" s="16">
        <v>44047.733912037038</v>
      </c>
      <c r="K3402">
        <v>125</v>
      </c>
      <c r="L3402" s="16">
        <f t="shared" si="265"/>
        <v>43891</v>
      </c>
      <c r="M3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2">
        <f t="shared" si="266"/>
        <v>0</v>
      </c>
      <c r="O3402">
        <f t="shared" si="267"/>
        <v>0</v>
      </c>
      <c r="P3402">
        <f t="shared" si="268"/>
        <v>0</v>
      </c>
      <c r="Q3402" s="19">
        <f t="shared" si="269"/>
        <v>0</v>
      </c>
    </row>
    <row r="3403" spans="1:17" x14ac:dyDescent="0.25">
      <c r="A3403" t="s">
        <v>6626</v>
      </c>
      <c r="B3403" s="16">
        <v>43901.427268518521</v>
      </c>
      <c r="C3403" t="s">
        <v>6627</v>
      </c>
      <c r="D3403" t="s">
        <v>83</v>
      </c>
      <c r="E3403" t="s">
        <v>90</v>
      </c>
      <c r="F3403" s="19">
        <v>54</v>
      </c>
      <c r="G3403" t="s">
        <v>52</v>
      </c>
      <c r="H3403" t="s">
        <v>85</v>
      </c>
      <c r="I3403" s="16">
        <v>43901.429768518516</v>
      </c>
      <c r="J3403" s="16">
        <v>44068.626145833332</v>
      </c>
      <c r="K3403">
        <v>125</v>
      </c>
      <c r="L3403" s="16">
        <f t="shared" si="265"/>
        <v>43891</v>
      </c>
      <c r="M3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3">
        <f t="shared" si="266"/>
        <v>0</v>
      </c>
      <c r="O3403">
        <f t="shared" si="267"/>
        <v>0</v>
      </c>
      <c r="P3403">
        <f t="shared" si="268"/>
        <v>0</v>
      </c>
      <c r="Q3403" s="19">
        <f t="shared" si="269"/>
        <v>0</v>
      </c>
    </row>
    <row r="3404" spans="1:17" x14ac:dyDescent="0.25">
      <c r="A3404" t="s">
        <v>6628</v>
      </c>
      <c r="B3404" s="16">
        <v>43901.45952546296</v>
      </c>
      <c r="C3404" t="s">
        <v>6629</v>
      </c>
      <c r="D3404" t="s">
        <v>83</v>
      </c>
      <c r="E3404" t="s">
        <v>90</v>
      </c>
      <c r="F3404" s="19">
        <v>54</v>
      </c>
      <c r="G3404" t="s">
        <v>52</v>
      </c>
      <c r="H3404" t="s">
        <v>85</v>
      </c>
      <c r="I3404" s="16">
        <v>43901.462789351855</v>
      </c>
      <c r="J3404" s="16">
        <v>44499.516724537039</v>
      </c>
      <c r="K3404">
        <v>125</v>
      </c>
      <c r="L3404" s="16">
        <f t="shared" si="265"/>
        <v>43891</v>
      </c>
      <c r="M3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4">
        <f t="shared" si="266"/>
        <v>0</v>
      </c>
      <c r="O3404">
        <f t="shared" si="267"/>
        <v>0</v>
      </c>
      <c r="P3404">
        <f t="shared" si="268"/>
        <v>0</v>
      </c>
      <c r="Q3404" s="19">
        <f t="shared" si="269"/>
        <v>0</v>
      </c>
    </row>
    <row r="3405" spans="1:17" x14ac:dyDescent="0.25">
      <c r="A3405" t="s">
        <v>6630</v>
      </c>
      <c r="B3405" s="16">
        <v>43901.463587962964</v>
      </c>
      <c r="C3405" t="s">
        <v>6631</v>
      </c>
      <c r="D3405" t="s">
        <v>83</v>
      </c>
      <c r="E3405" t="s">
        <v>90</v>
      </c>
      <c r="F3405" s="19">
        <v>54</v>
      </c>
      <c r="G3405" t="s">
        <v>52</v>
      </c>
      <c r="H3405" t="s">
        <v>85</v>
      </c>
      <c r="I3405" s="16">
        <v>43901.466736111113</v>
      </c>
      <c r="J3405" s="16">
        <v>44134.623935185184</v>
      </c>
      <c r="K3405">
        <v>125</v>
      </c>
      <c r="L3405" s="16">
        <f t="shared" si="265"/>
        <v>43891</v>
      </c>
      <c r="M3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5">
        <f t="shared" si="266"/>
        <v>0</v>
      </c>
      <c r="O3405">
        <f t="shared" si="267"/>
        <v>0</v>
      </c>
      <c r="P3405">
        <f t="shared" si="268"/>
        <v>0</v>
      </c>
      <c r="Q3405" s="19">
        <f t="shared" si="269"/>
        <v>0</v>
      </c>
    </row>
    <row r="3406" spans="1:17" x14ac:dyDescent="0.25">
      <c r="A3406" t="s">
        <v>6632</v>
      </c>
      <c r="B3406" s="16">
        <v>43901.61074074074</v>
      </c>
      <c r="C3406" t="s">
        <v>6518</v>
      </c>
      <c r="D3406" t="s">
        <v>83</v>
      </c>
      <c r="E3406" t="s">
        <v>84</v>
      </c>
      <c r="F3406" s="19">
        <v>54</v>
      </c>
      <c r="G3406" t="s">
        <v>51</v>
      </c>
      <c r="H3406" t="s">
        <v>85</v>
      </c>
      <c r="I3406" s="16">
        <v>43845.450995370367</v>
      </c>
      <c r="J3406" s="16">
        <v>43975.540127314816</v>
      </c>
      <c r="K3406">
        <v>125</v>
      </c>
      <c r="L3406" s="16">
        <f t="shared" si="265"/>
        <v>43891</v>
      </c>
      <c r="M3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6">
        <f t="shared" si="266"/>
        <v>0</v>
      </c>
      <c r="O3406">
        <f t="shared" si="267"/>
        <v>2</v>
      </c>
      <c r="P3406">
        <f t="shared" si="268"/>
        <v>2</v>
      </c>
      <c r="Q3406" s="19">
        <f t="shared" si="269"/>
        <v>2</v>
      </c>
    </row>
    <row r="3407" spans="1:17" x14ac:dyDescent="0.25">
      <c r="A3407" t="s">
        <v>6633</v>
      </c>
      <c r="B3407" s="16">
        <v>43901.729120370372</v>
      </c>
      <c r="C3407" t="s">
        <v>6499</v>
      </c>
      <c r="D3407" t="s">
        <v>83</v>
      </c>
      <c r="E3407" t="s">
        <v>84</v>
      </c>
      <c r="F3407" s="19">
        <v>54</v>
      </c>
      <c r="G3407" t="s">
        <v>51</v>
      </c>
      <c r="H3407" t="s">
        <v>85</v>
      </c>
      <c r="I3407" s="16">
        <v>43836.630127314813</v>
      </c>
      <c r="J3407" s="16">
        <v>44080.621145833335</v>
      </c>
      <c r="K3407">
        <v>125</v>
      </c>
      <c r="L3407" s="16">
        <f t="shared" si="265"/>
        <v>43891</v>
      </c>
      <c r="M3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7">
        <f t="shared" si="266"/>
        <v>0</v>
      </c>
      <c r="O3407">
        <f t="shared" si="267"/>
        <v>2</v>
      </c>
      <c r="P3407">
        <f t="shared" si="268"/>
        <v>2</v>
      </c>
      <c r="Q3407" s="19">
        <f t="shared" si="269"/>
        <v>2</v>
      </c>
    </row>
    <row r="3408" spans="1:17" x14ac:dyDescent="0.25">
      <c r="A3408" t="s">
        <v>6634</v>
      </c>
      <c r="B3408" s="16">
        <v>43902.443425925929</v>
      </c>
      <c r="C3408" t="s">
        <v>6635</v>
      </c>
      <c r="D3408" t="s">
        <v>83</v>
      </c>
      <c r="E3408" t="s">
        <v>90</v>
      </c>
      <c r="F3408" s="19">
        <v>54</v>
      </c>
      <c r="G3408" t="s">
        <v>51</v>
      </c>
      <c r="H3408" t="s">
        <v>85</v>
      </c>
      <c r="I3408" s="16">
        <v>43902.446076388886</v>
      </c>
      <c r="J3408" s="16">
        <v>44457.605046296296</v>
      </c>
      <c r="K3408">
        <v>125</v>
      </c>
      <c r="L3408" s="16">
        <f t="shared" si="265"/>
        <v>43891</v>
      </c>
      <c r="M3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8">
        <f t="shared" si="266"/>
        <v>0</v>
      </c>
      <c r="O3408">
        <f t="shared" si="267"/>
        <v>0</v>
      </c>
      <c r="P3408">
        <f t="shared" si="268"/>
        <v>0</v>
      </c>
      <c r="Q3408" s="19">
        <f t="shared" si="269"/>
        <v>0</v>
      </c>
    </row>
    <row r="3409" spans="1:17" x14ac:dyDescent="0.25">
      <c r="A3409" t="s">
        <v>6636</v>
      </c>
      <c r="B3409" s="16">
        <v>43903.386157407411</v>
      </c>
      <c r="C3409" t="s">
        <v>6614</v>
      </c>
      <c r="D3409" t="s">
        <v>83</v>
      </c>
      <c r="E3409" t="s">
        <v>84</v>
      </c>
      <c r="F3409" s="19">
        <v>54</v>
      </c>
      <c r="G3409" t="s">
        <v>52</v>
      </c>
      <c r="H3409" t="s">
        <v>85</v>
      </c>
      <c r="I3409" s="16">
        <v>43894.535266203704</v>
      </c>
      <c r="J3409" s="16">
        <v>44057.590416666666</v>
      </c>
      <c r="K3409">
        <v>125</v>
      </c>
      <c r="L3409" s="16">
        <f t="shared" si="265"/>
        <v>43891</v>
      </c>
      <c r="M3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09">
        <f t="shared" si="266"/>
        <v>0</v>
      </c>
      <c r="O3409">
        <f t="shared" si="267"/>
        <v>0</v>
      </c>
      <c r="P3409">
        <f t="shared" si="268"/>
        <v>0</v>
      </c>
      <c r="Q3409" s="19">
        <f t="shared" si="269"/>
        <v>0</v>
      </c>
    </row>
    <row r="3410" spans="1:17" x14ac:dyDescent="0.25">
      <c r="A3410" t="s">
        <v>6637</v>
      </c>
      <c r="B3410" s="16">
        <v>43904.542187500003</v>
      </c>
      <c r="C3410" t="s">
        <v>6638</v>
      </c>
      <c r="D3410" t="s">
        <v>83</v>
      </c>
      <c r="E3410" t="s">
        <v>84</v>
      </c>
      <c r="F3410" s="19">
        <v>54</v>
      </c>
      <c r="G3410" t="s">
        <v>51</v>
      </c>
      <c r="H3410" t="s">
        <v>85</v>
      </c>
      <c r="I3410" s="16">
        <v>43528.235115740739</v>
      </c>
      <c r="J3410" s="16">
        <v>44431.523773148147</v>
      </c>
      <c r="K3410">
        <v>125</v>
      </c>
      <c r="L3410" s="16">
        <f t="shared" si="265"/>
        <v>43891</v>
      </c>
      <c r="M3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0">
        <f t="shared" si="266"/>
        <v>0</v>
      </c>
      <c r="O3410">
        <f t="shared" si="267"/>
        <v>13</v>
      </c>
      <c r="P3410">
        <f t="shared" si="268"/>
        <v>13</v>
      </c>
      <c r="Q3410" s="19">
        <f t="shared" si="269"/>
        <v>13</v>
      </c>
    </row>
    <row r="3411" spans="1:17" x14ac:dyDescent="0.25">
      <c r="A3411" t="s">
        <v>6639</v>
      </c>
      <c r="B3411" s="16">
        <v>43904.703969907408</v>
      </c>
      <c r="C3411" t="s">
        <v>6640</v>
      </c>
      <c r="D3411" t="s">
        <v>83</v>
      </c>
      <c r="E3411" t="s">
        <v>84</v>
      </c>
      <c r="F3411" s="19">
        <v>54</v>
      </c>
      <c r="G3411" t="s">
        <v>52</v>
      </c>
      <c r="H3411" t="s">
        <v>85</v>
      </c>
      <c r="I3411" s="16">
        <v>43878.53329861111</v>
      </c>
      <c r="J3411" s="16">
        <v>44191.342233796298</v>
      </c>
      <c r="K3411">
        <v>125</v>
      </c>
      <c r="L3411" s="16">
        <f t="shared" si="265"/>
        <v>43891</v>
      </c>
      <c r="M3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1">
        <f t="shared" si="266"/>
        <v>0</v>
      </c>
      <c r="O3411">
        <f t="shared" si="267"/>
        <v>1</v>
      </c>
      <c r="P3411">
        <f t="shared" si="268"/>
        <v>1</v>
      </c>
      <c r="Q3411" s="19">
        <f t="shared" si="269"/>
        <v>1</v>
      </c>
    </row>
    <row r="3412" spans="1:17" x14ac:dyDescent="0.25">
      <c r="A3412" t="s">
        <v>6641</v>
      </c>
      <c r="B3412" s="16">
        <v>43906.445115740738</v>
      </c>
      <c r="C3412" t="s">
        <v>6642</v>
      </c>
      <c r="D3412" t="s">
        <v>83</v>
      </c>
      <c r="E3412" t="s">
        <v>90</v>
      </c>
      <c r="F3412" s="19">
        <v>54</v>
      </c>
      <c r="G3412" t="s">
        <v>52</v>
      </c>
      <c r="H3412" t="s">
        <v>85</v>
      </c>
      <c r="I3412" s="16">
        <v>43906.449131944442</v>
      </c>
      <c r="J3412" s="16">
        <v>44230.586296296293</v>
      </c>
      <c r="K3412">
        <v>125</v>
      </c>
      <c r="L3412" s="16">
        <f t="shared" si="265"/>
        <v>43891</v>
      </c>
      <c r="M3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2">
        <f t="shared" si="266"/>
        <v>0</v>
      </c>
      <c r="O3412">
        <f t="shared" si="267"/>
        <v>0</v>
      </c>
      <c r="P3412">
        <f t="shared" si="268"/>
        <v>0</v>
      </c>
      <c r="Q3412" s="19">
        <f t="shared" si="269"/>
        <v>0</v>
      </c>
    </row>
    <row r="3413" spans="1:17" x14ac:dyDescent="0.25">
      <c r="A3413" t="s">
        <v>6643</v>
      </c>
      <c r="B3413" s="16">
        <v>43906.574236111112</v>
      </c>
      <c r="C3413" t="s">
        <v>6644</v>
      </c>
      <c r="D3413" t="s">
        <v>83</v>
      </c>
      <c r="E3413" t="s">
        <v>84</v>
      </c>
      <c r="F3413" s="19">
        <v>54</v>
      </c>
      <c r="G3413" t="s">
        <v>52</v>
      </c>
      <c r="H3413" t="s">
        <v>85</v>
      </c>
      <c r="I3413" s="16">
        <v>43736.785729166666</v>
      </c>
      <c r="J3413" s="16">
        <v>44363.751087962963</v>
      </c>
      <c r="K3413">
        <v>125</v>
      </c>
      <c r="L3413" s="16">
        <f t="shared" si="265"/>
        <v>43891</v>
      </c>
      <c r="M3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3">
        <f t="shared" si="266"/>
        <v>0</v>
      </c>
      <c r="O3413">
        <f t="shared" si="267"/>
        <v>6</v>
      </c>
      <c r="P3413">
        <f t="shared" si="268"/>
        <v>6</v>
      </c>
      <c r="Q3413" s="19">
        <f t="shared" si="269"/>
        <v>6</v>
      </c>
    </row>
    <row r="3414" spans="1:17" x14ac:dyDescent="0.25">
      <c r="A3414" t="s">
        <v>6645</v>
      </c>
      <c r="B3414" s="16">
        <v>43906.618784722225</v>
      </c>
      <c r="C3414" t="s">
        <v>6646</v>
      </c>
      <c r="D3414" t="s">
        <v>34</v>
      </c>
      <c r="E3414" t="s">
        <v>84</v>
      </c>
      <c r="F3414" s="19">
        <v>54</v>
      </c>
      <c r="G3414" t="s">
        <v>51</v>
      </c>
      <c r="H3414" t="s">
        <v>85</v>
      </c>
      <c r="I3414" s="16">
        <v>43367.390844907408</v>
      </c>
      <c r="J3414" s="16">
        <v>43785.682916666665</v>
      </c>
      <c r="K3414">
        <v>125</v>
      </c>
      <c r="L3414" s="16">
        <f t="shared" si="265"/>
        <v>43891</v>
      </c>
      <c r="M3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4">
        <f t="shared" si="266"/>
        <v>1</v>
      </c>
      <c r="O3414">
        <f t="shared" si="267"/>
        <v>18</v>
      </c>
      <c r="P3414">
        <f t="shared" si="268"/>
        <v>14</v>
      </c>
      <c r="Q3414" s="19">
        <f t="shared" si="269"/>
        <v>14</v>
      </c>
    </row>
    <row r="3415" spans="1:17" x14ac:dyDescent="0.25">
      <c r="A3415" t="s">
        <v>6647</v>
      </c>
      <c r="B3415" s="16">
        <v>43909.524895833332</v>
      </c>
      <c r="C3415" t="s">
        <v>6648</v>
      </c>
      <c r="D3415" t="s">
        <v>83</v>
      </c>
      <c r="E3415" t="s">
        <v>90</v>
      </c>
      <c r="F3415" s="19">
        <v>54</v>
      </c>
      <c r="G3415" t="s">
        <v>51</v>
      </c>
      <c r="H3415" t="s">
        <v>85</v>
      </c>
      <c r="I3415" s="16">
        <v>43909.527407407404</v>
      </c>
      <c r="J3415" s="16">
        <v>44371.611354166664</v>
      </c>
      <c r="K3415">
        <v>125</v>
      </c>
      <c r="L3415" s="16">
        <f t="shared" si="265"/>
        <v>43891</v>
      </c>
      <c r="M3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5">
        <f t="shared" si="266"/>
        <v>0</v>
      </c>
      <c r="O3415">
        <f t="shared" si="267"/>
        <v>0</v>
      </c>
      <c r="P3415">
        <f t="shared" si="268"/>
        <v>0</v>
      </c>
      <c r="Q3415" s="19">
        <f t="shared" si="269"/>
        <v>0</v>
      </c>
    </row>
    <row r="3416" spans="1:17" x14ac:dyDescent="0.25">
      <c r="A3416" t="s">
        <v>6649</v>
      </c>
      <c r="B3416" s="16">
        <v>43909.575624999998</v>
      </c>
      <c r="C3416" t="s">
        <v>6650</v>
      </c>
      <c r="D3416" t="s">
        <v>83</v>
      </c>
      <c r="E3416" t="s">
        <v>90</v>
      </c>
      <c r="F3416" s="19">
        <v>54</v>
      </c>
      <c r="G3416" t="s">
        <v>51</v>
      </c>
      <c r="H3416" t="s">
        <v>85</v>
      </c>
      <c r="I3416" s="16">
        <v>43909.578113425923</v>
      </c>
      <c r="J3416" s="16">
        <v>43964.570231481484</v>
      </c>
      <c r="K3416">
        <v>125</v>
      </c>
      <c r="L3416" s="16">
        <f t="shared" si="265"/>
        <v>43891</v>
      </c>
      <c r="M3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6">
        <f t="shared" si="266"/>
        <v>0</v>
      </c>
      <c r="O3416">
        <f t="shared" si="267"/>
        <v>0</v>
      </c>
      <c r="P3416">
        <f t="shared" si="268"/>
        <v>0</v>
      </c>
      <c r="Q3416" s="19">
        <f t="shared" si="269"/>
        <v>0</v>
      </c>
    </row>
    <row r="3417" spans="1:17" x14ac:dyDescent="0.25">
      <c r="A3417" t="s">
        <v>6651</v>
      </c>
      <c r="B3417" s="16">
        <v>43910.364479166667</v>
      </c>
      <c r="C3417" t="s">
        <v>6652</v>
      </c>
      <c r="D3417" t="s">
        <v>83</v>
      </c>
      <c r="E3417" t="s">
        <v>90</v>
      </c>
      <c r="F3417" s="19">
        <v>54</v>
      </c>
      <c r="G3417" t="s">
        <v>52</v>
      </c>
      <c r="H3417" t="s">
        <v>85</v>
      </c>
      <c r="I3417" s="16">
        <v>43910.368148148147</v>
      </c>
      <c r="J3417" s="16">
        <v>44384.531574074077</v>
      </c>
      <c r="K3417">
        <v>125</v>
      </c>
      <c r="L3417" s="16">
        <f t="shared" si="265"/>
        <v>43891</v>
      </c>
      <c r="M3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7">
        <f t="shared" si="266"/>
        <v>0</v>
      </c>
      <c r="O3417">
        <f t="shared" si="267"/>
        <v>0</v>
      </c>
      <c r="P3417">
        <f t="shared" si="268"/>
        <v>0</v>
      </c>
      <c r="Q3417" s="19">
        <f t="shared" si="269"/>
        <v>0</v>
      </c>
    </row>
    <row r="3418" spans="1:17" x14ac:dyDescent="0.25">
      <c r="A3418" t="s">
        <v>6653</v>
      </c>
      <c r="B3418" s="16">
        <v>43911.514849537038</v>
      </c>
      <c r="C3418" t="s">
        <v>6654</v>
      </c>
      <c r="D3418" t="s">
        <v>83</v>
      </c>
      <c r="E3418" t="s">
        <v>90</v>
      </c>
      <c r="F3418" s="19">
        <v>54</v>
      </c>
      <c r="G3418" t="s">
        <v>52</v>
      </c>
      <c r="H3418" t="s">
        <v>85</v>
      </c>
      <c r="I3418" s="16">
        <v>43911.518819444442</v>
      </c>
      <c r="J3418" s="16">
        <v>44150.717407407406</v>
      </c>
      <c r="K3418">
        <v>125</v>
      </c>
      <c r="L3418" s="16">
        <f t="shared" si="265"/>
        <v>43891</v>
      </c>
      <c r="M3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8">
        <f t="shared" si="266"/>
        <v>0</v>
      </c>
      <c r="O3418">
        <f t="shared" si="267"/>
        <v>0</v>
      </c>
      <c r="P3418">
        <f t="shared" si="268"/>
        <v>0</v>
      </c>
      <c r="Q3418" s="19">
        <f t="shared" si="269"/>
        <v>0</v>
      </c>
    </row>
    <row r="3419" spans="1:17" x14ac:dyDescent="0.25">
      <c r="A3419" t="s">
        <v>6655</v>
      </c>
      <c r="B3419" s="16">
        <v>43911.595671296294</v>
      </c>
      <c r="C3419" t="s">
        <v>6454</v>
      </c>
      <c r="D3419" t="s">
        <v>83</v>
      </c>
      <c r="E3419" t="s">
        <v>84</v>
      </c>
      <c r="F3419" s="19">
        <v>54</v>
      </c>
      <c r="G3419" t="s">
        <v>51</v>
      </c>
      <c r="H3419" t="s">
        <v>85</v>
      </c>
      <c r="I3419" s="16">
        <v>43803.551979166667</v>
      </c>
      <c r="J3419" s="16">
        <v>44315.490810185183</v>
      </c>
      <c r="K3419">
        <v>125</v>
      </c>
      <c r="L3419" s="16">
        <f t="shared" si="265"/>
        <v>43891</v>
      </c>
      <c r="M3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19">
        <f t="shared" si="266"/>
        <v>0</v>
      </c>
      <c r="O3419">
        <f t="shared" si="267"/>
        <v>4</v>
      </c>
      <c r="P3419">
        <f t="shared" si="268"/>
        <v>4</v>
      </c>
      <c r="Q3419" s="19">
        <f t="shared" si="269"/>
        <v>4</v>
      </c>
    </row>
    <row r="3420" spans="1:17" x14ac:dyDescent="0.25">
      <c r="A3420" t="s">
        <v>6656</v>
      </c>
      <c r="B3420" s="16">
        <v>43914.504780092589</v>
      </c>
      <c r="C3420" t="s">
        <v>6657</v>
      </c>
      <c r="D3420" t="s">
        <v>83</v>
      </c>
      <c r="E3420" t="s">
        <v>90</v>
      </c>
      <c r="F3420" s="19">
        <v>54</v>
      </c>
      <c r="G3420" t="s">
        <v>52</v>
      </c>
      <c r="H3420" t="s">
        <v>85</v>
      </c>
      <c r="I3420" s="16">
        <v>43914.507685185185</v>
      </c>
      <c r="J3420" s="16">
        <v>43943.577256944445</v>
      </c>
      <c r="K3420">
        <v>125</v>
      </c>
      <c r="L3420" s="16">
        <f t="shared" si="265"/>
        <v>43891</v>
      </c>
      <c r="M3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0">
        <f t="shared" si="266"/>
        <v>0</v>
      </c>
      <c r="O3420">
        <f t="shared" si="267"/>
        <v>0</v>
      </c>
      <c r="P3420">
        <f t="shared" si="268"/>
        <v>0</v>
      </c>
      <c r="Q3420" s="19">
        <f t="shared" si="269"/>
        <v>0</v>
      </c>
    </row>
    <row r="3421" spans="1:17" x14ac:dyDescent="0.25">
      <c r="A3421" t="s">
        <v>6658</v>
      </c>
      <c r="B3421" s="16">
        <v>43914.540567129632</v>
      </c>
      <c r="C3421" t="s">
        <v>6627</v>
      </c>
      <c r="D3421" t="s">
        <v>34</v>
      </c>
      <c r="E3421" t="s">
        <v>84</v>
      </c>
      <c r="F3421" s="19">
        <v>54</v>
      </c>
      <c r="G3421" t="s">
        <v>52</v>
      </c>
      <c r="H3421" t="s">
        <v>85</v>
      </c>
      <c r="I3421" s="16">
        <v>43901.429768518516</v>
      </c>
      <c r="J3421" s="16">
        <v>44068.626145833332</v>
      </c>
      <c r="K3421">
        <v>125</v>
      </c>
      <c r="L3421" s="16">
        <f t="shared" si="265"/>
        <v>43891</v>
      </c>
      <c r="M3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1">
        <f t="shared" si="266"/>
        <v>0</v>
      </c>
      <c r="O3421">
        <f t="shared" si="267"/>
        <v>0</v>
      </c>
      <c r="P3421">
        <f t="shared" si="268"/>
        <v>0</v>
      </c>
      <c r="Q3421" s="19">
        <f t="shared" si="269"/>
        <v>0</v>
      </c>
    </row>
    <row r="3422" spans="1:17" x14ac:dyDescent="0.25">
      <c r="A3422" t="s">
        <v>6659</v>
      </c>
      <c r="B3422" s="16">
        <v>43915.397118055553</v>
      </c>
      <c r="C3422" t="s">
        <v>6660</v>
      </c>
      <c r="D3422" t="s">
        <v>83</v>
      </c>
      <c r="E3422" t="s">
        <v>90</v>
      </c>
      <c r="F3422" s="19">
        <v>54</v>
      </c>
      <c r="G3422" t="s">
        <v>52</v>
      </c>
      <c r="H3422" t="s">
        <v>85</v>
      </c>
      <c r="I3422" s="16">
        <v>43915.399641203701</v>
      </c>
      <c r="J3422" s="16">
        <v>44327.513078703705</v>
      </c>
      <c r="K3422">
        <v>125</v>
      </c>
      <c r="L3422" s="16">
        <f t="shared" si="265"/>
        <v>43891</v>
      </c>
      <c r="M3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2">
        <f t="shared" si="266"/>
        <v>0</v>
      </c>
      <c r="O3422">
        <f t="shared" si="267"/>
        <v>0</v>
      </c>
      <c r="P3422">
        <f t="shared" si="268"/>
        <v>0</v>
      </c>
      <c r="Q3422" s="19">
        <f t="shared" si="269"/>
        <v>0</v>
      </c>
    </row>
    <row r="3423" spans="1:17" x14ac:dyDescent="0.25">
      <c r="A3423" t="s">
        <v>6661</v>
      </c>
      <c r="B3423" s="16">
        <v>43915.57640046296</v>
      </c>
      <c r="C3423" t="s">
        <v>6662</v>
      </c>
      <c r="D3423" t="s">
        <v>34</v>
      </c>
      <c r="E3423" t="s">
        <v>84</v>
      </c>
      <c r="F3423" s="19">
        <v>54</v>
      </c>
      <c r="G3423" t="s">
        <v>52</v>
      </c>
      <c r="H3423" t="s">
        <v>85</v>
      </c>
      <c r="I3423" s="16">
        <v>43623.599895833337</v>
      </c>
      <c r="J3423" s="16">
        <v>44415.324895833335</v>
      </c>
      <c r="K3423">
        <v>125</v>
      </c>
      <c r="L3423" s="16">
        <f t="shared" si="265"/>
        <v>43891</v>
      </c>
      <c r="M3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3">
        <f t="shared" si="266"/>
        <v>0</v>
      </c>
      <c r="O3423">
        <f t="shared" si="267"/>
        <v>10</v>
      </c>
      <c r="P3423">
        <f t="shared" si="268"/>
        <v>10</v>
      </c>
      <c r="Q3423" s="19">
        <f t="shared" si="269"/>
        <v>10</v>
      </c>
    </row>
    <row r="3424" spans="1:17" x14ac:dyDescent="0.25">
      <c r="A3424" t="s">
        <v>6663</v>
      </c>
      <c r="B3424" s="16">
        <v>43915.726967592593</v>
      </c>
      <c r="C3424" t="s">
        <v>6664</v>
      </c>
      <c r="D3424" t="s">
        <v>34</v>
      </c>
      <c r="E3424" t="s">
        <v>84</v>
      </c>
      <c r="F3424" s="19">
        <v>54</v>
      </c>
      <c r="G3424" t="s">
        <v>52</v>
      </c>
      <c r="H3424" t="s">
        <v>85</v>
      </c>
      <c r="I3424" s="16">
        <v>43875.801504629628</v>
      </c>
      <c r="J3424" s="16">
        <v>44481.750914351855</v>
      </c>
      <c r="K3424">
        <v>125</v>
      </c>
      <c r="L3424" s="16">
        <f t="shared" si="265"/>
        <v>43891</v>
      </c>
      <c r="M3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4">
        <f t="shared" si="266"/>
        <v>0</v>
      </c>
      <c r="O3424">
        <f t="shared" si="267"/>
        <v>1</v>
      </c>
      <c r="P3424">
        <f t="shared" si="268"/>
        <v>1</v>
      </c>
      <c r="Q3424" s="19">
        <f t="shared" si="269"/>
        <v>1</v>
      </c>
    </row>
    <row r="3425" spans="1:17" x14ac:dyDescent="0.25">
      <c r="A3425" t="s">
        <v>6665</v>
      </c>
      <c r="B3425" s="16">
        <v>43915.941064814811</v>
      </c>
      <c r="C3425" t="s">
        <v>6666</v>
      </c>
      <c r="D3425" t="s">
        <v>34</v>
      </c>
      <c r="E3425" t="s">
        <v>84</v>
      </c>
      <c r="F3425" s="19">
        <v>54</v>
      </c>
      <c r="G3425" t="s">
        <v>52</v>
      </c>
      <c r="H3425" t="s">
        <v>85</v>
      </c>
      <c r="I3425" s="16">
        <v>43903.51902777778</v>
      </c>
      <c r="J3425" s="16">
        <v>44012.547083333331</v>
      </c>
      <c r="K3425">
        <v>125</v>
      </c>
      <c r="L3425" s="16">
        <f t="shared" si="265"/>
        <v>43891</v>
      </c>
      <c r="M3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5">
        <f t="shared" si="266"/>
        <v>0</v>
      </c>
      <c r="O3425">
        <f t="shared" si="267"/>
        <v>0</v>
      </c>
      <c r="P3425">
        <f t="shared" si="268"/>
        <v>0</v>
      </c>
      <c r="Q3425" s="19">
        <f t="shared" si="269"/>
        <v>0</v>
      </c>
    </row>
    <row r="3426" spans="1:17" x14ac:dyDescent="0.25">
      <c r="A3426" t="s">
        <v>6667</v>
      </c>
      <c r="B3426" s="16">
        <v>43917.491041666668</v>
      </c>
      <c r="C3426" t="s">
        <v>6668</v>
      </c>
      <c r="D3426" t="s">
        <v>83</v>
      </c>
      <c r="E3426" t="s">
        <v>84</v>
      </c>
      <c r="F3426" s="19">
        <v>54</v>
      </c>
      <c r="G3426" t="s">
        <v>52</v>
      </c>
      <c r="H3426" t="s">
        <v>85</v>
      </c>
      <c r="I3426" s="16">
        <v>43830.741493055553</v>
      </c>
      <c r="J3426" s="16">
        <v>44502.508530092593</v>
      </c>
      <c r="K3426">
        <v>125</v>
      </c>
      <c r="L3426" s="16">
        <f t="shared" si="265"/>
        <v>43891</v>
      </c>
      <c r="M3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6">
        <f t="shared" si="266"/>
        <v>0</v>
      </c>
      <c r="O3426">
        <f t="shared" si="267"/>
        <v>3</v>
      </c>
      <c r="P3426">
        <f t="shared" si="268"/>
        <v>3</v>
      </c>
      <c r="Q3426" s="19">
        <f t="shared" si="269"/>
        <v>3</v>
      </c>
    </row>
    <row r="3427" spans="1:17" x14ac:dyDescent="0.25">
      <c r="A3427" t="s">
        <v>6669</v>
      </c>
      <c r="B3427" s="16">
        <v>43918.641493055555</v>
      </c>
      <c r="C3427" t="s">
        <v>6573</v>
      </c>
      <c r="D3427" t="s">
        <v>83</v>
      </c>
      <c r="E3427" t="s">
        <v>84</v>
      </c>
      <c r="F3427" s="19">
        <v>54</v>
      </c>
      <c r="G3427" t="s">
        <v>52</v>
      </c>
      <c r="H3427" t="s">
        <v>85</v>
      </c>
      <c r="I3427" s="16">
        <v>43874.411793981482</v>
      </c>
      <c r="J3427" s="16">
        <v>43915.679629629631</v>
      </c>
      <c r="K3427">
        <v>125</v>
      </c>
      <c r="L3427" s="16">
        <f t="shared" si="265"/>
        <v>43891</v>
      </c>
      <c r="M3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7">
        <f t="shared" si="266"/>
        <v>1</v>
      </c>
      <c r="O3427">
        <f t="shared" si="267"/>
        <v>1</v>
      </c>
      <c r="P3427">
        <f t="shared" si="268"/>
        <v>1</v>
      </c>
      <c r="Q3427" s="19">
        <f t="shared" si="269"/>
        <v>1</v>
      </c>
    </row>
    <row r="3428" spans="1:17" x14ac:dyDescent="0.25">
      <c r="A3428" t="s">
        <v>6670</v>
      </c>
      <c r="B3428" s="16">
        <v>43918.663831018515</v>
      </c>
      <c r="C3428" t="s">
        <v>6671</v>
      </c>
      <c r="D3428" t="s">
        <v>83</v>
      </c>
      <c r="E3428" t="s">
        <v>84</v>
      </c>
      <c r="F3428" s="19">
        <v>54</v>
      </c>
      <c r="G3428" t="s">
        <v>52</v>
      </c>
      <c r="H3428" t="s">
        <v>85</v>
      </c>
      <c r="I3428" s="16">
        <v>43854.600636574076</v>
      </c>
      <c r="J3428" s="16">
        <v>44557.590138888889</v>
      </c>
      <c r="K3428">
        <v>125</v>
      </c>
      <c r="L3428" s="16">
        <f t="shared" si="265"/>
        <v>43891</v>
      </c>
      <c r="M3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8">
        <f t="shared" si="266"/>
        <v>0</v>
      </c>
      <c r="O3428">
        <f t="shared" si="267"/>
        <v>2</v>
      </c>
      <c r="P3428">
        <f t="shared" si="268"/>
        <v>2</v>
      </c>
      <c r="Q3428" s="19">
        <f t="shared" si="269"/>
        <v>2</v>
      </c>
    </row>
    <row r="3429" spans="1:17" x14ac:dyDescent="0.25">
      <c r="A3429" t="s">
        <v>6672</v>
      </c>
      <c r="B3429" s="16">
        <v>43921.557685185187</v>
      </c>
      <c r="C3429" t="s">
        <v>6673</v>
      </c>
      <c r="D3429" t="s">
        <v>83</v>
      </c>
      <c r="E3429" t="s">
        <v>90</v>
      </c>
      <c r="F3429" s="19">
        <v>54</v>
      </c>
      <c r="G3429" t="s">
        <v>51</v>
      </c>
      <c r="H3429" t="s">
        <v>85</v>
      </c>
      <c r="I3429" s="16">
        <v>43921.560995370368</v>
      </c>
      <c r="J3429" s="16">
        <v>44263.634710648148</v>
      </c>
      <c r="K3429">
        <v>125</v>
      </c>
      <c r="L3429" s="16">
        <f t="shared" si="265"/>
        <v>43891</v>
      </c>
      <c r="M3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29">
        <f t="shared" si="266"/>
        <v>0</v>
      </c>
      <c r="O3429">
        <f t="shared" si="267"/>
        <v>0</v>
      </c>
      <c r="P3429">
        <f t="shared" si="268"/>
        <v>0</v>
      </c>
      <c r="Q3429" s="19">
        <f t="shared" si="269"/>
        <v>0</v>
      </c>
    </row>
    <row r="3430" spans="1:17" x14ac:dyDescent="0.25">
      <c r="A3430" t="s">
        <v>6674</v>
      </c>
      <c r="B3430" s="16">
        <v>43923.475173611114</v>
      </c>
      <c r="C3430" t="s">
        <v>6675</v>
      </c>
      <c r="D3430" t="s">
        <v>83</v>
      </c>
      <c r="E3430" t="s">
        <v>90</v>
      </c>
      <c r="F3430" s="19">
        <v>54</v>
      </c>
      <c r="G3430" t="s">
        <v>51</v>
      </c>
      <c r="H3430" t="s">
        <v>85</v>
      </c>
      <c r="I3430" s="16">
        <v>43923.478148148148</v>
      </c>
      <c r="J3430" s="16">
        <v>44506.690787037034</v>
      </c>
      <c r="K3430">
        <v>125</v>
      </c>
      <c r="L3430" s="16">
        <f t="shared" si="265"/>
        <v>43922</v>
      </c>
      <c r="M3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0">
        <f t="shared" si="266"/>
        <v>0</v>
      </c>
      <c r="O3430">
        <f t="shared" si="267"/>
        <v>0</v>
      </c>
      <c r="P3430">
        <f t="shared" si="268"/>
        <v>0</v>
      </c>
      <c r="Q3430" s="19">
        <f t="shared" si="269"/>
        <v>0</v>
      </c>
    </row>
    <row r="3431" spans="1:17" x14ac:dyDescent="0.25">
      <c r="A3431" t="s">
        <v>6676</v>
      </c>
      <c r="B3431" s="16">
        <v>43923.533680555556</v>
      </c>
      <c r="C3431" t="s">
        <v>6677</v>
      </c>
      <c r="D3431" t="s">
        <v>83</v>
      </c>
      <c r="E3431" t="s">
        <v>90</v>
      </c>
      <c r="F3431" s="19">
        <v>54</v>
      </c>
      <c r="G3431" t="s">
        <v>51</v>
      </c>
      <c r="H3431" t="s">
        <v>85</v>
      </c>
      <c r="I3431" s="16">
        <v>43923.536516203705</v>
      </c>
      <c r="J3431" s="16">
        <v>44107.483391203707</v>
      </c>
      <c r="K3431">
        <v>125</v>
      </c>
      <c r="L3431" s="16">
        <f t="shared" si="265"/>
        <v>43922</v>
      </c>
      <c r="M3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1">
        <f t="shared" si="266"/>
        <v>0</v>
      </c>
      <c r="O3431">
        <f t="shared" si="267"/>
        <v>0</v>
      </c>
      <c r="P3431">
        <f t="shared" si="268"/>
        <v>0</v>
      </c>
      <c r="Q3431" s="19">
        <f t="shared" si="269"/>
        <v>0</v>
      </c>
    </row>
    <row r="3432" spans="1:17" x14ac:dyDescent="0.25">
      <c r="A3432" t="s">
        <v>6678</v>
      </c>
      <c r="B3432" s="16">
        <v>43923.549189814818</v>
      </c>
      <c r="C3432" t="s">
        <v>6679</v>
      </c>
      <c r="D3432" t="s">
        <v>83</v>
      </c>
      <c r="E3432" t="s">
        <v>84</v>
      </c>
      <c r="F3432" s="19">
        <v>54</v>
      </c>
      <c r="G3432" t="s">
        <v>52</v>
      </c>
      <c r="H3432" t="s">
        <v>85</v>
      </c>
      <c r="I3432" s="16">
        <v>43916.807962962965</v>
      </c>
      <c r="J3432" s="16">
        <v>44425.397465277776</v>
      </c>
      <c r="K3432">
        <v>125</v>
      </c>
      <c r="L3432" s="16">
        <f t="shared" si="265"/>
        <v>43922</v>
      </c>
      <c r="M3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2">
        <f t="shared" si="266"/>
        <v>0</v>
      </c>
      <c r="O3432">
        <f t="shared" si="267"/>
        <v>0</v>
      </c>
      <c r="P3432">
        <f t="shared" si="268"/>
        <v>0</v>
      </c>
      <c r="Q3432" s="19">
        <f t="shared" si="269"/>
        <v>0</v>
      </c>
    </row>
    <row r="3433" spans="1:17" x14ac:dyDescent="0.25">
      <c r="A3433" t="s">
        <v>6680</v>
      </c>
      <c r="B3433" s="16">
        <v>43923.649548611109</v>
      </c>
      <c r="C3433" t="s">
        <v>6681</v>
      </c>
      <c r="D3433" t="s">
        <v>83</v>
      </c>
      <c r="E3433" t="s">
        <v>90</v>
      </c>
      <c r="F3433" s="19">
        <v>54</v>
      </c>
      <c r="G3433" t="s">
        <v>52</v>
      </c>
      <c r="H3433" t="s">
        <v>85</v>
      </c>
      <c r="I3433" s="16">
        <v>43923.653668981482</v>
      </c>
      <c r="J3433" s="16">
        <v>44053.52244212963</v>
      </c>
      <c r="K3433">
        <v>125</v>
      </c>
      <c r="L3433" s="16">
        <f t="shared" si="265"/>
        <v>43922</v>
      </c>
      <c r="M3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3">
        <f t="shared" si="266"/>
        <v>0</v>
      </c>
      <c r="O3433">
        <f t="shared" si="267"/>
        <v>0</v>
      </c>
      <c r="P3433">
        <f t="shared" si="268"/>
        <v>0</v>
      </c>
      <c r="Q3433" s="19">
        <f t="shared" si="269"/>
        <v>0</v>
      </c>
    </row>
    <row r="3434" spans="1:17" x14ac:dyDescent="0.25">
      <c r="A3434" t="s">
        <v>6682</v>
      </c>
      <c r="B3434" s="16">
        <v>43924.467268518521</v>
      </c>
      <c r="C3434" t="s">
        <v>6683</v>
      </c>
      <c r="D3434" t="s">
        <v>83</v>
      </c>
      <c r="E3434" t="s">
        <v>90</v>
      </c>
      <c r="F3434" s="19">
        <v>54</v>
      </c>
      <c r="G3434" t="s">
        <v>52</v>
      </c>
      <c r="H3434" t="s">
        <v>85</v>
      </c>
      <c r="I3434" s="16">
        <v>43924.470520833333</v>
      </c>
      <c r="J3434" s="16">
        <v>44457.47761574074</v>
      </c>
      <c r="K3434">
        <v>125</v>
      </c>
      <c r="L3434" s="16">
        <f t="shared" si="265"/>
        <v>43922</v>
      </c>
      <c r="M3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4">
        <f t="shared" si="266"/>
        <v>0</v>
      </c>
      <c r="O3434">
        <f t="shared" si="267"/>
        <v>0</v>
      </c>
      <c r="P3434">
        <f t="shared" si="268"/>
        <v>0</v>
      </c>
      <c r="Q3434" s="19">
        <f t="shared" si="269"/>
        <v>0</v>
      </c>
    </row>
    <row r="3435" spans="1:17" x14ac:dyDescent="0.25">
      <c r="A3435" t="s">
        <v>6684</v>
      </c>
      <c r="B3435" s="16">
        <v>43924.528634259259</v>
      </c>
      <c r="C3435" t="s">
        <v>6579</v>
      </c>
      <c r="D3435" t="s">
        <v>83</v>
      </c>
      <c r="E3435" t="s">
        <v>84</v>
      </c>
      <c r="F3435" s="19">
        <v>54</v>
      </c>
      <c r="G3435" t="s">
        <v>52</v>
      </c>
      <c r="H3435" t="s">
        <v>85</v>
      </c>
      <c r="I3435" s="16">
        <v>43875.552731481483</v>
      </c>
      <c r="J3435" s="16">
        <v>44369.661550925928</v>
      </c>
      <c r="K3435">
        <v>125</v>
      </c>
      <c r="L3435" s="16">
        <f t="shared" si="265"/>
        <v>43922</v>
      </c>
      <c r="M3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5">
        <f t="shared" si="266"/>
        <v>0</v>
      </c>
      <c r="O3435">
        <f t="shared" si="267"/>
        <v>2</v>
      </c>
      <c r="P3435">
        <f t="shared" si="268"/>
        <v>2</v>
      </c>
      <c r="Q3435" s="19">
        <f t="shared" si="269"/>
        <v>2</v>
      </c>
    </row>
    <row r="3436" spans="1:17" x14ac:dyDescent="0.25">
      <c r="A3436" t="s">
        <v>6685</v>
      </c>
      <c r="B3436" s="16">
        <v>43926.632847222223</v>
      </c>
      <c r="C3436" t="s">
        <v>6686</v>
      </c>
      <c r="D3436" t="s">
        <v>83</v>
      </c>
      <c r="E3436" t="s">
        <v>84</v>
      </c>
      <c r="F3436" s="19">
        <v>54</v>
      </c>
      <c r="G3436" t="s">
        <v>51</v>
      </c>
      <c r="H3436" t="s">
        <v>85</v>
      </c>
      <c r="I3436" s="16">
        <v>43798.725532407407</v>
      </c>
      <c r="J3436" s="16">
        <v>44280.423831018517</v>
      </c>
      <c r="K3436">
        <v>125</v>
      </c>
      <c r="L3436" s="16">
        <f t="shared" si="265"/>
        <v>43922</v>
      </c>
      <c r="M3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6">
        <f t="shared" si="266"/>
        <v>0</v>
      </c>
      <c r="O3436">
        <f t="shared" si="267"/>
        <v>4</v>
      </c>
      <c r="P3436">
        <f t="shared" si="268"/>
        <v>4</v>
      </c>
      <c r="Q3436" s="19">
        <f t="shared" si="269"/>
        <v>4</v>
      </c>
    </row>
    <row r="3437" spans="1:17" x14ac:dyDescent="0.25">
      <c r="A3437" t="s">
        <v>6687</v>
      </c>
      <c r="B3437" s="16">
        <v>43926.698136574072</v>
      </c>
      <c r="C3437" t="s">
        <v>6435</v>
      </c>
      <c r="D3437" t="s">
        <v>83</v>
      </c>
      <c r="E3437" t="s">
        <v>84</v>
      </c>
      <c r="F3437" s="19">
        <v>54</v>
      </c>
      <c r="G3437" t="s">
        <v>51</v>
      </c>
      <c r="H3437" t="s">
        <v>85</v>
      </c>
      <c r="I3437" s="16">
        <v>43780.494895833333</v>
      </c>
      <c r="J3437" s="16">
        <v>44082.717175925929</v>
      </c>
      <c r="K3437">
        <v>125</v>
      </c>
      <c r="L3437" s="16">
        <f t="shared" si="265"/>
        <v>43922</v>
      </c>
      <c r="M3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7">
        <f t="shared" si="266"/>
        <v>0</v>
      </c>
      <c r="O3437">
        <f t="shared" si="267"/>
        <v>5</v>
      </c>
      <c r="P3437">
        <f t="shared" si="268"/>
        <v>5</v>
      </c>
      <c r="Q3437" s="19">
        <f t="shared" si="269"/>
        <v>5</v>
      </c>
    </row>
    <row r="3438" spans="1:17" x14ac:dyDescent="0.25">
      <c r="A3438" t="s">
        <v>6688</v>
      </c>
      <c r="B3438" s="16">
        <v>43927.5937962963</v>
      </c>
      <c r="C3438" t="s">
        <v>6689</v>
      </c>
      <c r="D3438" t="s">
        <v>83</v>
      </c>
      <c r="E3438" t="s">
        <v>90</v>
      </c>
      <c r="F3438" s="19">
        <v>54</v>
      </c>
      <c r="G3438" t="s">
        <v>52</v>
      </c>
      <c r="H3438" t="s">
        <v>85</v>
      </c>
      <c r="I3438" s="16">
        <v>43927.597384259258</v>
      </c>
      <c r="J3438" s="16">
        <v>44317.58734953704</v>
      </c>
      <c r="K3438">
        <v>125</v>
      </c>
      <c r="L3438" s="16">
        <f t="shared" si="265"/>
        <v>43922</v>
      </c>
      <c r="M3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8">
        <f t="shared" si="266"/>
        <v>0</v>
      </c>
      <c r="O3438">
        <f t="shared" si="267"/>
        <v>0</v>
      </c>
      <c r="P3438">
        <f t="shared" si="268"/>
        <v>0</v>
      </c>
      <c r="Q3438" s="19">
        <f t="shared" si="269"/>
        <v>0</v>
      </c>
    </row>
    <row r="3439" spans="1:17" x14ac:dyDescent="0.25">
      <c r="A3439" t="s">
        <v>6690</v>
      </c>
      <c r="B3439" s="16">
        <v>43927.638298611113</v>
      </c>
      <c r="C3439" t="s">
        <v>6691</v>
      </c>
      <c r="D3439" t="s">
        <v>83</v>
      </c>
      <c r="E3439" t="s">
        <v>84</v>
      </c>
      <c r="F3439" s="19">
        <v>54</v>
      </c>
      <c r="G3439" t="s">
        <v>52</v>
      </c>
      <c r="H3439" t="s">
        <v>85</v>
      </c>
      <c r="I3439" s="16">
        <v>43867.770925925928</v>
      </c>
      <c r="J3439" s="16">
        <v>44560.630347222221</v>
      </c>
      <c r="K3439">
        <v>125</v>
      </c>
      <c r="L3439" s="16">
        <f t="shared" si="265"/>
        <v>43922</v>
      </c>
      <c r="M3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39">
        <f t="shared" si="266"/>
        <v>0</v>
      </c>
      <c r="O3439">
        <f t="shared" si="267"/>
        <v>2</v>
      </c>
      <c r="P3439">
        <f t="shared" si="268"/>
        <v>2</v>
      </c>
      <c r="Q3439" s="19">
        <f t="shared" si="269"/>
        <v>2</v>
      </c>
    </row>
    <row r="3440" spans="1:17" x14ac:dyDescent="0.25">
      <c r="A3440" t="s">
        <v>6692</v>
      </c>
      <c r="B3440" s="16">
        <v>43927.708761574075</v>
      </c>
      <c r="C3440" t="s">
        <v>6693</v>
      </c>
      <c r="D3440" t="s">
        <v>83</v>
      </c>
      <c r="E3440" t="s">
        <v>84</v>
      </c>
      <c r="F3440" s="19">
        <v>54</v>
      </c>
      <c r="G3440" t="s">
        <v>52</v>
      </c>
      <c r="H3440" t="s">
        <v>85</v>
      </c>
      <c r="I3440" s="16">
        <v>43536.804456018515</v>
      </c>
      <c r="J3440" s="16">
        <v>43863.556574074071</v>
      </c>
      <c r="K3440">
        <v>125</v>
      </c>
      <c r="L3440" s="16">
        <f t="shared" si="265"/>
        <v>43922</v>
      </c>
      <c r="M3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0">
        <f t="shared" si="266"/>
        <v>1</v>
      </c>
      <c r="O3440">
        <f t="shared" si="267"/>
        <v>13</v>
      </c>
      <c r="P3440">
        <f t="shared" si="268"/>
        <v>11</v>
      </c>
      <c r="Q3440" s="19">
        <f t="shared" si="269"/>
        <v>11</v>
      </c>
    </row>
    <row r="3441" spans="1:17" x14ac:dyDescent="0.25">
      <c r="A3441" t="s">
        <v>6694</v>
      </c>
      <c r="B3441" s="16">
        <v>43929.478020833332</v>
      </c>
      <c r="C3441" t="s">
        <v>6695</v>
      </c>
      <c r="D3441" t="s">
        <v>83</v>
      </c>
      <c r="E3441" t="s">
        <v>90</v>
      </c>
      <c r="F3441" s="19">
        <v>54</v>
      </c>
      <c r="G3441" t="s">
        <v>52</v>
      </c>
      <c r="H3441" t="s">
        <v>85</v>
      </c>
      <c r="I3441" s="16">
        <v>43929.480138888888</v>
      </c>
      <c r="J3441" s="16">
        <v>44498.465173611112</v>
      </c>
      <c r="K3441">
        <v>125</v>
      </c>
      <c r="L3441" s="16">
        <f t="shared" si="265"/>
        <v>43922</v>
      </c>
      <c r="M3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1">
        <f t="shared" si="266"/>
        <v>0</v>
      </c>
      <c r="O3441">
        <f t="shared" si="267"/>
        <v>0</v>
      </c>
      <c r="P3441">
        <f t="shared" si="268"/>
        <v>0</v>
      </c>
      <c r="Q3441" s="19">
        <f t="shared" si="269"/>
        <v>0</v>
      </c>
    </row>
    <row r="3442" spans="1:17" x14ac:dyDescent="0.25">
      <c r="A3442" t="s">
        <v>6696</v>
      </c>
      <c r="B3442" s="16">
        <v>43929.677025462966</v>
      </c>
      <c r="C3442" t="s">
        <v>6697</v>
      </c>
      <c r="D3442" t="s">
        <v>34</v>
      </c>
      <c r="E3442" t="s">
        <v>84</v>
      </c>
      <c r="F3442" s="19">
        <v>54</v>
      </c>
      <c r="G3442" t="s">
        <v>52</v>
      </c>
      <c r="H3442" t="s">
        <v>85</v>
      </c>
      <c r="I3442" s="16">
        <v>43707.624259259261</v>
      </c>
      <c r="J3442" s="16">
        <v>43958.683032407411</v>
      </c>
      <c r="K3442">
        <v>125</v>
      </c>
      <c r="L3442" s="16">
        <f t="shared" si="265"/>
        <v>43922</v>
      </c>
      <c r="M3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2">
        <f t="shared" si="266"/>
        <v>0</v>
      </c>
      <c r="O3442">
        <f t="shared" si="267"/>
        <v>7</v>
      </c>
      <c r="P3442">
        <f t="shared" si="268"/>
        <v>7</v>
      </c>
      <c r="Q3442" s="19">
        <f t="shared" si="269"/>
        <v>7</v>
      </c>
    </row>
    <row r="3443" spans="1:17" x14ac:dyDescent="0.25">
      <c r="A3443" t="s">
        <v>6698</v>
      </c>
      <c r="B3443" s="16">
        <v>43929.693692129629</v>
      </c>
      <c r="C3443" t="s">
        <v>6402</v>
      </c>
      <c r="D3443" t="s">
        <v>83</v>
      </c>
      <c r="E3443" t="s">
        <v>84</v>
      </c>
      <c r="F3443" s="19">
        <v>54</v>
      </c>
      <c r="G3443" t="s">
        <v>52</v>
      </c>
      <c r="H3443" t="s">
        <v>85</v>
      </c>
      <c r="I3443" s="16">
        <v>43731.497418981482</v>
      </c>
      <c r="J3443" s="16">
        <v>43838.750914351855</v>
      </c>
      <c r="K3443">
        <v>125</v>
      </c>
      <c r="L3443" s="16">
        <f t="shared" si="265"/>
        <v>43922</v>
      </c>
      <c r="M3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3">
        <f t="shared" si="266"/>
        <v>1</v>
      </c>
      <c r="O3443">
        <f t="shared" si="267"/>
        <v>7</v>
      </c>
      <c r="P3443">
        <f t="shared" si="268"/>
        <v>4</v>
      </c>
      <c r="Q3443" s="19">
        <f t="shared" si="269"/>
        <v>4</v>
      </c>
    </row>
    <row r="3444" spans="1:17" x14ac:dyDescent="0.25">
      <c r="A3444" t="s">
        <v>6699</v>
      </c>
      <c r="B3444" s="16">
        <v>43929.731990740744</v>
      </c>
      <c r="C3444" t="s">
        <v>6700</v>
      </c>
      <c r="D3444" t="s">
        <v>83</v>
      </c>
      <c r="E3444" t="s">
        <v>84</v>
      </c>
      <c r="F3444" s="19">
        <v>54</v>
      </c>
      <c r="G3444" t="s">
        <v>52</v>
      </c>
      <c r="H3444" t="s">
        <v>85</v>
      </c>
      <c r="I3444" s="16">
        <v>43827.417962962965</v>
      </c>
      <c r="J3444" s="16">
        <v>44203.431898148148</v>
      </c>
      <c r="K3444">
        <v>125</v>
      </c>
      <c r="L3444" s="16">
        <f t="shared" si="265"/>
        <v>43922</v>
      </c>
      <c r="M3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4">
        <f t="shared" si="266"/>
        <v>0</v>
      </c>
      <c r="O3444">
        <f t="shared" si="267"/>
        <v>3</v>
      </c>
      <c r="P3444">
        <f t="shared" si="268"/>
        <v>3</v>
      </c>
      <c r="Q3444" s="19">
        <f t="shared" si="269"/>
        <v>3</v>
      </c>
    </row>
    <row r="3445" spans="1:17" x14ac:dyDescent="0.25">
      <c r="A3445" t="s">
        <v>6701</v>
      </c>
      <c r="B3445" s="16">
        <v>43930.597094907411</v>
      </c>
      <c r="C3445" t="s">
        <v>6702</v>
      </c>
      <c r="D3445" t="s">
        <v>83</v>
      </c>
      <c r="E3445" t="s">
        <v>84</v>
      </c>
      <c r="F3445" s="19">
        <v>54</v>
      </c>
      <c r="G3445" t="s">
        <v>51</v>
      </c>
      <c r="H3445" t="s">
        <v>85</v>
      </c>
      <c r="I3445" s="16">
        <v>43924.609479166669</v>
      </c>
      <c r="J3445" s="16">
        <v>44469.745196759257</v>
      </c>
      <c r="K3445">
        <v>125</v>
      </c>
      <c r="L3445" s="16">
        <f t="shared" si="265"/>
        <v>43922</v>
      </c>
      <c r="M3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5">
        <f t="shared" si="266"/>
        <v>0</v>
      </c>
      <c r="O3445">
        <f t="shared" si="267"/>
        <v>0</v>
      </c>
      <c r="P3445">
        <f t="shared" si="268"/>
        <v>0</v>
      </c>
      <c r="Q3445" s="19">
        <f t="shared" si="269"/>
        <v>0</v>
      </c>
    </row>
    <row r="3446" spans="1:17" x14ac:dyDescent="0.25">
      <c r="A3446" t="s">
        <v>6703</v>
      </c>
      <c r="B3446" s="16">
        <v>43932.639837962961</v>
      </c>
      <c r="C3446" t="s">
        <v>6704</v>
      </c>
      <c r="D3446" t="s">
        <v>83</v>
      </c>
      <c r="E3446" t="s">
        <v>84</v>
      </c>
      <c r="F3446" s="19">
        <v>54</v>
      </c>
      <c r="G3446" t="s">
        <v>52</v>
      </c>
      <c r="H3446" t="s">
        <v>85</v>
      </c>
      <c r="I3446" s="16">
        <v>43855.638298611113</v>
      </c>
      <c r="J3446" s="16">
        <v>44068.68540509259</v>
      </c>
      <c r="K3446">
        <v>125</v>
      </c>
      <c r="L3446" s="16">
        <f t="shared" si="265"/>
        <v>43922</v>
      </c>
      <c r="M3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6">
        <f t="shared" si="266"/>
        <v>0</v>
      </c>
      <c r="O3446">
        <f t="shared" si="267"/>
        <v>3</v>
      </c>
      <c r="P3446">
        <f t="shared" si="268"/>
        <v>3</v>
      </c>
      <c r="Q3446" s="19">
        <f t="shared" si="269"/>
        <v>3</v>
      </c>
    </row>
    <row r="3447" spans="1:17" x14ac:dyDescent="0.25">
      <c r="A3447" t="s">
        <v>6705</v>
      </c>
      <c r="B3447" s="16">
        <v>43932.650416666664</v>
      </c>
      <c r="C3447" t="s">
        <v>6681</v>
      </c>
      <c r="D3447" t="s">
        <v>83</v>
      </c>
      <c r="E3447" t="s">
        <v>84</v>
      </c>
      <c r="F3447" s="19">
        <v>54</v>
      </c>
      <c r="G3447" t="s">
        <v>52</v>
      </c>
      <c r="H3447" t="s">
        <v>85</v>
      </c>
      <c r="I3447" s="16">
        <v>43923.653668981482</v>
      </c>
      <c r="J3447" s="16">
        <v>44053.52244212963</v>
      </c>
      <c r="K3447">
        <v>125</v>
      </c>
      <c r="L3447" s="16">
        <f t="shared" si="265"/>
        <v>43922</v>
      </c>
      <c r="M3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7">
        <f t="shared" si="266"/>
        <v>0</v>
      </c>
      <c r="O3447">
        <f t="shared" si="267"/>
        <v>0</v>
      </c>
      <c r="P3447">
        <f t="shared" si="268"/>
        <v>0</v>
      </c>
      <c r="Q3447" s="19">
        <f t="shared" si="269"/>
        <v>0</v>
      </c>
    </row>
    <row r="3448" spans="1:17" x14ac:dyDescent="0.25">
      <c r="A3448" t="s">
        <v>6706</v>
      </c>
      <c r="B3448" s="16">
        <v>43932.680717592593</v>
      </c>
      <c r="C3448" t="s">
        <v>6581</v>
      </c>
      <c r="D3448" t="s">
        <v>83</v>
      </c>
      <c r="E3448" t="s">
        <v>84</v>
      </c>
      <c r="F3448" s="19">
        <v>54</v>
      </c>
      <c r="G3448" t="s">
        <v>52</v>
      </c>
      <c r="H3448" t="s">
        <v>85</v>
      </c>
      <c r="I3448" s="16">
        <v>43877.558020833334</v>
      </c>
      <c r="J3448" s="16">
        <v>44475.673217592594</v>
      </c>
      <c r="K3448">
        <v>125</v>
      </c>
      <c r="L3448" s="16">
        <f t="shared" si="265"/>
        <v>43922</v>
      </c>
      <c r="M3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8">
        <f t="shared" si="266"/>
        <v>0</v>
      </c>
      <c r="O3448">
        <f t="shared" si="267"/>
        <v>2</v>
      </c>
      <c r="P3448">
        <f t="shared" si="268"/>
        <v>2</v>
      </c>
      <c r="Q3448" s="19">
        <f t="shared" si="269"/>
        <v>2</v>
      </c>
    </row>
    <row r="3449" spans="1:17" x14ac:dyDescent="0.25">
      <c r="A3449" t="s">
        <v>6707</v>
      </c>
      <c r="B3449" s="16">
        <v>43933.480439814812</v>
      </c>
      <c r="C3449" t="s">
        <v>6708</v>
      </c>
      <c r="D3449" t="s">
        <v>83</v>
      </c>
      <c r="E3449" t="s">
        <v>90</v>
      </c>
      <c r="F3449" s="19">
        <v>54</v>
      </c>
      <c r="G3449" t="s">
        <v>52</v>
      </c>
      <c r="H3449" t="s">
        <v>85</v>
      </c>
      <c r="I3449" s="16">
        <v>43933.48364583333</v>
      </c>
      <c r="J3449" s="16">
        <v>44213.666458333333</v>
      </c>
      <c r="K3449">
        <v>125</v>
      </c>
      <c r="L3449" s="16">
        <f t="shared" si="265"/>
        <v>43922</v>
      </c>
      <c r="M3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49">
        <f t="shared" si="266"/>
        <v>0</v>
      </c>
      <c r="O3449">
        <f t="shared" si="267"/>
        <v>0</v>
      </c>
      <c r="P3449">
        <f t="shared" si="268"/>
        <v>0</v>
      </c>
      <c r="Q3449" s="19">
        <f t="shared" si="269"/>
        <v>0</v>
      </c>
    </row>
    <row r="3450" spans="1:17" x14ac:dyDescent="0.25">
      <c r="A3450" t="s">
        <v>6709</v>
      </c>
      <c r="B3450" s="16">
        <v>43933.546539351853</v>
      </c>
      <c r="C3450" t="s">
        <v>6710</v>
      </c>
      <c r="D3450" t="s">
        <v>34</v>
      </c>
      <c r="E3450" t="s">
        <v>84</v>
      </c>
      <c r="F3450" s="19">
        <v>54</v>
      </c>
      <c r="G3450" t="s">
        <v>52</v>
      </c>
      <c r="H3450" t="s">
        <v>85</v>
      </c>
      <c r="I3450" s="16">
        <v>43835.723194444443</v>
      </c>
      <c r="J3450" s="16">
        <v>43837.421284722222</v>
      </c>
      <c r="K3450">
        <v>125</v>
      </c>
      <c r="L3450" s="16">
        <f t="shared" si="265"/>
        <v>43922</v>
      </c>
      <c r="M3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0">
        <f t="shared" si="266"/>
        <v>1</v>
      </c>
      <c r="O3450">
        <f t="shared" si="267"/>
        <v>3</v>
      </c>
      <c r="P3450">
        <f t="shared" si="268"/>
        <v>0</v>
      </c>
      <c r="Q3450" s="19">
        <f t="shared" si="269"/>
        <v>0</v>
      </c>
    </row>
    <row r="3451" spans="1:17" x14ac:dyDescent="0.25">
      <c r="A3451" t="s">
        <v>6711</v>
      </c>
      <c r="B3451" s="16">
        <v>43935.387592592589</v>
      </c>
      <c r="C3451" t="s">
        <v>6712</v>
      </c>
      <c r="D3451" t="s">
        <v>83</v>
      </c>
      <c r="E3451" t="s">
        <v>84</v>
      </c>
      <c r="F3451" s="19">
        <v>54</v>
      </c>
      <c r="G3451" t="s">
        <v>52</v>
      </c>
      <c r="H3451" t="s">
        <v>85</v>
      </c>
      <c r="I3451" s="16">
        <v>43888.569849537038</v>
      </c>
      <c r="J3451" s="16">
        <v>44033.668969907405</v>
      </c>
      <c r="K3451">
        <v>125</v>
      </c>
      <c r="L3451" s="16">
        <f t="shared" si="265"/>
        <v>43922</v>
      </c>
      <c r="M3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1">
        <f t="shared" si="266"/>
        <v>0</v>
      </c>
      <c r="O3451">
        <f t="shared" si="267"/>
        <v>2</v>
      </c>
      <c r="P3451">
        <f t="shared" si="268"/>
        <v>2</v>
      </c>
      <c r="Q3451" s="19">
        <f t="shared" si="269"/>
        <v>2</v>
      </c>
    </row>
    <row r="3452" spans="1:17" x14ac:dyDescent="0.25">
      <c r="A3452" t="s">
        <v>6713</v>
      </c>
      <c r="B3452" s="16">
        <v>43935.462731481479</v>
      </c>
      <c r="C3452" t="s">
        <v>6714</v>
      </c>
      <c r="D3452" t="s">
        <v>83</v>
      </c>
      <c r="E3452" t="s">
        <v>90</v>
      </c>
      <c r="F3452" s="19">
        <v>54</v>
      </c>
      <c r="G3452" t="s">
        <v>51</v>
      </c>
      <c r="H3452" t="s">
        <v>85</v>
      </c>
      <c r="I3452" s="16">
        <v>43935.463935185187</v>
      </c>
      <c r="J3452" s="16">
        <v>44534.787152777775</v>
      </c>
      <c r="K3452">
        <v>125</v>
      </c>
      <c r="L3452" s="16">
        <f t="shared" si="265"/>
        <v>43922</v>
      </c>
      <c r="M3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2">
        <f t="shared" si="266"/>
        <v>0</v>
      </c>
      <c r="O3452">
        <f t="shared" si="267"/>
        <v>0</v>
      </c>
      <c r="P3452">
        <f t="shared" si="268"/>
        <v>0</v>
      </c>
      <c r="Q3452" s="19">
        <f t="shared" si="269"/>
        <v>0</v>
      </c>
    </row>
    <row r="3453" spans="1:17" x14ac:dyDescent="0.25">
      <c r="A3453" t="s">
        <v>6715</v>
      </c>
      <c r="B3453" s="16">
        <v>43936.440949074073</v>
      </c>
      <c r="C3453" t="s">
        <v>6716</v>
      </c>
      <c r="D3453" t="s">
        <v>83</v>
      </c>
      <c r="E3453" t="s">
        <v>84</v>
      </c>
      <c r="F3453" s="19">
        <v>54</v>
      </c>
      <c r="G3453" t="s">
        <v>52</v>
      </c>
      <c r="H3453" t="s">
        <v>85</v>
      </c>
      <c r="I3453" s="16">
        <v>43906.581006944441</v>
      </c>
      <c r="J3453" s="16">
        <v>44387.560300925928</v>
      </c>
      <c r="K3453">
        <v>125</v>
      </c>
      <c r="L3453" s="16">
        <f t="shared" si="265"/>
        <v>43922</v>
      </c>
      <c r="M3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3">
        <f t="shared" si="266"/>
        <v>0</v>
      </c>
      <c r="O3453">
        <f t="shared" si="267"/>
        <v>1</v>
      </c>
      <c r="P3453">
        <f t="shared" si="268"/>
        <v>1</v>
      </c>
      <c r="Q3453" s="19">
        <f t="shared" si="269"/>
        <v>1</v>
      </c>
    </row>
    <row r="3454" spans="1:17" x14ac:dyDescent="0.25">
      <c r="A3454" t="s">
        <v>6717</v>
      </c>
      <c r="B3454" s="16">
        <v>43936.480995370373</v>
      </c>
      <c r="C3454" t="s">
        <v>6718</v>
      </c>
      <c r="D3454" t="s">
        <v>83</v>
      </c>
      <c r="E3454" t="s">
        <v>90</v>
      </c>
      <c r="F3454" s="19">
        <v>54</v>
      </c>
      <c r="G3454" t="s">
        <v>51</v>
      </c>
      <c r="H3454" t="s">
        <v>85</v>
      </c>
      <c r="I3454" s="16">
        <v>43936.483726851853</v>
      </c>
      <c r="J3454" s="16">
        <v>44138.438043981485</v>
      </c>
      <c r="K3454">
        <v>125</v>
      </c>
      <c r="L3454" s="16">
        <f t="shared" si="265"/>
        <v>43922</v>
      </c>
      <c r="M3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4">
        <f t="shared" si="266"/>
        <v>0</v>
      </c>
      <c r="O3454">
        <f t="shared" si="267"/>
        <v>0</v>
      </c>
      <c r="P3454">
        <f t="shared" si="268"/>
        <v>0</v>
      </c>
      <c r="Q3454" s="19">
        <f t="shared" si="269"/>
        <v>0</v>
      </c>
    </row>
    <row r="3455" spans="1:17" x14ac:dyDescent="0.25">
      <c r="A3455" t="s">
        <v>6719</v>
      </c>
      <c r="B3455" s="16">
        <v>43936.550127314818</v>
      </c>
      <c r="C3455" t="s">
        <v>6720</v>
      </c>
      <c r="D3455" t="s">
        <v>83</v>
      </c>
      <c r="E3455" t="s">
        <v>84</v>
      </c>
      <c r="F3455" s="19">
        <v>54</v>
      </c>
      <c r="G3455" t="s">
        <v>52</v>
      </c>
      <c r="H3455" t="s">
        <v>85</v>
      </c>
      <c r="I3455" s="16">
        <v>43912.703032407408</v>
      </c>
      <c r="J3455" s="16">
        <v>44219.280891203707</v>
      </c>
      <c r="K3455">
        <v>125</v>
      </c>
      <c r="L3455" s="16">
        <f t="shared" si="265"/>
        <v>43922</v>
      </c>
      <c r="M3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5">
        <f t="shared" si="266"/>
        <v>0</v>
      </c>
      <c r="O3455">
        <f t="shared" si="267"/>
        <v>1</v>
      </c>
      <c r="P3455">
        <f t="shared" si="268"/>
        <v>1</v>
      </c>
      <c r="Q3455" s="19">
        <f t="shared" si="269"/>
        <v>1</v>
      </c>
    </row>
    <row r="3456" spans="1:17" x14ac:dyDescent="0.25">
      <c r="A3456" t="s">
        <v>6721</v>
      </c>
      <c r="B3456" s="16">
        <v>43937.400949074072</v>
      </c>
      <c r="C3456" t="s">
        <v>6722</v>
      </c>
      <c r="D3456" t="s">
        <v>83</v>
      </c>
      <c r="E3456" t="s">
        <v>90</v>
      </c>
      <c r="F3456" s="19">
        <v>54</v>
      </c>
      <c r="G3456" t="s">
        <v>51</v>
      </c>
      <c r="H3456" t="s">
        <v>85</v>
      </c>
      <c r="I3456" s="16">
        <v>43937.404293981483</v>
      </c>
      <c r="J3456" s="16">
        <v>44265.585601851853</v>
      </c>
      <c r="K3456">
        <v>125</v>
      </c>
      <c r="L3456" s="16">
        <f t="shared" si="265"/>
        <v>43922</v>
      </c>
      <c r="M3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6">
        <f t="shared" si="266"/>
        <v>0</v>
      </c>
      <c r="O3456">
        <f t="shared" si="267"/>
        <v>0</v>
      </c>
      <c r="P3456">
        <f t="shared" si="268"/>
        <v>0</v>
      </c>
      <c r="Q3456" s="19">
        <f t="shared" si="269"/>
        <v>0</v>
      </c>
    </row>
    <row r="3457" spans="1:17" x14ac:dyDescent="0.25">
      <c r="A3457" t="s">
        <v>6723</v>
      </c>
      <c r="B3457" s="16">
        <v>43940.627002314817</v>
      </c>
      <c r="C3457" t="s">
        <v>6724</v>
      </c>
      <c r="D3457" t="s">
        <v>83</v>
      </c>
      <c r="E3457" t="s">
        <v>84</v>
      </c>
      <c r="F3457" s="19">
        <v>54</v>
      </c>
      <c r="G3457" t="s">
        <v>52</v>
      </c>
      <c r="H3457" t="s">
        <v>85</v>
      </c>
      <c r="I3457" s="16">
        <v>43803.556631944448</v>
      </c>
      <c r="J3457" s="16">
        <v>44401.498298611114</v>
      </c>
      <c r="K3457">
        <v>125</v>
      </c>
      <c r="L3457" s="16">
        <f t="shared" si="265"/>
        <v>43922</v>
      </c>
      <c r="M3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7">
        <f t="shared" si="266"/>
        <v>0</v>
      </c>
      <c r="O3457">
        <f t="shared" si="267"/>
        <v>5</v>
      </c>
      <c r="P3457">
        <f t="shared" si="268"/>
        <v>5</v>
      </c>
      <c r="Q3457" s="19">
        <f t="shared" si="269"/>
        <v>5</v>
      </c>
    </row>
    <row r="3458" spans="1:17" x14ac:dyDescent="0.25">
      <c r="A3458" t="s">
        <v>6725</v>
      </c>
      <c r="B3458" s="16">
        <v>43941.506851851853</v>
      </c>
      <c r="C3458" t="s">
        <v>6726</v>
      </c>
      <c r="D3458" t="s">
        <v>83</v>
      </c>
      <c r="E3458" t="s">
        <v>90</v>
      </c>
      <c r="F3458" s="19">
        <v>54</v>
      </c>
      <c r="G3458" t="s">
        <v>51</v>
      </c>
      <c r="H3458" t="s">
        <v>85</v>
      </c>
      <c r="I3458" s="16">
        <v>43941.509398148148</v>
      </c>
      <c r="J3458" s="16">
        <v>44254.765960648147</v>
      </c>
      <c r="K3458">
        <v>125</v>
      </c>
      <c r="L3458" s="16">
        <f t="shared" ref="L3458:L3521" si="270">DATE(YEAR(B3458),MONTH(B3458),1)</f>
        <v>43922</v>
      </c>
      <c r="M3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8">
        <f t="shared" ref="N3458:N3521" si="271">IF(B3458&gt;=J3458,1,0)</f>
        <v>0</v>
      </c>
      <c r="O3458">
        <f t="shared" ref="O3458:O3521" si="272">ROUND((B3458-I3458)/30,0)</f>
        <v>0</v>
      </c>
      <c r="P3458">
        <f t="shared" ref="P3458:P3521" si="273">IF(AND(N3458=1,B3458&gt;=J3458,J3458&gt;0),ROUND((J3458-I3458)/30,0),O3458)</f>
        <v>0</v>
      </c>
      <c r="Q3458" s="19">
        <f t="shared" ref="Q3458:Q3521" si="274">MIN(O3458:P3458)</f>
        <v>0</v>
      </c>
    </row>
    <row r="3459" spans="1:17" x14ac:dyDescent="0.25">
      <c r="A3459" t="s">
        <v>6727</v>
      </c>
      <c r="B3459" s="16">
        <v>43941.631192129629</v>
      </c>
      <c r="C3459" t="s">
        <v>6728</v>
      </c>
      <c r="D3459" t="s">
        <v>83</v>
      </c>
      <c r="E3459" t="s">
        <v>84</v>
      </c>
      <c r="F3459" s="19">
        <v>54</v>
      </c>
      <c r="G3459" t="s">
        <v>52</v>
      </c>
      <c r="H3459" t="s">
        <v>85</v>
      </c>
      <c r="I3459" s="16">
        <v>43887.680567129632</v>
      </c>
      <c r="J3459" s="16">
        <v>44328.668483796297</v>
      </c>
      <c r="K3459">
        <v>125</v>
      </c>
      <c r="L3459" s="16">
        <f t="shared" si="270"/>
        <v>43922</v>
      </c>
      <c r="M3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59">
        <f t="shared" si="271"/>
        <v>0</v>
      </c>
      <c r="O3459">
        <f t="shared" si="272"/>
        <v>2</v>
      </c>
      <c r="P3459">
        <f t="shared" si="273"/>
        <v>2</v>
      </c>
      <c r="Q3459" s="19">
        <f t="shared" si="274"/>
        <v>2</v>
      </c>
    </row>
    <row r="3460" spans="1:17" x14ac:dyDescent="0.25">
      <c r="A3460" t="s">
        <v>6729</v>
      </c>
      <c r="B3460" s="16">
        <v>43943.521145833336</v>
      </c>
      <c r="C3460" t="s">
        <v>6730</v>
      </c>
      <c r="D3460" t="s">
        <v>83</v>
      </c>
      <c r="E3460" t="s">
        <v>90</v>
      </c>
      <c r="F3460" s="19">
        <v>54</v>
      </c>
      <c r="G3460" t="s">
        <v>51</v>
      </c>
      <c r="H3460" t="s">
        <v>85</v>
      </c>
      <c r="I3460" s="16">
        <v>43943.524675925924</v>
      </c>
      <c r="J3460" s="16">
        <v>44018.509837962964</v>
      </c>
      <c r="K3460">
        <v>125</v>
      </c>
      <c r="L3460" s="16">
        <f t="shared" si="270"/>
        <v>43922</v>
      </c>
      <c r="M3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0">
        <f t="shared" si="271"/>
        <v>0</v>
      </c>
      <c r="O3460">
        <f t="shared" si="272"/>
        <v>0</v>
      </c>
      <c r="P3460">
        <f t="shared" si="273"/>
        <v>0</v>
      </c>
      <c r="Q3460" s="19">
        <f t="shared" si="274"/>
        <v>0</v>
      </c>
    </row>
    <row r="3461" spans="1:17" x14ac:dyDescent="0.25">
      <c r="A3461" t="s">
        <v>6731</v>
      </c>
      <c r="B3461" s="16">
        <v>43945.311273148145</v>
      </c>
      <c r="C3461" t="s">
        <v>6732</v>
      </c>
      <c r="D3461" t="s">
        <v>83</v>
      </c>
      <c r="E3461" t="s">
        <v>84</v>
      </c>
      <c r="F3461" s="19">
        <v>54</v>
      </c>
      <c r="G3461" t="s">
        <v>51</v>
      </c>
      <c r="H3461" t="s">
        <v>85</v>
      </c>
      <c r="I3461" s="16">
        <v>43834.572881944441</v>
      </c>
      <c r="J3461" s="16">
        <v>44314.564479166664</v>
      </c>
      <c r="K3461">
        <v>125</v>
      </c>
      <c r="L3461" s="16">
        <f t="shared" si="270"/>
        <v>43922</v>
      </c>
      <c r="M3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1">
        <f t="shared" si="271"/>
        <v>0</v>
      </c>
      <c r="O3461">
        <f t="shared" si="272"/>
        <v>4</v>
      </c>
      <c r="P3461">
        <f t="shared" si="273"/>
        <v>4</v>
      </c>
      <c r="Q3461" s="19">
        <f t="shared" si="274"/>
        <v>4</v>
      </c>
    </row>
    <row r="3462" spans="1:17" x14ac:dyDescent="0.25">
      <c r="A3462" t="s">
        <v>6733</v>
      </c>
      <c r="B3462" s="16">
        <v>43946.548425925925</v>
      </c>
      <c r="C3462" t="s">
        <v>6734</v>
      </c>
      <c r="D3462" t="s">
        <v>83</v>
      </c>
      <c r="E3462" t="s">
        <v>90</v>
      </c>
      <c r="F3462" s="19">
        <v>54</v>
      </c>
      <c r="G3462" t="s">
        <v>52</v>
      </c>
      <c r="H3462" t="s">
        <v>85</v>
      </c>
      <c r="I3462" s="16">
        <v>43946.550532407404</v>
      </c>
      <c r="J3462" s="16">
        <v>44200.608726851853</v>
      </c>
      <c r="K3462">
        <v>125</v>
      </c>
      <c r="L3462" s="16">
        <f t="shared" si="270"/>
        <v>43922</v>
      </c>
      <c r="M3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2">
        <f t="shared" si="271"/>
        <v>0</v>
      </c>
      <c r="O3462">
        <f t="shared" si="272"/>
        <v>0</v>
      </c>
      <c r="P3462">
        <f t="shared" si="273"/>
        <v>0</v>
      </c>
      <c r="Q3462" s="19">
        <f t="shared" si="274"/>
        <v>0</v>
      </c>
    </row>
    <row r="3463" spans="1:17" x14ac:dyDescent="0.25">
      <c r="A3463" t="s">
        <v>6735</v>
      </c>
      <c r="B3463" s="16">
        <v>43948.724039351851</v>
      </c>
      <c r="C3463" t="s">
        <v>6398</v>
      </c>
      <c r="D3463" t="s">
        <v>34</v>
      </c>
      <c r="E3463" t="s">
        <v>84</v>
      </c>
      <c r="F3463" s="19">
        <v>54</v>
      </c>
      <c r="G3463" t="s">
        <v>51</v>
      </c>
      <c r="H3463" t="s">
        <v>85</v>
      </c>
      <c r="I3463" s="16">
        <v>43637.337754629632</v>
      </c>
      <c r="J3463" s="16">
        <v>44496.522210648145</v>
      </c>
      <c r="K3463">
        <v>125</v>
      </c>
      <c r="L3463" s="16">
        <f t="shared" si="270"/>
        <v>43922</v>
      </c>
      <c r="M3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3">
        <f t="shared" si="271"/>
        <v>0</v>
      </c>
      <c r="O3463">
        <f t="shared" si="272"/>
        <v>10</v>
      </c>
      <c r="P3463">
        <f t="shared" si="273"/>
        <v>10</v>
      </c>
      <c r="Q3463" s="19">
        <f t="shared" si="274"/>
        <v>10</v>
      </c>
    </row>
    <row r="3464" spans="1:17" x14ac:dyDescent="0.25">
      <c r="A3464" t="s">
        <v>6736</v>
      </c>
      <c r="B3464" s="16">
        <v>43949.584270833337</v>
      </c>
      <c r="C3464" t="s">
        <v>6737</v>
      </c>
      <c r="D3464" t="s">
        <v>83</v>
      </c>
      <c r="E3464" t="s">
        <v>90</v>
      </c>
      <c r="F3464" s="19">
        <v>54</v>
      </c>
      <c r="G3464" t="s">
        <v>51</v>
      </c>
      <c r="H3464" t="s">
        <v>85</v>
      </c>
      <c r="I3464" s="16">
        <v>43949.586770833332</v>
      </c>
      <c r="J3464" s="16">
        <v>44468.652719907404</v>
      </c>
      <c r="K3464">
        <v>125</v>
      </c>
      <c r="L3464" s="16">
        <f t="shared" si="270"/>
        <v>43922</v>
      </c>
      <c r="M3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4">
        <f t="shared" si="271"/>
        <v>0</v>
      </c>
      <c r="O3464">
        <f t="shared" si="272"/>
        <v>0</v>
      </c>
      <c r="P3464">
        <f t="shared" si="273"/>
        <v>0</v>
      </c>
      <c r="Q3464" s="19">
        <f t="shared" si="274"/>
        <v>0</v>
      </c>
    </row>
    <row r="3465" spans="1:17" x14ac:dyDescent="0.25">
      <c r="A3465" t="s">
        <v>6738</v>
      </c>
      <c r="B3465" s="16">
        <v>43949.749444444446</v>
      </c>
      <c r="C3465" t="s">
        <v>6739</v>
      </c>
      <c r="D3465" t="s">
        <v>83</v>
      </c>
      <c r="E3465" t="s">
        <v>84</v>
      </c>
      <c r="F3465" s="19">
        <v>54</v>
      </c>
      <c r="G3465" t="s">
        <v>52</v>
      </c>
      <c r="H3465" t="s">
        <v>85</v>
      </c>
      <c r="I3465" s="16">
        <v>43853.589398148149</v>
      </c>
      <c r="J3465" s="16">
        <v>44091.393391203703</v>
      </c>
      <c r="K3465">
        <v>125</v>
      </c>
      <c r="L3465" s="16">
        <f t="shared" si="270"/>
        <v>43922</v>
      </c>
      <c r="M3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5">
        <f t="shared" si="271"/>
        <v>0</v>
      </c>
      <c r="O3465">
        <f t="shared" si="272"/>
        <v>3</v>
      </c>
      <c r="P3465">
        <f t="shared" si="273"/>
        <v>3</v>
      </c>
      <c r="Q3465" s="19">
        <f t="shared" si="274"/>
        <v>3</v>
      </c>
    </row>
    <row r="3466" spans="1:17" x14ac:dyDescent="0.25">
      <c r="A3466" t="s">
        <v>6740</v>
      </c>
      <c r="B3466" s="16">
        <v>43745.403032407405</v>
      </c>
      <c r="C3466" t="s">
        <v>6741</v>
      </c>
      <c r="D3466" t="s">
        <v>83</v>
      </c>
      <c r="E3466" t="s">
        <v>90</v>
      </c>
      <c r="F3466" s="19">
        <v>54</v>
      </c>
      <c r="G3466" t="s">
        <v>51</v>
      </c>
      <c r="H3466" t="s">
        <v>85</v>
      </c>
      <c r="I3466" s="16">
        <v>43745.405509259261</v>
      </c>
      <c r="K3466">
        <v>125</v>
      </c>
      <c r="L3466" s="16">
        <f t="shared" si="270"/>
        <v>43739</v>
      </c>
      <c r="M3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6">
        <f t="shared" si="271"/>
        <v>1</v>
      </c>
      <c r="O3466">
        <f t="shared" si="272"/>
        <v>0</v>
      </c>
      <c r="P3466">
        <f t="shared" si="273"/>
        <v>0</v>
      </c>
      <c r="Q3466" s="19">
        <f t="shared" si="274"/>
        <v>0</v>
      </c>
    </row>
    <row r="3467" spans="1:17" x14ac:dyDescent="0.25">
      <c r="A3467" t="s">
        <v>6742</v>
      </c>
      <c r="B3467" s="16">
        <v>43747.556770833333</v>
      </c>
      <c r="C3467" t="s">
        <v>6743</v>
      </c>
      <c r="D3467" t="s">
        <v>83</v>
      </c>
      <c r="E3467" t="s">
        <v>90</v>
      </c>
      <c r="F3467" s="19">
        <v>54</v>
      </c>
      <c r="G3467" t="s">
        <v>51</v>
      </c>
      <c r="H3467" t="s">
        <v>85</v>
      </c>
      <c r="I3467" s="16">
        <v>43747.560335648152</v>
      </c>
      <c r="K3467">
        <v>125</v>
      </c>
      <c r="L3467" s="16">
        <f t="shared" si="270"/>
        <v>43739</v>
      </c>
      <c r="M3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7">
        <f t="shared" si="271"/>
        <v>1</v>
      </c>
      <c r="O3467">
        <f t="shared" si="272"/>
        <v>0</v>
      </c>
      <c r="P3467">
        <f t="shared" si="273"/>
        <v>0</v>
      </c>
      <c r="Q3467" s="19">
        <f t="shared" si="274"/>
        <v>0</v>
      </c>
    </row>
    <row r="3468" spans="1:17" x14ac:dyDescent="0.25">
      <c r="A3468" t="s">
        <v>6744</v>
      </c>
      <c r="B3468" s="16">
        <v>43747.724803240744</v>
      </c>
      <c r="C3468" t="s">
        <v>6745</v>
      </c>
      <c r="D3468" t="s">
        <v>83</v>
      </c>
      <c r="E3468" t="s">
        <v>84</v>
      </c>
      <c r="F3468" s="19">
        <v>54</v>
      </c>
      <c r="G3468" t="s">
        <v>51</v>
      </c>
      <c r="H3468" t="s">
        <v>85</v>
      </c>
      <c r="I3468" s="16">
        <v>43643.487083333333</v>
      </c>
      <c r="K3468">
        <v>125</v>
      </c>
      <c r="L3468" s="16">
        <f t="shared" si="270"/>
        <v>43739</v>
      </c>
      <c r="M3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8">
        <f t="shared" si="271"/>
        <v>1</v>
      </c>
      <c r="O3468">
        <f t="shared" si="272"/>
        <v>3</v>
      </c>
      <c r="P3468">
        <f t="shared" si="273"/>
        <v>3</v>
      </c>
      <c r="Q3468" s="19">
        <f t="shared" si="274"/>
        <v>3</v>
      </c>
    </row>
    <row r="3469" spans="1:17" x14ac:dyDescent="0.25">
      <c r="A3469" t="s">
        <v>6746</v>
      </c>
      <c r="B3469" s="16">
        <v>43747.752939814818</v>
      </c>
      <c r="C3469" t="s">
        <v>6747</v>
      </c>
      <c r="D3469" t="s">
        <v>34</v>
      </c>
      <c r="E3469" t="s">
        <v>84</v>
      </c>
      <c r="F3469" s="19">
        <v>54</v>
      </c>
      <c r="G3469" t="s">
        <v>52</v>
      </c>
      <c r="H3469" t="s">
        <v>85</v>
      </c>
      <c r="I3469" s="16">
        <v>43589.609363425923</v>
      </c>
      <c r="K3469">
        <v>125</v>
      </c>
      <c r="L3469" s="16">
        <f t="shared" si="270"/>
        <v>43739</v>
      </c>
      <c r="M3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69">
        <f t="shared" si="271"/>
        <v>1</v>
      </c>
      <c r="O3469">
        <f t="shared" si="272"/>
        <v>5</v>
      </c>
      <c r="P3469">
        <f t="shared" si="273"/>
        <v>5</v>
      </c>
      <c r="Q3469" s="19">
        <f t="shared" si="274"/>
        <v>5</v>
      </c>
    </row>
    <row r="3470" spans="1:17" x14ac:dyDescent="0.25">
      <c r="A3470" t="s">
        <v>6748</v>
      </c>
      <c r="B3470" s="16">
        <v>43748.391400462962</v>
      </c>
      <c r="C3470" t="s">
        <v>6749</v>
      </c>
      <c r="D3470" t="s">
        <v>83</v>
      </c>
      <c r="E3470" t="s">
        <v>90</v>
      </c>
      <c r="F3470" s="19">
        <v>54</v>
      </c>
      <c r="G3470" t="s">
        <v>51</v>
      </c>
      <c r="H3470" t="s">
        <v>85</v>
      </c>
      <c r="I3470" s="16">
        <v>43748.39403935185</v>
      </c>
      <c r="K3470">
        <v>125</v>
      </c>
      <c r="L3470" s="16">
        <f t="shared" si="270"/>
        <v>43739</v>
      </c>
      <c r="M3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0">
        <f t="shared" si="271"/>
        <v>1</v>
      </c>
      <c r="O3470">
        <f t="shared" si="272"/>
        <v>0</v>
      </c>
      <c r="P3470">
        <f t="shared" si="273"/>
        <v>0</v>
      </c>
      <c r="Q3470" s="19">
        <f t="shared" si="274"/>
        <v>0</v>
      </c>
    </row>
    <row r="3471" spans="1:17" x14ac:dyDescent="0.25">
      <c r="A3471" t="s">
        <v>6750</v>
      </c>
      <c r="B3471" s="16">
        <v>43748.548009259262</v>
      </c>
      <c r="C3471" t="s">
        <v>6751</v>
      </c>
      <c r="D3471" t="s">
        <v>83</v>
      </c>
      <c r="E3471" t="s">
        <v>84</v>
      </c>
      <c r="F3471" s="19">
        <v>54</v>
      </c>
      <c r="G3471" t="s">
        <v>52</v>
      </c>
      <c r="H3471" t="s">
        <v>85</v>
      </c>
      <c r="I3471" s="16">
        <v>43518.542175925926</v>
      </c>
      <c r="K3471">
        <v>125</v>
      </c>
      <c r="L3471" s="16">
        <f t="shared" si="270"/>
        <v>43739</v>
      </c>
      <c r="M3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1">
        <f t="shared" si="271"/>
        <v>1</v>
      </c>
      <c r="O3471">
        <f t="shared" si="272"/>
        <v>8</v>
      </c>
      <c r="P3471">
        <f t="shared" si="273"/>
        <v>8</v>
      </c>
      <c r="Q3471" s="19">
        <f t="shared" si="274"/>
        <v>8</v>
      </c>
    </row>
    <row r="3472" spans="1:17" x14ac:dyDescent="0.25">
      <c r="A3472" t="s">
        <v>6752</v>
      </c>
      <c r="B3472" s="16">
        <v>43749.529143518521</v>
      </c>
      <c r="C3472" t="s">
        <v>6753</v>
      </c>
      <c r="D3472" t="s">
        <v>83</v>
      </c>
      <c r="E3472" t="s">
        <v>84</v>
      </c>
      <c r="F3472" s="19">
        <v>54</v>
      </c>
      <c r="G3472" t="s">
        <v>52</v>
      </c>
      <c r="H3472" t="s">
        <v>85</v>
      </c>
      <c r="I3472" s="16">
        <v>43691.659942129627</v>
      </c>
      <c r="K3472">
        <v>125</v>
      </c>
      <c r="L3472" s="16">
        <f t="shared" si="270"/>
        <v>43739</v>
      </c>
      <c r="M3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2">
        <f t="shared" si="271"/>
        <v>1</v>
      </c>
      <c r="O3472">
        <f t="shared" si="272"/>
        <v>2</v>
      </c>
      <c r="P3472">
        <f t="shared" si="273"/>
        <v>2</v>
      </c>
      <c r="Q3472" s="19">
        <f t="shared" si="274"/>
        <v>2</v>
      </c>
    </row>
    <row r="3473" spans="1:17" x14ac:dyDescent="0.25">
      <c r="A3473" t="s">
        <v>6754</v>
      </c>
      <c r="B3473" s="16">
        <v>43750.282673611109</v>
      </c>
      <c r="C3473" t="s">
        <v>6755</v>
      </c>
      <c r="D3473" t="s">
        <v>83</v>
      </c>
      <c r="E3473" t="s">
        <v>90</v>
      </c>
      <c r="F3473" s="19">
        <v>54</v>
      </c>
      <c r="G3473" t="s">
        <v>51</v>
      </c>
      <c r="H3473" t="s">
        <v>85</v>
      </c>
      <c r="I3473" s="16">
        <v>43750.285775462966</v>
      </c>
      <c r="K3473">
        <v>125</v>
      </c>
      <c r="L3473" s="16">
        <f t="shared" si="270"/>
        <v>43739</v>
      </c>
      <c r="M3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3">
        <f t="shared" si="271"/>
        <v>1</v>
      </c>
      <c r="O3473">
        <f t="shared" si="272"/>
        <v>0</v>
      </c>
      <c r="P3473">
        <f t="shared" si="273"/>
        <v>0</v>
      </c>
      <c r="Q3473" s="19">
        <f t="shared" si="274"/>
        <v>0</v>
      </c>
    </row>
    <row r="3474" spans="1:17" x14ac:dyDescent="0.25">
      <c r="A3474" t="s">
        <v>6756</v>
      </c>
      <c r="B3474" s="16">
        <v>43750.358657407407</v>
      </c>
      <c r="C3474" t="s">
        <v>6757</v>
      </c>
      <c r="D3474" t="s">
        <v>83</v>
      </c>
      <c r="E3474" t="s">
        <v>84</v>
      </c>
      <c r="F3474" s="19">
        <v>54</v>
      </c>
      <c r="G3474" t="s">
        <v>51</v>
      </c>
      <c r="H3474" t="s">
        <v>85</v>
      </c>
      <c r="I3474" s="16">
        <v>43698.491527777776</v>
      </c>
      <c r="K3474">
        <v>125</v>
      </c>
      <c r="L3474" s="16">
        <f t="shared" si="270"/>
        <v>43739</v>
      </c>
      <c r="M3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4">
        <f t="shared" si="271"/>
        <v>1</v>
      </c>
      <c r="O3474">
        <f t="shared" si="272"/>
        <v>2</v>
      </c>
      <c r="P3474">
        <f t="shared" si="273"/>
        <v>2</v>
      </c>
      <c r="Q3474" s="19">
        <f t="shared" si="274"/>
        <v>2</v>
      </c>
    </row>
    <row r="3475" spans="1:17" x14ac:dyDescent="0.25">
      <c r="A3475" t="s">
        <v>6758</v>
      </c>
      <c r="B3475" s="16">
        <v>43750.484085648146</v>
      </c>
      <c r="C3475" t="s">
        <v>6759</v>
      </c>
      <c r="D3475" t="s">
        <v>83</v>
      </c>
      <c r="E3475" t="s">
        <v>84</v>
      </c>
      <c r="F3475" s="19">
        <v>54</v>
      </c>
      <c r="G3475" t="s">
        <v>51</v>
      </c>
      <c r="H3475" t="s">
        <v>85</v>
      </c>
      <c r="I3475" s="16">
        <v>43522.625092592592</v>
      </c>
      <c r="K3475">
        <v>125</v>
      </c>
      <c r="L3475" s="16">
        <f t="shared" si="270"/>
        <v>43739</v>
      </c>
      <c r="M3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5">
        <f t="shared" si="271"/>
        <v>1</v>
      </c>
      <c r="O3475">
        <f t="shared" si="272"/>
        <v>8</v>
      </c>
      <c r="P3475">
        <f t="shared" si="273"/>
        <v>8</v>
      </c>
      <c r="Q3475" s="19">
        <f t="shared" si="274"/>
        <v>8</v>
      </c>
    </row>
    <row r="3476" spans="1:17" x14ac:dyDescent="0.25">
      <c r="A3476" t="s">
        <v>6760</v>
      </c>
      <c r="B3476" s="16">
        <v>43750.491724537038</v>
      </c>
      <c r="C3476" t="s">
        <v>6761</v>
      </c>
      <c r="D3476" t="s">
        <v>83</v>
      </c>
      <c r="E3476" t="s">
        <v>84</v>
      </c>
      <c r="F3476" s="19">
        <v>54</v>
      </c>
      <c r="G3476" t="s">
        <v>52</v>
      </c>
      <c r="H3476" t="s">
        <v>85</v>
      </c>
      <c r="I3476" s="16">
        <v>43704.447233796294</v>
      </c>
      <c r="K3476">
        <v>125</v>
      </c>
      <c r="L3476" s="16">
        <f t="shared" si="270"/>
        <v>43739</v>
      </c>
      <c r="M3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6">
        <f t="shared" si="271"/>
        <v>1</v>
      </c>
      <c r="O3476">
        <f t="shared" si="272"/>
        <v>2</v>
      </c>
      <c r="P3476">
        <f t="shared" si="273"/>
        <v>2</v>
      </c>
      <c r="Q3476" s="19">
        <f t="shared" si="274"/>
        <v>2</v>
      </c>
    </row>
    <row r="3477" spans="1:17" x14ac:dyDescent="0.25">
      <c r="A3477" t="s">
        <v>6762</v>
      </c>
      <c r="B3477" s="16">
        <v>43751.456793981481</v>
      </c>
      <c r="C3477" t="s">
        <v>6763</v>
      </c>
      <c r="D3477" t="s">
        <v>83</v>
      </c>
      <c r="E3477" t="s">
        <v>90</v>
      </c>
      <c r="F3477" s="19">
        <v>54</v>
      </c>
      <c r="G3477" t="s">
        <v>51</v>
      </c>
      <c r="H3477" t="s">
        <v>85</v>
      </c>
      <c r="I3477" s="16">
        <v>43751.45894675926</v>
      </c>
      <c r="K3477">
        <v>125</v>
      </c>
      <c r="L3477" s="16">
        <f t="shared" si="270"/>
        <v>43739</v>
      </c>
      <c r="M3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7">
        <f t="shared" si="271"/>
        <v>1</v>
      </c>
      <c r="O3477">
        <f t="shared" si="272"/>
        <v>0</v>
      </c>
      <c r="P3477">
        <f t="shared" si="273"/>
        <v>0</v>
      </c>
      <c r="Q3477" s="19">
        <f t="shared" si="274"/>
        <v>0</v>
      </c>
    </row>
    <row r="3478" spans="1:17" x14ac:dyDescent="0.25">
      <c r="A3478" t="s">
        <v>6764</v>
      </c>
      <c r="B3478" s="16">
        <v>43751.68178240741</v>
      </c>
      <c r="C3478" t="s">
        <v>6765</v>
      </c>
      <c r="D3478" t="s">
        <v>34</v>
      </c>
      <c r="E3478" t="s">
        <v>84</v>
      </c>
      <c r="F3478" s="19">
        <v>54</v>
      </c>
      <c r="G3478" t="s">
        <v>52</v>
      </c>
      <c r="H3478" t="s">
        <v>85</v>
      </c>
      <c r="I3478" s="16">
        <v>43663.508645833332</v>
      </c>
      <c r="K3478">
        <v>125</v>
      </c>
      <c r="L3478" s="16">
        <f t="shared" si="270"/>
        <v>43739</v>
      </c>
      <c r="M3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8">
        <f t="shared" si="271"/>
        <v>1</v>
      </c>
      <c r="O3478">
        <f t="shared" si="272"/>
        <v>3</v>
      </c>
      <c r="P3478">
        <f t="shared" si="273"/>
        <v>3</v>
      </c>
      <c r="Q3478" s="19">
        <f t="shared" si="274"/>
        <v>3</v>
      </c>
    </row>
    <row r="3479" spans="1:17" x14ac:dyDescent="0.25">
      <c r="A3479" t="s">
        <v>6766</v>
      </c>
      <c r="B3479" s="16">
        <v>43752.372037037036</v>
      </c>
      <c r="C3479" t="s">
        <v>6767</v>
      </c>
      <c r="D3479" t="s">
        <v>34</v>
      </c>
      <c r="E3479" t="s">
        <v>84</v>
      </c>
      <c r="F3479" s="19">
        <v>54</v>
      </c>
      <c r="G3479" t="s">
        <v>52</v>
      </c>
      <c r="H3479" t="s">
        <v>85</v>
      </c>
      <c r="I3479" s="16">
        <v>43731.487719907411</v>
      </c>
      <c r="K3479">
        <v>125</v>
      </c>
      <c r="L3479" s="16">
        <f t="shared" si="270"/>
        <v>43739</v>
      </c>
      <c r="M3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79">
        <f t="shared" si="271"/>
        <v>1</v>
      </c>
      <c r="O3479">
        <f t="shared" si="272"/>
        <v>1</v>
      </c>
      <c r="P3479">
        <f t="shared" si="273"/>
        <v>1</v>
      </c>
      <c r="Q3479" s="19">
        <f t="shared" si="274"/>
        <v>1</v>
      </c>
    </row>
    <row r="3480" spans="1:17" x14ac:dyDescent="0.25">
      <c r="A3480" t="s">
        <v>6768</v>
      </c>
      <c r="B3480" s="16">
        <v>43752.459467592591</v>
      </c>
      <c r="C3480" t="s">
        <v>6769</v>
      </c>
      <c r="D3480" t="s">
        <v>83</v>
      </c>
      <c r="E3480" t="s">
        <v>90</v>
      </c>
      <c r="F3480" s="19">
        <v>54</v>
      </c>
      <c r="G3480" t="s">
        <v>51</v>
      </c>
      <c r="H3480" t="s">
        <v>85</v>
      </c>
      <c r="I3480" s="16">
        <v>43752.461493055554</v>
      </c>
      <c r="K3480">
        <v>125</v>
      </c>
      <c r="L3480" s="16">
        <f t="shared" si="270"/>
        <v>43739</v>
      </c>
      <c r="M3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0">
        <f t="shared" si="271"/>
        <v>1</v>
      </c>
      <c r="O3480">
        <f t="shared" si="272"/>
        <v>0</v>
      </c>
      <c r="P3480">
        <f t="shared" si="273"/>
        <v>0</v>
      </c>
      <c r="Q3480" s="19">
        <f t="shared" si="274"/>
        <v>0</v>
      </c>
    </row>
    <row r="3481" spans="1:17" x14ac:dyDescent="0.25">
      <c r="A3481" t="s">
        <v>6770</v>
      </c>
      <c r="B3481" s="16">
        <v>43753.749444444446</v>
      </c>
      <c r="C3481" t="s">
        <v>6771</v>
      </c>
      <c r="D3481" t="s">
        <v>83</v>
      </c>
      <c r="E3481" t="s">
        <v>84</v>
      </c>
      <c r="F3481" s="19">
        <v>54</v>
      </c>
      <c r="G3481" t="s">
        <v>52</v>
      </c>
      <c r="H3481" t="s">
        <v>85</v>
      </c>
      <c r="I3481" s="16">
        <v>43682.717268518521</v>
      </c>
      <c r="K3481">
        <v>125</v>
      </c>
      <c r="L3481" s="16">
        <f t="shared" si="270"/>
        <v>43739</v>
      </c>
      <c r="M3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1">
        <f t="shared" si="271"/>
        <v>1</v>
      </c>
      <c r="O3481">
        <f t="shared" si="272"/>
        <v>2</v>
      </c>
      <c r="P3481">
        <f t="shared" si="273"/>
        <v>2</v>
      </c>
      <c r="Q3481" s="19">
        <f t="shared" si="274"/>
        <v>2</v>
      </c>
    </row>
    <row r="3482" spans="1:17" x14ac:dyDescent="0.25">
      <c r="A3482" t="s">
        <v>6772</v>
      </c>
      <c r="B3482" s="16">
        <v>43754.568645833337</v>
      </c>
      <c r="C3482" t="s">
        <v>6773</v>
      </c>
      <c r="D3482" t="s">
        <v>83</v>
      </c>
      <c r="E3482" t="s">
        <v>90</v>
      </c>
      <c r="F3482" s="19">
        <v>54</v>
      </c>
      <c r="G3482" t="s">
        <v>51</v>
      </c>
      <c r="H3482" t="s">
        <v>85</v>
      </c>
      <c r="I3482" s="16">
        <v>43754.570532407408</v>
      </c>
      <c r="K3482">
        <v>125</v>
      </c>
      <c r="L3482" s="16">
        <f t="shared" si="270"/>
        <v>43739</v>
      </c>
      <c r="M3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2">
        <f t="shared" si="271"/>
        <v>1</v>
      </c>
      <c r="O3482">
        <f t="shared" si="272"/>
        <v>0</v>
      </c>
      <c r="P3482">
        <f t="shared" si="273"/>
        <v>0</v>
      </c>
      <c r="Q3482" s="19">
        <f t="shared" si="274"/>
        <v>0</v>
      </c>
    </row>
    <row r="3483" spans="1:17" x14ac:dyDescent="0.25">
      <c r="A3483" t="s">
        <v>6774</v>
      </c>
      <c r="B3483" s="16">
        <v>43755.652962962966</v>
      </c>
      <c r="C3483" t="s">
        <v>6775</v>
      </c>
      <c r="D3483" t="s">
        <v>83</v>
      </c>
      <c r="E3483" t="s">
        <v>84</v>
      </c>
      <c r="F3483" s="19">
        <v>54</v>
      </c>
      <c r="G3483" t="s">
        <v>51</v>
      </c>
      <c r="H3483" t="s">
        <v>85</v>
      </c>
      <c r="I3483" s="16">
        <v>43572.559803240743</v>
      </c>
      <c r="K3483">
        <v>125</v>
      </c>
      <c r="L3483" s="16">
        <f t="shared" si="270"/>
        <v>43739</v>
      </c>
      <c r="M3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3">
        <f t="shared" si="271"/>
        <v>1</v>
      </c>
      <c r="O3483">
        <f t="shared" si="272"/>
        <v>6</v>
      </c>
      <c r="P3483">
        <f t="shared" si="273"/>
        <v>6</v>
      </c>
      <c r="Q3483" s="19">
        <f t="shared" si="274"/>
        <v>6</v>
      </c>
    </row>
    <row r="3484" spans="1:17" x14ac:dyDescent="0.25">
      <c r="A3484" t="s">
        <v>6776</v>
      </c>
      <c r="B3484" s="16">
        <v>43756.428124999999</v>
      </c>
      <c r="C3484" t="s">
        <v>6777</v>
      </c>
      <c r="D3484" t="s">
        <v>83</v>
      </c>
      <c r="E3484" t="s">
        <v>90</v>
      </c>
      <c r="F3484" s="19">
        <v>54</v>
      </c>
      <c r="G3484" t="s">
        <v>52</v>
      </c>
      <c r="H3484" t="s">
        <v>85</v>
      </c>
      <c r="I3484" s="16">
        <v>43756.431215277778</v>
      </c>
      <c r="K3484">
        <v>125</v>
      </c>
      <c r="L3484" s="16">
        <f t="shared" si="270"/>
        <v>43739</v>
      </c>
      <c r="M3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4">
        <f t="shared" si="271"/>
        <v>1</v>
      </c>
      <c r="O3484">
        <f t="shared" si="272"/>
        <v>0</v>
      </c>
      <c r="P3484">
        <f t="shared" si="273"/>
        <v>0</v>
      </c>
      <c r="Q3484" s="19">
        <f t="shared" si="274"/>
        <v>0</v>
      </c>
    </row>
    <row r="3485" spans="1:17" x14ac:dyDescent="0.25">
      <c r="A3485" t="s">
        <v>6778</v>
      </c>
      <c r="B3485" s="16">
        <v>43756.635601851849</v>
      </c>
      <c r="C3485" t="s">
        <v>6779</v>
      </c>
      <c r="D3485" t="s">
        <v>83</v>
      </c>
      <c r="E3485" t="s">
        <v>84</v>
      </c>
      <c r="F3485" s="19">
        <v>54</v>
      </c>
      <c r="G3485" t="s">
        <v>52</v>
      </c>
      <c r="H3485" t="s">
        <v>85</v>
      </c>
      <c r="I3485" s="16">
        <v>43543.498182870368</v>
      </c>
      <c r="K3485">
        <v>125</v>
      </c>
      <c r="L3485" s="16">
        <f t="shared" si="270"/>
        <v>43739</v>
      </c>
      <c r="M3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5">
        <f t="shared" si="271"/>
        <v>1</v>
      </c>
      <c r="O3485">
        <f t="shared" si="272"/>
        <v>7</v>
      </c>
      <c r="P3485">
        <f t="shared" si="273"/>
        <v>7</v>
      </c>
      <c r="Q3485" s="19">
        <f t="shared" si="274"/>
        <v>7</v>
      </c>
    </row>
    <row r="3486" spans="1:17" x14ac:dyDescent="0.25">
      <c r="A3486" t="s">
        <v>6780</v>
      </c>
      <c r="B3486" s="16">
        <v>43756.681620370371</v>
      </c>
      <c r="C3486" t="s">
        <v>6781</v>
      </c>
      <c r="D3486" t="s">
        <v>83</v>
      </c>
      <c r="E3486" t="s">
        <v>84</v>
      </c>
      <c r="F3486" s="19">
        <v>54</v>
      </c>
      <c r="G3486" t="s">
        <v>52</v>
      </c>
      <c r="H3486" t="s">
        <v>85</v>
      </c>
      <c r="I3486" s="16">
        <v>43753.792037037034</v>
      </c>
      <c r="K3486">
        <v>125</v>
      </c>
      <c r="L3486" s="16">
        <f t="shared" si="270"/>
        <v>43739</v>
      </c>
      <c r="M3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6">
        <f t="shared" si="271"/>
        <v>1</v>
      </c>
      <c r="O3486">
        <f t="shared" si="272"/>
        <v>0</v>
      </c>
      <c r="P3486">
        <f t="shared" si="273"/>
        <v>0</v>
      </c>
      <c r="Q3486" s="19">
        <f t="shared" si="274"/>
        <v>0</v>
      </c>
    </row>
    <row r="3487" spans="1:17" x14ac:dyDescent="0.25">
      <c r="A3487" t="s">
        <v>6782</v>
      </c>
      <c r="B3487" s="16">
        <v>43760.571238425924</v>
      </c>
      <c r="C3487" t="s">
        <v>6783</v>
      </c>
      <c r="D3487" t="s">
        <v>34</v>
      </c>
      <c r="E3487" t="s">
        <v>84</v>
      </c>
      <c r="F3487" s="19">
        <v>54</v>
      </c>
      <c r="G3487" t="s">
        <v>51</v>
      </c>
      <c r="H3487" t="s">
        <v>85</v>
      </c>
      <c r="I3487" s="16">
        <v>43463.672083333331</v>
      </c>
      <c r="K3487">
        <v>125</v>
      </c>
      <c r="L3487" s="16">
        <f t="shared" si="270"/>
        <v>43739</v>
      </c>
      <c r="M3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7">
        <f t="shared" si="271"/>
        <v>1</v>
      </c>
      <c r="O3487">
        <f t="shared" si="272"/>
        <v>10</v>
      </c>
      <c r="P3487">
        <f t="shared" si="273"/>
        <v>10</v>
      </c>
      <c r="Q3487" s="19">
        <f t="shared" si="274"/>
        <v>10</v>
      </c>
    </row>
    <row r="3488" spans="1:17" x14ac:dyDescent="0.25">
      <c r="A3488" t="s">
        <v>6784</v>
      </c>
      <c r="B3488" s="16">
        <v>43761.462673611109</v>
      </c>
      <c r="C3488" t="s">
        <v>6785</v>
      </c>
      <c r="D3488" t="s">
        <v>83</v>
      </c>
      <c r="E3488" t="s">
        <v>90</v>
      </c>
      <c r="F3488" s="19">
        <v>54</v>
      </c>
      <c r="G3488" t="s">
        <v>52</v>
      </c>
      <c r="H3488" t="s">
        <v>85</v>
      </c>
      <c r="I3488" s="16">
        <v>43761.464965277781</v>
      </c>
      <c r="K3488">
        <v>125</v>
      </c>
      <c r="L3488" s="16">
        <f t="shared" si="270"/>
        <v>43739</v>
      </c>
      <c r="M3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8">
        <f t="shared" si="271"/>
        <v>1</v>
      </c>
      <c r="O3488">
        <f t="shared" si="272"/>
        <v>0</v>
      </c>
      <c r="P3488">
        <f t="shared" si="273"/>
        <v>0</v>
      </c>
      <c r="Q3488" s="19">
        <f t="shared" si="274"/>
        <v>0</v>
      </c>
    </row>
    <row r="3489" spans="1:17" x14ac:dyDescent="0.25">
      <c r="A3489" t="s">
        <v>6786</v>
      </c>
      <c r="B3489" s="16">
        <v>43763.557974537034</v>
      </c>
      <c r="C3489" t="s">
        <v>6787</v>
      </c>
      <c r="D3489" t="s">
        <v>83</v>
      </c>
      <c r="E3489" t="s">
        <v>84</v>
      </c>
      <c r="F3489" s="19">
        <v>54</v>
      </c>
      <c r="G3489" t="s">
        <v>52</v>
      </c>
      <c r="H3489" t="s">
        <v>85</v>
      </c>
      <c r="I3489" s="16">
        <v>43571.708680555559</v>
      </c>
      <c r="K3489">
        <v>125</v>
      </c>
      <c r="L3489" s="16">
        <f t="shared" si="270"/>
        <v>43739</v>
      </c>
      <c r="M3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89">
        <f t="shared" si="271"/>
        <v>1</v>
      </c>
      <c r="O3489">
        <f t="shared" si="272"/>
        <v>6</v>
      </c>
      <c r="P3489">
        <f t="shared" si="273"/>
        <v>6</v>
      </c>
      <c r="Q3489" s="19">
        <f t="shared" si="274"/>
        <v>6</v>
      </c>
    </row>
    <row r="3490" spans="1:17" x14ac:dyDescent="0.25">
      <c r="A3490" t="s">
        <v>6788</v>
      </c>
      <c r="B3490" s="16">
        <v>43763.639363425929</v>
      </c>
      <c r="C3490" t="s">
        <v>6789</v>
      </c>
      <c r="D3490" t="s">
        <v>83</v>
      </c>
      <c r="E3490" t="s">
        <v>84</v>
      </c>
      <c r="F3490" s="19">
        <v>54</v>
      </c>
      <c r="G3490" t="s">
        <v>52</v>
      </c>
      <c r="H3490" t="s">
        <v>85</v>
      </c>
      <c r="I3490" s="16">
        <v>43582.646238425928</v>
      </c>
      <c r="K3490">
        <v>125</v>
      </c>
      <c r="L3490" s="16">
        <f t="shared" si="270"/>
        <v>43739</v>
      </c>
      <c r="M3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0">
        <f t="shared" si="271"/>
        <v>1</v>
      </c>
      <c r="O3490">
        <f t="shared" si="272"/>
        <v>6</v>
      </c>
      <c r="P3490">
        <f t="shared" si="273"/>
        <v>6</v>
      </c>
      <c r="Q3490" s="19">
        <f t="shared" si="274"/>
        <v>6</v>
      </c>
    </row>
    <row r="3491" spans="1:17" x14ac:dyDescent="0.25">
      <c r="A3491" t="s">
        <v>6790</v>
      </c>
      <c r="B3491" s="16">
        <v>43767.45175925926</v>
      </c>
      <c r="C3491" t="s">
        <v>6791</v>
      </c>
      <c r="D3491" t="s">
        <v>83</v>
      </c>
      <c r="E3491" t="s">
        <v>90</v>
      </c>
      <c r="F3491" s="19">
        <v>54</v>
      </c>
      <c r="G3491" t="s">
        <v>51</v>
      </c>
      <c r="H3491" t="s">
        <v>85</v>
      </c>
      <c r="I3491" s="16">
        <v>43767.454421296294</v>
      </c>
      <c r="K3491">
        <v>125</v>
      </c>
      <c r="L3491" s="16">
        <f t="shared" si="270"/>
        <v>43739</v>
      </c>
      <c r="M3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1">
        <f t="shared" si="271"/>
        <v>1</v>
      </c>
      <c r="O3491">
        <f t="shared" si="272"/>
        <v>0</v>
      </c>
      <c r="P3491">
        <f t="shared" si="273"/>
        <v>0</v>
      </c>
      <c r="Q3491" s="19">
        <f t="shared" si="274"/>
        <v>0</v>
      </c>
    </row>
    <row r="3492" spans="1:17" x14ac:dyDescent="0.25">
      <c r="A3492" t="s">
        <v>6792</v>
      </c>
      <c r="B3492" s="16">
        <v>43768.343391203707</v>
      </c>
      <c r="C3492" t="s">
        <v>6793</v>
      </c>
      <c r="D3492" t="s">
        <v>34</v>
      </c>
      <c r="E3492" t="s">
        <v>84</v>
      </c>
      <c r="F3492" s="19">
        <v>54</v>
      </c>
      <c r="G3492" t="s">
        <v>52</v>
      </c>
      <c r="H3492" t="s">
        <v>85</v>
      </c>
      <c r="I3492" s="16">
        <v>43462.306342592594</v>
      </c>
      <c r="K3492">
        <v>125</v>
      </c>
      <c r="L3492" s="16">
        <f t="shared" si="270"/>
        <v>43739</v>
      </c>
      <c r="M3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2">
        <f t="shared" si="271"/>
        <v>1</v>
      </c>
      <c r="O3492">
        <f t="shared" si="272"/>
        <v>10</v>
      </c>
      <c r="P3492">
        <f t="shared" si="273"/>
        <v>10</v>
      </c>
      <c r="Q3492" s="19">
        <f t="shared" si="274"/>
        <v>10</v>
      </c>
    </row>
    <row r="3493" spans="1:17" x14ac:dyDescent="0.25">
      <c r="A3493" t="s">
        <v>6794</v>
      </c>
      <c r="B3493" s="16">
        <v>43768.453252314815</v>
      </c>
      <c r="C3493" t="s">
        <v>6795</v>
      </c>
      <c r="D3493" t="s">
        <v>83</v>
      </c>
      <c r="E3493" t="s">
        <v>90</v>
      </c>
      <c r="F3493" s="19">
        <v>54</v>
      </c>
      <c r="G3493" t="s">
        <v>52</v>
      </c>
      <c r="H3493" t="s">
        <v>85</v>
      </c>
      <c r="I3493" s="16">
        <v>43768.455729166664</v>
      </c>
      <c r="K3493">
        <v>125</v>
      </c>
      <c r="L3493" s="16">
        <f t="shared" si="270"/>
        <v>43739</v>
      </c>
      <c r="M3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3">
        <f t="shared" si="271"/>
        <v>1</v>
      </c>
      <c r="O3493">
        <f t="shared" si="272"/>
        <v>0</v>
      </c>
      <c r="P3493">
        <f t="shared" si="273"/>
        <v>0</v>
      </c>
      <c r="Q3493" s="19">
        <f t="shared" si="274"/>
        <v>0</v>
      </c>
    </row>
    <row r="3494" spans="1:17" x14ac:dyDescent="0.25">
      <c r="A3494" t="s">
        <v>6796</v>
      </c>
      <c r="B3494" s="16">
        <v>43774.606192129628</v>
      </c>
      <c r="C3494" t="s">
        <v>6797</v>
      </c>
      <c r="D3494" t="s">
        <v>83</v>
      </c>
      <c r="E3494" t="s">
        <v>90</v>
      </c>
      <c r="F3494" s="19">
        <v>54</v>
      </c>
      <c r="G3494" t="s">
        <v>51</v>
      </c>
      <c r="H3494" t="s">
        <v>85</v>
      </c>
      <c r="I3494" s="16">
        <v>43774.608969907407</v>
      </c>
      <c r="K3494">
        <v>125</v>
      </c>
      <c r="L3494" s="16">
        <f t="shared" si="270"/>
        <v>43770</v>
      </c>
      <c r="M3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4">
        <f t="shared" si="271"/>
        <v>1</v>
      </c>
      <c r="O3494">
        <f t="shared" si="272"/>
        <v>0</v>
      </c>
      <c r="P3494">
        <f t="shared" si="273"/>
        <v>0</v>
      </c>
      <c r="Q3494" s="19">
        <f t="shared" si="274"/>
        <v>0</v>
      </c>
    </row>
    <row r="3495" spans="1:17" x14ac:dyDescent="0.25">
      <c r="A3495" t="s">
        <v>6798</v>
      </c>
      <c r="B3495" s="16">
        <v>43774.606828703705</v>
      </c>
      <c r="C3495" t="s">
        <v>6799</v>
      </c>
      <c r="D3495" t="s">
        <v>83</v>
      </c>
      <c r="E3495" t="s">
        <v>84</v>
      </c>
      <c r="F3495" s="19">
        <v>54</v>
      </c>
      <c r="G3495" t="s">
        <v>52</v>
      </c>
      <c r="H3495" t="s">
        <v>85</v>
      </c>
      <c r="I3495" s="16">
        <v>43719.583784722221</v>
      </c>
      <c r="K3495">
        <v>125</v>
      </c>
      <c r="L3495" s="16">
        <f t="shared" si="270"/>
        <v>43770</v>
      </c>
      <c r="M3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5">
        <f t="shared" si="271"/>
        <v>1</v>
      </c>
      <c r="O3495">
        <f t="shared" si="272"/>
        <v>2</v>
      </c>
      <c r="P3495">
        <f t="shared" si="273"/>
        <v>2</v>
      </c>
      <c r="Q3495" s="19">
        <f t="shared" si="274"/>
        <v>2</v>
      </c>
    </row>
    <row r="3496" spans="1:17" x14ac:dyDescent="0.25">
      <c r="A3496" t="s">
        <v>6800</v>
      </c>
      <c r="B3496" s="16">
        <v>43775.421875</v>
      </c>
      <c r="C3496" t="s">
        <v>6801</v>
      </c>
      <c r="D3496" t="s">
        <v>83</v>
      </c>
      <c r="E3496" t="s">
        <v>84</v>
      </c>
      <c r="F3496" s="19">
        <v>54</v>
      </c>
      <c r="G3496" t="s">
        <v>51</v>
      </c>
      <c r="H3496" t="s">
        <v>85</v>
      </c>
      <c r="I3496" s="16">
        <v>43575.925185185188</v>
      </c>
      <c r="K3496">
        <v>125</v>
      </c>
      <c r="L3496" s="16">
        <f t="shared" si="270"/>
        <v>43770</v>
      </c>
      <c r="M3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6">
        <f t="shared" si="271"/>
        <v>1</v>
      </c>
      <c r="O3496">
        <f t="shared" si="272"/>
        <v>7</v>
      </c>
      <c r="P3496">
        <f t="shared" si="273"/>
        <v>7</v>
      </c>
      <c r="Q3496" s="19">
        <f t="shared" si="274"/>
        <v>7</v>
      </c>
    </row>
    <row r="3497" spans="1:17" x14ac:dyDescent="0.25">
      <c r="A3497" t="s">
        <v>6802</v>
      </c>
      <c r="B3497" s="16">
        <v>43775.514328703706</v>
      </c>
      <c r="C3497" t="s">
        <v>6803</v>
      </c>
      <c r="D3497" t="s">
        <v>83</v>
      </c>
      <c r="E3497" t="s">
        <v>90</v>
      </c>
      <c r="F3497" s="19">
        <v>54</v>
      </c>
      <c r="G3497" t="s">
        <v>52</v>
      </c>
      <c r="H3497" t="s">
        <v>85</v>
      </c>
      <c r="I3497" s="16">
        <v>43775.516192129631</v>
      </c>
      <c r="K3497">
        <v>125</v>
      </c>
      <c r="L3497" s="16">
        <f t="shared" si="270"/>
        <v>43770</v>
      </c>
      <c r="M3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7">
        <f t="shared" si="271"/>
        <v>1</v>
      </c>
      <c r="O3497">
        <f t="shared" si="272"/>
        <v>0</v>
      </c>
      <c r="P3497">
        <f t="shared" si="273"/>
        <v>0</v>
      </c>
      <c r="Q3497" s="19">
        <f t="shared" si="274"/>
        <v>0</v>
      </c>
    </row>
    <row r="3498" spans="1:17" x14ac:dyDescent="0.25">
      <c r="A3498" t="s">
        <v>6804</v>
      </c>
      <c r="B3498" s="16">
        <v>43777.433506944442</v>
      </c>
      <c r="C3498" t="s">
        <v>6805</v>
      </c>
      <c r="D3498" t="s">
        <v>34</v>
      </c>
      <c r="E3498" t="s">
        <v>84</v>
      </c>
      <c r="F3498" s="19">
        <v>54</v>
      </c>
      <c r="G3498" t="s">
        <v>52</v>
      </c>
      <c r="H3498" t="s">
        <v>85</v>
      </c>
      <c r="I3498" s="16">
        <v>43753.682199074072</v>
      </c>
      <c r="K3498">
        <v>125</v>
      </c>
      <c r="L3498" s="16">
        <f t="shared" si="270"/>
        <v>43770</v>
      </c>
      <c r="M3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8">
        <f t="shared" si="271"/>
        <v>1</v>
      </c>
      <c r="O3498">
        <f t="shared" si="272"/>
        <v>1</v>
      </c>
      <c r="P3498">
        <f t="shared" si="273"/>
        <v>1</v>
      </c>
      <c r="Q3498" s="19">
        <f t="shared" si="274"/>
        <v>1</v>
      </c>
    </row>
    <row r="3499" spans="1:17" x14ac:dyDescent="0.25">
      <c r="A3499" t="s">
        <v>6806</v>
      </c>
      <c r="B3499" s="16">
        <v>43777.506435185183</v>
      </c>
      <c r="C3499" t="s">
        <v>6807</v>
      </c>
      <c r="D3499" t="s">
        <v>83</v>
      </c>
      <c r="E3499" t="s">
        <v>90</v>
      </c>
      <c r="F3499" s="19">
        <v>54</v>
      </c>
      <c r="G3499" t="s">
        <v>52</v>
      </c>
      <c r="H3499" t="s">
        <v>85</v>
      </c>
      <c r="I3499" s="16">
        <v>43777.509548611109</v>
      </c>
      <c r="K3499">
        <v>125</v>
      </c>
      <c r="L3499" s="16">
        <f t="shared" si="270"/>
        <v>43770</v>
      </c>
      <c r="M3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499">
        <f t="shared" si="271"/>
        <v>1</v>
      </c>
      <c r="O3499">
        <f t="shared" si="272"/>
        <v>0</v>
      </c>
      <c r="P3499">
        <f t="shared" si="273"/>
        <v>0</v>
      </c>
      <c r="Q3499" s="19">
        <f t="shared" si="274"/>
        <v>0</v>
      </c>
    </row>
    <row r="3500" spans="1:17" x14ac:dyDescent="0.25">
      <c r="A3500" t="s">
        <v>6808</v>
      </c>
      <c r="B3500" s="16">
        <v>43781.482812499999</v>
      </c>
      <c r="C3500" t="s">
        <v>6809</v>
      </c>
      <c r="D3500" t="s">
        <v>34</v>
      </c>
      <c r="E3500" t="s">
        <v>84</v>
      </c>
      <c r="F3500" s="19">
        <v>54</v>
      </c>
      <c r="G3500" t="s">
        <v>52</v>
      </c>
      <c r="H3500" t="s">
        <v>85</v>
      </c>
      <c r="I3500" s="16">
        <v>43627.617673611108</v>
      </c>
      <c r="K3500">
        <v>125</v>
      </c>
      <c r="L3500" s="16">
        <f t="shared" si="270"/>
        <v>43770</v>
      </c>
      <c r="M3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0">
        <f t="shared" si="271"/>
        <v>1</v>
      </c>
      <c r="O3500">
        <f t="shared" si="272"/>
        <v>5</v>
      </c>
      <c r="P3500">
        <f t="shared" si="273"/>
        <v>5</v>
      </c>
      <c r="Q3500" s="19">
        <f t="shared" si="274"/>
        <v>5</v>
      </c>
    </row>
    <row r="3501" spans="1:17" x14ac:dyDescent="0.25">
      <c r="A3501" t="s">
        <v>6810</v>
      </c>
      <c r="B3501" s="16">
        <v>43781.653553240743</v>
      </c>
      <c r="C3501" t="s">
        <v>6811</v>
      </c>
      <c r="D3501" t="s">
        <v>83</v>
      </c>
      <c r="E3501" t="s">
        <v>84</v>
      </c>
      <c r="F3501" s="19">
        <v>54</v>
      </c>
      <c r="G3501" t="s">
        <v>51</v>
      </c>
      <c r="H3501" t="s">
        <v>85</v>
      </c>
      <c r="I3501" s="16">
        <v>43774.55978009259</v>
      </c>
      <c r="K3501">
        <v>125</v>
      </c>
      <c r="L3501" s="16">
        <f t="shared" si="270"/>
        <v>43770</v>
      </c>
      <c r="M3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1">
        <f t="shared" si="271"/>
        <v>1</v>
      </c>
      <c r="O3501">
        <f t="shared" si="272"/>
        <v>0</v>
      </c>
      <c r="P3501">
        <f t="shared" si="273"/>
        <v>0</v>
      </c>
      <c r="Q3501" s="19">
        <f t="shared" si="274"/>
        <v>0</v>
      </c>
    </row>
    <row r="3502" spans="1:17" x14ac:dyDescent="0.25">
      <c r="A3502" t="s">
        <v>6812</v>
      </c>
      <c r="B3502" s="16">
        <v>43781.733634259261</v>
      </c>
      <c r="C3502" t="s">
        <v>6813</v>
      </c>
      <c r="D3502" t="s">
        <v>83</v>
      </c>
      <c r="E3502" t="s">
        <v>84</v>
      </c>
      <c r="F3502" s="19">
        <v>54</v>
      </c>
      <c r="G3502" t="s">
        <v>52</v>
      </c>
      <c r="H3502" t="s">
        <v>85</v>
      </c>
      <c r="I3502" s="16">
        <v>43724.786446759259</v>
      </c>
      <c r="K3502">
        <v>125</v>
      </c>
      <c r="L3502" s="16">
        <f t="shared" si="270"/>
        <v>43770</v>
      </c>
      <c r="M3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2">
        <f t="shared" si="271"/>
        <v>1</v>
      </c>
      <c r="O3502">
        <f t="shared" si="272"/>
        <v>2</v>
      </c>
      <c r="P3502">
        <f t="shared" si="273"/>
        <v>2</v>
      </c>
      <c r="Q3502" s="19">
        <f t="shared" si="274"/>
        <v>2</v>
      </c>
    </row>
    <row r="3503" spans="1:17" x14ac:dyDescent="0.25">
      <c r="A3503" t="s">
        <v>6814</v>
      </c>
      <c r="B3503" s="16">
        <v>43783.319953703707</v>
      </c>
      <c r="C3503" t="s">
        <v>6815</v>
      </c>
      <c r="D3503" t="s">
        <v>83</v>
      </c>
      <c r="E3503" t="s">
        <v>84</v>
      </c>
      <c r="F3503" s="19">
        <v>54</v>
      </c>
      <c r="G3503" t="s">
        <v>51</v>
      </c>
      <c r="H3503" t="s">
        <v>85</v>
      </c>
      <c r="I3503" s="16">
        <v>43719.515960648147</v>
      </c>
      <c r="K3503">
        <v>125</v>
      </c>
      <c r="L3503" s="16">
        <f t="shared" si="270"/>
        <v>43770</v>
      </c>
      <c r="M3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3">
        <f t="shared" si="271"/>
        <v>1</v>
      </c>
      <c r="O3503">
        <f t="shared" si="272"/>
        <v>2</v>
      </c>
      <c r="P3503">
        <f t="shared" si="273"/>
        <v>2</v>
      </c>
      <c r="Q3503" s="19">
        <f t="shared" si="274"/>
        <v>2</v>
      </c>
    </row>
    <row r="3504" spans="1:17" x14ac:dyDescent="0.25">
      <c r="A3504" t="s">
        <v>6816</v>
      </c>
      <c r="B3504" s="16">
        <v>43783.585868055554</v>
      </c>
      <c r="C3504" t="s">
        <v>6817</v>
      </c>
      <c r="D3504" t="s">
        <v>83</v>
      </c>
      <c r="E3504" t="s">
        <v>84</v>
      </c>
      <c r="F3504" s="19">
        <v>54</v>
      </c>
      <c r="G3504" t="s">
        <v>52</v>
      </c>
      <c r="H3504" t="s">
        <v>85</v>
      </c>
      <c r="I3504" s="16">
        <v>43722.642199074071</v>
      </c>
      <c r="K3504">
        <v>125</v>
      </c>
      <c r="L3504" s="16">
        <f t="shared" si="270"/>
        <v>43770</v>
      </c>
      <c r="M3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4">
        <f t="shared" si="271"/>
        <v>1</v>
      </c>
      <c r="O3504">
        <f t="shared" si="272"/>
        <v>2</v>
      </c>
      <c r="P3504">
        <f t="shared" si="273"/>
        <v>2</v>
      </c>
      <c r="Q3504" s="19">
        <f t="shared" si="274"/>
        <v>2</v>
      </c>
    </row>
    <row r="3505" spans="1:17" x14ac:dyDescent="0.25">
      <c r="A3505" t="s">
        <v>6818</v>
      </c>
      <c r="B3505" s="16">
        <v>43783.603668981479</v>
      </c>
      <c r="C3505" t="s">
        <v>6819</v>
      </c>
      <c r="D3505" t="s">
        <v>83</v>
      </c>
      <c r="E3505" t="s">
        <v>84</v>
      </c>
      <c r="F3505" s="19">
        <v>54</v>
      </c>
      <c r="G3505" t="s">
        <v>52</v>
      </c>
      <c r="H3505" t="s">
        <v>85</v>
      </c>
      <c r="I3505" s="16">
        <v>43771.425370370373</v>
      </c>
      <c r="K3505">
        <v>125</v>
      </c>
      <c r="L3505" s="16">
        <f t="shared" si="270"/>
        <v>43770</v>
      </c>
      <c r="M3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5">
        <f t="shared" si="271"/>
        <v>1</v>
      </c>
      <c r="O3505">
        <f t="shared" si="272"/>
        <v>0</v>
      </c>
      <c r="P3505">
        <f t="shared" si="273"/>
        <v>0</v>
      </c>
      <c r="Q3505" s="19">
        <f t="shared" si="274"/>
        <v>0</v>
      </c>
    </row>
    <row r="3506" spans="1:17" x14ac:dyDescent="0.25">
      <c r="A3506" t="s">
        <v>6820</v>
      </c>
      <c r="B3506" s="16">
        <v>43784.543506944443</v>
      </c>
      <c r="C3506" t="s">
        <v>6821</v>
      </c>
      <c r="D3506" t="s">
        <v>83</v>
      </c>
      <c r="E3506" t="s">
        <v>84</v>
      </c>
      <c r="F3506" s="19">
        <v>54</v>
      </c>
      <c r="G3506" t="s">
        <v>51</v>
      </c>
      <c r="H3506" t="s">
        <v>85</v>
      </c>
      <c r="I3506" s="16">
        <v>43580.475891203707</v>
      </c>
      <c r="K3506">
        <v>125</v>
      </c>
      <c r="L3506" s="16">
        <f t="shared" si="270"/>
        <v>43770</v>
      </c>
      <c r="M3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6">
        <f t="shared" si="271"/>
        <v>1</v>
      </c>
      <c r="O3506">
        <f t="shared" si="272"/>
        <v>7</v>
      </c>
      <c r="P3506">
        <f t="shared" si="273"/>
        <v>7</v>
      </c>
      <c r="Q3506" s="19">
        <f t="shared" si="274"/>
        <v>7</v>
      </c>
    </row>
    <row r="3507" spans="1:17" x14ac:dyDescent="0.25">
      <c r="A3507" t="s">
        <v>6822</v>
      </c>
      <c r="B3507" s="16">
        <v>43784.601053240738</v>
      </c>
      <c r="C3507" t="s">
        <v>6823</v>
      </c>
      <c r="D3507" t="s">
        <v>83</v>
      </c>
      <c r="E3507" t="s">
        <v>84</v>
      </c>
      <c r="F3507" s="19">
        <v>54</v>
      </c>
      <c r="G3507" t="s">
        <v>52</v>
      </c>
      <c r="H3507" t="s">
        <v>85</v>
      </c>
      <c r="I3507" s="16">
        <v>43631.600578703707</v>
      </c>
      <c r="K3507">
        <v>125</v>
      </c>
      <c r="L3507" s="16">
        <f t="shared" si="270"/>
        <v>43770</v>
      </c>
      <c r="M3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7">
        <f t="shared" si="271"/>
        <v>1</v>
      </c>
      <c r="O3507">
        <f t="shared" si="272"/>
        <v>5</v>
      </c>
      <c r="P3507">
        <f t="shared" si="273"/>
        <v>5</v>
      </c>
      <c r="Q3507" s="19">
        <f t="shared" si="274"/>
        <v>5</v>
      </c>
    </row>
    <row r="3508" spans="1:17" x14ac:dyDescent="0.25">
      <c r="A3508" t="s">
        <v>6824</v>
      </c>
      <c r="B3508" s="16">
        <v>43785.542847222219</v>
      </c>
      <c r="C3508" t="s">
        <v>6825</v>
      </c>
      <c r="D3508" t="s">
        <v>34</v>
      </c>
      <c r="E3508" t="s">
        <v>84</v>
      </c>
      <c r="F3508" s="19">
        <v>54</v>
      </c>
      <c r="G3508" t="s">
        <v>52</v>
      </c>
      <c r="H3508" t="s">
        <v>85</v>
      </c>
      <c r="I3508" s="16">
        <v>43620.429108796299</v>
      </c>
      <c r="K3508">
        <v>125</v>
      </c>
      <c r="L3508" s="16">
        <f t="shared" si="270"/>
        <v>43770</v>
      </c>
      <c r="M3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8">
        <f t="shared" si="271"/>
        <v>1</v>
      </c>
      <c r="O3508">
        <f t="shared" si="272"/>
        <v>6</v>
      </c>
      <c r="P3508">
        <f t="shared" si="273"/>
        <v>6</v>
      </c>
      <c r="Q3508" s="19">
        <f t="shared" si="274"/>
        <v>6</v>
      </c>
    </row>
    <row r="3509" spans="1:17" x14ac:dyDescent="0.25">
      <c r="A3509" t="s">
        <v>6826</v>
      </c>
      <c r="B3509" s="16">
        <v>43785.553298611114</v>
      </c>
      <c r="C3509" t="s">
        <v>6827</v>
      </c>
      <c r="D3509" t="s">
        <v>83</v>
      </c>
      <c r="E3509" t="s">
        <v>84</v>
      </c>
      <c r="F3509" s="19">
        <v>54</v>
      </c>
      <c r="G3509" t="s">
        <v>52</v>
      </c>
      <c r="H3509" t="s">
        <v>85</v>
      </c>
      <c r="I3509" s="16">
        <v>43482.477465277778</v>
      </c>
      <c r="K3509">
        <v>125</v>
      </c>
      <c r="L3509" s="16">
        <f t="shared" si="270"/>
        <v>43770</v>
      </c>
      <c r="M3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09">
        <f t="shared" si="271"/>
        <v>1</v>
      </c>
      <c r="O3509">
        <f t="shared" si="272"/>
        <v>10</v>
      </c>
      <c r="P3509">
        <f t="shared" si="273"/>
        <v>10</v>
      </c>
      <c r="Q3509" s="19">
        <f t="shared" si="274"/>
        <v>10</v>
      </c>
    </row>
    <row r="3510" spans="1:17" x14ac:dyDescent="0.25">
      <c r="A3510" t="s">
        <v>6828</v>
      </c>
      <c r="B3510" s="16">
        <v>43785.696585648147</v>
      </c>
      <c r="C3510" t="s">
        <v>6829</v>
      </c>
      <c r="D3510" t="s">
        <v>34</v>
      </c>
      <c r="E3510" t="s">
        <v>84</v>
      </c>
      <c r="F3510" s="19">
        <v>54</v>
      </c>
      <c r="G3510" t="s">
        <v>52</v>
      </c>
      <c r="H3510" t="s">
        <v>85</v>
      </c>
      <c r="I3510" s="16">
        <v>43510.628831018519</v>
      </c>
      <c r="K3510">
        <v>125</v>
      </c>
      <c r="L3510" s="16">
        <f t="shared" si="270"/>
        <v>43770</v>
      </c>
      <c r="M3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0">
        <f t="shared" si="271"/>
        <v>1</v>
      </c>
      <c r="O3510">
        <f t="shared" si="272"/>
        <v>9</v>
      </c>
      <c r="P3510">
        <f t="shared" si="273"/>
        <v>9</v>
      </c>
      <c r="Q3510" s="19">
        <f t="shared" si="274"/>
        <v>9</v>
      </c>
    </row>
    <row r="3511" spans="1:17" x14ac:dyDescent="0.25">
      <c r="A3511" t="s">
        <v>6830</v>
      </c>
      <c r="B3511" s="16">
        <v>43786.55128472222</v>
      </c>
      <c r="C3511" t="s">
        <v>6831</v>
      </c>
      <c r="D3511" t="s">
        <v>83</v>
      </c>
      <c r="E3511" t="s">
        <v>90</v>
      </c>
      <c r="F3511" s="19">
        <v>54</v>
      </c>
      <c r="G3511" t="s">
        <v>51</v>
      </c>
      <c r="H3511" t="s">
        <v>85</v>
      </c>
      <c r="I3511" s="16">
        <v>43786.554525462961</v>
      </c>
      <c r="K3511">
        <v>125</v>
      </c>
      <c r="L3511" s="16">
        <f t="shared" si="270"/>
        <v>43770</v>
      </c>
      <c r="M3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1">
        <f t="shared" si="271"/>
        <v>1</v>
      </c>
      <c r="O3511">
        <f t="shared" si="272"/>
        <v>0</v>
      </c>
      <c r="P3511">
        <f t="shared" si="273"/>
        <v>0</v>
      </c>
      <c r="Q3511" s="19">
        <f t="shared" si="274"/>
        <v>0</v>
      </c>
    </row>
    <row r="3512" spans="1:17" x14ac:dyDescent="0.25">
      <c r="A3512" t="s">
        <v>6832</v>
      </c>
      <c r="B3512" s="16">
        <v>43788.459918981483</v>
      </c>
      <c r="C3512" t="s">
        <v>6833</v>
      </c>
      <c r="D3512" t="s">
        <v>83</v>
      </c>
      <c r="E3512" t="s">
        <v>90</v>
      </c>
      <c r="F3512" s="19">
        <v>54</v>
      </c>
      <c r="G3512" t="s">
        <v>52</v>
      </c>
      <c r="H3512" t="s">
        <v>85</v>
      </c>
      <c r="I3512" s="16">
        <v>43788.462245370371</v>
      </c>
      <c r="K3512">
        <v>125</v>
      </c>
      <c r="L3512" s="16">
        <f t="shared" si="270"/>
        <v>43770</v>
      </c>
      <c r="M3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2">
        <f t="shared" si="271"/>
        <v>1</v>
      </c>
      <c r="O3512">
        <f t="shared" si="272"/>
        <v>0</v>
      </c>
      <c r="P3512">
        <f t="shared" si="273"/>
        <v>0</v>
      </c>
      <c r="Q3512" s="19">
        <f t="shared" si="274"/>
        <v>0</v>
      </c>
    </row>
    <row r="3513" spans="1:17" x14ac:dyDescent="0.25">
      <c r="A3513" t="s">
        <v>6834</v>
      </c>
      <c r="B3513" s="16">
        <v>43789.723136574074</v>
      </c>
      <c r="C3513" t="s">
        <v>6835</v>
      </c>
      <c r="D3513" t="s">
        <v>83</v>
      </c>
      <c r="E3513" t="s">
        <v>84</v>
      </c>
      <c r="F3513" s="19">
        <v>54</v>
      </c>
      <c r="G3513" t="s">
        <v>51</v>
      </c>
      <c r="H3513" t="s">
        <v>85</v>
      </c>
      <c r="I3513" s="16">
        <v>43774.639537037037</v>
      </c>
      <c r="K3513">
        <v>125</v>
      </c>
      <c r="L3513" s="16">
        <f t="shared" si="270"/>
        <v>43770</v>
      </c>
      <c r="M3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3">
        <f t="shared" si="271"/>
        <v>1</v>
      </c>
      <c r="O3513">
        <f t="shared" si="272"/>
        <v>1</v>
      </c>
      <c r="P3513">
        <f t="shared" si="273"/>
        <v>1</v>
      </c>
      <c r="Q3513" s="19">
        <f t="shared" si="274"/>
        <v>1</v>
      </c>
    </row>
    <row r="3514" spans="1:17" x14ac:dyDescent="0.25">
      <c r="A3514" t="s">
        <v>6836</v>
      </c>
      <c r="B3514" s="16">
        <v>43790.335462962961</v>
      </c>
      <c r="C3514" t="s">
        <v>6837</v>
      </c>
      <c r="D3514" t="s">
        <v>34</v>
      </c>
      <c r="E3514" t="s">
        <v>84</v>
      </c>
      <c r="F3514" s="19">
        <v>54</v>
      </c>
      <c r="G3514" t="s">
        <v>52</v>
      </c>
      <c r="H3514" t="s">
        <v>85</v>
      </c>
      <c r="I3514" s="16">
        <v>43777.413611111115</v>
      </c>
      <c r="K3514">
        <v>125</v>
      </c>
      <c r="L3514" s="16">
        <f t="shared" si="270"/>
        <v>43770</v>
      </c>
      <c r="M3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4">
        <f t="shared" si="271"/>
        <v>1</v>
      </c>
      <c r="O3514">
        <f t="shared" si="272"/>
        <v>0</v>
      </c>
      <c r="P3514">
        <f t="shared" si="273"/>
        <v>0</v>
      </c>
      <c r="Q3514" s="19">
        <f t="shared" si="274"/>
        <v>0</v>
      </c>
    </row>
    <row r="3515" spans="1:17" x14ac:dyDescent="0.25">
      <c r="A3515" t="s">
        <v>6838</v>
      </c>
      <c r="B3515" s="16">
        <v>43790.557268518518</v>
      </c>
      <c r="C3515" t="s">
        <v>6839</v>
      </c>
      <c r="D3515" t="s">
        <v>83</v>
      </c>
      <c r="E3515" t="s">
        <v>90</v>
      </c>
      <c r="F3515" s="19">
        <v>54</v>
      </c>
      <c r="G3515" t="s">
        <v>51</v>
      </c>
      <c r="H3515" t="s">
        <v>85</v>
      </c>
      <c r="I3515" s="16">
        <v>43790.558923611112</v>
      </c>
      <c r="K3515">
        <v>125</v>
      </c>
      <c r="L3515" s="16">
        <f t="shared" si="270"/>
        <v>43770</v>
      </c>
      <c r="M3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5">
        <f t="shared" si="271"/>
        <v>1</v>
      </c>
      <c r="O3515">
        <f t="shared" si="272"/>
        <v>0</v>
      </c>
      <c r="P3515">
        <f t="shared" si="273"/>
        <v>0</v>
      </c>
      <c r="Q3515" s="19">
        <f t="shared" si="274"/>
        <v>0</v>
      </c>
    </row>
    <row r="3516" spans="1:17" x14ac:dyDescent="0.25">
      <c r="A3516" t="s">
        <v>6840</v>
      </c>
      <c r="B3516" s="16">
        <v>43791.48196759259</v>
      </c>
      <c r="C3516" t="s">
        <v>6841</v>
      </c>
      <c r="D3516" t="s">
        <v>83</v>
      </c>
      <c r="E3516" t="s">
        <v>90</v>
      </c>
      <c r="F3516" s="19">
        <v>54</v>
      </c>
      <c r="G3516" t="s">
        <v>52</v>
      </c>
      <c r="H3516" t="s">
        <v>85</v>
      </c>
      <c r="I3516" s="16">
        <v>43791.483761574076</v>
      </c>
      <c r="K3516">
        <v>125</v>
      </c>
      <c r="L3516" s="16">
        <f t="shared" si="270"/>
        <v>43770</v>
      </c>
      <c r="M3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6">
        <f t="shared" si="271"/>
        <v>1</v>
      </c>
      <c r="O3516">
        <f t="shared" si="272"/>
        <v>0</v>
      </c>
      <c r="P3516">
        <f t="shared" si="273"/>
        <v>0</v>
      </c>
      <c r="Q3516" s="19">
        <f t="shared" si="274"/>
        <v>0</v>
      </c>
    </row>
    <row r="3517" spans="1:17" x14ac:dyDescent="0.25">
      <c r="A3517" t="s">
        <v>6842</v>
      </c>
      <c r="B3517" s="16">
        <v>43791.699583333335</v>
      </c>
      <c r="C3517" t="s">
        <v>6843</v>
      </c>
      <c r="D3517" t="s">
        <v>83</v>
      </c>
      <c r="E3517" t="s">
        <v>84</v>
      </c>
      <c r="F3517" s="19">
        <v>54</v>
      </c>
      <c r="G3517" t="s">
        <v>51</v>
      </c>
      <c r="H3517" t="s">
        <v>85</v>
      </c>
      <c r="I3517" s="16">
        <v>43648.479641203703</v>
      </c>
      <c r="K3517">
        <v>125</v>
      </c>
      <c r="L3517" s="16">
        <f t="shared" si="270"/>
        <v>43770</v>
      </c>
      <c r="M3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7">
        <f t="shared" si="271"/>
        <v>1</v>
      </c>
      <c r="O3517">
        <f t="shared" si="272"/>
        <v>5</v>
      </c>
      <c r="P3517">
        <f t="shared" si="273"/>
        <v>5</v>
      </c>
      <c r="Q3517" s="19">
        <f t="shared" si="274"/>
        <v>5</v>
      </c>
    </row>
    <row r="3518" spans="1:17" x14ac:dyDescent="0.25">
      <c r="A3518" t="s">
        <v>6844</v>
      </c>
      <c r="B3518" s="16">
        <v>43792.638969907406</v>
      </c>
      <c r="C3518" t="s">
        <v>6845</v>
      </c>
      <c r="D3518" t="s">
        <v>83</v>
      </c>
      <c r="E3518" t="s">
        <v>84</v>
      </c>
      <c r="F3518" s="19">
        <v>54</v>
      </c>
      <c r="G3518" t="s">
        <v>52</v>
      </c>
      <c r="H3518" t="s">
        <v>85</v>
      </c>
      <c r="I3518" s="16">
        <v>43643.364884259259</v>
      </c>
      <c r="K3518">
        <v>125</v>
      </c>
      <c r="L3518" s="16">
        <f t="shared" si="270"/>
        <v>43770</v>
      </c>
      <c r="M3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8">
        <f t="shared" si="271"/>
        <v>1</v>
      </c>
      <c r="O3518">
        <f t="shared" si="272"/>
        <v>5</v>
      </c>
      <c r="P3518">
        <f t="shared" si="273"/>
        <v>5</v>
      </c>
      <c r="Q3518" s="19">
        <f t="shared" si="274"/>
        <v>5</v>
      </c>
    </row>
    <row r="3519" spans="1:17" x14ac:dyDescent="0.25">
      <c r="A3519" t="s">
        <v>6846</v>
      </c>
      <c r="B3519" s="16">
        <v>43795.576099537036</v>
      </c>
      <c r="C3519" t="s">
        <v>6847</v>
      </c>
      <c r="D3519" t="s">
        <v>83</v>
      </c>
      <c r="E3519" t="s">
        <v>84</v>
      </c>
      <c r="F3519" s="19">
        <v>54</v>
      </c>
      <c r="G3519" t="s">
        <v>52</v>
      </c>
      <c r="H3519" t="s">
        <v>85</v>
      </c>
      <c r="I3519" s="16">
        <v>43753.624062499999</v>
      </c>
      <c r="K3519">
        <v>125</v>
      </c>
      <c r="L3519" s="16">
        <f t="shared" si="270"/>
        <v>43770</v>
      </c>
      <c r="M3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19">
        <f t="shared" si="271"/>
        <v>1</v>
      </c>
      <c r="O3519">
        <f t="shared" si="272"/>
        <v>1</v>
      </c>
      <c r="P3519">
        <f t="shared" si="273"/>
        <v>1</v>
      </c>
      <c r="Q3519" s="19">
        <f t="shared" si="274"/>
        <v>1</v>
      </c>
    </row>
    <row r="3520" spans="1:17" x14ac:dyDescent="0.25">
      <c r="A3520" t="s">
        <v>6848</v>
      </c>
      <c r="B3520" s="16">
        <v>43795.649421296293</v>
      </c>
      <c r="C3520" t="s">
        <v>6849</v>
      </c>
      <c r="D3520" t="s">
        <v>83</v>
      </c>
      <c r="E3520" t="s">
        <v>84</v>
      </c>
      <c r="F3520" s="19">
        <v>54</v>
      </c>
      <c r="G3520" t="s">
        <v>52</v>
      </c>
      <c r="H3520" t="s">
        <v>85</v>
      </c>
      <c r="I3520" s="16">
        <v>43700.600868055553</v>
      </c>
      <c r="K3520">
        <v>125</v>
      </c>
      <c r="L3520" s="16">
        <f t="shared" si="270"/>
        <v>43770</v>
      </c>
      <c r="M3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0">
        <f t="shared" si="271"/>
        <v>1</v>
      </c>
      <c r="O3520">
        <f t="shared" si="272"/>
        <v>3</v>
      </c>
      <c r="P3520">
        <f t="shared" si="273"/>
        <v>3</v>
      </c>
      <c r="Q3520" s="19">
        <f t="shared" si="274"/>
        <v>3</v>
      </c>
    </row>
    <row r="3521" spans="1:17" x14ac:dyDescent="0.25">
      <c r="A3521" t="s">
        <v>6850</v>
      </c>
      <c r="B3521" s="16">
        <v>43798.480925925927</v>
      </c>
      <c r="C3521" t="s">
        <v>6793</v>
      </c>
      <c r="D3521" t="s">
        <v>83</v>
      </c>
      <c r="E3521" t="s">
        <v>84</v>
      </c>
      <c r="F3521" s="19">
        <v>54</v>
      </c>
      <c r="G3521" t="s">
        <v>52</v>
      </c>
      <c r="H3521" t="s">
        <v>85</v>
      </c>
      <c r="I3521" s="16">
        <v>43462.306342592594</v>
      </c>
      <c r="K3521">
        <v>125</v>
      </c>
      <c r="L3521" s="16">
        <f t="shared" si="270"/>
        <v>43770</v>
      </c>
      <c r="M3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1">
        <f t="shared" si="271"/>
        <v>1</v>
      </c>
      <c r="O3521">
        <f t="shared" si="272"/>
        <v>11</v>
      </c>
      <c r="P3521">
        <f t="shared" si="273"/>
        <v>11</v>
      </c>
      <c r="Q3521" s="19">
        <f t="shared" si="274"/>
        <v>11</v>
      </c>
    </row>
    <row r="3522" spans="1:17" x14ac:dyDescent="0.25">
      <c r="A3522" t="s">
        <v>6851</v>
      </c>
      <c r="B3522" s="16">
        <v>43798.495208333334</v>
      </c>
      <c r="C3522" t="s">
        <v>6852</v>
      </c>
      <c r="D3522" t="s">
        <v>83</v>
      </c>
      <c r="E3522" t="s">
        <v>90</v>
      </c>
      <c r="F3522" s="19">
        <v>54</v>
      </c>
      <c r="G3522" t="s">
        <v>51</v>
      </c>
      <c r="H3522" t="s">
        <v>85</v>
      </c>
      <c r="I3522" s="16">
        <v>43798.49832175926</v>
      </c>
      <c r="K3522">
        <v>125</v>
      </c>
      <c r="L3522" s="16">
        <f t="shared" ref="L3522:L3585" si="275">DATE(YEAR(B3522),MONTH(B3522),1)</f>
        <v>43770</v>
      </c>
      <c r="M3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2">
        <f t="shared" ref="N3522:N3585" si="276">IF(B3522&gt;=J3522,1,0)</f>
        <v>1</v>
      </c>
      <c r="O3522">
        <f t="shared" ref="O3522:O3585" si="277">ROUND((B3522-I3522)/30,0)</f>
        <v>0</v>
      </c>
      <c r="P3522">
        <f t="shared" ref="P3522:P3585" si="278">IF(AND(N3522=1,B3522&gt;=J3522,J3522&gt;0),ROUND((J3522-I3522)/30,0),O3522)</f>
        <v>0</v>
      </c>
      <c r="Q3522" s="19">
        <f t="shared" ref="Q3522:Q3585" si="279">MIN(O3522:P3522)</f>
        <v>0</v>
      </c>
    </row>
    <row r="3523" spans="1:17" x14ac:dyDescent="0.25">
      <c r="A3523" t="s">
        <v>6853</v>
      </c>
      <c r="B3523" s="16">
        <v>43798.543657407405</v>
      </c>
      <c r="C3523" t="s">
        <v>6854</v>
      </c>
      <c r="D3523" t="s">
        <v>34</v>
      </c>
      <c r="E3523" t="s">
        <v>84</v>
      </c>
      <c r="F3523" s="19">
        <v>54</v>
      </c>
      <c r="G3523" t="s">
        <v>51</v>
      </c>
      <c r="H3523" t="s">
        <v>85</v>
      </c>
      <c r="I3523" s="16">
        <v>43682.395497685182</v>
      </c>
      <c r="K3523">
        <v>125</v>
      </c>
      <c r="L3523" s="16">
        <f t="shared" si="275"/>
        <v>43770</v>
      </c>
      <c r="M3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3">
        <f t="shared" si="276"/>
        <v>1</v>
      </c>
      <c r="O3523">
        <f t="shared" si="277"/>
        <v>4</v>
      </c>
      <c r="P3523">
        <f t="shared" si="278"/>
        <v>4</v>
      </c>
      <c r="Q3523" s="19">
        <f t="shared" si="279"/>
        <v>4</v>
      </c>
    </row>
    <row r="3524" spans="1:17" x14ac:dyDescent="0.25">
      <c r="A3524" t="s">
        <v>6855</v>
      </c>
      <c r="B3524" s="16">
        <v>43800.500185185185</v>
      </c>
      <c r="C3524" t="s">
        <v>6856</v>
      </c>
      <c r="D3524" t="s">
        <v>34</v>
      </c>
      <c r="E3524" t="s">
        <v>84</v>
      </c>
      <c r="F3524" s="19">
        <v>54</v>
      </c>
      <c r="G3524" t="s">
        <v>52</v>
      </c>
      <c r="H3524" t="s">
        <v>85</v>
      </c>
      <c r="I3524" s="16">
        <v>43558.48537037037</v>
      </c>
      <c r="K3524">
        <v>125</v>
      </c>
      <c r="L3524" s="16">
        <f t="shared" si="275"/>
        <v>43800</v>
      </c>
      <c r="M3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4">
        <f t="shared" si="276"/>
        <v>1</v>
      </c>
      <c r="O3524">
        <f t="shared" si="277"/>
        <v>8</v>
      </c>
      <c r="P3524">
        <f t="shared" si="278"/>
        <v>8</v>
      </c>
      <c r="Q3524" s="19">
        <f t="shared" si="279"/>
        <v>8</v>
      </c>
    </row>
    <row r="3525" spans="1:17" x14ac:dyDescent="0.25">
      <c r="A3525" t="s">
        <v>6857</v>
      </c>
      <c r="B3525" s="16">
        <v>43800.565393518518</v>
      </c>
      <c r="C3525" t="s">
        <v>6858</v>
      </c>
      <c r="D3525" t="s">
        <v>83</v>
      </c>
      <c r="E3525" t="s">
        <v>84</v>
      </c>
      <c r="F3525" s="19">
        <v>54</v>
      </c>
      <c r="G3525" t="s">
        <v>52</v>
      </c>
      <c r="H3525" t="s">
        <v>85</v>
      </c>
      <c r="I3525" s="16">
        <v>43540.487442129626</v>
      </c>
      <c r="K3525">
        <v>125</v>
      </c>
      <c r="L3525" s="16">
        <f t="shared" si="275"/>
        <v>43800</v>
      </c>
      <c r="M3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5">
        <f t="shared" si="276"/>
        <v>1</v>
      </c>
      <c r="O3525">
        <f t="shared" si="277"/>
        <v>9</v>
      </c>
      <c r="P3525">
        <f t="shared" si="278"/>
        <v>9</v>
      </c>
      <c r="Q3525" s="19">
        <f t="shared" si="279"/>
        <v>9</v>
      </c>
    </row>
    <row r="3526" spans="1:17" x14ac:dyDescent="0.25">
      <c r="A3526" t="s">
        <v>6859</v>
      </c>
      <c r="B3526" s="16">
        <v>43801.558657407404</v>
      </c>
      <c r="C3526" t="s">
        <v>6860</v>
      </c>
      <c r="D3526" t="s">
        <v>83</v>
      </c>
      <c r="E3526" t="s">
        <v>84</v>
      </c>
      <c r="F3526" s="19">
        <v>54</v>
      </c>
      <c r="G3526" t="s">
        <v>51</v>
      </c>
      <c r="H3526" t="s">
        <v>85</v>
      </c>
      <c r="I3526" s="16">
        <v>43712.718946759262</v>
      </c>
      <c r="K3526">
        <v>125</v>
      </c>
      <c r="L3526" s="16">
        <f t="shared" si="275"/>
        <v>43800</v>
      </c>
      <c r="M3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6">
        <f t="shared" si="276"/>
        <v>1</v>
      </c>
      <c r="O3526">
        <f t="shared" si="277"/>
        <v>3</v>
      </c>
      <c r="P3526">
        <f t="shared" si="278"/>
        <v>3</v>
      </c>
      <c r="Q3526" s="19">
        <f t="shared" si="279"/>
        <v>3</v>
      </c>
    </row>
    <row r="3527" spans="1:17" x14ac:dyDescent="0.25">
      <c r="A3527" t="s">
        <v>6861</v>
      </c>
      <c r="B3527" s="16">
        <v>43801.570914351854</v>
      </c>
      <c r="C3527" t="s">
        <v>6862</v>
      </c>
      <c r="D3527" t="s">
        <v>83</v>
      </c>
      <c r="E3527" t="s">
        <v>84</v>
      </c>
      <c r="F3527" s="19">
        <v>54</v>
      </c>
      <c r="G3527" t="s">
        <v>51</v>
      </c>
      <c r="H3527" t="s">
        <v>85</v>
      </c>
      <c r="I3527" s="16">
        <v>43524.47315972222</v>
      </c>
      <c r="K3527">
        <v>125</v>
      </c>
      <c r="L3527" s="16">
        <f t="shared" si="275"/>
        <v>43800</v>
      </c>
      <c r="M3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7">
        <f t="shared" si="276"/>
        <v>1</v>
      </c>
      <c r="O3527">
        <f t="shared" si="277"/>
        <v>9</v>
      </c>
      <c r="P3527">
        <f t="shared" si="278"/>
        <v>9</v>
      </c>
      <c r="Q3527" s="19">
        <f t="shared" si="279"/>
        <v>9</v>
      </c>
    </row>
    <row r="3528" spans="1:17" x14ac:dyDescent="0.25">
      <c r="A3528" t="s">
        <v>6863</v>
      </c>
      <c r="B3528" s="16">
        <v>43801.724016203705</v>
      </c>
      <c r="C3528" t="s">
        <v>6864</v>
      </c>
      <c r="D3528" t="s">
        <v>83</v>
      </c>
      <c r="E3528" t="s">
        <v>84</v>
      </c>
      <c r="F3528" s="19">
        <v>54</v>
      </c>
      <c r="G3528" t="s">
        <v>52</v>
      </c>
      <c r="H3528" t="s">
        <v>85</v>
      </c>
      <c r="I3528" s="16">
        <v>43637.567870370367</v>
      </c>
      <c r="K3528">
        <v>125</v>
      </c>
      <c r="L3528" s="16">
        <f t="shared" si="275"/>
        <v>43800</v>
      </c>
      <c r="M3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8">
        <f t="shared" si="276"/>
        <v>1</v>
      </c>
      <c r="O3528">
        <f t="shared" si="277"/>
        <v>5</v>
      </c>
      <c r="P3528">
        <f t="shared" si="278"/>
        <v>5</v>
      </c>
      <c r="Q3528" s="19">
        <f t="shared" si="279"/>
        <v>5</v>
      </c>
    </row>
    <row r="3529" spans="1:17" x14ac:dyDescent="0.25">
      <c r="A3529" t="s">
        <v>6865</v>
      </c>
      <c r="B3529" s="16">
        <v>43802.366273148145</v>
      </c>
      <c r="C3529" t="s">
        <v>6785</v>
      </c>
      <c r="D3529" t="s">
        <v>83</v>
      </c>
      <c r="E3529" t="s">
        <v>84</v>
      </c>
      <c r="F3529" s="19">
        <v>54</v>
      </c>
      <c r="G3529" t="s">
        <v>52</v>
      </c>
      <c r="H3529" t="s">
        <v>85</v>
      </c>
      <c r="I3529" s="16">
        <v>43761.464965277781</v>
      </c>
      <c r="K3529">
        <v>125</v>
      </c>
      <c r="L3529" s="16">
        <f t="shared" si="275"/>
        <v>43800</v>
      </c>
      <c r="M3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29">
        <f t="shared" si="276"/>
        <v>1</v>
      </c>
      <c r="O3529">
        <f t="shared" si="277"/>
        <v>1</v>
      </c>
      <c r="P3529">
        <f t="shared" si="278"/>
        <v>1</v>
      </c>
      <c r="Q3529" s="19">
        <f t="shared" si="279"/>
        <v>1</v>
      </c>
    </row>
    <row r="3530" spans="1:17" x14ac:dyDescent="0.25">
      <c r="A3530" t="s">
        <v>6866</v>
      </c>
      <c r="B3530" s="16">
        <v>43802.740844907406</v>
      </c>
      <c r="C3530" t="s">
        <v>6807</v>
      </c>
      <c r="D3530" t="s">
        <v>83</v>
      </c>
      <c r="E3530" t="s">
        <v>84</v>
      </c>
      <c r="F3530" s="19">
        <v>54</v>
      </c>
      <c r="G3530" t="s">
        <v>52</v>
      </c>
      <c r="H3530" t="s">
        <v>85</v>
      </c>
      <c r="I3530" s="16">
        <v>43777.509548611109</v>
      </c>
      <c r="K3530">
        <v>125</v>
      </c>
      <c r="L3530" s="16">
        <f t="shared" si="275"/>
        <v>43800</v>
      </c>
      <c r="M3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0">
        <f t="shared" si="276"/>
        <v>1</v>
      </c>
      <c r="O3530">
        <f t="shared" si="277"/>
        <v>1</v>
      </c>
      <c r="P3530">
        <f t="shared" si="278"/>
        <v>1</v>
      </c>
      <c r="Q3530" s="19">
        <f t="shared" si="279"/>
        <v>1</v>
      </c>
    </row>
    <row r="3531" spans="1:17" x14ac:dyDescent="0.25">
      <c r="A3531" t="s">
        <v>6867</v>
      </c>
      <c r="B3531" s="16">
        <v>43803.524768518517</v>
      </c>
      <c r="C3531" t="s">
        <v>6868</v>
      </c>
      <c r="D3531" t="s">
        <v>83</v>
      </c>
      <c r="E3531" t="s">
        <v>90</v>
      </c>
      <c r="F3531" s="19">
        <v>54</v>
      </c>
      <c r="G3531" t="s">
        <v>51</v>
      </c>
      <c r="H3531" t="s">
        <v>85</v>
      </c>
      <c r="I3531" s="16">
        <v>43803.527337962965</v>
      </c>
      <c r="K3531">
        <v>125</v>
      </c>
      <c r="L3531" s="16">
        <f t="shared" si="275"/>
        <v>43800</v>
      </c>
      <c r="M3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1">
        <f t="shared" si="276"/>
        <v>1</v>
      </c>
      <c r="O3531">
        <f t="shared" si="277"/>
        <v>0</v>
      </c>
      <c r="P3531">
        <f t="shared" si="278"/>
        <v>0</v>
      </c>
      <c r="Q3531" s="19">
        <f t="shared" si="279"/>
        <v>0</v>
      </c>
    </row>
    <row r="3532" spans="1:17" x14ac:dyDescent="0.25">
      <c r="A3532" t="s">
        <v>6869</v>
      </c>
      <c r="B3532" s="16">
        <v>43803.580787037034</v>
      </c>
      <c r="C3532" t="s">
        <v>6870</v>
      </c>
      <c r="D3532" t="s">
        <v>83</v>
      </c>
      <c r="E3532" t="s">
        <v>84</v>
      </c>
      <c r="F3532" s="19">
        <v>54</v>
      </c>
      <c r="G3532" t="s">
        <v>52</v>
      </c>
      <c r="H3532" t="s">
        <v>85</v>
      </c>
      <c r="I3532" s="16">
        <v>43637.40729166667</v>
      </c>
      <c r="K3532">
        <v>125</v>
      </c>
      <c r="L3532" s="16">
        <f t="shared" si="275"/>
        <v>43800</v>
      </c>
      <c r="M3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2">
        <f t="shared" si="276"/>
        <v>1</v>
      </c>
      <c r="O3532">
        <f t="shared" si="277"/>
        <v>6</v>
      </c>
      <c r="P3532">
        <f t="shared" si="278"/>
        <v>6</v>
      </c>
      <c r="Q3532" s="19">
        <f t="shared" si="279"/>
        <v>6</v>
      </c>
    </row>
    <row r="3533" spans="1:17" x14ac:dyDescent="0.25">
      <c r="A3533" t="s">
        <v>6871</v>
      </c>
      <c r="B3533" s="16">
        <v>43804.61619212963</v>
      </c>
      <c r="C3533" t="s">
        <v>6872</v>
      </c>
      <c r="D3533" t="s">
        <v>83</v>
      </c>
      <c r="E3533" t="s">
        <v>84</v>
      </c>
      <c r="F3533" s="19">
        <v>54</v>
      </c>
      <c r="G3533" t="s">
        <v>52</v>
      </c>
      <c r="H3533" t="s">
        <v>85</v>
      </c>
      <c r="I3533" s="16">
        <v>43669.420023148145</v>
      </c>
      <c r="K3533">
        <v>125</v>
      </c>
      <c r="L3533" s="16">
        <f t="shared" si="275"/>
        <v>43800</v>
      </c>
      <c r="M3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3">
        <f t="shared" si="276"/>
        <v>1</v>
      </c>
      <c r="O3533">
        <f t="shared" si="277"/>
        <v>5</v>
      </c>
      <c r="P3533">
        <f t="shared" si="278"/>
        <v>5</v>
      </c>
      <c r="Q3533" s="19">
        <f t="shared" si="279"/>
        <v>5</v>
      </c>
    </row>
    <row r="3534" spans="1:17" x14ac:dyDescent="0.25">
      <c r="A3534" t="s">
        <v>6873</v>
      </c>
      <c r="B3534" s="16">
        <v>43804.628449074073</v>
      </c>
      <c r="C3534" t="s">
        <v>6874</v>
      </c>
      <c r="D3534" t="s">
        <v>83</v>
      </c>
      <c r="E3534" t="s">
        <v>84</v>
      </c>
      <c r="F3534" s="19">
        <v>54</v>
      </c>
      <c r="G3534" t="s">
        <v>52</v>
      </c>
      <c r="H3534" t="s">
        <v>85</v>
      </c>
      <c r="I3534" s="16">
        <v>43661.40697916667</v>
      </c>
      <c r="K3534">
        <v>125</v>
      </c>
      <c r="L3534" s="16">
        <f t="shared" si="275"/>
        <v>43800</v>
      </c>
      <c r="M3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4">
        <f t="shared" si="276"/>
        <v>1</v>
      </c>
      <c r="O3534">
        <f t="shared" si="277"/>
        <v>5</v>
      </c>
      <c r="P3534">
        <f t="shared" si="278"/>
        <v>5</v>
      </c>
      <c r="Q3534" s="19">
        <f t="shared" si="279"/>
        <v>5</v>
      </c>
    </row>
    <row r="3535" spans="1:17" x14ac:dyDescent="0.25">
      <c r="A3535" t="s">
        <v>6875</v>
      </c>
      <c r="B3535" s="16">
        <v>43805.612928240742</v>
      </c>
      <c r="C3535" t="s">
        <v>6876</v>
      </c>
      <c r="D3535" t="s">
        <v>83</v>
      </c>
      <c r="E3535" t="s">
        <v>90</v>
      </c>
      <c r="F3535" s="19">
        <v>54</v>
      </c>
      <c r="G3535" t="s">
        <v>51</v>
      </c>
      <c r="H3535" t="s">
        <v>85</v>
      </c>
      <c r="I3535" s="16">
        <v>43805.61446759259</v>
      </c>
      <c r="K3535">
        <v>125</v>
      </c>
      <c r="L3535" s="16">
        <f t="shared" si="275"/>
        <v>43800</v>
      </c>
      <c r="M3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5">
        <f t="shared" si="276"/>
        <v>1</v>
      </c>
      <c r="O3535">
        <f t="shared" si="277"/>
        <v>0</v>
      </c>
      <c r="P3535">
        <f t="shared" si="278"/>
        <v>0</v>
      </c>
      <c r="Q3535" s="19">
        <f t="shared" si="279"/>
        <v>0</v>
      </c>
    </row>
    <row r="3536" spans="1:17" x14ac:dyDescent="0.25">
      <c r="A3536" t="s">
        <v>6877</v>
      </c>
      <c r="B3536" s="16">
        <v>43808.529340277775</v>
      </c>
      <c r="C3536" t="s">
        <v>6878</v>
      </c>
      <c r="D3536" t="s">
        <v>83</v>
      </c>
      <c r="E3536" t="s">
        <v>84</v>
      </c>
      <c r="F3536" s="19">
        <v>54</v>
      </c>
      <c r="G3536" t="s">
        <v>52</v>
      </c>
      <c r="H3536" t="s">
        <v>85</v>
      </c>
      <c r="I3536" s="16">
        <v>43656.506435185183</v>
      </c>
      <c r="K3536">
        <v>125</v>
      </c>
      <c r="L3536" s="16">
        <f t="shared" si="275"/>
        <v>43800</v>
      </c>
      <c r="M3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6">
        <f t="shared" si="276"/>
        <v>1</v>
      </c>
      <c r="O3536">
        <f t="shared" si="277"/>
        <v>5</v>
      </c>
      <c r="P3536">
        <f t="shared" si="278"/>
        <v>5</v>
      </c>
      <c r="Q3536" s="19">
        <f t="shared" si="279"/>
        <v>5</v>
      </c>
    </row>
    <row r="3537" spans="1:17" x14ac:dyDescent="0.25">
      <c r="A3537" t="s">
        <v>6879</v>
      </c>
      <c r="B3537" s="16">
        <v>43810.619189814817</v>
      </c>
      <c r="C3537" t="s">
        <v>6880</v>
      </c>
      <c r="D3537" t="s">
        <v>83</v>
      </c>
      <c r="E3537" t="s">
        <v>90</v>
      </c>
      <c r="F3537" s="19">
        <v>54</v>
      </c>
      <c r="G3537" t="s">
        <v>52</v>
      </c>
      <c r="H3537" t="s">
        <v>85</v>
      </c>
      <c r="I3537" s="16">
        <v>43810.622384259259</v>
      </c>
      <c r="K3537">
        <v>125</v>
      </c>
      <c r="L3537" s="16">
        <f t="shared" si="275"/>
        <v>43800</v>
      </c>
      <c r="M3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7">
        <f t="shared" si="276"/>
        <v>1</v>
      </c>
      <c r="O3537">
        <f t="shared" si="277"/>
        <v>0</v>
      </c>
      <c r="P3537">
        <f t="shared" si="278"/>
        <v>0</v>
      </c>
      <c r="Q3537" s="19">
        <f t="shared" si="279"/>
        <v>0</v>
      </c>
    </row>
    <row r="3538" spans="1:17" x14ac:dyDescent="0.25">
      <c r="A3538" t="s">
        <v>6881</v>
      </c>
      <c r="B3538" s="16">
        <v>43811.371249999997</v>
      </c>
      <c r="C3538" t="s">
        <v>6882</v>
      </c>
      <c r="D3538" t="s">
        <v>83</v>
      </c>
      <c r="E3538" t="s">
        <v>84</v>
      </c>
      <c r="F3538" s="19">
        <v>54</v>
      </c>
      <c r="G3538" t="s">
        <v>51</v>
      </c>
      <c r="H3538" t="s">
        <v>85</v>
      </c>
      <c r="I3538" s="16">
        <v>43509.512777777774</v>
      </c>
      <c r="K3538">
        <v>125</v>
      </c>
      <c r="L3538" s="16">
        <f t="shared" si="275"/>
        <v>43800</v>
      </c>
      <c r="M3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8">
        <f t="shared" si="276"/>
        <v>1</v>
      </c>
      <c r="O3538">
        <f t="shared" si="277"/>
        <v>10</v>
      </c>
      <c r="P3538">
        <f t="shared" si="278"/>
        <v>10</v>
      </c>
      <c r="Q3538" s="19">
        <f t="shared" si="279"/>
        <v>10</v>
      </c>
    </row>
    <row r="3539" spans="1:17" x14ac:dyDescent="0.25">
      <c r="A3539" t="s">
        <v>6883</v>
      </c>
      <c r="B3539" s="16">
        <v>43813.515682870369</v>
      </c>
      <c r="C3539" t="s">
        <v>6884</v>
      </c>
      <c r="D3539" t="s">
        <v>83</v>
      </c>
      <c r="E3539" t="s">
        <v>84</v>
      </c>
      <c r="F3539" s="19">
        <v>54</v>
      </c>
      <c r="G3539" t="s">
        <v>51</v>
      </c>
      <c r="H3539" t="s">
        <v>85</v>
      </c>
      <c r="I3539" s="16">
        <v>43686.706828703704</v>
      </c>
      <c r="K3539">
        <v>125</v>
      </c>
      <c r="L3539" s="16">
        <f t="shared" si="275"/>
        <v>43800</v>
      </c>
      <c r="M3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39">
        <f t="shared" si="276"/>
        <v>1</v>
      </c>
      <c r="O3539">
        <f t="shared" si="277"/>
        <v>4</v>
      </c>
      <c r="P3539">
        <f t="shared" si="278"/>
        <v>4</v>
      </c>
      <c r="Q3539" s="19">
        <f t="shared" si="279"/>
        <v>4</v>
      </c>
    </row>
    <row r="3540" spans="1:17" x14ac:dyDescent="0.25">
      <c r="A3540" t="s">
        <v>6885</v>
      </c>
      <c r="B3540" s="16">
        <v>43813.628310185188</v>
      </c>
      <c r="C3540" t="s">
        <v>6886</v>
      </c>
      <c r="D3540" t="s">
        <v>83</v>
      </c>
      <c r="E3540" t="s">
        <v>84</v>
      </c>
      <c r="F3540" s="19">
        <v>54</v>
      </c>
      <c r="G3540" t="s">
        <v>52</v>
      </c>
      <c r="H3540" t="s">
        <v>85</v>
      </c>
      <c r="I3540" s="16">
        <v>43738.458969907406</v>
      </c>
      <c r="K3540">
        <v>125</v>
      </c>
      <c r="L3540" s="16">
        <f t="shared" si="275"/>
        <v>43800</v>
      </c>
      <c r="M3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0">
        <f t="shared" si="276"/>
        <v>1</v>
      </c>
      <c r="O3540">
        <f t="shared" si="277"/>
        <v>3</v>
      </c>
      <c r="P3540">
        <f t="shared" si="278"/>
        <v>3</v>
      </c>
      <c r="Q3540" s="19">
        <f t="shared" si="279"/>
        <v>3</v>
      </c>
    </row>
    <row r="3541" spans="1:17" x14ac:dyDescent="0.25">
      <c r="A3541" t="s">
        <v>6887</v>
      </c>
      <c r="B3541" s="16">
        <v>43815.418067129627</v>
      </c>
      <c r="C3541" t="s">
        <v>6888</v>
      </c>
      <c r="D3541" t="s">
        <v>83</v>
      </c>
      <c r="E3541" t="s">
        <v>90</v>
      </c>
      <c r="F3541" s="19">
        <v>54</v>
      </c>
      <c r="G3541" t="s">
        <v>52</v>
      </c>
      <c r="H3541" t="s">
        <v>85</v>
      </c>
      <c r="I3541" s="16">
        <v>43815.42050925926</v>
      </c>
      <c r="K3541">
        <v>125</v>
      </c>
      <c r="L3541" s="16">
        <f t="shared" si="275"/>
        <v>43800</v>
      </c>
      <c r="M3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1">
        <f t="shared" si="276"/>
        <v>1</v>
      </c>
      <c r="O3541">
        <f t="shared" si="277"/>
        <v>0</v>
      </c>
      <c r="P3541">
        <f t="shared" si="278"/>
        <v>0</v>
      </c>
      <c r="Q3541" s="19">
        <f t="shared" si="279"/>
        <v>0</v>
      </c>
    </row>
    <row r="3542" spans="1:17" x14ac:dyDescent="0.25">
      <c r="A3542" t="s">
        <v>6889</v>
      </c>
      <c r="B3542" s="16">
        <v>43815.541967592595</v>
      </c>
      <c r="C3542" t="s">
        <v>6890</v>
      </c>
      <c r="D3542" t="s">
        <v>83</v>
      </c>
      <c r="E3542" t="s">
        <v>84</v>
      </c>
      <c r="F3542" s="19">
        <v>54</v>
      </c>
      <c r="G3542" t="s">
        <v>52</v>
      </c>
      <c r="H3542" t="s">
        <v>85</v>
      </c>
      <c r="I3542" s="16">
        <v>43731.711192129631</v>
      </c>
      <c r="K3542">
        <v>125</v>
      </c>
      <c r="L3542" s="16">
        <f t="shared" si="275"/>
        <v>43800</v>
      </c>
      <c r="M3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2">
        <f t="shared" si="276"/>
        <v>1</v>
      </c>
      <c r="O3542">
        <f t="shared" si="277"/>
        <v>3</v>
      </c>
      <c r="P3542">
        <f t="shared" si="278"/>
        <v>3</v>
      </c>
      <c r="Q3542" s="19">
        <f t="shared" si="279"/>
        <v>3</v>
      </c>
    </row>
    <row r="3543" spans="1:17" x14ac:dyDescent="0.25">
      <c r="A3543" t="s">
        <v>6891</v>
      </c>
      <c r="B3543" s="16">
        <v>43816.398263888892</v>
      </c>
      <c r="C3543" t="s">
        <v>6892</v>
      </c>
      <c r="D3543" t="s">
        <v>83</v>
      </c>
      <c r="E3543" t="s">
        <v>90</v>
      </c>
      <c r="F3543" s="19">
        <v>54</v>
      </c>
      <c r="G3543" t="s">
        <v>52</v>
      </c>
      <c r="H3543" t="s">
        <v>85</v>
      </c>
      <c r="I3543" s="16">
        <v>43816.402025462965</v>
      </c>
      <c r="K3543">
        <v>125</v>
      </c>
      <c r="L3543" s="16">
        <f t="shared" si="275"/>
        <v>43800</v>
      </c>
      <c r="M3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3">
        <f t="shared" si="276"/>
        <v>1</v>
      </c>
      <c r="O3543">
        <f t="shared" si="277"/>
        <v>0</v>
      </c>
      <c r="P3543">
        <f t="shared" si="278"/>
        <v>0</v>
      </c>
      <c r="Q3543" s="19">
        <f t="shared" si="279"/>
        <v>0</v>
      </c>
    </row>
    <row r="3544" spans="1:17" x14ac:dyDescent="0.25">
      <c r="A3544" t="s">
        <v>6893</v>
      </c>
      <c r="B3544" s="16">
        <v>43816.546331018515</v>
      </c>
      <c r="C3544" t="s">
        <v>6894</v>
      </c>
      <c r="D3544" t="s">
        <v>83</v>
      </c>
      <c r="E3544" t="s">
        <v>90</v>
      </c>
      <c r="F3544" s="19">
        <v>54</v>
      </c>
      <c r="G3544" t="s">
        <v>52</v>
      </c>
      <c r="H3544" t="s">
        <v>85</v>
      </c>
      <c r="I3544" s="16">
        <v>43816.549155092594</v>
      </c>
      <c r="K3544">
        <v>125</v>
      </c>
      <c r="L3544" s="16">
        <f t="shared" si="275"/>
        <v>43800</v>
      </c>
      <c r="M3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4">
        <f t="shared" si="276"/>
        <v>1</v>
      </c>
      <c r="O3544">
        <f t="shared" si="277"/>
        <v>0</v>
      </c>
      <c r="P3544">
        <f t="shared" si="278"/>
        <v>0</v>
      </c>
      <c r="Q3544" s="19">
        <f t="shared" si="279"/>
        <v>0</v>
      </c>
    </row>
    <row r="3545" spans="1:17" x14ac:dyDescent="0.25">
      <c r="A3545" t="s">
        <v>6895</v>
      </c>
      <c r="B3545" s="16">
        <v>43816.599675925929</v>
      </c>
      <c r="C3545" t="s">
        <v>6896</v>
      </c>
      <c r="D3545" t="s">
        <v>83</v>
      </c>
      <c r="E3545" t="s">
        <v>84</v>
      </c>
      <c r="F3545" s="19">
        <v>54</v>
      </c>
      <c r="G3545" t="s">
        <v>52</v>
      </c>
      <c r="H3545" t="s">
        <v>85</v>
      </c>
      <c r="I3545" s="16">
        <v>43545.431250000001</v>
      </c>
      <c r="K3545">
        <v>125</v>
      </c>
      <c r="L3545" s="16">
        <f t="shared" si="275"/>
        <v>43800</v>
      </c>
      <c r="M3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5">
        <f t="shared" si="276"/>
        <v>1</v>
      </c>
      <c r="O3545">
        <f t="shared" si="277"/>
        <v>9</v>
      </c>
      <c r="P3545">
        <f t="shared" si="278"/>
        <v>9</v>
      </c>
      <c r="Q3545" s="19">
        <f t="shared" si="279"/>
        <v>9</v>
      </c>
    </row>
    <row r="3546" spans="1:17" x14ac:dyDescent="0.25">
      <c r="A3546" t="s">
        <v>6897</v>
      </c>
      <c r="B3546" s="16">
        <v>43818.457326388889</v>
      </c>
      <c r="C3546" t="s">
        <v>6789</v>
      </c>
      <c r="D3546" t="s">
        <v>83</v>
      </c>
      <c r="E3546" t="s">
        <v>84</v>
      </c>
      <c r="F3546" s="19">
        <v>54</v>
      </c>
      <c r="G3546" t="s">
        <v>52</v>
      </c>
      <c r="H3546" t="s">
        <v>85</v>
      </c>
      <c r="I3546" s="16">
        <v>43582.646238425928</v>
      </c>
      <c r="K3546">
        <v>125</v>
      </c>
      <c r="L3546" s="16">
        <f t="shared" si="275"/>
        <v>43800</v>
      </c>
      <c r="M3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6">
        <f t="shared" si="276"/>
        <v>1</v>
      </c>
      <c r="O3546">
        <f t="shared" si="277"/>
        <v>8</v>
      </c>
      <c r="P3546">
        <f t="shared" si="278"/>
        <v>8</v>
      </c>
      <c r="Q3546" s="19">
        <f t="shared" si="279"/>
        <v>8</v>
      </c>
    </row>
    <row r="3547" spans="1:17" x14ac:dyDescent="0.25">
      <c r="A3547" t="s">
        <v>6898</v>
      </c>
      <c r="B3547" s="16">
        <v>43820.475474537037</v>
      </c>
      <c r="C3547" t="s">
        <v>6899</v>
      </c>
      <c r="D3547" t="s">
        <v>83</v>
      </c>
      <c r="E3547" t="s">
        <v>90</v>
      </c>
      <c r="F3547" s="19">
        <v>54</v>
      </c>
      <c r="G3547" t="s">
        <v>52</v>
      </c>
      <c r="H3547" t="s">
        <v>85</v>
      </c>
      <c r="I3547" s="16">
        <v>43820.478101851855</v>
      </c>
      <c r="K3547">
        <v>125</v>
      </c>
      <c r="L3547" s="16">
        <f t="shared" si="275"/>
        <v>43800</v>
      </c>
      <c r="M3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7">
        <f t="shared" si="276"/>
        <v>1</v>
      </c>
      <c r="O3547">
        <f t="shared" si="277"/>
        <v>0</v>
      </c>
      <c r="P3547">
        <f t="shared" si="278"/>
        <v>0</v>
      </c>
      <c r="Q3547" s="19">
        <f t="shared" si="279"/>
        <v>0</v>
      </c>
    </row>
    <row r="3548" spans="1:17" x14ac:dyDescent="0.25">
      <c r="A3548" t="s">
        <v>6900</v>
      </c>
      <c r="B3548" s="16">
        <v>43820.553055555552</v>
      </c>
      <c r="C3548" t="s">
        <v>6901</v>
      </c>
      <c r="D3548" t="s">
        <v>83</v>
      </c>
      <c r="E3548" t="s">
        <v>84</v>
      </c>
      <c r="F3548" s="19">
        <v>54</v>
      </c>
      <c r="G3548" t="s">
        <v>52</v>
      </c>
      <c r="H3548" t="s">
        <v>85</v>
      </c>
      <c r="I3548" s="16">
        <v>43508.5546412037</v>
      </c>
      <c r="K3548">
        <v>125</v>
      </c>
      <c r="L3548" s="16">
        <f t="shared" si="275"/>
        <v>43800</v>
      </c>
      <c r="M3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8">
        <f t="shared" si="276"/>
        <v>1</v>
      </c>
      <c r="O3548">
        <f t="shared" si="277"/>
        <v>10</v>
      </c>
      <c r="P3548">
        <f t="shared" si="278"/>
        <v>10</v>
      </c>
      <c r="Q3548" s="19">
        <f t="shared" si="279"/>
        <v>10</v>
      </c>
    </row>
    <row r="3549" spans="1:17" x14ac:dyDescent="0.25">
      <c r="A3549" t="s">
        <v>6902</v>
      </c>
      <c r="B3549" s="16">
        <v>43822.468287037038</v>
      </c>
      <c r="C3549" t="s">
        <v>6903</v>
      </c>
      <c r="D3549" t="s">
        <v>34</v>
      </c>
      <c r="E3549" t="s">
        <v>84</v>
      </c>
      <c r="F3549" s="19">
        <v>54</v>
      </c>
      <c r="G3549" t="s">
        <v>52</v>
      </c>
      <c r="H3549" t="s">
        <v>85</v>
      </c>
      <c r="I3549" s="16">
        <v>43724.420601851853</v>
      </c>
      <c r="K3549">
        <v>125</v>
      </c>
      <c r="L3549" s="16">
        <f t="shared" si="275"/>
        <v>43800</v>
      </c>
      <c r="M3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49">
        <f t="shared" si="276"/>
        <v>1</v>
      </c>
      <c r="O3549">
        <f t="shared" si="277"/>
        <v>3</v>
      </c>
      <c r="P3549">
        <f t="shared" si="278"/>
        <v>3</v>
      </c>
      <c r="Q3549" s="19">
        <f t="shared" si="279"/>
        <v>3</v>
      </c>
    </row>
    <row r="3550" spans="1:17" x14ac:dyDescent="0.25">
      <c r="A3550" t="s">
        <v>6904</v>
      </c>
      <c r="B3550" s="16">
        <v>43822.528217592589</v>
      </c>
      <c r="C3550" t="s">
        <v>6905</v>
      </c>
      <c r="D3550" t="s">
        <v>83</v>
      </c>
      <c r="E3550" t="s">
        <v>90</v>
      </c>
      <c r="F3550" s="19">
        <v>54</v>
      </c>
      <c r="G3550" t="s">
        <v>52</v>
      </c>
      <c r="H3550" t="s">
        <v>85</v>
      </c>
      <c r="I3550" s="16">
        <v>43822.530868055554</v>
      </c>
      <c r="K3550">
        <v>125</v>
      </c>
      <c r="L3550" s="16">
        <f t="shared" si="275"/>
        <v>43800</v>
      </c>
      <c r="M3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0">
        <f t="shared" si="276"/>
        <v>1</v>
      </c>
      <c r="O3550">
        <f t="shared" si="277"/>
        <v>0</v>
      </c>
      <c r="P3550">
        <f t="shared" si="278"/>
        <v>0</v>
      </c>
      <c r="Q3550" s="19">
        <f t="shared" si="279"/>
        <v>0</v>
      </c>
    </row>
    <row r="3551" spans="1:17" x14ac:dyDescent="0.25">
      <c r="A3551" t="s">
        <v>6906</v>
      </c>
      <c r="B3551" s="16">
        <v>43822.566250000003</v>
      </c>
      <c r="C3551" t="s">
        <v>6907</v>
      </c>
      <c r="D3551" t="s">
        <v>83</v>
      </c>
      <c r="E3551" t="s">
        <v>90</v>
      </c>
      <c r="F3551" s="19">
        <v>54</v>
      </c>
      <c r="G3551" t="s">
        <v>51</v>
      </c>
      <c r="H3551" t="s">
        <v>85</v>
      </c>
      <c r="I3551" s="16">
        <v>43822.568888888891</v>
      </c>
      <c r="K3551">
        <v>125</v>
      </c>
      <c r="L3551" s="16">
        <f t="shared" si="275"/>
        <v>43800</v>
      </c>
      <c r="M3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1">
        <f t="shared" si="276"/>
        <v>1</v>
      </c>
      <c r="O3551">
        <f t="shared" si="277"/>
        <v>0</v>
      </c>
      <c r="P3551">
        <f t="shared" si="278"/>
        <v>0</v>
      </c>
      <c r="Q3551" s="19">
        <f t="shared" si="279"/>
        <v>0</v>
      </c>
    </row>
    <row r="3552" spans="1:17" x14ac:dyDescent="0.25">
      <c r="A3552" t="s">
        <v>6908</v>
      </c>
      <c r="B3552" s="16">
        <v>43826.649942129632</v>
      </c>
      <c r="C3552" t="s">
        <v>6909</v>
      </c>
      <c r="D3552" t="s">
        <v>83</v>
      </c>
      <c r="E3552" t="s">
        <v>90</v>
      </c>
      <c r="F3552" s="19">
        <v>54</v>
      </c>
      <c r="G3552" t="s">
        <v>51</v>
      </c>
      <c r="H3552" t="s">
        <v>85</v>
      </c>
      <c r="I3552" s="16">
        <v>43826.651747685188</v>
      </c>
      <c r="K3552">
        <v>125</v>
      </c>
      <c r="L3552" s="16">
        <f t="shared" si="275"/>
        <v>43800</v>
      </c>
      <c r="M3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2">
        <f t="shared" si="276"/>
        <v>1</v>
      </c>
      <c r="O3552">
        <f t="shared" si="277"/>
        <v>0</v>
      </c>
      <c r="P3552">
        <f t="shared" si="278"/>
        <v>0</v>
      </c>
      <c r="Q3552" s="19">
        <f t="shared" si="279"/>
        <v>0</v>
      </c>
    </row>
    <row r="3553" spans="1:17" x14ac:dyDescent="0.25">
      <c r="A3553" t="s">
        <v>6910</v>
      </c>
      <c r="B3553" s="16">
        <v>43828.691342592596</v>
      </c>
      <c r="C3553" t="s">
        <v>6911</v>
      </c>
      <c r="D3553" t="s">
        <v>83</v>
      </c>
      <c r="E3553" t="s">
        <v>84</v>
      </c>
      <c r="F3553" s="19">
        <v>54</v>
      </c>
      <c r="G3553" t="s">
        <v>51</v>
      </c>
      <c r="H3553" t="s">
        <v>85</v>
      </c>
      <c r="I3553" s="16">
        <v>43722.453784722224</v>
      </c>
      <c r="K3553">
        <v>125</v>
      </c>
      <c r="L3553" s="16">
        <f t="shared" si="275"/>
        <v>43800</v>
      </c>
      <c r="M3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3">
        <f t="shared" si="276"/>
        <v>1</v>
      </c>
      <c r="O3553">
        <f t="shared" si="277"/>
        <v>4</v>
      </c>
      <c r="P3553">
        <f t="shared" si="278"/>
        <v>4</v>
      </c>
      <c r="Q3553" s="19">
        <f t="shared" si="279"/>
        <v>4</v>
      </c>
    </row>
    <row r="3554" spans="1:17" x14ac:dyDescent="0.25">
      <c r="A3554" t="s">
        <v>6912</v>
      </c>
      <c r="B3554" s="16">
        <v>43829.548541666663</v>
      </c>
      <c r="C3554" t="s">
        <v>6913</v>
      </c>
      <c r="D3554" t="s">
        <v>83</v>
      </c>
      <c r="E3554" t="s">
        <v>90</v>
      </c>
      <c r="F3554" s="19">
        <v>54</v>
      </c>
      <c r="G3554" t="s">
        <v>52</v>
      </c>
      <c r="H3554" t="s">
        <v>85</v>
      </c>
      <c r="I3554" s="16">
        <v>43829.551319444443</v>
      </c>
      <c r="K3554">
        <v>125</v>
      </c>
      <c r="L3554" s="16">
        <f t="shared" si="275"/>
        <v>43800</v>
      </c>
      <c r="M3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4">
        <f t="shared" si="276"/>
        <v>1</v>
      </c>
      <c r="O3554">
        <f t="shared" si="277"/>
        <v>0</v>
      </c>
      <c r="P3554">
        <f t="shared" si="278"/>
        <v>0</v>
      </c>
      <c r="Q3554" s="19">
        <f t="shared" si="279"/>
        <v>0</v>
      </c>
    </row>
    <row r="3555" spans="1:17" x14ac:dyDescent="0.25">
      <c r="A3555" t="s">
        <v>6914</v>
      </c>
      <c r="B3555" s="16">
        <v>43830.407812500001</v>
      </c>
      <c r="C3555" t="s">
        <v>6915</v>
      </c>
      <c r="D3555" t="s">
        <v>83</v>
      </c>
      <c r="E3555" t="s">
        <v>90</v>
      </c>
      <c r="F3555" s="19">
        <v>54</v>
      </c>
      <c r="G3555" t="s">
        <v>52</v>
      </c>
      <c r="H3555" t="s">
        <v>85</v>
      </c>
      <c r="I3555" s="16">
        <v>43830.412442129629</v>
      </c>
      <c r="K3555">
        <v>125</v>
      </c>
      <c r="L3555" s="16">
        <f t="shared" si="275"/>
        <v>43800</v>
      </c>
      <c r="M3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5">
        <f t="shared" si="276"/>
        <v>1</v>
      </c>
      <c r="O3555">
        <f t="shared" si="277"/>
        <v>0</v>
      </c>
      <c r="P3555">
        <f t="shared" si="278"/>
        <v>0</v>
      </c>
      <c r="Q3555" s="19">
        <f t="shared" si="279"/>
        <v>0</v>
      </c>
    </row>
    <row r="3556" spans="1:17" x14ac:dyDescent="0.25">
      <c r="A3556" t="s">
        <v>6916</v>
      </c>
      <c r="B3556" s="16">
        <v>43831.550636574073</v>
      </c>
      <c r="C3556" t="s">
        <v>6868</v>
      </c>
      <c r="D3556" t="s">
        <v>83</v>
      </c>
      <c r="E3556" t="s">
        <v>84</v>
      </c>
      <c r="F3556" s="19">
        <v>54</v>
      </c>
      <c r="G3556" t="s">
        <v>51</v>
      </c>
      <c r="H3556" t="s">
        <v>85</v>
      </c>
      <c r="I3556" s="16">
        <v>43803.527337962965</v>
      </c>
      <c r="K3556">
        <v>125</v>
      </c>
      <c r="L3556" s="16">
        <f t="shared" si="275"/>
        <v>43831</v>
      </c>
      <c r="M3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6">
        <f t="shared" si="276"/>
        <v>1</v>
      </c>
      <c r="O3556">
        <f t="shared" si="277"/>
        <v>1</v>
      </c>
      <c r="P3556">
        <f t="shared" si="278"/>
        <v>1</v>
      </c>
      <c r="Q3556" s="19">
        <f t="shared" si="279"/>
        <v>1</v>
      </c>
    </row>
    <row r="3557" spans="1:17" x14ac:dyDescent="0.25">
      <c r="A3557" t="s">
        <v>6917</v>
      </c>
      <c r="B3557" s="16">
        <v>43831.561851851853</v>
      </c>
      <c r="C3557" t="s">
        <v>6918</v>
      </c>
      <c r="D3557" t="s">
        <v>83</v>
      </c>
      <c r="E3557" t="s">
        <v>84</v>
      </c>
      <c r="F3557" s="19">
        <v>54</v>
      </c>
      <c r="G3557" t="s">
        <v>52</v>
      </c>
      <c r="H3557" t="s">
        <v>85</v>
      </c>
      <c r="I3557" s="16">
        <v>43521.497974537036</v>
      </c>
      <c r="K3557">
        <v>125</v>
      </c>
      <c r="L3557" s="16">
        <f t="shared" si="275"/>
        <v>43831</v>
      </c>
      <c r="M3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7">
        <f t="shared" si="276"/>
        <v>1</v>
      </c>
      <c r="O3557">
        <f t="shared" si="277"/>
        <v>10</v>
      </c>
      <c r="P3557">
        <f t="shared" si="278"/>
        <v>10</v>
      </c>
      <c r="Q3557" s="19">
        <f t="shared" si="279"/>
        <v>10</v>
      </c>
    </row>
    <row r="3558" spans="1:17" x14ac:dyDescent="0.25">
      <c r="A3558" t="s">
        <v>6919</v>
      </c>
      <c r="B3558" s="16">
        <v>43831.659050925926</v>
      </c>
      <c r="C3558" t="s">
        <v>6920</v>
      </c>
      <c r="D3558" t="s">
        <v>83</v>
      </c>
      <c r="E3558" t="s">
        <v>90</v>
      </c>
      <c r="F3558" s="19">
        <v>54</v>
      </c>
      <c r="G3558" t="s">
        <v>52</v>
      </c>
      <c r="H3558" t="s">
        <v>85</v>
      </c>
      <c r="I3558" s="16">
        <v>43831.663402777776</v>
      </c>
      <c r="K3558">
        <v>125</v>
      </c>
      <c r="L3558" s="16">
        <f t="shared" si="275"/>
        <v>43831</v>
      </c>
      <c r="M3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8">
        <f t="shared" si="276"/>
        <v>1</v>
      </c>
      <c r="O3558">
        <f t="shared" si="277"/>
        <v>0</v>
      </c>
      <c r="P3558">
        <f t="shared" si="278"/>
        <v>0</v>
      </c>
      <c r="Q3558" s="19">
        <f t="shared" si="279"/>
        <v>0</v>
      </c>
    </row>
    <row r="3559" spans="1:17" x14ac:dyDescent="0.25">
      <c r="A3559" t="s">
        <v>6921</v>
      </c>
      <c r="B3559" s="16">
        <v>43835.575856481482</v>
      </c>
      <c r="C3559" t="s">
        <v>6922</v>
      </c>
      <c r="D3559" t="s">
        <v>83</v>
      </c>
      <c r="E3559" t="s">
        <v>84</v>
      </c>
      <c r="F3559" s="19">
        <v>54</v>
      </c>
      <c r="G3559" t="s">
        <v>51</v>
      </c>
      <c r="H3559" t="s">
        <v>85</v>
      </c>
      <c r="I3559" s="16">
        <v>43318.784733796296</v>
      </c>
      <c r="K3559">
        <v>125</v>
      </c>
      <c r="L3559" s="16">
        <f t="shared" si="275"/>
        <v>43831</v>
      </c>
      <c r="M3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59">
        <f t="shared" si="276"/>
        <v>1</v>
      </c>
      <c r="O3559">
        <f t="shared" si="277"/>
        <v>17</v>
      </c>
      <c r="P3559">
        <f t="shared" si="278"/>
        <v>17</v>
      </c>
      <c r="Q3559" s="19">
        <f t="shared" si="279"/>
        <v>17</v>
      </c>
    </row>
    <row r="3560" spans="1:17" x14ac:dyDescent="0.25">
      <c r="A3560" t="s">
        <v>6923</v>
      </c>
      <c r="B3560" s="16">
        <v>43835.73159722222</v>
      </c>
      <c r="C3560" t="s">
        <v>6924</v>
      </c>
      <c r="D3560" t="s">
        <v>83</v>
      </c>
      <c r="E3560" t="s">
        <v>84</v>
      </c>
      <c r="F3560" s="19">
        <v>54</v>
      </c>
      <c r="G3560" t="s">
        <v>52</v>
      </c>
      <c r="H3560" t="s">
        <v>85</v>
      </c>
      <c r="I3560" s="16">
        <v>43831.534641203703</v>
      </c>
      <c r="K3560">
        <v>125</v>
      </c>
      <c r="L3560" s="16">
        <f t="shared" si="275"/>
        <v>43831</v>
      </c>
      <c r="M3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0">
        <f t="shared" si="276"/>
        <v>1</v>
      </c>
      <c r="O3560">
        <f t="shared" si="277"/>
        <v>0</v>
      </c>
      <c r="P3560">
        <f t="shared" si="278"/>
        <v>0</v>
      </c>
      <c r="Q3560" s="19">
        <f t="shared" si="279"/>
        <v>0</v>
      </c>
    </row>
    <row r="3561" spans="1:17" x14ac:dyDescent="0.25">
      <c r="A3561" t="s">
        <v>6925</v>
      </c>
      <c r="B3561" s="16">
        <v>43837.398136574076</v>
      </c>
      <c r="C3561" t="s">
        <v>6926</v>
      </c>
      <c r="D3561" t="s">
        <v>83</v>
      </c>
      <c r="E3561" t="s">
        <v>90</v>
      </c>
      <c r="F3561" s="19">
        <v>54</v>
      </c>
      <c r="G3561" t="s">
        <v>51</v>
      </c>
      <c r="H3561" t="s">
        <v>85</v>
      </c>
      <c r="I3561" s="16">
        <v>43837.400185185186</v>
      </c>
      <c r="K3561">
        <v>125</v>
      </c>
      <c r="L3561" s="16">
        <f t="shared" si="275"/>
        <v>43831</v>
      </c>
      <c r="M3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1">
        <f t="shared" si="276"/>
        <v>1</v>
      </c>
      <c r="O3561">
        <f t="shared" si="277"/>
        <v>0</v>
      </c>
      <c r="P3561">
        <f t="shared" si="278"/>
        <v>0</v>
      </c>
      <c r="Q3561" s="19">
        <f t="shared" si="279"/>
        <v>0</v>
      </c>
    </row>
    <row r="3562" spans="1:17" x14ac:dyDescent="0.25">
      <c r="A3562" t="s">
        <v>6927</v>
      </c>
      <c r="B3562" s="16">
        <v>43838.641446759262</v>
      </c>
      <c r="C3562" t="s">
        <v>6928</v>
      </c>
      <c r="D3562" t="s">
        <v>83</v>
      </c>
      <c r="E3562" t="s">
        <v>84</v>
      </c>
      <c r="F3562" s="19">
        <v>54</v>
      </c>
      <c r="G3562" t="s">
        <v>52</v>
      </c>
      <c r="H3562" t="s">
        <v>85</v>
      </c>
      <c r="I3562" s="16">
        <v>43613.565104166664</v>
      </c>
      <c r="K3562">
        <v>125</v>
      </c>
      <c r="L3562" s="16">
        <f t="shared" si="275"/>
        <v>43831</v>
      </c>
      <c r="M3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2">
        <f t="shared" si="276"/>
        <v>1</v>
      </c>
      <c r="O3562">
        <f t="shared" si="277"/>
        <v>8</v>
      </c>
      <c r="P3562">
        <f t="shared" si="278"/>
        <v>8</v>
      </c>
      <c r="Q3562" s="19">
        <f t="shared" si="279"/>
        <v>8</v>
      </c>
    </row>
    <row r="3563" spans="1:17" x14ac:dyDescent="0.25">
      <c r="A3563" t="s">
        <v>6929</v>
      </c>
      <c r="B3563" s="16">
        <v>43839.433819444443</v>
      </c>
      <c r="C3563" t="s">
        <v>6930</v>
      </c>
      <c r="D3563" t="s">
        <v>83</v>
      </c>
      <c r="E3563" t="s">
        <v>90</v>
      </c>
      <c r="F3563" s="19">
        <v>54</v>
      </c>
      <c r="G3563" t="s">
        <v>52</v>
      </c>
      <c r="H3563" t="s">
        <v>85</v>
      </c>
      <c r="I3563" s="16">
        <v>43839.436168981483</v>
      </c>
      <c r="K3563">
        <v>125</v>
      </c>
      <c r="L3563" s="16">
        <f t="shared" si="275"/>
        <v>43831</v>
      </c>
      <c r="M3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3">
        <f t="shared" si="276"/>
        <v>1</v>
      </c>
      <c r="O3563">
        <f t="shared" si="277"/>
        <v>0</v>
      </c>
      <c r="P3563">
        <f t="shared" si="278"/>
        <v>0</v>
      </c>
      <c r="Q3563" s="19">
        <f t="shared" si="279"/>
        <v>0</v>
      </c>
    </row>
    <row r="3564" spans="1:17" x14ac:dyDescent="0.25">
      <c r="A3564" t="s">
        <v>6931</v>
      </c>
      <c r="B3564" s="16">
        <v>43839.472615740742</v>
      </c>
      <c r="C3564" t="s">
        <v>6932</v>
      </c>
      <c r="D3564" t="s">
        <v>83</v>
      </c>
      <c r="E3564" t="s">
        <v>90</v>
      </c>
      <c r="F3564" s="19">
        <v>54</v>
      </c>
      <c r="G3564" t="s">
        <v>52</v>
      </c>
      <c r="H3564" t="s">
        <v>85</v>
      </c>
      <c r="I3564" s="16">
        <v>43839.47556712963</v>
      </c>
      <c r="K3564">
        <v>125</v>
      </c>
      <c r="L3564" s="16">
        <f t="shared" si="275"/>
        <v>43831</v>
      </c>
      <c r="M3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4">
        <f t="shared" si="276"/>
        <v>1</v>
      </c>
      <c r="O3564">
        <f t="shared" si="277"/>
        <v>0</v>
      </c>
      <c r="P3564">
        <f t="shared" si="278"/>
        <v>0</v>
      </c>
      <c r="Q3564" s="19">
        <f t="shared" si="279"/>
        <v>0</v>
      </c>
    </row>
    <row r="3565" spans="1:17" x14ac:dyDescent="0.25">
      <c r="A3565" t="s">
        <v>6933</v>
      </c>
      <c r="B3565" s="16">
        <v>43840.412453703706</v>
      </c>
      <c r="C3565" t="s">
        <v>6934</v>
      </c>
      <c r="D3565" t="s">
        <v>83</v>
      </c>
      <c r="E3565" t="s">
        <v>90</v>
      </c>
      <c r="F3565" s="19">
        <v>54</v>
      </c>
      <c r="G3565" t="s">
        <v>51</v>
      </c>
      <c r="H3565" t="s">
        <v>85</v>
      </c>
      <c r="I3565" s="16">
        <v>43840.415150462963</v>
      </c>
      <c r="K3565">
        <v>125</v>
      </c>
      <c r="L3565" s="16">
        <f t="shared" si="275"/>
        <v>43831</v>
      </c>
      <c r="M3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5">
        <f t="shared" si="276"/>
        <v>1</v>
      </c>
      <c r="O3565">
        <f t="shared" si="277"/>
        <v>0</v>
      </c>
      <c r="P3565">
        <f t="shared" si="278"/>
        <v>0</v>
      </c>
      <c r="Q3565" s="19">
        <f t="shared" si="279"/>
        <v>0</v>
      </c>
    </row>
    <row r="3566" spans="1:17" x14ac:dyDescent="0.25">
      <c r="A3566" t="s">
        <v>6935</v>
      </c>
      <c r="B3566" s="16">
        <v>43841.56113425926</v>
      </c>
      <c r="C3566" t="s">
        <v>6936</v>
      </c>
      <c r="D3566" t="s">
        <v>34</v>
      </c>
      <c r="E3566" t="s">
        <v>84</v>
      </c>
      <c r="F3566" s="19">
        <v>54</v>
      </c>
      <c r="G3566" t="s">
        <v>52</v>
      </c>
      <c r="H3566" t="s">
        <v>85</v>
      </c>
      <c r="I3566" s="16">
        <v>43839.700358796297</v>
      </c>
      <c r="K3566">
        <v>125</v>
      </c>
      <c r="L3566" s="16">
        <f t="shared" si="275"/>
        <v>43831</v>
      </c>
      <c r="M3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6">
        <f t="shared" si="276"/>
        <v>1</v>
      </c>
      <c r="O3566">
        <f t="shared" si="277"/>
        <v>0</v>
      </c>
      <c r="P3566">
        <f t="shared" si="278"/>
        <v>0</v>
      </c>
      <c r="Q3566" s="19">
        <f t="shared" si="279"/>
        <v>0</v>
      </c>
    </row>
    <row r="3567" spans="1:17" x14ac:dyDescent="0.25">
      <c r="A3567" t="s">
        <v>6937</v>
      </c>
      <c r="B3567" s="16">
        <v>43844.416562500002</v>
      </c>
      <c r="C3567" t="s">
        <v>6938</v>
      </c>
      <c r="D3567" t="s">
        <v>83</v>
      </c>
      <c r="E3567" t="s">
        <v>90</v>
      </c>
      <c r="F3567" s="19">
        <v>54</v>
      </c>
      <c r="G3567" t="s">
        <v>52</v>
      </c>
      <c r="H3567" t="s">
        <v>85</v>
      </c>
      <c r="I3567" s="16">
        <v>43844.42</v>
      </c>
      <c r="K3567">
        <v>125</v>
      </c>
      <c r="L3567" s="16">
        <f t="shared" si="275"/>
        <v>43831</v>
      </c>
      <c r="M3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7">
        <f t="shared" si="276"/>
        <v>1</v>
      </c>
      <c r="O3567">
        <f t="shared" si="277"/>
        <v>0</v>
      </c>
      <c r="P3567">
        <f t="shared" si="278"/>
        <v>0</v>
      </c>
      <c r="Q3567" s="19">
        <f t="shared" si="279"/>
        <v>0</v>
      </c>
    </row>
    <row r="3568" spans="1:17" x14ac:dyDescent="0.25">
      <c r="A3568" t="s">
        <v>6939</v>
      </c>
      <c r="B3568" s="16">
        <v>43844.461886574078</v>
      </c>
      <c r="C3568" t="s">
        <v>6940</v>
      </c>
      <c r="D3568" t="s">
        <v>83</v>
      </c>
      <c r="E3568" t="s">
        <v>90</v>
      </c>
      <c r="F3568" s="19">
        <v>54</v>
      </c>
      <c r="G3568" t="s">
        <v>52</v>
      </c>
      <c r="H3568" t="s">
        <v>85</v>
      </c>
      <c r="I3568" s="16">
        <v>43844.464490740742</v>
      </c>
      <c r="K3568">
        <v>125</v>
      </c>
      <c r="L3568" s="16">
        <f t="shared" si="275"/>
        <v>43831</v>
      </c>
      <c r="M3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8">
        <f t="shared" si="276"/>
        <v>1</v>
      </c>
      <c r="O3568">
        <f t="shared" si="277"/>
        <v>0</v>
      </c>
      <c r="P3568">
        <f t="shared" si="278"/>
        <v>0</v>
      </c>
      <c r="Q3568" s="19">
        <f t="shared" si="279"/>
        <v>0</v>
      </c>
    </row>
    <row r="3569" spans="1:17" x14ac:dyDescent="0.25">
      <c r="A3569" t="s">
        <v>6941</v>
      </c>
      <c r="B3569" s="16">
        <v>43845.460231481484</v>
      </c>
      <c r="C3569" t="s">
        <v>6942</v>
      </c>
      <c r="D3569" t="s">
        <v>83</v>
      </c>
      <c r="E3569" t="s">
        <v>90</v>
      </c>
      <c r="F3569" s="19">
        <v>54</v>
      </c>
      <c r="G3569" t="s">
        <v>51</v>
      </c>
      <c r="H3569" t="s">
        <v>85</v>
      </c>
      <c r="I3569" s="16">
        <v>43845.463217592594</v>
      </c>
      <c r="K3569">
        <v>125</v>
      </c>
      <c r="L3569" s="16">
        <f t="shared" si="275"/>
        <v>43831</v>
      </c>
      <c r="M3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69">
        <f t="shared" si="276"/>
        <v>1</v>
      </c>
      <c r="O3569">
        <f t="shared" si="277"/>
        <v>0</v>
      </c>
      <c r="P3569">
        <f t="shared" si="278"/>
        <v>0</v>
      </c>
      <c r="Q3569" s="19">
        <f t="shared" si="279"/>
        <v>0</v>
      </c>
    </row>
    <row r="3570" spans="1:17" x14ac:dyDescent="0.25">
      <c r="A3570" t="s">
        <v>6943</v>
      </c>
      <c r="B3570" s="16">
        <v>43845.552743055552</v>
      </c>
      <c r="C3570" t="s">
        <v>6944</v>
      </c>
      <c r="D3570" t="s">
        <v>83</v>
      </c>
      <c r="E3570" t="s">
        <v>90</v>
      </c>
      <c r="F3570" s="19">
        <v>54</v>
      </c>
      <c r="G3570" t="s">
        <v>52</v>
      </c>
      <c r="H3570" t="s">
        <v>85</v>
      </c>
      <c r="I3570" s="16">
        <v>43845.554502314815</v>
      </c>
      <c r="K3570">
        <v>125</v>
      </c>
      <c r="L3570" s="16">
        <f t="shared" si="275"/>
        <v>43831</v>
      </c>
      <c r="M3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0">
        <f t="shared" si="276"/>
        <v>1</v>
      </c>
      <c r="O3570">
        <f t="shared" si="277"/>
        <v>0</v>
      </c>
      <c r="P3570">
        <f t="shared" si="278"/>
        <v>0</v>
      </c>
      <c r="Q3570" s="19">
        <f t="shared" si="279"/>
        <v>0</v>
      </c>
    </row>
    <row r="3571" spans="1:17" x14ac:dyDescent="0.25">
      <c r="A3571" t="s">
        <v>6945</v>
      </c>
      <c r="B3571" s="16">
        <v>43846.470891203702</v>
      </c>
      <c r="C3571" t="s">
        <v>6946</v>
      </c>
      <c r="D3571" t="s">
        <v>83</v>
      </c>
      <c r="E3571" t="s">
        <v>84</v>
      </c>
      <c r="F3571" s="19">
        <v>54</v>
      </c>
      <c r="G3571" t="s">
        <v>52</v>
      </c>
      <c r="H3571" t="s">
        <v>85</v>
      </c>
      <c r="I3571" s="16">
        <v>43608.452337962961</v>
      </c>
      <c r="K3571">
        <v>125</v>
      </c>
      <c r="L3571" s="16">
        <f t="shared" si="275"/>
        <v>43831</v>
      </c>
      <c r="M3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1">
        <f t="shared" si="276"/>
        <v>1</v>
      </c>
      <c r="O3571">
        <f t="shared" si="277"/>
        <v>8</v>
      </c>
      <c r="P3571">
        <f t="shared" si="278"/>
        <v>8</v>
      </c>
      <c r="Q3571" s="19">
        <f t="shared" si="279"/>
        <v>8</v>
      </c>
    </row>
    <row r="3572" spans="1:17" x14ac:dyDescent="0.25">
      <c r="A3572" t="s">
        <v>6947</v>
      </c>
      <c r="B3572" s="16">
        <v>43846.486250000002</v>
      </c>
      <c r="C3572" t="s">
        <v>6948</v>
      </c>
      <c r="D3572" t="s">
        <v>83</v>
      </c>
      <c r="E3572" t="s">
        <v>90</v>
      </c>
      <c r="F3572" s="19">
        <v>54</v>
      </c>
      <c r="G3572" t="s">
        <v>51</v>
      </c>
      <c r="H3572" t="s">
        <v>85</v>
      </c>
      <c r="I3572" s="16">
        <v>43846.488923611112</v>
      </c>
      <c r="K3572">
        <v>125</v>
      </c>
      <c r="L3572" s="16">
        <f t="shared" si="275"/>
        <v>43831</v>
      </c>
      <c r="M3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2">
        <f t="shared" si="276"/>
        <v>1</v>
      </c>
      <c r="O3572">
        <f t="shared" si="277"/>
        <v>0</v>
      </c>
      <c r="P3572">
        <f t="shared" si="278"/>
        <v>0</v>
      </c>
      <c r="Q3572" s="19">
        <f t="shared" si="279"/>
        <v>0</v>
      </c>
    </row>
    <row r="3573" spans="1:17" x14ac:dyDescent="0.25">
      <c r="A3573" t="s">
        <v>6949</v>
      </c>
      <c r="B3573" s="16">
        <v>43846.618692129632</v>
      </c>
      <c r="C3573" t="s">
        <v>6950</v>
      </c>
      <c r="D3573" t="s">
        <v>83</v>
      </c>
      <c r="E3573" t="s">
        <v>90</v>
      </c>
      <c r="F3573" s="19">
        <v>54</v>
      </c>
      <c r="G3573" t="s">
        <v>52</v>
      </c>
      <c r="H3573" t="s">
        <v>85</v>
      </c>
      <c r="I3573" s="16">
        <v>43846.622175925928</v>
      </c>
      <c r="K3573">
        <v>125</v>
      </c>
      <c r="L3573" s="16">
        <f t="shared" si="275"/>
        <v>43831</v>
      </c>
      <c r="M3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3">
        <f t="shared" si="276"/>
        <v>1</v>
      </c>
      <c r="O3573">
        <f t="shared" si="277"/>
        <v>0</v>
      </c>
      <c r="P3573">
        <f t="shared" si="278"/>
        <v>0</v>
      </c>
      <c r="Q3573" s="19">
        <f t="shared" si="279"/>
        <v>0</v>
      </c>
    </row>
    <row r="3574" spans="1:17" x14ac:dyDescent="0.25">
      <c r="A3574" t="s">
        <v>6951</v>
      </c>
      <c r="B3574" s="16">
        <v>43846.666122685187</v>
      </c>
      <c r="C3574" t="s">
        <v>6952</v>
      </c>
      <c r="D3574" t="s">
        <v>34</v>
      </c>
      <c r="E3574" t="s">
        <v>84</v>
      </c>
      <c r="F3574" s="19">
        <v>54</v>
      </c>
      <c r="G3574" t="s">
        <v>52</v>
      </c>
      <c r="H3574" t="s">
        <v>85</v>
      </c>
      <c r="I3574" s="16">
        <v>43845.523275462961</v>
      </c>
      <c r="K3574">
        <v>125</v>
      </c>
      <c r="L3574" s="16">
        <f t="shared" si="275"/>
        <v>43831</v>
      </c>
      <c r="M3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4">
        <f t="shared" si="276"/>
        <v>1</v>
      </c>
      <c r="O3574">
        <f t="shared" si="277"/>
        <v>0</v>
      </c>
      <c r="P3574">
        <f t="shared" si="278"/>
        <v>0</v>
      </c>
      <c r="Q3574" s="19">
        <f t="shared" si="279"/>
        <v>0</v>
      </c>
    </row>
    <row r="3575" spans="1:17" x14ac:dyDescent="0.25">
      <c r="A3575" t="s">
        <v>6953</v>
      </c>
      <c r="B3575" s="16">
        <v>43847.574548611112</v>
      </c>
      <c r="C3575" t="s">
        <v>6954</v>
      </c>
      <c r="D3575" t="s">
        <v>83</v>
      </c>
      <c r="E3575" t="s">
        <v>90</v>
      </c>
      <c r="F3575" s="19">
        <v>54</v>
      </c>
      <c r="G3575" t="s">
        <v>52</v>
      </c>
      <c r="H3575" t="s">
        <v>85</v>
      </c>
      <c r="I3575" s="16">
        <v>43847.576863425929</v>
      </c>
      <c r="K3575">
        <v>125</v>
      </c>
      <c r="L3575" s="16">
        <f t="shared" si="275"/>
        <v>43831</v>
      </c>
      <c r="M3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5">
        <f t="shared" si="276"/>
        <v>1</v>
      </c>
      <c r="O3575">
        <f t="shared" si="277"/>
        <v>0</v>
      </c>
      <c r="P3575">
        <f t="shared" si="278"/>
        <v>0</v>
      </c>
      <c r="Q3575" s="19">
        <f t="shared" si="279"/>
        <v>0</v>
      </c>
    </row>
    <row r="3576" spans="1:17" x14ac:dyDescent="0.25">
      <c r="A3576" t="s">
        <v>6955</v>
      </c>
      <c r="B3576" s="16">
        <v>43847.607407407406</v>
      </c>
      <c r="C3576" t="s">
        <v>6956</v>
      </c>
      <c r="D3576" t="s">
        <v>83</v>
      </c>
      <c r="E3576" t="s">
        <v>84</v>
      </c>
      <c r="F3576" s="19">
        <v>54</v>
      </c>
      <c r="G3576" t="s">
        <v>52</v>
      </c>
      <c r="H3576" t="s">
        <v>85</v>
      </c>
      <c r="I3576" s="16">
        <v>43843.529398148145</v>
      </c>
      <c r="K3576">
        <v>125</v>
      </c>
      <c r="L3576" s="16">
        <f t="shared" si="275"/>
        <v>43831</v>
      </c>
      <c r="M3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6">
        <f t="shared" si="276"/>
        <v>1</v>
      </c>
      <c r="O3576">
        <f t="shared" si="277"/>
        <v>0</v>
      </c>
      <c r="P3576">
        <f t="shared" si="278"/>
        <v>0</v>
      </c>
      <c r="Q3576" s="19">
        <f t="shared" si="279"/>
        <v>0</v>
      </c>
    </row>
    <row r="3577" spans="1:17" x14ac:dyDescent="0.25">
      <c r="A3577" t="s">
        <v>6957</v>
      </c>
      <c r="B3577" s="16">
        <v>43848.398333333331</v>
      </c>
      <c r="C3577" t="s">
        <v>6958</v>
      </c>
      <c r="D3577" t="s">
        <v>83</v>
      </c>
      <c r="E3577" t="s">
        <v>84</v>
      </c>
      <c r="F3577" s="19">
        <v>54</v>
      </c>
      <c r="G3577" t="s">
        <v>51</v>
      </c>
      <c r="H3577" t="s">
        <v>85</v>
      </c>
      <c r="I3577" s="16">
        <v>43766.446296296293</v>
      </c>
      <c r="K3577">
        <v>125</v>
      </c>
      <c r="L3577" s="16">
        <f t="shared" si="275"/>
        <v>43831</v>
      </c>
      <c r="M3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7">
        <f t="shared" si="276"/>
        <v>1</v>
      </c>
      <c r="O3577">
        <f t="shared" si="277"/>
        <v>3</v>
      </c>
      <c r="P3577">
        <f t="shared" si="278"/>
        <v>3</v>
      </c>
      <c r="Q3577" s="19">
        <f t="shared" si="279"/>
        <v>3</v>
      </c>
    </row>
    <row r="3578" spans="1:17" x14ac:dyDescent="0.25">
      <c r="A3578" t="s">
        <v>6959</v>
      </c>
      <c r="B3578" s="16">
        <v>43848.453194444446</v>
      </c>
      <c r="C3578" t="s">
        <v>6960</v>
      </c>
      <c r="D3578" t="s">
        <v>83</v>
      </c>
      <c r="E3578" t="s">
        <v>90</v>
      </c>
      <c r="F3578" s="19">
        <v>54</v>
      </c>
      <c r="G3578" t="s">
        <v>51</v>
      </c>
      <c r="H3578" t="s">
        <v>85</v>
      </c>
      <c r="I3578" s="16">
        <v>43848.456342592595</v>
      </c>
      <c r="K3578">
        <v>125</v>
      </c>
      <c r="L3578" s="16">
        <f t="shared" si="275"/>
        <v>43831</v>
      </c>
      <c r="M3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8">
        <f t="shared" si="276"/>
        <v>1</v>
      </c>
      <c r="O3578">
        <f t="shared" si="277"/>
        <v>0</v>
      </c>
      <c r="P3578">
        <f t="shared" si="278"/>
        <v>0</v>
      </c>
      <c r="Q3578" s="19">
        <f t="shared" si="279"/>
        <v>0</v>
      </c>
    </row>
    <row r="3579" spans="1:17" x14ac:dyDescent="0.25">
      <c r="A3579" t="s">
        <v>6961</v>
      </c>
      <c r="B3579" s="16">
        <v>43850.562430555554</v>
      </c>
      <c r="C3579" t="s">
        <v>6962</v>
      </c>
      <c r="D3579" t="s">
        <v>83</v>
      </c>
      <c r="E3579" t="s">
        <v>84</v>
      </c>
      <c r="F3579" s="19">
        <v>54</v>
      </c>
      <c r="G3579" t="s">
        <v>52</v>
      </c>
      <c r="H3579" t="s">
        <v>85</v>
      </c>
      <c r="I3579" s="16">
        <v>43697.480138888888</v>
      </c>
      <c r="K3579">
        <v>125</v>
      </c>
      <c r="L3579" s="16">
        <f t="shared" si="275"/>
        <v>43831</v>
      </c>
      <c r="M3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79">
        <f t="shared" si="276"/>
        <v>1</v>
      </c>
      <c r="O3579">
        <f t="shared" si="277"/>
        <v>5</v>
      </c>
      <c r="P3579">
        <f t="shared" si="278"/>
        <v>5</v>
      </c>
      <c r="Q3579" s="19">
        <f t="shared" si="279"/>
        <v>5</v>
      </c>
    </row>
    <row r="3580" spans="1:17" x14ac:dyDescent="0.25">
      <c r="A3580" t="s">
        <v>6963</v>
      </c>
      <c r="B3580" s="16">
        <v>43851.394016203703</v>
      </c>
      <c r="C3580" t="s">
        <v>6964</v>
      </c>
      <c r="D3580" t="s">
        <v>83</v>
      </c>
      <c r="E3580" t="s">
        <v>90</v>
      </c>
      <c r="F3580" s="19">
        <v>54</v>
      </c>
      <c r="G3580" t="s">
        <v>52</v>
      </c>
      <c r="H3580" t="s">
        <v>85</v>
      </c>
      <c r="I3580" s="16">
        <v>43851.397499999999</v>
      </c>
      <c r="K3580">
        <v>125</v>
      </c>
      <c r="L3580" s="16">
        <f t="shared" si="275"/>
        <v>43831</v>
      </c>
      <c r="M3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0">
        <f t="shared" si="276"/>
        <v>1</v>
      </c>
      <c r="O3580">
        <f t="shared" si="277"/>
        <v>0</v>
      </c>
      <c r="P3580">
        <f t="shared" si="278"/>
        <v>0</v>
      </c>
      <c r="Q3580" s="19">
        <f t="shared" si="279"/>
        <v>0</v>
      </c>
    </row>
    <row r="3581" spans="1:17" x14ac:dyDescent="0.25">
      <c r="A3581" t="s">
        <v>6965</v>
      </c>
      <c r="B3581" s="16">
        <v>43851.461574074077</v>
      </c>
      <c r="C3581" t="s">
        <v>6966</v>
      </c>
      <c r="D3581" t="s">
        <v>83</v>
      </c>
      <c r="E3581" t="s">
        <v>90</v>
      </c>
      <c r="F3581" s="19">
        <v>54</v>
      </c>
      <c r="G3581" t="s">
        <v>52</v>
      </c>
      <c r="H3581" t="s">
        <v>85</v>
      </c>
      <c r="I3581" s="16">
        <v>43851.464131944442</v>
      </c>
      <c r="K3581">
        <v>125</v>
      </c>
      <c r="L3581" s="16">
        <f t="shared" si="275"/>
        <v>43831</v>
      </c>
      <c r="M3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1">
        <f t="shared" si="276"/>
        <v>1</v>
      </c>
      <c r="O3581">
        <f t="shared" si="277"/>
        <v>0</v>
      </c>
      <c r="P3581">
        <f t="shared" si="278"/>
        <v>0</v>
      </c>
      <c r="Q3581" s="19">
        <f t="shared" si="279"/>
        <v>0</v>
      </c>
    </row>
    <row r="3582" spans="1:17" x14ac:dyDescent="0.25">
      <c r="A3582" t="s">
        <v>6967</v>
      </c>
      <c r="B3582" s="16">
        <v>43851.479629629626</v>
      </c>
      <c r="C3582" t="s">
        <v>6968</v>
      </c>
      <c r="D3582" t="s">
        <v>83</v>
      </c>
      <c r="E3582" t="s">
        <v>90</v>
      </c>
      <c r="F3582" s="19">
        <v>54</v>
      </c>
      <c r="G3582" t="s">
        <v>52</v>
      </c>
      <c r="H3582" t="s">
        <v>85</v>
      </c>
      <c r="I3582" s="16">
        <v>43851.482372685183</v>
      </c>
      <c r="K3582">
        <v>125</v>
      </c>
      <c r="L3582" s="16">
        <f t="shared" si="275"/>
        <v>43831</v>
      </c>
      <c r="M3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2">
        <f t="shared" si="276"/>
        <v>1</v>
      </c>
      <c r="O3582">
        <f t="shared" si="277"/>
        <v>0</v>
      </c>
      <c r="P3582">
        <f t="shared" si="278"/>
        <v>0</v>
      </c>
      <c r="Q3582" s="19">
        <f t="shared" si="279"/>
        <v>0</v>
      </c>
    </row>
    <row r="3583" spans="1:17" x14ac:dyDescent="0.25">
      <c r="A3583" t="s">
        <v>6969</v>
      </c>
      <c r="B3583" s="16">
        <v>43851.522326388891</v>
      </c>
      <c r="C3583" t="s">
        <v>6970</v>
      </c>
      <c r="D3583" t="s">
        <v>83</v>
      </c>
      <c r="E3583" t="s">
        <v>90</v>
      </c>
      <c r="F3583" s="19">
        <v>54</v>
      </c>
      <c r="G3583" t="s">
        <v>52</v>
      </c>
      <c r="H3583" t="s">
        <v>85</v>
      </c>
      <c r="I3583" s="16">
        <v>43851.524895833332</v>
      </c>
      <c r="K3583">
        <v>125</v>
      </c>
      <c r="L3583" s="16">
        <f t="shared" si="275"/>
        <v>43831</v>
      </c>
      <c r="M3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3">
        <f t="shared" si="276"/>
        <v>1</v>
      </c>
      <c r="O3583">
        <f t="shared" si="277"/>
        <v>0</v>
      </c>
      <c r="P3583">
        <f t="shared" si="278"/>
        <v>0</v>
      </c>
      <c r="Q3583" s="19">
        <f t="shared" si="279"/>
        <v>0</v>
      </c>
    </row>
    <row r="3584" spans="1:17" x14ac:dyDescent="0.25">
      <c r="A3584" t="s">
        <v>6971</v>
      </c>
      <c r="B3584" s="16">
        <v>43852.349861111114</v>
      </c>
      <c r="C3584" t="s">
        <v>6894</v>
      </c>
      <c r="D3584" t="s">
        <v>34</v>
      </c>
      <c r="E3584" t="s">
        <v>84</v>
      </c>
      <c r="F3584" s="19">
        <v>54</v>
      </c>
      <c r="G3584" t="s">
        <v>52</v>
      </c>
      <c r="H3584" t="s">
        <v>85</v>
      </c>
      <c r="I3584" s="16">
        <v>43816.549155092594</v>
      </c>
      <c r="K3584">
        <v>125</v>
      </c>
      <c r="L3584" s="16">
        <f t="shared" si="275"/>
        <v>43831</v>
      </c>
      <c r="M3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4">
        <f t="shared" si="276"/>
        <v>1</v>
      </c>
      <c r="O3584">
        <f t="shared" si="277"/>
        <v>1</v>
      </c>
      <c r="P3584">
        <f t="shared" si="278"/>
        <v>1</v>
      </c>
      <c r="Q3584" s="19">
        <f t="shared" si="279"/>
        <v>1</v>
      </c>
    </row>
    <row r="3585" spans="1:17" x14ac:dyDescent="0.25">
      <c r="A3585" t="s">
        <v>6972</v>
      </c>
      <c r="B3585" s="16">
        <v>43852.569895833331</v>
      </c>
      <c r="C3585" t="s">
        <v>6973</v>
      </c>
      <c r="D3585" t="s">
        <v>83</v>
      </c>
      <c r="E3585" t="s">
        <v>90</v>
      </c>
      <c r="F3585" s="19">
        <v>54</v>
      </c>
      <c r="G3585" t="s">
        <v>52</v>
      </c>
      <c r="H3585" t="s">
        <v>85</v>
      </c>
      <c r="I3585" s="16">
        <v>43852.573530092595</v>
      </c>
      <c r="K3585">
        <v>125</v>
      </c>
      <c r="L3585" s="16">
        <f t="shared" si="275"/>
        <v>43831</v>
      </c>
      <c r="M3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5">
        <f t="shared" si="276"/>
        <v>1</v>
      </c>
      <c r="O3585">
        <f t="shared" si="277"/>
        <v>0</v>
      </c>
      <c r="P3585">
        <f t="shared" si="278"/>
        <v>0</v>
      </c>
      <c r="Q3585" s="19">
        <f t="shared" si="279"/>
        <v>0</v>
      </c>
    </row>
    <row r="3586" spans="1:17" x14ac:dyDescent="0.25">
      <c r="A3586" t="s">
        <v>6974</v>
      </c>
      <c r="B3586" s="16">
        <v>43852.597534722219</v>
      </c>
      <c r="C3586" t="s">
        <v>6975</v>
      </c>
      <c r="D3586" t="s">
        <v>83</v>
      </c>
      <c r="E3586" t="s">
        <v>90</v>
      </c>
      <c r="F3586" s="19">
        <v>54</v>
      </c>
      <c r="G3586" t="s">
        <v>51</v>
      </c>
      <c r="H3586" t="s">
        <v>85</v>
      </c>
      <c r="I3586" s="16">
        <v>43852.600300925929</v>
      </c>
      <c r="K3586">
        <v>125</v>
      </c>
      <c r="L3586" s="16">
        <f t="shared" ref="L3586:L3649" si="280">DATE(YEAR(B3586),MONTH(B3586),1)</f>
        <v>43831</v>
      </c>
      <c r="M3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6">
        <f t="shared" ref="N3586:N3649" si="281">IF(B3586&gt;=J3586,1,0)</f>
        <v>1</v>
      </c>
      <c r="O3586">
        <f t="shared" ref="O3586:O3649" si="282">ROUND((B3586-I3586)/30,0)</f>
        <v>0</v>
      </c>
      <c r="P3586">
        <f t="shared" ref="P3586:P3649" si="283">IF(AND(N3586=1,B3586&gt;=J3586,J3586&gt;0),ROUND((J3586-I3586)/30,0),O3586)</f>
        <v>0</v>
      </c>
      <c r="Q3586" s="19">
        <f t="shared" ref="Q3586:Q3649" si="284">MIN(O3586:P3586)</f>
        <v>0</v>
      </c>
    </row>
    <row r="3587" spans="1:17" x14ac:dyDescent="0.25">
      <c r="A3587" t="s">
        <v>6976</v>
      </c>
      <c r="B3587" s="16">
        <v>43853.529270833336</v>
      </c>
      <c r="C3587" t="s">
        <v>6977</v>
      </c>
      <c r="D3587" t="s">
        <v>83</v>
      </c>
      <c r="E3587" t="s">
        <v>90</v>
      </c>
      <c r="F3587" s="19">
        <v>54</v>
      </c>
      <c r="G3587" t="s">
        <v>52</v>
      </c>
      <c r="H3587" t="s">
        <v>85</v>
      </c>
      <c r="I3587" s="16">
        <v>43853.531307870369</v>
      </c>
      <c r="K3587">
        <v>125</v>
      </c>
      <c r="L3587" s="16">
        <f t="shared" si="280"/>
        <v>43831</v>
      </c>
      <c r="M3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7">
        <f t="shared" si="281"/>
        <v>1</v>
      </c>
      <c r="O3587">
        <f t="shared" si="282"/>
        <v>0</v>
      </c>
      <c r="P3587">
        <f t="shared" si="283"/>
        <v>0</v>
      </c>
      <c r="Q3587" s="19">
        <f t="shared" si="284"/>
        <v>0</v>
      </c>
    </row>
    <row r="3588" spans="1:17" x14ac:dyDescent="0.25">
      <c r="A3588" t="s">
        <v>6978</v>
      </c>
      <c r="B3588" s="16">
        <v>43853.535254629627</v>
      </c>
      <c r="C3588" t="s">
        <v>6979</v>
      </c>
      <c r="D3588" t="s">
        <v>83</v>
      </c>
      <c r="E3588" t="s">
        <v>90</v>
      </c>
      <c r="F3588" s="19">
        <v>54</v>
      </c>
      <c r="G3588" t="s">
        <v>51</v>
      </c>
      <c r="H3588" t="s">
        <v>85</v>
      </c>
      <c r="I3588" s="16">
        <v>43853.538159722222</v>
      </c>
      <c r="K3588">
        <v>125</v>
      </c>
      <c r="L3588" s="16">
        <f t="shared" si="280"/>
        <v>43831</v>
      </c>
      <c r="M3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8">
        <f t="shared" si="281"/>
        <v>1</v>
      </c>
      <c r="O3588">
        <f t="shared" si="282"/>
        <v>0</v>
      </c>
      <c r="P3588">
        <f t="shared" si="283"/>
        <v>0</v>
      </c>
      <c r="Q3588" s="19">
        <f t="shared" si="284"/>
        <v>0</v>
      </c>
    </row>
    <row r="3589" spans="1:17" x14ac:dyDescent="0.25">
      <c r="A3589" t="s">
        <v>6980</v>
      </c>
      <c r="B3589" s="16">
        <v>43853.648530092592</v>
      </c>
      <c r="C3589" t="s">
        <v>6981</v>
      </c>
      <c r="D3589" t="s">
        <v>83</v>
      </c>
      <c r="E3589" t="s">
        <v>90</v>
      </c>
      <c r="F3589" s="19">
        <v>54</v>
      </c>
      <c r="G3589" t="s">
        <v>52</v>
      </c>
      <c r="H3589" t="s">
        <v>85</v>
      </c>
      <c r="I3589" s="16">
        <v>43853.652442129627</v>
      </c>
      <c r="K3589">
        <v>125</v>
      </c>
      <c r="L3589" s="16">
        <f t="shared" si="280"/>
        <v>43831</v>
      </c>
      <c r="M3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89">
        <f t="shared" si="281"/>
        <v>1</v>
      </c>
      <c r="O3589">
        <f t="shared" si="282"/>
        <v>0</v>
      </c>
      <c r="P3589">
        <f t="shared" si="283"/>
        <v>0</v>
      </c>
      <c r="Q3589" s="19">
        <f t="shared" si="284"/>
        <v>0</v>
      </c>
    </row>
    <row r="3590" spans="1:17" x14ac:dyDescent="0.25">
      <c r="A3590" t="s">
        <v>6982</v>
      </c>
      <c r="B3590" s="16">
        <v>43853.749131944445</v>
      </c>
      <c r="C3590" t="s">
        <v>6983</v>
      </c>
      <c r="D3590" t="s">
        <v>34</v>
      </c>
      <c r="E3590" t="s">
        <v>84</v>
      </c>
      <c r="F3590" s="19">
        <v>54</v>
      </c>
      <c r="G3590" t="s">
        <v>52</v>
      </c>
      <c r="H3590" t="s">
        <v>85</v>
      </c>
      <c r="I3590" s="16">
        <v>43741.624502314815</v>
      </c>
      <c r="K3590">
        <v>125</v>
      </c>
      <c r="L3590" s="16">
        <f t="shared" si="280"/>
        <v>43831</v>
      </c>
      <c r="M3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0">
        <f t="shared" si="281"/>
        <v>1</v>
      </c>
      <c r="O3590">
        <f t="shared" si="282"/>
        <v>4</v>
      </c>
      <c r="P3590">
        <f t="shared" si="283"/>
        <v>4</v>
      </c>
      <c r="Q3590" s="19">
        <f t="shared" si="284"/>
        <v>4</v>
      </c>
    </row>
    <row r="3591" spans="1:17" x14ac:dyDescent="0.25">
      <c r="A3591" t="s">
        <v>6984</v>
      </c>
      <c r="B3591" s="16">
        <v>43854.5231712963</v>
      </c>
      <c r="C3591" t="s">
        <v>6985</v>
      </c>
      <c r="D3591" t="s">
        <v>83</v>
      </c>
      <c r="E3591" t="s">
        <v>90</v>
      </c>
      <c r="F3591" s="19">
        <v>54</v>
      </c>
      <c r="G3591" t="s">
        <v>51</v>
      </c>
      <c r="H3591" t="s">
        <v>85</v>
      </c>
      <c r="I3591" s="16">
        <v>43854.525347222225</v>
      </c>
      <c r="K3591">
        <v>125</v>
      </c>
      <c r="L3591" s="16">
        <f t="shared" si="280"/>
        <v>43831</v>
      </c>
      <c r="M3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1">
        <f t="shared" si="281"/>
        <v>1</v>
      </c>
      <c r="O3591">
        <f t="shared" si="282"/>
        <v>0</v>
      </c>
      <c r="P3591">
        <f t="shared" si="283"/>
        <v>0</v>
      </c>
      <c r="Q3591" s="19">
        <f t="shared" si="284"/>
        <v>0</v>
      </c>
    </row>
    <row r="3592" spans="1:17" x14ac:dyDescent="0.25">
      <c r="A3592" t="s">
        <v>6986</v>
      </c>
      <c r="B3592" s="16">
        <v>43854.564930555556</v>
      </c>
      <c r="C3592" t="s">
        <v>6987</v>
      </c>
      <c r="D3592" t="s">
        <v>83</v>
      </c>
      <c r="E3592" t="s">
        <v>90</v>
      </c>
      <c r="F3592" s="19">
        <v>54</v>
      </c>
      <c r="G3592" t="s">
        <v>52</v>
      </c>
      <c r="H3592" t="s">
        <v>85</v>
      </c>
      <c r="I3592" s="16">
        <v>43854.569050925929</v>
      </c>
      <c r="K3592">
        <v>125</v>
      </c>
      <c r="L3592" s="16">
        <f t="shared" si="280"/>
        <v>43831</v>
      </c>
      <c r="M3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2">
        <f t="shared" si="281"/>
        <v>1</v>
      </c>
      <c r="O3592">
        <f t="shared" si="282"/>
        <v>0</v>
      </c>
      <c r="P3592">
        <f t="shared" si="283"/>
        <v>0</v>
      </c>
      <c r="Q3592" s="19">
        <f t="shared" si="284"/>
        <v>0</v>
      </c>
    </row>
    <row r="3593" spans="1:17" x14ac:dyDescent="0.25">
      <c r="A3593" t="s">
        <v>6988</v>
      </c>
      <c r="B3593" s="16">
        <v>43855.675219907411</v>
      </c>
      <c r="C3593" t="s">
        <v>6989</v>
      </c>
      <c r="D3593" t="s">
        <v>34</v>
      </c>
      <c r="E3593" t="s">
        <v>84</v>
      </c>
      <c r="F3593" s="19">
        <v>54</v>
      </c>
      <c r="G3593" t="s">
        <v>52</v>
      </c>
      <c r="H3593" t="s">
        <v>85</v>
      </c>
      <c r="I3593" s="16">
        <v>43738.35359953704</v>
      </c>
      <c r="K3593">
        <v>125</v>
      </c>
      <c r="L3593" s="16">
        <f t="shared" si="280"/>
        <v>43831</v>
      </c>
      <c r="M3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3">
        <f t="shared" si="281"/>
        <v>1</v>
      </c>
      <c r="O3593">
        <f t="shared" si="282"/>
        <v>4</v>
      </c>
      <c r="P3593">
        <f t="shared" si="283"/>
        <v>4</v>
      </c>
      <c r="Q3593" s="19">
        <f t="shared" si="284"/>
        <v>4</v>
      </c>
    </row>
    <row r="3594" spans="1:17" x14ac:dyDescent="0.25">
      <c r="A3594" t="s">
        <v>6990</v>
      </c>
      <c r="B3594" s="16">
        <v>43856.72042824074</v>
      </c>
      <c r="C3594" t="s">
        <v>6757</v>
      </c>
      <c r="D3594" t="s">
        <v>83</v>
      </c>
      <c r="E3594" t="s">
        <v>84</v>
      </c>
      <c r="F3594" s="19">
        <v>54</v>
      </c>
      <c r="G3594" t="s">
        <v>51</v>
      </c>
      <c r="H3594" t="s">
        <v>85</v>
      </c>
      <c r="I3594" s="16">
        <v>43698.491527777776</v>
      </c>
      <c r="K3594">
        <v>125</v>
      </c>
      <c r="L3594" s="16">
        <f t="shared" si="280"/>
        <v>43831</v>
      </c>
      <c r="M3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4">
        <f t="shared" si="281"/>
        <v>1</v>
      </c>
      <c r="O3594">
        <f t="shared" si="282"/>
        <v>5</v>
      </c>
      <c r="P3594">
        <f t="shared" si="283"/>
        <v>5</v>
      </c>
      <c r="Q3594" s="19">
        <f t="shared" si="284"/>
        <v>5</v>
      </c>
    </row>
    <row r="3595" spans="1:17" x14ac:dyDescent="0.25">
      <c r="A3595" t="s">
        <v>6991</v>
      </c>
      <c r="B3595" s="16">
        <v>43857.482581018521</v>
      </c>
      <c r="C3595" t="s">
        <v>6992</v>
      </c>
      <c r="D3595" t="s">
        <v>83</v>
      </c>
      <c r="E3595" t="s">
        <v>90</v>
      </c>
      <c r="F3595" s="19">
        <v>54</v>
      </c>
      <c r="G3595" t="s">
        <v>52</v>
      </c>
      <c r="H3595" t="s">
        <v>85</v>
      </c>
      <c r="I3595" s="16">
        <v>43857.48609953704</v>
      </c>
      <c r="K3595">
        <v>125</v>
      </c>
      <c r="L3595" s="16">
        <f t="shared" si="280"/>
        <v>43831</v>
      </c>
      <c r="M3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5">
        <f t="shared" si="281"/>
        <v>1</v>
      </c>
      <c r="O3595">
        <f t="shared" si="282"/>
        <v>0</v>
      </c>
      <c r="P3595">
        <f t="shared" si="283"/>
        <v>0</v>
      </c>
      <c r="Q3595" s="19">
        <f t="shared" si="284"/>
        <v>0</v>
      </c>
    </row>
    <row r="3596" spans="1:17" x14ac:dyDescent="0.25">
      <c r="A3596" t="s">
        <v>6993</v>
      </c>
      <c r="B3596" s="16">
        <v>43858.48170138889</v>
      </c>
      <c r="C3596" t="s">
        <v>6994</v>
      </c>
      <c r="D3596" t="s">
        <v>83</v>
      </c>
      <c r="E3596" t="s">
        <v>90</v>
      </c>
      <c r="F3596" s="19">
        <v>54</v>
      </c>
      <c r="G3596" t="s">
        <v>51</v>
      </c>
      <c r="H3596" t="s">
        <v>85</v>
      </c>
      <c r="I3596" s="16">
        <v>43858.485474537039</v>
      </c>
      <c r="K3596">
        <v>125</v>
      </c>
      <c r="L3596" s="16">
        <f t="shared" si="280"/>
        <v>43831</v>
      </c>
      <c r="M3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6">
        <f t="shared" si="281"/>
        <v>1</v>
      </c>
      <c r="O3596">
        <f t="shared" si="282"/>
        <v>0</v>
      </c>
      <c r="P3596">
        <f t="shared" si="283"/>
        <v>0</v>
      </c>
      <c r="Q3596" s="19">
        <f t="shared" si="284"/>
        <v>0</v>
      </c>
    </row>
    <row r="3597" spans="1:17" x14ac:dyDescent="0.25">
      <c r="A3597" t="s">
        <v>6995</v>
      </c>
      <c r="B3597" s="16">
        <v>43858.558900462966</v>
      </c>
      <c r="C3597" t="s">
        <v>6996</v>
      </c>
      <c r="D3597" t="s">
        <v>83</v>
      </c>
      <c r="E3597" t="s">
        <v>90</v>
      </c>
      <c r="F3597" s="19">
        <v>54</v>
      </c>
      <c r="G3597" t="s">
        <v>51</v>
      </c>
      <c r="H3597" t="s">
        <v>85</v>
      </c>
      <c r="I3597" s="16">
        <v>43858.562372685185</v>
      </c>
      <c r="K3597">
        <v>125</v>
      </c>
      <c r="L3597" s="16">
        <f t="shared" si="280"/>
        <v>43831</v>
      </c>
      <c r="M3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7">
        <f t="shared" si="281"/>
        <v>1</v>
      </c>
      <c r="O3597">
        <f t="shared" si="282"/>
        <v>0</v>
      </c>
      <c r="P3597">
        <f t="shared" si="283"/>
        <v>0</v>
      </c>
      <c r="Q3597" s="19">
        <f t="shared" si="284"/>
        <v>0</v>
      </c>
    </row>
    <row r="3598" spans="1:17" x14ac:dyDescent="0.25">
      <c r="A3598" t="s">
        <v>6997</v>
      </c>
      <c r="B3598" s="16">
        <v>43858.607673611114</v>
      </c>
      <c r="C3598" t="s">
        <v>6998</v>
      </c>
      <c r="D3598" t="s">
        <v>83</v>
      </c>
      <c r="E3598" t="s">
        <v>90</v>
      </c>
      <c r="F3598" s="19">
        <v>54</v>
      </c>
      <c r="G3598" t="s">
        <v>51</v>
      </c>
      <c r="H3598" t="s">
        <v>85</v>
      </c>
      <c r="I3598" s="16">
        <v>43858.61</v>
      </c>
      <c r="K3598">
        <v>125</v>
      </c>
      <c r="L3598" s="16">
        <f t="shared" si="280"/>
        <v>43831</v>
      </c>
      <c r="M3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8">
        <f t="shared" si="281"/>
        <v>1</v>
      </c>
      <c r="O3598">
        <f t="shared" si="282"/>
        <v>0</v>
      </c>
      <c r="P3598">
        <f t="shared" si="283"/>
        <v>0</v>
      </c>
      <c r="Q3598" s="19">
        <f t="shared" si="284"/>
        <v>0</v>
      </c>
    </row>
    <row r="3599" spans="1:17" x14ac:dyDescent="0.25">
      <c r="A3599" t="s">
        <v>6999</v>
      </c>
      <c r="B3599" s="16">
        <v>43860.672384259262</v>
      </c>
      <c r="C3599" t="s">
        <v>7000</v>
      </c>
      <c r="D3599" t="s">
        <v>83</v>
      </c>
      <c r="E3599" t="s">
        <v>90</v>
      </c>
      <c r="F3599" s="19">
        <v>54</v>
      </c>
      <c r="G3599" t="s">
        <v>51</v>
      </c>
      <c r="H3599" t="s">
        <v>85</v>
      </c>
      <c r="I3599" s="16">
        <v>43860.674085648148</v>
      </c>
      <c r="K3599">
        <v>125</v>
      </c>
      <c r="L3599" s="16">
        <f t="shared" si="280"/>
        <v>43831</v>
      </c>
      <c r="M3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599">
        <f t="shared" si="281"/>
        <v>1</v>
      </c>
      <c r="O3599">
        <f t="shared" si="282"/>
        <v>0</v>
      </c>
      <c r="P3599">
        <f t="shared" si="283"/>
        <v>0</v>
      </c>
      <c r="Q3599" s="19">
        <f t="shared" si="284"/>
        <v>0</v>
      </c>
    </row>
    <row r="3600" spans="1:17" x14ac:dyDescent="0.25">
      <c r="A3600" t="s">
        <v>7001</v>
      </c>
      <c r="B3600" s="16">
        <v>43861.542858796296</v>
      </c>
      <c r="C3600" t="s">
        <v>7002</v>
      </c>
      <c r="D3600" t="s">
        <v>83</v>
      </c>
      <c r="E3600" t="s">
        <v>90</v>
      </c>
      <c r="F3600" s="19">
        <v>54</v>
      </c>
      <c r="G3600" t="s">
        <v>51</v>
      </c>
      <c r="H3600" t="s">
        <v>85</v>
      </c>
      <c r="I3600" s="16">
        <v>43861.546585648146</v>
      </c>
      <c r="K3600">
        <v>125</v>
      </c>
      <c r="L3600" s="16">
        <f t="shared" si="280"/>
        <v>43831</v>
      </c>
      <c r="M3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0">
        <f t="shared" si="281"/>
        <v>1</v>
      </c>
      <c r="O3600">
        <f t="shared" si="282"/>
        <v>0</v>
      </c>
      <c r="P3600">
        <f t="shared" si="283"/>
        <v>0</v>
      </c>
      <c r="Q3600" s="19">
        <f t="shared" si="284"/>
        <v>0</v>
      </c>
    </row>
    <row r="3601" spans="1:17" x14ac:dyDescent="0.25">
      <c r="A3601" t="s">
        <v>7003</v>
      </c>
      <c r="B3601" s="16">
        <v>43861.648043981484</v>
      </c>
      <c r="C3601" t="s">
        <v>6797</v>
      </c>
      <c r="D3601" t="s">
        <v>83</v>
      </c>
      <c r="E3601" t="s">
        <v>84</v>
      </c>
      <c r="F3601" s="19">
        <v>54</v>
      </c>
      <c r="G3601" t="s">
        <v>51</v>
      </c>
      <c r="H3601" t="s">
        <v>85</v>
      </c>
      <c r="I3601" s="16">
        <v>43774.608969907407</v>
      </c>
      <c r="K3601">
        <v>125</v>
      </c>
      <c r="L3601" s="16">
        <f t="shared" si="280"/>
        <v>43831</v>
      </c>
      <c r="M3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1">
        <f t="shared" si="281"/>
        <v>1</v>
      </c>
      <c r="O3601">
        <f t="shared" si="282"/>
        <v>3</v>
      </c>
      <c r="P3601">
        <f t="shared" si="283"/>
        <v>3</v>
      </c>
      <c r="Q3601" s="19">
        <f t="shared" si="284"/>
        <v>3</v>
      </c>
    </row>
    <row r="3602" spans="1:17" x14ac:dyDescent="0.25">
      <c r="A3602" t="s">
        <v>7004</v>
      </c>
      <c r="B3602" s="16">
        <v>43861.664664351854</v>
      </c>
      <c r="C3602" t="s">
        <v>7005</v>
      </c>
      <c r="D3602" t="s">
        <v>83</v>
      </c>
      <c r="E3602" t="s">
        <v>90</v>
      </c>
      <c r="F3602" s="19">
        <v>54</v>
      </c>
      <c r="G3602" t="s">
        <v>51</v>
      </c>
      <c r="H3602" t="s">
        <v>85</v>
      </c>
      <c r="I3602" s="16">
        <v>43861.667928240742</v>
      </c>
      <c r="K3602">
        <v>125</v>
      </c>
      <c r="L3602" s="16">
        <f t="shared" si="280"/>
        <v>43831</v>
      </c>
      <c r="M3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2">
        <f t="shared" si="281"/>
        <v>1</v>
      </c>
      <c r="O3602">
        <f t="shared" si="282"/>
        <v>0</v>
      </c>
      <c r="P3602">
        <f t="shared" si="283"/>
        <v>0</v>
      </c>
      <c r="Q3602" s="19">
        <f t="shared" si="284"/>
        <v>0</v>
      </c>
    </row>
    <row r="3603" spans="1:17" x14ac:dyDescent="0.25">
      <c r="A3603" t="s">
        <v>7006</v>
      </c>
      <c r="B3603" s="16">
        <v>43862.57240740741</v>
      </c>
      <c r="C3603" t="s">
        <v>7007</v>
      </c>
      <c r="D3603" t="s">
        <v>83</v>
      </c>
      <c r="E3603" t="s">
        <v>84</v>
      </c>
      <c r="F3603" s="19">
        <v>54</v>
      </c>
      <c r="G3603" t="s">
        <v>51</v>
      </c>
      <c r="H3603" t="s">
        <v>85</v>
      </c>
      <c r="I3603" s="16">
        <v>43591.549155092594</v>
      </c>
      <c r="K3603">
        <v>125</v>
      </c>
      <c r="L3603" s="16">
        <f t="shared" si="280"/>
        <v>43862</v>
      </c>
      <c r="M3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3">
        <f t="shared" si="281"/>
        <v>1</v>
      </c>
      <c r="O3603">
        <f t="shared" si="282"/>
        <v>9</v>
      </c>
      <c r="P3603">
        <f t="shared" si="283"/>
        <v>9</v>
      </c>
      <c r="Q3603" s="19">
        <f t="shared" si="284"/>
        <v>9</v>
      </c>
    </row>
    <row r="3604" spans="1:17" x14ac:dyDescent="0.25">
      <c r="A3604" t="s">
        <v>7008</v>
      </c>
      <c r="B3604" s="16">
        <v>43862.62909722222</v>
      </c>
      <c r="C3604" t="s">
        <v>7009</v>
      </c>
      <c r="D3604" t="s">
        <v>83</v>
      </c>
      <c r="E3604" t="s">
        <v>84</v>
      </c>
      <c r="F3604" s="19">
        <v>54</v>
      </c>
      <c r="G3604" t="s">
        <v>52</v>
      </c>
      <c r="H3604" t="s">
        <v>85</v>
      </c>
      <c r="I3604" s="16">
        <v>43843.574189814812</v>
      </c>
      <c r="K3604">
        <v>125</v>
      </c>
      <c r="L3604" s="16">
        <f t="shared" si="280"/>
        <v>43862</v>
      </c>
      <c r="M3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4">
        <f t="shared" si="281"/>
        <v>1</v>
      </c>
      <c r="O3604">
        <f t="shared" si="282"/>
        <v>1</v>
      </c>
      <c r="P3604">
        <f t="shared" si="283"/>
        <v>1</v>
      </c>
      <c r="Q3604" s="19">
        <f t="shared" si="284"/>
        <v>1</v>
      </c>
    </row>
    <row r="3605" spans="1:17" x14ac:dyDescent="0.25">
      <c r="A3605" t="s">
        <v>7010</v>
      </c>
      <c r="B3605" s="16">
        <v>43863.420381944445</v>
      </c>
      <c r="C3605" t="s">
        <v>7011</v>
      </c>
      <c r="D3605" t="s">
        <v>34</v>
      </c>
      <c r="E3605" t="s">
        <v>84</v>
      </c>
      <c r="F3605" s="19">
        <v>54</v>
      </c>
      <c r="G3605" t="s">
        <v>52</v>
      </c>
      <c r="H3605" t="s">
        <v>85</v>
      </c>
      <c r="I3605" s="16">
        <v>43722.580625000002</v>
      </c>
      <c r="K3605">
        <v>125</v>
      </c>
      <c r="L3605" s="16">
        <f t="shared" si="280"/>
        <v>43862</v>
      </c>
      <c r="M3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5">
        <f t="shared" si="281"/>
        <v>1</v>
      </c>
      <c r="O3605">
        <f t="shared" si="282"/>
        <v>5</v>
      </c>
      <c r="P3605">
        <f t="shared" si="283"/>
        <v>5</v>
      </c>
      <c r="Q3605" s="19">
        <f t="shared" si="284"/>
        <v>5</v>
      </c>
    </row>
    <row r="3606" spans="1:17" x14ac:dyDescent="0.25">
      <c r="A3606" t="s">
        <v>7012</v>
      </c>
      <c r="B3606" s="16">
        <v>43863.548449074071</v>
      </c>
      <c r="C3606" t="s">
        <v>6892</v>
      </c>
      <c r="D3606" t="s">
        <v>34</v>
      </c>
      <c r="E3606" t="s">
        <v>84</v>
      </c>
      <c r="F3606" s="19">
        <v>54</v>
      </c>
      <c r="G3606" t="s">
        <v>52</v>
      </c>
      <c r="H3606" t="s">
        <v>85</v>
      </c>
      <c r="I3606" s="16">
        <v>43816.402025462965</v>
      </c>
      <c r="K3606">
        <v>125</v>
      </c>
      <c r="L3606" s="16">
        <f t="shared" si="280"/>
        <v>43862</v>
      </c>
      <c r="M3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6">
        <f t="shared" si="281"/>
        <v>1</v>
      </c>
      <c r="O3606">
        <f t="shared" si="282"/>
        <v>2</v>
      </c>
      <c r="P3606">
        <f t="shared" si="283"/>
        <v>2</v>
      </c>
      <c r="Q3606" s="19">
        <f t="shared" si="284"/>
        <v>2</v>
      </c>
    </row>
    <row r="3607" spans="1:17" x14ac:dyDescent="0.25">
      <c r="A3607" t="s">
        <v>7013</v>
      </c>
      <c r="B3607" s="16">
        <v>43863.672511574077</v>
      </c>
      <c r="C3607" t="s">
        <v>7014</v>
      </c>
      <c r="D3607" t="s">
        <v>83</v>
      </c>
      <c r="E3607" t="s">
        <v>90</v>
      </c>
      <c r="F3607" s="19">
        <v>54</v>
      </c>
      <c r="G3607" t="s">
        <v>51</v>
      </c>
      <c r="H3607" t="s">
        <v>85</v>
      </c>
      <c r="I3607" s="16">
        <v>43863.675717592596</v>
      </c>
      <c r="K3607">
        <v>125</v>
      </c>
      <c r="L3607" s="16">
        <f t="shared" si="280"/>
        <v>43862</v>
      </c>
      <c r="M3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7">
        <f t="shared" si="281"/>
        <v>1</v>
      </c>
      <c r="O3607">
        <f t="shared" si="282"/>
        <v>0</v>
      </c>
      <c r="P3607">
        <f t="shared" si="283"/>
        <v>0</v>
      </c>
      <c r="Q3607" s="19">
        <f t="shared" si="284"/>
        <v>0</v>
      </c>
    </row>
    <row r="3608" spans="1:17" x14ac:dyDescent="0.25">
      <c r="A3608" t="s">
        <v>7015</v>
      </c>
      <c r="B3608" s="16">
        <v>43864.419629629629</v>
      </c>
      <c r="C3608" t="s">
        <v>7016</v>
      </c>
      <c r="D3608" t="s">
        <v>83</v>
      </c>
      <c r="E3608" t="s">
        <v>84</v>
      </c>
      <c r="F3608" s="19">
        <v>54</v>
      </c>
      <c r="G3608" t="s">
        <v>52</v>
      </c>
      <c r="H3608" t="s">
        <v>85</v>
      </c>
      <c r="I3608" s="16">
        <v>43797.478576388887</v>
      </c>
      <c r="K3608">
        <v>125</v>
      </c>
      <c r="L3608" s="16">
        <f t="shared" si="280"/>
        <v>43862</v>
      </c>
      <c r="M3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8">
        <f t="shared" si="281"/>
        <v>1</v>
      </c>
      <c r="O3608">
        <f t="shared" si="282"/>
        <v>2</v>
      </c>
      <c r="P3608">
        <f t="shared" si="283"/>
        <v>2</v>
      </c>
      <c r="Q3608" s="19">
        <f t="shared" si="284"/>
        <v>2</v>
      </c>
    </row>
    <row r="3609" spans="1:17" x14ac:dyDescent="0.25">
      <c r="A3609" t="s">
        <v>7017</v>
      </c>
      <c r="B3609" s="16">
        <v>43864.471643518518</v>
      </c>
      <c r="C3609" t="s">
        <v>7018</v>
      </c>
      <c r="D3609" t="s">
        <v>83</v>
      </c>
      <c r="E3609" t="s">
        <v>90</v>
      </c>
      <c r="F3609" s="19">
        <v>54</v>
      </c>
      <c r="G3609" t="s">
        <v>51</v>
      </c>
      <c r="H3609" t="s">
        <v>85</v>
      </c>
      <c r="I3609" s="16">
        <v>43864.474826388891</v>
      </c>
      <c r="K3609">
        <v>125</v>
      </c>
      <c r="L3609" s="16">
        <f t="shared" si="280"/>
        <v>43862</v>
      </c>
      <c r="M3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09">
        <f t="shared" si="281"/>
        <v>1</v>
      </c>
      <c r="O3609">
        <f t="shared" si="282"/>
        <v>0</v>
      </c>
      <c r="P3609">
        <f t="shared" si="283"/>
        <v>0</v>
      </c>
      <c r="Q3609" s="19">
        <f t="shared" si="284"/>
        <v>0</v>
      </c>
    </row>
    <row r="3610" spans="1:17" x14ac:dyDescent="0.25">
      <c r="A3610" t="s">
        <v>7019</v>
      </c>
      <c r="B3610" s="16">
        <v>43864.586817129632</v>
      </c>
      <c r="C3610" t="s">
        <v>7020</v>
      </c>
      <c r="D3610" t="s">
        <v>83</v>
      </c>
      <c r="E3610" t="s">
        <v>90</v>
      </c>
      <c r="F3610" s="19">
        <v>54</v>
      </c>
      <c r="G3610" t="s">
        <v>51</v>
      </c>
      <c r="H3610" t="s">
        <v>85</v>
      </c>
      <c r="I3610" s="16">
        <v>43864.58997685185</v>
      </c>
      <c r="K3610">
        <v>125</v>
      </c>
      <c r="L3610" s="16">
        <f t="shared" si="280"/>
        <v>43862</v>
      </c>
      <c r="M3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0">
        <f t="shared" si="281"/>
        <v>1</v>
      </c>
      <c r="O3610">
        <f t="shared" si="282"/>
        <v>0</v>
      </c>
      <c r="P3610">
        <f t="shared" si="283"/>
        <v>0</v>
      </c>
      <c r="Q3610" s="19">
        <f t="shared" si="284"/>
        <v>0</v>
      </c>
    </row>
    <row r="3611" spans="1:17" x14ac:dyDescent="0.25">
      <c r="A3611" t="s">
        <v>7021</v>
      </c>
      <c r="B3611" s="16">
        <v>43864.648935185185</v>
      </c>
      <c r="C3611" t="s">
        <v>7022</v>
      </c>
      <c r="D3611" t="s">
        <v>83</v>
      </c>
      <c r="E3611" t="s">
        <v>90</v>
      </c>
      <c r="F3611" s="19">
        <v>54</v>
      </c>
      <c r="G3611" t="s">
        <v>51</v>
      </c>
      <c r="H3611" t="s">
        <v>85</v>
      </c>
      <c r="I3611" s="16">
        <v>43864.652222222219</v>
      </c>
      <c r="K3611">
        <v>125</v>
      </c>
      <c r="L3611" s="16">
        <f t="shared" si="280"/>
        <v>43862</v>
      </c>
      <c r="M3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1">
        <f t="shared" si="281"/>
        <v>1</v>
      </c>
      <c r="O3611">
        <f t="shared" si="282"/>
        <v>0</v>
      </c>
      <c r="P3611">
        <f t="shared" si="283"/>
        <v>0</v>
      </c>
      <c r="Q3611" s="19">
        <f t="shared" si="284"/>
        <v>0</v>
      </c>
    </row>
    <row r="3612" spans="1:17" x14ac:dyDescent="0.25">
      <c r="A3612" t="s">
        <v>7023</v>
      </c>
      <c r="B3612" s="16">
        <v>43865.54446759259</v>
      </c>
      <c r="C3612" t="s">
        <v>7024</v>
      </c>
      <c r="D3612" t="s">
        <v>83</v>
      </c>
      <c r="E3612" t="s">
        <v>90</v>
      </c>
      <c r="F3612" s="19">
        <v>54</v>
      </c>
      <c r="G3612" t="s">
        <v>52</v>
      </c>
      <c r="H3612" t="s">
        <v>85</v>
      </c>
      <c r="I3612" s="16">
        <v>43865.547835648147</v>
      </c>
      <c r="K3612">
        <v>125</v>
      </c>
      <c r="L3612" s="16">
        <f t="shared" si="280"/>
        <v>43862</v>
      </c>
      <c r="M3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2">
        <f t="shared" si="281"/>
        <v>1</v>
      </c>
      <c r="O3612">
        <f t="shared" si="282"/>
        <v>0</v>
      </c>
      <c r="P3612">
        <f t="shared" si="283"/>
        <v>0</v>
      </c>
      <c r="Q3612" s="19">
        <f t="shared" si="284"/>
        <v>0</v>
      </c>
    </row>
    <row r="3613" spans="1:17" x14ac:dyDescent="0.25">
      <c r="A3613" t="s">
        <v>7025</v>
      </c>
      <c r="B3613" s="16">
        <v>43865.54587962963</v>
      </c>
      <c r="C3613" t="s">
        <v>7026</v>
      </c>
      <c r="D3613" t="s">
        <v>83</v>
      </c>
      <c r="E3613" t="s">
        <v>90</v>
      </c>
      <c r="F3613" s="19">
        <v>54</v>
      </c>
      <c r="G3613" t="s">
        <v>52</v>
      </c>
      <c r="H3613" t="s">
        <v>85</v>
      </c>
      <c r="I3613" s="16">
        <v>43865.550219907411</v>
      </c>
      <c r="K3613">
        <v>125</v>
      </c>
      <c r="L3613" s="16">
        <f t="shared" si="280"/>
        <v>43862</v>
      </c>
      <c r="M3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3">
        <f t="shared" si="281"/>
        <v>1</v>
      </c>
      <c r="O3613">
        <f t="shared" si="282"/>
        <v>0</v>
      </c>
      <c r="P3613">
        <f t="shared" si="283"/>
        <v>0</v>
      </c>
      <c r="Q3613" s="19">
        <f t="shared" si="284"/>
        <v>0</v>
      </c>
    </row>
    <row r="3614" spans="1:17" x14ac:dyDescent="0.25">
      <c r="A3614" t="s">
        <v>7027</v>
      </c>
      <c r="B3614" s="16">
        <v>43866.471724537034</v>
      </c>
      <c r="C3614" t="s">
        <v>7028</v>
      </c>
      <c r="D3614" t="s">
        <v>34</v>
      </c>
      <c r="E3614" t="s">
        <v>84</v>
      </c>
      <c r="F3614" s="19">
        <v>54</v>
      </c>
      <c r="G3614" t="s">
        <v>51</v>
      </c>
      <c r="H3614" t="s">
        <v>85</v>
      </c>
      <c r="I3614" s="16">
        <v>43864.615312499998</v>
      </c>
      <c r="K3614">
        <v>125</v>
      </c>
      <c r="L3614" s="16">
        <f t="shared" si="280"/>
        <v>43862</v>
      </c>
      <c r="M3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4">
        <f t="shared" si="281"/>
        <v>1</v>
      </c>
      <c r="O3614">
        <f t="shared" si="282"/>
        <v>0</v>
      </c>
      <c r="P3614">
        <f t="shared" si="283"/>
        <v>0</v>
      </c>
      <c r="Q3614" s="19">
        <f t="shared" si="284"/>
        <v>0</v>
      </c>
    </row>
    <row r="3615" spans="1:17" x14ac:dyDescent="0.25">
      <c r="A3615" t="s">
        <v>7029</v>
      </c>
      <c r="B3615" s="16">
        <v>43866.575798611113</v>
      </c>
      <c r="C3615" t="s">
        <v>7030</v>
      </c>
      <c r="D3615" t="s">
        <v>83</v>
      </c>
      <c r="E3615" t="s">
        <v>84</v>
      </c>
      <c r="F3615" s="19">
        <v>54</v>
      </c>
      <c r="G3615" t="s">
        <v>51</v>
      </c>
      <c r="H3615" t="s">
        <v>85</v>
      </c>
      <c r="I3615" s="16">
        <v>43726.509872685187</v>
      </c>
      <c r="K3615">
        <v>125</v>
      </c>
      <c r="L3615" s="16">
        <f t="shared" si="280"/>
        <v>43862</v>
      </c>
      <c r="M3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5">
        <f t="shared" si="281"/>
        <v>1</v>
      </c>
      <c r="O3615">
        <f t="shared" si="282"/>
        <v>5</v>
      </c>
      <c r="P3615">
        <f t="shared" si="283"/>
        <v>5</v>
      </c>
      <c r="Q3615" s="19">
        <f t="shared" si="284"/>
        <v>5</v>
      </c>
    </row>
    <row r="3616" spans="1:17" x14ac:dyDescent="0.25">
      <c r="A3616" t="s">
        <v>7031</v>
      </c>
      <c r="B3616" s="16">
        <v>43866.727233796293</v>
      </c>
      <c r="C3616" t="s">
        <v>7032</v>
      </c>
      <c r="D3616" t="s">
        <v>83</v>
      </c>
      <c r="E3616" t="s">
        <v>84</v>
      </c>
      <c r="F3616" s="19">
        <v>54</v>
      </c>
      <c r="G3616" t="s">
        <v>51</v>
      </c>
      <c r="H3616" t="s">
        <v>85</v>
      </c>
      <c r="I3616" s="16">
        <v>43308.451458333337</v>
      </c>
      <c r="K3616">
        <v>125</v>
      </c>
      <c r="L3616" s="16">
        <f t="shared" si="280"/>
        <v>43862</v>
      </c>
      <c r="M3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6">
        <f t="shared" si="281"/>
        <v>1</v>
      </c>
      <c r="O3616">
        <f t="shared" si="282"/>
        <v>19</v>
      </c>
      <c r="P3616">
        <f t="shared" si="283"/>
        <v>19</v>
      </c>
      <c r="Q3616" s="19">
        <f t="shared" si="284"/>
        <v>19</v>
      </c>
    </row>
    <row r="3617" spans="1:17" x14ac:dyDescent="0.25">
      <c r="A3617" t="s">
        <v>7033</v>
      </c>
      <c r="B3617" s="16">
        <v>43867.563055555554</v>
      </c>
      <c r="C3617" t="s">
        <v>6894</v>
      </c>
      <c r="D3617" t="s">
        <v>83</v>
      </c>
      <c r="E3617" t="s">
        <v>84</v>
      </c>
      <c r="F3617" s="19">
        <v>54</v>
      </c>
      <c r="G3617" t="s">
        <v>52</v>
      </c>
      <c r="H3617" t="s">
        <v>85</v>
      </c>
      <c r="I3617" s="16">
        <v>43816.549155092594</v>
      </c>
      <c r="K3617">
        <v>125</v>
      </c>
      <c r="L3617" s="16">
        <f t="shared" si="280"/>
        <v>43862</v>
      </c>
      <c r="M3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7">
        <f t="shared" si="281"/>
        <v>1</v>
      </c>
      <c r="O3617">
        <f t="shared" si="282"/>
        <v>2</v>
      </c>
      <c r="P3617">
        <f t="shared" si="283"/>
        <v>2</v>
      </c>
      <c r="Q3617" s="19">
        <f t="shared" si="284"/>
        <v>2</v>
      </c>
    </row>
    <row r="3618" spans="1:17" x14ac:dyDescent="0.25">
      <c r="A3618" t="s">
        <v>7034</v>
      </c>
      <c r="B3618" s="16">
        <v>43867.647812499999</v>
      </c>
      <c r="C3618" t="s">
        <v>7035</v>
      </c>
      <c r="D3618" t="s">
        <v>83</v>
      </c>
      <c r="E3618" t="s">
        <v>84</v>
      </c>
      <c r="F3618" s="19">
        <v>54</v>
      </c>
      <c r="G3618" t="s">
        <v>51</v>
      </c>
      <c r="H3618" t="s">
        <v>85</v>
      </c>
      <c r="I3618" s="16">
        <v>43843.806655092594</v>
      </c>
      <c r="K3618">
        <v>125</v>
      </c>
      <c r="L3618" s="16">
        <f t="shared" si="280"/>
        <v>43862</v>
      </c>
      <c r="M3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8">
        <f t="shared" si="281"/>
        <v>1</v>
      </c>
      <c r="O3618">
        <f t="shared" si="282"/>
        <v>1</v>
      </c>
      <c r="P3618">
        <f t="shared" si="283"/>
        <v>1</v>
      </c>
      <c r="Q3618" s="19">
        <f t="shared" si="284"/>
        <v>1</v>
      </c>
    </row>
    <row r="3619" spans="1:17" x14ac:dyDescent="0.25">
      <c r="A3619" t="s">
        <v>7036</v>
      </c>
      <c r="B3619" s="16">
        <v>43869.515648148146</v>
      </c>
      <c r="C3619" t="s">
        <v>7037</v>
      </c>
      <c r="D3619" t="s">
        <v>83</v>
      </c>
      <c r="E3619" t="s">
        <v>90</v>
      </c>
      <c r="F3619" s="19">
        <v>54</v>
      </c>
      <c r="G3619" t="s">
        <v>51</v>
      </c>
      <c r="H3619" t="s">
        <v>85</v>
      </c>
      <c r="I3619" s="16">
        <v>43869.519224537034</v>
      </c>
      <c r="K3619">
        <v>125</v>
      </c>
      <c r="L3619" s="16">
        <f t="shared" si="280"/>
        <v>43862</v>
      </c>
      <c r="M3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19">
        <f t="shared" si="281"/>
        <v>1</v>
      </c>
      <c r="O3619">
        <f t="shared" si="282"/>
        <v>0</v>
      </c>
      <c r="P3619">
        <f t="shared" si="283"/>
        <v>0</v>
      </c>
      <c r="Q3619" s="19">
        <f t="shared" si="284"/>
        <v>0</v>
      </c>
    </row>
    <row r="3620" spans="1:17" x14ac:dyDescent="0.25">
      <c r="A3620" t="s">
        <v>7038</v>
      </c>
      <c r="B3620" s="16">
        <v>43870.415856481479</v>
      </c>
      <c r="C3620" t="s">
        <v>7039</v>
      </c>
      <c r="D3620" t="s">
        <v>83</v>
      </c>
      <c r="E3620" t="s">
        <v>84</v>
      </c>
      <c r="F3620" s="19">
        <v>54</v>
      </c>
      <c r="G3620" t="s">
        <v>52</v>
      </c>
      <c r="H3620" t="s">
        <v>85</v>
      </c>
      <c r="I3620" s="16">
        <v>43844.422951388886</v>
      </c>
      <c r="K3620">
        <v>125</v>
      </c>
      <c r="L3620" s="16">
        <f t="shared" si="280"/>
        <v>43862</v>
      </c>
      <c r="M3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0">
        <f t="shared" si="281"/>
        <v>1</v>
      </c>
      <c r="O3620">
        <f t="shared" si="282"/>
        <v>1</v>
      </c>
      <c r="P3620">
        <f t="shared" si="283"/>
        <v>1</v>
      </c>
      <c r="Q3620" s="19">
        <f t="shared" si="284"/>
        <v>1</v>
      </c>
    </row>
    <row r="3621" spans="1:17" x14ac:dyDescent="0.25">
      <c r="A3621" t="s">
        <v>7040</v>
      </c>
      <c r="B3621" s="16">
        <v>43870.483530092592</v>
      </c>
      <c r="C3621" t="s">
        <v>7041</v>
      </c>
      <c r="D3621" t="s">
        <v>83</v>
      </c>
      <c r="E3621" t="s">
        <v>84</v>
      </c>
      <c r="F3621" s="19">
        <v>54</v>
      </c>
      <c r="G3621" t="s">
        <v>51</v>
      </c>
      <c r="H3621" t="s">
        <v>85</v>
      </c>
      <c r="I3621" s="16">
        <v>43854.677175925928</v>
      </c>
      <c r="K3621">
        <v>125</v>
      </c>
      <c r="L3621" s="16">
        <f t="shared" si="280"/>
        <v>43862</v>
      </c>
      <c r="M3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1">
        <f t="shared" si="281"/>
        <v>1</v>
      </c>
      <c r="O3621">
        <f t="shared" si="282"/>
        <v>1</v>
      </c>
      <c r="P3621">
        <f t="shared" si="283"/>
        <v>1</v>
      </c>
      <c r="Q3621" s="19">
        <f t="shared" si="284"/>
        <v>1</v>
      </c>
    </row>
    <row r="3622" spans="1:17" x14ac:dyDescent="0.25">
      <c r="A3622" t="s">
        <v>7042</v>
      </c>
      <c r="B3622" s="16">
        <v>43870.519826388889</v>
      </c>
      <c r="C3622" t="s">
        <v>7043</v>
      </c>
      <c r="D3622" t="s">
        <v>83</v>
      </c>
      <c r="E3622" t="s">
        <v>84</v>
      </c>
      <c r="F3622" s="19">
        <v>54</v>
      </c>
      <c r="G3622" t="s">
        <v>51</v>
      </c>
      <c r="H3622" t="s">
        <v>85</v>
      </c>
      <c r="I3622" s="16">
        <v>43605.688935185186</v>
      </c>
      <c r="K3622">
        <v>125</v>
      </c>
      <c r="L3622" s="16">
        <f t="shared" si="280"/>
        <v>43862</v>
      </c>
      <c r="M3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2">
        <f t="shared" si="281"/>
        <v>1</v>
      </c>
      <c r="O3622">
        <f t="shared" si="282"/>
        <v>9</v>
      </c>
      <c r="P3622">
        <f t="shared" si="283"/>
        <v>9</v>
      </c>
      <c r="Q3622" s="19">
        <f t="shared" si="284"/>
        <v>9</v>
      </c>
    </row>
    <row r="3623" spans="1:17" x14ac:dyDescent="0.25">
      <c r="A3623" t="s">
        <v>7044</v>
      </c>
      <c r="B3623" s="16">
        <v>43870.628472222219</v>
      </c>
      <c r="C3623" t="s">
        <v>7045</v>
      </c>
      <c r="D3623" t="s">
        <v>34</v>
      </c>
      <c r="E3623" t="s">
        <v>84</v>
      </c>
      <c r="F3623" s="19">
        <v>54</v>
      </c>
      <c r="G3623" t="s">
        <v>52</v>
      </c>
      <c r="H3623" t="s">
        <v>85</v>
      </c>
      <c r="I3623" s="16">
        <v>43754.632141203707</v>
      </c>
      <c r="K3623">
        <v>125</v>
      </c>
      <c r="L3623" s="16">
        <f t="shared" si="280"/>
        <v>43862</v>
      </c>
      <c r="M3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3">
        <f t="shared" si="281"/>
        <v>1</v>
      </c>
      <c r="O3623">
        <f t="shared" si="282"/>
        <v>4</v>
      </c>
      <c r="P3623">
        <f t="shared" si="283"/>
        <v>4</v>
      </c>
      <c r="Q3623" s="19">
        <f t="shared" si="284"/>
        <v>4</v>
      </c>
    </row>
    <row r="3624" spans="1:17" x14ac:dyDescent="0.25">
      <c r="A3624" t="s">
        <v>7046</v>
      </c>
      <c r="B3624" s="16">
        <v>43871.577013888891</v>
      </c>
      <c r="C3624" t="s">
        <v>7047</v>
      </c>
      <c r="D3624" t="s">
        <v>83</v>
      </c>
      <c r="E3624" t="s">
        <v>90</v>
      </c>
      <c r="F3624" s="19">
        <v>54</v>
      </c>
      <c r="G3624" t="s">
        <v>52</v>
      </c>
      <c r="H3624" t="s">
        <v>85</v>
      </c>
      <c r="I3624" s="16">
        <v>43871.579722222225</v>
      </c>
      <c r="K3624">
        <v>125</v>
      </c>
      <c r="L3624" s="16">
        <f t="shared" si="280"/>
        <v>43862</v>
      </c>
      <c r="M3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4">
        <f t="shared" si="281"/>
        <v>1</v>
      </c>
      <c r="O3624">
        <f t="shared" si="282"/>
        <v>0</v>
      </c>
      <c r="P3624">
        <f t="shared" si="283"/>
        <v>0</v>
      </c>
      <c r="Q3624" s="19">
        <f t="shared" si="284"/>
        <v>0</v>
      </c>
    </row>
    <row r="3625" spans="1:17" x14ac:dyDescent="0.25">
      <c r="A3625" t="s">
        <v>7048</v>
      </c>
      <c r="B3625" s="16">
        <v>43871.648032407407</v>
      </c>
      <c r="C3625" t="s">
        <v>7049</v>
      </c>
      <c r="D3625" t="s">
        <v>83</v>
      </c>
      <c r="E3625" t="s">
        <v>84</v>
      </c>
      <c r="F3625" s="19">
        <v>54</v>
      </c>
      <c r="G3625" t="s">
        <v>52</v>
      </c>
      <c r="H3625" t="s">
        <v>85</v>
      </c>
      <c r="I3625" s="16">
        <v>43679.637013888889</v>
      </c>
      <c r="K3625">
        <v>125</v>
      </c>
      <c r="L3625" s="16">
        <f t="shared" si="280"/>
        <v>43862</v>
      </c>
      <c r="M3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5">
        <f t="shared" si="281"/>
        <v>1</v>
      </c>
      <c r="O3625">
        <f t="shared" si="282"/>
        <v>6</v>
      </c>
      <c r="P3625">
        <f t="shared" si="283"/>
        <v>6</v>
      </c>
      <c r="Q3625" s="19">
        <f t="shared" si="284"/>
        <v>6</v>
      </c>
    </row>
    <row r="3626" spans="1:17" x14ac:dyDescent="0.25">
      <c r="A3626" t="s">
        <v>7050</v>
      </c>
      <c r="B3626" s="16">
        <v>43872.417766203704</v>
      </c>
      <c r="C3626" t="s">
        <v>7051</v>
      </c>
      <c r="D3626" t="s">
        <v>83</v>
      </c>
      <c r="E3626" t="s">
        <v>90</v>
      </c>
      <c r="F3626" s="19">
        <v>54</v>
      </c>
      <c r="G3626" t="s">
        <v>52</v>
      </c>
      <c r="H3626" t="s">
        <v>85</v>
      </c>
      <c r="I3626" s="16">
        <v>43872.420590277776</v>
      </c>
      <c r="K3626">
        <v>125</v>
      </c>
      <c r="L3626" s="16">
        <f t="shared" si="280"/>
        <v>43862</v>
      </c>
      <c r="M3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6">
        <f t="shared" si="281"/>
        <v>1</v>
      </c>
      <c r="O3626">
        <f t="shared" si="282"/>
        <v>0</v>
      </c>
      <c r="P3626">
        <f t="shared" si="283"/>
        <v>0</v>
      </c>
      <c r="Q3626" s="19">
        <f t="shared" si="284"/>
        <v>0</v>
      </c>
    </row>
    <row r="3627" spans="1:17" x14ac:dyDescent="0.25">
      <c r="A3627" t="s">
        <v>7052</v>
      </c>
      <c r="B3627" s="16">
        <v>43872.446886574071</v>
      </c>
      <c r="C3627" t="s">
        <v>7053</v>
      </c>
      <c r="D3627" t="s">
        <v>83</v>
      </c>
      <c r="E3627" t="s">
        <v>84</v>
      </c>
      <c r="F3627" s="19">
        <v>54</v>
      </c>
      <c r="G3627" t="s">
        <v>52</v>
      </c>
      <c r="H3627" t="s">
        <v>85</v>
      </c>
      <c r="I3627" s="16">
        <v>43656.473229166666</v>
      </c>
      <c r="K3627">
        <v>125</v>
      </c>
      <c r="L3627" s="16">
        <f t="shared" si="280"/>
        <v>43862</v>
      </c>
      <c r="M3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7">
        <f t="shared" si="281"/>
        <v>1</v>
      </c>
      <c r="O3627">
        <f t="shared" si="282"/>
        <v>7</v>
      </c>
      <c r="P3627">
        <f t="shared" si="283"/>
        <v>7</v>
      </c>
      <c r="Q3627" s="19">
        <f t="shared" si="284"/>
        <v>7</v>
      </c>
    </row>
    <row r="3628" spans="1:17" x14ac:dyDescent="0.25">
      <c r="A3628" t="s">
        <v>7054</v>
      </c>
      <c r="B3628" s="16">
        <v>43872.494710648149</v>
      </c>
      <c r="C3628" t="s">
        <v>7055</v>
      </c>
      <c r="D3628" t="s">
        <v>83</v>
      </c>
      <c r="E3628" t="s">
        <v>90</v>
      </c>
      <c r="F3628" s="19">
        <v>54</v>
      </c>
      <c r="G3628" t="s">
        <v>52</v>
      </c>
      <c r="H3628" t="s">
        <v>85</v>
      </c>
      <c r="I3628" s="16">
        <v>43872.496921296297</v>
      </c>
      <c r="K3628">
        <v>125</v>
      </c>
      <c r="L3628" s="16">
        <f t="shared" si="280"/>
        <v>43862</v>
      </c>
      <c r="M3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8">
        <f t="shared" si="281"/>
        <v>1</v>
      </c>
      <c r="O3628">
        <f t="shared" si="282"/>
        <v>0</v>
      </c>
      <c r="P3628">
        <f t="shared" si="283"/>
        <v>0</v>
      </c>
      <c r="Q3628" s="19">
        <f t="shared" si="284"/>
        <v>0</v>
      </c>
    </row>
    <row r="3629" spans="1:17" x14ac:dyDescent="0.25">
      <c r="A3629" t="s">
        <v>7056</v>
      </c>
      <c r="B3629" s="16">
        <v>43872.52611111111</v>
      </c>
      <c r="C3629" t="s">
        <v>7057</v>
      </c>
      <c r="D3629" t="s">
        <v>83</v>
      </c>
      <c r="E3629" t="s">
        <v>90</v>
      </c>
      <c r="F3629" s="19">
        <v>54</v>
      </c>
      <c r="G3629" t="s">
        <v>51</v>
      </c>
      <c r="H3629" t="s">
        <v>85</v>
      </c>
      <c r="I3629" s="16">
        <v>43872.527708333335</v>
      </c>
      <c r="K3629">
        <v>125</v>
      </c>
      <c r="L3629" s="16">
        <f t="shared" si="280"/>
        <v>43862</v>
      </c>
      <c r="M3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29">
        <f t="shared" si="281"/>
        <v>1</v>
      </c>
      <c r="O3629">
        <f t="shared" si="282"/>
        <v>0</v>
      </c>
      <c r="P3629">
        <f t="shared" si="283"/>
        <v>0</v>
      </c>
      <c r="Q3629" s="19">
        <f t="shared" si="284"/>
        <v>0</v>
      </c>
    </row>
    <row r="3630" spans="1:17" x14ac:dyDescent="0.25">
      <c r="A3630" t="s">
        <v>7058</v>
      </c>
      <c r="B3630" s="16">
        <v>43873.481226851851</v>
      </c>
      <c r="C3630" t="s">
        <v>7059</v>
      </c>
      <c r="D3630" t="s">
        <v>83</v>
      </c>
      <c r="E3630" t="s">
        <v>90</v>
      </c>
      <c r="F3630" s="19">
        <v>54</v>
      </c>
      <c r="G3630" t="s">
        <v>52</v>
      </c>
      <c r="H3630" t="s">
        <v>85</v>
      </c>
      <c r="I3630" s="16">
        <v>43873.483425925922</v>
      </c>
      <c r="K3630">
        <v>125</v>
      </c>
      <c r="L3630" s="16">
        <f t="shared" si="280"/>
        <v>43862</v>
      </c>
      <c r="M3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0">
        <f t="shared" si="281"/>
        <v>1</v>
      </c>
      <c r="O3630">
        <f t="shared" si="282"/>
        <v>0</v>
      </c>
      <c r="P3630">
        <f t="shared" si="283"/>
        <v>0</v>
      </c>
      <c r="Q3630" s="19">
        <f t="shared" si="284"/>
        <v>0</v>
      </c>
    </row>
    <row r="3631" spans="1:17" x14ac:dyDescent="0.25">
      <c r="A3631" t="s">
        <v>7060</v>
      </c>
      <c r="B3631" s="16">
        <v>43873.537083333336</v>
      </c>
      <c r="C3631" t="s">
        <v>7061</v>
      </c>
      <c r="D3631" t="s">
        <v>83</v>
      </c>
      <c r="E3631" t="s">
        <v>84</v>
      </c>
      <c r="F3631" s="19">
        <v>54</v>
      </c>
      <c r="G3631" t="s">
        <v>51</v>
      </c>
      <c r="H3631" t="s">
        <v>85</v>
      </c>
      <c r="I3631" s="16">
        <v>43642.535844907405</v>
      </c>
      <c r="K3631">
        <v>125</v>
      </c>
      <c r="L3631" s="16">
        <f t="shared" si="280"/>
        <v>43862</v>
      </c>
      <c r="M3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1">
        <f t="shared" si="281"/>
        <v>1</v>
      </c>
      <c r="O3631">
        <f t="shared" si="282"/>
        <v>8</v>
      </c>
      <c r="P3631">
        <f t="shared" si="283"/>
        <v>8</v>
      </c>
      <c r="Q3631" s="19">
        <f t="shared" si="284"/>
        <v>8</v>
      </c>
    </row>
    <row r="3632" spans="1:17" x14ac:dyDescent="0.25">
      <c r="A3632" t="s">
        <v>7062</v>
      </c>
      <c r="B3632" s="16">
        <v>43873.600983796299</v>
      </c>
      <c r="C3632" t="s">
        <v>7063</v>
      </c>
      <c r="D3632" t="s">
        <v>83</v>
      </c>
      <c r="E3632" t="s">
        <v>90</v>
      </c>
      <c r="F3632" s="19">
        <v>54</v>
      </c>
      <c r="G3632" t="s">
        <v>52</v>
      </c>
      <c r="H3632" t="s">
        <v>85</v>
      </c>
      <c r="I3632" s="16">
        <v>43873.603912037041</v>
      </c>
      <c r="K3632">
        <v>125</v>
      </c>
      <c r="L3632" s="16">
        <f t="shared" si="280"/>
        <v>43862</v>
      </c>
      <c r="M3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2">
        <f t="shared" si="281"/>
        <v>1</v>
      </c>
      <c r="O3632">
        <f t="shared" si="282"/>
        <v>0</v>
      </c>
      <c r="P3632">
        <f t="shared" si="283"/>
        <v>0</v>
      </c>
      <c r="Q3632" s="19">
        <f t="shared" si="284"/>
        <v>0</v>
      </c>
    </row>
    <row r="3633" spans="1:17" x14ac:dyDescent="0.25">
      <c r="A3633" t="s">
        <v>7064</v>
      </c>
      <c r="B3633" s="16">
        <v>43873.602893518517</v>
      </c>
      <c r="C3633" t="s">
        <v>7065</v>
      </c>
      <c r="D3633" t="s">
        <v>83</v>
      </c>
      <c r="E3633" t="s">
        <v>90</v>
      </c>
      <c r="F3633" s="19">
        <v>54</v>
      </c>
      <c r="G3633" t="s">
        <v>51</v>
      </c>
      <c r="H3633" t="s">
        <v>85</v>
      </c>
      <c r="I3633" s="16">
        <v>43873.606168981481</v>
      </c>
      <c r="K3633">
        <v>125</v>
      </c>
      <c r="L3633" s="16">
        <f t="shared" si="280"/>
        <v>43862</v>
      </c>
      <c r="M3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3">
        <f t="shared" si="281"/>
        <v>1</v>
      </c>
      <c r="O3633">
        <f t="shared" si="282"/>
        <v>0</v>
      </c>
      <c r="P3633">
        <f t="shared" si="283"/>
        <v>0</v>
      </c>
      <c r="Q3633" s="19">
        <f t="shared" si="284"/>
        <v>0</v>
      </c>
    </row>
    <row r="3634" spans="1:17" x14ac:dyDescent="0.25">
      <c r="A3634" t="s">
        <v>7066</v>
      </c>
      <c r="B3634" s="16">
        <v>43874.4765162037</v>
      </c>
      <c r="C3634" t="s">
        <v>7067</v>
      </c>
      <c r="D3634" t="s">
        <v>83</v>
      </c>
      <c r="E3634" t="s">
        <v>90</v>
      </c>
      <c r="F3634" s="19">
        <v>54</v>
      </c>
      <c r="G3634" t="s">
        <v>52</v>
      </c>
      <c r="H3634" t="s">
        <v>85</v>
      </c>
      <c r="I3634" s="16">
        <v>43874.478958333333</v>
      </c>
      <c r="K3634">
        <v>125</v>
      </c>
      <c r="L3634" s="16">
        <f t="shared" si="280"/>
        <v>43862</v>
      </c>
      <c r="M3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4">
        <f t="shared" si="281"/>
        <v>1</v>
      </c>
      <c r="O3634">
        <f t="shared" si="282"/>
        <v>0</v>
      </c>
      <c r="P3634">
        <f t="shared" si="283"/>
        <v>0</v>
      </c>
      <c r="Q3634" s="19">
        <f t="shared" si="284"/>
        <v>0</v>
      </c>
    </row>
    <row r="3635" spans="1:17" x14ac:dyDescent="0.25">
      <c r="A3635" t="s">
        <v>7068</v>
      </c>
      <c r="B3635" s="16">
        <v>43874.548298611109</v>
      </c>
      <c r="C3635" t="s">
        <v>7069</v>
      </c>
      <c r="D3635" t="s">
        <v>83</v>
      </c>
      <c r="E3635" t="s">
        <v>90</v>
      </c>
      <c r="F3635" s="19">
        <v>54</v>
      </c>
      <c r="G3635" t="s">
        <v>51</v>
      </c>
      <c r="H3635" t="s">
        <v>85</v>
      </c>
      <c r="I3635" s="16">
        <v>43874.551400462966</v>
      </c>
      <c r="K3635">
        <v>125</v>
      </c>
      <c r="L3635" s="16">
        <f t="shared" si="280"/>
        <v>43862</v>
      </c>
      <c r="M3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5">
        <f t="shared" si="281"/>
        <v>1</v>
      </c>
      <c r="O3635">
        <f t="shared" si="282"/>
        <v>0</v>
      </c>
      <c r="P3635">
        <f t="shared" si="283"/>
        <v>0</v>
      </c>
      <c r="Q3635" s="19">
        <f t="shared" si="284"/>
        <v>0</v>
      </c>
    </row>
    <row r="3636" spans="1:17" x14ac:dyDescent="0.25">
      <c r="A3636" t="s">
        <v>7070</v>
      </c>
      <c r="B3636" s="16">
        <v>43874.64271990741</v>
      </c>
      <c r="C3636" t="s">
        <v>7071</v>
      </c>
      <c r="D3636" t="s">
        <v>34</v>
      </c>
      <c r="E3636" t="s">
        <v>84</v>
      </c>
      <c r="F3636" s="19">
        <v>54</v>
      </c>
      <c r="G3636" t="s">
        <v>52</v>
      </c>
      <c r="H3636" t="s">
        <v>85</v>
      </c>
      <c r="I3636" s="16">
        <v>43833.832604166666</v>
      </c>
      <c r="K3636">
        <v>125</v>
      </c>
      <c r="L3636" s="16">
        <f t="shared" si="280"/>
        <v>43862</v>
      </c>
      <c r="M3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6">
        <f t="shared" si="281"/>
        <v>1</v>
      </c>
      <c r="O3636">
        <f t="shared" si="282"/>
        <v>1</v>
      </c>
      <c r="P3636">
        <f t="shared" si="283"/>
        <v>1</v>
      </c>
      <c r="Q3636" s="19">
        <f t="shared" si="284"/>
        <v>1</v>
      </c>
    </row>
    <row r="3637" spans="1:17" x14ac:dyDescent="0.25">
      <c r="A3637" t="s">
        <v>7072</v>
      </c>
      <c r="B3637" s="16">
        <v>43742.398032407407</v>
      </c>
      <c r="C3637" t="s">
        <v>7073</v>
      </c>
      <c r="D3637" t="s">
        <v>83</v>
      </c>
      <c r="E3637" t="s">
        <v>84</v>
      </c>
      <c r="F3637" s="19">
        <v>55</v>
      </c>
      <c r="G3637" t="s">
        <v>51</v>
      </c>
      <c r="H3637" t="s">
        <v>85</v>
      </c>
      <c r="I3637" s="16">
        <v>43199.480393518519</v>
      </c>
      <c r="J3637" s="16">
        <v>44152.357812499999</v>
      </c>
      <c r="K3637">
        <v>125</v>
      </c>
      <c r="L3637" s="16">
        <f t="shared" si="280"/>
        <v>43739</v>
      </c>
      <c r="M3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7">
        <f t="shared" si="281"/>
        <v>0</v>
      </c>
      <c r="O3637">
        <f t="shared" si="282"/>
        <v>18</v>
      </c>
      <c r="P3637">
        <f t="shared" si="283"/>
        <v>18</v>
      </c>
      <c r="Q3637" s="19">
        <f t="shared" si="284"/>
        <v>18</v>
      </c>
    </row>
    <row r="3638" spans="1:17" x14ac:dyDescent="0.25">
      <c r="A3638" t="s">
        <v>7074</v>
      </c>
      <c r="B3638" s="16">
        <v>43742.629247685189</v>
      </c>
      <c r="C3638" t="s">
        <v>7075</v>
      </c>
      <c r="D3638" t="s">
        <v>83</v>
      </c>
      <c r="E3638" t="s">
        <v>90</v>
      </c>
      <c r="F3638" s="19">
        <v>55</v>
      </c>
      <c r="G3638" t="s">
        <v>51</v>
      </c>
      <c r="H3638" t="s">
        <v>85</v>
      </c>
      <c r="I3638" s="16">
        <v>43742.633206018516</v>
      </c>
      <c r="J3638" s="16">
        <v>44208.625636574077</v>
      </c>
      <c r="K3638">
        <v>125</v>
      </c>
      <c r="L3638" s="16">
        <f t="shared" si="280"/>
        <v>43739</v>
      </c>
      <c r="M3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8">
        <f t="shared" si="281"/>
        <v>0</v>
      </c>
      <c r="O3638">
        <f t="shared" si="282"/>
        <v>0</v>
      </c>
      <c r="P3638">
        <f t="shared" si="283"/>
        <v>0</v>
      </c>
      <c r="Q3638" s="19">
        <f t="shared" si="284"/>
        <v>0</v>
      </c>
    </row>
    <row r="3639" spans="1:17" x14ac:dyDescent="0.25">
      <c r="A3639" t="s">
        <v>7076</v>
      </c>
      <c r="B3639" s="16">
        <v>43743.546539351853</v>
      </c>
      <c r="C3639" t="s">
        <v>7077</v>
      </c>
      <c r="D3639" t="s">
        <v>83</v>
      </c>
      <c r="E3639" t="s">
        <v>90</v>
      </c>
      <c r="F3639" s="19">
        <v>55</v>
      </c>
      <c r="G3639" t="s">
        <v>52</v>
      </c>
      <c r="H3639" t="s">
        <v>85</v>
      </c>
      <c r="I3639" s="16">
        <v>43743.549293981479</v>
      </c>
      <c r="J3639" s="16">
        <v>44408.540648148148</v>
      </c>
      <c r="K3639">
        <v>125</v>
      </c>
      <c r="L3639" s="16">
        <f t="shared" si="280"/>
        <v>43739</v>
      </c>
      <c r="M3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39">
        <f t="shared" si="281"/>
        <v>0</v>
      </c>
      <c r="O3639">
        <f t="shared" si="282"/>
        <v>0</v>
      </c>
      <c r="P3639">
        <f t="shared" si="283"/>
        <v>0</v>
      </c>
      <c r="Q3639" s="19">
        <f t="shared" si="284"/>
        <v>0</v>
      </c>
    </row>
    <row r="3640" spans="1:17" x14ac:dyDescent="0.25">
      <c r="A3640" t="s">
        <v>7078</v>
      </c>
      <c r="B3640" s="16">
        <v>43743.572858796295</v>
      </c>
      <c r="C3640" t="s">
        <v>7079</v>
      </c>
      <c r="D3640" t="s">
        <v>83</v>
      </c>
      <c r="E3640" t="s">
        <v>84</v>
      </c>
      <c r="F3640" s="19">
        <v>55</v>
      </c>
      <c r="G3640" t="s">
        <v>52</v>
      </c>
      <c r="H3640" t="s">
        <v>85</v>
      </c>
      <c r="I3640" s="16">
        <v>43340.648796296293</v>
      </c>
      <c r="J3640" s="16">
        <v>44112.436226851853</v>
      </c>
      <c r="K3640">
        <v>125</v>
      </c>
      <c r="L3640" s="16">
        <f t="shared" si="280"/>
        <v>43739</v>
      </c>
      <c r="M3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0">
        <f t="shared" si="281"/>
        <v>0</v>
      </c>
      <c r="O3640">
        <f t="shared" si="282"/>
        <v>13</v>
      </c>
      <c r="P3640">
        <f t="shared" si="283"/>
        <v>13</v>
      </c>
      <c r="Q3640" s="19">
        <f t="shared" si="284"/>
        <v>13</v>
      </c>
    </row>
    <row r="3641" spans="1:17" x14ac:dyDescent="0.25">
      <c r="A3641" t="s">
        <v>7080</v>
      </c>
      <c r="B3641" s="16">
        <v>43744.668738425928</v>
      </c>
      <c r="C3641" t="s">
        <v>7081</v>
      </c>
      <c r="D3641" t="s">
        <v>83</v>
      </c>
      <c r="E3641" t="s">
        <v>90</v>
      </c>
      <c r="F3641" s="19">
        <v>55</v>
      </c>
      <c r="G3641" t="s">
        <v>52</v>
      </c>
      <c r="H3641" t="s">
        <v>85</v>
      </c>
      <c r="I3641" s="16">
        <v>43744.67291666667</v>
      </c>
      <c r="J3641" s="16">
        <v>44262.591550925928</v>
      </c>
      <c r="K3641">
        <v>125</v>
      </c>
      <c r="L3641" s="16">
        <f t="shared" si="280"/>
        <v>43739</v>
      </c>
      <c r="M3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1">
        <f t="shared" si="281"/>
        <v>0</v>
      </c>
      <c r="O3641">
        <f t="shared" si="282"/>
        <v>0</v>
      </c>
      <c r="P3641">
        <f t="shared" si="283"/>
        <v>0</v>
      </c>
      <c r="Q3641" s="19">
        <f t="shared" si="284"/>
        <v>0</v>
      </c>
    </row>
    <row r="3642" spans="1:17" x14ac:dyDescent="0.25">
      <c r="A3642" t="s">
        <v>7082</v>
      </c>
      <c r="B3642" s="16">
        <v>43747.57240740741</v>
      </c>
      <c r="C3642" t="s">
        <v>7083</v>
      </c>
      <c r="D3642" t="s">
        <v>83</v>
      </c>
      <c r="E3642" t="s">
        <v>84</v>
      </c>
      <c r="F3642" s="19">
        <v>55</v>
      </c>
      <c r="G3642" t="s">
        <v>51</v>
      </c>
      <c r="H3642" t="s">
        <v>85</v>
      </c>
      <c r="I3642" s="16">
        <v>43633.707326388889</v>
      </c>
      <c r="J3642" s="16">
        <v>44275.605949074074</v>
      </c>
      <c r="K3642">
        <v>125</v>
      </c>
      <c r="L3642" s="16">
        <f t="shared" si="280"/>
        <v>43739</v>
      </c>
      <c r="M3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2">
        <f t="shared" si="281"/>
        <v>0</v>
      </c>
      <c r="O3642">
        <f t="shared" si="282"/>
        <v>4</v>
      </c>
      <c r="P3642">
        <f t="shared" si="283"/>
        <v>4</v>
      </c>
      <c r="Q3642" s="19">
        <f t="shared" si="284"/>
        <v>4</v>
      </c>
    </row>
    <row r="3643" spans="1:17" x14ac:dyDescent="0.25">
      <c r="A3643" t="s">
        <v>7084</v>
      </c>
      <c r="B3643" s="16">
        <v>43750.358831018515</v>
      </c>
      <c r="C3643" t="s">
        <v>7085</v>
      </c>
      <c r="D3643" t="s">
        <v>83</v>
      </c>
      <c r="E3643" t="s">
        <v>84</v>
      </c>
      <c r="F3643" s="19">
        <v>55</v>
      </c>
      <c r="G3643" t="s">
        <v>52</v>
      </c>
      <c r="H3643" t="s">
        <v>85</v>
      </c>
      <c r="I3643" s="16">
        <v>43642.526932870373</v>
      </c>
      <c r="J3643" s="16">
        <v>44157.702303240738</v>
      </c>
      <c r="K3643">
        <v>125</v>
      </c>
      <c r="L3643" s="16">
        <f t="shared" si="280"/>
        <v>43739</v>
      </c>
      <c r="M3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3">
        <f t="shared" si="281"/>
        <v>0</v>
      </c>
      <c r="O3643">
        <f t="shared" si="282"/>
        <v>4</v>
      </c>
      <c r="P3643">
        <f t="shared" si="283"/>
        <v>4</v>
      </c>
      <c r="Q3643" s="19">
        <f t="shared" si="284"/>
        <v>4</v>
      </c>
    </row>
    <row r="3644" spans="1:17" x14ac:dyDescent="0.25">
      <c r="A3644" t="s">
        <v>7086</v>
      </c>
      <c r="B3644" s="16">
        <v>43751.332951388889</v>
      </c>
      <c r="C3644" t="s">
        <v>7087</v>
      </c>
      <c r="D3644" t="s">
        <v>83</v>
      </c>
      <c r="E3644" t="s">
        <v>84</v>
      </c>
      <c r="F3644" s="19">
        <v>55</v>
      </c>
      <c r="G3644" t="s">
        <v>52</v>
      </c>
      <c r="H3644" t="s">
        <v>85</v>
      </c>
      <c r="I3644" s="16">
        <v>43529.793344907404</v>
      </c>
      <c r="J3644" s="16">
        <v>43758.60496527778</v>
      </c>
      <c r="K3644">
        <v>125</v>
      </c>
      <c r="L3644" s="16">
        <f t="shared" si="280"/>
        <v>43739</v>
      </c>
      <c r="M3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4">
        <f t="shared" si="281"/>
        <v>0</v>
      </c>
      <c r="O3644">
        <f t="shared" si="282"/>
        <v>7</v>
      </c>
      <c r="P3644">
        <f t="shared" si="283"/>
        <v>7</v>
      </c>
      <c r="Q3644" s="19">
        <f t="shared" si="284"/>
        <v>7</v>
      </c>
    </row>
    <row r="3645" spans="1:17" x14ac:dyDescent="0.25">
      <c r="A3645" t="s">
        <v>7088</v>
      </c>
      <c r="B3645" s="16">
        <v>43751.45516203704</v>
      </c>
      <c r="C3645" t="s">
        <v>7089</v>
      </c>
      <c r="D3645" t="s">
        <v>83</v>
      </c>
      <c r="E3645" t="s">
        <v>84</v>
      </c>
      <c r="F3645" s="19">
        <v>55</v>
      </c>
      <c r="G3645" t="s">
        <v>51</v>
      </c>
      <c r="H3645" t="s">
        <v>85</v>
      </c>
      <c r="I3645" s="16">
        <v>43535.310925925929</v>
      </c>
      <c r="J3645" s="16">
        <v>43850.667974537035</v>
      </c>
      <c r="K3645">
        <v>125</v>
      </c>
      <c r="L3645" s="16">
        <f t="shared" si="280"/>
        <v>43739</v>
      </c>
      <c r="M3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5">
        <f t="shared" si="281"/>
        <v>0</v>
      </c>
      <c r="O3645">
        <f t="shared" si="282"/>
        <v>7</v>
      </c>
      <c r="P3645">
        <f t="shared" si="283"/>
        <v>7</v>
      </c>
      <c r="Q3645" s="19">
        <f t="shared" si="284"/>
        <v>7</v>
      </c>
    </row>
    <row r="3646" spans="1:17" x14ac:dyDescent="0.25">
      <c r="A3646" t="s">
        <v>7090</v>
      </c>
      <c r="B3646" s="16">
        <v>43751.699756944443</v>
      </c>
      <c r="C3646" t="s">
        <v>7091</v>
      </c>
      <c r="D3646" t="s">
        <v>83</v>
      </c>
      <c r="E3646" t="s">
        <v>84</v>
      </c>
      <c r="F3646" s="19">
        <v>55</v>
      </c>
      <c r="G3646" t="s">
        <v>52</v>
      </c>
      <c r="H3646" t="s">
        <v>85</v>
      </c>
      <c r="I3646" s="16">
        <v>43697.79959490741</v>
      </c>
      <c r="J3646" s="16">
        <v>44164.401053240741</v>
      </c>
      <c r="K3646">
        <v>125</v>
      </c>
      <c r="L3646" s="16">
        <f t="shared" si="280"/>
        <v>43739</v>
      </c>
      <c r="M3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6">
        <f t="shared" si="281"/>
        <v>0</v>
      </c>
      <c r="O3646">
        <f t="shared" si="282"/>
        <v>2</v>
      </c>
      <c r="P3646">
        <f t="shared" si="283"/>
        <v>2</v>
      </c>
      <c r="Q3646" s="19">
        <f t="shared" si="284"/>
        <v>2</v>
      </c>
    </row>
    <row r="3647" spans="1:17" x14ac:dyDescent="0.25">
      <c r="A3647" t="s">
        <v>7092</v>
      </c>
      <c r="B3647" s="16">
        <v>43754.62395833333</v>
      </c>
      <c r="C3647" t="s">
        <v>7093</v>
      </c>
      <c r="D3647" t="s">
        <v>83</v>
      </c>
      <c r="E3647" t="s">
        <v>84</v>
      </c>
      <c r="F3647" s="19">
        <v>55</v>
      </c>
      <c r="G3647" t="s">
        <v>51</v>
      </c>
      <c r="H3647" t="s">
        <v>85</v>
      </c>
      <c r="I3647" s="16">
        <v>43521.542337962965</v>
      </c>
      <c r="J3647" s="16">
        <v>43680.460810185185</v>
      </c>
      <c r="K3647">
        <v>125</v>
      </c>
      <c r="L3647" s="16">
        <f t="shared" si="280"/>
        <v>43739</v>
      </c>
      <c r="M3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7">
        <f t="shared" si="281"/>
        <v>1</v>
      </c>
      <c r="O3647">
        <f t="shared" si="282"/>
        <v>8</v>
      </c>
      <c r="P3647">
        <f t="shared" si="283"/>
        <v>5</v>
      </c>
      <c r="Q3647" s="19">
        <f t="shared" si="284"/>
        <v>5</v>
      </c>
    </row>
    <row r="3648" spans="1:17" x14ac:dyDescent="0.25">
      <c r="A3648" t="s">
        <v>7094</v>
      </c>
      <c r="B3648" s="16">
        <v>43755.712060185186</v>
      </c>
      <c r="C3648" t="s">
        <v>7095</v>
      </c>
      <c r="D3648" t="s">
        <v>83</v>
      </c>
      <c r="E3648" t="s">
        <v>84</v>
      </c>
      <c r="F3648" s="19">
        <v>55</v>
      </c>
      <c r="G3648" t="s">
        <v>52</v>
      </c>
      <c r="H3648" t="s">
        <v>85</v>
      </c>
      <c r="I3648" s="16">
        <v>43600.543263888889</v>
      </c>
      <c r="J3648" s="16">
        <v>44177.677129629628</v>
      </c>
      <c r="K3648">
        <v>125</v>
      </c>
      <c r="L3648" s="16">
        <f t="shared" si="280"/>
        <v>43739</v>
      </c>
      <c r="M3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8">
        <f t="shared" si="281"/>
        <v>0</v>
      </c>
      <c r="O3648">
        <f t="shared" si="282"/>
        <v>5</v>
      </c>
      <c r="P3648">
        <f t="shared" si="283"/>
        <v>5</v>
      </c>
      <c r="Q3648" s="19">
        <f t="shared" si="284"/>
        <v>5</v>
      </c>
    </row>
    <row r="3649" spans="1:17" x14ac:dyDescent="0.25">
      <c r="A3649" t="s">
        <v>7096</v>
      </c>
      <c r="B3649" s="16">
        <v>43760.496817129628</v>
      </c>
      <c r="C3649" t="s">
        <v>7097</v>
      </c>
      <c r="D3649" t="s">
        <v>83</v>
      </c>
      <c r="E3649" t="s">
        <v>90</v>
      </c>
      <c r="F3649" s="19">
        <v>55</v>
      </c>
      <c r="G3649" t="s">
        <v>52</v>
      </c>
      <c r="H3649" t="s">
        <v>85</v>
      </c>
      <c r="I3649" s="16">
        <v>43760.499745370369</v>
      </c>
      <c r="J3649" s="16">
        <v>44102.896493055552</v>
      </c>
      <c r="K3649">
        <v>125</v>
      </c>
      <c r="L3649" s="16">
        <f t="shared" si="280"/>
        <v>43739</v>
      </c>
      <c r="M3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49">
        <f t="shared" si="281"/>
        <v>0</v>
      </c>
      <c r="O3649">
        <f t="shared" si="282"/>
        <v>0</v>
      </c>
      <c r="P3649">
        <f t="shared" si="283"/>
        <v>0</v>
      </c>
      <c r="Q3649" s="19">
        <f t="shared" si="284"/>
        <v>0</v>
      </c>
    </row>
    <row r="3650" spans="1:17" x14ac:dyDescent="0.25">
      <c r="A3650" t="s">
        <v>7098</v>
      </c>
      <c r="B3650" s="16">
        <v>43761.566840277781</v>
      </c>
      <c r="C3650" t="s">
        <v>7099</v>
      </c>
      <c r="D3650" t="s">
        <v>83</v>
      </c>
      <c r="E3650" t="s">
        <v>84</v>
      </c>
      <c r="F3650" s="19">
        <v>55</v>
      </c>
      <c r="G3650" t="s">
        <v>52</v>
      </c>
      <c r="H3650" t="s">
        <v>85</v>
      </c>
      <c r="I3650" s="16">
        <v>43548.760752314818</v>
      </c>
      <c r="J3650" s="16">
        <v>44323.524756944447</v>
      </c>
      <c r="K3650">
        <v>125</v>
      </c>
      <c r="L3650" s="16">
        <f t="shared" ref="L3650:L3713" si="285">DATE(YEAR(B3650),MONTH(B3650),1)</f>
        <v>43739</v>
      </c>
      <c r="M3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0">
        <f t="shared" ref="N3650:N3713" si="286">IF(B3650&gt;=J3650,1,0)</f>
        <v>0</v>
      </c>
      <c r="O3650">
        <f t="shared" ref="O3650:O3713" si="287">ROUND((B3650-I3650)/30,0)</f>
        <v>7</v>
      </c>
      <c r="P3650">
        <f t="shared" ref="P3650:P3713" si="288">IF(AND(N3650=1,B3650&gt;=J3650,J3650&gt;0),ROUND((J3650-I3650)/30,0),O3650)</f>
        <v>7</v>
      </c>
      <c r="Q3650" s="19">
        <f t="shared" ref="Q3650:Q3713" si="289">MIN(O3650:P3650)</f>
        <v>7</v>
      </c>
    </row>
    <row r="3651" spans="1:17" x14ac:dyDescent="0.25">
      <c r="A3651" t="s">
        <v>7100</v>
      </c>
      <c r="B3651" s="16">
        <v>43763.434513888889</v>
      </c>
      <c r="C3651" t="s">
        <v>7101</v>
      </c>
      <c r="D3651" t="s">
        <v>83</v>
      </c>
      <c r="E3651" t="s">
        <v>90</v>
      </c>
      <c r="F3651" s="19">
        <v>55</v>
      </c>
      <c r="G3651" t="s">
        <v>52</v>
      </c>
      <c r="H3651" t="s">
        <v>85</v>
      </c>
      <c r="I3651" s="16">
        <v>43763.437118055554</v>
      </c>
      <c r="J3651" s="16">
        <v>44216.527291666665</v>
      </c>
      <c r="K3651">
        <v>125</v>
      </c>
      <c r="L3651" s="16">
        <f t="shared" si="285"/>
        <v>43739</v>
      </c>
      <c r="M3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1">
        <f t="shared" si="286"/>
        <v>0</v>
      </c>
      <c r="O3651">
        <f t="shared" si="287"/>
        <v>0</v>
      </c>
      <c r="P3651">
        <f t="shared" si="288"/>
        <v>0</v>
      </c>
      <c r="Q3651" s="19">
        <f t="shared" si="289"/>
        <v>0</v>
      </c>
    </row>
    <row r="3652" spans="1:17" x14ac:dyDescent="0.25">
      <c r="A3652" t="s">
        <v>7102</v>
      </c>
      <c r="B3652" s="16">
        <v>43766.586516203701</v>
      </c>
      <c r="C3652" t="s">
        <v>7103</v>
      </c>
      <c r="D3652" t="s">
        <v>34</v>
      </c>
      <c r="E3652" t="s">
        <v>84</v>
      </c>
      <c r="F3652" s="19">
        <v>55</v>
      </c>
      <c r="G3652" t="s">
        <v>51</v>
      </c>
      <c r="H3652" t="s">
        <v>85</v>
      </c>
      <c r="I3652" s="16">
        <v>43739.440266203703</v>
      </c>
      <c r="J3652" s="16">
        <v>44100.611030092594</v>
      </c>
      <c r="K3652">
        <v>125</v>
      </c>
      <c r="L3652" s="16">
        <f t="shared" si="285"/>
        <v>43739</v>
      </c>
      <c r="M3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2">
        <f t="shared" si="286"/>
        <v>0</v>
      </c>
      <c r="O3652">
        <f t="shared" si="287"/>
        <v>1</v>
      </c>
      <c r="P3652">
        <f t="shared" si="288"/>
        <v>1</v>
      </c>
      <c r="Q3652" s="19">
        <f t="shared" si="289"/>
        <v>1</v>
      </c>
    </row>
    <row r="3653" spans="1:17" x14ac:dyDescent="0.25">
      <c r="A3653" t="s">
        <v>7104</v>
      </c>
      <c r="B3653" s="16">
        <v>43766.628807870373</v>
      </c>
      <c r="C3653" t="s">
        <v>7105</v>
      </c>
      <c r="D3653" t="s">
        <v>83</v>
      </c>
      <c r="E3653" t="s">
        <v>84</v>
      </c>
      <c r="F3653" s="19">
        <v>55</v>
      </c>
      <c r="G3653" t="s">
        <v>51</v>
      </c>
      <c r="H3653" t="s">
        <v>85</v>
      </c>
      <c r="I3653" s="16">
        <v>43614.401041666664</v>
      </c>
      <c r="J3653" s="16">
        <v>44520.495972222219</v>
      </c>
      <c r="K3653">
        <v>125</v>
      </c>
      <c r="L3653" s="16">
        <f t="shared" si="285"/>
        <v>43739</v>
      </c>
      <c r="M3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3">
        <f t="shared" si="286"/>
        <v>0</v>
      </c>
      <c r="O3653">
        <f t="shared" si="287"/>
        <v>5</v>
      </c>
      <c r="P3653">
        <f t="shared" si="288"/>
        <v>5</v>
      </c>
      <c r="Q3653" s="19">
        <f t="shared" si="289"/>
        <v>5</v>
      </c>
    </row>
    <row r="3654" spans="1:17" x14ac:dyDescent="0.25">
      <c r="A3654" t="s">
        <v>7106</v>
      </c>
      <c r="B3654" s="16">
        <v>43770.580520833333</v>
      </c>
      <c r="C3654" t="s">
        <v>7107</v>
      </c>
      <c r="D3654" t="s">
        <v>83</v>
      </c>
      <c r="E3654" t="s">
        <v>84</v>
      </c>
      <c r="F3654" s="19">
        <v>55</v>
      </c>
      <c r="G3654" t="s">
        <v>51</v>
      </c>
      <c r="H3654" t="s">
        <v>85</v>
      </c>
      <c r="I3654" s="16">
        <v>43614.509895833333</v>
      </c>
      <c r="J3654" s="16">
        <v>44488.663611111115</v>
      </c>
      <c r="K3654">
        <v>125</v>
      </c>
      <c r="L3654" s="16">
        <f t="shared" si="285"/>
        <v>43770</v>
      </c>
      <c r="M3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4">
        <f t="shared" si="286"/>
        <v>0</v>
      </c>
      <c r="O3654">
        <f t="shared" si="287"/>
        <v>5</v>
      </c>
      <c r="P3654">
        <f t="shared" si="288"/>
        <v>5</v>
      </c>
      <c r="Q3654" s="19">
        <f t="shared" si="289"/>
        <v>5</v>
      </c>
    </row>
    <row r="3655" spans="1:17" x14ac:dyDescent="0.25">
      <c r="A3655" t="s">
        <v>7108</v>
      </c>
      <c r="B3655" s="16">
        <v>43770.608634259261</v>
      </c>
      <c r="C3655" t="s">
        <v>7109</v>
      </c>
      <c r="D3655" t="s">
        <v>83</v>
      </c>
      <c r="E3655" t="s">
        <v>84</v>
      </c>
      <c r="F3655" s="19">
        <v>55</v>
      </c>
      <c r="G3655" t="s">
        <v>52</v>
      </c>
      <c r="H3655" t="s">
        <v>85</v>
      </c>
      <c r="I3655" s="16">
        <v>43657.575497685182</v>
      </c>
      <c r="J3655" s="16">
        <v>44414.420995370368</v>
      </c>
      <c r="K3655">
        <v>125</v>
      </c>
      <c r="L3655" s="16">
        <f t="shared" si="285"/>
        <v>43770</v>
      </c>
      <c r="M3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5">
        <f t="shared" si="286"/>
        <v>0</v>
      </c>
      <c r="O3655">
        <f t="shared" si="287"/>
        <v>4</v>
      </c>
      <c r="P3655">
        <f t="shared" si="288"/>
        <v>4</v>
      </c>
      <c r="Q3655" s="19">
        <f t="shared" si="289"/>
        <v>4</v>
      </c>
    </row>
    <row r="3656" spans="1:17" x14ac:dyDescent="0.25">
      <c r="A3656" t="s">
        <v>7110</v>
      </c>
      <c r="B3656" s="16">
        <v>43771.729317129626</v>
      </c>
      <c r="C3656" t="s">
        <v>7111</v>
      </c>
      <c r="D3656" t="s">
        <v>83</v>
      </c>
      <c r="E3656" t="s">
        <v>84</v>
      </c>
      <c r="F3656" s="19">
        <v>55</v>
      </c>
      <c r="G3656" t="s">
        <v>51</v>
      </c>
      <c r="H3656" t="s">
        <v>85</v>
      </c>
      <c r="I3656" s="16">
        <v>43766.730011574073</v>
      </c>
      <c r="J3656" s="16">
        <v>44207.722685185188</v>
      </c>
      <c r="K3656">
        <v>125</v>
      </c>
      <c r="L3656" s="16">
        <f t="shared" si="285"/>
        <v>43770</v>
      </c>
      <c r="M3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6">
        <f t="shared" si="286"/>
        <v>0</v>
      </c>
      <c r="O3656">
        <f t="shared" si="287"/>
        <v>0</v>
      </c>
      <c r="P3656">
        <f t="shared" si="288"/>
        <v>0</v>
      </c>
      <c r="Q3656" s="19">
        <f t="shared" si="289"/>
        <v>0</v>
      </c>
    </row>
    <row r="3657" spans="1:17" x14ac:dyDescent="0.25">
      <c r="A3657" t="s">
        <v>7112</v>
      </c>
      <c r="B3657" s="16">
        <v>43773.740671296298</v>
      </c>
      <c r="C3657" t="s">
        <v>7113</v>
      </c>
      <c r="D3657" t="s">
        <v>83</v>
      </c>
      <c r="E3657" t="s">
        <v>84</v>
      </c>
      <c r="F3657" s="19">
        <v>55</v>
      </c>
      <c r="G3657" t="s">
        <v>52</v>
      </c>
      <c r="H3657" t="s">
        <v>85</v>
      </c>
      <c r="I3657" s="16">
        <v>43762.699965277781</v>
      </c>
      <c r="J3657" s="16">
        <v>44527.712939814817</v>
      </c>
      <c r="K3657">
        <v>125</v>
      </c>
      <c r="L3657" s="16">
        <f t="shared" si="285"/>
        <v>43770</v>
      </c>
      <c r="M3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7">
        <f t="shared" si="286"/>
        <v>0</v>
      </c>
      <c r="O3657">
        <f t="shared" si="287"/>
        <v>0</v>
      </c>
      <c r="P3657">
        <f t="shared" si="288"/>
        <v>0</v>
      </c>
      <c r="Q3657" s="19">
        <f t="shared" si="289"/>
        <v>0</v>
      </c>
    </row>
    <row r="3658" spans="1:17" x14ac:dyDescent="0.25">
      <c r="A3658" t="s">
        <v>7114</v>
      </c>
      <c r="B3658" s="16">
        <v>43778.550613425927</v>
      </c>
      <c r="C3658" t="s">
        <v>7115</v>
      </c>
      <c r="D3658" t="s">
        <v>83</v>
      </c>
      <c r="E3658" t="s">
        <v>84</v>
      </c>
      <c r="F3658" s="19">
        <v>55</v>
      </c>
      <c r="G3658" t="s">
        <v>52</v>
      </c>
      <c r="H3658" t="s">
        <v>85</v>
      </c>
      <c r="I3658" s="16">
        <v>43531.583368055559</v>
      </c>
      <c r="J3658" s="16">
        <v>43985.776678240742</v>
      </c>
      <c r="K3658">
        <v>125</v>
      </c>
      <c r="L3658" s="16">
        <f t="shared" si="285"/>
        <v>43770</v>
      </c>
      <c r="M3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8">
        <f t="shared" si="286"/>
        <v>0</v>
      </c>
      <c r="O3658">
        <f t="shared" si="287"/>
        <v>8</v>
      </c>
      <c r="P3658">
        <f t="shared" si="288"/>
        <v>8</v>
      </c>
      <c r="Q3658" s="19">
        <f t="shared" si="289"/>
        <v>8</v>
      </c>
    </row>
    <row r="3659" spans="1:17" x14ac:dyDescent="0.25">
      <c r="A3659" t="s">
        <v>7116</v>
      </c>
      <c r="B3659" s="16">
        <v>43780.490428240744</v>
      </c>
      <c r="C3659" t="s">
        <v>7117</v>
      </c>
      <c r="D3659" t="s">
        <v>83</v>
      </c>
      <c r="E3659" t="s">
        <v>90</v>
      </c>
      <c r="F3659" s="19">
        <v>55</v>
      </c>
      <c r="G3659" t="s">
        <v>52</v>
      </c>
      <c r="H3659" t="s">
        <v>85</v>
      </c>
      <c r="I3659" s="16">
        <v>43780.492349537039</v>
      </c>
      <c r="J3659" s="16">
        <v>43833.65556712963</v>
      </c>
      <c r="K3659">
        <v>125</v>
      </c>
      <c r="L3659" s="16">
        <f t="shared" si="285"/>
        <v>43770</v>
      </c>
      <c r="M3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59">
        <f t="shared" si="286"/>
        <v>0</v>
      </c>
      <c r="O3659">
        <f t="shared" si="287"/>
        <v>0</v>
      </c>
      <c r="P3659">
        <f t="shared" si="288"/>
        <v>0</v>
      </c>
      <c r="Q3659" s="19">
        <f t="shared" si="289"/>
        <v>0</v>
      </c>
    </row>
    <row r="3660" spans="1:17" x14ac:dyDescent="0.25">
      <c r="A3660" t="s">
        <v>7118</v>
      </c>
      <c r="B3660" s="16">
        <v>43780.54078703704</v>
      </c>
      <c r="C3660" t="s">
        <v>7119</v>
      </c>
      <c r="D3660" t="s">
        <v>83</v>
      </c>
      <c r="E3660" t="s">
        <v>84</v>
      </c>
      <c r="F3660" s="19">
        <v>55</v>
      </c>
      <c r="G3660" t="s">
        <v>51</v>
      </c>
      <c r="H3660" t="s">
        <v>85</v>
      </c>
      <c r="I3660" s="16">
        <v>43516.63553240741</v>
      </c>
      <c r="J3660" s="16">
        <v>44525.459768518522</v>
      </c>
      <c r="K3660">
        <v>125</v>
      </c>
      <c r="L3660" s="16">
        <f t="shared" si="285"/>
        <v>43770</v>
      </c>
      <c r="M3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0">
        <f t="shared" si="286"/>
        <v>0</v>
      </c>
      <c r="O3660">
        <f t="shared" si="287"/>
        <v>9</v>
      </c>
      <c r="P3660">
        <f t="shared" si="288"/>
        <v>9</v>
      </c>
      <c r="Q3660" s="19">
        <f t="shared" si="289"/>
        <v>9</v>
      </c>
    </row>
    <row r="3661" spans="1:17" x14ac:dyDescent="0.25">
      <c r="A3661" t="s">
        <v>7120</v>
      </c>
      <c r="B3661" s="16">
        <v>43780.558831018519</v>
      </c>
      <c r="C3661" t="s">
        <v>7121</v>
      </c>
      <c r="D3661" t="s">
        <v>83</v>
      </c>
      <c r="E3661" t="s">
        <v>90</v>
      </c>
      <c r="F3661" s="19">
        <v>55</v>
      </c>
      <c r="G3661" t="s">
        <v>52</v>
      </c>
      <c r="H3661" t="s">
        <v>85</v>
      </c>
      <c r="I3661" s="16">
        <v>43780.56077546296</v>
      </c>
      <c r="J3661" s="16">
        <v>43864.624212962961</v>
      </c>
      <c r="K3661">
        <v>125</v>
      </c>
      <c r="L3661" s="16">
        <f t="shared" si="285"/>
        <v>43770</v>
      </c>
      <c r="M3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1">
        <f t="shared" si="286"/>
        <v>0</v>
      </c>
      <c r="O3661">
        <f t="shared" si="287"/>
        <v>0</v>
      </c>
      <c r="P3661">
        <f t="shared" si="288"/>
        <v>0</v>
      </c>
      <c r="Q3661" s="19">
        <f t="shared" si="289"/>
        <v>0</v>
      </c>
    </row>
    <row r="3662" spans="1:17" x14ac:dyDescent="0.25">
      <c r="A3662" t="s">
        <v>7122</v>
      </c>
      <c r="B3662" s="16">
        <v>43780.607465277775</v>
      </c>
      <c r="C3662" t="s">
        <v>7123</v>
      </c>
      <c r="D3662" t="s">
        <v>83</v>
      </c>
      <c r="E3662" t="s">
        <v>84</v>
      </c>
      <c r="F3662" s="19">
        <v>55</v>
      </c>
      <c r="G3662" t="s">
        <v>51</v>
      </c>
      <c r="H3662" t="s">
        <v>85</v>
      </c>
      <c r="I3662" s="16">
        <v>43705.5781712963</v>
      </c>
      <c r="J3662" s="16">
        <v>44490.750613425924</v>
      </c>
      <c r="K3662">
        <v>125</v>
      </c>
      <c r="L3662" s="16">
        <f t="shared" si="285"/>
        <v>43770</v>
      </c>
      <c r="M3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2">
        <f t="shared" si="286"/>
        <v>0</v>
      </c>
      <c r="O3662">
        <f t="shared" si="287"/>
        <v>3</v>
      </c>
      <c r="P3662">
        <f t="shared" si="288"/>
        <v>3</v>
      </c>
      <c r="Q3662" s="19">
        <f t="shared" si="289"/>
        <v>3</v>
      </c>
    </row>
    <row r="3663" spans="1:17" x14ac:dyDescent="0.25">
      <c r="A3663" t="s">
        <v>7124</v>
      </c>
      <c r="B3663" s="16">
        <v>43781.30196759259</v>
      </c>
      <c r="C3663" t="s">
        <v>7125</v>
      </c>
      <c r="D3663" t="s">
        <v>83</v>
      </c>
      <c r="E3663" t="s">
        <v>84</v>
      </c>
      <c r="F3663" s="19">
        <v>55</v>
      </c>
      <c r="G3663" t="s">
        <v>52</v>
      </c>
      <c r="H3663" t="s">
        <v>85</v>
      </c>
      <c r="I3663" s="16">
        <v>43639.662141203706</v>
      </c>
      <c r="J3663" s="16">
        <v>44095.518206018518</v>
      </c>
      <c r="K3663">
        <v>125</v>
      </c>
      <c r="L3663" s="16">
        <f t="shared" si="285"/>
        <v>43770</v>
      </c>
      <c r="M3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3">
        <f t="shared" si="286"/>
        <v>0</v>
      </c>
      <c r="O3663">
        <f t="shared" si="287"/>
        <v>5</v>
      </c>
      <c r="P3663">
        <f t="shared" si="288"/>
        <v>5</v>
      </c>
      <c r="Q3663" s="19">
        <f t="shared" si="289"/>
        <v>5</v>
      </c>
    </row>
    <row r="3664" spans="1:17" x14ac:dyDescent="0.25">
      <c r="A3664" t="s">
        <v>7126</v>
      </c>
      <c r="B3664" s="16">
        <v>43782.643078703702</v>
      </c>
      <c r="C3664" t="s">
        <v>7127</v>
      </c>
      <c r="D3664" t="s">
        <v>34</v>
      </c>
      <c r="E3664" t="s">
        <v>84</v>
      </c>
      <c r="F3664" s="19">
        <v>55</v>
      </c>
      <c r="G3664" t="s">
        <v>52</v>
      </c>
      <c r="H3664" t="s">
        <v>85</v>
      </c>
      <c r="I3664" s="16">
        <v>43726.657754629632</v>
      </c>
      <c r="J3664" s="16">
        <v>43928.420856481483</v>
      </c>
      <c r="K3664">
        <v>125</v>
      </c>
      <c r="L3664" s="16">
        <f t="shared" si="285"/>
        <v>43770</v>
      </c>
      <c r="M3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4">
        <f t="shared" si="286"/>
        <v>0</v>
      </c>
      <c r="O3664">
        <f t="shared" si="287"/>
        <v>2</v>
      </c>
      <c r="P3664">
        <f t="shared" si="288"/>
        <v>2</v>
      </c>
      <c r="Q3664" s="19">
        <f t="shared" si="289"/>
        <v>2</v>
      </c>
    </row>
    <row r="3665" spans="1:17" x14ac:dyDescent="0.25">
      <c r="A3665" t="s">
        <v>7128</v>
      </c>
      <c r="B3665" s="16">
        <v>43785.505601851852</v>
      </c>
      <c r="C3665" t="s">
        <v>7129</v>
      </c>
      <c r="D3665" t="s">
        <v>34</v>
      </c>
      <c r="E3665" t="s">
        <v>84</v>
      </c>
      <c r="F3665" s="19">
        <v>55</v>
      </c>
      <c r="G3665" t="s">
        <v>52</v>
      </c>
      <c r="H3665" t="s">
        <v>85</v>
      </c>
      <c r="I3665" s="16">
        <v>43781.729548611111</v>
      </c>
      <c r="J3665" s="16">
        <v>44497.410902777781</v>
      </c>
      <c r="K3665">
        <v>125</v>
      </c>
      <c r="L3665" s="16">
        <f t="shared" si="285"/>
        <v>43770</v>
      </c>
      <c r="M3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5">
        <f t="shared" si="286"/>
        <v>0</v>
      </c>
      <c r="O3665">
        <f t="shared" si="287"/>
        <v>0</v>
      </c>
      <c r="P3665">
        <f t="shared" si="288"/>
        <v>0</v>
      </c>
      <c r="Q3665" s="19">
        <f t="shared" si="289"/>
        <v>0</v>
      </c>
    </row>
    <row r="3666" spans="1:17" x14ac:dyDescent="0.25">
      <c r="A3666" t="s">
        <v>7130</v>
      </c>
      <c r="B3666" s="16">
        <v>43785.557569444441</v>
      </c>
      <c r="C3666" t="s">
        <v>7131</v>
      </c>
      <c r="D3666" t="s">
        <v>83</v>
      </c>
      <c r="E3666" t="s">
        <v>84</v>
      </c>
      <c r="F3666" s="19">
        <v>55</v>
      </c>
      <c r="G3666" t="s">
        <v>52</v>
      </c>
      <c r="H3666" t="s">
        <v>85</v>
      </c>
      <c r="I3666" s="16">
        <v>43638.385717592595</v>
      </c>
      <c r="J3666" s="16">
        <v>43823.544016203705</v>
      </c>
      <c r="K3666">
        <v>125</v>
      </c>
      <c r="L3666" s="16">
        <f t="shared" si="285"/>
        <v>43770</v>
      </c>
      <c r="M3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6">
        <f t="shared" si="286"/>
        <v>0</v>
      </c>
      <c r="O3666">
        <f t="shared" si="287"/>
        <v>5</v>
      </c>
      <c r="P3666">
        <f t="shared" si="288"/>
        <v>5</v>
      </c>
      <c r="Q3666" s="19">
        <f t="shared" si="289"/>
        <v>5</v>
      </c>
    </row>
    <row r="3667" spans="1:17" x14ac:dyDescent="0.25">
      <c r="A3667" t="s">
        <v>7132</v>
      </c>
      <c r="B3667" s="16">
        <v>43787.730243055557</v>
      </c>
      <c r="C3667" t="s">
        <v>7133</v>
      </c>
      <c r="D3667" t="s">
        <v>83</v>
      </c>
      <c r="E3667" t="s">
        <v>84</v>
      </c>
      <c r="F3667" s="19">
        <v>55</v>
      </c>
      <c r="G3667" t="s">
        <v>51</v>
      </c>
      <c r="H3667" t="s">
        <v>85</v>
      </c>
      <c r="I3667" s="16">
        <v>43698.482974537037</v>
      </c>
      <c r="J3667" s="16">
        <v>44509.702638888892</v>
      </c>
      <c r="K3667">
        <v>125</v>
      </c>
      <c r="L3667" s="16">
        <f t="shared" si="285"/>
        <v>43770</v>
      </c>
      <c r="M3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7">
        <f t="shared" si="286"/>
        <v>0</v>
      </c>
      <c r="O3667">
        <f t="shared" si="287"/>
        <v>3</v>
      </c>
      <c r="P3667">
        <f t="shared" si="288"/>
        <v>3</v>
      </c>
      <c r="Q3667" s="19">
        <f t="shared" si="289"/>
        <v>3</v>
      </c>
    </row>
    <row r="3668" spans="1:17" x14ac:dyDescent="0.25">
      <c r="A3668" t="s">
        <v>7134</v>
      </c>
      <c r="B3668" s="16">
        <v>43793.578634259262</v>
      </c>
      <c r="C3668" t="s">
        <v>7135</v>
      </c>
      <c r="D3668" t="s">
        <v>83</v>
      </c>
      <c r="E3668" t="s">
        <v>84</v>
      </c>
      <c r="F3668" s="19">
        <v>55</v>
      </c>
      <c r="G3668" t="s">
        <v>52</v>
      </c>
      <c r="H3668" t="s">
        <v>85</v>
      </c>
      <c r="I3668" s="16">
        <v>43700.431875000002</v>
      </c>
      <c r="J3668" s="16">
        <v>44043.639884259261</v>
      </c>
      <c r="K3668">
        <v>125</v>
      </c>
      <c r="L3668" s="16">
        <f t="shared" si="285"/>
        <v>43770</v>
      </c>
      <c r="M3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8">
        <f t="shared" si="286"/>
        <v>0</v>
      </c>
      <c r="O3668">
        <f t="shared" si="287"/>
        <v>3</v>
      </c>
      <c r="P3668">
        <f t="shared" si="288"/>
        <v>3</v>
      </c>
      <c r="Q3668" s="19">
        <f t="shared" si="289"/>
        <v>3</v>
      </c>
    </row>
    <row r="3669" spans="1:17" x14ac:dyDescent="0.25">
      <c r="A3669" t="s">
        <v>7136</v>
      </c>
      <c r="B3669" s="16">
        <v>43795.736724537041</v>
      </c>
      <c r="C3669" t="s">
        <v>7105</v>
      </c>
      <c r="D3669" t="s">
        <v>83</v>
      </c>
      <c r="E3669" t="s">
        <v>84</v>
      </c>
      <c r="F3669" s="19">
        <v>55</v>
      </c>
      <c r="G3669" t="s">
        <v>51</v>
      </c>
      <c r="H3669" t="s">
        <v>85</v>
      </c>
      <c r="I3669" s="16">
        <v>43614.401041666664</v>
      </c>
      <c r="J3669" s="16">
        <v>44520.495972222219</v>
      </c>
      <c r="K3669">
        <v>125</v>
      </c>
      <c r="L3669" s="16">
        <f t="shared" si="285"/>
        <v>43770</v>
      </c>
      <c r="M3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69">
        <f t="shared" si="286"/>
        <v>0</v>
      </c>
      <c r="O3669">
        <f t="shared" si="287"/>
        <v>6</v>
      </c>
      <c r="P3669">
        <f t="shared" si="288"/>
        <v>6</v>
      </c>
      <c r="Q3669" s="19">
        <f t="shared" si="289"/>
        <v>6</v>
      </c>
    </row>
    <row r="3670" spans="1:17" x14ac:dyDescent="0.25">
      <c r="A3670" t="s">
        <v>7137</v>
      </c>
      <c r="B3670" s="16">
        <v>43797.363738425927</v>
      </c>
      <c r="C3670" t="s">
        <v>7138</v>
      </c>
      <c r="D3670" t="s">
        <v>83</v>
      </c>
      <c r="E3670" t="s">
        <v>84</v>
      </c>
      <c r="F3670" s="19">
        <v>55</v>
      </c>
      <c r="G3670" t="s">
        <v>51</v>
      </c>
      <c r="H3670" t="s">
        <v>85</v>
      </c>
      <c r="I3670" s="16">
        <v>43686.50105324074</v>
      </c>
      <c r="J3670" s="16">
        <v>44495.661597222221</v>
      </c>
      <c r="K3670">
        <v>125</v>
      </c>
      <c r="L3670" s="16">
        <f t="shared" si="285"/>
        <v>43770</v>
      </c>
      <c r="M3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0">
        <f t="shared" si="286"/>
        <v>0</v>
      </c>
      <c r="O3670">
        <f t="shared" si="287"/>
        <v>4</v>
      </c>
      <c r="P3670">
        <f t="shared" si="288"/>
        <v>4</v>
      </c>
      <c r="Q3670" s="19">
        <f t="shared" si="289"/>
        <v>4</v>
      </c>
    </row>
    <row r="3671" spans="1:17" x14ac:dyDescent="0.25">
      <c r="A3671" t="s">
        <v>7139</v>
      </c>
      <c r="B3671" s="16">
        <v>43797.585162037038</v>
      </c>
      <c r="C3671" t="s">
        <v>7140</v>
      </c>
      <c r="D3671" t="s">
        <v>83</v>
      </c>
      <c r="E3671" t="s">
        <v>84</v>
      </c>
      <c r="F3671" s="19">
        <v>55</v>
      </c>
      <c r="G3671" t="s">
        <v>51</v>
      </c>
      <c r="H3671" t="s">
        <v>85</v>
      </c>
      <c r="I3671" s="16">
        <v>43337.801076388889</v>
      </c>
      <c r="J3671" s="16">
        <v>44100.57571759259</v>
      </c>
      <c r="K3671">
        <v>125</v>
      </c>
      <c r="L3671" s="16">
        <f t="shared" si="285"/>
        <v>43770</v>
      </c>
      <c r="M3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1">
        <f t="shared" si="286"/>
        <v>0</v>
      </c>
      <c r="O3671">
        <f t="shared" si="287"/>
        <v>15</v>
      </c>
      <c r="P3671">
        <f t="shared" si="288"/>
        <v>15</v>
      </c>
      <c r="Q3671" s="19">
        <f t="shared" si="289"/>
        <v>15</v>
      </c>
    </row>
    <row r="3672" spans="1:17" x14ac:dyDescent="0.25">
      <c r="A3672" t="s">
        <v>7141</v>
      </c>
      <c r="B3672" s="16">
        <v>43799.486597222225</v>
      </c>
      <c r="C3672" t="s">
        <v>7142</v>
      </c>
      <c r="D3672" t="s">
        <v>83</v>
      </c>
      <c r="E3672" t="s">
        <v>84</v>
      </c>
      <c r="F3672" s="19">
        <v>55</v>
      </c>
      <c r="G3672" t="s">
        <v>52</v>
      </c>
      <c r="H3672" t="s">
        <v>85</v>
      </c>
      <c r="I3672" s="16">
        <v>43588.590092592596</v>
      </c>
      <c r="J3672" s="16">
        <v>43935.865636574075</v>
      </c>
      <c r="K3672">
        <v>125</v>
      </c>
      <c r="L3672" s="16">
        <f t="shared" si="285"/>
        <v>43770</v>
      </c>
      <c r="M3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2">
        <f t="shared" si="286"/>
        <v>0</v>
      </c>
      <c r="O3672">
        <f t="shared" si="287"/>
        <v>7</v>
      </c>
      <c r="P3672">
        <f t="shared" si="288"/>
        <v>7</v>
      </c>
      <c r="Q3672" s="19">
        <f t="shared" si="289"/>
        <v>7</v>
      </c>
    </row>
    <row r="3673" spans="1:17" x14ac:dyDescent="0.25">
      <c r="A3673" t="s">
        <v>7143</v>
      </c>
      <c r="B3673" s="16">
        <v>43801.53638888889</v>
      </c>
      <c r="C3673" t="s">
        <v>7144</v>
      </c>
      <c r="D3673" t="s">
        <v>83</v>
      </c>
      <c r="E3673" t="s">
        <v>90</v>
      </c>
      <c r="F3673" s="19">
        <v>55</v>
      </c>
      <c r="G3673" t="s">
        <v>51</v>
      </c>
      <c r="H3673" t="s">
        <v>85</v>
      </c>
      <c r="I3673" s="16">
        <v>43801.539363425924</v>
      </c>
      <c r="J3673" s="16">
        <v>44464.609803240739</v>
      </c>
      <c r="K3673">
        <v>125</v>
      </c>
      <c r="L3673" s="16">
        <f t="shared" si="285"/>
        <v>43800</v>
      </c>
      <c r="M3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3">
        <f t="shared" si="286"/>
        <v>0</v>
      </c>
      <c r="O3673">
        <f t="shared" si="287"/>
        <v>0</v>
      </c>
      <c r="P3673">
        <f t="shared" si="288"/>
        <v>0</v>
      </c>
      <c r="Q3673" s="19">
        <f t="shared" si="289"/>
        <v>0</v>
      </c>
    </row>
    <row r="3674" spans="1:17" x14ac:dyDescent="0.25">
      <c r="A3674" t="s">
        <v>7145</v>
      </c>
      <c r="B3674" s="16">
        <v>43804.43440972222</v>
      </c>
      <c r="C3674" t="s">
        <v>7146</v>
      </c>
      <c r="D3674" t="s">
        <v>83</v>
      </c>
      <c r="E3674" t="s">
        <v>90</v>
      </c>
      <c r="F3674" s="19">
        <v>55</v>
      </c>
      <c r="G3674" t="s">
        <v>51</v>
      </c>
      <c r="H3674" t="s">
        <v>85</v>
      </c>
      <c r="I3674" s="16">
        <v>43804.436608796299</v>
      </c>
      <c r="J3674" s="16">
        <v>44055.737557870372</v>
      </c>
      <c r="K3674">
        <v>125</v>
      </c>
      <c r="L3674" s="16">
        <f t="shared" si="285"/>
        <v>43800</v>
      </c>
      <c r="M3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4">
        <f t="shared" si="286"/>
        <v>0</v>
      </c>
      <c r="O3674">
        <f t="shared" si="287"/>
        <v>0</v>
      </c>
      <c r="P3674">
        <f t="shared" si="288"/>
        <v>0</v>
      </c>
      <c r="Q3674" s="19">
        <f t="shared" si="289"/>
        <v>0</v>
      </c>
    </row>
    <row r="3675" spans="1:17" x14ac:dyDescent="0.25">
      <c r="A3675" t="s">
        <v>7147</v>
      </c>
      <c r="B3675" s="16">
        <v>43805.631944444445</v>
      </c>
      <c r="C3675" t="s">
        <v>7148</v>
      </c>
      <c r="D3675" t="s">
        <v>34</v>
      </c>
      <c r="E3675" t="s">
        <v>84</v>
      </c>
      <c r="F3675" s="19">
        <v>55</v>
      </c>
      <c r="G3675" t="s">
        <v>52</v>
      </c>
      <c r="H3675" t="s">
        <v>85</v>
      </c>
      <c r="I3675" s="16">
        <v>43665.675312500003</v>
      </c>
      <c r="J3675" s="16">
        <v>44494.44730324074</v>
      </c>
      <c r="K3675">
        <v>125</v>
      </c>
      <c r="L3675" s="16">
        <f t="shared" si="285"/>
        <v>43800</v>
      </c>
      <c r="M3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5">
        <f t="shared" si="286"/>
        <v>0</v>
      </c>
      <c r="O3675">
        <f t="shared" si="287"/>
        <v>5</v>
      </c>
      <c r="P3675">
        <f t="shared" si="288"/>
        <v>5</v>
      </c>
      <c r="Q3675" s="19">
        <f t="shared" si="289"/>
        <v>5</v>
      </c>
    </row>
    <row r="3676" spans="1:17" x14ac:dyDescent="0.25">
      <c r="A3676" t="s">
        <v>7149</v>
      </c>
      <c r="B3676" s="16">
        <v>43809.460023148145</v>
      </c>
      <c r="C3676" t="s">
        <v>7150</v>
      </c>
      <c r="D3676" t="s">
        <v>83</v>
      </c>
      <c r="E3676" t="s">
        <v>90</v>
      </c>
      <c r="F3676" s="19">
        <v>55</v>
      </c>
      <c r="G3676" t="s">
        <v>52</v>
      </c>
      <c r="H3676" t="s">
        <v>85</v>
      </c>
      <c r="I3676" s="16">
        <v>43809.462881944448</v>
      </c>
      <c r="J3676" s="16">
        <v>43835.6953125</v>
      </c>
      <c r="K3676">
        <v>125</v>
      </c>
      <c r="L3676" s="16">
        <f t="shared" si="285"/>
        <v>43800</v>
      </c>
      <c r="M3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6">
        <f t="shared" si="286"/>
        <v>0</v>
      </c>
      <c r="O3676">
        <f t="shared" si="287"/>
        <v>0</v>
      </c>
      <c r="P3676">
        <f t="shared" si="288"/>
        <v>0</v>
      </c>
      <c r="Q3676" s="19">
        <f t="shared" si="289"/>
        <v>0</v>
      </c>
    </row>
    <row r="3677" spans="1:17" x14ac:dyDescent="0.25">
      <c r="A3677" t="s">
        <v>7151</v>
      </c>
      <c r="B3677" s="16">
        <v>43809.542071759257</v>
      </c>
      <c r="C3677" t="s">
        <v>7152</v>
      </c>
      <c r="D3677" t="s">
        <v>34</v>
      </c>
      <c r="E3677" t="s">
        <v>84</v>
      </c>
      <c r="F3677" s="19">
        <v>55</v>
      </c>
      <c r="G3677" t="s">
        <v>52</v>
      </c>
      <c r="H3677" t="s">
        <v>85</v>
      </c>
      <c r="I3677" s="16">
        <v>43466.504386574074</v>
      </c>
      <c r="J3677" s="16">
        <v>43962.545937499999</v>
      </c>
      <c r="K3677">
        <v>125</v>
      </c>
      <c r="L3677" s="16">
        <f t="shared" si="285"/>
        <v>43800</v>
      </c>
      <c r="M3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7">
        <f t="shared" si="286"/>
        <v>0</v>
      </c>
      <c r="O3677">
        <f t="shared" si="287"/>
        <v>11</v>
      </c>
      <c r="P3677">
        <f t="shared" si="288"/>
        <v>11</v>
      </c>
      <c r="Q3677" s="19">
        <f t="shared" si="289"/>
        <v>11</v>
      </c>
    </row>
    <row r="3678" spans="1:17" x14ac:dyDescent="0.25">
      <c r="A3678" t="s">
        <v>7153</v>
      </c>
      <c r="B3678" s="16">
        <v>43810.515520833331</v>
      </c>
      <c r="C3678" t="s">
        <v>7154</v>
      </c>
      <c r="D3678" t="s">
        <v>83</v>
      </c>
      <c r="E3678" t="s">
        <v>90</v>
      </c>
      <c r="F3678" s="19">
        <v>55</v>
      </c>
      <c r="G3678" t="s">
        <v>52</v>
      </c>
      <c r="H3678" t="s">
        <v>85</v>
      </c>
      <c r="I3678" s="16">
        <v>43810.518923611111</v>
      </c>
      <c r="J3678" s="16">
        <v>43859.528854166667</v>
      </c>
      <c r="K3678">
        <v>125</v>
      </c>
      <c r="L3678" s="16">
        <f t="shared" si="285"/>
        <v>43800</v>
      </c>
      <c r="M3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8">
        <f t="shared" si="286"/>
        <v>0</v>
      </c>
      <c r="O3678">
        <f t="shared" si="287"/>
        <v>0</v>
      </c>
      <c r="P3678">
        <f t="shared" si="288"/>
        <v>0</v>
      </c>
      <c r="Q3678" s="19">
        <f t="shared" si="289"/>
        <v>0</v>
      </c>
    </row>
    <row r="3679" spans="1:17" x14ac:dyDescent="0.25">
      <c r="A3679" t="s">
        <v>7155</v>
      </c>
      <c r="B3679" s="16">
        <v>43811.552488425928</v>
      </c>
      <c r="C3679" t="s">
        <v>7156</v>
      </c>
      <c r="D3679" t="s">
        <v>83</v>
      </c>
      <c r="E3679" t="s">
        <v>84</v>
      </c>
      <c r="F3679" s="19">
        <v>55</v>
      </c>
      <c r="G3679" t="s">
        <v>52</v>
      </c>
      <c r="H3679" t="s">
        <v>85</v>
      </c>
      <c r="I3679" s="16">
        <v>43704.542500000003</v>
      </c>
      <c r="J3679" s="16">
        <v>43835.792118055557</v>
      </c>
      <c r="K3679">
        <v>125</v>
      </c>
      <c r="L3679" s="16">
        <f t="shared" si="285"/>
        <v>43800</v>
      </c>
      <c r="M3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79">
        <f t="shared" si="286"/>
        <v>0</v>
      </c>
      <c r="O3679">
        <f t="shared" si="287"/>
        <v>4</v>
      </c>
      <c r="P3679">
        <f t="shared" si="288"/>
        <v>4</v>
      </c>
      <c r="Q3679" s="19">
        <f t="shared" si="289"/>
        <v>4</v>
      </c>
    </row>
    <row r="3680" spans="1:17" x14ac:dyDescent="0.25">
      <c r="A3680" t="s">
        <v>7157</v>
      </c>
      <c r="B3680" s="16">
        <v>43812.394432870373</v>
      </c>
      <c r="C3680" t="s">
        <v>7158</v>
      </c>
      <c r="D3680" t="s">
        <v>83</v>
      </c>
      <c r="E3680" t="s">
        <v>90</v>
      </c>
      <c r="F3680" s="19">
        <v>55</v>
      </c>
      <c r="G3680" t="s">
        <v>52</v>
      </c>
      <c r="H3680" t="s">
        <v>85</v>
      </c>
      <c r="I3680" s="16">
        <v>43812.396319444444</v>
      </c>
      <c r="J3680" s="16">
        <v>44490.484861111108</v>
      </c>
      <c r="K3680">
        <v>125</v>
      </c>
      <c r="L3680" s="16">
        <f t="shared" si="285"/>
        <v>43800</v>
      </c>
      <c r="M3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0">
        <f t="shared" si="286"/>
        <v>0</v>
      </c>
      <c r="O3680">
        <f t="shared" si="287"/>
        <v>0</v>
      </c>
      <c r="P3680">
        <f t="shared" si="288"/>
        <v>0</v>
      </c>
      <c r="Q3680" s="19">
        <f t="shared" si="289"/>
        <v>0</v>
      </c>
    </row>
    <row r="3681" spans="1:17" x14ac:dyDescent="0.25">
      <c r="A3681" t="s">
        <v>7159</v>
      </c>
      <c r="B3681" s="16">
        <v>43812.70034722222</v>
      </c>
      <c r="C3681" t="s">
        <v>7160</v>
      </c>
      <c r="D3681" t="s">
        <v>83</v>
      </c>
      <c r="E3681" t="s">
        <v>84</v>
      </c>
      <c r="F3681" s="19">
        <v>55</v>
      </c>
      <c r="G3681" t="s">
        <v>52</v>
      </c>
      <c r="H3681" t="s">
        <v>85</v>
      </c>
      <c r="I3681" s="16">
        <v>43278.642465277779</v>
      </c>
      <c r="J3681" s="16">
        <v>44300.62222222222</v>
      </c>
      <c r="K3681">
        <v>125</v>
      </c>
      <c r="L3681" s="16">
        <f t="shared" si="285"/>
        <v>43800</v>
      </c>
      <c r="M3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1">
        <f t="shared" si="286"/>
        <v>0</v>
      </c>
      <c r="O3681">
        <f t="shared" si="287"/>
        <v>18</v>
      </c>
      <c r="P3681">
        <f t="shared" si="288"/>
        <v>18</v>
      </c>
      <c r="Q3681" s="19">
        <f t="shared" si="289"/>
        <v>18</v>
      </c>
    </row>
    <row r="3682" spans="1:17" x14ac:dyDescent="0.25">
      <c r="A3682" t="s">
        <v>7161</v>
      </c>
      <c r="B3682" s="16">
        <v>43814.538402777776</v>
      </c>
      <c r="C3682" t="s">
        <v>7162</v>
      </c>
      <c r="D3682" t="s">
        <v>34</v>
      </c>
      <c r="E3682" t="s">
        <v>84</v>
      </c>
      <c r="F3682" s="19">
        <v>55</v>
      </c>
      <c r="G3682" t="s">
        <v>52</v>
      </c>
      <c r="H3682" t="s">
        <v>85</v>
      </c>
      <c r="I3682" s="16">
        <v>43268.416064814817</v>
      </c>
      <c r="J3682" s="16">
        <v>43752.789004629631</v>
      </c>
      <c r="K3682">
        <v>125</v>
      </c>
      <c r="L3682" s="16">
        <f t="shared" si="285"/>
        <v>43800</v>
      </c>
      <c r="M3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2">
        <f t="shared" si="286"/>
        <v>1</v>
      </c>
      <c r="O3682">
        <f t="shared" si="287"/>
        <v>18</v>
      </c>
      <c r="P3682">
        <f t="shared" si="288"/>
        <v>16</v>
      </c>
      <c r="Q3682" s="19">
        <f t="shared" si="289"/>
        <v>16</v>
      </c>
    </row>
    <row r="3683" spans="1:17" x14ac:dyDescent="0.25">
      <c r="A3683" t="s">
        <v>7163</v>
      </c>
      <c r="B3683" s="16">
        <v>43816.427395833336</v>
      </c>
      <c r="C3683" t="s">
        <v>7164</v>
      </c>
      <c r="D3683" t="s">
        <v>83</v>
      </c>
      <c r="E3683" t="s">
        <v>84</v>
      </c>
      <c r="F3683" s="19">
        <v>55</v>
      </c>
      <c r="G3683" t="s">
        <v>52</v>
      </c>
      <c r="H3683" t="s">
        <v>85</v>
      </c>
      <c r="I3683" s="16">
        <v>43739.495509259257</v>
      </c>
      <c r="J3683" s="16">
        <v>44409.55909722222</v>
      </c>
      <c r="K3683">
        <v>125</v>
      </c>
      <c r="L3683" s="16">
        <f t="shared" si="285"/>
        <v>43800</v>
      </c>
      <c r="M3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3">
        <f t="shared" si="286"/>
        <v>0</v>
      </c>
      <c r="O3683">
        <f t="shared" si="287"/>
        <v>3</v>
      </c>
      <c r="P3683">
        <f t="shared" si="288"/>
        <v>3</v>
      </c>
      <c r="Q3683" s="19">
        <f t="shared" si="289"/>
        <v>3</v>
      </c>
    </row>
    <row r="3684" spans="1:17" x14ac:dyDescent="0.25">
      <c r="A3684" t="s">
        <v>7165</v>
      </c>
      <c r="B3684" s="16">
        <v>43819.71429398148</v>
      </c>
      <c r="C3684" t="s">
        <v>7166</v>
      </c>
      <c r="D3684" t="s">
        <v>83</v>
      </c>
      <c r="E3684" t="s">
        <v>84</v>
      </c>
      <c r="F3684" s="19">
        <v>55</v>
      </c>
      <c r="G3684" t="s">
        <v>51</v>
      </c>
      <c r="H3684" t="s">
        <v>85</v>
      </c>
      <c r="I3684" s="16">
        <v>43733.514745370368</v>
      </c>
      <c r="J3684" s="16">
        <v>43966.482777777775</v>
      </c>
      <c r="K3684">
        <v>125</v>
      </c>
      <c r="L3684" s="16">
        <f t="shared" si="285"/>
        <v>43800</v>
      </c>
      <c r="M3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4">
        <f t="shared" si="286"/>
        <v>0</v>
      </c>
      <c r="O3684">
        <f t="shared" si="287"/>
        <v>3</v>
      </c>
      <c r="P3684">
        <f t="shared" si="288"/>
        <v>3</v>
      </c>
      <c r="Q3684" s="19">
        <f t="shared" si="289"/>
        <v>3</v>
      </c>
    </row>
    <row r="3685" spans="1:17" x14ac:dyDescent="0.25">
      <c r="A3685" t="s">
        <v>7167</v>
      </c>
      <c r="B3685" s="16">
        <v>43820.556215277778</v>
      </c>
      <c r="C3685" t="s">
        <v>7168</v>
      </c>
      <c r="D3685" t="s">
        <v>34</v>
      </c>
      <c r="E3685" t="s">
        <v>84</v>
      </c>
      <c r="F3685" s="19">
        <v>55</v>
      </c>
      <c r="G3685" t="s">
        <v>52</v>
      </c>
      <c r="H3685" t="s">
        <v>85</v>
      </c>
      <c r="I3685" s="16">
        <v>43290.887233796297</v>
      </c>
      <c r="J3685" s="16">
        <v>44036.445879629631</v>
      </c>
      <c r="K3685">
        <v>125</v>
      </c>
      <c r="L3685" s="16">
        <f t="shared" si="285"/>
        <v>43800</v>
      </c>
      <c r="M3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5">
        <f t="shared" si="286"/>
        <v>0</v>
      </c>
      <c r="O3685">
        <f t="shared" si="287"/>
        <v>18</v>
      </c>
      <c r="P3685">
        <f t="shared" si="288"/>
        <v>18</v>
      </c>
      <c r="Q3685" s="19">
        <f t="shared" si="289"/>
        <v>18</v>
      </c>
    </row>
    <row r="3686" spans="1:17" x14ac:dyDescent="0.25">
      <c r="A3686" t="s">
        <v>7169</v>
      </c>
      <c r="B3686" s="16">
        <v>43822.406724537039</v>
      </c>
      <c r="C3686" t="s">
        <v>7170</v>
      </c>
      <c r="D3686" t="s">
        <v>83</v>
      </c>
      <c r="E3686" t="s">
        <v>90</v>
      </c>
      <c r="F3686" s="19">
        <v>55</v>
      </c>
      <c r="G3686" t="s">
        <v>52</v>
      </c>
      <c r="H3686" t="s">
        <v>85</v>
      </c>
      <c r="I3686" s="16">
        <v>43822.409247685187</v>
      </c>
      <c r="J3686" s="16">
        <v>43841.915694444448</v>
      </c>
      <c r="K3686">
        <v>125</v>
      </c>
      <c r="L3686" s="16">
        <f t="shared" si="285"/>
        <v>43800</v>
      </c>
      <c r="M3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6">
        <f t="shared" si="286"/>
        <v>0</v>
      </c>
      <c r="O3686">
        <f t="shared" si="287"/>
        <v>0</v>
      </c>
      <c r="P3686">
        <f t="shared" si="288"/>
        <v>0</v>
      </c>
      <c r="Q3686" s="19">
        <f t="shared" si="289"/>
        <v>0</v>
      </c>
    </row>
    <row r="3687" spans="1:17" x14ac:dyDescent="0.25">
      <c r="A3687" t="s">
        <v>7171</v>
      </c>
      <c r="B3687" s="16">
        <v>43823.495046296295</v>
      </c>
      <c r="C3687" t="s">
        <v>7172</v>
      </c>
      <c r="D3687" t="s">
        <v>83</v>
      </c>
      <c r="E3687" t="s">
        <v>84</v>
      </c>
      <c r="F3687" s="19">
        <v>55</v>
      </c>
      <c r="G3687" t="s">
        <v>52</v>
      </c>
      <c r="H3687" t="s">
        <v>85</v>
      </c>
      <c r="I3687" s="16">
        <v>43781.696157407408</v>
      </c>
      <c r="J3687" s="16">
        <v>43873.70071759259</v>
      </c>
      <c r="K3687">
        <v>125</v>
      </c>
      <c r="L3687" s="16">
        <f t="shared" si="285"/>
        <v>43800</v>
      </c>
      <c r="M3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7">
        <f t="shared" si="286"/>
        <v>0</v>
      </c>
      <c r="O3687">
        <f t="shared" si="287"/>
        <v>1</v>
      </c>
      <c r="P3687">
        <f t="shared" si="288"/>
        <v>1</v>
      </c>
      <c r="Q3687" s="19">
        <f t="shared" si="289"/>
        <v>1</v>
      </c>
    </row>
    <row r="3688" spans="1:17" x14ac:dyDescent="0.25">
      <c r="A3688" t="s">
        <v>7173</v>
      </c>
      <c r="B3688" s="16">
        <v>43824.435486111113</v>
      </c>
      <c r="C3688" t="s">
        <v>7174</v>
      </c>
      <c r="D3688" t="s">
        <v>83</v>
      </c>
      <c r="E3688" t="s">
        <v>84</v>
      </c>
      <c r="F3688" s="19">
        <v>55</v>
      </c>
      <c r="G3688" t="s">
        <v>51</v>
      </c>
      <c r="H3688" t="s">
        <v>85</v>
      </c>
      <c r="I3688" s="16">
        <v>43206.324374999997</v>
      </c>
      <c r="J3688" s="16">
        <v>43738.554675925923</v>
      </c>
      <c r="K3688">
        <v>125</v>
      </c>
      <c r="L3688" s="16">
        <f t="shared" si="285"/>
        <v>43800</v>
      </c>
      <c r="M3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8">
        <f t="shared" si="286"/>
        <v>1</v>
      </c>
      <c r="O3688">
        <f t="shared" si="287"/>
        <v>21</v>
      </c>
      <c r="P3688">
        <f t="shared" si="288"/>
        <v>18</v>
      </c>
      <c r="Q3688" s="19">
        <f t="shared" si="289"/>
        <v>18</v>
      </c>
    </row>
    <row r="3689" spans="1:17" x14ac:dyDescent="0.25">
      <c r="A3689" t="s">
        <v>7175</v>
      </c>
      <c r="B3689" s="16">
        <v>43826.627870370372</v>
      </c>
      <c r="C3689" t="s">
        <v>7176</v>
      </c>
      <c r="D3689" t="s">
        <v>34</v>
      </c>
      <c r="E3689" t="s">
        <v>84</v>
      </c>
      <c r="F3689" s="19">
        <v>55</v>
      </c>
      <c r="G3689" t="s">
        <v>52</v>
      </c>
      <c r="H3689" t="s">
        <v>85</v>
      </c>
      <c r="I3689" s="16">
        <v>43483.63417824074</v>
      </c>
      <c r="J3689" s="16">
        <v>44163.593553240738</v>
      </c>
      <c r="K3689">
        <v>125</v>
      </c>
      <c r="L3689" s="16">
        <f t="shared" si="285"/>
        <v>43800</v>
      </c>
      <c r="M3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89">
        <f t="shared" si="286"/>
        <v>0</v>
      </c>
      <c r="O3689">
        <f t="shared" si="287"/>
        <v>11</v>
      </c>
      <c r="P3689">
        <f t="shared" si="288"/>
        <v>11</v>
      </c>
      <c r="Q3689" s="19">
        <f t="shared" si="289"/>
        <v>11</v>
      </c>
    </row>
    <row r="3690" spans="1:17" x14ac:dyDescent="0.25">
      <c r="A3690" t="s">
        <v>7177</v>
      </c>
      <c r="B3690" s="16">
        <v>43828.708680555559</v>
      </c>
      <c r="C3690" t="s">
        <v>7178</v>
      </c>
      <c r="D3690" t="s">
        <v>83</v>
      </c>
      <c r="E3690" t="s">
        <v>84</v>
      </c>
      <c r="F3690" s="19">
        <v>55</v>
      </c>
      <c r="G3690" t="s">
        <v>52</v>
      </c>
      <c r="H3690" t="s">
        <v>85</v>
      </c>
      <c r="I3690" s="16">
        <v>43696.454780092594</v>
      </c>
      <c r="J3690" s="16">
        <v>44050.383657407408</v>
      </c>
      <c r="K3690">
        <v>125</v>
      </c>
      <c r="L3690" s="16">
        <f t="shared" si="285"/>
        <v>43800</v>
      </c>
      <c r="M3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0">
        <f t="shared" si="286"/>
        <v>0</v>
      </c>
      <c r="O3690">
        <f t="shared" si="287"/>
        <v>4</v>
      </c>
      <c r="P3690">
        <f t="shared" si="288"/>
        <v>4</v>
      </c>
      <c r="Q3690" s="19">
        <f t="shared" si="289"/>
        <v>4</v>
      </c>
    </row>
    <row r="3691" spans="1:17" x14ac:dyDescent="0.25">
      <c r="A3691" t="s">
        <v>7179</v>
      </c>
      <c r="B3691" s="16">
        <v>43831.614756944444</v>
      </c>
      <c r="C3691" t="s">
        <v>7180</v>
      </c>
      <c r="D3691" t="s">
        <v>83</v>
      </c>
      <c r="E3691" t="s">
        <v>90</v>
      </c>
      <c r="F3691" s="19">
        <v>55</v>
      </c>
      <c r="G3691" t="s">
        <v>51</v>
      </c>
      <c r="H3691" t="s">
        <v>85</v>
      </c>
      <c r="I3691" s="16">
        <v>43831.617268518516</v>
      </c>
      <c r="J3691" s="16">
        <v>43865.66678240741</v>
      </c>
      <c r="K3691">
        <v>125</v>
      </c>
      <c r="L3691" s="16">
        <f t="shared" si="285"/>
        <v>43831</v>
      </c>
      <c r="M3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1">
        <f t="shared" si="286"/>
        <v>0</v>
      </c>
      <c r="O3691">
        <f t="shared" si="287"/>
        <v>0</v>
      </c>
      <c r="P3691">
        <f t="shared" si="288"/>
        <v>0</v>
      </c>
      <c r="Q3691" s="19">
        <f t="shared" si="289"/>
        <v>0</v>
      </c>
    </row>
    <row r="3692" spans="1:17" x14ac:dyDescent="0.25">
      <c r="A3692" t="s">
        <v>7181</v>
      </c>
      <c r="B3692" s="16">
        <v>43832.470081018517</v>
      </c>
      <c r="C3692" t="s">
        <v>7182</v>
      </c>
      <c r="D3692" t="s">
        <v>83</v>
      </c>
      <c r="E3692" t="s">
        <v>90</v>
      </c>
      <c r="F3692" s="19">
        <v>55</v>
      </c>
      <c r="G3692" t="s">
        <v>52</v>
      </c>
      <c r="H3692" t="s">
        <v>85</v>
      </c>
      <c r="I3692" s="16">
        <v>43832.472615740742</v>
      </c>
      <c r="J3692" s="16">
        <v>44505.529675925929</v>
      </c>
      <c r="K3692">
        <v>125</v>
      </c>
      <c r="L3692" s="16">
        <f t="shared" si="285"/>
        <v>43831</v>
      </c>
      <c r="M3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2">
        <f t="shared" si="286"/>
        <v>0</v>
      </c>
      <c r="O3692">
        <f t="shared" si="287"/>
        <v>0</v>
      </c>
      <c r="P3692">
        <f t="shared" si="288"/>
        <v>0</v>
      </c>
      <c r="Q3692" s="19">
        <f t="shared" si="289"/>
        <v>0</v>
      </c>
    </row>
    <row r="3693" spans="1:17" x14ac:dyDescent="0.25">
      <c r="A3693" t="s">
        <v>7183</v>
      </c>
      <c r="B3693" s="16">
        <v>43832.576666666668</v>
      </c>
      <c r="C3693" t="s">
        <v>7184</v>
      </c>
      <c r="D3693" t="s">
        <v>83</v>
      </c>
      <c r="E3693" t="s">
        <v>90</v>
      </c>
      <c r="F3693" s="19">
        <v>55</v>
      </c>
      <c r="G3693" t="s">
        <v>52</v>
      </c>
      <c r="H3693" t="s">
        <v>85</v>
      </c>
      <c r="I3693" s="16">
        <v>43832.578043981484</v>
      </c>
      <c r="J3693" s="16">
        <v>44343.627662037034</v>
      </c>
      <c r="K3693">
        <v>125</v>
      </c>
      <c r="L3693" s="16">
        <f t="shared" si="285"/>
        <v>43831</v>
      </c>
      <c r="M3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3">
        <f t="shared" si="286"/>
        <v>0</v>
      </c>
      <c r="O3693">
        <f t="shared" si="287"/>
        <v>0</v>
      </c>
      <c r="P3693">
        <f t="shared" si="288"/>
        <v>0</v>
      </c>
      <c r="Q3693" s="19">
        <f t="shared" si="289"/>
        <v>0</v>
      </c>
    </row>
    <row r="3694" spans="1:17" x14ac:dyDescent="0.25">
      <c r="A3694" t="s">
        <v>7185</v>
      </c>
      <c r="B3694" s="16">
        <v>43832.610069444447</v>
      </c>
      <c r="C3694" t="s">
        <v>7186</v>
      </c>
      <c r="D3694" t="s">
        <v>83</v>
      </c>
      <c r="E3694" t="s">
        <v>90</v>
      </c>
      <c r="F3694" s="19">
        <v>55</v>
      </c>
      <c r="G3694" t="s">
        <v>51</v>
      </c>
      <c r="H3694" t="s">
        <v>85</v>
      </c>
      <c r="I3694" s="16">
        <v>43832.612361111111</v>
      </c>
      <c r="J3694" s="16">
        <v>43897.638402777775</v>
      </c>
      <c r="K3694">
        <v>125</v>
      </c>
      <c r="L3694" s="16">
        <f t="shared" si="285"/>
        <v>43831</v>
      </c>
      <c r="M3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4">
        <f t="shared" si="286"/>
        <v>0</v>
      </c>
      <c r="O3694">
        <f t="shared" si="287"/>
        <v>0</v>
      </c>
      <c r="P3694">
        <f t="shared" si="288"/>
        <v>0</v>
      </c>
      <c r="Q3694" s="19">
        <f t="shared" si="289"/>
        <v>0</v>
      </c>
    </row>
    <row r="3695" spans="1:17" x14ac:dyDescent="0.25">
      <c r="A3695" t="s">
        <v>7187</v>
      </c>
      <c r="B3695" s="16">
        <v>43836.485856481479</v>
      </c>
      <c r="C3695" t="s">
        <v>7188</v>
      </c>
      <c r="D3695" t="s">
        <v>83</v>
      </c>
      <c r="E3695" t="s">
        <v>90</v>
      </c>
      <c r="F3695" s="19">
        <v>55</v>
      </c>
      <c r="G3695" t="s">
        <v>51</v>
      </c>
      <c r="H3695" t="s">
        <v>85</v>
      </c>
      <c r="I3695" s="16">
        <v>43836.488194444442</v>
      </c>
      <c r="J3695" s="16">
        <v>43950.59443287037</v>
      </c>
      <c r="K3695">
        <v>125</v>
      </c>
      <c r="L3695" s="16">
        <f t="shared" si="285"/>
        <v>43831</v>
      </c>
      <c r="M3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5">
        <f t="shared" si="286"/>
        <v>0</v>
      </c>
      <c r="O3695">
        <f t="shared" si="287"/>
        <v>0</v>
      </c>
      <c r="P3695">
        <f t="shared" si="288"/>
        <v>0</v>
      </c>
      <c r="Q3695" s="19">
        <f t="shared" si="289"/>
        <v>0</v>
      </c>
    </row>
    <row r="3696" spans="1:17" x14ac:dyDescent="0.25">
      <c r="A3696" t="s">
        <v>7189</v>
      </c>
      <c r="B3696" s="16">
        <v>43836.500324074077</v>
      </c>
      <c r="C3696" t="s">
        <v>7190</v>
      </c>
      <c r="D3696" t="s">
        <v>83</v>
      </c>
      <c r="E3696" t="s">
        <v>84</v>
      </c>
      <c r="F3696" s="19">
        <v>55</v>
      </c>
      <c r="G3696" t="s">
        <v>52</v>
      </c>
      <c r="H3696" t="s">
        <v>85</v>
      </c>
      <c r="I3696" s="16">
        <v>43594.481516203705</v>
      </c>
      <c r="J3696" s="16">
        <v>44010.520312499997</v>
      </c>
      <c r="K3696">
        <v>125</v>
      </c>
      <c r="L3696" s="16">
        <f t="shared" si="285"/>
        <v>43831</v>
      </c>
      <c r="M3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6">
        <f t="shared" si="286"/>
        <v>0</v>
      </c>
      <c r="O3696">
        <f t="shared" si="287"/>
        <v>8</v>
      </c>
      <c r="P3696">
        <f t="shared" si="288"/>
        <v>8</v>
      </c>
      <c r="Q3696" s="19">
        <f t="shared" si="289"/>
        <v>8</v>
      </c>
    </row>
    <row r="3697" spans="1:17" x14ac:dyDescent="0.25">
      <c r="A3697" t="s">
        <v>7191</v>
      </c>
      <c r="B3697" s="16">
        <v>43839.431446759256</v>
      </c>
      <c r="C3697" t="s">
        <v>7192</v>
      </c>
      <c r="D3697" t="s">
        <v>83</v>
      </c>
      <c r="E3697" t="s">
        <v>84</v>
      </c>
      <c r="F3697" s="19">
        <v>55</v>
      </c>
      <c r="G3697" t="s">
        <v>52</v>
      </c>
      <c r="H3697" t="s">
        <v>85</v>
      </c>
      <c r="I3697" s="16">
        <v>43682.626921296294</v>
      </c>
      <c r="J3697" s="16">
        <v>44079.695567129631</v>
      </c>
      <c r="K3697">
        <v>125</v>
      </c>
      <c r="L3697" s="16">
        <f t="shared" si="285"/>
        <v>43831</v>
      </c>
      <c r="M3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7">
        <f t="shared" si="286"/>
        <v>0</v>
      </c>
      <c r="O3697">
        <f t="shared" si="287"/>
        <v>5</v>
      </c>
      <c r="P3697">
        <f t="shared" si="288"/>
        <v>5</v>
      </c>
      <c r="Q3697" s="19">
        <f t="shared" si="289"/>
        <v>5</v>
      </c>
    </row>
    <row r="3698" spans="1:17" x14ac:dyDescent="0.25">
      <c r="A3698" t="s">
        <v>7193</v>
      </c>
      <c r="B3698" s="16">
        <v>43842.476076388892</v>
      </c>
      <c r="C3698" t="s">
        <v>7194</v>
      </c>
      <c r="D3698" t="s">
        <v>83</v>
      </c>
      <c r="E3698" t="s">
        <v>90</v>
      </c>
      <c r="F3698" s="19">
        <v>55</v>
      </c>
      <c r="G3698" t="s">
        <v>51</v>
      </c>
      <c r="H3698" t="s">
        <v>85</v>
      </c>
      <c r="I3698" s="16">
        <v>43842.478414351855</v>
      </c>
      <c r="J3698" s="16">
        <v>44352.559791666667</v>
      </c>
      <c r="K3698">
        <v>125</v>
      </c>
      <c r="L3698" s="16">
        <f t="shared" si="285"/>
        <v>43831</v>
      </c>
      <c r="M3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8">
        <f t="shared" si="286"/>
        <v>0</v>
      </c>
      <c r="O3698">
        <f t="shared" si="287"/>
        <v>0</v>
      </c>
      <c r="P3698">
        <f t="shared" si="288"/>
        <v>0</v>
      </c>
      <c r="Q3698" s="19">
        <f t="shared" si="289"/>
        <v>0</v>
      </c>
    </row>
    <row r="3699" spans="1:17" x14ac:dyDescent="0.25">
      <c r="A3699" t="s">
        <v>7195</v>
      </c>
      <c r="B3699" s="16">
        <v>43842.6252662037</v>
      </c>
      <c r="C3699" t="s">
        <v>7196</v>
      </c>
      <c r="D3699" t="s">
        <v>83</v>
      </c>
      <c r="E3699" t="s">
        <v>84</v>
      </c>
      <c r="F3699" s="19">
        <v>55</v>
      </c>
      <c r="G3699" t="s">
        <v>52</v>
      </c>
      <c r="H3699" t="s">
        <v>85</v>
      </c>
      <c r="I3699" s="16">
        <v>43658.547106481485</v>
      </c>
      <c r="J3699" s="16">
        <v>44473.650729166664</v>
      </c>
      <c r="K3699">
        <v>125</v>
      </c>
      <c r="L3699" s="16">
        <f t="shared" si="285"/>
        <v>43831</v>
      </c>
      <c r="M3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699">
        <f t="shared" si="286"/>
        <v>0</v>
      </c>
      <c r="O3699">
        <f t="shared" si="287"/>
        <v>6</v>
      </c>
      <c r="P3699">
        <f t="shared" si="288"/>
        <v>6</v>
      </c>
      <c r="Q3699" s="19">
        <f t="shared" si="289"/>
        <v>6</v>
      </c>
    </row>
    <row r="3700" spans="1:17" x14ac:dyDescent="0.25">
      <c r="A3700" t="s">
        <v>7197</v>
      </c>
      <c r="B3700" s="16">
        <v>43843.534328703703</v>
      </c>
      <c r="C3700" t="s">
        <v>7198</v>
      </c>
      <c r="D3700" t="s">
        <v>83</v>
      </c>
      <c r="E3700" t="s">
        <v>90</v>
      </c>
      <c r="F3700" s="19">
        <v>55</v>
      </c>
      <c r="G3700" t="s">
        <v>51</v>
      </c>
      <c r="H3700" t="s">
        <v>85</v>
      </c>
      <c r="I3700" s="16">
        <v>43843.537557870368</v>
      </c>
      <c r="J3700" s="16">
        <v>44227.623298611114</v>
      </c>
      <c r="K3700">
        <v>125</v>
      </c>
      <c r="L3700" s="16">
        <f t="shared" si="285"/>
        <v>43831</v>
      </c>
      <c r="M3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0">
        <f t="shared" si="286"/>
        <v>0</v>
      </c>
      <c r="O3700">
        <f t="shared" si="287"/>
        <v>0</v>
      </c>
      <c r="P3700">
        <f t="shared" si="288"/>
        <v>0</v>
      </c>
      <c r="Q3700" s="19">
        <f t="shared" si="289"/>
        <v>0</v>
      </c>
    </row>
    <row r="3701" spans="1:17" x14ac:dyDescent="0.25">
      <c r="A3701" t="s">
        <v>7199</v>
      </c>
      <c r="B3701" s="16">
        <v>43844.540381944447</v>
      </c>
      <c r="C3701" t="s">
        <v>7200</v>
      </c>
      <c r="D3701" t="s">
        <v>83</v>
      </c>
      <c r="E3701" t="s">
        <v>90</v>
      </c>
      <c r="F3701" s="19">
        <v>55</v>
      </c>
      <c r="G3701" t="s">
        <v>52</v>
      </c>
      <c r="H3701" t="s">
        <v>85</v>
      </c>
      <c r="I3701" s="16">
        <v>43844.542650462965</v>
      </c>
      <c r="J3701" s="16">
        <v>44029.543634259258</v>
      </c>
      <c r="K3701">
        <v>125</v>
      </c>
      <c r="L3701" s="16">
        <f t="shared" si="285"/>
        <v>43831</v>
      </c>
      <c r="M3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1">
        <f t="shared" si="286"/>
        <v>0</v>
      </c>
      <c r="O3701">
        <f t="shared" si="287"/>
        <v>0</v>
      </c>
      <c r="P3701">
        <f t="shared" si="288"/>
        <v>0</v>
      </c>
      <c r="Q3701" s="19">
        <f t="shared" si="289"/>
        <v>0</v>
      </c>
    </row>
    <row r="3702" spans="1:17" x14ac:dyDescent="0.25">
      <c r="A3702" t="s">
        <v>7201</v>
      </c>
      <c r="B3702" s="16">
        <v>43845.454513888886</v>
      </c>
      <c r="C3702" t="s">
        <v>7202</v>
      </c>
      <c r="D3702" t="s">
        <v>83</v>
      </c>
      <c r="E3702" t="s">
        <v>90</v>
      </c>
      <c r="F3702" s="19">
        <v>55</v>
      </c>
      <c r="G3702" t="s">
        <v>51</v>
      </c>
      <c r="H3702" t="s">
        <v>85</v>
      </c>
      <c r="I3702" s="16">
        <v>43845.457002314812</v>
      </c>
      <c r="J3702" s="16">
        <v>44347.600393518522</v>
      </c>
      <c r="K3702">
        <v>125</v>
      </c>
      <c r="L3702" s="16">
        <f t="shared" si="285"/>
        <v>43831</v>
      </c>
      <c r="M3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2">
        <f t="shared" si="286"/>
        <v>0</v>
      </c>
      <c r="O3702">
        <f t="shared" si="287"/>
        <v>0</v>
      </c>
      <c r="P3702">
        <f t="shared" si="288"/>
        <v>0</v>
      </c>
      <c r="Q3702" s="19">
        <f t="shared" si="289"/>
        <v>0</v>
      </c>
    </row>
    <row r="3703" spans="1:17" x14ac:dyDescent="0.25">
      <c r="A3703" t="s">
        <v>7203</v>
      </c>
      <c r="B3703" s="16">
        <v>43847.402071759258</v>
      </c>
      <c r="C3703" t="s">
        <v>7204</v>
      </c>
      <c r="D3703" t="s">
        <v>83</v>
      </c>
      <c r="E3703" t="s">
        <v>90</v>
      </c>
      <c r="F3703" s="19">
        <v>55</v>
      </c>
      <c r="G3703" t="s">
        <v>51</v>
      </c>
      <c r="H3703" t="s">
        <v>85</v>
      </c>
      <c r="I3703" s="16">
        <v>43847.405509259261</v>
      </c>
      <c r="J3703" s="16">
        <v>44413.673460648148</v>
      </c>
      <c r="K3703">
        <v>125</v>
      </c>
      <c r="L3703" s="16">
        <f t="shared" si="285"/>
        <v>43831</v>
      </c>
      <c r="M3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3">
        <f t="shared" si="286"/>
        <v>0</v>
      </c>
      <c r="O3703">
        <f t="shared" si="287"/>
        <v>0</v>
      </c>
      <c r="P3703">
        <f t="shared" si="288"/>
        <v>0</v>
      </c>
      <c r="Q3703" s="19">
        <f t="shared" si="289"/>
        <v>0</v>
      </c>
    </row>
    <row r="3704" spans="1:17" x14ac:dyDescent="0.25">
      <c r="A3704" t="s">
        <v>7205</v>
      </c>
      <c r="B3704" s="16">
        <v>43847.503900462965</v>
      </c>
      <c r="C3704" t="s">
        <v>7206</v>
      </c>
      <c r="D3704" t="s">
        <v>83</v>
      </c>
      <c r="E3704" t="s">
        <v>90</v>
      </c>
      <c r="F3704" s="19">
        <v>55</v>
      </c>
      <c r="G3704" t="s">
        <v>51</v>
      </c>
      <c r="H3704" t="s">
        <v>85</v>
      </c>
      <c r="I3704" s="16">
        <v>43847.506018518521</v>
      </c>
      <c r="J3704" s="16">
        <v>44223.451111111113</v>
      </c>
      <c r="K3704">
        <v>125</v>
      </c>
      <c r="L3704" s="16">
        <f t="shared" si="285"/>
        <v>43831</v>
      </c>
      <c r="M3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4">
        <f t="shared" si="286"/>
        <v>0</v>
      </c>
      <c r="O3704">
        <f t="shared" si="287"/>
        <v>0</v>
      </c>
      <c r="P3704">
        <f t="shared" si="288"/>
        <v>0</v>
      </c>
      <c r="Q3704" s="19">
        <f t="shared" si="289"/>
        <v>0</v>
      </c>
    </row>
    <row r="3705" spans="1:17" x14ac:dyDescent="0.25">
      <c r="A3705" t="s">
        <v>7207</v>
      </c>
      <c r="B3705" s="16">
        <v>43849.570023148146</v>
      </c>
      <c r="C3705" t="s">
        <v>7208</v>
      </c>
      <c r="D3705" t="s">
        <v>34</v>
      </c>
      <c r="E3705" t="s">
        <v>84</v>
      </c>
      <c r="F3705" s="19">
        <v>55</v>
      </c>
      <c r="G3705" t="s">
        <v>51</v>
      </c>
      <c r="H3705" t="s">
        <v>85</v>
      </c>
      <c r="I3705" s="16">
        <v>43844.823541666665</v>
      </c>
      <c r="J3705" s="16">
        <v>44557.747777777775</v>
      </c>
      <c r="K3705">
        <v>125</v>
      </c>
      <c r="L3705" s="16">
        <f t="shared" si="285"/>
        <v>43831</v>
      </c>
      <c r="M3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5">
        <f t="shared" si="286"/>
        <v>0</v>
      </c>
      <c r="O3705">
        <f t="shared" si="287"/>
        <v>0</v>
      </c>
      <c r="P3705">
        <f t="shared" si="288"/>
        <v>0</v>
      </c>
      <c r="Q3705" s="19">
        <f t="shared" si="289"/>
        <v>0</v>
      </c>
    </row>
    <row r="3706" spans="1:17" x14ac:dyDescent="0.25">
      <c r="A3706" t="s">
        <v>7209</v>
      </c>
      <c r="B3706" s="16">
        <v>43849.722719907404</v>
      </c>
      <c r="C3706" t="s">
        <v>7210</v>
      </c>
      <c r="D3706" t="s">
        <v>83</v>
      </c>
      <c r="E3706" t="s">
        <v>84</v>
      </c>
      <c r="F3706" s="19">
        <v>55</v>
      </c>
      <c r="G3706" t="s">
        <v>51</v>
      </c>
      <c r="H3706" t="s">
        <v>85</v>
      </c>
      <c r="I3706" s="16">
        <v>43668.443807870368</v>
      </c>
      <c r="J3706" s="16">
        <v>44328.640682870369</v>
      </c>
      <c r="K3706">
        <v>125</v>
      </c>
      <c r="L3706" s="16">
        <f t="shared" si="285"/>
        <v>43831</v>
      </c>
      <c r="M3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6">
        <f t="shared" si="286"/>
        <v>0</v>
      </c>
      <c r="O3706">
        <f t="shared" si="287"/>
        <v>6</v>
      </c>
      <c r="P3706">
        <f t="shared" si="288"/>
        <v>6</v>
      </c>
      <c r="Q3706" s="19">
        <f t="shared" si="289"/>
        <v>6</v>
      </c>
    </row>
    <row r="3707" spans="1:17" x14ac:dyDescent="0.25">
      <c r="A3707" t="s">
        <v>7211</v>
      </c>
      <c r="B3707" s="16">
        <v>43852.540358796294</v>
      </c>
      <c r="C3707" t="s">
        <v>7212</v>
      </c>
      <c r="D3707" t="s">
        <v>83</v>
      </c>
      <c r="E3707" t="s">
        <v>90</v>
      </c>
      <c r="F3707" s="19">
        <v>55</v>
      </c>
      <c r="G3707" t="s">
        <v>51</v>
      </c>
      <c r="H3707" t="s">
        <v>85</v>
      </c>
      <c r="I3707" s="16">
        <v>43852.542326388888</v>
      </c>
      <c r="J3707" s="16">
        <v>44200.57775462963</v>
      </c>
      <c r="K3707">
        <v>125</v>
      </c>
      <c r="L3707" s="16">
        <f t="shared" si="285"/>
        <v>43831</v>
      </c>
      <c r="M3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7">
        <f t="shared" si="286"/>
        <v>0</v>
      </c>
      <c r="O3707">
        <f t="shared" si="287"/>
        <v>0</v>
      </c>
      <c r="P3707">
        <f t="shared" si="288"/>
        <v>0</v>
      </c>
      <c r="Q3707" s="19">
        <f t="shared" si="289"/>
        <v>0</v>
      </c>
    </row>
    <row r="3708" spans="1:17" x14ac:dyDescent="0.25">
      <c r="A3708" t="s">
        <v>7213</v>
      </c>
      <c r="B3708" s="16">
        <v>43853.382592592592</v>
      </c>
      <c r="C3708" t="s">
        <v>7214</v>
      </c>
      <c r="D3708" t="s">
        <v>83</v>
      </c>
      <c r="E3708" t="s">
        <v>90</v>
      </c>
      <c r="F3708" s="19">
        <v>55</v>
      </c>
      <c r="G3708" t="s">
        <v>52</v>
      </c>
      <c r="H3708" t="s">
        <v>85</v>
      </c>
      <c r="I3708" s="16">
        <v>43853.387013888889</v>
      </c>
      <c r="J3708" s="16">
        <v>44440.493900462963</v>
      </c>
      <c r="K3708">
        <v>125</v>
      </c>
      <c r="L3708" s="16">
        <f t="shared" si="285"/>
        <v>43831</v>
      </c>
      <c r="M3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8">
        <f t="shared" si="286"/>
        <v>0</v>
      </c>
      <c r="O3708">
        <f t="shared" si="287"/>
        <v>0</v>
      </c>
      <c r="P3708">
        <f t="shared" si="288"/>
        <v>0</v>
      </c>
      <c r="Q3708" s="19">
        <f t="shared" si="289"/>
        <v>0</v>
      </c>
    </row>
    <row r="3709" spans="1:17" x14ac:dyDescent="0.25">
      <c r="A3709" t="s">
        <v>7215</v>
      </c>
      <c r="B3709" s="16">
        <v>43854.528599537036</v>
      </c>
      <c r="C3709" t="s">
        <v>7216</v>
      </c>
      <c r="D3709" t="s">
        <v>83</v>
      </c>
      <c r="E3709" t="s">
        <v>90</v>
      </c>
      <c r="F3709" s="19">
        <v>55</v>
      </c>
      <c r="G3709" t="s">
        <v>52</v>
      </c>
      <c r="H3709" t="s">
        <v>85</v>
      </c>
      <c r="I3709" s="16">
        <v>43854.532071759262</v>
      </c>
      <c r="J3709" s="16">
        <v>44298.662372685183</v>
      </c>
      <c r="K3709">
        <v>125</v>
      </c>
      <c r="L3709" s="16">
        <f t="shared" si="285"/>
        <v>43831</v>
      </c>
      <c r="M3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09">
        <f t="shared" si="286"/>
        <v>0</v>
      </c>
      <c r="O3709">
        <f t="shared" si="287"/>
        <v>0</v>
      </c>
      <c r="P3709">
        <f t="shared" si="288"/>
        <v>0</v>
      </c>
      <c r="Q3709" s="19">
        <f t="shared" si="289"/>
        <v>0</v>
      </c>
    </row>
    <row r="3710" spans="1:17" x14ac:dyDescent="0.25">
      <c r="A3710" t="s">
        <v>7217</v>
      </c>
      <c r="B3710" s="16">
        <v>43857.602685185186</v>
      </c>
      <c r="C3710" t="s">
        <v>7218</v>
      </c>
      <c r="D3710" t="s">
        <v>34</v>
      </c>
      <c r="E3710" t="s">
        <v>84</v>
      </c>
      <c r="F3710" s="19">
        <v>55</v>
      </c>
      <c r="G3710" t="s">
        <v>52</v>
      </c>
      <c r="H3710" t="s">
        <v>85</v>
      </c>
      <c r="I3710" s="16">
        <v>43620.347881944443</v>
      </c>
      <c r="J3710" s="16">
        <v>44343.622812499998</v>
      </c>
      <c r="K3710">
        <v>125</v>
      </c>
      <c r="L3710" s="16">
        <f t="shared" si="285"/>
        <v>43831</v>
      </c>
      <c r="M3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0">
        <f t="shared" si="286"/>
        <v>0</v>
      </c>
      <c r="O3710">
        <f t="shared" si="287"/>
        <v>8</v>
      </c>
      <c r="P3710">
        <f t="shared" si="288"/>
        <v>8</v>
      </c>
      <c r="Q3710" s="19">
        <f t="shared" si="289"/>
        <v>8</v>
      </c>
    </row>
    <row r="3711" spans="1:17" x14ac:dyDescent="0.25">
      <c r="A3711" t="s">
        <v>7219</v>
      </c>
      <c r="B3711" s="16">
        <v>43859.38212962963</v>
      </c>
      <c r="C3711" t="s">
        <v>7220</v>
      </c>
      <c r="D3711" t="s">
        <v>83</v>
      </c>
      <c r="E3711" t="s">
        <v>90</v>
      </c>
      <c r="F3711" s="19">
        <v>55</v>
      </c>
      <c r="G3711" t="s">
        <v>51</v>
      </c>
      <c r="H3711" t="s">
        <v>85</v>
      </c>
      <c r="I3711" s="16">
        <v>43859.385740740741</v>
      </c>
      <c r="J3711" s="16">
        <v>44499.540567129632</v>
      </c>
      <c r="K3711">
        <v>125</v>
      </c>
      <c r="L3711" s="16">
        <f t="shared" si="285"/>
        <v>43831</v>
      </c>
      <c r="M3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1">
        <f t="shared" si="286"/>
        <v>0</v>
      </c>
      <c r="O3711">
        <f t="shared" si="287"/>
        <v>0</v>
      </c>
      <c r="P3711">
        <f t="shared" si="288"/>
        <v>0</v>
      </c>
      <c r="Q3711" s="19">
        <f t="shared" si="289"/>
        <v>0</v>
      </c>
    </row>
    <row r="3712" spans="1:17" x14ac:dyDescent="0.25">
      <c r="A3712" t="s">
        <v>7221</v>
      </c>
      <c r="B3712" s="16">
        <v>43859.52275462963</v>
      </c>
      <c r="C3712" t="s">
        <v>7222</v>
      </c>
      <c r="D3712" t="s">
        <v>83</v>
      </c>
      <c r="E3712" t="s">
        <v>84</v>
      </c>
      <c r="F3712" s="19">
        <v>55</v>
      </c>
      <c r="G3712" t="s">
        <v>52</v>
      </c>
      <c r="H3712" t="s">
        <v>85</v>
      </c>
      <c r="I3712" s="16">
        <v>43740.478344907409</v>
      </c>
      <c r="J3712" s="16">
        <v>44021.428425925929</v>
      </c>
      <c r="K3712">
        <v>125</v>
      </c>
      <c r="L3712" s="16">
        <f t="shared" si="285"/>
        <v>43831</v>
      </c>
      <c r="M3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2">
        <f t="shared" si="286"/>
        <v>0</v>
      </c>
      <c r="O3712">
        <f t="shared" si="287"/>
        <v>4</v>
      </c>
      <c r="P3712">
        <f t="shared" si="288"/>
        <v>4</v>
      </c>
      <c r="Q3712" s="19">
        <f t="shared" si="289"/>
        <v>4</v>
      </c>
    </row>
    <row r="3713" spans="1:17" x14ac:dyDescent="0.25">
      <c r="A3713" t="s">
        <v>7223</v>
      </c>
      <c r="B3713" s="16">
        <v>43860.432581018518</v>
      </c>
      <c r="C3713" t="s">
        <v>7180</v>
      </c>
      <c r="D3713" t="s">
        <v>34</v>
      </c>
      <c r="E3713" t="s">
        <v>84</v>
      </c>
      <c r="F3713" s="19">
        <v>55</v>
      </c>
      <c r="G3713" t="s">
        <v>51</v>
      </c>
      <c r="H3713" t="s">
        <v>85</v>
      </c>
      <c r="I3713" s="16">
        <v>43831.617268518516</v>
      </c>
      <c r="J3713" s="16">
        <v>43865.66678240741</v>
      </c>
      <c r="K3713">
        <v>125</v>
      </c>
      <c r="L3713" s="16">
        <f t="shared" si="285"/>
        <v>43831</v>
      </c>
      <c r="M3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3">
        <f t="shared" si="286"/>
        <v>0</v>
      </c>
      <c r="O3713">
        <f t="shared" si="287"/>
        <v>1</v>
      </c>
      <c r="P3713">
        <f t="shared" si="288"/>
        <v>1</v>
      </c>
      <c r="Q3713" s="19">
        <f t="shared" si="289"/>
        <v>1</v>
      </c>
    </row>
    <row r="3714" spans="1:17" x14ac:dyDescent="0.25">
      <c r="A3714" t="s">
        <v>7224</v>
      </c>
      <c r="B3714" s="16">
        <v>43860.486527777779</v>
      </c>
      <c r="C3714" t="s">
        <v>7225</v>
      </c>
      <c r="D3714" t="s">
        <v>83</v>
      </c>
      <c r="E3714" t="s">
        <v>90</v>
      </c>
      <c r="F3714" s="19">
        <v>55</v>
      </c>
      <c r="G3714" t="s">
        <v>52</v>
      </c>
      <c r="H3714" t="s">
        <v>85</v>
      </c>
      <c r="I3714" s="16">
        <v>43860.489490740743</v>
      </c>
      <c r="J3714" s="16">
        <v>44079.361759259256</v>
      </c>
      <c r="K3714">
        <v>125</v>
      </c>
      <c r="L3714" s="16">
        <f t="shared" ref="L3714:L3777" si="290">DATE(YEAR(B3714),MONTH(B3714),1)</f>
        <v>43831</v>
      </c>
      <c r="M3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4">
        <f t="shared" ref="N3714:N3777" si="291">IF(B3714&gt;=J3714,1,0)</f>
        <v>0</v>
      </c>
      <c r="O3714">
        <f t="shared" ref="O3714:O3777" si="292">ROUND((B3714-I3714)/30,0)</f>
        <v>0</v>
      </c>
      <c r="P3714">
        <f t="shared" ref="P3714:P3777" si="293">IF(AND(N3714=1,B3714&gt;=J3714,J3714&gt;0),ROUND((J3714-I3714)/30,0),O3714)</f>
        <v>0</v>
      </c>
      <c r="Q3714" s="19">
        <f t="shared" ref="Q3714:Q3777" si="294">MIN(O3714:P3714)</f>
        <v>0</v>
      </c>
    </row>
    <row r="3715" spans="1:17" x14ac:dyDescent="0.25">
      <c r="A3715" t="s">
        <v>7226</v>
      </c>
      <c r="B3715" s="16">
        <v>43861.360543981478</v>
      </c>
      <c r="C3715" t="s">
        <v>7227</v>
      </c>
      <c r="D3715" t="s">
        <v>83</v>
      </c>
      <c r="E3715" t="s">
        <v>90</v>
      </c>
      <c r="F3715" s="19">
        <v>55</v>
      </c>
      <c r="G3715" t="s">
        <v>52</v>
      </c>
      <c r="H3715" t="s">
        <v>85</v>
      </c>
      <c r="I3715" s="16">
        <v>43861.363506944443</v>
      </c>
      <c r="J3715" s="16">
        <v>44156.337696759256</v>
      </c>
      <c r="K3715">
        <v>125</v>
      </c>
      <c r="L3715" s="16">
        <f t="shared" si="290"/>
        <v>43831</v>
      </c>
      <c r="M3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5">
        <f t="shared" si="291"/>
        <v>0</v>
      </c>
      <c r="O3715">
        <f t="shared" si="292"/>
        <v>0</v>
      </c>
      <c r="P3715">
        <f t="shared" si="293"/>
        <v>0</v>
      </c>
      <c r="Q3715" s="19">
        <f t="shared" si="294"/>
        <v>0</v>
      </c>
    </row>
    <row r="3716" spans="1:17" x14ac:dyDescent="0.25">
      <c r="A3716" t="s">
        <v>7228</v>
      </c>
      <c r="B3716" s="16">
        <v>43864.469050925924</v>
      </c>
      <c r="C3716" t="s">
        <v>7229</v>
      </c>
      <c r="D3716" t="s">
        <v>83</v>
      </c>
      <c r="E3716" t="s">
        <v>90</v>
      </c>
      <c r="F3716" s="19">
        <v>55</v>
      </c>
      <c r="G3716" t="s">
        <v>52</v>
      </c>
      <c r="H3716" t="s">
        <v>85</v>
      </c>
      <c r="I3716" s="16">
        <v>43864.472118055557</v>
      </c>
      <c r="J3716" s="16">
        <v>44143.552141203705</v>
      </c>
      <c r="K3716">
        <v>125</v>
      </c>
      <c r="L3716" s="16">
        <f t="shared" si="290"/>
        <v>43862</v>
      </c>
      <c r="M3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6">
        <f t="shared" si="291"/>
        <v>0</v>
      </c>
      <c r="O3716">
        <f t="shared" si="292"/>
        <v>0</v>
      </c>
      <c r="P3716">
        <f t="shared" si="293"/>
        <v>0</v>
      </c>
      <c r="Q3716" s="19">
        <f t="shared" si="294"/>
        <v>0</v>
      </c>
    </row>
    <row r="3717" spans="1:17" x14ac:dyDescent="0.25">
      <c r="A3717" t="s">
        <v>7230</v>
      </c>
      <c r="B3717" s="16">
        <v>43864.479849537034</v>
      </c>
      <c r="C3717" t="s">
        <v>7231</v>
      </c>
      <c r="D3717" t="s">
        <v>83</v>
      </c>
      <c r="E3717" t="s">
        <v>90</v>
      </c>
      <c r="F3717" s="19">
        <v>55</v>
      </c>
      <c r="G3717" t="s">
        <v>51</v>
      </c>
      <c r="H3717" t="s">
        <v>85</v>
      </c>
      <c r="I3717" s="16">
        <v>43864.483472222222</v>
      </c>
      <c r="J3717" s="16">
        <v>44137.536249999997</v>
      </c>
      <c r="K3717">
        <v>125</v>
      </c>
      <c r="L3717" s="16">
        <f t="shared" si="290"/>
        <v>43862</v>
      </c>
      <c r="M3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7">
        <f t="shared" si="291"/>
        <v>0</v>
      </c>
      <c r="O3717">
        <f t="shared" si="292"/>
        <v>0</v>
      </c>
      <c r="P3717">
        <f t="shared" si="293"/>
        <v>0</v>
      </c>
      <c r="Q3717" s="19">
        <f t="shared" si="294"/>
        <v>0</v>
      </c>
    </row>
    <row r="3718" spans="1:17" x14ac:dyDescent="0.25">
      <c r="A3718" t="s">
        <v>7232</v>
      </c>
      <c r="B3718" s="16">
        <v>43865.546134259261</v>
      </c>
      <c r="C3718" t="s">
        <v>7233</v>
      </c>
      <c r="D3718" t="s">
        <v>83</v>
      </c>
      <c r="E3718" t="s">
        <v>90</v>
      </c>
      <c r="F3718" s="19">
        <v>55</v>
      </c>
      <c r="G3718" t="s">
        <v>52</v>
      </c>
      <c r="H3718" t="s">
        <v>85</v>
      </c>
      <c r="I3718" s="16">
        <v>43865.548078703701</v>
      </c>
      <c r="J3718" s="16">
        <v>44106.56046296296</v>
      </c>
      <c r="K3718">
        <v>125</v>
      </c>
      <c r="L3718" s="16">
        <f t="shared" si="290"/>
        <v>43862</v>
      </c>
      <c r="M3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8">
        <f t="shared" si="291"/>
        <v>0</v>
      </c>
      <c r="O3718">
        <f t="shared" si="292"/>
        <v>0</v>
      </c>
      <c r="P3718">
        <f t="shared" si="293"/>
        <v>0</v>
      </c>
      <c r="Q3718" s="19">
        <f t="shared" si="294"/>
        <v>0</v>
      </c>
    </row>
    <row r="3719" spans="1:17" x14ac:dyDescent="0.25">
      <c r="A3719" t="s">
        <v>7234</v>
      </c>
      <c r="B3719" s="16">
        <v>43866.597349537034</v>
      </c>
      <c r="C3719" t="s">
        <v>7235</v>
      </c>
      <c r="D3719" t="s">
        <v>83</v>
      </c>
      <c r="E3719" t="s">
        <v>84</v>
      </c>
      <c r="F3719" s="19">
        <v>55</v>
      </c>
      <c r="G3719" t="s">
        <v>51</v>
      </c>
      <c r="H3719" t="s">
        <v>85</v>
      </c>
      <c r="I3719" s="16">
        <v>43633.530393518522</v>
      </c>
      <c r="J3719" s="16">
        <v>44351.462268518517</v>
      </c>
      <c r="K3719">
        <v>125</v>
      </c>
      <c r="L3719" s="16">
        <f t="shared" si="290"/>
        <v>43862</v>
      </c>
      <c r="M3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19">
        <f t="shared" si="291"/>
        <v>0</v>
      </c>
      <c r="O3719">
        <f t="shared" si="292"/>
        <v>8</v>
      </c>
      <c r="P3719">
        <f t="shared" si="293"/>
        <v>8</v>
      </c>
      <c r="Q3719" s="19">
        <f t="shared" si="294"/>
        <v>8</v>
      </c>
    </row>
    <row r="3720" spans="1:17" x14ac:dyDescent="0.25">
      <c r="A3720" t="s">
        <v>7236</v>
      </c>
      <c r="B3720" s="16">
        <v>43869.490798611114</v>
      </c>
      <c r="C3720" t="s">
        <v>7237</v>
      </c>
      <c r="D3720" t="s">
        <v>83</v>
      </c>
      <c r="E3720" t="s">
        <v>90</v>
      </c>
      <c r="F3720" s="19">
        <v>55</v>
      </c>
      <c r="G3720" t="s">
        <v>52</v>
      </c>
      <c r="H3720" t="s">
        <v>85</v>
      </c>
      <c r="I3720" s="16">
        <v>43869.493344907409</v>
      </c>
      <c r="J3720" s="16">
        <v>44066.612534722219</v>
      </c>
      <c r="K3720">
        <v>125</v>
      </c>
      <c r="L3720" s="16">
        <f t="shared" si="290"/>
        <v>43862</v>
      </c>
      <c r="M3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0">
        <f t="shared" si="291"/>
        <v>0</v>
      </c>
      <c r="O3720">
        <f t="shared" si="292"/>
        <v>0</v>
      </c>
      <c r="P3720">
        <f t="shared" si="293"/>
        <v>0</v>
      </c>
      <c r="Q3720" s="19">
        <f t="shared" si="294"/>
        <v>0</v>
      </c>
    </row>
    <row r="3721" spans="1:17" x14ac:dyDescent="0.25">
      <c r="A3721" t="s">
        <v>7238</v>
      </c>
      <c r="B3721" s="16">
        <v>43869.583831018521</v>
      </c>
      <c r="C3721" t="s">
        <v>7239</v>
      </c>
      <c r="D3721" t="s">
        <v>34</v>
      </c>
      <c r="E3721" t="s">
        <v>84</v>
      </c>
      <c r="F3721" s="19">
        <v>55</v>
      </c>
      <c r="G3721" t="s">
        <v>51</v>
      </c>
      <c r="H3721" t="s">
        <v>85</v>
      </c>
      <c r="I3721" s="16">
        <v>43834.644166666665</v>
      </c>
      <c r="J3721" s="16">
        <v>44480.639178240737</v>
      </c>
      <c r="K3721">
        <v>125</v>
      </c>
      <c r="L3721" s="16">
        <f t="shared" si="290"/>
        <v>43862</v>
      </c>
      <c r="M3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1">
        <f t="shared" si="291"/>
        <v>0</v>
      </c>
      <c r="O3721">
        <f t="shared" si="292"/>
        <v>1</v>
      </c>
      <c r="P3721">
        <f t="shared" si="293"/>
        <v>1</v>
      </c>
      <c r="Q3721" s="19">
        <f t="shared" si="294"/>
        <v>1</v>
      </c>
    </row>
    <row r="3722" spans="1:17" x14ac:dyDescent="0.25">
      <c r="A3722" t="s">
        <v>7240</v>
      </c>
      <c r="B3722" s="16">
        <v>43871.547303240739</v>
      </c>
      <c r="C3722" t="s">
        <v>7241</v>
      </c>
      <c r="D3722" t="s">
        <v>83</v>
      </c>
      <c r="E3722" t="s">
        <v>90</v>
      </c>
      <c r="F3722" s="19">
        <v>55</v>
      </c>
      <c r="G3722" t="s">
        <v>52</v>
      </c>
      <c r="H3722" t="s">
        <v>85</v>
      </c>
      <c r="I3722" s="16">
        <v>43871.549768518518</v>
      </c>
      <c r="J3722" s="16">
        <v>44089.68408564815</v>
      </c>
      <c r="K3722">
        <v>125</v>
      </c>
      <c r="L3722" s="16">
        <f t="shared" si="290"/>
        <v>43862</v>
      </c>
      <c r="M3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2">
        <f t="shared" si="291"/>
        <v>0</v>
      </c>
      <c r="O3722">
        <f t="shared" si="292"/>
        <v>0</v>
      </c>
      <c r="P3722">
        <f t="shared" si="293"/>
        <v>0</v>
      </c>
      <c r="Q3722" s="19">
        <f t="shared" si="294"/>
        <v>0</v>
      </c>
    </row>
    <row r="3723" spans="1:17" x14ac:dyDescent="0.25">
      <c r="A3723" t="s">
        <v>7242</v>
      </c>
      <c r="B3723" s="16">
        <v>43874.477673611109</v>
      </c>
      <c r="C3723" t="s">
        <v>7243</v>
      </c>
      <c r="D3723" t="s">
        <v>83</v>
      </c>
      <c r="E3723" t="s">
        <v>90</v>
      </c>
      <c r="F3723" s="19">
        <v>55</v>
      </c>
      <c r="G3723" t="s">
        <v>51</v>
      </c>
      <c r="H3723" t="s">
        <v>85</v>
      </c>
      <c r="I3723" s="16">
        <v>43874.479398148149</v>
      </c>
      <c r="J3723" s="16">
        <v>43989.550324074073</v>
      </c>
      <c r="K3723">
        <v>125</v>
      </c>
      <c r="L3723" s="16">
        <f t="shared" si="290"/>
        <v>43862</v>
      </c>
      <c r="M3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3">
        <f t="shared" si="291"/>
        <v>0</v>
      </c>
      <c r="O3723">
        <f t="shared" si="292"/>
        <v>0</v>
      </c>
      <c r="P3723">
        <f t="shared" si="293"/>
        <v>0</v>
      </c>
      <c r="Q3723" s="19">
        <f t="shared" si="294"/>
        <v>0</v>
      </c>
    </row>
    <row r="3724" spans="1:17" x14ac:dyDescent="0.25">
      <c r="A3724" t="s">
        <v>7244</v>
      </c>
      <c r="B3724" s="16">
        <v>43874.592187499999</v>
      </c>
      <c r="C3724" t="s">
        <v>7245</v>
      </c>
      <c r="D3724" t="s">
        <v>83</v>
      </c>
      <c r="E3724" t="s">
        <v>90</v>
      </c>
      <c r="F3724" s="19">
        <v>55</v>
      </c>
      <c r="G3724" t="s">
        <v>52</v>
      </c>
      <c r="H3724" t="s">
        <v>85</v>
      </c>
      <c r="I3724" s="16">
        <v>43874.594305555554</v>
      </c>
      <c r="J3724" s="16">
        <v>44136.646192129629</v>
      </c>
      <c r="K3724">
        <v>125</v>
      </c>
      <c r="L3724" s="16">
        <f t="shared" si="290"/>
        <v>43862</v>
      </c>
      <c r="M3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4">
        <f t="shared" si="291"/>
        <v>0</v>
      </c>
      <c r="O3724">
        <f t="shared" si="292"/>
        <v>0</v>
      </c>
      <c r="P3724">
        <f t="shared" si="293"/>
        <v>0</v>
      </c>
      <c r="Q3724" s="19">
        <f t="shared" si="294"/>
        <v>0</v>
      </c>
    </row>
    <row r="3725" spans="1:17" x14ac:dyDescent="0.25">
      <c r="A3725" t="s">
        <v>7246</v>
      </c>
      <c r="B3725" s="16">
        <v>43874.613958333335</v>
      </c>
      <c r="C3725" t="s">
        <v>7247</v>
      </c>
      <c r="D3725" t="s">
        <v>83</v>
      </c>
      <c r="E3725" t="s">
        <v>90</v>
      </c>
      <c r="F3725" s="19">
        <v>55</v>
      </c>
      <c r="G3725" t="s">
        <v>52</v>
      </c>
      <c r="H3725" t="s">
        <v>85</v>
      </c>
      <c r="I3725" s="16">
        <v>43874.615717592591</v>
      </c>
      <c r="J3725" s="16">
        <v>44143.633668981478</v>
      </c>
      <c r="K3725">
        <v>125</v>
      </c>
      <c r="L3725" s="16">
        <f t="shared" si="290"/>
        <v>43862</v>
      </c>
      <c r="M3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5">
        <f t="shared" si="291"/>
        <v>0</v>
      </c>
      <c r="O3725">
        <f t="shared" si="292"/>
        <v>0</v>
      </c>
      <c r="P3725">
        <f t="shared" si="293"/>
        <v>0</v>
      </c>
      <c r="Q3725" s="19">
        <f t="shared" si="294"/>
        <v>0</v>
      </c>
    </row>
    <row r="3726" spans="1:17" x14ac:dyDescent="0.25">
      <c r="A3726" t="s">
        <v>7248</v>
      </c>
      <c r="B3726" s="16">
        <v>43874.617025462961</v>
      </c>
      <c r="C3726" t="s">
        <v>7249</v>
      </c>
      <c r="D3726" t="s">
        <v>83</v>
      </c>
      <c r="E3726" t="s">
        <v>84</v>
      </c>
      <c r="F3726" s="19">
        <v>55</v>
      </c>
      <c r="G3726" t="s">
        <v>52</v>
      </c>
      <c r="H3726" t="s">
        <v>85</v>
      </c>
      <c r="I3726" s="16">
        <v>43799.459988425922</v>
      </c>
      <c r="J3726" s="16">
        <v>44233.439074074071</v>
      </c>
      <c r="K3726">
        <v>125</v>
      </c>
      <c r="L3726" s="16">
        <f t="shared" si="290"/>
        <v>43862</v>
      </c>
      <c r="M3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6">
        <f t="shared" si="291"/>
        <v>0</v>
      </c>
      <c r="O3726">
        <f t="shared" si="292"/>
        <v>3</v>
      </c>
      <c r="P3726">
        <f t="shared" si="293"/>
        <v>3</v>
      </c>
      <c r="Q3726" s="19">
        <f t="shared" si="294"/>
        <v>3</v>
      </c>
    </row>
    <row r="3727" spans="1:17" x14ac:dyDescent="0.25">
      <c r="A3727" t="s">
        <v>7250</v>
      </c>
      <c r="B3727" s="16">
        <v>43878.695729166669</v>
      </c>
      <c r="C3727" t="s">
        <v>7251</v>
      </c>
      <c r="D3727" t="s">
        <v>83</v>
      </c>
      <c r="E3727" t="s">
        <v>84</v>
      </c>
      <c r="F3727" s="19">
        <v>55</v>
      </c>
      <c r="G3727" t="s">
        <v>51</v>
      </c>
      <c r="H3727" t="s">
        <v>85</v>
      </c>
      <c r="I3727" s="16">
        <v>43831.624097222222</v>
      </c>
      <c r="J3727" s="16">
        <v>44561.735833333332</v>
      </c>
      <c r="K3727">
        <v>125</v>
      </c>
      <c r="L3727" s="16">
        <f t="shared" si="290"/>
        <v>43862</v>
      </c>
      <c r="M3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7">
        <f t="shared" si="291"/>
        <v>0</v>
      </c>
      <c r="O3727">
        <f t="shared" si="292"/>
        <v>2</v>
      </c>
      <c r="P3727">
        <f t="shared" si="293"/>
        <v>2</v>
      </c>
      <c r="Q3727" s="19">
        <f t="shared" si="294"/>
        <v>2</v>
      </c>
    </row>
    <row r="3728" spans="1:17" x14ac:dyDescent="0.25">
      <c r="A3728" t="s">
        <v>7252</v>
      </c>
      <c r="B3728" s="16">
        <v>43879.508923611109</v>
      </c>
      <c r="C3728" t="s">
        <v>7253</v>
      </c>
      <c r="D3728" t="s">
        <v>83</v>
      </c>
      <c r="E3728" t="s">
        <v>84</v>
      </c>
      <c r="F3728" s="19">
        <v>55</v>
      </c>
      <c r="G3728" t="s">
        <v>52</v>
      </c>
      <c r="H3728" t="s">
        <v>85</v>
      </c>
      <c r="I3728" s="16">
        <v>43739.485393518517</v>
      </c>
      <c r="J3728" s="16">
        <v>44338.400439814817</v>
      </c>
      <c r="K3728">
        <v>125</v>
      </c>
      <c r="L3728" s="16">
        <f t="shared" si="290"/>
        <v>43862</v>
      </c>
      <c r="M3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8">
        <f t="shared" si="291"/>
        <v>0</v>
      </c>
      <c r="O3728">
        <f t="shared" si="292"/>
        <v>5</v>
      </c>
      <c r="P3728">
        <f t="shared" si="293"/>
        <v>5</v>
      </c>
      <c r="Q3728" s="19">
        <f t="shared" si="294"/>
        <v>5</v>
      </c>
    </row>
    <row r="3729" spans="1:17" x14ac:dyDescent="0.25">
      <c r="A3729" t="s">
        <v>7254</v>
      </c>
      <c r="B3729" s="16">
        <v>43879.531469907408</v>
      </c>
      <c r="C3729" t="s">
        <v>7255</v>
      </c>
      <c r="D3729" t="s">
        <v>83</v>
      </c>
      <c r="E3729" t="s">
        <v>90</v>
      </c>
      <c r="F3729" s="19">
        <v>55</v>
      </c>
      <c r="G3729" t="s">
        <v>52</v>
      </c>
      <c r="H3729" t="s">
        <v>85</v>
      </c>
      <c r="I3729" s="16">
        <v>43879.533472222225</v>
      </c>
      <c r="J3729" s="16">
        <v>44546.37228009259</v>
      </c>
      <c r="K3729">
        <v>125</v>
      </c>
      <c r="L3729" s="16">
        <f t="shared" si="290"/>
        <v>43862</v>
      </c>
      <c r="M3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29">
        <f t="shared" si="291"/>
        <v>0</v>
      </c>
      <c r="O3729">
        <f t="shared" si="292"/>
        <v>0</v>
      </c>
      <c r="P3729">
        <f t="shared" si="293"/>
        <v>0</v>
      </c>
      <c r="Q3729" s="19">
        <f t="shared" si="294"/>
        <v>0</v>
      </c>
    </row>
    <row r="3730" spans="1:17" x14ac:dyDescent="0.25">
      <c r="A3730" t="s">
        <v>7256</v>
      </c>
      <c r="B3730" s="16">
        <v>43881.645277777781</v>
      </c>
      <c r="C3730" t="s">
        <v>7257</v>
      </c>
      <c r="D3730" t="s">
        <v>83</v>
      </c>
      <c r="E3730" t="s">
        <v>90</v>
      </c>
      <c r="F3730" s="19">
        <v>55</v>
      </c>
      <c r="G3730" t="s">
        <v>52</v>
      </c>
      <c r="H3730" t="s">
        <v>85</v>
      </c>
      <c r="I3730" s="16">
        <v>43881.648715277777</v>
      </c>
      <c r="J3730" s="16">
        <v>44192.574571759258</v>
      </c>
      <c r="K3730">
        <v>125</v>
      </c>
      <c r="L3730" s="16">
        <f t="shared" si="290"/>
        <v>43862</v>
      </c>
      <c r="M3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0">
        <f t="shared" si="291"/>
        <v>0</v>
      </c>
      <c r="O3730">
        <f t="shared" si="292"/>
        <v>0</v>
      </c>
      <c r="P3730">
        <f t="shared" si="293"/>
        <v>0</v>
      </c>
      <c r="Q3730" s="19">
        <f t="shared" si="294"/>
        <v>0</v>
      </c>
    </row>
    <row r="3731" spans="1:17" x14ac:dyDescent="0.25">
      <c r="A3731" t="s">
        <v>7258</v>
      </c>
      <c r="B3731" s="16">
        <v>43881.691932870373</v>
      </c>
      <c r="C3731" t="s">
        <v>7259</v>
      </c>
      <c r="D3731" t="s">
        <v>34</v>
      </c>
      <c r="E3731" t="s">
        <v>84</v>
      </c>
      <c r="F3731" s="19">
        <v>55</v>
      </c>
      <c r="G3731" t="s">
        <v>52</v>
      </c>
      <c r="H3731" t="s">
        <v>85</v>
      </c>
      <c r="I3731" s="16">
        <v>43657.49628472222</v>
      </c>
      <c r="J3731" s="16">
        <v>43837.629687499997</v>
      </c>
      <c r="K3731">
        <v>125</v>
      </c>
      <c r="L3731" s="16">
        <f t="shared" si="290"/>
        <v>43862</v>
      </c>
      <c r="M3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1">
        <f t="shared" si="291"/>
        <v>1</v>
      </c>
      <c r="O3731">
        <f t="shared" si="292"/>
        <v>7</v>
      </c>
      <c r="P3731">
        <f t="shared" si="293"/>
        <v>6</v>
      </c>
      <c r="Q3731" s="19">
        <f t="shared" si="294"/>
        <v>6</v>
      </c>
    </row>
    <row r="3732" spans="1:17" x14ac:dyDescent="0.25">
      <c r="A3732" t="s">
        <v>7260</v>
      </c>
      <c r="B3732" s="16">
        <v>43882.368877314817</v>
      </c>
      <c r="C3732" t="s">
        <v>7261</v>
      </c>
      <c r="D3732" t="s">
        <v>83</v>
      </c>
      <c r="E3732" t="s">
        <v>90</v>
      </c>
      <c r="F3732" s="19">
        <v>55</v>
      </c>
      <c r="G3732" t="s">
        <v>51</v>
      </c>
      <c r="H3732" t="s">
        <v>85</v>
      </c>
      <c r="I3732" s="16">
        <v>43882.372187499997</v>
      </c>
      <c r="J3732" s="16">
        <v>44435.799571759257</v>
      </c>
      <c r="K3732">
        <v>125</v>
      </c>
      <c r="L3732" s="16">
        <f t="shared" si="290"/>
        <v>43862</v>
      </c>
      <c r="M3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2">
        <f t="shared" si="291"/>
        <v>0</v>
      </c>
      <c r="O3732">
        <f t="shared" si="292"/>
        <v>0</v>
      </c>
      <c r="P3732">
        <f t="shared" si="293"/>
        <v>0</v>
      </c>
      <c r="Q3732" s="19">
        <f t="shared" si="294"/>
        <v>0</v>
      </c>
    </row>
    <row r="3733" spans="1:17" x14ac:dyDescent="0.25">
      <c r="A3733" t="s">
        <v>7262</v>
      </c>
      <c r="B3733" s="16">
        <v>43882.442048611112</v>
      </c>
      <c r="C3733" t="s">
        <v>7263</v>
      </c>
      <c r="D3733" t="s">
        <v>83</v>
      </c>
      <c r="E3733" t="s">
        <v>90</v>
      </c>
      <c r="F3733" s="19">
        <v>55</v>
      </c>
      <c r="G3733" t="s">
        <v>51</v>
      </c>
      <c r="H3733" t="s">
        <v>85</v>
      </c>
      <c r="I3733" s="16">
        <v>43882.444791666669</v>
      </c>
      <c r="J3733" s="16">
        <v>43973.524502314816</v>
      </c>
      <c r="K3733">
        <v>125</v>
      </c>
      <c r="L3733" s="16">
        <f t="shared" si="290"/>
        <v>43862</v>
      </c>
      <c r="M3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3">
        <f t="shared" si="291"/>
        <v>0</v>
      </c>
      <c r="O3733">
        <f t="shared" si="292"/>
        <v>0</v>
      </c>
      <c r="P3733">
        <f t="shared" si="293"/>
        <v>0</v>
      </c>
      <c r="Q3733" s="19">
        <f t="shared" si="294"/>
        <v>0</v>
      </c>
    </row>
    <row r="3734" spans="1:17" x14ac:dyDescent="0.25">
      <c r="A3734" t="s">
        <v>7264</v>
      </c>
      <c r="B3734" s="16">
        <v>43882.558298611111</v>
      </c>
      <c r="C3734" t="s">
        <v>7265</v>
      </c>
      <c r="D3734" t="s">
        <v>83</v>
      </c>
      <c r="E3734" t="s">
        <v>90</v>
      </c>
      <c r="F3734" s="19">
        <v>55</v>
      </c>
      <c r="G3734" t="s">
        <v>51</v>
      </c>
      <c r="H3734" t="s">
        <v>85</v>
      </c>
      <c r="I3734" s="16">
        <v>43882.560335648152</v>
      </c>
      <c r="J3734" s="16">
        <v>43890.361979166664</v>
      </c>
      <c r="K3734">
        <v>125</v>
      </c>
      <c r="L3734" s="16">
        <f t="shared" si="290"/>
        <v>43862</v>
      </c>
      <c r="M3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4">
        <f t="shared" si="291"/>
        <v>0</v>
      </c>
      <c r="O3734">
        <f t="shared" si="292"/>
        <v>0</v>
      </c>
      <c r="P3734">
        <f t="shared" si="293"/>
        <v>0</v>
      </c>
      <c r="Q3734" s="19">
        <f t="shared" si="294"/>
        <v>0</v>
      </c>
    </row>
    <row r="3735" spans="1:17" x14ac:dyDescent="0.25">
      <c r="A3735" t="s">
        <v>7266</v>
      </c>
      <c r="B3735" s="16">
        <v>43882.668969907405</v>
      </c>
      <c r="C3735" t="s">
        <v>7267</v>
      </c>
      <c r="D3735" t="s">
        <v>83</v>
      </c>
      <c r="E3735" t="s">
        <v>90</v>
      </c>
      <c r="F3735" s="19">
        <v>55</v>
      </c>
      <c r="G3735" t="s">
        <v>51</v>
      </c>
      <c r="H3735" t="s">
        <v>85</v>
      </c>
      <c r="I3735" s="16">
        <v>43882.672280092593</v>
      </c>
      <c r="J3735" s="16">
        <v>44377.541747685187</v>
      </c>
      <c r="K3735">
        <v>125</v>
      </c>
      <c r="L3735" s="16">
        <f t="shared" si="290"/>
        <v>43862</v>
      </c>
      <c r="M3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5">
        <f t="shared" si="291"/>
        <v>0</v>
      </c>
      <c r="O3735">
        <f t="shared" si="292"/>
        <v>0</v>
      </c>
      <c r="P3735">
        <f t="shared" si="293"/>
        <v>0</v>
      </c>
      <c r="Q3735" s="19">
        <f t="shared" si="294"/>
        <v>0</v>
      </c>
    </row>
    <row r="3736" spans="1:17" x14ac:dyDescent="0.25">
      <c r="A3736" t="s">
        <v>7268</v>
      </c>
      <c r="B3736" s="16">
        <v>43883.527939814812</v>
      </c>
      <c r="C3736" t="s">
        <v>7269</v>
      </c>
      <c r="D3736" t="s">
        <v>83</v>
      </c>
      <c r="E3736" t="s">
        <v>90</v>
      </c>
      <c r="F3736" s="19">
        <v>55</v>
      </c>
      <c r="G3736" t="s">
        <v>52</v>
      </c>
      <c r="H3736" t="s">
        <v>85</v>
      </c>
      <c r="I3736" s="16">
        <v>43883.529652777775</v>
      </c>
      <c r="J3736" s="16">
        <v>43896.403819444444</v>
      </c>
      <c r="K3736">
        <v>125</v>
      </c>
      <c r="L3736" s="16">
        <f t="shared" si="290"/>
        <v>43862</v>
      </c>
      <c r="M3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6">
        <f t="shared" si="291"/>
        <v>0</v>
      </c>
      <c r="O3736">
        <f t="shared" si="292"/>
        <v>0</v>
      </c>
      <c r="P3736">
        <f t="shared" si="293"/>
        <v>0</v>
      </c>
      <c r="Q3736" s="19">
        <f t="shared" si="294"/>
        <v>0</v>
      </c>
    </row>
    <row r="3737" spans="1:17" x14ac:dyDescent="0.25">
      <c r="A3737" t="s">
        <v>7270</v>
      </c>
      <c r="B3737" s="16">
        <v>43884.696643518517</v>
      </c>
      <c r="C3737" t="s">
        <v>7271</v>
      </c>
      <c r="D3737" t="s">
        <v>34</v>
      </c>
      <c r="E3737" t="s">
        <v>84</v>
      </c>
      <c r="F3737" s="19">
        <v>55</v>
      </c>
      <c r="G3737" t="s">
        <v>51</v>
      </c>
      <c r="H3737" t="s">
        <v>85</v>
      </c>
      <c r="I3737" s="16">
        <v>43593.316192129627</v>
      </c>
      <c r="J3737" s="16">
        <v>44219.452951388892</v>
      </c>
      <c r="K3737">
        <v>125</v>
      </c>
      <c r="L3737" s="16">
        <f t="shared" si="290"/>
        <v>43862</v>
      </c>
      <c r="M3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7">
        <f t="shared" si="291"/>
        <v>0</v>
      </c>
      <c r="O3737">
        <f t="shared" si="292"/>
        <v>10</v>
      </c>
      <c r="P3737">
        <f t="shared" si="293"/>
        <v>10</v>
      </c>
      <c r="Q3737" s="19">
        <f t="shared" si="294"/>
        <v>10</v>
      </c>
    </row>
    <row r="3738" spans="1:17" x14ac:dyDescent="0.25">
      <c r="A3738" t="s">
        <v>7272</v>
      </c>
      <c r="B3738" s="16">
        <v>43885.531087962961</v>
      </c>
      <c r="C3738" t="s">
        <v>7273</v>
      </c>
      <c r="D3738" t="s">
        <v>83</v>
      </c>
      <c r="E3738" t="s">
        <v>90</v>
      </c>
      <c r="F3738" s="19">
        <v>55</v>
      </c>
      <c r="G3738" t="s">
        <v>52</v>
      </c>
      <c r="H3738" t="s">
        <v>85</v>
      </c>
      <c r="I3738" s="16">
        <v>43885.533576388887</v>
      </c>
      <c r="J3738" s="16">
        <v>44540.548703703702</v>
      </c>
      <c r="K3738">
        <v>125</v>
      </c>
      <c r="L3738" s="16">
        <f t="shared" si="290"/>
        <v>43862</v>
      </c>
      <c r="M3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8">
        <f t="shared" si="291"/>
        <v>0</v>
      </c>
      <c r="O3738">
        <f t="shared" si="292"/>
        <v>0</v>
      </c>
      <c r="P3738">
        <f t="shared" si="293"/>
        <v>0</v>
      </c>
      <c r="Q3738" s="19">
        <f t="shared" si="294"/>
        <v>0</v>
      </c>
    </row>
    <row r="3739" spans="1:17" x14ac:dyDescent="0.25">
      <c r="A3739" t="s">
        <v>7274</v>
      </c>
      <c r="B3739" s="16">
        <v>43885.623483796298</v>
      </c>
      <c r="C3739" t="s">
        <v>7275</v>
      </c>
      <c r="D3739" t="s">
        <v>83</v>
      </c>
      <c r="E3739" t="s">
        <v>84</v>
      </c>
      <c r="F3739" s="19">
        <v>55</v>
      </c>
      <c r="G3739" t="s">
        <v>52</v>
      </c>
      <c r="H3739" t="s">
        <v>85</v>
      </c>
      <c r="I3739" s="16">
        <v>43858.694363425922</v>
      </c>
      <c r="J3739" s="16">
        <v>44155.468958333331</v>
      </c>
      <c r="K3739">
        <v>125</v>
      </c>
      <c r="L3739" s="16">
        <f t="shared" si="290"/>
        <v>43862</v>
      </c>
      <c r="M3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39">
        <f t="shared" si="291"/>
        <v>0</v>
      </c>
      <c r="O3739">
        <f t="shared" si="292"/>
        <v>1</v>
      </c>
      <c r="P3739">
        <f t="shared" si="293"/>
        <v>1</v>
      </c>
      <c r="Q3739" s="19">
        <f t="shared" si="294"/>
        <v>1</v>
      </c>
    </row>
    <row r="3740" spans="1:17" x14ac:dyDescent="0.25">
      <c r="A3740" t="s">
        <v>7276</v>
      </c>
      <c r="B3740" s="16">
        <v>43886.420659722222</v>
      </c>
      <c r="C3740" t="s">
        <v>7277</v>
      </c>
      <c r="D3740" t="s">
        <v>83</v>
      </c>
      <c r="E3740" t="s">
        <v>90</v>
      </c>
      <c r="F3740" s="19">
        <v>55</v>
      </c>
      <c r="G3740" t="s">
        <v>51</v>
      </c>
      <c r="H3740" t="s">
        <v>85</v>
      </c>
      <c r="I3740" s="16">
        <v>43886.423252314817</v>
      </c>
      <c r="J3740" s="16">
        <v>44260.571296296293</v>
      </c>
      <c r="K3740">
        <v>125</v>
      </c>
      <c r="L3740" s="16">
        <f t="shared" si="290"/>
        <v>43862</v>
      </c>
      <c r="M3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0">
        <f t="shared" si="291"/>
        <v>0</v>
      </c>
      <c r="O3740">
        <f t="shared" si="292"/>
        <v>0</v>
      </c>
      <c r="P3740">
        <f t="shared" si="293"/>
        <v>0</v>
      </c>
      <c r="Q3740" s="19">
        <f t="shared" si="294"/>
        <v>0</v>
      </c>
    </row>
    <row r="3741" spans="1:17" x14ac:dyDescent="0.25">
      <c r="A3741" t="s">
        <v>7278</v>
      </c>
      <c r="B3741" s="16">
        <v>43886.705231481479</v>
      </c>
      <c r="C3741" t="s">
        <v>7279</v>
      </c>
      <c r="D3741" t="s">
        <v>83</v>
      </c>
      <c r="E3741" t="s">
        <v>84</v>
      </c>
      <c r="F3741" s="19">
        <v>55</v>
      </c>
      <c r="G3741" t="s">
        <v>51</v>
      </c>
      <c r="H3741" t="s">
        <v>85</v>
      </c>
      <c r="I3741" s="16">
        <v>43774.641909722224</v>
      </c>
      <c r="J3741" s="16">
        <v>44042.547847222224</v>
      </c>
      <c r="K3741">
        <v>125</v>
      </c>
      <c r="L3741" s="16">
        <f t="shared" si="290"/>
        <v>43862</v>
      </c>
      <c r="M3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1">
        <f t="shared" si="291"/>
        <v>0</v>
      </c>
      <c r="O3741">
        <f t="shared" si="292"/>
        <v>4</v>
      </c>
      <c r="P3741">
        <f t="shared" si="293"/>
        <v>4</v>
      </c>
      <c r="Q3741" s="19">
        <f t="shared" si="294"/>
        <v>4</v>
      </c>
    </row>
    <row r="3742" spans="1:17" x14ac:dyDescent="0.25">
      <c r="A3742" t="s">
        <v>7280</v>
      </c>
      <c r="B3742" s="16">
        <v>43887.486493055556</v>
      </c>
      <c r="C3742" t="s">
        <v>7281</v>
      </c>
      <c r="D3742" t="s">
        <v>83</v>
      </c>
      <c r="E3742" t="s">
        <v>84</v>
      </c>
      <c r="F3742" s="19">
        <v>55</v>
      </c>
      <c r="G3742" t="s">
        <v>52</v>
      </c>
      <c r="H3742" t="s">
        <v>85</v>
      </c>
      <c r="I3742" s="16">
        <v>43763.771145833336</v>
      </c>
      <c r="J3742" s="16">
        <v>44539.509837962964</v>
      </c>
      <c r="K3742">
        <v>125</v>
      </c>
      <c r="L3742" s="16">
        <f t="shared" si="290"/>
        <v>43862</v>
      </c>
      <c r="M3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2">
        <f t="shared" si="291"/>
        <v>0</v>
      </c>
      <c r="O3742">
        <f t="shared" si="292"/>
        <v>4</v>
      </c>
      <c r="P3742">
        <f t="shared" si="293"/>
        <v>4</v>
      </c>
      <c r="Q3742" s="19">
        <f t="shared" si="294"/>
        <v>4</v>
      </c>
    </row>
    <row r="3743" spans="1:17" x14ac:dyDescent="0.25">
      <c r="A3743" t="s">
        <v>7282</v>
      </c>
      <c r="B3743" s="16">
        <v>43889.587118055555</v>
      </c>
      <c r="C3743" t="s">
        <v>7283</v>
      </c>
      <c r="D3743" t="s">
        <v>83</v>
      </c>
      <c r="E3743" t="s">
        <v>90</v>
      </c>
      <c r="F3743" s="19">
        <v>55</v>
      </c>
      <c r="G3743" t="s">
        <v>52</v>
      </c>
      <c r="H3743" t="s">
        <v>85</v>
      </c>
      <c r="I3743" s="16">
        <v>43889.591192129628</v>
      </c>
      <c r="J3743" s="16">
        <v>44126.68472222222</v>
      </c>
      <c r="K3743">
        <v>125</v>
      </c>
      <c r="L3743" s="16">
        <f t="shared" si="290"/>
        <v>43862</v>
      </c>
      <c r="M3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3">
        <f t="shared" si="291"/>
        <v>0</v>
      </c>
      <c r="O3743">
        <f t="shared" si="292"/>
        <v>0</v>
      </c>
      <c r="P3743">
        <f t="shared" si="293"/>
        <v>0</v>
      </c>
      <c r="Q3743" s="19">
        <f t="shared" si="294"/>
        <v>0</v>
      </c>
    </row>
    <row r="3744" spans="1:17" x14ac:dyDescent="0.25">
      <c r="A3744" t="s">
        <v>7284</v>
      </c>
      <c r="B3744" s="16">
        <v>43890.367708333331</v>
      </c>
      <c r="C3744" t="s">
        <v>7285</v>
      </c>
      <c r="D3744" t="s">
        <v>83</v>
      </c>
      <c r="E3744" t="s">
        <v>84</v>
      </c>
      <c r="F3744" s="19">
        <v>55</v>
      </c>
      <c r="G3744" t="s">
        <v>51</v>
      </c>
      <c r="H3744" t="s">
        <v>85</v>
      </c>
      <c r="I3744" s="16">
        <v>43852.547291666669</v>
      </c>
      <c r="J3744" s="16">
        <v>44438.655902777777</v>
      </c>
      <c r="K3744">
        <v>125</v>
      </c>
      <c r="L3744" s="16">
        <f t="shared" si="290"/>
        <v>43862</v>
      </c>
      <c r="M3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4">
        <f t="shared" si="291"/>
        <v>0</v>
      </c>
      <c r="O3744">
        <f t="shared" si="292"/>
        <v>1</v>
      </c>
      <c r="P3744">
        <f t="shared" si="293"/>
        <v>1</v>
      </c>
      <c r="Q3744" s="19">
        <f t="shared" si="294"/>
        <v>1</v>
      </c>
    </row>
    <row r="3745" spans="1:17" x14ac:dyDescent="0.25">
      <c r="A3745" t="s">
        <v>7286</v>
      </c>
      <c r="B3745" s="16">
        <v>43891.471099537041</v>
      </c>
      <c r="C3745" t="s">
        <v>7287</v>
      </c>
      <c r="D3745" t="s">
        <v>83</v>
      </c>
      <c r="E3745" t="s">
        <v>90</v>
      </c>
      <c r="F3745" s="19">
        <v>55</v>
      </c>
      <c r="G3745" t="s">
        <v>52</v>
      </c>
      <c r="H3745" t="s">
        <v>85</v>
      </c>
      <c r="I3745" s="16">
        <v>43891.474537037036</v>
      </c>
      <c r="J3745" s="16">
        <v>44429.604988425926</v>
      </c>
      <c r="K3745">
        <v>125</v>
      </c>
      <c r="L3745" s="16">
        <f t="shared" si="290"/>
        <v>43891</v>
      </c>
      <c r="M3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5">
        <f t="shared" si="291"/>
        <v>0</v>
      </c>
      <c r="O3745">
        <f t="shared" si="292"/>
        <v>0</v>
      </c>
      <c r="P3745">
        <f t="shared" si="293"/>
        <v>0</v>
      </c>
      <c r="Q3745" s="19">
        <f t="shared" si="294"/>
        <v>0</v>
      </c>
    </row>
    <row r="3746" spans="1:17" x14ac:dyDescent="0.25">
      <c r="A3746" t="s">
        <v>7288</v>
      </c>
      <c r="B3746" s="16">
        <v>43891.562476851854</v>
      </c>
      <c r="C3746" t="s">
        <v>7289</v>
      </c>
      <c r="D3746" t="s">
        <v>83</v>
      </c>
      <c r="E3746" t="s">
        <v>84</v>
      </c>
      <c r="F3746" s="19">
        <v>55</v>
      </c>
      <c r="G3746" t="s">
        <v>51</v>
      </c>
      <c r="H3746" t="s">
        <v>85</v>
      </c>
      <c r="I3746" s="16">
        <v>43837.836145833331</v>
      </c>
      <c r="J3746" s="16">
        <v>44365.692847222221</v>
      </c>
      <c r="K3746">
        <v>125</v>
      </c>
      <c r="L3746" s="16">
        <f t="shared" si="290"/>
        <v>43891</v>
      </c>
      <c r="M3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6">
        <f t="shared" si="291"/>
        <v>0</v>
      </c>
      <c r="O3746">
        <f t="shared" si="292"/>
        <v>2</v>
      </c>
      <c r="P3746">
        <f t="shared" si="293"/>
        <v>2</v>
      </c>
      <c r="Q3746" s="19">
        <f t="shared" si="294"/>
        <v>2</v>
      </c>
    </row>
    <row r="3747" spans="1:17" x14ac:dyDescent="0.25">
      <c r="A3747" t="s">
        <v>7290</v>
      </c>
      <c r="B3747" s="16">
        <v>43892.56527777778</v>
      </c>
      <c r="C3747" t="s">
        <v>7291</v>
      </c>
      <c r="D3747" t="s">
        <v>83</v>
      </c>
      <c r="E3747" t="s">
        <v>90</v>
      </c>
      <c r="F3747" s="19">
        <v>55</v>
      </c>
      <c r="G3747" t="s">
        <v>51</v>
      </c>
      <c r="H3747" t="s">
        <v>85</v>
      </c>
      <c r="I3747" s="16">
        <v>43892.568240740744</v>
      </c>
      <c r="J3747" s="16">
        <v>44126.368414351855</v>
      </c>
      <c r="K3747">
        <v>125</v>
      </c>
      <c r="L3747" s="16">
        <f t="shared" si="290"/>
        <v>43891</v>
      </c>
      <c r="M3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7">
        <f t="shared" si="291"/>
        <v>0</v>
      </c>
      <c r="O3747">
        <f t="shared" si="292"/>
        <v>0</v>
      </c>
      <c r="P3747">
        <f t="shared" si="293"/>
        <v>0</v>
      </c>
      <c r="Q3747" s="19">
        <f t="shared" si="294"/>
        <v>0</v>
      </c>
    </row>
    <row r="3748" spans="1:17" x14ac:dyDescent="0.25">
      <c r="A3748" t="s">
        <v>7292</v>
      </c>
      <c r="B3748" s="16">
        <v>43893.402662037035</v>
      </c>
      <c r="C3748" t="s">
        <v>7293</v>
      </c>
      <c r="D3748" t="s">
        <v>83</v>
      </c>
      <c r="E3748" t="s">
        <v>90</v>
      </c>
      <c r="F3748" s="19">
        <v>55</v>
      </c>
      <c r="G3748" t="s">
        <v>52</v>
      </c>
      <c r="H3748" t="s">
        <v>85</v>
      </c>
      <c r="I3748" s="16">
        <v>43893.405266203707</v>
      </c>
      <c r="J3748" s="16">
        <v>43923.73809027778</v>
      </c>
      <c r="K3748">
        <v>125</v>
      </c>
      <c r="L3748" s="16">
        <f t="shared" si="290"/>
        <v>43891</v>
      </c>
      <c r="M3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8">
        <f t="shared" si="291"/>
        <v>0</v>
      </c>
      <c r="O3748">
        <f t="shared" si="292"/>
        <v>0</v>
      </c>
      <c r="P3748">
        <f t="shared" si="293"/>
        <v>0</v>
      </c>
      <c r="Q3748" s="19">
        <f t="shared" si="294"/>
        <v>0</v>
      </c>
    </row>
    <row r="3749" spans="1:17" x14ac:dyDescent="0.25">
      <c r="A3749" t="s">
        <v>7294</v>
      </c>
      <c r="B3749" s="16">
        <v>43894.533518518518</v>
      </c>
      <c r="C3749" t="s">
        <v>7295</v>
      </c>
      <c r="D3749" t="s">
        <v>83</v>
      </c>
      <c r="E3749" t="s">
        <v>90</v>
      </c>
      <c r="F3749" s="19">
        <v>55</v>
      </c>
      <c r="G3749" t="s">
        <v>51</v>
      </c>
      <c r="H3749" t="s">
        <v>85</v>
      </c>
      <c r="I3749" s="16">
        <v>43894.53466435185</v>
      </c>
      <c r="J3749" s="16">
        <v>44360.744664351849</v>
      </c>
      <c r="K3749">
        <v>125</v>
      </c>
      <c r="L3749" s="16">
        <f t="shared" si="290"/>
        <v>43891</v>
      </c>
      <c r="M3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49">
        <f t="shared" si="291"/>
        <v>0</v>
      </c>
      <c r="O3749">
        <f t="shared" si="292"/>
        <v>0</v>
      </c>
      <c r="P3749">
        <f t="shared" si="293"/>
        <v>0</v>
      </c>
      <c r="Q3749" s="19">
        <f t="shared" si="294"/>
        <v>0</v>
      </c>
    </row>
    <row r="3750" spans="1:17" x14ac:dyDescent="0.25">
      <c r="A3750" t="s">
        <v>7296</v>
      </c>
      <c r="B3750" s="16">
        <v>43894.537592592591</v>
      </c>
      <c r="C3750" t="s">
        <v>7297</v>
      </c>
      <c r="D3750" t="s">
        <v>83</v>
      </c>
      <c r="E3750" t="s">
        <v>84</v>
      </c>
      <c r="F3750" s="19">
        <v>55</v>
      </c>
      <c r="G3750" t="s">
        <v>52</v>
      </c>
      <c r="H3750" t="s">
        <v>85</v>
      </c>
      <c r="I3750" s="16">
        <v>43157.669537037036</v>
      </c>
      <c r="J3750" s="16">
        <v>43889.680648148147</v>
      </c>
      <c r="K3750">
        <v>125</v>
      </c>
      <c r="L3750" s="16">
        <f t="shared" si="290"/>
        <v>43891</v>
      </c>
      <c r="M3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0">
        <f t="shared" si="291"/>
        <v>1</v>
      </c>
      <c r="O3750">
        <f t="shared" si="292"/>
        <v>25</v>
      </c>
      <c r="P3750">
        <f t="shared" si="293"/>
        <v>24</v>
      </c>
      <c r="Q3750" s="19">
        <f t="shared" si="294"/>
        <v>24</v>
      </c>
    </row>
    <row r="3751" spans="1:17" x14ac:dyDescent="0.25">
      <c r="A3751" t="s">
        <v>7298</v>
      </c>
      <c r="B3751" s="16">
        <v>43895.670034722221</v>
      </c>
      <c r="C3751" t="s">
        <v>7299</v>
      </c>
      <c r="D3751" t="s">
        <v>83</v>
      </c>
      <c r="E3751" t="s">
        <v>84</v>
      </c>
      <c r="F3751" s="19">
        <v>55</v>
      </c>
      <c r="G3751" t="s">
        <v>52</v>
      </c>
      <c r="H3751" t="s">
        <v>85</v>
      </c>
      <c r="I3751" s="16">
        <v>43754.429907407408</v>
      </c>
      <c r="J3751" s="16">
        <v>44103.712870370371</v>
      </c>
      <c r="K3751">
        <v>125</v>
      </c>
      <c r="L3751" s="16">
        <f t="shared" si="290"/>
        <v>43891</v>
      </c>
      <c r="M3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1">
        <f t="shared" si="291"/>
        <v>0</v>
      </c>
      <c r="O3751">
        <f t="shared" si="292"/>
        <v>5</v>
      </c>
      <c r="P3751">
        <f t="shared" si="293"/>
        <v>5</v>
      </c>
      <c r="Q3751" s="19">
        <f t="shared" si="294"/>
        <v>5</v>
      </c>
    </row>
    <row r="3752" spans="1:17" x14ac:dyDescent="0.25">
      <c r="A3752" t="s">
        <v>7300</v>
      </c>
      <c r="B3752" s="16">
        <v>43897.560069444444</v>
      </c>
      <c r="C3752" t="s">
        <v>7301</v>
      </c>
      <c r="D3752" t="s">
        <v>83</v>
      </c>
      <c r="E3752" t="s">
        <v>90</v>
      </c>
      <c r="F3752" s="19">
        <v>55</v>
      </c>
      <c r="G3752" t="s">
        <v>52</v>
      </c>
      <c r="H3752" t="s">
        <v>85</v>
      </c>
      <c r="I3752" s="16">
        <v>43897.563472222224</v>
      </c>
      <c r="J3752" s="16">
        <v>44014.460706018515</v>
      </c>
      <c r="K3752">
        <v>125</v>
      </c>
      <c r="L3752" s="16">
        <f t="shared" si="290"/>
        <v>43891</v>
      </c>
      <c r="M3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2">
        <f t="shared" si="291"/>
        <v>0</v>
      </c>
      <c r="O3752">
        <f t="shared" si="292"/>
        <v>0</v>
      </c>
      <c r="P3752">
        <f t="shared" si="293"/>
        <v>0</v>
      </c>
      <c r="Q3752" s="19">
        <f t="shared" si="294"/>
        <v>0</v>
      </c>
    </row>
    <row r="3753" spans="1:17" x14ac:dyDescent="0.25">
      <c r="A3753" t="s">
        <v>7302</v>
      </c>
      <c r="B3753" s="16">
        <v>43900.433854166666</v>
      </c>
      <c r="C3753" t="s">
        <v>7303</v>
      </c>
      <c r="D3753" t="s">
        <v>83</v>
      </c>
      <c r="E3753" t="s">
        <v>90</v>
      </c>
      <c r="F3753" s="19">
        <v>55</v>
      </c>
      <c r="G3753" t="s">
        <v>52</v>
      </c>
      <c r="H3753" t="s">
        <v>85</v>
      </c>
      <c r="I3753" s="16">
        <v>43900.437476851854</v>
      </c>
      <c r="J3753" s="16">
        <v>44498.528136574074</v>
      </c>
      <c r="K3753">
        <v>125</v>
      </c>
      <c r="L3753" s="16">
        <f t="shared" si="290"/>
        <v>43891</v>
      </c>
      <c r="M3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3">
        <f t="shared" si="291"/>
        <v>0</v>
      </c>
      <c r="O3753">
        <f t="shared" si="292"/>
        <v>0</v>
      </c>
      <c r="P3753">
        <f t="shared" si="293"/>
        <v>0</v>
      </c>
      <c r="Q3753" s="19">
        <f t="shared" si="294"/>
        <v>0</v>
      </c>
    </row>
    <row r="3754" spans="1:17" x14ac:dyDescent="0.25">
      <c r="A3754" t="s">
        <v>7304</v>
      </c>
      <c r="B3754" s="16">
        <v>43902.492881944447</v>
      </c>
      <c r="C3754" t="s">
        <v>7305</v>
      </c>
      <c r="D3754" t="s">
        <v>83</v>
      </c>
      <c r="E3754" t="s">
        <v>84</v>
      </c>
      <c r="F3754" s="19">
        <v>55</v>
      </c>
      <c r="G3754" t="s">
        <v>52</v>
      </c>
      <c r="H3754" t="s">
        <v>85</v>
      </c>
      <c r="I3754" s="16">
        <v>43899.69462962963</v>
      </c>
      <c r="J3754" s="16">
        <v>44309.770289351851</v>
      </c>
      <c r="K3754">
        <v>125</v>
      </c>
      <c r="L3754" s="16">
        <f t="shared" si="290"/>
        <v>43891</v>
      </c>
      <c r="M3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4">
        <f t="shared" si="291"/>
        <v>0</v>
      </c>
      <c r="O3754">
        <f t="shared" si="292"/>
        <v>0</v>
      </c>
      <c r="P3754">
        <f t="shared" si="293"/>
        <v>0</v>
      </c>
      <c r="Q3754" s="19">
        <f t="shared" si="294"/>
        <v>0</v>
      </c>
    </row>
    <row r="3755" spans="1:17" x14ac:dyDescent="0.25">
      <c r="A3755" t="s">
        <v>7306</v>
      </c>
      <c r="B3755" s="16">
        <v>43902.50984953704</v>
      </c>
      <c r="C3755" t="s">
        <v>7307</v>
      </c>
      <c r="D3755" t="s">
        <v>83</v>
      </c>
      <c r="E3755" t="s">
        <v>90</v>
      </c>
      <c r="F3755" s="19">
        <v>55</v>
      </c>
      <c r="G3755" t="s">
        <v>51</v>
      </c>
      <c r="H3755" t="s">
        <v>85</v>
      </c>
      <c r="I3755" s="16">
        <v>43902.512835648151</v>
      </c>
      <c r="J3755" s="16">
        <v>44006.535590277781</v>
      </c>
      <c r="K3755">
        <v>125</v>
      </c>
      <c r="L3755" s="16">
        <f t="shared" si="290"/>
        <v>43891</v>
      </c>
      <c r="M3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5">
        <f t="shared" si="291"/>
        <v>0</v>
      </c>
      <c r="O3755">
        <f t="shared" si="292"/>
        <v>0</v>
      </c>
      <c r="P3755">
        <f t="shared" si="293"/>
        <v>0</v>
      </c>
      <c r="Q3755" s="19">
        <f t="shared" si="294"/>
        <v>0</v>
      </c>
    </row>
    <row r="3756" spans="1:17" x14ac:dyDescent="0.25">
      <c r="A3756" t="s">
        <v>7308</v>
      </c>
      <c r="B3756" s="16">
        <v>43902.534560185188</v>
      </c>
      <c r="C3756" t="s">
        <v>7309</v>
      </c>
      <c r="D3756" t="s">
        <v>83</v>
      </c>
      <c r="E3756" t="s">
        <v>90</v>
      </c>
      <c r="F3756" s="19">
        <v>55</v>
      </c>
      <c r="G3756" t="s">
        <v>52</v>
      </c>
      <c r="H3756" t="s">
        <v>85</v>
      </c>
      <c r="I3756" s="16">
        <v>43902.537581018521</v>
      </c>
      <c r="J3756" s="16">
        <v>44195.524421296293</v>
      </c>
      <c r="K3756">
        <v>125</v>
      </c>
      <c r="L3756" s="16">
        <f t="shared" si="290"/>
        <v>43891</v>
      </c>
      <c r="M3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6">
        <f t="shared" si="291"/>
        <v>0</v>
      </c>
      <c r="O3756">
        <f t="shared" si="292"/>
        <v>0</v>
      </c>
      <c r="P3756">
        <f t="shared" si="293"/>
        <v>0</v>
      </c>
      <c r="Q3756" s="19">
        <f t="shared" si="294"/>
        <v>0</v>
      </c>
    </row>
    <row r="3757" spans="1:17" x14ac:dyDescent="0.25">
      <c r="A3757" t="s">
        <v>7310</v>
      </c>
      <c r="B3757" s="16">
        <v>43905.618101851855</v>
      </c>
      <c r="C3757" t="s">
        <v>7311</v>
      </c>
      <c r="D3757" t="s">
        <v>34</v>
      </c>
      <c r="E3757" t="s">
        <v>84</v>
      </c>
      <c r="F3757" s="19">
        <v>55</v>
      </c>
      <c r="G3757" t="s">
        <v>52</v>
      </c>
      <c r="H3757" t="s">
        <v>85</v>
      </c>
      <c r="I3757" s="16">
        <v>43768.298344907409</v>
      </c>
      <c r="J3757" s="16">
        <v>43829.37773148148</v>
      </c>
      <c r="K3757">
        <v>125</v>
      </c>
      <c r="L3757" s="16">
        <f t="shared" si="290"/>
        <v>43891</v>
      </c>
      <c r="M3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7">
        <f t="shared" si="291"/>
        <v>1</v>
      </c>
      <c r="O3757">
        <f t="shared" si="292"/>
        <v>5</v>
      </c>
      <c r="P3757">
        <f t="shared" si="293"/>
        <v>2</v>
      </c>
      <c r="Q3757" s="19">
        <f t="shared" si="294"/>
        <v>2</v>
      </c>
    </row>
    <row r="3758" spans="1:17" x14ac:dyDescent="0.25">
      <c r="A3758" t="s">
        <v>7312</v>
      </c>
      <c r="B3758" s="16">
        <v>43905.647858796299</v>
      </c>
      <c r="C3758" t="s">
        <v>7313</v>
      </c>
      <c r="D3758" t="s">
        <v>83</v>
      </c>
      <c r="E3758" t="s">
        <v>90</v>
      </c>
      <c r="F3758" s="19">
        <v>55</v>
      </c>
      <c r="G3758" t="s">
        <v>52</v>
      </c>
      <c r="H3758" t="s">
        <v>85</v>
      </c>
      <c r="I3758" s="16">
        <v>43905.649687500001</v>
      </c>
      <c r="J3758" s="16">
        <v>44413.429178240738</v>
      </c>
      <c r="K3758">
        <v>125</v>
      </c>
      <c r="L3758" s="16">
        <f t="shared" si="290"/>
        <v>43891</v>
      </c>
      <c r="M3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8">
        <f t="shared" si="291"/>
        <v>0</v>
      </c>
      <c r="O3758">
        <f t="shared" si="292"/>
        <v>0</v>
      </c>
      <c r="P3758">
        <f t="shared" si="293"/>
        <v>0</v>
      </c>
      <c r="Q3758" s="19">
        <f t="shared" si="294"/>
        <v>0</v>
      </c>
    </row>
    <row r="3759" spans="1:17" x14ac:dyDescent="0.25">
      <c r="A3759" t="s">
        <v>7314</v>
      </c>
      <c r="B3759" s="16">
        <v>43906.51761574074</v>
      </c>
      <c r="C3759" t="s">
        <v>7315</v>
      </c>
      <c r="D3759" t="s">
        <v>83</v>
      </c>
      <c r="E3759" t="s">
        <v>90</v>
      </c>
      <c r="F3759" s="19">
        <v>55</v>
      </c>
      <c r="G3759" t="s">
        <v>52</v>
      </c>
      <c r="H3759" t="s">
        <v>85</v>
      </c>
      <c r="I3759" s="16">
        <v>43906.520752314813</v>
      </c>
      <c r="J3759" s="16">
        <v>44404.456354166665</v>
      </c>
      <c r="K3759">
        <v>125</v>
      </c>
      <c r="L3759" s="16">
        <f t="shared" si="290"/>
        <v>43891</v>
      </c>
      <c r="M3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59">
        <f t="shared" si="291"/>
        <v>0</v>
      </c>
      <c r="O3759">
        <f t="shared" si="292"/>
        <v>0</v>
      </c>
      <c r="P3759">
        <f t="shared" si="293"/>
        <v>0</v>
      </c>
      <c r="Q3759" s="19">
        <f t="shared" si="294"/>
        <v>0</v>
      </c>
    </row>
    <row r="3760" spans="1:17" x14ac:dyDescent="0.25">
      <c r="A3760" t="s">
        <v>7316</v>
      </c>
      <c r="B3760" s="16">
        <v>43908.471747685187</v>
      </c>
      <c r="C3760" t="s">
        <v>7317</v>
      </c>
      <c r="D3760" t="s">
        <v>83</v>
      </c>
      <c r="E3760" t="s">
        <v>84</v>
      </c>
      <c r="F3760" s="19">
        <v>55</v>
      </c>
      <c r="G3760" t="s">
        <v>52</v>
      </c>
      <c r="H3760" t="s">
        <v>85</v>
      </c>
      <c r="I3760" s="16">
        <v>43883.55505787037</v>
      </c>
      <c r="J3760" s="16">
        <v>44346.681192129632</v>
      </c>
      <c r="K3760">
        <v>125</v>
      </c>
      <c r="L3760" s="16">
        <f t="shared" si="290"/>
        <v>43891</v>
      </c>
      <c r="M3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0">
        <f t="shared" si="291"/>
        <v>0</v>
      </c>
      <c r="O3760">
        <f t="shared" si="292"/>
        <v>1</v>
      </c>
      <c r="P3760">
        <f t="shared" si="293"/>
        <v>1</v>
      </c>
      <c r="Q3760" s="19">
        <f t="shared" si="294"/>
        <v>1</v>
      </c>
    </row>
    <row r="3761" spans="1:17" x14ac:dyDescent="0.25">
      <c r="A3761" t="s">
        <v>7318</v>
      </c>
      <c r="B3761" s="16">
        <v>43910.39266203704</v>
      </c>
      <c r="C3761" t="s">
        <v>7319</v>
      </c>
      <c r="D3761" t="s">
        <v>83</v>
      </c>
      <c r="E3761" t="s">
        <v>84</v>
      </c>
      <c r="F3761" s="19">
        <v>55</v>
      </c>
      <c r="G3761" t="s">
        <v>52</v>
      </c>
      <c r="H3761" t="s">
        <v>85</v>
      </c>
      <c r="I3761" s="16">
        <v>43906.79042824074</v>
      </c>
      <c r="J3761" s="16">
        <v>44250.534282407411</v>
      </c>
      <c r="K3761">
        <v>125</v>
      </c>
      <c r="L3761" s="16">
        <f t="shared" si="290"/>
        <v>43891</v>
      </c>
      <c r="M3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1">
        <f t="shared" si="291"/>
        <v>0</v>
      </c>
      <c r="O3761">
        <f t="shared" si="292"/>
        <v>0</v>
      </c>
      <c r="P3761">
        <f t="shared" si="293"/>
        <v>0</v>
      </c>
      <c r="Q3761" s="19">
        <f t="shared" si="294"/>
        <v>0</v>
      </c>
    </row>
    <row r="3762" spans="1:17" x14ac:dyDescent="0.25">
      <c r="A3762" t="s">
        <v>7320</v>
      </c>
      <c r="B3762" s="16">
        <v>43910.538854166669</v>
      </c>
      <c r="C3762" t="s">
        <v>7321</v>
      </c>
      <c r="D3762" t="s">
        <v>83</v>
      </c>
      <c r="E3762" t="s">
        <v>84</v>
      </c>
      <c r="F3762" s="19">
        <v>55</v>
      </c>
      <c r="G3762" t="s">
        <v>52</v>
      </c>
      <c r="H3762" t="s">
        <v>85</v>
      </c>
      <c r="I3762" s="16">
        <v>43876.507673611108</v>
      </c>
      <c r="J3762" s="16">
        <v>44523.669965277775</v>
      </c>
      <c r="K3762">
        <v>125</v>
      </c>
      <c r="L3762" s="16">
        <f t="shared" si="290"/>
        <v>43891</v>
      </c>
      <c r="M3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2">
        <f t="shared" si="291"/>
        <v>0</v>
      </c>
      <c r="O3762">
        <f t="shared" si="292"/>
        <v>1</v>
      </c>
      <c r="P3762">
        <f t="shared" si="293"/>
        <v>1</v>
      </c>
      <c r="Q3762" s="19">
        <f t="shared" si="294"/>
        <v>1</v>
      </c>
    </row>
    <row r="3763" spans="1:17" x14ac:dyDescent="0.25">
      <c r="A3763" t="s">
        <v>7322</v>
      </c>
      <c r="B3763" s="16">
        <v>43912.422581018516</v>
      </c>
      <c r="C3763" t="s">
        <v>7323</v>
      </c>
      <c r="D3763" t="s">
        <v>83</v>
      </c>
      <c r="E3763" t="s">
        <v>84</v>
      </c>
      <c r="F3763" s="19">
        <v>55</v>
      </c>
      <c r="G3763" t="s">
        <v>51</v>
      </c>
      <c r="H3763" t="s">
        <v>85</v>
      </c>
      <c r="I3763" s="16">
        <v>43838.559884259259</v>
      </c>
      <c r="J3763" s="16">
        <v>44092.477662037039</v>
      </c>
      <c r="K3763">
        <v>125</v>
      </c>
      <c r="L3763" s="16">
        <f t="shared" si="290"/>
        <v>43891</v>
      </c>
      <c r="M3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3">
        <f t="shared" si="291"/>
        <v>0</v>
      </c>
      <c r="O3763">
        <f t="shared" si="292"/>
        <v>2</v>
      </c>
      <c r="P3763">
        <f t="shared" si="293"/>
        <v>2</v>
      </c>
      <c r="Q3763" s="19">
        <f t="shared" si="294"/>
        <v>2</v>
      </c>
    </row>
    <row r="3764" spans="1:17" x14ac:dyDescent="0.25">
      <c r="A3764" t="s">
        <v>7324</v>
      </c>
      <c r="B3764" s="16">
        <v>43913.426215277781</v>
      </c>
      <c r="C3764" t="s">
        <v>7325</v>
      </c>
      <c r="D3764" t="s">
        <v>83</v>
      </c>
      <c r="E3764" t="s">
        <v>90</v>
      </c>
      <c r="F3764" s="19">
        <v>55</v>
      </c>
      <c r="G3764" t="s">
        <v>52</v>
      </c>
      <c r="H3764" t="s">
        <v>85</v>
      </c>
      <c r="I3764" s="16">
        <v>43913.429027777776</v>
      </c>
      <c r="J3764" s="16">
        <v>44016.522175925929</v>
      </c>
      <c r="K3764">
        <v>125</v>
      </c>
      <c r="L3764" s="16">
        <f t="shared" si="290"/>
        <v>43891</v>
      </c>
      <c r="M3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4">
        <f t="shared" si="291"/>
        <v>0</v>
      </c>
      <c r="O3764">
        <f t="shared" si="292"/>
        <v>0</v>
      </c>
      <c r="P3764">
        <f t="shared" si="293"/>
        <v>0</v>
      </c>
      <c r="Q3764" s="19">
        <f t="shared" si="294"/>
        <v>0</v>
      </c>
    </row>
    <row r="3765" spans="1:17" x14ac:dyDescent="0.25">
      <c r="A3765" t="s">
        <v>7326</v>
      </c>
      <c r="B3765" s="16">
        <v>43915.384988425925</v>
      </c>
      <c r="C3765" t="s">
        <v>7327</v>
      </c>
      <c r="D3765" t="s">
        <v>83</v>
      </c>
      <c r="E3765" t="s">
        <v>90</v>
      </c>
      <c r="F3765" s="19">
        <v>55</v>
      </c>
      <c r="G3765" t="s">
        <v>52</v>
      </c>
      <c r="H3765" t="s">
        <v>85</v>
      </c>
      <c r="I3765" s="16">
        <v>43915.387430555558</v>
      </c>
      <c r="J3765" s="16">
        <v>44109.524108796293</v>
      </c>
      <c r="K3765">
        <v>125</v>
      </c>
      <c r="L3765" s="16">
        <f t="shared" si="290"/>
        <v>43891</v>
      </c>
      <c r="M3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5">
        <f t="shared" si="291"/>
        <v>0</v>
      </c>
      <c r="O3765">
        <f t="shared" si="292"/>
        <v>0</v>
      </c>
      <c r="P3765">
        <f t="shared" si="293"/>
        <v>0</v>
      </c>
      <c r="Q3765" s="19">
        <f t="shared" si="294"/>
        <v>0</v>
      </c>
    </row>
    <row r="3766" spans="1:17" x14ac:dyDescent="0.25">
      <c r="A3766" t="s">
        <v>7328</v>
      </c>
      <c r="B3766" s="16">
        <v>43915.693483796298</v>
      </c>
      <c r="C3766" t="s">
        <v>7329</v>
      </c>
      <c r="D3766" t="s">
        <v>83</v>
      </c>
      <c r="E3766" t="s">
        <v>84</v>
      </c>
      <c r="F3766" s="19">
        <v>55</v>
      </c>
      <c r="G3766" t="s">
        <v>52</v>
      </c>
      <c r="H3766" t="s">
        <v>85</v>
      </c>
      <c r="I3766" s="16">
        <v>43658.48</v>
      </c>
      <c r="J3766" s="16">
        <v>43717.597905092596</v>
      </c>
      <c r="K3766">
        <v>125</v>
      </c>
      <c r="L3766" s="16">
        <f t="shared" si="290"/>
        <v>43891</v>
      </c>
      <c r="M3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6">
        <f t="shared" si="291"/>
        <v>1</v>
      </c>
      <c r="O3766">
        <f t="shared" si="292"/>
        <v>9</v>
      </c>
      <c r="P3766">
        <f t="shared" si="293"/>
        <v>2</v>
      </c>
      <c r="Q3766" s="19">
        <f t="shared" si="294"/>
        <v>2</v>
      </c>
    </row>
    <row r="3767" spans="1:17" x14ac:dyDescent="0.25">
      <c r="A3767" t="s">
        <v>7330</v>
      </c>
      <c r="B3767" s="16">
        <v>43916.454351851855</v>
      </c>
      <c r="C3767" t="s">
        <v>7331</v>
      </c>
      <c r="D3767" t="s">
        <v>83</v>
      </c>
      <c r="E3767" t="s">
        <v>84</v>
      </c>
      <c r="F3767" s="19">
        <v>55</v>
      </c>
      <c r="G3767" t="s">
        <v>52</v>
      </c>
      <c r="H3767" t="s">
        <v>85</v>
      </c>
      <c r="I3767" s="16">
        <v>43724.544872685183</v>
      </c>
      <c r="J3767" s="16">
        <v>44027.769571759258</v>
      </c>
      <c r="K3767">
        <v>125</v>
      </c>
      <c r="L3767" s="16">
        <f t="shared" si="290"/>
        <v>43891</v>
      </c>
      <c r="M3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7">
        <f t="shared" si="291"/>
        <v>0</v>
      </c>
      <c r="O3767">
        <f t="shared" si="292"/>
        <v>6</v>
      </c>
      <c r="P3767">
        <f t="shared" si="293"/>
        <v>6</v>
      </c>
      <c r="Q3767" s="19">
        <f t="shared" si="294"/>
        <v>6</v>
      </c>
    </row>
    <row r="3768" spans="1:17" x14ac:dyDescent="0.25">
      <c r="A3768" t="s">
        <v>7332</v>
      </c>
      <c r="B3768" s="16">
        <v>43917.487025462964</v>
      </c>
      <c r="C3768" t="s">
        <v>7333</v>
      </c>
      <c r="D3768" t="s">
        <v>83</v>
      </c>
      <c r="E3768" t="s">
        <v>90</v>
      </c>
      <c r="F3768" s="19">
        <v>55</v>
      </c>
      <c r="G3768" t="s">
        <v>51</v>
      </c>
      <c r="H3768" t="s">
        <v>85</v>
      </c>
      <c r="I3768" s="16">
        <v>43917.488807870373</v>
      </c>
      <c r="J3768" s="16">
        <v>43996.741423611114</v>
      </c>
      <c r="K3768">
        <v>125</v>
      </c>
      <c r="L3768" s="16">
        <f t="shared" si="290"/>
        <v>43891</v>
      </c>
      <c r="M3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8">
        <f t="shared" si="291"/>
        <v>0</v>
      </c>
      <c r="O3768">
        <f t="shared" si="292"/>
        <v>0</v>
      </c>
      <c r="P3768">
        <f t="shared" si="293"/>
        <v>0</v>
      </c>
      <c r="Q3768" s="19">
        <f t="shared" si="294"/>
        <v>0</v>
      </c>
    </row>
    <row r="3769" spans="1:17" x14ac:dyDescent="0.25">
      <c r="A3769" t="s">
        <v>7334</v>
      </c>
      <c r="B3769" s="16">
        <v>43917.649722222224</v>
      </c>
      <c r="C3769" t="s">
        <v>7335</v>
      </c>
      <c r="D3769" t="s">
        <v>83</v>
      </c>
      <c r="E3769" t="s">
        <v>90</v>
      </c>
      <c r="F3769" s="19">
        <v>55</v>
      </c>
      <c r="G3769" t="s">
        <v>51</v>
      </c>
      <c r="H3769" t="s">
        <v>85</v>
      </c>
      <c r="I3769" s="16">
        <v>43917.653541666667</v>
      </c>
      <c r="J3769" s="16">
        <v>44333.499895833331</v>
      </c>
      <c r="K3769">
        <v>125</v>
      </c>
      <c r="L3769" s="16">
        <f t="shared" si="290"/>
        <v>43891</v>
      </c>
      <c r="M3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69">
        <f t="shared" si="291"/>
        <v>0</v>
      </c>
      <c r="O3769">
        <f t="shared" si="292"/>
        <v>0</v>
      </c>
      <c r="P3769">
        <f t="shared" si="293"/>
        <v>0</v>
      </c>
      <c r="Q3769" s="19">
        <f t="shared" si="294"/>
        <v>0</v>
      </c>
    </row>
    <row r="3770" spans="1:17" x14ac:dyDescent="0.25">
      <c r="A3770" t="s">
        <v>7336</v>
      </c>
      <c r="B3770" s="16">
        <v>43917.717430555553</v>
      </c>
      <c r="C3770" t="s">
        <v>7267</v>
      </c>
      <c r="D3770" t="s">
        <v>83</v>
      </c>
      <c r="E3770" t="s">
        <v>84</v>
      </c>
      <c r="F3770" s="19">
        <v>55</v>
      </c>
      <c r="G3770" t="s">
        <v>51</v>
      </c>
      <c r="H3770" t="s">
        <v>85</v>
      </c>
      <c r="I3770" s="16">
        <v>43882.672280092593</v>
      </c>
      <c r="J3770" s="16">
        <v>44377.541747685187</v>
      </c>
      <c r="K3770">
        <v>125</v>
      </c>
      <c r="L3770" s="16">
        <f t="shared" si="290"/>
        <v>43891</v>
      </c>
      <c r="M3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0">
        <f t="shared" si="291"/>
        <v>0</v>
      </c>
      <c r="O3770">
        <f t="shared" si="292"/>
        <v>1</v>
      </c>
      <c r="P3770">
        <f t="shared" si="293"/>
        <v>1</v>
      </c>
      <c r="Q3770" s="19">
        <f t="shared" si="294"/>
        <v>1</v>
      </c>
    </row>
    <row r="3771" spans="1:17" x14ac:dyDescent="0.25">
      <c r="A3771" t="s">
        <v>7337</v>
      </c>
      <c r="B3771" s="16">
        <v>43920.61959490741</v>
      </c>
      <c r="C3771" t="s">
        <v>7338</v>
      </c>
      <c r="D3771" t="s">
        <v>83</v>
      </c>
      <c r="E3771" t="s">
        <v>90</v>
      </c>
      <c r="F3771" s="19">
        <v>55</v>
      </c>
      <c r="G3771" t="s">
        <v>52</v>
      </c>
      <c r="H3771" t="s">
        <v>85</v>
      </c>
      <c r="I3771" s="16">
        <v>43920.622314814813</v>
      </c>
      <c r="J3771" s="16">
        <v>44454.667870370373</v>
      </c>
      <c r="K3771">
        <v>125</v>
      </c>
      <c r="L3771" s="16">
        <f t="shared" si="290"/>
        <v>43891</v>
      </c>
      <c r="M3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1">
        <f t="shared" si="291"/>
        <v>0</v>
      </c>
      <c r="O3771">
        <f t="shared" si="292"/>
        <v>0</v>
      </c>
      <c r="P3771">
        <f t="shared" si="293"/>
        <v>0</v>
      </c>
      <c r="Q3771" s="19">
        <f t="shared" si="294"/>
        <v>0</v>
      </c>
    </row>
    <row r="3772" spans="1:17" x14ac:dyDescent="0.25">
      <c r="A3772" t="s">
        <v>7339</v>
      </c>
      <c r="B3772" s="16">
        <v>43922.461180555554</v>
      </c>
      <c r="C3772" t="s">
        <v>7340</v>
      </c>
      <c r="D3772" t="s">
        <v>83</v>
      </c>
      <c r="E3772" t="s">
        <v>90</v>
      </c>
      <c r="F3772" s="19">
        <v>55</v>
      </c>
      <c r="G3772" t="s">
        <v>52</v>
      </c>
      <c r="H3772" t="s">
        <v>85</v>
      </c>
      <c r="I3772" s="16">
        <v>43922.463923611111</v>
      </c>
      <c r="J3772" s="16">
        <v>44260.397152777776</v>
      </c>
      <c r="K3772">
        <v>125</v>
      </c>
      <c r="L3772" s="16">
        <f t="shared" si="290"/>
        <v>43922</v>
      </c>
      <c r="M3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2">
        <f t="shared" si="291"/>
        <v>0</v>
      </c>
      <c r="O3772">
        <f t="shared" si="292"/>
        <v>0</v>
      </c>
      <c r="P3772">
        <f t="shared" si="293"/>
        <v>0</v>
      </c>
      <c r="Q3772" s="19">
        <f t="shared" si="294"/>
        <v>0</v>
      </c>
    </row>
    <row r="3773" spans="1:17" x14ac:dyDescent="0.25">
      <c r="A3773" t="s">
        <v>7341</v>
      </c>
      <c r="B3773" s="16">
        <v>43923.500567129631</v>
      </c>
      <c r="C3773" t="s">
        <v>7342</v>
      </c>
      <c r="D3773" t="s">
        <v>83</v>
      </c>
      <c r="E3773" t="s">
        <v>90</v>
      </c>
      <c r="F3773" s="19">
        <v>55</v>
      </c>
      <c r="G3773" t="s">
        <v>52</v>
      </c>
      <c r="H3773" t="s">
        <v>85</v>
      </c>
      <c r="I3773" s="16">
        <v>43923.503634259258</v>
      </c>
      <c r="J3773" s="16">
        <v>44479.600671296299</v>
      </c>
      <c r="K3773">
        <v>125</v>
      </c>
      <c r="L3773" s="16">
        <f t="shared" si="290"/>
        <v>43922</v>
      </c>
      <c r="M3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3">
        <f t="shared" si="291"/>
        <v>0</v>
      </c>
      <c r="O3773">
        <f t="shared" si="292"/>
        <v>0</v>
      </c>
      <c r="P3773">
        <f t="shared" si="293"/>
        <v>0</v>
      </c>
      <c r="Q3773" s="19">
        <f t="shared" si="294"/>
        <v>0</v>
      </c>
    </row>
    <row r="3774" spans="1:17" x14ac:dyDescent="0.25">
      <c r="A3774" t="s">
        <v>7343</v>
      </c>
      <c r="B3774" s="16">
        <v>43926.466782407406</v>
      </c>
      <c r="C3774" t="s">
        <v>7344</v>
      </c>
      <c r="D3774" t="s">
        <v>83</v>
      </c>
      <c r="E3774" t="s">
        <v>84</v>
      </c>
      <c r="F3774" s="19">
        <v>55</v>
      </c>
      <c r="G3774" t="s">
        <v>52</v>
      </c>
      <c r="H3774" t="s">
        <v>85</v>
      </c>
      <c r="I3774" s="16">
        <v>43900.460833333331</v>
      </c>
      <c r="J3774" s="16">
        <v>44297.506458333337</v>
      </c>
      <c r="K3774">
        <v>125</v>
      </c>
      <c r="L3774" s="16">
        <f t="shared" si="290"/>
        <v>43922</v>
      </c>
      <c r="M3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4">
        <f t="shared" si="291"/>
        <v>0</v>
      </c>
      <c r="O3774">
        <f t="shared" si="292"/>
        <v>1</v>
      </c>
      <c r="P3774">
        <f t="shared" si="293"/>
        <v>1</v>
      </c>
      <c r="Q3774" s="19">
        <f t="shared" si="294"/>
        <v>1</v>
      </c>
    </row>
    <row r="3775" spans="1:17" x14ac:dyDescent="0.25">
      <c r="A3775" t="s">
        <v>7345</v>
      </c>
      <c r="B3775" s="16">
        <v>43927.503807870373</v>
      </c>
      <c r="C3775" t="s">
        <v>7346</v>
      </c>
      <c r="D3775" t="s">
        <v>83</v>
      </c>
      <c r="E3775" t="s">
        <v>90</v>
      </c>
      <c r="F3775" s="19">
        <v>55</v>
      </c>
      <c r="G3775" t="s">
        <v>52</v>
      </c>
      <c r="H3775" t="s">
        <v>85</v>
      </c>
      <c r="I3775" s="16">
        <v>43927.507465277777</v>
      </c>
      <c r="J3775" s="16">
        <v>44233.612361111111</v>
      </c>
      <c r="K3775">
        <v>125</v>
      </c>
      <c r="L3775" s="16">
        <f t="shared" si="290"/>
        <v>43922</v>
      </c>
      <c r="M3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5">
        <f t="shared" si="291"/>
        <v>0</v>
      </c>
      <c r="O3775">
        <f t="shared" si="292"/>
        <v>0</v>
      </c>
      <c r="P3775">
        <f t="shared" si="293"/>
        <v>0</v>
      </c>
      <c r="Q3775" s="19">
        <f t="shared" si="294"/>
        <v>0</v>
      </c>
    </row>
    <row r="3776" spans="1:17" x14ac:dyDescent="0.25">
      <c r="A3776" t="s">
        <v>7347</v>
      </c>
      <c r="B3776" s="16">
        <v>43928.423877314817</v>
      </c>
      <c r="C3776" t="s">
        <v>7348</v>
      </c>
      <c r="D3776" t="s">
        <v>83</v>
      </c>
      <c r="E3776" t="s">
        <v>90</v>
      </c>
      <c r="F3776" s="19">
        <v>55</v>
      </c>
      <c r="G3776" t="s">
        <v>51</v>
      </c>
      <c r="H3776" t="s">
        <v>85</v>
      </c>
      <c r="I3776" s="16">
        <v>43928.42627314815</v>
      </c>
      <c r="J3776" s="16">
        <v>44187.672048611108</v>
      </c>
      <c r="K3776">
        <v>125</v>
      </c>
      <c r="L3776" s="16">
        <f t="shared" si="290"/>
        <v>43922</v>
      </c>
      <c r="M3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6">
        <f t="shared" si="291"/>
        <v>0</v>
      </c>
      <c r="O3776">
        <f t="shared" si="292"/>
        <v>0</v>
      </c>
      <c r="P3776">
        <f t="shared" si="293"/>
        <v>0</v>
      </c>
      <c r="Q3776" s="19">
        <f t="shared" si="294"/>
        <v>0</v>
      </c>
    </row>
    <row r="3777" spans="1:17" x14ac:dyDescent="0.25">
      <c r="A3777" t="s">
        <v>7349</v>
      </c>
      <c r="B3777" s="16">
        <v>43929.462696759256</v>
      </c>
      <c r="C3777" t="s">
        <v>7350</v>
      </c>
      <c r="D3777" t="s">
        <v>83</v>
      </c>
      <c r="E3777" t="s">
        <v>90</v>
      </c>
      <c r="F3777" s="19">
        <v>55</v>
      </c>
      <c r="G3777" t="s">
        <v>52</v>
      </c>
      <c r="H3777" t="s">
        <v>85</v>
      </c>
      <c r="I3777" s="16">
        <v>43929.465868055559</v>
      </c>
      <c r="J3777" s="16">
        <v>44299.502268518518</v>
      </c>
      <c r="K3777">
        <v>125</v>
      </c>
      <c r="L3777" s="16">
        <f t="shared" si="290"/>
        <v>43922</v>
      </c>
      <c r="M3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7">
        <f t="shared" si="291"/>
        <v>0</v>
      </c>
      <c r="O3777">
        <f t="shared" si="292"/>
        <v>0</v>
      </c>
      <c r="P3777">
        <f t="shared" si="293"/>
        <v>0</v>
      </c>
      <c r="Q3777" s="19">
        <f t="shared" si="294"/>
        <v>0</v>
      </c>
    </row>
    <row r="3778" spans="1:17" x14ac:dyDescent="0.25">
      <c r="A3778" t="s">
        <v>7351</v>
      </c>
      <c r="B3778" s="16">
        <v>43930.405277777776</v>
      </c>
      <c r="C3778" t="s">
        <v>7352</v>
      </c>
      <c r="D3778" t="s">
        <v>83</v>
      </c>
      <c r="E3778" t="s">
        <v>84</v>
      </c>
      <c r="F3778" s="19">
        <v>55</v>
      </c>
      <c r="G3778" t="s">
        <v>51</v>
      </c>
      <c r="H3778" t="s">
        <v>85</v>
      </c>
      <c r="I3778" s="16">
        <v>43929.70894675926</v>
      </c>
      <c r="J3778" s="16">
        <v>43957.620312500003</v>
      </c>
      <c r="K3778">
        <v>125</v>
      </c>
      <c r="L3778" s="16">
        <f t="shared" ref="L3778:L3841" si="295">DATE(YEAR(B3778),MONTH(B3778),1)</f>
        <v>43922</v>
      </c>
      <c r="M3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8">
        <f t="shared" ref="N3778:N3841" si="296">IF(B3778&gt;=J3778,1,0)</f>
        <v>0</v>
      </c>
      <c r="O3778">
        <f t="shared" ref="O3778:O3841" si="297">ROUND((B3778-I3778)/30,0)</f>
        <v>0</v>
      </c>
      <c r="P3778">
        <f t="shared" ref="P3778:P3841" si="298">IF(AND(N3778=1,B3778&gt;=J3778,J3778&gt;0),ROUND((J3778-I3778)/30,0),O3778)</f>
        <v>0</v>
      </c>
      <c r="Q3778" s="19">
        <f t="shared" ref="Q3778:Q3841" si="299">MIN(O3778:P3778)</f>
        <v>0</v>
      </c>
    </row>
    <row r="3779" spans="1:17" x14ac:dyDescent="0.25">
      <c r="A3779" t="s">
        <v>7353</v>
      </c>
      <c r="B3779" s="16">
        <v>43930.435995370368</v>
      </c>
      <c r="C3779" t="s">
        <v>7354</v>
      </c>
      <c r="D3779" t="s">
        <v>83</v>
      </c>
      <c r="E3779" t="s">
        <v>90</v>
      </c>
      <c r="F3779" s="19">
        <v>55</v>
      </c>
      <c r="G3779" t="s">
        <v>51</v>
      </c>
      <c r="H3779" t="s">
        <v>85</v>
      </c>
      <c r="I3779" s="16">
        <v>43930.4377662037</v>
      </c>
      <c r="J3779" s="16">
        <v>44476.43891203704</v>
      </c>
      <c r="K3779">
        <v>125</v>
      </c>
      <c r="L3779" s="16">
        <f t="shared" si="295"/>
        <v>43922</v>
      </c>
      <c r="M3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79">
        <f t="shared" si="296"/>
        <v>0</v>
      </c>
      <c r="O3779">
        <f t="shared" si="297"/>
        <v>0</v>
      </c>
      <c r="P3779">
        <f t="shared" si="298"/>
        <v>0</v>
      </c>
      <c r="Q3779" s="19">
        <f t="shared" si="299"/>
        <v>0</v>
      </c>
    </row>
    <row r="3780" spans="1:17" x14ac:dyDescent="0.25">
      <c r="A3780" t="s">
        <v>7355</v>
      </c>
      <c r="B3780" s="16">
        <v>43932.403726851851</v>
      </c>
      <c r="C3780" t="s">
        <v>7356</v>
      </c>
      <c r="D3780" t="s">
        <v>83</v>
      </c>
      <c r="E3780" t="s">
        <v>90</v>
      </c>
      <c r="F3780" s="19">
        <v>55</v>
      </c>
      <c r="G3780" t="s">
        <v>52</v>
      </c>
      <c r="H3780" t="s">
        <v>85</v>
      </c>
      <c r="I3780" s="16">
        <v>43932.406875000001</v>
      </c>
      <c r="J3780" s="16">
        <v>44172.661805555559</v>
      </c>
      <c r="K3780">
        <v>125</v>
      </c>
      <c r="L3780" s="16">
        <f t="shared" si="295"/>
        <v>43922</v>
      </c>
      <c r="M3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0">
        <f t="shared" si="296"/>
        <v>0</v>
      </c>
      <c r="O3780">
        <f t="shared" si="297"/>
        <v>0</v>
      </c>
      <c r="P3780">
        <f t="shared" si="298"/>
        <v>0</v>
      </c>
      <c r="Q3780" s="19">
        <f t="shared" si="299"/>
        <v>0</v>
      </c>
    </row>
    <row r="3781" spans="1:17" x14ac:dyDescent="0.25">
      <c r="A3781" t="s">
        <v>7357</v>
      </c>
      <c r="B3781" s="16">
        <v>43932.594131944446</v>
      </c>
      <c r="C3781" t="s">
        <v>7206</v>
      </c>
      <c r="D3781" t="s">
        <v>83</v>
      </c>
      <c r="E3781" t="s">
        <v>84</v>
      </c>
      <c r="F3781" s="19">
        <v>55</v>
      </c>
      <c r="G3781" t="s">
        <v>51</v>
      </c>
      <c r="H3781" t="s">
        <v>85</v>
      </c>
      <c r="I3781" s="16">
        <v>43847.506018518521</v>
      </c>
      <c r="J3781" s="16">
        <v>44223.451111111113</v>
      </c>
      <c r="K3781">
        <v>125</v>
      </c>
      <c r="L3781" s="16">
        <f t="shared" si="295"/>
        <v>43922</v>
      </c>
      <c r="M3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1">
        <f t="shared" si="296"/>
        <v>0</v>
      </c>
      <c r="O3781">
        <f t="shared" si="297"/>
        <v>3</v>
      </c>
      <c r="P3781">
        <f t="shared" si="298"/>
        <v>3</v>
      </c>
      <c r="Q3781" s="19">
        <f t="shared" si="299"/>
        <v>3</v>
      </c>
    </row>
    <row r="3782" spans="1:17" x14ac:dyDescent="0.25">
      <c r="A3782" t="s">
        <v>7358</v>
      </c>
      <c r="B3782" s="16">
        <v>43932.615590277775</v>
      </c>
      <c r="C3782" t="s">
        <v>7359</v>
      </c>
      <c r="D3782" t="s">
        <v>83</v>
      </c>
      <c r="E3782" t="s">
        <v>84</v>
      </c>
      <c r="F3782" s="19">
        <v>55</v>
      </c>
      <c r="G3782" t="s">
        <v>52</v>
      </c>
      <c r="H3782" t="s">
        <v>85</v>
      </c>
      <c r="I3782" s="16">
        <v>43899.517905092594</v>
      </c>
      <c r="J3782" s="16">
        <v>44038.61278935185</v>
      </c>
      <c r="K3782">
        <v>125</v>
      </c>
      <c r="L3782" s="16">
        <f t="shared" si="295"/>
        <v>43922</v>
      </c>
      <c r="M3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2">
        <f t="shared" si="296"/>
        <v>0</v>
      </c>
      <c r="O3782">
        <f t="shared" si="297"/>
        <v>1</v>
      </c>
      <c r="P3782">
        <f t="shared" si="298"/>
        <v>1</v>
      </c>
      <c r="Q3782" s="19">
        <f t="shared" si="299"/>
        <v>1</v>
      </c>
    </row>
    <row r="3783" spans="1:17" x14ac:dyDescent="0.25">
      <c r="A3783" t="s">
        <v>7360</v>
      </c>
      <c r="B3783" s="16">
        <v>43932.620717592596</v>
      </c>
      <c r="C3783" t="s">
        <v>7361</v>
      </c>
      <c r="D3783" t="s">
        <v>83</v>
      </c>
      <c r="E3783" t="s">
        <v>90</v>
      </c>
      <c r="F3783" s="19">
        <v>55</v>
      </c>
      <c r="G3783" t="s">
        <v>51</v>
      </c>
      <c r="H3783" t="s">
        <v>85</v>
      </c>
      <c r="I3783" s="16">
        <v>43932.623298611114</v>
      </c>
      <c r="J3783" s="16">
        <v>44162.525868055556</v>
      </c>
      <c r="K3783">
        <v>125</v>
      </c>
      <c r="L3783" s="16">
        <f t="shared" si="295"/>
        <v>43922</v>
      </c>
      <c r="M3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3">
        <f t="shared" si="296"/>
        <v>0</v>
      </c>
      <c r="O3783">
        <f t="shared" si="297"/>
        <v>0</v>
      </c>
      <c r="P3783">
        <f t="shared" si="298"/>
        <v>0</v>
      </c>
      <c r="Q3783" s="19">
        <f t="shared" si="299"/>
        <v>0</v>
      </c>
    </row>
    <row r="3784" spans="1:17" x14ac:dyDescent="0.25">
      <c r="A3784" t="s">
        <v>7362</v>
      </c>
      <c r="B3784" s="16">
        <v>43934.501180555555</v>
      </c>
      <c r="C3784" t="s">
        <v>7333</v>
      </c>
      <c r="D3784" t="s">
        <v>34</v>
      </c>
      <c r="E3784" t="s">
        <v>84</v>
      </c>
      <c r="F3784" s="19">
        <v>55</v>
      </c>
      <c r="G3784" t="s">
        <v>51</v>
      </c>
      <c r="H3784" t="s">
        <v>85</v>
      </c>
      <c r="I3784" s="16">
        <v>43917.488807870373</v>
      </c>
      <c r="J3784" s="16">
        <v>43996.741423611114</v>
      </c>
      <c r="K3784">
        <v>125</v>
      </c>
      <c r="L3784" s="16">
        <f t="shared" si="295"/>
        <v>43922</v>
      </c>
      <c r="M3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4">
        <f t="shared" si="296"/>
        <v>0</v>
      </c>
      <c r="O3784">
        <f t="shared" si="297"/>
        <v>1</v>
      </c>
      <c r="P3784">
        <f t="shared" si="298"/>
        <v>1</v>
      </c>
      <c r="Q3784" s="19">
        <f t="shared" si="299"/>
        <v>1</v>
      </c>
    </row>
    <row r="3785" spans="1:17" x14ac:dyDescent="0.25">
      <c r="A3785" t="s">
        <v>7363</v>
      </c>
      <c r="B3785" s="16">
        <v>43934.618009259262</v>
      </c>
      <c r="C3785" t="s">
        <v>7340</v>
      </c>
      <c r="D3785" t="s">
        <v>83</v>
      </c>
      <c r="E3785" t="s">
        <v>84</v>
      </c>
      <c r="F3785" s="19">
        <v>55</v>
      </c>
      <c r="G3785" t="s">
        <v>52</v>
      </c>
      <c r="H3785" t="s">
        <v>85</v>
      </c>
      <c r="I3785" s="16">
        <v>43922.463923611111</v>
      </c>
      <c r="J3785" s="16">
        <v>44260.397152777776</v>
      </c>
      <c r="K3785">
        <v>125</v>
      </c>
      <c r="L3785" s="16">
        <f t="shared" si="295"/>
        <v>43922</v>
      </c>
      <c r="M3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5">
        <f t="shared" si="296"/>
        <v>0</v>
      </c>
      <c r="O3785">
        <f t="shared" si="297"/>
        <v>0</v>
      </c>
      <c r="P3785">
        <f t="shared" si="298"/>
        <v>0</v>
      </c>
      <c r="Q3785" s="19">
        <f t="shared" si="299"/>
        <v>0</v>
      </c>
    </row>
    <row r="3786" spans="1:17" x14ac:dyDescent="0.25">
      <c r="A3786" t="s">
        <v>7364</v>
      </c>
      <c r="B3786" s="16">
        <v>43935.410138888888</v>
      </c>
      <c r="C3786" t="s">
        <v>7365</v>
      </c>
      <c r="D3786" t="s">
        <v>83</v>
      </c>
      <c r="E3786" t="s">
        <v>84</v>
      </c>
      <c r="F3786" s="19">
        <v>55</v>
      </c>
      <c r="G3786" t="s">
        <v>51</v>
      </c>
      <c r="H3786" t="s">
        <v>85</v>
      </c>
      <c r="I3786" s="16">
        <v>43490.58</v>
      </c>
      <c r="J3786" s="16">
        <v>43560.508819444447</v>
      </c>
      <c r="K3786">
        <v>125</v>
      </c>
      <c r="L3786" s="16">
        <f t="shared" si="295"/>
        <v>43922</v>
      </c>
      <c r="M3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6">
        <f t="shared" si="296"/>
        <v>1</v>
      </c>
      <c r="O3786">
        <f t="shared" si="297"/>
        <v>15</v>
      </c>
      <c r="P3786">
        <f t="shared" si="298"/>
        <v>2</v>
      </c>
      <c r="Q3786" s="19">
        <f t="shared" si="299"/>
        <v>2</v>
      </c>
    </row>
    <row r="3787" spans="1:17" x14ac:dyDescent="0.25">
      <c r="A3787" t="s">
        <v>7366</v>
      </c>
      <c r="B3787" s="16">
        <v>43936.309594907405</v>
      </c>
      <c r="C3787" t="s">
        <v>7367</v>
      </c>
      <c r="D3787" t="s">
        <v>83</v>
      </c>
      <c r="E3787" t="s">
        <v>90</v>
      </c>
      <c r="F3787" s="19">
        <v>55</v>
      </c>
      <c r="G3787" t="s">
        <v>52</v>
      </c>
      <c r="H3787" t="s">
        <v>85</v>
      </c>
      <c r="I3787" s="16">
        <v>43936.311469907407</v>
      </c>
      <c r="J3787" s="16">
        <v>43993.411122685182</v>
      </c>
      <c r="K3787">
        <v>125</v>
      </c>
      <c r="L3787" s="16">
        <f t="shared" si="295"/>
        <v>43922</v>
      </c>
      <c r="M3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7">
        <f t="shared" si="296"/>
        <v>0</v>
      </c>
      <c r="O3787">
        <f t="shared" si="297"/>
        <v>0</v>
      </c>
      <c r="P3787">
        <f t="shared" si="298"/>
        <v>0</v>
      </c>
      <c r="Q3787" s="19">
        <f t="shared" si="299"/>
        <v>0</v>
      </c>
    </row>
    <row r="3788" spans="1:17" x14ac:dyDescent="0.25">
      <c r="A3788" t="s">
        <v>7368</v>
      </c>
      <c r="B3788" s="16">
        <v>43937.430393518516</v>
      </c>
      <c r="C3788" t="s">
        <v>7369</v>
      </c>
      <c r="D3788" t="s">
        <v>83</v>
      </c>
      <c r="E3788" t="s">
        <v>90</v>
      </c>
      <c r="F3788" s="19">
        <v>55</v>
      </c>
      <c r="G3788" t="s">
        <v>52</v>
      </c>
      <c r="H3788" t="s">
        <v>85</v>
      </c>
      <c r="I3788" s="16">
        <v>43937.433333333334</v>
      </c>
      <c r="J3788" s="16">
        <v>44341.558981481481</v>
      </c>
      <c r="K3788">
        <v>125</v>
      </c>
      <c r="L3788" s="16">
        <f t="shared" si="295"/>
        <v>43922</v>
      </c>
      <c r="M3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8">
        <f t="shared" si="296"/>
        <v>0</v>
      </c>
      <c r="O3788">
        <f t="shared" si="297"/>
        <v>0</v>
      </c>
      <c r="P3788">
        <f t="shared" si="298"/>
        <v>0</v>
      </c>
      <c r="Q3788" s="19">
        <f t="shared" si="299"/>
        <v>0</v>
      </c>
    </row>
    <row r="3789" spans="1:17" x14ac:dyDescent="0.25">
      <c r="A3789" t="s">
        <v>7370</v>
      </c>
      <c r="B3789" s="16">
        <v>43937.512187499997</v>
      </c>
      <c r="C3789" t="s">
        <v>7371</v>
      </c>
      <c r="D3789" t="s">
        <v>83</v>
      </c>
      <c r="E3789" t="s">
        <v>90</v>
      </c>
      <c r="F3789" s="19">
        <v>55</v>
      </c>
      <c r="G3789" t="s">
        <v>51</v>
      </c>
      <c r="H3789" t="s">
        <v>85</v>
      </c>
      <c r="I3789" s="16">
        <v>43937.51425925926</v>
      </c>
      <c r="J3789" s="16">
        <v>44130.635717592595</v>
      </c>
      <c r="K3789">
        <v>125</v>
      </c>
      <c r="L3789" s="16">
        <f t="shared" si="295"/>
        <v>43922</v>
      </c>
      <c r="M3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89">
        <f t="shared" si="296"/>
        <v>0</v>
      </c>
      <c r="O3789">
        <f t="shared" si="297"/>
        <v>0</v>
      </c>
      <c r="P3789">
        <f t="shared" si="298"/>
        <v>0</v>
      </c>
      <c r="Q3789" s="19">
        <f t="shared" si="299"/>
        <v>0</v>
      </c>
    </row>
    <row r="3790" spans="1:17" x14ac:dyDescent="0.25">
      <c r="A3790" t="s">
        <v>7372</v>
      </c>
      <c r="B3790" s="16">
        <v>43937.647094907406</v>
      </c>
      <c r="C3790" t="s">
        <v>7373</v>
      </c>
      <c r="D3790" t="s">
        <v>83</v>
      </c>
      <c r="E3790" t="s">
        <v>84</v>
      </c>
      <c r="F3790" s="19">
        <v>55</v>
      </c>
      <c r="G3790" t="s">
        <v>52</v>
      </c>
      <c r="H3790" t="s">
        <v>85</v>
      </c>
      <c r="I3790" s="16">
        <v>43845.727384259262</v>
      </c>
      <c r="J3790" s="16">
        <v>44515.600347222222</v>
      </c>
      <c r="K3790">
        <v>125</v>
      </c>
      <c r="L3790" s="16">
        <f t="shared" si="295"/>
        <v>43922</v>
      </c>
      <c r="M3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0">
        <f t="shared" si="296"/>
        <v>0</v>
      </c>
      <c r="O3790">
        <f t="shared" si="297"/>
        <v>3</v>
      </c>
      <c r="P3790">
        <f t="shared" si="298"/>
        <v>3</v>
      </c>
      <c r="Q3790" s="19">
        <f t="shared" si="299"/>
        <v>3</v>
      </c>
    </row>
    <row r="3791" spans="1:17" x14ac:dyDescent="0.25">
      <c r="A3791" t="s">
        <v>7374</v>
      </c>
      <c r="B3791" s="16">
        <v>43937.686574074076</v>
      </c>
      <c r="C3791" t="s">
        <v>7375</v>
      </c>
      <c r="D3791" t="s">
        <v>83</v>
      </c>
      <c r="E3791" t="s">
        <v>84</v>
      </c>
      <c r="F3791" s="19">
        <v>55</v>
      </c>
      <c r="G3791" t="s">
        <v>51</v>
      </c>
      <c r="H3791" t="s">
        <v>85</v>
      </c>
      <c r="I3791" s="16">
        <v>43508.474918981483</v>
      </c>
      <c r="J3791" s="16">
        <v>43642.357523148145</v>
      </c>
      <c r="K3791">
        <v>125</v>
      </c>
      <c r="L3791" s="16">
        <f t="shared" si="295"/>
        <v>43922</v>
      </c>
      <c r="M3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1">
        <f t="shared" si="296"/>
        <v>1</v>
      </c>
      <c r="O3791">
        <f t="shared" si="297"/>
        <v>14</v>
      </c>
      <c r="P3791">
        <f t="shared" si="298"/>
        <v>4</v>
      </c>
      <c r="Q3791" s="19">
        <f t="shared" si="299"/>
        <v>4</v>
      </c>
    </row>
    <row r="3792" spans="1:17" x14ac:dyDescent="0.25">
      <c r="A3792" t="s">
        <v>7376</v>
      </c>
      <c r="B3792" s="16">
        <v>43940.637233796297</v>
      </c>
      <c r="C3792" t="s">
        <v>7377</v>
      </c>
      <c r="D3792" t="s">
        <v>83</v>
      </c>
      <c r="E3792" t="s">
        <v>84</v>
      </c>
      <c r="F3792" s="19">
        <v>55</v>
      </c>
      <c r="G3792" t="s">
        <v>52</v>
      </c>
      <c r="H3792" t="s">
        <v>85</v>
      </c>
      <c r="I3792" s="16">
        <v>43887.506863425922</v>
      </c>
      <c r="J3792" s="16">
        <v>44022.464050925926</v>
      </c>
      <c r="K3792">
        <v>125</v>
      </c>
      <c r="L3792" s="16">
        <f t="shared" si="295"/>
        <v>43922</v>
      </c>
      <c r="M3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2">
        <f t="shared" si="296"/>
        <v>0</v>
      </c>
      <c r="O3792">
        <f t="shared" si="297"/>
        <v>2</v>
      </c>
      <c r="P3792">
        <f t="shared" si="298"/>
        <v>2</v>
      </c>
      <c r="Q3792" s="19">
        <f t="shared" si="299"/>
        <v>2</v>
      </c>
    </row>
    <row r="3793" spans="1:17" x14ac:dyDescent="0.25">
      <c r="A3793" t="s">
        <v>7378</v>
      </c>
      <c r="B3793" s="16">
        <v>43941.495219907411</v>
      </c>
      <c r="C3793" t="s">
        <v>7379</v>
      </c>
      <c r="D3793" t="s">
        <v>83</v>
      </c>
      <c r="E3793" t="s">
        <v>90</v>
      </c>
      <c r="F3793" s="19">
        <v>55</v>
      </c>
      <c r="G3793" t="s">
        <v>52</v>
      </c>
      <c r="H3793" t="s">
        <v>85</v>
      </c>
      <c r="I3793" s="16">
        <v>43941.497083333335</v>
      </c>
      <c r="J3793" s="16">
        <v>44226.632118055553</v>
      </c>
      <c r="K3793">
        <v>125</v>
      </c>
      <c r="L3793" s="16">
        <f t="shared" si="295"/>
        <v>43922</v>
      </c>
      <c r="M3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3">
        <f t="shared" si="296"/>
        <v>0</v>
      </c>
      <c r="O3793">
        <f t="shared" si="297"/>
        <v>0</v>
      </c>
      <c r="P3793">
        <f t="shared" si="298"/>
        <v>0</v>
      </c>
      <c r="Q3793" s="19">
        <f t="shared" si="299"/>
        <v>0</v>
      </c>
    </row>
    <row r="3794" spans="1:17" x14ac:dyDescent="0.25">
      <c r="A3794" t="s">
        <v>7380</v>
      </c>
      <c r="B3794" s="16">
        <v>43941.522905092592</v>
      </c>
      <c r="C3794" t="s">
        <v>7231</v>
      </c>
      <c r="D3794" t="s">
        <v>34</v>
      </c>
      <c r="E3794" t="s">
        <v>84</v>
      </c>
      <c r="F3794" s="19">
        <v>55</v>
      </c>
      <c r="G3794" t="s">
        <v>51</v>
      </c>
      <c r="H3794" t="s">
        <v>85</v>
      </c>
      <c r="I3794" s="16">
        <v>43864.483472222222</v>
      </c>
      <c r="J3794" s="16">
        <v>44137.536249999997</v>
      </c>
      <c r="K3794">
        <v>125</v>
      </c>
      <c r="L3794" s="16">
        <f t="shared" si="295"/>
        <v>43922</v>
      </c>
      <c r="M3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4">
        <f t="shared" si="296"/>
        <v>0</v>
      </c>
      <c r="O3794">
        <f t="shared" si="297"/>
        <v>3</v>
      </c>
      <c r="P3794">
        <f t="shared" si="298"/>
        <v>3</v>
      </c>
      <c r="Q3794" s="19">
        <f t="shared" si="299"/>
        <v>3</v>
      </c>
    </row>
    <row r="3795" spans="1:17" x14ac:dyDescent="0.25">
      <c r="A3795" t="s">
        <v>7381</v>
      </c>
      <c r="B3795" s="16">
        <v>43941.645150462966</v>
      </c>
      <c r="C3795" t="s">
        <v>7382</v>
      </c>
      <c r="D3795" t="s">
        <v>83</v>
      </c>
      <c r="E3795" t="s">
        <v>90</v>
      </c>
      <c r="F3795" s="19">
        <v>55</v>
      </c>
      <c r="G3795" t="s">
        <v>51</v>
      </c>
      <c r="H3795" t="s">
        <v>85</v>
      </c>
      <c r="I3795" s="16">
        <v>43941.647928240738</v>
      </c>
      <c r="J3795" s="16">
        <v>44471.408553240741</v>
      </c>
      <c r="K3795">
        <v>125</v>
      </c>
      <c r="L3795" s="16">
        <f t="shared" si="295"/>
        <v>43922</v>
      </c>
      <c r="M3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5">
        <f t="shared" si="296"/>
        <v>0</v>
      </c>
      <c r="O3795">
        <f t="shared" si="297"/>
        <v>0</v>
      </c>
      <c r="P3795">
        <f t="shared" si="298"/>
        <v>0</v>
      </c>
      <c r="Q3795" s="19">
        <f t="shared" si="299"/>
        <v>0</v>
      </c>
    </row>
    <row r="3796" spans="1:17" x14ac:dyDescent="0.25">
      <c r="A3796" t="s">
        <v>7383</v>
      </c>
      <c r="B3796" s="16">
        <v>43942.512881944444</v>
      </c>
      <c r="C3796" t="s">
        <v>7384</v>
      </c>
      <c r="D3796" t="s">
        <v>83</v>
      </c>
      <c r="E3796" t="s">
        <v>90</v>
      </c>
      <c r="F3796" s="19">
        <v>55</v>
      </c>
      <c r="G3796" t="s">
        <v>52</v>
      </c>
      <c r="H3796" t="s">
        <v>85</v>
      </c>
      <c r="I3796" s="16">
        <v>43942.516840277778</v>
      </c>
      <c r="J3796" s="16">
        <v>43943.493159722224</v>
      </c>
      <c r="K3796">
        <v>125</v>
      </c>
      <c r="L3796" s="16">
        <f t="shared" si="295"/>
        <v>43922</v>
      </c>
      <c r="M3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6">
        <f t="shared" si="296"/>
        <v>0</v>
      </c>
      <c r="O3796">
        <f t="shared" si="297"/>
        <v>0</v>
      </c>
      <c r="P3796">
        <f t="shared" si="298"/>
        <v>0</v>
      </c>
      <c r="Q3796" s="19">
        <f t="shared" si="299"/>
        <v>0</v>
      </c>
    </row>
    <row r="3797" spans="1:17" x14ac:dyDescent="0.25">
      <c r="A3797" t="s">
        <v>7385</v>
      </c>
      <c r="B3797" s="16">
        <v>43943.685891203706</v>
      </c>
      <c r="C3797" t="s">
        <v>7386</v>
      </c>
      <c r="D3797" t="s">
        <v>83</v>
      </c>
      <c r="E3797" t="s">
        <v>84</v>
      </c>
      <c r="F3797" s="19">
        <v>55</v>
      </c>
      <c r="G3797" t="s">
        <v>52</v>
      </c>
      <c r="H3797" t="s">
        <v>85</v>
      </c>
      <c r="I3797" s="16">
        <v>43633.813703703701</v>
      </c>
      <c r="J3797" s="16">
        <v>44466.618773148148</v>
      </c>
      <c r="K3797">
        <v>125</v>
      </c>
      <c r="L3797" s="16">
        <f t="shared" si="295"/>
        <v>43922</v>
      </c>
      <c r="M3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7">
        <f t="shared" si="296"/>
        <v>0</v>
      </c>
      <c r="O3797">
        <f t="shared" si="297"/>
        <v>10</v>
      </c>
      <c r="P3797">
        <f t="shared" si="298"/>
        <v>10</v>
      </c>
      <c r="Q3797" s="19">
        <f t="shared" si="299"/>
        <v>10</v>
      </c>
    </row>
    <row r="3798" spans="1:17" x14ac:dyDescent="0.25">
      <c r="A3798" t="s">
        <v>7387</v>
      </c>
      <c r="B3798" s="16">
        <v>43944.406458333331</v>
      </c>
      <c r="C3798" t="s">
        <v>7109</v>
      </c>
      <c r="D3798" t="s">
        <v>83</v>
      </c>
      <c r="E3798" t="s">
        <v>84</v>
      </c>
      <c r="F3798" s="19">
        <v>55</v>
      </c>
      <c r="G3798" t="s">
        <v>52</v>
      </c>
      <c r="H3798" t="s">
        <v>85</v>
      </c>
      <c r="I3798" s="16">
        <v>43657.575497685182</v>
      </c>
      <c r="J3798" s="16">
        <v>44414.420995370368</v>
      </c>
      <c r="K3798">
        <v>125</v>
      </c>
      <c r="L3798" s="16">
        <f t="shared" si="295"/>
        <v>43922</v>
      </c>
      <c r="M3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8">
        <f t="shared" si="296"/>
        <v>0</v>
      </c>
      <c r="O3798">
        <f t="shared" si="297"/>
        <v>10</v>
      </c>
      <c r="P3798">
        <f t="shared" si="298"/>
        <v>10</v>
      </c>
      <c r="Q3798" s="19">
        <f t="shared" si="299"/>
        <v>10</v>
      </c>
    </row>
    <row r="3799" spans="1:17" x14ac:dyDescent="0.25">
      <c r="A3799" t="s">
        <v>7388</v>
      </c>
      <c r="B3799" s="16">
        <v>43946.420636574076</v>
      </c>
      <c r="C3799" t="s">
        <v>7389</v>
      </c>
      <c r="D3799" t="s">
        <v>83</v>
      </c>
      <c r="E3799" t="s">
        <v>84</v>
      </c>
      <c r="F3799" s="19">
        <v>55</v>
      </c>
      <c r="G3799" t="s">
        <v>51</v>
      </c>
      <c r="H3799" t="s">
        <v>85</v>
      </c>
      <c r="I3799" s="16">
        <v>43881.540752314817</v>
      </c>
      <c r="J3799" s="16">
        <v>44220.707638888889</v>
      </c>
      <c r="K3799">
        <v>125</v>
      </c>
      <c r="L3799" s="16">
        <f t="shared" si="295"/>
        <v>43922</v>
      </c>
      <c r="M3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799">
        <f t="shared" si="296"/>
        <v>0</v>
      </c>
      <c r="O3799">
        <f t="shared" si="297"/>
        <v>2</v>
      </c>
      <c r="P3799">
        <f t="shared" si="298"/>
        <v>2</v>
      </c>
      <c r="Q3799" s="19">
        <f t="shared" si="299"/>
        <v>2</v>
      </c>
    </row>
    <row r="3800" spans="1:17" x14ac:dyDescent="0.25">
      <c r="A3800" t="s">
        <v>7390</v>
      </c>
      <c r="B3800" s="16">
        <v>43946.546817129631</v>
      </c>
      <c r="C3800" t="s">
        <v>7391</v>
      </c>
      <c r="D3800" t="s">
        <v>34</v>
      </c>
      <c r="E3800" t="s">
        <v>84</v>
      </c>
      <c r="F3800" s="19">
        <v>55</v>
      </c>
      <c r="G3800" t="s">
        <v>52</v>
      </c>
      <c r="H3800" t="s">
        <v>85</v>
      </c>
      <c r="I3800" s="16">
        <v>43934.457615740743</v>
      </c>
      <c r="J3800" s="16">
        <v>44342.719652777778</v>
      </c>
      <c r="K3800">
        <v>125</v>
      </c>
      <c r="L3800" s="16">
        <f t="shared" si="295"/>
        <v>43922</v>
      </c>
      <c r="M3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0">
        <f t="shared" si="296"/>
        <v>0</v>
      </c>
      <c r="O3800">
        <f t="shared" si="297"/>
        <v>0</v>
      </c>
      <c r="P3800">
        <f t="shared" si="298"/>
        <v>0</v>
      </c>
      <c r="Q3800" s="19">
        <f t="shared" si="299"/>
        <v>0</v>
      </c>
    </row>
    <row r="3801" spans="1:17" x14ac:dyDescent="0.25">
      <c r="A3801" t="s">
        <v>7392</v>
      </c>
      <c r="B3801" s="16">
        <v>43946.60392361111</v>
      </c>
      <c r="C3801" t="s">
        <v>7237</v>
      </c>
      <c r="D3801" t="s">
        <v>83</v>
      </c>
      <c r="E3801" t="s">
        <v>84</v>
      </c>
      <c r="F3801" s="19">
        <v>55</v>
      </c>
      <c r="G3801" t="s">
        <v>52</v>
      </c>
      <c r="H3801" t="s">
        <v>85</v>
      </c>
      <c r="I3801" s="16">
        <v>43869.493344907409</v>
      </c>
      <c r="J3801" s="16">
        <v>44066.612534722219</v>
      </c>
      <c r="K3801">
        <v>125</v>
      </c>
      <c r="L3801" s="16">
        <f t="shared" si="295"/>
        <v>43922</v>
      </c>
      <c r="M3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1">
        <f t="shared" si="296"/>
        <v>0</v>
      </c>
      <c r="O3801">
        <f t="shared" si="297"/>
        <v>3</v>
      </c>
      <c r="P3801">
        <f t="shared" si="298"/>
        <v>3</v>
      </c>
      <c r="Q3801" s="19">
        <f t="shared" si="299"/>
        <v>3</v>
      </c>
    </row>
    <row r="3802" spans="1:17" x14ac:dyDescent="0.25">
      <c r="A3802" t="s">
        <v>7393</v>
      </c>
      <c r="B3802" s="16">
        <v>43946.643495370372</v>
      </c>
      <c r="C3802" t="s">
        <v>7394</v>
      </c>
      <c r="D3802" t="s">
        <v>83</v>
      </c>
      <c r="E3802" t="s">
        <v>84</v>
      </c>
      <c r="F3802" s="19">
        <v>55</v>
      </c>
      <c r="G3802" t="s">
        <v>52</v>
      </c>
      <c r="H3802" t="s">
        <v>85</v>
      </c>
      <c r="I3802" s="16">
        <v>43921.663946759261</v>
      </c>
      <c r="J3802" s="16">
        <v>44066.563750000001</v>
      </c>
      <c r="K3802">
        <v>125</v>
      </c>
      <c r="L3802" s="16">
        <f t="shared" si="295"/>
        <v>43922</v>
      </c>
      <c r="M3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2">
        <f t="shared" si="296"/>
        <v>0</v>
      </c>
      <c r="O3802">
        <f t="shared" si="297"/>
        <v>1</v>
      </c>
      <c r="P3802">
        <f t="shared" si="298"/>
        <v>1</v>
      </c>
      <c r="Q3802" s="19">
        <f t="shared" si="299"/>
        <v>1</v>
      </c>
    </row>
    <row r="3803" spans="1:17" x14ac:dyDescent="0.25">
      <c r="A3803" t="s">
        <v>7395</v>
      </c>
      <c r="B3803" s="16">
        <v>43947.432083333333</v>
      </c>
      <c r="C3803" t="s">
        <v>7396</v>
      </c>
      <c r="D3803" t="s">
        <v>83</v>
      </c>
      <c r="E3803" t="s">
        <v>84</v>
      </c>
      <c r="F3803" s="19">
        <v>55</v>
      </c>
      <c r="G3803" t="s">
        <v>51</v>
      </c>
      <c r="H3803" t="s">
        <v>85</v>
      </c>
      <c r="I3803" s="16">
        <v>43936.592314814814</v>
      </c>
      <c r="J3803" s="16">
        <v>44401.418749999997</v>
      </c>
      <c r="K3803">
        <v>125</v>
      </c>
      <c r="L3803" s="16">
        <f t="shared" si="295"/>
        <v>43922</v>
      </c>
      <c r="M3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3">
        <f t="shared" si="296"/>
        <v>0</v>
      </c>
      <c r="O3803">
        <f t="shared" si="297"/>
        <v>0</v>
      </c>
      <c r="P3803">
        <f t="shared" si="298"/>
        <v>0</v>
      </c>
      <c r="Q3803" s="19">
        <f t="shared" si="299"/>
        <v>0</v>
      </c>
    </row>
    <row r="3804" spans="1:17" x14ac:dyDescent="0.25">
      <c r="A3804" t="s">
        <v>7397</v>
      </c>
      <c r="B3804" s="16">
        <v>43947.717685185184</v>
      </c>
      <c r="C3804" t="s">
        <v>7398</v>
      </c>
      <c r="D3804" t="s">
        <v>83</v>
      </c>
      <c r="E3804" t="s">
        <v>84</v>
      </c>
      <c r="F3804" s="19">
        <v>55</v>
      </c>
      <c r="G3804" t="s">
        <v>51</v>
      </c>
      <c r="H3804" t="s">
        <v>85</v>
      </c>
      <c r="I3804" s="16">
        <v>43622.633958333332</v>
      </c>
      <c r="J3804" s="16">
        <v>44112.75273148148</v>
      </c>
      <c r="K3804">
        <v>125</v>
      </c>
      <c r="L3804" s="16">
        <f t="shared" si="295"/>
        <v>43922</v>
      </c>
      <c r="M3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4">
        <f t="shared" si="296"/>
        <v>0</v>
      </c>
      <c r="O3804">
        <f t="shared" si="297"/>
        <v>11</v>
      </c>
      <c r="P3804">
        <f t="shared" si="298"/>
        <v>11</v>
      </c>
      <c r="Q3804" s="19">
        <f t="shared" si="299"/>
        <v>11</v>
      </c>
    </row>
    <row r="3805" spans="1:17" x14ac:dyDescent="0.25">
      <c r="A3805" t="s">
        <v>7399</v>
      </c>
      <c r="B3805" s="16">
        <v>43949.535474537035</v>
      </c>
      <c r="C3805" t="s">
        <v>7400</v>
      </c>
      <c r="D3805" t="s">
        <v>83</v>
      </c>
      <c r="E3805" t="s">
        <v>90</v>
      </c>
      <c r="F3805" s="19">
        <v>55</v>
      </c>
      <c r="G3805" t="s">
        <v>52</v>
      </c>
      <c r="H3805" t="s">
        <v>85</v>
      </c>
      <c r="I3805" s="16">
        <v>43949.538356481484</v>
      </c>
      <c r="J3805" s="16">
        <v>44095.544641203705</v>
      </c>
      <c r="K3805">
        <v>125</v>
      </c>
      <c r="L3805" s="16">
        <f t="shared" si="295"/>
        <v>43922</v>
      </c>
      <c r="M3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5">
        <f t="shared" si="296"/>
        <v>0</v>
      </c>
      <c r="O3805">
        <f t="shared" si="297"/>
        <v>0</v>
      </c>
      <c r="P3805">
        <f t="shared" si="298"/>
        <v>0</v>
      </c>
      <c r="Q3805" s="19">
        <f t="shared" si="299"/>
        <v>0</v>
      </c>
    </row>
    <row r="3806" spans="1:17" x14ac:dyDescent="0.25">
      <c r="A3806" t="s">
        <v>7401</v>
      </c>
      <c r="B3806" s="16">
        <v>43949.588692129626</v>
      </c>
      <c r="C3806" t="s">
        <v>7402</v>
      </c>
      <c r="D3806" t="s">
        <v>83</v>
      </c>
      <c r="E3806" t="s">
        <v>90</v>
      </c>
      <c r="F3806" s="19">
        <v>55</v>
      </c>
      <c r="G3806" t="s">
        <v>52</v>
      </c>
      <c r="H3806" t="s">
        <v>85</v>
      </c>
      <c r="I3806" s="16">
        <v>43949.591863425929</v>
      </c>
      <c r="J3806" s="16">
        <v>44067.611666666664</v>
      </c>
      <c r="K3806">
        <v>125</v>
      </c>
      <c r="L3806" s="16">
        <f t="shared" si="295"/>
        <v>43922</v>
      </c>
      <c r="M3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6">
        <f t="shared" si="296"/>
        <v>0</v>
      </c>
      <c r="O3806">
        <f t="shared" si="297"/>
        <v>0</v>
      </c>
      <c r="P3806">
        <f t="shared" si="298"/>
        <v>0</v>
      </c>
      <c r="Q3806" s="19">
        <f t="shared" si="299"/>
        <v>0</v>
      </c>
    </row>
    <row r="3807" spans="1:17" x14ac:dyDescent="0.25">
      <c r="A3807" t="s">
        <v>7403</v>
      </c>
      <c r="B3807" s="16">
        <v>43745.417905092596</v>
      </c>
      <c r="C3807" t="s">
        <v>7404</v>
      </c>
      <c r="D3807" t="s">
        <v>83</v>
      </c>
      <c r="E3807" t="s">
        <v>90</v>
      </c>
      <c r="F3807" s="19">
        <v>55</v>
      </c>
      <c r="G3807" t="s">
        <v>51</v>
      </c>
      <c r="H3807" t="s">
        <v>85</v>
      </c>
      <c r="I3807" s="16">
        <v>43745.419270833336</v>
      </c>
      <c r="K3807">
        <v>125</v>
      </c>
      <c r="L3807" s="16">
        <f t="shared" si="295"/>
        <v>43739</v>
      </c>
      <c r="M3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7">
        <f t="shared" si="296"/>
        <v>1</v>
      </c>
      <c r="O3807">
        <f t="shared" si="297"/>
        <v>0</v>
      </c>
      <c r="P3807">
        <f t="shared" si="298"/>
        <v>0</v>
      </c>
      <c r="Q3807" s="19">
        <f t="shared" si="299"/>
        <v>0</v>
      </c>
    </row>
    <row r="3808" spans="1:17" x14ac:dyDescent="0.25">
      <c r="A3808" t="s">
        <v>7405</v>
      </c>
      <c r="B3808" s="16">
        <v>43746.351469907408</v>
      </c>
      <c r="C3808" t="s">
        <v>7406</v>
      </c>
      <c r="D3808" t="s">
        <v>83</v>
      </c>
      <c r="E3808" t="s">
        <v>90</v>
      </c>
      <c r="F3808" s="19">
        <v>55</v>
      </c>
      <c r="G3808" t="s">
        <v>52</v>
      </c>
      <c r="H3808" t="s">
        <v>85</v>
      </c>
      <c r="I3808" s="16">
        <v>43746.354085648149</v>
      </c>
      <c r="K3808">
        <v>125</v>
      </c>
      <c r="L3808" s="16">
        <f t="shared" si="295"/>
        <v>43739</v>
      </c>
      <c r="M3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8">
        <f t="shared" si="296"/>
        <v>1</v>
      </c>
      <c r="O3808">
        <f t="shared" si="297"/>
        <v>0</v>
      </c>
      <c r="P3808">
        <f t="shared" si="298"/>
        <v>0</v>
      </c>
      <c r="Q3808" s="19">
        <f t="shared" si="299"/>
        <v>0</v>
      </c>
    </row>
    <row r="3809" spans="1:17" x14ac:dyDescent="0.25">
      <c r="A3809" t="s">
        <v>7407</v>
      </c>
      <c r="B3809" s="16">
        <v>43746.499085648145</v>
      </c>
      <c r="C3809" t="s">
        <v>7408</v>
      </c>
      <c r="D3809" t="s">
        <v>83</v>
      </c>
      <c r="E3809" t="s">
        <v>90</v>
      </c>
      <c r="F3809" s="19">
        <v>55</v>
      </c>
      <c r="G3809" t="s">
        <v>52</v>
      </c>
      <c r="H3809" t="s">
        <v>85</v>
      </c>
      <c r="I3809" s="16">
        <v>43746.502893518518</v>
      </c>
      <c r="K3809">
        <v>125</v>
      </c>
      <c r="L3809" s="16">
        <f t="shared" si="295"/>
        <v>43739</v>
      </c>
      <c r="M3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09">
        <f t="shared" si="296"/>
        <v>1</v>
      </c>
      <c r="O3809">
        <f t="shared" si="297"/>
        <v>0</v>
      </c>
      <c r="P3809">
        <f t="shared" si="298"/>
        <v>0</v>
      </c>
      <c r="Q3809" s="19">
        <f t="shared" si="299"/>
        <v>0</v>
      </c>
    </row>
    <row r="3810" spans="1:17" x14ac:dyDescent="0.25">
      <c r="A3810" t="s">
        <v>7409</v>
      </c>
      <c r="B3810" s="16">
        <v>43746.62232638889</v>
      </c>
      <c r="C3810" t="s">
        <v>7410</v>
      </c>
      <c r="D3810" t="s">
        <v>83</v>
      </c>
      <c r="E3810" t="s">
        <v>84</v>
      </c>
      <c r="F3810" s="19">
        <v>55</v>
      </c>
      <c r="G3810" t="s">
        <v>51</v>
      </c>
      <c r="H3810" t="s">
        <v>85</v>
      </c>
      <c r="I3810" s="16">
        <v>43647.598136574074</v>
      </c>
      <c r="K3810">
        <v>125</v>
      </c>
      <c r="L3810" s="16">
        <f t="shared" si="295"/>
        <v>43739</v>
      </c>
      <c r="M3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0">
        <f t="shared" si="296"/>
        <v>1</v>
      </c>
      <c r="O3810">
        <f t="shared" si="297"/>
        <v>3</v>
      </c>
      <c r="P3810">
        <f t="shared" si="298"/>
        <v>3</v>
      </c>
      <c r="Q3810" s="19">
        <f t="shared" si="299"/>
        <v>3</v>
      </c>
    </row>
    <row r="3811" spans="1:17" x14ac:dyDescent="0.25">
      <c r="A3811" t="s">
        <v>7411</v>
      </c>
      <c r="B3811" s="16">
        <v>43748.523541666669</v>
      </c>
      <c r="C3811" t="s">
        <v>7412</v>
      </c>
      <c r="D3811" t="s">
        <v>83</v>
      </c>
      <c r="E3811" t="s">
        <v>84</v>
      </c>
      <c r="F3811" s="19">
        <v>55</v>
      </c>
      <c r="G3811" t="s">
        <v>51</v>
      </c>
      <c r="H3811" t="s">
        <v>85</v>
      </c>
      <c r="I3811" s="16">
        <v>43642.649907407409</v>
      </c>
      <c r="K3811">
        <v>125</v>
      </c>
      <c r="L3811" s="16">
        <f t="shared" si="295"/>
        <v>43739</v>
      </c>
      <c r="M3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1">
        <f t="shared" si="296"/>
        <v>1</v>
      </c>
      <c r="O3811">
        <f t="shared" si="297"/>
        <v>4</v>
      </c>
      <c r="P3811">
        <f t="shared" si="298"/>
        <v>4</v>
      </c>
      <c r="Q3811" s="19">
        <f t="shared" si="299"/>
        <v>4</v>
      </c>
    </row>
    <row r="3812" spans="1:17" x14ac:dyDescent="0.25">
      <c r="A3812" t="s">
        <v>7413</v>
      </c>
      <c r="B3812" s="16">
        <v>43748.568090277775</v>
      </c>
      <c r="C3812" t="s">
        <v>7414</v>
      </c>
      <c r="D3812" t="s">
        <v>83</v>
      </c>
      <c r="E3812" t="s">
        <v>84</v>
      </c>
      <c r="F3812" s="19">
        <v>55</v>
      </c>
      <c r="G3812" t="s">
        <v>52</v>
      </c>
      <c r="H3812" t="s">
        <v>85</v>
      </c>
      <c r="I3812" s="16">
        <v>43619.561736111114</v>
      </c>
      <c r="K3812">
        <v>125</v>
      </c>
      <c r="L3812" s="16">
        <f t="shared" si="295"/>
        <v>43739</v>
      </c>
      <c r="M3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2">
        <f t="shared" si="296"/>
        <v>1</v>
      </c>
      <c r="O3812">
        <f t="shared" si="297"/>
        <v>4</v>
      </c>
      <c r="P3812">
        <f t="shared" si="298"/>
        <v>4</v>
      </c>
      <c r="Q3812" s="19">
        <f t="shared" si="299"/>
        <v>4</v>
      </c>
    </row>
    <row r="3813" spans="1:17" x14ac:dyDescent="0.25">
      <c r="A3813" t="s">
        <v>7415</v>
      </c>
      <c r="B3813" s="16">
        <v>43748.589421296296</v>
      </c>
      <c r="C3813" t="s">
        <v>7416</v>
      </c>
      <c r="D3813" t="s">
        <v>34</v>
      </c>
      <c r="E3813" t="s">
        <v>84</v>
      </c>
      <c r="F3813" s="19">
        <v>55</v>
      </c>
      <c r="G3813" t="s">
        <v>52</v>
      </c>
      <c r="H3813" t="s">
        <v>85</v>
      </c>
      <c r="I3813" s="16">
        <v>43628.73300925926</v>
      </c>
      <c r="K3813">
        <v>125</v>
      </c>
      <c r="L3813" s="16">
        <f t="shared" si="295"/>
        <v>43739</v>
      </c>
      <c r="M3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3">
        <f t="shared" si="296"/>
        <v>1</v>
      </c>
      <c r="O3813">
        <f t="shared" si="297"/>
        <v>4</v>
      </c>
      <c r="P3813">
        <f t="shared" si="298"/>
        <v>4</v>
      </c>
      <c r="Q3813" s="19">
        <f t="shared" si="299"/>
        <v>4</v>
      </c>
    </row>
    <row r="3814" spans="1:17" x14ac:dyDescent="0.25">
      <c r="A3814" t="s">
        <v>7417</v>
      </c>
      <c r="B3814" s="16">
        <v>43749.535324074073</v>
      </c>
      <c r="C3814" t="s">
        <v>7418</v>
      </c>
      <c r="D3814" t="s">
        <v>83</v>
      </c>
      <c r="E3814" t="s">
        <v>84</v>
      </c>
      <c r="F3814" s="19">
        <v>55</v>
      </c>
      <c r="G3814" t="s">
        <v>52</v>
      </c>
      <c r="H3814" t="s">
        <v>85</v>
      </c>
      <c r="I3814" s="16">
        <v>43742.476898148147</v>
      </c>
      <c r="K3814">
        <v>125</v>
      </c>
      <c r="L3814" s="16">
        <f t="shared" si="295"/>
        <v>43739</v>
      </c>
      <c r="M3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4">
        <f t="shared" si="296"/>
        <v>1</v>
      </c>
      <c r="O3814">
        <f t="shared" si="297"/>
        <v>0</v>
      </c>
      <c r="P3814">
        <f t="shared" si="298"/>
        <v>0</v>
      </c>
      <c r="Q3814" s="19">
        <f t="shared" si="299"/>
        <v>0</v>
      </c>
    </row>
    <row r="3815" spans="1:17" x14ac:dyDescent="0.25">
      <c r="A3815" t="s">
        <v>7419</v>
      </c>
      <c r="B3815" s="16">
        <v>43749.730636574073</v>
      </c>
      <c r="C3815" t="s">
        <v>7420</v>
      </c>
      <c r="D3815" t="s">
        <v>83</v>
      </c>
      <c r="E3815" t="s">
        <v>84</v>
      </c>
      <c r="F3815" s="19">
        <v>55</v>
      </c>
      <c r="G3815" t="s">
        <v>51</v>
      </c>
      <c r="H3815" t="s">
        <v>85</v>
      </c>
      <c r="I3815" s="16">
        <v>43507.5546412037</v>
      </c>
      <c r="K3815">
        <v>125</v>
      </c>
      <c r="L3815" s="16">
        <f t="shared" si="295"/>
        <v>43739</v>
      </c>
      <c r="M3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5">
        <f t="shared" si="296"/>
        <v>1</v>
      </c>
      <c r="O3815">
        <f t="shared" si="297"/>
        <v>8</v>
      </c>
      <c r="P3815">
        <f t="shared" si="298"/>
        <v>8</v>
      </c>
      <c r="Q3815" s="19">
        <f t="shared" si="299"/>
        <v>8</v>
      </c>
    </row>
    <row r="3816" spans="1:17" x14ac:dyDescent="0.25">
      <c r="A3816" t="s">
        <v>7421</v>
      </c>
      <c r="B3816" s="16">
        <v>43749.748333333337</v>
      </c>
      <c r="C3816" t="s">
        <v>7422</v>
      </c>
      <c r="D3816" t="s">
        <v>83</v>
      </c>
      <c r="E3816" t="s">
        <v>84</v>
      </c>
      <c r="F3816" s="19">
        <v>55</v>
      </c>
      <c r="G3816" t="s">
        <v>51</v>
      </c>
      <c r="H3816" t="s">
        <v>85</v>
      </c>
      <c r="I3816" s="16">
        <v>43560.46303240741</v>
      </c>
      <c r="K3816">
        <v>125</v>
      </c>
      <c r="L3816" s="16">
        <f t="shared" si="295"/>
        <v>43739</v>
      </c>
      <c r="M3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6">
        <f t="shared" si="296"/>
        <v>1</v>
      </c>
      <c r="O3816">
        <f t="shared" si="297"/>
        <v>6</v>
      </c>
      <c r="P3816">
        <f t="shared" si="298"/>
        <v>6</v>
      </c>
      <c r="Q3816" s="19">
        <f t="shared" si="299"/>
        <v>6</v>
      </c>
    </row>
    <row r="3817" spans="1:17" x14ac:dyDescent="0.25">
      <c r="A3817" t="s">
        <v>7423</v>
      </c>
      <c r="B3817" s="16">
        <v>43752.435196759259</v>
      </c>
      <c r="C3817" t="s">
        <v>7424</v>
      </c>
      <c r="D3817" t="s">
        <v>83</v>
      </c>
      <c r="E3817" t="s">
        <v>90</v>
      </c>
      <c r="F3817" s="19">
        <v>55</v>
      </c>
      <c r="G3817" t="s">
        <v>51</v>
      </c>
      <c r="H3817" t="s">
        <v>85</v>
      </c>
      <c r="I3817" s="16">
        <v>43752.438703703701</v>
      </c>
      <c r="K3817">
        <v>125</v>
      </c>
      <c r="L3817" s="16">
        <f t="shared" si="295"/>
        <v>43739</v>
      </c>
      <c r="M3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7">
        <f t="shared" si="296"/>
        <v>1</v>
      </c>
      <c r="O3817">
        <f t="shared" si="297"/>
        <v>0</v>
      </c>
      <c r="P3817">
        <f t="shared" si="298"/>
        <v>0</v>
      </c>
      <c r="Q3817" s="19">
        <f t="shared" si="299"/>
        <v>0</v>
      </c>
    </row>
    <row r="3818" spans="1:17" x14ac:dyDescent="0.25">
      <c r="A3818" t="s">
        <v>7425</v>
      </c>
      <c r="B3818" s="16">
        <v>43753.358136574076</v>
      </c>
      <c r="C3818" t="s">
        <v>7426</v>
      </c>
      <c r="D3818" t="s">
        <v>83</v>
      </c>
      <c r="E3818" t="s">
        <v>90</v>
      </c>
      <c r="F3818" s="19">
        <v>55</v>
      </c>
      <c r="G3818" t="s">
        <v>52</v>
      </c>
      <c r="H3818" t="s">
        <v>85</v>
      </c>
      <c r="I3818" s="16">
        <v>43753.362662037034</v>
      </c>
      <c r="K3818">
        <v>125</v>
      </c>
      <c r="L3818" s="16">
        <f t="shared" si="295"/>
        <v>43739</v>
      </c>
      <c r="M3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8">
        <f t="shared" si="296"/>
        <v>1</v>
      </c>
      <c r="O3818">
        <f t="shared" si="297"/>
        <v>0</v>
      </c>
      <c r="P3818">
        <f t="shared" si="298"/>
        <v>0</v>
      </c>
      <c r="Q3818" s="19">
        <f t="shared" si="299"/>
        <v>0</v>
      </c>
    </row>
    <row r="3819" spans="1:17" x14ac:dyDescent="0.25">
      <c r="A3819" t="s">
        <v>7427</v>
      </c>
      <c r="B3819" s="16">
        <v>43753.497048611112</v>
      </c>
      <c r="C3819" t="s">
        <v>7428</v>
      </c>
      <c r="D3819" t="s">
        <v>83</v>
      </c>
      <c r="E3819" t="s">
        <v>90</v>
      </c>
      <c r="F3819" s="19">
        <v>55</v>
      </c>
      <c r="G3819" t="s">
        <v>52</v>
      </c>
      <c r="H3819" t="s">
        <v>85</v>
      </c>
      <c r="I3819" s="16">
        <v>43753.500231481485</v>
      </c>
      <c r="K3819">
        <v>125</v>
      </c>
      <c r="L3819" s="16">
        <f t="shared" si="295"/>
        <v>43739</v>
      </c>
      <c r="M3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19">
        <f t="shared" si="296"/>
        <v>1</v>
      </c>
      <c r="O3819">
        <f t="shared" si="297"/>
        <v>0</v>
      </c>
      <c r="P3819">
        <f t="shared" si="298"/>
        <v>0</v>
      </c>
      <c r="Q3819" s="19">
        <f t="shared" si="299"/>
        <v>0</v>
      </c>
    </row>
    <row r="3820" spans="1:17" x14ac:dyDescent="0.25">
      <c r="A3820" t="s">
        <v>7429</v>
      </c>
      <c r="B3820" s="16">
        <v>43754.347650462965</v>
      </c>
      <c r="C3820" t="s">
        <v>7430</v>
      </c>
      <c r="D3820" t="s">
        <v>83</v>
      </c>
      <c r="E3820" t="s">
        <v>84</v>
      </c>
      <c r="F3820" s="19">
        <v>55</v>
      </c>
      <c r="G3820" t="s">
        <v>51</v>
      </c>
      <c r="H3820" t="s">
        <v>85</v>
      </c>
      <c r="I3820" s="16">
        <v>43708.671469907407</v>
      </c>
      <c r="K3820">
        <v>125</v>
      </c>
      <c r="L3820" s="16">
        <f t="shared" si="295"/>
        <v>43739</v>
      </c>
      <c r="M3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0">
        <f t="shared" si="296"/>
        <v>1</v>
      </c>
      <c r="O3820">
        <f t="shared" si="297"/>
        <v>2</v>
      </c>
      <c r="P3820">
        <f t="shared" si="298"/>
        <v>2</v>
      </c>
      <c r="Q3820" s="19">
        <f t="shared" si="299"/>
        <v>2</v>
      </c>
    </row>
    <row r="3821" spans="1:17" x14ac:dyDescent="0.25">
      <c r="A3821" t="s">
        <v>7431</v>
      </c>
      <c r="B3821" s="16">
        <v>43754.58326388889</v>
      </c>
      <c r="C3821" t="s">
        <v>7432</v>
      </c>
      <c r="D3821" t="s">
        <v>83</v>
      </c>
      <c r="E3821" t="s">
        <v>84</v>
      </c>
      <c r="F3821" s="19">
        <v>55</v>
      </c>
      <c r="G3821" t="s">
        <v>51</v>
      </c>
      <c r="H3821" t="s">
        <v>85</v>
      </c>
      <c r="I3821" s="16">
        <v>43286.478391203702</v>
      </c>
      <c r="K3821">
        <v>125</v>
      </c>
      <c r="L3821" s="16">
        <f t="shared" si="295"/>
        <v>43739</v>
      </c>
      <c r="M3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1">
        <f t="shared" si="296"/>
        <v>1</v>
      </c>
      <c r="O3821">
        <f t="shared" si="297"/>
        <v>16</v>
      </c>
      <c r="P3821">
        <f t="shared" si="298"/>
        <v>16</v>
      </c>
      <c r="Q3821" s="19">
        <f t="shared" si="299"/>
        <v>16</v>
      </c>
    </row>
    <row r="3822" spans="1:17" x14ac:dyDescent="0.25">
      <c r="A3822" t="s">
        <v>7433</v>
      </c>
      <c r="B3822" s="16">
        <v>43754.634687500002</v>
      </c>
      <c r="C3822" t="s">
        <v>7434</v>
      </c>
      <c r="D3822" t="s">
        <v>83</v>
      </c>
      <c r="E3822" t="s">
        <v>84</v>
      </c>
      <c r="F3822" s="19">
        <v>55</v>
      </c>
      <c r="G3822" t="s">
        <v>51</v>
      </c>
      <c r="H3822" t="s">
        <v>85</v>
      </c>
      <c r="I3822" s="16">
        <v>43742.471238425926</v>
      </c>
      <c r="K3822">
        <v>125</v>
      </c>
      <c r="L3822" s="16">
        <f t="shared" si="295"/>
        <v>43739</v>
      </c>
      <c r="M3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2">
        <f t="shared" si="296"/>
        <v>1</v>
      </c>
      <c r="O3822">
        <f t="shared" si="297"/>
        <v>0</v>
      </c>
      <c r="P3822">
        <f t="shared" si="298"/>
        <v>0</v>
      </c>
      <c r="Q3822" s="19">
        <f t="shared" si="299"/>
        <v>0</v>
      </c>
    </row>
    <row r="3823" spans="1:17" x14ac:dyDescent="0.25">
      <c r="A3823" t="s">
        <v>7435</v>
      </c>
      <c r="B3823" s="16">
        <v>43755.416539351849</v>
      </c>
      <c r="C3823" t="s">
        <v>7436</v>
      </c>
      <c r="D3823" t="s">
        <v>83</v>
      </c>
      <c r="E3823" t="s">
        <v>90</v>
      </c>
      <c r="F3823" s="19">
        <v>55</v>
      </c>
      <c r="G3823" t="s">
        <v>52</v>
      </c>
      <c r="H3823" t="s">
        <v>85</v>
      </c>
      <c r="I3823" s="16">
        <v>43755.419675925928</v>
      </c>
      <c r="K3823">
        <v>125</v>
      </c>
      <c r="L3823" s="16">
        <f t="shared" si="295"/>
        <v>43739</v>
      </c>
      <c r="M3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3">
        <f t="shared" si="296"/>
        <v>1</v>
      </c>
      <c r="O3823">
        <f t="shared" si="297"/>
        <v>0</v>
      </c>
      <c r="P3823">
        <f t="shared" si="298"/>
        <v>0</v>
      </c>
      <c r="Q3823" s="19">
        <f t="shared" si="299"/>
        <v>0</v>
      </c>
    </row>
    <row r="3824" spans="1:17" x14ac:dyDescent="0.25">
      <c r="A3824" t="s">
        <v>7437</v>
      </c>
      <c r="B3824" s="16">
        <v>43755.47115740741</v>
      </c>
      <c r="C3824" t="s">
        <v>7438</v>
      </c>
      <c r="D3824" t="s">
        <v>83</v>
      </c>
      <c r="E3824" t="s">
        <v>90</v>
      </c>
      <c r="F3824" s="19">
        <v>55</v>
      </c>
      <c r="G3824" t="s">
        <v>51</v>
      </c>
      <c r="H3824" t="s">
        <v>85</v>
      </c>
      <c r="I3824" s="16">
        <v>43755.473402777781</v>
      </c>
      <c r="K3824">
        <v>125</v>
      </c>
      <c r="L3824" s="16">
        <f t="shared" si="295"/>
        <v>43739</v>
      </c>
      <c r="M3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4">
        <f t="shared" si="296"/>
        <v>1</v>
      </c>
      <c r="O3824">
        <f t="shared" si="297"/>
        <v>0</v>
      </c>
      <c r="P3824">
        <f t="shared" si="298"/>
        <v>0</v>
      </c>
      <c r="Q3824" s="19">
        <f t="shared" si="299"/>
        <v>0</v>
      </c>
    </row>
    <row r="3825" spans="1:17" x14ac:dyDescent="0.25">
      <c r="A3825" t="s">
        <v>7439</v>
      </c>
      <c r="B3825" s="16">
        <v>43756.698645833334</v>
      </c>
      <c r="C3825" t="s">
        <v>7440</v>
      </c>
      <c r="D3825" t="s">
        <v>83</v>
      </c>
      <c r="E3825" t="s">
        <v>84</v>
      </c>
      <c r="F3825" s="19">
        <v>55</v>
      </c>
      <c r="G3825" t="s">
        <v>51</v>
      </c>
      <c r="H3825" t="s">
        <v>85</v>
      </c>
      <c r="I3825" s="16">
        <v>43707.411249999997</v>
      </c>
      <c r="K3825">
        <v>125</v>
      </c>
      <c r="L3825" s="16">
        <f t="shared" si="295"/>
        <v>43739</v>
      </c>
      <c r="M3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5">
        <f t="shared" si="296"/>
        <v>1</v>
      </c>
      <c r="O3825">
        <f t="shared" si="297"/>
        <v>2</v>
      </c>
      <c r="P3825">
        <f t="shared" si="298"/>
        <v>2</v>
      </c>
      <c r="Q3825" s="19">
        <f t="shared" si="299"/>
        <v>2</v>
      </c>
    </row>
    <row r="3826" spans="1:17" x14ac:dyDescent="0.25">
      <c r="A3826" t="s">
        <v>7441</v>
      </c>
      <c r="B3826" s="16">
        <v>43757.495381944442</v>
      </c>
      <c r="C3826" t="s">
        <v>7442</v>
      </c>
      <c r="D3826" t="s">
        <v>83</v>
      </c>
      <c r="E3826" t="s">
        <v>90</v>
      </c>
      <c r="F3826" s="19">
        <v>55</v>
      </c>
      <c r="G3826" t="s">
        <v>52</v>
      </c>
      <c r="H3826" t="s">
        <v>85</v>
      </c>
      <c r="I3826" s="16">
        <v>43757.498182870368</v>
      </c>
      <c r="K3826">
        <v>125</v>
      </c>
      <c r="L3826" s="16">
        <f t="shared" si="295"/>
        <v>43739</v>
      </c>
      <c r="M3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6">
        <f t="shared" si="296"/>
        <v>1</v>
      </c>
      <c r="O3826">
        <f t="shared" si="297"/>
        <v>0</v>
      </c>
      <c r="P3826">
        <f t="shared" si="298"/>
        <v>0</v>
      </c>
      <c r="Q3826" s="19">
        <f t="shared" si="299"/>
        <v>0</v>
      </c>
    </row>
    <row r="3827" spans="1:17" x14ac:dyDescent="0.25">
      <c r="A3827" t="s">
        <v>7443</v>
      </c>
      <c r="B3827" s="16">
        <v>43757.696979166663</v>
      </c>
      <c r="C3827" t="s">
        <v>7444</v>
      </c>
      <c r="D3827" t="s">
        <v>83</v>
      </c>
      <c r="E3827" t="s">
        <v>84</v>
      </c>
      <c r="F3827" s="19">
        <v>55</v>
      </c>
      <c r="G3827" t="s">
        <v>52</v>
      </c>
      <c r="H3827" t="s">
        <v>85</v>
      </c>
      <c r="I3827" s="16">
        <v>43598.542337962965</v>
      </c>
      <c r="K3827">
        <v>125</v>
      </c>
      <c r="L3827" s="16">
        <f t="shared" si="295"/>
        <v>43739</v>
      </c>
      <c r="M3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7">
        <f t="shared" si="296"/>
        <v>1</v>
      </c>
      <c r="O3827">
        <f t="shared" si="297"/>
        <v>5</v>
      </c>
      <c r="P3827">
        <f t="shared" si="298"/>
        <v>5</v>
      </c>
      <c r="Q3827" s="19">
        <f t="shared" si="299"/>
        <v>5</v>
      </c>
    </row>
    <row r="3828" spans="1:17" x14ac:dyDescent="0.25">
      <c r="A3828" t="s">
        <v>7445</v>
      </c>
      <c r="B3828" s="16">
        <v>43758.600844907407</v>
      </c>
      <c r="C3828" t="s">
        <v>7446</v>
      </c>
      <c r="D3828" t="s">
        <v>83</v>
      </c>
      <c r="E3828" t="s">
        <v>84</v>
      </c>
      <c r="F3828" s="19">
        <v>55</v>
      </c>
      <c r="G3828" t="s">
        <v>52</v>
      </c>
      <c r="H3828" t="s">
        <v>85</v>
      </c>
      <c r="I3828" s="16">
        <v>43649.447118055556</v>
      </c>
      <c r="K3828">
        <v>125</v>
      </c>
      <c r="L3828" s="16">
        <f t="shared" si="295"/>
        <v>43739</v>
      </c>
      <c r="M3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8">
        <f t="shared" si="296"/>
        <v>1</v>
      </c>
      <c r="O3828">
        <f t="shared" si="297"/>
        <v>4</v>
      </c>
      <c r="P3828">
        <f t="shared" si="298"/>
        <v>4</v>
      </c>
      <c r="Q3828" s="19">
        <f t="shared" si="299"/>
        <v>4</v>
      </c>
    </row>
    <row r="3829" spans="1:17" x14ac:dyDescent="0.25">
      <c r="A3829" t="s">
        <v>7447</v>
      </c>
      <c r="B3829" s="16">
        <v>43758.749409722222</v>
      </c>
      <c r="C3829" t="s">
        <v>7448</v>
      </c>
      <c r="D3829" t="s">
        <v>83</v>
      </c>
      <c r="E3829" t="s">
        <v>84</v>
      </c>
      <c r="F3829" s="19">
        <v>55</v>
      </c>
      <c r="G3829" t="s">
        <v>52</v>
      </c>
      <c r="H3829" t="s">
        <v>85</v>
      </c>
      <c r="I3829" s="16">
        <v>43675.672673611109</v>
      </c>
      <c r="K3829">
        <v>125</v>
      </c>
      <c r="L3829" s="16">
        <f t="shared" si="295"/>
        <v>43739</v>
      </c>
      <c r="M3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29">
        <f t="shared" si="296"/>
        <v>1</v>
      </c>
      <c r="O3829">
        <f t="shared" si="297"/>
        <v>3</v>
      </c>
      <c r="P3829">
        <f t="shared" si="298"/>
        <v>3</v>
      </c>
      <c r="Q3829" s="19">
        <f t="shared" si="299"/>
        <v>3</v>
      </c>
    </row>
    <row r="3830" spans="1:17" x14ac:dyDescent="0.25">
      <c r="A3830" t="s">
        <v>7449</v>
      </c>
      <c r="B3830" s="16">
        <v>43759.40792824074</v>
      </c>
      <c r="C3830" t="s">
        <v>7450</v>
      </c>
      <c r="D3830" t="s">
        <v>83</v>
      </c>
      <c r="E3830" t="s">
        <v>90</v>
      </c>
      <c r="F3830" s="19">
        <v>55</v>
      </c>
      <c r="G3830" t="s">
        <v>51</v>
      </c>
      <c r="H3830" t="s">
        <v>85</v>
      </c>
      <c r="I3830" s="16">
        <v>43759.410833333335</v>
      </c>
      <c r="K3830">
        <v>125</v>
      </c>
      <c r="L3830" s="16">
        <f t="shared" si="295"/>
        <v>43739</v>
      </c>
      <c r="M3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0">
        <f t="shared" si="296"/>
        <v>1</v>
      </c>
      <c r="O3830">
        <f t="shared" si="297"/>
        <v>0</v>
      </c>
      <c r="P3830">
        <f t="shared" si="298"/>
        <v>0</v>
      </c>
      <c r="Q3830" s="19">
        <f t="shared" si="299"/>
        <v>0</v>
      </c>
    </row>
    <row r="3831" spans="1:17" x14ac:dyDescent="0.25">
      <c r="A3831" t="s">
        <v>7451</v>
      </c>
      <c r="B3831" s="16">
        <v>43759.644155092596</v>
      </c>
      <c r="C3831" t="s">
        <v>7452</v>
      </c>
      <c r="D3831" t="s">
        <v>83</v>
      </c>
      <c r="E3831" t="s">
        <v>84</v>
      </c>
      <c r="F3831" s="19">
        <v>55</v>
      </c>
      <c r="G3831" t="s">
        <v>52</v>
      </c>
      <c r="H3831" t="s">
        <v>85</v>
      </c>
      <c r="I3831" s="16">
        <v>43738.515196759261</v>
      </c>
      <c r="K3831">
        <v>125</v>
      </c>
      <c r="L3831" s="16">
        <f t="shared" si="295"/>
        <v>43739</v>
      </c>
      <c r="M3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1">
        <f t="shared" si="296"/>
        <v>1</v>
      </c>
      <c r="O3831">
        <f t="shared" si="297"/>
        <v>1</v>
      </c>
      <c r="P3831">
        <f t="shared" si="298"/>
        <v>1</v>
      </c>
      <c r="Q3831" s="19">
        <f t="shared" si="299"/>
        <v>1</v>
      </c>
    </row>
    <row r="3832" spans="1:17" x14ac:dyDescent="0.25">
      <c r="A3832" t="s">
        <v>7453</v>
      </c>
      <c r="B3832" s="16">
        <v>43760.496053240742</v>
      </c>
      <c r="C3832" t="s">
        <v>7454</v>
      </c>
      <c r="D3832" t="s">
        <v>83</v>
      </c>
      <c r="E3832" t="s">
        <v>90</v>
      </c>
      <c r="F3832" s="19">
        <v>55</v>
      </c>
      <c r="G3832" t="s">
        <v>52</v>
      </c>
      <c r="H3832" t="s">
        <v>85</v>
      </c>
      <c r="I3832" s="16">
        <v>43760.49858796296</v>
      </c>
      <c r="K3832">
        <v>125</v>
      </c>
      <c r="L3832" s="16">
        <f t="shared" si="295"/>
        <v>43739</v>
      </c>
      <c r="M3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2">
        <f t="shared" si="296"/>
        <v>1</v>
      </c>
      <c r="O3832">
        <f t="shared" si="297"/>
        <v>0</v>
      </c>
      <c r="P3832">
        <f t="shared" si="298"/>
        <v>0</v>
      </c>
      <c r="Q3832" s="19">
        <f t="shared" si="299"/>
        <v>0</v>
      </c>
    </row>
    <row r="3833" spans="1:17" x14ac:dyDescent="0.25">
      <c r="A3833" t="s">
        <v>7455</v>
      </c>
      <c r="B3833" s="16">
        <v>43760.498923611114</v>
      </c>
      <c r="C3833" t="s">
        <v>7456</v>
      </c>
      <c r="D3833" t="s">
        <v>83</v>
      </c>
      <c r="E3833" t="s">
        <v>90</v>
      </c>
      <c r="F3833" s="19">
        <v>55</v>
      </c>
      <c r="G3833" t="s">
        <v>51</v>
      </c>
      <c r="H3833" t="s">
        <v>85</v>
      </c>
      <c r="I3833" s="16">
        <v>43760.501747685186</v>
      </c>
      <c r="K3833">
        <v>125</v>
      </c>
      <c r="L3833" s="16">
        <f t="shared" si="295"/>
        <v>43739</v>
      </c>
      <c r="M3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3">
        <f t="shared" si="296"/>
        <v>1</v>
      </c>
      <c r="O3833">
        <f t="shared" si="297"/>
        <v>0</v>
      </c>
      <c r="P3833">
        <f t="shared" si="298"/>
        <v>0</v>
      </c>
      <c r="Q3833" s="19">
        <f t="shared" si="299"/>
        <v>0</v>
      </c>
    </row>
    <row r="3834" spans="1:17" x14ac:dyDescent="0.25">
      <c r="A3834" t="s">
        <v>7457</v>
      </c>
      <c r="B3834" s="16">
        <v>43761.713009259256</v>
      </c>
      <c r="C3834" t="s">
        <v>7436</v>
      </c>
      <c r="D3834" t="s">
        <v>34</v>
      </c>
      <c r="E3834" t="s">
        <v>84</v>
      </c>
      <c r="F3834" s="19">
        <v>55</v>
      </c>
      <c r="G3834" t="s">
        <v>52</v>
      </c>
      <c r="H3834" t="s">
        <v>85</v>
      </c>
      <c r="I3834" s="16">
        <v>43755.419675925928</v>
      </c>
      <c r="K3834">
        <v>125</v>
      </c>
      <c r="L3834" s="16">
        <f t="shared" si="295"/>
        <v>43739</v>
      </c>
      <c r="M3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4">
        <f t="shared" si="296"/>
        <v>1</v>
      </c>
      <c r="O3834">
        <f t="shared" si="297"/>
        <v>0</v>
      </c>
      <c r="P3834">
        <f t="shared" si="298"/>
        <v>0</v>
      </c>
      <c r="Q3834" s="19">
        <f t="shared" si="299"/>
        <v>0</v>
      </c>
    </row>
    <row r="3835" spans="1:17" x14ac:dyDescent="0.25">
      <c r="A3835" t="s">
        <v>7458</v>
      </c>
      <c r="B3835" s="16">
        <v>43763.423958333333</v>
      </c>
      <c r="C3835" t="s">
        <v>7459</v>
      </c>
      <c r="D3835" t="s">
        <v>83</v>
      </c>
      <c r="E3835" t="s">
        <v>90</v>
      </c>
      <c r="F3835" s="19">
        <v>55</v>
      </c>
      <c r="G3835" t="s">
        <v>52</v>
      </c>
      <c r="H3835" t="s">
        <v>85</v>
      </c>
      <c r="I3835" s="16">
        <v>43763.427048611113</v>
      </c>
      <c r="K3835">
        <v>125</v>
      </c>
      <c r="L3835" s="16">
        <f t="shared" si="295"/>
        <v>43739</v>
      </c>
      <c r="M3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5">
        <f t="shared" si="296"/>
        <v>1</v>
      </c>
      <c r="O3835">
        <f t="shared" si="297"/>
        <v>0</v>
      </c>
      <c r="P3835">
        <f t="shared" si="298"/>
        <v>0</v>
      </c>
      <c r="Q3835" s="19">
        <f t="shared" si="299"/>
        <v>0</v>
      </c>
    </row>
    <row r="3836" spans="1:17" x14ac:dyDescent="0.25">
      <c r="A3836" t="s">
        <v>7460</v>
      </c>
      <c r="B3836" s="16">
        <v>43763.455613425926</v>
      </c>
      <c r="C3836" t="s">
        <v>7461</v>
      </c>
      <c r="D3836" t="s">
        <v>83</v>
      </c>
      <c r="E3836" t="s">
        <v>84</v>
      </c>
      <c r="F3836" s="19">
        <v>55</v>
      </c>
      <c r="G3836" t="s">
        <v>52</v>
      </c>
      <c r="H3836" t="s">
        <v>85</v>
      </c>
      <c r="I3836" s="16">
        <v>43179.342962962961</v>
      </c>
      <c r="K3836">
        <v>125</v>
      </c>
      <c r="L3836" s="16">
        <f t="shared" si="295"/>
        <v>43739</v>
      </c>
      <c r="M3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6">
        <f t="shared" si="296"/>
        <v>1</v>
      </c>
      <c r="O3836">
        <f t="shared" si="297"/>
        <v>19</v>
      </c>
      <c r="P3836">
        <f t="shared" si="298"/>
        <v>19</v>
      </c>
      <c r="Q3836" s="19">
        <f t="shared" si="299"/>
        <v>19</v>
      </c>
    </row>
    <row r="3837" spans="1:17" x14ac:dyDescent="0.25">
      <c r="A3837" t="s">
        <v>7462</v>
      </c>
      <c r="B3837" s="16">
        <v>43763.687048611115</v>
      </c>
      <c r="C3837" t="s">
        <v>7463</v>
      </c>
      <c r="D3837" t="s">
        <v>83</v>
      </c>
      <c r="E3837" t="s">
        <v>84</v>
      </c>
      <c r="F3837" s="19">
        <v>55</v>
      </c>
      <c r="G3837" t="s">
        <v>52</v>
      </c>
      <c r="H3837" t="s">
        <v>85</v>
      </c>
      <c r="I3837" s="16">
        <v>43438.549733796295</v>
      </c>
      <c r="K3837">
        <v>125</v>
      </c>
      <c r="L3837" s="16">
        <f t="shared" si="295"/>
        <v>43739</v>
      </c>
      <c r="M3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7">
        <f t="shared" si="296"/>
        <v>1</v>
      </c>
      <c r="O3837">
        <f t="shared" si="297"/>
        <v>11</v>
      </c>
      <c r="P3837">
        <f t="shared" si="298"/>
        <v>11</v>
      </c>
      <c r="Q3837" s="19">
        <f t="shared" si="299"/>
        <v>11</v>
      </c>
    </row>
    <row r="3838" spans="1:17" x14ac:dyDescent="0.25">
      <c r="A3838" t="s">
        <v>7464</v>
      </c>
      <c r="B3838" s="16">
        <v>43766.435590277775</v>
      </c>
      <c r="C3838" t="s">
        <v>7465</v>
      </c>
      <c r="D3838" t="s">
        <v>83</v>
      </c>
      <c r="E3838" t="s">
        <v>84</v>
      </c>
      <c r="F3838" s="19">
        <v>55</v>
      </c>
      <c r="G3838" t="s">
        <v>51</v>
      </c>
      <c r="H3838" t="s">
        <v>85</v>
      </c>
      <c r="I3838" s="16">
        <v>43482.598495370374</v>
      </c>
      <c r="K3838">
        <v>125</v>
      </c>
      <c r="L3838" s="16">
        <f t="shared" si="295"/>
        <v>43739</v>
      </c>
      <c r="M3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8">
        <f t="shared" si="296"/>
        <v>1</v>
      </c>
      <c r="O3838">
        <f t="shared" si="297"/>
        <v>9</v>
      </c>
      <c r="P3838">
        <f t="shared" si="298"/>
        <v>9</v>
      </c>
      <c r="Q3838" s="19">
        <f t="shared" si="299"/>
        <v>9</v>
      </c>
    </row>
    <row r="3839" spans="1:17" x14ac:dyDescent="0.25">
      <c r="A3839" t="s">
        <v>7466</v>
      </c>
      <c r="B3839" s="16">
        <v>43768.283912037034</v>
      </c>
      <c r="C3839" t="s">
        <v>7467</v>
      </c>
      <c r="D3839" t="s">
        <v>83</v>
      </c>
      <c r="E3839" t="s">
        <v>84</v>
      </c>
      <c r="F3839" s="19">
        <v>55</v>
      </c>
      <c r="G3839" t="s">
        <v>52</v>
      </c>
      <c r="H3839" t="s">
        <v>85</v>
      </c>
      <c r="I3839" s="16">
        <v>43675.496620370373</v>
      </c>
      <c r="K3839">
        <v>125</v>
      </c>
      <c r="L3839" s="16">
        <f t="shared" si="295"/>
        <v>43739</v>
      </c>
      <c r="M3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39">
        <f t="shared" si="296"/>
        <v>1</v>
      </c>
      <c r="O3839">
        <f t="shared" si="297"/>
        <v>3</v>
      </c>
      <c r="P3839">
        <f t="shared" si="298"/>
        <v>3</v>
      </c>
      <c r="Q3839" s="19">
        <f t="shared" si="299"/>
        <v>3</v>
      </c>
    </row>
    <row r="3840" spans="1:17" x14ac:dyDescent="0.25">
      <c r="A3840" t="s">
        <v>7468</v>
      </c>
      <c r="B3840" s="16">
        <v>43768.355902777781</v>
      </c>
      <c r="C3840" t="s">
        <v>7469</v>
      </c>
      <c r="D3840" t="s">
        <v>83</v>
      </c>
      <c r="E3840" t="s">
        <v>84</v>
      </c>
      <c r="F3840" s="19">
        <v>55</v>
      </c>
      <c r="G3840" t="s">
        <v>51</v>
      </c>
      <c r="H3840" t="s">
        <v>85</v>
      </c>
      <c r="I3840" s="16">
        <v>43586.472569444442</v>
      </c>
      <c r="K3840">
        <v>125</v>
      </c>
      <c r="L3840" s="16">
        <f t="shared" si="295"/>
        <v>43739</v>
      </c>
      <c r="M3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0">
        <f t="shared" si="296"/>
        <v>1</v>
      </c>
      <c r="O3840">
        <f t="shared" si="297"/>
        <v>6</v>
      </c>
      <c r="P3840">
        <f t="shared" si="298"/>
        <v>6</v>
      </c>
      <c r="Q3840" s="19">
        <f t="shared" si="299"/>
        <v>6</v>
      </c>
    </row>
    <row r="3841" spans="1:17" x14ac:dyDescent="0.25">
      <c r="A3841" t="s">
        <v>7470</v>
      </c>
      <c r="B3841" s="16">
        <v>43769.571458333332</v>
      </c>
      <c r="C3841" t="s">
        <v>7471</v>
      </c>
      <c r="D3841" t="s">
        <v>83</v>
      </c>
      <c r="E3841" t="s">
        <v>84</v>
      </c>
      <c r="F3841" s="19">
        <v>55</v>
      </c>
      <c r="G3841" t="s">
        <v>52</v>
      </c>
      <c r="H3841" t="s">
        <v>85</v>
      </c>
      <c r="I3841" s="16">
        <v>43592.61886574074</v>
      </c>
      <c r="K3841">
        <v>125</v>
      </c>
      <c r="L3841" s="16">
        <f t="shared" si="295"/>
        <v>43739</v>
      </c>
      <c r="M3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1">
        <f t="shared" si="296"/>
        <v>1</v>
      </c>
      <c r="O3841">
        <f t="shared" si="297"/>
        <v>6</v>
      </c>
      <c r="P3841">
        <f t="shared" si="298"/>
        <v>6</v>
      </c>
      <c r="Q3841" s="19">
        <f t="shared" si="299"/>
        <v>6</v>
      </c>
    </row>
    <row r="3842" spans="1:17" x14ac:dyDescent="0.25">
      <c r="A3842" t="s">
        <v>7472</v>
      </c>
      <c r="B3842" s="16">
        <v>43770.487974537034</v>
      </c>
      <c r="C3842" t="s">
        <v>7473</v>
      </c>
      <c r="D3842" t="s">
        <v>83</v>
      </c>
      <c r="E3842" t="s">
        <v>90</v>
      </c>
      <c r="F3842" s="19">
        <v>55</v>
      </c>
      <c r="G3842" t="s">
        <v>52</v>
      </c>
      <c r="H3842" t="s">
        <v>85</v>
      </c>
      <c r="I3842" s="16">
        <v>43770.491724537038</v>
      </c>
      <c r="K3842">
        <v>125</v>
      </c>
      <c r="L3842" s="16">
        <f t="shared" ref="L3842:L3905" si="300">DATE(YEAR(B3842),MONTH(B3842),1)</f>
        <v>43770</v>
      </c>
      <c r="M3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2">
        <f t="shared" ref="N3842:N3905" si="301">IF(B3842&gt;=J3842,1,0)</f>
        <v>1</v>
      </c>
      <c r="O3842">
        <f t="shared" ref="O3842:O3905" si="302">ROUND((B3842-I3842)/30,0)</f>
        <v>0</v>
      </c>
      <c r="P3842">
        <f t="shared" ref="P3842:P3905" si="303">IF(AND(N3842=1,B3842&gt;=J3842,J3842&gt;0),ROUND((J3842-I3842)/30,0),O3842)</f>
        <v>0</v>
      </c>
      <c r="Q3842" s="19">
        <f t="shared" ref="Q3842:Q3905" si="304">MIN(O3842:P3842)</f>
        <v>0</v>
      </c>
    </row>
    <row r="3843" spans="1:17" x14ac:dyDescent="0.25">
      <c r="A3843" t="s">
        <v>7474</v>
      </c>
      <c r="B3843" s="16">
        <v>43770.523668981485</v>
      </c>
      <c r="C3843" t="s">
        <v>7475</v>
      </c>
      <c r="D3843" t="s">
        <v>83</v>
      </c>
      <c r="E3843" t="s">
        <v>90</v>
      </c>
      <c r="F3843" s="19">
        <v>55</v>
      </c>
      <c r="G3843" t="s">
        <v>52</v>
      </c>
      <c r="H3843" t="s">
        <v>85</v>
      </c>
      <c r="I3843" s="16">
        <v>43770.525694444441</v>
      </c>
      <c r="K3843">
        <v>125</v>
      </c>
      <c r="L3843" s="16">
        <f t="shared" si="300"/>
        <v>43770</v>
      </c>
      <c r="M3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3">
        <f t="shared" si="301"/>
        <v>1</v>
      </c>
      <c r="O3843">
        <f t="shared" si="302"/>
        <v>0</v>
      </c>
      <c r="P3843">
        <f t="shared" si="303"/>
        <v>0</v>
      </c>
      <c r="Q3843" s="19">
        <f t="shared" si="304"/>
        <v>0</v>
      </c>
    </row>
    <row r="3844" spans="1:17" x14ac:dyDescent="0.25">
      <c r="A3844" t="s">
        <v>7476</v>
      </c>
      <c r="B3844" s="16">
        <v>43772.435416666667</v>
      </c>
      <c r="C3844" t="s">
        <v>7477</v>
      </c>
      <c r="D3844" t="s">
        <v>83</v>
      </c>
      <c r="E3844" t="s">
        <v>84</v>
      </c>
      <c r="F3844" s="19">
        <v>55</v>
      </c>
      <c r="G3844" t="s">
        <v>52</v>
      </c>
      <c r="H3844" t="s">
        <v>85</v>
      </c>
      <c r="I3844" s="16">
        <v>43270.553981481484</v>
      </c>
      <c r="K3844">
        <v>125</v>
      </c>
      <c r="L3844" s="16">
        <f t="shared" si="300"/>
        <v>43770</v>
      </c>
      <c r="M3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4">
        <f t="shared" si="301"/>
        <v>1</v>
      </c>
      <c r="O3844">
        <f t="shared" si="302"/>
        <v>17</v>
      </c>
      <c r="P3844">
        <f t="shared" si="303"/>
        <v>17</v>
      </c>
      <c r="Q3844" s="19">
        <f t="shared" si="304"/>
        <v>17</v>
      </c>
    </row>
    <row r="3845" spans="1:17" x14ac:dyDescent="0.25">
      <c r="A3845" t="s">
        <v>7478</v>
      </c>
      <c r="B3845" s="16">
        <v>43772.668796296297</v>
      </c>
      <c r="C3845" t="s">
        <v>7479</v>
      </c>
      <c r="D3845" t="s">
        <v>83</v>
      </c>
      <c r="E3845" t="s">
        <v>84</v>
      </c>
      <c r="F3845" s="19">
        <v>55</v>
      </c>
      <c r="G3845" t="s">
        <v>52</v>
      </c>
      <c r="H3845" t="s">
        <v>85</v>
      </c>
      <c r="I3845" s="16">
        <v>43590.683506944442</v>
      </c>
      <c r="K3845">
        <v>125</v>
      </c>
      <c r="L3845" s="16">
        <f t="shared" si="300"/>
        <v>43770</v>
      </c>
      <c r="M3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5">
        <f t="shared" si="301"/>
        <v>1</v>
      </c>
      <c r="O3845">
        <f t="shared" si="302"/>
        <v>6</v>
      </c>
      <c r="P3845">
        <f t="shared" si="303"/>
        <v>6</v>
      </c>
      <c r="Q3845" s="19">
        <f t="shared" si="304"/>
        <v>6</v>
      </c>
    </row>
    <row r="3846" spans="1:17" x14ac:dyDescent="0.25">
      <c r="A3846" t="s">
        <v>7480</v>
      </c>
      <c r="B3846" s="16">
        <v>43773.55777777778</v>
      </c>
      <c r="C3846" t="s">
        <v>7448</v>
      </c>
      <c r="D3846" t="s">
        <v>83</v>
      </c>
      <c r="E3846" t="s">
        <v>84</v>
      </c>
      <c r="F3846" s="19">
        <v>55</v>
      </c>
      <c r="G3846" t="s">
        <v>52</v>
      </c>
      <c r="H3846" t="s">
        <v>85</v>
      </c>
      <c r="I3846" s="16">
        <v>43675.672673611109</v>
      </c>
      <c r="K3846">
        <v>125</v>
      </c>
      <c r="L3846" s="16">
        <f t="shared" si="300"/>
        <v>43770</v>
      </c>
      <c r="M3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6">
        <f t="shared" si="301"/>
        <v>1</v>
      </c>
      <c r="O3846">
        <f t="shared" si="302"/>
        <v>3</v>
      </c>
      <c r="P3846">
        <f t="shared" si="303"/>
        <v>3</v>
      </c>
      <c r="Q3846" s="19">
        <f t="shared" si="304"/>
        <v>3</v>
      </c>
    </row>
    <row r="3847" spans="1:17" x14ac:dyDescent="0.25">
      <c r="A3847" t="s">
        <v>7481</v>
      </c>
      <c r="B3847" s="16">
        <v>43773.636782407404</v>
      </c>
      <c r="C3847" t="s">
        <v>7482</v>
      </c>
      <c r="D3847" t="s">
        <v>83</v>
      </c>
      <c r="E3847" t="s">
        <v>84</v>
      </c>
      <c r="F3847" s="19">
        <v>55</v>
      </c>
      <c r="G3847" t="s">
        <v>51</v>
      </c>
      <c r="H3847" t="s">
        <v>85</v>
      </c>
      <c r="I3847" s="16">
        <v>43309.556030092594</v>
      </c>
      <c r="K3847">
        <v>125</v>
      </c>
      <c r="L3847" s="16">
        <f t="shared" si="300"/>
        <v>43770</v>
      </c>
      <c r="M3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7">
        <f t="shared" si="301"/>
        <v>1</v>
      </c>
      <c r="O3847">
        <f t="shared" si="302"/>
        <v>15</v>
      </c>
      <c r="P3847">
        <f t="shared" si="303"/>
        <v>15</v>
      </c>
      <c r="Q3847" s="19">
        <f t="shared" si="304"/>
        <v>15</v>
      </c>
    </row>
    <row r="3848" spans="1:17" x14ac:dyDescent="0.25">
      <c r="A3848" t="s">
        <v>7483</v>
      </c>
      <c r="B3848" s="16">
        <v>43775.375127314815</v>
      </c>
      <c r="C3848" t="s">
        <v>7484</v>
      </c>
      <c r="D3848" t="s">
        <v>83</v>
      </c>
      <c r="E3848" t="s">
        <v>90</v>
      </c>
      <c r="F3848" s="19">
        <v>55</v>
      </c>
      <c r="G3848" t="s">
        <v>51</v>
      </c>
      <c r="H3848" t="s">
        <v>85</v>
      </c>
      <c r="I3848" s="16">
        <v>43775.377141203702</v>
      </c>
      <c r="K3848">
        <v>125</v>
      </c>
      <c r="L3848" s="16">
        <f t="shared" si="300"/>
        <v>43770</v>
      </c>
      <c r="M3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8">
        <f t="shared" si="301"/>
        <v>1</v>
      </c>
      <c r="O3848">
        <f t="shared" si="302"/>
        <v>0</v>
      </c>
      <c r="P3848">
        <f t="shared" si="303"/>
        <v>0</v>
      </c>
      <c r="Q3848" s="19">
        <f t="shared" si="304"/>
        <v>0</v>
      </c>
    </row>
    <row r="3849" spans="1:17" x14ac:dyDescent="0.25">
      <c r="A3849" t="s">
        <v>7485</v>
      </c>
      <c r="B3849" s="16">
        <v>43777.654594907406</v>
      </c>
      <c r="C3849" t="s">
        <v>7486</v>
      </c>
      <c r="D3849" t="s">
        <v>34</v>
      </c>
      <c r="E3849" t="s">
        <v>84</v>
      </c>
      <c r="F3849" s="19">
        <v>55</v>
      </c>
      <c r="G3849" t="s">
        <v>52</v>
      </c>
      <c r="H3849" t="s">
        <v>85</v>
      </c>
      <c r="I3849" s="16">
        <v>43597.725891203707</v>
      </c>
      <c r="K3849">
        <v>125</v>
      </c>
      <c r="L3849" s="16">
        <f t="shared" si="300"/>
        <v>43770</v>
      </c>
      <c r="M3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49">
        <f t="shared" si="301"/>
        <v>1</v>
      </c>
      <c r="O3849">
        <f t="shared" si="302"/>
        <v>6</v>
      </c>
      <c r="P3849">
        <f t="shared" si="303"/>
        <v>6</v>
      </c>
      <c r="Q3849" s="19">
        <f t="shared" si="304"/>
        <v>6</v>
      </c>
    </row>
    <row r="3850" spans="1:17" x14ac:dyDescent="0.25">
      <c r="A3850" t="s">
        <v>7487</v>
      </c>
      <c r="B3850" s="16">
        <v>43778.452361111114</v>
      </c>
      <c r="C3850" t="s">
        <v>7488</v>
      </c>
      <c r="D3850" t="s">
        <v>83</v>
      </c>
      <c r="E3850" t="s">
        <v>90</v>
      </c>
      <c r="F3850" s="19">
        <v>55</v>
      </c>
      <c r="G3850" t="s">
        <v>51</v>
      </c>
      <c r="H3850" t="s">
        <v>85</v>
      </c>
      <c r="I3850" s="16">
        <v>43778.455243055556</v>
      </c>
      <c r="K3850">
        <v>125</v>
      </c>
      <c r="L3850" s="16">
        <f t="shared" si="300"/>
        <v>43770</v>
      </c>
      <c r="M3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0">
        <f t="shared" si="301"/>
        <v>1</v>
      </c>
      <c r="O3850">
        <f t="shared" si="302"/>
        <v>0</v>
      </c>
      <c r="P3850">
        <f t="shared" si="303"/>
        <v>0</v>
      </c>
      <c r="Q3850" s="19">
        <f t="shared" si="304"/>
        <v>0</v>
      </c>
    </row>
    <row r="3851" spans="1:17" x14ac:dyDescent="0.25">
      <c r="A3851" t="s">
        <v>7489</v>
      </c>
      <c r="B3851" s="16">
        <v>43779.477997685186</v>
      </c>
      <c r="C3851" t="s">
        <v>7490</v>
      </c>
      <c r="D3851" t="s">
        <v>83</v>
      </c>
      <c r="E3851" t="s">
        <v>84</v>
      </c>
      <c r="F3851" s="19">
        <v>55</v>
      </c>
      <c r="G3851" t="s">
        <v>52</v>
      </c>
      <c r="H3851" t="s">
        <v>85</v>
      </c>
      <c r="I3851" s="16">
        <v>43620.387245370373</v>
      </c>
      <c r="K3851">
        <v>125</v>
      </c>
      <c r="L3851" s="16">
        <f t="shared" si="300"/>
        <v>43770</v>
      </c>
      <c r="M3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1">
        <f t="shared" si="301"/>
        <v>1</v>
      </c>
      <c r="O3851">
        <f t="shared" si="302"/>
        <v>5</v>
      </c>
      <c r="P3851">
        <f t="shared" si="303"/>
        <v>5</v>
      </c>
      <c r="Q3851" s="19">
        <f t="shared" si="304"/>
        <v>5</v>
      </c>
    </row>
    <row r="3852" spans="1:17" x14ac:dyDescent="0.25">
      <c r="A3852" t="s">
        <v>7491</v>
      </c>
      <c r="B3852" s="16">
        <v>43780.558298611111</v>
      </c>
      <c r="C3852" t="s">
        <v>7492</v>
      </c>
      <c r="D3852" t="s">
        <v>83</v>
      </c>
      <c r="E3852" t="s">
        <v>90</v>
      </c>
      <c r="F3852" s="19">
        <v>55</v>
      </c>
      <c r="G3852" t="s">
        <v>52</v>
      </c>
      <c r="H3852" t="s">
        <v>85</v>
      </c>
      <c r="I3852" s="16">
        <v>43780.560891203706</v>
      </c>
      <c r="K3852">
        <v>125</v>
      </c>
      <c r="L3852" s="16">
        <f t="shared" si="300"/>
        <v>43770</v>
      </c>
      <c r="M3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2">
        <f t="shared" si="301"/>
        <v>1</v>
      </c>
      <c r="O3852">
        <f t="shared" si="302"/>
        <v>0</v>
      </c>
      <c r="P3852">
        <f t="shared" si="303"/>
        <v>0</v>
      </c>
      <c r="Q3852" s="19">
        <f t="shared" si="304"/>
        <v>0</v>
      </c>
    </row>
    <row r="3853" spans="1:17" x14ac:dyDescent="0.25">
      <c r="A3853" t="s">
        <v>7493</v>
      </c>
      <c r="B3853" s="16">
        <v>43780.642002314817</v>
      </c>
      <c r="C3853" t="s">
        <v>7494</v>
      </c>
      <c r="D3853" t="s">
        <v>83</v>
      </c>
      <c r="E3853" t="s">
        <v>84</v>
      </c>
      <c r="F3853" s="19">
        <v>55</v>
      </c>
      <c r="G3853" t="s">
        <v>51</v>
      </c>
      <c r="H3853" t="s">
        <v>85</v>
      </c>
      <c r="I3853" s="16">
        <v>43591.632557870369</v>
      </c>
      <c r="K3853">
        <v>125</v>
      </c>
      <c r="L3853" s="16">
        <f t="shared" si="300"/>
        <v>43770</v>
      </c>
      <c r="M3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3">
        <f t="shared" si="301"/>
        <v>1</v>
      </c>
      <c r="O3853">
        <f t="shared" si="302"/>
        <v>6</v>
      </c>
      <c r="P3853">
        <f t="shared" si="303"/>
        <v>6</v>
      </c>
      <c r="Q3853" s="19">
        <f t="shared" si="304"/>
        <v>6</v>
      </c>
    </row>
    <row r="3854" spans="1:17" x14ac:dyDescent="0.25">
      <c r="A3854" t="s">
        <v>7495</v>
      </c>
      <c r="B3854" s="16">
        <v>43781.605902777781</v>
      </c>
      <c r="C3854" t="s">
        <v>7496</v>
      </c>
      <c r="D3854" t="s">
        <v>83</v>
      </c>
      <c r="E3854" t="s">
        <v>90</v>
      </c>
      <c r="F3854" s="19">
        <v>55</v>
      </c>
      <c r="G3854" t="s">
        <v>52</v>
      </c>
      <c r="H3854" t="s">
        <v>85</v>
      </c>
      <c r="I3854" s="16">
        <v>43781.608784722222</v>
      </c>
      <c r="K3854">
        <v>125</v>
      </c>
      <c r="L3854" s="16">
        <f t="shared" si="300"/>
        <v>43770</v>
      </c>
      <c r="M3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4">
        <f t="shared" si="301"/>
        <v>1</v>
      </c>
      <c r="O3854">
        <f t="shared" si="302"/>
        <v>0</v>
      </c>
      <c r="P3854">
        <f t="shared" si="303"/>
        <v>0</v>
      </c>
      <c r="Q3854" s="19">
        <f t="shared" si="304"/>
        <v>0</v>
      </c>
    </row>
    <row r="3855" spans="1:17" x14ac:dyDescent="0.25">
      <c r="A3855" t="s">
        <v>7497</v>
      </c>
      <c r="B3855" s="16">
        <v>43781.688472222224</v>
      </c>
      <c r="C3855" t="s">
        <v>7498</v>
      </c>
      <c r="D3855" t="s">
        <v>83</v>
      </c>
      <c r="E3855" t="s">
        <v>84</v>
      </c>
      <c r="F3855" s="19">
        <v>55</v>
      </c>
      <c r="G3855" t="s">
        <v>52</v>
      </c>
      <c r="H3855" t="s">
        <v>85</v>
      </c>
      <c r="I3855" s="16">
        <v>43679.544641203705</v>
      </c>
      <c r="K3855">
        <v>125</v>
      </c>
      <c r="L3855" s="16">
        <f t="shared" si="300"/>
        <v>43770</v>
      </c>
      <c r="M3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5">
        <f t="shared" si="301"/>
        <v>1</v>
      </c>
      <c r="O3855">
        <f t="shared" si="302"/>
        <v>3</v>
      </c>
      <c r="P3855">
        <f t="shared" si="303"/>
        <v>3</v>
      </c>
      <c r="Q3855" s="19">
        <f t="shared" si="304"/>
        <v>3</v>
      </c>
    </row>
    <row r="3856" spans="1:17" x14ac:dyDescent="0.25">
      <c r="A3856" t="s">
        <v>7499</v>
      </c>
      <c r="B3856" s="16">
        <v>43782.698796296296</v>
      </c>
      <c r="C3856" t="s">
        <v>7500</v>
      </c>
      <c r="D3856" t="s">
        <v>83</v>
      </c>
      <c r="E3856" t="s">
        <v>84</v>
      </c>
      <c r="F3856" s="19">
        <v>55</v>
      </c>
      <c r="G3856" t="s">
        <v>51</v>
      </c>
      <c r="H3856" t="s">
        <v>85</v>
      </c>
      <c r="I3856" s="16">
        <v>43495.550740740742</v>
      </c>
      <c r="K3856">
        <v>125</v>
      </c>
      <c r="L3856" s="16">
        <f t="shared" si="300"/>
        <v>43770</v>
      </c>
      <c r="M3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6">
        <f t="shared" si="301"/>
        <v>1</v>
      </c>
      <c r="O3856">
        <f t="shared" si="302"/>
        <v>10</v>
      </c>
      <c r="P3856">
        <f t="shared" si="303"/>
        <v>10</v>
      </c>
      <c r="Q3856" s="19">
        <f t="shared" si="304"/>
        <v>10</v>
      </c>
    </row>
    <row r="3857" spans="1:17" x14ac:dyDescent="0.25">
      <c r="A3857" t="s">
        <v>7501</v>
      </c>
      <c r="B3857" s="16">
        <v>43782.713437500002</v>
      </c>
      <c r="C3857" t="s">
        <v>7502</v>
      </c>
      <c r="D3857" t="s">
        <v>83</v>
      </c>
      <c r="E3857" t="s">
        <v>84</v>
      </c>
      <c r="F3857" s="19">
        <v>55</v>
      </c>
      <c r="G3857" t="s">
        <v>51</v>
      </c>
      <c r="H3857" t="s">
        <v>85</v>
      </c>
      <c r="I3857" s="16">
        <v>43719.557673611111</v>
      </c>
      <c r="K3857">
        <v>125</v>
      </c>
      <c r="L3857" s="16">
        <f t="shared" si="300"/>
        <v>43770</v>
      </c>
      <c r="M3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7">
        <f t="shared" si="301"/>
        <v>1</v>
      </c>
      <c r="O3857">
        <f t="shared" si="302"/>
        <v>2</v>
      </c>
      <c r="P3857">
        <f t="shared" si="303"/>
        <v>2</v>
      </c>
      <c r="Q3857" s="19">
        <f t="shared" si="304"/>
        <v>2</v>
      </c>
    </row>
    <row r="3858" spans="1:17" x14ac:dyDescent="0.25">
      <c r="A3858" t="s">
        <v>7503</v>
      </c>
      <c r="B3858" s="16">
        <v>43783.574687499997</v>
      </c>
      <c r="C3858" t="s">
        <v>7504</v>
      </c>
      <c r="D3858" t="s">
        <v>83</v>
      </c>
      <c r="E3858" t="s">
        <v>84</v>
      </c>
      <c r="F3858" s="19">
        <v>55</v>
      </c>
      <c r="G3858" t="s">
        <v>52</v>
      </c>
      <c r="H3858" t="s">
        <v>85</v>
      </c>
      <c r="I3858" s="16">
        <v>43660.670416666668</v>
      </c>
      <c r="K3858">
        <v>125</v>
      </c>
      <c r="L3858" s="16">
        <f t="shared" si="300"/>
        <v>43770</v>
      </c>
      <c r="M3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8">
        <f t="shared" si="301"/>
        <v>1</v>
      </c>
      <c r="O3858">
        <f t="shared" si="302"/>
        <v>4</v>
      </c>
      <c r="P3858">
        <f t="shared" si="303"/>
        <v>4</v>
      </c>
      <c r="Q3858" s="19">
        <f t="shared" si="304"/>
        <v>4</v>
      </c>
    </row>
    <row r="3859" spans="1:17" x14ac:dyDescent="0.25">
      <c r="A3859" t="s">
        <v>7505</v>
      </c>
      <c r="B3859" s="16">
        <v>43784.565428240741</v>
      </c>
      <c r="C3859" t="s">
        <v>7506</v>
      </c>
      <c r="D3859" t="s">
        <v>83</v>
      </c>
      <c r="E3859" t="s">
        <v>90</v>
      </c>
      <c r="F3859" s="19">
        <v>55</v>
      </c>
      <c r="G3859" t="s">
        <v>52</v>
      </c>
      <c r="H3859" t="s">
        <v>85</v>
      </c>
      <c r="I3859" s="16">
        <v>43784.568784722222</v>
      </c>
      <c r="K3859">
        <v>125</v>
      </c>
      <c r="L3859" s="16">
        <f t="shared" si="300"/>
        <v>43770</v>
      </c>
      <c r="M3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59">
        <f t="shared" si="301"/>
        <v>1</v>
      </c>
      <c r="O3859">
        <f t="shared" si="302"/>
        <v>0</v>
      </c>
      <c r="P3859">
        <f t="shared" si="303"/>
        <v>0</v>
      </c>
      <c r="Q3859" s="19">
        <f t="shared" si="304"/>
        <v>0</v>
      </c>
    </row>
    <row r="3860" spans="1:17" x14ac:dyDescent="0.25">
      <c r="A3860" t="s">
        <v>7507</v>
      </c>
      <c r="B3860" s="16">
        <v>43784.651666666665</v>
      </c>
      <c r="C3860" t="s">
        <v>7508</v>
      </c>
      <c r="D3860" t="s">
        <v>83</v>
      </c>
      <c r="E3860" t="s">
        <v>84</v>
      </c>
      <c r="F3860" s="19">
        <v>55</v>
      </c>
      <c r="G3860" t="s">
        <v>51</v>
      </c>
      <c r="H3860" t="s">
        <v>85</v>
      </c>
      <c r="I3860" s="16">
        <v>43705.437743055554</v>
      </c>
      <c r="K3860">
        <v>125</v>
      </c>
      <c r="L3860" s="16">
        <f t="shared" si="300"/>
        <v>43770</v>
      </c>
      <c r="M3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0">
        <f t="shared" si="301"/>
        <v>1</v>
      </c>
      <c r="O3860">
        <f t="shared" si="302"/>
        <v>3</v>
      </c>
      <c r="P3860">
        <f t="shared" si="303"/>
        <v>3</v>
      </c>
      <c r="Q3860" s="19">
        <f t="shared" si="304"/>
        <v>3</v>
      </c>
    </row>
    <row r="3861" spans="1:17" x14ac:dyDescent="0.25">
      <c r="A3861" t="s">
        <v>7509</v>
      </c>
      <c r="B3861" s="16">
        <v>43786.444212962961</v>
      </c>
      <c r="C3861" t="s">
        <v>7510</v>
      </c>
      <c r="D3861" t="s">
        <v>83</v>
      </c>
      <c r="E3861" t="s">
        <v>84</v>
      </c>
      <c r="F3861" s="19">
        <v>55</v>
      </c>
      <c r="G3861" t="s">
        <v>52</v>
      </c>
      <c r="H3861" t="s">
        <v>85</v>
      </c>
      <c r="I3861" s="16">
        <v>43636.523773148147</v>
      </c>
      <c r="K3861">
        <v>125</v>
      </c>
      <c r="L3861" s="16">
        <f t="shared" si="300"/>
        <v>43770</v>
      </c>
      <c r="M3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1">
        <f t="shared" si="301"/>
        <v>1</v>
      </c>
      <c r="O3861">
        <f t="shared" si="302"/>
        <v>5</v>
      </c>
      <c r="P3861">
        <f t="shared" si="303"/>
        <v>5</v>
      </c>
      <c r="Q3861" s="19">
        <f t="shared" si="304"/>
        <v>5</v>
      </c>
    </row>
    <row r="3862" spans="1:17" x14ac:dyDescent="0.25">
      <c r="A3862" t="s">
        <v>7511</v>
      </c>
      <c r="B3862" s="16">
        <v>43786.632048611114</v>
      </c>
      <c r="C3862" t="s">
        <v>7512</v>
      </c>
      <c r="D3862" t="s">
        <v>83</v>
      </c>
      <c r="E3862" t="s">
        <v>84</v>
      </c>
      <c r="F3862" s="19">
        <v>55</v>
      </c>
      <c r="G3862" t="s">
        <v>51</v>
      </c>
      <c r="H3862" t="s">
        <v>85</v>
      </c>
      <c r="I3862" s="16">
        <v>43781.566203703704</v>
      </c>
      <c r="K3862">
        <v>125</v>
      </c>
      <c r="L3862" s="16">
        <f t="shared" si="300"/>
        <v>43770</v>
      </c>
      <c r="M3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2">
        <f t="shared" si="301"/>
        <v>1</v>
      </c>
      <c r="O3862">
        <f t="shared" si="302"/>
        <v>0</v>
      </c>
      <c r="P3862">
        <f t="shared" si="303"/>
        <v>0</v>
      </c>
      <c r="Q3862" s="19">
        <f t="shared" si="304"/>
        <v>0</v>
      </c>
    </row>
    <row r="3863" spans="1:17" x14ac:dyDescent="0.25">
      <c r="A3863" t="s">
        <v>7513</v>
      </c>
      <c r="B3863" s="16">
        <v>43787.473634259259</v>
      </c>
      <c r="C3863" t="s">
        <v>7514</v>
      </c>
      <c r="D3863" t="s">
        <v>83</v>
      </c>
      <c r="E3863" t="s">
        <v>84</v>
      </c>
      <c r="F3863" s="19">
        <v>55</v>
      </c>
      <c r="G3863" t="s">
        <v>51</v>
      </c>
      <c r="H3863" t="s">
        <v>85</v>
      </c>
      <c r="I3863" s="16">
        <v>43684.705138888887</v>
      </c>
      <c r="K3863">
        <v>125</v>
      </c>
      <c r="L3863" s="16">
        <f t="shared" si="300"/>
        <v>43770</v>
      </c>
      <c r="M3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3">
        <f t="shared" si="301"/>
        <v>1</v>
      </c>
      <c r="O3863">
        <f t="shared" si="302"/>
        <v>3</v>
      </c>
      <c r="P3863">
        <f t="shared" si="303"/>
        <v>3</v>
      </c>
      <c r="Q3863" s="19">
        <f t="shared" si="304"/>
        <v>3</v>
      </c>
    </row>
    <row r="3864" spans="1:17" x14ac:dyDescent="0.25">
      <c r="A3864" t="s">
        <v>7515</v>
      </c>
      <c r="B3864" s="16">
        <v>43787.558587962965</v>
      </c>
      <c r="C3864" t="s">
        <v>7516</v>
      </c>
      <c r="D3864" t="s">
        <v>83</v>
      </c>
      <c r="E3864" t="s">
        <v>90</v>
      </c>
      <c r="F3864" s="19">
        <v>55</v>
      </c>
      <c r="G3864" t="s">
        <v>51</v>
      </c>
      <c r="H3864" t="s">
        <v>85</v>
      </c>
      <c r="I3864" s="16">
        <v>43787.560925925929</v>
      </c>
      <c r="K3864">
        <v>125</v>
      </c>
      <c r="L3864" s="16">
        <f t="shared" si="300"/>
        <v>43770</v>
      </c>
      <c r="M3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4">
        <f t="shared" si="301"/>
        <v>1</v>
      </c>
      <c r="O3864">
        <f t="shared" si="302"/>
        <v>0</v>
      </c>
      <c r="P3864">
        <f t="shared" si="303"/>
        <v>0</v>
      </c>
      <c r="Q3864" s="19">
        <f t="shared" si="304"/>
        <v>0</v>
      </c>
    </row>
    <row r="3865" spans="1:17" x14ac:dyDescent="0.25">
      <c r="A3865" t="s">
        <v>7517</v>
      </c>
      <c r="B3865" s="16">
        <v>43788.597245370373</v>
      </c>
      <c r="C3865" t="s">
        <v>7518</v>
      </c>
      <c r="D3865" t="s">
        <v>83</v>
      </c>
      <c r="E3865" t="s">
        <v>84</v>
      </c>
      <c r="F3865" s="19">
        <v>55</v>
      </c>
      <c r="G3865" t="s">
        <v>52</v>
      </c>
      <c r="H3865" t="s">
        <v>85</v>
      </c>
      <c r="I3865" s="16">
        <v>43596.50953703704</v>
      </c>
      <c r="K3865">
        <v>125</v>
      </c>
      <c r="L3865" s="16">
        <f t="shared" si="300"/>
        <v>43770</v>
      </c>
      <c r="M3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5">
        <f t="shared" si="301"/>
        <v>1</v>
      </c>
      <c r="O3865">
        <f t="shared" si="302"/>
        <v>6</v>
      </c>
      <c r="P3865">
        <f t="shared" si="303"/>
        <v>6</v>
      </c>
      <c r="Q3865" s="19">
        <f t="shared" si="304"/>
        <v>6</v>
      </c>
    </row>
    <row r="3866" spans="1:17" x14ac:dyDescent="0.25">
      <c r="A3866" t="s">
        <v>7519</v>
      </c>
      <c r="B3866" s="16">
        <v>43789.338726851849</v>
      </c>
      <c r="C3866" t="s">
        <v>7520</v>
      </c>
      <c r="D3866" t="s">
        <v>83</v>
      </c>
      <c r="E3866" t="s">
        <v>84</v>
      </c>
      <c r="F3866" s="19">
        <v>55</v>
      </c>
      <c r="G3866" t="s">
        <v>51</v>
      </c>
      <c r="H3866" t="s">
        <v>85</v>
      </c>
      <c r="I3866" s="16">
        <v>43578.433993055558</v>
      </c>
      <c r="K3866">
        <v>125</v>
      </c>
      <c r="L3866" s="16">
        <f t="shared" si="300"/>
        <v>43770</v>
      </c>
      <c r="M3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6">
        <f t="shared" si="301"/>
        <v>1</v>
      </c>
      <c r="O3866">
        <f t="shared" si="302"/>
        <v>7</v>
      </c>
      <c r="P3866">
        <f t="shared" si="303"/>
        <v>7</v>
      </c>
      <c r="Q3866" s="19">
        <f t="shared" si="304"/>
        <v>7</v>
      </c>
    </row>
    <row r="3867" spans="1:17" x14ac:dyDescent="0.25">
      <c r="A3867" t="s">
        <v>7521</v>
      </c>
      <c r="B3867" s="16">
        <v>43791.518900462965</v>
      </c>
      <c r="C3867" t="s">
        <v>7522</v>
      </c>
      <c r="D3867" t="s">
        <v>83</v>
      </c>
      <c r="E3867" t="s">
        <v>90</v>
      </c>
      <c r="F3867" s="19">
        <v>55</v>
      </c>
      <c r="G3867" t="s">
        <v>52</v>
      </c>
      <c r="H3867" t="s">
        <v>85</v>
      </c>
      <c r="I3867" s="16">
        <v>43791.521782407406</v>
      </c>
      <c r="K3867">
        <v>125</v>
      </c>
      <c r="L3867" s="16">
        <f t="shared" si="300"/>
        <v>43770</v>
      </c>
      <c r="M3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7">
        <f t="shared" si="301"/>
        <v>1</v>
      </c>
      <c r="O3867">
        <f t="shared" si="302"/>
        <v>0</v>
      </c>
      <c r="P3867">
        <f t="shared" si="303"/>
        <v>0</v>
      </c>
      <c r="Q3867" s="19">
        <f t="shared" si="304"/>
        <v>0</v>
      </c>
    </row>
    <row r="3868" spans="1:17" x14ac:dyDescent="0.25">
      <c r="A3868" t="s">
        <v>7523</v>
      </c>
      <c r="B3868" s="16">
        <v>43792.630023148151</v>
      </c>
      <c r="C3868" t="s">
        <v>7524</v>
      </c>
      <c r="D3868" t="s">
        <v>83</v>
      </c>
      <c r="E3868" t="s">
        <v>84</v>
      </c>
      <c r="F3868" s="19">
        <v>55</v>
      </c>
      <c r="G3868" t="s">
        <v>52</v>
      </c>
      <c r="H3868" t="s">
        <v>85</v>
      </c>
      <c r="I3868" s="16">
        <v>43515.421203703707</v>
      </c>
      <c r="K3868">
        <v>125</v>
      </c>
      <c r="L3868" s="16">
        <f t="shared" si="300"/>
        <v>43770</v>
      </c>
      <c r="M3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8">
        <f t="shared" si="301"/>
        <v>1</v>
      </c>
      <c r="O3868">
        <f t="shared" si="302"/>
        <v>9</v>
      </c>
      <c r="P3868">
        <f t="shared" si="303"/>
        <v>9</v>
      </c>
      <c r="Q3868" s="19">
        <f t="shared" si="304"/>
        <v>9</v>
      </c>
    </row>
    <row r="3869" spans="1:17" x14ac:dyDescent="0.25">
      <c r="A3869" t="s">
        <v>7525</v>
      </c>
      <c r="B3869" s="16">
        <v>43795.524988425925</v>
      </c>
      <c r="C3869" t="s">
        <v>7526</v>
      </c>
      <c r="D3869" t="s">
        <v>83</v>
      </c>
      <c r="E3869" t="s">
        <v>90</v>
      </c>
      <c r="F3869" s="19">
        <v>55</v>
      </c>
      <c r="G3869" t="s">
        <v>51</v>
      </c>
      <c r="H3869" t="s">
        <v>85</v>
      </c>
      <c r="I3869" s="16">
        <v>43795.528321759259</v>
      </c>
      <c r="K3869">
        <v>125</v>
      </c>
      <c r="L3869" s="16">
        <f t="shared" si="300"/>
        <v>43770</v>
      </c>
      <c r="M3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69">
        <f t="shared" si="301"/>
        <v>1</v>
      </c>
      <c r="O3869">
        <f t="shared" si="302"/>
        <v>0</v>
      </c>
      <c r="P3869">
        <f t="shared" si="303"/>
        <v>0</v>
      </c>
      <c r="Q3869" s="19">
        <f t="shared" si="304"/>
        <v>0</v>
      </c>
    </row>
    <row r="3870" spans="1:17" x14ac:dyDescent="0.25">
      <c r="A3870" t="s">
        <v>7527</v>
      </c>
      <c r="B3870" s="16">
        <v>43795.560520833336</v>
      </c>
      <c r="C3870" t="s">
        <v>7528</v>
      </c>
      <c r="D3870" t="s">
        <v>83</v>
      </c>
      <c r="E3870" t="s">
        <v>90</v>
      </c>
      <c r="F3870" s="19">
        <v>55</v>
      </c>
      <c r="G3870" t="s">
        <v>52</v>
      </c>
      <c r="H3870" t="s">
        <v>85</v>
      </c>
      <c r="I3870" s="16">
        <v>43795.563321759262</v>
      </c>
      <c r="K3870">
        <v>125</v>
      </c>
      <c r="L3870" s="16">
        <f t="shared" si="300"/>
        <v>43770</v>
      </c>
      <c r="M3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0">
        <f t="shared" si="301"/>
        <v>1</v>
      </c>
      <c r="O3870">
        <f t="shared" si="302"/>
        <v>0</v>
      </c>
      <c r="P3870">
        <f t="shared" si="303"/>
        <v>0</v>
      </c>
      <c r="Q3870" s="19">
        <f t="shared" si="304"/>
        <v>0</v>
      </c>
    </row>
    <row r="3871" spans="1:17" x14ac:dyDescent="0.25">
      <c r="A3871" t="s">
        <v>7529</v>
      </c>
      <c r="B3871" s="16">
        <v>43796.488946759258</v>
      </c>
      <c r="C3871" t="s">
        <v>7530</v>
      </c>
      <c r="D3871" t="s">
        <v>83</v>
      </c>
      <c r="E3871" t="s">
        <v>90</v>
      </c>
      <c r="F3871" s="19">
        <v>55</v>
      </c>
      <c r="G3871" t="s">
        <v>51</v>
      </c>
      <c r="H3871" t="s">
        <v>85</v>
      </c>
      <c r="I3871" s="16">
        <v>43796.490879629629</v>
      </c>
      <c r="K3871">
        <v>125</v>
      </c>
      <c r="L3871" s="16">
        <f t="shared" si="300"/>
        <v>43770</v>
      </c>
      <c r="M3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1">
        <f t="shared" si="301"/>
        <v>1</v>
      </c>
      <c r="O3871">
        <f t="shared" si="302"/>
        <v>0</v>
      </c>
      <c r="P3871">
        <f t="shared" si="303"/>
        <v>0</v>
      </c>
      <c r="Q3871" s="19">
        <f t="shared" si="304"/>
        <v>0</v>
      </c>
    </row>
    <row r="3872" spans="1:17" x14ac:dyDescent="0.25">
      <c r="A3872" t="s">
        <v>7531</v>
      </c>
      <c r="B3872" s="16">
        <v>43796.575335648151</v>
      </c>
      <c r="C3872" t="s">
        <v>7532</v>
      </c>
      <c r="D3872" t="s">
        <v>83</v>
      </c>
      <c r="E3872" t="s">
        <v>90</v>
      </c>
      <c r="F3872" s="19">
        <v>55</v>
      </c>
      <c r="G3872" t="s">
        <v>52</v>
      </c>
      <c r="H3872" t="s">
        <v>85</v>
      </c>
      <c r="I3872" s="16">
        <v>43796.578368055554</v>
      </c>
      <c r="K3872">
        <v>125</v>
      </c>
      <c r="L3872" s="16">
        <f t="shared" si="300"/>
        <v>43770</v>
      </c>
      <c r="M3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2">
        <f t="shared" si="301"/>
        <v>1</v>
      </c>
      <c r="O3872">
        <f t="shared" si="302"/>
        <v>0</v>
      </c>
      <c r="P3872">
        <f t="shared" si="303"/>
        <v>0</v>
      </c>
      <c r="Q3872" s="19">
        <f t="shared" si="304"/>
        <v>0</v>
      </c>
    </row>
    <row r="3873" spans="1:17" x14ac:dyDescent="0.25">
      <c r="A3873" t="s">
        <v>7533</v>
      </c>
      <c r="B3873" s="16">
        <v>43798.449791666666</v>
      </c>
      <c r="C3873" t="s">
        <v>7534</v>
      </c>
      <c r="D3873" t="s">
        <v>83</v>
      </c>
      <c r="E3873" t="s">
        <v>84</v>
      </c>
      <c r="F3873" s="19">
        <v>55</v>
      </c>
      <c r="G3873" t="s">
        <v>52</v>
      </c>
      <c r="H3873" t="s">
        <v>85</v>
      </c>
      <c r="I3873" s="16">
        <v>43680.622835648152</v>
      </c>
      <c r="K3873">
        <v>125</v>
      </c>
      <c r="L3873" s="16">
        <f t="shared" si="300"/>
        <v>43770</v>
      </c>
      <c r="M3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3">
        <f t="shared" si="301"/>
        <v>1</v>
      </c>
      <c r="O3873">
        <f t="shared" si="302"/>
        <v>4</v>
      </c>
      <c r="P3873">
        <f t="shared" si="303"/>
        <v>4</v>
      </c>
      <c r="Q3873" s="19">
        <f t="shared" si="304"/>
        <v>4</v>
      </c>
    </row>
    <row r="3874" spans="1:17" x14ac:dyDescent="0.25">
      <c r="A3874" t="s">
        <v>7535</v>
      </c>
      <c r="B3874" s="16">
        <v>43798.498981481483</v>
      </c>
      <c r="C3874" t="s">
        <v>7536</v>
      </c>
      <c r="D3874" t="s">
        <v>83</v>
      </c>
      <c r="E3874" t="s">
        <v>84</v>
      </c>
      <c r="F3874" s="19">
        <v>55</v>
      </c>
      <c r="G3874" t="s">
        <v>52</v>
      </c>
      <c r="H3874" t="s">
        <v>85</v>
      </c>
      <c r="I3874" s="16">
        <v>43653.585775462961</v>
      </c>
      <c r="K3874">
        <v>125</v>
      </c>
      <c r="L3874" s="16">
        <f t="shared" si="300"/>
        <v>43770</v>
      </c>
      <c r="M3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4">
        <f t="shared" si="301"/>
        <v>1</v>
      </c>
      <c r="O3874">
        <f t="shared" si="302"/>
        <v>5</v>
      </c>
      <c r="P3874">
        <f t="shared" si="303"/>
        <v>5</v>
      </c>
      <c r="Q3874" s="19">
        <f t="shared" si="304"/>
        <v>5</v>
      </c>
    </row>
    <row r="3875" spans="1:17" x14ac:dyDescent="0.25">
      <c r="A3875" t="s">
        <v>7537</v>
      </c>
      <c r="B3875" s="16">
        <v>43798.708877314813</v>
      </c>
      <c r="C3875" t="s">
        <v>7538</v>
      </c>
      <c r="D3875" t="s">
        <v>83</v>
      </c>
      <c r="E3875" t="s">
        <v>84</v>
      </c>
      <c r="F3875" s="19">
        <v>55</v>
      </c>
      <c r="G3875" t="s">
        <v>52</v>
      </c>
      <c r="H3875" t="s">
        <v>85</v>
      </c>
      <c r="I3875" s="16">
        <v>43553.462361111109</v>
      </c>
      <c r="K3875">
        <v>125</v>
      </c>
      <c r="L3875" s="16">
        <f t="shared" si="300"/>
        <v>43770</v>
      </c>
      <c r="M3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5">
        <f t="shared" si="301"/>
        <v>1</v>
      </c>
      <c r="O3875">
        <f t="shared" si="302"/>
        <v>8</v>
      </c>
      <c r="P3875">
        <f t="shared" si="303"/>
        <v>8</v>
      </c>
      <c r="Q3875" s="19">
        <f t="shared" si="304"/>
        <v>8</v>
      </c>
    </row>
    <row r="3876" spans="1:17" x14ac:dyDescent="0.25">
      <c r="A3876" t="s">
        <v>7539</v>
      </c>
      <c r="B3876" s="16">
        <v>43798.715312499997</v>
      </c>
      <c r="C3876" t="s">
        <v>7540</v>
      </c>
      <c r="D3876" t="s">
        <v>83</v>
      </c>
      <c r="E3876" t="s">
        <v>84</v>
      </c>
      <c r="F3876" s="19">
        <v>55</v>
      </c>
      <c r="G3876" t="s">
        <v>52</v>
      </c>
      <c r="H3876" t="s">
        <v>85</v>
      </c>
      <c r="I3876" s="16">
        <v>43669.692094907405</v>
      </c>
      <c r="K3876">
        <v>125</v>
      </c>
      <c r="L3876" s="16">
        <f t="shared" si="300"/>
        <v>43770</v>
      </c>
      <c r="M3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6">
        <f t="shared" si="301"/>
        <v>1</v>
      </c>
      <c r="O3876">
        <f t="shared" si="302"/>
        <v>4</v>
      </c>
      <c r="P3876">
        <f t="shared" si="303"/>
        <v>4</v>
      </c>
      <c r="Q3876" s="19">
        <f t="shared" si="304"/>
        <v>4</v>
      </c>
    </row>
    <row r="3877" spans="1:17" x14ac:dyDescent="0.25">
      <c r="A3877" t="s">
        <v>7541</v>
      </c>
      <c r="B3877" s="16">
        <v>43798.72552083333</v>
      </c>
      <c r="C3877" t="s">
        <v>7542</v>
      </c>
      <c r="D3877" t="s">
        <v>83</v>
      </c>
      <c r="E3877" t="s">
        <v>84</v>
      </c>
      <c r="F3877" s="19">
        <v>55</v>
      </c>
      <c r="G3877" t="s">
        <v>52</v>
      </c>
      <c r="H3877" t="s">
        <v>85</v>
      </c>
      <c r="I3877" s="16">
        <v>43599.272789351853</v>
      </c>
      <c r="K3877">
        <v>125</v>
      </c>
      <c r="L3877" s="16">
        <f t="shared" si="300"/>
        <v>43770</v>
      </c>
      <c r="M3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7">
        <f t="shared" si="301"/>
        <v>1</v>
      </c>
      <c r="O3877">
        <f t="shared" si="302"/>
        <v>7</v>
      </c>
      <c r="P3877">
        <f t="shared" si="303"/>
        <v>7</v>
      </c>
      <c r="Q3877" s="19">
        <f t="shared" si="304"/>
        <v>7</v>
      </c>
    </row>
    <row r="3878" spans="1:17" x14ac:dyDescent="0.25">
      <c r="A3878" t="s">
        <v>7543</v>
      </c>
      <c r="B3878" s="16">
        <v>43803.453009259261</v>
      </c>
      <c r="C3878" t="s">
        <v>7544</v>
      </c>
      <c r="D3878" t="s">
        <v>83</v>
      </c>
      <c r="E3878" t="s">
        <v>90</v>
      </c>
      <c r="F3878" s="19">
        <v>55</v>
      </c>
      <c r="G3878" t="s">
        <v>51</v>
      </c>
      <c r="H3878" t="s">
        <v>85</v>
      </c>
      <c r="I3878" s="16">
        <v>43803.455231481479</v>
      </c>
      <c r="K3878">
        <v>125</v>
      </c>
      <c r="L3878" s="16">
        <f t="shared" si="300"/>
        <v>43800</v>
      </c>
      <c r="M3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8">
        <f t="shared" si="301"/>
        <v>1</v>
      </c>
      <c r="O3878">
        <f t="shared" si="302"/>
        <v>0</v>
      </c>
      <c r="P3878">
        <f t="shared" si="303"/>
        <v>0</v>
      </c>
      <c r="Q3878" s="19">
        <f t="shared" si="304"/>
        <v>0</v>
      </c>
    </row>
    <row r="3879" spans="1:17" x14ac:dyDescent="0.25">
      <c r="A3879" t="s">
        <v>7545</v>
      </c>
      <c r="B3879" s="16">
        <v>43804.478541666664</v>
      </c>
      <c r="C3879" t="s">
        <v>7546</v>
      </c>
      <c r="D3879" t="s">
        <v>83</v>
      </c>
      <c r="E3879" t="s">
        <v>90</v>
      </c>
      <c r="F3879" s="19">
        <v>55</v>
      </c>
      <c r="G3879" t="s">
        <v>52</v>
      </c>
      <c r="H3879" t="s">
        <v>85</v>
      </c>
      <c r="I3879" s="16">
        <v>43804.481412037036</v>
      </c>
      <c r="K3879">
        <v>125</v>
      </c>
      <c r="L3879" s="16">
        <f t="shared" si="300"/>
        <v>43800</v>
      </c>
      <c r="M3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79">
        <f t="shared" si="301"/>
        <v>1</v>
      </c>
      <c r="O3879">
        <f t="shared" si="302"/>
        <v>0</v>
      </c>
      <c r="P3879">
        <f t="shared" si="303"/>
        <v>0</v>
      </c>
      <c r="Q3879" s="19">
        <f t="shared" si="304"/>
        <v>0</v>
      </c>
    </row>
    <row r="3880" spans="1:17" x14ac:dyDescent="0.25">
      <c r="A3880" t="s">
        <v>7547</v>
      </c>
      <c r="B3880" s="16">
        <v>43804.675613425927</v>
      </c>
      <c r="C3880" t="s">
        <v>7548</v>
      </c>
      <c r="D3880" t="s">
        <v>34</v>
      </c>
      <c r="E3880" t="s">
        <v>84</v>
      </c>
      <c r="F3880" s="19">
        <v>55</v>
      </c>
      <c r="G3880" t="s">
        <v>52</v>
      </c>
      <c r="H3880" t="s">
        <v>85</v>
      </c>
      <c r="I3880" s="16">
        <v>43672.501666666663</v>
      </c>
      <c r="K3880">
        <v>125</v>
      </c>
      <c r="L3880" s="16">
        <f t="shared" si="300"/>
        <v>43800</v>
      </c>
      <c r="M3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0">
        <f t="shared" si="301"/>
        <v>1</v>
      </c>
      <c r="O3880">
        <f t="shared" si="302"/>
        <v>4</v>
      </c>
      <c r="P3880">
        <f t="shared" si="303"/>
        <v>4</v>
      </c>
      <c r="Q3880" s="19">
        <f t="shared" si="304"/>
        <v>4</v>
      </c>
    </row>
    <row r="3881" spans="1:17" x14ac:dyDescent="0.25">
      <c r="A3881" t="s">
        <v>7549</v>
      </c>
      <c r="B3881" s="16">
        <v>43805.478518518517</v>
      </c>
      <c r="C3881" t="s">
        <v>7550</v>
      </c>
      <c r="D3881" t="s">
        <v>83</v>
      </c>
      <c r="E3881" t="s">
        <v>84</v>
      </c>
      <c r="F3881" s="19">
        <v>55</v>
      </c>
      <c r="G3881" t="s">
        <v>52</v>
      </c>
      <c r="H3881" t="s">
        <v>85</v>
      </c>
      <c r="I3881" s="16">
        <v>43648.579988425925</v>
      </c>
      <c r="K3881">
        <v>125</v>
      </c>
      <c r="L3881" s="16">
        <f t="shared" si="300"/>
        <v>43800</v>
      </c>
      <c r="M3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1">
        <f t="shared" si="301"/>
        <v>1</v>
      </c>
      <c r="O3881">
        <f t="shared" si="302"/>
        <v>5</v>
      </c>
      <c r="P3881">
        <f t="shared" si="303"/>
        <v>5</v>
      </c>
      <c r="Q3881" s="19">
        <f t="shared" si="304"/>
        <v>5</v>
      </c>
    </row>
    <row r="3882" spans="1:17" x14ac:dyDescent="0.25">
      <c r="A3882" t="s">
        <v>7551</v>
      </c>
      <c r="B3882" s="16">
        <v>43805.576527777775</v>
      </c>
      <c r="C3882" t="s">
        <v>7552</v>
      </c>
      <c r="D3882" t="s">
        <v>83</v>
      </c>
      <c r="E3882" t="s">
        <v>84</v>
      </c>
      <c r="F3882" s="19">
        <v>55</v>
      </c>
      <c r="G3882" t="s">
        <v>52</v>
      </c>
      <c r="H3882" t="s">
        <v>85</v>
      </c>
      <c r="I3882" s="16">
        <v>43707.335486111115</v>
      </c>
      <c r="K3882">
        <v>125</v>
      </c>
      <c r="L3882" s="16">
        <f t="shared" si="300"/>
        <v>43800</v>
      </c>
      <c r="M3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2">
        <f t="shared" si="301"/>
        <v>1</v>
      </c>
      <c r="O3882">
        <f t="shared" si="302"/>
        <v>3</v>
      </c>
      <c r="P3882">
        <f t="shared" si="303"/>
        <v>3</v>
      </c>
      <c r="Q3882" s="19">
        <f t="shared" si="304"/>
        <v>3</v>
      </c>
    </row>
    <row r="3883" spans="1:17" x14ac:dyDescent="0.25">
      <c r="A3883" t="s">
        <v>7553</v>
      </c>
      <c r="B3883" s="16">
        <v>43807.567118055558</v>
      </c>
      <c r="C3883" t="s">
        <v>7554</v>
      </c>
      <c r="D3883" t="s">
        <v>83</v>
      </c>
      <c r="E3883" t="s">
        <v>84</v>
      </c>
      <c r="F3883" s="19">
        <v>55</v>
      </c>
      <c r="G3883" t="s">
        <v>52</v>
      </c>
      <c r="H3883" t="s">
        <v>85</v>
      </c>
      <c r="I3883" s="16">
        <v>43751.65552083333</v>
      </c>
      <c r="K3883">
        <v>125</v>
      </c>
      <c r="L3883" s="16">
        <f t="shared" si="300"/>
        <v>43800</v>
      </c>
      <c r="M3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3">
        <f t="shared" si="301"/>
        <v>1</v>
      </c>
      <c r="O3883">
        <f t="shared" si="302"/>
        <v>2</v>
      </c>
      <c r="P3883">
        <f t="shared" si="303"/>
        <v>2</v>
      </c>
      <c r="Q3883" s="19">
        <f t="shared" si="304"/>
        <v>2</v>
      </c>
    </row>
    <row r="3884" spans="1:17" x14ac:dyDescent="0.25">
      <c r="A3884" t="s">
        <v>7555</v>
      </c>
      <c r="B3884" s="16">
        <v>43807.731666666667</v>
      </c>
      <c r="C3884" t="s">
        <v>7556</v>
      </c>
      <c r="D3884" t="s">
        <v>83</v>
      </c>
      <c r="E3884" t="s">
        <v>84</v>
      </c>
      <c r="F3884" s="19">
        <v>55</v>
      </c>
      <c r="G3884" t="s">
        <v>52</v>
      </c>
      <c r="H3884" t="s">
        <v>85</v>
      </c>
      <c r="I3884" s="16">
        <v>43280.504884259259</v>
      </c>
      <c r="K3884">
        <v>125</v>
      </c>
      <c r="L3884" s="16">
        <f t="shared" si="300"/>
        <v>43800</v>
      </c>
      <c r="M3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4">
        <f t="shared" si="301"/>
        <v>1</v>
      </c>
      <c r="O3884">
        <f t="shared" si="302"/>
        <v>18</v>
      </c>
      <c r="P3884">
        <f t="shared" si="303"/>
        <v>18</v>
      </c>
      <c r="Q3884" s="19">
        <f t="shared" si="304"/>
        <v>18</v>
      </c>
    </row>
    <row r="3885" spans="1:17" x14ac:dyDescent="0.25">
      <c r="A3885" t="s">
        <v>7557</v>
      </c>
      <c r="B3885" s="16">
        <v>43808.409560185188</v>
      </c>
      <c r="C3885" t="s">
        <v>7558</v>
      </c>
      <c r="D3885" t="s">
        <v>83</v>
      </c>
      <c r="E3885" t="s">
        <v>90</v>
      </c>
      <c r="F3885" s="19">
        <v>55</v>
      </c>
      <c r="G3885" t="s">
        <v>52</v>
      </c>
      <c r="H3885" t="s">
        <v>85</v>
      </c>
      <c r="I3885" s="16">
        <v>43808.410914351851</v>
      </c>
      <c r="K3885">
        <v>125</v>
      </c>
      <c r="L3885" s="16">
        <f t="shared" si="300"/>
        <v>43800</v>
      </c>
      <c r="M3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5">
        <f t="shared" si="301"/>
        <v>1</v>
      </c>
      <c r="O3885">
        <f t="shared" si="302"/>
        <v>0</v>
      </c>
      <c r="P3885">
        <f t="shared" si="303"/>
        <v>0</v>
      </c>
      <c r="Q3885" s="19">
        <f t="shared" si="304"/>
        <v>0</v>
      </c>
    </row>
    <row r="3886" spans="1:17" x14ac:dyDescent="0.25">
      <c r="A3886" t="s">
        <v>7559</v>
      </c>
      <c r="B3886" s="16">
        <v>43809.510069444441</v>
      </c>
      <c r="C3886" t="s">
        <v>7560</v>
      </c>
      <c r="D3886" t="s">
        <v>83</v>
      </c>
      <c r="E3886" t="s">
        <v>90</v>
      </c>
      <c r="F3886" s="19">
        <v>55</v>
      </c>
      <c r="G3886" t="s">
        <v>51</v>
      </c>
      <c r="H3886" t="s">
        <v>85</v>
      </c>
      <c r="I3886" s="16">
        <v>43809.513611111113</v>
      </c>
      <c r="K3886">
        <v>125</v>
      </c>
      <c r="L3886" s="16">
        <f t="shared" si="300"/>
        <v>43800</v>
      </c>
      <c r="M3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6">
        <f t="shared" si="301"/>
        <v>1</v>
      </c>
      <c r="O3886">
        <f t="shared" si="302"/>
        <v>0</v>
      </c>
      <c r="P3886">
        <f t="shared" si="303"/>
        <v>0</v>
      </c>
      <c r="Q3886" s="19">
        <f t="shared" si="304"/>
        <v>0</v>
      </c>
    </row>
    <row r="3887" spans="1:17" x14ac:dyDescent="0.25">
      <c r="A3887" t="s">
        <v>7561</v>
      </c>
      <c r="B3887" s="16">
        <v>43810.634062500001</v>
      </c>
      <c r="C3887" t="s">
        <v>7562</v>
      </c>
      <c r="D3887" t="s">
        <v>83</v>
      </c>
      <c r="E3887" t="s">
        <v>84</v>
      </c>
      <c r="F3887" s="19">
        <v>55</v>
      </c>
      <c r="G3887" t="s">
        <v>52</v>
      </c>
      <c r="H3887" t="s">
        <v>85</v>
      </c>
      <c r="I3887" s="16">
        <v>43570.615972222222</v>
      </c>
      <c r="K3887">
        <v>125</v>
      </c>
      <c r="L3887" s="16">
        <f t="shared" si="300"/>
        <v>43800</v>
      </c>
      <c r="M3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7">
        <f t="shared" si="301"/>
        <v>1</v>
      </c>
      <c r="O3887">
        <f t="shared" si="302"/>
        <v>8</v>
      </c>
      <c r="P3887">
        <f t="shared" si="303"/>
        <v>8</v>
      </c>
      <c r="Q3887" s="19">
        <f t="shared" si="304"/>
        <v>8</v>
      </c>
    </row>
    <row r="3888" spans="1:17" x14ac:dyDescent="0.25">
      <c r="A3888" t="s">
        <v>7563</v>
      </c>
      <c r="B3888" s="16">
        <v>43811.672164351854</v>
      </c>
      <c r="C3888" t="s">
        <v>7564</v>
      </c>
      <c r="D3888" t="s">
        <v>83</v>
      </c>
      <c r="E3888" t="s">
        <v>84</v>
      </c>
      <c r="F3888" s="19">
        <v>55</v>
      </c>
      <c r="G3888" t="s">
        <v>52</v>
      </c>
      <c r="H3888" t="s">
        <v>85</v>
      </c>
      <c r="I3888" s="16">
        <v>43507.544537037036</v>
      </c>
      <c r="K3888">
        <v>125</v>
      </c>
      <c r="L3888" s="16">
        <f t="shared" si="300"/>
        <v>43800</v>
      </c>
      <c r="M3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8">
        <f t="shared" si="301"/>
        <v>1</v>
      </c>
      <c r="O3888">
        <f t="shared" si="302"/>
        <v>10</v>
      </c>
      <c r="P3888">
        <f t="shared" si="303"/>
        <v>10</v>
      </c>
      <c r="Q3888" s="19">
        <f t="shared" si="304"/>
        <v>10</v>
      </c>
    </row>
    <row r="3889" spans="1:17" x14ac:dyDescent="0.25">
      <c r="A3889" t="s">
        <v>7565</v>
      </c>
      <c r="B3889" s="16">
        <v>43812.513009259259</v>
      </c>
      <c r="C3889" t="s">
        <v>7566</v>
      </c>
      <c r="D3889" t="s">
        <v>83</v>
      </c>
      <c r="E3889" t="s">
        <v>90</v>
      </c>
      <c r="F3889" s="19">
        <v>55</v>
      </c>
      <c r="G3889" t="s">
        <v>52</v>
      </c>
      <c r="H3889" t="s">
        <v>85</v>
      </c>
      <c r="I3889" s="16">
        <v>43812.51662037037</v>
      </c>
      <c r="K3889">
        <v>125</v>
      </c>
      <c r="L3889" s="16">
        <f t="shared" si="300"/>
        <v>43800</v>
      </c>
      <c r="M3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89">
        <f t="shared" si="301"/>
        <v>1</v>
      </c>
      <c r="O3889">
        <f t="shared" si="302"/>
        <v>0</v>
      </c>
      <c r="P3889">
        <f t="shared" si="303"/>
        <v>0</v>
      </c>
      <c r="Q3889" s="19">
        <f t="shared" si="304"/>
        <v>0</v>
      </c>
    </row>
    <row r="3890" spans="1:17" x14ac:dyDescent="0.25">
      <c r="A3890" t="s">
        <v>7567</v>
      </c>
      <c r="B3890" s="16">
        <v>43812.610752314817</v>
      </c>
      <c r="C3890" t="s">
        <v>7568</v>
      </c>
      <c r="D3890" t="s">
        <v>83</v>
      </c>
      <c r="E3890" t="s">
        <v>84</v>
      </c>
      <c r="F3890" s="19">
        <v>55</v>
      </c>
      <c r="G3890" t="s">
        <v>52</v>
      </c>
      <c r="H3890" t="s">
        <v>85</v>
      </c>
      <c r="I3890" s="16">
        <v>43714.700196759259</v>
      </c>
      <c r="K3890">
        <v>125</v>
      </c>
      <c r="L3890" s="16">
        <f t="shared" si="300"/>
        <v>43800</v>
      </c>
      <c r="M3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0">
        <f t="shared" si="301"/>
        <v>1</v>
      </c>
      <c r="O3890">
        <f t="shared" si="302"/>
        <v>3</v>
      </c>
      <c r="P3890">
        <f t="shared" si="303"/>
        <v>3</v>
      </c>
      <c r="Q3890" s="19">
        <f t="shared" si="304"/>
        <v>3</v>
      </c>
    </row>
    <row r="3891" spans="1:17" x14ac:dyDescent="0.25">
      <c r="A3891" t="s">
        <v>7569</v>
      </c>
      <c r="B3891" s="16">
        <v>43812.745486111111</v>
      </c>
      <c r="C3891" t="s">
        <v>7570</v>
      </c>
      <c r="D3891" t="s">
        <v>83</v>
      </c>
      <c r="E3891" t="s">
        <v>84</v>
      </c>
      <c r="F3891" s="19">
        <v>55</v>
      </c>
      <c r="G3891" t="s">
        <v>52</v>
      </c>
      <c r="H3891" t="s">
        <v>85</v>
      </c>
      <c r="I3891" s="16">
        <v>43775.673680555556</v>
      </c>
      <c r="K3891">
        <v>125</v>
      </c>
      <c r="L3891" s="16">
        <f t="shared" si="300"/>
        <v>43800</v>
      </c>
      <c r="M3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1">
        <f t="shared" si="301"/>
        <v>1</v>
      </c>
      <c r="O3891">
        <f t="shared" si="302"/>
        <v>1</v>
      </c>
      <c r="P3891">
        <f t="shared" si="303"/>
        <v>1</v>
      </c>
      <c r="Q3891" s="19">
        <f t="shared" si="304"/>
        <v>1</v>
      </c>
    </row>
    <row r="3892" spans="1:17" x14ac:dyDescent="0.25">
      <c r="A3892" t="s">
        <v>7571</v>
      </c>
      <c r="B3892" s="16">
        <v>43813.501076388886</v>
      </c>
      <c r="C3892" t="s">
        <v>7572</v>
      </c>
      <c r="D3892" t="s">
        <v>83</v>
      </c>
      <c r="E3892" t="s">
        <v>84</v>
      </c>
      <c r="F3892" s="19">
        <v>55</v>
      </c>
      <c r="G3892" t="s">
        <v>51</v>
      </c>
      <c r="H3892" t="s">
        <v>85</v>
      </c>
      <c r="I3892" s="16">
        <v>43759.499224537038</v>
      </c>
      <c r="K3892">
        <v>125</v>
      </c>
      <c r="L3892" s="16">
        <f t="shared" si="300"/>
        <v>43800</v>
      </c>
      <c r="M3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2">
        <f t="shared" si="301"/>
        <v>1</v>
      </c>
      <c r="O3892">
        <f t="shared" si="302"/>
        <v>2</v>
      </c>
      <c r="P3892">
        <f t="shared" si="303"/>
        <v>2</v>
      </c>
      <c r="Q3892" s="19">
        <f t="shared" si="304"/>
        <v>2</v>
      </c>
    </row>
    <row r="3893" spans="1:17" x14ac:dyDescent="0.25">
      <c r="A3893" t="s">
        <v>7573</v>
      </c>
      <c r="B3893" s="16">
        <v>43813.618784722225</v>
      </c>
      <c r="C3893" t="s">
        <v>7574</v>
      </c>
      <c r="D3893" t="s">
        <v>83</v>
      </c>
      <c r="E3893" t="s">
        <v>84</v>
      </c>
      <c r="F3893" s="19">
        <v>55</v>
      </c>
      <c r="G3893" t="s">
        <v>52</v>
      </c>
      <c r="H3893" t="s">
        <v>85</v>
      </c>
      <c r="I3893" s="16">
        <v>43734.558217592596</v>
      </c>
      <c r="K3893">
        <v>125</v>
      </c>
      <c r="L3893" s="16">
        <f t="shared" si="300"/>
        <v>43800</v>
      </c>
      <c r="M3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3">
        <f t="shared" si="301"/>
        <v>1</v>
      </c>
      <c r="O3893">
        <f t="shared" si="302"/>
        <v>3</v>
      </c>
      <c r="P3893">
        <f t="shared" si="303"/>
        <v>3</v>
      </c>
      <c r="Q3893" s="19">
        <f t="shared" si="304"/>
        <v>3</v>
      </c>
    </row>
    <row r="3894" spans="1:17" x14ac:dyDescent="0.25">
      <c r="A3894" t="s">
        <v>7575</v>
      </c>
      <c r="B3894" s="16">
        <v>43816.362025462964</v>
      </c>
      <c r="C3894" t="s">
        <v>7576</v>
      </c>
      <c r="D3894" t="s">
        <v>83</v>
      </c>
      <c r="E3894" t="s">
        <v>90</v>
      </c>
      <c r="F3894" s="19">
        <v>55</v>
      </c>
      <c r="G3894" t="s">
        <v>51</v>
      </c>
      <c r="H3894" t="s">
        <v>85</v>
      </c>
      <c r="I3894" s="16">
        <v>43816.365289351852</v>
      </c>
      <c r="K3894">
        <v>125</v>
      </c>
      <c r="L3894" s="16">
        <f t="shared" si="300"/>
        <v>43800</v>
      </c>
      <c r="M3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4">
        <f t="shared" si="301"/>
        <v>1</v>
      </c>
      <c r="O3894">
        <f t="shared" si="302"/>
        <v>0</v>
      </c>
      <c r="P3894">
        <f t="shared" si="303"/>
        <v>0</v>
      </c>
      <c r="Q3894" s="19">
        <f t="shared" si="304"/>
        <v>0</v>
      </c>
    </row>
    <row r="3895" spans="1:17" x14ac:dyDescent="0.25">
      <c r="A3895" t="s">
        <v>7577</v>
      </c>
      <c r="B3895" s="16">
        <v>43816.523969907408</v>
      </c>
      <c r="C3895" t="s">
        <v>7459</v>
      </c>
      <c r="D3895" t="s">
        <v>83</v>
      </c>
      <c r="E3895" t="s">
        <v>84</v>
      </c>
      <c r="F3895" s="19">
        <v>55</v>
      </c>
      <c r="G3895" t="s">
        <v>52</v>
      </c>
      <c r="H3895" t="s">
        <v>85</v>
      </c>
      <c r="I3895" s="16">
        <v>43763.427048611113</v>
      </c>
      <c r="K3895">
        <v>125</v>
      </c>
      <c r="L3895" s="16">
        <f t="shared" si="300"/>
        <v>43800</v>
      </c>
      <c r="M3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5">
        <f t="shared" si="301"/>
        <v>1</v>
      </c>
      <c r="O3895">
        <f t="shared" si="302"/>
        <v>2</v>
      </c>
      <c r="P3895">
        <f t="shared" si="303"/>
        <v>2</v>
      </c>
      <c r="Q3895" s="19">
        <f t="shared" si="304"/>
        <v>2</v>
      </c>
    </row>
    <row r="3896" spans="1:17" x14ac:dyDescent="0.25">
      <c r="A3896" t="s">
        <v>7578</v>
      </c>
      <c r="B3896" s="16">
        <v>43817.51284722222</v>
      </c>
      <c r="C3896" t="s">
        <v>7579</v>
      </c>
      <c r="D3896" t="s">
        <v>83</v>
      </c>
      <c r="E3896" t="s">
        <v>84</v>
      </c>
      <c r="F3896" s="19">
        <v>55</v>
      </c>
      <c r="G3896" t="s">
        <v>51</v>
      </c>
      <c r="H3896" t="s">
        <v>85</v>
      </c>
      <c r="I3896" s="16">
        <v>43739.588275462964</v>
      </c>
      <c r="K3896">
        <v>125</v>
      </c>
      <c r="L3896" s="16">
        <f t="shared" si="300"/>
        <v>43800</v>
      </c>
      <c r="M3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6">
        <f t="shared" si="301"/>
        <v>1</v>
      </c>
      <c r="O3896">
        <f t="shared" si="302"/>
        <v>3</v>
      </c>
      <c r="P3896">
        <f t="shared" si="303"/>
        <v>3</v>
      </c>
      <c r="Q3896" s="19">
        <f t="shared" si="304"/>
        <v>3</v>
      </c>
    </row>
    <row r="3897" spans="1:17" x14ac:dyDescent="0.25">
      <c r="A3897" t="s">
        <v>7580</v>
      </c>
      <c r="B3897" s="16">
        <v>43818.483784722222</v>
      </c>
      <c r="C3897" t="s">
        <v>7581</v>
      </c>
      <c r="D3897" t="s">
        <v>83</v>
      </c>
      <c r="E3897" t="s">
        <v>90</v>
      </c>
      <c r="F3897" s="19">
        <v>55</v>
      </c>
      <c r="G3897" t="s">
        <v>51</v>
      </c>
      <c r="H3897" t="s">
        <v>85</v>
      </c>
      <c r="I3897" s="16">
        <v>43818.485925925925</v>
      </c>
      <c r="K3897">
        <v>125</v>
      </c>
      <c r="L3897" s="16">
        <f t="shared" si="300"/>
        <v>43800</v>
      </c>
      <c r="M3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7">
        <f t="shared" si="301"/>
        <v>1</v>
      </c>
      <c r="O3897">
        <f t="shared" si="302"/>
        <v>0</v>
      </c>
      <c r="P3897">
        <f t="shared" si="303"/>
        <v>0</v>
      </c>
      <c r="Q3897" s="19">
        <f t="shared" si="304"/>
        <v>0</v>
      </c>
    </row>
    <row r="3898" spans="1:17" x14ac:dyDescent="0.25">
      <c r="A3898" t="s">
        <v>7582</v>
      </c>
      <c r="B3898" s="16">
        <v>43820.296701388892</v>
      </c>
      <c r="C3898" t="s">
        <v>7583</v>
      </c>
      <c r="D3898" t="s">
        <v>83</v>
      </c>
      <c r="E3898" t="s">
        <v>84</v>
      </c>
      <c r="F3898" s="19">
        <v>55</v>
      </c>
      <c r="G3898" t="s">
        <v>51</v>
      </c>
      <c r="H3898" t="s">
        <v>85</v>
      </c>
      <c r="I3898" s="16">
        <v>43753.300405092596</v>
      </c>
      <c r="K3898">
        <v>125</v>
      </c>
      <c r="L3898" s="16">
        <f t="shared" si="300"/>
        <v>43800</v>
      </c>
      <c r="M3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8">
        <f t="shared" si="301"/>
        <v>1</v>
      </c>
      <c r="O3898">
        <f t="shared" si="302"/>
        <v>2</v>
      </c>
      <c r="P3898">
        <f t="shared" si="303"/>
        <v>2</v>
      </c>
      <c r="Q3898" s="19">
        <f t="shared" si="304"/>
        <v>2</v>
      </c>
    </row>
    <row r="3899" spans="1:17" x14ac:dyDescent="0.25">
      <c r="A3899" t="s">
        <v>7584</v>
      </c>
      <c r="B3899" s="16">
        <v>43821.679606481484</v>
      </c>
      <c r="C3899" t="s">
        <v>7585</v>
      </c>
      <c r="D3899" t="s">
        <v>83</v>
      </c>
      <c r="E3899" t="s">
        <v>90</v>
      </c>
      <c r="F3899" s="19">
        <v>55</v>
      </c>
      <c r="G3899" t="s">
        <v>51</v>
      </c>
      <c r="H3899" t="s">
        <v>85</v>
      </c>
      <c r="I3899" s="16">
        <v>43821.680960648147</v>
      </c>
      <c r="K3899">
        <v>125</v>
      </c>
      <c r="L3899" s="16">
        <f t="shared" si="300"/>
        <v>43800</v>
      </c>
      <c r="M3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899">
        <f t="shared" si="301"/>
        <v>1</v>
      </c>
      <c r="O3899">
        <f t="shared" si="302"/>
        <v>0</v>
      </c>
      <c r="P3899">
        <f t="shared" si="303"/>
        <v>0</v>
      </c>
      <c r="Q3899" s="19">
        <f t="shared" si="304"/>
        <v>0</v>
      </c>
    </row>
    <row r="3900" spans="1:17" x14ac:dyDescent="0.25">
      <c r="A3900" t="s">
        <v>7586</v>
      </c>
      <c r="B3900" s="16">
        <v>43822.614918981482</v>
      </c>
      <c r="C3900" t="s">
        <v>7587</v>
      </c>
      <c r="D3900" t="s">
        <v>83</v>
      </c>
      <c r="E3900" t="s">
        <v>84</v>
      </c>
      <c r="F3900" s="19">
        <v>55</v>
      </c>
      <c r="G3900" t="s">
        <v>52</v>
      </c>
      <c r="H3900" t="s">
        <v>85</v>
      </c>
      <c r="I3900" s="16">
        <v>43552.61928240741</v>
      </c>
      <c r="K3900">
        <v>125</v>
      </c>
      <c r="L3900" s="16">
        <f t="shared" si="300"/>
        <v>43800</v>
      </c>
      <c r="M3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0">
        <f t="shared" si="301"/>
        <v>1</v>
      </c>
      <c r="O3900">
        <f t="shared" si="302"/>
        <v>9</v>
      </c>
      <c r="P3900">
        <f t="shared" si="303"/>
        <v>9</v>
      </c>
      <c r="Q3900" s="19">
        <f t="shared" si="304"/>
        <v>9</v>
      </c>
    </row>
    <row r="3901" spans="1:17" x14ac:dyDescent="0.25">
      <c r="A3901" t="s">
        <v>7588</v>
      </c>
      <c r="B3901" s="16">
        <v>43823.582604166666</v>
      </c>
      <c r="C3901" t="s">
        <v>7589</v>
      </c>
      <c r="D3901" t="s">
        <v>34</v>
      </c>
      <c r="E3901" t="s">
        <v>84</v>
      </c>
      <c r="F3901" s="19">
        <v>55</v>
      </c>
      <c r="G3901" t="s">
        <v>52</v>
      </c>
      <c r="H3901" t="s">
        <v>85</v>
      </c>
      <c r="I3901" s="16">
        <v>43648.827962962961</v>
      </c>
      <c r="K3901">
        <v>125</v>
      </c>
      <c r="L3901" s="16">
        <f t="shared" si="300"/>
        <v>43800</v>
      </c>
      <c r="M3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1">
        <f t="shared" si="301"/>
        <v>1</v>
      </c>
      <c r="O3901">
        <f t="shared" si="302"/>
        <v>6</v>
      </c>
      <c r="P3901">
        <f t="shared" si="303"/>
        <v>6</v>
      </c>
      <c r="Q3901" s="19">
        <f t="shared" si="304"/>
        <v>6</v>
      </c>
    </row>
    <row r="3902" spans="1:17" x14ac:dyDescent="0.25">
      <c r="A3902" t="s">
        <v>7590</v>
      </c>
      <c r="B3902" s="16">
        <v>43824.441041666665</v>
      </c>
      <c r="C3902" t="s">
        <v>7591</v>
      </c>
      <c r="D3902" t="s">
        <v>83</v>
      </c>
      <c r="E3902" t="s">
        <v>90</v>
      </c>
      <c r="F3902" s="19">
        <v>55</v>
      </c>
      <c r="G3902" t="s">
        <v>52</v>
      </c>
      <c r="H3902" t="s">
        <v>85</v>
      </c>
      <c r="I3902" s="16">
        <v>43824.443993055553</v>
      </c>
      <c r="K3902">
        <v>125</v>
      </c>
      <c r="L3902" s="16">
        <f t="shared" si="300"/>
        <v>43800</v>
      </c>
      <c r="M3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2">
        <f t="shared" si="301"/>
        <v>1</v>
      </c>
      <c r="O3902">
        <f t="shared" si="302"/>
        <v>0</v>
      </c>
      <c r="P3902">
        <f t="shared" si="303"/>
        <v>0</v>
      </c>
      <c r="Q3902" s="19">
        <f t="shared" si="304"/>
        <v>0</v>
      </c>
    </row>
    <row r="3903" spans="1:17" x14ac:dyDescent="0.25">
      <c r="A3903" t="s">
        <v>7592</v>
      </c>
      <c r="B3903" s="16">
        <v>43826.431597222225</v>
      </c>
      <c r="C3903" t="s">
        <v>7593</v>
      </c>
      <c r="D3903" t="s">
        <v>83</v>
      </c>
      <c r="E3903" t="s">
        <v>90</v>
      </c>
      <c r="F3903" s="19">
        <v>55</v>
      </c>
      <c r="G3903" t="s">
        <v>51</v>
      </c>
      <c r="H3903" t="s">
        <v>85</v>
      </c>
      <c r="I3903" s="16">
        <v>43826.43414351852</v>
      </c>
      <c r="K3903">
        <v>125</v>
      </c>
      <c r="L3903" s="16">
        <f t="shared" si="300"/>
        <v>43800</v>
      </c>
      <c r="M3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3">
        <f t="shared" si="301"/>
        <v>1</v>
      </c>
      <c r="O3903">
        <f t="shared" si="302"/>
        <v>0</v>
      </c>
      <c r="P3903">
        <f t="shared" si="303"/>
        <v>0</v>
      </c>
      <c r="Q3903" s="19">
        <f t="shared" si="304"/>
        <v>0</v>
      </c>
    </row>
    <row r="3904" spans="1:17" x14ac:dyDescent="0.25">
      <c r="A3904" t="s">
        <v>7594</v>
      </c>
      <c r="B3904" s="16">
        <v>43831.521585648145</v>
      </c>
      <c r="C3904" t="s">
        <v>7595</v>
      </c>
      <c r="D3904" t="s">
        <v>83</v>
      </c>
      <c r="E3904" t="s">
        <v>90</v>
      </c>
      <c r="F3904" s="19">
        <v>55</v>
      </c>
      <c r="G3904" t="s">
        <v>52</v>
      </c>
      <c r="H3904" t="s">
        <v>85</v>
      </c>
      <c r="I3904" s="16">
        <v>43831.523854166669</v>
      </c>
      <c r="K3904">
        <v>125</v>
      </c>
      <c r="L3904" s="16">
        <f t="shared" si="300"/>
        <v>43831</v>
      </c>
      <c r="M3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4">
        <f t="shared" si="301"/>
        <v>1</v>
      </c>
      <c r="O3904">
        <f t="shared" si="302"/>
        <v>0</v>
      </c>
      <c r="P3904">
        <f t="shared" si="303"/>
        <v>0</v>
      </c>
      <c r="Q3904" s="19">
        <f t="shared" si="304"/>
        <v>0</v>
      </c>
    </row>
    <row r="3905" spans="1:17" x14ac:dyDescent="0.25">
      <c r="A3905" t="s">
        <v>7596</v>
      </c>
      <c r="B3905" s="16">
        <v>43831.675474537034</v>
      </c>
      <c r="C3905" t="s">
        <v>7597</v>
      </c>
      <c r="D3905" t="s">
        <v>83</v>
      </c>
      <c r="E3905" t="s">
        <v>84</v>
      </c>
      <c r="F3905" s="19">
        <v>55</v>
      </c>
      <c r="G3905" t="s">
        <v>51</v>
      </c>
      <c r="H3905" t="s">
        <v>85</v>
      </c>
      <c r="I3905" s="16">
        <v>43647.414120370369</v>
      </c>
      <c r="K3905">
        <v>125</v>
      </c>
      <c r="L3905" s="16">
        <f t="shared" si="300"/>
        <v>43831</v>
      </c>
      <c r="M3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5">
        <f t="shared" si="301"/>
        <v>1</v>
      </c>
      <c r="O3905">
        <f t="shared" si="302"/>
        <v>6</v>
      </c>
      <c r="P3905">
        <f t="shared" si="303"/>
        <v>6</v>
      </c>
      <c r="Q3905" s="19">
        <f t="shared" si="304"/>
        <v>6</v>
      </c>
    </row>
    <row r="3906" spans="1:17" x14ac:dyDescent="0.25">
      <c r="A3906" t="s">
        <v>7598</v>
      </c>
      <c r="B3906" s="16">
        <v>43832.497476851851</v>
      </c>
      <c r="C3906" t="s">
        <v>7599</v>
      </c>
      <c r="D3906" t="s">
        <v>83</v>
      </c>
      <c r="E3906" t="s">
        <v>84</v>
      </c>
      <c r="F3906" s="19">
        <v>55</v>
      </c>
      <c r="G3906" t="s">
        <v>52</v>
      </c>
      <c r="H3906" t="s">
        <v>85</v>
      </c>
      <c r="I3906" s="16">
        <v>43684.429699074077</v>
      </c>
      <c r="K3906">
        <v>125</v>
      </c>
      <c r="L3906" s="16">
        <f t="shared" ref="L3906:L3969" si="305">DATE(YEAR(B3906),MONTH(B3906),1)</f>
        <v>43831</v>
      </c>
      <c r="M3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6">
        <f t="shared" ref="N3906:N3969" si="306">IF(B3906&gt;=J3906,1,0)</f>
        <v>1</v>
      </c>
      <c r="O3906">
        <f t="shared" ref="O3906:O3969" si="307">ROUND((B3906-I3906)/30,0)</f>
        <v>5</v>
      </c>
      <c r="P3906">
        <f t="shared" ref="P3906:P3969" si="308">IF(AND(N3906=1,B3906&gt;=J3906,J3906&gt;0),ROUND((J3906-I3906)/30,0),O3906)</f>
        <v>5</v>
      </c>
      <c r="Q3906" s="19">
        <f t="shared" ref="Q3906:Q3969" si="309">MIN(O3906:P3906)</f>
        <v>5</v>
      </c>
    </row>
    <row r="3907" spans="1:17" x14ac:dyDescent="0.25">
      <c r="A3907" t="s">
        <v>7600</v>
      </c>
      <c r="B3907" s="16">
        <v>43833.583761574075</v>
      </c>
      <c r="C3907" t="s">
        <v>7601</v>
      </c>
      <c r="D3907" t="s">
        <v>83</v>
      </c>
      <c r="E3907" t="s">
        <v>84</v>
      </c>
      <c r="F3907" s="19">
        <v>55</v>
      </c>
      <c r="G3907" t="s">
        <v>51</v>
      </c>
      <c r="H3907" t="s">
        <v>85</v>
      </c>
      <c r="I3907" s="16">
        <v>43698.492708333331</v>
      </c>
      <c r="K3907">
        <v>125</v>
      </c>
      <c r="L3907" s="16">
        <f t="shared" si="305"/>
        <v>43831</v>
      </c>
      <c r="M3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7">
        <f t="shared" si="306"/>
        <v>1</v>
      </c>
      <c r="O3907">
        <f t="shared" si="307"/>
        <v>5</v>
      </c>
      <c r="P3907">
        <f t="shared" si="308"/>
        <v>5</v>
      </c>
      <c r="Q3907" s="19">
        <f t="shared" si="309"/>
        <v>5</v>
      </c>
    </row>
    <row r="3908" spans="1:17" x14ac:dyDescent="0.25">
      <c r="A3908" t="s">
        <v>7602</v>
      </c>
      <c r="B3908" s="16">
        <v>43835.357974537037</v>
      </c>
      <c r="C3908" t="s">
        <v>7603</v>
      </c>
      <c r="D3908" t="s">
        <v>83</v>
      </c>
      <c r="E3908" t="s">
        <v>84</v>
      </c>
      <c r="F3908" s="19">
        <v>55</v>
      </c>
      <c r="G3908" t="s">
        <v>52</v>
      </c>
      <c r="H3908" t="s">
        <v>85</v>
      </c>
      <c r="I3908" s="16">
        <v>43690.526203703703</v>
      </c>
      <c r="K3908">
        <v>125</v>
      </c>
      <c r="L3908" s="16">
        <f t="shared" si="305"/>
        <v>43831</v>
      </c>
      <c r="M3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8">
        <f t="shared" si="306"/>
        <v>1</v>
      </c>
      <c r="O3908">
        <f t="shared" si="307"/>
        <v>5</v>
      </c>
      <c r="P3908">
        <f t="shared" si="308"/>
        <v>5</v>
      </c>
      <c r="Q3908" s="19">
        <f t="shared" si="309"/>
        <v>5</v>
      </c>
    </row>
    <row r="3909" spans="1:17" x14ac:dyDescent="0.25">
      <c r="A3909" t="s">
        <v>7604</v>
      </c>
      <c r="B3909" s="16">
        <v>43835.431192129632</v>
      </c>
      <c r="C3909" t="s">
        <v>7605</v>
      </c>
      <c r="D3909" t="s">
        <v>83</v>
      </c>
      <c r="E3909" t="s">
        <v>84</v>
      </c>
      <c r="F3909" s="19">
        <v>55</v>
      </c>
      <c r="G3909" t="s">
        <v>52</v>
      </c>
      <c r="H3909" t="s">
        <v>85</v>
      </c>
      <c r="I3909" s="16">
        <v>43768.592152777775</v>
      </c>
      <c r="K3909">
        <v>125</v>
      </c>
      <c r="L3909" s="16">
        <f t="shared" si="305"/>
        <v>43831</v>
      </c>
      <c r="M3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09">
        <f t="shared" si="306"/>
        <v>1</v>
      </c>
      <c r="O3909">
        <f t="shared" si="307"/>
        <v>2</v>
      </c>
      <c r="P3909">
        <f t="shared" si="308"/>
        <v>2</v>
      </c>
      <c r="Q3909" s="19">
        <f t="shared" si="309"/>
        <v>2</v>
      </c>
    </row>
    <row r="3910" spans="1:17" x14ac:dyDescent="0.25">
      <c r="A3910" t="s">
        <v>7606</v>
      </c>
      <c r="B3910" s="16">
        <v>43835.638194444444</v>
      </c>
      <c r="C3910" t="s">
        <v>7607</v>
      </c>
      <c r="D3910" t="s">
        <v>83</v>
      </c>
      <c r="E3910" t="s">
        <v>90</v>
      </c>
      <c r="F3910" s="19">
        <v>55</v>
      </c>
      <c r="G3910" t="s">
        <v>52</v>
      </c>
      <c r="H3910" t="s">
        <v>85</v>
      </c>
      <c r="I3910" s="16">
        <v>43835.640763888892</v>
      </c>
      <c r="K3910">
        <v>125</v>
      </c>
      <c r="L3910" s="16">
        <f t="shared" si="305"/>
        <v>43831</v>
      </c>
      <c r="M3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0">
        <f t="shared" si="306"/>
        <v>1</v>
      </c>
      <c r="O3910">
        <f t="shared" si="307"/>
        <v>0</v>
      </c>
      <c r="P3910">
        <f t="shared" si="308"/>
        <v>0</v>
      </c>
      <c r="Q3910" s="19">
        <f t="shared" si="309"/>
        <v>0</v>
      </c>
    </row>
    <row r="3911" spans="1:17" x14ac:dyDescent="0.25">
      <c r="A3911" t="s">
        <v>7608</v>
      </c>
      <c r="B3911" s="16">
        <v>43836.498645833337</v>
      </c>
      <c r="C3911" t="s">
        <v>7609</v>
      </c>
      <c r="D3911" t="s">
        <v>83</v>
      </c>
      <c r="E3911" t="s">
        <v>84</v>
      </c>
      <c r="F3911" s="19">
        <v>55</v>
      </c>
      <c r="G3911" t="s">
        <v>51</v>
      </c>
      <c r="H3911" t="s">
        <v>85</v>
      </c>
      <c r="I3911" s="16">
        <v>43679.544502314813</v>
      </c>
      <c r="K3911">
        <v>125</v>
      </c>
      <c r="L3911" s="16">
        <f t="shared" si="305"/>
        <v>43831</v>
      </c>
      <c r="M3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1">
        <f t="shared" si="306"/>
        <v>1</v>
      </c>
      <c r="O3911">
        <f t="shared" si="307"/>
        <v>5</v>
      </c>
      <c r="P3911">
        <f t="shared" si="308"/>
        <v>5</v>
      </c>
      <c r="Q3911" s="19">
        <f t="shared" si="309"/>
        <v>5</v>
      </c>
    </row>
    <row r="3912" spans="1:17" x14ac:dyDescent="0.25">
      <c r="A3912" t="s">
        <v>7610</v>
      </c>
      <c r="B3912" s="16">
        <v>43837.382465277777</v>
      </c>
      <c r="C3912" t="s">
        <v>7611</v>
      </c>
      <c r="D3912" t="s">
        <v>83</v>
      </c>
      <c r="E3912" t="s">
        <v>90</v>
      </c>
      <c r="F3912" s="19">
        <v>55</v>
      </c>
      <c r="G3912" t="s">
        <v>52</v>
      </c>
      <c r="H3912" t="s">
        <v>85</v>
      </c>
      <c r="I3912" s="16">
        <v>43837.384340277778</v>
      </c>
      <c r="K3912">
        <v>125</v>
      </c>
      <c r="L3912" s="16">
        <f t="shared" si="305"/>
        <v>43831</v>
      </c>
      <c r="M3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2">
        <f t="shared" si="306"/>
        <v>1</v>
      </c>
      <c r="O3912">
        <f t="shared" si="307"/>
        <v>0</v>
      </c>
      <c r="P3912">
        <f t="shared" si="308"/>
        <v>0</v>
      </c>
      <c r="Q3912" s="19">
        <f t="shared" si="309"/>
        <v>0</v>
      </c>
    </row>
    <row r="3913" spans="1:17" x14ac:dyDescent="0.25">
      <c r="A3913" t="s">
        <v>7612</v>
      </c>
      <c r="B3913" s="16">
        <v>43837.426458333335</v>
      </c>
      <c r="C3913" t="s">
        <v>7613</v>
      </c>
      <c r="D3913" t="s">
        <v>83</v>
      </c>
      <c r="E3913" t="s">
        <v>90</v>
      </c>
      <c r="F3913" s="19">
        <v>55</v>
      </c>
      <c r="G3913" t="s">
        <v>52</v>
      </c>
      <c r="H3913" t="s">
        <v>85</v>
      </c>
      <c r="I3913" s="16">
        <v>43837.428981481484</v>
      </c>
      <c r="K3913">
        <v>125</v>
      </c>
      <c r="L3913" s="16">
        <f t="shared" si="305"/>
        <v>43831</v>
      </c>
      <c r="M3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3">
        <f t="shared" si="306"/>
        <v>1</v>
      </c>
      <c r="O3913">
        <f t="shared" si="307"/>
        <v>0</v>
      </c>
      <c r="P3913">
        <f t="shared" si="308"/>
        <v>0</v>
      </c>
      <c r="Q3913" s="19">
        <f t="shared" si="309"/>
        <v>0</v>
      </c>
    </row>
    <row r="3914" spans="1:17" x14ac:dyDescent="0.25">
      <c r="A3914" t="s">
        <v>7614</v>
      </c>
      <c r="B3914" s="16">
        <v>43837.554085648146</v>
      </c>
      <c r="C3914" t="s">
        <v>7615</v>
      </c>
      <c r="D3914" t="s">
        <v>83</v>
      </c>
      <c r="E3914" t="s">
        <v>90</v>
      </c>
      <c r="F3914" s="19">
        <v>55</v>
      </c>
      <c r="G3914" t="s">
        <v>51</v>
      </c>
      <c r="H3914" t="s">
        <v>85</v>
      </c>
      <c r="I3914" s="16">
        <v>43837.557337962964</v>
      </c>
      <c r="K3914">
        <v>125</v>
      </c>
      <c r="L3914" s="16">
        <f t="shared" si="305"/>
        <v>43831</v>
      </c>
      <c r="M3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4">
        <f t="shared" si="306"/>
        <v>1</v>
      </c>
      <c r="O3914">
        <f t="shared" si="307"/>
        <v>0</v>
      </c>
      <c r="P3914">
        <f t="shared" si="308"/>
        <v>0</v>
      </c>
      <c r="Q3914" s="19">
        <f t="shared" si="309"/>
        <v>0</v>
      </c>
    </row>
    <row r="3915" spans="1:17" x14ac:dyDescent="0.25">
      <c r="A3915" t="s">
        <v>7616</v>
      </c>
      <c r="B3915" s="16">
        <v>43838.47729166667</v>
      </c>
      <c r="C3915" t="s">
        <v>7617</v>
      </c>
      <c r="D3915" t="s">
        <v>83</v>
      </c>
      <c r="E3915" t="s">
        <v>90</v>
      </c>
      <c r="F3915" s="19">
        <v>55</v>
      </c>
      <c r="G3915" t="s">
        <v>52</v>
      </c>
      <c r="H3915" t="s">
        <v>85</v>
      </c>
      <c r="I3915" s="16">
        <v>43838.481030092589</v>
      </c>
      <c r="K3915">
        <v>125</v>
      </c>
      <c r="L3915" s="16">
        <f t="shared" si="305"/>
        <v>43831</v>
      </c>
      <c r="M3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5">
        <f t="shared" si="306"/>
        <v>1</v>
      </c>
      <c r="O3915">
        <f t="shared" si="307"/>
        <v>0</v>
      </c>
      <c r="P3915">
        <f t="shared" si="308"/>
        <v>0</v>
      </c>
      <c r="Q3915" s="19">
        <f t="shared" si="309"/>
        <v>0</v>
      </c>
    </row>
    <row r="3916" spans="1:17" x14ac:dyDescent="0.25">
      <c r="A3916" t="s">
        <v>7618</v>
      </c>
      <c r="B3916" s="16">
        <v>43838.705625000002</v>
      </c>
      <c r="C3916" t="s">
        <v>7619</v>
      </c>
      <c r="D3916" t="s">
        <v>83</v>
      </c>
      <c r="E3916" t="s">
        <v>84</v>
      </c>
      <c r="F3916" s="19">
        <v>55</v>
      </c>
      <c r="G3916" t="s">
        <v>52</v>
      </c>
      <c r="H3916" t="s">
        <v>85</v>
      </c>
      <c r="I3916" s="16">
        <v>43714.637175925927</v>
      </c>
      <c r="K3916">
        <v>125</v>
      </c>
      <c r="L3916" s="16">
        <f t="shared" si="305"/>
        <v>43831</v>
      </c>
      <c r="M3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6">
        <f t="shared" si="306"/>
        <v>1</v>
      </c>
      <c r="O3916">
        <f t="shared" si="307"/>
        <v>4</v>
      </c>
      <c r="P3916">
        <f t="shared" si="308"/>
        <v>4</v>
      </c>
      <c r="Q3916" s="19">
        <f t="shared" si="309"/>
        <v>4</v>
      </c>
    </row>
    <row r="3917" spans="1:17" x14ac:dyDescent="0.25">
      <c r="A3917" t="s">
        <v>7620</v>
      </c>
      <c r="B3917" s="16">
        <v>43839.49554398148</v>
      </c>
      <c r="C3917" t="s">
        <v>7430</v>
      </c>
      <c r="D3917" t="s">
        <v>34</v>
      </c>
      <c r="E3917" t="s">
        <v>84</v>
      </c>
      <c r="F3917" s="19">
        <v>55</v>
      </c>
      <c r="G3917" t="s">
        <v>51</v>
      </c>
      <c r="H3917" t="s">
        <v>85</v>
      </c>
      <c r="I3917" s="16">
        <v>43708.671469907407</v>
      </c>
      <c r="K3917">
        <v>125</v>
      </c>
      <c r="L3917" s="16">
        <f t="shared" si="305"/>
        <v>43831</v>
      </c>
      <c r="M3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7">
        <f t="shared" si="306"/>
        <v>1</v>
      </c>
      <c r="O3917">
        <f t="shared" si="307"/>
        <v>4</v>
      </c>
      <c r="P3917">
        <f t="shared" si="308"/>
        <v>4</v>
      </c>
      <c r="Q3917" s="19">
        <f t="shared" si="309"/>
        <v>4</v>
      </c>
    </row>
    <row r="3918" spans="1:17" x14ac:dyDescent="0.25">
      <c r="A3918" t="s">
        <v>7621</v>
      </c>
      <c r="B3918" s="16">
        <v>43839.496168981481</v>
      </c>
      <c r="C3918" t="s">
        <v>7622</v>
      </c>
      <c r="D3918" t="s">
        <v>83</v>
      </c>
      <c r="E3918" t="s">
        <v>90</v>
      </c>
      <c r="F3918" s="19">
        <v>55</v>
      </c>
      <c r="G3918" t="s">
        <v>52</v>
      </c>
      <c r="H3918" t="s">
        <v>85</v>
      </c>
      <c r="I3918" s="16">
        <v>43839.500196759262</v>
      </c>
      <c r="K3918">
        <v>125</v>
      </c>
      <c r="L3918" s="16">
        <f t="shared" si="305"/>
        <v>43831</v>
      </c>
      <c r="M3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8">
        <f t="shared" si="306"/>
        <v>1</v>
      </c>
      <c r="O3918">
        <f t="shared" si="307"/>
        <v>0</v>
      </c>
      <c r="P3918">
        <f t="shared" si="308"/>
        <v>0</v>
      </c>
      <c r="Q3918" s="19">
        <f t="shared" si="309"/>
        <v>0</v>
      </c>
    </row>
    <row r="3919" spans="1:17" x14ac:dyDescent="0.25">
      <c r="A3919" t="s">
        <v>7623</v>
      </c>
      <c r="B3919" s="16">
        <v>43839.514837962961</v>
      </c>
      <c r="C3919" t="s">
        <v>7624</v>
      </c>
      <c r="D3919" t="s">
        <v>83</v>
      </c>
      <c r="E3919" t="s">
        <v>84</v>
      </c>
      <c r="F3919" s="19">
        <v>55</v>
      </c>
      <c r="G3919" t="s">
        <v>51</v>
      </c>
      <c r="H3919" t="s">
        <v>85</v>
      </c>
      <c r="I3919" s="16">
        <v>43726.530729166669</v>
      </c>
      <c r="K3919">
        <v>125</v>
      </c>
      <c r="L3919" s="16">
        <f t="shared" si="305"/>
        <v>43831</v>
      </c>
      <c r="M3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19">
        <f t="shared" si="306"/>
        <v>1</v>
      </c>
      <c r="O3919">
        <f t="shared" si="307"/>
        <v>4</v>
      </c>
      <c r="P3919">
        <f t="shared" si="308"/>
        <v>4</v>
      </c>
      <c r="Q3919" s="19">
        <f t="shared" si="309"/>
        <v>4</v>
      </c>
    </row>
    <row r="3920" spans="1:17" x14ac:dyDescent="0.25">
      <c r="A3920" t="s">
        <v>7625</v>
      </c>
      <c r="B3920" s="16">
        <v>43840.52447916667</v>
      </c>
      <c r="C3920" t="s">
        <v>7626</v>
      </c>
      <c r="D3920" t="s">
        <v>83</v>
      </c>
      <c r="E3920" t="s">
        <v>90</v>
      </c>
      <c r="F3920" s="19">
        <v>55</v>
      </c>
      <c r="G3920" t="s">
        <v>52</v>
      </c>
      <c r="H3920" t="s">
        <v>85</v>
      </c>
      <c r="I3920" s="16">
        <v>43840.526828703703</v>
      </c>
      <c r="K3920">
        <v>125</v>
      </c>
      <c r="L3920" s="16">
        <f t="shared" si="305"/>
        <v>43831</v>
      </c>
      <c r="M3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0">
        <f t="shared" si="306"/>
        <v>1</v>
      </c>
      <c r="O3920">
        <f t="shared" si="307"/>
        <v>0</v>
      </c>
      <c r="P3920">
        <f t="shared" si="308"/>
        <v>0</v>
      </c>
      <c r="Q3920" s="19">
        <f t="shared" si="309"/>
        <v>0</v>
      </c>
    </row>
    <row r="3921" spans="1:17" x14ac:dyDescent="0.25">
      <c r="A3921" t="s">
        <v>7627</v>
      </c>
      <c r="B3921" s="16">
        <v>43840.62263888889</v>
      </c>
      <c r="C3921" t="s">
        <v>7546</v>
      </c>
      <c r="D3921" t="s">
        <v>83</v>
      </c>
      <c r="E3921" t="s">
        <v>84</v>
      </c>
      <c r="F3921" s="19">
        <v>55</v>
      </c>
      <c r="G3921" t="s">
        <v>52</v>
      </c>
      <c r="H3921" t="s">
        <v>85</v>
      </c>
      <c r="I3921" s="16">
        <v>43804.481412037036</v>
      </c>
      <c r="K3921">
        <v>125</v>
      </c>
      <c r="L3921" s="16">
        <f t="shared" si="305"/>
        <v>43831</v>
      </c>
      <c r="M3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1">
        <f t="shared" si="306"/>
        <v>1</v>
      </c>
      <c r="O3921">
        <f t="shared" si="307"/>
        <v>1</v>
      </c>
      <c r="P3921">
        <f t="shared" si="308"/>
        <v>1</v>
      </c>
      <c r="Q3921" s="19">
        <f t="shared" si="309"/>
        <v>1</v>
      </c>
    </row>
    <row r="3922" spans="1:17" x14ac:dyDescent="0.25">
      <c r="A3922" t="s">
        <v>7628</v>
      </c>
      <c r="B3922" s="16">
        <v>43840.666909722226</v>
      </c>
      <c r="C3922" t="s">
        <v>7629</v>
      </c>
      <c r="D3922" t="s">
        <v>34</v>
      </c>
      <c r="E3922" t="s">
        <v>84</v>
      </c>
      <c r="F3922" s="19">
        <v>55</v>
      </c>
      <c r="G3922" t="s">
        <v>51</v>
      </c>
      <c r="H3922" t="s">
        <v>85</v>
      </c>
      <c r="I3922" s="16">
        <v>43707.629872685182</v>
      </c>
      <c r="K3922">
        <v>125</v>
      </c>
      <c r="L3922" s="16">
        <f t="shared" si="305"/>
        <v>43831</v>
      </c>
      <c r="M3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2">
        <f t="shared" si="306"/>
        <v>1</v>
      </c>
      <c r="O3922">
        <f t="shared" si="307"/>
        <v>4</v>
      </c>
      <c r="P3922">
        <f t="shared" si="308"/>
        <v>4</v>
      </c>
      <c r="Q3922" s="19">
        <f t="shared" si="309"/>
        <v>4</v>
      </c>
    </row>
    <row r="3923" spans="1:17" x14ac:dyDescent="0.25">
      <c r="A3923" t="s">
        <v>7630</v>
      </c>
      <c r="B3923" s="16">
        <v>43841.50885416667</v>
      </c>
      <c r="C3923" t="s">
        <v>7631</v>
      </c>
      <c r="D3923" t="s">
        <v>83</v>
      </c>
      <c r="E3923" t="s">
        <v>90</v>
      </c>
      <c r="F3923" s="19">
        <v>55</v>
      </c>
      <c r="G3923" t="s">
        <v>52</v>
      </c>
      <c r="H3923" t="s">
        <v>85</v>
      </c>
      <c r="I3923" s="16">
        <v>43841.512418981481</v>
      </c>
      <c r="K3923">
        <v>125</v>
      </c>
      <c r="L3923" s="16">
        <f t="shared" si="305"/>
        <v>43831</v>
      </c>
      <c r="M3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3">
        <f t="shared" si="306"/>
        <v>1</v>
      </c>
      <c r="O3923">
        <f t="shared" si="307"/>
        <v>0</v>
      </c>
      <c r="P3923">
        <f t="shared" si="308"/>
        <v>0</v>
      </c>
      <c r="Q3923" s="19">
        <f t="shared" si="309"/>
        <v>0</v>
      </c>
    </row>
    <row r="3924" spans="1:17" x14ac:dyDescent="0.25">
      <c r="A3924" t="s">
        <v>7632</v>
      </c>
      <c r="B3924" s="16">
        <v>43842.724999999999</v>
      </c>
      <c r="C3924" t="s">
        <v>7633</v>
      </c>
      <c r="D3924" t="s">
        <v>83</v>
      </c>
      <c r="E3924" t="s">
        <v>84</v>
      </c>
      <c r="F3924" s="19">
        <v>55</v>
      </c>
      <c r="G3924" t="s">
        <v>51</v>
      </c>
      <c r="H3924" t="s">
        <v>85</v>
      </c>
      <c r="I3924" s="16">
        <v>43590.344560185185</v>
      </c>
      <c r="K3924">
        <v>125</v>
      </c>
      <c r="L3924" s="16">
        <f t="shared" si="305"/>
        <v>43831</v>
      </c>
      <c r="M3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4">
        <f t="shared" si="306"/>
        <v>1</v>
      </c>
      <c r="O3924">
        <f t="shared" si="307"/>
        <v>8</v>
      </c>
      <c r="P3924">
        <f t="shared" si="308"/>
        <v>8</v>
      </c>
      <c r="Q3924" s="19">
        <f t="shared" si="309"/>
        <v>8</v>
      </c>
    </row>
    <row r="3925" spans="1:17" x14ac:dyDescent="0.25">
      <c r="A3925" t="s">
        <v>7634</v>
      </c>
      <c r="B3925" s="16">
        <v>43843.470636574071</v>
      </c>
      <c r="C3925" t="s">
        <v>7635</v>
      </c>
      <c r="D3925" t="s">
        <v>34</v>
      </c>
      <c r="E3925" t="s">
        <v>84</v>
      </c>
      <c r="F3925" s="19">
        <v>55</v>
      </c>
      <c r="G3925" t="s">
        <v>52</v>
      </c>
      <c r="H3925" t="s">
        <v>85</v>
      </c>
      <c r="I3925" s="16">
        <v>43710.52070601852</v>
      </c>
      <c r="K3925">
        <v>125</v>
      </c>
      <c r="L3925" s="16">
        <f t="shared" si="305"/>
        <v>43831</v>
      </c>
      <c r="M3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5">
        <f t="shared" si="306"/>
        <v>1</v>
      </c>
      <c r="O3925">
        <f t="shared" si="307"/>
        <v>4</v>
      </c>
      <c r="P3925">
        <f t="shared" si="308"/>
        <v>4</v>
      </c>
      <c r="Q3925" s="19">
        <f t="shared" si="309"/>
        <v>4</v>
      </c>
    </row>
    <row r="3926" spans="1:17" x14ac:dyDescent="0.25">
      <c r="A3926" t="s">
        <v>7636</v>
      </c>
      <c r="B3926" s="16">
        <v>43843.476643518516</v>
      </c>
      <c r="C3926" t="s">
        <v>7637</v>
      </c>
      <c r="D3926" t="s">
        <v>83</v>
      </c>
      <c r="E3926" t="s">
        <v>84</v>
      </c>
      <c r="F3926" s="19">
        <v>55</v>
      </c>
      <c r="G3926" t="s">
        <v>51</v>
      </c>
      <c r="H3926" t="s">
        <v>85</v>
      </c>
      <c r="I3926" s="16">
        <v>43745.649178240739</v>
      </c>
      <c r="K3926">
        <v>125</v>
      </c>
      <c r="L3926" s="16">
        <f t="shared" si="305"/>
        <v>43831</v>
      </c>
      <c r="M3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6">
        <f t="shared" si="306"/>
        <v>1</v>
      </c>
      <c r="O3926">
        <f t="shared" si="307"/>
        <v>3</v>
      </c>
      <c r="P3926">
        <f t="shared" si="308"/>
        <v>3</v>
      </c>
      <c r="Q3926" s="19">
        <f t="shared" si="309"/>
        <v>3</v>
      </c>
    </row>
    <row r="3927" spans="1:17" x14ac:dyDescent="0.25">
      <c r="A3927" t="s">
        <v>7638</v>
      </c>
      <c r="B3927" s="16">
        <v>43844.434247685182</v>
      </c>
      <c r="C3927" t="s">
        <v>7639</v>
      </c>
      <c r="D3927" t="s">
        <v>83</v>
      </c>
      <c r="E3927" t="s">
        <v>90</v>
      </c>
      <c r="F3927" s="19">
        <v>55</v>
      </c>
      <c r="G3927" t="s">
        <v>52</v>
      </c>
      <c r="H3927" t="s">
        <v>85</v>
      </c>
      <c r="I3927" s="16">
        <v>43844.437395833331</v>
      </c>
      <c r="K3927">
        <v>125</v>
      </c>
      <c r="L3927" s="16">
        <f t="shared" si="305"/>
        <v>43831</v>
      </c>
      <c r="M3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7">
        <f t="shared" si="306"/>
        <v>1</v>
      </c>
      <c r="O3927">
        <f t="shared" si="307"/>
        <v>0</v>
      </c>
      <c r="P3927">
        <f t="shared" si="308"/>
        <v>0</v>
      </c>
      <c r="Q3927" s="19">
        <f t="shared" si="309"/>
        <v>0</v>
      </c>
    </row>
    <row r="3928" spans="1:17" x14ac:dyDescent="0.25">
      <c r="A3928" t="s">
        <v>7640</v>
      </c>
      <c r="B3928" s="16">
        <v>43844.609479166669</v>
      </c>
      <c r="C3928" t="s">
        <v>7641</v>
      </c>
      <c r="D3928" t="s">
        <v>83</v>
      </c>
      <c r="E3928" t="s">
        <v>90</v>
      </c>
      <c r="F3928" s="19">
        <v>55</v>
      </c>
      <c r="G3928" t="s">
        <v>51</v>
      </c>
      <c r="H3928" t="s">
        <v>85</v>
      </c>
      <c r="I3928" s="16">
        <v>43844.613009259258</v>
      </c>
      <c r="K3928">
        <v>125</v>
      </c>
      <c r="L3928" s="16">
        <f t="shared" si="305"/>
        <v>43831</v>
      </c>
      <c r="M3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8">
        <f t="shared" si="306"/>
        <v>1</v>
      </c>
      <c r="O3928">
        <f t="shared" si="307"/>
        <v>0</v>
      </c>
      <c r="P3928">
        <f t="shared" si="308"/>
        <v>0</v>
      </c>
      <c r="Q3928" s="19">
        <f t="shared" si="309"/>
        <v>0</v>
      </c>
    </row>
    <row r="3929" spans="1:17" x14ac:dyDescent="0.25">
      <c r="A3929" t="s">
        <v>7642</v>
      </c>
      <c r="B3929" s="16">
        <v>43845.4921412037</v>
      </c>
      <c r="C3929" t="s">
        <v>7643</v>
      </c>
      <c r="D3929" t="s">
        <v>83</v>
      </c>
      <c r="E3929" t="s">
        <v>90</v>
      </c>
      <c r="F3929" s="19">
        <v>55</v>
      </c>
      <c r="G3929" t="s">
        <v>51</v>
      </c>
      <c r="H3929" t="s">
        <v>85</v>
      </c>
      <c r="I3929" s="16">
        <v>43845.493900462963</v>
      </c>
      <c r="K3929">
        <v>125</v>
      </c>
      <c r="L3929" s="16">
        <f t="shared" si="305"/>
        <v>43831</v>
      </c>
      <c r="M3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29">
        <f t="shared" si="306"/>
        <v>1</v>
      </c>
      <c r="O3929">
        <f t="shared" si="307"/>
        <v>0</v>
      </c>
      <c r="P3929">
        <f t="shared" si="308"/>
        <v>0</v>
      </c>
      <c r="Q3929" s="19">
        <f t="shared" si="309"/>
        <v>0</v>
      </c>
    </row>
    <row r="3930" spans="1:17" x14ac:dyDescent="0.25">
      <c r="A3930" t="s">
        <v>7644</v>
      </c>
      <c r="B3930" s="16">
        <v>43845.524016203701</v>
      </c>
      <c r="C3930" t="s">
        <v>7645</v>
      </c>
      <c r="D3930" t="s">
        <v>83</v>
      </c>
      <c r="E3930" t="s">
        <v>90</v>
      </c>
      <c r="F3930" s="19">
        <v>55</v>
      </c>
      <c r="G3930" t="s">
        <v>51</v>
      </c>
      <c r="H3930" t="s">
        <v>85</v>
      </c>
      <c r="I3930" s="16">
        <v>43845.527997685182</v>
      </c>
      <c r="K3930">
        <v>125</v>
      </c>
      <c r="L3930" s="16">
        <f t="shared" si="305"/>
        <v>43831</v>
      </c>
      <c r="M3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0">
        <f t="shared" si="306"/>
        <v>1</v>
      </c>
      <c r="O3930">
        <f t="shared" si="307"/>
        <v>0</v>
      </c>
      <c r="P3930">
        <f t="shared" si="308"/>
        <v>0</v>
      </c>
      <c r="Q3930" s="19">
        <f t="shared" si="309"/>
        <v>0</v>
      </c>
    </row>
    <row r="3931" spans="1:17" x14ac:dyDescent="0.25">
      <c r="A3931" t="s">
        <v>7646</v>
      </c>
      <c r="B3931" s="16">
        <v>43845.595682870371</v>
      </c>
      <c r="C3931" t="s">
        <v>7647</v>
      </c>
      <c r="D3931" t="s">
        <v>83</v>
      </c>
      <c r="E3931" t="s">
        <v>90</v>
      </c>
      <c r="F3931" s="19">
        <v>55</v>
      </c>
      <c r="G3931" t="s">
        <v>52</v>
      </c>
      <c r="H3931" t="s">
        <v>85</v>
      </c>
      <c r="I3931" s="16">
        <v>43845.598969907405</v>
      </c>
      <c r="K3931">
        <v>125</v>
      </c>
      <c r="L3931" s="16">
        <f t="shared" si="305"/>
        <v>43831</v>
      </c>
      <c r="M3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1">
        <f t="shared" si="306"/>
        <v>1</v>
      </c>
      <c r="O3931">
        <f t="shared" si="307"/>
        <v>0</v>
      </c>
      <c r="P3931">
        <f t="shared" si="308"/>
        <v>0</v>
      </c>
      <c r="Q3931" s="19">
        <f t="shared" si="309"/>
        <v>0</v>
      </c>
    </row>
    <row r="3932" spans="1:17" x14ac:dyDescent="0.25">
      <c r="A3932" t="s">
        <v>7648</v>
      </c>
      <c r="B3932" s="16">
        <v>43846.444050925929</v>
      </c>
      <c r="C3932" t="s">
        <v>7649</v>
      </c>
      <c r="D3932" t="s">
        <v>83</v>
      </c>
      <c r="E3932" t="s">
        <v>90</v>
      </c>
      <c r="F3932" s="19">
        <v>55</v>
      </c>
      <c r="G3932" t="s">
        <v>51</v>
      </c>
      <c r="H3932" t="s">
        <v>85</v>
      </c>
      <c r="I3932" s="16">
        <v>43846.446238425924</v>
      </c>
      <c r="K3932">
        <v>125</v>
      </c>
      <c r="L3932" s="16">
        <f t="shared" si="305"/>
        <v>43831</v>
      </c>
      <c r="M3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2">
        <f t="shared" si="306"/>
        <v>1</v>
      </c>
      <c r="O3932">
        <f t="shared" si="307"/>
        <v>0</v>
      </c>
      <c r="P3932">
        <f t="shared" si="308"/>
        <v>0</v>
      </c>
      <c r="Q3932" s="19">
        <f t="shared" si="309"/>
        <v>0</v>
      </c>
    </row>
    <row r="3933" spans="1:17" x14ac:dyDescent="0.25">
      <c r="A3933" t="s">
        <v>7650</v>
      </c>
      <c r="B3933" s="16">
        <v>43847.522986111115</v>
      </c>
      <c r="C3933" t="s">
        <v>7651</v>
      </c>
      <c r="D3933" t="s">
        <v>83</v>
      </c>
      <c r="E3933" t="s">
        <v>90</v>
      </c>
      <c r="F3933" s="19">
        <v>55</v>
      </c>
      <c r="G3933" t="s">
        <v>51</v>
      </c>
      <c r="H3933" t="s">
        <v>85</v>
      </c>
      <c r="I3933" s="16">
        <v>43847.527083333334</v>
      </c>
      <c r="K3933">
        <v>125</v>
      </c>
      <c r="L3933" s="16">
        <f t="shared" si="305"/>
        <v>43831</v>
      </c>
      <c r="M3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3">
        <f t="shared" si="306"/>
        <v>1</v>
      </c>
      <c r="O3933">
        <f t="shared" si="307"/>
        <v>0</v>
      </c>
      <c r="P3933">
        <f t="shared" si="308"/>
        <v>0</v>
      </c>
      <c r="Q3933" s="19">
        <f t="shared" si="309"/>
        <v>0</v>
      </c>
    </row>
    <row r="3934" spans="1:17" x14ac:dyDescent="0.25">
      <c r="A3934" t="s">
        <v>7652</v>
      </c>
      <c r="B3934" s="16">
        <v>43847.552986111114</v>
      </c>
      <c r="C3934" t="s">
        <v>7653</v>
      </c>
      <c r="D3934" t="s">
        <v>83</v>
      </c>
      <c r="E3934" t="s">
        <v>90</v>
      </c>
      <c r="F3934" s="19">
        <v>55</v>
      </c>
      <c r="G3934" t="s">
        <v>52</v>
      </c>
      <c r="H3934" t="s">
        <v>85</v>
      </c>
      <c r="I3934" s="16">
        <v>43847.556898148148</v>
      </c>
      <c r="K3934">
        <v>125</v>
      </c>
      <c r="L3934" s="16">
        <f t="shared" si="305"/>
        <v>43831</v>
      </c>
      <c r="M3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4">
        <f t="shared" si="306"/>
        <v>1</v>
      </c>
      <c r="O3934">
        <f t="shared" si="307"/>
        <v>0</v>
      </c>
      <c r="P3934">
        <f t="shared" si="308"/>
        <v>0</v>
      </c>
      <c r="Q3934" s="19">
        <f t="shared" si="309"/>
        <v>0</v>
      </c>
    </row>
    <row r="3935" spans="1:17" x14ac:dyDescent="0.25">
      <c r="A3935" t="s">
        <v>7654</v>
      </c>
      <c r="B3935" s="16">
        <v>43848.445289351854</v>
      </c>
      <c r="C3935" t="s">
        <v>7655</v>
      </c>
      <c r="D3935" t="s">
        <v>83</v>
      </c>
      <c r="E3935" t="s">
        <v>90</v>
      </c>
      <c r="F3935" s="19">
        <v>55</v>
      </c>
      <c r="G3935" t="s">
        <v>52</v>
      </c>
      <c r="H3935" t="s">
        <v>85</v>
      </c>
      <c r="I3935" s="16">
        <v>43848.448206018518</v>
      </c>
      <c r="K3935">
        <v>125</v>
      </c>
      <c r="L3935" s="16">
        <f t="shared" si="305"/>
        <v>43831</v>
      </c>
      <c r="M3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5">
        <f t="shared" si="306"/>
        <v>1</v>
      </c>
      <c r="O3935">
        <f t="shared" si="307"/>
        <v>0</v>
      </c>
      <c r="P3935">
        <f t="shared" si="308"/>
        <v>0</v>
      </c>
      <c r="Q3935" s="19">
        <f t="shared" si="309"/>
        <v>0</v>
      </c>
    </row>
    <row r="3936" spans="1:17" x14ac:dyDescent="0.25">
      <c r="A3936" t="s">
        <v>7656</v>
      </c>
      <c r="B3936" s="16">
        <v>43848.519918981481</v>
      </c>
      <c r="C3936" t="s">
        <v>7657</v>
      </c>
      <c r="D3936" t="s">
        <v>83</v>
      </c>
      <c r="E3936" t="s">
        <v>90</v>
      </c>
      <c r="F3936" s="19">
        <v>55</v>
      </c>
      <c r="G3936" t="s">
        <v>51</v>
      </c>
      <c r="H3936" t="s">
        <v>85</v>
      </c>
      <c r="I3936" s="16">
        <v>43848.521597222221</v>
      </c>
      <c r="K3936">
        <v>125</v>
      </c>
      <c r="L3936" s="16">
        <f t="shared" si="305"/>
        <v>43831</v>
      </c>
      <c r="M3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6">
        <f t="shared" si="306"/>
        <v>1</v>
      </c>
      <c r="O3936">
        <f t="shared" si="307"/>
        <v>0</v>
      </c>
      <c r="P3936">
        <f t="shared" si="308"/>
        <v>0</v>
      </c>
      <c r="Q3936" s="19">
        <f t="shared" si="309"/>
        <v>0</v>
      </c>
    </row>
    <row r="3937" spans="1:17" x14ac:dyDescent="0.25">
      <c r="A3937" t="s">
        <v>7658</v>
      </c>
      <c r="B3937" s="16">
        <v>43849.550659722219</v>
      </c>
      <c r="C3937" t="s">
        <v>7659</v>
      </c>
      <c r="D3937" t="s">
        <v>83</v>
      </c>
      <c r="E3937" t="s">
        <v>90</v>
      </c>
      <c r="F3937" s="19">
        <v>55</v>
      </c>
      <c r="G3937" t="s">
        <v>51</v>
      </c>
      <c r="H3937" t="s">
        <v>85</v>
      </c>
      <c r="I3937" s="16">
        <v>43849.552893518521</v>
      </c>
      <c r="K3937">
        <v>125</v>
      </c>
      <c r="L3937" s="16">
        <f t="shared" si="305"/>
        <v>43831</v>
      </c>
      <c r="M3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7">
        <f t="shared" si="306"/>
        <v>1</v>
      </c>
      <c r="O3937">
        <f t="shared" si="307"/>
        <v>0</v>
      </c>
      <c r="P3937">
        <f t="shared" si="308"/>
        <v>0</v>
      </c>
      <c r="Q3937" s="19">
        <f t="shared" si="309"/>
        <v>0</v>
      </c>
    </row>
    <row r="3938" spans="1:17" x14ac:dyDescent="0.25">
      <c r="A3938" t="s">
        <v>7660</v>
      </c>
      <c r="B3938" s="16">
        <v>43850.617743055554</v>
      </c>
      <c r="C3938" t="s">
        <v>7661</v>
      </c>
      <c r="D3938" t="s">
        <v>83</v>
      </c>
      <c r="E3938" t="s">
        <v>90</v>
      </c>
      <c r="F3938" s="19">
        <v>55</v>
      </c>
      <c r="G3938" t="s">
        <v>51</v>
      </c>
      <c r="H3938" t="s">
        <v>85</v>
      </c>
      <c r="I3938" s="16">
        <v>43850.619016203702</v>
      </c>
      <c r="K3938">
        <v>125</v>
      </c>
      <c r="L3938" s="16">
        <f t="shared" si="305"/>
        <v>43831</v>
      </c>
      <c r="M3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8">
        <f t="shared" si="306"/>
        <v>1</v>
      </c>
      <c r="O3938">
        <f t="shared" si="307"/>
        <v>0</v>
      </c>
      <c r="P3938">
        <f t="shared" si="308"/>
        <v>0</v>
      </c>
      <c r="Q3938" s="19">
        <f t="shared" si="309"/>
        <v>0</v>
      </c>
    </row>
    <row r="3939" spans="1:17" x14ac:dyDescent="0.25">
      <c r="A3939" t="s">
        <v>7662</v>
      </c>
      <c r="B3939" s="16">
        <v>43851.437893518516</v>
      </c>
      <c r="C3939" t="s">
        <v>7663</v>
      </c>
      <c r="D3939" t="s">
        <v>83</v>
      </c>
      <c r="E3939" t="s">
        <v>90</v>
      </c>
      <c r="F3939" s="19">
        <v>55</v>
      </c>
      <c r="G3939" t="s">
        <v>51</v>
      </c>
      <c r="H3939" t="s">
        <v>85</v>
      </c>
      <c r="I3939" s="16">
        <v>43851.441203703704</v>
      </c>
      <c r="K3939">
        <v>125</v>
      </c>
      <c r="L3939" s="16">
        <f t="shared" si="305"/>
        <v>43831</v>
      </c>
      <c r="M3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39">
        <f t="shared" si="306"/>
        <v>1</v>
      </c>
      <c r="O3939">
        <f t="shared" si="307"/>
        <v>0</v>
      </c>
      <c r="P3939">
        <f t="shared" si="308"/>
        <v>0</v>
      </c>
      <c r="Q3939" s="19">
        <f t="shared" si="309"/>
        <v>0</v>
      </c>
    </row>
    <row r="3940" spans="1:17" x14ac:dyDescent="0.25">
      <c r="A3940" t="s">
        <v>7664</v>
      </c>
      <c r="B3940" s="16">
        <v>43851.510138888887</v>
      </c>
      <c r="C3940" t="s">
        <v>7665</v>
      </c>
      <c r="D3940" t="s">
        <v>83</v>
      </c>
      <c r="E3940" t="s">
        <v>90</v>
      </c>
      <c r="F3940" s="19">
        <v>55</v>
      </c>
      <c r="G3940" t="s">
        <v>51</v>
      </c>
      <c r="H3940" t="s">
        <v>85</v>
      </c>
      <c r="I3940" s="16">
        <v>43851.512708333335</v>
      </c>
      <c r="K3940">
        <v>125</v>
      </c>
      <c r="L3940" s="16">
        <f t="shared" si="305"/>
        <v>43831</v>
      </c>
      <c r="M3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0">
        <f t="shared" si="306"/>
        <v>1</v>
      </c>
      <c r="O3940">
        <f t="shared" si="307"/>
        <v>0</v>
      </c>
      <c r="P3940">
        <f t="shared" si="308"/>
        <v>0</v>
      </c>
      <c r="Q3940" s="19">
        <f t="shared" si="309"/>
        <v>0</v>
      </c>
    </row>
    <row r="3941" spans="1:17" x14ac:dyDescent="0.25">
      <c r="A3941" t="s">
        <v>7666</v>
      </c>
      <c r="B3941" s="16">
        <v>43851.514074074075</v>
      </c>
      <c r="C3941" t="s">
        <v>7667</v>
      </c>
      <c r="D3941" t="s">
        <v>83</v>
      </c>
      <c r="E3941" t="s">
        <v>90</v>
      </c>
      <c r="F3941" s="19">
        <v>55</v>
      </c>
      <c r="G3941" t="s">
        <v>51</v>
      </c>
      <c r="H3941" t="s">
        <v>85</v>
      </c>
      <c r="I3941" s="16">
        <v>43851.51767361111</v>
      </c>
      <c r="K3941">
        <v>125</v>
      </c>
      <c r="L3941" s="16">
        <f t="shared" si="305"/>
        <v>43831</v>
      </c>
      <c r="M3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1">
        <f t="shared" si="306"/>
        <v>1</v>
      </c>
      <c r="O3941">
        <f t="shared" si="307"/>
        <v>0</v>
      </c>
      <c r="P3941">
        <f t="shared" si="308"/>
        <v>0</v>
      </c>
      <c r="Q3941" s="19">
        <f t="shared" si="309"/>
        <v>0</v>
      </c>
    </row>
    <row r="3942" spans="1:17" x14ac:dyDescent="0.25">
      <c r="A3942" t="s">
        <v>7668</v>
      </c>
      <c r="B3942" s="16">
        <v>43851.629027777781</v>
      </c>
      <c r="C3942" t="s">
        <v>7669</v>
      </c>
      <c r="D3942" t="s">
        <v>83</v>
      </c>
      <c r="E3942" t="s">
        <v>84</v>
      </c>
      <c r="F3942" s="19">
        <v>55</v>
      </c>
      <c r="G3942" t="s">
        <v>52</v>
      </c>
      <c r="H3942" t="s">
        <v>85</v>
      </c>
      <c r="I3942" s="16">
        <v>43509.477731481478</v>
      </c>
      <c r="K3942">
        <v>125</v>
      </c>
      <c r="L3942" s="16">
        <f t="shared" si="305"/>
        <v>43831</v>
      </c>
      <c r="M3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2">
        <f t="shared" si="306"/>
        <v>1</v>
      </c>
      <c r="O3942">
        <f t="shared" si="307"/>
        <v>11</v>
      </c>
      <c r="P3942">
        <f t="shared" si="308"/>
        <v>11</v>
      </c>
      <c r="Q3942" s="19">
        <f t="shared" si="309"/>
        <v>11</v>
      </c>
    </row>
    <row r="3943" spans="1:17" x14ac:dyDescent="0.25">
      <c r="A3943" t="s">
        <v>7670</v>
      </c>
      <c r="B3943" s="16">
        <v>43852.571319444447</v>
      </c>
      <c r="C3943" t="s">
        <v>7671</v>
      </c>
      <c r="D3943" t="s">
        <v>83</v>
      </c>
      <c r="E3943" t="s">
        <v>90</v>
      </c>
      <c r="F3943" s="19">
        <v>55</v>
      </c>
      <c r="G3943" t="s">
        <v>51</v>
      </c>
      <c r="H3943" t="s">
        <v>85</v>
      </c>
      <c r="I3943" s="16">
        <v>43852.573958333334</v>
      </c>
      <c r="K3943">
        <v>125</v>
      </c>
      <c r="L3943" s="16">
        <f t="shared" si="305"/>
        <v>43831</v>
      </c>
      <c r="M3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3">
        <f t="shared" si="306"/>
        <v>1</v>
      </c>
      <c r="O3943">
        <f t="shared" si="307"/>
        <v>0</v>
      </c>
      <c r="P3943">
        <f t="shared" si="308"/>
        <v>0</v>
      </c>
      <c r="Q3943" s="19">
        <f t="shared" si="309"/>
        <v>0</v>
      </c>
    </row>
    <row r="3944" spans="1:17" x14ac:dyDescent="0.25">
      <c r="A3944" t="s">
        <v>7672</v>
      </c>
      <c r="B3944" s="16">
        <v>43852.632557870369</v>
      </c>
      <c r="C3944" t="s">
        <v>7673</v>
      </c>
      <c r="D3944" t="s">
        <v>83</v>
      </c>
      <c r="E3944" t="s">
        <v>84</v>
      </c>
      <c r="F3944" s="19">
        <v>55</v>
      </c>
      <c r="G3944" t="s">
        <v>52</v>
      </c>
      <c r="H3944" t="s">
        <v>85</v>
      </c>
      <c r="I3944" s="16">
        <v>43719.563414351855</v>
      </c>
      <c r="K3944">
        <v>125</v>
      </c>
      <c r="L3944" s="16">
        <f t="shared" si="305"/>
        <v>43831</v>
      </c>
      <c r="M3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4">
        <f t="shared" si="306"/>
        <v>1</v>
      </c>
      <c r="O3944">
        <f t="shared" si="307"/>
        <v>4</v>
      </c>
      <c r="P3944">
        <f t="shared" si="308"/>
        <v>4</v>
      </c>
      <c r="Q3944" s="19">
        <f t="shared" si="309"/>
        <v>4</v>
      </c>
    </row>
    <row r="3945" spans="1:17" x14ac:dyDescent="0.25">
      <c r="A3945" t="s">
        <v>7674</v>
      </c>
      <c r="B3945" s="16">
        <v>43853.459756944445</v>
      </c>
      <c r="C3945" t="s">
        <v>7675</v>
      </c>
      <c r="D3945" t="s">
        <v>83</v>
      </c>
      <c r="E3945" t="s">
        <v>90</v>
      </c>
      <c r="F3945" s="19">
        <v>55</v>
      </c>
      <c r="G3945" t="s">
        <v>52</v>
      </c>
      <c r="H3945" t="s">
        <v>85</v>
      </c>
      <c r="I3945" s="16">
        <v>43853.461898148147</v>
      </c>
      <c r="K3945">
        <v>125</v>
      </c>
      <c r="L3945" s="16">
        <f t="shared" si="305"/>
        <v>43831</v>
      </c>
      <c r="M3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5">
        <f t="shared" si="306"/>
        <v>1</v>
      </c>
      <c r="O3945">
        <f t="shared" si="307"/>
        <v>0</v>
      </c>
      <c r="P3945">
        <f t="shared" si="308"/>
        <v>0</v>
      </c>
      <c r="Q3945" s="19">
        <f t="shared" si="309"/>
        <v>0</v>
      </c>
    </row>
    <row r="3946" spans="1:17" x14ac:dyDescent="0.25">
      <c r="A3946" t="s">
        <v>7676</v>
      </c>
      <c r="B3946" s="16">
        <v>43853.553298611114</v>
      </c>
      <c r="C3946" t="s">
        <v>7677</v>
      </c>
      <c r="D3946" t="s">
        <v>83</v>
      </c>
      <c r="E3946" t="s">
        <v>90</v>
      </c>
      <c r="F3946" s="19">
        <v>55</v>
      </c>
      <c r="G3946" t="s">
        <v>52</v>
      </c>
      <c r="H3946" t="s">
        <v>85</v>
      </c>
      <c r="I3946" s="16">
        <v>43853.556064814817</v>
      </c>
      <c r="K3946">
        <v>125</v>
      </c>
      <c r="L3946" s="16">
        <f t="shared" si="305"/>
        <v>43831</v>
      </c>
      <c r="M3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6">
        <f t="shared" si="306"/>
        <v>1</v>
      </c>
      <c r="O3946">
        <f t="shared" si="307"/>
        <v>0</v>
      </c>
      <c r="P3946">
        <f t="shared" si="308"/>
        <v>0</v>
      </c>
      <c r="Q3946" s="19">
        <f t="shared" si="309"/>
        <v>0</v>
      </c>
    </row>
    <row r="3947" spans="1:17" x14ac:dyDescent="0.25">
      <c r="A3947" t="s">
        <v>7678</v>
      </c>
      <c r="B3947" s="16">
        <v>43854.462118055555</v>
      </c>
      <c r="C3947" t="s">
        <v>7679</v>
      </c>
      <c r="D3947" t="s">
        <v>83</v>
      </c>
      <c r="E3947" t="s">
        <v>90</v>
      </c>
      <c r="F3947" s="19">
        <v>55</v>
      </c>
      <c r="G3947" t="s">
        <v>52</v>
      </c>
      <c r="H3947" t="s">
        <v>85</v>
      </c>
      <c r="I3947" s="16">
        <v>43854.464432870373</v>
      </c>
      <c r="K3947">
        <v>125</v>
      </c>
      <c r="L3947" s="16">
        <f t="shared" si="305"/>
        <v>43831</v>
      </c>
      <c r="M3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7">
        <f t="shared" si="306"/>
        <v>1</v>
      </c>
      <c r="O3947">
        <f t="shared" si="307"/>
        <v>0</v>
      </c>
      <c r="P3947">
        <f t="shared" si="308"/>
        <v>0</v>
      </c>
      <c r="Q3947" s="19">
        <f t="shared" si="309"/>
        <v>0</v>
      </c>
    </row>
    <row r="3948" spans="1:17" x14ac:dyDescent="0.25">
      <c r="A3948" t="s">
        <v>7680</v>
      </c>
      <c r="B3948" s="16">
        <v>43854.513414351852</v>
      </c>
      <c r="C3948" t="s">
        <v>7681</v>
      </c>
      <c r="D3948" t="s">
        <v>83</v>
      </c>
      <c r="E3948" t="s">
        <v>90</v>
      </c>
      <c r="F3948" s="19">
        <v>55</v>
      </c>
      <c r="G3948" t="s">
        <v>52</v>
      </c>
      <c r="H3948" t="s">
        <v>85</v>
      </c>
      <c r="I3948" s="16">
        <v>43854.515381944446</v>
      </c>
      <c r="K3948">
        <v>125</v>
      </c>
      <c r="L3948" s="16">
        <f t="shared" si="305"/>
        <v>43831</v>
      </c>
      <c r="M3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8">
        <f t="shared" si="306"/>
        <v>1</v>
      </c>
      <c r="O3948">
        <f t="shared" si="307"/>
        <v>0</v>
      </c>
      <c r="P3948">
        <f t="shared" si="308"/>
        <v>0</v>
      </c>
      <c r="Q3948" s="19">
        <f t="shared" si="309"/>
        <v>0</v>
      </c>
    </row>
    <row r="3949" spans="1:17" x14ac:dyDescent="0.25">
      <c r="A3949" t="s">
        <v>7682</v>
      </c>
      <c r="B3949" s="16">
        <v>43854.586793981478</v>
      </c>
      <c r="C3949" t="s">
        <v>7683</v>
      </c>
      <c r="D3949" t="s">
        <v>83</v>
      </c>
      <c r="E3949" t="s">
        <v>90</v>
      </c>
      <c r="F3949" s="19">
        <v>55</v>
      </c>
      <c r="G3949" t="s">
        <v>51</v>
      </c>
      <c r="H3949" t="s">
        <v>85</v>
      </c>
      <c r="I3949" s="16">
        <v>43854.588750000003</v>
      </c>
      <c r="K3949">
        <v>125</v>
      </c>
      <c r="L3949" s="16">
        <f t="shared" si="305"/>
        <v>43831</v>
      </c>
      <c r="M3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49">
        <f t="shared" si="306"/>
        <v>1</v>
      </c>
      <c r="O3949">
        <f t="shared" si="307"/>
        <v>0</v>
      </c>
      <c r="P3949">
        <f t="shared" si="308"/>
        <v>0</v>
      </c>
      <c r="Q3949" s="19">
        <f t="shared" si="309"/>
        <v>0</v>
      </c>
    </row>
    <row r="3950" spans="1:17" x14ac:dyDescent="0.25">
      <c r="A3950" t="s">
        <v>7684</v>
      </c>
      <c r="B3950" s="16">
        <v>43855.549722222226</v>
      </c>
      <c r="C3950" t="s">
        <v>7685</v>
      </c>
      <c r="D3950" t="s">
        <v>83</v>
      </c>
      <c r="E3950" t="s">
        <v>90</v>
      </c>
      <c r="F3950" s="19">
        <v>55</v>
      </c>
      <c r="G3950" t="s">
        <v>51</v>
      </c>
      <c r="H3950" t="s">
        <v>85</v>
      </c>
      <c r="I3950" s="16">
        <v>43855.552314814813</v>
      </c>
      <c r="K3950">
        <v>125</v>
      </c>
      <c r="L3950" s="16">
        <f t="shared" si="305"/>
        <v>43831</v>
      </c>
      <c r="M3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0">
        <f t="shared" si="306"/>
        <v>1</v>
      </c>
      <c r="O3950">
        <f t="shared" si="307"/>
        <v>0</v>
      </c>
      <c r="P3950">
        <f t="shared" si="308"/>
        <v>0</v>
      </c>
      <c r="Q3950" s="19">
        <f t="shared" si="309"/>
        <v>0</v>
      </c>
    </row>
    <row r="3951" spans="1:17" x14ac:dyDescent="0.25">
      <c r="A3951" t="s">
        <v>7686</v>
      </c>
      <c r="B3951" s="16">
        <v>43857.381481481483</v>
      </c>
      <c r="C3951" t="s">
        <v>7687</v>
      </c>
      <c r="D3951" t="s">
        <v>83</v>
      </c>
      <c r="E3951" t="s">
        <v>84</v>
      </c>
      <c r="F3951" s="19">
        <v>55</v>
      </c>
      <c r="G3951" t="s">
        <v>51</v>
      </c>
      <c r="H3951" t="s">
        <v>85</v>
      </c>
      <c r="I3951" s="16">
        <v>43840.601678240739</v>
      </c>
      <c r="K3951">
        <v>125</v>
      </c>
      <c r="L3951" s="16">
        <f t="shared" si="305"/>
        <v>43831</v>
      </c>
      <c r="M3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1">
        <f t="shared" si="306"/>
        <v>1</v>
      </c>
      <c r="O3951">
        <f t="shared" si="307"/>
        <v>1</v>
      </c>
      <c r="P3951">
        <f t="shared" si="308"/>
        <v>1</v>
      </c>
      <c r="Q3951" s="19">
        <f t="shared" si="309"/>
        <v>1</v>
      </c>
    </row>
    <row r="3952" spans="1:17" x14ac:dyDescent="0.25">
      <c r="A3952" t="s">
        <v>7688</v>
      </c>
      <c r="B3952" s="16">
        <v>43857.437743055554</v>
      </c>
      <c r="C3952" t="s">
        <v>7639</v>
      </c>
      <c r="D3952" t="s">
        <v>83</v>
      </c>
      <c r="E3952" t="s">
        <v>84</v>
      </c>
      <c r="F3952" s="19">
        <v>55</v>
      </c>
      <c r="G3952" t="s">
        <v>52</v>
      </c>
      <c r="H3952" t="s">
        <v>85</v>
      </c>
      <c r="I3952" s="16">
        <v>43844.437395833331</v>
      </c>
      <c r="K3952">
        <v>125</v>
      </c>
      <c r="L3952" s="16">
        <f t="shared" si="305"/>
        <v>43831</v>
      </c>
      <c r="M3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2">
        <f t="shared" si="306"/>
        <v>1</v>
      </c>
      <c r="O3952">
        <f t="shared" si="307"/>
        <v>0</v>
      </c>
      <c r="P3952">
        <f t="shared" si="308"/>
        <v>0</v>
      </c>
      <c r="Q3952" s="19">
        <f t="shared" si="309"/>
        <v>0</v>
      </c>
    </row>
    <row r="3953" spans="1:17" x14ac:dyDescent="0.25">
      <c r="A3953" t="s">
        <v>7689</v>
      </c>
      <c r="B3953" s="16">
        <v>43857.496400462966</v>
      </c>
      <c r="C3953" t="s">
        <v>7414</v>
      </c>
      <c r="D3953" t="s">
        <v>83</v>
      </c>
      <c r="E3953" t="s">
        <v>84</v>
      </c>
      <c r="F3953" s="19">
        <v>55</v>
      </c>
      <c r="G3953" t="s">
        <v>52</v>
      </c>
      <c r="H3953" t="s">
        <v>85</v>
      </c>
      <c r="I3953" s="16">
        <v>43619.561736111114</v>
      </c>
      <c r="K3953">
        <v>125</v>
      </c>
      <c r="L3953" s="16">
        <f t="shared" si="305"/>
        <v>43831</v>
      </c>
      <c r="M3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3">
        <f t="shared" si="306"/>
        <v>1</v>
      </c>
      <c r="O3953">
        <f t="shared" si="307"/>
        <v>8</v>
      </c>
      <c r="P3953">
        <f t="shared" si="308"/>
        <v>8</v>
      </c>
      <c r="Q3953" s="19">
        <f t="shared" si="309"/>
        <v>8</v>
      </c>
    </row>
    <row r="3954" spans="1:17" x14ac:dyDescent="0.25">
      <c r="A3954" t="s">
        <v>7690</v>
      </c>
      <c r="B3954" s="16">
        <v>43858.491967592592</v>
      </c>
      <c r="C3954" t="s">
        <v>7691</v>
      </c>
      <c r="D3954" t="s">
        <v>83</v>
      </c>
      <c r="E3954" t="s">
        <v>90</v>
      </c>
      <c r="F3954" s="19">
        <v>55</v>
      </c>
      <c r="G3954" t="s">
        <v>52</v>
      </c>
      <c r="H3954" t="s">
        <v>85</v>
      </c>
      <c r="I3954" s="16">
        <v>43858.495324074072</v>
      </c>
      <c r="K3954">
        <v>125</v>
      </c>
      <c r="L3954" s="16">
        <f t="shared" si="305"/>
        <v>43831</v>
      </c>
      <c r="M3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4">
        <f t="shared" si="306"/>
        <v>1</v>
      </c>
      <c r="O3954">
        <f t="shared" si="307"/>
        <v>0</v>
      </c>
      <c r="P3954">
        <f t="shared" si="308"/>
        <v>0</v>
      </c>
      <c r="Q3954" s="19">
        <f t="shared" si="309"/>
        <v>0</v>
      </c>
    </row>
    <row r="3955" spans="1:17" x14ac:dyDescent="0.25">
      <c r="A3955" t="s">
        <v>7692</v>
      </c>
      <c r="B3955" s="16">
        <v>43858.532453703701</v>
      </c>
      <c r="C3955" t="s">
        <v>7693</v>
      </c>
      <c r="D3955" t="s">
        <v>83</v>
      </c>
      <c r="E3955" t="s">
        <v>90</v>
      </c>
      <c r="F3955" s="19">
        <v>55</v>
      </c>
      <c r="G3955" t="s">
        <v>51</v>
      </c>
      <c r="H3955" t="s">
        <v>85</v>
      </c>
      <c r="I3955" s="16">
        <v>43858.53434027778</v>
      </c>
      <c r="K3955">
        <v>125</v>
      </c>
      <c r="L3955" s="16">
        <f t="shared" si="305"/>
        <v>43831</v>
      </c>
      <c r="M3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5">
        <f t="shared" si="306"/>
        <v>1</v>
      </c>
      <c r="O3955">
        <f t="shared" si="307"/>
        <v>0</v>
      </c>
      <c r="P3955">
        <f t="shared" si="308"/>
        <v>0</v>
      </c>
      <c r="Q3955" s="19">
        <f t="shared" si="309"/>
        <v>0</v>
      </c>
    </row>
    <row r="3956" spans="1:17" x14ac:dyDescent="0.25">
      <c r="A3956" t="s">
        <v>7694</v>
      </c>
      <c r="B3956" s="16">
        <v>43859.383657407408</v>
      </c>
      <c r="C3956" t="s">
        <v>7695</v>
      </c>
      <c r="D3956" t="s">
        <v>83</v>
      </c>
      <c r="E3956" t="s">
        <v>90</v>
      </c>
      <c r="F3956" s="19">
        <v>55</v>
      </c>
      <c r="G3956" t="s">
        <v>52</v>
      </c>
      <c r="H3956" t="s">
        <v>85</v>
      </c>
      <c r="I3956" s="16">
        <v>43859.386284722219</v>
      </c>
      <c r="K3956">
        <v>125</v>
      </c>
      <c r="L3956" s="16">
        <f t="shared" si="305"/>
        <v>43831</v>
      </c>
      <c r="M3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6">
        <f t="shared" si="306"/>
        <v>1</v>
      </c>
      <c r="O3956">
        <f t="shared" si="307"/>
        <v>0</v>
      </c>
      <c r="P3956">
        <f t="shared" si="308"/>
        <v>0</v>
      </c>
      <c r="Q3956" s="19">
        <f t="shared" si="309"/>
        <v>0</v>
      </c>
    </row>
    <row r="3957" spans="1:17" x14ac:dyDescent="0.25">
      <c r="A3957" t="s">
        <v>7696</v>
      </c>
      <c r="B3957" s="16">
        <v>43860.429305555554</v>
      </c>
      <c r="C3957" t="s">
        <v>7697</v>
      </c>
      <c r="D3957" t="s">
        <v>83</v>
      </c>
      <c r="E3957" t="s">
        <v>90</v>
      </c>
      <c r="F3957" s="19">
        <v>55</v>
      </c>
      <c r="G3957" t="s">
        <v>52</v>
      </c>
      <c r="H3957" t="s">
        <v>85</v>
      </c>
      <c r="I3957" s="16">
        <v>43860.431319444448</v>
      </c>
      <c r="K3957">
        <v>125</v>
      </c>
      <c r="L3957" s="16">
        <f t="shared" si="305"/>
        <v>43831</v>
      </c>
      <c r="M3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7">
        <f t="shared" si="306"/>
        <v>1</v>
      </c>
      <c r="O3957">
        <f t="shared" si="307"/>
        <v>0</v>
      </c>
      <c r="P3957">
        <f t="shared" si="308"/>
        <v>0</v>
      </c>
      <c r="Q3957" s="19">
        <f t="shared" si="309"/>
        <v>0</v>
      </c>
    </row>
    <row r="3958" spans="1:17" x14ac:dyDescent="0.25">
      <c r="A3958" t="s">
        <v>7698</v>
      </c>
      <c r="B3958" s="16">
        <v>43861.470104166663</v>
      </c>
      <c r="C3958" t="s">
        <v>7699</v>
      </c>
      <c r="D3958" t="s">
        <v>83</v>
      </c>
      <c r="E3958" t="s">
        <v>84</v>
      </c>
      <c r="F3958" s="19">
        <v>55</v>
      </c>
      <c r="G3958" t="s">
        <v>52</v>
      </c>
      <c r="H3958" t="s">
        <v>85</v>
      </c>
      <c r="I3958" s="16">
        <v>43626.575995370367</v>
      </c>
      <c r="K3958">
        <v>125</v>
      </c>
      <c r="L3958" s="16">
        <f t="shared" si="305"/>
        <v>43831</v>
      </c>
      <c r="M3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8">
        <f t="shared" si="306"/>
        <v>1</v>
      </c>
      <c r="O3958">
        <f t="shared" si="307"/>
        <v>8</v>
      </c>
      <c r="P3958">
        <f t="shared" si="308"/>
        <v>8</v>
      </c>
      <c r="Q3958" s="19">
        <f t="shared" si="309"/>
        <v>8</v>
      </c>
    </row>
    <row r="3959" spans="1:17" x14ac:dyDescent="0.25">
      <c r="A3959" t="s">
        <v>7700</v>
      </c>
      <c r="B3959" s="16">
        <v>43861.488055555557</v>
      </c>
      <c r="C3959" t="s">
        <v>7701</v>
      </c>
      <c r="D3959" t="s">
        <v>83</v>
      </c>
      <c r="E3959" t="s">
        <v>90</v>
      </c>
      <c r="F3959" s="19">
        <v>55</v>
      </c>
      <c r="G3959" t="s">
        <v>51</v>
      </c>
      <c r="H3959" t="s">
        <v>85</v>
      </c>
      <c r="I3959" s="16">
        <v>43861.491770833331</v>
      </c>
      <c r="K3959">
        <v>125</v>
      </c>
      <c r="L3959" s="16">
        <f t="shared" si="305"/>
        <v>43831</v>
      </c>
      <c r="M3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59">
        <f t="shared" si="306"/>
        <v>1</v>
      </c>
      <c r="O3959">
        <f t="shared" si="307"/>
        <v>0</v>
      </c>
      <c r="P3959">
        <f t="shared" si="308"/>
        <v>0</v>
      </c>
      <c r="Q3959" s="19">
        <f t="shared" si="309"/>
        <v>0</v>
      </c>
    </row>
    <row r="3960" spans="1:17" x14ac:dyDescent="0.25">
      <c r="A3960" t="s">
        <v>7702</v>
      </c>
      <c r="B3960" s="16">
        <v>43861.546365740738</v>
      </c>
      <c r="C3960" t="s">
        <v>7703</v>
      </c>
      <c r="D3960" t="s">
        <v>83</v>
      </c>
      <c r="E3960" t="s">
        <v>90</v>
      </c>
      <c r="F3960" s="19">
        <v>55</v>
      </c>
      <c r="G3960" t="s">
        <v>51</v>
      </c>
      <c r="H3960" t="s">
        <v>85</v>
      </c>
      <c r="I3960" s="16">
        <v>43861.549120370371</v>
      </c>
      <c r="K3960">
        <v>125</v>
      </c>
      <c r="L3960" s="16">
        <f t="shared" si="305"/>
        <v>43831</v>
      </c>
      <c r="M3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0">
        <f t="shared" si="306"/>
        <v>1</v>
      </c>
      <c r="O3960">
        <f t="shared" si="307"/>
        <v>0</v>
      </c>
      <c r="P3960">
        <f t="shared" si="308"/>
        <v>0</v>
      </c>
      <c r="Q3960" s="19">
        <f t="shared" si="309"/>
        <v>0</v>
      </c>
    </row>
    <row r="3961" spans="1:17" x14ac:dyDescent="0.25">
      <c r="A3961" t="s">
        <v>7704</v>
      </c>
      <c r="B3961" s="16">
        <v>43861.555520833332</v>
      </c>
      <c r="C3961" t="s">
        <v>7705</v>
      </c>
      <c r="D3961" t="s">
        <v>83</v>
      </c>
      <c r="E3961" t="s">
        <v>90</v>
      </c>
      <c r="F3961" s="19">
        <v>55</v>
      </c>
      <c r="G3961" t="s">
        <v>52</v>
      </c>
      <c r="H3961" t="s">
        <v>85</v>
      </c>
      <c r="I3961" s="16">
        <v>43861.558715277781</v>
      </c>
      <c r="K3961">
        <v>125</v>
      </c>
      <c r="L3961" s="16">
        <f t="shared" si="305"/>
        <v>43831</v>
      </c>
      <c r="M3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1">
        <f t="shared" si="306"/>
        <v>1</v>
      </c>
      <c r="O3961">
        <f t="shared" si="307"/>
        <v>0</v>
      </c>
      <c r="P3961">
        <f t="shared" si="308"/>
        <v>0</v>
      </c>
      <c r="Q3961" s="19">
        <f t="shared" si="309"/>
        <v>0</v>
      </c>
    </row>
    <row r="3962" spans="1:17" x14ac:dyDescent="0.25">
      <c r="A3962" t="s">
        <v>7706</v>
      </c>
      <c r="B3962" s="16">
        <v>43863.289849537039</v>
      </c>
      <c r="C3962" t="s">
        <v>7707</v>
      </c>
      <c r="D3962" t="s">
        <v>83</v>
      </c>
      <c r="E3962" t="s">
        <v>90</v>
      </c>
      <c r="F3962" s="19">
        <v>55</v>
      </c>
      <c r="G3962" t="s">
        <v>51</v>
      </c>
      <c r="H3962" t="s">
        <v>85</v>
      </c>
      <c r="I3962" s="16">
        <v>43863.29283564815</v>
      </c>
      <c r="K3962">
        <v>125</v>
      </c>
      <c r="L3962" s="16">
        <f t="shared" si="305"/>
        <v>43862</v>
      </c>
      <c r="M3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2">
        <f t="shared" si="306"/>
        <v>1</v>
      </c>
      <c r="O3962">
        <f t="shared" si="307"/>
        <v>0</v>
      </c>
      <c r="P3962">
        <f t="shared" si="308"/>
        <v>0</v>
      </c>
      <c r="Q3962" s="19">
        <f t="shared" si="309"/>
        <v>0</v>
      </c>
    </row>
    <row r="3963" spans="1:17" x14ac:dyDescent="0.25">
      <c r="A3963" t="s">
        <v>7708</v>
      </c>
      <c r="B3963" s="16">
        <v>43864.330833333333</v>
      </c>
      <c r="C3963" t="s">
        <v>7709</v>
      </c>
      <c r="D3963" t="s">
        <v>83</v>
      </c>
      <c r="E3963" t="s">
        <v>90</v>
      </c>
      <c r="F3963" s="19">
        <v>55</v>
      </c>
      <c r="G3963" t="s">
        <v>52</v>
      </c>
      <c r="H3963" t="s">
        <v>85</v>
      </c>
      <c r="I3963" s="16">
        <v>43864.333969907406</v>
      </c>
      <c r="K3963">
        <v>125</v>
      </c>
      <c r="L3963" s="16">
        <f t="shared" si="305"/>
        <v>43862</v>
      </c>
      <c r="M3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3">
        <f t="shared" si="306"/>
        <v>1</v>
      </c>
      <c r="O3963">
        <f t="shared" si="307"/>
        <v>0</v>
      </c>
      <c r="P3963">
        <f t="shared" si="308"/>
        <v>0</v>
      </c>
      <c r="Q3963" s="19">
        <f t="shared" si="309"/>
        <v>0</v>
      </c>
    </row>
    <row r="3964" spans="1:17" x14ac:dyDescent="0.25">
      <c r="A3964" t="s">
        <v>7710</v>
      </c>
      <c r="B3964" s="16">
        <v>43864.414687500001</v>
      </c>
      <c r="C3964" t="s">
        <v>7711</v>
      </c>
      <c r="D3964" t="s">
        <v>83</v>
      </c>
      <c r="E3964" t="s">
        <v>90</v>
      </c>
      <c r="F3964" s="19">
        <v>55</v>
      </c>
      <c r="G3964" t="s">
        <v>51</v>
      </c>
      <c r="H3964" t="s">
        <v>85</v>
      </c>
      <c r="I3964" s="16">
        <v>43864.416886574072</v>
      </c>
      <c r="K3964">
        <v>125</v>
      </c>
      <c r="L3964" s="16">
        <f t="shared" si="305"/>
        <v>43862</v>
      </c>
      <c r="M3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4">
        <f t="shared" si="306"/>
        <v>1</v>
      </c>
      <c r="O3964">
        <f t="shared" si="307"/>
        <v>0</v>
      </c>
      <c r="P3964">
        <f t="shared" si="308"/>
        <v>0</v>
      </c>
      <c r="Q3964" s="19">
        <f t="shared" si="309"/>
        <v>0</v>
      </c>
    </row>
    <row r="3965" spans="1:17" x14ac:dyDescent="0.25">
      <c r="A3965" t="s">
        <v>7712</v>
      </c>
      <c r="B3965" s="16">
        <v>43864.477013888885</v>
      </c>
      <c r="C3965" t="s">
        <v>7713</v>
      </c>
      <c r="D3965" t="s">
        <v>83</v>
      </c>
      <c r="E3965" t="s">
        <v>84</v>
      </c>
      <c r="F3965" s="19">
        <v>55</v>
      </c>
      <c r="G3965" t="s">
        <v>52</v>
      </c>
      <c r="H3965" t="s">
        <v>85</v>
      </c>
      <c r="I3965" s="16">
        <v>43734.814768518518</v>
      </c>
      <c r="K3965">
        <v>125</v>
      </c>
      <c r="L3965" s="16">
        <f t="shared" si="305"/>
        <v>43862</v>
      </c>
      <c r="M3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5">
        <f t="shared" si="306"/>
        <v>1</v>
      </c>
      <c r="O3965">
        <f t="shared" si="307"/>
        <v>4</v>
      </c>
      <c r="P3965">
        <f t="shared" si="308"/>
        <v>4</v>
      </c>
      <c r="Q3965" s="19">
        <f t="shared" si="309"/>
        <v>4</v>
      </c>
    </row>
    <row r="3966" spans="1:17" x14ac:dyDescent="0.25">
      <c r="A3966" t="s">
        <v>7714</v>
      </c>
      <c r="B3966" s="16">
        <v>43864.648634259262</v>
      </c>
      <c r="C3966" t="s">
        <v>7442</v>
      </c>
      <c r="D3966" t="s">
        <v>83</v>
      </c>
      <c r="E3966" t="s">
        <v>84</v>
      </c>
      <c r="F3966" s="19">
        <v>55</v>
      </c>
      <c r="G3966" t="s">
        <v>52</v>
      </c>
      <c r="H3966" t="s">
        <v>85</v>
      </c>
      <c r="I3966" s="16">
        <v>43757.498182870368</v>
      </c>
      <c r="K3966">
        <v>125</v>
      </c>
      <c r="L3966" s="16">
        <f t="shared" si="305"/>
        <v>43862</v>
      </c>
      <c r="M3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6">
        <f t="shared" si="306"/>
        <v>1</v>
      </c>
      <c r="O3966">
        <f t="shared" si="307"/>
        <v>4</v>
      </c>
      <c r="P3966">
        <f t="shared" si="308"/>
        <v>4</v>
      </c>
      <c r="Q3966" s="19">
        <f t="shared" si="309"/>
        <v>4</v>
      </c>
    </row>
    <row r="3967" spans="1:17" x14ac:dyDescent="0.25">
      <c r="A3967" t="s">
        <v>7715</v>
      </c>
      <c r="B3967" s="16">
        <v>43864.665185185186</v>
      </c>
      <c r="C3967" t="s">
        <v>7683</v>
      </c>
      <c r="D3967" t="s">
        <v>34</v>
      </c>
      <c r="E3967" t="s">
        <v>84</v>
      </c>
      <c r="F3967" s="19">
        <v>55</v>
      </c>
      <c r="G3967" t="s">
        <v>51</v>
      </c>
      <c r="H3967" t="s">
        <v>85</v>
      </c>
      <c r="I3967" s="16">
        <v>43854.588750000003</v>
      </c>
      <c r="K3967">
        <v>125</v>
      </c>
      <c r="L3967" s="16">
        <f t="shared" si="305"/>
        <v>43862</v>
      </c>
      <c r="M3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7">
        <f t="shared" si="306"/>
        <v>1</v>
      </c>
      <c r="O3967">
        <f t="shared" si="307"/>
        <v>0</v>
      </c>
      <c r="P3967">
        <f t="shared" si="308"/>
        <v>0</v>
      </c>
      <c r="Q3967" s="19">
        <f t="shared" si="309"/>
        <v>0</v>
      </c>
    </row>
    <row r="3968" spans="1:17" x14ac:dyDescent="0.25">
      <c r="A3968" t="s">
        <v>7716</v>
      </c>
      <c r="B3968" s="16">
        <v>43866.459629629629</v>
      </c>
      <c r="C3968" t="s">
        <v>7717</v>
      </c>
      <c r="D3968" t="s">
        <v>83</v>
      </c>
      <c r="E3968" t="s">
        <v>90</v>
      </c>
      <c r="F3968" s="19">
        <v>55</v>
      </c>
      <c r="G3968" t="s">
        <v>52</v>
      </c>
      <c r="H3968" t="s">
        <v>85</v>
      </c>
      <c r="I3968" s="16">
        <v>43866.461087962962</v>
      </c>
      <c r="K3968">
        <v>125</v>
      </c>
      <c r="L3968" s="16">
        <f t="shared" si="305"/>
        <v>43862</v>
      </c>
      <c r="M3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8">
        <f t="shared" si="306"/>
        <v>1</v>
      </c>
      <c r="O3968">
        <f t="shared" si="307"/>
        <v>0</v>
      </c>
      <c r="P3968">
        <f t="shared" si="308"/>
        <v>0</v>
      </c>
      <c r="Q3968" s="19">
        <f t="shared" si="309"/>
        <v>0</v>
      </c>
    </row>
    <row r="3969" spans="1:17" x14ac:dyDescent="0.25">
      <c r="A3969" t="s">
        <v>7718</v>
      </c>
      <c r="B3969" s="16">
        <v>43866.490810185183</v>
      </c>
      <c r="C3969" t="s">
        <v>7719</v>
      </c>
      <c r="D3969" t="s">
        <v>83</v>
      </c>
      <c r="E3969" t="s">
        <v>90</v>
      </c>
      <c r="F3969" s="19">
        <v>55</v>
      </c>
      <c r="G3969" t="s">
        <v>51</v>
      </c>
      <c r="H3969" t="s">
        <v>85</v>
      </c>
      <c r="I3969" s="16">
        <v>43866.493171296293</v>
      </c>
      <c r="K3969">
        <v>125</v>
      </c>
      <c r="L3969" s="16">
        <f t="shared" si="305"/>
        <v>43862</v>
      </c>
      <c r="M3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69">
        <f t="shared" si="306"/>
        <v>1</v>
      </c>
      <c r="O3969">
        <f t="shared" si="307"/>
        <v>0</v>
      </c>
      <c r="P3969">
        <f t="shared" si="308"/>
        <v>0</v>
      </c>
      <c r="Q3969" s="19">
        <f t="shared" si="309"/>
        <v>0</v>
      </c>
    </row>
    <row r="3970" spans="1:17" x14ac:dyDescent="0.25">
      <c r="A3970" t="s">
        <v>7720</v>
      </c>
      <c r="B3970" s="16">
        <v>43866.500567129631</v>
      </c>
      <c r="C3970" t="s">
        <v>7721</v>
      </c>
      <c r="D3970" t="s">
        <v>83</v>
      </c>
      <c r="E3970" t="s">
        <v>84</v>
      </c>
      <c r="F3970" s="19">
        <v>55</v>
      </c>
      <c r="G3970" t="s">
        <v>52</v>
      </c>
      <c r="H3970" t="s">
        <v>85</v>
      </c>
      <c r="I3970" s="16">
        <v>43842.473634259259</v>
      </c>
      <c r="K3970">
        <v>125</v>
      </c>
      <c r="L3970" s="16">
        <f t="shared" ref="L3970:L4033" si="310">DATE(YEAR(B3970),MONTH(B3970),1)</f>
        <v>43862</v>
      </c>
      <c r="M3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0">
        <f t="shared" ref="N3970:N4033" si="311">IF(B3970&gt;=J3970,1,0)</f>
        <v>1</v>
      </c>
      <c r="O3970">
        <f t="shared" ref="O3970:O4033" si="312">ROUND((B3970-I3970)/30,0)</f>
        <v>1</v>
      </c>
      <c r="P3970">
        <f t="shared" ref="P3970:P4033" si="313">IF(AND(N3970=1,B3970&gt;=J3970,J3970&gt;0),ROUND((J3970-I3970)/30,0),O3970)</f>
        <v>1</v>
      </c>
      <c r="Q3970" s="19">
        <f t="shared" ref="Q3970:Q4033" si="314">MIN(O3970:P3970)</f>
        <v>1</v>
      </c>
    </row>
    <row r="3971" spans="1:17" x14ac:dyDescent="0.25">
      <c r="A3971" t="s">
        <v>7722</v>
      </c>
      <c r="B3971" s="16">
        <v>43866.681157407409</v>
      </c>
      <c r="C3971" t="s">
        <v>7723</v>
      </c>
      <c r="D3971" t="s">
        <v>83</v>
      </c>
      <c r="E3971" t="s">
        <v>84</v>
      </c>
      <c r="F3971" s="19">
        <v>55</v>
      </c>
      <c r="G3971" t="s">
        <v>52</v>
      </c>
      <c r="H3971" t="s">
        <v>85</v>
      </c>
      <c r="I3971" s="16">
        <v>43588.511064814818</v>
      </c>
      <c r="K3971">
        <v>125</v>
      </c>
      <c r="L3971" s="16">
        <f t="shared" si="310"/>
        <v>43862</v>
      </c>
      <c r="M3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1">
        <f t="shared" si="311"/>
        <v>1</v>
      </c>
      <c r="O3971">
        <f t="shared" si="312"/>
        <v>9</v>
      </c>
      <c r="P3971">
        <f t="shared" si="313"/>
        <v>9</v>
      </c>
      <c r="Q3971" s="19">
        <f t="shared" si="314"/>
        <v>9</v>
      </c>
    </row>
    <row r="3972" spans="1:17" x14ac:dyDescent="0.25">
      <c r="A3972" t="s">
        <v>7724</v>
      </c>
      <c r="B3972" s="16">
        <v>43867.388136574074</v>
      </c>
      <c r="C3972" t="s">
        <v>7725</v>
      </c>
      <c r="D3972" t="s">
        <v>83</v>
      </c>
      <c r="E3972" t="s">
        <v>84</v>
      </c>
      <c r="F3972" s="19">
        <v>55</v>
      </c>
      <c r="G3972" t="s">
        <v>52</v>
      </c>
      <c r="H3972" t="s">
        <v>85</v>
      </c>
      <c r="I3972" s="16">
        <v>43720.632303240738</v>
      </c>
      <c r="K3972">
        <v>125</v>
      </c>
      <c r="L3972" s="16">
        <f t="shared" si="310"/>
        <v>43862</v>
      </c>
      <c r="M3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2">
        <f t="shared" si="311"/>
        <v>1</v>
      </c>
      <c r="O3972">
        <f t="shared" si="312"/>
        <v>5</v>
      </c>
      <c r="P3972">
        <f t="shared" si="313"/>
        <v>5</v>
      </c>
      <c r="Q3972" s="19">
        <f t="shared" si="314"/>
        <v>5</v>
      </c>
    </row>
    <row r="3973" spans="1:17" x14ac:dyDescent="0.25">
      <c r="A3973" t="s">
        <v>7726</v>
      </c>
      <c r="B3973" s="16">
        <v>43867.563055555554</v>
      </c>
      <c r="C3973" t="s">
        <v>7504</v>
      </c>
      <c r="D3973" t="s">
        <v>34</v>
      </c>
      <c r="E3973" t="s">
        <v>84</v>
      </c>
      <c r="F3973" s="19">
        <v>55</v>
      </c>
      <c r="G3973" t="s">
        <v>52</v>
      </c>
      <c r="H3973" t="s">
        <v>85</v>
      </c>
      <c r="I3973" s="16">
        <v>43660.670416666668</v>
      </c>
      <c r="K3973">
        <v>125</v>
      </c>
      <c r="L3973" s="16">
        <f t="shared" si="310"/>
        <v>43862</v>
      </c>
      <c r="M3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3">
        <f t="shared" si="311"/>
        <v>1</v>
      </c>
      <c r="O3973">
        <f t="shared" si="312"/>
        <v>7</v>
      </c>
      <c r="P3973">
        <f t="shared" si="313"/>
        <v>7</v>
      </c>
      <c r="Q3973" s="19">
        <f t="shared" si="314"/>
        <v>7</v>
      </c>
    </row>
    <row r="3974" spans="1:17" x14ac:dyDescent="0.25">
      <c r="A3974" t="s">
        <v>7727</v>
      </c>
      <c r="B3974" s="16">
        <v>43867.565439814818</v>
      </c>
      <c r="C3974" t="s">
        <v>7728</v>
      </c>
      <c r="D3974" t="s">
        <v>83</v>
      </c>
      <c r="E3974" t="s">
        <v>90</v>
      </c>
      <c r="F3974" s="19">
        <v>55</v>
      </c>
      <c r="G3974" t="s">
        <v>52</v>
      </c>
      <c r="H3974" t="s">
        <v>85</v>
      </c>
      <c r="I3974" s="16">
        <v>43867.568819444445</v>
      </c>
      <c r="K3974">
        <v>125</v>
      </c>
      <c r="L3974" s="16">
        <f t="shared" si="310"/>
        <v>43862</v>
      </c>
      <c r="M3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4">
        <f t="shared" si="311"/>
        <v>1</v>
      </c>
      <c r="O3974">
        <f t="shared" si="312"/>
        <v>0</v>
      </c>
      <c r="P3974">
        <f t="shared" si="313"/>
        <v>0</v>
      </c>
      <c r="Q3974" s="19">
        <f t="shared" si="314"/>
        <v>0</v>
      </c>
    </row>
    <row r="3975" spans="1:17" x14ac:dyDescent="0.25">
      <c r="A3975" t="s">
        <v>7729</v>
      </c>
      <c r="B3975" s="16">
        <v>43867.698009259257</v>
      </c>
      <c r="C3975" t="s">
        <v>7730</v>
      </c>
      <c r="D3975" t="s">
        <v>83</v>
      </c>
      <c r="E3975" t="s">
        <v>84</v>
      </c>
      <c r="F3975" s="19">
        <v>55</v>
      </c>
      <c r="G3975" t="s">
        <v>51</v>
      </c>
      <c r="H3975" t="s">
        <v>85</v>
      </c>
      <c r="I3975" s="16">
        <v>43595.941469907404</v>
      </c>
      <c r="K3975">
        <v>125</v>
      </c>
      <c r="L3975" s="16">
        <f t="shared" si="310"/>
        <v>43862</v>
      </c>
      <c r="M3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5">
        <f t="shared" si="311"/>
        <v>1</v>
      </c>
      <c r="O3975">
        <f t="shared" si="312"/>
        <v>9</v>
      </c>
      <c r="P3975">
        <f t="shared" si="313"/>
        <v>9</v>
      </c>
      <c r="Q3975" s="19">
        <f t="shared" si="314"/>
        <v>9</v>
      </c>
    </row>
    <row r="3976" spans="1:17" x14ac:dyDescent="0.25">
      <c r="A3976" t="s">
        <v>7731</v>
      </c>
      <c r="B3976" s="16">
        <v>43868.326608796298</v>
      </c>
      <c r="C3976" t="s">
        <v>7697</v>
      </c>
      <c r="D3976" t="s">
        <v>83</v>
      </c>
      <c r="E3976" t="s">
        <v>84</v>
      </c>
      <c r="F3976" s="19">
        <v>55</v>
      </c>
      <c r="G3976" t="s">
        <v>52</v>
      </c>
      <c r="H3976" t="s">
        <v>85</v>
      </c>
      <c r="I3976" s="16">
        <v>43860.431319444448</v>
      </c>
      <c r="K3976">
        <v>125</v>
      </c>
      <c r="L3976" s="16">
        <f t="shared" si="310"/>
        <v>43862</v>
      </c>
      <c r="M3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6">
        <f t="shared" si="311"/>
        <v>1</v>
      </c>
      <c r="O3976">
        <f t="shared" si="312"/>
        <v>0</v>
      </c>
      <c r="P3976">
        <f t="shared" si="313"/>
        <v>0</v>
      </c>
      <c r="Q3976" s="19">
        <f t="shared" si="314"/>
        <v>0</v>
      </c>
    </row>
    <row r="3977" spans="1:17" x14ac:dyDescent="0.25">
      <c r="A3977" t="s">
        <v>7732</v>
      </c>
      <c r="B3977" s="16">
        <v>43868.651030092595</v>
      </c>
      <c r="C3977" t="s">
        <v>7733</v>
      </c>
      <c r="D3977" t="s">
        <v>83</v>
      </c>
      <c r="E3977" t="s">
        <v>90</v>
      </c>
      <c r="F3977" s="19">
        <v>55</v>
      </c>
      <c r="G3977" t="s">
        <v>51</v>
      </c>
      <c r="H3977" t="s">
        <v>85</v>
      </c>
      <c r="I3977" s="16">
        <v>43868.652928240743</v>
      </c>
      <c r="K3977">
        <v>125</v>
      </c>
      <c r="L3977" s="16">
        <f t="shared" si="310"/>
        <v>43862</v>
      </c>
      <c r="M3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7">
        <f t="shared" si="311"/>
        <v>1</v>
      </c>
      <c r="O3977">
        <f t="shared" si="312"/>
        <v>0</v>
      </c>
      <c r="P3977">
        <f t="shared" si="313"/>
        <v>0</v>
      </c>
      <c r="Q3977" s="19">
        <f t="shared" si="314"/>
        <v>0</v>
      </c>
    </row>
    <row r="3978" spans="1:17" x14ac:dyDescent="0.25">
      <c r="A3978" t="s">
        <v>7734</v>
      </c>
      <c r="B3978" s="16">
        <v>43868.674444444441</v>
      </c>
      <c r="C3978" t="s">
        <v>7456</v>
      </c>
      <c r="D3978" t="s">
        <v>34</v>
      </c>
      <c r="E3978" t="s">
        <v>84</v>
      </c>
      <c r="F3978" s="19">
        <v>55</v>
      </c>
      <c r="G3978" t="s">
        <v>51</v>
      </c>
      <c r="H3978" t="s">
        <v>85</v>
      </c>
      <c r="I3978" s="16">
        <v>43760.501747685186</v>
      </c>
      <c r="K3978">
        <v>125</v>
      </c>
      <c r="L3978" s="16">
        <f t="shared" si="310"/>
        <v>43862</v>
      </c>
      <c r="M3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8">
        <f t="shared" si="311"/>
        <v>1</v>
      </c>
      <c r="O3978">
        <f t="shared" si="312"/>
        <v>4</v>
      </c>
      <c r="P3978">
        <f t="shared" si="313"/>
        <v>4</v>
      </c>
      <c r="Q3978" s="19">
        <f t="shared" si="314"/>
        <v>4</v>
      </c>
    </row>
    <row r="3979" spans="1:17" x14ac:dyDescent="0.25">
      <c r="A3979" t="s">
        <v>7735</v>
      </c>
      <c r="B3979" s="16">
        <v>43868.674861111111</v>
      </c>
      <c r="C3979" t="s">
        <v>7736</v>
      </c>
      <c r="D3979" t="s">
        <v>83</v>
      </c>
      <c r="E3979" t="s">
        <v>84</v>
      </c>
      <c r="F3979" s="19">
        <v>55</v>
      </c>
      <c r="G3979" t="s">
        <v>51</v>
      </c>
      <c r="H3979" t="s">
        <v>85</v>
      </c>
      <c r="I3979" s="16">
        <v>43833.476388888892</v>
      </c>
      <c r="K3979">
        <v>125</v>
      </c>
      <c r="L3979" s="16">
        <f t="shared" si="310"/>
        <v>43862</v>
      </c>
      <c r="M3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79">
        <f t="shared" si="311"/>
        <v>1</v>
      </c>
      <c r="O3979">
        <f t="shared" si="312"/>
        <v>1</v>
      </c>
      <c r="P3979">
        <f t="shared" si="313"/>
        <v>1</v>
      </c>
      <c r="Q3979" s="19">
        <f t="shared" si="314"/>
        <v>1</v>
      </c>
    </row>
    <row r="3980" spans="1:17" x14ac:dyDescent="0.25">
      <c r="A3980" t="s">
        <v>7737</v>
      </c>
      <c r="B3980" s="16">
        <v>43870.555891203701</v>
      </c>
      <c r="C3980" t="s">
        <v>7738</v>
      </c>
      <c r="D3980" t="s">
        <v>83</v>
      </c>
      <c r="E3980" t="s">
        <v>84</v>
      </c>
      <c r="F3980" s="19">
        <v>55</v>
      </c>
      <c r="G3980" t="s">
        <v>51</v>
      </c>
      <c r="H3980" t="s">
        <v>85</v>
      </c>
      <c r="I3980" s="16">
        <v>43748.429120370369</v>
      </c>
      <c r="K3980">
        <v>125</v>
      </c>
      <c r="L3980" s="16">
        <f t="shared" si="310"/>
        <v>43862</v>
      </c>
      <c r="M3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0">
        <f t="shared" si="311"/>
        <v>1</v>
      </c>
      <c r="O3980">
        <f t="shared" si="312"/>
        <v>4</v>
      </c>
      <c r="P3980">
        <f t="shared" si="313"/>
        <v>4</v>
      </c>
      <c r="Q3980" s="19">
        <f t="shared" si="314"/>
        <v>4</v>
      </c>
    </row>
    <row r="3981" spans="1:17" x14ac:dyDescent="0.25">
      <c r="A3981" t="s">
        <v>7739</v>
      </c>
      <c r="B3981" s="16">
        <v>43870.69153935185</v>
      </c>
      <c r="C3981" t="s">
        <v>7740</v>
      </c>
      <c r="D3981" t="s">
        <v>83</v>
      </c>
      <c r="E3981" t="s">
        <v>84</v>
      </c>
      <c r="F3981" s="19">
        <v>55</v>
      </c>
      <c r="G3981" t="s">
        <v>51</v>
      </c>
      <c r="H3981" t="s">
        <v>85</v>
      </c>
      <c r="I3981" s="16">
        <v>43755.50922453704</v>
      </c>
      <c r="K3981">
        <v>125</v>
      </c>
      <c r="L3981" s="16">
        <f t="shared" si="310"/>
        <v>43862</v>
      </c>
      <c r="M3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1">
        <f t="shared" si="311"/>
        <v>1</v>
      </c>
      <c r="O3981">
        <f t="shared" si="312"/>
        <v>4</v>
      </c>
      <c r="P3981">
        <f t="shared" si="313"/>
        <v>4</v>
      </c>
      <c r="Q3981" s="19">
        <f t="shared" si="314"/>
        <v>4</v>
      </c>
    </row>
    <row r="3982" spans="1:17" x14ac:dyDescent="0.25">
      <c r="A3982" t="s">
        <v>7741</v>
      </c>
      <c r="B3982" s="16">
        <v>43871.447442129633</v>
      </c>
      <c r="C3982" t="s">
        <v>7742</v>
      </c>
      <c r="D3982" t="s">
        <v>83</v>
      </c>
      <c r="E3982" t="s">
        <v>90</v>
      </c>
      <c r="F3982" s="19">
        <v>55</v>
      </c>
      <c r="G3982" t="s">
        <v>52</v>
      </c>
      <c r="H3982" t="s">
        <v>85</v>
      </c>
      <c r="I3982" s="16">
        <v>43871.450601851851</v>
      </c>
      <c r="K3982">
        <v>125</v>
      </c>
      <c r="L3982" s="16">
        <f t="shared" si="310"/>
        <v>43862</v>
      </c>
      <c r="M3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2">
        <f t="shared" si="311"/>
        <v>1</v>
      </c>
      <c r="O3982">
        <f t="shared" si="312"/>
        <v>0</v>
      </c>
      <c r="P3982">
        <f t="shared" si="313"/>
        <v>0</v>
      </c>
      <c r="Q3982" s="19">
        <f t="shared" si="314"/>
        <v>0</v>
      </c>
    </row>
    <row r="3983" spans="1:17" x14ac:dyDescent="0.25">
      <c r="A3983" t="s">
        <v>7743</v>
      </c>
      <c r="B3983" s="16">
        <v>43871.522314814814</v>
      </c>
      <c r="C3983" t="s">
        <v>7744</v>
      </c>
      <c r="D3983" t="s">
        <v>34</v>
      </c>
      <c r="E3983" t="s">
        <v>84</v>
      </c>
      <c r="F3983" s="19">
        <v>55</v>
      </c>
      <c r="G3983" t="s">
        <v>52</v>
      </c>
      <c r="H3983" t="s">
        <v>85</v>
      </c>
      <c r="I3983" s="16">
        <v>43843.665879629632</v>
      </c>
      <c r="K3983">
        <v>125</v>
      </c>
      <c r="L3983" s="16">
        <f t="shared" si="310"/>
        <v>43862</v>
      </c>
      <c r="M3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3">
        <f t="shared" si="311"/>
        <v>1</v>
      </c>
      <c r="O3983">
        <f t="shared" si="312"/>
        <v>1</v>
      </c>
      <c r="P3983">
        <f t="shared" si="313"/>
        <v>1</v>
      </c>
      <c r="Q3983" s="19">
        <f t="shared" si="314"/>
        <v>1</v>
      </c>
    </row>
    <row r="3984" spans="1:17" x14ac:dyDescent="0.25">
      <c r="A3984" t="s">
        <v>7745</v>
      </c>
      <c r="B3984" s="16">
        <v>43871.648506944446</v>
      </c>
      <c r="C3984" t="s">
        <v>7746</v>
      </c>
      <c r="D3984" t="s">
        <v>83</v>
      </c>
      <c r="E3984" t="s">
        <v>90</v>
      </c>
      <c r="F3984" s="19">
        <v>55</v>
      </c>
      <c r="G3984" t="s">
        <v>52</v>
      </c>
      <c r="H3984" t="s">
        <v>85</v>
      </c>
      <c r="I3984" s="16">
        <v>43871.651458333334</v>
      </c>
      <c r="K3984">
        <v>125</v>
      </c>
      <c r="L3984" s="16">
        <f t="shared" si="310"/>
        <v>43862</v>
      </c>
      <c r="M3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4">
        <f t="shared" si="311"/>
        <v>1</v>
      </c>
      <c r="O3984">
        <f t="shared" si="312"/>
        <v>0</v>
      </c>
      <c r="P3984">
        <f t="shared" si="313"/>
        <v>0</v>
      </c>
      <c r="Q3984" s="19">
        <f t="shared" si="314"/>
        <v>0</v>
      </c>
    </row>
    <row r="3985" spans="1:17" x14ac:dyDescent="0.25">
      <c r="A3985" t="s">
        <v>7747</v>
      </c>
      <c r="B3985" s="16">
        <v>43872.462708333333</v>
      </c>
      <c r="C3985" t="s">
        <v>7748</v>
      </c>
      <c r="D3985" t="s">
        <v>83</v>
      </c>
      <c r="E3985" t="s">
        <v>90</v>
      </c>
      <c r="F3985" s="19">
        <v>55</v>
      </c>
      <c r="G3985" t="s">
        <v>52</v>
      </c>
      <c r="H3985" t="s">
        <v>85</v>
      </c>
      <c r="I3985" s="16">
        <v>43872.464212962965</v>
      </c>
      <c r="K3985">
        <v>125</v>
      </c>
      <c r="L3985" s="16">
        <f t="shared" si="310"/>
        <v>43862</v>
      </c>
      <c r="M3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5">
        <f t="shared" si="311"/>
        <v>1</v>
      </c>
      <c r="O3985">
        <f t="shared" si="312"/>
        <v>0</v>
      </c>
      <c r="P3985">
        <f t="shared" si="313"/>
        <v>0</v>
      </c>
      <c r="Q3985" s="19">
        <f t="shared" si="314"/>
        <v>0</v>
      </c>
    </row>
    <row r="3986" spans="1:17" x14ac:dyDescent="0.25">
      <c r="A3986" t="s">
        <v>7749</v>
      </c>
      <c r="B3986" s="16">
        <v>43872.554039351853</v>
      </c>
      <c r="C3986" t="s">
        <v>7750</v>
      </c>
      <c r="D3986" t="s">
        <v>83</v>
      </c>
      <c r="E3986" t="s">
        <v>84</v>
      </c>
      <c r="F3986" s="19">
        <v>55</v>
      </c>
      <c r="G3986" t="s">
        <v>51</v>
      </c>
      <c r="H3986" t="s">
        <v>85</v>
      </c>
      <c r="I3986" s="16">
        <v>43837.721736111111</v>
      </c>
      <c r="K3986">
        <v>125</v>
      </c>
      <c r="L3986" s="16">
        <f t="shared" si="310"/>
        <v>43862</v>
      </c>
      <c r="M3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6">
        <f t="shared" si="311"/>
        <v>1</v>
      </c>
      <c r="O3986">
        <f t="shared" si="312"/>
        <v>1</v>
      </c>
      <c r="P3986">
        <f t="shared" si="313"/>
        <v>1</v>
      </c>
      <c r="Q3986" s="19">
        <f t="shared" si="314"/>
        <v>1</v>
      </c>
    </row>
    <row r="3987" spans="1:17" x14ac:dyDescent="0.25">
      <c r="A3987" t="s">
        <v>7751</v>
      </c>
      <c r="B3987" s="16">
        <v>43873.440243055556</v>
      </c>
      <c r="C3987" t="s">
        <v>7752</v>
      </c>
      <c r="D3987" t="s">
        <v>83</v>
      </c>
      <c r="E3987" t="s">
        <v>90</v>
      </c>
      <c r="F3987" s="19">
        <v>55</v>
      </c>
      <c r="G3987" t="s">
        <v>51</v>
      </c>
      <c r="H3987" t="s">
        <v>85</v>
      </c>
      <c r="I3987" s="16">
        <v>43873.442650462966</v>
      </c>
      <c r="K3987">
        <v>125</v>
      </c>
      <c r="L3987" s="16">
        <f t="shared" si="310"/>
        <v>43862</v>
      </c>
      <c r="M3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7">
        <f t="shared" si="311"/>
        <v>1</v>
      </c>
      <c r="O3987">
        <f t="shared" si="312"/>
        <v>0</v>
      </c>
      <c r="P3987">
        <f t="shared" si="313"/>
        <v>0</v>
      </c>
      <c r="Q3987" s="19">
        <f t="shared" si="314"/>
        <v>0</v>
      </c>
    </row>
    <row r="3988" spans="1:17" x14ac:dyDescent="0.25">
      <c r="A3988" t="s">
        <v>7753</v>
      </c>
      <c r="B3988" s="16">
        <v>43874.631192129629</v>
      </c>
      <c r="C3988" t="s">
        <v>7581</v>
      </c>
      <c r="D3988" t="s">
        <v>83</v>
      </c>
      <c r="E3988" t="s">
        <v>84</v>
      </c>
      <c r="F3988" s="19">
        <v>55</v>
      </c>
      <c r="G3988" t="s">
        <v>51</v>
      </c>
      <c r="H3988" t="s">
        <v>85</v>
      </c>
      <c r="I3988" s="16">
        <v>43818.485925925925</v>
      </c>
      <c r="K3988">
        <v>125</v>
      </c>
      <c r="L3988" s="16">
        <f t="shared" si="310"/>
        <v>43862</v>
      </c>
      <c r="M3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8">
        <f t="shared" si="311"/>
        <v>1</v>
      </c>
      <c r="O3988">
        <f t="shared" si="312"/>
        <v>2</v>
      </c>
      <c r="P3988">
        <f t="shared" si="313"/>
        <v>2</v>
      </c>
      <c r="Q3988" s="19">
        <f t="shared" si="314"/>
        <v>2</v>
      </c>
    </row>
    <row r="3989" spans="1:17" x14ac:dyDescent="0.25">
      <c r="A3989" t="s">
        <v>7754</v>
      </c>
      <c r="B3989" s="16">
        <v>43874.644571759258</v>
      </c>
      <c r="C3989" t="s">
        <v>7755</v>
      </c>
      <c r="D3989" t="s">
        <v>83</v>
      </c>
      <c r="E3989" t="s">
        <v>90</v>
      </c>
      <c r="F3989" s="19">
        <v>55</v>
      </c>
      <c r="G3989" t="s">
        <v>51</v>
      </c>
      <c r="H3989" t="s">
        <v>85</v>
      </c>
      <c r="I3989" s="16">
        <v>43874.646909722222</v>
      </c>
      <c r="K3989">
        <v>125</v>
      </c>
      <c r="L3989" s="16">
        <f t="shared" si="310"/>
        <v>43862</v>
      </c>
      <c r="M3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89">
        <f t="shared" si="311"/>
        <v>1</v>
      </c>
      <c r="O3989">
        <f t="shared" si="312"/>
        <v>0</v>
      </c>
      <c r="P3989">
        <f t="shared" si="313"/>
        <v>0</v>
      </c>
      <c r="Q3989" s="19">
        <f t="shared" si="314"/>
        <v>0</v>
      </c>
    </row>
    <row r="3990" spans="1:17" x14ac:dyDescent="0.25">
      <c r="A3990" t="s">
        <v>7756</v>
      </c>
      <c r="B3990" s="16">
        <v>43875.408622685187</v>
      </c>
      <c r="C3990" t="s">
        <v>7426</v>
      </c>
      <c r="D3990" t="s">
        <v>83</v>
      </c>
      <c r="E3990" t="s">
        <v>84</v>
      </c>
      <c r="F3990" s="19">
        <v>55</v>
      </c>
      <c r="G3990" t="s">
        <v>52</v>
      </c>
      <c r="H3990" t="s">
        <v>85</v>
      </c>
      <c r="I3990" s="16">
        <v>43753.362662037034</v>
      </c>
      <c r="K3990">
        <v>125</v>
      </c>
      <c r="L3990" s="16">
        <f t="shared" si="310"/>
        <v>43862</v>
      </c>
      <c r="M3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0">
        <f t="shared" si="311"/>
        <v>1</v>
      </c>
      <c r="O3990">
        <f t="shared" si="312"/>
        <v>4</v>
      </c>
      <c r="P3990">
        <f t="shared" si="313"/>
        <v>4</v>
      </c>
      <c r="Q3990" s="19">
        <f t="shared" si="314"/>
        <v>4</v>
      </c>
    </row>
    <row r="3991" spans="1:17" x14ac:dyDescent="0.25">
      <c r="A3991" t="s">
        <v>7757</v>
      </c>
      <c r="B3991" s="16">
        <v>43743.610844907409</v>
      </c>
      <c r="C3991" t="s">
        <v>7758</v>
      </c>
      <c r="D3991" t="s">
        <v>83</v>
      </c>
      <c r="E3991" t="s">
        <v>84</v>
      </c>
      <c r="F3991" s="19">
        <v>56</v>
      </c>
      <c r="G3991" t="s">
        <v>52</v>
      </c>
      <c r="H3991" t="s">
        <v>85</v>
      </c>
      <c r="I3991" s="16">
        <v>43602.507013888891</v>
      </c>
      <c r="J3991" s="16">
        <v>43859.768657407411</v>
      </c>
      <c r="K3991">
        <v>125</v>
      </c>
      <c r="L3991" s="16">
        <f t="shared" si="310"/>
        <v>43739</v>
      </c>
      <c r="M3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1">
        <f t="shared" si="311"/>
        <v>0</v>
      </c>
      <c r="O3991">
        <f t="shared" si="312"/>
        <v>5</v>
      </c>
      <c r="P3991">
        <f t="shared" si="313"/>
        <v>5</v>
      </c>
      <c r="Q3991" s="19">
        <f t="shared" si="314"/>
        <v>5</v>
      </c>
    </row>
    <row r="3992" spans="1:17" x14ac:dyDescent="0.25">
      <c r="A3992" t="s">
        <v>7759</v>
      </c>
      <c r="B3992" s="16">
        <v>43744.664826388886</v>
      </c>
      <c r="C3992" t="s">
        <v>7760</v>
      </c>
      <c r="D3992" t="s">
        <v>83</v>
      </c>
      <c r="E3992" t="s">
        <v>84</v>
      </c>
      <c r="F3992" s="19">
        <v>56</v>
      </c>
      <c r="G3992" t="s">
        <v>51</v>
      </c>
      <c r="H3992" t="s">
        <v>85</v>
      </c>
      <c r="I3992" s="16">
        <v>43523.498761574076</v>
      </c>
      <c r="J3992" s="16">
        <v>44173.614444444444</v>
      </c>
      <c r="K3992">
        <v>125</v>
      </c>
      <c r="L3992" s="16">
        <f t="shared" si="310"/>
        <v>43739</v>
      </c>
      <c r="M3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2">
        <f t="shared" si="311"/>
        <v>0</v>
      </c>
      <c r="O3992">
        <f t="shared" si="312"/>
        <v>7</v>
      </c>
      <c r="P3992">
        <f t="shared" si="313"/>
        <v>7</v>
      </c>
      <c r="Q3992" s="19">
        <f t="shared" si="314"/>
        <v>7</v>
      </c>
    </row>
    <row r="3993" spans="1:17" x14ac:dyDescent="0.25">
      <c r="A3993" t="s">
        <v>7761</v>
      </c>
      <c r="B3993" s="16">
        <v>43746.721365740741</v>
      </c>
      <c r="C3993" t="s">
        <v>7762</v>
      </c>
      <c r="D3993" t="s">
        <v>83</v>
      </c>
      <c r="E3993" t="s">
        <v>84</v>
      </c>
      <c r="F3993" s="19">
        <v>56</v>
      </c>
      <c r="G3993" t="s">
        <v>52</v>
      </c>
      <c r="H3993" t="s">
        <v>85</v>
      </c>
      <c r="I3993" s="16">
        <v>43727.724421296298</v>
      </c>
      <c r="J3993" s="16">
        <v>44432.569108796299</v>
      </c>
      <c r="K3993">
        <v>125</v>
      </c>
      <c r="L3993" s="16">
        <f t="shared" si="310"/>
        <v>43739</v>
      </c>
      <c r="M3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3">
        <f t="shared" si="311"/>
        <v>0</v>
      </c>
      <c r="O3993">
        <f t="shared" si="312"/>
        <v>1</v>
      </c>
      <c r="P3993">
        <f t="shared" si="313"/>
        <v>1</v>
      </c>
      <c r="Q3993" s="19">
        <f t="shared" si="314"/>
        <v>1</v>
      </c>
    </row>
    <row r="3994" spans="1:17" x14ac:dyDescent="0.25">
      <c r="A3994" t="s">
        <v>7763</v>
      </c>
      <c r="B3994" s="16">
        <v>43747.508888888886</v>
      </c>
      <c r="C3994" t="s">
        <v>7764</v>
      </c>
      <c r="D3994" t="s">
        <v>83</v>
      </c>
      <c r="E3994" t="s">
        <v>84</v>
      </c>
      <c r="F3994" s="19">
        <v>56</v>
      </c>
      <c r="G3994" t="s">
        <v>51</v>
      </c>
      <c r="H3994" t="s">
        <v>85</v>
      </c>
      <c r="I3994" s="16">
        <v>43584.616875</v>
      </c>
      <c r="J3994" s="16">
        <v>43674.608599537038</v>
      </c>
      <c r="K3994">
        <v>125</v>
      </c>
      <c r="L3994" s="16">
        <f t="shared" si="310"/>
        <v>43739</v>
      </c>
      <c r="M3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4">
        <f t="shared" si="311"/>
        <v>1</v>
      </c>
      <c r="O3994">
        <f t="shared" si="312"/>
        <v>5</v>
      </c>
      <c r="P3994">
        <f t="shared" si="313"/>
        <v>3</v>
      </c>
      <c r="Q3994" s="19">
        <f t="shared" si="314"/>
        <v>3</v>
      </c>
    </row>
    <row r="3995" spans="1:17" x14ac:dyDescent="0.25">
      <c r="A3995" t="s">
        <v>7765</v>
      </c>
      <c r="B3995" s="16">
        <v>43749.742245370369</v>
      </c>
      <c r="C3995" t="s">
        <v>7766</v>
      </c>
      <c r="D3995" t="s">
        <v>83</v>
      </c>
      <c r="E3995" t="s">
        <v>84</v>
      </c>
      <c r="F3995" s="19">
        <v>56</v>
      </c>
      <c r="G3995" t="s">
        <v>52</v>
      </c>
      <c r="H3995" t="s">
        <v>85</v>
      </c>
      <c r="I3995" s="16">
        <v>43473.480347222219</v>
      </c>
      <c r="J3995" s="16">
        <v>44071.414872685185</v>
      </c>
      <c r="K3995">
        <v>125</v>
      </c>
      <c r="L3995" s="16">
        <f t="shared" si="310"/>
        <v>43739</v>
      </c>
      <c r="M3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5">
        <f t="shared" si="311"/>
        <v>0</v>
      </c>
      <c r="O3995">
        <f t="shared" si="312"/>
        <v>9</v>
      </c>
      <c r="P3995">
        <f t="shared" si="313"/>
        <v>9</v>
      </c>
      <c r="Q3995" s="19">
        <f t="shared" si="314"/>
        <v>9</v>
      </c>
    </row>
    <row r="3996" spans="1:17" x14ac:dyDescent="0.25">
      <c r="A3996" t="s">
        <v>7767</v>
      </c>
      <c r="B3996" s="16">
        <v>43752.734803240739</v>
      </c>
      <c r="C3996" t="s">
        <v>7768</v>
      </c>
      <c r="D3996" t="s">
        <v>83</v>
      </c>
      <c r="E3996" t="s">
        <v>84</v>
      </c>
      <c r="F3996" s="19">
        <v>56</v>
      </c>
      <c r="G3996" t="s">
        <v>52</v>
      </c>
      <c r="H3996" t="s">
        <v>85</v>
      </c>
      <c r="I3996" s="16">
        <v>43684.524571759262</v>
      </c>
      <c r="J3996" s="16">
        <v>44369.390821759262</v>
      </c>
      <c r="K3996">
        <v>125</v>
      </c>
      <c r="L3996" s="16">
        <f t="shared" si="310"/>
        <v>43739</v>
      </c>
      <c r="M3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6">
        <f t="shared" si="311"/>
        <v>0</v>
      </c>
      <c r="O3996">
        <f t="shared" si="312"/>
        <v>2</v>
      </c>
      <c r="P3996">
        <f t="shared" si="313"/>
        <v>2</v>
      </c>
      <c r="Q3996" s="19">
        <f t="shared" si="314"/>
        <v>2</v>
      </c>
    </row>
    <row r="3997" spans="1:17" x14ac:dyDescent="0.25">
      <c r="A3997" t="s">
        <v>7769</v>
      </c>
      <c r="B3997" s="16">
        <v>43758.342939814815</v>
      </c>
      <c r="C3997" t="s">
        <v>7770</v>
      </c>
      <c r="D3997" t="s">
        <v>34</v>
      </c>
      <c r="E3997" t="s">
        <v>84</v>
      </c>
      <c r="F3997" s="19">
        <v>56</v>
      </c>
      <c r="G3997" t="s">
        <v>52</v>
      </c>
      <c r="H3997" t="s">
        <v>85</v>
      </c>
      <c r="I3997" s="16">
        <v>43396.492534722223</v>
      </c>
      <c r="J3997" s="16">
        <v>44039.469756944447</v>
      </c>
      <c r="K3997">
        <v>125</v>
      </c>
      <c r="L3997" s="16">
        <f t="shared" si="310"/>
        <v>43739</v>
      </c>
      <c r="M3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7">
        <f t="shared" si="311"/>
        <v>0</v>
      </c>
      <c r="O3997">
        <f t="shared" si="312"/>
        <v>12</v>
      </c>
      <c r="P3997">
        <f t="shared" si="313"/>
        <v>12</v>
      </c>
      <c r="Q3997" s="19">
        <f t="shared" si="314"/>
        <v>12</v>
      </c>
    </row>
    <row r="3998" spans="1:17" x14ac:dyDescent="0.25">
      <c r="A3998" t="s">
        <v>7771</v>
      </c>
      <c r="B3998" s="16">
        <v>43758.620625000003</v>
      </c>
      <c r="C3998" t="s">
        <v>7772</v>
      </c>
      <c r="D3998" t="s">
        <v>83</v>
      </c>
      <c r="E3998" t="s">
        <v>90</v>
      </c>
      <c r="F3998" s="19">
        <v>56</v>
      </c>
      <c r="G3998" t="s">
        <v>52</v>
      </c>
      <c r="H3998" t="s">
        <v>85</v>
      </c>
      <c r="I3998" s="16">
        <v>43758.624178240738</v>
      </c>
      <c r="J3998" s="16">
        <v>43840.449097222219</v>
      </c>
      <c r="K3998">
        <v>125</v>
      </c>
      <c r="L3998" s="16">
        <f t="shared" si="310"/>
        <v>43739</v>
      </c>
      <c r="M3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8">
        <f t="shared" si="311"/>
        <v>0</v>
      </c>
      <c r="O3998">
        <f t="shared" si="312"/>
        <v>0</v>
      </c>
      <c r="P3998">
        <f t="shared" si="313"/>
        <v>0</v>
      </c>
      <c r="Q3998" s="19">
        <f t="shared" si="314"/>
        <v>0</v>
      </c>
    </row>
    <row r="3999" spans="1:17" x14ac:dyDescent="0.25">
      <c r="A3999" t="s">
        <v>7773</v>
      </c>
      <c r="B3999" s="16">
        <v>43759.53193287037</v>
      </c>
      <c r="C3999" t="s">
        <v>7774</v>
      </c>
      <c r="D3999" t="s">
        <v>83</v>
      </c>
      <c r="E3999" t="s">
        <v>84</v>
      </c>
      <c r="F3999" s="19">
        <v>56</v>
      </c>
      <c r="G3999" t="s">
        <v>52</v>
      </c>
      <c r="H3999" t="s">
        <v>85</v>
      </c>
      <c r="I3999" s="16">
        <v>43656.62332175926</v>
      </c>
      <c r="J3999" s="16">
        <v>44237.493506944447</v>
      </c>
      <c r="K3999">
        <v>125</v>
      </c>
      <c r="L3999" s="16">
        <f t="shared" si="310"/>
        <v>43739</v>
      </c>
      <c r="M3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3999">
        <f t="shared" si="311"/>
        <v>0</v>
      </c>
      <c r="O3999">
        <f t="shared" si="312"/>
        <v>3</v>
      </c>
      <c r="P3999">
        <f t="shared" si="313"/>
        <v>3</v>
      </c>
      <c r="Q3999" s="19">
        <f t="shared" si="314"/>
        <v>3</v>
      </c>
    </row>
    <row r="4000" spans="1:17" x14ac:dyDescent="0.25">
      <c r="A4000" t="s">
        <v>7775</v>
      </c>
      <c r="B4000" s="16">
        <v>43760.71671296296</v>
      </c>
      <c r="C4000" t="s">
        <v>7776</v>
      </c>
      <c r="D4000" t="s">
        <v>83</v>
      </c>
      <c r="E4000" t="s">
        <v>84</v>
      </c>
      <c r="F4000" s="19">
        <v>56</v>
      </c>
      <c r="G4000" t="s">
        <v>51</v>
      </c>
      <c r="H4000" t="s">
        <v>85</v>
      </c>
      <c r="I4000" s="16">
        <v>43759.469224537039</v>
      </c>
      <c r="J4000" s="16">
        <v>43789.578726851854</v>
      </c>
      <c r="K4000">
        <v>125</v>
      </c>
      <c r="L4000" s="16">
        <f t="shared" si="310"/>
        <v>43739</v>
      </c>
      <c r="M4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0">
        <f t="shared" si="311"/>
        <v>0</v>
      </c>
      <c r="O4000">
        <f t="shared" si="312"/>
        <v>0</v>
      </c>
      <c r="P4000">
        <f t="shared" si="313"/>
        <v>0</v>
      </c>
      <c r="Q4000" s="19">
        <f t="shared" si="314"/>
        <v>0</v>
      </c>
    </row>
    <row r="4001" spans="1:17" x14ac:dyDescent="0.25">
      <c r="A4001" t="s">
        <v>7777</v>
      </c>
      <c r="B4001" s="16">
        <v>43761.684479166666</v>
      </c>
      <c r="C4001" t="s">
        <v>7778</v>
      </c>
      <c r="D4001" t="s">
        <v>83</v>
      </c>
      <c r="E4001" t="s">
        <v>84</v>
      </c>
      <c r="F4001" s="19">
        <v>56</v>
      </c>
      <c r="G4001" t="s">
        <v>51</v>
      </c>
      <c r="H4001" t="s">
        <v>85</v>
      </c>
      <c r="I4001" s="16">
        <v>43735.531493055554</v>
      </c>
      <c r="J4001" s="16">
        <v>44177.398125</v>
      </c>
      <c r="K4001">
        <v>125</v>
      </c>
      <c r="L4001" s="16">
        <f t="shared" si="310"/>
        <v>43739</v>
      </c>
      <c r="M4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1">
        <f t="shared" si="311"/>
        <v>0</v>
      </c>
      <c r="O4001">
        <f t="shared" si="312"/>
        <v>1</v>
      </c>
      <c r="P4001">
        <f t="shared" si="313"/>
        <v>1</v>
      </c>
      <c r="Q4001" s="19">
        <f t="shared" si="314"/>
        <v>1</v>
      </c>
    </row>
    <row r="4002" spans="1:17" x14ac:dyDescent="0.25">
      <c r="A4002" t="s">
        <v>7779</v>
      </c>
      <c r="B4002" s="16">
        <v>43762.422384259262</v>
      </c>
      <c r="C4002" t="s">
        <v>7780</v>
      </c>
      <c r="D4002" t="s">
        <v>83</v>
      </c>
      <c r="E4002" t="s">
        <v>90</v>
      </c>
      <c r="F4002" s="19">
        <v>56</v>
      </c>
      <c r="G4002" t="s">
        <v>52</v>
      </c>
      <c r="H4002" t="s">
        <v>85</v>
      </c>
      <c r="I4002" s="16">
        <v>43762.425497685188</v>
      </c>
      <c r="J4002" s="16">
        <v>44147.762974537036</v>
      </c>
      <c r="K4002">
        <v>125</v>
      </c>
      <c r="L4002" s="16">
        <f t="shared" si="310"/>
        <v>43739</v>
      </c>
      <c r="M4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2">
        <f t="shared" si="311"/>
        <v>0</v>
      </c>
      <c r="O4002">
        <f t="shared" si="312"/>
        <v>0</v>
      </c>
      <c r="P4002">
        <f t="shared" si="313"/>
        <v>0</v>
      </c>
      <c r="Q4002" s="19">
        <f t="shared" si="314"/>
        <v>0</v>
      </c>
    </row>
    <row r="4003" spans="1:17" x14ac:dyDescent="0.25">
      <c r="A4003" t="s">
        <v>7781</v>
      </c>
      <c r="B4003" s="16">
        <v>43763.661759259259</v>
      </c>
      <c r="C4003" t="s">
        <v>7782</v>
      </c>
      <c r="D4003" t="s">
        <v>83</v>
      </c>
      <c r="E4003" t="s">
        <v>84</v>
      </c>
      <c r="F4003" s="19">
        <v>56</v>
      </c>
      <c r="G4003" t="s">
        <v>52</v>
      </c>
      <c r="H4003" t="s">
        <v>85</v>
      </c>
      <c r="I4003" s="16">
        <v>43620.514664351853</v>
      </c>
      <c r="J4003" s="16">
        <v>44212.38789351852</v>
      </c>
      <c r="K4003">
        <v>125</v>
      </c>
      <c r="L4003" s="16">
        <f t="shared" si="310"/>
        <v>43739</v>
      </c>
      <c r="M4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3">
        <f t="shared" si="311"/>
        <v>0</v>
      </c>
      <c r="O4003">
        <f t="shared" si="312"/>
        <v>5</v>
      </c>
      <c r="P4003">
        <f t="shared" si="313"/>
        <v>5</v>
      </c>
      <c r="Q4003" s="19">
        <f t="shared" si="314"/>
        <v>5</v>
      </c>
    </row>
    <row r="4004" spans="1:17" x14ac:dyDescent="0.25">
      <c r="A4004" t="s">
        <v>7783</v>
      </c>
      <c r="B4004" s="16">
        <v>43764.709201388891</v>
      </c>
      <c r="C4004" t="s">
        <v>7784</v>
      </c>
      <c r="D4004" t="s">
        <v>83</v>
      </c>
      <c r="E4004" t="s">
        <v>84</v>
      </c>
      <c r="F4004" s="19">
        <v>56</v>
      </c>
      <c r="G4004" t="s">
        <v>52</v>
      </c>
      <c r="H4004" t="s">
        <v>85</v>
      </c>
      <c r="I4004" s="16">
        <v>43703.243726851855</v>
      </c>
      <c r="J4004" s="16">
        <v>44165.372060185182</v>
      </c>
      <c r="K4004">
        <v>125</v>
      </c>
      <c r="L4004" s="16">
        <f t="shared" si="310"/>
        <v>43739</v>
      </c>
      <c r="M4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4">
        <f t="shared" si="311"/>
        <v>0</v>
      </c>
      <c r="O4004">
        <f t="shared" si="312"/>
        <v>2</v>
      </c>
      <c r="P4004">
        <f t="shared" si="313"/>
        <v>2</v>
      </c>
      <c r="Q4004" s="19">
        <f t="shared" si="314"/>
        <v>2</v>
      </c>
    </row>
    <row r="4005" spans="1:17" x14ac:dyDescent="0.25">
      <c r="A4005" t="s">
        <v>7785</v>
      </c>
      <c r="B4005" s="16">
        <v>43766.385879629626</v>
      </c>
      <c r="C4005" t="s">
        <v>7786</v>
      </c>
      <c r="D4005" t="s">
        <v>83</v>
      </c>
      <c r="E4005" t="s">
        <v>84</v>
      </c>
      <c r="F4005" s="19">
        <v>56</v>
      </c>
      <c r="G4005" t="s">
        <v>52</v>
      </c>
      <c r="H4005" t="s">
        <v>85</v>
      </c>
      <c r="I4005" s="16">
        <v>43721.233611111114</v>
      </c>
      <c r="J4005" s="16">
        <v>44028.742847222224</v>
      </c>
      <c r="K4005">
        <v>125</v>
      </c>
      <c r="L4005" s="16">
        <f t="shared" si="310"/>
        <v>43739</v>
      </c>
      <c r="M4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5">
        <f t="shared" si="311"/>
        <v>0</v>
      </c>
      <c r="O4005">
        <f t="shared" si="312"/>
        <v>2</v>
      </c>
      <c r="P4005">
        <f t="shared" si="313"/>
        <v>2</v>
      </c>
      <c r="Q4005" s="19">
        <f t="shared" si="314"/>
        <v>2</v>
      </c>
    </row>
    <row r="4006" spans="1:17" x14ac:dyDescent="0.25">
      <c r="A4006" t="s">
        <v>7787</v>
      </c>
      <c r="B4006" s="16">
        <v>43766.581504629627</v>
      </c>
      <c r="C4006" t="s">
        <v>7788</v>
      </c>
      <c r="D4006" t="s">
        <v>34</v>
      </c>
      <c r="E4006" t="s">
        <v>84</v>
      </c>
      <c r="F4006" s="19">
        <v>56</v>
      </c>
      <c r="G4006" t="s">
        <v>52</v>
      </c>
      <c r="H4006" t="s">
        <v>85</v>
      </c>
      <c r="I4006" s="16">
        <v>43728.466145833336</v>
      </c>
      <c r="J4006" s="16">
        <v>44400.299467592595</v>
      </c>
      <c r="K4006">
        <v>125</v>
      </c>
      <c r="L4006" s="16">
        <f t="shared" si="310"/>
        <v>43739</v>
      </c>
      <c r="M4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6">
        <f t="shared" si="311"/>
        <v>0</v>
      </c>
      <c r="O4006">
        <f t="shared" si="312"/>
        <v>1</v>
      </c>
      <c r="P4006">
        <f t="shared" si="313"/>
        <v>1</v>
      </c>
      <c r="Q4006" s="19">
        <f t="shared" si="314"/>
        <v>1</v>
      </c>
    </row>
    <row r="4007" spans="1:17" x14ac:dyDescent="0.25">
      <c r="A4007" t="s">
        <v>7789</v>
      </c>
      <c r="B4007" s="16">
        <v>43766.646828703706</v>
      </c>
      <c r="C4007" t="s">
        <v>7790</v>
      </c>
      <c r="D4007" t="s">
        <v>83</v>
      </c>
      <c r="E4007" t="s">
        <v>84</v>
      </c>
      <c r="F4007" s="19">
        <v>56</v>
      </c>
      <c r="G4007" t="s">
        <v>52</v>
      </c>
      <c r="H4007" t="s">
        <v>85</v>
      </c>
      <c r="I4007" s="16">
        <v>43473.857002314813</v>
      </c>
      <c r="J4007" s="16">
        <v>44110.690891203703</v>
      </c>
      <c r="K4007">
        <v>125</v>
      </c>
      <c r="L4007" s="16">
        <f t="shared" si="310"/>
        <v>43739</v>
      </c>
      <c r="M4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7">
        <f t="shared" si="311"/>
        <v>0</v>
      </c>
      <c r="O4007">
        <f t="shared" si="312"/>
        <v>10</v>
      </c>
      <c r="P4007">
        <f t="shared" si="313"/>
        <v>10</v>
      </c>
      <c r="Q4007" s="19">
        <f t="shared" si="314"/>
        <v>10</v>
      </c>
    </row>
    <row r="4008" spans="1:17" x14ac:dyDescent="0.25">
      <c r="A4008" t="s">
        <v>7791</v>
      </c>
      <c r="B4008" s="16">
        <v>43766.812303240738</v>
      </c>
      <c r="C4008" t="s">
        <v>7792</v>
      </c>
      <c r="D4008" t="s">
        <v>34</v>
      </c>
      <c r="E4008" t="s">
        <v>84</v>
      </c>
      <c r="F4008" s="19">
        <v>56</v>
      </c>
      <c r="G4008" t="s">
        <v>52</v>
      </c>
      <c r="H4008" t="s">
        <v>85</v>
      </c>
      <c r="I4008" s="16">
        <v>43619.449745370373</v>
      </c>
      <c r="J4008" s="16">
        <v>44120.504027777781</v>
      </c>
      <c r="K4008">
        <v>125</v>
      </c>
      <c r="L4008" s="16">
        <f t="shared" si="310"/>
        <v>43739</v>
      </c>
      <c r="M4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8">
        <f t="shared" si="311"/>
        <v>0</v>
      </c>
      <c r="O4008">
        <f t="shared" si="312"/>
        <v>5</v>
      </c>
      <c r="P4008">
        <f t="shared" si="313"/>
        <v>5</v>
      </c>
      <c r="Q4008" s="19">
        <f t="shared" si="314"/>
        <v>5</v>
      </c>
    </row>
    <row r="4009" spans="1:17" x14ac:dyDescent="0.25">
      <c r="A4009" t="s">
        <v>7793</v>
      </c>
      <c r="B4009" s="16">
        <v>43768.41611111111</v>
      </c>
      <c r="C4009" t="s">
        <v>7794</v>
      </c>
      <c r="D4009" t="s">
        <v>83</v>
      </c>
      <c r="E4009" t="s">
        <v>90</v>
      </c>
      <c r="F4009" s="19">
        <v>56</v>
      </c>
      <c r="G4009" t="s">
        <v>52</v>
      </c>
      <c r="H4009" t="s">
        <v>85</v>
      </c>
      <c r="I4009" s="16">
        <v>43768.418391203704</v>
      </c>
      <c r="J4009" s="16">
        <v>44510.574097222219</v>
      </c>
      <c r="K4009">
        <v>125</v>
      </c>
      <c r="L4009" s="16">
        <f t="shared" si="310"/>
        <v>43739</v>
      </c>
      <c r="M4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09">
        <f t="shared" si="311"/>
        <v>0</v>
      </c>
      <c r="O4009">
        <f t="shared" si="312"/>
        <v>0</v>
      </c>
      <c r="P4009">
        <f t="shared" si="313"/>
        <v>0</v>
      </c>
      <c r="Q4009" s="19">
        <f t="shared" si="314"/>
        <v>0</v>
      </c>
    </row>
    <row r="4010" spans="1:17" x14ac:dyDescent="0.25">
      <c r="A4010" t="s">
        <v>7795</v>
      </c>
      <c r="B4010" s="16">
        <v>43768.437418981484</v>
      </c>
      <c r="C4010" t="s">
        <v>7796</v>
      </c>
      <c r="D4010" t="s">
        <v>83</v>
      </c>
      <c r="E4010" t="s">
        <v>84</v>
      </c>
      <c r="F4010" s="19">
        <v>56</v>
      </c>
      <c r="G4010" t="s">
        <v>52</v>
      </c>
      <c r="H4010" t="s">
        <v>85</v>
      </c>
      <c r="I4010" s="16">
        <v>43649.529907407406</v>
      </c>
      <c r="J4010" s="16">
        <v>44170.334548611114</v>
      </c>
      <c r="K4010">
        <v>125</v>
      </c>
      <c r="L4010" s="16">
        <f t="shared" si="310"/>
        <v>43739</v>
      </c>
      <c r="M4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0">
        <f t="shared" si="311"/>
        <v>0</v>
      </c>
      <c r="O4010">
        <f t="shared" si="312"/>
        <v>4</v>
      </c>
      <c r="P4010">
        <f t="shared" si="313"/>
        <v>4</v>
      </c>
      <c r="Q4010" s="19">
        <f t="shared" si="314"/>
        <v>4</v>
      </c>
    </row>
    <row r="4011" spans="1:17" x14ac:dyDescent="0.25">
      <c r="A4011" t="s">
        <v>7797</v>
      </c>
      <c r="B4011" s="16">
        <v>43769.4999537037</v>
      </c>
      <c r="C4011" t="s">
        <v>7798</v>
      </c>
      <c r="D4011" t="s">
        <v>83</v>
      </c>
      <c r="E4011" t="s">
        <v>84</v>
      </c>
      <c r="F4011" s="19">
        <v>56</v>
      </c>
      <c r="G4011" t="s">
        <v>52</v>
      </c>
      <c r="H4011" t="s">
        <v>85</v>
      </c>
      <c r="I4011" s="16">
        <v>43698.417129629626</v>
      </c>
      <c r="J4011" s="16">
        <v>44198.329571759263</v>
      </c>
      <c r="K4011">
        <v>125</v>
      </c>
      <c r="L4011" s="16">
        <f t="shared" si="310"/>
        <v>43739</v>
      </c>
      <c r="M4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1">
        <f t="shared" si="311"/>
        <v>0</v>
      </c>
      <c r="O4011">
        <f t="shared" si="312"/>
        <v>2</v>
      </c>
      <c r="P4011">
        <f t="shared" si="313"/>
        <v>2</v>
      </c>
      <c r="Q4011" s="19">
        <f t="shared" si="314"/>
        <v>2</v>
      </c>
    </row>
    <row r="4012" spans="1:17" x14ac:dyDescent="0.25">
      <c r="A4012" t="s">
        <v>7799</v>
      </c>
      <c r="B4012" s="16">
        <v>43769.558761574073</v>
      </c>
      <c r="C4012" t="s">
        <v>7800</v>
      </c>
      <c r="D4012" t="s">
        <v>83</v>
      </c>
      <c r="E4012" t="s">
        <v>84</v>
      </c>
      <c r="F4012" s="19">
        <v>56</v>
      </c>
      <c r="G4012" t="s">
        <v>51</v>
      </c>
      <c r="H4012" t="s">
        <v>85</v>
      </c>
      <c r="I4012" s="16">
        <v>43742.725775462961</v>
      </c>
      <c r="J4012" s="16">
        <v>44048.520624999997</v>
      </c>
      <c r="K4012">
        <v>125</v>
      </c>
      <c r="L4012" s="16">
        <f t="shared" si="310"/>
        <v>43739</v>
      </c>
      <c r="M4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2">
        <f t="shared" si="311"/>
        <v>0</v>
      </c>
      <c r="O4012">
        <f t="shared" si="312"/>
        <v>1</v>
      </c>
      <c r="P4012">
        <f t="shared" si="313"/>
        <v>1</v>
      </c>
      <c r="Q4012" s="19">
        <f t="shared" si="314"/>
        <v>1</v>
      </c>
    </row>
    <row r="4013" spans="1:17" x14ac:dyDescent="0.25">
      <c r="A4013" t="s">
        <v>7801</v>
      </c>
      <c r="B4013" s="16">
        <v>43770.650150462963</v>
      </c>
      <c r="C4013" t="s">
        <v>7802</v>
      </c>
      <c r="D4013" t="s">
        <v>83</v>
      </c>
      <c r="E4013" t="s">
        <v>84</v>
      </c>
      <c r="F4013" s="19">
        <v>56</v>
      </c>
      <c r="G4013" t="s">
        <v>51</v>
      </c>
      <c r="H4013" t="s">
        <v>85</v>
      </c>
      <c r="I4013" s="16">
        <v>43552.4690625</v>
      </c>
      <c r="J4013" s="16">
        <v>43615.658078703702</v>
      </c>
      <c r="K4013">
        <v>125</v>
      </c>
      <c r="L4013" s="16">
        <f t="shared" si="310"/>
        <v>43770</v>
      </c>
      <c r="M4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3">
        <f t="shared" si="311"/>
        <v>1</v>
      </c>
      <c r="O4013">
        <f t="shared" si="312"/>
        <v>7</v>
      </c>
      <c r="P4013">
        <f t="shared" si="313"/>
        <v>2</v>
      </c>
      <c r="Q4013" s="19">
        <f t="shared" si="314"/>
        <v>2</v>
      </c>
    </row>
    <row r="4014" spans="1:17" x14ac:dyDescent="0.25">
      <c r="A4014" t="s">
        <v>7803</v>
      </c>
      <c r="B4014" s="16">
        <v>43772.422986111109</v>
      </c>
      <c r="C4014" t="s">
        <v>7804</v>
      </c>
      <c r="D4014" t="s">
        <v>83</v>
      </c>
      <c r="E4014" t="s">
        <v>84</v>
      </c>
      <c r="F4014" s="19">
        <v>56</v>
      </c>
      <c r="G4014" t="s">
        <v>52</v>
      </c>
      <c r="H4014" t="s">
        <v>85</v>
      </c>
      <c r="I4014" s="16">
        <v>43622.397256944445</v>
      </c>
      <c r="J4014" s="16">
        <v>44156.562106481484</v>
      </c>
      <c r="K4014">
        <v>125</v>
      </c>
      <c r="L4014" s="16">
        <f t="shared" si="310"/>
        <v>43770</v>
      </c>
      <c r="M4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4">
        <f t="shared" si="311"/>
        <v>0</v>
      </c>
      <c r="O4014">
        <f t="shared" si="312"/>
        <v>5</v>
      </c>
      <c r="P4014">
        <f t="shared" si="313"/>
        <v>5</v>
      </c>
      <c r="Q4014" s="19">
        <f t="shared" si="314"/>
        <v>5</v>
      </c>
    </row>
    <row r="4015" spans="1:17" x14ac:dyDescent="0.25">
      <c r="A4015" t="s">
        <v>7805</v>
      </c>
      <c r="B4015" s="16">
        <v>43774.462881944448</v>
      </c>
      <c r="C4015" t="s">
        <v>7806</v>
      </c>
      <c r="D4015" t="s">
        <v>83</v>
      </c>
      <c r="E4015" t="s">
        <v>90</v>
      </c>
      <c r="F4015" s="19">
        <v>56</v>
      </c>
      <c r="G4015" t="s">
        <v>52</v>
      </c>
      <c r="H4015" t="s">
        <v>85</v>
      </c>
      <c r="I4015" s="16">
        <v>43774.465787037036</v>
      </c>
      <c r="J4015" s="16">
        <v>44447.577199074076</v>
      </c>
      <c r="K4015">
        <v>125</v>
      </c>
      <c r="L4015" s="16">
        <f t="shared" si="310"/>
        <v>43770</v>
      </c>
      <c r="M4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5">
        <f t="shared" si="311"/>
        <v>0</v>
      </c>
      <c r="O4015">
        <f t="shared" si="312"/>
        <v>0</v>
      </c>
      <c r="P4015">
        <f t="shared" si="313"/>
        <v>0</v>
      </c>
      <c r="Q4015" s="19">
        <f t="shared" si="314"/>
        <v>0</v>
      </c>
    </row>
    <row r="4016" spans="1:17" x14ac:dyDescent="0.25">
      <c r="A4016" t="s">
        <v>7807</v>
      </c>
      <c r="B4016" s="16">
        <v>43774.524976851855</v>
      </c>
      <c r="C4016" t="s">
        <v>7808</v>
      </c>
      <c r="D4016" t="s">
        <v>83</v>
      </c>
      <c r="E4016" t="s">
        <v>90</v>
      </c>
      <c r="F4016" s="19">
        <v>56</v>
      </c>
      <c r="G4016" t="s">
        <v>51</v>
      </c>
      <c r="H4016" t="s">
        <v>85</v>
      </c>
      <c r="I4016" s="16">
        <v>43774.528090277781</v>
      </c>
      <c r="J4016" s="16">
        <v>44272.458738425928</v>
      </c>
      <c r="K4016">
        <v>125</v>
      </c>
      <c r="L4016" s="16">
        <f t="shared" si="310"/>
        <v>43770</v>
      </c>
      <c r="M4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6">
        <f t="shared" si="311"/>
        <v>0</v>
      </c>
      <c r="O4016">
        <f t="shared" si="312"/>
        <v>0</v>
      </c>
      <c r="P4016">
        <f t="shared" si="313"/>
        <v>0</v>
      </c>
      <c r="Q4016" s="19">
        <f t="shared" si="314"/>
        <v>0</v>
      </c>
    </row>
    <row r="4017" spans="1:17" x14ac:dyDescent="0.25">
      <c r="A4017" t="s">
        <v>7809</v>
      </c>
      <c r="B4017" s="16">
        <v>43774.611759259256</v>
      </c>
      <c r="C4017" t="s">
        <v>7810</v>
      </c>
      <c r="D4017" t="s">
        <v>83</v>
      </c>
      <c r="E4017" t="s">
        <v>90</v>
      </c>
      <c r="F4017" s="19">
        <v>56</v>
      </c>
      <c r="G4017" t="s">
        <v>52</v>
      </c>
      <c r="H4017" t="s">
        <v>85</v>
      </c>
      <c r="I4017" s="16">
        <v>43774.615648148145</v>
      </c>
      <c r="J4017" s="16">
        <v>44292.442569444444</v>
      </c>
      <c r="K4017">
        <v>125</v>
      </c>
      <c r="L4017" s="16">
        <f t="shared" si="310"/>
        <v>43770</v>
      </c>
      <c r="M4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7">
        <f t="shared" si="311"/>
        <v>0</v>
      </c>
      <c r="O4017">
        <f t="shared" si="312"/>
        <v>0</v>
      </c>
      <c r="P4017">
        <f t="shared" si="313"/>
        <v>0</v>
      </c>
      <c r="Q4017" s="19">
        <f t="shared" si="314"/>
        <v>0</v>
      </c>
    </row>
    <row r="4018" spans="1:17" x14ac:dyDescent="0.25">
      <c r="A4018" t="s">
        <v>7811</v>
      </c>
      <c r="B4018" s="16">
        <v>43776.648356481484</v>
      </c>
      <c r="C4018" t="s">
        <v>7812</v>
      </c>
      <c r="D4018" t="s">
        <v>83</v>
      </c>
      <c r="E4018" t="s">
        <v>84</v>
      </c>
      <c r="F4018" s="19">
        <v>56</v>
      </c>
      <c r="G4018" t="s">
        <v>52</v>
      </c>
      <c r="H4018" t="s">
        <v>85</v>
      </c>
      <c r="I4018" s="16">
        <v>43584.636053240742</v>
      </c>
      <c r="J4018" s="16">
        <v>44347.724016203705</v>
      </c>
      <c r="K4018">
        <v>125</v>
      </c>
      <c r="L4018" s="16">
        <f t="shared" si="310"/>
        <v>43770</v>
      </c>
      <c r="M4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8">
        <f t="shared" si="311"/>
        <v>0</v>
      </c>
      <c r="O4018">
        <f t="shared" si="312"/>
        <v>6</v>
      </c>
      <c r="P4018">
        <f t="shared" si="313"/>
        <v>6</v>
      </c>
      <c r="Q4018" s="19">
        <f t="shared" si="314"/>
        <v>6</v>
      </c>
    </row>
    <row r="4019" spans="1:17" x14ac:dyDescent="0.25">
      <c r="A4019" t="s">
        <v>7813</v>
      </c>
      <c r="B4019" s="16">
        <v>43778.500914351855</v>
      </c>
      <c r="C4019" t="s">
        <v>7814</v>
      </c>
      <c r="D4019" t="s">
        <v>34</v>
      </c>
      <c r="E4019" t="s">
        <v>84</v>
      </c>
      <c r="F4019" s="19">
        <v>56</v>
      </c>
      <c r="G4019" t="s">
        <v>52</v>
      </c>
      <c r="H4019" t="s">
        <v>85</v>
      </c>
      <c r="I4019" s="16">
        <v>43473.63076388889</v>
      </c>
      <c r="J4019" s="16">
        <v>43508.58666666667</v>
      </c>
      <c r="K4019">
        <v>125</v>
      </c>
      <c r="L4019" s="16">
        <f t="shared" si="310"/>
        <v>43770</v>
      </c>
      <c r="M4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19">
        <f t="shared" si="311"/>
        <v>1</v>
      </c>
      <c r="O4019">
        <f t="shared" si="312"/>
        <v>10</v>
      </c>
      <c r="P4019">
        <f t="shared" si="313"/>
        <v>1</v>
      </c>
      <c r="Q4019" s="19">
        <f t="shared" si="314"/>
        <v>1</v>
      </c>
    </row>
    <row r="4020" spans="1:17" x14ac:dyDescent="0.25">
      <c r="A4020" t="s">
        <v>7815</v>
      </c>
      <c r="B4020" s="16">
        <v>43779.675092592595</v>
      </c>
      <c r="C4020" t="s">
        <v>7816</v>
      </c>
      <c r="D4020" t="s">
        <v>83</v>
      </c>
      <c r="E4020" t="s">
        <v>84</v>
      </c>
      <c r="F4020" s="19">
        <v>56</v>
      </c>
      <c r="G4020" t="s">
        <v>51</v>
      </c>
      <c r="H4020" t="s">
        <v>85</v>
      </c>
      <c r="I4020" s="16">
        <v>43654.603344907409</v>
      </c>
      <c r="J4020" s="16">
        <v>43988.614999999998</v>
      </c>
      <c r="K4020">
        <v>125</v>
      </c>
      <c r="L4020" s="16">
        <f t="shared" si="310"/>
        <v>43770</v>
      </c>
      <c r="M4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0">
        <f t="shared" si="311"/>
        <v>0</v>
      </c>
      <c r="O4020">
        <f t="shared" si="312"/>
        <v>4</v>
      </c>
      <c r="P4020">
        <f t="shared" si="313"/>
        <v>4</v>
      </c>
      <c r="Q4020" s="19">
        <f t="shared" si="314"/>
        <v>4</v>
      </c>
    </row>
    <row r="4021" spans="1:17" x14ac:dyDescent="0.25">
      <c r="A4021" t="s">
        <v>7817</v>
      </c>
      <c r="B4021" s="16">
        <v>43781.313784722224</v>
      </c>
      <c r="C4021" t="s">
        <v>7818</v>
      </c>
      <c r="D4021" t="s">
        <v>83</v>
      </c>
      <c r="E4021" t="s">
        <v>84</v>
      </c>
      <c r="F4021" s="19">
        <v>56</v>
      </c>
      <c r="G4021" t="s">
        <v>51</v>
      </c>
      <c r="H4021" t="s">
        <v>85</v>
      </c>
      <c r="I4021" s="16">
        <v>43759.615046296298</v>
      </c>
      <c r="J4021" s="16">
        <v>44093.540891203702</v>
      </c>
      <c r="K4021">
        <v>125</v>
      </c>
      <c r="L4021" s="16">
        <f t="shared" si="310"/>
        <v>43770</v>
      </c>
      <c r="M4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1">
        <f t="shared" si="311"/>
        <v>0</v>
      </c>
      <c r="O4021">
        <f t="shared" si="312"/>
        <v>1</v>
      </c>
      <c r="P4021">
        <f t="shared" si="313"/>
        <v>1</v>
      </c>
      <c r="Q4021" s="19">
        <f t="shared" si="314"/>
        <v>1</v>
      </c>
    </row>
    <row r="4022" spans="1:17" x14ac:dyDescent="0.25">
      <c r="A4022" t="s">
        <v>7819</v>
      </c>
      <c r="B4022" s="16">
        <v>43783.489305555559</v>
      </c>
      <c r="C4022" t="s">
        <v>7820</v>
      </c>
      <c r="D4022" t="s">
        <v>83</v>
      </c>
      <c r="E4022" t="s">
        <v>90</v>
      </c>
      <c r="F4022" s="19">
        <v>56</v>
      </c>
      <c r="G4022" t="s">
        <v>52</v>
      </c>
      <c r="H4022" t="s">
        <v>85</v>
      </c>
      <c r="I4022" s="16">
        <v>43783.492638888885</v>
      </c>
      <c r="J4022" s="16">
        <v>44461.648032407407</v>
      </c>
      <c r="K4022">
        <v>125</v>
      </c>
      <c r="L4022" s="16">
        <f t="shared" si="310"/>
        <v>43770</v>
      </c>
      <c r="M4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2">
        <f t="shared" si="311"/>
        <v>0</v>
      </c>
      <c r="O4022">
        <f t="shared" si="312"/>
        <v>0</v>
      </c>
      <c r="P4022">
        <f t="shared" si="313"/>
        <v>0</v>
      </c>
      <c r="Q4022" s="19">
        <f t="shared" si="314"/>
        <v>0</v>
      </c>
    </row>
    <row r="4023" spans="1:17" x14ac:dyDescent="0.25">
      <c r="A4023" t="s">
        <v>7821</v>
      </c>
      <c r="B4023" s="16">
        <v>43783.681319444448</v>
      </c>
      <c r="C4023" t="s">
        <v>7822</v>
      </c>
      <c r="D4023" t="s">
        <v>34</v>
      </c>
      <c r="E4023" t="s">
        <v>84</v>
      </c>
      <c r="F4023" s="19">
        <v>56</v>
      </c>
      <c r="G4023" t="s">
        <v>52</v>
      </c>
      <c r="H4023" t="s">
        <v>85</v>
      </c>
      <c r="I4023" s="16">
        <v>43651.597905092596</v>
      </c>
      <c r="J4023" s="16">
        <v>44184.598935185182</v>
      </c>
      <c r="K4023">
        <v>125</v>
      </c>
      <c r="L4023" s="16">
        <f t="shared" si="310"/>
        <v>43770</v>
      </c>
      <c r="M4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3">
        <f t="shared" si="311"/>
        <v>0</v>
      </c>
      <c r="O4023">
        <f t="shared" si="312"/>
        <v>4</v>
      </c>
      <c r="P4023">
        <f t="shared" si="313"/>
        <v>4</v>
      </c>
      <c r="Q4023" s="19">
        <f t="shared" si="314"/>
        <v>4</v>
      </c>
    </row>
    <row r="4024" spans="1:17" x14ac:dyDescent="0.25">
      <c r="A4024" t="s">
        <v>7823</v>
      </c>
      <c r="B4024" s="16">
        <v>43783.704328703701</v>
      </c>
      <c r="C4024" t="s">
        <v>7824</v>
      </c>
      <c r="D4024" t="s">
        <v>83</v>
      </c>
      <c r="E4024" t="s">
        <v>84</v>
      </c>
      <c r="F4024" s="19">
        <v>56</v>
      </c>
      <c r="G4024" t="s">
        <v>51</v>
      </c>
      <c r="H4024" t="s">
        <v>85</v>
      </c>
      <c r="I4024" s="16">
        <v>43676.580127314817</v>
      </c>
      <c r="J4024" s="16">
        <v>44144.467905092592</v>
      </c>
      <c r="K4024">
        <v>125</v>
      </c>
      <c r="L4024" s="16">
        <f t="shared" si="310"/>
        <v>43770</v>
      </c>
      <c r="M4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4">
        <f t="shared" si="311"/>
        <v>0</v>
      </c>
      <c r="O4024">
        <f t="shared" si="312"/>
        <v>4</v>
      </c>
      <c r="P4024">
        <f t="shared" si="313"/>
        <v>4</v>
      </c>
      <c r="Q4024" s="19">
        <f t="shared" si="314"/>
        <v>4</v>
      </c>
    </row>
    <row r="4025" spans="1:17" x14ac:dyDescent="0.25">
      <c r="A4025" t="s">
        <v>7825</v>
      </c>
      <c r="B4025" s="16">
        <v>43785.400231481479</v>
      </c>
      <c r="C4025" t="s">
        <v>7826</v>
      </c>
      <c r="D4025" t="s">
        <v>83</v>
      </c>
      <c r="E4025" t="s">
        <v>84</v>
      </c>
      <c r="F4025" s="19">
        <v>56</v>
      </c>
      <c r="G4025" t="s">
        <v>51</v>
      </c>
      <c r="H4025" t="s">
        <v>85</v>
      </c>
      <c r="I4025" s="16">
        <v>43530.496192129627</v>
      </c>
      <c r="J4025" s="16">
        <v>44521.645451388889</v>
      </c>
      <c r="K4025">
        <v>125</v>
      </c>
      <c r="L4025" s="16">
        <f t="shared" si="310"/>
        <v>43770</v>
      </c>
      <c r="M4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5">
        <f t="shared" si="311"/>
        <v>0</v>
      </c>
      <c r="O4025">
        <f t="shared" si="312"/>
        <v>8</v>
      </c>
      <c r="P4025">
        <f t="shared" si="313"/>
        <v>8</v>
      </c>
      <c r="Q4025" s="19">
        <f t="shared" si="314"/>
        <v>8</v>
      </c>
    </row>
    <row r="4026" spans="1:17" x14ac:dyDescent="0.25">
      <c r="A4026" t="s">
        <v>7827</v>
      </c>
      <c r="B4026" s="16">
        <v>43785.560335648152</v>
      </c>
      <c r="C4026" t="s">
        <v>7828</v>
      </c>
      <c r="D4026" t="s">
        <v>83</v>
      </c>
      <c r="E4026" t="s">
        <v>84</v>
      </c>
      <c r="F4026" s="19">
        <v>56</v>
      </c>
      <c r="G4026" t="s">
        <v>52</v>
      </c>
      <c r="H4026" t="s">
        <v>85</v>
      </c>
      <c r="I4026" s="16">
        <v>43623.571886574071</v>
      </c>
      <c r="J4026" s="16">
        <v>43852.503078703703</v>
      </c>
      <c r="K4026">
        <v>125</v>
      </c>
      <c r="L4026" s="16">
        <f t="shared" si="310"/>
        <v>43770</v>
      </c>
      <c r="M4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6">
        <f t="shared" si="311"/>
        <v>0</v>
      </c>
      <c r="O4026">
        <f t="shared" si="312"/>
        <v>5</v>
      </c>
      <c r="P4026">
        <f t="shared" si="313"/>
        <v>5</v>
      </c>
      <c r="Q4026" s="19">
        <f t="shared" si="314"/>
        <v>5</v>
      </c>
    </row>
    <row r="4027" spans="1:17" x14ac:dyDescent="0.25">
      <c r="A4027" t="s">
        <v>7829</v>
      </c>
      <c r="B4027" s="16">
        <v>43786.630740740744</v>
      </c>
      <c r="C4027" t="s">
        <v>7830</v>
      </c>
      <c r="D4027" t="s">
        <v>34</v>
      </c>
      <c r="E4027" t="s">
        <v>84</v>
      </c>
      <c r="F4027" s="19">
        <v>56</v>
      </c>
      <c r="G4027" t="s">
        <v>52</v>
      </c>
      <c r="H4027" t="s">
        <v>85</v>
      </c>
      <c r="I4027" s="16">
        <v>43601.48505787037</v>
      </c>
      <c r="J4027" s="16">
        <v>43848.438680555555</v>
      </c>
      <c r="K4027">
        <v>125</v>
      </c>
      <c r="L4027" s="16">
        <f t="shared" si="310"/>
        <v>43770</v>
      </c>
      <c r="M4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7">
        <f t="shared" si="311"/>
        <v>0</v>
      </c>
      <c r="O4027">
        <f t="shared" si="312"/>
        <v>6</v>
      </c>
      <c r="P4027">
        <f t="shared" si="313"/>
        <v>6</v>
      </c>
      <c r="Q4027" s="19">
        <f t="shared" si="314"/>
        <v>6</v>
      </c>
    </row>
    <row r="4028" spans="1:17" x14ac:dyDescent="0.25">
      <c r="A4028" t="s">
        <v>7831</v>
      </c>
      <c r="B4028" s="16">
        <v>43787.545231481483</v>
      </c>
      <c r="C4028" t="s">
        <v>7832</v>
      </c>
      <c r="D4028" t="s">
        <v>34</v>
      </c>
      <c r="E4028" t="s">
        <v>84</v>
      </c>
      <c r="F4028" s="19">
        <v>56</v>
      </c>
      <c r="G4028" t="s">
        <v>52</v>
      </c>
      <c r="H4028" t="s">
        <v>85</v>
      </c>
      <c r="I4028" s="16">
        <v>43629.553032407406</v>
      </c>
      <c r="J4028" s="16">
        <v>43988.478750000002</v>
      </c>
      <c r="K4028">
        <v>125</v>
      </c>
      <c r="L4028" s="16">
        <f t="shared" si="310"/>
        <v>43770</v>
      </c>
      <c r="M4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8">
        <f t="shared" si="311"/>
        <v>0</v>
      </c>
      <c r="O4028">
        <f t="shared" si="312"/>
        <v>5</v>
      </c>
      <c r="P4028">
        <f t="shared" si="313"/>
        <v>5</v>
      </c>
      <c r="Q4028" s="19">
        <f t="shared" si="314"/>
        <v>5</v>
      </c>
    </row>
    <row r="4029" spans="1:17" x14ac:dyDescent="0.25">
      <c r="A4029" t="s">
        <v>7833</v>
      </c>
      <c r="B4029" s="16">
        <v>43792.533622685187</v>
      </c>
      <c r="C4029" t="s">
        <v>7834</v>
      </c>
      <c r="D4029" t="s">
        <v>83</v>
      </c>
      <c r="E4029" t="s">
        <v>84</v>
      </c>
      <c r="F4029" s="19">
        <v>56</v>
      </c>
      <c r="G4029" t="s">
        <v>51</v>
      </c>
      <c r="H4029" t="s">
        <v>85</v>
      </c>
      <c r="I4029" s="16">
        <v>43654.499490740738</v>
      </c>
      <c r="J4029" s="16">
        <v>43786.54483796296</v>
      </c>
      <c r="K4029">
        <v>125</v>
      </c>
      <c r="L4029" s="16">
        <f t="shared" si="310"/>
        <v>43770</v>
      </c>
      <c r="M4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29">
        <f t="shared" si="311"/>
        <v>1</v>
      </c>
      <c r="O4029">
        <f t="shared" si="312"/>
        <v>5</v>
      </c>
      <c r="P4029">
        <f t="shared" si="313"/>
        <v>4</v>
      </c>
      <c r="Q4029" s="19">
        <f t="shared" si="314"/>
        <v>4</v>
      </c>
    </row>
    <row r="4030" spans="1:17" x14ac:dyDescent="0.25">
      <c r="A4030" t="s">
        <v>7835</v>
      </c>
      <c r="B4030" s="16">
        <v>43794.515532407408</v>
      </c>
      <c r="C4030" t="s">
        <v>7836</v>
      </c>
      <c r="D4030" t="s">
        <v>83</v>
      </c>
      <c r="E4030" t="s">
        <v>90</v>
      </c>
      <c r="F4030" s="19">
        <v>56</v>
      </c>
      <c r="G4030" t="s">
        <v>51</v>
      </c>
      <c r="H4030" t="s">
        <v>85</v>
      </c>
      <c r="I4030" s="16">
        <v>43794.518240740741</v>
      </c>
      <c r="J4030" s="16">
        <v>44557.56145833333</v>
      </c>
      <c r="K4030">
        <v>125</v>
      </c>
      <c r="L4030" s="16">
        <f t="shared" si="310"/>
        <v>43770</v>
      </c>
      <c r="M4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0">
        <f t="shared" si="311"/>
        <v>0</v>
      </c>
      <c r="O4030">
        <f t="shared" si="312"/>
        <v>0</v>
      </c>
      <c r="P4030">
        <f t="shared" si="313"/>
        <v>0</v>
      </c>
      <c r="Q4030" s="19">
        <f t="shared" si="314"/>
        <v>0</v>
      </c>
    </row>
    <row r="4031" spans="1:17" x14ac:dyDescent="0.25">
      <c r="A4031" t="s">
        <v>7837</v>
      </c>
      <c r="B4031" s="16">
        <v>43799.467939814815</v>
      </c>
      <c r="C4031" t="s">
        <v>7838</v>
      </c>
      <c r="D4031" t="s">
        <v>83</v>
      </c>
      <c r="E4031" t="s">
        <v>84</v>
      </c>
      <c r="F4031" s="19">
        <v>56</v>
      </c>
      <c r="G4031" t="s">
        <v>51</v>
      </c>
      <c r="H4031" t="s">
        <v>85</v>
      </c>
      <c r="I4031" s="16">
        <v>43516.550694444442</v>
      </c>
      <c r="J4031" s="16">
        <v>43686.720775462964</v>
      </c>
      <c r="K4031">
        <v>125</v>
      </c>
      <c r="L4031" s="16">
        <f t="shared" si="310"/>
        <v>43770</v>
      </c>
      <c r="M4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1">
        <f t="shared" si="311"/>
        <v>1</v>
      </c>
      <c r="O4031">
        <f t="shared" si="312"/>
        <v>9</v>
      </c>
      <c r="P4031">
        <f t="shared" si="313"/>
        <v>6</v>
      </c>
      <c r="Q4031" s="19">
        <f t="shared" si="314"/>
        <v>6</v>
      </c>
    </row>
    <row r="4032" spans="1:17" x14ac:dyDescent="0.25">
      <c r="A4032" t="s">
        <v>7839</v>
      </c>
      <c r="B4032" s="16">
        <v>43801.637546296297</v>
      </c>
      <c r="C4032" t="s">
        <v>7840</v>
      </c>
      <c r="D4032" t="s">
        <v>34</v>
      </c>
      <c r="E4032" t="s">
        <v>84</v>
      </c>
      <c r="F4032" s="19">
        <v>56</v>
      </c>
      <c r="G4032" t="s">
        <v>52</v>
      </c>
      <c r="H4032" t="s">
        <v>85</v>
      </c>
      <c r="I4032" s="16">
        <v>43591.684687499997</v>
      </c>
      <c r="J4032" s="16">
        <v>44333.679409722223</v>
      </c>
      <c r="K4032">
        <v>125</v>
      </c>
      <c r="L4032" s="16">
        <f t="shared" si="310"/>
        <v>43800</v>
      </c>
      <c r="M4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2">
        <f t="shared" si="311"/>
        <v>0</v>
      </c>
      <c r="O4032">
        <f t="shared" si="312"/>
        <v>7</v>
      </c>
      <c r="P4032">
        <f t="shared" si="313"/>
        <v>7</v>
      </c>
      <c r="Q4032" s="19">
        <f t="shared" si="314"/>
        <v>7</v>
      </c>
    </row>
    <row r="4033" spans="1:17" x14ac:dyDescent="0.25">
      <c r="A4033" t="s">
        <v>7841</v>
      </c>
      <c r="B4033" s="16">
        <v>43802.52652777778</v>
      </c>
      <c r="C4033" t="s">
        <v>7842</v>
      </c>
      <c r="D4033" t="s">
        <v>83</v>
      </c>
      <c r="E4033" t="s">
        <v>90</v>
      </c>
      <c r="F4033" s="19">
        <v>56</v>
      </c>
      <c r="G4033" t="s">
        <v>51</v>
      </c>
      <c r="H4033" t="s">
        <v>85</v>
      </c>
      <c r="I4033" s="16">
        <v>43802.528831018521</v>
      </c>
      <c r="J4033" s="16">
        <v>44055.533541666664</v>
      </c>
      <c r="K4033">
        <v>125</v>
      </c>
      <c r="L4033" s="16">
        <f t="shared" si="310"/>
        <v>43800</v>
      </c>
      <c r="M4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3">
        <f t="shared" si="311"/>
        <v>0</v>
      </c>
      <c r="O4033">
        <f t="shared" si="312"/>
        <v>0</v>
      </c>
      <c r="P4033">
        <f t="shared" si="313"/>
        <v>0</v>
      </c>
      <c r="Q4033" s="19">
        <f t="shared" si="314"/>
        <v>0</v>
      </c>
    </row>
    <row r="4034" spans="1:17" x14ac:dyDescent="0.25">
      <c r="A4034" t="s">
        <v>7843</v>
      </c>
      <c r="B4034" s="16">
        <v>43802.643900462965</v>
      </c>
      <c r="C4034" t="s">
        <v>7844</v>
      </c>
      <c r="D4034" t="s">
        <v>83</v>
      </c>
      <c r="E4034" t="s">
        <v>84</v>
      </c>
      <c r="F4034" s="19">
        <v>56</v>
      </c>
      <c r="G4034" t="s">
        <v>52</v>
      </c>
      <c r="H4034" t="s">
        <v>85</v>
      </c>
      <c r="I4034" s="16">
        <v>43670.477453703701</v>
      </c>
      <c r="J4034" s="16">
        <v>44549.710312499999</v>
      </c>
      <c r="K4034">
        <v>125</v>
      </c>
      <c r="L4034" s="16">
        <f t="shared" ref="L4034:L4097" si="315">DATE(YEAR(B4034),MONTH(B4034),1)</f>
        <v>43800</v>
      </c>
      <c r="M4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4">
        <f t="shared" ref="N4034:N4097" si="316">IF(B4034&gt;=J4034,1,0)</f>
        <v>0</v>
      </c>
      <c r="O4034">
        <f t="shared" ref="O4034:O4097" si="317">ROUND((B4034-I4034)/30,0)</f>
        <v>4</v>
      </c>
      <c r="P4034">
        <f t="shared" ref="P4034:P4097" si="318">IF(AND(N4034=1,B4034&gt;=J4034,J4034&gt;0),ROUND((J4034-I4034)/30,0),O4034)</f>
        <v>4</v>
      </c>
      <c r="Q4034" s="19">
        <f t="shared" ref="Q4034:Q4097" si="319">MIN(O4034:P4034)</f>
        <v>4</v>
      </c>
    </row>
    <row r="4035" spans="1:17" x14ac:dyDescent="0.25">
      <c r="A4035" t="s">
        <v>7845</v>
      </c>
      <c r="B4035" s="16">
        <v>43803.36991898148</v>
      </c>
      <c r="C4035" t="s">
        <v>7846</v>
      </c>
      <c r="D4035" t="s">
        <v>83</v>
      </c>
      <c r="E4035" t="s">
        <v>90</v>
      </c>
      <c r="F4035" s="19">
        <v>56</v>
      </c>
      <c r="G4035" t="s">
        <v>51</v>
      </c>
      <c r="H4035" t="s">
        <v>85</v>
      </c>
      <c r="I4035" s="16">
        <v>43803.37300925926</v>
      </c>
      <c r="J4035" s="16">
        <v>44230.458692129629</v>
      </c>
      <c r="K4035">
        <v>125</v>
      </c>
      <c r="L4035" s="16">
        <f t="shared" si="315"/>
        <v>43800</v>
      </c>
      <c r="M4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5">
        <f t="shared" si="316"/>
        <v>0</v>
      </c>
      <c r="O4035">
        <f t="shared" si="317"/>
        <v>0</v>
      </c>
      <c r="P4035">
        <f t="shared" si="318"/>
        <v>0</v>
      </c>
      <c r="Q4035" s="19">
        <f t="shared" si="319"/>
        <v>0</v>
      </c>
    </row>
    <row r="4036" spans="1:17" x14ac:dyDescent="0.25">
      <c r="A4036" t="s">
        <v>7847</v>
      </c>
      <c r="B4036" s="16">
        <v>43804.44568287037</v>
      </c>
      <c r="C4036" t="s">
        <v>7848</v>
      </c>
      <c r="D4036" t="s">
        <v>83</v>
      </c>
      <c r="E4036" t="s">
        <v>90</v>
      </c>
      <c r="F4036" s="19">
        <v>56</v>
      </c>
      <c r="G4036" t="s">
        <v>52</v>
      </c>
      <c r="H4036" t="s">
        <v>85</v>
      </c>
      <c r="I4036" s="16">
        <v>43804.447881944441</v>
      </c>
      <c r="J4036" s="16">
        <v>44522.416990740741</v>
      </c>
      <c r="K4036">
        <v>125</v>
      </c>
      <c r="L4036" s="16">
        <f t="shared" si="315"/>
        <v>43800</v>
      </c>
      <c r="M4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6">
        <f t="shared" si="316"/>
        <v>0</v>
      </c>
      <c r="O4036">
        <f t="shared" si="317"/>
        <v>0</v>
      </c>
      <c r="P4036">
        <f t="shared" si="318"/>
        <v>0</v>
      </c>
      <c r="Q4036" s="19">
        <f t="shared" si="319"/>
        <v>0</v>
      </c>
    </row>
    <row r="4037" spans="1:17" x14ac:dyDescent="0.25">
      <c r="A4037" t="s">
        <v>7849</v>
      </c>
      <c r="B4037" s="16">
        <v>43804.664351851854</v>
      </c>
      <c r="C4037" t="s">
        <v>7850</v>
      </c>
      <c r="D4037" t="s">
        <v>83</v>
      </c>
      <c r="E4037" t="s">
        <v>84</v>
      </c>
      <c r="F4037" s="19">
        <v>56</v>
      </c>
      <c r="G4037" t="s">
        <v>51</v>
      </c>
      <c r="H4037" t="s">
        <v>85</v>
      </c>
      <c r="I4037" s="16">
        <v>43690.618692129632</v>
      </c>
      <c r="J4037" s="16">
        <v>43944.646620370368</v>
      </c>
      <c r="K4037">
        <v>125</v>
      </c>
      <c r="L4037" s="16">
        <f t="shared" si="315"/>
        <v>43800</v>
      </c>
      <c r="M4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7">
        <f t="shared" si="316"/>
        <v>0</v>
      </c>
      <c r="O4037">
        <f t="shared" si="317"/>
        <v>4</v>
      </c>
      <c r="P4037">
        <f t="shared" si="318"/>
        <v>4</v>
      </c>
      <c r="Q4037" s="19">
        <f t="shared" si="319"/>
        <v>4</v>
      </c>
    </row>
    <row r="4038" spans="1:17" x14ac:dyDescent="0.25">
      <c r="A4038" t="s">
        <v>7851</v>
      </c>
      <c r="B4038" s="16">
        <v>43805.404502314814</v>
      </c>
      <c r="C4038" t="s">
        <v>7852</v>
      </c>
      <c r="D4038" t="s">
        <v>83</v>
      </c>
      <c r="E4038" t="s">
        <v>90</v>
      </c>
      <c r="F4038" s="19">
        <v>56</v>
      </c>
      <c r="G4038" t="s">
        <v>52</v>
      </c>
      <c r="H4038" t="s">
        <v>85</v>
      </c>
      <c r="I4038" s="16">
        <v>43805.407997685186</v>
      </c>
      <c r="J4038" s="16">
        <v>44189.608206018522</v>
      </c>
      <c r="K4038">
        <v>125</v>
      </c>
      <c r="L4038" s="16">
        <f t="shared" si="315"/>
        <v>43800</v>
      </c>
      <c r="M4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8">
        <f t="shared" si="316"/>
        <v>0</v>
      </c>
      <c r="O4038">
        <f t="shared" si="317"/>
        <v>0</v>
      </c>
      <c r="P4038">
        <f t="shared" si="318"/>
        <v>0</v>
      </c>
      <c r="Q4038" s="19">
        <f t="shared" si="319"/>
        <v>0</v>
      </c>
    </row>
    <row r="4039" spans="1:17" x14ac:dyDescent="0.25">
      <c r="A4039" t="s">
        <v>7853</v>
      </c>
      <c r="B4039" s="16">
        <v>43807.709155092591</v>
      </c>
      <c r="C4039" t="s">
        <v>7854</v>
      </c>
      <c r="D4039" t="s">
        <v>83</v>
      </c>
      <c r="E4039" t="s">
        <v>84</v>
      </c>
      <c r="F4039" s="19">
        <v>56</v>
      </c>
      <c r="G4039" t="s">
        <v>52</v>
      </c>
      <c r="H4039" t="s">
        <v>85</v>
      </c>
      <c r="I4039" s="16">
        <v>43662.735555555555</v>
      </c>
      <c r="J4039" s="16">
        <v>44147.701145833336</v>
      </c>
      <c r="K4039">
        <v>125</v>
      </c>
      <c r="L4039" s="16">
        <f t="shared" si="315"/>
        <v>43800</v>
      </c>
      <c r="M4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39">
        <f t="shared" si="316"/>
        <v>0</v>
      </c>
      <c r="O4039">
        <f t="shared" si="317"/>
        <v>5</v>
      </c>
      <c r="P4039">
        <f t="shared" si="318"/>
        <v>5</v>
      </c>
      <c r="Q4039" s="19">
        <f t="shared" si="319"/>
        <v>5</v>
      </c>
    </row>
    <row r="4040" spans="1:17" x14ac:dyDescent="0.25">
      <c r="A4040" t="s">
        <v>7855</v>
      </c>
      <c r="B4040" s="16">
        <v>43808.484826388885</v>
      </c>
      <c r="C4040" t="s">
        <v>7856</v>
      </c>
      <c r="D4040" t="s">
        <v>83</v>
      </c>
      <c r="E4040" t="s">
        <v>90</v>
      </c>
      <c r="F4040" s="19">
        <v>56</v>
      </c>
      <c r="G4040" t="s">
        <v>51</v>
      </c>
      <c r="H4040" t="s">
        <v>85</v>
      </c>
      <c r="I4040" s="16">
        <v>43808.486828703702</v>
      </c>
      <c r="J4040" s="16">
        <v>44512.585694444446</v>
      </c>
      <c r="K4040">
        <v>125</v>
      </c>
      <c r="L4040" s="16">
        <f t="shared" si="315"/>
        <v>43800</v>
      </c>
      <c r="M4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0">
        <f t="shared" si="316"/>
        <v>0</v>
      </c>
      <c r="O4040">
        <f t="shared" si="317"/>
        <v>0</v>
      </c>
      <c r="P4040">
        <f t="shared" si="318"/>
        <v>0</v>
      </c>
      <c r="Q4040" s="19">
        <f t="shared" si="319"/>
        <v>0</v>
      </c>
    </row>
    <row r="4041" spans="1:17" x14ac:dyDescent="0.25">
      <c r="A4041" t="s">
        <v>7857</v>
      </c>
      <c r="B4041" s="16">
        <v>43809.580648148149</v>
      </c>
      <c r="C4041" t="s">
        <v>7858</v>
      </c>
      <c r="D4041" t="s">
        <v>83</v>
      </c>
      <c r="E4041" t="s">
        <v>84</v>
      </c>
      <c r="F4041" s="19">
        <v>56</v>
      </c>
      <c r="G4041" t="s">
        <v>52</v>
      </c>
      <c r="H4041" t="s">
        <v>85</v>
      </c>
      <c r="I4041" s="16">
        <v>43805.720497685186</v>
      </c>
      <c r="J4041" s="16">
        <v>44000.517881944441</v>
      </c>
      <c r="K4041">
        <v>125</v>
      </c>
      <c r="L4041" s="16">
        <f t="shared" si="315"/>
        <v>43800</v>
      </c>
      <c r="M4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1">
        <f t="shared" si="316"/>
        <v>0</v>
      </c>
      <c r="O4041">
        <f t="shared" si="317"/>
        <v>0</v>
      </c>
      <c r="P4041">
        <f t="shared" si="318"/>
        <v>0</v>
      </c>
      <c r="Q4041" s="19">
        <f t="shared" si="319"/>
        <v>0</v>
      </c>
    </row>
    <row r="4042" spans="1:17" x14ac:dyDescent="0.25">
      <c r="A4042" t="s">
        <v>7859</v>
      </c>
      <c r="B4042" s="16">
        <v>43811.570092592592</v>
      </c>
      <c r="C4042" t="s">
        <v>7860</v>
      </c>
      <c r="D4042" t="s">
        <v>83</v>
      </c>
      <c r="E4042" t="s">
        <v>84</v>
      </c>
      <c r="F4042" s="19">
        <v>56</v>
      </c>
      <c r="G4042" t="s">
        <v>52</v>
      </c>
      <c r="H4042" t="s">
        <v>85</v>
      </c>
      <c r="I4042" s="16">
        <v>43782.621493055558</v>
      </c>
      <c r="J4042" s="16">
        <v>44391.574664351851</v>
      </c>
      <c r="K4042">
        <v>125</v>
      </c>
      <c r="L4042" s="16">
        <f t="shared" si="315"/>
        <v>43800</v>
      </c>
      <c r="M4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2">
        <f t="shared" si="316"/>
        <v>0</v>
      </c>
      <c r="O4042">
        <f t="shared" si="317"/>
        <v>1</v>
      </c>
      <c r="P4042">
        <f t="shared" si="318"/>
        <v>1</v>
      </c>
      <c r="Q4042" s="19">
        <f t="shared" si="319"/>
        <v>1</v>
      </c>
    </row>
    <row r="4043" spans="1:17" x14ac:dyDescent="0.25">
      <c r="A4043" t="s">
        <v>7861</v>
      </c>
      <c r="B4043" s="16">
        <v>43814.508946759262</v>
      </c>
      <c r="C4043" t="s">
        <v>7862</v>
      </c>
      <c r="D4043" t="s">
        <v>83</v>
      </c>
      <c r="E4043" t="s">
        <v>84</v>
      </c>
      <c r="F4043" s="19">
        <v>56</v>
      </c>
      <c r="G4043" t="s">
        <v>52</v>
      </c>
      <c r="H4043" t="s">
        <v>85</v>
      </c>
      <c r="I4043" s="16">
        <v>43778.851770833331</v>
      </c>
      <c r="J4043" s="16">
        <v>43859.629444444443</v>
      </c>
      <c r="K4043">
        <v>125</v>
      </c>
      <c r="L4043" s="16">
        <f t="shared" si="315"/>
        <v>43800</v>
      </c>
      <c r="M4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3">
        <f t="shared" si="316"/>
        <v>0</v>
      </c>
      <c r="O4043">
        <f t="shared" si="317"/>
        <v>1</v>
      </c>
      <c r="P4043">
        <f t="shared" si="318"/>
        <v>1</v>
      </c>
      <c r="Q4043" s="19">
        <f t="shared" si="319"/>
        <v>1</v>
      </c>
    </row>
    <row r="4044" spans="1:17" x14ac:dyDescent="0.25">
      <c r="A4044" t="s">
        <v>7863</v>
      </c>
      <c r="B4044" s="16">
        <v>43815.365833333337</v>
      </c>
      <c r="C4044" t="s">
        <v>7864</v>
      </c>
      <c r="D4044" t="s">
        <v>83</v>
      </c>
      <c r="E4044" t="s">
        <v>84</v>
      </c>
      <c r="F4044" s="19">
        <v>56</v>
      </c>
      <c r="G4044" t="s">
        <v>52</v>
      </c>
      <c r="H4044" t="s">
        <v>85</v>
      </c>
      <c r="I4044" s="16">
        <v>43451.478310185186</v>
      </c>
      <c r="J4044" s="16">
        <v>44282.49013888889</v>
      </c>
      <c r="K4044">
        <v>125</v>
      </c>
      <c r="L4044" s="16">
        <f t="shared" si="315"/>
        <v>43800</v>
      </c>
      <c r="M4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4">
        <f t="shared" si="316"/>
        <v>0</v>
      </c>
      <c r="O4044">
        <f t="shared" si="317"/>
        <v>12</v>
      </c>
      <c r="P4044">
        <f t="shared" si="318"/>
        <v>12</v>
      </c>
      <c r="Q4044" s="19">
        <f t="shared" si="319"/>
        <v>12</v>
      </c>
    </row>
    <row r="4045" spans="1:17" x14ac:dyDescent="0.25">
      <c r="A4045" t="s">
        <v>7865</v>
      </c>
      <c r="B4045" s="16">
        <v>43815.463113425925</v>
      </c>
      <c r="C4045" t="s">
        <v>7866</v>
      </c>
      <c r="D4045" t="s">
        <v>83</v>
      </c>
      <c r="E4045" t="s">
        <v>90</v>
      </c>
      <c r="F4045" s="19">
        <v>56</v>
      </c>
      <c r="G4045" t="s">
        <v>51</v>
      </c>
      <c r="H4045" t="s">
        <v>85</v>
      </c>
      <c r="I4045" s="16">
        <v>43815.465474537035</v>
      </c>
      <c r="J4045" s="16">
        <v>43900.554884259262</v>
      </c>
      <c r="K4045">
        <v>125</v>
      </c>
      <c r="L4045" s="16">
        <f t="shared" si="315"/>
        <v>43800</v>
      </c>
      <c r="M4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5">
        <f t="shared" si="316"/>
        <v>0</v>
      </c>
      <c r="O4045">
        <f t="shared" si="317"/>
        <v>0</v>
      </c>
      <c r="P4045">
        <f t="shared" si="318"/>
        <v>0</v>
      </c>
      <c r="Q4045" s="19">
        <f t="shared" si="319"/>
        <v>0</v>
      </c>
    </row>
    <row r="4046" spans="1:17" x14ac:dyDescent="0.25">
      <c r="A4046" t="s">
        <v>7867</v>
      </c>
      <c r="B4046" s="16">
        <v>43815.604027777779</v>
      </c>
      <c r="C4046" t="s">
        <v>7868</v>
      </c>
      <c r="D4046" t="s">
        <v>83</v>
      </c>
      <c r="E4046" t="s">
        <v>90</v>
      </c>
      <c r="F4046" s="19">
        <v>56</v>
      </c>
      <c r="G4046" t="s">
        <v>52</v>
      </c>
      <c r="H4046" t="s">
        <v>85</v>
      </c>
      <c r="I4046" s="16">
        <v>43815.607094907406</v>
      </c>
      <c r="J4046" s="16">
        <v>44255.75576388889</v>
      </c>
      <c r="K4046">
        <v>125</v>
      </c>
      <c r="L4046" s="16">
        <f t="shared" si="315"/>
        <v>43800</v>
      </c>
      <c r="M4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6">
        <f t="shared" si="316"/>
        <v>0</v>
      </c>
      <c r="O4046">
        <f t="shared" si="317"/>
        <v>0</v>
      </c>
      <c r="P4046">
        <f t="shared" si="318"/>
        <v>0</v>
      </c>
      <c r="Q4046" s="19">
        <f t="shared" si="319"/>
        <v>0</v>
      </c>
    </row>
    <row r="4047" spans="1:17" x14ac:dyDescent="0.25">
      <c r="A4047" t="s">
        <v>7869</v>
      </c>
      <c r="B4047" s="16">
        <v>43818.459166666667</v>
      </c>
      <c r="C4047" t="s">
        <v>7870</v>
      </c>
      <c r="D4047" t="s">
        <v>83</v>
      </c>
      <c r="E4047" t="s">
        <v>90</v>
      </c>
      <c r="F4047" s="19">
        <v>56</v>
      </c>
      <c r="G4047" t="s">
        <v>52</v>
      </c>
      <c r="H4047" t="s">
        <v>85</v>
      </c>
      <c r="I4047" s="16">
        <v>43818.461064814815</v>
      </c>
      <c r="J4047" s="16">
        <v>44191.593344907407</v>
      </c>
      <c r="K4047">
        <v>125</v>
      </c>
      <c r="L4047" s="16">
        <f t="shared" si="315"/>
        <v>43800</v>
      </c>
      <c r="M4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7">
        <f t="shared" si="316"/>
        <v>0</v>
      </c>
      <c r="O4047">
        <f t="shared" si="317"/>
        <v>0</v>
      </c>
      <c r="P4047">
        <f t="shared" si="318"/>
        <v>0</v>
      </c>
      <c r="Q4047" s="19">
        <f t="shared" si="319"/>
        <v>0</v>
      </c>
    </row>
    <row r="4048" spans="1:17" x14ac:dyDescent="0.25">
      <c r="A4048" t="s">
        <v>7871</v>
      </c>
      <c r="B4048" s="16">
        <v>43819.471435185187</v>
      </c>
      <c r="C4048" t="s">
        <v>7872</v>
      </c>
      <c r="D4048" t="s">
        <v>83</v>
      </c>
      <c r="E4048" t="s">
        <v>90</v>
      </c>
      <c r="F4048" s="19">
        <v>56</v>
      </c>
      <c r="G4048" t="s">
        <v>51</v>
      </c>
      <c r="H4048" t="s">
        <v>85</v>
      </c>
      <c r="I4048" s="16">
        <v>43819.47415509259</v>
      </c>
      <c r="J4048" s="16">
        <v>43897.70076388889</v>
      </c>
      <c r="K4048">
        <v>125</v>
      </c>
      <c r="L4048" s="16">
        <f t="shared" si="315"/>
        <v>43800</v>
      </c>
      <c r="M4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8">
        <f t="shared" si="316"/>
        <v>0</v>
      </c>
      <c r="O4048">
        <f t="shared" si="317"/>
        <v>0</v>
      </c>
      <c r="P4048">
        <f t="shared" si="318"/>
        <v>0</v>
      </c>
      <c r="Q4048" s="19">
        <f t="shared" si="319"/>
        <v>0</v>
      </c>
    </row>
    <row r="4049" spans="1:17" x14ac:dyDescent="0.25">
      <c r="A4049" t="s">
        <v>7873</v>
      </c>
      <c r="B4049" s="16">
        <v>43819.520416666666</v>
      </c>
      <c r="C4049" t="s">
        <v>7874</v>
      </c>
      <c r="D4049" t="s">
        <v>83</v>
      </c>
      <c r="E4049" t="s">
        <v>84</v>
      </c>
      <c r="F4049" s="19">
        <v>56</v>
      </c>
      <c r="G4049" t="s">
        <v>51</v>
      </c>
      <c r="H4049" t="s">
        <v>85</v>
      </c>
      <c r="I4049" s="16">
        <v>43244.582974537036</v>
      </c>
      <c r="J4049" s="16">
        <v>43612.440520833334</v>
      </c>
      <c r="K4049">
        <v>125</v>
      </c>
      <c r="L4049" s="16">
        <f t="shared" si="315"/>
        <v>43800</v>
      </c>
      <c r="M4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49">
        <f t="shared" si="316"/>
        <v>1</v>
      </c>
      <c r="O4049">
        <f t="shared" si="317"/>
        <v>19</v>
      </c>
      <c r="P4049">
        <f t="shared" si="318"/>
        <v>12</v>
      </c>
      <c r="Q4049" s="19">
        <f t="shared" si="319"/>
        <v>12</v>
      </c>
    </row>
    <row r="4050" spans="1:17" x14ac:dyDescent="0.25">
      <c r="A4050" t="s">
        <v>7875</v>
      </c>
      <c r="B4050" s="16">
        <v>43822.61241898148</v>
      </c>
      <c r="C4050" t="s">
        <v>7876</v>
      </c>
      <c r="D4050" t="s">
        <v>83</v>
      </c>
      <c r="E4050" t="s">
        <v>90</v>
      </c>
      <c r="F4050" s="19">
        <v>56</v>
      </c>
      <c r="G4050" t="s">
        <v>51</v>
      </c>
      <c r="H4050" t="s">
        <v>85</v>
      </c>
      <c r="I4050" s="16">
        <v>43822.614803240744</v>
      </c>
      <c r="J4050" s="16">
        <v>44176.555798611109</v>
      </c>
      <c r="K4050">
        <v>125</v>
      </c>
      <c r="L4050" s="16">
        <f t="shared" si="315"/>
        <v>43800</v>
      </c>
      <c r="M4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0">
        <f t="shared" si="316"/>
        <v>0</v>
      </c>
      <c r="O4050">
        <f t="shared" si="317"/>
        <v>0</v>
      </c>
      <c r="P4050">
        <f t="shared" si="318"/>
        <v>0</v>
      </c>
      <c r="Q4050" s="19">
        <f t="shared" si="319"/>
        <v>0</v>
      </c>
    </row>
    <row r="4051" spans="1:17" x14ac:dyDescent="0.25">
      <c r="A4051" t="s">
        <v>7877</v>
      </c>
      <c r="B4051" s="16">
        <v>43827.542199074072</v>
      </c>
      <c r="C4051" t="s">
        <v>7878</v>
      </c>
      <c r="D4051" t="s">
        <v>83</v>
      </c>
      <c r="E4051" t="s">
        <v>84</v>
      </c>
      <c r="F4051" s="19">
        <v>56</v>
      </c>
      <c r="G4051" t="s">
        <v>52</v>
      </c>
      <c r="H4051" t="s">
        <v>85</v>
      </c>
      <c r="I4051" s="16">
        <v>43604.618796296294</v>
      </c>
      <c r="J4051" s="16">
        <v>44544.38003472222</v>
      </c>
      <c r="K4051">
        <v>125</v>
      </c>
      <c r="L4051" s="16">
        <f t="shared" si="315"/>
        <v>43800</v>
      </c>
      <c r="M4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1">
        <f t="shared" si="316"/>
        <v>0</v>
      </c>
      <c r="O4051">
        <f t="shared" si="317"/>
        <v>7</v>
      </c>
      <c r="P4051">
        <f t="shared" si="318"/>
        <v>7</v>
      </c>
      <c r="Q4051" s="19">
        <f t="shared" si="319"/>
        <v>7</v>
      </c>
    </row>
    <row r="4052" spans="1:17" x14ac:dyDescent="0.25">
      <c r="A4052" t="s">
        <v>7879</v>
      </c>
      <c r="B4052" s="16">
        <v>43828.556851851848</v>
      </c>
      <c r="C4052" t="s">
        <v>7880</v>
      </c>
      <c r="D4052" t="s">
        <v>83</v>
      </c>
      <c r="E4052" t="s">
        <v>84</v>
      </c>
      <c r="F4052" s="19">
        <v>56</v>
      </c>
      <c r="G4052" t="s">
        <v>52</v>
      </c>
      <c r="H4052" t="s">
        <v>85</v>
      </c>
      <c r="I4052" s="16">
        <v>43663.654351851852</v>
      </c>
      <c r="J4052" s="16">
        <v>43706.533090277779</v>
      </c>
      <c r="K4052">
        <v>125</v>
      </c>
      <c r="L4052" s="16">
        <f t="shared" si="315"/>
        <v>43800</v>
      </c>
      <c r="M4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2">
        <f t="shared" si="316"/>
        <v>1</v>
      </c>
      <c r="O4052">
        <f t="shared" si="317"/>
        <v>5</v>
      </c>
      <c r="P4052">
        <f t="shared" si="318"/>
        <v>1</v>
      </c>
      <c r="Q4052" s="19">
        <f t="shared" si="319"/>
        <v>1</v>
      </c>
    </row>
    <row r="4053" spans="1:17" x14ac:dyDescent="0.25">
      <c r="A4053" t="s">
        <v>7881</v>
      </c>
      <c r="B4053" s="16">
        <v>43831.529062499998</v>
      </c>
      <c r="C4053" t="s">
        <v>7882</v>
      </c>
      <c r="D4053" t="s">
        <v>83</v>
      </c>
      <c r="E4053" t="s">
        <v>90</v>
      </c>
      <c r="F4053" s="19">
        <v>56</v>
      </c>
      <c r="G4053" t="s">
        <v>51</v>
      </c>
      <c r="H4053" t="s">
        <v>85</v>
      </c>
      <c r="I4053" s="16">
        <v>43831.532500000001</v>
      </c>
      <c r="J4053" s="16">
        <v>44388.892233796294</v>
      </c>
      <c r="K4053">
        <v>125</v>
      </c>
      <c r="L4053" s="16">
        <f t="shared" si="315"/>
        <v>43831</v>
      </c>
      <c r="M4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3">
        <f t="shared" si="316"/>
        <v>0</v>
      </c>
      <c r="O4053">
        <f t="shared" si="317"/>
        <v>0</v>
      </c>
      <c r="P4053">
        <f t="shared" si="318"/>
        <v>0</v>
      </c>
      <c r="Q4053" s="19">
        <f t="shared" si="319"/>
        <v>0</v>
      </c>
    </row>
    <row r="4054" spans="1:17" x14ac:dyDescent="0.25">
      <c r="A4054" t="s">
        <v>7883</v>
      </c>
      <c r="B4054" s="16">
        <v>43832.421041666668</v>
      </c>
      <c r="C4054" t="s">
        <v>7884</v>
      </c>
      <c r="D4054" t="s">
        <v>83</v>
      </c>
      <c r="E4054" t="s">
        <v>90</v>
      </c>
      <c r="F4054" s="19">
        <v>56</v>
      </c>
      <c r="G4054" t="s">
        <v>52</v>
      </c>
      <c r="H4054" t="s">
        <v>85</v>
      </c>
      <c r="I4054" s="16">
        <v>43832.423819444448</v>
      </c>
      <c r="J4054" s="16">
        <v>44215.556817129633</v>
      </c>
      <c r="K4054">
        <v>125</v>
      </c>
      <c r="L4054" s="16">
        <f t="shared" si="315"/>
        <v>43831</v>
      </c>
      <c r="M4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4">
        <f t="shared" si="316"/>
        <v>0</v>
      </c>
      <c r="O4054">
        <f t="shared" si="317"/>
        <v>0</v>
      </c>
      <c r="P4054">
        <f t="shared" si="318"/>
        <v>0</v>
      </c>
      <c r="Q4054" s="19">
        <f t="shared" si="319"/>
        <v>0</v>
      </c>
    </row>
    <row r="4055" spans="1:17" x14ac:dyDescent="0.25">
      <c r="A4055" t="s">
        <v>7885</v>
      </c>
      <c r="B4055" s="16">
        <v>43832.473912037036</v>
      </c>
      <c r="C4055" t="s">
        <v>7886</v>
      </c>
      <c r="D4055" t="s">
        <v>83</v>
      </c>
      <c r="E4055" t="s">
        <v>84</v>
      </c>
      <c r="F4055" s="19">
        <v>56</v>
      </c>
      <c r="G4055" t="s">
        <v>51</v>
      </c>
      <c r="H4055" t="s">
        <v>85</v>
      </c>
      <c r="I4055" s="16">
        <v>43697.568182870367</v>
      </c>
      <c r="J4055" s="16">
        <v>44263.517118055555</v>
      </c>
      <c r="K4055">
        <v>125</v>
      </c>
      <c r="L4055" s="16">
        <f t="shared" si="315"/>
        <v>43831</v>
      </c>
      <c r="M4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5">
        <f t="shared" si="316"/>
        <v>0</v>
      </c>
      <c r="O4055">
        <f t="shared" si="317"/>
        <v>4</v>
      </c>
      <c r="P4055">
        <f t="shared" si="318"/>
        <v>4</v>
      </c>
      <c r="Q4055" s="19">
        <f t="shared" si="319"/>
        <v>4</v>
      </c>
    </row>
    <row r="4056" spans="1:17" x14ac:dyDescent="0.25">
      <c r="A4056" t="s">
        <v>7887</v>
      </c>
      <c r="B4056" s="16">
        <v>43832.486608796295</v>
      </c>
      <c r="C4056" t="s">
        <v>7888</v>
      </c>
      <c r="D4056" t="s">
        <v>83</v>
      </c>
      <c r="E4056" t="s">
        <v>90</v>
      </c>
      <c r="F4056" s="19">
        <v>56</v>
      </c>
      <c r="G4056" t="s">
        <v>51</v>
      </c>
      <c r="H4056" t="s">
        <v>85</v>
      </c>
      <c r="I4056" s="16">
        <v>43832.489895833336</v>
      </c>
      <c r="J4056" s="16">
        <v>44275.585023148145</v>
      </c>
      <c r="K4056">
        <v>125</v>
      </c>
      <c r="L4056" s="16">
        <f t="shared" si="315"/>
        <v>43831</v>
      </c>
      <c r="M4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6">
        <f t="shared" si="316"/>
        <v>0</v>
      </c>
      <c r="O4056">
        <f t="shared" si="317"/>
        <v>0</v>
      </c>
      <c r="P4056">
        <f t="shared" si="318"/>
        <v>0</v>
      </c>
      <c r="Q4056" s="19">
        <f t="shared" si="319"/>
        <v>0</v>
      </c>
    </row>
    <row r="4057" spans="1:17" x14ac:dyDescent="0.25">
      <c r="A4057" t="s">
        <v>7889</v>
      </c>
      <c r="B4057" s="16">
        <v>43833.433159722219</v>
      </c>
      <c r="C4057" t="s">
        <v>7890</v>
      </c>
      <c r="D4057" t="s">
        <v>83</v>
      </c>
      <c r="E4057" t="s">
        <v>84</v>
      </c>
      <c r="F4057" s="19">
        <v>56</v>
      </c>
      <c r="G4057" t="s">
        <v>52</v>
      </c>
      <c r="H4057" t="s">
        <v>85</v>
      </c>
      <c r="I4057" s="16">
        <v>43439.401736111111</v>
      </c>
      <c r="J4057" s="16">
        <v>43981.671030092592</v>
      </c>
      <c r="K4057">
        <v>125</v>
      </c>
      <c r="L4057" s="16">
        <f t="shared" si="315"/>
        <v>43831</v>
      </c>
      <c r="M4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7">
        <f t="shared" si="316"/>
        <v>0</v>
      </c>
      <c r="O4057">
        <f t="shared" si="317"/>
        <v>13</v>
      </c>
      <c r="P4057">
        <f t="shared" si="318"/>
        <v>13</v>
      </c>
      <c r="Q4057" s="19">
        <f t="shared" si="319"/>
        <v>13</v>
      </c>
    </row>
    <row r="4058" spans="1:17" x14ac:dyDescent="0.25">
      <c r="A4058" t="s">
        <v>7891</v>
      </c>
      <c r="B4058" s="16">
        <v>43835.719988425924</v>
      </c>
      <c r="C4058" t="s">
        <v>7892</v>
      </c>
      <c r="D4058" t="s">
        <v>34</v>
      </c>
      <c r="E4058" t="s">
        <v>84</v>
      </c>
      <c r="F4058" s="19">
        <v>56</v>
      </c>
      <c r="G4058" t="s">
        <v>51</v>
      </c>
      <c r="H4058" t="s">
        <v>85</v>
      </c>
      <c r="I4058" s="16">
        <v>43600.918368055558</v>
      </c>
      <c r="J4058" s="16">
        <v>44175.686192129629</v>
      </c>
      <c r="K4058">
        <v>125</v>
      </c>
      <c r="L4058" s="16">
        <f t="shared" si="315"/>
        <v>43831</v>
      </c>
      <c r="M4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8">
        <f t="shared" si="316"/>
        <v>0</v>
      </c>
      <c r="O4058">
        <f t="shared" si="317"/>
        <v>8</v>
      </c>
      <c r="P4058">
        <f t="shared" si="318"/>
        <v>8</v>
      </c>
      <c r="Q4058" s="19">
        <f t="shared" si="319"/>
        <v>8</v>
      </c>
    </row>
    <row r="4059" spans="1:17" x14ac:dyDescent="0.25">
      <c r="A4059" t="s">
        <v>7893</v>
      </c>
      <c r="B4059" s="16">
        <v>43836.542291666665</v>
      </c>
      <c r="C4059" t="s">
        <v>7894</v>
      </c>
      <c r="D4059" t="s">
        <v>83</v>
      </c>
      <c r="E4059" t="s">
        <v>90</v>
      </c>
      <c r="F4059" s="19">
        <v>56</v>
      </c>
      <c r="G4059" t="s">
        <v>52</v>
      </c>
      <c r="H4059" t="s">
        <v>85</v>
      </c>
      <c r="I4059" s="16">
        <v>43836.546157407407</v>
      </c>
      <c r="J4059" s="16">
        <v>44124.694560185184</v>
      </c>
      <c r="K4059">
        <v>125</v>
      </c>
      <c r="L4059" s="16">
        <f t="shared" si="315"/>
        <v>43831</v>
      </c>
      <c r="M4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59">
        <f t="shared" si="316"/>
        <v>0</v>
      </c>
      <c r="O4059">
        <f t="shared" si="317"/>
        <v>0</v>
      </c>
      <c r="P4059">
        <f t="shared" si="318"/>
        <v>0</v>
      </c>
      <c r="Q4059" s="19">
        <f t="shared" si="319"/>
        <v>0</v>
      </c>
    </row>
    <row r="4060" spans="1:17" x14ac:dyDescent="0.25">
      <c r="A4060" t="s">
        <v>7895</v>
      </c>
      <c r="B4060" s="16">
        <v>43836.568298611113</v>
      </c>
      <c r="C4060" t="s">
        <v>7896</v>
      </c>
      <c r="D4060" t="s">
        <v>34</v>
      </c>
      <c r="E4060" t="s">
        <v>84</v>
      </c>
      <c r="F4060" s="19">
        <v>56</v>
      </c>
      <c r="G4060" t="s">
        <v>52</v>
      </c>
      <c r="H4060" t="s">
        <v>85</v>
      </c>
      <c r="I4060" s="16">
        <v>43811.434247685182</v>
      </c>
      <c r="J4060" s="16">
        <v>44291.489699074074</v>
      </c>
      <c r="K4060">
        <v>125</v>
      </c>
      <c r="L4060" s="16">
        <f t="shared" si="315"/>
        <v>43831</v>
      </c>
      <c r="M4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0">
        <f t="shared" si="316"/>
        <v>0</v>
      </c>
      <c r="O4060">
        <f t="shared" si="317"/>
        <v>1</v>
      </c>
      <c r="P4060">
        <f t="shared" si="318"/>
        <v>1</v>
      </c>
      <c r="Q4060" s="19">
        <f t="shared" si="319"/>
        <v>1</v>
      </c>
    </row>
    <row r="4061" spans="1:17" x14ac:dyDescent="0.25">
      <c r="A4061" t="s">
        <v>7897</v>
      </c>
      <c r="B4061" s="16">
        <v>43838.379120370373</v>
      </c>
      <c r="C4061" t="s">
        <v>7898</v>
      </c>
      <c r="D4061" t="s">
        <v>83</v>
      </c>
      <c r="E4061" t="s">
        <v>90</v>
      </c>
      <c r="F4061" s="19">
        <v>56</v>
      </c>
      <c r="G4061" t="s">
        <v>51</v>
      </c>
      <c r="H4061" t="s">
        <v>85</v>
      </c>
      <c r="I4061" s="16">
        <v>43838.381435185183</v>
      </c>
      <c r="J4061" s="16">
        <v>44137.718993055554</v>
      </c>
      <c r="K4061">
        <v>125</v>
      </c>
      <c r="L4061" s="16">
        <f t="shared" si="315"/>
        <v>43831</v>
      </c>
      <c r="M4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1">
        <f t="shared" si="316"/>
        <v>0</v>
      </c>
      <c r="O4061">
        <f t="shared" si="317"/>
        <v>0</v>
      </c>
      <c r="P4061">
        <f t="shared" si="318"/>
        <v>0</v>
      </c>
      <c r="Q4061" s="19">
        <f t="shared" si="319"/>
        <v>0</v>
      </c>
    </row>
    <row r="4062" spans="1:17" x14ac:dyDescent="0.25">
      <c r="A4062" t="s">
        <v>7899</v>
      </c>
      <c r="B4062" s="16">
        <v>43844.357002314813</v>
      </c>
      <c r="C4062" t="s">
        <v>7900</v>
      </c>
      <c r="D4062" t="s">
        <v>83</v>
      </c>
      <c r="E4062" t="s">
        <v>84</v>
      </c>
      <c r="F4062" s="19">
        <v>56</v>
      </c>
      <c r="G4062" t="s">
        <v>51</v>
      </c>
      <c r="H4062" t="s">
        <v>85</v>
      </c>
      <c r="I4062" s="16">
        <v>43722.486192129632</v>
      </c>
      <c r="J4062" s="16">
        <v>43864.392766203702</v>
      </c>
      <c r="K4062">
        <v>125</v>
      </c>
      <c r="L4062" s="16">
        <f t="shared" si="315"/>
        <v>43831</v>
      </c>
      <c r="M4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2">
        <f t="shared" si="316"/>
        <v>0</v>
      </c>
      <c r="O4062">
        <f t="shared" si="317"/>
        <v>4</v>
      </c>
      <c r="P4062">
        <f t="shared" si="318"/>
        <v>4</v>
      </c>
      <c r="Q4062" s="19">
        <f t="shared" si="319"/>
        <v>4</v>
      </c>
    </row>
    <row r="4063" spans="1:17" x14ac:dyDescent="0.25">
      <c r="A4063" t="s">
        <v>7901</v>
      </c>
      <c r="B4063" s="16">
        <v>43844.506319444445</v>
      </c>
      <c r="C4063" t="s">
        <v>7902</v>
      </c>
      <c r="D4063" t="s">
        <v>83</v>
      </c>
      <c r="E4063" t="s">
        <v>90</v>
      </c>
      <c r="F4063" s="19">
        <v>56</v>
      </c>
      <c r="G4063" t="s">
        <v>52</v>
      </c>
      <c r="H4063" t="s">
        <v>85</v>
      </c>
      <c r="I4063" s="16">
        <v>43844.510335648149</v>
      </c>
      <c r="J4063" s="16">
        <v>44240.506030092591</v>
      </c>
      <c r="K4063">
        <v>125</v>
      </c>
      <c r="L4063" s="16">
        <f t="shared" si="315"/>
        <v>43831</v>
      </c>
      <c r="M4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3">
        <f t="shared" si="316"/>
        <v>0</v>
      </c>
      <c r="O4063">
        <f t="shared" si="317"/>
        <v>0</v>
      </c>
      <c r="P4063">
        <f t="shared" si="318"/>
        <v>0</v>
      </c>
      <c r="Q4063" s="19">
        <f t="shared" si="319"/>
        <v>0</v>
      </c>
    </row>
    <row r="4064" spans="1:17" x14ac:dyDescent="0.25">
      <c r="A4064" t="s">
        <v>7903</v>
      </c>
      <c r="B4064" s="16">
        <v>43845.498356481483</v>
      </c>
      <c r="C4064" t="s">
        <v>7904</v>
      </c>
      <c r="D4064" t="s">
        <v>83</v>
      </c>
      <c r="E4064" t="s">
        <v>90</v>
      </c>
      <c r="F4064" s="19">
        <v>56</v>
      </c>
      <c r="G4064" t="s">
        <v>52</v>
      </c>
      <c r="H4064" t="s">
        <v>85</v>
      </c>
      <c r="I4064" s="16">
        <v>43845.50167824074</v>
      </c>
      <c r="J4064" s="16">
        <v>44096.581493055557</v>
      </c>
      <c r="K4064">
        <v>125</v>
      </c>
      <c r="L4064" s="16">
        <f t="shared" si="315"/>
        <v>43831</v>
      </c>
      <c r="M4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4">
        <f t="shared" si="316"/>
        <v>0</v>
      </c>
      <c r="O4064">
        <f t="shared" si="317"/>
        <v>0</v>
      </c>
      <c r="P4064">
        <f t="shared" si="318"/>
        <v>0</v>
      </c>
      <c r="Q4064" s="19">
        <f t="shared" si="319"/>
        <v>0</v>
      </c>
    </row>
    <row r="4065" spans="1:17" x14ac:dyDescent="0.25">
      <c r="A4065" t="s">
        <v>7905</v>
      </c>
      <c r="B4065" s="16">
        <v>43845.658090277779</v>
      </c>
      <c r="C4065" t="s">
        <v>7906</v>
      </c>
      <c r="D4065" t="s">
        <v>83</v>
      </c>
      <c r="E4065" t="s">
        <v>90</v>
      </c>
      <c r="F4065" s="19">
        <v>56</v>
      </c>
      <c r="G4065" t="s">
        <v>52</v>
      </c>
      <c r="H4065" t="s">
        <v>85</v>
      </c>
      <c r="I4065" s="16">
        <v>43845.660277777781</v>
      </c>
      <c r="J4065" s="16">
        <v>44027.634108796294</v>
      </c>
      <c r="K4065">
        <v>125</v>
      </c>
      <c r="L4065" s="16">
        <f t="shared" si="315"/>
        <v>43831</v>
      </c>
      <c r="M4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5">
        <f t="shared" si="316"/>
        <v>0</v>
      </c>
      <c r="O4065">
        <f t="shared" si="317"/>
        <v>0</v>
      </c>
      <c r="P4065">
        <f t="shared" si="318"/>
        <v>0</v>
      </c>
      <c r="Q4065" s="19">
        <f t="shared" si="319"/>
        <v>0</v>
      </c>
    </row>
    <row r="4066" spans="1:17" x14ac:dyDescent="0.25">
      <c r="A4066" t="s">
        <v>7907</v>
      </c>
      <c r="B4066" s="16">
        <v>43846.389768518522</v>
      </c>
      <c r="C4066" t="s">
        <v>7908</v>
      </c>
      <c r="D4066" t="s">
        <v>83</v>
      </c>
      <c r="E4066" t="s">
        <v>90</v>
      </c>
      <c r="F4066" s="19">
        <v>56</v>
      </c>
      <c r="G4066" t="s">
        <v>51</v>
      </c>
      <c r="H4066" t="s">
        <v>85</v>
      </c>
      <c r="I4066" s="16">
        <v>43846.391979166663</v>
      </c>
      <c r="J4066" s="16">
        <v>44229.318645833337</v>
      </c>
      <c r="K4066">
        <v>125</v>
      </c>
      <c r="L4066" s="16">
        <f t="shared" si="315"/>
        <v>43831</v>
      </c>
      <c r="M4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6">
        <f t="shared" si="316"/>
        <v>0</v>
      </c>
      <c r="O4066">
        <f t="shared" si="317"/>
        <v>0</v>
      </c>
      <c r="P4066">
        <f t="shared" si="318"/>
        <v>0</v>
      </c>
      <c r="Q4066" s="19">
        <f t="shared" si="319"/>
        <v>0</v>
      </c>
    </row>
    <row r="4067" spans="1:17" x14ac:dyDescent="0.25">
      <c r="A4067" t="s">
        <v>7909</v>
      </c>
      <c r="B4067" s="16">
        <v>43847.582395833335</v>
      </c>
      <c r="C4067" t="s">
        <v>7910</v>
      </c>
      <c r="D4067" t="s">
        <v>83</v>
      </c>
      <c r="E4067" t="s">
        <v>84</v>
      </c>
      <c r="F4067" s="19">
        <v>56</v>
      </c>
      <c r="G4067" t="s">
        <v>52</v>
      </c>
      <c r="H4067" t="s">
        <v>85</v>
      </c>
      <c r="I4067" s="16">
        <v>43523.443391203706</v>
      </c>
      <c r="J4067" s="16">
        <v>43871.68445601852</v>
      </c>
      <c r="K4067">
        <v>125</v>
      </c>
      <c r="L4067" s="16">
        <f t="shared" si="315"/>
        <v>43831</v>
      </c>
      <c r="M4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7">
        <f t="shared" si="316"/>
        <v>0</v>
      </c>
      <c r="O4067">
        <f t="shared" si="317"/>
        <v>11</v>
      </c>
      <c r="P4067">
        <f t="shared" si="318"/>
        <v>11</v>
      </c>
      <c r="Q4067" s="19">
        <f t="shared" si="319"/>
        <v>11</v>
      </c>
    </row>
    <row r="4068" spans="1:17" x14ac:dyDescent="0.25">
      <c r="A4068" t="s">
        <v>7911</v>
      </c>
      <c r="B4068" s="16">
        <v>43847.656041666669</v>
      </c>
      <c r="C4068" t="s">
        <v>7912</v>
      </c>
      <c r="D4068" t="s">
        <v>83</v>
      </c>
      <c r="E4068" t="s">
        <v>84</v>
      </c>
      <c r="F4068" s="19">
        <v>56</v>
      </c>
      <c r="G4068" t="s">
        <v>52</v>
      </c>
      <c r="H4068" t="s">
        <v>85</v>
      </c>
      <c r="I4068" s="16">
        <v>43370.51357638889</v>
      </c>
      <c r="J4068" s="16">
        <v>44402.660949074074</v>
      </c>
      <c r="K4068">
        <v>125</v>
      </c>
      <c r="L4068" s="16">
        <f t="shared" si="315"/>
        <v>43831</v>
      </c>
      <c r="M4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8">
        <f t="shared" si="316"/>
        <v>0</v>
      </c>
      <c r="O4068">
        <f t="shared" si="317"/>
        <v>16</v>
      </c>
      <c r="P4068">
        <f t="shared" si="318"/>
        <v>16</v>
      </c>
      <c r="Q4068" s="19">
        <f t="shared" si="319"/>
        <v>16</v>
      </c>
    </row>
    <row r="4069" spans="1:17" x14ac:dyDescent="0.25">
      <c r="A4069" t="s">
        <v>7913</v>
      </c>
      <c r="B4069" s="16">
        <v>43848.431875000002</v>
      </c>
      <c r="C4069" t="s">
        <v>7914</v>
      </c>
      <c r="D4069" t="s">
        <v>83</v>
      </c>
      <c r="E4069" t="s">
        <v>90</v>
      </c>
      <c r="F4069" s="19">
        <v>56</v>
      </c>
      <c r="G4069" t="s">
        <v>51</v>
      </c>
      <c r="H4069" t="s">
        <v>85</v>
      </c>
      <c r="I4069" s="16">
        <v>43848.433865740742</v>
      </c>
      <c r="J4069" s="16">
        <v>44305.672835648147</v>
      </c>
      <c r="K4069">
        <v>125</v>
      </c>
      <c r="L4069" s="16">
        <f t="shared" si="315"/>
        <v>43831</v>
      </c>
      <c r="M4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69">
        <f t="shared" si="316"/>
        <v>0</v>
      </c>
      <c r="O4069">
        <f t="shared" si="317"/>
        <v>0</v>
      </c>
      <c r="P4069">
        <f t="shared" si="318"/>
        <v>0</v>
      </c>
      <c r="Q4069" s="19">
        <f t="shared" si="319"/>
        <v>0</v>
      </c>
    </row>
    <row r="4070" spans="1:17" x14ac:dyDescent="0.25">
      <c r="A4070" t="s">
        <v>7915</v>
      </c>
      <c r="B4070" s="16">
        <v>43848.52753472222</v>
      </c>
      <c r="C4070" t="s">
        <v>7916</v>
      </c>
      <c r="D4070" t="s">
        <v>83</v>
      </c>
      <c r="E4070" t="s">
        <v>84</v>
      </c>
      <c r="F4070" s="19">
        <v>56</v>
      </c>
      <c r="G4070" t="s">
        <v>52</v>
      </c>
      <c r="H4070" t="s">
        <v>85</v>
      </c>
      <c r="I4070" s="16">
        <v>43607.596539351849</v>
      </c>
      <c r="J4070" s="16">
        <v>44341.531504629631</v>
      </c>
      <c r="K4070">
        <v>125</v>
      </c>
      <c r="L4070" s="16">
        <f t="shared" si="315"/>
        <v>43831</v>
      </c>
      <c r="M4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0">
        <f t="shared" si="316"/>
        <v>0</v>
      </c>
      <c r="O4070">
        <f t="shared" si="317"/>
        <v>8</v>
      </c>
      <c r="P4070">
        <f t="shared" si="318"/>
        <v>8</v>
      </c>
      <c r="Q4070" s="19">
        <f t="shared" si="319"/>
        <v>8</v>
      </c>
    </row>
    <row r="4071" spans="1:17" x14ac:dyDescent="0.25">
      <c r="A4071" t="s">
        <v>7917</v>
      </c>
      <c r="B4071" s="16">
        <v>43848.654629629629</v>
      </c>
      <c r="C4071" t="s">
        <v>7918</v>
      </c>
      <c r="D4071" t="s">
        <v>34</v>
      </c>
      <c r="E4071" t="s">
        <v>84</v>
      </c>
      <c r="F4071" s="19">
        <v>56</v>
      </c>
      <c r="G4071" t="s">
        <v>52</v>
      </c>
      <c r="H4071" t="s">
        <v>85</v>
      </c>
      <c r="I4071" s="16">
        <v>43844.51185185185</v>
      </c>
      <c r="J4071" s="16">
        <v>44493.516018518516</v>
      </c>
      <c r="K4071">
        <v>125</v>
      </c>
      <c r="L4071" s="16">
        <f t="shared" si="315"/>
        <v>43831</v>
      </c>
      <c r="M4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1">
        <f t="shared" si="316"/>
        <v>0</v>
      </c>
      <c r="O4071">
        <f t="shared" si="317"/>
        <v>0</v>
      </c>
      <c r="P4071">
        <f t="shared" si="318"/>
        <v>0</v>
      </c>
      <c r="Q4071" s="19">
        <f t="shared" si="319"/>
        <v>0</v>
      </c>
    </row>
    <row r="4072" spans="1:17" x14ac:dyDescent="0.25">
      <c r="A4072" t="s">
        <v>7919</v>
      </c>
      <c r="B4072" s="16">
        <v>43850.566608796296</v>
      </c>
      <c r="C4072" t="s">
        <v>7920</v>
      </c>
      <c r="D4072" t="s">
        <v>83</v>
      </c>
      <c r="E4072" t="s">
        <v>84</v>
      </c>
      <c r="F4072" s="19">
        <v>56</v>
      </c>
      <c r="G4072" t="s">
        <v>52</v>
      </c>
      <c r="H4072" t="s">
        <v>85</v>
      </c>
      <c r="I4072" s="16">
        <v>43745.435694444444</v>
      </c>
      <c r="J4072" s="16">
        <v>43980.849074074074</v>
      </c>
      <c r="K4072">
        <v>125</v>
      </c>
      <c r="L4072" s="16">
        <f t="shared" si="315"/>
        <v>43831</v>
      </c>
      <c r="M4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2">
        <f t="shared" si="316"/>
        <v>0</v>
      </c>
      <c r="O4072">
        <f t="shared" si="317"/>
        <v>4</v>
      </c>
      <c r="P4072">
        <f t="shared" si="318"/>
        <v>4</v>
      </c>
      <c r="Q4072" s="19">
        <f t="shared" si="319"/>
        <v>4</v>
      </c>
    </row>
    <row r="4073" spans="1:17" x14ac:dyDescent="0.25">
      <c r="A4073" t="s">
        <v>7921</v>
      </c>
      <c r="B4073" s="16">
        <v>43851.547152777777</v>
      </c>
      <c r="C4073" t="s">
        <v>7922</v>
      </c>
      <c r="D4073" t="s">
        <v>83</v>
      </c>
      <c r="E4073" t="s">
        <v>90</v>
      </c>
      <c r="F4073" s="19">
        <v>56</v>
      </c>
      <c r="G4073" t="s">
        <v>51</v>
      </c>
      <c r="H4073" t="s">
        <v>85</v>
      </c>
      <c r="I4073" s="16">
        <v>43851.549409722225</v>
      </c>
      <c r="J4073" s="16">
        <v>43998.658715277779</v>
      </c>
      <c r="K4073">
        <v>125</v>
      </c>
      <c r="L4073" s="16">
        <f t="shared" si="315"/>
        <v>43831</v>
      </c>
      <c r="M4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3">
        <f t="shared" si="316"/>
        <v>0</v>
      </c>
      <c r="O4073">
        <f t="shared" si="317"/>
        <v>0</v>
      </c>
      <c r="P4073">
        <f t="shared" si="318"/>
        <v>0</v>
      </c>
      <c r="Q4073" s="19">
        <f t="shared" si="319"/>
        <v>0</v>
      </c>
    </row>
    <row r="4074" spans="1:17" x14ac:dyDescent="0.25">
      <c r="A4074" t="s">
        <v>7923</v>
      </c>
      <c r="B4074" s="16">
        <v>43851.67597222222</v>
      </c>
      <c r="C4074" t="s">
        <v>7924</v>
      </c>
      <c r="D4074" t="s">
        <v>83</v>
      </c>
      <c r="E4074" t="s">
        <v>90</v>
      </c>
      <c r="F4074" s="19">
        <v>56</v>
      </c>
      <c r="G4074" t="s">
        <v>51</v>
      </c>
      <c r="H4074" t="s">
        <v>85</v>
      </c>
      <c r="I4074" s="16">
        <v>43851.678206018521</v>
      </c>
      <c r="J4074" s="16">
        <v>44051.443541666667</v>
      </c>
      <c r="K4074">
        <v>125</v>
      </c>
      <c r="L4074" s="16">
        <f t="shared" si="315"/>
        <v>43831</v>
      </c>
      <c r="M4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4">
        <f t="shared" si="316"/>
        <v>0</v>
      </c>
      <c r="O4074">
        <f t="shared" si="317"/>
        <v>0</v>
      </c>
      <c r="P4074">
        <f t="shared" si="318"/>
        <v>0</v>
      </c>
      <c r="Q4074" s="19">
        <f t="shared" si="319"/>
        <v>0</v>
      </c>
    </row>
    <row r="4075" spans="1:17" x14ac:dyDescent="0.25">
      <c r="A4075" t="s">
        <v>7925</v>
      </c>
      <c r="B4075" s="16">
        <v>43854.495752314811</v>
      </c>
      <c r="C4075" t="s">
        <v>7926</v>
      </c>
      <c r="D4075" t="s">
        <v>83</v>
      </c>
      <c r="E4075" t="s">
        <v>90</v>
      </c>
      <c r="F4075" s="19">
        <v>56</v>
      </c>
      <c r="G4075" t="s">
        <v>52</v>
      </c>
      <c r="H4075" t="s">
        <v>85</v>
      </c>
      <c r="I4075" s="16">
        <v>43854.500162037039</v>
      </c>
      <c r="J4075" s="16">
        <v>44111.550381944442</v>
      </c>
      <c r="K4075">
        <v>125</v>
      </c>
      <c r="L4075" s="16">
        <f t="shared" si="315"/>
        <v>43831</v>
      </c>
      <c r="M4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5">
        <f t="shared" si="316"/>
        <v>0</v>
      </c>
      <c r="O4075">
        <f t="shared" si="317"/>
        <v>0</v>
      </c>
      <c r="P4075">
        <f t="shared" si="318"/>
        <v>0</v>
      </c>
      <c r="Q4075" s="19">
        <f t="shared" si="319"/>
        <v>0</v>
      </c>
    </row>
    <row r="4076" spans="1:17" x14ac:dyDescent="0.25">
      <c r="A4076" t="s">
        <v>7927</v>
      </c>
      <c r="B4076" s="16">
        <v>43854.506828703707</v>
      </c>
      <c r="C4076" t="s">
        <v>7928</v>
      </c>
      <c r="D4076" t="s">
        <v>83</v>
      </c>
      <c r="E4076" t="s">
        <v>84</v>
      </c>
      <c r="F4076" s="19">
        <v>56</v>
      </c>
      <c r="G4076" t="s">
        <v>52</v>
      </c>
      <c r="H4076" t="s">
        <v>85</v>
      </c>
      <c r="I4076" s="16">
        <v>43844.481898148151</v>
      </c>
      <c r="J4076" s="16">
        <v>43956.531412037039</v>
      </c>
      <c r="K4076">
        <v>125</v>
      </c>
      <c r="L4076" s="16">
        <f t="shared" si="315"/>
        <v>43831</v>
      </c>
      <c r="M4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6">
        <f t="shared" si="316"/>
        <v>0</v>
      </c>
      <c r="O4076">
        <f t="shared" si="317"/>
        <v>0</v>
      </c>
      <c r="P4076">
        <f t="shared" si="318"/>
        <v>0</v>
      </c>
      <c r="Q4076" s="19">
        <f t="shared" si="319"/>
        <v>0</v>
      </c>
    </row>
    <row r="4077" spans="1:17" x14ac:dyDescent="0.25">
      <c r="A4077" t="s">
        <v>7929</v>
      </c>
      <c r="B4077" s="16">
        <v>43857.51353009259</v>
      </c>
      <c r="C4077" t="s">
        <v>7930</v>
      </c>
      <c r="D4077" t="s">
        <v>83</v>
      </c>
      <c r="E4077" t="s">
        <v>84</v>
      </c>
      <c r="F4077" s="19">
        <v>56</v>
      </c>
      <c r="G4077" t="s">
        <v>52</v>
      </c>
      <c r="H4077" t="s">
        <v>85</v>
      </c>
      <c r="I4077" s="16">
        <v>43522.500381944446</v>
      </c>
      <c r="J4077" s="16">
        <v>43947.769618055558</v>
      </c>
      <c r="K4077">
        <v>125</v>
      </c>
      <c r="L4077" s="16">
        <f t="shared" si="315"/>
        <v>43831</v>
      </c>
      <c r="M4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7">
        <f t="shared" si="316"/>
        <v>0</v>
      </c>
      <c r="O4077">
        <f t="shared" si="317"/>
        <v>11</v>
      </c>
      <c r="P4077">
        <f t="shared" si="318"/>
        <v>11</v>
      </c>
      <c r="Q4077" s="19">
        <f t="shared" si="319"/>
        <v>11</v>
      </c>
    </row>
    <row r="4078" spans="1:17" x14ac:dyDescent="0.25">
      <c r="A4078" t="s">
        <v>7931</v>
      </c>
      <c r="B4078" s="16">
        <v>43860.485810185186</v>
      </c>
      <c r="C4078" t="s">
        <v>7932</v>
      </c>
      <c r="D4078" t="s">
        <v>83</v>
      </c>
      <c r="E4078" t="s">
        <v>84</v>
      </c>
      <c r="F4078" s="19">
        <v>56</v>
      </c>
      <c r="G4078" t="s">
        <v>51</v>
      </c>
      <c r="H4078" t="s">
        <v>85</v>
      </c>
      <c r="I4078" s="16">
        <v>43707.679606481484</v>
      </c>
      <c r="J4078" s="16">
        <v>44477.391192129631</v>
      </c>
      <c r="K4078">
        <v>125</v>
      </c>
      <c r="L4078" s="16">
        <f t="shared" si="315"/>
        <v>43831</v>
      </c>
      <c r="M4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8">
        <f t="shared" si="316"/>
        <v>0</v>
      </c>
      <c r="O4078">
        <f t="shared" si="317"/>
        <v>5</v>
      </c>
      <c r="P4078">
        <f t="shared" si="318"/>
        <v>5</v>
      </c>
      <c r="Q4078" s="19">
        <f t="shared" si="319"/>
        <v>5</v>
      </c>
    </row>
    <row r="4079" spans="1:17" x14ac:dyDescent="0.25">
      <c r="A4079" t="s">
        <v>7933</v>
      </c>
      <c r="B4079" s="16">
        <v>43860.647175925929</v>
      </c>
      <c r="C4079" t="s">
        <v>7934</v>
      </c>
      <c r="D4079" t="s">
        <v>83</v>
      </c>
      <c r="E4079" t="s">
        <v>90</v>
      </c>
      <c r="F4079" s="19">
        <v>56</v>
      </c>
      <c r="G4079" t="s">
        <v>51</v>
      </c>
      <c r="H4079" t="s">
        <v>85</v>
      </c>
      <c r="I4079" s="16">
        <v>43860.649548611109</v>
      </c>
      <c r="J4079" s="16">
        <v>43895.604803240742</v>
      </c>
      <c r="K4079">
        <v>125</v>
      </c>
      <c r="L4079" s="16">
        <f t="shared" si="315"/>
        <v>43831</v>
      </c>
      <c r="M4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79">
        <f t="shared" si="316"/>
        <v>0</v>
      </c>
      <c r="O4079">
        <f t="shared" si="317"/>
        <v>0</v>
      </c>
      <c r="P4079">
        <f t="shared" si="318"/>
        <v>0</v>
      </c>
      <c r="Q4079" s="19">
        <f t="shared" si="319"/>
        <v>0</v>
      </c>
    </row>
    <row r="4080" spans="1:17" x14ac:dyDescent="0.25">
      <c r="A4080" t="s">
        <v>7935</v>
      </c>
      <c r="B4080" s="16">
        <v>43862.461631944447</v>
      </c>
      <c r="C4080" t="s">
        <v>7936</v>
      </c>
      <c r="D4080" t="s">
        <v>83</v>
      </c>
      <c r="E4080" t="s">
        <v>90</v>
      </c>
      <c r="F4080" s="19">
        <v>56</v>
      </c>
      <c r="G4080" t="s">
        <v>51</v>
      </c>
      <c r="H4080" t="s">
        <v>85</v>
      </c>
      <c r="I4080" s="16">
        <v>43862.463923611111</v>
      </c>
      <c r="J4080" s="16">
        <v>44305.628009259257</v>
      </c>
      <c r="K4080">
        <v>125</v>
      </c>
      <c r="L4080" s="16">
        <f t="shared" si="315"/>
        <v>43862</v>
      </c>
      <c r="M4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0">
        <f t="shared" si="316"/>
        <v>0</v>
      </c>
      <c r="O4080">
        <f t="shared" si="317"/>
        <v>0</v>
      </c>
      <c r="P4080">
        <f t="shared" si="318"/>
        <v>0</v>
      </c>
      <c r="Q4080" s="19">
        <f t="shared" si="319"/>
        <v>0</v>
      </c>
    </row>
    <row r="4081" spans="1:17" x14ac:dyDescent="0.25">
      <c r="A4081" t="s">
        <v>7937</v>
      </c>
      <c r="B4081" s="16">
        <v>43864.509548611109</v>
      </c>
      <c r="C4081" t="s">
        <v>7938</v>
      </c>
      <c r="D4081" t="s">
        <v>83</v>
      </c>
      <c r="E4081" t="s">
        <v>90</v>
      </c>
      <c r="F4081" s="19">
        <v>56</v>
      </c>
      <c r="G4081" t="s">
        <v>51</v>
      </c>
      <c r="H4081" t="s">
        <v>85</v>
      </c>
      <c r="I4081" s="16">
        <v>43864.512337962966</v>
      </c>
      <c r="J4081" s="16">
        <v>44192.787499999999</v>
      </c>
      <c r="K4081">
        <v>125</v>
      </c>
      <c r="L4081" s="16">
        <f t="shared" si="315"/>
        <v>43862</v>
      </c>
      <c r="M4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1">
        <f t="shared" si="316"/>
        <v>0</v>
      </c>
      <c r="O4081">
        <f t="shared" si="317"/>
        <v>0</v>
      </c>
      <c r="P4081">
        <f t="shared" si="318"/>
        <v>0</v>
      </c>
      <c r="Q4081" s="19">
        <f t="shared" si="319"/>
        <v>0</v>
      </c>
    </row>
    <row r="4082" spans="1:17" x14ac:dyDescent="0.25">
      <c r="A4082" t="s">
        <v>7939</v>
      </c>
      <c r="B4082" s="16">
        <v>43866.678726851853</v>
      </c>
      <c r="C4082" t="s">
        <v>7940</v>
      </c>
      <c r="D4082" t="s">
        <v>83</v>
      </c>
      <c r="E4082" t="s">
        <v>90</v>
      </c>
      <c r="F4082" s="19">
        <v>56</v>
      </c>
      <c r="G4082" t="s">
        <v>51</v>
      </c>
      <c r="H4082" t="s">
        <v>85</v>
      </c>
      <c r="I4082" s="16">
        <v>43866.68141203704</v>
      </c>
      <c r="J4082" s="16">
        <v>44419.649641203701</v>
      </c>
      <c r="K4082">
        <v>125</v>
      </c>
      <c r="L4082" s="16">
        <f t="shared" si="315"/>
        <v>43862</v>
      </c>
      <c r="M4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2">
        <f t="shared" si="316"/>
        <v>0</v>
      </c>
      <c r="O4082">
        <f t="shared" si="317"/>
        <v>0</v>
      </c>
      <c r="P4082">
        <f t="shared" si="318"/>
        <v>0</v>
      </c>
      <c r="Q4082" s="19">
        <f t="shared" si="319"/>
        <v>0</v>
      </c>
    </row>
    <row r="4083" spans="1:17" x14ac:dyDescent="0.25">
      <c r="A4083" t="s">
        <v>7941</v>
      </c>
      <c r="B4083" s="16">
        <v>43866.747199074074</v>
      </c>
      <c r="C4083" t="s">
        <v>7942</v>
      </c>
      <c r="D4083" t="s">
        <v>34</v>
      </c>
      <c r="E4083" t="s">
        <v>84</v>
      </c>
      <c r="F4083" s="19">
        <v>56</v>
      </c>
      <c r="G4083" t="s">
        <v>52</v>
      </c>
      <c r="H4083" t="s">
        <v>85</v>
      </c>
      <c r="I4083" s="16">
        <v>43139.699895833335</v>
      </c>
      <c r="J4083" s="16">
        <v>43188.686921296299</v>
      </c>
      <c r="K4083">
        <v>125</v>
      </c>
      <c r="L4083" s="16">
        <f t="shared" si="315"/>
        <v>43862</v>
      </c>
      <c r="M4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3">
        <f t="shared" si="316"/>
        <v>1</v>
      </c>
      <c r="O4083">
        <f t="shared" si="317"/>
        <v>24</v>
      </c>
      <c r="P4083">
        <f t="shared" si="318"/>
        <v>2</v>
      </c>
      <c r="Q4083" s="19">
        <f t="shared" si="319"/>
        <v>2</v>
      </c>
    </row>
    <row r="4084" spans="1:17" x14ac:dyDescent="0.25">
      <c r="A4084" t="s">
        <v>7943</v>
      </c>
      <c r="B4084" s="16">
        <v>43869.464560185188</v>
      </c>
      <c r="C4084" t="s">
        <v>7944</v>
      </c>
      <c r="D4084" t="s">
        <v>34</v>
      </c>
      <c r="E4084" t="s">
        <v>84</v>
      </c>
      <c r="F4084" s="19">
        <v>56</v>
      </c>
      <c r="G4084" t="s">
        <v>52</v>
      </c>
      <c r="H4084" t="s">
        <v>85</v>
      </c>
      <c r="I4084" s="16">
        <v>43685.654282407406</v>
      </c>
      <c r="J4084" s="16">
        <v>43919.525219907409</v>
      </c>
      <c r="K4084">
        <v>125</v>
      </c>
      <c r="L4084" s="16">
        <f t="shared" si="315"/>
        <v>43862</v>
      </c>
      <c r="M4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4">
        <f t="shared" si="316"/>
        <v>0</v>
      </c>
      <c r="O4084">
        <f t="shared" si="317"/>
        <v>6</v>
      </c>
      <c r="P4084">
        <f t="shared" si="318"/>
        <v>6</v>
      </c>
      <c r="Q4084" s="19">
        <f t="shared" si="319"/>
        <v>6</v>
      </c>
    </row>
    <row r="4085" spans="1:17" x14ac:dyDescent="0.25">
      <c r="A4085" t="s">
        <v>7945</v>
      </c>
      <c r="B4085" s="16">
        <v>43869.607222222221</v>
      </c>
      <c r="C4085" t="s">
        <v>7848</v>
      </c>
      <c r="D4085" t="s">
        <v>83</v>
      </c>
      <c r="E4085" t="s">
        <v>84</v>
      </c>
      <c r="F4085" s="19">
        <v>56</v>
      </c>
      <c r="G4085" t="s">
        <v>52</v>
      </c>
      <c r="H4085" t="s">
        <v>85</v>
      </c>
      <c r="I4085" s="16">
        <v>43804.447881944441</v>
      </c>
      <c r="J4085" s="16">
        <v>44522.416990740741</v>
      </c>
      <c r="K4085">
        <v>125</v>
      </c>
      <c r="L4085" s="16">
        <f t="shared" si="315"/>
        <v>43862</v>
      </c>
      <c r="M4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5">
        <f t="shared" si="316"/>
        <v>0</v>
      </c>
      <c r="O4085">
        <f t="shared" si="317"/>
        <v>2</v>
      </c>
      <c r="P4085">
        <f t="shared" si="318"/>
        <v>2</v>
      </c>
      <c r="Q4085" s="19">
        <f t="shared" si="319"/>
        <v>2</v>
      </c>
    </row>
    <row r="4086" spans="1:17" x14ac:dyDescent="0.25">
      <c r="A4086" t="s">
        <v>7946</v>
      </c>
      <c r="B4086" s="16">
        <v>43870.302824074075</v>
      </c>
      <c r="C4086" t="s">
        <v>7947</v>
      </c>
      <c r="D4086" t="s">
        <v>83</v>
      </c>
      <c r="E4086" t="s">
        <v>84</v>
      </c>
      <c r="F4086" s="19">
        <v>56</v>
      </c>
      <c r="G4086" t="s">
        <v>52</v>
      </c>
      <c r="H4086" t="s">
        <v>85</v>
      </c>
      <c r="I4086" s="16">
        <v>43824.47016203704</v>
      </c>
      <c r="J4086" s="16">
        <v>43882.576956018522</v>
      </c>
      <c r="K4086">
        <v>125</v>
      </c>
      <c r="L4086" s="16">
        <f t="shared" si="315"/>
        <v>43862</v>
      </c>
      <c r="M4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6">
        <f t="shared" si="316"/>
        <v>0</v>
      </c>
      <c r="O4086">
        <f t="shared" si="317"/>
        <v>2</v>
      </c>
      <c r="P4086">
        <f t="shared" si="318"/>
        <v>2</v>
      </c>
      <c r="Q4086" s="19">
        <f t="shared" si="319"/>
        <v>2</v>
      </c>
    </row>
    <row r="4087" spans="1:17" x14ac:dyDescent="0.25">
      <c r="A4087" t="s">
        <v>7948</v>
      </c>
      <c r="B4087" s="16">
        <v>43871.579305555555</v>
      </c>
      <c r="C4087" t="s">
        <v>7949</v>
      </c>
      <c r="D4087" t="s">
        <v>83</v>
      </c>
      <c r="E4087" t="s">
        <v>90</v>
      </c>
      <c r="F4087" s="19">
        <v>56</v>
      </c>
      <c r="G4087" t="s">
        <v>52</v>
      </c>
      <c r="H4087" t="s">
        <v>85</v>
      </c>
      <c r="I4087" s="16">
        <v>43871.581643518519</v>
      </c>
      <c r="J4087" s="16">
        <v>44046.418969907405</v>
      </c>
      <c r="K4087">
        <v>125</v>
      </c>
      <c r="L4087" s="16">
        <f t="shared" si="315"/>
        <v>43862</v>
      </c>
      <c r="M4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7">
        <f t="shared" si="316"/>
        <v>0</v>
      </c>
      <c r="O4087">
        <f t="shared" si="317"/>
        <v>0</v>
      </c>
      <c r="P4087">
        <f t="shared" si="318"/>
        <v>0</v>
      </c>
      <c r="Q4087" s="19">
        <f t="shared" si="319"/>
        <v>0</v>
      </c>
    </row>
    <row r="4088" spans="1:17" x14ac:dyDescent="0.25">
      <c r="A4088" t="s">
        <v>7950</v>
      </c>
      <c r="B4088" s="16">
        <v>43871.656793981485</v>
      </c>
      <c r="C4088" t="s">
        <v>7951</v>
      </c>
      <c r="D4088" t="s">
        <v>83</v>
      </c>
      <c r="E4088" t="s">
        <v>90</v>
      </c>
      <c r="F4088" s="19">
        <v>56</v>
      </c>
      <c r="G4088" t="s">
        <v>52</v>
      </c>
      <c r="H4088" t="s">
        <v>85</v>
      </c>
      <c r="I4088" s="16">
        <v>43871.659155092595</v>
      </c>
      <c r="J4088" s="16">
        <v>44343.989756944444</v>
      </c>
      <c r="K4088">
        <v>125</v>
      </c>
      <c r="L4088" s="16">
        <f t="shared" si="315"/>
        <v>43862</v>
      </c>
      <c r="M4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8">
        <f t="shared" si="316"/>
        <v>0</v>
      </c>
      <c r="O4088">
        <f t="shared" si="317"/>
        <v>0</v>
      </c>
      <c r="P4088">
        <f t="shared" si="318"/>
        <v>0</v>
      </c>
      <c r="Q4088" s="19">
        <f t="shared" si="319"/>
        <v>0</v>
      </c>
    </row>
    <row r="4089" spans="1:17" x14ac:dyDescent="0.25">
      <c r="A4089" t="s">
        <v>7952</v>
      </c>
      <c r="B4089" s="16">
        <v>43872.747754629629</v>
      </c>
      <c r="C4089" t="s">
        <v>7953</v>
      </c>
      <c r="D4089" t="s">
        <v>83</v>
      </c>
      <c r="E4089" t="s">
        <v>84</v>
      </c>
      <c r="F4089" s="19">
        <v>56</v>
      </c>
      <c r="G4089" t="s">
        <v>52</v>
      </c>
      <c r="H4089" t="s">
        <v>85</v>
      </c>
      <c r="I4089" s="16">
        <v>43644.568495370368</v>
      </c>
      <c r="J4089" s="16">
        <v>43892.436666666668</v>
      </c>
      <c r="K4089">
        <v>125</v>
      </c>
      <c r="L4089" s="16">
        <f t="shared" si="315"/>
        <v>43862</v>
      </c>
      <c r="M4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89">
        <f t="shared" si="316"/>
        <v>0</v>
      </c>
      <c r="O4089">
        <f t="shared" si="317"/>
        <v>8</v>
      </c>
      <c r="P4089">
        <f t="shared" si="318"/>
        <v>8</v>
      </c>
      <c r="Q4089" s="19">
        <f t="shared" si="319"/>
        <v>8</v>
      </c>
    </row>
    <row r="4090" spans="1:17" x14ac:dyDescent="0.25">
      <c r="A4090" t="s">
        <v>7954</v>
      </c>
      <c r="B4090" s="16">
        <v>43874.506585648145</v>
      </c>
      <c r="C4090" t="s">
        <v>7955</v>
      </c>
      <c r="D4090" t="s">
        <v>83</v>
      </c>
      <c r="E4090" t="s">
        <v>90</v>
      </c>
      <c r="F4090" s="19">
        <v>56</v>
      </c>
      <c r="G4090" t="s">
        <v>51</v>
      </c>
      <c r="H4090" t="s">
        <v>85</v>
      </c>
      <c r="I4090" s="16">
        <v>43874.508460648147</v>
      </c>
      <c r="J4090" s="16">
        <v>44507.42528935185</v>
      </c>
      <c r="K4090">
        <v>125</v>
      </c>
      <c r="L4090" s="16">
        <f t="shared" si="315"/>
        <v>43862</v>
      </c>
      <c r="M4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0">
        <f t="shared" si="316"/>
        <v>0</v>
      </c>
      <c r="O4090">
        <f t="shared" si="317"/>
        <v>0</v>
      </c>
      <c r="P4090">
        <f t="shared" si="318"/>
        <v>0</v>
      </c>
      <c r="Q4090" s="19">
        <f t="shared" si="319"/>
        <v>0</v>
      </c>
    </row>
    <row r="4091" spans="1:17" x14ac:dyDescent="0.25">
      <c r="A4091" t="s">
        <v>7956</v>
      </c>
      <c r="B4091" s="16">
        <v>43874.574999999997</v>
      </c>
      <c r="C4091" t="s">
        <v>7957</v>
      </c>
      <c r="D4091" t="s">
        <v>83</v>
      </c>
      <c r="E4091" t="s">
        <v>84</v>
      </c>
      <c r="F4091" s="19">
        <v>56</v>
      </c>
      <c r="G4091" t="s">
        <v>51</v>
      </c>
      <c r="H4091" t="s">
        <v>85</v>
      </c>
      <c r="I4091" s="16">
        <v>43853.507905092592</v>
      </c>
      <c r="J4091" s="16">
        <v>44473.579305555555</v>
      </c>
      <c r="K4091">
        <v>125</v>
      </c>
      <c r="L4091" s="16">
        <f t="shared" si="315"/>
        <v>43862</v>
      </c>
      <c r="M4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1">
        <f t="shared" si="316"/>
        <v>0</v>
      </c>
      <c r="O4091">
        <f t="shared" si="317"/>
        <v>1</v>
      </c>
      <c r="P4091">
        <f t="shared" si="318"/>
        <v>1</v>
      </c>
      <c r="Q4091" s="19">
        <f t="shared" si="319"/>
        <v>1</v>
      </c>
    </row>
    <row r="4092" spans="1:17" x14ac:dyDescent="0.25">
      <c r="A4092" t="s">
        <v>7958</v>
      </c>
      <c r="B4092" s="16">
        <v>43874.669895833336</v>
      </c>
      <c r="C4092" t="s">
        <v>7959</v>
      </c>
      <c r="D4092" t="s">
        <v>83</v>
      </c>
      <c r="E4092" t="s">
        <v>90</v>
      </c>
      <c r="F4092" s="19">
        <v>56</v>
      </c>
      <c r="G4092" t="s">
        <v>51</v>
      </c>
      <c r="H4092" t="s">
        <v>85</v>
      </c>
      <c r="I4092" s="16">
        <v>43874.673379629632</v>
      </c>
      <c r="J4092" s="16">
        <v>44196.647222222222</v>
      </c>
      <c r="K4092">
        <v>125</v>
      </c>
      <c r="L4092" s="16">
        <f t="shared" si="315"/>
        <v>43862</v>
      </c>
      <c r="M4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2">
        <f t="shared" si="316"/>
        <v>0</v>
      </c>
      <c r="O4092">
        <f t="shared" si="317"/>
        <v>0</v>
      </c>
      <c r="P4092">
        <f t="shared" si="318"/>
        <v>0</v>
      </c>
      <c r="Q4092" s="19">
        <f t="shared" si="319"/>
        <v>0</v>
      </c>
    </row>
    <row r="4093" spans="1:17" x14ac:dyDescent="0.25">
      <c r="A4093" t="s">
        <v>7960</v>
      </c>
      <c r="B4093" s="16">
        <v>43876.580509259256</v>
      </c>
      <c r="C4093" t="s">
        <v>7961</v>
      </c>
      <c r="D4093" t="s">
        <v>83</v>
      </c>
      <c r="E4093" t="s">
        <v>84</v>
      </c>
      <c r="F4093" s="19">
        <v>56</v>
      </c>
      <c r="G4093" t="s">
        <v>52</v>
      </c>
      <c r="H4093" t="s">
        <v>85</v>
      </c>
      <c r="I4093" s="16">
        <v>43676.728819444441</v>
      </c>
      <c r="J4093" s="16">
        <v>44346.578310185185</v>
      </c>
      <c r="K4093">
        <v>125</v>
      </c>
      <c r="L4093" s="16">
        <f t="shared" si="315"/>
        <v>43862</v>
      </c>
      <c r="M4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3">
        <f t="shared" si="316"/>
        <v>0</v>
      </c>
      <c r="O4093">
        <f t="shared" si="317"/>
        <v>7</v>
      </c>
      <c r="P4093">
        <f t="shared" si="318"/>
        <v>7</v>
      </c>
      <c r="Q4093" s="19">
        <f t="shared" si="319"/>
        <v>7</v>
      </c>
    </row>
    <row r="4094" spans="1:17" x14ac:dyDescent="0.25">
      <c r="A4094" t="s">
        <v>7962</v>
      </c>
      <c r="B4094" s="16">
        <v>43877.546851851854</v>
      </c>
      <c r="C4094" t="s">
        <v>7963</v>
      </c>
      <c r="D4094" t="s">
        <v>83</v>
      </c>
      <c r="E4094" t="s">
        <v>90</v>
      </c>
      <c r="F4094" s="19">
        <v>56</v>
      </c>
      <c r="G4094" t="s">
        <v>52</v>
      </c>
      <c r="H4094" t="s">
        <v>85</v>
      </c>
      <c r="I4094" s="16">
        <v>43877.549293981479</v>
      </c>
      <c r="J4094" s="16">
        <v>44285.636400462965</v>
      </c>
      <c r="K4094">
        <v>125</v>
      </c>
      <c r="L4094" s="16">
        <f t="shared" si="315"/>
        <v>43862</v>
      </c>
      <c r="M4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4">
        <f t="shared" si="316"/>
        <v>0</v>
      </c>
      <c r="O4094">
        <f t="shared" si="317"/>
        <v>0</v>
      </c>
      <c r="P4094">
        <f t="shared" si="318"/>
        <v>0</v>
      </c>
      <c r="Q4094" s="19">
        <f t="shared" si="319"/>
        <v>0</v>
      </c>
    </row>
    <row r="4095" spans="1:17" x14ac:dyDescent="0.25">
      <c r="A4095" t="s">
        <v>7964</v>
      </c>
      <c r="B4095" s="16">
        <v>43877.715057870373</v>
      </c>
      <c r="C4095" t="s">
        <v>7965</v>
      </c>
      <c r="D4095" t="s">
        <v>83</v>
      </c>
      <c r="E4095" t="s">
        <v>84</v>
      </c>
      <c r="F4095" s="19">
        <v>56</v>
      </c>
      <c r="G4095" t="s">
        <v>51</v>
      </c>
      <c r="H4095" t="s">
        <v>85</v>
      </c>
      <c r="I4095" s="16">
        <v>43150.680069444446</v>
      </c>
      <c r="J4095" s="16">
        <v>44338.522800925923</v>
      </c>
      <c r="K4095">
        <v>125</v>
      </c>
      <c r="L4095" s="16">
        <f t="shared" si="315"/>
        <v>43862</v>
      </c>
      <c r="M4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5">
        <f t="shared" si="316"/>
        <v>0</v>
      </c>
      <c r="O4095">
        <f t="shared" si="317"/>
        <v>24</v>
      </c>
      <c r="P4095">
        <f t="shared" si="318"/>
        <v>24</v>
      </c>
      <c r="Q4095" s="19">
        <f t="shared" si="319"/>
        <v>24</v>
      </c>
    </row>
    <row r="4096" spans="1:17" x14ac:dyDescent="0.25">
      <c r="A4096" t="s">
        <v>7966</v>
      </c>
      <c r="B4096" s="16">
        <v>43878.450555555559</v>
      </c>
      <c r="C4096" t="s">
        <v>7967</v>
      </c>
      <c r="D4096" t="s">
        <v>83</v>
      </c>
      <c r="E4096" t="s">
        <v>90</v>
      </c>
      <c r="F4096" s="19">
        <v>56</v>
      </c>
      <c r="G4096" t="s">
        <v>52</v>
      </c>
      <c r="H4096" t="s">
        <v>85</v>
      </c>
      <c r="I4096" s="16">
        <v>43878.451840277776</v>
      </c>
      <c r="J4096" s="16">
        <v>44044.683194444442</v>
      </c>
      <c r="K4096">
        <v>125</v>
      </c>
      <c r="L4096" s="16">
        <f t="shared" si="315"/>
        <v>43862</v>
      </c>
      <c r="M4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6">
        <f t="shared" si="316"/>
        <v>0</v>
      </c>
      <c r="O4096">
        <f t="shared" si="317"/>
        <v>0</v>
      </c>
      <c r="P4096">
        <f t="shared" si="318"/>
        <v>0</v>
      </c>
      <c r="Q4096" s="19">
        <f t="shared" si="319"/>
        <v>0</v>
      </c>
    </row>
    <row r="4097" spans="1:17" x14ac:dyDescent="0.25">
      <c r="A4097" t="s">
        <v>7968</v>
      </c>
      <c r="B4097" s="16">
        <v>43879.526053240741</v>
      </c>
      <c r="C4097" t="s">
        <v>7969</v>
      </c>
      <c r="D4097" t="s">
        <v>83</v>
      </c>
      <c r="E4097" t="s">
        <v>90</v>
      </c>
      <c r="F4097" s="19">
        <v>56</v>
      </c>
      <c r="G4097" t="s">
        <v>52</v>
      </c>
      <c r="H4097" t="s">
        <v>85</v>
      </c>
      <c r="I4097" s="16">
        <v>43879.528124999997</v>
      </c>
      <c r="J4097" s="16">
        <v>43918.834652777776</v>
      </c>
      <c r="K4097">
        <v>125</v>
      </c>
      <c r="L4097" s="16">
        <f t="shared" si="315"/>
        <v>43862</v>
      </c>
      <c r="M4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7">
        <f t="shared" si="316"/>
        <v>0</v>
      </c>
      <c r="O4097">
        <f t="shared" si="317"/>
        <v>0</v>
      </c>
      <c r="P4097">
        <f t="shared" si="318"/>
        <v>0</v>
      </c>
      <c r="Q4097" s="19">
        <f t="shared" si="319"/>
        <v>0</v>
      </c>
    </row>
    <row r="4098" spans="1:17" x14ac:dyDescent="0.25">
      <c r="A4098" t="s">
        <v>7970</v>
      </c>
      <c r="B4098" s="16">
        <v>43879.819027777776</v>
      </c>
      <c r="C4098" t="s">
        <v>7971</v>
      </c>
      <c r="D4098" t="s">
        <v>34</v>
      </c>
      <c r="E4098" t="s">
        <v>84</v>
      </c>
      <c r="F4098" s="19">
        <v>56</v>
      </c>
      <c r="G4098" t="s">
        <v>52</v>
      </c>
      <c r="H4098" t="s">
        <v>85</v>
      </c>
      <c r="I4098" s="16">
        <v>43466.447951388887</v>
      </c>
      <c r="J4098" s="16">
        <v>43695.742835648147</v>
      </c>
      <c r="K4098">
        <v>125</v>
      </c>
      <c r="L4098" s="16">
        <f t="shared" ref="L4098:L4161" si="320">DATE(YEAR(B4098),MONTH(B4098),1)</f>
        <v>43862</v>
      </c>
      <c r="M4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8">
        <f t="shared" ref="N4098:N4161" si="321">IF(B4098&gt;=J4098,1,0)</f>
        <v>1</v>
      </c>
      <c r="O4098">
        <f t="shared" ref="O4098:O4161" si="322">ROUND((B4098-I4098)/30,0)</f>
        <v>14</v>
      </c>
      <c r="P4098">
        <f t="shared" ref="P4098:P4161" si="323">IF(AND(N4098=1,B4098&gt;=J4098,J4098&gt;0),ROUND((J4098-I4098)/30,0),O4098)</f>
        <v>8</v>
      </c>
      <c r="Q4098" s="19">
        <f t="shared" ref="Q4098:Q4161" si="324">MIN(O4098:P4098)</f>
        <v>8</v>
      </c>
    </row>
    <row r="4099" spans="1:17" x14ac:dyDescent="0.25">
      <c r="A4099" t="s">
        <v>7972</v>
      </c>
      <c r="B4099" s="16">
        <v>43880.472766203704</v>
      </c>
      <c r="C4099" t="s">
        <v>7973</v>
      </c>
      <c r="D4099" t="s">
        <v>83</v>
      </c>
      <c r="E4099" t="s">
        <v>90</v>
      </c>
      <c r="F4099" s="19">
        <v>56</v>
      </c>
      <c r="G4099" t="s">
        <v>52</v>
      </c>
      <c r="H4099" t="s">
        <v>85</v>
      </c>
      <c r="I4099" s="16">
        <v>43880.475231481483</v>
      </c>
      <c r="J4099" s="16">
        <v>44385.448391203703</v>
      </c>
      <c r="K4099">
        <v>125</v>
      </c>
      <c r="L4099" s="16">
        <f t="shared" si="320"/>
        <v>43862</v>
      </c>
      <c r="M4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099">
        <f t="shared" si="321"/>
        <v>0</v>
      </c>
      <c r="O4099">
        <f t="shared" si="322"/>
        <v>0</v>
      </c>
      <c r="P4099">
        <f t="shared" si="323"/>
        <v>0</v>
      </c>
      <c r="Q4099" s="19">
        <f t="shared" si="324"/>
        <v>0</v>
      </c>
    </row>
    <row r="4100" spans="1:17" x14ac:dyDescent="0.25">
      <c r="A4100" t="s">
        <v>7974</v>
      </c>
      <c r="B4100" s="16">
        <v>43880.501354166663</v>
      </c>
      <c r="C4100" t="s">
        <v>7975</v>
      </c>
      <c r="D4100" t="s">
        <v>83</v>
      </c>
      <c r="E4100" t="s">
        <v>90</v>
      </c>
      <c r="F4100" s="19">
        <v>56</v>
      </c>
      <c r="G4100" t="s">
        <v>52</v>
      </c>
      <c r="H4100" t="s">
        <v>85</v>
      </c>
      <c r="I4100" s="16">
        <v>43880.504618055558</v>
      </c>
      <c r="J4100" s="16">
        <v>44190.602986111109</v>
      </c>
      <c r="K4100">
        <v>125</v>
      </c>
      <c r="L4100" s="16">
        <f t="shared" si="320"/>
        <v>43862</v>
      </c>
      <c r="M4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0">
        <f t="shared" si="321"/>
        <v>0</v>
      </c>
      <c r="O4100">
        <f t="shared" si="322"/>
        <v>0</v>
      </c>
      <c r="P4100">
        <f t="shared" si="323"/>
        <v>0</v>
      </c>
      <c r="Q4100" s="19">
        <f t="shared" si="324"/>
        <v>0</v>
      </c>
    </row>
    <row r="4101" spans="1:17" x14ac:dyDescent="0.25">
      <c r="A4101" t="s">
        <v>7976</v>
      </c>
      <c r="B4101" s="16">
        <v>43882.477777777778</v>
      </c>
      <c r="C4101" t="s">
        <v>7977</v>
      </c>
      <c r="D4101" t="s">
        <v>83</v>
      </c>
      <c r="E4101" t="s">
        <v>90</v>
      </c>
      <c r="F4101" s="19">
        <v>56</v>
      </c>
      <c r="G4101" t="s">
        <v>52</v>
      </c>
      <c r="H4101" t="s">
        <v>85</v>
      </c>
      <c r="I4101" s="16">
        <v>43882.480983796297</v>
      </c>
      <c r="J4101" s="16">
        <v>43948.399814814817</v>
      </c>
      <c r="K4101">
        <v>125</v>
      </c>
      <c r="L4101" s="16">
        <f t="shared" si="320"/>
        <v>43862</v>
      </c>
      <c r="M4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1">
        <f t="shared" si="321"/>
        <v>0</v>
      </c>
      <c r="O4101">
        <f t="shared" si="322"/>
        <v>0</v>
      </c>
      <c r="P4101">
        <f t="shared" si="323"/>
        <v>0</v>
      </c>
      <c r="Q4101" s="19">
        <f t="shared" si="324"/>
        <v>0</v>
      </c>
    </row>
    <row r="4102" spans="1:17" x14ac:dyDescent="0.25">
      <c r="A4102" t="s">
        <v>7978</v>
      </c>
      <c r="B4102" s="16">
        <v>43882.652800925927</v>
      </c>
      <c r="C4102" t="s">
        <v>7947</v>
      </c>
      <c r="D4102" t="s">
        <v>34</v>
      </c>
      <c r="E4102" t="s">
        <v>84</v>
      </c>
      <c r="F4102" s="19">
        <v>56</v>
      </c>
      <c r="G4102" t="s">
        <v>52</v>
      </c>
      <c r="H4102" t="s">
        <v>85</v>
      </c>
      <c r="I4102" s="16">
        <v>43824.47016203704</v>
      </c>
      <c r="J4102" s="16">
        <v>43882.576956018522</v>
      </c>
      <c r="K4102">
        <v>125</v>
      </c>
      <c r="L4102" s="16">
        <f t="shared" si="320"/>
        <v>43862</v>
      </c>
      <c r="M4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2">
        <f t="shared" si="321"/>
        <v>1</v>
      </c>
      <c r="O4102">
        <f t="shared" si="322"/>
        <v>2</v>
      </c>
      <c r="P4102">
        <f t="shared" si="323"/>
        <v>2</v>
      </c>
      <c r="Q4102" s="19">
        <f t="shared" si="324"/>
        <v>2</v>
      </c>
    </row>
    <row r="4103" spans="1:17" x14ac:dyDescent="0.25">
      <c r="A4103" t="s">
        <v>7979</v>
      </c>
      <c r="B4103" s="16">
        <v>43884.721041666664</v>
      </c>
      <c r="C4103" t="s">
        <v>7980</v>
      </c>
      <c r="D4103" t="s">
        <v>83</v>
      </c>
      <c r="E4103" t="s">
        <v>84</v>
      </c>
      <c r="F4103" s="19">
        <v>56</v>
      </c>
      <c r="G4103" t="s">
        <v>51</v>
      </c>
      <c r="H4103" t="s">
        <v>85</v>
      </c>
      <c r="I4103" s="16">
        <v>43877.628807870373</v>
      </c>
      <c r="J4103" s="16">
        <v>44480.690370370372</v>
      </c>
      <c r="K4103">
        <v>125</v>
      </c>
      <c r="L4103" s="16">
        <f t="shared" si="320"/>
        <v>43862</v>
      </c>
      <c r="M4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3">
        <f t="shared" si="321"/>
        <v>0</v>
      </c>
      <c r="O4103">
        <f t="shared" si="322"/>
        <v>0</v>
      </c>
      <c r="P4103">
        <f t="shared" si="323"/>
        <v>0</v>
      </c>
      <c r="Q4103" s="19">
        <f t="shared" si="324"/>
        <v>0</v>
      </c>
    </row>
    <row r="4104" spans="1:17" x14ac:dyDescent="0.25">
      <c r="A4104" t="s">
        <v>7981</v>
      </c>
      <c r="B4104" s="16">
        <v>43885.594282407408</v>
      </c>
      <c r="C4104" t="s">
        <v>7982</v>
      </c>
      <c r="D4104" t="s">
        <v>83</v>
      </c>
      <c r="E4104" t="s">
        <v>90</v>
      </c>
      <c r="F4104" s="19">
        <v>56</v>
      </c>
      <c r="G4104" t="s">
        <v>51</v>
      </c>
      <c r="H4104" t="s">
        <v>85</v>
      </c>
      <c r="I4104" s="16">
        <v>43885.597696759258</v>
      </c>
      <c r="J4104" s="16">
        <v>44434.464282407411</v>
      </c>
      <c r="K4104">
        <v>125</v>
      </c>
      <c r="L4104" s="16">
        <f t="shared" si="320"/>
        <v>43862</v>
      </c>
      <c r="M4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4">
        <f t="shared" si="321"/>
        <v>0</v>
      </c>
      <c r="O4104">
        <f t="shared" si="322"/>
        <v>0</v>
      </c>
      <c r="P4104">
        <f t="shared" si="323"/>
        <v>0</v>
      </c>
      <c r="Q4104" s="19">
        <f t="shared" si="324"/>
        <v>0</v>
      </c>
    </row>
    <row r="4105" spans="1:17" x14ac:dyDescent="0.25">
      <c r="A4105" t="s">
        <v>7983</v>
      </c>
      <c r="B4105" s="16">
        <v>43886.439618055556</v>
      </c>
      <c r="C4105" t="s">
        <v>7984</v>
      </c>
      <c r="D4105" t="s">
        <v>83</v>
      </c>
      <c r="E4105" t="s">
        <v>90</v>
      </c>
      <c r="F4105" s="19">
        <v>56</v>
      </c>
      <c r="G4105" t="s">
        <v>52</v>
      </c>
      <c r="H4105" t="s">
        <v>85</v>
      </c>
      <c r="I4105" s="16">
        <v>43886.443495370368</v>
      </c>
      <c r="J4105" s="16">
        <v>44227.615937499999</v>
      </c>
      <c r="K4105">
        <v>125</v>
      </c>
      <c r="L4105" s="16">
        <f t="shared" si="320"/>
        <v>43862</v>
      </c>
      <c r="M4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5">
        <f t="shared" si="321"/>
        <v>0</v>
      </c>
      <c r="O4105">
        <f t="shared" si="322"/>
        <v>0</v>
      </c>
      <c r="P4105">
        <f t="shared" si="323"/>
        <v>0</v>
      </c>
      <c r="Q4105" s="19">
        <f t="shared" si="324"/>
        <v>0</v>
      </c>
    </row>
    <row r="4106" spans="1:17" x14ac:dyDescent="0.25">
      <c r="A4106" t="s">
        <v>7985</v>
      </c>
      <c r="B4106" s="16">
        <v>43887.518506944441</v>
      </c>
      <c r="C4106" t="s">
        <v>7986</v>
      </c>
      <c r="D4106" t="s">
        <v>83</v>
      </c>
      <c r="E4106" t="s">
        <v>90</v>
      </c>
      <c r="F4106" s="19">
        <v>56</v>
      </c>
      <c r="G4106" t="s">
        <v>52</v>
      </c>
      <c r="H4106" t="s">
        <v>85</v>
      </c>
      <c r="I4106" s="16">
        <v>43887.521469907406</v>
      </c>
      <c r="J4106" s="16">
        <v>44519.562997685185</v>
      </c>
      <c r="K4106">
        <v>125</v>
      </c>
      <c r="L4106" s="16">
        <f t="shared" si="320"/>
        <v>43862</v>
      </c>
      <c r="M4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6">
        <f t="shared" si="321"/>
        <v>0</v>
      </c>
      <c r="O4106">
        <f t="shared" si="322"/>
        <v>0</v>
      </c>
      <c r="P4106">
        <f t="shared" si="323"/>
        <v>0</v>
      </c>
      <c r="Q4106" s="19">
        <f t="shared" si="324"/>
        <v>0</v>
      </c>
    </row>
    <row r="4107" spans="1:17" x14ac:dyDescent="0.25">
      <c r="A4107" t="s">
        <v>7987</v>
      </c>
      <c r="B4107" s="16">
        <v>43887.742037037038</v>
      </c>
      <c r="C4107" t="s">
        <v>7988</v>
      </c>
      <c r="D4107" t="s">
        <v>34</v>
      </c>
      <c r="E4107" t="s">
        <v>84</v>
      </c>
      <c r="F4107" s="19">
        <v>56</v>
      </c>
      <c r="G4107" t="s">
        <v>51</v>
      </c>
      <c r="H4107" t="s">
        <v>85</v>
      </c>
      <c r="I4107" s="16">
        <v>43675.440625000003</v>
      </c>
      <c r="J4107" s="16">
        <v>43926.593240740738</v>
      </c>
      <c r="K4107">
        <v>125</v>
      </c>
      <c r="L4107" s="16">
        <f t="shared" si="320"/>
        <v>43862</v>
      </c>
      <c r="M4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7">
        <f t="shared" si="321"/>
        <v>0</v>
      </c>
      <c r="O4107">
        <f t="shared" si="322"/>
        <v>7</v>
      </c>
      <c r="P4107">
        <f t="shared" si="323"/>
        <v>7</v>
      </c>
      <c r="Q4107" s="19">
        <f t="shared" si="324"/>
        <v>7</v>
      </c>
    </row>
    <row r="4108" spans="1:17" x14ac:dyDescent="0.25">
      <c r="A4108" t="s">
        <v>7989</v>
      </c>
      <c r="B4108" s="16">
        <v>43888.476921296293</v>
      </c>
      <c r="C4108" t="s">
        <v>7990</v>
      </c>
      <c r="D4108" t="s">
        <v>83</v>
      </c>
      <c r="E4108" t="s">
        <v>90</v>
      </c>
      <c r="F4108" s="19">
        <v>56</v>
      </c>
      <c r="G4108" t="s">
        <v>51</v>
      </c>
      <c r="H4108" t="s">
        <v>85</v>
      </c>
      <c r="I4108" s="16">
        <v>43888.480543981481</v>
      </c>
      <c r="J4108" s="16">
        <v>43920.562094907407</v>
      </c>
      <c r="K4108">
        <v>125</v>
      </c>
      <c r="L4108" s="16">
        <f t="shared" si="320"/>
        <v>43862</v>
      </c>
      <c r="M4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8">
        <f t="shared" si="321"/>
        <v>0</v>
      </c>
      <c r="O4108">
        <f t="shared" si="322"/>
        <v>0</v>
      </c>
      <c r="P4108">
        <f t="shared" si="323"/>
        <v>0</v>
      </c>
      <c r="Q4108" s="19">
        <f t="shared" si="324"/>
        <v>0</v>
      </c>
    </row>
    <row r="4109" spans="1:17" x14ac:dyDescent="0.25">
      <c r="A4109" t="s">
        <v>7991</v>
      </c>
      <c r="B4109" s="16">
        <v>43888.535324074073</v>
      </c>
      <c r="C4109" t="s">
        <v>7992</v>
      </c>
      <c r="D4109" t="s">
        <v>83</v>
      </c>
      <c r="E4109" t="s">
        <v>90</v>
      </c>
      <c r="F4109" s="19">
        <v>56</v>
      </c>
      <c r="G4109" t="s">
        <v>52</v>
      </c>
      <c r="H4109" t="s">
        <v>85</v>
      </c>
      <c r="I4109" s="16">
        <v>43888.537129629629</v>
      </c>
      <c r="J4109" s="16">
        <v>44436.329722222225</v>
      </c>
      <c r="K4109">
        <v>125</v>
      </c>
      <c r="L4109" s="16">
        <f t="shared" si="320"/>
        <v>43862</v>
      </c>
      <c r="M4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09">
        <f t="shared" si="321"/>
        <v>0</v>
      </c>
      <c r="O4109">
        <f t="shared" si="322"/>
        <v>0</v>
      </c>
      <c r="P4109">
        <f t="shared" si="323"/>
        <v>0</v>
      </c>
      <c r="Q4109" s="19">
        <f t="shared" si="324"/>
        <v>0</v>
      </c>
    </row>
    <row r="4110" spans="1:17" x14ac:dyDescent="0.25">
      <c r="A4110" t="s">
        <v>7993</v>
      </c>
      <c r="B4110" s="16">
        <v>43889.489872685182</v>
      </c>
      <c r="C4110" t="s">
        <v>7994</v>
      </c>
      <c r="D4110" t="s">
        <v>83</v>
      </c>
      <c r="E4110" t="s">
        <v>90</v>
      </c>
      <c r="F4110" s="19">
        <v>56</v>
      </c>
      <c r="G4110" t="s">
        <v>52</v>
      </c>
      <c r="H4110" t="s">
        <v>85</v>
      </c>
      <c r="I4110" s="16">
        <v>43889.492175925923</v>
      </c>
      <c r="J4110" s="16">
        <v>44068.558125000003</v>
      </c>
      <c r="K4110">
        <v>125</v>
      </c>
      <c r="L4110" s="16">
        <f t="shared" si="320"/>
        <v>43862</v>
      </c>
      <c r="M4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0">
        <f t="shared" si="321"/>
        <v>0</v>
      </c>
      <c r="O4110">
        <f t="shared" si="322"/>
        <v>0</v>
      </c>
      <c r="P4110">
        <f t="shared" si="323"/>
        <v>0</v>
      </c>
      <c r="Q4110" s="19">
        <f t="shared" si="324"/>
        <v>0</v>
      </c>
    </row>
    <row r="4111" spans="1:17" x14ac:dyDescent="0.25">
      <c r="A4111" t="s">
        <v>7995</v>
      </c>
      <c r="B4111" s="16">
        <v>43889.658587962964</v>
      </c>
      <c r="C4111" t="s">
        <v>7996</v>
      </c>
      <c r="D4111" t="s">
        <v>34</v>
      </c>
      <c r="E4111" t="s">
        <v>84</v>
      </c>
      <c r="F4111" s="19">
        <v>56</v>
      </c>
      <c r="G4111" t="s">
        <v>52</v>
      </c>
      <c r="H4111" t="s">
        <v>85</v>
      </c>
      <c r="I4111" s="16">
        <v>43844.615590277775</v>
      </c>
      <c r="J4111" s="16">
        <v>44498.833067129628</v>
      </c>
      <c r="K4111">
        <v>125</v>
      </c>
      <c r="L4111" s="16">
        <f t="shared" si="320"/>
        <v>43862</v>
      </c>
      <c r="M4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1">
        <f t="shared" si="321"/>
        <v>0</v>
      </c>
      <c r="O4111">
        <f t="shared" si="322"/>
        <v>2</v>
      </c>
      <c r="P4111">
        <f t="shared" si="323"/>
        <v>2</v>
      </c>
      <c r="Q4111" s="19">
        <f t="shared" si="324"/>
        <v>2</v>
      </c>
    </row>
    <row r="4112" spans="1:17" x14ac:dyDescent="0.25">
      <c r="A4112" t="s">
        <v>7997</v>
      </c>
      <c r="B4112" s="16">
        <v>43890.612268518518</v>
      </c>
      <c r="C4112" t="s">
        <v>7998</v>
      </c>
      <c r="D4112" t="s">
        <v>83</v>
      </c>
      <c r="E4112" t="s">
        <v>84</v>
      </c>
      <c r="F4112" s="19">
        <v>56</v>
      </c>
      <c r="G4112" t="s">
        <v>52</v>
      </c>
      <c r="H4112" t="s">
        <v>85</v>
      </c>
      <c r="I4112" s="16">
        <v>43518.690578703703</v>
      </c>
      <c r="J4112" s="16">
        <v>44035.631805555553</v>
      </c>
      <c r="K4112">
        <v>125</v>
      </c>
      <c r="L4112" s="16">
        <f t="shared" si="320"/>
        <v>43862</v>
      </c>
      <c r="M4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2">
        <f t="shared" si="321"/>
        <v>0</v>
      </c>
      <c r="O4112">
        <f t="shared" si="322"/>
        <v>12</v>
      </c>
      <c r="P4112">
        <f t="shared" si="323"/>
        <v>12</v>
      </c>
      <c r="Q4112" s="19">
        <f t="shared" si="324"/>
        <v>12</v>
      </c>
    </row>
    <row r="4113" spans="1:17" x14ac:dyDescent="0.25">
      <c r="A4113" t="s">
        <v>7999</v>
      </c>
      <c r="B4113" s="16">
        <v>43893.546597222223</v>
      </c>
      <c r="C4113" t="s">
        <v>8000</v>
      </c>
      <c r="D4113" t="s">
        <v>83</v>
      </c>
      <c r="E4113" t="s">
        <v>84</v>
      </c>
      <c r="F4113" s="19">
        <v>56</v>
      </c>
      <c r="G4113" t="s">
        <v>52</v>
      </c>
      <c r="H4113" t="s">
        <v>85</v>
      </c>
      <c r="I4113" s="16">
        <v>43841.686956018515</v>
      </c>
      <c r="J4113" s="16">
        <v>44055.610208333332</v>
      </c>
      <c r="K4113">
        <v>125</v>
      </c>
      <c r="L4113" s="16">
        <f t="shared" si="320"/>
        <v>43891</v>
      </c>
      <c r="M4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3">
        <f t="shared" si="321"/>
        <v>0</v>
      </c>
      <c r="O4113">
        <f t="shared" si="322"/>
        <v>2</v>
      </c>
      <c r="P4113">
        <f t="shared" si="323"/>
        <v>2</v>
      </c>
      <c r="Q4113" s="19">
        <f t="shared" si="324"/>
        <v>2</v>
      </c>
    </row>
    <row r="4114" spans="1:17" x14ac:dyDescent="0.25">
      <c r="A4114" t="s">
        <v>8001</v>
      </c>
      <c r="B4114" s="16">
        <v>43895.596458333333</v>
      </c>
      <c r="C4114" t="s">
        <v>8002</v>
      </c>
      <c r="D4114" t="s">
        <v>83</v>
      </c>
      <c r="E4114" t="s">
        <v>90</v>
      </c>
      <c r="F4114" s="19">
        <v>56</v>
      </c>
      <c r="G4114" t="s">
        <v>51</v>
      </c>
      <c r="H4114" t="s">
        <v>85</v>
      </c>
      <c r="I4114" s="16">
        <v>43895.600289351853</v>
      </c>
      <c r="J4114" s="16">
        <v>44317.74496527778</v>
      </c>
      <c r="K4114">
        <v>125</v>
      </c>
      <c r="L4114" s="16">
        <f t="shared" si="320"/>
        <v>43891</v>
      </c>
      <c r="M4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4">
        <f t="shared" si="321"/>
        <v>0</v>
      </c>
      <c r="O4114">
        <f t="shared" si="322"/>
        <v>0</v>
      </c>
      <c r="P4114">
        <f t="shared" si="323"/>
        <v>0</v>
      </c>
      <c r="Q4114" s="19">
        <f t="shared" si="324"/>
        <v>0</v>
      </c>
    </row>
    <row r="4115" spans="1:17" x14ac:dyDescent="0.25">
      <c r="A4115" t="s">
        <v>8003</v>
      </c>
      <c r="B4115" s="16">
        <v>43896.644328703704</v>
      </c>
      <c r="C4115" t="s">
        <v>8004</v>
      </c>
      <c r="D4115" t="s">
        <v>34</v>
      </c>
      <c r="E4115" t="s">
        <v>84</v>
      </c>
      <c r="F4115" s="19">
        <v>56</v>
      </c>
      <c r="G4115" t="s">
        <v>52</v>
      </c>
      <c r="H4115" t="s">
        <v>85</v>
      </c>
      <c r="I4115" s="16">
        <v>43832.426736111112</v>
      </c>
      <c r="J4115" s="16">
        <v>44101.495706018519</v>
      </c>
      <c r="K4115">
        <v>125</v>
      </c>
      <c r="L4115" s="16">
        <f t="shared" si="320"/>
        <v>43891</v>
      </c>
      <c r="M4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5">
        <f t="shared" si="321"/>
        <v>0</v>
      </c>
      <c r="O4115">
        <f t="shared" si="322"/>
        <v>2</v>
      </c>
      <c r="P4115">
        <f t="shared" si="323"/>
        <v>2</v>
      </c>
      <c r="Q4115" s="19">
        <f t="shared" si="324"/>
        <v>2</v>
      </c>
    </row>
    <row r="4116" spans="1:17" x14ac:dyDescent="0.25">
      <c r="A4116" t="s">
        <v>8005</v>
      </c>
      <c r="B4116" s="16">
        <v>43896.727152777778</v>
      </c>
      <c r="C4116" t="s">
        <v>8006</v>
      </c>
      <c r="D4116" t="s">
        <v>83</v>
      </c>
      <c r="E4116" t="s">
        <v>84</v>
      </c>
      <c r="F4116" s="19">
        <v>56</v>
      </c>
      <c r="G4116" t="s">
        <v>52</v>
      </c>
      <c r="H4116" t="s">
        <v>85</v>
      </c>
      <c r="I4116" s="16">
        <v>43878.725335648145</v>
      </c>
      <c r="J4116" s="16">
        <v>44139.395787037036</v>
      </c>
      <c r="K4116">
        <v>125</v>
      </c>
      <c r="L4116" s="16">
        <f t="shared" si="320"/>
        <v>43891</v>
      </c>
      <c r="M4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6">
        <f t="shared" si="321"/>
        <v>0</v>
      </c>
      <c r="O4116">
        <f t="shared" si="322"/>
        <v>1</v>
      </c>
      <c r="P4116">
        <f t="shared" si="323"/>
        <v>1</v>
      </c>
      <c r="Q4116" s="19">
        <f t="shared" si="324"/>
        <v>1</v>
      </c>
    </row>
    <row r="4117" spans="1:17" x14ac:dyDescent="0.25">
      <c r="A4117" t="s">
        <v>8007</v>
      </c>
      <c r="B4117" s="16">
        <v>43898.513912037037</v>
      </c>
      <c r="C4117" t="s">
        <v>8008</v>
      </c>
      <c r="D4117" t="s">
        <v>83</v>
      </c>
      <c r="E4117" t="s">
        <v>84</v>
      </c>
      <c r="F4117" s="19">
        <v>56</v>
      </c>
      <c r="G4117" t="s">
        <v>52</v>
      </c>
      <c r="H4117" t="s">
        <v>85</v>
      </c>
      <c r="I4117" s="16">
        <v>43897.704224537039</v>
      </c>
      <c r="J4117" s="16">
        <v>44031.515092592592</v>
      </c>
      <c r="K4117">
        <v>125</v>
      </c>
      <c r="L4117" s="16">
        <f t="shared" si="320"/>
        <v>43891</v>
      </c>
      <c r="M4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7">
        <f t="shared" si="321"/>
        <v>0</v>
      </c>
      <c r="O4117">
        <f t="shared" si="322"/>
        <v>0</v>
      </c>
      <c r="P4117">
        <f t="shared" si="323"/>
        <v>0</v>
      </c>
      <c r="Q4117" s="19">
        <f t="shared" si="324"/>
        <v>0</v>
      </c>
    </row>
    <row r="4118" spans="1:17" x14ac:dyDescent="0.25">
      <c r="A4118" t="s">
        <v>8009</v>
      </c>
      <c r="B4118" s="16">
        <v>43899.54142361111</v>
      </c>
      <c r="C4118" t="s">
        <v>8010</v>
      </c>
      <c r="D4118" t="s">
        <v>83</v>
      </c>
      <c r="E4118" t="s">
        <v>90</v>
      </c>
      <c r="F4118" s="19">
        <v>56</v>
      </c>
      <c r="G4118" t="s">
        <v>51</v>
      </c>
      <c r="H4118" t="s">
        <v>85</v>
      </c>
      <c r="I4118" s="16">
        <v>43899.544629629629</v>
      </c>
      <c r="J4118" s="16">
        <v>44195.59784722222</v>
      </c>
      <c r="K4118">
        <v>125</v>
      </c>
      <c r="L4118" s="16">
        <f t="shared" si="320"/>
        <v>43891</v>
      </c>
      <c r="M4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8">
        <f t="shared" si="321"/>
        <v>0</v>
      </c>
      <c r="O4118">
        <f t="shared" si="322"/>
        <v>0</v>
      </c>
      <c r="P4118">
        <f t="shared" si="323"/>
        <v>0</v>
      </c>
      <c r="Q4118" s="19">
        <f t="shared" si="324"/>
        <v>0</v>
      </c>
    </row>
    <row r="4119" spans="1:17" x14ac:dyDescent="0.25">
      <c r="A4119" t="s">
        <v>8011</v>
      </c>
      <c r="B4119" s="16">
        <v>43899.661099537036</v>
      </c>
      <c r="C4119" t="s">
        <v>8012</v>
      </c>
      <c r="D4119" t="s">
        <v>83</v>
      </c>
      <c r="E4119" t="s">
        <v>84</v>
      </c>
      <c r="F4119" s="19">
        <v>56</v>
      </c>
      <c r="G4119" t="s">
        <v>52</v>
      </c>
      <c r="H4119" t="s">
        <v>85</v>
      </c>
      <c r="I4119" s="16">
        <v>43733.864594907405</v>
      </c>
      <c r="J4119" s="16">
        <v>44373.851157407407</v>
      </c>
      <c r="K4119">
        <v>125</v>
      </c>
      <c r="L4119" s="16">
        <f t="shared" si="320"/>
        <v>43891</v>
      </c>
      <c r="M4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19">
        <f t="shared" si="321"/>
        <v>0</v>
      </c>
      <c r="O4119">
        <f t="shared" si="322"/>
        <v>6</v>
      </c>
      <c r="P4119">
        <f t="shared" si="323"/>
        <v>6</v>
      </c>
      <c r="Q4119" s="19">
        <f t="shared" si="324"/>
        <v>6</v>
      </c>
    </row>
    <row r="4120" spans="1:17" x14ac:dyDescent="0.25">
      <c r="A4120" t="s">
        <v>8013</v>
      </c>
      <c r="B4120" s="16">
        <v>43900.521736111114</v>
      </c>
      <c r="C4120" t="s">
        <v>8014</v>
      </c>
      <c r="D4120" t="s">
        <v>83</v>
      </c>
      <c r="E4120" t="s">
        <v>84</v>
      </c>
      <c r="F4120" s="19">
        <v>56</v>
      </c>
      <c r="G4120" t="s">
        <v>52</v>
      </c>
      <c r="H4120" t="s">
        <v>85</v>
      </c>
      <c r="I4120" s="16">
        <v>43831.619444444441</v>
      </c>
      <c r="J4120" s="16">
        <v>43935.50099537037</v>
      </c>
      <c r="K4120">
        <v>125</v>
      </c>
      <c r="L4120" s="16">
        <f t="shared" si="320"/>
        <v>43891</v>
      </c>
      <c r="M4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0">
        <f t="shared" si="321"/>
        <v>0</v>
      </c>
      <c r="O4120">
        <f t="shared" si="322"/>
        <v>2</v>
      </c>
      <c r="P4120">
        <f t="shared" si="323"/>
        <v>2</v>
      </c>
      <c r="Q4120" s="19">
        <f t="shared" si="324"/>
        <v>2</v>
      </c>
    </row>
    <row r="4121" spans="1:17" x14ac:dyDescent="0.25">
      <c r="A4121" t="s">
        <v>8015</v>
      </c>
      <c r="B4121" s="16">
        <v>43902.496759259258</v>
      </c>
      <c r="C4121" t="s">
        <v>8016</v>
      </c>
      <c r="D4121" t="s">
        <v>83</v>
      </c>
      <c r="E4121" t="s">
        <v>84</v>
      </c>
      <c r="F4121" s="19">
        <v>56</v>
      </c>
      <c r="G4121" t="s">
        <v>51</v>
      </c>
      <c r="H4121" t="s">
        <v>85</v>
      </c>
      <c r="I4121" s="16">
        <v>43890.581886574073</v>
      </c>
      <c r="J4121" s="16">
        <v>44370.456782407404</v>
      </c>
      <c r="K4121">
        <v>125</v>
      </c>
      <c r="L4121" s="16">
        <f t="shared" si="320"/>
        <v>43891</v>
      </c>
      <c r="M4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1">
        <f t="shared" si="321"/>
        <v>0</v>
      </c>
      <c r="O4121">
        <f t="shared" si="322"/>
        <v>0</v>
      </c>
      <c r="P4121">
        <f t="shared" si="323"/>
        <v>0</v>
      </c>
      <c r="Q4121" s="19">
        <f t="shared" si="324"/>
        <v>0</v>
      </c>
    </row>
    <row r="4122" spans="1:17" x14ac:dyDescent="0.25">
      <c r="A4122" t="s">
        <v>8017</v>
      </c>
      <c r="B4122" s="16">
        <v>43902.517222222225</v>
      </c>
      <c r="C4122" t="s">
        <v>8018</v>
      </c>
      <c r="D4122" t="s">
        <v>83</v>
      </c>
      <c r="E4122" t="s">
        <v>90</v>
      </c>
      <c r="F4122" s="19">
        <v>56</v>
      </c>
      <c r="G4122" t="s">
        <v>51</v>
      </c>
      <c r="H4122" t="s">
        <v>85</v>
      </c>
      <c r="I4122" s="16">
        <v>43902.519895833335</v>
      </c>
      <c r="J4122" s="16">
        <v>43999.530034722222</v>
      </c>
      <c r="K4122">
        <v>125</v>
      </c>
      <c r="L4122" s="16">
        <f t="shared" si="320"/>
        <v>43891</v>
      </c>
      <c r="M4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2">
        <f t="shared" si="321"/>
        <v>0</v>
      </c>
      <c r="O4122">
        <f t="shared" si="322"/>
        <v>0</v>
      </c>
      <c r="P4122">
        <f t="shared" si="323"/>
        <v>0</v>
      </c>
      <c r="Q4122" s="19">
        <f t="shared" si="324"/>
        <v>0</v>
      </c>
    </row>
    <row r="4123" spans="1:17" x14ac:dyDescent="0.25">
      <c r="A4123" t="s">
        <v>8019</v>
      </c>
      <c r="B4123" s="16">
        <v>43902.694351851853</v>
      </c>
      <c r="C4123" t="s">
        <v>8020</v>
      </c>
      <c r="D4123" t="s">
        <v>83</v>
      </c>
      <c r="E4123" t="s">
        <v>90</v>
      </c>
      <c r="F4123" s="19">
        <v>56</v>
      </c>
      <c r="G4123" t="s">
        <v>51</v>
      </c>
      <c r="H4123" t="s">
        <v>85</v>
      </c>
      <c r="I4123" s="16">
        <v>43902.698275462964</v>
      </c>
      <c r="J4123" s="16">
        <v>44095.390775462962</v>
      </c>
      <c r="K4123">
        <v>125</v>
      </c>
      <c r="L4123" s="16">
        <f t="shared" si="320"/>
        <v>43891</v>
      </c>
      <c r="M4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3">
        <f t="shared" si="321"/>
        <v>0</v>
      </c>
      <c r="O4123">
        <f t="shared" si="322"/>
        <v>0</v>
      </c>
      <c r="P4123">
        <f t="shared" si="323"/>
        <v>0</v>
      </c>
      <c r="Q4123" s="19">
        <f t="shared" si="324"/>
        <v>0</v>
      </c>
    </row>
    <row r="4124" spans="1:17" x14ac:dyDescent="0.25">
      <c r="A4124" t="s">
        <v>8021</v>
      </c>
      <c r="B4124" s="16">
        <v>43902.715601851851</v>
      </c>
      <c r="C4124" t="s">
        <v>7990</v>
      </c>
      <c r="D4124" t="s">
        <v>83</v>
      </c>
      <c r="E4124" t="s">
        <v>84</v>
      </c>
      <c r="F4124" s="19">
        <v>56</v>
      </c>
      <c r="G4124" t="s">
        <v>51</v>
      </c>
      <c r="H4124" t="s">
        <v>85</v>
      </c>
      <c r="I4124" s="16">
        <v>43888.480543981481</v>
      </c>
      <c r="J4124" s="16">
        <v>43920.562094907407</v>
      </c>
      <c r="K4124">
        <v>125</v>
      </c>
      <c r="L4124" s="16">
        <f t="shared" si="320"/>
        <v>43891</v>
      </c>
      <c r="M4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4">
        <f t="shared" si="321"/>
        <v>0</v>
      </c>
      <c r="O4124">
        <f t="shared" si="322"/>
        <v>0</v>
      </c>
      <c r="P4124">
        <f t="shared" si="323"/>
        <v>0</v>
      </c>
      <c r="Q4124" s="19">
        <f t="shared" si="324"/>
        <v>0</v>
      </c>
    </row>
    <row r="4125" spans="1:17" x14ac:dyDescent="0.25">
      <c r="A4125" t="s">
        <v>8022</v>
      </c>
      <c r="B4125" s="16">
        <v>43903.585358796299</v>
      </c>
      <c r="C4125" t="s">
        <v>8023</v>
      </c>
      <c r="D4125" t="s">
        <v>83</v>
      </c>
      <c r="E4125" t="s">
        <v>90</v>
      </c>
      <c r="F4125" s="19">
        <v>56</v>
      </c>
      <c r="G4125" t="s">
        <v>51</v>
      </c>
      <c r="H4125" t="s">
        <v>85</v>
      </c>
      <c r="I4125" s="16">
        <v>43903.588576388887</v>
      </c>
      <c r="J4125" s="16">
        <v>43904.65519675926</v>
      </c>
      <c r="K4125">
        <v>125</v>
      </c>
      <c r="L4125" s="16">
        <f t="shared" si="320"/>
        <v>43891</v>
      </c>
      <c r="M4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5">
        <f t="shared" si="321"/>
        <v>0</v>
      </c>
      <c r="O4125">
        <f t="shared" si="322"/>
        <v>0</v>
      </c>
      <c r="P4125">
        <f t="shared" si="323"/>
        <v>0</v>
      </c>
      <c r="Q4125" s="19">
        <f t="shared" si="324"/>
        <v>0</v>
      </c>
    </row>
    <row r="4126" spans="1:17" x14ac:dyDescent="0.25">
      <c r="A4126" t="s">
        <v>8024</v>
      </c>
      <c r="B4126" s="16">
        <v>43903.733900462961</v>
      </c>
      <c r="C4126" t="s">
        <v>8025</v>
      </c>
      <c r="D4126" t="s">
        <v>83</v>
      </c>
      <c r="E4126" t="s">
        <v>84</v>
      </c>
      <c r="F4126" s="19">
        <v>56</v>
      </c>
      <c r="G4126" t="s">
        <v>52</v>
      </c>
      <c r="H4126" t="s">
        <v>85</v>
      </c>
      <c r="I4126" s="16">
        <v>43605.561747685184</v>
      </c>
      <c r="J4126" s="16">
        <v>44419.49590277778</v>
      </c>
      <c r="K4126">
        <v>125</v>
      </c>
      <c r="L4126" s="16">
        <f t="shared" si="320"/>
        <v>43891</v>
      </c>
      <c r="M4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6">
        <f t="shared" si="321"/>
        <v>0</v>
      </c>
      <c r="O4126">
        <f t="shared" si="322"/>
        <v>10</v>
      </c>
      <c r="P4126">
        <f t="shared" si="323"/>
        <v>10</v>
      </c>
      <c r="Q4126" s="19">
        <f t="shared" si="324"/>
        <v>10</v>
      </c>
    </row>
    <row r="4127" spans="1:17" x14ac:dyDescent="0.25">
      <c r="A4127" t="s">
        <v>8026</v>
      </c>
      <c r="B4127" s="16">
        <v>43905.600462962961</v>
      </c>
      <c r="C4127" t="s">
        <v>8027</v>
      </c>
      <c r="D4127" t="s">
        <v>83</v>
      </c>
      <c r="E4127" t="s">
        <v>84</v>
      </c>
      <c r="F4127" s="19">
        <v>56</v>
      </c>
      <c r="G4127" t="s">
        <v>52</v>
      </c>
      <c r="H4127" t="s">
        <v>85</v>
      </c>
      <c r="I4127" s="16">
        <v>43888.722627314812</v>
      </c>
      <c r="J4127" s="16">
        <v>43971.616516203707</v>
      </c>
      <c r="K4127">
        <v>125</v>
      </c>
      <c r="L4127" s="16">
        <f t="shared" si="320"/>
        <v>43891</v>
      </c>
      <c r="M4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7">
        <f t="shared" si="321"/>
        <v>0</v>
      </c>
      <c r="O4127">
        <f t="shared" si="322"/>
        <v>1</v>
      </c>
      <c r="P4127">
        <f t="shared" si="323"/>
        <v>1</v>
      </c>
      <c r="Q4127" s="19">
        <f t="shared" si="324"/>
        <v>1</v>
      </c>
    </row>
    <row r="4128" spans="1:17" x14ac:dyDescent="0.25">
      <c r="A4128" t="s">
        <v>8028</v>
      </c>
      <c r="B4128" s="16">
        <v>43906.590520833335</v>
      </c>
      <c r="C4128" t="s">
        <v>8029</v>
      </c>
      <c r="D4128" t="s">
        <v>83</v>
      </c>
      <c r="E4128" t="s">
        <v>90</v>
      </c>
      <c r="F4128" s="19">
        <v>56</v>
      </c>
      <c r="G4128" t="s">
        <v>52</v>
      </c>
      <c r="H4128" t="s">
        <v>85</v>
      </c>
      <c r="I4128" s="16">
        <v>43906.594849537039</v>
      </c>
      <c r="J4128" s="16">
        <v>44149.601053240738</v>
      </c>
      <c r="K4128">
        <v>125</v>
      </c>
      <c r="L4128" s="16">
        <f t="shared" si="320"/>
        <v>43891</v>
      </c>
      <c r="M4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8">
        <f t="shared" si="321"/>
        <v>0</v>
      </c>
      <c r="O4128">
        <f t="shared" si="322"/>
        <v>0</v>
      </c>
      <c r="P4128">
        <f t="shared" si="323"/>
        <v>0</v>
      </c>
      <c r="Q4128" s="19">
        <f t="shared" si="324"/>
        <v>0</v>
      </c>
    </row>
    <row r="4129" spans="1:17" x14ac:dyDescent="0.25">
      <c r="A4129" t="s">
        <v>8030</v>
      </c>
      <c r="B4129" s="16">
        <v>43908.546226851853</v>
      </c>
      <c r="C4129" t="s">
        <v>8031</v>
      </c>
      <c r="D4129" t="s">
        <v>34</v>
      </c>
      <c r="E4129" t="s">
        <v>84</v>
      </c>
      <c r="F4129" s="19">
        <v>56</v>
      </c>
      <c r="G4129" t="s">
        <v>52</v>
      </c>
      <c r="H4129" t="s">
        <v>85</v>
      </c>
      <c r="I4129" s="16">
        <v>43906.486990740741</v>
      </c>
      <c r="J4129" s="16">
        <v>44423.586261574077</v>
      </c>
      <c r="K4129">
        <v>125</v>
      </c>
      <c r="L4129" s="16">
        <f t="shared" si="320"/>
        <v>43891</v>
      </c>
      <c r="M4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29">
        <f t="shared" si="321"/>
        <v>0</v>
      </c>
      <c r="O4129">
        <f t="shared" si="322"/>
        <v>0</v>
      </c>
      <c r="P4129">
        <f t="shared" si="323"/>
        <v>0</v>
      </c>
      <c r="Q4129" s="19">
        <f t="shared" si="324"/>
        <v>0</v>
      </c>
    </row>
    <row r="4130" spans="1:17" x14ac:dyDescent="0.25">
      <c r="A4130" t="s">
        <v>8032</v>
      </c>
      <c r="B4130" s="16">
        <v>43908.692627314813</v>
      </c>
      <c r="C4130" t="s">
        <v>8020</v>
      </c>
      <c r="D4130" t="s">
        <v>83</v>
      </c>
      <c r="E4130" t="s">
        <v>84</v>
      </c>
      <c r="F4130" s="19">
        <v>56</v>
      </c>
      <c r="G4130" t="s">
        <v>51</v>
      </c>
      <c r="H4130" t="s">
        <v>85</v>
      </c>
      <c r="I4130" s="16">
        <v>43902.698275462964</v>
      </c>
      <c r="J4130" s="16">
        <v>44095.390775462962</v>
      </c>
      <c r="K4130">
        <v>125</v>
      </c>
      <c r="L4130" s="16">
        <f t="shared" si="320"/>
        <v>43891</v>
      </c>
      <c r="M4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0">
        <f t="shared" si="321"/>
        <v>0</v>
      </c>
      <c r="O4130">
        <f t="shared" si="322"/>
        <v>0</v>
      </c>
      <c r="P4130">
        <f t="shared" si="323"/>
        <v>0</v>
      </c>
      <c r="Q4130" s="19">
        <f t="shared" si="324"/>
        <v>0</v>
      </c>
    </row>
    <row r="4131" spans="1:17" x14ac:dyDescent="0.25">
      <c r="A4131" t="s">
        <v>8033</v>
      </c>
      <c r="B4131" s="16">
        <v>43910.595231481479</v>
      </c>
      <c r="C4131" t="s">
        <v>8034</v>
      </c>
      <c r="D4131" t="s">
        <v>83</v>
      </c>
      <c r="E4131" t="s">
        <v>90</v>
      </c>
      <c r="F4131" s="19">
        <v>56</v>
      </c>
      <c r="G4131" t="s">
        <v>51</v>
      </c>
      <c r="H4131" t="s">
        <v>85</v>
      </c>
      <c r="I4131" s="16">
        <v>43910.59746527778</v>
      </c>
      <c r="J4131" s="16">
        <v>44509.8046875</v>
      </c>
      <c r="K4131">
        <v>125</v>
      </c>
      <c r="L4131" s="16">
        <f t="shared" si="320"/>
        <v>43891</v>
      </c>
      <c r="M4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1">
        <f t="shared" si="321"/>
        <v>0</v>
      </c>
      <c r="O4131">
        <f t="shared" si="322"/>
        <v>0</v>
      </c>
      <c r="P4131">
        <f t="shared" si="323"/>
        <v>0</v>
      </c>
      <c r="Q4131" s="19">
        <f t="shared" si="324"/>
        <v>0</v>
      </c>
    </row>
    <row r="4132" spans="1:17" x14ac:dyDescent="0.25">
      <c r="A4132" t="s">
        <v>8035</v>
      </c>
      <c r="B4132" s="16">
        <v>43912.780277777776</v>
      </c>
      <c r="C4132" t="s">
        <v>7876</v>
      </c>
      <c r="D4132" t="s">
        <v>34</v>
      </c>
      <c r="E4132" t="s">
        <v>84</v>
      </c>
      <c r="F4132" s="19">
        <v>56</v>
      </c>
      <c r="G4132" t="s">
        <v>51</v>
      </c>
      <c r="H4132" t="s">
        <v>85</v>
      </c>
      <c r="I4132" s="16">
        <v>43822.614803240744</v>
      </c>
      <c r="J4132" s="16">
        <v>44176.555798611109</v>
      </c>
      <c r="K4132">
        <v>125</v>
      </c>
      <c r="L4132" s="16">
        <f t="shared" si="320"/>
        <v>43891</v>
      </c>
      <c r="M4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2">
        <f t="shared" si="321"/>
        <v>0</v>
      </c>
      <c r="O4132">
        <f t="shared" si="322"/>
        <v>3</v>
      </c>
      <c r="P4132">
        <f t="shared" si="323"/>
        <v>3</v>
      </c>
      <c r="Q4132" s="19">
        <f t="shared" si="324"/>
        <v>3</v>
      </c>
    </row>
    <row r="4133" spans="1:17" x14ac:dyDescent="0.25">
      <c r="A4133" t="s">
        <v>8036</v>
      </c>
      <c r="B4133" s="16">
        <v>43913.342118055552</v>
      </c>
      <c r="C4133" t="s">
        <v>8037</v>
      </c>
      <c r="D4133" t="s">
        <v>83</v>
      </c>
      <c r="E4133" t="s">
        <v>90</v>
      </c>
      <c r="F4133" s="19">
        <v>56</v>
      </c>
      <c r="G4133" t="s">
        <v>52</v>
      </c>
      <c r="H4133" t="s">
        <v>85</v>
      </c>
      <c r="I4133" s="16">
        <v>43913.345520833333</v>
      </c>
      <c r="J4133" s="16">
        <v>44474.78266203704</v>
      </c>
      <c r="K4133">
        <v>125</v>
      </c>
      <c r="L4133" s="16">
        <f t="shared" si="320"/>
        <v>43891</v>
      </c>
      <c r="M4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3">
        <f t="shared" si="321"/>
        <v>0</v>
      </c>
      <c r="O4133">
        <f t="shared" si="322"/>
        <v>0</v>
      </c>
      <c r="P4133">
        <f t="shared" si="323"/>
        <v>0</v>
      </c>
      <c r="Q4133" s="19">
        <f t="shared" si="324"/>
        <v>0</v>
      </c>
    </row>
    <row r="4134" spans="1:17" x14ac:dyDescent="0.25">
      <c r="A4134" t="s">
        <v>8038</v>
      </c>
      <c r="B4134" s="16">
        <v>43913.627141203702</v>
      </c>
      <c r="C4134" t="s">
        <v>8039</v>
      </c>
      <c r="D4134" t="s">
        <v>83</v>
      </c>
      <c r="E4134" t="s">
        <v>90</v>
      </c>
      <c r="F4134" s="19">
        <v>56</v>
      </c>
      <c r="G4134" t="s">
        <v>51</v>
      </c>
      <c r="H4134" t="s">
        <v>85</v>
      </c>
      <c r="I4134" s="16">
        <v>43913.629907407405</v>
      </c>
      <c r="J4134" s="16">
        <v>43998.497511574074</v>
      </c>
      <c r="K4134">
        <v>125</v>
      </c>
      <c r="L4134" s="16">
        <f t="shared" si="320"/>
        <v>43891</v>
      </c>
      <c r="M4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4">
        <f t="shared" si="321"/>
        <v>0</v>
      </c>
      <c r="O4134">
        <f t="shared" si="322"/>
        <v>0</v>
      </c>
      <c r="P4134">
        <f t="shared" si="323"/>
        <v>0</v>
      </c>
      <c r="Q4134" s="19">
        <f t="shared" si="324"/>
        <v>0</v>
      </c>
    </row>
    <row r="4135" spans="1:17" x14ac:dyDescent="0.25">
      <c r="A4135" t="s">
        <v>8040</v>
      </c>
      <c r="B4135" s="16">
        <v>43914.483472222222</v>
      </c>
      <c r="C4135" t="s">
        <v>8041</v>
      </c>
      <c r="D4135" t="s">
        <v>83</v>
      </c>
      <c r="E4135" t="s">
        <v>90</v>
      </c>
      <c r="F4135" s="19">
        <v>56</v>
      </c>
      <c r="G4135" t="s">
        <v>51</v>
      </c>
      <c r="H4135" t="s">
        <v>85</v>
      </c>
      <c r="I4135" s="16">
        <v>43914.485011574077</v>
      </c>
      <c r="J4135" s="16">
        <v>44477.531828703701</v>
      </c>
      <c r="K4135">
        <v>125</v>
      </c>
      <c r="L4135" s="16">
        <f t="shared" si="320"/>
        <v>43891</v>
      </c>
      <c r="M4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5">
        <f t="shared" si="321"/>
        <v>0</v>
      </c>
      <c r="O4135">
        <f t="shared" si="322"/>
        <v>0</v>
      </c>
      <c r="P4135">
        <f t="shared" si="323"/>
        <v>0</v>
      </c>
      <c r="Q4135" s="19">
        <f t="shared" si="324"/>
        <v>0</v>
      </c>
    </row>
    <row r="4136" spans="1:17" x14ac:dyDescent="0.25">
      <c r="A4136" t="s">
        <v>8042</v>
      </c>
      <c r="B4136" s="16">
        <v>43914.495682870373</v>
      </c>
      <c r="C4136" t="s">
        <v>8043</v>
      </c>
      <c r="D4136" t="s">
        <v>83</v>
      </c>
      <c r="E4136" t="s">
        <v>90</v>
      </c>
      <c r="F4136" s="19">
        <v>56</v>
      </c>
      <c r="G4136" t="s">
        <v>51</v>
      </c>
      <c r="H4136" t="s">
        <v>85</v>
      </c>
      <c r="I4136" s="16">
        <v>43914.49796296296</v>
      </c>
      <c r="J4136" s="16">
        <v>43960.755555555559</v>
      </c>
      <c r="K4136">
        <v>125</v>
      </c>
      <c r="L4136" s="16">
        <f t="shared" si="320"/>
        <v>43891</v>
      </c>
      <c r="M4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6">
        <f t="shared" si="321"/>
        <v>0</v>
      </c>
      <c r="O4136">
        <f t="shared" si="322"/>
        <v>0</v>
      </c>
      <c r="P4136">
        <f t="shared" si="323"/>
        <v>0</v>
      </c>
      <c r="Q4136" s="19">
        <f t="shared" si="324"/>
        <v>0</v>
      </c>
    </row>
    <row r="4137" spans="1:17" x14ac:dyDescent="0.25">
      <c r="A4137" t="s">
        <v>8044</v>
      </c>
      <c r="B4137" s="16">
        <v>43914.720856481479</v>
      </c>
      <c r="C4137" t="s">
        <v>8045</v>
      </c>
      <c r="D4137" t="s">
        <v>83</v>
      </c>
      <c r="E4137" t="s">
        <v>84</v>
      </c>
      <c r="F4137" s="19">
        <v>56</v>
      </c>
      <c r="G4137" t="s">
        <v>51</v>
      </c>
      <c r="H4137" t="s">
        <v>85</v>
      </c>
      <c r="I4137" s="16">
        <v>43388.370613425926</v>
      </c>
      <c r="J4137" s="16">
        <v>43865.720347222225</v>
      </c>
      <c r="K4137">
        <v>125</v>
      </c>
      <c r="L4137" s="16">
        <f t="shared" si="320"/>
        <v>43891</v>
      </c>
      <c r="M4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7">
        <f t="shared" si="321"/>
        <v>1</v>
      </c>
      <c r="O4137">
        <f t="shared" si="322"/>
        <v>18</v>
      </c>
      <c r="P4137">
        <f t="shared" si="323"/>
        <v>16</v>
      </c>
      <c r="Q4137" s="19">
        <f t="shared" si="324"/>
        <v>16</v>
      </c>
    </row>
    <row r="4138" spans="1:17" x14ac:dyDescent="0.25">
      <c r="A4138" t="s">
        <v>8046</v>
      </c>
      <c r="B4138" s="16">
        <v>43915.511435185188</v>
      </c>
      <c r="C4138" t="s">
        <v>7908</v>
      </c>
      <c r="D4138" t="s">
        <v>83</v>
      </c>
      <c r="E4138" t="s">
        <v>84</v>
      </c>
      <c r="F4138" s="19">
        <v>56</v>
      </c>
      <c r="G4138" t="s">
        <v>51</v>
      </c>
      <c r="H4138" t="s">
        <v>85</v>
      </c>
      <c r="I4138" s="16">
        <v>43846.391979166663</v>
      </c>
      <c r="J4138" s="16">
        <v>44229.318645833337</v>
      </c>
      <c r="K4138">
        <v>125</v>
      </c>
      <c r="L4138" s="16">
        <f t="shared" si="320"/>
        <v>43891</v>
      </c>
      <c r="M4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8">
        <f t="shared" si="321"/>
        <v>0</v>
      </c>
      <c r="O4138">
        <f t="shared" si="322"/>
        <v>2</v>
      </c>
      <c r="P4138">
        <f t="shared" si="323"/>
        <v>2</v>
      </c>
      <c r="Q4138" s="19">
        <f t="shared" si="324"/>
        <v>2</v>
      </c>
    </row>
    <row r="4139" spans="1:17" x14ac:dyDescent="0.25">
      <c r="A4139" t="s">
        <v>8047</v>
      </c>
      <c r="B4139" s="16">
        <v>43915.65693287037</v>
      </c>
      <c r="C4139" t="s">
        <v>8048</v>
      </c>
      <c r="D4139" t="s">
        <v>83</v>
      </c>
      <c r="E4139" t="s">
        <v>90</v>
      </c>
      <c r="F4139" s="19">
        <v>56</v>
      </c>
      <c r="G4139" t="s">
        <v>52</v>
      </c>
      <c r="H4139" t="s">
        <v>85</v>
      </c>
      <c r="I4139" s="16">
        <v>43915.660729166666</v>
      </c>
      <c r="J4139" s="16">
        <v>44231.36613425926</v>
      </c>
      <c r="K4139">
        <v>125</v>
      </c>
      <c r="L4139" s="16">
        <f t="shared" si="320"/>
        <v>43891</v>
      </c>
      <c r="M4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39">
        <f t="shared" si="321"/>
        <v>0</v>
      </c>
      <c r="O4139">
        <f t="shared" si="322"/>
        <v>0</v>
      </c>
      <c r="P4139">
        <f t="shared" si="323"/>
        <v>0</v>
      </c>
      <c r="Q4139" s="19">
        <f t="shared" si="324"/>
        <v>0</v>
      </c>
    </row>
    <row r="4140" spans="1:17" x14ac:dyDescent="0.25">
      <c r="A4140" t="s">
        <v>8049</v>
      </c>
      <c r="B4140" s="16">
        <v>43916.622812499998</v>
      </c>
      <c r="C4140" t="s">
        <v>8050</v>
      </c>
      <c r="D4140" t="s">
        <v>83</v>
      </c>
      <c r="E4140" t="s">
        <v>90</v>
      </c>
      <c r="F4140" s="19">
        <v>56</v>
      </c>
      <c r="G4140" t="s">
        <v>52</v>
      </c>
      <c r="H4140" t="s">
        <v>85</v>
      </c>
      <c r="I4140" s="16">
        <v>43916.625127314815</v>
      </c>
      <c r="J4140" s="16">
        <v>43944.577534722222</v>
      </c>
      <c r="K4140">
        <v>125</v>
      </c>
      <c r="L4140" s="16">
        <f t="shared" si="320"/>
        <v>43891</v>
      </c>
      <c r="M4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0">
        <f t="shared" si="321"/>
        <v>0</v>
      </c>
      <c r="O4140">
        <f t="shared" si="322"/>
        <v>0</v>
      </c>
      <c r="P4140">
        <f t="shared" si="323"/>
        <v>0</v>
      </c>
      <c r="Q4140" s="19">
        <f t="shared" si="324"/>
        <v>0</v>
      </c>
    </row>
    <row r="4141" spans="1:17" x14ac:dyDescent="0.25">
      <c r="A4141" t="s">
        <v>8051</v>
      </c>
      <c r="B4141" s="16">
        <v>43918.401273148149</v>
      </c>
      <c r="C4141" t="s">
        <v>8052</v>
      </c>
      <c r="D4141" t="s">
        <v>34</v>
      </c>
      <c r="E4141" t="s">
        <v>84</v>
      </c>
      <c r="F4141" s="19">
        <v>56</v>
      </c>
      <c r="G4141" t="s">
        <v>52</v>
      </c>
      <c r="H4141" t="s">
        <v>85</v>
      </c>
      <c r="I4141" s="16">
        <v>43522.631782407407</v>
      </c>
      <c r="J4141" s="16">
        <v>43734.492395833331</v>
      </c>
      <c r="K4141">
        <v>125</v>
      </c>
      <c r="L4141" s="16">
        <f t="shared" si="320"/>
        <v>43891</v>
      </c>
      <c r="M4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1">
        <f t="shared" si="321"/>
        <v>1</v>
      </c>
      <c r="O4141">
        <f t="shared" si="322"/>
        <v>13</v>
      </c>
      <c r="P4141">
        <f t="shared" si="323"/>
        <v>7</v>
      </c>
      <c r="Q4141" s="19">
        <f t="shared" si="324"/>
        <v>7</v>
      </c>
    </row>
    <row r="4142" spans="1:17" x14ac:dyDescent="0.25">
      <c r="A4142" t="s">
        <v>8053</v>
      </c>
      <c r="B4142" s="16">
        <v>43918.560671296298</v>
      </c>
      <c r="C4142" t="s">
        <v>8054</v>
      </c>
      <c r="D4142" t="s">
        <v>83</v>
      </c>
      <c r="E4142" t="s">
        <v>90</v>
      </c>
      <c r="F4142" s="19">
        <v>56</v>
      </c>
      <c r="G4142" t="s">
        <v>51</v>
      </c>
      <c r="H4142" t="s">
        <v>85</v>
      </c>
      <c r="I4142" s="16">
        <v>43918.565243055556</v>
      </c>
      <c r="J4142" s="16">
        <v>44452.430277777778</v>
      </c>
      <c r="K4142">
        <v>125</v>
      </c>
      <c r="L4142" s="16">
        <f t="shared" si="320"/>
        <v>43891</v>
      </c>
      <c r="M4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2">
        <f t="shared" si="321"/>
        <v>0</v>
      </c>
      <c r="O4142">
        <f t="shared" si="322"/>
        <v>0</v>
      </c>
      <c r="P4142">
        <f t="shared" si="323"/>
        <v>0</v>
      </c>
      <c r="Q4142" s="19">
        <f t="shared" si="324"/>
        <v>0</v>
      </c>
    </row>
    <row r="4143" spans="1:17" x14ac:dyDescent="0.25">
      <c r="A4143" t="s">
        <v>8055</v>
      </c>
      <c r="B4143" s="16">
        <v>43919.51054398148</v>
      </c>
      <c r="C4143" t="s">
        <v>8056</v>
      </c>
      <c r="D4143" t="s">
        <v>83</v>
      </c>
      <c r="E4143" t="s">
        <v>84</v>
      </c>
      <c r="F4143" s="19">
        <v>56</v>
      </c>
      <c r="G4143" t="s">
        <v>51</v>
      </c>
      <c r="H4143" t="s">
        <v>85</v>
      </c>
      <c r="I4143" s="16">
        <v>43907.524699074071</v>
      </c>
      <c r="J4143" s="16">
        <v>44176.714236111111</v>
      </c>
      <c r="K4143">
        <v>125</v>
      </c>
      <c r="L4143" s="16">
        <f t="shared" si="320"/>
        <v>43891</v>
      </c>
      <c r="M4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3">
        <f t="shared" si="321"/>
        <v>0</v>
      </c>
      <c r="O4143">
        <f t="shared" si="322"/>
        <v>0</v>
      </c>
      <c r="P4143">
        <f t="shared" si="323"/>
        <v>0</v>
      </c>
      <c r="Q4143" s="19">
        <f t="shared" si="324"/>
        <v>0</v>
      </c>
    </row>
    <row r="4144" spans="1:17" x14ac:dyDescent="0.25">
      <c r="A4144" t="s">
        <v>8057</v>
      </c>
      <c r="B4144" s="16">
        <v>43919.542384259257</v>
      </c>
      <c r="C4144" t="s">
        <v>8058</v>
      </c>
      <c r="D4144" t="s">
        <v>83</v>
      </c>
      <c r="E4144" t="s">
        <v>84</v>
      </c>
      <c r="F4144" s="19">
        <v>56</v>
      </c>
      <c r="G4144" t="s">
        <v>52</v>
      </c>
      <c r="H4144" t="s">
        <v>85</v>
      </c>
      <c r="I4144" s="16">
        <v>43706.607662037037</v>
      </c>
      <c r="J4144" s="16">
        <v>43879.410497685189</v>
      </c>
      <c r="K4144">
        <v>125</v>
      </c>
      <c r="L4144" s="16">
        <f t="shared" si="320"/>
        <v>43891</v>
      </c>
      <c r="M4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4">
        <f t="shared" si="321"/>
        <v>1</v>
      </c>
      <c r="O4144">
        <f t="shared" si="322"/>
        <v>7</v>
      </c>
      <c r="P4144">
        <f t="shared" si="323"/>
        <v>6</v>
      </c>
      <c r="Q4144" s="19">
        <f t="shared" si="324"/>
        <v>6</v>
      </c>
    </row>
    <row r="4145" spans="1:17" x14ac:dyDescent="0.25">
      <c r="A4145" t="s">
        <v>8059</v>
      </c>
      <c r="B4145" s="16">
        <v>43919.637407407405</v>
      </c>
      <c r="C4145" t="s">
        <v>7996</v>
      </c>
      <c r="D4145" t="s">
        <v>83</v>
      </c>
      <c r="E4145" t="s">
        <v>84</v>
      </c>
      <c r="F4145" s="19">
        <v>56</v>
      </c>
      <c r="G4145" t="s">
        <v>52</v>
      </c>
      <c r="H4145" t="s">
        <v>85</v>
      </c>
      <c r="I4145" s="16">
        <v>43844.615590277775</v>
      </c>
      <c r="J4145" s="16">
        <v>44498.833067129628</v>
      </c>
      <c r="K4145">
        <v>125</v>
      </c>
      <c r="L4145" s="16">
        <f t="shared" si="320"/>
        <v>43891</v>
      </c>
      <c r="M4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5">
        <f t="shared" si="321"/>
        <v>0</v>
      </c>
      <c r="O4145">
        <f t="shared" si="322"/>
        <v>3</v>
      </c>
      <c r="P4145">
        <f t="shared" si="323"/>
        <v>3</v>
      </c>
      <c r="Q4145" s="19">
        <f t="shared" si="324"/>
        <v>3</v>
      </c>
    </row>
    <row r="4146" spans="1:17" x14ac:dyDescent="0.25">
      <c r="A4146" t="s">
        <v>8060</v>
      </c>
      <c r="B4146" s="16">
        <v>43920.282604166663</v>
      </c>
      <c r="C4146" t="s">
        <v>8061</v>
      </c>
      <c r="D4146" t="s">
        <v>83</v>
      </c>
      <c r="E4146" t="s">
        <v>84</v>
      </c>
      <c r="F4146" s="19">
        <v>56</v>
      </c>
      <c r="G4146" t="s">
        <v>52</v>
      </c>
      <c r="H4146" t="s">
        <v>85</v>
      </c>
      <c r="I4146" s="16">
        <v>43655.668043981481</v>
      </c>
      <c r="J4146" s="16">
        <v>44104.898449074077</v>
      </c>
      <c r="K4146">
        <v>125</v>
      </c>
      <c r="L4146" s="16">
        <f t="shared" si="320"/>
        <v>43891</v>
      </c>
      <c r="M4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6">
        <f t="shared" si="321"/>
        <v>0</v>
      </c>
      <c r="O4146">
        <f t="shared" si="322"/>
        <v>9</v>
      </c>
      <c r="P4146">
        <f t="shared" si="323"/>
        <v>9</v>
      </c>
      <c r="Q4146" s="19">
        <f t="shared" si="324"/>
        <v>9</v>
      </c>
    </row>
    <row r="4147" spans="1:17" x14ac:dyDescent="0.25">
      <c r="A4147" t="s">
        <v>8062</v>
      </c>
      <c r="B4147" s="16">
        <v>43920.420393518521</v>
      </c>
      <c r="C4147" t="s">
        <v>8063</v>
      </c>
      <c r="D4147" t="s">
        <v>83</v>
      </c>
      <c r="E4147" t="s">
        <v>90</v>
      </c>
      <c r="F4147" s="19">
        <v>56</v>
      </c>
      <c r="G4147" t="s">
        <v>52</v>
      </c>
      <c r="H4147" t="s">
        <v>85</v>
      </c>
      <c r="I4147" s="16">
        <v>43920.422777777778</v>
      </c>
      <c r="J4147" s="16">
        <v>44262.707858796297</v>
      </c>
      <c r="K4147">
        <v>125</v>
      </c>
      <c r="L4147" s="16">
        <f t="shared" si="320"/>
        <v>43891</v>
      </c>
      <c r="M4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7">
        <f t="shared" si="321"/>
        <v>0</v>
      </c>
      <c r="O4147">
        <f t="shared" si="322"/>
        <v>0</v>
      </c>
      <c r="P4147">
        <f t="shared" si="323"/>
        <v>0</v>
      </c>
      <c r="Q4147" s="19">
        <f t="shared" si="324"/>
        <v>0</v>
      </c>
    </row>
    <row r="4148" spans="1:17" x14ac:dyDescent="0.25">
      <c r="A4148" t="s">
        <v>8064</v>
      </c>
      <c r="B4148" s="16">
        <v>43920.52679398148</v>
      </c>
      <c r="C4148" t="s">
        <v>7768</v>
      </c>
      <c r="D4148" t="s">
        <v>83</v>
      </c>
      <c r="E4148" t="s">
        <v>84</v>
      </c>
      <c r="F4148" s="19">
        <v>56</v>
      </c>
      <c r="G4148" t="s">
        <v>52</v>
      </c>
      <c r="H4148" t="s">
        <v>85</v>
      </c>
      <c r="I4148" s="16">
        <v>43684.524571759262</v>
      </c>
      <c r="J4148" s="16">
        <v>44369.390821759262</v>
      </c>
      <c r="K4148">
        <v>125</v>
      </c>
      <c r="L4148" s="16">
        <f t="shared" si="320"/>
        <v>43891</v>
      </c>
      <c r="M4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8">
        <f t="shared" si="321"/>
        <v>0</v>
      </c>
      <c r="O4148">
        <f t="shared" si="322"/>
        <v>8</v>
      </c>
      <c r="P4148">
        <f t="shared" si="323"/>
        <v>8</v>
      </c>
      <c r="Q4148" s="19">
        <f t="shared" si="324"/>
        <v>8</v>
      </c>
    </row>
    <row r="4149" spans="1:17" x14ac:dyDescent="0.25">
      <c r="A4149" t="s">
        <v>8065</v>
      </c>
      <c r="B4149" s="16">
        <v>43920.585289351853</v>
      </c>
      <c r="C4149" t="s">
        <v>8066</v>
      </c>
      <c r="D4149" t="s">
        <v>83</v>
      </c>
      <c r="E4149" t="s">
        <v>90</v>
      </c>
      <c r="F4149" s="19">
        <v>56</v>
      </c>
      <c r="G4149" t="s">
        <v>52</v>
      </c>
      <c r="H4149" t="s">
        <v>85</v>
      </c>
      <c r="I4149" s="16">
        <v>43920.587627314817</v>
      </c>
      <c r="J4149" s="16">
        <v>44022.712280092594</v>
      </c>
      <c r="K4149">
        <v>125</v>
      </c>
      <c r="L4149" s="16">
        <f t="shared" si="320"/>
        <v>43891</v>
      </c>
      <c r="M4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49">
        <f t="shared" si="321"/>
        <v>0</v>
      </c>
      <c r="O4149">
        <f t="shared" si="322"/>
        <v>0</v>
      </c>
      <c r="P4149">
        <f t="shared" si="323"/>
        <v>0</v>
      </c>
      <c r="Q4149" s="19">
        <f t="shared" si="324"/>
        <v>0</v>
      </c>
    </row>
    <row r="4150" spans="1:17" x14ac:dyDescent="0.25">
      <c r="A4150" t="s">
        <v>8067</v>
      </c>
      <c r="B4150" s="16">
        <v>43921.438576388886</v>
      </c>
      <c r="C4150" t="s">
        <v>8068</v>
      </c>
      <c r="D4150" t="s">
        <v>83</v>
      </c>
      <c r="E4150" t="s">
        <v>90</v>
      </c>
      <c r="F4150" s="19">
        <v>56</v>
      </c>
      <c r="G4150" t="s">
        <v>52</v>
      </c>
      <c r="H4150" t="s">
        <v>85</v>
      </c>
      <c r="I4150" s="16">
        <v>43921.441608796296</v>
      </c>
      <c r="J4150" s="16">
        <v>43957.724942129629</v>
      </c>
      <c r="K4150">
        <v>125</v>
      </c>
      <c r="L4150" s="16">
        <f t="shared" si="320"/>
        <v>43891</v>
      </c>
      <c r="M4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0">
        <f t="shared" si="321"/>
        <v>0</v>
      </c>
      <c r="O4150">
        <f t="shared" si="322"/>
        <v>0</v>
      </c>
      <c r="P4150">
        <f t="shared" si="323"/>
        <v>0</v>
      </c>
      <c r="Q4150" s="19">
        <f t="shared" si="324"/>
        <v>0</v>
      </c>
    </row>
    <row r="4151" spans="1:17" x14ac:dyDescent="0.25">
      <c r="A4151" t="s">
        <v>8069</v>
      </c>
      <c r="B4151" s="16">
        <v>43921.550428240742</v>
      </c>
      <c r="C4151" t="s">
        <v>8070</v>
      </c>
      <c r="D4151" t="s">
        <v>83</v>
      </c>
      <c r="E4151" t="s">
        <v>84</v>
      </c>
      <c r="F4151" s="19">
        <v>56</v>
      </c>
      <c r="G4151" t="s">
        <v>51</v>
      </c>
      <c r="H4151" t="s">
        <v>85</v>
      </c>
      <c r="I4151" s="16">
        <v>43579.444710648146</v>
      </c>
      <c r="J4151" s="16">
        <v>43783.837210648147</v>
      </c>
      <c r="K4151">
        <v>125</v>
      </c>
      <c r="L4151" s="16">
        <f t="shared" si="320"/>
        <v>43891</v>
      </c>
      <c r="M4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1">
        <f t="shared" si="321"/>
        <v>1</v>
      </c>
      <c r="O4151">
        <f t="shared" si="322"/>
        <v>11</v>
      </c>
      <c r="P4151">
        <f t="shared" si="323"/>
        <v>7</v>
      </c>
      <c r="Q4151" s="19">
        <f t="shared" si="324"/>
        <v>7</v>
      </c>
    </row>
    <row r="4152" spans="1:17" x14ac:dyDescent="0.25">
      <c r="A4152" t="s">
        <v>8071</v>
      </c>
      <c r="B4152" s="16">
        <v>43922.650983796295</v>
      </c>
      <c r="C4152" t="s">
        <v>8072</v>
      </c>
      <c r="D4152" t="s">
        <v>83</v>
      </c>
      <c r="E4152" t="s">
        <v>90</v>
      </c>
      <c r="F4152" s="19">
        <v>56</v>
      </c>
      <c r="G4152" t="s">
        <v>51</v>
      </c>
      <c r="H4152" t="s">
        <v>85</v>
      </c>
      <c r="I4152" s="16">
        <v>43922.653796296298</v>
      </c>
      <c r="J4152" s="16">
        <v>44297.599560185183</v>
      </c>
      <c r="K4152">
        <v>125</v>
      </c>
      <c r="L4152" s="16">
        <f t="shared" si="320"/>
        <v>43922</v>
      </c>
      <c r="M4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2">
        <f t="shared" si="321"/>
        <v>0</v>
      </c>
      <c r="O4152">
        <f t="shared" si="322"/>
        <v>0</v>
      </c>
      <c r="P4152">
        <f t="shared" si="323"/>
        <v>0</v>
      </c>
      <c r="Q4152" s="19">
        <f t="shared" si="324"/>
        <v>0</v>
      </c>
    </row>
    <row r="4153" spans="1:17" x14ac:dyDescent="0.25">
      <c r="A4153" t="s">
        <v>8073</v>
      </c>
      <c r="B4153" s="16">
        <v>43922.668622685182</v>
      </c>
      <c r="C4153" t="s">
        <v>8074</v>
      </c>
      <c r="D4153" t="s">
        <v>83</v>
      </c>
      <c r="E4153" t="s">
        <v>84</v>
      </c>
      <c r="F4153" s="19">
        <v>56</v>
      </c>
      <c r="G4153" t="s">
        <v>52</v>
      </c>
      <c r="H4153" t="s">
        <v>85</v>
      </c>
      <c r="I4153" s="16">
        <v>43893.688831018517</v>
      </c>
      <c r="J4153" s="16">
        <v>44560.33520833333</v>
      </c>
      <c r="K4153">
        <v>125</v>
      </c>
      <c r="L4153" s="16">
        <f t="shared" si="320"/>
        <v>43922</v>
      </c>
      <c r="M4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3">
        <f t="shared" si="321"/>
        <v>0</v>
      </c>
      <c r="O4153">
        <f t="shared" si="322"/>
        <v>1</v>
      </c>
      <c r="P4153">
        <f t="shared" si="323"/>
        <v>1</v>
      </c>
      <c r="Q4153" s="19">
        <f t="shared" si="324"/>
        <v>1</v>
      </c>
    </row>
    <row r="4154" spans="1:17" x14ac:dyDescent="0.25">
      <c r="A4154" t="s">
        <v>8075</v>
      </c>
      <c r="B4154" s="16">
        <v>43922.749560185184</v>
      </c>
      <c r="C4154" t="s">
        <v>8076</v>
      </c>
      <c r="D4154" t="s">
        <v>83</v>
      </c>
      <c r="E4154" t="s">
        <v>84</v>
      </c>
      <c r="F4154" s="19">
        <v>56</v>
      </c>
      <c r="G4154" t="s">
        <v>52</v>
      </c>
      <c r="H4154" t="s">
        <v>85</v>
      </c>
      <c r="I4154" s="16">
        <v>43720.558113425926</v>
      </c>
      <c r="J4154" s="16">
        <v>44367.434247685182</v>
      </c>
      <c r="K4154">
        <v>125</v>
      </c>
      <c r="L4154" s="16">
        <f t="shared" si="320"/>
        <v>43922</v>
      </c>
      <c r="M4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4">
        <f t="shared" si="321"/>
        <v>0</v>
      </c>
      <c r="O4154">
        <f t="shared" si="322"/>
        <v>7</v>
      </c>
      <c r="P4154">
        <f t="shared" si="323"/>
        <v>7</v>
      </c>
      <c r="Q4154" s="19">
        <f t="shared" si="324"/>
        <v>7</v>
      </c>
    </row>
    <row r="4155" spans="1:17" x14ac:dyDescent="0.25">
      <c r="A4155" t="s">
        <v>8077</v>
      </c>
      <c r="B4155" s="16">
        <v>43923.465381944443</v>
      </c>
      <c r="C4155" t="s">
        <v>7836</v>
      </c>
      <c r="D4155" t="s">
        <v>83</v>
      </c>
      <c r="E4155" t="s">
        <v>84</v>
      </c>
      <c r="F4155" s="19">
        <v>56</v>
      </c>
      <c r="G4155" t="s">
        <v>51</v>
      </c>
      <c r="H4155" t="s">
        <v>85</v>
      </c>
      <c r="I4155" s="16">
        <v>43794.518240740741</v>
      </c>
      <c r="J4155" s="16">
        <v>44557.56145833333</v>
      </c>
      <c r="K4155">
        <v>125</v>
      </c>
      <c r="L4155" s="16">
        <f t="shared" si="320"/>
        <v>43922</v>
      </c>
      <c r="M4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5">
        <f t="shared" si="321"/>
        <v>0</v>
      </c>
      <c r="O4155">
        <f t="shared" si="322"/>
        <v>4</v>
      </c>
      <c r="P4155">
        <f t="shared" si="323"/>
        <v>4</v>
      </c>
      <c r="Q4155" s="19">
        <f t="shared" si="324"/>
        <v>4</v>
      </c>
    </row>
    <row r="4156" spans="1:17" x14ac:dyDescent="0.25">
      <c r="A4156" t="s">
        <v>8078</v>
      </c>
      <c r="B4156" s="16">
        <v>43923.741527777776</v>
      </c>
      <c r="C4156" t="s">
        <v>8079</v>
      </c>
      <c r="D4156" t="s">
        <v>34</v>
      </c>
      <c r="E4156" t="s">
        <v>84</v>
      </c>
      <c r="F4156" s="19">
        <v>56</v>
      </c>
      <c r="G4156" t="s">
        <v>52</v>
      </c>
      <c r="H4156" t="s">
        <v>85</v>
      </c>
      <c r="I4156" s="16">
        <v>43922.665983796294</v>
      </c>
      <c r="J4156" s="16">
        <v>44087.499942129631</v>
      </c>
      <c r="K4156">
        <v>125</v>
      </c>
      <c r="L4156" s="16">
        <f t="shared" si="320"/>
        <v>43922</v>
      </c>
      <c r="M4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6">
        <f t="shared" si="321"/>
        <v>0</v>
      </c>
      <c r="O4156">
        <f t="shared" si="322"/>
        <v>0</v>
      </c>
      <c r="P4156">
        <f t="shared" si="323"/>
        <v>0</v>
      </c>
      <c r="Q4156" s="19">
        <f t="shared" si="324"/>
        <v>0</v>
      </c>
    </row>
    <row r="4157" spans="1:17" x14ac:dyDescent="0.25">
      <c r="A4157" t="s">
        <v>8080</v>
      </c>
      <c r="B4157" s="16">
        <v>43924.451504629629</v>
      </c>
      <c r="C4157" t="s">
        <v>8081</v>
      </c>
      <c r="D4157" t="s">
        <v>83</v>
      </c>
      <c r="E4157" t="s">
        <v>90</v>
      </c>
      <c r="F4157" s="19">
        <v>56</v>
      </c>
      <c r="G4157" t="s">
        <v>52</v>
      </c>
      <c r="H4157" t="s">
        <v>85</v>
      </c>
      <c r="I4157" s="16">
        <v>43924.455312500002</v>
      </c>
      <c r="J4157" s="16">
        <v>44425.623831018522</v>
      </c>
      <c r="K4157">
        <v>125</v>
      </c>
      <c r="L4157" s="16">
        <f t="shared" si="320"/>
        <v>43922</v>
      </c>
      <c r="M4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7">
        <f t="shared" si="321"/>
        <v>0</v>
      </c>
      <c r="O4157">
        <f t="shared" si="322"/>
        <v>0</v>
      </c>
      <c r="P4157">
        <f t="shared" si="323"/>
        <v>0</v>
      </c>
      <c r="Q4157" s="19">
        <f t="shared" si="324"/>
        <v>0</v>
      </c>
    </row>
    <row r="4158" spans="1:17" x14ac:dyDescent="0.25">
      <c r="A4158" t="s">
        <v>8082</v>
      </c>
      <c r="B4158" s="16">
        <v>43924.529328703706</v>
      </c>
      <c r="C4158" t="s">
        <v>7820</v>
      </c>
      <c r="D4158" t="s">
        <v>83</v>
      </c>
      <c r="E4158" t="s">
        <v>84</v>
      </c>
      <c r="F4158" s="19">
        <v>56</v>
      </c>
      <c r="G4158" t="s">
        <v>52</v>
      </c>
      <c r="H4158" t="s">
        <v>85</v>
      </c>
      <c r="I4158" s="16">
        <v>43783.492638888885</v>
      </c>
      <c r="J4158" s="16">
        <v>44461.648032407407</v>
      </c>
      <c r="K4158">
        <v>125</v>
      </c>
      <c r="L4158" s="16">
        <f t="shared" si="320"/>
        <v>43922</v>
      </c>
      <c r="M4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8">
        <f t="shared" si="321"/>
        <v>0</v>
      </c>
      <c r="O4158">
        <f t="shared" si="322"/>
        <v>5</v>
      </c>
      <c r="P4158">
        <f t="shared" si="323"/>
        <v>5</v>
      </c>
      <c r="Q4158" s="19">
        <f t="shared" si="324"/>
        <v>5</v>
      </c>
    </row>
    <row r="4159" spans="1:17" x14ac:dyDescent="0.25">
      <c r="A4159" t="s">
        <v>8083</v>
      </c>
      <c r="B4159" s="16">
        <v>43924.704421296294</v>
      </c>
      <c r="C4159" t="s">
        <v>7977</v>
      </c>
      <c r="D4159" t="s">
        <v>83</v>
      </c>
      <c r="E4159" t="s">
        <v>84</v>
      </c>
      <c r="F4159" s="19">
        <v>56</v>
      </c>
      <c r="G4159" t="s">
        <v>52</v>
      </c>
      <c r="H4159" t="s">
        <v>85</v>
      </c>
      <c r="I4159" s="16">
        <v>43882.480983796297</v>
      </c>
      <c r="J4159" s="16">
        <v>43948.399814814817</v>
      </c>
      <c r="K4159">
        <v>125</v>
      </c>
      <c r="L4159" s="16">
        <f t="shared" si="320"/>
        <v>43922</v>
      </c>
      <c r="M4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59">
        <f t="shared" si="321"/>
        <v>0</v>
      </c>
      <c r="O4159">
        <f t="shared" si="322"/>
        <v>1</v>
      </c>
      <c r="P4159">
        <f t="shared" si="323"/>
        <v>1</v>
      </c>
      <c r="Q4159" s="19">
        <f t="shared" si="324"/>
        <v>1</v>
      </c>
    </row>
    <row r="4160" spans="1:17" x14ac:dyDescent="0.25">
      <c r="A4160" t="s">
        <v>8084</v>
      </c>
      <c r="B4160" s="16">
        <v>43927.600231481483</v>
      </c>
      <c r="C4160" t="s">
        <v>7810</v>
      </c>
      <c r="D4160" t="s">
        <v>83</v>
      </c>
      <c r="E4160" t="s">
        <v>84</v>
      </c>
      <c r="F4160" s="19">
        <v>56</v>
      </c>
      <c r="G4160" t="s">
        <v>52</v>
      </c>
      <c r="H4160" t="s">
        <v>85</v>
      </c>
      <c r="I4160" s="16">
        <v>43774.615648148145</v>
      </c>
      <c r="J4160" s="16">
        <v>44292.442569444444</v>
      </c>
      <c r="K4160">
        <v>125</v>
      </c>
      <c r="L4160" s="16">
        <f t="shared" si="320"/>
        <v>43922</v>
      </c>
      <c r="M4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0">
        <f t="shared" si="321"/>
        <v>0</v>
      </c>
      <c r="O4160">
        <f t="shared" si="322"/>
        <v>5</v>
      </c>
      <c r="P4160">
        <f t="shared" si="323"/>
        <v>5</v>
      </c>
      <c r="Q4160" s="19">
        <f t="shared" si="324"/>
        <v>5</v>
      </c>
    </row>
    <row r="4161" spans="1:17" x14ac:dyDescent="0.25">
      <c r="A4161" t="s">
        <v>8085</v>
      </c>
      <c r="B4161" s="16">
        <v>43928.629050925927</v>
      </c>
      <c r="C4161" t="s">
        <v>8086</v>
      </c>
      <c r="D4161" t="s">
        <v>83</v>
      </c>
      <c r="E4161" t="s">
        <v>90</v>
      </c>
      <c r="F4161" s="19">
        <v>56</v>
      </c>
      <c r="G4161" t="s">
        <v>51</v>
      </c>
      <c r="H4161" t="s">
        <v>85</v>
      </c>
      <c r="I4161" s="16">
        <v>43928.632002314815</v>
      </c>
      <c r="J4161" s="16">
        <v>44561.646377314813</v>
      </c>
      <c r="K4161">
        <v>125</v>
      </c>
      <c r="L4161" s="16">
        <f t="shared" si="320"/>
        <v>43922</v>
      </c>
      <c r="M4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1">
        <f t="shared" si="321"/>
        <v>0</v>
      </c>
      <c r="O4161">
        <f t="shared" si="322"/>
        <v>0</v>
      </c>
      <c r="P4161">
        <f t="shared" si="323"/>
        <v>0</v>
      </c>
      <c r="Q4161" s="19">
        <f t="shared" si="324"/>
        <v>0</v>
      </c>
    </row>
    <row r="4162" spans="1:17" x14ac:dyDescent="0.25">
      <c r="A4162" t="s">
        <v>8087</v>
      </c>
      <c r="B4162" s="16">
        <v>43928.654548611114</v>
      </c>
      <c r="C4162" t="s">
        <v>8088</v>
      </c>
      <c r="D4162" t="s">
        <v>83</v>
      </c>
      <c r="E4162" t="s">
        <v>84</v>
      </c>
      <c r="F4162" s="19">
        <v>56</v>
      </c>
      <c r="G4162" t="s">
        <v>52</v>
      </c>
      <c r="H4162" t="s">
        <v>85</v>
      </c>
      <c r="I4162" s="16">
        <v>43866.304548611108</v>
      </c>
      <c r="J4162" s="16">
        <v>44342.43277777778</v>
      </c>
      <c r="K4162">
        <v>125</v>
      </c>
      <c r="L4162" s="16">
        <f t="shared" ref="L4162:L4225" si="325">DATE(YEAR(B4162),MONTH(B4162),1)</f>
        <v>43922</v>
      </c>
      <c r="M4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2">
        <f t="shared" ref="N4162:N4225" si="326">IF(B4162&gt;=J4162,1,0)</f>
        <v>0</v>
      </c>
      <c r="O4162">
        <f t="shared" ref="O4162:O4225" si="327">ROUND((B4162-I4162)/30,0)</f>
        <v>2</v>
      </c>
      <c r="P4162">
        <f t="shared" ref="P4162:P4225" si="328">IF(AND(N4162=1,B4162&gt;=J4162,J4162&gt;0),ROUND((J4162-I4162)/30,0),O4162)</f>
        <v>2</v>
      </c>
      <c r="Q4162" s="19">
        <f t="shared" ref="Q4162:Q4225" si="329">MIN(O4162:P4162)</f>
        <v>2</v>
      </c>
    </row>
    <row r="4163" spans="1:17" x14ac:dyDescent="0.25">
      <c r="A4163" t="s">
        <v>8089</v>
      </c>
      <c r="B4163" s="16">
        <v>43929.644259259258</v>
      </c>
      <c r="C4163" t="s">
        <v>8090</v>
      </c>
      <c r="D4163" t="s">
        <v>34</v>
      </c>
      <c r="E4163" t="s">
        <v>84</v>
      </c>
      <c r="F4163" s="19">
        <v>56</v>
      </c>
      <c r="G4163" t="s">
        <v>52</v>
      </c>
      <c r="H4163" t="s">
        <v>85</v>
      </c>
      <c r="I4163" s="16">
        <v>43887.523564814815</v>
      </c>
      <c r="J4163" s="16">
        <v>44407.513796296298</v>
      </c>
      <c r="K4163">
        <v>125</v>
      </c>
      <c r="L4163" s="16">
        <f t="shared" si="325"/>
        <v>43922</v>
      </c>
      <c r="M4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3">
        <f t="shared" si="326"/>
        <v>0</v>
      </c>
      <c r="O4163">
        <f t="shared" si="327"/>
        <v>1</v>
      </c>
      <c r="P4163">
        <f t="shared" si="328"/>
        <v>1</v>
      </c>
      <c r="Q4163" s="19">
        <f t="shared" si="329"/>
        <v>1</v>
      </c>
    </row>
    <row r="4164" spans="1:17" x14ac:dyDescent="0.25">
      <c r="A4164" t="s">
        <v>8091</v>
      </c>
      <c r="B4164" s="16">
        <v>43930.423321759263</v>
      </c>
      <c r="C4164" t="s">
        <v>8092</v>
      </c>
      <c r="D4164" t="s">
        <v>83</v>
      </c>
      <c r="E4164" t="s">
        <v>90</v>
      </c>
      <c r="F4164" s="19">
        <v>56</v>
      </c>
      <c r="G4164" t="s">
        <v>51</v>
      </c>
      <c r="H4164" t="s">
        <v>85</v>
      </c>
      <c r="I4164" s="16">
        <v>43930.426168981481</v>
      </c>
      <c r="J4164" s="16">
        <v>44454.649733796294</v>
      </c>
      <c r="K4164">
        <v>125</v>
      </c>
      <c r="L4164" s="16">
        <f t="shared" si="325"/>
        <v>43922</v>
      </c>
      <c r="M4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4">
        <f t="shared" si="326"/>
        <v>0</v>
      </c>
      <c r="O4164">
        <f t="shared" si="327"/>
        <v>0</v>
      </c>
      <c r="P4164">
        <f t="shared" si="328"/>
        <v>0</v>
      </c>
      <c r="Q4164" s="19">
        <f t="shared" si="329"/>
        <v>0</v>
      </c>
    </row>
    <row r="4165" spans="1:17" x14ac:dyDescent="0.25">
      <c r="A4165" t="s">
        <v>8093</v>
      </c>
      <c r="B4165" s="16">
        <v>43930.49523148148</v>
      </c>
      <c r="C4165" t="s">
        <v>8094</v>
      </c>
      <c r="D4165" t="s">
        <v>83</v>
      </c>
      <c r="E4165" t="s">
        <v>90</v>
      </c>
      <c r="F4165" s="19">
        <v>56</v>
      </c>
      <c r="G4165" t="s">
        <v>52</v>
      </c>
      <c r="H4165" t="s">
        <v>85</v>
      </c>
      <c r="I4165" s="16">
        <v>43930.497395833336</v>
      </c>
      <c r="J4165" s="16">
        <v>44124.831770833334</v>
      </c>
      <c r="K4165">
        <v>125</v>
      </c>
      <c r="L4165" s="16">
        <f t="shared" si="325"/>
        <v>43922</v>
      </c>
      <c r="M4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5">
        <f t="shared" si="326"/>
        <v>0</v>
      </c>
      <c r="O4165">
        <f t="shared" si="327"/>
        <v>0</v>
      </c>
      <c r="P4165">
        <f t="shared" si="328"/>
        <v>0</v>
      </c>
      <c r="Q4165" s="19">
        <f t="shared" si="329"/>
        <v>0</v>
      </c>
    </row>
    <row r="4166" spans="1:17" x14ac:dyDescent="0.25">
      <c r="A4166" t="s">
        <v>8095</v>
      </c>
      <c r="B4166" s="16">
        <v>43930.504027777781</v>
      </c>
      <c r="C4166" t="s">
        <v>8096</v>
      </c>
      <c r="D4166" t="s">
        <v>83</v>
      </c>
      <c r="E4166" t="s">
        <v>84</v>
      </c>
      <c r="F4166" s="19">
        <v>56</v>
      </c>
      <c r="G4166" t="s">
        <v>52</v>
      </c>
      <c r="H4166" t="s">
        <v>85</v>
      </c>
      <c r="I4166" s="16">
        <v>43885.640057870369</v>
      </c>
      <c r="J4166" s="16">
        <v>44276.668402777781</v>
      </c>
      <c r="K4166">
        <v>125</v>
      </c>
      <c r="L4166" s="16">
        <f t="shared" si="325"/>
        <v>43922</v>
      </c>
      <c r="M4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6">
        <f t="shared" si="326"/>
        <v>0</v>
      </c>
      <c r="O4166">
        <f t="shared" si="327"/>
        <v>1</v>
      </c>
      <c r="P4166">
        <f t="shared" si="328"/>
        <v>1</v>
      </c>
      <c r="Q4166" s="19">
        <f t="shared" si="329"/>
        <v>1</v>
      </c>
    </row>
    <row r="4167" spans="1:17" x14ac:dyDescent="0.25">
      <c r="A4167" t="s">
        <v>8097</v>
      </c>
      <c r="B4167" s="16">
        <v>43931.472916666666</v>
      </c>
      <c r="C4167" t="s">
        <v>8098</v>
      </c>
      <c r="D4167" t="s">
        <v>83</v>
      </c>
      <c r="E4167" t="s">
        <v>84</v>
      </c>
      <c r="F4167" s="19">
        <v>56</v>
      </c>
      <c r="G4167" t="s">
        <v>52</v>
      </c>
      <c r="H4167" t="s">
        <v>85</v>
      </c>
      <c r="I4167" s="16">
        <v>43899.405833333331</v>
      </c>
      <c r="J4167" s="16">
        <v>44402.50949074074</v>
      </c>
      <c r="K4167">
        <v>125</v>
      </c>
      <c r="L4167" s="16">
        <f t="shared" si="325"/>
        <v>43922</v>
      </c>
      <c r="M4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7">
        <f t="shared" si="326"/>
        <v>0</v>
      </c>
      <c r="O4167">
        <f t="shared" si="327"/>
        <v>1</v>
      </c>
      <c r="P4167">
        <f t="shared" si="328"/>
        <v>1</v>
      </c>
      <c r="Q4167" s="19">
        <f t="shared" si="329"/>
        <v>1</v>
      </c>
    </row>
    <row r="4168" spans="1:17" x14ac:dyDescent="0.25">
      <c r="A4168" t="s">
        <v>8099</v>
      </c>
      <c r="B4168" s="16">
        <v>43931.524062500001</v>
      </c>
      <c r="C4168" t="s">
        <v>8100</v>
      </c>
      <c r="D4168" t="s">
        <v>34</v>
      </c>
      <c r="E4168" t="s">
        <v>84</v>
      </c>
      <c r="F4168" s="19">
        <v>56</v>
      </c>
      <c r="G4168" t="s">
        <v>52</v>
      </c>
      <c r="H4168" t="s">
        <v>85</v>
      </c>
      <c r="I4168" s="16">
        <v>43889.527615740742</v>
      </c>
      <c r="J4168" s="16">
        <v>44368.56863425926</v>
      </c>
      <c r="K4168">
        <v>125</v>
      </c>
      <c r="L4168" s="16">
        <f t="shared" si="325"/>
        <v>43922</v>
      </c>
      <c r="M4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8">
        <f t="shared" si="326"/>
        <v>0</v>
      </c>
      <c r="O4168">
        <f t="shared" si="327"/>
        <v>1</v>
      </c>
      <c r="P4168">
        <f t="shared" si="328"/>
        <v>1</v>
      </c>
      <c r="Q4168" s="19">
        <f t="shared" si="329"/>
        <v>1</v>
      </c>
    </row>
    <row r="4169" spans="1:17" x14ac:dyDescent="0.25">
      <c r="A4169" t="s">
        <v>8101</v>
      </c>
      <c r="B4169" s="16">
        <v>43931.54488425926</v>
      </c>
      <c r="C4169" t="s">
        <v>8102</v>
      </c>
      <c r="D4169" t="s">
        <v>83</v>
      </c>
      <c r="E4169" t="s">
        <v>90</v>
      </c>
      <c r="F4169" s="19">
        <v>56</v>
      </c>
      <c r="G4169" t="s">
        <v>52</v>
      </c>
      <c r="H4169" t="s">
        <v>85</v>
      </c>
      <c r="I4169" s="16">
        <v>43931.547152777777</v>
      </c>
      <c r="J4169" s="16">
        <v>44099.60664351852</v>
      </c>
      <c r="K4169">
        <v>125</v>
      </c>
      <c r="L4169" s="16">
        <f t="shared" si="325"/>
        <v>43922</v>
      </c>
      <c r="M4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69">
        <f t="shared" si="326"/>
        <v>0</v>
      </c>
      <c r="O4169">
        <f t="shared" si="327"/>
        <v>0</v>
      </c>
      <c r="P4169">
        <f t="shared" si="328"/>
        <v>0</v>
      </c>
      <c r="Q4169" s="19">
        <f t="shared" si="329"/>
        <v>0</v>
      </c>
    </row>
    <row r="4170" spans="1:17" x14ac:dyDescent="0.25">
      <c r="A4170" t="s">
        <v>8103</v>
      </c>
      <c r="B4170" s="16">
        <v>43931.571550925924</v>
      </c>
      <c r="C4170" t="s">
        <v>8037</v>
      </c>
      <c r="D4170" t="s">
        <v>83</v>
      </c>
      <c r="E4170" t="s">
        <v>84</v>
      </c>
      <c r="F4170" s="19">
        <v>56</v>
      </c>
      <c r="G4170" t="s">
        <v>52</v>
      </c>
      <c r="H4170" t="s">
        <v>85</v>
      </c>
      <c r="I4170" s="16">
        <v>43913.345520833333</v>
      </c>
      <c r="J4170" s="16">
        <v>44474.78266203704</v>
      </c>
      <c r="K4170">
        <v>125</v>
      </c>
      <c r="L4170" s="16">
        <f t="shared" si="325"/>
        <v>43922</v>
      </c>
      <c r="M4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0">
        <f t="shared" si="326"/>
        <v>0</v>
      </c>
      <c r="O4170">
        <f t="shared" si="327"/>
        <v>1</v>
      </c>
      <c r="P4170">
        <f t="shared" si="328"/>
        <v>1</v>
      </c>
      <c r="Q4170" s="19">
        <f t="shared" si="329"/>
        <v>1</v>
      </c>
    </row>
    <row r="4171" spans="1:17" x14ac:dyDescent="0.25">
      <c r="A4171" t="s">
        <v>8104</v>
      </c>
      <c r="B4171" s="16">
        <v>43932.51222222222</v>
      </c>
      <c r="C4171" t="s">
        <v>8105</v>
      </c>
      <c r="D4171" t="s">
        <v>83</v>
      </c>
      <c r="E4171" t="s">
        <v>84</v>
      </c>
      <c r="F4171" s="19">
        <v>56</v>
      </c>
      <c r="G4171" t="s">
        <v>51</v>
      </c>
      <c r="H4171" t="s">
        <v>85</v>
      </c>
      <c r="I4171" s="16">
        <v>43923.570393518516</v>
      </c>
      <c r="J4171" s="16">
        <v>44517.308078703703</v>
      </c>
      <c r="K4171">
        <v>125</v>
      </c>
      <c r="L4171" s="16">
        <f t="shared" si="325"/>
        <v>43922</v>
      </c>
      <c r="M4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1">
        <f t="shared" si="326"/>
        <v>0</v>
      </c>
      <c r="O4171">
        <f t="shared" si="327"/>
        <v>0</v>
      </c>
      <c r="P4171">
        <f t="shared" si="328"/>
        <v>0</v>
      </c>
      <c r="Q4171" s="19">
        <f t="shared" si="329"/>
        <v>0</v>
      </c>
    </row>
    <row r="4172" spans="1:17" x14ac:dyDescent="0.25">
      <c r="A4172" t="s">
        <v>8106</v>
      </c>
      <c r="B4172" s="16">
        <v>43935.518240740741</v>
      </c>
      <c r="C4172" t="s">
        <v>8107</v>
      </c>
      <c r="D4172" t="s">
        <v>83</v>
      </c>
      <c r="E4172" t="s">
        <v>90</v>
      </c>
      <c r="F4172" s="19">
        <v>56</v>
      </c>
      <c r="G4172" t="s">
        <v>52</v>
      </c>
      <c r="H4172" t="s">
        <v>85</v>
      </c>
      <c r="I4172" s="16">
        <v>43935.519756944443</v>
      </c>
      <c r="J4172" s="16">
        <v>43989.680925925924</v>
      </c>
      <c r="K4172">
        <v>125</v>
      </c>
      <c r="L4172" s="16">
        <f t="shared" si="325"/>
        <v>43922</v>
      </c>
      <c r="M4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2">
        <f t="shared" si="326"/>
        <v>0</v>
      </c>
      <c r="O4172">
        <f t="shared" si="327"/>
        <v>0</v>
      </c>
      <c r="P4172">
        <f t="shared" si="328"/>
        <v>0</v>
      </c>
      <c r="Q4172" s="19">
        <f t="shared" si="329"/>
        <v>0</v>
      </c>
    </row>
    <row r="4173" spans="1:17" x14ac:dyDescent="0.25">
      <c r="A4173" t="s">
        <v>8108</v>
      </c>
      <c r="B4173" s="16">
        <v>43935.527881944443</v>
      </c>
      <c r="C4173" t="s">
        <v>8109</v>
      </c>
      <c r="D4173" t="s">
        <v>83</v>
      </c>
      <c r="E4173" t="s">
        <v>90</v>
      </c>
      <c r="F4173" s="19">
        <v>56</v>
      </c>
      <c r="G4173" t="s">
        <v>51</v>
      </c>
      <c r="H4173" t="s">
        <v>85</v>
      </c>
      <c r="I4173" s="16">
        <v>43935.531307870369</v>
      </c>
      <c r="J4173" s="16">
        <v>44369.571168981478</v>
      </c>
      <c r="K4173">
        <v>125</v>
      </c>
      <c r="L4173" s="16">
        <f t="shared" si="325"/>
        <v>43922</v>
      </c>
      <c r="M4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3">
        <f t="shared" si="326"/>
        <v>0</v>
      </c>
      <c r="O4173">
        <f t="shared" si="327"/>
        <v>0</v>
      </c>
      <c r="P4173">
        <f t="shared" si="328"/>
        <v>0</v>
      </c>
      <c r="Q4173" s="19">
        <f t="shared" si="329"/>
        <v>0</v>
      </c>
    </row>
    <row r="4174" spans="1:17" x14ac:dyDescent="0.25">
      <c r="A4174" t="s">
        <v>8110</v>
      </c>
      <c r="B4174" s="16">
        <v>43935.565393518518</v>
      </c>
      <c r="C4174" t="s">
        <v>8111</v>
      </c>
      <c r="D4174" t="s">
        <v>83</v>
      </c>
      <c r="E4174" t="s">
        <v>84</v>
      </c>
      <c r="F4174" s="19">
        <v>56</v>
      </c>
      <c r="G4174" t="s">
        <v>51</v>
      </c>
      <c r="H4174" t="s">
        <v>85</v>
      </c>
      <c r="I4174" s="16">
        <v>43892.588125000002</v>
      </c>
      <c r="J4174" s="16">
        <v>44254.771053240744</v>
      </c>
      <c r="K4174">
        <v>125</v>
      </c>
      <c r="L4174" s="16">
        <f t="shared" si="325"/>
        <v>43922</v>
      </c>
      <c r="M4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4">
        <f t="shared" si="326"/>
        <v>0</v>
      </c>
      <c r="O4174">
        <f t="shared" si="327"/>
        <v>1</v>
      </c>
      <c r="P4174">
        <f t="shared" si="328"/>
        <v>1</v>
      </c>
      <c r="Q4174" s="19">
        <f t="shared" si="329"/>
        <v>1</v>
      </c>
    </row>
    <row r="4175" spans="1:17" x14ac:dyDescent="0.25">
      <c r="A4175" t="s">
        <v>8112</v>
      </c>
      <c r="B4175" s="16">
        <v>43935.624178240738</v>
      </c>
      <c r="C4175" t="s">
        <v>8113</v>
      </c>
      <c r="D4175" t="s">
        <v>34</v>
      </c>
      <c r="E4175" t="s">
        <v>84</v>
      </c>
      <c r="F4175" s="19">
        <v>56</v>
      </c>
      <c r="G4175" t="s">
        <v>51</v>
      </c>
      <c r="H4175" t="s">
        <v>85</v>
      </c>
      <c r="I4175" s="16">
        <v>43887.605127314811</v>
      </c>
      <c r="J4175" s="16">
        <v>44182.553796296299</v>
      </c>
      <c r="K4175">
        <v>125</v>
      </c>
      <c r="L4175" s="16">
        <f t="shared" si="325"/>
        <v>43922</v>
      </c>
      <c r="M4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5">
        <f t="shared" si="326"/>
        <v>0</v>
      </c>
      <c r="O4175">
        <f t="shared" si="327"/>
        <v>2</v>
      </c>
      <c r="P4175">
        <f t="shared" si="328"/>
        <v>2</v>
      </c>
      <c r="Q4175" s="19">
        <f t="shared" si="329"/>
        <v>2</v>
      </c>
    </row>
    <row r="4176" spans="1:17" x14ac:dyDescent="0.25">
      <c r="A4176" t="s">
        <v>8114</v>
      </c>
      <c r="B4176" s="16">
        <v>43936.452141203707</v>
      </c>
      <c r="C4176" t="s">
        <v>8115</v>
      </c>
      <c r="D4176" t="s">
        <v>83</v>
      </c>
      <c r="E4176" t="s">
        <v>90</v>
      </c>
      <c r="F4176" s="19">
        <v>56</v>
      </c>
      <c r="G4176" t="s">
        <v>52</v>
      </c>
      <c r="H4176" t="s">
        <v>85</v>
      </c>
      <c r="I4176" s="16">
        <v>43936.455833333333</v>
      </c>
      <c r="J4176" s="16">
        <v>44058.525775462964</v>
      </c>
      <c r="K4176">
        <v>125</v>
      </c>
      <c r="L4176" s="16">
        <f t="shared" si="325"/>
        <v>43922</v>
      </c>
      <c r="M4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6">
        <f t="shared" si="326"/>
        <v>0</v>
      </c>
      <c r="O4176">
        <f t="shared" si="327"/>
        <v>0</v>
      </c>
      <c r="P4176">
        <f t="shared" si="328"/>
        <v>0</v>
      </c>
      <c r="Q4176" s="19">
        <f t="shared" si="329"/>
        <v>0</v>
      </c>
    </row>
    <row r="4177" spans="1:17" x14ac:dyDescent="0.25">
      <c r="A4177" t="s">
        <v>8116</v>
      </c>
      <c r="B4177" s="16">
        <v>43936.479178240741</v>
      </c>
      <c r="C4177" t="s">
        <v>8117</v>
      </c>
      <c r="D4177" t="s">
        <v>83</v>
      </c>
      <c r="E4177" t="s">
        <v>90</v>
      </c>
      <c r="F4177" s="19">
        <v>56</v>
      </c>
      <c r="G4177" t="s">
        <v>51</v>
      </c>
      <c r="H4177" t="s">
        <v>85</v>
      </c>
      <c r="I4177" s="16">
        <v>43936.481886574074</v>
      </c>
      <c r="J4177" s="16">
        <v>44221.676296296297</v>
      </c>
      <c r="K4177">
        <v>125</v>
      </c>
      <c r="L4177" s="16">
        <f t="shared" si="325"/>
        <v>43922</v>
      </c>
      <c r="M4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7">
        <f t="shared" si="326"/>
        <v>0</v>
      </c>
      <c r="O4177">
        <f t="shared" si="327"/>
        <v>0</v>
      </c>
      <c r="P4177">
        <f t="shared" si="328"/>
        <v>0</v>
      </c>
      <c r="Q4177" s="19">
        <f t="shared" si="329"/>
        <v>0</v>
      </c>
    </row>
    <row r="4178" spans="1:17" x14ac:dyDescent="0.25">
      <c r="A4178" t="s">
        <v>8118</v>
      </c>
      <c r="B4178" s="16">
        <v>43936.578645833331</v>
      </c>
      <c r="C4178" t="s">
        <v>8119</v>
      </c>
      <c r="D4178" t="s">
        <v>83</v>
      </c>
      <c r="E4178" t="s">
        <v>84</v>
      </c>
      <c r="F4178" s="19">
        <v>56</v>
      </c>
      <c r="G4178" t="s">
        <v>52</v>
      </c>
      <c r="H4178" t="s">
        <v>85</v>
      </c>
      <c r="I4178" s="16">
        <v>43921.568182870367</v>
      </c>
      <c r="J4178" s="16">
        <v>44385.552951388891</v>
      </c>
      <c r="K4178">
        <v>125</v>
      </c>
      <c r="L4178" s="16">
        <f t="shared" si="325"/>
        <v>43922</v>
      </c>
      <c r="M4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8">
        <f t="shared" si="326"/>
        <v>0</v>
      </c>
      <c r="O4178">
        <f t="shared" si="327"/>
        <v>1</v>
      </c>
      <c r="P4178">
        <f t="shared" si="328"/>
        <v>1</v>
      </c>
      <c r="Q4178" s="19">
        <f t="shared" si="329"/>
        <v>1</v>
      </c>
    </row>
    <row r="4179" spans="1:17" x14ac:dyDescent="0.25">
      <c r="A4179" t="s">
        <v>8120</v>
      </c>
      <c r="B4179" s="16">
        <v>43937.45040509259</v>
      </c>
      <c r="C4179" t="s">
        <v>8121</v>
      </c>
      <c r="D4179" t="s">
        <v>83</v>
      </c>
      <c r="E4179" t="s">
        <v>90</v>
      </c>
      <c r="F4179" s="19">
        <v>56</v>
      </c>
      <c r="G4179" t="s">
        <v>51</v>
      </c>
      <c r="H4179" t="s">
        <v>85</v>
      </c>
      <c r="I4179" s="16">
        <v>43937.453310185185</v>
      </c>
      <c r="J4179" s="16">
        <v>44184.729108796295</v>
      </c>
      <c r="K4179">
        <v>125</v>
      </c>
      <c r="L4179" s="16">
        <f t="shared" si="325"/>
        <v>43922</v>
      </c>
      <c r="M4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79">
        <f t="shared" si="326"/>
        <v>0</v>
      </c>
      <c r="O4179">
        <f t="shared" si="327"/>
        <v>0</v>
      </c>
      <c r="P4179">
        <f t="shared" si="328"/>
        <v>0</v>
      </c>
      <c r="Q4179" s="19">
        <f t="shared" si="329"/>
        <v>0</v>
      </c>
    </row>
    <row r="4180" spans="1:17" x14ac:dyDescent="0.25">
      <c r="A4180" t="s">
        <v>8122</v>
      </c>
      <c r="B4180" s="16">
        <v>43937.460833333331</v>
      </c>
      <c r="C4180" t="s">
        <v>8123</v>
      </c>
      <c r="D4180" t="s">
        <v>83</v>
      </c>
      <c r="E4180" t="s">
        <v>90</v>
      </c>
      <c r="F4180" s="19">
        <v>56</v>
      </c>
      <c r="G4180" t="s">
        <v>51</v>
      </c>
      <c r="H4180" t="s">
        <v>85</v>
      </c>
      <c r="I4180" s="16">
        <v>43937.463912037034</v>
      </c>
      <c r="J4180" s="16">
        <v>44086.655173611114</v>
      </c>
      <c r="K4180">
        <v>125</v>
      </c>
      <c r="L4180" s="16">
        <f t="shared" si="325"/>
        <v>43922</v>
      </c>
      <c r="M4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0">
        <f t="shared" si="326"/>
        <v>0</v>
      </c>
      <c r="O4180">
        <f t="shared" si="327"/>
        <v>0</v>
      </c>
      <c r="P4180">
        <f t="shared" si="328"/>
        <v>0</v>
      </c>
      <c r="Q4180" s="19">
        <f t="shared" si="329"/>
        <v>0</v>
      </c>
    </row>
    <row r="4181" spans="1:17" x14ac:dyDescent="0.25">
      <c r="A4181" t="s">
        <v>8124</v>
      </c>
      <c r="B4181" s="16">
        <v>43937.49900462963</v>
      </c>
      <c r="C4181" t="s">
        <v>8125</v>
      </c>
      <c r="D4181" t="s">
        <v>83</v>
      </c>
      <c r="E4181" t="s">
        <v>84</v>
      </c>
      <c r="F4181" s="19">
        <v>56</v>
      </c>
      <c r="G4181" t="s">
        <v>52</v>
      </c>
      <c r="H4181" t="s">
        <v>85</v>
      </c>
      <c r="I4181" s="16">
        <v>43853.856145833335</v>
      </c>
      <c r="J4181" s="16">
        <v>43855.280671296299</v>
      </c>
      <c r="K4181">
        <v>125</v>
      </c>
      <c r="L4181" s="16">
        <f t="shared" si="325"/>
        <v>43922</v>
      </c>
      <c r="M4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1">
        <f t="shared" si="326"/>
        <v>1</v>
      </c>
      <c r="O4181">
        <f t="shared" si="327"/>
        <v>3</v>
      </c>
      <c r="P4181">
        <f t="shared" si="328"/>
        <v>0</v>
      </c>
      <c r="Q4181" s="19">
        <f t="shared" si="329"/>
        <v>0</v>
      </c>
    </row>
    <row r="4182" spans="1:17" x14ac:dyDescent="0.25">
      <c r="A4182" t="s">
        <v>8126</v>
      </c>
      <c r="B4182" s="16">
        <v>43937.589907407404</v>
      </c>
      <c r="C4182" t="s">
        <v>8127</v>
      </c>
      <c r="D4182" t="s">
        <v>83</v>
      </c>
      <c r="E4182" t="s">
        <v>84</v>
      </c>
      <c r="F4182" s="19">
        <v>56</v>
      </c>
      <c r="G4182" t="s">
        <v>51</v>
      </c>
      <c r="H4182" t="s">
        <v>85</v>
      </c>
      <c r="I4182" s="16">
        <v>43846.695405092592</v>
      </c>
      <c r="J4182" s="16">
        <v>44139.580868055556</v>
      </c>
      <c r="K4182">
        <v>125</v>
      </c>
      <c r="L4182" s="16">
        <f t="shared" si="325"/>
        <v>43922</v>
      </c>
      <c r="M4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2">
        <f t="shared" si="326"/>
        <v>0</v>
      </c>
      <c r="O4182">
        <f t="shared" si="327"/>
        <v>3</v>
      </c>
      <c r="P4182">
        <f t="shared" si="328"/>
        <v>3</v>
      </c>
      <c r="Q4182" s="19">
        <f t="shared" si="329"/>
        <v>3</v>
      </c>
    </row>
    <row r="4183" spans="1:17" x14ac:dyDescent="0.25">
      <c r="A4183" t="s">
        <v>8128</v>
      </c>
      <c r="B4183" s="16">
        <v>43941.512453703705</v>
      </c>
      <c r="C4183" t="s">
        <v>8129</v>
      </c>
      <c r="D4183" t="s">
        <v>83</v>
      </c>
      <c r="E4183" t="s">
        <v>90</v>
      </c>
      <c r="F4183" s="19">
        <v>56</v>
      </c>
      <c r="G4183" t="s">
        <v>52</v>
      </c>
      <c r="H4183" t="s">
        <v>85</v>
      </c>
      <c r="I4183" s="16">
        <v>43941.514062499999</v>
      </c>
      <c r="J4183" s="16">
        <v>44207.843946759262</v>
      </c>
      <c r="K4183">
        <v>125</v>
      </c>
      <c r="L4183" s="16">
        <f t="shared" si="325"/>
        <v>43922</v>
      </c>
      <c r="M4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3">
        <f t="shared" si="326"/>
        <v>0</v>
      </c>
      <c r="O4183">
        <f t="shared" si="327"/>
        <v>0</v>
      </c>
      <c r="P4183">
        <f t="shared" si="328"/>
        <v>0</v>
      </c>
      <c r="Q4183" s="19">
        <f t="shared" si="329"/>
        <v>0</v>
      </c>
    </row>
    <row r="4184" spans="1:17" x14ac:dyDescent="0.25">
      <c r="A4184" t="s">
        <v>8130</v>
      </c>
      <c r="B4184" s="16">
        <v>43941.586261574077</v>
      </c>
      <c r="C4184" t="s">
        <v>8041</v>
      </c>
      <c r="D4184" t="s">
        <v>83</v>
      </c>
      <c r="E4184" t="s">
        <v>84</v>
      </c>
      <c r="F4184" s="19">
        <v>56</v>
      </c>
      <c r="G4184" t="s">
        <v>51</v>
      </c>
      <c r="H4184" t="s">
        <v>85</v>
      </c>
      <c r="I4184" s="16">
        <v>43914.485011574077</v>
      </c>
      <c r="J4184" s="16">
        <v>44477.531828703701</v>
      </c>
      <c r="K4184">
        <v>125</v>
      </c>
      <c r="L4184" s="16">
        <f t="shared" si="325"/>
        <v>43922</v>
      </c>
      <c r="M4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4">
        <f t="shared" si="326"/>
        <v>0</v>
      </c>
      <c r="O4184">
        <f t="shared" si="327"/>
        <v>1</v>
      </c>
      <c r="P4184">
        <f t="shared" si="328"/>
        <v>1</v>
      </c>
      <c r="Q4184" s="19">
        <f t="shared" si="329"/>
        <v>1</v>
      </c>
    </row>
    <row r="4185" spans="1:17" x14ac:dyDescent="0.25">
      <c r="A4185" t="s">
        <v>8131</v>
      </c>
      <c r="B4185" s="16">
        <v>43942.426388888889</v>
      </c>
      <c r="C4185" t="s">
        <v>8132</v>
      </c>
      <c r="D4185" t="s">
        <v>83</v>
      </c>
      <c r="E4185" t="s">
        <v>90</v>
      </c>
      <c r="F4185" s="19">
        <v>56</v>
      </c>
      <c r="G4185" t="s">
        <v>52</v>
      </c>
      <c r="H4185" t="s">
        <v>85</v>
      </c>
      <c r="I4185" s="16">
        <v>43942.430069444446</v>
      </c>
      <c r="J4185" s="16">
        <v>44182.83</v>
      </c>
      <c r="K4185">
        <v>125</v>
      </c>
      <c r="L4185" s="16">
        <f t="shared" si="325"/>
        <v>43922</v>
      </c>
      <c r="M4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5">
        <f t="shared" si="326"/>
        <v>0</v>
      </c>
      <c r="O4185">
        <f t="shared" si="327"/>
        <v>0</v>
      </c>
      <c r="P4185">
        <f t="shared" si="328"/>
        <v>0</v>
      </c>
      <c r="Q4185" s="19">
        <f t="shared" si="329"/>
        <v>0</v>
      </c>
    </row>
    <row r="4186" spans="1:17" x14ac:dyDescent="0.25">
      <c r="A4186" t="s">
        <v>8133</v>
      </c>
      <c r="B4186" s="16">
        <v>43942.465069444443</v>
      </c>
      <c r="C4186" t="s">
        <v>8134</v>
      </c>
      <c r="D4186" t="s">
        <v>83</v>
      </c>
      <c r="E4186" t="s">
        <v>90</v>
      </c>
      <c r="F4186" s="19">
        <v>56</v>
      </c>
      <c r="G4186" t="s">
        <v>52</v>
      </c>
      <c r="H4186" t="s">
        <v>85</v>
      </c>
      <c r="I4186" s="16">
        <v>43942.467881944445</v>
      </c>
      <c r="J4186" s="16">
        <v>44519.296400462961</v>
      </c>
      <c r="K4186">
        <v>125</v>
      </c>
      <c r="L4186" s="16">
        <f t="shared" si="325"/>
        <v>43922</v>
      </c>
      <c r="M4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6">
        <f t="shared" si="326"/>
        <v>0</v>
      </c>
      <c r="O4186">
        <f t="shared" si="327"/>
        <v>0</v>
      </c>
      <c r="P4186">
        <f t="shared" si="328"/>
        <v>0</v>
      </c>
      <c r="Q4186" s="19">
        <f t="shared" si="329"/>
        <v>0</v>
      </c>
    </row>
    <row r="4187" spans="1:17" x14ac:dyDescent="0.25">
      <c r="A4187" t="s">
        <v>8135</v>
      </c>
      <c r="B4187" s="16">
        <v>43944.589780092596</v>
      </c>
      <c r="C4187" t="s">
        <v>8136</v>
      </c>
      <c r="D4187" t="s">
        <v>83</v>
      </c>
      <c r="E4187" t="s">
        <v>84</v>
      </c>
      <c r="F4187" s="19">
        <v>56</v>
      </c>
      <c r="G4187" t="s">
        <v>52</v>
      </c>
      <c r="H4187" t="s">
        <v>85</v>
      </c>
      <c r="I4187" s="16">
        <v>43916.744826388887</v>
      </c>
      <c r="J4187" s="16">
        <v>44283.405914351853</v>
      </c>
      <c r="K4187">
        <v>125</v>
      </c>
      <c r="L4187" s="16">
        <f t="shared" si="325"/>
        <v>43922</v>
      </c>
      <c r="M4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7">
        <f t="shared" si="326"/>
        <v>0</v>
      </c>
      <c r="O4187">
        <f t="shared" si="327"/>
        <v>1</v>
      </c>
      <c r="P4187">
        <f t="shared" si="328"/>
        <v>1</v>
      </c>
      <c r="Q4187" s="19">
        <f t="shared" si="329"/>
        <v>1</v>
      </c>
    </row>
    <row r="4188" spans="1:17" x14ac:dyDescent="0.25">
      <c r="A4188" t="s">
        <v>8137</v>
      </c>
      <c r="B4188" s="16">
        <v>43944.639247685183</v>
      </c>
      <c r="C4188" t="s">
        <v>8138</v>
      </c>
      <c r="D4188" t="s">
        <v>83</v>
      </c>
      <c r="E4188" t="s">
        <v>84</v>
      </c>
      <c r="F4188" s="19">
        <v>56</v>
      </c>
      <c r="G4188" t="s">
        <v>52</v>
      </c>
      <c r="H4188" t="s">
        <v>85</v>
      </c>
      <c r="I4188" s="16">
        <v>43879.666666666664</v>
      </c>
      <c r="J4188" s="16">
        <v>44137.560624999998</v>
      </c>
      <c r="K4188">
        <v>125</v>
      </c>
      <c r="L4188" s="16">
        <f t="shared" si="325"/>
        <v>43922</v>
      </c>
      <c r="M4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8">
        <f t="shared" si="326"/>
        <v>0</v>
      </c>
      <c r="O4188">
        <f t="shared" si="327"/>
        <v>2</v>
      </c>
      <c r="P4188">
        <f t="shared" si="328"/>
        <v>2</v>
      </c>
      <c r="Q4188" s="19">
        <f t="shared" si="329"/>
        <v>2</v>
      </c>
    </row>
    <row r="4189" spans="1:17" x14ac:dyDescent="0.25">
      <c r="A4189" t="s">
        <v>8139</v>
      </c>
      <c r="B4189" s="16">
        <v>43945.60837962963</v>
      </c>
      <c r="C4189" t="s">
        <v>8092</v>
      </c>
      <c r="D4189" t="s">
        <v>83</v>
      </c>
      <c r="E4189" t="s">
        <v>84</v>
      </c>
      <c r="F4189" s="19">
        <v>56</v>
      </c>
      <c r="G4189" t="s">
        <v>51</v>
      </c>
      <c r="H4189" t="s">
        <v>85</v>
      </c>
      <c r="I4189" s="16">
        <v>43930.426168981481</v>
      </c>
      <c r="J4189" s="16">
        <v>44454.649733796294</v>
      </c>
      <c r="K4189">
        <v>125</v>
      </c>
      <c r="L4189" s="16">
        <f t="shared" si="325"/>
        <v>43922</v>
      </c>
      <c r="M4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89">
        <f t="shared" si="326"/>
        <v>0</v>
      </c>
      <c r="O4189">
        <f t="shared" si="327"/>
        <v>1</v>
      </c>
      <c r="P4189">
        <f t="shared" si="328"/>
        <v>1</v>
      </c>
      <c r="Q4189" s="19">
        <f t="shared" si="329"/>
        <v>1</v>
      </c>
    </row>
    <row r="4190" spans="1:17" x14ac:dyDescent="0.25">
      <c r="A4190" t="s">
        <v>8140</v>
      </c>
      <c r="B4190" s="16">
        <v>43946.680671296293</v>
      </c>
      <c r="C4190" t="s">
        <v>8141</v>
      </c>
      <c r="D4190" t="s">
        <v>34</v>
      </c>
      <c r="E4190" t="s">
        <v>84</v>
      </c>
      <c r="F4190" s="19">
        <v>56</v>
      </c>
      <c r="G4190" t="s">
        <v>52</v>
      </c>
      <c r="H4190" t="s">
        <v>85</v>
      </c>
      <c r="I4190" s="16">
        <v>43854.606863425928</v>
      </c>
      <c r="J4190" s="16">
        <v>44527.491770833331</v>
      </c>
      <c r="K4190">
        <v>125</v>
      </c>
      <c r="L4190" s="16">
        <f t="shared" si="325"/>
        <v>43922</v>
      </c>
      <c r="M4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0">
        <f t="shared" si="326"/>
        <v>0</v>
      </c>
      <c r="O4190">
        <f t="shared" si="327"/>
        <v>3</v>
      </c>
      <c r="P4190">
        <f t="shared" si="328"/>
        <v>3</v>
      </c>
      <c r="Q4190" s="19">
        <f t="shared" si="329"/>
        <v>3</v>
      </c>
    </row>
    <row r="4191" spans="1:17" x14ac:dyDescent="0.25">
      <c r="A4191" t="s">
        <v>8142</v>
      </c>
      <c r="B4191" s="16">
        <v>43946.732511574075</v>
      </c>
      <c r="C4191" t="s">
        <v>8143</v>
      </c>
      <c r="D4191" t="s">
        <v>83</v>
      </c>
      <c r="E4191" t="s">
        <v>84</v>
      </c>
      <c r="F4191" s="19">
        <v>56</v>
      </c>
      <c r="G4191" t="s">
        <v>51</v>
      </c>
      <c r="H4191" t="s">
        <v>85</v>
      </c>
      <c r="I4191" s="16">
        <v>43927.708668981482</v>
      </c>
      <c r="J4191" s="16">
        <v>44527.646041666667</v>
      </c>
      <c r="K4191">
        <v>125</v>
      </c>
      <c r="L4191" s="16">
        <f t="shared" si="325"/>
        <v>43922</v>
      </c>
      <c r="M4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1">
        <f t="shared" si="326"/>
        <v>0</v>
      </c>
      <c r="O4191">
        <f t="shared" si="327"/>
        <v>1</v>
      </c>
      <c r="P4191">
        <f t="shared" si="328"/>
        <v>1</v>
      </c>
      <c r="Q4191" s="19">
        <f t="shared" si="329"/>
        <v>1</v>
      </c>
    </row>
    <row r="4192" spans="1:17" x14ac:dyDescent="0.25">
      <c r="A4192" t="s">
        <v>8144</v>
      </c>
      <c r="B4192" s="16">
        <v>43947.377581018518</v>
      </c>
      <c r="C4192" t="s">
        <v>8145</v>
      </c>
      <c r="D4192" t="s">
        <v>83</v>
      </c>
      <c r="E4192" t="s">
        <v>90</v>
      </c>
      <c r="F4192" s="19">
        <v>56</v>
      </c>
      <c r="G4192" t="s">
        <v>52</v>
      </c>
      <c r="H4192" t="s">
        <v>85</v>
      </c>
      <c r="I4192" s="16">
        <v>43947.37909722222</v>
      </c>
      <c r="J4192" s="16">
        <v>44473.608773148146</v>
      </c>
      <c r="K4192">
        <v>125</v>
      </c>
      <c r="L4192" s="16">
        <f t="shared" si="325"/>
        <v>43922</v>
      </c>
      <c r="M4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2">
        <f t="shared" si="326"/>
        <v>0</v>
      </c>
      <c r="O4192">
        <f t="shared" si="327"/>
        <v>0</v>
      </c>
      <c r="P4192">
        <f t="shared" si="328"/>
        <v>0</v>
      </c>
      <c r="Q4192" s="19">
        <f t="shared" si="329"/>
        <v>0</v>
      </c>
    </row>
    <row r="4193" spans="1:17" x14ac:dyDescent="0.25">
      <c r="A4193" t="s">
        <v>8146</v>
      </c>
      <c r="B4193" s="16">
        <v>43947.448344907411</v>
      </c>
      <c r="C4193" t="s">
        <v>8147</v>
      </c>
      <c r="D4193" t="s">
        <v>83</v>
      </c>
      <c r="E4193" t="s">
        <v>84</v>
      </c>
      <c r="F4193" s="19">
        <v>56</v>
      </c>
      <c r="G4193" t="s">
        <v>51</v>
      </c>
      <c r="H4193" t="s">
        <v>85</v>
      </c>
      <c r="I4193" s="16">
        <v>43861.525648148148</v>
      </c>
      <c r="J4193" s="16">
        <v>44150.469375000001</v>
      </c>
      <c r="K4193">
        <v>125</v>
      </c>
      <c r="L4193" s="16">
        <f t="shared" si="325"/>
        <v>43922</v>
      </c>
      <c r="M4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3">
        <f t="shared" si="326"/>
        <v>0</v>
      </c>
      <c r="O4193">
        <f t="shared" si="327"/>
        <v>3</v>
      </c>
      <c r="P4193">
        <f t="shared" si="328"/>
        <v>3</v>
      </c>
      <c r="Q4193" s="19">
        <f t="shared" si="329"/>
        <v>3</v>
      </c>
    </row>
    <row r="4194" spans="1:17" x14ac:dyDescent="0.25">
      <c r="A4194" t="s">
        <v>8148</v>
      </c>
      <c r="B4194" s="16">
        <v>43948.421574074076</v>
      </c>
      <c r="C4194" t="s">
        <v>8149</v>
      </c>
      <c r="D4194" t="s">
        <v>83</v>
      </c>
      <c r="E4194" t="s">
        <v>90</v>
      </c>
      <c r="F4194" s="19">
        <v>56</v>
      </c>
      <c r="G4194" t="s">
        <v>52</v>
      </c>
      <c r="H4194" t="s">
        <v>85</v>
      </c>
      <c r="I4194" s="16">
        <v>43948.425208333334</v>
      </c>
      <c r="J4194" s="16">
        <v>44355.589687500003</v>
      </c>
      <c r="K4194">
        <v>125</v>
      </c>
      <c r="L4194" s="16">
        <f t="shared" si="325"/>
        <v>43922</v>
      </c>
      <c r="M4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4">
        <f t="shared" si="326"/>
        <v>0</v>
      </c>
      <c r="O4194">
        <f t="shared" si="327"/>
        <v>0</v>
      </c>
      <c r="P4194">
        <f t="shared" si="328"/>
        <v>0</v>
      </c>
      <c r="Q4194" s="19">
        <f t="shared" si="329"/>
        <v>0</v>
      </c>
    </row>
    <row r="4195" spans="1:17" x14ac:dyDescent="0.25">
      <c r="A4195" t="s">
        <v>8150</v>
      </c>
      <c r="B4195" s="16">
        <v>43948.499525462961</v>
      </c>
      <c r="C4195" t="s">
        <v>8151</v>
      </c>
      <c r="D4195" t="s">
        <v>83</v>
      </c>
      <c r="E4195" t="s">
        <v>90</v>
      </c>
      <c r="F4195" s="19">
        <v>56</v>
      </c>
      <c r="G4195" t="s">
        <v>51</v>
      </c>
      <c r="H4195" t="s">
        <v>85</v>
      </c>
      <c r="I4195" s="16">
        <v>43948.502233796295</v>
      </c>
      <c r="J4195" s="16">
        <v>44012.379432870373</v>
      </c>
      <c r="K4195">
        <v>125</v>
      </c>
      <c r="L4195" s="16">
        <f t="shared" si="325"/>
        <v>43922</v>
      </c>
      <c r="M4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5">
        <f t="shared" si="326"/>
        <v>0</v>
      </c>
      <c r="O4195">
        <f t="shared" si="327"/>
        <v>0</v>
      </c>
      <c r="P4195">
        <f t="shared" si="328"/>
        <v>0</v>
      </c>
      <c r="Q4195" s="19">
        <f t="shared" si="329"/>
        <v>0</v>
      </c>
    </row>
    <row r="4196" spans="1:17" x14ac:dyDescent="0.25">
      <c r="A4196" t="s">
        <v>8152</v>
      </c>
      <c r="B4196" s="16">
        <v>43950.3358912037</v>
      </c>
      <c r="C4196" t="s">
        <v>7973</v>
      </c>
      <c r="D4196" t="s">
        <v>83</v>
      </c>
      <c r="E4196" t="s">
        <v>84</v>
      </c>
      <c r="F4196" s="19">
        <v>56</v>
      </c>
      <c r="G4196" t="s">
        <v>52</v>
      </c>
      <c r="H4196" t="s">
        <v>85</v>
      </c>
      <c r="I4196" s="16">
        <v>43880.475231481483</v>
      </c>
      <c r="J4196" s="16">
        <v>44385.448391203703</v>
      </c>
      <c r="K4196">
        <v>125</v>
      </c>
      <c r="L4196" s="16">
        <f t="shared" si="325"/>
        <v>43922</v>
      </c>
      <c r="M4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6">
        <f t="shared" si="326"/>
        <v>0</v>
      </c>
      <c r="O4196">
        <f t="shared" si="327"/>
        <v>2</v>
      </c>
      <c r="P4196">
        <f t="shared" si="328"/>
        <v>2</v>
      </c>
      <c r="Q4196" s="19">
        <f t="shared" si="329"/>
        <v>2</v>
      </c>
    </row>
    <row r="4197" spans="1:17" x14ac:dyDescent="0.25">
      <c r="A4197" t="s">
        <v>8153</v>
      </c>
      <c r="B4197" s="16">
        <v>43950.397187499999</v>
      </c>
      <c r="C4197" t="s">
        <v>8154</v>
      </c>
      <c r="D4197" t="s">
        <v>83</v>
      </c>
      <c r="E4197" t="s">
        <v>84</v>
      </c>
      <c r="F4197" s="19">
        <v>56</v>
      </c>
      <c r="G4197" t="s">
        <v>51</v>
      </c>
      <c r="H4197" t="s">
        <v>85</v>
      </c>
      <c r="I4197" s="16">
        <v>43846.459155092591</v>
      </c>
      <c r="J4197" s="16">
        <v>44360.673761574071</v>
      </c>
      <c r="K4197">
        <v>125</v>
      </c>
      <c r="L4197" s="16">
        <f t="shared" si="325"/>
        <v>43922</v>
      </c>
      <c r="M4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7">
        <f t="shared" si="326"/>
        <v>0</v>
      </c>
      <c r="O4197">
        <f t="shared" si="327"/>
        <v>3</v>
      </c>
      <c r="P4197">
        <f t="shared" si="328"/>
        <v>3</v>
      </c>
      <c r="Q4197" s="19">
        <f t="shared" si="329"/>
        <v>3</v>
      </c>
    </row>
    <row r="4198" spans="1:17" x14ac:dyDescent="0.25">
      <c r="A4198" t="s">
        <v>8155</v>
      </c>
      <c r="B4198" s="16">
        <v>43742.605775462966</v>
      </c>
      <c r="C4198" t="s">
        <v>8156</v>
      </c>
      <c r="D4198" t="s">
        <v>83</v>
      </c>
      <c r="E4198" t="s">
        <v>84</v>
      </c>
      <c r="F4198" s="19">
        <v>56</v>
      </c>
      <c r="G4198" t="s">
        <v>51</v>
      </c>
      <c r="H4198" t="s">
        <v>85</v>
      </c>
      <c r="I4198" s="16">
        <v>43593.612534722219</v>
      </c>
      <c r="K4198">
        <v>125</v>
      </c>
      <c r="L4198" s="16">
        <f t="shared" si="325"/>
        <v>43739</v>
      </c>
      <c r="M4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8">
        <f t="shared" si="326"/>
        <v>1</v>
      </c>
      <c r="O4198">
        <f t="shared" si="327"/>
        <v>5</v>
      </c>
      <c r="P4198">
        <f t="shared" si="328"/>
        <v>5</v>
      </c>
      <c r="Q4198" s="19">
        <f t="shared" si="329"/>
        <v>5</v>
      </c>
    </row>
    <row r="4199" spans="1:17" x14ac:dyDescent="0.25">
      <c r="A4199" t="s">
        <v>8157</v>
      </c>
      <c r="B4199" s="16">
        <v>43742.718611111108</v>
      </c>
      <c r="C4199" t="s">
        <v>8158</v>
      </c>
      <c r="D4199" t="s">
        <v>34</v>
      </c>
      <c r="E4199" t="s">
        <v>84</v>
      </c>
      <c r="F4199" s="19">
        <v>56</v>
      </c>
      <c r="G4199" t="s">
        <v>51</v>
      </c>
      <c r="H4199" t="s">
        <v>85</v>
      </c>
      <c r="I4199" s="16">
        <v>43713.420231481483</v>
      </c>
      <c r="K4199">
        <v>125</v>
      </c>
      <c r="L4199" s="16">
        <f t="shared" si="325"/>
        <v>43739</v>
      </c>
      <c r="M4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199">
        <f t="shared" si="326"/>
        <v>1</v>
      </c>
      <c r="O4199">
        <f t="shared" si="327"/>
        <v>1</v>
      </c>
      <c r="P4199">
        <f t="shared" si="328"/>
        <v>1</v>
      </c>
      <c r="Q4199" s="19">
        <f t="shared" si="329"/>
        <v>1</v>
      </c>
    </row>
    <row r="4200" spans="1:17" x14ac:dyDescent="0.25">
      <c r="A4200" t="s">
        <v>8159</v>
      </c>
      <c r="B4200" s="16">
        <v>43743.476666666669</v>
      </c>
      <c r="C4200" t="s">
        <v>8160</v>
      </c>
      <c r="D4200" t="s">
        <v>34</v>
      </c>
      <c r="E4200" t="s">
        <v>84</v>
      </c>
      <c r="F4200" s="19">
        <v>56</v>
      </c>
      <c r="G4200" t="s">
        <v>52</v>
      </c>
      <c r="H4200" t="s">
        <v>85</v>
      </c>
      <c r="I4200" s="16">
        <v>43584.51971064815</v>
      </c>
      <c r="K4200">
        <v>125</v>
      </c>
      <c r="L4200" s="16">
        <f t="shared" si="325"/>
        <v>43739</v>
      </c>
      <c r="M4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0">
        <f t="shared" si="326"/>
        <v>1</v>
      </c>
      <c r="O4200">
        <f t="shared" si="327"/>
        <v>5</v>
      </c>
      <c r="P4200">
        <f t="shared" si="328"/>
        <v>5</v>
      </c>
      <c r="Q4200" s="19">
        <f t="shared" si="329"/>
        <v>5</v>
      </c>
    </row>
    <row r="4201" spans="1:17" x14ac:dyDescent="0.25">
      <c r="A4201" t="s">
        <v>8161</v>
      </c>
      <c r="B4201" s="16">
        <v>43744.516273148147</v>
      </c>
      <c r="C4201" t="s">
        <v>8162</v>
      </c>
      <c r="D4201" t="s">
        <v>34</v>
      </c>
      <c r="E4201" t="s">
        <v>84</v>
      </c>
      <c r="F4201" s="19">
        <v>56</v>
      </c>
      <c r="G4201" t="s">
        <v>52</v>
      </c>
      <c r="H4201" t="s">
        <v>85</v>
      </c>
      <c r="I4201" s="16">
        <v>43693.705555555556</v>
      </c>
      <c r="K4201">
        <v>125</v>
      </c>
      <c r="L4201" s="16">
        <f t="shared" si="325"/>
        <v>43739</v>
      </c>
      <c r="M4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1">
        <f t="shared" si="326"/>
        <v>1</v>
      </c>
      <c r="O4201">
        <f t="shared" si="327"/>
        <v>2</v>
      </c>
      <c r="P4201">
        <f t="shared" si="328"/>
        <v>2</v>
      </c>
      <c r="Q4201" s="19">
        <f t="shared" si="329"/>
        <v>2</v>
      </c>
    </row>
    <row r="4202" spans="1:17" x14ac:dyDescent="0.25">
      <c r="A4202" t="s">
        <v>8163</v>
      </c>
      <c r="B4202" s="16">
        <v>43745.406423611108</v>
      </c>
      <c r="C4202" t="s">
        <v>8164</v>
      </c>
      <c r="D4202" t="s">
        <v>83</v>
      </c>
      <c r="E4202" t="s">
        <v>90</v>
      </c>
      <c r="F4202" s="19">
        <v>56</v>
      </c>
      <c r="G4202" t="s">
        <v>52</v>
      </c>
      <c r="H4202" t="s">
        <v>85</v>
      </c>
      <c r="I4202" s="16">
        <v>43745.40929398148</v>
      </c>
      <c r="K4202">
        <v>125</v>
      </c>
      <c r="L4202" s="16">
        <f t="shared" si="325"/>
        <v>43739</v>
      </c>
      <c r="M4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2">
        <f t="shared" si="326"/>
        <v>1</v>
      </c>
      <c r="O4202">
        <f t="shared" si="327"/>
        <v>0</v>
      </c>
      <c r="P4202">
        <f t="shared" si="328"/>
        <v>0</v>
      </c>
      <c r="Q4202" s="19">
        <f t="shared" si="329"/>
        <v>0</v>
      </c>
    </row>
    <row r="4203" spans="1:17" x14ac:dyDescent="0.25">
      <c r="A4203" t="s">
        <v>8165</v>
      </c>
      <c r="B4203" s="16">
        <v>43745.471377314818</v>
      </c>
      <c r="C4203" t="s">
        <v>8166</v>
      </c>
      <c r="D4203" t="s">
        <v>83</v>
      </c>
      <c r="E4203" t="s">
        <v>84</v>
      </c>
      <c r="F4203" s="19">
        <v>56</v>
      </c>
      <c r="G4203" t="s">
        <v>52</v>
      </c>
      <c r="H4203" t="s">
        <v>85</v>
      </c>
      <c r="I4203" s="16">
        <v>43710.555104166669</v>
      </c>
      <c r="K4203">
        <v>125</v>
      </c>
      <c r="L4203" s="16">
        <f t="shared" si="325"/>
        <v>43739</v>
      </c>
      <c r="M4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3">
        <f t="shared" si="326"/>
        <v>1</v>
      </c>
      <c r="O4203">
        <f t="shared" si="327"/>
        <v>1</v>
      </c>
      <c r="P4203">
        <f t="shared" si="328"/>
        <v>1</v>
      </c>
      <c r="Q4203" s="19">
        <f t="shared" si="329"/>
        <v>1</v>
      </c>
    </row>
    <row r="4204" spans="1:17" x14ac:dyDescent="0.25">
      <c r="A4204" t="s">
        <v>8167</v>
      </c>
      <c r="B4204" s="16">
        <v>43745.497060185182</v>
      </c>
      <c r="C4204" t="s">
        <v>8168</v>
      </c>
      <c r="D4204" t="s">
        <v>83</v>
      </c>
      <c r="E4204" t="s">
        <v>90</v>
      </c>
      <c r="F4204" s="19">
        <v>56</v>
      </c>
      <c r="G4204" t="s">
        <v>51</v>
      </c>
      <c r="H4204" t="s">
        <v>85</v>
      </c>
      <c r="I4204" s="16">
        <v>43745.500208333331</v>
      </c>
      <c r="K4204">
        <v>125</v>
      </c>
      <c r="L4204" s="16">
        <f t="shared" si="325"/>
        <v>43739</v>
      </c>
      <c r="M4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4">
        <f t="shared" si="326"/>
        <v>1</v>
      </c>
      <c r="O4204">
        <f t="shared" si="327"/>
        <v>0</v>
      </c>
      <c r="P4204">
        <f t="shared" si="328"/>
        <v>0</v>
      </c>
      <c r="Q4204" s="19">
        <f t="shared" si="329"/>
        <v>0</v>
      </c>
    </row>
    <row r="4205" spans="1:17" x14ac:dyDescent="0.25">
      <c r="A4205" t="s">
        <v>8169</v>
      </c>
      <c r="B4205" s="16">
        <v>43745.54791666667</v>
      </c>
      <c r="C4205" t="s">
        <v>8170</v>
      </c>
      <c r="D4205" t="s">
        <v>83</v>
      </c>
      <c r="E4205" t="s">
        <v>84</v>
      </c>
      <c r="F4205" s="19">
        <v>56</v>
      </c>
      <c r="G4205" t="s">
        <v>52</v>
      </c>
      <c r="H4205" t="s">
        <v>85</v>
      </c>
      <c r="I4205" s="16">
        <v>43697.379594907405</v>
      </c>
      <c r="K4205">
        <v>125</v>
      </c>
      <c r="L4205" s="16">
        <f t="shared" si="325"/>
        <v>43739</v>
      </c>
      <c r="M4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5">
        <f t="shared" si="326"/>
        <v>1</v>
      </c>
      <c r="O4205">
        <f t="shared" si="327"/>
        <v>2</v>
      </c>
      <c r="P4205">
        <f t="shared" si="328"/>
        <v>2</v>
      </c>
      <c r="Q4205" s="19">
        <f t="shared" si="329"/>
        <v>2</v>
      </c>
    </row>
    <row r="4206" spans="1:17" x14ac:dyDescent="0.25">
      <c r="A4206" t="s">
        <v>8171</v>
      </c>
      <c r="B4206" s="16">
        <v>43745.624155092592</v>
      </c>
      <c r="C4206" t="s">
        <v>8172</v>
      </c>
      <c r="D4206" t="s">
        <v>83</v>
      </c>
      <c r="E4206" t="s">
        <v>84</v>
      </c>
      <c r="F4206" s="19">
        <v>56</v>
      </c>
      <c r="G4206" t="s">
        <v>51</v>
      </c>
      <c r="H4206" t="s">
        <v>85</v>
      </c>
      <c r="I4206" s="16">
        <v>43681.402129629627</v>
      </c>
      <c r="K4206">
        <v>125</v>
      </c>
      <c r="L4206" s="16">
        <f t="shared" si="325"/>
        <v>43739</v>
      </c>
      <c r="M4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6">
        <f t="shared" si="326"/>
        <v>1</v>
      </c>
      <c r="O4206">
        <f t="shared" si="327"/>
        <v>2</v>
      </c>
      <c r="P4206">
        <f t="shared" si="328"/>
        <v>2</v>
      </c>
      <c r="Q4206" s="19">
        <f t="shared" si="329"/>
        <v>2</v>
      </c>
    </row>
    <row r="4207" spans="1:17" x14ac:dyDescent="0.25">
      <c r="A4207" t="s">
        <v>8173</v>
      </c>
      <c r="B4207" s="16">
        <v>43745.699629629627</v>
      </c>
      <c r="C4207" t="s">
        <v>8174</v>
      </c>
      <c r="D4207" t="s">
        <v>83</v>
      </c>
      <c r="E4207" t="s">
        <v>84</v>
      </c>
      <c r="F4207" s="19">
        <v>56</v>
      </c>
      <c r="G4207" t="s">
        <v>51</v>
      </c>
      <c r="H4207" t="s">
        <v>85</v>
      </c>
      <c r="I4207" s="16">
        <v>43739.569826388892</v>
      </c>
      <c r="K4207">
        <v>125</v>
      </c>
      <c r="L4207" s="16">
        <f t="shared" si="325"/>
        <v>43739</v>
      </c>
      <c r="M4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7">
        <f t="shared" si="326"/>
        <v>1</v>
      </c>
      <c r="O4207">
        <f t="shared" si="327"/>
        <v>0</v>
      </c>
      <c r="P4207">
        <f t="shared" si="328"/>
        <v>0</v>
      </c>
      <c r="Q4207" s="19">
        <f t="shared" si="329"/>
        <v>0</v>
      </c>
    </row>
    <row r="4208" spans="1:17" x14ac:dyDescent="0.25">
      <c r="A4208" t="s">
        <v>8175</v>
      </c>
      <c r="B4208" s="16">
        <v>43746.61859953704</v>
      </c>
      <c r="C4208" t="s">
        <v>8176</v>
      </c>
      <c r="D4208" t="s">
        <v>34</v>
      </c>
      <c r="E4208" t="s">
        <v>84</v>
      </c>
      <c r="F4208" s="19">
        <v>56</v>
      </c>
      <c r="G4208" t="s">
        <v>52</v>
      </c>
      <c r="H4208" t="s">
        <v>85</v>
      </c>
      <c r="I4208" s="16">
        <v>43677.422997685186</v>
      </c>
      <c r="K4208">
        <v>125</v>
      </c>
      <c r="L4208" s="16">
        <f t="shared" si="325"/>
        <v>43739</v>
      </c>
      <c r="M4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8">
        <f t="shared" si="326"/>
        <v>1</v>
      </c>
      <c r="O4208">
        <f t="shared" si="327"/>
        <v>2</v>
      </c>
      <c r="P4208">
        <f t="shared" si="328"/>
        <v>2</v>
      </c>
      <c r="Q4208" s="19">
        <f t="shared" si="329"/>
        <v>2</v>
      </c>
    </row>
    <row r="4209" spans="1:17" x14ac:dyDescent="0.25">
      <c r="A4209" t="s">
        <v>8177</v>
      </c>
      <c r="B4209" s="16">
        <v>43747.428726851853</v>
      </c>
      <c r="C4209" t="s">
        <v>8178</v>
      </c>
      <c r="D4209" t="s">
        <v>83</v>
      </c>
      <c r="E4209" t="s">
        <v>90</v>
      </c>
      <c r="F4209" s="19">
        <v>56</v>
      </c>
      <c r="G4209" t="s">
        <v>52</v>
      </c>
      <c r="H4209" t="s">
        <v>85</v>
      </c>
      <c r="I4209" s="16">
        <v>43747.430486111109</v>
      </c>
      <c r="K4209">
        <v>125</v>
      </c>
      <c r="L4209" s="16">
        <f t="shared" si="325"/>
        <v>43739</v>
      </c>
      <c r="M4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09">
        <f t="shared" si="326"/>
        <v>1</v>
      </c>
      <c r="O4209">
        <f t="shared" si="327"/>
        <v>0</v>
      </c>
      <c r="P4209">
        <f t="shared" si="328"/>
        <v>0</v>
      </c>
      <c r="Q4209" s="19">
        <f t="shared" si="329"/>
        <v>0</v>
      </c>
    </row>
    <row r="4210" spans="1:17" x14ac:dyDescent="0.25">
      <c r="A4210" t="s">
        <v>8179</v>
      </c>
      <c r="B4210" s="16">
        <v>43747.486435185187</v>
      </c>
      <c r="C4210" t="s">
        <v>8180</v>
      </c>
      <c r="D4210" t="s">
        <v>83</v>
      </c>
      <c r="E4210" t="s">
        <v>90</v>
      </c>
      <c r="F4210" s="19">
        <v>56</v>
      </c>
      <c r="G4210" t="s">
        <v>51</v>
      </c>
      <c r="H4210" t="s">
        <v>85</v>
      </c>
      <c r="I4210" s="16">
        <v>43747.489849537036</v>
      </c>
      <c r="K4210">
        <v>125</v>
      </c>
      <c r="L4210" s="16">
        <f t="shared" si="325"/>
        <v>43739</v>
      </c>
      <c r="M4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0">
        <f t="shared" si="326"/>
        <v>1</v>
      </c>
      <c r="O4210">
        <f t="shared" si="327"/>
        <v>0</v>
      </c>
      <c r="P4210">
        <f t="shared" si="328"/>
        <v>0</v>
      </c>
      <c r="Q4210" s="19">
        <f t="shared" si="329"/>
        <v>0</v>
      </c>
    </row>
    <row r="4211" spans="1:17" x14ac:dyDescent="0.25">
      <c r="A4211" t="s">
        <v>8181</v>
      </c>
      <c r="B4211" s="16">
        <v>43748.507881944446</v>
      </c>
      <c r="C4211" t="s">
        <v>8182</v>
      </c>
      <c r="D4211" t="s">
        <v>83</v>
      </c>
      <c r="E4211" t="s">
        <v>90</v>
      </c>
      <c r="F4211" s="19">
        <v>56</v>
      </c>
      <c r="G4211" t="s">
        <v>51</v>
      </c>
      <c r="H4211" t="s">
        <v>85</v>
      </c>
      <c r="I4211" s="16">
        <v>43748.511944444443</v>
      </c>
      <c r="K4211">
        <v>125</v>
      </c>
      <c r="L4211" s="16">
        <f t="shared" si="325"/>
        <v>43739</v>
      </c>
      <c r="M4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1">
        <f t="shared" si="326"/>
        <v>1</v>
      </c>
      <c r="O4211">
        <f t="shared" si="327"/>
        <v>0</v>
      </c>
      <c r="P4211">
        <f t="shared" si="328"/>
        <v>0</v>
      </c>
      <c r="Q4211" s="19">
        <f t="shared" si="329"/>
        <v>0</v>
      </c>
    </row>
    <row r="4212" spans="1:17" x14ac:dyDescent="0.25">
      <c r="A4212" t="s">
        <v>8183</v>
      </c>
      <c r="B4212" s="16">
        <v>43748.516111111108</v>
      </c>
      <c r="C4212" t="s">
        <v>8184</v>
      </c>
      <c r="D4212" t="s">
        <v>83</v>
      </c>
      <c r="E4212" t="s">
        <v>90</v>
      </c>
      <c r="F4212" s="19">
        <v>56</v>
      </c>
      <c r="G4212" t="s">
        <v>51</v>
      </c>
      <c r="H4212" t="s">
        <v>85</v>
      </c>
      <c r="I4212" s="16">
        <v>43748.518078703702</v>
      </c>
      <c r="K4212">
        <v>125</v>
      </c>
      <c r="L4212" s="16">
        <f t="shared" si="325"/>
        <v>43739</v>
      </c>
      <c r="M4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2">
        <f t="shared" si="326"/>
        <v>1</v>
      </c>
      <c r="O4212">
        <f t="shared" si="327"/>
        <v>0</v>
      </c>
      <c r="P4212">
        <f t="shared" si="328"/>
        <v>0</v>
      </c>
      <c r="Q4212" s="19">
        <f t="shared" si="329"/>
        <v>0</v>
      </c>
    </row>
    <row r="4213" spans="1:17" x14ac:dyDescent="0.25">
      <c r="A4213" t="s">
        <v>8185</v>
      </c>
      <c r="B4213" s="16">
        <v>43749.481134259258</v>
      </c>
      <c r="C4213" t="s">
        <v>8186</v>
      </c>
      <c r="D4213" t="s">
        <v>83</v>
      </c>
      <c r="E4213" t="s">
        <v>90</v>
      </c>
      <c r="F4213" s="19">
        <v>56</v>
      </c>
      <c r="G4213" t="s">
        <v>51</v>
      </c>
      <c r="H4213" t="s">
        <v>85</v>
      </c>
      <c r="I4213" s="16">
        <v>43749.484131944446</v>
      </c>
      <c r="K4213">
        <v>125</v>
      </c>
      <c r="L4213" s="16">
        <f t="shared" si="325"/>
        <v>43739</v>
      </c>
      <c r="M4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3">
        <f t="shared" si="326"/>
        <v>1</v>
      </c>
      <c r="O4213">
        <f t="shared" si="327"/>
        <v>0</v>
      </c>
      <c r="P4213">
        <f t="shared" si="328"/>
        <v>0</v>
      </c>
      <c r="Q4213" s="19">
        <f t="shared" si="329"/>
        <v>0</v>
      </c>
    </row>
    <row r="4214" spans="1:17" x14ac:dyDescent="0.25">
      <c r="A4214" t="s">
        <v>8187</v>
      </c>
      <c r="B4214" s="16">
        <v>43749.529363425929</v>
      </c>
      <c r="C4214" t="s">
        <v>8188</v>
      </c>
      <c r="D4214" t="s">
        <v>83</v>
      </c>
      <c r="E4214" t="s">
        <v>84</v>
      </c>
      <c r="F4214" s="19">
        <v>56</v>
      </c>
      <c r="G4214" t="s">
        <v>52</v>
      </c>
      <c r="H4214" t="s">
        <v>85</v>
      </c>
      <c r="I4214" s="16">
        <v>43416.595520833333</v>
      </c>
      <c r="K4214">
        <v>125</v>
      </c>
      <c r="L4214" s="16">
        <f t="shared" si="325"/>
        <v>43739</v>
      </c>
      <c r="M4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4">
        <f t="shared" si="326"/>
        <v>1</v>
      </c>
      <c r="O4214">
        <f t="shared" si="327"/>
        <v>11</v>
      </c>
      <c r="P4214">
        <f t="shared" si="328"/>
        <v>11</v>
      </c>
      <c r="Q4214" s="19">
        <f t="shared" si="329"/>
        <v>11</v>
      </c>
    </row>
    <row r="4215" spans="1:17" x14ac:dyDescent="0.25">
      <c r="A4215" t="s">
        <v>8189</v>
      </c>
      <c r="B4215" s="16">
        <v>43750.435439814813</v>
      </c>
      <c r="C4215" t="s">
        <v>8190</v>
      </c>
      <c r="D4215" t="s">
        <v>83</v>
      </c>
      <c r="E4215" t="s">
        <v>90</v>
      </c>
      <c r="F4215" s="19">
        <v>56</v>
      </c>
      <c r="G4215" t="s">
        <v>51</v>
      </c>
      <c r="H4215" t="s">
        <v>85</v>
      </c>
      <c r="I4215" s="16">
        <v>43750.438530092593</v>
      </c>
      <c r="K4215">
        <v>125</v>
      </c>
      <c r="L4215" s="16">
        <f t="shared" si="325"/>
        <v>43739</v>
      </c>
      <c r="M4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5">
        <f t="shared" si="326"/>
        <v>1</v>
      </c>
      <c r="O4215">
        <f t="shared" si="327"/>
        <v>0</v>
      </c>
      <c r="P4215">
        <f t="shared" si="328"/>
        <v>0</v>
      </c>
      <c r="Q4215" s="19">
        <f t="shared" si="329"/>
        <v>0</v>
      </c>
    </row>
    <row r="4216" spans="1:17" x14ac:dyDescent="0.25">
      <c r="A4216" t="s">
        <v>8191</v>
      </c>
      <c r="B4216" s="16">
        <v>43752.808263888888</v>
      </c>
      <c r="C4216" t="s">
        <v>8192</v>
      </c>
      <c r="D4216" t="s">
        <v>34</v>
      </c>
      <c r="E4216" t="s">
        <v>84</v>
      </c>
      <c r="F4216" s="19">
        <v>56</v>
      </c>
      <c r="G4216" t="s">
        <v>52</v>
      </c>
      <c r="H4216" t="s">
        <v>85</v>
      </c>
      <c r="I4216" s="16">
        <v>43690.660810185182</v>
      </c>
      <c r="K4216">
        <v>125</v>
      </c>
      <c r="L4216" s="16">
        <f t="shared" si="325"/>
        <v>43739</v>
      </c>
      <c r="M4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6">
        <f t="shared" si="326"/>
        <v>1</v>
      </c>
      <c r="O4216">
        <f t="shared" si="327"/>
        <v>2</v>
      </c>
      <c r="P4216">
        <f t="shared" si="328"/>
        <v>2</v>
      </c>
      <c r="Q4216" s="19">
        <f t="shared" si="329"/>
        <v>2</v>
      </c>
    </row>
    <row r="4217" spans="1:17" x14ac:dyDescent="0.25">
      <c r="A4217" t="s">
        <v>8193</v>
      </c>
      <c r="B4217" s="16">
        <v>43753.61959490741</v>
      </c>
      <c r="C4217" t="s">
        <v>8194</v>
      </c>
      <c r="D4217" t="s">
        <v>83</v>
      </c>
      <c r="E4217" t="s">
        <v>84</v>
      </c>
      <c r="F4217" s="19">
        <v>56</v>
      </c>
      <c r="G4217" t="s">
        <v>52</v>
      </c>
      <c r="H4217" t="s">
        <v>85</v>
      </c>
      <c r="I4217" s="16">
        <v>43543.453229166669</v>
      </c>
      <c r="K4217">
        <v>125</v>
      </c>
      <c r="L4217" s="16">
        <f t="shared" si="325"/>
        <v>43739</v>
      </c>
      <c r="M4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7">
        <f t="shared" si="326"/>
        <v>1</v>
      </c>
      <c r="O4217">
        <f t="shared" si="327"/>
        <v>7</v>
      </c>
      <c r="P4217">
        <f t="shared" si="328"/>
        <v>7</v>
      </c>
      <c r="Q4217" s="19">
        <f t="shared" si="329"/>
        <v>7</v>
      </c>
    </row>
    <row r="4218" spans="1:17" x14ac:dyDescent="0.25">
      <c r="A4218" t="s">
        <v>8195</v>
      </c>
      <c r="B4218" s="16">
        <v>43753.677916666667</v>
      </c>
      <c r="C4218" t="s">
        <v>8196</v>
      </c>
      <c r="D4218" t="s">
        <v>34</v>
      </c>
      <c r="E4218" t="s">
        <v>84</v>
      </c>
      <c r="F4218" s="19">
        <v>56</v>
      </c>
      <c r="G4218" t="s">
        <v>52</v>
      </c>
      <c r="H4218" t="s">
        <v>85</v>
      </c>
      <c r="I4218" s="16">
        <v>43664.652372685188</v>
      </c>
      <c r="K4218">
        <v>125</v>
      </c>
      <c r="L4218" s="16">
        <f t="shared" si="325"/>
        <v>43739</v>
      </c>
      <c r="M4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8">
        <f t="shared" si="326"/>
        <v>1</v>
      </c>
      <c r="O4218">
        <f t="shared" si="327"/>
        <v>3</v>
      </c>
      <c r="P4218">
        <f t="shared" si="328"/>
        <v>3</v>
      </c>
      <c r="Q4218" s="19">
        <f t="shared" si="329"/>
        <v>3</v>
      </c>
    </row>
    <row r="4219" spans="1:17" x14ac:dyDescent="0.25">
      <c r="A4219" t="s">
        <v>8197</v>
      </c>
      <c r="B4219" s="16">
        <v>43753.784895833334</v>
      </c>
      <c r="C4219" t="s">
        <v>8198</v>
      </c>
      <c r="D4219" t="s">
        <v>34</v>
      </c>
      <c r="E4219" t="s">
        <v>84</v>
      </c>
      <c r="F4219" s="19">
        <v>56</v>
      </c>
      <c r="G4219" t="s">
        <v>52</v>
      </c>
      <c r="H4219" t="s">
        <v>85</v>
      </c>
      <c r="I4219" s="16">
        <v>43648.365844907406</v>
      </c>
      <c r="K4219">
        <v>125</v>
      </c>
      <c r="L4219" s="16">
        <f t="shared" si="325"/>
        <v>43739</v>
      </c>
      <c r="M4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19">
        <f t="shared" si="326"/>
        <v>1</v>
      </c>
      <c r="O4219">
        <f t="shared" si="327"/>
        <v>4</v>
      </c>
      <c r="P4219">
        <f t="shared" si="328"/>
        <v>4</v>
      </c>
      <c r="Q4219" s="19">
        <f t="shared" si="329"/>
        <v>4</v>
      </c>
    </row>
    <row r="4220" spans="1:17" x14ac:dyDescent="0.25">
      <c r="A4220" t="s">
        <v>8199</v>
      </c>
      <c r="B4220" s="16">
        <v>43754.432453703703</v>
      </c>
      <c r="C4220" t="s">
        <v>8200</v>
      </c>
      <c r="D4220" t="s">
        <v>83</v>
      </c>
      <c r="E4220" t="s">
        <v>90</v>
      </c>
      <c r="F4220" s="19">
        <v>56</v>
      </c>
      <c r="G4220" t="s">
        <v>51</v>
      </c>
      <c r="H4220" t="s">
        <v>85</v>
      </c>
      <c r="I4220" s="16">
        <v>43754.432662037034</v>
      </c>
      <c r="K4220">
        <v>125</v>
      </c>
      <c r="L4220" s="16">
        <f t="shared" si="325"/>
        <v>43739</v>
      </c>
      <c r="M4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0">
        <f t="shared" si="326"/>
        <v>1</v>
      </c>
      <c r="O4220">
        <f t="shared" si="327"/>
        <v>0</v>
      </c>
      <c r="P4220">
        <f t="shared" si="328"/>
        <v>0</v>
      </c>
      <c r="Q4220" s="19">
        <f t="shared" si="329"/>
        <v>0</v>
      </c>
    </row>
    <row r="4221" spans="1:17" x14ac:dyDescent="0.25">
      <c r="A4221" t="s">
        <v>8201</v>
      </c>
      <c r="B4221" s="16">
        <v>43754.829594907409</v>
      </c>
      <c r="C4221" t="s">
        <v>8202</v>
      </c>
      <c r="D4221" t="s">
        <v>34</v>
      </c>
      <c r="E4221" t="s">
        <v>84</v>
      </c>
      <c r="F4221" s="19">
        <v>56</v>
      </c>
      <c r="G4221" t="s">
        <v>51</v>
      </c>
      <c r="H4221" t="s">
        <v>85</v>
      </c>
      <c r="I4221" s="16">
        <v>43674.404594907406</v>
      </c>
      <c r="K4221">
        <v>125</v>
      </c>
      <c r="L4221" s="16">
        <f t="shared" si="325"/>
        <v>43739</v>
      </c>
      <c r="M4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1">
        <f t="shared" si="326"/>
        <v>1</v>
      </c>
      <c r="O4221">
        <f t="shared" si="327"/>
        <v>3</v>
      </c>
      <c r="P4221">
        <f t="shared" si="328"/>
        <v>3</v>
      </c>
      <c r="Q4221" s="19">
        <f t="shared" si="329"/>
        <v>3</v>
      </c>
    </row>
    <row r="4222" spans="1:17" x14ac:dyDescent="0.25">
      <c r="A4222" t="s">
        <v>8203</v>
      </c>
      <c r="B4222" s="16">
        <v>43755.644421296296</v>
      </c>
      <c r="C4222" t="s">
        <v>8204</v>
      </c>
      <c r="D4222" t="s">
        <v>83</v>
      </c>
      <c r="E4222" t="s">
        <v>84</v>
      </c>
      <c r="F4222" s="19">
        <v>56</v>
      </c>
      <c r="G4222" t="s">
        <v>51</v>
      </c>
      <c r="H4222" t="s">
        <v>85</v>
      </c>
      <c r="I4222" s="16">
        <v>43615.799560185187</v>
      </c>
      <c r="K4222">
        <v>125</v>
      </c>
      <c r="L4222" s="16">
        <f t="shared" si="325"/>
        <v>43739</v>
      </c>
      <c r="M4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2">
        <f t="shared" si="326"/>
        <v>1</v>
      </c>
      <c r="O4222">
        <f t="shared" si="327"/>
        <v>5</v>
      </c>
      <c r="P4222">
        <f t="shared" si="328"/>
        <v>5</v>
      </c>
      <c r="Q4222" s="19">
        <f t="shared" si="329"/>
        <v>5</v>
      </c>
    </row>
    <row r="4223" spans="1:17" x14ac:dyDescent="0.25">
      <c r="A4223" t="s">
        <v>8205</v>
      </c>
      <c r="B4223" s="16">
        <v>43756.633912037039</v>
      </c>
      <c r="C4223" t="s">
        <v>8206</v>
      </c>
      <c r="D4223" t="s">
        <v>83</v>
      </c>
      <c r="E4223" t="s">
        <v>84</v>
      </c>
      <c r="F4223" s="19">
        <v>56</v>
      </c>
      <c r="G4223" t="s">
        <v>52</v>
      </c>
      <c r="H4223" t="s">
        <v>85</v>
      </c>
      <c r="I4223" s="16">
        <v>43720.657442129632</v>
      </c>
      <c r="K4223">
        <v>125</v>
      </c>
      <c r="L4223" s="16">
        <f t="shared" si="325"/>
        <v>43739</v>
      </c>
      <c r="M4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3">
        <f t="shared" si="326"/>
        <v>1</v>
      </c>
      <c r="O4223">
        <f t="shared" si="327"/>
        <v>1</v>
      </c>
      <c r="P4223">
        <f t="shared" si="328"/>
        <v>1</v>
      </c>
      <c r="Q4223" s="19">
        <f t="shared" si="329"/>
        <v>1</v>
      </c>
    </row>
    <row r="4224" spans="1:17" x14ac:dyDescent="0.25">
      <c r="A4224" t="s">
        <v>8207</v>
      </c>
      <c r="B4224" s="16">
        <v>43758.637766203705</v>
      </c>
      <c r="C4224" t="s">
        <v>8208</v>
      </c>
      <c r="D4224" t="s">
        <v>83</v>
      </c>
      <c r="E4224" t="s">
        <v>84</v>
      </c>
      <c r="F4224" s="19">
        <v>56</v>
      </c>
      <c r="G4224" t="s">
        <v>51</v>
      </c>
      <c r="H4224" t="s">
        <v>85</v>
      </c>
      <c r="I4224" s="16">
        <v>43598.542037037034</v>
      </c>
      <c r="K4224">
        <v>125</v>
      </c>
      <c r="L4224" s="16">
        <f t="shared" si="325"/>
        <v>43739</v>
      </c>
      <c r="M4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4">
        <f t="shared" si="326"/>
        <v>1</v>
      </c>
      <c r="O4224">
        <f t="shared" si="327"/>
        <v>5</v>
      </c>
      <c r="P4224">
        <f t="shared" si="328"/>
        <v>5</v>
      </c>
      <c r="Q4224" s="19">
        <f t="shared" si="329"/>
        <v>5</v>
      </c>
    </row>
    <row r="4225" spans="1:17" x14ac:dyDescent="0.25">
      <c r="A4225" t="s">
        <v>8209</v>
      </c>
      <c r="B4225" s="16">
        <v>43758.830509259256</v>
      </c>
      <c r="C4225" t="s">
        <v>8210</v>
      </c>
      <c r="D4225" t="s">
        <v>34</v>
      </c>
      <c r="E4225" t="s">
        <v>84</v>
      </c>
      <c r="F4225" s="19">
        <v>56</v>
      </c>
      <c r="G4225" t="s">
        <v>52</v>
      </c>
      <c r="H4225" t="s">
        <v>85</v>
      </c>
      <c r="I4225" s="16">
        <v>43669.654039351852</v>
      </c>
      <c r="K4225">
        <v>125</v>
      </c>
      <c r="L4225" s="16">
        <f t="shared" si="325"/>
        <v>43739</v>
      </c>
      <c r="M4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5">
        <f t="shared" si="326"/>
        <v>1</v>
      </c>
      <c r="O4225">
        <f t="shared" si="327"/>
        <v>3</v>
      </c>
      <c r="P4225">
        <f t="shared" si="328"/>
        <v>3</v>
      </c>
      <c r="Q4225" s="19">
        <f t="shared" si="329"/>
        <v>3</v>
      </c>
    </row>
    <row r="4226" spans="1:17" x14ac:dyDescent="0.25">
      <c r="A4226" t="s">
        <v>8211</v>
      </c>
      <c r="B4226" s="16">
        <v>43759.386932870373</v>
      </c>
      <c r="C4226" t="s">
        <v>8212</v>
      </c>
      <c r="D4226" t="s">
        <v>83</v>
      </c>
      <c r="E4226" t="s">
        <v>90</v>
      </c>
      <c r="F4226" s="19">
        <v>56</v>
      </c>
      <c r="G4226" t="s">
        <v>51</v>
      </c>
      <c r="H4226" t="s">
        <v>85</v>
      </c>
      <c r="I4226" s="16">
        <v>43759.389525462961</v>
      </c>
      <c r="K4226">
        <v>125</v>
      </c>
      <c r="L4226" s="16">
        <f t="shared" ref="L4226:L4289" si="330">DATE(YEAR(B4226),MONTH(B4226),1)</f>
        <v>43739</v>
      </c>
      <c r="M4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6">
        <f t="shared" ref="N4226:N4289" si="331">IF(B4226&gt;=J4226,1,0)</f>
        <v>1</v>
      </c>
      <c r="O4226">
        <f t="shared" ref="O4226:O4289" si="332">ROUND((B4226-I4226)/30,0)</f>
        <v>0</v>
      </c>
      <c r="P4226">
        <f t="shared" ref="P4226:P4289" si="333">IF(AND(N4226=1,B4226&gt;=J4226,J4226&gt;0),ROUND((J4226-I4226)/30,0),O4226)</f>
        <v>0</v>
      </c>
      <c r="Q4226" s="19">
        <f t="shared" ref="Q4226:Q4289" si="334">MIN(O4226:P4226)</f>
        <v>0</v>
      </c>
    </row>
    <row r="4227" spans="1:17" x14ac:dyDescent="0.25">
      <c r="A4227" t="s">
        <v>8213</v>
      </c>
      <c r="B4227" s="16">
        <v>43759.539976851855</v>
      </c>
      <c r="C4227" t="s">
        <v>8214</v>
      </c>
      <c r="D4227" t="s">
        <v>83</v>
      </c>
      <c r="E4227" t="s">
        <v>90</v>
      </c>
      <c r="F4227" s="19">
        <v>56</v>
      </c>
      <c r="G4227" t="s">
        <v>52</v>
      </c>
      <c r="H4227" t="s">
        <v>85</v>
      </c>
      <c r="I4227" s="16">
        <v>43759.542523148149</v>
      </c>
      <c r="K4227">
        <v>125</v>
      </c>
      <c r="L4227" s="16">
        <f t="shared" si="330"/>
        <v>43739</v>
      </c>
      <c r="M4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7">
        <f t="shared" si="331"/>
        <v>1</v>
      </c>
      <c r="O4227">
        <f t="shared" si="332"/>
        <v>0</v>
      </c>
      <c r="P4227">
        <f t="shared" si="333"/>
        <v>0</v>
      </c>
      <c r="Q4227" s="19">
        <f t="shared" si="334"/>
        <v>0</v>
      </c>
    </row>
    <row r="4228" spans="1:17" x14ac:dyDescent="0.25">
      <c r="A4228" t="s">
        <v>8215</v>
      </c>
      <c r="B4228" s="16">
        <v>43760.552407407406</v>
      </c>
      <c r="C4228" t="s">
        <v>8216</v>
      </c>
      <c r="D4228" t="s">
        <v>83</v>
      </c>
      <c r="E4228" t="s">
        <v>84</v>
      </c>
      <c r="F4228" s="19">
        <v>56</v>
      </c>
      <c r="G4228" t="s">
        <v>51</v>
      </c>
      <c r="H4228" t="s">
        <v>85</v>
      </c>
      <c r="I4228" s="16">
        <v>43695.492534722223</v>
      </c>
      <c r="K4228">
        <v>125</v>
      </c>
      <c r="L4228" s="16">
        <f t="shared" si="330"/>
        <v>43739</v>
      </c>
      <c r="M4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8">
        <f t="shared" si="331"/>
        <v>1</v>
      </c>
      <c r="O4228">
        <f t="shared" si="332"/>
        <v>2</v>
      </c>
      <c r="P4228">
        <f t="shared" si="333"/>
        <v>2</v>
      </c>
      <c r="Q4228" s="19">
        <f t="shared" si="334"/>
        <v>2</v>
      </c>
    </row>
    <row r="4229" spans="1:17" x14ac:dyDescent="0.25">
      <c r="A4229" t="s">
        <v>8217</v>
      </c>
      <c r="B4229" s="16">
        <v>43762.516655092593</v>
      </c>
      <c r="C4229" t="s">
        <v>8218</v>
      </c>
      <c r="D4229" t="s">
        <v>83</v>
      </c>
      <c r="E4229" t="s">
        <v>90</v>
      </c>
      <c r="F4229" s="19">
        <v>56</v>
      </c>
      <c r="G4229" t="s">
        <v>52</v>
      </c>
      <c r="H4229" t="s">
        <v>85</v>
      </c>
      <c r="I4229" s="16">
        <v>43762.518576388888</v>
      </c>
      <c r="K4229">
        <v>125</v>
      </c>
      <c r="L4229" s="16">
        <f t="shared" si="330"/>
        <v>43739</v>
      </c>
      <c r="M4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29">
        <f t="shared" si="331"/>
        <v>1</v>
      </c>
      <c r="O4229">
        <f t="shared" si="332"/>
        <v>0</v>
      </c>
      <c r="P4229">
        <f t="shared" si="333"/>
        <v>0</v>
      </c>
      <c r="Q4229" s="19">
        <f t="shared" si="334"/>
        <v>0</v>
      </c>
    </row>
    <row r="4230" spans="1:17" x14ac:dyDescent="0.25">
      <c r="A4230" t="s">
        <v>8219</v>
      </c>
      <c r="B4230" s="16">
        <v>43762.63548611111</v>
      </c>
      <c r="C4230" t="s">
        <v>8220</v>
      </c>
      <c r="D4230" t="s">
        <v>83</v>
      </c>
      <c r="E4230" t="s">
        <v>84</v>
      </c>
      <c r="F4230" s="19">
        <v>56</v>
      </c>
      <c r="G4230" t="s">
        <v>52</v>
      </c>
      <c r="H4230" t="s">
        <v>85</v>
      </c>
      <c r="I4230" s="16">
        <v>43662.369259259256</v>
      </c>
      <c r="K4230">
        <v>125</v>
      </c>
      <c r="L4230" s="16">
        <f t="shared" si="330"/>
        <v>43739</v>
      </c>
      <c r="M4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0">
        <f t="shared" si="331"/>
        <v>1</v>
      </c>
      <c r="O4230">
        <f t="shared" si="332"/>
        <v>3</v>
      </c>
      <c r="P4230">
        <f t="shared" si="333"/>
        <v>3</v>
      </c>
      <c r="Q4230" s="19">
        <f t="shared" si="334"/>
        <v>3</v>
      </c>
    </row>
    <row r="4231" spans="1:17" x14ac:dyDescent="0.25">
      <c r="A4231" t="s">
        <v>8221</v>
      </c>
      <c r="B4231" s="16">
        <v>43763.395266203705</v>
      </c>
      <c r="C4231" t="s">
        <v>8222</v>
      </c>
      <c r="D4231" t="s">
        <v>83</v>
      </c>
      <c r="E4231" t="s">
        <v>90</v>
      </c>
      <c r="F4231" s="19">
        <v>56</v>
      </c>
      <c r="G4231" t="s">
        <v>51</v>
      </c>
      <c r="H4231" t="s">
        <v>85</v>
      </c>
      <c r="I4231" s="16">
        <v>43763.397407407407</v>
      </c>
      <c r="K4231">
        <v>125</v>
      </c>
      <c r="L4231" s="16">
        <f t="shared" si="330"/>
        <v>43739</v>
      </c>
      <c r="M4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1">
        <f t="shared" si="331"/>
        <v>1</v>
      </c>
      <c r="O4231">
        <f t="shared" si="332"/>
        <v>0</v>
      </c>
      <c r="P4231">
        <f t="shared" si="333"/>
        <v>0</v>
      </c>
      <c r="Q4231" s="19">
        <f t="shared" si="334"/>
        <v>0</v>
      </c>
    </row>
    <row r="4232" spans="1:17" x14ac:dyDescent="0.25">
      <c r="A4232" t="s">
        <v>8223</v>
      </c>
      <c r="B4232" s="16">
        <v>43763.711770833332</v>
      </c>
      <c r="C4232" t="s">
        <v>8168</v>
      </c>
      <c r="D4232" t="s">
        <v>34</v>
      </c>
      <c r="E4232" t="s">
        <v>84</v>
      </c>
      <c r="F4232" s="19">
        <v>56</v>
      </c>
      <c r="G4232" t="s">
        <v>51</v>
      </c>
      <c r="H4232" t="s">
        <v>85</v>
      </c>
      <c r="I4232" s="16">
        <v>43745.500208333331</v>
      </c>
      <c r="K4232">
        <v>125</v>
      </c>
      <c r="L4232" s="16">
        <f t="shared" si="330"/>
        <v>43739</v>
      </c>
      <c r="M4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2">
        <f t="shared" si="331"/>
        <v>1</v>
      </c>
      <c r="O4232">
        <f t="shared" si="332"/>
        <v>1</v>
      </c>
      <c r="P4232">
        <f t="shared" si="333"/>
        <v>1</v>
      </c>
      <c r="Q4232" s="19">
        <f t="shared" si="334"/>
        <v>1</v>
      </c>
    </row>
    <row r="4233" spans="1:17" x14ac:dyDescent="0.25">
      <c r="A4233" t="s">
        <v>8224</v>
      </c>
      <c r="B4233" s="16">
        <v>43763.71334490741</v>
      </c>
      <c r="C4233" t="s">
        <v>8225</v>
      </c>
      <c r="D4233" t="s">
        <v>83</v>
      </c>
      <c r="E4233" t="s">
        <v>84</v>
      </c>
      <c r="F4233" s="19">
        <v>56</v>
      </c>
      <c r="G4233" t="s">
        <v>52</v>
      </c>
      <c r="H4233" t="s">
        <v>85</v>
      </c>
      <c r="I4233" s="16">
        <v>43536.638912037037</v>
      </c>
      <c r="K4233">
        <v>125</v>
      </c>
      <c r="L4233" s="16">
        <f t="shared" si="330"/>
        <v>43739</v>
      </c>
      <c r="M4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3">
        <f t="shared" si="331"/>
        <v>1</v>
      </c>
      <c r="O4233">
        <f t="shared" si="332"/>
        <v>8</v>
      </c>
      <c r="P4233">
        <f t="shared" si="333"/>
        <v>8</v>
      </c>
      <c r="Q4233" s="19">
        <f t="shared" si="334"/>
        <v>8</v>
      </c>
    </row>
    <row r="4234" spans="1:17" x14ac:dyDescent="0.25">
      <c r="A4234" t="s">
        <v>8226</v>
      </c>
      <c r="B4234" s="16">
        <v>43763.715752314813</v>
      </c>
      <c r="C4234" t="s">
        <v>8186</v>
      </c>
      <c r="D4234" t="s">
        <v>83</v>
      </c>
      <c r="E4234" t="s">
        <v>84</v>
      </c>
      <c r="F4234" s="19">
        <v>56</v>
      </c>
      <c r="G4234" t="s">
        <v>51</v>
      </c>
      <c r="H4234" t="s">
        <v>85</v>
      </c>
      <c r="I4234" s="16">
        <v>43749.484131944446</v>
      </c>
      <c r="K4234">
        <v>125</v>
      </c>
      <c r="L4234" s="16">
        <f t="shared" si="330"/>
        <v>43739</v>
      </c>
      <c r="M4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4">
        <f t="shared" si="331"/>
        <v>1</v>
      </c>
      <c r="O4234">
        <f t="shared" si="332"/>
        <v>0</v>
      </c>
      <c r="P4234">
        <f t="shared" si="333"/>
        <v>0</v>
      </c>
      <c r="Q4234" s="19">
        <f t="shared" si="334"/>
        <v>0</v>
      </c>
    </row>
    <row r="4235" spans="1:17" x14ac:dyDescent="0.25">
      <c r="A4235" t="s">
        <v>8227</v>
      </c>
      <c r="B4235" s="16">
        <v>43765.565462962964</v>
      </c>
      <c r="C4235" t="s">
        <v>8228</v>
      </c>
      <c r="D4235" t="s">
        <v>83</v>
      </c>
      <c r="E4235" t="s">
        <v>90</v>
      </c>
      <c r="F4235" s="19">
        <v>56</v>
      </c>
      <c r="G4235" t="s">
        <v>51</v>
      </c>
      <c r="H4235" t="s">
        <v>85</v>
      </c>
      <c r="I4235" s="16">
        <v>43765.568495370368</v>
      </c>
      <c r="K4235">
        <v>125</v>
      </c>
      <c r="L4235" s="16">
        <f t="shared" si="330"/>
        <v>43739</v>
      </c>
      <c r="M4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5">
        <f t="shared" si="331"/>
        <v>1</v>
      </c>
      <c r="O4235">
        <f t="shared" si="332"/>
        <v>0</v>
      </c>
      <c r="P4235">
        <f t="shared" si="333"/>
        <v>0</v>
      </c>
      <c r="Q4235" s="19">
        <f t="shared" si="334"/>
        <v>0</v>
      </c>
    </row>
    <row r="4236" spans="1:17" x14ac:dyDescent="0.25">
      <c r="A4236" t="s">
        <v>8229</v>
      </c>
      <c r="B4236" s="16">
        <v>43766.574270833335</v>
      </c>
      <c r="C4236" t="s">
        <v>8230</v>
      </c>
      <c r="D4236" t="s">
        <v>83</v>
      </c>
      <c r="E4236" t="s">
        <v>90</v>
      </c>
      <c r="F4236" s="19">
        <v>56</v>
      </c>
      <c r="G4236" t="s">
        <v>52</v>
      </c>
      <c r="H4236" t="s">
        <v>85</v>
      </c>
      <c r="I4236" s="16">
        <v>43766.576793981483</v>
      </c>
      <c r="K4236">
        <v>125</v>
      </c>
      <c r="L4236" s="16">
        <f t="shared" si="330"/>
        <v>43739</v>
      </c>
      <c r="M4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6">
        <f t="shared" si="331"/>
        <v>1</v>
      </c>
      <c r="O4236">
        <f t="shared" si="332"/>
        <v>0</v>
      </c>
      <c r="P4236">
        <f t="shared" si="333"/>
        <v>0</v>
      </c>
      <c r="Q4236" s="19">
        <f t="shared" si="334"/>
        <v>0</v>
      </c>
    </row>
    <row r="4237" spans="1:17" x14ac:dyDescent="0.25">
      <c r="A4237" t="s">
        <v>8231</v>
      </c>
      <c r="B4237" s="16">
        <v>43768.402499999997</v>
      </c>
      <c r="C4237" t="s">
        <v>8232</v>
      </c>
      <c r="D4237" t="s">
        <v>83</v>
      </c>
      <c r="E4237" t="s">
        <v>90</v>
      </c>
      <c r="F4237" s="19">
        <v>56</v>
      </c>
      <c r="G4237" t="s">
        <v>52</v>
      </c>
      <c r="H4237" t="s">
        <v>85</v>
      </c>
      <c r="I4237" s="16">
        <v>43768.405381944445</v>
      </c>
      <c r="K4237">
        <v>125</v>
      </c>
      <c r="L4237" s="16">
        <f t="shared" si="330"/>
        <v>43739</v>
      </c>
      <c r="M4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7">
        <f t="shared" si="331"/>
        <v>1</v>
      </c>
      <c r="O4237">
        <f t="shared" si="332"/>
        <v>0</v>
      </c>
      <c r="P4237">
        <f t="shared" si="333"/>
        <v>0</v>
      </c>
      <c r="Q4237" s="19">
        <f t="shared" si="334"/>
        <v>0</v>
      </c>
    </row>
    <row r="4238" spans="1:17" x14ac:dyDescent="0.25">
      <c r="A4238" t="s">
        <v>8233</v>
      </c>
      <c r="B4238" s="16">
        <v>43768.452106481483</v>
      </c>
      <c r="C4238" t="s">
        <v>8234</v>
      </c>
      <c r="D4238" t="s">
        <v>83</v>
      </c>
      <c r="E4238" t="s">
        <v>90</v>
      </c>
      <c r="F4238" s="19">
        <v>56</v>
      </c>
      <c r="G4238" t="s">
        <v>52</v>
      </c>
      <c r="H4238" t="s">
        <v>85</v>
      </c>
      <c r="I4238" s="16">
        <v>43768.454189814816</v>
      </c>
      <c r="K4238">
        <v>125</v>
      </c>
      <c r="L4238" s="16">
        <f t="shared" si="330"/>
        <v>43739</v>
      </c>
      <c r="M4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8">
        <f t="shared" si="331"/>
        <v>1</v>
      </c>
      <c r="O4238">
        <f t="shared" si="332"/>
        <v>0</v>
      </c>
      <c r="P4238">
        <f t="shared" si="333"/>
        <v>0</v>
      </c>
      <c r="Q4238" s="19">
        <f t="shared" si="334"/>
        <v>0</v>
      </c>
    </row>
    <row r="4239" spans="1:17" x14ac:dyDescent="0.25">
      <c r="A4239" t="s">
        <v>8235</v>
      </c>
      <c r="B4239" s="16">
        <v>43769.506620370368</v>
      </c>
      <c r="C4239" t="s">
        <v>8236</v>
      </c>
      <c r="D4239" t="s">
        <v>83</v>
      </c>
      <c r="E4239" t="s">
        <v>90</v>
      </c>
      <c r="F4239" s="19">
        <v>56</v>
      </c>
      <c r="G4239" t="s">
        <v>52</v>
      </c>
      <c r="H4239" t="s">
        <v>85</v>
      </c>
      <c r="I4239" s="16">
        <v>43769.508969907409</v>
      </c>
      <c r="K4239">
        <v>125</v>
      </c>
      <c r="L4239" s="16">
        <f t="shared" si="330"/>
        <v>43739</v>
      </c>
      <c r="M4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39">
        <f t="shared" si="331"/>
        <v>1</v>
      </c>
      <c r="O4239">
        <f t="shared" si="332"/>
        <v>0</v>
      </c>
      <c r="P4239">
        <f t="shared" si="333"/>
        <v>0</v>
      </c>
      <c r="Q4239" s="19">
        <f t="shared" si="334"/>
        <v>0</v>
      </c>
    </row>
    <row r="4240" spans="1:17" x14ac:dyDescent="0.25">
      <c r="A4240" t="s">
        <v>8237</v>
      </c>
      <c r="B4240" s="16">
        <v>43770.380937499998</v>
      </c>
      <c r="C4240" t="s">
        <v>8238</v>
      </c>
      <c r="D4240" t="s">
        <v>83</v>
      </c>
      <c r="E4240" t="s">
        <v>90</v>
      </c>
      <c r="F4240" s="19">
        <v>56</v>
      </c>
      <c r="G4240" t="s">
        <v>51</v>
      </c>
      <c r="H4240" t="s">
        <v>85</v>
      </c>
      <c r="I4240" s="16">
        <v>43770.383449074077</v>
      </c>
      <c r="K4240">
        <v>125</v>
      </c>
      <c r="L4240" s="16">
        <f t="shared" si="330"/>
        <v>43770</v>
      </c>
      <c r="M4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0">
        <f t="shared" si="331"/>
        <v>1</v>
      </c>
      <c r="O4240">
        <f t="shared" si="332"/>
        <v>0</v>
      </c>
      <c r="P4240">
        <f t="shared" si="333"/>
        <v>0</v>
      </c>
      <c r="Q4240" s="19">
        <f t="shared" si="334"/>
        <v>0</v>
      </c>
    </row>
    <row r="4241" spans="1:17" x14ac:dyDescent="0.25">
      <c r="A4241" t="s">
        <v>8239</v>
      </c>
      <c r="B4241" s="16">
        <v>43770.42696759259</v>
      </c>
      <c r="C4241" t="s">
        <v>8240</v>
      </c>
      <c r="D4241" t="s">
        <v>83</v>
      </c>
      <c r="E4241" t="s">
        <v>84</v>
      </c>
      <c r="F4241" s="19">
        <v>56</v>
      </c>
      <c r="G4241" t="s">
        <v>52</v>
      </c>
      <c r="H4241" t="s">
        <v>85</v>
      </c>
      <c r="I4241" s="16">
        <v>43697.447870370372</v>
      </c>
      <c r="K4241">
        <v>125</v>
      </c>
      <c r="L4241" s="16">
        <f t="shared" si="330"/>
        <v>43770</v>
      </c>
      <c r="M4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1">
        <f t="shared" si="331"/>
        <v>1</v>
      </c>
      <c r="O4241">
        <f t="shared" si="332"/>
        <v>2</v>
      </c>
      <c r="P4241">
        <f t="shared" si="333"/>
        <v>2</v>
      </c>
      <c r="Q4241" s="19">
        <f t="shared" si="334"/>
        <v>2</v>
      </c>
    </row>
    <row r="4242" spans="1:17" x14ac:dyDescent="0.25">
      <c r="A4242" t="s">
        <v>8241</v>
      </c>
      <c r="B4242" s="16">
        <v>43771.478668981479</v>
      </c>
      <c r="C4242" t="s">
        <v>8242</v>
      </c>
      <c r="D4242" t="s">
        <v>34</v>
      </c>
      <c r="E4242" t="s">
        <v>84</v>
      </c>
      <c r="F4242" s="19">
        <v>56</v>
      </c>
      <c r="G4242" t="s">
        <v>52</v>
      </c>
      <c r="H4242" t="s">
        <v>85</v>
      </c>
      <c r="I4242" s="16">
        <v>43553.651828703703</v>
      </c>
      <c r="K4242">
        <v>125</v>
      </c>
      <c r="L4242" s="16">
        <f t="shared" si="330"/>
        <v>43770</v>
      </c>
      <c r="M4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2">
        <f t="shared" si="331"/>
        <v>1</v>
      </c>
      <c r="O4242">
        <f t="shared" si="332"/>
        <v>7</v>
      </c>
      <c r="P4242">
        <f t="shared" si="333"/>
        <v>7</v>
      </c>
      <c r="Q4242" s="19">
        <f t="shared" si="334"/>
        <v>7</v>
      </c>
    </row>
    <row r="4243" spans="1:17" x14ac:dyDescent="0.25">
      <c r="A4243" t="s">
        <v>8243</v>
      </c>
      <c r="B4243" s="16">
        <v>43772.501238425924</v>
      </c>
      <c r="C4243" t="s">
        <v>8244</v>
      </c>
      <c r="D4243" t="s">
        <v>83</v>
      </c>
      <c r="E4243" t="s">
        <v>84</v>
      </c>
      <c r="F4243" s="19">
        <v>56</v>
      </c>
      <c r="G4243" t="s">
        <v>52</v>
      </c>
      <c r="H4243" t="s">
        <v>85</v>
      </c>
      <c r="I4243" s="16">
        <v>43649.642488425925</v>
      </c>
      <c r="K4243">
        <v>125</v>
      </c>
      <c r="L4243" s="16">
        <f t="shared" si="330"/>
        <v>43770</v>
      </c>
      <c r="M4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3">
        <f t="shared" si="331"/>
        <v>1</v>
      </c>
      <c r="O4243">
        <f t="shared" si="332"/>
        <v>4</v>
      </c>
      <c r="P4243">
        <f t="shared" si="333"/>
        <v>4</v>
      </c>
      <c r="Q4243" s="19">
        <f t="shared" si="334"/>
        <v>4</v>
      </c>
    </row>
    <row r="4244" spans="1:17" x14ac:dyDescent="0.25">
      <c r="A4244" t="s">
        <v>8245</v>
      </c>
      <c r="B4244" s="16">
        <v>43773.352858796294</v>
      </c>
      <c r="C4244" t="s">
        <v>8246</v>
      </c>
      <c r="D4244" t="s">
        <v>83</v>
      </c>
      <c r="E4244" t="s">
        <v>84</v>
      </c>
      <c r="F4244" s="19">
        <v>56</v>
      </c>
      <c r="G4244" t="s">
        <v>52</v>
      </c>
      <c r="H4244" t="s">
        <v>85</v>
      </c>
      <c r="I4244" s="16">
        <v>43768.576099537036</v>
      </c>
      <c r="K4244">
        <v>125</v>
      </c>
      <c r="L4244" s="16">
        <f t="shared" si="330"/>
        <v>43770</v>
      </c>
      <c r="M4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4">
        <f t="shared" si="331"/>
        <v>1</v>
      </c>
      <c r="O4244">
        <f t="shared" si="332"/>
        <v>0</v>
      </c>
      <c r="P4244">
        <f t="shared" si="333"/>
        <v>0</v>
      </c>
      <c r="Q4244" s="19">
        <f t="shared" si="334"/>
        <v>0</v>
      </c>
    </row>
    <row r="4245" spans="1:17" x14ac:dyDescent="0.25">
      <c r="A4245" t="s">
        <v>8247</v>
      </c>
      <c r="B4245" s="16">
        <v>43773.490416666667</v>
      </c>
      <c r="C4245" t="s">
        <v>8248</v>
      </c>
      <c r="D4245" t="s">
        <v>83</v>
      </c>
      <c r="E4245" t="s">
        <v>90</v>
      </c>
      <c r="F4245" s="19">
        <v>56</v>
      </c>
      <c r="G4245" t="s">
        <v>52</v>
      </c>
      <c r="H4245" t="s">
        <v>85</v>
      </c>
      <c r="I4245" s="16">
        <v>43773.494189814817</v>
      </c>
      <c r="K4245">
        <v>125</v>
      </c>
      <c r="L4245" s="16">
        <f t="shared" si="330"/>
        <v>43770</v>
      </c>
      <c r="M4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5">
        <f t="shared" si="331"/>
        <v>1</v>
      </c>
      <c r="O4245">
        <f t="shared" si="332"/>
        <v>0</v>
      </c>
      <c r="P4245">
        <f t="shared" si="333"/>
        <v>0</v>
      </c>
      <c r="Q4245" s="19">
        <f t="shared" si="334"/>
        <v>0</v>
      </c>
    </row>
    <row r="4246" spans="1:17" x14ac:dyDescent="0.25">
      <c r="A4246" t="s">
        <v>8249</v>
      </c>
      <c r="B4246" s="16">
        <v>43773.51935185185</v>
      </c>
      <c r="C4246" t="s">
        <v>8250</v>
      </c>
      <c r="D4246" t="s">
        <v>83</v>
      </c>
      <c r="E4246" t="s">
        <v>84</v>
      </c>
      <c r="F4246" s="19">
        <v>56</v>
      </c>
      <c r="G4246" t="s">
        <v>51</v>
      </c>
      <c r="H4246" t="s">
        <v>85</v>
      </c>
      <c r="I4246" s="16">
        <v>43714.612743055557</v>
      </c>
      <c r="K4246">
        <v>125</v>
      </c>
      <c r="L4246" s="16">
        <f t="shared" si="330"/>
        <v>43770</v>
      </c>
      <c r="M4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6">
        <f t="shared" si="331"/>
        <v>1</v>
      </c>
      <c r="O4246">
        <f t="shared" si="332"/>
        <v>2</v>
      </c>
      <c r="P4246">
        <f t="shared" si="333"/>
        <v>2</v>
      </c>
      <c r="Q4246" s="19">
        <f t="shared" si="334"/>
        <v>2</v>
      </c>
    </row>
    <row r="4247" spans="1:17" x14ac:dyDescent="0.25">
      <c r="A4247" t="s">
        <v>8251</v>
      </c>
      <c r="B4247" s="16">
        <v>43775.746516203704</v>
      </c>
      <c r="C4247" t="s">
        <v>8252</v>
      </c>
      <c r="D4247" t="s">
        <v>83</v>
      </c>
      <c r="E4247" t="s">
        <v>84</v>
      </c>
      <c r="F4247" s="19">
        <v>56</v>
      </c>
      <c r="G4247" t="s">
        <v>51</v>
      </c>
      <c r="H4247" t="s">
        <v>85</v>
      </c>
      <c r="I4247" s="16">
        <v>43504.520104166666</v>
      </c>
      <c r="K4247">
        <v>125</v>
      </c>
      <c r="L4247" s="16">
        <f t="shared" si="330"/>
        <v>43770</v>
      </c>
      <c r="M4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7">
        <f t="shared" si="331"/>
        <v>1</v>
      </c>
      <c r="O4247">
        <f t="shared" si="332"/>
        <v>9</v>
      </c>
      <c r="P4247">
        <f t="shared" si="333"/>
        <v>9</v>
      </c>
      <c r="Q4247" s="19">
        <f t="shared" si="334"/>
        <v>9</v>
      </c>
    </row>
    <row r="4248" spans="1:17" x14ac:dyDescent="0.25">
      <c r="A4248" t="s">
        <v>8253</v>
      </c>
      <c r="B4248" s="16">
        <v>43776.391053240739</v>
      </c>
      <c r="C4248" t="s">
        <v>8254</v>
      </c>
      <c r="D4248" t="s">
        <v>83</v>
      </c>
      <c r="E4248" t="s">
        <v>90</v>
      </c>
      <c r="F4248" s="19">
        <v>56</v>
      </c>
      <c r="G4248" t="s">
        <v>51</v>
      </c>
      <c r="H4248" t="s">
        <v>85</v>
      </c>
      <c r="I4248" s="16">
        <v>43776.393391203703</v>
      </c>
      <c r="K4248">
        <v>125</v>
      </c>
      <c r="L4248" s="16">
        <f t="shared" si="330"/>
        <v>43770</v>
      </c>
      <c r="M4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8">
        <f t="shared" si="331"/>
        <v>1</v>
      </c>
      <c r="O4248">
        <f t="shared" si="332"/>
        <v>0</v>
      </c>
      <c r="P4248">
        <f t="shared" si="333"/>
        <v>0</v>
      </c>
      <c r="Q4248" s="19">
        <f t="shared" si="334"/>
        <v>0</v>
      </c>
    </row>
    <row r="4249" spans="1:17" x14ac:dyDescent="0.25">
      <c r="A4249" t="s">
        <v>8255</v>
      </c>
      <c r="B4249" s="16">
        <v>43776.548680555556</v>
      </c>
      <c r="C4249" t="s">
        <v>8256</v>
      </c>
      <c r="D4249" t="s">
        <v>83</v>
      </c>
      <c r="E4249" t="s">
        <v>90</v>
      </c>
      <c r="F4249" s="19">
        <v>56</v>
      </c>
      <c r="G4249" t="s">
        <v>52</v>
      </c>
      <c r="H4249" t="s">
        <v>85</v>
      </c>
      <c r="I4249" s="16">
        <v>43776.551145833335</v>
      </c>
      <c r="K4249">
        <v>125</v>
      </c>
      <c r="L4249" s="16">
        <f t="shared" si="330"/>
        <v>43770</v>
      </c>
      <c r="M4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49">
        <f t="shared" si="331"/>
        <v>1</v>
      </c>
      <c r="O4249">
        <f t="shared" si="332"/>
        <v>0</v>
      </c>
      <c r="P4249">
        <f t="shared" si="333"/>
        <v>0</v>
      </c>
      <c r="Q4249" s="19">
        <f t="shared" si="334"/>
        <v>0</v>
      </c>
    </row>
    <row r="4250" spans="1:17" x14ac:dyDescent="0.25">
      <c r="A4250" t="s">
        <v>8257</v>
      </c>
      <c r="B4250" s="16">
        <v>43776.625104166669</v>
      </c>
      <c r="C4250" t="s">
        <v>8258</v>
      </c>
      <c r="D4250" t="s">
        <v>83</v>
      </c>
      <c r="E4250" t="s">
        <v>84</v>
      </c>
      <c r="F4250" s="19">
        <v>56</v>
      </c>
      <c r="G4250" t="s">
        <v>52</v>
      </c>
      <c r="H4250" t="s">
        <v>85</v>
      </c>
      <c r="I4250" s="16">
        <v>43593.690127314818</v>
      </c>
      <c r="K4250">
        <v>125</v>
      </c>
      <c r="L4250" s="16">
        <f t="shared" si="330"/>
        <v>43770</v>
      </c>
      <c r="M4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0">
        <f t="shared" si="331"/>
        <v>1</v>
      </c>
      <c r="O4250">
        <f t="shared" si="332"/>
        <v>6</v>
      </c>
      <c r="P4250">
        <f t="shared" si="333"/>
        <v>6</v>
      </c>
      <c r="Q4250" s="19">
        <f t="shared" si="334"/>
        <v>6</v>
      </c>
    </row>
    <row r="4251" spans="1:17" x14ac:dyDescent="0.25">
      <c r="A4251" t="s">
        <v>8259</v>
      </c>
      <c r="B4251" s="16">
        <v>43777.441574074073</v>
      </c>
      <c r="C4251" t="s">
        <v>8260</v>
      </c>
      <c r="D4251" t="s">
        <v>83</v>
      </c>
      <c r="E4251" t="s">
        <v>84</v>
      </c>
      <c r="F4251" s="19">
        <v>56</v>
      </c>
      <c r="G4251" t="s">
        <v>52</v>
      </c>
      <c r="H4251" t="s">
        <v>85</v>
      </c>
      <c r="I4251" s="16">
        <v>43661.417233796295</v>
      </c>
      <c r="K4251">
        <v>125</v>
      </c>
      <c r="L4251" s="16">
        <f t="shared" si="330"/>
        <v>43770</v>
      </c>
      <c r="M4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1">
        <f t="shared" si="331"/>
        <v>1</v>
      </c>
      <c r="O4251">
        <f t="shared" si="332"/>
        <v>4</v>
      </c>
      <c r="P4251">
        <f t="shared" si="333"/>
        <v>4</v>
      </c>
      <c r="Q4251" s="19">
        <f t="shared" si="334"/>
        <v>4</v>
      </c>
    </row>
    <row r="4252" spans="1:17" x14ac:dyDescent="0.25">
      <c r="A4252" t="s">
        <v>8261</v>
      </c>
      <c r="B4252" s="16">
        <v>43778.753217592595</v>
      </c>
      <c r="C4252" t="s">
        <v>8262</v>
      </c>
      <c r="D4252" t="s">
        <v>34</v>
      </c>
      <c r="E4252" t="s">
        <v>84</v>
      </c>
      <c r="F4252" s="19">
        <v>56</v>
      </c>
      <c r="G4252" t="s">
        <v>52</v>
      </c>
      <c r="H4252" t="s">
        <v>85</v>
      </c>
      <c r="I4252" s="16">
        <v>43715.53297453704</v>
      </c>
      <c r="K4252">
        <v>125</v>
      </c>
      <c r="L4252" s="16">
        <f t="shared" si="330"/>
        <v>43770</v>
      </c>
      <c r="M4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2">
        <f t="shared" si="331"/>
        <v>1</v>
      </c>
      <c r="O4252">
        <f t="shared" si="332"/>
        <v>2</v>
      </c>
      <c r="P4252">
        <f t="shared" si="333"/>
        <v>2</v>
      </c>
      <c r="Q4252" s="19">
        <f t="shared" si="334"/>
        <v>2</v>
      </c>
    </row>
    <row r="4253" spans="1:17" x14ac:dyDescent="0.25">
      <c r="A4253" t="s">
        <v>8263</v>
      </c>
      <c r="B4253" s="16">
        <v>43780.523680555554</v>
      </c>
      <c r="C4253" t="s">
        <v>8264</v>
      </c>
      <c r="D4253" t="s">
        <v>83</v>
      </c>
      <c r="E4253" t="s">
        <v>84</v>
      </c>
      <c r="F4253" s="19">
        <v>56</v>
      </c>
      <c r="G4253" t="s">
        <v>52</v>
      </c>
      <c r="H4253" t="s">
        <v>85</v>
      </c>
      <c r="I4253" s="16">
        <v>43636.641053240739</v>
      </c>
      <c r="K4253">
        <v>125</v>
      </c>
      <c r="L4253" s="16">
        <f t="shared" si="330"/>
        <v>43770</v>
      </c>
      <c r="M4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3">
        <f t="shared" si="331"/>
        <v>1</v>
      </c>
      <c r="O4253">
        <f t="shared" si="332"/>
        <v>5</v>
      </c>
      <c r="P4253">
        <f t="shared" si="333"/>
        <v>5</v>
      </c>
      <c r="Q4253" s="19">
        <f t="shared" si="334"/>
        <v>5</v>
      </c>
    </row>
    <row r="4254" spans="1:17" x14ac:dyDescent="0.25">
      <c r="A4254" t="s">
        <v>8265</v>
      </c>
      <c r="B4254" s="16">
        <v>43780.556331018517</v>
      </c>
      <c r="C4254" t="s">
        <v>8266</v>
      </c>
      <c r="D4254" t="s">
        <v>83</v>
      </c>
      <c r="E4254" t="s">
        <v>90</v>
      </c>
      <c r="F4254" s="19">
        <v>56</v>
      </c>
      <c r="G4254" t="s">
        <v>52</v>
      </c>
      <c r="H4254" t="s">
        <v>85</v>
      </c>
      <c r="I4254" s="16">
        <v>43780.558993055558</v>
      </c>
      <c r="K4254">
        <v>125</v>
      </c>
      <c r="L4254" s="16">
        <f t="shared" si="330"/>
        <v>43770</v>
      </c>
      <c r="M4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4">
        <f t="shared" si="331"/>
        <v>1</v>
      </c>
      <c r="O4254">
        <f t="shared" si="332"/>
        <v>0</v>
      </c>
      <c r="P4254">
        <f t="shared" si="333"/>
        <v>0</v>
      </c>
      <c r="Q4254" s="19">
        <f t="shared" si="334"/>
        <v>0</v>
      </c>
    </row>
    <row r="4255" spans="1:17" x14ac:dyDescent="0.25">
      <c r="A4255" t="s">
        <v>8267</v>
      </c>
      <c r="B4255" s="16">
        <v>43780.586481481485</v>
      </c>
      <c r="C4255" t="s">
        <v>8268</v>
      </c>
      <c r="D4255" t="s">
        <v>83</v>
      </c>
      <c r="E4255" t="s">
        <v>90</v>
      </c>
      <c r="F4255" s="19">
        <v>56</v>
      </c>
      <c r="G4255" t="s">
        <v>51</v>
      </c>
      <c r="H4255" t="s">
        <v>85</v>
      </c>
      <c r="I4255" s="16">
        <v>43780.590057870373</v>
      </c>
      <c r="K4255">
        <v>125</v>
      </c>
      <c r="L4255" s="16">
        <f t="shared" si="330"/>
        <v>43770</v>
      </c>
      <c r="M4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5">
        <f t="shared" si="331"/>
        <v>1</v>
      </c>
      <c r="O4255">
        <f t="shared" si="332"/>
        <v>0</v>
      </c>
      <c r="P4255">
        <f t="shared" si="333"/>
        <v>0</v>
      </c>
      <c r="Q4255" s="19">
        <f t="shared" si="334"/>
        <v>0</v>
      </c>
    </row>
    <row r="4256" spans="1:17" x14ac:dyDescent="0.25">
      <c r="A4256" t="s">
        <v>8269</v>
      </c>
      <c r="B4256" s="16">
        <v>43781.270405092589</v>
      </c>
      <c r="C4256" t="s">
        <v>8270</v>
      </c>
      <c r="D4256" t="s">
        <v>83</v>
      </c>
      <c r="E4256" t="s">
        <v>84</v>
      </c>
      <c r="F4256" s="19">
        <v>56</v>
      </c>
      <c r="G4256" t="s">
        <v>52</v>
      </c>
      <c r="H4256" t="s">
        <v>85</v>
      </c>
      <c r="I4256" s="16">
        <v>43629.413530092592</v>
      </c>
      <c r="K4256">
        <v>125</v>
      </c>
      <c r="L4256" s="16">
        <f t="shared" si="330"/>
        <v>43770</v>
      </c>
      <c r="M4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6">
        <f t="shared" si="331"/>
        <v>1</v>
      </c>
      <c r="O4256">
        <f t="shared" si="332"/>
        <v>5</v>
      </c>
      <c r="P4256">
        <f t="shared" si="333"/>
        <v>5</v>
      </c>
      <c r="Q4256" s="19">
        <f t="shared" si="334"/>
        <v>5</v>
      </c>
    </row>
    <row r="4257" spans="1:17" x14ac:dyDescent="0.25">
      <c r="A4257" t="s">
        <v>8271</v>
      </c>
      <c r="B4257" s="16">
        <v>43781.436956018515</v>
      </c>
      <c r="C4257" t="s">
        <v>8252</v>
      </c>
      <c r="D4257" t="s">
        <v>34</v>
      </c>
      <c r="E4257" t="s">
        <v>84</v>
      </c>
      <c r="F4257" s="19">
        <v>56</v>
      </c>
      <c r="G4257" t="s">
        <v>51</v>
      </c>
      <c r="H4257" t="s">
        <v>85</v>
      </c>
      <c r="I4257" s="16">
        <v>43504.520104166666</v>
      </c>
      <c r="K4257">
        <v>125</v>
      </c>
      <c r="L4257" s="16">
        <f t="shared" si="330"/>
        <v>43770</v>
      </c>
      <c r="M4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7">
        <f t="shared" si="331"/>
        <v>1</v>
      </c>
      <c r="O4257">
        <f t="shared" si="332"/>
        <v>9</v>
      </c>
      <c r="P4257">
        <f t="shared" si="333"/>
        <v>9</v>
      </c>
      <c r="Q4257" s="19">
        <f t="shared" si="334"/>
        <v>9</v>
      </c>
    </row>
    <row r="4258" spans="1:17" x14ac:dyDescent="0.25">
      <c r="A4258" t="s">
        <v>8272</v>
      </c>
      <c r="B4258" s="16">
        <v>43781.609884259262</v>
      </c>
      <c r="C4258" t="s">
        <v>8273</v>
      </c>
      <c r="D4258" t="s">
        <v>83</v>
      </c>
      <c r="E4258" t="s">
        <v>90</v>
      </c>
      <c r="F4258" s="19">
        <v>56</v>
      </c>
      <c r="G4258" t="s">
        <v>52</v>
      </c>
      <c r="H4258" t="s">
        <v>85</v>
      </c>
      <c r="I4258" s="16">
        <v>43781.612511574072</v>
      </c>
      <c r="K4258">
        <v>125</v>
      </c>
      <c r="L4258" s="16">
        <f t="shared" si="330"/>
        <v>43770</v>
      </c>
      <c r="M4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8">
        <f t="shared" si="331"/>
        <v>1</v>
      </c>
      <c r="O4258">
        <f t="shared" si="332"/>
        <v>0</v>
      </c>
      <c r="P4258">
        <f t="shared" si="333"/>
        <v>0</v>
      </c>
      <c r="Q4258" s="19">
        <f t="shared" si="334"/>
        <v>0</v>
      </c>
    </row>
    <row r="4259" spans="1:17" x14ac:dyDescent="0.25">
      <c r="A4259" t="s">
        <v>8274</v>
      </c>
      <c r="B4259" s="16">
        <v>43782.571956018517</v>
      </c>
      <c r="C4259" t="s">
        <v>8275</v>
      </c>
      <c r="D4259" t="s">
        <v>34</v>
      </c>
      <c r="E4259" t="s">
        <v>84</v>
      </c>
      <c r="F4259" s="19">
        <v>56</v>
      </c>
      <c r="G4259" t="s">
        <v>51</v>
      </c>
      <c r="H4259" t="s">
        <v>85</v>
      </c>
      <c r="I4259" s="16">
        <v>43621.604386574072</v>
      </c>
      <c r="K4259">
        <v>125</v>
      </c>
      <c r="L4259" s="16">
        <f t="shared" si="330"/>
        <v>43770</v>
      </c>
      <c r="M4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59">
        <f t="shared" si="331"/>
        <v>1</v>
      </c>
      <c r="O4259">
        <f t="shared" si="332"/>
        <v>5</v>
      </c>
      <c r="P4259">
        <f t="shared" si="333"/>
        <v>5</v>
      </c>
      <c r="Q4259" s="19">
        <f t="shared" si="334"/>
        <v>5</v>
      </c>
    </row>
    <row r="4260" spans="1:17" x14ac:dyDescent="0.25">
      <c r="A4260" t="s">
        <v>8276</v>
      </c>
      <c r="B4260" s="16">
        <v>43783.476446759261</v>
      </c>
      <c r="C4260" t="s">
        <v>8277</v>
      </c>
      <c r="D4260" t="s">
        <v>83</v>
      </c>
      <c r="E4260" t="s">
        <v>84</v>
      </c>
      <c r="F4260" s="19">
        <v>56</v>
      </c>
      <c r="G4260" t="s">
        <v>52</v>
      </c>
      <c r="H4260" t="s">
        <v>85</v>
      </c>
      <c r="I4260" s="16">
        <v>43577.603032407409</v>
      </c>
      <c r="K4260">
        <v>125</v>
      </c>
      <c r="L4260" s="16">
        <f t="shared" si="330"/>
        <v>43770</v>
      </c>
      <c r="M4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0">
        <f t="shared" si="331"/>
        <v>1</v>
      </c>
      <c r="O4260">
        <f t="shared" si="332"/>
        <v>7</v>
      </c>
      <c r="P4260">
        <f t="shared" si="333"/>
        <v>7</v>
      </c>
      <c r="Q4260" s="19">
        <f t="shared" si="334"/>
        <v>7</v>
      </c>
    </row>
    <row r="4261" spans="1:17" x14ac:dyDescent="0.25">
      <c r="A4261" t="s">
        <v>8278</v>
      </c>
      <c r="B4261" s="16">
        <v>43783.521828703706</v>
      </c>
      <c r="C4261" t="s">
        <v>8279</v>
      </c>
      <c r="D4261" t="s">
        <v>83</v>
      </c>
      <c r="E4261" t="s">
        <v>84</v>
      </c>
      <c r="F4261" s="19">
        <v>56</v>
      </c>
      <c r="G4261" t="s">
        <v>51</v>
      </c>
      <c r="H4261" t="s">
        <v>85</v>
      </c>
      <c r="I4261" s="16">
        <v>43585.381909722222</v>
      </c>
      <c r="K4261">
        <v>125</v>
      </c>
      <c r="L4261" s="16">
        <f t="shared" si="330"/>
        <v>43770</v>
      </c>
      <c r="M4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1">
        <f t="shared" si="331"/>
        <v>1</v>
      </c>
      <c r="O4261">
        <f t="shared" si="332"/>
        <v>7</v>
      </c>
      <c r="P4261">
        <f t="shared" si="333"/>
        <v>7</v>
      </c>
      <c r="Q4261" s="19">
        <f t="shared" si="334"/>
        <v>7</v>
      </c>
    </row>
    <row r="4262" spans="1:17" x14ac:dyDescent="0.25">
      <c r="A4262" t="s">
        <v>8280</v>
      </c>
      <c r="B4262" s="16">
        <v>43783.615555555552</v>
      </c>
      <c r="C4262" t="s">
        <v>8281</v>
      </c>
      <c r="D4262" t="s">
        <v>83</v>
      </c>
      <c r="E4262" t="s">
        <v>90</v>
      </c>
      <c r="F4262" s="19">
        <v>56</v>
      </c>
      <c r="G4262" t="s">
        <v>52</v>
      </c>
      <c r="H4262" t="s">
        <v>85</v>
      </c>
      <c r="I4262" s="16">
        <v>43783.618009259262</v>
      </c>
      <c r="K4262">
        <v>125</v>
      </c>
      <c r="L4262" s="16">
        <f t="shared" si="330"/>
        <v>43770</v>
      </c>
      <c r="M4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2">
        <f t="shared" si="331"/>
        <v>1</v>
      </c>
      <c r="O4262">
        <f t="shared" si="332"/>
        <v>0</v>
      </c>
      <c r="P4262">
        <f t="shared" si="333"/>
        <v>0</v>
      </c>
      <c r="Q4262" s="19">
        <f t="shared" si="334"/>
        <v>0</v>
      </c>
    </row>
    <row r="4263" spans="1:17" x14ac:dyDescent="0.25">
      <c r="A4263" t="s">
        <v>8282</v>
      </c>
      <c r="B4263" s="16">
        <v>43784.688738425924</v>
      </c>
      <c r="C4263" t="s">
        <v>8283</v>
      </c>
      <c r="D4263" t="s">
        <v>83</v>
      </c>
      <c r="E4263" t="s">
        <v>84</v>
      </c>
      <c r="F4263" s="19">
        <v>56</v>
      </c>
      <c r="G4263" t="s">
        <v>51</v>
      </c>
      <c r="H4263" t="s">
        <v>85</v>
      </c>
      <c r="I4263" s="16">
        <v>43355.352199074077</v>
      </c>
      <c r="K4263">
        <v>125</v>
      </c>
      <c r="L4263" s="16">
        <f t="shared" si="330"/>
        <v>43770</v>
      </c>
      <c r="M4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3">
        <f t="shared" si="331"/>
        <v>1</v>
      </c>
      <c r="O4263">
        <f t="shared" si="332"/>
        <v>14</v>
      </c>
      <c r="P4263">
        <f t="shared" si="333"/>
        <v>14</v>
      </c>
      <c r="Q4263" s="19">
        <f t="shared" si="334"/>
        <v>14</v>
      </c>
    </row>
    <row r="4264" spans="1:17" x14ac:dyDescent="0.25">
      <c r="A4264" t="s">
        <v>8284</v>
      </c>
      <c r="B4264" s="16">
        <v>43785.457800925928</v>
      </c>
      <c r="C4264" t="s">
        <v>8285</v>
      </c>
      <c r="D4264" t="s">
        <v>34</v>
      </c>
      <c r="E4264" t="s">
        <v>84</v>
      </c>
      <c r="F4264" s="19">
        <v>56</v>
      </c>
      <c r="G4264" t="s">
        <v>51</v>
      </c>
      <c r="H4264" t="s">
        <v>85</v>
      </c>
      <c r="I4264" s="16">
        <v>43679.595347222225</v>
      </c>
      <c r="K4264">
        <v>125</v>
      </c>
      <c r="L4264" s="16">
        <f t="shared" si="330"/>
        <v>43770</v>
      </c>
      <c r="M4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4">
        <f t="shared" si="331"/>
        <v>1</v>
      </c>
      <c r="O4264">
        <f t="shared" si="332"/>
        <v>4</v>
      </c>
      <c r="P4264">
        <f t="shared" si="333"/>
        <v>4</v>
      </c>
      <c r="Q4264" s="19">
        <f t="shared" si="334"/>
        <v>4</v>
      </c>
    </row>
    <row r="4265" spans="1:17" x14ac:dyDescent="0.25">
      <c r="A4265" t="s">
        <v>8286</v>
      </c>
      <c r="B4265" s="16">
        <v>43785.695833333331</v>
      </c>
      <c r="C4265" t="s">
        <v>8287</v>
      </c>
      <c r="D4265" t="s">
        <v>34</v>
      </c>
      <c r="E4265" t="s">
        <v>84</v>
      </c>
      <c r="F4265" s="19">
        <v>56</v>
      </c>
      <c r="G4265" t="s">
        <v>51</v>
      </c>
      <c r="H4265" t="s">
        <v>85</v>
      </c>
      <c r="I4265" s="16">
        <v>43612.560196759259</v>
      </c>
      <c r="K4265">
        <v>125</v>
      </c>
      <c r="L4265" s="16">
        <f t="shared" si="330"/>
        <v>43770</v>
      </c>
      <c r="M4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5">
        <f t="shared" si="331"/>
        <v>1</v>
      </c>
      <c r="O4265">
        <f t="shared" si="332"/>
        <v>6</v>
      </c>
      <c r="P4265">
        <f t="shared" si="333"/>
        <v>6</v>
      </c>
      <c r="Q4265" s="19">
        <f t="shared" si="334"/>
        <v>6</v>
      </c>
    </row>
    <row r="4266" spans="1:17" x14ac:dyDescent="0.25">
      <c r="A4266" t="s">
        <v>8288</v>
      </c>
      <c r="B4266" s="16">
        <v>43786.625972222224</v>
      </c>
      <c r="C4266" t="s">
        <v>8289</v>
      </c>
      <c r="D4266" t="s">
        <v>83</v>
      </c>
      <c r="E4266" t="s">
        <v>84</v>
      </c>
      <c r="F4266" s="19">
        <v>56</v>
      </c>
      <c r="G4266" t="s">
        <v>52</v>
      </c>
      <c r="H4266" t="s">
        <v>85</v>
      </c>
      <c r="I4266" s="16">
        <v>43684.820254629631</v>
      </c>
      <c r="K4266">
        <v>125</v>
      </c>
      <c r="L4266" s="16">
        <f t="shared" si="330"/>
        <v>43770</v>
      </c>
      <c r="M4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6">
        <f t="shared" si="331"/>
        <v>1</v>
      </c>
      <c r="O4266">
        <f t="shared" si="332"/>
        <v>3</v>
      </c>
      <c r="P4266">
        <f t="shared" si="333"/>
        <v>3</v>
      </c>
      <c r="Q4266" s="19">
        <f t="shared" si="334"/>
        <v>3</v>
      </c>
    </row>
    <row r="4267" spans="1:17" x14ac:dyDescent="0.25">
      <c r="A4267" t="s">
        <v>8290</v>
      </c>
      <c r="B4267" s="16">
        <v>43788.378645833334</v>
      </c>
      <c r="C4267" t="s">
        <v>8291</v>
      </c>
      <c r="D4267" t="s">
        <v>83</v>
      </c>
      <c r="E4267" t="s">
        <v>84</v>
      </c>
      <c r="F4267" s="19">
        <v>56</v>
      </c>
      <c r="G4267" t="s">
        <v>52</v>
      </c>
      <c r="H4267" t="s">
        <v>85</v>
      </c>
      <c r="I4267" s="16">
        <v>43734.490127314813</v>
      </c>
      <c r="K4267">
        <v>125</v>
      </c>
      <c r="L4267" s="16">
        <f t="shared" si="330"/>
        <v>43770</v>
      </c>
      <c r="M4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7">
        <f t="shared" si="331"/>
        <v>1</v>
      </c>
      <c r="O4267">
        <f t="shared" si="332"/>
        <v>2</v>
      </c>
      <c r="P4267">
        <f t="shared" si="333"/>
        <v>2</v>
      </c>
      <c r="Q4267" s="19">
        <f t="shared" si="334"/>
        <v>2</v>
      </c>
    </row>
    <row r="4268" spans="1:17" x14ac:dyDescent="0.25">
      <c r="A4268" t="s">
        <v>8292</v>
      </c>
      <c r="B4268" s="16">
        <v>43788.515428240738</v>
      </c>
      <c r="C4268" t="s">
        <v>8293</v>
      </c>
      <c r="D4268" t="s">
        <v>83</v>
      </c>
      <c r="E4268" t="s">
        <v>84</v>
      </c>
      <c r="F4268" s="19">
        <v>56</v>
      </c>
      <c r="G4268" t="s">
        <v>52</v>
      </c>
      <c r="H4268" t="s">
        <v>85</v>
      </c>
      <c r="I4268" s="16">
        <v>43668.626006944447</v>
      </c>
      <c r="K4268">
        <v>125</v>
      </c>
      <c r="L4268" s="16">
        <f t="shared" si="330"/>
        <v>43770</v>
      </c>
      <c r="M4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8">
        <f t="shared" si="331"/>
        <v>1</v>
      </c>
      <c r="O4268">
        <f t="shared" si="332"/>
        <v>4</v>
      </c>
      <c r="P4268">
        <f t="shared" si="333"/>
        <v>4</v>
      </c>
      <c r="Q4268" s="19">
        <f t="shared" si="334"/>
        <v>4</v>
      </c>
    </row>
    <row r="4269" spans="1:17" x14ac:dyDescent="0.25">
      <c r="A4269" t="s">
        <v>8294</v>
      </c>
      <c r="B4269" s="16">
        <v>43788.694872685184</v>
      </c>
      <c r="C4269" t="s">
        <v>8295</v>
      </c>
      <c r="D4269" t="s">
        <v>83</v>
      </c>
      <c r="E4269" t="s">
        <v>84</v>
      </c>
      <c r="F4269" s="19">
        <v>56</v>
      </c>
      <c r="G4269" t="s">
        <v>51</v>
      </c>
      <c r="H4269" t="s">
        <v>85</v>
      </c>
      <c r="I4269" s="16">
        <v>43671.562256944446</v>
      </c>
      <c r="K4269">
        <v>125</v>
      </c>
      <c r="L4269" s="16">
        <f t="shared" si="330"/>
        <v>43770</v>
      </c>
      <c r="M4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69">
        <f t="shared" si="331"/>
        <v>1</v>
      </c>
      <c r="O4269">
        <f t="shared" si="332"/>
        <v>4</v>
      </c>
      <c r="P4269">
        <f t="shared" si="333"/>
        <v>4</v>
      </c>
      <c r="Q4269" s="19">
        <f t="shared" si="334"/>
        <v>4</v>
      </c>
    </row>
    <row r="4270" spans="1:17" x14ac:dyDescent="0.25">
      <c r="A4270" t="s">
        <v>8296</v>
      </c>
      <c r="B4270" s="16">
        <v>43790.441527777781</v>
      </c>
      <c r="C4270" t="s">
        <v>8297</v>
      </c>
      <c r="D4270" t="s">
        <v>83</v>
      </c>
      <c r="E4270" t="s">
        <v>90</v>
      </c>
      <c r="F4270" s="19">
        <v>56</v>
      </c>
      <c r="G4270" t="s">
        <v>51</v>
      </c>
      <c r="H4270" t="s">
        <v>85</v>
      </c>
      <c r="I4270" s="16">
        <v>43790.444687499999</v>
      </c>
      <c r="K4270">
        <v>125</v>
      </c>
      <c r="L4270" s="16">
        <f t="shared" si="330"/>
        <v>43770</v>
      </c>
      <c r="M4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0">
        <f t="shared" si="331"/>
        <v>1</v>
      </c>
      <c r="O4270">
        <f t="shared" si="332"/>
        <v>0</v>
      </c>
      <c r="P4270">
        <f t="shared" si="333"/>
        <v>0</v>
      </c>
      <c r="Q4270" s="19">
        <f t="shared" si="334"/>
        <v>0</v>
      </c>
    </row>
    <row r="4271" spans="1:17" x14ac:dyDescent="0.25">
      <c r="A4271" t="s">
        <v>8298</v>
      </c>
      <c r="B4271" s="16">
        <v>43790.57880787037</v>
      </c>
      <c r="C4271" t="s">
        <v>8299</v>
      </c>
      <c r="D4271" t="s">
        <v>83</v>
      </c>
      <c r="E4271" t="s">
        <v>90</v>
      </c>
      <c r="F4271" s="19">
        <v>56</v>
      </c>
      <c r="G4271" t="s">
        <v>51</v>
      </c>
      <c r="H4271" t="s">
        <v>85</v>
      </c>
      <c r="I4271" s="16">
        <v>43790.580717592595</v>
      </c>
      <c r="K4271">
        <v>125</v>
      </c>
      <c r="L4271" s="16">
        <f t="shared" si="330"/>
        <v>43770</v>
      </c>
      <c r="M4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1">
        <f t="shared" si="331"/>
        <v>1</v>
      </c>
      <c r="O4271">
        <f t="shared" si="332"/>
        <v>0</v>
      </c>
      <c r="P4271">
        <f t="shared" si="333"/>
        <v>0</v>
      </c>
      <c r="Q4271" s="19">
        <f t="shared" si="334"/>
        <v>0</v>
      </c>
    </row>
    <row r="4272" spans="1:17" x14ac:dyDescent="0.25">
      <c r="A4272" t="s">
        <v>8300</v>
      </c>
      <c r="B4272" s="16">
        <v>43790.660358796296</v>
      </c>
      <c r="C4272" t="s">
        <v>8301</v>
      </c>
      <c r="D4272" t="s">
        <v>83</v>
      </c>
      <c r="E4272" t="s">
        <v>84</v>
      </c>
      <c r="F4272" s="19">
        <v>56</v>
      </c>
      <c r="G4272" t="s">
        <v>51</v>
      </c>
      <c r="H4272" t="s">
        <v>85</v>
      </c>
      <c r="I4272" s="16">
        <v>43741.48233796296</v>
      </c>
      <c r="K4272">
        <v>125</v>
      </c>
      <c r="L4272" s="16">
        <f t="shared" si="330"/>
        <v>43770</v>
      </c>
      <c r="M4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2">
        <f t="shared" si="331"/>
        <v>1</v>
      </c>
      <c r="O4272">
        <f t="shared" si="332"/>
        <v>2</v>
      </c>
      <c r="P4272">
        <f t="shared" si="333"/>
        <v>2</v>
      </c>
      <c r="Q4272" s="19">
        <f t="shared" si="334"/>
        <v>2</v>
      </c>
    </row>
    <row r="4273" spans="1:17" x14ac:dyDescent="0.25">
      <c r="A4273" t="s">
        <v>8302</v>
      </c>
      <c r="B4273" s="16">
        <v>43791.43409722222</v>
      </c>
      <c r="C4273" t="s">
        <v>8303</v>
      </c>
      <c r="D4273" t="s">
        <v>83</v>
      </c>
      <c r="E4273" t="s">
        <v>90</v>
      </c>
      <c r="F4273" s="19">
        <v>56</v>
      </c>
      <c r="G4273" t="s">
        <v>51</v>
      </c>
      <c r="H4273" t="s">
        <v>85</v>
      </c>
      <c r="I4273" s="16">
        <v>43791.436122685183</v>
      </c>
      <c r="K4273">
        <v>125</v>
      </c>
      <c r="L4273" s="16">
        <f t="shared" si="330"/>
        <v>43770</v>
      </c>
      <c r="M4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3">
        <f t="shared" si="331"/>
        <v>1</v>
      </c>
      <c r="O4273">
        <f t="shared" si="332"/>
        <v>0</v>
      </c>
      <c r="P4273">
        <f t="shared" si="333"/>
        <v>0</v>
      </c>
      <c r="Q4273" s="19">
        <f t="shared" si="334"/>
        <v>0</v>
      </c>
    </row>
    <row r="4274" spans="1:17" x14ac:dyDescent="0.25">
      <c r="A4274" t="s">
        <v>8304</v>
      </c>
      <c r="B4274" s="16">
        <v>43796.31726851852</v>
      </c>
      <c r="C4274" t="s">
        <v>8305</v>
      </c>
      <c r="D4274" t="s">
        <v>83</v>
      </c>
      <c r="E4274" t="s">
        <v>90</v>
      </c>
      <c r="F4274" s="19">
        <v>56</v>
      </c>
      <c r="G4274" t="s">
        <v>51</v>
      </c>
      <c r="H4274" t="s">
        <v>85</v>
      </c>
      <c r="I4274" s="16">
        <v>43796.320879629631</v>
      </c>
      <c r="K4274">
        <v>125</v>
      </c>
      <c r="L4274" s="16">
        <f t="shared" si="330"/>
        <v>43770</v>
      </c>
      <c r="M4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4">
        <f t="shared" si="331"/>
        <v>1</v>
      </c>
      <c r="O4274">
        <f t="shared" si="332"/>
        <v>0</v>
      </c>
      <c r="P4274">
        <f t="shared" si="333"/>
        <v>0</v>
      </c>
      <c r="Q4274" s="19">
        <f t="shared" si="334"/>
        <v>0</v>
      </c>
    </row>
    <row r="4275" spans="1:17" x14ac:dyDescent="0.25">
      <c r="A4275" t="s">
        <v>8306</v>
      </c>
      <c r="B4275" s="16">
        <v>43796.511145833334</v>
      </c>
      <c r="C4275" t="s">
        <v>8307</v>
      </c>
      <c r="D4275" t="s">
        <v>83</v>
      </c>
      <c r="E4275" t="s">
        <v>90</v>
      </c>
      <c r="F4275" s="19">
        <v>56</v>
      </c>
      <c r="G4275" t="s">
        <v>52</v>
      </c>
      <c r="H4275" t="s">
        <v>85</v>
      </c>
      <c r="I4275" s="16">
        <v>43796.514525462961</v>
      </c>
      <c r="K4275">
        <v>125</v>
      </c>
      <c r="L4275" s="16">
        <f t="shared" si="330"/>
        <v>43770</v>
      </c>
      <c r="M4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5">
        <f t="shared" si="331"/>
        <v>1</v>
      </c>
      <c r="O4275">
        <f t="shared" si="332"/>
        <v>0</v>
      </c>
      <c r="P4275">
        <f t="shared" si="333"/>
        <v>0</v>
      </c>
      <c r="Q4275" s="19">
        <f t="shared" si="334"/>
        <v>0</v>
      </c>
    </row>
    <row r="4276" spans="1:17" x14ac:dyDescent="0.25">
      <c r="A4276" t="s">
        <v>8308</v>
      </c>
      <c r="B4276" s="16">
        <v>43797.674444444441</v>
      </c>
      <c r="C4276" t="s">
        <v>8309</v>
      </c>
      <c r="D4276" t="s">
        <v>83</v>
      </c>
      <c r="E4276" t="s">
        <v>84</v>
      </c>
      <c r="F4276" s="19">
        <v>56</v>
      </c>
      <c r="G4276" t="s">
        <v>52</v>
      </c>
      <c r="H4276" t="s">
        <v>85</v>
      </c>
      <c r="I4276" s="16">
        <v>43672.439074074071</v>
      </c>
      <c r="K4276">
        <v>125</v>
      </c>
      <c r="L4276" s="16">
        <f t="shared" si="330"/>
        <v>43770</v>
      </c>
      <c r="M4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6">
        <f t="shared" si="331"/>
        <v>1</v>
      </c>
      <c r="O4276">
        <f t="shared" si="332"/>
        <v>4</v>
      </c>
      <c r="P4276">
        <f t="shared" si="333"/>
        <v>4</v>
      </c>
      <c r="Q4276" s="19">
        <f t="shared" si="334"/>
        <v>4</v>
      </c>
    </row>
    <row r="4277" spans="1:17" x14ac:dyDescent="0.25">
      <c r="A4277" t="s">
        <v>8310</v>
      </c>
      <c r="B4277" s="16">
        <v>43798.626064814816</v>
      </c>
      <c r="C4277" t="s">
        <v>8311</v>
      </c>
      <c r="D4277" t="s">
        <v>83</v>
      </c>
      <c r="E4277" t="s">
        <v>84</v>
      </c>
      <c r="F4277" s="19">
        <v>56</v>
      </c>
      <c r="G4277" t="s">
        <v>52</v>
      </c>
      <c r="H4277" t="s">
        <v>85</v>
      </c>
      <c r="I4277" s="16">
        <v>43715.811041666668</v>
      </c>
      <c r="K4277">
        <v>125</v>
      </c>
      <c r="L4277" s="16">
        <f t="shared" si="330"/>
        <v>43770</v>
      </c>
      <c r="M4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7">
        <f t="shared" si="331"/>
        <v>1</v>
      </c>
      <c r="O4277">
        <f t="shared" si="332"/>
        <v>3</v>
      </c>
      <c r="P4277">
        <f t="shared" si="333"/>
        <v>3</v>
      </c>
      <c r="Q4277" s="19">
        <f t="shared" si="334"/>
        <v>3</v>
      </c>
    </row>
    <row r="4278" spans="1:17" x14ac:dyDescent="0.25">
      <c r="A4278" t="s">
        <v>8312</v>
      </c>
      <c r="B4278" s="16">
        <v>43799.438599537039</v>
      </c>
      <c r="C4278" t="s">
        <v>8212</v>
      </c>
      <c r="D4278" t="s">
        <v>83</v>
      </c>
      <c r="E4278" t="s">
        <v>84</v>
      </c>
      <c r="F4278" s="19">
        <v>56</v>
      </c>
      <c r="G4278" t="s">
        <v>51</v>
      </c>
      <c r="H4278" t="s">
        <v>85</v>
      </c>
      <c r="I4278" s="16">
        <v>43759.389525462961</v>
      </c>
      <c r="K4278">
        <v>125</v>
      </c>
      <c r="L4278" s="16">
        <f t="shared" si="330"/>
        <v>43770</v>
      </c>
      <c r="M4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8">
        <f t="shared" si="331"/>
        <v>1</v>
      </c>
      <c r="O4278">
        <f t="shared" si="332"/>
        <v>1</v>
      </c>
      <c r="P4278">
        <f t="shared" si="333"/>
        <v>1</v>
      </c>
      <c r="Q4278" s="19">
        <f t="shared" si="334"/>
        <v>1</v>
      </c>
    </row>
    <row r="4279" spans="1:17" x14ac:dyDescent="0.25">
      <c r="A4279" t="s">
        <v>8313</v>
      </c>
      <c r="B4279" s="16">
        <v>43799.574930555558</v>
      </c>
      <c r="C4279" t="s">
        <v>8314</v>
      </c>
      <c r="D4279" t="s">
        <v>34</v>
      </c>
      <c r="E4279" t="s">
        <v>84</v>
      </c>
      <c r="F4279" s="19">
        <v>56</v>
      </c>
      <c r="G4279" t="s">
        <v>52</v>
      </c>
      <c r="H4279" t="s">
        <v>85</v>
      </c>
      <c r="I4279" s="16">
        <v>43282.561828703707</v>
      </c>
      <c r="K4279">
        <v>125</v>
      </c>
      <c r="L4279" s="16">
        <f t="shared" si="330"/>
        <v>43770</v>
      </c>
      <c r="M4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79">
        <f t="shared" si="331"/>
        <v>1</v>
      </c>
      <c r="O4279">
        <f t="shared" si="332"/>
        <v>17</v>
      </c>
      <c r="P4279">
        <f t="shared" si="333"/>
        <v>17</v>
      </c>
      <c r="Q4279" s="19">
        <f t="shared" si="334"/>
        <v>17</v>
      </c>
    </row>
    <row r="4280" spans="1:17" x14ac:dyDescent="0.25">
      <c r="A4280" t="s">
        <v>8315</v>
      </c>
      <c r="B4280" s="16">
        <v>43799.623668981483</v>
      </c>
      <c r="C4280" t="s">
        <v>8316</v>
      </c>
      <c r="D4280" t="s">
        <v>34</v>
      </c>
      <c r="E4280" t="s">
        <v>84</v>
      </c>
      <c r="F4280" s="19">
        <v>56</v>
      </c>
      <c r="G4280" t="s">
        <v>51</v>
      </c>
      <c r="H4280" t="s">
        <v>85</v>
      </c>
      <c r="I4280" s="16">
        <v>43772.748437499999</v>
      </c>
      <c r="K4280">
        <v>125</v>
      </c>
      <c r="L4280" s="16">
        <f t="shared" si="330"/>
        <v>43770</v>
      </c>
      <c r="M4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0">
        <f t="shared" si="331"/>
        <v>1</v>
      </c>
      <c r="O4280">
        <f t="shared" si="332"/>
        <v>1</v>
      </c>
      <c r="P4280">
        <f t="shared" si="333"/>
        <v>1</v>
      </c>
      <c r="Q4280" s="19">
        <f t="shared" si="334"/>
        <v>1</v>
      </c>
    </row>
    <row r="4281" spans="1:17" x14ac:dyDescent="0.25">
      <c r="A4281" t="s">
        <v>8317</v>
      </c>
      <c r="B4281" s="16">
        <v>43801.493750000001</v>
      </c>
      <c r="C4281" t="s">
        <v>8318</v>
      </c>
      <c r="D4281" t="s">
        <v>83</v>
      </c>
      <c r="E4281" t="s">
        <v>90</v>
      </c>
      <c r="F4281" s="19">
        <v>56</v>
      </c>
      <c r="G4281" t="s">
        <v>51</v>
      </c>
      <c r="H4281" t="s">
        <v>85</v>
      </c>
      <c r="I4281" s="16">
        <v>43801.496435185189</v>
      </c>
      <c r="K4281">
        <v>125</v>
      </c>
      <c r="L4281" s="16">
        <f t="shared" si="330"/>
        <v>43800</v>
      </c>
      <c r="M4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1">
        <f t="shared" si="331"/>
        <v>1</v>
      </c>
      <c r="O4281">
        <f t="shared" si="332"/>
        <v>0</v>
      </c>
      <c r="P4281">
        <f t="shared" si="333"/>
        <v>0</v>
      </c>
      <c r="Q4281" s="19">
        <f t="shared" si="334"/>
        <v>0</v>
      </c>
    </row>
    <row r="4282" spans="1:17" x14ac:dyDescent="0.25">
      <c r="A4282" t="s">
        <v>8319</v>
      </c>
      <c r="B4282" s="16">
        <v>43803.567407407405</v>
      </c>
      <c r="C4282" t="s">
        <v>8320</v>
      </c>
      <c r="D4282" t="s">
        <v>83</v>
      </c>
      <c r="E4282" t="s">
        <v>84</v>
      </c>
      <c r="F4282" s="19">
        <v>56</v>
      </c>
      <c r="G4282" t="s">
        <v>52</v>
      </c>
      <c r="H4282" t="s">
        <v>85</v>
      </c>
      <c r="I4282" s="16">
        <v>43703.684999999998</v>
      </c>
      <c r="K4282">
        <v>125</v>
      </c>
      <c r="L4282" s="16">
        <f t="shared" si="330"/>
        <v>43800</v>
      </c>
      <c r="M4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2">
        <f t="shared" si="331"/>
        <v>1</v>
      </c>
      <c r="O4282">
        <f t="shared" si="332"/>
        <v>3</v>
      </c>
      <c r="P4282">
        <f t="shared" si="333"/>
        <v>3</v>
      </c>
      <c r="Q4282" s="19">
        <f t="shared" si="334"/>
        <v>3</v>
      </c>
    </row>
    <row r="4283" spans="1:17" x14ac:dyDescent="0.25">
      <c r="A4283" t="s">
        <v>8321</v>
      </c>
      <c r="B4283" s="16">
        <v>43803.683506944442</v>
      </c>
      <c r="C4283" t="s">
        <v>8322</v>
      </c>
      <c r="D4283" t="s">
        <v>83</v>
      </c>
      <c r="E4283" t="s">
        <v>84</v>
      </c>
      <c r="F4283" s="19">
        <v>56</v>
      </c>
      <c r="G4283" t="s">
        <v>51</v>
      </c>
      <c r="H4283" t="s">
        <v>85</v>
      </c>
      <c r="I4283" s="16">
        <v>43599.522650462961</v>
      </c>
      <c r="K4283">
        <v>125</v>
      </c>
      <c r="L4283" s="16">
        <f t="shared" si="330"/>
        <v>43800</v>
      </c>
      <c r="M4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3">
        <f t="shared" si="331"/>
        <v>1</v>
      </c>
      <c r="O4283">
        <f t="shared" si="332"/>
        <v>7</v>
      </c>
      <c r="P4283">
        <f t="shared" si="333"/>
        <v>7</v>
      </c>
      <c r="Q4283" s="19">
        <f t="shared" si="334"/>
        <v>7</v>
      </c>
    </row>
    <row r="4284" spans="1:17" x14ac:dyDescent="0.25">
      <c r="A4284" t="s">
        <v>8323</v>
      </c>
      <c r="B4284" s="16">
        <v>43804.535034722219</v>
      </c>
      <c r="C4284" t="s">
        <v>8268</v>
      </c>
      <c r="D4284" t="s">
        <v>83</v>
      </c>
      <c r="E4284" t="s">
        <v>84</v>
      </c>
      <c r="F4284" s="19">
        <v>56</v>
      </c>
      <c r="G4284" t="s">
        <v>51</v>
      </c>
      <c r="H4284" t="s">
        <v>85</v>
      </c>
      <c r="I4284" s="16">
        <v>43780.590057870373</v>
      </c>
      <c r="K4284">
        <v>125</v>
      </c>
      <c r="L4284" s="16">
        <f t="shared" si="330"/>
        <v>43800</v>
      </c>
      <c r="M4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4">
        <f t="shared" si="331"/>
        <v>1</v>
      </c>
      <c r="O4284">
        <f t="shared" si="332"/>
        <v>1</v>
      </c>
      <c r="P4284">
        <f t="shared" si="333"/>
        <v>1</v>
      </c>
      <c r="Q4284" s="19">
        <f t="shared" si="334"/>
        <v>1</v>
      </c>
    </row>
    <row r="4285" spans="1:17" x14ac:dyDescent="0.25">
      <c r="A4285" t="s">
        <v>8324</v>
      </c>
      <c r="B4285" s="16">
        <v>43805.593009259261</v>
      </c>
      <c r="C4285" t="s">
        <v>8325</v>
      </c>
      <c r="D4285" t="s">
        <v>83</v>
      </c>
      <c r="E4285" t="s">
        <v>90</v>
      </c>
      <c r="F4285" s="19">
        <v>56</v>
      </c>
      <c r="G4285" t="s">
        <v>51</v>
      </c>
      <c r="H4285" t="s">
        <v>85</v>
      </c>
      <c r="I4285" s="16">
        <v>43805.595578703702</v>
      </c>
      <c r="K4285">
        <v>125</v>
      </c>
      <c r="L4285" s="16">
        <f t="shared" si="330"/>
        <v>43800</v>
      </c>
      <c r="M4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5">
        <f t="shared" si="331"/>
        <v>1</v>
      </c>
      <c r="O4285">
        <f t="shared" si="332"/>
        <v>0</v>
      </c>
      <c r="P4285">
        <f t="shared" si="333"/>
        <v>0</v>
      </c>
      <c r="Q4285" s="19">
        <f t="shared" si="334"/>
        <v>0</v>
      </c>
    </row>
    <row r="4286" spans="1:17" x14ac:dyDescent="0.25">
      <c r="A4286" t="s">
        <v>8326</v>
      </c>
      <c r="B4286" s="16">
        <v>43805.673321759263</v>
      </c>
      <c r="C4286" t="s">
        <v>8327</v>
      </c>
      <c r="D4286" t="s">
        <v>83</v>
      </c>
      <c r="E4286" t="s">
        <v>84</v>
      </c>
      <c r="F4286" s="19">
        <v>56</v>
      </c>
      <c r="G4286" t="s">
        <v>52</v>
      </c>
      <c r="H4286" t="s">
        <v>85</v>
      </c>
      <c r="I4286" s="16">
        <v>43669.526747685188</v>
      </c>
      <c r="K4286">
        <v>125</v>
      </c>
      <c r="L4286" s="16">
        <f t="shared" si="330"/>
        <v>43800</v>
      </c>
      <c r="M4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6">
        <f t="shared" si="331"/>
        <v>1</v>
      </c>
      <c r="O4286">
        <f t="shared" si="332"/>
        <v>5</v>
      </c>
      <c r="P4286">
        <f t="shared" si="333"/>
        <v>5</v>
      </c>
      <c r="Q4286" s="19">
        <f t="shared" si="334"/>
        <v>5</v>
      </c>
    </row>
    <row r="4287" spans="1:17" x14ac:dyDescent="0.25">
      <c r="A4287" t="s">
        <v>8328</v>
      </c>
      <c r="B4287" s="16">
        <v>43807.446655092594</v>
      </c>
      <c r="C4287" t="s">
        <v>8236</v>
      </c>
      <c r="D4287" t="s">
        <v>83</v>
      </c>
      <c r="E4287" t="s">
        <v>84</v>
      </c>
      <c r="F4287" s="19">
        <v>56</v>
      </c>
      <c r="G4287" t="s">
        <v>52</v>
      </c>
      <c r="H4287" t="s">
        <v>85</v>
      </c>
      <c r="I4287" s="16">
        <v>43769.508969907409</v>
      </c>
      <c r="K4287">
        <v>125</v>
      </c>
      <c r="L4287" s="16">
        <f t="shared" si="330"/>
        <v>43800</v>
      </c>
      <c r="M4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7">
        <f t="shared" si="331"/>
        <v>1</v>
      </c>
      <c r="O4287">
        <f t="shared" si="332"/>
        <v>1</v>
      </c>
      <c r="P4287">
        <f t="shared" si="333"/>
        <v>1</v>
      </c>
      <c r="Q4287" s="19">
        <f t="shared" si="334"/>
        <v>1</v>
      </c>
    </row>
    <row r="4288" spans="1:17" x14ac:dyDescent="0.25">
      <c r="A4288" t="s">
        <v>8329</v>
      </c>
      <c r="B4288" s="16">
        <v>43809.446921296294</v>
      </c>
      <c r="C4288" t="s">
        <v>8330</v>
      </c>
      <c r="D4288" t="s">
        <v>83</v>
      </c>
      <c r="E4288" t="s">
        <v>90</v>
      </c>
      <c r="F4288" s="19">
        <v>56</v>
      </c>
      <c r="G4288" t="s">
        <v>51</v>
      </c>
      <c r="H4288" t="s">
        <v>85</v>
      </c>
      <c r="I4288" s="16">
        <v>43809.450254629628</v>
      </c>
      <c r="K4288">
        <v>125</v>
      </c>
      <c r="L4288" s="16">
        <f t="shared" si="330"/>
        <v>43800</v>
      </c>
      <c r="M4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8">
        <f t="shared" si="331"/>
        <v>1</v>
      </c>
      <c r="O4288">
        <f t="shared" si="332"/>
        <v>0</v>
      </c>
      <c r="P4288">
        <f t="shared" si="333"/>
        <v>0</v>
      </c>
      <c r="Q4288" s="19">
        <f t="shared" si="334"/>
        <v>0</v>
      </c>
    </row>
    <row r="4289" spans="1:17" x14ac:dyDescent="0.25">
      <c r="A4289" t="s">
        <v>8331</v>
      </c>
      <c r="B4289" s="16">
        <v>43809.452256944445</v>
      </c>
      <c r="C4289" t="s">
        <v>8332</v>
      </c>
      <c r="D4289" t="s">
        <v>83</v>
      </c>
      <c r="E4289" t="s">
        <v>84</v>
      </c>
      <c r="F4289" s="19">
        <v>56</v>
      </c>
      <c r="G4289" t="s">
        <v>52</v>
      </c>
      <c r="H4289" t="s">
        <v>85</v>
      </c>
      <c r="I4289" s="16">
        <v>43664.500451388885</v>
      </c>
      <c r="K4289">
        <v>125</v>
      </c>
      <c r="L4289" s="16">
        <f t="shared" si="330"/>
        <v>43800</v>
      </c>
      <c r="M4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89">
        <f t="shared" si="331"/>
        <v>1</v>
      </c>
      <c r="O4289">
        <f t="shared" si="332"/>
        <v>5</v>
      </c>
      <c r="P4289">
        <f t="shared" si="333"/>
        <v>5</v>
      </c>
      <c r="Q4289" s="19">
        <f t="shared" si="334"/>
        <v>5</v>
      </c>
    </row>
    <row r="4290" spans="1:17" x14ac:dyDescent="0.25">
      <c r="A4290" t="s">
        <v>8333</v>
      </c>
      <c r="B4290" s="16">
        <v>43810.488217592596</v>
      </c>
      <c r="C4290" t="s">
        <v>8303</v>
      </c>
      <c r="D4290" t="s">
        <v>83</v>
      </c>
      <c r="E4290" t="s">
        <v>84</v>
      </c>
      <c r="F4290" s="19">
        <v>56</v>
      </c>
      <c r="G4290" t="s">
        <v>51</v>
      </c>
      <c r="H4290" t="s">
        <v>85</v>
      </c>
      <c r="I4290" s="16">
        <v>43791.436122685183</v>
      </c>
      <c r="K4290">
        <v>125</v>
      </c>
      <c r="L4290" s="16">
        <f t="shared" ref="L4290:L4353" si="335">DATE(YEAR(B4290),MONTH(B4290),1)</f>
        <v>43800</v>
      </c>
      <c r="M4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0">
        <f t="shared" ref="N4290:N4353" si="336">IF(B4290&gt;=J4290,1,0)</f>
        <v>1</v>
      </c>
      <c r="O4290">
        <f t="shared" ref="O4290:O4353" si="337">ROUND((B4290-I4290)/30,0)</f>
        <v>1</v>
      </c>
      <c r="P4290">
        <f t="shared" ref="P4290:P4353" si="338">IF(AND(N4290=1,B4290&gt;=J4290,J4290&gt;0),ROUND((J4290-I4290)/30,0),O4290)</f>
        <v>1</v>
      </c>
      <c r="Q4290" s="19">
        <f t="shared" ref="Q4290:Q4353" si="339">MIN(O4290:P4290)</f>
        <v>1</v>
      </c>
    </row>
    <row r="4291" spans="1:17" x14ac:dyDescent="0.25">
      <c r="A4291" t="s">
        <v>8334</v>
      </c>
      <c r="B4291" s="16">
        <v>43810.727951388886</v>
      </c>
      <c r="C4291" t="s">
        <v>8335</v>
      </c>
      <c r="D4291" t="s">
        <v>83</v>
      </c>
      <c r="E4291" t="s">
        <v>84</v>
      </c>
      <c r="F4291" s="19">
        <v>56</v>
      </c>
      <c r="G4291" t="s">
        <v>52</v>
      </c>
      <c r="H4291" t="s">
        <v>85</v>
      </c>
      <c r="I4291" s="16">
        <v>43693.732499999998</v>
      </c>
      <c r="K4291">
        <v>125</v>
      </c>
      <c r="L4291" s="16">
        <f t="shared" si="335"/>
        <v>43800</v>
      </c>
      <c r="M4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1">
        <f t="shared" si="336"/>
        <v>1</v>
      </c>
      <c r="O4291">
        <f t="shared" si="337"/>
        <v>4</v>
      </c>
      <c r="P4291">
        <f t="shared" si="338"/>
        <v>4</v>
      </c>
      <c r="Q4291" s="19">
        <f t="shared" si="339"/>
        <v>4</v>
      </c>
    </row>
    <row r="4292" spans="1:17" x14ac:dyDescent="0.25">
      <c r="A4292" t="s">
        <v>8336</v>
      </c>
      <c r="B4292" s="16">
        <v>43811.488657407404</v>
      </c>
      <c r="C4292" t="s">
        <v>8337</v>
      </c>
      <c r="D4292" t="s">
        <v>83</v>
      </c>
      <c r="E4292" t="s">
        <v>90</v>
      </c>
      <c r="F4292" s="19">
        <v>56</v>
      </c>
      <c r="G4292" t="s">
        <v>51</v>
      </c>
      <c r="H4292" t="s">
        <v>85</v>
      </c>
      <c r="I4292" s="16">
        <v>43811.492430555554</v>
      </c>
      <c r="K4292">
        <v>125</v>
      </c>
      <c r="L4292" s="16">
        <f t="shared" si="335"/>
        <v>43800</v>
      </c>
      <c r="M4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2">
        <f t="shared" si="336"/>
        <v>1</v>
      </c>
      <c r="O4292">
        <f t="shared" si="337"/>
        <v>0</v>
      </c>
      <c r="P4292">
        <f t="shared" si="338"/>
        <v>0</v>
      </c>
      <c r="Q4292" s="19">
        <f t="shared" si="339"/>
        <v>0</v>
      </c>
    </row>
    <row r="4293" spans="1:17" x14ac:dyDescent="0.25">
      <c r="A4293" t="s">
        <v>8338</v>
      </c>
      <c r="B4293" s="16">
        <v>43812.705833333333</v>
      </c>
      <c r="C4293" t="s">
        <v>8322</v>
      </c>
      <c r="D4293" t="s">
        <v>83</v>
      </c>
      <c r="E4293" t="s">
        <v>84</v>
      </c>
      <c r="F4293" s="19">
        <v>56</v>
      </c>
      <c r="G4293" t="s">
        <v>51</v>
      </c>
      <c r="H4293" t="s">
        <v>85</v>
      </c>
      <c r="I4293" s="16">
        <v>43599.522650462961</v>
      </c>
      <c r="K4293">
        <v>125</v>
      </c>
      <c r="L4293" s="16">
        <f t="shared" si="335"/>
        <v>43800</v>
      </c>
      <c r="M4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3">
        <f t="shared" si="336"/>
        <v>1</v>
      </c>
      <c r="O4293">
        <f t="shared" si="337"/>
        <v>7</v>
      </c>
      <c r="P4293">
        <f t="shared" si="338"/>
        <v>7</v>
      </c>
      <c r="Q4293" s="19">
        <f t="shared" si="339"/>
        <v>7</v>
      </c>
    </row>
    <row r="4294" spans="1:17" x14ac:dyDescent="0.25">
      <c r="A4294" t="s">
        <v>8339</v>
      </c>
      <c r="B4294" s="16">
        <v>43815.539293981485</v>
      </c>
      <c r="C4294" t="s">
        <v>8340</v>
      </c>
      <c r="D4294" t="s">
        <v>83</v>
      </c>
      <c r="E4294" t="s">
        <v>90</v>
      </c>
      <c r="F4294" s="19">
        <v>56</v>
      </c>
      <c r="G4294" t="s">
        <v>51</v>
      </c>
      <c r="H4294" t="s">
        <v>85</v>
      </c>
      <c r="I4294" s="16">
        <v>43815.542268518519</v>
      </c>
      <c r="K4294">
        <v>125</v>
      </c>
      <c r="L4294" s="16">
        <f t="shared" si="335"/>
        <v>43800</v>
      </c>
      <c r="M4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4">
        <f t="shared" si="336"/>
        <v>1</v>
      </c>
      <c r="O4294">
        <f t="shared" si="337"/>
        <v>0</v>
      </c>
      <c r="P4294">
        <f t="shared" si="338"/>
        <v>0</v>
      </c>
      <c r="Q4294" s="19">
        <f t="shared" si="339"/>
        <v>0</v>
      </c>
    </row>
    <row r="4295" spans="1:17" x14ac:dyDescent="0.25">
      <c r="A4295" t="s">
        <v>8341</v>
      </c>
      <c r="B4295" s="16">
        <v>43815.548379629632</v>
      </c>
      <c r="C4295" t="s">
        <v>8342</v>
      </c>
      <c r="D4295" t="s">
        <v>83</v>
      </c>
      <c r="E4295" t="s">
        <v>90</v>
      </c>
      <c r="F4295" s="19">
        <v>56</v>
      </c>
      <c r="G4295" t="s">
        <v>52</v>
      </c>
      <c r="H4295" t="s">
        <v>85</v>
      </c>
      <c r="I4295" s="16">
        <v>43815.552129629628</v>
      </c>
      <c r="K4295">
        <v>125</v>
      </c>
      <c r="L4295" s="16">
        <f t="shared" si="335"/>
        <v>43800</v>
      </c>
      <c r="M4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5">
        <f t="shared" si="336"/>
        <v>1</v>
      </c>
      <c r="O4295">
        <f t="shared" si="337"/>
        <v>0</v>
      </c>
      <c r="P4295">
        <f t="shared" si="338"/>
        <v>0</v>
      </c>
      <c r="Q4295" s="19">
        <f t="shared" si="339"/>
        <v>0</v>
      </c>
    </row>
    <row r="4296" spans="1:17" x14ac:dyDescent="0.25">
      <c r="A4296" t="s">
        <v>8343</v>
      </c>
      <c r="B4296" s="16">
        <v>43816.429305555554</v>
      </c>
      <c r="C4296" t="s">
        <v>8344</v>
      </c>
      <c r="D4296" t="s">
        <v>83</v>
      </c>
      <c r="E4296" t="s">
        <v>84</v>
      </c>
      <c r="F4296" s="19">
        <v>56</v>
      </c>
      <c r="G4296" t="s">
        <v>51</v>
      </c>
      <c r="H4296" t="s">
        <v>85</v>
      </c>
      <c r="I4296" s="16">
        <v>43656.598506944443</v>
      </c>
      <c r="K4296">
        <v>125</v>
      </c>
      <c r="L4296" s="16">
        <f t="shared" si="335"/>
        <v>43800</v>
      </c>
      <c r="M4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6">
        <f t="shared" si="336"/>
        <v>1</v>
      </c>
      <c r="O4296">
        <f t="shared" si="337"/>
        <v>5</v>
      </c>
      <c r="P4296">
        <f t="shared" si="338"/>
        <v>5</v>
      </c>
      <c r="Q4296" s="19">
        <f t="shared" si="339"/>
        <v>5</v>
      </c>
    </row>
    <row r="4297" spans="1:17" x14ac:dyDescent="0.25">
      <c r="A4297" t="s">
        <v>8345</v>
      </c>
      <c r="B4297" s="16">
        <v>43816.493252314816</v>
      </c>
      <c r="C4297" t="s">
        <v>8346</v>
      </c>
      <c r="D4297" t="s">
        <v>83</v>
      </c>
      <c r="E4297" t="s">
        <v>90</v>
      </c>
      <c r="F4297" s="19">
        <v>56</v>
      </c>
      <c r="G4297" t="s">
        <v>52</v>
      </c>
      <c r="H4297" t="s">
        <v>85</v>
      </c>
      <c r="I4297" s="16">
        <v>43816.497094907405</v>
      </c>
      <c r="K4297">
        <v>125</v>
      </c>
      <c r="L4297" s="16">
        <f t="shared" si="335"/>
        <v>43800</v>
      </c>
      <c r="M4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7">
        <f t="shared" si="336"/>
        <v>1</v>
      </c>
      <c r="O4297">
        <f t="shared" si="337"/>
        <v>0</v>
      </c>
      <c r="P4297">
        <f t="shared" si="338"/>
        <v>0</v>
      </c>
      <c r="Q4297" s="19">
        <f t="shared" si="339"/>
        <v>0</v>
      </c>
    </row>
    <row r="4298" spans="1:17" x14ac:dyDescent="0.25">
      <c r="A4298" t="s">
        <v>8347</v>
      </c>
      <c r="B4298" s="16">
        <v>43816.551319444443</v>
      </c>
      <c r="C4298" t="s">
        <v>8348</v>
      </c>
      <c r="D4298" t="s">
        <v>83</v>
      </c>
      <c r="E4298" t="s">
        <v>90</v>
      </c>
      <c r="F4298" s="19">
        <v>56</v>
      </c>
      <c r="G4298" t="s">
        <v>52</v>
      </c>
      <c r="H4298" t="s">
        <v>85</v>
      </c>
      <c r="I4298" s="16">
        <v>43816.554849537039</v>
      </c>
      <c r="K4298">
        <v>125</v>
      </c>
      <c r="L4298" s="16">
        <f t="shared" si="335"/>
        <v>43800</v>
      </c>
      <c r="M4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8">
        <f t="shared" si="336"/>
        <v>1</v>
      </c>
      <c r="O4298">
        <f t="shared" si="337"/>
        <v>0</v>
      </c>
      <c r="P4298">
        <f t="shared" si="338"/>
        <v>0</v>
      </c>
      <c r="Q4298" s="19">
        <f t="shared" si="339"/>
        <v>0</v>
      </c>
    </row>
    <row r="4299" spans="1:17" x14ac:dyDescent="0.25">
      <c r="A4299" t="s">
        <v>8349</v>
      </c>
      <c r="B4299" s="16">
        <v>43816.576643518521</v>
      </c>
      <c r="C4299" t="s">
        <v>8350</v>
      </c>
      <c r="D4299" t="s">
        <v>83</v>
      </c>
      <c r="E4299" t="s">
        <v>90</v>
      </c>
      <c r="F4299" s="19">
        <v>56</v>
      </c>
      <c r="G4299" t="s">
        <v>52</v>
      </c>
      <c r="H4299" t="s">
        <v>85</v>
      </c>
      <c r="I4299" s="16">
        <v>43816.578645833331</v>
      </c>
      <c r="K4299">
        <v>125</v>
      </c>
      <c r="L4299" s="16">
        <f t="shared" si="335"/>
        <v>43800</v>
      </c>
      <c r="M4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299">
        <f t="shared" si="336"/>
        <v>1</v>
      </c>
      <c r="O4299">
        <f t="shared" si="337"/>
        <v>0</v>
      </c>
      <c r="P4299">
        <f t="shared" si="338"/>
        <v>0</v>
      </c>
      <c r="Q4299" s="19">
        <f t="shared" si="339"/>
        <v>0</v>
      </c>
    </row>
    <row r="4300" spans="1:17" x14ac:dyDescent="0.25">
      <c r="A4300" t="s">
        <v>8351</v>
      </c>
      <c r="B4300" s="16">
        <v>43819.374918981484</v>
      </c>
      <c r="C4300" t="s">
        <v>8352</v>
      </c>
      <c r="D4300" t="s">
        <v>83</v>
      </c>
      <c r="E4300" t="s">
        <v>84</v>
      </c>
      <c r="F4300" s="19">
        <v>56</v>
      </c>
      <c r="G4300" t="s">
        <v>52</v>
      </c>
      <c r="H4300" t="s">
        <v>85</v>
      </c>
      <c r="I4300" s="16">
        <v>43693.415509259263</v>
      </c>
      <c r="K4300">
        <v>125</v>
      </c>
      <c r="L4300" s="16">
        <f t="shared" si="335"/>
        <v>43800</v>
      </c>
      <c r="M4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0">
        <f t="shared" si="336"/>
        <v>1</v>
      </c>
      <c r="O4300">
        <f t="shared" si="337"/>
        <v>4</v>
      </c>
      <c r="P4300">
        <f t="shared" si="338"/>
        <v>4</v>
      </c>
      <c r="Q4300" s="19">
        <f t="shared" si="339"/>
        <v>4</v>
      </c>
    </row>
    <row r="4301" spans="1:17" x14ac:dyDescent="0.25">
      <c r="A4301" t="s">
        <v>8353</v>
      </c>
      <c r="B4301" s="16">
        <v>43819.436724537038</v>
      </c>
      <c r="C4301" t="s">
        <v>8354</v>
      </c>
      <c r="D4301" t="s">
        <v>83</v>
      </c>
      <c r="E4301" t="s">
        <v>84</v>
      </c>
      <c r="F4301" s="19">
        <v>56</v>
      </c>
      <c r="G4301" t="s">
        <v>51</v>
      </c>
      <c r="H4301" t="s">
        <v>85</v>
      </c>
      <c r="I4301" s="16">
        <v>43730.742592592593</v>
      </c>
      <c r="K4301">
        <v>125</v>
      </c>
      <c r="L4301" s="16">
        <f t="shared" si="335"/>
        <v>43800</v>
      </c>
      <c r="M4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1">
        <f t="shared" si="336"/>
        <v>1</v>
      </c>
      <c r="O4301">
        <f t="shared" si="337"/>
        <v>3</v>
      </c>
      <c r="P4301">
        <f t="shared" si="338"/>
        <v>3</v>
      </c>
      <c r="Q4301" s="19">
        <f t="shared" si="339"/>
        <v>3</v>
      </c>
    </row>
    <row r="4302" spans="1:17" x14ac:dyDescent="0.25">
      <c r="A4302" t="s">
        <v>8355</v>
      </c>
      <c r="B4302" s="16">
        <v>43819.50273148148</v>
      </c>
      <c r="C4302" t="s">
        <v>8356</v>
      </c>
      <c r="D4302" t="s">
        <v>83</v>
      </c>
      <c r="E4302" t="s">
        <v>84</v>
      </c>
      <c r="F4302" s="19">
        <v>56</v>
      </c>
      <c r="G4302" t="s">
        <v>51</v>
      </c>
      <c r="H4302" t="s">
        <v>85</v>
      </c>
      <c r="I4302" s="16">
        <v>43647.940717592595</v>
      </c>
      <c r="K4302">
        <v>125</v>
      </c>
      <c r="L4302" s="16">
        <f t="shared" si="335"/>
        <v>43800</v>
      </c>
      <c r="M4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2">
        <f t="shared" si="336"/>
        <v>1</v>
      </c>
      <c r="O4302">
        <f t="shared" si="337"/>
        <v>6</v>
      </c>
      <c r="P4302">
        <f t="shared" si="338"/>
        <v>6</v>
      </c>
      <c r="Q4302" s="19">
        <f t="shared" si="339"/>
        <v>6</v>
      </c>
    </row>
    <row r="4303" spans="1:17" x14ac:dyDescent="0.25">
      <c r="A4303" t="s">
        <v>8357</v>
      </c>
      <c r="B4303" s="16">
        <v>43821.519618055558</v>
      </c>
      <c r="C4303" t="s">
        <v>8358</v>
      </c>
      <c r="D4303" t="s">
        <v>34</v>
      </c>
      <c r="E4303" t="s">
        <v>84</v>
      </c>
      <c r="F4303" s="19">
        <v>56</v>
      </c>
      <c r="G4303" t="s">
        <v>52</v>
      </c>
      <c r="H4303" t="s">
        <v>85</v>
      </c>
      <c r="I4303" s="16">
        <v>43741.725775462961</v>
      </c>
      <c r="K4303">
        <v>125</v>
      </c>
      <c r="L4303" s="16">
        <f t="shared" si="335"/>
        <v>43800</v>
      </c>
      <c r="M4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3">
        <f t="shared" si="336"/>
        <v>1</v>
      </c>
      <c r="O4303">
        <f t="shared" si="337"/>
        <v>3</v>
      </c>
      <c r="P4303">
        <f t="shared" si="338"/>
        <v>3</v>
      </c>
      <c r="Q4303" s="19">
        <f t="shared" si="339"/>
        <v>3</v>
      </c>
    </row>
    <row r="4304" spans="1:17" x14ac:dyDescent="0.25">
      <c r="A4304" t="s">
        <v>8359</v>
      </c>
      <c r="B4304" s="16">
        <v>43822.71802083333</v>
      </c>
      <c r="C4304" t="s">
        <v>8360</v>
      </c>
      <c r="D4304" t="s">
        <v>83</v>
      </c>
      <c r="E4304" t="s">
        <v>84</v>
      </c>
      <c r="F4304" s="19">
        <v>56</v>
      </c>
      <c r="G4304" t="s">
        <v>52</v>
      </c>
      <c r="H4304" t="s">
        <v>85</v>
      </c>
      <c r="I4304" s="16">
        <v>43682.746342592596</v>
      </c>
      <c r="K4304">
        <v>125</v>
      </c>
      <c r="L4304" s="16">
        <f t="shared" si="335"/>
        <v>43800</v>
      </c>
      <c r="M4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4">
        <f t="shared" si="336"/>
        <v>1</v>
      </c>
      <c r="O4304">
        <f t="shared" si="337"/>
        <v>5</v>
      </c>
      <c r="P4304">
        <f t="shared" si="338"/>
        <v>5</v>
      </c>
      <c r="Q4304" s="19">
        <f t="shared" si="339"/>
        <v>5</v>
      </c>
    </row>
    <row r="4305" spans="1:17" x14ac:dyDescent="0.25">
      <c r="A4305" t="s">
        <v>8361</v>
      </c>
      <c r="B4305" s="16">
        <v>43824.49622685185</v>
      </c>
      <c r="C4305" t="s">
        <v>8362</v>
      </c>
      <c r="D4305" t="s">
        <v>83</v>
      </c>
      <c r="E4305" t="s">
        <v>90</v>
      </c>
      <c r="F4305" s="19">
        <v>56</v>
      </c>
      <c r="G4305" t="s">
        <v>51</v>
      </c>
      <c r="H4305" t="s">
        <v>85</v>
      </c>
      <c r="I4305" s="16">
        <v>43824.498854166668</v>
      </c>
      <c r="K4305">
        <v>125</v>
      </c>
      <c r="L4305" s="16">
        <f t="shared" si="335"/>
        <v>43800</v>
      </c>
      <c r="M4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5">
        <f t="shared" si="336"/>
        <v>1</v>
      </c>
      <c r="O4305">
        <f t="shared" si="337"/>
        <v>0</v>
      </c>
      <c r="P4305">
        <f t="shared" si="338"/>
        <v>0</v>
      </c>
      <c r="Q4305" s="19">
        <f t="shared" si="339"/>
        <v>0</v>
      </c>
    </row>
    <row r="4306" spans="1:17" x14ac:dyDescent="0.25">
      <c r="A4306" t="s">
        <v>8363</v>
      </c>
      <c r="B4306" s="16">
        <v>43824.532025462962</v>
      </c>
      <c r="C4306" t="s">
        <v>8364</v>
      </c>
      <c r="D4306" t="s">
        <v>83</v>
      </c>
      <c r="E4306" t="s">
        <v>90</v>
      </c>
      <c r="F4306" s="19">
        <v>56</v>
      </c>
      <c r="G4306" t="s">
        <v>52</v>
      </c>
      <c r="H4306" t="s">
        <v>85</v>
      </c>
      <c r="I4306" s="16">
        <v>43824.534953703704</v>
      </c>
      <c r="K4306">
        <v>125</v>
      </c>
      <c r="L4306" s="16">
        <f t="shared" si="335"/>
        <v>43800</v>
      </c>
      <c r="M4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6">
        <f t="shared" si="336"/>
        <v>1</v>
      </c>
      <c r="O4306">
        <f t="shared" si="337"/>
        <v>0</v>
      </c>
      <c r="P4306">
        <f t="shared" si="338"/>
        <v>0</v>
      </c>
      <c r="Q4306" s="19">
        <f t="shared" si="339"/>
        <v>0</v>
      </c>
    </row>
    <row r="4307" spans="1:17" x14ac:dyDescent="0.25">
      <c r="A4307" t="s">
        <v>8365</v>
      </c>
      <c r="B4307" s="16">
        <v>43825.493645833332</v>
      </c>
      <c r="C4307" t="s">
        <v>8366</v>
      </c>
      <c r="D4307" t="s">
        <v>83</v>
      </c>
      <c r="E4307" t="s">
        <v>90</v>
      </c>
      <c r="F4307" s="19">
        <v>56</v>
      </c>
      <c r="G4307" t="s">
        <v>52</v>
      </c>
      <c r="H4307" t="s">
        <v>85</v>
      </c>
      <c r="I4307" s="16">
        <v>43825.495416666665</v>
      </c>
      <c r="K4307">
        <v>125</v>
      </c>
      <c r="L4307" s="16">
        <f t="shared" si="335"/>
        <v>43800</v>
      </c>
      <c r="M4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7">
        <f t="shared" si="336"/>
        <v>1</v>
      </c>
      <c r="O4307">
        <f t="shared" si="337"/>
        <v>0</v>
      </c>
      <c r="P4307">
        <f t="shared" si="338"/>
        <v>0</v>
      </c>
      <c r="Q4307" s="19">
        <f t="shared" si="339"/>
        <v>0</v>
      </c>
    </row>
    <row r="4308" spans="1:17" x14ac:dyDescent="0.25">
      <c r="A4308" t="s">
        <v>8367</v>
      </c>
      <c r="B4308" s="16">
        <v>43825.645798611113</v>
      </c>
      <c r="C4308" t="s">
        <v>8337</v>
      </c>
      <c r="D4308" t="s">
        <v>83</v>
      </c>
      <c r="E4308" t="s">
        <v>84</v>
      </c>
      <c r="F4308" s="19">
        <v>56</v>
      </c>
      <c r="G4308" t="s">
        <v>51</v>
      </c>
      <c r="H4308" t="s">
        <v>85</v>
      </c>
      <c r="I4308" s="16">
        <v>43811.492430555554</v>
      </c>
      <c r="K4308">
        <v>125</v>
      </c>
      <c r="L4308" s="16">
        <f t="shared" si="335"/>
        <v>43800</v>
      </c>
      <c r="M4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8">
        <f t="shared" si="336"/>
        <v>1</v>
      </c>
      <c r="O4308">
        <f t="shared" si="337"/>
        <v>0</v>
      </c>
      <c r="P4308">
        <f t="shared" si="338"/>
        <v>0</v>
      </c>
      <c r="Q4308" s="19">
        <f t="shared" si="339"/>
        <v>0</v>
      </c>
    </row>
    <row r="4309" spans="1:17" x14ac:dyDescent="0.25">
      <c r="A4309" t="s">
        <v>8368</v>
      </c>
      <c r="B4309" s="16">
        <v>43826.37872685185</v>
      </c>
      <c r="C4309" t="s">
        <v>8369</v>
      </c>
      <c r="D4309" t="s">
        <v>83</v>
      </c>
      <c r="E4309" t="s">
        <v>90</v>
      </c>
      <c r="F4309" s="19">
        <v>56</v>
      </c>
      <c r="G4309" t="s">
        <v>51</v>
      </c>
      <c r="H4309" t="s">
        <v>85</v>
      </c>
      <c r="I4309" s="16">
        <v>43826.381481481483</v>
      </c>
      <c r="K4309">
        <v>125</v>
      </c>
      <c r="L4309" s="16">
        <f t="shared" si="335"/>
        <v>43800</v>
      </c>
      <c r="M4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09">
        <f t="shared" si="336"/>
        <v>1</v>
      </c>
      <c r="O4309">
        <f t="shared" si="337"/>
        <v>0</v>
      </c>
      <c r="P4309">
        <f t="shared" si="338"/>
        <v>0</v>
      </c>
      <c r="Q4309" s="19">
        <f t="shared" si="339"/>
        <v>0</v>
      </c>
    </row>
    <row r="4310" spans="1:17" x14ac:dyDescent="0.25">
      <c r="A4310" t="s">
        <v>8370</v>
      </c>
      <c r="B4310" s="16">
        <v>43826.598043981481</v>
      </c>
      <c r="C4310" t="s">
        <v>8371</v>
      </c>
      <c r="D4310" t="s">
        <v>34</v>
      </c>
      <c r="E4310" t="s">
        <v>84</v>
      </c>
      <c r="F4310" s="19">
        <v>56</v>
      </c>
      <c r="G4310" t="s">
        <v>51</v>
      </c>
      <c r="H4310" t="s">
        <v>85</v>
      </c>
      <c r="I4310" s="16">
        <v>43780.683321759258</v>
      </c>
      <c r="K4310">
        <v>125</v>
      </c>
      <c r="L4310" s="16">
        <f t="shared" si="335"/>
        <v>43800</v>
      </c>
      <c r="M4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0">
        <f t="shared" si="336"/>
        <v>1</v>
      </c>
      <c r="O4310">
        <f t="shared" si="337"/>
        <v>2</v>
      </c>
      <c r="P4310">
        <f t="shared" si="338"/>
        <v>2</v>
      </c>
      <c r="Q4310" s="19">
        <f t="shared" si="339"/>
        <v>2</v>
      </c>
    </row>
    <row r="4311" spans="1:17" x14ac:dyDescent="0.25">
      <c r="A4311" t="s">
        <v>8372</v>
      </c>
      <c r="B4311" s="16">
        <v>43826.684606481482</v>
      </c>
      <c r="C4311" t="s">
        <v>8373</v>
      </c>
      <c r="D4311" t="s">
        <v>83</v>
      </c>
      <c r="E4311" t="s">
        <v>84</v>
      </c>
      <c r="F4311" s="19">
        <v>56</v>
      </c>
      <c r="G4311" t="s">
        <v>52</v>
      </c>
      <c r="H4311" t="s">
        <v>85</v>
      </c>
      <c r="I4311" s="16">
        <v>43647.600428240738</v>
      </c>
      <c r="K4311">
        <v>125</v>
      </c>
      <c r="L4311" s="16">
        <f t="shared" si="335"/>
        <v>43800</v>
      </c>
      <c r="M4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1">
        <f t="shared" si="336"/>
        <v>1</v>
      </c>
      <c r="O4311">
        <f t="shared" si="337"/>
        <v>6</v>
      </c>
      <c r="P4311">
        <f t="shared" si="338"/>
        <v>6</v>
      </c>
      <c r="Q4311" s="19">
        <f t="shared" si="339"/>
        <v>6</v>
      </c>
    </row>
    <row r="4312" spans="1:17" x14ac:dyDescent="0.25">
      <c r="A4312" t="s">
        <v>8374</v>
      </c>
      <c r="B4312" s="16">
        <v>43828.669236111113</v>
      </c>
      <c r="C4312" t="s">
        <v>8305</v>
      </c>
      <c r="D4312" t="s">
        <v>34</v>
      </c>
      <c r="E4312" t="s">
        <v>84</v>
      </c>
      <c r="F4312" s="19">
        <v>56</v>
      </c>
      <c r="G4312" t="s">
        <v>51</v>
      </c>
      <c r="H4312" t="s">
        <v>85</v>
      </c>
      <c r="I4312" s="16">
        <v>43796.320879629631</v>
      </c>
      <c r="K4312">
        <v>125</v>
      </c>
      <c r="L4312" s="16">
        <f t="shared" si="335"/>
        <v>43800</v>
      </c>
      <c r="M4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2">
        <f t="shared" si="336"/>
        <v>1</v>
      </c>
      <c r="O4312">
        <f t="shared" si="337"/>
        <v>1</v>
      </c>
      <c r="P4312">
        <f t="shared" si="338"/>
        <v>1</v>
      </c>
      <c r="Q4312" s="19">
        <f t="shared" si="339"/>
        <v>1</v>
      </c>
    </row>
    <row r="4313" spans="1:17" x14ac:dyDescent="0.25">
      <c r="A4313" t="s">
        <v>8375</v>
      </c>
      <c r="B4313" s="16">
        <v>43828.748252314814</v>
      </c>
      <c r="C4313" t="s">
        <v>8299</v>
      </c>
      <c r="D4313" t="s">
        <v>83</v>
      </c>
      <c r="E4313" t="s">
        <v>84</v>
      </c>
      <c r="F4313" s="19">
        <v>56</v>
      </c>
      <c r="G4313" t="s">
        <v>51</v>
      </c>
      <c r="H4313" t="s">
        <v>85</v>
      </c>
      <c r="I4313" s="16">
        <v>43790.580717592595</v>
      </c>
      <c r="K4313">
        <v>125</v>
      </c>
      <c r="L4313" s="16">
        <f t="shared" si="335"/>
        <v>43800</v>
      </c>
      <c r="M4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3">
        <f t="shared" si="336"/>
        <v>1</v>
      </c>
      <c r="O4313">
        <f t="shared" si="337"/>
        <v>1</v>
      </c>
      <c r="P4313">
        <f t="shared" si="338"/>
        <v>1</v>
      </c>
      <c r="Q4313" s="19">
        <f t="shared" si="339"/>
        <v>1</v>
      </c>
    </row>
    <row r="4314" spans="1:17" x14ac:dyDescent="0.25">
      <c r="A4314" t="s">
        <v>8376</v>
      </c>
      <c r="B4314" s="16">
        <v>43828.753055555557</v>
      </c>
      <c r="C4314" t="s">
        <v>8377</v>
      </c>
      <c r="D4314" t="s">
        <v>34</v>
      </c>
      <c r="E4314" t="s">
        <v>84</v>
      </c>
      <c r="F4314" s="19">
        <v>56</v>
      </c>
      <c r="G4314" t="s">
        <v>52</v>
      </c>
      <c r="H4314" t="s">
        <v>85</v>
      </c>
      <c r="I4314" s="16">
        <v>43405.392939814818</v>
      </c>
      <c r="K4314">
        <v>125</v>
      </c>
      <c r="L4314" s="16">
        <f t="shared" si="335"/>
        <v>43800</v>
      </c>
      <c r="M4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4">
        <f t="shared" si="336"/>
        <v>1</v>
      </c>
      <c r="O4314">
        <f t="shared" si="337"/>
        <v>14</v>
      </c>
      <c r="P4314">
        <f t="shared" si="338"/>
        <v>14</v>
      </c>
      <c r="Q4314" s="19">
        <f t="shared" si="339"/>
        <v>14</v>
      </c>
    </row>
    <row r="4315" spans="1:17" x14ac:dyDescent="0.25">
      <c r="A4315" t="s">
        <v>8378</v>
      </c>
      <c r="B4315" s="16">
        <v>43829.497812499998</v>
      </c>
      <c r="C4315" t="s">
        <v>8379</v>
      </c>
      <c r="D4315" t="s">
        <v>83</v>
      </c>
      <c r="E4315" t="s">
        <v>90</v>
      </c>
      <c r="F4315" s="19">
        <v>56</v>
      </c>
      <c r="G4315" t="s">
        <v>52</v>
      </c>
      <c r="H4315" t="s">
        <v>85</v>
      </c>
      <c r="I4315" s="16">
        <v>43829.500787037039</v>
      </c>
      <c r="K4315">
        <v>125</v>
      </c>
      <c r="L4315" s="16">
        <f t="shared" si="335"/>
        <v>43800</v>
      </c>
      <c r="M4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5">
        <f t="shared" si="336"/>
        <v>1</v>
      </c>
      <c r="O4315">
        <f t="shared" si="337"/>
        <v>0</v>
      </c>
      <c r="P4315">
        <f t="shared" si="338"/>
        <v>0</v>
      </c>
      <c r="Q4315" s="19">
        <f t="shared" si="339"/>
        <v>0</v>
      </c>
    </row>
    <row r="4316" spans="1:17" x14ac:dyDescent="0.25">
      <c r="A4316" t="s">
        <v>8380</v>
      </c>
      <c r="B4316" s="16">
        <v>43830.61146990741</v>
      </c>
      <c r="C4316" t="s">
        <v>8381</v>
      </c>
      <c r="D4316" t="s">
        <v>83</v>
      </c>
      <c r="E4316" t="s">
        <v>84</v>
      </c>
      <c r="F4316" s="19">
        <v>56</v>
      </c>
      <c r="G4316" t="s">
        <v>51</v>
      </c>
      <c r="H4316" t="s">
        <v>85</v>
      </c>
      <c r="I4316" s="16">
        <v>43544.525983796295</v>
      </c>
      <c r="K4316">
        <v>125</v>
      </c>
      <c r="L4316" s="16">
        <f t="shared" si="335"/>
        <v>43800</v>
      </c>
      <c r="M4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6">
        <f t="shared" si="336"/>
        <v>1</v>
      </c>
      <c r="O4316">
        <f t="shared" si="337"/>
        <v>10</v>
      </c>
      <c r="P4316">
        <f t="shared" si="338"/>
        <v>10</v>
      </c>
      <c r="Q4316" s="19">
        <f t="shared" si="339"/>
        <v>10</v>
      </c>
    </row>
    <row r="4317" spans="1:17" x14ac:dyDescent="0.25">
      <c r="A4317" t="s">
        <v>8382</v>
      </c>
      <c r="B4317" s="16">
        <v>43830.724791666667</v>
      </c>
      <c r="C4317" t="s">
        <v>8383</v>
      </c>
      <c r="D4317" t="s">
        <v>83</v>
      </c>
      <c r="E4317" t="s">
        <v>84</v>
      </c>
      <c r="F4317" s="19">
        <v>56</v>
      </c>
      <c r="G4317" t="s">
        <v>52</v>
      </c>
      <c r="H4317" t="s">
        <v>85</v>
      </c>
      <c r="I4317" s="16">
        <v>43684.583090277774</v>
      </c>
      <c r="K4317">
        <v>125</v>
      </c>
      <c r="L4317" s="16">
        <f t="shared" si="335"/>
        <v>43800</v>
      </c>
      <c r="M4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7">
        <f t="shared" si="336"/>
        <v>1</v>
      </c>
      <c r="O4317">
        <f t="shared" si="337"/>
        <v>5</v>
      </c>
      <c r="P4317">
        <f t="shared" si="338"/>
        <v>5</v>
      </c>
      <c r="Q4317" s="19">
        <f t="shared" si="339"/>
        <v>5</v>
      </c>
    </row>
    <row r="4318" spans="1:17" x14ac:dyDescent="0.25">
      <c r="A4318" t="s">
        <v>8384</v>
      </c>
      <c r="B4318" s="16">
        <v>43831.320949074077</v>
      </c>
      <c r="C4318" t="s">
        <v>8385</v>
      </c>
      <c r="D4318" t="s">
        <v>83</v>
      </c>
      <c r="E4318" t="s">
        <v>90</v>
      </c>
      <c r="F4318" s="19">
        <v>56</v>
      </c>
      <c r="G4318" t="s">
        <v>51</v>
      </c>
      <c r="H4318" t="s">
        <v>85</v>
      </c>
      <c r="I4318" s="16">
        <v>43831.323692129627</v>
      </c>
      <c r="K4318">
        <v>125</v>
      </c>
      <c r="L4318" s="16">
        <f t="shared" si="335"/>
        <v>43831</v>
      </c>
      <c r="M4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8">
        <f t="shared" si="336"/>
        <v>1</v>
      </c>
      <c r="O4318">
        <f t="shared" si="337"/>
        <v>0</v>
      </c>
      <c r="P4318">
        <f t="shared" si="338"/>
        <v>0</v>
      </c>
      <c r="Q4318" s="19">
        <f t="shared" si="339"/>
        <v>0</v>
      </c>
    </row>
    <row r="4319" spans="1:17" x14ac:dyDescent="0.25">
      <c r="A4319" t="s">
        <v>8386</v>
      </c>
      <c r="B4319" s="16">
        <v>43831.455601851849</v>
      </c>
      <c r="C4319" t="s">
        <v>8387</v>
      </c>
      <c r="D4319" t="s">
        <v>83</v>
      </c>
      <c r="E4319" t="s">
        <v>90</v>
      </c>
      <c r="F4319" s="19">
        <v>56</v>
      </c>
      <c r="G4319" t="s">
        <v>51</v>
      </c>
      <c r="H4319" t="s">
        <v>85</v>
      </c>
      <c r="I4319" s="16">
        <v>43831.458379629628</v>
      </c>
      <c r="K4319">
        <v>125</v>
      </c>
      <c r="L4319" s="16">
        <f t="shared" si="335"/>
        <v>43831</v>
      </c>
      <c r="M4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19">
        <f t="shared" si="336"/>
        <v>1</v>
      </c>
      <c r="O4319">
        <f t="shared" si="337"/>
        <v>0</v>
      </c>
      <c r="P4319">
        <f t="shared" si="338"/>
        <v>0</v>
      </c>
      <c r="Q4319" s="19">
        <f t="shared" si="339"/>
        <v>0</v>
      </c>
    </row>
    <row r="4320" spans="1:17" x14ac:dyDescent="0.25">
      <c r="A4320" t="s">
        <v>8388</v>
      </c>
      <c r="B4320" s="16">
        <v>43831.567164351851</v>
      </c>
      <c r="C4320" t="s">
        <v>8389</v>
      </c>
      <c r="D4320" t="s">
        <v>83</v>
      </c>
      <c r="E4320" t="s">
        <v>90</v>
      </c>
      <c r="F4320" s="19">
        <v>56</v>
      </c>
      <c r="G4320" t="s">
        <v>52</v>
      </c>
      <c r="H4320" t="s">
        <v>85</v>
      </c>
      <c r="I4320" s="16">
        <v>43831.569641203707</v>
      </c>
      <c r="K4320">
        <v>125</v>
      </c>
      <c r="L4320" s="16">
        <f t="shared" si="335"/>
        <v>43831</v>
      </c>
      <c r="M4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0">
        <f t="shared" si="336"/>
        <v>1</v>
      </c>
      <c r="O4320">
        <f t="shared" si="337"/>
        <v>0</v>
      </c>
      <c r="P4320">
        <f t="shared" si="338"/>
        <v>0</v>
      </c>
      <c r="Q4320" s="19">
        <f t="shared" si="339"/>
        <v>0</v>
      </c>
    </row>
    <row r="4321" spans="1:17" x14ac:dyDescent="0.25">
      <c r="A4321" t="s">
        <v>8390</v>
      </c>
      <c r="B4321" s="16">
        <v>43832.403935185182</v>
      </c>
      <c r="C4321" t="s">
        <v>8391</v>
      </c>
      <c r="D4321" t="s">
        <v>83</v>
      </c>
      <c r="E4321" t="s">
        <v>90</v>
      </c>
      <c r="F4321" s="19">
        <v>56</v>
      </c>
      <c r="G4321" t="s">
        <v>52</v>
      </c>
      <c r="H4321" t="s">
        <v>85</v>
      </c>
      <c r="I4321" s="16">
        <v>43832.406747685185</v>
      </c>
      <c r="K4321">
        <v>125</v>
      </c>
      <c r="L4321" s="16">
        <f t="shared" si="335"/>
        <v>43831</v>
      </c>
      <c r="M4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1">
        <f t="shared" si="336"/>
        <v>1</v>
      </c>
      <c r="O4321">
        <f t="shared" si="337"/>
        <v>0</v>
      </c>
      <c r="P4321">
        <f t="shared" si="338"/>
        <v>0</v>
      </c>
      <c r="Q4321" s="19">
        <f t="shared" si="339"/>
        <v>0</v>
      </c>
    </row>
    <row r="4322" spans="1:17" x14ac:dyDescent="0.25">
      <c r="A4322" t="s">
        <v>8392</v>
      </c>
      <c r="B4322" s="16">
        <v>43832.422118055554</v>
      </c>
      <c r="C4322" t="s">
        <v>8393</v>
      </c>
      <c r="D4322" t="s">
        <v>83</v>
      </c>
      <c r="E4322" t="s">
        <v>90</v>
      </c>
      <c r="F4322" s="19">
        <v>56</v>
      </c>
      <c r="G4322" t="s">
        <v>52</v>
      </c>
      <c r="H4322" t="s">
        <v>85</v>
      </c>
      <c r="I4322" s="16">
        <v>43832.425092592595</v>
      </c>
      <c r="K4322">
        <v>125</v>
      </c>
      <c r="L4322" s="16">
        <f t="shared" si="335"/>
        <v>43831</v>
      </c>
      <c r="M4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2">
        <f t="shared" si="336"/>
        <v>1</v>
      </c>
      <c r="O4322">
        <f t="shared" si="337"/>
        <v>0</v>
      </c>
      <c r="P4322">
        <f t="shared" si="338"/>
        <v>0</v>
      </c>
      <c r="Q4322" s="19">
        <f t="shared" si="339"/>
        <v>0</v>
      </c>
    </row>
    <row r="4323" spans="1:17" x14ac:dyDescent="0.25">
      <c r="A4323" t="s">
        <v>8394</v>
      </c>
      <c r="B4323" s="16">
        <v>43832.563159722224</v>
      </c>
      <c r="C4323" t="s">
        <v>8395</v>
      </c>
      <c r="D4323" t="s">
        <v>34</v>
      </c>
      <c r="E4323" t="s">
        <v>84</v>
      </c>
      <c r="F4323" s="19">
        <v>56</v>
      </c>
      <c r="G4323" t="s">
        <v>52</v>
      </c>
      <c r="H4323" t="s">
        <v>85</v>
      </c>
      <c r="I4323" s="16">
        <v>43685.371354166666</v>
      </c>
      <c r="K4323">
        <v>125</v>
      </c>
      <c r="L4323" s="16">
        <f t="shared" si="335"/>
        <v>43831</v>
      </c>
      <c r="M4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3">
        <f t="shared" si="336"/>
        <v>1</v>
      </c>
      <c r="O4323">
        <f t="shared" si="337"/>
        <v>5</v>
      </c>
      <c r="P4323">
        <f t="shared" si="338"/>
        <v>5</v>
      </c>
      <c r="Q4323" s="19">
        <f t="shared" si="339"/>
        <v>5</v>
      </c>
    </row>
    <row r="4324" spans="1:17" x14ac:dyDescent="0.25">
      <c r="A4324" t="s">
        <v>8396</v>
      </c>
      <c r="B4324" s="16">
        <v>43832.666643518518</v>
      </c>
      <c r="C4324" t="s">
        <v>8397</v>
      </c>
      <c r="D4324" t="s">
        <v>83</v>
      </c>
      <c r="E4324" t="s">
        <v>90</v>
      </c>
      <c r="F4324" s="19">
        <v>56</v>
      </c>
      <c r="G4324" t="s">
        <v>52</v>
      </c>
      <c r="H4324" t="s">
        <v>85</v>
      </c>
      <c r="I4324" s="16">
        <v>43832.668842592589</v>
      </c>
      <c r="K4324">
        <v>125</v>
      </c>
      <c r="L4324" s="16">
        <f t="shared" si="335"/>
        <v>43831</v>
      </c>
      <c r="M4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4">
        <f t="shared" si="336"/>
        <v>1</v>
      </c>
      <c r="O4324">
        <f t="shared" si="337"/>
        <v>0</v>
      </c>
      <c r="P4324">
        <f t="shared" si="338"/>
        <v>0</v>
      </c>
      <c r="Q4324" s="19">
        <f t="shared" si="339"/>
        <v>0</v>
      </c>
    </row>
    <row r="4325" spans="1:17" x14ac:dyDescent="0.25">
      <c r="A4325" t="s">
        <v>8398</v>
      </c>
      <c r="B4325" s="16">
        <v>43832.674270833333</v>
      </c>
      <c r="C4325" t="s">
        <v>8399</v>
      </c>
      <c r="D4325" t="s">
        <v>34</v>
      </c>
      <c r="E4325" t="s">
        <v>84</v>
      </c>
      <c r="F4325" s="19">
        <v>56</v>
      </c>
      <c r="G4325" t="s">
        <v>51</v>
      </c>
      <c r="H4325" t="s">
        <v>85</v>
      </c>
      <c r="I4325" s="16">
        <v>43658.480833333335</v>
      </c>
      <c r="K4325">
        <v>125</v>
      </c>
      <c r="L4325" s="16">
        <f t="shared" si="335"/>
        <v>43831</v>
      </c>
      <c r="M4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5">
        <f t="shared" si="336"/>
        <v>1</v>
      </c>
      <c r="O4325">
        <f t="shared" si="337"/>
        <v>6</v>
      </c>
      <c r="P4325">
        <f t="shared" si="338"/>
        <v>6</v>
      </c>
      <c r="Q4325" s="19">
        <f t="shared" si="339"/>
        <v>6</v>
      </c>
    </row>
    <row r="4326" spans="1:17" x14ac:dyDescent="0.25">
      <c r="A4326" t="s">
        <v>8400</v>
      </c>
      <c r="B4326" s="16">
        <v>43833.362118055556</v>
      </c>
      <c r="C4326" t="s">
        <v>8401</v>
      </c>
      <c r="D4326" t="s">
        <v>83</v>
      </c>
      <c r="E4326" t="s">
        <v>84</v>
      </c>
      <c r="F4326" s="19">
        <v>56</v>
      </c>
      <c r="G4326" t="s">
        <v>52</v>
      </c>
      <c r="H4326" t="s">
        <v>85</v>
      </c>
      <c r="I4326" s="16">
        <v>43812.497858796298</v>
      </c>
      <c r="K4326">
        <v>125</v>
      </c>
      <c r="L4326" s="16">
        <f t="shared" si="335"/>
        <v>43831</v>
      </c>
      <c r="M4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6">
        <f t="shared" si="336"/>
        <v>1</v>
      </c>
      <c r="O4326">
        <f t="shared" si="337"/>
        <v>1</v>
      </c>
      <c r="P4326">
        <f t="shared" si="338"/>
        <v>1</v>
      </c>
      <c r="Q4326" s="19">
        <f t="shared" si="339"/>
        <v>1</v>
      </c>
    </row>
    <row r="4327" spans="1:17" x14ac:dyDescent="0.25">
      <c r="A4327" t="s">
        <v>8402</v>
      </c>
      <c r="B4327" s="16">
        <v>43834.509456018517</v>
      </c>
      <c r="C4327" t="s">
        <v>8403</v>
      </c>
      <c r="D4327" t="s">
        <v>83</v>
      </c>
      <c r="E4327" t="s">
        <v>90</v>
      </c>
      <c r="F4327" s="19">
        <v>56</v>
      </c>
      <c r="G4327" t="s">
        <v>51</v>
      </c>
      <c r="H4327" t="s">
        <v>85</v>
      </c>
      <c r="I4327" s="16">
        <v>43834.510995370372</v>
      </c>
      <c r="K4327">
        <v>125</v>
      </c>
      <c r="L4327" s="16">
        <f t="shared" si="335"/>
        <v>43831</v>
      </c>
      <c r="M4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7">
        <f t="shared" si="336"/>
        <v>1</v>
      </c>
      <c r="O4327">
        <f t="shared" si="337"/>
        <v>0</v>
      </c>
      <c r="P4327">
        <f t="shared" si="338"/>
        <v>0</v>
      </c>
      <c r="Q4327" s="19">
        <f t="shared" si="339"/>
        <v>0</v>
      </c>
    </row>
    <row r="4328" spans="1:17" x14ac:dyDescent="0.25">
      <c r="A4328" t="s">
        <v>8404</v>
      </c>
      <c r="B4328" s="16">
        <v>43834.526898148149</v>
      </c>
      <c r="C4328" t="s">
        <v>8405</v>
      </c>
      <c r="D4328" t="s">
        <v>83</v>
      </c>
      <c r="E4328" t="s">
        <v>90</v>
      </c>
      <c r="F4328" s="19">
        <v>56</v>
      </c>
      <c r="G4328" t="s">
        <v>51</v>
      </c>
      <c r="H4328" t="s">
        <v>85</v>
      </c>
      <c r="I4328" s="16">
        <v>43834.529074074075</v>
      </c>
      <c r="K4328">
        <v>125</v>
      </c>
      <c r="L4328" s="16">
        <f t="shared" si="335"/>
        <v>43831</v>
      </c>
      <c r="M4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8">
        <f t="shared" si="336"/>
        <v>1</v>
      </c>
      <c r="O4328">
        <f t="shared" si="337"/>
        <v>0</v>
      </c>
      <c r="P4328">
        <f t="shared" si="338"/>
        <v>0</v>
      </c>
      <c r="Q4328" s="19">
        <f t="shared" si="339"/>
        <v>0</v>
      </c>
    </row>
    <row r="4329" spans="1:17" x14ac:dyDescent="0.25">
      <c r="A4329" t="s">
        <v>8406</v>
      </c>
      <c r="B4329" s="16">
        <v>43834.536145833335</v>
      </c>
      <c r="C4329" t="s">
        <v>8407</v>
      </c>
      <c r="D4329" t="s">
        <v>83</v>
      </c>
      <c r="E4329" t="s">
        <v>84</v>
      </c>
      <c r="F4329" s="19">
        <v>56</v>
      </c>
      <c r="G4329" t="s">
        <v>52</v>
      </c>
      <c r="H4329" t="s">
        <v>85</v>
      </c>
      <c r="I4329" s="16">
        <v>43706.63449074074</v>
      </c>
      <c r="K4329">
        <v>125</v>
      </c>
      <c r="L4329" s="16">
        <f t="shared" si="335"/>
        <v>43831</v>
      </c>
      <c r="M4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29">
        <f t="shared" si="336"/>
        <v>1</v>
      </c>
      <c r="O4329">
        <f t="shared" si="337"/>
        <v>4</v>
      </c>
      <c r="P4329">
        <f t="shared" si="338"/>
        <v>4</v>
      </c>
      <c r="Q4329" s="19">
        <f t="shared" si="339"/>
        <v>4</v>
      </c>
    </row>
    <row r="4330" spans="1:17" x14ac:dyDescent="0.25">
      <c r="A4330" t="s">
        <v>8408</v>
      </c>
      <c r="B4330" s="16">
        <v>43834.606886574074</v>
      </c>
      <c r="C4330" t="s">
        <v>8409</v>
      </c>
      <c r="D4330" t="s">
        <v>83</v>
      </c>
      <c r="E4330" t="s">
        <v>90</v>
      </c>
      <c r="F4330" s="19">
        <v>56</v>
      </c>
      <c r="G4330" t="s">
        <v>52</v>
      </c>
      <c r="H4330" t="s">
        <v>85</v>
      </c>
      <c r="I4330" s="16">
        <v>43834.610219907408</v>
      </c>
      <c r="K4330">
        <v>125</v>
      </c>
      <c r="L4330" s="16">
        <f t="shared" si="335"/>
        <v>43831</v>
      </c>
      <c r="M4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0">
        <f t="shared" si="336"/>
        <v>1</v>
      </c>
      <c r="O4330">
        <f t="shared" si="337"/>
        <v>0</v>
      </c>
      <c r="P4330">
        <f t="shared" si="338"/>
        <v>0</v>
      </c>
      <c r="Q4330" s="19">
        <f t="shared" si="339"/>
        <v>0</v>
      </c>
    </row>
    <row r="4331" spans="1:17" x14ac:dyDescent="0.25">
      <c r="A4331" t="s">
        <v>8410</v>
      </c>
      <c r="B4331" s="16">
        <v>43834.625185185185</v>
      </c>
      <c r="C4331" t="s">
        <v>8411</v>
      </c>
      <c r="D4331" t="s">
        <v>83</v>
      </c>
      <c r="E4331" t="s">
        <v>84</v>
      </c>
      <c r="F4331" s="19">
        <v>56</v>
      </c>
      <c r="G4331" t="s">
        <v>51</v>
      </c>
      <c r="H4331" t="s">
        <v>85</v>
      </c>
      <c r="I4331" s="16">
        <v>43761.538703703707</v>
      </c>
      <c r="K4331">
        <v>125</v>
      </c>
      <c r="L4331" s="16">
        <f t="shared" si="335"/>
        <v>43831</v>
      </c>
      <c r="M4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1">
        <f t="shared" si="336"/>
        <v>1</v>
      </c>
      <c r="O4331">
        <f t="shared" si="337"/>
        <v>2</v>
      </c>
      <c r="P4331">
        <f t="shared" si="338"/>
        <v>2</v>
      </c>
      <c r="Q4331" s="19">
        <f t="shared" si="339"/>
        <v>2</v>
      </c>
    </row>
    <row r="4332" spans="1:17" x14ac:dyDescent="0.25">
      <c r="A4332" t="s">
        <v>8412</v>
      </c>
      <c r="B4332" s="16">
        <v>43834.745810185188</v>
      </c>
      <c r="C4332" t="s">
        <v>8413</v>
      </c>
      <c r="D4332" t="s">
        <v>83</v>
      </c>
      <c r="E4332" t="s">
        <v>84</v>
      </c>
      <c r="F4332" s="19">
        <v>56</v>
      </c>
      <c r="G4332" t="s">
        <v>51</v>
      </c>
      <c r="H4332" t="s">
        <v>85</v>
      </c>
      <c r="I4332" s="16">
        <v>43680.539953703701</v>
      </c>
      <c r="K4332">
        <v>125</v>
      </c>
      <c r="L4332" s="16">
        <f t="shared" si="335"/>
        <v>43831</v>
      </c>
      <c r="M4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2">
        <f t="shared" si="336"/>
        <v>1</v>
      </c>
      <c r="O4332">
        <f t="shared" si="337"/>
        <v>5</v>
      </c>
      <c r="P4332">
        <f t="shared" si="338"/>
        <v>5</v>
      </c>
      <c r="Q4332" s="19">
        <f t="shared" si="339"/>
        <v>5</v>
      </c>
    </row>
    <row r="4333" spans="1:17" x14ac:dyDescent="0.25">
      <c r="A4333" t="s">
        <v>8414</v>
      </c>
      <c r="B4333" s="16">
        <v>43835.480868055558</v>
      </c>
      <c r="C4333" t="s">
        <v>8415</v>
      </c>
      <c r="D4333" t="s">
        <v>83</v>
      </c>
      <c r="E4333" t="s">
        <v>84</v>
      </c>
      <c r="F4333" s="19">
        <v>56</v>
      </c>
      <c r="G4333" t="s">
        <v>52</v>
      </c>
      <c r="H4333" t="s">
        <v>85</v>
      </c>
      <c r="I4333" s="16">
        <v>43545.5934375</v>
      </c>
      <c r="K4333">
        <v>125</v>
      </c>
      <c r="L4333" s="16">
        <f t="shared" si="335"/>
        <v>43831</v>
      </c>
      <c r="M4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3">
        <f t="shared" si="336"/>
        <v>1</v>
      </c>
      <c r="O4333">
        <f t="shared" si="337"/>
        <v>10</v>
      </c>
      <c r="P4333">
        <f t="shared" si="338"/>
        <v>10</v>
      </c>
      <c r="Q4333" s="19">
        <f t="shared" si="339"/>
        <v>10</v>
      </c>
    </row>
    <row r="4334" spans="1:17" x14ac:dyDescent="0.25">
      <c r="A4334" t="s">
        <v>8416</v>
      </c>
      <c r="B4334" s="16">
        <v>43835.693483796298</v>
      </c>
      <c r="C4334" t="s">
        <v>8417</v>
      </c>
      <c r="D4334" t="s">
        <v>83</v>
      </c>
      <c r="E4334" t="s">
        <v>84</v>
      </c>
      <c r="F4334" s="19">
        <v>56</v>
      </c>
      <c r="G4334" t="s">
        <v>51</v>
      </c>
      <c r="H4334" t="s">
        <v>85</v>
      </c>
      <c r="I4334" s="16">
        <v>43770.549768518518</v>
      </c>
      <c r="K4334">
        <v>125</v>
      </c>
      <c r="L4334" s="16">
        <f t="shared" si="335"/>
        <v>43831</v>
      </c>
      <c r="M4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4">
        <f t="shared" si="336"/>
        <v>1</v>
      </c>
      <c r="O4334">
        <f t="shared" si="337"/>
        <v>2</v>
      </c>
      <c r="P4334">
        <f t="shared" si="338"/>
        <v>2</v>
      </c>
      <c r="Q4334" s="19">
        <f t="shared" si="339"/>
        <v>2</v>
      </c>
    </row>
    <row r="4335" spans="1:17" x14ac:dyDescent="0.25">
      <c r="A4335" t="s">
        <v>8418</v>
      </c>
      <c r="B4335" s="16">
        <v>43836.401458333334</v>
      </c>
      <c r="C4335" t="s">
        <v>8419</v>
      </c>
      <c r="D4335" t="s">
        <v>83</v>
      </c>
      <c r="E4335" t="s">
        <v>90</v>
      </c>
      <c r="F4335" s="19">
        <v>56</v>
      </c>
      <c r="G4335" t="s">
        <v>51</v>
      </c>
      <c r="H4335" t="s">
        <v>85</v>
      </c>
      <c r="I4335" s="16">
        <v>43836.404606481483</v>
      </c>
      <c r="K4335">
        <v>125</v>
      </c>
      <c r="L4335" s="16">
        <f t="shared" si="335"/>
        <v>43831</v>
      </c>
      <c r="M4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5">
        <f t="shared" si="336"/>
        <v>1</v>
      </c>
      <c r="O4335">
        <f t="shared" si="337"/>
        <v>0</v>
      </c>
      <c r="P4335">
        <f t="shared" si="338"/>
        <v>0</v>
      </c>
      <c r="Q4335" s="19">
        <f t="shared" si="339"/>
        <v>0</v>
      </c>
    </row>
    <row r="4336" spans="1:17" x14ac:dyDescent="0.25">
      <c r="A4336" t="s">
        <v>8420</v>
      </c>
      <c r="B4336" s="16">
        <v>43836.430752314816</v>
      </c>
      <c r="C4336" t="s">
        <v>8421</v>
      </c>
      <c r="D4336" t="s">
        <v>83</v>
      </c>
      <c r="E4336" t="s">
        <v>90</v>
      </c>
      <c r="F4336" s="19">
        <v>56</v>
      </c>
      <c r="G4336" t="s">
        <v>52</v>
      </c>
      <c r="H4336" t="s">
        <v>85</v>
      </c>
      <c r="I4336" s="16">
        <v>43836.434305555558</v>
      </c>
      <c r="K4336">
        <v>125</v>
      </c>
      <c r="L4336" s="16">
        <f t="shared" si="335"/>
        <v>43831</v>
      </c>
      <c r="M4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6">
        <f t="shared" si="336"/>
        <v>1</v>
      </c>
      <c r="O4336">
        <f t="shared" si="337"/>
        <v>0</v>
      </c>
      <c r="P4336">
        <f t="shared" si="338"/>
        <v>0</v>
      </c>
      <c r="Q4336" s="19">
        <f t="shared" si="339"/>
        <v>0</v>
      </c>
    </row>
    <row r="4337" spans="1:17" x14ac:dyDescent="0.25">
      <c r="A4337" t="s">
        <v>8422</v>
      </c>
      <c r="B4337" s="16">
        <v>43836.586365740739</v>
      </c>
      <c r="C4337" t="s">
        <v>8423</v>
      </c>
      <c r="D4337" t="s">
        <v>83</v>
      </c>
      <c r="E4337" t="s">
        <v>90</v>
      </c>
      <c r="F4337" s="19">
        <v>56</v>
      </c>
      <c r="G4337" t="s">
        <v>52</v>
      </c>
      <c r="H4337" t="s">
        <v>85</v>
      </c>
      <c r="I4337" s="16">
        <v>43836.589953703704</v>
      </c>
      <c r="K4337">
        <v>125</v>
      </c>
      <c r="L4337" s="16">
        <f t="shared" si="335"/>
        <v>43831</v>
      </c>
      <c r="M4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7">
        <f t="shared" si="336"/>
        <v>1</v>
      </c>
      <c r="O4337">
        <f t="shared" si="337"/>
        <v>0</v>
      </c>
      <c r="P4337">
        <f t="shared" si="338"/>
        <v>0</v>
      </c>
      <c r="Q4337" s="19">
        <f t="shared" si="339"/>
        <v>0</v>
      </c>
    </row>
    <row r="4338" spans="1:17" x14ac:dyDescent="0.25">
      <c r="A4338" t="s">
        <v>8424</v>
      </c>
      <c r="B4338" s="16">
        <v>43839.435740740744</v>
      </c>
      <c r="C4338" t="s">
        <v>8425</v>
      </c>
      <c r="D4338" t="s">
        <v>83</v>
      </c>
      <c r="E4338" t="s">
        <v>84</v>
      </c>
      <c r="F4338" s="19">
        <v>56</v>
      </c>
      <c r="G4338" t="s">
        <v>51</v>
      </c>
      <c r="H4338" t="s">
        <v>85</v>
      </c>
      <c r="I4338" s="16">
        <v>43738.568645833337</v>
      </c>
      <c r="K4338">
        <v>125</v>
      </c>
      <c r="L4338" s="16">
        <f t="shared" si="335"/>
        <v>43831</v>
      </c>
      <c r="M4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8">
        <f t="shared" si="336"/>
        <v>1</v>
      </c>
      <c r="O4338">
        <f t="shared" si="337"/>
        <v>3</v>
      </c>
      <c r="P4338">
        <f t="shared" si="338"/>
        <v>3</v>
      </c>
      <c r="Q4338" s="19">
        <f t="shared" si="339"/>
        <v>3</v>
      </c>
    </row>
    <row r="4339" spans="1:17" x14ac:dyDescent="0.25">
      <c r="A4339" t="s">
        <v>8426</v>
      </c>
      <c r="B4339" s="16">
        <v>43839.552453703705</v>
      </c>
      <c r="C4339" t="s">
        <v>8427</v>
      </c>
      <c r="D4339" t="s">
        <v>83</v>
      </c>
      <c r="E4339" t="s">
        <v>90</v>
      </c>
      <c r="F4339" s="19">
        <v>56</v>
      </c>
      <c r="G4339" t="s">
        <v>51</v>
      </c>
      <c r="H4339" t="s">
        <v>85</v>
      </c>
      <c r="I4339" s="16">
        <v>43839.554398148146</v>
      </c>
      <c r="K4339">
        <v>125</v>
      </c>
      <c r="L4339" s="16">
        <f t="shared" si="335"/>
        <v>43831</v>
      </c>
      <c r="M4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39">
        <f t="shared" si="336"/>
        <v>1</v>
      </c>
      <c r="O4339">
        <f t="shared" si="337"/>
        <v>0</v>
      </c>
      <c r="P4339">
        <f t="shared" si="338"/>
        <v>0</v>
      </c>
      <c r="Q4339" s="19">
        <f t="shared" si="339"/>
        <v>0</v>
      </c>
    </row>
    <row r="4340" spans="1:17" x14ac:dyDescent="0.25">
      <c r="A4340" t="s">
        <v>8428</v>
      </c>
      <c r="B4340" s="16">
        <v>43839.721620370372</v>
      </c>
      <c r="C4340" t="s">
        <v>8429</v>
      </c>
      <c r="D4340" t="s">
        <v>83</v>
      </c>
      <c r="E4340" t="s">
        <v>84</v>
      </c>
      <c r="F4340" s="19">
        <v>56</v>
      </c>
      <c r="G4340" t="s">
        <v>51</v>
      </c>
      <c r="H4340" t="s">
        <v>85</v>
      </c>
      <c r="I4340" s="16">
        <v>43593.625891203701</v>
      </c>
      <c r="K4340">
        <v>125</v>
      </c>
      <c r="L4340" s="16">
        <f t="shared" si="335"/>
        <v>43831</v>
      </c>
      <c r="M4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0">
        <f t="shared" si="336"/>
        <v>1</v>
      </c>
      <c r="O4340">
        <f t="shared" si="337"/>
        <v>8</v>
      </c>
      <c r="P4340">
        <f t="shared" si="338"/>
        <v>8</v>
      </c>
      <c r="Q4340" s="19">
        <f t="shared" si="339"/>
        <v>8</v>
      </c>
    </row>
    <row r="4341" spans="1:17" x14ac:dyDescent="0.25">
      <c r="A4341" t="s">
        <v>8430</v>
      </c>
      <c r="B4341" s="16">
        <v>43840.432488425926</v>
      </c>
      <c r="C4341" t="s">
        <v>8431</v>
      </c>
      <c r="D4341" t="s">
        <v>83</v>
      </c>
      <c r="E4341" t="s">
        <v>90</v>
      </c>
      <c r="F4341" s="19">
        <v>56</v>
      </c>
      <c r="G4341" t="s">
        <v>51</v>
      </c>
      <c r="H4341" t="s">
        <v>85</v>
      </c>
      <c r="I4341" s="16">
        <v>43840.434270833335</v>
      </c>
      <c r="K4341">
        <v>125</v>
      </c>
      <c r="L4341" s="16">
        <f t="shared" si="335"/>
        <v>43831</v>
      </c>
      <c r="M4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1">
        <f t="shared" si="336"/>
        <v>1</v>
      </c>
      <c r="O4341">
        <f t="shared" si="337"/>
        <v>0</v>
      </c>
      <c r="P4341">
        <f t="shared" si="338"/>
        <v>0</v>
      </c>
      <c r="Q4341" s="19">
        <f t="shared" si="339"/>
        <v>0</v>
      </c>
    </row>
    <row r="4342" spans="1:17" x14ac:dyDescent="0.25">
      <c r="A4342" t="s">
        <v>8432</v>
      </c>
      <c r="B4342" s="16">
        <v>43842.592222222222</v>
      </c>
      <c r="C4342" t="s">
        <v>8433</v>
      </c>
      <c r="D4342" t="s">
        <v>83</v>
      </c>
      <c r="E4342" t="s">
        <v>84</v>
      </c>
      <c r="F4342" s="19">
        <v>56</v>
      </c>
      <c r="G4342" t="s">
        <v>52</v>
      </c>
      <c r="H4342" t="s">
        <v>85</v>
      </c>
      <c r="I4342" s="16">
        <v>43722.564768518518</v>
      </c>
      <c r="K4342">
        <v>125</v>
      </c>
      <c r="L4342" s="16">
        <f t="shared" si="335"/>
        <v>43831</v>
      </c>
      <c r="M4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2">
        <f t="shared" si="336"/>
        <v>1</v>
      </c>
      <c r="O4342">
        <f t="shared" si="337"/>
        <v>4</v>
      </c>
      <c r="P4342">
        <f t="shared" si="338"/>
        <v>4</v>
      </c>
      <c r="Q4342" s="19">
        <f t="shared" si="339"/>
        <v>4</v>
      </c>
    </row>
    <row r="4343" spans="1:17" x14ac:dyDescent="0.25">
      <c r="A4343" t="s">
        <v>8434</v>
      </c>
      <c r="B4343" s="16">
        <v>43843.505266203705</v>
      </c>
      <c r="C4343" t="s">
        <v>8435</v>
      </c>
      <c r="D4343" t="s">
        <v>83</v>
      </c>
      <c r="E4343" t="s">
        <v>90</v>
      </c>
      <c r="F4343" s="19">
        <v>56</v>
      </c>
      <c r="G4343" t="s">
        <v>51</v>
      </c>
      <c r="H4343" t="s">
        <v>85</v>
      </c>
      <c r="I4343" s="16">
        <v>43843.509085648147</v>
      </c>
      <c r="K4343">
        <v>125</v>
      </c>
      <c r="L4343" s="16">
        <f t="shared" si="335"/>
        <v>43831</v>
      </c>
      <c r="M4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3">
        <f t="shared" si="336"/>
        <v>1</v>
      </c>
      <c r="O4343">
        <f t="shared" si="337"/>
        <v>0</v>
      </c>
      <c r="P4343">
        <f t="shared" si="338"/>
        <v>0</v>
      </c>
      <c r="Q4343" s="19">
        <f t="shared" si="339"/>
        <v>0</v>
      </c>
    </row>
    <row r="4344" spans="1:17" x14ac:dyDescent="0.25">
      <c r="A4344" t="s">
        <v>8436</v>
      </c>
      <c r="B4344" s="16">
        <v>43843.508564814816</v>
      </c>
      <c r="C4344" t="s">
        <v>8437</v>
      </c>
      <c r="D4344" t="s">
        <v>83</v>
      </c>
      <c r="E4344" t="s">
        <v>90</v>
      </c>
      <c r="F4344" s="19">
        <v>56</v>
      </c>
      <c r="G4344" t="s">
        <v>52</v>
      </c>
      <c r="H4344" t="s">
        <v>85</v>
      </c>
      <c r="I4344" s="16">
        <v>43843.511284722219</v>
      </c>
      <c r="K4344">
        <v>125</v>
      </c>
      <c r="L4344" s="16">
        <f t="shared" si="335"/>
        <v>43831</v>
      </c>
      <c r="M4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4">
        <f t="shared" si="336"/>
        <v>1</v>
      </c>
      <c r="O4344">
        <f t="shared" si="337"/>
        <v>0</v>
      </c>
      <c r="P4344">
        <f t="shared" si="338"/>
        <v>0</v>
      </c>
      <c r="Q4344" s="19">
        <f t="shared" si="339"/>
        <v>0</v>
      </c>
    </row>
    <row r="4345" spans="1:17" x14ac:dyDescent="0.25">
      <c r="A4345" t="s">
        <v>8438</v>
      </c>
      <c r="B4345" s="16">
        <v>43844.47996527778</v>
      </c>
      <c r="C4345" t="s">
        <v>8387</v>
      </c>
      <c r="D4345" t="s">
        <v>83</v>
      </c>
      <c r="E4345" t="s">
        <v>84</v>
      </c>
      <c r="F4345" s="19">
        <v>56</v>
      </c>
      <c r="G4345" t="s">
        <v>51</v>
      </c>
      <c r="H4345" t="s">
        <v>85</v>
      </c>
      <c r="I4345" s="16">
        <v>43831.458379629628</v>
      </c>
      <c r="K4345">
        <v>125</v>
      </c>
      <c r="L4345" s="16">
        <f t="shared" si="335"/>
        <v>43831</v>
      </c>
      <c r="M4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5">
        <f t="shared" si="336"/>
        <v>1</v>
      </c>
      <c r="O4345">
        <f t="shared" si="337"/>
        <v>0</v>
      </c>
      <c r="P4345">
        <f t="shared" si="338"/>
        <v>0</v>
      </c>
      <c r="Q4345" s="19">
        <f t="shared" si="339"/>
        <v>0</v>
      </c>
    </row>
    <row r="4346" spans="1:17" x14ac:dyDescent="0.25">
      <c r="A4346" t="s">
        <v>8439</v>
      </c>
      <c r="B4346" s="16">
        <v>43844.50576388889</v>
      </c>
      <c r="C4346" t="s">
        <v>8440</v>
      </c>
      <c r="D4346" t="s">
        <v>83</v>
      </c>
      <c r="E4346" t="s">
        <v>90</v>
      </c>
      <c r="F4346" s="19">
        <v>56</v>
      </c>
      <c r="G4346" t="s">
        <v>52</v>
      </c>
      <c r="H4346" t="s">
        <v>85</v>
      </c>
      <c r="I4346" s="16">
        <v>43844.508159722223</v>
      </c>
      <c r="K4346">
        <v>125</v>
      </c>
      <c r="L4346" s="16">
        <f t="shared" si="335"/>
        <v>43831</v>
      </c>
      <c r="M4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6">
        <f t="shared" si="336"/>
        <v>1</v>
      </c>
      <c r="O4346">
        <f t="shared" si="337"/>
        <v>0</v>
      </c>
      <c r="P4346">
        <f t="shared" si="338"/>
        <v>0</v>
      </c>
      <c r="Q4346" s="19">
        <f t="shared" si="339"/>
        <v>0</v>
      </c>
    </row>
    <row r="4347" spans="1:17" x14ac:dyDescent="0.25">
      <c r="A4347" t="s">
        <v>8441</v>
      </c>
      <c r="B4347" s="16">
        <v>43845.482199074075</v>
      </c>
      <c r="C4347" t="s">
        <v>8442</v>
      </c>
      <c r="D4347" t="s">
        <v>83</v>
      </c>
      <c r="E4347" t="s">
        <v>90</v>
      </c>
      <c r="F4347" s="19">
        <v>56</v>
      </c>
      <c r="G4347" t="s">
        <v>52</v>
      </c>
      <c r="H4347" t="s">
        <v>85</v>
      </c>
      <c r="I4347" s="16">
        <v>43845.485636574071</v>
      </c>
      <c r="K4347">
        <v>125</v>
      </c>
      <c r="L4347" s="16">
        <f t="shared" si="335"/>
        <v>43831</v>
      </c>
      <c r="M4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7">
        <f t="shared" si="336"/>
        <v>1</v>
      </c>
      <c r="O4347">
        <f t="shared" si="337"/>
        <v>0</v>
      </c>
      <c r="P4347">
        <f t="shared" si="338"/>
        <v>0</v>
      </c>
      <c r="Q4347" s="19">
        <f t="shared" si="339"/>
        <v>0</v>
      </c>
    </row>
    <row r="4348" spans="1:17" x14ac:dyDescent="0.25">
      <c r="A4348" t="s">
        <v>8443</v>
      </c>
      <c r="B4348" s="16">
        <v>43845.593981481485</v>
      </c>
      <c r="C4348" t="s">
        <v>8444</v>
      </c>
      <c r="D4348" t="s">
        <v>83</v>
      </c>
      <c r="E4348" t="s">
        <v>84</v>
      </c>
      <c r="F4348" s="19">
        <v>56</v>
      </c>
      <c r="G4348" t="s">
        <v>52</v>
      </c>
      <c r="H4348" t="s">
        <v>85</v>
      </c>
      <c r="I4348" s="16">
        <v>43764.353310185186</v>
      </c>
      <c r="K4348">
        <v>125</v>
      </c>
      <c r="L4348" s="16">
        <f t="shared" si="335"/>
        <v>43831</v>
      </c>
      <c r="M4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8">
        <f t="shared" si="336"/>
        <v>1</v>
      </c>
      <c r="O4348">
        <f t="shared" si="337"/>
        <v>3</v>
      </c>
      <c r="P4348">
        <f t="shared" si="338"/>
        <v>3</v>
      </c>
      <c r="Q4348" s="19">
        <f t="shared" si="339"/>
        <v>3</v>
      </c>
    </row>
    <row r="4349" spans="1:17" x14ac:dyDescent="0.25">
      <c r="A4349" t="s">
        <v>8445</v>
      </c>
      <c r="B4349" s="16">
        <v>43846.420254629629</v>
      </c>
      <c r="C4349" t="s">
        <v>8446</v>
      </c>
      <c r="D4349" t="s">
        <v>83</v>
      </c>
      <c r="E4349" t="s">
        <v>90</v>
      </c>
      <c r="F4349" s="19">
        <v>56</v>
      </c>
      <c r="G4349" t="s">
        <v>51</v>
      </c>
      <c r="H4349" t="s">
        <v>85</v>
      </c>
      <c r="I4349" s="16">
        <v>43846.423587962963</v>
      </c>
      <c r="K4349">
        <v>125</v>
      </c>
      <c r="L4349" s="16">
        <f t="shared" si="335"/>
        <v>43831</v>
      </c>
      <c r="M4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49">
        <f t="shared" si="336"/>
        <v>1</v>
      </c>
      <c r="O4349">
        <f t="shared" si="337"/>
        <v>0</v>
      </c>
      <c r="P4349">
        <f t="shared" si="338"/>
        <v>0</v>
      </c>
      <c r="Q4349" s="19">
        <f t="shared" si="339"/>
        <v>0</v>
      </c>
    </row>
    <row r="4350" spans="1:17" x14ac:dyDescent="0.25">
      <c r="A4350" t="s">
        <v>8447</v>
      </c>
      <c r="B4350" s="16">
        <v>43846.590775462966</v>
      </c>
      <c r="C4350" t="s">
        <v>8448</v>
      </c>
      <c r="D4350" t="s">
        <v>83</v>
      </c>
      <c r="E4350" t="s">
        <v>90</v>
      </c>
      <c r="F4350" s="19">
        <v>56</v>
      </c>
      <c r="G4350" t="s">
        <v>52</v>
      </c>
      <c r="H4350" t="s">
        <v>85</v>
      </c>
      <c r="I4350" s="16">
        <v>43846.594004629631</v>
      </c>
      <c r="K4350">
        <v>125</v>
      </c>
      <c r="L4350" s="16">
        <f t="shared" si="335"/>
        <v>43831</v>
      </c>
      <c r="M4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0">
        <f t="shared" si="336"/>
        <v>1</v>
      </c>
      <c r="O4350">
        <f t="shared" si="337"/>
        <v>0</v>
      </c>
      <c r="P4350">
        <f t="shared" si="338"/>
        <v>0</v>
      </c>
      <c r="Q4350" s="19">
        <f t="shared" si="339"/>
        <v>0</v>
      </c>
    </row>
    <row r="4351" spans="1:17" x14ac:dyDescent="0.25">
      <c r="A4351" t="s">
        <v>8449</v>
      </c>
      <c r="B4351" s="16">
        <v>43847.456805555557</v>
      </c>
      <c r="C4351" t="s">
        <v>8450</v>
      </c>
      <c r="D4351" t="s">
        <v>83</v>
      </c>
      <c r="E4351" t="s">
        <v>90</v>
      </c>
      <c r="F4351" s="19">
        <v>56</v>
      </c>
      <c r="G4351" t="s">
        <v>51</v>
      </c>
      <c r="H4351" t="s">
        <v>85</v>
      </c>
      <c r="I4351" s="16">
        <v>43847.45952546296</v>
      </c>
      <c r="K4351">
        <v>125</v>
      </c>
      <c r="L4351" s="16">
        <f t="shared" si="335"/>
        <v>43831</v>
      </c>
      <c r="M4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1">
        <f t="shared" si="336"/>
        <v>1</v>
      </c>
      <c r="O4351">
        <f t="shared" si="337"/>
        <v>0</v>
      </c>
      <c r="P4351">
        <f t="shared" si="338"/>
        <v>0</v>
      </c>
      <c r="Q4351" s="19">
        <f t="shared" si="339"/>
        <v>0</v>
      </c>
    </row>
    <row r="4352" spans="1:17" x14ac:dyDescent="0.25">
      <c r="A4352" t="s">
        <v>8451</v>
      </c>
      <c r="B4352" s="16">
        <v>43849.499606481484</v>
      </c>
      <c r="C4352" t="s">
        <v>8452</v>
      </c>
      <c r="D4352" t="s">
        <v>83</v>
      </c>
      <c r="E4352" t="s">
        <v>90</v>
      </c>
      <c r="F4352" s="19">
        <v>56</v>
      </c>
      <c r="G4352" t="s">
        <v>51</v>
      </c>
      <c r="H4352" t="s">
        <v>85</v>
      </c>
      <c r="I4352" s="16">
        <v>43849.502476851849</v>
      </c>
      <c r="K4352">
        <v>125</v>
      </c>
      <c r="L4352" s="16">
        <f t="shared" si="335"/>
        <v>43831</v>
      </c>
      <c r="M4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2">
        <f t="shared" si="336"/>
        <v>1</v>
      </c>
      <c r="O4352">
        <f t="shared" si="337"/>
        <v>0</v>
      </c>
      <c r="P4352">
        <f t="shared" si="338"/>
        <v>0</v>
      </c>
      <c r="Q4352" s="19">
        <f t="shared" si="339"/>
        <v>0</v>
      </c>
    </row>
    <row r="4353" spans="1:17" x14ac:dyDescent="0.25">
      <c r="A4353" t="s">
        <v>8453</v>
      </c>
      <c r="B4353" s="16">
        <v>43849.589305555557</v>
      </c>
      <c r="C4353" t="s">
        <v>8454</v>
      </c>
      <c r="D4353" t="s">
        <v>83</v>
      </c>
      <c r="E4353" t="s">
        <v>84</v>
      </c>
      <c r="F4353" s="19">
        <v>56</v>
      </c>
      <c r="G4353" t="s">
        <v>52</v>
      </c>
      <c r="H4353" t="s">
        <v>85</v>
      </c>
      <c r="I4353" s="16">
        <v>43487.406701388885</v>
      </c>
      <c r="K4353">
        <v>125</v>
      </c>
      <c r="L4353" s="16">
        <f t="shared" si="335"/>
        <v>43831</v>
      </c>
      <c r="M4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3">
        <f t="shared" si="336"/>
        <v>1</v>
      </c>
      <c r="O4353">
        <f t="shared" si="337"/>
        <v>12</v>
      </c>
      <c r="P4353">
        <f t="shared" si="338"/>
        <v>12</v>
      </c>
      <c r="Q4353" s="19">
        <f t="shared" si="339"/>
        <v>12</v>
      </c>
    </row>
    <row r="4354" spans="1:17" x14ac:dyDescent="0.25">
      <c r="A4354" t="s">
        <v>8455</v>
      </c>
      <c r="B4354" s="16">
        <v>43850.44604166667</v>
      </c>
      <c r="C4354" t="s">
        <v>8456</v>
      </c>
      <c r="D4354" t="s">
        <v>34</v>
      </c>
      <c r="E4354" t="s">
        <v>84</v>
      </c>
      <c r="F4354" s="19">
        <v>56</v>
      </c>
      <c r="G4354" t="s">
        <v>52</v>
      </c>
      <c r="H4354" t="s">
        <v>85</v>
      </c>
      <c r="I4354" s="16">
        <v>43832.333807870367</v>
      </c>
      <c r="K4354">
        <v>125</v>
      </c>
      <c r="L4354" s="16">
        <f t="shared" ref="L4354:L4417" si="340">DATE(YEAR(B4354),MONTH(B4354),1)</f>
        <v>43831</v>
      </c>
      <c r="M4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4">
        <f t="shared" ref="N4354:N4417" si="341">IF(B4354&gt;=J4354,1,0)</f>
        <v>1</v>
      </c>
      <c r="O4354">
        <f t="shared" ref="O4354:O4417" si="342">ROUND((B4354-I4354)/30,0)</f>
        <v>1</v>
      </c>
      <c r="P4354">
        <f t="shared" ref="P4354:P4417" si="343">IF(AND(N4354=1,B4354&gt;=J4354,J4354&gt;0),ROUND((J4354-I4354)/30,0),O4354)</f>
        <v>1</v>
      </c>
      <c r="Q4354" s="19">
        <f t="shared" ref="Q4354:Q4417" si="344">MIN(O4354:P4354)</f>
        <v>1</v>
      </c>
    </row>
    <row r="4355" spans="1:17" x14ac:dyDescent="0.25">
      <c r="A4355" t="s">
        <v>8457</v>
      </c>
      <c r="B4355" s="16">
        <v>43850.565891203703</v>
      </c>
      <c r="C4355" t="s">
        <v>8458</v>
      </c>
      <c r="D4355" t="s">
        <v>83</v>
      </c>
      <c r="E4355" t="s">
        <v>90</v>
      </c>
      <c r="F4355" s="19">
        <v>56</v>
      </c>
      <c r="G4355" t="s">
        <v>51</v>
      </c>
      <c r="H4355" t="s">
        <v>85</v>
      </c>
      <c r="I4355" s="16">
        <v>43850.56931712963</v>
      </c>
      <c r="K4355">
        <v>125</v>
      </c>
      <c r="L4355" s="16">
        <f t="shared" si="340"/>
        <v>43831</v>
      </c>
      <c r="M4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5">
        <f t="shared" si="341"/>
        <v>1</v>
      </c>
      <c r="O4355">
        <f t="shared" si="342"/>
        <v>0</v>
      </c>
      <c r="P4355">
        <f t="shared" si="343"/>
        <v>0</v>
      </c>
      <c r="Q4355" s="19">
        <f t="shared" si="344"/>
        <v>0</v>
      </c>
    </row>
    <row r="4356" spans="1:17" x14ac:dyDescent="0.25">
      <c r="A4356" t="s">
        <v>8459</v>
      </c>
      <c r="B4356" s="16">
        <v>43850.569467592592</v>
      </c>
      <c r="C4356" t="s">
        <v>8460</v>
      </c>
      <c r="D4356" t="s">
        <v>83</v>
      </c>
      <c r="E4356" t="s">
        <v>90</v>
      </c>
      <c r="F4356" s="19">
        <v>56</v>
      </c>
      <c r="G4356" t="s">
        <v>51</v>
      </c>
      <c r="H4356" t="s">
        <v>85</v>
      </c>
      <c r="I4356" s="16">
        <v>43850.57136574074</v>
      </c>
      <c r="K4356">
        <v>125</v>
      </c>
      <c r="L4356" s="16">
        <f t="shared" si="340"/>
        <v>43831</v>
      </c>
      <c r="M4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6">
        <f t="shared" si="341"/>
        <v>1</v>
      </c>
      <c r="O4356">
        <f t="shared" si="342"/>
        <v>0</v>
      </c>
      <c r="P4356">
        <f t="shared" si="343"/>
        <v>0</v>
      </c>
      <c r="Q4356" s="19">
        <f t="shared" si="344"/>
        <v>0</v>
      </c>
    </row>
    <row r="4357" spans="1:17" x14ac:dyDescent="0.25">
      <c r="A4357" t="s">
        <v>8461</v>
      </c>
      <c r="B4357" s="16">
        <v>43850.645810185182</v>
      </c>
      <c r="C4357" t="s">
        <v>8462</v>
      </c>
      <c r="D4357" t="s">
        <v>34</v>
      </c>
      <c r="E4357" t="s">
        <v>84</v>
      </c>
      <c r="F4357" s="19">
        <v>56</v>
      </c>
      <c r="G4357" t="s">
        <v>52</v>
      </c>
      <c r="H4357" t="s">
        <v>85</v>
      </c>
      <c r="I4357" s="16">
        <v>43837.522245370368</v>
      </c>
      <c r="K4357">
        <v>125</v>
      </c>
      <c r="L4357" s="16">
        <f t="shared" si="340"/>
        <v>43831</v>
      </c>
      <c r="M4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7">
        <f t="shared" si="341"/>
        <v>1</v>
      </c>
      <c r="O4357">
        <f t="shared" si="342"/>
        <v>0</v>
      </c>
      <c r="P4357">
        <f t="shared" si="343"/>
        <v>0</v>
      </c>
      <c r="Q4357" s="19">
        <f t="shared" si="344"/>
        <v>0</v>
      </c>
    </row>
    <row r="4358" spans="1:17" x14ac:dyDescent="0.25">
      <c r="A4358" t="s">
        <v>8463</v>
      </c>
      <c r="B4358" s="16">
        <v>43851.549537037034</v>
      </c>
      <c r="C4358" t="s">
        <v>8464</v>
      </c>
      <c r="D4358" t="s">
        <v>83</v>
      </c>
      <c r="E4358" t="s">
        <v>84</v>
      </c>
      <c r="F4358" s="19">
        <v>56</v>
      </c>
      <c r="G4358" t="s">
        <v>52</v>
      </c>
      <c r="H4358" t="s">
        <v>85</v>
      </c>
      <c r="I4358" s="16">
        <v>43621.414502314816</v>
      </c>
      <c r="K4358">
        <v>125</v>
      </c>
      <c r="L4358" s="16">
        <f t="shared" si="340"/>
        <v>43831</v>
      </c>
      <c r="M4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8">
        <f t="shared" si="341"/>
        <v>1</v>
      </c>
      <c r="O4358">
        <f t="shared" si="342"/>
        <v>8</v>
      </c>
      <c r="P4358">
        <f t="shared" si="343"/>
        <v>8</v>
      </c>
      <c r="Q4358" s="19">
        <f t="shared" si="344"/>
        <v>8</v>
      </c>
    </row>
    <row r="4359" spans="1:17" x14ac:dyDescent="0.25">
      <c r="A4359" t="s">
        <v>8465</v>
      </c>
      <c r="B4359" s="16">
        <v>43851.619895833333</v>
      </c>
      <c r="C4359" t="s">
        <v>8466</v>
      </c>
      <c r="D4359" t="s">
        <v>83</v>
      </c>
      <c r="E4359" t="s">
        <v>90</v>
      </c>
      <c r="F4359" s="19">
        <v>56</v>
      </c>
      <c r="G4359" t="s">
        <v>51</v>
      </c>
      <c r="H4359" t="s">
        <v>85</v>
      </c>
      <c r="I4359" s="16">
        <v>43851.622453703705</v>
      </c>
      <c r="K4359">
        <v>125</v>
      </c>
      <c r="L4359" s="16">
        <f t="shared" si="340"/>
        <v>43831</v>
      </c>
      <c r="M4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59">
        <f t="shared" si="341"/>
        <v>1</v>
      </c>
      <c r="O4359">
        <f t="shared" si="342"/>
        <v>0</v>
      </c>
      <c r="P4359">
        <f t="shared" si="343"/>
        <v>0</v>
      </c>
      <c r="Q4359" s="19">
        <f t="shared" si="344"/>
        <v>0</v>
      </c>
    </row>
    <row r="4360" spans="1:17" x14ac:dyDescent="0.25">
      <c r="A4360" t="s">
        <v>8467</v>
      </c>
      <c r="B4360" s="16">
        <v>43851.681215277778</v>
      </c>
      <c r="C4360" t="s">
        <v>8234</v>
      </c>
      <c r="D4360" t="s">
        <v>34</v>
      </c>
      <c r="E4360" t="s">
        <v>84</v>
      </c>
      <c r="F4360" s="19">
        <v>56</v>
      </c>
      <c r="G4360" t="s">
        <v>52</v>
      </c>
      <c r="H4360" t="s">
        <v>85</v>
      </c>
      <c r="I4360" s="16">
        <v>43768.454189814816</v>
      </c>
      <c r="K4360">
        <v>125</v>
      </c>
      <c r="L4360" s="16">
        <f t="shared" si="340"/>
        <v>43831</v>
      </c>
      <c r="M4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0">
        <f t="shared" si="341"/>
        <v>1</v>
      </c>
      <c r="O4360">
        <f t="shared" si="342"/>
        <v>3</v>
      </c>
      <c r="P4360">
        <f t="shared" si="343"/>
        <v>3</v>
      </c>
      <c r="Q4360" s="19">
        <f t="shared" si="344"/>
        <v>3</v>
      </c>
    </row>
    <row r="4361" spans="1:17" x14ac:dyDescent="0.25">
      <c r="A4361" t="s">
        <v>8468</v>
      </c>
      <c r="B4361" s="16">
        <v>43852.438668981478</v>
      </c>
      <c r="C4361" t="s">
        <v>8469</v>
      </c>
      <c r="D4361" t="s">
        <v>83</v>
      </c>
      <c r="E4361" t="s">
        <v>84</v>
      </c>
      <c r="F4361" s="19">
        <v>56</v>
      </c>
      <c r="G4361" t="s">
        <v>51</v>
      </c>
      <c r="H4361" t="s">
        <v>85</v>
      </c>
      <c r="I4361" s="16">
        <v>43787.643622685187</v>
      </c>
      <c r="K4361">
        <v>125</v>
      </c>
      <c r="L4361" s="16">
        <f t="shared" si="340"/>
        <v>43831</v>
      </c>
      <c r="M4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1">
        <f t="shared" si="341"/>
        <v>1</v>
      </c>
      <c r="O4361">
        <f t="shared" si="342"/>
        <v>2</v>
      </c>
      <c r="P4361">
        <f t="shared" si="343"/>
        <v>2</v>
      </c>
      <c r="Q4361" s="19">
        <f t="shared" si="344"/>
        <v>2</v>
      </c>
    </row>
    <row r="4362" spans="1:17" x14ac:dyDescent="0.25">
      <c r="A4362" t="s">
        <v>8470</v>
      </c>
      <c r="B4362" s="16">
        <v>43852.46912037037</v>
      </c>
      <c r="C4362" t="s">
        <v>8471</v>
      </c>
      <c r="D4362" t="s">
        <v>83</v>
      </c>
      <c r="E4362" t="s">
        <v>90</v>
      </c>
      <c r="F4362" s="19">
        <v>56</v>
      </c>
      <c r="G4362" t="s">
        <v>52</v>
      </c>
      <c r="H4362" t="s">
        <v>85</v>
      </c>
      <c r="I4362" s="16">
        <v>43852.471284722225</v>
      </c>
      <c r="K4362">
        <v>125</v>
      </c>
      <c r="L4362" s="16">
        <f t="shared" si="340"/>
        <v>43831</v>
      </c>
      <c r="M4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2">
        <f t="shared" si="341"/>
        <v>1</v>
      </c>
      <c r="O4362">
        <f t="shared" si="342"/>
        <v>0</v>
      </c>
      <c r="P4362">
        <f t="shared" si="343"/>
        <v>0</v>
      </c>
      <c r="Q4362" s="19">
        <f t="shared" si="344"/>
        <v>0</v>
      </c>
    </row>
    <row r="4363" spans="1:17" x14ac:dyDescent="0.25">
      <c r="A4363" t="s">
        <v>8472</v>
      </c>
      <c r="B4363" s="16">
        <v>43852.513113425928</v>
      </c>
      <c r="C4363" t="s">
        <v>8473</v>
      </c>
      <c r="D4363" t="s">
        <v>83</v>
      </c>
      <c r="E4363" t="s">
        <v>90</v>
      </c>
      <c r="F4363" s="19">
        <v>56</v>
      </c>
      <c r="G4363" t="s">
        <v>52</v>
      </c>
      <c r="H4363" t="s">
        <v>85</v>
      </c>
      <c r="I4363" s="16">
        <v>43852.515555555554</v>
      </c>
      <c r="K4363">
        <v>125</v>
      </c>
      <c r="L4363" s="16">
        <f t="shared" si="340"/>
        <v>43831</v>
      </c>
      <c r="M4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3">
        <f t="shared" si="341"/>
        <v>1</v>
      </c>
      <c r="O4363">
        <f t="shared" si="342"/>
        <v>0</v>
      </c>
      <c r="P4363">
        <f t="shared" si="343"/>
        <v>0</v>
      </c>
      <c r="Q4363" s="19">
        <f t="shared" si="344"/>
        <v>0</v>
      </c>
    </row>
    <row r="4364" spans="1:17" x14ac:dyDescent="0.25">
      <c r="A4364" t="s">
        <v>8474</v>
      </c>
      <c r="B4364" s="16">
        <v>43852.518125000002</v>
      </c>
      <c r="C4364" t="s">
        <v>8475</v>
      </c>
      <c r="D4364" t="s">
        <v>83</v>
      </c>
      <c r="E4364" t="s">
        <v>90</v>
      </c>
      <c r="F4364" s="19">
        <v>56</v>
      </c>
      <c r="G4364" t="s">
        <v>51</v>
      </c>
      <c r="H4364" t="s">
        <v>85</v>
      </c>
      <c r="I4364" s="16">
        <v>43852.521168981482</v>
      </c>
      <c r="K4364">
        <v>125</v>
      </c>
      <c r="L4364" s="16">
        <f t="shared" si="340"/>
        <v>43831</v>
      </c>
      <c r="M4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4">
        <f t="shared" si="341"/>
        <v>1</v>
      </c>
      <c r="O4364">
        <f t="shared" si="342"/>
        <v>0</v>
      </c>
      <c r="P4364">
        <f t="shared" si="343"/>
        <v>0</v>
      </c>
      <c r="Q4364" s="19">
        <f t="shared" si="344"/>
        <v>0</v>
      </c>
    </row>
    <row r="4365" spans="1:17" x14ac:dyDescent="0.25">
      <c r="A4365" t="s">
        <v>8476</v>
      </c>
      <c r="B4365" s="16">
        <v>43852.751458333332</v>
      </c>
      <c r="C4365" t="s">
        <v>8354</v>
      </c>
      <c r="D4365" t="s">
        <v>34</v>
      </c>
      <c r="E4365" t="s">
        <v>84</v>
      </c>
      <c r="F4365" s="19">
        <v>56</v>
      </c>
      <c r="G4365" t="s">
        <v>51</v>
      </c>
      <c r="H4365" t="s">
        <v>85</v>
      </c>
      <c r="I4365" s="16">
        <v>43730.742592592593</v>
      </c>
      <c r="K4365">
        <v>125</v>
      </c>
      <c r="L4365" s="16">
        <f t="shared" si="340"/>
        <v>43831</v>
      </c>
      <c r="M4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5">
        <f t="shared" si="341"/>
        <v>1</v>
      </c>
      <c r="O4365">
        <f t="shared" si="342"/>
        <v>4</v>
      </c>
      <c r="P4365">
        <f t="shared" si="343"/>
        <v>4</v>
      </c>
      <c r="Q4365" s="19">
        <f t="shared" si="344"/>
        <v>4</v>
      </c>
    </row>
    <row r="4366" spans="1:17" x14ac:dyDescent="0.25">
      <c r="A4366" t="s">
        <v>8477</v>
      </c>
      <c r="B4366" s="16">
        <v>43853.577893518515</v>
      </c>
      <c r="C4366" t="s">
        <v>8478</v>
      </c>
      <c r="D4366" t="s">
        <v>83</v>
      </c>
      <c r="E4366" t="s">
        <v>84</v>
      </c>
      <c r="F4366" s="19">
        <v>56</v>
      </c>
      <c r="G4366" t="s">
        <v>51</v>
      </c>
      <c r="H4366" t="s">
        <v>85</v>
      </c>
      <c r="I4366" s="16">
        <v>43710.483564814815</v>
      </c>
      <c r="K4366">
        <v>125</v>
      </c>
      <c r="L4366" s="16">
        <f t="shared" si="340"/>
        <v>43831</v>
      </c>
      <c r="M4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6">
        <f t="shared" si="341"/>
        <v>1</v>
      </c>
      <c r="O4366">
        <f t="shared" si="342"/>
        <v>5</v>
      </c>
      <c r="P4366">
        <f t="shared" si="343"/>
        <v>5</v>
      </c>
      <c r="Q4366" s="19">
        <f t="shared" si="344"/>
        <v>5</v>
      </c>
    </row>
    <row r="4367" spans="1:17" x14ac:dyDescent="0.25">
      <c r="A4367" t="s">
        <v>8479</v>
      </c>
      <c r="B4367" s="16">
        <v>43853.731979166667</v>
      </c>
      <c r="C4367" t="s">
        <v>8348</v>
      </c>
      <c r="D4367" t="s">
        <v>83</v>
      </c>
      <c r="E4367" t="s">
        <v>84</v>
      </c>
      <c r="F4367" s="19">
        <v>56</v>
      </c>
      <c r="G4367" t="s">
        <v>52</v>
      </c>
      <c r="H4367" t="s">
        <v>85</v>
      </c>
      <c r="I4367" s="16">
        <v>43816.554849537039</v>
      </c>
      <c r="K4367">
        <v>125</v>
      </c>
      <c r="L4367" s="16">
        <f t="shared" si="340"/>
        <v>43831</v>
      </c>
      <c r="M4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7">
        <f t="shared" si="341"/>
        <v>1</v>
      </c>
      <c r="O4367">
        <f t="shared" si="342"/>
        <v>1</v>
      </c>
      <c r="P4367">
        <f t="shared" si="343"/>
        <v>1</v>
      </c>
      <c r="Q4367" s="19">
        <f t="shared" si="344"/>
        <v>1</v>
      </c>
    </row>
    <row r="4368" spans="1:17" x14ac:dyDescent="0.25">
      <c r="A4368" t="s">
        <v>8480</v>
      </c>
      <c r="B4368" s="16">
        <v>43855.533078703702</v>
      </c>
      <c r="C4368" t="s">
        <v>8481</v>
      </c>
      <c r="D4368" t="s">
        <v>83</v>
      </c>
      <c r="E4368" t="s">
        <v>90</v>
      </c>
      <c r="F4368" s="19">
        <v>56</v>
      </c>
      <c r="G4368" t="s">
        <v>51</v>
      </c>
      <c r="H4368" t="s">
        <v>85</v>
      </c>
      <c r="I4368" s="16">
        <v>43855.535324074073</v>
      </c>
      <c r="K4368">
        <v>125</v>
      </c>
      <c r="L4368" s="16">
        <f t="shared" si="340"/>
        <v>43831</v>
      </c>
      <c r="M4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8">
        <f t="shared" si="341"/>
        <v>1</v>
      </c>
      <c r="O4368">
        <f t="shared" si="342"/>
        <v>0</v>
      </c>
      <c r="P4368">
        <f t="shared" si="343"/>
        <v>0</v>
      </c>
      <c r="Q4368" s="19">
        <f t="shared" si="344"/>
        <v>0</v>
      </c>
    </row>
    <row r="4369" spans="1:17" x14ac:dyDescent="0.25">
      <c r="A4369" t="s">
        <v>8482</v>
      </c>
      <c r="B4369" s="16">
        <v>43856.616203703707</v>
      </c>
      <c r="C4369" t="s">
        <v>8483</v>
      </c>
      <c r="D4369" t="s">
        <v>83</v>
      </c>
      <c r="E4369" t="s">
        <v>84</v>
      </c>
      <c r="F4369" s="19">
        <v>56</v>
      </c>
      <c r="G4369" t="s">
        <v>52</v>
      </c>
      <c r="H4369" t="s">
        <v>85</v>
      </c>
      <c r="I4369" s="16">
        <v>43682.666331018518</v>
      </c>
      <c r="K4369">
        <v>125</v>
      </c>
      <c r="L4369" s="16">
        <f t="shared" si="340"/>
        <v>43831</v>
      </c>
      <c r="M4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69">
        <f t="shared" si="341"/>
        <v>1</v>
      </c>
      <c r="O4369">
        <f t="shared" si="342"/>
        <v>6</v>
      </c>
      <c r="P4369">
        <f t="shared" si="343"/>
        <v>6</v>
      </c>
      <c r="Q4369" s="19">
        <f t="shared" si="344"/>
        <v>6</v>
      </c>
    </row>
    <row r="4370" spans="1:17" x14ac:dyDescent="0.25">
      <c r="A4370" t="s">
        <v>8484</v>
      </c>
      <c r="B4370" s="16">
        <v>43857.423182870371</v>
      </c>
      <c r="C4370" t="s">
        <v>8485</v>
      </c>
      <c r="D4370" t="s">
        <v>83</v>
      </c>
      <c r="E4370" t="s">
        <v>90</v>
      </c>
      <c r="F4370" s="19">
        <v>56</v>
      </c>
      <c r="G4370" t="s">
        <v>52</v>
      </c>
      <c r="H4370" t="s">
        <v>85</v>
      </c>
      <c r="I4370" s="16">
        <v>43857.426493055558</v>
      </c>
      <c r="K4370">
        <v>125</v>
      </c>
      <c r="L4370" s="16">
        <f t="shared" si="340"/>
        <v>43831</v>
      </c>
      <c r="M4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0">
        <f t="shared" si="341"/>
        <v>1</v>
      </c>
      <c r="O4370">
        <f t="shared" si="342"/>
        <v>0</v>
      </c>
      <c r="P4370">
        <f t="shared" si="343"/>
        <v>0</v>
      </c>
      <c r="Q4370" s="19">
        <f t="shared" si="344"/>
        <v>0</v>
      </c>
    </row>
    <row r="4371" spans="1:17" x14ac:dyDescent="0.25">
      <c r="A4371" t="s">
        <v>8486</v>
      </c>
      <c r="B4371" s="16">
        <v>43857.518043981479</v>
      </c>
      <c r="C4371" t="s">
        <v>8487</v>
      </c>
      <c r="D4371" t="s">
        <v>83</v>
      </c>
      <c r="E4371" t="s">
        <v>90</v>
      </c>
      <c r="F4371" s="19">
        <v>56</v>
      </c>
      <c r="G4371" t="s">
        <v>51</v>
      </c>
      <c r="H4371" t="s">
        <v>85</v>
      </c>
      <c r="I4371" s="16">
        <v>43857.520185185182</v>
      </c>
      <c r="K4371">
        <v>125</v>
      </c>
      <c r="L4371" s="16">
        <f t="shared" si="340"/>
        <v>43831</v>
      </c>
      <c r="M4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1">
        <f t="shared" si="341"/>
        <v>1</v>
      </c>
      <c r="O4371">
        <f t="shared" si="342"/>
        <v>0</v>
      </c>
      <c r="P4371">
        <f t="shared" si="343"/>
        <v>0</v>
      </c>
      <c r="Q4371" s="19">
        <f t="shared" si="344"/>
        <v>0</v>
      </c>
    </row>
    <row r="4372" spans="1:17" x14ac:dyDescent="0.25">
      <c r="A4372" t="s">
        <v>8488</v>
      </c>
      <c r="B4372" s="16">
        <v>43857.568368055552</v>
      </c>
      <c r="C4372" t="s">
        <v>8489</v>
      </c>
      <c r="D4372" t="s">
        <v>83</v>
      </c>
      <c r="E4372" t="s">
        <v>90</v>
      </c>
      <c r="F4372" s="19">
        <v>56</v>
      </c>
      <c r="G4372" t="s">
        <v>51</v>
      </c>
      <c r="H4372" t="s">
        <v>85</v>
      </c>
      <c r="I4372" s="16">
        <v>43857.570185185185</v>
      </c>
      <c r="K4372">
        <v>125</v>
      </c>
      <c r="L4372" s="16">
        <f t="shared" si="340"/>
        <v>43831</v>
      </c>
      <c r="M4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2">
        <f t="shared" si="341"/>
        <v>1</v>
      </c>
      <c r="O4372">
        <f t="shared" si="342"/>
        <v>0</v>
      </c>
      <c r="P4372">
        <f t="shared" si="343"/>
        <v>0</v>
      </c>
      <c r="Q4372" s="19">
        <f t="shared" si="344"/>
        <v>0</v>
      </c>
    </row>
    <row r="4373" spans="1:17" x14ac:dyDescent="0.25">
      <c r="A4373" t="s">
        <v>8490</v>
      </c>
      <c r="B4373" s="16">
        <v>43858.467789351853</v>
      </c>
      <c r="C4373" t="s">
        <v>8491</v>
      </c>
      <c r="D4373" t="s">
        <v>34</v>
      </c>
      <c r="E4373" t="s">
        <v>84</v>
      </c>
      <c r="F4373" s="19">
        <v>56</v>
      </c>
      <c r="G4373" t="s">
        <v>52</v>
      </c>
      <c r="H4373" t="s">
        <v>85</v>
      </c>
      <c r="I4373" s="16">
        <v>43832.577326388891</v>
      </c>
      <c r="K4373">
        <v>125</v>
      </c>
      <c r="L4373" s="16">
        <f t="shared" si="340"/>
        <v>43831</v>
      </c>
      <c r="M4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3">
        <f t="shared" si="341"/>
        <v>1</v>
      </c>
      <c r="O4373">
        <f t="shared" si="342"/>
        <v>1</v>
      </c>
      <c r="P4373">
        <f t="shared" si="343"/>
        <v>1</v>
      </c>
      <c r="Q4373" s="19">
        <f t="shared" si="344"/>
        <v>1</v>
      </c>
    </row>
    <row r="4374" spans="1:17" x14ac:dyDescent="0.25">
      <c r="A4374" t="s">
        <v>8492</v>
      </c>
      <c r="B4374" s="16">
        <v>43859.452141203707</v>
      </c>
      <c r="C4374" t="s">
        <v>8435</v>
      </c>
      <c r="D4374" t="s">
        <v>34</v>
      </c>
      <c r="E4374" t="s">
        <v>84</v>
      </c>
      <c r="F4374" s="19">
        <v>56</v>
      </c>
      <c r="G4374" t="s">
        <v>51</v>
      </c>
      <c r="H4374" t="s">
        <v>85</v>
      </c>
      <c r="I4374" s="16">
        <v>43843.509085648147</v>
      </c>
      <c r="K4374">
        <v>125</v>
      </c>
      <c r="L4374" s="16">
        <f t="shared" si="340"/>
        <v>43831</v>
      </c>
      <c r="M4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4">
        <f t="shared" si="341"/>
        <v>1</v>
      </c>
      <c r="O4374">
        <f t="shared" si="342"/>
        <v>1</v>
      </c>
      <c r="P4374">
        <f t="shared" si="343"/>
        <v>1</v>
      </c>
      <c r="Q4374" s="19">
        <f t="shared" si="344"/>
        <v>1</v>
      </c>
    </row>
    <row r="4375" spans="1:17" x14ac:dyDescent="0.25">
      <c r="A4375" t="s">
        <v>8493</v>
      </c>
      <c r="B4375" s="16">
        <v>43859.466053240743</v>
      </c>
      <c r="C4375" t="s">
        <v>8494</v>
      </c>
      <c r="D4375" t="s">
        <v>83</v>
      </c>
      <c r="E4375" t="s">
        <v>90</v>
      </c>
      <c r="F4375" s="19">
        <v>56</v>
      </c>
      <c r="G4375" t="s">
        <v>52</v>
      </c>
      <c r="H4375" t="s">
        <v>85</v>
      </c>
      <c r="I4375" s="16">
        <v>43859.468449074076</v>
      </c>
      <c r="K4375">
        <v>125</v>
      </c>
      <c r="L4375" s="16">
        <f t="shared" si="340"/>
        <v>43831</v>
      </c>
      <c r="M4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5">
        <f t="shared" si="341"/>
        <v>1</v>
      </c>
      <c r="O4375">
        <f t="shared" si="342"/>
        <v>0</v>
      </c>
      <c r="P4375">
        <f t="shared" si="343"/>
        <v>0</v>
      </c>
      <c r="Q4375" s="19">
        <f t="shared" si="344"/>
        <v>0</v>
      </c>
    </row>
    <row r="4376" spans="1:17" x14ac:dyDescent="0.25">
      <c r="A4376" t="s">
        <v>8495</v>
      </c>
      <c r="B4376" s="16">
        <v>43859.481030092589</v>
      </c>
      <c r="C4376" t="s">
        <v>8496</v>
      </c>
      <c r="D4376" t="s">
        <v>83</v>
      </c>
      <c r="E4376" t="s">
        <v>90</v>
      </c>
      <c r="F4376" s="19">
        <v>56</v>
      </c>
      <c r="G4376" t="s">
        <v>52</v>
      </c>
      <c r="H4376" t="s">
        <v>85</v>
      </c>
      <c r="I4376" s="16">
        <v>43859.485358796293</v>
      </c>
      <c r="K4376">
        <v>125</v>
      </c>
      <c r="L4376" s="16">
        <f t="shared" si="340"/>
        <v>43831</v>
      </c>
      <c r="M4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6">
        <f t="shared" si="341"/>
        <v>1</v>
      </c>
      <c r="O4376">
        <f t="shared" si="342"/>
        <v>0</v>
      </c>
      <c r="P4376">
        <f t="shared" si="343"/>
        <v>0</v>
      </c>
      <c r="Q4376" s="19">
        <f t="shared" si="344"/>
        <v>0</v>
      </c>
    </row>
    <row r="4377" spans="1:17" x14ac:dyDescent="0.25">
      <c r="A4377" t="s">
        <v>8497</v>
      </c>
      <c r="B4377" s="16">
        <v>43859.501134259262</v>
      </c>
      <c r="C4377" t="s">
        <v>8498</v>
      </c>
      <c r="D4377" t="s">
        <v>83</v>
      </c>
      <c r="E4377" t="s">
        <v>90</v>
      </c>
      <c r="F4377" s="19">
        <v>56</v>
      </c>
      <c r="G4377" t="s">
        <v>52</v>
      </c>
      <c r="H4377" t="s">
        <v>85</v>
      </c>
      <c r="I4377" s="16">
        <v>43859.503449074073</v>
      </c>
      <c r="K4377">
        <v>125</v>
      </c>
      <c r="L4377" s="16">
        <f t="shared" si="340"/>
        <v>43831</v>
      </c>
      <c r="M4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7">
        <f t="shared" si="341"/>
        <v>1</v>
      </c>
      <c r="O4377">
        <f t="shared" si="342"/>
        <v>0</v>
      </c>
      <c r="P4377">
        <f t="shared" si="343"/>
        <v>0</v>
      </c>
      <c r="Q4377" s="19">
        <f t="shared" si="344"/>
        <v>0</v>
      </c>
    </row>
    <row r="4378" spans="1:17" x14ac:dyDescent="0.25">
      <c r="A4378" t="s">
        <v>8499</v>
      </c>
      <c r="B4378" s="16">
        <v>43860.333923611113</v>
      </c>
      <c r="C4378" t="s">
        <v>8500</v>
      </c>
      <c r="D4378" t="s">
        <v>83</v>
      </c>
      <c r="E4378" t="s">
        <v>84</v>
      </c>
      <c r="F4378" s="19">
        <v>56</v>
      </c>
      <c r="G4378" t="s">
        <v>52</v>
      </c>
      <c r="H4378" t="s">
        <v>85</v>
      </c>
      <c r="I4378" s="16">
        <v>43853.682916666665</v>
      </c>
      <c r="K4378">
        <v>125</v>
      </c>
      <c r="L4378" s="16">
        <f t="shared" si="340"/>
        <v>43831</v>
      </c>
      <c r="M4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8">
        <f t="shared" si="341"/>
        <v>1</v>
      </c>
      <c r="O4378">
        <f t="shared" si="342"/>
        <v>0</v>
      </c>
      <c r="P4378">
        <f t="shared" si="343"/>
        <v>0</v>
      </c>
      <c r="Q4378" s="19">
        <f t="shared" si="344"/>
        <v>0</v>
      </c>
    </row>
    <row r="4379" spans="1:17" x14ac:dyDescent="0.25">
      <c r="A4379" t="s">
        <v>8501</v>
      </c>
      <c r="B4379" s="16">
        <v>43860.439212962963</v>
      </c>
      <c r="C4379" t="s">
        <v>8502</v>
      </c>
      <c r="D4379" t="s">
        <v>83</v>
      </c>
      <c r="E4379" t="s">
        <v>90</v>
      </c>
      <c r="F4379" s="19">
        <v>56</v>
      </c>
      <c r="G4379" t="s">
        <v>51</v>
      </c>
      <c r="H4379" t="s">
        <v>85</v>
      </c>
      <c r="I4379" s="16">
        <v>43860.441192129627</v>
      </c>
      <c r="K4379">
        <v>125</v>
      </c>
      <c r="L4379" s="16">
        <f t="shared" si="340"/>
        <v>43831</v>
      </c>
      <c r="M4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79">
        <f t="shared" si="341"/>
        <v>1</v>
      </c>
      <c r="O4379">
        <f t="shared" si="342"/>
        <v>0</v>
      </c>
      <c r="P4379">
        <f t="shared" si="343"/>
        <v>0</v>
      </c>
      <c r="Q4379" s="19">
        <f t="shared" si="344"/>
        <v>0</v>
      </c>
    </row>
    <row r="4380" spans="1:17" x14ac:dyDescent="0.25">
      <c r="A4380" t="s">
        <v>8503</v>
      </c>
      <c r="B4380" s="16">
        <v>43861.295706018522</v>
      </c>
      <c r="C4380" t="s">
        <v>8504</v>
      </c>
      <c r="D4380" t="s">
        <v>83</v>
      </c>
      <c r="E4380" t="s">
        <v>84</v>
      </c>
      <c r="F4380" s="19">
        <v>56</v>
      </c>
      <c r="G4380" t="s">
        <v>51</v>
      </c>
      <c r="H4380" t="s">
        <v>85</v>
      </c>
      <c r="I4380" s="16">
        <v>43592.542604166665</v>
      </c>
      <c r="K4380">
        <v>125</v>
      </c>
      <c r="L4380" s="16">
        <f t="shared" si="340"/>
        <v>43831</v>
      </c>
      <c r="M4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0">
        <f t="shared" si="341"/>
        <v>1</v>
      </c>
      <c r="O4380">
        <f t="shared" si="342"/>
        <v>9</v>
      </c>
      <c r="P4380">
        <f t="shared" si="343"/>
        <v>9</v>
      </c>
      <c r="Q4380" s="19">
        <f t="shared" si="344"/>
        <v>9</v>
      </c>
    </row>
    <row r="4381" spans="1:17" x14ac:dyDescent="0.25">
      <c r="A4381" t="s">
        <v>8505</v>
      </c>
      <c r="B4381" s="16">
        <v>43862.509340277778</v>
      </c>
      <c r="C4381" t="s">
        <v>8506</v>
      </c>
      <c r="D4381" t="s">
        <v>83</v>
      </c>
      <c r="E4381" t="s">
        <v>90</v>
      </c>
      <c r="F4381" s="19">
        <v>56</v>
      </c>
      <c r="G4381" t="s">
        <v>51</v>
      </c>
      <c r="H4381" t="s">
        <v>85</v>
      </c>
      <c r="I4381" s="16">
        <v>43862.513113425928</v>
      </c>
      <c r="K4381">
        <v>125</v>
      </c>
      <c r="L4381" s="16">
        <f t="shared" si="340"/>
        <v>43862</v>
      </c>
      <c r="M4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1">
        <f t="shared" si="341"/>
        <v>1</v>
      </c>
      <c r="O4381">
        <f t="shared" si="342"/>
        <v>0</v>
      </c>
      <c r="P4381">
        <f t="shared" si="343"/>
        <v>0</v>
      </c>
      <c r="Q4381" s="19">
        <f t="shared" si="344"/>
        <v>0</v>
      </c>
    </row>
    <row r="4382" spans="1:17" x14ac:dyDescent="0.25">
      <c r="A4382" t="s">
        <v>8507</v>
      </c>
      <c r="B4382" s="16">
        <v>43862.75681712963</v>
      </c>
      <c r="C4382" t="s">
        <v>8508</v>
      </c>
      <c r="D4382" t="s">
        <v>34</v>
      </c>
      <c r="E4382" t="s">
        <v>84</v>
      </c>
      <c r="F4382" s="19">
        <v>56</v>
      </c>
      <c r="G4382" t="s">
        <v>52</v>
      </c>
      <c r="H4382" t="s">
        <v>85</v>
      </c>
      <c r="I4382" s="16">
        <v>43713.623333333337</v>
      </c>
      <c r="K4382">
        <v>125</v>
      </c>
      <c r="L4382" s="16">
        <f t="shared" si="340"/>
        <v>43862</v>
      </c>
      <c r="M4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2">
        <f t="shared" si="341"/>
        <v>1</v>
      </c>
      <c r="O4382">
        <f t="shared" si="342"/>
        <v>5</v>
      </c>
      <c r="P4382">
        <f t="shared" si="343"/>
        <v>5</v>
      </c>
      <c r="Q4382" s="19">
        <f t="shared" si="344"/>
        <v>5</v>
      </c>
    </row>
    <row r="4383" spans="1:17" x14ac:dyDescent="0.25">
      <c r="A4383" t="s">
        <v>8509</v>
      </c>
      <c r="B4383" s="16">
        <v>43863.528321759259</v>
      </c>
      <c r="C4383" t="s">
        <v>8510</v>
      </c>
      <c r="D4383" t="s">
        <v>83</v>
      </c>
      <c r="E4383" t="s">
        <v>90</v>
      </c>
      <c r="F4383" s="19">
        <v>56</v>
      </c>
      <c r="G4383" t="s">
        <v>52</v>
      </c>
      <c r="H4383" t="s">
        <v>85</v>
      </c>
      <c r="I4383" s="16">
        <v>43863.531886574077</v>
      </c>
      <c r="K4383">
        <v>125</v>
      </c>
      <c r="L4383" s="16">
        <f t="shared" si="340"/>
        <v>43862</v>
      </c>
      <c r="M4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3">
        <f t="shared" si="341"/>
        <v>1</v>
      </c>
      <c r="O4383">
        <f t="shared" si="342"/>
        <v>0</v>
      </c>
      <c r="P4383">
        <f t="shared" si="343"/>
        <v>0</v>
      </c>
      <c r="Q4383" s="19">
        <f t="shared" si="344"/>
        <v>0</v>
      </c>
    </row>
    <row r="4384" spans="1:17" x14ac:dyDescent="0.25">
      <c r="A4384" t="s">
        <v>8511</v>
      </c>
      <c r="B4384" s="16">
        <v>43863.673043981478</v>
      </c>
      <c r="C4384" t="s">
        <v>8512</v>
      </c>
      <c r="D4384" t="s">
        <v>83</v>
      </c>
      <c r="E4384" t="s">
        <v>84</v>
      </c>
      <c r="F4384" s="19">
        <v>56</v>
      </c>
      <c r="G4384" t="s">
        <v>51</v>
      </c>
      <c r="H4384" t="s">
        <v>85</v>
      </c>
      <c r="I4384" s="16">
        <v>43849.528622685182</v>
      </c>
      <c r="K4384">
        <v>125</v>
      </c>
      <c r="L4384" s="16">
        <f t="shared" si="340"/>
        <v>43862</v>
      </c>
      <c r="M4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4">
        <f t="shared" si="341"/>
        <v>1</v>
      </c>
      <c r="O4384">
        <f t="shared" si="342"/>
        <v>0</v>
      </c>
      <c r="P4384">
        <f t="shared" si="343"/>
        <v>0</v>
      </c>
      <c r="Q4384" s="19">
        <f t="shared" si="344"/>
        <v>0</v>
      </c>
    </row>
    <row r="4385" spans="1:17" x14ac:dyDescent="0.25">
      <c r="A4385" t="s">
        <v>8513</v>
      </c>
      <c r="B4385" s="16">
        <v>43864.473946759259</v>
      </c>
      <c r="C4385" t="s">
        <v>8514</v>
      </c>
      <c r="D4385" t="s">
        <v>83</v>
      </c>
      <c r="E4385" t="s">
        <v>90</v>
      </c>
      <c r="F4385" s="19">
        <v>56</v>
      </c>
      <c r="G4385" t="s">
        <v>52</v>
      </c>
      <c r="H4385" t="s">
        <v>85</v>
      </c>
      <c r="I4385" s="16">
        <v>43864.475659722222</v>
      </c>
      <c r="K4385">
        <v>125</v>
      </c>
      <c r="L4385" s="16">
        <f t="shared" si="340"/>
        <v>43862</v>
      </c>
      <c r="M4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5">
        <f t="shared" si="341"/>
        <v>1</v>
      </c>
      <c r="O4385">
        <f t="shared" si="342"/>
        <v>0</v>
      </c>
      <c r="P4385">
        <f t="shared" si="343"/>
        <v>0</v>
      </c>
      <c r="Q4385" s="19">
        <f t="shared" si="344"/>
        <v>0</v>
      </c>
    </row>
    <row r="4386" spans="1:17" x14ac:dyDescent="0.25">
      <c r="A4386" t="s">
        <v>8515</v>
      </c>
      <c r="B4386" s="16">
        <v>43864.549270833333</v>
      </c>
      <c r="C4386" t="s">
        <v>8516</v>
      </c>
      <c r="D4386" t="s">
        <v>83</v>
      </c>
      <c r="E4386" t="s">
        <v>90</v>
      </c>
      <c r="F4386" s="19">
        <v>56</v>
      </c>
      <c r="G4386" t="s">
        <v>51</v>
      </c>
      <c r="H4386" t="s">
        <v>85</v>
      </c>
      <c r="I4386" s="16">
        <v>43864.553437499999</v>
      </c>
      <c r="K4386">
        <v>125</v>
      </c>
      <c r="L4386" s="16">
        <f t="shared" si="340"/>
        <v>43862</v>
      </c>
      <c r="M4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6">
        <f t="shared" si="341"/>
        <v>1</v>
      </c>
      <c r="O4386">
        <f t="shared" si="342"/>
        <v>0</v>
      </c>
      <c r="P4386">
        <f t="shared" si="343"/>
        <v>0</v>
      </c>
      <c r="Q4386" s="19">
        <f t="shared" si="344"/>
        <v>0</v>
      </c>
    </row>
    <row r="4387" spans="1:17" x14ac:dyDescent="0.25">
      <c r="A4387" t="s">
        <v>8517</v>
      </c>
      <c r="B4387" s="16">
        <v>43864.554444444446</v>
      </c>
      <c r="C4387" t="s">
        <v>8518</v>
      </c>
      <c r="D4387" t="s">
        <v>83</v>
      </c>
      <c r="E4387" t="s">
        <v>90</v>
      </c>
      <c r="F4387" s="19">
        <v>56</v>
      </c>
      <c r="G4387" t="s">
        <v>51</v>
      </c>
      <c r="H4387" t="s">
        <v>85</v>
      </c>
      <c r="I4387" s="16">
        <v>43864.558749999997</v>
      </c>
      <c r="K4387">
        <v>125</v>
      </c>
      <c r="L4387" s="16">
        <f t="shared" si="340"/>
        <v>43862</v>
      </c>
      <c r="M4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7">
        <f t="shared" si="341"/>
        <v>1</v>
      </c>
      <c r="O4387">
        <f t="shared" si="342"/>
        <v>0</v>
      </c>
      <c r="P4387">
        <f t="shared" si="343"/>
        <v>0</v>
      </c>
      <c r="Q4387" s="19">
        <f t="shared" si="344"/>
        <v>0</v>
      </c>
    </row>
    <row r="4388" spans="1:17" x14ac:dyDescent="0.25">
      <c r="A4388" t="s">
        <v>8519</v>
      </c>
      <c r="B4388" s="16">
        <v>43865.480532407404</v>
      </c>
      <c r="C4388" t="s">
        <v>8520</v>
      </c>
      <c r="D4388" t="s">
        <v>83</v>
      </c>
      <c r="E4388" t="s">
        <v>90</v>
      </c>
      <c r="F4388" s="19">
        <v>56</v>
      </c>
      <c r="G4388" t="s">
        <v>51</v>
      </c>
      <c r="H4388" t="s">
        <v>85</v>
      </c>
      <c r="I4388" s="16">
        <v>43865.483784722222</v>
      </c>
      <c r="K4388">
        <v>125</v>
      </c>
      <c r="L4388" s="16">
        <f t="shared" si="340"/>
        <v>43862</v>
      </c>
      <c r="M4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8">
        <f t="shared" si="341"/>
        <v>1</v>
      </c>
      <c r="O4388">
        <f t="shared" si="342"/>
        <v>0</v>
      </c>
      <c r="P4388">
        <f t="shared" si="343"/>
        <v>0</v>
      </c>
      <c r="Q4388" s="19">
        <f t="shared" si="344"/>
        <v>0</v>
      </c>
    </row>
    <row r="4389" spans="1:17" x14ac:dyDescent="0.25">
      <c r="A4389" t="s">
        <v>8521</v>
      </c>
      <c r="B4389" s="16">
        <v>43865.562685185185</v>
      </c>
      <c r="C4389" t="s">
        <v>8522</v>
      </c>
      <c r="D4389" t="s">
        <v>83</v>
      </c>
      <c r="E4389" t="s">
        <v>90</v>
      </c>
      <c r="F4389" s="19">
        <v>56</v>
      </c>
      <c r="G4389" t="s">
        <v>52</v>
      </c>
      <c r="H4389" t="s">
        <v>85</v>
      </c>
      <c r="I4389" s="16">
        <v>43865.564953703702</v>
      </c>
      <c r="K4389">
        <v>125</v>
      </c>
      <c r="L4389" s="16">
        <f t="shared" si="340"/>
        <v>43862</v>
      </c>
      <c r="M4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89">
        <f t="shared" si="341"/>
        <v>1</v>
      </c>
      <c r="O4389">
        <f t="shared" si="342"/>
        <v>0</v>
      </c>
      <c r="P4389">
        <f t="shared" si="343"/>
        <v>0</v>
      </c>
      <c r="Q4389" s="19">
        <f t="shared" si="344"/>
        <v>0</v>
      </c>
    </row>
    <row r="4390" spans="1:17" x14ac:dyDescent="0.25">
      <c r="A4390" t="s">
        <v>8523</v>
      </c>
      <c r="B4390" s="16">
        <v>43866.450092592589</v>
      </c>
      <c r="C4390" t="s">
        <v>8524</v>
      </c>
      <c r="D4390" t="s">
        <v>83</v>
      </c>
      <c r="E4390" t="s">
        <v>90</v>
      </c>
      <c r="F4390" s="19">
        <v>56</v>
      </c>
      <c r="G4390" t="s">
        <v>51</v>
      </c>
      <c r="H4390" t="s">
        <v>85</v>
      </c>
      <c r="I4390" s="16">
        <v>43866.453298611108</v>
      </c>
      <c r="K4390">
        <v>125</v>
      </c>
      <c r="L4390" s="16">
        <f t="shared" si="340"/>
        <v>43862</v>
      </c>
      <c r="M4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0">
        <f t="shared" si="341"/>
        <v>1</v>
      </c>
      <c r="O4390">
        <f t="shared" si="342"/>
        <v>0</v>
      </c>
      <c r="P4390">
        <f t="shared" si="343"/>
        <v>0</v>
      </c>
      <c r="Q4390" s="19">
        <f t="shared" si="344"/>
        <v>0</v>
      </c>
    </row>
    <row r="4391" spans="1:17" x14ac:dyDescent="0.25">
      <c r="A4391" t="s">
        <v>8525</v>
      </c>
      <c r="B4391" s="16">
        <v>43866.470092592594</v>
      </c>
      <c r="C4391" t="s">
        <v>8526</v>
      </c>
      <c r="D4391" t="s">
        <v>83</v>
      </c>
      <c r="E4391" t="s">
        <v>90</v>
      </c>
      <c r="F4391" s="19">
        <v>56</v>
      </c>
      <c r="G4391" t="s">
        <v>51</v>
      </c>
      <c r="H4391" t="s">
        <v>85</v>
      </c>
      <c r="I4391" s="16">
        <v>43866.47351851852</v>
      </c>
      <c r="K4391">
        <v>125</v>
      </c>
      <c r="L4391" s="16">
        <f t="shared" si="340"/>
        <v>43862</v>
      </c>
      <c r="M4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1">
        <f t="shared" si="341"/>
        <v>1</v>
      </c>
      <c r="O4391">
        <f t="shared" si="342"/>
        <v>0</v>
      </c>
      <c r="P4391">
        <f t="shared" si="343"/>
        <v>0</v>
      </c>
      <c r="Q4391" s="19">
        <f t="shared" si="344"/>
        <v>0</v>
      </c>
    </row>
    <row r="4392" spans="1:17" x14ac:dyDescent="0.25">
      <c r="A4392" t="s">
        <v>8527</v>
      </c>
      <c r="B4392" s="16">
        <v>43866.486192129632</v>
      </c>
      <c r="C4392" t="s">
        <v>8528</v>
      </c>
      <c r="D4392" t="s">
        <v>83</v>
      </c>
      <c r="E4392" t="s">
        <v>90</v>
      </c>
      <c r="F4392" s="19">
        <v>56</v>
      </c>
      <c r="G4392" t="s">
        <v>52</v>
      </c>
      <c r="H4392" t="s">
        <v>85</v>
      </c>
      <c r="I4392" s="16">
        <v>43866.489861111113</v>
      </c>
      <c r="K4392">
        <v>125</v>
      </c>
      <c r="L4392" s="16">
        <f t="shared" si="340"/>
        <v>43862</v>
      </c>
      <c r="M4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2">
        <f t="shared" si="341"/>
        <v>1</v>
      </c>
      <c r="O4392">
        <f t="shared" si="342"/>
        <v>0</v>
      </c>
      <c r="P4392">
        <f t="shared" si="343"/>
        <v>0</v>
      </c>
      <c r="Q4392" s="19">
        <f t="shared" si="344"/>
        <v>0</v>
      </c>
    </row>
    <row r="4393" spans="1:17" x14ac:dyDescent="0.25">
      <c r="A4393" t="s">
        <v>8529</v>
      </c>
      <c r="B4393" s="16">
        <v>43866.59883101852</v>
      </c>
      <c r="C4393" t="s">
        <v>8530</v>
      </c>
      <c r="D4393" t="s">
        <v>83</v>
      </c>
      <c r="E4393" t="s">
        <v>90</v>
      </c>
      <c r="F4393" s="19">
        <v>56</v>
      </c>
      <c r="G4393" t="s">
        <v>52</v>
      </c>
      <c r="H4393" t="s">
        <v>85</v>
      </c>
      <c r="I4393" s="16">
        <v>43866.601944444446</v>
      </c>
      <c r="K4393">
        <v>125</v>
      </c>
      <c r="L4393" s="16">
        <f t="shared" si="340"/>
        <v>43862</v>
      </c>
      <c r="M4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3">
        <f t="shared" si="341"/>
        <v>1</v>
      </c>
      <c r="O4393">
        <f t="shared" si="342"/>
        <v>0</v>
      </c>
      <c r="P4393">
        <f t="shared" si="343"/>
        <v>0</v>
      </c>
      <c r="Q4393" s="19">
        <f t="shared" si="344"/>
        <v>0</v>
      </c>
    </row>
    <row r="4394" spans="1:17" x14ac:dyDescent="0.25">
      <c r="A4394" t="s">
        <v>8531</v>
      </c>
      <c r="B4394" s="16">
        <v>43868.426458333335</v>
      </c>
      <c r="C4394" t="s">
        <v>8532</v>
      </c>
      <c r="D4394" t="s">
        <v>83</v>
      </c>
      <c r="E4394" t="s">
        <v>84</v>
      </c>
      <c r="F4394" s="19">
        <v>56</v>
      </c>
      <c r="G4394" t="s">
        <v>52</v>
      </c>
      <c r="H4394" t="s">
        <v>85</v>
      </c>
      <c r="I4394" s="16">
        <v>43487.41815972222</v>
      </c>
      <c r="K4394">
        <v>125</v>
      </c>
      <c r="L4394" s="16">
        <f t="shared" si="340"/>
        <v>43862</v>
      </c>
      <c r="M4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4">
        <f t="shared" si="341"/>
        <v>1</v>
      </c>
      <c r="O4394">
        <f t="shared" si="342"/>
        <v>13</v>
      </c>
      <c r="P4394">
        <f t="shared" si="343"/>
        <v>13</v>
      </c>
      <c r="Q4394" s="19">
        <f t="shared" si="344"/>
        <v>13</v>
      </c>
    </row>
    <row r="4395" spans="1:17" x14ac:dyDescent="0.25">
      <c r="A4395" t="s">
        <v>8533</v>
      </c>
      <c r="B4395" s="16">
        <v>43868.612013888887</v>
      </c>
      <c r="C4395" t="s">
        <v>8534</v>
      </c>
      <c r="D4395" t="s">
        <v>83</v>
      </c>
      <c r="E4395" t="s">
        <v>90</v>
      </c>
      <c r="F4395" s="19">
        <v>56</v>
      </c>
      <c r="G4395" t="s">
        <v>51</v>
      </c>
      <c r="H4395" t="s">
        <v>85</v>
      </c>
      <c r="I4395" s="16">
        <v>43868.615972222222</v>
      </c>
      <c r="K4395">
        <v>125</v>
      </c>
      <c r="L4395" s="16">
        <f t="shared" si="340"/>
        <v>43862</v>
      </c>
      <c r="M4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5">
        <f t="shared" si="341"/>
        <v>1</v>
      </c>
      <c r="O4395">
        <f t="shared" si="342"/>
        <v>0</v>
      </c>
      <c r="P4395">
        <f t="shared" si="343"/>
        <v>0</v>
      </c>
      <c r="Q4395" s="19">
        <f t="shared" si="344"/>
        <v>0</v>
      </c>
    </row>
    <row r="4396" spans="1:17" x14ac:dyDescent="0.25">
      <c r="A4396" t="s">
        <v>8535</v>
      </c>
      <c r="B4396" s="16">
        <v>43869.444004629629</v>
      </c>
      <c r="C4396" t="s">
        <v>8536</v>
      </c>
      <c r="D4396" t="s">
        <v>83</v>
      </c>
      <c r="E4396" t="s">
        <v>90</v>
      </c>
      <c r="F4396" s="19">
        <v>56</v>
      </c>
      <c r="G4396" t="s">
        <v>52</v>
      </c>
      <c r="H4396" t="s">
        <v>85</v>
      </c>
      <c r="I4396" s="16">
        <v>43869.44425925926</v>
      </c>
      <c r="K4396">
        <v>125</v>
      </c>
      <c r="L4396" s="16">
        <f t="shared" si="340"/>
        <v>43862</v>
      </c>
      <c r="M4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6">
        <f t="shared" si="341"/>
        <v>1</v>
      </c>
      <c r="O4396">
        <f t="shared" si="342"/>
        <v>0</v>
      </c>
      <c r="P4396">
        <f t="shared" si="343"/>
        <v>0</v>
      </c>
      <c r="Q4396" s="19">
        <f t="shared" si="344"/>
        <v>0</v>
      </c>
    </row>
    <row r="4397" spans="1:17" x14ac:dyDescent="0.25">
      <c r="A4397" t="s">
        <v>8537</v>
      </c>
      <c r="B4397" s="16">
        <v>43871.356365740743</v>
      </c>
      <c r="C4397" t="s">
        <v>8538</v>
      </c>
      <c r="D4397" t="s">
        <v>83</v>
      </c>
      <c r="E4397" t="s">
        <v>90</v>
      </c>
      <c r="F4397" s="19">
        <v>56</v>
      </c>
      <c r="G4397" t="s">
        <v>52</v>
      </c>
      <c r="H4397" t="s">
        <v>85</v>
      </c>
      <c r="I4397" s="16">
        <v>43871.359375</v>
      </c>
      <c r="K4397">
        <v>125</v>
      </c>
      <c r="L4397" s="16">
        <f t="shared" si="340"/>
        <v>43862</v>
      </c>
      <c r="M4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7">
        <f t="shared" si="341"/>
        <v>1</v>
      </c>
      <c r="O4397">
        <f t="shared" si="342"/>
        <v>0</v>
      </c>
      <c r="P4397">
        <f t="shared" si="343"/>
        <v>0</v>
      </c>
      <c r="Q4397" s="19">
        <f t="shared" si="344"/>
        <v>0</v>
      </c>
    </row>
    <row r="4398" spans="1:17" x14ac:dyDescent="0.25">
      <c r="A4398" t="s">
        <v>8539</v>
      </c>
      <c r="B4398" s="16">
        <v>43871.459814814814</v>
      </c>
      <c r="C4398" t="s">
        <v>8273</v>
      </c>
      <c r="D4398" t="s">
        <v>83</v>
      </c>
      <c r="E4398" t="s">
        <v>84</v>
      </c>
      <c r="F4398" s="19">
        <v>56</v>
      </c>
      <c r="G4398" t="s">
        <v>52</v>
      </c>
      <c r="H4398" t="s">
        <v>85</v>
      </c>
      <c r="I4398" s="16">
        <v>43781.612511574072</v>
      </c>
      <c r="K4398">
        <v>125</v>
      </c>
      <c r="L4398" s="16">
        <f t="shared" si="340"/>
        <v>43862</v>
      </c>
      <c r="M4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8">
        <f t="shared" si="341"/>
        <v>1</v>
      </c>
      <c r="O4398">
        <f t="shared" si="342"/>
        <v>3</v>
      </c>
      <c r="P4398">
        <f t="shared" si="343"/>
        <v>3</v>
      </c>
      <c r="Q4398" s="19">
        <f t="shared" si="344"/>
        <v>3</v>
      </c>
    </row>
    <row r="4399" spans="1:17" x14ac:dyDescent="0.25">
      <c r="A4399" t="s">
        <v>8540</v>
      </c>
      <c r="B4399" s="16">
        <v>43871.482037037036</v>
      </c>
      <c r="C4399" t="s">
        <v>8541</v>
      </c>
      <c r="D4399" t="s">
        <v>34</v>
      </c>
      <c r="E4399" t="s">
        <v>84</v>
      </c>
      <c r="F4399" s="19">
        <v>56</v>
      </c>
      <c r="G4399" t="s">
        <v>51</v>
      </c>
      <c r="H4399" t="s">
        <v>85</v>
      </c>
      <c r="I4399" s="16">
        <v>43844.627349537041</v>
      </c>
      <c r="K4399">
        <v>125</v>
      </c>
      <c r="L4399" s="16">
        <f t="shared" si="340"/>
        <v>43862</v>
      </c>
      <c r="M4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399">
        <f t="shared" si="341"/>
        <v>1</v>
      </c>
      <c r="O4399">
        <f t="shared" si="342"/>
        <v>1</v>
      </c>
      <c r="P4399">
        <f t="shared" si="343"/>
        <v>1</v>
      </c>
      <c r="Q4399" s="19">
        <f t="shared" si="344"/>
        <v>1</v>
      </c>
    </row>
    <row r="4400" spans="1:17" x14ac:dyDescent="0.25">
      <c r="A4400" t="s">
        <v>8542</v>
      </c>
      <c r="B4400" s="16">
        <v>43871.550833333335</v>
      </c>
      <c r="C4400" t="s">
        <v>8543</v>
      </c>
      <c r="D4400" t="s">
        <v>83</v>
      </c>
      <c r="E4400" t="s">
        <v>90</v>
      </c>
      <c r="F4400" s="19">
        <v>56</v>
      </c>
      <c r="G4400" t="s">
        <v>52</v>
      </c>
      <c r="H4400" t="s">
        <v>85</v>
      </c>
      <c r="I4400" s="16">
        <v>43871.554236111115</v>
      </c>
      <c r="K4400">
        <v>125</v>
      </c>
      <c r="L4400" s="16">
        <f t="shared" si="340"/>
        <v>43862</v>
      </c>
      <c r="M4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0">
        <f t="shared" si="341"/>
        <v>1</v>
      </c>
      <c r="O4400">
        <f t="shared" si="342"/>
        <v>0</v>
      </c>
      <c r="P4400">
        <f t="shared" si="343"/>
        <v>0</v>
      </c>
      <c r="Q4400" s="19">
        <f t="shared" si="344"/>
        <v>0</v>
      </c>
    </row>
    <row r="4401" spans="1:17" x14ac:dyDescent="0.25">
      <c r="A4401" t="s">
        <v>8544</v>
      </c>
      <c r="B4401" s="16">
        <v>43871.74827546296</v>
      </c>
      <c r="C4401" t="s">
        <v>8545</v>
      </c>
      <c r="D4401" t="s">
        <v>83</v>
      </c>
      <c r="E4401" t="s">
        <v>84</v>
      </c>
      <c r="F4401" s="19">
        <v>56</v>
      </c>
      <c r="G4401" t="s">
        <v>52</v>
      </c>
      <c r="H4401" t="s">
        <v>85</v>
      </c>
      <c r="I4401" s="16">
        <v>43831.543055555558</v>
      </c>
      <c r="K4401">
        <v>125</v>
      </c>
      <c r="L4401" s="16">
        <f t="shared" si="340"/>
        <v>43862</v>
      </c>
      <c r="M4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1">
        <f t="shared" si="341"/>
        <v>1</v>
      </c>
      <c r="O4401">
        <f t="shared" si="342"/>
        <v>1</v>
      </c>
      <c r="P4401">
        <f t="shared" si="343"/>
        <v>1</v>
      </c>
      <c r="Q4401" s="19">
        <f t="shared" si="344"/>
        <v>1</v>
      </c>
    </row>
    <row r="4402" spans="1:17" x14ac:dyDescent="0.25">
      <c r="A4402" t="s">
        <v>8546</v>
      </c>
      <c r="B4402" s="16">
        <v>43872.400752314818</v>
      </c>
      <c r="C4402" t="s">
        <v>8547</v>
      </c>
      <c r="D4402" t="s">
        <v>83</v>
      </c>
      <c r="E4402" t="s">
        <v>90</v>
      </c>
      <c r="F4402" s="19">
        <v>56</v>
      </c>
      <c r="G4402" t="s">
        <v>52</v>
      </c>
      <c r="H4402" t="s">
        <v>85</v>
      </c>
      <c r="I4402" s="16">
        <v>43872.403738425928</v>
      </c>
      <c r="K4402">
        <v>125</v>
      </c>
      <c r="L4402" s="16">
        <f t="shared" si="340"/>
        <v>43862</v>
      </c>
      <c r="M4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2">
        <f t="shared" si="341"/>
        <v>1</v>
      </c>
      <c r="O4402">
        <f t="shared" si="342"/>
        <v>0</v>
      </c>
      <c r="P4402">
        <f t="shared" si="343"/>
        <v>0</v>
      </c>
      <c r="Q4402" s="19">
        <f t="shared" si="344"/>
        <v>0</v>
      </c>
    </row>
    <row r="4403" spans="1:17" x14ac:dyDescent="0.25">
      <c r="A4403" t="s">
        <v>8548</v>
      </c>
      <c r="B4403" s="16">
        <v>43872.516273148147</v>
      </c>
      <c r="C4403" t="s">
        <v>8549</v>
      </c>
      <c r="D4403" t="s">
        <v>83</v>
      </c>
      <c r="E4403" t="s">
        <v>90</v>
      </c>
      <c r="F4403" s="19">
        <v>56</v>
      </c>
      <c r="G4403" t="s">
        <v>52</v>
      </c>
      <c r="H4403" t="s">
        <v>85</v>
      </c>
      <c r="I4403" s="16">
        <v>43872.519004629627</v>
      </c>
      <c r="K4403">
        <v>125</v>
      </c>
      <c r="L4403" s="16">
        <f t="shared" si="340"/>
        <v>43862</v>
      </c>
      <c r="M4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3">
        <f t="shared" si="341"/>
        <v>1</v>
      </c>
      <c r="O4403">
        <f t="shared" si="342"/>
        <v>0</v>
      </c>
      <c r="P4403">
        <f t="shared" si="343"/>
        <v>0</v>
      </c>
      <c r="Q4403" s="19">
        <f t="shared" si="344"/>
        <v>0</v>
      </c>
    </row>
    <row r="4404" spans="1:17" x14ac:dyDescent="0.25">
      <c r="A4404" t="s">
        <v>8550</v>
      </c>
      <c r="B4404" s="16">
        <v>43872.736319444448</v>
      </c>
      <c r="C4404" t="s">
        <v>8551</v>
      </c>
      <c r="D4404" t="s">
        <v>83</v>
      </c>
      <c r="E4404" t="s">
        <v>84</v>
      </c>
      <c r="F4404" s="19">
        <v>56</v>
      </c>
      <c r="G4404" t="s">
        <v>52</v>
      </c>
      <c r="H4404" t="s">
        <v>85</v>
      </c>
      <c r="I4404" s="16">
        <v>43721.544629629629</v>
      </c>
      <c r="K4404">
        <v>125</v>
      </c>
      <c r="L4404" s="16">
        <f t="shared" si="340"/>
        <v>43862</v>
      </c>
      <c r="M4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4">
        <f t="shared" si="341"/>
        <v>1</v>
      </c>
      <c r="O4404">
        <f t="shared" si="342"/>
        <v>5</v>
      </c>
      <c r="P4404">
        <f t="shared" si="343"/>
        <v>5</v>
      </c>
      <c r="Q4404" s="19">
        <f t="shared" si="344"/>
        <v>5</v>
      </c>
    </row>
    <row r="4405" spans="1:17" x14ac:dyDescent="0.25">
      <c r="A4405" t="s">
        <v>8552</v>
      </c>
      <c r="B4405" s="16">
        <v>43873.47420138889</v>
      </c>
      <c r="C4405" t="s">
        <v>8553</v>
      </c>
      <c r="D4405" t="s">
        <v>83</v>
      </c>
      <c r="E4405" t="s">
        <v>90</v>
      </c>
      <c r="F4405" s="19">
        <v>56</v>
      </c>
      <c r="G4405" t="s">
        <v>52</v>
      </c>
      <c r="H4405" t="s">
        <v>85</v>
      </c>
      <c r="I4405" s="16">
        <v>43873.475636574076</v>
      </c>
      <c r="K4405">
        <v>125</v>
      </c>
      <c r="L4405" s="16">
        <f t="shared" si="340"/>
        <v>43862</v>
      </c>
      <c r="M4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5">
        <f t="shared" si="341"/>
        <v>1</v>
      </c>
      <c r="O4405">
        <f t="shared" si="342"/>
        <v>0</v>
      </c>
      <c r="P4405">
        <f t="shared" si="343"/>
        <v>0</v>
      </c>
      <c r="Q4405" s="19">
        <f t="shared" si="344"/>
        <v>0</v>
      </c>
    </row>
    <row r="4406" spans="1:17" x14ac:dyDescent="0.25">
      <c r="A4406" t="s">
        <v>8554</v>
      </c>
      <c r="B4406" s="16">
        <v>43873.526261574072</v>
      </c>
      <c r="C4406" t="s">
        <v>8555</v>
      </c>
      <c r="D4406" t="s">
        <v>83</v>
      </c>
      <c r="E4406" t="s">
        <v>90</v>
      </c>
      <c r="F4406" s="19">
        <v>56</v>
      </c>
      <c r="G4406" t="s">
        <v>52</v>
      </c>
      <c r="H4406" t="s">
        <v>85</v>
      </c>
      <c r="I4406" s="16">
        <v>43873.528090277781</v>
      </c>
      <c r="K4406">
        <v>125</v>
      </c>
      <c r="L4406" s="16">
        <f t="shared" si="340"/>
        <v>43862</v>
      </c>
      <c r="M4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6">
        <f t="shared" si="341"/>
        <v>1</v>
      </c>
      <c r="O4406">
        <f t="shared" si="342"/>
        <v>0</v>
      </c>
      <c r="P4406">
        <f t="shared" si="343"/>
        <v>0</v>
      </c>
      <c r="Q4406" s="19">
        <f t="shared" si="344"/>
        <v>0</v>
      </c>
    </row>
    <row r="4407" spans="1:17" x14ac:dyDescent="0.25">
      <c r="A4407" t="s">
        <v>8556</v>
      </c>
      <c r="B4407" s="16">
        <v>43874.441828703704</v>
      </c>
      <c r="C4407" t="s">
        <v>8557</v>
      </c>
      <c r="D4407" t="s">
        <v>83</v>
      </c>
      <c r="E4407" t="s">
        <v>90</v>
      </c>
      <c r="F4407" s="19">
        <v>56</v>
      </c>
      <c r="G4407" t="s">
        <v>52</v>
      </c>
      <c r="H4407" t="s">
        <v>85</v>
      </c>
      <c r="I4407" s="16">
        <v>43874.444004629629</v>
      </c>
      <c r="K4407">
        <v>125</v>
      </c>
      <c r="L4407" s="16">
        <f t="shared" si="340"/>
        <v>43862</v>
      </c>
      <c r="M4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7">
        <f t="shared" si="341"/>
        <v>1</v>
      </c>
      <c r="O4407">
        <f t="shared" si="342"/>
        <v>0</v>
      </c>
      <c r="P4407">
        <f t="shared" si="343"/>
        <v>0</v>
      </c>
      <c r="Q4407" s="19">
        <f t="shared" si="344"/>
        <v>0</v>
      </c>
    </row>
    <row r="4408" spans="1:17" x14ac:dyDescent="0.25">
      <c r="A4408" t="s">
        <v>8558</v>
      </c>
      <c r="B4408" s="16">
        <v>43874.485324074078</v>
      </c>
      <c r="C4408" t="s">
        <v>8559</v>
      </c>
      <c r="D4408" t="s">
        <v>34</v>
      </c>
      <c r="E4408" t="s">
        <v>84</v>
      </c>
      <c r="F4408" s="19">
        <v>56</v>
      </c>
      <c r="G4408" t="s">
        <v>51</v>
      </c>
      <c r="H4408" t="s">
        <v>85</v>
      </c>
      <c r="I4408" s="16">
        <v>43839.620740740742</v>
      </c>
      <c r="K4408">
        <v>125</v>
      </c>
      <c r="L4408" s="16">
        <f t="shared" si="340"/>
        <v>43862</v>
      </c>
      <c r="M4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8">
        <f t="shared" si="341"/>
        <v>1</v>
      </c>
      <c r="O4408">
        <f t="shared" si="342"/>
        <v>1</v>
      </c>
      <c r="P4408">
        <f t="shared" si="343"/>
        <v>1</v>
      </c>
      <c r="Q4408" s="19">
        <f t="shared" si="344"/>
        <v>1</v>
      </c>
    </row>
    <row r="4409" spans="1:17" x14ac:dyDescent="0.25">
      <c r="A4409" t="s">
        <v>8560</v>
      </c>
      <c r="B4409" s="16">
        <v>43742.474236111113</v>
      </c>
      <c r="C4409" t="s">
        <v>8561</v>
      </c>
      <c r="D4409" t="s">
        <v>83</v>
      </c>
      <c r="E4409" t="s">
        <v>90</v>
      </c>
      <c r="F4409" s="19">
        <v>57</v>
      </c>
      <c r="G4409" t="s">
        <v>51</v>
      </c>
      <c r="H4409" t="s">
        <v>85</v>
      </c>
      <c r="I4409" s="16">
        <v>43742.476527777777</v>
      </c>
      <c r="J4409" s="16">
        <v>43928.560787037037</v>
      </c>
      <c r="K4409">
        <v>125</v>
      </c>
      <c r="L4409" s="16">
        <f t="shared" si="340"/>
        <v>43739</v>
      </c>
      <c r="M4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09">
        <f t="shared" si="341"/>
        <v>0</v>
      </c>
      <c r="O4409">
        <f t="shared" si="342"/>
        <v>0</v>
      </c>
      <c r="P4409">
        <f t="shared" si="343"/>
        <v>0</v>
      </c>
      <c r="Q4409" s="19">
        <f t="shared" si="344"/>
        <v>0</v>
      </c>
    </row>
    <row r="4410" spans="1:17" x14ac:dyDescent="0.25">
      <c r="A4410" t="s">
        <v>8562</v>
      </c>
      <c r="B4410" s="16">
        <v>43743.345937500002</v>
      </c>
      <c r="C4410" t="s">
        <v>8563</v>
      </c>
      <c r="D4410" t="s">
        <v>83</v>
      </c>
      <c r="E4410" t="s">
        <v>84</v>
      </c>
      <c r="F4410" s="19">
        <v>57</v>
      </c>
      <c r="G4410" t="s">
        <v>51</v>
      </c>
      <c r="H4410" t="s">
        <v>85</v>
      </c>
      <c r="I4410" s="16">
        <v>43607.810150462959</v>
      </c>
      <c r="J4410" s="16">
        <v>44039.417337962965</v>
      </c>
      <c r="K4410">
        <v>125</v>
      </c>
      <c r="L4410" s="16">
        <f t="shared" si="340"/>
        <v>43739</v>
      </c>
      <c r="M4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0">
        <f t="shared" si="341"/>
        <v>0</v>
      </c>
      <c r="O4410">
        <f t="shared" si="342"/>
        <v>5</v>
      </c>
      <c r="P4410">
        <f t="shared" si="343"/>
        <v>5</v>
      </c>
      <c r="Q4410" s="19">
        <f t="shared" si="344"/>
        <v>5</v>
      </c>
    </row>
    <row r="4411" spans="1:17" x14ac:dyDescent="0.25">
      <c r="A4411" t="s">
        <v>8564</v>
      </c>
      <c r="B4411" s="16">
        <v>43743.492465277777</v>
      </c>
      <c r="C4411" t="s">
        <v>8565</v>
      </c>
      <c r="D4411" t="s">
        <v>83</v>
      </c>
      <c r="E4411" t="s">
        <v>90</v>
      </c>
      <c r="F4411" s="19">
        <v>57</v>
      </c>
      <c r="G4411" t="s">
        <v>51</v>
      </c>
      <c r="H4411" t="s">
        <v>85</v>
      </c>
      <c r="I4411" s="16">
        <v>43743.494513888887</v>
      </c>
      <c r="J4411" s="16">
        <v>44022.745706018519</v>
      </c>
      <c r="K4411">
        <v>125</v>
      </c>
      <c r="L4411" s="16">
        <f t="shared" si="340"/>
        <v>43739</v>
      </c>
      <c r="M4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1">
        <f t="shared" si="341"/>
        <v>0</v>
      </c>
      <c r="O4411">
        <f t="shared" si="342"/>
        <v>0</v>
      </c>
      <c r="P4411">
        <f t="shared" si="343"/>
        <v>0</v>
      </c>
      <c r="Q4411" s="19">
        <f t="shared" si="344"/>
        <v>0</v>
      </c>
    </row>
    <row r="4412" spans="1:17" x14ac:dyDescent="0.25">
      <c r="A4412" t="s">
        <v>8566</v>
      </c>
      <c r="B4412" s="16">
        <v>43744.492777777778</v>
      </c>
      <c r="C4412" t="s">
        <v>8567</v>
      </c>
      <c r="D4412" t="s">
        <v>83</v>
      </c>
      <c r="E4412" t="s">
        <v>90</v>
      </c>
      <c r="F4412" s="19">
        <v>57</v>
      </c>
      <c r="G4412" t="s">
        <v>52</v>
      </c>
      <c r="H4412" t="s">
        <v>85</v>
      </c>
      <c r="I4412" s="16">
        <v>43744.496678240743</v>
      </c>
      <c r="J4412" s="16">
        <v>43953.51835648148</v>
      </c>
      <c r="K4412">
        <v>125</v>
      </c>
      <c r="L4412" s="16">
        <f t="shared" si="340"/>
        <v>43739</v>
      </c>
      <c r="M4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2">
        <f t="shared" si="341"/>
        <v>0</v>
      </c>
      <c r="O4412">
        <f t="shared" si="342"/>
        <v>0</v>
      </c>
      <c r="P4412">
        <f t="shared" si="343"/>
        <v>0</v>
      </c>
      <c r="Q4412" s="19">
        <f t="shared" si="344"/>
        <v>0</v>
      </c>
    </row>
    <row r="4413" spans="1:17" x14ac:dyDescent="0.25">
      <c r="A4413" t="s">
        <v>8568</v>
      </c>
      <c r="B4413" s="16">
        <v>43747.505104166667</v>
      </c>
      <c r="C4413" t="s">
        <v>8569</v>
      </c>
      <c r="D4413" t="s">
        <v>83</v>
      </c>
      <c r="E4413" t="s">
        <v>90</v>
      </c>
      <c r="F4413" s="19">
        <v>57</v>
      </c>
      <c r="G4413" t="s">
        <v>51</v>
      </c>
      <c r="H4413" t="s">
        <v>85</v>
      </c>
      <c r="I4413" s="16">
        <v>43747.508587962962</v>
      </c>
      <c r="J4413" s="16">
        <v>44017.777199074073</v>
      </c>
      <c r="K4413">
        <v>125</v>
      </c>
      <c r="L4413" s="16">
        <f t="shared" si="340"/>
        <v>43739</v>
      </c>
      <c r="M4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3">
        <f t="shared" si="341"/>
        <v>0</v>
      </c>
      <c r="O4413">
        <f t="shared" si="342"/>
        <v>0</v>
      </c>
      <c r="P4413">
        <f t="shared" si="343"/>
        <v>0</v>
      </c>
      <c r="Q4413" s="19">
        <f t="shared" si="344"/>
        <v>0</v>
      </c>
    </row>
    <row r="4414" spans="1:17" x14ac:dyDescent="0.25">
      <c r="A4414" t="s">
        <v>8570</v>
      </c>
      <c r="B4414" s="16">
        <v>43749.706226851849</v>
      </c>
      <c r="C4414" t="s">
        <v>8571</v>
      </c>
      <c r="D4414" t="s">
        <v>34</v>
      </c>
      <c r="E4414" t="s">
        <v>84</v>
      </c>
      <c r="F4414" s="19">
        <v>57</v>
      </c>
      <c r="G4414" t="s">
        <v>52</v>
      </c>
      <c r="H4414" t="s">
        <v>85</v>
      </c>
      <c r="I4414" s="16">
        <v>43697.733495370368</v>
      </c>
      <c r="J4414" s="16">
        <v>44236.440648148149</v>
      </c>
      <c r="K4414">
        <v>125</v>
      </c>
      <c r="L4414" s="16">
        <f t="shared" si="340"/>
        <v>43739</v>
      </c>
      <c r="M4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4">
        <f t="shared" si="341"/>
        <v>0</v>
      </c>
      <c r="O4414">
        <f t="shared" si="342"/>
        <v>2</v>
      </c>
      <c r="P4414">
        <f t="shared" si="343"/>
        <v>2</v>
      </c>
      <c r="Q4414" s="19">
        <f t="shared" si="344"/>
        <v>2</v>
      </c>
    </row>
    <row r="4415" spans="1:17" x14ac:dyDescent="0.25">
      <c r="A4415" t="s">
        <v>8572</v>
      </c>
      <c r="B4415" s="16">
        <v>43750.478518518517</v>
      </c>
      <c r="C4415" t="s">
        <v>8573</v>
      </c>
      <c r="D4415" t="s">
        <v>83</v>
      </c>
      <c r="E4415" t="s">
        <v>84</v>
      </c>
      <c r="F4415" s="19">
        <v>57</v>
      </c>
      <c r="G4415" t="s">
        <v>52</v>
      </c>
      <c r="H4415" t="s">
        <v>85</v>
      </c>
      <c r="I4415" s="16">
        <v>43599.697152777779</v>
      </c>
      <c r="J4415" s="16">
        <v>43768.567303240743</v>
      </c>
      <c r="K4415">
        <v>125</v>
      </c>
      <c r="L4415" s="16">
        <f t="shared" si="340"/>
        <v>43739</v>
      </c>
      <c r="M4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5">
        <f t="shared" si="341"/>
        <v>0</v>
      </c>
      <c r="O4415">
        <f t="shared" si="342"/>
        <v>5</v>
      </c>
      <c r="P4415">
        <f t="shared" si="343"/>
        <v>5</v>
      </c>
      <c r="Q4415" s="19">
        <f t="shared" si="344"/>
        <v>5</v>
      </c>
    </row>
    <row r="4416" spans="1:17" x14ac:dyDescent="0.25">
      <c r="A4416" t="s">
        <v>8574</v>
      </c>
      <c r="B4416" s="16">
        <v>43750.572685185187</v>
      </c>
      <c r="C4416" t="s">
        <v>8575</v>
      </c>
      <c r="D4416" t="s">
        <v>83</v>
      </c>
      <c r="E4416" t="s">
        <v>84</v>
      </c>
      <c r="F4416" s="19">
        <v>57</v>
      </c>
      <c r="G4416" t="s">
        <v>52</v>
      </c>
      <c r="H4416" t="s">
        <v>85</v>
      </c>
      <c r="I4416" s="16">
        <v>43630.468842592592</v>
      </c>
      <c r="J4416" s="16">
        <v>43824.627326388887</v>
      </c>
      <c r="K4416">
        <v>125</v>
      </c>
      <c r="L4416" s="16">
        <f t="shared" si="340"/>
        <v>43739</v>
      </c>
      <c r="M4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6">
        <f t="shared" si="341"/>
        <v>0</v>
      </c>
      <c r="O4416">
        <f t="shared" si="342"/>
        <v>4</v>
      </c>
      <c r="P4416">
        <f t="shared" si="343"/>
        <v>4</v>
      </c>
      <c r="Q4416" s="19">
        <f t="shared" si="344"/>
        <v>4</v>
      </c>
    </row>
    <row r="4417" spans="1:17" x14ac:dyDescent="0.25">
      <c r="A4417" t="s">
        <v>8576</v>
      </c>
      <c r="B4417" s="16">
        <v>43750.651990740742</v>
      </c>
      <c r="C4417" t="s">
        <v>8577</v>
      </c>
      <c r="D4417" t="s">
        <v>83</v>
      </c>
      <c r="E4417" t="s">
        <v>84</v>
      </c>
      <c r="F4417" s="19">
        <v>57</v>
      </c>
      <c r="G4417" t="s">
        <v>52</v>
      </c>
      <c r="H4417" t="s">
        <v>85</v>
      </c>
      <c r="I4417" s="16">
        <v>43634.653136574074</v>
      </c>
      <c r="J4417" s="16">
        <v>44149.845289351855</v>
      </c>
      <c r="K4417">
        <v>125</v>
      </c>
      <c r="L4417" s="16">
        <f t="shared" si="340"/>
        <v>43739</v>
      </c>
      <c r="M4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7">
        <f t="shared" si="341"/>
        <v>0</v>
      </c>
      <c r="O4417">
        <f t="shared" si="342"/>
        <v>4</v>
      </c>
      <c r="P4417">
        <f t="shared" si="343"/>
        <v>4</v>
      </c>
      <c r="Q4417" s="19">
        <f t="shared" si="344"/>
        <v>4</v>
      </c>
    </row>
    <row r="4418" spans="1:17" x14ac:dyDescent="0.25">
      <c r="A4418" t="s">
        <v>8578</v>
      </c>
      <c r="B4418" s="16">
        <v>43756.53979166667</v>
      </c>
      <c r="C4418" t="s">
        <v>8579</v>
      </c>
      <c r="D4418" t="s">
        <v>34</v>
      </c>
      <c r="E4418" t="s">
        <v>84</v>
      </c>
      <c r="F4418" s="19">
        <v>57</v>
      </c>
      <c r="G4418" t="s">
        <v>52</v>
      </c>
      <c r="H4418" t="s">
        <v>85</v>
      </c>
      <c r="I4418" s="16">
        <v>43627.56517361111</v>
      </c>
      <c r="J4418" s="16">
        <v>43768.366574074076</v>
      </c>
      <c r="K4418">
        <v>125</v>
      </c>
      <c r="L4418" s="16">
        <f t="shared" ref="L4418:L4481" si="345">DATE(YEAR(B4418),MONTH(B4418),1)</f>
        <v>43739</v>
      </c>
      <c r="M4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8">
        <f t="shared" ref="N4418:N4481" si="346">IF(B4418&gt;=J4418,1,0)</f>
        <v>0</v>
      </c>
      <c r="O4418">
        <f t="shared" ref="O4418:O4481" si="347">ROUND((B4418-I4418)/30,0)</f>
        <v>4</v>
      </c>
      <c r="P4418">
        <f t="shared" ref="P4418:P4481" si="348">IF(AND(N4418=1,B4418&gt;=J4418,J4418&gt;0),ROUND((J4418-I4418)/30,0),O4418)</f>
        <v>4</v>
      </c>
      <c r="Q4418" s="19">
        <f t="shared" ref="Q4418:Q4481" si="349">MIN(O4418:P4418)</f>
        <v>4</v>
      </c>
    </row>
    <row r="4419" spans="1:17" x14ac:dyDescent="0.25">
      <c r="A4419" t="s">
        <v>8580</v>
      </c>
      <c r="B4419" s="16">
        <v>43761.478622685187</v>
      </c>
      <c r="C4419" t="s">
        <v>8581</v>
      </c>
      <c r="D4419" t="s">
        <v>83</v>
      </c>
      <c r="E4419" t="s">
        <v>90</v>
      </c>
      <c r="F4419" s="19">
        <v>57</v>
      </c>
      <c r="G4419" t="s">
        <v>52</v>
      </c>
      <c r="H4419" t="s">
        <v>85</v>
      </c>
      <c r="I4419" s="16">
        <v>43761.481134259258</v>
      </c>
      <c r="J4419" s="16">
        <v>44280.600787037038</v>
      </c>
      <c r="K4419">
        <v>125</v>
      </c>
      <c r="L4419" s="16">
        <f t="shared" si="345"/>
        <v>43739</v>
      </c>
      <c r="M4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19">
        <f t="shared" si="346"/>
        <v>0</v>
      </c>
      <c r="O4419">
        <f t="shared" si="347"/>
        <v>0</v>
      </c>
      <c r="P4419">
        <f t="shared" si="348"/>
        <v>0</v>
      </c>
      <c r="Q4419" s="19">
        <f t="shared" si="349"/>
        <v>0</v>
      </c>
    </row>
    <row r="4420" spans="1:17" x14ac:dyDescent="0.25">
      <c r="A4420" t="s">
        <v>8582</v>
      </c>
      <c r="B4420" s="16">
        <v>43761.491689814815</v>
      </c>
      <c r="C4420" t="s">
        <v>8583</v>
      </c>
      <c r="D4420" t="s">
        <v>83</v>
      </c>
      <c r="E4420" t="s">
        <v>90</v>
      </c>
      <c r="F4420" s="19">
        <v>57</v>
      </c>
      <c r="G4420" t="s">
        <v>51</v>
      </c>
      <c r="H4420" t="s">
        <v>85</v>
      </c>
      <c r="I4420" s="16">
        <v>43761.494155092594</v>
      </c>
      <c r="J4420" s="16">
        <v>44552.650254629632</v>
      </c>
      <c r="K4420">
        <v>125</v>
      </c>
      <c r="L4420" s="16">
        <f t="shared" si="345"/>
        <v>43739</v>
      </c>
      <c r="M4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0">
        <f t="shared" si="346"/>
        <v>0</v>
      </c>
      <c r="O4420">
        <f t="shared" si="347"/>
        <v>0</v>
      </c>
      <c r="P4420">
        <f t="shared" si="348"/>
        <v>0</v>
      </c>
      <c r="Q4420" s="19">
        <f t="shared" si="349"/>
        <v>0</v>
      </c>
    </row>
    <row r="4421" spans="1:17" x14ac:dyDescent="0.25">
      <c r="A4421" t="s">
        <v>8584</v>
      </c>
      <c r="B4421" s="16">
        <v>43761.516701388886</v>
      </c>
      <c r="C4421" t="s">
        <v>8585</v>
      </c>
      <c r="D4421" t="s">
        <v>83</v>
      </c>
      <c r="E4421" t="s">
        <v>90</v>
      </c>
      <c r="F4421" s="19">
        <v>57</v>
      </c>
      <c r="G4421" t="s">
        <v>51</v>
      </c>
      <c r="H4421" t="s">
        <v>85</v>
      </c>
      <c r="I4421" s="16">
        <v>43761.520474537036</v>
      </c>
      <c r="J4421" s="16">
        <v>44443.647523148145</v>
      </c>
      <c r="K4421">
        <v>125</v>
      </c>
      <c r="L4421" s="16">
        <f t="shared" si="345"/>
        <v>43739</v>
      </c>
      <c r="M4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1">
        <f t="shared" si="346"/>
        <v>0</v>
      </c>
      <c r="O4421">
        <f t="shared" si="347"/>
        <v>0</v>
      </c>
      <c r="P4421">
        <f t="shared" si="348"/>
        <v>0</v>
      </c>
      <c r="Q4421" s="19">
        <f t="shared" si="349"/>
        <v>0</v>
      </c>
    </row>
    <row r="4422" spans="1:17" x14ac:dyDescent="0.25">
      <c r="A4422" t="s">
        <v>8586</v>
      </c>
      <c r="B4422" s="16">
        <v>43761.573437500003</v>
      </c>
      <c r="C4422" t="s">
        <v>8587</v>
      </c>
      <c r="D4422" t="s">
        <v>83</v>
      </c>
      <c r="E4422" t="s">
        <v>84</v>
      </c>
      <c r="F4422" s="19">
        <v>57</v>
      </c>
      <c r="G4422" t="s">
        <v>52</v>
      </c>
      <c r="H4422" t="s">
        <v>85</v>
      </c>
      <c r="I4422" s="16">
        <v>43752.661793981482</v>
      </c>
      <c r="J4422" s="16">
        <v>43963.704351851855</v>
      </c>
      <c r="K4422">
        <v>125</v>
      </c>
      <c r="L4422" s="16">
        <f t="shared" si="345"/>
        <v>43739</v>
      </c>
      <c r="M4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2">
        <f t="shared" si="346"/>
        <v>0</v>
      </c>
      <c r="O4422">
        <f t="shared" si="347"/>
        <v>0</v>
      </c>
      <c r="P4422">
        <f t="shared" si="348"/>
        <v>0</v>
      </c>
      <c r="Q4422" s="19">
        <f t="shared" si="349"/>
        <v>0</v>
      </c>
    </row>
    <row r="4423" spans="1:17" x14ac:dyDescent="0.25">
      <c r="A4423" t="s">
        <v>8588</v>
      </c>
      <c r="B4423" s="16">
        <v>43761.594780092593</v>
      </c>
      <c r="C4423" t="s">
        <v>8589</v>
      </c>
      <c r="D4423" t="s">
        <v>83</v>
      </c>
      <c r="E4423" t="s">
        <v>84</v>
      </c>
      <c r="F4423" s="19">
        <v>57</v>
      </c>
      <c r="G4423" t="s">
        <v>51</v>
      </c>
      <c r="H4423" t="s">
        <v>85</v>
      </c>
      <c r="I4423" s="16">
        <v>43568.788877314815</v>
      </c>
      <c r="J4423" s="16">
        <v>43931.640509259261</v>
      </c>
      <c r="K4423">
        <v>125</v>
      </c>
      <c r="L4423" s="16">
        <f t="shared" si="345"/>
        <v>43739</v>
      </c>
      <c r="M4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3">
        <f t="shared" si="346"/>
        <v>0</v>
      </c>
      <c r="O4423">
        <f t="shared" si="347"/>
        <v>6</v>
      </c>
      <c r="P4423">
        <f t="shared" si="348"/>
        <v>6</v>
      </c>
      <c r="Q4423" s="19">
        <f t="shared" si="349"/>
        <v>6</v>
      </c>
    </row>
    <row r="4424" spans="1:17" x14ac:dyDescent="0.25">
      <c r="A4424" t="s">
        <v>8590</v>
      </c>
      <c r="B4424" s="16">
        <v>43762.690995370373</v>
      </c>
      <c r="C4424" t="s">
        <v>8591</v>
      </c>
      <c r="D4424" t="s">
        <v>83</v>
      </c>
      <c r="E4424" t="s">
        <v>84</v>
      </c>
      <c r="F4424" s="19">
        <v>57</v>
      </c>
      <c r="G4424" t="s">
        <v>51</v>
      </c>
      <c r="H4424" t="s">
        <v>85</v>
      </c>
      <c r="I4424" s="16">
        <v>43616.664780092593</v>
      </c>
      <c r="J4424" s="16">
        <v>43994.682523148149</v>
      </c>
      <c r="K4424">
        <v>125</v>
      </c>
      <c r="L4424" s="16">
        <f t="shared" si="345"/>
        <v>43739</v>
      </c>
      <c r="M4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4">
        <f t="shared" si="346"/>
        <v>0</v>
      </c>
      <c r="O4424">
        <f t="shared" si="347"/>
        <v>5</v>
      </c>
      <c r="P4424">
        <f t="shared" si="348"/>
        <v>5</v>
      </c>
      <c r="Q4424" s="19">
        <f t="shared" si="349"/>
        <v>5</v>
      </c>
    </row>
    <row r="4425" spans="1:17" x14ac:dyDescent="0.25">
      <c r="A4425" t="s">
        <v>8592</v>
      </c>
      <c r="B4425" s="16">
        <v>43763.427418981482</v>
      </c>
      <c r="C4425" t="s">
        <v>8593</v>
      </c>
      <c r="D4425" t="s">
        <v>83</v>
      </c>
      <c r="E4425" t="s">
        <v>90</v>
      </c>
      <c r="F4425" s="19">
        <v>57</v>
      </c>
      <c r="G4425" t="s">
        <v>51</v>
      </c>
      <c r="H4425" t="s">
        <v>85</v>
      </c>
      <c r="I4425" s="16">
        <v>43763.429849537039</v>
      </c>
      <c r="J4425" s="16">
        <v>43895.591377314813</v>
      </c>
      <c r="K4425">
        <v>125</v>
      </c>
      <c r="L4425" s="16">
        <f t="shared" si="345"/>
        <v>43739</v>
      </c>
      <c r="M4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5">
        <f t="shared" si="346"/>
        <v>0</v>
      </c>
      <c r="O4425">
        <f t="shared" si="347"/>
        <v>0</v>
      </c>
      <c r="P4425">
        <f t="shared" si="348"/>
        <v>0</v>
      </c>
      <c r="Q4425" s="19">
        <f t="shared" si="349"/>
        <v>0</v>
      </c>
    </row>
    <row r="4426" spans="1:17" x14ac:dyDescent="0.25">
      <c r="A4426" t="s">
        <v>8594</v>
      </c>
      <c r="B4426" s="16">
        <v>43766.722291666665</v>
      </c>
      <c r="C4426" t="s">
        <v>8595</v>
      </c>
      <c r="D4426" t="s">
        <v>83</v>
      </c>
      <c r="E4426" t="s">
        <v>84</v>
      </c>
      <c r="F4426" s="19">
        <v>57</v>
      </c>
      <c r="G4426" t="s">
        <v>52</v>
      </c>
      <c r="H4426" t="s">
        <v>85</v>
      </c>
      <c r="I4426" s="16">
        <v>43642.660879629628</v>
      </c>
      <c r="J4426" s="16">
        <v>44368.531064814815</v>
      </c>
      <c r="K4426">
        <v>125</v>
      </c>
      <c r="L4426" s="16">
        <f t="shared" si="345"/>
        <v>43739</v>
      </c>
      <c r="M4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6">
        <f t="shared" si="346"/>
        <v>0</v>
      </c>
      <c r="O4426">
        <f t="shared" si="347"/>
        <v>4</v>
      </c>
      <c r="P4426">
        <f t="shared" si="348"/>
        <v>4</v>
      </c>
      <c r="Q4426" s="19">
        <f t="shared" si="349"/>
        <v>4</v>
      </c>
    </row>
    <row r="4427" spans="1:17" x14ac:dyDescent="0.25">
      <c r="A4427" t="s">
        <v>8596</v>
      </c>
      <c r="B4427" s="16">
        <v>43766.73809027778</v>
      </c>
      <c r="C4427" t="s">
        <v>8597</v>
      </c>
      <c r="D4427" t="s">
        <v>34</v>
      </c>
      <c r="E4427" t="s">
        <v>84</v>
      </c>
      <c r="F4427" s="19">
        <v>57</v>
      </c>
      <c r="G4427" t="s">
        <v>52</v>
      </c>
      <c r="H4427" t="s">
        <v>85</v>
      </c>
      <c r="I4427" s="16">
        <v>43496.670648148145</v>
      </c>
      <c r="J4427" s="16">
        <v>43852.766643518517</v>
      </c>
      <c r="K4427">
        <v>125</v>
      </c>
      <c r="L4427" s="16">
        <f t="shared" si="345"/>
        <v>43739</v>
      </c>
      <c r="M4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7">
        <f t="shared" si="346"/>
        <v>0</v>
      </c>
      <c r="O4427">
        <f t="shared" si="347"/>
        <v>9</v>
      </c>
      <c r="P4427">
        <f t="shared" si="348"/>
        <v>9</v>
      </c>
      <c r="Q4427" s="19">
        <f t="shared" si="349"/>
        <v>9</v>
      </c>
    </row>
    <row r="4428" spans="1:17" x14ac:dyDescent="0.25">
      <c r="A4428" t="s">
        <v>8598</v>
      </c>
      <c r="B4428" s="16">
        <v>43769.465312499997</v>
      </c>
      <c r="C4428" t="s">
        <v>8599</v>
      </c>
      <c r="D4428" t="s">
        <v>83</v>
      </c>
      <c r="E4428" t="s">
        <v>90</v>
      </c>
      <c r="F4428" s="19">
        <v>57</v>
      </c>
      <c r="G4428" t="s">
        <v>51</v>
      </c>
      <c r="H4428" t="s">
        <v>85</v>
      </c>
      <c r="I4428" s="16">
        <v>43769.468078703707</v>
      </c>
      <c r="J4428" s="16">
        <v>44141.413194444445</v>
      </c>
      <c r="K4428">
        <v>125</v>
      </c>
      <c r="L4428" s="16">
        <f t="shared" si="345"/>
        <v>43739</v>
      </c>
      <c r="M4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8">
        <f t="shared" si="346"/>
        <v>0</v>
      </c>
      <c r="O4428">
        <f t="shared" si="347"/>
        <v>0</v>
      </c>
      <c r="P4428">
        <f t="shared" si="348"/>
        <v>0</v>
      </c>
      <c r="Q4428" s="19">
        <f t="shared" si="349"/>
        <v>0</v>
      </c>
    </row>
    <row r="4429" spans="1:17" x14ac:dyDescent="0.25">
      <c r="A4429" t="s">
        <v>8600</v>
      </c>
      <c r="B4429" s="16">
        <v>43770.663530092592</v>
      </c>
      <c r="C4429" t="s">
        <v>8601</v>
      </c>
      <c r="D4429" t="s">
        <v>83</v>
      </c>
      <c r="E4429" t="s">
        <v>84</v>
      </c>
      <c r="F4429" s="19">
        <v>57</v>
      </c>
      <c r="G4429" t="s">
        <v>52</v>
      </c>
      <c r="H4429" t="s">
        <v>85</v>
      </c>
      <c r="I4429" s="16">
        <v>43739.734409722223</v>
      </c>
      <c r="J4429" s="16">
        <v>44321.678391203706</v>
      </c>
      <c r="K4429">
        <v>125</v>
      </c>
      <c r="L4429" s="16">
        <f t="shared" si="345"/>
        <v>43770</v>
      </c>
      <c r="M4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29">
        <f t="shared" si="346"/>
        <v>0</v>
      </c>
      <c r="O4429">
        <f t="shared" si="347"/>
        <v>1</v>
      </c>
      <c r="P4429">
        <f t="shared" si="348"/>
        <v>1</v>
      </c>
      <c r="Q4429" s="19">
        <f t="shared" si="349"/>
        <v>1</v>
      </c>
    </row>
    <row r="4430" spans="1:17" x14ac:dyDescent="0.25">
      <c r="A4430" t="s">
        <v>8602</v>
      </c>
      <c r="B4430" s="16">
        <v>43771.394988425927</v>
      </c>
      <c r="C4430" t="s">
        <v>8565</v>
      </c>
      <c r="D4430" t="s">
        <v>34</v>
      </c>
      <c r="E4430" t="s">
        <v>84</v>
      </c>
      <c r="F4430" s="19">
        <v>57</v>
      </c>
      <c r="G4430" t="s">
        <v>51</v>
      </c>
      <c r="H4430" t="s">
        <v>85</v>
      </c>
      <c r="I4430" s="16">
        <v>43743.494513888887</v>
      </c>
      <c r="J4430" s="16">
        <v>44022.745706018519</v>
      </c>
      <c r="K4430">
        <v>125</v>
      </c>
      <c r="L4430" s="16">
        <f t="shared" si="345"/>
        <v>43770</v>
      </c>
      <c r="M4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0">
        <f t="shared" si="346"/>
        <v>0</v>
      </c>
      <c r="O4430">
        <f t="shared" si="347"/>
        <v>1</v>
      </c>
      <c r="P4430">
        <f t="shared" si="348"/>
        <v>1</v>
      </c>
      <c r="Q4430" s="19">
        <f t="shared" si="349"/>
        <v>1</v>
      </c>
    </row>
    <row r="4431" spans="1:17" x14ac:dyDescent="0.25">
      <c r="A4431" t="s">
        <v>8603</v>
      </c>
      <c r="B4431" s="16">
        <v>43771.610844907409</v>
      </c>
      <c r="C4431" t="s">
        <v>8604</v>
      </c>
      <c r="D4431" t="s">
        <v>83</v>
      </c>
      <c r="E4431" t="s">
        <v>84</v>
      </c>
      <c r="F4431" s="19">
        <v>57</v>
      </c>
      <c r="G4431" t="s">
        <v>52</v>
      </c>
      <c r="H4431" t="s">
        <v>85</v>
      </c>
      <c r="I4431" s="16">
        <v>43592.490416666667</v>
      </c>
      <c r="J4431" s="16">
        <v>44124.752939814818</v>
      </c>
      <c r="K4431">
        <v>125</v>
      </c>
      <c r="L4431" s="16">
        <f t="shared" si="345"/>
        <v>43770</v>
      </c>
      <c r="M4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1">
        <f t="shared" si="346"/>
        <v>0</v>
      </c>
      <c r="O4431">
        <f t="shared" si="347"/>
        <v>6</v>
      </c>
      <c r="P4431">
        <f t="shared" si="348"/>
        <v>6</v>
      </c>
      <c r="Q4431" s="19">
        <f t="shared" si="349"/>
        <v>6</v>
      </c>
    </row>
    <row r="4432" spans="1:17" x14ac:dyDescent="0.25">
      <c r="A4432" t="s">
        <v>8605</v>
      </c>
      <c r="B4432" s="16">
        <v>43771.61142361111</v>
      </c>
      <c r="C4432" t="s">
        <v>8606</v>
      </c>
      <c r="D4432" t="s">
        <v>83</v>
      </c>
      <c r="E4432" t="s">
        <v>84</v>
      </c>
      <c r="F4432" s="19">
        <v>57</v>
      </c>
      <c r="G4432" t="s">
        <v>52</v>
      </c>
      <c r="H4432" t="s">
        <v>85</v>
      </c>
      <c r="I4432" s="16">
        <v>43563.535138888888</v>
      </c>
      <c r="J4432" s="16">
        <v>44428.768113425926</v>
      </c>
      <c r="K4432">
        <v>125</v>
      </c>
      <c r="L4432" s="16">
        <f t="shared" si="345"/>
        <v>43770</v>
      </c>
      <c r="M4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2">
        <f t="shared" si="346"/>
        <v>0</v>
      </c>
      <c r="O4432">
        <f t="shared" si="347"/>
        <v>7</v>
      </c>
      <c r="P4432">
        <f t="shared" si="348"/>
        <v>7</v>
      </c>
      <c r="Q4432" s="19">
        <f t="shared" si="349"/>
        <v>7</v>
      </c>
    </row>
    <row r="4433" spans="1:17" x14ac:dyDescent="0.25">
      <c r="A4433" t="s">
        <v>8607</v>
      </c>
      <c r="B4433" s="16">
        <v>43773.71303240741</v>
      </c>
      <c r="C4433" t="s">
        <v>8593</v>
      </c>
      <c r="D4433" t="s">
        <v>83</v>
      </c>
      <c r="E4433" t="s">
        <v>84</v>
      </c>
      <c r="F4433" s="19">
        <v>57</v>
      </c>
      <c r="G4433" t="s">
        <v>51</v>
      </c>
      <c r="H4433" t="s">
        <v>85</v>
      </c>
      <c r="I4433" s="16">
        <v>43763.429849537039</v>
      </c>
      <c r="J4433" s="16">
        <v>43895.591377314813</v>
      </c>
      <c r="K4433">
        <v>125</v>
      </c>
      <c r="L4433" s="16">
        <f t="shared" si="345"/>
        <v>43770</v>
      </c>
      <c r="M4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3">
        <f t="shared" si="346"/>
        <v>0</v>
      </c>
      <c r="O4433">
        <f t="shared" si="347"/>
        <v>0</v>
      </c>
      <c r="P4433">
        <f t="shared" si="348"/>
        <v>0</v>
      </c>
      <c r="Q4433" s="19">
        <f t="shared" si="349"/>
        <v>0</v>
      </c>
    </row>
    <row r="4434" spans="1:17" x14ac:dyDescent="0.25">
      <c r="A4434" t="s">
        <v>8608</v>
      </c>
      <c r="B4434" s="16">
        <v>43774.47383101852</v>
      </c>
      <c r="C4434" t="s">
        <v>8609</v>
      </c>
      <c r="D4434" t="s">
        <v>83</v>
      </c>
      <c r="E4434" t="s">
        <v>90</v>
      </c>
      <c r="F4434" s="19">
        <v>57</v>
      </c>
      <c r="G4434" t="s">
        <v>51</v>
      </c>
      <c r="H4434" t="s">
        <v>85</v>
      </c>
      <c r="I4434" s="16">
        <v>43774.47625</v>
      </c>
      <c r="J4434" s="16">
        <v>44261.468148148146</v>
      </c>
      <c r="K4434">
        <v>125</v>
      </c>
      <c r="L4434" s="16">
        <f t="shared" si="345"/>
        <v>43770</v>
      </c>
      <c r="M4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4">
        <f t="shared" si="346"/>
        <v>0</v>
      </c>
      <c r="O4434">
        <f t="shared" si="347"/>
        <v>0</v>
      </c>
      <c r="P4434">
        <f t="shared" si="348"/>
        <v>0</v>
      </c>
      <c r="Q4434" s="19">
        <f t="shared" si="349"/>
        <v>0</v>
      </c>
    </row>
    <row r="4435" spans="1:17" x14ac:dyDescent="0.25">
      <c r="A4435" t="s">
        <v>8610</v>
      </c>
      <c r="B4435" s="16">
        <v>43775.408518518518</v>
      </c>
      <c r="C4435" t="s">
        <v>8611</v>
      </c>
      <c r="D4435" t="s">
        <v>83</v>
      </c>
      <c r="E4435" t="s">
        <v>90</v>
      </c>
      <c r="F4435" s="19">
        <v>57</v>
      </c>
      <c r="G4435" t="s">
        <v>52</v>
      </c>
      <c r="H4435" t="s">
        <v>85</v>
      </c>
      <c r="I4435" s="16">
        <v>43775.411377314813</v>
      </c>
      <c r="J4435" s="16">
        <v>44260.584699074076</v>
      </c>
      <c r="K4435">
        <v>125</v>
      </c>
      <c r="L4435" s="16">
        <f t="shared" si="345"/>
        <v>43770</v>
      </c>
      <c r="M4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5">
        <f t="shared" si="346"/>
        <v>0</v>
      </c>
      <c r="O4435">
        <f t="shared" si="347"/>
        <v>0</v>
      </c>
      <c r="P4435">
        <f t="shared" si="348"/>
        <v>0</v>
      </c>
      <c r="Q4435" s="19">
        <f t="shared" si="349"/>
        <v>0</v>
      </c>
    </row>
    <row r="4436" spans="1:17" x14ac:dyDescent="0.25">
      <c r="A4436" t="s">
        <v>8612</v>
      </c>
      <c r="B4436" s="16">
        <v>43776.786053240743</v>
      </c>
      <c r="C4436" t="s">
        <v>8613</v>
      </c>
      <c r="D4436" t="s">
        <v>34</v>
      </c>
      <c r="E4436" t="s">
        <v>84</v>
      </c>
      <c r="F4436" s="19">
        <v>57</v>
      </c>
      <c r="G4436" t="s">
        <v>52</v>
      </c>
      <c r="H4436" t="s">
        <v>85</v>
      </c>
      <c r="I4436" s="16">
        <v>43590.714444444442</v>
      </c>
      <c r="J4436" s="16">
        <v>43622.736319444448</v>
      </c>
      <c r="K4436">
        <v>125</v>
      </c>
      <c r="L4436" s="16">
        <f t="shared" si="345"/>
        <v>43770</v>
      </c>
      <c r="M4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6">
        <f t="shared" si="346"/>
        <v>1</v>
      </c>
      <c r="O4436">
        <f t="shared" si="347"/>
        <v>6</v>
      </c>
      <c r="P4436">
        <f t="shared" si="348"/>
        <v>1</v>
      </c>
      <c r="Q4436" s="19">
        <f t="shared" si="349"/>
        <v>1</v>
      </c>
    </row>
    <row r="4437" spans="1:17" x14ac:dyDescent="0.25">
      <c r="A4437" t="s">
        <v>8614</v>
      </c>
      <c r="B4437" s="16">
        <v>43778.634131944447</v>
      </c>
      <c r="C4437" t="s">
        <v>8615</v>
      </c>
      <c r="D4437" t="s">
        <v>83</v>
      </c>
      <c r="E4437" t="s">
        <v>84</v>
      </c>
      <c r="F4437" s="19">
        <v>57</v>
      </c>
      <c r="G4437" t="s">
        <v>51</v>
      </c>
      <c r="H4437" t="s">
        <v>85</v>
      </c>
      <c r="I4437" s="16">
        <v>43496.586828703701</v>
      </c>
      <c r="J4437" s="16">
        <v>44503.411400462966</v>
      </c>
      <c r="K4437">
        <v>125</v>
      </c>
      <c r="L4437" s="16">
        <f t="shared" si="345"/>
        <v>43770</v>
      </c>
      <c r="M4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7">
        <f t="shared" si="346"/>
        <v>0</v>
      </c>
      <c r="O4437">
        <f t="shared" si="347"/>
        <v>9</v>
      </c>
      <c r="P4437">
        <f t="shared" si="348"/>
        <v>9</v>
      </c>
      <c r="Q4437" s="19">
        <f t="shared" si="349"/>
        <v>9</v>
      </c>
    </row>
    <row r="4438" spans="1:17" x14ac:dyDescent="0.25">
      <c r="A4438" t="s">
        <v>8616</v>
      </c>
      <c r="B4438" s="16">
        <v>43786.502662037034</v>
      </c>
      <c r="C4438" t="s">
        <v>8617</v>
      </c>
      <c r="D4438" t="s">
        <v>83</v>
      </c>
      <c r="E4438" t="s">
        <v>90</v>
      </c>
      <c r="F4438" s="19">
        <v>57</v>
      </c>
      <c r="G4438" t="s">
        <v>52</v>
      </c>
      <c r="H4438" t="s">
        <v>85</v>
      </c>
      <c r="I4438" s="16">
        <v>43786.505995370368</v>
      </c>
      <c r="J4438" s="16">
        <v>44449.645636574074</v>
      </c>
      <c r="K4438">
        <v>125</v>
      </c>
      <c r="L4438" s="16">
        <f t="shared" si="345"/>
        <v>43770</v>
      </c>
      <c r="M4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8">
        <f t="shared" si="346"/>
        <v>0</v>
      </c>
      <c r="O4438">
        <f t="shared" si="347"/>
        <v>0</v>
      </c>
      <c r="P4438">
        <f t="shared" si="348"/>
        <v>0</v>
      </c>
      <c r="Q4438" s="19">
        <f t="shared" si="349"/>
        <v>0</v>
      </c>
    </row>
    <row r="4439" spans="1:17" x14ac:dyDescent="0.25">
      <c r="A4439" t="s">
        <v>8618</v>
      </c>
      <c r="B4439" s="16">
        <v>43787.497615740744</v>
      </c>
      <c r="C4439" t="s">
        <v>8619</v>
      </c>
      <c r="D4439" t="s">
        <v>34</v>
      </c>
      <c r="E4439" t="s">
        <v>84</v>
      </c>
      <c r="F4439" s="19">
        <v>57</v>
      </c>
      <c r="G4439" t="s">
        <v>52</v>
      </c>
      <c r="H4439" t="s">
        <v>85</v>
      </c>
      <c r="I4439" s="16">
        <v>43774.571180555555</v>
      </c>
      <c r="J4439" s="16">
        <v>44330.466249999998</v>
      </c>
      <c r="K4439">
        <v>125</v>
      </c>
      <c r="L4439" s="16">
        <f t="shared" si="345"/>
        <v>43770</v>
      </c>
      <c r="M4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39">
        <f t="shared" si="346"/>
        <v>0</v>
      </c>
      <c r="O4439">
        <f t="shared" si="347"/>
        <v>0</v>
      </c>
      <c r="P4439">
        <f t="shared" si="348"/>
        <v>0</v>
      </c>
      <c r="Q4439" s="19">
        <f t="shared" si="349"/>
        <v>0</v>
      </c>
    </row>
    <row r="4440" spans="1:17" x14ac:dyDescent="0.25">
      <c r="A4440" t="s">
        <v>8620</v>
      </c>
      <c r="B4440" s="16">
        <v>43787.547106481485</v>
      </c>
      <c r="C4440" t="s">
        <v>8621</v>
      </c>
      <c r="D4440" t="s">
        <v>83</v>
      </c>
      <c r="E4440" t="s">
        <v>84</v>
      </c>
      <c r="F4440" s="19">
        <v>57</v>
      </c>
      <c r="G4440" t="s">
        <v>52</v>
      </c>
      <c r="H4440" t="s">
        <v>85</v>
      </c>
      <c r="I4440" s="16">
        <v>43692.34642361111</v>
      </c>
      <c r="J4440" s="16">
        <v>44405.609780092593</v>
      </c>
      <c r="K4440">
        <v>125</v>
      </c>
      <c r="L4440" s="16">
        <f t="shared" si="345"/>
        <v>43770</v>
      </c>
      <c r="M4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0">
        <f t="shared" si="346"/>
        <v>0</v>
      </c>
      <c r="O4440">
        <f t="shared" si="347"/>
        <v>3</v>
      </c>
      <c r="P4440">
        <f t="shared" si="348"/>
        <v>3</v>
      </c>
      <c r="Q4440" s="19">
        <f t="shared" si="349"/>
        <v>3</v>
      </c>
    </row>
    <row r="4441" spans="1:17" x14ac:dyDescent="0.25">
      <c r="A4441" t="s">
        <v>8622</v>
      </c>
      <c r="B4441" s="16">
        <v>43788.392523148148</v>
      </c>
      <c r="C4441" t="s">
        <v>8623</v>
      </c>
      <c r="D4441" t="s">
        <v>83</v>
      </c>
      <c r="E4441" t="s">
        <v>84</v>
      </c>
      <c r="F4441" s="19">
        <v>57</v>
      </c>
      <c r="G4441" t="s">
        <v>52</v>
      </c>
      <c r="H4441" t="s">
        <v>85</v>
      </c>
      <c r="I4441" s="16">
        <v>43648.506516203706</v>
      </c>
      <c r="J4441" s="16">
        <v>44470.609247685185</v>
      </c>
      <c r="K4441">
        <v>125</v>
      </c>
      <c r="L4441" s="16">
        <f t="shared" si="345"/>
        <v>43770</v>
      </c>
      <c r="M4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1">
        <f t="shared" si="346"/>
        <v>0</v>
      </c>
      <c r="O4441">
        <f t="shared" si="347"/>
        <v>5</v>
      </c>
      <c r="P4441">
        <f t="shared" si="348"/>
        <v>5</v>
      </c>
      <c r="Q4441" s="19">
        <f t="shared" si="349"/>
        <v>5</v>
      </c>
    </row>
    <row r="4442" spans="1:17" x14ac:dyDescent="0.25">
      <c r="A4442" t="s">
        <v>8624</v>
      </c>
      <c r="B4442" s="16">
        <v>43790.471041666664</v>
      </c>
      <c r="C4442" t="s">
        <v>8625</v>
      </c>
      <c r="D4442" t="s">
        <v>83</v>
      </c>
      <c r="E4442" t="s">
        <v>90</v>
      </c>
      <c r="F4442" s="19">
        <v>57</v>
      </c>
      <c r="G4442" t="s">
        <v>52</v>
      </c>
      <c r="H4442" t="s">
        <v>85</v>
      </c>
      <c r="I4442" s="16">
        <v>43790.47384259259</v>
      </c>
      <c r="J4442" s="16">
        <v>44189.609224537038</v>
      </c>
      <c r="K4442">
        <v>125</v>
      </c>
      <c r="L4442" s="16">
        <f t="shared" si="345"/>
        <v>43770</v>
      </c>
      <c r="M4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2">
        <f t="shared" si="346"/>
        <v>0</v>
      </c>
      <c r="O4442">
        <f t="shared" si="347"/>
        <v>0</v>
      </c>
      <c r="P4442">
        <f t="shared" si="348"/>
        <v>0</v>
      </c>
      <c r="Q4442" s="19">
        <f t="shared" si="349"/>
        <v>0</v>
      </c>
    </row>
    <row r="4443" spans="1:17" x14ac:dyDescent="0.25">
      <c r="A4443" t="s">
        <v>8626</v>
      </c>
      <c r="B4443" s="16">
        <v>43793.747372685182</v>
      </c>
      <c r="C4443" t="s">
        <v>8627</v>
      </c>
      <c r="D4443" t="s">
        <v>83</v>
      </c>
      <c r="E4443" t="s">
        <v>84</v>
      </c>
      <c r="F4443" s="19">
        <v>57</v>
      </c>
      <c r="G4443" t="s">
        <v>51</v>
      </c>
      <c r="H4443" t="s">
        <v>85</v>
      </c>
      <c r="I4443" s="16">
        <v>43767.567395833335</v>
      </c>
      <c r="J4443" s="16">
        <v>44161.534618055557</v>
      </c>
      <c r="K4443">
        <v>125</v>
      </c>
      <c r="L4443" s="16">
        <f t="shared" si="345"/>
        <v>43770</v>
      </c>
      <c r="M4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3">
        <f t="shared" si="346"/>
        <v>0</v>
      </c>
      <c r="O4443">
        <f t="shared" si="347"/>
        <v>1</v>
      </c>
      <c r="P4443">
        <f t="shared" si="348"/>
        <v>1</v>
      </c>
      <c r="Q4443" s="19">
        <f t="shared" si="349"/>
        <v>1</v>
      </c>
    </row>
    <row r="4444" spans="1:17" x14ac:dyDescent="0.25">
      <c r="A4444" t="s">
        <v>8628</v>
      </c>
      <c r="B4444" s="16">
        <v>43795.44703703704</v>
      </c>
      <c r="C4444" t="s">
        <v>8629</v>
      </c>
      <c r="D4444" t="s">
        <v>83</v>
      </c>
      <c r="E4444" t="s">
        <v>84</v>
      </c>
      <c r="F4444" s="19">
        <v>57</v>
      </c>
      <c r="G4444" t="s">
        <v>52</v>
      </c>
      <c r="H4444" t="s">
        <v>85</v>
      </c>
      <c r="I4444" s="16">
        <v>43649.704386574071</v>
      </c>
      <c r="J4444" s="16">
        <v>44333.764155092591</v>
      </c>
      <c r="K4444">
        <v>125</v>
      </c>
      <c r="L4444" s="16">
        <f t="shared" si="345"/>
        <v>43770</v>
      </c>
      <c r="M4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4">
        <f t="shared" si="346"/>
        <v>0</v>
      </c>
      <c r="O4444">
        <f t="shared" si="347"/>
        <v>5</v>
      </c>
      <c r="P4444">
        <f t="shared" si="348"/>
        <v>5</v>
      </c>
      <c r="Q4444" s="19">
        <f t="shared" si="349"/>
        <v>5</v>
      </c>
    </row>
    <row r="4445" spans="1:17" x14ac:dyDescent="0.25">
      <c r="A4445" t="s">
        <v>8630</v>
      </c>
      <c r="B4445" s="16">
        <v>43796.378194444442</v>
      </c>
      <c r="C4445" t="s">
        <v>8631</v>
      </c>
      <c r="D4445" t="s">
        <v>83</v>
      </c>
      <c r="E4445" t="s">
        <v>84</v>
      </c>
      <c r="F4445" s="19">
        <v>57</v>
      </c>
      <c r="G4445" t="s">
        <v>52</v>
      </c>
      <c r="H4445" t="s">
        <v>85</v>
      </c>
      <c r="I4445" s="16">
        <v>43697.69023148148</v>
      </c>
      <c r="J4445" s="16">
        <v>44442.667893518519</v>
      </c>
      <c r="K4445">
        <v>125</v>
      </c>
      <c r="L4445" s="16">
        <f t="shared" si="345"/>
        <v>43770</v>
      </c>
      <c r="M4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5">
        <f t="shared" si="346"/>
        <v>0</v>
      </c>
      <c r="O4445">
        <f t="shared" si="347"/>
        <v>3</v>
      </c>
      <c r="P4445">
        <f t="shared" si="348"/>
        <v>3</v>
      </c>
      <c r="Q4445" s="19">
        <f t="shared" si="349"/>
        <v>3</v>
      </c>
    </row>
    <row r="4446" spans="1:17" x14ac:dyDescent="0.25">
      <c r="A4446" t="s">
        <v>8632</v>
      </c>
      <c r="B4446" s="16">
        <v>43796.617094907408</v>
      </c>
      <c r="C4446" t="s">
        <v>8633</v>
      </c>
      <c r="D4446" t="s">
        <v>83</v>
      </c>
      <c r="E4446" t="s">
        <v>84</v>
      </c>
      <c r="F4446" s="19">
        <v>57</v>
      </c>
      <c r="G4446" t="s">
        <v>51</v>
      </c>
      <c r="H4446" t="s">
        <v>85</v>
      </c>
      <c r="I4446" s="16">
        <v>43715.643518518518</v>
      </c>
      <c r="J4446" s="16">
        <v>44319.706956018519</v>
      </c>
      <c r="K4446">
        <v>125</v>
      </c>
      <c r="L4446" s="16">
        <f t="shared" si="345"/>
        <v>43770</v>
      </c>
      <c r="M4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6">
        <f t="shared" si="346"/>
        <v>0</v>
      </c>
      <c r="O4446">
        <f t="shared" si="347"/>
        <v>3</v>
      </c>
      <c r="P4446">
        <f t="shared" si="348"/>
        <v>3</v>
      </c>
      <c r="Q4446" s="19">
        <f t="shared" si="349"/>
        <v>3</v>
      </c>
    </row>
    <row r="4447" spans="1:17" x14ac:dyDescent="0.25">
      <c r="A4447" t="s">
        <v>8634</v>
      </c>
      <c r="B4447" s="16">
        <v>43797.533101851855</v>
      </c>
      <c r="C4447" t="s">
        <v>8635</v>
      </c>
      <c r="D4447" t="s">
        <v>83</v>
      </c>
      <c r="E4447" t="s">
        <v>84</v>
      </c>
      <c r="F4447" s="19">
        <v>57</v>
      </c>
      <c r="G4447" t="s">
        <v>52</v>
      </c>
      <c r="H4447" t="s">
        <v>85</v>
      </c>
      <c r="I4447" s="16">
        <v>43718.594259259262</v>
      </c>
      <c r="J4447" s="16">
        <v>43971.487523148149</v>
      </c>
      <c r="K4447">
        <v>125</v>
      </c>
      <c r="L4447" s="16">
        <f t="shared" si="345"/>
        <v>43770</v>
      </c>
      <c r="M4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7">
        <f t="shared" si="346"/>
        <v>0</v>
      </c>
      <c r="O4447">
        <f t="shared" si="347"/>
        <v>3</v>
      </c>
      <c r="P4447">
        <f t="shared" si="348"/>
        <v>3</v>
      </c>
      <c r="Q4447" s="19">
        <f t="shared" si="349"/>
        <v>3</v>
      </c>
    </row>
    <row r="4448" spans="1:17" x14ac:dyDescent="0.25">
      <c r="A4448" t="s">
        <v>8636</v>
      </c>
      <c r="B4448" s="16">
        <v>43797.637800925928</v>
      </c>
      <c r="C4448" t="s">
        <v>8637</v>
      </c>
      <c r="D4448" t="s">
        <v>83</v>
      </c>
      <c r="E4448" t="s">
        <v>84</v>
      </c>
      <c r="F4448" s="19">
        <v>57</v>
      </c>
      <c r="G4448" t="s">
        <v>51</v>
      </c>
      <c r="H4448" t="s">
        <v>85</v>
      </c>
      <c r="I4448" s="16">
        <v>43773.629224537035</v>
      </c>
      <c r="J4448" s="16">
        <v>43903.722800925927</v>
      </c>
      <c r="K4448">
        <v>125</v>
      </c>
      <c r="L4448" s="16">
        <f t="shared" si="345"/>
        <v>43770</v>
      </c>
      <c r="M4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8">
        <f t="shared" si="346"/>
        <v>0</v>
      </c>
      <c r="O4448">
        <f t="shared" si="347"/>
        <v>1</v>
      </c>
      <c r="P4448">
        <f t="shared" si="348"/>
        <v>1</v>
      </c>
      <c r="Q4448" s="19">
        <f t="shared" si="349"/>
        <v>1</v>
      </c>
    </row>
    <row r="4449" spans="1:17" x14ac:dyDescent="0.25">
      <c r="A4449" t="s">
        <v>8638</v>
      </c>
      <c r="B4449" s="16">
        <v>43798.425243055557</v>
      </c>
      <c r="C4449" t="s">
        <v>8639</v>
      </c>
      <c r="D4449" t="s">
        <v>83</v>
      </c>
      <c r="E4449" t="s">
        <v>90</v>
      </c>
      <c r="F4449" s="19">
        <v>57</v>
      </c>
      <c r="G4449" t="s">
        <v>51</v>
      </c>
      <c r="H4449" t="s">
        <v>85</v>
      </c>
      <c r="I4449" s="16">
        <v>43798.426921296297</v>
      </c>
      <c r="J4449" s="16">
        <v>44063.569108796299</v>
      </c>
      <c r="K4449">
        <v>125</v>
      </c>
      <c r="L4449" s="16">
        <f t="shared" si="345"/>
        <v>43770</v>
      </c>
      <c r="M4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49">
        <f t="shared" si="346"/>
        <v>0</v>
      </c>
      <c r="O4449">
        <f t="shared" si="347"/>
        <v>0</v>
      </c>
      <c r="P4449">
        <f t="shared" si="348"/>
        <v>0</v>
      </c>
      <c r="Q4449" s="19">
        <f t="shared" si="349"/>
        <v>0</v>
      </c>
    </row>
    <row r="4450" spans="1:17" x14ac:dyDescent="0.25">
      <c r="A4450" t="s">
        <v>8640</v>
      </c>
      <c r="B4450" s="16">
        <v>43798.48505787037</v>
      </c>
      <c r="C4450" t="s">
        <v>8641</v>
      </c>
      <c r="D4450" t="s">
        <v>83</v>
      </c>
      <c r="E4450" t="s">
        <v>84</v>
      </c>
      <c r="F4450" s="19">
        <v>57</v>
      </c>
      <c r="G4450" t="s">
        <v>51</v>
      </c>
      <c r="H4450" t="s">
        <v>85</v>
      </c>
      <c r="I4450" s="16">
        <v>43704.42</v>
      </c>
      <c r="J4450" s="16">
        <v>44508.541261574072</v>
      </c>
      <c r="K4450">
        <v>125</v>
      </c>
      <c r="L4450" s="16">
        <f t="shared" si="345"/>
        <v>43770</v>
      </c>
      <c r="M4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0">
        <f t="shared" si="346"/>
        <v>0</v>
      </c>
      <c r="O4450">
        <f t="shared" si="347"/>
        <v>3</v>
      </c>
      <c r="P4450">
        <f t="shared" si="348"/>
        <v>3</v>
      </c>
      <c r="Q4450" s="19">
        <f t="shared" si="349"/>
        <v>3</v>
      </c>
    </row>
    <row r="4451" spans="1:17" x14ac:dyDescent="0.25">
      <c r="A4451" t="s">
        <v>8642</v>
      </c>
      <c r="B4451" s="16">
        <v>43799.613587962966</v>
      </c>
      <c r="C4451" t="s">
        <v>8643</v>
      </c>
      <c r="D4451" t="s">
        <v>83</v>
      </c>
      <c r="E4451" t="s">
        <v>84</v>
      </c>
      <c r="F4451" s="19">
        <v>57</v>
      </c>
      <c r="G4451" t="s">
        <v>52</v>
      </c>
      <c r="H4451" t="s">
        <v>85</v>
      </c>
      <c r="I4451" s="16">
        <v>43596.66909722222</v>
      </c>
      <c r="J4451" s="16">
        <v>44292.625914351855</v>
      </c>
      <c r="K4451">
        <v>125</v>
      </c>
      <c r="L4451" s="16">
        <f t="shared" si="345"/>
        <v>43770</v>
      </c>
      <c r="M4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1">
        <f t="shared" si="346"/>
        <v>0</v>
      </c>
      <c r="O4451">
        <f t="shared" si="347"/>
        <v>7</v>
      </c>
      <c r="P4451">
        <f t="shared" si="348"/>
        <v>7</v>
      </c>
      <c r="Q4451" s="19">
        <f t="shared" si="349"/>
        <v>7</v>
      </c>
    </row>
    <row r="4452" spans="1:17" x14ac:dyDescent="0.25">
      <c r="A4452" t="s">
        <v>8644</v>
      </c>
      <c r="B4452" s="16">
        <v>43800.502060185187</v>
      </c>
      <c r="C4452" t="s">
        <v>8645</v>
      </c>
      <c r="D4452" t="s">
        <v>83</v>
      </c>
      <c r="E4452" t="s">
        <v>90</v>
      </c>
      <c r="F4452" s="19">
        <v>57</v>
      </c>
      <c r="G4452" t="s">
        <v>52</v>
      </c>
      <c r="H4452" t="s">
        <v>85</v>
      </c>
      <c r="I4452" s="16">
        <v>43800.505567129629</v>
      </c>
      <c r="J4452" s="16">
        <v>44051.507118055553</v>
      </c>
      <c r="K4452">
        <v>125</v>
      </c>
      <c r="L4452" s="16">
        <f t="shared" si="345"/>
        <v>43800</v>
      </c>
      <c r="M4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2">
        <f t="shared" si="346"/>
        <v>0</v>
      </c>
      <c r="O4452">
        <f t="shared" si="347"/>
        <v>0</v>
      </c>
      <c r="P4452">
        <f t="shared" si="348"/>
        <v>0</v>
      </c>
      <c r="Q4452" s="19">
        <f t="shared" si="349"/>
        <v>0</v>
      </c>
    </row>
    <row r="4453" spans="1:17" x14ac:dyDescent="0.25">
      <c r="A4453" t="s">
        <v>8646</v>
      </c>
      <c r="B4453" s="16">
        <v>43801.621712962966</v>
      </c>
      <c r="C4453" t="s">
        <v>8647</v>
      </c>
      <c r="D4453" t="s">
        <v>83</v>
      </c>
      <c r="E4453" t="s">
        <v>90</v>
      </c>
      <c r="F4453" s="19">
        <v>57</v>
      </c>
      <c r="G4453" t="s">
        <v>51</v>
      </c>
      <c r="H4453" t="s">
        <v>85</v>
      </c>
      <c r="I4453" s="16">
        <v>43801.625034722223</v>
      </c>
      <c r="J4453" s="16">
        <v>44292.66547453704</v>
      </c>
      <c r="K4453">
        <v>125</v>
      </c>
      <c r="L4453" s="16">
        <f t="shared" si="345"/>
        <v>43800</v>
      </c>
      <c r="M4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3">
        <f t="shared" si="346"/>
        <v>0</v>
      </c>
      <c r="O4453">
        <f t="shared" si="347"/>
        <v>0</v>
      </c>
      <c r="P4453">
        <f t="shared" si="348"/>
        <v>0</v>
      </c>
      <c r="Q4453" s="19">
        <f t="shared" si="349"/>
        <v>0</v>
      </c>
    </row>
    <row r="4454" spans="1:17" x14ac:dyDescent="0.25">
      <c r="A4454" t="s">
        <v>8648</v>
      </c>
      <c r="B4454" s="16">
        <v>43802.479212962964</v>
      </c>
      <c r="C4454" t="s">
        <v>8649</v>
      </c>
      <c r="D4454" t="s">
        <v>83</v>
      </c>
      <c r="E4454" t="s">
        <v>84</v>
      </c>
      <c r="F4454" s="19">
        <v>57</v>
      </c>
      <c r="G4454" t="s">
        <v>51</v>
      </c>
      <c r="H4454" t="s">
        <v>85</v>
      </c>
      <c r="I4454" s="16">
        <v>43512.369131944448</v>
      </c>
      <c r="J4454" s="16">
        <v>44250.632731481484</v>
      </c>
      <c r="K4454">
        <v>125</v>
      </c>
      <c r="L4454" s="16">
        <f t="shared" si="345"/>
        <v>43800</v>
      </c>
      <c r="M4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4">
        <f t="shared" si="346"/>
        <v>0</v>
      </c>
      <c r="O4454">
        <f t="shared" si="347"/>
        <v>10</v>
      </c>
      <c r="P4454">
        <f t="shared" si="348"/>
        <v>10</v>
      </c>
      <c r="Q4454" s="19">
        <f t="shared" si="349"/>
        <v>10</v>
      </c>
    </row>
    <row r="4455" spans="1:17" x14ac:dyDescent="0.25">
      <c r="A4455" t="s">
        <v>8650</v>
      </c>
      <c r="B4455" s="16">
        <v>43803.505995370368</v>
      </c>
      <c r="C4455" t="s">
        <v>8651</v>
      </c>
      <c r="D4455" t="s">
        <v>83</v>
      </c>
      <c r="E4455" t="s">
        <v>84</v>
      </c>
      <c r="F4455" s="19">
        <v>57</v>
      </c>
      <c r="G4455" t="s">
        <v>52</v>
      </c>
      <c r="H4455" t="s">
        <v>85</v>
      </c>
      <c r="I4455" s="16">
        <v>43654.557245370372</v>
      </c>
      <c r="J4455" s="16">
        <v>44340.66611111111</v>
      </c>
      <c r="K4455">
        <v>125</v>
      </c>
      <c r="L4455" s="16">
        <f t="shared" si="345"/>
        <v>43800</v>
      </c>
      <c r="M4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5">
        <f t="shared" si="346"/>
        <v>0</v>
      </c>
      <c r="O4455">
        <f t="shared" si="347"/>
        <v>5</v>
      </c>
      <c r="P4455">
        <f t="shared" si="348"/>
        <v>5</v>
      </c>
      <c r="Q4455" s="19">
        <f t="shared" si="349"/>
        <v>5</v>
      </c>
    </row>
    <row r="4456" spans="1:17" x14ac:dyDescent="0.25">
      <c r="A4456" t="s">
        <v>8652</v>
      </c>
      <c r="B4456" s="16">
        <v>43803.668217592596</v>
      </c>
      <c r="C4456" t="s">
        <v>8653</v>
      </c>
      <c r="D4456" t="s">
        <v>83</v>
      </c>
      <c r="E4456" t="s">
        <v>84</v>
      </c>
      <c r="F4456" s="19">
        <v>57</v>
      </c>
      <c r="G4456" t="s">
        <v>52</v>
      </c>
      <c r="H4456" t="s">
        <v>85</v>
      </c>
      <c r="I4456" s="16">
        <v>43619.524074074077</v>
      </c>
      <c r="J4456" s="16">
        <v>43679.571180555555</v>
      </c>
      <c r="K4456">
        <v>125</v>
      </c>
      <c r="L4456" s="16">
        <f t="shared" si="345"/>
        <v>43800</v>
      </c>
      <c r="M4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6">
        <f t="shared" si="346"/>
        <v>1</v>
      </c>
      <c r="O4456">
        <f t="shared" si="347"/>
        <v>6</v>
      </c>
      <c r="P4456">
        <f t="shared" si="348"/>
        <v>2</v>
      </c>
      <c r="Q4456" s="19">
        <f t="shared" si="349"/>
        <v>2</v>
      </c>
    </row>
    <row r="4457" spans="1:17" x14ac:dyDescent="0.25">
      <c r="A4457" t="s">
        <v>8654</v>
      </c>
      <c r="B4457" s="16">
        <v>43804.430381944447</v>
      </c>
      <c r="C4457" t="s">
        <v>8655</v>
      </c>
      <c r="D4457" t="s">
        <v>83</v>
      </c>
      <c r="E4457" t="s">
        <v>84</v>
      </c>
      <c r="F4457" s="19">
        <v>57</v>
      </c>
      <c r="G4457" t="s">
        <v>52</v>
      </c>
      <c r="H4457" t="s">
        <v>85</v>
      </c>
      <c r="I4457" s="16">
        <v>43564.332974537036</v>
      </c>
      <c r="J4457" s="16">
        <v>43704.609780092593</v>
      </c>
      <c r="K4457">
        <v>125</v>
      </c>
      <c r="L4457" s="16">
        <f t="shared" si="345"/>
        <v>43800</v>
      </c>
      <c r="M4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7">
        <f t="shared" si="346"/>
        <v>1</v>
      </c>
      <c r="O4457">
        <f t="shared" si="347"/>
        <v>8</v>
      </c>
      <c r="P4457">
        <f t="shared" si="348"/>
        <v>5</v>
      </c>
      <c r="Q4457" s="19">
        <f t="shared" si="349"/>
        <v>5</v>
      </c>
    </row>
    <row r="4458" spans="1:17" x14ac:dyDescent="0.25">
      <c r="A4458" t="s">
        <v>8656</v>
      </c>
      <c r="B4458" s="16">
        <v>43805.467060185183</v>
      </c>
      <c r="C4458" t="s">
        <v>8657</v>
      </c>
      <c r="D4458" t="s">
        <v>83</v>
      </c>
      <c r="E4458" t="s">
        <v>90</v>
      </c>
      <c r="F4458" s="19">
        <v>57</v>
      </c>
      <c r="G4458" t="s">
        <v>52</v>
      </c>
      <c r="H4458" t="s">
        <v>85</v>
      </c>
      <c r="I4458" s="16">
        <v>43805.46974537037</v>
      </c>
      <c r="J4458" s="16">
        <v>44542.598217592589</v>
      </c>
      <c r="K4458">
        <v>125</v>
      </c>
      <c r="L4458" s="16">
        <f t="shared" si="345"/>
        <v>43800</v>
      </c>
      <c r="M4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8">
        <f t="shared" si="346"/>
        <v>0</v>
      </c>
      <c r="O4458">
        <f t="shared" si="347"/>
        <v>0</v>
      </c>
      <c r="P4458">
        <f t="shared" si="348"/>
        <v>0</v>
      </c>
      <c r="Q4458" s="19">
        <f t="shared" si="349"/>
        <v>0</v>
      </c>
    </row>
    <row r="4459" spans="1:17" x14ac:dyDescent="0.25">
      <c r="A4459" t="s">
        <v>8658</v>
      </c>
      <c r="B4459" s="16">
        <v>43806.671261574076</v>
      </c>
      <c r="C4459" t="s">
        <v>8659</v>
      </c>
      <c r="D4459" t="s">
        <v>83</v>
      </c>
      <c r="E4459" t="s">
        <v>84</v>
      </c>
      <c r="F4459" s="19">
        <v>57</v>
      </c>
      <c r="G4459" t="s">
        <v>51</v>
      </c>
      <c r="H4459" t="s">
        <v>85</v>
      </c>
      <c r="I4459" s="16">
        <v>43712.639236111114</v>
      </c>
      <c r="J4459" s="16">
        <v>44301.659409722219</v>
      </c>
      <c r="K4459">
        <v>125</v>
      </c>
      <c r="L4459" s="16">
        <f t="shared" si="345"/>
        <v>43800</v>
      </c>
      <c r="M4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59">
        <f t="shared" si="346"/>
        <v>0</v>
      </c>
      <c r="O4459">
        <f t="shared" si="347"/>
        <v>3</v>
      </c>
      <c r="P4459">
        <f t="shared" si="348"/>
        <v>3</v>
      </c>
      <c r="Q4459" s="19">
        <f t="shared" si="349"/>
        <v>3</v>
      </c>
    </row>
    <row r="4460" spans="1:17" x14ac:dyDescent="0.25">
      <c r="A4460" t="s">
        <v>8660</v>
      </c>
      <c r="B4460" s="16">
        <v>43808.577604166669</v>
      </c>
      <c r="C4460" t="s">
        <v>8661</v>
      </c>
      <c r="D4460" t="s">
        <v>83</v>
      </c>
      <c r="E4460" t="s">
        <v>84</v>
      </c>
      <c r="F4460" s="19">
        <v>57</v>
      </c>
      <c r="G4460" t="s">
        <v>52</v>
      </c>
      <c r="H4460" t="s">
        <v>85</v>
      </c>
      <c r="I4460" s="16">
        <v>43653.486585648148</v>
      </c>
      <c r="J4460" s="16">
        <v>44360.670358796298</v>
      </c>
      <c r="K4460">
        <v>125</v>
      </c>
      <c r="L4460" s="16">
        <f t="shared" si="345"/>
        <v>43800</v>
      </c>
      <c r="M4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0">
        <f t="shared" si="346"/>
        <v>0</v>
      </c>
      <c r="O4460">
        <f t="shared" si="347"/>
        <v>5</v>
      </c>
      <c r="P4460">
        <f t="shared" si="348"/>
        <v>5</v>
      </c>
      <c r="Q4460" s="19">
        <f t="shared" si="349"/>
        <v>5</v>
      </c>
    </row>
    <row r="4461" spans="1:17" x14ac:dyDescent="0.25">
      <c r="A4461" t="s">
        <v>8662</v>
      </c>
      <c r="B4461" s="16">
        <v>43811.562314814815</v>
      </c>
      <c r="C4461" t="s">
        <v>8663</v>
      </c>
      <c r="D4461" t="s">
        <v>83</v>
      </c>
      <c r="E4461" t="s">
        <v>84</v>
      </c>
      <c r="F4461" s="19">
        <v>57</v>
      </c>
      <c r="G4461" t="s">
        <v>51</v>
      </c>
      <c r="H4461" t="s">
        <v>85</v>
      </c>
      <c r="I4461" s="16">
        <v>43535.69017361111</v>
      </c>
      <c r="J4461" s="16">
        <v>44048.510405092595</v>
      </c>
      <c r="K4461">
        <v>125</v>
      </c>
      <c r="L4461" s="16">
        <f t="shared" si="345"/>
        <v>43800</v>
      </c>
      <c r="M4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1">
        <f t="shared" si="346"/>
        <v>0</v>
      </c>
      <c r="O4461">
        <f t="shared" si="347"/>
        <v>9</v>
      </c>
      <c r="P4461">
        <f t="shared" si="348"/>
        <v>9</v>
      </c>
      <c r="Q4461" s="19">
        <f t="shared" si="349"/>
        <v>9</v>
      </c>
    </row>
    <row r="4462" spans="1:17" x14ac:dyDescent="0.25">
      <c r="A4462" t="s">
        <v>8664</v>
      </c>
      <c r="B4462" s="16">
        <v>43811.566388888888</v>
      </c>
      <c r="C4462" t="s">
        <v>8665</v>
      </c>
      <c r="D4462" t="s">
        <v>83</v>
      </c>
      <c r="E4462" t="s">
        <v>84</v>
      </c>
      <c r="F4462" s="19">
        <v>57</v>
      </c>
      <c r="G4462" t="s">
        <v>51</v>
      </c>
      <c r="H4462" t="s">
        <v>85</v>
      </c>
      <c r="I4462" s="16">
        <v>43401.585636574076</v>
      </c>
      <c r="J4462" s="16">
        <v>43681.804074074076</v>
      </c>
      <c r="K4462">
        <v>125</v>
      </c>
      <c r="L4462" s="16">
        <f t="shared" si="345"/>
        <v>43800</v>
      </c>
      <c r="M4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2">
        <f t="shared" si="346"/>
        <v>1</v>
      </c>
      <c r="O4462">
        <f t="shared" si="347"/>
        <v>14</v>
      </c>
      <c r="P4462">
        <f t="shared" si="348"/>
        <v>9</v>
      </c>
      <c r="Q4462" s="19">
        <f t="shared" si="349"/>
        <v>9</v>
      </c>
    </row>
    <row r="4463" spans="1:17" x14ac:dyDescent="0.25">
      <c r="A4463" t="s">
        <v>8666</v>
      </c>
      <c r="B4463" s="16">
        <v>43815.502662037034</v>
      </c>
      <c r="C4463" t="s">
        <v>8667</v>
      </c>
      <c r="D4463" t="s">
        <v>83</v>
      </c>
      <c r="E4463" t="s">
        <v>90</v>
      </c>
      <c r="F4463" s="19">
        <v>57</v>
      </c>
      <c r="G4463" t="s">
        <v>52</v>
      </c>
      <c r="H4463" t="s">
        <v>85</v>
      </c>
      <c r="I4463" s="16">
        <v>43815.504502314812</v>
      </c>
      <c r="J4463" s="16">
        <v>44274.685173611113</v>
      </c>
      <c r="K4463">
        <v>125</v>
      </c>
      <c r="L4463" s="16">
        <f t="shared" si="345"/>
        <v>43800</v>
      </c>
      <c r="M4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3">
        <f t="shared" si="346"/>
        <v>0</v>
      </c>
      <c r="O4463">
        <f t="shared" si="347"/>
        <v>0</v>
      </c>
      <c r="P4463">
        <f t="shared" si="348"/>
        <v>0</v>
      </c>
      <c r="Q4463" s="19">
        <f t="shared" si="349"/>
        <v>0</v>
      </c>
    </row>
    <row r="4464" spans="1:17" x14ac:dyDescent="0.25">
      <c r="A4464" t="s">
        <v>8668</v>
      </c>
      <c r="B4464" s="16">
        <v>43815.615127314813</v>
      </c>
      <c r="C4464" t="s">
        <v>8669</v>
      </c>
      <c r="D4464" t="s">
        <v>83</v>
      </c>
      <c r="E4464" t="s">
        <v>84</v>
      </c>
      <c r="F4464" s="19">
        <v>57</v>
      </c>
      <c r="G4464" t="s">
        <v>52</v>
      </c>
      <c r="H4464" t="s">
        <v>85</v>
      </c>
      <c r="I4464" s="16">
        <v>43500.513749999998</v>
      </c>
      <c r="J4464" s="16">
        <v>43701.412175925929</v>
      </c>
      <c r="K4464">
        <v>125</v>
      </c>
      <c r="L4464" s="16">
        <f t="shared" si="345"/>
        <v>43800</v>
      </c>
      <c r="M4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4">
        <f t="shared" si="346"/>
        <v>1</v>
      </c>
      <c r="O4464">
        <f t="shared" si="347"/>
        <v>11</v>
      </c>
      <c r="P4464">
        <f t="shared" si="348"/>
        <v>7</v>
      </c>
      <c r="Q4464" s="19">
        <f t="shared" si="349"/>
        <v>7</v>
      </c>
    </row>
    <row r="4465" spans="1:17" x14ac:dyDescent="0.25">
      <c r="A4465" t="s">
        <v>8670</v>
      </c>
      <c r="B4465" s="16">
        <v>43816.475925925923</v>
      </c>
      <c r="C4465" t="s">
        <v>8671</v>
      </c>
      <c r="D4465" t="s">
        <v>83</v>
      </c>
      <c r="E4465" t="s">
        <v>84</v>
      </c>
      <c r="F4465" s="19">
        <v>57</v>
      </c>
      <c r="G4465" t="s">
        <v>52</v>
      </c>
      <c r="H4465" t="s">
        <v>85</v>
      </c>
      <c r="I4465" s="16">
        <v>43802.526041666664</v>
      </c>
      <c r="J4465" s="16">
        <v>44092.378865740742</v>
      </c>
      <c r="K4465">
        <v>125</v>
      </c>
      <c r="L4465" s="16">
        <f t="shared" si="345"/>
        <v>43800</v>
      </c>
      <c r="M4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5">
        <f t="shared" si="346"/>
        <v>0</v>
      </c>
      <c r="O4465">
        <f t="shared" si="347"/>
        <v>0</v>
      </c>
      <c r="P4465">
        <f t="shared" si="348"/>
        <v>0</v>
      </c>
      <c r="Q4465" s="19">
        <f t="shared" si="349"/>
        <v>0</v>
      </c>
    </row>
    <row r="4466" spans="1:17" x14ac:dyDescent="0.25">
      <c r="A4466" t="s">
        <v>8672</v>
      </c>
      <c r="B4466" s="16">
        <v>43816.515925925924</v>
      </c>
      <c r="C4466" t="s">
        <v>8673</v>
      </c>
      <c r="D4466" t="s">
        <v>83</v>
      </c>
      <c r="E4466" t="s">
        <v>90</v>
      </c>
      <c r="F4466" s="19">
        <v>57</v>
      </c>
      <c r="G4466" t="s">
        <v>52</v>
      </c>
      <c r="H4466" t="s">
        <v>85</v>
      </c>
      <c r="I4466" s="16">
        <v>43816.519594907404</v>
      </c>
      <c r="J4466" s="16">
        <v>43851.611944444441</v>
      </c>
      <c r="K4466">
        <v>125</v>
      </c>
      <c r="L4466" s="16">
        <f t="shared" si="345"/>
        <v>43800</v>
      </c>
      <c r="M4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6">
        <f t="shared" si="346"/>
        <v>0</v>
      </c>
      <c r="O4466">
        <f t="shared" si="347"/>
        <v>0</v>
      </c>
      <c r="P4466">
        <f t="shared" si="348"/>
        <v>0</v>
      </c>
      <c r="Q4466" s="19">
        <f t="shared" si="349"/>
        <v>0</v>
      </c>
    </row>
    <row r="4467" spans="1:17" x14ac:dyDescent="0.25">
      <c r="A4467" t="s">
        <v>8674</v>
      </c>
      <c r="B4467" s="16">
        <v>43822.468136574076</v>
      </c>
      <c r="C4467" t="s">
        <v>8601</v>
      </c>
      <c r="D4467" t="s">
        <v>83</v>
      </c>
      <c r="E4467" t="s">
        <v>84</v>
      </c>
      <c r="F4467" s="19">
        <v>57</v>
      </c>
      <c r="G4467" t="s">
        <v>52</v>
      </c>
      <c r="H4467" t="s">
        <v>85</v>
      </c>
      <c r="I4467" s="16">
        <v>43739.734409722223</v>
      </c>
      <c r="J4467" s="16">
        <v>44321.678391203706</v>
      </c>
      <c r="K4467">
        <v>125</v>
      </c>
      <c r="L4467" s="16">
        <f t="shared" si="345"/>
        <v>43800</v>
      </c>
      <c r="M4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7">
        <f t="shared" si="346"/>
        <v>0</v>
      </c>
      <c r="O4467">
        <f t="shared" si="347"/>
        <v>3</v>
      </c>
      <c r="P4467">
        <f t="shared" si="348"/>
        <v>3</v>
      </c>
      <c r="Q4467" s="19">
        <f t="shared" si="349"/>
        <v>3</v>
      </c>
    </row>
    <row r="4468" spans="1:17" x14ac:dyDescent="0.25">
      <c r="A4468" t="s">
        <v>8675</v>
      </c>
      <c r="B4468" s="16">
        <v>43823.412546296298</v>
      </c>
      <c r="C4468" t="s">
        <v>8676</v>
      </c>
      <c r="D4468" t="s">
        <v>83</v>
      </c>
      <c r="E4468" t="s">
        <v>84</v>
      </c>
      <c r="F4468" s="19">
        <v>57</v>
      </c>
      <c r="G4468" t="s">
        <v>52</v>
      </c>
      <c r="H4468" t="s">
        <v>85</v>
      </c>
      <c r="I4468" s="16">
        <v>43758.664386574077</v>
      </c>
      <c r="J4468" s="16">
        <v>43811.696122685185</v>
      </c>
      <c r="K4468">
        <v>125</v>
      </c>
      <c r="L4468" s="16">
        <f t="shared" si="345"/>
        <v>43800</v>
      </c>
      <c r="M4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8">
        <f t="shared" si="346"/>
        <v>1</v>
      </c>
      <c r="O4468">
        <f t="shared" si="347"/>
        <v>2</v>
      </c>
      <c r="P4468">
        <f t="shared" si="348"/>
        <v>2</v>
      </c>
      <c r="Q4468" s="19">
        <f t="shared" si="349"/>
        <v>2</v>
      </c>
    </row>
    <row r="4469" spans="1:17" x14ac:dyDescent="0.25">
      <c r="A4469" t="s">
        <v>8677</v>
      </c>
      <c r="B4469" s="16">
        <v>43823.715138888889</v>
      </c>
      <c r="C4469" t="s">
        <v>8678</v>
      </c>
      <c r="D4469" t="s">
        <v>83</v>
      </c>
      <c r="E4469" t="s">
        <v>84</v>
      </c>
      <c r="F4469" s="19">
        <v>57</v>
      </c>
      <c r="G4469" t="s">
        <v>52</v>
      </c>
      <c r="H4469" t="s">
        <v>85</v>
      </c>
      <c r="I4469" s="16">
        <v>43777.611759259256</v>
      </c>
      <c r="J4469" s="16">
        <v>44446.485266203701</v>
      </c>
      <c r="K4469">
        <v>125</v>
      </c>
      <c r="L4469" s="16">
        <f t="shared" si="345"/>
        <v>43800</v>
      </c>
      <c r="M4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69">
        <f t="shared" si="346"/>
        <v>0</v>
      </c>
      <c r="O4469">
        <f t="shared" si="347"/>
        <v>2</v>
      </c>
      <c r="P4469">
        <f t="shared" si="348"/>
        <v>2</v>
      </c>
      <c r="Q4469" s="19">
        <f t="shared" si="349"/>
        <v>2</v>
      </c>
    </row>
    <row r="4470" spans="1:17" x14ac:dyDescent="0.25">
      <c r="A4470" t="s">
        <v>8679</v>
      </c>
      <c r="B4470" s="16">
        <v>43825.444664351853</v>
      </c>
      <c r="C4470" t="s">
        <v>8680</v>
      </c>
      <c r="D4470" t="s">
        <v>83</v>
      </c>
      <c r="E4470" t="s">
        <v>90</v>
      </c>
      <c r="F4470" s="19">
        <v>57</v>
      </c>
      <c r="G4470" t="s">
        <v>52</v>
      </c>
      <c r="H4470" t="s">
        <v>85</v>
      </c>
      <c r="I4470" s="16">
        <v>43825.446481481478</v>
      </c>
      <c r="J4470" s="16">
        <v>43969.541076388887</v>
      </c>
      <c r="K4470">
        <v>125</v>
      </c>
      <c r="L4470" s="16">
        <f t="shared" si="345"/>
        <v>43800</v>
      </c>
      <c r="M4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0">
        <f t="shared" si="346"/>
        <v>0</v>
      </c>
      <c r="O4470">
        <f t="shared" si="347"/>
        <v>0</v>
      </c>
      <c r="P4470">
        <f t="shared" si="348"/>
        <v>0</v>
      </c>
      <c r="Q4470" s="19">
        <f t="shared" si="349"/>
        <v>0</v>
      </c>
    </row>
    <row r="4471" spans="1:17" x14ac:dyDescent="0.25">
      <c r="A4471" t="s">
        <v>8681</v>
      </c>
      <c r="B4471" s="16">
        <v>43829.545312499999</v>
      </c>
      <c r="C4471" t="s">
        <v>8682</v>
      </c>
      <c r="D4471" t="s">
        <v>83</v>
      </c>
      <c r="E4471" t="s">
        <v>84</v>
      </c>
      <c r="F4471" s="19">
        <v>57</v>
      </c>
      <c r="G4471" t="s">
        <v>51</v>
      </c>
      <c r="H4471" t="s">
        <v>85</v>
      </c>
      <c r="I4471" s="16">
        <v>43584.649560185186</v>
      </c>
      <c r="J4471" s="16">
        <v>44045.637337962966</v>
      </c>
      <c r="K4471">
        <v>125</v>
      </c>
      <c r="L4471" s="16">
        <f t="shared" si="345"/>
        <v>43800</v>
      </c>
      <c r="M4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1">
        <f t="shared" si="346"/>
        <v>0</v>
      </c>
      <c r="O4471">
        <f t="shared" si="347"/>
        <v>8</v>
      </c>
      <c r="P4471">
        <f t="shared" si="348"/>
        <v>8</v>
      </c>
      <c r="Q4471" s="19">
        <f t="shared" si="349"/>
        <v>8</v>
      </c>
    </row>
    <row r="4472" spans="1:17" x14ac:dyDescent="0.25">
      <c r="A4472" t="s">
        <v>8683</v>
      </c>
      <c r="B4472" s="16">
        <v>43830.447777777779</v>
      </c>
      <c r="C4472" t="s">
        <v>8684</v>
      </c>
      <c r="D4472" t="s">
        <v>83</v>
      </c>
      <c r="E4472" t="s">
        <v>90</v>
      </c>
      <c r="F4472" s="19">
        <v>57</v>
      </c>
      <c r="G4472" t="s">
        <v>52</v>
      </c>
      <c r="H4472" t="s">
        <v>85</v>
      </c>
      <c r="I4472" s="16">
        <v>43830.450057870374</v>
      </c>
      <c r="J4472" s="16">
        <v>43954.584409722222</v>
      </c>
      <c r="K4472">
        <v>125</v>
      </c>
      <c r="L4472" s="16">
        <f t="shared" si="345"/>
        <v>43800</v>
      </c>
      <c r="M4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2">
        <f t="shared" si="346"/>
        <v>0</v>
      </c>
      <c r="O4472">
        <f t="shared" si="347"/>
        <v>0</v>
      </c>
      <c r="P4472">
        <f t="shared" si="348"/>
        <v>0</v>
      </c>
      <c r="Q4472" s="19">
        <f t="shared" si="349"/>
        <v>0</v>
      </c>
    </row>
    <row r="4473" spans="1:17" x14ac:dyDescent="0.25">
      <c r="A4473" t="s">
        <v>8685</v>
      </c>
      <c r="B4473" s="16">
        <v>43831.398460648146</v>
      </c>
      <c r="C4473" t="s">
        <v>8686</v>
      </c>
      <c r="D4473" t="s">
        <v>83</v>
      </c>
      <c r="E4473" t="s">
        <v>84</v>
      </c>
      <c r="F4473" s="19">
        <v>57</v>
      </c>
      <c r="G4473" t="s">
        <v>52</v>
      </c>
      <c r="H4473" t="s">
        <v>85</v>
      </c>
      <c r="I4473" s="16">
        <v>43465.507141203707</v>
      </c>
      <c r="J4473" s="16">
        <v>43959.491712962961</v>
      </c>
      <c r="K4473">
        <v>125</v>
      </c>
      <c r="L4473" s="16">
        <f t="shared" si="345"/>
        <v>43831</v>
      </c>
      <c r="M4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3">
        <f t="shared" si="346"/>
        <v>0</v>
      </c>
      <c r="O4473">
        <f t="shared" si="347"/>
        <v>12</v>
      </c>
      <c r="P4473">
        <f t="shared" si="348"/>
        <v>12</v>
      </c>
      <c r="Q4473" s="19">
        <f t="shared" si="349"/>
        <v>12</v>
      </c>
    </row>
    <row r="4474" spans="1:17" x14ac:dyDescent="0.25">
      <c r="A4474" t="s">
        <v>8687</v>
      </c>
      <c r="B4474" s="16">
        <v>43831.503182870372</v>
      </c>
      <c r="C4474" t="s">
        <v>8688</v>
      </c>
      <c r="D4474" t="s">
        <v>83</v>
      </c>
      <c r="E4474" t="s">
        <v>90</v>
      </c>
      <c r="F4474" s="19">
        <v>57</v>
      </c>
      <c r="G4474" t="s">
        <v>52</v>
      </c>
      <c r="H4474" t="s">
        <v>85</v>
      </c>
      <c r="I4474" s="16">
        <v>43831.507118055553</v>
      </c>
      <c r="J4474" s="16">
        <v>44226.522361111114</v>
      </c>
      <c r="K4474">
        <v>125</v>
      </c>
      <c r="L4474" s="16">
        <f t="shared" si="345"/>
        <v>43831</v>
      </c>
      <c r="M4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4">
        <f t="shared" si="346"/>
        <v>0</v>
      </c>
      <c r="O4474">
        <f t="shared" si="347"/>
        <v>0</v>
      </c>
      <c r="P4474">
        <f t="shared" si="348"/>
        <v>0</v>
      </c>
      <c r="Q4474" s="19">
        <f t="shared" si="349"/>
        <v>0</v>
      </c>
    </row>
    <row r="4475" spans="1:17" x14ac:dyDescent="0.25">
      <c r="A4475" t="s">
        <v>8689</v>
      </c>
      <c r="B4475" s="16">
        <v>43832.351990740739</v>
      </c>
      <c r="C4475" t="s">
        <v>8690</v>
      </c>
      <c r="D4475" t="s">
        <v>83</v>
      </c>
      <c r="E4475" t="s">
        <v>90</v>
      </c>
      <c r="F4475" s="19">
        <v>57</v>
      </c>
      <c r="G4475" t="s">
        <v>52</v>
      </c>
      <c r="H4475" t="s">
        <v>85</v>
      </c>
      <c r="I4475" s="16">
        <v>43832.354722222219</v>
      </c>
      <c r="J4475" s="16">
        <v>43875.524768518517</v>
      </c>
      <c r="K4475">
        <v>125</v>
      </c>
      <c r="L4475" s="16">
        <f t="shared" si="345"/>
        <v>43831</v>
      </c>
      <c r="M4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5">
        <f t="shared" si="346"/>
        <v>0</v>
      </c>
      <c r="O4475">
        <f t="shared" si="347"/>
        <v>0</v>
      </c>
      <c r="P4475">
        <f t="shared" si="348"/>
        <v>0</v>
      </c>
      <c r="Q4475" s="19">
        <f t="shared" si="349"/>
        <v>0</v>
      </c>
    </row>
    <row r="4476" spans="1:17" x14ac:dyDescent="0.25">
      <c r="A4476" t="s">
        <v>8691</v>
      </c>
      <c r="B4476" s="16">
        <v>43832.47965277778</v>
      </c>
      <c r="C4476" t="s">
        <v>8692</v>
      </c>
      <c r="D4476" t="s">
        <v>83</v>
      </c>
      <c r="E4476" t="s">
        <v>90</v>
      </c>
      <c r="F4476" s="19">
        <v>57</v>
      </c>
      <c r="G4476" t="s">
        <v>52</v>
      </c>
      <c r="H4476" t="s">
        <v>85</v>
      </c>
      <c r="I4476" s="16">
        <v>43832.482465277775</v>
      </c>
      <c r="J4476" s="16">
        <v>44459.516076388885</v>
      </c>
      <c r="K4476">
        <v>125</v>
      </c>
      <c r="L4476" s="16">
        <f t="shared" si="345"/>
        <v>43831</v>
      </c>
      <c r="M4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6">
        <f t="shared" si="346"/>
        <v>0</v>
      </c>
      <c r="O4476">
        <f t="shared" si="347"/>
        <v>0</v>
      </c>
      <c r="P4476">
        <f t="shared" si="348"/>
        <v>0</v>
      </c>
      <c r="Q4476" s="19">
        <f t="shared" si="349"/>
        <v>0</v>
      </c>
    </row>
    <row r="4477" spans="1:17" x14ac:dyDescent="0.25">
      <c r="A4477" t="s">
        <v>8693</v>
      </c>
      <c r="B4477" s="16">
        <v>43834.536828703705</v>
      </c>
      <c r="C4477" t="s">
        <v>8694</v>
      </c>
      <c r="D4477" t="s">
        <v>83</v>
      </c>
      <c r="E4477" t="s">
        <v>90</v>
      </c>
      <c r="F4477" s="19">
        <v>57</v>
      </c>
      <c r="G4477" t="s">
        <v>52</v>
      </c>
      <c r="H4477" t="s">
        <v>85</v>
      </c>
      <c r="I4477" s="16">
        <v>43834.539606481485</v>
      </c>
      <c r="J4477" s="16">
        <v>44555.492696759262</v>
      </c>
      <c r="K4477">
        <v>125</v>
      </c>
      <c r="L4477" s="16">
        <f t="shared" si="345"/>
        <v>43831</v>
      </c>
      <c r="M4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7">
        <f t="shared" si="346"/>
        <v>0</v>
      </c>
      <c r="O4477">
        <f t="shared" si="347"/>
        <v>0</v>
      </c>
      <c r="P4477">
        <f t="shared" si="348"/>
        <v>0</v>
      </c>
      <c r="Q4477" s="19">
        <f t="shared" si="349"/>
        <v>0</v>
      </c>
    </row>
    <row r="4478" spans="1:17" x14ac:dyDescent="0.25">
      <c r="A4478" t="s">
        <v>8695</v>
      </c>
      <c r="B4478" s="16">
        <v>43836.442604166667</v>
      </c>
      <c r="C4478" t="s">
        <v>8696</v>
      </c>
      <c r="D4478" t="s">
        <v>83</v>
      </c>
      <c r="E4478" t="s">
        <v>90</v>
      </c>
      <c r="F4478" s="19">
        <v>57</v>
      </c>
      <c r="G4478" t="s">
        <v>51</v>
      </c>
      <c r="H4478" t="s">
        <v>85</v>
      </c>
      <c r="I4478" s="16">
        <v>43836.444641203707</v>
      </c>
      <c r="J4478" s="16">
        <v>44551.59920138889</v>
      </c>
      <c r="K4478">
        <v>125</v>
      </c>
      <c r="L4478" s="16">
        <f t="shared" si="345"/>
        <v>43831</v>
      </c>
      <c r="M4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8">
        <f t="shared" si="346"/>
        <v>0</v>
      </c>
      <c r="O4478">
        <f t="shared" si="347"/>
        <v>0</v>
      </c>
      <c r="P4478">
        <f t="shared" si="348"/>
        <v>0</v>
      </c>
      <c r="Q4478" s="19">
        <f t="shared" si="349"/>
        <v>0</v>
      </c>
    </row>
    <row r="4479" spans="1:17" x14ac:dyDescent="0.25">
      <c r="A4479" t="s">
        <v>8697</v>
      </c>
      <c r="B4479" s="16">
        <v>43836.493043981478</v>
      </c>
      <c r="C4479" t="s">
        <v>8698</v>
      </c>
      <c r="D4479" t="s">
        <v>83</v>
      </c>
      <c r="E4479" t="s">
        <v>90</v>
      </c>
      <c r="F4479" s="19">
        <v>57</v>
      </c>
      <c r="G4479" t="s">
        <v>52</v>
      </c>
      <c r="H4479" t="s">
        <v>85</v>
      </c>
      <c r="I4479" s="16">
        <v>43836.495451388888</v>
      </c>
      <c r="J4479" s="16">
        <v>44022.657997685186</v>
      </c>
      <c r="K4479">
        <v>125</v>
      </c>
      <c r="L4479" s="16">
        <f t="shared" si="345"/>
        <v>43831</v>
      </c>
      <c r="M4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79">
        <f t="shared" si="346"/>
        <v>0</v>
      </c>
      <c r="O4479">
        <f t="shared" si="347"/>
        <v>0</v>
      </c>
      <c r="P4479">
        <f t="shared" si="348"/>
        <v>0</v>
      </c>
      <c r="Q4479" s="19">
        <f t="shared" si="349"/>
        <v>0</v>
      </c>
    </row>
    <row r="4480" spans="1:17" x14ac:dyDescent="0.25">
      <c r="A4480" t="s">
        <v>8699</v>
      </c>
      <c r="B4480" s="16">
        <v>43836.493217592593</v>
      </c>
      <c r="C4480" t="s">
        <v>8700</v>
      </c>
      <c r="D4480" t="s">
        <v>83</v>
      </c>
      <c r="E4480" t="s">
        <v>84</v>
      </c>
      <c r="F4480" s="19">
        <v>57</v>
      </c>
      <c r="G4480" t="s">
        <v>52</v>
      </c>
      <c r="H4480" t="s">
        <v>85</v>
      </c>
      <c r="I4480" s="16">
        <v>43123.585787037038</v>
      </c>
      <c r="J4480" s="16">
        <v>44042.503645833334</v>
      </c>
      <c r="K4480">
        <v>125</v>
      </c>
      <c r="L4480" s="16">
        <f t="shared" si="345"/>
        <v>43831</v>
      </c>
      <c r="M4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0">
        <f t="shared" si="346"/>
        <v>0</v>
      </c>
      <c r="O4480">
        <f t="shared" si="347"/>
        <v>24</v>
      </c>
      <c r="P4480">
        <f t="shared" si="348"/>
        <v>24</v>
      </c>
      <c r="Q4480" s="19">
        <f t="shared" si="349"/>
        <v>24</v>
      </c>
    </row>
    <row r="4481" spans="1:17" x14ac:dyDescent="0.25">
      <c r="A4481" t="s">
        <v>8701</v>
      </c>
      <c r="B4481" s="16">
        <v>43836.580578703702</v>
      </c>
      <c r="C4481" t="s">
        <v>8702</v>
      </c>
      <c r="D4481" t="s">
        <v>83</v>
      </c>
      <c r="E4481" t="s">
        <v>90</v>
      </c>
      <c r="F4481" s="19">
        <v>57</v>
      </c>
      <c r="G4481" t="s">
        <v>52</v>
      </c>
      <c r="H4481" t="s">
        <v>85</v>
      </c>
      <c r="I4481" s="16">
        <v>43836.583483796298</v>
      </c>
      <c r="J4481" s="16">
        <v>44488.821875000001</v>
      </c>
      <c r="K4481">
        <v>125</v>
      </c>
      <c r="L4481" s="16">
        <f t="shared" si="345"/>
        <v>43831</v>
      </c>
      <c r="M4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1">
        <f t="shared" si="346"/>
        <v>0</v>
      </c>
      <c r="O4481">
        <f t="shared" si="347"/>
        <v>0</v>
      </c>
      <c r="P4481">
        <f t="shared" si="348"/>
        <v>0</v>
      </c>
      <c r="Q4481" s="19">
        <f t="shared" si="349"/>
        <v>0</v>
      </c>
    </row>
    <row r="4482" spans="1:17" x14ac:dyDescent="0.25">
      <c r="A4482" t="s">
        <v>8703</v>
      </c>
      <c r="B4482" s="16">
        <v>43837.613854166666</v>
      </c>
      <c r="C4482" t="s">
        <v>8704</v>
      </c>
      <c r="D4482" t="s">
        <v>83</v>
      </c>
      <c r="E4482" t="s">
        <v>90</v>
      </c>
      <c r="F4482" s="19">
        <v>57</v>
      </c>
      <c r="G4482" t="s">
        <v>51</v>
      </c>
      <c r="H4482" t="s">
        <v>85</v>
      </c>
      <c r="I4482" s="16">
        <v>43837.616886574076</v>
      </c>
      <c r="J4482" s="16">
        <v>43960.492071759261</v>
      </c>
      <c r="K4482">
        <v>125</v>
      </c>
      <c r="L4482" s="16">
        <f t="shared" ref="L4482:L4545" si="350">DATE(YEAR(B4482),MONTH(B4482),1)</f>
        <v>43831</v>
      </c>
      <c r="M4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2">
        <f t="shared" ref="N4482:N4545" si="351">IF(B4482&gt;=J4482,1,0)</f>
        <v>0</v>
      </c>
      <c r="O4482">
        <f t="shared" ref="O4482:O4545" si="352">ROUND((B4482-I4482)/30,0)</f>
        <v>0</v>
      </c>
      <c r="P4482">
        <f t="shared" ref="P4482:P4545" si="353">IF(AND(N4482=1,B4482&gt;=J4482,J4482&gt;0),ROUND((J4482-I4482)/30,0),O4482)</f>
        <v>0</v>
      </c>
      <c r="Q4482" s="19">
        <f t="shared" ref="Q4482:Q4545" si="354">MIN(O4482:P4482)</f>
        <v>0</v>
      </c>
    </row>
    <row r="4483" spans="1:17" x14ac:dyDescent="0.25">
      <c r="A4483" t="s">
        <v>8705</v>
      </c>
      <c r="B4483" s="16">
        <v>43838.430266203701</v>
      </c>
      <c r="C4483" t="s">
        <v>8706</v>
      </c>
      <c r="D4483" t="s">
        <v>83</v>
      </c>
      <c r="E4483" t="s">
        <v>90</v>
      </c>
      <c r="F4483" s="19">
        <v>57</v>
      </c>
      <c r="G4483" t="s">
        <v>51</v>
      </c>
      <c r="H4483" t="s">
        <v>85</v>
      </c>
      <c r="I4483" s="16">
        <v>43838.432881944442</v>
      </c>
      <c r="J4483" s="16">
        <v>44117.459953703707</v>
      </c>
      <c r="K4483">
        <v>125</v>
      </c>
      <c r="L4483" s="16">
        <f t="shared" si="350"/>
        <v>43831</v>
      </c>
      <c r="M4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3">
        <f t="shared" si="351"/>
        <v>0</v>
      </c>
      <c r="O4483">
        <f t="shared" si="352"/>
        <v>0</v>
      </c>
      <c r="P4483">
        <f t="shared" si="353"/>
        <v>0</v>
      </c>
      <c r="Q4483" s="19">
        <f t="shared" si="354"/>
        <v>0</v>
      </c>
    </row>
    <row r="4484" spans="1:17" x14ac:dyDescent="0.25">
      <c r="A4484" t="s">
        <v>8707</v>
      </c>
      <c r="B4484" s="16">
        <v>43838.727905092594</v>
      </c>
      <c r="C4484" t="s">
        <v>8708</v>
      </c>
      <c r="D4484" t="s">
        <v>83</v>
      </c>
      <c r="E4484" t="s">
        <v>84</v>
      </c>
      <c r="F4484" s="19">
        <v>57</v>
      </c>
      <c r="G4484" t="s">
        <v>52</v>
      </c>
      <c r="H4484" t="s">
        <v>85</v>
      </c>
      <c r="I4484" s="16">
        <v>43521.60465277778</v>
      </c>
      <c r="J4484" s="16">
        <v>44068.615381944444</v>
      </c>
      <c r="K4484">
        <v>125</v>
      </c>
      <c r="L4484" s="16">
        <f t="shared" si="350"/>
        <v>43831</v>
      </c>
      <c r="M4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4">
        <f t="shared" si="351"/>
        <v>0</v>
      </c>
      <c r="O4484">
        <f t="shared" si="352"/>
        <v>11</v>
      </c>
      <c r="P4484">
        <f t="shared" si="353"/>
        <v>11</v>
      </c>
      <c r="Q4484" s="19">
        <f t="shared" si="354"/>
        <v>11</v>
      </c>
    </row>
    <row r="4485" spans="1:17" x14ac:dyDescent="0.25">
      <c r="A4485" t="s">
        <v>8709</v>
      </c>
      <c r="B4485" s="16">
        <v>43840.494398148148</v>
      </c>
      <c r="C4485" t="s">
        <v>8625</v>
      </c>
      <c r="D4485" t="s">
        <v>34</v>
      </c>
      <c r="E4485" t="s">
        <v>84</v>
      </c>
      <c r="F4485" s="19">
        <v>57</v>
      </c>
      <c r="G4485" t="s">
        <v>52</v>
      </c>
      <c r="H4485" t="s">
        <v>85</v>
      </c>
      <c r="I4485" s="16">
        <v>43790.47384259259</v>
      </c>
      <c r="J4485" s="16">
        <v>44189.609224537038</v>
      </c>
      <c r="K4485">
        <v>125</v>
      </c>
      <c r="L4485" s="16">
        <f t="shared" si="350"/>
        <v>43831</v>
      </c>
      <c r="M4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5">
        <f t="shared" si="351"/>
        <v>0</v>
      </c>
      <c r="O4485">
        <f t="shared" si="352"/>
        <v>2</v>
      </c>
      <c r="P4485">
        <f t="shared" si="353"/>
        <v>2</v>
      </c>
      <c r="Q4485" s="19">
        <f t="shared" si="354"/>
        <v>2</v>
      </c>
    </row>
    <row r="4486" spans="1:17" x14ac:dyDescent="0.25">
      <c r="A4486" t="s">
        <v>8710</v>
      </c>
      <c r="B4486" s="16">
        <v>43842.561620370368</v>
      </c>
      <c r="C4486" t="s">
        <v>8711</v>
      </c>
      <c r="D4486" t="s">
        <v>83</v>
      </c>
      <c r="E4486" t="s">
        <v>90</v>
      </c>
      <c r="F4486" s="19">
        <v>57</v>
      </c>
      <c r="G4486" t="s">
        <v>52</v>
      </c>
      <c r="H4486" t="s">
        <v>85</v>
      </c>
      <c r="I4486" s="16">
        <v>43842.564745370371</v>
      </c>
      <c r="J4486" s="16">
        <v>44110.553067129629</v>
      </c>
      <c r="K4486">
        <v>125</v>
      </c>
      <c r="L4486" s="16">
        <f t="shared" si="350"/>
        <v>43831</v>
      </c>
      <c r="M4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6">
        <f t="shared" si="351"/>
        <v>0</v>
      </c>
      <c r="O4486">
        <f t="shared" si="352"/>
        <v>0</v>
      </c>
      <c r="P4486">
        <f t="shared" si="353"/>
        <v>0</v>
      </c>
      <c r="Q4486" s="19">
        <f t="shared" si="354"/>
        <v>0</v>
      </c>
    </row>
    <row r="4487" spans="1:17" x14ac:dyDescent="0.25">
      <c r="A4487" t="s">
        <v>8712</v>
      </c>
      <c r="B4487" s="16">
        <v>43843.393888888888</v>
      </c>
      <c r="C4487" t="s">
        <v>8713</v>
      </c>
      <c r="D4487" t="s">
        <v>83</v>
      </c>
      <c r="E4487" t="s">
        <v>90</v>
      </c>
      <c r="F4487" s="19">
        <v>57</v>
      </c>
      <c r="G4487" t="s">
        <v>51</v>
      </c>
      <c r="H4487" t="s">
        <v>85</v>
      </c>
      <c r="I4487" s="16">
        <v>43843.396851851852</v>
      </c>
      <c r="J4487" s="16">
        <v>44228.570601851854</v>
      </c>
      <c r="K4487">
        <v>125</v>
      </c>
      <c r="L4487" s="16">
        <f t="shared" si="350"/>
        <v>43831</v>
      </c>
      <c r="M4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7">
        <f t="shared" si="351"/>
        <v>0</v>
      </c>
      <c r="O4487">
        <f t="shared" si="352"/>
        <v>0</v>
      </c>
      <c r="P4487">
        <f t="shared" si="353"/>
        <v>0</v>
      </c>
      <c r="Q4487" s="19">
        <f t="shared" si="354"/>
        <v>0</v>
      </c>
    </row>
    <row r="4488" spans="1:17" x14ac:dyDescent="0.25">
      <c r="A4488" t="s">
        <v>8714</v>
      </c>
      <c r="B4488" s="16">
        <v>43844.500567129631</v>
      </c>
      <c r="C4488" t="s">
        <v>8715</v>
      </c>
      <c r="D4488" t="s">
        <v>83</v>
      </c>
      <c r="E4488" t="s">
        <v>84</v>
      </c>
      <c r="F4488" s="19">
        <v>57</v>
      </c>
      <c r="G4488" t="s">
        <v>52</v>
      </c>
      <c r="H4488" t="s">
        <v>85</v>
      </c>
      <c r="I4488" s="16">
        <v>43724.667395833334</v>
      </c>
      <c r="J4488" s="16">
        <v>44293.445879629631</v>
      </c>
      <c r="K4488">
        <v>125</v>
      </c>
      <c r="L4488" s="16">
        <f t="shared" si="350"/>
        <v>43831</v>
      </c>
      <c r="M4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8">
        <f t="shared" si="351"/>
        <v>0</v>
      </c>
      <c r="O4488">
        <f t="shared" si="352"/>
        <v>4</v>
      </c>
      <c r="P4488">
        <f t="shared" si="353"/>
        <v>4</v>
      </c>
      <c r="Q4488" s="19">
        <f t="shared" si="354"/>
        <v>4</v>
      </c>
    </row>
    <row r="4489" spans="1:17" x14ac:dyDescent="0.25">
      <c r="A4489" t="s">
        <v>8716</v>
      </c>
      <c r="B4489" s="16">
        <v>43845.460185185184</v>
      </c>
      <c r="C4489" t="s">
        <v>8639</v>
      </c>
      <c r="D4489" t="s">
        <v>83</v>
      </c>
      <c r="E4489" t="s">
        <v>84</v>
      </c>
      <c r="F4489" s="19">
        <v>57</v>
      </c>
      <c r="G4489" t="s">
        <v>51</v>
      </c>
      <c r="H4489" t="s">
        <v>85</v>
      </c>
      <c r="I4489" s="16">
        <v>43798.426921296297</v>
      </c>
      <c r="J4489" s="16">
        <v>44063.569108796299</v>
      </c>
      <c r="K4489">
        <v>125</v>
      </c>
      <c r="L4489" s="16">
        <f t="shared" si="350"/>
        <v>43831</v>
      </c>
      <c r="M4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89">
        <f t="shared" si="351"/>
        <v>0</v>
      </c>
      <c r="O4489">
        <f t="shared" si="352"/>
        <v>2</v>
      </c>
      <c r="P4489">
        <f t="shared" si="353"/>
        <v>2</v>
      </c>
      <c r="Q4489" s="19">
        <f t="shared" si="354"/>
        <v>2</v>
      </c>
    </row>
    <row r="4490" spans="1:17" x14ac:dyDescent="0.25">
      <c r="A4490" t="s">
        <v>8717</v>
      </c>
      <c r="B4490" s="16">
        <v>43845.484918981485</v>
      </c>
      <c r="C4490" t="s">
        <v>8718</v>
      </c>
      <c r="D4490" t="s">
        <v>83</v>
      </c>
      <c r="E4490" t="s">
        <v>90</v>
      </c>
      <c r="F4490" s="19">
        <v>57</v>
      </c>
      <c r="G4490" t="s">
        <v>51</v>
      </c>
      <c r="H4490" t="s">
        <v>85</v>
      </c>
      <c r="I4490" s="16">
        <v>43845.487615740742</v>
      </c>
      <c r="J4490" s="16">
        <v>43975.670358796298</v>
      </c>
      <c r="K4490">
        <v>125</v>
      </c>
      <c r="L4490" s="16">
        <f t="shared" si="350"/>
        <v>43831</v>
      </c>
      <c r="M4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0">
        <f t="shared" si="351"/>
        <v>0</v>
      </c>
      <c r="O4490">
        <f t="shared" si="352"/>
        <v>0</v>
      </c>
      <c r="P4490">
        <f t="shared" si="353"/>
        <v>0</v>
      </c>
      <c r="Q4490" s="19">
        <f t="shared" si="354"/>
        <v>0</v>
      </c>
    </row>
    <row r="4491" spans="1:17" x14ac:dyDescent="0.25">
      <c r="A4491" t="s">
        <v>8719</v>
      </c>
      <c r="B4491" s="16">
        <v>43845.602071759262</v>
      </c>
      <c r="C4491" t="s">
        <v>8720</v>
      </c>
      <c r="D4491" t="s">
        <v>83</v>
      </c>
      <c r="E4491" t="s">
        <v>84</v>
      </c>
      <c r="F4491" s="19">
        <v>57</v>
      </c>
      <c r="G4491" t="s">
        <v>51</v>
      </c>
      <c r="H4491" t="s">
        <v>85</v>
      </c>
      <c r="I4491" s="16">
        <v>43154.664895833332</v>
      </c>
      <c r="J4491" s="16">
        <v>43960.572581018518</v>
      </c>
      <c r="K4491">
        <v>125</v>
      </c>
      <c r="L4491" s="16">
        <f t="shared" si="350"/>
        <v>43831</v>
      </c>
      <c r="M4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1">
        <f t="shared" si="351"/>
        <v>0</v>
      </c>
      <c r="O4491">
        <f t="shared" si="352"/>
        <v>23</v>
      </c>
      <c r="P4491">
        <f t="shared" si="353"/>
        <v>23</v>
      </c>
      <c r="Q4491" s="19">
        <f t="shared" si="354"/>
        <v>23</v>
      </c>
    </row>
    <row r="4492" spans="1:17" x14ac:dyDescent="0.25">
      <c r="A4492" t="s">
        <v>8721</v>
      </c>
      <c r="B4492" s="16">
        <v>43846.418738425928</v>
      </c>
      <c r="C4492" t="s">
        <v>8722</v>
      </c>
      <c r="D4492" t="s">
        <v>83</v>
      </c>
      <c r="E4492" t="s">
        <v>90</v>
      </c>
      <c r="F4492" s="19">
        <v>57</v>
      </c>
      <c r="G4492" t="s">
        <v>51</v>
      </c>
      <c r="H4492" t="s">
        <v>85</v>
      </c>
      <c r="I4492" s="16">
        <v>43846.421400462961</v>
      </c>
      <c r="J4492" s="16">
        <v>43986.530671296299</v>
      </c>
      <c r="K4492">
        <v>125</v>
      </c>
      <c r="L4492" s="16">
        <f t="shared" si="350"/>
        <v>43831</v>
      </c>
      <c r="M4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2">
        <f t="shared" si="351"/>
        <v>0</v>
      </c>
      <c r="O4492">
        <f t="shared" si="352"/>
        <v>0</v>
      </c>
      <c r="P4492">
        <f t="shared" si="353"/>
        <v>0</v>
      </c>
      <c r="Q4492" s="19">
        <f t="shared" si="354"/>
        <v>0</v>
      </c>
    </row>
    <row r="4493" spans="1:17" x14ac:dyDescent="0.25">
      <c r="A4493" t="s">
        <v>8723</v>
      </c>
      <c r="B4493" s="16">
        <v>43846.622233796297</v>
      </c>
      <c r="C4493" t="s">
        <v>8724</v>
      </c>
      <c r="D4493" t="s">
        <v>83</v>
      </c>
      <c r="E4493" t="s">
        <v>84</v>
      </c>
      <c r="F4493" s="19">
        <v>57</v>
      </c>
      <c r="G4493" t="s">
        <v>51</v>
      </c>
      <c r="H4493" t="s">
        <v>85</v>
      </c>
      <c r="I4493" s="16">
        <v>43186.651238425926</v>
      </c>
      <c r="J4493" s="16">
        <v>43707.658912037034</v>
      </c>
      <c r="K4493">
        <v>125</v>
      </c>
      <c r="L4493" s="16">
        <f t="shared" si="350"/>
        <v>43831</v>
      </c>
      <c r="M4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3">
        <f t="shared" si="351"/>
        <v>1</v>
      </c>
      <c r="O4493">
        <f t="shared" si="352"/>
        <v>22</v>
      </c>
      <c r="P4493">
        <f t="shared" si="353"/>
        <v>17</v>
      </c>
      <c r="Q4493" s="19">
        <f t="shared" si="354"/>
        <v>17</v>
      </c>
    </row>
    <row r="4494" spans="1:17" x14ac:dyDescent="0.25">
      <c r="A4494" t="s">
        <v>8725</v>
      </c>
      <c r="B4494" s="16">
        <v>43849.7031712963</v>
      </c>
      <c r="C4494" t="s">
        <v>8726</v>
      </c>
      <c r="D4494" t="s">
        <v>83</v>
      </c>
      <c r="E4494" t="s">
        <v>84</v>
      </c>
      <c r="F4494" s="19">
        <v>57</v>
      </c>
      <c r="G4494" t="s">
        <v>52</v>
      </c>
      <c r="H4494" t="s">
        <v>85</v>
      </c>
      <c r="I4494" s="16">
        <v>43800.603993055556</v>
      </c>
      <c r="J4494" s="16">
        <v>43879.607847222222</v>
      </c>
      <c r="K4494">
        <v>125</v>
      </c>
      <c r="L4494" s="16">
        <f t="shared" si="350"/>
        <v>43831</v>
      </c>
      <c r="M4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4">
        <f t="shared" si="351"/>
        <v>0</v>
      </c>
      <c r="O4494">
        <f t="shared" si="352"/>
        <v>2</v>
      </c>
      <c r="P4494">
        <f t="shared" si="353"/>
        <v>2</v>
      </c>
      <c r="Q4494" s="19">
        <f t="shared" si="354"/>
        <v>2</v>
      </c>
    </row>
    <row r="4495" spans="1:17" x14ac:dyDescent="0.25">
      <c r="A4495" t="s">
        <v>8727</v>
      </c>
      <c r="B4495" s="16">
        <v>43850.563981481479</v>
      </c>
      <c r="C4495" t="s">
        <v>8728</v>
      </c>
      <c r="D4495" t="s">
        <v>34</v>
      </c>
      <c r="E4495" t="s">
        <v>84</v>
      </c>
      <c r="F4495" s="19">
        <v>57</v>
      </c>
      <c r="G4495" t="s">
        <v>52</v>
      </c>
      <c r="H4495" t="s">
        <v>85</v>
      </c>
      <c r="I4495" s="16">
        <v>43691.611481481479</v>
      </c>
      <c r="J4495" s="16">
        <v>44146.477013888885</v>
      </c>
      <c r="K4495">
        <v>125</v>
      </c>
      <c r="L4495" s="16">
        <f t="shared" si="350"/>
        <v>43831</v>
      </c>
      <c r="M4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5">
        <f t="shared" si="351"/>
        <v>0</v>
      </c>
      <c r="O4495">
        <f t="shared" si="352"/>
        <v>5</v>
      </c>
      <c r="P4495">
        <f t="shared" si="353"/>
        <v>5</v>
      </c>
      <c r="Q4495" s="19">
        <f t="shared" si="354"/>
        <v>5</v>
      </c>
    </row>
    <row r="4496" spans="1:17" x14ac:dyDescent="0.25">
      <c r="A4496" t="s">
        <v>8729</v>
      </c>
      <c r="B4496" s="16">
        <v>43851.370775462965</v>
      </c>
      <c r="C4496" t="s">
        <v>8730</v>
      </c>
      <c r="D4496" t="s">
        <v>83</v>
      </c>
      <c r="E4496" t="s">
        <v>90</v>
      </c>
      <c r="F4496" s="19">
        <v>57</v>
      </c>
      <c r="G4496" t="s">
        <v>51</v>
      </c>
      <c r="H4496" t="s">
        <v>85</v>
      </c>
      <c r="I4496" s="16">
        <v>43851.371886574074</v>
      </c>
      <c r="J4496" s="16">
        <v>43972.563067129631</v>
      </c>
      <c r="K4496">
        <v>125</v>
      </c>
      <c r="L4496" s="16">
        <f t="shared" si="350"/>
        <v>43831</v>
      </c>
      <c r="M4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6">
        <f t="shared" si="351"/>
        <v>0</v>
      </c>
      <c r="O4496">
        <f t="shared" si="352"/>
        <v>0</v>
      </c>
      <c r="P4496">
        <f t="shared" si="353"/>
        <v>0</v>
      </c>
      <c r="Q4496" s="19">
        <f t="shared" si="354"/>
        <v>0</v>
      </c>
    </row>
    <row r="4497" spans="1:17" x14ac:dyDescent="0.25">
      <c r="A4497" t="s">
        <v>8731</v>
      </c>
      <c r="B4497" s="16">
        <v>43851.700810185182</v>
      </c>
      <c r="C4497" t="s">
        <v>8732</v>
      </c>
      <c r="D4497" t="s">
        <v>83</v>
      </c>
      <c r="E4497" t="s">
        <v>84</v>
      </c>
      <c r="F4497" s="19">
        <v>57</v>
      </c>
      <c r="G4497" t="s">
        <v>51</v>
      </c>
      <c r="H4497" t="s">
        <v>85</v>
      </c>
      <c r="I4497" s="16">
        <v>43563.35324074074</v>
      </c>
      <c r="J4497" s="16">
        <v>44105.4062962963</v>
      </c>
      <c r="K4497">
        <v>125</v>
      </c>
      <c r="L4497" s="16">
        <f t="shared" si="350"/>
        <v>43831</v>
      </c>
      <c r="M4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7">
        <f t="shared" si="351"/>
        <v>0</v>
      </c>
      <c r="O4497">
        <f t="shared" si="352"/>
        <v>10</v>
      </c>
      <c r="P4497">
        <f t="shared" si="353"/>
        <v>10</v>
      </c>
      <c r="Q4497" s="19">
        <f t="shared" si="354"/>
        <v>10</v>
      </c>
    </row>
    <row r="4498" spans="1:17" x14ac:dyDescent="0.25">
      <c r="A4498" t="s">
        <v>8733</v>
      </c>
      <c r="B4498" s="16">
        <v>43852.495104166665</v>
      </c>
      <c r="C4498" t="s">
        <v>8734</v>
      </c>
      <c r="D4498" t="s">
        <v>83</v>
      </c>
      <c r="E4498" t="s">
        <v>90</v>
      </c>
      <c r="F4498" s="19">
        <v>57</v>
      </c>
      <c r="G4498" t="s">
        <v>52</v>
      </c>
      <c r="H4498" t="s">
        <v>85</v>
      </c>
      <c r="I4498" s="16">
        <v>43852.498391203706</v>
      </c>
      <c r="J4498" s="16">
        <v>44478.559791666667</v>
      </c>
      <c r="K4498">
        <v>125</v>
      </c>
      <c r="L4498" s="16">
        <f t="shared" si="350"/>
        <v>43831</v>
      </c>
      <c r="M4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8">
        <f t="shared" si="351"/>
        <v>0</v>
      </c>
      <c r="O4498">
        <f t="shared" si="352"/>
        <v>0</v>
      </c>
      <c r="P4498">
        <f t="shared" si="353"/>
        <v>0</v>
      </c>
      <c r="Q4498" s="19">
        <f t="shared" si="354"/>
        <v>0</v>
      </c>
    </row>
    <row r="4499" spans="1:17" x14ac:dyDescent="0.25">
      <c r="A4499" t="s">
        <v>8735</v>
      </c>
      <c r="B4499" s="16">
        <v>43853.385752314818</v>
      </c>
      <c r="C4499" t="s">
        <v>8736</v>
      </c>
      <c r="D4499" t="s">
        <v>83</v>
      </c>
      <c r="E4499" t="s">
        <v>90</v>
      </c>
      <c r="F4499" s="19">
        <v>57</v>
      </c>
      <c r="G4499" t="s">
        <v>51</v>
      </c>
      <c r="H4499" t="s">
        <v>85</v>
      </c>
      <c r="I4499" s="16">
        <v>43853.388692129629</v>
      </c>
      <c r="J4499" s="16">
        <v>44172.674432870372</v>
      </c>
      <c r="K4499">
        <v>125</v>
      </c>
      <c r="L4499" s="16">
        <f t="shared" si="350"/>
        <v>43831</v>
      </c>
      <c r="M4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499">
        <f t="shared" si="351"/>
        <v>0</v>
      </c>
      <c r="O4499">
        <f t="shared" si="352"/>
        <v>0</v>
      </c>
      <c r="P4499">
        <f t="shared" si="353"/>
        <v>0</v>
      </c>
      <c r="Q4499" s="19">
        <f t="shared" si="354"/>
        <v>0</v>
      </c>
    </row>
    <row r="4500" spans="1:17" x14ac:dyDescent="0.25">
      <c r="A4500" t="s">
        <v>8737</v>
      </c>
      <c r="B4500" s="16">
        <v>43857.455057870371</v>
      </c>
      <c r="C4500" t="s">
        <v>8738</v>
      </c>
      <c r="D4500" t="s">
        <v>83</v>
      </c>
      <c r="E4500" t="s">
        <v>90</v>
      </c>
      <c r="F4500" s="19">
        <v>57</v>
      </c>
      <c r="G4500" t="s">
        <v>52</v>
      </c>
      <c r="H4500" t="s">
        <v>85</v>
      </c>
      <c r="I4500" s="16">
        <v>43857.457719907405</v>
      </c>
      <c r="J4500" s="16">
        <v>44208.55609953704</v>
      </c>
      <c r="K4500">
        <v>125</v>
      </c>
      <c r="L4500" s="16">
        <f t="shared" si="350"/>
        <v>43831</v>
      </c>
      <c r="M4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0">
        <f t="shared" si="351"/>
        <v>0</v>
      </c>
      <c r="O4500">
        <f t="shared" si="352"/>
        <v>0</v>
      </c>
      <c r="P4500">
        <f t="shared" si="353"/>
        <v>0</v>
      </c>
      <c r="Q4500" s="19">
        <f t="shared" si="354"/>
        <v>0</v>
      </c>
    </row>
    <row r="4501" spans="1:17" x14ac:dyDescent="0.25">
      <c r="A4501" t="s">
        <v>8739</v>
      </c>
      <c r="B4501" s="16">
        <v>43858.642268518517</v>
      </c>
      <c r="C4501" t="s">
        <v>8740</v>
      </c>
      <c r="D4501" t="s">
        <v>83</v>
      </c>
      <c r="E4501" t="s">
        <v>90</v>
      </c>
      <c r="F4501" s="19">
        <v>57</v>
      </c>
      <c r="G4501" t="s">
        <v>52</v>
      </c>
      <c r="H4501" t="s">
        <v>85</v>
      </c>
      <c r="I4501" s="16">
        <v>43858.644745370373</v>
      </c>
      <c r="J4501" s="16">
        <v>43891.519189814811</v>
      </c>
      <c r="K4501">
        <v>125</v>
      </c>
      <c r="L4501" s="16">
        <f t="shared" si="350"/>
        <v>43831</v>
      </c>
      <c r="M4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1">
        <f t="shared" si="351"/>
        <v>0</v>
      </c>
      <c r="O4501">
        <f t="shared" si="352"/>
        <v>0</v>
      </c>
      <c r="P4501">
        <f t="shared" si="353"/>
        <v>0</v>
      </c>
      <c r="Q4501" s="19">
        <f t="shared" si="354"/>
        <v>0</v>
      </c>
    </row>
    <row r="4502" spans="1:17" x14ac:dyDescent="0.25">
      <c r="A4502" t="s">
        <v>8741</v>
      </c>
      <c r="B4502" s="16">
        <v>43862.691770833335</v>
      </c>
      <c r="C4502" t="s">
        <v>8742</v>
      </c>
      <c r="D4502" t="s">
        <v>83</v>
      </c>
      <c r="E4502" t="s">
        <v>84</v>
      </c>
      <c r="F4502" s="19">
        <v>57</v>
      </c>
      <c r="G4502" t="s">
        <v>52</v>
      </c>
      <c r="H4502" t="s">
        <v>85</v>
      </c>
      <c r="I4502" s="16">
        <v>43740.527604166666</v>
      </c>
      <c r="J4502" s="16">
        <v>44507.370162037034</v>
      </c>
      <c r="K4502">
        <v>125</v>
      </c>
      <c r="L4502" s="16">
        <f t="shared" si="350"/>
        <v>43862</v>
      </c>
      <c r="M4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2">
        <f t="shared" si="351"/>
        <v>0</v>
      </c>
      <c r="O4502">
        <f t="shared" si="352"/>
        <v>4</v>
      </c>
      <c r="P4502">
        <f t="shared" si="353"/>
        <v>4</v>
      </c>
      <c r="Q4502" s="19">
        <f t="shared" si="354"/>
        <v>4</v>
      </c>
    </row>
    <row r="4503" spans="1:17" x14ac:dyDescent="0.25">
      <c r="A4503" t="s">
        <v>8743</v>
      </c>
      <c r="B4503" s="16">
        <v>43863.404224537036</v>
      </c>
      <c r="C4503" t="s">
        <v>8744</v>
      </c>
      <c r="D4503" t="s">
        <v>83</v>
      </c>
      <c r="E4503" t="s">
        <v>84</v>
      </c>
      <c r="F4503" s="19">
        <v>57</v>
      </c>
      <c r="G4503" t="s">
        <v>52</v>
      </c>
      <c r="H4503" t="s">
        <v>85</v>
      </c>
      <c r="I4503" s="16">
        <v>43532.546122685184</v>
      </c>
      <c r="J4503" s="16">
        <v>43572.687824074077</v>
      </c>
      <c r="K4503">
        <v>125</v>
      </c>
      <c r="L4503" s="16">
        <f t="shared" si="350"/>
        <v>43862</v>
      </c>
      <c r="M4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3">
        <f t="shared" si="351"/>
        <v>1</v>
      </c>
      <c r="O4503">
        <f t="shared" si="352"/>
        <v>11</v>
      </c>
      <c r="P4503">
        <f t="shared" si="353"/>
        <v>1</v>
      </c>
      <c r="Q4503" s="19">
        <f t="shared" si="354"/>
        <v>1</v>
      </c>
    </row>
    <row r="4504" spans="1:17" x14ac:dyDescent="0.25">
      <c r="A4504" t="s">
        <v>8745</v>
      </c>
      <c r="B4504" s="16">
        <v>43863.686597222222</v>
      </c>
      <c r="C4504" t="s">
        <v>8746</v>
      </c>
      <c r="D4504" t="s">
        <v>83</v>
      </c>
      <c r="E4504" t="s">
        <v>84</v>
      </c>
      <c r="F4504" s="19">
        <v>57</v>
      </c>
      <c r="G4504" t="s">
        <v>52</v>
      </c>
      <c r="H4504" t="s">
        <v>85</v>
      </c>
      <c r="I4504" s="16">
        <v>43717.684074074074</v>
      </c>
      <c r="J4504" s="16">
        <v>44382.482789351852</v>
      </c>
      <c r="K4504">
        <v>125</v>
      </c>
      <c r="L4504" s="16">
        <f t="shared" si="350"/>
        <v>43862</v>
      </c>
      <c r="M4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4">
        <f t="shared" si="351"/>
        <v>0</v>
      </c>
      <c r="O4504">
        <f t="shared" si="352"/>
        <v>5</v>
      </c>
      <c r="P4504">
        <f t="shared" si="353"/>
        <v>5</v>
      </c>
      <c r="Q4504" s="19">
        <f t="shared" si="354"/>
        <v>5</v>
      </c>
    </row>
    <row r="4505" spans="1:17" x14ac:dyDescent="0.25">
      <c r="A4505" t="s">
        <v>8747</v>
      </c>
      <c r="B4505" s="16">
        <v>43864.522013888891</v>
      </c>
      <c r="C4505" t="s">
        <v>8748</v>
      </c>
      <c r="D4505" t="s">
        <v>83</v>
      </c>
      <c r="E4505" t="s">
        <v>90</v>
      </c>
      <c r="F4505" s="19">
        <v>57</v>
      </c>
      <c r="G4505" t="s">
        <v>51</v>
      </c>
      <c r="H4505" t="s">
        <v>85</v>
      </c>
      <c r="I4505" s="16">
        <v>43864.524062500001</v>
      </c>
      <c r="J4505" s="16">
        <v>44119.552905092591</v>
      </c>
      <c r="K4505">
        <v>125</v>
      </c>
      <c r="L4505" s="16">
        <f t="shared" si="350"/>
        <v>43862</v>
      </c>
      <c r="M4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5">
        <f t="shared" si="351"/>
        <v>0</v>
      </c>
      <c r="O4505">
        <f t="shared" si="352"/>
        <v>0</v>
      </c>
      <c r="P4505">
        <f t="shared" si="353"/>
        <v>0</v>
      </c>
      <c r="Q4505" s="19">
        <f t="shared" si="354"/>
        <v>0</v>
      </c>
    </row>
    <row r="4506" spans="1:17" x14ac:dyDescent="0.25">
      <c r="A4506" t="s">
        <v>8749</v>
      </c>
      <c r="B4506" s="16">
        <v>43864.525150462963</v>
      </c>
      <c r="C4506" t="s">
        <v>8750</v>
      </c>
      <c r="D4506" t="s">
        <v>83</v>
      </c>
      <c r="E4506" t="s">
        <v>84</v>
      </c>
      <c r="F4506" s="19">
        <v>57</v>
      </c>
      <c r="G4506" t="s">
        <v>52</v>
      </c>
      <c r="H4506" t="s">
        <v>85</v>
      </c>
      <c r="I4506" s="16">
        <v>43767.691874999997</v>
      </c>
      <c r="J4506" s="16">
        <v>43969.789583333331</v>
      </c>
      <c r="K4506">
        <v>125</v>
      </c>
      <c r="L4506" s="16">
        <f t="shared" si="350"/>
        <v>43862</v>
      </c>
      <c r="M4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6">
        <f t="shared" si="351"/>
        <v>0</v>
      </c>
      <c r="O4506">
        <f t="shared" si="352"/>
        <v>3</v>
      </c>
      <c r="P4506">
        <f t="shared" si="353"/>
        <v>3</v>
      </c>
      <c r="Q4506" s="19">
        <f t="shared" si="354"/>
        <v>3</v>
      </c>
    </row>
    <row r="4507" spans="1:17" x14ac:dyDescent="0.25">
      <c r="A4507" t="s">
        <v>8751</v>
      </c>
      <c r="B4507" s="16">
        <v>43865.469942129632</v>
      </c>
      <c r="C4507" t="s">
        <v>8752</v>
      </c>
      <c r="D4507" t="s">
        <v>83</v>
      </c>
      <c r="E4507" t="s">
        <v>90</v>
      </c>
      <c r="F4507" s="19">
        <v>57</v>
      </c>
      <c r="G4507" t="s">
        <v>51</v>
      </c>
      <c r="H4507" t="s">
        <v>85</v>
      </c>
      <c r="I4507" s="16">
        <v>43865.473043981481</v>
      </c>
      <c r="J4507" s="16">
        <v>44293.485069444447</v>
      </c>
      <c r="K4507">
        <v>125</v>
      </c>
      <c r="L4507" s="16">
        <f t="shared" si="350"/>
        <v>43862</v>
      </c>
      <c r="M4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7">
        <f t="shared" si="351"/>
        <v>0</v>
      </c>
      <c r="O4507">
        <f t="shared" si="352"/>
        <v>0</v>
      </c>
      <c r="P4507">
        <f t="shared" si="353"/>
        <v>0</v>
      </c>
      <c r="Q4507" s="19">
        <f t="shared" si="354"/>
        <v>0</v>
      </c>
    </row>
    <row r="4508" spans="1:17" x14ac:dyDescent="0.25">
      <c r="A4508" t="s">
        <v>8753</v>
      </c>
      <c r="B4508" s="16">
        <v>43867.517858796295</v>
      </c>
      <c r="C4508" t="s">
        <v>8754</v>
      </c>
      <c r="D4508" t="s">
        <v>83</v>
      </c>
      <c r="E4508" t="s">
        <v>90</v>
      </c>
      <c r="F4508" s="19">
        <v>57</v>
      </c>
      <c r="G4508" t="s">
        <v>51</v>
      </c>
      <c r="H4508" t="s">
        <v>85</v>
      </c>
      <c r="I4508" s="16">
        <v>43867.522013888891</v>
      </c>
      <c r="J4508" s="16">
        <v>44075.576990740738</v>
      </c>
      <c r="K4508">
        <v>125</v>
      </c>
      <c r="L4508" s="16">
        <f t="shared" si="350"/>
        <v>43862</v>
      </c>
      <c r="M4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8">
        <f t="shared" si="351"/>
        <v>0</v>
      </c>
      <c r="O4508">
        <f t="shared" si="352"/>
        <v>0</v>
      </c>
      <c r="P4508">
        <f t="shared" si="353"/>
        <v>0</v>
      </c>
      <c r="Q4508" s="19">
        <f t="shared" si="354"/>
        <v>0</v>
      </c>
    </row>
    <row r="4509" spans="1:17" x14ac:dyDescent="0.25">
      <c r="A4509" t="s">
        <v>8755</v>
      </c>
      <c r="B4509" s="16">
        <v>43867.527106481481</v>
      </c>
      <c r="C4509" t="s">
        <v>8756</v>
      </c>
      <c r="D4509" t="s">
        <v>83</v>
      </c>
      <c r="E4509" t="s">
        <v>90</v>
      </c>
      <c r="F4509" s="19">
        <v>57</v>
      </c>
      <c r="G4509" t="s">
        <v>51</v>
      </c>
      <c r="H4509" t="s">
        <v>85</v>
      </c>
      <c r="I4509" s="16">
        <v>43867.530370370368</v>
      </c>
      <c r="J4509" s="16">
        <v>44470.500092592592</v>
      </c>
      <c r="K4509">
        <v>125</v>
      </c>
      <c r="L4509" s="16">
        <f t="shared" si="350"/>
        <v>43862</v>
      </c>
      <c r="M4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09">
        <f t="shared" si="351"/>
        <v>0</v>
      </c>
      <c r="O4509">
        <f t="shared" si="352"/>
        <v>0</v>
      </c>
      <c r="P4509">
        <f t="shared" si="353"/>
        <v>0</v>
      </c>
      <c r="Q4509" s="19">
        <f t="shared" si="354"/>
        <v>0</v>
      </c>
    </row>
    <row r="4510" spans="1:17" x14ac:dyDescent="0.25">
      <c r="A4510" t="s">
        <v>8757</v>
      </c>
      <c r="B4510" s="16">
        <v>43868.561805555553</v>
      </c>
      <c r="C4510" t="s">
        <v>8758</v>
      </c>
      <c r="D4510" t="s">
        <v>34</v>
      </c>
      <c r="E4510" t="s">
        <v>84</v>
      </c>
      <c r="F4510" s="19">
        <v>57</v>
      </c>
      <c r="G4510" t="s">
        <v>52</v>
      </c>
      <c r="H4510" t="s">
        <v>85</v>
      </c>
      <c r="I4510" s="16">
        <v>43857.520370370374</v>
      </c>
      <c r="J4510" s="16">
        <v>44043.62290509259</v>
      </c>
      <c r="K4510">
        <v>125</v>
      </c>
      <c r="L4510" s="16">
        <f t="shared" si="350"/>
        <v>43862</v>
      </c>
      <c r="M4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0">
        <f t="shared" si="351"/>
        <v>0</v>
      </c>
      <c r="O4510">
        <f t="shared" si="352"/>
        <v>0</v>
      </c>
      <c r="P4510">
        <f t="shared" si="353"/>
        <v>0</v>
      </c>
      <c r="Q4510" s="19">
        <f t="shared" si="354"/>
        <v>0</v>
      </c>
    </row>
    <row r="4511" spans="1:17" x14ac:dyDescent="0.25">
      <c r="A4511" t="s">
        <v>8759</v>
      </c>
      <c r="B4511" s="16">
        <v>43869.499641203707</v>
      </c>
      <c r="C4511" t="s">
        <v>8760</v>
      </c>
      <c r="D4511" t="s">
        <v>34</v>
      </c>
      <c r="E4511" t="s">
        <v>84</v>
      </c>
      <c r="F4511" s="19">
        <v>57</v>
      </c>
      <c r="G4511" t="s">
        <v>51</v>
      </c>
      <c r="H4511" t="s">
        <v>85</v>
      </c>
      <c r="I4511" s="16">
        <v>43568.633784722224</v>
      </c>
      <c r="J4511" s="16">
        <v>43954.618333333332</v>
      </c>
      <c r="K4511">
        <v>125</v>
      </c>
      <c r="L4511" s="16">
        <f t="shared" si="350"/>
        <v>43862</v>
      </c>
      <c r="M4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1">
        <f t="shared" si="351"/>
        <v>0</v>
      </c>
      <c r="O4511">
        <f t="shared" si="352"/>
        <v>10</v>
      </c>
      <c r="P4511">
        <f t="shared" si="353"/>
        <v>10</v>
      </c>
      <c r="Q4511" s="19">
        <f t="shared" si="354"/>
        <v>10</v>
      </c>
    </row>
    <row r="4512" spans="1:17" x14ac:dyDescent="0.25">
      <c r="A4512" t="s">
        <v>8761</v>
      </c>
      <c r="B4512" s="16">
        <v>43869.56391203704</v>
      </c>
      <c r="C4512" t="s">
        <v>8762</v>
      </c>
      <c r="D4512" t="s">
        <v>83</v>
      </c>
      <c r="E4512" t="s">
        <v>84</v>
      </c>
      <c r="F4512" s="19">
        <v>57</v>
      </c>
      <c r="G4512" t="s">
        <v>51</v>
      </c>
      <c r="H4512" t="s">
        <v>85</v>
      </c>
      <c r="I4512" s="16">
        <v>43683.42931712963</v>
      </c>
      <c r="J4512" s="16">
        <v>43844.511261574073</v>
      </c>
      <c r="K4512">
        <v>125</v>
      </c>
      <c r="L4512" s="16">
        <f t="shared" si="350"/>
        <v>43862</v>
      </c>
      <c r="M4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2">
        <f t="shared" si="351"/>
        <v>1</v>
      </c>
      <c r="O4512">
        <f t="shared" si="352"/>
        <v>6</v>
      </c>
      <c r="P4512">
        <f t="shared" si="353"/>
        <v>5</v>
      </c>
      <c r="Q4512" s="19">
        <f t="shared" si="354"/>
        <v>5</v>
      </c>
    </row>
    <row r="4513" spans="1:17" x14ac:dyDescent="0.25">
      <c r="A4513" t="s">
        <v>8763</v>
      </c>
      <c r="B4513" s="16">
        <v>43870.617997685185</v>
      </c>
      <c r="C4513" t="s">
        <v>8764</v>
      </c>
      <c r="D4513" t="s">
        <v>83</v>
      </c>
      <c r="E4513" t="s">
        <v>84</v>
      </c>
      <c r="F4513" s="19">
        <v>57</v>
      </c>
      <c r="G4513" t="s">
        <v>51</v>
      </c>
      <c r="H4513" t="s">
        <v>85</v>
      </c>
      <c r="I4513" s="16">
        <v>43847.723749999997</v>
      </c>
      <c r="J4513" s="16">
        <v>43939.550474537034</v>
      </c>
      <c r="K4513">
        <v>125</v>
      </c>
      <c r="L4513" s="16">
        <f t="shared" si="350"/>
        <v>43862</v>
      </c>
      <c r="M4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3">
        <f t="shared" si="351"/>
        <v>0</v>
      </c>
      <c r="O4513">
        <f t="shared" si="352"/>
        <v>1</v>
      </c>
      <c r="P4513">
        <f t="shared" si="353"/>
        <v>1</v>
      </c>
      <c r="Q4513" s="19">
        <f t="shared" si="354"/>
        <v>1</v>
      </c>
    </row>
    <row r="4514" spans="1:17" x14ac:dyDescent="0.25">
      <c r="A4514" t="s">
        <v>8765</v>
      </c>
      <c r="B4514" s="16">
        <v>43871.609502314815</v>
      </c>
      <c r="C4514" t="s">
        <v>8766</v>
      </c>
      <c r="D4514" t="s">
        <v>83</v>
      </c>
      <c r="E4514" t="s">
        <v>84</v>
      </c>
      <c r="F4514" s="19">
        <v>57</v>
      </c>
      <c r="G4514" t="s">
        <v>52</v>
      </c>
      <c r="H4514" t="s">
        <v>85</v>
      </c>
      <c r="I4514" s="16">
        <v>43771.605300925927</v>
      </c>
      <c r="J4514" s="16">
        <v>44291.545671296299</v>
      </c>
      <c r="K4514">
        <v>125</v>
      </c>
      <c r="L4514" s="16">
        <f t="shared" si="350"/>
        <v>43862</v>
      </c>
      <c r="M4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4">
        <f t="shared" si="351"/>
        <v>0</v>
      </c>
      <c r="O4514">
        <f t="shared" si="352"/>
        <v>3</v>
      </c>
      <c r="P4514">
        <f t="shared" si="353"/>
        <v>3</v>
      </c>
      <c r="Q4514" s="19">
        <f t="shared" si="354"/>
        <v>3</v>
      </c>
    </row>
    <row r="4515" spans="1:17" x14ac:dyDescent="0.25">
      <c r="A4515" t="s">
        <v>8767</v>
      </c>
      <c r="B4515" s="16">
        <v>43871.616643518515</v>
      </c>
      <c r="C4515" t="s">
        <v>8768</v>
      </c>
      <c r="D4515" t="s">
        <v>83</v>
      </c>
      <c r="E4515" t="s">
        <v>84</v>
      </c>
      <c r="F4515" s="19">
        <v>57</v>
      </c>
      <c r="G4515" t="s">
        <v>52</v>
      </c>
      <c r="H4515" t="s">
        <v>85</v>
      </c>
      <c r="I4515" s="16">
        <v>43769.650497685187</v>
      </c>
      <c r="J4515" s="16">
        <v>43994.481574074074</v>
      </c>
      <c r="K4515">
        <v>125</v>
      </c>
      <c r="L4515" s="16">
        <f t="shared" si="350"/>
        <v>43862</v>
      </c>
      <c r="M4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5">
        <f t="shared" si="351"/>
        <v>0</v>
      </c>
      <c r="O4515">
        <f t="shared" si="352"/>
        <v>3</v>
      </c>
      <c r="P4515">
        <f t="shared" si="353"/>
        <v>3</v>
      </c>
      <c r="Q4515" s="19">
        <f t="shared" si="354"/>
        <v>3</v>
      </c>
    </row>
    <row r="4516" spans="1:17" x14ac:dyDescent="0.25">
      <c r="A4516" t="s">
        <v>8769</v>
      </c>
      <c r="B4516" s="16">
        <v>43871.717523148145</v>
      </c>
      <c r="C4516" t="s">
        <v>8621</v>
      </c>
      <c r="D4516" t="s">
        <v>83</v>
      </c>
      <c r="E4516" t="s">
        <v>84</v>
      </c>
      <c r="F4516" s="19">
        <v>57</v>
      </c>
      <c r="G4516" t="s">
        <v>52</v>
      </c>
      <c r="H4516" t="s">
        <v>85</v>
      </c>
      <c r="I4516" s="16">
        <v>43692.34642361111</v>
      </c>
      <c r="J4516" s="16">
        <v>44405.609780092593</v>
      </c>
      <c r="K4516">
        <v>125</v>
      </c>
      <c r="L4516" s="16">
        <f t="shared" si="350"/>
        <v>43862</v>
      </c>
      <c r="M4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6">
        <f t="shared" si="351"/>
        <v>0</v>
      </c>
      <c r="O4516">
        <f t="shared" si="352"/>
        <v>6</v>
      </c>
      <c r="P4516">
        <f t="shared" si="353"/>
        <v>6</v>
      </c>
      <c r="Q4516" s="19">
        <f t="shared" si="354"/>
        <v>6</v>
      </c>
    </row>
    <row r="4517" spans="1:17" x14ac:dyDescent="0.25">
      <c r="A4517" t="s">
        <v>8770</v>
      </c>
      <c r="B4517" s="16">
        <v>43872.335439814815</v>
      </c>
      <c r="C4517" t="s">
        <v>8771</v>
      </c>
      <c r="D4517" t="s">
        <v>34</v>
      </c>
      <c r="E4517" t="s">
        <v>84</v>
      </c>
      <c r="F4517" s="19">
        <v>57</v>
      </c>
      <c r="G4517" t="s">
        <v>52</v>
      </c>
      <c r="H4517" t="s">
        <v>85</v>
      </c>
      <c r="I4517" s="16">
        <v>43856.707939814813</v>
      </c>
      <c r="J4517" s="16">
        <v>44036.568391203706</v>
      </c>
      <c r="K4517">
        <v>125</v>
      </c>
      <c r="L4517" s="16">
        <f t="shared" si="350"/>
        <v>43862</v>
      </c>
      <c r="M4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7">
        <f t="shared" si="351"/>
        <v>0</v>
      </c>
      <c r="O4517">
        <f t="shared" si="352"/>
        <v>1</v>
      </c>
      <c r="P4517">
        <f t="shared" si="353"/>
        <v>1</v>
      </c>
      <c r="Q4517" s="19">
        <f t="shared" si="354"/>
        <v>1</v>
      </c>
    </row>
    <row r="4518" spans="1:17" x14ac:dyDescent="0.25">
      <c r="A4518" t="s">
        <v>8772</v>
      </c>
      <c r="B4518" s="16">
        <v>43872.566944444443</v>
      </c>
      <c r="C4518" t="s">
        <v>8773</v>
      </c>
      <c r="D4518" t="s">
        <v>83</v>
      </c>
      <c r="E4518" t="s">
        <v>90</v>
      </c>
      <c r="F4518" s="19">
        <v>57</v>
      </c>
      <c r="G4518" t="s">
        <v>51</v>
      </c>
      <c r="H4518" t="s">
        <v>85</v>
      </c>
      <c r="I4518" s="16">
        <v>43872.569212962961</v>
      </c>
      <c r="J4518" s="16">
        <v>44067.657442129632</v>
      </c>
      <c r="K4518">
        <v>125</v>
      </c>
      <c r="L4518" s="16">
        <f t="shared" si="350"/>
        <v>43862</v>
      </c>
      <c r="M4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8">
        <f t="shared" si="351"/>
        <v>0</v>
      </c>
      <c r="O4518">
        <f t="shared" si="352"/>
        <v>0</v>
      </c>
      <c r="P4518">
        <f t="shared" si="353"/>
        <v>0</v>
      </c>
      <c r="Q4518" s="19">
        <f t="shared" si="354"/>
        <v>0</v>
      </c>
    </row>
    <row r="4519" spans="1:17" x14ac:dyDescent="0.25">
      <c r="A4519" t="s">
        <v>8774</v>
      </c>
      <c r="B4519" s="16">
        <v>43876.497499999998</v>
      </c>
      <c r="C4519" t="s">
        <v>8775</v>
      </c>
      <c r="D4519" t="s">
        <v>83</v>
      </c>
      <c r="E4519" t="s">
        <v>84</v>
      </c>
      <c r="F4519" s="19">
        <v>57</v>
      </c>
      <c r="G4519" t="s">
        <v>51</v>
      </c>
      <c r="H4519" t="s">
        <v>85</v>
      </c>
      <c r="I4519" s="16">
        <v>43871.805462962962</v>
      </c>
      <c r="J4519" s="16">
        <v>44066.689085648148</v>
      </c>
      <c r="K4519">
        <v>125</v>
      </c>
      <c r="L4519" s="16">
        <f t="shared" si="350"/>
        <v>43862</v>
      </c>
      <c r="M4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19">
        <f t="shared" si="351"/>
        <v>0</v>
      </c>
      <c r="O4519">
        <f t="shared" si="352"/>
        <v>0</v>
      </c>
      <c r="P4519">
        <f t="shared" si="353"/>
        <v>0</v>
      </c>
      <c r="Q4519" s="19">
        <f t="shared" si="354"/>
        <v>0</v>
      </c>
    </row>
    <row r="4520" spans="1:17" x14ac:dyDescent="0.25">
      <c r="A4520" t="s">
        <v>8776</v>
      </c>
      <c r="B4520" s="16">
        <v>43876.769328703704</v>
      </c>
      <c r="C4520" t="s">
        <v>8777</v>
      </c>
      <c r="D4520" t="s">
        <v>34</v>
      </c>
      <c r="E4520" t="s">
        <v>84</v>
      </c>
      <c r="F4520" s="19">
        <v>57</v>
      </c>
      <c r="G4520" t="s">
        <v>51</v>
      </c>
      <c r="H4520" t="s">
        <v>85</v>
      </c>
      <c r="I4520" s="16">
        <v>43869.49255787037</v>
      </c>
      <c r="J4520" s="16">
        <v>44243.604432870372</v>
      </c>
      <c r="K4520">
        <v>125</v>
      </c>
      <c r="L4520" s="16">
        <f t="shared" si="350"/>
        <v>43862</v>
      </c>
      <c r="M4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0">
        <f t="shared" si="351"/>
        <v>0</v>
      </c>
      <c r="O4520">
        <f t="shared" si="352"/>
        <v>0</v>
      </c>
      <c r="P4520">
        <f t="shared" si="353"/>
        <v>0</v>
      </c>
      <c r="Q4520" s="19">
        <f t="shared" si="354"/>
        <v>0</v>
      </c>
    </row>
    <row r="4521" spans="1:17" x14ac:dyDescent="0.25">
      <c r="A4521" t="s">
        <v>8778</v>
      </c>
      <c r="B4521" s="16">
        <v>43878.474594907406</v>
      </c>
      <c r="C4521" t="s">
        <v>8779</v>
      </c>
      <c r="D4521" t="s">
        <v>83</v>
      </c>
      <c r="E4521" t="s">
        <v>90</v>
      </c>
      <c r="F4521" s="19">
        <v>57</v>
      </c>
      <c r="G4521" t="s">
        <v>51</v>
      </c>
      <c r="H4521" t="s">
        <v>85</v>
      </c>
      <c r="I4521" s="16">
        <v>43878.477152777778</v>
      </c>
      <c r="J4521" s="16">
        <v>44222.532708333332</v>
      </c>
      <c r="K4521">
        <v>125</v>
      </c>
      <c r="L4521" s="16">
        <f t="shared" si="350"/>
        <v>43862</v>
      </c>
      <c r="M4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1">
        <f t="shared" si="351"/>
        <v>0</v>
      </c>
      <c r="O4521">
        <f t="shared" si="352"/>
        <v>0</v>
      </c>
      <c r="P4521">
        <f t="shared" si="353"/>
        <v>0</v>
      </c>
      <c r="Q4521" s="19">
        <f t="shared" si="354"/>
        <v>0</v>
      </c>
    </row>
    <row r="4522" spans="1:17" x14ac:dyDescent="0.25">
      <c r="A4522" t="s">
        <v>8780</v>
      </c>
      <c r="B4522" s="16">
        <v>43878.674664351849</v>
      </c>
      <c r="C4522" t="s">
        <v>8781</v>
      </c>
      <c r="D4522" t="s">
        <v>83</v>
      </c>
      <c r="E4522" t="s">
        <v>84</v>
      </c>
      <c r="F4522" s="19">
        <v>57</v>
      </c>
      <c r="G4522" t="s">
        <v>52</v>
      </c>
      <c r="H4522" t="s">
        <v>85</v>
      </c>
      <c r="I4522" s="16">
        <v>43711.776342592595</v>
      </c>
      <c r="J4522" s="16">
        <v>43758.621967592589</v>
      </c>
      <c r="K4522">
        <v>125</v>
      </c>
      <c r="L4522" s="16">
        <f t="shared" si="350"/>
        <v>43862</v>
      </c>
      <c r="M4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2">
        <f t="shared" si="351"/>
        <v>1</v>
      </c>
      <c r="O4522">
        <f t="shared" si="352"/>
        <v>6</v>
      </c>
      <c r="P4522">
        <f t="shared" si="353"/>
        <v>2</v>
      </c>
      <c r="Q4522" s="19">
        <f t="shared" si="354"/>
        <v>2</v>
      </c>
    </row>
    <row r="4523" spans="1:17" x14ac:dyDescent="0.25">
      <c r="A4523" t="s">
        <v>8782</v>
      </c>
      <c r="B4523" s="16">
        <v>43880.596041666664</v>
      </c>
      <c r="C4523" t="s">
        <v>8783</v>
      </c>
      <c r="D4523" t="s">
        <v>83</v>
      </c>
      <c r="E4523" t="s">
        <v>90</v>
      </c>
      <c r="F4523" s="19">
        <v>57</v>
      </c>
      <c r="G4523" t="s">
        <v>51</v>
      </c>
      <c r="H4523" t="s">
        <v>85</v>
      </c>
      <c r="I4523" s="16">
        <v>43880.59746527778</v>
      </c>
      <c r="J4523" s="16">
        <v>44517.567048611112</v>
      </c>
      <c r="K4523">
        <v>125</v>
      </c>
      <c r="L4523" s="16">
        <f t="shared" si="350"/>
        <v>43862</v>
      </c>
      <c r="M4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3">
        <f t="shared" si="351"/>
        <v>0</v>
      </c>
      <c r="O4523">
        <f t="shared" si="352"/>
        <v>0</v>
      </c>
      <c r="P4523">
        <f t="shared" si="353"/>
        <v>0</v>
      </c>
      <c r="Q4523" s="19">
        <f t="shared" si="354"/>
        <v>0</v>
      </c>
    </row>
    <row r="4524" spans="1:17" x14ac:dyDescent="0.25">
      <c r="A4524" t="s">
        <v>8784</v>
      </c>
      <c r="B4524" s="16">
        <v>43882.548472222225</v>
      </c>
      <c r="C4524" t="s">
        <v>8785</v>
      </c>
      <c r="D4524" t="s">
        <v>83</v>
      </c>
      <c r="E4524" t="s">
        <v>90</v>
      </c>
      <c r="F4524" s="19">
        <v>57</v>
      </c>
      <c r="G4524" t="s">
        <v>51</v>
      </c>
      <c r="H4524" t="s">
        <v>85</v>
      </c>
      <c r="I4524" s="16">
        <v>43882.551203703704</v>
      </c>
      <c r="J4524" s="16">
        <v>44182.527777777781</v>
      </c>
      <c r="K4524">
        <v>125</v>
      </c>
      <c r="L4524" s="16">
        <f t="shared" si="350"/>
        <v>43862</v>
      </c>
      <c r="M4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4">
        <f t="shared" si="351"/>
        <v>0</v>
      </c>
      <c r="O4524">
        <f t="shared" si="352"/>
        <v>0</v>
      </c>
      <c r="P4524">
        <f t="shared" si="353"/>
        <v>0</v>
      </c>
      <c r="Q4524" s="19">
        <f t="shared" si="354"/>
        <v>0</v>
      </c>
    </row>
    <row r="4525" spans="1:17" x14ac:dyDescent="0.25">
      <c r="A4525" t="s">
        <v>8786</v>
      </c>
      <c r="B4525" s="16">
        <v>43883.455127314817</v>
      </c>
      <c r="C4525" t="s">
        <v>8787</v>
      </c>
      <c r="D4525" t="s">
        <v>83</v>
      </c>
      <c r="E4525" t="s">
        <v>84</v>
      </c>
      <c r="F4525" s="19">
        <v>57</v>
      </c>
      <c r="G4525" t="s">
        <v>52</v>
      </c>
      <c r="H4525" t="s">
        <v>85</v>
      </c>
      <c r="I4525" s="16">
        <v>43846.596122685187</v>
      </c>
      <c r="J4525" s="16">
        <v>44432.454236111109</v>
      </c>
      <c r="K4525">
        <v>125</v>
      </c>
      <c r="L4525" s="16">
        <f t="shared" si="350"/>
        <v>43862</v>
      </c>
      <c r="M4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5">
        <f t="shared" si="351"/>
        <v>0</v>
      </c>
      <c r="O4525">
        <f t="shared" si="352"/>
        <v>1</v>
      </c>
      <c r="P4525">
        <f t="shared" si="353"/>
        <v>1</v>
      </c>
      <c r="Q4525" s="19">
        <f t="shared" si="354"/>
        <v>1</v>
      </c>
    </row>
    <row r="4526" spans="1:17" x14ac:dyDescent="0.25">
      <c r="A4526" t="s">
        <v>8788</v>
      </c>
      <c r="B4526" s="16">
        <v>43885.731805555559</v>
      </c>
      <c r="C4526" t="s">
        <v>8789</v>
      </c>
      <c r="D4526" t="s">
        <v>34</v>
      </c>
      <c r="E4526" t="s">
        <v>84</v>
      </c>
      <c r="F4526" s="19">
        <v>57</v>
      </c>
      <c r="G4526" t="s">
        <v>52</v>
      </c>
      <c r="H4526" t="s">
        <v>85</v>
      </c>
      <c r="I4526" s="16">
        <v>43770.669629629629</v>
      </c>
      <c r="J4526" s="16">
        <v>44525.499282407407</v>
      </c>
      <c r="K4526">
        <v>125</v>
      </c>
      <c r="L4526" s="16">
        <f t="shared" si="350"/>
        <v>43862</v>
      </c>
      <c r="M4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6">
        <f t="shared" si="351"/>
        <v>0</v>
      </c>
      <c r="O4526">
        <f t="shared" si="352"/>
        <v>4</v>
      </c>
      <c r="P4526">
        <f t="shared" si="353"/>
        <v>4</v>
      </c>
      <c r="Q4526" s="19">
        <f t="shared" si="354"/>
        <v>4</v>
      </c>
    </row>
    <row r="4527" spans="1:17" x14ac:dyDescent="0.25">
      <c r="A4527" t="s">
        <v>8790</v>
      </c>
      <c r="B4527" s="16">
        <v>43886.720636574071</v>
      </c>
      <c r="C4527" t="s">
        <v>8791</v>
      </c>
      <c r="D4527" t="s">
        <v>83</v>
      </c>
      <c r="E4527" t="s">
        <v>84</v>
      </c>
      <c r="F4527" s="19">
        <v>57</v>
      </c>
      <c r="G4527" t="s">
        <v>52</v>
      </c>
      <c r="H4527" t="s">
        <v>85</v>
      </c>
      <c r="I4527" s="16">
        <v>43732.418773148151</v>
      </c>
      <c r="J4527" s="16">
        <v>43913.806423611109</v>
      </c>
      <c r="K4527">
        <v>125</v>
      </c>
      <c r="L4527" s="16">
        <f t="shared" si="350"/>
        <v>43862</v>
      </c>
      <c r="M4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7">
        <f t="shared" si="351"/>
        <v>0</v>
      </c>
      <c r="O4527">
        <f t="shared" si="352"/>
        <v>5</v>
      </c>
      <c r="P4527">
        <f t="shared" si="353"/>
        <v>5</v>
      </c>
      <c r="Q4527" s="19">
        <f t="shared" si="354"/>
        <v>5</v>
      </c>
    </row>
    <row r="4528" spans="1:17" x14ac:dyDescent="0.25">
      <c r="A4528" t="s">
        <v>8792</v>
      </c>
      <c r="B4528" s="16">
        <v>43887.728773148148</v>
      </c>
      <c r="C4528" t="s">
        <v>8793</v>
      </c>
      <c r="D4528" t="s">
        <v>83</v>
      </c>
      <c r="E4528" t="s">
        <v>84</v>
      </c>
      <c r="F4528" s="19">
        <v>57</v>
      </c>
      <c r="G4528" t="s">
        <v>51</v>
      </c>
      <c r="H4528" t="s">
        <v>85</v>
      </c>
      <c r="I4528" s="16">
        <v>43766.605011574073</v>
      </c>
      <c r="J4528" s="16">
        <v>43786.613703703704</v>
      </c>
      <c r="K4528">
        <v>125</v>
      </c>
      <c r="L4528" s="16">
        <f t="shared" si="350"/>
        <v>43862</v>
      </c>
      <c r="M4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8">
        <f t="shared" si="351"/>
        <v>1</v>
      </c>
      <c r="O4528">
        <f t="shared" si="352"/>
        <v>4</v>
      </c>
      <c r="P4528">
        <f t="shared" si="353"/>
        <v>1</v>
      </c>
      <c r="Q4528" s="19">
        <f t="shared" si="354"/>
        <v>1</v>
      </c>
    </row>
    <row r="4529" spans="1:17" x14ac:dyDescent="0.25">
      <c r="A4529" t="s">
        <v>8794</v>
      </c>
      <c r="B4529" s="16">
        <v>43889.395358796297</v>
      </c>
      <c r="C4529" t="s">
        <v>8795</v>
      </c>
      <c r="D4529" t="s">
        <v>83</v>
      </c>
      <c r="E4529" t="s">
        <v>90</v>
      </c>
      <c r="F4529" s="19">
        <v>57</v>
      </c>
      <c r="G4529" t="s">
        <v>51</v>
      </c>
      <c r="H4529" t="s">
        <v>85</v>
      </c>
      <c r="I4529" s="16">
        <v>43889.397847222222</v>
      </c>
      <c r="J4529" s="16">
        <v>44499.443912037037</v>
      </c>
      <c r="K4529">
        <v>125</v>
      </c>
      <c r="L4529" s="16">
        <f t="shared" si="350"/>
        <v>43862</v>
      </c>
      <c r="M4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29">
        <f t="shared" si="351"/>
        <v>0</v>
      </c>
      <c r="O4529">
        <f t="shared" si="352"/>
        <v>0</v>
      </c>
      <c r="P4529">
        <f t="shared" si="353"/>
        <v>0</v>
      </c>
      <c r="Q4529" s="19">
        <f t="shared" si="354"/>
        <v>0</v>
      </c>
    </row>
    <row r="4530" spans="1:17" x14ac:dyDescent="0.25">
      <c r="A4530" t="s">
        <v>8796</v>
      </c>
      <c r="B4530" s="16">
        <v>43889.565578703703</v>
      </c>
      <c r="C4530" t="s">
        <v>8797</v>
      </c>
      <c r="D4530" t="s">
        <v>83</v>
      </c>
      <c r="E4530" t="s">
        <v>84</v>
      </c>
      <c r="F4530" s="19">
        <v>57</v>
      </c>
      <c r="G4530" t="s">
        <v>52</v>
      </c>
      <c r="H4530" t="s">
        <v>85</v>
      </c>
      <c r="I4530" s="16">
        <v>43850.461377314816</v>
      </c>
      <c r="J4530" s="16">
        <v>44242.489791666667</v>
      </c>
      <c r="K4530">
        <v>125</v>
      </c>
      <c r="L4530" s="16">
        <f t="shared" si="350"/>
        <v>43862</v>
      </c>
      <c r="M4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0">
        <f t="shared" si="351"/>
        <v>0</v>
      </c>
      <c r="O4530">
        <f t="shared" si="352"/>
        <v>1</v>
      </c>
      <c r="P4530">
        <f t="shared" si="353"/>
        <v>1</v>
      </c>
      <c r="Q4530" s="19">
        <f t="shared" si="354"/>
        <v>1</v>
      </c>
    </row>
    <row r="4531" spans="1:17" x14ac:dyDescent="0.25">
      <c r="A4531" t="s">
        <v>8798</v>
      </c>
      <c r="B4531" s="16">
        <v>43889.577696759261</v>
      </c>
      <c r="C4531" t="s">
        <v>8799</v>
      </c>
      <c r="D4531" t="s">
        <v>83</v>
      </c>
      <c r="E4531" t="s">
        <v>90</v>
      </c>
      <c r="F4531" s="19">
        <v>57</v>
      </c>
      <c r="G4531" t="s">
        <v>52</v>
      </c>
      <c r="H4531" t="s">
        <v>85</v>
      </c>
      <c r="I4531" s="16">
        <v>43889.580347222225</v>
      </c>
      <c r="J4531" s="16">
        <v>44440.567916666667</v>
      </c>
      <c r="K4531">
        <v>125</v>
      </c>
      <c r="L4531" s="16">
        <f t="shared" si="350"/>
        <v>43862</v>
      </c>
      <c r="M4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1">
        <f t="shared" si="351"/>
        <v>0</v>
      </c>
      <c r="O4531">
        <f t="shared" si="352"/>
        <v>0</v>
      </c>
      <c r="P4531">
        <f t="shared" si="353"/>
        <v>0</v>
      </c>
      <c r="Q4531" s="19">
        <f t="shared" si="354"/>
        <v>0</v>
      </c>
    </row>
    <row r="4532" spans="1:17" x14ac:dyDescent="0.25">
      <c r="A4532" t="s">
        <v>8800</v>
      </c>
      <c r="B4532" s="16">
        <v>43890.568148148152</v>
      </c>
      <c r="C4532" t="s">
        <v>8801</v>
      </c>
      <c r="D4532" t="s">
        <v>83</v>
      </c>
      <c r="E4532" t="s">
        <v>84</v>
      </c>
      <c r="F4532" s="19">
        <v>57</v>
      </c>
      <c r="G4532" t="s">
        <v>52</v>
      </c>
      <c r="H4532" t="s">
        <v>85</v>
      </c>
      <c r="I4532" s="16">
        <v>43619.603842592594</v>
      </c>
      <c r="J4532" s="16">
        <v>44261.93074074074</v>
      </c>
      <c r="K4532">
        <v>125</v>
      </c>
      <c r="L4532" s="16">
        <f t="shared" si="350"/>
        <v>43862</v>
      </c>
      <c r="M4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2">
        <f t="shared" si="351"/>
        <v>0</v>
      </c>
      <c r="O4532">
        <f t="shared" si="352"/>
        <v>9</v>
      </c>
      <c r="P4532">
        <f t="shared" si="353"/>
        <v>9</v>
      </c>
      <c r="Q4532" s="19">
        <f t="shared" si="354"/>
        <v>9</v>
      </c>
    </row>
    <row r="4533" spans="1:17" x14ac:dyDescent="0.25">
      <c r="A4533" t="s">
        <v>8802</v>
      </c>
      <c r="B4533" s="16">
        <v>43891.743171296293</v>
      </c>
      <c r="C4533" t="s">
        <v>8803</v>
      </c>
      <c r="D4533" t="s">
        <v>34</v>
      </c>
      <c r="E4533" t="s">
        <v>84</v>
      </c>
      <c r="F4533" s="19">
        <v>57</v>
      </c>
      <c r="G4533" t="s">
        <v>51</v>
      </c>
      <c r="H4533" t="s">
        <v>85</v>
      </c>
      <c r="I4533" s="16">
        <v>43859.307928240742</v>
      </c>
      <c r="J4533" s="16">
        <v>44323.540902777779</v>
      </c>
      <c r="K4533">
        <v>125</v>
      </c>
      <c r="L4533" s="16">
        <f t="shared" si="350"/>
        <v>43891</v>
      </c>
      <c r="M4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3">
        <f t="shared" si="351"/>
        <v>0</v>
      </c>
      <c r="O4533">
        <f t="shared" si="352"/>
        <v>1</v>
      </c>
      <c r="P4533">
        <f t="shared" si="353"/>
        <v>1</v>
      </c>
      <c r="Q4533" s="19">
        <f t="shared" si="354"/>
        <v>1</v>
      </c>
    </row>
    <row r="4534" spans="1:17" x14ac:dyDescent="0.25">
      <c r="A4534" t="s">
        <v>8804</v>
      </c>
      <c r="B4534" s="16">
        <v>43892.507337962961</v>
      </c>
      <c r="C4534" t="s">
        <v>8805</v>
      </c>
      <c r="D4534" t="s">
        <v>34</v>
      </c>
      <c r="E4534" t="s">
        <v>84</v>
      </c>
      <c r="F4534" s="19">
        <v>57</v>
      </c>
      <c r="G4534" t="s">
        <v>52</v>
      </c>
      <c r="H4534" t="s">
        <v>85</v>
      </c>
      <c r="I4534" s="16">
        <v>43836.485925925925</v>
      </c>
      <c r="J4534" s="16">
        <v>44354.537858796299</v>
      </c>
      <c r="K4534">
        <v>125</v>
      </c>
      <c r="L4534" s="16">
        <f t="shared" si="350"/>
        <v>43891</v>
      </c>
      <c r="M4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4">
        <f t="shared" si="351"/>
        <v>0</v>
      </c>
      <c r="O4534">
        <f t="shared" si="352"/>
        <v>2</v>
      </c>
      <c r="P4534">
        <f t="shared" si="353"/>
        <v>2</v>
      </c>
      <c r="Q4534" s="19">
        <f t="shared" si="354"/>
        <v>2</v>
      </c>
    </row>
    <row r="4535" spans="1:17" x14ac:dyDescent="0.25">
      <c r="A4535" t="s">
        <v>8806</v>
      </c>
      <c r="B4535" s="16">
        <v>43893.589421296296</v>
      </c>
      <c r="C4535" t="s">
        <v>8807</v>
      </c>
      <c r="D4535" t="s">
        <v>83</v>
      </c>
      <c r="E4535" t="s">
        <v>90</v>
      </c>
      <c r="F4535" s="19">
        <v>57</v>
      </c>
      <c r="G4535" t="s">
        <v>52</v>
      </c>
      <c r="H4535" t="s">
        <v>85</v>
      </c>
      <c r="I4535" s="16">
        <v>43893.59138888889</v>
      </c>
      <c r="J4535" s="16">
        <v>43998.571053240739</v>
      </c>
      <c r="K4535">
        <v>125</v>
      </c>
      <c r="L4535" s="16">
        <f t="shared" si="350"/>
        <v>43891</v>
      </c>
      <c r="M4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5">
        <f t="shared" si="351"/>
        <v>0</v>
      </c>
      <c r="O4535">
        <f t="shared" si="352"/>
        <v>0</v>
      </c>
      <c r="P4535">
        <f t="shared" si="353"/>
        <v>0</v>
      </c>
      <c r="Q4535" s="19">
        <f t="shared" si="354"/>
        <v>0</v>
      </c>
    </row>
    <row r="4536" spans="1:17" x14ac:dyDescent="0.25">
      <c r="A4536" t="s">
        <v>8808</v>
      </c>
      <c r="B4536" s="16">
        <v>43893.7268287037</v>
      </c>
      <c r="C4536" t="s">
        <v>8809</v>
      </c>
      <c r="D4536" t="s">
        <v>83</v>
      </c>
      <c r="E4536" t="s">
        <v>84</v>
      </c>
      <c r="F4536" s="19">
        <v>57</v>
      </c>
      <c r="G4536" t="s">
        <v>51</v>
      </c>
      <c r="H4536" t="s">
        <v>85</v>
      </c>
      <c r="I4536" s="16">
        <v>43783.654386574075</v>
      </c>
      <c r="J4536" s="16">
        <v>43944.466099537036</v>
      </c>
      <c r="K4536">
        <v>125</v>
      </c>
      <c r="L4536" s="16">
        <f t="shared" si="350"/>
        <v>43891</v>
      </c>
      <c r="M4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6">
        <f t="shared" si="351"/>
        <v>0</v>
      </c>
      <c r="O4536">
        <f t="shared" si="352"/>
        <v>4</v>
      </c>
      <c r="P4536">
        <f t="shared" si="353"/>
        <v>4</v>
      </c>
      <c r="Q4536" s="19">
        <f t="shared" si="354"/>
        <v>4</v>
      </c>
    </row>
    <row r="4537" spans="1:17" x14ac:dyDescent="0.25">
      <c r="A4537" t="s">
        <v>8810</v>
      </c>
      <c r="B4537" s="16">
        <v>43902.752997685187</v>
      </c>
      <c r="C4537" t="s">
        <v>8811</v>
      </c>
      <c r="D4537" t="s">
        <v>34</v>
      </c>
      <c r="E4537" t="s">
        <v>84</v>
      </c>
      <c r="F4537" s="19">
        <v>57</v>
      </c>
      <c r="G4537" t="s">
        <v>52</v>
      </c>
      <c r="H4537" t="s">
        <v>85</v>
      </c>
      <c r="I4537" s="16">
        <v>43818.51290509259</v>
      </c>
      <c r="J4537" s="16">
        <v>44025.694513888891</v>
      </c>
      <c r="K4537">
        <v>125</v>
      </c>
      <c r="L4537" s="16">
        <f t="shared" si="350"/>
        <v>43891</v>
      </c>
      <c r="M4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7">
        <f t="shared" si="351"/>
        <v>0</v>
      </c>
      <c r="O4537">
        <f t="shared" si="352"/>
        <v>3</v>
      </c>
      <c r="P4537">
        <f t="shared" si="353"/>
        <v>3</v>
      </c>
      <c r="Q4537" s="19">
        <f t="shared" si="354"/>
        <v>3</v>
      </c>
    </row>
    <row r="4538" spans="1:17" x14ac:dyDescent="0.25">
      <c r="A4538" t="s">
        <v>8812</v>
      </c>
      <c r="B4538" s="16">
        <v>43903.602013888885</v>
      </c>
      <c r="C4538" t="s">
        <v>8813</v>
      </c>
      <c r="D4538" t="s">
        <v>83</v>
      </c>
      <c r="E4538" t="s">
        <v>84</v>
      </c>
      <c r="F4538" s="19">
        <v>57</v>
      </c>
      <c r="G4538" t="s">
        <v>52</v>
      </c>
      <c r="H4538" t="s">
        <v>85</v>
      </c>
      <c r="I4538" s="16">
        <v>43844.55537037037</v>
      </c>
      <c r="J4538" s="16">
        <v>44256.56322916667</v>
      </c>
      <c r="K4538">
        <v>125</v>
      </c>
      <c r="L4538" s="16">
        <f t="shared" si="350"/>
        <v>43891</v>
      </c>
      <c r="M4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8">
        <f t="shared" si="351"/>
        <v>0</v>
      </c>
      <c r="O4538">
        <f t="shared" si="352"/>
        <v>2</v>
      </c>
      <c r="P4538">
        <f t="shared" si="353"/>
        <v>2</v>
      </c>
      <c r="Q4538" s="19">
        <f t="shared" si="354"/>
        <v>2</v>
      </c>
    </row>
    <row r="4539" spans="1:17" x14ac:dyDescent="0.25">
      <c r="A4539" t="s">
        <v>8814</v>
      </c>
      <c r="B4539" s="16">
        <v>43904.600810185184</v>
      </c>
      <c r="C4539" t="s">
        <v>8815</v>
      </c>
      <c r="D4539" t="s">
        <v>83</v>
      </c>
      <c r="E4539" t="s">
        <v>84</v>
      </c>
      <c r="F4539" s="19">
        <v>57</v>
      </c>
      <c r="G4539" t="s">
        <v>51</v>
      </c>
      <c r="H4539" t="s">
        <v>85</v>
      </c>
      <c r="I4539" s="16">
        <v>43857.841064814813</v>
      </c>
      <c r="J4539" s="16">
        <v>44520.486446759256</v>
      </c>
      <c r="K4539">
        <v>125</v>
      </c>
      <c r="L4539" s="16">
        <f t="shared" si="350"/>
        <v>43891</v>
      </c>
      <c r="M4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39">
        <f t="shared" si="351"/>
        <v>0</v>
      </c>
      <c r="O4539">
        <f t="shared" si="352"/>
        <v>2</v>
      </c>
      <c r="P4539">
        <f t="shared" si="353"/>
        <v>2</v>
      </c>
      <c r="Q4539" s="19">
        <f t="shared" si="354"/>
        <v>2</v>
      </c>
    </row>
    <row r="4540" spans="1:17" x14ac:dyDescent="0.25">
      <c r="A4540" t="s">
        <v>8816</v>
      </c>
      <c r="B4540" s="16">
        <v>43908.508715277778</v>
      </c>
      <c r="C4540" t="s">
        <v>8817</v>
      </c>
      <c r="D4540" t="s">
        <v>83</v>
      </c>
      <c r="E4540" t="s">
        <v>84</v>
      </c>
      <c r="F4540" s="19">
        <v>57</v>
      </c>
      <c r="G4540" t="s">
        <v>52</v>
      </c>
      <c r="H4540" t="s">
        <v>85</v>
      </c>
      <c r="I4540" s="16">
        <v>43876.381006944444</v>
      </c>
      <c r="J4540" s="16">
        <v>44179.725347222222</v>
      </c>
      <c r="K4540">
        <v>125</v>
      </c>
      <c r="L4540" s="16">
        <f t="shared" si="350"/>
        <v>43891</v>
      </c>
      <c r="M4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0">
        <f t="shared" si="351"/>
        <v>0</v>
      </c>
      <c r="O4540">
        <f t="shared" si="352"/>
        <v>1</v>
      </c>
      <c r="P4540">
        <f t="shared" si="353"/>
        <v>1</v>
      </c>
      <c r="Q4540" s="19">
        <f t="shared" si="354"/>
        <v>1</v>
      </c>
    </row>
    <row r="4541" spans="1:17" x14ac:dyDescent="0.25">
      <c r="A4541" t="s">
        <v>8818</v>
      </c>
      <c r="B4541" s="16">
        <v>43910.285451388889</v>
      </c>
      <c r="C4541" t="s">
        <v>8819</v>
      </c>
      <c r="D4541" t="s">
        <v>83</v>
      </c>
      <c r="E4541" t="s">
        <v>84</v>
      </c>
      <c r="F4541" s="19">
        <v>57</v>
      </c>
      <c r="G4541" t="s">
        <v>52</v>
      </c>
      <c r="H4541" t="s">
        <v>85</v>
      </c>
      <c r="I4541" s="16">
        <v>43833.665486111109</v>
      </c>
      <c r="J4541" s="16">
        <v>44372.722291666665</v>
      </c>
      <c r="K4541">
        <v>125</v>
      </c>
      <c r="L4541" s="16">
        <f t="shared" si="350"/>
        <v>43891</v>
      </c>
      <c r="M4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1">
        <f t="shared" si="351"/>
        <v>0</v>
      </c>
      <c r="O4541">
        <f t="shared" si="352"/>
        <v>3</v>
      </c>
      <c r="P4541">
        <f t="shared" si="353"/>
        <v>3</v>
      </c>
      <c r="Q4541" s="19">
        <f t="shared" si="354"/>
        <v>3</v>
      </c>
    </row>
    <row r="4542" spans="1:17" x14ac:dyDescent="0.25">
      <c r="A4542" t="s">
        <v>8820</v>
      </c>
      <c r="B4542" s="16">
        <v>43911.576493055552</v>
      </c>
      <c r="C4542" t="s">
        <v>8821</v>
      </c>
      <c r="D4542" t="s">
        <v>83</v>
      </c>
      <c r="E4542" t="s">
        <v>84</v>
      </c>
      <c r="F4542" s="19">
        <v>57</v>
      </c>
      <c r="G4542" t="s">
        <v>51</v>
      </c>
      <c r="H4542" t="s">
        <v>85</v>
      </c>
      <c r="I4542" s="16">
        <v>43860.719560185185</v>
      </c>
      <c r="J4542" s="16">
        <v>44546.58792824074</v>
      </c>
      <c r="K4542">
        <v>125</v>
      </c>
      <c r="L4542" s="16">
        <f t="shared" si="350"/>
        <v>43891</v>
      </c>
      <c r="M4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2">
        <f t="shared" si="351"/>
        <v>0</v>
      </c>
      <c r="O4542">
        <f t="shared" si="352"/>
        <v>2</v>
      </c>
      <c r="P4542">
        <f t="shared" si="353"/>
        <v>2</v>
      </c>
      <c r="Q4542" s="19">
        <f t="shared" si="354"/>
        <v>2</v>
      </c>
    </row>
    <row r="4543" spans="1:17" x14ac:dyDescent="0.25">
      <c r="A4543" t="s">
        <v>8822</v>
      </c>
      <c r="B4543" s="16">
        <v>43912.56958333333</v>
      </c>
      <c r="C4543" t="s">
        <v>8718</v>
      </c>
      <c r="D4543" t="s">
        <v>34</v>
      </c>
      <c r="E4543" t="s">
        <v>84</v>
      </c>
      <c r="F4543" s="19">
        <v>57</v>
      </c>
      <c r="G4543" t="s">
        <v>51</v>
      </c>
      <c r="H4543" t="s">
        <v>85</v>
      </c>
      <c r="I4543" s="16">
        <v>43845.487615740742</v>
      </c>
      <c r="J4543" s="16">
        <v>43975.670358796298</v>
      </c>
      <c r="K4543">
        <v>125</v>
      </c>
      <c r="L4543" s="16">
        <f t="shared" si="350"/>
        <v>43891</v>
      </c>
      <c r="M4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3">
        <f t="shared" si="351"/>
        <v>0</v>
      </c>
      <c r="O4543">
        <f t="shared" si="352"/>
        <v>2</v>
      </c>
      <c r="P4543">
        <f t="shared" si="353"/>
        <v>2</v>
      </c>
      <c r="Q4543" s="19">
        <f t="shared" si="354"/>
        <v>2</v>
      </c>
    </row>
    <row r="4544" spans="1:17" x14ac:dyDescent="0.25">
      <c r="A4544" t="s">
        <v>8823</v>
      </c>
      <c r="B4544" s="16">
        <v>43914.659756944442</v>
      </c>
      <c r="C4544" t="s">
        <v>8824</v>
      </c>
      <c r="D4544" t="s">
        <v>83</v>
      </c>
      <c r="E4544" t="s">
        <v>84</v>
      </c>
      <c r="F4544" s="19">
        <v>57</v>
      </c>
      <c r="G4544" t="s">
        <v>51</v>
      </c>
      <c r="H4544" t="s">
        <v>85</v>
      </c>
      <c r="I4544" s="16">
        <v>43900.585682870369</v>
      </c>
      <c r="J4544" s="16">
        <v>44419.682881944442</v>
      </c>
      <c r="K4544">
        <v>125</v>
      </c>
      <c r="L4544" s="16">
        <f t="shared" si="350"/>
        <v>43891</v>
      </c>
      <c r="M4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4">
        <f t="shared" si="351"/>
        <v>0</v>
      </c>
      <c r="O4544">
        <f t="shared" si="352"/>
        <v>0</v>
      </c>
      <c r="P4544">
        <f t="shared" si="353"/>
        <v>0</v>
      </c>
      <c r="Q4544" s="19">
        <f t="shared" si="354"/>
        <v>0</v>
      </c>
    </row>
    <row r="4545" spans="1:17" x14ac:dyDescent="0.25">
      <c r="A4545" t="s">
        <v>8825</v>
      </c>
      <c r="B4545" s="16">
        <v>43915.380046296297</v>
      </c>
      <c r="C4545" t="s">
        <v>8826</v>
      </c>
      <c r="D4545" t="s">
        <v>83</v>
      </c>
      <c r="E4545" t="s">
        <v>90</v>
      </c>
      <c r="F4545" s="19">
        <v>57</v>
      </c>
      <c r="G4545" t="s">
        <v>52</v>
      </c>
      <c r="H4545" t="s">
        <v>85</v>
      </c>
      <c r="I4545" s="16">
        <v>43915.383206018516</v>
      </c>
      <c r="J4545" s="16">
        <v>43943.612847222219</v>
      </c>
      <c r="K4545">
        <v>125</v>
      </c>
      <c r="L4545" s="16">
        <f t="shared" si="350"/>
        <v>43891</v>
      </c>
      <c r="M4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5">
        <f t="shared" si="351"/>
        <v>0</v>
      </c>
      <c r="O4545">
        <f t="shared" si="352"/>
        <v>0</v>
      </c>
      <c r="P4545">
        <f t="shared" si="353"/>
        <v>0</v>
      </c>
      <c r="Q4545" s="19">
        <f t="shared" si="354"/>
        <v>0</v>
      </c>
    </row>
    <row r="4546" spans="1:17" x14ac:dyDescent="0.25">
      <c r="A4546" t="s">
        <v>8827</v>
      </c>
      <c r="B4546" s="16">
        <v>43915.514907407407</v>
      </c>
      <c r="C4546" t="s">
        <v>8828</v>
      </c>
      <c r="D4546" t="s">
        <v>83</v>
      </c>
      <c r="E4546" t="s">
        <v>84</v>
      </c>
      <c r="F4546" s="19">
        <v>57</v>
      </c>
      <c r="G4546" t="s">
        <v>52</v>
      </c>
      <c r="H4546" t="s">
        <v>85</v>
      </c>
      <c r="I4546" s="16">
        <v>43898.578148148146</v>
      </c>
      <c r="J4546" s="16">
        <v>44024.461319444446</v>
      </c>
      <c r="K4546">
        <v>125</v>
      </c>
      <c r="L4546" s="16">
        <f t="shared" ref="L4546:L4609" si="355">DATE(YEAR(B4546),MONTH(B4546),1)</f>
        <v>43891</v>
      </c>
      <c r="M4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6">
        <f t="shared" ref="N4546:N4609" si="356">IF(B4546&gt;=J4546,1,0)</f>
        <v>0</v>
      </c>
      <c r="O4546">
        <f t="shared" ref="O4546:O4609" si="357">ROUND((B4546-I4546)/30,0)</f>
        <v>1</v>
      </c>
      <c r="P4546">
        <f t="shared" ref="P4546:P4609" si="358">IF(AND(N4546=1,B4546&gt;=J4546,J4546&gt;0),ROUND((J4546-I4546)/30,0),O4546)</f>
        <v>1</v>
      </c>
      <c r="Q4546" s="19">
        <f t="shared" ref="Q4546:Q4609" si="359">MIN(O4546:P4546)</f>
        <v>1</v>
      </c>
    </row>
    <row r="4547" spans="1:17" x14ac:dyDescent="0.25">
      <c r="A4547" t="s">
        <v>8829</v>
      </c>
      <c r="B4547" s="16">
        <v>43915.620439814818</v>
      </c>
      <c r="C4547" t="s">
        <v>8830</v>
      </c>
      <c r="D4547" t="s">
        <v>34</v>
      </c>
      <c r="E4547" t="s">
        <v>84</v>
      </c>
      <c r="F4547" s="19">
        <v>57</v>
      </c>
      <c r="G4547" t="s">
        <v>52</v>
      </c>
      <c r="H4547" t="s">
        <v>85</v>
      </c>
      <c r="I4547" s="16">
        <v>43871.546226851853</v>
      </c>
      <c r="J4547" s="16">
        <v>43898.611180555556</v>
      </c>
      <c r="K4547">
        <v>125</v>
      </c>
      <c r="L4547" s="16">
        <f t="shared" si="355"/>
        <v>43891</v>
      </c>
      <c r="M4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7">
        <f t="shared" si="356"/>
        <v>1</v>
      </c>
      <c r="O4547">
        <f t="shared" si="357"/>
        <v>1</v>
      </c>
      <c r="P4547">
        <f t="shared" si="358"/>
        <v>1</v>
      </c>
      <c r="Q4547" s="19">
        <f t="shared" si="359"/>
        <v>1</v>
      </c>
    </row>
    <row r="4548" spans="1:17" x14ac:dyDescent="0.25">
      <c r="A4548" t="s">
        <v>8831</v>
      </c>
      <c r="B4548" s="16">
        <v>43917.411203703705</v>
      </c>
      <c r="C4548" t="s">
        <v>8832</v>
      </c>
      <c r="D4548" t="s">
        <v>83</v>
      </c>
      <c r="E4548" t="s">
        <v>84</v>
      </c>
      <c r="F4548" s="19">
        <v>57</v>
      </c>
      <c r="G4548" t="s">
        <v>52</v>
      </c>
      <c r="H4548" t="s">
        <v>85</v>
      </c>
      <c r="I4548" s="16">
        <v>43887.781469907408</v>
      </c>
      <c r="J4548" s="16">
        <v>44518.73228009259</v>
      </c>
      <c r="K4548">
        <v>125</v>
      </c>
      <c r="L4548" s="16">
        <f t="shared" si="355"/>
        <v>43891</v>
      </c>
      <c r="M4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8">
        <f t="shared" si="356"/>
        <v>0</v>
      </c>
      <c r="O4548">
        <f t="shared" si="357"/>
        <v>1</v>
      </c>
      <c r="P4548">
        <f t="shared" si="358"/>
        <v>1</v>
      </c>
      <c r="Q4548" s="19">
        <f t="shared" si="359"/>
        <v>1</v>
      </c>
    </row>
    <row r="4549" spans="1:17" x14ac:dyDescent="0.25">
      <c r="A4549" t="s">
        <v>8833</v>
      </c>
      <c r="B4549" s="16">
        <v>43917.48578703704</v>
      </c>
      <c r="C4549" t="s">
        <v>8597</v>
      </c>
      <c r="D4549" t="s">
        <v>34</v>
      </c>
      <c r="E4549" t="s">
        <v>84</v>
      </c>
      <c r="F4549" s="19">
        <v>57</v>
      </c>
      <c r="G4549" t="s">
        <v>52</v>
      </c>
      <c r="H4549" t="s">
        <v>85</v>
      </c>
      <c r="I4549" s="16">
        <v>43496.670648148145</v>
      </c>
      <c r="J4549" s="16">
        <v>43852.766643518517</v>
      </c>
      <c r="K4549">
        <v>125</v>
      </c>
      <c r="L4549" s="16">
        <f t="shared" si="355"/>
        <v>43891</v>
      </c>
      <c r="M4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49">
        <f t="shared" si="356"/>
        <v>1</v>
      </c>
      <c r="O4549">
        <f t="shared" si="357"/>
        <v>14</v>
      </c>
      <c r="P4549">
        <f t="shared" si="358"/>
        <v>12</v>
      </c>
      <c r="Q4549" s="19">
        <f t="shared" si="359"/>
        <v>12</v>
      </c>
    </row>
    <row r="4550" spans="1:17" x14ac:dyDescent="0.25">
      <c r="A4550" t="s">
        <v>8834</v>
      </c>
      <c r="B4550" s="16">
        <v>43920.380555555559</v>
      </c>
      <c r="C4550" t="s">
        <v>8835</v>
      </c>
      <c r="D4550" t="s">
        <v>83</v>
      </c>
      <c r="E4550" t="s">
        <v>84</v>
      </c>
      <c r="F4550" s="19">
        <v>57</v>
      </c>
      <c r="G4550" t="s">
        <v>52</v>
      </c>
      <c r="H4550" t="s">
        <v>85</v>
      </c>
      <c r="I4550" s="16">
        <v>43676.694201388891</v>
      </c>
      <c r="J4550" s="16">
        <v>44015.640185185184</v>
      </c>
      <c r="K4550">
        <v>125</v>
      </c>
      <c r="L4550" s="16">
        <f t="shared" si="355"/>
        <v>43891</v>
      </c>
      <c r="M4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0">
        <f t="shared" si="356"/>
        <v>0</v>
      </c>
      <c r="O4550">
        <f t="shared" si="357"/>
        <v>8</v>
      </c>
      <c r="P4550">
        <f t="shared" si="358"/>
        <v>8</v>
      </c>
      <c r="Q4550" s="19">
        <f t="shared" si="359"/>
        <v>8</v>
      </c>
    </row>
    <row r="4551" spans="1:17" x14ac:dyDescent="0.25">
      <c r="A4551" t="s">
        <v>8836</v>
      </c>
      <c r="B4551" s="16">
        <v>43920.434201388889</v>
      </c>
      <c r="C4551" t="s">
        <v>8837</v>
      </c>
      <c r="D4551" t="s">
        <v>83</v>
      </c>
      <c r="E4551" t="s">
        <v>90</v>
      </c>
      <c r="F4551" s="19">
        <v>57</v>
      </c>
      <c r="G4551" t="s">
        <v>51</v>
      </c>
      <c r="H4551" t="s">
        <v>85</v>
      </c>
      <c r="I4551" s="16">
        <v>43920.438217592593</v>
      </c>
      <c r="J4551" s="16">
        <v>44042.601712962962</v>
      </c>
      <c r="K4551">
        <v>125</v>
      </c>
      <c r="L4551" s="16">
        <f t="shared" si="355"/>
        <v>43891</v>
      </c>
      <c r="M4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1">
        <f t="shared" si="356"/>
        <v>0</v>
      </c>
      <c r="O4551">
        <f t="shared" si="357"/>
        <v>0</v>
      </c>
      <c r="P4551">
        <f t="shared" si="358"/>
        <v>0</v>
      </c>
      <c r="Q4551" s="19">
        <f t="shared" si="359"/>
        <v>0</v>
      </c>
    </row>
    <row r="4552" spans="1:17" x14ac:dyDescent="0.25">
      <c r="A4552" t="s">
        <v>8838</v>
      </c>
      <c r="B4552" s="16">
        <v>43920.583923611113</v>
      </c>
      <c r="C4552" t="s">
        <v>8839</v>
      </c>
      <c r="D4552" t="s">
        <v>83</v>
      </c>
      <c r="E4552" t="s">
        <v>84</v>
      </c>
      <c r="F4552" s="19">
        <v>57</v>
      </c>
      <c r="G4552" t="s">
        <v>51</v>
      </c>
      <c r="H4552" t="s">
        <v>85</v>
      </c>
      <c r="I4552" s="16">
        <v>43859.586331018516</v>
      </c>
      <c r="J4552" s="16">
        <v>44186.76635416667</v>
      </c>
      <c r="K4552">
        <v>125</v>
      </c>
      <c r="L4552" s="16">
        <f t="shared" si="355"/>
        <v>43891</v>
      </c>
      <c r="M4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2">
        <f t="shared" si="356"/>
        <v>0</v>
      </c>
      <c r="O4552">
        <f t="shared" si="357"/>
        <v>2</v>
      </c>
      <c r="P4552">
        <f t="shared" si="358"/>
        <v>2</v>
      </c>
      <c r="Q4552" s="19">
        <f t="shared" si="359"/>
        <v>2</v>
      </c>
    </row>
    <row r="4553" spans="1:17" x14ac:dyDescent="0.25">
      <c r="A4553" t="s">
        <v>8840</v>
      </c>
      <c r="B4553" s="16">
        <v>43920.61513888889</v>
      </c>
      <c r="C4553" t="s">
        <v>8841</v>
      </c>
      <c r="D4553" t="s">
        <v>83</v>
      </c>
      <c r="E4553" t="s">
        <v>84</v>
      </c>
      <c r="F4553" s="19">
        <v>57</v>
      </c>
      <c r="G4553" t="s">
        <v>51</v>
      </c>
      <c r="H4553" t="s">
        <v>85</v>
      </c>
      <c r="I4553" s="16">
        <v>43850.577499999999</v>
      </c>
      <c r="J4553" s="16">
        <v>44337.50172453704</v>
      </c>
      <c r="K4553">
        <v>125</v>
      </c>
      <c r="L4553" s="16">
        <f t="shared" si="355"/>
        <v>43891</v>
      </c>
      <c r="M4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3">
        <f t="shared" si="356"/>
        <v>0</v>
      </c>
      <c r="O4553">
        <f t="shared" si="357"/>
        <v>2</v>
      </c>
      <c r="P4553">
        <f t="shared" si="358"/>
        <v>2</v>
      </c>
      <c r="Q4553" s="19">
        <f t="shared" si="359"/>
        <v>2</v>
      </c>
    </row>
    <row r="4554" spans="1:17" x14ac:dyDescent="0.25">
      <c r="A4554" t="s">
        <v>8842</v>
      </c>
      <c r="B4554" s="16">
        <v>43921.607858796298</v>
      </c>
      <c r="C4554" t="s">
        <v>8843</v>
      </c>
      <c r="D4554" t="s">
        <v>83</v>
      </c>
      <c r="E4554" t="s">
        <v>90</v>
      </c>
      <c r="F4554" s="19">
        <v>57</v>
      </c>
      <c r="G4554" t="s">
        <v>52</v>
      </c>
      <c r="H4554" t="s">
        <v>85</v>
      </c>
      <c r="I4554" s="16">
        <v>43921.610960648148</v>
      </c>
      <c r="J4554" s="16">
        <v>43974.839074074072</v>
      </c>
      <c r="K4554">
        <v>125</v>
      </c>
      <c r="L4554" s="16">
        <f t="shared" si="355"/>
        <v>43891</v>
      </c>
      <c r="M4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4">
        <f t="shared" si="356"/>
        <v>0</v>
      </c>
      <c r="O4554">
        <f t="shared" si="357"/>
        <v>0</v>
      </c>
      <c r="P4554">
        <f t="shared" si="358"/>
        <v>0</v>
      </c>
      <c r="Q4554" s="19">
        <f t="shared" si="359"/>
        <v>0</v>
      </c>
    </row>
    <row r="4555" spans="1:17" x14ac:dyDescent="0.25">
      <c r="A4555" t="s">
        <v>8844</v>
      </c>
      <c r="B4555" s="16">
        <v>43922.634247685186</v>
      </c>
      <c r="C4555" t="s">
        <v>8845</v>
      </c>
      <c r="D4555" t="s">
        <v>83</v>
      </c>
      <c r="E4555" t="s">
        <v>84</v>
      </c>
      <c r="F4555" s="19">
        <v>57</v>
      </c>
      <c r="G4555" t="s">
        <v>51</v>
      </c>
      <c r="H4555" t="s">
        <v>85</v>
      </c>
      <c r="I4555" s="16">
        <v>43870.540625000001</v>
      </c>
      <c r="J4555" s="16">
        <v>44412.526006944441</v>
      </c>
      <c r="K4555">
        <v>125</v>
      </c>
      <c r="L4555" s="16">
        <f t="shared" si="355"/>
        <v>43922</v>
      </c>
      <c r="M4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5">
        <f t="shared" si="356"/>
        <v>0</v>
      </c>
      <c r="O4555">
        <f t="shared" si="357"/>
        <v>2</v>
      </c>
      <c r="P4555">
        <f t="shared" si="358"/>
        <v>2</v>
      </c>
      <c r="Q4555" s="19">
        <f t="shared" si="359"/>
        <v>2</v>
      </c>
    </row>
    <row r="4556" spans="1:17" x14ac:dyDescent="0.25">
      <c r="A4556" t="s">
        <v>8846</v>
      </c>
      <c r="B4556" s="16">
        <v>43923.396979166668</v>
      </c>
      <c r="C4556" t="s">
        <v>8847</v>
      </c>
      <c r="D4556" t="s">
        <v>83</v>
      </c>
      <c r="E4556" t="s">
        <v>84</v>
      </c>
      <c r="F4556" s="19">
        <v>57</v>
      </c>
      <c r="G4556" t="s">
        <v>52</v>
      </c>
      <c r="H4556" t="s">
        <v>85</v>
      </c>
      <c r="I4556" s="16">
        <v>43917.749212962961</v>
      </c>
      <c r="J4556" s="16">
        <v>44429.792581018519</v>
      </c>
      <c r="K4556">
        <v>125</v>
      </c>
      <c r="L4556" s="16">
        <f t="shared" si="355"/>
        <v>43922</v>
      </c>
      <c r="M4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6">
        <f t="shared" si="356"/>
        <v>0</v>
      </c>
      <c r="O4556">
        <f t="shared" si="357"/>
        <v>0</v>
      </c>
      <c r="P4556">
        <f t="shared" si="358"/>
        <v>0</v>
      </c>
      <c r="Q4556" s="19">
        <f t="shared" si="359"/>
        <v>0</v>
      </c>
    </row>
    <row r="4557" spans="1:17" x14ac:dyDescent="0.25">
      <c r="A4557" t="s">
        <v>8848</v>
      </c>
      <c r="B4557" s="16">
        <v>43923.595254629632</v>
      </c>
      <c r="C4557" t="s">
        <v>8849</v>
      </c>
      <c r="D4557" t="s">
        <v>83</v>
      </c>
      <c r="E4557" t="s">
        <v>84</v>
      </c>
      <c r="F4557" s="19">
        <v>57</v>
      </c>
      <c r="G4557" t="s">
        <v>52</v>
      </c>
      <c r="H4557" t="s">
        <v>85</v>
      </c>
      <c r="I4557" s="16">
        <v>43642.55395833333</v>
      </c>
      <c r="J4557" s="16">
        <v>44404.765775462962</v>
      </c>
      <c r="K4557">
        <v>125</v>
      </c>
      <c r="L4557" s="16">
        <f t="shared" si="355"/>
        <v>43922</v>
      </c>
      <c r="M4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7">
        <f t="shared" si="356"/>
        <v>0</v>
      </c>
      <c r="O4557">
        <f t="shared" si="357"/>
        <v>9</v>
      </c>
      <c r="P4557">
        <f t="shared" si="358"/>
        <v>9</v>
      </c>
      <c r="Q4557" s="19">
        <f t="shared" si="359"/>
        <v>9</v>
      </c>
    </row>
    <row r="4558" spans="1:17" x14ac:dyDescent="0.25">
      <c r="A4558" t="s">
        <v>8850</v>
      </c>
      <c r="B4558" s="16">
        <v>43924.342777777776</v>
      </c>
      <c r="C4558" t="s">
        <v>8851</v>
      </c>
      <c r="D4558" t="s">
        <v>83</v>
      </c>
      <c r="E4558" t="s">
        <v>90</v>
      </c>
      <c r="F4558" s="19">
        <v>57</v>
      </c>
      <c r="G4558" t="s">
        <v>52</v>
      </c>
      <c r="H4558" t="s">
        <v>85</v>
      </c>
      <c r="I4558" s="16">
        <v>43924.345081018517</v>
      </c>
      <c r="J4558" s="16">
        <v>44003.619270833333</v>
      </c>
      <c r="K4558">
        <v>125</v>
      </c>
      <c r="L4558" s="16">
        <f t="shared" si="355"/>
        <v>43922</v>
      </c>
      <c r="M4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8">
        <f t="shared" si="356"/>
        <v>0</v>
      </c>
      <c r="O4558">
        <f t="shared" si="357"/>
        <v>0</v>
      </c>
      <c r="P4558">
        <f t="shared" si="358"/>
        <v>0</v>
      </c>
      <c r="Q4558" s="19">
        <f t="shared" si="359"/>
        <v>0</v>
      </c>
    </row>
    <row r="4559" spans="1:17" x14ac:dyDescent="0.25">
      <c r="A4559" t="s">
        <v>8852</v>
      </c>
      <c r="B4559" s="16">
        <v>43925.42728009259</v>
      </c>
      <c r="C4559" t="s">
        <v>8853</v>
      </c>
      <c r="D4559" t="s">
        <v>83</v>
      </c>
      <c r="E4559" t="s">
        <v>84</v>
      </c>
      <c r="F4559" s="19">
        <v>57</v>
      </c>
      <c r="G4559" t="s">
        <v>51</v>
      </c>
      <c r="H4559" t="s">
        <v>85</v>
      </c>
      <c r="I4559" s="16">
        <v>43885.780868055554</v>
      </c>
      <c r="J4559" s="16">
        <v>44491.586643518516</v>
      </c>
      <c r="K4559">
        <v>125</v>
      </c>
      <c r="L4559" s="16">
        <f t="shared" si="355"/>
        <v>43922</v>
      </c>
      <c r="M4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59">
        <f t="shared" si="356"/>
        <v>0</v>
      </c>
      <c r="O4559">
        <f t="shared" si="357"/>
        <v>1</v>
      </c>
      <c r="P4559">
        <f t="shared" si="358"/>
        <v>1</v>
      </c>
      <c r="Q4559" s="19">
        <f t="shared" si="359"/>
        <v>1</v>
      </c>
    </row>
    <row r="4560" spans="1:17" x14ac:dyDescent="0.25">
      <c r="A4560" t="s">
        <v>8854</v>
      </c>
      <c r="B4560" s="16">
        <v>43926.693067129629</v>
      </c>
      <c r="C4560" t="s">
        <v>8855</v>
      </c>
      <c r="D4560" t="s">
        <v>34</v>
      </c>
      <c r="E4560" t="s">
        <v>84</v>
      </c>
      <c r="F4560" s="19">
        <v>57</v>
      </c>
      <c r="G4560" t="s">
        <v>52</v>
      </c>
      <c r="H4560" t="s">
        <v>85</v>
      </c>
      <c r="I4560" s="16">
        <v>43852.540277777778</v>
      </c>
      <c r="J4560" s="16">
        <v>44457.408946759257</v>
      </c>
      <c r="K4560">
        <v>125</v>
      </c>
      <c r="L4560" s="16">
        <f t="shared" si="355"/>
        <v>43922</v>
      </c>
      <c r="M4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0">
        <f t="shared" si="356"/>
        <v>0</v>
      </c>
      <c r="O4560">
        <f t="shared" si="357"/>
        <v>2</v>
      </c>
      <c r="P4560">
        <f t="shared" si="358"/>
        <v>2</v>
      </c>
      <c r="Q4560" s="19">
        <f t="shared" si="359"/>
        <v>2</v>
      </c>
    </row>
    <row r="4561" spans="1:17" x14ac:dyDescent="0.25">
      <c r="A4561" t="s">
        <v>8856</v>
      </c>
      <c r="B4561" s="16">
        <v>43926.710706018515</v>
      </c>
      <c r="C4561" t="s">
        <v>8857</v>
      </c>
      <c r="D4561" t="s">
        <v>83</v>
      </c>
      <c r="E4561" t="s">
        <v>84</v>
      </c>
      <c r="F4561" s="19">
        <v>57</v>
      </c>
      <c r="G4561" t="s">
        <v>52</v>
      </c>
      <c r="H4561" t="s">
        <v>85</v>
      </c>
      <c r="I4561" s="16">
        <v>43896.601041666669</v>
      </c>
      <c r="J4561" s="16">
        <v>44272.538993055554</v>
      </c>
      <c r="K4561">
        <v>125</v>
      </c>
      <c r="L4561" s="16">
        <f t="shared" si="355"/>
        <v>43922</v>
      </c>
      <c r="M4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1">
        <f t="shared" si="356"/>
        <v>0</v>
      </c>
      <c r="O4561">
        <f t="shared" si="357"/>
        <v>1</v>
      </c>
      <c r="P4561">
        <f t="shared" si="358"/>
        <v>1</v>
      </c>
      <c r="Q4561" s="19">
        <f t="shared" si="359"/>
        <v>1</v>
      </c>
    </row>
    <row r="4562" spans="1:17" x14ac:dyDescent="0.25">
      <c r="A4562" t="s">
        <v>8858</v>
      </c>
      <c r="B4562" s="16">
        <v>43927.506956018522</v>
      </c>
      <c r="C4562" t="s">
        <v>8859</v>
      </c>
      <c r="D4562" t="s">
        <v>83</v>
      </c>
      <c r="E4562" t="s">
        <v>90</v>
      </c>
      <c r="F4562" s="19">
        <v>57</v>
      </c>
      <c r="G4562" t="s">
        <v>51</v>
      </c>
      <c r="H4562" t="s">
        <v>85</v>
      </c>
      <c r="I4562" s="16">
        <v>43927.510254629633</v>
      </c>
      <c r="J4562" s="16">
        <v>44489.673032407409</v>
      </c>
      <c r="K4562">
        <v>125</v>
      </c>
      <c r="L4562" s="16">
        <f t="shared" si="355"/>
        <v>43922</v>
      </c>
      <c r="M4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2">
        <f t="shared" si="356"/>
        <v>0</v>
      </c>
      <c r="O4562">
        <f t="shared" si="357"/>
        <v>0</v>
      </c>
      <c r="P4562">
        <f t="shared" si="358"/>
        <v>0</v>
      </c>
      <c r="Q4562" s="19">
        <f t="shared" si="359"/>
        <v>0</v>
      </c>
    </row>
    <row r="4563" spans="1:17" x14ac:dyDescent="0.25">
      <c r="A4563" t="s">
        <v>8860</v>
      </c>
      <c r="B4563" s="16">
        <v>43927.608217592591</v>
      </c>
      <c r="C4563" t="s">
        <v>8633</v>
      </c>
      <c r="D4563" t="s">
        <v>83</v>
      </c>
      <c r="E4563" t="s">
        <v>84</v>
      </c>
      <c r="F4563" s="19">
        <v>57</v>
      </c>
      <c r="G4563" t="s">
        <v>51</v>
      </c>
      <c r="H4563" t="s">
        <v>85</v>
      </c>
      <c r="I4563" s="16">
        <v>43715.643518518518</v>
      </c>
      <c r="J4563" s="16">
        <v>44319.706956018519</v>
      </c>
      <c r="K4563">
        <v>125</v>
      </c>
      <c r="L4563" s="16">
        <f t="shared" si="355"/>
        <v>43922</v>
      </c>
      <c r="M4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3">
        <f t="shared" si="356"/>
        <v>0</v>
      </c>
      <c r="O4563">
        <f t="shared" si="357"/>
        <v>7</v>
      </c>
      <c r="P4563">
        <f t="shared" si="358"/>
        <v>7</v>
      </c>
      <c r="Q4563" s="19">
        <f t="shared" si="359"/>
        <v>7</v>
      </c>
    </row>
    <row r="4564" spans="1:17" x14ac:dyDescent="0.25">
      <c r="A4564" t="s">
        <v>8861</v>
      </c>
      <c r="B4564" s="16">
        <v>43927.746388888889</v>
      </c>
      <c r="C4564" t="s">
        <v>8704</v>
      </c>
      <c r="D4564" t="s">
        <v>83</v>
      </c>
      <c r="E4564" t="s">
        <v>84</v>
      </c>
      <c r="F4564" s="19">
        <v>57</v>
      </c>
      <c r="G4564" t="s">
        <v>51</v>
      </c>
      <c r="H4564" t="s">
        <v>85</v>
      </c>
      <c r="I4564" s="16">
        <v>43837.616886574076</v>
      </c>
      <c r="J4564" s="16">
        <v>43960.492071759261</v>
      </c>
      <c r="K4564">
        <v>125</v>
      </c>
      <c r="L4564" s="16">
        <f t="shared" si="355"/>
        <v>43922</v>
      </c>
      <c r="M4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4">
        <f t="shared" si="356"/>
        <v>0</v>
      </c>
      <c r="O4564">
        <f t="shared" si="357"/>
        <v>3</v>
      </c>
      <c r="P4564">
        <f t="shared" si="358"/>
        <v>3</v>
      </c>
      <c r="Q4564" s="19">
        <f t="shared" si="359"/>
        <v>3</v>
      </c>
    </row>
    <row r="4565" spans="1:17" x14ac:dyDescent="0.25">
      <c r="A4565" t="s">
        <v>8862</v>
      </c>
      <c r="B4565" s="16">
        <v>43928.489224537036</v>
      </c>
      <c r="C4565" t="s">
        <v>8863</v>
      </c>
      <c r="D4565" t="s">
        <v>83</v>
      </c>
      <c r="E4565" t="s">
        <v>90</v>
      </c>
      <c r="F4565" s="19">
        <v>57</v>
      </c>
      <c r="G4565" t="s">
        <v>52</v>
      </c>
      <c r="H4565" t="s">
        <v>85</v>
      </c>
      <c r="I4565" s="16">
        <v>43928.491655092592</v>
      </c>
      <c r="J4565" s="16">
        <v>44501.733136574076</v>
      </c>
      <c r="K4565">
        <v>125</v>
      </c>
      <c r="L4565" s="16">
        <f t="shared" si="355"/>
        <v>43922</v>
      </c>
      <c r="M4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5">
        <f t="shared" si="356"/>
        <v>0</v>
      </c>
      <c r="O4565">
        <f t="shared" si="357"/>
        <v>0</v>
      </c>
      <c r="P4565">
        <f t="shared" si="358"/>
        <v>0</v>
      </c>
      <c r="Q4565" s="19">
        <f t="shared" si="359"/>
        <v>0</v>
      </c>
    </row>
    <row r="4566" spans="1:17" x14ac:dyDescent="0.25">
      <c r="A4566" t="s">
        <v>8864</v>
      </c>
      <c r="B4566" s="16">
        <v>43929.750474537039</v>
      </c>
      <c r="C4566" t="s">
        <v>8865</v>
      </c>
      <c r="D4566" t="s">
        <v>34</v>
      </c>
      <c r="E4566" t="s">
        <v>84</v>
      </c>
      <c r="F4566" s="19">
        <v>57</v>
      </c>
      <c r="G4566" t="s">
        <v>52</v>
      </c>
      <c r="H4566" t="s">
        <v>85</v>
      </c>
      <c r="I4566" s="16">
        <v>43787.625775462962</v>
      </c>
      <c r="J4566" s="16">
        <v>44477.804652777777</v>
      </c>
      <c r="K4566">
        <v>125</v>
      </c>
      <c r="L4566" s="16">
        <f t="shared" si="355"/>
        <v>43922</v>
      </c>
      <c r="M4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6">
        <f t="shared" si="356"/>
        <v>0</v>
      </c>
      <c r="O4566">
        <f t="shared" si="357"/>
        <v>5</v>
      </c>
      <c r="P4566">
        <f t="shared" si="358"/>
        <v>5</v>
      </c>
      <c r="Q4566" s="19">
        <f t="shared" si="359"/>
        <v>5</v>
      </c>
    </row>
    <row r="4567" spans="1:17" x14ac:dyDescent="0.25">
      <c r="A4567" t="s">
        <v>8866</v>
      </c>
      <c r="B4567" s="16">
        <v>43933.468148148146</v>
      </c>
      <c r="C4567" t="s">
        <v>8764</v>
      </c>
      <c r="D4567" t="s">
        <v>83</v>
      </c>
      <c r="E4567" t="s">
        <v>84</v>
      </c>
      <c r="F4567" s="19">
        <v>57</v>
      </c>
      <c r="G4567" t="s">
        <v>51</v>
      </c>
      <c r="H4567" t="s">
        <v>85</v>
      </c>
      <c r="I4567" s="16">
        <v>43847.723749999997</v>
      </c>
      <c r="J4567" s="16">
        <v>43939.550474537034</v>
      </c>
      <c r="K4567">
        <v>125</v>
      </c>
      <c r="L4567" s="16">
        <f t="shared" si="355"/>
        <v>43922</v>
      </c>
      <c r="M4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7">
        <f t="shared" si="356"/>
        <v>0</v>
      </c>
      <c r="O4567">
        <f t="shared" si="357"/>
        <v>3</v>
      </c>
      <c r="P4567">
        <f t="shared" si="358"/>
        <v>3</v>
      </c>
      <c r="Q4567" s="19">
        <f t="shared" si="359"/>
        <v>3</v>
      </c>
    </row>
    <row r="4568" spans="1:17" x14ac:dyDescent="0.25">
      <c r="A4568" t="s">
        <v>8867</v>
      </c>
      <c r="B4568" s="16">
        <v>43933.75104166667</v>
      </c>
      <c r="C4568" t="s">
        <v>8868</v>
      </c>
      <c r="D4568" t="s">
        <v>34</v>
      </c>
      <c r="E4568" t="s">
        <v>84</v>
      </c>
      <c r="F4568" s="19">
        <v>57</v>
      </c>
      <c r="G4568" t="s">
        <v>52</v>
      </c>
      <c r="H4568" t="s">
        <v>85</v>
      </c>
      <c r="I4568" s="16">
        <v>43838.423356481479</v>
      </c>
      <c r="J4568" s="16">
        <v>43903.613287037035</v>
      </c>
      <c r="K4568">
        <v>125</v>
      </c>
      <c r="L4568" s="16">
        <f t="shared" si="355"/>
        <v>43922</v>
      </c>
      <c r="M4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8">
        <f t="shared" si="356"/>
        <v>1</v>
      </c>
      <c r="O4568">
        <f t="shared" si="357"/>
        <v>3</v>
      </c>
      <c r="P4568">
        <f t="shared" si="358"/>
        <v>2</v>
      </c>
      <c r="Q4568" s="19">
        <f t="shared" si="359"/>
        <v>2</v>
      </c>
    </row>
    <row r="4569" spans="1:17" x14ac:dyDescent="0.25">
      <c r="A4569" t="s">
        <v>8869</v>
      </c>
      <c r="B4569" s="16">
        <v>43934.521331018521</v>
      </c>
      <c r="C4569" t="s">
        <v>8870</v>
      </c>
      <c r="D4569" t="s">
        <v>83</v>
      </c>
      <c r="E4569" t="s">
        <v>90</v>
      </c>
      <c r="F4569" s="19">
        <v>57</v>
      </c>
      <c r="G4569" t="s">
        <v>52</v>
      </c>
      <c r="H4569" t="s">
        <v>85</v>
      </c>
      <c r="I4569" s="16">
        <v>43934.523194444446</v>
      </c>
      <c r="J4569" s="16">
        <v>44195.611562500002</v>
      </c>
      <c r="K4569">
        <v>125</v>
      </c>
      <c r="L4569" s="16">
        <f t="shared" si="355"/>
        <v>43922</v>
      </c>
      <c r="M4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69">
        <f t="shared" si="356"/>
        <v>0</v>
      </c>
      <c r="O4569">
        <f t="shared" si="357"/>
        <v>0</v>
      </c>
      <c r="P4569">
        <f t="shared" si="358"/>
        <v>0</v>
      </c>
      <c r="Q4569" s="19">
        <f t="shared" si="359"/>
        <v>0</v>
      </c>
    </row>
    <row r="4570" spans="1:17" x14ac:dyDescent="0.25">
      <c r="A4570" t="s">
        <v>8871</v>
      </c>
      <c r="B4570" s="16">
        <v>43934.725127314814</v>
      </c>
      <c r="C4570" t="s">
        <v>8718</v>
      </c>
      <c r="D4570" t="s">
        <v>83</v>
      </c>
      <c r="E4570" t="s">
        <v>84</v>
      </c>
      <c r="F4570" s="19">
        <v>57</v>
      </c>
      <c r="G4570" t="s">
        <v>51</v>
      </c>
      <c r="H4570" t="s">
        <v>85</v>
      </c>
      <c r="I4570" s="16">
        <v>43845.487615740742</v>
      </c>
      <c r="J4570" s="16">
        <v>43975.670358796298</v>
      </c>
      <c r="K4570">
        <v>125</v>
      </c>
      <c r="L4570" s="16">
        <f t="shared" si="355"/>
        <v>43922</v>
      </c>
      <c r="M4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0">
        <f t="shared" si="356"/>
        <v>0</v>
      </c>
      <c r="O4570">
        <f t="shared" si="357"/>
        <v>3</v>
      </c>
      <c r="P4570">
        <f t="shared" si="358"/>
        <v>3</v>
      </c>
      <c r="Q4570" s="19">
        <f t="shared" si="359"/>
        <v>3</v>
      </c>
    </row>
    <row r="4571" spans="1:17" x14ac:dyDescent="0.25">
      <c r="A4571" t="s">
        <v>8872</v>
      </c>
      <c r="B4571" s="16">
        <v>43935.537928240738</v>
      </c>
      <c r="C4571" t="s">
        <v>8873</v>
      </c>
      <c r="D4571" t="s">
        <v>83</v>
      </c>
      <c r="E4571" t="s">
        <v>90</v>
      </c>
      <c r="F4571" s="19">
        <v>57</v>
      </c>
      <c r="G4571" t="s">
        <v>52</v>
      </c>
      <c r="H4571" t="s">
        <v>85</v>
      </c>
      <c r="I4571" s="16">
        <v>43935.54142361111</v>
      </c>
      <c r="J4571" s="16">
        <v>44316.554652777777</v>
      </c>
      <c r="K4571">
        <v>125</v>
      </c>
      <c r="L4571" s="16">
        <f t="shared" si="355"/>
        <v>43922</v>
      </c>
      <c r="M4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1">
        <f t="shared" si="356"/>
        <v>0</v>
      </c>
      <c r="O4571">
        <f t="shared" si="357"/>
        <v>0</v>
      </c>
      <c r="P4571">
        <f t="shared" si="358"/>
        <v>0</v>
      </c>
      <c r="Q4571" s="19">
        <f t="shared" si="359"/>
        <v>0</v>
      </c>
    </row>
    <row r="4572" spans="1:17" x14ac:dyDescent="0.25">
      <c r="A4572" t="s">
        <v>8874</v>
      </c>
      <c r="B4572" s="16">
        <v>43937.484085648146</v>
      </c>
      <c r="C4572" t="s">
        <v>8875</v>
      </c>
      <c r="D4572" t="s">
        <v>83</v>
      </c>
      <c r="E4572" t="s">
        <v>90</v>
      </c>
      <c r="F4572" s="19">
        <v>57</v>
      </c>
      <c r="G4572" t="s">
        <v>51</v>
      </c>
      <c r="H4572" t="s">
        <v>85</v>
      </c>
      <c r="I4572" s="16">
        <v>43937.486886574072</v>
      </c>
      <c r="J4572" s="16">
        <v>44040.657858796294</v>
      </c>
      <c r="K4572">
        <v>125</v>
      </c>
      <c r="L4572" s="16">
        <f t="shared" si="355"/>
        <v>43922</v>
      </c>
      <c r="M4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2">
        <f t="shared" si="356"/>
        <v>0</v>
      </c>
      <c r="O4572">
        <f t="shared" si="357"/>
        <v>0</v>
      </c>
      <c r="P4572">
        <f t="shared" si="358"/>
        <v>0</v>
      </c>
      <c r="Q4572" s="19">
        <f t="shared" si="359"/>
        <v>0</v>
      </c>
    </row>
    <row r="4573" spans="1:17" x14ac:dyDescent="0.25">
      <c r="A4573" t="s">
        <v>8876</v>
      </c>
      <c r="B4573" s="16">
        <v>43937.616655092592</v>
      </c>
      <c r="C4573" t="s">
        <v>8877</v>
      </c>
      <c r="D4573" t="s">
        <v>34</v>
      </c>
      <c r="E4573" t="s">
        <v>84</v>
      </c>
      <c r="F4573" s="19">
        <v>57</v>
      </c>
      <c r="G4573" t="s">
        <v>52</v>
      </c>
      <c r="H4573" t="s">
        <v>85</v>
      </c>
      <c r="I4573" s="16">
        <v>43794.596898148149</v>
      </c>
      <c r="J4573" s="16">
        <v>44332.382800925923</v>
      </c>
      <c r="K4573">
        <v>125</v>
      </c>
      <c r="L4573" s="16">
        <f t="shared" si="355"/>
        <v>43922</v>
      </c>
      <c r="M4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3">
        <f t="shared" si="356"/>
        <v>0</v>
      </c>
      <c r="O4573">
        <f t="shared" si="357"/>
        <v>5</v>
      </c>
      <c r="P4573">
        <f t="shared" si="358"/>
        <v>5</v>
      </c>
      <c r="Q4573" s="19">
        <f t="shared" si="359"/>
        <v>5</v>
      </c>
    </row>
    <row r="4574" spans="1:17" x14ac:dyDescent="0.25">
      <c r="A4574" t="s">
        <v>8878</v>
      </c>
      <c r="B4574" s="16">
        <v>43938.627708333333</v>
      </c>
      <c r="C4574" t="s">
        <v>8879</v>
      </c>
      <c r="D4574" t="s">
        <v>83</v>
      </c>
      <c r="E4574" t="s">
        <v>84</v>
      </c>
      <c r="F4574" s="19">
        <v>57</v>
      </c>
      <c r="G4574" t="s">
        <v>52</v>
      </c>
      <c r="H4574" t="s">
        <v>85</v>
      </c>
      <c r="I4574" s="16">
        <v>43879.2577662037</v>
      </c>
      <c r="J4574" s="16">
        <v>44146.486111111109</v>
      </c>
      <c r="K4574">
        <v>125</v>
      </c>
      <c r="L4574" s="16">
        <f t="shared" si="355"/>
        <v>43922</v>
      </c>
      <c r="M4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4">
        <f t="shared" si="356"/>
        <v>0</v>
      </c>
      <c r="O4574">
        <f t="shared" si="357"/>
        <v>2</v>
      </c>
      <c r="P4574">
        <f t="shared" si="358"/>
        <v>2</v>
      </c>
      <c r="Q4574" s="19">
        <f t="shared" si="359"/>
        <v>2</v>
      </c>
    </row>
    <row r="4575" spans="1:17" x14ac:dyDescent="0.25">
      <c r="A4575" t="s">
        <v>8880</v>
      </c>
      <c r="B4575" s="16">
        <v>43938.672847222224</v>
      </c>
      <c r="C4575" t="s">
        <v>8881</v>
      </c>
      <c r="D4575" t="s">
        <v>83</v>
      </c>
      <c r="E4575" t="s">
        <v>84</v>
      </c>
      <c r="F4575" s="19">
        <v>57</v>
      </c>
      <c r="G4575" t="s">
        <v>52</v>
      </c>
      <c r="H4575" t="s">
        <v>85</v>
      </c>
      <c r="I4575" s="16">
        <v>43875.566516203704</v>
      </c>
      <c r="J4575" s="16">
        <v>43945.332986111112</v>
      </c>
      <c r="K4575">
        <v>125</v>
      </c>
      <c r="L4575" s="16">
        <f t="shared" si="355"/>
        <v>43922</v>
      </c>
      <c r="M4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5">
        <f t="shared" si="356"/>
        <v>0</v>
      </c>
      <c r="O4575">
        <f t="shared" si="357"/>
        <v>2</v>
      </c>
      <c r="P4575">
        <f t="shared" si="358"/>
        <v>2</v>
      </c>
      <c r="Q4575" s="19">
        <f t="shared" si="359"/>
        <v>2</v>
      </c>
    </row>
    <row r="4576" spans="1:17" x14ac:dyDescent="0.25">
      <c r="A4576" t="s">
        <v>8882</v>
      </c>
      <c r="B4576" s="16">
        <v>43941.527581018519</v>
      </c>
      <c r="C4576" t="s">
        <v>8883</v>
      </c>
      <c r="D4576" t="s">
        <v>83</v>
      </c>
      <c r="E4576" t="s">
        <v>90</v>
      </c>
      <c r="F4576" s="19">
        <v>57</v>
      </c>
      <c r="G4576" t="s">
        <v>51</v>
      </c>
      <c r="H4576" t="s">
        <v>85</v>
      </c>
      <c r="I4576" s="16">
        <v>43941.52925925926</v>
      </c>
      <c r="J4576" s="16">
        <v>43970.68074074074</v>
      </c>
      <c r="K4576">
        <v>125</v>
      </c>
      <c r="L4576" s="16">
        <f t="shared" si="355"/>
        <v>43922</v>
      </c>
      <c r="M4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6">
        <f t="shared" si="356"/>
        <v>0</v>
      </c>
      <c r="O4576">
        <f t="shared" si="357"/>
        <v>0</v>
      </c>
      <c r="P4576">
        <f t="shared" si="358"/>
        <v>0</v>
      </c>
      <c r="Q4576" s="19">
        <f t="shared" si="359"/>
        <v>0</v>
      </c>
    </row>
    <row r="4577" spans="1:17" x14ac:dyDescent="0.25">
      <c r="A4577" t="s">
        <v>8884</v>
      </c>
      <c r="B4577" s="16">
        <v>43941.561493055553</v>
      </c>
      <c r="C4577" t="s">
        <v>8885</v>
      </c>
      <c r="D4577" t="s">
        <v>34</v>
      </c>
      <c r="E4577" t="s">
        <v>84</v>
      </c>
      <c r="F4577" s="19">
        <v>57</v>
      </c>
      <c r="G4577" t="s">
        <v>51</v>
      </c>
      <c r="H4577" t="s">
        <v>85</v>
      </c>
      <c r="I4577" s="16">
        <v>43857.426712962966</v>
      </c>
      <c r="J4577" s="16">
        <v>44508.678715277776</v>
      </c>
      <c r="K4577">
        <v>125</v>
      </c>
      <c r="L4577" s="16">
        <f t="shared" si="355"/>
        <v>43922</v>
      </c>
      <c r="M4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7">
        <f t="shared" si="356"/>
        <v>0</v>
      </c>
      <c r="O4577">
        <f t="shared" si="357"/>
        <v>3</v>
      </c>
      <c r="P4577">
        <f t="shared" si="358"/>
        <v>3</v>
      </c>
      <c r="Q4577" s="19">
        <f t="shared" si="359"/>
        <v>3</v>
      </c>
    </row>
    <row r="4578" spans="1:17" x14ac:dyDescent="0.25">
      <c r="A4578" t="s">
        <v>8886</v>
      </c>
      <c r="B4578" s="16">
        <v>43941.710833333331</v>
      </c>
      <c r="C4578" t="s">
        <v>8887</v>
      </c>
      <c r="D4578" t="s">
        <v>83</v>
      </c>
      <c r="E4578" t="s">
        <v>84</v>
      </c>
      <c r="F4578" s="19">
        <v>57</v>
      </c>
      <c r="G4578" t="s">
        <v>51</v>
      </c>
      <c r="H4578" t="s">
        <v>85</v>
      </c>
      <c r="I4578" s="16">
        <v>43612.480254629627</v>
      </c>
      <c r="J4578" s="16">
        <v>44227.613692129627</v>
      </c>
      <c r="K4578">
        <v>125</v>
      </c>
      <c r="L4578" s="16">
        <f t="shared" si="355"/>
        <v>43922</v>
      </c>
      <c r="M4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8">
        <f t="shared" si="356"/>
        <v>0</v>
      </c>
      <c r="O4578">
        <f t="shared" si="357"/>
        <v>11</v>
      </c>
      <c r="P4578">
        <f t="shared" si="358"/>
        <v>11</v>
      </c>
      <c r="Q4578" s="19">
        <f t="shared" si="359"/>
        <v>11</v>
      </c>
    </row>
    <row r="4579" spans="1:17" x14ac:dyDescent="0.25">
      <c r="A4579" t="s">
        <v>8888</v>
      </c>
      <c r="B4579" s="16">
        <v>43942.447048611109</v>
      </c>
      <c r="C4579" t="s">
        <v>8889</v>
      </c>
      <c r="D4579" t="s">
        <v>83</v>
      </c>
      <c r="E4579" t="s">
        <v>90</v>
      </c>
      <c r="F4579" s="19">
        <v>57</v>
      </c>
      <c r="G4579" t="s">
        <v>51</v>
      </c>
      <c r="H4579" t="s">
        <v>85</v>
      </c>
      <c r="I4579" s="16">
        <v>43942.449502314812</v>
      </c>
      <c r="J4579" s="16">
        <v>44331.728171296294</v>
      </c>
      <c r="K4579">
        <v>125</v>
      </c>
      <c r="L4579" s="16">
        <f t="shared" si="355"/>
        <v>43922</v>
      </c>
      <c r="M4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79">
        <f t="shared" si="356"/>
        <v>0</v>
      </c>
      <c r="O4579">
        <f t="shared" si="357"/>
        <v>0</v>
      </c>
      <c r="P4579">
        <f t="shared" si="358"/>
        <v>0</v>
      </c>
      <c r="Q4579" s="19">
        <f t="shared" si="359"/>
        <v>0</v>
      </c>
    </row>
    <row r="4580" spans="1:17" x14ac:dyDescent="0.25">
      <c r="A4580" t="s">
        <v>8890</v>
      </c>
      <c r="B4580" s="16">
        <v>43942.502928240741</v>
      </c>
      <c r="C4580" t="s">
        <v>8891</v>
      </c>
      <c r="D4580" t="s">
        <v>83</v>
      </c>
      <c r="E4580" t="s">
        <v>90</v>
      </c>
      <c r="F4580" s="19">
        <v>57</v>
      </c>
      <c r="G4580" t="s">
        <v>52</v>
      </c>
      <c r="H4580" t="s">
        <v>85</v>
      </c>
      <c r="I4580" s="16">
        <v>43942.505289351851</v>
      </c>
      <c r="J4580" s="16">
        <v>44272.685173611113</v>
      </c>
      <c r="K4580">
        <v>125</v>
      </c>
      <c r="L4580" s="16">
        <f t="shared" si="355"/>
        <v>43922</v>
      </c>
      <c r="M4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0">
        <f t="shared" si="356"/>
        <v>0</v>
      </c>
      <c r="O4580">
        <f t="shared" si="357"/>
        <v>0</v>
      </c>
      <c r="P4580">
        <f t="shared" si="358"/>
        <v>0</v>
      </c>
      <c r="Q4580" s="19">
        <f t="shared" si="359"/>
        <v>0</v>
      </c>
    </row>
    <row r="4581" spans="1:17" x14ac:dyDescent="0.25">
      <c r="A4581" t="s">
        <v>8892</v>
      </c>
      <c r="B4581" s="16">
        <v>43943.398969907408</v>
      </c>
      <c r="C4581" t="s">
        <v>8893</v>
      </c>
      <c r="D4581" t="s">
        <v>83</v>
      </c>
      <c r="E4581" t="s">
        <v>90</v>
      </c>
      <c r="F4581" s="19">
        <v>57</v>
      </c>
      <c r="G4581" t="s">
        <v>52</v>
      </c>
      <c r="H4581" t="s">
        <v>85</v>
      </c>
      <c r="I4581" s="16">
        <v>43943.401921296296</v>
      </c>
      <c r="J4581" s="16">
        <v>44402.708912037036</v>
      </c>
      <c r="K4581">
        <v>125</v>
      </c>
      <c r="L4581" s="16">
        <f t="shared" si="355"/>
        <v>43922</v>
      </c>
      <c r="M4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1">
        <f t="shared" si="356"/>
        <v>0</v>
      </c>
      <c r="O4581">
        <f t="shared" si="357"/>
        <v>0</v>
      </c>
      <c r="P4581">
        <f t="shared" si="358"/>
        <v>0</v>
      </c>
      <c r="Q4581" s="19">
        <f t="shared" si="359"/>
        <v>0</v>
      </c>
    </row>
    <row r="4582" spans="1:17" x14ac:dyDescent="0.25">
      <c r="A4582" t="s">
        <v>8894</v>
      </c>
      <c r="B4582" s="16">
        <v>43943.608136574076</v>
      </c>
      <c r="C4582" t="s">
        <v>8895</v>
      </c>
      <c r="D4582" t="s">
        <v>83</v>
      </c>
      <c r="E4582" t="s">
        <v>84</v>
      </c>
      <c r="F4582" s="19">
        <v>57</v>
      </c>
      <c r="G4582" t="s">
        <v>51</v>
      </c>
      <c r="H4582" t="s">
        <v>85</v>
      </c>
      <c r="I4582" s="16">
        <v>43602.576342592591</v>
      </c>
      <c r="J4582" s="16">
        <v>43858.642384259256</v>
      </c>
      <c r="K4582">
        <v>125</v>
      </c>
      <c r="L4582" s="16">
        <f t="shared" si="355"/>
        <v>43922</v>
      </c>
      <c r="M4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2">
        <f t="shared" si="356"/>
        <v>1</v>
      </c>
      <c r="O4582">
        <f t="shared" si="357"/>
        <v>11</v>
      </c>
      <c r="P4582">
        <f t="shared" si="358"/>
        <v>9</v>
      </c>
      <c r="Q4582" s="19">
        <f t="shared" si="359"/>
        <v>9</v>
      </c>
    </row>
    <row r="4583" spans="1:17" x14ac:dyDescent="0.25">
      <c r="A4583" t="s">
        <v>8896</v>
      </c>
      <c r="B4583" s="16">
        <v>43944.471365740741</v>
      </c>
      <c r="C4583" t="s">
        <v>8897</v>
      </c>
      <c r="D4583" t="s">
        <v>83</v>
      </c>
      <c r="E4583" t="s">
        <v>90</v>
      </c>
      <c r="F4583" s="19">
        <v>57</v>
      </c>
      <c r="G4583" t="s">
        <v>52</v>
      </c>
      <c r="H4583" t="s">
        <v>85</v>
      </c>
      <c r="I4583" s="16">
        <v>43944.474826388891</v>
      </c>
      <c r="J4583" s="16">
        <v>44163.581435185188</v>
      </c>
      <c r="K4583">
        <v>125</v>
      </c>
      <c r="L4583" s="16">
        <f t="shared" si="355"/>
        <v>43922</v>
      </c>
      <c r="M4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3">
        <f t="shared" si="356"/>
        <v>0</v>
      </c>
      <c r="O4583">
        <f t="shared" si="357"/>
        <v>0</v>
      </c>
      <c r="P4583">
        <f t="shared" si="358"/>
        <v>0</v>
      </c>
      <c r="Q4583" s="19">
        <f t="shared" si="359"/>
        <v>0</v>
      </c>
    </row>
    <row r="4584" spans="1:17" x14ac:dyDescent="0.25">
      <c r="A4584" t="s">
        <v>8898</v>
      </c>
      <c r="B4584" s="16">
        <v>43944.718171296299</v>
      </c>
      <c r="C4584" t="s">
        <v>8899</v>
      </c>
      <c r="D4584" t="s">
        <v>83</v>
      </c>
      <c r="E4584" t="s">
        <v>84</v>
      </c>
      <c r="F4584" s="19">
        <v>57</v>
      </c>
      <c r="G4584" t="s">
        <v>52</v>
      </c>
      <c r="H4584" t="s">
        <v>85</v>
      </c>
      <c r="I4584" s="16">
        <v>43888.623912037037</v>
      </c>
      <c r="J4584" s="16">
        <v>44183.57104166667</v>
      </c>
      <c r="K4584">
        <v>125</v>
      </c>
      <c r="L4584" s="16">
        <f t="shared" si="355"/>
        <v>43922</v>
      </c>
      <c r="M4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4">
        <f t="shared" si="356"/>
        <v>0</v>
      </c>
      <c r="O4584">
        <f t="shared" si="357"/>
        <v>2</v>
      </c>
      <c r="P4584">
        <f t="shared" si="358"/>
        <v>2</v>
      </c>
      <c r="Q4584" s="19">
        <f t="shared" si="359"/>
        <v>2</v>
      </c>
    </row>
    <row r="4585" spans="1:17" x14ac:dyDescent="0.25">
      <c r="A4585" t="s">
        <v>8900</v>
      </c>
      <c r="B4585" s="16">
        <v>43947.721493055556</v>
      </c>
      <c r="C4585" t="s">
        <v>8901</v>
      </c>
      <c r="D4585" t="s">
        <v>83</v>
      </c>
      <c r="E4585" t="s">
        <v>84</v>
      </c>
      <c r="F4585" s="19">
        <v>57</v>
      </c>
      <c r="G4585" t="s">
        <v>52</v>
      </c>
      <c r="H4585" t="s">
        <v>85</v>
      </c>
      <c r="I4585" s="16">
        <v>43897.471261574072</v>
      </c>
      <c r="J4585" s="16">
        <v>44397.421168981484</v>
      </c>
      <c r="K4585">
        <v>125</v>
      </c>
      <c r="L4585" s="16">
        <f t="shared" si="355"/>
        <v>43922</v>
      </c>
      <c r="M4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5">
        <f t="shared" si="356"/>
        <v>0</v>
      </c>
      <c r="O4585">
        <f t="shared" si="357"/>
        <v>2</v>
      </c>
      <c r="P4585">
        <f t="shared" si="358"/>
        <v>2</v>
      </c>
      <c r="Q4585" s="19">
        <f t="shared" si="359"/>
        <v>2</v>
      </c>
    </row>
    <row r="4586" spans="1:17" x14ac:dyDescent="0.25">
      <c r="A4586" t="s">
        <v>8902</v>
      </c>
      <c r="B4586" s="16">
        <v>43948.408449074072</v>
      </c>
      <c r="C4586" t="s">
        <v>8903</v>
      </c>
      <c r="D4586" t="s">
        <v>83</v>
      </c>
      <c r="E4586" t="s">
        <v>90</v>
      </c>
      <c r="F4586" s="19">
        <v>57</v>
      </c>
      <c r="G4586" t="s">
        <v>52</v>
      </c>
      <c r="H4586" t="s">
        <v>85</v>
      </c>
      <c r="I4586" s="16">
        <v>43948.410474537035</v>
      </c>
      <c r="J4586" s="16">
        <v>44445.560868055552</v>
      </c>
      <c r="K4586">
        <v>125</v>
      </c>
      <c r="L4586" s="16">
        <f t="shared" si="355"/>
        <v>43922</v>
      </c>
      <c r="M4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6">
        <f t="shared" si="356"/>
        <v>0</v>
      </c>
      <c r="O4586">
        <f t="shared" si="357"/>
        <v>0</v>
      </c>
      <c r="P4586">
        <f t="shared" si="358"/>
        <v>0</v>
      </c>
      <c r="Q4586" s="19">
        <f t="shared" si="359"/>
        <v>0</v>
      </c>
    </row>
    <row r="4587" spans="1:17" x14ac:dyDescent="0.25">
      <c r="A4587" t="s">
        <v>8904</v>
      </c>
      <c r="B4587" s="16">
        <v>43948.674502314818</v>
      </c>
      <c r="C4587" t="s">
        <v>8905</v>
      </c>
      <c r="D4587" t="s">
        <v>83</v>
      </c>
      <c r="E4587" t="s">
        <v>84</v>
      </c>
      <c r="F4587" s="19">
        <v>57</v>
      </c>
      <c r="G4587" t="s">
        <v>52</v>
      </c>
      <c r="H4587" t="s">
        <v>85</v>
      </c>
      <c r="I4587" s="16">
        <v>43872.506342592591</v>
      </c>
      <c r="J4587" s="16">
        <v>44173.568506944444</v>
      </c>
      <c r="K4587">
        <v>125</v>
      </c>
      <c r="L4587" s="16">
        <f t="shared" si="355"/>
        <v>43922</v>
      </c>
      <c r="M4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7">
        <f t="shared" si="356"/>
        <v>0</v>
      </c>
      <c r="O4587">
        <f t="shared" si="357"/>
        <v>3</v>
      </c>
      <c r="P4587">
        <f t="shared" si="358"/>
        <v>3</v>
      </c>
      <c r="Q4587" s="19">
        <f t="shared" si="359"/>
        <v>3</v>
      </c>
    </row>
    <row r="4588" spans="1:17" x14ac:dyDescent="0.25">
      <c r="A4588" t="s">
        <v>8906</v>
      </c>
      <c r="B4588" s="16">
        <v>43744.618611111109</v>
      </c>
      <c r="C4588" t="s">
        <v>8907</v>
      </c>
      <c r="D4588" t="s">
        <v>83</v>
      </c>
      <c r="E4588" t="s">
        <v>84</v>
      </c>
      <c r="F4588" s="19">
        <v>57</v>
      </c>
      <c r="G4588" t="s">
        <v>51</v>
      </c>
      <c r="H4588" t="s">
        <v>85</v>
      </c>
      <c r="I4588" s="16">
        <v>43348.638090277775</v>
      </c>
      <c r="K4588">
        <v>125</v>
      </c>
      <c r="L4588" s="16">
        <f t="shared" si="355"/>
        <v>43739</v>
      </c>
      <c r="M4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8">
        <f t="shared" si="356"/>
        <v>1</v>
      </c>
      <c r="O4588">
        <f t="shared" si="357"/>
        <v>13</v>
      </c>
      <c r="P4588">
        <f t="shared" si="358"/>
        <v>13</v>
      </c>
      <c r="Q4588" s="19">
        <f t="shared" si="359"/>
        <v>13</v>
      </c>
    </row>
    <row r="4589" spans="1:17" x14ac:dyDescent="0.25">
      <c r="A4589" t="s">
        <v>8908</v>
      </c>
      <c r="B4589" s="16">
        <v>43745.424537037034</v>
      </c>
      <c r="C4589" t="s">
        <v>8909</v>
      </c>
      <c r="D4589" t="s">
        <v>83</v>
      </c>
      <c r="E4589" t="s">
        <v>90</v>
      </c>
      <c r="F4589" s="19">
        <v>57</v>
      </c>
      <c r="G4589" t="s">
        <v>52</v>
      </c>
      <c r="H4589" t="s">
        <v>85</v>
      </c>
      <c r="I4589" s="16">
        <v>43745.428252314814</v>
      </c>
      <c r="K4589">
        <v>125</v>
      </c>
      <c r="L4589" s="16">
        <f t="shared" si="355"/>
        <v>43739</v>
      </c>
      <c r="M4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89">
        <f t="shared" si="356"/>
        <v>1</v>
      </c>
      <c r="O4589">
        <f t="shared" si="357"/>
        <v>0</v>
      </c>
      <c r="P4589">
        <f t="shared" si="358"/>
        <v>0</v>
      </c>
      <c r="Q4589" s="19">
        <f t="shared" si="359"/>
        <v>0</v>
      </c>
    </row>
    <row r="4590" spans="1:17" x14ac:dyDescent="0.25">
      <c r="A4590" t="s">
        <v>8910</v>
      </c>
      <c r="B4590" s="16">
        <v>43746.539270833331</v>
      </c>
      <c r="C4590" t="s">
        <v>8911</v>
      </c>
      <c r="D4590" t="s">
        <v>83</v>
      </c>
      <c r="E4590" t="s">
        <v>90</v>
      </c>
      <c r="F4590" s="19">
        <v>57</v>
      </c>
      <c r="G4590" t="s">
        <v>52</v>
      </c>
      <c r="H4590" t="s">
        <v>85</v>
      </c>
      <c r="I4590" s="16">
        <v>43746.542349537034</v>
      </c>
      <c r="K4590">
        <v>125</v>
      </c>
      <c r="L4590" s="16">
        <f t="shared" si="355"/>
        <v>43739</v>
      </c>
      <c r="M4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0">
        <f t="shared" si="356"/>
        <v>1</v>
      </c>
      <c r="O4590">
        <f t="shared" si="357"/>
        <v>0</v>
      </c>
      <c r="P4590">
        <f t="shared" si="358"/>
        <v>0</v>
      </c>
      <c r="Q4590" s="19">
        <f t="shared" si="359"/>
        <v>0</v>
      </c>
    </row>
    <row r="4591" spans="1:17" x14ac:dyDescent="0.25">
      <c r="A4591" t="s">
        <v>8912</v>
      </c>
      <c r="B4591" s="16">
        <v>43748.527928240743</v>
      </c>
      <c r="C4591" t="s">
        <v>8913</v>
      </c>
      <c r="D4591" t="s">
        <v>83</v>
      </c>
      <c r="E4591" t="s">
        <v>90</v>
      </c>
      <c r="F4591" s="19">
        <v>57</v>
      </c>
      <c r="G4591" t="s">
        <v>52</v>
      </c>
      <c r="H4591" t="s">
        <v>85</v>
      </c>
      <c r="I4591" s="16">
        <v>43748.529930555553</v>
      </c>
      <c r="K4591">
        <v>125</v>
      </c>
      <c r="L4591" s="16">
        <f t="shared" si="355"/>
        <v>43739</v>
      </c>
      <c r="M4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1">
        <f t="shared" si="356"/>
        <v>1</v>
      </c>
      <c r="O4591">
        <f t="shared" si="357"/>
        <v>0</v>
      </c>
      <c r="P4591">
        <f t="shared" si="358"/>
        <v>0</v>
      </c>
      <c r="Q4591" s="19">
        <f t="shared" si="359"/>
        <v>0</v>
      </c>
    </row>
    <row r="4592" spans="1:17" x14ac:dyDescent="0.25">
      <c r="A4592" t="s">
        <v>8914</v>
      </c>
      <c r="B4592" s="16">
        <v>43749.315625000003</v>
      </c>
      <c r="C4592" t="s">
        <v>8915</v>
      </c>
      <c r="D4592" t="s">
        <v>83</v>
      </c>
      <c r="E4592" t="s">
        <v>90</v>
      </c>
      <c r="F4592" s="19">
        <v>57</v>
      </c>
      <c r="G4592" t="s">
        <v>52</v>
      </c>
      <c r="H4592" t="s">
        <v>85</v>
      </c>
      <c r="I4592" s="16">
        <v>43749.319108796299</v>
      </c>
      <c r="K4592">
        <v>125</v>
      </c>
      <c r="L4592" s="16">
        <f t="shared" si="355"/>
        <v>43739</v>
      </c>
      <c r="M4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2">
        <f t="shared" si="356"/>
        <v>1</v>
      </c>
      <c r="O4592">
        <f t="shared" si="357"/>
        <v>0</v>
      </c>
      <c r="P4592">
        <f t="shared" si="358"/>
        <v>0</v>
      </c>
      <c r="Q4592" s="19">
        <f t="shared" si="359"/>
        <v>0</v>
      </c>
    </row>
    <row r="4593" spans="1:17" x14ac:dyDescent="0.25">
      <c r="A4593" t="s">
        <v>8916</v>
      </c>
      <c r="B4593" s="16">
        <v>43749.469050925924</v>
      </c>
      <c r="C4593" t="s">
        <v>8917</v>
      </c>
      <c r="D4593" t="s">
        <v>83</v>
      </c>
      <c r="E4593" t="s">
        <v>84</v>
      </c>
      <c r="F4593" s="19">
        <v>57</v>
      </c>
      <c r="G4593" t="s">
        <v>52</v>
      </c>
      <c r="H4593" t="s">
        <v>85</v>
      </c>
      <c r="I4593" s="16">
        <v>43619.599733796298</v>
      </c>
      <c r="K4593">
        <v>125</v>
      </c>
      <c r="L4593" s="16">
        <f t="shared" si="355"/>
        <v>43739</v>
      </c>
      <c r="M4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3">
        <f t="shared" si="356"/>
        <v>1</v>
      </c>
      <c r="O4593">
        <f t="shared" si="357"/>
        <v>4</v>
      </c>
      <c r="P4593">
        <f t="shared" si="358"/>
        <v>4</v>
      </c>
      <c r="Q4593" s="19">
        <f t="shared" si="359"/>
        <v>4</v>
      </c>
    </row>
    <row r="4594" spans="1:17" x14ac:dyDescent="0.25">
      <c r="A4594" t="s">
        <v>8918</v>
      </c>
      <c r="B4594" s="16">
        <v>43749.556388888886</v>
      </c>
      <c r="C4594" t="s">
        <v>8919</v>
      </c>
      <c r="D4594" t="s">
        <v>83</v>
      </c>
      <c r="E4594" t="s">
        <v>84</v>
      </c>
      <c r="F4594" s="19">
        <v>57</v>
      </c>
      <c r="G4594" t="s">
        <v>52</v>
      </c>
      <c r="H4594" t="s">
        <v>85</v>
      </c>
      <c r="I4594" s="16">
        <v>43672.764884259261</v>
      </c>
      <c r="K4594">
        <v>125</v>
      </c>
      <c r="L4594" s="16">
        <f t="shared" si="355"/>
        <v>43739</v>
      </c>
      <c r="M4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4">
        <f t="shared" si="356"/>
        <v>1</v>
      </c>
      <c r="O4594">
        <f t="shared" si="357"/>
        <v>3</v>
      </c>
      <c r="P4594">
        <f t="shared" si="358"/>
        <v>3</v>
      </c>
      <c r="Q4594" s="19">
        <f t="shared" si="359"/>
        <v>3</v>
      </c>
    </row>
    <row r="4595" spans="1:17" x14ac:dyDescent="0.25">
      <c r="A4595" t="s">
        <v>8920</v>
      </c>
      <c r="B4595" s="16">
        <v>43750.369409722225</v>
      </c>
      <c r="C4595" t="s">
        <v>8921</v>
      </c>
      <c r="D4595" t="s">
        <v>83</v>
      </c>
      <c r="E4595" t="s">
        <v>84</v>
      </c>
      <c r="F4595" s="19">
        <v>57</v>
      </c>
      <c r="G4595" t="s">
        <v>52</v>
      </c>
      <c r="H4595" t="s">
        <v>85</v>
      </c>
      <c r="I4595" s="16">
        <v>43228.554155092592</v>
      </c>
      <c r="K4595">
        <v>125</v>
      </c>
      <c r="L4595" s="16">
        <f t="shared" si="355"/>
        <v>43739</v>
      </c>
      <c r="M4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5">
        <f t="shared" si="356"/>
        <v>1</v>
      </c>
      <c r="O4595">
        <f t="shared" si="357"/>
        <v>17</v>
      </c>
      <c r="P4595">
        <f t="shared" si="358"/>
        <v>17</v>
      </c>
      <c r="Q4595" s="19">
        <f t="shared" si="359"/>
        <v>17</v>
      </c>
    </row>
    <row r="4596" spans="1:17" x14ac:dyDescent="0.25">
      <c r="A4596" t="s">
        <v>8922</v>
      </c>
      <c r="B4596" s="16">
        <v>43750.543599537035</v>
      </c>
      <c r="C4596" t="s">
        <v>8923</v>
      </c>
      <c r="D4596" t="s">
        <v>83</v>
      </c>
      <c r="E4596" t="s">
        <v>84</v>
      </c>
      <c r="F4596" s="19">
        <v>57</v>
      </c>
      <c r="G4596" t="s">
        <v>52</v>
      </c>
      <c r="H4596" t="s">
        <v>85</v>
      </c>
      <c r="I4596" s="16">
        <v>43732.380787037036</v>
      </c>
      <c r="K4596">
        <v>125</v>
      </c>
      <c r="L4596" s="16">
        <f t="shared" si="355"/>
        <v>43739</v>
      </c>
      <c r="M4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6">
        <f t="shared" si="356"/>
        <v>1</v>
      </c>
      <c r="O4596">
        <f t="shared" si="357"/>
        <v>1</v>
      </c>
      <c r="P4596">
        <f t="shared" si="358"/>
        <v>1</v>
      </c>
      <c r="Q4596" s="19">
        <f t="shared" si="359"/>
        <v>1</v>
      </c>
    </row>
    <row r="4597" spans="1:17" x14ac:dyDescent="0.25">
      <c r="A4597" t="s">
        <v>8924</v>
      </c>
      <c r="B4597" s="16">
        <v>43752.430752314816</v>
      </c>
      <c r="C4597" t="s">
        <v>8925</v>
      </c>
      <c r="D4597" t="s">
        <v>83</v>
      </c>
      <c r="E4597" t="s">
        <v>90</v>
      </c>
      <c r="F4597" s="19">
        <v>57</v>
      </c>
      <c r="G4597" t="s">
        <v>52</v>
      </c>
      <c r="H4597" t="s">
        <v>85</v>
      </c>
      <c r="I4597" s="16">
        <v>43752.434293981481</v>
      </c>
      <c r="K4597">
        <v>125</v>
      </c>
      <c r="L4597" s="16">
        <f t="shared" si="355"/>
        <v>43739</v>
      </c>
      <c r="M4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7">
        <f t="shared" si="356"/>
        <v>1</v>
      </c>
      <c r="O4597">
        <f t="shared" si="357"/>
        <v>0</v>
      </c>
      <c r="P4597">
        <f t="shared" si="358"/>
        <v>0</v>
      </c>
      <c r="Q4597" s="19">
        <f t="shared" si="359"/>
        <v>0</v>
      </c>
    </row>
    <row r="4598" spans="1:17" x14ac:dyDescent="0.25">
      <c r="A4598" t="s">
        <v>8926</v>
      </c>
      <c r="B4598" s="16">
        <v>43752.469513888886</v>
      </c>
      <c r="C4598" t="s">
        <v>8927</v>
      </c>
      <c r="D4598" t="s">
        <v>83</v>
      </c>
      <c r="E4598" t="s">
        <v>90</v>
      </c>
      <c r="F4598" s="19">
        <v>57</v>
      </c>
      <c r="G4598" t="s">
        <v>52</v>
      </c>
      <c r="H4598" t="s">
        <v>85</v>
      </c>
      <c r="I4598" s="16">
        <v>43752.472685185188</v>
      </c>
      <c r="K4598">
        <v>125</v>
      </c>
      <c r="L4598" s="16">
        <f t="shared" si="355"/>
        <v>43739</v>
      </c>
      <c r="M4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8">
        <f t="shared" si="356"/>
        <v>1</v>
      </c>
      <c r="O4598">
        <f t="shared" si="357"/>
        <v>0</v>
      </c>
      <c r="P4598">
        <f t="shared" si="358"/>
        <v>0</v>
      </c>
      <c r="Q4598" s="19">
        <f t="shared" si="359"/>
        <v>0</v>
      </c>
    </row>
    <row r="4599" spans="1:17" x14ac:dyDescent="0.25">
      <c r="A4599" t="s">
        <v>8928</v>
      </c>
      <c r="B4599" s="16">
        <v>43755.556990740741</v>
      </c>
      <c r="C4599" t="s">
        <v>8929</v>
      </c>
      <c r="D4599" t="s">
        <v>83</v>
      </c>
      <c r="E4599" t="s">
        <v>90</v>
      </c>
      <c r="F4599" s="19">
        <v>57</v>
      </c>
      <c r="G4599" t="s">
        <v>52</v>
      </c>
      <c r="H4599" t="s">
        <v>85</v>
      </c>
      <c r="I4599" s="16">
        <v>43755.560578703706</v>
      </c>
      <c r="K4599">
        <v>125</v>
      </c>
      <c r="L4599" s="16">
        <f t="shared" si="355"/>
        <v>43739</v>
      </c>
      <c r="M4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599">
        <f t="shared" si="356"/>
        <v>1</v>
      </c>
      <c r="O4599">
        <f t="shared" si="357"/>
        <v>0</v>
      </c>
      <c r="P4599">
        <f t="shared" si="358"/>
        <v>0</v>
      </c>
      <c r="Q4599" s="19">
        <f t="shared" si="359"/>
        <v>0</v>
      </c>
    </row>
    <row r="4600" spans="1:17" x14ac:dyDescent="0.25">
      <c r="A4600" t="s">
        <v>8930</v>
      </c>
      <c r="B4600" s="16">
        <v>43755.627256944441</v>
      </c>
      <c r="C4600" t="s">
        <v>8931</v>
      </c>
      <c r="D4600" t="s">
        <v>83</v>
      </c>
      <c r="E4600" t="s">
        <v>90</v>
      </c>
      <c r="F4600" s="19">
        <v>57</v>
      </c>
      <c r="G4600" t="s">
        <v>52</v>
      </c>
      <c r="H4600" t="s">
        <v>85</v>
      </c>
      <c r="I4600" s="16">
        <v>43755.63013888889</v>
      </c>
      <c r="K4600">
        <v>125</v>
      </c>
      <c r="L4600" s="16">
        <f t="shared" si="355"/>
        <v>43739</v>
      </c>
      <c r="M4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0">
        <f t="shared" si="356"/>
        <v>1</v>
      </c>
      <c r="O4600">
        <f t="shared" si="357"/>
        <v>0</v>
      </c>
      <c r="P4600">
        <f t="shared" si="358"/>
        <v>0</v>
      </c>
      <c r="Q4600" s="19">
        <f t="shared" si="359"/>
        <v>0</v>
      </c>
    </row>
    <row r="4601" spans="1:17" x14ac:dyDescent="0.25">
      <c r="A4601" t="s">
        <v>8932</v>
      </c>
      <c r="B4601" s="16">
        <v>43756.454351851855</v>
      </c>
      <c r="C4601" t="s">
        <v>8933</v>
      </c>
      <c r="D4601" t="s">
        <v>83</v>
      </c>
      <c r="E4601" t="s">
        <v>90</v>
      </c>
      <c r="F4601" s="19">
        <v>57</v>
      </c>
      <c r="G4601" t="s">
        <v>52</v>
      </c>
      <c r="H4601" t="s">
        <v>85</v>
      </c>
      <c r="I4601" s="16">
        <v>43756.457071759258</v>
      </c>
      <c r="K4601">
        <v>125</v>
      </c>
      <c r="L4601" s="16">
        <f t="shared" si="355"/>
        <v>43739</v>
      </c>
      <c r="M4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1">
        <f t="shared" si="356"/>
        <v>1</v>
      </c>
      <c r="O4601">
        <f t="shared" si="357"/>
        <v>0</v>
      </c>
      <c r="P4601">
        <f t="shared" si="358"/>
        <v>0</v>
      </c>
      <c r="Q4601" s="19">
        <f t="shared" si="359"/>
        <v>0</v>
      </c>
    </row>
    <row r="4602" spans="1:17" x14ac:dyDescent="0.25">
      <c r="A4602" t="s">
        <v>8934</v>
      </c>
      <c r="B4602" s="16">
        <v>43756.482604166667</v>
      </c>
      <c r="C4602" t="s">
        <v>8935</v>
      </c>
      <c r="D4602" t="s">
        <v>83</v>
      </c>
      <c r="E4602" t="s">
        <v>84</v>
      </c>
      <c r="F4602" s="19">
        <v>57</v>
      </c>
      <c r="G4602" t="s">
        <v>51</v>
      </c>
      <c r="H4602" t="s">
        <v>85</v>
      </c>
      <c r="I4602" s="16">
        <v>43718.88553240741</v>
      </c>
      <c r="K4602">
        <v>125</v>
      </c>
      <c r="L4602" s="16">
        <f t="shared" si="355"/>
        <v>43739</v>
      </c>
      <c r="M4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2">
        <f t="shared" si="356"/>
        <v>1</v>
      </c>
      <c r="O4602">
        <f t="shared" si="357"/>
        <v>1</v>
      </c>
      <c r="P4602">
        <f t="shared" si="358"/>
        <v>1</v>
      </c>
      <c r="Q4602" s="19">
        <f t="shared" si="359"/>
        <v>1</v>
      </c>
    </row>
    <row r="4603" spans="1:17" x14ac:dyDescent="0.25">
      <c r="A4603" t="s">
        <v>8936</v>
      </c>
      <c r="B4603" s="16">
        <v>43756.511481481481</v>
      </c>
      <c r="C4603" t="s">
        <v>8937</v>
      </c>
      <c r="D4603" t="s">
        <v>83</v>
      </c>
      <c r="E4603" t="s">
        <v>90</v>
      </c>
      <c r="F4603" s="19">
        <v>57</v>
      </c>
      <c r="G4603" t="s">
        <v>52</v>
      </c>
      <c r="H4603" t="s">
        <v>85</v>
      </c>
      <c r="I4603" s="16">
        <v>43756.513240740744</v>
      </c>
      <c r="K4603">
        <v>125</v>
      </c>
      <c r="L4603" s="16">
        <f t="shared" si="355"/>
        <v>43739</v>
      </c>
      <c r="M4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3">
        <f t="shared" si="356"/>
        <v>1</v>
      </c>
      <c r="O4603">
        <f t="shared" si="357"/>
        <v>0</v>
      </c>
      <c r="P4603">
        <f t="shared" si="358"/>
        <v>0</v>
      </c>
      <c r="Q4603" s="19">
        <f t="shared" si="359"/>
        <v>0</v>
      </c>
    </row>
    <row r="4604" spans="1:17" x14ac:dyDescent="0.25">
      <c r="A4604" t="s">
        <v>8938</v>
      </c>
      <c r="B4604" s="16">
        <v>43758.689513888887</v>
      </c>
      <c r="C4604" t="s">
        <v>8939</v>
      </c>
      <c r="D4604" t="s">
        <v>83</v>
      </c>
      <c r="E4604" t="s">
        <v>84</v>
      </c>
      <c r="F4604" s="19">
        <v>57</v>
      </c>
      <c r="G4604" t="s">
        <v>52</v>
      </c>
      <c r="H4604" t="s">
        <v>85</v>
      </c>
      <c r="I4604" s="16">
        <v>43703.498217592591</v>
      </c>
      <c r="K4604">
        <v>125</v>
      </c>
      <c r="L4604" s="16">
        <f t="shared" si="355"/>
        <v>43739</v>
      </c>
      <c r="M4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4">
        <f t="shared" si="356"/>
        <v>1</v>
      </c>
      <c r="O4604">
        <f t="shared" si="357"/>
        <v>2</v>
      </c>
      <c r="P4604">
        <f t="shared" si="358"/>
        <v>2</v>
      </c>
      <c r="Q4604" s="19">
        <f t="shared" si="359"/>
        <v>2</v>
      </c>
    </row>
    <row r="4605" spans="1:17" x14ac:dyDescent="0.25">
      <c r="A4605" t="s">
        <v>8940</v>
      </c>
      <c r="B4605" s="16">
        <v>43759.648379629631</v>
      </c>
      <c r="C4605" t="s">
        <v>8933</v>
      </c>
      <c r="D4605" t="s">
        <v>34</v>
      </c>
      <c r="E4605" t="s">
        <v>84</v>
      </c>
      <c r="F4605" s="19">
        <v>57</v>
      </c>
      <c r="G4605" t="s">
        <v>52</v>
      </c>
      <c r="H4605" t="s">
        <v>85</v>
      </c>
      <c r="I4605" s="16">
        <v>43756.457071759258</v>
      </c>
      <c r="K4605">
        <v>125</v>
      </c>
      <c r="L4605" s="16">
        <f t="shared" si="355"/>
        <v>43739</v>
      </c>
      <c r="M4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5">
        <f t="shared" si="356"/>
        <v>1</v>
      </c>
      <c r="O4605">
        <f t="shared" si="357"/>
        <v>0</v>
      </c>
      <c r="P4605">
        <f t="shared" si="358"/>
        <v>0</v>
      </c>
      <c r="Q4605" s="19">
        <f t="shared" si="359"/>
        <v>0</v>
      </c>
    </row>
    <row r="4606" spans="1:17" x14ac:dyDescent="0.25">
      <c r="A4606" t="s">
        <v>8941</v>
      </c>
      <c r="B4606" s="16">
        <v>43759.750625000001</v>
      </c>
      <c r="C4606" t="s">
        <v>8942</v>
      </c>
      <c r="D4606" t="s">
        <v>34</v>
      </c>
      <c r="E4606" t="s">
        <v>84</v>
      </c>
      <c r="F4606" s="19">
        <v>57</v>
      </c>
      <c r="G4606" t="s">
        <v>52</v>
      </c>
      <c r="H4606" t="s">
        <v>85</v>
      </c>
      <c r="I4606" s="16">
        <v>43493.493692129632</v>
      </c>
      <c r="K4606">
        <v>125</v>
      </c>
      <c r="L4606" s="16">
        <f t="shared" si="355"/>
        <v>43739</v>
      </c>
      <c r="M4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6">
        <f t="shared" si="356"/>
        <v>1</v>
      </c>
      <c r="O4606">
        <f t="shared" si="357"/>
        <v>9</v>
      </c>
      <c r="P4606">
        <f t="shared" si="358"/>
        <v>9</v>
      </c>
      <c r="Q4606" s="19">
        <f t="shared" si="359"/>
        <v>9</v>
      </c>
    </row>
    <row r="4607" spans="1:17" x14ac:dyDescent="0.25">
      <c r="A4607" t="s">
        <v>8943</v>
      </c>
      <c r="B4607" s="16">
        <v>43760.475937499999</v>
      </c>
      <c r="C4607" t="s">
        <v>8944</v>
      </c>
      <c r="D4607" t="s">
        <v>34</v>
      </c>
      <c r="E4607" t="s">
        <v>84</v>
      </c>
      <c r="F4607" s="19">
        <v>57</v>
      </c>
      <c r="G4607" t="s">
        <v>52</v>
      </c>
      <c r="H4607" t="s">
        <v>85</v>
      </c>
      <c r="I4607" s="16">
        <v>43642.709201388891</v>
      </c>
      <c r="K4607">
        <v>125</v>
      </c>
      <c r="L4607" s="16">
        <f t="shared" si="355"/>
        <v>43739</v>
      </c>
      <c r="M4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7">
        <f t="shared" si="356"/>
        <v>1</v>
      </c>
      <c r="O4607">
        <f t="shared" si="357"/>
        <v>4</v>
      </c>
      <c r="P4607">
        <f t="shared" si="358"/>
        <v>4</v>
      </c>
      <c r="Q4607" s="19">
        <f t="shared" si="359"/>
        <v>4</v>
      </c>
    </row>
    <row r="4608" spans="1:17" x14ac:dyDescent="0.25">
      <c r="A4608" t="s">
        <v>8945</v>
      </c>
      <c r="B4608" s="16">
        <v>43761.432083333333</v>
      </c>
      <c r="C4608" t="s">
        <v>8946</v>
      </c>
      <c r="D4608" t="s">
        <v>34</v>
      </c>
      <c r="E4608" t="s">
        <v>84</v>
      </c>
      <c r="F4608" s="19">
        <v>57</v>
      </c>
      <c r="G4608" t="s">
        <v>51</v>
      </c>
      <c r="H4608" t="s">
        <v>85</v>
      </c>
      <c r="I4608" s="16">
        <v>43526.572465277779</v>
      </c>
      <c r="K4608">
        <v>125</v>
      </c>
      <c r="L4608" s="16">
        <f t="shared" si="355"/>
        <v>43739</v>
      </c>
      <c r="M4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8">
        <f t="shared" si="356"/>
        <v>1</v>
      </c>
      <c r="O4608">
        <f t="shared" si="357"/>
        <v>8</v>
      </c>
      <c r="P4608">
        <f t="shared" si="358"/>
        <v>8</v>
      </c>
      <c r="Q4608" s="19">
        <f t="shared" si="359"/>
        <v>8</v>
      </c>
    </row>
    <row r="4609" spans="1:17" x14ac:dyDescent="0.25">
      <c r="A4609" t="s">
        <v>8947</v>
      </c>
      <c r="B4609" s="16">
        <v>43761.526319444441</v>
      </c>
      <c r="C4609" t="s">
        <v>8948</v>
      </c>
      <c r="D4609" t="s">
        <v>83</v>
      </c>
      <c r="E4609" t="s">
        <v>84</v>
      </c>
      <c r="F4609" s="19">
        <v>57</v>
      </c>
      <c r="G4609" t="s">
        <v>52</v>
      </c>
      <c r="H4609" t="s">
        <v>85</v>
      </c>
      <c r="I4609" s="16">
        <v>43603.75677083333</v>
      </c>
      <c r="K4609">
        <v>125</v>
      </c>
      <c r="L4609" s="16">
        <f t="shared" si="355"/>
        <v>43739</v>
      </c>
      <c r="M4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09">
        <f t="shared" si="356"/>
        <v>1</v>
      </c>
      <c r="O4609">
        <f t="shared" si="357"/>
        <v>5</v>
      </c>
      <c r="P4609">
        <f t="shared" si="358"/>
        <v>5</v>
      </c>
      <c r="Q4609" s="19">
        <f t="shared" si="359"/>
        <v>5</v>
      </c>
    </row>
    <row r="4610" spans="1:17" x14ac:dyDescent="0.25">
      <c r="A4610" t="s">
        <v>8949</v>
      </c>
      <c r="B4610" s="16">
        <v>43761.584780092591</v>
      </c>
      <c r="C4610" t="s">
        <v>8950</v>
      </c>
      <c r="D4610" t="s">
        <v>83</v>
      </c>
      <c r="E4610" t="s">
        <v>84</v>
      </c>
      <c r="F4610" s="19">
        <v>57</v>
      </c>
      <c r="G4610" t="s">
        <v>52</v>
      </c>
      <c r="H4610" t="s">
        <v>85</v>
      </c>
      <c r="I4610" s="16">
        <v>43611.624988425923</v>
      </c>
      <c r="K4610">
        <v>125</v>
      </c>
      <c r="L4610" s="16">
        <f t="shared" ref="L4610:L4673" si="360">DATE(YEAR(B4610),MONTH(B4610),1)</f>
        <v>43739</v>
      </c>
      <c r="M4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0">
        <f t="shared" ref="N4610:N4673" si="361">IF(B4610&gt;=J4610,1,0)</f>
        <v>1</v>
      </c>
      <c r="O4610">
        <f t="shared" ref="O4610:O4673" si="362">ROUND((B4610-I4610)/30,0)</f>
        <v>5</v>
      </c>
      <c r="P4610">
        <f t="shared" ref="P4610:P4673" si="363">IF(AND(N4610=1,B4610&gt;=J4610,J4610&gt;0),ROUND((J4610-I4610)/30,0),O4610)</f>
        <v>5</v>
      </c>
      <c r="Q4610" s="19">
        <f t="shared" ref="Q4610:Q4673" si="364">MIN(O4610:P4610)</f>
        <v>5</v>
      </c>
    </row>
    <row r="4611" spans="1:17" x14ac:dyDescent="0.25">
      <c r="A4611" t="s">
        <v>8951</v>
      </c>
      <c r="B4611" s="16">
        <v>43761.664375</v>
      </c>
      <c r="C4611" t="s">
        <v>8952</v>
      </c>
      <c r="D4611" t="s">
        <v>83</v>
      </c>
      <c r="E4611" t="s">
        <v>84</v>
      </c>
      <c r="F4611" s="19">
        <v>57</v>
      </c>
      <c r="G4611" t="s">
        <v>52</v>
      </c>
      <c r="H4611" t="s">
        <v>85</v>
      </c>
      <c r="I4611" s="16">
        <v>43656.497916666667</v>
      </c>
      <c r="K4611">
        <v>125</v>
      </c>
      <c r="L4611" s="16">
        <f t="shared" si="360"/>
        <v>43739</v>
      </c>
      <c r="M4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1">
        <f t="shared" si="361"/>
        <v>1</v>
      </c>
      <c r="O4611">
        <f t="shared" si="362"/>
        <v>4</v>
      </c>
      <c r="P4611">
        <f t="shared" si="363"/>
        <v>4</v>
      </c>
      <c r="Q4611" s="19">
        <f t="shared" si="364"/>
        <v>4</v>
      </c>
    </row>
    <row r="4612" spans="1:17" x14ac:dyDescent="0.25">
      <c r="A4612" t="s">
        <v>8953</v>
      </c>
      <c r="B4612" s="16">
        <v>43762.516944444447</v>
      </c>
      <c r="C4612" t="s">
        <v>8954</v>
      </c>
      <c r="D4612" t="s">
        <v>83</v>
      </c>
      <c r="E4612" t="s">
        <v>84</v>
      </c>
      <c r="F4612" s="19">
        <v>57</v>
      </c>
      <c r="G4612" t="s">
        <v>51</v>
      </c>
      <c r="H4612" t="s">
        <v>85</v>
      </c>
      <c r="I4612" s="16">
        <v>43535.420266203706</v>
      </c>
      <c r="K4612">
        <v>125</v>
      </c>
      <c r="L4612" s="16">
        <f t="shared" si="360"/>
        <v>43739</v>
      </c>
      <c r="M4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2">
        <f t="shared" si="361"/>
        <v>1</v>
      </c>
      <c r="O4612">
        <f t="shared" si="362"/>
        <v>8</v>
      </c>
      <c r="P4612">
        <f t="shared" si="363"/>
        <v>8</v>
      </c>
      <c r="Q4612" s="19">
        <f t="shared" si="364"/>
        <v>8</v>
      </c>
    </row>
    <row r="4613" spans="1:17" x14ac:dyDescent="0.25">
      <c r="A4613" t="s">
        <v>8955</v>
      </c>
      <c r="B4613" s="16">
        <v>43762.709918981483</v>
      </c>
      <c r="C4613" t="s">
        <v>8956</v>
      </c>
      <c r="D4613" t="s">
        <v>83</v>
      </c>
      <c r="E4613" t="s">
        <v>84</v>
      </c>
      <c r="F4613" s="19">
        <v>57</v>
      </c>
      <c r="G4613" t="s">
        <v>52</v>
      </c>
      <c r="H4613" t="s">
        <v>85</v>
      </c>
      <c r="I4613" s="16">
        <v>43722.681180555555</v>
      </c>
      <c r="K4613">
        <v>125</v>
      </c>
      <c r="L4613" s="16">
        <f t="shared" si="360"/>
        <v>43739</v>
      </c>
      <c r="M4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3">
        <f t="shared" si="361"/>
        <v>1</v>
      </c>
      <c r="O4613">
        <f t="shared" si="362"/>
        <v>1</v>
      </c>
      <c r="P4613">
        <f t="shared" si="363"/>
        <v>1</v>
      </c>
      <c r="Q4613" s="19">
        <f t="shared" si="364"/>
        <v>1</v>
      </c>
    </row>
    <row r="4614" spans="1:17" x14ac:dyDescent="0.25">
      <c r="A4614" t="s">
        <v>8957</v>
      </c>
      <c r="B4614" s="16">
        <v>43763.520104166666</v>
      </c>
      <c r="C4614" t="s">
        <v>8958</v>
      </c>
      <c r="D4614" t="s">
        <v>83</v>
      </c>
      <c r="E4614" t="s">
        <v>84</v>
      </c>
      <c r="F4614" s="19">
        <v>57</v>
      </c>
      <c r="G4614" t="s">
        <v>51</v>
      </c>
      <c r="H4614" t="s">
        <v>85</v>
      </c>
      <c r="I4614" s="16">
        <v>43515.421527777777</v>
      </c>
      <c r="K4614">
        <v>125</v>
      </c>
      <c r="L4614" s="16">
        <f t="shared" si="360"/>
        <v>43739</v>
      </c>
      <c r="M4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4">
        <f t="shared" si="361"/>
        <v>1</v>
      </c>
      <c r="O4614">
        <f t="shared" si="362"/>
        <v>8</v>
      </c>
      <c r="P4614">
        <f t="shared" si="363"/>
        <v>8</v>
      </c>
      <c r="Q4614" s="19">
        <f t="shared" si="364"/>
        <v>8</v>
      </c>
    </row>
    <row r="4615" spans="1:17" x14ac:dyDescent="0.25">
      <c r="A4615" t="s">
        <v>8959</v>
      </c>
      <c r="B4615" s="16">
        <v>43763.872939814813</v>
      </c>
      <c r="C4615" t="s">
        <v>8960</v>
      </c>
      <c r="D4615" t="s">
        <v>34</v>
      </c>
      <c r="E4615" t="s">
        <v>84</v>
      </c>
      <c r="F4615" s="19">
        <v>57</v>
      </c>
      <c r="G4615" t="s">
        <v>51</v>
      </c>
      <c r="H4615" t="s">
        <v>85</v>
      </c>
      <c r="I4615" s="16">
        <v>43580.791180555556</v>
      </c>
      <c r="K4615">
        <v>125</v>
      </c>
      <c r="L4615" s="16">
        <f t="shared" si="360"/>
        <v>43739</v>
      </c>
      <c r="M4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5">
        <f t="shared" si="361"/>
        <v>1</v>
      </c>
      <c r="O4615">
        <f t="shared" si="362"/>
        <v>6</v>
      </c>
      <c r="P4615">
        <f t="shared" si="363"/>
        <v>6</v>
      </c>
      <c r="Q4615" s="19">
        <f t="shared" si="364"/>
        <v>6</v>
      </c>
    </row>
    <row r="4616" spans="1:17" x14ac:dyDescent="0.25">
      <c r="A4616" t="s">
        <v>8961</v>
      </c>
      <c r="B4616" s="16">
        <v>43764.457106481481</v>
      </c>
      <c r="C4616" t="s">
        <v>8962</v>
      </c>
      <c r="D4616" t="s">
        <v>83</v>
      </c>
      <c r="E4616" t="s">
        <v>90</v>
      </c>
      <c r="F4616" s="19">
        <v>57</v>
      </c>
      <c r="G4616" t="s">
        <v>51</v>
      </c>
      <c r="H4616" t="s">
        <v>85</v>
      </c>
      <c r="I4616" s="16">
        <v>43764.459930555553</v>
      </c>
      <c r="K4616">
        <v>125</v>
      </c>
      <c r="L4616" s="16">
        <f t="shared" si="360"/>
        <v>43739</v>
      </c>
      <c r="M4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6">
        <f t="shared" si="361"/>
        <v>1</v>
      </c>
      <c r="O4616">
        <f t="shared" si="362"/>
        <v>0</v>
      </c>
      <c r="P4616">
        <f t="shared" si="363"/>
        <v>0</v>
      </c>
      <c r="Q4616" s="19">
        <f t="shared" si="364"/>
        <v>0</v>
      </c>
    </row>
    <row r="4617" spans="1:17" x14ac:dyDescent="0.25">
      <c r="A4617" t="s">
        <v>8963</v>
      </c>
      <c r="B4617" s="16">
        <v>43766.588842592595</v>
      </c>
      <c r="C4617" t="s">
        <v>8964</v>
      </c>
      <c r="D4617" t="s">
        <v>83</v>
      </c>
      <c r="E4617" t="s">
        <v>84</v>
      </c>
      <c r="F4617" s="19">
        <v>57</v>
      </c>
      <c r="G4617" t="s">
        <v>51</v>
      </c>
      <c r="H4617" t="s">
        <v>85</v>
      </c>
      <c r="I4617" s="16">
        <v>43657.388969907406</v>
      </c>
      <c r="K4617">
        <v>125</v>
      </c>
      <c r="L4617" s="16">
        <f t="shared" si="360"/>
        <v>43739</v>
      </c>
      <c r="M4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7">
        <f t="shared" si="361"/>
        <v>1</v>
      </c>
      <c r="O4617">
        <f t="shared" si="362"/>
        <v>4</v>
      </c>
      <c r="P4617">
        <f t="shared" si="363"/>
        <v>4</v>
      </c>
      <c r="Q4617" s="19">
        <f t="shared" si="364"/>
        <v>4</v>
      </c>
    </row>
    <row r="4618" spans="1:17" x14ac:dyDescent="0.25">
      <c r="A4618" t="s">
        <v>8965</v>
      </c>
      <c r="B4618" s="16">
        <v>43767.466944444444</v>
      </c>
      <c r="C4618" t="s">
        <v>8966</v>
      </c>
      <c r="D4618" t="s">
        <v>83</v>
      </c>
      <c r="E4618" t="s">
        <v>90</v>
      </c>
      <c r="F4618" s="19">
        <v>57</v>
      </c>
      <c r="G4618" t="s">
        <v>51</v>
      </c>
      <c r="H4618" t="s">
        <v>85</v>
      </c>
      <c r="I4618" s="16">
        <v>43767.468935185185</v>
      </c>
      <c r="K4618">
        <v>125</v>
      </c>
      <c r="L4618" s="16">
        <f t="shared" si="360"/>
        <v>43739</v>
      </c>
      <c r="M4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8">
        <f t="shared" si="361"/>
        <v>1</v>
      </c>
      <c r="O4618">
        <f t="shared" si="362"/>
        <v>0</v>
      </c>
      <c r="P4618">
        <f t="shared" si="363"/>
        <v>0</v>
      </c>
      <c r="Q4618" s="19">
        <f t="shared" si="364"/>
        <v>0</v>
      </c>
    </row>
    <row r="4619" spans="1:17" x14ac:dyDescent="0.25">
      <c r="A4619" t="s">
        <v>8967</v>
      </c>
      <c r="B4619" s="16">
        <v>43768.485312500001</v>
      </c>
      <c r="C4619" t="s">
        <v>8968</v>
      </c>
      <c r="D4619" t="s">
        <v>83</v>
      </c>
      <c r="E4619" t="s">
        <v>90</v>
      </c>
      <c r="F4619" s="19">
        <v>57</v>
      </c>
      <c r="G4619" t="s">
        <v>51</v>
      </c>
      <c r="H4619" t="s">
        <v>85</v>
      </c>
      <c r="I4619" s="16">
        <v>43768.488310185188</v>
      </c>
      <c r="K4619">
        <v>125</v>
      </c>
      <c r="L4619" s="16">
        <f t="shared" si="360"/>
        <v>43739</v>
      </c>
      <c r="M4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19">
        <f t="shared" si="361"/>
        <v>1</v>
      </c>
      <c r="O4619">
        <f t="shared" si="362"/>
        <v>0</v>
      </c>
      <c r="P4619">
        <f t="shared" si="363"/>
        <v>0</v>
      </c>
      <c r="Q4619" s="19">
        <f t="shared" si="364"/>
        <v>0</v>
      </c>
    </row>
    <row r="4620" spans="1:17" x14ac:dyDescent="0.25">
      <c r="A4620" t="s">
        <v>8969</v>
      </c>
      <c r="B4620" s="16">
        <v>43768.501840277779</v>
      </c>
      <c r="C4620" t="s">
        <v>8970</v>
      </c>
      <c r="D4620" t="s">
        <v>83</v>
      </c>
      <c r="E4620" t="s">
        <v>90</v>
      </c>
      <c r="F4620" s="19">
        <v>57</v>
      </c>
      <c r="G4620" t="s">
        <v>52</v>
      </c>
      <c r="H4620" t="s">
        <v>85</v>
      </c>
      <c r="I4620" s="16">
        <v>43768.503958333335</v>
      </c>
      <c r="K4620">
        <v>125</v>
      </c>
      <c r="L4620" s="16">
        <f t="shared" si="360"/>
        <v>43739</v>
      </c>
      <c r="M4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0">
        <f t="shared" si="361"/>
        <v>1</v>
      </c>
      <c r="O4620">
        <f t="shared" si="362"/>
        <v>0</v>
      </c>
      <c r="P4620">
        <f t="shared" si="363"/>
        <v>0</v>
      </c>
      <c r="Q4620" s="19">
        <f t="shared" si="364"/>
        <v>0</v>
      </c>
    </row>
    <row r="4621" spans="1:17" x14ac:dyDescent="0.25">
      <c r="A4621" t="s">
        <v>8971</v>
      </c>
      <c r="B4621" s="16">
        <v>43768.587650462963</v>
      </c>
      <c r="C4621" t="s">
        <v>8972</v>
      </c>
      <c r="D4621" t="s">
        <v>83</v>
      </c>
      <c r="E4621" t="s">
        <v>84</v>
      </c>
      <c r="F4621" s="19">
        <v>57</v>
      </c>
      <c r="G4621" t="s">
        <v>51</v>
      </c>
      <c r="H4621" t="s">
        <v>85</v>
      </c>
      <c r="I4621" s="16">
        <v>43626.572233796294</v>
      </c>
      <c r="K4621">
        <v>125</v>
      </c>
      <c r="L4621" s="16">
        <f t="shared" si="360"/>
        <v>43739</v>
      </c>
      <c r="M4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1">
        <f t="shared" si="361"/>
        <v>1</v>
      </c>
      <c r="O4621">
        <f t="shared" si="362"/>
        <v>5</v>
      </c>
      <c r="P4621">
        <f t="shared" si="363"/>
        <v>5</v>
      </c>
      <c r="Q4621" s="19">
        <f t="shared" si="364"/>
        <v>5</v>
      </c>
    </row>
    <row r="4622" spans="1:17" x14ac:dyDescent="0.25">
      <c r="A4622" t="s">
        <v>8973</v>
      </c>
      <c r="B4622" s="16">
        <v>43769.588750000003</v>
      </c>
      <c r="C4622" t="s">
        <v>8974</v>
      </c>
      <c r="D4622" t="s">
        <v>83</v>
      </c>
      <c r="E4622" t="s">
        <v>90</v>
      </c>
      <c r="F4622" s="19">
        <v>57</v>
      </c>
      <c r="G4622" t="s">
        <v>52</v>
      </c>
      <c r="H4622" t="s">
        <v>85</v>
      </c>
      <c r="I4622" s="16">
        <v>43769.591064814813</v>
      </c>
      <c r="K4622">
        <v>125</v>
      </c>
      <c r="L4622" s="16">
        <f t="shared" si="360"/>
        <v>43739</v>
      </c>
      <c r="M4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2">
        <f t="shared" si="361"/>
        <v>1</v>
      </c>
      <c r="O4622">
        <f t="shared" si="362"/>
        <v>0</v>
      </c>
      <c r="P4622">
        <f t="shared" si="363"/>
        <v>0</v>
      </c>
      <c r="Q4622" s="19">
        <f t="shared" si="364"/>
        <v>0</v>
      </c>
    </row>
    <row r="4623" spans="1:17" x14ac:dyDescent="0.25">
      <c r="A4623" t="s">
        <v>8975</v>
      </c>
      <c r="B4623" s="16">
        <v>43770.62158564815</v>
      </c>
      <c r="C4623" t="s">
        <v>8976</v>
      </c>
      <c r="D4623" t="s">
        <v>83</v>
      </c>
      <c r="E4623" t="s">
        <v>84</v>
      </c>
      <c r="F4623" s="19">
        <v>57</v>
      </c>
      <c r="G4623" t="s">
        <v>52</v>
      </c>
      <c r="H4623" t="s">
        <v>85</v>
      </c>
      <c r="I4623" s="16">
        <v>43624.537256944444</v>
      </c>
      <c r="K4623">
        <v>125</v>
      </c>
      <c r="L4623" s="16">
        <f t="shared" si="360"/>
        <v>43770</v>
      </c>
      <c r="M4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3">
        <f t="shared" si="361"/>
        <v>1</v>
      </c>
      <c r="O4623">
        <f t="shared" si="362"/>
        <v>5</v>
      </c>
      <c r="P4623">
        <f t="shared" si="363"/>
        <v>5</v>
      </c>
      <c r="Q4623" s="19">
        <f t="shared" si="364"/>
        <v>5</v>
      </c>
    </row>
    <row r="4624" spans="1:17" x14ac:dyDescent="0.25">
      <c r="A4624" t="s">
        <v>8977</v>
      </c>
      <c r="B4624" s="16">
        <v>43772.487754629627</v>
      </c>
      <c r="C4624" t="s">
        <v>8978</v>
      </c>
      <c r="D4624" t="s">
        <v>83</v>
      </c>
      <c r="E4624" t="s">
        <v>90</v>
      </c>
      <c r="F4624" s="19">
        <v>57</v>
      </c>
      <c r="G4624" t="s">
        <v>52</v>
      </c>
      <c r="H4624" t="s">
        <v>85</v>
      </c>
      <c r="I4624" s="16">
        <v>43772.491631944446</v>
      </c>
      <c r="K4624">
        <v>125</v>
      </c>
      <c r="L4624" s="16">
        <f t="shared" si="360"/>
        <v>43770</v>
      </c>
      <c r="M4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4">
        <f t="shared" si="361"/>
        <v>1</v>
      </c>
      <c r="O4624">
        <f t="shared" si="362"/>
        <v>0</v>
      </c>
      <c r="P4624">
        <f t="shared" si="363"/>
        <v>0</v>
      </c>
      <c r="Q4624" s="19">
        <f t="shared" si="364"/>
        <v>0</v>
      </c>
    </row>
    <row r="4625" spans="1:17" x14ac:dyDescent="0.25">
      <c r="A4625" t="s">
        <v>8979</v>
      </c>
      <c r="B4625" s="16">
        <v>43772.4999537037</v>
      </c>
      <c r="C4625" t="s">
        <v>8980</v>
      </c>
      <c r="D4625" t="s">
        <v>83</v>
      </c>
      <c r="E4625" t="s">
        <v>84</v>
      </c>
      <c r="F4625" s="19">
        <v>57</v>
      </c>
      <c r="G4625" t="s">
        <v>52</v>
      </c>
      <c r="H4625" t="s">
        <v>85</v>
      </c>
      <c r="I4625" s="16">
        <v>43700.43136574074</v>
      </c>
      <c r="K4625">
        <v>125</v>
      </c>
      <c r="L4625" s="16">
        <f t="shared" si="360"/>
        <v>43770</v>
      </c>
      <c r="M4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5">
        <f t="shared" si="361"/>
        <v>1</v>
      </c>
      <c r="O4625">
        <f t="shared" si="362"/>
        <v>2</v>
      </c>
      <c r="P4625">
        <f t="shared" si="363"/>
        <v>2</v>
      </c>
      <c r="Q4625" s="19">
        <f t="shared" si="364"/>
        <v>2</v>
      </c>
    </row>
    <row r="4626" spans="1:17" x14ac:dyDescent="0.25">
      <c r="A4626" t="s">
        <v>8981</v>
      </c>
      <c r="B4626" s="16">
        <v>43775.415219907409</v>
      </c>
      <c r="C4626" t="s">
        <v>8982</v>
      </c>
      <c r="D4626" t="s">
        <v>83</v>
      </c>
      <c r="E4626" t="s">
        <v>90</v>
      </c>
      <c r="F4626" s="19">
        <v>57</v>
      </c>
      <c r="G4626" t="s">
        <v>52</v>
      </c>
      <c r="H4626" t="s">
        <v>85</v>
      </c>
      <c r="I4626" s="16">
        <v>43775.418275462966</v>
      </c>
      <c r="K4626">
        <v>125</v>
      </c>
      <c r="L4626" s="16">
        <f t="shared" si="360"/>
        <v>43770</v>
      </c>
      <c r="M4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6">
        <f t="shared" si="361"/>
        <v>1</v>
      </c>
      <c r="O4626">
        <f t="shared" si="362"/>
        <v>0</v>
      </c>
      <c r="P4626">
        <f t="shared" si="363"/>
        <v>0</v>
      </c>
      <c r="Q4626" s="19">
        <f t="shared" si="364"/>
        <v>0</v>
      </c>
    </row>
    <row r="4627" spans="1:17" x14ac:dyDescent="0.25">
      <c r="A4627" t="s">
        <v>8983</v>
      </c>
      <c r="B4627" s="16">
        <v>43776.570648148147</v>
      </c>
      <c r="C4627" t="s">
        <v>8984</v>
      </c>
      <c r="D4627" t="s">
        <v>83</v>
      </c>
      <c r="E4627" t="s">
        <v>84</v>
      </c>
      <c r="F4627" s="19">
        <v>57</v>
      </c>
      <c r="G4627" t="s">
        <v>51</v>
      </c>
      <c r="H4627" t="s">
        <v>85</v>
      </c>
      <c r="I4627" s="16">
        <v>43734.556770833333</v>
      </c>
      <c r="K4627">
        <v>125</v>
      </c>
      <c r="L4627" s="16">
        <f t="shared" si="360"/>
        <v>43770</v>
      </c>
      <c r="M4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7">
        <f t="shared" si="361"/>
        <v>1</v>
      </c>
      <c r="O4627">
        <f t="shared" si="362"/>
        <v>1</v>
      </c>
      <c r="P4627">
        <f t="shared" si="363"/>
        <v>1</v>
      </c>
      <c r="Q4627" s="19">
        <f t="shared" si="364"/>
        <v>1</v>
      </c>
    </row>
    <row r="4628" spans="1:17" x14ac:dyDescent="0.25">
      <c r="A4628" t="s">
        <v>8985</v>
      </c>
      <c r="B4628" s="16">
        <v>43776.65215277778</v>
      </c>
      <c r="C4628" t="s">
        <v>8986</v>
      </c>
      <c r="D4628" t="s">
        <v>83</v>
      </c>
      <c r="E4628" t="s">
        <v>84</v>
      </c>
      <c r="F4628" s="19">
        <v>57</v>
      </c>
      <c r="G4628" t="s">
        <v>52</v>
      </c>
      <c r="H4628" t="s">
        <v>85</v>
      </c>
      <c r="I4628" s="16">
        <v>43746.593310185184</v>
      </c>
      <c r="K4628">
        <v>125</v>
      </c>
      <c r="L4628" s="16">
        <f t="shared" si="360"/>
        <v>43770</v>
      </c>
      <c r="M4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8">
        <f t="shared" si="361"/>
        <v>1</v>
      </c>
      <c r="O4628">
        <f t="shared" si="362"/>
        <v>1</v>
      </c>
      <c r="P4628">
        <f t="shared" si="363"/>
        <v>1</v>
      </c>
      <c r="Q4628" s="19">
        <f t="shared" si="364"/>
        <v>1</v>
      </c>
    </row>
    <row r="4629" spans="1:17" x14ac:dyDescent="0.25">
      <c r="A4629" t="s">
        <v>8987</v>
      </c>
      <c r="B4629" s="16">
        <v>43784.425856481481</v>
      </c>
      <c r="C4629" t="s">
        <v>8988</v>
      </c>
      <c r="D4629" t="s">
        <v>83</v>
      </c>
      <c r="E4629" t="s">
        <v>90</v>
      </c>
      <c r="F4629" s="19">
        <v>57</v>
      </c>
      <c r="G4629" t="s">
        <v>51</v>
      </c>
      <c r="H4629" t="s">
        <v>85</v>
      </c>
      <c r="I4629" s="16">
        <v>43784.428819444445</v>
      </c>
      <c r="K4629">
        <v>125</v>
      </c>
      <c r="L4629" s="16">
        <f t="shared" si="360"/>
        <v>43770</v>
      </c>
      <c r="M4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29">
        <f t="shared" si="361"/>
        <v>1</v>
      </c>
      <c r="O4629">
        <f t="shared" si="362"/>
        <v>0</v>
      </c>
      <c r="P4629">
        <f t="shared" si="363"/>
        <v>0</v>
      </c>
      <c r="Q4629" s="19">
        <f t="shared" si="364"/>
        <v>0</v>
      </c>
    </row>
    <row r="4630" spans="1:17" x14ac:dyDescent="0.25">
      <c r="A4630" t="s">
        <v>8989</v>
      </c>
      <c r="B4630" s="16">
        <v>43786.498877314814</v>
      </c>
      <c r="C4630" t="s">
        <v>8931</v>
      </c>
      <c r="D4630" t="s">
        <v>83</v>
      </c>
      <c r="E4630" t="s">
        <v>84</v>
      </c>
      <c r="F4630" s="19">
        <v>57</v>
      </c>
      <c r="G4630" t="s">
        <v>52</v>
      </c>
      <c r="H4630" t="s">
        <v>85</v>
      </c>
      <c r="I4630" s="16">
        <v>43755.63013888889</v>
      </c>
      <c r="K4630">
        <v>125</v>
      </c>
      <c r="L4630" s="16">
        <f t="shared" si="360"/>
        <v>43770</v>
      </c>
      <c r="M4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0">
        <f t="shared" si="361"/>
        <v>1</v>
      </c>
      <c r="O4630">
        <f t="shared" si="362"/>
        <v>1</v>
      </c>
      <c r="P4630">
        <f t="shared" si="363"/>
        <v>1</v>
      </c>
      <c r="Q4630" s="19">
        <f t="shared" si="364"/>
        <v>1</v>
      </c>
    </row>
    <row r="4631" spans="1:17" x14ac:dyDescent="0.25">
      <c r="A4631" t="s">
        <v>8990</v>
      </c>
      <c r="B4631" s="16">
        <v>43787.655868055554</v>
      </c>
      <c r="C4631" t="s">
        <v>8991</v>
      </c>
      <c r="D4631" t="s">
        <v>83</v>
      </c>
      <c r="E4631" t="s">
        <v>84</v>
      </c>
      <c r="F4631" s="19">
        <v>57</v>
      </c>
      <c r="G4631" t="s">
        <v>51</v>
      </c>
      <c r="H4631" t="s">
        <v>85</v>
      </c>
      <c r="I4631" s="16">
        <v>43741.546076388891</v>
      </c>
      <c r="K4631">
        <v>125</v>
      </c>
      <c r="L4631" s="16">
        <f t="shared" si="360"/>
        <v>43770</v>
      </c>
      <c r="M4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1">
        <f t="shared" si="361"/>
        <v>1</v>
      </c>
      <c r="O4631">
        <f t="shared" si="362"/>
        <v>2</v>
      </c>
      <c r="P4631">
        <f t="shared" si="363"/>
        <v>2</v>
      </c>
      <c r="Q4631" s="19">
        <f t="shared" si="364"/>
        <v>2</v>
      </c>
    </row>
    <row r="4632" spans="1:17" x14ac:dyDescent="0.25">
      <c r="A4632" t="s">
        <v>8992</v>
      </c>
      <c r="B4632" s="16">
        <v>43788.435335648152</v>
      </c>
      <c r="C4632" t="s">
        <v>8993</v>
      </c>
      <c r="D4632" t="s">
        <v>83</v>
      </c>
      <c r="E4632" t="s">
        <v>90</v>
      </c>
      <c r="F4632" s="19">
        <v>57</v>
      </c>
      <c r="G4632" t="s">
        <v>52</v>
      </c>
      <c r="H4632" t="s">
        <v>85</v>
      </c>
      <c r="I4632" s="16">
        <v>43788.438622685186</v>
      </c>
      <c r="K4632">
        <v>125</v>
      </c>
      <c r="L4632" s="16">
        <f t="shared" si="360"/>
        <v>43770</v>
      </c>
      <c r="M4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2">
        <f t="shared" si="361"/>
        <v>1</v>
      </c>
      <c r="O4632">
        <f t="shared" si="362"/>
        <v>0</v>
      </c>
      <c r="P4632">
        <f t="shared" si="363"/>
        <v>0</v>
      </c>
      <c r="Q4632" s="19">
        <f t="shared" si="364"/>
        <v>0</v>
      </c>
    </row>
    <row r="4633" spans="1:17" x14ac:dyDescent="0.25">
      <c r="A4633" t="s">
        <v>8994</v>
      </c>
      <c r="B4633" s="16">
        <v>43788.496886574074</v>
      </c>
      <c r="C4633" t="s">
        <v>8995</v>
      </c>
      <c r="D4633" t="s">
        <v>83</v>
      </c>
      <c r="E4633" t="s">
        <v>84</v>
      </c>
      <c r="F4633" s="19">
        <v>57</v>
      </c>
      <c r="G4633" t="s">
        <v>52</v>
      </c>
      <c r="H4633" t="s">
        <v>85</v>
      </c>
      <c r="I4633" s="16">
        <v>43766.630162037036</v>
      </c>
      <c r="K4633">
        <v>125</v>
      </c>
      <c r="L4633" s="16">
        <f t="shared" si="360"/>
        <v>43770</v>
      </c>
      <c r="M4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3">
        <f t="shared" si="361"/>
        <v>1</v>
      </c>
      <c r="O4633">
        <f t="shared" si="362"/>
        <v>1</v>
      </c>
      <c r="P4633">
        <f t="shared" si="363"/>
        <v>1</v>
      </c>
      <c r="Q4633" s="19">
        <f t="shared" si="364"/>
        <v>1</v>
      </c>
    </row>
    <row r="4634" spans="1:17" x14ac:dyDescent="0.25">
      <c r="A4634" t="s">
        <v>8996</v>
      </c>
      <c r="B4634" s="16">
        <v>43789.392939814818</v>
      </c>
      <c r="C4634" t="s">
        <v>8997</v>
      </c>
      <c r="D4634" t="s">
        <v>83</v>
      </c>
      <c r="E4634" t="s">
        <v>84</v>
      </c>
      <c r="F4634" s="19">
        <v>57</v>
      </c>
      <c r="G4634" t="s">
        <v>52</v>
      </c>
      <c r="H4634" t="s">
        <v>85</v>
      </c>
      <c r="I4634" s="16">
        <v>43696.33388888889</v>
      </c>
      <c r="K4634">
        <v>125</v>
      </c>
      <c r="L4634" s="16">
        <f t="shared" si="360"/>
        <v>43770</v>
      </c>
      <c r="M4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4">
        <f t="shared" si="361"/>
        <v>1</v>
      </c>
      <c r="O4634">
        <f t="shared" si="362"/>
        <v>3</v>
      </c>
      <c r="P4634">
        <f t="shared" si="363"/>
        <v>3</v>
      </c>
      <c r="Q4634" s="19">
        <f t="shared" si="364"/>
        <v>3</v>
      </c>
    </row>
    <row r="4635" spans="1:17" x14ac:dyDescent="0.25">
      <c r="A4635" t="s">
        <v>8998</v>
      </c>
      <c r="B4635" s="16">
        <v>43789.676817129628</v>
      </c>
      <c r="C4635" t="s">
        <v>8999</v>
      </c>
      <c r="D4635" t="s">
        <v>34</v>
      </c>
      <c r="E4635" t="s">
        <v>84</v>
      </c>
      <c r="F4635" s="19">
        <v>57</v>
      </c>
      <c r="G4635" t="s">
        <v>52</v>
      </c>
      <c r="H4635" t="s">
        <v>85</v>
      </c>
      <c r="I4635" s="16">
        <v>43514.646666666667</v>
      </c>
      <c r="K4635">
        <v>125</v>
      </c>
      <c r="L4635" s="16">
        <f t="shared" si="360"/>
        <v>43770</v>
      </c>
      <c r="M4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5">
        <f t="shared" si="361"/>
        <v>1</v>
      </c>
      <c r="O4635">
        <f t="shared" si="362"/>
        <v>9</v>
      </c>
      <c r="P4635">
        <f t="shared" si="363"/>
        <v>9</v>
      </c>
      <c r="Q4635" s="19">
        <f t="shared" si="364"/>
        <v>9</v>
      </c>
    </row>
    <row r="4636" spans="1:17" x14ac:dyDescent="0.25">
      <c r="A4636" t="s">
        <v>9000</v>
      </c>
      <c r="B4636" s="16">
        <v>43790.440601851849</v>
      </c>
      <c r="C4636" t="s">
        <v>9001</v>
      </c>
      <c r="D4636" t="s">
        <v>83</v>
      </c>
      <c r="E4636" t="s">
        <v>90</v>
      </c>
      <c r="F4636" s="19">
        <v>57</v>
      </c>
      <c r="G4636" t="s">
        <v>52</v>
      </c>
      <c r="H4636" t="s">
        <v>85</v>
      </c>
      <c r="I4636" s="16">
        <v>43790.443055555559</v>
      </c>
      <c r="K4636">
        <v>125</v>
      </c>
      <c r="L4636" s="16">
        <f t="shared" si="360"/>
        <v>43770</v>
      </c>
      <c r="M4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6">
        <f t="shared" si="361"/>
        <v>1</v>
      </c>
      <c r="O4636">
        <f t="shared" si="362"/>
        <v>0</v>
      </c>
      <c r="P4636">
        <f t="shared" si="363"/>
        <v>0</v>
      </c>
      <c r="Q4636" s="19">
        <f t="shared" si="364"/>
        <v>0</v>
      </c>
    </row>
    <row r="4637" spans="1:17" x14ac:dyDescent="0.25">
      <c r="A4637" t="s">
        <v>9002</v>
      </c>
      <c r="B4637" s="16">
        <v>43791.571689814817</v>
      </c>
      <c r="C4637" t="s">
        <v>9003</v>
      </c>
      <c r="D4637" t="s">
        <v>83</v>
      </c>
      <c r="E4637" t="s">
        <v>90</v>
      </c>
      <c r="F4637" s="19">
        <v>57</v>
      </c>
      <c r="G4637" t="s">
        <v>51</v>
      </c>
      <c r="H4637" t="s">
        <v>85</v>
      </c>
      <c r="I4637" s="16">
        <v>43791.57371527778</v>
      </c>
      <c r="K4637">
        <v>125</v>
      </c>
      <c r="L4637" s="16">
        <f t="shared" si="360"/>
        <v>43770</v>
      </c>
      <c r="M4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7">
        <f t="shared" si="361"/>
        <v>1</v>
      </c>
      <c r="O4637">
        <f t="shared" si="362"/>
        <v>0</v>
      </c>
      <c r="P4637">
        <f t="shared" si="363"/>
        <v>0</v>
      </c>
      <c r="Q4637" s="19">
        <f t="shared" si="364"/>
        <v>0</v>
      </c>
    </row>
    <row r="4638" spans="1:17" x14ac:dyDescent="0.25">
      <c r="A4638" t="s">
        <v>9004</v>
      </c>
      <c r="B4638" s="16">
        <v>43794.540011574078</v>
      </c>
      <c r="C4638" t="s">
        <v>9005</v>
      </c>
      <c r="D4638" t="s">
        <v>83</v>
      </c>
      <c r="E4638" t="s">
        <v>84</v>
      </c>
      <c r="F4638" s="19">
        <v>57</v>
      </c>
      <c r="G4638" t="s">
        <v>51</v>
      </c>
      <c r="H4638" t="s">
        <v>85</v>
      </c>
      <c r="I4638" s="16">
        <v>43669.54415509259</v>
      </c>
      <c r="K4638">
        <v>125</v>
      </c>
      <c r="L4638" s="16">
        <f t="shared" si="360"/>
        <v>43770</v>
      </c>
      <c r="M4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8">
        <f t="shared" si="361"/>
        <v>1</v>
      </c>
      <c r="O4638">
        <f t="shared" si="362"/>
        <v>4</v>
      </c>
      <c r="P4638">
        <f t="shared" si="363"/>
        <v>4</v>
      </c>
      <c r="Q4638" s="19">
        <f t="shared" si="364"/>
        <v>4</v>
      </c>
    </row>
    <row r="4639" spans="1:17" x14ac:dyDescent="0.25">
      <c r="A4639" t="s">
        <v>9006</v>
      </c>
      <c r="B4639" s="16">
        <v>43794.629571759258</v>
      </c>
      <c r="C4639" t="s">
        <v>9007</v>
      </c>
      <c r="D4639" t="s">
        <v>83</v>
      </c>
      <c r="E4639" t="s">
        <v>84</v>
      </c>
      <c r="F4639" s="19">
        <v>57</v>
      </c>
      <c r="G4639" t="s">
        <v>51</v>
      </c>
      <c r="H4639" t="s">
        <v>85</v>
      </c>
      <c r="I4639" s="16">
        <v>43747.575833333336</v>
      </c>
      <c r="K4639">
        <v>125</v>
      </c>
      <c r="L4639" s="16">
        <f t="shared" si="360"/>
        <v>43770</v>
      </c>
      <c r="M4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39">
        <f t="shared" si="361"/>
        <v>1</v>
      </c>
      <c r="O4639">
        <f t="shared" si="362"/>
        <v>2</v>
      </c>
      <c r="P4639">
        <f t="shared" si="363"/>
        <v>2</v>
      </c>
      <c r="Q4639" s="19">
        <f t="shared" si="364"/>
        <v>2</v>
      </c>
    </row>
    <row r="4640" spans="1:17" x14ac:dyDescent="0.25">
      <c r="A4640" t="s">
        <v>9008</v>
      </c>
      <c r="B4640" s="16">
        <v>43795.610324074078</v>
      </c>
      <c r="C4640" t="s">
        <v>9009</v>
      </c>
      <c r="D4640" t="s">
        <v>83</v>
      </c>
      <c r="E4640" t="s">
        <v>84</v>
      </c>
      <c r="F4640" s="19">
        <v>57</v>
      </c>
      <c r="G4640" t="s">
        <v>51</v>
      </c>
      <c r="H4640" t="s">
        <v>85</v>
      </c>
      <c r="I4640" s="16">
        <v>43742.49622685185</v>
      </c>
      <c r="K4640">
        <v>125</v>
      </c>
      <c r="L4640" s="16">
        <f t="shared" si="360"/>
        <v>43770</v>
      </c>
      <c r="M4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0">
        <f t="shared" si="361"/>
        <v>1</v>
      </c>
      <c r="O4640">
        <f t="shared" si="362"/>
        <v>2</v>
      </c>
      <c r="P4640">
        <f t="shared" si="363"/>
        <v>2</v>
      </c>
      <c r="Q4640" s="19">
        <f t="shared" si="364"/>
        <v>2</v>
      </c>
    </row>
    <row r="4641" spans="1:17" x14ac:dyDescent="0.25">
      <c r="A4641" t="s">
        <v>9010</v>
      </c>
      <c r="B4641" s="16">
        <v>43796.672719907408</v>
      </c>
      <c r="C4641" t="s">
        <v>9011</v>
      </c>
      <c r="D4641" t="s">
        <v>83</v>
      </c>
      <c r="E4641" t="s">
        <v>84</v>
      </c>
      <c r="F4641" s="19">
        <v>57</v>
      </c>
      <c r="G4641" t="s">
        <v>52</v>
      </c>
      <c r="H4641" t="s">
        <v>85</v>
      </c>
      <c r="I4641" s="16">
        <v>43649.414131944446</v>
      </c>
      <c r="K4641">
        <v>125</v>
      </c>
      <c r="L4641" s="16">
        <f t="shared" si="360"/>
        <v>43770</v>
      </c>
      <c r="M4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1">
        <f t="shared" si="361"/>
        <v>1</v>
      </c>
      <c r="O4641">
        <f t="shared" si="362"/>
        <v>5</v>
      </c>
      <c r="P4641">
        <f t="shared" si="363"/>
        <v>5</v>
      </c>
      <c r="Q4641" s="19">
        <f t="shared" si="364"/>
        <v>5</v>
      </c>
    </row>
    <row r="4642" spans="1:17" x14ac:dyDescent="0.25">
      <c r="A4642" t="s">
        <v>9012</v>
      </c>
      <c r="B4642" s="16">
        <v>43797.518136574072</v>
      </c>
      <c r="C4642" t="s">
        <v>9013</v>
      </c>
      <c r="D4642" t="s">
        <v>83</v>
      </c>
      <c r="E4642" t="s">
        <v>84</v>
      </c>
      <c r="F4642" s="19">
        <v>57</v>
      </c>
      <c r="G4642" t="s">
        <v>51</v>
      </c>
      <c r="H4642" t="s">
        <v>85</v>
      </c>
      <c r="I4642" s="16">
        <v>43514.564513888887</v>
      </c>
      <c r="K4642">
        <v>125</v>
      </c>
      <c r="L4642" s="16">
        <f t="shared" si="360"/>
        <v>43770</v>
      </c>
      <c r="M4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2">
        <f t="shared" si="361"/>
        <v>1</v>
      </c>
      <c r="O4642">
        <f t="shared" si="362"/>
        <v>9</v>
      </c>
      <c r="P4642">
        <f t="shared" si="363"/>
        <v>9</v>
      </c>
      <c r="Q4642" s="19">
        <f t="shared" si="364"/>
        <v>9</v>
      </c>
    </row>
    <row r="4643" spans="1:17" x14ac:dyDescent="0.25">
      <c r="A4643" t="s">
        <v>9014</v>
      </c>
      <c r="B4643" s="16">
        <v>43797.534236111111</v>
      </c>
      <c r="C4643" t="s">
        <v>9015</v>
      </c>
      <c r="D4643" t="s">
        <v>34</v>
      </c>
      <c r="E4643" t="s">
        <v>84</v>
      </c>
      <c r="F4643" s="19">
        <v>57</v>
      </c>
      <c r="G4643" t="s">
        <v>51</v>
      </c>
      <c r="H4643" t="s">
        <v>85</v>
      </c>
      <c r="I4643" s="16">
        <v>43588.654224537036</v>
      </c>
      <c r="K4643">
        <v>125</v>
      </c>
      <c r="L4643" s="16">
        <f t="shared" si="360"/>
        <v>43770</v>
      </c>
      <c r="M4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3">
        <f t="shared" si="361"/>
        <v>1</v>
      </c>
      <c r="O4643">
        <f t="shared" si="362"/>
        <v>7</v>
      </c>
      <c r="P4643">
        <f t="shared" si="363"/>
        <v>7</v>
      </c>
      <c r="Q4643" s="19">
        <f t="shared" si="364"/>
        <v>7</v>
      </c>
    </row>
    <row r="4644" spans="1:17" x14ac:dyDescent="0.25">
      <c r="A4644" t="s">
        <v>9016</v>
      </c>
      <c r="B4644" s="16">
        <v>43798.346458333333</v>
      </c>
      <c r="C4644" t="s">
        <v>9017</v>
      </c>
      <c r="D4644" t="s">
        <v>83</v>
      </c>
      <c r="E4644" t="s">
        <v>90</v>
      </c>
      <c r="F4644" s="19">
        <v>57</v>
      </c>
      <c r="G4644" t="s">
        <v>51</v>
      </c>
      <c r="H4644" t="s">
        <v>85</v>
      </c>
      <c r="I4644" s="16">
        <v>43798.350393518522</v>
      </c>
      <c r="K4644">
        <v>125</v>
      </c>
      <c r="L4644" s="16">
        <f t="shared" si="360"/>
        <v>43770</v>
      </c>
      <c r="M4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4">
        <f t="shared" si="361"/>
        <v>1</v>
      </c>
      <c r="O4644">
        <f t="shared" si="362"/>
        <v>0</v>
      </c>
      <c r="P4644">
        <f t="shared" si="363"/>
        <v>0</v>
      </c>
      <c r="Q4644" s="19">
        <f t="shared" si="364"/>
        <v>0</v>
      </c>
    </row>
    <row r="4645" spans="1:17" x14ac:dyDescent="0.25">
      <c r="A4645" t="s">
        <v>9018</v>
      </c>
      <c r="B4645" s="16">
        <v>43798.528807870367</v>
      </c>
      <c r="C4645" t="s">
        <v>9019</v>
      </c>
      <c r="D4645" t="s">
        <v>83</v>
      </c>
      <c r="E4645" t="s">
        <v>90</v>
      </c>
      <c r="F4645" s="19">
        <v>57</v>
      </c>
      <c r="G4645" t="s">
        <v>51</v>
      </c>
      <c r="H4645" t="s">
        <v>85</v>
      </c>
      <c r="I4645" s="16">
        <v>43798.531284722223</v>
      </c>
      <c r="K4645">
        <v>125</v>
      </c>
      <c r="L4645" s="16">
        <f t="shared" si="360"/>
        <v>43770</v>
      </c>
      <c r="M4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5">
        <f t="shared" si="361"/>
        <v>1</v>
      </c>
      <c r="O4645">
        <f t="shared" si="362"/>
        <v>0</v>
      </c>
      <c r="P4645">
        <f t="shared" si="363"/>
        <v>0</v>
      </c>
      <c r="Q4645" s="19">
        <f t="shared" si="364"/>
        <v>0</v>
      </c>
    </row>
    <row r="4646" spans="1:17" x14ac:dyDescent="0.25">
      <c r="A4646" t="s">
        <v>9020</v>
      </c>
      <c r="B4646" s="16">
        <v>43799.491307870368</v>
      </c>
      <c r="C4646" t="s">
        <v>9021</v>
      </c>
      <c r="D4646" t="s">
        <v>83</v>
      </c>
      <c r="E4646" t="s">
        <v>84</v>
      </c>
      <c r="F4646" s="19">
        <v>57</v>
      </c>
      <c r="G4646" t="s">
        <v>51</v>
      </c>
      <c r="H4646" t="s">
        <v>85</v>
      </c>
      <c r="I4646" s="16">
        <v>43694.489710648151</v>
      </c>
      <c r="K4646">
        <v>125</v>
      </c>
      <c r="L4646" s="16">
        <f t="shared" si="360"/>
        <v>43770</v>
      </c>
      <c r="M4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6">
        <f t="shared" si="361"/>
        <v>1</v>
      </c>
      <c r="O4646">
        <f t="shared" si="362"/>
        <v>4</v>
      </c>
      <c r="P4646">
        <f t="shared" si="363"/>
        <v>4</v>
      </c>
      <c r="Q4646" s="19">
        <f t="shared" si="364"/>
        <v>4</v>
      </c>
    </row>
    <row r="4647" spans="1:17" x14ac:dyDescent="0.25">
      <c r="A4647" t="s">
        <v>9022</v>
      </c>
      <c r="B4647" s="16">
        <v>43800.56858796296</v>
      </c>
      <c r="C4647" t="s">
        <v>9023</v>
      </c>
      <c r="D4647" t="s">
        <v>83</v>
      </c>
      <c r="E4647" t="s">
        <v>84</v>
      </c>
      <c r="F4647" s="19">
        <v>57</v>
      </c>
      <c r="G4647" t="s">
        <v>52</v>
      </c>
      <c r="H4647" t="s">
        <v>85</v>
      </c>
      <c r="I4647" s="16">
        <v>43738.751886574071</v>
      </c>
      <c r="K4647">
        <v>125</v>
      </c>
      <c r="L4647" s="16">
        <f t="shared" si="360"/>
        <v>43800</v>
      </c>
      <c r="M4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7">
        <f t="shared" si="361"/>
        <v>1</v>
      </c>
      <c r="O4647">
        <f t="shared" si="362"/>
        <v>2</v>
      </c>
      <c r="P4647">
        <f t="shared" si="363"/>
        <v>2</v>
      </c>
      <c r="Q4647" s="19">
        <f t="shared" si="364"/>
        <v>2</v>
      </c>
    </row>
    <row r="4648" spans="1:17" x14ac:dyDescent="0.25">
      <c r="A4648" t="s">
        <v>9024</v>
      </c>
      <c r="B4648" s="16">
        <v>43801.452650462961</v>
      </c>
      <c r="C4648" t="s">
        <v>9025</v>
      </c>
      <c r="D4648" t="s">
        <v>83</v>
      </c>
      <c r="E4648" t="s">
        <v>90</v>
      </c>
      <c r="F4648" s="19">
        <v>57</v>
      </c>
      <c r="G4648" t="s">
        <v>51</v>
      </c>
      <c r="H4648" t="s">
        <v>85</v>
      </c>
      <c r="I4648" s="16">
        <v>43801.456030092595</v>
      </c>
      <c r="K4648">
        <v>125</v>
      </c>
      <c r="L4648" s="16">
        <f t="shared" si="360"/>
        <v>43800</v>
      </c>
      <c r="M4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8">
        <f t="shared" si="361"/>
        <v>1</v>
      </c>
      <c r="O4648">
        <f t="shared" si="362"/>
        <v>0</v>
      </c>
      <c r="P4648">
        <f t="shared" si="363"/>
        <v>0</v>
      </c>
      <c r="Q4648" s="19">
        <f t="shared" si="364"/>
        <v>0</v>
      </c>
    </row>
    <row r="4649" spans="1:17" x14ac:dyDescent="0.25">
      <c r="A4649" t="s">
        <v>9026</v>
      </c>
      <c r="B4649" s="16">
        <v>43804.504594907405</v>
      </c>
      <c r="C4649" t="s">
        <v>9027</v>
      </c>
      <c r="D4649" t="s">
        <v>83</v>
      </c>
      <c r="E4649" t="s">
        <v>90</v>
      </c>
      <c r="F4649" s="19">
        <v>57</v>
      </c>
      <c r="G4649" t="s">
        <v>52</v>
      </c>
      <c r="H4649" t="s">
        <v>85</v>
      </c>
      <c r="I4649" s="16">
        <v>43804.507488425923</v>
      </c>
      <c r="K4649">
        <v>125</v>
      </c>
      <c r="L4649" s="16">
        <f t="shared" si="360"/>
        <v>43800</v>
      </c>
      <c r="M4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49">
        <f t="shared" si="361"/>
        <v>1</v>
      </c>
      <c r="O4649">
        <f t="shared" si="362"/>
        <v>0</v>
      </c>
      <c r="P4649">
        <f t="shared" si="363"/>
        <v>0</v>
      </c>
      <c r="Q4649" s="19">
        <f t="shared" si="364"/>
        <v>0</v>
      </c>
    </row>
    <row r="4650" spans="1:17" x14ac:dyDescent="0.25">
      <c r="A4650" t="s">
        <v>9028</v>
      </c>
      <c r="B4650" s="16">
        <v>43804.735555555555</v>
      </c>
      <c r="C4650" t="s">
        <v>9029</v>
      </c>
      <c r="D4650" t="s">
        <v>34</v>
      </c>
      <c r="E4650" t="s">
        <v>84</v>
      </c>
      <c r="F4650" s="19">
        <v>57</v>
      </c>
      <c r="G4650" t="s">
        <v>52</v>
      </c>
      <c r="H4650" t="s">
        <v>85</v>
      </c>
      <c r="I4650" s="16">
        <v>43598.565208333333</v>
      </c>
      <c r="K4650">
        <v>125</v>
      </c>
      <c r="L4650" s="16">
        <f t="shared" si="360"/>
        <v>43800</v>
      </c>
      <c r="M4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0">
        <f t="shared" si="361"/>
        <v>1</v>
      </c>
      <c r="O4650">
        <f t="shared" si="362"/>
        <v>7</v>
      </c>
      <c r="P4650">
        <f t="shared" si="363"/>
        <v>7</v>
      </c>
      <c r="Q4650" s="19">
        <f t="shared" si="364"/>
        <v>7</v>
      </c>
    </row>
    <row r="4651" spans="1:17" x14ac:dyDescent="0.25">
      <c r="A4651" t="s">
        <v>9030</v>
      </c>
      <c r="B4651" s="16">
        <v>43804.741435185184</v>
      </c>
      <c r="C4651" t="s">
        <v>9031</v>
      </c>
      <c r="D4651" t="s">
        <v>83</v>
      </c>
      <c r="E4651" t="s">
        <v>84</v>
      </c>
      <c r="F4651" s="19">
        <v>57</v>
      </c>
      <c r="G4651" t="s">
        <v>52</v>
      </c>
      <c r="H4651" t="s">
        <v>85</v>
      </c>
      <c r="I4651" s="16">
        <v>43503.571087962962</v>
      </c>
      <c r="K4651">
        <v>125</v>
      </c>
      <c r="L4651" s="16">
        <f t="shared" si="360"/>
        <v>43800</v>
      </c>
      <c r="M4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1">
        <f t="shared" si="361"/>
        <v>1</v>
      </c>
      <c r="O4651">
        <f t="shared" si="362"/>
        <v>10</v>
      </c>
      <c r="P4651">
        <f t="shared" si="363"/>
        <v>10</v>
      </c>
      <c r="Q4651" s="19">
        <f t="shared" si="364"/>
        <v>10</v>
      </c>
    </row>
    <row r="4652" spans="1:17" x14ac:dyDescent="0.25">
      <c r="A4652" t="s">
        <v>9032</v>
      </c>
      <c r="B4652" s="16">
        <v>43806.599085648151</v>
      </c>
      <c r="C4652" t="s">
        <v>8997</v>
      </c>
      <c r="D4652" t="s">
        <v>34</v>
      </c>
      <c r="E4652" t="s">
        <v>84</v>
      </c>
      <c r="F4652" s="19">
        <v>57</v>
      </c>
      <c r="G4652" t="s">
        <v>52</v>
      </c>
      <c r="H4652" t="s">
        <v>85</v>
      </c>
      <c r="I4652" s="16">
        <v>43696.33388888889</v>
      </c>
      <c r="K4652">
        <v>125</v>
      </c>
      <c r="L4652" s="16">
        <f t="shared" si="360"/>
        <v>43800</v>
      </c>
      <c r="M4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2">
        <f t="shared" si="361"/>
        <v>1</v>
      </c>
      <c r="O4652">
        <f t="shared" si="362"/>
        <v>4</v>
      </c>
      <c r="P4652">
        <f t="shared" si="363"/>
        <v>4</v>
      </c>
      <c r="Q4652" s="19">
        <f t="shared" si="364"/>
        <v>4</v>
      </c>
    </row>
    <row r="4653" spans="1:17" x14ac:dyDescent="0.25">
      <c r="A4653" t="s">
        <v>9033</v>
      </c>
      <c r="B4653" s="16">
        <v>43807.696296296293</v>
      </c>
      <c r="C4653" t="s">
        <v>9034</v>
      </c>
      <c r="D4653" t="s">
        <v>83</v>
      </c>
      <c r="E4653" t="s">
        <v>84</v>
      </c>
      <c r="F4653" s="19">
        <v>57</v>
      </c>
      <c r="G4653" t="s">
        <v>52</v>
      </c>
      <c r="H4653" t="s">
        <v>85</v>
      </c>
      <c r="I4653" s="16">
        <v>43713.476261574076</v>
      </c>
      <c r="K4653">
        <v>125</v>
      </c>
      <c r="L4653" s="16">
        <f t="shared" si="360"/>
        <v>43800</v>
      </c>
      <c r="M4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3">
        <f t="shared" si="361"/>
        <v>1</v>
      </c>
      <c r="O4653">
        <f t="shared" si="362"/>
        <v>3</v>
      </c>
      <c r="P4653">
        <f t="shared" si="363"/>
        <v>3</v>
      </c>
      <c r="Q4653" s="19">
        <f t="shared" si="364"/>
        <v>3</v>
      </c>
    </row>
    <row r="4654" spans="1:17" x14ac:dyDescent="0.25">
      <c r="A4654" t="s">
        <v>9035</v>
      </c>
      <c r="B4654" s="16">
        <v>43807.71371527778</v>
      </c>
      <c r="C4654" t="s">
        <v>9036</v>
      </c>
      <c r="D4654" t="s">
        <v>83</v>
      </c>
      <c r="E4654" t="s">
        <v>84</v>
      </c>
      <c r="F4654" s="19">
        <v>57</v>
      </c>
      <c r="G4654" t="s">
        <v>51</v>
      </c>
      <c r="H4654" t="s">
        <v>85</v>
      </c>
      <c r="I4654" s="16">
        <v>43655.579293981478</v>
      </c>
      <c r="K4654">
        <v>125</v>
      </c>
      <c r="L4654" s="16">
        <f t="shared" si="360"/>
        <v>43800</v>
      </c>
      <c r="M4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4">
        <f t="shared" si="361"/>
        <v>1</v>
      </c>
      <c r="O4654">
        <f t="shared" si="362"/>
        <v>5</v>
      </c>
      <c r="P4654">
        <f t="shared" si="363"/>
        <v>5</v>
      </c>
      <c r="Q4654" s="19">
        <f t="shared" si="364"/>
        <v>5</v>
      </c>
    </row>
    <row r="4655" spans="1:17" x14ac:dyDescent="0.25">
      <c r="A4655" t="s">
        <v>9037</v>
      </c>
      <c r="B4655" s="16">
        <v>43807.747997685183</v>
      </c>
      <c r="C4655" t="s">
        <v>9038</v>
      </c>
      <c r="D4655" t="s">
        <v>83</v>
      </c>
      <c r="E4655" t="s">
        <v>84</v>
      </c>
      <c r="F4655" s="19">
        <v>57</v>
      </c>
      <c r="G4655" t="s">
        <v>52</v>
      </c>
      <c r="H4655" t="s">
        <v>85</v>
      </c>
      <c r="I4655" s="16">
        <v>43337.494479166664</v>
      </c>
      <c r="K4655">
        <v>125</v>
      </c>
      <c r="L4655" s="16">
        <f t="shared" si="360"/>
        <v>43800</v>
      </c>
      <c r="M4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5">
        <f t="shared" si="361"/>
        <v>1</v>
      </c>
      <c r="O4655">
        <f t="shared" si="362"/>
        <v>16</v>
      </c>
      <c r="P4655">
        <f t="shared" si="363"/>
        <v>16</v>
      </c>
      <c r="Q4655" s="19">
        <f t="shared" si="364"/>
        <v>16</v>
      </c>
    </row>
    <row r="4656" spans="1:17" x14ac:dyDescent="0.25">
      <c r="A4656" t="s">
        <v>9039</v>
      </c>
      <c r="B4656" s="16">
        <v>43810.426145833335</v>
      </c>
      <c r="C4656" t="s">
        <v>9040</v>
      </c>
      <c r="D4656" t="s">
        <v>34</v>
      </c>
      <c r="E4656" t="s">
        <v>84</v>
      </c>
      <c r="F4656" s="19">
        <v>57</v>
      </c>
      <c r="G4656" t="s">
        <v>51</v>
      </c>
      <c r="H4656" t="s">
        <v>85</v>
      </c>
      <c r="I4656" s="16">
        <v>43775.416990740741</v>
      </c>
      <c r="K4656">
        <v>125</v>
      </c>
      <c r="L4656" s="16">
        <f t="shared" si="360"/>
        <v>43800</v>
      </c>
      <c r="M4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6">
        <f t="shared" si="361"/>
        <v>1</v>
      </c>
      <c r="O4656">
        <f t="shared" si="362"/>
        <v>1</v>
      </c>
      <c r="P4656">
        <f t="shared" si="363"/>
        <v>1</v>
      </c>
      <c r="Q4656" s="19">
        <f t="shared" si="364"/>
        <v>1</v>
      </c>
    </row>
    <row r="4657" spans="1:17" x14ac:dyDescent="0.25">
      <c r="A4657" t="s">
        <v>9041</v>
      </c>
      <c r="B4657" s="16">
        <v>43810.522037037037</v>
      </c>
      <c r="C4657" t="s">
        <v>9042</v>
      </c>
      <c r="D4657" t="s">
        <v>83</v>
      </c>
      <c r="E4657" t="s">
        <v>84</v>
      </c>
      <c r="F4657" s="19">
        <v>57</v>
      </c>
      <c r="G4657" t="s">
        <v>52</v>
      </c>
      <c r="H4657" t="s">
        <v>85</v>
      </c>
      <c r="I4657" s="16">
        <v>43627.605682870373</v>
      </c>
      <c r="K4657">
        <v>125</v>
      </c>
      <c r="L4657" s="16">
        <f t="shared" si="360"/>
        <v>43800</v>
      </c>
      <c r="M4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7">
        <f t="shared" si="361"/>
        <v>1</v>
      </c>
      <c r="O4657">
        <f t="shared" si="362"/>
        <v>6</v>
      </c>
      <c r="P4657">
        <f t="shared" si="363"/>
        <v>6</v>
      </c>
      <c r="Q4657" s="19">
        <f t="shared" si="364"/>
        <v>6</v>
      </c>
    </row>
    <row r="4658" spans="1:17" x14ac:dyDescent="0.25">
      <c r="A4658" t="s">
        <v>9043</v>
      </c>
      <c r="B4658" s="16">
        <v>43811.55840277778</v>
      </c>
      <c r="C4658" t="s">
        <v>9044</v>
      </c>
      <c r="D4658" t="s">
        <v>83</v>
      </c>
      <c r="E4658" t="s">
        <v>84</v>
      </c>
      <c r="F4658" s="19">
        <v>57</v>
      </c>
      <c r="G4658" t="s">
        <v>52</v>
      </c>
      <c r="H4658" t="s">
        <v>85</v>
      </c>
      <c r="I4658" s="16">
        <v>43647.602500000001</v>
      </c>
      <c r="K4658">
        <v>125</v>
      </c>
      <c r="L4658" s="16">
        <f t="shared" si="360"/>
        <v>43800</v>
      </c>
      <c r="M4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8">
        <f t="shared" si="361"/>
        <v>1</v>
      </c>
      <c r="O4658">
        <f t="shared" si="362"/>
        <v>5</v>
      </c>
      <c r="P4658">
        <f t="shared" si="363"/>
        <v>5</v>
      </c>
      <c r="Q4658" s="19">
        <f t="shared" si="364"/>
        <v>5</v>
      </c>
    </row>
    <row r="4659" spans="1:17" x14ac:dyDescent="0.25">
      <c r="A4659" t="s">
        <v>9045</v>
      </c>
      <c r="B4659" s="16">
        <v>43812.446180555555</v>
      </c>
      <c r="C4659" t="s">
        <v>9046</v>
      </c>
      <c r="D4659" t="s">
        <v>83</v>
      </c>
      <c r="E4659" t="s">
        <v>84</v>
      </c>
      <c r="F4659" s="19">
        <v>57</v>
      </c>
      <c r="G4659" t="s">
        <v>51</v>
      </c>
      <c r="H4659" t="s">
        <v>85</v>
      </c>
      <c r="I4659" s="16">
        <v>43206.453969907408</v>
      </c>
      <c r="K4659">
        <v>125</v>
      </c>
      <c r="L4659" s="16">
        <f t="shared" si="360"/>
        <v>43800</v>
      </c>
      <c r="M4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59">
        <f t="shared" si="361"/>
        <v>1</v>
      </c>
      <c r="O4659">
        <f t="shared" si="362"/>
        <v>20</v>
      </c>
      <c r="P4659">
        <f t="shared" si="363"/>
        <v>20</v>
      </c>
      <c r="Q4659" s="19">
        <f t="shared" si="364"/>
        <v>20</v>
      </c>
    </row>
    <row r="4660" spans="1:17" x14ac:dyDescent="0.25">
      <c r="A4660" t="s">
        <v>9047</v>
      </c>
      <c r="B4660" s="16">
        <v>43812.489953703705</v>
      </c>
      <c r="C4660" t="s">
        <v>9048</v>
      </c>
      <c r="D4660" t="s">
        <v>83</v>
      </c>
      <c r="E4660" t="s">
        <v>84</v>
      </c>
      <c r="F4660" s="19">
        <v>57</v>
      </c>
      <c r="G4660" t="s">
        <v>51</v>
      </c>
      <c r="H4660" t="s">
        <v>85</v>
      </c>
      <c r="I4660" s="16">
        <v>43653.589583333334</v>
      </c>
      <c r="K4660">
        <v>125</v>
      </c>
      <c r="L4660" s="16">
        <f t="shared" si="360"/>
        <v>43800</v>
      </c>
      <c r="M4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0">
        <f t="shared" si="361"/>
        <v>1</v>
      </c>
      <c r="O4660">
        <f t="shared" si="362"/>
        <v>5</v>
      </c>
      <c r="P4660">
        <f t="shared" si="363"/>
        <v>5</v>
      </c>
      <c r="Q4660" s="19">
        <f t="shared" si="364"/>
        <v>5</v>
      </c>
    </row>
    <row r="4661" spans="1:17" x14ac:dyDescent="0.25">
      <c r="A4661" t="s">
        <v>9049</v>
      </c>
      <c r="B4661" s="16">
        <v>43813.533506944441</v>
      </c>
      <c r="C4661" t="s">
        <v>8982</v>
      </c>
      <c r="D4661" t="s">
        <v>83</v>
      </c>
      <c r="E4661" t="s">
        <v>84</v>
      </c>
      <c r="F4661" s="19">
        <v>57</v>
      </c>
      <c r="G4661" t="s">
        <v>52</v>
      </c>
      <c r="H4661" t="s">
        <v>85</v>
      </c>
      <c r="I4661" s="16">
        <v>43775.418275462966</v>
      </c>
      <c r="K4661">
        <v>125</v>
      </c>
      <c r="L4661" s="16">
        <f t="shared" si="360"/>
        <v>43800</v>
      </c>
      <c r="M4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1">
        <f t="shared" si="361"/>
        <v>1</v>
      </c>
      <c r="O4661">
        <f t="shared" si="362"/>
        <v>1</v>
      </c>
      <c r="P4661">
        <f t="shared" si="363"/>
        <v>1</v>
      </c>
      <c r="Q4661" s="19">
        <f t="shared" si="364"/>
        <v>1</v>
      </c>
    </row>
    <row r="4662" spans="1:17" x14ac:dyDescent="0.25">
      <c r="A4662" t="s">
        <v>9050</v>
      </c>
      <c r="B4662" s="16">
        <v>43814.419050925928</v>
      </c>
      <c r="C4662" t="s">
        <v>9051</v>
      </c>
      <c r="D4662" t="s">
        <v>83</v>
      </c>
      <c r="E4662" t="s">
        <v>90</v>
      </c>
      <c r="F4662" s="19">
        <v>57</v>
      </c>
      <c r="G4662" t="s">
        <v>51</v>
      </c>
      <c r="H4662" t="s">
        <v>85</v>
      </c>
      <c r="I4662" s="16">
        <v>43814.421215277776</v>
      </c>
      <c r="K4662">
        <v>125</v>
      </c>
      <c r="L4662" s="16">
        <f t="shared" si="360"/>
        <v>43800</v>
      </c>
      <c r="M4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2">
        <f t="shared" si="361"/>
        <v>1</v>
      </c>
      <c r="O4662">
        <f t="shared" si="362"/>
        <v>0</v>
      </c>
      <c r="P4662">
        <f t="shared" si="363"/>
        <v>0</v>
      </c>
      <c r="Q4662" s="19">
        <f t="shared" si="364"/>
        <v>0</v>
      </c>
    </row>
    <row r="4663" spans="1:17" x14ac:dyDescent="0.25">
      <c r="A4663" t="s">
        <v>9052</v>
      </c>
      <c r="B4663" s="16">
        <v>43814.534814814811</v>
      </c>
      <c r="C4663" t="s">
        <v>9053</v>
      </c>
      <c r="D4663" t="s">
        <v>83</v>
      </c>
      <c r="E4663" t="s">
        <v>90</v>
      </c>
      <c r="F4663" s="19">
        <v>57</v>
      </c>
      <c r="G4663" t="s">
        <v>52</v>
      </c>
      <c r="H4663" t="s">
        <v>85</v>
      </c>
      <c r="I4663" s="16">
        <v>43814.537407407406</v>
      </c>
      <c r="K4663">
        <v>125</v>
      </c>
      <c r="L4663" s="16">
        <f t="shared" si="360"/>
        <v>43800</v>
      </c>
      <c r="M4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3">
        <f t="shared" si="361"/>
        <v>1</v>
      </c>
      <c r="O4663">
        <f t="shared" si="362"/>
        <v>0</v>
      </c>
      <c r="P4663">
        <f t="shared" si="363"/>
        <v>0</v>
      </c>
      <c r="Q4663" s="19">
        <f t="shared" si="364"/>
        <v>0</v>
      </c>
    </row>
    <row r="4664" spans="1:17" x14ac:dyDescent="0.25">
      <c r="A4664" t="s">
        <v>9054</v>
      </c>
      <c r="B4664" s="16">
        <v>43814.711180555554</v>
      </c>
      <c r="C4664" t="s">
        <v>9055</v>
      </c>
      <c r="D4664" t="s">
        <v>83</v>
      </c>
      <c r="E4664" t="s">
        <v>84</v>
      </c>
      <c r="F4664" s="19">
        <v>57</v>
      </c>
      <c r="G4664" t="s">
        <v>51</v>
      </c>
      <c r="H4664" t="s">
        <v>85</v>
      </c>
      <c r="I4664" s="16">
        <v>43531.66615740741</v>
      </c>
      <c r="K4664">
        <v>125</v>
      </c>
      <c r="L4664" s="16">
        <f t="shared" si="360"/>
        <v>43800</v>
      </c>
      <c r="M4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4">
        <f t="shared" si="361"/>
        <v>1</v>
      </c>
      <c r="O4664">
        <f t="shared" si="362"/>
        <v>9</v>
      </c>
      <c r="P4664">
        <f t="shared" si="363"/>
        <v>9</v>
      </c>
      <c r="Q4664" s="19">
        <f t="shared" si="364"/>
        <v>9</v>
      </c>
    </row>
    <row r="4665" spans="1:17" x14ac:dyDescent="0.25">
      <c r="A4665" t="s">
        <v>9056</v>
      </c>
      <c r="B4665" s="16">
        <v>43815.561539351853</v>
      </c>
      <c r="C4665" t="s">
        <v>9057</v>
      </c>
      <c r="D4665" t="s">
        <v>83</v>
      </c>
      <c r="E4665" t="s">
        <v>84</v>
      </c>
      <c r="F4665" s="19">
        <v>57</v>
      </c>
      <c r="G4665" t="s">
        <v>52</v>
      </c>
      <c r="H4665" t="s">
        <v>85</v>
      </c>
      <c r="I4665" s="16">
        <v>43728.433645833335</v>
      </c>
      <c r="K4665">
        <v>125</v>
      </c>
      <c r="L4665" s="16">
        <f t="shared" si="360"/>
        <v>43800</v>
      </c>
      <c r="M4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5">
        <f t="shared" si="361"/>
        <v>1</v>
      </c>
      <c r="O4665">
        <f t="shared" si="362"/>
        <v>3</v>
      </c>
      <c r="P4665">
        <f t="shared" si="363"/>
        <v>3</v>
      </c>
      <c r="Q4665" s="19">
        <f t="shared" si="364"/>
        <v>3</v>
      </c>
    </row>
    <row r="4666" spans="1:17" x14ac:dyDescent="0.25">
      <c r="A4666" t="s">
        <v>9058</v>
      </c>
      <c r="B4666" s="16">
        <v>43816.490034722221</v>
      </c>
      <c r="C4666" t="s">
        <v>9059</v>
      </c>
      <c r="D4666" t="s">
        <v>83</v>
      </c>
      <c r="E4666" t="s">
        <v>84</v>
      </c>
      <c r="F4666" s="19">
        <v>57</v>
      </c>
      <c r="G4666" t="s">
        <v>52</v>
      </c>
      <c r="H4666" t="s">
        <v>85</v>
      </c>
      <c r="I4666" s="16">
        <v>43523.513819444444</v>
      </c>
      <c r="K4666">
        <v>125</v>
      </c>
      <c r="L4666" s="16">
        <f t="shared" si="360"/>
        <v>43800</v>
      </c>
      <c r="M4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6">
        <f t="shared" si="361"/>
        <v>1</v>
      </c>
      <c r="O4666">
        <f t="shared" si="362"/>
        <v>10</v>
      </c>
      <c r="P4666">
        <f t="shared" si="363"/>
        <v>10</v>
      </c>
      <c r="Q4666" s="19">
        <f t="shared" si="364"/>
        <v>10</v>
      </c>
    </row>
    <row r="4667" spans="1:17" x14ac:dyDescent="0.25">
      <c r="A4667" t="s">
        <v>9060</v>
      </c>
      <c r="B4667" s="16">
        <v>43816.602488425924</v>
      </c>
      <c r="C4667" t="s">
        <v>9061</v>
      </c>
      <c r="D4667" t="s">
        <v>34</v>
      </c>
      <c r="E4667" t="s">
        <v>84</v>
      </c>
      <c r="F4667" s="19">
        <v>57</v>
      </c>
      <c r="G4667" t="s">
        <v>52</v>
      </c>
      <c r="H4667" t="s">
        <v>85</v>
      </c>
      <c r="I4667" s="16">
        <v>43711.676736111112</v>
      </c>
      <c r="K4667">
        <v>125</v>
      </c>
      <c r="L4667" s="16">
        <f t="shared" si="360"/>
        <v>43800</v>
      </c>
      <c r="M4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7">
        <f t="shared" si="361"/>
        <v>1</v>
      </c>
      <c r="O4667">
        <f t="shared" si="362"/>
        <v>3</v>
      </c>
      <c r="P4667">
        <f t="shared" si="363"/>
        <v>3</v>
      </c>
      <c r="Q4667" s="19">
        <f t="shared" si="364"/>
        <v>3</v>
      </c>
    </row>
    <row r="4668" spans="1:17" x14ac:dyDescent="0.25">
      <c r="A4668" t="s">
        <v>9062</v>
      </c>
      <c r="B4668" s="16">
        <v>43816.786689814813</v>
      </c>
      <c r="C4668" t="s">
        <v>9063</v>
      </c>
      <c r="D4668" t="s">
        <v>34</v>
      </c>
      <c r="E4668" t="s">
        <v>84</v>
      </c>
      <c r="F4668" s="19">
        <v>57</v>
      </c>
      <c r="G4668" t="s">
        <v>51</v>
      </c>
      <c r="H4668" t="s">
        <v>85</v>
      </c>
      <c r="I4668" s="16">
        <v>43809.588680555556</v>
      </c>
      <c r="K4668">
        <v>125</v>
      </c>
      <c r="L4668" s="16">
        <f t="shared" si="360"/>
        <v>43800</v>
      </c>
      <c r="M4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8">
        <f t="shared" si="361"/>
        <v>1</v>
      </c>
      <c r="O4668">
        <f t="shared" si="362"/>
        <v>0</v>
      </c>
      <c r="P4668">
        <f t="shared" si="363"/>
        <v>0</v>
      </c>
      <c r="Q4668" s="19">
        <f t="shared" si="364"/>
        <v>0</v>
      </c>
    </row>
    <row r="4669" spans="1:17" x14ac:dyDescent="0.25">
      <c r="A4669" t="s">
        <v>9064</v>
      </c>
      <c r="B4669" s="16">
        <v>43817.617893518516</v>
      </c>
      <c r="C4669" t="s">
        <v>9065</v>
      </c>
      <c r="D4669" t="s">
        <v>83</v>
      </c>
      <c r="E4669" t="s">
        <v>84</v>
      </c>
      <c r="F4669" s="19">
        <v>57</v>
      </c>
      <c r="G4669" t="s">
        <v>52</v>
      </c>
      <c r="H4669" t="s">
        <v>85</v>
      </c>
      <c r="I4669" s="16">
        <v>43516.380162037036</v>
      </c>
      <c r="K4669">
        <v>125</v>
      </c>
      <c r="L4669" s="16">
        <f t="shared" si="360"/>
        <v>43800</v>
      </c>
      <c r="M4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69">
        <f t="shared" si="361"/>
        <v>1</v>
      </c>
      <c r="O4669">
        <f t="shared" si="362"/>
        <v>10</v>
      </c>
      <c r="P4669">
        <f t="shared" si="363"/>
        <v>10</v>
      </c>
      <c r="Q4669" s="19">
        <f t="shared" si="364"/>
        <v>10</v>
      </c>
    </row>
    <row r="4670" spans="1:17" x14ac:dyDescent="0.25">
      <c r="A4670" t="s">
        <v>9066</v>
      </c>
      <c r="B4670" s="16">
        <v>43817.657604166663</v>
      </c>
      <c r="C4670" t="s">
        <v>9067</v>
      </c>
      <c r="D4670" t="s">
        <v>83</v>
      </c>
      <c r="E4670" t="s">
        <v>84</v>
      </c>
      <c r="F4670" s="19">
        <v>57</v>
      </c>
      <c r="G4670" t="s">
        <v>52</v>
      </c>
      <c r="H4670" t="s">
        <v>85</v>
      </c>
      <c r="I4670" s="16">
        <v>43525.603379629632</v>
      </c>
      <c r="K4670">
        <v>125</v>
      </c>
      <c r="L4670" s="16">
        <f t="shared" si="360"/>
        <v>43800</v>
      </c>
      <c r="M4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0">
        <f t="shared" si="361"/>
        <v>1</v>
      </c>
      <c r="O4670">
        <f t="shared" si="362"/>
        <v>10</v>
      </c>
      <c r="P4670">
        <f t="shared" si="363"/>
        <v>10</v>
      </c>
      <c r="Q4670" s="19">
        <f t="shared" si="364"/>
        <v>10</v>
      </c>
    </row>
    <row r="4671" spans="1:17" x14ac:dyDescent="0.25">
      <c r="A4671" t="s">
        <v>9068</v>
      </c>
      <c r="B4671" s="16">
        <v>43817.745439814818</v>
      </c>
      <c r="C4671" t="s">
        <v>9069</v>
      </c>
      <c r="D4671" t="s">
        <v>83</v>
      </c>
      <c r="E4671" t="s">
        <v>84</v>
      </c>
      <c r="F4671" s="19">
        <v>57</v>
      </c>
      <c r="G4671" t="s">
        <v>52</v>
      </c>
      <c r="H4671" t="s">
        <v>85</v>
      </c>
      <c r="I4671" s="16">
        <v>43666.302256944444</v>
      </c>
      <c r="K4671">
        <v>125</v>
      </c>
      <c r="L4671" s="16">
        <f t="shared" si="360"/>
        <v>43800</v>
      </c>
      <c r="M4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1">
        <f t="shared" si="361"/>
        <v>1</v>
      </c>
      <c r="O4671">
        <f t="shared" si="362"/>
        <v>5</v>
      </c>
      <c r="P4671">
        <f t="shared" si="363"/>
        <v>5</v>
      </c>
      <c r="Q4671" s="19">
        <f t="shared" si="364"/>
        <v>5</v>
      </c>
    </row>
    <row r="4672" spans="1:17" x14ac:dyDescent="0.25">
      <c r="A4672" t="s">
        <v>9070</v>
      </c>
      <c r="B4672" s="16">
        <v>43818.517118055555</v>
      </c>
      <c r="C4672" t="s">
        <v>9071</v>
      </c>
      <c r="D4672" t="s">
        <v>83</v>
      </c>
      <c r="E4672" t="s">
        <v>90</v>
      </c>
      <c r="F4672" s="19">
        <v>57</v>
      </c>
      <c r="G4672" t="s">
        <v>51</v>
      </c>
      <c r="H4672" t="s">
        <v>85</v>
      </c>
      <c r="I4672" s="16">
        <v>43818.521817129629</v>
      </c>
      <c r="K4672">
        <v>125</v>
      </c>
      <c r="L4672" s="16">
        <f t="shared" si="360"/>
        <v>43800</v>
      </c>
      <c r="M4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2">
        <f t="shared" si="361"/>
        <v>1</v>
      </c>
      <c r="O4672">
        <f t="shared" si="362"/>
        <v>0</v>
      </c>
      <c r="P4672">
        <f t="shared" si="363"/>
        <v>0</v>
      </c>
      <c r="Q4672" s="19">
        <f t="shared" si="364"/>
        <v>0</v>
      </c>
    </row>
    <row r="4673" spans="1:17" x14ac:dyDescent="0.25">
      <c r="A4673" t="s">
        <v>9072</v>
      </c>
      <c r="B4673" s="16">
        <v>43818.617337962962</v>
      </c>
      <c r="C4673" t="s">
        <v>9073</v>
      </c>
      <c r="D4673" t="s">
        <v>83</v>
      </c>
      <c r="E4673" t="s">
        <v>84</v>
      </c>
      <c r="F4673" s="19">
        <v>57</v>
      </c>
      <c r="G4673" t="s">
        <v>52</v>
      </c>
      <c r="H4673" t="s">
        <v>85</v>
      </c>
      <c r="I4673" s="16">
        <v>43637.552870370368</v>
      </c>
      <c r="K4673">
        <v>125</v>
      </c>
      <c r="L4673" s="16">
        <f t="shared" si="360"/>
        <v>43800</v>
      </c>
      <c r="M4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3">
        <f t="shared" si="361"/>
        <v>1</v>
      </c>
      <c r="O4673">
        <f t="shared" si="362"/>
        <v>6</v>
      </c>
      <c r="P4673">
        <f t="shared" si="363"/>
        <v>6</v>
      </c>
      <c r="Q4673" s="19">
        <f t="shared" si="364"/>
        <v>6</v>
      </c>
    </row>
    <row r="4674" spans="1:17" x14ac:dyDescent="0.25">
      <c r="A4674" t="s">
        <v>9074</v>
      </c>
      <c r="B4674" s="16">
        <v>43819.512094907404</v>
      </c>
      <c r="C4674" t="s">
        <v>9075</v>
      </c>
      <c r="D4674" t="s">
        <v>83</v>
      </c>
      <c r="E4674" t="s">
        <v>90</v>
      </c>
      <c r="F4674" s="19">
        <v>57</v>
      </c>
      <c r="G4674" t="s">
        <v>52</v>
      </c>
      <c r="H4674" t="s">
        <v>85</v>
      </c>
      <c r="I4674" s="16">
        <v>43819.514999999999</v>
      </c>
      <c r="K4674">
        <v>125</v>
      </c>
      <c r="L4674" s="16">
        <f t="shared" ref="L4674:L4737" si="365">DATE(YEAR(B4674),MONTH(B4674),1)</f>
        <v>43800</v>
      </c>
      <c r="M4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4">
        <f t="shared" ref="N4674:N4737" si="366">IF(B4674&gt;=J4674,1,0)</f>
        <v>1</v>
      </c>
      <c r="O4674">
        <f t="shared" ref="O4674:O4737" si="367">ROUND((B4674-I4674)/30,0)</f>
        <v>0</v>
      </c>
      <c r="P4674">
        <f t="shared" ref="P4674:P4737" si="368">IF(AND(N4674=1,B4674&gt;=J4674,J4674&gt;0),ROUND((J4674-I4674)/30,0),O4674)</f>
        <v>0</v>
      </c>
      <c r="Q4674" s="19">
        <f t="shared" ref="Q4674:Q4737" si="369">MIN(O4674:P4674)</f>
        <v>0</v>
      </c>
    </row>
    <row r="4675" spans="1:17" x14ac:dyDescent="0.25">
      <c r="A4675" t="s">
        <v>9076</v>
      </c>
      <c r="B4675" s="16">
        <v>43820.654791666668</v>
      </c>
      <c r="C4675" t="s">
        <v>9077</v>
      </c>
      <c r="D4675" t="s">
        <v>83</v>
      </c>
      <c r="E4675" t="s">
        <v>90</v>
      </c>
      <c r="F4675" s="19">
        <v>57</v>
      </c>
      <c r="G4675" t="s">
        <v>52</v>
      </c>
      <c r="H4675" t="s">
        <v>85</v>
      </c>
      <c r="I4675" s="16">
        <v>43820.658321759256</v>
      </c>
      <c r="K4675">
        <v>125</v>
      </c>
      <c r="L4675" s="16">
        <f t="shared" si="365"/>
        <v>43800</v>
      </c>
      <c r="M4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5">
        <f t="shared" si="366"/>
        <v>1</v>
      </c>
      <c r="O4675">
        <f t="shared" si="367"/>
        <v>0</v>
      </c>
      <c r="P4675">
        <f t="shared" si="368"/>
        <v>0</v>
      </c>
      <c r="Q4675" s="19">
        <f t="shared" si="369"/>
        <v>0</v>
      </c>
    </row>
    <row r="4676" spans="1:17" x14ac:dyDescent="0.25">
      <c r="A4676" t="s">
        <v>9078</v>
      </c>
      <c r="B4676" s="16">
        <v>43822.534097222226</v>
      </c>
      <c r="C4676" t="s">
        <v>9079</v>
      </c>
      <c r="D4676" t="s">
        <v>83</v>
      </c>
      <c r="E4676" t="s">
        <v>84</v>
      </c>
      <c r="F4676" s="19">
        <v>57</v>
      </c>
      <c r="G4676" t="s">
        <v>52</v>
      </c>
      <c r="H4676" t="s">
        <v>85</v>
      </c>
      <c r="I4676" s="16">
        <v>43593.519456018519</v>
      </c>
      <c r="K4676">
        <v>125</v>
      </c>
      <c r="L4676" s="16">
        <f t="shared" si="365"/>
        <v>43800</v>
      </c>
      <c r="M4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6">
        <f t="shared" si="366"/>
        <v>1</v>
      </c>
      <c r="O4676">
        <f t="shared" si="367"/>
        <v>8</v>
      </c>
      <c r="P4676">
        <f t="shared" si="368"/>
        <v>8</v>
      </c>
      <c r="Q4676" s="19">
        <f t="shared" si="369"/>
        <v>8</v>
      </c>
    </row>
    <row r="4677" spans="1:17" x14ac:dyDescent="0.25">
      <c r="A4677" t="s">
        <v>9080</v>
      </c>
      <c r="B4677" s="16">
        <v>43824.548854166664</v>
      </c>
      <c r="C4677" t="s">
        <v>9081</v>
      </c>
      <c r="D4677" t="s">
        <v>83</v>
      </c>
      <c r="E4677" t="s">
        <v>90</v>
      </c>
      <c r="F4677" s="19">
        <v>57</v>
      </c>
      <c r="G4677" t="s">
        <v>51</v>
      </c>
      <c r="H4677" t="s">
        <v>85</v>
      </c>
      <c r="I4677" s="16">
        <v>43824.552106481482</v>
      </c>
      <c r="K4677">
        <v>125</v>
      </c>
      <c r="L4677" s="16">
        <f t="shared" si="365"/>
        <v>43800</v>
      </c>
      <c r="M4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7">
        <f t="shared" si="366"/>
        <v>1</v>
      </c>
      <c r="O4677">
        <f t="shared" si="367"/>
        <v>0</v>
      </c>
      <c r="P4677">
        <f t="shared" si="368"/>
        <v>0</v>
      </c>
      <c r="Q4677" s="19">
        <f t="shared" si="369"/>
        <v>0</v>
      </c>
    </row>
    <row r="4678" spans="1:17" x14ac:dyDescent="0.25">
      <c r="A4678" t="s">
        <v>9082</v>
      </c>
      <c r="B4678" s="16">
        <v>43824.586354166669</v>
      </c>
      <c r="C4678" t="s">
        <v>9083</v>
      </c>
      <c r="D4678" t="s">
        <v>83</v>
      </c>
      <c r="E4678" t="s">
        <v>90</v>
      </c>
      <c r="F4678" s="19">
        <v>57</v>
      </c>
      <c r="G4678" t="s">
        <v>51</v>
      </c>
      <c r="H4678" t="s">
        <v>85</v>
      </c>
      <c r="I4678" s="16">
        <v>43824.589305555557</v>
      </c>
      <c r="K4678">
        <v>125</v>
      </c>
      <c r="L4678" s="16">
        <f t="shared" si="365"/>
        <v>43800</v>
      </c>
      <c r="M4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8">
        <f t="shared" si="366"/>
        <v>1</v>
      </c>
      <c r="O4678">
        <f t="shared" si="367"/>
        <v>0</v>
      </c>
      <c r="P4678">
        <f t="shared" si="368"/>
        <v>0</v>
      </c>
      <c r="Q4678" s="19">
        <f t="shared" si="369"/>
        <v>0</v>
      </c>
    </row>
    <row r="4679" spans="1:17" x14ac:dyDescent="0.25">
      <c r="A4679" t="s">
        <v>9084</v>
      </c>
      <c r="B4679" s="16">
        <v>43824.699930555558</v>
      </c>
      <c r="C4679" t="s">
        <v>9085</v>
      </c>
      <c r="D4679" t="s">
        <v>83</v>
      </c>
      <c r="E4679" t="s">
        <v>84</v>
      </c>
      <c r="F4679" s="19">
        <v>57</v>
      </c>
      <c r="G4679" t="s">
        <v>51</v>
      </c>
      <c r="H4679" t="s">
        <v>85</v>
      </c>
      <c r="I4679" s="16">
        <v>43542.477349537039</v>
      </c>
      <c r="K4679">
        <v>125</v>
      </c>
      <c r="L4679" s="16">
        <f t="shared" si="365"/>
        <v>43800</v>
      </c>
      <c r="M4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79">
        <f t="shared" si="366"/>
        <v>1</v>
      </c>
      <c r="O4679">
        <f t="shared" si="367"/>
        <v>9</v>
      </c>
      <c r="P4679">
        <f t="shared" si="368"/>
        <v>9</v>
      </c>
      <c r="Q4679" s="19">
        <f t="shared" si="369"/>
        <v>9</v>
      </c>
    </row>
    <row r="4680" spans="1:17" x14ac:dyDescent="0.25">
      <c r="A4680" t="s">
        <v>9086</v>
      </c>
      <c r="B4680" s="16">
        <v>43826.544490740744</v>
      </c>
      <c r="C4680" t="s">
        <v>9087</v>
      </c>
      <c r="D4680" t="s">
        <v>83</v>
      </c>
      <c r="E4680" t="s">
        <v>90</v>
      </c>
      <c r="F4680" s="19">
        <v>57</v>
      </c>
      <c r="G4680" t="s">
        <v>52</v>
      </c>
      <c r="H4680" t="s">
        <v>85</v>
      </c>
      <c r="I4680" s="16">
        <v>43826.547349537039</v>
      </c>
      <c r="K4680">
        <v>125</v>
      </c>
      <c r="L4680" s="16">
        <f t="shared" si="365"/>
        <v>43800</v>
      </c>
      <c r="M4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0">
        <f t="shared" si="366"/>
        <v>1</v>
      </c>
      <c r="O4680">
        <f t="shared" si="367"/>
        <v>0</v>
      </c>
      <c r="P4680">
        <f t="shared" si="368"/>
        <v>0</v>
      </c>
      <c r="Q4680" s="19">
        <f t="shared" si="369"/>
        <v>0</v>
      </c>
    </row>
    <row r="4681" spans="1:17" x14ac:dyDescent="0.25">
      <c r="A4681" t="s">
        <v>9088</v>
      </c>
      <c r="B4681" s="16">
        <v>43826.548148148147</v>
      </c>
      <c r="C4681" t="s">
        <v>9089</v>
      </c>
      <c r="D4681" t="s">
        <v>83</v>
      </c>
      <c r="E4681" t="s">
        <v>84</v>
      </c>
      <c r="F4681" s="19">
        <v>57</v>
      </c>
      <c r="G4681" t="s">
        <v>52</v>
      </c>
      <c r="H4681" t="s">
        <v>85</v>
      </c>
      <c r="I4681" s="16">
        <v>43575.309074074074</v>
      </c>
      <c r="K4681">
        <v>125</v>
      </c>
      <c r="L4681" s="16">
        <f t="shared" si="365"/>
        <v>43800</v>
      </c>
      <c r="M4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1">
        <f t="shared" si="366"/>
        <v>1</v>
      </c>
      <c r="O4681">
        <f t="shared" si="367"/>
        <v>8</v>
      </c>
      <c r="P4681">
        <f t="shared" si="368"/>
        <v>8</v>
      </c>
      <c r="Q4681" s="19">
        <f t="shared" si="369"/>
        <v>8</v>
      </c>
    </row>
    <row r="4682" spans="1:17" x14ac:dyDescent="0.25">
      <c r="A4682" t="s">
        <v>9090</v>
      </c>
      <c r="B4682" s="16">
        <v>43827.70684027778</v>
      </c>
      <c r="C4682" t="s">
        <v>9091</v>
      </c>
      <c r="D4682" t="s">
        <v>83</v>
      </c>
      <c r="E4682" t="s">
        <v>84</v>
      </c>
      <c r="F4682" s="19">
        <v>57</v>
      </c>
      <c r="G4682" t="s">
        <v>52</v>
      </c>
      <c r="H4682" t="s">
        <v>85</v>
      </c>
      <c r="I4682" s="16">
        <v>43801.399641203701</v>
      </c>
      <c r="K4682">
        <v>125</v>
      </c>
      <c r="L4682" s="16">
        <f t="shared" si="365"/>
        <v>43800</v>
      </c>
      <c r="M4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2">
        <f t="shared" si="366"/>
        <v>1</v>
      </c>
      <c r="O4682">
        <f t="shared" si="367"/>
        <v>1</v>
      </c>
      <c r="P4682">
        <f t="shared" si="368"/>
        <v>1</v>
      </c>
      <c r="Q4682" s="19">
        <f t="shared" si="369"/>
        <v>1</v>
      </c>
    </row>
    <row r="4683" spans="1:17" x14ac:dyDescent="0.25">
      <c r="A4683" t="s">
        <v>9092</v>
      </c>
      <c r="B4683" s="16">
        <v>43828.590821759259</v>
      </c>
      <c r="C4683" t="s">
        <v>9093</v>
      </c>
      <c r="D4683" t="s">
        <v>83</v>
      </c>
      <c r="E4683" t="s">
        <v>90</v>
      </c>
      <c r="F4683" s="19">
        <v>57</v>
      </c>
      <c r="G4683" t="s">
        <v>52</v>
      </c>
      <c r="H4683" t="s">
        <v>85</v>
      </c>
      <c r="I4683" s="16">
        <v>43828.59269675926</v>
      </c>
      <c r="K4683">
        <v>125</v>
      </c>
      <c r="L4683" s="16">
        <f t="shared" si="365"/>
        <v>43800</v>
      </c>
      <c r="M4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3">
        <f t="shared" si="366"/>
        <v>1</v>
      </c>
      <c r="O4683">
        <f t="shared" si="367"/>
        <v>0</v>
      </c>
      <c r="P4683">
        <f t="shared" si="368"/>
        <v>0</v>
      </c>
      <c r="Q4683" s="19">
        <f t="shared" si="369"/>
        <v>0</v>
      </c>
    </row>
    <row r="4684" spans="1:17" x14ac:dyDescent="0.25">
      <c r="A4684" t="s">
        <v>9094</v>
      </c>
      <c r="B4684" s="16">
        <v>43830.591631944444</v>
      </c>
      <c r="C4684" t="s">
        <v>9095</v>
      </c>
      <c r="D4684" t="s">
        <v>83</v>
      </c>
      <c r="E4684" t="s">
        <v>84</v>
      </c>
      <c r="F4684" s="19">
        <v>57</v>
      </c>
      <c r="G4684" t="s">
        <v>52</v>
      </c>
      <c r="H4684" t="s">
        <v>85</v>
      </c>
      <c r="I4684" s="16">
        <v>43671.699224537035</v>
      </c>
      <c r="K4684">
        <v>125</v>
      </c>
      <c r="L4684" s="16">
        <f t="shared" si="365"/>
        <v>43800</v>
      </c>
      <c r="M4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4">
        <f t="shared" si="366"/>
        <v>1</v>
      </c>
      <c r="O4684">
        <f t="shared" si="367"/>
        <v>5</v>
      </c>
      <c r="P4684">
        <f t="shared" si="368"/>
        <v>5</v>
      </c>
      <c r="Q4684" s="19">
        <f t="shared" si="369"/>
        <v>5</v>
      </c>
    </row>
    <row r="4685" spans="1:17" x14ac:dyDescent="0.25">
      <c r="A4685" t="s">
        <v>9096</v>
      </c>
      <c r="B4685" s="16">
        <v>43830.606307870374</v>
      </c>
      <c r="C4685" t="s">
        <v>9097</v>
      </c>
      <c r="D4685" t="s">
        <v>34</v>
      </c>
      <c r="E4685" t="s">
        <v>84</v>
      </c>
      <c r="F4685" s="19">
        <v>57</v>
      </c>
      <c r="G4685" t="s">
        <v>51</v>
      </c>
      <c r="H4685" t="s">
        <v>85</v>
      </c>
      <c r="I4685" s="16">
        <v>43673.465532407405</v>
      </c>
      <c r="K4685">
        <v>125</v>
      </c>
      <c r="L4685" s="16">
        <f t="shared" si="365"/>
        <v>43800</v>
      </c>
      <c r="M4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5">
        <f t="shared" si="366"/>
        <v>1</v>
      </c>
      <c r="O4685">
        <f t="shared" si="367"/>
        <v>5</v>
      </c>
      <c r="P4685">
        <f t="shared" si="368"/>
        <v>5</v>
      </c>
      <c r="Q4685" s="19">
        <f t="shared" si="369"/>
        <v>5</v>
      </c>
    </row>
    <row r="4686" spans="1:17" x14ac:dyDescent="0.25">
      <c r="A4686" t="s">
        <v>9098</v>
      </c>
      <c r="B4686" s="16">
        <v>43831.415416666663</v>
      </c>
      <c r="C4686" t="s">
        <v>9099</v>
      </c>
      <c r="D4686" t="s">
        <v>83</v>
      </c>
      <c r="E4686" t="s">
        <v>90</v>
      </c>
      <c r="F4686" s="19">
        <v>57</v>
      </c>
      <c r="G4686" t="s">
        <v>51</v>
      </c>
      <c r="H4686" t="s">
        <v>85</v>
      </c>
      <c r="I4686" s="16">
        <v>43831.416979166665</v>
      </c>
      <c r="K4686">
        <v>125</v>
      </c>
      <c r="L4686" s="16">
        <f t="shared" si="365"/>
        <v>43831</v>
      </c>
      <c r="M4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6">
        <f t="shared" si="366"/>
        <v>1</v>
      </c>
      <c r="O4686">
        <f t="shared" si="367"/>
        <v>0</v>
      </c>
      <c r="P4686">
        <f t="shared" si="368"/>
        <v>0</v>
      </c>
      <c r="Q4686" s="19">
        <f t="shared" si="369"/>
        <v>0</v>
      </c>
    </row>
    <row r="4687" spans="1:17" x14ac:dyDescent="0.25">
      <c r="A4687" t="s">
        <v>9100</v>
      </c>
      <c r="B4687" s="16">
        <v>43831.483506944445</v>
      </c>
      <c r="C4687" t="s">
        <v>9101</v>
      </c>
      <c r="D4687" t="s">
        <v>83</v>
      </c>
      <c r="E4687" t="s">
        <v>90</v>
      </c>
      <c r="F4687" s="19">
        <v>57</v>
      </c>
      <c r="G4687" t="s">
        <v>52</v>
      </c>
      <c r="H4687" t="s">
        <v>85</v>
      </c>
      <c r="I4687" s="16">
        <v>43831.48710648148</v>
      </c>
      <c r="K4687">
        <v>125</v>
      </c>
      <c r="L4687" s="16">
        <f t="shared" si="365"/>
        <v>43831</v>
      </c>
      <c r="M4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7">
        <f t="shared" si="366"/>
        <v>1</v>
      </c>
      <c r="O4687">
        <f t="shared" si="367"/>
        <v>0</v>
      </c>
      <c r="P4687">
        <f t="shared" si="368"/>
        <v>0</v>
      </c>
      <c r="Q4687" s="19">
        <f t="shared" si="369"/>
        <v>0</v>
      </c>
    </row>
    <row r="4688" spans="1:17" x14ac:dyDescent="0.25">
      <c r="A4688" t="s">
        <v>9102</v>
      </c>
      <c r="B4688" s="16">
        <v>43831.58798611111</v>
      </c>
      <c r="C4688" t="s">
        <v>9103</v>
      </c>
      <c r="D4688" t="s">
        <v>83</v>
      </c>
      <c r="E4688" t="s">
        <v>90</v>
      </c>
      <c r="F4688" s="19">
        <v>57</v>
      </c>
      <c r="G4688" t="s">
        <v>52</v>
      </c>
      <c r="H4688" t="s">
        <v>85</v>
      </c>
      <c r="I4688" s="16">
        <v>43831.591087962966</v>
      </c>
      <c r="K4688">
        <v>125</v>
      </c>
      <c r="L4688" s="16">
        <f t="shared" si="365"/>
        <v>43831</v>
      </c>
      <c r="M4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8">
        <f t="shared" si="366"/>
        <v>1</v>
      </c>
      <c r="O4688">
        <f t="shared" si="367"/>
        <v>0</v>
      </c>
      <c r="P4688">
        <f t="shared" si="368"/>
        <v>0</v>
      </c>
      <c r="Q4688" s="19">
        <f t="shared" si="369"/>
        <v>0</v>
      </c>
    </row>
    <row r="4689" spans="1:17" x14ac:dyDescent="0.25">
      <c r="A4689" t="s">
        <v>9104</v>
      </c>
      <c r="B4689" s="16">
        <v>43831.593090277776</v>
      </c>
      <c r="C4689" t="s">
        <v>9105</v>
      </c>
      <c r="D4689" t="s">
        <v>83</v>
      </c>
      <c r="E4689" t="s">
        <v>90</v>
      </c>
      <c r="F4689" s="19">
        <v>57</v>
      </c>
      <c r="G4689" t="s">
        <v>51</v>
      </c>
      <c r="H4689" t="s">
        <v>85</v>
      </c>
      <c r="I4689" s="16">
        <v>43831.597280092596</v>
      </c>
      <c r="K4689">
        <v>125</v>
      </c>
      <c r="L4689" s="16">
        <f t="shared" si="365"/>
        <v>43831</v>
      </c>
      <c r="M4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89">
        <f t="shared" si="366"/>
        <v>1</v>
      </c>
      <c r="O4689">
        <f t="shared" si="367"/>
        <v>0</v>
      </c>
      <c r="P4689">
        <f t="shared" si="368"/>
        <v>0</v>
      </c>
      <c r="Q4689" s="19">
        <f t="shared" si="369"/>
        <v>0</v>
      </c>
    </row>
    <row r="4690" spans="1:17" x14ac:dyDescent="0.25">
      <c r="A4690" t="s">
        <v>9106</v>
      </c>
      <c r="B4690" s="16">
        <v>43832.442037037035</v>
      </c>
      <c r="C4690" t="s">
        <v>9107</v>
      </c>
      <c r="D4690" t="s">
        <v>83</v>
      </c>
      <c r="E4690" t="s">
        <v>90</v>
      </c>
      <c r="F4690" s="19">
        <v>57</v>
      </c>
      <c r="G4690" t="s">
        <v>52</v>
      </c>
      <c r="H4690" t="s">
        <v>85</v>
      </c>
      <c r="I4690" s="16">
        <v>43832.444594907407</v>
      </c>
      <c r="K4690">
        <v>125</v>
      </c>
      <c r="L4690" s="16">
        <f t="shared" si="365"/>
        <v>43831</v>
      </c>
      <c r="M4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0">
        <f t="shared" si="366"/>
        <v>1</v>
      </c>
      <c r="O4690">
        <f t="shared" si="367"/>
        <v>0</v>
      </c>
      <c r="P4690">
        <f t="shared" si="368"/>
        <v>0</v>
      </c>
      <c r="Q4690" s="19">
        <f t="shared" si="369"/>
        <v>0</v>
      </c>
    </row>
    <row r="4691" spans="1:17" x14ac:dyDescent="0.25">
      <c r="A4691" t="s">
        <v>9108</v>
      </c>
      <c r="B4691" s="16">
        <v>43832.479074074072</v>
      </c>
      <c r="C4691" t="s">
        <v>9109</v>
      </c>
      <c r="D4691" t="s">
        <v>83</v>
      </c>
      <c r="E4691" t="s">
        <v>84</v>
      </c>
      <c r="F4691" s="19">
        <v>57</v>
      </c>
      <c r="G4691" t="s">
        <v>52</v>
      </c>
      <c r="H4691" t="s">
        <v>85</v>
      </c>
      <c r="I4691" s="16">
        <v>43707.569027777776</v>
      </c>
      <c r="K4691">
        <v>125</v>
      </c>
      <c r="L4691" s="16">
        <f t="shared" si="365"/>
        <v>43831</v>
      </c>
      <c r="M4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1">
        <f t="shared" si="366"/>
        <v>1</v>
      </c>
      <c r="O4691">
        <f t="shared" si="367"/>
        <v>4</v>
      </c>
      <c r="P4691">
        <f t="shared" si="368"/>
        <v>4</v>
      </c>
      <c r="Q4691" s="19">
        <f t="shared" si="369"/>
        <v>4</v>
      </c>
    </row>
    <row r="4692" spans="1:17" x14ac:dyDescent="0.25">
      <c r="A4692" t="s">
        <v>9110</v>
      </c>
      <c r="B4692" s="16">
        <v>43833.488043981481</v>
      </c>
      <c r="C4692" t="s">
        <v>9111</v>
      </c>
      <c r="D4692" t="s">
        <v>83</v>
      </c>
      <c r="E4692" t="s">
        <v>90</v>
      </c>
      <c r="F4692" s="19">
        <v>57</v>
      </c>
      <c r="G4692" t="s">
        <v>52</v>
      </c>
      <c r="H4692" t="s">
        <v>85</v>
      </c>
      <c r="I4692" s="16">
        <v>43833.491435185184</v>
      </c>
      <c r="K4692">
        <v>125</v>
      </c>
      <c r="L4692" s="16">
        <f t="shared" si="365"/>
        <v>43831</v>
      </c>
      <c r="M4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2">
        <f t="shared" si="366"/>
        <v>1</v>
      </c>
      <c r="O4692">
        <f t="shared" si="367"/>
        <v>0</v>
      </c>
      <c r="P4692">
        <f t="shared" si="368"/>
        <v>0</v>
      </c>
      <c r="Q4692" s="19">
        <f t="shared" si="369"/>
        <v>0</v>
      </c>
    </row>
    <row r="4693" spans="1:17" x14ac:dyDescent="0.25">
      <c r="A4693" t="s">
        <v>9112</v>
      </c>
      <c r="B4693" s="16">
        <v>43833.527083333334</v>
      </c>
      <c r="C4693" t="s">
        <v>9113</v>
      </c>
      <c r="D4693" t="s">
        <v>83</v>
      </c>
      <c r="E4693" t="s">
        <v>90</v>
      </c>
      <c r="F4693" s="19">
        <v>57</v>
      </c>
      <c r="G4693" t="s">
        <v>52</v>
      </c>
      <c r="H4693" t="s">
        <v>85</v>
      </c>
      <c r="I4693" s="16">
        <v>43833.529895833337</v>
      </c>
      <c r="K4693">
        <v>125</v>
      </c>
      <c r="L4693" s="16">
        <f t="shared" si="365"/>
        <v>43831</v>
      </c>
      <c r="M4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3">
        <f t="shared" si="366"/>
        <v>1</v>
      </c>
      <c r="O4693">
        <f t="shared" si="367"/>
        <v>0</v>
      </c>
      <c r="P4693">
        <f t="shared" si="368"/>
        <v>0</v>
      </c>
      <c r="Q4693" s="19">
        <f t="shared" si="369"/>
        <v>0</v>
      </c>
    </row>
    <row r="4694" spans="1:17" x14ac:dyDescent="0.25">
      <c r="A4694" t="s">
        <v>9114</v>
      </c>
      <c r="B4694" s="16">
        <v>43836.521215277775</v>
      </c>
      <c r="C4694" t="s">
        <v>9115</v>
      </c>
      <c r="D4694" t="s">
        <v>83</v>
      </c>
      <c r="E4694" t="s">
        <v>90</v>
      </c>
      <c r="F4694" s="19">
        <v>57</v>
      </c>
      <c r="G4694" t="s">
        <v>51</v>
      </c>
      <c r="H4694" t="s">
        <v>85</v>
      </c>
      <c r="I4694" s="16">
        <v>43836.523472222223</v>
      </c>
      <c r="K4694">
        <v>125</v>
      </c>
      <c r="L4694" s="16">
        <f t="shared" si="365"/>
        <v>43831</v>
      </c>
      <c r="M4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4">
        <f t="shared" si="366"/>
        <v>1</v>
      </c>
      <c r="O4694">
        <f t="shared" si="367"/>
        <v>0</v>
      </c>
      <c r="P4694">
        <f t="shared" si="368"/>
        <v>0</v>
      </c>
      <c r="Q4694" s="19">
        <f t="shared" si="369"/>
        <v>0</v>
      </c>
    </row>
    <row r="4695" spans="1:17" x14ac:dyDescent="0.25">
      <c r="A4695" t="s">
        <v>9116</v>
      </c>
      <c r="B4695" s="16">
        <v>43837.641331018516</v>
      </c>
      <c r="C4695" t="s">
        <v>9117</v>
      </c>
      <c r="D4695" t="s">
        <v>83</v>
      </c>
      <c r="E4695" t="s">
        <v>90</v>
      </c>
      <c r="F4695" s="19">
        <v>57</v>
      </c>
      <c r="G4695" t="s">
        <v>52</v>
      </c>
      <c r="H4695" t="s">
        <v>85</v>
      </c>
      <c r="I4695" s="16">
        <v>43837.643912037034</v>
      </c>
      <c r="K4695">
        <v>125</v>
      </c>
      <c r="L4695" s="16">
        <f t="shared" si="365"/>
        <v>43831</v>
      </c>
      <c r="M4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5">
        <f t="shared" si="366"/>
        <v>1</v>
      </c>
      <c r="O4695">
        <f t="shared" si="367"/>
        <v>0</v>
      </c>
      <c r="P4695">
        <f t="shared" si="368"/>
        <v>0</v>
      </c>
      <c r="Q4695" s="19">
        <f t="shared" si="369"/>
        <v>0</v>
      </c>
    </row>
    <row r="4696" spans="1:17" x14ac:dyDescent="0.25">
      <c r="A4696" t="s">
        <v>9118</v>
      </c>
      <c r="B4696" s="16">
        <v>43838.463356481479</v>
      </c>
      <c r="C4696" t="s">
        <v>9119</v>
      </c>
      <c r="D4696" t="s">
        <v>83</v>
      </c>
      <c r="E4696" t="s">
        <v>90</v>
      </c>
      <c r="F4696" s="19">
        <v>57</v>
      </c>
      <c r="G4696" t="s">
        <v>52</v>
      </c>
      <c r="H4696" t="s">
        <v>85</v>
      </c>
      <c r="I4696" s="16">
        <v>43838.465868055559</v>
      </c>
      <c r="K4696">
        <v>125</v>
      </c>
      <c r="L4696" s="16">
        <f t="shared" si="365"/>
        <v>43831</v>
      </c>
      <c r="M4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6">
        <f t="shared" si="366"/>
        <v>1</v>
      </c>
      <c r="O4696">
        <f t="shared" si="367"/>
        <v>0</v>
      </c>
      <c r="P4696">
        <f t="shared" si="368"/>
        <v>0</v>
      </c>
      <c r="Q4696" s="19">
        <f t="shared" si="369"/>
        <v>0</v>
      </c>
    </row>
    <row r="4697" spans="1:17" x14ac:dyDescent="0.25">
      <c r="A4697" t="s">
        <v>9120</v>
      </c>
      <c r="B4697" s="16">
        <v>43838.540972222225</v>
      </c>
      <c r="C4697" t="s">
        <v>9121</v>
      </c>
      <c r="D4697" t="s">
        <v>83</v>
      </c>
      <c r="E4697" t="s">
        <v>90</v>
      </c>
      <c r="F4697" s="19">
        <v>57</v>
      </c>
      <c r="G4697" t="s">
        <v>52</v>
      </c>
      <c r="H4697" t="s">
        <v>85</v>
      </c>
      <c r="I4697" s="16">
        <v>43838.543344907404</v>
      </c>
      <c r="K4697">
        <v>125</v>
      </c>
      <c r="L4697" s="16">
        <f t="shared" si="365"/>
        <v>43831</v>
      </c>
      <c r="M4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7">
        <f t="shared" si="366"/>
        <v>1</v>
      </c>
      <c r="O4697">
        <f t="shared" si="367"/>
        <v>0</v>
      </c>
      <c r="P4697">
        <f t="shared" si="368"/>
        <v>0</v>
      </c>
      <c r="Q4697" s="19">
        <f t="shared" si="369"/>
        <v>0</v>
      </c>
    </row>
    <row r="4698" spans="1:17" x14ac:dyDescent="0.25">
      <c r="A4698" t="s">
        <v>9122</v>
      </c>
      <c r="B4698" s="16">
        <v>43838.714780092596</v>
      </c>
      <c r="C4698" t="s">
        <v>9123</v>
      </c>
      <c r="D4698" t="s">
        <v>83</v>
      </c>
      <c r="E4698" t="s">
        <v>84</v>
      </c>
      <c r="F4698" s="19">
        <v>57</v>
      </c>
      <c r="G4698" t="s">
        <v>52</v>
      </c>
      <c r="H4698" t="s">
        <v>85</v>
      </c>
      <c r="I4698" s="16">
        <v>43686.503263888888</v>
      </c>
      <c r="K4698">
        <v>125</v>
      </c>
      <c r="L4698" s="16">
        <f t="shared" si="365"/>
        <v>43831</v>
      </c>
      <c r="M4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8">
        <f t="shared" si="366"/>
        <v>1</v>
      </c>
      <c r="O4698">
        <f t="shared" si="367"/>
        <v>5</v>
      </c>
      <c r="P4698">
        <f t="shared" si="368"/>
        <v>5</v>
      </c>
      <c r="Q4698" s="19">
        <f t="shared" si="369"/>
        <v>5</v>
      </c>
    </row>
    <row r="4699" spans="1:17" x14ac:dyDescent="0.25">
      <c r="A4699" t="s">
        <v>9124</v>
      </c>
      <c r="B4699" s="16">
        <v>43839.504027777781</v>
      </c>
      <c r="C4699" t="s">
        <v>9125</v>
      </c>
      <c r="D4699" t="s">
        <v>83</v>
      </c>
      <c r="E4699" t="s">
        <v>90</v>
      </c>
      <c r="F4699" s="19">
        <v>57</v>
      </c>
      <c r="G4699" t="s">
        <v>51</v>
      </c>
      <c r="H4699" t="s">
        <v>85</v>
      </c>
      <c r="I4699" s="16">
        <v>43839.506030092591</v>
      </c>
      <c r="K4699">
        <v>125</v>
      </c>
      <c r="L4699" s="16">
        <f t="shared" si="365"/>
        <v>43831</v>
      </c>
      <c r="M4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699">
        <f t="shared" si="366"/>
        <v>1</v>
      </c>
      <c r="O4699">
        <f t="shared" si="367"/>
        <v>0</v>
      </c>
      <c r="P4699">
        <f t="shared" si="368"/>
        <v>0</v>
      </c>
      <c r="Q4699" s="19">
        <f t="shared" si="369"/>
        <v>0</v>
      </c>
    </row>
    <row r="4700" spans="1:17" x14ac:dyDescent="0.25">
      <c r="A4700" t="s">
        <v>9126</v>
      </c>
      <c r="B4700" s="16">
        <v>43839.548148148147</v>
      </c>
      <c r="C4700" t="s">
        <v>9127</v>
      </c>
      <c r="D4700" t="s">
        <v>83</v>
      </c>
      <c r="E4700" t="s">
        <v>90</v>
      </c>
      <c r="F4700" s="19">
        <v>57</v>
      </c>
      <c r="G4700" t="s">
        <v>52</v>
      </c>
      <c r="H4700" t="s">
        <v>85</v>
      </c>
      <c r="I4700" s="16">
        <v>43839.550868055558</v>
      </c>
      <c r="K4700">
        <v>125</v>
      </c>
      <c r="L4700" s="16">
        <f t="shared" si="365"/>
        <v>43831</v>
      </c>
      <c r="M4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0">
        <f t="shared" si="366"/>
        <v>1</v>
      </c>
      <c r="O4700">
        <f t="shared" si="367"/>
        <v>0</v>
      </c>
      <c r="P4700">
        <f t="shared" si="368"/>
        <v>0</v>
      </c>
      <c r="Q4700" s="19">
        <f t="shared" si="369"/>
        <v>0</v>
      </c>
    </row>
    <row r="4701" spans="1:17" x14ac:dyDescent="0.25">
      <c r="A4701" t="s">
        <v>9128</v>
      </c>
      <c r="B4701" s="16">
        <v>43839.639328703706</v>
      </c>
      <c r="C4701" t="s">
        <v>8915</v>
      </c>
      <c r="D4701" t="s">
        <v>34</v>
      </c>
      <c r="E4701" t="s">
        <v>84</v>
      </c>
      <c r="F4701" s="19">
        <v>57</v>
      </c>
      <c r="G4701" t="s">
        <v>52</v>
      </c>
      <c r="H4701" t="s">
        <v>85</v>
      </c>
      <c r="I4701" s="16">
        <v>43749.319108796299</v>
      </c>
      <c r="K4701">
        <v>125</v>
      </c>
      <c r="L4701" s="16">
        <f t="shared" si="365"/>
        <v>43831</v>
      </c>
      <c r="M4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1">
        <f t="shared" si="366"/>
        <v>1</v>
      </c>
      <c r="O4701">
        <f t="shared" si="367"/>
        <v>3</v>
      </c>
      <c r="P4701">
        <f t="shared" si="368"/>
        <v>3</v>
      </c>
      <c r="Q4701" s="19">
        <f t="shared" si="369"/>
        <v>3</v>
      </c>
    </row>
    <row r="4702" spans="1:17" x14ac:dyDescent="0.25">
      <c r="A4702" t="s">
        <v>9129</v>
      </c>
      <c r="B4702" s="16">
        <v>43840.449293981481</v>
      </c>
      <c r="C4702" t="s">
        <v>9130</v>
      </c>
      <c r="D4702" t="s">
        <v>83</v>
      </c>
      <c r="E4702" t="s">
        <v>90</v>
      </c>
      <c r="F4702" s="19">
        <v>57</v>
      </c>
      <c r="G4702" t="s">
        <v>51</v>
      </c>
      <c r="H4702" t="s">
        <v>85</v>
      </c>
      <c r="I4702" s="16">
        <v>43840.451874999999</v>
      </c>
      <c r="K4702">
        <v>125</v>
      </c>
      <c r="L4702" s="16">
        <f t="shared" si="365"/>
        <v>43831</v>
      </c>
      <c r="M4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2">
        <f t="shared" si="366"/>
        <v>1</v>
      </c>
      <c r="O4702">
        <f t="shared" si="367"/>
        <v>0</v>
      </c>
      <c r="P4702">
        <f t="shared" si="368"/>
        <v>0</v>
      </c>
      <c r="Q4702" s="19">
        <f t="shared" si="369"/>
        <v>0</v>
      </c>
    </row>
    <row r="4703" spans="1:17" x14ac:dyDescent="0.25">
      <c r="A4703" t="s">
        <v>9131</v>
      </c>
      <c r="B4703" s="16">
        <v>43840.475300925929</v>
      </c>
      <c r="C4703" t="s">
        <v>9132</v>
      </c>
      <c r="D4703" t="s">
        <v>83</v>
      </c>
      <c r="E4703" t="s">
        <v>90</v>
      </c>
      <c r="F4703" s="19">
        <v>57</v>
      </c>
      <c r="G4703" t="s">
        <v>52</v>
      </c>
      <c r="H4703" t="s">
        <v>85</v>
      </c>
      <c r="I4703" s="16">
        <v>43840.478136574071</v>
      </c>
      <c r="K4703">
        <v>125</v>
      </c>
      <c r="L4703" s="16">
        <f t="shared" si="365"/>
        <v>43831</v>
      </c>
      <c r="M4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3">
        <f t="shared" si="366"/>
        <v>1</v>
      </c>
      <c r="O4703">
        <f t="shared" si="367"/>
        <v>0</v>
      </c>
      <c r="P4703">
        <f t="shared" si="368"/>
        <v>0</v>
      </c>
      <c r="Q4703" s="19">
        <f t="shared" si="369"/>
        <v>0</v>
      </c>
    </row>
    <row r="4704" spans="1:17" x14ac:dyDescent="0.25">
      <c r="A4704" t="s">
        <v>9133</v>
      </c>
      <c r="B4704" s="16">
        <v>43841.383344907408</v>
      </c>
      <c r="C4704" t="s">
        <v>9134</v>
      </c>
      <c r="D4704" t="s">
        <v>83</v>
      </c>
      <c r="E4704" t="s">
        <v>90</v>
      </c>
      <c r="F4704" s="19">
        <v>57</v>
      </c>
      <c r="G4704" t="s">
        <v>51</v>
      </c>
      <c r="H4704" t="s">
        <v>85</v>
      </c>
      <c r="I4704" s="16">
        <v>43841.385069444441</v>
      </c>
      <c r="K4704">
        <v>125</v>
      </c>
      <c r="L4704" s="16">
        <f t="shared" si="365"/>
        <v>43831</v>
      </c>
      <c r="M4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4">
        <f t="shared" si="366"/>
        <v>1</v>
      </c>
      <c r="O4704">
        <f t="shared" si="367"/>
        <v>0</v>
      </c>
      <c r="P4704">
        <f t="shared" si="368"/>
        <v>0</v>
      </c>
      <c r="Q4704" s="19">
        <f t="shared" si="369"/>
        <v>0</v>
      </c>
    </row>
    <row r="4705" spans="1:17" x14ac:dyDescent="0.25">
      <c r="A4705" t="s">
        <v>9135</v>
      </c>
      <c r="B4705" s="16">
        <v>43841.490011574075</v>
      </c>
      <c r="C4705" t="s">
        <v>9136</v>
      </c>
      <c r="D4705" t="s">
        <v>83</v>
      </c>
      <c r="E4705" t="s">
        <v>90</v>
      </c>
      <c r="F4705" s="19">
        <v>57</v>
      </c>
      <c r="G4705" t="s">
        <v>52</v>
      </c>
      <c r="H4705" t="s">
        <v>85</v>
      </c>
      <c r="I4705" s="16">
        <v>43841.491736111115</v>
      </c>
      <c r="K4705">
        <v>125</v>
      </c>
      <c r="L4705" s="16">
        <f t="shared" si="365"/>
        <v>43831</v>
      </c>
      <c r="M4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5">
        <f t="shared" si="366"/>
        <v>1</v>
      </c>
      <c r="O4705">
        <f t="shared" si="367"/>
        <v>0</v>
      </c>
      <c r="P4705">
        <f t="shared" si="368"/>
        <v>0</v>
      </c>
      <c r="Q4705" s="19">
        <f t="shared" si="369"/>
        <v>0</v>
      </c>
    </row>
    <row r="4706" spans="1:17" x14ac:dyDescent="0.25">
      <c r="A4706" t="s">
        <v>9137</v>
      </c>
      <c r="B4706" s="16">
        <v>43843.548935185187</v>
      </c>
      <c r="C4706" t="s">
        <v>9138</v>
      </c>
      <c r="D4706" t="s">
        <v>83</v>
      </c>
      <c r="E4706" t="s">
        <v>90</v>
      </c>
      <c r="F4706" s="19">
        <v>57</v>
      </c>
      <c r="G4706" t="s">
        <v>51</v>
      </c>
      <c r="H4706" t="s">
        <v>85</v>
      </c>
      <c r="I4706" s="16">
        <v>43843.55195601852</v>
      </c>
      <c r="K4706">
        <v>125</v>
      </c>
      <c r="L4706" s="16">
        <f t="shared" si="365"/>
        <v>43831</v>
      </c>
      <c r="M4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6">
        <f t="shared" si="366"/>
        <v>1</v>
      </c>
      <c r="O4706">
        <f t="shared" si="367"/>
        <v>0</v>
      </c>
      <c r="P4706">
        <f t="shared" si="368"/>
        <v>0</v>
      </c>
      <c r="Q4706" s="19">
        <f t="shared" si="369"/>
        <v>0</v>
      </c>
    </row>
    <row r="4707" spans="1:17" x14ac:dyDescent="0.25">
      <c r="A4707" t="s">
        <v>9139</v>
      </c>
      <c r="B4707" s="16">
        <v>43843.600324074076</v>
      </c>
      <c r="C4707" t="s">
        <v>9140</v>
      </c>
      <c r="D4707" t="s">
        <v>83</v>
      </c>
      <c r="E4707" t="s">
        <v>84</v>
      </c>
      <c r="F4707" s="19">
        <v>57</v>
      </c>
      <c r="G4707" t="s">
        <v>51</v>
      </c>
      <c r="H4707" t="s">
        <v>85</v>
      </c>
      <c r="I4707" s="16">
        <v>43558.313946759263</v>
      </c>
      <c r="K4707">
        <v>125</v>
      </c>
      <c r="L4707" s="16">
        <f t="shared" si="365"/>
        <v>43831</v>
      </c>
      <c r="M4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7">
        <f t="shared" si="366"/>
        <v>1</v>
      </c>
      <c r="O4707">
        <f t="shared" si="367"/>
        <v>10</v>
      </c>
      <c r="P4707">
        <f t="shared" si="368"/>
        <v>10</v>
      </c>
      <c r="Q4707" s="19">
        <f t="shared" si="369"/>
        <v>10</v>
      </c>
    </row>
    <row r="4708" spans="1:17" x14ac:dyDescent="0.25">
      <c r="A4708" t="s">
        <v>9141</v>
      </c>
      <c r="B4708" s="16">
        <v>43844.468275462961</v>
      </c>
      <c r="C4708" t="s">
        <v>9142</v>
      </c>
      <c r="D4708" t="s">
        <v>83</v>
      </c>
      <c r="E4708" t="s">
        <v>90</v>
      </c>
      <c r="F4708" s="19">
        <v>57</v>
      </c>
      <c r="G4708" t="s">
        <v>51</v>
      </c>
      <c r="H4708" t="s">
        <v>85</v>
      </c>
      <c r="I4708" s="16">
        <v>43844.470416666663</v>
      </c>
      <c r="K4708">
        <v>125</v>
      </c>
      <c r="L4708" s="16">
        <f t="shared" si="365"/>
        <v>43831</v>
      </c>
      <c r="M4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8">
        <f t="shared" si="366"/>
        <v>1</v>
      </c>
      <c r="O4708">
        <f t="shared" si="367"/>
        <v>0</v>
      </c>
      <c r="P4708">
        <f t="shared" si="368"/>
        <v>0</v>
      </c>
      <c r="Q4708" s="19">
        <f t="shared" si="369"/>
        <v>0</v>
      </c>
    </row>
    <row r="4709" spans="1:17" x14ac:dyDescent="0.25">
      <c r="A4709" t="s">
        <v>9143</v>
      </c>
      <c r="B4709" s="16">
        <v>43844.541296296295</v>
      </c>
      <c r="C4709" t="s">
        <v>9144</v>
      </c>
      <c r="D4709" t="s">
        <v>83</v>
      </c>
      <c r="E4709" t="s">
        <v>90</v>
      </c>
      <c r="F4709" s="19">
        <v>57</v>
      </c>
      <c r="G4709" t="s">
        <v>51</v>
      </c>
      <c r="H4709" t="s">
        <v>85</v>
      </c>
      <c r="I4709" s="16">
        <v>43844.54420138889</v>
      </c>
      <c r="K4709">
        <v>125</v>
      </c>
      <c r="L4709" s="16">
        <f t="shared" si="365"/>
        <v>43831</v>
      </c>
      <c r="M4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09">
        <f t="shared" si="366"/>
        <v>1</v>
      </c>
      <c r="O4709">
        <f t="shared" si="367"/>
        <v>0</v>
      </c>
      <c r="P4709">
        <f t="shared" si="368"/>
        <v>0</v>
      </c>
      <c r="Q4709" s="19">
        <f t="shared" si="369"/>
        <v>0</v>
      </c>
    </row>
    <row r="4710" spans="1:17" x14ac:dyDescent="0.25">
      <c r="A4710" t="s">
        <v>9145</v>
      </c>
      <c r="B4710" s="16">
        <v>43845.54483796296</v>
      </c>
      <c r="C4710" t="s">
        <v>9146</v>
      </c>
      <c r="D4710" t="s">
        <v>83</v>
      </c>
      <c r="E4710" t="s">
        <v>90</v>
      </c>
      <c r="F4710" s="19">
        <v>57</v>
      </c>
      <c r="G4710" t="s">
        <v>52</v>
      </c>
      <c r="H4710" t="s">
        <v>85</v>
      </c>
      <c r="I4710" s="16">
        <v>43845.54791666667</v>
      </c>
      <c r="K4710">
        <v>125</v>
      </c>
      <c r="L4710" s="16">
        <f t="shared" si="365"/>
        <v>43831</v>
      </c>
      <c r="M4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0">
        <f t="shared" si="366"/>
        <v>1</v>
      </c>
      <c r="O4710">
        <f t="shared" si="367"/>
        <v>0</v>
      </c>
      <c r="P4710">
        <f t="shared" si="368"/>
        <v>0</v>
      </c>
      <c r="Q4710" s="19">
        <f t="shared" si="369"/>
        <v>0</v>
      </c>
    </row>
    <row r="4711" spans="1:17" x14ac:dyDescent="0.25">
      <c r="A4711" t="s">
        <v>9147</v>
      </c>
      <c r="B4711" s="16">
        <v>43846.471250000002</v>
      </c>
      <c r="C4711" t="s">
        <v>9148</v>
      </c>
      <c r="D4711" t="s">
        <v>83</v>
      </c>
      <c r="E4711" t="s">
        <v>90</v>
      </c>
      <c r="F4711" s="19">
        <v>57</v>
      </c>
      <c r="G4711" t="s">
        <v>51</v>
      </c>
      <c r="H4711" t="s">
        <v>85</v>
      </c>
      <c r="I4711" s="16">
        <v>43846.473287037035</v>
      </c>
      <c r="K4711">
        <v>125</v>
      </c>
      <c r="L4711" s="16">
        <f t="shared" si="365"/>
        <v>43831</v>
      </c>
      <c r="M4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1">
        <f t="shared" si="366"/>
        <v>1</v>
      </c>
      <c r="O4711">
        <f t="shared" si="367"/>
        <v>0</v>
      </c>
      <c r="P4711">
        <f t="shared" si="368"/>
        <v>0</v>
      </c>
      <c r="Q4711" s="19">
        <f t="shared" si="369"/>
        <v>0</v>
      </c>
    </row>
    <row r="4712" spans="1:17" x14ac:dyDescent="0.25">
      <c r="A4712" t="s">
        <v>9149</v>
      </c>
      <c r="B4712" s="16">
        <v>43846.490451388891</v>
      </c>
      <c r="C4712" t="s">
        <v>9150</v>
      </c>
      <c r="D4712" t="s">
        <v>83</v>
      </c>
      <c r="E4712" t="s">
        <v>90</v>
      </c>
      <c r="F4712" s="19">
        <v>57</v>
      </c>
      <c r="G4712" t="s">
        <v>52</v>
      </c>
      <c r="H4712" t="s">
        <v>85</v>
      </c>
      <c r="I4712" s="16">
        <v>43846.493067129632</v>
      </c>
      <c r="K4712">
        <v>125</v>
      </c>
      <c r="L4712" s="16">
        <f t="shared" si="365"/>
        <v>43831</v>
      </c>
      <c r="M4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2">
        <f t="shared" si="366"/>
        <v>1</v>
      </c>
      <c r="O4712">
        <f t="shared" si="367"/>
        <v>0</v>
      </c>
      <c r="P4712">
        <f t="shared" si="368"/>
        <v>0</v>
      </c>
      <c r="Q4712" s="19">
        <f t="shared" si="369"/>
        <v>0</v>
      </c>
    </row>
    <row r="4713" spans="1:17" x14ac:dyDescent="0.25">
      <c r="A4713" t="s">
        <v>9151</v>
      </c>
      <c r="B4713" s="16">
        <v>43846.654039351852</v>
      </c>
      <c r="C4713" t="s">
        <v>9152</v>
      </c>
      <c r="D4713" t="s">
        <v>83</v>
      </c>
      <c r="E4713" t="s">
        <v>84</v>
      </c>
      <c r="F4713" s="19">
        <v>57</v>
      </c>
      <c r="G4713" t="s">
        <v>52</v>
      </c>
      <c r="H4713" t="s">
        <v>85</v>
      </c>
      <c r="I4713" s="16">
        <v>43642.580937500003</v>
      </c>
      <c r="K4713">
        <v>125</v>
      </c>
      <c r="L4713" s="16">
        <f t="shared" si="365"/>
        <v>43831</v>
      </c>
      <c r="M4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3">
        <f t="shared" si="366"/>
        <v>1</v>
      </c>
      <c r="O4713">
        <f t="shared" si="367"/>
        <v>7</v>
      </c>
      <c r="P4713">
        <f t="shared" si="368"/>
        <v>7</v>
      </c>
      <c r="Q4713" s="19">
        <f t="shared" si="369"/>
        <v>7</v>
      </c>
    </row>
    <row r="4714" spans="1:17" x14ac:dyDescent="0.25">
      <c r="A4714" t="s">
        <v>9153</v>
      </c>
      <c r="B4714" s="16">
        <v>43847.502534722225</v>
      </c>
      <c r="C4714" t="s">
        <v>9154</v>
      </c>
      <c r="D4714" t="s">
        <v>83</v>
      </c>
      <c r="E4714" t="s">
        <v>90</v>
      </c>
      <c r="F4714" s="19">
        <v>57</v>
      </c>
      <c r="G4714" t="s">
        <v>52</v>
      </c>
      <c r="H4714" t="s">
        <v>85</v>
      </c>
      <c r="I4714" s="16">
        <v>43847.504791666666</v>
      </c>
      <c r="K4714">
        <v>125</v>
      </c>
      <c r="L4714" s="16">
        <f t="shared" si="365"/>
        <v>43831</v>
      </c>
      <c r="M4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4">
        <f t="shared" si="366"/>
        <v>1</v>
      </c>
      <c r="O4714">
        <f t="shared" si="367"/>
        <v>0</v>
      </c>
      <c r="P4714">
        <f t="shared" si="368"/>
        <v>0</v>
      </c>
      <c r="Q4714" s="19">
        <f t="shared" si="369"/>
        <v>0</v>
      </c>
    </row>
    <row r="4715" spans="1:17" x14ac:dyDescent="0.25">
      <c r="A4715" t="s">
        <v>9155</v>
      </c>
      <c r="B4715" s="16">
        <v>43847.516284722224</v>
      </c>
      <c r="C4715" t="s">
        <v>9156</v>
      </c>
      <c r="D4715" t="s">
        <v>83</v>
      </c>
      <c r="E4715" t="s">
        <v>90</v>
      </c>
      <c r="F4715" s="19">
        <v>57</v>
      </c>
      <c r="G4715" t="s">
        <v>51</v>
      </c>
      <c r="H4715" t="s">
        <v>85</v>
      </c>
      <c r="I4715" s="16">
        <v>43847.519525462965</v>
      </c>
      <c r="K4715">
        <v>125</v>
      </c>
      <c r="L4715" s="16">
        <f t="shared" si="365"/>
        <v>43831</v>
      </c>
      <c r="M4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5">
        <f t="shared" si="366"/>
        <v>1</v>
      </c>
      <c r="O4715">
        <f t="shared" si="367"/>
        <v>0</v>
      </c>
      <c r="P4715">
        <f t="shared" si="368"/>
        <v>0</v>
      </c>
      <c r="Q4715" s="19">
        <f t="shared" si="369"/>
        <v>0</v>
      </c>
    </row>
    <row r="4716" spans="1:17" x14ac:dyDescent="0.25">
      <c r="A4716" t="s">
        <v>9157</v>
      </c>
      <c r="B4716" s="16">
        <v>43850.535381944443</v>
      </c>
      <c r="C4716" t="s">
        <v>9158</v>
      </c>
      <c r="D4716" t="s">
        <v>83</v>
      </c>
      <c r="E4716" t="s">
        <v>90</v>
      </c>
      <c r="F4716" s="19">
        <v>57</v>
      </c>
      <c r="G4716" t="s">
        <v>51</v>
      </c>
      <c r="H4716" t="s">
        <v>85</v>
      </c>
      <c r="I4716" s="16">
        <v>43850.536979166667</v>
      </c>
      <c r="K4716">
        <v>125</v>
      </c>
      <c r="L4716" s="16">
        <f t="shared" si="365"/>
        <v>43831</v>
      </c>
      <c r="M4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6">
        <f t="shared" si="366"/>
        <v>1</v>
      </c>
      <c r="O4716">
        <f t="shared" si="367"/>
        <v>0</v>
      </c>
      <c r="P4716">
        <f t="shared" si="368"/>
        <v>0</v>
      </c>
      <c r="Q4716" s="19">
        <f t="shared" si="369"/>
        <v>0</v>
      </c>
    </row>
    <row r="4717" spans="1:17" x14ac:dyDescent="0.25">
      <c r="A4717" t="s">
        <v>9159</v>
      </c>
      <c r="B4717" s="16">
        <v>43850.535798611112</v>
      </c>
      <c r="C4717" t="s">
        <v>9160</v>
      </c>
      <c r="D4717" t="s">
        <v>83</v>
      </c>
      <c r="E4717" t="s">
        <v>90</v>
      </c>
      <c r="F4717" s="19">
        <v>57</v>
      </c>
      <c r="G4717" t="s">
        <v>52</v>
      </c>
      <c r="H4717" t="s">
        <v>85</v>
      </c>
      <c r="I4717" s="16">
        <v>43850.540081018517</v>
      </c>
      <c r="K4717">
        <v>125</v>
      </c>
      <c r="L4717" s="16">
        <f t="shared" si="365"/>
        <v>43831</v>
      </c>
      <c r="M4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7">
        <f t="shared" si="366"/>
        <v>1</v>
      </c>
      <c r="O4717">
        <f t="shared" si="367"/>
        <v>0</v>
      </c>
      <c r="P4717">
        <f t="shared" si="368"/>
        <v>0</v>
      </c>
      <c r="Q4717" s="19">
        <f t="shared" si="369"/>
        <v>0</v>
      </c>
    </row>
    <row r="4718" spans="1:17" x14ac:dyDescent="0.25">
      <c r="A4718" t="s">
        <v>9161</v>
      </c>
      <c r="B4718" s="16">
        <v>43851.466493055559</v>
      </c>
      <c r="C4718" t="s">
        <v>9162</v>
      </c>
      <c r="D4718" t="s">
        <v>83</v>
      </c>
      <c r="E4718" t="s">
        <v>90</v>
      </c>
      <c r="F4718" s="19">
        <v>57</v>
      </c>
      <c r="G4718" t="s">
        <v>52</v>
      </c>
      <c r="H4718" t="s">
        <v>85</v>
      </c>
      <c r="I4718" s="16">
        <v>43851.470057870371</v>
      </c>
      <c r="K4718">
        <v>125</v>
      </c>
      <c r="L4718" s="16">
        <f t="shared" si="365"/>
        <v>43831</v>
      </c>
      <c r="M4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8">
        <f t="shared" si="366"/>
        <v>1</v>
      </c>
      <c r="O4718">
        <f t="shared" si="367"/>
        <v>0</v>
      </c>
      <c r="P4718">
        <f t="shared" si="368"/>
        <v>0</v>
      </c>
      <c r="Q4718" s="19">
        <f t="shared" si="369"/>
        <v>0</v>
      </c>
    </row>
    <row r="4719" spans="1:17" x14ac:dyDescent="0.25">
      <c r="A4719" t="s">
        <v>9163</v>
      </c>
      <c r="B4719" s="16">
        <v>43851.47210648148</v>
      </c>
      <c r="C4719" t="s">
        <v>9164</v>
      </c>
      <c r="D4719" t="s">
        <v>83</v>
      </c>
      <c r="E4719" t="s">
        <v>90</v>
      </c>
      <c r="F4719" s="19">
        <v>57</v>
      </c>
      <c r="G4719" t="s">
        <v>51</v>
      </c>
      <c r="H4719" t="s">
        <v>85</v>
      </c>
      <c r="I4719" s="16">
        <v>43851.474976851852</v>
      </c>
      <c r="K4719">
        <v>125</v>
      </c>
      <c r="L4719" s="16">
        <f t="shared" si="365"/>
        <v>43831</v>
      </c>
      <c r="M4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19">
        <f t="shared" si="366"/>
        <v>1</v>
      </c>
      <c r="O4719">
        <f t="shared" si="367"/>
        <v>0</v>
      </c>
      <c r="P4719">
        <f t="shared" si="368"/>
        <v>0</v>
      </c>
      <c r="Q4719" s="19">
        <f t="shared" si="369"/>
        <v>0</v>
      </c>
    </row>
    <row r="4720" spans="1:17" x14ac:dyDescent="0.25">
      <c r="A4720" t="s">
        <v>9165</v>
      </c>
      <c r="B4720" s="16">
        <v>43851.495034722226</v>
      </c>
      <c r="C4720" t="s">
        <v>9166</v>
      </c>
      <c r="D4720" t="s">
        <v>83</v>
      </c>
      <c r="E4720" t="s">
        <v>90</v>
      </c>
      <c r="F4720" s="19">
        <v>57</v>
      </c>
      <c r="G4720" t="s">
        <v>52</v>
      </c>
      <c r="H4720" t="s">
        <v>85</v>
      </c>
      <c r="I4720" s="16">
        <v>43851.498599537037</v>
      </c>
      <c r="K4720">
        <v>125</v>
      </c>
      <c r="L4720" s="16">
        <f t="shared" si="365"/>
        <v>43831</v>
      </c>
      <c r="M4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0">
        <f t="shared" si="366"/>
        <v>1</v>
      </c>
      <c r="O4720">
        <f t="shared" si="367"/>
        <v>0</v>
      </c>
      <c r="P4720">
        <f t="shared" si="368"/>
        <v>0</v>
      </c>
      <c r="Q4720" s="19">
        <f t="shared" si="369"/>
        <v>0</v>
      </c>
    </row>
    <row r="4721" spans="1:17" x14ac:dyDescent="0.25">
      <c r="A4721" t="s">
        <v>9167</v>
      </c>
      <c r="B4721" s="16">
        <v>43853.602418981478</v>
      </c>
      <c r="C4721" t="s">
        <v>9168</v>
      </c>
      <c r="D4721" t="s">
        <v>83</v>
      </c>
      <c r="E4721" t="s">
        <v>90</v>
      </c>
      <c r="F4721" s="19">
        <v>57</v>
      </c>
      <c r="G4721" t="s">
        <v>52</v>
      </c>
      <c r="H4721" t="s">
        <v>85</v>
      </c>
      <c r="I4721" s="16">
        <v>43853.605370370373</v>
      </c>
      <c r="K4721">
        <v>125</v>
      </c>
      <c r="L4721" s="16">
        <f t="shared" si="365"/>
        <v>43831</v>
      </c>
      <c r="M4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1">
        <f t="shared" si="366"/>
        <v>1</v>
      </c>
      <c r="O4721">
        <f t="shared" si="367"/>
        <v>0</v>
      </c>
      <c r="P4721">
        <f t="shared" si="368"/>
        <v>0</v>
      </c>
      <c r="Q4721" s="19">
        <f t="shared" si="369"/>
        <v>0</v>
      </c>
    </row>
    <row r="4722" spans="1:17" x14ac:dyDescent="0.25">
      <c r="A4722" t="s">
        <v>9169</v>
      </c>
      <c r="B4722" s="16">
        <v>43854.390763888892</v>
      </c>
      <c r="C4722" t="s">
        <v>9170</v>
      </c>
      <c r="D4722" t="s">
        <v>83</v>
      </c>
      <c r="E4722" t="s">
        <v>90</v>
      </c>
      <c r="F4722" s="19">
        <v>57</v>
      </c>
      <c r="G4722" t="s">
        <v>51</v>
      </c>
      <c r="H4722" t="s">
        <v>85</v>
      </c>
      <c r="I4722" s="16">
        <v>43854.393912037034</v>
      </c>
      <c r="K4722">
        <v>125</v>
      </c>
      <c r="L4722" s="16">
        <f t="shared" si="365"/>
        <v>43831</v>
      </c>
      <c r="M4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2">
        <f t="shared" si="366"/>
        <v>1</v>
      </c>
      <c r="O4722">
        <f t="shared" si="367"/>
        <v>0</v>
      </c>
      <c r="P4722">
        <f t="shared" si="368"/>
        <v>0</v>
      </c>
      <c r="Q4722" s="19">
        <f t="shared" si="369"/>
        <v>0</v>
      </c>
    </row>
    <row r="4723" spans="1:17" x14ac:dyDescent="0.25">
      <c r="A4723" t="s">
        <v>9171</v>
      </c>
      <c r="B4723" s="16">
        <v>43854.415023148147</v>
      </c>
      <c r="C4723" t="s">
        <v>9172</v>
      </c>
      <c r="D4723" t="s">
        <v>83</v>
      </c>
      <c r="E4723" t="s">
        <v>84</v>
      </c>
      <c r="F4723" s="19">
        <v>57</v>
      </c>
      <c r="G4723" t="s">
        <v>51</v>
      </c>
      <c r="H4723" t="s">
        <v>85</v>
      </c>
      <c r="I4723" s="16">
        <v>43676.417500000003</v>
      </c>
      <c r="K4723">
        <v>125</v>
      </c>
      <c r="L4723" s="16">
        <f t="shared" si="365"/>
        <v>43831</v>
      </c>
      <c r="M4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3">
        <f t="shared" si="366"/>
        <v>1</v>
      </c>
      <c r="O4723">
        <f t="shared" si="367"/>
        <v>6</v>
      </c>
      <c r="P4723">
        <f t="shared" si="368"/>
        <v>6</v>
      </c>
      <c r="Q4723" s="19">
        <f t="shared" si="369"/>
        <v>6</v>
      </c>
    </row>
    <row r="4724" spans="1:17" x14ac:dyDescent="0.25">
      <c r="A4724" t="s">
        <v>9173</v>
      </c>
      <c r="B4724" s="16">
        <v>43854.446909722225</v>
      </c>
      <c r="C4724" t="s">
        <v>9174</v>
      </c>
      <c r="D4724" t="s">
        <v>83</v>
      </c>
      <c r="E4724" t="s">
        <v>90</v>
      </c>
      <c r="F4724" s="19">
        <v>57</v>
      </c>
      <c r="G4724" t="s">
        <v>51</v>
      </c>
      <c r="H4724" t="s">
        <v>85</v>
      </c>
      <c r="I4724" s="16">
        <v>43854.449861111112</v>
      </c>
      <c r="K4724">
        <v>125</v>
      </c>
      <c r="L4724" s="16">
        <f t="shared" si="365"/>
        <v>43831</v>
      </c>
      <c r="M4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4">
        <f t="shared" si="366"/>
        <v>1</v>
      </c>
      <c r="O4724">
        <f t="shared" si="367"/>
        <v>0</v>
      </c>
      <c r="P4724">
        <f t="shared" si="368"/>
        <v>0</v>
      </c>
      <c r="Q4724" s="19">
        <f t="shared" si="369"/>
        <v>0</v>
      </c>
    </row>
    <row r="4725" spans="1:17" x14ac:dyDescent="0.25">
      <c r="A4725" t="s">
        <v>9175</v>
      </c>
      <c r="B4725" s="16">
        <v>43854.506979166668</v>
      </c>
      <c r="C4725" t="s">
        <v>9176</v>
      </c>
      <c r="D4725" t="s">
        <v>83</v>
      </c>
      <c r="E4725" t="s">
        <v>90</v>
      </c>
      <c r="F4725" s="19">
        <v>57</v>
      </c>
      <c r="G4725" t="s">
        <v>51</v>
      </c>
      <c r="H4725" t="s">
        <v>85</v>
      </c>
      <c r="I4725" s="16">
        <v>43854.509814814817</v>
      </c>
      <c r="K4725">
        <v>125</v>
      </c>
      <c r="L4725" s="16">
        <f t="shared" si="365"/>
        <v>43831</v>
      </c>
      <c r="M4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5">
        <f t="shared" si="366"/>
        <v>1</v>
      </c>
      <c r="O4725">
        <f t="shared" si="367"/>
        <v>0</v>
      </c>
      <c r="P4725">
        <f t="shared" si="368"/>
        <v>0</v>
      </c>
      <c r="Q4725" s="19">
        <f t="shared" si="369"/>
        <v>0</v>
      </c>
    </row>
    <row r="4726" spans="1:17" x14ac:dyDescent="0.25">
      <c r="A4726" t="s">
        <v>9177</v>
      </c>
      <c r="B4726" s="16">
        <v>43854.560266203705</v>
      </c>
      <c r="C4726" t="s">
        <v>9178</v>
      </c>
      <c r="D4726" t="s">
        <v>83</v>
      </c>
      <c r="E4726" t="s">
        <v>84</v>
      </c>
      <c r="F4726" s="19">
        <v>57</v>
      </c>
      <c r="G4726" t="s">
        <v>51</v>
      </c>
      <c r="H4726" t="s">
        <v>85</v>
      </c>
      <c r="I4726" s="16">
        <v>43719.547349537039</v>
      </c>
      <c r="K4726">
        <v>125</v>
      </c>
      <c r="L4726" s="16">
        <f t="shared" si="365"/>
        <v>43831</v>
      </c>
      <c r="M4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6">
        <f t="shared" si="366"/>
        <v>1</v>
      </c>
      <c r="O4726">
        <f t="shared" si="367"/>
        <v>5</v>
      </c>
      <c r="P4726">
        <f t="shared" si="368"/>
        <v>5</v>
      </c>
      <c r="Q4726" s="19">
        <f t="shared" si="369"/>
        <v>5</v>
      </c>
    </row>
    <row r="4727" spans="1:17" x14ac:dyDescent="0.25">
      <c r="A4727" t="s">
        <v>9179</v>
      </c>
      <c r="B4727" s="16">
        <v>43854.560706018521</v>
      </c>
      <c r="C4727" t="s">
        <v>9180</v>
      </c>
      <c r="D4727" t="s">
        <v>83</v>
      </c>
      <c r="E4727" t="s">
        <v>90</v>
      </c>
      <c r="F4727" s="19">
        <v>57</v>
      </c>
      <c r="G4727" t="s">
        <v>52</v>
      </c>
      <c r="H4727" t="s">
        <v>85</v>
      </c>
      <c r="I4727" s="16">
        <v>43854.563240740739</v>
      </c>
      <c r="K4727">
        <v>125</v>
      </c>
      <c r="L4727" s="16">
        <f t="shared" si="365"/>
        <v>43831</v>
      </c>
      <c r="M4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7">
        <f t="shared" si="366"/>
        <v>1</v>
      </c>
      <c r="O4727">
        <f t="shared" si="367"/>
        <v>0</v>
      </c>
      <c r="P4727">
        <f t="shared" si="368"/>
        <v>0</v>
      </c>
      <c r="Q4727" s="19">
        <f t="shared" si="369"/>
        <v>0</v>
      </c>
    </row>
    <row r="4728" spans="1:17" x14ac:dyDescent="0.25">
      <c r="A4728" t="s">
        <v>9181</v>
      </c>
      <c r="B4728" s="16">
        <v>43857.383993055555</v>
      </c>
      <c r="C4728" t="s">
        <v>9182</v>
      </c>
      <c r="D4728" t="s">
        <v>83</v>
      </c>
      <c r="E4728" t="s">
        <v>84</v>
      </c>
      <c r="F4728" s="19">
        <v>57</v>
      </c>
      <c r="G4728" t="s">
        <v>52</v>
      </c>
      <c r="H4728" t="s">
        <v>85</v>
      </c>
      <c r="I4728" s="16">
        <v>43699.509953703702</v>
      </c>
      <c r="K4728">
        <v>125</v>
      </c>
      <c r="L4728" s="16">
        <f t="shared" si="365"/>
        <v>43831</v>
      </c>
      <c r="M4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8">
        <f t="shared" si="366"/>
        <v>1</v>
      </c>
      <c r="O4728">
        <f t="shared" si="367"/>
        <v>5</v>
      </c>
      <c r="P4728">
        <f t="shared" si="368"/>
        <v>5</v>
      </c>
      <c r="Q4728" s="19">
        <f t="shared" si="369"/>
        <v>5</v>
      </c>
    </row>
    <row r="4729" spans="1:17" x14ac:dyDescent="0.25">
      <c r="A4729" t="s">
        <v>9183</v>
      </c>
      <c r="B4729" s="16">
        <v>43857.448067129626</v>
      </c>
      <c r="C4729" t="s">
        <v>9184</v>
      </c>
      <c r="D4729" t="s">
        <v>83</v>
      </c>
      <c r="E4729" t="s">
        <v>90</v>
      </c>
      <c r="F4729" s="19">
        <v>57</v>
      </c>
      <c r="G4729" t="s">
        <v>51</v>
      </c>
      <c r="H4729" t="s">
        <v>85</v>
      </c>
      <c r="I4729" s="16">
        <v>43857.449618055558</v>
      </c>
      <c r="K4729">
        <v>125</v>
      </c>
      <c r="L4729" s="16">
        <f t="shared" si="365"/>
        <v>43831</v>
      </c>
      <c r="M4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29">
        <f t="shared" si="366"/>
        <v>1</v>
      </c>
      <c r="O4729">
        <f t="shared" si="367"/>
        <v>0</v>
      </c>
      <c r="P4729">
        <f t="shared" si="368"/>
        <v>0</v>
      </c>
      <c r="Q4729" s="19">
        <f t="shared" si="369"/>
        <v>0</v>
      </c>
    </row>
    <row r="4730" spans="1:17" x14ac:dyDescent="0.25">
      <c r="A4730" t="s">
        <v>9185</v>
      </c>
      <c r="B4730" s="16">
        <v>43857.73164351852</v>
      </c>
      <c r="C4730" t="s">
        <v>9186</v>
      </c>
      <c r="D4730" t="s">
        <v>83</v>
      </c>
      <c r="E4730" t="s">
        <v>84</v>
      </c>
      <c r="F4730" s="19">
        <v>57</v>
      </c>
      <c r="G4730" t="s">
        <v>52</v>
      </c>
      <c r="H4730" t="s">
        <v>85</v>
      </c>
      <c r="I4730" s="16">
        <v>43846.73746527778</v>
      </c>
      <c r="K4730">
        <v>125</v>
      </c>
      <c r="L4730" s="16">
        <f t="shared" si="365"/>
        <v>43831</v>
      </c>
      <c r="M4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0">
        <f t="shared" si="366"/>
        <v>1</v>
      </c>
      <c r="O4730">
        <f t="shared" si="367"/>
        <v>0</v>
      </c>
      <c r="P4730">
        <f t="shared" si="368"/>
        <v>0</v>
      </c>
      <c r="Q4730" s="19">
        <f t="shared" si="369"/>
        <v>0</v>
      </c>
    </row>
    <row r="4731" spans="1:17" x14ac:dyDescent="0.25">
      <c r="A4731" t="s">
        <v>9187</v>
      </c>
      <c r="B4731" s="16">
        <v>43858.392187500001</v>
      </c>
      <c r="C4731" t="s">
        <v>9188</v>
      </c>
      <c r="D4731" t="s">
        <v>83</v>
      </c>
      <c r="E4731" t="s">
        <v>90</v>
      </c>
      <c r="F4731" s="19">
        <v>57</v>
      </c>
      <c r="G4731" t="s">
        <v>52</v>
      </c>
      <c r="H4731" t="s">
        <v>85</v>
      </c>
      <c r="I4731" s="16">
        <v>43858.394768518519</v>
      </c>
      <c r="K4731">
        <v>125</v>
      </c>
      <c r="L4731" s="16">
        <f t="shared" si="365"/>
        <v>43831</v>
      </c>
      <c r="M4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1">
        <f t="shared" si="366"/>
        <v>1</v>
      </c>
      <c r="O4731">
        <f t="shared" si="367"/>
        <v>0</v>
      </c>
      <c r="P4731">
        <f t="shared" si="368"/>
        <v>0</v>
      </c>
      <c r="Q4731" s="19">
        <f t="shared" si="369"/>
        <v>0</v>
      </c>
    </row>
    <row r="4732" spans="1:17" x14ac:dyDescent="0.25">
      <c r="A4732" t="s">
        <v>9189</v>
      </c>
      <c r="B4732" s="16">
        <v>43858.45857638889</v>
      </c>
      <c r="C4732" t="s">
        <v>9190</v>
      </c>
      <c r="D4732" t="s">
        <v>83</v>
      </c>
      <c r="E4732" t="s">
        <v>90</v>
      </c>
      <c r="F4732" s="19">
        <v>57</v>
      </c>
      <c r="G4732" t="s">
        <v>52</v>
      </c>
      <c r="H4732" t="s">
        <v>85</v>
      </c>
      <c r="I4732" s="16">
        <v>43858.461469907408</v>
      </c>
      <c r="K4732">
        <v>125</v>
      </c>
      <c r="L4732" s="16">
        <f t="shared" si="365"/>
        <v>43831</v>
      </c>
      <c r="M4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2">
        <f t="shared" si="366"/>
        <v>1</v>
      </c>
      <c r="O4732">
        <f t="shared" si="367"/>
        <v>0</v>
      </c>
      <c r="P4732">
        <f t="shared" si="368"/>
        <v>0</v>
      </c>
      <c r="Q4732" s="19">
        <f t="shared" si="369"/>
        <v>0</v>
      </c>
    </row>
    <row r="4733" spans="1:17" x14ac:dyDescent="0.25">
      <c r="A4733" t="s">
        <v>9191</v>
      </c>
      <c r="B4733" s="16">
        <v>43858.579710648148</v>
      </c>
      <c r="C4733" t="s">
        <v>9192</v>
      </c>
      <c r="D4733" t="s">
        <v>83</v>
      </c>
      <c r="E4733" t="s">
        <v>84</v>
      </c>
      <c r="F4733" s="19">
        <v>57</v>
      </c>
      <c r="G4733" t="s">
        <v>52</v>
      </c>
      <c r="H4733" t="s">
        <v>85</v>
      </c>
      <c r="I4733" s="16">
        <v>43856.721284722225</v>
      </c>
      <c r="K4733">
        <v>125</v>
      </c>
      <c r="L4733" s="16">
        <f t="shared" si="365"/>
        <v>43831</v>
      </c>
      <c r="M4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3">
        <f t="shared" si="366"/>
        <v>1</v>
      </c>
      <c r="O4733">
        <f t="shared" si="367"/>
        <v>0</v>
      </c>
      <c r="P4733">
        <f t="shared" si="368"/>
        <v>0</v>
      </c>
      <c r="Q4733" s="19">
        <f t="shared" si="369"/>
        <v>0</v>
      </c>
    </row>
    <row r="4734" spans="1:17" x14ac:dyDescent="0.25">
      <c r="A4734" t="s">
        <v>9193</v>
      </c>
      <c r="B4734" s="16">
        <v>43858.580729166664</v>
      </c>
      <c r="C4734" t="s">
        <v>9194</v>
      </c>
      <c r="D4734" t="s">
        <v>83</v>
      </c>
      <c r="E4734" t="s">
        <v>84</v>
      </c>
      <c r="F4734" s="19">
        <v>57</v>
      </c>
      <c r="G4734" t="s">
        <v>52</v>
      </c>
      <c r="H4734" t="s">
        <v>85</v>
      </c>
      <c r="I4734" s="16">
        <v>43707.486539351848</v>
      </c>
      <c r="K4734">
        <v>125</v>
      </c>
      <c r="L4734" s="16">
        <f t="shared" si="365"/>
        <v>43831</v>
      </c>
      <c r="M4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4">
        <f t="shared" si="366"/>
        <v>1</v>
      </c>
      <c r="O4734">
        <f t="shared" si="367"/>
        <v>5</v>
      </c>
      <c r="P4734">
        <f t="shared" si="368"/>
        <v>5</v>
      </c>
      <c r="Q4734" s="19">
        <f t="shared" si="369"/>
        <v>5</v>
      </c>
    </row>
    <row r="4735" spans="1:17" x14ac:dyDescent="0.25">
      <c r="A4735" t="s">
        <v>9195</v>
      </c>
      <c r="B4735" s="16">
        <v>43858.586319444446</v>
      </c>
      <c r="C4735" t="s">
        <v>9196</v>
      </c>
      <c r="D4735" t="s">
        <v>83</v>
      </c>
      <c r="E4735" t="s">
        <v>90</v>
      </c>
      <c r="F4735" s="19">
        <v>57</v>
      </c>
      <c r="G4735" t="s">
        <v>52</v>
      </c>
      <c r="H4735" t="s">
        <v>85</v>
      </c>
      <c r="I4735" s="16">
        <v>43858.589143518519</v>
      </c>
      <c r="K4735">
        <v>125</v>
      </c>
      <c r="L4735" s="16">
        <f t="shared" si="365"/>
        <v>43831</v>
      </c>
      <c r="M4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5">
        <f t="shared" si="366"/>
        <v>1</v>
      </c>
      <c r="O4735">
        <f t="shared" si="367"/>
        <v>0</v>
      </c>
      <c r="P4735">
        <f t="shared" si="368"/>
        <v>0</v>
      </c>
      <c r="Q4735" s="19">
        <f t="shared" si="369"/>
        <v>0</v>
      </c>
    </row>
    <row r="4736" spans="1:17" x14ac:dyDescent="0.25">
      <c r="A4736" t="s">
        <v>9197</v>
      </c>
      <c r="B4736" s="16">
        <v>43859.551145833335</v>
      </c>
      <c r="C4736" t="s">
        <v>9198</v>
      </c>
      <c r="D4736" t="s">
        <v>83</v>
      </c>
      <c r="E4736" t="s">
        <v>90</v>
      </c>
      <c r="F4736" s="19">
        <v>57</v>
      </c>
      <c r="G4736" t="s">
        <v>52</v>
      </c>
      <c r="H4736" t="s">
        <v>85</v>
      </c>
      <c r="I4736" s="16">
        <v>43859.553923611114</v>
      </c>
      <c r="K4736">
        <v>125</v>
      </c>
      <c r="L4736" s="16">
        <f t="shared" si="365"/>
        <v>43831</v>
      </c>
      <c r="M4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6">
        <f t="shared" si="366"/>
        <v>1</v>
      </c>
      <c r="O4736">
        <f t="shared" si="367"/>
        <v>0</v>
      </c>
      <c r="P4736">
        <f t="shared" si="368"/>
        <v>0</v>
      </c>
      <c r="Q4736" s="19">
        <f t="shared" si="369"/>
        <v>0</v>
      </c>
    </row>
    <row r="4737" spans="1:17" x14ac:dyDescent="0.25">
      <c r="A4737" t="s">
        <v>9199</v>
      </c>
      <c r="B4737" s="16">
        <v>43859.583437499998</v>
      </c>
      <c r="C4737" t="s">
        <v>9200</v>
      </c>
      <c r="D4737" t="s">
        <v>83</v>
      </c>
      <c r="E4737" t="s">
        <v>90</v>
      </c>
      <c r="F4737" s="19">
        <v>57</v>
      </c>
      <c r="G4737" t="s">
        <v>51</v>
      </c>
      <c r="H4737" t="s">
        <v>85</v>
      </c>
      <c r="I4737" s="16">
        <v>43859.58494212963</v>
      </c>
      <c r="K4737">
        <v>125</v>
      </c>
      <c r="L4737" s="16">
        <f t="shared" si="365"/>
        <v>43831</v>
      </c>
      <c r="M4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7">
        <f t="shared" si="366"/>
        <v>1</v>
      </c>
      <c r="O4737">
        <f t="shared" si="367"/>
        <v>0</v>
      </c>
      <c r="P4737">
        <f t="shared" si="368"/>
        <v>0</v>
      </c>
      <c r="Q4737" s="19">
        <f t="shared" si="369"/>
        <v>0</v>
      </c>
    </row>
    <row r="4738" spans="1:17" x14ac:dyDescent="0.25">
      <c r="A4738" t="s">
        <v>9201</v>
      </c>
      <c r="B4738" s="16">
        <v>43859.636284722219</v>
      </c>
      <c r="C4738" t="s">
        <v>9202</v>
      </c>
      <c r="D4738" t="s">
        <v>83</v>
      </c>
      <c r="E4738" t="s">
        <v>90</v>
      </c>
      <c r="F4738" s="19">
        <v>57</v>
      </c>
      <c r="G4738" t="s">
        <v>52</v>
      </c>
      <c r="H4738" t="s">
        <v>85</v>
      </c>
      <c r="I4738" s="16">
        <v>43859.638252314813</v>
      </c>
      <c r="K4738">
        <v>125</v>
      </c>
      <c r="L4738" s="16">
        <f t="shared" ref="L4738:L4801" si="370">DATE(YEAR(B4738),MONTH(B4738),1)</f>
        <v>43831</v>
      </c>
      <c r="M4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8">
        <f t="shared" ref="N4738:N4801" si="371">IF(B4738&gt;=J4738,1,0)</f>
        <v>1</v>
      </c>
      <c r="O4738">
        <f t="shared" ref="O4738:O4801" si="372">ROUND((B4738-I4738)/30,0)</f>
        <v>0</v>
      </c>
      <c r="P4738">
        <f t="shared" ref="P4738:P4801" si="373">IF(AND(N4738=1,B4738&gt;=J4738,J4738&gt;0),ROUND((J4738-I4738)/30,0),O4738)</f>
        <v>0</v>
      </c>
      <c r="Q4738" s="19">
        <f t="shared" ref="Q4738:Q4801" si="374">MIN(O4738:P4738)</f>
        <v>0</v>
      </c>
    </row>
    <row r="4739" spans="1:17" x14ac:dyDescent="0.25">
      <c r="A4739" t="s">
        <v>9203</v>
      </c>
      <c r="B4739" s="16">
        <v>43859.715555555558</v>
      </c>
      <c r="C4739" t="s">
        <v>9144</v>
      </c>
      <c r="D4739" t="s">
        <v>83</v>
      </c>
      <c r="E4739" t="s">
        <v>84</v>
      </c>
      <c r="F4739" s="19">
        <v>57</v>
      </c>
      <c r="G4739" t="s">
        <v>51</v>
      </c>
      <c r="H4739" t="s">
        <v>85</v>
      </c>
      <c r="I4739" s="16">
        <v>43844.54420138889</v>
      </c>
      <c r="K4739">
        <v>125</v>
      </c>
      <c r="L4739" s="16">
        <f t="shared" si="370"/>
        <v>43831</v>
      </c>
      <c r="M4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39">
        <f t="shared" si="371"/>
        <v>1</v>
      </c>
      <c r="O4739">
        <f t="shared" si="372"/>
        <v>1</v>
      </c>
      <c r="P4739">
        <f t="shared" si="373"/>
        <v>1</v>
      </c>
      <c r="Q4739" s="19">
        <f t="shared" si="374"/>
        <v>1</v>
      </c>
    </row>
    <row r="4740" spans="1:17" x14ac:dyDescent="0.25">
      <c r="A4740" t="s">
        <v>9204</v>
      </c>
      <c r="B4740" s="16">
        <v>43860.45453703704</v>
      </c>
      <c r="C4740" t="s">
        <v>9205</v>
      </c>
      <c r="D4740" t="s">
        <v>83</v>
      </c>
      <c r="E4740" t="s">
        <v>90</v>
      </c>
      <c r="F4740" s="19">
        <v>57</v>
      </c>
      <c r="G4740" t="s">
        <v>51</v>
      </c>
      <c r="H4740" t="s">
        <v>85</v>
      </c>
      <c r="I4740" s="16">
        <v>43860.456678240742</v>
      </c>
      <c r="K4740">
        <v>125</v>
      </c>
      <c r="L4740" s="16">
        <f t="shared" si="370"/>
        <v>43831</v>
      </c>
      <c r="M4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0">
        <f t="shared" si="371"/>
        <v>1</v>
      </c>
      <c r="O4740">
        <f t="shared" si="372"/>
        <v>0</v>
      </c>
      <c r="P4740">
        <f t="shared" si="373"/>
        <v>0</v>
      </c>
      <c r="Q4740" s="19">
        <f t="shared" si="374"/>
        <v>0</v>
      </c>
    </row>
    <row r="4741" spans="1:17" x14ac:dyDescent="0.25">
      <c r="A4741" t="s">
        <v>9206</v>
      </c>
      <c r="B4741" s="16">
        <v>43860.511435185188</v>
      </c>
      <c r="C4741" t="s">
        <v>9207</v>
      </c>
      <c r="D4741" t="s">
        <v>83</v>
      </c>
      <c r="E4741" t="s">
        <v>90</v>
      </c>
      <c r="F4741" s="19">
        <v>57</v>
      </c>
      <c r="G4741" t="s">
        <v>51</v>
      </c>
      <c r="H4741" t="s">
        <v>85</v>
      </c>
      <c r="I4741" s="16">
        <v>43860.514687499999</v>
      </c>
      <c r="K4741">
        <v>125</v>
      </c>
      <c r="L4741" s="16">
        <f t="shared" si="370"/>
        <v>43831</v>
      </c>
      <c r="M4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1">
        <f t="shared" si="371"/>
        <v>1</v>
      </c>
      <c r="O4741">
        <f t="shared" si="372"/>
        <v>0</v>
      </c>
      <c r="P4741">
        <f t="shared" si="373"/>
        <v>0</v>
      </c>
      <c r="Q4741" s="19">
        <f t="shared" si="374"/>
        <v>0</v>
      </c>
    </row>
    <row r="4742" spans="1:17" x14ac:dyDescent="0.25">
      <c r="A4742" t="s">
        <v>9208</v>
      </c>
      <c r="B4742" s="16">
        <v>43860.529849537037</v>
      </c>
      <c r="C4742" t="s">
        <v>9209</v>
      </c>
      <c r="D4742" t="s">
        <v>83</v>
      </c>
      <c r="E4742" t="s">
        <v>90</v>
      </c>
      <c r="F4742" s="19">
        <v>57</v>
      </c>
      <c r="G4742" t="s">
        <v>51</v>
      </c>
      <c r="H4742" t="s">
        <v>85</v>
      </c>
      <c r="I4742" s="16">
        <v>43860.532372685186</v>
      </c>
      <c r="K4742">
        <v>125</v>
      </c>
      <c r="L4742" s="16">
        <f t="shared" si="370"/>
        <v>43831</v>
      </c>
      <c r="M4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2">
        <f t="shared" si="371"/>
        <v>1</v>
      </c>
      <c r="O4742">
        <f t="shared" si="372"/>
        <v>0</v>
      </c>
      <c r="P4742">
        <f t="shared" si="373"/>
        <v>0</v>
      </c>
      <c r="Q4742" s="19">
        <f t="shared" si="374"/>
        <v>0</v>
      </c>
    </row>
    <row r="4743" spans="1:17" x14ac:dyDescent="0.25">
      <c r="A4743" t="s">
        <v>9210</v>
      </c>
      <c r="B4743" s="16">
        <v>43862.452060185184</v>
      </c>
      <c r="C4743" t="s">
        <v>9211</v>
      </c>
      <c r="D4743" t="s">
        <v>34</v>
      </c>
      <c r="E4743" t="s">
        <v>84</v>
      </c>
      <c r="F4743" s="19">
        <v>57</v>
      </c>
      <c r="G4743" t="s">
        <v>51</v>
      </c>
      <c r="H4743" t="s">
        <v>85</v>
      </c>
      <c r="I4743" s="16">
        <v>43598.705011574071</v>
      </c>
      <c r="K4743">
        <v>125</v>
      </c>
      <c r="L4743" s="16">
        <f t="shared" si="370"/>
        <v>43862</v>
      </c>
      <c r="M4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3">
        <f t="shared" si="371"/>
        <v>1</v>
      </c>
      <c r="O4743">
        <f t="shared" si="372"/>
        <v>9</v>
      </c>
      <c r="P4743">
        <f t="shared" si="373"/>
        <v>9</v>
      </c>
      <c r="Q4743" s="19">
        <f t="shared" si="374"/>
        <v>9</v>
      </c>
    </row>
    <row r="4744" spans="1:17" x14ac:dyDescent="0.25">
      <c r="A4744" t="s">
        <v>9212</v>
      </c>
      <c r="B4744" s="16">
        <v>43862.660717592589</v>
      </c>
      <c r="C4744" t="s">
        <v>9213</v>
      </c>
      <c r="D4744" t="s">
        <v>83</v>
      </c>
      <c r="E4744" t="s">
        <v>84</v>
      </c>
      <c r="F4744" s="19">
        <v>57</v>
      </c>
      <c r="G4744" t="s">
        <v>52</v>
      </c>
      <c r="H4744" t="s">
        <v>85</v>
      </c>
      <c r="I4744" s="16">
        <v>43834.522210648145</v>
      </c>
      <c r="K4744">
        <v>125</v>
      </c>
      <c r="L4744" s="16">
        <f t="shared" si="370"/>
        <v>43862</v>
      </c>
      <c r="M4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4">
        <f t="shared" si="371"/>
        <v>1</v>
      </c>
      <c r="O4744">
        <f t="shared" si="372"/>
        <v>1</v>
      </c>
      <c r="P4744">
        <f t="shared" si="373"/>
        <v>1</v>
      </c>
      <c r="Q4744" s="19">
        <f t="shared" si="374"/>
        <v>1</v>
      </c>
    </row>
    <row r="4745" spans="1:17" x14ac:dyDescent="0.25">
      <c r="A4745" t="s">
        <v>9214</v>
      </c>
      <c r="B4745" s="16">
        <v>43863.472974537035</v>
      </c>
      <c r="C4745" t="s">
        <v>9215</v>
      </c>
      <c r="D4745" t="s">
        <v>83</v>
      </c>
      <c r="E4745" t="s">
        <v>90</v>
      </c>
      <c r="F4745" s="19">
        <v>57</v>
      </c>
      <c r="G4745" t="s">
        <v>52</v>
      </c>
      <c r="H4745" t="s">
        <v>85</v>
      </c>
      <c r="I4745" s="16">
        <v>43863.474895833337</v>
      </c>
      <c r="K4745">
        <v>125</v>
      </c>
      <c r="L4745" s="16">
        <f t="shared" si="370"/>
        <v>43862</v>
      </c>
      <c r="M4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5">
        <f t="shared" si="371"/>
        <v>1</v>
      </c>
      <c r="O4745">
        <f t="shared" si="372"/>
        <v>0</v>
      </c>
      <c r="P4745">
        <f t="shared" si="373"/>
        <v>0</v>
      </c>
      <c r="Q4745" s="19">
        <f t="shared" si="374"/>
        <v>0</v>
      </c>
    </row>
    <row r="4746" spans="1:17" x14ac:dyDescent="0.25">
      <c r="A4746" t="s">
        <v>9216</v>
      </c>
      <c r="B4746" s="16">
        <v>43863.48065972222</v>
      </c>
      <c r="C4746" t="s">
        <v>9217</v>
      </c>
      <c r="D4746" t="s">
        <v>83</v>
      </c>
      <c r="E4746" t="s">
        <v>90</v>
      </c>
      <c r="F4746" s="19">
        <v>57</v>
      </c>
      <c r="G4746" t="s">
        <v>51</v>
      </c>
      <c r="H4746" t="s">
        <v>85</v>
      </c>
      <c r="I4746" s="16">
        <v>43863.484456018516</v>
      </c>
      <c r="K4746">
        <v>125</v>
      </c>
      <c r="L4746" s="16">
        <f t="shared" si="370"/>
        <v>43862</v>
      </c>
      <c r="M4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6">
        <f t="shared" si="371"/>
        <v>1</v>
      </c>
      <c r="O4746">
        <f t="shared" si="372"/>
        <v>0</v>
      </c>
      <c r="P4746">
        <f t="shared" si="373"/>
        <v>0</v>
      </c>
      <c r="Q4746" s="19">
        <f t="shared" si="374"/>
        <v>0</v>
      </c>
    </row>
    <row r="4747" spans="1:17" x14ac:dyDescent="0.25">
      <c r="A4747" t="s">
        <v>9218</v>
      </c>
      <c r="B4747" s="16">
        <v>43863.59443287037</v>
      </c>
      <c r="C4747" t="s">
        <v>9219</v>
      </c>
      <c r="D4747" t="s">
        <v>83</v>
      </c>
      <c r="E4747" t="s">
        <v>84</v>
      </c>
      <c r="F4747" s="19">
        <v>57</v>
      </c>
      <c r="G4747" t="s">
        <v>52</v>
      </c>
      <c r="H4747" t="s">
        <v>85</v>
      </c>
      <c r="I4747" s="16">
        <v>43782.679062499999</v>
      </c>
      <c r="K4747">
        <v>125</v>
      </c>
      <c r="L4747" s="16">
        <f t="shared" si="370"/>
        <v>43862</v>
      </c>
      <c r="M4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7">
        <f t="shared" si="371"/>
        <v>1</v>
      </c>
      <c r="O4747">
        <f t="shared" si="372"/>
        <v>3</v>
      </c>
      <c r="P4747">
        <f t="shared" si="373"/>
        <v>3</v>
      </c>
      <c r="Q4747" s="19">
        <f t="shared" si="374"/>
        <v>3</v>
      </c>
    </row>
    <row r="4748" spans="1:17" x14ac:dyDescent="0.25">
      <c r="A4748" t="s">
        <v>9220</v>
      </c>
      <c r="B4748" s="16">
        <v>43863.64949074074</v>
      </c>
      <c r="C4748" t="s">
        <v>9221</v>
      </c>
      <c r="D4748" t="s">
        <v>83</v>
      </c>
      <c r="E4748" t="s">
        <v>84</v>
      </c>
      <c r="F4748" s="19">
        <v>57</v>
      </c>
      <c r="G4748" t="s">
        <v>52</v>
      </c>
      <c r="H4748" t="s">
        <v>85</v>
      </c>
      <c r="I4748" s="16">
        <v>43843.574837962966</v>
      </c>
      <c r="K4748">
        <v>125</v>
      </c>
      <c r="L4748" s="16">
        <f t="shared" si="370"/>
        <v>43862</v>
      </c>
      <c r="M4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8">
        <f t="shared" si="371"/>
        <v>1</v>
      </c>
      <c r="O4748">
        <f t="shared" si="372"/>
        <v>1</v>
      </c>
      <c r="P4748">
        <f t="shared" si="373"/>
        <v>1</v>
      </c>
      <c r="Q4748" s="19">
        <f t="shared" si="374"/>
        <v>1</v>
      </c>
    </row>
    <row r="4749" spans="1:17" x14ac:dyDescent="0.25">
      <c r="A4749" t="s">
        <v>9222</v>
      </c>
      <c r="B4749" s="16">
        <v>43864.462858796294</v>
      </c>
      <c r="C4749" t="s">
        <v>9223</v>
      </c>
      <c r="D4749" t="s">
        <v>83</v>
      </c>
      <c r="E4749" t="s">
        <v>90</v>
      </c>
      <c r="F4749" s="19">
        <v>57</v>
      </c>
      <c r="G4749" t="s">
        <v>52</v>
      </c>
      <c r="H4749" t="s">
        <v>85</v>
      </c>
      <c r="I4749" s="16">
        <v>43864.465868055559</v>
      </c>
      <c r="K4749">
        <v>125</v>
      </c>
      <c r="L4749" s="16">
        <f t="shared" si="370"/>
        <v>43862</v>
      </c>
      <c r="M4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49">
        <f t="shared" si="371"/>
        <v>1</v>
      </c>
      <c r="O4749">
        <f t="shared" si="372"/>
        <v>0</v>
      </c>
      <c r="P4749">
        <f t="shared" si="373"/>
        <v>0</v>
      </c>
      <c r="Q4749" s="19">
        <f t="shared" si="374"/>
        <v>0</v>
      </c>
    </row>
    <row r="4750" spans="1:17" x14ac:dyDescent="0.25">
      <c r="A4750" t="s">
        <v>9224</v>
      </c>
      <c r="B4750" s="16">
        <v>43864.49181712963</v>
      </c>
      <c r="C4750" t="s">
        <v>9225</v>
      </c>
      <c r="D4750" t="s">
        <v>83</v>
      </c>
      <c r="E4750" t="s">
        <v>90</v>
      </c>
      <c r="F4750" s="19">
        <v>57</v>
      </c>
      <c r="G4750" t="s">
        <v>51</v>
      </c>
      <c r="H4750" t="s">
        <v>85</v>
      </c>
      <c r="I4750" s="16">
        <v>43864.494814814818</v>
      </c>
      <c r="K4750">
        <v>125</v>
      </c>
      <c r="L4750" s="16">
        <f t="shared" si="370"/>
        <v>43862</v>
      </c>
      <c r="M4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0">
        <f t="shared" si="371"/>
        <v>1</v>
      </c>
      <c r="O4750">
        <f t="shared" si="372"/>
        <v>0</v>
      </c>
      <c r="P4750">
        <f t="shared" si="373"/>
        <v>0</v>
      </c>
      <c r="Q4750" s="19">
        <f t="shared" si="374"/>
        <v>0</v>
      </c>
    </row>
    <row r="4751" spans="1:17" x14ac:dyDescent="0.25">
      <c r="A4751" t="s">
        <v>9226</v>
      </c>
      <c r="B4751" s="16">
        <v>43864.527662037035</v>
      </c>
      <c r="C4751" t="s">
        <v>9227</v>
      </c>
      <c r="D4751" t="s">
        <v>83</v>
      </c>
      <c r="E4751" t="s">
        <v>90</v>
      </c>
      <c r="F4751" s="19">
        <v>57</v>
      </c>
      <c r="G4751" t="s">
        <v>52</v>
      </c>
      <c r="H4751" t="s">
        <v>85</v>
      </c>
      <c r="I4751" s="16">
        <v>43864.531111111108</v>
      </c>
      <c r="K4751">
        <v>125</v>
      </c>
      <c r="L4751" s="16">
        <f t="shared" si="370"/>
        <v>43862</v>
      </c>
      <c r="M4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1">
        <f t="shared" si="371"/>
        <v>1</v>
      </c>
      <c r="O4751">
        <f t="shared" si="372"/>
        <v>0</v>
      </c>
      <c r="P4751">
        <f t="shared" si="373"/>
        <v>0</v>
      </c>
      <c r="Q4751" s="19">
        <f t="shared" si="374"/>
        <v>0</v>
      </c>
    </row>
    <row r="4752" spans="1:17" x14ac:dyDescent="0.25">
      <c r="A4752" t="s">
        <v>9228</v>
      </c>
      <c r="B4752" s="16">
        <v>43864.58699074074</v>
      </c>
      <c r="C4752" t="s">
        <v>9229</v>
      </c>
      <c r="D4752" t="s">
        <v>83</v>
      </c>
      <c r="E4752" t="s">
        <v>90</v>
      </c>
      <c r="F4752" s="19">
        <v>57</v>
      </c>
      <c r="G4752" t="s">
        <v>51</v>
      </c>
      <c r="H4752" t="s">
        <v>85</v>
      </c>
      <c r="I4752" s="16">
        <v>43864.58971064815</v>
      </c>
      <c r="K4752">
        <v>125</v>
      </c>
      <c r="L4752" s="16">
        <f t="shared" si="370"/>
        <v>43862</v>
      </c>
      <c r="M4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2">
        <f t="shared" si="371"/>
        <v>1</v>
      </c>
      <c r="O4752">
        <f t="shared" si="372"/>
        <v>0</v>
      </c>
      <c r="P4752">
        <f t="shared" si="373"/>
        <v>0</v>
      </c>
      <c r="Q4752" s="19">
        <f t="shared" si="374"/>
        <v>0</v>
      </c>
    </row>
    <row r="4753" spans="1:17" x14ac:dyDescent="0.25">
      <c r="A4753" t="s">
        <v>9230</v>
      </c>
      <c r="B4753" s="16">
        <v>43864.604305555556</v>
      </c>
      <c r="C4753" t="s">
        <v>9231</v>
      </c>
      <c r="D4753" t="s">
        <v>34</v>
      </c>
      <c r="E4753" t="s">
        <v>84</v>
      </c>
      <c r="F4753" s="19">
        <v>57</v>
      </c>
      <c r="G4753" t="s">
        <v>51</v>
      </c>
      <c r="H4753" t="s">
        <v>85</v>
      </c>
      <c r="I4753" s="16">
        <v>43551.628946759258</v>
      </c>
      <c r="K4753">
        <v>125</v>
      </c>
      <c r="L4753" s="16">
        <f t="shared" si="370"/>
        <v>43862</v>
      </c>
      <c r="M4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3">
        <f t="shared" si="371"/>
        <v>1</v>
      </c>
      <c r="O4753">
        <f t="shared" si="372"/>
        <v>10</v>
      </c>
      <c r="P4753">
        <f t="shared" si="373"/>
        <v>10</v>
      </c>
      <c r="Q4753" s="19">
        <f t="shared" si="374"/>
        <v>10</v>
      </c>
    </row>
    <row r="4754" spans="1:17" x14ac:dyDescent="0.25">
      <c r="A4754" t="s">
        <v>9232</v>
      </c>
      <c r="B4754" s="16">
        <v>43865.453668981485</v>
      </c>
      <c r="C4754" t="s">
        <v>9233</v>
      </c>
      <c r="D4754" t="s">
        <v>83</v>
      </c>
      <c r="E4754" t="s">
        <v>90</v>
      </c>
      <c r="F4754" s="19">
        <v>57</v>
      </c>
      <c r="G4754" t="s">
        <v>51</v>
      </c>
      <c r="H4754" t="s">
        <v>85</v>
      </c>
      <c r="I4754" s="16">
        <v>43865.456678240742</v>
      </c>
      <c r="K4754">
        <v>125</v>
      </c>
      <c r="L4754" s="16">
        <f t="shared" si="370"/>
        <v>43862</v>
      </c>
      <c r="M4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4">
        <f t="shared" si="371"/>
        <v>1</v>
      </c>
      <c r="O4754">
        <f t="shared" si="372"/>
        <v>0</v>
      </c>
      <c r="P4754">
        <f t="shared" si="373"/>
        <v>0</v>
      </c>
      <c r="Q4754" s="19">
        <f t="shared" si="374"/>
        <v>0</v>
      </c>
    </row>
    <row r="4755" spans="1:17" x14ac:dyDescent="0.25">
      <c r="A4755" t="s">
        <v>9234</v>
      </c>
      <c r="B4755" s="16">
        <v>43866.355370370373</v>
      </c>
      <c r="C4755" t="s">
        <v>9235</v>
      </c>
      <c r="D4755" t="s">
        <v>83</v>
      </c>
      <c r="E4755" t="s">
        <v>90</v>
      </c>
      <c r="F4755" s="19">
        <v>57</v>
      </c>
      <c r="G4755" t="s">
        <v>51</v>
      </c>
      <c r="H4755" t="s">
        <v>85</v>
      </c>
      <c r="I4755" s="16">
        <v>43866.358506944445</v>
      </c>
      <c r="K4755">
        <v>125</v>
      </c>
      <c r="L4755" s="16">
        <f t="shared" si="370"/>
        <v>43862</v>
      </c>
      <c r="M4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5">
        <f t="shared" si="371"/>
        <v>1</v>
      </c>
      <c r="O4755">
        <f t="shared" si="372"/>
        <v>0</v>
      </c>
      <c r="P4755">
        <f t="shared" si="373"/>
        <v>0</v>
      </c>
      <c r="Q4755" s="19">
        <f t="shared" si="374"/>
        <v>0</v>
      </c>
    </row>
    <row r="4756" spans="1:17" x14ac:dyDescent="0.25">
      <c r="A4756" t="s">
        <v>9236</v>
      </c>
      <c r="B4756" s="16">
        <v>43866.423483796294</v>
      </c>
      <c r="C4756" t="s">
        <v>9237</v>
      </c>
      <c r="D4756" t="s">
        <v>83</v>
      </c>
      <c r="E4756" t="s">
        <v>90</v>
      </c>
      <c r="F4756" s="19">
        <v>57</v>
      </c>
      <c r="G4756" t="s">
        <v>51</v>
      </c>
      <c r="H4756" t="s">
        <v>85</v>
      </c>
      <c r="I4756" s="16">
        <v>43866.426342592589</v>
      </c>
      <c r="K4756">
        <v>125</v>
      </c>
      <c r="L4756" s="16">
        <f t="shared" si="370"/>
        <v>43862</v>
      </c>
      <c r="M4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6">
        <f t="shared" si="371"/>
        <v>1</v>
      </c>
      <c r="O4756">
        <f t="shared" si="372"/>
        <v>0</v>
      </c>
      <c r="P4756">
        <f t="shared" si="373"/>
        <v>0</v>
      </c>
      <c r="Q4756" s="19">
        <f t="shared" si="374"/>
        <v>0</v>
      </c>
    </row>
    <row r="4757" spans="1:17" x14ac:dyDescent="0.25">
      <c r="A4757" t="s">
        <v>9238</v>
      </c>
      <c r="B4757" s="16">
        <v>43866.498692129629</v>
      </c>
      <c r="C4757" t="s">
        <v>8988</v>
      </c>
      <c r="D4757" t="s">
        <v>83</v>
      </c>
      <c r="E4757" t="s">
        <v>84</v>
      </c>
      <c r="F4757" s="19">
        <v>57</v>
      </c>
      <c r="G4757" t="s">
        <v>51</v>
      </c>
      <c r="H4757" t="s">
        <v>85</v>
      </c>
      <c r="I4757" s="16">
        <v>43784.428819444445</v>
      </c>
      <c r="K4757">
        <v>125</v>
      </c>
      <c r="L4757" s="16">
        <f t="shared" si="370"/>
        <v>43862</v>
      </c>
      <c r="M4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7">
        <f t="shared" si="371"/>
        <v>1</v>
      </c>
      <c r="O4757">
        <f t="shared" si="372"/>
        <v>3</v>
      </c>
      <c r="P4757">
        <f t="shared" si="373"/>
        <v>3</v>
      </c>
      <c r="Q4757" s="19">
        <f t="shared" si="374"/>
        <v>3</v>
      </c>
    </row>
    <row r="4758" spans="1:17" x14ac:dyDescent="0.25">
      <c r="A4758" t="s">
        <v>9239</v>
      </c>
      <c r="B4758" s="16">
        <v>43866.553229166668</v>
      </c>
      <c r="C4758" t="s">
        <v>9240</v>
      </c>
      <c r="D4758" t="s">
        <v>83</v>
      </c>
      <c r="E4758" t="s">
        <v>84</v>
      </c>
      <c r="F4758" s="19">
        <v>57</v>
      </c>
      <c r="G4758" t="s">
        <v>52</v>
      </c>
      <c r="H4758" t="s">
        <v>85</v>
      </c>
      <c r="I4758" s="16">
        <v>43602.808263888888</v>
      </c>
      <c r="K4758">
        <v>125</v>
      </c>
      <c r="L4758" s="16">
        <f t="shared" si="370"/>
        <v>43862</v>
      </c>
      <c r="M4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8">
        <f t="shared" si="371"/>
        <v>1</v>
      </c>
      <c r="O4758">
        <f t="shared" si="372"/>
        <v>9</v>
      </c>
      <c r="P4758">
        <f t="shared" si="373"/>
        <v>9</v>
      </c>
      <c r="Q4758" s="19">
        <f t="shared" si="374"/>
        <v>9</v>
      </c>
    </row>
    <row r="4759" spans="1:17" x14ac:dyDescent="0.25">
      <c r="A4759" t="s">
        <v>9241</v>
      </c>
      <c r="B4759" s="16">
        <v>43867.679120370369</v>
      </c>
      <c r="C4759" t="s">
        <v>9242</v>
      </c>
      <c r="D4759" t="s">
        <v>83</v>
      </c>
      <c r="E4759" t="s">
        <v>84</v>
      </c>
      <c r="F4759" s="19">
        <v>57</v>
      </c>
      <c r="G4759" t="s">
        <v>52</v>
      </c>
      <c r="H4759" t="s">
        <v>85</v>
      </c>
      <c r="I4759" s="16">
        <v>43835.682812500003</v>
      </c>
      <c r="K4759">
        <v>125</v>
      </c>
      <c r="L4759" s="16">
        <f t="shared" si="370"/>
        <v>43862</v>
      </c>
      <c r="M4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59">
        <f t="shared" si="371"/>
        <v>1</v>
      </c>
      <c r="O4759">
        <f t="shared" si="372"/>
        <v>1</v>
      </c>
      <c r="P4759">
        <f t="shared" si="373"/>
        <v>1</v>
      </c>
      <c r="Q4759" s="19">
        <f t="shared" si="374"/>
        <v>1</v>
      </c>
    </row>
    <row r="4760" spans="1:17" x14ac:dyDescent="0.25">
      <c r="A4760" t="s">
        <v>9243</v>
      </c>
      <c r="B4760" s="16">
        <v>43869.603773148148</v>
      </c>
      <c r="C4760" t="s">
        <v>9244</v>
      </c>
      <c r="D4760" t="s">
        <v>83</v>
      </c>
      <c r="E4760" t="s">
        <v>84</v>
      </c>
      <c r="F4760" s="19">
        <v>57</v>
      </c>
      <c r="G4760" t="s">
        <v>51</v>
      </c>
      <c r="H4760" t="s">
        <v>85</v>
      </c>
      <c r="I4760" s="16">
        <v>43588.575578703705</v>
      </c>
      <c r="K4760">
        <v>125</v>
      </c>
      <c r="L4760" s="16">
        <f t="shared" si="370"/>
        <v>43862</v>
      </c>
      <c r="M4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0">
        <f t="shared" si="371"/>
        <v>1</v>
      </c>
      <c r="O4760">
        <f t="shared" si="372"/>
        <v>9</v>
      </c>
      <c r="P4760">
        <f t="shared" si="373"/>
        <v>9</v>
      </c>
      <c r="Q4760" s="19">
        <f t="shared" si="374"/>
        <v>9</v>
      </c>
    </row>
    <row r="4761" spans="1:17" x14ac:dyDescent="0.25">
      <c r="A4761" t="s">
        <v>9245</v>
      </c>
      <c r="B4761" s="16">
        <v>43869.645729166667</v>
      </c>
      <c r="C4761" t="s">
        <v>9246</v>
      </c>
      <c r="D4761" t="s">
        <v>83</v>
      </c>
      <c r="E4761" t="s">
        <v>84</v>
      </c>
      <c r="F4761" s="19">
        <v>57</v>
      </c>
      <c r="G4761" t="s">
        <v>52</v>
      </c>
      <c r="H4761" t="s">
        <v>85</v>
      </c>
      <c r="I4761" s="16">
        <v>43616.532870370371</v>
      </c>
      <c r="K4761">
        <v>125</v>
      </c>
      <c r="L4761" s="16">
        <f t="shared" si="370"/>
        <v>43862</v>
      </c>
      <c r="M4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1">
        <f t="shared" si="371"/>
        <v>1</v>
      </c>
      <c r="O4761">
        <f t="shared" si="372"/>
        <v>8</v>
      </c>
      <c r="P4761">
        <f t="shared" si="373"/>
        <v>8</v>
      </c>
      <c r="Q4761" s="19">
        <f t="shared" si="374"/>
        <v>8</v>
      </c>
    </row>
    <row r="4762" spans="1:17" x14ac:dyDescent="0.25">
      <c r="A4762" t="s">
        <v>9247</v>
      </c>
      <c r="B4762" s="16">
        <v>43870.566238425927</v>
      </c>
      <c r="C4762" t="s">
        <v>9248</v>
      </c>
      <c r="D4762" t="s">
        <v>83</v>
      </c>
      <c r="E4762" t="s">
        <v>84</v>
      </c>
      <c r="F4762" s="19">
        <v>57</v>
      </c>
      <c r="G4762" t="s">
        <v>51</v>
      </c>
      <c r="H4762" t="s">
        <v>85</v>
      </c>
      <c r="I4762" s="16">
        <v>43850.609895833331</v>
      </c>
      <c r="K4762">
        <v>125</v>
      </c>
      <c r="L4762" s="16">
        <f t="shared" si="370"/>
        <v>43862</v>
      </c>
      <c r="M4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2">
        <f t="shared" si="371"/>
        <v>1</v>
      </c>
      <c r="O4762">
        <f t="shared" si="372"/>
        <v>1</v>
      </c>
      <c r="P4762">
        <f t="shared" si="373"/>
        <v>1</v>
      </c>
      <c r="Q4762" s="19">
        <f t="shared" si="374"/>
        <v>1</v>
      </c>
    </row>
    <row r="4763" spans="1:17" x14ac:dyDescent="0.25">
      <c r="A4763" t="s">
        <v>9249</v>
      </c>
      <c r="B4763" s="16">
        <v>43870.709351851852</v>
      </c>
      <c r="C4763" t="s">
        <v>9250</v>
      </c>
      <c r="D4763" t="s">
        <v>34</v>
      </c>
      <c r="E4763" t="s">
        <v>84</v>
      </c>
      <c r="F4763" s="19">
        <v>57</v>
      </c>
      <c r="G4763" t="s">
        <v>51</v>
      </c>
      <c r="H4763" t="s">
        <v>85</v>
      </c>
      <c r="I4763" s="16">
        <v>43836.713946759257</v>
      </c>
      <c r="K4763">
        <v>125</v>
      </c>
      <c r="L4763" s="16">
        <f t="shared" si="370"/>
        <v>43862</v>
      </c>
      <c r="M4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3">
        <f t="shared" si="371"/>
        <v>1</v>
      </c>
      <c r="O4763">
        <f t="shared" si="372"/>
        <v>1</v>
      </c>
      <c r="P4763">
        <f t="shared" si="373"/>
        <v>1</v>
      </c>
      <c r="Q4763" s="19">
        <f t="shared" si="374"/>
        <v>1</v>
      </c>
    </row>
    <row r="4764" spans="1:17" x14ac:dyDescent="0.25">
      <c r="A4764" t="s">
        <v>9251</v>
      </c>
      <c r="B4764" s="16">
        <v>43871.425069444442</v>
      </c>
      <c r="C4764" t="s">
        <v>9252</v>
      </c>
      <c r="D4764" t="s">
        <v>34</v>
      </c>
      <c r="E4764" t="s">
        <v>84</v>
      </c>
      <c r="F4764" s="19">
        <v>57</v>
      </c>
      <c r="G4764" t="s">
        <v>51</v>
      </c>
      <c r="H4764" t="s">
        <v>85</v>
      </c>
      <c r="I4764" s="16">
        <v>43850.595706018517</v>
      </c>
      <c r="K4764">
        <v>125</v>
      </c>
      <c r="L4764" s="16">
        <f t="shared" si="370"/>
        <v>43862</v>
      </c>
      <c r="M4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4">
        <f t="shared" si="371"/>
        <v>1</v>
      </c>
      <c r="O4764">
        <f t="shared" si="372"/>
        <v>1</v>
      </c>
      <c r="P4764">
        <f t="shared" si="373"/>
        <v>1</v>
      </c>
      <c r="Q4764" s="19">
        <f t="shared" si="374"/>
        <v>1</v>
      </c>
    </row>
    <row r="4765" spans="1:17" x14ac:dyDescent="0.25">
      <c r="A4765" t="s">
        <v>9253</v>
      </c>
      <c r="B4765" s="16">
        <v>43872.391053240739</v>
      </c>
      <c r="C4765" t="s">
        <v>9254</v>
      </c>
      <c r="D4765" t="s">
        <v>83</v>
      </c>
      <c r="E4765" t="s">
        <v>90</v>
      </c>
      <c r="F4765" s="19">
        <v>57</v>
      </c>
      <c r="G4765" t="s">
        <v>52</v>
      </c>
      <c r="H4765" t="s">
        <v>85</v>
      </c>
      <c r="I4765" s="16">
        <v>43872.393252314818</v>
      </c>
      <c r="K4765">
        <v>125</v>
      </c>
      <c r="L4765" s="16">
        <f t="shared" si="370"/>
        <v>43862</v>
      </c>
      <c r="M4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5">
        <f t="shared" si="371"/>
        <v>1</v>
      </c>
      <c r="O4765">
        <f t="shared" si="372"/>
        <v>0</v>
      </c>
      <c r="P4765">
        <f t="shared" si="373"/>
        <v>0</v>
      </c>
      <c r="Q4765" s="19">
        <f t="shared" si="374"/>
        <v>0</v>
      </c>
    </row>
    <row r="4766" spans="1:17" x14ac:dyDescent="0.25">
      <c r="A4766" t="s">
        <v>9255</v>
      </c>
      <c r="B4766" s="16">
        <v>43872.401145833333</v>
      </c>
      <c r="C4766" t="s">
        <v>9256</v>
      </c>
      <c r="D4766" t="s">
        <v>83</v>
      </c>
      <c r="E4766" t="s">
        <v>90</v>
      </c>
      <c r="F4766" s="19">
        <v>57</v>
      </c>
      <c r="G4766" t="s">
        <v>51</v>
      </c>
      <c r="H4766" t="s">
        <v>85</v>
      </c>
      <c r="I4766" s="16">
        <v>43872.404386574075</v>
      </c>
      <c r="K4766">
        <v>125</v>
      </c>
      <c r="L4766" s="16">
        <f t="shared" si="370"/>
        <v>43862</v>
      </c>
      <c r="M4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6">
        <f t="shared" si="371"/>
        <v>1</v>
      </c>
      <c r="O4766">
        <f t="shared" si="372"/>
        <v>0</v>
      </c>
      <c r="P4766">
        <f t="shared" si="373"/>
        <v>0</v>
      </c>
      <c r="Q4766" s="19">
        <f t="shared" si="374"/>
        <v>0</v>
      </c>
    </row>
    <row r="4767" spans="1:17" x14ac:dyDescent="0.25">
      <c r="A4767" t="s">
        <v>9257</v>
      </c>
      <c r="B4767" s="16">
        <v>43872.409525462965</v>
      </c>
      <c r="C4767" t="s">
        <v>9144</v>
      </c>
      <c r="D4767" t="s">
        <v>34</v>
      </c>
      <c r="E4767" t="s">
        <v>84</v>
      </c>
      <c r="F4767" s="19">
        <v>57</v>
      </c>
      <c r="G4767" t="s">
        <v>51</v>
      </c>
      <c r="H4767" t="s">
        <v>85</v>
      </c>
      <c r="I4767" s="16">
        <v>43844.54420138889</v>
      </c>
      <c r="K4767">
        <v>125</v>
      </c>
      <c r="L4767" s="16">
        <f t="shared" si="370"/>
        <v>43862</v>
      </c>
      <c r="M4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7">
        <f t="shared" si="371"/>
        <v>1</v>
      </c>
      <c r="O4767">
        <f t="shared" si="372"/>
        <v>1</v>
      </c>
      <c r="P4767">
        <f t="shared" si="373"/>
        <v>1</v>
      </c>
      <c r="Q4767" s="19">
        <f t="shared" si="374"/>
        <v>1</v>
      </c>
    </row>
    <row r="4768" spans="1:17" x14ac:dyDescent="0.25">
      <c r="A4768" t="s">
        <v>9258</v>
      </c>
      <c r="B4768" s="16">
        <v>43872.538912037038</v>
      </c>
      <c r="C4768" t="s">
        <v>9259</v>
      </c>
      <c r="D4768" t="s">
        <v>34</v>
      </c>
      <c r="E4768" t="s">
        <v>84</v>
      </c>
      <c r="F4768" s="19">
        <v>57</v>
      </c>
      <c r="G4768" t="s">
        <v>52</v>
      </c>
      <c r="H4768" t="s">
        <v>85</v>
      </c>
      <c r="I4768" s="16">
        <v>43584.461284722223</v>
      </c>
      <c r="K4768">
        <v>125</v>
      </c>
      <c r="L4768" s="16">
        <f t="shared" si="370"/>
        <v>43862</v>
      </c>
      <c r="M4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8">
        <f t="shared" si="371"/>
        <v>1</v>
      </c>
      <c r="O4768">
        <f t="shared" si="372"/>
        <v>10</v>
      </c>
      <c r="P4768">
        <f t="shared" si="373"/>
        <v>10</v>
      </c>
      <c r="Q4768" s="19">
        <f t="shared" si="374"/>
        <v>10</v>
      </c>
    </row>
    <row r="4769" spans="1:17" x14ac:dyDescent="0.25">
      <c r="A4769" t="s">
        <v>9260</v>
      </c>
      <c r="B4769" s="16">
        <v>43872.59820601852</v>
      </c>
      <c r="C4769" t="s">
        <v>9261</v>
      </c>
      <c r="D4769" t="s">
        <v>83</v>
      </c>
      <c r="E4769" t="s">
        <v>90</v>
      </c>
      <c r="F4769" s="19">
        <v>57</v>
      </c>
      <c r="G4769" t="s">
        <v>51</v>
      </c>
      <c r="H4769" t="s">
        <v>85</v>
      </c>
      <c r="I4769" s="16">
        <v>43872.599791666667</v>
      </c>
      <c r="K4769">
        <v>125</v>
      </c>
      <c r="L4769" s="16">
        <f t="shared" si="370"/>
        <v>43862</v>
      </c>
      <c r="M4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69">
        <f t="shared" si="371"/>
        <v>1</v>
      </c>
      <c r="O4769">
        <f t="shared" si="372"/>
        <v>0</v>
      </c>
      <c r="P4769">
        <f t="shared" si="373"/>
        <v>0</v>
      </c>
      <c r="Q4769" s="19">
        <f t="shared" si="374"/>
        <v>0</v>
      </c>
    </row>
    <row r="4770" spans="1:17" x14ac:dyDescent="0.25">
      <c r="A4770" t="s">
        <v>9262</v>
      </c>
      <c r="B4770" s="16">
        <v>43873.32953703704</v>
      </c>
      <c r="C4770" t="s">
        <v>9263</v>
      </c>
      <c r="D4770" t="s">
        <v>83</v>
      </c>
      <c r="E4770" t="s">
        <v>84</v>
      </c>
      <c r="F4770" s="19">
        <v>57</v>
      </c>
      <c r="G4770" t="s">
        <v>51</v>
      </c>
      <c r="H4770" t="s">
        <v>85</v>
      </c>
      <c r="I4770" s="16">
        <v>43836.70040509259</v>
      </c>
      <c r="K4770">
        <v>125</v>
      </c>
      <c r="L4770" s="16">
        <f t="shared" si="370"/>
        <v>43862</v>
      </c>
      <c r="M4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70">
        <f t="shared" si="371"/>
        <v>1</v>
      </c>
      <c r="O4770">
        <f t="shared" si="372"/>
        <v>1</v>
      </c>
      <c r="P4770">
        <f t="shared" si="373"/>
        <v>1</v>
      </c>
      <c r="Q4770" s="19">
        <f t="shared" si="374"/>
        <v>1</v>
      </c>
    </row>
    <row r="4771" spans="1:17" x14ac:dyDescent="0.25">
      <c r="A4771" t="s">
        <v>9264</v>
      </c>
      <c r="B4771" s="16">
        <v>43874.437222222223</v>
      </c>
      <c r="C4771" t="s">
        <v>9265</v>
      </c>
      <c r="D4771" t="s">
        <v>83</v>
      </c>
      <c r="E4771" t="s">
        <v>90</v>
      </c>
      <c r="F4771" s="19">
        <v>57</v>
      </c>
      <c r="G4771" t="s">
        <v>52</v>
      </c>
      <c r="H4771" t="s">
        <v>85</v>
      </c>
      <c r="I4771" s="16">
        <v>43874.439270833333</v>
      </c>
      <c r="K4771">
        <v>125</v>
      </c>
      <c r="L4771" s="16">
        <f t="shared" si="370"/>
        <v>43862</v>
      </c>
      <c r="M4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55-58</v>
      </c>
      <c r="N4771">
        <f t="shared" si="371"/>
        <v>1</v>
      </c>
      <c r="O4771">
        <f t="shared" si="372"/>
        <v>0</v>
      </c>
      <c r="P4771">
        <f t="shared" si="373"/>
        <v>0</v>
      </c>
      <c r="Q4771" s="19">
        <f t="shared" si="374"/>
        <v>0</v>
      </c>
    </row>
    <row r="4772" spans="1:17" x14ac:dyDescent="0.25">
      <c r="A4772" t="s">
        <v>9266</v>
      </c>
      <c r="B4772" s="16">
        <v>43742.487754629627</v>
      </c>
      <c r="C4772" t="s">
        <v>9267</v>
      </c>
      <c r="D4772" t="s">
        <v>83</v>
      </c>
      <c r="E4772" t="s">
        <v>90</v>
      </c>
      <c r="F4772" s="19">
        <v>58</v>
      </c>
      <c r="G4772" t="s">
        <v>51</v>
      </c>
      <c r="H4772" t="s">
        <v>85</v>
      </c>
      <c r="I4772" s="16">
        <v>43742.489791666667</v>
      </c>
      <c r="J4772" s="16">
        <v>44416.518148148149</v>
      </c>
      <c r="K4772">
        <v>125</v>
      </c>
      <c r="L4772" s="16">
        <f t="shared" si="370"/>
        <v>43739</v>
      </c>
      <c r="M4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72">
        <f t="shared" si="371"/>
        <v>0</v>
      </c>
      <c r="O4772">
        <f t="shared" si="372"/>
        <v>0</v>
      </c>
      <c r="P4772">
        <f t="shared" si="373"/>
        <v>0</v>
      </c>
      <c r="Q4772" s="19">
        <f t="shared" si="374"/>
        <v>0</v>
      </c>
    </row>
    <row r="4773" spans="1:17" x14ac:dyDescent="0.25">
      <c r="A4773" t="s">
        <v>9268</v>
      </c>
      <c r="B4773" s="16">
        <v>43745.561840277776</v>
      </c>
      <c r="C4773" t="s">
        <v>9269</v>
      </c>
      <c r="D4773" t="s">
        <v>83</v>
      </c>
      <c r="E4773" t="s">
        <v>84</v>
      </c>
      <c r="F4773" s="19">
        <v>58</v>
      </c>
      <c r="G4773" t="s">
        <v>52</v>
      </c>
      <c r="H4773" t="s">
        <v>85</v>
      </c>
      <c r="I4773" s="16">
        <v>43630.614525462966</v>
      </c>
      <c r="J4773" s="16">
        <v>43664.812615740739</v>
      </c>
      <c r="K4773">
        <v>125</v>
      </c>
      <c r="L4773" s="16">
        <f t="shared" si="370"/>
        <v>43739</v>
      </c>
      <c r="M4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73">
        <f t="shared" si="371"/>
        <v>1</v>
      </c>
      <c r="O4773">
        <f t="shared" si="372"/>
        <v>4</v>
      </c>
      <c r="P4773">
        <f t="shared" si="373"/>
        <v>1</v>
      </c>
      <c r="Q4773" s="19">
        <f t="shared" si="374"/>
        <v>1</v>
      </c>
    </row>
    <row r="4774" spans="1:17" x14ac:dyDescent="0.25">
      <c r="A4774" t="s">
        <v>9270</v>
      </c>
      <c r="B4774" s="16">
        <v>43748.56931712963</v>
      </c>
      <c r="C4774" t="s">
        <v>9271</v>
      </c>
      <c r="D4774" t="s">
        <v>83</v>
      </c>
      <c r="E4774" t="s">
        <v>84</v>
      </c>
      <c r="F4774" s="19">
        <v>58</v>
      </c>
      <c r="G4774" t="s">
        <v>51</v>
      </c>
      <c r="H4774" t="s">
        <v>85</v>
      </c>
      <c r="I4774" s="16">
        <v>43724.404016203705</v>
      </c>
      <c r="J4774" s="16">
        <v>44546.367719907408</v>
      </c>
      <c r="K4774">
        <v>125</v>
      </c>
      <c r="L4774" s="16">
        <f t="shared" si="370"/>
        <v>43739</v>
      </c>
      <c r="M4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74">
        <f t="shared" si="371"/>
        <v>0</v>
      </c>
      <c r="O4774">
        <f t="shared" si="372"/>
        <v>1</v>
      </c>
      <c r="P4774">
        <f t="shared" si="373"/>
        <v>1</v>
      </c>
      <c r="Q4774" s="19">
        <f t="shared" si="374"/>
        <v>1</v>
      </c>
    </row>
    <row r="4775" spans="1:17" x14ac:dyDescent="0.25">
      <c r="A4775" t="s">
        <v>9272</v>
      </c>
      <c r="B4775" s="16">
        <v>43749.463472222225</v>
      </c>
      <c r="C4775" t="s">
        <v>9273</v>
      </c>
      <c r="D4775" t="s">
        <v>34</v>
      </c>
      <c r="E4775" t="s">
        <v>84</v>
      </c>
      <c r="F4775" s="19">
        <v>58</v>
      </c>
      <c r="G4775" t="s">
        <v>52</v>
      </c>
      <c r="H4775" t="s">
        <v>85</v>
      </c>
      <c r="I4775" s="16">
        <v>43632.539907407408</v>
      </c>
      <c r="J4775" s="16">
        <v>43795.609120370369</v>
      </c>
      <c r="K4775">
        <v>125</v>
      </c>
      <c r="L4775" s="16">
        <f t="shared" si="370"/>
        <v>43739</v>
      </c>
      <c r="M4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75">
        <f t="shared" si="371"/>
        <v>0</v>
      </c>
      <c r="O4775">
        <f t="shared" si="372"/>
        <v>4</v>
      </c>
      <c r="P4775">
        <f t="shared" si="373"/>
        <v>4</v>
      </c>
      <c r="Q4775" s="19">
        <f t="shared" si="374"/>
        <v>4</v>
      </c>
    </row>
    <row r="4776" spans="1:17" x14ac:dyDescent="0.25">
      <c r="A4776" t="s">
        <v>9274</v>
      </c>
      <c r="B4776" s="16">
        <v>43751.471493055556</v>
      </c>
      <c r="C4776" t="s">
        <v>9275</v>
      </c>
      <c r="D4776" t="s">
        <v>83</v>
      </c>
      <c r="E4776" t="s">
        <v>90</v>
      </c>
      <c r="F4776" s="19">
        <v>58</v>
      </c>
      <c r="G4776" t="s">
        <v>52</v>
      </c>
      <c r="H4776" t="s">
        <v>85</v>
      </c>
      <c r="I4776" s="16">
        <v>43751.473935185182</v>
      </c>
      <c r="J4776" s="16">
        <v>44301.264247685183</v>
      </c>
      <c r="K4776">
        <v>125</v>
      </c>
      <c r="L4776" s="16">
        <f t="shared" si="370"/>
        <v>43739</v>
      </c>
      <c r="M4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76">
        <f t="shared" si="371"/>
        <v>0</v>
      </c>
      <c r="O4776">
        <f t="shared" si="372"/>
        <v>0</v>
      </c>
      <c r="P4776">
        <f t="shared" si="373"/>
        <v>0</v>
      </c>
      <c r="Q4776" s="19">
        <f t="shared" si="374"/>
        <v>0</v>
      </c>
    </row>
    <row r="4777" spans="1:17" x14ac:dyDescent="0.25">
      <c r="A4777" t="s">
        <v>9276</v>
      </c>
      <c r="B4777" s="16">
        <v>43751.523344907408</v>
      </c>
      <c r="C4777" t="s">
        <v>9277</v>
      </c>
      <c r="D4777" t="s">
        <v>83</v>
      </c>
      <c r="E4777" t="s">
        <v>84</v>
      </c>
      <c r="F4777" s="19">
        <v>58</v>
      </c>
      <c r="G4777" t="s">
        <v>51</v>
      </c>
      <c r="H4777" t="s">
        <v>85</v>
      </c>
      <c r="I4777" s="16">
        <v>43477.52957175926</v>
      </c>
      <c r="J4777" s="16">
        <v>43985.605104166665</v>
      </c>
      <c r="K4777">
        <v>125</v>
      </c>
      <c r="L4777" s="16">
        <f t="shared" si="370"/>
        <v>43739</v>
      </c>
      <c r="M4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77">
        <f t="shared" si="371"/>
        <v>0</v>
      </c>
      <c r="O4777">
        <f t="shared" si="372"/>
        <v>9</v>
      </c>
      <c r="P4777">
        <f t="shared" si="373"/>
        <v>9</v>
      </c>
      <c r="Q4777" s="19">
        <f t="shared" si="374"/>
        <v>9</v>
      </c>
    </row>
    <row r="4778" spans="1:17" x14ac:dyDescent="0.25">
      <c r="A4778" t="s">
        <v>9278</v>
      </c>
      <c r="B4778" s="16">
        <v>43751.533576388887</v>
      </c>
      <c r="C4778" t="s">
        <v>9279</v>
      </c>
      <c r="D4778" t="s">
        <v>83</v>
      </c>
      <c r="E4778" t="s">
        <v>84</v>
      </c>
      <c r="F4778" s="19">
        <v>58</v>
      </c>
      <c r="G4778" t="s">
        <v>52</v>
      </c>
      <c r="H4778" t="s">
        <v>85</v>
      </c>
      <c r="I4778" s="16">
        <v>43479.618020833332</v>
      </c>
      <c r="J4778" s="16">
        <v>43539.557083333333</v>
      </c>
      <c r="K4778">
        <v>125</v>
      </c>
      <c r="L4778" s="16">
        <f t="shared" si="370"/>
        <v>43739</v>
      </c>
      <c r="M4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78">
        <f t="shared" si="371"/>
        <v>1</v>
      </c>
      <c r="O4778">
        <f t="shared" si="372"/>
        <v>9</v>
      </c>
      <c r="P4778">
        <f t="shared" si="373"/>
        <v>2</v>
      </c>
      <c r="Q4778" s="19">
        <f t="shared" si="374"/>
        <v>2</v>
      </c>
    </row>
    <row r="4779" spans="1:17" x14ac:dyDescent="0.25">
      <c r="A4779" t="s">
        <v>9280</v>
      </c>
      <c r="B4779" s="16">
        <v>43751.732581018521</v>
      </c>
      <c r="C4779" t="s">
        <v>9281</v>
      </c>
      <c r="D4779" t="s">
        <v>83</v>
      </c>
      <c r="E4779" t="s">
        <v>84</v>
      </c>
      <c r="F4779" s="19">
        <v>58</v>
      </c>
      <c r="G4779" t="s">
        <v>52</v>
      </c>
      <c r="H4779" t="s">
        <v>85</v>
      </c>
      <c r="I4779" s="16">
        <v>43642.470856481479</v>
      </c>
      <c r="J4779" s="16">
        <v>43839.602523148147</v>
      </c>
      <c r="K4779">
        <v>125</v>
      </c>
      <c r="L4779" s="16">
        <f t="shared" si="370"/>
        <v>43739</v>
      </c>
      <c r="M4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79">
        <f t="shared" si="371"/>
        <v>0</v>
      </c>
      <c r="O4779">
        <f t="shared" si="372"/>
        <v>4</v>
      </c>
      <c r="P4779">
        <f t="shared" si="373"/>
        <v>4</v>
      </c>
      <c r="Q4779" s="19">
        <f t="shared" si="374"/>
        <v>4</v>
      </c>
    </row>
    <row r="4780" spans="1:17" x14ac:dyDescent="0.25">
      <c r="A4780" t="s">
        <v>9282</v>
      </c>
      <c r="B4780" s="16">
        <v>43752.440671296295</v>
      </c>
      <c r="C4780" t="s">
        <v>9283</v>
      </c>
      <c r="D4780" t="s">
        <v>83</v>
      </c>
      <c r="E4780" t="s">
        <v>84</v>
      </c>
      <c r="F4780" s="19">
        <v>58</v>
      </c>
      <c r="G4780" t="s">
        <v>52</v>
      </c>
      <c r="H4780" t="s">
        <v>85</v>
      </c>
      <c r="I4780" s="16">
        <v>43488.636643518519</v>
      </c>
      <c r="J4780" s="16">
        <v>44417.655833333331</v>
      </c>
      <c r="K4780">
        <v>125</v>
      </c>
      <c r="L4780" s="16">
        <f t="shared" si="370"/>
        <v>43739</v>
      </c>
      <c r="M4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0">
        <f t="shared" si="371"/>
        <v>0</v>
      </c>
      <c r="O4780">
        <f t="shared" si="372"/>
        <v>9</v>
      </c>
      <c r="P4780">
        <f t="shared" si="373"/>
        <v>9</v>
      </c>
      <c r="Q4780" s="19">
        <f t="shared" si="374"/>
        <v>9</v>
      </c>
    </row>
    <row r="4781" spans="1:17" x14ac:dyDescent="0.25">
      <c r="A4781" t="s">
        <v>9284</v>
      </c>
      <c r="B4781" s="16">
        <v>43752.525138888886</v>
      </c>
      <c r="C4781" t="s">
        <v>9285</v>
      </c>
      <c r="D4781" t="s">
        <v>83</v>
      </c>
      <c r="E4781" t="s">
        <v>90</v>
      </c>
      <c r="F4781" s="19">
        <v>58</v>
      </c>
      <c r="G4781" t="s">
        <v>51</v>
      </c>
      <c r="H4781" t="s">
        <v>85</v>
      </c>
      <c r="I4781" s="16">
        <v>43752.527870370373</v>
      </c>
      <c r="J4781" s="16">
        <v>44022.530497685184</v>
      </c>
      <c r="K4781">
        <v>125</v>
      </c>
      <c r="L4781" s="16">
        <f t="shared" si="370"/>
        <v>43739</v>
      </c>
      <c r="M4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1">
        <f t="shared" si="371"/>
        <v>0</v>
      </c>
      <c r="O4781">
        <f t="shared" si="372"/>
        <v>0</v>
      </c>
      <c r="P4781">
        <f t="shared" si="373"/>
        <v>0</v>
      </c>
      <c r="Q4781" s="19">
        <f t="shared" si="374"/>
        <v>0</v>
      </c>
    </row>
    <row r="4782" spans="1:17" x14ac:dyDescent="0.25">
      <c r="A4782" t="s">
        <v>9286</v>
      </c>
      <c r="B4782" s="16">
        <v>43754.60324074074</v>
      </c>
      <c r="C4782" t="s">
        <v>9285</v>
      </c>
      <c r="D4782" t="s">
        <v>83</v>
      </c>
      <c r="E4782" t="s">
        <v>84</v>
      </c>
      <c r="F4782" s="19">
        <v>58</v>
      </c>
      <c r="G4782" t="s">
        <v>51</v>
      </c>
      <c r="H4782" t="s">
        <v>85</v>
      </c>
      <c r="I4782" s="16">
        <v>43752.527870370373</v>
      </c>
      <c r="J4782" s="16">
        <v>44022.530497685184</v>
      </c>
      <c r="K4782">
        <v>125</v>
      </c>
      <c r="L4782" s="16">
        <f t="shared" si="370"/>
        <v>43739</v>
      </c>
      <c r="M4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2">
        <f t="shared" si="371"/>
        <v>0</v>
      </c>
      <c r="O4782">
        <f t="shared" si="372"/>
        <v>0</v>
      </c>
      <c r="P4782">
        <f t="shared" si="373"/>
        <v>0</v>
      </c>
      <c r="Q4782" s="19">
        <f t="shared" si="374"/>
        <v>0</v>
      </c>
    </row>
    <row r="4783" spans="1:17" x14ac:dyDescent="0.25">
      <c r="A4783" t="s">
        <v>9287</v>
      </c>
      <c r="B4783" s="16">
        <v>43760.49827546296</v>
      </c>
      <c r="C4783" t="s">
        <v>9288</v>
      </c>
      <c r="D4783" t="s">
        <v>83</v>
      </c>
      <c r="E4783" t="s">
        <v>84</v>
      </c>
      <c r="F4783" s="19">
        <v>58</v>
      </c>
      <c r="G4783" t="s">
        <v>51</v>
      </c>
      <c r="H4783" t="s">
        <v>85</v>
      </c>
      <c r="I4783" s="16">
        <v>43535.665451388886</v>
      </c>
      <c r="J4783" s="16">
        <v>43892.618032407408</v>
      </c>
      <c r="K4783">
        <v>125</v>
      </c>
      <c r="L4783" s="16">
        <f t="shared" si="370"/>
        <v>43739</v>
      </c>
      <c r="M4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3">
        <f t="shared" si="371"/>
        <v>0</v>
      </c>
      <c r="O4783">
        <f t="shared" si="372"/>
        <v>7</v>
      </c>
      <c r="P4783">
        <f t="shared" si="373"/>
        <v>7</v>
      </c>
      <c r="Q4783" s="19">
        <f t="shared" si="374"/>
        <v>7</v>
      </c>
    </row>
    <row r="4784" spans="1:17" x14ac:dyDescent="0.25">
      <c r="A4784" t="s">
        <v>9289</v>
      </c>
      <c r="B4784" s="16">
        <v>43760.711006944446</v>
      </c>
      <c r="C4784" t="s">
        <v>9290</v>
      </c>
      <c r="D4784" t="s">
        <v>83</v>
      </c>
      <c r="E4784" t="s">
        <v>84</v>
      </c>
      <c r="F4784" s="19">
        <v>58</v>
      </c>
      <c r="G4784" t="s">
        <v>51</v>
      </c>
      <c r="H4784" t="s">
        <v>85</v>
      </c>
      <c r="I4784" s="16">
        <v>43614.793171296296</v>
      </c>
      <c r="J4784" s="16">
        <v>44432.627962962964</v>
      </c>
      <c r="K4784">
        <v>125</v>
      </c>
      <c r="L4784" s="16">
        <f t="shared" si="370"/>
        <v>43739</v>
      </c>
      <c r="M4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4">
        <f t="shared" si="371"/>
        <v>0</v>
      </c>
      <c r="O4784">
        <f t="shared" si="372"/>
        <v>5</v>
      </c>
      <c r="P4784">
        <f t="shared" si="373"/>
        <v>5</v>
      </c>
      <c r="Q4784" s="19">
        <f t="shared" si="374"/>
        <v>5</v>
      </c>
    </row>
    <row r="4785" spans="1:17" x14ac:dyDescent="0.25">
      <c r="A4785" t="s">
        <v>9291</v>
      </c>
      <c r="B4785" s="16">
        <v>43762.461400462962</v>
      </c>
      <c r="C4785" t="s">
        <v>9292</v>
      </c>
      <c r="D4785" t="s">
        <v>83</v>
      </c>
      <c r="E4785" t="s">
        <v>90</v>
      </c>
      <c r="F4785" s="19">
        <v>58</v>
      </c>
      <c r="G4785" t="s">
        <v>51</v>
      </c>
      <c r="H4785" t="s">
        <v>85</v>
      </c>
      <c r="I4785" s="16">
        <v>43762.46334490741</v>
      </c>
      <c r="J4785" s="16">
        <v>44136.902905092589</v>
      </c>
      <c r="K4785">
        <v>125</v>
      </c>
      <c r="L4785" s="16">
        <f t="shared" si="370"/>
        <v>43739</v>
      </c>
      <c r="M4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5">
        <f t="shared" si="371"/>
        <v>0</v>
      </c>
      <c r="O4785">
        <f t="shared" si="372"/>
        <v>0</v>
      </c>
      <c r="P4785">
        <f t="shared" si="373"/>
        <v>0</v>
      </c>
      <c r="Q4785" s="19">
        <f t="shared" si="374"/>
        <v>0</v>
      </c>
    </row>
    <row r="4786" spans="1:17" x14ac:dyDescent="0.25">
      <c r="A4786" t="s">
        <v>9293</v>
      </c>
      <c r="B4786" s="16">
        <v>43763.499826388892</v>
      </c>
      <c r="C4786" t="s">
        <v>9294</v>
      </c>
      <c r="D4786" t="s">
        <v>83</v>
      </c>
      <c r="E4786" t="s">
        <v>90</v>
      </c>
      <c r="F4786" s="19">
        <v>58</v>
      </c>
      <c r="G4786" t="s">
        <v>52</v>
      </c>
      <c r="H4786" t="s">
        <v>85</v>
      </c>
      <c r="I4786" s="16">
        <v>43763.502557870372</v>
      </c>
      <c r="J4786" s="16">
        <v>44071.591006944444</v>
      </c>
      <c r="K4786">
        <v>125</v>
      </c>
      <c r="L4786" s="16">
        <f t="shared" si="370"/>
        <v>43739</v>
      </c>
      <c r="M4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6">
        <f t="shared" si="371"/>
        <v>0</v>
      </c>
      <c r="O4786">
        <f t="shared" si="372"/>
        <v>0</v>
      </c>
      <c r="P4786">
        <f t="shared" si="373"/>
        <v>0</v>
      </c>
      <c r="Q4786" s="19">
        <f t="shared" si="374"/>
        <v>0</v>
      </c>
    </row>
    <row r="4787" spans="1:17" x14ac:dyDescent="0.25">
      <c r="A4787" t="s">
        <v>9295</v>
      </c>
      <c r="B4787" s="16">
        <v>43763.519513888888</v>
      </c>
      <c r="C4787" t="s">
        <v>9296</v>
      </c>
      <c r="D4787" t="s">
        <v>83</v>
      </c>
      <c r="E4787" t="s">
        <v>90</v>
      </c>
      <c r="F4787" s="19">
        <v>58</v>
      </c>
      <c r="G4787" t="s">
        <v>52</v>
      </c>
      <c r="H4787" t="s">
        <v>85</v>
      </c>
      <c r="I4787" s="16">
        <v>43763.522141203706</v>
      </c>
      <c r="J4787" s="16">
        <v>44547.445057870369</v>
      </c>
      <c r="K4787">
        <v>125</v>
      </c>
      <c r="L4787" s="16">
        <f t="shared" si="370"/>
        <v>43739</v>
      </c>
      <c r="M4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7">
        <f t="shared" si="371"/>
        <v>0</v>
      </c>
      <c r="O4787">
        <f t="shared" si="372"/>
        <v>0</v>
      </c>
      <c r="P4787">
        <f t="shared" si="373"/>
        <v>0</v>
      </c>
      <c r="Q4787" s="19">
        <f t="shared" si="374"/>
        <v>0</v>
      </c>
    </row>
    <row r="4788" spans="1:17" x14ac:dyDescent="0.25">
      <c r="A4788" t="s">
        <v>9297</v>
      </c>
      <c r="B4788" s="16">
        <v>43763.560289351852</v>
      </c>
      <c r="C4788" t="s">
        <v>9298</v>
      </c>
      <c r="D4788" t="s">
        <v>83</v>
      </c>
      <c r="E4788" t="s">
        <v>90</v>
      </c>
      <c r="F4788" s="19">
        <v>58</v>
      </c>
      <c r="G4788" t="s">
        <v>52</v>
      </c>
      <c r="H4788" t="s">
        <v>85</v>
      </c>
      <c r="I4788" s="16">
        <v>43763.563263888886</v>
      </c>
      <c r="J4788" s="16">
        <v>44540.572094907409</v>
      </c>
      <c r="K4788">
        <v>125</v>
      </c>
      <c r="L4788" s="16">
        <f t="shared" si="370"/>
        <v>43739</v>
      </c>
      <c r="M4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8">
        <f t="shared" si="371"/>
        <v>0</v>
      </c>
      <c r="O4788">
        <f t="shared" si="372"/>
        <v>0</v>
      </c>
      <c r="P4788">
        <f t="shared" si="373"/>
        <v>0</v>
      </c>
      <c r="Q4788" s="19">
        <f t="shared" si="374"/>
        <v>0</v>
      </c>
    </row>
    <row r="4789" spans="1:17" x14ac:dyDescent="0.25">
      <c r="A4789" t="s">
        <v>9299</v>
      </c>
      <c r="B4789" s="16">
        <v>43764.486597222225</v>
      </c>
      <c r="C4789" t="s">
        <v>9300</v>
      </c>
      <c r="D4789" t="s">
        <v>83</v>
      </c>
      <c r="E4789" t="s">
        <v>84</v>
      </c>
      <c r="F4789" s="19">
        <v>58</v>
      </c>
      <c r="G4789" t="s">
        <v>52</v>
      </c>
      <c r="H4789" t="s">
        <v>85</v>
      </c>
      <c r="I4789" s="16">
        <v>43523.529490740744</v>
      </c>
      <c r="J4789" s="16">
        <v>43900.360509259262</v>
      </c>
      <c r="K4789">
        <v>125</v>
      </c>
      <c r="L4789" s="16">
        <f t="shared" si="370"/>
        <v>43739</v>
      </c>
      <c r="M4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89">
        <f t="shared" si="371"/>
        <v>0</v>
      </c>
      <c r="O4789">
        <f t="shared" si="372"/>
        <v>8</v>
      </c>
      <c r="P4789">
        <f t="shared" si="373"/>
        <v>8</v>
      </c>
      <c r="Q4789" s="19">
        <f t="shared" si="374"/>
        <v>8</v>
      </c>
    </row>
    <row r="4790" spans="1:17" x14ac:dyDescent="0.25">
      <c r="A4790" t="s">
        <v>9301</v>
      </c>
      <c r="B4790" s="16">
        <v>43766.48914351852</v>
      </c>
      <c r="C4790" t="s">
        <v>9302</v>
      </c>
      <c r="D4790" t="s">
        <v>83</v>
      </c>
      <c r="E4790" t="s">
        <v>90</v>
      </c>
      <c r="F4790" s="19">
        <v>58</v>
      </c>
      <c r="G4790" t="s">
        <v>52</v>
      </c>
      <c r="H4790" t="s">
        <v>85</v>
      </c>
      <c r="I4790" s="16">
        <v>43766.491377314815</v>
      </c>
      <c r="J4790" s="16">
        <v>44346.617337962962</v>
      </c>
      <c r="K4790">
        <v>125</v>
      </c>
      <c r="L4790" s="16">
        <f t="shared" si="370"/>
        <v>43739</v>
      </c>
      <c r="M4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0">
        <f t="shared" si="371"/>
        <v>0</v>
      </c>
      <c r="O4790">
        <f t="shared" si="372"/>
        <v>0</v>
      </c>
      <c r="P4790">
        <f t="shared" si="373"/>
        <v>0</v>
      </c>
      <c r="Q4790" s="19">
        <f t="shared" si="374"/>
        <v>0</v>
      </c>
    </row>
    <row r="4791" spans="1:17" x14ac:dyDescent="0.25">
      <c r="A4791" t="s">
        <v>9303</v>
      </c>
      <c r="B4791" s="16">
        <v>43767.549456018518</v>
      </c>
      <c r="C4791" t="s">
        <v>9304</v>
      </c>
      <c r="D4791" t="s">
        <v>83</v>
      </c>
      <c r="E4791" t="s">
        <v>90</v>
      </c>
      <c r="F4791" s="19">
        <v>58</v>
      </c>
      <c r="G4791" t="s">
        <v>52</v>
      </c>
      <c r="H4791" t="s">
        <v>85</v>
      </c>
      <c r="I4791" s="16">
        <v>43767.551192129627</v>
      </c>
      <c r="J4791" s="16">
        <v>43986.578009259261</v>
      </c>
      <c r="K4791">
        <v>125</v>
      </c>
      <c r="L4791" s="16">
        <f t="shared" si="370"/>
        <v>43739</v>
      </c>
      <c r="M4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1">
        <f t="shared" si="371"/>
        <v>0</v>
      </c>
      <c r="O4791">
        <f t="shared" si="372"/>
        <v>0</v>
      </c>
      <c r="P4791">
        <f t="shared" si="373"/>
        <v>0</v>
      </c>
      <c r="Q4791" s="19">
        <f t="shared" si="374"/>
        <v>0</v>
      </c>
    </row>
    <row r="4792" spans="1:17" x14ac:dyDescent="0.25">
      <c r="A4792" t="s">
        <v>9305</v>
      </c>
      <c r="B4792" s="16">
        <v>43767.566608796296</v>
      </c>
      <c r="C4792" t="s">
        <v>9306</v>
      </c>
      <c r="D4792" t="s">
        <v>83</v>
      </c>
      <c r="E4792" t="s">
        <v>84</v>
      </c>
      <c r="F4792" s="19">
        <v>58</v>
      </c>
      <c r="G4792" t="s">
        <v>51</v>
      </c>
      <c r="H4792" t="s">
        <v>85</v>
      </c>
      <c r="I4792" s="16">
        <v>43483.395868055559</v>
      </c>
      <c r="J4792" s="16">
        <v>43495.543425925927</v>
      </c>
      <c r="K4792">
        <v>125</v>
      </c>
      <c r="L4792" s="16">
        <f t="shared" si="370"/>
        <v>43739</v>
      </c>
      <c r="M4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2">
        <f t="shared" si="371"/>
        <v>1</v>
      </c>
      <c r="O4792">
        <f t="shared" si="372"/>
        <v>9</v>
      </c>
      <c r="P4792">
        <f t="shared" si="373"/>
        <v>0</v>
      </c>
      <c r="Q4792" s="19">
        <f t="shared" si="374"/>
        <v>0</v>
      </c>
    </row>
    <row r="4793" spans="1:17" x14ac:dyDescent="0.25">
      <c r="A4793" t="s">
        <v>9307</v>
      </c>
      <c r="B4793" s="16">
        <v>43767.606030092589</v>
      </c>
      <c r="C4793" t="s">
        <v>9308</v>
      </c>
      <c r="D4793" t="s">
        <v>83</v>
      </c>
      <c r="E4793" t="s">
        <v>84</v>
      </c>
      <c r="F4793" s="19">
        <v>58</v>
      </c>
      <c r="G4793" t="s">
        <v>52</v>
      </c>
      <c r="H4793" t="s">
        <v>85</v>
      </c>
      <c r="I4793" s="16">
        <v>43675.700046296297</v>
      </c>
      <c r="J4793" s="16">
        <v>43823.630659722221</v>
      </c>
      <c r="K4793">
        <v>125</v>
      </c>
      <c r="L4793" s="16">
        <f t="shared" si="370"/>
        <v>43739</v>
      </c>
      <c r="M4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3">
        <f t="shared" si="371"/>
        <v>0</v>
      </c>
      <c r="O4793">
        <f t="shared" si="372"/>
        <v>3</v>
      </c>
      <c r="P4793">
        <f t="shared" si="373"/>
        <v>3</v>
      </c>
      <c r="Q4793" s="19">
        <f t="shared" si="374"/>
        <v>3</v>
      </c>
    </row>
    <row r="4794" spans="1:17" x14ac:dyDescent="0.25">
      <c r="A4794" t="s">
        <v>9309</v>
      </c>
      <c r="B4794" s="16">
        <v>43768.517268518517</v>
      </c>
      <c r="C4794" t="s">
        <v>9310</v>
      </c>
      <c r="D4794" t="s">
        <v>34</v>
      </c>
      <c r="E4794" t="s">
        <v>84</v>
      </c>
      <c r="F4794" s="19">
        <v>58</v>
      </c>
      <c r="G4794" t="s">
        <v>51</v>
      </c>
      <c r="H4794" t="s">
        <v>85</v>
      </c>
      <c r="I4794" s="16">
        <v>43686.543182870373</v>
      </c>
      <c r="J4794" s="16">
        <v>43968.494456018518</v>
      </c>
      <c r="K4794">
        <v>125</v>
      </c>
      <c r="L4794" s="16">
        <f t="shared" si="370"/>
        <v>43739</v>
      </c>
      <c r="M4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4">
        <f t="shared" si="371"/>
        <v>0</v>
      </c>
      <c r="O4794">
        <f t="shared" si="372"/>
        <v>3</v>
      </c>
      <c r="P4794">
        <f t="shared" si="373"/>
        <v>3</v>
      </c>
      <c r="Q4794" s="19">
        <f t="shared" si="374"/>
        <v>3</v>
      </c>
    </row>
    <row r="4795" spans="1:17" x14ac:dyDescent="0.25">
      <c r="A4795" t="s">
        <v>9311</v>
      </c>
      <c r="B4795" s="16">
        <v>43769.453668981485</v>
      </c>
      <c r="C4795" t="s">
        <v>9312</v>
      </c>
      <c r="D4795" t="s">
        <v>83</v>
      </c>
      <c r="E4795" t="s">
        <v>90</v>
      </c>
      <c r="F4795" s="19">
        <v>58</v>
      </c>
      <c r="G4795" t="s">
        <v>52</v>
      </c>
      <c r="H4795" t="s">
        <v>85</v>
      </c>
      <c r="I4795" s="16">
        <v>43769.456203703703</v>
      </c>
      <c r="J4795" s="16">
        <v>43770.616793981484</v>
      </c>
      <c r="K4795">
        <v>125</v>
      </c>
      <c r="L4795" s="16">
        <f t="shared" si="370"/>
        <v>43739</v>
      </c>
      <c r="M4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5">
        <f t="shared" si="371"/>
        <v>0</v>
      </c>
      <c r="O4795">
        <f t="shared" si="372"/>
        <v>0</v>
      </c>
      <c r="P4795">
        <f t="shared" si="373"/>
        <v>0</v>
      </c>
      <c r="Q4795" s="19">
        <f t="shared" si="374"/>
        <v>0</v>
      </c>
    </row>
    <row r="4796" spans="1:17" x14ac:dyDescent="0.25">
      <c r="A4796" t="s">
        <v>9313</v>
      </c>
      <c r="B4796" s="16">
        <v>43769.468784722223</v>
      </c>
      <c r="C4796" t="s">
        <v>9314</v>
      </c>
      <c r="D4796" t="s">
        <v>83</v>
      </c>
      <c r="E4796" t="s">
        <v>90</v>
      </c>
      <c r="F4796" s="19">
        <v>58</v>
      </c>
      <c r="G4796" t="s">
        <v>52</v>
      </c>
      <c r="H4796" t="s">
        <v>85</v>
      </c>
      <c r="I4796" s="16">
        <v>43769.470752314817</v>
      </c>
      <c r="J4796" s="16">
        <v>44097.689733796295</v>
      </c>
      <c r="K4796">
        <v>125</v>
      </c>
      <c r="L4796" s="16">
        <f t="shared" si="370"/>
        <v>43739</v>
      </c>
      <c r="M4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6">
        <f t="shared" si="371"/>
        <v>0</v>
      </c>
      <c r="O4796">
        <f t="shared" si="372"/>
        <v>0</v>
      </c>
      <c r="P4796">
        <f t="shared" si="373"/>
        <v>0</v>
      </c>
      <c r="Q4796" s="19">
        <f t="shared" si="374"/>
        <v>0</v>
      </c>
    </row>
    <row r="4797" spans="1:17" x14ac:dyDescent="0.25">
      <c r="A4797" t="s">
        <v>9315</v>
      </c>
      <c r="B4797" s="16">
        <v>43772.388067129628</v>
      </c>
      <c r="C4797" t="s">
        <v>9316</v>
      </c>
      <c r="D4797" t="s">
        <v>34</v>
      </c>
      <c r="E4797" t="s">
        <v>84</v>
      </c>
      <c r="F4797" s="19">
        <v>58</v>
      </c>
      <c r="G4797" t="s">
        <v>52</v>
      </c>
      <c r="H4797" t="s">
        <v>85</v>
      </c>
      <c r="I4797" s="16">
        <v>43647.562002314815</v>
      </c>
      <c r="J4797" s="16">
        <v>44304.5937037037</v>
      </c>
      <c r="K4797">
        <v>125</v>
      </c>
      <c r="L4797" s="16">
        <f t="shared" si="370"/>
        <v>43770</v>
      </c>
      <c r="M4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7">
        <f t="shared" si="371"/>
        <v>0</v>
      </c>
      <c r="O4797">
        <f t="shared" si="372"/>
        <v>4</v>
      </c>
      <c r="P4797">
        <f t="shared" si="373"/>
        <v>4</v>
      </c>
      <c r="Q4797" s="19">
        <f t="shared" si="374"/>
        <v>4</v>
      </c>
    </row>
    <row r="4798" spans="1:17" x14ac:dyDescent="0.25">
      <c r="A4798" t="s">
        <v>9317</v>
      </c>
      <c r="B4798" s="16">
        <v>43773.539895833332</v>
      </c>
      <c r="C4798" t="s">
        <v>9318</v>
      </c>
      <c r="D4798" t="s">
        <v>83</v>
      </c>
      <c r="E4798" t="s">
        <v>90</v>
      </c>
      <c r="F4798" s="19">
        <v>58</v>
      </c>
      <c r="G4798" t="s">
        <v>52</v>
      </c>
      <c r="H4798" t="s">
        <v>85</v>
      </c>
      <c r="I4798" s="16">
        <v>43773.542268518519</v>
      </c>
      <c r="J4798" s="16">
        <v>43794.621354166666</v>
      </c>
      <c r="K4798">
        <v>125</v>
      </c>
      <c r="L4798" s="16">
        <f t="shared" si="370"/>
        <v>43770</v>
      </c>
      <c r="M4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8">
        <f t="shared" si="371"/>
        <v>0</v>
      </c>
      <c r="O4798">
        <f t="shared" si="372"/>
        <v>0</v>
      </c>
      <c r="P4798">
        <f t="shared" si="373"/>
        <v>0</v>
      </c>
      <c r="Q4798" s="19">
        <f t="shared" si="374"/>
        <v>0</v>
      </c>
    </row>
    <row r="4799" spans="1:17" x14ac:dyDescent="0.25">
      <c r="A4799" t="s">
        <v>9319</v>
      </c>
      <c r="B4799" s="16">
        <v>43773.595069444447</v>
      </c>
      <c r="C4799" t="s">
        <v>9320</v>
      </c>
      <c r="D4799" t="s">
        <v>34</v>
      </c>
      <c r="E4799" t="s">
        <v>84</v>
      </c>
      <c r="F4799" s="19">
        <v>58</v>
      </c>
      <c r="G4799" t="s">
        <v>51</v>
      </c>
      <c r="H4799" t="s">
        <v>85</v>
      </c>
      <c r="I4799" s="16">
        <v>43682.538738425923</v>
      </c>
      <c r="J4799" s="16">
        <v>44495.703715277778</v>
      </c>
      <c r="K4799">
        <v>125</v>
      </c>
      <c r="L4799" s="16">
        <f t="shared" si="370"/>
        <v>43770</v>
      </c>
      <c r="M4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799">
        <f t="shared" si="371"/>
        <v>0</v>
      </c>
      <c r="O4799">
        <f t="shared" si="372"/>
        <v>3</v>
      </c>
      <c r="P4799">
        <f t="shared" si="373"/>
        <v>3</v>
      </c>
      <c r="Q4799" s="19">
        <f t="shared" si="374"/>
        <v>3</v>
      </c>
    </row>
    <row r="4800" spans="1:17" x14ac:dyDescent="0.25">
      <c r="A4800" t="s">
        <v>9321</v>
      </c>
      <c r="B4800" s="16">
        <v>43776.565891203703</v>
      </c>
      <c r="C4800" t="s">
        <v>9322</v>
      </c>
      <c r="D4800" t="s">
        <v>83</v>
      </c>
      <c r="E4800" t="s">
        <v>84</v>
      </c>
      <c r="F4800" s="19">
        <v>58</v>
      </c>
      <c r="G4800" t="s">
        <v>52</v>
      </c>
      <c r="H4800" t="s">
        <v>85</v>
      </c>
      <c r="I4800" s="16">
        <v>43773.532384259262</v>
      </c>
      <c r="J4800" s="16">
        <v>44340.731168981481</v>
      </c>
      <c r="K4800">
        <v>125</v>
      </c>
      <c r="L4800" s="16">
        <f t="shared" si="370"/>
        <v>43770</v>
      </c>
      <c r="M4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0">
        <f t="shared" si="371"/>
        <v>0</v>
      </c>
      <c r="O4800">
        <f t="shared" si="372"/>
        <v>0</v>
      </c>
      <c r="P4800">
        <f t="shared" si="373"/>
        <v>0</v>
      </c>
      <c r="Q4800" s="19">
        <f t="shared" si="374"/>
        <v>0</v>
      </c>
    </row>
    <row r="4801" spans="1:17" x14ac:dyDescent="0.25">
      <c r="A4801" t="s">
        <v>9323</v>
      </c>
      <c r="B4801" s="16">
        <v>43781.437430555554</v>
      </c>
      <c r="C4801" t="s">
        <v>9324</v>
      </c>
      <c r="D4801" t="s">
        <v>83</v>
      </c>
      <c r="E4801" t="s">
        <v>90</v>
      </c>
      <c r="F4801" s="19">
        <v>58</v>
      </c>
      <c r="G4801" t="s">
        <v>51</v>
      </c>
      <c r="H4801" t="s">
        <v>85</v>
      </c>
      <c r="I4801" s="16">
        <v>43781.439421296294</v>
      </c>
      <c r="J4801" s="16">
        <v>44429.734606481485</v>
      </c>
      <c r="K4801">
        <v>125</v>
      </c>
      <c r="L4801" s="16">
        <f t="shared" si="370"/>
        <v>43770</v>
      </c>
      <c r="M4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1">
        <f t="shared" si="371"/>
        <v>0</v>
      </c>
      <c r="O4801">
        <f t="shared" si="372"/>
        <v>0</v>
      </c>
      <c r="P4801">
        <f t="shared" si="373"/>
        <v>0</v>
      </c>
      <c r="Q4801" s="19">
        <f t="shared" si="374"/>
        <v>0</v>
      </c>
    </row>
    <row r="4802" spans="1:17" x14ac:dyDescent="0.25">
      <c r="A4802" t="s">
        <v>9325</v>
      </c>
      <c r="B4802" s="16">
        <v>43781.597141203703</v>
      </c>
      <c r="C4802" t="s">
        <v>9326</v>
      </c>
      <c r="D4802" t="s">
        <v>83</v>
      </c>
      <c r="E4802" t="s">
        <v>90</v>
      </c>
      <c r="F4802" s="19">
        <v>58</v>
      </c>
      <c r="G4802" t="s">
        <v>52</v>
      </c>
      <c r="H4802" t="s">
        <v>85</v>
      </c>
      <c r="I4802" s="16">
        <v>43781.598923611113</v>
      </c>
      <c r="J4802" s="16">
        <v>43908.510347222225</v>
      </c>
      <c r="K4802">
        <v>125</v>
      </c>
      <c r="L4802" s="16">
        <f t="shared" ref="L4802:L4865" si="375">DATE(YEAR(B4802),MONTH(B4802),1)</f>
        <v>43770</v>
      </c>
      <c r="M4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2">
        <f t="shared" ref="N4802:N4865" si="376">IF(B4802&gt;=J4802,1,0)</f>
        <v>0</v>
      </c>
      <c r="O4802">
        <f t="shared" ref="O4802:O4865" si="377">ROUND((B4802-I4802)/30,0)</f>
        <v>0</v>
      </c>
      <c r="P4802">
        <f t="shared" ref="P4802:P4865" si="378">IF(AND(N4802=1,B4802&gt;=J4802,J4802&gt;0),ROUND((J4802-I4802)/30,0),O4802)</f>
        <v>0</v>
      </c>
      <c r="Q4802" s="19">
        <f t="shared" ref="Q4802:Q4865" si="379">MIN(O4802:P4802)</f>
        <v>0</v>
      </c>
    </row>
    <row r="4803" spans="1:17" x14ac:dyDescent="0.25">
      <c r="A4803" t="s">
        <v>9327</v>
      </c>
      <c r="B4803" s="16">
        <v>43781.630347222221</v>
      </c>
      <c r="C4803" t="s">
        <v>9328</v>
      </c>
      <c r="D4803" t="s">
        <v>83</v>
      </c>
      <c r="E4803" t="s">
        <v>90</v>
      </c>
      <c r="F4803" s="19">
        <v>58</v>
      </c>
      <c r="G4803" t="s">
        <v>51</v>
      </c>
      <c r="H4803" t="s">
        <v>85</v>
      </c>
      <c r="I4803" s="16">
        <v>43781.634016203701</v>
      </c>
      <c r="J4803" s="16">
        <v>44322.607187499998</v>
      </c>
      <c r="K4803">
        <v>125</v>
      </c>
      <c r="L4803" s="16">
        <f t="shared" si="375"/>
        <v>43770</v>
      </c>
      <c r="M4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3">
        <f t="shared" si="376"/>
        <v>0</v>
      </c>
      <c r="O4803">
        <f t="shared" si="377"/>
        <v>0</v>
      </c>
      <c r="P4803">
        <f t="shared" si="378"/>
        <v>0</v>
      </c>
      <c r="Q4803" s="19">
        <f t="shared" si="379"/>
        <v>0</v>
      </c>
    </row>
    <row r="4804" spans="1:17" x14ac:dyDescent="0.25">
      <c r="A4804" t="s">
        <v>9329</v>
      </c>
      <c r="B4804" s="16">
        <v>43782.599629629629</v>
      </c>
      <c r="C4804" t="s">
        <v>9330</v>
      </c>
      <c r="D4804" t="s">
        <v>83</v>
      </c>
      <c r="E4804" t="s">
        <v>84</v>
      </c>
      <c r="F4804" s="19">
        <v>58</v>
      </c>
      <c r="G4804" t="s">
        <v>52</v>
      </c>
      <c r="H4804" t="s">
        <v>85</v>
      </c>
      <c r="I4804" s="16">
        <v>43135.739074074074</v>
      </c>
      <c r="J4804" s="16">
        <v>43933.615451388891</v>
      </c>
      <c r="K4804">
        <v>125</v>
      </c>
      <c r="L4804" s="16">
        <f t="shared" si="375"/>
        <v>43770</v>
      </c>
      <c r="M4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4">
        <f t="shared" si="376"/>
        <v>0</v>
      </c>
      <c r="O4804">
        <f t="shared" si="377"/>
        <v>22</v>
      </c>
      <c r="P4804">
        <f t="shared" si="378"/>
        <v>22</v>
      </c>
      <c r="Q4804" s="19">
        <f t="shared" si="379"/>
        <v>22</v>
      </c>
    </row>
    <row r="4805" spans="1:17" x14ac:dyDescent="0.25">
      <c r="A4805" t="s">
        <v>9331</v>
      </c>
      <c r="B4805" s="16">
        <v>43782.632048611114</v>
      </c>
      <c r="C4805" t="s">
        <v>9330</v>
      </c>
      <c r="D4805" t="s">
        <v>83</v>
      </c>
      <c r="E4805" t="s">
        <v>84</v>
      </c>
      <c r="F4805" s="19">
        <v>58</v>
      </c>
      <c r="G4805" t="s">
        <v>52</v>
      </c>
      <c r="H4805" t="s">
        <v>85</v>
      </c>
      <c r="I4805" s="16">
        <v>43135.739074074074</v>
      </c>
      <c r="J4805" s="16">
        <v>43933.615451388891</v>
      </c>
      <c r="K4805">
        <v>125</v>
      </c>
      <c r="L4805" s="16">
        <f t="shared" si="375"/>
        <v>43770</v>
      </c>
      <c r="M4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5">
        <f t="shared" si="376"/>
        <v>0</v>
      </c>
      <c r="O4805">
        <f t="shared" si="377"/>
        <v>22</v>
      </c>
      <c r="P4805">
        <f t="shared" si="378"/>
        <v>22</v>
      </c>
      <c r="Q4805" s="19">
        <f t="shared" si="379"/>
        <v>22</v>
      </c>
    </row>
    <row r="4806" spans="1:17" x14ac:dyDescent="0.25">
      <c r="A4806" t="s">
        <v>9332</v>
      </c>
      <c r="B4806" s="16">
        <v>43783.444490740738</v>
      </c>
      <c r="C4806" t="s">
        <v>9333</v>
      </c>
      <c r="D4806" t="s">
        <v>83</v>
      </c>
      <c r="E4806" t="s">
        <v>90</v>
      </c>
      <c r="F4806" s="19">
        <v>58</v>
      </c>
      <c r="G4806" t="s">
        <v>51</v>
      </c>
      <c r="H4806" t="s">
        <v>85</v>
      </c>
      <c r="I4806" s="16">
        <v>43783.447488425925</v>
      </c>
      <c r="J4806" s="16">
        <v>44295.476319444446</v>
      </c>
      <c r="K4806">
        <v>125</v>
      </c>
      <c r="L4806" s="16">
        <f t="shared" si="375"/>
        <v>43770</v>
      </c>
      <c r="M4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6">
        <f t="shared" si="376"/>
        <v>0</v>
      </c>
      <c r="O4806">
        <f t="shared" si="377"/>
        <v>0</v>
      </c>
      <c r="P4806">
        <f t="shared" si="378"/>
        <v>0</v>
      </c>
      <c r="Q4806" s="19">
        <f t="shared" si="379"/>
        <v>0</v>
      </c>
    </row>
    <row r="4807" spans="1:17" x14ac:dyDescent="0.25">
      <c r="A4807" t="s">
        <v>9334</v>
      </c>
      <c r="B4807" s="16">
        <v>43784.517928240741</v>
      </c>
      <c r="C4807" t="s">
        <v>9335</v>
      </c>
      <c r="D4807" t="s">
        <v>83</v>
      </c>
      <c r="E4807" t="s">
        <v>90</v>
      </c>
      <c r="F4807" s="19">
        <v>58</v>
      </c>
      <c r="G4807" t="s">
        <v>51</v>
      </c>
      <c r="H4807" t="s">
        <v>85</v>
      </c>
      <c r="I4807" s="16">
        <v>43784.521111111113</v>
      </c>
      <c r="J4807" s="16">
        <v>44538.793541666666</v>
      </c>
      <c r="K4807">
        <v>125</v>
      </c>
      <c r="L4807" s="16">
        <f t="shared" si="375"/>
        <v>43770</v>
      </c>
      <c r="M4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7">
        <f t="shared" si="376"/>
        <v>0</v>
      </c>
      <c r="O4807">
        <f t="shared" si="377"/>
        <v>0</v>
      </c>
      <c r="P4807">
        <f t="shared" si="378"/>
        <v>0</v>
      </c>
      <c r="Q4807" s="19">
        <f t="shared" si="379"/>
        <v>0</v>
      </c>
    </row>
    <row r="4808" spans="1:17" x14ac:dyDescent="0.25">
      <c r="A4808" t="s">
        <v>9336</v>
      </c>
      <c r="B4808" s="16">
        <v>43785.58284722222</v>
      </c>
      <c r="C4808" t="s">
        <v>9337</v>
      </c>
      <c r="D4808" t="s">
        <v>83</v>
      </c>
      <c r="E4808" t="s">
        <v>84</v>
      </c>
      <c r="F4808" s="19">
        <v>58</v>
      </c>
      <c r="G4808" t="s">
        <v>51</v>
      </c>
      <c r="H4808" t="s">
        <v>85</v>
      </c>
      <c r="I4808" s="16">
        <v>43696.550902777781</v>
      </c>
      <c r="J4808" s="16">
        <v>43789.638414351852</v>
      </c>
      <c r="K4808">
        <v>125</v>
      </c>
      <c r="L4808" s="16">
        <f t="shared" si="375"/>
        <v>43770</v>
      </c>
      <c r="M4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8">
        <f t="shared" si="376"/>
        <v>0</v>
      </c>
      <c r="O4808">
        <f t="shared" si="377"/>
        <v>3</v>
      </c>
      <c r="P4808">
        <f t="shared" si="378"/>
        <v>3</v>
      </c>
      <c r="Q4808" s="19">
        <f t="shared" si="379"/>
        <v>3</v>
      </c>
    </row>
    <row r="4809" spans="1:17" x14ac:dyDescent="0.25">
      <c r="A4809" t="s">
        <v>9338</v>
      </c>
      <c r="B4809" s="16">
        <v>43787.3591087963</v>
      </c>
      <c r="C4809" t="s">
        <v>9339</v>
      </c>
      <c r="D4809" t="s">
        <v>83</v>
      </c>
      <c r="E4809" t="s">
        <v>90</v>
      </c>
      <c r="F4809" s="19">
        <v>58</v>
      </c>
      <c r="G4809" t="s">
        <v>51</v>
      </c>
      <c r="H4809" t="s">
        <v>85</v>
      </c>
      <c r="I4809" s="16">
        <v>43787.361284722225</v>
      </c>
      <c r="J4809" s="16">
        <v>44156.633923611109</v>
      </c>
      <c r="K4809">
        <v>125</v>
      </c>
      <c r="L4809" s="16">
        <f t="shared" si="375"/>
        <v>43770</v>
      </c>
      <c r="M4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09">
        <f t="shared" si="376"/>
        <v>0</v>
      </c>
      <c r="O4809">
        <f t="shared" si="377"/>
        <v>0</v>
      </c>
      <c r="P4809">
        <f t="shared" si="378"/>
        <v>0</v>
      </c>
      <c r="Q4809" s="19">
        <f t="shared" si="379"/>
        <v>0</v>
      </c>
    </row>
    <row r="4810" spans="1:17" x14ac:dyDescent="0.25">
      <c r="A4810" t="s">
        <v>9340</v>
      </c>
      <c r="B4810" s="16">
        <v>43787.53025462963</v>
      </c>
      <c r="C4810" t="s">
        <v>9341</v>
      </c>
      <c r="D4810" t="s">
        <v>83</v>
      </c>
      <c r="E4810" t="s">
        <v>90</v>
      </c>
      <c r="F4810" s="19">
        <v>58</v>
      </c>
      <c r="G4810" t="s">
        <v>52</v>
      </c>
      <c r="H4810" t="s">
        <v>85</v>
      </c>
      <c r="I4810" s="16">
        <v>43787.532847222225</v>
      </c>
      <c r="J4810" s="16">
        <v>44389.644490740742</v>
      </c>
      <c r="K4810">
        <v>125</v>
      </c>
      <c r="L4810" s="16">
        <f t="shared" si="375"/>
        <v>43770</v>
      </c>
      <c r="M4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0">
        <f t="shared" si="376"/>
        <v>0</v>
      </c>
      <c r="O4810">
        <f t="shared" si="377"/>
        <v>0</v>
      </c>
      <c r="P4810">
        <f t="shared" si="378"/>
        <v>0</v>
      </c>
      <c r="Q4810" s="19">
        <f t="shared" si="379"/>
        <v>0</v>
      </c>
    </row>
    <row r="4811" spans="1:17" x14ac:dyDescent="0.25">
      <c r="A4811" t="s">
        <v>9342</v>
      </c>
      <c r="B4811" s="16">
        <v>43789.579884259256</v>
      </c>
      <c r="C4811" t="s">
        <v>9343</v>
      </c>
      <c r="D4811" t="s">
        <v>83</v>
      </c>
      <c r="E4811" t="s">
        <v>90</v>
      </c>
      <c r="F4811" s="19">
        <v>58</v>
      </c>
      <c r="G4811" t="s">
        <v>51</v>
      </c>
      <c r="H4811" t="s">
        <v>85</v>
      </c>
      <c r="I4811" s="16">
        <v>43789.581956018519</v>
      </c>
      <c r="J4811" s="16">
        <v>44374.610925925925</v>
      </c>
      <c r="K4811">
        <v>125</v>
      </c>
      <c r="L4811" s="16">
        <f t="shared" si="375"/>
        <v>43770</v>
      </c>
      <c r="M4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1">
        <f t="shared" si="376"/>
        <v>0</v>
      </c>
      <c r="O4811">
        <f t="shared" si="377"/>
        <v>0</v>
      </c>
      <c r="P4811">
        <f t="shared" si="378"/>
        <v>0</v>
      </c>
      <c r="Q4811" s="19">
        <f t="shared" si="379"/>
        <v>0</v>
      </c>
    </row>
    <row r="4812" spans="1:17" x14ac:dyDescent="0.25">
      <c r="A4812" t="s">
        <v>9344</v>
      </c>
      <c r="B4812" s="16">
        <v>43791.280729166669</v>
      </c>
      <c r="C4812" t="s">
        <v>9345</v>
      </c>
      <c r="D4812" t="s">
        <v>83</v>
      </c>
      <c r="E4812" t="s">
        <v>84</v>
      </c>
      <c r="F4812" s="19">
        <v>58</v>
      </c>
      <c r="G4812" t="s">
        <v>52</v>
      </c>
      <c r="H4812" t="s">
        <v>85</v>
      </c>
      <c r="I4812" s="16">
        <v>43688.498043981483</v>
      </c>
      <c r="J4812" s="16">
        <v>43870.564120370371</v>
      </c>
      <c r="K4812">
        <v>125</v>
      </c>
      <c r="L4812" s="16">
        <f t="shared" si="375"/>
        <v>43770</v>
      </c>
      <c r="M4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2">
        <f t="shared" si="376"/>
        <v>0</v>
      </c>
      <c r="O4812">
        <f t="shared" si="377"/>
        <v>3</v>
      </c>
      <c r="P4812">
        <f t="shared" si="378"/>
        <v>3</v>
      </c>
      <c r="Q4812" s="19">
        <f t="shared" si="379"/>
        <v>3</v>
      </c>
    </row>
    <row r="4813" spans="1:17" x14ac:dyDescent="0.25">
      <c r="A4813" t="s">
        <v>9346</v>
      </c>
      <c r="B4813" s="16">
        <v>43792.492418981485</v>
      </c>
      <c r="C4813" t="s">
        <v>9347</v>
      </c>
      <c r="D4813" t="s">
        <v>83</v>
      </c>
      <c r="E4813" t="s">
        <v>84</v>
      </c>
      <c r="F4813" s="19">
        <v>58</v>
      </c>
      <c r="G4813" t="s">
        <v>52</v>
      </c>
      <c r="H4813" t="s">
        <v>85</v>
      </c>
      <c r="I4813" s="16">
        <v>43776.654421296298</v>
      </c>
      <c r="J4813" s="16">
        <v>44228.685254629629</v>
      </c>
      <c r="K4813">
        <v>125</v>
      </c>
      <c r="L4813" s="16">
        <f t="shared" si="375"/>
        <v>43770</v>
      </c>
      <c r="M4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3">
        <f t="shared" si="376"/>
        <v>0</v>
      </c>
      <c r="O4813">
        <f t="shared" si="377"/>
        <v>1</v>
      </c>
      <c r="P4813">
        <f t="shared" si="378"/>
        <v>1</v>
      </c>
      <c r="Q4813" s="19">
        <f t="shared" si="379"/>
        <v>1</v>
      </c>
    </row>
    <row r="4814" spans="1:17" x14ac:dyDescent="0.25">
      <c r="A4814" t="s">
        <v>9348</v>
      </c>
      <c r="B4814" s="16">
        <v>43793.350462962961</v>
      </c>
      <c r="C4814" t="s">
        <v>9349</v>
      </c>
      <c r="D4814" t="s">
        <v>83</v>
      </c>
      <c r="E4814" t="s">
        <v>84</v>
      </c>
      <c r="F4814" s="19">
        <v>58</v>
      </c>
      <c r="G4814" t="s">
        <v>51</v>
      </c>
      <c r="H4814" t="s">
        <v>85</v>
      </c>
      <c r="I4814" s="16">
        <v>43237.51667824074</v>
      </c>
      <c r="J4814" s="16">
        <v>44364.570833333331</v>
      </c>
      <c r="K4814">
        <v>125</v>
      </c>
      <c r="L4814" s="16">
        <f t="shared" si="375"/>
        <v>43770</v>
      </c>
      <c r="M4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4">
        <f t="shared" si="376"/>
        <v>0</v>
      </c>
      <c r="O4814">
        <f t="shared" si="377"/>
        <v>19</v>
      </c>
      <c r="P4814">
        <f t="shared" si="378"/>
        <v>19</v>
      </c>
      <c r="Q4814" s="19">
        <f t="shared" si="379"/>
        <v>19</v>
      </c>
    </row>
    <row r="4815" spans="1:17" x14ac:dyDescent="0.25">
      <c r="A4815" t="s">
        <v>9350</v>
      </c>
      <c r="B4815" s="16">
        <v>43796.57335648148</v>
      </c>
      <c r="C4815" t="s">
        <v>9351</v>
      </c>
      <c r="D4815" t="s">
        <v>83</v>
      </c>
      <c r="E4815" t="s">
        <v>90</v>
      </c>
      <c r="F4815" s="19">
        <v>58</v>
      </c>
      <c r="G4815" t="s">
        <v>52</v>
      </c>
      <c r="H4815" t="s">
        <v>85</v>
      </c>
      <c r="I4815" s="16">
        <v>43796.576944444445</v>
      </c>
      <c r="J4815" s="16">
        <v>43886.735312500001</v>
      </c>
      <c r="K4815">
        <v>125</v>
      </c>
      <c r="L4815" s="16">
        <f t="shared" si="375"/>
        <v>43770</v>
      </c>
      <c r="M4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5">
        <f t="shared" si="376"/>
        <v>0</v>
      </c>
      <c r="O4815">
        <f t="shared" si="377"/>
        <v>0</v>
      </c>
      <c r="P4815">
        <f t="shared" si="378"/>
        <v>0</v>
      </c>
      <c r="Q4815" s="19">
        <f t="shared" si="379"/>
        <v>0</v>
      </c>
    </row>
    <row r="4816" spans="1:17" x14ac:dyDescent="0.25">
      <c r="A4816" t="s">
        <v>9352</v>
      </c>
      <c r="B4816" s="16">
        <v>43800.449537037035</v>
      </c>
      <c r="C4816" t="s">
        <v>9353</v>
      </c>
      <c r="D4816" t="s">
        <v>83</v>
      </c>
      <c r="E4816" t="s">
        <v>90</v>
      </c>
      <c r="F4816" s="19">
        <v>58</v>
      </c>
      <c r="G4816" t="s">
        <v>51</v>
      </c>
      <c r="H4816" t="s">
        <v>85</v>
      </c>
      <c r="I4816" s="16">
        <v>43800.452256944445</v>
      </c>
      <c r="J4816" s="16">
        <v>44320.529189814813</v>
      </c>
      <c r="K4816">
        <v>125</v>
      </c>
      <c r="L4816" s="16">
        <f t="shared" si="375"/>
        <v>43800</v>
      </c>
      <c r="M4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6">
        <f t="shared" si="376"/>
        <v>0</v>
      </c>
      <c r="O4816">
        <f t="shared" si="377"/>
        <v>0</v>
      </c>
      <c r="P4816">
        <f t="shared" si="378"/>
        <v>0</v>
      </c>
      <c r="Q4816" s="19">
        <f t="shared" si="379"/>
        <v>0</v>
      </c>
    </row>
    <row r="4817" spans="1:17" x14ac:dyDescent="0.25">
      <c r="A4817" t="s">
        <v>9354</v>
      </c>
      <c r="B4817" s="16">
        <v>43800.718414351853</v>
      </c>
      <c r="C4817" t="s">
        <v>9355</v>
      </c>
      <c r="D4817" t="s">
        <v>34</v>
      </c>
      <c r="E4817" t="s">
        <v>84</v>
      </c>
      <c r="F4817" s="19">
        <v>58</v>
      </c>
      <c r="G4817" t="s">
        <v>51</v>
      </c>
      <c r="H4817" t="s">
        <v>85</v>
      </c>
      <c r="I4817" s="16">
        <v>43704.488634259258</v>
      </c>
      <c r="J4817" s="16">
        <v>44240.499027777776</v>
      </c>
      <c r="K4817">
        <v>125</v>
      </c>
      <c r="L4817" s="16">
        <f t="shared" si="375"/>
        <v>43800</v>
      </c>
      <c r="M4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7">
        <f t="shared" si="376"/>
        <v>0</v>
      </c>
      <c r="O4817">
        <f t="shared" si="377"/>
        <v>3</v>
      </c>
      <c r="P4817">
        <f t="shared" si="378"/>
        <v>3</v>
      </c>
      <c r="Q4817" s="19">
        <f t="shared" si="379"/>
        <v>3</v>
      </c>
    </row>
    <row r="4818" spans="1:17" x14ac:dyDescent="0.25">
      <c r="A4818" t="s">
        <v>9356</v>
      </c>
      <c r="B4818" s="16">
        <v>43801.557847222219</v>
      </c>
      <c r="C4818" t="s">
        <v>9357</v>
      </c>
      <c r="D4818" t="s">
        <v>34</v>
      </c>
      <c r="E4818" t="s">
        <v>84</v>
      </c>
      <c r="F4818" s="19">
        <v>58</v>
      </c>
      <c r="G4818" t="s">
        <v>52</v>
      </c>
      <c r="H4818" t="s">
        <v>85</v>
      </c>
      <c r="I4818" s="16">
        <v>43738.717094907406</v>
      </c>
      <c r="J4818" s="16">
        <v>44158.544328703705</v>
      </c>
      <c r="K4818">
        <v>125</v>
      </c>
      <c r="L4818" s="16">
        <f t="shared" si="375"/>
        <v>43800</v>
      </c>
      <c r="M4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8">
        <f t="shared" si="376"/>
        <v>0</v>
      </c>
      <c r="O4818">
        <f t="shared" si="377"/>
        <v>2</v>
      </c>
      <c r="P4818">
        <f t="shared" si="378"/>
        <v>2</v>
      </c>
      <c r="Q4818" s="19">
        <f t="shared" si="379"/>
        <v>2</v>
      </c>
    </row>
    <row r="4819" spans="1:17" x14ac:dyDescent="0.25">
      <c r="A4819" t="s">
        <v>9358</v>
      </c>
      <c r="B4819" s="16">
        <v>43802.506655092591</v>
      </c>
      <c r="C4819" t="s">
        <v>9359</v>
      </c>
      <c r="D4819" t="s">
        <v>83</v>
      </c>
      <c r="E4819" t="s">
        <v>90</v>
      </c>
      <c r="F4819" s="19">
        <v>58</v>
      </c>
      <c r="G4819" t="s">
        <v>51</v>
      </c>
      <c r="H4819" t="s">
        <v>85</v>
      </c>
      <c r="I4819" s="16">
        <v>43802.508981481478</v>
      </c>
      <c r="J4819" s="16">
        <v>44156.49454861111</v>
      </c>
      <c r="K4819">
        <v>125</v>
      </c>
      <c r="L4819" s="16">
        <f t="shared" si="375"/>
        <v>43800</v>
      </c>
      <c r="M4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19">
        <f t="shared" si="376"/>
        <v>0</v>
      </c>
      <c r="O4819">
        <f t="shared" si="377"/>
        <v>0</v>
      </c>
      <c r="P4819">
        <f t="shared" si="378"/>
        <v>0</v>
      </c>
      <c r="Q4819" s="19">
        <f t="shared" si="379"/>
        <v>0</v>
      </c>
    </row>
    <row r="4820" spans="1:17" x14ac:dyDescent="0.25">
      <c r="A4820" t="s">
        <v>9360</v>
      </c>
      <c r="B4820" s="16">
        <v>43804.611041666663</v>
      </c>
      <c r="C4820" t="s">
        <v>9361</v>
      </c>
      <c r="D4820" t="s">
        <v>83</v>
      </c>
      <c r="E4820" t="s">
        <v>84</v>
      </c>
      <c r="F4820" s="19">
        <v>58</v>
      </c>
      <c r="G4820" t="s">
        <v>52</v>
      </c>
      <c r="H4820" t="s">
        <v>85</v>
      </c>
      <c r="I4820" s="16">
        <v>43622.66810185185</v>
      </c>
      <c r="J4820" s="16">
        <v>43863.435347222221</v>
      </c>
      <c r="K4820">
        <v>125</v>
      </c>
      <c r="L4820" s="16">
        <f t="shared" si="375"/>
        <v>43800</v>
      </c>
      <c r="M4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0">
        <f t="shared" si="376"/>
        <v>0</v>
      </c>
      <c r="O4820">
        <f t="shared" si="377"/>
        <v>6</v>
      </c>
      <c r="P4820">
        <f t="shared" si="378"/>
        <v>6</v>
      </c>
      <c r="Q4820" s="19">
        <f t="shared" si="379"/>
        <v>6</v>
      </c>
    </row>
    <row r="4821" spans="1:17" x14ac:dyDescent="0.25">
      <c r="A4821" t="s">
        <v>9362</v>
      </c>
      <c r="B4821" s="16">
        <v>43806.649814814817</v>
      </c>
      <c r="C4821" t="s">
        <v>9363</v>
      </c>
      <c r="D4821" t="s">
        <v>83</v>
      </c>
      <c r="E4821" t="s">
        <v>84</v>
      </c>
      <c r="F4821" s="19">
        <v>58</v>
      </c>
      <c r="G4821" t="s">
        <v>52</v>
      </c>
      <c r="H4821" t="s">
        <v>85</v>
      </c>
      <c r="I4821" s="16">
        <v>43651.386296296296</v>
      </c>
      <c r="J4821" s="16">
        <v>44012.646898148145</v>
      </c>
      <c r="K4821">
        <v>125</v>
      </c>
      <c r="L4821" s="16">
        <f t="shared" si="375"/>
        <v>43800</v>
      </c>
      <c r="M4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1">
        <f t="shared" si="376"/>
        <v>0</v>
      </c>
      <c r="O4821">
        <f t="shared" si="377"/>
        <v>5</v>
      </c>
      <c r="P4821">
        <f t="shared" si="378"/>
        <v>5</v>
      </c>
      <c r="Q4821" s="19">
        <f t="shared" si="379"/>
        <v>5</v>
      </c>
    </row>
    <row r="4822" spans="1:17" x14ac:dyDescent="0.25">
      <c r="A4822" t="s">
        <v>9364</v>
      </c>
      <c r="B4822" s="16">
        <v>43806.730081018519</v>
      </c>
      <c r="C4822" t="s">
        <v>9365</v>
      </c>
      <c r="D4822" t="s">
        <v>83</v>
      </c>
      <c r="E4822" t="s">
        <v>84</v>
      </c>
      <c r="F4822" s="19">
        <v>58</v>
      </c>
      <c r="G4822" t="s">
        <v>52</v>
      </c>
      <c r="H4822" t="s">
        <v>85</v>
      </c>
      <c r="I4822" s="16">
        <v>43662.538113425922</v>
      </c>
      <c r="J4822" s="16">
        <v>44518.530624999999</v>
      </c>
      <c r="K4822">
        <v>125</v>
      </c>
      <c r="L4822" s="16">
        <f t="shared" si="375"/>
        <v>43800</v>
      </c>
      <c r="M4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2">
        <f t="shared" si="376"/>
        <v>0</v>
      </c>
      <c r="O4822">
        <f t="shared" si="377"/>
        <v>5</v>
      </c>
      <c r="P4822">
        <f t="shared" si="378"/>
        <v>5</v>
      </c>
      <c r="Q4822" s="19">
        <f t="shared" si="379"/>
        <v>5</v>
      </c>
    </row>
    <row r="4823" spans="1:17" x14ac:dyDescent="0.25">
      <c r="A4823" t="s">
        <v>9366</v>
      </c>
      <c r="B4823" s="16">
        <v>43807.369664351849</v>
      </c>
      <c r="C4823" t="s">
        <v>9367</v>
      </c>
      <c r="D4823" t="s">
        <v>83</v>
      </c>
      <c r="E4823" t="s">
        <v>84</v>
      </c>
      <c r="F4823" s="19">
        <v>58</v>
      </c>
      <c r="G4823" t="s">
        <v>52</v>
      </c>
      <c r="H4823" t="s">
        <v>85</v>
      </c>
      <c r="I4823" s="16">
        <v>43658.690034722225</v>
      </c>
      <c r="J4823" s="16">
        <v>43911.60015046296</v>
      </c>
      <c r="K4823">
        <v>125</v>
      </c>
      <c r="L4823" s="16">
        <f t="shared" si="375"/>
        <v>43800</v>
      </c>
      <c r="M4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3">
        <f t="shared" si="376"/>
        <v>0</v>
      </c>
      <c r="O4823">
        <f t="shared" si="377"/>
        <v>5</v>
      </c>
      <c r="P4823">
        <f t="shared" si="378"/>
        <v>5</v>
      </c>
      <c r="Q4823" s="19">
        <f t="shared" si="379"/>
        <v>5</v>
      </c>
    </row>
    <row r="4824" spans="1:17" x14ac:dyDescent="0.25">
      <c r="A4824" t="s">
        <v>9368</v>
      </c>
      <c r="B4824" s="16">
        <v>43807.476469907408</v>
      </c>
      <c r="C4824" t="s">
        <v>9369</v>
      </c>
      <c r="D4824" t="s">
        <v>83</v>
      </c>
      <c r="E4824" t="s">
        <v>90</v>
      </c>
      <c r="F4824" s="19">
        <v>58</v>
      </c>
      <c r="G4824" t="s">
        <v>51</v>
      </c>
      <c r="H4824" t="s">
        <v>85</v>
      </c>
      <c r="I4824" s="16">
        <v>43807.478981481479</v>
      </c>
      <c r="J4824" s="16">
        <v>44361.6640625</v>
      </c>
      <c r="K4824">
        <v>125</v>
      </c>
      <c r="L4824" s="16">
        <f t="shared" si="375"/>
        <v>43800</v>
      </c>
      <c r="M4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4">
        <f t="shared" si="376"/>
        <v>0</v>
      </c>
      <c r="O4824">
        <f t="shared" si="377"/>
        <v>0</v>
      </c>
      <c r="P4824">
        <f t="shared" si="378"/>
        <v>0</v>
      </c>
      <c r="Q4824" s="19">
        <f t="shared" si="379"/>
        <v>0</v>
      </c>
    </row>
    <row r="4825" spans="1:17" x14ac:dyDescent="0.25">
      <c r="A4825" t="s">
        <v>9370</v>
      </c>
      <c r="B4825" s="16">
        <v>43807.621319444443</v>
      </c>
      <c r="C4825" t="s">
        <v>9371</v>
      </c>
      <c r="D4825" t="s">
        <v>83</v>
      </c>
      <c r="E4825" t="s">
        <v>84</v>
      </c>
      <c r="F4825" s="19">
        <v>58</v>
      </c>
      <c r="G4825" t="s">
        <v>52</v>
      </c>
      <c r="H4825" t="s">
        <v>85</v>
      </c>
      <c r="I4825" s="16">
        <v>43739.321157407408</v>
      </c>
      <c r="J4825" s="16">
        <v>44494.579224537039</v>
      </c>
      <c r="K4825">
        <v>125</v>
      </c>
      <c r="L4825" s="16">
        <f t="shared" si="375"/>
        <v>43800</v>
      </c>
      <c r="M4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5">
        <f t="shared" si="376"/>
        <v>0</v>
      </c>
      <c r="O4825">
        <f t="shared" si="377"/>
        <v>2</v>
      </c>
      <c r="P4825">
        <f t="shared" si="378"/>
        <v>2</v>
      </c>
      <c r="Q4825" s="19">
        <f t="shared" si="379"/>
        <v>2</v>
      </c>
    </row>
    <row r="4826" spans="1:17" x14ac:dyDescent="0.25">
      <c r="A4826" t="s">
        <v>9372</v>
      </c>
      <c r="B4826" s="16">
        <v>43807.724872685183</v>
      </c>
      <c r="C4826" t="s">
        <v>9373</v>
      </c>
      <c r="D4826" t="s">
        <v>34</v>
      </c>
      <c r="E4826" t="s">
        <v>84</v>
      </c>
      <c r="F4826" s="19">
        <v>58</v>
      </c>
      <c r="G4826" t="s">
        <v>51</v>
      </c>
      <c r="H4826" t="s">
        <v>85</v>
      </c>
      <c r="I4826" s="16">
        <v>43791.605069444442</v>
      </c>
      <c r="J4826" s="16">
        <v>44126.494837962964</v>
      </c>
      <c r="K4826">
        <v>125</v>
      </c>
      <c r="L4826" s="16">
        <f t="shared" si="375"/>
        <v>43800</v>
      </c>
      <c r="M4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6">
        <f t="shared" si="376"/>
        <v>0</v>
      </c>
      <c r="O4826">
        <f t="shared" si="377"/>
        <v>1</v>
      </c>
      <c r="P4826">
        <f t="shared" si="378"/>
        <v>1</v>
      </c>
      <c r="Q4826" s="19">
        <f t="shared" si="379"/>
        <v>1</v>
      </c>
    </row>
    <row r="4827" spans="1:17" x14ac:dyDescent="0.25">
      <c r="A4827" t="s">
        <v>9374</v>
      </c>
      <c r="B4827" s="16">
        <v>43808.500011574077</v>
      </c>
      <c r="C4827" t="s">
        <v>9375</v>
      </c>
      <c r="D4827" t="s">
        <v>83</v>
      </c>
      <c r="E4827" t="s">
        <v>90</v>
      </c>
      <c r="F4827" s="19">
        <v>58</v>
      </c>
      <c r="G4827" t="s">
        <v>51</v>
      </c>
      <c r="H4827" t="s">
        <v>85</v>
      </c>
      <c r="I4827" s="16">
        <v>43808.502500000002</v>
      </c>
      <c r="J4827" s="16">
        <v>43886.529861111114</v>
      </c>
      <c r="K4827">
        <v>125</v>
      </c>
      <c r="L4827" s="16">
        <f t="shared" si="375"/>
        <v>43800</v>
      </c>
      <c r="M4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7">
        <f t="shared" si="376"/>
        <v>0</v>
      </c>
      <c r="O4827">
        <f t="shared" si="377"/>
        <v>0</v>
      </c>
      <c r="P4827">
        <f t="shared" si="378"/>
        <v>0</v>
      </c>
      <c r="Q4827" s="19">
        <f t="shared" si="379"/>
        <v>0</v>
      </c>
    </row>
    <row r="4828" spans="1:17" x14ac:dyDescent="0.25">
      <c r="A4828" t="s">
        <v>9376</v>
      </c>
      <c r="B4828" s="16">
        <v>43812.453587962962</v>
      </c>
      <c r="C4828" t="s">
        <v>9377</v>
      </c>
      <c r="D4828" t="s">
        <v>83</v>
      </c>
      <c r="E4828" t="s">
        <v>84</v>
      </c>
      <c r="F4828" s="19">
        <v>58</v>
      </c>
      <c r="G4828" t="s">
        <v>51</v>
      </c>
      <c r="H4828" t="s">
        <v>85</v>
      </c>
      <c r="I4828" s="16">
        <v>43656.601805555554</v>
      </c>
      <c r="J4828" s="16">
        <v>43789.487523148149</v>
      </c>
      <c r="K4828">
        <v>125</v>
      </c>
      <c r="L4828" s="16">
        <f t="shared" si="375"/>
        <v>43800</v>
      </c>
      <c r="M4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8">
        <f t="shared" si="376"/>
        <v>1</v>
      </c>
      <c r="O4828">
        <f t="shared" si="377"/>
        <v>5</v>
      </c>
      <c r="P4828">
        <f t="shared" si="378"/>
        <v>4</v>
      </c>
      <c r="Q4828" s="19">
        <f t="shared" si="379"/>
        <v>4</v>
      </c>
    </row>
    <row r="4829" spans="1:17" x14ac:dyDescent="0.25">
      <c r="A4829" t="s">
        <v>9378</v>
      </c>
      <c r="B4829" s="16">
        <v>43813.723229166666</v>
      </c>
      <c r="C4829" t="s">
        <v>9351</v>
      </c>
      <c r="D4829" t="s">
        <v>83</v>
      </c>
      <c r="E4829" t="s">
        <v>84</v>
      </c>
      <c r="F4829" s="19">
        <v>58</v>
      </c>
      <c r="G4829" t="s">
        <v>52</v>
      </c>
      <c r="H4829" t="s">
        <v>85</v>
      </c>
      <c r="I4829" s="16">
        <v>43796.576944444445</v>
      </c>
      <c r="J4829" s="16">
        <v>43886.735312500001</v>
      </c>
      <c r="K4829">
        <v>125</v>
      </c>
      <c r="L4829" s="16">
        <f t="shared" si="375"/>
        <v>43800</v>
      </c>
      <c r="M4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29">
        <f t="shared" si="376"/>
        <v>0</v>
      </c>
      <c r="O4829">
        <f t="shared" si="377"/>
        <v>1</v>
      </c>
      <c r="P4829">
        <f t="shared" si="378"/>
        <v>1</v>
      </c>
      <c r="Q4829" s="19">
        <f t="shared" si="379"/>
        <v>1</v>
      </c>
    </row>
    <row r="4830" spans="1:17" x14ac:dyDescent="0.25">
      <c r="A4830" t="s">
        <v>9379</v>
      </c>
      <c r="B4830" s="16">
        <v>43815.516817129632</v>
      </c>
      <c r="C4830" t="s">
        <v>9380</v>
      </c>
      <c r="D4830" t="s">
        <v>83</v>
      </c>
      <c r="E4830" t="s">
        <v>90</v>
      </c>
      <c r="F4830" s="19">
        <v>58</v>
      </c>
      <c r="G4830" t="s">
        <v>52</v>
      </c>
      <c r="H4830" t="s">
        <v>85</v>
      </c>
      <c r="I4830" s="16">
        <v>43815.519513888888</v>
      </c>
      <c r="J4830" s="16">
        <v>44290.33965277778</v>
      </c>
      <c r="K4830">
        <v>125</v>
      </c>
      <c r="L4830" s="16">
        <f t="shared" si="375"/>
        <v>43800</v>
      </c>
      <c r="M4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0">
        <f t="shared" si="376"/>
        <v>0</v>
      </c>
      <c r="O4830">
        <f t="shared" si="377"/>
        <v>0</v>
      </c>
      <c r="P4830">
        <f t="shared" si="378"/>
        <v>0</v>
      </c>
      <c r="Q4830" s="19">
        <f t="shared" si="379"/>
        <v>0</v>
      </c>
    </row>
    <row r="4831" spans="1:17" x14ac:dyDescent="0.25">
      <c r="A4831" t="s">
        <v>9381</v>
      </c>
      <c r="B4831" s="16">
        <v>43816.450474537036</v>
      </c>
      <c r="C4831" t="s">
        <v>9382</v>
      </c>
      <c r="D4831" t="s">
        <v>83</v>
      </c>
      <c r="E4831" t="s">
        <v>90</v>
      </c>
      <c r="F4831" s="19">
        <v>58</v>
      </c>
      <c r="G4831" t="s">
        <v>52</v>
      </c>
      <c r="H4831" t="s">
        <v>85</v>
      </c>
      <c r="I4831" s="16">
        <v>43816.453148148146</v>
      </c>
      <c r="J4831" s="16">
        <v>44065.60738425926</v>
      </c>
      <c r="K4831">
        <v>125</v>
      </c>
      <c r="L4831" s="16">
        <f t="shared" si="375"/>
        <v>43800</v>
      </c>
      <c r="M4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1">
        <f t="shared" si="376"/>
        <v>0</v>
      </c>
      <c r="O4831">
        <f t="shared" si="377"/>
        <v>0</v>
      </c>
      <c r="P4831">
        <f t="shared" si="378"/>
        <v>0</v>
      </c>
      <c r="Q4831" s="19">
        <f t="shared" si="379"/>
        <v>0</v>
      </c>
    </row>
    <row r="4832" spans="1:17" x14ac:dyDescent="0.25">
      <c r="A4832" t="s">
        <v>9383</v>
      </c>
      <c r="B4832" s="16">
        <v>43817.74931712963</v>
      </c>
      <c r="C4832" t="s">
        <v>9384</v>
      </c>
      <c r="D4832" t="s">
        <v>34</v>
      </c>
      <c r="E4832" t="s">
        <v>84</v>
      </c>
      <c r="F4832" s="19">
        <v>58</v>
      </c>
      <c r="G4832" t="s">
        <v>51</v>
      </c>
      <c r="H4832" t="s">
        <v>85</v>
      </c>
      <c r="I4832" s="16">
        <v>43741.49726851852</v>
      </c>
      <c r="J4832" s="16">
        <v>43918.540138888886</v>
      </c>
      <c r="K4832">
        <v>125</v>
      </c>
      <c r="L4832" s="16">
        <f t="shared" si="375"/>
        <v>43800</v>
      </c>
      <c r="M4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2">
        <f t="shared" si="376"/>
        <v>0</v>
      </c>
      <c r="O4832">
        <f t="shared" si="377"/>
        <v>3</v>
      </c>
      <c r="P4832">
        <f t="shared" si="378"/>
        <v>3</v>
      </c>
      <c r="Q4832" s="19">
        <f t="shared" si="379"/>
        <v>3</v>
      </c>
    </row>
    <row r="4833" spans="1:17" x14ac:dyDescent="0.25">
      <c r="A4833" t="s">
        <v>9385</v>
      </c>
      <c r="B4833" s="16">
        <v>43819.441122685188</v>
      </c>
      <c r="C4833" t="s">
        <v>9386</v>
      </c>
      <c r="D4833" t="s">
        <v>83</v>
      </c>
      <c r="E4833" t="s">
        <v>90</v>
      </c>
      <c r="F4833" s="19">
        <v>58</v>
      </c>
      <c r="G4833" t="s">
        <v>51</v>
      </c>
      <c r="H4833" t="s">
        <v>85</v>
      </c>
      <c r="I4833" s="16">
        <v>43819.44425925926</v>
      </c>
      <c r="J4833" s="16">
        <v>44331.662326388891</v>
      </c>
      <c r="K4833">
        <v>125</v>
      </c>
      <c r="L4833" s="16">
        <f t="shared" si="375"/>
        <v>43800</v>
      </c>
      <c r="M4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3">
        <f t="shared" si="376"/>
        <v>0</v>
      </c>
      <c r="O4833">
        <f t="shared" si="377"/>
        <v>0</v>
      </c>
      <c r="P4833">
        <f t="shared" si="378"/>
        <v>0</v>
      </c>
      <c r="Q4833" s="19">
        <f t="shared" si="379"/>
        <v>0</v>
      </c>
    </row>
    <row r="4834" spans="1:17" x14ac:dyDescent="0.25">
      <c r="A4834" t="s">
        <v>9387</v>
      </c>
      <c r="B4834" s="16">
        <v>43823.500879629632</v>
      </c>
      <c r="C4834" t="s">
        <v>9388</v>
      </c>
      <c r="D4834" t="s">
        <v>83</v>
      </c>
      <c r="E4834" t="s">
        <v>84</v>
      </c>
      <c r="F4834" s="19">
        <v>58</v>
      </c>
      <c r="G4834" t="s">
        <v>52</v>
      </c>
      <c r="H4834" t="s">
        <v>85</v>
      </c>
      <c r="I4834" s="16">
        <v>43480.34851851852</v>
      </c>
      <c r="J4834" s="16">
        <v>43549.679270833331</v>
      </c>
      <c r="K4834">
        <v>125</v>
      </c>
      <c r="L4834" s="16">
        <f t="shared" si="375"/>
        <v>43800</v>
      </c>
      <c r="M4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4">
        <f t="shared" si="376"/>
        <v>1</v>
      </c>
      <c r="O4834">
        <f t="shared" si="377"/>
        <v>11</v>
      </c>
      <c r="P4834">
        <f t="shared" si="378"/>
        <v>2</v>
      </c>
      <c r="Q4834" s="19">
        <f t="shared" si="379"/>
        <v>2</v>
      </c>
    </row>
    <row r="4835" spans="1:17" x14ac:dyDescent="0.25">
      <c r="A4835" t="s">
        <v>9389</v>
      </c>
      <c r="B4835" s="16">
        <v>43830.571527777778</v>
      </c>
      <c r="C4835" t="s">
        <v>9390</v>
      </c>
      <c r="D4835" t="s">
        <v>83</v>
      </c>
      <c r="E4835" t="s">
        <v>84</v>
      </c>
      <c r="F4835" s="19">
        <v>58</v>
      </c>
      <c r="G4835" t="s">
        <v>51</v>
      </c>
      <c r="H4835" t="s">
        <v>85</v>
      </c>
      <c r="I4835" s="16">
        <v>43671.548263888886</v>
      </c>
      <c r="J4835" s="16">
        <v>43833.58934027778</v>
      </c>
      <c r="K4835">
        <v>125</v>
      </c>
      <c r="L4835" s="16">
        <f t="shared" si="375"/>
        <v>43800</v>
      </c>
      <c r="M4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5">
        <f t="shared" si="376"/>
        <v>0</v>
      </c>
      <c r="O4835">
        <f t="shared" si="377"/>
        <v>5</v>
      </c>
      <c r="P4835">
        <f t="shared" si="378"/>
        <v>5</v>
      </c>
      <c r="Q4835" s="19">
        <f t="shared" si="379"/>
        <v>5</v>
      </c>
    </row>
    <row r="4836" spans="1:17" x14ac:dyDescent="0.25">
      <c r="A4836" t="s">
        <v>9391</v>
      </c>
      <c r="B4836" s="16">
        <v>43831.417210648149</v>
      </c>
      <c r="C4836" t="s">
        <v>9392</v>
      </c>
      <c r="D4836" t="s">
        <v>83</v>
      </c>
      <c r="E4836" t="s">
        <v>90</v>
      </c>
      <c r="F4836" s="19">
        <v>58</v>
      </c>
      <c r="G4836" t="s">
        <v>51</v>
      </c>
      <c r="H4836" t="s">
        <v>85</v>
      </c>
      <c r="I4836" s="16">
        <v>43831.421030092592</v>
      </c>
      <c r="J4836" s="16">
        <v>43927.396435185183</v>
      </c>
      <c r="K4836">
        <v>125</v>
      </c>
      <c r="L4836" s="16">
        <f t="shared" si="375"/>
        <v>43831</v>
      </c>
      <c r="M4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6">
        <f t="shared" si="376"/>
        <v>0</v>
      </c>
      <c r="O4836">
        <f t="shared" si="377"/>
        <v>0</v>
      </c>
      <c r="P4836">
        <f t="shared" si="378"/>
        <v>0</v>
      </c>
      <c r="Q4836" s="19">
        <f t="shared" si="379"/>
        <v>0</v>
      </c>
    </row>
    <row r="4837" spans="1:17" x14ac:dyDescent="0.25">
      <c r="A4837" t="s">
        <v>9393</v>
      </c>
      <c r="B4837" s="16">
        <v>43832.624328703707</v>
      </c>
      <c r="C4837" t="s">
        <v>9394</v>
      </c>
      <c r="D4837" t="s">
        <v>83</v>
      </c>
      <c r="E4837" t="s">
        <v>84</v>
      </c>
      <c r="F4837" s="19">
        <v>58</v>
      </c>
      <c r="G4837" t="s">
        <v>51</v>
      </c>
      <c r="H4837" t="s">
        <v>85</v>
      </c>
      <c r="I4837" s="16">
        <v>43698.636944444443</v>
      </c>
      <c r="J4837" s="16">
        <v>44128.677060185182</v>
      </c>
      <c r="K4837">
        <v>125</v>
      </c>
      <c r="L4837" s="16">
        <f t="shared" si="375"/>
        <v>43831</v>
      </c>
      <c r="M4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7">
        <f t="shared" si="376"/>
        <v>0</v>
      </c>
      <c r="O4837">
        <f t="shared" si="377"/>
        <v>4</v>
      </c>
      <c r="P4837">
        <f t="shared" si="378"/>
        <v>4</v>
      </c>
      <c r="Q4837" s="19">
        <f t="shared" si="379"/>
        <v>4</v>
      </c>
    </row>
    <row r="4838" spans="1:17" x14ac:dyDescent="0.25">
      <c r="A4838" t="s">
        <v>9395</v>
      </c>
      <c r="B4838" s="16">
        <v>43833.473425925928</v>
      </c>
      <c r="C4838" t="s">
        <v>9396</v>
      </c>
      <c r="D4838" t="s">
        <v>83</v>
      </c>
      <c r="E4838" t="s">
        <v>90</v>
      </c>
      <c r="F4838" s="19">
        <v>58</v>
      </c>
      <c r="G4838" t="s">
        <v>51</v>
      </c>
      <c r="H4838" t="s">
        <v>85</v>
      </c>
      <c r="I4838" s="16">
        <v>43833.47556712963</v>
      </c>
      <c r="J4838" s="16">
        <v>44307.648414351854</v>
      </c>
      <c r="K4838">
        <v>125</v>
      </c>
      <c r="L4838" s="16">
        <f t="shared" si="375"/>
        <v>43831</v>
      </c>
      <c r="M4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8">
        <f t="shared" si="376"/>
        <v>0</v>
      </c>
      <c r="O4838">
        <f t="shared" si="377"/>
        <v>0</v>
      </c>
      <c r="P4838">
        <f t="shared" si="378"/>
        <v>0</v>
      </c>
      <c r="Q4838" s="19">
        <f t="shared" si="379"/>
        <v>0</v>
      </c>
    </row>
    <row r="4839" spans="1:17" x14ac:dyDescent="0.25">
      <c r="A4839" t="s">
        <v>9397</v>
      </c>
      <c r="B4839" s="16">
        <v>43834.716111111113</v>
      </c>
      <c r="C4839" t="s">
        <v>9398</v>
      </c>
      <c r="D4839" t="s">
        <v>83</v>
      </c>
      <c r="E4839" t="s">
        <v>84</v>
      </c>
      <c r="F4839" s="19">
        <v>58</v>
      </c>
      <c r="G4839" t="s">
        <v>51</v>
      </c>
      <c r="H4839" t="s">
        <v>85</v>
      </c>
      <c r="I4839" s="16">
        <v>43733.467094907406</v>
      </c>
      <c r="J4839" s="16">
        <v>44178.456226851849</v>
      </c>
      <c r="K4839">
        <v>125</v>
      </c>
      <c r="L4839" s="16">
        <f t="shared" si="375"/>
        <v>43831</v>
      </c>
      <c r="M4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39">
        <f t="shared" si="376"/>
        <v>0</v>
      </c>
      <c r="O4839">
        <f t="shared" si="377"/>
        <v>3</v>
      </c>
      <c r="P4839">
        <f t="shared" si="378"/>
        <v>3</v>
      </c>
      <c r="Q4839" s="19">
        <f t="shared" si="379"/>
        <v>3</v>
      </c>
    </row>
    <row r="4840" spans="1:17" x14ac:dyDescent="0.25">
      <c r="A4840" t="s">
        <v>9399</v>
      </c>
      <c r="B4840" s="16">
        <v>43836.398587962962</v>
      </c>
      <c r="C4840" t="s">
        <v>9400</v>
      </c>
      <c r="D4840" t="s">
        <v>34</v>
      </c>
      <c r="E4840" t="s">
        <v>84</v>
      </c>
      <c r="F4840" s="19">
        <v>58</v>
      </c>
      <c r="G4840" t="s">
        <v>51</v>
      </c>
      <c r="H4840" t="s">
        <v>85</v>
      </c>
      <c r="I4840" s="16">
        <v>43574.613715277781</v>
      </c>
      <c r="J4840" s="16">
        <v>44285.440879629627</v>
      </c>
      <c r="K4840">
        <v>125</v>
      </c>
      <c r="L4840" s="16">
        <f t="shared" si="375"/>
        <v>43831</v>
      </c>
      <c r="M4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0">
        <f t="shared" si="376"/>
        <v>0</v>
      </c>
      <c r="O4840">
        <f t="shared" si="377"/>
        <v>9</v>
      </c>
      <c r="P4840">
        <f t="shared" si="378"/>
        <v>9</v>
      </c>
      <c r="Q4840" s="19">
        <f t="shared" si="379"/>
        <v>9</v>
      </c>
    </row>
    <row r="4841" spans="1:17" x14ac:dyDescent="0.25">
      <c r="A4841" t="s">
        <v>9401</v>
      </c>
      <c r="B4841" s="16">
        <v>43836.426458333335</v>
      </c>
      <c r="C4841" t="s">
        <v>9402</v>
      </c>
      <c r="D4841" t="s">
        <v>83</v>
      </c>
      <c r="E4841" t="s">
        <v>90</v>
      </c>
      <c r="F4841" s="19">
        <v>58</v>
      </c>
      <c r="G4841" t="s">
        <v>52</v>
      </c>
      <c r="H4841" t="s">
        <v>85</v>
      </c>
      <c r="I4841" s="16">
        <v>43836.427974537037</v>
      </c>
      <c r="J4841" s="16">
        <v>44202.682881944442</v>
      </c>
      <c r="K4841">
        <v>125</v>
      </c>
      <c r="L4841" s="16">
        <f t="shared" si="375"/>
        <v>43831</v>
      </c>
      <c r="M4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1">
        <f t="shared" si="376"/>
        <v>0</v>
      </c>
      <c r="O4841">
        <f t="shared" si="377"/>
        <v>0</v>
      </c>
      <c r="P4841">
        <f t="shared" si="378"/>
        <v>0</v>
      </c>
      <c r="Q4841" s="19">
        <f t="shared" si="379"/>
        <v>0</v>
      </c>
    </row>
    <row r="4842" spans="1:17" x14ac:dyDescent="0.25">
      <c r="A4842" t="s">
        <v>9403</v>
      </c>
      <c r="B4842" s="16">
        <v>43836.473761574074</v>
      </c>
      <c r="C4842" t="s">
        <v>9404</v>
      </c>
      <c r="D4842" t="s">
        <v>83</v>
      </c>
      <c r="E4842" t="s">
        <v>90</v>
      </c>
      <c r="F4842" s="19">
        <v>58</v>
      </c>
      <c r="G4842" t="s">
        <v>51</v>
      </c>
      <c r="H4842" t="s">
        <v>85</v>
      </c>
      <c r="I4842" s="16">
        <v>43836.477002314816</v>
      </c>
      <c r="J4842" s="16">
        <v>44130.783194444448</v>
      </c>
      <c r="K4842">
        <v>125</v>
      </c>
      <c r="L4842" s="16">
        <f t="shared" si="375"/>
        <v>43831</v>
      </c>
      <c r="M4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2">
        <f t="shared" si="376"/>
        <v>0</v>
      </c>
      <c r="O4842">
        <f t="shared" si="377"/>
        <v>0</v>
      </c>
      <c r="P4842">
        <f t="shared" si="378"/>
        <v>0</v>
      </c>
      <c r="Q4842" s="19">
        <f t="shared" si="379"/>
        <v>0</v>
      </c>
    </row>
    <row r="4843" spans="1:17" x14ac:dyDescent="0.25">
      <c r="A4843" t="s">
        <v>9405</v>
      </c>
      <c r="B4843" s="16">
        <v>43836.576585648145</v>
      </c>
      <c r="C4843" t="s">
        <v>9294</v>
      </c>
      <c r="D4843" t="s">
        <v>83</v>
      </c>
      <c r="E4843" t="s">
        <v>84</v>
      </c>
      <c r="F4843" s="19">
        <v>58</v>
      </c>
      <c r="G4843" t="s">
        <v>52</v>
      </c>
      <c r="H4843" t="s">
        <v>85</v>
      </c>
      <c r="I4843" s="16">
        <v>43763.502557870372</v>
      </c>
      <c r="J4843" s="16">
        <v>44071.591006944444</v>
      </c>
      <c r="K4843">
        <v>125</v>
      </c>
      <c r="L4843" s="16">
        <f t="shared" si="375"/>
        <v>43831</v>
      </c>
      <c r="M4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3">
        <f t="shared" si="376"/>
        <v>0</v>
      </c>
      <c r="O4843">
        <f t="shared" si="377"/>
        <v>2</v>
      </c>
      <c r="P4843">
        <f t="shared" si="378"/>
        <v>2</v>
      </c>
      <c r="Q4843" s="19">
        <f t="shared" si="379"/>
        <v>2</v>
      </c>
    </row>
    <row r="4844" spans="1:17" x14ac:dyDescent="0.25">
      <c r="A4844" t="s">
        <v>9406</v>
      </c>
      <c r="B4844" s="16">
        <v>43837.501967592594</v>
      </c>
      <c r="C4844" t="s">
        <v>9407</v>
      </c>
      <c r="D4844" t="s">
        <v>83</v>
      </c>
      <c r="E4844" t="s">
        <v>90</v>
      </c>
      <c r="F4844" s="19">
        <v>58</v>
      </c>
      <c r="G4844" t="s">
        <v>52</v>
      </c>
      <c r="H4844" t="s">
        <v>85</v>
      </c>
      <c r="I4844" s="16">
        <v>43837.504930555559</v>
      </c>
      <c r="J4844" s="16">
        <v>44548.802430555559</v>
      </c>
      <c r="K4844">
        <v>125</v>
      </c>
      <c r="L4844" s="16">
        <f t="shared" si="375"/>
        <v>43831</v>
      </c>
      <c r="M4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4">
        <f t="shared" si="376"/>
        <v>0</v>
      </c>
      <c r="O4844">
        <f t="shared" si="377"/>
        <v>0</v>
      </c>
      <c r="P4844">
        <f t="shared" si="378"/>
        <v>0</v>
      </c>
      <c r="Q4844" s="19">
        <f t="shared" si="379"/>
        <v>0</v>
      </c>
    </row>
    <row r="4845" spans="1:17" x14ac:dyDescent="0.25">
      <c r="A4845" t="s">
        <v>9408</v>
      </c>
      <c r="B4845" s="16">
        <v>43838.51703703704</v>
      </c>
      <c r="C4845" t="s">
        <v>9409</v>
      </c>
      <c r="D4845" t="s">
        <v>83</v>
      </c>
      <c r="E4845" t="s">
        <v>90</v>
      </c>
      <c r="F4845" s="19">
        <v>58</v>
      </c>
      <c r="G4845" t="s">
        <v>52</v>
      </c>
      <c r="H4845" t="s">
        <v>85</v>
      </c>
      <c r="I4845" s="16">
        <v>43838.519699074073</v>
      </c>
      <c r="J4845" s="16">
        <v>43986.646562499998</v>
      </c>
      <c r="K4845">
        <v>125</v>
      </c>
      <c r="L4845" s="16">
        <f t="shared" si="375"/>
        <v>43831</v>
      </c>
      <c r="M4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5">
        <f t="shared" si="376"/>
        <v>0</v>
      </c>
      <c r="O4845">
        <f t="shared" si="377"/>
        <v>0</v>
      </c>
      <c r="P4845">
        <f t="shared" si="378"/>
        <v>0</v>
      </c>
      <c r="Q4845" s="19">
        <f t="shared" si="379"/>
        <v>0</v>
      </c>
    </row>
    <row r="4846" spans="1:17" x14ac:dyDescent="0.25">
      <c r="A4846" t="s">
        <v>9410</v>
      </c>
      <c r="B4846" s="16">
        <v>43839.644247685188</v>
      </c>
      <c r="C4846" t="s">
        <v>9411</v>
      </c>
      <c r="D4846" t="s">
        <v>83</v>
      </c>
      <c r="E4846" t="s">
        <v>90</v>
      </c>
      <c r="F4846" s="19">
        <v>58</v>
      </c>
      <c r="G4846" t="s">
        <v>51</v>
      </c>
      <c r="H4846" t="s">
        <v>85</v>
      </c>
      <c r="I4846" s="16">
        <v>43839.64770833333</v>
      </c>
      <c r="J4846" s="16">
        <v>43964.537106481483</v>
      </c>
      <c r="K4846">
        <v>125</v>
      </c>
      <c r="L4846" s="16">
        <f t="shared" si="375"/>
        <v>43831</v>
      </c>
      <c r="M4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6">
        <f t="shared" si="376"/>
        <v>0</v>
      </c>
      <c r="O4846">
        <f t="shared" si="377"/>
        <v>0</v>
      </c>
      <c r="P4846">
        <f t="shared" si="378"/>
        <v>0</v>
      </c>
      <c r="Q4846" s="19">
        <f t="shared" si="379"/>
        <v>0</v>
      </c>
    </row>
    <row r="4847" spans="1:17" x14ac:dyDescent="0.25">
      <c r="A4847" t="s">
        <v>9412</v>
      </c>
      <c r="B4847" s="16">
        <v>43840.507002314815</v>
      </c>
      <c r="C4847" t="s">
        <v>9413</v>
      </c>
      <c r="D4847" t="s">
        <v>83</v>
      </c>
      <c r="E4847" t="s">
        <v>90</v>
      </c>
      <c r="F4847" s="19">
        <v>58</v>
      </c>
      <c r="G4847" t="s">
        <v>51</v>
      </c>
      <c r="H4847" t="s">
        <v>85</v>
      </c>
      <c r="I4847" s="16">
        <v>43840.510254629633</v>
      </c>
      <c r="J4847" s="16">
        <v>44513.371701388889</v>
      </c>
      <c r="K4847">
        <v>125</v>
      </c>
      <c r="L4847" s="16">
        <f t="shared" si="375"/>
        <v>43831</v>
      </c>
      <c r="M4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7">
        <f t="shared" si="376"/>
        <v>0</v>
      </c>
      <c r="O4847">
        <f t="shared" si="377"/>
        <v>0</v>
      </c>
      <c r="P4847">
        <f t="shared" si="378"/>
        <v>0</v>
      </c>
      <c r="Q4847" s="19">
        <f t="shared" si="379"/>
        <v>0</v>
      </c>
    </row>
    <row r="4848" spans="1:17" x14ac:dyDescent="0.25">
      <c r="A4848" t="s">
        <v>9414</v>
      </c>
      <c r="B4848" s="16">
        <v>43840.620856481481</v>
      </c>
      <c r="C4848" t="s">
        <v>9415</v>
      </c>
      <c r="D4848" t="s">
        <v>34</v>
      </c>
      <c r="E4848" t="s">
        <v>84</v>
      </c>
      <c r="F4848" s="19">
        <v>58</v>
      </c>
      <c r="G4848" t="s">
        <v>52</v>
      </c>
      <c r="H4848" t="s">
        <v>85</v>
      </c>
      <c r="I4848" s="16">
        <v>43542.531539351854</v>
      </c>
      <c r="J4848" s="16">
        <v>43948.529074074075</v>
      </c>
      <c r="K4848">
        <v>125</v>
      </c>
      <c r="L4848" s="16">
        <f t="shared" si="375"/>
        <v>43831</v>
      </c>
      <c r="M4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8">
        <f t="shared" si="376"/>
        <v>0</v>
      </c>
      <c r="O4848">
        <f t="shared" si="377"/>
        <v>10</v>
      </c>
      <c r="P4848">
        <f t="shared" si="378"/>
        <v>10</v>
      </c>
      <c r="Q4848" s="19">
        <f t="shared" si="379"/>
        <v>10</v>
      </c>
    </row>
    <row r="4849" spans="1:17" x14ac:dyDescent="0.25">
      <c r="A4849" t="s">
        <v>9416</v>
      </c>
      <c r="B4849" s="16">
        <v>43841.474861111114</v>
      </c>
      <c r="C4849" t="s">
        <v>9417</v>
      </c>
      <c r="D4849" t="s">
        <v>83</v>
      </c>
      <c r="E4849" t="s">
        <v>90</v>
      </c>
      <c r="F4849" s="19">
        <v>58</v>
      </c>
      <c r="G4849" t="s">
        <v>52</v>
      </c>
      <c r="H4849" t="s">
        <v>85</v>
      </c>
      <c r="I4849" s="16">
        <v>43841.478125000001</v>
      </c>
      <c r="J4849" s="16">
        <v>44226.527453703704</v>
      </c>
      <c r="K4849">
        <v>125</v>
      </c>
      <c r="L4849" s="16">
        <f t="shared" si="375"/>
        <v>43831</v>
      </c>
      <c r="M4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49">
        <f t="shared" si="376"/>
        <v>0</v>
      </c>
      <c r="O4849">
        <f t="shared" si="377"/>
        <v>0</v>
      </c>
      <c r="P4849">
        <f t="shared" si="378"/>
        <v>0</v>
      </c>
      <c r="Q4849" s="19">
        <f t="shared" si="379"/>
        <v>0</v>
      </c>
    </row>
    <row r="4850" spans="1:17" x14ac:dyDescent="0.25">
      <c r="A4850" t="s">
        <v>9418</v>
      </c>
      <c r="B4850" s="16">
        <v>43841.564687500002</v>
      </c>
      <c r="C4850" t="s">
        <v>9419</v>
      </c>
      <c r="D4850" t="s">
        <v>34</v>
      </c>
      <c r="E4850" t="s">
        <v>84</v>
      </c>
      <c r="F4850" s="19">
        <v>58</v>
      </c>
      <c r="G4850" t="s">
        <v>52</v>
      </c>
      <c r="H4850" t="s">
        <v>85</v>
      </c>
      <c r="I4850" s="16">
        <v>43777.589930555558</v>
      </c>
      <c r="J4850" s="16">
        <v>44298.797175925924</v>
      </c>
      <c r="K4850">
        <v>125</v>
      </c>
      <c r="L4850" s="16">
        <f t="shared" si="375"/>
        <v>43831</v>
      </c>
      <c r="M4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0">
        <f t="shared" si="376"/>
        <v>0</v>
      </c>
      <c r="O4850">
        <f t="shared" si="377"/>
        <v>2</v>
      </c>
      <c r="P4850">
        <f t="shared" si="378"/>
        <v>2</v>
      </c>
      <c r="Q4850" s="19">
        <f t="shared" si="379"/>
        <v>2</v>
      </c>
    </row>
    <row r="4851" spans="1:17" x14ac:dyDescent="0.25">
      <c r="A4851" t="s">
        <v>9420</v>
      </c>
      <c r="B4851" s="16">
        <v>43843.469560185185</v>
      </c>
      <c r="C4851" t="s">
        <v>9421</v>
      </c>
      <c r="D4851" t="s">
        <v>83</v>
      </c>
      <c r="E4851" t="s">
        <v>90</v>
      </c>
      <c r="F4851" s="19">
        <v>58</v>
      </c>
      <c r="G4851" t="s">
        <v>51</v>
      </c>
      <c r="H4851" t="s">
        <v>85</v>
      </c>
      <c r="I4851" s="16">
        <v>43843.472326388888</v>
      </c>
      <c r="J4851" s="16">
        <v>44450.482812499999</v>
      </c>
      <c r="K4851">
        <v>125</v>
      </c>
      <c r="L4851" s="16">
        <f t="shared" si="375"/>
        <v>43831</v>
      </c>
      <c r="M4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1">
        <f t="shared" si="376"/>
        <v>0</v>
      </c>
      <c r="O4851">
        <f t="shared" si="377"/>
        <v>0</v>
      </c>
      <c r="P4851">
        <f t="shared" si="378"/>
        <v>0</v>
      </c>
      <c r="Q4851" s="19">
        <f t="shared" si="379"/>
        <v>0</v>
      </c>
    </row>
    <row r="4852" spans="1:17" x14ac:dyDescent="0.25">
      <c r="A4852" t="s">
        <v>9422</v>
      </c>
      <c r="B4852" s="16">
        <v>43843.571701388886</v>
      </c>
      <c r="C4852" t="s">
        <v>9423</v>
      </c>
      <c r="D4852" t="s">
        <v>83</v>
      </c>
      <c r="E4852" t="s">
        <v>90</v>
      </c>
      <c r="F4852" s="19">
        <v>58</v>
      </c>
      <c r="G4852" t="s">
        <v>51</v>
      </c>
      <c r="H4852" t="s">
        <v>85</v>
      </c>
      <c r="I4852" s="16">
        <v>43843.574629629627</v>
      </c>
      <c r="J4852" s="16">
        <v>43950.600914351853</v>
      </c>
      <c r="K4852">
        <v>125</v>
      </c>
      <c r="L4852" s="16">
        <f t="shared" si="375"/>
        <v>43831</v>
      </c>
      <c r="M4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2">
        <f t="shared" si="376"/>
        <v>0</v>
      </c>
      <c r="O4852">
        <f t="shared" si="377"/>
        <v>0</v>
      </c>
      <c r="P4852">
        <f t="shared" si="378"/>
        <v>0</v>
      </c>
      <c r="Q4852" s="19">
        <f t="shared" si="379"/>
        <v>0</v>
      </c>
    </row>
    <row r="4853" spans="1:17" x14ac:dyDescent="0.25">
      <c r="A4853" t="s">
        <v>9424</v>
      </c>
      <c r="B4853" s="16">
        <v>43845.466666666667</v>
      </c>
      <c r="C4853" t="s">
        <v>9425</v>
      </c>
      <c r="D4853" t="s">
        <v>83</v>
      </c>
      <c r="E4853" t="s">
        <v>90</v>
      </c>
      <c r="F4853" s="19">
        <v>58</v>
      </c>
      <c r="G4853" t="s">
        <v>51</v>
      </c>
      <c r="H4853" t="s">
        <v>85</v>
      </c>
      <c r="I4853" s="16">
        <v>43845.468645833331</v>
      </c>
      <c r="J4853" s="16">
        <v>44519.591631944444</v>
      </c>
      <c r="K4853">
        <v>125</v>
      </c>
      <c r="L4853" s="16">
        <f t="shared" si="375"/>
        <v>43831</v>
      </c>
      <c r="M4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3">
        <f t="shared" si="376"/>
        <v>0</v>
      </c>
      <c r="O4853">
        <f t="shared" si="377"/>
        <v>0</v>
      </c>
      <c r="P4853">
        <f t="shared" si="378"/>
        <v>0</v>
      </c>
      <c r="Q4853" s="19">
        <f t="shared" si="379"/>
        <v>0</v>
      </c>
    </row>
    <row r="4854" spans="1:17" x14ac:dyDescent="0.25">
      <c r="A4854" t="s">
        <v>9426</v>
      </c>
      <c r="B4854" s="16">
        <v>43847.446203703701</v>
      </c>
      <c r="C4854" t="s">
        <v>9427</v>
      </c>
      <c r="D4854" t="s">
        <v>83</v>
      </c>
      <c r="E4854" t="s">
        <v>84</v>
      </c>
      <c r="F4854" s="19">
        <v>58</v>
      </c>
      <c r="G4854" t="s">
        <v>52</v>
      </c>
      <c r="H4854" t="s">
        <v>85</v>
      </c>
      <c r="I4854" s="16">
        <v>43616.79210648148</v>
      </c>
      <c r="J4854" s="16">
        <v>43688.71025462963</v>
      </c>
      <c r="K4854">
        <v>125</v>
      </c>
      <c r="L4854" s="16">
        <f t="shared" si="375"/>
        <v>43831</v>
      </c>
      <c r="M4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4">
        <f t="shared" si="376"/>
        <v>1</v>
      </c>
      <c r="O4854">
        <f t="shared" si="377"/>
        <v>8</v>
      </c>
      <c r="P4854">
        <f t="shared" si="378"/>
        <v>2</v>
      </c>
      <c r="Q4854" s="19">
        <f t="shared" si="379"/>
        <v>2</v>
      </c>
    </row>
    <row r="4855" spans="1:17" x14ac:dyDescent="0.25">
      <c r="A4855" t="s">
        <v>9428</v>
      </c>
      <c r="B4855" s="16">
        <v>43847.507604166669</v>
      </c>
      <c r="C4855" t="s">
        <v>9429</v>
      </c>
      <c r="D4855" t="s">
        <v>83</v>
      </c>
      <c r="E4855" t="s">
        <v>90</v>
      </c>
      <c r="F4855" s="19">
        <v>58</v>
      </c>
      <c r="G4855" t="s">
        <v>52</v>
      </c>
      <c r="H4855" t="s">
        <v>85</v>
      </c>
      <c r="I4855" s="16">
        <v>43847.50986111111</v>
      </c>
      <c r="J4855" s="16">
        <v>44504.480520833335</v>
      </c>
      <c r="K4855">
        <v>125</v>
      </c>
      <c r="L4855" s="16">
        <f t="shared" si="375"/>
        <v>43831</v>
      </c>
      <c r="M4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5">
        <f t="shared" si="376"/>
        <v>0</v>
      </c>
      <c r="O4855">
        <f t="shared" si="377"/>
        <v>0</v>
      </c>
      <c r="P4855">
        <f t="shared" si="378"/>
        <v>0</v>
      </c>
      <c r="Q4855" s="19">
        <f t="shared" si="379"/>
        <v>0</v>
      </c>
    </row>
    <row r="4856" spans="1:17" x14ac:dyDescent="0.25">
      <c r="A4856" t="s">
        <v>9430</v>
      </c>
      <c r="B4856" s="16">
        <v>43847.546006944445</v>
      </c>
      <c r="C4856" t="s">
        <v>9431</v>
      </c>
      <c r="D4856" t="s">
        <v>83</v>
      </c>
      <c r="E4856" t="s">
        <v>84</v>
      </c>
      <c r="F4856" s="19">
        <v>58</v>
      </c>
      <c r="G4856" t="s">
        <v>52</v>
      </c>
      <c r="H4856" t="s">
        <v>85</v>
      </c>
      <c r="I4856" s="16">
        <v>43493.572106481479</v>
      </c>
      <c r="J4856" s="16">
        <v>44116.610601851855</v>
      </c>
      <c r="K4856">
        <v>125</v>
      </c>
      <c r="L4856" s="16">
        <f t="shared" si="375"/>
        <v>43831</v>
      </c>
      <c r="M4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6">
        <f t="shared" si="376"/>
        <v>0</v>
      </c>
      <c r="O4856">
        <f t="shared" si="377"/>
        <v>12</v>
      </c>
      <c r="P4856">
        <f t="shared" si="378"/>
        <v>12</v>
      </c>
      <c r="Q4856" s="19">
        <f t="shared" si="379"/>
        <v>12</v>
      </c>
    </row>
    <row r="4857" spans="1:17" x14ac:dyDescent="0.25">
      <c r="A4857" t="s">
        <v>9432</v>
      </c>
      <c r="B4857" s="16">
        <v>43848.721979166665</v>
      </c>
      <c r="C4857" t="s">
        <v>9433</v>
      </c>
      <c r="D4857" t="s">
        <v>83</v>
      </c>
      <c r="E4857" t="s">
        <v>84</v>
      </c>
      <c r="F4857" s="19">
        <v>58</v>
      </c>
      <c r="G4857" t="s">
        <v>52</v>
      </c>
      <c r="H4857" t="s">
        <v>85</v>
      </c>
      <c r="I4857" s="16">
        <v>43622.641527777778</v>
      </c>
      <c r="J4857" s="16">
        <v>43986.875428240739</v>
      </c>
      <c r="K4857">
        <v>125</v>
      </c>
      <c r="L4857" s="16">
        <f t="shared" si="375"/>
        <v>43831</v>
      </c>
      <c r="M4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7">
        <f t="shared" si="376"/>
        <v>0</v>
      </c>
      <c r="O4857">
        <f t="shared" si="377"/>
        <v>8</v>
      </c>
      <c r="P4857">
        <f t="shared" si="378"/>
        <v>8</v>
      </c>
      <c r="Q4857" s="19">
        <f t="shared" si="379"/>
        <v>8</v>
      </c>
    </row>
    <row r="4858" spans="1:17" x14ac:dyDescent="0.25">
      <c r="A4858" t="s">
        <v>9434</v>
      </c>
      <c r="B4858" s="16">
        <v>43850.584606481483</v>
      </c>
      <c r="C4858" t="s">
        <v>9435</v>
      </c>
      <c r="D4858" t="s">
        <v>83</v>
      </c>
      <c r="E4858" t="s">
        <v>90</v>
      </c>
      <c r="F4858" s="19">
        <v>58</v>
      </c>
      <c r="G4858" t="s">
        <v>52</v>
      </c>
      <c r="H4858" t="s">
        <v>85</v>
      </c>
      <c r="I4858" s="16">
        <v>43850.589178240742</v>
      </c>
      <c r="J4858" s="16">
        <v>43867.641377314816</v>
      </c>
      <c r="K4858">
        <v>125</v>
      </c>
      <c r="L4858" s="16">
        <f t="shared" si="375"/>
        <v>43831</v>
      </c>
      <c r="M4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8">
        <f t="shared" si="376"/>
        <v>0</v>
      </c>
      <c r="O4858">
        <f t="shared" si="377"/>
        <v>0</v>
      </c>
      <c r="P4858">
        <f t="shared" si="378"/>
        <v>0</v>
      </c>
      <c r="Q4858" s="19">
        <f t="shared" si="379"/>
        <v>0</v>
      </c>
    </row>
    <row r="4859" spans="1:17" x14ac:dyDescent="0.25">
      <c r="A4859" t="s">
        <v>9436</v>
      </c>
      <c r="B4859" s="16">
        <v>43851.514108796298</v>
      </c>
      <c r="C4859" t="s">
        <v>9437</v>
      </c>
      <c r="D4859" t="s">
        <v>83</v>
      </c>
      <c r="E4859" t="s">
        <v>90</v>
      </c>
      <c r="F4859" s="19">
        <v>58</v>
      </c>
      <c r="G4859" t="s">
        <v>52</v>
      </c>
      <c r="H4859" t="s">
        <v>85</v>
      </c>
      <c r="I4859" s="16">
        <v>43851.517337962963</v>
      </c>
      <c r="J4859" s="16">
        <v>44465.552731481483</v>
      </c>
      <c r="K4859">
        <v>125</v>
      </c>
      <c r="L4859" s="16">
        <f t="shared" si="375"/>
        <v>43831</v>
      </c>
      <c r="M4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59">
        <f t="shared" si="376"/>
        <v>0</v>
      </c>
      <c r="O4859">
        <f t="shared" si="377"/>
        <v>0</v>
      </c>
      <c r="P4859">
        <f t="shared" si="378"/>
        <v>0</v>
      </c>
      <c r="Q4859" s="19">
        <f t="shared" si="379"/>
        <v>0</v>
      </c>
    </row>
    <row r="4860" spans="1:17" x14ac:dyDescent="0.25">
      <c r="A4860" t="s">
        <v>9438</v>
      </c>
      <c r="B4860" s="16">
        <v>43851.724942129629</v>
      </c>
      <c r="C4860" t="s">
        <v>9439</v>
      </c>
      <c r="D4860" t="s">
        <v>83</v>
      </c>
      <c r="E4860" t="s">
        <v>84</v>
      </c>
      <c r="F4860" s="19">
        <v>58</v>
      </c>
      <c r="G4860" t="s">
        <v>51</v>
      </c>
      <c r="H4860" t="s">
        <v>85</v>
      </c>
      <c r="I4860" s="16">
        <v>43838.385034722225</v>
      </c>
      <c r="J4860" s="16">
        <v>44518.544502314813</v>
      </c>
      <c r="K4860">
        <v>125</v>
      </c>
      <c r="L4860" s="16">
        <f t="shared" si="375"/>
        <v>43831</v>
      </c>
      <c r="M4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0">
        <f t="shared" si="376"/>
        <v>0</v>
      </c>
      <c r="O4860">
        <f t="shared" si="377"/>
        <v>0</v>
      </c>
      <c r="P4860">
        <f t="shared" si="378"/>
        <v>0</v>
      </c>
      <c r="Q4860" s="19">
        <f t="shared" si="379"/>
        <v>0</v>
      </c>
    </row>
    <row r="4861" spans="1:17" x14ac:dyDescent="0.25">
      <c r="A4861" t="s">
        <v>9440</v>
      </c>
      <c r="B4861" s="16">
        <v>43853.414050925923</v>
      </c>
      <c r="C4861" t="s">
        <v>9441</v>
      </c>
      <c r="D4861" t="s">
        <v>83</v>
      </c>
      <c r="E4861" t="s">
        <v>90</v>
      </c>
      <c r="F4861" s="19">
        <v>58</v>
      </c>
      <c r="G4861" t="s">
        <v>52</v>
      </c>
      <c r="H4861" t="s">
        <v>85</v>
      </c>
      <c r="I4861" s="16">
        <v>43853.416284722225</v>
      </c>
      <c r="J4861" s="16">
        <v>43972.538437499999</v>
      </c>
      <c r="K4861">
        <v>125</v>
      </c>
      <c r="L4861" s="16">
        <f t="shared" si="375"/>
        <v>43831</v>
      </c>
      <c r="M4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1">
        <f t="shared" si="376"/>
        <v>0</v>
      </c>
      <c r="O4861">
        <f t="shared" si="377"/>
        <v>0</v>
      </c>
      <c r="P4861">
        <f t="shared" si="378"/>
        <v>0</v>
      </c>
      <c r="Q4861" s="19">
        <f t="shared" si="379"/>
        <v>0</v>
      </c>
    </row>
    <row r="4862" spans="1:17" x14ac:dyDescent="0.25">
      <c r="A4862" t="s">
        <v>9442</v>
      </c>
      <c r="B4862" s="16">
        <v>43853.538368055553</v>
      </c>
      <c r="C4862" t="s">
        <v>9443</v>
      </c>
      <c r="D4862" t="s">
        <v>83</v>
      </c>
      <c r="E4862" t="s">
        <v>90</v>
      </c>
      <c r="F4862" s="19">
        <v>58</v>
      </c>
      <c r="G4862" t="s">
        <v>52</v>
      </c>
      <c r="H4862" t="s">
        <v>85</v>
      </c>
      <c r="I4862" s="16">
        <v>43853.541527777779</v>
      </c>
      <c r="J4862" s="16">
        <v>44438.410821759258</v>
      </c>
      <c r="K4862">
        <v>125</v>
      </c>
      <c r="L4862" s="16">
        <f t="shared" si="375"/>
        <v>43831</v>
      </c>
      <c r="M4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2">
        <f t="shared" si="376"/>
        <v>0</v>
      </c>
      <c r="O4862">
        <f t="shared" si="377"/>
        <v>0</v>
      </c>
      <c r="P4862">
        <f t="shared" si="378"/>
        <v>0</v>
      </c>
      <c r="Q4862" s="19">
        <f t="shared" si="379"/>
        <v>0</v>
      </c>
    </row>
    <row r="4863" spans="1:17" x14ac:dyDescent="0.25">
      <c r="A4863" t="s">
        <v>9444</v>
      </c>
      <c r="B4863" s="16">
        <v>43854.490416666667</v>
      </c>
      <c r="C4863" t="s">
        <v>9445</v>
      </c>
      <c r="D4863" t="s">
        <v>83</v>
      </c>
      <c r="E4863" t="s">
        <v>84</v>
      </c>
      <c r="F4863" s="19">
        <v>58</v>
      </c>
      <c r="G4863" t="s">
        <v>51</v>
      </c>
      <c r="H4863" t="s">
        <v>85</v>
      </c>
      <c r="I4863" s="16">
        <v>43832.525810185187</v>
      </c>
      <c r="J4863" s="16">
        <v>44069.587523148148</v>
      </c>
      <c r="K4863">
        <v>125</v>
      </c>
      <c r="L4863" s="16">
        <f t="shared" si="375"/>
        <v>43831</v>
      </c>
      <c r="M4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3">
        <f t="shared" si="376"/>
        <v>0</v>
      </c>
      <c r="O4863">
        <f t="shared" si="377"/>
        <v>1</v>
      </c>
      <c r="P4863">
        <f t="shared" si="378"/>
        <v>1</v>
      </c>
      <c r="Q4863" s="19">
        <f t="shared" si="379"/>
        <v>1</v>
      </c>
    </row>
    <row r="4864" spans="1:17" x14ac:dyDescent="0.25">
      <c r="A4864" t="s">
        <v>9446</v>
      </c>
      <c r="B4864" s="16">
        <v>43854.503645833334</v>
      </c>
      <c r="C4864" t="s">
        <v>9447</v>
      </c>
      <c r="D4864" t="s">
        <v>83</v>
      </c>
      <c r="E4864" t="s">
        <v>90</v>
      </c>
      <c r="F4864" s="19">
        <v>58</v>
      </c>
      <c r="G4864" t="s">
        <v>51</v>
      </c>
      <c r="H4864" t="s">
        <v>85</v>
      </c>
      <c r="I4864" s="16">
        <v>43854.506006944444</v>
      </c>
      <c r="J4864" s="16">
        <v>44483.791631944441</v>
      </c>
      <c r="K4864">
        <v>125</v>
      </c>
      <c r="L4864" s="16">
        <f t="shared" si="375"/>
        <v>43831</v>
      </c>
      <c r="M4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4">
        <f t="shared" si="376"/>
        <v>0</v>
      </c>
      <c r="O4864">
        <f t="shared" si="377"/>
        <v>0</v>
      </c>
      <c r="P4864">
        <f t="shared" si="378"/>
        <v>0</v>
      </c>
      <c r="Q4864" s="19">
        <f t="shared" si="379"/>
        <v>0</v>
      </c>
    </row>
    <row r="4865" spans="1:17" x14ac:dyDescent="0.25">
      <c r="A4865" t="s">
        <v>9448</v>
      </c>
      <c r="B4865" s="16">
        <v>43855.472418981481</v>
      </c>
      <c r="C4865" t="s">
        <v>9449</v>
      </c>
      <c r="D4865" t="s">
        <v>83</v>
      </c>
      <c r="E4865" t="s">
        <v>84</v>
      </c>
      <c r="F4865" s="19">
        <v>58</v>
      </c>
      <c r="G4865" t="s">
        <v>52</v>
      </c>
      <c r="H4865" t="s">
        <v>85</v>
      </c>
      <c r="I4865" s="16">
        <v>43171.744606481479</v>
      </c>
      <c r="J4865" s="16">
        <v>44536.488703703704</v>
      </c>
      <c r="K4865">
        <v>125</v>
      </c>
      <c r="L4865" s="16">
        <f t="shared" si="375"/>
        <v>43831</v>
      </c>
      <c r="M4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5">
        <f t="shared" si="376"/>
        <v>0</v>
      </c>
      <c r="O4865">
        <f t="shared" si="377"/>
        <v>23</v>
      </c>
      <c r="P4865">
        <f t="shared" si="378"/>
        <v>23</v>
      </c>
      <c r="Q4865" s="19">
        <f t="shared" si="379"/>
        <v>23</v>
      </c>
    </row>
    <row r="4866" spans="1:17" x14ac:dyDescent="0.25">
      <c r="A4866" t="s">
        <v>9450</v>
      </c>
      <c r="B4866" s="16">
        <v>43857.456412037034</v>
      </c>
      <c r="C4866" t="s">
        <v>9451</v>
      </c>
      <c r="D4866" t="s">
        <v>83</v>
      </c>
      <c r="E4866" t="s">
        <v>90</v>
      </c>
      <c r="F4866" s="19">
        <v>58</v>
      </c>
      <c r="G4866" t="s">
        <v>52</v>
      </c>
      <c r="H4866" t="s">
        <v>85</v>
      </c>
      <c r="I4866" s="16">
        <v>43857.459386574075</v>
      </c>
      <c r="J4866" s="16">
        <v>44203.802557870367</v>
      </c>
      <c r="K4866">
        <v>125</v>
      </c>
      <c r="L4866" s="16">
        <f t="shared" ref="L4866:L4929" si="380">DATE(YEAR(B4866),MONTH(B4866),1)</f>
        <v>43831</v>
      </c>
      <c r="M4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6">
        <f t="shared" ref="N4866:N4929" si="381">IF(B4866&gt;=J4866,1,0)</f>
        <v>0</v>
      </c>
      <c r="O4866">
        <f t="shared" ref="O4866:O4929" si="382">ROUND((B4866-I4866)/30,0)</f>
        <v>0</v>
      </c>
      <c r="P4866">
        <f t="shared" ref="P4866:P4929" si="383">IF(AND(N4866=1,B4866&gt;=J4866,J4866&gt;0),ROUND((J4866-I4866)/30,0),O4866)</f>
        <v>0</v>
      </c>
      <c r="Q4866" s="19">
        <f t="shared" ref="Q4866:Q4929" si="384">MIN(O4866:P4866)</f>
        <v>0</v>
      </c>
    </row>
    <row r="4867" spans="1:17" x14ac:dyDescent="0.25">
      <c r="A4867" t="s">
        <v>9452</v>
      </c>
      <c r="B4867" s="16">
        <v>43859.493530092594</v>
      </c>
      <c r="C4867" t="s">
        <v>9453</v>
      </c>
      <c r="D4867" t="s">
        <v>83</v>
      </c>
      <c r="E4867" t="s">
        <v>90</v>
      </c>
      <c r="F4867" s="19">
        <v>58</v>
      </c>
      <c r="G4867" t="s">
        <v>52</v>
      </c>
      <c r="H4867" t="s">
        <v>85</v>
      </c>
      <c r="I4867" s="16">
        <v>43859.496249999997</v>
      </c>
      <c r="J4867" s="16">
        <v>43922.61078703704</v>
      </c>
      <c r="K4867">
        <v>125</v>
      </c>
      <c r="L4867" s="16">
        <f t="shared" si="380"/>
        <v>43831</v>
      </c>
      <c r="M4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7">
        <f t="shared" si="381"/>
        <v>0</v>
      </c>
      <c r="O4867">
        <f t="shared" si="382"/>
        <v>0</v>
      </c>
      <c r="P4867">
        <f t="shared" si="383"/>
        <v>0</v>
      </c>
      <c r="Q4867" s="19">
        <f t="shared" si="384"/>
        <v>0</v>
      </c>
    </row>
    <row r="4868" spans="1:17" x14ac:dyDescent="0.25">
      <c r="A4868" t="s">
        <v>9454</v>
      </c>
      <c r="B4868" s="16">
        <v>43859.713645833333</v>
      </c>
      <c r="C4868" t="s">
        <v>9455</v>
      </c>
      <c r="D4868" t="s">
        <v>83</v>
      </c>
      <c r="E4868" t="s">
        <v>84</v>
      </c>
      <c r="F4868" s="19">
        <v>58</v>
      </c>
      <c r="G4868" t="s">
        <v>52</v>
      </c>
      <c r="H4868" t="s">
        <v>85</v>
      </c>
      <c r="I4868" s="16">
        <v>43812.359699074077</v>
      </c>
      <c r="J4868" s="16">
        <v>44245.565578703703</v>
      </c>
      <c r="K4868">
        <v>125</v>
      </c>
      <c r="L4868" s="16">
        <f t="shared" si="380"/>
        <v>43831</v>
      </c>
      <c r="M4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8">
        <f t="shared" si="381"/>
        <v>0</v>
      </c>
      <c r="O4868">
        <f t="shared" si="382"/>
        <v>2</v>
      </c>
      <c r="P4868">
        <f t="shared" si="383"/>
        <v>2</v>
      </c>
      <c r="Q4868" s="19">
        <f t="shared" si="384"/>
        <v>2</v>
      </c>
    </row>
    <row r="4869" spans="1:17" x14ac:dyDescent="0.25">
      <c r="A4869" t="s">
        <v>9456</v>
      </c>
      <c r="B4869" s="16">
        <v>43860.485879629632</v>
      </c>
      <c r="C4869" t="s">
        <v>9457</v>
      </c>
      <c r="D4869" t="s">
        <v>83</v>
      </c>
      <c r="E4869" t="s">
        <v>90</v>
      </c>
      <c r="F4869" s="19">
        <v>58</v>
      </c>
      <c r="G4869" t="s">
        <v>52</v>
      </c>
      <c r="H4869" t="s">
        <v>85</v>
      </c>
      <c r="I4869" s="16">
        <v>43860.489074074074</v>
      </c>
      <c r="J4869" s="16">
        <v>44194.583449074074</v>
      </c>
      <c r="K4869">
        <v>125</v>
      </c>
      <c r="L4869" s="16">
        <f t="shared" si="380"/>
        <v>43831</v>
      </c>
      <c r="M4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69">
        <f t="shared" si="381"/>
        <v>0</v>
      </c>
      <c r="O4869">
        <f t="shared" si="382"/>
        <v>0</v>
      </c>
      <c r="P4869">
        <f t="shared" si="383"/>
        <v>0</v>
      </c>
      <c r="Q4869" s="19">
        <f t="shared" si="384"/>
        <v>0</v>
      </c>
    </row>
    <row r="4870" spans="1:17" x14ac:dyDescent="0.25">
      <c r="A4870" t="s">
        <v>9458</v>
      </c>
      <c r="B4870" s="16">
        <v>43860.646782407406</v>
      </c>
      <c r="C4870" t="s">
        <v>9459</v>
      </c>
      <c r="D4870" t="s">
        <v>83</v>
      </c>
      <c r="E4870" t="s">
        <v>84</v>
      </c>
      <c r="F4870" s="19">
        <v>58</v>
      </c>
      <c r="G4870" t="s">
        <v>51</v>
      </c>
      <c r="H4870" t="s">
        <v>85</v>
      </c>
      <c r="I4870" s="16">
        <v>43780.762696759259</v>
      </c>
      <c r="J4870" s="16">
        <v>44373.575601851851</v>
      </c>
      <c r="K4870">
        <v>125</v>
      </c>
      <c r="L4870" s="16">
        <f t="shared" si="380"/>
        <v>43831</v>
      </c>
      <c r="M4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0">
        <f t="shared" si="381"/>
        <v>0</v>
      </c>
      <c r="O4870">
        <f t="shared" si="382"/>
        <v>3</v>
      </c>
      <c r="P4870">
        <f t="shared" si="383"/>
        <v>3</v>
      </c>
      <c r="Q4870" s="19">
        <f t="shared" si="384"/>
        <v>3</v>
      </c>
    </row>
    <row r="4871" spans="1:17" x14ac:dyDescent="0.25">
      <c r="A4871" t="s">
        <v>9460</v>
      </c>
      <c r="B4871" s="16">
        <v>43864.617939814816</v>
      </c>
      <c r="C4871" t="s">
        <v>9461</v>
      </c>
      <c r="D4871" t="s">
        <v>83</v>
      </c>
      <c r="E4871" t="s">
        <v>90</v>
      </c>
      <c r="F4871" s="19">
        <v>58</v>
      </c>
      <c r="G4871" t="s">
        <v>51</v>
      </c>
      <c r="H4871" t="s">
        <v>85</v>
      </c>
      <c r="I4871" s="16">
        <v>43864.621076388888</v>
      </c>
      <c r="J4871" s="16">
        <v>44119.404999999999</v>
      </c>
      <c r="K4871">
        <v>125</v>
      </c>
      <c r="L4871" s="16">
        <f t="shared" si="380"/>
        <v>43862</v>
      </c>
      <c r="M4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1">
        <f t="shared" si="381"/>
        <v>0</v>
      </c>
      <c r="O4871">
        <f t="shared" si="382"/>
        <v>0</v>
      </c>
      <c r="P4871">
        <f t="shared" si="383"/>
        <v>0</v>
      </c>
      <c r="Q4871" s="19">
        <f t="shared" si="384"/>
        <v>0</v>
      </c>
    </row>
    <row r="4872" spans="1:17" x14ac:dyDescent="0.25">
      <c r="A4872" t="s">
        <v>9462</v>
      </c>
      <c r="B4872" s="16">
        <v>43865.466504629629</v>
      </c>
      <c r="C4872" t="s">
        <v>9463</v>
      </c>
      <c r="D4872" t="s">
        <v>83</v>
      </c>
      <c r="E4872" t="s">
        <v>90</v>
      </c>
      <c r="F4872" s="19">
        <v>58</v>
      </c>
      <c r="G4872" t="s">
        <v>52</v>
      </c>
      <c r="H4872" t="s">
        <v>85</v>
      </c>
      <c r="I4872" s="16">
        <v>43865.468368055554</v>
      </c>
      <c r="J4872" s="16">
        <v>44022.43922453704</v>
      </c>
      <c r="K4872">
        <v>125</v>
      </c>
      <c r="L4872" s="16">
        <f t="shared" si="380"/>
        <v>43862</v>
      </c>
      <c r="M4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2">
        <f t="shared" si="381"/>
        <v>0</v>
      </c>
      <c r="O4872">
        <f t="shared" si="382"/>
        <v>0</v>
      </c>
      <c r="P4872">
        <f t="shared" si="383"/>
        <v>0</v>
      </c>
      <c r="Q4872" s="19">
        <f t="shared" si="384"/>
        <v>0</v>
      </c>
    </row>
    <row r="4873" spans="1:17" x14ac:dyDescent="0.25">
      <c r="A4873" t="s">
        <v>9464</v>
      </c>
      <c r="B4873" s="16">
        <v>43865.543807870374</v>
      </c>
      <c r="C4873" t="s">
        <v>9465</v>
      </c>
      <c r="D4873" t="s">
        <v>83</v>
      </c>
      <c r="E4873" t="s">
        <v>90</v>
      </c>
      <c r="F4873" s="19">
        <v>58</v>
      </c>
      <c r="G4873" t="s">
        <v>52</v>
      </c>
      <c r="H4873" t="s">
        <v>85</v>
      </c>
      <c r="I4873" s="16">
        <v>43865.546759259261</v>
      </c>
      <c r="J4873" s="16">
        <v>44246.582256944443</v>
      </c>
      <c r="K4873">
        <v>125</v>
      </c>
      <c r="L4873" s="16">
        <f t="shared" si="380"/>
        <v>43862</v>
      </c>
      <c r="M4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3">
        <f t="shared" si="381"/>
        <v>0</v>
      </c>
      <c r="O4873">
        <f t="shared" si="382"/>
        <v>0</v>
      </c>
      <c r="P4873">
        <f t="shared" si="383"/>
        <v>0</v>
      </c>
      <c r="Q4873" s="19">
        <f t="shared" si="384"/>
        <v>0</v>
      </c>
    </row>
    <row r="4874" spans="1:17" x14ac:dyDescent="0.25">
      <c r="A4874" t="s">
        <v>9466</v>
      </c>
      <c r="B4874" s="16">
        <v>43865.597928240742</v>
      </c>
      <c r="C4874" t="s">
        <v>9467</v>
      </c>
      <c r="D4874" t="s">
        <v>83</v>
      </c>
      <c r="E4874" t="s">
        <v>90</v>
      </c>
      <c r="F4874" s="19">
        <v>58</v>
      </c>
      <c r="G4874" t="s">
        <v>52</v>
      </c>
      <c r="H4874" t="s">
        <v>85</v>
      </c>
      <c r="I4874" s="16">
        <v>43865.599988425929</v>
      </c>
      <c r="J4874" s="16">
        <v>44147.663599537038</v>
      </c>
      <c r="K4874">
        <v>125</v>
      </c>
      <c r="L4874" s="16">
        <f t="shared" si="380"/>
        <v>43862</v>
      </c>
      <c r="M4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4">
        <f t="shared" si="381"/>
        <v>0</v>
      </c>
      <c r="O4874">
        <f t="shared" si="382"/>
        <v>0</v>
      </c>
      <c r="P4874">
        <f t="shared" si="383"/>
        <v>0</v>
      </c>
      <c r="Q4874" s="19">
        <f t="shared" si="384"/>
        <v>0</v>
      </c>
    </row>
    <row r="4875" spans="1:17" x14ac:dyDescent="0.25">
      <c r="A4875" t="s">
        <v>9468</v>
      </c>
      <c r="B4875" s="16">
        <v>43866.472071759257</v>
      </c>
      <c r="C4875" t="s">
        <v>9469</v>
      </c>
      <c r="D4875" t="s">
        <v>83</v>
      </c>
      <c r="E4875" t="s">
        <v>90</v>
      </c>
      <c r="F4875" s="19">
        <v>58</v>
      </c>
      <c r="G4875" t="s">
        <v>52</v>
      </c>
      <c r="H4875" t="s">
        <v>85</v>
      </c>
      <c r="I4875" s="16">
        <v>43866.476006944446</v>
      </c>
      <c r="J4875" s="16">
        <v>44555.481550925928</v>
      </c>
      <c r="K4875">
        <v>125</v>
      </c>
      <c r="L4875" s="16">
        <f t="shared" si="380"/>
        <v>43862</v>
      </c>
      <c r="M4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5">
        <f t="shared" si="381"/>
        <v>0</v>
      </c>
      <c r="O4875">
        <f t="shared" si="382"/>
        <v>0</v>
      </c>
      <c r="P4875">
        <f t="shared" si="383"/>
        <v>0</v>
      </c>
      <c r="Q4875" s="19">
        <f t="shared" si="384"/>
        <v>0</v>
      </c>
    </row>
    <row r="4876" spans="1:17" x14ac:dyDescent="0.25">
      <c r="A4876" t="s">
        <v>9470</v>
      </c>
      <c r="B4876" s="16">
        <v>43866.485763888886</v>
      </c>
      <c r="C4876" t="s">
        <v>9471</v>
      </c>
      <c r="D4876" t="s">
        <v>83</v>
      </c>
      <c r="E4876" t="s">
        <v>90</v>
      </c>
      <c r="F4876" s="19">
        <v>58</v>
      </c>
      <c r="G4876" t="s">
        <v>51</v>
      </c>
      <c r="H4876" t="s">
        <v>85</v>
      </c>
      <c r="I4876" s="16">
        <v>43866.48841435185</v>
      </c>
      <c r="J4876" s="16">
        <v>44518.658460648148</v>
      </c>
      <c r="K4876">
        <v>125</v>
      </c>
      <c r="L4876" s="16">
        <f t="shared" si="380"/>
        <v>43862</v>
      </c>
      <c r="M4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6">
        <f t="shared" si="381"/>
        <v>0</v>
      </c>
      <c r="O4876">
        <f t="shared" si="382"/>
        <v>0</v>
      </c>
      <c r="P4876">
        <f t="shared" si="383"/>
        <v>0</v>
      </c>
      <c r="Q4876" s="19">
        <f t="shared" si="384"/>
        <v>0</v>
      </c>
    </row>
    <row r="4877" spans="1:17" x14ac:dyDescent="0.25">
      <c r="A4877" t="s">
        <v>9472</v>
      </c>
      <c r="B4877" s="16">
        <v>43866.590844907405</v>
      </c>
      <c r="C4877" t="s">
        <v>9473</v>
      </c>
      <c r="D4877" t="s">
        <v>83</v>
      </c>
      <c r="E4877" t="s">
        <v>84</v>
      </c>
      <c r="F4877" s="19">
        <v>58</v>
      </c>
      <c r="G4877" t="s">
        <v>52</v>
      </c>
      <c r="H4877" t="s">
        <v>85</v>
      </c>
      <c r="I4877" s="16">
        <v>43718.695335648146</v>
      </c>
      <c r="J4877" s="16">
        <v>43807.709328703706</v>
      </c>
      <c r="K4877">
        <v>125</v>
      </c>
      <c r="L4877" s="16">
        <f t="shared" si="380"/>
        <v>43862</v>
      </c>
      <c r="M4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7">
        <f t="shared" si="381"/>
        <v>1</v>
      </c>
      <c r="O4877">
        <f t="shared" si="382"/>
        <v>5</v>
      </c>
      <c r="P4877">
        <f t="shared" si="383"/>
        <v>3</v>
      </c>
      <c r="Q4877" s="19">
        <f t="shared" si="384"/>
        <v>3</v>
      </c>
    </row>
    <row r="4878" spans="1:17" x14ac:dyDescent="0.25">
      <c r="A4878" t="s">
        <v>9474</v>
      </c>
      <c r="B4878" s="16">
        <v>43867.421087962961</v>
      </c>
      <c r="C4878" t="s">
        <v>9475</v>
      </c>
      <c r="D4878" t="s">
        <v>83</v>
      </c>
      <c r="E4878" t="s">
        <v>90</v>
      </c>
      <c r="F4878" s="19">
        <v>58</v>
      </c>
      <c r="G4878" t="s">
        <v>52</v>
      </c>
      <c r="H4878" t="s">
        <v>85</v>
      </c>
      <c r="I4878" s="16">
        <v>43867.424027777779</v>
      </c>
      <c r="J4878" s="16">
        <v>44163.352696759262</v>
      </c>
      <c r="K4878">
        <v>125</v>
      </c>
      <c r="L4878" s="16">
        <f t="shared" si="380"/>
        <v>43862</v>
      </c>
      <c r="M4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8">
        <f t="shared" si="381"/>
        <v>0</v>
      </c>
      <c r="O4878">
        <f t="shared" si="382"/>
        <v>0</v>
      </c>
      <c r="P4878">
        <f t="shared" si="383"/>
        <v>0</v>
      </c>
      <c r="Q4878" s="19">
        <f t="shared" si="384"/>
        <v>0</v>
      </c>
    </row>
    <row r="4879" spans="1:17" x14ac:dyDescent="0.25">
      <c r="A4879" t="s">
        <v>9476</v>
      </c>
      <c r="B4879" s="16">
        <v>43867.55568287037</v>
      </c>
      <c r="C4879" t="s">
        <v>9477</v>
      </c>
      <c r="D4879" t="s">
        <v>83</v>
      </c>
      <c r="E4879" t="s">
        <v>84</v>
      </c>
      <c r="F4879" s="19">
        <v>58</v>
      </c>
      <c r="G4879" t="s">
        <v>52</v>
      </c>
      <c r="H4879" t="s">
        <v>85</v>
      </c>
      <c r="I4879" s="16">
        <v>43595.620219907411</v>
      </c>
      <c r="J4879" s="16">
        <v>43650.620671296296</v>
      </c>
      <c r="K4879">
        <v>125</v>
      </c>
      <c r="L4879" s="16">
        <f t="shared" si="380"/>
        <v>43862</v>
      </c>
      <c r="M4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79">
        <f t="shared" si="381"/>
        <v>1</v>
      </c>
      <c r="O4879">
        <f t="shared" si="382"/>
        <v>9</v>
      </c>
      <c r="P4879">
        <f t="shared" si="383"/>
        <v>2</v>
      </c>
      <c r="Q4879" s="19">
        <f t="shared" si="384"/>
        <v>2</v>
      </c>
    </row>
    <row r="4880" spans="1:17" x14ac:dyDescent="0.25">
      <c r="A4880" t="s">
        <v>9478</v>
      </c>
      <c r="B4880" s="16">
        <v>43868.398078703707</v>
      </c>
      <c r="C4880" t="s">
        <v>9479</v>
      </c>
      <c r="D4880" t="s">
        <v>83</v>
      </c>
      <c r="E4880" t="s">
        <v>84</v>
      </c>
      <c r="F4880" s="19">
        <v>58</v>
      </c>
      <c r="G4880" t="s">
        <v>52</v>
      </c>
      <c r="H4880" t="s">
        <v>85</v>
      </c>
      <c r="I4880" s="16">
        <v>43700.652175925927</v>
      </c>
      <c r="J4880" s="16">
        <v>44379.551770833335</v>
      </c>
      <c r="K4880">
        <v>125</v>
      </c>
      <c r="L4880" s="16">
        <f t="shared" si="380"/>
        <v>43862</v>
      </c>
      <c r="M4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0">
        <f t="shared" si="381"/>
        <v>0</v>
      </c>
      <c r="O4880">
        <f t="shared" si="382"/>
        <v>6</v>
      </c>
      <c r="P4880">
        <f t="shared" si="383"/>
        <v>6</v>
      </c>
      <c r="Q4880" s="19">
        <f t="shared" si="384"/>
        <v>6</v>
      </c>
    </row>
    <row r="4881" spans="1:17" x14ac:dyDescent="0.25">
      <c r="A4881" t="s">
        <v>9480</v>
      </c>
      <c r="B4881" s="16">
        <v>43869.435057870367</v>
      </c>
      <c r="C4881" t="s">
        <v>9417</v>
      </c>
      <c r="D4881" t="s">
        <v>83</v>
      </c>
      <c r="E4881" t="s">
        <v>84</v>
      </c>
      <c r="F4881" s="19">
        <v>58</v>
      </c>
      <c r="G4881" t="s">
        <v>52</v>
      </c>
      <c r="H4881" t="s">
        <v>85</v>
      </c>
      <c r="I4881" s="16">
        <v>43841.478125000001</v>
      </c>
      <c r="J4881" s="16">
        <v>44226.527453703704</v>
      </c>
      <c r="K4881">
        <v>125</v>
      </c>
      <c r="L4881" s="16">
        <f t="shared" si="380"/>
        <v>43862</v>
      </c>
      <c r="M4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1">
        <f t="shared" si="381"/>
        <v>0</v>
      </c>
      <c r="O4881">
        <f t="shared" si="382"/>
        <v>1</v>
      </c>
      <c r="P4881">
        <f t="shared" si="383"/>
        <v>1</v>
      </c>
      <c r="Q4881" s="19">
        <f t="shared" si="384"/>
        <v>1</v>
      </c>
    </row>
    <row r="4882" spans="1:17" x14ac:dyDescent="0.25">
      <c r="A4882" t="s">
        <v>9481</v>
      </c>
      <c r="B4882" s="16">
        <v>43870.640115740738</v>
      </c>
      <c r="C4882" t="s">
        <v>9482</v>
      </c>
      <c r="D4882" t="s">
        <v>83</v>
      </c>
      <c r="E4882" t="s">
        <v>84</v>
      </c>
      <c r="F4882" s="19">
        <v>58</v>
      </c>
      <c r="G4882" t="s">
        <v>52</v>
      </c>
      <c r="H4882" t="s">
        <v>85</v>
      </c>
      <c r="I4882" s="16">
        <v>43657.565381944441</v>
      </c>
      <c r="J4882" s="16">
        <v>44306.404131944444</v>
      </c>
      <c r="K4882">
        <v>125</v>
      </c>
      <c r="L4882" s="16">
        <f t="shared" si="380"/>
        <v>43862</v>
      </c>
      <c r="M4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2">
        <f t="shared" si="381"/>
        <v>0</v>
      </c>
      <c r="O4882">
        <f t="shared" si="382"/>
        <v>7</v>
      </c>
      <c r="P4882">
        <f t="shared" si="383"/>
        <v>7</v>
      </c>
      <c r="Q4882" s="19">
        <f t="shared" si="384"/>
        <v>7</v>
      </c>
    </row>
    <row r="4883" spans="1:17" x14ac:dyDescent="0.25">
      <c r="A4883" t="s">
        <v>9483</v>
      </c>
      <c r="B4883" s="16">
        <v>43871.512557870374</v>
      </c>
      <c r="C4883" t="s">
        <v>9484</v>
      </c>
      <c r="D4883" t="s">
        <v>83</v>
      </c>
      <c r="E4883" t="s">
        <v>90</v>
      </c>
      <c r="F4883" s="19">
        <v>58</v>
      </c>
      <c r="G4883" t="s">
        <v>52</v>
      </c>
      <c r="H4883" t="s">
        <v>85</v>
      </c>
      <c r="I4883" s="16">
        <v>43871.515717592592</v>
      </c>
      <c r="J4883" s="16">
        <v>44446.627141203702</v>
      </c>
      <c r="K4883">
        <v>125</v>
      </c>
      <c r="L4883" s="16">
        <f t="shared" si="380"/>
        <v>43862</v>
      </c>
      <c r="M4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3">
        <f t="shared" si="381"/>
        <v>0</v>
      </c>
      <c r="O4883">
        <f t="shared" si="382"/>
        <v>0</v>
      </c>
      <c r="P4883">
        <f t="shared" si="383"/>
        <v>0</v>
      </c>
      <c r="Q4883" s="19">
        <f t="shared" si="384"/>
        <v>0</v>
      </c>
    </row>
    <row r="4884" spans="1:17" x14ac:dyDescent="0.25">
      <c r="A4884" t="s">
        <v>9485</v>
      </c>
      <c r="B4884" s="16">
        <v>43872.504756944443</v>
      </c>
      <c r="C4884" t="s">
        <v>9486</v>
      </c>
      <c r="D4884" t="s">
        <v>83</v>
      </c>
      <c r="E4884" t="s">
        <v>90</v>
      </c>
      <c r="F4884" s="19">
        <v>58</v>
      </c>
      <c r="G4884" t="s">
        <v>51</v>
      </c>
      <c r="H4884" t="s">
        <v>85</v>
      </c>
      <c r="I4884" s="16">
        <v>43872.506851851853</v>
      </c>
      <c r="J4884" s="16">
        <v>44551.592569444445</v>
      </c>
      <c r="K4884">
        <v>125</v>
      </c>
      <c r="L4884" s="16">
        <f t="shared" si="380"/>
        <v>43862</v>
      </c>
      <c r="M4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4">
        <f t="shared" si="381"/>
        <v>0</v>
      </c>
      <c r="O4884">
        <f t="shared" si="382"/>
        <v>0</v>
      </c>
      <c r="P4884">
        <f t="shared" si="383"/>
        <v>0</v>
      </c>
      <c r="Q4884" s="19">
        <f t="shared" si="384"/>
        <v>0</v>
      </c>
    </row>
    <row r="4885" spans="1:17" x14ac:dyDescent="0.25">
      <c r="A4885" t="s">
        <v>9487</v>
      </c>
      <c r="B4885" s="16">
        <v>43873.5778125</v>
      </c>
      <c r="C4885" t="s">
        <v>9488</v>
      </c>
      <c r="D4885" t="s">
        <v>83</v>
      </c>
      <c r="E4885" t="s">
        <v>84</v>
      </c>
      <c r="F4885" s="19">
        <v>58</v>
      </c>
      <c r="G4885" t="s">
        <v>52</v>
      </c>
      <c r="H4885" t="s">
        <v>85</v>
      </c>
      <c r="I4885" s="16">
        <v>43481.565150462964</v>
      </c>
      <c r="J4885" s="16">
        <v>43892.629594907405</v>
      </c>
      <c r="K4885">
        <v>125</v>
      </c>
      <c r="L4885" s="16">
        <f t="shared" si="380"/>
        <v>43862</v>
      </c>
      <c r="M4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5">
        <f t="shared" si="381"/>
        <v>0</v>
      </c>
      <c r="O4885">
        <f t="shared" si="382"/>
        <v>13</v>
      </c>
      <c r="P4885">
        <f t="shared" si="383"/>
        <v>13</v>
      </c>
      <c r="Q4885" s="19">
        <f t="shared" si="384"/>
        <v>13</v>
      </c>
    </row>
    <row r="4886" spans="1:17" x14ac:dyDescent="0.25">
      <c r="A4886" t="s">
        <v>9489</v>
      </c>
      <c r="B4886" s="16">
        <v>43873.630300925928</v>
      </c>
      <c r="C4886" t="s">
        <v>9490</v>
      </c>
      <c r="D4886" t="s">
        <v>34</v>
      </c>
      <c r="E4886" t="s">
        <v>84</v>
      </c>
      <c r="F4886" s="19">
        <v>58</v>
      </c>
      <c r="G4886" t="s">
        <v>51</v>
      </c>
      <c r="H4886" t="s">
        <v>85</v>
      </c>
      <c r="I4886" s="16">
        <v>43598.46334490741</v>
      </c>
      <c r="J4886" s="16">
        <v>44266.659178240741</v>
      </c>
      <c r="K4886">
        <v>125</v>
      </c>
      <c r="L4886" s="16">
        <f t="shared" si="380"/>
        <v>43862</v>
      </c>
      <c r="M4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6">
        <f t="shared" si="381"/>
        <v>0</v>
      </c>
      <c r="O4886">
        <f t="shared" si="382"/>
        <v>9</v>
      </c>
      <c r="P4886">
        <f t="shared" si="383"/>
        <v>9</v>
      </c>
      <c r="Q4886" s="19">
        <f t="shared" si="384"/>
        <v>9</v>
      </c>
    </row>
    <row r="4887" spans="1:17" x14ac:dyDescent="0.25">
      <c r="A4887" t="s">
        <v>9491</v>
      </c>
      <c r="B4887" s="16">
        <v>43875.492430555554</v>
      </c>
      <c r="C4887" t="s">
        <v>9492</v>
      </c>
      <c r="D4887" t="s">
        <v>83</v>
      </c>
      <c r="E4887" t="s">
        <v>90</v>
      </c>
      <c r="F4887" s="19">
        <v>58</v>
      </c>
      <c r="G4887" t="s">
        <v>51</v>
      </c>
      <c r="H4887" t="s">
        <v>85</v>
      </c>
      <c r="I4887" s="16">
        <v>43875.495185185187</v>
      </c>
      <c r="J4887" s="16">
        <v>44453.813090277778</v>
      </c>
      <c r="K4887">
        <v>125</v>
      </c>
      <c r="L4887" s="16">
        <f t="shared" si="380"/>
        <v>43862</v>
      </c>
      <c r="M4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7">
        <f t="shared" si="381"/>
        <v>0</v>
      </c>
      <c r="O4887">
        <f t="shared" si="382"/>
        <v>0</v>
      </c>
      <c r="P4887">
        <f t="shared" si="383"/>
        <v>0</v>
      </c>
      <c r="Q4887" s="19">
        <f t="shared" si="384"/>
        <v>0</v>
      </c>
    </row>
    <row r="4888" spans="1:17" x14ac:dyDescent="0.25">
      <c r="A4888" t="s">
        <v>9493</v>
      </c>
      <c r="B4888" s="16">
        <v>43876.425752314812</v>
      </c>
      <c r="C4888" t="s">
        <v>9494</v>
      </c>
      <c r="D4888" t="s">
        <v>83</v>
      </c>
      <c r="E4888" t="s">
        <v>84</v>
      </c>
      <c r="F4888" s="19">
        <v>58</v>
      </c>
      <c r="G4888" t="s">
        <v>52</v>
      </c>
      <c r="H4888" t="s">
        <v>85</v>
      </c>
      <c r="I4888" s="16">
        <v>43841.459386574075</v>
      </c>
      <c r="J4888" s="16">
        <v>44254.592280092591</v>
      </c>
      <c r="K4888">
        <v>125</v>
      </c>
      <c r="L4888" s="16">
        <f t="shared" si="380"/>
        <v>43862</v>
      </c>
      <c r="M4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8">
        <f t="shared" si="381"/>
        <v>0</v>
      </c>
      <c r="O4888">
        <f t="shared" si="382"/>
        <v>1</v>
      </c>
      <c r="P4888">
        <f t="shared" si="383"/>
        <v>1</v>
      </c>
      <c r="Q4888" s="19">
        <f t="shared" si="384"/>
        <v>1</v>
      </c>
    </row>
    <row r="4889" spans="1:17" x14ac:dyDescent="0.25">
      <c r="A4889" t="s">
        <v>9495</v>
      </c>
      <c r="B4889" s="16">
        <v>43877.511932870373</v>
      </c>
      <c r="C4889" t="s">
        <v>9496</v>
      </c>
      <c r="D4889" t="s">
        <v>83</v>
      </c>
      <c r="E4889" t="s">
        <v>90</v>
      </c>
      <c r="F4889" s="19">
        <v>58</v>
      </c>
      <c r="G4889" t="s">
        <v>52</v>
      </c>
      <c r="H4889" t="s">
        <v>85</v>
      </c>
      <c r="I4889" s="16">
        <v>43877.513796296298</v>
      </c>
      <c r="J4889" s="16">
        <v>44212.489131944443</v>
      </c>
      <c r="K4889">
        <v>125</v>
      </c>
      <c r="L4889" s="16">
        <f t="shared" si="380"/>
        <v>43862</v>
      </c>
      <c r="M4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89">
        <f t="shared" si="381"/>
        <v>0</v>
      </c>
      <c r="O4889">
        <f t="shared" si="382"/>
        <v>0</v>
      </c>
      <c r="P4889">
        <f t="shared" si="383"/>
        <v>0</v>
      </c>
      <c r="Q4889" s="19">
        <f t="shared" si="384"/>
        <v>0</v>
      </c>
    </row>
    <row r="4890" spans="1:17" x14ac:dyDescent="0.25">
      <c r="A4890" t="s">
        <v>9497</v>
      </c>
      <c r="B4890" s="16">
        <v>43878.427384259259</v>
      </c>
      <c r="C4890" t="s">
        <v>9498</v>
      </c>
      <c r="D4890" t="s">
        <v>83</v>
      </c>
      <c r="E4890" t="s">
        <v>90</v>
      </c>
      <c r="F4890" s="19">
        <v>58</v>
      </c>
      <c r="G4890" t="s">
        <v>52</v>
      </c>
      <c r="H4890" t="s">
        <v>85</v>
      </c>
      <c r="I4890" s="16">
        <v>43878.431006944447</v>
      </c>
      <c r="J4890" s="16">
        <v>44235.494016203702</v>
      </c>
      <c r="K4890">
        <v>125</v>
      </c>
      <c r="L4890" s="16">
        <f t="shared" si="380"/>
        <v>43862</v>
      </c>
      <c r="M4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0">
        <f t="shared" si="381"/>
        <v>0</v>
      </c>
      <c r="O4890">
        <f t="shared" si="382"/>
        <v>0</v>
      </c>
      <c r="P4890">
        <f t="shared" si="383"/>
        <v>0</v>
      </c>
      <c r="Q4890" s="19">
        <f t="shared" si="384"/>
        <v>0</v>
      </c>
    </row>
    <row r="4891" spans="1:17" x14ac:dyDescent="0.25">
      <c r="A4891" t="s">
        <v>9499</v>
      </c>
      <c r="B4891" s="16">
        <v>43879.51840277778</v>
      </c>
      <c r="C4891" t="s">
        <v>9500</v>
      </c>
      <c r="D4891" t="s">
        <v>83</v>
      </c>
      <c r="E4891" t="s">
        <v>90</v>
      </c>
      <c r="F4891" s="19">
        <v>58</v>
      </c>
      <c r="G4891" t="s">
        <v>52</v>
      </c>
      <c r="H4891" t="s">
        <v>85</v>
      </c>
      <c r="I4891" s="16">
        <v>43879.521111111113</v>
      </c>
      <c r="J4891" s="16">
        <v>44479.667928240742</v>
      </c>
      <c r="K4891">
        <v>125</v>
      </c>
      <c r="L4891" s="16">
        <f t="shared" si="380"/>
        <v>43862</v>
      </c>
      <c r="M4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1">
        <f t="shared" si="381"/>
        <v>0</v>
      </c>
      <c r="O4891">
        <f t="shared" si="382"/>
        <v>0</v>
      </c>
      <c r="P4891">
        <f t="shared" si="383"/>
        <v>0</v>
      </c>
      <c r="Q4891" s="19">
        <f t="shared" si="384"/>
        <v>0</v>
      </c>
    </row>
    <row r="4892" spans="1:17" x14ac:dyDescent="0.25">
      <c r="A4892" t="s">
        <v>9501</v>
      </c>
      <c r="B4892" s="16">
        <v>43880.457488425927</v>
      </c>
      <c r="C4892" t="s">
        <v>9502</v>
      </c>
      <c r="D4892" t="s">
        <v>83</v>
      </c>
      <c r="E4892" t="s">
        <v>90</v>
      </c>
      <c r="F4892" s="19">
        <v>58</v>
      </c>
      <c r="G4892" t="s">
        <v>52</v>
      </c>
      <c r="H4892" t="s">
        <v>85</v>
      </c>
      <c r="I4892" s="16">
        <v>43880.459803240738</v>
      </c>
      <c r="J4892" s="16">
        <v>44130.633784722224</v>
      </c>
      <c r="K4892">
        <v>125</v>
      </c>
      <c r="L4892" s="16">
        <f t="shared" si="380"/>
        <v>43862</v>
      </c>
      <c r="M4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2">
        <f t="shared" si="381"/>
        <v>0</v>
      </c>
      <c r="O4892">
        <f t="shared" si="382"/>
        <v>0</v>
      </c>
      <c r="P4892">
        <f t="shared" si="383"/>
        <v>0</v>
      </c>
      <c r="Q4892" s="19">
        <f t="shared" si="384"/>
        <v>0</v>
      </c>
    </row>
    <row r="4893" spans="1:17" x14ac:dyDescent="0.25">
      <c r="A4893" t="s">
        <v>9503</v>
      </c>
      <c r="B4893" s="16">
        <v>43880.494444444441</v>
      </c>
      <c r="C4893" t="s">
        <v>9504</v>
      </c>
      <c r="D4893" t="s">
        <v>83</v>
      </c>
      <c r="E4893" t="s">
        <v>90</v>
      </c>
      <c r="F4893" s="19">
        <v>58</v>
      </c>
      <c r="G4893" t="s">
        <v>52</v>
      </c>
      <c r="H4893" t="s">
        <v>85</v>
      </c>
      <c r="I4893" s="16">
        <v>43880.497986111113</v>
      </c>
      <c r="J4893" s="16">
        <v>43933.523287037038</v>
      </c>
      <c r="K4893">
        <v>125</v>
      </c>
      <c r="L4893" s="16">
        <f t="shared" si="380"/>
        <v>43862</v>
      </c>
      <c r="M4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3">
        <f t="shared" si="381"/>
        <v>0</v>
      </c>
      <c r="O4893">
        <f t="shared" si="382"/>
        <v>0</v>
      </c>
      <c r="P4893">
        <f t="shared" si="383"/>
        <v>0</v>
      </c>
      <c r="Q4893" s="19">
        <f t="shared" si="384"/>
        <v>0</v>
      </c>
    </row>
    <row r="4894" spans="1:17" x14ac:dyDescent="0.25">
      <c r="A4894" t="s">
        <v>9505</v>
      </c>
      <c r="B4894" s="16">
        <v>43880.748113425929</v>
      </c>
      <c r="C4894" t="s">
        <v>9506</v>
      </c>
      <c r="D4894" t="s">
        <v>83</v>
      </c>
      <c r="E4894" t="s">
        <v>84</v>
      </c>
      <c r="F4894" s="19">
        <v>58</v>
      </c>
      <c r="G4894" t="s">
        <v>51</v>
      </c>
      <c r="H4894" t="s">
        <v>85</v>
      </c>
      <c r="I4894" s="16">
        <v>43837.495798611111</v>
      </c>
      <c r="J4894" s="16">
        <v>43923.500451388885</v>
      </c>
      <c r="K4894">
        <v>125</v>
      </c>
      <c r="L4894" s="16">
        <f t="shared" si="380"/>
        <v>43862</v>
      </c>
      <c r="M4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4">
        <f t="shared" si="381"/>
        <v>0</v>
      </c>
      <c r="O4894">
        <f t="shared" si="382"/>
        <v>1</v>
      </c>
      <c r="P4894">
        <f t="shared" si="383"/>
        <v>1</v>
      </c>
      <c r="Q4894" s="19">
        <f t="shared" si="384"/>
        <v>1</v>
      </c>
    </row>
    <row r="4895" spans="1:17" x14ac:dyDescent="0.25">
      <c r="A4895" t="s">
        <v>9507</v>
      </c>
      <c r="B4895" s="16">
        <v>43881.397523148145</v>
      </c>
      <c r="C4895" t="s">
        <v>9508</v>
      </c>
      <c r="D4895" t="s">
        <v>83</v>
      </c>
      <c r="E4895" t="s">
        <v>84</v>
      </c>
      <c r="F4895" s="19">
        <v>58</v>
      </c>
      <c r="G4895" t="s">
        <v>51</v>
      </c>
      <c r="H4895" t="s">
        <v>85</v>
      </c>
      <c r="I4895" s="16">
        <v>43840.528298611112</v>
      </c>
      <c r="J4895" s="16">
        <v>44139.380462962959</v>
      </c>
      <c r="K4895">
        <v>125</v>
      </c>
      <c r="L4895" s="16">
        <f t="shared" si="380"/>
        <v>43862</v>
      </c>
      <c r="M4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5">
        <f t="shared" si="381"/>
        <v>0</v>
      </c>
      <c r="O4895">
        <f t="shared" si="382"/>
        <v>1</v>
      </c>
      <c r="P4895">
        <f t="shared" si="383"/>
        <v>1</v>
      </c>
      <c r="Q4895" s="19">
        <f t="shared" si="384"/>
        <v>1</v>
      </c>
    </row>
    <row r="4896" spans="1:17" x14ac:dyDescent="0.25">
      <c r="A4896" t="s">
        <v>9509</v>
      </c>
      <c r="B4896" s="16">
        <v>43882.693506944444</v>
      </c>
      <c r="C4896" t="s">
        <v>9510</v>
      </c>
      <c r="D4896" t="s">
        <v>34</v>
      </c>
      <c r="E4896" t="s">
        <v>84</v>
      </c>
      <c r="F4896" s="19">
        <v>58</v>
      </c>
      <c r="G4896" t="s">
        <v>51</v>
      </c>
      <c r="H4896" t="s">
        <v>85</v>
      </c>
      <c r="I4896" s="16">
        <v>43861.793298611112</v>
      </c>
      <c r="J4896" s="16">
        <v>44317.614201388889</v>
      </c>
      <c r="K4896">
        <v>125</v>
      </c>
      <c r="L4896" s="16">
        <f t="shared" si="380"/>
        <v>43862</v>
      </c>
      <c r="M4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6">
        <f t="shared" si="381"/>
        <v>0</v>
      </c>
      <c r="O4896">
        <f t="shared" si="382"/>
        <v>1</v>
      </c>
      <c r="P4896">
        <f t="shared" si="383"/>
        <v>1</v>
      </c>
      <c r="Q4896" s="19">
        <f t="shared" si="384"/>
        <v>1</v>
      </c>
    </row>
    <row r="4897" spans="1:17" x14ac:dyDescent="0.25">
      <c r="A4897" t="s">
        <v>9511</v>
      </c>
      <c r="B4897" s="16">
        <v>43885.400925925926</v>
      </c>
      <c r="C4897" t="s">
        <v>9512</v>
      </c>
      <c r="D4897" t="s">
        <v>83</v>
      </c>
      <c r="E4897" t="s">
        <v>90</v>
      </c>
      <c r="F4897" s="19">
        <v>58</v>
      </c>
      <c r="G4897" t="s">
        <v>51</v>
      </c>
      <c r="H4897" t="s">
        <v>85</v>
      </c>
      <c r="I4897" s="16">
        <v>43885.402731481481</v>
      </c>
      <c r="J4897" s="16">
        <v>44089.753240740742</v>
      </c>
      <c r="K4897">
        <v>125</v>
      </c>
      <c r="L4897" s="16">
        <f t="shared" si="380"/>
        <v>43862</v>
      </c>
      <c r="M4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7">
        <f t="shared" si="381"/>
        <v>0</v>
      </c>
      <c r="O4897">
        <f t="shared" si="382"/>
        <v>0</v>
      </c>
      <c r="P4897">
        <f t="shared" si="383"/>
        <v>0</v>
      </c>
      <c r="Q4897" s="19">
        <f t="shared" si="384"/>
        <v>0</v>
      </c>
    </row>
    <row r="4898" spans="1:17" x14ac:dyDescent="0.25">
      <c r="A4898" t="s">
        <v>9513</v>
      </c>
      <c r="B4898" s="16">
        <v>43885.599641203706</v>
      </c>
      <c r="C4898" t="s">
        <v>9514</v>
      </c>
      <c r="D4898" t="s">
        <v>83</v>
      </c>
      <c r="E4898" t="s">
        <v>90</v>
      </c>
      <c r="F4898" s="19">
        <v>58</v>
      </c>
      <c r="G4898" t="s">
        <v>52</v>
      </c>
      <c r="H4898" t="s">
        <v>85</v>
      </c>
      <c r="I4898" s="16">
        <v>43885.60392361111</v>
      </c>
      <c r="J4898" s="16">
        <v>44238.534143518518</v>
      </c>
      <c r="K4898">
        <v>125</v>
      </c>
      <c r="L4898" s="16">
        <f t="shared" si="380"/>
        <v>43862</v>
      </c>
      <c r="M4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8">
        <f t="shared" si="381"/>
        <v>0</v>
      </c>
      <c r="O4898">
        <f t="shared" si="382"/>
        <v>0</v>
      </c>
      <c r="P4898">
        <f t="shared" si="383"/>
        <v>0</v>
      </c>
      <c r="Q4898" s="19">
        <f t="shared" si="384"/>
        <v>0</v>
      </c>
    </row>
    <row r="4899" spans="1:17" x14ac:dyDescent="0.25">
      <c r="A4899" t="s">
        <v>9515</v>
      </c>
      <c r="B4899" s="16">
        <v>43885.617025462961</v>
      </c>
      <c r="C4899" t="s">
        <v>9516</v>
      </c>
      <c r="D4899" t="s">
        <v>83</v>
      </c>
      <c r="E4899" t="s">
        <v>84</v>
      </c>
      <c r="F4899" s="19">
        <v>58</v>
      </c>
      <c r="G4899" t="s">
        <v>52</v>
      </c>
      <c r="H4899" t="s">
        <v>85</v>
      </c>
      <c r="I4899" s="16">
        <v>43427.555254629631</v>
      </c>
      <c r="J4899" s="16">
        <v>43579.741932870369</v>
      </c>
      <c r="K4899">
        <v>125</v>
      </c>
      <c r="L4899" s="16">
        <f t="shared" si="380"/>
        <v>43862</v>
      </c>
      <c r="M4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899">
        <f t="shared" si="381"/>
        <v>1</v>
      </c>
      <c r="O4899">
        <f t="shared" si="382"/>
        <v>15</v>
      </c>
      <c r="P4899">
        <f t="shared" si="383"/>
        <v>5</v>
      </c>
      <c r="Q4899" s="19">
        <f t="shared" si="384"/>
        <v>5</v>
      </c>
    </row>
    <row r="4900" spans="1:17" x14ac:dyDescent="0.25">
      <c r="A4900" t="s">
        <v>9517</v>
      </c>
      <c r="B4900" s="16">
        <v>43885.778356481482</v>
      </c>
      <c r="C4900" t="s">
        <v>9518</v>
      </c>
      <c r="D4900" t="s">
        <v>34</v>
      </c>
      <c r="E4900" t="s">
        <v>84</v>
      </c>
      <c r="F4900" s="19">
        <v>58</v>
      </c>
      <c r="G4900" t="s">
        <v>51</v>
      </c>
      <c r="H4900" t="s">
        <v>85</v>
      </c>
      <c r="I4900" s="16">
        <v>43857.549699074072</v>
      </c>
      <c r="J4900" s="16">
        <v>43895.455775462964</v>
      </c>
      <c r="K4900">
        <v>125</v>
      </c>
      <c r="L4900" s="16">
        <f t="shared" si="380"/>
        <v>43862</v>
      </c>
      <c r="M4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0">
        <f t="shared" si="381"/>
        <v>0</v>
      </c>
      <c r="O4900">
        <f t="shared" si="382"/>
        <v>1</v>
      </c>
      <c r="P4900">
        <f t="shared" si="383"/>
        <v>1</v>
      </c>
      <c r="Q4900" s="19">
        <f t="shared" si="384"/>
        <v>1</v>
      </c>
    </row>
    <row r="4901" spans="1:17" x14ac:dyDescent="0.25">
      <c r="A4901" t="s">
        <v>9519</v>
      </c>
      <c r="B4901" s="16">
        <v>43886.519166666665</v>
      </c>
      <c r="C4901" t="s">
        <v>9486</v>
      </c>
      <c r="D4901" t="s">
        <v>83</v>
      </c>
      <c r="E4901" t="s">
        <v>84</v>
      </c>
      <c r="F4901" s="19">
        <v>58</v>
      </c>
      <c r="G4901" t="s">
        <v>51</v>
      </c>
      <c r="H4901" t="s">
        <v>85</v>
      </c>
      <c r="I4901" s="16">
        <v>43872.506851851853</v>
      </c>
      <c r="J4901" s="16">
        <v>44551.592569444445</v>
      </c>
      <c r="K4901">
        <v>125</v>
      </c>
      <c r="L4901" s="16">
        <f t="shared" si="380"/>
        <v>43862</v>
      </c>
      <c r="M4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1">
        <f t="shared" si="381"/>
        <v>0</v>
      </c>
      <c r="O4901">
        <f t="shared" si="382"/>
        <v>0</v>
      </c>
      <c r="P4901">
        <f t="shared" si="383"/>
        <v>0</v>
      </c>
      <c r="Q4901" s="19">
        <f t="shared" si="384"/>
        <v>0</v>
      </c>
    </row>
    <row r="4902" spans="1:17" x14ac:dyDescent="0.25">
      <c r="A4902" t="s">
        <v>9520</v>
      </c>
      <c r="B4902" s="16">
        <v>43887.499872685185</v>
      </c>
      <c r="C4902" t="s">
        <v>9521</v>
      </c>
      <c r="D4902" t="s">
        <v>83</v>
      </c>
      <c r="E4902" t="s">
        <v>90</v>
      </c>
      <c r="F4902" s="19">
        <v>58</v>
      </c>
      <c r="G4902" t="s">
        <v>52</v>
      </c>
      <c r="H4902" t="s">
        <v>85</v>
      </c>
      <c r="I4902" s="16">
        <v>43887.503981481481</v>
      </c>
      <c r="J4902" s="16">
        <v>44451.665694444448</v>
      </c>
      <c r="K4902">
        <v>125</v>
      </c>
      <c r="L4902" s="16">
        <f t="shared" si="380"/>
        <v>43862</v>
      </c>
      <c r="M4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2">
        <f t="shared" si="381"/>
        <v>0</v>
      </c>
      <c r="O4902">
        <f t="shared" si="382"/>
        <v>0</v>
      </c>
      <c r="P4902">
        <f t="shared" si="383"/>
        <v>0</v>
      </c>
      <c r="Q4902" s="19">
        <f t="shared" si="384"/>
        <v>0</v>
      </c>
    </row>
    <row r="4903" spans="1:17" x14ac:dyDescent="0.25">
      <c r="A4903" t="s">
        <v>9522</v>
      </c>
      <c r="B4903" s="16">
        <v>43888.412754629629</v>
      </c>
      <c r="C4903" t="s">
        <v>9523</v>
      </c>
      <c r="D4903" t="s">
        <v>83</v>
      </c>
      <c r="E4903" t="s">
        <v>90</v>
      </c>
      <c r="F4903" s="19">
        <v>58</v>
      </c>
      <c r="G4903" t="s">
        <v>51</v>
      </c>
      <c r="H4903" t="s">
        <v>85</v>
      </c>
      <c r="I4903" s="16">
        <v>43888.415347222224</v>
      </c>
      <c r="J4903" s="16">
        <v>44295.627233796295</v>
      </c>
      <c r="K4903">
        <v>125</v>
      </c>
      <c r="L4903" s="16">
        <f t="shared" si="380"/>
        <v>43862</v>
      </c>
      <c r="M4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3">
        <f t="shared" si="381"/>
        <v>0</v>
      </c>
      <c r="O4903">
        <f t="shared" si="382"/>
        <v>0</v>
      </c>
      <c r="P4903">
        <f t="shared" si="383"/>
        <v>0</v>
      </c>
      <c r="Q4903" s="19">
        <f t="shared" si="384"/>
        <v>0</v>
      </c>
    </row>
    <row r="4904" spans="1:17" x14ac:dyDescent="0.25">
      <c r="A4904" t="s">
        <v>9524</v>
      </c>
      <c r="B4904" s="16">
        <v>43888.55574074074</v>
      </c>
      <c r="C4904" t="s">
        <v>9525</v>
      </c>
      <c r="D4904" t="s">
        <v>83</v>
      </c>
      <c r="E4904" t="s">
        <v>90</v>
      </c>
      <c r="F4904" s="19">
        <v>58</v>
      </c>
      <c r="G4904" t="s">
        <v>52</v>
      </c>
      <c r="H4904" t="s">
        <v>85</v>
      </c>
      <c r="I4904" s="16">
        <v>43888.558020833334</v>
      </c>
      <c r="J4904" s="16">
        <v>44054.642569444448</v>
      </c>
      <c r="K4904">
        <v>125</v>
      </c>
      <c r="L4904" s="16">
        <f t="shared" si="380"/>
        <v>43862</v>
      </c>
      <c r="M4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4">
        <f t="shared" si="381"/>
        <v>0</v>
      </c>
      <c r="O4904">
        <f t="shared" si="382"/>
        <v>0</v>
      </c>
      <c r="P4904">
        <f t="shared" si="383"/>
        <v>0</v>
      </c>
      <c r="Q4904" s="19">
        <f t="shared" si="384"/>
        <v>0</v>
      </c>
    </row>
    <row r="4905" spans="1:17" x14ac:dyDescent="0.25">
      <c r="A4905" t="s">
        <v>9526</v>
      </c>
      <c r="B4905" s="16">
        <v>43889.671701388892</v>
      </c>
      <c r="C4905" t="s">
        <v>9527</v>
      </c>
      <c r="D4905" t="s">
        <v>83</v>
      </c>
      <c r="E4905" t="s">
        <v>84</v>
      </c>
      <c r="F4905" s="19">
        <v>58</v>
      </c>
      <c r="G4905" t="s">
        <v>51</v>
      </c>
      <c r="H4905" t="s">
        <v>85</v>
      </c>
      <c r="I4905" s="16">
        <v>43521.365266203706</v>
      </c>
      <c r="J4905" s="16">
        <v>43798.438171296293</v>
      </c>
      <c r="K4905">
        <v>125</v>
      </c>
      <c r="L4905" s="16">
        <f t="shared" si="380"/>
        <v>43862</v>
      </c>
      <c r="M4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5">
        <f t="shared" si="381"/>
        <v>1</v>
      </c>
      <c r="O4905">
        <f t="shared" si="382"/>
        <v>12</v>
      </c>
      <c r="P4905">
        <f t="shared" si="383"/>
        <v>9</v>
      </c>
      <c r="Q4905" s="19">
        <f t="shared" si="384"/>
        <v>9</v>
      </c>
    </row>
    <row r="4906" spans="1:17" x14ac:dyDescent="0.25">
      <c r="A4906" t="s">
        <v>9528</v>
      </c>
      <c r="B4906" s="16">
        <v>43891.488391203704</v>
      </c>
      <c r="C4906" t="s">
        <v>9529</v>
      </c>
      <c r="D4906" t="s">
        <v>34</v>
      </c>
      <c r="E4906" t="s">
        <v>84</v>
      </c>
      <c r="F4906" s="19">
        <v>58</v>
      </c>
      <c r="G4906" t="s">
        <v>52</v>
      </c>
      <c r="H4906" t="s">
        <v>85</v>
      </c>
      <c r="I4906" s="16">
        <v>43847.610752314817</v>
      </c>
      <c r="J4906" s="16">
        <v>44006.53601851852</v>
      </c>
      <c r="K4906">
        <v>125</v>
      </c>
      <c r="L4906" s="16">
        <f t="shared" si="380"/>
        <v>43891</v>
      </c>
      <c r="M4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6">
        <f t="shared" si="381"/>
        <v>0</v>
      </c>
      <c r="O4906">
        <f t="shared" si="382"/>
        <v>1</v>
      </c>
      <c r="P4906">
        <f t="shared" si="383"/>
        <v>1</v>
      </c>
      <c r="Q4906" s="19">
        <f t="shared" si="384"/>
        <v>1</v>
      </c>
    </row>
    <row r="4907" spans="1:17" x14ac:dyDescent="0.25">
      <c r="A4907" t="s">
        <v>9530</v>
      </c>
      <c r="B4907" s="16">
        <v>43893.568877314814</v>
      </c>
      <c r="C4907" t="s">
        <v>9531</v>
      </c>
      <c r="D4907" t="s">
        <v>83</v>
      </c>
      <c r="E4907" t="s">
        <v>84</v>
      </c>
      <c r="F4907" s="19">
        <v>58</v>
      </c>
      <c r="G4907" t="s">
        <v>51</v>
      </c>
      <c r="H4907" t="s">
        <v>85</v>
      </c>
      <c r="I4907" s="16">
        <v>43748.381597222222</v>
      </c>
      <c r="J4907" s="16">
        <v>43870.711886574078</v>
      </c>
      <c r="K4907">
        <v>125</v>
      </c>
      <c r="L4907" s="16">
        <f t="shared" si="380"/>
        <v>43891</v>
      </c>
      <c r="M4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7">
        <f t="shared" si="381"/>
        <v>1</v>
      </c>
      <c r="O4907">
        <f t="shared" si="382"/>
        <v>5</v>
      </c>
      <c r="P4907">
        <f t="shared" si="383"/>
        <v>4</v>
      </c>
      <c r="Q4907" s="19">
        <f t="shared" si="384"/>
        <v>4</v>
      </c>
    </row>
    <row r="4908" spans="1:17" x14ac:dyDescent="0.25">
      <c r="A4908" t="s">
        <v>9532</v>
      </c>
      <c r="B4908" s="16">
        <v>43894.545960648145</v>
      </c>
      <c r="C4908" t="s">
        <v>9533</v>
      </c>
      <c r="D4908" t="s">
        <v>83</v>
      </c>
      <c r="E4908" t="s">
        <v>90</v>
      </c>
      <c r="F4908" s="19">
        <v>58</v>
      </c>
      <c r="G4908" t="s">
        <v>51</v>
      </c>
      <c r="H4908" t="s">
        <v>85</v>
      </c>
      <c r="I4908" s="16">
        <v>43894.54965277778</v>
      </c>
      <c r="J4908" s="16">
        <v>44517.429722222223</v>
      </c>
      <c r="K4908">
        <v>125</v>
      </c>
      <c r="L4908" s="16">
        <f t="shared" si="380"/>
        <v>43891</v>
      </c>
      <c r="M4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8">
        <f t="shared" si="381"/>
        <v>0</v>
      </c>
      <c r="O4908">
        <f t="shared" si="382"/>
        <v>0</v>
      </c>
      <c r="P4908">
        <f t="shared" si="383"/>
        <v>0</v>
      </c>
      <c r="Q4908" s="19">
        <f t="shared" si="384"/>
        <v>0</v>
      </c>
    </row>
    <row r="4909" spans="1:17" x14ac:dyDescent="0.25">
      <c r="A4909" t="s">
        <v>9534</v>
      </c>
      <c r="B4909" s="16">
        <v>43894.586018518516</v>
      </c>
      <c r="C4909" t="s">
        <v>9535</v>
      </c>
      <c r="D4909" t="s">
        <v>83</v>
      </c>
      <c r="E4909" t="s">
        <v>90</v>
      </c>
      <c r="F4909" s="19">
        <v>58</v>
      </c>
      <c r="G4909" t="s">
        <v>52</v>
      </c>
      <c r="H4909" t="s">
        <v>85</v>
      </c>
      <c r="I4909" s="16">
        <v>43894.589259259257</v>
      </c>
      <c r="J4909" s="16">
        <v>44225.663287037038</v>
      </c>
      <c r="K4909">
        <v>125</v>
      </c>
      <c r="L4909" s="16">
        <f t="shared" si="380"/>
        <v>43891</v>
      </c>
      <c r="M4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09">
        <f t="shared" si="381"/>
        <v>0</v>
      </c>
      <c r="O4909">
        <f t="shared" si="382"/>
        <v>0</v>
      </c>
      <c r="P4909">
        <f t="shared" si="383"/>
        <v>0</v>
      </c>
      <c r="Q4909" s="19">
        <f t="shared" si="384"/>
        <v>0</v>
      </c>
    </row>
    <row r="4910" spans="1:17" x14ac:dyDescent="0.25">
      <c r="A4910" t="s">
        <v>9536</v>
      </c>
      <c r="B4910" s="16">
        <v>43895.573078703703</v>
      </c>
      <c r="C4910" t="s">
        <v>9537</v>
      </c>
      <c r="D4910" t="s">
        <v>83</v>
      </c>
      <c r="E4910" t="s">
        <v>90</v>
      </c>
      <c r="F4910" s="19">
        <v>58</v>
      </c>
      <c r="G4910" t="s">
        <v>51</v>
      </c>
      <c r="H4910" t="s">
        <v>85</v>
      </c>
      <c r="I4910" s="16">
        <v>43895.576006944444</v>
      </c>
      <c r="J4910" s="16">
        <v>44397.671909722223</v>
      </c>
      <c r="K4910">
        <v>125</v>
      </c>
      <c r="L4910" s="16">
        <f t="shared" si="380"/>
        <v>43891</v>
      </c>
      <c r="M4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0">
        <f t="shared" si="381"/>
        <v>0</v>
      </c>
      <c r="O4910">
        <f t="shared" si="382"/>
        <v>0</v>
      </c>
      <c r="P4910">
        <f t="shared" si="383"/>
        <v>0</v>
      </c>
      <c r="Q4910" s="19">
        <f t="shared" si="384"/>
        <v>0</v>
      </c>
    </row>
    <row r="4911" spans="1:17" x14ac:dyDescent="0.25">
      <c r="A4911" t="s">
        <v>9538</v>
      </c>
      <c r="B4911" s="16">
        <v>43896.47483796296</v>
      </c>
      <c r="C4911" t="s">
        <v>9539</v>
      </c>
      <c r="D4911" t="s">
        <v>83</v>
      </c>
      <c r="E4911" t="s">
        <v>90</v>
      </c>
      <c r="F4911" s="19">
        <v>58</v>
      </c>
      <c r="G4911" t="s">
        <v>52</v>
      </c>
      <c r="H4911" t="s">
        <v>85</v>
      </c>
      <c r="I4911" s="16">
        <v>43896.478113425925</v>
      </c>
      <c r="J4911" s="16">
        <v>44177.541041666664</v>
      </c>
      <c r="K4911">
        <v>125</v>
      </c>
      <c r="L4911" s="16">
        <f t="shared" si="380"/>
        <v>43891</v>
      </c>
      <c r="M4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1">
        <f t="shared" si="381"/>
        <v>0</v>
      </c>
      <c r="O4911">
        <f t="shared" si="382"/>
        <v>0</v>
      </c>
      <c r="P4911">
        <f t="shared" si="383"/>
        <v>0</v>
      </c>
      <c r="Q4911" s="19">
        <f t="shared" si="384"/>
        <v>0</v>
      </c>
    </row>
    <row r="4912" spans="1:17" x14ac:dyDescent="0.25">
      <c r="A4912" t="s">
        <v>9540</v>
      </c>
      <c r="B4912" s="16">
        <v>43897.537141203706</v>
      </c>
      <c r="C4912" t="s">
        <v>9541</v>
      </c>
      <c r="D4912" t="s">
        <v>83</v>
      </c>
      <c r="E4912" t="s">
        <v>84</v>
      </c>
      <c r="F4912" s="19">
        <v>58</v>
      </c>
      <c r="G4912" t="s">
        <v>51</v>
      </c>
      <c r="H4912" t="s">
        <v>85</v>
      </c>
      <c r="I4912" s="16">
        <v>43892.632245370369</v>
      </c>
      <c r="J4912" s="16">
        <v>44204.700659722221</v>
      </c>
      <c r="K4912">
        <v>125</v>
      </c>
      <c r="L4912" s="16">
        <f t="shared" si="380"/>
        <v>43891</v>
      </c>
      <c r="M4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2">
        <f t="shared" si="381"/>
        <v>0</v>
      </c>
      <c r="O4912">
        <f t="shared" si="382"/>
        <v>0</v>
      </c>
      <c r="P4912">
        <f t="shared" si="383"/>
        <v>0</v>
      </c>
      <c r="Q4912" s="19">
        <f t="shared" si="384"/>
        <v>0</v>
      </c>
    </row>
    <row r="4913" spans="1:17" x14ac:dyDescent="0.25">
      <c r="A4913" t="s">
        <v>9542</v>
      </c>
      <c r="B4913" s="16">
        <v>43899.510034722225</v>
      </c>
      <c r="C4913" t="s">
        <v>9543</v>
      </c>
      <c r="D4913" t="s">
        <v>83</v>
      </c>
      <c r="E4913" t="s">
        <v>90</v>
      </c>
      <c r="F4913" s="19">
        <v>58</v>
      </c>
      <c r="G4913" t="s">
        <v>51</v>
      </c>
      <c r="H4913" t="s">
        <v>85</v>
      </c>
      <c r="I4913" s="16">
        <v>43899.512499999997</v>
      </c>
      <c r="J4913" s="16">
        <v>44530.568888888891</v>
      </c>
      <c r="K4913">
        <v>125</v>
      </c>
      <c r="L4913" s="16">
        <f t="shared" si="380"/>
        <v>43891</v>
      </c>
      <c r="M4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3">
        <f t="shared" si="381"/>
        <v>0</v>
      </c>
      <c r="O4913">
        <f t="shared" si="382"/>
        <v>0</v>
      </c>
      <c r="P4913">
        <f t="shared" si="383"/>
        <v>0</v>
      </c>
      <c r="Q4913" s="19">
        <f t="shared" si="384"/>
        <v>0</v>
      </c>
    </row>
    <row r="4914" spans="1:17" x14ac:dyDescent="0.25">
      <c r="A4914" t="s">
        <v>9544</v>
      </c>
      <c r="B4914" s="16">
        <v>43899.547372685185</v>
      </c>
      <c r="C4914" t="s">
        <v>9545</v>
      </c>
      <c r="D4914" t="s">
        <v>83</v>
      </c>
      <c r="E4914" t="s">
        <v>90</v>
      </c>
      <c r="F4914" s="19">
        <v>58</v>
      </c>
      <c r="G4914" t="s">
        <v>52</v>
      </c>
      <c r="H4914" t="s">
        <v>85</v>
      </c>
      <c r="I4914" s="16">
        <v>43899.550555555557</v>
      </c>
      <c r="J4914" s="16">
        <v>44409.65315972222</v>
      </c>
      <c r="K4914">
        <v>125</v>
      </c>
      <c r="L4914" s="16">
        <f t="shared" si="380"/>
        <v>43891</v>
      </c>
      <c r="M4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4">
        <f t="shared" si="381"/>
        <v>0</v>
      </c>
      <c r="O4914">
        <f t="shared" si="382"/>
        <v>0</v>
      </c>
      <c r="P4914">
        <f t="shared" si="383"/>
        <v>0</v>
      </c>
      <c r="Q4914" s="19">
        <f t="shared" si="384"/>
        <v>0</v>
      </c>
    </row>
    <row r="4915" spans="1:17" x14ac:dyDescent="0.25">
      <c r="A4915" t="s">
        <v>9546</v>
      </c>
      <c r="B4915" s="16">
        <v>43899.5859837963</v>
      </c>
      <c r="C4915" t="s">
        <v>9547</v>
      </c>
      <c r="D4915" t="s">
        <v>83</v>
      </c>
      <c r="E4915" t="s">
        <v>90</v>
      </c>
      <c r="F4915" s="19">
        <v>58</v>
      </c>
      <c r="G4915" t="s">
        <v>51</v>
      </c>
      <c r="H4915" t="s">
        <v>85</v>
      </c>
      <c r="I4915" s="16">
        <v>43899.589884259258</v>
      </c>
      <c r="J4915" s="16">
        <v>44011.827025462961</v>
      </c>
      <c r="K4915">
        <v>125</v>
      </c>
      <c r="L4915" s="16">
        <f t="shared" si="380"/>
        <v>43891</v>
      </c>
      <c r="M4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5">
        <f t="shared" si="381"/>
        <v>0</v>
      </c>
      <c r="O4915">
        <f t="shared" si="382"/>
        <v>0</v>
      </c>
      <c r="P4915">
        <f t="shared" si="383"/>
        <v>0</v>
      </c>
      <c r="Q4915" s="19">
        <f t="shared" si="384"/>
        <v>0</v>
      </c>
    </row>
    <row r="4916" spans="1:17" x14ac:dyDescent="0.25">
      <c r="A4916" t="s">
        <v>9548</v>
      </c>
      <c r="B4916" s="16">
        <v>43901.514490740738</v>
      </c>
      <c r="C4916" t="s">
        <v>9549</v>
      </c>
      <c r="D4916" t="s">
        <v>83</v>
      </c>
      <c r="E4916" t="s">
        <v>84</v>
      </c>
      <c r="F4916" s="19">
        <v>58</v>
      </c>
      <c r="G4916" t="s">
        <v>51</v>
      </c>
      <c r="H4916" t="s">
        <v>85</v>
      </c>
      <c r="I4916" s="16">
        <v>43785.588784722226</v>
      </c>
      <c r="J4916" s="16">
        <v>43854.646770833337</v>
      </c>
      <c r="K4916">
        <v>125</v>
      </c>
      <c r="L4916" s="16">
        <f t="shared" si="380"/>
        <v>43891</v>
      </c>
      <c r="M4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6">
        <f t="shared" si="381"/>
        <v>1</v>
      </c>
      <c r="O4916">
        <f t="shared" si="382"/>
        <v>4</v>
      </c>
      <c r="P4916">
        <f t="shared" si="383"/>
        <v>2</v>
      </c>
      <c r="Q4916" s="19">
        <f t="shared" si="384"/>
        <v>2</v>
      </c>
    </row>
    <row r="4917" spans="1:17" x14ac:dyDescent="0.25">
      <c r="A4917" t="s">
        <v>9550</v>
      </c>
      <c r="B4917" s="16">
        <v>43902.488240740742</v>
      </c>
      <c r="C4917" t="s">
        <v>9551</v>
      </c>
      <c r="D4917" t="s">
        <v>83</v>
      </c>
      <c r="E4917" t="s">
        <v>90</v>
      </c>
      <c r="F4917" s="19">
        <v>58</v>
      </c>
      <c r="G4917" t="s">
        <v>52</v>
      </c>
      <c r="H4917" t="s">
        <v>85</v>
      </c>
      <c r="I4917" s="16">
        <v>43902.491793981484</v>
      </c>
      <c r="J4917" s="16">
        <v>44269.558194444442</v>
      </c>
      <c r="K4917">
        <v>125</v>
      </c>
      <c r="L4917" s="16">
        <f t="shared" si="380"/>
        <v>43891</v>
      </c>
      <c r="M4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7">
        <f t="shared" si="381"/>
        <v>0</v>
      </c>
      <c r="O4917">
        <f t="shared" si="382"/>
        <v>0</v>
      </c>
      <c r="P4917">
        <f t="shared" si="383"/>
        <v>0</v>
      </c>
      <c r="Q4917" s="19">
        <f t="shared" si="384"/>
        <v>0</v>
      </c>
    </row>
    <row r="4918" spans="1:17" x14ac:dyDescent="0.25">
      <c r="A4918" t="s">
        <v>9552</v>
      </c>
      <c r="B4918" s="16">
        <v>43902.493703703702</v>
      </c>
      <c r="C4918" t="s">
        <v>9553</v>
      </c>
      <c r="D4918" t="s">
        <v>83</v>
      </c>
      <c r="E4918" t="s">
        <v>90</v>
      </c>
      <c r="F4918" s="19">
        <v>58</v>
      </c>
      <c r="G4918" t="s">
        <v>51</v>
      </c>
      <c r="H4918" t="s">
        <v>85</v>
      </c>
      <c r="I4918" s="16">
        <v>43902.497523148151</v>
      </c>
      <c r="J4918" s="16">
        <v>44191.706087962964</v>
      </c>
      <c r="K4918">
        <v>125</v>
      </c>
      <c r="L4918" s="16">
        <f t="shared" si="380"/>
        <v>43891</v>
      </c>
      <c r="M4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8">
        <f t="shared" si="381"/>
        <v>0</v>
      </c>
      <c r="O4918">
        <f t="shared" si="382"/>
        <v>0</v>
      </c>
      <c r="P4918">
        <f t="shared" si="383"/>
        <v>0</v>
      </c>
      <c r="Q4918" s="19">
        <f t="shared" si="384"/>
        <v>0</v>
      </c>
    </row>
    <row r="4919" spans="1:17" x14ac:dyDescent="0.25">
      <c r="A4919" t="s">
        <v>9554</v>
      </c>
      <c r="B4919" s="16">
        <v>43902.50199074074</v>
      </c>
      <c r="C4919" t="s">
        <v>9555</v>
      </c>
      <c r="D4919" t="s">
        <v>83</v>
      </c>
      <c r="E4919" t="s">
        <v>90</v>
      </c>
      <c r="F4919" s="19">
        <v>58</v>
      </c>
      <c r="G4919" t="s">
        <v>51</v>
      </c>
      <c r="H4919" t="s">
        <v>85</v>
      </c>
      <c r="I4919" s="16">
        <v>43902.504155092596</v>
      </c>
      <c r="J4919" s="16">
        <v>43945.582800925928</v>
      </c>
      <c r="K4919">
        <v>125</v>
      </c>
      <c r="L4919" s="16">
        <f t="shared" si="380"/>
        <v>43891</v>
      </c>
      <c r="M4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19">
        <f t="shared" si="381"/>
        <v>0</v>
      </c>
      <c r="O4919">
        <f t="shared" si="382"/>
        <v>0</v>
      </c>
      <c r="P4919">
        <f t="shared" si="383"/>
        <v>0</v>
      </c>
      <c r="Q4919" s="19">
        <f t="shared" si="384"/>
        <v>0</v>
      </c>
    </row>
    <row r="4920" spans="1:17" x14ac:dyDescent="0.25">
      <c r="A4920" t="s">
        <v>9556</v>
      </c>
      <c r="B4920" s="16">
        <v>43902.563113425924</v>
      </c>
      <c r="C4920" t="s">
        <v>9557</v>
      </c>
      <c r="D4920" t="s">
        <v>83</v>
      </c>
      <c r="E4920" t="s">
        <v>90</v>
      </c>
      <c r="F4920" s="19">
        <v>58</v>
      </c>
      <c r="G4920" t="s">
        <v>51</v>
      </c>
      <c r="H4920" t="s">
        <v>85</v>
      </c>
      <c r="I4920" s="16">
        <v>43902.565694444442</v>
      </c>
      <c r="J4920" s="16">
        <v>44493.445381944446</v>
      </c>
      <c r="K4920">
        <v>125</v>
      </c>
      <c r="L4920" s="16">
        <f t="shared" si="380"/>
        <v>43891</v>
      </c>
      <c r="M4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0">
        <f t="shared" si="381"/>
        <v>0</v>
      </c>
      <c r="O4920">
        <f t="shared" si="382"/>
        <v>0</v>
      </c>
      <c r="P4920">
        <f t="shared" si="383"/>
        <v>0</v>
      </c>
      <c r="Q4920" s="19">
        <f t="shared" si="384"/>
        <v>0</v>
      </c>
    </row>
    <row r="4921" spans="1:17" x14ac:dyDescent="0.25">
      <c r="A4921" t="s">
        <v>9558</v>
      </c>
      <c r="B4921" s="16">
        <v>43903.655578703707</v>
      </c>
      <c r="C4921" t="s">
        <v>9559</v>
      </c>
      <c r="D4921" t="s">
        <v>83</v>
      </c>
      <c r="E4921" t="s">
        <v>84</v>
      </c>
      <c r="F4921" s="19">
        <v>58</v>
      </c>
      <c r="G4921" t="s">
        <v>52</v>
      </c>
      <c r="H4921" t="s">
        <v>85</v>
      </c>
      <c r="I4921" s="16">
        <v>43787.657222222224</v>
      </c>
      <c r="J4921" s="16">
        <v>43980.590208333335</v>
      </c>
      <c r="K4921">
        <v>125</v>
      </c>
      <c r="L4921" s="16">
        <f t="shared" si="380"/>
        <v>43891</v>
      </c>
      <c r="M4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1">
        <f t="shared" si="381"/>
        <v>0</v>
      </c>
      <c r="O4921">
        <f t="shared" si="382"/>
        <v>4</v>
      </c>
      <c r="P4921">
        <f t="shared" si="383"/>
        <v>4</v>
      </c>
      <c r="Q4921" s="19">
        <f t="shared" si="384"/>
        <v>4</v>
      </c>
    </row>
    <row r="4922" spans="1:17" x14ac:dyDescent="0.25">
      <c r="A4922" t="s">
        <v>9560</v>
      </c>
      <c r="B4922" s="16">
        <v>43906.629432870373</v>
      </c>
      <c r="C4922" t="s">
        <v>9561</v>
      </c>
      <c r="D4922" t="s">
        <v>83</v>
      </c>
      <c r="E4922" t="s">
        <v>90</v>
      </c>
      <c r="F4922" s="19">
        <v>58</v>
      </c>
      <c r="G4922" t="s">
        <v>51</v>
      </c>
      <c r="H4922" t="s">
        <v>85</v>
      </c>
      <c r="I4922" s="16">
        <v>43906.631631944445</v>
      </c>
      <c r="J4922" s="16">
        <v>44486.64167824074</v>
      </c>
      <c r="K4922">
        <v>125</v>
      </c>
      <c r="L4922" s="16">
        <f t="shared" si="380"/>
        <v>43891</v>
      </c>
      <c r="M4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2">
        <f t="shared" si="381"/>
        <v>0</v>
      </c>
      <c r="O4922">
        <f t="shared" si="382"/>
        <v>0</v>
      </c>
      <c r="P4922">
        <f t="shared" si="383"/>
        <v>0</v>
      </c>
      <c r="Q4922" s="19">
        <f t="shared" si="384"/>
        <v>0</v>
      </c>
    </row>
    <row r="4923" spans="1:17" x14ac:dyDescent="0.25">
      <c r="A4923" t="s">
        <v>9562</v>
      </c>
      <c r="B4923" s="16">
        <v>43907.519629629627</v>
      </c>
      <c r="C4923" t="s">
        <v>9563</v>
      </c>
      <c r="D4923" t="s">
        <v>83</v>
      </c>
      <c r="E4923" t="s">
        <v>90</v>
      </c>
      <c r="F4923" s="19">
        <v>58</v>
      </c>
      <c r="G4923" t="s">
        <v>51</v>
      </c>
      <c r="H4923" t="s">
        <v>85</v>
      </c>
      <c r="I4923" s="16">
        <v>43907.52238425926</v>
      </c>
      <c r="J4923" s="16">
        <v>44322.570717592593</v>
      </c>
      <c r="K4923">
        <v>125</v>
      </c>
      <c r="L4923" s="16">
        <f t="shared" si="380"/>
        <v>43891</v>
      </c>
      <c r="M4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3">
        <f t="shared" si="381"/>
        <v>0</v>
      </c>
      <c r="O4923">
        <f t="shared" si="382"/>
        <v>0</v>
      </c>
      <c r="P4923">
        <f t="shared" si="383"/>
        <v>0</v>
      </c>
      <c r="Q4923" s="19">
        <f t="shared" si="384"/>
        <v>0</v>
      </c>
    </row>
    <row r="4924" spans="1:17" x14ac:dyDescent="0.25">
      <c r="A4924" t="s">
        <v>9564</v>
      </c>
      <c r="B4924" s="16">
        <v>43907.567210648151</v>
      </c>
      <c r="C4924" t="s">
        <v>9565</v>
      </c>
      <c r="D4924" t="s">
        <v>83</v>
      </c>
      <c r="E4924" t="s">
        <v>84</v>
      </c>
      <c r="F4924" s="19">
        <v>58</v>
      </c>
      <c r="G4924" t="s">
        <v>51</v>
      </c>
      <c r="H4924" t="s">
        <v>85</v>
      </c>
      <c r="I4924" s="16">
        <v>43836.470960648148</v>
      </c>
      <c r="J4924" s="16">
        <v>44474.574861111112</v>
      </c>
      <c r="K4924">
        <v>125</v>
      </c>
      <c r="L4924" s="16">
        <f t="shared" si="380"/>
        <v>43891</v>
      </c>
      <c r="M4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4">
        <f t="shared" si="381"/>
        <v>0</v>
      </c>
      <c r="O4924">
        <f t="shared" si="382"/>
        <v>2</v>
      </c>
      <c r="P4924">
        <f t="shared" si="383"/>
        <v>2</v>
      </c>
      <c r="Q4924" s="19">
        <f t="shared" si="384"/>
        <v>2</v>
      </c>
    </row>
    <row r="4925" spans="1:17" x14ac:dyDescent="0.25">
      <c r="A4925" t="s">
        <v>9566</v>
      </c>
      <c r="B4925" s="16">
        <v>43908.484375</v>
      </c>
      <c r="C4925" t="s">
        <v>9567</v>
      </c>
      <c r="D4925" t="s">
        <v>83</v>
      </c>
      <c r="E4925" t="s">
        <v>90</v>
      </c>
      <c r="F4925" s="19">
        <v>58</v>
      </c>
      <c r="G4925" t="s">
        <v>51</v>
      </c>
      <c r="H4925" t="s">
        <v>85</v>
      </c>
      <c r="I4925" s="16">
        <v>43908.486527777779</v>
      </c>
      <c r="J4925" s="16">
        <v>44307.779189814813</v>
      </c>
      <c r="K4925">
        <v>125</v>
      </c>
      <c r="L4925" s="16">
        <f t="shared" si="380"/>
        <v>43891</v>
      </c>
      <c r="M4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5">
        <f t="shared" si="381"/>
        <v>0</v>
      </c>
      <c r="O4925">
        <f t="shared" si="382"/>
        <v>0</v>
      </c>
      <c r="P4925">
        <f t="shared" si="383"/>
        <v>0</v>
      </c>
      <c r="Q4925" s="19">
        <f t="shared" si="384"/>
        <v>0</v>
      </c>
    </row>
    <row r="4926" spans="1:17" x14ac:dyDescent="0.25">
      <c r="A4926" t="s">
        <v>9568</v>
      </c>
      <c r="B4926" s="16">
        <v>43908.581354166665</v>
      </c>
      <c r="C4926" t="s">
        <v>9569</v>
      </c>
      <c r="D4926" t="s">
        <v>83</v>
      </c>
      <c r="E4926" t="s">
        <v>84</v>
      </c>
      <c r="F4926" s="19">
        <v>58</v>
      </c>
      <c r="G4926" t="s">
        <v>52</v>
      </c>
      <c r="H4926" t="s">
        <v>85</v>
      </c>
      <c r="I4926" s="16">
        <v>43790.59946759259</v>
      </c>
      <c r="J4926" s="16">
        <v>44311.441354166665</v>
      </c>
      <c r="K4926">
        <v>125</v>
      </c>
      <c r="L4926" s="16">
        <f t="shared" si="380"/>
        <v>43891</v>
      </c>
      <c r="M4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6">
        <f t="shared" si="381"/>
        <v>0</v>
      </c>
      <c r="O4926">
        <f t="shared" si="382"/>
        <v>4</v>
      </c>
      <c r="P4926">
        <f t="shared" si="383"/>
        <v>4</v>
      </c>
      <c r="Q4926" s="19">
        <f t="shared" si="384"/>
        <v>4</v>
      </c>
    </row>
    <row r="4927" spans="1:17" x14ac:dyDescent="0.25">
      <c r="A4927" t="s">
        <v>9570</v>
      </c>
      <c r="B4927" s="16">
        <v>43909.541712962964</v>
      </c>
      <c r="C4927" t="s">
        <v>9359</v>
      </c>
      <c r="D4927" t="s">
        <v>83</v>
      </c>
      <c r="E4927" t="s">
        <v>84</v>
      </c>
      <c r="F4927" s="19">
        <v>58</v>
      </c>
      <c r="G4927" t="s">
        <v>51</v>
      </c>
      <c r="H4927" t="s">
        <v>85</v>
      </c>
      <c r="I4927" s="16">
        <v>43802.508981481478</v>
      </c>
      <c r="J4927" s="16">
        <v>44156.49454861111</v>
      </c>
      <c r="K4927">
        <v>125</v>
      </c>
      <c r="L4927" s="16">
        <f t="shared" si="380"/>
        <v>43891</v>
      </c>
      <c r="M4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7">
        <f t="shared" si="381"/>
        <v>0</v>
      </c>
      <c r="O4927">
        <f t="shared" si="382"/>
        <v>4</v>
      </c>
      <c r="P4927">
        <f t="shared" si="383"/>
        <v>4</v>
      </c>
      <c r="Q4927" s="19">
        <f t="shared" si="384"/>
        <v>4</v>
      </c>
    </row>
    <row r="4928" spans="1:17" x14ac:dyDescent="0.25">
      <c r="A4928" t="s">
        <v>9571</v>
      </c>
      <c r="B4928" s="16">
        <v>43910.489988425928</v>
      </c>
      <c r="C4928" t="s">
        <v>9572</v>
      </c>
      <c r="D4928" t="s">
        <v>83</v>
      </c>
      <c r="E4928" t="s">
        <v>90</v>
      </c>
      <c r="F4928" s="19">
        <v>58</v>
      </c>
      <c r="G4928" t="s">
        <v>52</v>
      </c>
      <c r="H4928" t="s">
        <v>85</v>
      </c>
      <c r="I4928" s="16">
        <v>43910.49324074074</v>
      </c>
      <c r="J4928" s="16">
        <v>44143.427708333336</v>
      </c>
      <c r="K4928">
        <v>125</v>
      </c>
      <c r="L4928" s="16">
        <f t="shared" si="380"/>
        <v>43891</v>
      </c>
      <c r="M4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8">
        <f t="shared" si="381"/>
        <v>0</v>
      </c>
      <c r="O4928">
        <f t="shared" si="382"/>
        <v>0</v>
      </c>
      <c r="P4928">
        <f t="shared" si="383"/>
        <v>0</v>
      </c>
      <c r="Q4928" s="19">
        <f t="shared" si="384"/>
        <v>0</v>
      </c>
    </row>
    <row r="4929" spans="1:17" x14ac:dyDescent="0.25">
      <c r="A4929" t="s">
        <v>9573</v>
      </c>
      <c r="B4929" s="16">
        <v>43910.553611111114</v>
      </c>
      <c r="C4929" t="s">
        <v>9574</v>
      </c>
      <c r="D4929" t="s">
        <v>83</v>
      </c>
      <c r="E4929" t="s">
        <v>84</v>
      </c>
      <c r="F4929" s="19">
        <v>58</v>
      </c>
      <c r="G4929" t="s">
        <v>51</v>
      </c>
      <c r="H4929" t="s">
        <v>85</v>
      </c>
      <c r="I4929" s="16">
        <v>43844.577233796299</v>
      </c>
      <c r="J4929" s="16">
        <v>44317.649988425925</v>
      </c>
      <c r="K4929">
        <v>125</v>
      </c>
      <c r="L4929" s="16">
        <f t="shared" si="380"/>
        <v>43891</v>
      </c>
      <c r="M4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29">
        <f t="shared" si="381"/>
        <v>0</v>
      </c>
      <c r="O4929">
        <f t="shared" si="382"/>
        <v>2</v>
      </c>
      <c r="P4929">
        <f t="shared" si="383"/>
        <v>2</v>
      </c>
      <c r="Q4929" s="19">
        <f t="shared" si="384"/>
        <v>2</v>
      </c>
    </row>
    <row r="4930" spans="1:17" x14ac:dyDescent="0.25">
      <c r="A4930" t="s">
        <v>9575</v>
      </c>
      <c r="B4930" s="16">
        <v>43913.470810185187</v>
      </c>
      <c r="C4930" t="s">
        <v>9576</v>
      </c>
      <c r="D4930" t="s">
        <v>83</v>
      </c>
      <c r="E4930" t="s">
        <v>84</v>
      </c>
      <c r="F4930" s="19">
        <v>58</v>
      </c>
      <c r="G4930" t="s">
        <v>52</v>
      </c>
      <c r="H4930" t="s">
        <v>85</v>
      </c>
      <c r="I4930" s="16">
        <v>43809.789270833331</v>
      </c>
      <c r="J4930" s="16">
        <v>44533.447662037041</v>
      </c>
      <c r="K4930">
        <v>125</v>
      </c>
      <c r="L4930" s="16">
        <f t="shared" ref="L4930:L4993" si="385">DATE(YEAR(B4930),MONTH(B4930),1)</f>
        <v>43891</v>
      </c>
      <c r="M4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0">
        <f t="shared" ref="N4930:N4993" si="386">IF(B4930&gt;=J4930,1,0)</f>
        <v>0</v>
      </c>
      <c r="O4930">
        <f t="shared" ref="O4930:O4993" si="387">ROUND((B4930-I4930)/30,0)</f>
        <v>3</v>
      </c>
      <c r="P4930">
        <f t="shared" ref="P4930:P4993" si="388">IF(AND(N4930=1,B4930&gt;=J4930,J4930&gt;0),ROUND((J4930-I4930)/30,0),O4930)</f>
        <v>3</v>
      </c>
      <c r="Q4930" s="19">
        <f t="shared" ref="Q4930:Q4993" si="389">MIN(O4930:P4930)</f>
        <v>3</v>
      </c>
    </row>
    <row r="4931" spans="1:17" x14ac:dyDescent="0.25">
      <c r="A4931" t="s">
        <v>9577</v>
      </c>
      <c r="B4931" s="16">
        <v>43913.544502314813</v>
      </c>
      <c r="C4931" t="s">
        <v>9578</v>
      </c>
      <c r="D4931" t="s">
        <v>83</v>
      </c>
      <c r="E4931" t="s">
        <v>90</v>
      </c>
      <c r="F4931" s="19">
        <v>58</v>
      </c>
      <c r="G4931" t="s">
        <v>52</v>
      </c>
      <c r="H4931" t="s">
        <v>85</v>
      </c>
      <c r="I4931" s="16">
        <v>43913.547476851854</v>
      </c>
      <c r="J4931" s="16">
        <v>44368.560833333337</v>
      </c>
      <c r="K4931">
        <v>125</v>
      </c>
      <c r="L4931" s="16">
        <f t="shared" si="385"/>
        <v>43891</v>
      </c>
      <c r="M4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1">
        <f t="shared" si="386"/>
        <v>0</v>
      </c>
      <c r="O4931">
        <f t="shared" si="387"/>
        <v>0</v>
      </c>
      <c r="P4931">
        <f t="shared" si="388"/>
        <v>0</v>
      </c>
      <c r="Q4931" s="19">
        <f t="shared" si="389"/>
        <v>0</v>
      </c>
    </row>
    <row r="4932" spans="1:17" x14ac:dyDescent="0.25">
      <c r="A4932" t="s">
        <v>9579</v>
      </c>
      <c r="B4932" s="16">
        <v>43913.812152777777</v>
      </c>
      <c r="C4932" t="s">
        <v>9580</v>
      </c>
      <c r="D4932" t="s">
        <v>34</v>
      </c>
      <c r="E4932" t="s">
        <v>84</v>
      </c>
      <c r="F4932" s="19">
        <v>58</v>
      </c>
      <c r="G4932" t="s">
        <v>52</v>
      </c>
      <c r="H4932" t="s">
        <v>85</v>
      </c>
      <c r="I4932" s="16">
        <v>43897.571446759262</v>
      </c>
      <c r="J4932" s="16">
        <v>44277.770231481481</v>
      </c>
      <c r="K4932">
        <v>125</v>
      </c>
      <c r="L4932" s="16">
        <f t="shared" si="385"/>
        <v>43891</v>
      </c>
      <c r="M4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2">
        <f t="shared" si="386"/>
        <v>0</v>
      </c>
      <c r="O4932">
        <f t="shared" si="387"/>
        <v>1</v>
      </c>
      <c r="P4932">
        <f t="shared" si="388"/>
        <v>1</v>
      </c>
      <c r="Q4932" s="19">
        <f t="shared" si="389"/>
        <v>1</v>
      </c>
    </row>
    <row r="4933" spans="1:17" x14ac:dyDescent="0.25">
      <c r="A4933" t="s">
        <v>9581</v>
      </c>
      <c r="B4933" s="16">
        <v>43914.312708333331</v>
      </c>
      <c r="C4933" t="s">
        <v>9582</v>
      </c>
      <c r="D4933" t="s">
        <v>83</v>
      </c>
      <c r="E4933" t="s">
        <v>90</v>
      </c>
      <c r="F4933" s="19">
        <v>58</v>
      </c>
      <c r="G4933" t="s">
        <v>51</v>
      </c>
      <c r="H4933" t="s">
        <v>85</v>
      </c>
      <c r="I4933" s="16">
        <v>43914.315381944441</v>
      </c>
      <c r="J4933" s="16">
        <v>44260.601643518516</v>
      </c>
      <c r="K4933">
        <v>125</v>
      </c>
      <c r="L4933" s="16">
        <f t="shared" si="385"/>
        <v>43891</v>
      </c>
      <c r="M4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3">
        <f t="shared" si="386"/>
        <v>0</v>
      </c>
      <c r="O4933">
        <f t="shared" si="387"/>
        <v>0</v>
      </c>
      <c r="P4933">
        <f t="shared" si="388"/>
        <v>0</v>
      </c>
      <c r="Q4933" s="19">
        <f t="shared" si="389"/>
        <v>0</v>
      </c>
    </row>
    <row r="4934" spans="1:17" x14ac:dyDescent="0.25">
      <c r="A4934" t="s">
        <v>9583</v>
      </c>
      <c r="B4934" s="16">
        <v>43914.598900462966</v>
      </c>
      <c r="C4934" t="s">
        <v>9584</v>
      </c>
      <c r="D4934" t="s">
        <v>83</v>
      </c>
      <c r="E4934" t="s">
        <v>90</v>
      </c>
      <c r="F4934" s="19">
        <v>58</v>
      </c>
      <c r="G4934" t="s">
        <v>51</v>
      </c>
      <c r="H4934" t="s">
        <v>85</v>
      </c>
      <c r="I4934" s="16">
        <v>43914.6018287037</v>
      </c>
      <c r="J4934" s="16">
        <v>43963.940416666665</v>
      </c>
      <c r="K4934">
        <v>125</v>
      </c>
      <c r="L4934" s="16">
        <f t="shared" si="385"/>
        <v>43891</v>
      </c>
      <c r="M4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4">
        <f t="shared" si="386"/>
        <v>0</v>
      </c>
      <c r="O4934">
        <f t="shared" si="387"/>
        <v>0</v>
      </c>
      <c r="P4934">
        <f t="shared" si="388"/>
        <v>0</v>
      </c>
      <c r="Q4934" s="19">
        <f t="shared" si="389"/>
        <v>0</v>
      </c>
    </row>
    <row r="4935" spans="1:17" x14ac:dyDescent="0.25">
      <c r="A4935" t="s">
        <v>9585</v>
      </c>
      <c r="B4935" s="16">
        <v>43914.859409722223</v>
      </c>
      <c r="C4935" t="s">
        <v>9586</v>
      </c>
      <c r="D4935" t="s">
        <v>34</v>
      </c>
      <c r="E4935" t="s">
        <v>84</v>
      </c>
      <c r="F4935" s="19">
        <v>58</v>
      </c>
      <c r="G4935" t="s">
        <v>52</v>
      </c>
      <c r="H4935" t="s">
        <v>85</v>
      </c>
      <c r="I4935" s="16">
        <v>43894.285729166666</v>
      </c>
      <c r="J4935" s="16">
        <v>44531.634293981479</v>
      </c>
      <c r="K4935">
        <v>125</v>
      </c>
      <c r="L4935" s="16">
        <f t="shared" si="385"/>
        <v>43891</v>
      </c>
      <c r="M4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5">
        <f t="shared" si="386"/>
        <v>0</v>
      </c>
      <c r="O4935">
        <f t="shared" si="387"/>
        <v>1</v>
      </c>
      <c r="P4935">
        <f t="shared" si="388"/>
        <v>1</v>
      </c>
      <c r="Q4935" s="19">
        <f t="shared" si="389"/>
        <v>1</v>
      </c>
    </row>
    <row r="4936" spans="1:17" x14ac:dyDescent="0.25">
      <c r="A4936" t="s">
        <v>9587</v>
      </c>
      <c r="B4936" s="16">
        <v>43915.570729166669</v>
      </c>
      <c r="C4936" t="s">
        <v>9588</v>
      </c>
      <c r="D4936" t="s">
        <v>83</v>
      </c>
      <c r="E4936" t="s">
        <v>90</v>
      </c>
      <c r="F4936" s="19">
        <v>58</v>
      </c>
      <c r="G4936" t="s">
        <v>52</v>
      </c>
      <c r="H4936" t="s">
        <v>85</v>
      </c>
      <c r="I4936" s="16">
        <v>43915.573194444441</v>
      </c>
      <c r="J4936" s="16">
        <v>43957.741655092592</v>
      </c>
      <c r="K4936">
        <v>125</v>
      </c>
      <c r="L4936" s="16">
        <f t="shared" si="385"/>
        <v>43891</v>
      </c>
      <c r="M4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6">
        <f t="shared" si="386"/>
        <v>0</v>
      </c>
      <c r="O4936">
        <f t="shared" si="387"/>
        <v>0</v>
      </c>
      <c r="P4936">
        <f t="shared" si="388"/>
        <v>0</v>
      </c>
      <c r="Q4936" s="19">
        <f t="shared" si="389"/>
        <v>0</v>
      </c>
    </row>
    <row r="4937" spans="1:17" x14ac:dyDescent="0.25">
      <c r="A4937" t="s">
        <v>9589</v>
      </c>
      <c r="B4937" s="16">
        <v>43916.500856481478</v>
      </c>
      <c r="C4937" t="s">
        <v>9590</v>
      </c>
      <c r="D4937" t="s">
        <v>83</v>
      </c>
      <c r="E4937" t="s">
        <v>90</v>
      </c>
      <c r="F4937" s="19">
        <v>58</v>
      </c>
      <c r="G4937" t="s">
        <v>52</v>
      </c>
      <c r="H4937" t="s">
        <v>85</v>
      </c>
      <c r="I4937" s="16">
        <v>43916.503449074073</v>
      </c>
      <c r="J4937" s="16">
        <v>43981.555972222224</v>
      </c>
      <c r="K4937">
        <v>125</v>
      </c>
      <c r="L4937" s="16">
        <f t="shared" si="385"/>
        <v>43891</v>
      </c>
      <c r="M4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7">
        <f t="shared" si="386"/>
        <v>0</v>
      </c>
      <c r="O4937">
        <f t="shared" si="387"/>
        <v>0</v>
      </c>
      <c r="P4937">
        <f t="shared" si="388"/>
        <v>0</v>
      </c>
      <c r="Q4937" s="19">
        <f t="shared" si="389"/>
        <v>0</v>
      </c>
    </row>
    <row r="4938" spans="1:17" x14ac:dyDescent="0.25">
      <c r="A4938" t="s">
        <v>9591</v>
      </c>
      <c r="B4938" s="16">
        <v>43916.597916666666</v>
      </c>
      <c r="C4938" t="s">
        <v>9592</v>
      </c>
      <c r="D4938" t="s">
        <v>83</v>
      </c>
      <c r="E4938" t="s">
        <v>84</v>
      </c>
      <c r="F4938" s="19">
        <v>58</v>
      </c>
      <c r="G4938" t="s">
        <v>51</v>
      </c>
      <c r="H4938" t="s">
        <v>85</v>
      </c>
      <c r="I4938" s="16">
        <v>43907.664930555555</v>
      </c>
      <c r="J4938" s="16">
        <v>44003.422453703701</v>
      </c>
      <c r="K4938">
        <v>125</v>
      </c>
      <c r="L4938" s="16">
        <f t="shared" si="385"/>
        <v>43891</v>
      </c>
      <c r="M4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8">
        <f t="shared" si="386"/>
        <v>0</v>
      </c>
      <c r="O4938">
        <f t="shared" si="387"/>
        <v>0</v>
      </c>
      <c r="P4938">
        <f t="shared" si="388"/>
        <v>0</v>
      </c>
      <c r="Q4938" s="19">
        <f t="shared" si="389"/>
        <v>0</v>
      </c>
    </row>
    <row r="4939" spans="1:17" x14ac:dyDescent="0.25">
      <c r="A4939" t="s">
        <v>9593</v>
      </c>
      <c r="B4939" s="16">
        <v>43918.473703703705</v>
      </c>
      <c r="C4939" t="s">
        <v>9594</v>
      </c>
      <c r="D4939" t="s">
        <v>34</v>
      </c>
      <c r="E4939" t="s">
        <v>84</v>
      </c>
      <c r="F4939" s="19">
        <v>58</v>
      </c>
      <c r="G4939" t="s">
        <v>52</v>
      </c>
      <c r="H4939" t="s">
        <v>85</v>
      </c>
      <c r="I4939" s="16">
        <v>43838.542928240742</v>
      </c>
      <c r="J4939" s="16">
        <v>43891.650439814817</v>
      </c>
      <c r="K4939">
        <v>125</v>
      </c>
      <c r="L4939" s="16">
        <f t="shared" si="385"/>
        <v>43891</v>
      </c>
      <c r="M4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39">
        <f t="shared" si="386"/>
        <v>1</v>
      </c>
      <c r="O4939">
        <f t="shared" si="387"/>
        <v>3</v>
      </c>
      <c r="P4939">
        <f t="shared" si="388"/>
        <v>2</v>
      </c>
      <c r="Q4939" s="19">
        <f t="shared" si="389"/>
        <v>2</v>
      </c>
    </row>
    <row r="4940" spans="1:17" x14ac:dyDescent="0.25">
      <c r="A4940" t="s">
        <v>9595</v>
      </c>
      <c r="B4940" s="16">
        <v>43921.619108796294</v>
      </c>
      <c r="C4940" t="s">
        <v>9596</v>
      </c>
      <c r="D4940" t="s">
        <v>83</v>
      </c>
      <c r="E4940" t="s">
        <v>84</v>
      </c>
      <c r="F4940" s="19">
        <v>58</v>
      </c>
      <c r="G4940" t="s">
        <v>52</v>
      </c>
      <c r="H4940" t="s">
        <v>85</v>
      </c>
      <c r="I4940" s="16">
        <v>43887.735335648147</v>
      </c>
      <c r="J4940" s="16">
        <v>44164.477129629631</v>
      </c>
      <c r="K4940">
        <v>125</v>
      </c>
      <c r="L4940" s="16">
        <f t="shared" si="385"/>
        <v>43891</v>
      </c>
      <c r="M4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0">
        <f t="shared" si="386"/>
        <v>0</v>
      </c>
      <c r="O4940">
        <f t="shared" si="387"/>
        <v>1</v>
      </c>
      <c r="P4940">
        <f t="shared" si="388"/>
        <v>1</v>
      </c>
      <c r="Q4940" s="19">
        <f t="shared" si="389"/>
        <v>1</v>
      </c>
    </row>
    <row r="4941" spans="1:17" x14ac:dyDescent="0.25">
      <c r="A4941" t="s">
        <v>9597</v>
      </c>
      <c r="B4941" s="16">
        <v>43922.460335648146</v>
      </c>
      <c r="C4941" t="s">
        <v>9598</v>
      </c>
      <c r="D4941" t="s">
        <v>83</v>
      </c>
      <c r="E4941" t="s">
        <v>90</v>
      </c>
      <c r="F4941" s="19">
        <v>58</v>
      </c>
      <c r="G4941" t="s">
        <v>52</v>
      </c>
      <c r="H4941" t="s">
        <v>85</v>
      </c>
      <c r="I4941" s="16">
        <v>43922.463148148148</v>
      </c>
      <c r="J4941" s="16">
        <v>44270.694212962961</v>
      </c>
      <c r="K4941">
        <v>125</v>
      </c>
      <c r="L4941" s="16">
        <f t="shared" si="385"/>
        <v>43922</v>
      </c>
      <c r="M4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1">
        <f t="shared" si="386"/>
        <v>0</v>
      </c>
      <c r="O4941">
        <f t="shared" si="387"/>
        <v>0</v>
      </c>
      <c r="P4941">
        <f t="shared" si="388"/>
        <v>0</v>
      </c>
      <c r="Q4941" s="19">
        <f t="shared" si="389"/>
        <v>0</v>
      </c>
    </row>
    <row r="4942" spans="1:17" x14ac:dyDescent="0.25">
      <c r="A4942" t="s">
        <v>9599</v>
      </c>
      <c r="B4942" s="16">
        <v>43922.491990740738</v>
      </c>
      <c r="C4942" t="s">
        <v>9600</v>
      </c>
      <c r="D4942" t="s">
        <v>83</v>
      </c>
      <c r="E4942" t="s">
        <v>84</v>
      </c>
      <c r="F4942" s="19">
        <v>58</v>
      </c>
      <c r="G4942" t="s">
        <v>51</v>
      </c>
      <c r="H4942" t="s">
        <v>85</v>
      </c>
      <c r="I4942" s="16">
        <v>43907.544618055559</v>
      </c>
      <c r="J4942" s="16">
        <v>44243.640787037039</v>
      </c>
      <c r="K4942">
        <v>125</v>
      </c>
      <c r="L4942" s="16">
        <f t="shared" si="385"/>
        <v>43922</v>
      </c>
      <c r="M4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2">
        <f t="shared" si="386"/>
        <v>0</v>
      </c>
      <c r="O4942">
        <f t="shared" si="387"/>
        <v>0</v>
      </c>
      <c r="P4942">
        <f t="shared" si="388"/>
        <v>0</v>
      </c>
      <c r="Q4942" s="19">
        <f t="shared" si="389"/>
        <v>0</v>
      </c>
    </row>
    <row r="4943" spans="1:17" x14ac:dyDescent="0.25">
      <c r="A4943" t="s">
        <v>9601</v>
      </c>
      <c r="B4943" s="16">
        <v>43924.370370370372</v>
      </c>
      <c r="C4943" t="s">
        <v>9602</v>
      </c>
      <c r="D4943" t="s">
        <v>83</v>
      </c>
      <c r="E4943" t="s">
        <v>90</v>
      </c>
      <c r="F4943" s="19">
        <v>58</v>
      </c>
      <c r="G4943" t="s">
        <v>52</v>
      </c>
      <c r="H4943" t="s">
        <v>85</v>
      </c>
      <c r="I4943" s="16">
        <v>43924.374305555553</v>
      </c>
      <c r="J4943" s="16">
        <v>44004.49423611111</v>
      </c>
      <c r="K4943">
        <v>125</v>
      </c>
      <c r="L4943" s="16">
        <f t="shared" si="385"/>
        <v>43922</v>
      </c>
      <c r="M4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3">
        <f t="shared" si="386"/>
        <v>0</v>
      </c>
      <c r="O4943">
        <f t="shared" si="387"/>
        <v>0</v>
      </c>
      <c r="P4943">
        <f t="shared" si="388"/>
        <v>0</v>
      </c>
      <c r="Q4943" s="19">
        <f t="shared" si="389"/>
        <v>0</v>
      </c>
    </row>
    <row r="4944" spans="1:17" x14ac:dyDescent="0.25">
      <c r="A4944" t="s">
        <v>9603</v>
      </c>
      <c r="B4944" s="16">
        <v>43924.613252314812</v>
      </c>
      <c r="C4944" t="s">
        <v>9604</v>
      </c>
      <c r="D4944" t="s">
        <v>83</v>
      </c>
      <c r="E4944" t="s">
        <v>84</v>
      </c>
      <c r="F4944" s="19">
        <v>58</v>
      </c>
      <c r="G4944" t="s">
        <v>51</v>
      </c>
      <c r="H4944" t="s">
        <v>85</v>
      </c>
      <c r="I4944" s="16">
        <v>43893.676944444444</v>
      </c>
      <c r="J4944" s="16">
        <v>43919.306898148148</v>
      </c>
      <c r="K4944">
        <v>125</v>
      </c>
      <c r="L4944" s="16">
        <f t="shared" si="385"/>
        <v>43922</v>
      </c>
      <c r="M4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4">
        <f t="shared" si="386"/>
        <v>1</v>
      </c>
      <c r="O4944">
        <f t="shared" si="387"/>
        <v>1</v>
      </c>
      <c r="P4944">
        <f t="shared" si="388"/>
        <v>1</v>
      </c>
      <c r="Q4944" s="19">
        <f t="shared" si="389"/>
        <v>1</v>
      </c>
    </row>
    <row r="4945" spans="1:17" x14ac:dyDescent="0.25">
      <c r="A4945" t="s">
        <v>9605</v>
      </c>
      <c r="B4945" s="16">
        <v>43926.694548611114</v>
      </c>
      <c r="C4945" t="s">
        <v>9606</v>
      </c>
      <c r="D4945" t="s">
        <v>83</v>
      </c>
      <c r="E4945" t="s">
        <v>84</v>
      </c>
      <c r="F4945" s="19">
        <v>58</v>
      </c>
      <c r="G4945" t="s">
        <v>52</v>
      </c>
      <c r="H4945" t="s">
        <v>85</v>
      </c>
      <c r="I4945" s="16">
        <v>43911.480763888889</v>
      </c>
      <c r="J4945" s="16">
        <v>43989.718668981484</v>
      </c>
      <c r="K4945">
        <v>125</v>
      </c>
      <c r="L4945" s="16">
        <f t="shared" si="385"/>
        <v>43922</v>
      </c>
      <c r="M4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5">
        <f t="shared" si="386"/>
        <v>0</v>
      </c>
      <c r="O4945">
        <f t="shared" si="387"/>
        <v>1</v>
      </c>
      <c r="P4945">
        <f t="shared" si="388"/>
        <v>1</v>
      </c>
      <c r="Q4945" s="19">
        <f t="shared" si="389"/>
        <v>1</v>
      </c>
    </row>
    <row r="4946" spans="1:17" x14ac:dyDescent="0.25">
      <c r="A4946" t="s">
        <v>9607</v>
      </c>
      <c r="B4946" s="16">
        <v>43927.491157407407</v>
      </c>
      <c r="C4946" t="s">
        <v>9518</v>
      </c>
      <c r="D4946" t="s">
        <v>83</v>
      </c>
      <c r="E4946" t="s">
        <v>84</v>
      </c>
      <c r="F4946" s="19">
        <v>58</v>
      </c>
      <c r="G4946" t="s">
        <v>51</v>
      </c>
      <c r="H4946" t="s">
        <v>85</v>
      </c>
      <c r="I4946" s="16">
        <v>43857.549699074072</v>
      </c>
      <c r="J4946" s="16">
        <v>43895.455775462964</v>
      </c>
      <c r="K4946">
        <v>125</v>
      </c>
      <c r="L4946" s="16">
        <f t="shared" si="385"/>
        <v>43922</v>
      </c>
      <c r="M4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6">
        <f t="shared" si="386"/>
        <v>1</v>
      </c>
      <c r="O4946">
        <f t="shared" si="387"/>
        <v>2</v>
      </c>
      <c r="P4946">
        <f t="shared" si="388"/>
        <v>1</v>
      </c>
      <c r="Q4946" s="19">
        <f t="shared" si="389"/>
        <v>1</v>
      </c>
    </row>
    <row r="4947" spans="1:17" x14ac:dyDescent="0.25">
      <c r="A4947" t="s">
        <v>9608</v>
      </c>
      <c r="B4947" s="16">
        <v>43927.739363425928</v>
      </c>
      <c r="C4947" t="s">
        <v>9588</v>
      </c>
      <c r="D4947" t="s">
        <v>83</v>
      </c>
      <c r="E4947" t="s">
        <v>84</v>
      </c>
      <c r="F4947" s="19">
        <v>58</v>
      </c>
      <c r="G4947" t="s">
        <v>52</v>
      </c>
      <c r="H4947" t="s">
        <v>85</v>
      </c>
      <c r="I4947" s="16">
        <v>43915.573194444441</v>
      </c>
      <c r="J4947" s="16">
        <v>43957.741655092592</v>
      </c>
      <c r="K4947">
        <v>125</v>
      </c>
      <c r="L4947" s="16">
        <f t="shared" si="385"/>
        <v>43922</v>
      </c>
      <c r="M4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7">
        <f t="shared" si="386"/>
        <v>0</v>
      </c>
      <c r="O4947">
        <f t="shared" si="387"/>
        <v>0</v>
      </c>
      <c r="P4947">
        <f t="shared" si="388"/>
        <v>0</v>
      </c>
      <c r="Q4947" s="19">
        <f t="shared" si="389"/>
        <v>0</v>
      </c>
    </row>
    <row r="4948" spans="1:17" x14ac:dyDescent="0.25">
      <c r="A4948" t="s">
        <v>9609</v>
      </c>
      <c r="B4948" s="16">
        <v>43928.455370370371</v>
      </c>
      <c r="C4948" t="s">
        <v>9353</v>
      </c>
      <c r="D4948" t="s">
        <v>83</v>
      </c>
      <c r="E4948" t="s">
        <v>84</v>
      </c>
      <c r="F4948" s="19">
        <v>58</v>
      </c>
      <c r="G4948" t="s">
        <v>51</v>
      </c>
      <c r="H4948" t="s">
        <v>85</v>
      </c>
      <c r="I4948" s="16">
        <v>43800.452256944445</v>
      </c>
      <c r="J4948" s="16">
        <v>44320.529189814813</v>
      </c>
      <c r="K4948">
        <v>125</v>
      </c>
      <c r="L4948" s="16">
        <f t="shared" si="385"/>
        <v>43922</v>
      </c>
      <c r="M4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8">
        <f t="shared" si="386"/>
        <v>0</v>
      </c>
      <c r="O4948">
        <f t="shared" si="387"/>
        <v>4</v>
      </c>
      <c r="P4948">
        <f t="shared" si="388"/>
        <v>4</v>
      </c>
      <c r="Q4948" s="19">
        <f t="shared" si="389"/>
        <v>4</v>
      </c>
    </row>
    <row r="4949" spans="1:17" x14ac:dyDescent="0.25">
      <c r="A4949" t="s">
        <v>9610</v>
      </c>
      <c r="B4949" s="16">
        <v>43928.582291666666</v>
      </c>
      <c r="C4949" t="s">
        <v>9611</v>
      </c>
      <c r="D4949" t="s">
        <v>83</v>
      </c>
      <c r="E4949" t="s">
        <v>90</v>
      </c>
      <c r="F4949" s="19">
        <v>58</v>
      </c>
      <c r="G4949" t="s">
        <v>52</v>
      </c>
      <c r="H4949" t="s">
        <v>85</v>
      </c>
      <c r="I4949" s="16">
        <v>43928.584837962961</v>
      </c>
      <c r="J4949" s="16">
        <v>44383.572881944441</v>
      </c>
      <c r="K4949">
        <v>125</v>
      </c>
      <c r="L4949" s="16">
        <f t="shared" si="385"/>
        <v>43922</v>
      </c>
      <c r="M4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49">
        <f t="shared" si="386"/>
        <v>0</v>
      </c>
      <c r="O4949">
        <f t="shared" si="387"/>
        <v>0</v>
      </c>
      <c r="P4949">
        <f t="shared" si="388"/>
        <v>0</v>
      </c>
      <c r="Q4949" s="19">
        <f t="shared" si="389"/>
        <v>0</v>
      </c>
    </row>
    <row r="4950" spans="1:17" x14ac:dyDescent="0.25">
      <c r="A4950" t="s">
        <v>9612</v>
      </c>
      <c r="B4950" s="16">
        <v>43929.469166666669</v>
      </c>
      <c r="C4950" t="s">
        <v>9613</v>
      </c>
      <c r="D4950" t="s">
        <v>83</v>
      </c>
      <c r="E4950" t="s">
        <v>90</v>
      </c>
      <c r="F4950" s="19">
        <v>58</v>
      </c>
      <c r="G4950" t="s">
        <v>51</v>
      </c>
      <c r="H4950" t="s">
        <v>85</v>
      </c>
      <c r="I4950" s="16">
        <v>43929.472673611112</v>
      </c>
      <c r="J4950" s="16">
        <v>44145.933206018519</v>
      </c>
      <c r="K4950">
        <v>125</v>
      </c>
      <c r="L4950" s="16">
        <f t="shared" si="385"/>
        <v>43922</v>
      </c>
      <c r="M4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0">
        <f t="shared" si="386"/>
        <v>0</v>
      </c>
      <c r="O4950">
        <f t="shared" si="387"/>
        <v>0</v>
      </c>
      <c r="P4950">
        <f t="shared" si="388"/>
        <v>0</v>
      </c>
      <c r="Q4950" s="19">
        <f t="shared" si="389"/>
        <v>0</v>
      </c>
    </row>
    <row r="4951" spans="1:17" x14ac:dyDescent="0.25">
      <c r="A4951" t="s">
        <v>9614</v>
      </c>
      <c r="B4951" s="16">
        <v>43929.628217592595</v>
      </c>
      <c r="C4951" t="s">
        <v>9615</v>
      </c>
      <c r="D4951" t="s">
        <v>83</v>
      </c>
      <c r="E4951" t="s">
        <v>90</v>
      </c>
      <c r="F4951" s="19">
        <v>58</v>
      </c>
      <c r="G4951" t="s">
        <v>52</v>
      </c>
      <c r="H4951" t="s">
        <v>85</v>
      </c>
      <c r="I4951" s="16">
        <v>43929.631226851852</v>
      </c>
      <c r="J4951" s="16">
        <v>44471.669641203705</v>
      </c>
      <c r="K4951">
        <v>125</v>
      </c>
      <c r="L4951" s="16">
        <f t="shared" si="385"/>
        <v>43922</v>
      </c>
      <c r="M4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1">
        <f t="shared" si="386"/>
        <v>0</v>
      </c>
      <c r="O4951">
        <f t="shared" si="387"/>
        <v>0</v>
      </c>
      <c r="P4951">
        <f t="shared" si="388"/>
        <v>0</v>
      </c>
      <c r="Q4951" s="19">
        <f t="shared" si="389"/>
        <v>0</v>
      </c>
    </row>
    <row r="4952" spans="1:17" x14ac:dyDescent="0.25">
      <c r="A4952" t="s">
        <v>9616</v>
      </c>
      <c r="B4952" s="16">
        <v>43930.507939814815</v>
      </c>
      <c r="C4952" t="s">
        <v>9617</v>
      </c>
      <c r="D4952" t="s">
        <v>83</v>
      </c>
      <c r="E4952" t="s">
        <v>90</v>
      </c>
      <c r="F4952" s="19">
        <v>58</v>
      </c>
      <c r="G4952" t="s">
        <v>52</v>
      </c>
      <c r="H4952" t="s">
        <v>85</v>
      </c>
      <c r="I4952" s="16">
        <v>43930.509976851848</v>
      </c>
      <c r="J4952" s="16">
        <v>44371.66978009259</v>
      </c>
      <c r="K4952">
        <v>125</v>
      </c>
      <c r="L4952" s="16">
        <f t="shared" si="385"/>
        <v>43922</v>
      </c>
      <c r="M4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2">
        <f t="shared" si="386"/>
        <v>0</v>
      </c>
      <c r="O4952">
        <f t="shared" si="387"/>
        <v>0</v>
      </c>
      <c r="P4952">
        <f t="shared" si="388"/>
        <v>0</v>
      </c>
      <c r="Q4952" s="19">
        <f t="shared" si="389"/>
        <v>0</v>
      </c>
    </row>
    <row r="4953" spans="1:17" x14ac:dyDescent="0.25">
      <c r="A4953" t="s">
        <v>9618</v>
      </c>
      <c r="B4953" s="16">
        <v>43930.535787037035</v>
      </c>
      <c r="C4953" t="s">
        <v>9619</v>
      </c>
      <c r="D4953" t="s">
        <v>83</v>
      </c>
      <c r="E4953" t="s">
        <v>90</v>
      </c>
      <c r="F4953" s="19">
        <v>58</v>
      </c>
      <c r="G4953" t="s">
        <v>51</v>
      </c>
      <c r="H4953" t="s">
        <v>85</v>
      </c>
      <c r="I4953" s="16">
        <v>43930.538460648146</v>
      </c>
      <c r="J4953" s="16">
        <v>44527.471296296295</v>
      </c>
      <c r="K4953">
        <v>125</v>
      </c>
      <c r="L4953" s="16">
        <f t="shared" si="385"/>
        <v>43922</v>
      </c>
      <c r="M4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3">
        <f t="shared" si="386"/>
        <v>0</v>
      </c>
      <c r="O4953">
        <f t="shared" si="387"/>
        <v>0</v>
      </c>
      <c r="P4953">
        <f t="shared" si="388"/>
        <v>0</v>
      </c>
      <c r="Q4953" s="19">
        <f t="shared" si="389"/>
        <v>0</v>
      </c>
    </row>
    <row r="4954" spans="1:17" x14ac:dyDescent="0.25">
      <c r="A4954" t="s">
        <v>9620</v>
      </c>
      <c r="B4954" s="16">
        <v>43931.417627314811</v>
      </c>
      <c r="C4954" t="s">
        <v>9621</v>
      </c>
      <c r="D4954" t="s">
        <v>83</v>
      </c>
      <c r="E4954" t="s">
        <v>90</v>
      </c>
      <c r="F4954" s="19">
        <v>58</v>
      </c>
      <c r="G4954" t="s">
        <v>52</v>
      </c>
      <c r="H4954" t="s">
        <v>85</v>
      </c>
      <c r="I4954" s="16">
        <v>43931.42</v>
      </c>
      <c r="J4954" s="16">
        <v>44005.590289351851</v>
      </c>
      <c r="K4954">
        <v>125</v>
      </c>
      <c r="L4954" s="16">
        <f t="shared" si="385"/>
        <v>43922</v>
      </c>
      <c r="M4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4">
        <f t="shared" si="386"/>
        <v>0</v>
      </c>
      <c r="O4954">
        <f t="shared" si="387"/>
        <v>0</v>
      </c>
      <c r="P4954">
        <f t="shared" si="388"/>
        <v>0</v>
      </c>
      <c r="Q4954" s="19">
        <f t="shared" si="389"/>
        <v>0</v>
      </c>
    </row>
    <row r="4955" spans="1:17" x14ac:dyDescent="0.25">
      <c r="A4955" t="s">
        <v>9622</v>
      </c>
      <c r="B4955" s="16">
        <v>43931.469386574077</v>
      </c>
      <c r="C4955" t="s">
        <v>9623</v>
      </c>
      <c r="D4955" t="s">
        <v>83</v>
      </c>
      <c r="E4955" t="s">
        <v>90</v>
      </c>
      <c r="F4955" s="19">
        <v>58</v>
      </c>
      <c r="G4955" t="s">
        <v>51</v>
      </c>
      <c r="H4955" t="s">
        <v>85</v>
      </c>
      <c r="I4955" s="16">
        <v>43931.472418981481</v>
      </c>
      <c r="J4955" s="16">
        <v>44439.445567129631</v>
      </c>
      <c r="K4955">
        <v>125</v>
      </c>
      <c r="L4955" s="16">
        <f t="shared" si="385"/>
        <v>43922</v>
      </c>
      <c r="M4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5">
        <f t="shared" si="386"/>
        <v>0</v>
      </c>
      <c r="O4955">
        <f t="shared" si="387"/>
        <v>0</v>
      </c>
      <c r="P4955">
        <f t="shared" si="388"/>
        <v>0</v>
      </c>
      <c r="Q4955" s="19">
        <f t="shared" si="389"/>
        <v>0</v>
      </c>
    </row>
    <row r="4956" spans="1:17" x14ac:dyDescent="0.25">
      <c r="A4956" t="s">
        <v>9624</v>
      </c>
      <c r="B4956" s="16">
        <v>43931.742395833331</v>
      </c>
      <c r="C4956" t="s">
        <v>9429</v>
      </c>
      <c r="D4956" t="s">
        <v>83</v>
      </c>
      <c r="E4956" t="s">
        <v>84</v>
      </c>
      <c r="F4956" s="19">
        <v>58</v>
      </c>
      <c r="G4956" t="s">
        <v>52</v>
      </c>
      <c r="H4956" t="s">
        <v>85</v>
      </c>
      <c r="I4956" s="16">
        <v>43847.50986111111</v>
      </c>
      <c r="J4956" s="16">
        <v>44504.480520833335</v>
      </c>
      <c r="K4956">
        <v>125</v>
      </c>
      <c r="L4956" s="16">
        <f t="shared" si="385"/>
        <v>43922</v>
      </c>
      <c r="M4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6">
        <f t="shared" si="386"/>
        <v>0</v>
      </c>
      <c r="O4956">
        <f t="shared" si="387"/>
        <v>3</v>
      </c>
      <c r="P4956">
        <f t="shared" si="388"/>
        <v>3</v>
      </c>
      <c r="Q4956" s="19">
        <f t="shared" si="389"/>
        <v>3</v>
      </c>
    </row>
    <row r="4957" spans="1:17" x14ac:dyDescent="0.25">
      <c r="A4957" t="s">
        <v>9625</v>
      </c>
      <c r="B4957" s="16">
        <v>43932.279120370367</v>
      </c>
      <c r="C4957" t="s">
        <v>9283</v>
      </c>
      <c r="D4957" t="s">
        <v>83</v>
      </c>
      <c r="E4957" t="s">
        <v>84</v>
      </c>
      <c r="F4957" s="19">
        <v>58</v>
      </c>
      <c r="G4957" t="s">
        <v>52</v>
      </c>
      <c r="H4957" t="s">
        <v>85</v>
      </c>
      <c r="I4957" s="16">
        <v>43488.636643518519</v>
      </c>
      <c r="J4957" s="16">
        <v>44417.655833333331</v>
      </c>
      <c r="K4957">
        <v>125</v>
      </c>
      <c r="L4957" s="16">
        <f t="shared" si="385"/>
        <v>43922</v>
      </c>
      <c r="M4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7">
        <f t="shared" si="386"/>
        <v>0</v>
      </c>
      <c r="O4957">
        <f t="shared" si="387"/>
        <v>15</v>
      </c>
      <c r="P4957">
        <f t="shared" si="388"/>
        <v>15</v>
      </c>
      <c r="Q4957" s="19">
        <f t="shared" si="389"/>
        <v>15</v>
      </c>
    </row>
    <row r="4958" spans="1:17" x14ac:dyDescent="0.25">
      <c r="A4958" t="s">
        <v>9626</v>
      </c>
      <c r="B4958" s="16">
        <v>43934.689340277779</v>
      </c>
      <c r="C4958" t="s">
        <v>9413</v>
      </c>
      <c r="D4958" t="s">
        <v>83</v>
      </c>
      <c r="E4958" t="s">
        <v>84</v>
      </c>
      <c r="F4958" s="19">
        <v>58</v>
      </c>
      <c r="G4958" t="s">
        <v>51</v>
      </c>
      <c r="H4958" t="s">
        <v>85</v>
      </c>
      <c r="I4958" s="16">
        <v>43840.510254629633</v>
      </c>
      <c r="J4958" s="16">
        <v>44513.371701388889</v>
      </c>
      <c r="K4958">
        <v>125</v>
      </c>
      <c r="L4958" s="16">
        <f t="shared" si="385"/>
        <v>43922</v>
      </c>
      <c r="M4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8">
        <f t="shared" si="386"/>
        <v>0</v>
      </c>
      <c r="O4958">
        <f t="shared" si="387"/>
        <v>3</v>
      </c>
      <c r="P4958">
        <f t="shared" si="388"/>
        <v>3</v>
      </c>
      <c r="Q4958" s="19">
        <f t="shared" si="389"/>
        <v>3</v>
      </c>
    </row>
    <row r="4959" spans="1:17" x14ac:dyDescent="0.25">
      <c r="A4959" t="s">
        <v>9627</v>
      </c>
      <c r="B4959" s="16">
        <v>43935.435046296298</v>
      </c>
      <c r="C4959" t="s">
        <v>9628</v>
      </c>
      <c r="D4959" t="s">
        <v>34</v>
      </c>
      <c r="E4959" t="s">
        <v>84</v>
      </c>
      <c r="F4959" s="19">
        <v>58</v>
      </c>
      <c r="G4959" t="s">
        <v>52</v>
      </c>
      <c r="H4959" t="s">
        <v>85</v>
      </c>
      <c r="I4959" s="16">
        <v>43874.614537037036</v>
      </c>
      <c r="J4959" s="16">
        <v>44159.66510416667</v>
      </c>
      <c r="K4959">
        <v>125</v>
      </c>
      <c r="L4959" s="16">
        <f t="shared" si="385"/>
        <v>43922</v>
      </c>
      <c r="M4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59">
        <f t="shared" si="386"/>
        <v>0</v>
      </c>
      <c r="O4959">
        <f t="shared" si="387"/>
        <v>2</v>
      </c>
      <c r="P4959">
        <f t="shared" si="388"/>
        <v>2</v>
      </c>
      <c r="Q4959" s="19">
        <f t="shared" si="389"/>
        <v>2</v>
      </c>
    </row>
    <row r="4960" spans="1:17" x14ac:dyDescent="0.25">
      <c r="A4960" t="s">
        <v>9629</v>
      </c>
      <c r="B4960" s="16">
        <v>43935.817071759258</v>
      </c>
      <c r="C4960" t="s">
        <v>9630</v>
      </c>
      <c r="D4960" t="s">
        <v>34</v>
      </c>
      <c r="E4960" t="s">
        <v>84</v>
      </c>
      <c r="F4960" s="19">
        <v>58</v>
      </c>
      <c r="G4960" t="s">
        <v>52</v>
      </c>
      <c r="H4960" t="s">
        <v>85</v>
      </c>
      <c r="I4960" s="16">
        <v>43633.474074074074</v>
      </c>
      <c r="J4960" s="16">
        <v>43935.647581018522</v>
      </c>
      <c r="K4960">
        <v>125</v>
      </c>
      <c r="L4960" s="16">
        <f t="shared" si="385"/>
        <v>43922</v>
      </c>
      <c r="M4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0">
        <f t="shared" si="386"/>
        <v>1</v>
      </c>
      <c r="O4960">
        <f t="shared" si="387"/>
        <v>10</v>
      </c>
      <c r="P4960">
        <f t="shared" si="388"/>
        <v>10</v>
      </c>
      <c r="Q4960" s="19">
        <f t="shared" si="389"/>
        <v>10</v>
      </c>
    </row>
    <row r="4961" spans="1:17" x14ac:dyDescent="0.25">
      <c r="A4961" t="s">
        <v>9631</v>
      </c>
      <c r="B4961" s="16">
        <v>43936.459490740737</v>
      </c>
      <c r="C4961" t="s">
        <v>9632</v>
      </c>
      <c r="D4961" t="s">
        <v>83</v>
      </c>
      <c r="E4961" t="s">
        <v>90</v>
      </c>
      <c r="F4961" s="19">
        <v>58</v>
      </c>
      <c r="G4961" t="s">
        <v>51</v>
      </c>
      <c r="H4961" t="s">
        <v>85</v>
      </c>
      <c r="I4961" s="16">
        <v>43936.461504629631</v>
      </c>
      <c r="J4961" s="16">
        <v>44350.545567129629</v>
      </c>
      <c r="K4961">
        <v>125</v>
      </c>
      <c r="L4961" s="16">
        <f t="shared" si="385"/>
        <v>43922</v>
      </c>
      <c r="M4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1">
        <f t="shared" si="386"/>
        <v>0</v>
      </c>
      <c r="O4961">
        <f t="shared" si="387"/>
        <v>0</v>
      </c>
      <c r="P4961">
        <f t="shared" si="388"/>
        <v>0</v>
      </c>
      <c r="Q4961" s="19">
        <f t="shared" si="389"/>
        <v>0</v>
      </c>
    </row>
    <row r="4962" spans="1:17" x14ac:dyDescent="0.25">
      <c r="A4962" t="s">
        <v>9633</v>
      </c>
      <c r="B4962" s="16">
        <v>43936.525682870371</v>
      </c>
      <c r="C4962" t="s">
        <v>9634</v>
      </c>
      <c r="D4962" t="s">
        <v>83</v>
      </c>
      <c r="E4962" t="s">
        <v>84</v>
      </c>
      <c r="F4962" s="19">
        <v>58</v>
      </c>
      <c r="G4962" t="s">
        <v>51</v>
      </c>
      <c r="H4962" t="s">
        <v>85</v>
      </c>
      <c r="I4962" s="16">
        <v>43854.645694444444</v>
      </c>
      <c r="J4962" s="16">
        <v>44403.530787037038</v>
      </c>
      <c r="K4962">
        <v>125</v>
      </c>
      <c r="L4962" s="16">
        <f t="shared" si="385"/>
        <v>43922</v>
      </c>
      <c r="M4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2">
        <f t="shared" si="386"/>
        <v>0</v>
      </c>
      <c r="O4962">
        <f t="shared" si="387"/>
        <v>3</v>
      </c>
      <c r="P4962">
        <f t="shared" si="388"/>
        <v>3</v>
      </c>
      <c r="Q4962" s="19">
        <f t="shared" si="389"/>
        <v>3</v>
      </c>
    </row>
    <row r="4963" spans="1:17" x14ac:dyDescent="0.25">
      <c r="A4963" t="s">
        <v>9635</v>
      </c>
      <c r="B4963" s="16">
        <v>43940.495208333334</v>
      </c>
      <c r="C4963" t="s">
        <v>9636</v>
      </c>
      <c r="D4963" t="s">
        <v>34</v>
      </c>
      <c r="E4963" t="s">
        <v>84</v>
      </c>
      <c r="F4963" s="19">
        <v>58</v>
      </c>
      <c r="G4963" t="s">
        <v>51</v>
      </c>
      <c r="H4963" t="s">
        <v>85</v>
      </c>
      <c r="I4963" s="16">
        <v>43927.382777777777</v>
      </c>
      <c r="J4963" s="16">
        <v>44410.902905092589</v>
      </c>
      <c r="K4963">
        <v>125</v>
      </c>
      <c r="L4963" s="16">
        <f t="shared" si="385"/>
        <v>43922</v>
      </c>
      <c r="M4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3">
        <f t="shared" si="386"/>
        <v>0</v>
      </c>
      <c r="O4963">
        <f t="shared" si="387"/>
        <v>0</v>
      </c>
      <c r="P4963">
        <f t="shared" si="388"/>
        <v>0</v>
      </c>
      <c r="Q4963" s="19">
        <f t="shared" si="389"/>
        <v>0</v>
      </c>
    </row>
    <row r="4964" spans="1:17" x14ac:dyDescent="0.25">
      <c r="A4964" t="s">
        <v>9637</v>
      </c>
      <c r="B4964" s="16">
        <v>43941.416168981479</v>
      </c>
      <c r="C4964" t="s">
        <v>9615</v>
      </c>
      <c r="D4964" t="s">
        <v>83</v>
      </c>
      <c r="E4964" t="s">
        <v>84</v>
      </c>
      <c r="F4964" s="19">
        <v>58</v>
      </c>
      <c r="G4964" t="s">
        <v>52</v>
      </c>
      <c r="H4964" t="s">
        <v>85</v>
      </c>
      <c r="I4964" s="16">
        <v>43929.631226851852</v>
      </c>
      <c r="J4964" s="16">
        <v>44471.669641203705</v>
      </c>
      <c r="K4964">
        <v>125</v>
      </c>
      <c r="L4964" s="16">
        <f t="shared" si="385"/>
        <v>43922</v>
      </c>
      <c r="M4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4">
        <f t="shared" si="386"/>
        <v>0</v>
      </c>
      <c r="O4964">
        <f t="shared" si="387"/>
        <v>0</v>
      </c>
      <c r="P4964">
        <f t="shared" si="388"/>
        <v>0</v>
      </c>
      <c r="Q4964" s="19">
        <f t="shared" si="389"/>
        <v>0</v>
      </c>
    </row>
    <row r="4965" spans="1:17" x14ac:dyDescent="0.25">
      <c r="A4965" t="s">
        <v>9638</v>
      </c>
      <c r="B4965" s="16">
        <v>43941.545324074075</v>
      </c>
      <c r="C4965" t="s">
        <v>9639</v>
      </c>
      <c r="D4965" t="s">
        <v>83</v>
      </c>
      <c r="E4965" t="s">
        <v>90</v>
      </c>
      <c r="F4965" s="19">
        <v>58</v>
      </c>
      <c r="G4965" t="s">
        <v>51</v>
      </c>
      <c r="H4965" t="s">
        <v>85</v>
      </c>
      <c r="I4965" s="16">
        <v>43941.548900462964</v>
      </c>
      <c r="J4965" s="16">
        <v>43946.342164351852</v>
      </c>
      <c r="K4965">
        <v>125</v>
      </c>
      <c r="L4965" s="16">
        <f t="shared" si="385"/>
        <v>43922</v>
      </c>
      <c r="M4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5">
        <f t="shared" si="386"/>
        <v>0</v>
      </c>
      <c r="O4965">
        <f t="shared" si="387"/>
        <v>0</v>
      </c>
      <c r="P4965">
        <f t="shared" si="388"/>
        <v>0</v>
      </c>
      <c r="Q4965" s="19">
        <f t="shared" si="389"/>
        <v>0</v>
      </c>
    </row>
    <row r="4966" spans="1:17" x14ac:dyDescent="0.25">
      <c r="A4966" t="s">
        <v>9640</v>
      </c>
      <c r="B4966" s="16">
        <v>43941.579236111109</v>
      </c>
      <c r="C4966" t="s">
        <v>9641</v>
      </c>
      <c r="D4966" t="s">
        <v>83</v>
      </c>
      <c r="E4966" t="s">
        <v>84</v>
      </c>
      <c r="F4966" s="19">
        <v>58</v>
      </c>
      <c r="G4966" t="s">
        <v>52</v>
      </c>
      <c r="H4966" t="s">
        <v>85</v>
      </c>
      <c r="I4966" s="16">
        <v>43663.51866898148</v>
      </c>
      <c r="J4966" s="16">
        <v>44175.665127314816</v>
      </c>
      <c r="K4966">
        <v>125</v>
      </c>
      <c r="L4966" s="16">
        <f t="shared" si="385"/>
        <v>43922</v>
      </c>
      <c r="M4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6">
        <f t="shared" si="386"/>
        <v>0</v>
      </c>
      <c r="O4966">
        <f t="shared" si="387"/>
        <v>9</v>
      </c>
      <c r="P4966">
        <f t="shared" si="388"/>
        <v>9</v>
      </c>
      <c r="Q4966" s="19">
        <f t="shared" si="389"/>
        <v>9</v>
      </c>
    </row>
    <row r="4967" spans="1:17" x14ac:dyDescent="0.25">
      <c r="A4967" t="s">
        <v>9642</v>
      </c>
      <c r="B4967" s="16">
        <v>43941.632233796299</v>
      </c>
      <c r="C4967" t="s">
        <v>9369</v>
      </c>
      <c r="D4967" t="s">
        <v>83</v>
      </c>
      <c r="E4967" t="s">
        <v>84</v>
      </c>
      <c r="F4967" s="19">
        <v>58</v>
      </c>
      <c r="G4967" t="s">
        <v>51</v>
      </c>
      <c r="H4967" t="s">
        <v>85</v>
      </c>
      <c r="I4967" s="16">
        <v>43807.478981481479</v>
      </c>
      <c r="J4967" s="16">
        <v>44361.6640625</v>
      </c>
      <c r="K4967">
        <v>125</v>
      </c>
      <c r="L4967" s="16">
        <f t="shared" si="385"/>
        <v>43922</v>
      </c>
      <c r="M4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7">
        <f t="shared" si="386"/>
        <v>0</v>
      </c>
      <c r="O4967">
        <f t="shared" si="387"/>
        <v>4</v>
      </c>
      <c r="P4967">
        <f t="shared" si="388"/>
        <v>4</v>
      </c>
      <c r="Q4967" s="19">
        <f t="shared" si="389"/>
        <v>4</v>
      </c>
    </row>
    <row r="4968" spans="1:17" x14ac:dyDescent="0.25">
      <c r="A4968" t="s">
        <v>9643</v>
      </c>
      <c r="B4968" s="16">
        <v>43942.574236111112</v>
      </c>
      <c r="C4968" t="s">
        <v>9644</v>
      </c>
      <c r="D4968" t="s">
        <v>83</v>
      </c>
      <c r="E4968" t="s">
        <v>90</v>
      </c>
      <c r="F4968" s="19">
        <v>58</v>
      </c>
      <c r="G4968" t="s">
        <v>52</v>
      </c>
      <c r="H4968" t="s">
        <v>85</v>
      </c>
      <c r="I4968" s="16">
        <v>43942.577175925922</v>
      </c>
      <c r="J4968" s="16">
        <v>44047.610474537039</v>
      </c>
      <c r="K4968">
        <v>125</v>
      </c>
      <c r="L4968" s="16">
        <f t="shared" si="385"/>
        <v>43922</v>
      </c>
      <c r="M4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8">
        <f t="shared" si="386"/>
        <v>0</v>
      </c>
      <c r="O4968">
        <f t="shared" si="387"/>
        <v>0</v>
      </c>
      <c r="P4968">
        <f t="shared" si="388"/>
        <v>0</v>
      </c>
      <c r="Q4968" s="19">
        <f t="shared" si="389"/>
        <v>0</v>
      </c>
    </row>
    <row r="4969" spans="1:17" x14ac:dyDescent="0.25">
      <c r="A4969" t="s">
        <v>9645</v>
      </c>
      <c r="B4969" s="16">
        <v>43942.598113425927</v>
      </c>
      <c r="C4969" t="s">
        <v>9646</v>
      </c>
      <c r="D4969" t="s">
        <v>34</v>
      </c>
      <c r="E4969" t="s">
        <v>84</v>
      </c>
      <c r="F4969" s="19">
        <v>58</v>
      </c>
      <c r="G4969" t="s">
        <v>52</v>
      </c>
      <c r="H4969" t="s">
        <v>85</v>
      </c>
      <c r="I4969" s="16">
        <v>43903.578831018516</v>
      </c>
      <c r="J4969" s="16">
        <v>44310.644270833334</v>
      </c>
      <c r="K4969">
        <v>125</v>
      </c>
      <c r="L4969" s="16">
        <f t="shared" si="385"/>
        <v>43922</v>
      </c>
      <c r="M4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69">
        <f t="shared" si="386"/>
        <v>0</v>
      </c>
      <c r="O4969">
        <f t="shared" si="387"/>
        <v>1</v>
      </c>
      <c r="P4969">
        <f t="shared" si="388"/>
        <v>1</v>
      </c>
      <c r="Q4969" s="19">
        <f t="shared" si="389"/>
        <v>1</v>
      </c>
    </row>
    <row r="4970" spans="1:17" x14ac:dyDescent="0.25">
      <c r="A4970" t="s">
        <v>9647</v>
      </c>
      <c r="B4970" s="16">
        <v>43942.604259259257</v>
      </c>
      <c r="C4970" t="s">
        <v>9648</v>
      </c>
      <c r="D4970" t="s">
        <v>83</v>
      </c>
      <c r="E4970" t="s">
        <v>90</v>
      </c>
      <c r="F4970" s="19">
        <v>58</v>
      </c>
      <c r="G4970" t="s">
        <v>52</v>
      </c>
      <c r="H4970" t="s">
        <v>85</v>
      </c>
      <c r="I4970" s="16">
        <v>43942.608541666668</v>
      </c>
      <c r="J4970" s="16">
        <v>43962.6012962963</v>
      </c>
      <c r="K4970">
        <v>125</v>
      </c>
      <c r="L4970" s="16">
        <f t="shared" si="385"/>
        <v>43922</v>
      </c>
      <c r="M4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0">
        <f t="shared" si="386"/>
        <v>0</v>
      </c>
      <c r="O4970">
        <f t="shared" si="387"/>
        <v>0</v>
      </c>
      <c r="P4970">
        <f t="shared" si="388"/>
        <v>0</v>
      </c>
      <c r="Q4970" s="19">
        <f t="shared" si="389"/>
        <v>0</v>
      </c>
    </row>
    <row r="4971" spans="1:17" x14ac:dyDescent="0.25">
      <c r="A4971" t="s">
        <v>9649</v>
      </c>
      <c r="B4971" s="16">
        <v>43943.636400462965</v>
      </c>
      <c r="C4971" t="s">
        <v>9650</v>
      </c>
      <c r="D4971" t="s">
        <v>83</v>
      </c>
      <c r="E4971" t="s">
        <v>90</v>
      </c>
      <c r="F4971" s="19">
        <v>58</v>
      </c>
      <c r="G4971" t="s">
        <v>51</v>
      </c>
      <c r="H4971" t="s">
        <v>85</v>
      </c>
      <c r="I4971" s="16">
        <v>43943.639560185184</v>
      </c>
      <c r="J4971" s="16">
        <v>44369.557627314818</v>
      </c>
      <c r="K4971">
        <v>125</v>
      </c>
      <c r="L4971" s="16">
        <f t="shared" si="385"/>
        <v>43922</v>
      </c>
      <c r="M4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1">
        <f t="shared" si="386"/>
        <v>0</v>
      </c>
      <c r="O4971">
        <f t="shared" si="387"/>
        <v>0</v>
      </c>
      <c r="P4971">
        <f t="shared" si="388"/>
        <v>0</v>
      </c>
      <c r="Q4971" s="19">
        <f t="shared" si="389"/>
        <v>0</v>
      </c>
    </row>
    <row r="4972" spans="1:17" x14ac:dyDescent="0.25">
      <c r="A4972" t="s">
        <v>9651</v>
      </c>
      <c r="B4972" s="16">
        <v>43945.532256944447</v>
      </c>
      <c r="C4972" t="s">
        <v>9652</v>
      </c>
      <c r="D4972" t="s">
        <v>83</v>
      </c>
      <c r="E4972" t="s">
        <v>90</v>
      </c>
      <c r="F4972" s="19">
        <v>58</v>
      </c>
      <c r="G4972" t="s">
        <v>52</v>
      </c>
      <c r="H4972" t="s">
        <v>85</v>
      </c>
      <c r="I4972" s="16">
        <v>43945.535810185182</v>
      </c>
      <c r="J4972" s="16">
        <v>44193.5390625</v>
      </c>
      <c r="K4972">
        <v>125</v>
      </c>
      <c r="L4972" s="16">
        <f t="shared" si="385"/>
        <v>43922</v>
      </c>
      <c r="M4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2">
        <f t="shared" si="386"/>
        <v>0</v>
      </c>
      <c r="O4972">
        <f t="shared" si="387"/>
        <v>0</v>
      </c>
      <c r="P4972">
        <f t="shared" si="388"/>
        <v>0</v>
      </c>
      <c r="Q4972" s="19">
        <f t="shared" si="389"/>
        <v>0</v>
      </c>
    </row>
    <row r="4973" spans="1:17" x14ac:dyDescent="0.25">
      <c r="A4973" t="s">
        <v>9653</v>
      </c>
      <c r="B4973" s="16">
        <v>43946.536296296297</v>
      </c>
      <c r="C4973" t="s">
        <v>9421</v>
      </c>
      <c r="D4973" t="s">
        <v>83</v>
      </c>
      <c r="E4973" t="s">
        <v>84</v>
      </c>
      <c r="F4973" s="19">
        <v>58</v>
      </c>
      <c r="G4973" t="s">
        <v>51</v>
      </c>
      <c r="H4973" t="s">
        <v>85</v>
      </c>
      <c r="I4973" s="16">
        <v>43843.472326388888</v>
      </c>
      <c r="J4973" s="16">
        <v>44450.482812499999</v>
      </c>
      <c r="K4973">
        <v>125</v>
      </c>
      <c r="L4973" s="16">
        <f t="shared" si="385"/>
        <v>43922</v>
      </c>
      <c r="M4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3">
        <f t="shared" si="386"/>
        <v>0</v>
      </c>
      <c r="O4973">
        <f t="shared" si="387"/>
        <v>3</v>
      </c>
      <c r="P4973">
        <f t="shared" si="388"/>
        <v>3</v>
      </c>
      <c r="Q4973" s="19">
        <f t="shared" si="389"/>
        <v>3</v>
      </c>
    </row>
    <row r="4974" spans="1:17" x14ac:dyDescent="0.25">
      <c r="A4974" t="s">
        <v>9654</v>
      </c>
      <c r="B4974" s="16">
        <v>43946.633425925924</v>
      </c>
      <c r="C4974" t="s">
        <v>9615</v>
      </c>
      <c r="D4974" t="s">
        <v>83</v>
      </c>
      <c r="E4974" t="s">
        <v>84</v>
      </c>
      <c r="F4974" s="19">
        <v>58</v>
      </c>
      <c r="G4974" t="s">
        <v>52</v>
      </c>
      <c r="H4974" t="s">
        <v>85</v>
      </c>
      <c r="I4974" s="16">
        <v>43929.631226851852</v>
      </c>
      <c r="J4974" s="16">
        <v>44471.669641203705</v>
      </c>
      <c r="K4974">
        <v>125</v>
      </c>
      <c r="L4974" s="16">
        <f t="shared" si="385"/>
        <v>43922</v>
      </c>
      <c r="M4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4">
        <f t="shared" si="386"/>
        <v>0</v>
      </c>
      <c r="O4974">
        <f t="shared" si="387"/>
        <v>1</v>
      </c>
      <c r="P4974">
        <f t="shared" si="388"/>
        <v>1</v>
      </c>
      <c r="Q4974" s="19">
        <f t="shared" si="389"/>
        <v>1</v>
      </c>
    </row>
    <row r="4975" spans="1:17" x14ac:dyDescent="0.25">
      <c r="A4975" t="s">
        <v>9655</v>
      </c>
      <c r="B4975" s="16">
        <v>43948.323819444442</v>
      </c>
      <c r="C4975" t="s">
        <v>9656</v>
      </c>
      <c r="D4975" t="s">
        <v>83</v>
      </c>
      <c r="E4975" t="s">
        <v>90</v>
      </c>
      <c r="F4975" s="19">
        <v>58</v>
      </c>
      <c r="G4975" t="s">
        <v>52</v>
      </c>
      <c r="H4975" t="s">
        <v>85</v>
      </c>
      <c r="I4975" s="16">
        <v>43948.327037037037</v>
      </c>
      <c r="J4975" s="16">
        <v>44264.57403935185</v>
      </c>
      <c r="K4975">
        <v>125</v>
      </c>
      <c r="L4975" s="16">
        <f t="shared" si="385"/>
        <v>43922</v>
      </c>
      <c r="M4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5">
        <f t="shared" si="386"/>
        <v>0</v>
      </c>
      <c r="O4975">
        <f t="shared" si="387"/>
        <v>0</v>
      </c>
      <c r="P4975">
        <f t="shared" si="388"/>
        <v>0</v>
      </c>
      <c r="Q4975" s="19">
        <f t="shared" si="389"/>
        <v>0</v>
      </c>
    </row>
    <row r="4976" spans="1:17" x14ac:dyDescent="0.25">
      <c r="A4976" t="s">
        <v>9657</v>
      </c>
      <c r="B4976" s="16">
        <v>43948.424687500003</v>
      </c>
      <c r="C4976" t="s">
        <v>9658</v>
      </c>
      <c r="D4976" t="s">
        <v>83</v>
      </c>
      <c r="E4976" t="s">
        <v>90</v>
      </c>
      <c r="F4976" s="19">
        <v>58</v>
      </c>
      <c r="G4976" t="s">
        <v>52</v>
      </c>
      <c r="H4976" t="s">
        <v>85</v>
      </c>
      <c r="I4976" s="16">
        <v>43948.426585648151</v>
      </c>
      <c r="J4976" s="16">
        <v>44482.681875000002</v>
      </c>
      <c r="K4976">
        <v>125</v>
      </c>
      <c r="L4976" s="16">
        <f t="shared" si="385"/>
        <v>43922</v>
      </c>
      <c r="M4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6">
        <f t="shared" si="386"/>
        <v>0</v>
      </c>
      <c r="O4976">
        <f t="shared" si="387"/>
        <v>0</v>
      </c>
      <c r="P4976">
        <f t="shared" si="388"/>
        <v>0</v>
      </c>
      <c r="Q4976" s="19">
        <f t="shared" si="389"/>
        <v>0</v>
      </c>
    </row>
    <row r="4977" spans="1:17" x14ac:dyDescent="0.25">
      <c r="A4977" t="s">
        <v>9659</v>
      </c>
      <c r="B4977" s="16">
        <v>43949.5393287037</v>
      </c>
      <c r="C4977" t="s">
        <v>9660</v>
      </c>
      <c r="D4977" t="s">
        <v>83</v>
      </c>
      <c r="E4977" t="s">
        <v>84</v>
      </c>
      <c r="F4977" s="19">
        <v>58</v>
      </c>
      <c r="G4977" t="s">
        <v>51</v>
      </c>
      <c r="H4977" t="s">
        <v>85</v>
      </c>
      <c r="I4977" s="16">
        <v>43638.587280092594</v>
      </c>
      <c r="J4977" s="16">
        <v>44513.46434027778</v>
      </c>
      <c r="K4977">
        <v>125</v>
      </c>
      <c r="L4977" s="16">
        <f t="shared" si="385"/>
        <v>43922</v>
      </c>
      <c r="M4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7">
        <f t="shared" si="386"/>
        <v>0</v>
      </c>
      <c r="O4977">
        <f t="shared" si="387"/>
        <v>10</v>
      </c>
      <c r="P4977">
        <f t="shared" si="388"/>
        <v>10</v>
      </c>
      <c r="Q4977" s="19">
        <f t="shared" si="389"/>
        <v>10</v>
      </c>
    </row>
    <row r="4978" spans="1:17" x14ac:dyDescent="0.25">
      <c r="A4978" t="s">
        <v>9661</v>
      </c>
      <c r="B4978" s="16">
        <v>43949.732511574075</v>
      </c>
      <c r="C4978" t="s">
        <v>9662</v>
      </c>
      <c r="D4978" t="s">
        <v>83</v>
      </c>
      <c r="E4978" t="s">
        <v>84</v>
      </c>
      <c r="F4978" s="19">
        <v>58</v>
      </c>
      <c r="G4978" t="s">
        <v>52</v>
      </c>
      <c r="H4978" t="s">
        <v>85</v>
      </c>
      <c r="I4978" s="16">
        <v>43688.709062499998</v>
      </c>
      <c r="J4978" s="16">
        <v>43870.458553240744</v>
      </c>
      <c r="K4978">
        <v>125</v>
      </c>
      <c r="L4978" s="16">
        <f t="shared" si="385"/>
        <v>43922</v>
      </c>
      <c r="M4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8">
        <f t="shared" si="386"/>
        <v>1</v>
      </c>
      <c r="O4978">
        <f t="shared" si="387"/>
        <v>9</v>
      </c>
      <c r="P4978">
        <f t="shared" si="388"/>
        <v>6</v>
      </c>
      <c r="Q4978" s="19">
        <f t="shared" si="389"/>
        <v>6</v>
      </c>
    </row>
    <row r="4979" spans="1:17" x14ac:dyDescent="0.25">
      <c r="A4979" t="s">
        <v>9663</v>
      </c>
      <c r="B4979" s="16">
        <v>43744.527199074073</v>
      </c>
      <c r="C4979" t="s">
        <v>9664</v>
      </c>
      <c r="D4979" t="s">
        <v>83</v>
      </c>
      <c r="E4979" t="s">
        <v>84</v>
      </c>
      <c r="F4979" s="19">
        <v>58</v>
      </c>
      <c r="G4979" t="s">
        <v>52</v>
      </c>
      <c r="H4979" t="s">
        <v>85</v>
      </c>
      <c r="I4979" s="16">
        <v>43628.712129629632</v>
      </c>
      <c r="K4979">
        <v>125</v>
      </c>
      <c r="L4979" s="16">
        <f t="shared" si="385"/>
        <v>43739</v>
      </c>
      <c r="M4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79">
        <f t="shared" si="386"/>
        <v>1</v>
      </c>
      <c r="O4979">
        <f t="shared" si="387"/>
        <v>4</v>
      </c>
      <c r="P4979">
        <f t="shared" si="388"/>
        <v>4</v>
      </c>
      <c r="Q4979" s="19">
        <f t="shared" si="389"/>
        <v>4</v>
      </c>
    </row>
    <row r="4980" spans="1:17" x14ac:dyDescent="0.25">
      <c r="A4980" t="s">
        <v>9665</v>
      </c>
      <c r="B4980" s="16">
        <v>43744.575497685182</v>
      </c>
      <c r="C4980" t="s">
        <v>9666</v>
      </c>
      <c r="D4980" t="s">
        <v>83</v>
      </c>
      <c r="E4980" t="s">
        <v>84</v>
      </c>
      <c r="F4980" s="19">
        <v>58</v>
      </c>
      <c r="G4980" t="s">
        <v>52</v>
      </c>
      <c r="H4980" t="s">
        <v>85</v>
      </c>
      <c r="I4980" s="16">
        <v>43732.602060185185</v>
      </c>
      <c r="K4980">
        <v>125</v>
      </c>
      <c r="L4980" s="16">
        <f t="shared" si="385"/>
        <v>43739</v>
      </c>
      <c r="M4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0">
        <f t="shared" si="386"/>
        <v>1</v>
      </c>
      <c r="O4980">
        <f t="shared" si="387"/>
        <v>0</v>
      </c>
      <c r="P4980">
        <f t="shared" si="388"/>
        <v>0</v>
      </c>
      <c r="Q4980" s="19">
        <f t="shared" si="389"/>
        <v>0</v>
      </c>
    </row>
    <row r="4981" spans="1:17" x14ac:dyDescent="0.25">
      <c r="A4981" t="s">
        <v>9667</v>
      </c>
      <c r="B4981" s="16">
        <v>43745.496516203704</v>
      </c>
      <c r="C4981" t="s">
        <v>9668</v>
      </c>
      <c r="D4981" t="s">
        <v>83</v>
      </c>
      <c r="E4981" t="s">
        <v>90</v>
      </c>
      <c r="F4981" s="19">
        <v>58</v>
      </c>
      <c r="G4981" t="s">
        <v>52</v>
      </c>
      <c r="H4981" t="s">
        <v>85</v>
      </c>
      <c r="I4981" s="16">
        <v>43745.499340277776</v>
      </c>
      <c r="K4981">
        <v>125</v>
      </c>
      <c r="L4981" s="16">
        <f t="shared" si="385"/>
        <v>43739</v>
      </c>
      <c r="M4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1">
        <f t="shared" si="386"/>
        <v>1</v>
      </c>
      <c r="O4981">
        <f t="shared" si="387"/>
        <v>0</v>
      </c>
      <c r="P4981">
        <f t="shared" si="388"/>
        <v>0</v>
      </c>
      <c r="Q4981" s="19">
        <f t="shared" si="389"/>
        <v>0</v>
      </c>
    </row>
    <row r="4982" spans="1:17" x14ac:dyDescent="0.25">
      <c r="A4982" t="s">
        <v>9669</v>
      </c>
      <c r="B4982" s="16">
        <v>43745.606377314813</v>
      </c>
      <c r="C4982" t="s">
        <v>9670</v>
      </c>
      <c r="D4982" t="s">
        <v>34</v>
      </c>
      <c r="E4982" t="s">
        <v>84</v>
      </c>
      <c r="F4982" s="19">
        <v>58</v>
      </c>
      <c r="G4982" t="s">
        <v>51</v>
      </c>
      <c r="H4982" t="s">
        <v>85</v>
      </c>
      <c r="I4982" s="16">
        <v>43137.66783564815</v>
      </c>
      <c r="K4982">
        <v>125</v>
      </c>
      <c r="L4982" s="16">
        <f t="shared" si="385"/>
        <v>43739</v>
      </c>
      <c r="M4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2">
        <f t="shared" si="386"/>
        <v>1</v>
      </c>
      <c r="O4982">
        <f t="shared" si="387"/>
        <v>20</v>
      </c>
      <c r="P4982">
        <f t="shared" si="388"/>
        <v>20</v>
      </c>
      <c r="Q4982" s="19">
        <f t="shared" si="389"/>
        <v>20</v>
      </c>
    </row>
    <row r="4983" spans="1:17" x14ac:dyDescent="0.25">
      <c r="A4983" t="s">
        <v>9671</v>
      </c>
      <c r="B4983" s="16">
        <v>43748.498923611114</v>
      </c>
      <c r="C4983" t="s">
        <v>9672</v>
      </c>
      <c r="D4983" t="s">
        <v>83</v>
      </c>
      <c r="E4983" t="s">
        <v>84</v>
      </c>
      <c r="F4983" s="19">
        <v>58</v>
      </c>
      <c r="G4983" t="s">
        <v>51</v>
      </c>
      <c r="H4983" t="s">
        <v>85</v>
      </c>
      <c r="I4983" s="16">
        <v>43630.543368055558</v>
      </c>
      <c r="K4983">
        <v>125</v>
      </c>
      <c r="L4983" s="16">
        <f t="shared" si="385"/>
        <v>43739</v>
      </c>
      <c r="M4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3">
        <f t="shared" si="386"/>
        <v>1</v>
      </c>
      <c r="O4983">
        <f t="shared" si="387"/>
        <v>4</v>
      </c>
      <c r="P4983">
        <f t="shared" si="388"/>
        <v>4</v>
      </c>
      <c r="Q4983" s="19">
        <f t="shared" si="389"/>
        <v>4</v>
      </c>
    </row>
    <row r="4984" spans="1:17" x14ac:dyDescent="0.25">
      <c r="A4984" t="s">
        <v>9673</v>
      </c>
      <c r="B4984" s="16">
        <v>43749.465671296297</v>
      </c>
      <c r="C4984" t="s">
        <v>9674</v>
      </c>
      <c r="D4984" t="s">
        <v>83</v>
      </c>
      <c r="E4984" t="s">
        <v>84</v>
      </c>
      <c r="F4984" s="19">
        <v>58</v>
      </c>
      <c r="G4984" t="s">
        <v>52</v>
      </c>
      <c r="H4984" t="s">
        <v>85</v>
      </c>
      <c r="I4984" s="16">
        <v>43647.823113425926</v>
      </c>
      <c r="K4984">
        <v>125</v>
      </c>
      <c r="L4984" s="16">
        <f t="shared" si="385"/>
        <v>43739</v>
      </c>
      <c r="M4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4">
        <f t="shared" si="386"/>
        <v>1</v>
      </c>
      <c r="O4984">
        <f t="shared" si="387"/>
        <v>3</v>
      </c>
      <c r="P4984">
        <f t="shared" si="388"/>
        <v>3</v>
      </c>
      <c r="Q4984" s="19">
        <f t="shared" si="389"/>
        <v>3</v>
      </c>
    </row>
    <row r="4985" spans="1:17" x14ac:dyDescent="0.25">
      <c r="A4985" t="s">
        <v>9675</v>
      </c>
      <c r="B4985" s="16">
        <v>43749.609756944446</v>
      </c>
      <c r="C4985" t="s">
        <v>9676</v>
      </c>
      <c r="D4985" t="s">
        <v>83</v>
      </c>
      <c r="E4985" t="s">
        <v>84</v>
      </c>
      <c r="F4985" s="19">
        <v>58</v>
      </c>
      <c r="G4985" t="s">
        <v>52</v>
      </c>
      <c r="H4985" t="s">
        <v>85</v>
      </c>
      <c r="I4985" s="16">
        <v>43675.65730324074</v>
      </c>
      <c r="K4985">
        <v>125</v>
      </c>
      <c r="L4985" s="16">
        <f t="shared" si="385"/>
        <v>43739</v>
      </c>
      <c r="M4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5">
        <f t="shared" si="386"/>
        <v>1</v>
      </c>
      <c r="O4985">
        <f t="shared" si="387"/>
        <v>2</v>
      </c>
      <c r="P4985">
        <f t="shared" si="388"/>
        <v>2</v>
      </c>
      <c r="Q4985" s="19">
        <f t="shared" si="389"/>
        <v>2</v>
      </c>
    </row>
    <row r="4986" spans="1:17" x14ac:dyDescent="0.25">
      <c r="A4986" t="s">
        <v>9677</v>
      </c>
      <c r="B4986" s="16">
        <v>43750.609664351854</v>
      </c>
      <c r="C4986" t="s">
        <v>9678</v>
      </c>
      <c r="D4986" t="s">
        <v>83</v>
      </c>
      <c r="E4986" t="s">
        <v>84</v>
      </c>
      <c r="F4986" s="19">
        <v>58</v>
      </c>
      <c r="G4986" t="s">
        <v>51</v>
      </c>
      <c r="H4986" t="s">
        <v>85</v>
      </c>
      <c r="I4986" s="16">
        <v>43635.464930555558</v>
      </c>
      <c r="K4986">
        <v>125</v>
      </c>
      <c r="L4986" s="16">
        <f t="shared" si="385"/>
        <v>43739</v>
      </c>
      <c r="M4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6">
        <f t="shared" si="386"/>
        <v>1</v>
      </c>
      <c r="O4986">
        <f t="shared" si="387"/>
        <v>4</v>
      </c>
      <c r="P4986">
        <f t="shared" si="388"/>
        <v>4</v>
      </c>
      <c r="Q4986" s="19">
        <f t="shared" si="389"/>
        <v>4</v>
      </c>
    </row>
    <row r="4987" spans="1:17" x14ac:dyDescent="0.25">
      <c r="A4987" t="s">
        <v>9679</v>
      </c>
      <c r="B4987" s="16">
        <v>43752.390868055554</v>
      </c>
      <c r="C4987" t="s">
        <v>9680</v>
      </c>
      <c r="D4987" t="s">
        <v>83</v>
      </c>
      <c r="E4987" t="s">
        <v>90</v>
      </c>
      <c r="F4987" s="19">
        <v>58</v>
      </c>
      <c r="G4987" t="s">
        <v>51</v>
      </c>
      <c r="H4987" t="s">
        <v>85</v>
      </c>
      <c r="I4987" s="16">
        <v>43752.394618055558</v>
      </c>
      <c r="K4987">
        <v>125</v>
      </c>
      <c r="L4987" s="16">
        <f t="shared" si="385"/>
        <v>43739</v>
      </c>
      <c r="M4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7">
        <f t="shared" si="386"/>
        <v>1</v>
      </c>
      <c r="O4987">
        <f t="shared" si="387"/>
        <v>0</v>
      </c>
      <c r="P4987">
        <f t="shared" si="388"/>
        <v>0</v>
      </c>
      <c r="Q4987" s="19">
        <f t="shared" si="389"/>
        <v>0</v>
      </c>
    </row>
    <row r="4988" spans="1:17" x14ac:dyDescent="0.25">
      <c r="A4988" t="s">
        <v>9681</v>
      </c>
      <c r="B4988" s="16">
        <v>43754.414826388886</v>
      </c>
      <c r="C4988" t="s">
        <v>9682</v>
      </c>
      <c r="D4988" t="s">
        <v>83</v>
      </c>
      <c r="E4988" t="s">
        <v>84</v>
      </c>
      <c r="F4988" s="19">
        <v>58</v>
      </c>
      <c r="G4988" t="s">
        <v>51</v>
      </c>
      <c r="H4988" t="s">
        <v>85</v>
      </c>
      <c r="I4988" s="16">
        <v>43733.631203703706</v>
      </c>
      <c r="K4988">
        <v>125</v>
      </c>
      <c r="L4988" s="16">
        <f t="shared" si="385"/>
        <v>43739</v>
      </c>
      <c r="M4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8">
        <f t="shared" si="386"/>
        <v>1</v>
      </c>
      <c r="O4988">
        <f t="shared" si="387"/>
        <v>1</v>
      </c>
      <c r="P4988">
        <f t="shared" si="388"/>
        <v>1</v>
      </c>
      <c r="Q4988" s="19">
        <f t="shared" si="389"/>
        <v>1</v>
      </c>
    </row>
    <row r="4989" spans="1:17" x14ac:dyDescent="0.25">
      <c r="A4989" t="s">
        <v>9683</v>
      </c>
      <c r="B4989" s="16">
        <v>43754.480671296296</v>
      </c>
      <c r="C4989" t="s">
        <v>9684</v>
      </c>
      <c r="D4989" t="s">
        <v>83</v>
      </c>
      <c r="E4989" t="s">
        <v>90</v>
      </c>
      <c r="F4989" s="19">
        <v>58</v>
      </c>
      <c r="G4989" t="s">
        <v>51</v>
      </c>
      <c r="H4989" t="s">
        <v>85</v>
      </c>
      <c r="I4989" s="16">
        <v>43754.481909722221</v>
      </c>
      <c r="K4989">
        <v>125</v>
      </c>
      <c r="L4989" s="16">
        <f t="shared" si="385"/>
        <v>43739</v>
      </c>
      <c r="M4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89">
        <f t="shared" si="386"/>
        <v>1</v>
      </c>
      <c r="O4989">
        <f t="shared" si="387"/>
        <v>0</v>
      </c>
      <c r="P4989">
        <f t="shared" si="388"/>
        <v>0</v>
      </c>
      <c r="Q4989" s="19">
        <f t="shared" si="389"/>
        <v>0</v>
      </c>
    </row>
    <row r="4990" spans="1:17" x14ac:dyDescent="0.25">
      <c r="A4990" t="s">
        <v>9685</v>
      </c>
      <c r="B4990" s="16">
        <v>43754.500289351854</v>
      </c>
      <c r="C4990" t="s">
        <v>9686</v>
      </c>
      <c r="D4990" t="s">
        <v>83</v>
      </c>
      <c r="E4990" t="s">
        <v>90</v>
      </c>
      <c r="F4990" s="19">
        <v>58</v>
      </c>
      <c r="G4990" t="s">
        <v>51</v>
      </c>
      <c r="H4990" t="s">
        <v>85</v>
      </c>
      <c r="I4990" s="16">
        <v>43754.501875000002</v>
      </c>
      <c r="K4990">
        <v>125</v>
      </c>
      <c r="L4990" s="16">
        <f t="shared" si="385"/>
        <v>43739</v>
      </c>
      <c r="M4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0">
        <f t="shared" si="386"/>
        <v>1</v>
      </c>
      <c r="O4990">
        <f t="shared" si="387"/>
        <v>0</v>
      </c>
      <c r="P4990">
        <f t="shared" si="388"/>
        <v>0</v>
      </c>
      <c r="Q4990" s="19">
        <f t="shared" si="389"/>
        <v>0</v>
      </c>
    </row>
    <row r="4991" spans="1:17" x14ac:dyDescent="0.25">
      <c r="A4991" t="s">
        <v>9687</v>
      </c>
      <c r="B4991" s="16">
        <v>43754.66810185185</v>
      </c>
      <c r="C4991" t="s">
        <v>9688</v>
      </c>
      <c r="D4991" t="s">
        <v>83</v>
      </c>
      <c r="E4991" t="s">
        <v>84</v>
      </c>
      <c r="F4991" s="19">
        <v>58</v>
      </c>
      <c r="G4991" t="s">
        <v>51</v>
      </c>
      <c r="H4991" t="s">
        <v>85</v>
      </c>
      <c r="I4991" s="16">
        <v>43332.660532407404</v>
      </c>
      <c r="K4991">
        <v>125</v>
      </c>
      <c r="L4991" s="16">
        <f t="shared" si="385"/>
        <v>43739</v>
      </c>
      <c r="M4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1">
        <f t="shared" si="386"/>
        <v>1</v>
      </c>
      <c r="O4991">
        <f t="shared" si="387"/>
        <v>14</v>
      </c>
      <c r="P4991">
        <f t="shared" si="388"/>
        <v>14</v>
      </c>
      <c r="Q4991" s="19">
        <f t="shared" si="389"/>
        <v>14</v>
      </c>
    </row>
    <row r="4992" spans="1:17" x14ac:dyDescent="0.25">
      <c r="A4992" t="s">
        <v>9689</v>
      </c>
      <c r="B4992" s="16">
        <v>43755.535671296297</v>
      </c>
      <c r="C4992" t="s">
        <v>9690</v>
      </c>
      <c r="D4992" t="s">
        <v>83</v>
      </c>
      <c r="E4992" t="s">
        <v>84</v>
      </c>
      <c r="F4992" s="19">
        <v>58</v>
      </c>
      <c r="G4992" t="s">
        <v>52</v>
      </c>
      <c r="H4992" t="s">
        <v>85</v>
      </c>
      <c r="I4992" s="16">
        <v>43472.451851851853</v>
      </c>
      <c r="K4992">
        <v>125</v>
      </c>
      <c r="L4992" s="16">
        <f t="shared" si="385"/>
        <v>43739</v>
      </c>
      <c r="M4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2">
        <f t="shared" si="386"/>
        <v>1</v>
      </c>
      <c r="O4992">
        <f t="shared" si="387"/>
        <v>9</v>
      </c>
      <c r="P4992">
        <f t="shared" si="388"/>
        <v>9</v>
      </c>
      <c r="Q4992" s="19">
        <f t="shared" si="389"/>
        <v>9</v>
      </c>
    </row>
    <row r="4993" spans="1:17" x14ac:dyDescent="0.25">
      <c r="A4993" t="s">
        <v>9691</v>
      </c>
      <c r="B4993" s="16">
        <v>43756.524328703701</v>
      </c>
      <c r="C4993" t="s">
        <v>9692</v>
      </c>
      <c r="D4993" t="s">
        <v>83</v>
      </c>
      <c r="E4993" t="s">
        <v>84</v>
      </c>
      <c r="F4993" s="19">
        <v>58</v>
      </c>
      <c r="G4993" t="s">
        <v>52</v>
      </c>
      <c r="H4993" t="s">
        <v>85</v>
      </c>
      <c r="I4993" s="16">
        <v>43619.720034722224</v>
      </c>
      <c r="K4993">
        <v>125</v>
      </c>
      <c r="L4993" s="16">
        <f t="shared" si="385"/>
        <v>43739</v>
      </c>
      <c r="M4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3">
        <f t="shared" si="386"/>
        <v>1</v>
      </c>
      <c r="O4993">
        <f t="shared" si="387"/>
        <v>5</v>
      </c>
      <c r="P4993">
        <f t="shared" si="388"/>
        <v>5</v>
      </c>
      <c r="Q4993" s="19">
        <f t="shared" si="389"/>
        <v>5</v>
      </c>
    </row>
    <row r="4994" spans="1:17" x14ac:dyDescent="0.25">
      <c r="A4994" t="s">
        <v>9693</v>
      </c>
      <c r="B4994" s="16">
        <v>43756.562997685185</v>
      </c>
      <c r="C4994" t="s">
        <v>9694</v>
      </c>
      <c r="D4994" t="s">
        <v>83</v>
      </c>
      <c r="E4994" t="s">
        <v>90</v>
      </c>
      <c r="F4994" s="19">
        <v>58</v>
      </c>
      <c r="G4994" t="s">
        <v>52</v>
      </c>
      <c r="H4994" t="s">
        <v>85</v>
      </c>
      <c r="I4994" s="16">
        <v>43756.565347222226</v>
      </c>
      <c r="K4994">
        <v>125</v>
      </c>
      <c r="L4994" s="16">
        <f t="shared" ref="L4994:L5057" si="390">DATE(YEAR(B4994),MONTH(B4994),1)</f>
        <v>43739</v>
      </c>
      <c r="M4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4">
        <f t="shared" ref="N4994:N5057" si="391">IF(B4994&gt;=J4994,1,0)</f>
        <v>1</v>
      </c>
      <c r="O4994">
        <f t="shared" ref="O4994:O5057" si="392">ROUND((B4994-I4994)/30,0)</f>
        <v>0</v>
      </c>
      <c r="P4994">
        <f t="shared" ref="P4994:P5057" si="393">IF(AND(N4994=1,B4994&gt;=J4994,J4994&gt;0),ROUND((J4994-I4994)/30,0),O4994)</f>
        <v>0</v>
      </c>
      <c r="Q4994" s="19">
        <f t="shared" ref="Q4994:Q5057" si="394">MIN(O4994:P4994)</f>
        <v>0</v>
      </c>
    </row>
    <row r="4995" spans="1:17" x14ac:dyDescent="0.25">
      <c r="A4995" t="s">
        <v>9695</v>
      </c>
      <c r="B4995" s="16">
        <v>43756.567916666667</v>
      </c>
      <c r="C4995" t="s">
        <v>9696</v>
      </c>
      <c r="D4995" t="s">
        <v>83</v>
      </c>
      <c r="E4995" t="s">
        <v>90</v>
      </c>
      <c r="F4995" s="19">
        <v>58</v>
      </c>
      <c r="G4995" t="s">
        <v>51</v>
      </c>
      <c r="H4995" t="s">
        <v>85</v>
      </c>
      <c r="I4995" s="16">
        <v>43756.572152777779</v>
      </c>
      <c r="K4995">
        <v>125</v>
      </c>
      <c r="L4995" s="16">
        <f t="shared" si="390"/>
        <v>43739</v>
      </c>
      <c r="M4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5">
        <f t="shared" si="391"/>
        <v>1</v>
      </c>
      <c r="O4995">
        <f t="shared" si="392"/>
        <v>0</v>
      </c>
      <c r="P4995">
        <f t="shared" si="393"/>
        <v>0</v>
      </c>
      <c r="Q4995" s="19">
        <f t="shared" si="394"/>
        <v>0</v>
      </c>
    </row>
    <row r="4996" spans="1:17" x14ac:dyDescent="0.25">
      <c r="A4996" t="s">
        <v>9697</v>
      </c>
      <c r="B4996" s="16">
        <v>43757.630543981482</v>
      </c>
      <c r="C4996" t="s">
        <v>9698</v>
      </c>
      <c r="D4996" t="s">
        <v>83</v>
      </c>
      <c r="E4996" t="s">
        <v>84</v>
      </c>
      <c r="F4996" s="19">
        <v>58</v>
      </c>
      <c r="G4996" t="s">
        <v>51</v>
      </c>
      <c r="H4996" t="s">
        <v>85</v>
      </c>
      <c r="I4996" s="16">
        <v>43276.529421296298</v>
      </c>
      <c r="K4996">
        <v>125</v>
      </c>
      <c r="L4996" s="16">
        <f t="shared" si="390"/>
        <v>43739</v>
      </c>
      <c r="M4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6">
        <f t="shared" si="391"/>
        <v>1</v>
      </c>
      <c r="O4996">
        <f t="shared" si="392"/>
        <v>16</v>
      </c>
      <c r="P4996">
        <f t="shared" si="393"/>
        <v>16</v>
      </c>
      <c r="Q4996" s="19">
        <f t="shared" si="394"/>
        <v>16</v>
      </c>
    </row>
    <row r="4997" spans="1:17" x14ac:dyDescent="0.25">
      <c r="A4997" t="s">
        <v>9699</v>
      </c>
      <c r="B4997" s="16">
        <v>43759.527013888888</v>
      </c>
      <c r="C4997" t="s">
        <v>9700</v>
      </c>
      <c r="D4997" t="s">
        <v>83</v>
      </c>
      <c r="E4997" t="s">
        <v>90</v>
      </c>
      <c r="F4997" s="19">
        <v>58</v>
      </c>
      <c r="G4997" t="s">
        <v>52</v>
      </c>
      <c r="H4997" t="s">
        <v>85</v>
      </c>
      <c r="I4997" s="16">
        <v>43759.530138888891</v>
      </c>
      <c r="K4997">
        <v>125</v>
      </c>
      <c r="L4997" s="16">
        <f t="shared" si="390"/>
        <v>43739</v>
      </c>
      <c r="M4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7">
        <f t="shared" si="391"/>
        <v>1</v>
      </c>
      <c r="O4997">
        <f t="shared" si="392"/>
        <v>0</v>
      </c>
      <c r="P4997">
        <f t="shared" si="393"/>
        <v>0</v>
      </c>
      <c r="Q4997" s="19">
        <f t="shared" si="394"/>
        <v>0</v>
      </c>
    </row>
    <row r="4998" spans="1:17" x14ac:dyDescent="0.25">
      <c r="A4998" t="s">
        <v>9701</v>
      </c>
      <c r="B4998" s="16">
        <v>43760.562337962961</v>
      </c>
      <c r="C4998" t="s">
        <v>9702</v>
      </c>
      <c r="D4998" t="s">
        <v>34</v>
      </c>
      <c r="E4998" t="s">
        <v>84</v>
      </c>
      <c r="F4998" s="19">
        <v>58</v>
      </c>
      <c r="G4998" t="s">
        <v>51</v>
      </c>
      <c r="H4998" t="s">
        <v>85</v>
      </c>
      <c r="I4998" s="16">
        <v>43710.640983796293</v>
      </c>
      <c r="K4998">
        <v>125</v>
      </c>
      <c r="L4998" s="16">
        <f t="shared" si="390"/>
        <v>43739</v>
      </c>
      <c r="M4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8">
        <f t="shared" si="391"/>
        <v>1</v>
      </c>
      <c r="O4998">
        <f t="shared" si="392"/>
        <v>2</v>
      </c>
      <c r="P4998">
        <f t="shared" si="393"/>
        <v>2</v>
      </c>
      <c r="Q4998" s="19">
        <f t="shared" si="394"/>
        <v>2</v>
      </c>
    </row>
    <row r="4999" spans="1:17" x14ac:dyDescent="0.25">
      <c r="A4999" t="s">
        <v>9703</v>
      </c>
      <c r="B4999" s="16">
        <v>43761.495266203703</v>
      </c>
      <c r="C4999" t="s">
        <v>9704</v>
      </c>
      <c r="D4999" t="s">
        <v>83</v>
      </c>
      <c r="E4999" t="s">
        <v>84</v>
      </c>
      <c r="F4999" s="19">
        <v>58</v>
      </c>
      <c r="G4999" t="s">
        <v>52</v>
      </c>
      <c r="H4999" t="s">
        <v>85</v>
      </c>
      <c r="I4999" s="16">
        <v>43753.518159722225</v>
      </c>
      <c r="K4999">
        <v>125</v>
      </c>
      <c r="L4999" s="16">
        <f t="shared" si="390"/>
        <v>43739</v>
      </c>
      <c r="M4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4999">
        <f t="shared" si="391"/>
        <v>1</v>
      </c>
      <c r="O4999">
        <f t="shared" si="392"/>
        <v>0</v>
      </c>
      <c r="P4999">
        <f t="shared" si="393"/>
        <v>0</v>
      </c>
      <c r="Q4999" s="19">
        <f t="shared" si="394"/>
        <v>0</v>
      </c>
    </row>
    <row r="5000" spans="1:17" x14ac:dyDescent="0.25">
      <c r="A5000" t="s">
        <v>9705</v>
      </c>
      <c r="B5000" s="16">
        <v>43762.709340277775</v>
      </c>
      <c r="C5000" t="s">
        <v>9706</v>
      </c>
      <c r="D5000" t="s">
        <v>83</v>
      </c>
      <c r="E5000" t="s">
        <v>90</v>
      </c>
      <c r="F5000" s="19">
        <v>58</v>
      </c>
      <c r="G5000" t="s">
        <v>51</v>
      </c>
      <c r="H5000" t="s">
        <v>85</v>
      </c>
      <c r="I5000" s="16">
        <v>43762.712106481478</v>
      </c>
      <c r="K5000">
        <v>125</v>
      </c>
      <c r="L5000" s="16">
        <f t="shared" si="390"/>
        <v>43739</v>
      </c>
      <c r="M5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0">
        <f t="shared" si="391"/>
        <v>1</v>
      </c>
      <c r="O5000">
        <f t="shared" si="392"/>
        <v>0</v>
      </c>
      <c r="P5000">
        <f t="shared" si="393"/>
        <v>0</v>
      </c>
      <c r="Q5000" s="19">
        <f t="shared" si="394"/>
        <v>0</v>
      </c>
    </row>
    <row r="5001" spans="1:17" x14ac:dyDescent="0.25">
      <c r="A5001" t="s">
        <v>9707</v>
      </c>
      <c r="B5001" s="16">
        <v>43762.712581018517</v>
      </c>
      <c r="C5001" t="s">
        <v>9708</v>
      </c>
      <c r="D5001" t="s">
        <v>83</v>
      </c>
      <c r="E5001" t="s">
        <v>84</v>
      </c>
      <c r="F5001" s="19">
        <v>58</v>
      </c>
      <c r="G5001" t="s">
        <v>52</v>
      </c>
      <c r="H5001" t="s">
        <v>85</v>
      </c>
      <c r="I5001" s="16">
        <v>43674.547754629632</v>
      </c>
      <c r="K5001">
        <v>125</v>
      </c>
      <c r="L5001" s="16">
        <f t="shared" si="390"/>
        <v>43739</v>
      </c>
      <c r="M5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1">
        <f t="shared" si="391"/>
        <v>1</v>
      </c>
      <c r="O5001">
        <f t="shared" si="392"/>
        <v>3</v>
      </c>
      <c r="P5001">
        <f t="shared" si="393"/>
        <v>3</v>
      </c>
      <c r="Q5001" s="19">
        <f t="shared" si="394"/>
        <v>3</v>
      </c>
    </row>
    <row r="5002" spans="1:17" x14ac:dyDescent="0.25">
      <c r="A5002" t="s">
        <v>9709</v>
      </c>
      <c r="B5002" s="16">
        <v>43763.364710648151</v>
      </c>
      <c r="C5002" t="s">
        <v>9710</v>
      </c>
      <c r="D5002" t="s">
        <v>83</v>
      </c>
      <c r="E5002" t="s">
        <v>84</v>
      </c>
      <c r="F5002" s="19">
        <v>58</v>
      </c>
      <c r="G5002" t="s">
        <v>52</v>
      </c>
      <c r="H5002" t="s">
        <v>85</v>
      </c>
      <c r="I5002" s="16">
        <v>43476.409189814818</v>
      </c>
      <c r="K5002">
        <v>125</v>
      </c>
      <c r="L5002" s="16">
        <f t="shared" si="390"/>
        <v>43739</v>
      </c>
      <c r="M5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2">
        <f t="shared" si="391"/>
        <v>1</v>
      </c>
      <c r="O5002">
        <f t="shared" si="392"/>
        <v>10</v>
      </c>
      <c r="P5002">
        <f t="shared" si="393"/>
        <v>10</v>
      </c>
      <c r="Q5002" s="19">
        <f t="shared" si="394"/>
        <v>10</v>
      </c>
    </row>
    <row r="5003" spans="1:17" x14ac:dyDescent="0.25">
      <c r="A5003" t="s">
        <v>9711</v>
      </c>
      <c r="B5003" s="16">
        <v>43764.635150462964</v>
      </c>
      <c r="C5003" t="s">
        <v>9712</v>
      </c>
      <c r="D5003" t="s">
        <v>83</v>
      </c>
      <c r="E5003" t="s">
        <v>90</v>
      </c>
      <c r="F5003" s="19">
        <v>58</v>
      </c>
      <c r="G5003" t="s">
        <v>52</v>
      </c>
      <c r="H5003" t="s">
        <v>85</v>
      </c>
      <c r="I5003" s="16">
        <v>43764.637083333335</v>
      </c>
      <c r="K5003">
        <v>125</v>
      </c>
      <c r="L5003" s="16">
        <f t="shared" si="390"/>
        <v>43739</v>
      </c>
      <c r="M5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3">
        <f t="shared" si="391"/>
        <v>1</v>
      </c>
      <c r="O5003">
        <f t="shared" si="392"/>
        <v>0</v>
      </c>
      <c r="P5003">
        <f t="shared" si="393"/>
        <v>0</v>
      </c>
      <c r="Q5003" s="19">
        <f t="shared" si="394"/>
        <v>0</v>
      </c>
    </row>
    <row r="5004" spans="1:17" x14ac:dyDescent="0.25">
      <c r="A5004" t="s">
        <v>9713</v>
      </c>
      <c r="B5004" s="16">
        <v>43765.380219907405</v>
      </c>
      <c r="C5004" t="s">
        <v>9714</v>
      </c>
      <c r="D5004" t="s">
        <v>83</v>
      </c>
      <c r="E5004" t="s">
        <v>84</v>
      </c>
      <c r="F5004" s="19">
        <v>58</v>
      </c>
      <c r="G5004" t="s">
        <v>52</v>
      </c>
      <c r="H5004" t="s">
        <v>85</v>
      </c>
      <c r="I5004" s="16">
        <v>43615.607557870368</v>
      </c>
      <c r="K5004">
        <v>125</v>
      </c>
      <c r="L5004" s="16">
        <f t="shared" si="390"/>
        <v>43739</v>
      </c>
      <c r="M5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4">
        <f t="shared" si="391"/>
        <v>1</v>
      </c>
      <c r="O5004">
        <f t="shared" si="392"/>
        <v>5</v>
      </c>
      <c r="P5004">
        <f t="shared" si="393"/>
        <v>5</v>
      </c>
      <c r="Q5004" s="19">
        <f t="shared" si="394"/>
        <v>5</v>
      </c>
    </row>
    <row r="5005" spans="1:17" x14ac:dyDescent="0.25">
      <c r="A5005" t="s">
        <v>9715</v>
      </c>
      <c r="B5005" s="16">
        <v>43765.467905092592</v>
      </c>
      <c r="C5005" t="s">
        <v>9716</v>
      </c>
      <c r="D5005" t="s">
        <v>34</v>
      </c>
      <c r="E5005" t="s">
        <v>84</v>
      </c>
      <c r="F5005" s="19">
        <v>58</v>
      </c>
      <c r="G5005" t="s">
        <v>51</v>
      </c>
      <c r="H5005" t="s">
        <v>85</v>
      </c>
      <c r="I5005" s="16">
        <v>43661.778969907406</v>
      </c>
      <c r="K5005">
        <v>125</v>
      </c>
      <c r="L5005" s="16">
        <f t="shared" si="390"/>
        <v>43739</v>
      </c>
      <c r="M5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5">
        <f t="shared" si="391"/>
        <v>1</v>
      </c>
      <c r="O5005">
        <f t="shared" si="392"/>
        <v>3</v>
      </c>
      <c r="P5005">
        <f t="shared" si="393"/>
        <v>3</v>
      </c>
      <c r="Q5005" s="19">
        <f t="shared" si="394"/>
        <v>3</v>
      </c>
    </row>
    <row r="5006" spans="1:17" x14ac:dyDescent="0.25">
      <c r="A5006" t="s">
        <v>9717</v>
      </c>
      <c r="B5006" s="16">
        <v>43766.495821759258</v>
      </c>
      <c r="C5006" t="s">
        <v>9718</v>
      </c>
      <c r="D5006" t="s">
        <v>83</v>
      </c>
      <c r="E5006" t="s">
        <v>84</v>
      </c>
      <c r="F5006" s="19">
        <v>58</v>
      </c>
      <c r="G5006" t="s">
        <v>51</v>
      </c>
      <c r="H5006" t="s">
        <v>85</v>
      </c>
      <c r="I5006" s="16">
        <v>43640.679201388892</v>
      </c>
      <c r="K5006">
        <v>125</v>
      </c>
      <c r="L5006" s="16">
        <f t="shared" si="390"/>
        <v>43739</v>
      </c>
      <c r="M5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6">
        <f t="shared" si="391"/>
        <v>1</v>
      </c>
      <c r="O5006">
        <f t="shared" si="392"/>
        <v>4</v>
      </c>
      <c r="P5006">
        <f t="shared" si="393"/>
        <v>4</v>
      </c>
      <c r="Q5006" s="19">
        <f t="shared" si="394"/>
        <v>4</v>
      </c>
    </row>
    <row r="5007" spans="1:17" x14ac:dyDescent="0.25">
      <c r="A5007" t="s">
        <v>9719</v>
      </c>
      <c r="B5007" s="16">
        <v>43766.526828703703</v>
      </c>
      <c r="C5007" t="s">
        <v>9720</v>
      </c>
      <c r="D5007" t="s">
        <v>83</v>
      </c>
      <c r="E5007" t="s">
        <v>90</v>
      </c>
      <c r="F5007" s="19">
        <v>58</v>
      </c>
      <c r="G5007" t="s">
        <v>51</v>
      </c>
      <c r="H5007" t="s">
        <v>85</v>
      </c>
      <c r="I5007" s="16">
        <v>43766.52921296296</v>
      </c>
      <c r="K5007">
        <v>125</v>
      </c>
      <c r="L5007" s="16">
        <f t="shared" si="390"/>
        <v>43739</v>
      </c>
      <c r="M5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7">
        <f t="shared" si="391"/>
        <v>1</v>
      </c>
      <c r="O5007">
        <f t="shared" si="392"/>
        <v>0</v>
      </c>
      <c r="P5007">
        <f t="shared" si="393"/>
        <v>0</v>
      </c>
      <c r="Q5007" s="19">
        <f t="shared" si="394"/>
        <v>0</v>
      </c>
    </row>
    <row r="5008" spans="1:17" x14ac:dyDescent="0.25">
      <c r="A5008" t="s">
        <v>9721</v>
      </c>
      <c r="B5008" s="16">
        <v>43766.599594907406</v>
      </c>
      <c r="C5008" t="s">
        <v>9722</v>
      </c>
      <c r="D5008" t="s">
        <v>83</v>
      </c>
      <c r="E5008" t="s">
        <v>84</v>
      </c>
      <c r="F5008" s="19">
        <v>58</v>
      </c>
      <c r="G5008" t="s">
        <v>52</v>
      </c>
      <c r="H5008" t="s">
        <v>85</v>
      </c>
      <c r="I5008" s="16">
        <v>43626.561539351853</v>
      </c>
      <c r="K5008">
        <v>125</v>
      </c>
      <c r="L5008" s="16">
        <f t="shared" si="390"/>
        <v>43739</v>
      </c>
      <c r="M5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8">
        <f t="shared" si="391"/>
        <v>1</v>
      </c>
      <c r="O5008">
        <f t="shared" si="392"/>
        <v>5</v>
      </c>
      <c r="P5008">
        <f t="shared" si="393"/>
        <v>5</v>
      </c>
      <c r="Q5008" s="19">
        <f t="shared" si="394"/>
        <v>5</v>
      </c>
    </row>
    <row r="5009" spans="1:17" x14ac:dyDescent="0.25">
      <c r="A5009" t="s">
        <v>9723</v>
      </c>
      <c r="B5009" s="16">
        <v>43766.634027777778</v>
      </c>
      <c r="C5009" t="s">
        <v>9724</v>
      </c>
      <c r="D5009" t="s">
        <v>83</v>
      </c>
      <c r="E5009" t="s">
        <v>84</v>
      </c>
      <c r="F5009" s="19">
        <v>58</v>
      </c>
      <c r="G5009" t="s">
        <v>52</v>
      </c>
      <c r="H5009" t="s">
        <v>85</v>
      </c>
      <c r="I5009" s="16">
        <v>43739.548020833332</v>
      </c>
      <c r="K5009">
        <v>125</v>
      </c>
      <c r="L5009" s="16">
        <f t="shared" si="390"/>
        <v>43739</v>
      </c>
      <c r="M5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09">
        <f t="shared" si="391"/>
        <v>1</v>
      </c>
      <c r="O5009">
        <f t="shared" si="392"/>
        <v>1</v>
      </c>
      <c r="P5009">
        <f t="shared" si="393"/>
        <v>1</v>
      </c>
      <c r="Q5009" s="19">
        <f t="shared" si="394"/>
        <v>1</v>
      </c>
    </row>
    <row r="5010" spans="1:17" x14ac:dyDescent="0.25">
      <c r="A5010" t="s">
        <v>9725</v>
      </c>
      <c r="B5010" s="16">
        <v>43768.325937499998</v>
      </c>
      <c r="C5010" t="s">
        <v>9726</v>
      </c>
      <c r="D5010" t="s">
        <v>83</v>
      </c>
      <c r="E5010" t="s">
        <v>84</v>
      </c>
      <c r="F5010" s="19">
        <v>58</v>
      </c>
      <c r="G5010" t="s">
        <v>51</v>
      </c>
      <c r="H5010" t="s">
        <v>85</v>
      </c>
      <c r="I5010" s="16">
        <v>43510.499502314815</v>
      </c>
      <c r="K5010">
        <v>125</v>
      </c>
      <c r="L5010" s="16">
        <f t="shared" si="390"/>
        <v>43739</v>
      </c>
      <c r="M5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0">
        <f t="shared" si="391"/>
        <v>1</v>
      </c>
      <c r="O5010">
        <f t="shared" si="392"/>
        <v>9</v>
      </c>
      <c r="P5010">
        <f t="shared" si="393"/>
        <v>9</v>
      </c>
      <c r="Q5010" s="19">
        <f t="shared" si="394"/>
        <v>9</v>
      </c>
    </row>
    <row r="5011" spans="1:17" x14ac:dyDescent="0.25">
      <c r="A5011" t="s">
        <v>9727</v>
      </c>
      <c r="B5011" s="16">
        <v>43768.44976851852</v>
      </c>
      <c r="C5011" t="s">
        <v>9728</v>
      </c>
      <c r="D5011" t="s">
        <v>83</v>
      </c>
      <c r="E5011" t="s">
        <v>90</v>
      </c>
      <c r="F5011" s="19">
        <v>58</v>
      </c>
      <c r="G5011" t="s">
        <v>52</v>
      </c>
      <c r="H5011" t="s">
        <v>85</v>
      </c>
      <c r="I5011" s="16">
        <v>43768.453344907408</v>
      </c>
      <c r="K5011">
        <v>125</v>
      </c>
      <c r="L5011" s="16">
        <f t="shared" si="390"/>
        <v>43739</v>
      </c>
      <c r="M5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1">
        <f t="shared" si="391"/>
        <v>1</v>
      </c>
      <c r="O5011">
        <f t="shared" si="392"/>
        <v>0</v>
      </c>
      <c r="P5011">
        <f t="shared" si="393"/>
        <v>0</v>
      </c>
      <c r="Q5011" s="19">
        <f t="shared" si="394"/>
        <v>0</v>
      </c>
    </row>
    <row r="5012" spans="1:17" x14ac:dyDescent="0.25">
      <c r="A5012" t="s">
        <v>9729</v>
      </c>
      <c r="B5012" s="16">
        <v>43768.733981481484</v>
      </c>
      <c r="C5012" t="s">
        <v>9730</v>
      </c>
      <c r="D5012" t="s">
        <v>83</v>
      </c>
      <c r="E5012" t="s">
        <v>84</v>
      </c>
      <c r="F5012" s="19">
        <v>58</v>
      </c>
      <c r="G5012" t="s">
        <v>51</v>
      </c>
      <c r="H5012" t="s">
        <v>85</v>
      </c>
      <c r="I5012" s="16">
        <v>43521.593229166669</v>
      </c>
      <c r="K5012">
        <v>125</v>
      </c>
      <c r="L5012" s="16">
        <f t="shared" si="390"/>
        <v>43739</v>
      </c>
      <c r="M5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2">
        <f t="shared" si="391"/>
        <v>1</v>
      </c>
      <c r="O5012">
        <f t="shared" si="392"/>
        <v>8</v>
      </c>
      <c r="P5012">
        <f t="shared" si="393"/>
        <v>8</v>
      </c>
      <c r="Q5012" s="19">
        <f t="shared" si="394"/>
        <v>8</v>
      </c>
    </row>
    <row r="5013" spans="1:17" x14ac:dyDescent="0.25">
      <c r="A5013" t="s">
        <v>9731</v>
      </c>
      <c r="B5013" s="16">
        <v>43769.584988425922</v>
      </c>
      <c r="C5013" t="s">
        <v>9732</v>
      </c>
      <c r="D5013" t="s">
        <v>83</v>
      </c>
      <c r="E5013" t="s">
        <v>90</v>
      </c>
      <c r="F5013" s="19">
        <v>58</v>
      </c>
      <c r="G5013" t="s">
        <v>51</v>
      </c>
      <c r="H5013" t="s">
        <v>85</v>
      </c>
      <c r="I5013" s="16">
        <v>43769.587766203702</v>
      </c>
      <c r="K5013">
        <v>125</v>
      </c>
      <c r="L5013" s="16">
        <f t="shared" si="390"/>
        <v>43739</v>
      </c>
      <c r="M5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3">
        <f t="shared" si="391"/>
        <v>1</v>
      </c>
      <c r="O5013">
        <f t="shared" si="392"/>
        <v>0</v>
      </c>
      <c r="P5013">
        <f t="shared" si="393"/>
        <v>0</v>
      </c>
      <c r="Q5013" s="19">
        <f t="shared" si="394"/>
        <v>0</v>
      </c>
    </row>
    <row r="5014" spans="1:17" x14ac:dyDescent="0.25">
      <c r="A5014" t="s">
        <v>9733</v>
      </c>
      <c r="B5014" s="16">
        <v>43770.500868055555</v>
      </c>
      <c r="C5014" t="s">
        <v>9734</v>
      </c>
      <c r="D5014" t="s">
        <v>83</v>
      </c>
      <c r="E5014" t="s">
        <v>90</v>
      </c>
      <c r="F5014" s="19">
        <v>58</v>
      </c>
      <c r="G5014" t="s">
        <v>51</v>
      </c>
      <c r="H5014" t="s">
        <v>85</v>
      </c>
      <c r="I5014" s="16">
        <v>43770.504525462966</v>
      </c>
      <c r="K5014">
        <v>125</v>
      </c>
      <c r="L5014" s="16">
        <f t="shared" si="390"/>
        <v>43770</v>
      </c>
      <c r="M5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4">
        <f t="shared" si="391"/>
        <v>1</v>
      </c>
      <c r="O5014">
        <f t="shared" si="392"/>
        <v>0</v>
      </c>
      <c r="P5014">
        <f t="shared" si="393"/>
        <v>0</v>
      </c>
      <c r="Q5014" s="19">
        <f t="shared" si="394"/>
        <v>0</v>
      </c>
    </row>
    <row r="5015" spans="1:17" x14ac:dyDescent="0.25">
      <c r="A5015" t="s">
        <v>9735</v>
      </c>
      <c r="B5015" s="16">
        <v>43770.502129629633</v>
      </c>
      <c r="C5015" t="s">
        <v>9736</v>
      </c>
      <c r="D5015" t="s">
        <v>83</v>
      </c>
      <c r="E5015" t="s">
        <v>84</v>
      </c>
      <c r="F5015" s="19">
        <v>58</v>
      </c>
      <c r="G5015" t="s">
        <v>52</v>
      </c>
      <c r="H5015" t="s">
        <v>85</v>
      </c>
      <c r="I5015" s="16">
        <v>43712.41615740741</v>
      </c>
      <c r="K5015">
        <v>125</v>
      </c>
      <c r="L5015" s="16">
        <f t="shared" si="390"/>
        <v>43770</v>
      </c>
      <c r="M5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5">
        <f t="shared" si="391"/>
        <v>1</v>
      </c>
      <c r="O5015">
        <f t="shared" si="392"/>
        <v>2</v>
      </c>
      <c r="P5015">
        <f t="shared" si="393"/>
        <v>2</v>
      </c>
      <c r="Q5015" s="19">
        <f t="shared" si="394"/>
        <v>2</v>
      </c>
    </row>
    <row r="5016" spans="1:17" x14ac:dyDescent="0.25">
      <c r="A5016" t="s">
        <v>9737</v>
      </c>
      <c r="B5016" s="16">
        <v>43772.571805555555</v>
      </c>
      <c r="C5016" t="s">
        <v>9738</v>
      </c>
      <c r="D5016" t="s">
        <v>83</v>
      </c>
      <c r="E5016" t="s">
        <v>84</v>
      </c>
      <c r="F5016" s="19">
        <v>58</v>
      </c>
      <c r="G5016" t="s">
        <v>52</v>
      </c>
      <c r="H5016" t="s">
        <v>85</v>
      </c>
      <c r="I5016" s="16">
        <v>43697.598113425927</v>
      </c>
      <c r="K5016">
        <v>125</v>
      </c>
      <c r="L5016" s="16">
        <f t="shared" si="390"/>
        <v>43770</v>
      </c>
      <c r="M5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6">
        <f t="shared" si="391"/>
        <v>1</v>
      </c>
      <c r="O5016">
        <f t="shared" si="392"/>
        <v>2</v>
      </c>
      <c r="P5016">
        <f t="shared" si="393"/>
        <v>2</v>
      </c>
      <c r="Q5016" s="19">
        <f t="shared" si="394"/>
        <v>2</v>
      </c>
    </row>
    <row r="5017" spans="1:17" x14ac:dyDescent="0.25">
      <c r="A5017" t="s">
        <v>9739</v>
      </c>
      <c r="B5017" s="16">
        <v>43774.647905092592</v>
      </c>
      <c r="C5017" t="s">
        <v>9740</v>
      </c>
      <c r="D5017" t="s">
        <v>83</v>
      </c>
      <c r="E5017" t="s">
        <v>84</v>
      </c>
      <c r="F5017" s="19">
        <v>58</v>
      </c>
      <c r="G5017" t="s">
        <v>52</v>
      </c>
      <c r="H5017" t="s">
        <v>85</v>
      </c>
      <c r="I5017" s="16">
        <v>43552.471886574072</v>
      </c>
      <c r="K5017">
        <v>125</v>
      </c>
      <c r="L5017" s="16">
        <f t="shared" si="390"/>
        <v>43770</v>
      </c>
      <c r="M5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7">
        <f t="shared" si="391"/>
        <v>1</v>
      </c>
      <c r="O5017">
        <f t="shared" si="392"/>
        <v>7</v>
      </c>
      <c r="P5017">
        <f t="shared" si="393"/>
        <v>7</v>
      </c>
      <c r="Q5017" s="19">
        <f t="shared" si="394"/>
        <v>7</v>
      </c>
    </row>
    <row r="5018" spans="1:17" x14ac:dyDescent="0.25">
      <c r="A5018" t="s">
        <v>9741</v>
      </c>
      <c r="B5018" s="16">
        <v>43774.675266203703</v>
      </c>
      <c r="C5018" t="s">
        <v>9714</v>
      </c>
      <c r="D5018" t="s">
        <v>83</v>
      </c>
      <c r="E5018" t="s">
        <v>84</v>
      </c>
      <c r="F5018" s="19">
        <v>58</v>
      </c>
      <c r="G5018" t="s">
        <v>52</v>
      </c>
      <c r="H5018" t="s">
        <v>85</v>
      </c>
      <c r="I5018" s="16">
        <v>43615.607557870368</v>
      </c>
      <c r="K5018">
        <v>125</v>
      </c>
      <c r="L5018" s="16">
        <f t="shared" si="390"/>
        <v>43770</v>
      </c>
      <c r="M5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8">
        <f t="shared" si="391"/>
        <v>1</v>
      </c>
      <c r="O5018">
        <f t="shared" si="392"/>
        <v>5</v>
      </c>
      <c r="P5018">
        <f t="shared" si="393"/>
        <v>5</v>
      </c>
      <c r="Q5018" s="19">
        <f t="shared" si="394"/>
        <v>5</v>
      </c>
    </row>
    <row r="5019" spans="1:17" x14ac:dyDescent="0.25">
      <c r="A5019" t="s">
        <v>9742</v>
      </c>
      <c r="B5019" s="16">
        <v>43775.421909722223</v>
      </c>
      <c r="C5019" t="s">
        <v>9743</v>
      </c>
      <c r="D5019" t="s">
        <v>83</v>
      </c>
      <c r="E5019" t="s">
        <v>90</v>
      </c>
      <c r="F5019" s="19">
        <v>58</v>
      </c>
      <c r="G5019" t="s">
        <v>51</v>
      </c>
      <c r="H5019" t="s">
        <v>85</v>
      </c>
      <c r="I5019" s="16">
        <v>43775.423738425925</v>
      </c>
      <c r="K5019">
        <v>125</v>
      </c>
      <c r="L5019" s="16">
        <f t="shared" si="390"/>
        <v>43770</v>
      </c>
      <c r="M5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19">
        <f t="shared" si="391"/>
        <v>1</v>
      </c>
      <c r="O5019">
        <f t="shared" si="392"/>
        <v>0</v>
      </c>
      <c r="P5019">
        <f t="shared" si="393"/>
        <v>0</v>
      </c>
      <c r="Q5019" s="19">
        <f t="shared" si="394"/>
        <v>0</v>
      </c>
    </row>
    <row r="5020" spans="1:17" x14ac:dyDescent="0.25">
      <c r="A5020" t="s">
        <v>9744</v>
      </c>
      <c r="B5020" s="16">
        <v>43775.514097222222</v>
      </c>
      <c r="C5020" t="s">
        <v>9745</v>
      </c>
      <c r="D5020" t="s">
        <v>83</v>
      </c>
      <c r="E5020" t="s">
        <v>90</v>
      </c>
      <c r="F5020" s="19">
        <v>58</v>
      </c>
      <c r="G5020" t="s">
        <v>51</v>
      </c>
      <c r="H5020" t="s">
        <v>85</v>
      </c>
      <c r="I5020" s="16">
        <v>43775.517071759263</v>
      </c>
      <c r="K5020">
        <v>125</v>
      </c>
      <c r="L5020" s="16">
        <f t="shared" si="390"/>
        <v>43770</v>
      </c>
      <c r="M5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0">
        <f t="shared" si="391"/>
        <v>1</v>
      </c>
      <c r="O5020">
        <f t="shared" si="392"/>
        <v>0</v>
      </c>
      <c r="P5020">
        <f t="shared" si="393"/>
        <v>0</v>
      </c>
      <c r="Q5020" s="19">
        <f t="shared" si="394"/>
        <v>0</v>
      </c>
    </row>
    <row r="5021" spans="1:17" x14ac:dyDescent="0.25">
      <c r="A5021" t="s">
        <v>9746</v>
      </c>
      <c r="B5021" s="16">
        <v>43777.606134259258</v>
      </c>
      <c r="C5021" t="s">
        <v>9716</v>
      </c>
      <c r="D5021" t="s">
        <v>83</v>
      </c>
      <c r="E5021" t="s">
        <v>84</v>
      </c>
      <c r="F5021" s="19">
        <v>58</v>
      </c>
      <c r="G5021" t="s">
        <v>51</v>
      </c>
      <c r="H5021" t="s">
        <v>85</v>
      </c>
      <c r="I5021" s="16">
        <v>43661.778969907406</v>
      </c>
      <c r="K5021">
        <v>125</v>
      </c>
      <c r="L5021" s="16">
        <f t="shared" si="390"/>
        <v>43770</v>
      </c>
      <c r="M5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1">
        <f t="shared" si="391"/>
        <v>1</v>
      </c>
      <c r="O5021">
        <f t="shared" si="392"/>
        <v>4</v>
      </c>
      <c r="P5021">
        <f t="shared" si="393"/>
        <v>4</v>
      </c>
      <c r="Q5021" s="19">
        <f t="shared" si="394"/>
        <v>4</v>
      </c>
    </row>
    <row r="5022" spans="1:17" x14ac:dyDescent="0.25">
      <c r="A5022" t="s">
        <v>9747</v>
      </c>
      <c r="B5022" s="16">
        <v>43777.645590277774</v>
      </c>
      <c r="C5022" t="s">
        <v>9748</v>
      </c>
      <c r="D5022" t="s">
        <v>83</v>
      </c>
      <c r="E5022" t="s">
        <v>84</v>
      </c>
      <c r="F5022" s="19">
        <v>58</v>
      </c>
      <c r="G5022" t="s">
        <v>51</v>
      </c>
      <c r="H5022" t="s">
        <v>85</v>
      </c>
      <c r="I5022" s="16">
        <v>43752.638321759259</v>
      </c>
      <c r="K5022">
        <v>125</v>
      </c>
      <c r="L5022" s="16">
        <f t="shared" si="390"/>
        <v>43770</v>
      </c>
      <c r="M5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2">
        <f t="shared" si="391"/>
        <v>1</v>
      </c>
      <c r="O5022">
        <f t="shared" si="392"/>
        <v>1</v>
      </c>
      <c r="P5022">
        <f t="shared" si="393"/>
        <v>1</v>
      </c>
      <c r="Q5022" s="19">
        <f t="shared" si="394"/>
        <v>1</v>
      </c>
    </row>
    <row r="5023" spans="1:17" x14ac:dyDescent="0.25">
      <c r="A5023" t="s">
        <v>9749</v>
      </c>
      <c r="B5023" s="16">
        <v>43777.666446759256</v>
      </c>
      <c r="C5023" t="s">
        <v>9750</v>
      </c>
      <c r="D5023" t="s">
        <v>83</v>
      </c>
      <c r="E5023" t="s">
        <v>90</v>
      </c>
      <c r="F5023" s="19">
        <v>58</v>
      </c>
      <c r="G5023" t="s">
        <v>51</v>
      </c>
      <c r="H5023" t="s">
        <v>85</v>
      </c>
      <c r="I5023" s="16">
        <v>43777.669675925928</v>
      </c>
      <c r="K5023">
        <v>125</v>
      </c>
      <c r="L5023" s="16">
        <f t="shared" si="390"/>
        <v>43770</v>
      </c>
      <c r="M5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3">
        <f t="shared" si="391"/>
        <v>1</v>
      </c>
      <c r="O5023">
        <f t="shared" si="392"/>
        <v>0</v>
      </c>
      <c r="P5023">
        <f t="shared" si="393"/>
        <v>0</v>
      </c>
      <c r="Q5023" s="19">
        <f t="shared" si="394"/>
        <v>0</v>
      </c>
    </row>
    <row r="5024" spans="1:17" x14ac:dyDescent="0.25">
      <c r="A5024" t="s">
        <v>9751</v>
      </c>
      <c r="B5024" s="16">
        <v>43779.627592592595</v>
      </c>
      <c r="C5024" t="s">
        <v>9752</v>
      </c>
      <c r="D5024" t="s">
        <v>83</v>
      </c>
      <c r="E5024" t="s">
        <v>90</v>
      </c>
      <c r="F5024" s="19">
        <v>58</v>
      </c>
      <c r="G5024" t="s">
        <v>52</v>
      </c>
      <c r="H5024" t="s">
        <v>85</v>
      </c>
      <c r="I5024" s="16">
        <v>43779.629421296297</v>
      </c>
      <c r="K5024">
        <v>125</v>
      </c>
      <c r="L5024" s="16">
        <f t="shared" si="390"/>
        <v>43770</v>
      </c>
      <c r="M5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4">
        <f t="shared" si="391"/>
        <v>1</v>
      </c>
      <c r="O5024">
        <f t="shared" si="392"/>
        <v>0</v>
      </c>
      <c r="P5024">
        <f t="shared" si="393"/>
        <v>0</v>
      </c>
      <c r="Q5024" s="19">
        <f t="shared" si="394"/>
        <v>0</v>
      </c>
    </row>
    <row r="5025" spans="1:17" x14ac:dyDescent="0.25">
      <c r="A5025" t="s">
        <v>9753</v>
      </c>
      <c r="B5025" s="16">
        <v>43779.719722222224</v>
      </c>
      <c r="C5025" t="s">
        <v>9754</v>
      </c>
      <c r="D5025" t="s">
        <v>83</v>
      </c>
      <c r="E5025" t="s">
        <v>84</v>
      </c>
      <c r="F5025" s="19">
        <v>58</v>
      </c>
      <c r="G5025" t="s">
        <v>51</v>
      </c>
      <c r="H5025" t="s">
        <v>85</v>
      </c>
      <c r="I5025" s="16">
        <v>43257.534791666665</v>
      </c>
      <c r="K5025">
        <v>125</v>
      </c>
      <c r="L5025" s="16">
        <f t="shared" si="390"/>
        <v>43770</v>
      </c>
      <c r="M5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5">
        <f t="shared" si="391"/>
        <v>1</v>
      </c>
      <c r="O5025">
        <f t="shared" si="392"/>
        <v>17</v>
      </c>
      <c r="P5025">
        <f t="shared" si="393"/>
        <v>17</v>
      </c>
      <c r="Q5025" s="19">
        <f t="shared" si="394"/>
        <v>17</v>
      </c>
    </row>
    <row r="5026" spans="1:17" x14ac:dyDescent="0.25">
      <c r="A5026" t="s">
        <v>9755</v>
      </c>
      <c r="B5026" s="16">
        <v>43780.417500000003</v>
      </c>
      <c r="C5026" t="s">
        <v>9756</v>
      </c>
      <c r="D5026" t="s">
        <v>83</v>
      </c>
      <c r="E5026" t="s">
        <v>84</v>
      </c>
      <c r="F5026" s="19">
        <v>58</v>
      </c>
      <c r="G5026" t="s">
        <v>52</v>
      </c>
      <c r="H5026" t="s">
        <v>85</v>
      </c>
      <c r="I5026" s="16">
        <v>43657.5862037037</v>
      </c>
      <c r="K5026">
        <v>125</v>
      </c>
      <c r="L5026" s="16">
        <f t="shared" si="390"/>
        <v>43770</v>
      </c>
      <c r="M5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6">
        <f t="shared" si="391"/>
        <v>1</v>
      </c>
      <c r="O5026">
        <f t="shared" si="392"/>
        <v>4</v>
      </c>
      <c r="P5026">
        <f t="shared" si="393"/>
        <v>4</v>
      </c>
      <c r="Q5026" s="19">
        <f t="shared" si="394"/>
        <v>4</v>
      </c>
    </row>
    <row r="5027" spans="1:17" x14ac:dyDescent="0.25">
      <c r="A5027" t="s">
        <v>9757</v>
      </c>
      <c r="B5027" s="16">
        <v>43780.515451388892</v>
      </c>
      <c r="C5027" t="s">
        <v>9758</v>
      </c>
      <c r="D5027" t="s">
        <v>83</v>
      </c>
      <c r="E5027" t="s">
        <v>90</v>
      </c>
      <c r="F5027" s="19">
        <v>58</v>
      </c>
      <c r="G5027" t="s">
        <v>52</v>
      </c>
      <c r="H5027" t="s">
        <v>85</v>
      </c>
      <c r="I5027" s="16">
        <v>43780.517789351848</v>
      </c>
      <c r="K5027">
        <v>125</v>
      </c>
      <c r="L5027" s="16">
        <f t="shared" si="390"/>
        <v>43770</v>
      </c>
      <c r="M5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7">
        <f t="shared" si="391"/>
        <v>1</v>
      </c>
      <c r="O5027">
        <f t="shared" si="392"/>
        <v>0</v>
      </c>
      <c r="P5027">
        <f t="shared" si="393"/>
        <v>0</v>
      </c>
      <c r="Q5027" s="19">
        <f t="shared" si="394"/>
        <v>0</v>
      </c>
    </row>
    <row r="5028" spans="1:17" x14ac:dyDescent="0.25">
      <c r="A5028" t="s">
        <v>9759</v>
      </c>
      <c r="B5028" s="16">
        <v>43781.442835648151</v>
      </c>
      <c r="C5028" t="s">
        <v>9760</v>
      </c>
      <c r="D5028" t="s">
        <v>83</v>
      </c>
      <c r="E5028" t="s">
        <v>84</v>
      </c>
      <c r="F5028" s="19">
        <v>58</v>
      </c>
      <c r="G5028" t="s">
        <v>51</v>
      </c>
      <c r="H5028" t="s">
        <v>85</v>
      </c>
      <c r="I5028" s="16">
        <v>43243.715729166666</v>
      </c>
      <c r="K5028">
        <v>125</v>
      </c>
      <c r="L5028" s="16">
        <f t="shared" si="390"/>
        <v>43770</v>
      </c>
      <c r="M5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8">
        <f t="shared" si="391"/>
        <v>1</v>
      </c>
      <c r="O5028">
        <f t="shared" si="392"/>
        <v>18</v>
      </c>
      <c r="P5028">
        <f t="shared" si="393"/>
        <v>18</v>
      </c>
      <c r="Q5028" s="19">
        <f t="shared" si="394"/>
        <v>18</v>
      </c>
    </row>
    <row r="5029" spans="1:17" x14ac:dyDescent="0.25">
      <c r="A5029" t="s">
        <v>9761</v>
      </c>
      <c r="B5029" s="16">
        <v>43782.330208333333</v>
      </c>
      <c r="C5029" t="s">
        <v>9762</v>
      </c>
      <c r="D5029" t="s">
        <v>83</v>
      </c>
      <c r="E5029" t="s">
        <v>90</v>
      </c>
      <c r="F5029" s="19">
        <v>58</v>
      </c>
      <c r="G5029" t="s">
        <v>52</v>
      </c>
      <c r="H5029" t="s">
        <v>85</v>
      </c>
      <c r="I5029" s="16">
        <v>43782.333611111113</v>
      </c>
      <c r="K5029">
        <v>125</v>
      </c>
      <c r="L5029" s="16">
        <f t="shared" si="390"/>
        <v>43770</v>
      </c>
      <c r="M5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29">
        <f t="shared" si="391"/>
        <v>1</v>
      </c>
      <c r="O5029">
        <f t="shared" si="392"/>
        <v>0</v>
      </c>
      <c r="P5029">
        <f t="shared" si="393"/>
        <v>0</v>
      </c>
      <c r="Q5029" s="19">
        <f t="shared" si="394"/>
        <v>0</v>
      </c>
    </row>
    <row r="5030" spans="1:17" x14ac:dyDescent="0.25">
      <c r="A5030" t="s">
        <v>9763</v>
      </c>
      <c r="B5030" s="16">
        <v>43782.443402777775</v>
      </c>
      <c r="C5030" t="s">
        <v>9764</v>
      </c>
      <c r="D5030" t="s">
        <v>83</v>
      </c>
      <c r="E5030" t="s">
        <v>90</v>
      </c>
      <c r="F5030" s="19">
        <v>58</v>
      </c>
      <c r="G5030" t="s">
        <v>52</v>
      </c>
      <c r="H5030" t="s">
        <v>85</v>
      </c>
      <c r="I5030" s="16">
        <v>43782.445891203701</v>
      </c>
      <c r="K5030">
        <v>125</v>
      </c>
      <c r="L5030" s="16">
        <f t="shared" si="390"/>
        <v>43770</v>
      </c>
      <c r="M5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0">
        <f t="shared" si="391"/>
        <v>1</v>
      </c>
      <c r="O5030">
        <f t="shared" si="392"/>
        <v>0</v>
      </c>
      <c r="P5030">
        <f t="shared" si="393"/>
        <v>0</v>
      </c>
      <c r="Q5030" s="19">
        <f t="shared" si="394"/>
        <v>0</v>
      </c>
    </row>
    <row r="5031" spans="1:17" x14ac:dyDescent="0.25">
      <c r="A5031" t="s">
        <v>9765</v>
      </c>
      <c r="B5031" s="16">
        <v>43782.545648148145</v>
      </c>
      <c r="C5031" t="s">
        <v>9766</v>
      </c>
      <c r="D5031" t="s">
        <v>83</v>
      </c>
      <c r="E5031" t="s">
        <v>90</v>
      </c>
      <c r="F5031" s="19">
        <v>58</v>
      </c>
      <c r="G5031" t="s">
        <v>51</v>
      </c>
      <c r="H5031" t="s">
        <v>85</v>
      </c>
      <c r="I5031" s="16">
        <v>43782.548101851855</v>
      </c>
      <c r="K5031">
        <v>125</v>
      </c>
      <c r="L5031" s="16">
        <f t="shared" si="390"/>
        <v>43770</v>
      </c>
      <c r="M5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1">
        <f t="shared" si="391"/>
        <v>1</v>
      </c>
      <c r="O5031">
        <f t="shared" si="392"/>
        <v>0</v>
      </c>
      <c r="P5031">
        <f t="shared" si="393"/>
        <v>0</v>
      </c>
      <c r="Q5031" s="19">
        <f t="shared" si="394"/>
        <v>0</v>
      </c>
    </row>
    <row r="5032" spans="1:17" x14ac:dyDescent="0.25">
      <c r="A5032" t="s">
        <v>9767</v>
      </c>
      <c r="B5032" s="16">
        <v>43782.747199074074</v>
      </c>
      <c r="C5032" t="s">
        <v>9768</v>
      </c>
      <c r="D5032" t="s">
        <v>83</v>
      </c>
      <c r="E5032" t="s">
        <v>84</v>
      </c>
      <c r="F5032" s="19">
        <v>58</v>
      </c>
      <c r="G5032" t="s">
        <v>52</v>
      </c>
      <c r="H5032" t="s">
        <v>85</v>
      </c>
      <c r="I5032" s="16">
        <v>43522.369398148148</v>
      </c>
      <c r="K5032">
        <v>125</v>
      </c>
      <c r="L5032" s="16">
        <f t="shared" si="390"/>
        <v>43770</v>
      </c>
      <c r="M5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2">
        <f t="shared" si="391"/>
        <v>1</v>
      </c>
      <c r="O5032">
        <f t="shared" si="392"/>
        <v>9</v>
      </c>
      <c r="P5032">
        <f t="shared" si="393"/>
        <v>9</v>
      </c>
      <c r="Q5032" s="19">
        <f t="shared" si="394"/>
        <v>9</v>
      </c>
    </row>
    <row r="5033" spans="1:17" x14ac:dyDescent="0.25">
      <c r="A5033" t="s">
        <v>9769</v>
      </c>
      <c r="B5033" s="16">
        <v>43783.556909722225</v>
      </c>
      <c r="C5033" t="s">
        <v>9770</v>
      </c>
      <c r="D5033" t="s">
        <v>34</v>
      </c>
      <c r="E5033" t="s">
        <v>84</v>
      </c>
      <c r="F5033" s="19">
        <v>58</v>
      </c>
      <c r="G5033" t="s">
        <v>51</v>
      </c>
      <c r="H5033" t="s">
        <v>85</v>
      </c>
      <c r="I5033" s="16">
        <v>43492.585428240738</v>
      </c>
      <c r="K5033">
        <v>125</v>
      </c>
      <c r="L5033" s="16">
        <f t="shared" si="390"/>
        <v>43770</v>
      </c>
      <c r="M5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3">
        <f t="shared" si="391"/>
        <v>1</v>
      </c>
      <c r="O5033">
        <f t="shared" si="392"/>
        <v>10</v>
      </c>
      <c r="P5033">
        <f t="shared" si="393"/>
        <v>10</v>
      </c>
      <c r="Q5033" s="19">
        <f t="shared" si="394"/>
        <v>10</v>
      </c>
    </row>
    <row r="5034" spans="1:17" x14ac:dyDescent="0.25">
      <c r="A5034" t="s">
        <v>9771</v>
      </c>
      <c r="B5034" s="16">
        <v>43784.520324074074</v>
      </c>
      <c r="C5034" t="s">
        <v>9772</v>
      </c>
      <c r="D5034" t="s">
        <v>34</v>
      </c>
      <c r="E5034" t="s">
        <v>84</v>
      </c>
      <c r="F5034" s="19">
        <v>58</v>
      </c>
      <c r="G5034" t="s">
        <v>52</v>
      </c>
      <c r="H5034" t="s">
        <v>85</v>
      </c>
      <c r="I5034" s="16">
        <v>43248.522245370368</v>
      </c>
      <c r="K5034">
        <v>125</v>
      </c>
      <c r="L5034" s="16">
        <f t="shared" si="390"/>
        <v>43770</v>
      </c>
      <c r="M5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4">
        <f t="shared" si="391"/>
        <v>1</v>
      </c>
      <c r="O5034">
        <f t="shared" si="392"/>
        <v>18</v>
      </c>
      <c r="P5034">
        <f t="shared" si="393"/>
        <v>18</v>
      </c>
      <c r="Q5034" s="19">
        <f t="shared" si="394"/>
        <v>18</v>
      </c>
    </row>
    <row r="5035" spans="1:17" x14ac:dyDescent="0.25">
      <c r="A5035" t="s">
        <v>9773</v>
      </c>
      <c r="B5035" s="16">
        <v>43785.355925925927</v>
      </c>
      <c r="C5035" t="s">
        <v>9734</v>
      </c>
      <c r="D5035" t="s">
        <v>83</v>
      </c>
      <c r="E5035" t="s">
        <v>84</v>
      </c>
      <c r="F5035" s="19">
        <v>58</v>
      </c>
      <c r="G5035" t="s">
        <v>51</v>
      </c>
      <c r="H5035" t="s">
        <v>85</v>
      </c>
      <c r="I5035" s="16">
        <v>43770.504525462966</v>
      </c>
      <c r="K5035">
        <v>125</v>
      </c>
      <c r="L5035" s="16">
        <f t="shared" si="390"/>
        <v>43770</v>
      </c>
      <c r="M5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5">
        <f t="shared" si="391"/>
        <v>1</v>
      </c>
      <c r="O5035">
        <f t="shared" si="392"/>
        <v>0</v>
      </c>
      <c r="P5035">
        <f t="shared" si="393"/>
        <v>0</v>
      </c>
      <c r="Q5035" s="19">
        <f t="shared" si="394"/>
        <v>0</v>
      </c>
    </row>
    <row r="5036" spans="1:17" x14ac:dyDescent="0.25">
      <c r="A5036" t="s">
        <v>9774</v>
      </c>
      <c r="B5036" s="16">
        <v>43785.51425925926</v>
      </c>
      <c r="C5036" t="s">
        <v>9775</v>
      </c>
      <c r="D5036" t="s">
        <v>83</v>
      </c>
      <c r="E5036" t="s">
        <v>84</v>
      </c>
      <c r="F5036" s="19">
        <v>58</v>
      </c>
      <c r="G5036" t="s">
        <v>51</v>
      </c>
      <c r="H5036" t="s">
        <v>85</v>
      </c>
      <c r="I5036" s="16">
        <v>43609.530081018522</v>
      </c>
      <c r="K5036">
        <v>125</v>
      </c>
      <c r="L5036" s="16">
        <f t="shared" si="390"/>
        <v>43770</v>
      </c>
      <c r="M5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6">
        <f t="shared" si="391"/>
        <v>1</v>
      </c>
      <c r="O5036">
        <f t="shared" si="392"/>
        <v>6</v>
      </c>
      <c r="P5036">
        <f t="shared" si="393"/>
        <v>6</v>
      </c>
      <c r="Q5036" s="19">
        <f t="shared" si="394"/>
        <v>6</v>
      </c>
    </row>
    <row r="5037" spans="1:17" x14ac:dyDescent="0.25">
      <c r="A5037" t="s">
        <v>9776</v>
      </c>
      <c r="B5037" s="16">
        <v>43785.556932870371</v>
      </c>
      <c r="C5037" t="s">
        <v>9777</v>
      </c>
      <c r="D5037" t="s">
        <v>34</v>
      </c>
      <c r="E5037" t="s">
        <v>84</v>
      </c>
      <c r="F5037" s="19">
        <v>58</v>
      </c>
      <c r="G5037" t="s">
        <v>52</v>
      </c>
      <c r="H5037" t="s">
        <v>85</v>
      </c>
      <c r="I5037" s="16">
        <v>43715.460474537038</v>
      </c>
      <c r="K5037">
        <v>125</v>
      </c>
      <c r="L5037" s="16">
        <f t="shared" si="390"/>
        <v>43770</v>
      </c>
      <c r="M5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7">
        <f t="shared" si="391"/>
        <v>1</v>
      </c>
      <c r="O5037">
        <f t="shared" si="392"/>
        <v>2</v>
      </c>
      <c r="P5037">
        <f t="shared" si="393"/>
        <v>2</v>
      </c>
      <c r="Q5037" s="19">
        <f t="shared" si="394"/>
        <v>2</v>
      </c>
    </row>
    <row r="5038" spans="1:17" x14ac:dyDescent="0.25">
      <c r="A5038" t="s">
        <v>9778</v>
      </c>
      <c r="B5038" s="16">
        <v>43786.605162037034</v>
      </c>
      <c r="C5038" t="s">
        <v>9779</v>
      </c>
      <c r="D5038" t="s">
        <v>83</v>
      </c>
      <c r="E5038" t="s">
        <v>84</v>
      </c>
      <c r="F5038" s="19">
        <v>58</v>
      </c>
      <c r="G5038" t="s">
        <v>52</v>
      </c>
      <c r="H5038" t="s">
        <v>85</v>
      </c>
      <c r="I5038" s="16">
        <v>43655.572314814817</v>
      </c>
      <c r="K5038">
        <v>125</v>
      </c>
      <c r="L5038" s="16">
        <f t="shared" si="390"/>
        <v>43770</v>
      </c>
      <c r="M5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8">
        <f t="shared" si="391"/>
        <v>1</v>
      </c>
      <c r="O5038">
        <f t="shared" si="392"/>
        <v>4</v>
      </c>
      <c r="P5038">
        <f t="shared" si="393"/>
        <v>4</v>
      </c>
      <c r="Q5038" s="19">
        <f t="shared" si="394"/>
        <v>4</v>
      </c>
    </row>
    <row r="5039" spans="1:17" x14ac:dyDescent="0.25">
      <c r="A5039" t="s">
        <v>9780</v>
      </c>
      <c r="B5039" s="16">
        <v>43786.74</v>
      </c>
      <c r="C5039" t="s">
        <v>9781</v>
      </c>
      <c r="D5039" t="s">
        <v>34</v>
      </c>
      <c r="E5039" t="s">
        <v>84</v>
      </c>
      <c r="F5039" s="19">
        <v>58</v>
      </c>
      <c r="G5039" t="s">
        <v>52</v>
      </c>
      <c r="H5039" t="s">
        <v>85</v>
      </c>
      <c r="I5039" s="16">
        <v>43529.512418981481</v>
      </c>
      <c r="K5039">
        <v>125</v>
      </c>
      <c r="L5039" s="16">
        <f t="shared" si="390"/>
        <v>43770</v>
      </c>
      <c r="M5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39">
        <f t="shared" si="391"/>
        <v>1</v>
      </c>
      <c r="O5039">
        <f t="shared" si="392"/>
        <v>9</v>
      </c>
      <c r="P5039">
        <f t="shared" si="393"/>
        <v>9</v>
      </c>
      <c r="Q5039" s="19">
        <f t="shared" si="394"/>
        <v>9</v>
      </c>
    </row>
    <row r="5040" spans="1:17" x14ac:dyDescent="0.25">
      <c r="A5040" t="s">
        <v>9782</v>
      </c>
      <c r="B5040" s="16">
        <v>43787.413599537038</v>
      </c>
      <c r="C5040" t="s">
        <v>9783</v>
      </c>
      <c r="D5040" t="s">
        <v>83</v>
      </c>
      <c r="E5040" t="s">
        <v>90</v>
      </c>
      <c r="F5040" s="19">
        <v>58</v>
      </c>
      <c r="G5040" t="s">
        <v>51</v>
      </c>
      <c r="H5040" t="s">
        <v>85</v>
      </c>
      <c r="I5040" s="16">
        <v>43787.416851851849</v>
      </c>
      <c r="K5040">
        <v>125</v>
      </c>
      <c r="L5040" s="16">
        <f t="shared" si="390"/>
        <v>43770</v>
      </c>
      <c r="M5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0">
        <f t="shared" si="391"/>
        <v>1</v>
      </c>
      <c r="O5040">
        <f t="shared" si="392"/>
        <v>0</v>
      </c>
      <c r="P5040">
        <f t="shared" si="393"/>
        <v>0</v>
      </c>
      <c r="Q5040" s="19">
        <f t="shared" si="394"/>
        <v>0</v>
      </c>
    </row>
    <row r="5041" spans="1:17" x14ac:dyDescent="0.25">
      <c r="A5041" t="s">
        <v>9784</v>
      </c>
      <c r="B5041" s="16">
        <v>43788.420381944445</v>
      </c>
      <c r="C5041" t="s">
        <v>9785</v>
      </c>
      <c r="D5041" t="s">
        <v>83</v>
      </c>
      <c r="E5041" t="s">
        <v>90</v>
      </c>
      <c r="F5041" s="19">
        <v>58</v>
      </c>
      <c r="G5041" t="s">
        <v>52</v>
      </c>
      <c r="H5041" t="s">
        <v>85</v>
      </c>
      <c r="I5041" s="16">
        <v>43788.422986111109</v>
      </c>
      <c r="K5041">
        <v>125</v>
      </c>
      <c r="L5041" s="16">
        <f t="shared" si="390"/>
        <v>43770</v>
      </c>
      <c r="M5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1">
        <f t="shared" si="391"/>
        <v>1</v>
      </c>
      <c r="O5041">
        <f t="shared" si="392"/>
        <v>0</v>
      </c>
      <c r="P5041">
        <f t="shared" si="393"/>
        <v>0</v>
      </c>
      <c r="Q5041" s="19">
        <f t="shared" si="394"/>
        <v>0</v>
      </c>
    </row>
    <row r="5042" spans="1:17" x14ac:dyDescent="0.25">
      <c r="A5042" t="s">
        <v>9786</v>
      </c>
      <c r="B5042" s="16">
        <v>43789.585196759261</v>
      </c>
      <c r="C5042" t="s">
        <v>9787</v>
      </c>
      <c r="D5042" t="s">
        <v>83</v>
      </c>
      <c r="E5042" t="s">
        <v>84</v>
      </c>
      <c r="F5042" s="19">
        <v>58</v>
      </c>
      <c r="G5042" t="s">
        <v>52</v>
      </c>
      <c r="H5042" t="s">
        <v>85</v>
      </c>
      <c r="I5042" s="16">
        <v>43633.716215277775</v>
      </c>
      <c r="K5042">
        <v>125</v>
      </c>
      <c r="L5042" s="16">
        <f t="shared" si="390"/>
        <v>43770</v>
      </c>
      <c r="M5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2">
        <f t="shared" si="391"/>
        <v>1</v>
      </c>
      <c r="O5042">
        <f t="shared" si="392"/>
        <v>5</v>
      </c>
      <c r="P5042">
        <f t="shared" si="393"/>
        <v>5</v>
      </c>
      <c r="Q5042" s="19">
        <f t="shared" si="394"/>
        <v>5</v>
      </c>
    </row>
    <row r="5043" spans="1:17" x14ac:dyDescent="0.25">
      <c r="A5043" t="s">
        <v>9788</v>
      </c>
      <c r="B5043" s="16">
        <v>43789.614398148151</v>
      </c>
      <c r="C5043" t="s">
        <v>9789</v>
      </c>
      <c r="D5043" t="s">
        <v>83</v>
      </c>
      <c r="E5043" t="s">
        <v>90</v>
      </c>
      <c r="F5043" s="19">
        <v>58</v>
      </c>
      <c r="G5043" t="s">
        <v>52</v>
      </c>
      <c r="H5043" t="s">
        <v>85</v>
      </c>
      <c r="I5043" s="16">
        <v>43789.617164351854</v>
      </c>
      <c r="K5043">
        <v>125</v>
      </c>
      <c r="L5043" s="16">
        <f t="shared" si="390"/>
        <v>43770</v>
      </c>
      <c r="M5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3">
        <f t="shared" si="391"/>
        <v>1</v>
      </c>
      <c r="O5043">
        <f t="shared" si="392"/>
        <v>0</v>
      </c>
      <c r="P5043">
        <f t="shared" si="393"/>
        <v>0</v>
      </c>
      <c r="Q5043" s="19">
        <f t="shared" si="394"/>
        <v>0</v>
      </c>
    </row>
    <row r="5044" spans="1:17" x14ac:dyDescent="0.25">
      <c r="A5044" t="s">
        <v>9790</v>
      </c>
      <c r="B5044" s="16">
        <v>43790.461851851855</v>
      </c>
      <c r="C5044" t="s">
        <v>9791</v>
      </c>
      <c r="D5044" t="s">
        <v>83</v>
      </c>
      <c r="E5044" t="s">
        <v>90</v>
      </c>
      <c r="F5044" s="19">
        <v>58</v>
      </c>
      <c r="G5044" t="s">
        <v>51</v>
      </c>
      <c r="H5044" t="s">
        <v>85</v>
      </c>
      <c r="I5044" s="16">
        <v>43790.465092592596</v>
      </c>
      <c r="K5044">
        <v>125</v>
      </c>
      <c r="L5044" s="16">
        <f t="shared" si="390"/>
        <v>43770</v>
      </c>
      <c r="M5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4">
        <f t="shared" si="391"/>
        <v>1</v>
      </c>
      <c r="O5044">
        <f t="shared" si="392"/>
        <v>0</v>
      </c>
      <c r="P5044">
        <f t="shared" si="393"/>
        <v>0</v>
      </c>
      <c r="Q5044" s="19">
        <f t="shared" si="394"/>
        <v>0</v>
      </c>
    </row>
    <row r="5045" spans="1:17" x14ac:dyDescent="0.25">
      <c r="A5045" t="s">
        <v>9792</v>
      </c>
      <c r="B5045" s="16">
        <v>43790.62363425926</v>
      </c>
      <c r="C5045" t="s">
        <v>9793</v>
      </c>
      <c r="D5045" t="s">
        <v>83</v>
      </c>
      <c r="E5045" t="s">
        <v>84</v>
      </c>
      <c r="F5045" s="19">
        <v>58</v>
      </c>
      <c r="G5045" t="s">
        <v>51</v>
      </c>
      <c r="H5045" t="s">
        <v>85</v>
      </c>
      <c r="I5045" s="16">
        <v>43713.581550925926</v>
      </c>
      <c r="K5045">
        <v>125</v>
      </c>
      <c r="L5045" s="16">
        <f t="shared" si="390"/>
        <v>43770</v>
      </c>
      <c r="M5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5">
        <f t="shared" si="391"/>
        <v>1</v>
      </c>
      <c r="O5045">
        <f t="shared" si="392"/>
        <v>3</v>
      </c>
      <c r="P5045">
        <f t="shared" si="393"/>
        <v>3</v>
      </c>
      <c r="Q5045" s="19">
        <f t="shared" si="394"/>
        <v>3</v>
      </c>
    </row>
    <row r="5046" spans="1:17" x14ac:dyDescent="0.25">
      <c r="A5046" t="s">
        <v>9794</v>
      </c>
      <c r="B5046" s="16">
        <v>43790.720833333333</v>
      </c>
      <c r="C5046" t="s">
        <v>9795</v>
      </c>
      <c r="D5046" t="s">
        <v>83</v>
      </c>
      <c r="E5046" t="s">
        <v>84</v>
      </c>
      <c r="F5046" s="19">
        <v>58</v>
      </c>
      <c r="G5046" t="s">
        <v>52</v>
      </c>
      <c r="H5046" t="s">
        <v>85</v>
      </c>
      <c r="I5046" s="16">
        <v>43626.561493055553</v>
      </c>
      <c r="K5046">
        <v>125</v>
      </c>
      <c r="L5046" s="16">
        <f t="shared" si="390"/>
        <v>43770</v>
      </c>
      <c r="M5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6">
        <f t="shared" si="391"/>
        <v>1</v>
      </c>
      <c r="O5046">
        <f t="shared" si="392"/>
        <v>5</v>
      </c>
      <c r="P5046">
        <f t="shared" si="393"/>
        <v>5</v>
      </c>
      <c r="Q5046" s="19">
        <f t="shared" si="394"/>
        <v>5</v>
      </c>
    </row>
    <row r="5047" spans="1:17" x14ac:dyDescent="0.25">
      <c r="A5047" t="s">
        <v>9796</v>
      </c>
      <c r="B5047" s="16">
        <v>43791.696956018517</v>
      </c>
      <c r="C5047" t="s">
        <v>9797</v>
      </c>
      <c r="D5047" t="s">
        <v>83</v>
      </c>
      <c r="E5047" t="s">
        <v>84</v>
      </c>
      <c r="F5047" s="19">
        <v>58</v>
      </c>
      <c r="G5047" t="s">
        <v>52</v>
      </c>
      <c r="H5047" t="s">
        <v>85</v>
      </c>
      <c r="I5047" s="16">
        <v>43558.551168981481</v>
      </c>
      <c r="K5047">
        <v>125</v>
      </c>
      <c r="L5047" s="16">
        <f t="shared" si="390"/>
        <v>43770</v>
      </c>
      <c r="M5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7">
        <f t="shared" si="391"/>
        <v>1</v>
      </c>
      <c r="O5047">
        <f t="shared" si="392"/>
        <v>8</v>
      </c>
      <c r="P5047">
        <f t="shared" si="393"/>
        <v>8</v>
      </c>
      <c r="Q5047" s="19">
        <f t="shared" si="394"/>
        <v>8</v>
      </c>
    </row>
    <row r="5048" spans="1:17" x14ac:dyDescent="0.25">
      <c r="A5048" t="s">
        <v>9798</v>
      </c>
      <c r="B5048" s="16">
        <v>43792.410462962966</v>
      </c>
      <c r="C5048" t="s">
        <v>9799</v>
      </c>
      <c r="D5048" t="s">
        <v>83</v>
      </c>
      <c r="E5048" t="s">
        <v>84</v>
      </c>
      <c r="F5048" s="19">
        <v>58</v>
      </c>
      <c r="G5048" t="s">
        <v>52</v>
      </c>
      <c r="H5048" t="s">
        <v>85</v>
      </c>
      <c r="I5048" s="16">
        <v>43237.69153935185</v>
      </c>
      <c r="K5048">
        <v>125</v>
      </c>
      <c r="L5048" s="16">
        <f t="shared" si="390"/>
        <v>43770</v>
      </c>
      <c r="M5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8">
        <f t="shared" si="391"/>
        <v>1</v>
      </c>
      <c r="O5048">
        <f t="shared" si="392"/>
        <v>18</v>
      </c>
      <c r="P5048">
        <f t="shared" si="393"/>
        <v>18</v>
      </c>
      <c r="Q5048" s="19">
        <f t="shared" si="394"/>
        <v>18</v>
      </c>
    </row>
    <row r="5049" spans="1:17" x14ac:dyDescent="0.25">
      <c r="A5049" t="s">
        <v>9800</v>
      </c>
      <c r="B5049" s="16">
        <v>43793.506874999999</v>
      </c>
      <c r="C5049" t="s">
        <v>9801</v>
      </c>
      <c r="D5049" t="s">
        <v>34</v>
      </c>
      <c r="E5049" t="s">
        <v>84</v>
      </c>
      <c r="F5049" s="19">
        <v>58</v>
      </c>
      <c r="G5049" t="s">
        <v>52</v>
      </c>
      <c r="H5049" t="s">
        <v>85</v>
      </c>
      <c r="I5049" s="16">
        <v>43629.754583333335</v>
      </c>
      <c r="K5049">
        <v>125</v>
      </c>
      <c r="L5049" s="16">
        <f t="shared" si="390"/>
        <v>43770</v>
      </c>
      <c r="M5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49">
        <f t="shared" si="391"/>
        <v>1</v>
      </c>
      <c r="O5049">
        <f t="shared" si="392"/>
        <v>5</v>
      </c>
      <c r="P5049">
        <f t="shared" si="393"/>
        <v>5</v>
      </c>
      <c r="Q5049" s="19">
        <f t="shared" si="394"/>
        <v>5</v>
      </c>
    </row>
    <row r="5050" spans="1:17" x14ac:dyDescent="0.25">
      <c r="A5050" t="s">
        <v>9802</v>
      </c>
      <c r="B5050" s="16">
        <v>43794.530821759261</v>
      </c>
      <c r="C5050" t="s">
        <v>9803</v>
      </c>
      <c r="D5050" t="s">
        <v>83</v>
      </c>
      <c r="E5050" t="s">
        <v>84</v>
      </c>
      <c r="F5050" s="19">
        <v>58</v>
      </c>
      <c r="G5050" t="s">
        <v>52</v>
      </c>
      <c r="H5050" t="s">
        <v>85</v>
      </c>
      <c r="I5050" s="16">
        <v>43650.683055555557</v>
      </c>
      <c r="K5050">
        <v>125</v>
      </c>
      <c r="L5050" s="16">
        <f t="shared" si="390"/>
        <v>43770</v>
      </c>
      <c r="M5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0">
        <f t="shared" si="391"/>
        <v>1</v>
      </c>
      <c r="O5050">
        <f t="shared" si="392"/>
        <v>5</v>
      </c>
      <c r="P5050">
        <f t="shared" si="393"/>
        <v>5</v>
      </c>
      <c r="Q5050" s="19">
        <f t="shared" si="394"/>
        <v>5</v>
      </c>
    </row>
    <row r="5051" spans="1:17" x14ac:dyDescent="0.25">
      <c r="A5051" t="s">
        <v>9804</v>
      </c>
      <c r="B5051" s="16">
        <v>43796.286354166667</v>
      </c>
      <c r="C5051" t="s">
        <v>9805</v>
      </c>
      <c r="D5051" t="s">
        <v>83</v>
      </c>
      <c r="E5051" t="s">
        <v>84</v>
      </c>
      <c r="F5051" s="19">
        <v>58</v>
      </c>
      <c r="G5051" t="s">
        <v>52</v>
      </c>
      <c r="H5051" t="s">
        <v>85</v>
      </c>
      <c r="I5051" s="16">
        <v>43584.606041666666</v>
      </c>
      <c r="K5051">
        <v>125</v>
      </c>
      <c r="L5051" s="16">
        <f t="shared" si="390"/>
        <v>43770</v>
      </c>
      <c r="M5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1">
        <f t="shared" si="391"/>
        <v>1</v>
      </c>
      <c r="O5051">
        <f t="shared" si="392"/>
        <v>7</v>
      </c>
      <c r="P5051">
        <f t="shared" si="393"/>
        <v>7</v>
      </c>
      <c r="Q5051" s="19">
        <f t="shared" si="394"/>
        <v>7</v>
      </c>
    </row>
    <row r="5052" spans="1:17" x14ac:dyDescent="0.25">
      <c r="A5052" t="s">
        <v>9806</v>
      </c>
      <c r="B5052" s="16">
        <v>43796.482025462959</v>
      </c>
      <c r="C5052" t="s">
        <v>9807</v>
      </c>
      <c r="D5052" t="s">
        <v>83</v>
      </c>
      <c r="E5052" t="s">
        <v>84</v>
      </c>
      <c r="F5052" s="19">
        <v>58</v>
      </c>
      <c r="G5052" t="s">
        <v>52</v>
      </c>
      <c r="H5052" t="s">
        <v>85</v>
      </c>
      <c r="I5052" s="16">
        <v>43677.763564814813</v>
      </c>
      <c r="K5052">
        <v>125</v>
      </c>
      <c r="L5052" s="16">
        <f t="shared" si="390"/>
        <v>43770</v>
      </c>
      <c r="M5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2">
        <f t="shared" si="391"/>
        <v>1</v>
      </c>
      <c r="O5052">
        <f t="shared" si="392"/>
        <v>4</v>
      </c>
      <c r="P5052">
        <f t="shared" si="393"/>
        <v>4</v>
      </c>
      <c r="Q5052" s="19">
        <f t="shared" si="394"/>
        <v>4</v>
      </c>
    </row>
    <row r="5053" spans="1:17" x14ac:dyDescent="0.25">
      <c r="A5053" t="s">
        <v>9808</v>
      </c>
      <c r="B5053" s="16">
        <v>43797.456793981481</v>
      </c>
      <c r="C5053" t="s">
        <v>9809</v>
      </c>
      <c r="D5053" t="s">
        <v>83</v>
      </c>
      <c r="E5053" t="s">
        <v>84</v>
      </c>
      <c r="F5053" s="19">
        <v>58</v>
      </c>
      <c r="G5053" t="s">
        <v>52</v>
      </c>
      <c r="H5053" t="s">
        <v>85</v>
      </c>
      <c r="I5053" s="16">
        <v>43577.550821759258</v>
      </c>
      <c r="K5053">
        <v>125</v>
      </c>
      <c r="L5053" s="16">
        <f t="shared" si="390"/>
        <v>43770</v>
      </c>
      <c r="M5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3">
        <f t="shared" si="391"/>
        <v>1</v>
      </c>
      <c r="O5053">
        <f t="shared" si="392"/>
        <v>7</v>
      </c>
      <c r="P5053">
        <f t="shared" si="393"/>
        <v>7</v>
      </c>
      <c r="Q5053" s="19">
        <f t="shared" si="394"/>
        <v>7</v>
      </c>
    </row>
    <row r="5054" spans="1:17" x14ac:dyDescent="0.25">
      <c r="A5054" t="s">
        <v>9810</v>
      </c>
      <c r="B5054" s="16">
        <v>43799.638101851851</v>
      </c>
      <c r="C5054" t="s">
        <v>9700</v>
      </c>
      <c r="D5054" t="s">
        <v>83</v>
      </c>
      <c r="E5054" t="s">
        <v>84</v>
      </c>
      <c r="F5054" s="19">
        <v>58</v>
      </c>
      <c r="G5054" t="s">
        <v>52</v>
      </c>
      <c r="H5054" t="s">
        <v>85</v>
      </c>
      <c r="I5054" s="16">
        <v>43759.530138888891</v>
      </c>
      <c r="K5054">
        <v>125</v>
      </c>
      <c r="L5054" s="16">
        <f t="shared" si="390"/>
        <v>43770</v>
      </c>
      <c r="M5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4">
        <f t="shared" si="391"/>
        <v>1</v>
      </c>
      <c r="O5054">
        <f t="shared" si="392"/>
        <v>1</v>
      </c>
      <c r="P5054">
        <f t="shared" si="393"/>
        <v>1</v>
      </c>
      <c r="Q5054" s="19">
        <f t="shared" si="394"/>
        <v>1</v>
      </c>
    </row>
    <row r="5055" spans="1:17" x14ac:dyDescent="0.25">
      <c r="A5055" t="s">
        <v>9811</v>
      </c>
      <c r="B5055" s="16">
        <v>43800.506932870368</v>
      </c>
      <c r="C5055" t="s">
        <v>9812</v>
      </c>
      <c r="D5055" t="s">
        <v>83</v>
      </c>
      <c r="E5055" t="s">
        <v>84</v>
      </c>
      <c r="F5055" s="19">
        <v>58</v>
      </c>
      <c r="G5055" t="s">
        <v>52</v>
      </c>
      <c r="H5055" t="s">
        <v>85</v>
      </c>
      <c r="I5055" s="16">
        <v>43670.627905092595</v>
      </c>
      <c r="K5055">
        <v>125</v>
      </c>
      <c r="L5055" s="16">
        <f t="shared" si="390"/>
        <v>43800</v>
      </c>
      <c r="M5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5">
        <f t="shared" si="391"/>
        <v>1</v>
      </c>
      <c r="O5055">
        <f t="shared" si="392"/>
        <v>4</v>
      </c>
      <c r="P5055">
        <f t="shared" si="393"/>
        <v>4</v>
      </c>
      <c r="Q5055" s="19">
        <f t="shared" si="394"/>
        <v>4</v>
      </c>
    </row>
    <row r="5056" spans="1:17" x14ac:dyDescent="0.25">
      <c r="A5056" t="s">
        <v>9813</v>
      </c>
      <c r="B5056" s="16">
        <v>43801.548078703701</v>
      </c>
      <c r="C5056" t="s">
        <v>9814</v>
      </c>
      <c r="D5056" t="s">
        <v>83</v>
      </c>
      <c r="E5056" t="s">
        <v>90</v>
      </c>
      <c r="F5056" s="19">
        <v>58</v>
      </c>
      <c r="G5056" t="s">
        <v>52</v>
      </c>
      <c r="H5056" t="s">
        <v>85</v>
      </c>
      <c r="I5056" s="16">
        <v>43801.550891203704</v>
      </c>
      <c r="K5056">
        <v>125</v>
      </c>
      <c r="L5056" s="16">
        <f t="shared" si="390"/>
        <v>43800</v>
      </c>
      <c r="M5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6">
        <f t="shared" si="391"/>
        <v>1</v>
      </c>
      <c r="O5056">
        <f t="shared" si="392"/>
        <v>0</v>
      </c>
      <c r="P5056">
        <f t="shared" si="393"/>
        <v>0</v>
      </c>
      <c r="Q5056" s="19">
        <f t="shared" si="394"/>
        <v>0</v>
      </c>
    </row>
    <row r="5057" spans="1:17" x14ac:dyDescent="0.25">
      <c r="A5057" t="s">
        <v>9815</v>
      </c>
      <c r="B5057" s="16">
        <v>43801.617164351854</v>
      </c>
      <c r="C5057" t="s">
        <v>9816</v>
      </c>
      <c r="D5057" t="s">
        <v>83</v>
      </c>
      <c r="E5057" t="s">
        <v>84</v>
      </c>
      <c r="F5057" s="19">
        <v>58</v>
      </c>
      <c r="G5057" t="s">
        <v>51</v>
      </c>
      <c r="H5057" t="s">
        <v>85</v>
      </c>
      <c r="I5057" s="16">
        <v>43408.609953703701</v>
      </c>
      <c r="K5057">
        <v>125</v>
      </c>
      <c r="L5057" s="16">
        <f t="shared" si="390"/>
        <v>43800</v>
      </c>
      <c r="M5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7">
        <f t="shared" si="391"/>
        <v>1</v>
      </c>
      <c r="O5057">
        <f t="shared" si="392"/>
        <v>13</v>
      </c>
      <c r="P5057">
        <f t="shared" si="393"/>
        <v>13</v>
      </c>
      <c r="Q5057" s="19">
        <f t="shared" si="394"/>
        <v>13</v>
      </c>
    </row>
    <row r="5058" spans="1:17" x14ac:dyDescent="0.25">
      <c r="A5058" t="s">
        <v>9817</v>
      </c>
      <c r="B5058" s="16">
        <v>43802.722592592596</v>
      </c>
      <c r="C5058" t="s">
        <v>9752</v>
      </c>
      <c r="D5058" t="s">
        <v>83</v>
      </c>
      <c r="E5058" t="s">
        <v>84</v>
      </c>
      <c r="F5058" s="19">
        <v>58</v>
      </c>
      <c r="G5058" t="s">
        <v>52</v>
      </c>
      <c r="H5058" t="s">
        <v>85</v>
      </c>
      <c r="I5058" s="16">
        <v>43779.629421296297</v>
      </c>
      <c r="K5058">
        <v>125</v>
      </c>
      <c r="L5058" s="16">
        <f t="shared" ref="L5058:L5121" si="395">DATE(YEAR(B5058),MONTH(B5058),1)</f>
        <v>43800</v>
      </c>
      <c r="M5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8">
        <f t="shared" ref="N5058:N5121" si="396">IF(B5058&gt;=J5058,1,0)</f>
        <v>1</v>
      </c>
      <c r="O5058">
        <f t="shared" ref="O5058:O5121" si="397">ROUND((B5058-I5058)/30,0)</f>
        <v>1</v>
      </c>
      <c r="P5058">
        <f t="shared" ref="P5058:P5121" si="398">IF(AND(N5058=1,B5058&gt;=J5058,J5058&gt;0),ROUND((J5058-I5058)/30,0),O5058)</f>
        <v>1</v>
      </c>
      <c r="Q5058" s="19">
        <f t="shared" ref="Q5058:Q5121" si="399">MIN(O5058:P5058)</f>
        <v>1</v>
      </c>
    </row>
    <row r="5059" spans="1:17" x14ac:dyDescent="0.25">
      <c r="A5059" t="s">
        <v>9818</v>
      </c>
      <c r="B5059" s="16">
        <v>43803.571215277778</v>
      </c>
      <c r="C5059" t="s">
        <v>9819</v>
      </c>
      <c r="D5059" t="s">
        <v>83</v>
      </c>
      <c r="E5059" t="s">
        <v>90</v>
      </c>
      <c r="F5059" s="19">
        <v>58</v>
      </c>
      <c r="G5059" t="s">
        <v>51</v>
      </c>
      <c r="H5059" t="s">
        <v>85</v>
      </c>
      <c r="I5059" s="16">
        <v>43803.573587962965</v>
      </c>
      <c r="K5059">
        <v>125</v>
      </c>
      <c r="L5059" s="16">
        <f t="shared" si="395"/>
        <v>43800</v>
      </c>
      <c r="M5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59">
        <f t="shared" si="396"/>
        <v>1</v>
      </c>
      <c r="O5059">
        <f t="shared" si="397"/>
        <v>0</v>
      </c>
      <c r="P5059">
        <f t="shared" si="398"/>
        <v>0</v>
      </c>
      <c r="Q5059" s="19">
        <f t="shared" si="399"/>
        <v>0</v>
      </c>
    </row>
    <row r="5060" spans="1:17" x14ac:dyDescent="0.25">
      <c r="A5060" t="s">
        <v>9820</v>
      </c>
      <c r="B5060" s="16">
        <v>43804.384641203702</v>
      </c>
      <c r="C5060" t="s">
        <v>9821</v>
      </c>
      <c r="D5060" t="s">
        <v>83</v>
      </c>
      <c r="E5060" t="s">
        <v>90</v>
      </c>
      <c r="F5060" s="19">
        <v>58</v>
      </c>
      <c r="G5060" t="s">
        <v>52</v>
      </c>
      <c r="H5060" t="s">
        <v>85</v>
      </c>
      <c r="I5060" s="16">
        <v>43804.387916666667</v>
      </c>
      <c r="K5060">
        <v>125</v>
      </c>
      <c r="L5060" s="16">
        <f t="shared" si="395"/>
        <v>43800</v>
      </c>
      <c r="M5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0">
        <f t="shared" si="396"/>
        <v>1</v>
      </c>
      <c r="O5060">
        <f t="shared" si="397"/>
        <v>0</v>
      </c>
      <c r="P5060">
        <f t="shared" si="398"/>
        <v>0</v>
      </c>
      <c r="Q5060" s="19">
        <f t="shared" si="399"/>
        <v>0</v>
      </c>
    </row>
    <row r="5061" spans="1:17" x14ac:dyDescent="0.25">
      <c r="A5061" t="s">
        <v>9822</v>
      </c>
      <c r="B5061" s="16">
        <v>43810.503599537034</v>
      </c>
      <c r="C5061" t="s">
        <v>9823</v>
      </c>
      <c r="D5061" t="s">
        <v>83</v>
      </c>
      <c r="E5061" t="s">
        <v>84</v>
      </c>
      <c r="F5061" s="19">
        <v>58</v>
      </c>
      <c r="G5061" t="s">
        <v>52</v>
      </c>
      <c r="H5061" t="s">
        <v>85</v>
      </c>
      <c r="I5061" s="16">
        <v>43333.83966435185</v>
      </c>
      <c r="K5061">
        <v>125</v>
      </c>
      <c r="L5061" s="16">
        <f t="shared" si="395"/>
        <v>43800</v>
      </c>
      <c r="M5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1">
        <f t="shared" si="396"/>
        <v>1</v>
      </c>
      <c r="O5061">
        <f t="shared" si="397"/>
        <v>16</v>
      </c>
      <c r="P5061">
        <f t="shared" si="398"/>
        <v>16</v>
      </c>
      <c r="Q5061" s="19">
        <f t="shared" si="399"/>
        <v>16</v>
      </c>
    </row>
    <row r="5062" spans="1:17" x14ac:dyDescent="0.25">
      <c r="A5062" t="s">
        <v>9824</v>
      </c>
      <c r="B5062" s="16">
        <v>43811.589861111112</v>
      </c>
      <c r="C5062" t="s">
        <v>9825</v>
      </c>
      <c r="D5062" t="s">
        <v>83</v>
      </c>
      <c r="E5062" t="s">
        <v>90</v>
      </c>
      <c r="F5062" s="19">
        <v>58</v>
      </c>
      <c r="G5062" t="s">
        <v>52</v>
      </c>
      <c r="H5062" t="s">
        <v>85</v>
      </c>
      <c r="I5062" s="16">
        <v>43811.592766203707</v>
      </c>
      <c r="K5062">
        <v>125</v>
      </c>
      <c r="L5062" s="16">
        <f t="shared" si="395"/>
        <v>43800</v>
      </c>
      <c r="M5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2">
        <f t="shared" si="396"/>
        <v>1</v>
      </c>
      <c r="O5062">
        <f t="shared" si="397"/>
        <v>0</v>
      </c>
      <c r="P5062">
        <f t="shared" si="398"/>
        <v>0</v>
      </c>
      <c r="Q5062" s="19">
        <f t="shared" si="399"/>
        <v>0</v>
      </c>
    </row>
    <row r="5063" spans="1:17" x14ac:dyDescent="0.25">
      <c r="A5063" t="s">
        <v>9826</v>
      </c>
      <c r="B5063" s="16">
        <v>43812.443611111114</v>
      </c>
      <c r="C5063" t="s">
        <v>9827</v>
      </c>
      <c r="D5063" t="s">
        <v>83</v>
      </c>
      <c r="E5063" t="s">
        <v>90</v>
      </c>
      <c r="F5063" s="19">
        <v>58</v>
      </c>
      <c r="G5063" t="s">
        <v>51</v>
      </c>
      <c r="H5063" t="s">
        <v>85</v>
      </c>
      <c r="I5063" s="16">
        <v>43812.445659722223</v>
      </c>
      <c r="K5063">
        <v>125</v>
      </c>
      <c r="L5063" s="16">
        <f t="shared" si="395"/>
        <v>43800</v>
      </c>
      <c r="M5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3">
        <f t="shared" si="396"/>
        <v>1</v>
      </c>
      <c r="O5063">
        <f t="shared" si="397"/>
        <v>0</v>
      </c>
      <c r="P5063">
        <f t="shared" si="398"/>
        <v>0</v>
      </c>
      <c r="Q5063" s="19">
        <f t="shared" si="399"/>
        <v>0</v>
      </c>
    </row>
    <row r="5064" spans="1:17" x14ac:dyDescent="0.25">
      <c r="A5064" t="s">
        <v>9828</v>
      </c>
      <c r="B5064" s="16">
        <v>43812.536469907405</v>
      </c>
      <c r="C5064" t="s">
        <v>9829</v>
      </c>
      <c r="D5064" t="s">
        <v>83</v>
      </c>
      <c r="E5064" t="s">
        <v>90</v>
      </c>
      <c r="F5064" s="19">
        <v>58</v>
      </c>
      <c r="G5064" t="s">
        <v>52</v>
      </c>
      <c r="H5064" t="s">
        <v>85</v>
      </c>
      <c r="I5064" s="16">
        <v>43812.540196759262</v>
      </c>
      <c r="K5064">
        <v>125</v>
      </c>
      <c r="L5064" s="16">
        <f t="shared" si="395"/>
        <v>43800</v>
      </c>
      <c r="M5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4">
        <f t="shared" si="396"/>
        <v>1</v>
      </c>
      <c r="O5064">
        <f t="shared" si="397"/>
        <v>0</v>
      </c>
      <c r="P5064">
        <f t="shared" si="398"/>
        <v>0</v>
      </c>
      <c r="Q5064" s="19">
        <f t="shared" si="399"/>
        <v>0</v>
      </c>
    </row>
    <row r="5065" spans="1:17" x14ac:dyDescent="0.25">
      <c r="A5065" t="s">
        <v>9830</v>
      </c>
      <c r="B5065" s="16">
        <v>43815.285092592596</v>
      </c>
      <c r="C5065" t="s">
        <v>9831</v>
      </c>
      <c r="D5065" t="s">
        <v>83</v>
      </c>
      <c r="E5065" t="s">
        <v>90</v>
      </c>
      <c r="F5065" s="19">
        <v>58</v>
      </c>
      <c r="G5065" t="s">
        <v>51</v>
      </c>
      <c r="H5065" t="s">
        <v>85</v>
      </c>
      <c r="I5065" s="16">
        <v>43815.2890162037</v>
      </c>
      <c r="K5065">
        <v>125</v>
      </c>
      <c r="L5065" s="16">
        <f t="shared" si="395"/>
        <v>43800</v>
      </c>
      <c r="M5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5">
        <f t="shared" si="396"/>
        <v>1</v>
      </c>
      <c r="O5065">
        <f t="shared" si="397"/>
        <v>0</v>
      </c>
      <c r="P5065">
        <f t="shared" si="398"/>
        <v>0</v>
      </c>
      <c r="Q5065" s="19">
        <f t="shared" si="399"/>
        <v>0</v>
      </c>
    </row>
    <row r="5066" spans="1:17" x14ac:dyDescent="0.25">
      <c r="A5066" t="s">
        <v>9832</v>
      </c>
      <c r="B5066" s="16">
        <v>43815.48940972222</v>
      </c>
      <c r="C5066" t="s">
        <v>9833</v>
      </c>
      <c r="D5066" t="s">
        <v>83</v>
      </c>
      <c r="E5066" t="s">
        <v>84</v>
      </c>
      <c r="F5066" s="19">
        <v>58</v>
      </c>
      <c r="G5066" t="s">
        <v>52</v>
      </c>
      <c r="H5066" t="s">
        <v>85</v>
      </c>
      <c r="I5066" s="16">
        <v>43662.685115740744</v>
      </c>
      <c r="K5066">
        <v>125</v>
      </c>
      <c r="L5066" s="16">
        <f t="shared" si="395"/>
        <v>43800</v>
      </c>
      <c r="M5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6">
        <f t="shared" si="396"/>
        <v>1</v>
      </c>
      <c r="O5066">
        <f t="shared" si="397"/>
        <v>5</v>
      </c>
      <c r="P5066">
        <f t="shared" si="398"/>
        <v>5</v>
      </c>
      <c r="Q5066" s="19">
        <f t="shared" si="399"/>
        <v>5</v>
      </c>
    </row>
    <row r="5067" spans="1:17" x14ac:dyDescent="0.25">
      <c r="A5067" t="s">
        <v>9834</v>
      </c>
      <c r="B5067" s="16">
        <v>43816.439513888887</v>
      </c>
      <c r="C5067" t="s">
        <v>9835</v>
      </c>
      <c r="D5067" t="s">
        <v>83</v>
      </c>
      <c r="E5067" t="s">
        <v>90</v>
      </c>
      <c r="F5067" s="19">
        <v>58</v>
      </c>
      <c r="G5067" t="s">
        <v>51</v>
      </c>
      <c r="H5067" t="s">
        <v>85</v>
      </c>
      <c r="I5067" s="16">
        <v>43816.441527777781</v>
      </c>
      <c r="K5067">
        <v>125</v>
      </c>
      <c r="L5067" s="16">
        <f t="shared" si="395"/>
        <v>43800</v>
      </c>
      <c r="M5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7">
        <f t="shared" si="396"/>
        <v>1</v>
      </c>
      <c r="O5067">
        <f t="shared" si="397"/>
        <v>0</v>
      </c>
      <c r="P5067">
        <f t="shared" si="398"/>
        <v>0</v>
      </c>
      <c r="Q5067" s="19">
        <f t="shared" si="399"/>
        <v>0</v>
      </c>
    </row>
    <row r="5068" spans="1:17" x14ac:dyDescent="0.25">
      <c r="A5068" t="s">
        <v>9836</v>
      </c>
      <c r="B5068" s="16">
        <v>43816.540405092594</v>
      </c>
      <c r="C5068" t="s">
        <v>9837</v>
      </c>
      <c r="D5068" t="s">
        <v>83</v>
      </c>
      <c r="E5068" t="s">
        <v>90</v>
      </c>
      <c r="F5068" s="19">
        <v>58</v>
      </c>
      <c r="G5068" t="s">
        <v>52</v>
      </c>
      <c r="H5068" t="s">
        <v>85</v>
      </c>
      <c r="I5068" s="16">
        <v>43816.542291666665</v>
      </c>
      <c r="K5068">
        <v>125</v>
      </c>
      <c r="L5068" s="16">
        <f t="shared" si="395"/>
        <v>43800</v>
      </c>
      <c r="M5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8">
        <f t="shared" si="396"/>
        <v>1</v>
      </c>
      <c r="O5068">
        <f t="shared" si="397"/>
        <v>0</v>
      </c>
      <c r="P5068">
        <f t="shared" si="398"/>
        <v>0</v>
      </c>
      <c r="Q5068" s="19">
        <f t="shared" si="399"/>
        <v>0</v>
      </c>
    </row>
    <row r="5069" spans="1:17" x14ac:dyDescent="0.25">
      <c r="A5069" t="s">
        <v>9838</v>
      </c>
      <c r="B5069" s="16">
        <v>43819.655868055554</v>
      </c>
      <c r="C5069" t="s">
        <v>9839</v>
      </c>
      <c r="D5069" t="s">
        <v>83</v>
      </c>
      <c r="E5069" t="s">
        <v>84</v>
      </c>
      <c r="F5069" s="19">
        <v>58</v>
      </c>
      <c r="G5069" t="s">
        <v>52</v>
      </c>
      <c r="H5069" t="s">
        <v>85</v>
      </c>
      <c r="I5069" s="16">
        <v>43717.732291666667</v>
      </c>
      <c r="K5069">
        <v>125</v>
      </c>
      <c r="L5069" s="16">
        <f t="shared" si="395"/>
        <v>43800</v>
      </c>
      <c r="M5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69">
        <f t="shared" si="396"/>
        <v>1</v>
      </c>
      <c r="O5069">
        <f t="shared" si="397"/>
        <v>3</v>
      </c>
      <c r="P5069">
        <f t="shared" si="398"/>
        <v>3</v>
      </c>
      <c r="Q5069" s="19">
        <f t="shared" si="399"/>
        <v>3</v>
      </c>
    </row>
    <row r="5070" spans="1:17" x14ac:dyDescent="0.25">
      <c r="A5070" t="s">
        <v>9840</v>
      </c>
      <c r="B5070" s="16">
        <v>43820.520925925928</v>
      </c>
      <c r="C5070" t="s">
        <v>9668</v>
      </c>
      <c r="D5070" t="s">
        <v>83</v>
      </c>
      <c r="E5070" t="s">
        <v>84</v>
      </c>
      <c r="F5070" s="19">
        <v>58</v>
      </c>
      <c r="G5070" t="s">
        <v>52</v>
      </c>
      <c r="H5070" t="s">
        <v>85</v>
      </c>
      <c r="I5070" s="16">
        <v>43745.499340277776</v>
      </c>
      <c r="K5070">
        <v>125</v>
      </c>
      <c r="L5070" s="16">
        <f t="shared" si="395"/>
        <v>43800</v>
      </c>
      <c r="M5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0">
        <f t="shared" si="396"/>
        <v>1</v>
      </c>
      <c r="O5070">
        <f t="shared" si="397"/>
        <v>3</v>
      </c>
      <c r="P5070">
        <f t="shared" si="398"/>
        <v>3</v>
      </c>
      <c r="Q5070" s="19">
        <f t="shared" si="399"/>
        <v>3</v>
      </c>
    </row>
    <row r="5071" spans="1:17" x14ac:dyDescent="0.25">
      <c r="A5071" t="s">
        <v>9841</v>
      </c>
      <c r="B5071" s="16">
        <v>43821.565937500003</v>
      </c>
      <c r="C5071" t="s">
        <v>9842</v>
      </c>
      <c r="D5071" t="s">
        <v>83</v>
      </c>
      <c r="E5071" t="s">
        <v>84</v>
      </c>
      <c r="F5071" s="19">
        <v>58</v>
      </c>
      <c r="G5071" t="s">
        <v>51</v>
      </c>
      <c r="H5071" t="s">
        <v>85</v>
      </c>
      <c r="I5071" s="16">
        <v>43622.434618055559</v>
      </c>
      <c r="K5071">
        <v>125</v>
      </c>
      <c r="L5071" s="16">
        <f t="shared" si="395"/>
        <v>43800</v>
      </c>
      <c r="M5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1">
        <f t="shared" si="396"/>
        <v>1</v>
      </c>
      <c r="O5071">
        <f t="shared" si="397"/>
        <v>7</v>
      </c>
      <c r="P5071">
        <f t="shared" si="398"/>
        <v>7</v>
      </c>
      <c r="Q5071" s="19">
        <f t="shared" si="399"/>
        <v>7</v>
      </c>
    </row>
    <row r="5072" spans="1:17" x14ac:dyDescent="0.25">
      <c r="A5072" t="s">
        <v>9843</v>
      </c>
      <c r="B5072" s="16">
        <v>43821.629270833335</v>
      </c>
      <c r="C5072" t="s">
        <v>9844</v>
      </c>
      <c r="D5072" t="s">
        <v>83</v>
      </c>
      <c r="E5072" t="s">
        <v>84</v>
      </c>
      <c r="F5072" s="19">
        <v>58</v>
      </c>
      <c r="G5072" t="s">
        <v>51</v>
      </c>
      <c r="H5072" t="s">
        <v>85</v>
      </c>
      <c r="I5072" s="16">
        <v>43712.45890046296</v>
      </c>
      <c r="K5072">
        <v>125</v>
      </c>
      <c r="L5072" s="16">
        <f t="shared" si="395"/>
        <v>43800</v>
      </c>
      <c r="M5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2">
        <f t="shared" si="396"/>
        <v>1</v>
      </c>
      <c r="O5072">
        <f t="shared" si="397"/>
        <v>4</v>
      </c>
      <c r="P5072">
        <f t="shared" si="398"/>
        <v>4</v>
      </c>
      <c r="Q5072" s="19">
        <f t="shared" si="399"/>
        <v>4</v>
      </c>
    </row>
    <row r="5073" spans="1:17" x14ac:dyDescent="0.25">
      <c r="A5073" t="s">
        <v>9845</v>
      </c>
      <c r="B5073" s="16">
        <v>43821.659502314818</v>
      </c>
      <c r="C5073" t="s">
        <v>9846</v>
      </c>
      <c r="D5073" t="s">
        <v>34</v>
      </c>
      <c r="E5073" t="s">
        <v>84</v>
      </c>
      <c r="F5073" s="19">
        <v>58</v>
      </c>
      <c r="G5073" t="s">
        <v>52</v>
      </c>
      <c r="H5073" t="s">
        <v>85</v>
      </c>
      <c r="I5073" s="16">
        <v>43364.853888888887</v>
      </c>
      <c r="K5073">
        <v>125</v>
      </c>
      <c r="L5073" s="16">
        <f t="shared" si="395"/>
        <v>43800</v>
      </c>
      <c r="M5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3">
        <f t="shared" si="396"/>
        <v>1</v>
      </c>
      <c r="O5073">
        <f t="shared" si="397"/>
        <v>15</v>
      </c>
      <c r="P5073">
        <f t="shared" si="398"/>
        <v>15</v>
      </c>
      <c r="Q5073" s="19">
        <f t="shared" si="399"/>
        <v>15</v>
      </c>
    </row>
    <row r="5074" spans="1:17" x14ac:dyDescent="0.25">
      <c r="A5074" t="s">
        <v>9847</v>
      </c>
      <c r="B5074" s="16">
        <v>43823.497673611113</v>
      </c>
      <c r="C5074" t="s">
        <v>9848</v>
      </c>
      <c r="D5074" t="s">
        <v>34</v>
      </c>
      <c r="E5074" t="s">
        <v>84</v>
      </c>
      <c r="F5074" s="19">
        <v>58</v>
      </c>
      <c r="G5074" t="s">
        <v>51</v>
      </c>
      <c r="H5074" t="s">
        <v>85</v>
      </c>
      <c r="I5074" s="16">
        <v>43704.570127314815</v>
      </c>
      <c r="K5074">
        <v>125</v>
      </c>
      <c r="L5074" s="16">
        <f t="shared" si="395"/>
        <v>43800</v>
      </c>
      <c r="M5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4">
        <f t="shared" si="396"/>
        <v>1</v>
      </c>
      <c r="O5074">
        <f t="shared" si="397"/>
        <v>4</v>
      </c>
      <c r="P5074">
        <f t="shared" si="398"/>
        <v>4</v>
      </c>
      <c r="Q5074" s="19">
        <f t="shared" si="399"/>
        <v>4</v>
      </c>
    </row>
    <row r="5075" spans="1:17" x14ac:dyDescent="0.25">
      <c r="A5075" t="s">
        <v>9849</v>
      </c>
      <c r="B5075" s="16">
        <v>43823.529780092591</v>
      </c>
      <c r="C5075" t="s">
        <v>9850</v>
      </c>
      <c r="D5075" t="s">
        <v>34</v>
      </c>
      <c r="E5075" t="s">
        <v>84</v>
      </c>
      <c r="F5075" s="19">
        <v>58</v>
      </c>
      <c r="G5075" t="s">
        <v>52</v>
      </c>
      <c r="H5075" t="s">
        <v>85</v>
      </c>
      <c r="I5075" s="16">
        <v>43679.583009259259</v>
      </c>
      <c r="K5075">
        <v>125</v>
      </c>
      <c r="L5075" s="16">
        <f t="shared" si="395"/>
        <v>43800</v>
      </c>
      <c r="M5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5">
        <f t="shared" si="396"/>
        <v>1</v>
      </c>
      <c r="O5075">
        <f t="shared" si="397"/>
        <v>5</v>
      </c>
      <c r="P5075">
        <f t="shared" si="398"/>
        <v>5</v>
      </c>
      <c r="Q5075" s="19">
        <f t="shared" si="399"/>
        <v>5</v>
      </c>
    </row>
    <row r="5076" spans="1:17" x14ac:dyDescent="0.25">
      <c r="A5076" t="s">
        <v>9851</v>
      </c>
      <c r="B5076" s="16">
        <v>43824.511053240742</v>
      </c>
      <c r="C5076" t="s">
        <v>9852</v>
      </c>
      <c r="D5076" t="s">
        <v>83</v>
      </c>
      <c r="E5076" t="s">
        <v>90</v>
      </c>
      <c r="F5076" s="19">
        <v>58</v>
      </c>
      <c r="G5076" t="s">
        <v>51</v>
      </c>
      <c r="H5076" t="s">
        <v>85</v>
      </c>
      <c r="I5076" s="16">
        <v>43824.513541666667</v>
      </c>
      <c r="K5076">
        <v>125</v>
      </c>
      <c r="L5076" s="16">
        <f t="shared" si="395"/>
        <v>43800</v>
      </c>
      <c r="M5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6">
        <f t="shared" si="396"/>
        <v>1</v>
      </c>
      <c r="O5076">
        <f t="shared" si="397"/>
        <v>0</v>
      </c>
      <c r="P5076">
        <f t="shared" si="398"/>
        <v>0</v>
      </c>
      <c r="Q5076" s="19">
        <f t="shared" si="399"/>
        <v>0</v>
      </c>
    </row>
    <row r="5077" spans="1:17" x14ac:dyDescent="0.25">
      <c r="A5077" t="s">
        <v>9853</v>
      </c>
      <c r="B5077" s="16">
        <v>43824.662476851852</v>
      </c>
      <c r="C5077" t="s">
        <v>9854</v>
      </c>
      <c r="D5077" t="s">
        <v>34</v>
      </c>
      <c r="E5077" t="s">
        <v>84</v>
      </c>
      <c r="F5077" s="19">
        <v>58</v>
      </c>
      <c r="G5077" t="s">
        <v>52</v>
      </c>
      <c r="H5077" t="s">
        <v>85</v>
      </c>
      <c r="I5077" s="16">
        <v>43781.690810185188</v>
      </c>
      <c r="K5077">
        <v>125</v>
      </c>
      <c r="L5077" s="16">
        <f t="shared" si="395"/>
        <v>43800</v>
      </c>
      <c r="M5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7">
        <f t="shared" si="396"/>
        <v>1</v>
      </c>
      <c r="O5077">
        <f t="shared" si="397"/>
        <v>1</v>
      </c>
      <c r="P5077">
        <f t="shared" si="398"/>
        <v>1</v>
      </c>
      <c r="Q5077" s="19">
        <f t="shared" si="399"/>
        <v>1</v>
      </c>
    </row>
    <row r="5078" spans="1:17" x14ac:dyDescent="0.25">
      <c r="A5078" t="s">
        <v>9855</v>
      </c>
      <c r="B5078" s="16">
        <v>43826.457337962966</v>
      </c>
      <c r="C5078" t="s">
        <v>9856</v>
      </c>
      <c r="D5078" t="s">
        <v>83</v>
      </c>
      <c r="E5078" t="s">
        <v>90</v>
      </c>
      <c r="F5078" s="19">
        <v>58</v>
      </c>
      <c r="G5078" t="s">
        <v>52</v>
      </c>
      <c r="H5078" t="s">
        <v>85</v>
      </c>
      <c r="I5078" s="16">
        <v>43826.459988425922</v>
      </c>
      <c r="K5078">
        <v>125</v>
      </c>
      <c r="L5078" s="16">
        <f t="shared" si="395"/>
        <v>43800</v>
      </c>
      <c r="M5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8">
        <f t="shared" si="396"/>
        <v>1</v>
      </c>
      <c r="O5078">
        <f t="shared" si="397"/>
        <v>0</v>
      </c>
      <c r="P5078">
        <f t="shared" si="398"/>
        <v>0</v>
      </c>
      <c r="Q5078" s="19">
        <f t="shared" si="399"/>
        <v>0</v>
      </c>
    </row>
    <row r="5079" spans="1:17" x14ac:dyDescent="0.25">
      <c r="A5079" t="s">
        <v>9857</v>
      </c>
      <c r="B5079" s="16">
        <v>43827.59202546296</v>
      </c>
      <c r="C5079" t="s">
        <v>9858</v>
      </c>
      <c r="D5079" t="s">
        <v>83</v>
      </c>
      <c r="E5079" t="s">
        <v>84</v>
      </c>
      <c r="F5079" s="19">
        <v>58</v>
      </c>
      <c r="G5079" t="s">
        <v>52</v>
      </c>
      <c r="H5079" t="s">
        <v>85</v>
      </c>
      <c r="I5079" s="16">
        <v>43103.893819444442</v>
      </c>
      <c r="K5079">
        <v>125</v>
      </c>
      <c r="L5079" s="16">
        <f t="shared" si="395"/>
        <v>43800</v>
      </c>
      <c r="M5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79">
        <f t="shared" si="396"/>
        <v>1</v>
      </c>
      <c r="O5079">
        <f t="shared" si="397"/>
        <v>24</v>
      </c>
      <c r="P5079">
        <f t="shared" si="398"/>
        <v>24</v>
      </c>
      <c r="Q5079" s="19">
        <f t="shared" si="399"/>
        <v>24</v>
      </c>
    </row>
    <row r="5080" spans="1:17" x14ac:dyDescent="0.25">
      <c r="A5080" t="s">
        <v>9859</v>
      </c>
      <c r="B5080" s="16">
        <v>43829.635833333334</v>
      </c>
      <c r="C5080" t="s">
        <v>9708</v>
      </c>
      <c r="D5080" t="s">
        <v>83</v>
      </c>
      <c r="E5080" t="s">
        <v>84</v>
      </c>
      <c r="F5080" s="19">
        <v>58</v>
      </c>
      <c r="G5080" t="s">
        <v>52</v>
      </c>
      <c r="H5080" t="s">
        <v>85</v>
      </c>
      <c r="I5080" s="16">
        <v>43674.547754629632</v>
      </c>
      <c r="K5080">
        <v>125</v>
      </c>
      <c r="L5080" s="16">
        <f t="shared" si="395"/>
        <v>43800</v>
      </c>
      <c r="M5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0">
        <f t="shared" si="396"/>
        <v>1</v>
      </c>
      <c r="O5080">
        <f t="shared" si="397"/>
        <v>5</v>
      </c>
      <c r="P5080">
        <f t="shared" si="398"/>
        <v>5</v>
      </c>
      <c r="Q5080" s="19">
        <f t="shared" si="399"/>
        <v>5</v>
      </c>
    </row>
    <row r="5081" spans="1:17" x14ac:dyDescent="0.25">
      <c r="A5081" t="s">
        <v>9860</v>
      </c>
      <c r="B5081" s="16">
        <v>43831.384062500001</v>
      </c>
      <c r="C5081" t="s">
        <v>9764</v>
      </c>
      <c r="D5081" t="s">
        <v>34</v>
      </c>
      <c r="E5081" t="s">
        <v>84</v>
      </c>
      <c r="F5081" s="19">
        <v>58</v>
      </c>
      <c r="G5081" t="s">
        <v>52</v>
      </c>
      <c r="H5081" t="s">
        <v>85</v>
      </c>
      <c r="I5081" s="16">
        <v>43782.445891203701</v>
      </c>
      <c r="K5081">
        <v>125</v>
      </c>
      <c r="L5081" s="16">
        <f t="shared" si="395"/>
        <v>43831</v>
      </c>
      <c r="M5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1">
        <f t="shared" si="396"/>
        <v>1</v>
      </c>
      <c r="O5081">
        <f t="shared" si="397"/>
        <v>2</v>
      </c>
      <c r="P5081">
        <f t="shared" si="398"/>
        <v>2</v>
      </c>
      <c r="Q5081" s="19">
        <f t="shared" si="399"/>
        <v>2</v>
      </c>
    </row>
    <row r="5082" spans="1:17" x14ac:dyDescent="0.25">
      <c r="A5082" t="s">
        <v>9861</v>
      </c>
      <c r="B5082" s="16">
        <v>43831.399942129632</v>
      </c>
      <c r="C5082" t="s">
        <v>9862</v>
      </c>
      <c r="D5082" t="s">
        <v>83</v>
      </c>
      <c r="E5082" t="s">
        <v>90</v>
      </c>
      <c r="F5082" s="19">
        <v>58</v>
      </c>
      <c r="G5082" t="s">
        <v>52</v>
      </c>
      <c r="H5082" t="s">
        <v>85</v>
      </c>
      <c r="I5082" s="16">
        <v>43831.402766203704</v>
      </c>
      <c r="K5082">
        <v>125</v>
      </c>
      <c r="L5082" s="16">
        <f t="shared" si="395"/>
        <v>43831</v>
      </c>
      <c r="M5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2">
        <f t="shared" si="396"/>
        <v>1</v>
      </c>
      <c r="O5082">
        <f t="shared" si="397"/>
        <v>0</v>
      </c>
      <c r="P5082">
        <f t="shared" si="398"/>
        <v>0</v>
      </c>
      <c r="Q5082" s="19">
        <f t="shared" si="399"/>
        <v>0</v>
      </c>
    </row>
    <row r="5083" spans="1:17" x14ac:dyDescent="0.25">
      <c r="A5083" t="s">
        <v>9863</v>
      </c>
      <c r="B5083" s="16">
        <v>43831.427928240744</v>
      </c>
      <c r="C5083" t="s">
        <v>9864</v>
      </c>
      <c r="D5083" t="s">
        <v>83</v>
      </c>
      <c r="E5083" t="s">
        <v>90</v>
      </c>
      <c r="F5083" s="19">
        <v>58</v>
      </c>
      <c r="G5083" t="s">
        <v>52</v>
      </c>
      <c r="H5083" t="s">
        <v>85</v>
      </c>
      <c r="I5083" s="16">
        <v>43831.431944444441</v>
      </c>
      <c r="K5083">
        <v>125</v>
      </c>
      <c r="L5083" s="16">
        <f t="shared" si="395"/>
        <v>43831</v>
      </c>
      <c r="M5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3">
        <f t="shared" si="396"/>
        <v>1</v>
      </c>
      <c r="O5083">
        <f t="shared" si="397"/>
        <v>0</v>
      </c>
      <c r="P5083">
        <f t="shared" si="398"/>
        <v>0</v>
      </c>
      <c r="Q5083" s="19">
        <f t="shared" si="399"/>
        <v>0</v>
      </c>
    </row>
    <row r="5084" spans="1:17" x14ac:dyDescent="0.25">
      <c r="A5084" t="s">
        <v>9865</v>
      </c>
      <c r="B5084" s="16">
        <v>43831.448263888888</v>
      </c>
      <c r="C5084" t="s">
        <v>9866</v>
      </c>
      <c r="D5084" t="s">
        <v>83</v>
      </c>
      <c r="E5084" t="s">
        <v>90</v>
      </c>
      <c r="F5084" s="19">
        <v>58</v>
      </c>
      <c r="G5084" t="s">
        <v>51</v>
      </c>
      <c r="H5084" t="s">
        <v>85</v>
      </c>
      <c r="I5084" s="16">
        <v>43831.451215277775</v>
      </c>
      <c r="K5084">
        <v>125</v>
      </c>
      <c r="L5084" s="16">
        <f t="shared" si="395"/>
        <v>43831</v>
      </c>
      <c r="M5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4">
        <f t="shared" si="396"/>
        <v>1</v>
      </c>
      <c r="O5084">
        <f t="shared" si="397"/>
        <v>0</v>
      </c>
      <c r="P5084">
        <f t="shared" si="398"/>
        <v>0</v>
      </c>
      <c r="Q5084" s="19">
        <f t="shared" si="399"/>
        <v>0</v>
      </c>
    </row>
    <row r="5085" spans="1:17" x14ac:dyDescent="0.25">
      <c r="A5085" t="s">
        <v>9867</v>
      </c>
      <c r="B5085" s="16">
        <v>43831.636921296296</v>
      </c>
      <c r="C5085" t="s">
        <v>9868</v>
      </c>
      <c r="D5085" t="s">
        <v>83</v>
      </c>
      <c r="E5085" t="s">
        <v>90</v>
      </c>
      <c r="F5085" s="19">
        <v>58</v>
      </c>
      <c r="G5085" t="s">
        <v>51</v>
      </c>
      <c r="H5085" t="s">
        <v>85</v>
      </c>
      <c r="I5085" s="16">
        <v>43831.640081018515</v>
      </c>
      <c r="K5085">
        <v>125</v>
      </c>
      <c r="L5085" s="16">
        <f t="shared" si="395"/>
        <v>43831</v>
      </c>
      <c r="M5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5">
        <f t="shared" si="396"/>
        <v>1</v>
      </c>
      <c r="O5085">
        <f t="shared" si="397"/>
        <v>0</v>
      </c>
      <c r="P5085">
        <f t="shared" si="398"/>
        <v>0</v>
      </c>
      <c r="Q5085" s="19">
        <f t="shared" si="399"/>
        <v>0</v>
      </c>
    </row>
    <row r="5086" spans="1:17" x14ac:dyDescent="0.25">
      <c r="A5086" t="s">
        <v>9869</v>
      </c>
      <c r="B5086" s="16">
        <v>43832.413935185185</v>
      </c>
      <c r="C5086" t="s">
        <v>9870</v>
      </c>
      <c r="D5086" t="s">
        <v>83</v>
      </c>
      <c r="E5086" t="s">
        <v>90</v>
      </c>
      <c r="F5086" s="19">
        <v>58</v>
      </c>
      <c r="G5086" t="s">
        <v>51</v>
      </c>
      <c r="H5086" t="s">
        <v>85</v>
      </c>
      <c r="I5086" s="16">
        <v>43832.416527777779</v>
      </c>
      <c r="K5086">
        <v>125</v>
      </c>
      <c r="L5086" s="16">
        <f t="shared" si="395"/>
        <v>43831</v>
      </c>
      <c r="M5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6">
        <f t="shared" si="396"/>
        <v>1</v>
      </c>
      <c r="O5086">
        <f t="shared" si="397"/>
        <v>0</v>
      </c>
      <c r="P5086">
        <f t="shared" si="398"/>
        <v>0</v>
      </c>
      <c r="Q5086" s="19">
        <f t="shared" si="399"/>
        <v>0</v>
      </c>
    </row>
    <row r="5087" spans="1:17" x14ac:dyDescent="0.25">
      <c r="A5087" t="s">
        <v>9871</v>
      </c>
      <c r="B5087" s="16">
        <v>43832.55364583333</v>
      </c>
      <c r="C5087" t="s">
        <v>9872</v>
      </c>
      <c r="D5087" t="s">
        <v>83</v>
      </c>
      <c r="E5087" t="s">
        <v>90</v>
      </c>
      <c r="F5087" s="19">
        <v>58</v>
      </c>
      <c r="G5087" t="s">
        <v>51</v>
      </c>
      <c r="H5087" t="s">
        <v>85</v>
      </c>
      <c r="I5087" s="16">
        <v>43832.55709490741</v>
      </c>
      <c r="K5087">
        <v>125</v>
      </c>
      <c r="L5087" s="16">
        <f t="shared" si="395"/>
        <v>43831</v>
      </c>
      <c r="M5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7">
        <f t="shared" si="396"/>
        <v>1</v>
      </c>
      <c r="O5087">
        <f t="shared" si="397"/>
        <v>0</v>
      </c>
      <c r="P5087">
        <f t="shared" si="398"/>
        <v>0</v>
      </c>
      <c r="Q5087" s="19">
        <f t="shared" si="399"/>
        <v>0</v>
      </c>
    </row>
    <row r="5088" spans="1:17" x14ac:dyDescent="0.25">
      <c r="A5088" t="s">
        <v>9873</v>
      </c>
      <c r="B5088" s="16">
        <v>43832.562395833331</v>
      </c>
      <c r="C5088" t="s">
        <v>9874</v>
      </c>
      <c r="D5088" t="s">
        <v>83</v>
      </c>
      <c r="E5088" t="s">
        <v>90</v>
      </c>
      <c r="F5088" s="19">
        <v>58</v>
      </c>
      <c r="G5088" t="s">
        <v>52</v>
      </c>
      <c r="H5088" t="s">
        <v>85</v>
      </c>
      <c r="I5088" s="16">
        <v>43832.565625000003</v>
      </c>
      <c r="K5088">
        <v>125</v>
      </c>
      <c r="L5088" s="16">
        <f t="shared" si="395"/>
        <v>43831</v>
      </c>
      <c r="M5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8">
        <f t="shared" si="396"/>
        <v>1</v>
      </c>
      <c r="O5088">
        <f t="shared" si="397"/>
        <v>0</v>
      </c>
      <c r="P5088">
        <f t="shared" si="398"/>
        <v>0</v>
      </c>
      <c r="Q5088" s="19">
        <f t="shared" si="399"/>
        <v>0</v>
      </c>
    </row>
    <row r="5089" spans="1:17" x14ac:dyDescent="0.25">
      <c r="A5089" t="s">
        <v>9875</v>
      </c>
      <c r="B5089" s="16">
        <v>43833.487349537034</v>
      </c>
      <c r="C5089" t="s">
        <v>9876</v>
      </c>
      <c r="D5089" t="s">
        <v>83</v>
      </c>
      <c r="E5089" t="s">
        <v>90</v>
      </c>
      <c r="F5089" s="19">
        <v>58</v>
      </c>
      <c r="G5089" t="s">
        <v>51</v>
      </c>
      <c r="H5089" t="s">
        <v>85</v>
      </c>
      <c r="I5089" s="16">
        <v>43833.489965277775</v>
      </c>
      <c r="K5089">
        <v>125</v>
      </c>
      <c r="L5089" s="16">
        <f t="shared" si="395"/>
        <v>43831</v>
      </c>
      <c r="M5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89">
        <f t="shared" si="396"/>
        <v>1</v>
      </c>
      <c r="O5089">
        <f t="shared" si="397"/>
        <v>0</v>
      </c>
      <c r="P5089">
        <f t="shared" si="398"/>
        <v>0</v>
      </c>
      <c r="Q5089" s="19">
        <f t="shared" si="399"/>
        <v>0</v>
      </c>
    </row>
    <row r="5090" spans="1:17" x14ac:dyDescent="0.25">
      <c r="A5090" t="s">
        <v>9877</v>
      </c>
      <c r="B5090" s="16">
        <v>43833.488067129627</v>
      </c>
      <c r="C5090" t="s">
        <v>9878</v>
      </c>
      <c r="D5090" t="s">
        <v>83</v>
      </c>
      <c r="E5090" t="s">
        <v>90</v>
      </c>
      <c r="F5090" s="19">
        <v>58</v>
      </c>
      <c r="G5090" t="s">
        <v>51</v>
      </c>
      <c r="H5090" t="s">
        <v>85</v>
      </c>
      <c r="I5090" s="16">
        <v>43833.492395833331</v>
      </c>
      <c r="K5090">
        <v>125</v>
      </c>
      <c r="L5090" s="16">
        <f t="shared" si="395"/>
        <v>43831</v>
      </c>
      <c r="M5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0">
        <f t="shared" si="396"/>
        <v>1</v>
      </c>
      <c r="O5090">
        <f t="shared" si="397"/>
        <v>0</v>
      </c>
      <c r="P5090">
        <f t="shared" si="398"/>
        <v>0</v>
      </c>
      <c r="Q5090" s="19">
        <f t="shared" si="399"/>
        <v>0</v>
      </c>
    </row>
    <row r="5091" spans="1:17" x14ac:dyDescent="0.25">
      <c r="A5091" t="s">
        <v>9879</v>
      </c>
      <c r="B5091" s="16">
        <v>43833.501967592594</v>
      </c>
      <c r="C5091" t="s">
        <v>9880</v>
      </c>
      <c r="D5091" t="s">
        <v>83</v>
      </c>
      <c r="E5091" t="s">
        <v>90</v>
      </c>
      <c r="F5091" s="19">
        <v>58</v>
      </c>
      <c r="G5091" t="s">
        <v>52</v>
      </c>
      <c r="H5091" t="s">
        <v>85</v>
      </c>
      <c r="I5091" s="16">
        <v>43833.504016203704</v>
      </c>
      <c r="K5091">
        <v>125</v>
      </c>
      <c r="L5091" s="16">
        <f t="shared" si="395"/>
        <v>43831</v>
      </c>
      <c r="M5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1">
        <f t="shared" si="396"/>
        <v>1</v>
      </c>
      <c r="O5091">
        <f t="shared" si="397"/>
        <v>0</v>
      </c>
      <c r="P5091">
        <f t="shared" si="398"/>
        <v>0</v>
      </c>
      <c r="Q5091" s="19">
        <f t="shared" si="399"/>
        <v>0</v>
      </c>
    </row>
    <row r="5092" spans="1:17" x14ac:dyDescent="0.25">
      <c r="A5092" t="s">
        <v>9881</v>
      </c>
      <c r="B5092" s="16">
        <v>43834.390879629631</v>
      </c>
      <c r="C5092" t="s">
        <v>9882</v>
      </c>
      <c r="D5092" t="s">
        <v>83</v>
      </c>
      <c r="E5092" t="s">
        <v>90</v>
      </c>
      <c r="F5092" s="19">
        <v>58</v>
      </c>
      <c r="G5092" t="s">
        <v>52</v>
      </c>
      <c r="H5092" t="s">
        <v>85</v>
      </c>
      <c r="I5092" s="16">
        <v>43834.393796296295</v>
      </c>
      <c r="K5092">
        <v>125</v>
      </c>
      <c r="L5092" s="16">
        <f t="shared" si="395"/>
        <v>43831</v>
      </c>
      <c r="M5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2">
        <f t="shared" si="396"/>
        <v>1</v>
      </c>
      <c r="O5092">
        <f t="shared" si="397"/>
        <v>0</v>
      </c>
      <c r="P5092">
        <f t="shared" si="398"/>
        <v>0</v>
      </c>
      <c r="Q5092" s="19">
        <f t="shared" si="399"/>
        <v>0</v>
      </c>
    </row>
    <row r="5093" spans="1:17" x14ac:dyDescent="0.25">
      <c r="A5093" t="s">
        <v>9883</v>
      </c>
      <c r="B5093" s="16">
        <v>43835.5231712963</v>
      </c>
      <c r="C5093" t="s">
        <v>9884</v>
      </c>
      <c r="D5093" t="s">
        <v>34</v>
      </c>
      <c r="E5093" t="s">
        <v>84</v>
      </c>
      <c r="F5093" s="19">
        <v>58</v>
      </c>
      <c r="G5093" t="s">
        <v>52</v>
      </c>
      <c r="H5093" t="s">
        <v>85</v>
      </c>
      <c r="I5093" s="16">
        <v>43827.65011574074</v>
      </c>
      <c r="K5093">
        <v>125</v>
      </c>
      <c r="L5093" s="16">
        <f t="shared" si="395"/>
        <v>43831</v>
      </c>
      <c r="M5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3">
        <f t="shared" si="396"/>
        <v>1</v>
      </c>
      <c r="O5093">
        <f t="shared" si="397"/>
        <v>0</v>
      </c>
      <c r="P5093">
        <f t="shared" si="398"/>
        <v>0</v>
      </c>
      <c r="Q5093" s="19">
        <f t="shared" si="399"/>
        <v>0</v>
      </c>
    </row>
    <row r="5094" spans="1:17" x14ac:dyDescent="0.25">
      <c r="A5094" t="s">
        <v>9885</v>
      </c>
      <c r="B5094" s="16">
        <v>43835.738842592589</v>
      </c>
      <c r="C5094" t="s">
        <v>9791</v>
      </c>
      <c r="D5094" t="s">
        <v>83</v>
      </c>
      <c r="E5094" t="s">
        <v>84</v>
      </c>
      <c r="F5094" s="19">
        <v>58</v>
      </c>
      <c r="G5094" t="s">
        <v>51</v>
      </c>
      <c r="H5094" t="s">
        <v>85</v>
      </c>
      <c r="I5094" s="16">
        <v>43790.465092592596</v>
      </c>
      <c r="K5094">
        <v>125</v>
      </c>
      <c r="L5094" s="16">
        <f t="shared" si="395"/>
        <v>43831</v>
      </c>
      <c r="M5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4">
        <f t="shared" si="396"/>
        <v>1</v>
      </c>
      <c r="O5094">
        <f t="shared" si="397"/>
        <v>2</v>
      </c>
      <c r="P5094">
        <f t="shared" si="398"/>
        <v>2</v>
      </c>
      <c r="Q5094" s="19">
        <f t="shared" si="399"/>
        <v>2</v>
      </c>
    </row>
    <row r="5095" spans="1:17" x14ac:dyDescent="0.25">
      <c r="A5095" t="s">
        <v>9886</v>
      </c>
      <c r="B5095" s="16">
        <v>43837.4528587963</v>
      </c>
      <c r="C5095" t="s">
        <v>9887</v>
      </c>
      <c r="D5095" t="s">
        <v>83</v>
      </c>
      <c r="E5095" t="s">
        <v>90</v>
      </c>
      <c r="F5095" s="19">
        <v>58</v>
      </c>
      <c r="G5095" t="s">
        <v>52</v>
      </c>
      <c r="H5095" t="s">
        <v>85</v>
      </c>
      <c r="I5095" s="16">
        <v>43837.455509259256</v>
      </c>
      <c r="K5095">
        <v>125</v>
      </c>
      <c r="L5095" s="16">
        <f t="shared" si="395"/>
        <v>43831</v>
      </c>
      <c r="M5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5">
        <f t="shared" si="396"/>
        <v>1</v>
      </c>
      <c r="O5095">
        <f t="shared" si="397"/>
        <v>0</v>
      </c>
      <c r="P5095">
        <f t="shared" si="398"/>
        <v>0</v>
      </c>
      <c r="Q5095" s="19">
        <f t="shared" si="399"/>
        <v>0</v>
      </c>
    </row>
    <row r="5096" spans="1:17" x14ac:dyDescent="0.25">
      <c r="A5096" t="s">
        <v>9888</v>
      </c>
      <c r="B5096" s="16">
        <v>43837.529513888891</v>
      </c>
      <c r="C5096" t="s">
        <v>9889</v>
      </c>
      <c r="D5096" t="s">
        <v>83</v>
      </c>
      <c r="E5096" t="s">
        <v>90</v>
      </c>
      <c r="F5096" s="19">
        <v>58</v>
      </c>
      <c r="G5096" t="s">
        <v>51</v>
      </c>
      <c r="H5096" t="s">
        <v>85</v>
      </c>
      <c r="I5096" s="16">
        <v>43837.530555555553</v>
      </c>
      <c r="K5096">
        <v>125</v>
      </c>
      <c r="L5096" s="16">
        <f t="shared" si="395"/>
        <v>43831</v>
      </c>
      <c r="M5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6">
        <f t="shared" si="396"/>
        <v>1</v>
      </c>
      <c r="O5096">
        <f t="shared" si="397"/>
        <v>0</v>
      </c>
      <c r="P5096">
        <f t="shared" si="398"/>
        <v>0</v>
      </c>
      <c r="Q5096" s="19">
        <f t="shared" si="399"/>
        <v>0</v>
      </c>
    </row>
    <row r="5097" spans="1:17" x14ac:dyDescent="0.25">
      <c r="A5097" t="s">
        <v>9890</v>
      </c>
      <c r="B5097" s="16">
        <v>43837.591851851852</v>
      </c>
      <c r="C5097" t="s">
        <v>9891</v>
      </c>
      <c r="D5097" t="s">
        <v>34</v>
      </c>
      <c r="E5097" t="s">
        <v>84</v>
      </c>
      <c r="F5097" s="19">
        <v>58</v>
      </c>
      <c r="G5097" t="s">
        <v>51</v>
      </c>
      <c r="H5097" t="s">
        <v>85</v>
      </c>
      <c r="I5097" s="16">
        <v>43529.632962962962</v>
      </c>
      <c r="K5097">
        <v>125</v>
      </c>
      <c r="L5097" s="16">
        <f t="shared" si="395"/>
        <v>43831</v>
      </c>
      <c r="M5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7">
        <f t="shared" si="396"/>
        <v>1</v>
      </c>
      <c r="O5097">
        <f t="shared" si="397"/>
        <v>10</v>
      </c>
      <c r="P5097">
        <f t="shared" si="398"/>
        <v>10</v>
      </c>
      <c r="Q5097" s="19">
        <f t="shared" si="399"/>
        <v>10</v>
      </c>
    </row>
    <row r="5098" spans="1:17" x14ac:dyDescent="0.25">
      <c r="A5098" t="s">
        <v>9892</v>
      </c>
      <c r="B5098" s="16">
        <v>43837.737939814811</v>
      </c>
      <c r="C5098" t="s">
        <v>9893</v>
      </c>
      <c r="D5098" t="s">
        <v>83</v>
      </c>
      <c r="E5098" t="s">
        <v>84</v>
      </c>
      <c r="F5098" s="19">
        <v>58</v>
      </c>
      <c r="G5098" t="s">
        <v>52</v>
      </c>
      <c r="H5098" t="s">
        <v>85</v>
      </c>
      <c r="I5098" s="16">
        <v>43834.523773148147</v>
      </c>
      <c r="K5098">
        <v>125</v>
      </c>
      <c r="L5098" s="16">
        <f t="shared" si="395"/>
        <v>43831</v>
      </c>
      <c r="M5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8">
        <f t="shared" si="396"/>
        <v>1</v>
      </c>
      <c r="O5098">
        <f t="shared" si="397"/>
        <v>0</v>
      </c>
      <c r="P5098">
        <f t="shared" si="398"/>
        <v>0</v>
      </c>
      <c r="Q5098" s="19">
        <f t="shared" si="399"/>
        <v>0</v>
      </c>
    </row>
    <row r="5099" spans="1:17" x14ac:dyDescent="0.25">
      <c r="A5099" t="s">
        <v>9894</v>
      </c>
      <c r="B5099" s="16">
        <v>43838.393587962964</v>
      </c>
      <c r="C5099" t="s">
        <v>9895</v>
      </c>
      <c r="D5099" t="s">
        <v>83</v>
      </c>
      <c r="E5099" t="s">
        <v>90</v>
      </c>
      <c r="F5099" s="19">
        <v>58</v>
      </c>
      <c r="G5099" t="s">
        <v>51</v>
      </c>
      <c r="H5099" t="s">
        <v>85</v>
      </c>
      <c r="I5099" s="16">
        <v>43838.397083333337</v>
      </c>
      <c r="K5099">
        <v>125</v>
      </c>
      <c r="L5099" s="16">
        <f t="shared" si="395"/>
        <v>43831</v>
      </c>
      <c r="M5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099">
        <f t="shared" si="396"/>
        <v>1</v>
      </c>
      <c r="O5099">
        <f t="shared" si="397"/>
        <v>0</v>
      </c>
      <c r="P5099">
        <f t="shared" si="398"/>
        <v>0</v>
      </c>
      <c r="Q5099" s="19">
        <f t="shared" si="399"/>
        <v>0</v>
      </c>
    </row>
    <row r="5100" spans="1:17" x14ac:dyDescent="0.25">
      <c r="A5100" t="s">
        <v>9896</v>
      </c>
      <c r="B5100" s="16">
        <v>43838.425949074073</v>
      </c>
      <c r="C5100" t="s">
        <v>9897</v>
      </c>
      <c r="D5100" t="s">
        <v>83</v>
      </c>
      <c r="E5100" t="s">
        <v>90</v>
      </c>
      <c r="F5100" s="19">
        <v>58</v>
      </c>
      <c r="G5100" t="s">
        <v>51</v>
      </c>
      <c r="H5100" t="s">
        <v>85</v>
      </c>
      <c r="I5100" s="16">
        <v>43838.429062499999</v>
      </c>
      <c r="K5100">
        <v>125</v>
      </c>
      <c r="L5100" s="16">
        <f t="shared" si="395"/>
        <v>43831</v>
      </c>
      <c r="M5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0">
        <f t="shared" si="396"/>
        <v>1</v>
      </c>
      <c r="O5100">
        <f t="shared" si="397"/>
        <v>0</v>
      </c>
      <c r="P5100">
        <f t="shared" si="398"/>
        <v>0</v>
      </c>
      <c r="Q5100" s="19">
        <f t="shared" si="399"/>
        <v>0</v>
      </c>
    </row>
    <row r="5101" spans="1:17" x14ac:dyDescent="0.25">
      <c r="A5101" t="s">
        <v>9898</v>
      </c>
      <c r="B5101" s="16">
        <v>43838.433009259257</v>
      </c>
      <c r="C5101" t="s">
        <v>9899</v>
      </c>
      <c r="D5101" t="s">
        <v>83</v>
      </c>
      <c r="E5101" t="s">
        <v>90</v>
      </c>
      <c r="F5101" s="19">
        <v>58</v>
      </c>
      <c r="G5101" t="s">
        <v>51</v>
      </c>
      <c r="H5101" t="s">
        <v>85</v>
      </c>
      <c r="I5101" s="16">
        <v>43838.43414351852</v>
      </c>
      <c r="K5101">
        <v>125</v>
      </c>
      <c r="L5101" s="16">
        <f t="shared" si="395"/>
        <v>43831</v>
      </c>
      <c r="M5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1">
        <f t="shared" si="396"/>
        <v>1</v>
      </c>
      <c r="O5101">
        <f t="shared" si="397"/>
        <v>0</v>
      </c>
      <c r="P5101">
        <f t="shared" si="398"/>
        <v>0</v>
      </c>
      <c r="Q5101" s="19">
        <f t="shared" si="399"/>
        <v>0</v>
      </c>
    </row>
    <row r="5102" spans="1:17" x14ac:dyDescent="0.25">
      <c r="A5102" t="s">
        <v>9900</v>
      </c>
      <c r="B5102" s="16">
        <v>43838.545972222222</v>
      </c>
      <c r="C5102" t="s">
        <v>9901</v>
      </c>
      <c r="D5102" t="s">
        <v>83</v>
      </c>
      <c r="E5102" t="s">
        <v>90</v>
      </c>
      <c r="F5102" s="19">
        <v>58</v>
      </c>
      <c r="G5102" t="s">
        <v>52</v>
      </c>
      <c r="H5102" t="s">
        <v>85</v>
      </c>
      <c r="I5102" s="16">
        <v>43838.548414351855</v>
      </c>
      <c r="K5102">
        <v>125</v>
      </c>
      <c r="L5102" s="16">
        <f t="shared" si="395"/>
        <v>43831</v>
      </c>
      <c r="M5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2">
        <f t="shared" si="396"/>
        <v>1</v>
      </c>
      <c r="O5102">
        <f t="shared" si="397"/>
        <v>0</v>
      </c>
      <c r="P5102">
        <f t="shared" si="398"/>
        <v>0</v>
      </c>
      <c r="Q5102" s="19">
        <f t="shared" si="399"/>
        <v>0</v>
      </c>
    </row>
    <row r="5103" spans="1:17" x14ac:dyDescent="0.25">
      <c r="A5103" t="s">
        <v>9902</v>
      </c>
      <c r="B5103" s="16">
        <v>43838.547488425924</v>
      </c>
      <c r="C5103" t="s">
        <v>9903</v>
      </c>
      <c r="D5103" t="s">
        <v>83</v>
      </c>
      <c r="E5103" t="s">
        <v>90</v>
      </c>
      <c r="F5103" s="19">
        <v>58</v>
      </c>
      <c r="G5103" t="s">
        <v>51</v>
      </c>
      <c r="H5103" t="s">
        <v>85</v>
      </c>
      <c r="I5103" s="16">
        <v>43838.549293981479</v>
      </c>
      <c r="K5103">
        <v>125</v>
      </c>
      <c r="L5103" s="16">
        <f t="shared" si="395"/>
        <v>43831</v>
      </c>
      <c r="M5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3">
        <f t="shared" si="396"/>
        <v>1</v>
      </c>
      <c r="O5103">
        <f t="shared" si="397"/>
        <v>0</v>
      </c>
      <c r="P5103">
        <f t="shared" si="398"/>
        <v>0</v>
      </c>
      <c r="Q5103" s="19">
        <f t="shared" si="399"/>
        <v>0</v>
      </c>
    </row>
    <row r="5104" spans="1:17" x14ac:dyDescent="0.25">
      <c r="A5104" t="s">
        <v>9904</v>
      </c>
      <c r="B5104" s="16">
        <v>43839.392511574071</v>
      </c>
      <c r="C5104" t="s">
        <v>9905</v>
      </c>
      <c r="D5104" t="s">
        <v>83</v>
      </c>
      <c r="E5104" t="s">
        <v>90</v>
      </c>
      <c r="F5104" s="19">
        <v>58</v>
      </c>
      <c r="G5104" t="s">
        <v>51</v>
      </c>
      <c r="H5104" t="s">
        <v>85</v>
      </c>
      <c r="I5104" s="16">
        <v>43839.39570601852</v>
      </c>
      <c r="K5104">
        <v>125</v>
      </c>
      <c r="L5104" s="16">
        <f t="shared" si="395"/>
        <v>43831</v>
      </c>
      <c r="M5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4">
        <f t="shared" si="396"/>
        <v>1</v>
      </c>
      <c r="O5104">
        <f t="shared" si="397"/>
        <v>0</v>
      </c>
      <c r="P5104">
        <f t="shared" si="398"/>
        <v>0</v>
      </c>
      <c r="Q5104" s="19">
        <f t="shared" si="399"/>
        <v>0</v>
      </c>
    </row>
    <row r="5105" spans="1:17" x14ac:dyDescent="0.25">
      <c r="A5105" t="s">
        <v>9906</v>
      </c>
      <c r="B5105" s="16">
        <v>43839.489814814813</v>
      </c>
      <c r="C5105" t="s">
        <v>9907</v>
      </c>
      <c r="D5105" t="s">
        <v>83</v>
      </c>
      <c r="E5105" t="s">
        <v>90</v>
      </c>
      <c r="F5105" s="19">
        <v>58</v>
      </c>
      <c r="G5105" t="s">
        <v>51</v>
      </c>
      <c r="H5105" t="s">
        <v>85</v>
      </c>
      <c r="I5105" s="16">
        <v>43839.491608796299</v>
      </c>
      <c r="K5105">
        <v>125</v>
      </c>
      <c r="L5105" s="16">
        <f t="shared" si="395"/>
        <v>43831</v>
      </c>
      <c r="M5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5">
        <f t="shared" si="396"/>
        <v>1</v>
      </c>
      <c r="O5105">
        <f t="shared" si="397"/>
        <v>0</v>
      </c>
      <c r="P5105">
        <f t="shared" si="398"/>
        <v>0</v>
      </c>
      <c r="Q5105" s="19">
        <f t="shared" si="399"/>
        <v>0</v>
      </c>
    </row>
    <row r="5106" spans="1:17" x14ac:dyDescent="0.25">
      <c r="A5106" t="s">
        <v>9908</v>
      </c>
      <c r="B5106" s="16">
        <v>43839.528043981481</v>
      </c>
      <c r="C5106" t="s">
        <v>9909</v>
      </c>
      <c r="D5106" t="s">
        <v>83</v>
      </c>
      <c r="E5106" t="s">
        <v>90</v>
      </c>
      <c r="F5106" s="19">
        <v>58</v>
      </c>
      <c r="G5106" t="s">
        <v>52</v>
      </c>
      <c r="H5106" t="s">
        <v>85</v>
      </c>
      <c r="I5106" s="16">
        <v>43839.53162037037</v>
      </c>
      <c r="K5106">
        <v>125</v>
      </c>
      <c r="L5106" s="16">
        <f t="shared" si="395"/>
        <v>43831</v>
      </c>
      <c r="M5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6">
        <f t="shared" si="396"/>
        <v>1</v>
      </c>
      <c r="O5106">
        <f t="shared" si="397"/>
        <v>0</v>
      </c>
      <c r="P5106">
        <f t="shared" si="398"/>
        <v>0</v>
      </c>
      <c r="Q5106" s="19">
        <f t="shared" si="399"/>
        <v>0</v>
      </c>
    </row>
    <row r="5107" spans="1:17" x14ac:dyDescent="0.25">
      <c r="A5107" t="s">
        <v>9910</v>
      </c>
      <c r="B5107" s="16">
        <v>43841.460034722222</v>
      </c>
      <c r="C5107" t="s">
        <v>9911</v>
      </c>
      <c r="D5107" t="s">
        <v>83</v>
      </c>
      <c r="E5107" t="s">
        <v>90</v>
      </c>
      <c r="F5107" s="19">
        <v>58</v>
      </c>
      <c r="G5107" t="s">
        <v>52</v>
      </c>
      <c r="H5107" t="s">
        <v>85</v>
      </c>
      <c r="I5107" s="16">
        <v>43841.462789351855</v>
      </c>
      <c r="K5107">
        <v>125</v>
      </c>
      <c r="L5107" s="16">
        <f t="shared" si="395"/>
        <v>43831</v>
      </c>
      <c r="M5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7">
        <f t="shared" si="396"/>
        <v>1</v>
      </c>
      <c r="O5107">
        <f t="shared" si="397"/>
        <v>0</v>
      </c>
      <c r="P5107">
        <f t="shared" si="398"/>
        <v>0</v>
      </c>
      <c r="Q5107" s="19">
        <f t="shared" si="399"/>
        <v>0</v>
      </c>
    </row>
    <row r="5108" spans="1:17" x14ac:dyDescent="0.25">
      <c r="A5108" t="s">
        <v>9912</v>
      </c>
      <c r="B5108" s="16">
        <v>43841.544363425928</v>
      </c>
      <c r="C5108" t="s">
        <v>9913</v>
      </c>
      <c r="D5108" t="s">
        <v>83</v>
      </c>
      <c r="E5108" t="s">
        <v>90</v>
      </c>
      <c r="F5108" s="19">
        <v>58</v>
      </c>
      <c r="G5108" t="s">
        <v>52</v>
      </c>
      <c r="H5108" t="s">
        <v>85</v>
      </c>
      <c r="I5108" s="16">
        <v>43841.547118055554</v>
      </c>
      <c r="K5108">
        <v>125</v>
      </c>
      <c r="L5108" s="16">
        <f t="shared" si="395"/>
        <v>43831</v>
      </c>
      <c r="M5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8">
        <f t="shared" si="396"/>
        <v>1</v>
      </c>
      <c r="O5108">
        <f t="shared" si="397"/>
        <v>0</v>
      </c>
      <c r="P5108">
        <f t="shared" si="398"/>
        <v>0</v>
      </c>
      <c r="Q5108" s="19">
        <f t="shared" si="399"/>
        <v>0</v>
      </c>
    </row>
    <row r="5109" spans="1:17" x14ac:dyDescent="0.25">
      <c r="A5109" t="s">
        <v>9914</v>
      </c>
      <c r="B5109" s="16">
        <v>43841.743171296293</v>
      </c>
      <c r="C5109" t="s">
        <v>9915</v>
      </c>
      <c r="D5109" t="s">
        <v>83</v>
      </c>
      <c r="E5109" t="s">
        <v>84</v>
      </c>
      <c r="F5109" s="19">
        <v>58</v>
      </c>
      <c r="G5109" t="s">
        <v>52</v>
      </c>
      <c r="H5109" t="s">
        <v>85</v>
      </c>
      <c r="I5109" s="16">
        <v>43732.522430555553</v>
      </c>
      <c r="K5109">
        <v>125</v>
      </c>
      <c r="L5109" s="16">
        <f t="shared" si="395"/>
        <v>43831</v>
      </c>
      <c r="M5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09">
        <f t="shared" si="396"/>
        <v>1</v>
      </c>
      <c r="O5109">
        <f t="shared" si="397"/>
        <v>4</v>
      </c>
      <c r="P5109">
        <f t="shared" si="398"/>
        <v>4</v>
      </c>
      <c r="Q5109" s="19">
        <f t="shared" si="399"/>
        <v>4</v>
      </c>
    </row>
    <row r="5110" spans="1:17" x14ac:dyDescent="0.25">
      <c r="A5110" t="s">
        <v>9916</v>
      </c>
      <c r="B5110" s="16">
        <v>43842.457476851851</v>
      </c>
      <c r="C5110" t="s">
        <v>9917</v>
      </c>
      <c r="D5110" t="s">
        <v>83</v>
      </c>
      <c r="E5110" t="s">
        <v>90</v>
      </c>
      <c r="F5110" s="19">
        <v>58</v>
      </c>
      <c r="G5110" t="s">
        <v>51</v>
      </c>
      <c r="H5110" t="s">
        <v>85</v>
      </c>
      <c r="I5110" s="16">
        <v>43842.459618055553</v>
      </c>
      <c r="K5110">
        <v>125</v>
      </c>
      <c r="L5110" s="16">
        <f t="shared" si="395"/>
        <v>43831</v>
      </c>
      <c r="M5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0">
        <f t="shared" si="396"/>
        <v>1</v>
      </c>
      <c r="O5110">
        <f t="shared" si="397"/>
        <v>0</v>
      </c>
      <c r="P5110">
        <f t="shared" si="398"/>
        <v>0</v>
      </c>
      <c r="Q5110" s="19">
        <f t="shared" si="399"/>
        <v>0</v>
      </c>
    </row>
    <row r="5111" spans="1:17" x14ac:dyDescent="0.25">
      <c r="A5111" t="s">
        <v>9918</v>
      </c>
      <c r="B5111" s="16">
        <v>43842.578888888886</v>
      </c>
      <c r="C5111" t="s">
        <v>9919</v>
      </c>
      <c r="D5111" t="s">
        <v>83</v>
      </c>
      <c r="E5111" t="s">
        <v>84</v>
      </c>
      <c r="F5111" s="19">
        <v>58</v>
      </c>
      <c r="G5111" t="s">
        <v>52</v>
      </c>
      <c r="H5111" t="s">
        <v>85</v>
      </c>
      <c r="I5111" s="16">
        <v>43640.56050925926</v>
      </c>
      <c r="K5111">
        <v>125</v>
      </c>
      <c r="L5111" s="16">
        <f t="shared" si="395"/>
        <v>43831</v>
      </c>
      <c r="M5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1">
        <f t="shared" si="396"/>
        <v>1</v>
      </c>
      <c r="O5111">
        <f t="shared" si="397"/>
        <v>7</v>
      </c>
      <c r="P5111">
        <f t="shared" si="398"/>
        <v>7</v>
      </c>
      <c r="Q5111" s="19">
        <f t="shared" si="399"/>
        <v>7</v>
      </c>
    </row>
    <row r="5112" spans="1:17" x14ac:dyDescent="0.25">
      <c r="A5112" t="s">
        <v>9920</v>
      </c>
      <c r="B5112" s="16">
        <v>43842.667685185188</v>
      </c>
      <c r="C5112" t="s">
        <v>9921</v>
      </c>
      <c r="D5112" t="s">
        <v>83</v>
      </c>
      <c r="E5112" t="s">
        <v>84</v>
      </c>
      <c r="F5112" s="19">
        <v>58</v>
      </c>
      <c r="G5112" t="s">
        <v>52</v>
      </c>
      <c r="H5112" t="s">
        <v>85</v>
      </c>
      <c r="I5112" s="16">
        <v>43801.616516203707</v>
      </c>
      <c r="K5112">
        <v>125</v>
      </c>
      <c r="L5112" s="16">
        <f t="shared" si="395"/>
        <v>43831</v>
      </c>
      <c r="M5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2">
        <f t="shared" si="396"/>
        <v>1</v>
      </c>
      <c r="O5112">
        <f t="shared" si="397"/>
        <v>1</v>
      </c>
      <c r="P5112">
        <f t="shared" si="398"/>
        <v>1</v>
      </c>
      <c r="Q5112" s="19">
        <f t="shared" si="399"/>
        <v>1</v>
      </c>
    </row>
    <row r="5113" spans="1:17" x14ac:dyDescent="0.25">
      <c r="A5113" t="s">
        <v>9922</v>
      </c>
      <c r="B5113" s="16">
        <v>43843.592893518522</v>
      </c>
      <c r="C5113" t="s">
        <v>9923</v>
      </c>
      <c r="D5113" t="s">
        <v>83</v>
      </c>
      <c r="E5113" t="s">
        <v>90</v>
      </c>
      <c r="F5113" s="19">
        <v>58</v>
      </c>
      <c r="G5113" t="s">
        <v>51</v>
      </c>
      <c r="H5113" t="s">
        <v>85</v>
      </c>
      <c r="I5113" s="16">
        <v>43843.596574074072</v>
      </c>
      <c r="K5113">
        <v>125</v>
      </c>
      <c r="L5113" s="16">
        <f t="shared" si="395"/>
        <v>43831</v>
      </c>
      <c r="M5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3">
        <f t="shared" si="396"/>
        <v>1</v>
      </c>
      <c r="O5113">
        <f t="shared" si="397"/>
        <v>0</v>
      </c>
      <c r="P5113">
        <f t="shared" si="398"/>
        <v>0</v>
      </c>
      <c r="Q5113" s="19">
        <f t="shared" si="399"/>
        <v>0</v>
      </c>
    </row>
    <row r="5114" spans="1:17" x14ac:dyDescent="0.25">
      <c r="A5114" t="s">
        <v>9924</v>
      </c>
      <c r="B5114" s="16">
        <v>43844.49145833333</v>
      </c>
      <c r="C5114" t="s">
        <v>9925</v>
      </c>
      <c r="D5114" t="s">
        <v>83</v>
      </c>
      <c r="E5114" t="s">
        <v>90</v>
      </c>
      <c r="F5114" s="19">
        <v>58</v>
      </c>
      <c r="G5114" t="s">
        <v>51</v>
      </c>
      <c r="H5114" t="s">
        <v>85</v>
      </c>
      <c r="I5114" s="16">
        <v>43844.49322916667</v>
      </c>
      <c r="K5114">
        <v>125</v>
      </c>
      <c r="L5114" s="16">
        <f t="shared" si="395"/>
        <v>43831</v>
      </c>
      <c r="M5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4">
        <f t="shared" si="396"/>
        <v>1</v>
      </c>
      <c r="O5114">
        <f t="shared" si="397"/>
        <v>0</v>
      </c>
      <c r="P5114">
        <f t="shared" si="398"/>
        <v>0</v>
      </c>
      <c r="Q5114" s="19">
        <f t="shared" si="399"/>
        <v>0</v>
      </c>
    </row>
    <row r="5115" spans="1:17" x14ac:dyDescent="0.25">
      <c r="A5115" t="s">
        <v>9926</v>
      </c>
      <c r="B5115" s="16">
        <v>43844.574224537035</v>
      </c>
      <c r="C5115" t="s">
        <v>9927</v>
      </c>
      <c r="D5115" t="s">
        <v>83</v>
      </c>
      <c r="E5115" t="s">
        <v>84</v>
      </c>
      <c r="F5115" s="19">
        <v>58</v>
      </c>
      <c r="G5115" t="s">
        <v>51</v>
      </c>
      <c r="H5115" t="s">
        <v>85</v>
      </c>
      <c r="I5115" s="16">
        <v>43725.444884259261</v>
      </c>
      <c r="K5115">
        <v>125</v>
      </c>
      <c r="L5115" s="16">
        <f t="shared" si="395"/>
        <v>43831</v>
      </c>
      <c r="M5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5">
        <f t="shared" si="396"/>
        <v>1</v>
      </c>
      <c r="O5115">
        <f t="shared" si="397"/>
        <v>4</v>
      </c>
      <c r="P5115">
        <f t="shared" si="398"/>
        <v>4</v>
      </c>
      <c r="Q5115" s="19">
        <f t="shared" si="399"/>
        <v>4</v>
      </c>
    </row>
    <row r="5116" spans="1:17" x14ac:dyDescent="0.25">
      <c r="A5116" t="s">
        <v>9928</v>
      </c>
      <c r="B5116" s="16">
        <v>43845.36383101852</v>
      </c>
      <c r="C5116" t="s">
        <v>9929</v>
      </c>
      <c r="D5116" t="s">
        <v>83</v>
      </c>
      <c r="E5116" t="s">
        <v>90</v>
      </c>
      <c r="F5116" s="19">
        <v>58</v>
      </c>
      <c r="G5116" t="s">
        <v>51</v>
      </c>
      <c r="H5116" t="s">
        <v>85</v>
      </c>
      <c r="I5116" s="16">
        <v>43845.36681712963</v>
      </c>
      <c r="K5116">
        <v>125</v>
      </c>
      <c r="L5116" s="16">
        <f t="shared" si="395"/>
        <v>43831</v>
      </c>
      <c r="M5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6">
        <f t="shared" si="396"/>
        <v>1</v>
      </c>
      <c r="O5116">
        <f t="shared" si="397"/>
        <v>0</v>
      </c>
      <c r="P5116">
        <f t="shared" si="398"/>
        <v>0</v>
      </c>
      <c r="Q5116" s="19">
        <f t="shared" si="399"/>
        <v>0</v>
      </c>
    </row>
    <row r="5117" spans="1:17" x14ac:dyDescent="0.25">
      <c r="A5117" t="s">
        <v>9930</v>
      </c>
      <c r="B5117" s="16">
        <v>43845.420891203707</v>
      </c>
      <c r="C5117" t="s">
        <v>9931</v>
      </c>
      <c r="D5117" t="s">
        <v>83</v>
      </c>
      <c r="E5117" t="s">
        <v>90</v>
      </c>
      <c r="F5117" s="19">
        <v>58</v>
      </c>
      <c r="G5117" t="s">
        <v>52</v>
      </c>
      <c r="H5117" t="s">
        <v>85</v>
      </c>
      <c r="I5117" s="16">
        <v>43845.422893518517</v>
      </c>
      <c r="K5117">
        <v>125</v>
      </c>
      <c r="L5117" s="16">
        <f t="shared" si="395"/>
        <v>43831</v>
      </c>
      <c r="M5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7">
        <f t="shared" si="396"/>
        <v>1</v>
      </c>
      <c r="O5117">
        <f t="shared" si="397"/>
        <v>0</v>
      </c>
      <c r="P5117">
        <f t="shared" si="398"/>
        <v>0</v>
      </c>
      <c r="Q5117" s="19">
        <f t="shared" si="399"/>
        <v>0</v>
      </c>
    </row>
    <row r="5118" spans="1:17" x14ac:dyDescent="0.25">
      <c r="A5118" t="s">
        <v>9932</v>
      </c>
      <c r="B5118" s="16">
        <v>43845.598819444444</v>
      </c>
      <c r="C5118" t="s">
        <v>9933</v>
      </c>
      <c r="D5118" t="s">
        <v>83</v>
      </c>
      <c r="E5118" t="s">
        <v>90</v>
      </c>
      <c r="F5118" s="19">
        <v>58</v>
      </c>
      <c r="G5118" t="s">
        <v>51</v>
      </c>
      <c r="H5118" t="s">
        <v>85</v>
      </c>
      <c r="I5118" s="16">
        <v>43845.601967592593</v>
      </c>
      <c r="K5118">
        <v>125</v>
      </c>
      <c r="L5118" s="16">
        <f t="shared" si="395"/>
        <v>43831</v>
      </c>
      <c r="M5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8">
        <f t="shared" si="396"/>
        <v>1</v>
      </c>
      <c r="O5118">
        <f t="shared" si="397"/>
        <v>0</v>
      </c>
      <c r="P5118">
        <f t="shared" si="398"/>
        <v>0</v>
      </c>
      <c r="Q5118" s="19">
        <f t="shared" si="399"/>
        <v>0</v>
      </c>
    </row>
    <row r="5119" spans="1:17" x14ac:dyDescent="0.25">
      <c r="A5119" t="s">
        <v>9934</v>
      </c>
      <c r="B5119" s="16">
        <v>43846.572372685187</v>
      </c>
      <c r="C5119" t="s">
        <v>9935</v>
      </c>
      <c r="D5119" t="s">
        <v>83</v>
      </c>
      <c r="E5119" t="s">
        <v>90</v>
      </c>
      <c r="F5119" s="19">
        <v>58</v>
      </c>
      <c r="G5119" t="s">
        <v>51</v>
      </c>
      <c r="H5119" t="s">
        <v>85</v>
      </c>
      <c r="I5119" s="16">
        <v>43846.574745370373</v>
      </c>
      <c r="K5119">
        <v>125</v>
      </c>
      <c r="L5119" s="16">
        <f t="shared" si="395"/>
        <v>43831</v>
      </c>
      <c r="M5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19">
        <f t="shared" si="396"/>
        <v>1</v>
      </c>
      <c r="O5119">
        <f t="shared" si="397"/>
        <v>0</v>
      </c>
      <c r="P5119">
        <f t="shared" si="398"/>
        <v>0</v>
      </c>
      <c r="Q5119" s="19">
        <f t="shared" si="399"/>
        <v>0</v>
      </c>
    </row>
    <row r="5120" spans="1:17" x14ac:dyDescent="0.25">
      <c r="A5120" t="s">
        <v>9936</v>
      </c>
      <c r="B5120" s="16">
        <v>43846.696226851855</v>
      </c>
      <c r="C5120" t="s">
        <v>9937</v>
      </c>
      <c r="D5120" t="s">
        <v>83</v>
      </c>
      <c r="E5120" t="s">
        <v>84</v>
      </c>
      <c r="F5120" s="19">
        <v>58</v>
      </c>
      <c r="G5120" t="s">
        <v>51</v>
      </c>
      <c r="H5120" t="s">
        <v>85</v>
      </c>
      <c r="I5120" s="16">
        <v>43754.705000000002</v>
      </c>
      <c r="K5120">
        <v>125</v>
      </c>
      <c r="L5120" s="16">
        <f t="shared" si="395"/>
        <v>43831</v>
      </c>
      <c r="M5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0">
        <f t="shared" si="396"/>
        <v>1</v>
      </c>
      <c r="O5120">
        <f t="shared" si="397"/>
        <v>3</v>
      </c>
      <c r="P5120">
        <f t="shared" si="398"/>
        <v>3</v>
      </c>
      <c r="Q5120" s="19">
        <f t="shared" si="399"/>
        <v>3</v>
      </c>
    </row>
    <row r="5121" spans="1:17" x14ac:dyDescent="0.25">
      <c r="A5121" t="s">
        <v>9938</v>
      </c>
      <c r="B5121" s="16">
        <v>43847.461296296293</v>
      </c>
      <c r="C5121" t="s">
        <v>9939</v>
      </c>
      <c r="D5121" t="s">
        <v>83</v>
      </c>
      <c r="E5121" t="s">
        <v>90</v>
      </c>
      <c r="F5121" s="19">
        <v>58</v>
      </c>
      <c r="G5121" t="s">
        <v>51</v>
      </c>
      <c r="H5121" t="s">
        <v>85</v>
      </c>
      <c r="I5121" s="16">
        <v>43847.465231481481</v>
      </c>
      <c r="K5121">
        <v>125</v>
      </c>
      <c r="L5121" s="16">
        <f t="shared" si="395"/>
        <v>43831</v>
      </c>
      <c r="M5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1">
        <f t="shared" si="396"/>
        <v>1</v>
      </c>
      <c r="O5121">
        <f t="shared" si="397"/>
        <v>0</v>
      </c>
      <c r="P5121">
        <f t="shared" si="398"/>
        <v>0</v>
      </c>
      <c r="Q5121" s="19">
        <f t="shared" si="399"/>
        <v>0</v>
      </c>
    </row>
    <row r="5122" spans="1:17" x14ac:dyDescent="0.25">
      <c r="A5122" t="s">
        <v>9940</v>
      </c>
      <c r="B5122" s="16">
        <v>43850.375104166669</v>
      </c>
      <c r="C5122" t="s">
        <v>9941</v>
      </c>
      <c r="D5122" t="s">
        <v>83</v>
      </c>
      <c r="E5122" t="s">
        <v>90</v>
      </c>
      <c r="F5122" s="19">
        <v>58</v>
      </c>
      <c r="G5122" t="s">
        <v>52</v>
      </c>
      <c r="H5122" t="s">
        <v>85</v>
      </c>
      <c r="I5122" s="16">
        <v>43850.378587962965</v>
      </c>
      <c r="K5122">
        <v>125</v>
      </c>
      <c r="L5122" s="16">
        <f t="shared" ref="L5122:L5185" si="400">DATE(YEAR(B5122),MONTH(B5122),1)</f>
        <v>43831</v>
      </c>
      <c r="M5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2">
        <f t="shared" ref="N5122:N5185" si="401">IF(B5122&gt;=J5122,1,0)</f>
        <v>1</v>
      </c>
      <c r="O5122">
        <f t="shared" ref="O5122:O5185" si="402">ROUND((B5122-I5122)/30,0)</f>
        <v>0</v>
      </c>
      <c r="P5122">
        <f t="shared" ref="P5122:P5185" si="403">IF(AND(N5122=1,B5122&gt;=J5122,J5122&gt;0),ROUND((J5122-I5122)/30,0),O5122)</f>
        <v>0</v>
      </c>
      <c r="Q5122" s="19">
        <f t="shared" ref="Q5122:Q5185" si="404">MIN(O5122:P5122)</f>
        <v>0</v>
      </c>
    </row>
    <row r="5123" spans="1:17" x14ac:dyDescent="0.25">
      <c r="A5123" t="s">
        <v>9942</v>
      </c>
      <c r="B5123" s="16">
        <v>43850.406956018516</v>
      </c>
      <c r="C5123" t="s">
        <v>9943</v>
      </c>
      <c r="D5123" t="s">
        <v>83</v>
      </c>
      <c r="E5123" t="s">
        <v>90</v>
      </c>
      <c r="F5123" s="19">
        <v>58</v>
      </c>
      <c r="G5123" t="s">
        <v>51</v>
      </c>
      <c r="H5123" t="s">
        <v>85</v>
      </c>
      <c r="I5123" s="16">
        <v>43850.409432870372</v>
      </c>
      <c r="K5123">
        <v>125</v>
      </c>
      <c r="L5123" s="16">
        <f t="shared" si="400"/>
        <v>43831</v>
      </c>
      <c r="M5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3">
        <f t="shared" si="401"/>
        <v>1</v>
      </c>
      <c r="O5123">
        <f t="shared" si="402"/>
        <v>0</v>
      </c>
      <c r="P5123">
        <f t="shared" si="403"/>
        <v>0</v>
      </c>
      <c r="Q5123" s="19">
        <f t="shared" si="404"/>
        <v>0</v>
      </c>
    </row>
    <row r="5124" spans="1:17" x14ac:dyDescent="0.25">
      <c r="A5124" t="s">
        <v>9944</v>
      </c>
      <c r="B5124" s="16">
        <v>43850.520636574074</v>
      </c>
      <c r="C5124" t="s">
        <v>9945</v>
      </c>
      <c r="D5124" t="s">
        <v>83</v>
      </c>
      <c r="E5124" t="s">
        <v>90</v>
      </c>
      <c r="F5124" s="19">
        <v>58</v>
      </c>
      <c r="G5124" t="s">
        <v>51</v>
      </c>
      <c r="H5124" t="s">
        <v>85</v>
      </c>
      <c r="I5124" s="16">
        <v>43850.523078703707</v>
      </c>
      <c r="K5124">
        <v>125</v>
      </c>
      <c r="L5124" s="16">
        <f t="shared" si="400"/>
        <v>43831</v>
      </c>
      <c r="M5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4">
        <f t="shared" si="401"/>
        <v>1</v>
      </c>
      <c r="O5124">
        <f t="shared" si="402"/>
        <v>0</v>
      </c>
      <c r="P5124">
        <f t="shared" si="403"/>
        <v>0</v>
      </c>
      <c r="Q5124" s="19">
        <f t="shared" si="404"/>
        <v>0</v>
      </c>
    </row>
    <row r="5125" spans="1:17" x14ac:dyDescent="0.25">
      <c r="A5125" t="s">
        <v>9946</v>
      </c>
      <c r="B5125" s="16">
        <v>43850.546967592592</v>
      </c>
      <c r="C5125" t="s">
        <v>9947</v>
      </c>
      <c r="D5125" t="s">
        <v>83</v>
      </c>
      <c r="E5125" t="s">
        <v>90</v>
      </c>
      <c r="F5125" s="19">
        <v>58</v>
      </c>
      <c r="G5125" t="s">
        <v>52</v>
      </c>
      <c r="H5125" t="s">
        <v>85</v>
      </c>
      <c r="I5125" s="16">
        <v>43850.549780092595</v>
      </c>
      <c r="K5125">
        <v>125</v>
      </c>
      <c r="L5125" s="16">
        <f t="shared" si="400"/>
        <v>43831</v>
      </c>
      <c r="M5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5">
        <f t="shared" si="401"/>
        <v>1</v>
      </c>
      <c r="O5125">
        <f t="shared" si="402"/>
        <v>0</v>
      </c>
      <c r="P5125">
        <f t="shared" si="403"/>
        <v>0</v>
      </c>
      <c r="Q5125" s="19">
        <f t="shared" si="404"/>
        <v>0</v>
      </c>
    </row>
    <row r="5126" spans="1:17" x14ac:dyDescent="0.25">
      <c r="A5126" t="s">
        <v>9948</v>
      </c>
      <c r="B5126" s="16">
        <v>43850.721944444442</v>
      </c>
      <c r="C5126" t="s">
        <v>9949</v>
      </c>
      <c r="D5126" t="s">
        <v>83</v>
      </c>
      <c r="E5126" t="s">
        <v>84</v>
      </c>
      <c r="F5126" s="19">
        <v>58</v>
      </c>
      <c r="G5126" t="s">
        <v>52</v>
      </c>
      <c r="H5126" t="s">
        <v>85</v>
      </c>
      <c r="I5126" s="16">
        <v>43842.577222222222</v>
      </c>
      <c r="K5126">
        <v>125</v>
      </c>
      <c r="L5126" s="16">
        <f t="shared" si="400"/>
        <v>43831</v>
      </c>
      <c r="M5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6">
        <f t="shared" si="401"/>
        <v>1</v>
      </c>
      <c r="O5126">
        <f t="shared" si="402"/>
        <v>0</v>
      </c>
      <c r="P5126">
        <f t="shared" si="403"/>
        <v>0</v>
      </c>
      <c r="Q5126" s="19">
        <f t="shared" si="404"/>
        <v>0</v>
      </c>
    </row>
    <row r="5127" spans="1:17" x14ac:dyDescent="0.25">
      <c r="A5127" t="s">
        <v>9950</v>
      </c>
      <c r="B5127" s="16">
        <v>43851.49082175926</v>
      </c>
      <c r="C5127" t="s">
        <v>9951</v>
      </c>
      <c r="D5127" t="s">
        <v>83</v>
      </c>
      <c r="E5127" t="s">
        <v>90</v>
      </c>
      <c r="F5127" s="19">
        <v>58</v>
      </c>
      <c r="G5127" t="s">
        <v>52</v>
      </c>
      <c r="H5127" t="s">
        <v>85</v>
      </c>
      <c r="I5127" s="16">
        <v>43851.492789351854</v>
      </c>
      <c r="K5127">
        <v>125</v>
      </c>
      <c r="L5127" s="16">
        <f t="shared" si="400"/>
        <v>43831</v>
      </c>
      <c r="M5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7">
        <f t="shared" si="401"/>
        <v>1</v>
      </c>
      <c r="O5127">
        <f t="shared" si="402"/>
        <v>0</v>
      </c>
      <c r="P5127">
        <f t="shared" si="403"/>
        <v>0</v>
      </c>
      <c r="Q5127" s="19">
        <f t="shared" si="404"/>
        <v>0</v>
      </c>
    </row>
    <row r="5128" spans="1:17" x14ac:dyDescent="0.25">
      <c r="A5128" t="s">
        <v>9952</v>
      </c>
      <c r="B5128" s="16">
        <v>43851.503530092596</v>
      </c>
      <c r="C5128" t="s">
        <v>9953</v>
      </c>
      <c r="D5128" t="s">
        <v>83</v>
      </c>
      <c r="E5128" t="s">
        <v>90</v>
      </c>
      <c r="F5128" s="19">
        <v>58</v>
      </c>
      <c r="G5128" t="s">
        <v>51</v>
      </c>
      <c r="H5128" t="s">
        <v>85</v>
      </c>
      <c r="I5128" s="16">
        <v>43851.506851851853</v>
      </c>
      <c r="K5128">
        <v>125</v>
      </c>
      <c r="L5128" s="16">
        <f t="shared" si="400"/>
        <v>43831</v>
      </c>
      <c r="M5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8">
        <f t="shared" si="401"/>
        <v>1</v>
      </c>
      <c r="O5128">
        <f t="shared" si="402"/>
        <v>0</v>
      </c>
      <c r="P5128">
        <f t="shared" si="403"/>
        <v>0</v>
      </c>
      <c r="Q5128" s="19">
        <f t="shared" si="404"/>
        <v>0</v>
      </c>
    </row>
    <row r="5129" spans="1:17" x14ac:dyDescent="0.25">
      <c r="A5129" t="s">
        <v>9954</v>
      </c>
      <c r="B5129" s="16">
        <v>43851.541724537034</v>
      </c>
      <c r="C5129" t="s">
        <v>9955</v>
      </c>
      <c r="D5129" t="s">
        <v>83</v>
      </c>
      <c r="E5129" t="s">
        <v>90</v>
      </c>
      <c r="F5129" s="19">
        <v>58</v>
      </c>
      <c r="G5129" t="s">
        <v>51</v>
      </c>
      <c r="H5129" t="s">
        <v>85</v>
      </c>
      <c r="I5129" s="16">
        <v>43851.544247685182</v>
      </c>
      <c r="K5129">
        <v>125</v>
      </c>
      <c r="L5129" s="16">
        <f t="shared" si="400"/>
        <v>43831</v>
      </c>
      <c r="M5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29">
        <f t="shared" si="401"/>
        <v>1</v>
      </c>
      <c r="O5129">
        <f t="shared" si="402"/>
        <v>0</v>
      </c>
      <c r="P5129">
        <f t="shared" si="403"/>
        <v>0</v>
      </c>
      <c r="Q5129" s="19">
        <f t="shared" si="404"/>
        <v>0</v>
      </c>
    </row>
    <row r="5130" spans="1:17" x14ac:dyDescent="0.25">
      <c r="A5130" t="s">
        <v>9956</v>
      </c>
      <c r="B5130" s="16">
        <v>43852.529768518521</v>
      </c>
      <c r="C5130" t="s">
        <v>9957</v>
      </c>
      <c r="D5130" t="s">
        <v>83</v>
      </c>
      <c r="E5130" t="s">
        <v>90</v>
      </c>
      <c r="F5130" s="19">
        <v>58</v>
      </c>
      <c r="G5130" t="s">
        <v>51</v>
      </c>
      <c r="H5130" t="s">
        <v>85</v>
      </c>
      <c r="I5130" s="16">
        <v>43852.532442129632</v>
      </c>
      <c r="K5130">
        <v>125</v>
      </c>
      <c r="L5130" s="16">
        <f t="shared" si="400"/>
        <v>43831</v>
      </c>
      <c r="M5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0">
        <f t="shared" si="401"/>
        <v>1</v>
      </c>
      <c r="O5130">
        <f t="shared" si="402"/>
        <v>0</v>
      </c>
      <c r="P5130">
        <f t="shared" si="403"/>
        <v>0</v>
      </c>
      <c r="Q5130" s="19">
        <f t="shared" si="404"/>
        <v>0</v>
      </c>
    </row>
    <row r="5131" spans="1:17" x14ac:dyDescent="0.25">
      <c r="A5131" t="s">
        <v>9958</v>
      </c>
      <c r="B5131" s="16">
        <v>43852.553425925929</v>
      </c>
      <c r="C5131" t="s">
        <v>9959</v>
      </c>
      <c r="D5131" t="s">
        <v>83</v>
      </c>
      <c r="E5131" t="s">
        <v>90</v>
      </c>
      <c r="F5131" s="19">
        <v>58</v>
      </c>
      <c r="G5131" t="s">
        <v>52</v>
      </c>
      <c r="H5131" t="s">
        <v>85</v>
      </c>
      <c r="I5131" s="16">
        <v>43852.555717592593</v>
      </c>
      <c r="K5131">
        <v>125</v>
      </c>
      <c r="L5131" s="16">
        <f t="shared" si="400"/>
        <v>43831</v>
      </c>
      <c r="M5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1">
        <f t="shared" si="401"/>
        <v>1</v>
      </c>
      <c r="O5131">
        <f t="shared" si="402"/>
        <v>0</v>
      </c>
      <c r="P5131">
        <f t="shared" si="403"/>
        <v>0</v>
      </c>
      <c r="Q5131" s="19">
        <f t="shared" si="404"/>
        <v>0</v>
      </c>
    </row>
    <row r="5132" spans="1:17" x14ac:dyDescent="0.25">
      <c r="A5132" t="s">
        <v>9960</v>
      </c>
      <c r="B5132" s="16">
        <v>43852.63554398148</v>
      </c>
      <c r="C5132" t="s">
        <v>9961</v>
      </c>
      <c r="D5132" t="s">
        <v>34</v>
      </c>
      <c r="E5132" t="s">
        <v>84</v>
      </c>
      <c r="F5132" s="19">
        <v>58</v>
      </c>
      <c r="G5132" t="s">
        <v>52</v>
      </c>
      <c r="H5132" t="s">
        <v>85</v>
      </c>
      <c r="I5132" s="16">
        <v>43683.680219907408</v>
      </c>
      <c r="K5132">
        <v>125</v>
      </c>
      <c r="L5132" s="16">
        <f t="shared" si="400"/>
        <v>43831</v>
      </c>
      <c r="M5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2">
        <f t="shared" si="401"/>
        <v>1</v>
      </c>
      <c r="O5132">
        <f t="shared" si="402"/>
        <v>6</v>
      </c>
      <c r="P5132">
        <f t="shared" si="403"/>
        <v>6</v>
      </c>
      <c r="Q5132" s="19">
        <f t="shared" si="404"/>
        <v>6</v>
      </c>
    </row>
    <row r="5133" spans="1:17" x14ac:dyDescent="0.25">
      <c r="A5133" t="s">
        <v>9962</v>
      </c>
      <c r="B5133" s="16">
        <v>43852.644317129627</v>
      </c>
      <c r="C5133" t="s">
        <v>9963</v>
      </c>
      <c r="D5133" t="s">
        <v>83</v>
      </c>
      <c r="E5133" t="s">
        <v>90</v>
      </c>
      <c r="F5133" s="19">
        <v>58</v>
      </c>
      <c r="G5133" t="s">
        <v>51</v>
      </c>
      <c r="H5133" t="s">
        <v>85</v>
      </c>
      <c r="I5133" s="16">
        <v>43852.647766203707</v>
      </c>
      <c r="K5133">
        <v>125</v>
      </c>
      <c r="L5133" s="16">
        <f t="shared" si="400"/>
        <v>43831</v>
      </c>
      <c r="M5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3">
        <f t="shared" si="401"/>
        <v>1</v>
      </c>
      <c r="O5133">
        <f t="shared" si="402"/>
        <v>0</v>
      </c>
      <c r="P5133">
        <f t="shared" si="403"/>
        <v>0</v>
      </c>
      <c r="Q5133" s="19">
        <f t="shared" si="404"/>
        <v>0</v>
      </c>
    </row>
    <row r="5134" spans="1:17" x14ac:dyDescent="0.25">
      <c r="A5134" t="s">
        <v>9964</v>
      </c>
      <c r="B5134" s="16">
        <v>43852.746134259258</v>
      </c>
      <c r="C5134" t="s">
        <v>9965</v>
      </c>
      <c r="D5134" t="s">
        <v>83</v>
      </c>
      <c r="E5134" t="s">
        <v>84</v>
      </c>
      <c r="F5134" s="19">
        <v>58</v>
      </c>
      <c r="G5134" t="s">
        <v>52</v>
      </c>
      <c r="H5134" t="s">
        <v>85</v>
      </c>
      <c r="I5134" s="16">
        <v>43635.78533564815</v>
      </c>
      <c r="K5134">
        <v>125</v>
      </c>
      <c r="L5134" s="16">
        <f t="shared" si="400"/>
        <v>43831</v>
      </c>
      <c r="M5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4">
        <f t="shared" si="401"/>
        <v>1</v>
      </c>
      <c r="O5134">
        <f t="shared" si="402"/>
        <v>7</v>
      </c>
      <c r="P5134">
        <f t="shared" si="403"/>
        <v>7</v>
      </c>
      <c r="Q5134" s="19">
        <f t="shared" si="404"/>
        <v>7</v>
      </c>
    </row>
    <row r="5135" spans="1:17" x14ac:dyDescent="0.25">
      <c r="A5135" t="s">
        <v>9966</v>
      </c>
      <c r="B5135" s="16">
        <v>43853.6953125</v>
      </c>
      <c r="C5135" t="s">
        <v>9967</v>
      </c>
      <c r="D5135" t="s">
        <v>34</v>
      </c>
      <c r="E5135" t="s">
        <v>84</v>
      </c>
      <c r="F5135" s="19">
        <v>58</v>
      </c>
      <c r="G5135" t="s">
        <v>52</v>
      </c>
      <c r="H5135" t="s">
        <v>85</v>
      </c>
      <c r="I5135" s="16">
        <v>43745.717083333337</v>
      </c>
      <c r="K5135">
        <v>125</v>
      </c>
      <c r="L5135" s="16">
        <f t="shared" si="400"/>
        <v>43831</v>
      </c>
      <c r="M5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5">
        <f t="shared" si="401"/>
        <v>1</v>
      </c>
      <c r="O5135">
        <f t="shared" si="402"/>
        <v>4</v>
      </c>
      <c r="P5135">
        <f t="shared" si="403"/>
        <v>4</v>
      </c>
      <c r="Q5135" s="19">
        <f t="shared" si="404"/>
        <v>4</v>
      </c>
    </row>
    <row r="5136" spans="1:17" x14ac:dyDescent="0.25">
      <c r="A5136" t="s">
        <v>9968</v>
      </c>
      <c r="B5136" s="16">
        <v>43854.517500000002</v>
      </c>
      <c r="C5136" t="s">
        <v>9969</v>
      </c>
      <c r="D5136" t="s">
        <v>83</v>
      </c>
      <c r="E5136" t="s">
        <v>90</v>
      </c>
      <c r="F5136" s="19">
        <v>58</v>
      </c>
      <c r="G5136" t="s">
        <v>51</v>
      </c>
      <c r="H5136" t="s">
        <v>85</v>
      </c>
      <c r="I5136" s="16">
        <v>43854.520277777781</v>
      </c>
      <c r="K5136">
        <v>125</v>
      </c>
      <c r="L5136" s="16">
        <f t="shared" si="400"/>
        <v>43831</v>
      </c>
      <c r="M5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6">
        <f t="shared" si="401"/>
        <v>1</v>
      </c>
      <c r="O5136">
        <f t="shared" si="402"/>
        <v>0</v>
      </c>
      <c r="P5136">
        <f t="shared" si="403"/>
        <v>0</v>
      </c>
      <c r="Q5136" s="19">
        <f t="shared" si="404"/>
        <v>0</v>
      </c>
    </row>
    <row r="5137" spans="1:17" x14ac:dyDescent="0.25">
      <c r="A5137" t="s">
        <v>9970</v>
      </c>
      <c r="B5137" s="16">
        <v>43855.580300925925</v>
      </c>
      <c r="C5137" t="s">
        <v>9971</v>
      </c>
      <c r="D5137" t="s">
        <v>83</v>
      </c>
      <c r="E5137" t="s">
        <v>90</v>
      </c>
      <c r="F5137" s="19">
        <v>58</v>
      </c>
      <c r="G5137" t="s">
        <v>51</v>
      </c>
      <c r="H5137" t="s">
        <v>85</v>
      </c>
      <c r="I5137" s="16">
        <v>43855.583344907405</v>
      </c>
      <c r="K5137">
        <v>125</v>
      </c>
      <c r="L5137" s="16">
        <f t="shared" si="400"/>
        <v>43831</v>
      </c>
      <c r="M5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7">
        <f t="shared" si="401"/>
        <v>1</v>
      </c>
      <c r="O5137">
        <f t="shared" si="402"/>
        <v>0</v>
      </c>
      <c r="P5137">
        <f t="shared" si="403"/>
        <v>0</v>
      </c>
      <c r="Q5137" s="19">
        <f t="shared" si="404"/>
        <v>0</v>
      </c>
    </row>
    <row r="5138" spans="1:17" x14ac:dyDescent="0.25">
      <c r="A5138" t="s">
        <v>9972</v>
      </c>
      <c r="B5138" s="16">
        <v>43855.711076388892</v>
      </c>
      <c r="C5138" t="s">
        <v>9973</v>
      </c>
      <c r="D5138" t="s">
        <v>83</v>
      </c>
      <c r="E5138" t="s">
        <v>84</v>
      </c>
      <c r="F5138" s="19">
        <v>58</v>
      </c>
      <c r="G5138" t="s">
        <v>52</v>
      </c>
      <c r="H5138" t="s">
        <v>85</v>
      </c>
      <c r="I5138" s="16">
        <v>43849.744988425926</v>
      </c>
      <c r="K5138">
        <v>125</v>
      </c>
      <c r="L5138" s="16">
        <f t="shared" si="400"/>
        <v>43831</v>
      </c>
      <c r="M5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8">
        <f t="shared" si="401"/>
        <v>1</v>
      </c>
      <c r="O5138">
        <f t="shared" si="402"/>
        <v>0</v>
      </c>
      <c r="P5138">
        <f t="shared" si="403"/>
        <v>0</v>
      </c>
      <c r="Q5138" s="19">
        <f t="shared" si="404"/>
        <v>0</v>
      </c>
    </row>
    <row r="5139" spans="1:17" x14ac:dyDescent="0.25">
      <c r="A5139" t="s">
        <v>9974</v>
      </c>
      <c r="B5139" s="16">
        <v>43856.586122685185</v>
      </c>
      <c r="C5139" t="s">
        <v>9764</v>
      </c>
      <c r="D5139" t="s">
        <v>83</v>
      </c>
      <c r="E5139" t="s">
        <v>84</v>
      </c>
      <c r="F5139" s="19">
        <v>58</v>
      </c>
      <c r="G5139" t="s">
        <v>52</v>
      </c>
      <c r="H5139" t="s">
        <v>85</v>
      </c>
      <c r="I5139" s="16">
        <v>43782.445891203701</v>
      </c>
      <c r="K5139">
        <v>125</v>
      </c>
      <c r="L5139" s="16">
        <f t="shared" si="400"/>
        <v>43831</v>
      </c>
      <c r="M5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39">
        <f t="shared" si="401"/>
        <v>1</v>
      </c>
      <c r="O5139">
        <f t="shared" si="402"/>
        <v>2</v>
      </c>
      <c r="P5139">
        <f t="shared" si="403"/>
        <v>2</v>
      </c>
      <c r="Q5139" s="19">
        <f t="shared" si="404"/>
        <v>2</v>
      </c>
    </row>
    <row r="5140" spans="1:17" x14ac:dyDescent="0.25">
      <c r="A5140" t="s">
        <v>9975</v>
      </c>
      <c r="B5140" s="16">
        <v>43858.495057870372</v>
      </c>
      <c r="C5140" t="s">
        <v>9752</v>
      </c>
      <c r="D5140" t="s">
        <v>83</v>
      </c>
      <c r="E5140" t="s">
        <v>84</v>
      </c>
      <c r="F5140" s="19">
        <v>58</v>
      </c>
      <c r="G5140" t="s">
        <v>52</v>
      </c>
      <c r="H5140" t="s">
        <v>85</v>
      </c>
      <c r="I5140" s="16">
        <v>43779.629421296297</v>
      </c>
      <c r="K5140">
        <v>125</v>
      </c>
      <c r="L5140" s="16">
        <f t="shared" si="400"/>
        <v>43831</v>
      </c>
      <c r="M5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0">
        <f t="shared" si="401"/>
        <v>1</v>
      </c>
      <c r="O5140">
        <f t="shared" si="402"/>
        <v>3</v>
      </c>
      <c r="P5140">
        <f t="shared" si="403"/>
        <v>3</v>
      </c>
      <c r="Q5140" s="19">
        <f t="shared" si="404"/>
        <v>3</v>
      </c>
    </row>
    <row r="5141" spans="1:17" x14ac:dyDescent="0.25">
      <c r="A5141" t="s">
        <v>9976</v>
      </c>
      <c r="B5141" s="16">
        <v>43859.54414351852</v>
      </c>
      <c r="C5141" t="s">
        <v>9977</v>
      </c>
      <c r="D5141" t="s">
        <v>83</v>
      </c>
      <c r="E5141" t="s">
        <v>90</v>
      </c>
      <c r="F5141" s="19">
        <v>58</v>
      </c>
      <c r="G5141" t="s">
        <v>51</v>
      </c>
      <c r="H5141" t="s">
        <v>85</v>
      </c>
      <c r="I5141" s="16">
        <v>43859.546331018515</v>
      </c>
      <c r="K5141">
        <v>125</v>
      </c>
      <c r="L5141" s="16">
        <f t="shared" si="400"/>
        <v>43831</v>
      </c>
      <c r="M5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1">
        <f t="shared" si="401"/>
        <v>1</v>
      </c>
      <c r="O5141">
        <f t="shared" si="402"/>
        <v>0</v>
      </c>
      <c r="P5141">
        <f t="shared" si="403"/>
        <v>0</v>
      </c>
      <c r="Q5141" s="19">
        <f t="shared" si="404"/>
        <v>0</v>
      </c>
    </row>
    <row r="5142" spans="1:17" x14ac:dyDescent="0.25">
      <c r="A5142" t="s">
        <v>9978</v>
      </c>
      <c r="B5142" s="16">
        <v>43860.395729166667</v>
      </c>
      <c r="C5142" t="s">
        <v>9979</v>
      </c>
      <c r="D5142" t="s">
        <v>83</v>
      </c>
      <c r="E5142" t="s">
        <v>90</v>
      </c>
      <c r="F5142" s="19">
        <v>58</v>
      </c>
      <c r="G5142" t="s">
        <v>52</v>
      </c>
      <c r="H5142" t="s">
        <v>85</v>
      </c>
      <c r="I5142" s="16">
        <v>43860.397581018522</v>
      </c>
      <c r="K5142">
        <v>125</v>
      </c>
      <c r="L5142" s="16">
        <f t="shared" si="400"/>
        <v>43831</v>
      </c>
      <c r="M5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2">
        <f t="shared" si="401"/>
        <v>1</v>
      </c>
      <c r="O5142">
        <f t="shared" si="402"/>
        <v>0</v>
      </c>
      <c r="P5142">
        <f t="shared" si="403"/>
        <v>0</v>
      </c>
      <c r="Q5142" s="19">
        <f t="shared" si="404"/>
        <v>0</v>
      </c>
    </row>
    <row r="5143" spans="1:17" x14ac:dyDescent="0.25">
      <c r="A5143" t="s">
        <v>9980</v>
      </c>
      <c r="B5143" s="16">
        <v>43860.455983796295</v>
      </c>
      <c r="C5143" t="s">
        <v>9981</v>
      </c>
      <c r="D5143" t="s">
        <v>83</v>
      </c>
      <c r="E5143" t="s">
        <v>90</v>
      </c>
      <c r="F5143" s="19">
        <v>58</v>
      </c>
      <c r="G5143" t="s">
        <v>51</v>
      </c>
      <c r="H5143" t="s">
        <v>85</v>
      </c>
      <c r="I5143" s="16">
        <v>43860.458726851852</v>
      </c>
      <c r="K5143">
        <v>125</v>
      </c>
      <c r="L5143" s="16">
        <f t="shared" si="400"/>
        <v>43831</v>
      </c>
      <c r="M5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3">
        <f t="shared" si="401"/>
        <v>1</v>
      </c>
      <c r="O5143">
        <f t="shared" si="402"/>
        <v>0</v>
      </c>
      <c r="P5143">
        <f t="shared" si="403"/>
        <v>0</v>
      </c>
      <c r="Q5143" s="19">
        <f t="shared" si="404"/>
        <v>0</v>
      </c>
    </row>
    <row r="5144" spans="1:17" x14ac:dyDescent="0.25">
      <c r="A5144" t="s">
        <v>9982</v>
      </c>
      <c r="B5144" s="16">
        <v>43860.539259259262</v>
      </c>
      <c r="C5144" t="s">
        <v>9983</v>
      </c>
      <c r="D5144" t="s">
        <v>83</v>
      </c>
      <c r="E5144" t="s">
        <v>90</v>
      </c>
      <c r="F5144" s="19">
        <v>58</v>
      </c>
      <c r="G5144" t="s">
        <v>52</v>
      </c>
      <c r="H5144" t="s">
        <v>85</v>
      </c>
      <c r="I5144" s="16">
        <v>43860.541585648149</v>
      </c>
      <c r="K5144">
        <v>125</v>
      </c>
      <c r="L5144" s="16">
        <f t="shared" si="400"/>
        <v>43831</v>
      </c>
      <c r="M5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4">
        <f t="shared" si="401"/>
        <v>1</v>
      </c>
      <c r="O5144">
        <f t="shared" si="402"/>
        <v>0</v>
      </c>
      <c r="P5144">
        <f t="shared" si="403"/>
        <v>0</v>
      </c>
      <c r="Q5144" s="19">
        <f t="shared" si="404"/>
        <v>0</v>
      </c>
    </row>
    <row r="5145" spans="1:17" x14ac:dyDescent="0.25">
      <c r="A5145" t="s">
        <v>9984</v>
      </c>
      <c r="B5145" s="16">
        <v>43860.562708333331</v>
      </c>
      <c r="C5145" t="s">
        <v>9985</v>
      </c>
      <c r="D5145" t="s">
        <v>34</v>
      </c>
      <c r="E5145" t="s">
        <v>84</v>
      </c>
      <c r="F5145" s="19">
        <v>58</v>
      </c>
      <c r="G5145" t="s">
        <v>51</v>
      </c>
      <c r="H5145" t="s">
        <v>85</v>
      </c>
      <c r="I5145" s="16">
        <v>43703.500763888886</v>
      </c>
      <c r="K5145">
        <v>125</v>
      </c>
      <c r="L5145" s="16">
        <f t="shared" si="400"/>
        <v>43831</v>
      </c>
      <c r="M5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5">
        <f t="shared" si="401"/>
        <v>1</v>
      </c>
      <c r="O5145">
        <f t="shared" si="402"/>
        <v>5</v>
      </c>
      <c r="P5145">
        <f t="shared" si="403"/>
        <v>5</v>
      </c>
      <c r="Q5145" s="19">
        <f t="shared" si="404"/>
        <v>5</v>
      </c>
    </row>
    <row r="5146" spans="1:17" x14ac:dyDescent="0.25">
      <c r="A5146" t="s">
        <v>9986</v>
      </c>
      <c r="B5146" s="16">
        <v>43861.398599537039</v>
      </c>
      <c r="C5146" t="s">
        <v>9987</v>
      </c>
      <c r="D5146" t="s">
        <v>83</v>
      </c>
      <c r="E5146" t="s">
        <v>90</v>
      </c>
      <c r="F5146" s="19">
        <v>58</v>
      </c>
      <c r="G5146" t="s">
        <v>52</v>
      </c>
      <c r="H5146" t="s">
        <v>85</v>
      </c>
      <c r="I5146" s="16">
        <v>43861.401122685187</v>
      </c>
      <c r="K5146">
        <v>125</v>
      </c>
      <c r="L5146" s="16">
        <f t="shared" si="400"/>
        <v>43831</v>
      </c>
      <c r="M5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6">
        <f t="shared" si="401"/>
        <v>1</v>
      </c>
      <c r="O5146">
        <f t="shared" si="402"/>
        <v>0</v>
      </c>
      <c r="P5146">
        <f t="shared" si="403"/>
        <v>0</v>
      </c>
      <c r="Q5146" s="19">
        <f t="shared" si="404"/>
        <v>0</v>
      </c>
    </row>
    <row r="5147" spans="1:17" x14ac:dyDescent="0.25">
      <c r="A5147" t="s">
        <v>9988</v>
      </c>
      <c r="B5147" s="16">
        <v>43862.514872685184</v>
      </c>
      <c r="C5147" t="s">
        <v>9989</v>
      </c>
      <c r="D5147" t="s">
        <v>83</v>
      </c>
      <c r="E5147" t="s">
        <v>90</v>
      </c>
      <c r="F5147" s="19">
        <v>58</v>
      </c>
      <c r="G5147" t="s">
        <v>51</v>
      </c>
      <c r="H5147" t="s">
        <v>85</v>
      </c>
      <c r="I5147" s="16">
        <v>43862.517858796295</v>
      </c>
      <c r="K5147">
        <v>125</v>
      </c>
      <c r="L5147" s="16">
        <f t="shared" si="400"/>
        <v>43862</v>
      </c>
      <c r="M5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7">
        <f t="shared" si="401"/>
        <v>1</v>
      </c>
      <c r="O5147">
        <f t="shared" si="402"/>
        <v>0</v>
      </c>
      <c r="P5147">
        <f t="shared" si="403"/>
        <v>0</v>
      </c>
      <c r="Q5147" s="19">
        <f t="shared" si="404"/>
        <v>0</v>
      </c>
    </row>
    <row r="5148" spans="1:17" x14ac:dyDescent="0.25">
      <c r="A5148" t="s">
        <v>9990</v>
      </c>
      <c r="B5148" s="16">
        <v>43862.68277777778</v>
      </c>
      <c r="C5148" t="s">
        <v>9991</v>
      </c>
      <c r="D5148" t="s">
        <v>83</v>
      </c>
      <c r="E5148" t="s">
        <v>84</v>
      </c>
      <c r="F5148" s="19">
        <v>58</v>
      </c>
      <c r="G5148" t="s">
        <v>52</v>
      </c>
      <c r="H5148" t="s">
        <v>85</v>
      </c>
      <c r="I5148" s="16">
        <v>43678.657094907408</v>
      </c>
      <c r="K5148">
        <v>125</v>
      </c>
      <c r="L5148" s="16">
        <f t="shared" si="400"/>
        <v>43862</v>
      </c>
      <c r="M5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8">
        <f t="shared" si="401"/>
        <v>1</v>
      </c>
      <c r="O5148">
        <f t="shared" si="402"/>
        <v>6</v>
      </c>
      <c r="P5148">
        <f t="shared" si="403"/>
        <v>6</v>
      </c>
      <c r="Q5148" s="19">
        <f t="shared" si="404"/>
        <v>6</v>
      </c>
    </row>
    <row r="5149" spans="1:17" x14ac:dyDescent="0.25">
      <c r="A5149" t="s">
        <v>9992</v>
      </c>
      <c r="B5149" s="16">
        <v>43863.506585648145</v>
      </c>
      <c r="C5149" t="s">
        <v>9993</v>
      </c>
      <c r="D5149" t="s">
        <v>83</v>
      </c>
      <c r="E5149" t="s">
        <v>90</v>
      </c>
      <c r="F5149" s="19">
        <v>58</v>
      </c>
      <c r="G5149" t="s">
        <v>52</v>
      </c>
      <c r="H5149" t="s">
        <v>85</v>
      </c>
      <c r="I5149" s="16">
        <v>43863.509837962964</v>
      </c>
      <c r="K5149">
        <v>125</v>
      </c>
      <c r="L5149" s="16">
        <f t="shared" si="400"/>
        <v>43862</v>
      </c>
      <c r="M5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49">
        <f t="shared" si="401"/>
        <v>1</v>
      </c>
      <c r="O5149">
        <f t="shared" si="402"/>
        <v>0</v>
      </c>
      <c r="P5149">
        <f t="shared" si="403"/>
        <v>0</v>
      </c>
      <c r="Q5149" s="19">
        <f t="shared" si="404"/>
        <v>0</v>
      </c>
    </row>
    <row r="5150" spans="1:17" x14ac:dyDescent="0.25">
      <c r="A5150" t="s">
        <v>9994</v>
      </c>
      <c r="B5150" s="16">
        <v>43864.352222222224</v>
      </c>
      <c r="C5150" t="s">
        <v>9995</v>
      </c>
      <c r="D5150" t="s">
        <v>83</v>
      </c>
      <c r="E5150" t="s">
        <v>84</v>
      </c>
      <c r="F5150" s="19">
        <v>58</v>
      </c>
      <c r="G5150" t="s">
        <v>51</v>
      </c>
      <c r="H5150" t="s">
        <v>85</v>
      </c>
      <c r="I5150" s="16">
        <v>43803.748206018521</v>
      </c>
      <c r="K5150">
        <v>125</v>
      </c>
      <c r="L5150" s="16">
        <f t="shared" si="400"/>
        <v>43862</v>
      </c>
      <c r="M5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0">
        <f t="shared" si="401"/>
        <v>1</v>
      </c>
      <c r="O5150">
        <f t="shared" si="402"/>
        <v>2</v>
      </c>
      <c r="P5150">
        <f t="shared" si="403"/>
        <v>2</v>
      </c>
      <c r="Q5150" s="19">
        <f t="shared" si="404"/>
        <v>2</v>
      </c>
    </row>
    <row r="5151" spans="1:17" x14ac:dyDescent="0.25">
      <c r="A5151" t="s">
        <v>9996</v>
      </c>
      <c r="B5151" s="16">
        <v>43864.507280092592</v>
      </c>
      <c r="C5151" t="s">
        <v>9997</v>
      </c>
      <c r="D5151" t="s">
        <v>83</v>
      </c>
      <c r="E5151" t="s">
        <v>90</v>
      </c>
      <c r="F5151" s="19">
        <v>58</v>
      </c>
      <c r="G5151" t="s">
        <v>52</v>
      </c>
      <c r="H5151" t="s">
        <v>85</v>
      </c>
      <c r="I5151" s="16">
        <v>43864.509745370371</v>
      </c>
      <c r="K5151">
        <v>125</v>
      </c>
      <c r="L5151" s="16">
        <f t="shared" si="400"/>
        <v>43862</v>
      </c>
      <c r="M5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1">
        <f t="shared" si="401"/>
        <v>1</v>
      </c>
      <c r="O5151">
        <f t="shared" si="402"/>
        <v>0</v>
      </c>
      <c r="P5151">
        <f t="shared" si="403"/>
        <v>0</v>
      </c>
      <c r="Q5151" s="19">
        <f t="shared" si="404"/>
        <v>0</v>
      </c>
    </row>
    <row r="5152" spans="1:17" x14ac:dyDescent="0.25">
      <c r="A5152" t="s">
        <v>9998</v>
      </c>
      <c r="B5152" s="16">
        <v>43864.510162037041</v>
      </c>
      <c r="C5152" t="s">
        <v>9999</v>
      </c>
      <c r="D5152" t="s">
        <v>83</v>
      </c>
      <c r="E5152" t="s">
        <v>90</v>
      </c>
      <c r="F5152" s="19">
        <v>58</v>
      </c>
      <c r="G5152" t="s">
        <v>51</v>
      </c>
      <c r="H5152" t="s">
        <v>85</v>
      </c>
      <c r="I5152" s="16">
        <v>43864.513854166667</v>
      </c>
      <c r="K5152">
        <v>125</v>
      </c>
      <c r="L5152" s="16">
        <f t="shared" si="400"/>
        <v>43862</v>
      </c>
      <c r="M5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2">
        <f t="shared" si="401"/>
        <v>1</v>
      </c>
      <c r="O5152">
        <f t="shared" si="402"/>
        <v>0</v>
      </c>
      <c r="P5152">
        <f t="shared" si="403"/>
        <v>0</v>
      </c>
      <c r="Q5152" s="19">
        <f t="shared" si="404"/>
        <v>0</v>
      </c>
    </row>
    <row r="5153" spans="1:17" x14ac:dyDescent="0.25">
      <c r="A5153" t="s">
        <v>10000</v>
      </c>
      <c r="B5153" s="16">
        <v>43864.523645833331</v>
      </c>
      <c r="C5153" t="s">
        <v>10001</v>
      </c>
      <c r="D5153" t="s">
        <v>83</v>
      </c>
      <c r="E5153" t="s">
        <v>84</v>
      </c>
      <c r="F5153" s="19">
        <v>58</v>
      </c>
      <c r="G5153" t="s">
        <v>52</v>
      </c>
      <c r="H5153" t="s">
        <v>85</v>
      </c>
      <c r="I5153" s="16">
        <v>43382.667129629626</v>
      </c>
      <c r="K5153">
        <v>125</v>
      </c>
      <c r="L5153" s="16">
        <f t="shared" si="400"/>
        <v>43862</v>
      </c>
      <c r="M5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3">
        <f t="shared" si="401"/>
        <v>1</v>
      </c>
      <c r="O5153">
        <f t="shared" si="402"/>
        <v>16</v>
      </c>
      <c r="P5153">
        <f t="shared" si="403"/>
        <v>16</v>
      </c>
      <c r="Q5153" s="19">
        <f t="shared" si="404"/>
        <v>16</v>
      </c>
    </row>
    <row r="5154" spans="1:17" x14ac:dyDescent="0.25">
      <c r="A5154" t="s">
        <v>10002</v>
      </c>
      <c r="B5154" s="16">
        <v>43864.647488425922</v>
      </c>
      <c r="C5154" t="s">
        <v>10003</v>
      </c>
      <c r="D5154" t="s">
        <v>83</v>
      </c>
      <c r="E5154" t="s">
        <v>90</v>
      </c>
      <c r="F5154" s="19">
        <v>58</v>
      </c>
      <c r="G5154" t="s">
        <v>51</v>
      </c>
      <c r="H5154" t="s">
        <v>85</v>
      </c>
      <c r="I5154" s="16">
        <v>43864.650138888886</v>
      </c>
      <c r="K5154">
        <v>125</v>
      </c>
      <c r="L5154" s="16">
        <f t="shared" si="400"/>
        <v>43862</v>
      </c>
      <c r="M5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4">
        <f t="shared" si="401"/>
        <v>1</v>
      </c>
      <c r="O5154">
        <f t="shared" si="402"/>
        <v>0</v>
      </c>
      <c r="P5154">
        <f t="shared" si="403"/>
        <v>0</v>
      </c>
      <c r="Q5154" s="19">
        <f t="shared" si="404"/>
        <v>0</v>
      </c>
    </row>
    <row r="5155" spans="1:17" x14ac:dyDescent="0.25">
      <c r="A5155" t="s">
        <v>10004</v>
      </c>
      <c r="B5155" s="16">
        <v>43865.382673611108</v>
      </c>
      <c r="C5155" t="s">
        <v>10005</v>
      </c>
      <c r="D5155" t="s">
        <v>83</v>
      </c>
      <c r="E5155" t="s">
        <v>90</v>
      </c>
      <c r="F5155" s="19">
        <v>58</v>
      </c>
      <c r="G5155" t="s">
        <v>51</v>
      </c>
      <c r="H5155" t="s">
        <v>85</v>
      </c>
      <c r="I5155" s="16">
        <v>43865.386423611111</v>
      </c>
      <c r="K5155">
        <v>125</v>
      </c>
      <c r="L5155" s="16">
        <f t="shared" si="400"/>
        <v>43862</v>
      </c>
      <c r="M5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5">
        <f t="shared" si="401"/>
        <v>1</v>
      </c>
      <c r="O5155">
        <f t="shared" si="402"/>
        <v>0</v>
      </c>
      <c r="P5155">
        <f t="shared" si="403"/>
        <v>0</v>
      </c>
      <c r="Q5155" s="19">
        <f t="shared" si="404"/>
        <v>0</v>
      </c>
    </row>
    <row r="5156" spans="1:17" x14ac:dyDescent="0.25">
      <c r="A5156" t="s">
        <v>10006</v>
      </c>
      <c r="B5156" s="16">
        <v>43865.399780092594</v>
      </c>
      <c r="C5156" t="s">
        <v>10007</v>
      </c>
      <c r="D5156" t="s">
        <v>83</v>
      </c>
      <c r="E5156" t="s">
        <v>90</v>
      </c>
      <c r="F5156" s="19">
        <v>58</v>
      </c>
      <c r="G5156" t="s">
        <v>52</v>
      </c>
      <c r="H5156" t="s">
        <v>85</v>
      </c>
      <c r="I5156" s="16">
        <v>43865.403333333335</v>
      </c>
      <c r="K5156">
        <v>125</v>
      </c>
      <c r="L5156" s="16">
        <f t="shared" si="400"/>
        <v>43862</v>
      </c>
      <c r="M5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6">
        <f t="shared" si="401"/>
        <v>1</v>
      </c>
      <c r="O5156">
        <f t="shared" si="402"/>
        <v>0</v>
      </c>
      <c r="P5156">
        <f t="shared" si="403"/>
        <v>0</v>
      </c>
      <c r="Q5156" s="19">
        <f t="shared" si="404"/>
        <v>0</v>
      </c>
    </row>
    <row r="5157" spans="1:17" x14ac:dyDescent="0.25">
      <c r="A5157" t="s">
        <v>10008</v>
      </c>
      <c r="B5157" s="16">
        <v>43865.473761574074</v>
      </c>
      <c r="C5157" t="s">
        <v>10009</v>
      </c>
      <c r="D5157" t="s">
        <v>83</v>
      </c>
      <c r="E5157" t="s">
        <v>90</v>
      </c>
      <c r="F5157" s="19">
        <v>58</v>
      </c>
      <c r="G5157" t="s">
        <v>51</v>
      </c>
      <c r="H5157" t="s">
        <v>85</v>
      </c>
      <c r="I5157" s="16">
        <v>43865.476261574076</v>
      </c>
      <c r="K5157">
        <v>125</v>
      </c>
      <c r="L5157" s="16">
        <f t="shared" si="400"/>
        <v>43862</v>
      </c>
      <c r="M5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7">
        <f t="shared" si="401"/>
        <v>1</v>
      </c>
      <c r="O5157">
        <f t="shared" si="402"/>
        <v>0</v>
      </c>
      <c r="P5157">
        <f t="shared" si="403"/>
        <v>0</v>
      </c>
      <c r="Q5157" s="19">
        <f t="shared" si="404"/>
        <v>0</v>
      </c>
    </row>
    <row r="5158" spans="1:17" x14ac:dyDescent="0.25">
      <c r="A5158" t="s">
        <v>10010</v>
      </c>
      <c r="B5158" s="16">
        <v>43866.511504629627</v>
      </c>
      <c r="C5158" t="s">
        <v>10011</v>
      </c>
      <c r="D5158" t="s">
        <v>83</v>
      </c>
      <c r="E5158" t="s">
        <v>90</v>
      </c>
      <c r="F5158" s="19">
        <v>58</v>
      </c>
      <c r="G5158" t="s">
        <v>51</v>
      </c>
      <c r="H5158" t="s">
        <v>85</v>
      </c>
      <c r="I5158" s="16">
        <v>43866.514907407407</v>
      </c>
      <c r="K5158">
        <v>125</v>
      </c>
      <c r="L5158" s="16">
        <f t="shared" si="400"/>
        <v>43862</v>
      </c>
      <c r="M5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8">
        <f t="shared" si="401"/>
        <v>1</v>
      </c>
      <c r="O5158">
        <f t="shared" si="402"/>
        <v>0</v>
      </c>
      <c r="P5158">
        <f t="shared" si="403"/>
        <v>0</v>
      </c>
      <c r="Q5158" s="19">
        <f t="shared" si="404"/>
        <v>0</v>
      </c>
    </row>
    <row r="5159" spans="1:17" x14ac:dyDescent="0.25">
      <c r="A5159" t="s">
        <v>10012</v>
      </c>
      <c r="B5159" s="16">
        <v>43866.685173611113</v>
      </c>
      <c r="C5159" t="s">
        <v>10013</v>
      </c>
      <c r="D5159" t="s">
        <v>83</v>
      </c>
      <c r="E5159" t="s">
        <v>84</v>
      </c>
      <c r="F5159" s="19">
        <v>58</v>
      </c>
      <c r="G5159" t="s">
        <v>52</v>
      </c>
      <c r="H5159" t="s">
        <v>85</v>
      </c>
      <c r="I5159" s="16">
        <v>43855.816504629627</v>
      </c>
      <c r="K5159">
        <v>125</v>
      </c>
      <c r="L5159" s="16">
        <f t="shared" si="400"/>
        <v>43862</v>
      </c>
      <c r="M5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59">
        <f t="shared" si="401"/>
        <v>1</v>
      </c>
      <c r="O5159">
        <f t="shared" si="402"/>
        <v>0</v>
      </c>
      <c r="P5159">
        <f t="shared" si="403"/>
        <v>0</v>
      </c>
      <c r="Q5159" s="19">
        <f t="shared" si="404"/>
        <v>0</v>
      </c>
    </row>
    <row r="5160" spans="1:17" x14ac:dyDescent="0.25">
      <c r="A5160" t="s">
        <v>10014</v>
      </c>
      <c r="B5160" s="16">
        <v>43867.584189814814</v>
      </c>
      <c r="C5160" t="s">
        <v>10015</v>
      </c>
      <c r="D5160" t="s">
        <v>83</v>
      </c>
      <c r="E5160" t="s">
        <v>90</v>
      </c>
      <c r="F5160" s="19">
        <v>58</v>
      </c>
      <c r="G5160" t="s">
        <v>52</v>
      </c>
      <c r="H5160" t="s">
        <v>85</v>
      </c>
      <c r="I5160" s="16">
        <v>43867.586342592593</v>
      </c>
      <c r="K5160">
        <v>125</v>
      </c>
      <c r="L5160" s="16">
        <f t="shared" si="400"/>
        <v>43862</v>
      </c>
      <c r="M5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0">
        <f t="shared" si="401"/>
        <v>1</v>
      </c>
      <c r="O5160">
        <f t="shared" si="402"/>
        <v>0</v>
      </c>
      <c r="P5160">
        <f t="shared" si="403"/>
        <v>0</v>
      </c>
      <c r="Q5160" s="19">
        <f t="shared" si="404"/>
        <v>0</v>
      </c>
    </row>
    <row r="5161" spans="1:17" x14ac:dyDescent="0.25">
      <c r="A5161" t="s">
        <v>10016</v>
      </c>
      <c r="B5161" s="16">
        <v>43867.716574074075</v>
      </c>
      <c r="C5161" t="s">
        <v>10017</v>
      </c>
      <c r="D5161" t="s">
        <v>83</v>
      </c>
      <c r="E5161" t="s">
        <v>84</v>
      </c>
      <c r="F5161" s="19">
        <v>58</v>
      </c>
      <c r="G5161" t="s">
        <v>52</v>
      </c>
      <c r="H5161" t="s">
        <v>85</v>
      </c>
      <c r="I5161" s="16">
        <v>43825.622893518521</v>
      </c>
      <c r="K5161">
        <v>125</v>
      </c>
      <c r="L5161" s="16">
        <f t="shared" si="400"/>
        <v>43862</v>
      </c>
      <c r="M5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1">
        <f t="shared" si="401"/>
        <v>1</v>
      </c>
      <c r="O5161">
        <f t="shared" si="402"/>
        <v>1</v>
      </c>
      <c r="P5161">
        <f t="shared" si="403"/>
        <v>1</v>
      </c>
      <c r="Q5161" s="19">
        <f t="shared" si="404"/>
        <v>1</v>
      </c>
    </row>
    <row r="5162" spans="1:17" x14ac:dyDescent="0.25">
      <c r="A5162" t="s">
        <v>10018</v>
      </c>
      <c r="B5162" s="16">
        <v>43868.41741898148</v>
      </c>
      <c r="C5162" t="s">
        <v>10019</v>
      </c>
      <c r="D5162" t="s">
        <v>83</v>
      </c>
      <c r="E5162" t="s">
        <v>90</v>
      </c>
      <c r="F5162" s="19">
        <v>58</v>
      </c>
      <c r="G5162" t="s">
        <v>52</v>
      </c>
      <c r="H5162" t="s">
        <v>85</v>
      </c>
      <c r="I5162" s="16">
        <v>43868.420266203706</v>
      </c>
      <c r="K5162">
        <v>125</v>
      </c>
      <c r="L5162" s="16">
        <f t="shared" si="400"/>
        <v>43862</v>
      </c>
      <c r="M5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2">
        <f t="shared" si="401"/>
        <v>1</v>
      </c>
      <c r="O5162">
        <f t="shared" si="402"/>
        <v>0</v>
      </c>
      <c r="P5162">
        <f t="shared" si="403"/>
        <v>0</v>
      </c>
      <c r="Q5162" s="19">
        <f t="shared" si="404"/>
        <v>0</v>
      </c>
    </row>
    <row r="5163" spans="1:17" x14ac:dyDescent="0.25">
      <c r="A5163" t="s">
        <v>10020</v>
      </c>
      <c r="B5163" s="16">
        <v>43868.477743055555</v>
      </c>
      <c r="C5163" t="s">
        <v>10021</v>
      </c>
      <c r="D5163" t="s">
        <v>83</v>
      </c>
      <c r="E5163" t="s">
        <v>90</v>
      </c>
      <c r="F5163" s="19">
        <v>58</v>
      </c>
      <c r="G5163" t="s">
        <v>52</v>
      </c>
      <c r="H5163" t="s">
        <v>85</v>
      </c>
      <c r="I5163" s="16">
        <v>43868.479629629626</v>
      </c>
      <c r="K5163">
        <v>125</v>
      </c>
      <c r="L5163" s="16">
        <f t="shared" si="400"/>
        <v>43862</v>
      </c>
      <c r="M5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3">
        <f t="shared" si="401"/>
        <v>1</v>
      </c>
      <c r="O5163">
        <f t="shared" si="402"/>
        <v>0</v>
      </c>
      <c r="P5163">
        <f t="shared" si="403"/>
        <v>0</v>
      </c>
      <c r="Q5163" s="19">
        <f t="shared" si="404"/>
        <v>0</v>
      </c>
    </row>
    <row r="5164" spans="1:17" x14ac:dyDescent="0.25">
      <c r="A5164" t="s">
        <v>10022</v>
      </c>
      <c r="B5164" s="16">
        <v>43868.502337962964</v>
      </c>
      <c r="C5164" t="s">
        <v>10023</v>
      </c>
      <c r="D5164" t="s">
        <v>83</v>
      </c>
      <c r="E5164" t="s">
        <v>90</v>
      </c>
      <c r="F5164" s="19">
        <v>58</v>
      </c>
      <c r="G5164" t="s">
        <v>52</v>
      </c>
      <c r="H5164" t="s">
        <v>85</v>
      </c>
      <c r="I5164" s="16">
        <v>43868.504479166666</v>
      </c>
      <c r="K5164">
        <v>125</v>
      </c>
      <c r="L5164" s="16">
        <f t="shared" si="400"/>
        <v>43862</v>
      </c>
      <c r="M5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4">
        <f t="shared" si="401"/>
        <v>1</v>
      </c>
      <c r="O5164">
        <f t="shared" si="402"/>
        <v>0</v>
      </c>
      <c r="P5164">
        <f t="shared" si="403"/>
        <v>0</v>
      </c>
      <c r="Q5164" s="19">
        <f t="shared" si="404"/>
        <v>0</v>
      </c>
    </row>
    <row r="5165" spans="1:17" x14ac:dyDescent="0.25">
      <c r="A5165" t="s">
        <v>10024</v>
      </c>
      <c r="B5165" s="16">
        <v>43869.738206018519</v>
      </c>
      <c r="C5165" t="s">
        <v>10025</v>
      </c>
      <c r="D5165" t="s">
        <v>34</v>
      </c>
      <c r="E5165" t="s">
        <v>84</v>
      </c>
      <c r="F5165" s="19">
        <v>58</v>
      </c>
      <c r="G5165" t="s">
        <v>51</v>
      </c>
      <c r="H5165" t="s">
        <v>85</v>
      </c>
      <c r="I5165" s="16">
        <v>43801.386805555558</v>
      </c>
      <c r="K5165">
        <v>125</v>
      </c>
      <c r="L5165" s="16">
        <f t="shared" si="400"/>
        <v>43862</v>
      </c>
      <c r="M5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5">
        <f t="shared" si="401"/>
        <v>1</v>
      </c>
      <c r="O5165">
        <f t="shared" si="402"/>
        <v>2</v>
      </c>
      <c r="P5165">
        <f t="shared" si="403"/>
        <v>2</v>
      </c>
      <c r="Q5165" s="19">
        <f t="shared" si="404"/>
        <v>2</v>
      </c>
    </row>
    <row r="5166" spans="1:17" x14ac:dyDescent="0.25">
      <c r="A5166" t="s">
        <v>10026</v>
      </c>
      <c r="B5166" s="16">
        <v>43870.479849537034</v>
      </c>
      <c r="C5166" t="s">
        <v>9795</v>
      </c>
      <c r="D5166" t="s">
        <v>34</v>
      </c>
      <c r="E5166" t="s">
        <v>84</v>
      </c>
      <c r="F5166" s="19">
        <v>58</v>
      </c>
      <c r="G5166" t="s">
        <v>52</v>
      </c>
      <c r="H5166" t="s">
        <v>85</v>
      </c>
      <c r="I5166" s="16">
        <v>43626.561493055553</v>
      </c>
      <c r="K5166">
        <v>125</v>
      </c>
      <c r="L5166" s="16">
        <f t="shared" si="400"/>
        <v>43862</v>
      </c>
      <c r="M5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6">
        <f t="shared" si="401"/>
        <v>1</v>
      </c>
      <c r="O5166">
        <f t="shared" si="402"/>
        <v>8</v>
      </c>
      <c r="P5166">
        <f t="shared" si="403"/>
        <v>8</v>
      </c>
      <c r="Q5166" s="19">
        <f t="shared" si="404"/>
        <v>8</v>
      </c>
    </row>
    <row r="5167" spans="1:17" x14ac:dyDescent="0.25">
      <c r="A5167" t="s">
        <v>10027</v>
      </c>
      <c r="B5167" s="16">
        <v>43870.50818287037</v>
      </c>
      <c r="C5167" t="s">
        <v>10028</v>
      </c>
      <c r="D5167" t="s">
        <v>34</v>
      </c>
      <c r="E5167" t="s">
        <v>84</v>
      </c>
      <c r="F5167" s="19">
        <v>58</v>
      </c>
      <c r="G5167" t="s">
        <v>52</v>
      </c>
      <c r="H5167" t="s">
        <v>85</v>
      </c>
      <c r="I5167" s="16">
        <v>43782.563634259262</v>
      </c>
      <c r="K5167">
        <v>125</v>
      </c>
      <c r="L5167" s="16">
        <f t="shared" si="400"/>
        <v>43862</v>
      </c>
      <c r="M5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7">
        <f t="shared" si="401"/>
        <v>1</v>
      </c>
      <c r="O5167">
        <f t="shared" si="402"/>
        <v>3</v>
      </c>
      <c r="P5167">
        <f t="shared" si="403"/>
        <v>3</v>
      </c>
      <c r="Q5167" s="19">
        <f t="shared" si="404"/>
        <v>3</v>
      </c>
    </row>
    <row r="5168" spans="1:17" x14ac:dyDescent="0.25">
      <c r="A5168" t="s">
        <v>10029</v>
      </c>
      <c r="B5168" s="16">
        <v>43871.456805555557</v>
      </c>
      <c r="C5168" t="s">
        <v>10030</v>
      </c>
      <c r="D5168" t="s">
        <v>83</v>
      </c>
      <c r="E5168" t="s">
        <v>90</v>
      </c>
      <c r="F5168" s="19">
        <v>58</v>
      </c>
      <c r="G5168" t="s">
        <v>52</v>
      </c>
      <c r="H5168" t="s">
        <v>85</v>
      </c>
      <c r="I5168" s="16">
        <v>43871.460057870368</v>
      </c>
      <c r="K5168">
        <v>125</v>
      </c>
      <c r="L5168" s="16">
        <f t="shared" si="400"/>
        <v>43862</v>
      </c>
      <c r="M5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8">
        <f t="shared" si="401"/>
        <v>1</v>
      </c>
      <c r="O5168">
        <f t="shared" si="402"/>
        <v>0</v>
      </c>
      <c r="P5168">
        <f t="shared" si="403"/>
        <v>0</v>
      </c>
      <c r="Q5168" s="19">
        <f t="shared" si="404"/>
        <v>0</v>
      </c>
    </row>
    <row r="5169" spans="1:17" x14ac:dyDescent="0.25">
      <c r="A5169" t="s">
        <v>10031</v>
      </c>
      <c r="B5169" s="16">
        <v>43871.463460648149</v>
      </c>
      <c r="C5169" t="s">
        <v>10032</v>
      </c>
      <c r="D5169" t="s">
        <v>83</v>
      </c>
      <c r="E5169" t="s">
        <v>90</v>
      </c>
      <c r="F5169" s="19">
        <v>58</v>
      </c>
      <c r="G5169" t="s">
        <v>52</v>
      </c>
      <c r="H5169" t="s">
        <v>85</v>
      </c>
      <c r="I5169" s="16">
        <v>43871.465416666666</v>
      </c>
      <c r="K5169">
        <v>125</v>
      </c>
      <c r="L5169" s="16">
        <f t="shared" si="400"/>
        <v>43862</v>
      </c>
      <c r="M5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69">
        <f t="shared" si="401"/>
        <v>1</v>
      </c>
      <c r="O5169">
        <f t="shared" si="402"/>
        <v>0</v>
      </c>
      <c r="P5169">
        <f t="shared" si="403"/>
        <v>0</v>
      </c>
      <c r="Q5169" s="19">
        <f t="shared" si="404"/>
        <v>0</v>
      </c>
    </row>
    <row r="5170" spans="1:17" x14ac:dyDescent="0.25">
      <c r="A5170" t="s">
        <v>10033</v>
      </c>
      <c r="B5170" s="16">
        <v>43871.585625</v>
      </c>
      <c r="C5170" t="s">
        <v>10034</v>
      </c>
      <c r="D5170" t="s">
        <v>83</v>
      </c>
      <c r="E5170" t="s">
        <v>90</v>
      </c>
      <c r="F5170" s="19">
        <v>58</v>
      </c>
      <c r="G5170" t="s">
        <v>51</v>
      </c>
      <c r="H5170" t="s">
        <v>85</v>
      </c>
      <c r="I5170" s="16">
        <v>43871.587361111109</v>
      </c>
      <c r="K5170">
        <v>125</v>
      </c>
      <c r="L5170" s="16">
        <f t="shared" si="400"/>
        <v>43862</v>
      </c>
      <c r="M5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0">
        <f t="shared" si="401"/>
        <v>1</v>
      </c>
      <c r="O5170">
        <f t="shared" si="402"/>
        <v>0</v>
      </c>
      <c r="P5170">
        <f t="shared" si="403"/>
        <v>0</v>
      </c>
      <c r="Q5170" s="19">
        <f t="shared" si="404"/>
        <v>0</v>
      </c>
    </row>
    <row r="5171" spans="1:17" x14ac:dyDescent="0.25">
      <c r="A5171" t="s">
        <v>10035</v>
      </c>
      <c r="B5171" s="16">
        <v>43872.453564814816</v>
      </c>
      <c r="C5171" t="s">
        <v>10036</v>
      </c>
      <c r="D5171" t="s">
        <v>83</v>
      </c>
      <c r="E5171" t="s">
        <v>90</v>
      </c>
      <c r="F5171" s="19">
        <v>58</v>
      </c>
      <c r="G5171" t="s">
        <v>51</v>
      </c>
      <c r="H5171" t="s">
        <v>85</v>
      </c>
      <c r="I5171" s="16">
        <v>43872.458101851851</v>
      </c>
      <c r="K5171">
        <v>125</v>
      </c>
      <c r="L5171" s="16">
        <f t="shared" si="400"/>
        <v>43862</v>
      </c>
      <c r="M5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1">
        <f t="shared" si="401"/>
        <v>1</v>
      </c>
      <c r="O5171">
        <f t="shared" si="402"/>
        <v>0</v>
      </c>
      <c r="P5171">
        <f t="shared" si="403"/>
        <v>0</v>
      </c>
      <c r="Q5171" s="19">
        <f t="shared" si="404"/>
        <v>0</v>
      </c>
    </row>
    <row r="5172" spans="1:17" x14ac:dyDescent="0.25">
      <c r="A5172" t="s">
        <v>10037</v>
      </c>
      <c r="B5172" s="16">
        <v>43873.641076388885</v>
      </c>
      <c r="C5172" t="s">
        <v>10038</v>
      </c>
      <c r="D5172" t="s">
        <v>83</v>
      </c>
      <c r="E5172" t="s">
        <v>84</v>
      </c>
      <c r="F5172" s="19">
        <v>58</v>
      </c>
      <c r="G5172" t="s">
        <v>52</v>
      </c>
      <c r="H5172" t="s">
        <v>85</v>
      </c>
      <c r="I5172" s="16">
        <v>43851.59952546296</v>
      </c>
      <c r="K5172">
        <v>125</v>
      </c>
      <c r="L5172" s="16">
        <f t="shared" si="400"/>
        <v>43862</v>
      </c>
      <c r="M5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2">
        <f t="shared" si="401"/>
        <v>1</v>
      </c>
      <c r="O5172">
        <f t="shared" si="402"/>
        <v>1</v>
      </c>
      <c r="P5172">
        <f t="shared" si="403"/>
        <v>1</v>
      </c>
      <c r="Q5172" s="19">
        <f t="shared" si="404"/>
        <v>1</v>
      </c>
    </row>
    <row r="5173" spans="1:17" x14ac:dyDescent="0.25">
      <c r="A5173" t="s">
        <v>10039</v>
      </c>
      <c r="B5173" s="16">
        <v>43873.674618055556</v>
      </c>
      <c r="C5173" t="s">
        <v>10040</v>
      </c>
      <c r="D5173" t="s">
        <v>83</v>
      </c>
      <c r="E5173" t="s">
        <v>84</v>
      </c>
      <c r="F5173" s="19">
        <v>58</v>
      </c>
      <c r="G5173" t="s">
        <v>52</v>
      </c>
      <c r="H5173" t="s">
        <v>85</v>
      </c>
      <c r="I5173" s="16">
        <v>43776.778796296298</v>
      </c>
      <c r="K5173">
        <v>125</v>
      </c>
      <c r="L5173" s="16">
        <f t="shared" si="400"/>
        <v>43862</v>
      </c>
      <c r="M5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3">
        <f t="shared" si="401"/>
        <v>1</v>
      </c>
      <c r="O5173">
        <f t="shared" si="402"/>
        <v>3</v>
      </c>
      <c r="P5173">
        <f t="shared" si="403"/>
        <v>3</v>
      </c>
      <c r="Q5173" s="19">
        <f t="shared" si="404"/>
        <v>3</v>
      </c>
    </row>
    <row r="5174" spans="1:17" x14ac:dyDescent="0.25">
      <c r="A5174" t="s">
        <v>10041</v>
      </c>
      <c r="B5174" s="16">
        <v>43874.368981481479</v>
      </c>
      <c r="C5174" t="s">
        <v>10042</v>
      </c>
      <c r="D5174" t="s">
        <v>83</v>
      </c>
      <c r="E5174" t="s">
        <v>90</v>
      </c>
      <c r="F5174" s="19">
        <v>58</v>
      </c>
      <c r="G5174" t="s">
        <v>51</v>
      </c>
      <c r="H5174" t="s">
        <v>85</v>
      </c>
      <c r="I5174" s="16">
        <v>43874.371157407404</v>
      </c>
      <c r="K5174">
        <v>125</v>
      </c>
      <c r="L5174" s="16">
        <f t="shared" si="400"/>
        <v>43862</v>
      </c>
      <c r="M5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4">
        <f t="shared" si="401"/>
        <v>1</v>
      </c>
      <c r="O5174">
        <f t="shared" si="402"/>
        <v>0</v>
      </c>
      <c r="P5174">
        <f t="shared" si="403"/>
        <v>0</v>
      </c>
      <c r="Q5174" s="19">
        <f t="shared" si="404"/>
        <v>0</v>
      </c>
    </row>
    <row r="5175" spans="1:17" x14ac:dyDescent="0.25">
      <c r="A5175" t="s">
        <v>10043</v>
      </c>
      <c r="B5175" s="16">
        <v>43874.582766203705</v>
      </c>
      <c r="C5175" t="s">
        <v>10044</v>
      </c>
      <c r="D5175" t="s">
        <v>83</v>
      </c>
      <c r="E5175" t="s">
        <v>84</v>
      </c>
      <c r="F5175" s="19">
        <v>58</v>
      </c>
      <c r="G5175" t="s">
        <v>51</v>
      </c>
      <c r="H5175" t="s">
        <v>85</v>
      </c>
      <c r="I5175" s="16">
        <v>43841.691365740742</v>
      </c>
      <c r="K5175">
        <v>125</v>
      </c>
      <c r="L5175" s="16">
        <f t="shared" si="400"/>
        <v>43862</v>
      </c>
      <c r="M5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5">
        <f t="shared" si="401"/>
        <v>1</v>
      </c>
      <c r="O5175">
        <f t="shared" si="402"/>
        <v>1</v>
      </c>
      <c r="P5175">
        <f t="shared" si="403"/>
        <v>1</v>
      </c>
      <c r="Q5175" s="19">
        <f t="shared" si="404"/>
        <v>1</v>
      </c>
    </row>
    <row r="5176" spans="1:17" x14ac:dyDescent="0.25">
      <c r="A5176" t="s">
        <v>10045</v>
      </c>
      <c r="B5176" s="16">
        <v>43874.593587962961</v>
      </c>
      <c r="C5176" t="s">
        <v>10046</v>
      </c>
      <c r="D5176" t="s">
        <v>83</v>
      </c>
      <c r="E5176" t="s">
        <v>90</v>
      </c>
      <c r="F5176" s="19">
        <v>58</v>
      </c>
      <c r="G5176" t="s">
        <v>51</v>
      </c>
      <c r="H5176" t="s">
        <v>85</v>
      </c>
      <c r="I5176" s="16">
        <v>43874.59579861111</v>
      </c>
      <c r="K5176">
        <v>125</v>
      </c>
      <c r="L5176" s="16">
        <f t="shared" si="400"/>
        <v>43862</v>
      </c>
      <c r="M5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6">
        <f t="shared" si="401"/>
        <v>1</v>
      </c>
      <c r="O5176">
        <f t="shared" si="402"/>
        <v>0</v>
      </c>
      <c r="P5176">
        <f t="shared" si="403"/>
        <v>0</v>
      </c>
      <c r="Q5176" s="19">
        <f t="shared" si="404"/>
        <v>0</v>
      </c>
    </row>
    <row r="5177" spans="1:17" x14ac:dyDescent="0.25">
      <c r="A5177" t="s">
        <v>10047</v>
      </c>
      <c r="B5177" s="16">
        <v>43874.715532407405</v>
      </c>
      <c r="C5177" t="s">
        <v>9939</v>
      </c>
      <c r="D5177" t="s">
        <v>83</v>
      </c>
      <c r="E5177" t="s">
        <v>84</v>
      </c>
      <c r="F5177" s="19">
        <v>58</v>
      </c>
      <c r="G5177" t="s">
        <v>51</v>
      </c>
      <c r="H5177" t="s">
        <v>85</v>
      </c>
      <c r="I5177" s="16">
        <v>43847.465231481481</v>
      </c>
      <c r="K5177">
        <v>125</v>
      </c>
      <c r="L5177" s="16">
        <f t="shared" si="400"/>
        <v>43862</v>
      </c>
      <c r="M5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7">
        <f t="shared" si="401"/>
        <v>1</v>
      </c>
      <c r="O5177">
        <f t="shared" si="402"/>
        <v>1</v>
      </c>
      <c r="P5177">
        <f t="shared" si="403"/>
        <v>1</v>
      </c>
      <c r="Q5177" s="19">
        <f t="shared" si="404"/>
        <v>1</v>
      </c>
    </row>
    <row r="5178" spans="1:17" x14ac:dyDescent="0.25">
      <c r="A5178" t="s">
        <v>10048</v>
      </c>
      <c r="B5178" s="16">
        <v>43743.688090277778</v>
      </c>
      <c r="C5178" t="s">
        <v>10049</v>
      </c>
      <c r="D5178" t="s">
        <v>34</v>
      </c>
      <c r="E5178" t="s">
        <v>84</v>
      </c>
      <c r="F5178" s="19">
        <v>59</v>
      </c>
      <c r="G5178" t="s">
        <v>51</v>
      </c>
      <c r="H5178" t="s">
        <v>85</v>
      </c>
      <c r="I5178" s="16">
        <v>43642.664583333331</v>
      </c>
      <c r="J5178" s="16">
        <v>44061.477662037039</v>
      </c>
      <c r="K5178">
        <v>125</v>
      </c>
      <c r="L5178" s="16">
        <f t="shared" si="400"/>
        <v>43739</v>
      </c>
      <c r="M5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8">
        <f t="shared" si="401"/>
        <v>0</v>
      </c>
      <c r="O5178">
        <f t="shared" si="402"/>
        <v>3</v>
      </c>
      <c r="P5178">
        <f t="shared" si="403"/>
        <v>3</v>
      </c>
      <c r="Q5178" s="19">
        <f t="shared" si="404"/>
        <v>3</v>
      </c>
    </row>
    <row r="5179" spans="1:17" x14ac:dyDescent="0.25">
      <c r="A5179" t="s">
        <v>10050</v>
      </c>
      <c r="B5179" s="16">
        <v>43744.381562499999</v>
      </c>
      <c r="C5179" t="s">
        <v>10051</v>
      </c>
      <c r="D5179" t="s">
        <v>83</v>
      </c>
      <c r="E5179" t="s">
        <v>84</v>
      </c>
      <c r="F5179" s="19">
        <v>59</v>
      </c>
      <c r="G5179" t="s">
        <v>52</v>
      </c>
      <c r="H5179" t="s">
        <v>85</v>
      </c>
      <c r="I5179" s="16">
        <v>43620.772499999999</v>
      </c>
      <c r="J5179" s="16">
        <v>44223.515104166669</v>
      </c>
      <c r="K5179">
        <v>125</v>
      </c>
      <c r="L5179" s="16">
        <f t="shared" si="400"/>
        <v>43739</v>
      </c>
      <c r="M5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79">
        <f t="shared" si="401"/>
        <v>0</v>
      </c>
      <c r="O5179">
        <f t="shared" si="402"/>
        <v>4</v>
      </c>
      <c r="P5179">
        <f t="shared" si="403"/>
        <v>4</v>
      </c>
      <c r="Q5179" s="19">
        <f t="shared" si="404"/>
        <v>4</v>
      </c>
    </row>
    <row r="5180" spans="1:17" x14ac:dyDescent="0.25">
      <c r="A5180" t="s">
        <v>10052</v>
      </c>
      <c r="B5180" s="16">
        <v>43744.445347222223</v>
      </c>
      <c r="C5180" t="s">
        <v>10053</v>
      </c>
      <c r="D5180" t="s">
        <v>83</v>
      </c>
      <c r="E5180" t="s">
        <v>84</v>
      </c>
      <c r="F5180" s="19">
        <v>59</v>
      </c>
      <c r="G5180" t="s">
        <v>51</v>
      </c>
      <c r="H5180" t="s">
        <v>85</v>
      </c>
      <c r="I5180" s="16">
        <v>43255.619629629633</v>
      </c>
      <c r="J5180" s="16">
        <v>43499.459675925929</v>
      </c>
      <c r="K5180">
        <v>125</v>
      </c>
      <c r="L5180" s="16">
        <f t="shared" si="400"/>
        <v>43739</v>
      </c>
      <c r="M5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0">
        <f t="shared" si="401"/>
        <v>1</v>
      </c>
      <c r="O5180">
        <f t="shared" si="402"/>
        <v>16</v>
      </c>
      <c r="P5180">
        <f t="shared" si="403"/>
        <v>8</v>
      </c>
      <c r="Q5180" s="19">
        <f t="shared" si="404"/>
        <v>8</v>
      </c>
    </row>
    <row r="5181" spans="1:17" x14ac:dyDescent="0.25">
      <c r="A5181" t="s">
        <v>10054</v>
      </c>
      <c r="B5181" s="16">
        <v>43744.716145833336</v>
      </c>
      <c r="C5181" t="s">
        <v>10055</v>
      </c>
      <c r="D5181" t="s">
        <v>83</v>
      </c>
      <c r="E5181" t="s">
        <v>84</v>
      </c>
      <c r="F5181" s="19">
        <v>59</v>
      </c>
      <c r="G5181" t="s">
        <v>52</v>
      </c>
      <c r="H5181" t="s">
        <v>85</v>
      </c>
      <c r="I5181" s="16">
        <v>43698.63490740741</v>
      </c>
      <c r="J5181" s="16">
        <v>44326.603773148148</v>
      </c>
      <c r="K5181">
        <v>125</v>
      </c>
      <c r="L5181" s="16">
        <f t="shared" si="400"/>
        <v>43739</v>
      </c>
      <c r="M5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1">
        <f t="shared" si="401"/>
        <v>0</v>
      </c>
      <c r="O5181">
        <f t="shared" si="402"/>
        <v>2</v>
      </c>
      <c r="P5181">
        <f t="shared" si="403"/>
        <v>2</v>
      </c>
      <c r="Q5181" s="19">
        <f t="shared" si="404"/>
        <v>2</v>
      </c>
    </row>
    <row r="5182" spans="1:17" x14ac:dyDescent="0.25">
      <c r="A5182" t="s">
        <v>10056</v>
      </c>
      <c r="B5182" s="16">
        <v>43747.339386574073</v>
      </c>
      <c r="C5182" t="s">
        <v>10057</v>
      </c>
      <c r="D5182" t="s">
        <v>83</v>
      </c>
      <c r="E5182" t="s">
        <v>90</v>
      </c>
      <c r="F5182" s="19">
        <v>59</v>
      </c>
      <c r="G5182" t="s">
        <v>52</v>
      </c>
      <c r="H5182" t="s">
        <v>85</v>
      </c>
      <c r="I5182" s="16">
        <v>43747.341678240744</v>
      </c>
      <c r="J5182" s="16">
        <v>44451.518437500003</v>
      </c>
      <c r="K5182">
        <v>125</v>
      </c>
      <c r="L5182" s="16">
        <f t="shared" si="400"/>
        <v>43739</v>
      </c>
      <c r="M5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2">
        <f t="shared" si="401"/>
        <v>0</v>
      </c>
      <c r="O5182">
        <f t="shared" si="402"/>
        <v>0</v>
      </c>
      <c r="P5182">
        <f t="shared" si="403"/>
        <v>0</v>
      </c>
      <c r="Q5182" s="19">
        <f t="shared" si="404"/>
        <v>0</v>
      </c>
    </row>
    <row r="5183" spans="1:17" x14ac:dyDescent="0.25">
      <c r="A5183" t="s">
        <v>10058</v>
      </c>
      <c r="B5183" s="16">
        <v>43748.444166666668</v>
      </c>
      <c r="C5183" t="s">
        <v>10059</v>
      </c>
      <c r="D5183" t="s">
        <v>34</v>
      </c>
      <c r="E5183" t="s">
        <v>84</v>
      </c>
      <c r="F5183" s="19">
        <v>59</v>
      </c>
      <c r="G5183" t="s">
        <v>52</v>
      </c>
      <c r="H5183" t="s">
        <v>85</v>
      </c>
      <c r="I5183" s="16">
        <v>43483.512106481481</v>
      </c>
      <c r="J5183" s="16">
        <v>43728.668703703705</v>
      </c>
      <c r="K5183">
        <v>125</v>
      </c>
      <c r="L5183" s="16">
        <f t="shared" si="400"/>
        <v>43739</v>
      </c>
      <c r="M5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3">
        <f t="shared" si="401"/>
        <v>1</v>
      </c>
      <c r="O5183">
        <f t="shared" si="402"/>
        <v>9</v>
      </c>
      <c r="P5183">
        <f t="shared" si="403"/>
        <v>8</v>
      </c>
      <c r="Q5183" s="19">
        <f t="shared" si="404"/>
        <v>8</v>
      </c>
    </row>
    <row r="5184" spans="1:17" x14ac:dyDescent="0.25">
      <c r="A5184" t="s">
        <v>10060</v>
      </c>
      <c r="B5184" s="16">
        <v>43749.331284722219</v>
      </c>
      <c r="C5184" t="s">
        <v>10061</v>
      </c>
      <c r="D5184" t="s">
        <v>83</v>
      </c>
      <c r="E5184" t="s">
        <v>84</v>
      </c>
      <c r="F5184" s="19">
        <v>59</v>
      </c>
      <c r="G5184" t="s">
        <v>52</v>
      </c>
      <c r="H5184" t="s">
        <v>85</v>
      </c>
      <c r="I5184" s="16">
        <v>43675.400868055556</v>
      </c>
      <c r="J5184" s="16">
        <v>44027.533460648148</v>
      </c>
      <c r="K5184">
        <v>125</v>
      </c>
      <c r="L5184" s="16">
        <f t="shared" si="400"/>
        <v>43739</v>
      </c>
      <c r="M5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4">
        <f t="shared" si="401"/>
        <v>0</v>
      </c>
      <c r="O5184">
        <f t="shared" si="402"/>
        <v>2</v>
      </c>
      <c r="P5184">
        <f t="shared" si="403"/>
        <v>2</v>
      </c>
      <c r="Q5184" s="19">
        <f t="shared" si="404"/>
        <v>2</v>
      </c>
    </row>
    <row r="5185" spans="1:17" x14ac:dyDescent="0.25">
      <c r="A5185" t="s">
        <v>10062</v>
      </c>
      <c r="B5185" s="16">
        <v>43751.44630787037</v>
      </c>
      <c r="C5185" t="s">
        <v>10063</v>
      </c>
      <c r="D5185" t="s">
        <v>83</v>
      </c>
      <c r="E5185" t="s">
        <v>90</v>
      </c>
      <c r="F5185" s="19">
        <v>59</v>
      </c>
      <c r="G5185" t="s">
        <v>52</v>
      </c>
      <c r="H5185" t="s">
        <v>85</v>
      </c>
      <c r="I5185" s="16">
        <v>43751.447858796295</v>
      </c>
      <c r="J5185" s="16">
        <v>43883.525092592594</v>
      </c>
      <c r="K5185">
        <v>125</v>
      </c>
      <c r="L5185" s="16">
        <f t="shared" si="400"/>
        <v>43739</v>
      </c>
      <c r="M5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5">
        <f t="shared" si="401"/>
        <v>0</v>
      </c>
      <c r="O5185">
        <f t="shared" si="402"/>
        <v>0</v>
      </c>
      <c r="P5185">
        <f t="shared" si="403"/>
        <v>0</v>
      </c>
      <c r="Q5185" s="19">
        <f t="shared" si="404"/>
        <v>0</v>
      </c>
    </row>
    <row r="5186" spans="1:17" x14ac:dyDescent="0.25">
      <c r="A5186" t="s">
        <v>10064</v>
      </c>
      <c r="B5186" s="16">
        <v>43751.550520833334</v>
      </c>
      <c r="C5186" t="s">
        <v>10065</v>
      </c>
      <c r="D5186" t="s">
        <v>83</v>
      </c>
      <c r="E5186" t="s">
        <v>90</v>
      </c>
      <c r="F5186" s="19">
        <v>59</v>
      </c>
      <c r="G5186" t="s">
        <v>51</v>
      </c>
      <c r="H5186" t="s">
        <v>85</v>
      </c>
      <c r="I5186" s="16">
        <v>43751.552187499998</v>
      </c>
      <c r="J5186" s="16">
        <v>44196.763865740744</v>
      </c>
      <c r="K5186">
        <v>125</v>
      </c>
      <c r="L5186" s="16">
        <f t="shared" ref="L5186:L5249" si="405">DATE(YEAR(B5186),MONTH(B5186),1)</f>
        <v>43739</v>
      </c>
      <c r="M5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6">
        <f t="shared" ref="N5186:N5249" si="406">IF(B5186&gt;=J5186,1,0)</f>
        <v>0</v>
      </c>
      <c r="O5186">
        <f t="shared" ref="O5186:O5249" si="407">ROUND((B5186-I5186)/30,0)</f>
        <v>0</v>
      </c>
      <c r="P5186">
        <f t="shared" ref="P5186:P5249" si="408">IF(AND(N5186=1,B5186&gt;=J5186,J5186&gt;0),ROUND((J5186-I5186)/30,0),O5186)</f>
        <v>0</v>
      </c>
      <c r="Q5186" s="19">
        <f t="shared" ref="Q5186:Q5249" si="409">MIN(O5186:P5186)</f>
        <v>0</v>
      </c>
    </row>
    <row r="5187" spans="1:17" x14ac:dyDescent="0.25">
      <c r="A5187" t="s">
        <v>10066</v>
      </c>
      <c r="B5187" s="16">
        <v>43751.820868055554</v>
      </c>
      <c r="C5187" t="s">
        <v>10067</v>
      </c>
      <c r="D5187" t="s">
        <v>34</v>
      </c>
      <c r="E5187" t="s">
        <v>84</v>
      </c>
      <c r="F5187" s="19">
        <v>59</v>
      </c>
      <c r="G5187" t="s">
        <v>52</v>
      </c>
      <c r="H5187" t="s">
        <v>85</v>
      </c>
      <c r="I5187" s="16">
        <v>43627.396180555559</v>
      </c>
      <c r="J5187" s="16">
        <v>44283.418576388889</v>
      </c>
      <c r="K5187">
        <v>125</v>
      </c>
      <c r="L5187" s="16">
        <f t="shared" si="405"/>
        <v>43739</v>
      </c>
      <c r="M5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7">
        <f t="shared" si="406"/>
        <v>0</v>
      </c>
      <c r="O5187">
        <f t="shared" si="407"/>
        <v>4</v>
      </c>
      <c r="P5187">
        <f t="shared" si="408"/>
        <v>4</v>
      </c>
      <c r="Q5187" s="19">
        <f t="shared" si="409"/>
        <v>4</v>
      </c>
    </row>
    <row r="5188" spans="1:17" x14ac:dyDescent="0.25">
      <c r="A5188" t="s">
        <v>10068</v>
      </c>
      <c r="B5188" s="16">
        <v>43756.483217592591</v>
      </c>
      <c r="C5188" t="s">
        <v>10069</v>
      </c>
      <c r="D5188" t="s">
        <v>83</v>
      </c>
      <c r="E5188" t="s">
        <v>90</v>
      </c>
      <c r="F5188" s="19">
        <v>59</v>
      </c>
      <c r="G5188" t="s">
        <v>52</v>
      </c>
      <c r="H5188" t="s">
        <v>85</v>
      </c>
      <c r="I5188" s="16">
        <v>43756.487060185187</v>
      </c>
      <c r="J5188" s="16">
        <v>44370.438935185186</v>
      </c>
      <c r="K5188">
        <v>125</v>
      </c>
      <c r="L5188" s="16">
        <f t="shared" si="405"/>
        <v>43739</v>
      </c>
      <c r="M5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8">
        <f t="shared" si="406"/>
        <v>0</v>
      </c>
      <c r="O5188">
        <f t="shared" si="407"/>
        <v>0</v>
      </c>
      <c r="P5188">
        <f t="shared" si="408"/>
        <v>0</v>
      </c>
      <c r="Q5188" s="19">
        <f t="shared" si="409"/>
        <v>0</v>
      </c>
    </row>
    <row r="5189" spans="1:17" x14ac:dyDescent="0.25">
      <c r="A5189" t="s">
        <v>10070</v>
      </c>
      <c r="B5189" s="16">
        <v>43757.43953703704</v>
      </c>
      <c r="C5189" t="s">
        <v>10071</v>
      </c>
      <c r="D5189" t="s">
        <v>83</v>
      </c>
      <c r="E5189" t="s">
        <v>84</v>
      </c>
      <c r="F5189" s="19">
        <v>59</v>
      </c>
      <c r="G5189" t="s">
        <v>52</v>
      </c>
      <c r="H5189" t="s">
        <v>85</v>
      </c>
      <c r="I5189" s="16">
        <v>43703.563090277778</v>
      </c>
      <c r="J5189" s="16">
        <v>44493.676168981481</v>
      </c>
      <c r="K5189">
        <v>125</v>
      </c>
      <c r="L5189" s="16">
        <f t="shared" si="405"/>
        <v>43739</v>
      </c>
      <c r="M5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89">
        <f t="shared" si="406"/>
        <v>0</v>
      </c>
      <c r="O5189">
        <f t="shared" si="407"/>
        <v>2</v>
      </c>
      <c r="P5189">
        <f t="shared" si="408"/>
        <v>2</v>
      </c>
      <c r="Q5189" s="19">
        <f t="shared" si="409"/>
        <v>2</v>
      </c>
    </row>
    <row r="5190" spans="1:17" x14ac:dyDescent="0.25">
      <c r="A5190" t="s">
        <v>10072</v>
      </c>
      <c r="B5190" s="16">
        <v>43757.600601851853</v>
      </c>
      <c r="C5190" t="s">
        <v>10073</v>
      </c>
      <c r="D5190" t="s">
        <v>83</v>
      </c>
      <c r="E5190" t="s">
        <v>90</v>
      </c>
      <c r="F5190" s="19">
        <v>59</v>
      </c>
      <c r="G5190" t="s">
        <v>52</v>
      </c>
      <c r="H5190" t="s">
        <v>85</v>
      </c>
      <c r="I5190" s="16">
        <v>43757.602881944447</v>
      </c>
      <c r="J5190" s="16">
        <v>43927.507604166669</v>
      </c>
      <c r="K5190">
        <v>125</v>
      </c>
      <c r="L5190" s="16">
        <f t="shared" si="405"/>
        <v>43739</v>
      </c>
      <c r="M5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0">
        <f t="shared" si="406"/>
        <v>0</v>
      </c>
      <c r="O5190">
        <f t="shared" si="407"/>
        <v>0</v>
      </c>
      <c r="P5190">
        <f t="shared" si="408"/>
        <v>0</v>
      </c>
      <c r="Q5190" s="19">
        <f t="shared" si="409"/>
        <v>0</v>
      </c>
    </row>
    <row r="5191" spans="1:17" x14ac:dyDescent="0.25">
      <c r="A5191" t="s">
        <v>10074</v>
      </c>
      <c r="B5191" s="16">
        <v>43759.657314814816</v>
      </c>
      <c r="C5191" t="s">
        <v>10075</v>
      </c>
      <c r="D5191" t="s">
        <v>83</v>
      </c>
      <c r="E5191" t="s">
        <v>84</v>
      </c>
      <c r="F5191" s="19">
        <v>59</v>
      </c>
      <c r="G5191" t="s">
        <v>52</v>
      </c>
      <c r="H5191" t="s">
        <v>85</v>
      </c>
      <c r="I5191" s="16">
        <v>43614.466886574075</v>
      </c>
      <c r="J5191" s="16">
        <v>43722.766273148147</v>
      </c>
      <c r="K5191">
        <v>125</v>
      </c>
      <c r="L5191" s="16">
        <f t="shared" si="405"/>
        <v>43739</v>
      </c>
      <c r="M5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1">
        <f t="shared" si="406"/>
        <v>1</v>
      </c>
      <c r="O5191">
        <f t="shared" si="407"/>
        <v>5</v>
      </c>
      <c r="P5191">
        <f t="shared" si="408"/>
        <v>4</v>
      </c>
      <c r="Q5191" s="19">
        <f t="shared" si="409"/>
        <v>4</v>
      </c>
    </row>
    <row r="5192" spans="1:17" x14ac:dyDescent="0.25">
      <c r="A5192" t="s">
        <v>10076</v>
      </c>
      <c r="B5192" s="16">
        <v>43760.56322916667</v>
      </c>
      <c r="C5192" t="s">
        <v>10077</v>
      </c>
      <c r="D5192" t="s">
        <v>83</v>
      </c>
      <c r="E5192" t="s">
        <v>90</v>
      </c>
      <c r="F5192" s="19">
        <v>59</v>
      </c>
      <c r="G5192" t="s">
        <v>51</v>
      </c>
      <c r="H5192" t="s">
        <v>85</v>
      </c>
      <c r="I5192" s="16">
        <v>43760.565138888887</v>
      </c>
      <c r="J5192" s="16">
        <v>43858.545347222222</v>
      </c>
      <c r="K5192">
        <v>125</v>
      </c>
      <c r="L5192" s="16">
        <f t="shared" si="405"/>
        <v>43739</v>
      </c>
      <c r="M5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2">
        <f t="shared" si="406"/>
        <v>0</v>
      </c>
      <c r="O5192">
        <f t="shared" si="407"/>
        <v>0</v>
      </c>
      <c r="P5192">
        <f t="shared" si="408"/>
        <v>0</v>
      </c>
      <c r="Q5192" s="19">
        <f t="shared" si="409"/>
        <v>0</v>
      </c>
    </row>
    <row r="5193" spans="1:17" x14ac:dyDescent="0.25">
      <c r="A5193" t="s">
        <v>10078</v>
      </c>
      <c r="B5193" s="16">
        <v>43761.626203703701</v>
      </c>
      <c r="C5193" t="s">
        <v>10079</v>
      </c>
      <c r="D5193" t="s">
        <v>83</v>
      </c>
      <c r="E5193" t="s">
        <v>84</v>
      </c>
      <c r="F5193" s="19">
        <v>59</v>
      </c>
      <c r="G5193" t="s">
        <v>51</v>
      </c>
      <c r="H5193" t="s">
        <v>85</v>
      </c>
      <c r="I5193" s="16">
        <v>43570.535000000003</v>
      </c>
      <c r="J5193" s="16">
        <v>44534.623414351852</v>
      </c>
      <c r="K5193">
        <v>125</v>
      </c>
      <c r="L5193" s="16">
        <f t="shared" si="405"/>
        <v>43739</v>
      </c>
      <c r="M5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3">
        <f t="shared" si="406"/>
        <v>0</v>
      </c>
      <c r="O5193">
        <f t="shared" si="407"/>
        <v>6</v>
      </c>
      <c r="P5193">
        <f t="shared" si="408"/>
        <v>6</v>
      </c>
      <c r="Q5193" s="19">
        <f t="shared" si="409"/>
        <v>6</v>
      </c>
    </row>
    <row r="5194" spans="1:17" x14ac:dyDescent="0.25">
      <c r="A5194" t="s">
        <v>10080</v>
      </c>
      <c r="B5194" s="16">
        <v>43762.505659722221</v>
      </c>
      <c r="C5194" t="s">
        <v>10081</v>
      </c>
      <c r="D5194" t="s">
        <v>83</v>
      </c>
      <c r="E5194" t="s">
        <v>84</v>
      </c>
      <c r="F5194" s="19">
        <v>59</v>
      </c>
      <c r="G5194" t="s">
        <v>52</v>
      </c>
      <c r="H5194" t="s">
        <v>85</v>
      </c>
      <c r="I5194" s="16">
        <v>43727.585370370369</v>
      </c>
      <c r="J5194" s="16">
        <v>43948.536469907405</v>
      </c>
      <c r="K5194">
        <v>125</v>
      </c>
      <c r="L5194" s="16">
        <f t="shared" si="405"/>
        <v>43739</v>
      </c>
      <c r="M5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4">
        <f t="shared" si="406"/>
        <v>0</v>
      </c>
      <c r="O5194">
        <f t="shared" si="407"/>
        <v>1</v>
      </c>
      <c r="P5194">
        <f t="shared" si="408"/>
        <v>1</v>
      </c>
      <c r="Q5194" s="19">
        <f t="shared" si="409"/>
        <v>1</v>
      </c>
    </row>
    <row r="5195" spans="1:17" x14ac:dyDescent="0.25">
      <c r="A5195" t="s">
        <v>10082</v>
      </c>
      <c r="B5195" s="16">
        <v>43762.616307870368</v>
      </c>
      <c r="C5195" t="s">
        <v>10083</v>
      </c>
      <c r="D5195" t="s">
        <v>83</v>
      </c>
      <c r="E5195" t="s">
        <v>90</v>
      </c>
      <c r="F5195" s="19">
        <v>59</v>
      </c>
      <c r="G5195" t="s">
        <v>52</v>
      </c>
      <c r="H5195" t="s">
        <v>85</v>
      </c>
      <c r="I5195" s="16">
        <v>43762.619050925925</v>
      </c>
      <c r="J5195" s="16">
        <v>44146.734884259262</v>
      </c>
      <c r="K5195">
        <v>125</v>
      </c>
      <c r="L5195" s="16">
        <f t="shared" si="405"/>
        <v>43739</v>
      </c>
      <c r="M5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5">
        <f t="shared" si="406"/>
        <v>0</v>
      </c>
      <c r="O5195">
        <f t="shared" si="407"/>
        <v>0</v>
      </c>
      <c r="P5195">
        <f t="shared" si="408"/>
        <v>0</v>
      </c>
      <c r="Q5195" s="19">
        <f t="shared" si="409"/>
        <v>0</v>
      </c>
    </row>
    <row r="5196" spans="1:17" x14ac:dyDescent="0.25">
      <c r="A5196" t="s">
        <v>10084</v>
      </c>
      <c r="B5196" s="16">
        <v>43763.425254629627</v>
      </c>
      <c r="C5196" t="s">
        <v>10085</v>
      </c>
      <c r="D5196" t="s">
        <v>83</v>
      </c>
      <c r="E5196" t="s">
        <v>90</v>
      </c>
      <c r="F5196" s="19">
        <v>59</v>
      </c>
      <c r="G5196" t="s">
        <v>52</v>
      </c>
      <c r="H5196" t="s">
        <v>85</v>
      </c>
      <c r="I5196" s="16">
        <v>43763.427800925929</v>
      </c>
      <c r="J5196" s="16">
        <v>44120.555069444446</v>
      </c>
      <c r="K5196">
        <v>125</v>
      </c>
      <c r="L5196" s="16">
        <f t="shared" si="405"/>
        <v>43739</v>
      </c>
      <c r="M5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6">
        <f t="shared" si="406"/>
        <v>0</v>
      </c>
      <c r="O5196">
        <f t="shared" si="407"/>
        <v>0</v>
      </c>
      <c r="P5196">
        <f t="shared" si="408"/>
        <v>0</v>
      </c>
      <c r="Q5196" s="19">
        <f t="shared" si="409"/>
        <v>0</v>
      </c>
    </row>
    <row r="5197" spans="1:17" x14ac:dyDescent="0.25">
      <c r="A5197" t="s">
        <v>10086</v>
      </c>
      <c r="B5197" s="16">
        <v>43763.733923611115</v>
      </c>
      <c r="C5197" t="s">
        <v>10087</v>
      </c>
      <c r="D5197" t="s">
        <v>83</v>
      </c>
      <c r="E5197" t="s">
        <v>84</v>
      </c>
      <c r="F5197" s="19">
        <v>59</v>
      </c>
      <c r="G5197" t="s">
        <v>52</v>
      </c>
      <c r="H5197" t="s">
        <v>85</v>
      </c>
      <c r="I5197" s="16">
        <v>43710.628148148149</v>
      </c>
      <c r="J5197" s="16">
        <v>44396.759027777778</v>
      </c>
      <c r="K5197">
        <v>125</v>
      </c>
      <c r="L5197" s="16">
        <f t="shared" si="405"/>
        <v>43739</v>
      </c>
      <c r="M5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7">
        <f t="shared" si="406"/>
        <v>0</v>
      </c>
      <c r="O5197">
        <f t="shared" si="407"/>
        <v>2</v>
      </c>
      <c r="P5197">
        <f t="shared" si="408"/>
        <v>2</v>
      </c>
      <c r="Q5197" s="19">
        <f t="shared" si="409"/>
        <v>2</v>
      </c>
    </row>
    <row r="5198" spans="1:17" x14ac:dyDescent="0.25">
      <c r="A5198" t="s">
        <v>10088</v>
      </c>
      <c r="B5198" s="16">
        <v>43765.58184027778</v>
      </c>
      <c r="C5198" t="s">
        <v>10089</v>
      </c>
      <c r="D5198" t="s">
        <v>83</v>
      </c>
      <c r="E5198" t="s">
        <v>84</v>
      </c>
      <c r="F5198" s="19">
        <v>59</v>
      </c>
      <c r="G5198" t="s">
        <v>52</v>
      </c>
      <c r="H5198" t="s">
        <v>85</v>
      </c>
      <c r="I5198" s="16">
        <v>43691.626782407409</v>
      </c>
      <c r="J5198" s="16">
        <v>44207.683032407411</v>
      </c>
      <c r="K5198">
        <v>125</v>
      </c>
      <c r="L5198" s="16">
        <f t="shared" si="405"/>
        <v>43739</v>
      </c>
      <c r="M5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8">
        <f t="shared" si="406"/>
        <v>0</v>
      </c>
      <c r="O5198">
        <f t="shared" si="407"/>
        <v>2</v>
      </c>
      <c r="P5198">
        <f t="shared" si="408"/>
        <v>2</v>
      </c>
      <c r="Q5198" s="19">
        <f t="shared" si="409"/>
        <v>2</v>
      </c>
    </row>
    <row r="5199" spans="1:17" x14ac:dyDescent="0.25">
      <c r="A5199" t="s">
        <v>10090</v>
      </c>
      <c r="B5199" s="16">
        <v>43767.426886574074</v>
      </c>
      <c r="C5199" t="s">
        <v>10091</v>
      </c>
      <c r="D5199" t="s">
        <v>83</v>
      </c>
      <c r="E5199" t="s">
        <v>84</v>
      </c>
      <c r="F5199" s="19">
        <v>59</v>
      </c>
      <c r="G5199" t="s">
        <v>52</v>
      </c>
      <c r="H5199" t="s">
        <v>85</v>
      </c>
      <c r="I5199" s="16">
        <v>43489.787789351853</v>
      </c>
      <c r="J5199" s="16">
        <v>44391.46875</v>
      </c>
      <c r="K5199">
        <v>125</v>
      </c>
      <c r="L5199" s="16">
        <f t="shared" si="405"/>
        <v>43739</v>
      </c>
      <c r="M5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199">
        <f t="shared" si="406"/>
        <v>0</v>
      </c>
      <c r="O5199">
        <f t="shared" si="407"/>
        <v>9</v>
      </c>
      <c r="P5199">
        <f t="shared" si="408"/>
        <v>9</v>
      </c>
      <c r="Q5199" s="19">
        <f t="shared" si="409"/>
        <v>9</v>
      </c>
    </row>
    <row r="5200" spans="1:17" x14ac:dyDescent="0.25">
      <c r="A5200" t="s">
        <v>10092</v>
      </c>
      <c r="B5200" s="16">
        <v>43767.683182870373</v>
      </c>
      <c r="C5200" t="s">
        <v>10093</v>
      </c>
      <c r="D5200" t="s">
        <v>83</v>
      </c>
      <c r="E5200" t="s">
        <v>84</v>
      </c>
      <c r="F5200" s="19">
        <v>59</v>
      </c>
      <c r="G5200" t="s">
        <v>52</v>
      </c>
      <c r="H5200" t="s">
        <v>85</v>
      </c>
      <c r="I5200" s="16">
        <v>43612.553206018521</v>
      </c>
      <c r="J5200" s="16">
        <v>43926.586087962962</v>
      </c>
      <c r="K5200">
        <v>125</v>
      </c>
      <c r="L5200" s="16">
        <f t="shared" si="405"/>
        <v>43739</v>
      </c>
      <c r="M5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0">
        <f t="shared" si="406"/>
        <v>0</v>
      </c>
      <c r="O5200">
        <f t="shared" si="407"/>
        <v>5</v>
      </c>
      <c r="P5200">
        <f t="shared" si="408"/>
        <v>5</v>
      </c>
      <c r="Q5200" s="19">
        <f t="shared" si="409"/>
        <v>5</v>
      </c>
    </row>
    <row r="5201" spans="1:17" x14ac:dyDescent="0.25">
      <c r="A5201" t="s">
        <v>10094</v>
      </c>
      <c r="B5201" s="16">
        <v>43767.714201388888</v>
      </c>
      <c r="C5201" t="s">
        <v>10095</v>
      </c>
      <c r="D5201" t="s">
        <v>83</v>
      </c>
      <c r="E5201" t="s">
        <v>84</v>
      </c>
      <c r="F5201" s="19">
        <v>59</v>
      </c>
      <c r="G5201" t="s">
        <v>51</v>
      </c>
      <c r="H5201" t="s">
        <v>85</v>
      </c>
      <c r="I5201" s="16">
        <v>43679.527361111112</v>
      </c>
      <c r="J5201" s="16">
        <v>44285.463599537034</v>
      </c>
      <c r="K5201">
        <v>125</v>
      </c>
      <c r="L5201" s="16">
        <f t="shared" si="405"/>
        <v>43739</v>
      </c>
      <c r="M5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1">
        <f t="shared" si="406"/>
        <v>0</v>
      </c>
      <c r="O5201">
        <f t="shared" si="407"/>
        <v>3</v>
      </c>
      <c r="P5201">
        <f t="shared" si="408"/>
        <v>3</v>
      </c>
      <c r="Q5201" s="19">
        <f t="shared" si="409"/>
        <v>3</v>
      </c>
    </row>
    <row r="5202" spans="1:17" x14ac:dyDescent="0.25">
      <c r="A5202" t="s">
        <v>10096</v>
      </c>
      <c r="B5202" s="16">
        <v>43769.473993055559</v>
      </c>
      <c r="C5202" t="s">
        <v>10097</v>
      </c>
      <c r="D5202" t="s">
        <v>83</v>
      </c>
      <c r="E5202" t="s">
        <v>84</v>
      </c>
      <c r="F5202" s="19">
        <v>59</v>
      </c>
      <c r="G5202" t="s">
        <v>52</v>
      </c>
      <c r="H5202" t="s">
        <v>85</v>
      </c>
      <c r="I5202" s="16">
        <v>43564.551666666666</v>
      </c>
      <c r="J5202" s="16">
        <v>44224.778715277775</v>
      </c>
      <c r="K5202">
        <v>125</v>
      </c>
      <c r="L5202" s="16">
        <f t="shared" si="405"/>
        <v>43739</v>
      </c>
      <c r="M5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2">
        <f t="shared" si="406"/>
        <v>0</v>
      </c>
      <c r="O5202">
        <f t="shared" si="407"/>
        <v>7</v>
      </c>
      <c r="P5202">
        <f t="shared" si="408"/>
        <v>7</v>
      </c>
      <c r="Q5202" s="19">
        <f t="shared" si="409"/>
        <v>7</v>
      </c>
    </row>
    <row r="5203" spans="1:17" x14ac:dyDescent="0.25">
      <c r="A5203" t="s">
        <v>10098</v>
      </c>
      <c r="B5203" s="16">
        <v>43769.626388888886</v>
      </c>
      <c r="C5203" t="s">
        <v>10099</v>
      </c>
      <c r="D5203" t="s">
        <v>83</v>
      </c>
      <c r="E5203" t="s">
        <v>84</v>
      </c>
      <c r="F5203" s="19">
        <v>59</v>
      </c>
      <c r="G5203" t="s">
        <v>52</v>
      </c>
      <c r="H5203" t="s">
        <v>85</v>
      </c>
      <c r="I5203" s="16">
        <v>43126.49145833333</v>
      </c>
      <c r="J5203" s="16">
        <v>43846.554652777777</v>
      </c>
      <c r="K5203">
        <v>125</v>
      </c>
      <c r="L5203" s="16">
        <f t="shared" si="405"/>
        <v>43739</v>
      </c>
      <c r="M5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3">
        <f t="shared" si="406"/>
        <v>0</v>
      </c>
      <c r="O5203">
        <f t="shared" si="407"/>
        <v>21</v>
      </c>
      <c r="P5203">
        <f t="shared" si="408"/>
        <v>21</v>
      </c>
      <c r="Q5203" s="19">
        <f t="shared" si="409"/>
        <v>21</v>
      </c>
    </row>
    <row r="5204" spans="1:17" x14ac:dyDescent="0.25">
      <c r="A5204" t="s">
        <v>10100</v>
      </c>
      <c r="B5204" s="16">
        <v>43771.408402777779</v>
      </c>
      <c r="C5204" t="s">
        <v>10101</v>
      </c>
      <c r="D5204" t="s">
        <v>83</v>
      </c>
      <c r="E5204" t="s">
        <v>90</v>
      </c>
      <c r="F5204" s="19">
        <v>59</v>
      </c>
      <c r="G5204" t="s">
        <v>52</v>
      </c>
      <c r="H5204" t="s">
        <v>85</v>
      </c>
      <c r="I5204" s="16">
        <v>43771.411909722221</v>
      </c>
      <c r="J5204" s="16">
        <v>44558.735196759262</v>
      </c>
      <c r="K5204">
        <v>125</v>
      </c>
      <c r="L5204" s="16">
        <f t="shared" si="405"/>
        <v>43770</v>
      </c>
      <c r="M5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4">
        <f t="shared" si="406"/>
        <v>0</v>
      </c>
      <c r="O5204">
        <f t="shared" si="407"/>
        <v>0</v>
      </c>
      <c r="P5204">
        <f t="shared" si="408"/>
        <v>0</v>
      </c>
      <c r="Q5204" s="19">
        <f t="shared" si="409"/>
        <v>0</v>
      </c>
    </row>
    <row r="5205" spans="1:17" x14ac:dyDescent="0.25">
      <c r="A5205" t="s">
        <v>10102</v>
      </c>
      <c r="B5205" s="16">
        <v>43771.442604166667</v>
      </c>
      <c r="C5205" t="s">
        <v>10103</v>
      </c>
      <c r="D5205" t="s">
        <v>83</v>
      </c>
      <c r="E5205" t="s">
        <v>84</v>
      </c>
      <c r="F5205" s="19">
        <v>59</v>
      </c>
      <c r="G5205" t="s">
        <v>51</v>
      </c>
      <c r="H5205" t="s">
        <v>85</v>
      </c>
      <c r="I5205" s="16">
        <v>43741.658402777779</v>
      </c>
      <c r="J5205" s="16">
        <v>44023.603784722225</v>
      </c>
      <c r="K5205">
        <v>125</v>
      </c>
      <c r="L5205" s="16">
        <f t="shared" si="405"/>
        <v>43770</v>
      </c>
      <c r="M5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5">
        <f t="shared" si="406"/>
        <v>0</v>
      </c>
      <c r="O5205">
        <f t="shared" si="407"/>
        <v>1</v>
      </c>
      <c r="P5205">
        <f t="shared" si="408"/>
        <v>1</v>
      </c>
      <c r="Q5205" s="19">
        <f t="shared" si="409"/>
        <v>1</v>
      </c>
    </row>
    <row r="5206" spans="1:17" x14ac:dyDescent="0.25">
      <c r="A5206" t="s">
        <v>10104</v>
      </c>
      <c r="B5206" s="16">
        <v>43773.528113425928</v>
      </c>
      <c r="C5206" t="s">
        <v>10105</v>
      </c>
      <c r="D5206" t="s">
        <v>83</v>
      </c>
      <c r="E5206" t="s">
        <v>84</v>
      </c>
      <c r="F5206" s="19">
        <v>59</v>
      </c>
      <c r="G5206" t="s">
        <v>52</v>
      </c>
      <c r="H5206" t="s">
        <v>85</v>
      </c>
      <c r="I5206" s="16">
        <v>43630.460497685184</v>
      </c>
      <c r="J5206" s="16">
        <v>44236.437847222223</v>
      </c>
      <c r="K5206">
        <v>125</v>
      </c>
      <c r="L5206" s="16">
        <f t="shared" si="405"/>
        <v>43770</v>
      </c>
      <c r="M5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6">
        <f t="shared" si="406"/>
        <v>0</v>
      </c>
      <c r="O5206">
        <f t="shared" si="407"/>
        <v>5</v>
      </c>
      <c r="P5206">
        <f t="shared" si="408"/>
        <v>5</v>
      </c>
      <c r="Q5206" s="19">
        <f t="shared" si="409"/>
        <v>5</v>
      </c>
    </row>
    <row r="5207" spans="1:17" x14ac:dyDescent="0.25">
      <c r="A5207" t="s">
        <v>10106</v>
      </c>
      <c r="B5207" s="16">
        <v>43773.565057870372</v>
      </c>
      <c r="C5207" t="s">
        <v>10107</v>
      </c>
      <c r="D5207" t="s">
        <v>34</v>
      </c>
      <c r="E5207" t="s">
        <v>84</v>
      </c>
      <c r="F5207" s="19">
        <v>59</v>
      </c>
      <c r="G5207" t="s">
        <v>51</v>
      </c>
      <c r="H5207" t="s">
        <v>85</v>
      </c>
      <c r="I5207" s="16">
        <v>43682.320497685185</v>
      </c>
      <c r="J5207" s="16">
        <v>43686.753622685188</v>
      </c>
      <c r="K5207">
        <v>125</v>
      </c>
      <c r="L5207" s="16">
        <f t="shared" si="405"/>
        <v>43770</v>
      </c>
      <c r="M5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7">
        <f t="shared" si="406"/>
        <v>1</v>
      </c>
      <c r="O5207">
        <f t="shared" si="407"/>
        <v>3</v>
      </c>
      <c r="P5207">
        <f t="shared" si="408"/>
        <v>0</v>
      </c>
      <c r="Q5207" s="19">
        <f t="shared" si="409"/>
        <v>0</v>
      </c>
    </row>
    <row r="5208" spans="1:17" x14ac:dyDescent="0.25">
      <c r="A5208" t="s">
        <v>10108</v>
      </c>
      <c r="B5208" s="16">
        <v>43773.635138888887</v>
      </c>
      <c r="C5208" t="s">
        <v>10109</v>
      </c>
      <c r="D5208" t="s">
        <v>34</v>
      </c>
      <c r="E5208" t="s">
        <v>84</v>
      </c>
      <c r="F5208" s="19">
        <v>59</v>
      </c>
      <c r="G5208" t="s">
        <v>52</v>
      </c>
      <c r="H5208" t="s">
        <v>85</v>
      </c>
      <c r="I5208" s="16">
        <v>43547.509687500002</v>
      </c>
      <c r="J5208" s="16">
        <v>44029.780057870368</v>
      </c>
      <c r="K5208">
        <v>125</v>
      </c>
      <c r="L5208" s="16">
        <f t="shared" si="405"/>
        <v>43770</v>
      </c>
      <c r="M5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8">
        <f t="shared" si="406"/>
        <v>0</v>
      </c>
      <c r="O5208">
        <f t="shared" si="407"/>
        <v>8</v>
      </c>
      <c r="P5208">
        <f t="shared" si="408"/>
        <v>8</v>
      </c>
      <c r="Q5208" s="19">
        <f t="shared" si="409"/>
        <v>8</v>
      </c>
    </row>
    <row r="5209" spans="1:17" x14ac:dyDescent="0.25">
      <c r="A5209" t="s">
        <v>10110</v>
      </c>
      <c r="B5209" s="16">
        <v>43774.517025462963</v>
      </c>
      <c r="C5209" t="s">
        <v>10111</v>
      </c>
      <c r="D5209" t="s">
        <v>83</v>
      </c>
      <c r="E5209" t="s">
        <v>84</v>
      </c>
      <c r="F5209" s="19">
        <v>59</v>
      </c>
      <c r="G5209" t="s">
        <v>51</v>
      </c>
      <c r="H5209" t="s">
        <v>85</v>
      </c>
      <c r="I5209" s="16">
        <v>43588.696736111109</v>
      </c>
      <c r="J5209" s="16">
        <v>44033.554780092592</v>
      </c>
      <c r="K5209">
        <v>125</v>
      </c>
      <c r="L5209" s="16">
        <f t="shared" si="405"/>
        <v>43770</v>
      </c>
      <c r="M5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09">
        <f t="shared" si="406"/>
        <v>0</v>
      </c>
      <c r="O5209">
        <f t="shared" si="407"/>
        <v>6</v>
      </c>
      <c r="P5209">
        <f t="shared" si="408"/>
        <v>6</v>
      </c>
      <c r="Q5209" s="19">
        <f t="shared" si="409"/>
        <v>6</v>
      </c>
    </row>
    <row r="5210" spans="1:17" x14ac:dyDescent="0.25">
      <c r="A5210" t="s">
        <v>10112</v>
      </c>
      <c r="B5210" s="16">
        <v>43778.717372685183</v>
      </c>
      <c r="C5210" t="s">
        <v>10113</v>
      </c>
      <c r="D5210" t="s">
        <v>34</v>
      </c>
      <c r="E5210" t="s">
        <v>84</v>
      </c>
      <c r="F5210" s="19">
        <v>59</v>
      </c>
      <c r="G5210" t="s">
        <v>51</v>
      </c>
      <c r="H5210" t="s">
        <v>85</v>
      </c>
      <c r="I5210" s="16">
        <v>43480.870520833334</v>
      </c>
      <c r="J5210" s="16">
        <v>43759.494641203702</v>
      </c>
      <c r="K5210">
        <v>125</v>
      </c>
      <c r="L5210" s="16">
        <f t="shared" si="405"/>
        <v>43770</v>
      </c>
      <c r="M5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0">
        <f t="shared" si="406"/>
        <v>1</v>
      </c>
      <c r="O5210">
        <f t="shared" si="407"/>
        <v>10</v>
      </c>
      <c r="P5210">
        <f t="shared" si="408"/>
        <v>9</v>
      </c>
      <c r="Q5210" s="19">
        <f t="shared" si="409"/>
        <v>9</v>
      </c>
    </row>
    <row r="5211" spans="1:17" x14ac:dyDescent="0.25">
      <c r="A5211" t="s">
        <v>10114</v>
      </c>
      <c r="B5211" s="16">
        <v>43780.477268518516</v>
      </c>
      <c r="C5211" t="s">
        <v>10115</v>
      </c>
      <c r="D5211" t="s">
        <v>83</v>
      </c>
      <c r="E5211" t="s">
        <v>84</v>
      </c>
      <c r="F5211" s="19">
        <v>59</v>
      </c>
      <c r="G5211" t="s">
        <v>51</v>
      </c>
      <c r="H5211" t="s">
        <v>85</v>
      </c>
      <c r="I5211" s="16">
        <v>43669.550474537034</v>
      </c>
      <c r="J5211" s="16">
        <v>44473.494756944441</v>
      </c>
      <c r="K5211">
        <v>125</v>
      </c>
      <c r="L5211" s="16">
        <f t="shared" si="405"/>
        <v>43770</v>
      </c>
      <c r="M5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1">
        <f t="shared" si="406"/>
        <v>0</v>
      </c>
      <c r="O5211">
        <f t="shared" si="407"/>
        <v>4</v>
      </c>
      <c r="P5211">
        <f t="shared" si="408"/>
        <v>4</v>
      </c>
      <c r="Q5211" s="19">
        <f t="shared" si="409"/>
        <v>4</v>
      </c>
    </row>
    <row r="5212" spans="1:17" x14ac:dyDescent="0.25">
      <c r="A5212" t="s">
        <v>10116</v>
      </c>
      <c r="B5212" s="16">
        <v>43781.550844907404</v>
      </c>
      <c r="C5212" t="s">
        <v>10117</v>
      </c>
      <c r="D5212" t="s">
        <v>83</v>
      </c>
      <c r="E5212" t="s">
        <v>90</v>
      </c>
      <c r="F5212" s="19">
        <v>59</v>
      </c>
      <c r="G5212" t="s">
        <v>52</v>
      </c>
      <c r="H5212" t="s">
        <v>85</v>
      </c>
      <c r="I5212" s="16">
        <v>43781.553344907406</v>
      </c>
      <c r="J5212" s="16">
        <v>44198.55841435185</v>
      </c>
      <c r="K5212">
        <v>125</v>
      </c>
      <c r="L5212" s="16">
        <f t="shared" si="405"/>
        <v>43770</v>
      </c>
      <c r="M5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2">
        <f t="shared" si="406"/>
        <v>0</v>
      </c>
      <c r="O5212">
        <f t="shared" si="407"/>
        <v>0</v>
      </c>
      <c r="P5212">
        <f t="shared" si="408"/>
        <v>0</v>
      </c>
      <c r="Q5212" s="19">
        <f t="shared" si="409"/>
        <v>0</v>
      </c>
    </row>
    <row r="5213" spans="1:17" x14ac:dyDescent="0.25">
      <c r="A5213" t="s">
        <v>10118</v>
      </c>
      <c r="B5213" s="16">
        <v>43782.527083333334</v>
      </c>
      <c r="C5213" t="s">
        <v>10119</v>
      </c>
      <c r="D5213" t="s">
        <v>83</v>
      </c>
      <c r="E5213" t="s">
        <v>84</v>
      </c>
      <c r="F5213" s="19">
        <v>59</v>
      </c>
      <c r="G5213" t="s">
        <v>52</v>
      </c>
      <c r="H5213" t="s">
        <v>85</v>
      </c>
      <c r="I5213" s="16">
        <v>43684.493159722224</v>
      </c>
      <c r="J5213" s="16">
        <v>44549.438483796293</v>
      </c>
      <c r="K5213">
        <v>125</v>
      </c>
      <c r="L5213" s="16">
        <f t="shared" si="405"/>
        <v>43770</v>
      </c>
      <c r="M5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3">
        <f t="shared" si="406"/>
        <v>0</v>
      </c>
      <c r="O5213">
        <f t="shared" si="407"/>
        <v>3</v>
      </c>
      <c r="P5213">
        <f t="shared" si="408"/>
        <v>3</v>
      </c>
      <c r="Q5213" s="19">
        <f t="shared" si="409"/>
        <v>3</v>
      </c>
    </row>
    <row r="5214" spans="1:17" x14ac:dyDescent="0.25">
      <c r="A5214" t="s">
        <v>10120</v>
      </c>
      <c r="B5214" s="16">
        <v>43783.503923611112</v>
      </c>
      <c r="C5214" t="s">
        <v>10121</v>
      </c>
      <c r="D5214" t="s">
        <v>83</v>
      </c>
      <c r="E5214" t="s">
        <v>90</v>
      </c>
      <c r="F5214" s="19">
        <v>59</v>
      </c>
      <c r="G5214" t="s">
        <v>52</v>
      </c>
      <c r="H5214" t="s">
        <v>85</v>
      </c>
      <c r="I5214" s="16">
        <v>43783.506493055553</v>
      </c>
      <c r="J5214" s="16">
        <v>43861.650034722225</v>
      </c>
      <c r="K5214">
        <v>125</v>
      </c>
      <c r="L5214" s="16">
        <f t="shared" si="405"/>
        <v>43770</v>
      </c>
      <c r="M5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4">
        <f t="shared" si="406"/>
        <v>0</v>
      </c>
      <c r="O5214">
        <f t="shared" si="407"/>
        <v>0</v>
      </c>
      <c r="P5214">
        <f t="shared" si="408"/>
        <v>0</v>
      </c>
      <c r="Q5214" s="19">
        <f t="shared" si="409"/>
        <v>0</v>
      </c>
    </row>
    <row r="5215" spans="1:17" x14ac:dyDescent="0.25">
      <c r="A5215" t="s">
        <v>10122</v>
      </c>
      <c r="B5215" s="16">
        <v>43784.495335648149</v>
      </c>
      <c r="C5215" t="s">
        <v>10077</v>
      </c>
      <c r="D5215" t="s">
        <v>34</v>
      </c>
      <c r="E5215" t="s">
        <v>84</v>
      </c>
      <c r="F5215" s="19">
        <v>59</v>
      </c>
      <c r="G5215" t="s">
        <v>51</v>
      </c>
      <c r="H5215" t="s">
        <v>85</v>
      </c>
      <c r="I5215" s="16">
        <v>43760.565138888887</v>
      </c>
      <c r="J5215" s="16">
        <v>43858.545347222222</v>
      </c>
      <c r="K5215">
        <v>125</v>
      </c>
      <c r="L5215" s="16">
        <f t="shared" si="405"/>
        <v>43770</v>
      </c>
      <c r="M5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5">
        <f t="shared" si="406"/>
        <v>0</v>
      </c>
      <c r="O5215">
        <f t="shared" si="407"/>
        <v>1</v>
      </c>
      <c r="P5215">
        <f t="shared" si="408"/>
        <v>1</v>
      </c>
      <c r="Q5215" s="19">
        <f t="shared" si="409"/>
        <v>1</v>
      </c>
    </row>
    <row r="5216" spans="1:17" x14ac:dyDescent="0.25">
      <c r="A5216" t="s">
        <v>10123</v>
      </c>
      <c r="B5216" s="16">
        <v>43786.641342592593</v>
      </c>
      <c r="C5216" t="s">
        <v>10124</v>
      </c>
      <c r="D5216" t="s">
        <v>34</v>
      </c>
      <c r="E5216" t="s">
        <v>84</v>
      </c>
      <c r="F5216" s="19">
        <v>59</v>
      </c>
      <c r="G5216" t="s">
        <v>51</v>
      </c>
      <c r="H5216" t="s">
        <v>85</v>
      </c>
      <c r="I5216" s="16">
        <v>43483.593101851853</v>
      </c>
      <c r="J5216" s="16">
        <v>44047.545474537037</v>
      </c>
      <c r="K5216">
        <v>125</v>
      </c>
      <c r="L5216" s="16">
        <f t="shared" si="405"/>
        <v>43770</v>
      </c>
      <c r="M5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6">
        <f t="shared" si="406"/>
        <v>0</v>
      </c>
      <c r="O5216">
        <f t="shared" si="407"/>
        <v>10</v>
      </c>
      <c r="P5216">
        <f t="shared" si="408"/>
        <v>10</v>
      </c>
      <c r="Q5216" s="19">
        <f t="shared" si="409"/>
        <v>10</v>
      </c>
    </row>
    <row r="5217" spans="1:17" x14ac:dyDescent="0.25">
      <c r="A5217" t="s">
        <v>10125</v>
      </c>
      <c r="B5217" s="16">
        <v>43788.509618055556</v>
      </c>
      <c r="C5217" t="s">
        <v>10126</v>
      </c>
      <c r="D5217" t="s">
        <v>83</v>
      </c>
      <c r="E5217" t="s">
        <v>84</v>
      </c>
      <c r="F5217" s="19">
        <v>59</v>
      </c>
      <c r="G5217" t="s">
        <v>51</v>
      </c>
      <c r="H5217" t="s">
        <v>85</v>
      </c>
      <c r="I5217" s="16">
        <v>43577.603229166663</v>
      </c>
      <c r="J5217" s="16">
        <v>44498.618263888886</v>
      </c>
      <c r="K5217">
        <v>125</v>
      </c>
      <c r="L5217" s="16">
        <f t="shared" si="405"/>
        <v>43770</v>
      </c>
      <c r="M5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7">
        <f t="shared" si="406"/>
        <v>0</v>
      </c>
      <c r="O5217">
        <f t="shared" si="407"/>
        <v>7</v>
      </c>
      <c r="P5217">
        <f t="shared" si="408"/>
        <v>7</v>
      </c>
      <c r="Q5217" s="19">
        <f t="shared" si="409"/>
        <v>7</v>
      </c>
    </row>
    <row r="5218" spans="1:17" x14ac:dyDescent="0.25">
      <c r="A5218" t="s">
        <v>10127</v>
      </c>
      <c r="B5218" s="16">
        <v>43788.595451388886</v>
      </c>
      <c r="C5218" t="s">
        <v>10128</v>
      </c>
      <c r="D5218" t="s">
        <v>83</v>
      </c>
      <c r="E5218" t="s">
        <v>90</v>
      </c>
      <c r="F5218" s="19">
        <v>59</v>
      </c>
      <c r="G5218" t="s">
        <v>51</v>
      </c>
      <c r="H5218" t="s">
        <v>85</v>
      </c>
      <c r="I5218" s="16">
        <v>43788.597395833334</v>
      </c>
      <c r="J5218" s="16">
        <v>44184.690775462965</v>
      </c>
      <c r="K5218">
        <v>125</v>
      </c>
      <c r="L5218" s="16">
        <f t="shared" si="405"/>
        <v>43770</v>
      </c>
      <c r="M5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8">
        <f t="shared" si="406"/>
        <v>0</v>
      </c>
      <c r="O5218">
        <f t="shared" si="407"/>
        <v>0</v>
      </c>
      <c r="P5218">
        <f t="shared" si="408"/>
        <v>0</v>
      </c>
      <c r="Q5218" s="19">
        <f t="shared" si="409"/>
        <v>0</v>
      </c>
    </row>
    <row r="5219" spans="1:17" x14ac:dyDescent="0.25">
      <c r="A5219" t="s">
        <v>10129</v>
      </c>
      <c r="B5219" s="16">
        <v>43789.565937500003</v>
      </c>
      <c r="C5219" t="s">
        <v>10130</v>
      </c>
      <c r="D5219" t="s">
        <v>83</v>
      </c>
      <c r="E5219" t="s">
        <v>84</v>
      </c>
      <c r="F5219" s="19">
        <v>59</v>
      </c>
      <c r="G5219" t="s">
        <v>52</v>
      </c>
      <c r="H5219" t="s">
        <v>85</v>
      </c>
      <c r="I5219" s="16">
        <v>43729.560659722221</v>
      </c>
      <c r="J5219" s="16">
        <v>44061.39775462963</v>
      </c>
      <c r="K5219">
        <v>125</v>
      </c>
      <c r="L5219" s="16">
        <f t="shared" si="405"/>
        <v>43770</v>
      </c>
      <c r="M5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19">
        <f t="shared" si="406"/>
        <v>0</v>
      </c>
      <c r="O5219">
        <f t="shared" si="407"/>
        <v>2</v>
      </c>
      <c r="P5219">
        <f t="shared" si="408"/>
        <v>2</v>
      </c>
      <c r="Q5219" s="19">
        <f t="shared" si="409"/>
        <v>2</v>
      </c>
    </row>
    <row r="5220" spans="1:17" x14ac:dyDescent="0.25">
      <c r="A5220" t="s">
        <v>10131</v>
      </c>
      <c r="B5220" s="16">
        <v>43790.444097222222</v>
      </c>
      <c r="C5220" t="s">
        <v>10132</v>
      </c>
      <c r="D5220" t="s">
        <v>83</v>
      </c>
      <c r="E5220" t="s">
        <v>90</v>
      </c>
      <c r="F5220" s="19">
        <v>59</v>
      </c>
      <c r="G5220" t="s">
        <v>51</v>
      </c>
      <c r="H5220" t="s">
        <v>85</v>
      </c>
      <c r="I5220" s="16">
        <v>43790.447488425925</v>
      </c>
      <c r="J5220" s="16">
        <v>44208.603206018517</v>
      </c>
      <c r="K5220">
        <v>125</v>
      </c>
      <c r="L5220" s="16">
        <f t="shared" si="405"/>
        <v>43770</v>
      </c>
      <c r="M5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0">
        <f t="shared" si="406"/>
        <v>0</v>
      </c>
      <c r="O5220">
        <f t="shared" si="407"/>
        <v>0</v>
      </c>
      <c r="P5220">
        <f t="shared" si="408"/>
        <v>0</v>
      </c>
      <c r="Q5220" s="19">
        <f t="shared" si="409"/>
        <v>0</v>
      </c>
    </row>
    <row r="5221" spans="1:17" x14ac:dyDescent="0.25">
      <c r="A5221" t="s">
        <v>10133</v>
      </c>
      <c r="B5221" s="16">
        <v>43790.604155092595</v>
      </c>
      <c r="C5221" t="s">
        <v>10134</v>
      </c>
      <c r="D5221" t="s">
        <v>83</v>
      </c>
      <c r="E5221" t="s">
        <v>84</v>
      </c>
      <c r="F5221" s="19">
        <v>59</v>
      </c>
      <c r="G5221" t="s">
        <v>52</v>
      </c>
      <c r="H5221" t="s">
        <v>85</v>
      </c>
      <c r="I5221" s="16">
        <v>43619.571006944447</v>
      </c>
      <c r="J5221" s="16">
        <v>44032.496296296296</v>
      </c>
      <c r="K5221">
        <v>125</v>
      </c>
      <c r="L5221" s="16">
        <f t="shared" si="405"/>
        <v>43770</v>
      </c>
      <c r="M5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1">
        <f t="shared" si="406"/>
        <v>0</v>
      </c>
      <c r="O5221">
        <f t="shared" si="407"/>
        <v>6</v>
      </c>
      <c r="P5221">
        <f t="shared" si="408"/>
        <v>6</v>
      </c>
      <c r="Q5221" s="19">
        <f t="shared" si="409"/>
        <v>6</v>
      </c>
    </row>
    <row r="5222" spans="1:17" x14ac:dyDescent="0.25">
      <c r="A5222" t="s">
        <v>10135</v>
      </c>
      <c r="B5222" s="16">
        <v>43791.444178240738</v>
      </c>
      <c r="C5222" t="s">
        <v>10136</v>
      </c>
      <c r="D5222" t="s">
        <v>83</v>
      </c>
      <c r="E5222" t="s">
        <v>90</v>
      </c>
      <c r="F5222" s="19">
        <v>59</v>
      </c>
      <c r="G5222" t="s">
        <v>51</v>
      </c>
      <c r="H5222" t="s">
        <v>85</v>
      </c>
      <c r="I5222" s="16">
        <v>43791.448287037034</v>
      </c>
      <c r="J5222" s="16">
        <v>44096.695347222223</v>
      </c>
      <c r="K5222">
        <v>125</v>
      </c>
      <c r="L5222" s="16">
        <f t="shared" si="405"/>
        <v>43770</v>
      </c>
      <c r="M5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2">
        <f t="shared" si="406"/>
        <v>0</v>
      </c>
      <c r="O5222">
        <f t="shared" si="407"/>
        <v>0</v>
      </c>
      <c r="P5222">
        <f t="shared" si="408"/>
        <v>0</v>
      </c>
      <c r="Q5222" s="19">
        <f t="shared" si="409"/>
        <v>0</v>
      </c>
    </row>
    <row r="5223" spans="1:17" x14ac:dyDescent="0.25">
      <c r="A5223" t="s">
        <v>10137</v>
      </c>
      <c r="B5223" s="16">
        <v>43791.638009259259</v>
      </c>
      <c r="C5223" t="s">
        <v>10138</v>
      </c>
      <c r="D5223" t="s">
        <v>83</v>
      </c>
      <c r="E5223" t="s">
        <v>90</v>
      </c>
      <c r="F5223" s="19">
        <v>59</v>
      </c>
      <c r="G5223" t="s">
        <v>51</v>
      </c>
      <c r="H5223" t="s">
        <v>85</v>
      </c>
      <c r="I5223" s="16">
        <v>43791.640069444446</v>
      </c>
      <c r="J5223" s="16">
        <v>44094.768425925926</v>
      </c>
      <c r="K5223">
        <v>125</v>
      </c>
      <c r="L5223" s="16">
        <f t="shared" si="405"/>
        <v>43770</v>
      </c>
      <c r="M5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3">
        <f t="shared" si="406"/>
        <v>0</v>
      </c>
      <c r="O5223">
        <f t="shared" si="407"/>
        <v>0</v>
      </c>
      <c r="P5223">
        <f t="shared" si="408"/>
        <v>0</v>
      </c>
      <c r="Q5223" s="19">
        <f t="shared" si="409"/>
        <v>0</v>
      </c>
    </row>
    <row r="5224" spans="1:17" x14ac:dyDescent="0.25">
      <c r="A5224" t="s">
        <v>10139</v>
      </c>
      <c r="B5224" s="16">
        <v>43794.550717592596</v>
      </c>
      <c r="C5224" t="s">
        <v>10140</v>
      </c>
      <c r="D5224" t="s">
        <v>83</v>
      </c>
      <c r="E5224" t="s">
        <v>84</v>
      </c>
      <c r="F5224" s="19">
        <v>59</v>
      </c>
      <c r="G5224" t="s">
        <v>52</v>
      </c>
      <c r="H5224" t="s">
        <v>85</v>
      </c>
      <c r="I5224" s="16">
        <v>43612.512372685182</v>
      </c>
      <c r="J5224" s="16">
        <v>44499.503298611111</v>
      </c>
      <c r="K5224">
        <v>125</v>
      </c>
      <c r="L5224" s="16">
        <f t="shared" si="405"/>
        <v>43770</v>
      </c>
      <c r="M5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4">
        <f t="shared" si="406"/>
        <v>0</v>
      </c>
      <c r="O5224">
        <f t="shared" si="407"/>
        <v>6</v>
      </c>
      <c r="P5224">
        <f t="shared" si="408"/>
        <v>6</v>
      </c>
      <c r="Q5224" s="19">
        <f t="shared" si="409"/>
        <v>6</v>
      </c>
    </row>
    <row r="5225" spans="1:17" x14ac:dyDescent="0.25">
      <c r="A5225" t="s">
        <v>10141</v>
      </c>
      <c r="B5225" s="16">
        <v>43795.4684375</v>
      </c>
      <c r="C5225" t="s">
        <v>10142</v>
      </c>
      <c r="D5225" t="s">
        <v>83</v>
      </c>
      <c r="E5225" t="s">
        <v>84</v>
      </c>
      <c r="F5225" s="19">
        <v>59</v>
      </c>
      <c r="G5225" t="s">
        <v>52</v>
      </c>
      <c r="H5225" t="s">
        <v>85</v>
      </c>
      <c r="I5225" s="16">
        <v>43668.525636574072</v>
      </c>
      <c r="J5225" s="16">
        <v>44189.741400462961</v>
      </c>
      <c r="K5225">
        <v>125</v>
      </c>
      <c r="L5225" s="16">
        <f t="shared" si="405"/>
        <v>43770</v>
      </c>
      <c r="M5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5">
        <f t="shared" si="406"/>
        <v>0</v>
      </c>
      <c r="O5225">
        <f t="shared" si="407"/>
        <v>4</v>
      </c>
      <c r="P5225">
        <f t="shared" si="408"/>
        <v>4</v>
      </c>
      <c r="Q5225" s="19">
        <f t="shared" si="409"/>
        <v>4</v>
      </c>
    </row>
    <row r="5226" spans="1:17" x14ac:dyDescent="0.25">
      <c r="A5226" t="s">
        <v>10143</v>
      </c>
      <c r="B5226" s="16">
        <v>43798.482442129629</v>
      </c>
      <c r="C5226" t="s">
        <v>10144</v>
      </c>
      <c r="D5226" t="s">
        <v>83</v>
      </c>
      <c r="E5226" t="s">
        <v>90</v>
      </c>
      <c r="F5226" s="19">
        <v>59</v>
      </c>
      <c r="G5226" t="s">
        <v>51</v>
      </c>
      <c r="H5226" t="s">
        <v>85</v>
      </c>
      <c r="I5226" s="16">
        <v>43798.485543981478</v>
      </c>
      <c r="J5226" s="16">
        <v>43844.666747685187</v>
      </c>
      <c r="K5226">
        <v>125</v>
      </c>
      <c r="L5226" s="16">
        <f t="shared" si="405"/>
        <v>43770</v>
      </c>
      <c r="M5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6">
        <f t="shared" si="406"/>
        <v>0</v>
      </c>
      <c r="O5226">
        <f t="shared" si="407"/>
        <v>0</v>
      </c>
      <c r="P5226">
        <f t="shared" si="408"/>
        <v>0</v>
      </c>
      <c r="Q5226" s="19">
        <f t="shared" si="409"/>
        <v>0</v>
      </c>
    </row>
    <row r="5227" spans="1:17" x14ac:dyDescent="0.25">
      <c r="A5227" t="s">
        <v>10145</v>
      </c>
      <c r="B5227" s="16">
        <v>43798.56962962963</v>
      </c>
      <c r="C5227" t="s">
        <v>10146</v>
      </c>
      <c r="D5227" t="s">
        <v>34</v>
      </c>
      <c r="E5227" t="s">
        <v>84</v>
      </c>
      <c r="F5227" s="19">
        <v>59</v>
      </c>
      <c r="G5227" t="s">
        <v>51</v>
      </c>
      <c r="H5227" t="s">
        <v>85</v>
      </c>
      <c r="I5227" s="16">
        <v>43739.452800925923</v>
      </c>
      <c r="J5227" s="16">
        <v>43774.398842592593</v>
      </c>
      <c r="K5227">
        <v>125</v>
      </c>
      <c r="L5227" s="16">
        <f t="shared" si="405"/>
        <v>43770</v>
      </c>
      <c r="M5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7">
        <f t="shared" si="406"/>
        <v>1</v>
      </c>
      <c r="O5227">
        <f t="shared" si="407"/>
        <v>2</v>
      </c>
      <c r="P5227">
        <f t="shared" si="408"/>
        <v>1</v>
      </c>
      <c r="Q5227" s="19">
        <f t="shared" si="409"/>
        <v>1</v>
      </c>
    </row>
    <row r="5228" spans="1:17" x14ac:dyDescent="0.25">
      <c r="A5228" t="s">
        <v>10147</v>
      </c>
      <c r="B5228" s="16">
        <v>43799.569953703707</v>
      </c>
      <c r="C5228" t="s">
        <v>10148</v>
      </c>
      <c r="D5228" t="s">
        <v>83</v>
      </c>
      <c r="E5228" t="s">
        <v>84</v>
      </c>
      <c r="F5228" s="19">
        <v>59</v>
      </c>
      <c r="G5228" t="s">
        <v>52</v>
      </c>
      <c r="H5228" t="s">
        <v>85</v>
      </c>
      <c r="I5228" s="16">
        <v>43656.564108796294</v>
      </c>
      <c r="J5228" s="16">
        <v>44427.628831018519</v>
      </c>
      <c r="K5228">
        <v>125</v>
      </c>
      <c r="L5228" s="16">
        <f t="shared" si="405"/>
        <v>43770</v>
      </c>
      <c r="M5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8">
        <f t="shared" si="406"/>
        <v>0</v>
      </c>
      <c r="O5228">
        <f t="shared" si="407"/>
        <v>5</v>
      </c>
      <c r="P5228">
        <f t="shared" si="408"/>
        <v>5</v>
      </c>
      <c r="Q5228" s="19">
        <f t="shared" si="409"/>
        <v>5</v>
      </c>
    </row>
    <row r="5229" spans="1:17" x14ac:dyDescent="0.25">
      <c r="A5229" t="s">
        <v>10149</v>
      </c>
      <c r="B5229" s="16">
        <v>43801.469699074078</v>
      </c>
      <c r="C5229" t="s">
        <v>10150</v>
      </c>
      <c r="D5229" t="s">
        <v>34</v>
      </c>
      <c r="E5229" t="s">
        <v>84</v>
      </c>
      <c r="F5229" s="19">
        <v>59</v>
      </c>
      <c r="G5229" t="s">
        <v>52</v>
      </c>
      <c r="H5229" t="s">
        <v>85</v>
      </c>
      <c r="I5229" s="16">
        <v>43288.630057870374</v>
      </c>
      <c r="J5229" s="16">
        <v>43356.579722222225</v>
      </c>
      <c r="K5229">
        <v>125</v>
      </c>
      <c r="L5229" s="16">
        <f t="shared" si="405"/>
        <v>43800</v>
      </c>
      <c r="M5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29">
        <f t="shared" si="406"/>
        <v>1</v>
      </c>
      <c r="O5229">
        <f t="shared" si="407"/>
        <v>17</v>
      </c>
      <c r="P5229">
        <f t="shared" si="408"/>
        <v>2</v>
      </c>
      <c r="Q5229" s="19">
        <f t="shared" si="409"/>
        <v>2</v>
      </c>
    </row>
    <row r="5230" spans="1:17" x14ac:dyDescent="0.25">
      <c r="A5230" t="s">
        <v>10151</v>
      </c>
      <c r="B5230" s="16">
        <v>43801.607870370368</v>
      </c>
      <c r="C5230" t="s">
        <v>10152</v>
      </c>
      <c r="D5230" t="s">
        <v>83</v>
      </c>
      <c r="E5230" t="s">
        <v>84</v>
      </c>
      <c r="F5230" s="19">
        <v>59</v>
      </c>
      <c r="G5230" t="s">
        <v>52</v>
      </c>
      <c r="H5230" t="s">
        <v>85</v>
      </c>
      <c r="I5230" s="16">
        <v>43512.65216435185</v>
      </c>
      <c r="J5230" s="16">
        <v>44125.466122685182</v>
      </c>
      <c r="K5230">
        <v>125</v>
      </c>
      <c r="L5230" s="16">
        <f t="shared" si="405"/>
        <v>43800</v>
      </c>
      <c r="M5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0">
        <f t="shared" si="406"/>
        <v>0</v>
      </c>
      <c r="O5230">
        <f t="shared" si="407"/>
        <v>10</v>
      </c>
      <c r="P5230">
        <f t="shared" si="408"/>
        <v>10</v>
      </c>
      <c r="Q5230" s="19">
        <f t="shared" si="409"/>
        <v>10</v>
      </c>
    </row>
    <row r="5231" spans="1:17" x14ac:dyDescent="0.25">
      <c r="A5231" t="s">
        <v>10153</v>
      </c>
      <c r="B5231" s="16">
        <v>43802.590497685182</v>
      </c>
      <c r="C5231" t="s">
        <v>10154</v>
      </c>
      <c r="D5231" t="s">
        <v>83</v>
      </c>
      <c r="E5231" t="s">
        <v>84</v>
      </c>
      <c r="F5231" s="19">
        <v>59</v>
      </c>
      <c r="G5231" t="s">
        <v>51</v>
      </c>
      <c r="H5231" t="s">
        <v>85</v>
      </c>
      <c r="I5231" s="16">
        <v>43746.513645833336</v>
      </c>
      <c r="J5231" s="16">
        <v>44272.776180555556</v>
      </c>
      <c r="K5231">
        <v>125</v>
      </c>
      <c r="L5231" s="16">
        <f t="shared" si="405"/>
        <v>43800</v>
      </c>
      <c r="M5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1">
        <f t="shared" si="406"/>
        <v>0</v>
      </c>
      <c r="O5231">
        <f t="shared" si="407"/>
        <v>2</v>
      </c>
      <c r="P5231">
        <f t="shared" si="408"/>
        <v>2</v>
      </c>
      <c r="Q5231" s="19">
        <f t="shared" si="409"/>
        <v>2</v>
      </c>
    </row>
    <row r="5232" spans="1:17" x14ac:dyDescent="0.25">
      <c r="A5232" t="s">
        <v>10155</v>
      </c>
      <c r="B5232" s="16">
        <v>43803.454282407409</v>
      </c>
      <c r="C5232" t="s">
        <v>10156</v>
      </c>
      <c r="D5232" t="s">
        <v>83</v>
      </c>
      <c r="E5232" t="s">
        <v>84</v>
      </c>
      <c r="F5232" s="19">
        <v>59</v>
      </c>
      <c r="G5232" t="s">
        <v>52</v>
      </c>
      <c r="H5232" t="s">
        <v>85</v>
      </c>
      <c r="I5232" s="16">
        <v>43472.404768518521</v>
      </c>
      <c r="J5232" s="16">
        <v>43671.597673611112</v>
      </c>
      <c r="K5232">
        <v>125</v>
      </c>
      <c r="L5232" s="16">
        <f t="shared" si="405"/>
        <v>43800</v>
      </c>
      <c r="M5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2">
        <f t="shared" si="406"/>
        <v>1</v>
      </c>
      <c r="O5232">
        <f t="shared" si="407"/>
        <v>11</v>
      </c>
      <c r="P5232">
        <f t="shared" si="408"/>
        <v>7</v>
      </c>
      <c r="Q5232" s="19">
        <f t="shared" si="409"/>
        <v>7</v>
      </c>
    </row>
    <row r="5233" spans="1:17" x14ac:dyDescent="0.25">
      <c r="A5233" t="s">
        <v>10157</v>
      </c>
      <c r="B5233" s="16">
        <v>43805.48196759259</v>
      </c>
      <c r="C5233" t="s">
        <v>10158</v>
      </c>
      <c r="D5233" t="s">
        <v>83</v>
      </c>
      <c r="E5233" t="s">
        <v>84</v>
      </c>
      <c r="F5233" s="19">
        <v>59</v>
      </c>
      <c r="G5233" t="s">
        <v>51</v>
      </c>
      <c r="H5233" t="s">
        <v>85</v>
      </c>
      <c r="I5233" s="16">
        <v>43368.464780092596</v>
      </c>
      <c r="J5233" s="16">
        <v>44042.484513888892</v>
      </c>
      <c r="K5233">
        <v>125</v>
      </c>
      <c r="L5233" s="16">
        <f t="shared" si="405"/>
        <v>43800</v>
      </c>
      <c r="M5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3">
        <f t="shared" si="406"/>
        <v>0</v>
      </c>
      <c r="O5233">
        <f t="shared" si="407"/>
        <v>15</v>
      </c>
      <c r="P5233">
        <f t="shared" si="408"/>
        <v>15</v>
      </c>
      <c r="Q5233" s="19">
        <f t="shared" si="409"/>
        <v>15</v>
      </c>
    </row>
    <row r="5234" spans="1:17" x14ac:dyDescent="0.25">
      <c r="A5234" t="s">
        <v>10159</v>
      </c>
      <c r="B5234" s="16">
        <v>43807.409826388888</v>
      </c>
      <c r="C5234" t="s">
        <v>10160</v>
      </c>
      <c r="D5234" t="s">
        <v>83</v>
      </c>
      <c r="E5234" t="s">
        <v>84</v>
      </c>
      <c r="F5234" s="19">
        <v>59</v>
      </c>
      <c r="G5234" t="s">
        <v>52</v>
      </c>
      <c r="H5234" t="s">
        <v>85</v>
      </c>
      <c r="I5234" s="16">
        <v>43255.542881944442</v>
      </c>
      <c r="J5234" s="16">
        <v>43413.373541666668</v>
      </c>
      <c r="K5234">
        <v>125</v>
      </c>
      <c r="L5234" s="16">
        <f t="shared" si="405"/>
        <v>43800</v>
      </c>
      <c r="M5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4">
        <f t="shared" si="406"/>
        <v>1</v>
      </c>
      <c r="O5234">
        <f t="shared" si="407"/>
        <v>18</v>
      </c>
      <c r="P5234">
        <f t="shared" si="408"/>
        <v>5</v>
      </c>
      <c r="Q5234" s="19">
        <f t="shared" si="409"/>
        <v>5</v>
      </c>
    </row>
    <row r="5235" spans="1:17" x14ac:dyDescent="0.25">
      <c r="A5235" t="s">
        <v>10161</v>
      </c>
      <c r="B5235" s="16">
        <v>43808.58384259259</v>
      </c>
      <c r="C5235" t="s">
        <v>10162</v>
      </c>
      <c r="D5235" t="s">
        <v>83</v>
      </c>
      <c r="E5235" t="s">
        <v>84</v>
      </c>
      <c r="F5235" s="19">
        <v>59</v>
      </c>
      <c r="G5235" t="s">
        <v>51</v>
      </c>
      <c r="H5235" t="s">
        <v>85</v>
      </c>
      <c r="I5235" s="16">
        <v>43726.562210648146</v>
      </c>
      <c r="J5235" s="16">
        <v>43860.514317129629</v>
      </c>
      <c r="K5235">
        <v>125</v>
      </c>
      <c r="L5235" s="16">
        <f t="shared" si="405"/>
        <v>43800</v>
      </c>
      <c r="M5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5">
        <f t="shared" si="406"/>
        <v>0</v>
      </c>
      <c r="O5235">
        <f t="shared" si="407"/>
        <v>3</v>
      </c>
      <c r="P5235">
        <f t="shared" si="408"/>
        <v>3</v>
      </c>
      <c r="Q5235" s="19">
        <f t="shared" si="409"/>
        <v>3</v>
      </c>
    </row>
    <row r="5236" spans="1:17" x14ac:dyDescent="0.25">
      <c r="A5236" t="s">
        <v>10163</v>
      </c>
      <c r="B5236" s="16">
        <v>43812.615312499998</v>
      </c>
      <c r="C5236" t="s">
        <v>10085</v>
      </c>
      <c r="D5236" t="s">
        <v>34</v>
      </c>
      <c r="E5236" t="s">
        <v>84</v>
      </c>
      <c r="F5236" s="19">
        <v>59</v>
      </c>
      <c r="G5236" t="s">
        <v>52</v>
      </c>
      <c r="H5236" t="s">
        <v>85</v>
      </c>
      <c r="I5236" s="16">
        <v>43763.427800925929</v>
      </c>
      <c r="J5236" s="16">
        <v>44120.555069444446</v>
      </c>
      <c r="K5236">
        <v>125</v>
      </c>
      <c r="L5236" s="16">
        <f t="shared" si="405"/>
        <v>43800</v>
      </c>
      <c r="M5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6">
        <f t="shared" si="406"/>
        <v>0</v>
      </c>
      <c r="O5236">
        <f t="shared" si="407"/>
        <v>2</v>
      </c>
      <c r="P5236">
        <f t="shared" si="408"/>
        <v>2</v>
      </c>
      <c r="Q5236" s="19">
        <f t="shared" si="409"/>
        <v>2</v>
      </c>
    </row>
    <row r="5237" spans="1:17" x14ac:dyDescent="0.25">
      <c r="A5237" t="s">
        <v>10164</v>
      </c>
      <c r="B5237" s="16">
        <v>43813.591990740744</v>
      </c>
      <c r="C5237" t="s">
        <v>10165</v>
      </c>
      <c r="D5237" t="s">
        <v>34</v>
      </c>
      <c r="E5237" t="s">
        <v>84</v>
      </c>
      <c r="F5237" s="19">
        <v>59</v>
      </c>
      <c r="G5237" t="s">
        <v>51</v>
      </c>
      <c r="H5237" t="s">
        <v>85</v>
      </c>
      <c r="I5237" s="16">
        <v>43718.407407407409</v>
      </c>
      <c r="J5237" s="16">
        <v>43829.51902777778</v>
      </c>
      <c r="K5237">
        <v>125</v>
      </c>
      <c r="L5237" s="16">
        <f t="shared" si="405"/>
        <v>43800</v>
      </c>
      <c r="M5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7">
        <f t="shared" si="406"/>
        <v>0</v>
      </c>
      <c r="O5237">
        <f t="shared" si="407"/>
        <v>3</v>
      </c>
      <c r="P5237">
        <f t="shared" si="408"/>
        <v>3</v>
      </c>
      <c r="Q5237" s="19">
        <f t="shared" si="409"/>
        <v>3</v>
      </c>
    </row>
    <row r="5238" spans="1:17" x14ac:dyDescent="0.25">
      <c r="A5238" t="s">
        <v>10166</v>
      </c>
      <c r="B5238" s="16">
        <v>43813.623472222222</v>
      </c>
      <c r="C5238" t="s">
        <v>10167</v>
      </c>
      <c r="D5238" t="s">
        <v>83</v>
      </c>
      <c r="E5238" t="s">
        <v>84</v>
      </c>
      <c r="F5238" s="19">
        <v>59</v>
      </c>
      <c r="G5238" t="s">
        <v>51</v>
      </c>
      <c r="H5238" t="s">
        <v>85</v>
      </c>
      <c r="I5238" s="16">
        <v>43629.441018518519</v>
      </c>
      <c r="J5238" s="16">
        <v>43927.506377314814</v>
      </c>
      <c r="K5238">
        <v>125</v>
      </c>
      <c r="L5238" s="16">
        <f t="shared" si="405"/>
        <v>43800</v>
      </c>
      <c r="M5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8">
        <f t="shared" si="406"/>
        <v>0</v>
      </c>
      <c r="O5238">
        <f t="shared" si="407"/>
        <v>6</v>
      </c>
      <c r="P5238">
        <f t="shared" si="408"/>
        <v>6</v>
      </c>
      <c r="Q5238" s="19">
        <f t="shared" si="409"/>
        <v>6</v>
      </c>
    </row>
    <row r="5239" spans="1:17" x14ac:dyDescent="0.25">
      <c r="A5239" t="s">
        <v>10168</v>
      </c>
      <c r="B5239" s="16">
        <v>43816.459618055553</v>
      </c>
      <c r="C5239" t="s">
        <v>10169</v>
      </c>
      <c r="D5239" t="s">
        <v>83</v>
      </c>
      <c r="E5239" t="s">
        <v>90</v>
      </c>
      <c r="F5239" s="19">
        <v>59</v>
      </c>
      <c r="G5239" t="s">
        <v>51</v>
      </c>
      <c r="H5239" t="s">
        <v>85</v>
      </c>
      <c r="I5239" s="16">
        <v>43816.462708333333</v>
      </c>
      <c r="J5239" s="16">
        <v>44024.670810185184</v>
      </c>
      <c r="K5239">
        <v>125</v>
      </c>
      <c r="L5239" s="16">
        <f t="shared" si="405"/>
        <v>43800</v>
      </c>
      <c r="M5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39">
        <f t="shared" si="406"/>
        <v>0</v>
      </c>
      <c r="O5239">
        <f t="shared" si="407"/>
        <v>0</v>
      </c>
      <c r="P5239">
        <f t="shared" si="408"/>
        <v>0</v>
      </c>
      <c r="Q5239" s="19">
        <f t="shared" si="409"/>
        <v>0</v>
      </c>
    </row>
    <row r="5240" spans="1:17" x14ac:dyDescent="0.25">
      <c r="A5240" t="s">
        <v>10170</v>
      </c>
      <c r="B5240" s="16">
        <v>43818.676238425927</v>
      </c>
      <c r="C5240" t="s">
        <v>10150</v>
      </c>
      <c r="D5240" t="s">
        <v>34</v>
      </c>
      <c r="E5240" t="s">
        <v>84</v>
      </c>
      <c r="F5240" s="19">
        <v>59</v>
      </c>
      <c r="G5240" t="s">
        <v>52</v>
      </c>
      <c r="H5240" t="s">
        <v>85</v>
      </c>
      <c r="I5240" s="16">
        <v>43288.630057870374</v>
      </c>
      <c r="J5240" s="16">
        <v>43356.579722222225</v>
      </c>
      <c r="K5240">
        <v>125</v>
      </c>
      <c r="L5240" s="16">
        <f t="shared" si="405"/>
        <v>43800</v>
      </c>
      <c r="M5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0">
        <f t="shared" si="406"/>
        <v>1</v>
      </c>
      <c r="O5240">
        <f t="shared" si="407"/>
        <v>18</v>
      </c>
      <c r="P5240">
        <f t="shared" si="408"/>
        <v>2</v>
      </c>
      <c r="Q5240" s="19">
        <f t="shared" si="409"/>
        <v>2</v>
      </c>
    </row>
    <row r="5241" spans="1:17" x14ac:dyDescent="0.25">
      <c r="A5241" t="s">
        <v>10171</v>
      </c>
      <c r="B5241" s="16">
        <v>43819.585833333331</v>
      </c>
      <c r="C5241" t="s">
        <v>10172</v>
      </c>
      <c r="D5241" t="s">
        <v>83</v>
      </c>
      <c r="E5241" t="s">
        <v>84</v>
      </c>
      <c r="F5241" s="19">
        <v>59</v>
      </c>
      <c r="G5241" t="s">
        <v>52</v>
      </c>
      <c r="H5241" t="s">
        <v>85</v>
      </c>
      <c r="I5241" s="16">
        <v>43648.405613425923</v>
      </c>
      <c r="J5241" s="16">
        <v>44326.719837962963</v>
      </c>
      <c r="K5241">
        <v>125</v>
      </c>
      <c r="L5241" s="16">
        <f t="shared" si="405"/>
        <v>43800</v>
      </c>
      <c r="M5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1">
        <f t="shared" si="406"/>
        <v>0</v>
      </c>
      <c r="O5241">
        <f t="shared" si="407"/>
        <v>6</v>
      </c>
      <c r="P5241">
        <f t="shared" si="408"/>
        <v>6</v>
      </c>
      <c r="Q5241" s="19">
        <f t="shared" si="409"/>
        <v>6</v>
      </c>
    </row>
    <row r="5242" spans="1:17" x14ac:dyDescent="0.25">
      <c r="A5242" t="s">
        <v>10173</v>
      </c>
      <c r="B5242" s="16">
        <v>43821.605300925927</v>
      </c>
      <c r="C5242" t="s">
        <v>10174</v>
      </c>
      <c r="D5242" t="s">
        <v>83</v>
      </c>
      <c r="E5242" t="s">
        <v>84</v>
      </c>
      <c r="F5242" s="19">
        <v>59</v>
      </c>
      <c r="G5242" t="s">
        <v>52</v>
      </c>
      <c r="H5242" t="s">
        <v>85</v>
      </c>
      <c r="I5242" s="16">
        <v>43593.565000000002</v>
      </c>
      <c r="J5242" s="16">
        <v>44277.639826388891</v>
      </c>
      <c r="K5242">
        <v>125</v>
      </c>
      <c r="L5242" s="16">
        <f t="shared" si="405"/>
        <v>43800</v>
      </c>
      <c r="M5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2">
        <f t="shared" si="406"/>
        <v>0</v>
      </c>
      <c r="O5242">
        <f t="shared" si="407"/>
        <v>8</v>
      </c>
      <c r="P5242">
        <f t="shared" si="408"/>
        <v>8</v>
      </c>
      <c r="Q5242" s="19">
        <f t="shared" si="409"/>
        <v>8</v>
      </c>
    </row>
    <row r="5243" spans="1:17" x14ac:dyDescent="0.25">
      <c r="A5243" t="s">
        <v>10175</v>
      </c>
      <c r="B5243" s="16">
        <v>43823.577743055554</v>
      </c>
      <c r="C5243" t="s">
        <v>10176</v>
      </c>
      <c r="D5243" t="s">
        <v>83</v>
      </c>
      <c r="E5243" t="s">
        <v>84</v>
      </c>
      <c r="F5243" s="19">
        <v>59</v>
      </c>
      <c r="G5243" t="s">
        <v>52</v>
      </c>
      <c r="H5243" t="s">
        <v>85</v>
      </c>
      <c r="I5243" s="16">
        <v>43664.545023148145</v>
      </c>
      <c r="J5243" s="16">
        <v>43909.565138888887</v>
      </c>
      <c r="K5243">
        <v>125</v>
      </c>
      <c r="L5243" s="16">
        <f t="shared" si="405"/>
        <v>43800</v>
      </c>
      <c r="M5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3">
        <f t="shared" si="406"/>
        <v>0</v>
      </c>
      <c r="O5243">
        <f t="shared" si="407"/>
        <v>5</v>
      </c>
      <c r="P5243">
        <f t="shared" si="408"/>
        <v>5</v>
      </c>
      <c r="Q5243" s="19">
        <f t="shared" si="409"/>
        <v>5</v>
      </c>
    </row>
    <row r="5244" spans="1:17" x14ac:dyDescent="0.25">
      <c r="A5244" t="s">
        <v>10177</v>
      </c>
      <c r="B5244" s="16">
        <v>43823.735879629632</v>
      </c>
      <c r="C5244" t="s">
        <v>10178</v>
      </c>
      <c r="D5244" t="s">
        <v>83</v>
      </c>
      <c r="E5244" t="s">
        <v>84</v>
      </c>
      <c r="F5244" s="19">
        <v>59</v>
      </c>
      <c r="G5244" t="s">
        <v>52</v>
      </c>
      <c r="H5244" t="s">
        <v>85</v>
      </c>
      <c r="I5244" s="16">
        <v>43392.728993055556</v>
      </c>
      <c r="J5244" s="16">
        <v>44085.748298611114</v>
      </c>
      <c r="K5244">
        <v>125</v>
      </c>
      <c r="L5244" s="16">
        <f t="shared" si="405"/>
        <v>43800</v>
      </c>
      <c r="M5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4">
        <f t="shared" si="406"/>
        <v>0</v>
      </c>
      <c r="O5244">
        <f t="shared" si="407"/>
        <v>14</v>
      </c>
      <c r="P5244">
        <f t="shared" si="408"/>
        <v>14</v>
      </c>
      <c r="Q5244" s="19">
        <f t="shared" si="409"/>
        <v>14</v>
      </c>
    </row>
    <row r="5245" spans="1:17" x14ac:dyDescent="0.25">
      <c r="A5245" t="s">
        <v>10179</v>
      </c>
      <c r="B5245" s="16">
        <v>43828.522476851853</v>
      </c>
      <c r="C5245" t="s">
        <v>10180</v>
      </c>
      <c r="D5245" t="s">
        <v>83</v>
      </c>
      <c r="E5245" t="s">
        <v>90</v>
      </c>
      <c r="F5245" s="19">
        <v>59</v>
      </c>
      <c r="G5245" t="s">
        <v>52</v>
      </c>
      <c r="H5245" t="s">
        <v>85</v>
      </c>
      <c r="I5245" s="16">
        <v>43828.525127314817</v>
      </c>
      <c r="J5245" s="16">
        <v>44492.465775462966</v>
      </c>
      <c r="K5245">
        <v>125</v>
      </c>
      <c r="L5245" s="16">
        <f t="shared" si="405"/>
        <v>43800</v>
      </c>
      <c r="M5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5">
        <f t="shared" si="406"/>
        <v>0</v>
      </c>
      <c r="O5245">
        <f t="shared" si="407"/>
        <v>0</v>
      </c>
      <c r="P5245">
        <f t="shared" si="408"/>
        <v>0</v>
      </c>
      <c r="Q5245" s="19">
        <f t="shared" si="409"/>
        <v>0</v>
      </c>
    </row>
    <row r="5246" spans="1:17" x14ac:dyDescent="0.25">
      <c r="A5246" t="s">
        <v>10181</v>
      </c>
      <c r="B5246" s="16">
        <v>43829.436469907407</v>
      </c>
      <c r="C5246" t="s">
        <v>10182</v>
      </c>
      <c r="D5246" t="s">
        <v>34</v>
      </c>
      <c r="E5246" t="s">
        <v>84</v>
      </c>
      <c r="F5246" s="19">
        <v>59</v>
      </c>
      <c r="G5246" t="s">
        <v>51</v>
      </c>
      <c r="H5246" t="s">
        <v>85</v>
      </c>
      <c r="I5246" s="16">
        <v>43679.52721064815</v>
      </c>
      <c r="J5246" s="16">
        <v>43855.654826388891</v>
      </c>
      <c r="K5246">
        <v>125</v>
      </c>
      <c r="L5246" s="16">
        <f t="shared" si="405"/>
        <v>43800</v>
      </c>
      <c r="M5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6">
        <f t="shared" si="406"/>
        <v>0</v>
      </c>
      <c r="O5246">
        <f t="shared" si="407"/>
        <v>5</v>
      </c>
      <c r="P5246">
        <f t="shared" si="408"/>
        <v>5</v>
      </c>
      <c r="Q5246" s="19">
        <f t="shared" si="409"/>
        <v>5</v>
      </c>
    </row>
    <row r="5247" spans="1:17" x14ac:dyDescent="0.25">
      <c r="A5247" t="s">
        <v>10183</v>
      </c>
      <c r="B5247" s="16">
        <v>43829.469131944446</v>
      </c>
      <c r="C5247" t="s">
        <v>10184</v>
      </c>
      <c r="D5247" t="s">
        <v>83</v>
      </c>
      <c r="E5247" t="s">
        <v>84</v>
      </c>
      <c r="F5247" s="19">
        <v>59</v>
      </c>
      <c r="G5247" t="s">
        <v>52</v>
      </c>
      <c r="H5247" t="s">
        <v>85</v>
      </c>
      <c r="I5247" s="16">
        <v>43748.422430555554</v>
      </c>
      <c r="J5247" s="16">
        <v>44436.727314814816</v>
      </c>
      <c r="K5247">
        <v>125</v>
      </c>
      <c r="L5247" s="16">
        <f t="shared" si="405"/>
        <v>43800</v>
      </c>
      <c r="M5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7">
        <f t="shared" si="406"/>
        <v>0</v>
      </c>
      <c r="O5247">
        <f t="shared" si="407"/>
        <v>3</v>
      </c>
      <c r="P5247">
        <f t="shared" si="408"/>
        <v>3</v>
      </c>
      <c r="Q5247" s="19">
        <f t="shared" si="409"/>
        <v>3</v>
      </c>
    </row>
    <row r="5248" spans="1:17" x14ac:dyDescent="0.25">
      <c r="A5248" t="s">
        <v>10185</v>
      </c>
      <c r="B5248" s="16">
        <v>43831.395520833335</v>
      </c>
      <c r="C5248" t="s">
        <v>10186</v>
      </c>
      <c r="D5248" t="s">
        <v>83</v>
      </c>
      <c r="E5248" t="s">
        <v>90</v>
      </c>
      <c r="F5248" s="19">
        <v>59</v>
      </c>
      <c r="G5248" t="s">
        <v>51</v>
      </c>
      <c r="H5248" t="s">
        <v>85</v>
      </c>
      <c r="I5248" s="16">
        <v>43831.398819444446</v>
      </c>
      <c r="J5248" s="16">
        <v>44007.638703703706</v>
      </c>
      <c r="K5248">
        <v>125</v>
      </c>
      <c r="L5248" s="16">
        <f t="shared" si="405"/>
        <v>43831</v>
      </c>
      <c r="M5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8">
        <f t="shared" si="406"/>
        <v>0</v>
      </c>
      <c r="O5248">
        <f t="shared" si="407"/>
        <v>0</v>
      </c>
      <c r="P5248">
        <f t="shared" si="408"/>
        <v>0</v>
      </c>
      <c r="Q5248" s="19">
        <f t="shared" si="409"/>
        <v>0</v>
      </c>
    </row>
    <row r="5249" spans="1:17" x14ac:dyDescent="0.25">
      <c r="A5249" t="s">
        <v>10187</v>
      </c>
      <c r="B5249" s="16">
        <v>43831.509965277779</v>
      </c>
      <c r="C5249" t="s">
        <v>10188</v>
      </c>
      <c r="D5249" t="s">
        <v>83</v>
      </c>
      <c r="E5249" t="s">
        <v>90</v>
      </c>
      <c r="F5249" s="19">
        <v>59</v>
      </c>
      <c r="G5249" t="s">
        <v>52</v>
      </c>
      <c r="H5249" t="s">
        <v>85</v>
      </c>
      <c r="I5249" s="16">
        <v>43831.513668981483</v>
      </c>
      <c r="J5249" s="16">
        <v>43954.716585648152</v>
      </c>
      <c r="K5249">
        <v>125</v>
      </c>
      <c r="L5249" s="16">
        <f t="shared" si="405"/>
        <v>43831</v>
      </c>
      <c r="M5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49">
        <f t="shared" si="406"/>
        <v>0</v>
      </c>
      <c r="O5249">
        <f t="shared" si="407"/>
        <v>0</v>
      </c>
      <c r="P5249">
        <f t="shared" si="408"/>
        <v>0</v>
      </c>
      <c r="Q5249" s="19">
        <f t="shared" si="409"/>
        <v>0</v>
      </c>
    </row>
    <row r="5250" spans="1:17" x14ac:dyDescent="0.25">
      <c r="A5250" t="s">
        <v>10189</v>
      </c>
      <c r="B5250" s="16">
        <v>43831.529953703706</v>
      </c>
      <c r="C5250" t="s">
        <v>10190</v>
      </c>
      <c r="D5250" t="s">
        <v>83</v>
      </c>
      <c r="E5250" t="s">
        <v>84</v>
      </c>
      <c r="F5250" s="19">
        <v>59</v>
      </c>
      <c r="G5250" t="s">
        <v>52</v>
      </c>
      <c r="H5250" t="s">
        <v>85</v>
      </c>
      <c r="I5250" s="16">
        <v>43753.412106481483</v>
      </c>
      <c r="J5250" s="16">
        <v>44353.541527777779</v>
      </c>
      <c r="K5250">
        <v>125</v>
      </c>
      <c r="L5250" s="16">
        <f t="shared" ref="L5250:L5313" si="410">DATE(YEAR(B5250),MONTH(B5250),1)</f>
        <v>43831</v>
      </c>
      <c r="M5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0">
        <f t="shared" ref="N5250:N5313" si="411">IF(B5250&gt;=J5250,1,0)</f>
        <v>0</v>
      </c>
      <c r="O5250">
        <f t="shared" ref="O5250:O5313" si="412">ROUND((B5250-I5250)/30,0)</f>
        <v>3</v>
      </c>
      <c r="P5250">
        <f t="shared" ref="P5250:P5313" si="413">IF(AND(N5250=1,B5250&gt;=J5250,J5250&gt;0),ROUND((J5250-I5250)/30,0),O5250)</f>
        <v>3</v>
      </c>
      <c r="Q5250" s="19">
        <f t="shared" ref="Q5250:Q5313" si="414">MIN(O5250:P5250)</f>
        <v>3</v>
      </c>
    </row>
    <row r="5251" spans="1:17" x14ac:dyDescent="0.25">
      <c r="A5251" t="s">
        <v>10191</v>
      </c>
      <c r="B5251" s="16">
        <v>43831.567662037036</v>
      </c>
      <c r="C5251" t="s">
        <v>10192</v>
      </c>
      <c r="D5251" t="s">
        <v>83</v>
      </c>
      <c r="E5251" t="s">
        <v>90</v>
      </c>
      <c r="F5251" s="19">
        <v>59</v>
      </c>
      <c r="G5251" t="s">
        <v>51</v>
      </c>
      <c r="H5251" t="s">
        <v>85</v>
      </c>
      <c r="I5251" s="16">
        <v>43831.569641203707</v>
      </c>
      <c r="J5251" s="16">
        <v>43861.485509259262</v>
      </c>
      <c r="K5251">
        <v>125</v>
      </c>
      <c r="L5251" s="16">
        <f t="shared" si="410"/>
        <v>43831</v>
      </c>
      <c r="M5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1">
        <f t="shared" si="411"/>
        <v>0</v>
      </c>
      <c r="O5251">
        <f t="shared" si="412"/>
        <v>0</v>
      </c>
      <c r="P5251">
        <f t="shared" si="413"/>
        <v>0</v>
      </c>
      <c r="Q5251" s="19">
        <f t="shared" si="414"/>
        <v>0</v>
      </c>
    </row>
    <row r="5252" spans="1:17" x14ac:dyDescent="0.25">
      <c r="A5252" t="s">
        <v>10193</v>
      </c>
      <c r="B5252" s="16">
        <v>43831.73809027778</v>
      </c>
      <c r="C5252" t="s">
        <v>10194</v>
      </c>
      <c r="D5252" t="s">
        <v>83</v>
      </c>
      <c r="E5252" t="s">
        <v>84</v>
      </c>
      <c r="F5252" s="19">
        <v>59</v>
      </c>
      <c r="G5252" t="s">
        <v>52</v>
      </c>
      <c r="H5252" t="s">
        <v>85</v>
      </c>
      <c r="I5252" s="16">
        <v>43713.749502314815</v>
      </c>
      <c r="J5252" s="16">
        <v>44054.347199074073</v>
      </c>
      <c r="K5252">
        <v>125</v>
      </c>
      <c r="L5252" s="16">
        <f t="shared" si="410"/>
        <v>43831</v>
      </c>
      <c r="M5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2">
        <f t="shared" si="411"/>
        <v>0</v>
      </c>
      <c r="O5252">
        <f t="shared" si="412"/>
        <v>4</v>
      </c>
      <c r="P5252">
        <f t="shared" si="413"/>
        <v>4</v>
      </c>
      <c r="Q5252" s="19">
        <f t="shared" si="414"/>
        <v>4</v>
      </c>
    </row>
    <row r="5253" spans="1:17" x14ac:dyDescent="0.25">
      <c r="A5253" t="s">
        <v>10195</v>
      </c>
      <c r="B5253" s="16">
        <v>43832.514317129629</v>
      </c>
      <c r="C5253" t="s">
        <v>10196</v>
      </c>
      <c r="D5253" t="s">
        <v>83</v>
      </c>
      <c r="E5253" t="s">
        <v>90</v>
      </c>
      <c r="F5253" s="19">
        <v>59</v>
      </c>
      <c r="G5253" t="s">
        <v>52</v>
      </c>
      <c r="H5253" t="s">
        <v>85</v>
      </c>
      <c r="I5253" s="16">
        <v>43832.517465277779</v>
      </c>
      <c r="J5253" s="16">
        <v>44282.360486111109</v>
      </c>
      <c r="K5253">
        <v>125</v>
      </c>
      <c r="L5253" s="16">
        <f t="shared" si="410"/>
        <v>43831</v>
      </c>
      <c r="M5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3">
        <f t="shared" si="411"/>
        <v>0</v>
      </c>
      <c r="O5253">
        <f t="shared" si="412"/>
        <v>0</v>
      </c>
      <c r="P5253">
        <f t="shared" si="413"/>
        <v>0</v>
      </c>
      <c r="Q5253" s="19">
        <f t="shared" si="414"/>
        <v>0</v>
      </c>
    </row>
    <row r="5254" spans="1:17" x14ac:dyDescent="0.25">
      <c r="A5254" t="s">
        <v>10197</v>
      </c>
      <c r="B5254" s="16">
        <v>43832.56287037037</v>
      </c>
      <c r="C5254" t="s">
        <v>10198</v>
      </c>
      <c r="D5254" t="s">
        <v>83</v>
      </c>
      <c r="E5254" t="s">
        <v>90</v>
      </c>
      <c r="F5254" s="19">
        <v>59</v>
      </c>
      <c r="G5254" t="s">
        <v>51</v>
      </c>
      <c r="H5254" t="s">
        <v>85</v>
      </c>
      <c r="I5254" s="16">
        <v>43832.566435185188</v>
      </c>
      <c r="J5254" s="16">
        <v>43917.590763888889</v>
      </c>
      <c r="K5254">
        <v>125</v>
      </c>
      <c r="L5254" s="16">
        <f t="shared" si="410"/>
        <v>43831</v>
      </c>
      <c r="M5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4">
        <f t="shared" si="411"/>
        <v>0</v>
      </c>
      <c r="O5254">
        <f t="shared" si="412"/>
        <v>0</v>
      </c>
      <c r="P5254">
        <f t="shared" si="413"/>
        <v>0</v>
      </c>
      <c r="Q5254" s="19">
        <f t="shared" si="414"/>
        <v>0</v>
      </c>
    </row>
    <row r="5255" spans="1:17" x14ac:dyDescent="0.25">
      <c r="A5255" t="s">
        <v>10199</v>
      </c>
      <c r="B5255" s="16">
        <v>43833.374745370369</v>
      </c>
      <c r="C5255" t="s">
        <v>10200</v>
      </c>
      <c r="D5255" t="s">
        <v>83</v>
      </c>
      <c r="E5255" t="s">
        <v>90</v>
      </c>
      <c r="F5255" s="19">
        <v>59</v>
      </c>
      <c r="G5255" t="s">
        <v>51</v>
      </c>
      <c r="H5255" t="s">
        <v>85</v>
      </c>
      <c r="I5255" s="16">
        <v>43833.378622685188</v>
      </c>
      <c r="J5255" s="16">
        <v>43946.489849537036</v>
      </c>
      <c r="K5255">
        <v>125</v>
      </c>
      <c r="L5255" s="16">
        <f t="shared" si="410"/>
        <v>43831</v>
      </c>
      <c r="M5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5">
        <f t="shared" si="411"/>
        <v>0</v>
      </c>
      <c r="O5255">
        <f t="shared" si="412"/>
        <v>0</v>
      </c>
      <c r="P5255">
        <f t="shared" si="413"/>
        <v>0</v>
      </c>
      <c r="Q5255" s="19">
        <f t="shared" si="414"/>
        <v>0</v>
      </c>
    </row>
    <row r="5256" spans="1:17" x14ac:dyDescent="0.25">
      <c r="A5256" t="s">
        <v>10201</v>
      </c>
      <c r="B5256" s="16">
        <v>43833.500752314816</v>
      </c>
      <c r="C5256" t="s">
        <v>10202</v>
      </c>
      <c r="D5256" t="s">
        <v>83</v>
      </c>
      <c r="E5256" t="s">
        <v>90</v>
      </c>
      <c r="F5256" s="19">
        <v>59</v>
      </c>
      <c r="G5256" t="s">
        <v>51</v>
      </c>
      <c r="H5256" t="s">
        <v>85</v>
      </c>
      <c r="I5256" s="16">
        <v>43833.503645833334</v>
      </c>
      <c r="J5256" s="16">
        <v>44010.647175925929</v>
      </c>
      <c r="K5256">
        <v>125</v>
      </c>
      <c r="L5256" s="16">
        <f t="shared" si="410"/>
        <v>43831</v>
      </c>
      <c r="M5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6">
        <f t="shared" si="411"/>
        <v>0</v>
      </c>
      <c r="O5256">
        <f t="shared" si="412"/>
        <v>0</v>
      </c>
      <c r="P5256">
        <f t="shared" si="413"/>
        <v>0</v>
      </c>
      <c r="Q5256" s="19">
        <f t="shared" si="414"/>
        <v>0</v>
      </c>
    </row>
    <row r="5257" spans="1:17" x14ac:dyDescent="0.25">
      <c r="A5257" t="s">
        <v>10203</v>
      </c>
      <c r="B5257" s="16">
        <v>43833.559050925927</v>
      </c>
      <c r="C5257" t="s">
        <v>10204</v>
      </c>
      <c r="D5257" t="s">
        <v>83</v>
      </c>
      <c r="E5257" t="s">
        <v>90</v>
      </c>
      <c r="F5257" s="19">
        <v>59</v>
      </c>
      <c r="G5257" t="s">
        <v>51</v>
      </c>
      <c r="H5257" t="s">
        <v>85</v>
      </c>
      <c r="I5257" s="16">
        <v>43833.562905092593</v>
      </c>
      <c r="J5257" s="16">
        <v>43958.351689814815</v>
      </c>
      <c r="K5257">
        <v>125</v>
      </c>
      <c r="L5257" s="16">
        <f t="shared" si="410"/>
        <v>43831</v>
      </c>
      <c r="M5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7">
        <f t="shared" si="411"/>
        <v>0</v>
      </c>
      <c r="O5257">
        <f t="shared" si="412"/>
        <v>0</v>
      </c>
      <c r="P5257">
        <f t="shared" si="413"/>
        <v>0</v>
      </c>
      <c r="Q5257" s="19">
        <f t="shared" si="414"/>
        <v>0</v>
      </c>
    </row>
    <row r="5258" spans="1:17" x14ac:dyDescent="0.25">
      <c r="A5258" t="s">
        <v>10205</v>
      </c>
      <c r="B5258" s="16">
        <v>43834.377766203703</v>
      </c>
      <c r="C5258" t="s">
        <v>10206</v>
      </c>
      <c r="D5258" t="s">
        <v>83</v>
      </c>
      <c r="E5258" t="s">
        <v>90</v>
      </c>
      <c r="F5258" s="19">
        <v>59</v>
      </c>
      <c r="G5258" t="s">
        <v>52</v>
      </c>
      <c r="H5258" t="s">
        <v>85</v>
      </c>
      <c r="I5258" s="16">
        <v>43834.381516203706</v>
      </c>
      <c r="J5258" s="16">
        <v>44109.550520833334</v>
      </c>
      <c r="K5258">
        <v>125</v>
      </c>
      <c r="L5258" s="16">
        <f t="shared" si="410"/>
        <v>43831</v>
      </c>
      <c r="M5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8">
        <f t="shared" si="411"/>
        <v>0</v>
      </c>
      <c r="O5258">
        <f t="shared" si="412"/>
        <v>0</v>
      </c>
      <c r="P5258">
        <f t="shared" si="413"/>
        <v>0</v>
      </c>
      <c r="Q5258" s="19">
        <f t="shared" si="414"/>
        <v>0</v>
      </c>
    </row>
    <row r="5259" spans="1:17" x14ac:dyDescent="0.25">
      <c r="A5259" t="s">
        <v>10207</v>
      </c>
      <c r="B5259" s="16">
        <v>43835.362511574072</v>
      </c>
      <c r="C5259" t="s">
        <v>10208</v>
      </c>
      <c r="D5259" t="s">
        <v>83</v>
      </c>
      <c r="E5259" t="s">
        <v>84</v>
      </c>
      <c r="F5259" s="19">
        <v>59</v>
      </c>
      <c r="G5259" t="s">
        <v>51</v>
      </c>
      <c r="H5259" t="s">
        <v>85</v>
      </c>
      <c r="I5259" s="16">
        <v>43270.789571759262</v>
      </c>
      <c r="J5259" s="16">
        <v>43817.509016203701</v>
      </c>
      <c r="K5259">
        <v>125</v>
      </c>
      <c r="L5259" s="16">
        <f t="shared" si="410"/>
        <v>43831</v>
      </c>
      <c r="M5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59">
        <f t="shared" si="411"/>
        <v>1</v>
      </c>
      <c r="O5259">
        <f t="shared" si="412"/>
        <v>19</v>
      </c>
      <c r="P5259">
        <f t="shared" si="413"/>
        <v>18</v>
      </c>
      <c r="Q5259" s="19">
        <f t="shared" si="414"/>
        <v>18</v>
      </c>
    </row>
    <row r="5260" spans="1:17" x14ac:dyDescent="0.25">
      <c r="A5260" t="s">
        <v>10209</v>
      </c>
      <c r="B5260" s="16">
        <v>43836.559363425928</v>
      </c>
      <c r="C5260" t="s">
        <v>10210</v>
      </c>
      <c r="D5260" t="s">
        <v>83</v>
      </c>
      <c r="E5260" t="s">
        <v>84</v>
      </c>
      <c r="F5260" s="19">
        <v>59</v>
      </c>
      <c r="G5260" t="s">
        <v>51</v>
      </c>
      <c r="H5260" t="s">
        <v>85</v>
      </c>
      <c r="I5260" s="16">
        <v>43554.546435185184</v>
      </c>
      <c r="J5260" s="16">
        <v>43682.679803240739</v>
      </c>
      <c r="K5260">
        <v>125</v>
      </c>
      <c r="L5260" s="16">
        <f t="shared" si="410"/>
        <v>43831</v>
      </c>
      <c r="M5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0">
        <f t="shared" si="411"/>
        <v>1</v>
      </c>
      <c r="O5260">
        <f t="shared" si="412"/>
        <v>9</v>
      </c>
      <c r="P5260">
        <f t="shared" si="413"/>
        <v>4</v>
      </c>
      <c r="Q5260" s="19">
        <f t="shared" si="414"/>
        <v>4</v>
      </c>
    </row>
    <row r="5261" spans="1:17" x14ac:dyDescent="0.25">
      <c r="A5261" t="s">
        <v>10211</v>
      </c>
      <c r="B5261" s="16">
        <v>43837.405185185184</v>
      </c>
      <c r="C5261" t="s">
        <v>10212</v>
      </c>
      <c r="D5261" t="s">
        <v>83</v>
      </c>
      <c r="E5261" t="s">
        <v>90</v>
      </c>
      <c r="F5261" s="19">
        <v>59</v>
      </c>
      <c r="G5261" t="s">
        <v>52</v>
      </c>
      <c r="H5261" t="s">
        <v>85</v>
      </c>
      <c r="I5261" s="16">
        <v>43837.408402777779</v>
      </c>
      <c r="J5261" s="16">
        <v>44216.474687499998</v>
      </c>
      <c r="K5261">
        <v>125</v>
      </c>
      <c r="L5261" s="16">
        <f t="shared" si="410"/>
        <v>43831</v>
      </c>
      <c r="M5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1">
        <f t="shared" si="411"/>
        <v>0</v>
      </c>
      <c r="O5261">
        <f t="shared" si="412"/>
        <v>0</v>
      </c>
      <c r="P5261">
        <f t="shared" si="413"/>
        <v>0</v>
      </c>
      <c r="Q5261" s="19">
        <f t="shared" si="414"/>
        <v>0</v>
      </c>
    </row>
    <row r="5262" spans="1:17" x14ac:dyDescent="0.25">
      <c r="A5262" t="s">
        <v>10213</v>
      </c>
      <c r="B5262" s="16">
        <v>43838.337557870371</v>
      </c>
      <c r="C5262" t="s">
        <v>10214</v>
      </c>
      <c r="D5262" t="s">
        <v>83</v>
      </c>
      <c r="E5262" t="s">
        <v>90</v>
      </c>
      <c r="F5262" s="19">
        <v>59</v>
      </c>
      <c r="G5262" t="s">
        <v>51</v>
      </c>
      <c r="H5262" t="s">
        <v>85</v>
      </c>
      <c r="I5262" s="16">
        <v>43838.340844907405</v>
      </c>
      <c r="J5262" s="16">
        <v>44167.470891203702</v>
      </c>
      <c r="K5262">
        <v>125</v>
      </c>
      <c r="L5262" s="16">
        <f t="shared" si="410"/>
        <v>43831</v>
      </c>
      <c r="M5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2">
        <f t="shared" si="411"/>
        <v>0</v>
      </c>
      <c r="O5262">
        <f t="shared" si="412"/>
        <v>0</v>
      </c>
      <c r="P5262">
        <f t="shared" si="413"/>
        <v>0</v>
      </c>
      <c r="Q5262" s="19">
        <f t="shared" si="414"/>
        <v>0</v>
      </c>
    </row>
    <row r="5263" spans="1:17" x14ac:dyDescent="0.25">
      <c r="A5263" t="s">
        <v>10215</v>
      </c>
      <c r="B5263" s="16">
        <v>43838.620219907411</v>
      </c>
      <c r="C5263" t="s">
        <v>10216</v>
      </c>
      <c r="D5263" t="s">
        <v>83</v>
      </c>
      <c r="E5263" t="s">
        <v>84</v>
      </c>
      <c r="F5263" s="19">
        <v>59</v>
      </c>
      <c r="G5263" t="s">
        <v>52</v>
      </c>
      <c r="H5263" t="s">
        <v>85</v>
      </c>
      <c r="I5263" s="16">
        <v>43795.591817129629</v>
      </c>
      <c r="J5263" s="16">
        <v>43862.608206018522</v>
      </c>
      <c r="K5263">
        <v>125</v>
      </c>
      <c r="L5263" s="16">
        <f t="shared" si="410"/>
        <v>43831</v>
      </c>
      <c r="M5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3">
        <f t="shared" si="411"/>
        <v>0</v>
      </c>
      <c r="O5263">
        <f t="shared" si="412"/>
        <v>1</v>
      </c>
      <c r="P5263">
        <f t="shared" si="413"/>
        <v>1</v>
      </c>
      <c r="Q5263" s="19">
        <f t="shared" si="414"/>
        <v>1</v>
      </c>
    </row>
    <row r="5264" spans="1:17" x14ac:dyDescent="0.25">
      <c r="A5264" t="s">
        <v>10217</v>
      </c>
      <c r="B5264" s="16">
        <v>43839.32571759259</v>
      </c>
      <c r="C5264" t="s">
        <v>10218</v>
      </c>
      <c r="D5264" t="s">
        <v>83</v>
      </c>
      <c r="E5264" t="s">
        <v>90</v>
      </c>
      <c r="F5264" s="19">
        <v>59</v>
      </c>
      <c r="G5264" t="s">
        <v>51</v>
      </c>
      <c r="H5264" t="s">
        <v>85</v>
      </c>
      <c r="I5264" s="16">
        <v>43839.329097222224</v>
      </c>
      <c r="J5264" s="16">
        <v>44048.679814814815</v>
      </c>
      <c r="K5264">
        <v>125</v>
      </c>
      <c r="L5264" s="16">
        <f t="shared" si="410"/>
        <v>43831</v>
      </c>
      <c r="M5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4">
        <f t="shared" si="411"/>
        <v>0</v>
      </c>
      <c r="O5264">
        <f t="shared" si="412"/>
        <v>0</v>
      </c>
      <c r="P5264">
        <f t="shared" si="413"/>
        <v>0</v>
      </c>
      <c r="Q5264" s="19">
        <f t="shared" si="414"/>
        <v>0</v>
      </c>
    </row>
    <row r="5265" spans="1:17" x14ac:dyDescent="0.25">
      <c r="A5265" t="s">
        <v>10219</v>
      </c>
      <c r="B5265" s="16">
        <v>43840.486134259256</v>
      </c>
      <c r="C5265" t="s">
        <v>10220</v>
      </c>
      <c r="D5265" t="s">
        <v>83</v>
      </c>
      <c r="E5265" t="s">
        <v>84</v>
      </c>
      <c r="F5265" s="19">
        <v>59</v>
      </c>
      <c r="G5265" t="s">
        <v>51</v>
      </c>
      <c r="H5265" t="s">
        <v>85</v>
      </c>
      <c r="I5265" s="16">
        <v>43837.348680555559</v>
      </c>
      <c r="J5265" s="16">
        <v>43891.419398148151</v>
      </c>
      <c r="K5265">
        <v>125</v>
      </c>
      <c r="L5265" s="16">
        <f t="shared" si="410"/>
        <v>43831</v>
      </c>
      <c r="M5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5">
        <f t="shared" si="411"/>
        <v>0</v>
      </c>
      <c r="O5265">
        <f t="shared" si="412"/>
        <v>0</v>
      </c>
      <c r="P5265">
        <f t="shared" si="413"/>
        <v>0</v>
      </c>
      <c r="Q5265" s="19">
        <f t="shared" si="414"/>
        <v>0</v>
      </c>
    </row>
    <row r="5266" spans="1:17" x14ac:dyDescent="0.25">
      <c r="A5266" t="s">
        <v>10221</v>
      </c>
      <c r="B5266" s="16">
        <v>43840.689930555556</v>
      </c>
      <c r="C5266" t="s">
        <v>10222</v>
      </c>
      <c r="D5266" t="s">
        <v>34</v>
      </c>
      <c r="E5266" t="s">
        <v>84</v>
      </c>
      <c r="F5266" s="19">
        <v>59</v>
      </c>
      <c r="G5266" t="s">
        <v>51</v>
      </c>
      <c r="H5266" t="s">
        <v>85</v>
      </c>
      <c r="I5266" s="16">
        <v>43531.656261574077</v>
      </c>
      <c r="J5266" s="16">
        <v>43625.570069444446</v>
      </c>
      <c r="K5266">
        <v>125</v>
      </c>
      <c r="L5266" s="16">
        <f t="shared" si="410"/>
        <v>43831</v>
      </c>
      <c r="M5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6">
        <f t="shared" si="411"/>
        <v>1</v>
      </c>
      <c r="O5266">
        <f t="shared" si="412"/>
        <v>10</v>
      </c>
      <c r="P5266">
        <f t="shared" si="413"/>
        <v>3</v>
      </c>
      <c r="Q5266" s="19">
        <f t="shared" si="414"/>
        <v>3</v>
      </c>
    </row>
    <row r="5267" spans="1:17" x14ac:dyDescent="0.25">
      <c r="A5267" t="s">
        <v>10223</v>
      </c>
      <c r="B5267" s="16">
        <v>43842.546087962961</v>
      </c>
      <c r="C5267" t="s">
        <v>10224</v>
      </c>
      <c r="D5267" t="s">
        <v>83</v>
      </c>
      <c r="E5267" t="s">
        <v>84</v>
      </c>
      <c r="F5267" s="19">
        <v>59</v>
      </c>
      <c r="G5267" t="s">
        <v>52</v>
      </c>
      <c r="H5267" t="s">
        <v>85</v>
      </c>
      <c r="I5267" s="16">
        <v>43815.663900462961</v>
      </c>
      <c r="J5267" s="16">
        <v>44134.494155092594</v>
      </c>
      <c r="K5267">
        <v>125</v>
      </c>
      <c r="L5267" s="16">
        <f t="shared" si="410"/>
        <v>43831</v>
      </c>
      <c r="M5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7">
        <f t="shared" si="411"/>
        <v>0</v>
      </c>
      <c r="O5267">
        <f t="shared" si="412"/>
        <v>1</v>
      </c>
      <c r="P5267">
        <f t="shared" si="413"/>
        <v>1</v>
      </c>
      <c r="Q5267" s="19">
        <f t="shared" si="414"/>
        <v>1</v>
      </c>
    </row>
    <row r="5268" spans="1:17" x14ac:dyDescent="0.25">
      <c r="A5268" t="s">
        <v>10225</v>
      </c>
      <c r="B5268" s="16">
        <v>43842.707754629628</v>
      </c>
      <c r="C5268" t="s">
        <v>10226</v>
      </c>
      <c r="D5268" t="s">
        <v>83</v>
      </c>
      <c r="E5268" t="s">
        <v>84</v>
      </c>
      <c r="F5268" s="19">
        <v>59</v>
      </c>
      <c r="G5268" t="s">
        <v>51</v>
      </c>
      <c r="H5268" t="s">
        <v>85</v>
      </c>
      <c r="I5268" s="16">
        <v>43713.633321759262</v>
      </c>
      <c r="J5268" s="16">
        <v>44031.553842592592</v>
      </c>
      <c r="K5268">
        <v>125</v>
      </c>
      <c r="L5268" s="16">
        <f t="shared" si="410"/>
        <v>43831</v>
      </c>
      <c r="M5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8">
        <f t="shared" si="411"/>
        <v>0</v>
      </c>
      <c r="O5268">
        <f t="shared" si="412"/>
        <v>4</v>
      </c>
      <c r="P5268">
        <f t="shared" si="413"/>
        <v>4</v>
      </c>
      <c r="Q5268" s="19">
        <f t="shared" si="414"/>
        <v>4</v>
      </c>
    </row>
    <row r="5269" spans="1:17" x14ac:dyDescent="0.25">
      <c r="A5269" t="s">
        <v>10227</v>
      </c>
      <c r="B5269" s="16">
        <v>43843.583333333336</v>
      </c>
      <c r="C5269" t="s">
        <v>10228</v>
      </c>
      <c r="D5269" t="s">
        <v>83</v>
      </c>
      <c r="E5269" t="s">
        <v>90</v>
      </c>
      <c r="F5269" s="19">
        <v>59</v>
      </c>
      <c r="G5269" t="s">
        <v>51</v>
      </c>
      <c r="H5269" t="s">
        <v>85</v>
      </c>
      <c r="I5269" s="16">
        <v>43843.586678240739</v>
      </c>
      <c r="J5269" s="16">
        <v>44180.602650462963</v>
      </c>
      <c r="K5269">
        <v>125</v>
      </c>
      <c r="L5269" s="16">
        <f t="shared" si="410"/>
        <v>43831</v>
      </c>
      <c r="M5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69">
        <f t="shared" si="411"/>
        <v>0</v>
      </c>
      <c r="O5269">
        <f t="shared" si="412"/>
        <v>0</v>
      </c>
      <c r="P5269">
        <f t="shared" si="413"/>
        <v>0</v>
      </c>
      <c r="Q5269" s="19">
        <f t="shared" si="414"/>
        <v>0</v>
      </c>
    </row>
    <row r="5270" spans="1:17" x14ac:dyDescent="0.25">
      <c r="A5270" t="s">
        <v>10229</v>
      </c>
      <c r="B5270" s="16">
        <v>43844.370983796296</v>
      </c>
      <c r="C5270" t="s">
        <v>10230</v>
      </c>
      <c r="D5270" t="s">
        <v>83</v>
      </c>
      <c r="E5270" t="s">
        <v>84</v>
      </c>
      <c r="F5270" s="19">
        <v>59</v>
      </c>
      <c r="G5270" t="s">
        <v>51</v>
      </c>
      <c r="H5270" t="s">
        <v>85</v>
      </c>
      <c r="I5270" s="16">
        <v>43824.593090277776</v>
      </c>
      <c r="J5270" s="16">
        <v>44053.498692129629</v>
      </c>
      <c r="K5270">
        <v>125</v>
      </c>
      <c r="L5270" s="16">
        <f t="shared" si="410"/>
        <v>43831</v>
      </c>
      <c r="M5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0">
        <f t="shared" si="411"/>
        <v>0</v>
      </c>
      <c r="O5270">
        <f t="shared" si="412"/>
        <v>1</v>
      </c>
      <c r="P5270">
        <f t="shared" si="413"/>
        <v>1</v>
      </c>
      <c r="Q5270" s="19">
        <f t="shared" si="414"/>
        <v>1</v>
      </c>
    </row>
    <row r="5271" spans="1:17" x14ac:dyDescent="0.25">
      <c r="A5271" t="s">
        <v>10231</v>
      </c>
      <c r="B5271" s="16">
        <v>43844.533796296295</v>
      </c>
      <c r="C5271" t="s">
        <v>10232</v>
      </c>
      <c r="D5271" t="s">
        <v>83</v>
      </c>
      <c r="E5271" t="s">
        <v>90</v>
      </c>
      <c r="F5271" s="19">
        <v>59</v>
      </c>
      <c r="G5271" t="s">
        <v>51</v>
      </c>
      <c r="H5271" t="s">
        <v>85</v>
      </c>
      <c r="I5271" s="16">
        <v>43844.536076388889</v>
      </c>
      <c r="J5271" s="16">
        <v>43987.914444444446</v>
      </c>
      <c r="K5271">
        <v>125</v>
      </c>
      <c r="L5271" s="16">
        <f t="shared" si="410"/>
        <v>43831</v>
      </c>
      <c r="M5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1">
        <f t="shared" si="411"/>
        <v>0</v>
      </c>
      <c r="O5271">
        <f t="shared" si="412"/>
        <v>0</v>
      </c>
      <c r="P5271">
        <f t="shared" si="413"/>
        <v>0</v>
      </c>
      <c r="Q5271" s="19">
        <f t="shared" si="414"/>
        <v>0</v>
      </c>
    </row>
    <row r="5272" spans="1:17" x14ac:dyDescent="0.25">
      <c r="A5272" t="s">
        <v>10233</v>
      </c>
      <c r="B5272" s="16">
        <v>43844.581550925926</v>
      </c>
      <c r="C5272" t="s">
        <v>10234</v>
      </c>
      <c r="D5272" t="s">
        <v>83</v>
      </c>
      <c r="E5272" t="s">
        <v>90</v>
      </c>
      <c r="F5272" s="19">
        <v>59</v>
      </c>
      <c r="G5272" t="s">
        <v>51</v>
      </c>
      <c r="H5272" t="s">
        <v>85</v>
      </c>
      <c r="I5272" s="16">
        <v>43844.584282407406</v>
      </c>
      <c r="J5272" s="16">
        <v>44437.419618055559</v>
      </c>
      <c r="K5272">
        <v>125</v>
      </c>
      <c r="L5272" s="16">
        <f t="shared" si="410"/>
        <v>43831</v>
      </c>
      <c r="M5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2">
        <f t="shared" si="411"/>
        <v>0</v>
      </c>
      <c r="O5272">
        <f t="shared" si="412"/>
        <v>0</v>
      </c>
      <c r="P5272">
        <f t="shared" si="413"/>
        <v>0</v>
      </c>
      <c r="Q5272" s="19">
        <f t="shared" si="414"/>
        <v>0</v>
      </c>
    </row>
    <row r="5273" spans="1:17" x14ac:dyDescent="0.25">
      <c r="A5273" t="s">
        <v>10235</v>
      </c>
      <c r="B5273" s="16">
        <v>43844.598379629628</v>
      </c>
      <c r="C5273" t="s">
        <v>10236</v>
      </c>
      <c r="D5273" t="s">
        <v>83</v>
      </c>
      <c r="E5273" t="s">
        <v>90</v>
      </c>
      <c r="F5273" s="19">
        <v>59</v>
      </c>
      <c r="G5273" t="s">
        <v>52</v>
      </c>
      <c r="H5273" t="s">
        <v>85</v>
      </c>
      <c r="I5273" s="16">
        <v>43844.602881944447</v>
      </c>
      <c r="J5273" s="16">
        <v>44475.651921296296</v>
      </c>
      <c r="K5273">
        <v>125</v>
      </c>
      <c r="L5273" s="16">
        <f t="shared" si="410"/>
        <v>43831</v>
      </c>
      <c r="M5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3">
        <f t="shared" si="411"/>
        <v>0</v>
      </c>
      <c r="O5273">
        <f t="shared" si="412"/>
        <v>0</v>
      </c>
      <c r="P5273">
        <f t="shared" si="413"/>
        <v>0</v>
      </c>
      <c r="Q5273" s="19">
        <f t="shared" si="414"/>
        <v>0</v>
      </c>
    </row>
    <row r="5274" spans="1:17" x14ac:dyDescent="0.25">
      <c r="A5274" t="s">
        <v>10237</v>
      </c>
      <c r="B5274" s="16">
        <v>43845.483067129629</v>
      </c>
      <c r="C5274" t="s">
        <v>10238</v>
      </c>
      <c r="D5274" t="s">
        <v>83</v>
      </c>
      <c r="E5274" t="s">
        <v>90</v>
      </c>
      <c r="F5274" s="19">
        <v>59</v>
      </c>
      <c r="G5274" t="s">
        <v>52</v>
      </c>
      <c r="H5274" t="s">
        <v>85</v>
      </c>
      <c r="I5274" s="16">
        <v>43845.486562500002</v>
      </c>
      <c r="J5274" s="16">
        <v>44019.667025462964</v>
      </c>
      <c r="K5274">
        <v>125</v>
      </c>
      <c r="L5274" s="16">
        <f t="shared" si="410"/>
        <v>43831</v>
      </c>
      <c r="M5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4">
        <f t="shared" si="411"/>
        <v>0</v>
      </c>
      <c r="O5274">
        <f t="shared" si="412"/>
        <v>0</v>
      </c>
      <c r="P5274">
        <f t="shared" si="413"/>
        <v>0</v>
      </c>
      <c r="Q5274" s="19">
        <f t="shared" si="414"/>
        <v>0</v>
      </c>
    </row>
    <row r="5275" spans="1:17" x14ac:dyDescent="0.25">
      <c r="A5275" t="s">
        <v>10239</v>
      </c>
      <c r="B5275" s="16">
        <v>43845.512175925927</v>
      </c>
      <c r="C5275" t="s">
        <v>10240</v>
      </c>
      <c r="D5275" t="s">
        <v>83</v>
      </c>
      <c r="E5275" t="s">
        <v>90</v>
      </c>
      <c r="F5275" s="19">
        <v>59</v>
      </c>
      <c r="G5275" t="s">
        <v>52</v>
      </c>
      <c r="H5275" t="s">
        <v>85</v>
      </c>
      <c r="I5275" s="16">
        <v>43845.5153125</v>
      </c>
      <c r="J5275" s="16">
        <v>44076.491597222222</v>
      </c>
      <c r="K5275">
        <v>125</v>
      </c>
      <c r="L5275" s="16">
        <f t="shared" si="410"/>
        <v>43831</v>
      </c>
      <c r="M5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5">
        <f t="shared" si="411"/>
        <v>0</v>
      </c>
      <c r="O5275">
        <f t="shared" si="412"/>
        <v>0</v>
      </c>
      <c r="P5275">
        <f t="shared" si="413"/>
        <v>0</v>
      </c>
      <c r="Q5275" s="19">
        <f t="shared" si="414"/>
        <v>0</v>
      </c>
    </row>
    <row r="5276" spans="1:17" x14ac:dyDescent="0.25">
      <c r="A5276" t="s">
        <v>10241</v>
      </c>
      <c r="B5276" s="16">
        <v>43846.410266203704</v>
      </c>
      <c r="C5276" t="s">
        <v>10242</v>
      </c>
      <c r="D5276" t="s">
        <v>83</v>
      </c>
      <c r="E5276" t="s">
        <v>90</v>
      </c>
      <c r="F5276" s="19">
        <v>59</v>
      </c>
      <c r="G5276" t="s">
        <v>52</v>
      </c>
      <c r="H5276" t="s">
        <v>85</v>
      </c>
      <c r="I5276" s="16">
        <v>43846.413807870369</v>
      </c>
      <c r="J5276" s="16">
        <v>44275.767141203702</v>
      </c>
      <c r="K5276">
        <v>125</v>
      </c>
      <c r="L5276" s="16">
        <f t="shared" si="410"/>
        <v>43831</v>
      </c>
      <c r="M5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6">
        <f t="shared" si="411"/>
        <v>0</v>
      </c>
      <c r="O5276">
        <f t="shared" si="412"/>
        <v>0</v>
      </c>
      <c r="P5276">
        <f t="shared" si="413"/>
        <v>0</v>
      </c>
      <c r="Q5276" s="19">
        <f t="shared" si="414"/>
        <v>0</v>
      </c>
    </row>
    <row r="5277" spans="1:17" x14ac:dyDescent="0.25">
      <c r="A5277" t="s">
        <v>10243</v>
      </c>
      <c r="B5277" s="16">
        <v>43846.563275462962</v>
      </c>
      <c r="C5277" t="s">
        <v>10244</v>
      </c>
      <c r="D5277" t="s">
        <v>83</v>
      </c>
      <c r="E5277" t="s">
        <v>90</v>
      </c>
      <c r="F5277" s="19">
        <v>59</v>
      </c>
      <c r="G5277" t="s">
        <v>52</v>
      </c>
      <c r="H5277" t="s">
        <v>85</v>
      </c>
      <c r="I5277" s="16">
        <v>43846.566307870373</v>
      </c>
      <c r="J5277" s="16">
        <v>44334.645127314812</v>
      </c>
      <c r="K5277">
        <v>125</v>
      </c>
      <c r="L5277" s="16">
        <f t="shared" si="410"/>
        <v>43831</v>
      </c>
      <c r="M5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7">
        <f t="shared" si="411"/>
        <v>0</v>
      </c>
      <c r="O5277">
        <f t="shared" si="412"/>
        <v>0</v>
      </c>
      <c r="P5277">
        <f t="shared" si="413"/>
        <v>0</v>
      </c>
      <c r="Q5277" s="19">
        <f t="shared" si="414"/>
        <v>0</v>
      </c>
    </row>
    <row r="5278" spans="1:17" x14ac:dyDescent="0.25">
      <c r="A5278" t="s">
        <v>10245</v>
      </c>
      <c r="B5278" s="16">
        <v>43847.500023148146</v>
      </c>
      <c r="C5278" t="s">
        <v>10246</v>
      </c>
      <c r="D5278" t="s">
        <v>34</v>
      </c>
      <c r="E5278" t="s">
        <v>84</v>
      </c>
      <c r="F5278" s="19">
        <v>59</v>
      </c>
      <c r="G5278" t="s">
        <v>51</v>
      </c>
      <c r="H5278" t="s">
        <v>85</v>
      </c>
      <c r="I5278" s="16">
        <v>43693.627071759256</v>
      </c>
      <c r="J5278" s="16">
        <v>44271.483391203707</v>
      </c>
      <c r="K5278">
        <v>125</v>
      </c>
      <c r="L5278" s="16">
        <f t="shared" si="410"/>
        <v>43831</v>
      </c>
      <c r="M5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8">
        <f t="shared" si="411"/>
        <v>0</v>
      </c>
      <c r="O5278">
        <f t="shared" si="412"/>
        <v>5</v>
      </c>
      <c r="P5278">
        <f t="shared" si="413"/>
        <v>5</v>
      </c>
      <c r="Q5278" s="19">
        <f t="shared" si="414"/>
        <v>5</v>
      </c>
    </row>
    <row r="5279" spans="1:17" x14ac:dyDescent="0.25">
      <c r="A5279" t="s">
        <v>10247</v>
      </c>
      <c r="B5279" s="16">
        <v>43847.624189814815</v>
      </c>
      <c r="C5279" t="s">
        <v>10065</v>
      </c>
      <c r="D5279" t="s">
        <v>83</v>
      </c>
      <c r="E5279" t="s">
        <v>84</v>
      </c>
      <c r="F5279" s="19">
        <v>59</v>
      </c>
      <c r="G5279" t="s">
        <v>51</v>
      </c>
      <c r="H5279" t="s">
        <v>85</v>
      </c>
      <c r="I5279" s="16">
        <v>43751.552187499998</v>
      </c>
      <c r="J5279" s="16">
        <v>44196.763865740744</v>
      </c>
      <c r="K5279">
        <v>125</v>
      </c>
      <c r="L5279" s="16">
        <f t="shared" si="410"/>
        <v>43831</v>
      </c>
      <c r="M5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79">
        <f t="shared" si="411"/>
        <v>0</v>
      </c>
      <c r="O5279">
        <f t="shared" si="412"/>
        <v>3</v>
      </c>
      <c r="P5279">
        <f t="shared" si="413"/>
        <v>3</v>
      </c>
      <c r="Q5279" s="19">
        <f t="shared" si="414"/>
        <v>3</v>
      </c>
    </row>
    <row r="5280" spans="1:17" x14ac:dyDescent="0.25">
      <c r="A5280" t="s">
        <v>10248</v>
      </c>
      <c r="B5280" s="16">
        <v>43848.587372685186</v>
      </c>
      <c r="C5280" t="s">
        <v>10249</v>
      </c>
      <c r="D5280" t="s">
        <v>83</v>
      </c>
      <c r="E5280" t="s">
        <v>84</v>
      </c>
      <c r="F5280" s="19">
        <v>59</v>
      </c>
      <c r="G5280" t="s">
        <v>52</v>
      </c>
      <c r="H5280" t="s">
        <v>85</v>
      </c>
      <c r="I5280" s="16">
        <v>43671.410231481481</v>
      </c>
      <c r="J5280" s="16">
        <v>44348.845625000002</v>
      </c>
      <c r="K5280">
        <v>125</v>
      </c>
      <c r="L5280" s="16">
        <f t="shared" si="410"/>
        <v>43831</v>
      </c>
      <c r="M5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0">
        <f t="shared" si="411"/>
        <v>0</v>
      </c>
      <c r="O5280">
        <f t="shared" si="412"/>
        <v>6</v>
      </c>
      <c r="P5280">
        <f t="shared" si="413"/>
        <v>6</v>
      </c>
      <c r="Q5280" s="19">
        <f t="shared" si="414"/>
        <v>6</v>
      </c>
    </row>
    <row r="5281" spans="1:17" x14ac:dyDescent="0.25">
      <c r="A5281" t="s">
        <v>10250</v>
      </c>
      <c r="B5281" s="16">
        <v>43849.475289351853</v>
      </c>
      <c r="C5281" t="s">
        <v>10180</v>
      </c>
      <c r="D5281" t="s">
        <v>83</v>
      </c>
      <c r="E5281" t="s">
        <v>84</v>
      </c>
      <c r="F5281" s="19">
        <v>59</v>
      </c>
      <c r="G5281" t="s">
        <v>52</v>
      </c>
      <c r="H5281" t="s">
        <v>85</v>
      </c>
      <c r="I5281" s="16">
        <v>43828.525127314817</v>
      </c>
      <c r="J5281" s="16">
        <v>44492.465775462966</v>
      </c>
      <c r="K5281">
        <v>125</v>
      </c>
      <c r="L5281" s="16">
        <f t="shared" si="410"/>
        <v>43831</v>
      </c>
      <c r="M5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1">
        <f t="shared" si="411"/>
        <v>0</v>
      </c>
      <c r="O5281">
        <f t="shared" si="412"/>
        <v>1</v>
      </c>
      <c r="P5281">
        <f t="shared" si="413"/>
        <v>1</v>
      </c>
      <c r="Q5281" s="19">
        <f t="shared" si="414"/>
        <v>1</v>
      </c>
    </row>
    <row r="5282" spans="1:17" x14ac:dyDescent="0.25">
      <c r="A5282" t="s">
        <v>10251</v>
      </c>
      <c r="B5282" s="16">
        <v>43852.362928240742</v>
      </c>
      <c r="C5282" t="s">
        <v>10252</v>
      </c>
      <c r="D5282" t="s">
        <v>83</v>
      </c>
      <c r="E5282" t="s">
        <v>90</v>
      </c>
      <c r="F5282" s="19">
        <v>59</v>
      </c>
      <c r="G5282" t="s">
        <v>52</v>
      </c>
      <c r="H5282" t="s">
        <v>85</v>
      </c>
      <c r="I5282" s="16">
        <v>43852.36582175926</v>
      </c>
      <c r="J5282" s="16">
        <v>44547.554282407407</v>
      </c>
      <c r="K5282">
        <v>125</v>
      </c>
      <c r="L5282" s="16">
        <f t="shared" si="410"/>
        <v>43831</v>
      </c>
      <c r="M5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2">
        <f t="shared" si="411"/>
        <v>0</v>
      </c>
      <c r="O5282">
        <f t="shared" si="412"/>
        <v>0</v>
      </c>
      <c r="P5282">
        <f t="shared" si="413"/>
        <v>0</v>
      </c>
      <c r="Q5282" s="19">
        <f t="shared" si="414"/>
        <v>0</v>
      </c>
    </row>
    <row r="5283" spans="1:17" x14ac:dyDescent="0.25">
      <c r="A5283" t="s">
        <v>10253</v>
      </c>
      <c r="B5283" s="16">
        <v>43852.510381944441</v>
      </c>
      <c r="C5283" t="s">
        <v>10254</v>
      </c>
      <c r="D5283" t="s">
        <v>83</v>
      </c>
      <c r="E5283" t="s">
        <v>90</v>
      </c>
      <c r="F5283" s="19">
        <v>59</v>
      </c>
      <c r="G5283" t="s">
        <v>51</v>
      </c>
      <c r="H5283" t="s">
        <v>85</v>
      </c>
      <c r="I5283" s="16">
        <v>43852.51221064815</v>
      </c>
      <c r="J5283" s="16">
        <v>43987.586967592593</v>
      </c>
      <c r="K5283">
        <v>125</v>
      </c>
      <c r="L5283" s="16">
        <f t="shared" si="410"/>
        <v>43831</v>
      </c>
      <c r="M5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3">
        <f t="shared" si="411"/>
        <v>0</v>
      </c>
      <c r="O5283">
        <f t="shared" si="412"/>
        <v>0</v>
      </c>
      <c r="P5283">
        <f t="shared" si="413"/>
        <v>0</v>
      </c>
      <c r="Q5283" s="19">
        <f t="shared" si="414"/>
        <v>0</v>
      </c>
    </row>
    <row r="5284" spans="1:17" x14ac:dyDescent="0.25">
      <c r="A5284" t="s">
        <v>10255</v>
      </c>
      <c r="B5284" s="16">
        <v>43852.515682870369</v>
      </c>
      <c r="C5284" t="s">
        <v>10256</v>
      </c>
      <c r="D5284" t="s">
        <v>83</v>
      </c>
      <c r="E5284" t="s">
        <v>90</v>
      </c>
      <c r="F5284" s="19">
        <v>59</v>
      </c>
      <c r="G5284" t="s">
        <v>52</v>
      </c>
      <c r="H5284" t="s">
        <v>85</v>
      </c>
      <c r="I5284" s="16">
        <v>43852.518495370372</v>
      </c>
      <c r="J5284" s="16">
        <v>44087.653217592589</v>
      </c>
      <c r="K5284">
        <v>125</v>
      </c>
      <c r="L5284" s="16">
        <f t="shared" si="410"/>
        <v>43831</v>
      </c>
      <c r="M5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4">
        <f t="shared" si="411"/>
        <v>0</v>
      </c>
      <c r="O5284">
        <f t="shared" si="412"/>
        <v>0</v>
      </c>
      <c r="P5284">
        <f t="shared" si="413"/>
        <v>0</v>
      </c>
      <c r="Q5284" s="19">
        <f t="shared" si="414"/>
        <v>0</v>
      </c>
    </row>
    <row r="5285" spans="1:17" x14ac:dyDescent="0.25">
      <c r="A5285" t="s">
        <v>10257</v>
      </c>
      <c r="B5285" s="16">
        <v>43853.405300925922</v>
      </c>
      <c r="C5285" t="s">
        <v>10258</v>
      </c>
      <c r="D5285" t="s">
        <v>83</v>
      </c>
      <c r="E5285" t="s">
        <v>84</v>
      </c>
      <c r="F5285" s="19">
        <v>59</v>
      </c>
      <c r="G5285" t="s">
        <v>51</v>
      </c>
      <c r="H5285" t="s">
        <v>85</v>
      </c>
      <c r="I5285" s="16">
        <v>43726.54891203704</v>
      </c>
      <c r="J5285" s="16">
        <v>43906.569340277776</v>
      </c>
      <c r="K5285">
        <v>125</v>
      </c>
      <c r="L5285" s="16">
        <f t="shared" si="410"/>
        <v>43831</v>
      </c>
      <c r="M5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5">
        <f t="shared" si="411"/>
        <v>0</v>
      </c>
      <c r="O5285">
        <f t="shared" si="412"/>
        <v>4</v>
      </c>
      <c r="P5285">
        <f t="shared" si="413"/>
        <v>4</v>
      </c>
      <c r="Q5285" s="19">
        <f t="shared" si="414"/>
        <v>4</v>
      </c>
    </row>
    <row r="5286" spans="1:17" x14ac:dyDescent="0.25">
      <c r="A5286" t="s">
        <v>10259</v>
      </c>
      <c r="B5286" s="16">
        <v>43853.520416666666</v>
      </c>
      <c r="C5286" t="s">
        <v>10260</v>
      </c>
      <c r="D5286" t="s">
        <v>83</v>
      </c>
      <c r="E5286" t="s">
        <v>90</v>
      </c>
      <c r="F5286" s="19">
        <v>59</v>
      </c>
      <c r="G5286" t="s">
        <v>52</v>
      </c>
      <c r="H5286" t="s">
        <v>85</v>
      </c>
      <c r="I5286" s="16">
        <v>43853.522152777776</v>
      </c>
      <c r="J5286" s="16">
        <v>44069.767789351848</v>
      </c>
      <c r="K5286">
        <v>125</v>
      </c>
      <c r="L5286" s="16">
        <f t="shared" si="410"/>
        <v>43831</v>
      </c>
      <c r="M5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6">
        <f t="shared" si="411"/>
        <v>0</v>
      </c>
      <c r="O5286">
        <f t="shared" si="412"/>
        <v>0</v>
      </c>
      <c r="P5286">
        <f t="shared" si="413"/>
        <v>0</v>
      </c>
      <c r="Q5286" s="19">
        <f t="shared" si="414"/>
        <v>0</v>
      </c>
    </row>
    <row r="5287" spans="1:17" x14ac:dyDescent="0.25">
      <c r="A5287" t="s">
        <v>10261</v>
      </c>
      <c r="B5287" s="16">
        <v>43853.592465277776</v>
      </c>
      <c r="C5287" t="s">
        <v>10262</v>
      </c>
      <c r="D5287" t="s">
        <v>83</v>
      </c>
      <c r="E5287" t="s">
        <v>84</v>
      </c>
      <c r="F5287" s="19">
        <v>59</v>
      </c>
      <c r="G5287" t="s">
        <v>52</v>
      </c>
      <c r="H5287" t="s">
        <v>85</v>
      </c>
      <c r="I5287" s="16">
        <v>43780.735590277778</v>
      </c>
      <c r="J5287" s="16">
        <v>44007.658055555556</v>
      </c>
      <c r="K5287">
        <v>125</v>
      </c>
      <c r="L5287" s="16">
        <f t="shared" si="410"/>
        <v>43831</v>
      </c>
      <c r="M5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7">
        <f t="shared" si="411"/>
        <v>0</v>
      </c>
      <c r="O5287">
        <f t="shared" si="412"/>
        <v>2</v>
      </c>
      <c r="P5287">
        <f t="shared" si="413"/>
        <v>2</v>
      </c>
      <c r="Q5287" s="19">
        <f t="shared" si="414"/>
        <v>2</v>
      </c>
    </row>
    <row r="5288" spans="1:17" x14ac:dyDescent="0.25">
      <c r="A5288" t="s">
        <v>10263</v>
      </c>
      <c r="B5288" s="16">
        <v>43854.505011574074</v>
      </c>
      <c r="C5288" t="s">
        <v>10264</v>
      </c>
      <c r="D5288" t="s">
        <v>83</v>
      </c>
      <c r="E5288" t="s">
        <v>90</v>
      </c>
      <c r="F5288" s="19">
        <v>59</v>
      </c>
      <c r="G5288" t="s">
        <v>51</v>
      </c>
      <c r="H5288" t="s">
        <v>85</v>
      </c>
      <c r="I5288" s="16">
        <v>43854.508275462962</v>
      </c>
      <c r="J5288" s="16">
        <v>44289.405092592591</v>
      </c>
      <c r="K5288">
        <v>125</v>
      </c>
      <c r="L5288" s="16">
        <f t="shared" si="410"/>
        <v>43831</v>
      </c>
      <c r="M5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8">
        <f t="shared" si="411"/>
        <v>0</v>
      </c>
      <c r="O5288">
        <f t="shared" si="412"/>
        <v>0</v>
      </c>
      <c r="P5288">
        <f t="shared" si="413"/>
        <v>0</v>
      </c>
      <c r="Q5288" s="19">
        <f t="shared" si="414"/>
        <v>0</v>
      </c>
    </row>
    <row r="5289" spans="1:17" x14ac:dyDescent="0.25">
      <c r="A5289" t="s">
        <v>10265</v>
      </c>
      <c r="B5289" s="16">
        <v>43854.635196759256</v>
      </c>
      <c r="C5289" t="s">
        <v>10266</v>
      </c>
      <c r="D5289" t="s">
        <v>34</v>
      </c>
      <c r="E5289" t="s">
        <v>84</v>
      </c>
      <c r="F5289" s="19">
        <v>59</v>
      </c>
      <c r="G5289" t="s">
        <v>52</v>
      </c>
      <c r="H5289" t="s">
        <v>85</v>
      </c>
      <c r="I5289" s="16">
        <v>43846.596724537034</v>
      </c>
      <c r="J5289" s="16">
        <v>44099.5312962963</v>
      </c>
      <c r="K5289">
        <v>125</v>
      </c>
      <c r="L5289" s="16">
        <f t="shared" si="410"/>
        <v>43831</v>
      </c>
      <c r="M5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89">
        <f t="shared" si="411"/>
        <v>0</v>
      </c>
      <c r="O5289">
        <f t="shared" si="412"/>
        <v>0</v>
      </c>
      <c r="P5289">
        <f t="shared" si="413"/>
        <v>0</v>
      </c>
      <c r="Q5289" s="19">
        <f t="shared" si="414"/>
        <v>0</v>
      </c>
    </row>
    <row r="5290" spans="1:17" x14ac:dyDescent="0.25">
      <c r="A5290" t="s">
        <v>10267</v>
      </c>
      <c r="B5290" s="16">
        <v>43855.696331018517</v>
      </c>
      <c r="C5290" t="s">
        <v>10268</v>
      </c>
      <c r="D5290" t="s">
        <v>83</v>
      </c>
      <c r="E5290" t="s">
        <v>84</v>
      </c>
      <c r="F5290" s="19">
        <v>59</v>
      </c>
      <c r="G5290" t="s">
        <v>51</v>
      </c>
      <c r="H5290" t="s">
        <v>85</v>
      </c>
      <c r="I5290" s="16">
        <v>43834.449861111112</v>
      </c>
      <c r="J5290" s="16">
        <v>44045.517546296294</v>
      </c>
      <c r="K5290">
        <v>125</v>
      </c>
      <c r="L5290" s="16">
        <f t="shared" si="410"/>
        <v>43831</v>
      </c>
      <c r="M5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0">
        <f t="shared" si="411"/>
        <v>0</v>
      </c>
      <c r="O5290">
        <f t="shared" si="412"/>
        <v>1</v>
      </c>
      <c r="P5290">
        <f t="shared" si="413"/>
        <v>1</v>
      </c>
      <c r="Q5290" s="19">
        <f t="shared" si="414"/>
        <v>1</v>
      </c>
    </row>
    <row r="5291" spans="1:17" x14ac:dyDescent="0.25">
      <c r="A5291" t="s">
        <v>10269</v>
      </c>
      <c r="B5291" s="16">
        <v>43856.302812499998</v>
      </c>
      <c r="C5291" t="s">
        <v>10144</v>
      </c>
      <c r="D5291" t="s">
        <v>83</v>
      </c>
      <c r="E5291" t="s">
        <v>84</v>
      </c>
      <c r="F5291" s="19">
        <v>59</v>
      </c>
      <c r="G5291" t="s">
        <v>51</v>
      </c>
      <c r="H5291" t="s">
        <v>85</v>
      </c>
      <c r="I5291" s="16">
        <v>43798.485543981478</v>
      </c>
      <c r="J5291" s="16">
        <v>43844.666747685187</v>
      </c>
      <c r="K5291">
        <v>125</v>
      </c>
      <c r="L5291" s="16">
        <f t="shared" si="410"/>
        <v>43831</v>
      </c>
      <c r="M5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1">
        <f t="shared" si="411"/>
        <v>1</v>
      </c>
      <c r="O5291">
        <f t="shared" si="412"/>
        <v>2</v>
      </c>
      <c r="P5291">
        <f t="shared" si="413"/>
        <v>2</v>
      </c>
      <c r="Q5291" s="19">
        <f t="shared" si="414"/>
        <v>2</v>
      </c>
    </row>
    <row r="5292" spans="1:17" x14ac:dyDescent="0.25">
      <c r="A5292" t="s">
        <v>10270</v>
      </c>
      <c r="B5292" s="16">
        <v>43856.630636574075</v>
      </c>
      <c r="C5292" t="s">
        <v>10271</v>
      </c>
      <c r="D5292" t="s">
        <v>34</v>
      </c>
      <c r="E5292" t="s">
        <v>84</v>
      </c>
      <c r="F5292" s="19">
        <v>59</v>
      </c>
      <c r="G5292" t="s">
        <v>52</v>
      </c>
      <c r="H5292" t="s">
        <v>85</v>
      </c>
      <c r="I5292" s="16">
        <v>43755.617372685185</v>
      </c>
      <c r="J5292" s="16">
        <v>43801.601053240738</v>
      </c>
      <c r="K5292">
        <v>125</v>
      </c>
      <c r="L5292" s="16">
        <f t="shared" si="410"/>
        <v>43831</v>
      </c>
      <c r="M5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2">
        <f t="shared" si="411"/>
        <v>1</v>
      </c>
      <c r="O5292">
        <f t="shared" si="412"/>
        <v>3</v>
      </c>
      <c r="P5292">
        <f t="shared" si="413"/>
        <v>2</v>
      </c>
      <c r="Q5292" s="19">
        <f t="shared" si="414"/>
        <v>2</v>
      </c>
    </row>
    <row r="5293" spans="1:17" x14ac:dyDescent="0.25">
      <c r="A5293" t="s">
        <v>10272</v>
      </c>
      <c r="B5293" s="16">
        <v>43857.5783912037</v>
      </c>
      <c r="C5293" t="s">
        <v>10273</v>
      </c>
      <c r="D5293" t="s">
        <v>83</v>
      </c>
      <c r="E5293" t="s">
        <v>90</v>
      </c>
      <c r="F5293" s="19">
        <v>59</v>
      </c>
      <c r="G5293" t="s">
        <v>51</v>
      </c>
      <c r="H5293" t="s">
        <v>85</v>
      </c>
      <c r="I5293" s="16">
        <v>43857.581979166665</v>
      </c>
      <c r="J5293" s="16">
        <v>43963.615740740737</v>
      </c>
      <c r="K5293">
        <v>125</v>
      </c>
      <c r="L5293" s="16">
        <f t="shared" si="410"/>
        <v>43831</v>
      </c>
      <c r="M5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3">
        <f t="shared" si="411"/>
        <v>0</v>
      </c>
      <c r="O5293">
        <f t="shared" si="412"/>
        <v>0</v>
      </c>
      <c r="P5293">
        <f t="shared" si="413"/>
        <v>0</v>
      </c>
      <c r="Q5293" s="19">
        <f t="shared" si="414"/>
        <v>0</v>
      </c>
    </row>
    <row r="5294" spans="1:17" x14ac:dyDescent="0.25">
      <c r="A5294" t="s">
        <v>10274</v>
      </c>
      <c r="B5294" s="16">
        <v>43860.492002314815</v>
      </c>
      <c r="C5294" t="s">
        <v>10275</v>
      </c>
      <c r="D5294" t="s">
        <v>83</v>
      </c>
      <c r="E5294" t="s">
        <v>84</v>
      </c>
      <c r="F5294" s="19">
        <v>59</v>
      </c>
      <c r="G5294" t="s">
        <v>52</v>
      </c>
      <c r="H5294" t="s">
        <v>85</v>
      </c>
      <c r="I5294" s="16">
        <v>43840.386157407411</v>
      </c>
      <c r="J5294" s="16">
        <v>44484.611655092594</v>
      </c>
      <c r="K5294">
        <v>125</v>
      </c>
      <c r="L5294" s="16">
        <f t="shared" si="410"/>
        <v>43831</v>
      </c>
      <c r="M5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4">
        <f t="shared" si="411"/>
        <v>0</v>
      </c>
      <c r="O5294">
        <f t="shared" si="412"/>
        <v>1</v>
      </c>
      <c r="P5294">
        <f t="shared" si="413"/>
        <v>1</v>
      </c>
      <c r="Q5294" s="19">
        <f t="shared" si="414"/>
        <v>1</v>
      </c>
    </row>
    <row r="5295" spans="1:17" x14ac:dyDescent="0.25">
      <c r="A5295" t="s">
        <v>10276</v>
      </c>
      <c r="B5295" s="16">
        <v>43860.616944444446</v>
      </c>
      <c r="C5295" t="s">
        <v>10277</v>
      </c>
      <c r="D5295" t="s">
        <v>83</v>
      </c>
      <c r="E5295" t="s">
        <v>90</v>
      </c>
      <c r="F5295" s="19">
        <v>59</v>
      </c>
      <c r="G5295" t="s">
        <v>51</v>
      </c>
      <c r="H5295" t="s">
        <v>85</v>
      </c>
      <c r="I5295" s="16">
        <v>43860.619502314818</v>
      </c>
      <c r="J5295" s="16">
        <v>44159.653796296298</v>
      </c>
      <c r="K5295">
        <v>125</v>
      </c>
      <c r="L5295" s="16">
        <f t="shared" si="410"/>
        <v>43831</v>
      </c>
      <c r="M5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5">
        <f t="shared" si="411"/>
        <v>0</v>
      </c>
      <c r="O5295">
        <f t="shared" si="412"/>
        <v>0</v>
      </c>
      <c r="P5295">
        <f t="shared" si="413"/>
        <v>0</v>
      </c>
      <c r="Q5295" s="19">
        <f t="shared" si="414"/>
        <v>0</v>
      </c>
    </row>
    <row r="5296" spans="1:17" x14ac:dyDescent="0.25">
      <c r="A5296" t="s">
        <v>10278</v>
      </c>
      <c r="B5296" s="16">
        <v>43861.649039351854</v>
      </c>
      <c r="C5296" t="s">
        <v>10279</v>
      </c>
      <c r="D5296" t="s">
        <v>83</v>
      </c>
      <c r="E5296" t="s">
        <v>84</v>
      </c>
      <c r="F5296" s="19">
        <v>59</v>
      </c>
      <c r="G5296" t="s">
        <v>51</v>
      </c>
      <c r="H5296" t="s">
        <v>85</v>
      </c>
      <c r="I5296" s="16">
        <v>43791.572835648149</v>
      </c>
      <c r="J5296" s="16">
        <v>43945.365497685183</v>
      </c>
      <c r="K5296">
        <v>125</v>
      </c>
      <c r="L5296" s="16">
        <f t="shared" si="410"/>
        <v>43831</v>
      </c>
      <c r="M5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6">
        <f t="shared" si="411"/>
        <v>0</v>
      </c>
      <c r="O5296">
        <f t="shared" si="412"/>
        <v>2</v>
      </c>
      <c r="P5296">
        <f t="shared" si="413"/>
        <v>2</v>
      </c>
      <c r="Q5296" s="19">
        <f t="shared" si="414"/>
        <v>2</v>
      </c>
    </row>
    <row r="5297" spans="1:17" x14ac:dyDescent="0.25">
      <c r="A5297" t="s">
        <v>10280</v>
      </c>
      <c r="B5297" s="16">
        <v>43861.712581018517</v>
      </c>
      <c r="C5297" t="s">
        <v>10281</v>
      </c>
      <c r="D5297" t="s">
        <v>83</v>
      </c>
      <c r="E5297" t="s">
        <v>84</v>
      </c>
      <c r="F5297" s="19">
        <v>59</v>
      </c>
      <c r="G5297" t="s">
        <v>52</v>
      </c>
      <c r="H5297" t="s">
        <v>85</v>
      </c>
      <c r="I5297" s="16">
        <v>43585.610115740739</v>
      </c>
      <c r="J5297" s="16">
        <v>44121.651944444442</v>
      </c>
      <c r="K5297">
        <v>125</v>
      </c>
      <c r="L5297" s="16">
        <f t="shared" si="410"/>
        <v>43831</v>
      </c>
      <c r="M5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7">
        <f t="shared" si="411"/>
        <v>0</v>
      </c>
      <c r="O5297">
        <f t="shared" si="412"/>
        <v>9</v>
      </c>
      <c r="P5297">
        <f t="shared" si="413"/>
        <v>9</v>
      </c>
      <c r="Q5297" s="19">
        <f t="shared" si="414"/>
        <v>9</v>
      </c>
    </row>
    <row r="5298" spans="1:17" x14ac:dyDescent="0.25">
      <c r="A5298" t="s">
        <v>10282</v>
      </c>
      <c r="B5298" s="16">
        <v>43863.50105324074</v>
      </c>
      <c r="C5298" t="s">
        <v>10283</v>
      </c>
      <c r="D5298" t="s">
        <v>83</v>
      </c>
      <c r="E5298" t="s">
        <v>90</v>
      </c>
      <c r="F5298" s="19">
        <v>59</v>
      </c>
      <c r="G5298" t="s">
        <v>52</v>
      </c>
      <c r="H5298" t="s">
        <v>85</v>
      </c>
      <c r="I5298" s="16">
        <v>43863.503391203703</v>
      </c>
      <c r="J5298" s="16">
        <v>44027.577106481483</v>
      </c>
      <c r="K5298">
        <v>125</v>
      </c>
      <c r="L5298" s="16">
        <f t="shared" si="410"/>
        <v>43862</v>
      </c>
      <c r="M5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8">
        <f t="shared" si="411"/>
        <v>0</v>
      </c>
      <c r="O5298">
        <f t="shared" si="412"/>
        <v>0</v>
      </c>
      <c r="P5298">
        <f t="shared" si="413"/>
        <v>0</v>
      </c>
      <c r="Q5298" s="19">
        <f t="shared" si="414"/>
        <v>0</v>
      </c>
    </row>
    <row r="5299" spans="1:17" x14ac:dyDescent="0.25">
      <c r="A5299" t="s">
        <v>10284</v>
      </c>
      <c r="B5299" s="16">
        <v>43863.642141203702</v>
      </c>
      <c r="C5299" t="s">
        <v>10285</v>
      </c>
      <c r="D5299" t="s">
        <v>83</v>
      </c>
      <c r="E5299" t="s">
        <v>84</v>
      </c>
      <c r="F5299" s="19">
        <v>59</v>
      </c>
      <c r="G5299" t="s">
        <v>51</v>
      </c>
      <c r="H5299" t="s">
        <v>85</v>
      </c>
      <c r="I5299" s="16">
        <v>43725.489976851852</v>
      </c>
      <c r="J5299" s="16">
        <v>43957.54315972222</v>
      </c>
      <c r="K5299">
        <v>125</v>
      </c>
      <c r="L5299" s="16">
        <f t="shared" si="410"/>
        <v>43862</v>
      </c>
      <c r="M5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299">
        <f t="shared" si="411"/>
        <v>0</v>
      </c>
      <c r="O5299">
        <f t="shared" si="412"/>
        <v>5</v>
      </c>
      <c r="P5299">
        <f t="shared" si="413"/>
        <v>5</v>
      </c>
      <c r="Q5299" s="19">
        <f t="shared" si="414"/>
        <v>5</v>
      </c>
    </row>
    <row r="5300" spans="1:17" x14ac:dyDescent="0.25">
      <c r="A5300" t="s">
        <v>10286</v>
      </c>
      <c r="B5300" s="16">
        <v>43865.540659722225</v>
      </c>
      <c r="C5300" t="s">
        <v>10287</v>
      </c>
      <c r="D5300" t="s">
        <v>83</v>
      </c>
      <c r="E5300" t="s">
        <v>90</v>
      </c>
      <c r="F5300" s="19">
        <v>59</v>
      </c>
      <c r="G5300" t="s">
        <v>52</v>
      </c>
      <c r="H5300" t="s">
        <v>85</v>
      </c>
      <c r="I5300" s="16">
        <v>43865.544432870367</v>
      </c>
      <c r="J5300" s="16">
        <v>43986.455729166664</v>
      </c>
      <c r="K5300">
        <v>125</v>
      </c>
      <c r="L5300" s="16">
        <f t="shared" si="410"/>
        <v>43862</v>
      </c>
      <c r="M5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0">
        <f t="shared" si="411"/>
        <v>0</v>
      </c>
      <c r="O5300">
        <f t="shared" si="412"/>
        <v>0</v>
      </c>
      <c r="P5300">
        <f t="shared" si="413"/>
        <v>0</v>
      </c>
      <c r="Q5300" s="19">
        <f t="shared" si="414"/>
        <v>0</v>
      </c>
    </row>
    <row r="5301" spans="1:17" x14ac:dyDescent="0.25">
      <c r="A5301" t="s">
        <v>10288</v>
      </c>
      <c r="B5301" s="16">
        <v>43868.436562499999</v>
      </c>
      <c r="C5301" t="s">
        <v>10289</v>
      </c>
      <c r="D5301" t="s">
        <v>83</v>
      </c>
      <c r="E5301" t="s">
        <v>90</v>
      </c>
      <c r="F5301" s="19">
        <v>59</v>
      </c>
      <c r="G5301" t="s">
        <v>52</v>
      </c>
      <c r="H5301" t="s">
        <v>85</v>
      </c>
      <c r="I5301" s="16">
        <v>43868.438807870371</v>
      </c>
      <c r="J5301" s="16">
        <v>44201.58153935185</v>
      </c>
      <c r="K5301">
        <v>125</v>
      </c>
      <c r="L5301" s="16">
        <f t="shared" si="410"/>
        <v>43862</v>
      </c>
      <c r="M5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1">
        <f t="shared" si="411"/>
        <v>0</v>
      </c>
      <c r="O5301">
        <f t="shared" si="412"/>
        <v>0</v>
      </c>
      <c r="P5301">
        <f t="shared" si="413"/>
        <v>0</v>
      </c>
      <c r="Q5301" s="19">
        <f t="shared" si="414"/>
        <v>0</v>
      </c>
    </row>
    <row r="5302" spans="1:17" x14ac:dyDescent="0.25">
      <c r="A5302" t="s">
        <v>10290</v>
      </c>
      <c r="B5302" s="16">
        <v>43870.623900462961</v>
      </c>
      <c r="C5302" t="s">
        <v>10244</v>
      </c>
      <c r="D5302" t="s">
        <v>34</v>
      </c>
      <c r="E5302" t="s">
        <v>84</v>
      </c>
      <c r="F5302" s="19">
        <v>59</v>
      </c>
      <c r="G5302" t="s">
        <v>52</v>
      </c>
      <c r="H5302" t="s">
        <v>85</v>
      </c>
      <c r="I5302" s="16">
        <v>43846.566307870373</v>
      </c>
      <c r="J5302" s="16">
        <v>44334.645127314812</v>
      </c>
      <c r="K5302">
        <v>125</v>
      </c>
      <c r="L5302" s="16">
        <f t="shared" si="410"/>
        <v>43862</v>
      </c>
      <c r="M5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2">
        <f t="shared" si="411"/>
        <v>0</v>
      </c>
      <c r="O5302">
        <f t="shared" si="412"/>
        <v>1</v>
      </c>
      <c r="P5302">
        <f t="shared" si="413"/>
        <v>1</v>
      </c>
      <c r="Q5302" s="19">
        <f t="shared" si="414"/>
        <v>1</v>
      </c>
    </row>
    <row r="5303" spans="1:17" x14ac:dyDescent="0.25">
      <c r="A5303" t="s">
        <v>10291</v>
      </c>
      <c r="B5303" s="16">
        <v>43872.350451388891</v>
      </c>
      <c r="C5303" t="s">
        <v>10292</v>
      </c>
      <c r="D5303" t="s">
        <v>83</v>
      </c>
      <c r="E5303" t="s">
        <v>84</v>
      </c>
      <c r="F5303" s="19">
        <v>59</v>
      </c>
      <c r="G5303" t="s">
        <v>52</v>
      </c>
      <c r="H5303" t="s">
        <v>85</v>
      </c>
      <c r="I5303" s="16">
        <v>43545.655925925923</v>
      </c>
      <c r="J5303" s="16">
        <v>43608.811377314814</v>
      </c>
      <c r="K5303">
        <v>125</v>
      </c>
      <c r="L5303" s="16">
        <f t="shared" si="410"/>
        <v>43862</v>
      </c>
      <c r="M5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3">
        <f t="shared" si="411"/>
        <v>1</v>
      </c>
      <c r="O5303">
        <f t="shared" si="412"/>
        <v>11</v>
      </c>
      <c r="P5303">
        <f t="shared" si="413"/>
        <v>2</v>
      </c>
      <c r="Q5303" s="19">
        <f t="shared" si="414"/>
        <v>2</v>
      </c>
    </row>
    <row r="5304" spans="1:17" x14ac:dyDescent="0.25">
      <c r="A5304" t="s">
        <v>10293</v>
      </c>
      <c r="B5304" s="16">
        <v>43872.638738425929</v>
      </c>
      <c r="C5304" t="s">
        <v>10294</v>
      </c>
      <c r="D5304" t="s">
        <v>83</v>
      </c>
      <c r="E5304" t="s">
        <v>90</v>
      </c>
      <c r="F5304" s="19">
        <v>59</v>
      </c>
      <c r="G5304" t="s">
        <v>52</v>
      </c>
      <c r="H5304" t="s">
        <v>85</v>
      </c>
      <c r="I5304" s="16">
        <v>43872.641157407408</v>
      </c>
      <c r="J5304" s="16">
        <v>44183.757187499999</v>
      </c>
      <c r="K5304">
        <v>125</v>
      </c>
      <c r="L5304" s="16">
        <f t="shared" si="410"/>
        <v>43862</v>
      </c>
      <c r="M5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4">
        <f t="shared" si="411"/>
        <v>0</v>
      </c>
      <c r="O5304">
        <f t="shared" si="412"/>
        <v>0</v>
      </c>
      <c r="P5304">
        <f t="shared" si="413"/>
        <v>0</v>
      </c>
      <c r="Q5304" s="19">
        <f t="shared" si="414"/>
        <v>0</v>
      </c>
    </row>
    <row r="5305" spans="1:17" x14ac:dyDescent="0.25">
      <c r="A5305" t="s">
        <v>10295</v>
      </c>
      <c r="B5305" s="16">
        <v>43874.475856481484</v>
      </c>
      <c r="C5305" t="s">
        <v>10296</v>
      </c>
      <c r="D5305" t="s">
        <v>83</v>
      </c>
      <c r="E5305" t="s">
        <v>90</v>
      </c>
      <c r="F5305" s="19">
        <v>59</v>
      </c>
      <c r="G5305" t="s">
        <v>52</v>
      </c>
      <c r="H5305" t="s">
        <v>85</v>
      </c>
      <c r="I5305" s="16">
        <v>43874.478680555556</v>
      </c>
      <c r="J5305" s="16">
        <v>44303.53802083333</v>
      </c>
      <c r="K5305">
        <v>125</v>
      </c>
      <c r="L5305" s="16">
        <f t="shared" si="410"/>
        <v>43862</v>
      </c>
      <c r="M5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5">
        <f t="shared" si="411"/>
        <v>0</v>
      </c>
      <c r="O5305">
        <f t="shared" si="412"/>
        <v>0</v>
      </c>
      <c r="P5305">
        <f t="shared" si="413"/>
        <v>0</v>
      </c>
      <c r="Q5305" s="19">
        <f t="shared" si="414"/>
        <v>0</v>
      </c>
    </row>
    <row r="5306" spans="1:17" x14ac:dyDescent="0.25">
      <c r="A5306" t="s">
        <v>10297</v>
      </c>
      <c r="B5306" s="16">
        <v>43874.484953703701</v>
      </c>
      <c r="C5306" t="s">
        <v>10298</v>
      </c>
      <c r="D5306" t="s">
        <v>83</v>
      </c>
      <c r="E5306" t="s">
        <v>84</v>
      </c>
      <c r="F5306" s="19">
        <v>59</v>
      </c>
      <c r="G5306" t="s">
        <v>52</v>
      </c>
      <c r="H5306" t="s">
        <v>85</v>
      </c>
      <c r="I5306" s="16">
        <v>43579.646956018521</v>
      </c>
      <c r="J5306" s="16">
        <v>43743.601412037038</v>
      </c>
      <c r="K5306">
        <v>125</v>
      </c>
      <c r="L5306" s="16">
        <f t="shared" si="410"/>
        <v>43862</v>
      </c>
      <c r="M5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6">
        <f t="shared" si="411"/>
        <v>1</v>
      </c>
      <c r="O5306">
        <f t="shared" si="412"/>
        <v>10</v>
      </c>
      <c r="P5306">
        <f t="shared" si="413"/>
        <v>5</v>
      </c>
      <c r="Q5306" s="19">
        <f t="shared" si="414"/>
        <v>5</v>
      </c>
    </row>
    <row r="5307" spans="1:17" x14ac:dyDescent="0.25">
      <c r="A5307" t="s">
        <v>10299</v>
      </c>
      <c r="B5307" s="16">
        <v>43874.571840277778</v>
      </c>
      <c r="C5307" t="s">
        <v>10300</v>
      </c>
      <c r="D5307" t="s">
        <v>83</v>
      </c>
      <c r="E5307" t="s">
        <v>84</v>
      </c>
      <c r="F5307" s="19">
        <v>59</v>
      </c>
      <c r="G5307" t="s">
        <v>51</v>
      </c>
      <c r="H5307" t="s">
        <v>85</v>
      </c>
      <c r="I5307" s="16">
        <v>43738.720520833333</v>
      </c>
      <c r="J5307" s="16">
        <v>43772.586377314816</v>
      </c>
      <c r="K5307">
        <v>125</v>
      </c>
      <c r="L5307" s="16">
        <f t="shared" si="410"/>
        <v>43862</v>
      </c>
      <c r="M5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7">
        <f t="shared" si="411"/>
        <v>1</v>
      </c>
      <c r="O5307">
        <f t="shared" si="412"/>
        <v>5</v>
      </c>
      <c r="P5307">
        <f t="shared" si="413"/>
        <v>1</v>
      </c>
      <c r="Q5307" s="19">
        <f t="shared" si="414"/>
        <v>1</v>
      </c>
    </row>
    <row r="5308" spans="1:17" x14ac:dyDescent="0.25">
      <c r="A5308" t="s">
        <v>10301</v>
      </c>
      <c r="B5308" s="16">
        <v>43874.726921296293</v>
      </c>
      <c r="C5308" t="s">
        <v>10302</v>
      </c>
      <c r="D5308" t="s">
        <v>83</v>
      </c>
      <c r="E5308" t="s">
        <v>84</v>
      </c>
      <c r="F5308" s="19">
        <v>59</v>
      </c>
      <c r="G5308" t="s">
        <v>52</v>
      </c>
      <c r="H5308" t="s">
        <v>85</v>
      </c>
      <c r="I5308" s="16">
        <v>43782.677094907405</v>
      </c>
      <c r="J5308" s="16">
        <v>44247.634583333333</v>
      </c>
      <c r="K5308">
        <v>125</v>
      </c>
      <c r="L5308" s="16">
        <f t="shared" si="410"/>
        <v>43862</v>
      </c>
      <c r="M5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8">
        <f t="shared" si="411"/>
        <v>0</v>
      </c>
      <c r="O5308">
        <f t="shared" si="412"/>
        <v>3</v>
      </c>
      <c r="P5308">
        <f t="shared" si="413"/>
        <v>3</v>
      </c>
      <c r="Q5308" s="19">
        <f t="shared" si="414"/>
        <v>3</v>
      </c>
    </row>
    <row r="5309" spans="1:17" x14ac:dyDescent="0.25">
      <c r="A5309" t="s">
        <v>10303</v>
      </c>
      <c r="B5309" s="16">
        <v>43875.507708333331</v>
      </c>
      <c r="C5309" t="s">
        <v>10304</v>
      </c>
      <c r="D5309" t="s">
        <v>83</v>
      </c>
      <c r="E5309" t="s">
        <v>84</v>
      </c>
      <c r="F5309" s="19">
        <v>59</v>
      </c>
      <c r="G5309" t="s">
        <v>52</v>
      </c>
      <c r="H5309" t="s">
        <v>85</v>
      </c>
      <c r="I5309" s="16">
        <v>43661.75408564815</v>
      </c>
      <c r="J5309" s="16">
        <v>43710.665023148147</v>
      </c>
      <c r="K5309">
        <v>125</v>
      </c>
      <c r="L5309" s="16">
        <f t="shared" si="410"/>
        <v>43862</v>
      </c>
      <c r="M5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09">
        <f t="shared" si="411"/>
        <v>1</v>
      </c>
      <c r="O5309">
        <f t="shared" si="412"/>
        <v>7</v>
      </c>
      <c r="P5309">
        <f t="shared" si="413"/>
        <v>2</v>
      </c>
      <c r="Q5309" s="19">
        <f t="shared" si="414"/>
        <v>2</v>
      </c>
    </row>
    <row r="5310" spans="1:17" x14ac:dyDescent="0.25">
      <c r="A5310" t="s">
        <v>10305</v>
      </c>
      <c r="B5310" s="16">
        <v>43876.656666666669</v>
      </c>
      <c r="C5310" t="s">
        <v>10306</v>
      </c>
      <c r="D5310" t="s">
        <v>83</v>
      </c>
      <c r="E5310" t="s">
        <v>84</v>
      </c>
      <c r="F5310" s="19">
        <v>59</v>
      </c>
      <c r="G5310" t="s">
        <v>51</v>
      </c>
      <c r="H5310" t="s">
        <v>85</v>
      </c>
      <c r="I5310" s="16">
        <v>43872.739618055559</v>
      </c>
      <c r="J5310" s="16">
        <v>43890.562939814816</v>
      </c>
      <c r="K5310">
        <v>125</v>
      </c>
      <c r="L5310" s="16">
        <f t="shared" si="410"/>
        <v>43862</v>
      </c>
      <c r="M5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0">
        <f t="shared" si="411"/>
        <v>0</v>
      </c>
      <c r="O5310">
        <f t="shared" si="412"/>
        <v>0</v>
      </c>
      <c r="P5310">
        <f t="shared" si="413"/>
        <v>0</v>
      </c>
      <c r="Q5310" s="19">
        <f t="shared" si="414"/>
        <v>0</v>
      </c>
    </row>
    <row r="5311" spans="1:17" x14ac:dyDescent="0.25">
      <c r="A5311" t="s">
        <v>10307</v>
      </c>
      <c r="B5311" s="16">
        <v>43876.738854166666</v>
      </c>
      <c r="C5311" t="s">
        <v>10308</v>
      </c>
      <c r="D5311" t="s">
        <v>83</v>
      </c>
      <c r="E5311" t="s">
        <v>84</v>
      </c>
      <c r="F5311" s="19">
        <v>59</v>
      </c>
      <c r="G5311" t="s">
        <v>52</v>
      </c>
      <c r="H5311" t="s">
        <v>85</v>
      </c>
      <c r="I5311" s="16">
        <v>43717.603506944448</v>
      </c>
      <c r="J5311" s="16">
        <v>44366.692812499998</v>
      </c>
      <c r="K5311">
        <v>125</v>
      </c>
      <c r="L5311" s="16">
        <f t="shared" si="410"/>
        <v>43862</v>
      </c>
      <c r="M5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1">
        <f t="shared" si="411"/>
        <v>0</v>
      </c>
      <c r="O5311">
        <f t="shared" si="412"/>
        <v>5</v>
      </c>
      <c r="P5311">
        <f t="shared" si="413"/>
        <v>5</v>
      </c>
      <c r="Q5311" s="19">
        <f t="shared" si="414"/>
        <v>5</v>
      </c>
    </row>
    <row r="5312" spans="1:17" x14ac:dyDescent="0.25">
      <c r="A5312" t="s">
        <v>10309</v>
      </c>
      <c r="B5312" s="16">
        <v>43878.486284722225</v>
      </c>
      <c r="C5312" t="s">
        <v>10310</v>
      </c>
      <c r="D5312" t="s">
        <v>83</v>
      </c>
      <c r="E5312" t="s">
        <v>84</v>
      </c>
      <c r="F5312" s="19">
        <v>59</v>
      </c>
      <c r="G5312" t="s">
        <v>51</v>
      </c>
      <c r="H5312" t="s">
        <v>85</v>
      </c>
      <c r="I5312" s="16">
        <v>43863.534039351849</v>
      </c>
      <c r="J5312" s="16">
        <v>44367.595104166663</v>
      </c>
      <c r="K5312">
        <v>125</v>
      </c>
      <c r="L5312" s="16">
        <f t="shared" si="410"/>
        <v>43862</v>
      </c>
      <c r="M5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2">
        <f t="shared" si="411"/>
        <v>0</v>
      </c>
      <c r="O5312">
        <f t="shared" si="412"/>
        <v>0</v>
      </c>
      <c r="P5312">
        <f t="shared" si="413"/>
        <v>0</v>
      </c>
      <c r="Q5312" s="19">
        <f t="shared" si="414"/>
        <v>0</v>
      </c>
    </row>
    <row r="5313" spans="1:17" x14ac:dyDescent="0.25">
      <c r="A5313" t="s">
        <v>10311</v>
      </c>
      <c r="B5313" s="16">
        <v>43878.555138888885</v>
      </c>
      <c r="C5313" t="s">
        <v>10063</v>
      </c>
      <c r="D5313" t="s">
        <v>83</v>
      </c>
      <c r="E5313" t="s">
        <v>84</v>
      </c>
      <c r="F5313" s="19">
        <v>59</v>
      </c>
      <c r="G5313" t="s">
        <v>52</v>
      </c>
      <c r="H5313" t="s">
        <v>85</v>
      </c>
      <c r="I5313" s="16">
        <v>43751.447858796295</v>
      </c>
      <c r="J5313" s="16">
        <v>43883.525092592594</v>
      </c>
      <c r="K5313">
        <v>125</v>
      </c>
      <c r="L5313" s="16">
        <f t="shared" si="410"/>
        <v>43862</v>
      </c>
      <c r="M5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3">
        <f t="shared" si="411"/>
        <v>0</v>
      </c>
      <c r="O5313">
        <f t="shared" si="412"/>
        <v>4</v>
      </c>
      <c r="P5313">
        <f t="shared" si="413"/>
        <v>4</v>
      </c>
      <c r="Q5313" s="19">
        <f t="shared" si="414"/>
        <v>4</v>
      </c>
    </row>
    <row r="5314" spans="1:17" x14ac:dyDescent="0.25">
      <c r="A5314" t="s">
        <v>10312</v>
      </c>
      <c r="B5314" s="16">
        <v>43880.610324074078</v>
      </c>
      <c r="C5314" t="s">
        <v>10313</v>
      </c>
      <c r="D5314" t="s">
        <v>83</v>
      </c>
      <c r="E5314" t="s">
        <v>90</v>
      </c>
      <c r="F5314" s="19">
        <v>59</v>
      </c>
      <c r="G5314" t="s">
        <v>51</v>
      </c>
      <c r="H5314" t="s">
        <v>85</v>
      </c>
      <c r="I5314" s="16">
        <v>43880.612893518519</v>
      </c>
      <c r="J5314" s="16">
        <v>44434.539143518516</v>
      </c>
      <c r="K5314">
        <v>125</v>
      </c>
      <c r="L5314" s="16">
        <f t="shared" ref="L5314:L5377" si="415">DATE(YEAR(B5314),MONTH(B5314),1)</f>
        <v>43862</v>
      </c>
      <c r="M5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4">
        <f t="shared" ref="N5314:N5377" si="416">IF(B5314&gt;=J5314,1,0)</f>
        <v>0</v>
      </c>
      <c r="O5314">
        <f t="shared" ref="O5314:O5377" si="417">ROUND((B5314-I5314)/30,0)</f>
        <v>0</v>
      </c>
      <c r="P5314">
        <f t="shared" ref="P5314:P5377" si="418">IF(AND(N5314=1,B5314&gt;=J5314,J5314&gt;0),ROUND((J5314-I5314)/30,0),O5314)</f>
        <v>0</v>
      </c>
      <c r="Q5314" s="19">
        <f t="shared" ref="Q5314:Q5377" si="419">MIN(O5314:P5314)</f>
        <v>0</v>
      </c>
    </row>
    <row r="5315" spans="1:17" x14ac:dyDescent="0.25">
      <c r="A5315" t="s">
        <v>10314</v>
      </c>
      <c r="B5315" s="16">
        <v>43881.580833333333</v>
      </c>
      <c r="C5315" t="s">
        <v>10083</v>
      </c>
      <c r="D5315" t="s">
        <v>34</v>
      </c>
      <c r="E5315" t="s">
        <v>84</v>
      </c>
      <c r="F5315" s="19">
        <v>59</v>
      </c>
      <c r="G5315" t="s">
        <v>52</v>
      </c>
      <c r="H5315" t="s">
        <v>85</v>
      </c>
      <c r="I5315" s="16">
        <v>43762.619050925925</v>
      </c>
      <c r="J5315" s="16">
        <v>44146.734884259262</v>
      </c>
      <c r="K5315">
        <v>125</v>
      </c>
      <c r="L5315" s="16">
        <f t="shared" si="415"/>
        <v>43862</v>
      </c>
      <c r="M5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5">
        <f t="shared" si="416"/>
        <v>0</v>
      </c>
      <c r="O5315">
        <f t="shared" si="417"/>
        <v>4</v>
      </c>
      <c r="P5315">
        <f t="shared" si="418"/>
        <v>4</v>
      </c>
      <c r="Q5315" s="19">
        <f t="shared" si="419"/>
        <v>4</v>
      </c>
    </row>
    <row r="5316" spans="1:17" x14ac:dyDescent="0.25">
      <c r="A5316" t="s">
        <v>10315</v>
      </c>
      <c r="B5316" s="16">
        <v>43882.545497685183</v>
      </c>
      <c r="C5316" t="s">
        <v>10316</v>
      </c>
      <c r="D5316" t="s">
        <v>83</v>
      </c>
      <c r="E5316" t="s">
        <v>84</v>
      </c>
      <c r="F5316" s="19">
        <v>59</v>
      </c>
      <c r="G5316" t="s">
        <v>51</v>
      </c>
      <c r="H5316" t="s">
        <v>85</v>
      </c>
      <c r="I5316" s="16">
        <v>43837.437604166669</v>
      </c>
      <c r="J5316" s="16">
        <v>44252.593958333331</v>
      </c>
      <c r="K5316">
        <v>125</v>
      </c>
      <c r="L5316" s="16">
        <f t="shared" si="415"/>
        <v>43862</v>
      </c>
      <c r="M5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6">
        <f t="shared" si="416"/>
        <v>0</v>
      </c>
      <c r="O5316">
        <f t="shared" si="417"/>
        <v>2</v>
      </c>
      <c r="P5316">
        <f t="shared" si="418"/>
        <v>2</v>
      </c>
      <c r="Q5316" s="19">
        <f t="shared" si="419"/>
        <v>2</v>
      </c>
    </row>
    <row r="5317" spans="1:17" x14ac:dyDescent="0.25">
      <c r="A5317" t="s">
        <v>10317</v>
      </c>
      <c r="B5317" s="16">
        <v>43885.500439814816</v>
      </c>
      <c r="C5317" t="s">
        <v>10318</v>
      </c>
      <c r="D5317" t="s">
        <v>83</v>
      </c>
      <c r="E5317" t="s">
        <v>90</v>
      </c>
      <c r="F5317" s="19">
        <v>59</v>
      </c>
      <c r="G5317" t="s">
        <v>51</v>
      </c>
      <c r="H5317" t="s">
        <v>85</v>
      </c>
      <c r="I5317" s="16">
        <v>43885.502858796295</v>
      </c>
      <c r="J5317" s="16">
        <v>43963.613055555557</v>
      </c>
      <c r="K5317">
        <v>125</v>
      </c>
      <c r="L5317" s="16">
        <f t="shared" si="415"/>
        <v>43862</v>
      </c>
      <c r="M5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7">
        <f t="shared" si="416"/>
        <v>0</v>
      </c>
      <c r="O5317">
        <f t="shared" si="417"/>
        <v>0</v>
      </c>
      <c r="P5317">
        <f t="shared" si="418"/>
        <v>0</v>
      </c>
      <c r="Q5317" s="19">
        <f t="shared" si="419"/>
        <v>0</v>
      </c>
    </row>
    <row r="5318" spans="1:17" x14ac:dyDescent="0.25">
      <c r="A5318" t="s">
        <v>10319</v>
      </c>
      <c r="B5318" s="16">
        <v>43886.52138888889</v>
      </c>
      <c r="C5318" t="s">
        <v>10320</v>
      </c>
      <c r="D5318" t="s">
        <v>83</v>
      </c>
      <c r="E5318" t="s">
        <v>90</v>
      </c>
      <c r="F5318" s="19">
        <v>59</v>
      </c>
      <c r="G5318" t="s">
        <v>51</v>
      </c>
      <c r="H5318" t="s">
        <v>85</v>
      </c>
      <c r="I5318" s="16">
        <v>43886.523831018516</v>
      </c>
      <c r="J5318" s="16">
        <v>44154.237430555557</v>
      </c>
      <c r="K5318">
        <v>125</v>
      </c>
      <c r="L5318" s="16">
        <f t="shared" si="415"/>
        <v>43862</v>
      </c>
      <c r="M5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8">
        <f t="shared" si="416"/>
        <v>0</v>
      </c>
      <c r="O5318">
        <f t="shared" si="417"/>
        <v>0</v>
      </c>
      <c r="P5318">
        <f t="shared" si="418"/>
        <v>0</v>
      </c>
      <c r="Q5318" s="19">
        <f t="shared" si="419"/>
        <v>0</v>
      </c>
    </row>
    <row r="5319" spans="1:17" x14ac:dyDescent="0.25">
      <c r="A5319" t="s">
        <v>10321</v>
      </c>
      <c r="B5319" s="16">
        <v>43887.412106481483</v>
      </c>
      <c r="C5319" t="s">
        <v>10322</v>
      </c>
      <c r="D5319" t="s">
        <v>83</v>
      </c>
      <c r="E5319" t="s">
        <v>90</v>
      </c>
      <c r="F5319" s="19">
        <v>59</v>
      </c>
      <c r="G5319" t="s">
        <v>52</v>
      </c>
      <c r="H5319" t="s">
        <v>85</v>
      </c>
      <c r="I5319" s="16">
        <v>43887.414386574077</v>
      </c>
      <c r="J5319" s="16">
        <v>44154.55537037037</v>
      </c>
      <c r="K5319">
        <v>125</v>
      </c>
      <c r="L5319" s="16">
        <f t="shared" si="415"/>
        <v>43862</v>
      </c>
      <c r="M5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19">
        <f t="shared" si="416"/>
        <v>0</v>
      </c>
      <c r="O5319">
        <f t="shared" si="417"/>
        <v>0</v>
      </c>
      <c r="P5319">
        <f t="shared" si="418"/>
        <v>0</v>
      </c>
      <c r="Q5319" s="19">
        <f t="shared" si="419"/>
        <v>0</v>
      </c>
    </row>
    <row r="5320" spans="1:17" x14ac:dyDescent="0.25">
      <c r="A5320" t="s">
        <v>10323</v>
      </c>
      <c r="B5320" s="16">
        <v>43888.573414351849</v>
      </c>
      <c r="C5320" t="s">
        <v>10324</v>
      </c>
      <c r="D5320" t="s">
        <v>34</v>
      </c>
      <c r="E5320" t="s">
        <v>84</v>
      </c>
      <c r="F5320" s="19">
        <v>59</v>
      </c>
      <c r="G5320" t="s">
        <v>51</v>
      </c>
      <c r="H5320" t="s">
        <v>85</v>
      </c>
      <c r="I5320" s="16">
        <v>43654.631620370368</v>
      </c>
      <c r="J5320" s="16">
        <v>44280.531261574077</v>
      </c>
      <c r="K5320">
        <v>125</v>
      </c>
      <c r="L5320" s="16">
        <f t="shared" si="415"/>
        <v>43862</v>
      </c>
      <c r="M5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0">
        <f t="shared" si="416"/>
        <v>0</v>
      </c>
      <c r="O5320">
        <f t="shared" si="417"/>
        <v>8</v>
      </c>
      <c r="P5320">
        <f t="shared" si="418"/>
        <v>8</v>
      </c>
      <c r="Q5320" s="19">
        <f t="shared" si="419"/>
        <v>8</v>
      </c>
    </row>
    <row r="5321" spans="1:17" x14ac:dyDescent="0.25">
      <c r="A5321" t="s">
        <v>10325</v>
      </c>
      <c r="B5321" s="16">
        <v>43891.553680555553</v>
      </c>
      <c r="C5321" t="s">
        <v>10326</v>
      </c>
      <c r="D5321" t="s">
        <v>83</v>
      </c>
      <c r="E5321" t="s">
        <v>90</v>
      </c>
      <c r="F5321" s="19">
        <v>59</v>
      </c>
      <c r="G5321" t="s">
        <v>51</v>
      </c>
      <c r="H5321" t="s">
        <v>85</v>
      </c>
      <c r="I5321" s="16">
        <v>43891.556435185186</v>
      </c>
      <c r="J5321" s="16">
        <v>44123.546851851854</v>
      </c>
      <c r="K5321">
        <v>125</v>
      </c>
      <c r="L5321" s="16">
        <f t="shared" si="415"/>
        <v>43891</v>
      </c>
      <c r="M5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1">
        <f t="shared" si="416"/>
        <v>0</v>
      </c>
      <c r="O5321">
        <f t="shared" si="417"/>
        <v>0</v>
      </c>
      <c r="P5321">
        <f t="shared" si="418"/>
        <v>0</v>
      </c>
      <c r="Q5321" s="19">
        <f t="shared" si="419"/>
        <v>0</v>
      </c>
    </row>
    <row r="5322" spans="1:17" x14ac:dyDescent="0.25">
      <c r="A5322" t="s">
        <v>10327</v>
      </c>
      <c r="B5322" s="16">
        <v>43892.431342592594</v>
      </c>
      <c r="C5322" t="s">
        <v>10328</v>
      </c>
      <c r="D5322" t="s">
        <v>83</v>
      </c>
      <c r="E5322" t="s">
        <v>90</v>
      </c>
      <c r="F5322" s="19">
        <v>59</v>
      </c>
      <c r="G5322" t="s">
        <v>51</v>
      </c>
      <c r="H5322" t="s">
        <v>85</v>
      </c>
      <c r="I5322" s="16">
        <v>43892.434930555559</v>
      </c>
      <c r="J5322" s="16">
        <v>44010.840474537035</v>
      </c>
      <c r="K5322">
        <v>125</v>
      </c>
      <c r="L5322" s="16">
        <f t="shared" si="415"/>
        <v>43891</v>
      </c>
      <c r="M5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2">
        <f t="shared" si="416"/>
        <v>0</v>
      </c>
      <c r="O5322">
        <f t="shared" si="417"/>
        <v>0</v>
      </c>
      <c r="P5322">
        <f t="shared" si="418"/>
        <v>0</v>
      </c>
      <c r="Q5322" s="19">
        <f t="shared" si="419"/>
        <v>0</v>
      </c>
    </row>
    <row r="5323" spans="1:17" x14ac:dyDescent="0.25">
      <c r="A5323" t="s">
        <v>10329</v>
      </c>
      <c r="B5323" s="16">
        <v>43893.493090277778</v>
      </c>
      <c r="C5323" t="s">
        <v>10330</v>
      </c>
      <c r="D5323" t="s">
        <v>83</v>
      </c>
      <c r="E5323" t="s">
        <v>90</v>
      </c>
      <c r="F5323" s="19">
        <v>59</v>
      </c>
      <c r="G5323" t="s">
        <v>52</v>
      </c>
      <c r="H5323" t="s">
        <v>85</v>
      </c>
      <c r="I5323" s="16">
        <v>43893.495763888888</v>
      </c>
      <c r="J5323" s="16">
        <v>43900.674004629633</v>
      </c>
      <c r="K5323">
        <v>125</v>
      </c>
      <c r="L5323" s="16">
        <f t="shared" si="415"/>
        <v>43891</v>
      </c>
      <c r="M5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3">
        <f t="shared" si="416"/>
        <v>0</v>
      </c>
      <c r="O5323">
        <f t="shared" si="417"/>
        <v>0</v>
      </c>
      <c r="P5323">
        <f t="shared" si="418"/>
        <v>0</v>
      </c>
      <c r="Q5323" s="19">
        <f t="shared" si="419"/>
        <v>0</v>
      </c>
    </row>
    <row r="5324" spans="1:17" x14ac:dyDescent="0.25">
      <c r="A5324" t="s">
        <v>10331</v>
      </c>
      <c r="B5324" s="16">
        <v>43893.667175925926</v>
      </c>
      <c r="C5324" t="s">
        <v>10198</v>
      </c>
      <c r="D5324" t="s">
        <v>83</v>
      </c>
      <c r="E5324" t="s">
        <v>84</v>
      </c>
      <c r="F5324" s="19">
        <v>59</v>
      </c>
      <c r="G5324" t="s">
        <v>51</v>
      </c>
      <c r="H5324" t="s">
        <v>85</v>
      </c>
      <c r="I5324" s="16">
        <v>43832.566435185188</v>
      </c>
      <c r="J5324" s="16">
        <v>43917.590763888889</v>
      </c>
      <c r="K5324">
        <v>125</v>
      </c>
      <c r="L5324" s="16">
        <f t="shared" si="415"/>
        <v>43891</v>
      </c>
      <c r="M5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4">
        <f t="shared" si="416"/>
        <v>0</v>
      </c>
      <c r="O5324">
        <f t="shared" si="417"/>
        <v>2</v>
      </c>
      <c r="P5324">
        <f t="shared" si="418"/>
        <v>2</v>
      </c>
      <c r="Q5324" s="19">
        <f t="shared" si="419"/>
        <v>2</v>
      </c>
    </row>
    <row r="5325" spans="1:17" x14ac:dyDescent="0.25">
      <c r="A5325" t="s">
        <v>10332</v>
      </c>
      <c r="B5325" s="16">
        <v>43894.320787037039</v>
      </c>
      <c r="C5325" t="s">
        <v>10333</v>
      </c>
      <c r="D5325" t="s">
        <v>83</v>
      </c>
      <c r="E5325" t="s">
        <v>84</v>
      </c>
      <c r="F5325" s="19">
        <v>59</v>
      </c>
      <c r="G5325" t="s">
        <v>52</v>
      </c>
      <c r="H5325" t="s">
        <v>85</v>
      </c>
      <c r="I5325" s="16">
        <v>43872.684224537035</v>
      </c>
      <c r="J5325" s="16">
        <v>44028.788321759261</v>
      </c>
      <c r="K5325">
        <v>125</v>
      </c>
      <c r="L5325" s="16">
        <f t="shared" si="415"/>
        <v>43891</v>
      </c>
      <c r="M5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5">
        <f t="shared" si="416"/>
        <v>0</v>
      </c>
      <c r="O5325">
        <f t="shared" si="417"/>
        <v>1</v>
      </c>
      <c r="P5325">
        <f t="shared" si="418"/>
        <v>1</v>
      </c>
      <c r="Q5325" s="19">
        <f t="shared" si="419"/>
        <v>1</v>
      </c>
    </row>
    <row r="5326" spans="1:17" x14ac:dyDescent="0.25">
      <c r="A5326" t="s">
        <v>10334</v>
      </c>
      <c r="B5326" s="16">
        <v>43894.51835648148</v>
      </c>
      <c r="C5326" t="s">
        <v>10335</v>
      </c>
      <c r="D5326" t="s">
        <v>83</v>
      </c>
      <c r="E5326" t="s">
        <v>90</v>
      </c>
      <c r="F5326" s="19">
        <v>59</v>
      </c>
      <c r="G5326" t="s">
        <v>52</v>
      </c>
      <c r="H5326" t="s">
        <v>85</v>
      </c>
      <c r="I5326" s="16">
        <v>43894.520243055558</v>
      </c>
      <c r="J5326" s="16">
        <v>44406.61822916667</v>
      </c>
      <c r="K5326">
        <v>125</v>
      </c>
      <c r="L5326" s="16">
        <f t="shared" si="415"/>
        <v>43891</v>
      </c>
      <c r="M5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6">
        <f t="shared" si="416"/>
        <v>0</v>
      </c>
      <c r="O5326">
        <f t="shared" si="417"/>
        <v>0</v>
      </c>
      <c r="P5326">
        <f t="shared" si="418"/>
        <v>0</v>
      </c>
      <c r="Q5326" s="19">
        <f t="shared" si="419"/>
        <v>0</v>
      </c>
    </row>
    <row r="5327" spans="1:17" x14ac:dyDescent="0.25">
      <c r="A5327" t="s">
        <v>10336</v>
      </c>
      <c r="B5327" s="16">
        <v>43894.538611111115</v>
      </c>
      <c r="C5327" t="s">
        <v>10337</v>
      </c>
      <c r="D5327" t="s">
        <v>83</v>
      </c>
      <c r="E5327" t="s">
        <v>90</v>
      </c>
      <c r="F5327" s="19">
        <v>59</v>
      </c>
      <c r="G5327" t="s">
        <v>51</v>
      </c>
      <c r="H5327" t="s">
        <v>85</v>
      </c>
      <c r="I5327" s="16">
        <v>43894.54179398148</v>
      </c>
      <c r="J5327" s="16">
        <v>44032.642696759256</v>
      </c>
      <c r="K5327">
        <v>125</v>
      </c>
      <c r="L5327" s="16">
        <f t="shared" si="415"/>
        <v>43891</v>
      </c>
      <c r="M5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7">
        <f t="shared" si="416"/>
        <v>0</v>
      </c>
      <c r="O5327">
        <f t="shared" si="417"/>
        <v>0</v>
      </c>
      <c r="P5327">
        <f t="shared" si="418"/>
        <v>0</v>
      </c>
      <c r="Q5327" s="19">
        <f t="shared" si="419"/>
        <v>0</v>
      </c>
    </row>
    <row r="5328" spans="1:17" x14ac:dyDescent="0.25">
      <c r="A5328" t="s">
        <v>10338</v>
      </c>
      <c r="B5328" s="16">
        <v>43896.402453703704</v>
      </c>
      <c r="C5328" t="s">
        <v>10339</v>
      </c>
      <c r="D5328" t="s">
        <v>83</v>
      </c>
      <c r="E5328" t="s">
        <v>90</v>
      </c>
      <c r="F5328" s="19">
        <v>59</v>
      </c>
      <c r="G5328" t="s">
        <v>52</v>
      </c>
      <c r="H5328" t="s">
        <v>85</v>
      </c>
      <c r="I5328" s="16">
        <v>43896.406354166669</v>
      </c>
      <c r="J5328" s="16">
        <v>44006.665497685186</v>
      </c>
      <c r="K5328">
        <v>125</v>
      </c>
      <c r="L5328" s="16">
        <f t="shared" si="415"/>
        <v>43891</v>
      </c>
      <c r="M5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8">
        <f t="shared" si="416"/>
        <v>0</v>
      </c>
      <c r="O5328">
        <f t="shared" si="417"/>
        <v>0</v>
      </c>
      <c r="P5328">
        <f t="shared" si="418"/>
        <v>0</v>
      </c>
      <c r="Q5328" s="19">
        <f t="shared" si="419"/>
        <v>0</v>
      </c>
    </row>
    <row r="5329" spans="1:17" x14ac:dyDescent="0.25">
      <c r="A5329" t="s">
        <v>10340</v>
      </c>
      <c r="B5329" s="16">
        <v>43896.442499999997</v>
      </c>
      <c r="C5329" t="s">
        <v>10341</v>
      </c>
      <c r="D5329" t="s">
        <v>83</v>
      </c>
      <c r="E5329" t="s">
        <v>90</v>
      </c>
      <c r="F5329" s="19">
        <v>59</v>
      </c>
      <c r="G5329" t="s">
        <v>52</v>
      </c>
      <c r="H5329" t="s">
        <v>85</v>
      </c>
      <c r="I5329" s="16">
        <v>43896.445370370369</v>
      </c>
      <c r="J5329" s="16">
        <v>44309.609884259262</v>
      </c>
      <c r="K5329">
        <v>125</v>
      </c>
      <c r="L5329" s="16">
        <f t="shared" si="415"/>
        <v>43891</v>
      </c>
      <c r="M5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29">
        <f t="shared" si="416"/>
        <v>0</v>
      </c>
      <c r="O5329">
        <f t="shared" si="417"/>
        <v>0</v>
      </c>
      <c r="P5329">
        <f t="shared" si="418"/>
        <v>0</v>
      </c>
      <c r="Q5329" s="19">
        <f t="shared" si="419"/>
        <v>0</v>
      </c>
    </row>
    <row r="5330" spans="1:17" x14ac:dyDescent="0.25">
      <c r="A5330" t="s">
        <v>10342</v>
      </c>
      <c r="B5330" s="16">
        <v>43896.578402777777</v>
      </c>
      <c r="C5330" t="s">
        <v>10343</v>
      </c>
      <c r="D5330" t="s">
        <v>83</v>
      </c>
      <c r="E5330" t="s">
        <v>84</v>
      </c>
      <c r="F5330" s="19">
        <v>59</v>
      </c>
      <c r="G5330" t="s">
        <v>51</v>
      </c>
      <c r="H5330" t="s">
        <v>85</v>
      </c>
      <c r="I5330" s="16">
        <v>43865.564212962963</v>
      </c>
      <c r="J5330" s="16">
        <v>44549.591458333336</v>
      </c>
      <c r="K5330">
        <v>125</v>
      </c>
      <c r="L5330" s="16">
        <f t="shared" si="415"/>
        <v>43891</v>
      </c>
      <c r="M5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0">
        <f t="shared" si="416"/>
        <v>0</v>
      </c>
      <c r="O5330">
        <f t="shared" si="417"/>
        <v>1</v>
      </c>
      <c r="P5330">
        <f t="shared" si="418"/>
        <v>1</v>
      </c>
      <c r="Q5330" s="19">
        <f t="shared" si="419"/>
        <v>1</v>
      </c>
    </row>
    <row r="5331" spans="1:17" x14ac:dyDescent="0.25">
      <c r="A5331" t="s">
        <v>10344</v>
      </c>
      <c r="B5331" s="16">
        <v>43896.587337962963</v>
      </c>
      <c r="C5331" t="s">
        <v>10345</v>
      </c>
      <c r="D5331" t="s">
        <v>34</v>
      </c>
      <c r="E5331" t="s">
        <v>84</v>
      </c>
      <c r="F5331" s="19">
        <v>59</v>
      </c>
      <c r="G5331" t="s">
        <v>52</v>
      </c>
      <c r="H5331" t="s">
        <v>85</v>
      </c>
      <c r="I5331" s="16">
        <v>43733.454293981478</v>
      </c>
      <c r="J5331" s="16">
        <v>44189.350995370369</v>
      </c>
      <c r="K5331">
        <v>125</v>
      </c>
      <c r="L5331" s="16">
        <f t="shared" si="415"/>
        <v>43891</v>
      </c>
      <c r="M5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1">
        <f t="shared" si="416"/>
        <v>0</v>
      </c>
      <c r="O5331">
        <f t="shared" si="417"/>
        <v>5</v>
      </c>
      <c r="P5331">
        <f t="shared" si="418"/>
        <v>5</v>
      </c>
      <c r="Q5331" s="19">
        <f t="shared" si="419"/>
        <v>5</v>
      </c>
    </row>
    <row r="5332" spans="1:17" x14ac:dyDescent="0.25">
      <c r="A5332" t="s">
        <v>10346</v>
      </c>
      <c r="B5332" s="16">
        <v>43896.674444444441</v>
      </c>
      <c r="C5332" t="s">
        <v>10210</v>
      </c>
      <c r="D5332" t="s">
        <v>83</v>
      </c>
      <c r="E5332" t="s">
        <v>84</v>
      </c>
      <c r="F5332" s="19">
        <v>59</v>
      </c>
      <c r="G5332" t="s">
        <v>51</v>
      </c>
      <c r="H5332" t="s">
        <v>85</v>
      </c>
      <c r="I5332" s="16">
        <v>43554.546435185184</v>
      </c>
      <c r="J5332" s="16">
        <v>43682.679803240739</v>
      </c>
      <c r="K5332">
        <v>125</v>
      </c>
      <c r="L5332" s="16">
        <f t="shared" si="415"/>
        <v>43891</v>
      </c>
      <c r="M5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2">
        <f t="shared" si="416"/>
        <v>1</v>
      </c>
      <c r="O5332">
        <f t="shared" si="417"/>
        <v>11</v>
      </c>
      <c r="P5332">
        <f t="shared" si="418"/>
        <v>4</v>
      </c>
      <c r="Q5332" s="19">
        <f t="shared" si="419"/>
        <v>4</v>
      </c>
    </row>
    <row r="5333" spans="1:17" x14ac:dyDescent="0.25">
      <c r="A5333" t="s">
        <v>10347</v>
      </c>
      <c r="B5333" s="16">
        <v>43897.531712962962</v>
      </c>
      <c r="C5333" t="s">
        <v>10348</v>
      </c>
      <c r="D5333" t="s">
        <v>83</v>
      </c>
      <c r="E5333" t="s">
        <v>90</v>
      </c>
      <c r="F5333" s="19">
        <v>59</v>
      </c>
      <c r="G5333" t="s">
        <v>52</v>
      </c>
      <c r="H5333" t="s">
        <v>85</v>
      </c>
      <c r="I5333" s="16">
        <v>43897.534583333334</v>
      </c>
      <c r="J5333" s="16">
        <v>44138.651655092595</v>
      </c>
      <c r="K5333">
        <v>125</v>
      </c>
      <c r="L5333" s="16">
        <f t="shared" si="415"/>
        <v>43891</v>
      </c>
      <c r="M5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3">
        <f t="shared" si="416"/>
        <v>0</v>
      </c>
      <c r="O5333">
        <f t="shared" si="417"/>
        <v>0</v>
      </c>
      <c r="P5333">
        <f t="shared" si="418"/>
        <v>0</v>
      </c>
      <c r="Q5333" s="19">
        <f t="shared" si="419"/>
        <v>0</v>
      </c>
    </row>
    <row r="5334" spans="1:17" x14ac:dyDescent="0.25">
      <c r="A5334" t="s">
        <v>10349</v>
      </c>
      <c r="B5334" s="16">
        <v>43898.609236111108</v>
      </c>
      <c r="C5334" t="s">
        <v>10350</v>
      </c>
      <c r="D5334" t="s">
        <v>83</v>
      </c>
      <c r="E5334" t="s">
        <v>90</v>
      </c>
      <c r="F5334" s="19">
        <v>59</v>
      </c>
      <c r="G5334" t="s">
        <v>51</v>
      </c>
      <c r="H5334" t="s">
        <v>85</v>
      </c>
      <c r="I5334" s="16">
        <v>43898.612129629626</v>
      </c>
      <c r="J5334" s="16">
        <v>44315.695196759261</v>
      </c>
      <c r="K5334">
        <v>125</v>
      </c>
      <c r="L5334" s="16">
        <f t="shared" si="415"/>
        <v>43891</v>
      </c>
      <c r="M5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4">
        <f t="shared" si="416"/>
        <v>0</v>
      </c>
      <c r="O5334">
        <f t="shared" si="417"/>
        <v>0</v>
      </c>
      <c r="P5334">
        <f t="shared" si="418"/>
        <v>0</v>
      </c>
      <c r="Q5334" s="19">
        <f t="shared" si="419"/>
        <v>0</v>
      </c>
    </row>
    <row r="5335" spans="1:17" x14ac:dyDescent="0.25">
      <c r="A5335" t="s">
        <v>10351</v>
      </c>
      <c r="B5335" s="16">
        <v>43899.726284722223</v>
      </c>
      <c r="C5335" t="s">
        <v>10352</v>
      </c>
      <c r="D5335" t="s">
        <v>83</v>
      </c>
      <c r="E5335" t="s">
        <v>84</v>
      </c>
      <c r="F5335" s="19">
        <v>59</v>
      </c>
      <c r="G5335" t="s">
        <v>51</v>
      </c>
      <c r="H5335" t="s">
        <v>85</v>
      </c>
      <c r="I5335" s="16">
        <v>43865.540659722225</v>
      </c>
      <c r="J5335" s="16">
        <v>44006.678831018522</v>
      </c>
      <c r="K5335">
        <v>125</v>
      </c>
      <c r="L5335" s="16">
        <f t="shared" si="415"/>
        <v>43891</v>
      </c>
      <c r="M5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5">
        <f t="shared" si="416"/>
        <v>0</v>
      </c>
      <c r="O5335">
        <f t="shared" si="417"/>
        <v>1</v>
      </c>
      <c r="P5335">
        <f t="shared" si="418"/>
        <v>1</v>
      </c>
      <c r="Q5335" s="19">
        <f t="shared" si="419"/>
        <v>1</v>
      </c>
    </row>
    <row r="5336" spans="1:17" x14ac:dyDescent="0.25">
      <c r="A5336" t="s">
        <v>10353</v>
      </c>
      <c r="B5336" s="16">
        <v>43899.743796296294</v>
      </c>
      <c r="C5336" t="s">
        <v>10354</v>
      </c>
      <c r="D5336" t="s">
        <v>83</v>
      </c>
      <c r="E5336" t="s">
        <v>84</v>
      </c>
      <c r="F5336" s="19">
        <v>59</v>
      </c>
      <c r="G5336" t="s">
        <v>52</v>
      </c>
      <c r="H5336" t="s">
        <v>85</v>
      </c>
      <c r="I5336" s="16">
        <v>43876.663078703707</v>
      </c>
      <c r="J5336" s="16">
        <v>44438.71429398148</v>
      </c>
      <c r="K5336">
        <v>125</v>
      </c>
      <c r="L5336" s="16">
        <f t="shared" si="415"/>
        <v>43891</v>
      </c>
      <c r="M5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6">
        <f t="shared" si="416"/>
        <v>0</v>
      </c>
      <c r="O5336">
        <f t="shared" si="417"/>
        <v>1</v>
      </c>
      <c r="P5336">
        <f t="shared" si="418"/>
        <v>1</v>
      </c>
      <c r="Q5336" s="19">
        <f t="shared" si="419"/>
        <v>1</v>
      </c>
    </row>
    <row r="5337" spans="1:17" x14ac:dyDescent="0.25">
      <c r="A5337" t="s">
        <v>10355</v>
      </c>
      <c r="B5337" s="16">
        <v>43900.549270833333</v>
      </c>
      <c r="C5337" t="s">
        <v>10356</v>
      </c>
      <c r="D5337" t="s">
        <v>83</v>
      </c>
      <c r="E5337" t="s">
        <v>90</v>
      </c>
      <c r="F5337" s="19">
        <v>59</v>
      </c>
      <c r="G5337" t="s">
        <v>52</v>
      </c>
      <c r="H5337" t="s">
        <v>85</v>
      </c>
      <c r="I5337" s="16">
        <v>43900.553136574075</v>
      </c>
      <c r="J5337" s="16">
        <v>44147.522916666669</v>
      </c>
      <c r="K5337">
        <v>125</v>
      </c>
      <c r="L5337" s="16">
        <f t="shared" si="415"/>
        <v>43891</v>
      </c>
      <c r="M5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7">
        <f t="shared" si="416"/>
        <v>0</v>
      </c>
      <c r="O5337">
        <f t="shared" si="417"/>
        <v>0</v>
      </c>
      <c r="P5337">
        <f t="shared" si="418"/>
        <v>0</v>
      </c>
      <c r="Q5337" s="19">
        <f t="shared" si="419"/>
        <v>0</v>
      </c>
    </row>
    <row r="5338" spans="1:17" x14ac:dyDescent="0.25">
      <c r="A5338" t="s">
        <v>10357</v>
      </c>
      <c r="B5338" s="16">
        <v>43901.356296296297</v>
      </c>
      <c r="C5338" t="s">
        <v>10358</v>
      </c>
      <c r="D5338" t="s">
        <v>83</v>
      </c>
      <c r="E5338" t="s">
        <v>84</v>
      </c>
      <c r="F5338" s="19">
        <v>59</v>
      </c>
      <c r="G5338" t="s">
        <v>52</v>
      </c>
      <c r="H5338" t="s">
        <v>85</v>
      </c>
      <c r="I5338" s="16">
        <v>43501.706979166665</v>
      </c>
      <c r="J5338" s="16">
        <v>43833.659016203703</v>
      </c>
      <c r="K5338">
        <v>125</v>
      </c>
      <c r="L5338" s="16">
        <f t="shared" si="415"/>
        <v>43891</v>
      </c>
      <c r="M5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8">
        <f t="shared" si="416"/>
        <v>1</v>
      </c>
      <c r="O5338">
        <f t="shared" si="417"/>
        <v>13</v>
      </c>
      <c r="P5338">
        <f t="shared" si="418"/>
        <v>11</v>
      </c>
      <c r="Q5338" s="19">
        <f t="shared" si="419"/>
        <v>11</v>
      </c>
    </row>
    <row r="5339" spans="1:17" x14ac:dyDescent="0.25">
      <c r="A5339" t="s">
        <v>10359</v>
      </c>
      <c r="B5339" s="16">
        <v>43901.499756944446</v>
      </c>
      <c r="C5339" t="s">
        <v>10360</v>
      </c>
      <c r="D5339" t="s">
        <v>83</v>
      </c>
      <c r="E5339" t="s">
        <v>84</v>
      </c>
      <c r="F5339" s="19">
        <v>59</v>
      </c>
      <c r="G5339" t="s">
        <v>52</v>
      </c>
      <c r="H5339" t="s">
        <v>85</v>
      </c>
      <c r="I5339" s="16">
        <v>43863.61922453704</v>
      </c>
      <c r="J5339" s="16">
        <v>44120.524953703702</v>
      </c>
      <c r="K5339">
        <v>125</v>
      </c>
      <c r="L5339" s="16">
        <f t="shared" si="415"/>
        <v>43891</v>
      </c>
      <c r="M5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39">
        <f t="shared" si="416"/>
        <v>0</v>
      </c>
      <c r="O5339">
        <f t="shared" si="417"/>
        <v>1</v>
      </c>
      <c r="P5339">
        <f t="shared" si="418"/>
        <v>1</v>
      </c>
      <c r="Q5339" s="19">
        <f t="shared" si="419"/>
        <v>1</v>
      </c>
    </row>
    <row r="5340" spans="1:17" x14ac:dyDescent="0.25">
      <c r="A5340" t="s">
        <v>10361</v>
      </c>
      <c r="B5340" s="16">
        <v>43902.505567129629</v>
      </c>
      <c r="C5340" t="s">
        <v>10362</v>
      </c>
      <c r="D5340" t="s">
        <v>83</v>
      </c>
      <c r="E5340" t="s">
        <v>90</v>
      </c>
      <c r="F5340" s="19">
        <v>59</v>
      </c>
      <c r="G5340" t="s">
        <v>52</v>
      </c>
      <c r="H5340" t="s">
        <v>85</v>
      </c>
      <c r="I5340" s="16">
        <v>43902.508194444446</v>
      </c>
      <c r="J5340" s="16">
        <v>44186.539409722223</v>
      </c>
      <c r="K5340">
        <v>125</v>
      </c>
      <c r="L5340" s="16">
        <f t="shared" si="415"/>
        <v>43891</v>
      </c>
      <c r="M5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0">
        <f t="shared" si="416"/>
        <v>0</v>
      </c>
      <c r="O5340">
        <f t="shared" si="417"/>
        <v>0</v>
      </c>
      <c r="P5340">
        <f t="shared" si="418"/>
        <v>0</v>
      </c>
      <c r="Q5340" s="19">
        <f t="shared" si="419"/>
        <v>0</v>
      </c>
    </row>
    <row r="5341" spans="1:17" x14ac:dyDescent="0.25">
      <c r="A5341" t="s">
        <v>10363</v>
      </c>
      <c r="B5341" s="16">
        <v>43902.650300925925</v>
      </c>
      <c r="C5341" t="s">
        <v>10364</v>
      </c>
      <c r="D5341" t="s">
        <v>83</v>
      </c>
      <c r="E5341" t="s">
        <v>84</v>
      </c>
      <c r="F5341" s="19">
        <v>59</v>
      </c>
      <c r="G5341" t="s">
        <v>52</v>
      </c>
      <c r="H5341" t="s">
        <v>85</v>
      </c>
      <c r="I5341" s="16">
        <v>43882.568993055553</v>
      </c>
      <c r="J5341" s="16">
        <v>44299.69427083333</v>
      </c>
      <c r="K5341">
        <v>125</v>
      </c>
      <c r="L5341" s="16">
        <f t="shared" si="415"/>
        <v>43891</v>
      </c>
      <c r="M5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1">
        <f t="shared" si="416"/>
        <v>0</v>
      </c>
      <c r="O5341">
        <f t="shared" si="417"/>
        <v>1</v>
      </c>
      <c r="P5341">
        <f t="shared" si="418"/>
        <v>1</v>
      </c>
      <c r="Q5341" s="19">
        <f t="shared" si="419"/>
        <v>1</v>
      </c>
    </row>
    <row r="5342" spans="1:17" x14ac:dyDescent="0.25">
      <c r="A5342" t="s">
        <v>10365</v>
      </c>
      <c r="B5342" s="16">
        <v>43903.394131944442</v>
      </c>
      <c r="C5342" t="s">
        <v>10212</v>
      </c>
      <c r="D5342" t="s">
        <v>83</v>
      </c>
      <c r="E5342" t="s">
        <v>84</v>
      </c>
      <c r="F5342" s="19">
        <v>59</v>
      </c>
      <c r="G5342" t="s">
        <v>52</v>
      </c>
      <c r="H5342" t="s">
        <v>85</v>
      </c>
      <c r="I5342" s="16">
        <v>43837.408402777779</v>
      </c>
      <c r="J5342" s="16">
        <v>44216.474687499998</v>
      </c>
      <c r="K5342">
        <v>125</v>
      </c>
      <c r="L5342" s="16">
        <f t="shared" si="415"/>
        <v>43891</v>
      </c>
      <c r="M5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2">
        <f t="shared" si="416"/>
        <v>0</v>
      </c>
      <c r="O5342">
        <f t="shared" si="417"/>
        <v>2</v>
      </c>
      <c r="P5342">
        <f t="shared" si="418"/>
        <v>2</v>
      </c>
      <c r="Q5342" s="19">
        <f t="shared" si="419"/>
        <v>2</v>
      </c>
    </row>
    <row r="5343" spans="1:17" x14ac:dyDescent="0.25">
      <c r="A5343" t="s">
        <v>10366</v>
      </c>
      <c r="B5343" s="16">
        <v>43903.526435185187</v>
      </c>
      <c r="C5343" t="s">
        <v>10367</v>
      </c>
      <c r="D5343" t="s">
        <v>83</v>
      </c>
      <c r="E5343" t="s">
        <v>90</v>
      </c>
      <c r="F5343" s="19">
        <v>59</v>
      </c>
      <c r="G5343" t="s">
        <v>52</v>
      </c>
      <c r="H5343" t="s">
        <v>85</v>
      </c>
      <c r="I5343" s="16">
        <v>43903.530914351853</v>
      </c>
      <c r="J5343" s="16">
        <v>44368.681319444448</v>
      </c>
      <c r="K5343">
        <v>125</v>
      </c>
      <c r="L5343" s="16">
        <f t="shared" si="415"/>
        <v>43891</v>
      </c>
      <c r="M5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3">
        <f t="shared" si="416"/>
        <v>0</v>
      </c>
      <c r="O5343">
        <f t="shared" si="417"/>
        <v>0</v>
      </c>
      <c r="P5343">
        <f t="shared" si="418"/>
        <v>0</v>
      </c>
      <c r="Q5343" s="19">
        <f t="shared" si="419"/>
        <v>0</v>
      </c>
    </row>
    <row r="5344" spans="1:17" x14ac:dyDescent="0.25">
      <c r="A5344" t="s">
        <v>10368</v>
      </c>
      <c r="B5344" s="16">
        <v>43905.511932870373</v>
      </c>
      <c r="C5344" t="s">
        <v>10369</v>
      </c>
      <c r="D5344" t="s">
        <v>34</v>
      </c>
      <c r="E5344" t="s">
        <v>84</v>
      </c>
      <c r="F5344" s="19">
        <v>59</v>
      </c>
      <c r="G5344" t="s">
        <v>52</v>
      </c>
      <c r="H5344" t="s">
        <v>85</v>
      </c>
      <c r="I5344" s="16">
        <v>43174.689872685187</v>
      </c>
      <c r="J5344" s="16">
        <v>43693.448518518519</v>
      </c>
      <c r="K5344">
        <v>125</v>
      </c>
      <c r="L5344" s="16">
        <f t="shared" si="415"/>
        <v>43891</v>
      </c>
      <c r="M5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4">
        <f t="shared" si="416"/>
        <v>1</v>
      </c>
      <c r="O5344">
        <f t="shared" si="417"/>
        <v>24</v>
      </c>
      <c r="P5344">
        <f t="shared" si="418"/>
        <v>17</v>
      </c>
      <c r="Q5344" s="19">
        <f t="shared" si="419"/>
        <v>17</v>
      </c>
    </row>
    <row r="5345" spans="1:17" x14ac:dyDescent="0.25">
      <c r="A5345" t="s">
        <v>10370</v>
      </c>
      <c r="B5345" s="16">
        <v>43905.57607638889</v>
      </c>
      <c r="C5345" t="s">
        <v>10089</v>
      </c>
      <c r="D5345" t="s">
        <v>83</v>
      </c>
      <c r="E5345" t="s">
        <v>84</v>
      </c>
      <c r="F5345" s="19">
        <v>59</v>
      </c>
      <c r="G5345" t="s">
        <v>52</v>
      </c>
      <c r="H5345" t="s">
        <v>85</v>
      </c>
      <c r="I5345" s="16">
        <v>43691.626782407409</v>
      </c>
      <c r="J5345" s="16">
        <v>44207.683032407411</v>
      </c>
      <c r="K5345">
        <v>125</v>
      </c>
      <c r="L5345" s="16">
        <f t="shared" si="415"/>
        <v>43891</v>
      </c>
      <c r="M5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5">
        <f t="shared" si="416"/>
        <v>0</v>
      </c>
      <c r="O5345">
        <f t="shared" si="417"/>
        <v>7</v>
      </c>
      <c r="P5345">
        <f t="shared" si="418"/>
        <v>7</v>
      </c>
      <c r="Q5345" s="19">
        <f t="shared" si="419"/>
        <v>7</v>
      </c>
    </row>
    <row r="5346" spans="1:17" x14ac:dyDescent="0.25">
      <c r="A5346" t="s">
        <v>10371</v>
      </c>
      <c r="B5346" s="16">
        <v>43907.550509259258</v>
      </c>
      <c r="C5346" t="s">
        <v>10372</v>
      </c>
      <c r="D5346" t="s">
        <v>83</v>
      </c>
      <c r="E5346" t="s">
        <v>84</v>
      </c>
      <c r="F5346" s="19">
        <v>59</v>
      </c>
      <c r="G5346" t="s">
        <v>52</v>
      </c>
      <c r="H5346" t="s">
        <v>85</v>
      </c>
      <c r="I5346" s="16">
        <v>43885.567708333336</v>
      </c>
      <c r="J5346" s="16">
        <v>44300.600370370368</v>
      </c>
      <c r="K5346">
        <v>125</v>
      </c>
      <c r="L5346" s="16">
        <f t="shared" si="415"/>
        <v>43891</v>
      </c>
      <c r="M5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6">
        <f t="shared" si="416"/>
        <v>0</v>
      </c>
      <c r="O5346">
        <f t="shared" si="417"/>
        <v>1</v>
      </c>
      <c r="P5346">
        <f t="shared" si="418"/>
        <v>1</v>
      </c>
      <c r="Q5346" s="19">
        <f t="shared" si="419"/>
        <v>1</v>
      </c>
    </row>
    <row r="5347" spans="1:17" x14ac:dyDescent="0.25">
      <c r="A5347" t="s">
        <v>10373</v>
      </c>
      <c r="B5347" s="16">
        <v>43908.257974537039</v>
      </c>
      <c r="C5347" t="s">
        <v>10374</v>
      </c>
      <c r="D5347" t="s">
        <v>83</v>
      </c>
      <c r="E5347" t="s">
        <v>84</v>
      </c>
      <c r="F5347" s="19">
        <v>59</v>
      </c>
      <c r="G5347" t="s">
        <v>52</v>
      </c>
      <c r="H5347" t="s">
        <v>85</v>
      </c>
      <c r="I5347" s="16">
        <v>43763.610925925925</v>
      </c>
      <c r="J5347" s="16">
        <v>44219.680844907409</v>
      </c>
      <c r="K5347">
        <v>125</v>
      </c>
      <c r="L5347" s="16">
        <f t="shared" si="415"/>
        <v>43891</v>
      </c>
      <c r="M5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7">
        <f t="shared" si="416"/>
        <v>0</v>
      </c>
      <c r="O5347">
        <f t="shared" si="417"/>
        <v>5</v>
      </c>
      <c r="P5347">
        <f t="shared" si="418"/>
        <v>5</v>
      </c>
      <c r="Q5347" s="19">
        <f t="shared" si="419"/>
        <v>5</v>
      </c>
    </row>
    <row r="5348" spans="1:17" x14ac:dyDescent="0.25">
      <c r="A5348" t="s">
        <v>10375</v>
      </c>
      <c r="B5348" s="16">
        <v>43908.396064814813</v>
      </c>
      <c r="C5348" t="s">
        <v>10376</v>
      </c>
      <c r="D5348" t="s">
        <v>83</v>
      </c>
      <c r="E5348" t="s">
        <v>90</v>
      </c>
      <c r="F5348" s="19">
        <v>59</v>
      </c>
      <c r="G5348" t="s">
        <v>52</v>
      </c>
      <c r="H5348" t="s">
        <v>85</v>
      </c>
      <c r="I5348" s="16">
        <v>43908.399560185186</v>
      </c>
      <c r="J5348" s="16">
        <v>44227.766851851855</v>
      </c>
      <c r="K5348">
        <v>125</v>
      </c>
      <c r="L5348" s="16">
        <f t="shared" si="415"/>
        <v>43891</v>
      </c>
      <c r="M5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8">
        <f t="shared" si="416"/>
        <v>0</v>
      </c>
      <c r="O5348">
        <f t="shared" si="417"/>
        <v>0</v>
      </c>
      <c r="P5348">
        <f t="shared" si="418"/>
        <v>0</v>
      </c>
      <c r="Q5348" s="19">
        <f t="shared" si="419"/>
        <v>0</v>
      </c>
    </row>
    <row r="5349" spans="1:17" x14ac:dyDescent="0.25">
      <c r="A5349" t="s">
        <v>10377</v>
      </c>
      <c r="B5349" s="16">
        <v>43908.422777777778</v>
      </c>
      <c r="C5349" t="s">
        <v>10378</v>
      </c>
      <c r="D5349" t="s">
        <v>83</v>
      </c>
      <c r="E5349" t="s">
        <v>90</v>
      </c>
      <c r="F5349" s="19">
        <v>59</v>
      </c>
      <c r="G5349" t="s">
        <v>51</v>
      </c>
      <c r="H5349" t="s">
        <v>85</v>
      </c>
      <c r="I5349" s="16">
        <v>43908.425752314812</v>
      </c>
      <c r="J5349" s="16">
        <v>44409.474224537036</v>
      </c>
      <c r="K5349">
        <v>125</v>
      </c>
      <c r="L5349" s="16">
        <f t="shared" si="415"/>
        <v>43891</v>
      </c>
      <c r="M5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49">
        <f t="shared" si="416"/>
        <v>0</v>
      </c>
      <c r="O5349">
        <f t="shared" si="417"/>
        <v>0</v>
      </c>
      <c r="P5349">
        <f t="shared" si="418"/>
        <v>0</v>
      </c>
      <c r="Q5349" s="19">
        <f t="shared" si="419"/>
        <v>0</v>
      </c>
    </row>
    <row r="5350" spans="1:17" x14ac:dyDescent="0.25">
      <c r="A5350" t="s">
        <v>10379</v>
      </c>
      <c r="B5350" s="16">
        <v>43908.53465277778</v>
      </c>
      <c r="C5350" t="s">
        <v>10380</v>
      </c>
      <c r="D5350" t="s">
        <v>83</v>
      </c>
      <c r="E5350" t="s">
        <v>90</v>
      </c>
      <c r="F5350" s="19">
        <v>59</v>
      </c>
      <c r="G5350" t="s">
        <v>52</v>
      </c>
      <c r="H5350" t="s">
        <v>85</v>
      </c>
      <c r="I5350" s="16">
        <v>43908.537638888891</v>
      </c>
      <c r="J5350" s="16">
        <v>44428.604305555556</v>
      </c>
      <c r="K5350">
        <v>125</v>
      </c>
      <c r="L5350" s="16">
        <f t="shared" si="415"/>
        <v>43891</v>
      </c>
      <c r="M5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0">
        <f t="shared" si="416"/>
        <v>0</v>
      </c>
      <c r="O5350">
        <f t="shared" si="417"/>
        <v>0</v>
      </c>
      <c r="P5350">
        <f t="shared" si="418"/>
        <v>0</v>
      </c>
      <c r="Q5350" s="19">
        <f t="shared" si="419"/>
        <v>0</v>
      </c>
    </row>
    <row r="5351" spans="1:17" x14ac:dyDescent="0.25">
      <c r="A5351" t="s">
        <v>10381</v>
      </c>
      <c r="B5351" s="16">
        <v>43909.492037037038</v>
      </c>
      <c r="C5351" t="s">
        <v>10382</v>
      </c>
      <c r="D5351" t="s">
        <v>34</v>
      </c>
      <c r="E5351" t="s">
        <v>84</v>
      </c>
      <c r="F5351" s="19">
        <v>59</v>
      </c>
      <c r="G5351" t="s">
        <v>51</v>
      </c>
      <c r="H5351" t="s">
        <v>85</v>
      </c>
      <c r="I5351" s="16">
        <v>43907.713055555556</v>
      </c>
      <c r="J5351" s="16">
        <v>43965.631365740737</v>
      </c>
      <c r="K5351">
        <v>125</v>
      </c>
      <c r="L5351" s="16">
        <f t="shared" si="415"/>
        <v>43891</v>
      </c>
      <c r="M5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1">
        <f t="shared" si="416"/>
        <v>0</v>
      </c>
      <c r="O5351">
        <f t="shared" si="417"/>
        <v>0</v>
      </c>
      <c r="P5351">
        <f t="shared" si="418"/>
        <v>0</v>
      </c>
      <c r="Q5351" s="19">
        <f t="shared" si="419"/>
        <v>0</v>
      </c>
    </row>
    <row r="5352" spans="1:17" x14ac:dyDescent="0.25">
      <c r="A5352" t="s">
        <v>10383</v>
      </c>
      <c r="B5352" s="16">
        <v>43909.513090277775</v>
      </c>
      <c r="C5352" t="s">
        <v>10384</v>
      </c>
      <c r="D5352" t="s">
        <v>83</v>
      </c>
      <c r="E5352" t="s">
        <v>90</v>
      </c>
      <c r="F5352" s="19">
        <v>59</v>
      </c>
      <c r="G5352" t="s">
        <v>52</v>
      </c>
      <c r="H5352" t="s">
        <v>85</v>
      </c>
      <c r="I5352" s="16">
        <v>43909.516770833332</v>
      </c>
      <c r="J5352" s="16">
        <v>43941.589479166665</v>
      </c>
      <c r="K5352">
        <v>125</v>
      </c>
      <c r="L5352" s="16">
        <f t="shared" si="415"/>
        <v>43891</v>
      </c>
      <c r="M5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2">
        <f t="shared" si="416"/>
        <v>0</v>
      </c>
      <c r="O5352">
        <f t="shared" si="417"/>
        <v>0</v>
      </c>
      <c r="P5352">
        <f t="shared" si="418"/>
        <v>0</v>
      </c>
      <c r="Q5352" s="19">
        <f t="shared" si="419"/>
        <v>0</v>
      </c>
    </row>
    <row r="5353" spans="1:17" x14ac:dyDescent="0.25">
      <c r="A5353" t="s">
        <v>10385</v>
      </c>
      <c r="B5353" s="16">
        <v>43910.519976851851</v>
      </c>
      <c r="C5353" t="s">
        <v>10386</v>
      </c>
      <c r="D5353" t="s">
        <v>83</v>
      </c>
      <c r="E5353" t="s">
        <v>84</v>
      </c>
      <c r="F5353" s="19">
        <v>59</v>
      </c>
      <c r="G5353" t="s">
        <v>51</v>
      </c>
      <c r="H5353" t="s">
        <v>85</v>
      </c>
      <c r="I5353" s="16">
        <v>43653.577673611115</v>
      </c>
      <c r="J5353" s="16">
        <v>44343.646354166667</v>
      </c>
      <c r="K5353">
        <v>125</v>
      </c>
      <c r="L5353" s="16">
        <f t="shared" si="415"/>
        <v>43891</v>
      </c>
      <c r="M5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3">
        <f t="shared" si="416"/>
        <v>0</v>
      </c>
      <c r="O5353">
        <f t="shared" si="417"/>
        <v>9</v>
      </c>
      <c r="P5353">
        <f t="shared" si="418"/>
        <v>9</v>
      </c>
      <c r="Q5353" s="19">
        <f t="shared" si="419"/>
        <v>9</v>
      </c>
    </row>
    <row r="5354" spans="1:17" x14ac:dyDescent="0.25">
      <c r="A5354" t="s">
        <v>10387</v>
      </c>
      <c r="B5354" s="16">
        <v>43910.531134259261</v>
      </c>
      <c r="C5354" t="s">
        <v>10388</v>
      </c>
      <c r="D5354" t="s">
        <v>83</v>
      </c>
      <c r="E5354" t="s">
        <v>84</v>
      </c>
      <c r="F5354" s="19">
        <v>59</v>
      </c>
      <c r="G5354" t="s">
        <v>52</v>
      </c>
      <c r="H5354" t="s">
        <v>85</v>
      </c>
      <c r="I5354" s="16">
        <v>43769.625543981485</v>
      </c>
      <c r="J5354" s="16">
        <v>44525.463402777779</v>
      </c>
      <c r="K5354">
        <v>125</v>
      </c>
      <c r="L5354" s="16">
        <f t="shared" si="415"/>
        <v>43891</v>
      </c>
      <c r="M5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4">
        <f t="shared" si="416"/>
        <v>0</v>
      </c>
      <c r="O5354">
        <f t="shared" si="417"/>
        <v>5</v>
      </c>
      <c r="P5354">
        <f t="shared" si="418"/>
        <v>5</v>
      </c>
      <c r="Q5354" s="19">
        <f t="shared" si="419"/>
        <v>5</v>
      </c>
    </row>
    <row r="5355" spans="1:17" x14ac:dyDescent="0.25">
      <c r="A5355" t="s">
        <v>10389</v>
      </c>
      <c r="B5355" s="16">
        <v>43910.613761574074</v>
      </c>
      <c r="C5355" t="s">
        <v>10390</v>
      </c>
      <c r="D5355" t="s">
        <v>83</v>
      </c>
      <c r="E5355" t="s">
        <v>84</v>
      </c>
      <c r="F5355" s="19">
        <v>59</v>
      </c>
      <c r="G5355" t="s">
        <v>52</v>
      </c>
      <c r="H5355" t="s">
        <v>85</v>
      </c>
      <c r="I5355" s="16">
        <v>43875.55064814815</v>
      </c>
      <c r="J5355" s="16">
        <v>43914.49119212963</v>
      </c>
      <c r="K5355">
        <v>125</v>
      </c>
      <c r="L5355" s="16">
        <f t="shared" si="415"/>
        <v>43891</v>
      </c>
      <c r="M5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5">
        <f t="shared" si="416"/>
        <v>0</v>
      </c>
      <c r="O5355">
        <f t="shared" si="417"/>
        <v>1</v>
      </c>
      <c r="P5355">
        <f t="shared" si="418"/>
        <v>1</v>
      </c>
      <c r="Q5355" s="19">
        <f t="shared" si="419"/>
        <v>1</v>
      </c>
    </row>
    <row r="5356" spans="1:17" x14ac:dyDescent="0.25">
      <c r="A5356" t="s">
        <v>10391</v>
      </c>
      <c r="B5356" s="16">
        <v>43914.710474537038</v>
      </c>
      <c r="C5356" t="s">
        <v>10392</v>
      </c>
      <c r="D5356" t="s">
        <v>83</v>
      </c>
      <c r="E5356" t="s">
        <v>84</v>
      </c>
      <c r="F5356" s="19">
        <v>59</v>
      </c>
      <c r="G5356" t="s">
        <v>52</v>
      </c>
      <c r="H5356" t="s">
        <v>85</v>
      </c>
      <c r="I5356" s="16">
        <v>43235.568981481483</v>
      </c>
      <c r="J5356" s="16">
        <v>43680.430937500001</v>
      </c>
      <c r="K5356">
        <v>125</v>
      </c>
      <c r="L5356" s="16">
        <f t="shared" si="415"/>
        <v>43891</v>
      </c>
      <c r="M5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6">
        <f t="shared" si="416"/>
        <v>1</v>
      </c>
      <c r="O5356">
        <f t="shared" si="417"/>
        <v>23</v>
      </c>
      <c r="P5356">
        <f t="shared" si="418"/>
        <v>15</v>
      </c>
      <c r="Q5356" s="19">
        <f t="shared" si="419"/>
        <v>15</v>
      </c>
    </row>
    <row r="5357" spans="1:17" x14ac:dyDescent="0.25">
      <c r="A5357" t="s">
        <v>10393</v>
      </c>
      <c r="B5357" s="16">
        <v>43915.486145833333</v>
      </c>
      <c r="C5357" t="s">
        <v>10394</v>
      </c>
      <c r="D5357" t="s">
        <v>83</v>
      </c>
      <c r="E5357" t="s">
        <v>90</v>
      </c>
      <c r="F5357" s="19">
        <v>59</v>
      </c>
      <c r="G5357" t="s">
        <v>52</v>
      </c>
      <c r="H5357" t="s">
        <v>85</v>
      </c>
      <c r="I5357" s="16">
        <v>43915.489525462966</v>
      </c>
      <c r="J5357" s="16">
        <v>43944.71429398148</v>
      </c>
      <c r="K5357">
        <v>125</v>
      </c>
      <c r="L5357" s="16">
        <f t="shared" si="415"/>
        <v>43891</v>
      </c>
      <c r="M5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7">
        <f t="shared" si="416"/>
        <v>0</v>
      </c>
      <c r="O5357">
        <f t="shared" si="417"/>
        <v>0</v>
      </c>
      <c r="P5357">
        <f t="shared" si="418"/>
        <v>0</v>
      </c>
      <c r="Q5357" s="19">
        <f t="shared" si="419"/>
        <v>0</v>
      </c>
    </row>
    <row r="5358" spans="1:17" x14ac:dyDescent="0.25">
      <c r="A5358" t="s">
        <v>10395</v>
      </c>
      <c r="B5358" s="16">
        <v>43915.511655092596</v>
      </c>
      <c r="C5358" t="s">
        <v>10396</v>
      </c>
      <c r="D5358" t="s">
        <v>83</v>
      </c>
      <c r="E5358" t="s">
        <v>90</v>
      </c>
      <c r="F5358" s="19">
        <v>59</v>
      </c>
      <c r="G5358" t="s">
        <v>52</v>
      </c>
      <c r="H5358" t="s">
        <v>85</v>
      </c>
      <c r="I5358" s="16">
        <v>43915.514791666668</v>
      </c>
      <c r="J5358" s="16">
        <v>44551.767245370371</v>
      </c>
      <c r="K5358">
        <v>125</v>
      </c>
      <c r="L5358" s="16">
        <f t="shared" si="415"/>
        <v>43891</v>
      </c>
      <c r="M5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8">
        <f t="shared" si="416"/>
        <v>0</v>
      </c>
      <c r="O5358">
        <f t="shared" si="417"/>
        <v>0</v>
      </c>
      <c r="P5358">
        <f t="shared" si="418"/>
        <v>0</v>
      </c>
      <c r="Q5358" s="19">
        <f t="shared" si="419"/>
        <v>0</v>
      </c>
    </row>
    <row r="5359" spans="1:17" x14ac:dyDescent="0.25">
      <c r="A5359" t="s">
        <v>10397</v>
      </c>
      <c r="B5359" s="16">
        <v>43915.635381944441</v>
      </c>
      <c r="C5359" t="s">
        <v>10398</v>
      </c>
      <c r="D5359" t="s">
        <v>83</v>
      </c>
      <c r="E5359" t="s">
        <v>84</v>
      </c>
      <c r="F5359" s="19">
        <v>59</v>
      </c>
      <c r="G5359" t="s">
        <v>51</v>
      </c>
      <c r="H5359" t="s">
        <v>85</v>
      </c>
      <c r="I5359" s="16">
        <v>43836.849236111113</v>
      </c>
      <c r="J5359" s="16">
        <v>44451.366863425923</v>
      </c>
      <c r="K5359">
        <v>125</v>
      </c>
      <c r="L5359" s="16">
        <f t="shared" si="415"/>
        <v>43891</v>
      </c>
      <c r="M5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59">
        <f t="shared" si="416"/>
        <v>0</v>
      </c>
      <c r="O5359">
        <f t="shared" si="417"/>
        <v>3</v>
      </c>
      <c r="P5359">
        <f t="shared" si="418"/>
        <v>3</v>
      </c>
      <c r="Q5359" s="19">
        <f t="shared" si="419"/>
        <v>3</v>
      </c>
    </row>
    <row r="5360" spans="1:17" x14ac:dyDescent="0.25">
      <c r="A5360" t="s">
        <v>10399</v>
      </c>
      <c r="B5360" s="16">
        <v>43916.72320601852</v>
      </c>
      <c r="C5360" t="s">
        <v>10400</v>
      </c>
      <c r="D5360" t="s">
        <v>83</v>
      </c>
      <c r="E5360" t="s">
        <v>84</v>
      </c>
      <c r="F5360" s="19">
        <v>59</v>
      </c>
      <c r="G5360" t="s">
        <v>52</v>
      </c>
      <c r="H5360" t="s">
        <v>85</v>
      </c>
      <c r="I5360" s="16">
        <v>43775.660590277781</v>
      </c>
      <c r="J5360" s="16">
        <v>44329.661030092589</v>
      </c>
      <c r="K5360">
        <v>125</v>
      </c>
      <c r="L5360" s="16">
        <f t="shared" si="415"/>
        <v>43891</v>
      </c>
      <c r="M5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0">
        <f t="shared" si="416"/>
        <v>0</v>
      </c>
      <c r="O5360">
        <f t="shared" si="417"/>
        <v>5</v>
      </c>
      <c r="P5360">
        <f t="shared" si="418"/>
        <v>5</v>
      </c>
      <c r="Q5360" s="19">
        <f t="shared" si="419"/>
        <v>5</v>
      </c>
    </row>
    <row r="5361" spans="1:17" x14ac:dyDescent="0.25">
      <c r="A5361" t="s">
        <v>10401</v>
      </c>
      <c r="B5361" s="16">
        <v>43917.488425925927</v>
      </c>
      <c r="C5361" t="s">
        <v>10402</v>
      </c>
      <c r="D5361" t="s">
        <v>83</v>
      </c>
      <c r="E5361" t="s">
        <v>84</v>
      </c>
      <c r="F5361" s="19">
        <v>59</v>
      </c>
      <c r="G5361" t="s">
        <v>52</v>
      </c>
      <c r="H5361" t="s">
        <v>85</v>
      </c>
      <c r="I5361" s="16">
        <v>43790.411979166667</v>
      </c>
      <c r="J5361" s="16">
        <v>44501.699201388888</v>
      </c>
      <c r="K5361">
        <v>125</v>
      </c>
      <c r="L5361" s="16">
        <f t="shared" si="415"/>
        <v>43891</v>
      </c>
      <c r="M5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1">
        <f t="shared" si="416"/>
        <v>0</v>
      </c>
      <c r="O5361">
        <f t="shared" si="417"/>
        <v>4</v>
      </c>
      <c r="P5361">
        <f t="shared" si="418"/>
        <v>4</v>
      </c>
      <c r="Q5361" s="19">
        <f t="shared" si="419"/>
        <v>4</v>
      </c>
    </row>
    <row r="5362" spans="1:17" x14ac:dyDescent="0.25">
      <c r="A5362" t="s">
        <v>10403</v>
      </c>
      <c r="B5362" s="16">
        <v>43917.519733796296</v>
      </c>
      <c r="C5362" t="s">
        <v>10404</v>
      </c>
      <c r="D5362" t="s">
        <v>83</v>
      </c>
      <c r="E5362" t="s">
        <v>90</v>
      </c>
      <c r="F5362" s="19">
        <v>59</v>
      </c>
      <c r="G5362" t="s">
        <v>52</v>
      </c>
      <c r="H5362" t="s">
        <v>85</v>
      </c>
      <c r="I5362" s="16">
        <v>43917.522187499999</v>
      </c>
      <c r="J5362" s="16">
        <v>44477.465231481481</v>
      </c>
      <c r="K5362">
        <v>125</v>
      </c>
      <c r="L5362" s="16">
        <f t="shared" si="415"/>
        <v>43891</v>
      </c>
      <c r="M5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2">
        <f t="shared" si="416"/>
        <v>0</v>
      </c>
      <c r="O5362">
        <f t="shared" si="417"/>
        <v>0</v>
      </c>
      <c r="P5362">
        <f t="shared" si="418"/>
        <v>0</v>
      </c>
      <c r="Q5362" s="19">
        <f t="shared" si="419"/>
        <v>0</v>
      </c>
    </row>
    <row r="5363" spans="1:17" x14ac:dyDescent="0.25">
      <c r="A5363" t="s">
        <v>10405</v>
      </c>
      <c r="B5363" s="16">
        <v>43918.576678240737</v>
      </c>
      <c r="C5363" t="s">
        <v>10406</v>
      </c>
      <c r="D5363" t="s">
        <v>83</v>
      </c>
      <c r="E5363" t="s">
        <v>84</v>
      </c>
      <c r="F5363" s="19">
        <v>59</v>
      </c>
      <c r="G5363" t="s">
        <v>52</v>
      </c>
      <c r="H5363" t="s">
        <v>85</v>
      </c>
      <c r="I5363" s="16">
        <v>43844.870335648149</v>
      </c>
      <c r="J5363" s="16">
        <v>44294.55505787037</v>
      </c>
      <c r="K5363">
        <v>125</v>
      </c>
      <c r="L5363" s="16">
        <f t="shared" si="415"/>
        <v>43891</v>
      </c>
      <c r="M5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3">
        <f t="shared" si="416"/>
        <v>0</v>
      </c>
      <c r="O5363">
        <f t="shared" si="417"/>
        <v>2</v>
      </c>
      <c r="P5363">
        <f t="shared" si="418"/>
        <v>2</v>
      </c>
      <c r="Q5363" s="19">
        <f t="shared" si="419"/>
        <v>2</v>
      </c>
    </row>
    <row r="5364" spans="1:17" x14ac:dyDescent="0.25">
      <c r="A5364" t="s">
        <v>10407</v>
      </c>
      <c r="B5364" s="16">
        <v>43918.606585648151</v>
      </c>
      <c r="C5364" t="s">
        <v>10408</v>
      </c>
      <c r="D5364" t="s">
        <v>83</v>
      </c>
      <c r="E5364" t="s">
        <v>84</v>
      </c>
      <c r="F5364" s="19">
        <v>59</v>
      </c>
      <c r="G5364" t="s">
        <v>52</v>
      </c>
      <c r="H5364" t="s">
        <v>85</v>
      </c>
      <c r="I5364" s="16">
        <v>43909.41578703704</v>
      </c>
      <c r="J5364" s="16">
        <v>44148.627233796295</v>
      </c>
      <c r="K5364">
        <v>125</v>
      </c>
      <c r="L5364" s="16">
        <f t="shared" si="415"/>
        <v>43891</v>
      </c>
      <c r="M5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4">
        <f t="shared" si="416"/>
        <v>0</v>
      </c>
      <c r="O5364">
        <f t="shared" si="417"/>
        <v>0</v>
      </c>
      <c r="P5364">
        <f t="shared" si="418"/>
        <v>0</v>
      </c>
      <c r="Q5364" s="19">
        <f t="shared" si="419"/>
        <v>0</v>
      </c>
    </row>
    <row r="5365" spans="1:17" x14ac:dyDescent="0.25">
      <c r="A5365" t="s">
        <v>10409</v>
      </c>
      <c r="B5365" s="16">
        <v>43918.74900462963</v>
      </c>
      <c r="C5365" t="s">
        <v>10410</v>
      </c>
      <c r="D5365" t="s">
        <v>34</v>
      </c>
      <c r="E5365" t="s">
        <v>84</v>
      </c>
      <c r="F5365" s="19">
        <v>59</v>
      </c>
      <c r="G5365" t="s">
        <v>52</v>
      </c>
      <c r="H5365" t="s">
        <v>85</v>
      </c>
      <c r="I5365" s="16">
        <v>43903.592951388891</v>
      </c>
      <c r="J5365" s="16">
        <v>44476.545208333337</v>
      </c>
      <c r="K5365">
        <v>125</v>
      </c>
      <c r="L5365" s="16">
        <f t="shared" si="415"/>
        <v>43891</v>
      </c>
      <c r="M5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5">
        <f t="shared" si="416"/>
        <v>0</v>
      </c>
      <c r="O5365">
        <f t="shared" si="417"/>
        <v>1</v>
      </c>
      <c r="P5365">
        <f t="shared" si="418"/>
        <v>1</v>
      </c>
      <c r="Q5365" s="19">
        <f t="shared" si="419"/>
        <v>1</v>
      </c>
    </row>
    <row r="5366" spans="1:17" x14ac:dyDescent="0.25">
      <c r="A5366" t="s">
        <v>10411</v>
      </c>
      <c r="B5366" s="16">
        <v>43920.490358796298</v>
      </c>
      <c r="C5366" t="s">
        <v>10412</v>
      </c>
      <c r="D5366" t="s">
        <v>83</v>
      </c>
      <c r="E5366" t="s">
        <v>90</v>
      </c>
      <c r="F5366" s="19">
        <v>59</v>
      </c>
      <c r="G5366" t="s">
        <v>52</v>
      </c>
      <c r="H5366" t="s">
        <v>85</v>
      </c>
      <c r="I5366" s="16">
        <v>43920.492349537039</v>
      </c>
      <c r="J5366" s="16">
        <v>44022.756296296298</v>
      </c>
      <c r="K5366">
        <v>125</v>
      </c>
      <c r="L5366" s="16">
        <f t="shared" si="415"/>
        <v>43891</v>
      </c>
      <c r="M5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6">
        <f t="shared" si="416"/>
        <v>0</v>
      </c>
      <c r="O5366">
        <f t="shared" si="417"/>
        <v>0</v>
      </c>
      <c r="P5366">
        <f t="shared" si="418"/>
        <v>0</v>
      </c>
      <c r="Q5366" s="19">
        <f t="shared" si="419"/>
        <v>0</v>
      </c>
    </row>
    <row r="5367" spans="1:17" x14ac:dyDescent="0.25">
      <c r="A5367" t="s">
        <v>10413</v>
      </c>
      <c r="B5367" s="16">
        <v>43921.446643518517</v>
      </c>
      <c r="C5367" t="s">
        <v>10414</v>
      </c>
      <c r="D5367" t="s">
        <v>83</v>
      </c>
      <c r="E5367" t="s">
        <v>90</v>
      </c>
      <c r="F5367" s="19">
        <v>59</v>
      </c>
      <c r="G5367" t="s">
        <v>51</v>
      </c>
      <c r="H5367" t="s">
        <v>85</v>
      </c>
      <c r="I5367" s="16">
        <v>43921.450810185182</v>
      </c>
      <c r="J5367" s="16">
        <v>44468.467094907406</v>
      </c>
      <c r="K5367">
        <v>125</v>
      </c>
      <c r="L5367" s="16">
        <f t="shared" si="415"/>
        <v>43891</v>
      </c>
      <c r="M5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7">
        <f t="shared" si="416"/>
        <v>0</v>
      </c>
      <c r="O5367">
        <f t="shared" si="417"/>
        <v>0</v>
      </c>
      <c r="P5367">
        <f t="shared" si="418"/>
        <v>0</v>
      </c>
      <c r="Q5367" s="19">
        <f t="shared" si="419"/>
        <v>0</v>
      </c>
    </row>
    <row r="5368" spans="1:17" x14ac:dyDescent="0.25">
      <c r="A5368" t="s">
        <v>10415</v>
      </c>
      <c r="B5368" s="16">
        <v>43922.570648148147</v>
      </c>
      <c r="C5368" t="s">
        <v>10416</v>
      </c>
      <c r="D5368" t="s">
        <v>83</v>
      </c>
      <c r="E5368" t="s">
        <v>84</v>
      </c>
      <c r="F5368" s="19">
        <v>59</v>
      </c>
      <c r="G5368" t="s">
        <v>52</v>
      </c>
      <c r="H5368" t="s">
        <v>85</v>
      </c>
      <c r="I5368" s="16">
        <v>43838.492905092593</v>
      </c>
      <c r="J5368" s="16">
        <v>44185.533356481479</v>
      </c>
      <c r="K5368">
        <v>125</v>
      </c>
      <c r="L5368" s="16">
        <f t="shared" si="415"/>
        <v>43922</v>
      </c>
      <c r="M5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8">
        <f t="shared" si="416"/>
        <v>0</v>
      </c>
      <c r="O5368">
        <f t="shared" si="417"/>
        <v>3</v>
      </c>
      <c r="P5368">
        <f t="shared" si="418"/>
        <v>3</v>
      </c>
      <c r="Q5368" s="19">
        <f t="shared" si="419"/>
        <v>3</v>
      </c>
    </row>
    <row r="5369" spans="1:17" x14ac:dyDescent="0.25">
      <c r="A5369" t="s">
        <v>10417</v>
      </c>
      <c r="B5369" s="16">
        <v>43922.676678240743</v>
      </c>
      <c r="C5369" t="s">
        <v>10418</v>
      </c>
      <c r="D5369" t="s">
        <v>83</v>
      </c>
      <c r="E5369" t="s">
        <v>84</v>
      </c>
      <c r="F5369" s="19">
        <v>59</v>
      </c>
      <c r="G5369" t="s">
        <v>52</v>
      </c>
      <c r="H5369" t="s">
        <v>85</v>
      </c>
      <c r="I5369" s="16">
        <v>43902.509004629632</v>
      </c>
      <c r="J5369" s="16">
        <v>44391.521192129629</v>
      </c>
      <c r="K5369">
        <v>125</v>
      </c>
      <c r="L5369" s="16">
        <f t="shared" si="415"/>
        <v>43922</v>
      </c>
      <c r="M5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69">
        <f t="shared" si="416"/>
        <v>0</v>
      </c>
      <c r="O5369">
        <f t="shared" si="417"/>
        <v>1</v>
      </c>
      <c r="P5369">
        <f t="shared" si="418"/>
        <v>1</v>
      </c>
      <c r="Q5369" s="19">
        <f t="shared" si="419"/>
        <v>1</v>
      </c>
    </row>
    <row r="5370" spans="1:17" x14ac:dyDescent="0.25">
      <c r="A5370" t="s">
        <v>10419</v>
      </c>
      <c r="B5370" s="16">
        <v>43924.337592592594</v>
      </c>
      <c r="C5370" t="s">
        <v>10420</v>
      </c>
      <c r="D5370" t="s">
        <v>83</v>
      </c>
      <c r="E5370" t="s">
        <v>90</v>
      </c>
      <c r="F5370" s="19">
        <v>59</v>
      </c>
      <c r="G5370" t="s">
        <v>51</v>
      </c>
      <c r="H5370" t="s">
        <v>85</v>
      </c>
      <c r="I5370" s="16">
        <v>43924.339803240742</v>
      </c>
      <c r="J5370" s="16">
        <v>44399.659166666665</v>
      </c>
      <c r="K5370">
        <v>125</v>
      </c>
      <c r="L5370" s="16">
        <f t="shared" si="415"/>
        <v>43922</v>
      </c>
      <c r="M5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0">
        <f t="shared" si="416"/>
        <v>0</v>
      </c>
      <c r="O5370">
        <f t="shared" si="417"/>
        <v>0</v>
      </c>
      <c r="P5370">
        <f t="shared" si="418"/>
        <v>0</v>
      </c>
      <c r="Q5370" s="19">
        <f t="shared" si="419"/>
        <v>0</v>
      </c>
    </row>
    <row r="5371" spans="1:17" x14ac:dyDescent="0.25">
      <c r="A5371" t="s">
        <v>10421</v>
      </c>
      <c r="B5371" s="16">
        <v>43924.448321759257</v>
      </c>
      <c r="C5371" t="s">
        <v>10422</v>
      </c>
      <c r="D5371" t="s">
        <v>83</v>
      </c>
      <c r="E5371" t="s">
        <v>90</v>
      </c>
      <c r="F5371" s="19">
        <v>59</v>
      </c>
      <c r="G5371" t="s">
        <v>51</v>
      </c>
      <c r="H5371" t="s">
        <v>85</v>
      </c>
      <c r="I5371" s="16">
        <v>43924.450891203705</v>
      </c>
      <c r="J5371" s="16">
        <v>44247.43409722222</v>
      </c>
      <c r="K5371">
        <v>125</v>
      </c>
      <c r="L5371" s="16">
        <f t="shared" si="415"/>
        <v>43922</v>
      </c>
      <c r="M5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1">
        <f t="shared" si="416"/>
        <v>0</v>
      </c>
      <c r="O5371">
        <f t="shared" si="417"/>
        <v>0</v>
      </c>
      <c r="P5371">
        <f t="shared" si="418"/>
        <v>0</v>
      </c>
      <c r="Q5371" s="19">
        <f t="shared" si="419"/>
        <v>0</v>
      </c>
    </row>
    <row r="5372" spans="1:17" x14ac:dyDescent="0.25">
      <c r="A5372" t="s">
        <v>10423</v>
      </c>
      <c r="B5372" s="16">
        <v>43927.506238425929</v>
      </c>
      <c r="C5372" t="s">
        <v>10424</v>
      </c>
      <c r="D5372" t="s">
        <v>83</v>
      </c>
      <c r="E5372" t="s">
        <v>90</v>
      </c>
      <c r="F5372" s="19">
        <v>59</v>
      </c>
      <c r="G5372" t="s">
        <v>52</v>
      </c>
      <c r="H5372" t="s">
        <v>85</v>
      </c>
      <c r="I5372" s="16">
        <v>43927.509328703702</v>
      </c>
      <c r="J5372" s="16">
        <v>44049.517210648148</v>
      </c>
      <c r="K5372">
        <v>125</v>
      </c>
      <c r="L5372" s="16">
        <f t="shared" si="415"/>
        <v>43922</v>
      </c>
      <c r="M5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2">
        <f t="shared" si="416"/>
        <v>0</v>
      </c>
      <c r="O5372">
        <f t="shared" si="417"/>
        <v>0</v>
      </c>
      <c r="P5372">
        <f t="shared" si="418"/>
        <v>0</v>
      </c>
      <c r="Q5372" s="19">
        <f t="shared" si="419"/>
        <v>0</v>
      </c>
    </row>
    <row r="5373" spans="1:17" x14ac:dyDescent="0.25">
      <c r="A5373" t="s">
        <v>10425</v>
      </c>
      <c r="B5373" s="16">
        <v>43930.448298611111</v>
      </c>
      <c r="C5373" t="s">
        <v>10426</v>
      </c>
      <c r="D5373" t="s">
        <v>83</v>
      </c>
      <c r="E5373" t="s">
        <v>90</v>
      </c>
      <c r="F5373" s="19">
        <v>59</v>
      </c>
      <c r="G5373" t="s">
        <v>52</v>
      </c>
      <c r="H5373" t="s">
        <v>85</v>
      </c>
      <c r="I5373" s="16">
        <v>43930.451377314814</v>
      </c>
      <c r="J5373" s="16">
        <v>44262.56013888889</v>
      </c>
      <c r="K5373">
        <v>125</v>
      </c>
      <c r="L5373" s="16">
        <f t="shared" si="415"/>
        <v>43922</v>
      </c>
      <c r="M5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3">
        <f t="shared" si="416"/>
        <v>0</v>
      </c>
      <c r="O5373">
        <f t="shared" si="417"/>
        <v>0</v>
      </c>
      <c r="P5373">
        <f t="shared" si="418"/>
        <v>0</v>
      </c>
      <c r="Q5373" s="19">
        <f t="shared" si="419"/>
        <v>0</v>
      </c>
    </row>
    <row r="5374" spans="1:17" x14ac:dyDescent="0.25">
      <c r="A5374" t="s">
        <v>10427</v>
      </c>
      <c r="B5374" s="16">
        <v>43930.489108796297</v>
      </c>
      <c r="C5374" t="s">
        <v>10428</v>
      </c>
      <c r="D5374" t="s">
        <v>83</v>
      </c>
      <c r="E5374" t="s">
        <v>90</v>
      </c>
      <c r="F5374" s="19">
        <v>59</v>
      </c>
      <c r="G5374" t="s">
        <v>52</v>
      </c>
      <c r="H5374" t="s">
        <v>85</v>
      </c>
      <c r="I5374" s="16">
        <v>43930.492002314815</v>
      </c>
      <c r="J5374" s="16">
        <v>44411.534525462965</v>
      </c>
      <c r="K5374">
        <v>125</v>
      </c>
      <c r="L5374" s="16">
        <f t="shared" si="415"/>
        <v>43922</v>
      </c>
      <c r="M5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4">
        <f t="shared" si="416"/>
        <v>0</v>
      </c>
      <c r="O5374">
        <f t="shared" si="417"/>
        <v>0</v>
      </c>
      <c r="P5374">
        <f t="shared" si="418"/>
        <v>0</v>
      </c>
      <c r="Q5374" s="19">
        <f t="shared" si="419"/>
        <v>0</v>
      </c>
    </row>
    <row r="5375" spans="1:17" x14ac:dyDescent="0.25">
      <c r="A5375" t="s">
        <v>10429</v>
      </c>
      <c r="B5375" s="16">
        <v>43930.491122685184</v>
      </c>
      <c r="C5375" t="s">
        <v>10430</v>
      </c>
      <c r="D5375" t="s">
        <v>83</v>
      </c>
      <c r="E5375" t="s">
        <v>90</v>
      </c>
      <c r="F5375" s="19">
        <v>59</v>
      </c>
      <c r="G5375" t="s">
        <v>51</v>
      </c>
      <c r="H5375" t="s">
        <v>85</v>
      </c>
      <c r="I5375" s="16">
        <v>43930.494212962964</v>
      </c>
      <c r="J5375" s="16">
        <v>43988.479178240741</v>
      </c>
      <c r="K5375">
        <v>125</v>
      </c>
      <c r="L5375" s="16">
        <f t="shared" si="415"/>
        <v>43922</v>
      </c>
      <c r="M5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5">
        <f t="shared" si="416"/>
        <v>0</v>
      </c>
      <c r="O5375">
        <f t="shared" si="417"/>
        <v>0</v>
      </c>
      <c r="P5375">
        <f t="shared" si="418"/>
        <v>0</v>
      </c>
      <c r="Q5375" s="19">
        <f t="shared" si="419"/>
        <v>0</v>
      </c>
    </row>
    <row r="5376" spans="1:17" x14ac:dyDescent="0.25">
      <c r="A5376" t="s">
        <v>10431</v>
      </c>
      <c r="B5376" s="16">
        <v>43930.624444444446</v>
      </c>
      <c r="C5376" t="s">
        <v>10432</v>
      </c>
      <c r="D5376" t="s">
        <v>83</v>
      </c>
      <c r="E5376" t="s">
        <v>84</v>
      </c>
      <c r="F5376" s="19">
        <v>59</v>
      </c>
      <c r="G5376" t="s">
        <v>52</v>
      </c>
      <c r="H5376" t="s">
        <v>85</v>
      </c>
      <c r="I5376" s="16">
        <v>43878.63181712963</v>
      </c>
      <c r="J5376" s="16">
        <v>44249.64402777778</v>
      </c>
      <c r="K5376">
        <v>125</v>
      </c>
      <c r="L5376" s="16">
        <f t="shared" si="415"/>
        <v>43922</v>
      </c>
      <c r="M5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6">
        <f t="shared" si="416"/>
        <v>0</v>
      </c>
      <c r="O5376">
        <f t="shared" si="417"/>
        <v>2</v>
      </c>
      <c r="P5376">
        <f t="shared" si="418"/>
        <v>2</v>
      </c>
      <c r="Q5376" s="19">
        <f t="shared" si="419"/>
        <v>2</v>
      </c>
    </row>
    <row r="5377" spans="1:17" x14ac:dyDescent="0.25">
      <c r="A5377" t="s">
        <v>10433</v>
      </c>
      <c r="B5377" s="16">
        <v>43931.560127314813</v>
      </c>
      <c r="C5377" t="s">
        <v>10434</v>
      </c>
      <c r="D5377" t="s">
        <v>83</v>
      </c>
      <c r="E5377" t="s">
        <v>84</v>
      </c>
      <c r="F5377" s="19">
        <v>59</v>
      </c>
      <c r="G5377" t="s">
        <v>51</v>
      </c>
      <c r="H5377" t="s">
        <v>85</v>
      </c>
      <c r="I5377" s="16">
        <v>43790.460787037038</v>
      </c>
      <c r="J5377" s="16">
        <v>43808.427835648145</v>
      </c>
      <c r="K5377">
        <v>125</v>
      </c>
      <c r="L5377" s="16">
        <f t="shared" si="415"/>
        <v>43922</v>
      </c>
      <c r="M5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7">
        <f t="shared" si="416"/>
        <v>1</v>
      </c>
      <c r="O5377">
        <f t="shared" si="417"/>
        <v>5</v>
      </c>
      <c r="P5377">
        <f t="shared" si="418"/>
        <v>1</v>
      </c>
      <c r="Q5377" s="19">
        <f t="shared" si="419"/>
        <v>1</v>
      </c>
    </row>
    <row r="5378" spans="1:17" x14ac:dyDescent="0.25">
      <c r="A5378" t="s">
        <v>10435</v>
      </c>
      <c r="B5378" s="16">
        <v>43933.62841435185</v>
      </c>
      <c r="C5378" t="s">
        <v>10436</v>
      </c>
      <c r="D5378" t="s">
        <v>83</v>
      </c>
      <c r="E5378" t="s">
        <v>84</v>
      </c>
      <c r="F5378" s="19">
        <v>59</v>
      </c>
      <c r="G5378" t="s">
        <v>52</v>
      </c>
      <c r="H5378" t="s">
        <v>85</v>
      </c>
      <c r="I5378" s="16">
        <v>43845.550254629627</v>
      </c>
      <c r="J5378" s="16">
        <v>44154.476620370369</v>
      </c>
      <c r="K5378">
        <v>125</v>
      </c>
      <c r="L5378" s="16">
        <f t="shared" ref="L5378:L5441" si="420">DATE(YEAR(B5378),MONTH(B5378),1)</f>
        <v>43922</v>
      </c>
      <c r="M5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8">
        <f t="shared" ref="N5378:N5441" si="421">IF(B5378&gt;=J5378,1,0)</f>
        <v>0</v>
      </c>
      <c r="O5378">
        <f t="shared" ref="O5378:O5441" si="422">ROUND((B5378-I5378)/30,0)</f>
        <v>3</v>
      </c>
      <c r="P5378">
        <f t="shared" ref="P5378:P5441" si="423">IF(AND(N5378=1,B5378&gt;=J5378,J5378&gt;0),ROUND((J5378-I5378)/30,0),O5378)</f>
        <v>3</v>
      </c>
      <c r="Q5378" s="19">
        <f t="shared" ref="Q5378:Q5441" si="424">MIN(O5378:P5378)</f>
        <v>3</v>
      </c>
    </row>
    <row r="5379" spans="1:17" x14ac:dyDescent="0.25">
      <c r="A5379" t="s">
        <v>10437</v>
      </c>
      <c r="B5379" s="16">
        <v>43934.512557870374</v>
      </c>
      <c r="C5379" t="s">
        <v>10438</v>
      </c>
      <c r="D5379" t="s">
        <v>83</v>
      </c>
      <c r="E5379" t="s">
        <v>84</v>
      </c>
      <c r="F5379" s="19">
        <v>59</v>
      </c>
      <c r="G5379" t="s">
        <v>52</v>
      </c>
      <c r="H5379" t="s">
        <v>85</v>
      </c>
      <c r="I5379" s="16">
        <v>43655.641655092593</v>
      </c>
      <c r="J5379" s="16">
        <v>43949.550300925926</v>
      </c>
      <c r="K5379">
        <v>125</v>
      </c>
      <c r="L5379" s="16">
        <f t="shared" si="420"/>
        <v>43922</v>
      </c>
      <c r="M5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79">
        <f t="shared" si="421"/>
        <v>0</v>
      </c>
      <c r="O5379">
        <f t="shared" si="422"/>
        <v>9</v>
      </c>
      <c r="P5379">
        <f t="shared" si="423"/>
        <v>9</v>
      </c>
      <c r="Q5379" s="19">
        <f t="shared" si="424"/>
        <v>9</v>
      </c>
    </row>
    <row r="5380" spans="1:17" x14ac:dyDescent="0.25">
      <c r="A5380" t="s">
        <v>10439</v>
      </c>
      <c r="B5380" s="16">
        <v>43934.526967592596</v>
      </c>
      <c r="C5380" t="s">
        <v>10440</v>
      </c>
      <c r="D5380" t="s">
        <v>83</v>
      </c>
      <c r="E5380" t="s">
        <v>90</v>
      </c>
      <c r="F5380" s="19">
        <v>59</v>
      </c>
      <c r="G5380" t="s">
        <v>52</v>
      </c>
      <c r="H5380" t="s">
        <v>85</v>
      </c>
      <c r="I5380" s="16">
        <v>43934.529780092591</v>
      </c>
      <c r="J5380" s="16">
        <v>44371.522037037037</v>
      </c>
      <c r="K5380">
        <v>125</v>
      </c>
      <c r="L5380" s="16">
        <f t="shared" si="420"/>
        <v>43922</v>
      </c>
      <c r="M5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0">
        <f t="shared" si="421"/>
        <v>0</v>
      </c>
      <c r="O5380">
        <f t="shared" si="422"/>
        <v>0</v>
      </c>
      <c r="P5380">
        <f t="shared" si="423"/>
        <v>0</v>
      </c>
      <c r="Q5380" s="19">
        <f t="shared" si="424"/>
        <v>0</v>
      </c>
    </row>
    <row r="5381" spans="1:17" x14ac:dyDescent="0.25">
      <c r="A5381" t="s">
        <v>10441</v>
      </c>
      <c r="B5381" s="16">
        <v>43935.572581018518</v>
      </c>
      <c r="C5381" t="s">
        <v>10442</v>
      </c>
      <c r="D5381" t="s">
        <v>83</v>
      </c>
      <c r="E5381" t="s">
        <v>90</v>
      </c>
      <c r="F5381" s="19">
        <v>59</v>
      </c>
      <c r="G5381" t="s">
        <v>51</v>
      </c>
      <c r="H5381" t="s">
        <v>85</v>
      </c>
      <c r="I5381" s="16">
        <v>43935.575370370374</v>
      </c>
      <c r="J5381" s="16">
        <v>44343.766018518516</v>
      </c>
      <c r="K5381">
        <v>125</v>
      </c>
      <c r="L5381" s="16">
        <f t="shared" si="420"/>
        <v>43922</v>
      </c>
      <c r="M5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1">
        <f t="shared" si="421"/>
        <v>0</v>
      </c>
      <c r="O5381">
        <f t="shared" si="422"/>
        <v>0</v>
      </c>
      <c r="P5381">
        <f t="shared" si="423"/>
        <v>0</v>
      </c>
      <c r="Q5381" s="19">
        <f t="shared" si="424"/>
        <v>0</v>
      </c>
    </row>
    <row r="5382" spans="1:17" x14ac:dyDescent="0.25">
      <c r="A5382" t="s">
        <v>10443</v>
      </c>
      <c r="B5382" s="16">
        <v>43936.418935185182</v>
      </c>
      <c r="C5382" t="s">
        <v>10444</v>
      </c>
      <c r="D5382" t="s">
        <v>83</v>
      </c>
      <c r="E5382" t="s">
        <v>84</v>
      </c>
      <c r="F5382" s="19">
        <v>59</v>
      </c>
      <c r="G5382" t="s">
        <v>52</v>
      </c>
      <c r="H5382" t="s">
        <v>85</v>
      </c>
      <c r="I5382" s="16">
        <v>43827.341412037036</v>
      </c>
      <c r="J5382" s="16">
        <v>44336.57068287037</v>
      </c>
      <c r="K5382">
        <v>125</v>
      </c>
      <c r="L5382" s="16">
        <f t="shared" si="420"/>
        <v>43922</v>
      </c>
      <c r="M5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2">
        <f t="shared" si="421"/>
        <v>0</v>
      </c>
      <c r="O5382">
        <f t="shared" si="422"/>
        <v>4</v>
      </c>
      <c r="P5382">
        <f t="shared" si="423"/>
        <v>4</v>
      </c>
      <c r="Q5382" s="19">
        <f t="shared" si="424"/>
        <v>4</v>
      </c>
    </row>
    <row r="5383" spans="1:17" x14ac:dyDescent="0.25">
      <c r="A5383" t="s">
        <v>10445</v>
      </c>
      <c r="B5383" s="16">
        <v>43936.749641203707</v>
      </c>
      <c r="C5383" t="s">
        <v>10446</v>
      </c>
      <c r="D5383" t="s">
        <v>83</v>
      </c>
      <c r="E5383" t="s">
        <v>84</v>
      </c>
      <c r="F5383" s="19">
        <v>59</v>
      </c>
      <c r="G5383" t="s">
        <v>52</v>
      </c>
      <c r="H5383" t="s">
        <v>85</v>
      </c>
      <c r="I5383" s="16">
        <v>43886.334513888891</v>
      </c>
      <c r="J5383" s="16">
        <v>44035.567708333336</v>
      </c>
      <c r="K5383">
        <v>125</v>
      </c>
      <c r="L5383" s="16">
        <f t="shared" si="420"/>
        <v>43922</v>
      </c>
      <c r="M5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3">
        <f t="shared" si="421"/>
        <v>0</v>
      </c>
      <c r="O5383">
        <f t="shared" si="422"/>
        <v>2</v>
      </c>
      <c r="P5383">
        <f t="shared" si="423"/>
        <v>2</v>
      </c>
      <c r="Q5383" s="19">
        <f t="shared" si="424"/>
        <v>2</v>
      </c>
    </row>
    <row r="5384" spans="1:17" x14ac:dyDescent="0.25">
      <c r="A5384" t="s">
        <v>10447</v>
      </c>
      <c r="B5384" s="16">
        <v>43938.394594907404</v>
      </c>
      <c r="C5384" t="s">
        <v>10448</v>
      </c>
      <c r="D5384" t="s">
        <v>83</v>
      </c>
      <c r="E5384" t="s">
        <v>84</v>
      </c>
      <c r="F5384" s="19">
        <v>59</v>
      </c>
      <c r="G5384" t="s">
        <v>52</v>
      </c>
      <c r="H5384" t="s">
        <v>85</v>
      </c>
      <c r="I5384" s="16">
        <v>43849.692256944443</v>
      </c>
      <c r="J5384" s="16">
        <v>44002.581226851849</v>
      </c>
      <c r="K5384">
        <v>125</v>
      </c>
      <c r="L5384" s="16">
        <f t="shared" si="420"/>
        <v>43922</v>
      </c>
      <c r="M5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4">
        <f t="shared" si="421"/>
        <v>0</v>
      </c>
      <c r="O5384">
        <f t="shared" si="422"/>
        <v>3</v>
      </c>
      <c r="P5384">
        <f t="shared" si="423"/>
        <v>3</v>
      </c>
      <c r="Q5384" s="19">
        <f t="shared" si="424"/>
        <v>3</v>
      </c>
    </row>
    <row r="5385" spans="1:17" x14ac:dyDescent="0.25">
      <c r="A5385" t="s">
        <v>10449</v>
      </c>
      <c r="B5385" s="16">
        <v>43938.728541666664</v>
      </c>
      <c r="C5385" t="s">
        <v>10450</v>
      </c>
      <c r="D5385" t="s">
        <v>34</v>
      </c>
      <c r="E5385" t="s">
        <v>84</v>
      </c>
      <c r="F5385" s="19">
        <v>59</v>
      </c>
      <c r="G5385" t="s">
        <v>52</v>
      </c>
      <c r="H5385" t="s">
        <v>85</v>
      </c>
      <c r="I5385" s="16">
        <v>43851.90247685185</v>
      </c>
      <c r="J5385" s="16">
        <v>44474.362129629626</v>
      </c>
      <c r="K5385">
        <v>125</v>
      </c>
      <c r="L5385" s="16">
        <f t="shared" si="420"/>
        <v>43922</v>
      </c>
      <c r="M5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5">
        <f t="shared" si="421"/>
        <v>0</v>
      </c>
      <c r="O5385">
        <f t="shared" si="422"/>
        <v>3</v>
      </c>
      <c r="P5385">
        <f t="shared" si="423"/>
        <v>3</v>
      </c>
      <c r="Q5385" s="19">
        <f t="shared" si="424"/>
        <v>3</v>
      </c>
    </row>
    <row r="5386" spans="1:17" x14ac:dyDescent="0.25">
      <c r="A5386" t="s">
        <v>10451</v>
      </c>
      <c r="B5386" s="16">
        <v>43939.523263888892</v>
      </c>
      <c r="C5386" t="s">
        <v>10452</v>
      </c>
      <c r="D5386" t="s">
        <v>83</v>
      </c>
      <c r="E5386" t="s">
        <v>84</v>
      </c>
      <c r="F5386" s="19">
        <v>59</v>
      </c>
      <c r="G5386" t="s">
        <v>52</v>
      </c>
      <c r="H5386" t="s">
        <v>85</v>
      </c>
      <c r="I5386" s="16">
        <v>43866.613715277781</v>
      </c>
      <c r="J5386" s="16">
        <v>44346.536747685182</v>
      </c>
      <c r="K5386">
        <v>125</v>
      </c>
      <c r="L5386" s="16">
        <f t="shared" si="420"/>
        <v>43922</v>
      </c>
      <c r="M5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6">
        <f t="shared" si="421"/>
        <v>0</v>
      </c>
      <c r="O5386">
        <f t="shared" si="422"/>
        <v>2</v>
      </c>
      <c r="P5386">
        <f t="shared" si="423"/>
        <v>2</v>
      </c>
      <c r="Q5386" s="19">
        <f t="shared" si="424"/>
        <v>2</v>
      </c>
    </row>
    <row r="5387" spans="1:17" x14ac:dyDescent="0.25">
      <c r="A5387" t="s">
        <v>10453</v>
      </c>
      <c r="B5387" s="16">
        <v>43939.732499999998</v>
      </c>
      <c r="C5387" t="s">
        <v>10454</v>
      </c>
      <c r="D5387" t="s">
        <v>83</v>
      </c>
      <c r="E5387" t="s">
        <v>84</v>
      </c>
      <c r="F5387" s="19">
        <v>59</v>
      </c>
      <c r="G5387" t="s">
        <v>52</v>
      </c>
      <c r="H5387" t="s">
        <v>85</v>
      </c>
      <c r="I5387" s="16">
        <v>43778.667581018519</v>
      </c>
      <c r="J5387" s="16">
        <v>43932.582071759258</v>
      </c>
      <c r="K5387">
        <v>125</v>
      </c>
      <c r="L5387" s="16">
        <f t="shared" si="420"/>
        <v>43922</v>
      </c>
      <c r="M5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7">
        <f t="shared" si="421"/>
        <v>1</v>
      </c>
      <c r="O5387">
        <f t="shared" si="422"/>
        <v>5</v>
      </c>
      <c r="P5387">
        <f t="shared" si="423"/>
        <v>5</v>
      </c>
      <c r="Q5387" s="19">
        <f t="shared" si="424"/>
        <v>5</v>
      </c>
    </row>
    <row r="5388" spans="1:17" x14ac:dyDescent="0.25">
      <c r="A5388" t="s">
        <v>10455</v>
      </c>
      <c r="B5388" s="16">
        <v>43940.595509259256</v>
      </c>
      <c r="C5388" t="s">
        <v>10456</v>
      </c>
      <c r="D5388" t="s">
        <v>83</v>
      </c>
      <c r="E5388" t="s">
        <v>84</v>
      </c>
      <c r="F5388" s="19">
        <v>59</v>
      </c>
      <c r="G5388" t="s">
        <v>52</v>
      </c>
      <c r="H5388" t="s">
        <v>85</v>
      </c>
      <c r="I5388" s="16">
        <v>43797.641851851855</v>
      </c>
      <c r="J5388" s="16">
        <v>43985.593692129631</v>
      </c>
      <c r="K5388">
        <v>125</v>
      </c>
      <c r="L5388" s="16">
        <f t="shared" si="420"/>
        <v>43922</v>
      </c>
      <c r="M5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8">
        <f t="shared" si="421"/>
        <v>0</v>
      </c>
      <c r="O5388">
        <f t="shared" si="422"/>
        <v>5</v>
      </c>
      <c r="P5388">
        <f t="shared" si="423"/>
        <v>5</v>
      </c>
      <c r="Q5388" s="19">
        <f t="shared" si="424"/>
        <v>5</v>
      </c>
    </row>
    <row r="5389" spans="1:17" x14ac:dyDescent="0.25">
      <c r="A5389" t="s">
        <v>10457</v>
      </c>
      <c r="B5389" s="16">
        <v>43940.639560185184</v>
      </c>
      <c r="C5389" t="s">
        <v>10458</v>
      </c>
      <c r="D5389" t="s">
        <v>83</v>
      </c>
      <c r="E5389" t="s">
        <v>84</v>
      </c>
      <c r="F5389" s="19">
        <v>59</v>
      </c>
      <c r="G5389" t="s">
        <v>52</v>
      </c>
      <c r="H5389" t="s">
        <v>85</v>
      </c>
      <c r="I5389" s="16">
        <v>43920.509756944448</v>
      </c>
      <c r="J5389" s="16">
        <v>44317.331631944442</v>
      </c>
      <c r="K5389">
        <v>125</v>
      </c>
      <c r="L5389" s="16">
        <f t="shared" si="420"/>
        <v>43922</v>
      </c>
      <c r="M5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89">
        <f t="shared" si="421"/>
        <v>0</v>
      </c>
      <c r="O5389">
        <f t="shared" si="422"/>
        <v>1</v>
      </c>
      <c r="P5389">
        <f t="shared" si="423"/>
        <v>1</v>
      </c>
      <c r="Q5389" s="19">
        <f t="shared" si="424"/>
        <v>1</v>
      </c>
    </row>
    <row r="5390" spans="1:17" x14ac:dyDescent="0.25">
      <c r="A5390" t="s">
        <v>10459</v>
      </c>
      <c r="B5390" s="16">
        <v>43943.412094907406</v>
      </c>
      <c r="C5390" t="s">
        <v>10460</v>
      </c>
      <c r="D5390" t="s">
        <v>83</v>
      </c>
      <c r="E5390" t="s">
        <v>90</v>
      </c>
      <c r="F5390" s="19">
        <v>59</v>
      </c>
      <c r="G5390" t="s">
        <v>52</v>
      </c>
      <c r="H5390" t="s">
        <v>85</v>
      </c>
      <c r="I5390" s="16">
        <v>43943.414375</v>
      </c>
      <c r="J5390" s="16">
        <v>44395.565439814818</v>
      </c>
      <c r="K5390">
        <v>125</v>
      </c>
      <c r="L5390" s="16">
        <f t="shared" si="420"/>
        <v>43922</v>
      </c>
      <c r="M5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0">
        <f t="shared" si="421"/>
        <v>0</v>
      </c>
      <c r="O5390">
        <f t="shared" si="422"/>
        <v>0</v>
      </c>
      <c r="P5390">
        <f t="shared" si="423"/>
        <v>0</v>
      </c>
      <c r="Q5390" s="19">
        <f t="shared" si="424"/>
        <v>0</v>
      </c>
    </row>
    <row r="5391" spans="1:17" x14ac:dyDescent="0.25">
      <c r="A5391" t="s">
        <v>10461</v>
      </c>
      <c r="B5391" s="16">
        <v>43943.422395833331</v>
      </c>
      <c r="C5391" t="s">
        <v>10388</v>
      </c>
      <c r="D5391" t="s">
        <v>83</v>
      </c>
      <c r="E5391" t="s">
        <v>84</v>
      </c>
      <c r="F5391" s="19">
        <v>59</v>
      </c>
      <c r="G5391" t="s">
        <v>52</v>
      </c>
      <c r="H5391" t="s">
        <v>85</v>
      </c>
      <c r="I5391" s="16">
        <v>43769.625543981485</v>
      </c>
      <c r="J5391" s="16">
        <v>44525.463402777779</v>
      </c>
      <c r="K5391">
        <v>125</v>
      </c>
      <c r="L5391" s="16">
        <f t="shared" si="420"/>
        <v>43922</v>
      </c>
      <c r="M5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1">
        <f t="shared" si="421"/>
        <v>0</v>
      </c>
      <c r="O5391">
        <f t="shared" si="422"/>
        <v>6</v>
      </c>
      <c r="P5391">
        <f t="shared" si="423"/>
        <v>6</v>
      </c>
      <c r="Q5391" s="19">
        <f t="shared" si="424"/>
        <v>6</v>
      </c>
    </row>
    <row r="5392" spans="1:17" x14ac:dyDescent="0.25">
      <c r="A5392" t="s">
        <v>10462</v>
      </c>
      <c r="B5392" s="16">
        <v>43943.454884259256</v>
      </c>
      <c r="C5392" t="s">
        <v>10318</v>
      </c>
      <c r="D5392" t="s">
        <v>83</v>
      </c>
      <c r="E5392" t="s">
        <v>84</v>
      </c>
      <c r="F5392" s="19">
        <v>59</v>
      </c>
      <c r="G5392" t="s">
        <v>51</v>
      </c>
      <c r="H5392" t="s">
        <v>85</v>
      </c>
      <c r="I5392" s="16">
        <v>43885.502858796295</v>
      </c>
      <c r="J5392" s="16">
        <v>43963.613055555557</v>
      </c>
      <c r="K5392">
        <v>125</v>
      </c>
      <c r="L5392" s="16">
        <f t="shared" si="420"/>
        <v>43922</v>
      </c>
      <c r="M5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2">
        <f t="shared" si="421"/>
        <v>0</v>
      </c>
      <c r="O5392">
        <f t="shared" si="422"/>
        <v>2</v>
      </c>
      <c r="P5392">
        <f t="shared" si="423"/>
        <v>2</v>
      </c>
      <c r="Q5392" s="19">
        <f t="shared" si="424"/>
        <v>2</v>
      </c>
    </row>
    <row r="5393" spans="1:17" x14ac:dyDescent="0.25">
      <c r="A5393" t="s">
        <v>10463</v>
      </c>
      <c r="B5393" s="16">
        <v>43943.505509259259</v>
      </c>
      <c r="C5393" t="s">
        <v>10464</v>
      </c>
      <c r="D5393" t="s">
        <v>83</v>
      </c>
      <c r="E5393" t="s">
        <v>90</v>
      </c>
      <c r="F5393" s="19">
        <v>59</v>
      </c>
      <c r="G5393" t="s">
        <v>51</v>
      </c>
      <c r="H5393" t="s">
        <v>85</v>
      </c>
      <c r="I5393" s="16">
        <v>43943.509074074071</v>
      </c>
      <c r="J5393" s="16">
        <v>44551.529710648145</v>
      </c>
      <c r="K5393">
        <v>125</v>
      </c>
      <c r="L5393" s="16">
        <f t="shared" si="420"/>
        <v>43922</v>
      </c>
      <c r="M5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3">
        <f t="shared" si="421"/>
        <v>0</v>
      </c>
      <c r="O5393">
        <f t="shared" si="422"/>
        <v>0</v>
      </c>
      <c r="P5393">
        <f t="shared" si="423"/>
        <v>0</v>
      </c>
      <c r="Q5393" s="19">
        <f t="shared" si="424"/>
        <v>0</v>
      </c>
    </row>
    <row r="5394" spans="1:17" x14ac:dyDescent="0.25">
      <c r="A5394" t="s">
        <v>10465</v>
      </c>
      <c r="B5394" s="16">
        <v>43943.559629629628</v>
      </c>
      <c r="C5394" t="s">
        <v>10418</v>
      </c>
      <c r="D5394" t="s">
        <v>83</v>
      </c>
      <c r="E5394" t="s">
        <v>84</v>
      </c>
      <c r="F5394" s="19">
        <v>59</v>
      </c>
      <c r="G5394" t="s">
        <v>52</v>
      </c>
      <c r="H5394" t="s">
        <v>85</v>
      </c>
      <c r="I5394" s="16">
        <v>43902.509004629632</v>
      </c>
      <c r="J5394" s="16">
        <v>44391.521192129629</v>
      </c>
      <c r="K5394">
        <v>125</v>
      </c>
      <c r="L5394" s="16">
        <f t="shared" si="420"/>
        <v>43922</v>
      </c>
      <c r="M5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4">
        <f t="shared" si="421"/>
        <v>0</v>
      </c>
      <c r="O5394">
        <f t="shared" si="422"/>
        <v>1</v>
      </c>
      <c r="P5394">
        <f t="shared" si="423"/>
        <v>1</v>
      </c>
      <c r="Q5394" s="19">
        <f t="shared" si="424"/>
        <v>1</v>
      </c>
    </row>
    <row r="5395" spans="1:17" x14ac:dyDescent="0.25">
      <c r="A5395" t="s">
        <v>10466</v>
      </c>
      <c r="B5395" s="16">
        <v>43944.404421296298</v>
      </c>
      <c r="C5395" t="s">
        <v>10467</v>
      </c>
      <c r="D5395" t="s">
        <v>83</v>
      </c>
      <c r="E5395" t="s">
        <v>90</v>
      </c>
      <c r="F5395" s="19">
        <v>59</v>
      </c>
      <c r="G5395" t="s">
        <v>52</v>
      </c>
      <c r="H5395" t="s">
        <v>85</v>
      </c>
      <c r="I5395" s="16">
        <v>43944.407534722224</v>
      </c>
      <c r="J5395" s="16">
        <v>44296.704548611109</v>
      </c>
      <c r="K5395">
        <v>125</v>
      </c>
      <c r="L5395" s="16">
        <f t="shared" si="420"/>
        <v>43922</v>
      </c>
      <c r="M5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5">
        <f t="shared" si="421"/>
        <v>0</v>
      </c>
      <c r="O5395">
        <f t="shared" si="422"/>
        <v>0</v>
      </c>
      <c r="P5395">
        <f t="shared" si="423"/>
        <v>0</v>
      </c>
      <c r="Q5395" s="19">
        <f t="shared" si="424"/>
        <v>0</v>
      </c>
    </row>
    <row r="5396" spans="1:17" x14ac:dyDescent="0.25">
      <c r="A5396" t="s">
        <v>10468</v>
      </c>
      <c r="B5396" s="16">
        <v>43944.463217592594</v>
      </c>
      <c r="C5396" t="s">
        <v>10469</v>
      </c>
      <c r="D5396" t="s">
        <v>83</v>
      </c>
      <c r="E5396" t="s">
        <v>90</v>
      </c>
      <c r="F5396" s="19">
        <v>59</v>
      </c>
      <c r="G5396" t="s">
        <v>51</v>
      </c>
      <c r="H5396" t="s">
        <v>85</v>
      </c>
      <c r="I5396" s="16">
        <v>43944.464629629627</v>
      </c>
      <c r="J5396" s="16">
        <v>44168.66028935185</v>
      </c>
      <c r="K5396">
        <v>125</v>
      </c>
      <c r="L5396" s="16">
        <f t="shared" si="420"/>
        <v>43922</v>
      </c>
      <c r="M5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6">
        <f t="shared" si="421"/>
        <v>0</v>
      </c>
      <c r="O5396">
        <f t="shared" si="422"/>
        <v>0</v>
      </c>
      <c r="P5396">
        <f t="shared" si="423"/>
        <v>0</v>
      </c>
      <c r="Q5396" s="19">
        <f t="shared" si="424"/>
        <v>0</v>
      </c>
    </row>
    <row r="5397" spans="1:17" x14ac:dyDescent="0.25">
      <c r="A5397" t="s">
        <v>10470</v>
      </c>
      <c r="B5397" s="16">
        <v>43947.693344907406</v>
      </c>
      <c r="C5397" t="s">
        <v>10471</v>
      </c>
      <c r="D5397" t="s">
        <v>83</v>
      </c>
      <c r="E5397" t="s">
        <v>84</v>
      </c>
      <c r="F5397" s="19">
        <v>59</v>
      </c>
      <c r="G5397" t="s">
        <v>51</v>
      </c>
      <c r="H5397" t="s">
        <v>85</v>
      </c>
      <c r="I5397" s="16">
        <v>43880.565486111111</v>
      </c>
      <c r="J5397" s="16">
        <v>44510.605092592596</v>
      </c>
      <c r="K5397">
        <v>125</v>
      </c>
      <c r="L5397" s="16">
        <f t="shared" si="420"/>
        <v>43922</v>
      </c>
      <c r="M5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7">
        <f t="shared" si="421"/>
        <v>0</v>
      </c>
      <c r="O5397">
        <f t="shared" si="422"/>
        <v>2</v>
      </c>
      <c r="P5397">
        <f t="shared" si="423"/>
        <v>2</v>
      </c>
      <c r="Q5397" s="19">
        <f t="shared" si="424"/>
        <v>2</v>
      </c>
    </row>
    <row r="5398" spans="1:17" x14ac:dyDescent="0.25">
      <c r="A5398" t="s">
        <v>10472</v>
      </c>
      <c r="B5398" s="16">
        <v>43948.556064814817</v>
      </c>
      <c r="C5398" t="s">
        <v>10473</v>
      </c>
      <c r="D5398" t="s">
        <v>34</v>
      </c>
      <c r="E5398" t="s">
        <v>84</v>
      </c>
      <c r="F5398" s="19">
        <v>59</v>
      </c>
      <c r="G5398" t="s">
        <v>52</v>
      </c>
      <c r="H5398" t="s">
        <v>85</v>
      </c>
      <c r="I5398" s="16">
        <v>43855.369618055556</v>
      </c>
      <c r="J5398" s="16">
        <v>44363.629826388889</v>
      </c>
      <c r="K5398">
        <v>125</v>
      </c>
      <c r="L5398" s="16">
        <f t="shared" si="420"/>
        <v>43922</v>
      </c>
      <c r="M5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8">
        <f t="shared" si="421"/>
        <v>0</v>
      </c>
      <c r="O5398">
        <f t="shared" si="422"/>
        <v>3</v>
      </c>
      <c r="P5398">
        <f t="shared" si="423"/>
        <v>3</v>
      </c>
      <c r="Q5398" s="19">
        <f t="shared" si="424"/>
        <v>3</v>
      </c>
    </row>
    <row r="5399" spans="1:17" x14ac:dyDescent="0.25">
      <c r="A5399" t="s">
        <v>10474</v>
      </c>
      <c r="B5399" s="16">
        <v>43948.678229166668</v>
      </c>
      <c r="C5399" t="s">
        <v>10475</v>
      </c>
      <c r="D5399" t="s">
        <v>83</v>
      </c>
      <c r="E5399" t="s">
        <v>84</v>
      </c>
      <c r="F5399" s="19">
        <v>59</v>
      </c>
      <c r="G5399" t="s">
        <v>51</v>
      </c>
      <c r="H5399" t="s">
        <v>85</v>
      </c>
      <c r="I5399" s="16">
        <v>43937.701956018522</v>
      </c>
      <c r="J5399" s="16">
        <v>44404.352662037039</v>
      </c>
      <c r="K5399">
        <v>125</v>
      </c>
      <c r="L5399" s="16">
        <f t="shared" si="420"/>
        <v>43922</v>
      </c>
      <c r="M5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399">
        <f t="shared" si="421"/>
        <v>0</v>
      </c>
      <c r="O5399">
        <f t="shared" si="422"/>
        <v>0</v>
      </c>
      <c r="P5399">
        <f t="shared" si="423"/>
        <v>0</v>
      </c>
      <c r="Q5399" s="19">
        <f t="shared" si="424"/>
        <v>0</v>
      </c>
    </row>
    <row r="5400" spans="1:17" x14ac:dyDescent="0.25">
      <c r="A5400" t="s">
        <v>10476</v>
      </c>
      <c r="B5400" s="16">
        <v>43949.509004629632</v>
      </c>
      <c r="C5400" t="s">
        <v>10477</v>
      </c>
      <c r="D5400" t="s">
        <v>83</v>
      </c>
      <c r="E5400" t="s">
        <v>90</v>
      </c>
      <c r="F5400" s="19">
        <v>59</v>
      </c>
      <c r="G5400" t="s">
        <v>51</v>
      </c>
      <c r="H5400" t="s">
        <v>85</v>
      </c>
      <c r="I5400" s="16">
        <v>43949.510752314818</v>
      </c>
      <c r="J5400" s="16">
        <v>44382.580405092594</v>
      </c>
      <c r="K5400">
        <v>125</v>
      </c>
      <c r="L5400" s="16">
        <f t="shared" si="420"/>
        <v>43922</v>
      </c>
      <c r="M5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0">
        <f t="shared" si="421"/>
        <v>0</v>
      </c>
      <c r="O5400">
        <f t="shared" si="422"/>
        <v>0</v>
      </c>
      <c r="P5400">
        <f t="shared" si="423"/>
        <v>0</v>
      </c>
      <c r="Q5400" s="19">
        <f t="shared" si="424"/>
        <v>0</v>
      </c>
    </row>
    <row r="5401" spans="1:17" x14ac:dyDescent="0.25">
      <c r="A5401" t="s">
        <v>10478</v>
      </c>
      <c r="B5401" s="16">
        <v>43949.556134259263</v>
      </c>
      <c r="C5401" t="s">
        <v>10479</v>
      </c>
      <c r="D5401" t="s">
        <v>83</v>
      </c>
      <c r="E5401" t="s">
        <v>84</v>
      </c>
      <c r="F5401" s="19">
        <v>59</v>
      </c>
      <c r="G5401" t="s">
        <v>52</v>
      </c>
      <c r="H5401" t="s">
        <v>85</v>
      </c>
      <c r="I5401" s="16">
        <v>43871.820497685185</v>
      </c>
      <c r="J5401" s="16">
        <v>44361.794120370374</v>
      </c>
      <c r="K5401">
        <v>125</v>
      </c>
      <c r="L5401" s="16">
        <f t="shared" si="420"/>
        <v>43922</v>
      </c>
      <c r="M5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1">
        <f t="shared" si="421"/>
        <v>0</v>
      </c>
      <c r="O5401">
        <f t="shared" si="422"/>
        <v>3</v>
      </c>
      <c r="P5401">
        <f t="shared" si="423"/>
        <v>3</v>
      </c>
      <c r="Q5401" s="19">
        <f t="shared" si="424"/>
        <v>3</v>
      </c>
    </row>
    <row r="5402" spans="1:17" x14ac:dyDescent="0.25">
      <c r="A5402" t="s">
        <v>10480</v>
      </c>
      <c r="B5402" s="16">
        <v>43741.559120370373</v>
      </c>
      <c r="C5402" t="s">
        <v>10481</v>
      </c>
      <c r="D5402" t="s">
        <v>83</v>
      </c>
      <c r="E5402" t="s">
        <v>84</v>
      </c>
      <c r="F5402" s="19">
        <v>59</v>
      </c>
      <c r="G5402" t="s">
        <v>52</v>
      </c>
      <c r="H5402" t="s">
        <v>85</v>
      </c>
      <c r="I5402" s="16">
        <v>43514.293530092589</v>
      </c>
      <c r="K5402">
        <v>125</v>
      </c>
      <c r="L5402" s="16">
        <f t="shared" si="420"/>
        <v>43739</v>
      </c>
      <c r="M5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2">
        <f t="shared" si="421"/>
        <v>1</v>
      </c>
      <c r="O5402">
        <f t="shared" si="422"/>
        <v>8</v>
      </c>
      <c r="P5402">
        <f t="shared" si="423"/>
        <v>8</v>
      </c>
      <c r="Q5402" s="19">
        <f t="shared" si="424"/>
        <v>8</v>
      </c>
    </row>
    <row r="5403" spans="1:17" x14ac:dyDescent="0.25">
      <c r="A5403" t="s">
        <v>10482</v>
      </c>
      <c r="B5403" s="16">
        <v>43743.627824074072</v>
      </c>
      <c r="C5403" t="s">
        <v>10483</v>
      </c>
      <c r="D5403" t="s">
        <v>83</v>
      </c>
      <c r="E5403" t="s">
        <v>84</v>
      </c>
      <c r="F5403" s="19">
        <v>59</v>
      </c>
      <c r="G5403" t="s">
        <v>52</v>
      </c>
      <c r="H5403" t="s">
        <v>85</v>
      </c>
      <c r="I5403" s="16">
        <v>43537.548726851855</v>
      </c>
      <c r="K5403">
        <v>125</v>
      </c>
      <c r="L5403" s="16">
        <f t="shared" si="420"/>
        <v>43739</v>
      </c>
      <c r="M5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3">
        <f t="shared" si="421"/>
        <v>1</v>
      </c>
      <c r="O5403">
        <f t="shared" si="422"/>
        <v>7</v>
      </c>
      <c r="P5403">
        <f t="shared" si="423"/>
        <v>7</v>
      </c>
      <c r="Q5403" s="19">
        <f t="shared" si="424"/>
        <v>7</v>
      </c>
    </row>
    <row r="5404" spans="1:17" x14ac:dyDescent="0.25">
      <c r="A5404" t="s">
        <v>10484</v>
      </c>
      <c r="B5404" s="16">
        <v>43744.337094907409</v>
      </c>
      <c r="C5404" t="s">
        <v>10485</v>
      </c>
      <c r="D5404" t="s">
        <v>83</v>
      </c>
      <c r="E5404" t="s">
        <v>84</v>
      </c>
      <c r="F5404" s="19">
        <v>59</v>
      </c>
      <c r="G5404" t="s">
        <v>52</v>
      </c>
      <c r="H5404" t="s">
        <v>85</v>
      </c>
      <c r="I5404" s="16">
        <v>43487.487592592595</v>
      </c>
      <c r="K5404">
        <v>125</v>
      </c>
      <c r="L5404" s="16">
        <f t="shared" si="420"/>
        <v>43739</v>
      </c>
      <c r="M5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4">
        <f t="shared" si="421"/>
        <v>1</v>
      </c>
      <c r="O5404">
        <f t="shared" si="422"/>
        <v>9</v>
      </c>
      <c r="P5404">
        <f t="shared" si="423"/>
        <v>9</v>
      </c>
      <c r="Q5404" s="19">
        <f t="shared" si="424"/>
        <v>9</v>
      </c>
    </row>
    <row r="5405" spans="1:17" x14ac:dyDescent="0.25">
      <c r="A5405" t="s">
        <v>10486</v>
      </c>
      <c r="B5405" s="16">
        <v>43745.52983796296</v>
      </c>
      <c r="C5405" t="s">
        <v>10487</v>
      </c>
      <c r="D5405" t="s">
        <v>83</v>
      </c>
      <c r="E5405" t="s">
        <v>90</v>
      </c>
      <c r="F5405" s="19">
        <v>59</v>
      </c>
      <c r="G5405" t="s">
        <v>52</v>
      </c>
      <c r="H5405" t="s">
        <v>85</v>
      </c>
      <c r="I5405" s="16">
        <v>43745.532708333332</v>
      </c>
      <c r="K5405">
        <v>125</v>
      </c>
      <c r="L5405" s="16">
        <f t="shared" si="420"/>
        <v>43739</v>
      </c>
      <c r="M5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5">
        <f t="shared" si="421"/>
        <v>1</v>
      </c>
      <c r="O5405">
        <f t="shared" si="422"/>
        <v>0</v>
      </c>
      <c r="P5405">
        <f t="shared" si="423"/>
        <v>0</v>
      </c>
      <c r="Q5405" s="19">
        <f t="shared" si="424"/>
        <v>0</v>
      </c>
    </row>
    <row r="5406" spans="1:17" x14ac:dyDescent="0.25">
      <c r="A5406" t="s">
        <v>10488</v>
      </c>
      <c r="B5406" s="16">
        <v>43745.551134259258</v>
      </c>
      <c r="C5406" t="s">
        <v>10489</v>
      </c>
      <c r="D5406" t="s">
        <v>83</v>
      </c>
      <c r="E5406" t="s">
        <v>90</v>
      </c>
      <c r="F5406" s="19">
        <v>59</v>
      </c>
      <c r="G5406" t="s">
        <v>52</v>
      </c>
      <c r="H5406" t="s">
        <v>85</v>
      </c>
      <c r="I5406" s="16">
        <v>43745.554178240738</v>
      </c>
      <c r="K5406">
        <v>125</v>
      </c>
      <c r="L5406" s="16">
        <f t="shared" si="420"/>
        <v>43739</v>
      </c>
      <c r="M5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6">
        <f t="shared" si="421"/>
        <v>1</v>
      </c>
      <c r="O5406">
        <f t="shared" si="422"/>
        <v>0</v>
      </c>
      <c r="P5406">
        <f t="shared" si="423"/>
        <v>0</v>
      </c>
      <c r="Q5406" s="19">
        <f t="shared" si="424"/>
        <v>0</v>
      </c>
    </row>
    <row r="5407" spans="1:17" x14ac:dyDescent="0.25">
      <c r="A5407" t="s">
        <v>10490</v>
      </c>
      <c r="B5407" s="16">
        <v>43748.370335648149</v>
      </c>
      <c r="C5407" t="s">
        <v>10491</v>
      </c>
      <c r="D5407" t="s">
        <v>83</v>
      </c>
      <c r="E5407" t="s">
        <v>84</v>
      </c>
      <c r="F5407" s="19">
        <v>59</v>
      </c>
      <c r="G5407" t="s">
        <v>52</v>
      </c>
      <c r="H5407" t="s">
        <v>85</v>
      </c>
      <c r="I5407" s="16">
        <v>43648.559618055559</v>
      </c>
      <c r="K5407">
        <v>125</v>
      </c>
      <c r="L5407" s="16">
        <f t="shared" si="420"/>
        <v>43739</v>
      </c>
      <c r="M5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7">
        <f t="shared" si="421"/>
        <v>1</v>
      </c>
      <c r="O5407">
        <f t="shared" si="422"/>
        <v>3</v>
      </c>
      <c r="P5407">
        <f t="shared" si="423"/>
        <v>3</v>
      </c>
      <c r="Q5407" s="19">
        <f t="shared" si="424"/>
        <v>3</v>
      </c>
    </row>
    <row r="5408" spans="1:17" x14ac:dyDescent="0.25">
      <c r="A5408" t="s">
        <v>10492</v>
      </c>
      <c r="B5408" s="16">
        <v>43749.371215277781</v>
      </c>
      <c r="C5408" t="s">
        <v>10493</v>
      </c>
      <c r="D5408" t="s">
        <v>83</v>
      </c>
      <c r="E5408" t="s">
        <v>90</v>
      </c>
      <c r="F5408" s="19">
        <v>59</v>
      </c>
      <c r="G5408" t="s">
        <v>52</v>
      </c>
      <c r="H5408" t="s">
        <v>85</v>
      </c>
      <c r="I5408" s="16">
        <v>43749.375057870369</v>
      </c>
      <c r="K5408">
        <v>125</v>
      </c>
      <c r="L5408" s="16">
        <f t="shared" si="420"/>
        <v>43739</v>
      </c>
      <c r="M5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8">
        <f t="shared" si="421"/>
        <v>1</v>
      </c>
      <c r="O5408">
        <f t="shared" si="422"/>
        <v>0</v>
      </c>
      <c r="P5408">
        <f t="shared" si="423"/>
        <v>0</v>
      </c>
      <c r="Q5408" s="19">
        <f t="shared" si="424"/>
        <v>0</v>
      </c>
    </row>
    <row r="5409" spans="1:17" x14ac:dyDescent="0.25">
      <c r="A5409" t="s">
        <v>10494</v>
      </c>
      <c r="B5409" s="16">
        <v>43750.629282407404</v>
      </c>
      <c r="C5409" t="s">
        <v>10495</v>
      </c>
      <c r="D5409" t="s">
        <v>83</v>
      </c>
      <c r="E5409" t="s">
        <v>84</v>
      </c>
      <c r="F5409" s="19">
        <v>59</v>
      </c>
      <c r="G5409" t="s">
        <v>52</v>
      </c>
      <c r="H5409" t="s">
        <v>85</v>
      </c>
      <c r="I5409" s="16">
        <v>43647.506597222222</v>
      </c>
      <c r="K5409">
        <v>125</v>
      </c>
      <c r="L5409" s="16">
        <f t="shared" si="420"/>
        <v>43739</v>
      </c>
      <c r="M5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09">
        <f t="shared" si="421"/>
        <v>1</v>
      </c>
      <c r="O5409">
        <f t="shared" si="422"/>
        <v>3</v>
      </c>
      <c r="P5409">
        <f t="shared" si="423"/>
        <v>3</v>
      </c>
      <c r="Q5409" s="19">
        <f t="shared" si="424"/>
        <v>3</v>
      </c>
    </row>
    <row r="5410" spans="1:17" x14ac:dyDescent="0.25">
      <c r="A5410" t="s">
        <v>10496</v>
      </c>
      <c r="B5410" s="16">
        <v>43751.674224537041</v>
      </c>
      <c r="C5410" t="s">
        <v>10497</v>
      </c>
      <c r="D5410" t="s">
        <v>83</v>
      </c>
      <c r="E5410" t="s">
        <v>84</v>
      </c>
      <c r="F5410" s="19">
        <v>59</v>
      </c>
      <c r="G5410" t="s">
        <v>52</v>
      </c>
      <c r="H5410" t="s">
        <v>85</v>
      </c>
      <c r="I5410" s="16">
        <v>43717.501319444447</v>
      </c>
      <c r="K5410">
        <v>125</v>
      </c>
      <c r="L5410" s="16">
        <f t="shared" si="420"/>
        <v>43739</v>
      </c>
      <c r="M5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0">
        <f t="shared" si="421"/>
        <v>1</v>
      </c>
      <c r="O5410">
        <f t="shared" si="422"/>
        <v>1</v>
      </c>
      <c r="P5410">
        <f t="shared" si="423"/>
        <v>1</v>
      </c>
      <c r="Q5410" s="19">
        <f t="shared" si="424"/>
        <v>1</v>
      </c>
    </row>
    <row r="5411" spans="1:17" x14ac:dyDescent="0.25">
      <c r="A5411" t="s">
        <v>10498</v>
      </c>
      <c r="B5411" s="16">
        <v>43752.45826388889</v>
      </c>
      <c r="C5411" t="s">
        <v>10499</v>
      </c>
      <c r="D5411" t="s">
        <v>83</v>
      </c>
      <c r="E5411" t="s">
        <v>84</v>
      </c>
      <c r="F5411" s="19">
        <v>59</v>
      </c>
      <c r="G5411" t="s">
        <v>52</v>
      </c>
      <c r="H5411" t="s">
        <v>85</v>
      </c>
      <c r="I5411" s="16">
        <v>43669.560740740744</v>
      </c>
      <c r="K5411">
        <v>125</v>
      </c>
      <c r="L5411" s="16">
        <f t="shared" si="420"/>
        <v>43739</v>
      </c>
      <c r="M5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1">
        <f t="shared" si="421"/>
        <v>1</v>
      </c>
      <c r="O5411">
        <f t="shared" si="422"/>
        <v>3</v>
      </c>
      <c r="P5411">
        <f t="shared" si="423"/>
        <v>3</v>
      </c>
      <c r="Q5411" s="19">
        <f t="shared" si="424"/>
        <v>3</v>
      </c>
    </row>
    <row r="5412" spans="1:17" x14ac:dyDescent="0.25">
      <c r="A5412" t="s">
        <v>10500</v>
      </c>
      <c r="B5412" s="16">
        <v>43753.570636574077</v>
      </c>
      <c r="C5412" t="s">
        <v>10501</v>
      </c>
      <c r="D5412" t="s">
        <v>83</v>
      </c>
      <c r="E5412" t="s">
        <v>90</v>
      </c>
      <c r="F5412" s="19">
        <v>59</v>
      </c>
      <c r="G5412" t="s">
        <v>52</v>
      </c>
      <c r="H5412" t="s">
        <v>85</v>
      </c>
      <c r="I5412" s="16">
        <v>43753.574143518519</v>
      </c>
      <c r="K5412">
        <v>125</v>
      </c>
      <c r="L5412" s="16">
        <f t="shared" si="420"/>
        <v>43739</v>
      </c>
      <c r="M5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2">
        <f t="shared" si="421"/>
        <v>1</v>
      </c>
      <c r="O5412">
        <f t="shared" si="422"/>
        <v>0</v>
      </c>
      <c r="P5412">
        <f t="shared" si="423"/>
        <v>0</v>
      </c>
      <c r="Q5412" s="19">
        <f t="shared" si="424"/>
        <v>0</v>
      </c>
    </row>
    <row r="5413" spans="1:17" x14ac:dyDescent="0.25">
      <c r="A5413" t="s">
        <v>10502</v>
      </c>
      <c r="B5413" s="16">
        <v>43755.374409722222</v>
      </c>
      <c r="C5413" t="s">
        <v>10491</v>
      </c>
      <c r="D5413" t="s">
        <v>83</v>
      </c>
      <c r="E5413" t="s">
        <v>84</v>
      </c>
      <c r="F5413" s="19">
        <v>59</v>
      </c>
      <c r="G5413" t="s">
        <v>52</v>
      </c>
      <c r="H5413" t="s">
        <v>85</v>
      </c>
      <c r="I5413" s="16">
        <v>43648.559618055559</v>
      </c>
      <c r="K5413">
        <v>125</v>
      </c>
      <c r="L5413" s="16">
        <f t="shared" si="420"/>
        <v>43739</v>
      </c>
      <c r="M5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3">
        <f t="shared" si="421"/>
        <v>1</v>
      </c>
      <c r="O5413">
        <f t="shared" si="422"/>
        <v>4</v>
      </c>
      <c r="P5413">
        <f t="shared" si="423"/>
        <v>4</v>
      </c>
      <c r="Q5413" s="19">
        <f t="shared" si="424"/>
        <v>4</v>
      </c>
    </row>
    <row r="5414" spans="1:17" x14ac:dyDescent="0.25">
      <c r="A5414" t="s">
        <v>10503</v>
      </c>
      <c r="B5414" s="16">
        <v>43755.56177083333</v>
      </c>
      <c r="C5414" t="s">
        <v>10504</v>
      </c>
      <c r="D5414" t="s">
        <v>83</v>
      </c>
      <c r="E5414" t="s">
        <v>84</v>
      </c>
      <c r="F5414" s="19">
        <v>59</v>
      </c>
      <c r="G5414" t="s">
        <v>52</v>
      </c>
      <c r="H5414" t="s">
        <v>85</v>
      </c>
      <c r="I5414" s="16">
        <v>43474.754016203704</v>
      </c>
      <c r="K5414">
        <v>125</v>
      </c>
      <c r="L5414" s="16">
        <f t="shared" si="420"/>
        <v>43739</v>
      </c>
      <c r="M5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4">
        <f t="shared" si="421"/>
        <v>1</v>
      </c>
      <c r="O5414">
        <f t="shared" si="422"/>
        <v>9</v>
      </c>
      <c r="P5414">
        <f t="shared" si="423"/>
        <v>9</v>
      </c>
      <c r="Q5414" s="19">
        <f t="shared" si="424"/>
        <v>9</v>
      </c>
    </row>
    <row r="5415" spans="1:17" x14ac:dyDescent="0.25">
      <c r="A5415" t="s">
        <v>10505</v>
      </c>
      <c r="B5415" s="16">
        <v>43755.584652777776</v>
      </c>
      <c r="C5415" t="s">
        <v>10506</v>
      </c>
      <c r="D5415" t="s">
        <v>83</v>
      </c>
      <c r="E5415" t="s">
        <v>84</v>
      </c>
      <c r="F5415" s="19">
        <v>59</v>
      </c>
      <c r="G5415" t="s">
        <v>51</v>
      </c>
      <c r="H5415" t="s">
        <v>85</v>
      </c>
      <c r="I5415" s="16">
        <v>43643.448298611111</v>
      </c>
      <c r="K5415">
        <v>125</v>
      </c>
      <c r="L5415" s="16">
        <f t="shared" si="420"/>
        <v>43739</v>
      </c>
      <c r="M5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5">
        <f t="shared" si="421"/>
        <v>1</v>
      </c>
      <c r="O5415">
        <f t="shared" si="422"/>
        <v>4</v>
      </c>
      <c r="P5415">
        <f t="shared" si="423"/>
        <v>4</v>
      </c>
      <c r="Q5415" s="19">
        <f t="shared" si="424"/>
        <v>4</v>
      </c>
    </row>
    <row r="5416" spans="1:17" x14ac:dyDescent="0.25">
      <c r="A5416" t="s">
        <v>10507</v>
      </c>
      <c r="B5416" s="16">
        <v>43756.703333333331</v>
      </c>
      <c r="C5416" t="s">
        <v>10508</v>
      </c>
      <c r="D5416" t="s">
        <v>83</v>
      </c>
      <c r="E5416" t="s">
        <v>90</v>
      </c>
      <c r="F5416" s="19">
        <v>59</v>
      </c>
      <c r="G5416" t="s">
        <v>52</v>
      </c>
      <c r="H5416" t="s">
        <v>85</v>
      </c>
      <c r="I5416" s="16">
        <v>43756.706828703704</v>
      </c>
      <c r="K5416">
        <v>125</v>
      </c>
      <c r="L5416" s="16">
        <f t="shared" si="420"/>
        <v>43739</v>
      </c>
      <c r="M5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6">
        <f t="shared" si="421"/>
        <v>1</v>
      </c>
      <c r="O5416">
        <f t="shared" si="422"/>
        <v>0</v>
      </c>
      <c r="P5416">
        <f t="shared" si="423"/>
        <v>0</v>
      </c>
      <c r="Q5416" s="19">
        <f t="shared" si="424"/>
        <v>0</v>
      </c>
    </row>
    <row r="5417" spans="1:17" x14ac:dyDescent="0.25">
      <c r="A5417" t="s">
        <v>10509</v>
      </c>
      <c r="B5417" s="16">
        <v>43757.706793981481</v>
      </c>
      <c r="C5417" t="s">
        <v>10510</v>
      </c>
      <c r="D5417" t="s">
        <v>83</v>
      </c>
      <c r="E5417" t="s">
        <v>84</v>
      </c>
      <c r="F5417" s="19">
        <v>59</v>
      </c>
      <c r="G5417" t="s">
        <v>51</v>
      </c>
      <c r="H5417" t="s">
        <v>85</v>
      </c>
      <c r="I5417" s="16">
        <v>43523.499120370368</v>
      </c>
      <c r="K5417">
        <v>125</v>
      </c>
      <c r="L5417" s="16">
        <f t="shared" si="420"/>
        <v>43739</v>
      </c>
      <c r="M5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7">
        <f t="shared" si="421"/>
        <v>1</v>
      </c>
      <c r="O5417">
        <f t="shared" si="422"/>
        <v>8</v>
      </c>
      <c r="P5417">
        <f t="shared" si="423"/>
        <v>8</v>
      </c>
      <c r="Q5417" s="19">
        <f t="shared" si="424"/>
        <v>8</v>
      </c>
    </row>
    <row r="5418" spans="1:17" x14ac:dyDescent="0.25">
      <c r="A5418" t="s">
        <v>10511</v>
      </c>
      <c r="B5418" s="16">
        <v>43758.418506944443</v>
      </c>
      <c r="C5418" t="s">
        <v>10512</v>
      </c>
      <c r="D5418" t="s">
        <v>83</v>
      </c>
      <c r="E5418" t="s">
        <v>90</v>
      </c>
      <c r="F5418" s="19">
        <v>59</v>
      </c>
      <c r="G5418" t="s">
        <v>51</v>
      </c>
      <c r="H5418" t="s">
        <v>85</v>
      </c>
      <c r="I5418" s="16">
        <v>43758.420578703706</v>
      </c>
      <c r="K5418">
        <v>125</v>
      </c>
      <c r="L5418" s="16">
        <f t="shared" si="420"/>
        <v>43739</v>
      </c>
      <c r="M5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8">
        <f t="shared" si="421"/>
        <v>1</v>
      </c>
      <c r="O5418">
        <f t="shared" si="422"/>
        <v>0</v>
      </c>
      <c r="P5418">
        <f t="shared" si="423"/>
        <v>0</v>
      </c>
      <c r="Q5418" s="19">
        <f t="shared" si="424"/>
        <v>0</v>
      </c>
    </row>
    <row r="5419" spans="1:17" x14ac:dyDescent="0.25">
      <c r="A5419" t="s">
        <v>10513</v>
      </c>
      <c r="B5419" s="16">
        <v>43758.529456018521</v>
      </c>
      <c r="C5419" t="s">
        <v>10514</v>
      </c>
      <c r="D5419" t="s">
        <v>83</v>
      </c>
      <c r="E5419" t="s">
        <v>84</v>
      </c>
      <c r="F5419" s="19">
        <v>59</v>
      </c>
      <c r="G5419" t="s">
        <v>52</v>
      </c>
      <c r="H5419" t="s">
        <v>85</v>
      </c>
      <c r="I5419" s="16">
        <v>43280.508287037039</v>
      </c>
      <c r="K5419">
        <v>125</v>
      </c>
      <c r="L5419" s="16">
        <f t="shared" si="420"/>
        <v>43739</v>
      </c>
      <c r="M5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19">
        <f t="shared" si="421"/>
        <v>1</v>
      </c>
      <c r="O5419">
        <f t="shared" si="422"/>
        <v>16</v>
      </c>
      <c r="P5419">
        <f t="shared" si="423"/>
        <v>16</v>
      </c>
      <c r="Q5419" s="19">
        <f t="shared" si="424"/>
        <v>16</v>
      </c>
    </row>
    <row r="5420" spans="1:17" x14ac:dyDescent="0.25">
      <c r="A5420" t="s">
        <v>10515</v>
      </c>
      <c r="B5420" s="16">
        <v>43759.73841435185</v>
      </c>
      <c r="C5420" t="s">
        <v>10516</v>
      </c>
      <c r="D5420" t="s">
        <v>83</v>
      </c>
      <c r="E5420" t="s">
        <v>84</v>
      </c>
      <c r="F5420" s="19">
        <v>59</v>
      </c>
      <c r="G5420" t="s">
        <v>51</v>
      </c>
      <c r="H5420" t="s">
        <v>85</v>
      </c>
      <c r="I5420" s="16">
        <v>43713.481898148151</v>
      </c>
      <c r="K5420">
        <v>125</v>
      </c>
      <c r="L5420" s="16">
        <f t="shared" si="420"/>
        <v>43739</v>
      </c>
      <c r="M5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0">
        <f t="shared" si="421"/>
        <v>1</v>
      </c>
      <c r="O5420">
        <f t="shared" si="422"/>
        <v>2</v>
      </c>
      <c r="P5420">
        <f t="shared" si="423"/>
        <v>2</v>
      </c>
      <c r="Q5420" s="19">
        <f t="shared" si="424"/>
        <v>2</v>
      </c>
    </row>
    <row r="5421" spans="1:17" x14ac:dyDescent="0.25">
      <c r="A5421" t="s">
        <v>10517</v>
      </c>
      <c r="B5421" s="16">
        <v>43760.358935185184</v>
      </c>
      <c r="C5421" t="s">
        <v>10518</v>
      </c>
      <c r="D5421" t="s">
        <v>83</v>
      </c>
      <c r="E5421" t="s">
        <v>90</v>
      </c>
      <c r="F5421" s="19">
        <v>59</v>
      </c>
      <c r="G5421" t="s">
        <v>51</v>
      </c>
      <c r="H5421" t="s">
        <v>85</v>
      </c>
      <c r="I5421" s="16">
        <v>43760.361724537041</v>
      </c>
      <c r="K5421">
        <v>125</v>
      </c>
      <c r="L5421" s="16">
        <f t="shared" si="420"/>
        <v>43739</v>
      </c>
      <c r="M5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1">
        <f t="shared" si="421"/>
        <v>1</v>
      </c>
      <c r="O5421">
        <f t="shared" si="422"/>
        <v>0</v>
      </c>
      <c r="P5421">
        <f t="shared" si="423"/>
        <v>0</v>
      </c>
      <c r="Q5421" s="19">
        <f t="shared" si="424"/>
        <v>0</v>
      </c>
    </row>
    <row r="5422" spans="1:17" x14ac:dyDescent="0.25">
      <c r="A5422" t="s">
        <v>10519</v>
      </c>
      <c r="B5422" s="16">
        <v>43760.499108796299</v>
      </c>
      <c r="C5422" t="s">
        <v>10520</v>
      </c>
      <c r="D5422" t="s">
        <v>83</v>
      </c>
      <c r="E5422" t="s">
        <v>90</v>
      </c>
      <c r="F5422" s="19">
        <v>59</v>
      </c>
      <c r="G5422" t="s">
        <v>51</v>
      </c>
      <c r="H5422" t="s">
        <v>85</v>
      </c>
      <c r="I5422" s="16">
        <v>43760.501782407409</v>
      </c>
      <c r="K5422">
        <v>125</v>
      </c>
      <c r="L5422" s="16">
        <f t="shared" si="420"/>
        <v>43739</v>
      </c>
      <c r="M5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2">
        <f t="shared" si="421"/>
        <v>1</v>
      </c>
      <c r="O5422">
        <f t="shared" si="422"/>
        <v>0</v>
      </c>
      <c r="P5422">
        <f t="shared" si="423"/>
        <v>0</v>
      </c>
      <c r="Q5422" s="19">
        <f t="shared" si="424"/>
        <v>0</v>
      </c>
    </row>
    <row r="5423" spans="1:17" x14ac:dyDescent="0.25">
      <c r="A5423" t="s">
        <v>10521</v>
      </c>
      <c r="B5423" s="16">
        <v>43761.396817129629</v>
      </c>
      <c r="C5423" t="s">
        <v>10522</v>
      </c>
      <c r="D5423" t="s">
        <v>83</v>
      </c>
      <c r="E5423" t="s">
        <v>90</v>
      </c>
      <c r="F5423" s="19">
        <v>59</v>
      </c>
      <c r="G5423" t="s">
        <v>52</v>
      </c>
      <c r="H5423" t="s">
        <v>85</v>
      </c>
      <c r="I5423" s="16">
        <v>43761.399525462963</v>
      </c>
      <c r="K5423">
        <v>125</v>
      </c>
      <c r="L5423" s="16">
        <f t="shared" si="420"/>
        <v>43739</v>
      </c>
      <c r="M5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3">
        <f t="shared" si="421"/>
        <v>1</v>
      </c>
      <c r="O5423">
        <f t="shared" si="422"/>
        <v>0</v>
      </c>
      <c r="P5423">
        <f t="shared" si="423"/>
        <v>0</v>
      </c>
      <c r="Q5423" s="19">
        <f t="shared" si="424"/>
        <v>0</v>
      </c>
    </row>
    <row r="5424" spans="1:17" x14ac:dyDescent="0.25">
      <c r="A5424" t="s">
        <v>10523</v>
      </c>
      <c r="B5424" s="16">
        <v>43761.50408564815</v>
      </c>
      <c r="C5424" t="s">
        <v>10524</v>
      </c>
      <c r="D5424" t="s">
        <v>83</v>
      </c>
      <c r="E5424" t="s">
        <v>90</v>
      </c>
      <c r="F5424" s="19">
        <v>59</v>
      </c>
      <c r="G5424" t="s">
        <v>52</v>
      </c>
      <c r="H5424" t="s">
        <v>85</v>
      </c>
      <c r="I5424" s="16">
        <v>43761.505925925929</v>
      </c>
      <c r="K5424">
        <v>125</v>
      </c>
      <c r="L5424" s="16">
        <f t="shared" si="420"/>
        <v>43739</v>
      </c>
      <c r="M5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4">
        <f t="shared" si="421"/>
        <v>1</v>
      </c>
      <c r="O5424">
        <f t="shared" si="422"/>
        <v>0</v>
      </c>
      <c r="P5424">
        <f t="shared" si="423"/>
        <v>0</v>
      </c>
      <c r="Q5424" s="19">
        <f t="shared" si="424"/>
        <v>0</v>
      </c>
    </row>
    <row r="5425" spans="1:17" x14ac:dyDescent="0.25">
      <c r="A5425" t="s">
        <v>10525</v>
      </c>
      <c r="B5425" s="16">
        <v>43763.457083333335</v>
      </c>
      <c r="C5425" t="s">
        <v>10526</v>
      </c>
      <c r="D5425" t="s">
        <v>83</v>
      </c>
      <c r="E5425" t="s">
        <v>90</v>
      </c>
      <c r="F5425" s="19">
        <v>59</v>
      </c>
      <c r="G5425" t="s">
        <v>51</v>
      </c>
      <c r="H5425" t="s">
        <v>85</v>
      </c>
      <c r="I5425" s="16">
        <v>43763.460150462961</v>
      </c>
      <c r="K5425">
        <v>125</v>
      </c>
      <c r="L5425" s="16">
        <f t="shared" si="420"/>
        <v>43739</v>
      </c>
      <c r="M5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5">
        <f t="shared" si="421"/>
        <v>1</v>
      </c>
      <c r="O5425">
        <f t="shared" si="422"/>
        <v>0</v>
      </c>
      <c r="P5425">
        <f t="shared" si="423"/>
        <v>0</v>
      </c>
      <c r="Q5425" s="19">
        <f t="shared" si="424"/>
        <v>0</v>
      </c>
    </row>
    <row r="5426" spans="1:17" x14ac:dyDescent="0.25">
      <c r="A5426" t="s">
        <v>10527</v>
      </c>
      <c r="B5426" s="16">
        <v>43763.71466435185</v>
      </c>
      <c r="C5426" t="s">
        <v>10528</v>
      </c>
      <c r="D5426" t="s">
        <v>83</v>
      </c>
      <c r="E5426" t="s">
        <v>84</v>
      </c>
      <c r="F5426" s="19">
        <v>59</v>
      </c>
      <c r="G5426" t="s">
        <v>52</v>
      </c>
      <c r="H5426" t="s">
        <v>85</v>
      </c>
      <c r="I5426" s="16">
        <v>43728.590451388889</v>
      </c>
      <c r="K5426">
        <v>125</v>
      </c>
      <c r="L5426" s="16">
        <f t="shared" si="420"/>
        <v>43739</v>
      </c>
      <c r="M5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6">
        <f t="shared" si="421"/>
        <v>1</v>
      </c>
      <c r="O5426">
        <f t="shared" si="422"/>
        <v>1</v>
      </c>
      <c r="P5426">
        <f t="shared" si="423"/>
        <v>1</v>
      </c>
      <c r="Q5426" s="19">
        <f t="shared" si="424"/>
        <v>1</v>
      </c>
    </row>
    <row r="5427" spans="1:17" x14ac:dyDescent="0.25">
      <c r="A5427" t="s">
        <v>10529</v>
      </c>
      <c r="B5427" s="16">
        <v>43765.348935185182</v>
      </c>
      <c r="C5427" t="s">
        <v>10530</v>
      </c>
      <c r="D5427" t="s">
        <v>83</v>
      </c>
      <c r="E5427" t="s">
        <v>84</v>
      </c>
      <c r="F5427" s="19">
        <v>59</v>
      </c>
      <c r="G5427" t="s">
        <v>52</v>
      </c>
      <c r="H5427" t="s">
        <v>85</v>
      </c>
      <c r="I5427" s="16">
        <v>43595.483993055554</v>
      </c>
      <c r="K5427">
        <v>125</v>
      </c>
      <c r="L5427" s="16">
        <f t="shared" si="420"/>
        <v>43739</v>
      </c>
      <c r="M5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7">
        <f t="shared" si="421"/>
        <v>1</v>
      </c>
      <c r="O5427">
        <f t="shared" si="422"/>
        <v>6</v>
      </c>
      <c r="P5427">
        <f t="shared" si="423"/>
        <v>6</v>
      </c>
      <c r="Q5427" s="19">
        <f t="shared" si="424"/>
        <v>6</v>
      </c>
    </row>
    <row r="5428" spans="1:17" x14ac:dyDescent="0.25">
      <c r="A5428" t="s">
        <v>10531</v>
      </c>
      <c r="B5428" s="16">
        <v>43766.531666666669</v>
      </c>
      <c r="C5428" t="s">
        <v>10532</v>
      </c>
      <c r="D5428" t="s">
        <v>83</v>
      </c>
      <c r="E5428" t="s">
        <v>90</v>
      </c>
      <c r="F5428" s="19">
        <v>59</v>
      </c>
      <c r="G5428" t="s">
        <v>51</v>
      </c>
      <c r="H5428" t="s">
        <v>85</v>
      </c>
      <c r="I5428" s="16">
        <v>43766.534247685187</v>
      </c>
      <c r="K5428">
        <v>125</v>
      </c>
      <c r="L5428" s="16">
        <f t="shared" si="420"/>
        <v>43739</v>
      </c>
      <c r="M5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8">
        <f t="shared" si="421"/>
        <v>1</v>
      </c>
      <c r="O5428">
        <f t="shared" si="422"/>
        <v>0</v>
      </c>
      <c r="P5428">
        <f t="shared" si="423"/>
        <v>0</v>
      </c>
      <c r="Q5428" s="19">
        <f t="shared" si="424"/>
        <v>0</v>
      </c>
    </row>
    <row r="5429" spans="1:17" x14ac:dyDescent="0.25">
      <c r="A5429" t="s">
        <v>10533</v>
      </c>
      <c r="B5429" s="16">
        <v>43766.552847222221</v>
      </c>
      <c r="C5429" t="s">
        <v>10534</v>
      </c>
      <c r="D5429" t="s">
        <v>83</v>
      </c>
      <c r="E5429" t="s">
        <v>84</v>
      </c>
      <c r="F5429" s="19">
        <v>59</v>
      </c>
      <c r="G5429" t="s">
        <v>52</v>
      </c>
      <c r="H5429" t="s">
        <v>85</v>
      </c>
      <c r="I5429" s="16">
        <v>43649.590254629627</v>
      </c>
      <c r="K5429">
        <v>125</v>
      </c>
      <c r="L5429" s="16">
        <f t="shared" si="420"/>
        <v>43739</v>
      </c>
      <c r="M5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29">
        <f t="shared" si="421"/>
        <v>1</v>
      </c>
      <c r="O5429">
        <f t="shared" si="422"/>
        <v>4</v>
      </c>
      <c r="P5429">
        <f t="shared" si="423"/>
        <v>4</v>
      </c>
      <c r="Q5429" s="19">
        <f t="shared" si="424"/>
        <v>4</v>
      </c>
    </row>
    <row r="5430" spans="1:17" x14ac:dyDescent="0.25">
      <c r="A5430" t="s">
        <v>10535</v>
      </c>
      <c r="B5430" s="16">
        <v>43767.564120370371</v>
      </c>
      <c r="C5430" t="s">
        <v>10536</v>
      </c>
      <c r="D5430" t="s">
        <v>83</v>
      </c>
      <c r="E5430" t="s">
        <v>90</v>
      </c>
      <c r="F5430" s="19">
        <v>59</v>
      </c>
      <c r="G5430" t="s">
        <v>51</v>
      </c>
      <c r="H5430" t="s">
        <v>85</v>
      </c>
      <c r="I5430" s="16">
        <v>43767.567314814813</v>
      </c>
      <c r="K5430">
        <v>125</v>
      </c>
      <c r="L5430" s="16">
        <f t="shared" si="420"/>
        <v>43739</v>
      </c>
      <c r="M5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0">
        <f t="shared" si="421"/>
        <v>1</v>
      </c>
      <c r="O5430">
        <f t="shared" si="422"/>
        <v>0</v>
      </c>
      <c r="P5430">
        <f t="shared" si="423"/>
        <v>0</v>
      </c>
      <c r="Q5430" s="19">
        <f t="shared" si="424"/>
        <v>0</v>
      </c>
    </row>
    <row r="5431" spans="1:17" x14ac:dyDescent="0.25">
      <c r="A5431" t="s">
        <v>10537</v>
      </c>
      <c r="B5431" s="16">
        <v>43767.575335648151</v>
      </c>
      <c r="C5431" t="s">
        <v>10538</v>
      </c>
      <c r="D5431" t="s">
        <v>83</v>
      </c>
      <c r="E5431" t="s">
        <v>90</v>
      </c>
      <c r="F5431" s="19">
        <v>59</v>
      </c>
      <c r="G5431" t="s">
        <v>52</v>
      </c>
      <c r="H5431" t="s">
        <v>85</v>
      </c>
      <c r="I5431" s="16">
        <v>43767.579629629632</v>
      </c>
      <c r="K5431">
        <v>125</v>
      </c>
      <c r="L5431" s="16">
        <f t="shared" si="420"/>
        <v>43739</v>
      </c>
      <c r="M5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1">
        <f t="shared" si="421"/>
        <v>1</v>
      </c>
      <c r="O5431">
        <f t="shared" si="422"/>
        <v>0</v>
      </c>
      <c r="P5431">
        <f t="shared" si="423"/>
        <v>0</v>
      </c>
      <c r="Q5431" s="19">
        <f t="shared" si="424"/>
        <v>0</v>
      </c>
    </row>
    <row r="5432" spans="1:17" x14ac:dyDescent="0.25">
      <c r="A5432" t="s">
        <v>10539</v>
      </c>
      <c r="B5432" s="16">
        <v>43769.588437500002</v>
      </c>
      <c r="C5432" t="s">
        <v>10540</v>
      </c>
      <c r="D5432" t="s">
        <v>83</v>
      </c>
      <c r="E5432" t="s">
        <v>90</v>
      </c>
      <c r="F5432" s="19">
        <v>59</v>
      </c>
      <c r="G5432" t="s">
        <v>52</v>
      </c>
      <c r="H5432" t="s">
        <v>85</v>
      </c>
      <c r="I5432" s="16">
        <v>43769.591527777775</v>
      </c>
      <c r="K5432">
        <v>125</v>
      </c>
      <c r="L5432" s="16">
        <f t="shared" si="420"/>
        <v>43739</v>
      </c>
      <c r="M5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2">
        <f t="shared" si="421"/>
        <v>1</v>
      </c>
      <c r="O5432">
        <f t="shared" si="422"/>
        <v>0</v>
      </c>
      <c r="P5432">
        <f t="shared" si="423"/>
        <v>0</v>
      </c>
      <c r="Q5432" s="19">
        <f t="shared" si="424"/>
        <v>0</v>
      </c>
    </row>
    <row r="5433" spans="1:17" x14ac:dyDescent="0.25">
      <c r="A5433" t="s">
        <v>10541</v>
      </c>
      <c r="B5433" s="16">
        <v>43769.642743055556</v>
      </c>
      <c r="C5433" t="s">
        <v>10542</v>
      </c>
      <c r="D5433" t="s">
        <v>83</v>
      </c>
      <c r="E5433" t="s">
        <v>84</v>
      </c>
      <c r="F5433" s="19">
        <v>59</v>
      </c>
      <c r="G5433" t="s">
        <v>52</v>
      </c>
      <c r="H5433" t="s">
        <v>85</v>
      </c>
      <c r="I5433" s="16">
        <v>43536.428356481483</v>
      </c>
      <c r="K5433">
        <v>125</v>
      </c>
      <c r="L5433" s="16">
        <f t="shared" si="420"/>
        <v>43739</v>
      </c>
      <c r="M5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3">
        <f t="shared" si="421"/>
        <v>1</v>
      </c>
      <c r="O5433">
        <f t="shared" si="422"/>
        <v>8</v>
      </c>
      <c r="P5433">
        <f t="shared" si="423"/>
        <v>8</v>
      </c>
      <c r="Q5433" s="19">
        <f t="shared" si="424"/>
        <v>8</v>
      </c>
    </row>
    <row r="5434" spans="1:17" x14ac:dyDescent="0.25">
      <c r="A5434" t="s">
        <v>10543</v>
      </c>
      <c r="B5434" s="16">
        <v>43770.485509259262</v>
      </c>
      <c r="C5434" t="s">
        <v>10544</v>
      </c>
      <c r="D5434" t="s">
        <v>83</v>
      </c>
      <c r="E5434" t="s">
        <v>90</v>
      </c>
      <c r="F5434" s="19">
        <v>59</v>
      </c>
      <c r="G5434" t="s">
        <v>51</v>
      </c>
      <c r="H5434" t="s">
        <v>85</v>
      </c>
      <c r="I5434" s="16">
        <v>43770.488912037035</v>
      </c>
      <c r="K5434">
        <v>125</v>
      </c>
      <c r="L5434" s="16">
        <f t="shared" si="420"/>
        <v>43770</v>
      </c>
      <c r="M5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4">
        <f t="shared" si="421"/>
        <v>1</v>
      </c>
      <c r="O5434">
        <f t="shared" si="422"/>
        <v>0</v>
      </c>
      <c r="P5434">
        <f t="shared" si="423"/>
        <v>0</v>
      </c>
      <c r="Q5434" s="19">
        <f t="shared" si="424"/>
        <v>0</v>
      </c>
    </row>
    <row r="5435" spans="1:17" x14ac:dyDescent="0.25">
      <c r="A5435" t="s">
        <v>10545</v>
      </c>
      <c r="B5435" s="16">
        <v>43772.457083333335</v>
      </c>
      <c r="C5435" t="s">
        <v>10546</v>
      </c>
      <c r="D5435" t="s">
        <v>83</v>
      </c>
      <c r="E5435" t="s">
        <v>84</v>
      </c>
      <c r="F5435" s="19">
        <v>59</v>
      </c>
      <c r="G5435" t="s">
        <v>52</v>
      </c>
      <c r="H5435" t="s">
        <v>85</v>
      </c>
      <c r="I5435" s="16">
        <v>43706.729502314818</v>
      </c>
      <c r="K5435">
        <v>125</v>
      </c>
      <c r="L5435" s="16">
        <f t="shared" si="420"/>
        <v>43770</v>
      </c>
      <c r="M5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5">
        <f t="shared" si="421"/>
        <v>1</v>
      </c>
      <c r="O5435">
        <f t="shared" si="422"/>
        <v>2</v>
      </c>
      <c r="P5435">
        <f t="shared" si="423"/>
        <v>2</v>
      </c>
      <c r="Q5435" s="19">
        <f t="shared" si="424"/>
        <v>2</v>
      </c>
    </row>
    <row r="5436" spans="1:17" x14ac:dyDescent="0.25">
      <c r="A5436" t="s">
        <v>10547</v>
      </c>
      <c r="B5436" s="16">
        <v>43773.494675925926</v>
      </c>
      <c r="C5436" t="s">
        <v>10548</v>
      </c>
      <c r="D5436" t="s">
        <v>83</v>
      </c>
      <c r="E5436" t="s">
        <v>84</v>
      </c>
      <c r="F5436" s="19">
        <v>59</v>
      </c>
      <c r="G5436" t="s">
        <v>52</v>
      </c>
      <c r="H5436" t="s">
        <v>85</v>
      </c>
      <c r="I5436" s="16">
        <v>43745.688101851854</v>
      </c>
      <c r="K5436">
        <v>125</v>
      </c>
      <c r="L5436" s="16">
        <f t="shared" si="420"/>
        <v>43770</v>
      </c>
      <c r="M5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6">
        <f t="shared" si="421"/>
        <v>1</v>
      </c>
      <c r="O5436">
        <f t="shared" si="422"/>
        <v>1</v>
      </c>
      <c r="P5436">
        <f t="shared" si="423"/>
        <v>1</v>
      </c>
      <c r="Q5436" s="19">
        <f t="shared" si="424"/>
        <v>1</v>
      </c>
    </row>
    <row r="5437" spans="1:17" x14ac:dyDescent="0.25">
      <c r="A5437" t="s">
        <v>10549</v>
      </c>
      <c r="B5437" s="16">
        <v>43773.531377314815</v>
      </c>
      <c r="C5437" t="s">
        <v>10550</v>
      </c>
      <c r="D5437" t="s">
        <v>83</v>
      </c>
      <c r="E5437" t="s">
        <v>90</v>
      </c>
      <c r="F5437" s="19">
        <v>59</v>
      </c>
      <c r="G5437" t="s">
        <v>52</v>
      </c>
      <c r="H5437" t="s">
        <v>85</v>
      </c>
      <c r="I5437" s="16">
        <v>43773.532962962963</v>
      </c>
      <c r="K5437">
        <v>125</v>
      </c>
      <c r="L5437" s="16">
        <f t="shared" si="420"/>
        <v>43770</v>
      </c>
      <c r="M5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7">
        <f t="shared" si="421"/>
        <v>1</v>
      </c>
      <c r="O5437">
        <f t="shared" si="422"/>
        <v>0</v>
      </c>
      <c r="P5437">
        <f t="shared" si="423"/>
        <v>0</v>
      </c>
      <c r="Q5437" s="19">
        <f t="shared" si="424"/>
        <v>0</v>
      </c>
    </row>
    <row r="5438" spans="1:17" x14ac:dyDescent="0.25">
      <c r="A5438" t="s">
        <v>10551</v>
      </c>
      <c r="B5438" s="16">
        <v>43774.617303240739</v>
      </c>
      <c r="C5438" t="s">
        <v>10552</v>
      </c>
      <c r="D5438" t="s">
        <v>83</v>
      </c>
      <c r="E5438" t="s">
        <v>84</v>
      </c>
      <c r="F5438" s="19">
        <v>59</v>
      </c>
      <c r="G5438" t="s">
        <v>52</v>
      </c>
      <c r="H5438" t="s">
        <v>85</v>
      </c>
      <c r="I5438" s="16">
        <v>43682.542893518519</v>
      </c>
      <c r="K5438">
        <v>125</v>
      </c>
      <c r="L5438" s="16">
        <f t="shared" si="420"/>
        <v>43770</v>
      </c>
      <c r="M5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8">
        <f t="shared" si="421"/>
        <v>1</v>
      </c>
      <c r="O5438">
        <f t="shared" si="422"/>
        <v>3</v>
      </c>
      <c r="P5438">
        <f t="shared" si="423"/>
        <v>3</v>
      </c>
      <c r="Q5438" s="19">
        <f t="shared" si="424"/>
        <v>3</v>
      </c>
    </row>
    <row r="5439" spans="1:17" x14ac:dyDescent="0.25">
      <c r="A5439" t="s">
        <v>10553</v>
      </c>
      <c r="B5439" s="16">
        <v>43775.696134259262</v>
      </c>
      <c r="C5439" t="s">
        <v>10554</v>
      </c>
      <c r="D5439" t="s">
        <v>83</v>
      </c>
      <c r="E5439" t="s">
        <v>84</v>
      </c>
      <c r="F5439" s="19">
        <v>59</v>
      </c>
      <c r="G5439" t="s">
        <v>52</v>
      </c>
      <c r="H5439" t="s">
        <v>85</v>
      </c>
      <c r="I5439" s="16">
        <v>43700.595277777778</v>
      </c>
      <c r="K5439">
        <v>125</v>
      </c>
      <c r="L5439" s="16">
        <f t="shared" si="420"/>
        <v>43770</v>
      </c>
      <c r="M5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39">
        <f t="shared" si="421"/>
        <v>1</v>
      </c>
      <c r="O5439">
        <f t="shared" si="422"/>
        <v>3</v>
      </c>
      <c r="P5439">
        <f t="shared" si="423"/>
        <v>3</v>
      </c>
      <c r="Q5439" s="19">
        <f t="shared" si="424"/>
        <v>3</v>
      </c>
    </row>
    <row r="5440" spans="1:17" x14ac:dyDescent="0.25">
      <c r="A5440" t="s">
        <v>10555</v>
      </c>
      <c r="B5440" s="16">
        <v>43775.730821759258</v>
      </c>
      <c r="C5440" t="s">
        <v>10556</v>
      </c>
      <c r="D5440" t="s">
        <v>83</v>
      </c>
      <c r="E5440" t="s">
        <v>84</v>
      </c>
      <c r="F5440" s="19">
        <v>59</v>
      </c>
      <c r="G5440" t="s">
        <v>51</v>
      </c>
      <c r="H5440" t="s">
        <v>85</v>
      </c>
      <c r="I5440" s="16">
        <v>43629.530659722222</v>
      </c>
      <c r="K5440">
        <v>125</v>
      </c>
      <c r="L5440" s="16">
        <f t="shared" si="420"/>
        <v>43770</v>
      </c>
      <c r="M5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0">
        <f t="shared" si="421"/>
        <v>1</v>
      </c>
      <c r="O5440">
        <f t="shared" si="422"/>
        <v>5</v>
      </c>
      <c r="P5440">
        <f t="shared" si="423"/>
        <v>5</v>
      </c>
      <c r="Q5440" s="19">
        <f t="shared" si="424"/>
        <v>5</v>
      </c>
    </row>
    <row r="5441" spans="1:17" x14ac:dyDescent="0.25">
      <c r="A5441" t="s">
        <v>10557</v>
      </c>
      <c r="B5441" s="16">
        <v>43777.304988425924</v>
      </c>
      <c r="C5441" t="s">
        <v>10558</v>
      </c>
      <c r="D5441" t="s">
        <v>34</v>
      </c>
      <c r="E5441" t="s">
        <v>84</v>
      </c>
      <c r="F5441" s="19">
        <v>59</v>
      </c>
      <c r="G5441" t="s">
        <v>52</v>
      </c>
      <c r="H5441" t="s">
        <v>85</v>
      </c>
      <c r="I5441" s="16">
        <v>43704.571759259263</v>
      </c>
      <c r="K5441">
        <v>125</v>
      </c>
      <c r="L5441" s="16">
        <f t="shared" si="420"/>
        <v>43770</v>
      </c>
      <c r="M5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1">
        <f t="shared" si="421"/>
        <v>1</v>
      </c>
      <c r="O5441">
        <f t="shared" si="422"/>
        <v>2</v>
      </c>
      <c r="P5441">
        <f t="shared" si="423"/>
        <v>2</v>
      </c>
      <c r="Q5441" s="19">
        <f t="shared" si="424"/>
        <v>2</v>
      </c>
    </row>
    <row r="5442" spans="1:17" x14ac:dyDescent="0.25">
      <c r="A5442" t="s">
        <v>10559</v>
      </c>
      <c r="B5442" s="16">
        <v>43780.494456018518</v>
      </c>
      <c r="C5442" t="s">
        <v>10560</v>
      </c>
      <c r="D5442" t="s">
        <v>83</v>
      </c>
      <c r="E5442" t="s">
        <v>90</v>
      </c>
      <c r="F5442" s="19">
        <v>59</v>
      </c>
      <c r="G5442" t="s">
        <v>51</v>
      </c>
      <c r="H5442" t="s">
        <v>85</v>
      </c>
      <c r="I5442" s="16">
        <v>43780.496759259258</v>
      </c>
      <c r="K5442">
        <v>125</v>
      </c>
      <c r="L5442" s="16">
        <f t="shared" ref="L5442:L5505" si="425">DATE(YEAR(B5442),MONTH(B5442),1)</f>
        <v>43770</v>
      </c>
      <c r="M5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2">
        <f t="shared" ref="N5442:N5505" si="426">IF(B5442&gt;=J5442,1,0)</f>
        <v>1</v>
      </c>
      <c r="O5442">
        <f t="shared" ref="O5442:O5505" si="427">ROUND((B5442-I5442)/30,0)</f>
        <v>0</v>
      </c>
      <c r="P5442">
        <f t="shared" ref="P5442:P5505" si="428">IF(AND(N5442=1,B5442&gt;=J5442,J5442&gt;0),ROUND((J5442-I5442)/30,0),O5442)</f>
        <v>0</v>
      </c>
      <c r="Q5442" s="19">
        <f t="shared" ref="Q5442:Q5505" si="429">MIN(O5442:P5442)</f>
        <v>0</v>
      </c>
    </row>
    <row r="5443" spans="1:17" x14ac:dyDescent="0.25">
      <c r="A5443" t="s">
        <v>10561</v>
      </c>
      <c r="B5443" s="16">
        <v>43780.621053240742</v>
      </c>
      <c r="C5443" t="s">
        <v>10562</v>
      </c>
      <c r="D5443" t="s">
        <v>83</v>
      </c>
      <c r="E5443" t="s">
        <v>84</v>
      </c>
      <c r="F5443" s="19">
        <v>59</v>
      </c>
      <c r="G5443" t="s">
        <v>52</v>
      </c>
      <c r="H5443" t="s">
        <v>85</v>
      </c>
      <c r="I5443" s="16">
        <v>43647.415462962963</v>
      </c>
      <c r="K5443">
        <v>125</v>
      </c>
      <c r="L5443" s="16">
        <f t="shared" si="425"/>
        <v>43770</v>
      </c>
      <c r="M5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3">
        <f t="shared" si="426"/>
        <v>1</v>
      </c>
      <c r="O5443">
        <f t="shared" si="427"/>
        <v>4</v>
      </c>
      <c r="P5443">
        <f t="shared" si="428"/>
        <v>4</v>
      </c>
      <c r="Q5443" s="19">
        <f t="shared" si="429"/>
        <v>4</v>
      </c>
    </row>
    <row r="5444" spans="1:17" x14ac:dyDescent="0.25">
      <c r="A5444" t="s">
        <v>10563</v>
      </c>
      <c r="B5444" s="16">
        <v>43781.542662037034</v>
      </c>
      <c r="C5444" t="s">
        <v>10564</v>
      </c>
      <c r="D5444" t="s">
        <v>83</v>
      </c>
      <c r="E5444" t="s">
        <v>84</v>
      </c>
      <c r="F5444" s="19">
        <v>59</v>
      </c>
      <c r="G5444" t="s">
        <v>52</v>
      </c>
      <c r="H5444" t="s">
        <v>85</v>
      </c>
      <c r="I5444" s="16">
        <v>43648.566493055558</v>
      </c>
      <c r="K5444">
        <v>125</v>
      </c>
      <c r="L5444" s="16">
        <f t="shared" si="425"/>
        <v>43770</v>
      </c>
      <c r="M5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4">
        <f t="shared" si="426"/>
        <v>1</v>
      </c>
      <c r="O5444">
        <f t="shared" si="427"/>
        <v>4</v>
      </c>
      <c r="P5444">
        <f t="shared" si="428"/>
        <v>4</v>
      </c>
      <c r="Q5444" s="19">
        <f t="shared" si="429"/>
        <v>4</v>
      </c>
    </row>
    <row r="5445" spans="1:17" x14ac:dyDescent="0.25">
      <c r="A5445" t="s">
        <v>10565</v>
      </c>
      <c r="B5445" s="16">
        <v>43781.568761574075</v>
      </c>
      <c r="C5445" t="s">
        <v>10566</v>
      </c>
      <c r="D5445" t="s">
        <v>83</v>
      </c>
      <c r="E5445" t="s">
        <v>84</v>
      </c>
      <c r="F5445" s="19">
        <v>59</v>
      </c>
      <c r="G5445" t="s">
        <v>52</v>
      </c>
      <c r="H5445" t="s">
        <v>85</v>
      </c>
      <c r="I5445" s="16">
        <v>43518.552210648151</v>
      </c>
      <c r="K5445">
        <v>125</v>
      </c>
      <c r="L5445" s="16">
        <f t="shared" si="425"/>
        <v>43770</v>
      </c>
      <c r="M5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5">
        <f t="shared" si="426"/>
        <v>1</v>
      </c>
      <c r="O5445">
        <f t="shared" si="427"/>
        <v>9</v>
      </c>
      <c r="P5445">
        <f t="shared" si="428"/>
        <v>9</v>
      </c>
      <c r="Q5445" s="19">
        <f t="shared" si="429"/>
        <v>9</v>
      </c>
    </row>
    <row r="5446" spans="1:17" x14ac:dyDescent="0.25">
      <c r="A5446" t="s">
        <v>10567</v>
      </c>
      <c r="B5446" s="16">
        <v>43781.861817129633</v>
      </c>
      <c r="C5446" t="s">
        <v>10568</v>
      </c>
      <c r="D5446" t="s">
        <v>34</v>
      </c>
      <c r="E5446" t="s">
        <v>84</v>
      </c>
      <c r="F5446" s="19">
        <v>59</v>
      </c>
      <c r="G5446" t="s">
        <v>52</v>
      </c>
      <c r="H5446" t="s">
        <v>85</v>
      </c>
      <c r="I5446" s="16">
        <v>43637.358726851853</v>
      </c>
      <c r="K5446">
        <v>125</v>
      </c>
      <c r="L5446" s="16">
        <f t="shared" si="425"/>
        <v>43770</v>
      </c>
      <c r="M5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6">
        <f t="shared" si="426"/>
        <v>1</v>
      </c>
      <c r="O5446">
        <f t="shared" si="427"/>
        <v>5</v>
      </c>
      <c r="P5446">
        <f t="shared" si="428"/>
        <v>5</v>
      </c>
      <c r="Q5446" s="19">
        <f t="shared" si="429"/>
        <v>5</v>
      </c>
    </row>
    <row r="5447" spans="1:17" x14ac:dyDescent="0.25">
      <c r="A5447" t="s">
        <v>10569</v>
      </c>
      <c r="B5447" s="16">
        <v>43782.641817129632</v>
      </c>
      <c r="C5447" t="s">
        <v>10570</v>
      </c>
      <c r="D5447" t="s">
        <v>83</v>
      </c>
      <c r="E5447" t="s">
        <v>84</v>
      </c>
      <c r="F5447" s="19">
        <v>59</v>
      </c>
      <c r="G5447" t="s">
        <v>51</v>
      </c>
      <c r="H5447" t="s">
        <v>85</v>
      </c>
      <c r="I5447" s="16">
        <v>43760.524317129632</v>
      </c>
      <c r="K5447">
        <v>125</v>
      </c>
      <c r="L5447" s="16">
        <f t="shared" si="425"/>
        <v>43770</v>
      </c>
      <c r="M5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7">
        <f t="shared" si="426"/>
        <v>1</v>
      </c>
      <c r="O5447">
        <f t="shared" si="427"/>
        <v>1</v>
      </c>
      <c r="P5447">
        <f t="shared" si="428"/>
        <v>1</v>
      </c>
      <c r="Q5447" s="19">
        <f t="shared" si="429"/>
        <v>1</v>
      </c>
    </row>
    <row r="5448" spans="1:17" x14ac:dyDescent="0.25">
      <c r="A5448" t="s">
        <v>10571</v>
      </c>
      <c r="B5448" s="16">
        <v>43782.712442129632</v>
      </c>
      <c r="C5448" t="s">
        <v>10516</v>
      </c>
      <c r="D5448" t="s">
        <v>83</v>
      </c>
      <c r="E5448" t="s">
        <v>84</v>
      </c>
      <c r="F5448" s="19">
        <v>59</v>
      </c>
      <c r="G5448" t="s">
        <v>51</v>
      </c>
      <c r="H5448" t="s">
        <v>85</v>
      </c>
      <c r="I5448" s="16">
        <v>43713.481898148151</v>
      </c>
      <c r="K5448">
        <v>125</v>
      </c>
      <c r="L5448" s="16">
        <f t="shared" si="425"/>
        <v>43770</v>
      </c>
      <c r="M5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8">
        <f t="shared" si="426"/>
        <v>1</v>
      </c>
      <c r="O5448">
        <f t="shared" si="427"/>
        <v>2</v>
      </c>
      <c r="P5448">
        <f t="shared" si="428"/>
        <v>2</v>
      </c>
      <c r="Q5448" s="19">
        <f t="shared" si="429"/>
        <v>2</v>
      </c>
    </row>
    <row r="5449" spans="1:17" x14ac:dyDescent="0.25">
      <c r="A5449" t="s">
        <v>10572</v>
      </c>
      <c r="B5449" s="16">
        <v>43783.545416666668</v>
      </c>
      <c r="C5449" t="s">
        <v>10573</v>
      </c>
      <c r="D5449" t="s">
        <v>34</v>
      </c>
      <c r="E5449" t="s">
        <v>84</v>
      </c>
      <c r="F5449" s="19">
        <v>59</v>
      </c>
      <c r="G5449" t="s">
        <v>51</v>
      </c>
      <c r="H5449" t="s">
        <v>85</v>
      </c>
      <c r="I5449" s="16">
        <v>43624.534837962965</v>
      </c>
      <c r="K5449">
        <v>125</v>
      </c>
      <c r="L5449" s="16">
        <f t="shared" si="425"/>
        <v>43770</v>
      </c>
      <c r="M5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49">
        <f t="shared" si="426"/>
        <v>1</v>
      </c>
      <c r="O5449">
        <f t="shared" si="427"/>
        <v>5</v>
      </c>
      <c r="P5449">
        <f t="shared" si="428"/>
        <v>5</v>
      </c>
      <c r="Q5449" s="19">
        <f t="shared" si="429"/>
        <v>5</v>
      </c>
    </row>
    <row r="5450" spans="1:17" x14ac:dyDescent="0.25">
      <c r="A5450" t="s">
        <v>10574</v>
      </c>
      <c r="B5450" s="16">
        <v>43784.380173611113</v>
      </c>
      <c r="C5450" t="s">
        <v>10575</v>
      </c>
      <c r="D5450" t="s">
        <v>83</v>
      </c>
      <c r="E5450" t="s">
        <v>84</v>
      </c>
      <c r="F5450" s="19">
        <v>59</v>
      </c>
      <c r="G5450" t="s">
        <v>52</v>
      </c>
      <c r="H5450" t="s">
        <v>85</v>
      </c>
      <c r="I5450" s="16">
        <v>43691.463912037034</v>
      </c>
      <c r="K5450">
        <v>125</v>
      </c>
      <c r="L5450" s="16">
        <f t="shared" si="425"/>
        <v>43770</v>
      </c>
      <c r="M5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0">
        <f t="shared" si="426"/>
        <v>1</v>
      </c>
      <c r="O5450">
        <f t="shared" si="427"/>
        <v>3</v>
      </c>
      <c r="P5450">
        <f t="shared" si="428"/>
        <v>3</v>
      </c>
      <c r="Q5450" s="19">
        <f t="shared" si="429"/>
        <v>3</v>
      </c>
    </row>
    <row r="5451" spans="1:17" x14ac:dyDescent="0.25">
      <c r="A5451" t="s">
        <v>10576</v>
      </c>
      <c r="B5451" s="16">
        <v>43785.71162037037</v>
      </c>
      <c r="C5451" t="s">
        <v>10577</v>
      </c>
      <c r="D5451" t="s">
        <v>34</v>
      </c>
      <c r="E5451" t="s">
        <v>84</v>
      </c>
      <c r="F5451" s="19">
        <v>59</v>
      </c>
      <c r="G5451" t="s">
        <v>52</v>
      </c>
      <c r="H5451" t="s">
        <v>85</v>
      </c>
      <c r="I5451" s="16">
        <v>43773.63417824074</v>
      </c>
      <c r="K5451">
        <v>125</v>
      </c>
      <c r="L5451" s="16">
        <f t="shared" si="425"/>
        <v>43770</v>
      </c>
      <c r="M5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1">
        <f t="shared" si="426"/>
        <v>1</v>
      </c>
      <c r="O5451">
        <f t="shared" si="427"/>
        <v>0</v>
      </c>
      <c r="P5451">
        <f t="shared" si="428"/>
        <v>0</v>
      </c>
      <c r="Q5451" s="19">
        <f t="shared" si="429"/>
        <v>0</v>
      </c>
    </row>
    <row r="5452" spans="1:17" x14ac:dyDescent="0.25">
      <c r="A5452" t="s">
        <v>10578</v>
      </c>
      <c r="B5452" s="16">
        <v>43785.712418981479</v>
      </c>
      <c r="C5452" t="s">
        <v>10508</v>
      </c>
      <c r="D5452" t="s">
        <v>83</v>
      </c>
      <c r="E5452" t="s">
        <v>84</v>
      </c>
      <c r="F5452" s="19">
        <v>59</v>
      </c>
      <c r="G5452" t="s">
        <v>52</v>
      </c>
      <c r="H5452" t="s">
        <v>85</v>
      </c>
      <c r="I5452" s="16">
        <v>43756.706828703704</v>
      </c>
      <c r="K5452">
        <v>125</v>
      </c>
      <c r="L5452" s="16">
        <f t="shared" si="425"/>
        <v>43770</v>
      </c>
      <c r="M5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2">
        <f t="shared" si="426"/>
        <v>1</v>
      </c>
      <c r="O5452">
        <f t="shared" si="427"/>
        <v>1</v>
      </c>
      <c r="P5452">
        <f t="shared" si="428"/>
        <v>1</v>
      </c>
      <c r="Q5452" s="19">
        <f t="shared" si="429"/>
        <v>1</v>
      </c>
    </row>
    <row r="5453" spans="1:17" x14ac:dyDescent="0.25">
      <c r="A5453" t="s">
        <v>10579</v>
      </c>
      <c r="B5453" s="16">
        <v>43786.55878472222</v>
      </c>
      <c r="C5453" t="s">
        <v>10580</v>
      </c>
      <c r="D5453" t="s">
        <v>83</v>
      </c>
      <c r="E5453" t="s">
        <v>90</v>
      </c>
      <c r="F5453" s="19">
        <v>59</v>
      </c>
      <c r="G5453" t="s">
        <v>52</v>
      </c>
      <c r="H5453" t="s">
        <v>85</v>
      </c>
      <c r="I5453" s="16">
        <v>43786.561956018515</v>
      </c>
      <c r="K5453">
        <v>125</v>
      </c>
      <c r="L5453" s="16">
        <f t="shared" si="425"/>
        <v>43770</v>
      </c>
      <c r="M5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3">
        <f t="shared" si="426"/>
        <v>1</v>
      </c>
      <c r="O5453">
        <f t="shared" si="427"/>
        <v>0</v>
      </c>
      <c r="P5453">
        <f t="shared" si="428"/>
        <v>0</v>
      </c>
      <c r="Q5453" s="19">
        <f t="shared" si="429"/>
        <v>0</v>
      </c>
    </row>
    <row r="5454" spans="1:17" x14ac:dyDescent="0.25">
      <c r="A5454" t="s">
        <v>10581</v>
      </c>
      <c r="B5454" s="16">
        <v>43788.432604166665</v>
      </c>
      <c r="C5454" t="s">
        <v>10582</v>
      </c>
      <c r="D5454" t="s">
        <v>83</v>
      </c>
      <c r="E5454" t="s">
        <v>90</v>
      </c>
      <c r="F5454" s="19">
        <v>59</v>
      </c>
      <c r="G5454" t="s">
        <v>51</v>
      </c>
      <c r="H5454" t="s">
        <v>85</v>
      </c>
      <c r="I5454" s="16">
        <v>43788.435706018521</v>
      </c>
      <c r="K5454">
        <v>125</v>
      </c>
      <c r="L5454" s="16">
        <f t="shared" si="425"/>
        <v>43770</v>
      </c>
      <c r="M5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4">
        <f t="shared" si="426"/>
        <v>1</v>
      </c>
      <c r="O5454">
        <f t="shared" si="427"/>
        <v>0</v>
      </c>
      <c r="P5454">
        <f t="shared" si="428"/>
        <v>0</v>
      </c>
      <c r="Q5454" s="19">
        <f t="shared" si="429"/>
        <v>0</v>
      </c>
    </row>
    <row r="5455" spans="1:17" x14ac:dyDescent="0.25">
      <c r="A5455" t="s">
        <v>10583</v>
      </c>
      <c r="B5455" s="16">
        <v>43788.565335648149</v>
      </c>
      <c r="C5455" t="s">
        <v>10584</v>
      </c>
      <c r="D5455" t="s">
        <v>83</v>
      </c>
      <c r="E5455" t="s">
        <v>84</v>
      </c>
      <c r="F5455" s="19">
        <v>59</v>
      </c>
      <c r="G5455" t="s">
        <v>52</v>
      </c>
      <c r="H5455" t="s">
        <v>85</v>
      </c>
      <c r="I5455" s="16">
        <v>43725.463726851849</v>
      </c>
      <c r="K5455">
        <v>125</v>
      </c>
      <c r="L5455" s="16">
        <f t="shared" si="425"/>
        <v>43770</v>
      </c>
      <c r="M5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5">
        <f t="shared" si="426"/>
        <v>1</v>
      </c>
      <c r="O5455">
        <f t="shared" si="427"/>
        <v>2</v>
      </c>
      <c r="P5455">
        <f t="shared" si="428"/>
        <v>2</v>
      </c>
      <c r="Q5455" s="19">
        <f t="shared" si="429"/>
        <v>2</v>
      </c>
    </row>
    <row r="5456" spans="1:17" x14ac:dyDescent="0.25">
      <c r="A5456" t="s">
        <v>10585</v>
      </c>
      <c r="B5456" s="16">
        <v>43790.427951388891</v>
      </c>
      <c r="C5456" t="s">
        <v>10586</v>
      </c>
      <c r="D5456" t="s">
        <v>83</v>
      </c>
      <c r="E5456" t="s">
        <v>90</v>
      </c>
      <c r="F5456" s="19">
        <v>59</v>
      </c>
      <c r="G5456" t="s">
        <v>51</v>
      </c>
      <c r="H5456" t="s">
        <v>85</v>
      </c>
      <c r="I5456" s="16">
        <v>43790.430497685185</v>
      </c>
      <c r="K5456">
        <v>125</v>
      </c>
      <c r="L5456" s="16">
        <f t="shared" si="425"/>
        <v>43770</v>
      </c>
      <c r="M5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6">
        <f t="shared" si="426"/>
        <v>1</v>
      </c>
      <c r="O5456">
        <f t="shared" si="427"/>
        <v>0</v>
      </c>
      <c r="P5456">
        <f t="shared" si="428"/>
        <v>0</v>
      </c>
      <c r="Q5456" s="19">
        <f t="shared" si="429"/>
        <v>0</v>
      </c>
    </row>
    <row r="5457" spans="1:17" x14ac:dyDescent="0.25">
      <c r="A5457" t="s">
        <v>10587</v>
      </c>
      <c r="B5457" s="16">
        <v>43793.641909722224</v>
      </c>
      <c r="C5457" t="s">
        <v>10588</v>
      </c>
      <c r="D5457" t="s">
        <v>83</v>
      </c>
      <c r="E5457" t="s">
        <v>84</v>
      </c>
      <c r="F5457" s="19">
        <v>59</v>
      </c>
      <c r="G5457" t="s">
        <v>51</v>
      </c>
      <c r="H5457" t="s">
        <v>85</v>
      </c>
      <c r="I5457" s="16">
        <v>43486.568715277775</v>
      </c>
      <c r="K5457">
        <v>125</v>
      </c>
      <c r="L5457" s="16">
        <f t="shared" si="425"/>
        <v>43770</v>
      </c>
      <c r="M5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7">
        <f t="shared" si="426"/>
        <v>1</v>
      </c>
      <c r="O5457">
        <f t="shared" si="427"/>
        <v>10</v>
      </c>
      <c r="P5457">
        <f t="shared" si="428"/>
        <v>10</v>
      </c>
      <c r="Q5457" s="19">
        <f t="shared" si="429"/>
        <v>10</v>
      </c>
    </row>
    <row r="5458" spans="1:17" x14ac:dyDescent="0.25">
      <c r="A5458" t="s">
        <v>10589</v>
      </c>
      <c r="B5458" s="16">
        <v>43794.36791666667</v>
      </c>
      <c r="C5458" t="s">
        <v>10590</v>
      </c>
      <c r="D5458" t="s">
        <v>83</v>
      </c>
      <c r="E5458" t="s">
        <v>84</v>
      </c>
      <c r="F5458" s="19">
        <v>59</v>
      </c>
      <c r="G5458" t="s">
        <v>52</v>
      </c>
      <c r="H5458" t="s">
        <v>85</v>
      </c>
      <c r="I5458" s="16">
        <v>43772.56621527778</v>
      </c>
      <c r="K5458">
        <v>125</v>
      </c>
      <c r="L5458" s="16">
        <f t="shared" si="425"/>
        <v>43770</v>
      </c>
      <c r="M5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8">
        <f t="shared" si="426"/>
        <v>1</v>
      </c>
      <c r="O5458">
        <f t="shared" si="427"/>
        <v>1</v>
      </c>
      <c r="P5458">
        <f t="shared" si="428"/>
        <v>1</v>
      </c>
      <c r="Q5458" s="19">
        <f t="shared" si="429"/>
        <v>1</v>
      </c>
    </row>
    <row r="5459" spans="1:17" x14ac:dyDescent="0.25">
      <c r="A5459" t="s">
        <v>10591</v>
      </c>
      <c r="B5459" s="16">
        <v>43794.465092592596</v>
      </c>
      <c r="C5459" t="s">
        <v>10592</v>
      </c>
      <c r="D5459" t="s">
        <v>83</v>
      </c>
      <c r="E5459" t="s">
        <v>90</v>
      </c>
      <c r="F5459" s="19">
        <v>59</v>
      </c>
      <c r="G5459" t="s">
        <v>52</v>
      </c>
      <c r="H5459" t="s">
        <v>85</v>
      </c>
      <c r="I5459" s="16">
        <v>43794.467905092592</v>
      </c>
      <c r="K5459">
        <v>125</v>
      </c>
      <c r="L5459" s="16">
        <f t="shared" si="425"/>
        <v>43770</v>
      </c>
      <c r="M5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59">
        <f t="shared" si="426"/>
        <v>1</v>
      </c>
      <c r="O5459">
        <f t="shared" si="427"/>
        <v>0</v>
      </c>
      <c r="P5459">
        <f t="shared" si="428"/>
        <v>0</v>
      </c>
      <c r="Q5459" s="19">
        <f t="shared" si="429"/>
        <v>0</v>
      </c>
    </row>
    <row r="5460" spans="1:17" x14ac:dyDescent="0.25">
      <c r="A5460" t="s">
        <v>10593</v>
      </c>
      <c r="B5460" s="16">
        <v>43794.50677083333</v>
      </c>
      <c r="C5460" t="s">
        <v>10594</v>
      </c>
      <c r="D5460" t="s">
        <v>83</v>
      </c>
      <c r="E5460" t="s">
        <v>90</v>
      </c>
      <c r="F5460" s="19">
        <v>59</v>
      </c>
      <c r="G5460" t="s">
        <v>51</v>
      </c>
      <c r="H5460" t="s">
        <v>85</v>
      </c>
      <c r="I5460" s="16">
        <v>43794.508692129632</v>
      </c>
      <c r="K5460">
        <v>125</v>
      </c>
      <c r="L5460" s="16">
        <f t="shared" si="425"/>
        <v>43770</v>
      </c>
      <c r="M5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0">
        <f t="shared" si="426"/>
        <v>1</v>
      </c>
      <c r="O5460">
        <f t="shared" si="427"/>
        <v>0</v>
      </c>
      <c r="P5460">
        <f t="shared" si="428"/>
        <v>0</v>
      </c>
      <c r="Q5460" s="19">
        <f t="shared" si="429"/>
        <v>0</v>
      </c>
    </row>
    <row r="5461" spans="1:17" x14ac:dyDescent="0.25">
      <c r="A5461" t="s">
        <v>10595</v>
      </c>
      <c r="B5461" s="16">
        <v>43795.654282407406</v>
      </c>
      <c r="C5461" t="s">
        <v>10596</v>
      </c>
      <c r="D5461" t="s">
        <v>83</v>
      </c>
      <c r="E5461" t="s">
        <v>84</v>
      </c>
      <c r="F5461" s="19">
        <v>59</v>
      </c>
      <c r="G5461" t="s">
        <v>52</v>
      </c>
      <c r="H5461" t="s">
        <v>85</v>
      </c>
      <c r="I5461" s="16">
        <v>43695.380844907406</v>
      </c>
      <c r="K5461">
        <v>125</v>
      </c>
      <c r="L5461" s="16">
        <f t="shared" si="425"/>
        <v>43770</v>
      </c>
      <c r="M5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1">
        <f t="shared" si="426"/>
        <v>1</v>
      </c>
      <c r="O5461">
        <f t="shared" si="427"/>
        <v>3</v>
      </c>
      <c r="P5461">
        <f t="shared" si="428"/>
        <v>3</v>
      </c>
      <c r="Q5461" s="19">
        <f t="shared" si="429"/>
        <v>3</v>
      </c>
    </row>
    <row r="5462" spans="1:17" x14ac:dyDescent="0.25">
      <c r="A5462" t="s">
        <v>10597</v>
      </c>
      <c r="B5462" s="16">
        <v>43795.736840277779</v>
      </c>
      <c r="C5462" t="s">
        <v>10598</v>
      </c>
      <c r="D5462" t="s">
        <v>83</v>
      </c>
      <c r="E5462" t="s">
        <v>84</v>
      </c>
      <c r="F5462" s="19">
        <v>59</v>
      </c>
      <c r="G5462" t="s">
        <v>51</v>
      </c>
      <c r="H5462" t="s">
        <v>85</v>
      </c>
      <c r="I5462" s="16">
        <v>43519.970625000002</v>
      </c>
      <c r="K5462">
        <v>125</v>
      </c>
      <c r="L5462" s="16">
        <f t="shared" si="425"/>
        <v>43770</v>
      </c>
      <c r="M5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2">
        <f t="shared" si="426"/>
        <v>1</v>
      </c>
      <c r="O5462">
        <f t="shared" si="427"/>
        <v>9</v>
      </c>
      <c r="P5462">
        <f t="shared" si="428"/>
        <v>9</v>
      </c>
      <c r="Q5462" s="19">
        <f t="shared" si="429"/>
        <v>9</v>
      </c>
    </row>
    <row r="5463" spans="1:17" x14ac:dyDescent="0.25">
      <c r="A5463" t="s">
        <v>10599</v>
      </c>
      <c r="B5463" s="16">
        <v>43797.430266203701</v>
      </c>
      <c r="C5463" t="s">
        <v>10600</v>
      </c>
      <c r="D5463" t="s">
        <v>83</v>
      </c>
      <c r="E5463" t="s">
        <v>84</v>
      </c>
      <c r="F5463" s="19">
        <v>59</v>
      </c>
      <c r="G5463" t="s">
        <v>51</v>
      </c>
      <c r="H5463" t="s">
        <v>85</v>
      </c>
      <c r="I5463" s="16">
        <v>43486.497557870367</v>
      </c>
      <c r="K5463">
        <v>125</v>
      </c>
      <c r="L5463" s="16">
        <f t="shared" si="425"/>
        <v>43770</v>
      </c>
      <c r="M5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3">
        <f t="shared" si="426"/>
        <v>1</v>
      </c>
      <c r="O5463">
        <f t="shared" si="427"/>
        <v>10</v>
      </c>
      <c r="P5463">
        <f t="shared" si="428"/>
        <v>10</v>
      </c>
      <c r="Q5463" s="19">
        <f t="shared" si="429"/>
        <v>10</v>
      </c>
    </row>
    <row r="5464" spans="1:17" x14ac:dyDescent="0.25">
      <c r="A5464" t="s">
        <v>10601</v>
      </c>
      <c r="B5464" s="16">
        <v>43798.408009259256</v>
      </c>
      <c r="C5464" t="s">
        <v>10602</v>
      </c>
      <c r="D5464" t="s">
        <v>83</v>
      </c>
      <c r="E5464" t="s">
        <v>90</v>
      </c>
      <c r="F5464" s="19">
        <v>59</v>
      </c>
      <c r="G5464" t="s">
        <v>52</v>
      </c>
      <c r="H5464" t="s">
        <v>85</v>
      </c>
      <c r="I5464" s="16">
        <v>43798.410104166665</v>
      </c>
      <c r="K5464">
        <v>125</v>
      </c>
      <c r="L5464" s="16">
        <f t="shared" si="425"/>
        <v>43770</v>
      </c>
      <c r="M5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4">
        <f t="shared" si="426"/>
        <v>1</v>
      </c>
      <c r="O5464">
        <f t="shared" si="427"/>
        <v>0</v>
      </c>
      <c r="P5464">
        <f t="shared" si="428"/>
        <v>0</v>
      </c>
      <c r="Q5464" s="19">
        <f t="shared" si="429"/>
        <v>0</v>
      </c>
    </row>
    <row r="5465" spans="1:17" x14ac:dyDescent="0.25">
      <c r="A5465" t="s">
        <v>10603</v>
      </c>
      <c r="B5465" s="16">
        <v>43798.427453703705</v>
      </c>
      <c r="C5465" t="s">
        <v>10604</v>
      </c>
      <c r="D5465" t="s">
        <v>83</v>
      </c>
      <c r="E5465" t="s">
        <v>84</v>
      </c>
      <c r="F5465" s="19">
        <v>59</v>
      </c>
      <c r="G5465" t="s">
        <v>52</v>
      </c>
      <c r="H5465" t="s">
        <v>85</v>
      </c>
      <c r="I5465" s="16">
        <v>43622.519988425927</v>
      </c>
      <c r="K5465">
        <v>125</v>
      </c>
      <c r="L5465" s="16">
        <f t="shared" si="425"/>
        <v>43770</v>
      </c>
      <c r="M5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5">
        <f t="shared" si="426"/>
        <v>1</v>
      </c>
      <c r="O5465">
        <f t="shared" si="427"/>
        <v>6</v>
      </c>
      <c r="P5465">
        <f t="shared" si="428"/>
        <v>6</v>
      </c>
      <c r="Q5465" s="19">
        <f t="shared" si="429"/>
        <v>6</v>
      </c>
    </row>
    <row r="5466" spans="1:17" x14ac:dyDescent="0.25">
      <c r="A5466" t="s">
        <v>10605</v>
      </c>
      <c r="B5466" s="16">
        <v>43799.550300925926</v>
      </c>
      <c r="C5466" t="s">
        <v>10512</v>
      </c>
      <c r="D5466" t="s">
        <v>83</v>
      </c>
      <c r="E5466" t="s">
        <v>84</v>
      </c>
      <c r="F5466" s="19">
        <v>59</v>
      </c>
      <c r="G5466" t="s">
        <v>51</v>
      </c>
      <c r="H5466" t="s">
        <v>85</v>
      </c>
      <c r="I5466" s="16">
        <v>43758.420578703706</v>
      </c>
      <c r="K5466">
        <v>125</v>
      </c>
      <c r="L5466" s="16">
        <f t="shared" si="425"/>
        <v>43770</v>
      </c>
      <c r="M5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6">
        <f t="shared" si="426"/>
        <v>1</v>
      </c>
      <c r="O5466">
        <f t="shared" si="427"/>
        <v>1</v>
      </c>
      <c r="P5466">
        <f t="shared" si="428"/>
        <v>1</v>
      </c>
      <c r="Q5466" s="19">
        <f t="shared" si="429"/>
        <v>1</v>
      </c>
    </row>
    <row r="5467" spans="1:17" x14ac:dyDescent="0.25">
      <c r="A5467" t="s">
        <v>10606</v>
      </c>
      <c r="B5467" s="16">
        <v>43800.716168981482</v>
      </c>
      <c r="C5467" t="s">
        <v>10607</v>
      </c>
      <c r="D5467" t="s">
        <v>83</v>
      </c>
      <c r="E5467" t="s">
        <v>84</v>
      </c>
      <c r="F5467" s="19">
        <v>59</v>
      </c>
      <c r="G5467" t="s">
        <v>51</v>
      </c>
      <c r="H5467" t="s">
        <v>85</v>
      </c>
      <c r="I5467" s="16">
        <v>43647.424826388888</v>
      </c>
      <c r="K5467">
        <v>125</v>
      </c>
      <c r="L5467" s="16">
        <f t="shared" si="425"/>
        <v>43800</v>
      </c>
      <c r="M5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7">
        <f t="shared" si="426"/>
        <v>1</v>
      </c>
      <c r="O5467">
        <f t="shared" si="427"/>
        <v>5</v>
      </c>
      <c r="P5467">
        <f t="shared" si="428"/>
        <v>5</v>
      </c>
      <c r="Q5467" s="19">
        <f t="shared" si="429"/>
        <v>5</v>
      </c>
    </row>
    <row r="5468" spans="1:17" x14ac:dyDescent="0.25">
      <c r="A5468" t="s">
        <v>10608</v>
      </c>
      <c r="B5468" s="16">
        <v>43802.573842592596</v>
      </c>
      <c r="C5468" t="s">
        <v>10609</v>
      </c>
      <c r="D5468" t="s">
        <v>83</v>
      </c>
      <c r="E5468" t="s">
        <v>90</v>
      </c>
      <c r="F5468" s="19">
        <v>59</v>
      </c>
      <c r="G5468" t="s">
        <v>51</v>
      </c>
      <c r="H5468" t="s">
        <v>85</v>
      </c>
      <c r="I5468" s="16">
        <v>43802.576666666668</v>
      </c>
      <c r="K5468">
        <v>125</v>
      </c>
      <c r="L5468" s="16">
        <f t="shared" si="425"/>
        <v>43800</v>
      </c>
      <c r="M5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8">
        <f t="shared" si="426"/>
        <v>1</v>
      </c>
      <c r="O5468">
        <f t="shared" si="427"/>
        <v>0</v>
      </c>
      <c r="P5468">
        <f t="shared" si="428"/>
        <v>0</v>
      </c>
      <c r="Q5468" s="19">
        <f t="shared" si="429"/>
        <v>0</v>
      </c>
    </row>
    <row r="5469" spans="1:17" x14ac:dyDescent="0.25">
      <c r="A5469" t="s">
        <v>10610</v>
      </c>
      <c r="B5469" s="16">
        <v>43803.48609953704</v>
      </c>
      <c r="C5469" t="s">
        <v>10611</v>
      </c>
      <c r="D5469" t="s">
        <v>83</v>
      </c>
      <c r="E5469" t="s">
        <v>90</v>
      </c>
      <c r="F5469" s="19">
        <v>59</v>
      </c>
      <c r="G5469" t="s">
        <v>51</v>
      </c>
      <c r="H5469" t="s">
        <v>85</v>
      </c>
      <c r="I5469" s="16">
        <v>43803.489039351851</v>
      </c>
      <c r="K5469">
        <v>125</v>
      </c>
      <c r="L5469" s="16">
        <f t="shared" si="425"/>
        <v>43800</v>
      </c>
      <c r="M5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69">
        <f t="shared" si="426"/>
        <v>1</v>
      </c>
      <c r="O5469">
        <f t="shared" si="427"/>
        <v>0</v>
      </c>
      <c r="P5469">
        <f t="shared" si="428"/>
        <v>0</v>
      </c>
      <c r="Q5469" s="19">
        <f t="shared" si="429"/>
        <v>0</v>
      </c>
    </row>
    <row r="5470" spans="1:17" x14ac:dyDescent="0.25">
      <c r="A5470" t="s">
        <v>10612</v>
      </c>
      <c r="B5470" s="16">
        <v>43805.341469907406</v>
      </c>
      <c r="C5470" t="s">
        <v>10613</v>
      </c>
      <c r="D5470" t="s">
        <v>83</v>
      </c>
      <c r="E5470" t="s">
        <v>84</v>
      </c>
      <c r="F5470" s="19">
        <v>59</v>
      </c>
      <c r="G5470" t="s">
        <v>51</v>
      </c>
      <c r="H5470" t="s">
        <v>85</v>
      </c>
      <c r="I5470" s="16">
        <v>43716.538599537038</v>
      </c>
      <c r="K5470">
        <v>125</v>
      </c>
      <c r="L5470" s="16">
        <f t="shared" si="425"/>
        <v>43800</v>
      </c>
      <c r="M5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0">
        <f t="shared" si="426"/>
        <v>1</v>
      </c>
      <c r="O5470">
        <f t="shared" si="427"/>
        <v>3</v>
      </c>
      <c r="P5470">
        <f t="shared" si="428"/>
        <v>3</v>
      </c>
      <c r="Q5470" s="19">
        <f t="shared" si="429"/>
        <v>3</v>
      </c>
    </row>
    <row r="5471" spans="1:17" x14ac:dyDescent="0.25">
      <c r="A5471" t="s">
        <v>10614</v>
      </c>
      <c r="B5471" s="16">
        <v>43809.558969907404</v>
      </c>
      <c r="C5471" t="s">
        <v>10615</v>
      </c>
      <c r="D5471" t="s">
        <v>83</v>
      </c>
      <c r="E5471" t="s">
        <v>90</v>
      </c>
      <c r="F5471" s="19">
        <v>59</v>
      </c>
      <c r="G5471" t="s">
        <v>51</v>
      </c>
      <c r="H5471" t="s">
        <v>85</v>
      </c>
      <c r="I5471" s="16">
        <v>43809.561990740738</v>
      </c>
      <c r="K5471">
        <v>125</v>
      </c>
      <c r="L5471" s="16">
        <f t="shared" si="425"/>
        <v>43800</v>
      </c>
      <c r="M5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1">
        <f t="shared" si="426"/>
        <v>1</v>
      </c>
      <c r="O5471">
        <f t="shared" si="427"/>
        <v>0</v>
      </c>
      <c r="P5471">
        <f t="shared" si="428"/>
        <v>0</v>
      </c>
      <c r="Q5471" s="19">
        <f t="shared" si="429"/>
        <v>0</v>
      </c>
    </row>
    <row r="5472" spans="1:17" x14ac:dyDescent="0.25">
      <c r="A5472" t="s">
        <v>10616</v>
      </c>
      <c r="B5472" s="16">
        <v>43811.577164351853</v>
      </c>
      <c r="C5472" t="s">
        <v>10617</v>
      </c>
      <c r="D5472" t="s">
        <v>83</v>
      </c>
      <c r="E5472" t="s">
        <v>84</v>
      </c>
      <c r="F5472" s="19">
        <v>59</v>
      </c>
      <c r="G5472" t="s">
        <v>52</v>
      </c>
      <c r="H5472" t="s">
        <v>85</v>
      </c>
      <c r="I5472" s="16">
        <v>43539.7268287037</v>
      </c>
      <c r="K5472">
        <v>125</v>
      </c>
      <c r="L5472" s="16">
        <f t="shared" si="425"/>
        <v>43800</v>
      </c>
      <c r="M5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2">
        <f t="shared" si="426"/>
        <v>1</v>
      </c>
      <c r="O5472">
        <f t="shared" si="427"/>
        <v>9</v>
      </c>
      <c r="P5472">
        <f t="shared" si="428"/>
        <v>9</v>
      </c>
      <c r="Q5472" s="19">
        <f t="shared" si="429"/>
        <v>9</v>
      </c>
    </row>
    <row r="5473" spans="1:17" x14ac:dyDescent="0.25">
      <c r="A5473" t="s">
        <v>10618</v>
      </c>
      <c r="B5473" s="16">
        <v>43812.643437500003</v>
      </c>
      <c r="C5473" t="s">
        <v>10619</v>
      </c>
      <c r="D5473" t="s">
        <v>83</v>
      </c>
      <c r="E5473" t="s">
        <v>84</v>
      </c>
      <c r="F5473" s="19">
        <v>59</v>
      </c>
      <c r="G5473" t="s">
        <v>52</v>
      </c>
      <c r="H5473" t="s">
        <v>85</v>
      </c>
      <c r="I5473" s="16">
        <v>43724.478761574072</v>
      </c>
      <c r="K5473">
        <v>125</v>
      </c>
      <c r="L5473" s="16">
        <f t="shared" si="425"/>
        <v>43800</v>
      </c>
      <c r="M5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3">
        <f t="shared" si="426"/>
        <v>1</v>
      </c>
      <c r="O5473">
        <f t="shared" si="427"/>
        <v>3</v>
      </c>
      <c r="P5473">
        <f t="shared" si="428"/>
        <v>3</v>
      </c>
      <c r="Q5473" s="19">
        <f t="shared" si="429"/>
        <v>3</v>
      </c>
    </row>
    <row r="5474" spans="1:17" x14ac:dyDescent="0.25">
      <c r="A5474" t="s">
        <v>10620</v>
      </c>
      <c r="B5474" s="16">
        <v>43813.492407407408</v>
      </c>
      <c r="C5474" t="s">
        <v>10621</v>
      </c>
      <c r="D5474" t="s">
        <v>34</v>
      </c>
      <c r="E5474" t="s">
        <v>84</v>
      </c>
      <c r="F5474" s="19">
        <v>59</v>
      </c>
      <c r="G5474" t="s">
        <v>51</v>
      </c>
      <c r="H5474" t="s">
        <v>85</v>
      </c>
      <c r="I5474" s="16">
        <v>43741.672395833331</v>
      </c>
      <c r="K5474">
        <v>125</v>
      </c>
      <c r="L5474" s="16">
        <f t="shared" si="425"/>
        <v>43800</v>
      </c>
      <c r="M5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4">
        <f t="shared" si="426"/>
        <v>1</v>
      </c>
      <c r="O5474">
        <f t="shared" si="427"/>
        <v>2</v>
      </c>
      <c r="P5474">
        <f t="shared" si="428"/>
        <v>2</v>
      </c>
      <c r="Q5474" s="19">
        <f t="shared" si="429"/>
        <v>2</v>
      </c>
    </row>
    <row r="5475" spans="1:17" x14ac:dyDescent="0.25">
      <c r="A5475" t="s">
        <v>10622</v>
      </c>
      <c r="B5475" s="16">
        <v>43815.490949074076</v>
      </c>
      <c r="C5475" t="s">
        <v>10623</v>
      </c>
      <c r="D5475" t="s">
        <v>83</v>
      </c>
      <c r="E5475" t="s">
        <v>90</v>
      </c>
      <c r="F5475" s="19">
        <v>59</v>
      </c>
      <c r="G5475" t="s">
        <v>52</v>
      </c>
      <c r="H5475" t="s">
        <v>85</v>
      </c>
      <c r="I5475" s="16">
        <v>43815.494305555556</v>
      </c>
      <c r="K5475">
        <v>125</v>
      </c>
      <c r="L5475" s="16">
        <f t="shared" si="425"/>
        <v>43800</v>
      </c>
      <c r="M5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5">
        <f t="shared" si="426"/>
        <v>1</v>
      </c>
      <c r="O5475">
        <f t="shared" si="427"/>
        <v>0</v>
      </c>
      <c r="P5475">
        <f t="shared" si="428"/>
        <v>0</v>
      </c>
      <c r="Q5475" s="19">
        <f t="shared" si="429"/>
        <v>0</v>
      </c>
    </row>
    <row r="5476" spans="1:17" x14ac:dyDescent="0.25">
      <c r="A5476" t="s">
        <v>10624</v>
      </c>
      <c r="B5476" s="16">
        <v>43816.556539351855</v>
      </c>
      <c r="C5476" t="s">
        <v>10625</v>
      </c>
      <c r="D5476" t="s">
        <v>83</v>
      </c>
      <c r="E5476" t="s">
        <v>84</v>
      </c>
      <c r="F5476" s="19">
        <v>59</v>
      </c>
      <c r="G5476" t="s">
        <v>52</v>
      </c>
      <c r="H5476" t="s">
        <v>85</v>
      </c>
      <c r="I5476" s="16">
        <v>43677.720879629633</v>
      </c>
      <c r="K5476">
        <v>125</v>
      </c>
      <c r="L5476" s="16">
        <f t="shared" si="425"/>
        <v>43800</v>
      </c>
      <c r="M5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6">
        <f t="shared" si="426"/>
        <v>1</v>
      </c>
      <c r="O5476">
        <f t="shared" si="427"/>
        <v>5</v>
      </c>
      <c r="P5476">
        <f t="shared" si="428"/>
        <v>5</v>
      </c>
      <c r="Q5476" s="19">
        <f t="shared" si="429"/>
        <v>5</v>
      </c>
    </row>
    <row r="5477" spans="1:17" x14ac:dyDescent="0.25">
      <c r="A5477" t="s">
        <v>10626</v>
      </c>
      <c r="B5477" s="16">
        <v>43816.598819444444</v>
      </c>
      <c r="C5477" t="s">
        <v>10627</v>
      </c>
      <c r="D5477" t="s">
        <v>83</v>
      </c>
      <c r="E5477" t="s">
        <v>84</v>
      </c>
      <c r="F5477" s="19">
        <v>59</v>
      </c>
      <c r="G5477" t="s">
        <v>52</v>
      </c>
      <c r="H5477" t="s">
        <v>85</v>
      </c>
      <c r="I5477" s="16">
        <v>43785.565370370372</v>
      </c>
      <c r="K5477">
        <v>125</v>
      </c>
      <c r="L5477" s="16">
        <f t="shared" si="425"/>
        <v>43800</v>
      </c>
      <c r="M5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7">
        <f t="shared" si="426"/>
        <v>1</v>
      </c>
      <c r="O5477">
        <f t="shared" si="427"/>
        <v>1</v>
      </c>
      <c r="P5477">
        <f t="shared" si="428"/>
        <v>1</v>
      </c>
      <c r="Q5477" s="19">
        <f t="shared" si="429"/>
        <v>1</v>
      </c>
    </row>
    <row r="5478" spans="1:17" x14ac:dyDescent="0.25">
      <c r="A5478" t="s">
        <v>10628</v>
      </c>
      <c r="B5478" s="16">
        <v>43817.439351851855</v>
      </c>
      <c r="C5478" t="s">
        <v>10629</v>
      </c>
      <c r="D5478" t="s">
        <v>83</v>
      </c>
      <c r="E5478" t="s">
        <v>90</v>
      </c>
      <c r="F5478" s="19">
        <v>59</v>
      </c>
      <c r="G5478" t="s">
        <v>51</v>
      </c>
      <c r="H5478" t="s">
        <v>85</v>
      </c>
      <c r="I5478" s="16">
        <v>43817.442152777781</v>
      </c>
      <c r="K5478">
        <v>125</v>
      </c>
      <c r="L5478" s="16">
        <f t="shared" si="425"/>
        <v>43800</v>
      </c>
      <c r="M5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8">
        <f t="shared" si="426"/>
        <v>1</v>
      </c>
      <c r="O5478">
        <f t="shared" si="427"/>
        <v>0</v>
      </c>
      <c r="P5478">
        <f t="shared" si="428"/>
        <v>0</v>
      </c>
      <c r="Q5478" s="19">
        <f t="shared" si="429"/>
        <v>0</v>
      </c>
    </row>
    <row r="5479" spans="1:17" x14ac:dyDescent="0.25">
      <c r="A5479" t="s">
        <v>10630</v>
      </c>
      <c r="B5479" s="16">
        <v>43818.541087962964</v>
      </c>
      <c r="C5479" t="s">
        <v>10631</v>
      </c>
      <c r="D5479" t="s">
        <v>83</v>
      </c>
      <c r="E5479" t="s">
        <v>90</v>
      </c>
      <c r="F5479" s="19">
        <v>59</v>
      </c>
      <c r="G5479" t="s">
        <v>51</v>
      </c>
      <c r="H5479" t="s">
        <v>85</v>
      </c>
      <c r="I5479" s="16">
        <v>43818.542939814812</v>
      </c>
      <c r="K5479">
        <v>125</v>
      </c>
      <c r="L5479" s="16">
        <f t="shared" si="425"/>
        <v>43800</v>
      </c>
      <c r="M5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79">
        <f t="shared" si="426"/>
        <v>1</v>
      </c>
      <c r="O5479">
        <f t="shared" si="427"/>
        <v>0</v>
      </c>
      <c r="P5479">
        <f t="shared" si="428"/>
        <v>0</v>
      </c>
      <c r="Q5479" s="19">
        <f t="shared" si="429"/>
        <v>0</v>
      </c>
    </row>
    <row r="5480" spans="1:17" x14ac:dyDescent="0.25">
      <c r="A5480" t="s">
        <v>10632</v>
      </c>
      <c r="B5480" s="16">
        <v>43819.385752314818</v>
      </c>
      <c r="C5480" t="s">
        <v>10633</v>
      </c>
      <c r="D5480" t="s">
        <v>83</v>
      </c>
      <c r="E5480" t="s">
        <v>90</v>
      </c>
      <c r="F5480" s="19">
        <v>59</v>
      </c>
      <c r="G5480" t="s">
        <v>51</v>
      </c>
      <c r="H5480" t="s">
        <v>85</v>
      </c>
      <c r="I5480" s="16">
        <v>43819.388449074075</v>
      </c>
      <c r="K5480">
        <v>125</v>
      </c>
      <c r="L5480" s="16">
        <f t="shared" si="425"/>
        <v>43800</v>
      </c>
      <c r="M5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0">
        <f t="shared" si="426"/>
        <v>1</v>
      </c>
      <c r="O5480">
        <f t="shared" si="427"/>
        <v>0</v>
      </c>
      <c r="P5480">
        <f t="shared" si="428"/>
        <v>0</v>
      </c>
      <c r="Q5480" s="19">
        <f t="shared" si="429"/>
        <v>0</v>
      </c>
    </row>
    <row r="5481" spans="1:17" x14ac:dyDescent="0.25">
      <c r="A5481" t="s">
        <v>10634</v>
      </c>
      <c r="B5481" s="16">
        <v>43819.725023148145</v>
      </c>
      <c r="C5481" t="s">
        <v>10635</v>
      </c>
      <c r="D5481" t="s">
        <v>83</v>
      </c>
      <c r="E5481" t="s">
        <v>84</v>
      </c>
      <c r="F5481" s="19">
        <v>59</v>
      </c>
      <c r="G5481" t="s">
        <v>52</v>
      </c>
      <c r="H5481" t="s">
        <v>85</v>
      </c>
      <c r="I5481" s="16">
        <v>43789.479699074072</v>
      </c>
      <c r="K5481">
        <v>125</v>
      </c>
      <c r="L5481" s="16">
        <f t="shared" si="425"/>
        <v>43800</v>
      </c>
      <c r="M5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1">
        <f t="shared" si="426"/>
        <v>1</v>
      </c>
      <c r="O5481">
        <f t="shared" si="427"/>
        <v>1</v>
      </c>
      <c r="P5481">
        <f t="shared" si="428"/>
        <v>1</v>
      </c>
      <c r="Q5481" s="19">
        <f t="shared" si="429"/>
        <v>1</v>
      </c>
    </row>
    <row r="5482" spans="1:17" x14ac:dyDescent="0.25">
      <c r="A5482" t="s">
        <v>10636</v>
      </c>
      <c r="B5482" s="16">
        <v>43820.577048611114</v>
      </c>
      <c r="C5482" t="s">
        <v>10637</v>
      </c>
      <c r="D5482" t="s">
        <v>83</v>
      </c>
      <c r="E5482" t="s">
        <v>84</v>
      </c>
      <c r="F5482" s="19">
        <v>59</v>
      </c>
      <c r="G5482" t="s">
        <v>52</v>
      </c>
      <c r="H5482" t="s">
        <v>85</v>
      </c>
      <c r="I5482" s="16">
        <v>43679.587222222224</v>
      </c>
      <c r="K5482">
        <v>125</v>
      </c>
      <c r="L5482" s="16">
        <f t="shared" si="425"/>
        <v>43800</v>
      </c>
      <c r="M5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2">
        <f t="shared" si="426"/>
        <v>1</v>
      </c>
      <c r="O5482">
        <f t="shared" si="427"/>
        <v>5</v>
      </c>
      <c r="P5482">
        <f t="shared" si="428"/>
        <v>5</v>
      </c>
      <c r="Q5482" s="19">
        <f t="shared" si="429"/>
        <v>5</v>
      </c>
    </row>
    <row r="5483" spans="1:17" x14ac:dyDescent="0.25">
      <c r="A5483" t="s">
        <v>10638</v>
      </c>
      <c r="B5483" s="16">
        <v>43820.732604166667</v>
      </c>
      <c r="C5483" t="s">
        <v>10639</v>
      </c>
      <c r="D5483" t="s">
        <v>83</v>
      </c>
      <c r="E5483" t="s">
        <v>84</v>
      </c>
      <c r="F5483" s="19">
        <v>59</v>
      </c>
      <c r="G5483" t="s">
        <v>51</v>
      </c>
      <c r="H5483" t="s">
        <v>85</v>
      </c>
      <c r="I5483" s="16">
        <v>43356.585069444445</v>
      </c>
      <c r="K5483">
        <v>125</v>
      </c>
      <c r="L5483" s="16">
        <f t="shared" si="425"/>
        <v>43800</v>
      </c>
      <c r="M5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3">
        <f t="shared" si="426"/>
        <v>1</v>
      </c>
      <c r="O5483">
        <f t="shared" si="427"/>
        <v>15</v>
      </c>
      <c r="P5483">
        <f t="shared" si="428"/>
        <v>15</v>
      </c>
      <c r="Q5483" s="19">
        <f t="shared" si="429"/>
        <v>15</v>
      </c>
    </row>
    <row r="5484" spans="1:17" x14ac:dyDescent="0.25">
      <c r="A5484" t="s">
        <v>10640</v>
      </c>
      <c r="B5484" s="16">
        <v>43822.60601851852</v>
      </c>
      <c r="C5484" t="s">
        <v>10641</v>
      </c>
      <c r="D5484" t="s">
        <v>83</v>
      </c>
      <c r="E5484" t="s">
        <v>84</v>
      </c>
      <c r="F5484" s="19">
        <v>59</v>
      </c>
      <c r="G5484" t="s">
        <v>52</v>
      </c>
      <c r="H5484" t="s">
        <v>85</v>
      </c>
      <c r="I5484" s="16">
        <v>43799.739861111113</v>
      </c>
      <c r="K5484">
        <v>125</v>
      </c>
      <c r="L5484" s="16">
        <f t="shared" si="425"/>
        <v>43800</v>
      </c>
      <c r="M5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4">
        <f t="shared" si="426"/>
        <v>1</v>
      </c>
      <c r="O5484">
        <f t="shared" si="427"/>
        <v>1</v>
      </c>
      <c r="P5484">
        <f t="shared" si="428"/>
        <v>1</v>
      </c>
      <c r="Q5484" s="19">
        <f t="shared" si="429"/>
        <v>1</v>
      </c>
    </row>
    <row r="5485" spans="1:17" x14ac:dyDescent="0.25">
      <c r="A5485" t="s">
        <v>10642</v>
      </c>
      <c r="B5485" s="16">
        <v>43823.45579861111</v>
      </c>
      <c r="C5485" t="s">
        <v>10643</v>
      </c>
      <c r="D5485" t="s">
        <v>83</v>
      </c>
      <c r="E5485" t="s">
        <v>90</v>
      </c>
      <c r="F5485" s="19">
        <v>59</v>
      </c>
      <c r="G5485" t="s">
        <v>52</v>
      </c>
      <c r="H5485" t="s">
        <v>85</v>
      </c>
      <c r="I5485" s="16">
        <v>43823.458761574075</v>
      </c>
      <c r="K5485">
        <v>125</v>
      </c>
      <c r="L5485" s="16">
        <f t="shared" si="425"/>
        <v>43800</v>
      </c>
      <c r="M5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5">
        <f t="shared" si="426"/>
        <v>1</v>
      </c>
      <c r="O5485">
        <f t="shared" si="427"/>
        <v>0</v>
      </c>
      <c r="P5485">
        <f t="shared" si="428"/>
        <v>0</v>
      </c>
      <c r="Q5485" s="19">
        <f t="shared" si="429"/>
        <v>0</v>
      </c>
    </row>
    <row r="5486" spans="1:17" x14ac:dyDescent="0.25">
      <c r="A5486" t="s">
        <v>10644</v>
      </c>
      <c r="B5486" s="16">
        <v>43823.477361111109</v>
      </c>
      <c r="C5486" t="s">
        <v>10645</v>
      </c>
      <c r="D5486" t="s">
        <v>83</v>
      </c>
      <c r="E5486" t="s">
        <v>84</v>
      </c>
      <c r="F5486" s="19">
        <v>59</v>
      </c>
      <c r="G5486" t="s">
        <v>51</v>
      </c>
      <c r="H5486" t="s">
        <v>85</v>
      </c>
      <c r="I5486" s="16">
        <v>43753.751828703702</v>
      </c>
      <c r="K5486">
        <v>125</v>
      </c>
      <c r="L5486" s="16">
        <f t="shared" si="425"/>
        <v>43800</v>
      </c>
      <c r="M5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6">
        <f t="shared" si="426"/>
        <v>1</v>
      </c>
      <c r="O5486">
        <f t="shared" si="427"/>
        <v>2</v>
      </c>
      <c r="P5486">
        <f t="shared" si="428"/>
        <v>2</v>
      </c>
      <c r="Q5486" s="19">
        <f t="shared" si="429"/>
        <v>2</v>
      </c>
    </row>
    <row r="5487" spans="1:17" x14ac:dyDescent="0.25">
      <c r="A5487" t="s">
        <v>10646</v>
      </c>
      <c r="B5487" s="16">
        <v>43823.531261574077</v>
      </c>
      <c r="C5487" t="s">
        <v>10647</v>
      </c>
      <c r="D5487" t="s">
        <v>83</v>
      </c>
      <c r="E5487" t="s">
        <v>84</v>
      </c>
      <c r="F5487" s="19">
        <v>59</v>
      </c>
      <c r="G5487" t="s">
        <v>52</v>
      </c>
      <c r="H5487" t="s">
        <v>85</v>
      </c>
      <c r="I5487" s="16">
        <v>43720.498900462961</v>
      </c>
      <c r="K5487">
        <v>125</v>
      </c>
      <c r="L5487" s="16">
        <f t="shared" si="425"/>
        <v>43800</v>
      </c>
      <c r="M5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7">
        <f t="shared" si="426"/>
        <v>1</v>
      </c>
      <c r="O5487">
        <f t="shared" si="427"/>
        <v>3</v>
      </c>
      <c r="P5487">
        <f t="shared" si="428"/>
        <v>3</v>
      </c>
      <c r="Q5487" s="19">
        <f t="shared" si="429"/>
        <v>3</v>
      </c>
    </row>
    <row r="5488" spans="1:17" x14ac:dyDescent="0.25">
      <c r="A5488" t="s">
        <v>10648</v>
      </c>
      <c r="B5488" s="16">
        <v>43823.710960648146</v>
      </c>
      <c r="C5488" t="s">
        <v>10649</v>
      </c>
      <c r="D5488" t="s">
        <v>83</v>
      </c>
      <c r="E5488" t="s">
        <v>84</v>
      </c>
      <c r="F5488" s="19">
        <v>59</v>
      </c>
      <c r="G5488" t="s">
        <v>52</v>
      </c>
      <c r="H5488" t="s">
        <v>85</v>
      </c>
      <c r="I5488" s="16">
        <v>43693.498796296299</v>
      </c>
      <c r="K5488">
        <v>125</v>
      </c>
      <c r="L5488" s="16">
        <f t="shared" si="425"/>
        <v>43800</v>
      </c>
      <c r="M5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8">
        <f t="shared" si="426"/>
        <v>1</v>
      </c>
      <c r="O5488">
        <f t="shared" si="427"/>
        <v>4</v>
      </c>
      <c r="P5488">
        <f t="shared" si="428"/>
        <v>4</v>
      </c>
      <c r="Q5488" s="19">
        <f t="shared" si="429"/>
        <v>4</v>
      </c>
    </row>
    <row r="5489" spans="1:17" x14ac:dyDescent="0.25">
      <c r="A5489" t="s">
        <v>10650</v>
      </c>
      <c r="B5489" s="16">
        <v>43827.527071759258</v>
      </c>
      <c r="C5489" t="s">
        <v>10651</v>
      </c>
      <c r="D5489" t="s">
        <v>83</v>
      </c>
      <c r="E5489" t="s">
        <v>84</v>
      </c>
      <c r="F5489" s="19">
        <v>59</v>
      </c>
      <c r="G5489" t="s">
        <v>52</v>
      </c>
      <c r="H5489" t="s">
        <v>85</v>
      </c>
      <c r="I5489" s="16">
        <v>43588.507245370369</v>
      </c>
      <c r="K5489">
        <v>125</v>
      </c>
      <c r="L5489" s="16">
        <f t="shared" si="425"/>
        <v>43800</v>
      </c>
      <c r="M5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89">
        <f t="shared" si="426"/>
        <v>1</v>
      </c>
      <c r="O5489">
        <f t="shared" si="427"/>
        <v>8</v>
      </c>
      <c r="P5489">
        <f t="shared" si="428"/>
        <v>8</v>
      </c>
      <c r="Q5489" s="19">
        <f t="shared" si="429"/>
        <v>8</v>
      </c>
    </row>
    <row r="5490" spans="1:17" x14ac:dyDescent="0.25">
      <c r="A5490" t="s">
        <v>10652</v>
      </c>
      <c r="B5490" s="16">
        <v>43828.555393518516</v>
      </c>
      <c r="C5490" t="s">
        <v>10653</v>
      </c>
      <c r="D5490" t="s">
        <v>83</v>
      </c>
      <c r="E5490" t="s">
        <v>84</v>
      </c>
      <c r="F5490" s="19">
        <v>59</v>
      </c>
      <c r="G5490" t="s">
        <v>52</v>
      </c>
      <c r="H5490" t="s">
        <v>85</v>
      </c>
      <c r="I5490" s="16">
        <v>43827.528391203705</v>
      </c>
      <c r="K5490">
        <v>125</v>
      </c>
      <c r="L5490" s="16">
        <f t="shared" si="425"/>
        <v>43800</v>
      </c>
      <c r="M5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0">
        <f t="shared" si="426"/>
        <v>1</v>
      </c>
      <c r="O5490">
        <f t="shared" si="427"/>
        <v>0</v>
      </c>
      <c r="P5490">
        <f t="shared" si="428"/>
        <v>0</v>
      </c>
      <c r="Q5490" s="19">
        <f t="shared" si="429"/>
        <v>0</v>
      </c>
    </row>
    <row r="5491" spans="1:17" x14ac:dyDescent="0.25">
      <c r="A5491" t="s">
        <v>10654</v>
      </c>
      <c r="B5491" s="16">
        <v>43829.633692129632</v>
      </c>
      <c r="C5491" t="s">
        <v>10655</v>
      </c>
      <c r="D5491" t="s">
        <v>83</v>
      </c>
      <c r="E5491" t="s">
        <v>84</v>
      </c>
      <c r="F5491" s="19">
        <v>59</v>
      </c>
      <c r="G5491" t="s">
        <v>52</v>
      </c>
      <c r="H5491" t="s">
        <v>85</v>
      </c>
      <c r="I5491" s="16">
        <v>43698.490624999999</v>
      </c>
      <c r="K5491">
        <v>125</v>
      </c>
      <c r="L5491" s="16">
        <f t="shared" si="425"/>
        <v>43800</v>
      </c>
      <c r="M5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1">
        <f t="shared" si="426"/>
        <v>1</v>
      </c>
      <c r="O5491">
        <f t="shared" si="427"/>
        <v>4</v>
      </c>
      <c r="P5491">
        <f t="shared" si="428"/>
        <v>4</v>
      </c>
      <c r="Q5491" s="19">
        <f t="shared" si="429"/>
        <v>4</v>
      </c>
    </row>
    <row r="5492" spans="1:17" x14ac:dyDescent="0.25">
      <c r="A5492" t="s">
        <v>10656</v>
      </c>
      <c r="B5492" s="16">
        <v>43831.416400462964</v>
      </c>
      <c r="C5492" t="s">
        <v>10657</v>
      </c>
      <c r="D5492" t="s">
        <v>83</v>
      </c>
      <c r="E5492" t="s">
        <v>90</v>
      </c>
      <c r="F5492" s="19">
        <v>59</v>
      </c>
      <c r="G5492" t="s">
        <v>51</v>
      </c>
      <c r="H5492" t="s">
        <v>85</v>
      </c>
      <c r="I5492" s="16">
        <v>43831.419456018521</v>
      </c>
      <c r="K5492">
        <v>125</v>
      </c>
      <c r="L5492" s="16">
        <f t="shared" si="425"/>
        <v>43831</v>
      </c>
      <c r="M5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2">
        <f t="shared" si="426"/>
        <v>1</v>
      </c>
      <c r="O5492">
        <f t="shared" si="427"/>
        <v>0</v>
      </c>
      <c r="P5492">
        <f t="shared" si="428"/>
        <v>0</v>
      </c>
      <c r="Q5492" s="19">
        <f t="shared" si="429"/>
        <v>0</v>
      </c>
    </row>
    <row r="5493" spans="1:17" x14ac:dyDescent="0.25">
      <c r="A5493" t="s">
        <v>10658</v>
      </c>
      <c r="B5493" s="16">
        <v>43832.455717592595</v>
      </c>
      <c r="C5493" t="s">
        <v>10659</v>
      </c>
      <c r="D5493" t="s">
        <v>83</v>
      </c>
      <c r="E5493" t="s">
        <v>90</v>
      </c>
      <c r="F5493" s="19">
        <v>59</v>
      </c>
      <c r="G5493" t="s">
        <v>51</v>
      </c>
      <c r="H5493" t="s">
        <v>85</v>
      </c>
      <c r="I5493" s="16">
        <v>43832.459004629629</v>
      </c>
      <c r="K5493">
        <v>125</v>
      </c>
      <c r="L5493" s="16">
        <f t="shared" si="425"/>
        <v>43831</v>
      </c>
      <c r="M5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3">
        <f t="shared" si="426"/>
        <v>1</v>
      </c>
      <c r="O5493">
        <f t="shared" si="427"/>
        <v>0</v>
      </c>
      <c r="P5493">
        <f t="shared" si="428"/>
        <v>0</v>
      </c>
      <c r="Q5493" s="19">
        <f t="shared" si="429"/>
        <v>0</v>
      </c>
    </row>
    <row r="5494" spans="1:17" x14ac:dyDescent="0.25">
      <c r="A5494" t="s">
        <v>10660</v>
      </c>
      <c r="B5494" s="16">
        <v>43832.480428240742</v>
      </c>
      <c r="C5494" t="s">
        <v>10661</v>
      </c>
      <c r="D5494" t="s">
        <v>83</v>
      </c>
      <c r="E5494" t="s">
        <v>90</v>
      </c>
      <c r="F5494" s="19">
        <v>59</v>
      </c>
      <c r="G5494" t="s">
        <v>52</v>
      </c>
      <c r="H5494" t="s">
        <v>85</v>
      </c>
      <c r="I5494" s="16">
        <v>43832.482361111113</v>
      </c>
      <c r="K5494">
        <v>125</v>
      </c>
      <c r="L5494" s="16">
        <f t="shared" si="425"/>
        <v>43831</v>
      </c>
      <c r="M5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4">
        <f t="shared" si="426"/>
        <v>1</v>
      </c>
      <c r="O5494">
        <f t="shared" si="427"/>
        <v>0</v>
      </c>
      <c r="P5494">
        <f t="shared" si="428"/>
        <v>0</v>
      </c>
      <c r="Q5494" s="19">
        <f t="shared" si="429"/>
        <v>0</v>
      </c>
    </row>
    <row r="5495" spans="1:17" x14ac:dyDescent="0.25">
      <c r="A5495" t="s">
        <v>10662</v>
      </c>
      <c r="B5495" s="16">
        <v>43832.585543981484</v>
      </c>
      <c r="C5495" t="s">
        <v>10594</v>
      </c>
      <c r="D5495" t="s">
        <v>83</v>
      </c>
      <c r="E5495" t="s">
        <v>84</v>
      </c>
      <c r="F5495" s="19">
        <v>59</v>
      </c>
      <c r="G5495" t="s">
        <v>51</v>
      </c>
      <c r="H5495" t="s">
        <v>85</v>
      </c>
      <c r="I5495" s="16">
        <v>43794.508692129632</v>
      </c>
      <c r="K5495">
        <v>125</v>
      </c>
      <c r="L5495" s="16">
        <f t="shared" si="425"/>
        <v>43831</v>
      </c>
      <c r="M5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5">
        <f t="shared" si="426"/>
        <v>1</v>
      </c>
      <c r="O5495">
        <f t="shared" si="427"/>
        <v>1</v>
      </c>
      <c r="P5495">
        <f t="shared" si="428"/>
        <v>1</v>
      </c>
      <c r="Q5495" s="19">
        <f t="shared" si="429"/>
        <v>1</v>
      </c>
    </row>
    <row r="5496" spans="1:17" x14ac:dyDescent="0.25">
      <c r="A5496" t="s">
        <v>10663</v>
      </c>
      <c r="B5496" s="16">
        <v>43832.623425925929</v>
      </c>
      <c r="C5496" t="s">
        <v>10664</v>
      </c>
      <c r="D5496" t="s">
        <v>83</v>
      </c>
      <c r="E5496" t="s">
        <v>90</v>
      </c>
      <c r="F5496" s="19">
        <v>59</v>
      </c>
      <c r="G5496" t="s">
        <v>51</v>
      </c>
      <c r="H5496" t="s">
        <v>85</v>
      </c>
      <c r="I5496" s="16">
        <v>43832.625462962962</v>
      </c>
      <c r="K5496">
        <v>125</v>
      </c>
      <c r="L5496" s="16">
        <f t="shared" si="425"/>
        <v>43831</v>
      </c>
      <c r="M5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6">
        <f t="shared" si="426"/>
        <v>1</v>
      </c>
      <c r="O5496">
        <f t="shared" si="427"/>
        <v>0</v>
      </c>
      <c r="P5496">
        <f t="shared" si="428"/>
        <v>0</v>
      </c>
      <c r="Q5496" s="19">
        <f t="shared" si="429"/>
        <v>0</v>
      </c>
    </row>
    <row r="5497" spans="1:17" x14ac:dyDescent="0.25">
      <c r="A5497" t="s">
        <v>10665</v>
      </c>
      <c r="B5497" s="16">
        <v>43833.43990740741</v>
      </c>
      <c r="C5497" t="s">
        <v>10666</v>
      </c>
      <c r="D5497" t="s">
        <v>83</v>
      </c>
      <c r="E5497" t="s">
        <v>90</v>
      </c>
      <c r="F5497" s="19">
        <v>59</v>
      </c>
      <c r="G5497" t="s">
        <v>52</v>
      </c>
      <c r="H5497" t="s">
        <v>85</v>
      </c>
      <c r="I5497" s="16">
        <v>43833.442777777775</v>
      </c>
      <c r="K5497">
        <v>125</v>
      </c>
      <c r="L5497" s="16">
        <f t="shared" si="425"/>
        <v>43831</v>
      </c>
      <c r="M5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7">
        <f t="shared" si="426"/>
        <v>1</v>
      </c>
      <c r="O5497">
        <f t="shared" si="427"/>
        <v>0</v>
      </c>
      <c r="P5497">
        <f t="shared" si="428"/>
        <v>0</v>
      </c>
      <c r="Q5497" s="19">
        <f t="shared" si="429"/>
        <v>0</v>
      </c>
    </row>
    <row r="5498" spans="1:17" x14ac:dyDescent="0.25">
      <c r="A5498" t="s">
        <v>10667</v>
      </c>
      <c r="B5498" s="16">
        <v>43833.446296296293</v>
      </c>
      <c r="C5498" t="s">
        <v>10668</v>
      </c>
      <c r="D5498" t="s">
        <v>83</v>
      </c>
      <c r="E5498" t="s">
        <v>90</v>
      </c>
      <c r="F5498" s="19">
        <v>59</v>
      </c>
      <c r="G5498" t="s">
        <v>51</v>
      </c>
      <c r="H5498" t="s">
        <v>85</v>
      </c>
      <c r="I5498" s="16">
        <v>43833.448483796295</v>
      </c>
      <c r="K5498">
        <v>125</v>
      </c>
      <c r="L5498" s="16">
        <f t="shared" si="425"/>
        <v>43831</v>
      </c>
      <c r="M5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8">
        <f t="shared" si="426"/>
        <v>1</v>
      </c>
      <c r="O5498">
        <f t="shared" si="427"/>
        <v>0</v>
      </c>
      <c r="P5498">
        <f t="shared" si="428"/>
        <v>0</v>
      </c>
      <c r="Q5498" s="19">
        <f t="shared" si="429"/>
        <v>0</v>
      </c>
    </row>
    <row r="5499" spans="1:17" x14ac:dyDescent="0.25">
      <c r="A5499" t="s">
        <v>10669</v>
      </c>
      <c r="B5499" s="16">
        <v>43833.455983796295</v>
      </c>
      <c r="C5499" t="s">
        <v>10670</v>
      </c>
      <c r="D5499" t="s">
        <v>83</v>
      </c>
      <c r="E5499" t="s">
        <v>90</v>
      </c>
      <c r="F5499" s="19">
        <v>59</v>
      </c>
      <c r="G5499" t="s">
        <v>52</v>
      </c>
      <c r="H5499" t="s">
        <v>85</v>
      </c>
      <c r="I5499" s="16">
        <v>43833.457465277781</v>
      </c>
      <c r="K5499">
        <v>125</v>
      </c>
      <c r="L5499" s="16">
        <f t="shared" si="425"/>
        <v>43831</v>
      </c>
      <c r="M5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499">
        <f t="shared" si="426"/>
        <v>1</v>
      </c>
      <c r="O5499">
        <f t="shared" si="427"/>
        <v>0</v>
      </c>
      <c r="P5499">
        <f t="shared" si="428"/>
        <v>0</v>
      </c>
      <c r="Q5499" s="19">
        <f t="shared" si="429"/>
        <v>0</v>
      </c>
    </row>
    <row r="5500" spans="1:17" x14ac:dyDescent="0.25">
      <c r="A5500" t="s">
        <v>10671</v>
      </c>
      <c r="B5500" s="16">
        <v>43833.47451388889</v>
      </c>
      <c r="C5500" t="s">
        <v>10672</v>
      </c>
      <c r="D5500" t="s">
        <v>83</v>
      </c>
      <c r="E5500" t="s">
        <v>90</v>
      </c>
      <c r="F5500" s="19">
        <v>59</v>
      </c>
      <c r="G5500" t="s">
        <v>52</v>
      </c>
      <c r="H5500" t="s">
        <v>85</v>
      </c>
      <c r="I5500" s="16">
        <v>43833.476469907408</v>
      </c>
      <c r="K5500">
        <v>125</v>
      </c>
      <c r="L5500" s="16">
        <f t="shared" si="425"/>
        <v>43831</v>
      </c>
      <c r="M5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0">
        <f t="shared" si="426"/>
        <v>1</v>
      </c>
      <c r="O5500">
        <f t="shared" si="427"/>
        <v>0</v>
      </c>
      <c r="P5500">
        <f t="shared" si="428"/>
        <v>0</v>
      </c>
      <c r="Q5500" s="19">
        <f t="shared" si="429"/>
        <v>0</v>
      </c>
    </row>
    <row r="5501" spans="1:17" x14ac:dyDescent="0.25">
      <c r="A5501" t="s">
        <v>10673</v>
      </c>
      <c r="B5501" s="16">
        <v>43833.625868055555</v>
      </c>
      <c r="C5501" t="s">
        <v>10674</v>
      </c>
      <c r="D5501" t="s">
        <v>83</v>
      </c>
      <c r="E5501" t="s">
        <v>90</v>
      </c>
      <c r="F5501" s="19">
        <v>59</v>
      </c>
      <c r="G5501" t="s">
        <v>51</v>
      </c>
      <c r="H5501" t="s">
        <v>85</v>
      </c>
      <c r="I5501" s="16">
        <v>43833.628865740742</v>
      </c>
      <c r="K5501">
        <v>125</v>
      </c>
      <c r="L5501" s="16">
        <f t="shared" si="425"/>
        <v>43831</v>
      </c>
      <c r="M5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1">
        <f t="shared" si="426"/>
        <v>1</v>
      </c>
      <c r="O5501">
        <f t="shared" si="427"/>
        <v>0</v>
      </c>
      <c r="P5501">
        <f t="shared" si="428"/>
        <v>0</v>
      </c>
      <c r="Q5501" s="19">
        <f t="shared" si="429"/>
        <v>0</v>
      </c>
    </row>
    <row r="5502" spans="1:17" x14ac:dyDescent="0.25">
      <c r="A5502" t="s">
        <v>10675</v>
      </c>
      <c r="B5502" s="16">
        <v>43835.460625</v>
      </c>
      <c r="C5502" t="s">
        <v>10676</v>
      </c>
      <c r="D5502" t="s">
        <v>83</v>
      </c>
      <c r="E5502" t="s">
        <v>84</v>
      </c>
      <c r="F5502" s="19">
        <v>59</v>
      </c>
      <c r="G5502" t="s">
        <v>51</v>
      </c>
      <c r="H5502" t="s">
        <v>85</v>
      </c>
      <c r="I5502" s="16">
        <v>43551.544108796297</v>
      </c>
      <c r="K5502">
        <v>125</v>
      </c>
      <c r="L5502" s="16">
        <f t="shared" si="425"/>
        <v>43831</v>
      </c>
      <c r="M5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2">
        <f t="shared" si="426"/>
        <v>1</v>
      </c>
      <c r="O5502">
        <f t="shared" si="427"/>
        <v>9</v>
      </c>
      <c r="P5502">
        <f t="shared" si="428"/>
        <v>9</v>
      </c>
      <c r="Q5502" s="19">
        <f t="shared" si="429"/>
        <v>9</v>
      </c>
    </row>
    <row r="5503" spans="1:17" x14ac:dyDescent="0.25">
      <c r="A5503" t="s">
        <v>10677</v>
      </c>
      <c r="B5503" s="16">
        <v>43835.561400462961</v>
      </c>
      <c r="C5503" t="s">
        <v>10678</v>
      </c>
      <c r="D5503" t="s">
        <v>34</v>
      </c>
      <c r="E5503" t="s">
        <v>84</v>
      </c>
      <c r="F5503" s="19">
        <v>59</v>
      </c>
      <c r="G5503" t="s">
        <v>51</v>
      </c>
      <c r="H5503" t="s">
        <v>85</v>
      </c>
      <c r="I5503" s="16">
        <v>43768.415081018517</v>
      </c>
      <c r="K5503">
        <v>125</v>
      </c>
      <c r="L5503" s="16">
        <f t="shared" si="425"/>
        <v>43831</v>
      </c>
      <c r="M5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3">
        <f t="shared" si="426"/>
        <v>1</v>
      </c>
      <c r="O5503">
        <f t="shared" si="427"/>
        <v>2</v>
      </c>
      <c r="P5503">
        <f t="shared" si="428"/>
        <v>2</v>
      </c>
      <c r="Q5503" s="19">
        <f t="shared" si="429"/>
        <v>2</v>
      </c>
    </row>
    <row r="5504" spans="1:17" x14ac:dyDescent="0.25">
      <c r="A5504" t="s">
        <v>10679</v>
      </c>
      <c r="B5504" s="16">
        <v>43836.475127314814</v>
      </c>
      <c r="C5504" t="s">
        <v>10680</v>
      </c>
      <c r="D5504" t="s">
        <v>83</v>
      </c>
      <c r="E5504" t="s">
        <v>90</v>
      </c>
      <c r="F5504" s="19">
        <v>59</v>
      </c>
      <c r="G5504" t="s">
        <v>52</v>
      </c>
      <c r="H5504" t="s">
        <v>85</v>
      </c>
      <c r="I5504" s="16">
        <v>43836.477592592593</v>
      </c>
      <c r="K5504">
        <v>125</v>
      </c>
      <c r="L5504" s="16">
        <f t="shared" si="425"/>
        <v>43831</v>
      </c>
      <c r="M5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4">
        <f t="shared" si="426"/>
        <v>1</v>
      </c>
      <c r="O5504">
        <f t="shared" si="427"/>
        <v>0</v>
      </c>
      <c r="P5504">
        <f t="shared" si="428"/>
        <v>0</v>
      </c>
      <c r="Q5504" s="19">
        <f t="shared" si="429"/>
        <v>0</v>
      </c>
    </row>
    <row r="5505" spans="1:17" x14ac:dyDescent="0.25">
      <c r="A5505" t="s">
        <v>10681</v>
      </c>
      <c r="B5505" s="16">
        <v>43836.519131944442</v>
      </c>
      <c r="C5505" t="s">
        <v>10682</v>
      </c>
      <c r="D5505" t="s">
        <v>83</v>
      </c>
      <c r="E5505" t="s">
        <v>90</v>
      </c>
      <c r="F5505" s="19">
        <v>59</v>
      </c>
      <c r="G5505" t="s">
        <v>51</v>
      </c>
      <c r="H5505" t="s">
        <v>85</v>
      </c>
      <c r="I5505" s="16">
        <v>43836.522175925929</v>
      </c>
      <c r="K5505">
        <v>125</v>
      </c>
      <c r="L5505" s="16">
        <f t="shared" si="425"/>
        <v>43831</v>
      </c>
      <c r="M5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5">
        <f t="shared" si="426"/>
        <v>1</v>
      </c>
      <c r="O5505">
        <f t="shared" si="427"/>
        <v>0</v>
      </c>
      <c r="P5505">
        <f t="shared" si="428"/>
        <v>0</v>
      </c>
      <c r="Q5505" s="19">
        <f t="shared" si="429"/>
        <v>0</v>
      </c>
    </row>
    <row r="5506" spans="1:17" x14ac:dyDescent="0.25">
      <c r="A5506" t="s">
        <v>10683</v>
      </c>
      <c r="B5506" s="16">
        <v>43838.502997685187</v>
      </c>
      <c r="C5506" t="s">
        <v>10684</v>
      </c>
      <c r="D5506" t="s">
        <v>83</v>
      </c>
      <c r="E5506" t="s">
        <v>90</v>
      </c>
      <c r="F5506" s="19">
        <v>59</v>
      </c>
      <c r="G5506" t="s">
        <v>51</v>
      </c>
      <c r="H5506" t="s">
        <v>85</v>
      </c>
      <c r="I5506" s="16">
        <v>43838.505752314813</v>
      </c>
      <c r="K5506">
        <v>125</v>
      </c>
      <c r="L5506" s="16">
        <f t="shared" ref="L5506:L5569" si="430">DATE(YEAR(B5506),MONTH(B5506),1)</f>
        <v>43831</v>
      </c>
      <c r="M5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6">
        <f t="shared" ref="N5506:N5569" si="431">IF(B5506&gt;=J5506,1,0)</f>
        <v>1</v>
      </c>
      <c r="O5506">
        <f t="shared" ref="O5506:O5569" si="432">ROUND((B5506-I5506)/30,0)</f>
        <v>0</v>
      </c>
      <c r="P5506">
        <f t="shared" ref="P5506:P5569" si="433">IF(AND(N5506=1,B5506&gt;=J5506,J5506&gt;0),ROUND((J5506-I5506)/30,0),O5506)</f>
        <v>0</v>
      </c>
      <c r="Q5506" s="19">
        <f t="shared" ref="Q5506:Q5569" si="434">MIN(O5506:P5506)</f>
        <v>0</v>
      </c>
    </row>
    <row r="5507" spans="1:17" x14ac:dyDescent="0.25">
      <c r="A5507" t="s">
        <v>10685</v>
      </c>
      <c r="B5507" s="16">
        <v>43838.51284722222</v>
      </c>
      <c r="C5507" t="s">
        <v>10686</v>
      </c>
      <c r="D5507" t="s">
        <v>83</v>
      </c>
      <c r="E5507" t="s">
        <v>90</v>
      </c>
      <c r="F5507" s="19">
        <v>59</v>
      </c>
      <c r="G5507" t="s">
        <v>51</v>
      </c>
      <c r="H5507" t="s">
        <v>85</v>
      </c>
      <c r="I5507" s="16">
        <v>43838.515497685185</v>
      </c>
      <c r="K5507">
        <v>125</v>
      </c>
      <c r="L5507" s="16">
        <f t="shared" si="430"/>
        <v>43831</v>
      </c>
      <c r="M5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7">
        <f t="shared" si="431"/>
        <v>1</v>
      </c>
      <c r="O5507">
        <f t="shared" si="432"/>
        <v>0</v>
      </c>
      <c r="P5507">
        <f t="shared" si="433"/>
        <v>0</v>
      </c>
      <c r="Q5507" s="19">
        <f t="shared" si="434"/>
        <v>0</v>
      </c>
    </row>
    <row r="5508" spans="1:17" x14ac:dyDescent="0.25">
      <c r="A5508" t="s">
        <v>10687</v>
      </c>
      <c r="B5508" s="16">
        <v>43838.523958333331</v>
      </c>
      <c r="C5508" t="s">
        <v>10688</v>
      </c>
      <c r="D5508" t="s">
        <v>83</v>
      </c>
      <c r="E5508" t="s">
        <v>90</v>
      </c>
      <c r="F5508" s="19">
        <v>59</v>
      </c>
      <c r="G5508" t="s">
        <v>52</v>
      </c>
      <c r="H5508" t="s">
        <v>85</v>
      </c>
      <c r="I5508" s="16">
        <v>43838.527337962965</v>
      </c>
      <c r="K5508">
        <v>125</v>
      </c>
      <c r="L5508" s="16">
        <f t="shared" si="430"/>
        <v>43831</v>
      </c>
      <c r="M5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8">
        <f t="shared" si="431"/>
        <v>1</v>
      </c>
      <c r="O5508">
        <f t="shared" si="432"/>
        <v>0</v>
      </c>
      <c r="P5508">
        <f t="shared" si="433"/>
        <v>0</v>
      </c>
      <c r="Q5508" s="19">
        <f t="shared" si="434"/>
        <v>0</v>
      </c>
    </row>
    <row r="5509" spans="1:17" x14ac:dyDescent="0.25">
      <c r="A5509" t="s">
        <v>10689</v>
      </c>
      <c r="B5509" s="16">
        <v>43838.613333333335</v>
      </c>
      <c r="C5509" t="s">
        <v>10690</v>
      </c>
      <c r="D5509" t="s">
        <v>83</v>
      </c>
      <c r="E5509" t="s">
        <v>90</v>
      </c>
      <c r="F5509" s="19">
        <v>59</v>
      </c>
      <c r="G5509" t="s">
        <v>51</v>
      </c>
      <c r="H5509" t="s">
        <v>85</v>
      </c>
      <c r="I5509" s="16">
        <v>43838.616377314815</v>
      </c>
      <c r="K5509">
        <v>125</v>
      </c>
      <c r="L5509" s="16">
        <f t="shared" si="430"/>
        <v>43831</v>
      </c>
      <c r="M5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09">
        <f t="shared" si="431"/>
        <v>1</v>
      </c>
      <c r="O5509">
        <f t="shared" si="432"/>
        <v>0</v>
      </c>
      <c r="P5509">
        <f t="shared" si="433"/>
        <v>0</v>
      </c>
      <c r="Q5509" s="19">
        <f t="shared" si="434"/>
        <v>0</v>
      </c>
    </row>
    <row r="5510" spans="1:17" x14ac:dyDescent="0.25">
      <c r="A5510" t="s">
        <v>10691</v>
      </c>
      <c r="B5510" s="16">
        <v>43838.653124999997</v>
      </c>
      <c r="C5510" t="s">
        <v>10692</v>
      </c>
      <c r="D5510" t="s">
        <v>83</v>
      </c>
      <c r="E5510" t="s">
        <v>84</v>
      </c>
      <c r="F5510" s="19">
        <v>59</v>
      </c>
      <c r="G5510" t="s">
        <v>52</v>
      </c>
      <c r="H5510" t="s">
        <v>85</v>
      </c>
      <c r="I5510" s="16">
        <v>43635.484548611108</v>
      </c>
      <c r="K5510">
        <v>125</v>
      </c>
      <c r="L5510" s="16">
        <f t="shared" si="430"/>
        <v>43831</v>
      </c>
      <c r="M5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0">
        <f t="shared" si="431"/>
        <v>1</v>
      </c>
      <c r="O5510">
        <f t="shared" si="432"/>
        <v>7</v>
      </c>
      <c r="P5510">
        <f t="shared" si="433"/>
        <v>7</v>
      </c>
      <c r="Q5510" s="19">
        <f t="shared" si="434"/>
        <v>7</v>
      </c>
    </row>
    <row r="5511" spans="1:17" x14ac:dyDescent="0.25">
      <c r="A5511" t="s">
        <v>10693</v>
      </c>
      <c r="B5511" s="16">
        <v>43839.380150462966</v>
      </c>
      <c r="C5511" t="s">
        <v>10694</v>
      </c>
      <c r="D5511" t="s">
        <v>83</v>
      </c>
      <c r="E5511" t="s">
        <v>84</v>
      </c>
      <c r="F5511" s="19">
        <v>59</v>
      </c>
      <c r="G5511" t="s">
        <v>51</v>
      </c>
      <c r="H5511" t="s">
        <v>85</v>
      </c>
      <c r="I5511" s="16">
        <v>43710.358055555553</v>
      </c>
      <c r="K5511">
        <v>125</v>
      </c>
      <c r="L5511" s="16">
        <f t="shared" si="430"/>
        <v>43831</v>
      </c>
      <c r="M5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1">
        <f t="shared" si="431"/>
        <v>1</v>
      </c>
      <c r="O5511">
        <f t="shared" si="432"/>
        <v>4</v>
      </c>
      <c r="P5511">
        <f t="shared" si="433"/>
        <v>4</v>
      </c>
      <c r="Q5511" s="19">
        <f t="shared" si="434"/>
        <v>4</v>
      </c>
    </row>
    <row r="5512" spans="1:17" x14ac:dyDescent="0.25">
      <c r="A5512" t="s">
        <v>10695</v>
      </c>
      <c r="B5512" s="16">
        <v>43840.462546296294</v>
      </c>
      <c r="C5512" t="s">
        <v>10696</v>
      </c>
      <c r="D5512" t="s">
        <v>83</v>
      </c>
      <c r="E5512" t="s">
        <v>90</v>
      </c>
      <c r="F5512" s="19">
        <v>59</v>
      </c>
      <c r="G5512" t="s">
        <v>51</v>
      </c>
      <c r="H5512" t="s">
        <v>85</v>
      </c>
      <c r="I5512" s="16">
        <v>43840.465891203705</v>
      </c>
      <c r="K5512">
        <v>125</v>
      </c>
      <c r="L5512" s="16">
        <f t="shared" si="430"/>
        <v>43831</v>
      </c>
      <c r="M5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2">
        <f t="shared" si="431"/>
        <v>1</v>
      </c>
      <c r="O5512">
        <f t="shared" si="432"/>
        <v>0</v>
      </c>
      <c r="P5512">
        <f t="shared" si="433"/>
        <v>0</v>
      </c>
      <c r="Q5512" s="19">
        <f t="shared" si="434"/>
        <v>0</v>
      </c>
    </row>
    <row r="5513" spans="1:17" x14ac:dyDescent="0.25">
      <c r="A5513" t="s">
        <v>10697</v>
      </c>
      <c r="B5513" s="16">
        <v>43842.533865740741</v>
      </c>
      <c r="C5513" t="s">
        <v>10698</v>
      </c>
      <c r="D5513" t="s">
        <v>83</v>
      </c>
      <c r="E5513" t="s">
        <v>84</v>
      </c>
      <c r="F5513" s="19">
        <v>59</v>
      </c>
      <c r="G5513" t="s">
        <v>52</v>
      </c>
      <c r="H5513" t="s">
        <v>85</v>
      </c>
      <c r="I5513" s="16">
        <v>43817.553668981483</v>
      </c>
      <c r="K5513">
        <v>125</v>
      </c>
      <c r="L5513" s="16">
        <f t="shared" si="430"/>
        <v>43831</v>
      </c>
      <c r="M5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3">
        <f t="shared" si="431"/>
        <v>1</v>
      </c>
      <c r="O5513">
        <f t="shared" si="432"/>
        <v>1</v>
      </c>
      <c r="P5513">
        <f t="shared" si="433"/>
        <v>1</v>
      </c>
      <c r="Q5513" s="19">
        <f t="shared" si="434"/>
        <v>1</v>
      </c>
    </row>
    <row r="5514" spans="1:17" x14ac:dyDescent="0.25">
      <c r="A5514" t="s">
        <v>10699</v>
      </c>
      <c r="B5514" s="16">
        <v>43842.555601851855</v>
      </c>
      <c r="C5514" t="s">
        <v>10700</v>
      </c>
      <c r="D5514" t="s">
        <v>83</v>
      </c>
      <c r="E5514" t="s">
        <v>84</v>
      </c>
      <c r="F5514" s="19">
        <v>59</v>
      </c>
      <c r="G5514" t="s">
        <v>52</v>
      </c>
      <c r="H5514" t="s">
        <v>85</v>
      </c>
      <c r="I5514" s="16">
        <v>43743.462939814817</v>
      </c>
      <c r="K5514">
        <v>125</v>
      </c>
      <c r="L5514" s="16">
        <f t="shared" si="430"/>
        <v>43831</v>
      </c>
      <c r="M5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4">
        <f t="shared" si="431"/>
        <v>1</v>
      </c>
      <c r="O5514">
        <f t="shared" si="432"/>
        <v>3</v>
      </c>
      <c r="P5514">
        <f t="shared" si="433"/>
        <v>3</v>
      </c>
      <c r="Q5514" s="19">
        <f t="shared" si="434"/>
        <v>3</v>
      </c>
    </row>
    <row r="5515" spans="1:17" x14ac:dyDescent="0.25">
      <c r="A5515" t="s">
        <v>10701</v>
      </c>
      <c r="B5515" s="16">
        <v>43844.381226851852</v>
      </c>
      <c r="C5515" t="s">
        <v>10702</v>
      </c>
      <c r="D5515" t="s">
        <v>83</v>
      </c>
      <c r="E5515" t="s">
        <v>90</v>
      </c>
      <c r="F5515" s="19">
        <v>59</v>
      </c>
      <c r="G5515" t="s">
        <v>51</v>
      </c>
      <c r="H5515" t="s">
        <v>85</v>
      </c>
      <c r="I5515" s="16">
        <v>43844.382777777777</v>
      </c>
      <c r="K5515">
        <v>125</v>
      </c>
      <c r="L5515" s="16">
        <f t="shared" si="430"/>
        <v>43831</v>
      </c>
      <c r="M5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5">
        <f t="shared" si="431"/>
        <v>1</v>
      </c>
      <c r="O5515">
        <f t="shared" si="432"/>
        <v>0</v>
      </c>
      <c r="P5515">
        <f t="shared" si="433"/>
        <v>0</v>
      </c>
      <c r="Q5515" s="19">
        <f t="shared" si="434"/>
        <v>0</v>
      </c>
    </row>
    <row r="5516" spans="1:17" x14ac:dyDescent="0.25">
      <c r="A5516" t="s">
        <v>10703</v>
      </c>
      <c r="B5516" s="16">
        <v>43845.48537037037</v>
      </c>
      <c r="C5516" t="s">
        <v>10704</v>
      </c>
      <c r="D5516" t="s">
        <v>83</v>
      </c>
      <c r="E5516" t="s">
        <v>90</v>
      </c>
      <c r="F5516" s="19">
        <v>59</v>
      </c>
      <c r="G5516" t="s">
        <v>52</v>
      </c>
      <c r="H5516" t="s">
        <v>85</v>
      </c>
      <c r="I5516" s="16">
        <v>43845.487604166665</v>
      </c>
      <c r="K5516">
        <v>125</v>
      </c>
      <c r="L5516" s="16">
        <f t="shared" si="430"/>
        <v>43831</v>
      </c>
      <c r="M5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6">
        <f t="shared" si="431"/>
        <v>1</v>
      </c>
      <c r="O5516">
        <f t="shared" si="432"/>
        <v>0</v>
      </c>
      <c r="P5516">
        <f t="shared" si="433"/>
        <v>0</v>
      </c>
      <c r="Q5516" s="19">
        <f t="shared" si="434"/>
        <v>0</v>
      </c>
    </row>
    <row r="5517" spans="1:17" x14ac:dyDescent="0.25">
      <c r="A5517" t="s">
        <v>10705</v>
      </c>
      <c r="B5517" s="16">
        <v>43845.51021990741</v>
      </c>
      <c r="C5517" t="s">
        <v>10706</v>
      </c>
      <c r="D5517" t="s">
        <v>83</v>
      </c>
      <c r="E5517" t="s">
        <v>90</v>
      </c>
      <c r="F5517" s="19">
        <v>59</v>
      </c>
      <c r="G5517" t="s">
        <v>52</v>
      </c>
      <c r="H5517" t="s">
        <v>85</v>
      </c>
      <c r="I5517" s="16">
        <v>43845.514143518521</v>
      </c>
      <c r="K5517">
        <v>125</v>
      </c>
      <c r="L5517" s="16">
        <f t="shared" si="430"/>
        <v>43831</v>
      </c>
      <c r="M5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7">
        <f t="shared" si="431"/>
        <v>1</v>
      </c>
      <c r="O5517">
        <f t="shared" si="432"/>
        <v>0</v>
      </c>
      <c r="P5517">
        <f t="shared" si="433"/>
        <v>0</v>
      </c>
      <c r="Q5517" s="19">
        <f t="shared" si="434"/>
        <v>0</v>
      </c>
    </row>
    <row r="5518" spans="1:17" x14ac:dyDescent="0.25">
      <c r="A5518" t="s">
        <v>10707</v>
      </c>
      <c r="B5518" s="16">
        <v>43845.594895833332</v>
      </c>
      <c r="C5518" t="s">
        <v>10708</v>
      </c>
      <c r="D5518" t="s">
        <v>83</v>
      </c>
      <c r="E5518" t="s">
        <v>84</v>
      </c>
      <c r="F5518" s="19">
        <v>59</v>
      </c>
      <c r="G5518" t="s">
        <v>51</v>
      </c>
      <c r="H5518" t="s">
        <v>85</v>
      </c>
      <c r="I5518" s="16">
        <v>43784.426423611112</v>
      </c>
      <c r="K5518">
        <v>125</v>
      </c>
      <c r="L5518" s="16">
        <f t="shared" si="430"/>
        <v>43831</v>
      </c>
      <c r="M5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8">
        <f t="shared" si="431"/>
        <v>1</v>
      </c>
      <c r="O5518">
        <f t="shared" si="432"/>
        <v>2</v>
      </c>
      <c r="P5518">
        <f t="shared" si="433"/>
        <v>2</v>
      </c>
      <c r="Q5518" s="19">
        <f t="shared" si="434"/>
        <v>2</v>
      </c>
    </row>
    <row r="5519" spans="1:17" x14ac:dyDescent="0.25">
      <c r="A5519" t="s">
        <v>10709</v>
      </c>
      <c r="B5519" s="16">
        <v>43846.536921296298</v>
      </c>
      <c r="C5519" t="s">
        <v>10710</v>
      </c>
      <c r="D5519" t="s">
        <v>83</v>
      </c>
      <c r="E5519" t="s">
        <v>90</v>
      </c>
      <c r="F5519" s="19">
        <v>59</v>
      </c>
      <c r="G5519" t="s">
        <v>52</v>
      </c>
      <c r="H5519" t="s">
        <v>85</v>
      </c>
      <c r="I5519" s="16">
        <v>43846.540752314817</v>
      </c>
      <c r="K5519">
        <v>125</v>
      </c>
      <c r="L5519" s="16">
        <f t="shared" si="430"/>
        <v>43831</v>
      </c>
      <c r="M5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19">
        <f t="shared" si="431"/>
        <v>1</v>
      </c>
      <c r="O5519">
        <f t="shared" si="432"/>
        <v>0</v>
      </c>
      <c r="P5519">
        <f t="shared" si="433"/>
        <v>0</v>
      </c>
      <c r="Q5519" s="19">
        <f t="shared" si="434"/>
        <v>0</v>
      </c>
    </row>
    <row r="5520" spans="1:17" x14ac:dyDescent="0.25">
      <c r="A5520" t="s">
        <v>10711</v>
      </c>
      <c r="B5520" s="16">
        <v>43846.675717592596</v>
      </c>
      <c r="C5520" t="s">
        <v>10712</v>
      </c>
      <c r="D5520" t="s">
        <v>83</v>
      </c>
      <c r="E5520" t="s">
        <v>90</v>
      </c>
      <c r="F5520" s="19">
        <v>59</v>
      </c>
      <c r="G5520" t="s">
        <v>51</v>
      </c>
      <c r="H5520" t="s">
        <v>85</v>
      </c>
      <c r="I5520" s="16">
        <v>43846.678900462961</v>
      </c>
      <c r="K5520">
        <v>125</v>
      </c>
      <c r="L5520" s="16">
        <f t="shared" si="430"/>
        <v>43831</v>
      </c>
      <c r="M5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0">
        <f t="shared" si="431"/>
        <v>1</v>
      </c>
      <c r="O5520">
        <f t="shared" si="432"/>
        <v>0</v>
      </c>
      <c r="P5520">
        <f t="shared" si="433"/>
        <v>0</v>
      </c>
      <c r="Q5520" s="19">
        <f t="shared" si="434"/>
        <v>0</v>
      </c>
    </row>
    <row r="5521" spans="1:17" x14ac:dyDescent="0.25">
      <c r="A5521" t="s">
        <v>10713</v>
      </c>
      <c r="B5521" s="16">
        <v>43847.507476851853</v>
      </c>
      <c r="C5521" t="s">
        <v>10714</v>
      </c>
      <c r="D5521" t="s">
        <v>83</v>
      </c>
      <c r="E5521" t="s">
        <v>90</v>
      </c>
      <c r="F5521" s="19">
        <v>59</v>
      </c>
      <c r="G5521" t="s">
        <v>51</v>
      </c>
      <c r="H5521" t="s">
        <v>85</v>
      </c>
      <c r="I5521" s="16">
        <v>43847.510717592595</v>
      </c>
      <c r="K5521">
        <v>125</v>
      </c>
      <c r="L5521" s="16">
        <f t="shared" si="430"/>
        <v>43831</v>
      </c>
      <c r="M5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1">
        <f t="shared" si="431"/>
        <v>1</v>
      </c>
      <c r="O5521">
        <f t="shared" si="432"/>
        <v>0</v>
      </c>
      <c r="P5521">
        <f t="shared" si="433"/>
        <v>0</v>
      </c>
      <c r="Q5521" s="19">
        <f t="shared" si="434"/>
        <v>0</v>
      </c>
    </row>
    <row r="5522" spans="1:17" x14ac:dyDescent="0.25">
      <c r="A5522" t="s">
        <v>10715</v>
      </c>
      <c r="B5522" s="16">
        <v>43847.703067129631</v>
      </c>
      <c r="C5522" t="s">
        <v>10489</v>
      </c>
      <c r="D5522" t="s">
        <v>83</v>
      </c>
      <c r="E5522" t="s">
        <v>84</v>
      </c>
      <c r="F5522" s="19">
        <v>59</v>
      </c>
      <c r="G5522" t="s">
        <v>52</v>
      </c>
      <c r="H5522" t="s">
        <v>85</v>
      </c>
      <c r="I5522" s="16">
        <v>43745.554178240738</v>
      </c>
      <c r="K5522">
        <v>125</v>
      </c>
      <c r="L5522" s="16">
        <f t="shared" si="430"/>
        <v>43831</v>
      </c>
      <c r="M5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2">
        <f t="shared" si="431"/>
        <v>1</v>
      </c>
      <c r="O5522">
        <f t="shared" si="432"/>
        <v>3</v>
      </c>
      <c r="P5522">
        <f t="shared" si="433"/>
        <v>3</v>
      </c>
      <c r="Q5522" s="19">
        <f t="shared" si="434"/>
        <v>3</v>
      </c>
    </row>
    <row r="5523" spans="1:17" x14ac:dyDescent="0.25">
      <c r="A5523" t="s">
        <v>10716</v>
      </c>
      <c r="B5523" s="16">
        <v>43848.377395833333</v>
      </c>
      <c r="C5523" t="s">
        <v>10717</v>
      </c>
      <c r="D5523" t="s">
        <v>83</v>
      </c>
      <c r="E5523" t="s">
        <v>90</v>
      </c>
      <c r="F5523" s="19">
        <v>59</v>
      </c>
      <c r="G5523" t="s">
        <v>52</v>
      </c>
      <c r="H5523" t="s">
        <v>85</v>
      </c>
      <c r="I5523" s="16">
        <v>43848.379687499997</v>
      </c>
      <c r="K5523">
        <v>125</v>
      </c>
      <c r="L5523" s="16">
        <f t="shared" si="430"/>
        <v>43831</v>
      </c>
      <c r="M5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3">
        <f t="shared" si="431"/>
        <v>1</v>
      </c>
      <c r="O5523">
        <f t="shared" si="432"/>
        <v>0</v>
      </c>
      <c r="P5523">
        <f t="shared" si="433"/>
        <v>0</v>
      </c>
      <c r="Q5523" s="19">
        <f t="shared" si="434"/>
        <v>0</v>
      </c>
    </row>
    <row r="5524" spans="1:17" x14ac:dyDescent="0.25">
      <c r="A5524" t="s">
        <v>10718</v>
      </c>
      <c r="B5524" s="16">
        <v>43850.529641203706</v>
      </c>
      <c r="C5524" t="s">
        <v>10719</v>
      </c>
      <c r="D5524" t="s">
        <v>83</v>
      </c>
      <c r="E5524" t="s">
        <v>90</v>
      </c>
      <c r="F5524" s="19">
        <v>59</v>
      </c>
      <c r="G5524" t="s">
        <v>51</v>
      </c>
      <c r="H5524" t="s">
        <v>85</v>
      </c>
      <c r="I5524" s="16">
        <v>43850.533020833333</v>
      </c>
      <c r="K5524">
        <v>125</v>
      </c>
      <c r="L5524" s="16">
        <f t="shared" si="430"/>
        <v>43831</v>
      </c>
      <c r="M5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4">
        <f t="shared" si="431"/>
        <v>1</v>
      </c>
      <c r="O5524">
        <f t="shared" si="432"/>
        <v>0</v>
      </c>
      <c r="P5524">
        <f t="shared" si="433"/>
        <v>0</v>
      </c>
      <c r="Q5524" s="19">
        <f t="shared" si="434"/>
        <v>0</v>
      </c>
    </row>
    <row r="5525" spans="1:17" x14ac:dyDescent="0.25">
      <c r="A5525" t="s">
        <v>10720</v>
      </c>
      <c r="B5525" s="16">
        <v>43850.54142361111</v>
      </c>
      <c r="C5525" t="s">
        <v>10721</v>
      </c>
      <c r="D5525" t="s">
        <v>83</v>
      </c>
      <c r="E5525" t="s">
        <v>90</v>
      </c>
      <c r="F5525" s="19">
        <v>59</v>
      </c>
      <c r="G5525" t="s">
        <v>51</v>
      </c>
      <c r="H5525" t="s">
        <v>85</v>
      </c>
      <c r="I5525" s="16">
        <v>43850.544340277775</v>
      </c>
      <c r="K5525">
        <v>125</v>
      </c>
      <c r="L5525" s="16">
        <f t="shared" si="430"/>
        <v>43831</v>
      </c>
      <c r="M5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5">
        <f t="shared" si="431"/>
        <v>1</v>
      </c>
      <c r="O5525">
        <f t="shared" si="432"/>
        <v>0</v>
      </c>
      <c r="P5525">
        <f t="shared" si="433"/>
        <v>0</v>
      </c>
      <c r="Q5525" s="19">
        <f t="shared" si="434"/>
        <v>0</v>
      </c>
    </row>
    <row r="5526" spans="1:17" x14ac:dyDescent="0.25">
      <c r="A5526" t="s">
        <v>10722</v>
      </c>
      <c r="B5526" s="16">
        <v>43850.710659722223</v>
      </c>
      <c r="C5526" t="s">
        <v>10723</v>
      </c>
      <c r="D5526" t="s">
        <v>83</v>
      </c>
      <c r="E5526" t="s">
        <v>84</v>
      </c>
      <c r="F5526" s="19">
        <v>59</v>
      </c>
      <c r="G5526" t="s">
        <v>51</v>
      </c>
      <c r="H5526" t="s">
        <v>85</v>
      </c>
      <c r="I5526" s="16">
        <v>43835.576261574075</v>
      </c>
      <c r="K5526">
        <v>125</v>
      </c>
      <c r="L5526" s="16">
        <f t="shared" si="430"/>
        <v>43831</v>
      </c>
      <c r="M5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6">
        <f t="shared" si="431"/>
        <v>1</v>
      </c>
      <c r="O5526">
        <f t="shared" si="432"/>
        <v>1</v>
      </c>
      <c r="P5526">
        <f t="shared" si="433"/>
        <v>1</v>
      </c>
      <c r="Q5526" s="19">
        <f t="shared" si="434"/>
        <v>1</v>
      </c>
    </row>
    <row r="5527" spans="1:17" x14ac:dyDescent="0.25">
      <c r="A5527" t="s">
        <v>10724</v>
      </c>
      <c r="B5527" s="16">
        <v>43852.470902777779</v>
      </c>
      <c r="C5527" t="s">
        <v>10725</v>
      </c>
      <c r="D5527" t="s">
        <v>83</v>
      </c>
      <c r="E5527" t="s">
        <v>90</v>
      </c>
      <c r="F5527" s="19">
        <v>59</v>
      </c>
      <c r="G5527" t="s">
        <v>51</v>
      </c>
      <c r="H5527" t="s">
        <v>85</v>
      </c>
      <c r="I5527" s="16">
        <v>43852.472812499997</v>
      </c>
      <c r="K5527">
        <v>125</v>
      </c>
      <c r="L5527" s="16">
        <f t="shared" si="430"/>
        <v>43831</v>
      </c>
      <c r="M5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7">
        <f t="shared" si="431"/>
        <v>1</v>
      </c>
      <c r="O5527">
        <f t="shared" si="432"/>
        <v>0</v>
      </c>
      <c r="P5527">
        <f t="shared" si="433"/>
        <v>0</v>
      </c>
      <c r="Q5527" s="19">
        <f t="shared" si="434"/>
        <v>0</v>
      </c>
    </row>
    <row r="5528" spans="1:17" x14ac:dyDescent="0.25">
      <c r="A5528" t="s">
        <v>10726</v>
      </c>
      <c r="B5528" s="16">
        <v>43852.495011574072</v>
      </c>
      <c r="C5528" t="s">
        <v>10727</v>
      </c>
      <c r="D5528" t="s">
        <v>83</v>
      </c>
      <c r="E5528" t="s">
        <v>90</v>
      </c>
      <c r="F5528" s="19">
        <v>59</v>
      </c>
      <c r="G5528" t="s">
        <v>52</v>
      </c>
      <c r="H5528" t="s">
        <v>85</v>
      </c>
      <c r="I5528" s="16">
        <v>43852.496921296297</v>
      </c>
      <c r="K5528">
        <v>125</v>
      </c>
      <c r="L5528" s="16">
        <f t="shared" si="430"/>
        <v>43831</v>
      </c>
      <c r="M5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8">
        <f t="shared" si="431"/>
        <v>1</v>
      </c>
      <c r="O5528">
        <f t="shared" si="432"/>
        <v>0</v>
      </c>
      <c r="P5528">
        <f t="shared" si="433"/>
        <v>0</v>
      </c>
      <c r="Q5528" s="19">
        <f t="shared" si="434"/>
        <v>0</v>
      </c>
    </row>
    <row r="5529" spans="1:17" x14ac:dyDescent="0.25">
      <c r="A5529" t="s">
        <v>10728</v>
      </c>
      <c r="B5529" s="16">
        <v>43852.528229166666</v>
      </c>
      <c r="C5529" t="s">
        <v>10729</v>
      </c>
      <c r="D5529" t="s">
        <v>83</v>
      </c>
      <c r="E5529" t="s">
        <v>90</v>
      </c>
      <c r="F5529" s="19">
        <v>59</v>
      </c>
      <c r="G5529" t="s">
        <v>52</v>
      </c>
      <c r="H5529" t="s">
        <v>85</v>
      </c>
      <c r="I5529" s="16">
        <v>43852.53292824074</v>
      </c>
      <c r="K5529">
        <v>125</v>
      </c>
      <c r="L5529" s="16">
        <f t="shared" si="430"/>
        <v>43831</v>
      </c>
      <c r="M5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29">
        <f t="shared" si="431"/>
        <v>1</v>
      </c>
      <c r="O5529">
        <f t="shared" si="432"/>
        <v>0</v>
      </c>
      <c r="P5529">
        <f t="shared" si="433"/>
        <v>0</v>
      </c>
      <c r="Q5529" s="19">
        <f t="shared" si="434"/>
        <v>0</v>
      </c>
    </row>
    <row r="5530" spans="1:17" x14ac:dyDescent="0.25">
      <c r="A5530" t="s">
        <v>10730</v>
      </c>
      <c r="B5530" s="16">
        <v>43852.765601851854</v>
      </c>
      <c r="C5530" t="s">
        <v>10564</v>
      </c>
      <c r="D5530" t="s">
        <v>34</v>
      </c>
      <c r="E5530" t="s">
        <v>84</v>
      </c>
      <c r="F5530" s="19">
        <v>59</v>
      </c>
      <c r="G5530" t="s">
        <v>52</v>
      </c>
      <c r="H5530" t="s">
        <v>85</v>
      </c>
      <c r="I5530" s="16">
        <v>43648.566493055558</v>
      </c>
      <c r="K5530">
        <v>125</v>
      </c>
      <c r="L5530" s="16">
        <f t="shared" si="430"/>
        <v>43831</v>
      </c>
      <c r="M5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0">
        <f t="shared" si="431"/>
        <v>1</v>
      </c>
      <c r="O5530">
        <f t="shared" si="432"/>
        <v>7</v>
      </c>
      <c r="P5530">
        <f t="shared" si="433"/>
        <v>7</v>
      </c>
      <c r="Q5530" s="19">
        <f t="shared" si="434"/>
        <v>7</v>
      </c>
    </row>
    <row r="5531" spans="1:17" x14ac:dyDescent="0.25">
      <c r="A5531" t="s">
        <v>10731</v>
      </c>
      <c r="B5531" s="16">
        <v>43853.426898148151</v>
      </c>
      <c r="C5531" t="s">
        <v>10732</v>
      </c>
      <c r="D5531" t="s">
        <v>83</v>
      </c>
      <c r="E5531" t="s">
        <v>90</v>
      </c>
      <c r="F5531" s="19">
        <v>59</v>
      </c>
      <c r="G5531" t="s">
        <v>51</v>
      </c>
      <c r="H5531" t="s">
        <v>85</v>
      </c>
      <c r="I5531" s="16">
        <v>43853.429247685184</v>
      </c>
      <c r="K5531">
        <v>125</v>
      </c>
      <c r="L5531" s="16">
        <f t="shared" si="430"/>
        <v>43831</v>
      </c>
      <c r="M5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1">
        <f t="shared" si="431"/>
        <v>1</v>
      </c>
      <c r="O5531">
        <f t="shared" si="432"/>
        <v>0</v>
      </c>
      <c r="P5531">
        <f t="shared" si="433"/>
        <v>0</v>
      </c>
      <c r="Q5531" s="19">
        <f t="shared" si="434"/>
        <v>0</v>
      </c>
    </row>
    <row r="5532" spans="1:17" x14ac:dyDescent="0.25">
      <c r="A5532" t="s">
        <v>10733</v>
      </c>
      <c r="B5532" s="16">
        <v>43853.555532407408</v>
      </c>
      <c r="C5532" t="s">
        <v>10734</v>
      </c>
      <c r="D5532" t="s">
        <v>83</v>
      </c>
      <c r="E5532" t="s">
        <v>84</v>
      </c>
      <c r="F5532" s="19">
        <v>59</v>
      </c>
      <c r="G5532" t="s">
        <v>52</v>
      </c>
      <c r="H5532" t="s">
        <v>85</v>
      </c>
      <c r="I5532" s="16">
        <v>43769.654988425929</v>
      </c>
      <c r="K5532">
        <v>125</v>
      </c>
      <c r="L5532" s="16">
        <f t="shared" si="430"/>
        <v>43831</v>
      </c>
      <c r="M5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2">
        <f t="shared" si="431"/>
        <v>1</v>
      </c>
      <c r="O5532">
        <f t="shared" si="432"/>
        <v>3</v>
      </c>
      <c r="P5532">
        <f t="shared" si="433"/>
        <v>3</v>
      </c>
      <c r="Q5532" s="19">
        <f t="shared" si="434"/>
        <v>3</v>
      </c>
    </row>
    <row r="5533" spans="1:17" x14ac:dyDescent="0.25">
      <c r="A5533" t="s">
        <v>10735</v>
      </c>
      <c r="B5533" s="16">
        <v>43853.564965277779</v>
      </c>
      <c r="C5533" t="s">
        <v>10736</v>
      </c>
      <c r="D5533" t="s">
        <v>83</v>
      </c>
      <c r="E5533" t="s">
        <v>84</v>
      </c>
      <c r="F5533" s="19">
        <v>59</v>
      </c>
      <c r="G5533" t="s">
        <v>52</v>
      </c>
      <c r="H5533" t="s">
        <v>85</v>
      </c>
      <c r="I5533" s="16">
        <v>43839.586828703701</v>
      </c>
      <c r="K5533">
        <v>125</v>
      </c>
      <c r="L5533" s="16">
        <f t="shared" si="430"/>
        <v>43831</v>
      </c>
      <c r="M5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3">
        <f t="shared" si="431"/>
        <v>1</v>
      </c>
      <c r="O5533">
        <f t="shared" si="432"/>
        <v>0</v>
      </c>
      <c r="P5533">
        <f t="shared" si="433"/>
        <v>0</v>
      </c>
      <c r="Q5533" s="19">
        <f t="shared" si="434"/>
        <v>0</v>
      </c>
    </row>
    <row r="5534" spans="1:17" x14ac:dyDescent="0.25">
      <c r="A5534" t="s">
        <v>10737</v>
      </c>
      <c r="B5534" s="16">
        <v>43854.357627314814</v>
      </c>
      <c r="C5534" t="s">
        <v>10738</v>
      </c>
      <c r="D5534" t="s">
        <v>83</v>
      </c>
      <c r="E5534" t="s">
        <v>90</v>
      </c>
      <c r="F5534" s="19">
        <v>59</v>
      </c>
      <c r="G5534" t="s">
        <v>52</v>
      </c>
      <c r="H5534" t="s">
        <v>85</v>
      </c>
      <c r="I5534" s="16">
        <v>43854.360185185185</v>
      </c>
      <c r="K5534">
        <v>125</v>
      </c>
      <c r="L5534" s="16">
        <f t="shared" si="430"/>
        <v>43831</v>
      </c>
      <c r="M5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4">
        <f t="shared" si="431"/>
        <v>1</v>
      </c>
      <c r="O5534">
        <f t="shared" si="432"/>
        <v>0</v>
      </c>
      <c r="P5534">
        <f t="shared" si="433"/>
        <v>0</v>
      </c>
      <c r="Q5534" s="19">
        <f t="shared" si="434"/>
        <v>0</v>
      </c>
    </row>
    <row r="5535" spans="1:17" x14ac:dyDescent="0.25">
      <c r="A5535" t="s">
        <v>10739</v>
      </c>
      <c r="B5535" s="16">
        <v>43854.471342592595</v>
      </c>
      <c r="C5535" t="s">
        <v>10740</v>
      </c>
      <c r="D5535" t="s">
        <v>83</v>
      </c>
      <c r="E5535" t="s">
        <v>90</v>
      </c>
      <c r="F5535" s="19">
        <v>59</v>
      </c>
      <c r="G5535" t="s">
        <v>52</v>
      </c>
      <c r="H5535" t="s">
        <v>85</v>
      </c>
      <c r="I5535" s="16">
        <v>43854.47515046296</v>
      </c>
      <c r="K5535">
        <v>125</v>
      </c>
      <c r="L5535" s="16">
        <f t="shared" si="430"/>
        <v>43831</v>
      </c>
      <c r="M5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5">
        <f t="shared" si="431"/>
        <v>1</v>
      </c>
      <c r="O5535">
        <f t="shared" si="432"/>
        <v>0</v>
      </c>
      <c r="P5535">
        <f t="shared" si="433"/>
        <v>0</v>
      </c>
      <c r="Q5535" s="19">
        <f t="shared" si="434"/>
        <v>0</v>
      </c>
    </row>
    <row r="5536" spans="1:17" x14ac:dyDescent="0.25">
      <c r="A5536" t="s">
        <v>10741</v>
      </c>
      <c r="B5536" s="16">
        <v>43854.477766203701</v>
      </c>
      <c r="C5536" t="s">
        <v>10672</v>
      </c>
      <c r="D5536" t="s">
        <v>83</v>
      </c>
      <c r="E5536" t="s">
        <v>84</v>
      </c>
      <c r="F5536" s="19">
        <v>59</v>
      </c>
      <c r="G5536" t="s">
        <v>52</v>
      </c>
      <c r="H5536" t="s">
        <v>85</v>
      </c>
      <c r="I5536" s="16">
        <v>43833.476469907408</v>
      </c>
      <c r="K5536">
        <v>125</v>
      </c>
      <c r="L5536" s="16">
        <f t="shared" si="430"/>
        <v>43831</v>
      </c>
      <c r="M5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6">
        <f t="shared" si="431"/>
        <v>1</v>
      </c>
      <c r="O5536">
        <f t="shared" si="432"/>
        <v>1</v>
      </c>
      <c r="P5536">
        <f t="shared" si="433"/>
        <v>1</v>
      </c>
      <c r="Q5536" s="19">
        <f t="shared" si="434"/>
        <v>1</v>
      </c>
    </row>
    <row r="5537" spans="1:17" x14ac:dyDescent="0.25">
      <c r="A5537" t="s">
        <v>10742</v>
      </c>
      <c r="B5537" s="16">
        <v>43854.603692129633</v>
      </c>
      <c r="C5537" t="s">
        <v>10743</v>
      </c>
      <c r="D5537" t="s">
        <v>83</v>
      </c>
      <c r="E5537" t="s">
        <v>90</v>
      </c>
      <c r="F5537" s="19">
        <v>59</v>
      </c>
      <c r="G5537" t="s">
        <v>52</v>
      </c>
      <c r="H5537" t="s">
        <v>85</v>
      </c>
      <c r="I5537" s="16">
        <v>43854.606932870367</v>
      </c>
      <c r="K5537">
        <v>125</v>
      </c>
      <c r="L5537" s="16">
        <f t="shared" si="430"/>
        <v>43831</v>
      </c>
      <c r="M5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7">
        <f t="shared" si="431"/>
        <v>1</v>
      </c>
      <c r="O5537">
        <f t="shared" si="432"/>
        <v>0</v>
      </c>
      <c r="P5537">
        <f t="shared" si="433"/>
        <v>0</v>
      </c>
      <c r="Q5537" s="19">
        <f t="shared" si="434"/>
        <v>0</v>
      </c>
    </row>
    <row r="5538" spans="1:17" x14ac:dyDescent="0.25">
      <c r="A5538" t="s">
        <v>10744</v>
      </c>
      <c r="B5538" s="16">
        <v>43855.451793981483</v>
      </c>
      <c r="C5538" t="s">
        <v>10745</v>
      </c>
      <c r="D5538" t="s">
        <v>83</v>
      </c>
      <c r="E5538" t="s">
        <v>90</v>
      </c>
      <c r="F5538" s="19">
        <v>59</v>
      </c>
      <c r="G5538" t="s">
        <v>52</v>
      </c>
      <c r="H5538" t="s">
        <v>85</v>
      </c>
      <c r="I5538" s="16">
        <v>43855.455347222225</v>
      </c>
      <c r="K5538">
        <v>125</v>
      </c>
      <c r="L5538" s="16">
        <f t="shared" si="430"/>
        <v>43831</v>
      </c>
      <c r="M5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8">
        <f t="shared" si="431"/>
        <v>1</v>
      </c>
      <c r="O5538">
        <f t="shared" si="432"/>
        <v>0</v>
      </c>
      <c r="P5538">
        <f t="shared" si="433"/>
        <v>0</v>
      </c>
      <c r="Q5538" s="19">
        <f t="shared" si="434"/>
        <v>0</v>
      </c>
    </row>
    <row r="5539" spans="1:17" x14ac:dyDescent="0.25">
      <c r="A5539" t="s">
        <v>10746</v>
      </c>
      <c r="B5539" s="16">
        <v>43855.47855324074</v>
      </c>
      <c r="C5539" t="s">
        <v>10747</v>
      </c>
      <c r="D5539" t="s">
        <v>83</v>
      </c>
      <c r="E5539" t="s">
        <v>90</v>
      </c>
      <c r="F5539" s="19">
        <v>59</v>
      </c>
      <c r="G5539" t="s">
        <v>52</v>
      </c>
      <c r="H5539" t="s">
        <v>85</v>
      </c>
      <c r="I5539" s="16">
        <v>43855.480671296296</v>
      </c>
      <c r="K5539">
        <v>125</v>
      </c>
      <c r="L5539" s="16">
        <f t="shared" si="430"/>
        <v>43831</v>
      </c>
      <c r="M5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39">
        <f t="shared" si="431"/>
        <v>1</v>
      </c>
      <c r="O5539">
        <f t="shared" si="432"/>
        <v>0</v>
      </c>
      <c r="P5539">
        <f t="shared" si="433"/>
        <v>0</v>
      </c>
      <c r="Q5539" s="19">
        <f t="shared" si="434"/>
        <v>0</v>
      </c>
    </row>
    <row r="5540" spans="1:17" x14ac:dyDescent="0.25">
      <c r="A5540" t="s">
        <v>10748</v>
      </c>
      <c r="B5540" s="16">
        <v>43855.623923611114</v>
      </c>
      <c r="C5540" t="s">
        <v>10749</v>
      </c>
      <c r="D5540" t="s">
        <v>83</v>
      </c>
      <c r="E5540" t="s">
        <v>84</v>
      </c>
      <c r="F5540" s="19">
        <v>59</v>
      </c>
      <c r="G5540" t="s">
        <v>52</v>
      </c>
      <c r="H5540" t="s">
        <v>85</v>
      </c>
      <c r="I5540" s="16">
        <v>43735.647986111115</v>
      </c>
      <c r="K5540">
        <v>125</v>
      </c>
      <c r="L5540" s="16">
        <f t="shared" si="430"/>
        <v>43831</v>
      </c>
      <c r="M5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0">
        <f t="shared" si="431"/>
        <v>1</v>
      </c>
      <c r="O5540">
        <f t="shared" si="432"/>
        <v>4</v>
      </c>
      <c r="P5540">
        <f t="shared" si="433"/>
        <v>4</v>
      </c>
      <c r="Q5540" s="19">
        <f t="shared" si="434"/>
        <v>4</v>
      </c>
    </row>
    <row r="5541" spans="1:17" x14ac:dyDescent="0.25">
      <c r="A5541" t="s">
        <v>10750</v>
      </c>
      <c r="B5541" s="16">
        <v>43857.487164351849</v>
      </c>
      <c r="C5541" t="s">
        <v>10751</v>
      </c>
      <c r="D5541" t="s">
        <v>83</v>
      </c>
      <c r="E5541" t="s">
        <v>90</v>
      </c>
      <c r="F5541" s="19">
        <v>59</v>
      </c>
      <c r="G5541" t="s">
        <v>52</v>
      </c>
      <c r="H5541" t="s">
        <v>85</v>
      </c>
      <c r="I5541" s="16">
        <v>43857.490081018521</v>
      </c>
      <c r="K5541">
        <v>125</v>
      </c>
      <c r="L5541" s="16">
        <f t="shared" si="430"/>
        <v>43831</v>
      </c>
      <c r="M5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1">
        <f t="shared" si="431"/>
        <v>1</v>
      </c>
      <c r="O5541">
        <f t="shared" si="432"/>
        <v>0</v>
      </c>
      <c r="P5541">
        <f t="shared" si="433"/>
        <v>0</v>
      </c>
      <c r="Q5541" s="19">
        <f t="shared" si="434"/>
        <v>0</v>
      </c>
    </row>
    <row r="5542" spans="1:17" x14ac:dyDescent="0.25">
      <c r="A5542" t="s">
        <v>10752</v>
      </c>
      <c r="B5542" s="16">
        <v>43858.386342592596</v>
      </c>
      <c r="C5542" t="s">
        <v>10753</v>
      </c>
      <c r="D5542" t="s">
        <v>83</v>
      </c>
      <c r="E5542" t="s">
        <v>90</v>
      </c>
      <c r="F5542" s="19">
        <v>59</v>
      </c>
      <c r="G5542" t="s">
        <v>52</v>
      </c>
      <c r="H5542" t="s">
        <v>85</v>
      </c>
      <c r="I5542" s="16">
        <v>43858.389699074076</v>
      </c>
      <c r="K5542">
        <v>125</v>
      </c>
      <c r="L5542" s="16">
        <f t="shared" si="430"/>
        <v>43831</v>
      </c>
      <c r="M5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2">
        <f t="shared" si="431"/>
        <v>1</v>
      </c>
      <c r="O5542">
        <f t="shared" si="432"/>
        <v>0</v>
      </c>
      <c r="P5542">
        <f t="shared" si="433"/>
        <v>0</v>
      </c>
      <c r="Q5542" s="19">
        <f t="shared" si="434"/>
        <v>0</v>
      </c>
    </row>
    <row r="5543" spans="1:17" x14ac:dyDescent="0.25">
      <c r="A5543" t="s">
        <v>10754</v>
      </c>
      <c r="B5543" s="16">
        <v>43858.4450462963</v>
      </c>
      <c r="C5543" t="s">
        <v>10755</v>
      </c>
      <c r="D5543" t="s">
        <v>83</v>
      </c>
      <c r="E5543" t="s">
        <v>90</v>
      </c>
      <c r="F5543" s="19">
        <v>59</v>
      </c>
      <c r="G5543" t="s">
        <v>51</v>
      </c>
      <c r="H5543" t="s">
        <v>85</v>
      </c>
      <c r="I5543" s="16">
        <v>43858.448078703703</v>
      </c>
      <c r="K5543">
        <v>125</v>
      </c>
      <c r="L5543" s="16">
        <f t="shared" si="430"/>
        <v>43831</v>
      </c>
      <c r="M5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3">
        <f t="shared" si="431"/>
        <v>1</v>
      </c>
      <c r="O5543">
        <f t="shared" si="432"/>
        <v>0</v>
      </c>
      <c r="P5543">
        <f t="shared" si="433"/>
        <v>0</v>
      </c>
      <c r="Q5543" s="19">
        <f t="shared" si="434"/>
        <v>0</v>
      </c>
    </row>
    <row r="5544" spans="1:17" x14ac:dyDescent="0.25">
      <c r="A5544" t="s">
        <v>10756</v>
      </c>
      <c r="B5544" s="16">
        <v>43858.57402777778</v>
      </c>
      <c r="C5544" t="s">
        <v>10757</v>
      </c>
      <c r="D5544" t="s">
        <v>83</v>
      </c>
      <c r="E5544" t="s">
        <v>90</v>
      </c>
      <c r="F5544" s="19">
        <v>59</v>
      </c>
      <c r="G5544" t="s">
        <v>52</v>
      </c>
      <c r="H5544" t="s">
        <v>85</v>
      </c>
      <c r="I5544" s="16">
        <v>43858.576828703706</v>
      </c>
      <c r="K5544">
        <v>125</v>
      </c>
      <c r="L5544" s="16">
        <f t="shared" si="430"/>
        <v>43831</v>
      </c>
      <c r="M5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4">
        <f t="shared" si="431"/>
        <v>1</v>
      </c>
      <c r="O5544">
        <f t="shared" si="432"/>
        <v>0</v>
      </c>
      <c r="P5544">
        <f t="shared" si="433"/>
        <v>0</v>
      </c>
      <c r="Q5544" s="19">
        <f t="shared" si="434"/>
        <v>0</v>
      </c>
    </row>
    <row r="5545" spans="1:17" x14ac:dyDescent="0.25">
      <c r="A5545" t="s">
        <v>10758</v>
      </c>
      <c r="B5545" s="16">
        <v>43858.58184027778</v>
      </c>
      <c r="C5545" t="s">
        <v>10759</v>
      </c>
      <c r="D5545" t="s">
        <v>34</v>
      </c>
      <c r="E5545" t="s">
        <v>84</v>
      </c>
      <c r="F5545" s="19">
        <v>59</v>
      </c>
      <c r="G5545" t="s">
        <v>52</v>
      </c>
      <c r="H5545" t="s">
        <v>85</v>
      </c>
      <c r="I5545" s="16">
        <v>43845.584826388891</v>
      </c>
      <c r="K5545">
        <v>125</v>
      </c>
      <c r="L5545" s="16">
        <f t="shared" si="430"/>
        <v>43831</v>
      </c>
      <c r="M5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5">
        <f t="shared" si="431"/>
        <v>1</v>
      </c>
      <c r="O5545">
        <f t="shared" si="432"/>
        <v>0</v>
      </c>
      <c r="P5545">
        <f t="shared" si="433"/>
        <v>0</v>
      </c>
      <c r="Q5545" s="19">
        <f t="shared" si="434"/>
        <v>0</v>
      </c>
    </row>
    <row r="5546" spans="1:17" x14ac:dyDescent="0.25">
      <c r="A5546" t="s">
        <v>10760</v>
      </c>
      <c r="B5546" s="16">
        <v>43858.594212962962</v>
      </c>
      <c r="C5546" t="s">
        <v>10761</v>
      </c>
      <c r="D5546" t="s">
        <v>83</v>
      </c>
      <c r="E5546" t="s">
        <v>84</v>
      </c>
      <c r="F5546" s="19">
        <v>59</v>
      </c>
      <c r="G5546" t="s">
        <v>51</v>
      </c>
      <c r="H5546" t="s">
        <v>85</v>
      </c>
      <c r="I5546" s="16">
        <v>43823.819097222222</v>
      </c>
      <c r="K5546">
        <v>125</v>
      </c>
      <c r="L5546" s="16">
        <f t="shared" si="430"/>
        <v>43831</v>
      </c>
      <c r="M5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6">
        <f t="shared" si="431"/>
        <v>1</v>
      </c>
      <c r="O5546">
        <f t="shared" si="432"/>
        <v>1</v>
      </c>
      <c r="P5546">
        <f t="shared" si="433"/>
        <v>1</v>
      </c>
      <c r="Q5546" s="19">
        <f t="shared" si="434"/>
        <v>1</v>
      </c>
    </row>
    <row r="5547" spans="1:17" x14ac:dyDescent="0.25">
      <c r="A5547" t="s">
        <v>10762</v>
      </c>
      <c r="B5547" s="16">
        <v>43858.649108796293</v>
      </c>
      <c r="C5547" t="s">
        <v>10763</v>
      </c>
      <c r="D5547" t="s">
        <v>34</v>
      </c>
      <c r="E5547" t="s">
        <v>84</v>
      </c>
      <c r="F5547" s="19">
        <v>59</v>
      </c>
      <c r="G5547" t="s">
        <v>52</v>
      </c>
      <c r="H5547" t="s">
        <v>85</v>
      </c>
      <c r="I5547" s="16">
        <v>43766.760775462964</v>
      </c>
      <c r="K5547">
        <v>125</v>
      </c>
      <c r="L5547" s="16">
        <f t="shared" si="430"/>
        <v>43831</v>
      </c>
      <c r="M5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7">
        <f t="shared" si="431"/>
        <v>1</v>
      </c>
      <c r="O5547">
        <f t="shared" si="432"/>
        <v>3</v>
      </c>
      <c r="P5547">
        <f t="shared" si="433"/>
        <v>3</v>
      </c>
      <c r="Q5547" s="19">
        <f t="shared" si="434"/>
        <v>3</v>
      </c>
    </row>
    <row r="5548" spans="1:17" x14ac:dyDescent="0.25">
      <c r="A5548" t="s">
        <v>10764</v>
      </c>
      <c r="B5548" s="16">
        <v>43858.66679398148</v>
      </c>
      <c r="C5548" t="s">
        <v>10688</v>
      </c>
      <c r="D5548" t="s">
        <v>83</v>
      </c>
      <c r="E5548" t="s">
        <v>84</v>
      </c>
      <c r="F5548" s="19">
        <v>59</v>
      </c>
      <c r="G5548" t="s">
        <v>52</v>
      </c>
      <c r="H5548" t="s">
        <v>85</v>
      </c>
      <c r="I5548" s="16">
        <v>43838.527337962965</v>
      </c>
      <c r="K5548">
        <v>125</v>
      </c>
      <c r="L5548" s="16">
        <f t="shared" si="430"/>
        <v>43831</v>
      </c>
      <c r="M5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8">
        <f t="shared" si="431"/>
        <v>1</v>
      </c>
      <c r="O5548">
        <f t="shared" si="432"/>
        <v>1</v>
      </c>
      <c r="P5548">
        <f t="shared" si="433"/>
        <v>1</v>
      </c>
      <c r="Q5548" s="19">
        <f t="shared" si="434"/>
        <v>1</v>
      </c>
    </row>
    <row r="5549" spans="1:17" x14ac:dyDescent="0.25">
      <c r="A5549" t="s">
        <v>10765</v>
      </c>
      <c r="B5549" s="16">
        <v>43859.397129629629</v>
      </c>
      <c r="C5549" t="s">
        <v>10766</v>
      </c>
      <c r="D5549" t="s">
        <v>83</v>
      </c>
      <c r="E5549" t="s">
        <v>90</v>
      </c>
      <c r="F5549" s="19">
        <v>59</v>
      </c>
      <c r="G5549" t="s">
        <v>52</v>
      </c>
      <c r="H5549" t="s">
        <v>85</v>
      </c>
      <c r="I5549" s="16">
        <v>43859.400393518517</v>
      </c>
      <c r="K5549">
        <v>125</v>
      </c>
      <c r="L5549" s="16">
        <f t="shared" si="430"/>
        <v>43831</v>
      </c>
      <c r="M5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49">
        <f t="shared" si="431"/>
        <v>1</v>
      </c>
      <c r="O5549">
        <f t="shared" si="432"/>
        <v>0</v>
      </c>
      <c r="P5549">
        <f t="shared" si="433"/>
        <v>0</v>
      </c>
      <c r="Q5549" s="19">
        <f t="shared" si="434"/>
        <v>0</v>
      </c>
    </row>
    <row r="5550" spans="1:17" x14ac:dyDescent="0.25">
      <c r="A5550" t="s">
        <v>10767</v>
      </c>
      <c r="B5550" s="16">
        <v>43859.532256944447</v>
      </c>
      <c r="C5550" t="s">
        <v>10768</v>
      </c>
      <c r="D5550" t="s">
        <v>83</v>
      </c>
      <c r="E5550" t="s">
        <v>84</v>
      </c>
      <c r="F5550" s="19">
        <v>59</v>
      </c>
      <c r="G5550" t="s">
        <v>52</v>
      </c>
      <c r="H5550" t="s">
        <v>85</v>
      </c>
      <c r="I5550" s="16">
        <v>43724.772453703707</v>
      </c>
      <c r="K5550">
        <v>125</v>
      </c>
      <c r="L5550" s="16">
        <f t="shared" si="430"/>
        <v>43831</v>
      </c>
      <c r="M5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0">
        <f t="shared" si="431"/>
        <v>1</v>
      </c>
      <c r="O5550">
        <f t="shared" si="432"/>
        <v>4</v>
      </c>
      <c r="P5550">
        <f t="shared" si="433"/>
        <v>4</v>
      </c>
      <c r="Q5550" s="19">
        <f t="shared" si="434"/>
        <v>4</v>
      </c>
    </row>
    <row r="5551" spans="1:17" x14ac:dyDescent="0.25">
      <c r="A5551" t="s">
        <v>10769</v>
      </c>
      <c r="B5551" s="16">
        <v>43859.590914351851</v>
      </c>
      <c r="C5551" t="s">
        <v>10770</v>
      </c>
      <c r="D5551" t="s">
        <v>83</v>
      </c>
      <c r="E5551" t="s">
        <v>90</v>
      </c>
      <c r="F5551" s="19">
        <v>59</v>
      </c>
      <c r="G5551" t="s">
        <v>51</v>
      </c>
      <c r="H5551" t="s">
        <v>85</v>
      </c>
      <c r="I5551" s="16">
        <v>43859.592916666668</v>
      </c>
      <c r="K5551">
        <v>125</v>
      </c>
      <c r="L5551" s="16">
        <f t="shared" si="430"/>
        <v>43831</v>
      </c>
      <c r="M5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1">
        <f t="shared" si="431"/>
        <v>1</v>
      </c>
      <c r="O5551">
        <f t="shared" si="432"/>
        <v>0</v>
      </c>
      <c r="P5551">
        <f t="shared" si="433"/>
        <v>0</v>
      </c>
      <c r="Q5551" s="19">
        <f t="shared" si="434"/>
        <v>0</v>
      </c>
    </row>
    <row r="5552" spans="1:17" x14ac:dyDescent="0.25">
      <c r="A5552" t="s">
        <v>10771</v>
      </c>
      <c r="B5552" s="16">
        <v>43860.526817129627</v>
      </c>
      <c r="C5552" t="s">
        <v>10772</v>
      </c>
      <c r="D5552" t="s">
        <v>83</v>
      </c>
      <c r="E5552" t="s">
        <v>90</v>
      </c>
      <c r="F5552" s="19">
        <v>59</v>
      </c>
      <c r="G5552" t="s">
        <v>52</v>
      </c>
      <c r="H5552" t="s">
        <v>85</v>
      </c>
      <c r="I5552" s="16">
        <v>43860.529293981483</v>
      </c>
      <c r="K5552">
        <v>125</v>
      </c>
      <c r="L5552" s="16">
        <f t="shared" si="430"/>
        <v>43831</v>
      </c>
      <c r="M5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2">
        <f t="shared" si="431"/>
        <v>1</v>
      </c>
      <c r="O5552">
        <f t="shared" si="432"/>
        <v>0</v>
      </c>
      <c r="P5552">
        <f t="shared" si="433"/>
        <v>0</v>
      </c>
      <c r="Q5552" s="19">
        <f t="shared" si="434"/>
        <v>0</v>
      </c>
    </row>
    <row r="5553" spans="1:17" x14ac:dyDescent="0.25">
      <c r="A5553" t="s">
        <v>10773</v>
      </c>
      <c r="B5553" s="16">
        <v>43860.539247685185</v>
      </c>
      <c r="C5553" t="s">
        <v>10774</v>
      </c>
      <c r="D5553" t="s">
        <v>83</v>
      </c>
      <c r="E5553" t="s">
        <v>90</v>
      </c>
      <c r="F5553" s="19">
        <v>59</v>
      </c>
      <c r="G5553" t="s">
        <v>52</v>
      </c>
      <c r="H5553" t="s">
        <v>85</v>
      </c>
      <c r="I5553" s="16">
        <v>43860.542002314818</v>
      </c>
      <c r="K5553">
        <v>125</v>
      </c>
      <c r="L5553" s="16">
        <f t="shared" si="430"/>
        <v>43831</v>
      </c>
      <c r="M5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3">
        <f t="shared" si="431"/>
        <v>1</v>
      </c>
      <c r="O5553">
        <f t="shared" si="432"/>
        <v>0</v>
      </c>
      <c r="P5553">
        <f t="shared" si="433"/>
        <v>0</v>
      </c>
      <c r="Q5553" s="19">
        <f t="shared" si="434"/>
        <v>0</v>
      </c>
    </row>
    <row r="5554" spans="1:17" x14ac:dyDescent="0.25">
      <c r="A5554" t="s">
        <v>10775</v>
      </c>
      <c r="B5554" s="16">
        <v>43860.575370370374</v>
      </c>
      <c r="C5554" t="s">
        <v>10776</v>
      </c>
      <c r="D5554" t="s">
        <v>83</v>
      </c>
      <c r="E5554" t="s">
        <v>84</v>
      </c>
      <c r="F5554" s="19">
        <v>59</v>
      </c>
      <c r="G5554" t="s">
        <v>52</v>
      </c>
      <c r="H5554" t="s">
        <v>85</v>
      </c>
      <c r="I5554" s="16">
        <v>43838.572997685187</v>
      </c>
      <c r="K5554">
        <v>125</v>
      </c>
      <c r="L5554" s="16">
        <f t="shared" si="430"/>
        <v>43831</v>
      </c>
      <c r="M5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4">
        <f t="shared" si="431"/>
        <v>1</v>
      </c>
      <c r="O5554">
        <f t="shared" si="432"/>
        <v>1</v>
      </c>
      <c r="P5554">
        <f t="shared" si="433"/>
        <v>1</v>
      </c>
      <c r="Q5554" s="19">
        <f t="shared" si="434"/>
        <v>1</v>
      </c>
    </row>
    <row r="5555" spans="1:17" x14ac:dyDescent="0.25">
      <c r="A5555" t="s">
        <v>10777</v>
      </c>
      <c r="B5555" s="16">
        <v>43861.612349537034</v>
      </c>
      <c r="C5555" t="s">
        <v>10778</v>
      </c>
      <c r="D5555" t="s">
        <v>34</v>
      </c>
      <c r="E5555" t="s">
        <v>84</v>
      </c>
      <c r="F5555" s="19">
        <v>59</v>
      </c>
      <c r="G5555" t="s">
        <v>51</v>
      </c>
      <c r="H5555" t="s">
        <v>85</v>
      </c>
      <c r="I5555" s="16">
        <v>43797.832708333335</v>
      </c>
      <c r="K5555">
        <v>125</v>
      </c>
      <c r="L5555" s="16">
        <f t="shared" si="430"/>
        <v>43831</v>
      </c>
      <c r="M5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5">
        <f t="shared" si="431"/>
        <v>1</v>
      </c>
      <c r="O5555">
        <f t="shared" si="432"/>
        <v>2</v>
      </c>
      <c r="P5555">
        <f t="shared" si="433"/>
        <v>2</v>
      </c>
      <c r="Q5555" s="19">
        <f t="shared" si="434"/>
        <v>2</v>
      </c>
    </row>
    <row r="5556" spans="1:17" x14ac:dyDescent="0.25">
      <c r="A5556" t="s">
        <v>10779</v>
      </c>
      <c r="B5556" s="16">
        <v>43861.721608796295</v>
      </c>
      <c r="C5556" t="s">
        <v>10780</v>
      </c>
      <c r="D5556" t="s">
        <v>34</v>
      </c>
      <c r="E5556" t="s">
        <v>84</v>
      </c>
      <c r="F5556" s="19">
        <v>59</v>
      </c>
      <c r="G5556" t="s">
        <v>52</v>
      </c>
      <c r="H5556" t="s">
        <v>85</v>
      </c>
      <c r="I5556" s="16">
        <v>43820.448854166665</v>
      </c>
      <c r="K5556">
        <v>125</v>
      </c>
      <c r="L5556" s="16">
        <f t="shared" si="430"/>
        <v>43831</v>
      </c>
      <c r="M5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6">
        <f t="shared" si="431"/>
        <v>1</v>
      </c>
      <c r="O5556">
        <f t="shared" si="432"/>
        <v>1</v>
      </c>
      <c r="P5556">
        <f t="shared" si="433"/>
        <v>1</v>
      </c>
      <c r="Q5556" s="19">
        <f t="shared" si="434"/>
        <v>1</v>
      </c>
    </row>
    <row r="5557" spans="1:17" x14ac:dyDescent="0.25">
      <c r="A5557" t="s">
        <v>10781</v>
      </c>
      <c r="B5557" s="16">
        <v>43865.429768518516</v>
      </c>
      <c r="C5557" t="s">
        <v>10782</v>
      </c>
      <c r="D5557" t="s">
        <v>83</v>
      </c>
      <c r="E5557" t="s">
        <v>90</v>
      </c>
      <c r="F5557" s="19">
        <v>59</v>
      </c>
      <c r="G5557" t="s">
        <v>52</v>
      </c>
      <c r="H5557" t="s">
        <v>85</v>
      </c>
      <c r="I5557" s="16">
        <v>43865.432199074072</v>
      </c>
      <c r="K5557">
        <v>125</v>
      </c>
      <c r="L5557" s="16">
        <f t="shared" si="430"/>
        <v>43862</v>
      </c>
      <c r="M5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7">
        <f t="shared" si="431"/>
        <v>1</v>
      </c>
      <c r="O5557">
        <f t="shared" si="432"/>
        <v>0</v>
      </c>
      <c r="P5557">
        <f t="shared" si="433"/>
        <v>0</v>
      </c>
      <c r="Q5557" s="19">
        <f t="shared" si="434"/>
        <v>0</v>
      </c>
    </row>
    <row r="5558" spans="1:17" x14ac:dyDescent="0.25">
      <c r="A5558" t="s">
        <v>10783</v>
      </c>
      <c r="B5558" s="16">
        <v>43865.464444444442</v>
      </c>
      <c r="C5558" t="s">
        <v>10784</v>
      </c>
      <c r="D5558" t="s">
        <v>83</v>
      </c>
      <c r="E5558" t="s">
        <v>90</v>
      </c>
      <c r="F5558" s="19">
        <v>59</v>
      </c>
      <c r="G5558" t="s">
        <v>51</v>
      </c>
      <c r="H5558" t="s">
        <v>85</v>
      </c>
      <c r="I5558" s="16">
        <v>43865.466747685183</v>
      </c>
      <c r="K5558">
        <v>125</v>
      </c>
      <c r="L5558" s="16">
        <f t="shared" si="430"/>
        <v>43862</v>
      </c>
      <c r="M5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8">
        <f t="shared" si="431"/>
        <v>1</v>
      </c>
      <c r="O5558">
        <f t="shared" si="432"/>
        <v>0</v>
      </c>
      <c r="P5558">
        <f t="shared" si="433"/>
        <v>0</v>
      </c>
      <c r="Q5558" s="19">
        <f t="shared" si="434"/>
        <v>0</v>
      </c>
    </row>
    <row r="5559" spans="1:17" x14ac:dyDescent="0.25">
      <c r="A5559" t="s">
        <v>10785</v>
      </c>
      <c r="B5559" s="16">
        <v>43865.643136574072</v>
      </c>
      <c r="C5559" t="s">
        <v>10786</v>
      </c>
      <c r="D5559" t="s">
        <v>34</v>
      </c>
      <c r="E5559" t="s">
        <v>84</v>
      </c>
      <c r="F5559" s="19">
        <v>59</v>
      </c>
      <c r="G5559" t="s">
        <v>52</v>
      </c>
      <c r="H5559" t="s">
        <v>85</v>
      </c>
      <c r="I5559" s="16">
        <v>43759.432037037041</v>
      </c>
      <c r="K5559">
        <v>125</v>
      </c>
      <c r="L5559" s="16">
        <f t="shared" si="430"/>
        <v>43862</v>
      </c>
      <c r="M5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59">
        <f t="shared" si="431"/>
        <v>1</v>
      </c>
      <c r="O5559">
        <f t="shared" si="432"/>
        <v>4</v>
      </c>
      <c r="P5559">
        <f t="shared" si="433"/>
        <v>4</v>
      </c>
      <c r="Q5559" s="19">
        <f t="shared" si="434"/>
        <v>4</v>
      </c>
    </row>
    <row r="5560" spans="1:17" x14ac:dyDescent="0.25">
      <c r="A5560" t="s">
        <v>10787</v>
      </c>
      <c r="B5560" s="16">
        <v>43866.298564814817</v>
      </c>
      <c r="C5560" t="s">
        <v>10552</v>
      </c>
      <c r="D5560" t="s">
        <v>34</v>
      </c>
      <c r="E5560" t="s">
        <v>84</v>
      </c>
      <c r="F5560" s="19">
        <v>59</v>
      </c>
      <c r="G5560" t="s">
        <v>52</v>
      </c>
      <c r="H5560" t="s">
        <v>85</v>
      </c>
      <c r="I5560" s="16">
        <v>43682.542893518519</v>
      </c>
      <c r="K5560">
        <v>125</v>
      </c>
      <c r="L5560" s="16">
        <f t="shared" si="430"/>
        <v>43862</v>
      </c>
      <c r="M5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0">
        <f t="shared" si="431"/>
        <v>1</v>
      </c>
      <c r="O5560">
        <f t="shared" si="432"/>
        <v>6</v>
      </c>
      <c r="P5560">
        <f t="shared" si="433"/>
        <v>6</v>
      </c>
      <c r="Q5560" s="19">
        <f t="shared" si="434"/>
        <v>6</v>
      </c>
    </row>
    <row r="5561" spans="1:17" x14ac:dyDescent="0.25">
      <c r="A5561" t="s">
        <v>10788</v>
      </c>
      <c r="B5561" s="16">
        <v>43866.475810185184</v>
      </c>
      <c r="C5561" t="s">
        <v>10789</v>
      </c>
      <c r="D5561" t="s">
        <v>83</v>
      </c>
      <c r="E5561" t="s">
        <v>90</v>
      </c>
      <c r="F5561" s="19">
        <v>59</v>
      </c>
      <c r="G5561" t="s">
        <v>52</v>
      </c>
      <c r="H5561" t="s">
        <v>85</v>
      </c>
      <c r="I5561" s="16">
        <v>43866.479884259257</v>
      </c>
      <c r="K5561">
        <v>125</v>
      </c>
      <c r="L5561" s="16">
        <f t="shared" si="430"/>
        <v>43862</v>
      </c>
      <c r="M5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1">
        <f t="shared" si="431"/>
        <v>1</v>
      </c>
      <c r="O5561">
        <f t="shared" si="432"/>
        <v>0</v>
      </c>
      <c r="P5561">
        <f t="shared" si="433"/>
        <v>0</v>
      </c>
      <c r="Q5561" s="19">
        <f t="shared" si="434"/>
        <v>0</v>
      </c>
    </row>
    <row r="5562" spans="1:17" x14ac:dyDescent="0.25">
      <c r="A5562" t="s">
        <v>10790</v>
      </c>
      <c r="B5562" s="16">
        <v>43866.483402777776</v>
      </c>
      <c r="C5562" t="s">
        <v>10791</v>
      </c>
      <c r="D5562" t="s">
        <v>83</v>
      </c>
      <c r="E5562" t="s">
        <v>90</v>
      </c>
      <c r="F5562" s="19">
        <v>59</v>
      </c>
      <c r="G5562" t="s">
        <v>52</v>
      </c>
      <c r="H5562" t="s">
        <v>85</v>
      </c>
      <c r="I5562" s="16">
        <v>43866.486377314817</v>
      </c>
      <c r="K5562">
        <v>125</v>
      </c>
      <c r="L5562" s="16">
        <f t="shared" si="430"/>
        <v>43862</v>
      </c>
      <c r="M5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2">
        <f t="shared" si="431"/>
        <v>1</v>
      </c>
      <c r="O5562">
        <f t="shared" si="432"/>
        <v>0</v>
      </c>
      <c r="P5562">
        <f t="shared" si="433"/>
        <v>0</v>
      </c>
      <c r="Q5562" s="19">
        <f t="shared" si="434"/>
        <v>0</v>
      </c>
    </row>
    <row r="5563" spans="1:17" x14ac:dyDescent="0.25">
      <c r="A5563" t="s">
        <v>10792</v>
      </c>
      <c r="B5563" s="16">
        <v>43866.510358796295</v>
      </c>
      <c r="C5563" t="s">
        <v>10793</v>
      </c>
      <c r="D5563" t="s">
        <v>83</v>
      </c>
      <c r="E5563" t="s">
        <v>90</v>
      </c>
      <c r="F5563" s="19">
        <v>59</v>
      </c>
      <c r="G5563" t="s">
        <v>52</v>
      </c>
      <c r="H5563" t="s">
        <v>85</v>
      </c>
      <c r="I5563" s="16">
        <v>43866.513414351852</v>
      </c>
      <c r="K5563">
        <v>125</v>
      </c>
      <c r="L5563" s="16">
        <f t="shared" si="430"/>
        <v>43862</v>
      </c>
      <c r="M5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3">
        <f t="shared" si="431"/>
        <v>1</v>
      </c>
      <c r="O5563">
        <f t="shared" si="432"/>
        <v>0</v>
      </c>
      <c r="P5563">
        <f t="shared" si="433"/>
        <v>0</v>
      </c>
      <c r="Q5563" s="19">
        <f t="shared" si="434"/>
        <v>0</v>
      </c>
    </row>
    <row r="5564" spans="1:17" x14ac:dyDescent="0.25">
      <c r="A5564" t="s">
        <v>10794</v>
      </c>
      <c r="B5564" s="16">
        <v>43866.574988425928</v>
      </c>
      <c r="C5564" t="s">
        <v>10795</v>
      </c>
      <c r="D5564" t="s">
        <v>83</v>
      </c>
      <c r="E5564" t="s">
        <v>90</v>
      </c>
      <c r="F5564" s="19">
        <v>59</v>
      </c>
      <c r="G5564" t="s">
        <v>52</v>
      </c>
      <c r="H5564" t="s">
        <v>85</v>
      </c>
      <c r="I5564" s="16">
        <v>43866.578460648147</v>
      </c>
      <c r="K5564">
        <v>125</v>
      </c>
      <c r="L5564" s="16">
        <f t="shared" si="430"/>
        <v>43862</v>
      </c>
      <c r="M5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4">
        <f t="shared" si="431"/>
        <v>1</v>
      </c>
      <c r="O5564">
        <f t="shared" si="432"/>
        <v>0</v>
      </c>
      <c r="P5564">
        <f t="shared" si="433"/>
        <v>0</v>
      </c>
      <c r="Q5564" s="19">
        <f t="shared" si="434"/>
        <v>0</v>
      </c>
    </row>
    <row r="5565" spans="1:17" x14ac:dyDescent="0.25">
      <c r="A5565" t="s">
        <v>10796</v>
      </c>
      <c r="B5565" s="16">
        <v>43866.596365740741</v>
      </c>
      <c r="C5565" t="s">
        <v>10797</v>
      </c>
      <c r="D5565" t="s">
        <v>83</v>
      </c>
      <c r="E5565" t="s">
        <v>90</v>
      </c>
      <c r="F5565" s="19">
        <v>59</v>
      </c>
      <c r="G5565" t="s">
        <v>52</v>
      </c>
      <c r="H5565" t="s">
        <v>85</v>
      </c>
      <c r="I5565" s="16">
        <v>43866.598576388889</v>
      </c>
      <c r="K5565">
        <v>125</v>
      </c>
      <c r="L5565" s="16">
        <f t="shared" si="430"/>
        <v>43862</v>
      </c>
      <c r="M5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5">
        <f t="shared" si="431"/>
        <v>1</v>
      </c>
      <c r="O5565">
        <f t="shared" si="432"/>
        <v>0</v>
      </c>
      <c r="P5565">
        <f t="shared" si="433"/>
        <v>0</v>
      </c>
      <c r="Q5565" s="19">
        <f t="shared" si="434"/>
        <v>0</v>
      </c>
    </row>
    <row r="5566" spans="1:17" x14ac:dyDescent="0.25">
      <c r="A5566" t="s">
        <v>10798</v>
      </c>
      <c r="B5566" s="16">
        <v>43866.608124999999</v>
      </c>
      <c r="C5566" t="s">
        <v>10799</v>
      </c>
      <c r="D5566" t="s">
        <v>83</v>
      </c>
      <c r="E5566" t="s">
        <v>84</v>
      </c>
      <c r="F5566" s="19">
        <v>59</v>
      </c>
      <c r="G5566" t="s">
        <v>51</v>
      </c>
      <c r="H5566" t="s">
        <v>85</v>
      </c>
      <c r="I5566" s="16">
        <v>43572.636261574073</v>
      </c>
      <c r="K5566">
        <v>125</v>
      </c>
      <c r="L5566" s="16">
        <f t="shared" si="430"/>
        <v>43862</v>
      </c>
      <c r="M5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6">
        <f t="shared" si="431"/>
        <v>1</v>
      </c>
      <c r="O5566">
        <f t="shared" si="432"/>
        <v>10</v>
      </c>
      <c r="P5566">
        <f t="shared" si="433"/>
        <v>10</v>
      </c>
      <c r="Q5566" s="19">
        <f t="shared" si="434"/>
        <v>10</v>
      </c>
    </row>
    <row r="5567" spans="1:17" x14ac:dyDescent="0.25">
      <c r="A5567" t="s">
        <v>10800</v>
      </c>
      <c r="B5567" s="16">
        <v>43866.654398148145</v>
      </c>
      <c r="C5567" t="s">
        <v>10801</v>
      </c>
      <c r="D5567" t="s">
        <v>83</v>
      </c>
      <c r="E5567" t="s">
        <v>90</v>
      </c>
      <c r="F5567" s="19">
        <v>59</v>
      </c>
      <c r="G5567" t="s">
        <v>52</v>
      </c>
      <c r="H5567" t="s">
        <v>85</v>
      </c>
      <c r="I5567" s="16">
        <v>43866.658020833333</v>
      </c>
      <c r="K5567">
        <v>125</v>
      </c>
      <c r="L5567" s="16">
        <f t="shared" si="430"/>
        <v>43862</v>
      </c>
      <c r="M5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7">
        <f t="shared" si="431"/>
        <v>1</v>
      </c>
      <c r="O5567">
        <f t="shared" si="432"/>
        <v>0</v>
      </c>
      <c r="P5567">
        <f t="shared" si="433"/>
        <v>0</v>
      </c>
      <c r="Q5567" s="19">
        <f t="shared" si="434"/>
        <v>0</v>
      </c>
    </row>
    <row r="5568" spans="1:17" x14ac:dyDescent="0.25">
      <c r="A5568" t="s">
        <v>10802</v>
      </c>
      <c r="B5568" s="16">
        <v>43867.445127314815</v>
      </c>
      <c r="C5568" t="s">
        <v>10803</v>
      </c>
      <c r="D5568" t="s">
        <v>83</v>
      </c>
      <c r="E5568" t="s">
        <v>90</v>
      </c>
      <c r="F5568" s="19">
        <v>59</v>
      </c>
      <c r="G5568" t="s">
        <v>51</v>
      </c>
      <c r="H5568" t="s">
        <v>85</v>
      </c>
      <c r="I5568" s="16">
        <v>43867.447777777779</v>
      </c>
      <c r="K5568">
        <v>125</v>
      </c>
      <c r="L5568" s="16">
        <f t="shared" si="430"/>
        <v>43862</v>
      </c>
      <c r="M5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8">
        <f t="shared" si="431"/>
        <v>1</v>
      </c>
      <c r="O5568">
        <f t="shared" si="432"/>
        <v>0</v>
      </c>
      <c r="P5568">
        <f t="shared" si="433"/>
        <v>0</v>
      </c>
      <c r="Q5568" s="19">
        <f t="shared" si="434"/>
        <v>0</v>
      </c>
    </row>
    <row r="5569" spans="1:17" x14ac:dyDescent="0.25">
      <c r="A5569" t="s">
        <v>10804</v>
      </c>
      <c r="B5569" s="16">
        <v>43867.7</v>
      </c>
      <c r="C5569" t="s">
        <v>10805</v>
      </c>
      <c r="D5569" t="s">
        <v>83</v>
      </c>
      <c r="E5569" t="s">
        <v>84</v>
      </c>
      <c r="F5569" s="19">
        <v>59</v>
      </c>
      <c r="G5569" t="s">
        <v>51</v>
      </c>
      <c r="H5569" t="s">
        <v>85</v>
      </c>
      <c r="I5569" s="16">
        <v>43856.448067129626</v>
      </c>
      <c r="K5569">
        <v>125</v>
      </c>
      <c r="L5569" s="16">
        <f t="shared" si="430"/>
        <v>43862</v>
      </c>
      <c r="M5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69">
        <f t="shared" si="431"/>
        <v>1</v>
      </c>
      <c r="O5569">
        <f t="shared" si="432"/>
        <v>0</v>
      </c>
      <c r="P5569">
        <f t="shared" si="433"/>
        <v>0</v>
      </c>
      <c r="Q5569" s="19">
        <f t="shared" si="434"/>
        <v>0</v>
      </c>
    </row>
    <row r="5570" spans="1:17" x14ac:dyDescent="0.25">
      <c r="A5570" t="s">
        <v>10806</v>
      </c>
      <c r="B5570" s="16">
        <v>43868.597337962965</v>
      </c>
      <c r="C5570" t="s">
        <v>10807</v>
      </c>
      <c r="D5570" t="s">
        <v>83</v>
      </c>
      <c r="E5570" t="s">
        <v>90</v>
      </c>
      <c r="F5570" s="19">
        <v>59</v>
      </c>
      <c r="G5570" t="s">
        <v>52</v>
      </c>
      <c r="H5570" t="s">
        <v>85</v>
      </c>
      <c r="I5570" s="16">
        <v>43868.600370370368</v>
      </c>
      <c r="K5570">
        <v>125</v>
      </c>
      <c r="L5570" s="16">
        <f t="shared" ref="L5570:L5633" si="435">DATE(YEAR(B5570),MONTH(B5570),1)</f>
        <v>43862</v>
      </c>
      <c r="M5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0">
        <f t="shared" ref="N5570:N5633" si="436">IF(B5570&gt;=J5570,1,0)</f>
        <v>1</v>
      </c>
      <c r="O5570">
        <f t="shared" ref="O5570:O5633" si="437">ROUND((B5570-I5570)/30,0)</f>
        <v>0</v>
      </c>
      <c r="P5570">
        <f t="shared" ref="P5570:P5633" si="438">IF(AND(N5570=1,B5570&gt;=J5570,J5570&gt;0),ROUND((J5570-I5570)/30,0),O5570)</f>
        <v>0</v>
      </c>
      <c r="Q5570" s="19">
        <f t="shared" ref="Q5570:Q5633" si="439">MIN(O5570:P5570)</f>
        <v>0</v>
      </c>
    </row>
    <row r="5571" spans="1:17" x14ac:dyDescent="0.25">
      <c r="A5571" t="s">
        <v>10808</v>
      </c>
      <c r="B5571" s="16">
        <v>43868.680879629632</v>
      </c>
      <c r="C5571" t="s">
        <v>10809</v>
      </c>
      <c r="D5571" t="s">
        <v>83</v>
      </c>
      <c r="E5571" t="s">
        <v>84</v>
      </c>
      <c r="F5571" s="19">
        <v>59</v>
      </c>
      <c r="G5571" t="s">
        <v>51</v>
      </c>
      <c r="H5571" t="s">
        <v>85</v>
      </c>
      <c r="I5571" s="16">
        <v>43855.792291666665</v>
      </c>
      <c r="K5571">
        <v>125</v>
      </c>
      <c r="L5571" s="16">
        <f t="shared" si="435"/>
        <v>43862</v>
      </c>
      <c r="M5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1">
        <f t="shared" si="436"/>
        <v>1</v>
      </c>
      <c r="O5571">
        <f t="shared" si="437"/>
        <v>0</v>
      </c>
      <c r="P5571">
        <f t="shared" si="438"/>
        <v>0</v>
      </c>
      <c r="Q5571" s="19">
        <f t="shared" si="439"/>
        <v>0</v>
      </c>
    </row>
    <row r="5572" spans="1:17" x14ac:dyDescent="0.25">
      <c r="A5572" t="s">
        <v>10810</v>
      </c>
      <c r="B5572" s="16">
        <v>43868.721226851849</v>
      </c>
      <c r="C5572" t="s">
        <v>10554</v>
      </c>
      <c r="D5572" t="s">
        <v>83</v>
      </c>
      <c r="E5572" t="s">
        <v>84</v>
      </c>
      <c r="F5572" s="19">
        <v>59</v>
      </c>
      <c r="G5572" t="s">
        <v>52</v>
      </c>
      <c r="H5572" t="s">
        <v>85</v>
      </c>
      <c r="I5572" s="16">
        <v>43700.595277777778</v>
      </c>
      <c r="K5572">
        <v>125</v>
      </c>
      <c r="L5572" s="16">
        <f t="shared" si="435"/>
        <v>43862</v>
      </c>
      <c r="M5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2">
        <f t="shared" si="436"/>
        <v>1</v>
      </c>
      <c r="O5572">
        <f t="shared" si="437"/>
        <v>6</v>
      </c>
      <c r="P5572">
        <f t="shared" si="438"/>
        <v>6</v>
      </c>
      <c r="Q5572" s="19">
        <f t="shared" si="439"/>
        <v>6</v>
      </c>
    </row>
    <row r="5573" spans="1:17" x14ac:dyDescent="0.25">
      <c r="A5573" t="s">
        <v>10811</v>
      </c>
      <c r="B5573" s="16">
        <v>43870.712511574071</v>
      </c>
      <c r="C5573" t="s">
        <v>10776</v>
      </c>
      <c r="D5573" t="s">
        <v>83</v>
      </c>
      <c r="E5573" t="s">
        <v>84</v>
      </c>
      <c r="F5573" s="19">
        <v>59</v>
      </c>
      <c r="G5573" t="s">
        <v>52</v>
      </c>
      <c r="H5573" t="s">
        <v>85</v>
      </c>
      <c r="I5573" s="16">
        <v>43838.572997685187</v>
      </c>
      <c r="K5573">
        <v>125</v>
      </c>
      <c r="L5573" s="16">
        <f t="shared" si="435"/>
        <v>43862</v>
      </c>
      <c r="M5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3">
        <f t="shared" si="436"/>
        <v>1</v>
      </c>
      <c r="O5573">
        <f t="shared" si="437"/>
        <v>1</v>
      </c>
      <c r="P5573">
        <f t="shared" si="438"/>
        <v>1</v>
      </c>
      <c r="Q5573" s="19">
        <f t="shared" si="439"/>
        <v>1</v>
      </c>
    </row>
    <row r="5574" spans="1:17" x14ac:dyDescent="0.25">
      <c r="A5574" t="s">
        <v>10812</v>
      </c>
      <c r="B5574" s="16">
        <v>43871.443402777775</v>
      </c>
      <c r="C5574" t="s">
        <v>10813</v>
      </c>
      <c r="D5574" t="s">
        <v>83</v>
      </c>
      <c r="E5574" t="s">
        <v>90</v>
      </c>
      <c r="F5574" s="19">
        <v>59</v>
      </c>
      <c r="G5574" t="s">
        <v>52</v>
      </c>
      <c r="H5574" t="s">
        <v>85</v>
      </c>
      <c r="I5574" s="16">
        <v>43871.447187500002</v>
      </c>
      <c r="K5574">
        <v>125</v>
      </c>
      <c r="L5574" s="16">
        <f t="shared" si="435"/>
        <v>43862</v>
      </c>
      <c r="M5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4">
        <f t="shared" si="436"/>
        <v>1</v>
      </c>
      <c r="O5574">
        <f t="shared" si="437"/>
        <v>0</v>
      </c>
      <c r="P5574">
        <f t="shared" si="438"/>
        <v>0</v>
      </c>
      <c r="Q5574" s="19">
        <f t="shared" si="439"/>
        <v>0</v>
      </c>
    </row>
    <row r="5575" spans="1:17" x14ac:dyDescent="0.25">
      <c r="A5575" t="s">
        <v>10814</v>
      </c>
      <c r="B5575" s="16">
        <v>43871.504560185182</v>
      </c>
      <c r="C5575" t="s">
        <v>10815</v>
      </c>
      <c r="D5575" t="s">
        <v>83</v>
      </c>
      <c r="E5575" t="s">
        <v>90</v>
      </c>
      <c r="F5575" s="19">
        <v>59</v>
      </c>
      <c r="G5575" t="s">
        <v>51</v>
      </c>
      <c r="H5575" t="s">
        <v>85</v>
      </c>
      <c r="I5575" s="16">
        <v>43871.505983796298</v>
      </c>
      <c r="K5575">
        <v>125</v>
      </c>
      <c r="L5575" s="16">
        <f t="shared" si="435"/>
        <v>43862</v>
      </c>
      <c r="M5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5">
        <f t="shared" si="436"/>
        <v>1</v>
      </c>
      <c r="O5575">
        <f t="shared" si="437"/>
        <v>0</v>
      </c>
      <c r="P5575">
        <f t="shared" si="438"/>
        <v>0</v>
      </c>
      <c r="Q5575" s="19">
        <f t="shared" si="439"/>
        <v>0</v>
      </c>
    </row>
    <row r="5576" spans="1:17" x14ac:dyDescent="0.25">
      <c r="A5576" t="s">
        <v>10816</v>
      </c>
      <c r="B5576" s="16">
        <v>43873.493784722225</v>
      </c>
      <c r="C5576" t="s">
        <v>10817</v>
      </c>
      <c r="D5576" t="s">
        <v>34</v>
      </c>
      <c r="E5576" t="s">
        <v>84</v>
      </c>
      <c r="F5576" s="19">
        <v>59</v>
      </c>
      <c r="G5576" t="s">
        <v>51</v>
      </c>
      <c r="H5576" t="s">
        <v>85</v>
      </c>
      <c r="I5576" s="16">
        <v>43844.559108796297</v>
      </c>
      <c r="K5576">
        <v>125</v>
      </c>
      <c r="L5576" s="16">
        <f t="shared" si="435"/>
        <v>43862</v>
      </c>
      <c r="M5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6">
        <f t="shared" si="436"/>
        <v>1</v>
      </c>
      <c r="O5576">
        <f t="shared" si="437"/>
        <v>1</v>
      </c>
      <c r="P5576">
        <f t="shared" si="438"/>
        <v>1</v>
      </c>
      <c r="Q5576" s="19">
        <f t="shared" si="439"/>
        <v>1</v>
      </c>
    </row>
    <row r="5577" spans="1:17" x14ac:dyDescent="0.25">
      <c r="A5577" t="s">
        <v>10818</v>
      </c>
      <c r="B5577" s="16">
        <v>43874.384560185186</v>
      </c>
      <c r="C5577" t="s">
        <v>10819</v>
      </c>
      <c r="D5577" t="s">
        <v>83</v>
      </c>
      <c r="E5577" t="s">
        <v>90</v>
      </c>
      <c r="F5577" s="19">
        <v>59</v>
      </c>
      <c r="G5577" t="s">
        <v>52</v>
      </c>
      <c r="H5577" t="s">
        <v>85</v>
      </c>
      <c r="I5577" s="16">
        <v>43874.387800925928</v>
      </c>
      <c r="K5577">
        <v>125</v>
      </c>
      <c r="L5577" s="16">
        <f t="shared" si="435"/>
        <v>43862</v>
      </c>
      <c r="M5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7">
        <f t="shared" si="436"/>
        <v>1</v>
      </c>
      <c r="O5577">
        <f t="shared" si="437"/>
        <v>0</v>
      </c>
      <c r="P5577">
        <f t="shared" si="438"/>
        <v>0</v>
      </c>
      <c r="Q5577" s="19">
        <f t="shared" si="439"/>
        <v>0</v>
      </c>
    </row>
    <row r="5578" spans="1:17" x14ac:dyDescent="0.25">
      <c r="A5578" t="s">
        <v>10820</v>
      </c>
      <c r="B5578" s="16">
        <v>43874.409432870372</v>
      </c>
      <c r="C5578" t="s">
        <v>10821</v>
      </c>
      <c r="D5578" t="s">
        <v>83</v>
      </c>
      <c r="E5578" t="s">
        <v>90</v>
      </c>
      <c r="F5578" s="19">
        <v>59</v>
      </c>
      <c r="G5578" t="s">
        <v>51</v>
      </c>
      <c r="H5578" t="s">
        <v>85</v>
      </c>
      <c r="I5578" s="16">
        <v>43874.413171296299</v>
      </c>
      <c r="K5578">
        <v>125</v>
      </c>
      <c r="L5578" s="16">
        <f t="shared" si="435"/>
        <v>43862</v>
      </c>
      <c r="M5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8">
        <f t="shared" si="436"/>
        <v>1</v>
      </c>
      <c r="O5578">
        <f t="shared" si="437"/>
        <v>0</v>
      </c>
      <c r="P5578">
        <f t="shared" si="438"/>
        <v>0</v>
      </c>
      <c r="Q5578" s="19">
        <f t="shared" si="439"/>
        <v>0</v>
      </c>
    </row>
    <row r="5579" spans="1:17" x14ac:dyDescent="0.25">
      <c r="A5579" t="s">
        <v>10822</v>
      </c>
      <c r="B5579" s="16">
        <v>43874.440081018518</v>
      </c>
      <c r="C5579" t="s">
        <v>10823</v>
      </c>
      <c r="D5579" t="s">
        <v>83</v>
      </c>
      <c r="E5579" t="s">
        <v>90</v>
      </c>
      <c r="F5579" s="19">
        <v>59</v>
      </c>
      <c r="G5579" t="s">
        <v>52</v>
      </c>
      <c r="H5579" t="s">
        <v>85</v>
      </c>
      <c r="I5579" s="16">
        <v>43874.443032407406</v>
      </c>
      <c r="K5579">
        <v>125</v>
      </c>
      <c r="L5579" s="16">
        <f t="shared" si="435"/>
        <v>43862</v>
      </c>
      <c r="M5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79">
        <f t="shared" si="436"/>
        <v>1</v>
      </c>
      <c r="O5579">
        <f t="shared" si="437"/>
        <v>0</v>
      </c>
      <c r="P5579">
        <f t="shared" si="438"/>
        <v>0</v>
      </c>
      <c r="Q5579" s="19">
        <f t="shared" si="439"/>
        <v>0</v>
      </c>
    </row>
    <row r="5580" spans="1:17" x14ac:dyDescent="0.25">
      <c r="A5580" t="s">
        <v>10824</v>
      </c>
      <c r="B5580" s="16">
        <v>43874.562395833331</v>
      </c>
      <c r="C5580" t="s">
        <v>10825</v>
      </c>
      <c r="D5580" t="s">
        <v>83</v>
      </c>
      <c r="E5580" t="s">
        <v>90</v>
      </c>
      <c r="F5580" s="19">
        <v>59</v>
      </c>
      <c r="G5580" t="s">
        <v>51</v>
      </c>
      <c r="H5580" t="s">
        <v>85</v>
      </c>
      <c r="I5580" s="16">
        <v>43874.565995370373</v>
      </c>
      <c r="K5580">
        <v>125</v>
      </c>
      <c r="L5580" s="16">
        <f t="shared" si="435"/>
        <v>43862</v>
      </c>
      <c r="M5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0">
        <f t="shared" si="436"/>
        <v>1</v>
      </c>
      <c r="O5580">
        <f t="shared" si="437"/>
        <v>0</v>
      </c>
      <c r="P5580">
        <f t="shared" si="438"/>
        <v>0</v>
      </c>
      <c r="Q5580" s="19">
        <f t="shared" si="439"/>
        <v>0</v>
      </c>
    </row>
    <row r="5581" spans="1:17" x14ac:dyDescent="0.25">
      <c r="A5581" t="s">
        <v>10826</v>
      </c>
      <c r="B5581" s="16">
        <v>43874.575358796297</v>
      </c>
      <c r="C5581" t="s">
        <v>10827</v>
      </c>
      <c r="D5581" t="s">
        <v>83</v>
      </c>
      <c r="E5581" t="s">
        <v>90</v>
      </c>
      <c r="F5581" s="19">
        <v>59</v>
      </c>
      <c r="G5581" t="s">
        <v>51</v>
      </c>
      <c r="H5581" t="s">
        <v>85</v>
      </c>
      <c r="I5581" s="16">
        <v>43874.57744212963</v>
      </c>
      <c r="K5581">
        <v>125</v>
      </c>
      <c r="L5581" s="16">
        <f t="shared" si="435"/>
        <v>43862</v>
      </c>
      <c r="M5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1">
        <f t="shared" si="436"/>
        <v>1</v>
      </c>
      <c r="O5581">
        <f t="shared" si="437"/>
        <v>0</v>
      </c>
      <c r="P5581">
        <f t="shared" si="438"/>
        <v>0</v>
      </c>
      <c r="Q5581" s="19">
        <f t="shared" si="439"/>
        <v>0</v>
      </c>
    </row>
    <row r="5582" spans="1:17" x14ac:dyDescent="0.25">
      <c r="A5582" t="s">
        <v>10828</v>
      </c>
      <c r="B5582" s="16">
        <v>43875.416331018518</v>
      </c>
      <c r="C5582" t="s">
        <v>10829</v>
      </c>
      <c r="D5582" t="s">
        <v>83</v>
      </c>
      <c r="E5582" t="s">
        <v>90</v>
      </c>
      <c r="F5582" s="19">
        <v>59</v>
      </c>
      <c r="G5582" t="s">
        <v>52</v>
      </c>
      <c r="H5582" t="s">
        <v>85</v>
      </c>
      <c r="I5582" s="16">
        <v>43875.419212962966</v>
      </c>
      <c r="K5582">
        <v>125</v>
      </c>
      <c r="L5582" s="16">
        <f t="shared" si="435"/>
        <v>43862</v>
      </c>
      <c r="M5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2">
        <f t="shared" si="436"/>
        <v>1</v>
      </c>
      <c r="O5582">
        <f t="shared" si="437"/>
        <v>0</v>
      </c>
      <c r="P5582">
        <f t="shared" si="438"/>
        <v>0</v>
      </c>
      <c r="Q5582" s="19">
        <f t="shared" si="439"/>
        <v>0</v>
      </c>
    </row>
    <row r="5583" spans="1:17" x14ac:dyDescent="0.25">
      <c r="A5583" t="s">
        <v>10830</v>
      </c>
      <c r="B5583" s="16">
        <v>43742.597557870373</v>
      </c>
      <c r="C5583" t="s">
        <v>10831</v>
      </c>
      <c r="D5583" t="s">
        <v>83</v>
      </c>
      <c r="E5583" t="s">
        <v>84</v>
      </c>
      <c r="F5583" s="19">
        <v>60</v>
      </c>
      <c r="G5583" t="s">
        <v>51</v>
      </c>
      <c r="H5583" t="s">
        <v>85</v>
      </c>
      <c r="I5583" s="16">
        <v>43601.52815972222</v>
      </c>
      <c r="J5583" s="16">
        <v>44231.692847222221</v>
      </c>
      <c r="K5583">
        <v>125</v>
      </c>
      <c r="L5583" s="16">
        <f t="shared" si="435"/>
        <v>43739</v>
      </c>
      <c r="M5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3">
        <f t="shared" si="436"/>
        <v>0</v>
      </c>
      <c r="O5583">
        <f t="shared" si="437"/>
        <v>5</v>
      </c>
      <c r="P5583">
        <f t="shared" si="438"/>
        <v>5</v>
      </c>
      <c r="Q5583" s="19">
        <f t="shared" si="439"/>
        <v>5</v>
      </c>
    </row>
    <row r="5584" spans="1:17" x14ac:dyDescent="0.25">
      <c r="A5584" t="s">
        <v>10832</v>
      </c>
      <c r="B5584" s="16">
        <v>43744.480196759258</v>
      </c>
      <c r="C5584" t="s">
        <v>10833</v>
      </c>
      <c r="D5584" t="s">
        <v>34</v>
      </c>
      <c r="E5584" t="s">
        <v>84</v>
      </c>
      <c r="F5584" s="19">
        <v>60</v>
      </c>
      <c r="G5584" t="s">
        <v>52</v>
      </c>
      <c r="H5584" t="s">
        <v>85</v>
      </c>
      <c r="I5584" s="16">
        <v>43324.455081018517</v>
      </c>
      <c r="J5584" s="16">
        <v>44013.672326388885</v>
      </c>
      <c r="K5584">
        <v>125</v>
      </c>
      <c r="L5584" s="16">
        <f t="shared" si="435"/>
        <v>43739</v>
      </c>
      <c r="M5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4">
        <f t="shared" si="436"/>
        <v>0</v>
      </c>
      <c r="O5584">
        <f t="shared" si="437"/>
        <v>14</v>
      </c>
      <c r="P5584">
        <f t="shared" si="438"/>
        <v>14</v>
      </c>
      <c r="Q5584" s="19">
        <f t="shared" si="439"/>
        <v>14</v>
      </c>
    </row>
    <row r="5585" spans="1:17" x14ac:dyDescent="0.25">
      <c r="A5585" t="s">
        <v>10834</v>
      </c>
      <c r="B5585" s="16">
        <v>43745.606087962966</v>
      </c>
      <c r="C5585" t="s">
        <v>10835</v>
      </c>
      <c r="D5585" t="s">
        <v>83</v>
      </c>
      <c r="E5585" t="s">
        <v>90</v>
      </c>
      <c r="F5585" s="19">
        <v>60</v>
      </c>
      <c r="G5585" t="s">
        <v>51</v>
      </c>
      <c r="H5585" t="s">
        <v>85</v>
      </c>
      <c r="I5585" s="16">
        <v>43745.609016203707</v>
      </c>
      <c r="J5585" s="16">
        <v>44426.464016203703</v>
      </c>
      <c r="K5585">
        <v>125</v>
      </c>
      <c r="L5585" s="16">
        <f t="shared" si="435"/>
        <v>43739</v>
      </c>
      <c r="M5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5">
        <f t="shared" si="436"/>
        <v>0</v>
      </c>
      <c r="O5585">
        <f t="shared" si="437"/>
        <v>0</v>
      </c>
      <c r="P5585">
        <f t="shared" si="438"/>
        <v>0</v>
      </c>
      <c r="Q5585" s="19">
        <f t="shared" si="439"/>
        <v>0</v>
      </c>
    </row>
    <row r="5586" spans="1:17" x14ac:dyDescent="0.25">
      <c r="A5586" t="s">
        <v>10836</v>
      </c>
      <c r="B5586" s="16">
        <v>43746.437534722223</v>
      </c>
      <c r="C5586" t="s">
        <v>10837</v>
      </c>
      <c r="D5586" t="s">
        <v>83</v>
      </c>
      <c r="E5586" t="s">
        <v>84</v>
      </c>
      <c r="F5586" s="19">
        <v>60</v>
      </c>
      <c r="G5586" t="s">
        <v>51</v>
      </c>
      <c r="H5586" t="s">
        <v>85</v>
      </c>
      <c r="I5586" s="16">
        <v>43630.732094907406</v>
      </c>
      <c r="J5586" s="16">
        <v>43956.649768518517</v>
      </c>
      <c r="K5586">
        <v>125</v>
      </c>
      <c r="L5586" s="16">
        <f t="shared" si="435"/>
        <v>43739</v>
      </c>
      <c r="M5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6">
        <f t="shared" si="436"/>
        <v>0</v>
      </c>
      <c r="O5586">
        <f t="shared" si="437"/>
        <v>4</v>
      </c>
      <c r="P5586">
        <f t="shared" si="438"/>
        <v>4</v>
      </c>
      <c r="Q5586" s="19">
        <f t="shared" si="439"/>
        <v>4</v>
      </c>
    </row>
    <row r="5587" spans="1:17" x14ac:dyDescent="0.25">
      <c r="A5587" t="s">
        <v>10838</v>
      </c>
      <c r="B5587" s="16">
        <v>43746.611793981479</v>
      </c>
      <c r="C5587" t="s">
        <v>10839</v>
      </c>
      <c r="D5587" t="s">
        <v>83</v>
      </c>
      <c r="E5587" t="s">
        <v>84</v>
      </c>
      <c r="F5587" s="19">
        <v>60</v>
      </c>
      <c r="G5587" t="s">
        <v>51</v>
      </c>
      <c r="H5587" t="s">
        <v>85</v>
      </c>
      <c r="I5587" s="16">
        <v>43206.449456018519</v>
      </c>
      <c r="J5587" s="16">
        <v>44369.566354166665</v>
      </c>
      <c r="K5587">
        <v>125</v>
      </c>
      <c r="L5587" s="16">
        <f t="shared" si="435"/>
        <v>43739</v>
      </c>
      <c r="M5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7">
        <f t="shared" si="436"/>
        <v>0</v>
      </c>
      <c r="O5587">
        <f t="shared" si="437"/>
        <v>18</v>
      </c>
      <c r="P5587">
        <f t="shared" si="438"/>
        <v>18</v>
      </c>
      <c r="Q5587" s="19">
        <f t="shared" si="439"/>
        <v>18</v>
      </c>
    </row>
    <row r="5588" spans="1:17" x14ac:dyDescent="0.25">
      <c r="A5588" t="s">
        <v>10840</v>
      </c>
      <c r="B5588" s="16">
        <v>43748.676874999997</v>
      </c>
      <c r="C5588" t="s">
        <v>10841</v>
      </c>
      <c r="D5588" t="s">
        <v>83</v>
      </c>
      <c r="E5588" t="s">
        <v>84</v>
      </c>
      <c r="F5588" s="19">
        <v>60</v>
      </c>
      <c r="G5588" t="s">
        <v>52</v>
      </c>
      <c r="H5588" t="s">
        <v>85</v>
      </c>
      <c r="I5588" s="16">
        <v>43615.563078703701</v>
      </c>
      <c r="J5588" s="16">
        <v>44027.806284722225</v>
      </c>
      <c r="K5588">
        <v>125</v>
      </c>
      <c r="L5588" s="16">
        <f t="shared" si="435"/>
        <v>43739</v>
      </c>
      <c r="M5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8">
        <f t="shared" si="436"/>
        <v>0</v>
      </c>
      <c r="O5588">
        <f t="shared" si="437"/>
        <v>4</v>
      </c>
      <c r="P5588">
        <f t="shared" si="438"/>
        <v>4</v>
      </c>
      <c r="Q5588" s="19">
        <f t="shared" si="439"/>
        <v>4</v>
      </c>
    </row>
    <row r="5589" spans="1:17" x14ac:dyDescent="0.25">
      <c r="A5589" t="s">
        <v>10842</v>
      </c>
      <c r="B5589" s="16">
        <v>43749.57230324074</v>
      </c>
      <c r="C5589" t="s">
        <v>10843</v>
      </c>
      <c r="D5589" t="s">
        <v>83</v>
      </c>
      <c r="E5589" t="s">
        <v>84</v>
      </c>
      <c r="F5589" s="19">
        <v>60</v>
      </c>
      <c r="G5589" t="s">
        <v>52</v>
      </c>
      <c r="H5589" t="s">
        <v>85</v>
      </c>
      <c r="I5589" s="16">
        <v>43605.434895833336</v>
      </c>
      <c r="J5589" s="16">
        <v>43680.743668981479</v>
      </c>
      <c r="K5589">
        <v>125</v>
      </c>
      <c r="L5589" s="16">
        <f t="shared" si="435"/>
        <v>43739</v>
      </c>
      <c r="M5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89">
        <f t="shared" si="436"/>
        <v>1</v>
      </c>
      <c r="O5589">
        <f t="shared" si="437"/>
        <v>5</v>
      </c>
      <c r="P5589">
        <f t="shared" si="438"/>
        <v>3</v>
      </c>
      <c r="Q5589" s="19">
        <f t="shared" si="439"/>
        <v>3</v>
      </c>
    </row>
    <row r="5590" spans="1:17" x14ac:dyDescent="0.25">
      <c r="A5590" t="s">
        <v>10844</v>
      </c>
      <c r="B5590" s="16">
        <v>43749.595972222225</v>
      </c>
      <c r="C5590" t="s">
        <v>10845</v>
      </c>
      <c r="D5590" t="s">
        <v>83</v>
      </c>
      <c r="E5590" t="s">
        <v>90</v>
      </c>
      <c r="F5590" s="19">
        <v>60</v>
      </c>
      <c r="G5590" t="s">
        <v>52</v>
      </c>
      <c r="H5590" t="s">
        <v>85</v>
      </c>
      <c r="I5590" s="16">
        <v>43749.598761574074</v>
      </c>
      <c r="J5590" s="16">
        <v>44180.5937037037</v>
      </c>
      <c r="K5590">
        <v>125</v>
      </c>
      <c r="L5590" s="16">
        <f t="shared" si="435"/>
        <v>43739</v>
      </c>
      <c r="M5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0">
        <f t="shared" si="436"/>
        <v>0</v>
      </c>
      <c r="O5590">
        <f t="shared" si="437"/>
        <v>0</v>
      </c>
      <c r="P5590">
        <f t="shared" si="438"/>
        <v>0</v>
      </c>
      <c r="Q5590" s="19">
        <f t="shared" si="439"/>
        <v>0</v>
      </c>
    </row>
    <row r="5591" spans="1:17" x14ac:dyDescent="0.25">
      <c r="A5591" t="s">
        <v>10846</v>
      </c>
      <c r="B5591" s="16">
        <v>43750.522141203706</v>
      </c>
      <c r="C5591" t="s">
        <v>10847</v>
      </c>
      <c r="D5591" t="s">
        <v>83</v>
      </c>
      <c r="E5591" t="s">
        <v>90</v>
      </c>
      <c r="F5591" s="19">
        <v>60</v>
      </c>
      <c r="G5591" t="s">
        <v>51</v>
      </c>
      <c r="H5591" t="s">
        <v>85</v>
      </c>
      <c r="I5591" s="16">
        <v>43750.525092592594</v>
      </c>
      <c r="J5591" s="16">
        <v>44308.669502314813</v>
      </c>
      <c r="K5591">
        <v>125</v>
      </c>
      <c r="L5591" s="16">
        <f t="shared" si="435"/>
        <v>43739</v>
      </c>
      <c r="M5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1">
        <f t="shared" si="436"/>
        <v>0</v>
      </c>
      <c r="O5591">
        <f t="shared" si="437"/>
        <v>0</v>
      </c>
      <c r="P5591">
        <f t="shared" si="438"/>
        <v>0</v>
      </c>
      <c r="Q5591" s="19">
        <f t="shared" si="439"/>
        <v>0</v>
      </c>
    </row>
    <row r="5592" spans="1:17" x14ac:dyDescent="0.25">
      <c r="A5592" t="s">
        <v>10848</v>
      </c>
      <c r="B5592" s="16">
        <v>43753.566944444443</v>
      </c>
      <c r="C5592" t="s">
        <v>10849</v>
      </c>
      <c r="D5592" t="s">
        <v>83</v>
      </c>
      <c r="E5592" t="s">
        <v>84</v>
      </c>
      <c r="F5592" s="19">
        <v>60</v>
      </c>
      <c r="G5592" t="s">
        <v>52</v>
      </c>
      <c r="H5592" t="s">
        <v>85</v>
      </c>
      <c r="I5592" s="16">
        <v>43686.534398148149</v>
      </c>
      <c r="J5592" s="16">
        <v>44432.413541666669</v>
      </c>
      <c r="K5592">
        <v>125</v>
      </c>
      <c r="L5592" s="16">
        <f t="shared" si="435"/>
        <v>43739</v>
      </c>
      <c r="M5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2">
        <f t="shared" si="436"/>
        <v>0</v>
      </c>
      <c r="O5592">
        <f t="shared" si="437"/>
        <v>2</v>
      </c>
      <c r="P5592">
        <f t="shared" si="438"/>
        <v>2</v>
      </c>
      <c r="Q5592" s="19">
        <f t="shared" si="439"/>
        <v>2</v>
      </c>
    </row>
    <row r="5593" spans="1:17" x14ac:dyDescent="0.25">
      <c r="A5593" t="s">
        <v>10850</v>
      </c>
      <c r="B5593" s="16">
        <v>43754.512604166666</v>
      </c>
      <c r="C5593" t="s">
        <v>10851</v>
      </c>
      <c r="D5593" t="s">
        <v>83</v>
      </c>
      <c r="E5593" t="s">
        <v>84</v>
      </c>
      <c r="F5593" s="19">
        <v>60</v>
      </c>
      <c r="G5593" t="s">
        <v>51</v>
      </c>
      <c r="H5593" t="s">
        <v>85</v>
      </c>
      <c r="I5593" s="16">
        <v>43541.576261574075</v>
      </c>
      <c r="J5593" s="16">
        <v>44277.577824074076</v>
      </c>
      <c r="K5593">
        <v>125</v>
      </c>
      <c r="L5593" s="16">
        <f t="shared" si="435"/>
        <v>43739</v>
      </c>
      <c r="M5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3">
        <f t="shared" si="436"/>
        <v>0</v>
      </c>
      <c r="O5593">
        <f t="shared" si="437"/>
        <v>7</v>
      </c>
      <c r="P5593">
        <f t="shared" si="438"/>
        <v>7</v>
      </c>
      <c r="Q5593" s="19">
        <f t="shared" si="439"/>
        <v>7</v>
      </c>
    </row>
    <row r="5594" spans="1:17" x14ac:dyDescent="0.25">
      <c r="A5594" t="s">
        <v>10852</v>
      </c>
      <c r="B5594" s="16">
        <v>43757.84207175926</v>
      </c>
      <c r="C5594" t="s">
        <v>10853</v>
      </c>
      <c r="D5594" t="s">
        <v>34</v>
      </c>
      <c r="E5594" t="s">
        <v>84</v>
      </c>
      <c r="F5594" s="19">
        <v>60</v>
      </c>
      <c r="G5594" t="s">
        <v>51</v>
      </c>
      <c r="H5594" t="s">
        <v>85</v>
      </c>
      <c r="I5594" s="16">
        <v>43613.741342592592</v>
      </c>
      <c r="J5594" s="16">
        <v>44370.722916666666</v>
      </c>
      <c r="K5594">
        <v>125</v>
      </c>
      <c r="L5594" s="16">
        <f t="shared" si="435"/>
        <v>43739</v>
      </c>
      <c r="M5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4">
        <f t="shared" si="436"/>
        <v>0</v>
      </c>
      <c r="O5594">
        <f t="shared" si="437"/>
        <v>5</v>
      </c>
      <c r="P5594">
        <f t="shared" si="438"/>
        <v>5</v>
      </c>
      <c r="Q5594" s="19">
        <f t="shared" si="439"/>
        <v>5</v>
      </c>
    </row>
    <row r="5595" spans="1:17" x14ac:dyDescent="0.25">
      <c r="A5595" t="s">
        <v>10854</v>
      </c>
      <c r="B5595" s="16">
        <v>43758.582696759258</v>
      </c>
      <c r="C5595" t="s">
        <v>10855</v>
      </c>
      <c r="D5595" t="s">
        <v>34</v>
      </c>
      <c r="E5595" t="s">
        <v>84</v>
      </c>
      <c r="F5595" s="19">
        <v>60</v>
      </c>
      <c r="G5595" t="s">
        <v>51</v>
      </c>
      <c r="H5595" t="s">
        <v>85</v>
      </c>
      <c r="I5595" s="16">
        <v>43663.470856481479</v>
      </c>
      <c r="J5595" s="16">
        <v>44150.716956018521</v>
      </c>
      <c r="K5595">
        <v>125</v>
      </c>
      <c r="L5595" s="16">
        <f t="shared" si="435"/>
        <v>43739</v>
      </c>
      <c r="M5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5">
        <f t="shared" si="436"/>
        <v>0</v>
      </c>
      <c r="O5595">
        <f t="shared" si="437"/>
        <v>3</v>
      </c>
      <c r="P5595">
        <f t="shared" si="438"/>
        <v>3</v>
      </c>
      <c r="Q5595" s="19">
        <f t="shared" si="439"/>
        <v>3</v>
      </c>
    </row>
    <row r="5596" spans="1:17" x14ac:dyDescent="0.25">
      <c r="A5596" t="s">
        <v>10856</v>
      </c>
      <c r="B5596" s="16">
        <v>43760.63621527778</v>
      </c>
      <c r="C5596" t="s">
        <v>10857</v>
      </c>
      <c r="D5596" t="s">
        <v>34</v>
      </c>
      <c r="E5596" t="s">
        <v>84</v>
      </c>
      <c r="F5596" s="19">
        <v>60</v>
      </c>
      <c r="G5596" t="s">
        <v>52</v>
      </c>
      <c r="H5596" t="s">
        <v>85</v>
      </c>
      <c r="I5596" s="16">
        <v>43130.508275462962</v>
      </c>
      <c r="J5596" s="16">
        <v>44044.360462962963</v>
      </c>
      <c r="K5596">
        <v>125</v>
      </c>
      <c r="L5596" s="16">
        <f t="shared" si="435"/>
        <v>43739</v>
      </c>
      <c r="M5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6">
        <f t="shared" si="436"/>
        <v>0</v>
      </c>
      <c r="O5596">
        <f t="shared" si="437"/>
        <v>21</v>
      </c>
      <c r="P5596">
        <f t="shared" si="438"/>
        <v>21</v>
      </c>
      <c r="Q5596" s="19">
        <f t="shared" si="439"/>
        <v>21</v>
      </c>
    </row>
    <row r="5597" spans="1:17" x14ac:dyDescent="0.25">
      <c r="A5597" t="s">
        <v>10858</v>
      </c>
      <c r="B5597" s="16">
        <v>43762.49523148148</v>
      </c>
      <c r="C5597" t="s">
        <v>10859</v>
      </c>
      <c r="D5597" t="s">
        <v>83</v>
      </c>
      <c r="E5597" t="s">
        <v>90</v>
      </c>
      <c r="F5597" s="19">
        <v>60</v>
      </c>
      <c r="G5597" t="s">
        <v>51</v>
      </c>
      <c r="H5597" t="s">
        <v>85</v>
      </c>
      <c r="I5597" s="16">
        <v>43762.496562499997</v>
      </c>
      <c r="J5597" s="16">
        <v>44372.438194444447</v>
      </c>
      <c r="K5597">
        <v>125</v>
      </c>
      <c r="L5597" s="16">
        <f t="shared" si="435"/>
        <v>43739</v>
      </c>
      <c r="M5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7">
        <f t="shared" si="436"/>
        <v>0</v>
      </c>
      <c r="O5597">
        <f t="shared" si="437"/>
        <v>0</v>
      </c>
      <c r="P5597">
        <f t="shared" si="438"/>
        <v>0</v>
      </c>
      <c r="Q5597" s="19">
        <f t="shared" si="439"/>
        <v>0</v>
      </c>
    </row>
    <row r="5598" spans="1:17" x14ac:dyDescent="0.25">
      <c r="A5598" t="s">
        <v>10860</v>
      </c>
      <c r="B5598" s="16">
        <v>43763.426180555558</v>
      </c>
      <c r="C5598" t="s">
        <v>10861</v>
      </c>
      <c r="D5598" t="s">
        <v>83</v>
      </c>
      <c r="E5598" t="s">
        <v>84</v>
      </c>
      <c r="F5598" s="19">
        <v>60</v>
      </c>
      <c r="G5598" t="s">
        <v>51</v>
      </c>
      <c r="H5598" t="s">
        <v>85</v>
      </c>
      <c r="I5598" s="16">
        <v>43738.593391203707</v>
      </c>
      <c r="J5598" s="16">
        <v>44498.48710648148</v>
      </c>
      <c r="K5598">
        <v>125</v>
      </c>
      <c r="L5598" s="16">
        <f t="shared" si="435"/>
        <v>43739</v>
      </c>
      <c r="M5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8">
        <f t="shared" si="436"/>
        <v>0</v>
      </c>
      <c r="O5598">
        <f t="shared" si="437"/>
        <v>1</v>
      </c>
      <c r="P5598">
        <f t="shared" si="438"/>
        <v>1</v>
      </c>
      <c r="Q5598" s="19">
        <f t="shared" si="439"/>
        <v>1</v>
      </c>
    </row>
    <row r="5599" spans="1:17" x14ac:dyDescent="0.25">
      <c r="A5599" t="s">
        <v>10862</v>
      </c>
      <c r="B5599" s="16">
        <v>43764.4059837963</v>
      </c>
      <c r="C5599" t="s">
        <v>10863</v>
      </c>
      <c r="D5599" t="s">
        <v>83</v>
      </c>
      <c r="E5599" t="s">
        <v>84</v>
      </c>
      <c r="F5599" s="19">
        <v>60</v>
      </c>
      <c r="G5599" t="s">
        <v>52</v>
      </c>
      <c r="H5599" t="s">
        <v>85</v>
      </c>
      <c r="I5599" s="16">
        <v>43730.576724537037</v>
      </c>
      <c r="J5599" s="16">
        <v>44527.758599537039</v>
      </c>
      <c r="K5599">
        <v>125</v>
      </c>
      <c r="L5599" s="16">
        <f t="shared" si="435"/>
        <v>43739</v>
      </c>
      <c r="M5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599">
        <f t="shared" si="436"/>
        <v>0</v>
      </c>
      <c r="O5599">
        <f t="shared" si="437"/>
        <v>1</v>
      </c>
      <c r="P5599">
        <f t="shared" si="438"/>
        <v>1</v>
      </c>
      <c r="Q5599" s="19">
        <f t="shared" si="439"/>
        <v>1</v>
      </c>
    </row>
    <row r="5600" spans="1:17" x14ac:dyDescent="0.25">
      <c r="A5600" t="s">
        <v>10864</v>
      </c>
      <c r="B5600" s="16">
        <v>43766.729826388888</v>
      </c>
      <c r="C5600" t="s">
        <v>10865</v>
      </c>
      <c r="D5600" t="s">
        <v>83</v>
      </c>
      <c r="E5600" t="s">
        <v>84</v>
      </c>
      <c r="F5600" s="19">
        <v>60</v>
      </c>
      <c r="G5600" t="s">
        <v>52</v>
      </c>
      <c r="H5600" t="s">
        <v>85</v>
      </c>
      <c r="I5600" s="16">
        <v>43614.454780092594</v>
      </c>
      <c r="J5600" s="16">
        <v>43809.347025462965</v>
      </c>
      <c r="K5600">
        <v>125</v>
      </c>
      <c r="L5600" s="16">
        <f t="shared" si="435"/>
        <v>43739</v>
      </c>
      <c r="M5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0">
        <f t="shared" si="436"/>
        <v>0</v>
      </c>
      <c r="O5600">
        <f t="shared" si="437"/>
        <v>5</v>
      </c>
      <c r="P5600">
        <f t="shared" si="438"/>
        <v>5</v>
      </c>
      <c r="Q5600" s="19">
        <f t="shared" si="439"/>
        <v>5</v>
      </c>
    </row>
    <row r="5601" spans="1:17" x14ac:dyDescent="0.25">
      <c r="A5601" t="s">
        <v>10866</v>
      </c>
      <c r="B5601" s="16">
        <v>43767.600277777776</v>
      </c>
      <c r="C5601" t="s">
        <v>10867</v>
      </c>
      <c r="D5601" t="s">
        <v>83</v>
      </c>
      <c r="E5601" t="s">
        <v>84</v>
      </c>
      <c r="F5601" s="19">
        <v>60</v>
      </c>
      <c r="G5601" t="s">
        <v>52</v>
      </c>
      <c r="H5601" t="s">
        <v>85</v>
      </c>
      <c r="I5601" s="16">
        <v>43622.603252314817</v>
      </c>
      <c r="J5601" s="16">
        <v>43921.750671296293</v>
      </c>
      <c r="K5601">
        <v>125</v>
      </c>
      <c r="L5601" s="16">
        <f t="shared" si="435"/>
        <v>43739</v>
      </c>
      <c r="M5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1">
        <f t="shared" si="436"/>
        <v>0</v>
      </c>
      <c r="O5601">
        <f t="shared" si="437"/>
        <v>5</v>
      </c>
      <c r="P5601">
        <f t="shared" si="438"/>
        <v>5</v>
      </c>
      <c r="Q5601" s="19">
        <f t="shared" si="439"/>
        <v>5</v>
      </c>
    </row>
    <row r="5602" spans="1:17" x14ac:dyDescent="0.25">
      <c r="A5602" t="s">
        <v>10868</v>
      </c>
      <c r="B5602" s="16">
        <v>43768.718935185185</v>
      </c>
      <c r="C5602" t="s">
        <v>10869</v>
      </c>
      <c r="D5602" t="s">
        <v>83</v>
      </c>
      <c r="E5602" t="s">
        <v>84</v>
      </c>
      <c r="F5602" s="19">
        <v>60</v>
      </c>
      <c r="G5602" t="s">
        <v>52</v>
      </c>
      <c r="H5602" t="s">
        <v>85</v>
      </c>
      <c r="I5602" s="16">
        <v>43514.486238425925</v>
      </c>
      <c r="J5602" s="16">
        <v>43574.740729166668</v>
      </c>
      <c r="K5602">
        <v>125</v>
      </c>
      <c r="L5602" s="16">
        <f t="shared" si="435"/>
        <v>43739</v>
      </c>
      <c r="M5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2">
        <f t="shared" si="436"/>
        <v>1</v>
      </c>
      <c r="O5602">
        <f t="shared" si="437"/>
        <v>8</v>
      </c>
      <c r="P5602">
        <f t="shared" si="438"/>
        <v>2</v>
      </c>
      <c r="Q5602" s="19">
        <f t="shared" si="439"/>
        <v>2</v>
      </c>
    </row>
    <row r="5603" spans="1:17" x14ac:dyDescent="0.25">
      <c r="A5603" t="s">
        <v>10870</v>
      </c>
      <c r="B5603" s="16">
        <v>43770.748564814814</v>
      </c>
      <c r="C5603" t="s">
        <v>10871</v>
      </c>
      <c r="D5603" t="s">
        <v>83</v>
      </c>
      <c r="E5603" t="s">
        <v>84</v>
      </c>
      <c r="F5603" s="19">
        <v>60</v>
      </c>
      <c r="G5603" t="s">
        <v>52</v>
      </c>
      <c r="H5603" t="s">
        <v>85</v>
      </c>
      <c r="I5603" s="16">
        <v>43577.388981481483</v>
      </c>
      <c r="J5603" s="16">
        <v>44086.484502314815</v>
      </c>
      <c r="K5603">
        <v>125</v>
      </c>
      <c r="L5603" s="16">
        <f t="shared" si="435"/>
        <v>43770</v>
      </c>
      <c r="M5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3">
        <f t="shared" si="436"/>
        <v>0</v>
      </c>
      <c r="O5603">
        <f t="shared" si="437"/>
        <v>6</v>
      </c>
      <c r="P5603">
        <f t="shared" si="438"/>
        <v>6</v>
      </c>
      <c r="Q5603" s="19">
        <f t="shared" si="439"/>
        <v>6</v>
      </c>
    </row>
    <row r="5604" spans="1:17" x14ac:dyDescent="0.25">
      <c r="A5604" t="s">
        <v>10872</v>
      </c>
      <c r="B5604" s="16">
        <v>43770.74863425926</v>
      </c>
      <c r="C5604" t="s">
        <v>10873</v>
      </c>
      <c r="D5604" t="s">
        <v>83</v>
      </c>
      <c r="E5604" t="s">
        <v>84</v>
      </c>
      <c r="F5604" s="19">
        <v>60</v>
      </c>
      <c r="G5604" t="s">
        <v>52</v>
      </c>
      <c r="H5604" t="s">
        <v>85</v>
      </c>
      <c r="I5604" s="16">
        <v>43743.854444444441</v>
      </c>
      <c r="J5604" s="16">
        <v>44416.535902777781</v>
      </c>
      <c r="K5604">
        <v>125</v>
      </c>
      <c r="L5604" s="16">
        <f t="shared" si="435"/>
        <v>43770</v>
      </c>
      <c r="M5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4">
        <f t="shared" si="436"/>
        <v>0</v>
      </c>
      <c r="O5604">
        <f t="shared" si="437"/>
        <v>1</v>
      </c>
      <c r="P5604">
        <f t="shared" si="438"/>
        <v>1</v>
      </c>
      <c r="Q5604" s="19">
        <f t="shared" si="439"/>
        <v>1</v>
      </c>
    </row>
    <row r="5605" spans="1:17" x14ac:dyDescent="0.25">
      <c r="A5605" t="s">
        <v>10874</v>
      </c>
      <c r="B5605" s="16">
        <v>43776.584398148145</v>
      </c>
      <c r="C5605" t="s">
        <v>10875</v>
      </c>
      <c r="D5605" t="s">
        <v>83</v>
      </c>
      <c r="E5605" t="s">
        <v>90</v>
      </c>
      <c r="F5605" s="19">
        <v>60</v>
      </c>
      <c r="G5605" t="s">
        <v>52</v>
      </c>
      <c r="H5605" t="s">
        <v>85</v>
      </c>
      <c r="I5605" s="16">
        <v>43776.587719907409</v>
      </c>
      <c r="J5605" s="16">
        <v>44487.622893518521</v>
      </c>
      <c r="K5605">
        <v>125</v>
      </c>
      <c r="L5605" s="16">
        <f t="shared" si="435"/>
        <v>43770</v>
      </c>
      <c r="M5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5">
        <f t="shared" si="436"/>
        <v>0</v>
      </c>
      <c r="O5605">
        <f t="shared" si="437"/>
        <v>0</v>
      </c>
      <c r="P5605">
        <f t="shared" si="438"/>
        <v>0</v>
      </c>
      <c r="Q5605" s="19">
        <f t="shared" si="439"/>
        <v>0</v>
      </c>
    </row>
    <row r="5606" spans="1:17" x14ac:dyDescent="0.25">
      <c r="A5606" t="s">
        <v>10876</v>
      </c>
      <c r="B5606" s="16">
        <v>43776.655960648146</v>
      </c>
      <c r="C5606" t="s">
        <v>10877</v>
      </c>
      <c r="D5606" t="s">
        <v>34</v>
      </c>
      <c r="E5606" t="s">
        <v>84</v>
      </c>
      <c r="F5606" s="19">
        <v>60</v>
      </c>
      <c r="G5606" t="s">
        <v>52</v>
      </c>
      <c r="H5606" t="s">
        <v>85</v>
      </c>
      <c r="I5606" s="16">
        <v>43661.528310185182</v>
      </c>
      <c r="J5606" s="16">
        <v>44225.612870370373</v>
      </c>
      <c r="K5606">
        <v>125</v>
      </c>
      <c r="L5606" s="16">
        <f t="shared" si="435"/>
        <v>43770</v>
      </c>
      <c r="M5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6">
        <f t="shared" si="436"/>
        <v>0</v>
      </c>
      <c r="O5606">
        <f t="shared" si="437"/>
        <v>4</v>
      </c>
      <c r="P5606">
        <f t="shared" si="438"/>
        <v>4</v>
      </c>
      <c r="Q5606" s="19">
        <f t="shared" si="439"/>
        <v>4</v>
      </c>
    </row>
    <row r="5607" spans="1:17" x14ac:dyDescent="0.25">
      <c r="A5607" t="s">
        <v>10878</v>
      </c>
      <c r="B5607" s="16">
        <v>43776.737430555557</v>
      </c>
      <c r="C5607" t="s">
        <v>10879</v>
      </c>
      <c r="D5607" t="s">
        <v>83</v>
      </c>
      <c r="E5607" t="s">
        <v>84</v>
      </c>
      <c r="F5607" s="19">
        <v>60</v>
      </c>
      <c r="G5607" t="s">
        <v>52</v>
      </c>
      <c r="H5607" t="s">
        <v>85</v>
      </c>
      <c r="I5607" s="16">
        <v>43565.38753472222</v>
      </c>
      <c r="J5607" s="16">
        <v>44335.647870370369</v>
      </c>
      <c r="K5607">
        <v>125</v>
      </c>
      <c r="L5607" s="16">
        <f t="shared" si="435"/>
        <v>43770</v>
      </c>
      <c r="M5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7">
        <f t="shared" si="436"/>
        <v>0</v>
      </c>
      <c r="O5607">
        <f t="shared" si="437"/>
        <v>7</v>
      </c>
      <c r="P5607">
        <f t="shared" si="438"/>
        <v>7</v>
      </c>
      <c r="Q5607" s="19">
        <f t="shared" si="439"/>
        <v>7</v>
      </c>
    </row>
    <row r="5608" spans="1:17" x14ac:dyDescent="0.25">
      <c r="A5608" t="s">
        <v>10880</v>
      </c>
      <c r="B5608" s="16">
        <v>43779.419583333336</v>
      </c>
      <c r="C5608" t="s">
        <v>10875</v>
      </c>
      <c r="D5608" t="s">
        <v>83</v>
      </c>
      <c r="E5608" t="s">
        <v>84</v>
      </c>
      <c r="F5608" s="19">
        <v>60</v>
      </c>
      <c r="G5608" t="s">
        <v>52</v>
      </c>
      <c r="H5608" t="s">
        <v>85</v>
      </c>
      <c r="I5608" s="16">
        <v>43776.587719907409</v>
      </c>
      <c r="J5608" s="16">
        <v>44487.622893518521</v>
      </c>
      <c r="K5608">
        <v>125</v>
      </c>
      <c r="L5608" s="16">
        <f t="shared" si="435"/>
        <v>43770</v>
      </c>
      <c r="M5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8">
        <f t="shared" si="436"/>
        <v>0</v>
      </c>
      <c r="O5608">
        <f t="shared" si="437"/>
        <v>0</v>
      </c>
      <c r="P5608">
        <f t="shared" si="438"/>
        <v>0</v>
      </c>
      <c r="Q5608" s="19">
        <f t="shared" si="439"/>
        <v>0</v>
      </c>
    </row>
    <row r="5609" spans="1:17" x14ac:dyDescent="0.25">
      <c r="A5609" t="s">
        <v>10881</v>
      </c>
      <c r="B5609" s="16">
        <v>43780.742094907408</v>
      </c>
      <c r="C5609" t="s">
        <v>10882</v>
      </c>
      <c r="D5609" t="s">
        <v>83</v>
      </c>
      <c r="E5609" t="s">
        <v>84</v>
      </c>
      <c r="F5609" s="19">
        <v>60</v>
      </c>
      <c r="G5609" t="s">
        <v>52</v>
      </c>
      <c r="H5609" t="s">
        <v>85</v>
      </c>
      <c r="I5609" s="16">
        <v>43777.271840277775</v>
      </c>
      <c r="J5609" s="16">
        <v>44253.386643518519</v>
      </c>
      <c r="K5609">
        <v>125</v>
      </c>
      <c r="L5609" s="16">
        <f t="shared" si="435"/>
        <v>43770</v>
      </c>
      <c r="M5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09">
        <f t="shared" si="436"/>
        <v>0</v>
      </c>
      <c r="O5609">
        <f t="shared" si="437"/>
        <v>0</v>
      </c>
      <c r="P5609">
        <f t="shared" si="438"/>
        <v>0</v>
      </c>
      <c r="Q5609" s="19">
        <f t="shared" si="439"/>
        <v>0</v>
      </c>
    </row>
    <row r="5610" spans="1:17" x14ac:dyDescent="0.25">
      <c r="A5610" t="s">
        <v>10883</v>
      </c>
      <c r="B5610" s="16">
        <v>43785.533217592594</v>
      </c>
      <c r="C5610" t="s">
        <v>10884</v>
      </c>
      <c r="D5610" t="s">
        <v>34</v>
      </c>
      <c r="E5610" t="s">
        <v>84</v>
      </c>
      <c r="F5610" s="19">
        <v>60</v>
      </c>
      <c r="G5610" t="s">
        <v>52</v>
      </c>
      <c r="H5610" t="s">
        <v>85</v>
      </c>
      <c r="I5610" s="16">
        <v>43125.397488425922</v>
      </c>
      <c r="J5610" s="16">
        <v>43493.470023148147</v>
      </c>
      <c r="K5610">
        <v>125</v>
      </c>
      <c r="L5610" s="16">
        <f t="shared" si="435"/>
        <v>43770</v>
      </c>
      <c r="M5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0">
        <f t="shared" si="436"/>
        <v>1</v>
      </c>
      <c r="O5610">
        <f t="shared" si="437"/>
        <v>22</v>
      </c>
      <c r="P5610">
        <f t="shared" si="438"/>
        <v>12</v>
      </c>
      <c r="Q5610" s="19">
        <f t="shared" si="439"/>
        <v>12</v>
      </c>
    </row>
    <row r="5611" spans="1:17" x14ac:dyDescent="0.25">
      <c r="A5611" t="s">
        <v>10885</v>
      </c>
      <c r="B5611" s="16">
        <v>43788.649756944447</v>
      </c>
      <c r="C5611" t="s">
        <v>10886</v>
      </c>
      <c r="D5611" t="s">
        <v>83</v>
      </c>
      <c r="E5611" t="s">
        <v>84</v>
      </c>
      <c r="F5611" s="19">
        <v>60</v>
      </c>
      <c r="G5611" t="s">
        <v>51</v>
      </c>
      <c r="H5611" t="s">
        <v>85</v>
      </c>
      <c r="I5611" s="16">
        <v>43685.578356481485</v>
      </c>
      <c r="J5611" s="16">
        <v>44337.48578703704</v>
      </c>
      <c r="K5611">
        <v>125</v>
      </c>
      <c r="L5611" s="16">
        <f t="shared" si="435"/>
        <v>43770</v>
      </c>
      <c r="M5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1">
        <f t="shared" si="436"/>
        <v>0</v>
      </c>
      <c r="O5611">
        <f t="shared" si="437"/>
        <v>3</v>
      </c>
      <c r="P5611">
        <f t="shared" si="438"/>
        <v>3</v>
      </c>
      <c r="Q5611" s="19">
        <f t="shared" si="439"/>
        <v>3</v>
      </c>
    </row>
    <row r="5612" spans="1:17" x14ac:dyDescent="0.25">
      <c r="A5612" t="s">
        <v>10887</v>
      </c>
      <c r="B5612" s="16">
        <v>43789.537812499999</v>
      </c>
      <c r="C5612" t="s">
        <v>10888</v>
      </c>
      <c r="D5612" t="s">
        <v>83</v>
      </c>
      <c r="E5612" t="s">
        <v>84</v>
      </c>
      <c r="F5612" s="19">
        <v>60</v>
      </c>
      <c r="G5612" t="s">
        <v>52</v>
      </c>
      <c r="H5612" t="s">
        <v>85</v>
      </c>
      <c r="I5612" s="16">
        <v>43633.541585648149</v>
      </c>
      <c r="J5612" s="16">
        <v>44358.471550925926</v>
      </c>
      <c r="K5612">
        <v>125</v>
      </c>
      <c r="L5612" s="16">
        <f t="shared" si="435"/>
        <v>43770</v>
      </c>
      <c r="M5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2">
        <f t="shared" si="436"/>
        <v>0</v>
      </c>
      <c r="O5612">
        <f t="shared" si="437"/>
        <v>5</v>
      </c>
      <c r="P5612">
        <f t="shared" si="438"/>
        <v>5</v>
      </c>
      <c r="Q5612" s="19">
        <f t="shared" si="439"/>
        <v>5</v>
      </c>
    </row>
    <row r="5613" spans="1:17" x14ac:dyDescent="0.25">
      <c r="A5613" t="s">
        <v>10889</v>
      </c>
      <c r="B5613" s="16">
        <v>43791.581793981481</v>
      </c>
      <c r="C5613" t="s">
        <v>10890</v>
      </c>
      <c r="D5613" t="s">
        <v>83</v>
      </c>
      <c r="E5613" t="s">
        <v>90</v>
      </c>
      <c r="F5613" s="19">
        <v>60</v>
      </c>
      <c r="G5613" t="s">
        <v>52</v>
      </c>
      <c r="H5613" t="s">
        <v>85</v>
      </c>
      <c r="I5613" s="16">
        <v>43791.584050925929</v>
      </c>
      <c r="J5613" s="16">
        <v>43862.714618055557</v>
      </c>
      <c r="K5613">
        <v>125</v>
      </c>
      <c r="L5613" s="16">
        <f t="shared" si="435"/>
        <v>43770</v>
      </c>
      <c r="M5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3">
        <f t="shared" si="436"/>
        <v>0</v>
      </c>
      <c r="O5613">
        <f t="shared" si="437"/>
        <v>0</v>
      </c>
      <c r="P5613">
        <f t="shared" si="438"/>
        <v>0</v>
      </c>
      <c r="Q5613" s="19">
        <f t="shared" si="439"/>
        <v>0</v>
      </c>
    </row>
    <row r="5614" spans="1:17" x14ac:dyDescent="0.25">
      <c r="A5614" t="s">
        <v>10891</v>
      </c>
      <c r="B5614" s="16">
        <v>43794.377349537041</v>
      </c>
      <c r="C5614" t="s">
        <v>10892</v>
      </c>
      <c r="D5614" t="s">
        <v>83</v>
      </c>
      <c r="E5614" t="s">
        <v>84</v>
      </c>
      <c r="F5614" s="19">
        <v>60</v>
      </c>
      <c r="G5614" t="s">
        <v>51</v>
      </c>
      <c r="H5614" t="s">
        <v>85</v>
      </c>
      <c r="I5614" s="16">
        <v>43672.405370370368</v>
      </c>
      <c r="J5614" s="16">
        <v>43811.645497685182</v>
      </c>
      <c r="K5614">
        <v>125</v>
      </c>
      <c r="L5614" s="16">
        <f t="shared" si="435"/>
        <v>43770</v>
      </c>
      <c r="M5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4">
        <f t="shared" si="436"/>
        <v>0</v>
      </c>
      <c r="O5614">
        <f t="shared" si="437"/>
        <v>4</v>
      </c>
      <c r="P5614">
        <f t="shared" si="438"/>
        <v>4</v>
      </c>
      <c r="Q5614" s="19">
        <f t="shared" si="439"/>
        <v>4</v>
      </c>
    </row>
    <row r="5615" spans="1:17" x14ac:dyDescent="0.25">
      <c r="A5615" t="s">
        <v>10893</v>
      </c>
      <c r="B5615" s="16">
        <v>43794.578518518516</v>
      </c>
      <c r="C5615" t="s">
        <v>10894</v>
      </c>
      <c r="D5615" t="s">
        <v>83</v>
      </c>
      <c r="E5615" t="s">
        <v>84</v>
      </c>
      <c r="F5615" s="19">
        <v>60</v>
      </c>
      <c r="G5615" t="s">
        <v>51</v>
      </c>
      <c r="H5615" t="s">
        <v>85</v>
      </c>
      <c r="I5615" s="16">
        <v>43763.584282407406</v>
      </c>
      <c r="J5615" s="16">
        <v>44263.507557870369</v>
      </c>
      <c r="K5615">
        <v>125</v>
      </c>
      <c r="L5615" s="16">
        <f t="shared" si="435"/>
        <v>43770</v>
      </c>
      <c r="M5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5">
        <f t="shared" si="436"/>
        <v>0</v>
      </c>
      <c r="O5615">
        <f t="shared" si="437"/>
        <v>1</v>
      </c>
      <c r="P5615">
        <f t="shared" si="438"/>
        <v>1</v>
      </c>
      <c r="Q5615" s="19">
        <f t="shared" si="439"/>
        <v>1</v>
      </c>
    </row>
    <row r="5616" spans="1:17" x14ac:dyDescent="0.25">
      <c r="A5616" t="s">
        <v>10895</v>
      </c>
      <c r="B5616" s="16">
        <v>43796.670856481483</v>
      </c>
      <c r="C5616" t="s">
        <v>10896</v>
      </c>
      <c r="D5616" t="s">
        <v>83</v>
      </c>
      <c r="E5616" t="s">
        <v>90</v>
      </c>
      <c r="F5616" s="19">
        <v>60</v>
      </c>
      <c r="G5616" t="s">
        <v>51</v>
      </c>
      <c r="H5616" t="s">
        <v>85</v>
      </c>
      <c r="I5616" s="16">
        <v>43796.673217592594</v>
      </c>
      <c r="J5616" s="16">
        <v>44262.648298611108</v>
      </c>
      <c r="K5616">
        <v>125</v>
      </c>
      <c r="L5616" s="16">
        <f t="shared" si="435"/>
        <v>43770</v>
      </c>
      <c r="M5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6">
        <f t="shared" si="436"/>
        <v>0</v>
      </c>
      <c r="O5616">
        <f t="shared" si="437"/>
        <v>0</v>
      </c>
      <c r="P5616">
        <f t="shared" si="438"/>
        <v>0</v>
      </c>
      <c r="Q5616" s="19">
        <f t="shared" si="439"/>
        <v>0</v>
      </c>
    </row>
    <row r="5617" spans="1:17" x14ac:dyDescent="0.25">
      <c r="A5617" t="s">
        <v>10897</v>
      </c>
      <c r="B5617" s="16">
        <v>43800.498935185184</v>
      </c>
      <c r="C5617" t="s">
        <v>10898</v>
      </c>
      <c r="D5617" t="s">
        <v>83</v>
      </c>
      <c r="E5617" t="s">
        <v>84</v>
      </c>
      <c r="F5617" s="19">
        <v>60</v>
      </c>
      <c r="G5617" t="s">
        <v>51</v>
      </c>
      <c r="H5617" t="s">
        <v>85</v>
      </c>
      <c r="I5617" s="16">
        <v>43538.500474537039</v>
      </c>
      <c r="J5617" s="16">
        <v>43559.787256944444</v>
      </c>
      <c r="K5617">
        <v>125</v>
      </c>
      <c r="L5617" s="16">
        <f t="shared" si="435"/>
        <v>43800</v>
      </c>
      <c r="M5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7">
        <f t="shared" si="436"/>
        <v>1</v>
      </c>
      <c r="O5617">
        <f t="shared" si="437"/>
        <v>9</v>
      </c>
      <c r="P5617">
        <f t="shared" si="438"/>
        <v>1</v>
      </c>
      <c r="Q5617" s="19">
        <f t="shared" si="439"/>
        <v>1</v>
      </c>
    </row>
    <row r="5618" spans="1:17" x14ac:dyDescent="0.25">
      <c r="A5618" t="s">
        <v>10899</v>
      </c>
      <c r="B5618" s="16">
        <v>43802.58734953704</v>
      </c>
      <c r="C5618" t="s">
        <v>10900</v>
      </c>
      <c r="D5618" t="s">
        <v>83</v>
      </c>
      <c r="E5618" t="s">
        <v>84</v>
      </c>
      <c r="F5618" s="19">
        <v>60</v>
      </c>
      <c r="G5618" t="s">
        <v>51</v>
      </c>
      <c r="H5618" t="s">
        <v>85</v>
      </c>
      <c r="I5618" s="16">
        <v>43675.578043981484</v>
      </c>
      <c r="J5618" s="16">
        <v>44130.578750000001</v>
      </c>
      <c r="K5618">
        <v>125</v>
      </c>
      <c r="L5618" s="16">
        <f t="shared" si="435"/>
        <v>43800</v>
      </c>
      <c r="M5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8">
        <f t="shared" si="436"/>
        <v>0</v>
      </c>
      <c r="O5618">
        <f t="shared" si="437"/>
        <v>4</v>
      </c>
      <c r="P5618">
        <f t="shared" si="438"/>
        <v>4</v>
      </c>
      <c r="Q5618" s="19">
        <f t="shared" si="439"/>
        <v>4</v>
      </c>
    </row>
    <row r="5619" spans="1:17" x14ac:dyDescent="0.25">
      <c r="A5619" t="s">
        <v>10901</v>
      </c>
      <c r="B5619" s="16">
        <v>43805.729560185187</v>
      </c>
      <c r="C5619" t="s">
        <v>10902</v>
      </c>
      <c r="D5619" t="s">
        <v>83</v>
      </c>
      <c r="E5619" t="s">
        <v>84</v>
      </c>
      <c r="F5619" s="19">
        <v>60</v>
      </c>
      <c r="G5619" t="s">
        <v>52</v>
      </c>
      <c r="H5619" t="s">
        <v>85</v>
      </c>
      <c r="I5619" s="16">
        <v>43404.397986111115</v>
      </c>
      <c r="J5619" s="16">
        <v>44169.580752314818</v>
      </c>
      <c r="K5619">
        <v>125</v>
      </c>
      <c r="L5619" s="16">
        <f t="shared" si="435"/>
        <v>43800</v>
      </c>
      <c r="M5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19">
        <f t="shared" si="436"/>
        <v>0</v>
      </c>
      <c r="O5619">
        <f t="shared" si="437"/>
        <v>13</v>
      </c>
      <c r="P5619">
        <f t="shared" si="438"/>
        <v>13</v>
      </c>
      <c r="Q5619" s="19">
        <f t="shared" si="439"/>
        <v>13</v>
      </c>
    </row>
    <row r="5620" spans="1:17" x14ac:dyDescent="0.25">
      <c r="A5620" t="s">
        <v>10903</v>
      </c>
      <c r="B5620" s="16">
        <v>43807.723287037035</v>
      </c>
      <c r="C5620" t="s">
        <v>10904</v>
      </c>
      <c r="D5620" t="s">
        <v>83</v>
      </c>
      <c r="E5620" t="s">
        <v>84</v>
      </c>
      <c r="F5620" s="19">
        <v>60</v>
      </c>
      <c r="G5620" t="s">
        <v>52</v>
      </c>
      <c r="H5620" t="s">
        <v>85</v>
      </c>
      <c r="I5620" s="16">
        <v>43769.686203703706</v>
      </c>
      <c r="J5620" s="16">
        <v>44201.501180555555</v>
      </c>
      <c r="K5620">
        <v>125</v>
      </c>
      <c r="L5620" s="16">
        <f t="shared" si="435"/>
        <v>43800</v>
      </c>
      <c r="M5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0">
        <f t="shared" si="436"/>
        <v>0</v>
      </c>
      <c r="O5620">
        <f t="shared" si="437"/>
        <v>1</v>
      </c>
      <c r="P5620">
        <f t="shared" si="438"/>
        <v>1</v>
      </c>
      <c r="Q5620" s="19">
        <f t="shared" si="439"/>
        <v>1</v>
      </c>
    </row>
    <row r="5621" spans="1:17" x14ac:dyDescent="0.25">
      <c r="A5621" t="s">
        <v>10905</v>
      </c>
      <c r="B5621" s="16">
        <v>43809.529641203706</v>
      </c>
      <c r="C5621" t="s">
        <v>10906</v>
      </c>
      <c r="D5621" t="s">
        <v>83</v>
      </c>
      <c r="E5621" t="s">
        <v>84</v>
      </c>
      <c r="F5621" s="19">
        <v>60</v>
      </c>
      <c r="G5621" t="s">
        <v>52</v>
      </c>
      <c r="H5621" t="s">
        <v>85</v>
      </c>
      <c r="I5621" s="16">
        <v>43661.588287037041</v>
      </c>
      <c r="J5621" s="16">
        <v>43975.636817129627</v>
      </c>
      <c r="K5621">
        <v>125</v>
      </c>
      <c r="L5621" s="16">
        <f t="shared" si="435"/>
        <v>43800</v>
      </c>
      <c r="M5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1">
        <f t="shared" si="436"/>
        <v>0</v>
      </c>
      <c r="O5621">
        <f t="shared" si="437"/>
        <v>5</v>
      </c>
      <c r="P5621">
        <f t="shared" si="438"/>
        <v>5</v>
      </c>
      <c r="Q5621" s="19">
        <f t="shared" si="439"/>
        <v>5</v>
      </c>
    </row>
    <row r="5622" spans="1:17" x14ac:dyDescent="0.25">
      <c r="A5622" t="s">
        <v>10907</v>
      </c>
      <c r="B5622" s="16">
        <v>43810.502893518518</v>
      </c>
      <c r="C5622" t="s">
        <v>10908</v>
      </c>
      <c r="D5622" t="s">
        <v>83</v>
      </c>
      <c r="E5622" t="s">
        <v>84</v>
      </c>
      <c r="F5622" s="19">
        <v>60</v>
      </c>
      <c r="G5622" t="s">
        <v>52</v>
      </c>
      <c r="H5622" t="s">
        <v>85</v>
      </c>
      <c r="I5622" s="16">
        <v>43666.59003472222</v>
      </c>
      <c r="J5622" s="16">
        <v>43839.336770833332</v>
      </c>
      <c r="K5622">
        <v>125</v>
      </c>
      <c r="L5622" s="16">
        <f t="shared" si="435"/>
        <v>43800</v>
      </c>
      <c r="M5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2">
        <f t="shared" si="436"/>
        <v>0</v>
      </c>
      <c r="O5622">
        <f t="shared" si="437"/>
        <v>5</v>
      </c>
      <c r="P5622">
        <f t="shared" si="438"/>
        <v>5</v>
      </c>
      <c r="Q5622" s="19">
        <f t="shared" si="439"/>
        <v>5</v>
      </c>
    </row>
    <row r="5623" spans="1:17" x14ac:dyDescent="0.25">
      <c r="A5623" t="s">
        <v>10909</v>
      </c>
      <c r="B5623" s="16">
        <v>43811.470810185187</v>
      </c>
      <c r="C5623" t="s">
        <v>10910</v>
      </c>
      <c r="D5623" t="s">
        <v>83</v>
      </c>
      <c r="E5623" t="s">
        <v>84</v>
      </c>
      <c r="F5623" s="19">
        <v>60</v>
      </c>
      <c r="G5623" t="s">
        <v>52</v>
      </c>
      <c r="H5623" t="s">
        <v>85</v>
      </c>
      <c r="I5623" s="16">
        <v>43713.606956018521</v>
      </c>
      <c r="J5623" s="16">
        <v>44558.62809027778</v>
      </c>
      <c r="K5623">
        <v>125</v>
      </c>
      <c r="L5623" s="16">
        <f t="shared" si="435"/>
        <v>43800</v>
      </c>
      <c r="M5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3">
        <f t="shared" si="436"/>
        <v>0</v>
      </c>
      <c r="O5623">
        <f t="shared" si="437"/>
        <v>3</v>
      </c>
      <c r="P5623">
        <f t="shared" si="438"/>
        <v>3</v>
      </c>
      <c r="Q5623" s="19">
        <f t="shared" si="439"/>
        <v>3</v>
      </c>
    </row>
    <row r="5624" spans="1:17" x14ac:dyDescent="0.25">
      <c r="A5624" t="s">
        <v>10911</v>
      </c>
      <c r="B5624" s="16">
        <v>43811.575613425928</v>
      </c>
      <c r="C5624" t="s">
        <v>10912</v>
      </c>
      <c r="D5624" t="s">
        <v>83</v>
      </c>
      <c r="E5624" t="s">
        <v>84</v>
      </c>
      <c r="F5624" s="19">
        <v>60</v>
      </c>
      <c r="G5624" t="s">
        <v>51</v>
      </c>
      <c r="H5624" t="s">
        <v>85</v>
      </c>
      <c r="I5624" s="16">
        <v>43780.421238425923</v>
      </c>
      <c r="J5624" s="16">
        <v>44091.681319444448</v>
      </c>
      <c r="K5624">
        <v>125</v>
      </c>
      <c r="L5624" s="16">
        <f t="shared" si="435"/>
        <v>43800</v>
      </c>
      <c r="M5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4">
        <f t="shared" si="436"/>
        <v>0</v>
      </c>
      <c r="O5624">
        <f t="shared" si="437"/>
        <v>1</v>
      </c>
      <c r="P5624">
        <f t="shared" si="438"/>
        <v>1</v>
      </c>
      <c r="Q5624" s="19">
        <f t="shared" si="439"/>
        <v>1</v>
      </c>
    </row>
    <row r="5625" spans="1:17" x14ac:dyDescent="0.25">
      <c r="A5625" t="s">
        <v>10913</v>
      </c>
      <c r="B5625" s="16">
        <v>43814.514085648145</v>
      </c>
      <c r="C5625" t="s">
        <v>10914</v>
      </c>
      <c r="D5625" t="s">
        <v>83</v>
      </c>
      <c r="E5625" t="s">
        <v>84</v>
      </c>
      <c r="F5625" s="19">
        <v>60</v>
      </c>
      <c r="G5625" t="s">
        <v>52</v>
      </c>
      <c r="H5625" t="s">
        <v>85</v>
      </c>
      <c r="I5625" s="16">
        <v>43664.645254629628</v>
      </c>
      <c r="J5625" s="16">
        <v>43928.596215277779</v>
      </c>
      <c r="K5625">
        <v>125</v>
      </c>
      <c r="L5625" s="16">
        <f t="shared" si="435"/>
        <v>43800</v>
      </c>
      <c r="M5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5">
        <f t="shared" si="436"/>
        <v>0</v>
      </c>
      <c r="O5625">
        <f t="shared" si="437"/>
        <v>5</v>
      </c>
      <c r="P5625">
        <f t="shared" si="438"/>
        <v>5</v>
      </c>
      <c r="Q5625" s="19">
        <f t="shared" si="439"/>
        <v>5</v>
      </c>
    </row>
    <row r="5626" spans="1:17" x14ac:dyDescent="0.25">
      <c r="A5626" t="s">
        <v>10915</v>
      </c>
      <c r="B5626" s="16">
        <v>43816.480300925927</v>
      </c>
      <c r="C5626" t="s">
        <v>10916</v>
      </c>
      <c r="D5626" t="s">
        <v>83</v>
      </c>
      <c r="E5626" t="s">
        <v>90</v>
      </c>
      <c r="F5626" s="19">
        <v>60</v>
      </c>
      <c r="G5626" t="s">
        <v>51</v>
      </c>
      <c r="H5626" t="s">
        <v>85</v>
      </c>
      <c r="I5626" s="16">
        <v>43816.482974537037</v>
      </c>
      <c r="J5626" s="16">
        <v>43967.657650462963</v>
      </c>
      <c r="K5626">
        <v>125</v>
      </c>
      <c r="L5626" s="16">
        <f t="shared" si="435"/>
        <v>43800</v>
      </c>
      <c r="M5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6">
        <f t="shared" si="436"/>
        <v>0</v>
      </c>
      <c r="O5626">
        <f t="shared" si="437"/>
        <v>0</v>
      </c>
      <c r="P5626">
        <f t="shared" si="438"/>
        <v>0</v>
      </c>
      <c r="Q5626" s="19">
        <f t="shared" si="439"/>
        <v>0</v>
      </c>
    </row>
    <row r="5627" spans="1:17" x14ac:dyDescent="0.25">
      <c r="A5627" t="s">
        <v>10917</v>
      </c>
      <c r="B5627" s="16">
        <v>43817.660937499997</v>
      </c>
      <c r="C5627" t="s">
        <v>10918</v>
      </c>
      <c r="D5627" t="s">
        <v>34</v>
      </c>
      <c r="E5627" t="s">
        <v>84</v>
      </c>
      <c r="F5627" s="19">
        <v>60</v>
      </c>
      <c r="G5627" t="s">
        <v>52</v>
      </c>
      <c r="H5627" t="s">
        <v>85</v>
      </c>
      <c r="I5627" s="16">
        <v>43616.558182870373</v>
      </c>
      <c r="J5627" s="16">
        <v>43920.636712962965</v>
      </c>
      <c r="K5627">
        <v>125</v>
      </c>
      <c r="L5627" s="16">
        <f t="shared" si="435"/>
        <v>43800</v>
      </c>
      <c r="M5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7">
        <f t="shared" si="436"/>
        <v>0</v>
      </c>
      <c r="O5627">
        <f t="shared" si="437"/>
        <v>7</v>
      </c>
      <c r="P5627">
        <f t="shared" si="438"/>
        <v>7</v>
      </c>
      <c r="Q5627" s="19">
        <f t="shared" si="439"/>
        <v>7</v>
      </c>
    </row>
    <row r="5628" spans="1:17" x14ac:dyDescent="0.25">
      <c r="A5628" t="s">
        <v>10919</v>
      </c>
      <c r="B5628" s="16">
        <v>43819.663958333331</v>
      </c>
      <c r="C5628" t="s">
        <v>10920</v>
      </c>
      <c r="D5628" t="s">
        <v>34</v>
      </c>
      <c r="E5628" t="s">
        <v>84</v>
      </c>
      <c r="F5628" s="19">
        <v>60</v>
      </c>
      <c r="G5628" t="s">
        <v>51</v>
      </c>
      <c r="H5628" t="s">
        <v>85</v>
      </c>
      <c r="I5628" s="16">
        <v>43580.522465277776</v>
      </c>
      <c r="J5628" s="16">
        <v>43964.686516203707</v>
      </c>
      <c r="K5628">
        <v>125</v>
      </c>
      <c r="L5628" s="16">
        <f t="shared" si="435"/>
        <v>43800</v>
      </c>
      <c r="M5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8">
        <f t="shared" si="436"/>
        <v>0</v>
      </c>
      <c r="O5628">
        <f t="shared" si="437"/>
        <v>8</v>
      </c>
      <c r="P5628">
        <f t="shared" si="438"/>
        <v>8</v>
      </c>
      <c r="Q5628" s="19">
        <f t="shared" si="439"/>
        <v>8</v>
      </c>
    </row>
    <row r="5629" spans="1:17" x14ac:dyDescent="0.25">
      <c r="A5629" t="s">
        <v>10921</v>
      </c>
      <c r="B5629" s="16">
        <v>43819.773402777777</v>
      </c>
      <c r="C5629" t="s">
        <v>10922</v>
      </c>
      <c r="D5629" t="s">
        <v>34</v>
      </c>
      <c r="E5629" t="s">
        <v>84</v>
      </c>
      <c r="F5629" s="19">
        <v>60</v>
      </c>
      <c r="G5629" t="s">
        <v>51</v>
      </c>
      <c r="H5629" t="s">
        <v>85</v>
      </c>
      <c r="I5629" s="16">
        <v>43472.52921296296</v>
      </c>
      <c r="J5629" s="16">
        <v>43705.623148148145</v>
      </c>
      <c r="K5629">
        <v>125</v>
      </c>
      <c r="L5629" s="16">
        <f t="shared" si="435"/>
        <v>43800</v>
      </c>
      <c r="M5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29">
        <f t="shared" si="436"/>
        <v>1</v>
      </c>
      <c r="O5629">
        <f t="shared" si="437"/>
        <v>12</v>
      </c>
      <c r="P5629">
        <f t="shared" si="438"/>
        <v>8</v>
      </c>
      <c r="Q5629" s="19">
        <f t="shared" si="439"/>
        <v>8</v>
      </c>
    </row>
    <row r="5630" spans="1:17" x14ac:dyDescent="0.25">
      <c r="A5630" t="s">
        <v>10923</v>
      </c>
      <c r="B5630" s="16">
        <v>43820.475173611114</v>
      </c>
      <c r="C5630" t="s">
        <v>10924</v>
      </c>
      <c r="D5630" t="s">
        <v>83</v>
      </c>
      <c r="E5630" t="s">
        <v>90</v>
      </c>
      <c r="F5630" s="19">
        <v>60</v>
      </c>
      <c r="G5630" t="s">
        <v>51</v>
      </c>
      <c r="H5630" t="s">
        <v>85</v>
      </c>
      <c r="I5630" s="16">
        <v>43820.476678240739</v>
      </c>
      <c r="J5630" s="16">
        <v>44484.411631944444</v>
      </c>
      <c r="K5630">
        <v>125</v>
      </c>
      <c r="L5630" s="16">
        <f t="shared" si="435"/>
        <v>43800</v>
      </c>
      <c r="M5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0">
        <f t="shared" si="436"/>
        <v>0</v>
      </c>
      <c r="O5630">
        <f t="shared" si="437"/>
        <v>0</v>
      </c>
      <c r="P5630">
        <f t="shared" si="438"/>
        <v>0</v>
      </c>
      <c r="Q5630" s="19">
        <f t="shared" si="439"/>
        <v>0</v>
      </c>
    </row>
    <row r="5631" spans="1:17" x14ac:dyDescent="0.25">
      <c r="A5631" t="s">
        <v>10925</v>
      </c>
      <c r="B5631" s="16">
        <v>43821.502592592595</v>
      </c>
      <c r="C5631" t="s">
        <v>10926</v>
      </c>
      <c r="D5631" t="s">
        <v>34</v>
      </c>
      <c r="E5631" t="s">
        <v>84</v>
      </c>
      <c r="F5631" s="19">
        <v>60</v>
      </c>
      <c r="G5631" t="s">
        <v>52</v>
      </c>
      <c r="H5631" t="s">
        <v>85</v>
      </c>
      <c r="I5631" s="16">
        <v>43664.637962962966</v>
      </c>
      <c r="J5631" s="16">
        <v>44264.695208333331</v>
      </c>
      <c r="K5631">
        <v>125</v>
      </c>
      <c r="L5631" s="16">
        <f t="shared" si="435"/>
        <v>43800</v>
      </c>
      <c r="M5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1">
        <f t="shared" si="436"/>
        <v>0</v>
      </c>
      <c r="O5631">
        <f t="shared" si="437"/>
        <v>5</v>
      </c>
      <c r="P5631">
        <f t="shared" si="438"/>
        <v>5</v>
      </c>
      <c r="Q5631" s="19">
        <f t="shared" si="439"/>
        <v>5</v>
      </c>
    </row>
    <row r="5632" spans="1:17" x14ac:dyDescent="0.25">
      <c r="A5632" t="s">
        <v>10927</v>
      </c>
      <c r="B5632" s="16">
        <v>43825.420347222222</v>
      </c>
      <c r="C5632" t="s">
        <v>10928</v>
      </c>
      <c r="D5632" t="s">
        <v>34</v>
      </c>
      <c r="E5632" t="s">
        <v>84</v>
      </c>
      <c r="F5632" s="19">
        <v>60</v>
      </c>
      <c r="G5632" t="s">
        <v>52</v>
      </c>
      <c r="H5632" t="s">
        <v>85</v>
      </c>
      <c r="I5632" s="16">
        <v>43140.352233796293</v>
      </c>
      <c r="J5632" s="16">
        <v>43810.673171296294</v>
      </c>
      <c r="K5632">
        <v>125</v>
      </c>
      <c r="L5632" s="16">
        <f t="shared" si="435"/>
        <v>43800</v>
      </c>
      <c r="M5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2">
        <f t="shared" si="436"/>
        <v>1</v>
      </c>
      <c r="O5632">
        <f t="shared" si="437"/>
        <v>23</v>
      </c>
      <c r="P5632">
        <f t="shared" si="438"/>
        <v>22</v>
      </c>
      <c r="Q5632" s="19">
        <f t="shared" si="439"/>
        <v>22</v>
      </c>
    </row>
    <row r="5633" spans="1:17" x14ac:dyDescent="0.25">
      <c r="A5633" t="s">
        <v>10929</v>
      </c>
      <c r="B5633" s="16">
        <v>43827.441006944442</v>
      </c>
      <c r="C5633" t="s">
        <v>10930</v>
      </c>
      <c r="D5633" t="s">
        <v>83</v>
      </c>
      <c r="E5633" t="s">
        <v>84</v>
      </c>
      <c r="F5633" s="19">
        <v>60</v>
      </c>
      <c r="G5633" t="s">
        <v>51</v>
      </c>
      <c r="H5633" t="s">
        <v>85</v>
      </c>
      <c r="I5633" s="16">
        <v>43525.739363425928</v>
      </c>
      <c r="J5633" s="16">
        <v>44143.539976851855</v>
      </c>
      <c r="K5633">
        <v>125</v>
      </c>
      <c r="L5633" s="16">
        <f t="shared" si="435"/>
        <v>43800</v>
      </c>
      <c r="M5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3">
        <f t="shared" si="436"/>
        <v>0</v>
      </c>
      <c r="O5633">
        <f t="shared" si="437"/>
        <v>10</v>
      </c>
      <c r="P5633">
        <f t="shared" si="438"/>
        <v>10</v>
      </c>
      <c r="Q5633" s="19">
        <f t="shared" si="439"/>
        <v>10</v>
      </c>
    </row>
    <row r="5634" spans="1:17" x14ac:dyDescent="0.25">
      <c r="A5634" t="s">
        <v>10931</v>
      </c>
      <c r="B5634" s="16">
        <v>43828.636932870373</v>
      </c>
      <c r="C5634" t="s">
        <v>10932</v>
      </c>
      <c r="D5634" t="s">
        <v>34</v>
      </c>
      <c r="E5634" t="s">
        <v>84</v>
      </c>
      <c r="F5634" s="19">
        <v>60</v>
      </c>
      <c r="G5634" t="s">
        <v>52</v>
      </c>
      <c r="H5634" t="s">
        <v>85</v>
      </c>
      <c r="I5634" s="16">
        <v>43522.42050925926</v>
      </c>
      <c r="J5634" s="16">
        <v>44338.681608796294</v>
      </c>
      <c r="K5634">
        <v>125</v>
      </c>
      <c r="L5634" s="16">
        <f t="shared" ref="L5634:L5697" si="440">DATE(YEAR(B5634),MONTH(B5634),1)</f>
        <v>43800</v>
      </c>
      <c r="M5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4">
        <f t="shared" ref="N5634:N5697" si="441">IF(B5634&gt;=J5634,1,0)</f>
        <v>0</v>
      </c>
      <c r="O5634">
        <f t="shared" ref="O5634:O5697" si="442">ROUND((B5634-I5634)/30,0)</f>
        <v>10</v>
      </c>
      <c r="P5634">
        <f t="shared" ref="P5634:P5697" si="443">IF(AND(N5634=1,B5634&gt;=J5634,J5634&gt;0),ROUND((J5634-I5634)/30,0),O5634)</f>
        <v>10</v>
      </c>
      <c r="Q5634" s="19">
        <f t="shared" ref="Q5634:Q5697" si="444">MIN(O5634:P5634)</f>
        <v>10</v>
      </c>
    </row>
    <row r="5635" spans="1:17" x14ac:dyDescent="0.25">
      <c r="A5635" t="s">
        <v>10933</v>
      </c>
      <c r="B5635" s="16">
        <v>43830.56521990741</v>
      </c>
      <c r="C5635" t="s">
        <v>10934</v>
      </c>
      <c r="D5635" t="s">
        <v>83</v>
      </c>
      <c r="E5635" t="s">
        <v>84</v>
      </c>
      <c r="F5635" s="19">
        <v>60</v>
      </c>
      <c r="G5635" t="s">
        <v>52</v>
      </c>
      <c r="H5635" t="s">
        <v>85</v>
      </c>
      <c r="I5635" s="16">
        <v>43563.918368055558</v>
      </c>
      <c r="J5635" s="16">
        <v>44070.836168981485</v>
      </c>
      <c r="K5635">
        <v>125</v>
      </c>
      <c r="L5635" s="16">
        <f t="shared" si="440"/>
        <v>43800</v>
      </c>
      <c r="M5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5">
        <f t="shared" si="441"/>
        <v>0</v>
      </c>
      <c r="O5635">
        <f t="shared" si="442"/>
        <v>9</v>
      </c>
      <c r="P5635">
        <f t="shared" si="443"/>
        <v>9</v>
      </c>
      <c r="Q5635" s="19">
        <f t="shared" si="444"/>
        <v>9</v>
      </c>
    </row>
    <row r="5636" spans="1:17" x14ac:dyDescent="0.25">
      <c r="A5636" t="s">
        <v>10935</v>
      </c>
      <c r="B5636" s="16">
        <v>43830.815578703703</v>
      </c>
      <c r="C5636" t="s">
        <v>10936</v>
      </c>
      <c r="D5636" t="s">
        <v>34</v>
      </c>
      <c r="E5636" t="s">
        <v>84</v>
      </c>
      <c r="F5636" s="19">
        <v>60</v>
      </c>
      <c r="G5636" t="s">
        <v>52</v>
      </c>
      <c r="H5636" t="s">
        <v>85</v>
      </c>
      <c r="I5636" s="16">
        <v>43640.724097222221</v>
      </c>
      <c r="J5636" s="16">
        <v>44336.555439814816</v>
      </c>
      <c r="K5636">
        <v>125</v>
      </c>
      <c r="L5636" s="16">
        <f t="shared" si="440"/>
        <v>43800</v>
      </c>
      <c r="M5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6">
        <f t="shared" si="441"/>
        <v>0</v>
      </c>
      <c r="O5636">
        <f t="shared" si="442"/>
        <v>6</v>
      </c>
      <c r="P5636">
        <f t="shared" si="443"/>
        <v>6</v>
      </c>
      <c r="Q5636" s="19">
        <f t="shared" si="444"/>
        <v>6</v>
      </c>
    </row>
    <row r="5637" spans="1:17" x14ac:dyDescent="0.25">
      <c r="A5637" t="s">
        <v>10937</v>
      </c>
      <c r="B5637" s="16">
        <v>43832.677905092591</v>
      </c>
      <c r="C5637" t="s">
        <v>10938</v>
      </c>
      <c r="D5637" t="s">
        <v>83</v>
      </c>
      <c r="E5637" t="s">
        <v>90</v>
      </c>
      <c r="F5637" s="19">
        <v>60</v>
      </c>
      <c r="G5637" t="s">
        <v>51</v>
      </c>
      <c r="H5637" t="s">
        <v>85</v>
      </c>
      <c r="I5637" s="16">
        <v>43832.682118055556</v>
      </c>
      <c r="J5637" s="16">
        <v>44428.536886574075</v>
      </c>
      <c r="K5637">
        <v>125</v>
      </c>
      <c r="L5637" s="16">
        <f t="shared" si="440"/>
        <v>43831</v>
      </c>
      <c r="M5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7">
        <f t="shared" si="441"/>
        <v>0</v>
      </c>
      <c r="O5637">
        <f t="shared" si="442"/>
        <v>0</v>
      </c>
      <c r="P5637">
        <f t="shared" si="443"/>
        <v>0</v>
      </c>
      <c r="Q5637" s="19">
        <f t="shared" si="444"/>
        <v>0</v>
      </c>
    </row>
    <row r="5638" spans="1:17" x14ac:dyDescent="0.25">
      <c r="A5638" t="s">
        <v>10939</v>
      </c>
      <c r="B5638" s="16">
        <v>43834.503657407404</v>
      </c>
      <c r="C5638" t="s">
        <v>10940</v>
      </c>
      <c r="D5638" t="s">
        <v>83</v>
      </c>
      <c r="E5638" t="s">
        <v>90</v>
      </c>
      <c r="F5638" s="19">
        <v>60</v>
      </c>
      <c r="G5638" t="s">
        <v>52</v>
      </c>
      <c r="H5638" t="s">
        <v>85</v>
      </c>
      <c r="I5638" s="16">
        <v>43834.507291666669</v>
      </c>
      <c r="J5638" s="16">
        <v>44535.405694444446</v>
      </c>
      <c r="K5638">
        <v>125</v>
      </c>
      <c r="L5638" s="16">
        <f t="shared" si="440"/>
        <v>43831</v>
      </c>
      <c r="M5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8">
        <f t="shared" si="441"/>
        <v>0</v>
      </c>
      <c r="O5638">
        <f t="shared" si="442"/>
        <v>0</v>
      </c>
      <c r="P5638">
        <f t="shared" si="443"/>
        <v>0</v>
      </c>
      <c r="Q5638" s="19">
        <f t="shared" si="444"/>
        <v>0</v>
      </c>
    </row>
    <row r="5639" spans="1:17" x14ac:dyDescent="0.25">
      <c r="A5639" t="s">
        <v>10941</v>
      </c>
      <c r="B5639" s="16">
        <v>43835.416678240741</v>
      </c>
      <c r="C5639" t="s">
        <v>10942</v>
      </c>
      <c r="D5639" t="s">
        <v>83</v>
      </c>
      <c r="E5639" t="s">
        <v>84</v>
      </c>
      <c r="F5639" s="19">
        <v>60</v>
      </c>
      <c r="G5639" t="s">
        <v>51</v>
      </c>
      <c r="H5639" t="s">
        <v>85</v>
      </c>
      <c r="I5639" s="16">
        <v>43550.588368055556</v>
      </c>
      <c r="J5639" s="16">
        <v>44459.441712962966</v>
      </c>
      <c r="K5639">
        <v>125</v>
      </c>
      <c r="L5639" s="16">
        <f t="shared" si="440"/>
        <v>43831</v>
      </c>
      <c r="M5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39">
        <f t="shared" si="441"/>
        <v>0</v>
      </c>
      <c r="O5639">
        <f t="shared" si="442"/>
        <v>9</v>
      </c>
      <c r="P5639">
        <f t="shared" si="443"/>
        <v>9</v>
      </c>
      <c r="Q5639" s="19">
        <f t="shared" si="444"/>
        <v>9</v>
      </c>
    </row>
    <row r="5640" spans="1:17" x14ac:dyDescent="0.25">
      <c r="A5640" t="s">
        <v>10943</v>
      </c>
      <c r="B5640" s="16">
        <v>43836.457349537035</v>
      </c>
      <c r="C5640" t="s">
        <v>10944</v>
      </c>
      <c r="D5640" t="s">
        <v>83</v>
      </c>
      <c r="E5640" t="s">
        <v>90</v>
      </c>
      <c r="F5640" s="19">
        <v>60</v>
      </c>
      <c r="G5640" t="s">
        <v>51</v>
      </c>
      <c r="H5640" t="s">
        <v>85</v>
      </c>
      <c r="I5640" s="16">
        <v>43836.460428240738</v>
      </c>
      <c r="J5640" s="16">
        <v>44156.700254629628</v>
      </c>
      <c r="K5640">
        <v>125</v>
      </c>
      <c r="L5640" s="16">
        <f t="shared" si="440"/>
        <v>43831</v>
      </c>
      <c r="M5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0">
        <f t="shared" si="441"/>
        <v>0</v>
      </c>
      <c r="O5640">
        <f t="shared" si="442"/>
        <v>0</v>
      </c>
      <c r="P5640">
        <f t="shared" si="443"/>
        <v>0</v>
      </c>
      <c r="Q5640" s="19">
        <f t="shared" si="444"/>
        <v>0</v>
      </c>
    </row>
    <row r="5641" spans="1:17" x14ac:dyDescent="0.25">
      <c r="A5641" t="s">
        <v>10945</v>
      </c>
      <c r="B5641" s="16">
        <v>43837.422280092593</v>
      </c>
      <c r="C5641" t="s">
        <v>10946</v>
      </c>
      <c r="D5641" t="s">
        <v>83</v>
      </c>
      <c r="E5641" t="s">
        <v>90</v>
      </c>
      <c r="F5641" s="19">
        <v>60</v>
      </c>
      <c r="G5641" t="s">
        <v>52</v>
      </c>
      <c r="H5641" t="s">
        <v>85</v>
      </c>
      <c r="I5641" s="16">
        <v>43837.425104166665</v>
      </c>
      <c r="J5641" s="16">
        <v>44476.613541666666</v>
      </c>
      <c r="K5641">
        <v>125</v>
      </c>
      <c r="L5641" s="16">
        <f t="shared" si="440"/>
        <v>43831</v>
      </c>
      <c r="M5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1">
        <f t="shared" si="441"/>
        <v>0</v>
      </c>
      <c r="O5641">
        <f t="shared" si="442"/>
        <v>0</v>
      </c>
      <c r="P5641">
        <f t="shared" si="443"/>
        <v>0</v>
      </c>
      <c r="Q5641" s="19">
        <f t="shared" si="444"/>
        <v>0</v>
      </c>
    </row>
    <row r="5642" spans="1:17" x14ac:dyDescent="0.25">
      <c r="A5642" t="s">
        <v>10947</v>
      </c>
      <c r="B5642" s="16">
        <v>43837.583402777775</v>
      </c>
      <c r="C5642" t="s">
        <v>10948</v>
      </c>
      <c r="D5642" t="s">
        <v>83</v>
      </c>
      <c r="E5642" t="s">
        <v>90</v>
      </c>
      <c r="F5642" s="19">
        <v>60</v>
      </c>
      <c r="G5642" t="s">
        <v>52</v>
      </c>
      <c r="H5642" t="s">
        <v>85</v>
      </c>
      <c r="I5642" s="16">
        <v>43837.583981481483</v>
      </c>
      <c r="J5642" s="16">
        <v>44474.532233796293</v>
      </c>
      <c r="K5642">
        <v>125</v>
      </c>
      <c r="L5642" s="16">
        <f t="shared" si="440"/>
        <v>43831</v>
      </c>
      <c r="M5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2">
        <f t="shared" si="441"/>
        <v>0</v>
      </c>
      <c r="O5642">
        <f t="shared" si="442"/>
        <v>0</v>
      </c>
      <c r="P5642">
        <f t="shared" si="443"/>
        <v>0</v>
      </c>
      <c r="Q5642" s="19">
        <f t="shared" si="444"/>
        <v>0</v>
      </c>
    </row>
    <row r="5643" spans="1:17" x14ac:dyDescent="0.25">
      <c r="A5643" t="s">
        <v>10949</v>
      </c>
      <c r="B5643" s="16">
        <v>43837.586030092592</v>
      </c>
      <c r="C5643" t="s">
        <v>10950</v>
      </c>
      <c r="D5643" t="s">
        <v>83</v>
      </c>
      <c r="E5643" t="s">
        <v>90</v>
      </c>
      <c r="F5643" s="19">
        <v>60</v>
      </c>
      <c r="G5643" t="s">
        <v>51</v>
      </c>
      <c r="H5643" t="s">
        <v>85</v>
      </c>
      <c r="I5643" s="16">
        <v>43837.588773148149</v>
      </c>
      <c r="J5643" s="16">
        <v>44488.7969212963</v>
      </c>
      <c r="K5643">
        <v>125</v>
      </c>
      <c r="L5643" s="16">
        <f t="shared" si="440"/>
        <v>43831</v>
      </c>
      <c r="M5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3">
        <f t="shared" si="441"/>
        <v>0</v>
      </c>
      <c r="O5643">
        <f t="shared" si="442"/>
        <v>0</v>
      </c>
      <c r="P5643">
        <f t="shared" si="443"/>
        <v>0</v>
      </c>
      <c r="Q5643" s="19">
        <f t="shared" si="444"/>
        <v>0</v>
      </c>
    </row>
    <row r="5644" spans="1:17" x14ac:dyDescent="0.25">
      <c r="A5644" t="s">
        <v>10951</v>
      </c>
      <c r="B5644" s="16">
        <v>43838.630752314813</v>
      </c>
      <c r="C5644" t="s">
        <v>10886</v>
      </c>
      <c r="D5644" t="s">
        <v>83</v>
      </c>
      <c r="E5644" t="s">
        <v>84</v>
      </c>
      <c r="F5644" s="19">
        <v>60</v>
      </c>
      <c r="G5644" t="s">
        <v>51</v>
      </c>
      <c r="H5644" t="s">
        <v>85</v>
      </c>
      <c r="I5644" s="16">
        <v>43685.578356481485</v>
      </c>
      <c r="J5644" s="16">
        <v>44337.48578703704</v>
      </c>
      <c r="K5644">
        <v>125</v>
      </c>
      <c r="L5644" s="16">
        <f t="shared" si="440"/>
        <v>43831</v>
      </c>
      <c r="M5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4">
        <f t="shared" si="441"/>
        <v>0</v>
      </c>
      <c r="O5644">
        <f t="shared" si="442"/>
        <v>5</v>
      </c>
      <c r="P5644">
        <f t="shared" si="443"/>
        <v>5</v>
      </c>
      <c r="Q5644" s="19">
        <f t="shared" si="444"/>
        <v>5</v>
      </c>
    </row>
    <row r="5645" spans="1:17" x14ac:dyDescent="0.25">
      <c r="A5645" t="s">
        <v>10952</v>
      </c>
      <c r="B5645" s="16">
        <v>43840.430381944447</v>
      </c>
      <c r="C5645" t="s">
        <v>10953</v>
      </c>
      <c r="D5645" t="s">
        <v>83</v>
      </c>
      <c r="E5645" t="s">
        <v>90</v>
      </c>
      <c r="F5645" s="19">
        <v>60</v>
      </c>
      <c r="G5645" t="s">
        <v>51</v>
      </c>
      <c r="H5645" t="s">
        <v>85</v>
      </c>
      <c r="I5645" s="16">
        <v>43840.432118055556</v>
      </c>
      <c r="J5645" s="16">
        <v>44373.45207175926</v>
      </c>
      <c r="K5645">
        <v>125</v>
      </c>
      <c r="L5645" s="16">
        <f t="shared" si="440"/>
        <v>43831</v>
      </c>
      <c r="M5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5">
        <f t="shared" si="441"/>
        <v>0</v>
      </c>
      <c r="O5645">
        <f t="shared" si="442"/>
        <v>0</v>
      </c>
      <c r="P5645">
        <f t="shared" si="443"/>
        <v>0</v>
      </c>
      <c r="Q5645" s="19">
        <f t="shared" si="444"/>
        <v>0</v>
      </c>
    </row>
    <row r="5646" spans="1:17" x14ac:dyDescent="0.25">
      <c r="A5646" t="s">
        <v>10954</v>
      </c>
      <c r="B5646" s="16">
        <v>43840.493703703702</v>
      </c>
      <c r="C5646" t="s">
        <v>10955</v>
      </c>
      <c r="D5646" t="s">
        <v>83</v>
      </c>
      <c r="E5646" t="s">
        <v>90</v>
      </c>
      <c r="F5646" s="19">
        <v>60</v>
      </c>
      <c r="G5646" t="s">
        <v>51</v>
      </c>
      <c r="H5646" t="s">
        <v>85</v>
      </c>
      <c r="I5646" s="16">
        <v>43840.497557870367</v>
      </c>
      <c r="J5646" s="16">
        <v>44220.509444444448</v>
      </c>
      <c r="K5646">
        <v>125</v>
      </c>
      <c r="L5646" s="16">
        <f t="shared" si="440"/>
        <v>43831</v>
      </c>
      <c r="M5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6">
        <f t="shared" si="441"/>
        <v>0</v>
      </c>
      <c r="O5646">
        <f t="shared" si="442"/>
        <v>0</v>
      </c>
      <c r="P5646">
        <f t="shared" si="443"/>
        <v>0</v>
      </c>
      <c r="Q5646" s="19">
        <f t="shared" si="444"/>
        <v>0</v>
      </c>
    </row>
    <row r="5647" spans="1:17" x14ac:dyDescent="0.25">
      <c r="A5647" t="s">
        <v>10956</v>
      </c>
      <c r="B5647" s="16">
        <v>43840.594618055555</v>
      </c>
      <c r="C5647" t="s">
        <v>10957</v>
      </c>
      <c r="D5647" t="s">
        <v>34</v>
      </c>
      <c r="E5647" t="s">
        <v>84</v>
      </c>
      <c r="F5647" s="19">
        <v>60</v>
      </c>
      <c r="G5647" t="s">
        <v>52</v>
      </c>
      <c r="H5647" t="s">
        <v>85</v>
      </c>
      <c r="I5647" s="16">
        <v>43752.664918981478</v>
      </c>
      <c r="J5647" s="16">
        <v>43756.624247685184</v>
      </c>
      <c r="K5647">
        <v>125</v>
      </c>
      <c r="L5647" s="16">
        <f t="shared" si="440"/>
        <v>43831</v>
      </c>
      <c r="M5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7">
        <f t="shared" si="441"/>
        <v>1</v>
      </c>
      <c r="O5647">
        <f t="shared" si="442"/>
        <v>3</v>
      </c>
      <c r="P5647">
        <f t="shared" si="443"/>
        <v>0</v>
      </c>
      <c r="Q5647" s="19">
        <f t="shared" si="444"/>
        <v>0</v>
      </c>
    </row>
    <row r="5648" spans="1:17" x14ac:dyDescent="0.25">
      <c r="A5648" t="s">
        <v>10958</v>
      </c>
      <c r="B5648" s="16">
        <v>43841.460659722223</v>
      </c>
      <c r="C5648" t="s">
        <v>10959</v>
      </c>
      <c r="D5648" t="s">
        <v>83</v>
      </c>
      <c r="E5648" t="s">
        <v>90</v>
      </c>
      <c r="F5648" s="19">
        <v>60</v>
      </c>
      <c r="G5648" t="s">
        <v>51</v>
      </c>
      <c r="H5648" t="s">
        <v>85</v>
      </c>
      <c r="I5648" s="16">
        <v>43841.463217592594</v>
      </c>
      <c r="J5648" s="16">
        <v>44098.64472222222</v>
      </c>
      <c r="K5648">
        <v>125</v>
      </c>
      <c r="L5648" s="16">
        <f t="shared" si="440"/>
        <v>43831</v>
      </c>
      <c r="M5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8">
        <f t="shared" si="441"/>
        <v>0</v>
      </c>
      <c r="O5648">
        <f t="shared" si="442"/>
        <v>0</v>
      </c>
      <c r="P5648">
        <f t="shared" si="443"/>
        <v>0</v>
      </c>
      <c r="Q5648" s="19">
        <f t="shared" si="444"/>
        <v>0</v>
      </c>
    </row>
    <row r="5649" spans="1:17" x14ac:dyDescent="0.25">
      <c r="A5649" t="s">
        <v>10960</v>
      </c>
      <c r="B5649" s="16">
        <v>43841.539490740739</v>
      </c>
      <c r="C5649" t="s">
        <v>10961</v>
      </c>
      <c r="D5649" t="s">
        <v>83</v>
      </c>
      <c r="E5649" t="s">
        <v>84</v>
      </c>
      <c r="F5649" s="19">
        <v>60</v>
      </c>
      <c r="G5649" t="s">
        <v>51</v>
      </c>
      <c r="H5649" t="s">
        <v>85</v>
      </c>
      <c r="I5649" s="16">
        <v>43833.755254629628</v>
      </c>
      <c r="J5649" s="16">
        <v>44153.396909722222</v>
      </c>
      <c r="K5649">
        <v>125</v>
      </c>
      <c r="L5649" s="16">
        <f t="shared" si="440"/>
        <v>43831</v>
      </c>
      <c r="M5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49">
        <f t="shared" si="441"/>
        <v>0</v>
      </c>
      <c r="O5649">
        <f t="shared" si="442"/>
        <v>0</v>
      </c>
      <c r="P5649">
        <f t="shared" si="443"/>
        <v>0</v>
      </c>
      <c r="Q5649" s="19">
        <f t="shared" si="444"/>
        <v>0</v>
      </c>
    </row>
    <row r="5650" spans="1:17" x14ac:dyDescent="0.25">
      <c r="A5650" t="s">
        <v>10962</v>
      </c>
      <c r="B5650" s="16">
        <v>43844.398715277777</v>
      </c>
      <c r="C5650" t="s">
        <v>10963</v>
      </c>
      <c r="D5650" t="s">
        <v>83</v>
      </c>
      <c r="E5650" t="s">
        <v>90</v>
      </c>
      <c r="F5650" s="19">
        <v>60</v>
      </c>
      <c r="G5650" t="s">
        <v>52</v>
      </c>
      <c r="H5650" t="s">
        <v>85</v>
      </c>
      <c r="I5650" s="16">
        <v>43844.402025462965</v>
      </c>
      <c r="J5650" s="16">
        <v>44466.614363425928</v>
      </c>
      <c r="K5650">
        <v>125</v>
      </c>
      <c r="L5650" s="16">
        <f t="shared" si="440"/>
        <v>43831</v>
      </c>
      <c r="M5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0">
        <f t="shared" si="441"/>
        <v>0</v>
      </c>
      <c r="O5650">
        <f t="shared" si="442"/>
        <v>0</v>
      </c>
      <c r="P5650">
        <f t="shared" si="443"/>
        <v>0</v>
      </c>
      <c r="Q5650" s="19">
        <f t="shared" si="444"/>
        <v>0</v>
      </c>
    </row>
    <row r="5651" spans="1:17" x14ac:dyDescent="0.25">
      <c r="A5651" t="s">
        <v>10964</v>
      </c>
      <c r="B5651" s="16">
        <v>43844.545266203706</v>
      </c>
      <c r="C5651" t="s">
        <v>10965</v>
      </c>
      <c r="D5651" t="s">
        <v>83</v>
      </c>
      <c r="E5651" t="s">
        <v>84</v>
      </c>
      <c r="F5651" s="19">
        <v>60</v>
      </c>
      <c r="G5651" t="s">
        <v>52</v>
      </c>
      <c r="H5651" t="s">
        <v>85</v>
      </c>
      <c r="I5651" s="16">
        <v>43641.581412037034</v>
      </c>
      <c r="J5651" s="16">
        <v>44018.697187500002</v>
      </c>
      <c r="K5651">
        <v>125</v>
      </c>
      <c r="L5651" s="16">
        <f t="shared" si="440"/>
        <v>43831</v>
      </c>
      <c r="M5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1">
        <f t="shared" si="441"/>
        <v>0</v>
      </c>
      <c r="O5651">
        <f t="shared" si="442"/>
        <v>7</v>
      </c>
      <c r="P5651">
        <f t="shared" si="443"/>
        <v>7</v>
      </c>
      <c r="Q5651" s="19">
        <f t="shared" si="444"/>
        <v>7</v>
      </c>
    </row>
    <row r="5652" spans="1:17" x14ac:dyDescent="0.25">
      <c r="A5652" t="s">
        <v>10966</v>
      </c>
      <c r="B5652" s="16">
        <v>43845.422592592593</v>
      </c>
      <c r="C5652" t="s">
        <v>10967</v>
      </c>
      <c r="D5652" t="s">
        <v>83</v>
      </c>
      <c r="E5652" t="s">
        <v>90</v>
      </c>
      <c r="F5652" s="19">
        <v>60</v>
      </c>
      <c r="G5652" t="s">
        <v>51</v>
      </c>
      <c r="H5652" t="s">
        <v>85</v>
      </c>
      <c r="I5652" s="16">
        <v>43845.425520833334</v>
      </c>
      <c r="J5652" s="16">
        <v>44552.514722222222</v>
      </c>
      <c r="K5652">
        <v>125</v>
      </c>
      <c r="L5652" s="16">
        <f t="shared" si="440"/>
        <v>43831</v>
      </c>
      <c r="M5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2">
        <f t="shared" si="441"/>
        <v>0</v>
      </c>
      <c r="O5652">
        <f t="shared" si="442"/>
        <v>0</v>
      </c>
      <c r="P5652">
        <f t="shared" si="443"/>
        <v>0</v>
      </c>
      <c r="Q5652" s="19">
        <f t="shared" si="444"/>
        <v>0</v>
      </c>
    </row>
    <row r="5653" spans="1:17" x14ac:dyDescent="0.25">
      <c r="A5653" t="s">
        <v>10968</v>
      </c>
      <c r="B5653" s="16">
        <v>43845.541122685187</v>
      </c>
      <c r="C5653" t="s">
        <v>10959</v>
      </c>
      <c r="D5653" t="s">
        <v>83</v>
      </c>
      <c r="E5653" t="s">
        <v>84</v>
      </c>
      <c r="F5653" s="19">
        <v>60</v>
      </c>
      <c r="G5653" t="s">
        <v>51</v>
      </c>
      <c r="H5653" t="s">
        <v>85</v>
      </c>
      <c r="I5653" s="16">
        <v>43841.463217592594</v>
      </c>
      <c r="J5653" s="16">
        <v>44098.64472222222</v>
      </c>
      <c r="K5653">
        <v>125</v>
      </c>
      <c r="L5653" s="16">
        <f t="shared" si="440"/>
        <v>43831</v>
      </c>
      <c r="M5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3">
        <f t="shared" si="441"/>
        <v>0</v>
      </c>
      <c r="O5653">
        <f t="shared" si="442"/>
        <v>0</v>
      </c>
      <c r="P5653">
        <f t="shared" si="443"/>
        <v>0</v>
      </c>
      <c r="Q5653" s="19">
        <f t="shared" si="444"/>
        <v>0</v>
      </c>
    </row>
    <row r="5654" spans="1:17" x14ac:dyDescent="0.25">
      <c r="A5654" t="s">
        <v>10969</v>
      </c>
      <c r="B5654" s="16">
        <v>43845.554432870369</v>
      </c>
      <c r="C5654" t="s">
        <v>10970</v>
      </c>
      <c r="D5654" t="s">
        <v>83</v>
      </c>
      <c r="E5654" t="s">
        <v>90</v>
      </c>
      <c r="F5654" s="19">
        <v>60</v>
      </c>
      <c r="G5654" t="s">
        <v>52</v>
      </c>
      <c r="H5654" t="s">
        <v>85</v>
      </c>
      <c r="I5654" s="16">
        <v>43845.557604166665</v>
      </c>
      <c r="J5654" s="16">
        <v>44383.532129629632</v>
      </c>
      <c r="K5654">
        <v>125</v>
      </c>
      <c r="L5654" s="16">
        <f t="shared" si="440"/>
        <v>43831</v>
      </c>
      <c r="M5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4">
        <f t="shared" si="441"/>
        <v>0</v>
      </c>
      <c r="O5654">
        <f t="shared" si="442"/>
        <v>0</v>
      </c>
      <c r="P5654">
        <f t="shared" si="443"/>
        <v>0</v>
      </c>
      <c r="Q5654" s="19">
        <f t="shared" si="444"/>
        <v>0</v>
      </c>
    </row>
    <row r="5655" spans="1:17" x14ac:dyDescent="0.25">
      <c r="A5655" t="s">
        <v>10971</v>
      </c>
      <c r="B5655" s="16">
        <v>43846.476481481484</v>
      </c>
      <c r="C5655" t="s">
        <v>10972</v>
      </c>
      <c r="D5655" t="s">
        <v>83</v>
      </c>
      <c r="E5655" t="s">
        <v>90</v>
      </c>
      <c r="F5655" s="19">
        <v>60</v>
      </c>
      <c r="G5655" t="s">
        <v>51</v>
      </c>
      <c r="H5655" t="s">
        <v>85</v>
      </c>
      <c r="I5655" s="16">
        <v>43846.478402777779</v>
      </c>
      <c r="J5655" s="16">
        <v>44181.555486111109</v>
      </c>
      <c r="K5655">
        <v>125</v>
      </c>
      <c r="L5655" s="16">
        <f t="shared" si="440"/>
        <v>43831</v>
      </c>
      <c r="M5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5">
        <f t="shared" si="441"/>
        <v>0</v>
      </c>
      <c r="O5655">
        <f t="shared" si="442"/>
        <v>0</v>
      </c>
      <c r="P5655">
        <f t="shared" si="443"/>
        <v>0</v>
      </c>
      <c r="Q5655" s="19">
        <f t="shared" si="444"/>
        <v>0</v>
      </c>
    </row>
    <row r="5656" spans="1:17" x14ac:dyDescent="0.25">
      <c r="A5656" t="s">
        <v>10973</v>
      </c>
      <c r="B5656" s="16">
        <v>43847.642951388887</v>
      </c>
      <c r="C5656" t="s">
        <v>10974</v>
      </c>
      <c r="D5656" t="s">
        <v>83</v>
      </c>
      <c r="E5656" t="s">
        <v>84</v>
      </c>
      <c r="F5656" s="19">
        <v>60</v>
      </c>
      <c r="G5656" t="s">
        <v>51</v>
      </c>
      <c r="H5656" t="s">
        <v>85</v>
      </c>
      <c r="I5656" s="16">
        <v>43837.477094907408</v>
      </c>
      <c r="J5656" s="16">
        <v>44366.58185185185</v>
      </c>
      <c r="K5656">
        <v>125</v>
      </c>
      <c r="L5656" s="16">
        <f t="shared" si="440"/>
        <v>43831</v>
      </c>
      <c r="M5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6">
        <f t="shared" si="441"/>
        <v>0</v>
      </c>
      <c r="O5656">
        <f t="shared" si="442"/>
        <v>0</v>
      </c>
      <c r="P5656">
        <f t="shared" si="443"/>
        <v>0</v>
      </c>
      <c r="Q5656" s="19">
        <f t="shared" si="444"/>
        <v>0</v>
      </c>
    </row>
    <row r="5657" spans="1:17" x14ac:dyDescent="0.25">
      <c r="A5657" t="s">
        <v>10975</v>
      </c>
      <c r="B5657" s="16">
        <v>43848.746342592596</v>
      </c>
      <c r="C5657" t="s">
        <v>10976</v>
      </c>
      <c r="D5657" t="s">
        <v>83</v>
      </c>
      <c r="E5657" t="s">
        <v>84</v>
      </c>
      <c r="F5657" s="19">
        <v>60</v>
      </c>
      <c r="G5657" t="s">
        <v>52</v>
      </c>
      <c r="H5657" t="s">
        <v>85</v>
      </c>
      <c r="I5657" s="16">
        <v>43527.552187499998</v>
      </c>
      <c r="J5657" s="16">
        <v>43657.525370370371</v>
      </c>
      <c r="K5657">
        <v>125</v>
      </c>
      <c r="L5657" s="16">
        <f t="shared" si="440"/>
        <v>43831</v>
      </c>
      <c r="M5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7">
        <f t="shared" si="441"/>
        <v>1</v>
      </c>
      <c r="O5657">
        <f t="shared" si="442"/>
        <v>11</v>
      </c>
      <c r="P5657">
        <f t="shared" si="443"/>
        <v>4</v>
      </c>
      <c r="Q5657" s="19">
        <f t="shared" si="444"/>
        <v>4</v>
      </c>
    </row>
    <row r="5658" spans="1:17" x14ac:dyDescent="0.25">
      <c r="A5658" t="s">
        <v>10977</v>
      </c>
      <c r="B5658" s="16">
        <v>43849.494259259256</v>
      </c>
      <c r="C5658" t="s">
        <v>10978</v>
      </c>
      <c r="D5658" t="s">
        <v>83</v>
      </c>
      <c r="E5658" t="s">
        <v>84</v>
      </c>
      <c r="F5658" s="19">
        <v>60</v>
      </c>
      <c r="G5658" t="s">
        <v>52</v>
      </c>
      <c r="H5658" t="s">
        <v>85</v>
      </c>
      <c r="I5658" s="16">
        <v>43692.485324074078</v>
      </c>
      <c r="J5658" s="16">
        <v>44077.610601851855</v>
      </c>
      <c r="K5658">
        <v>125</v>
      </c>
      <c r="L5658" s="16">
        <f t="shared" si="440"/>
        <v>43831</v>
      </c>
      <c r="M5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8">
        <f t="shared" si="441"/>
        <v>0</v>
      </c>
      <c r="O5658">
        <f t="shared" si="442"/>
        <v>5</v>
      </c>
      <c r="P5658">
        <f t="shared" si="443"/>
        <v>5</v>
      </c>
      <c r="Q5658" s="19">
        <f t="shared" si="444"/>
        <v>5</v>
      </c>
    </row>
    <row r="5659" spans="1:17" x14ac:dyDescent="0.25">
      <c r="A5659" t="s">
        <v>10979</v>
      </c>
      <c r="B5659" s="16">
        <v>43849.78633101852</v>
      </c>
      <c r="C5659" t="s">
        <v>10847</v>
      </c>
      <c r="D5659" t="s">
        <v>34</v>
      </c>
      <c r="E5659" t="s">
        <v>84</v>
      </c>
      <c r="F5659" s="19">
        <v>60</v>
      </c>
      <c r="G5659" t="s">
        <v>51</v>
      </c>
      <c r="H5659" t="s">
        <v>85</v>
      </c>
      <c r="I5659" s="16">
        <v>43750.525092592594</v>
      </c>
      <c r="J5659" s="16">
        <v>44308.669502314813</v>
      </c>
      <c r="K5659">
        <v>125</v>
      </c>
      <c r="L5659" s="16">
        <f t="shared" si="440"/>
        <v>43831</v>
      </c>
      <c r="M5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59">
        <f t="shared" si="441"/>
        <v>0</v>
      </c>
      <c r="O5659">
        <f t="shared" si="442"/>
        <v>3</v>
      </c>
      <c r="P5659">
        <f t="shared" si="443"/>
        <v>3</v>
      </c>
      <c r="Q5659" s="19">
        <f t="shared" si="444"/>
        <v>3</v>
      </c>
    </row>
    <row r="5660" spans="1:17" x14ac:dyDescent="0.25">
      <c r="A5660" t="s">
        <v>10980</v>
      </c>
      <c r="B5660" s="16">
        <v>43850.666817129626</v>
      </c>
      <c r="C5660" t="s">
        <v>10981</v>
      </c>
      <c r="D5660" t="s">
        <v>34</v>
      </c>
      <c r="E5660" t="s">
        <v>84</v>
      </c>
      <c r="F5660" s="19">
        <v>60</v>
      </c>
      <c r="G5660" t="s">
        <v>51</v>
      </c>
      <c r="H5660" t="s">
        <v>85</v>
      </c>
      <c r="I5660" s="16">
        <v>43754.469618055555</v>
      </c>
      <c r="J5660" s="16">
        <v>44464.262997685182</v>
      </c>
      <c r="K5660">
        <v>125</v>
      </c>
      <c r="L5660" s="16">
        <f t="shared" si="440"/>
        <v>43831</v>
      </c>
      <c r="M5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0">
        <f t="shared" si="441"/>
        <v>0</v>
      </c>
      <c r="O5660">
        <f t="shared" si="442"/>
        <v>3</v>
      </c>
      <c r="P5660">
        <f t="shared" si="443"/>
        <v>3</v>
      </c>
      <c r="Q5660" s="19">
        <f t="shared" si="444"/>
        <v>3</v>
      </c>
    </row>
    <row r="5661" spans="1:17" x14ac:dyDescent="0.25">
      <c r="A5661" t="s">
        <v>10982</v>
      </c>
      <c r="B5661" s="16">
        <v>43852.48505787037</v>
      </c>
      <c r="C5661" t="s">
        <v>10983</v>
      </c>
      <c r="D5661" t="s">
        <v>83</v>
      </c>
      <c r="E5661" t="s">
        <v>90</v>
      </c>
      <c r="F5661" s="19">
        <v>60</v>
      </c>
      <c r="G5661" t="s">
        <v>51</v>
      </c>
      <c r="H5661" t="s">
        <v>85</v>
      </c>
      <c r="I5661" s="16">
        <v>43852.489131944443</v>
      </c>
      <c r="J5661" s="16">
        <v>43876.588865740741</v>
      </c>
      <c r="K5661">
        <v>125</v>
      </c>
      <c r="L5661" s="16">
        <f t="shared" si="440"/>
        <v>43831</v>
      </c>
      <c r="M5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1">
        <f t="shared" si="441"/>
        <v>0</v>
      </c>
      <c r="O5661">
        <f t="shared" si="442"/>
        <v>0</v>
      </c>
      <c r="P5661">
        <f t="shared" si="443"/>
        <v>0</v>
      </c>
      <c r="Q5661" s="19">
        <f t="shared" si="444"/>
        <v>0</v>
      </c>
    </row>
    <row r="5662" spans="1:17" x14ac:dyDescent="0.25">
      <c r="A5662" t="s">
        <v>10984</v>
      </c>
      <c r="B5662" s="16">
        <v>43852.541643518518</v>
      </c>
      <c r="C5662" t="s">
        <v>10985</v>
      </c>
      <c r="D5662" t="s">
        <v>83</v>
      </c>
      <c r="E5662" t="s">
        <v>90</v>
      </c>
      <c r="F5662" s="19">
        <v>60</v>
      </c>
      <c r="G5662" t="s">
        <v>51</v>
      </c>
      <c r="H5662" t="s">
        <v>85</v>
      </c>
      <c r="I5662" s="16">
        <v>43852.544351851851</v>
      </c>
      <c r="J5662" s="16">
        <v>44301.487025462964</v>
      </c>
      <c r="K5662">
        <v>125</v>
      </c>
      <c r="L5662" s="16">
        <f t="shared" si="440"/>
        <v>43831</v>
      </c>
      <c r="M5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2">
        <f t="shared" si="441"/>
        <v>0</v>
      </c>
      <c r="O5662">
        <f t="shared" si="442"/>
        <v>0</v>
      </c>
      <c r="P5662">
        <f t="shared" si="443"/>
        <v>0</v>
      </c>
      <c r="Q5662" s="19">
        <f t="shared" si="444"/>
        <v>0</v>
      </c>
    </row>
    <row r="5663" spans="1:17" x14ac:dyDescent="0.25">
      <c r="A5663" t="s">
        <v>10986</v>
      </c>
      <c r="B5663" s="16">
        <v>43852.556273148148</v>
      </c>
      <c r="C5663" t="s">
        <v>10987</v>
      </c>
      <c r="D5663" t="s">
        <v>83</v>
      </c>
      <c r="E5663" t="s">
        <v>90</v>
      </c>
      <c r="F5663" s="19">
        <v>60</v>
      </c>
      <c r="G5663" t="s">
        <v>51</v>
      </c>
      <c r="H5663" t="s">
        <v>85</v>
      </c>
      <c r="I5663" s="16">
        <v>43852.559317129628</v>
      </c>
      <c r="J5663" s="16">
        <v>43872.596215277779</v>
      </c>
      <c r="K5663">
        <v>125</v>
      </c>
      <c r="L5663" s="16">
        <f t="shared" si="440"/>
        <v>43831</v>
      </c>
      <c r="M5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3">
        <f t="shared" si="441"/>
        <v>0</v>
      </c>
      <c r="O5663">
        <f t="shared" si="442"/>
        <v>0</v>
      </c>
      <c r="P5663">
        <f t="shared" si="443"/>
        <v>0</v>
      </c>
      <c r="Q5663" s="19">
        <f t="shared" si="444"/>
        <v>0</v>
      </c>
    </row>
    <row r="5664" spans="1:17" x14ac:dyDescent="0.25">
      <c r="A5664" t="s">
        <v>10988</v>
      </c>
      <c r="B5664" s="16">
        <v>43853.455428240741</v>
      </c>
      <c r="C5664" t="s">
        <v>10989</v>
      </c>
      <c r="D5664" t="s">
        <v>83</v>
      </c>
      <c r="E5664" t="s">
        <v>90</v>
      </c>
      <c r="F5664" s="19">
        <v>60</v>
      </c>
      <c r="G5664" t="s">
        <v>52</v>
      </c>
      <c r="H5664" t="s">
        <v>85</v>
      </c>
      <c r="I5664" s="16">
        <v>43853.458807870367</v>
      </c>
      <c r="J5664" s="16">
        <v>44345.65016203704</v>
      </c>
      <c r="K5664">
        <v>125</v>
      </c>
      <c r="L5664" s="16">
        <f t="shared" si="440"/>
        <v>43831</v>
      </c>
      <c r="M5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4">
        <f t="shared" si="441"/>
        <v>0</v>
      </c>
      <c r="O5664">
        <f t="shared" si="442"/>
        <v>0</v>
      </c>
      <c r="P5664">
        <f t="shared" si="443"/>
        <v>0</v>
      </c>
      <c r="Q5664" s="19">
        <f t="shared" si="444"/>
        <v>0</v>
      </c>
    </row>
    <row r="5665" spans="1:17" x14ac:dyDescent="0.25">
      <c r="A5665" t="s">
        <v>10990</v>
      </c>
      <c r="B5665" s="16">
        <v>43854.450798611113</v>
      </c>
      <c r="C5665" t="s">
        <v>10991</v>
      </c>
      <c r="D5665" t="s">
        <v>83</v>
      </c>
      <c r="E5665" t="s">
        <v>90</v>
      </c>
      <c r="F5665" s="19">
        <v>60</v>
      </c>
      <c r="G5665" t="s">
        <v>52</v>
      </c>
      <c r="H5665" t="s">
        <v>85</v>
      </c>
      <c r="I5665" s="16">
        <v>43854.454317129632</v>
      </c>
      <c r="J5665" s="16">
        <v>44115.575694444444</v>
      </c>
      <c r="K5665">
        <v>125</v>
      </c>
      <c r="L5665" s="16">
        <f t="shared" si="440"/>
        <v>43831</v>
      </c>
      <c r="M5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5">
        <f t="shared" si="441"/>
        <v>0</v>
      </c>
      <c r="O5665">
        <f t="shared" si="442"/>
        <v>0</v>
      </c>
      <c r="P5665">
        <f t="shared" si="443"/>
        <v>0</v>
      </c>
      <c r="Q5665" s="19">
        <f t="shared" si="444"/>
        <v>0</v>
      </c>
    </row>
    <row r="5666" spans="1:17" x14ac:dyDescent="0.25">
      <c r="A5666" t="s">
        <v>10992</v>
      </c>
      <c r="B5666" s="16">
        <v>43854.492002314815</v>
      </c>
      <c r="C5666" t="s">
        <v>10993</v>
      </c>
      <c r="D5666" t="s">
        <v>83</v>
      </c>
      <c r="E5666" t="s">
        <v>90</v>
      </c>
      <c r="F5666" s="19">
        <v>60</v>
      </c>
      <c r="G5666" t="s">
        <v>52</v>
      </c>
      <c r="H5666" t="s">
        <v>85</v>
      </c>
      <c r="I5666" s="16">
        <v>43854.494062500002</v>
      </c>
      <c r="J5666" s="16">
        <v>44166.685914351852</v>
      </c>
      <c r="K5666">
        <v>125</v>
      </c>
      <c r="L5666" s="16">
        <f t="shared" si="440"/>
        <v>43831</v>
      </c>
      <c r="M5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6">
        <f t="shared" si="441"/>
        <v>0</v>
      </c>
      <c r="O5666">
        <f t="shared" si="442"/>
        <v>0</v>
      </c>
      <c r="P5666">
        <f t="shared" si="443"/>
        <v>0</v>
      </c>
      <c r="Q5666" s="19">
        <f t="shared" si="444"/>
        <v>0</v>
      </c>
    </row>
    <row r="5667" spans="1:17" x14ac:dyDescent="0.25">
      <c r="A5667" t="s">
        <v>10994</v>
      </c>
      <c r="B5667" s="16">
        <v>43854.550451388888</v>
      </c>
      <c r="C5667" t="s">
        <v>10995</v>
      </c>
      <c r="D5667" t="s">
        <v>83</v>
      </c>
      <c r="E5667" t="s">
        <v>90</v>
      </c>
      <c r="F5667" s="19">
        <v>60</v>
      </c>
      <c r="G5667" t="s">
        <v>51</v>
      </c>
      <c r="H5667" t="s">
        <v>85</v>
      </c>
      <c r="I5667" s="16">
        <v>43854.552222222221</v>
      </c>
      <c r="J5667" s="16">
        <v>44091.70107638889</v>
      </c>
      <c r="K5667">
        <v>125</v>
      </c>
      <c r="L5667" s="16">
        <f t="shared" si="440"/>
        <v>43831</v>
      </c>
      <c r="M5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7">
        <f t="shared" si="441"/>
        <v>0</v>
      </c>
      <c r="O5667">
        <f t="shared" si="442"/>
        <v>0</v>
      </c>
      <c r="P5667">
        <f t="shared" si="443"/>
        <v>0</v>
      </c>
      <c r="Q5667" s="19">
        <f t="shared" si="444"/>
        <v>0</v>
      </c>
    </row>
    <row r="5668" spans="1:17" x14ac:dyDescent="0.25">
      <c r="A5668" t="s">
        <v>10996</v>
      </c>
      <c r="B5668" s="16">
        <v>43856.5780787037</v>
      </c>
      <c r="C5668" t="s">
        <v>10997</v>
      </c>
      <c r="D5668" t="s">
        <v>83</v>
      </c>
      <c r="E5668" t="s">
        <v>84</v>
      </c>
      <c r="F5668" s="19">
        <v>60</v>
      </c>
      <c r="G5668" t="s">
        <v>52</v>
      </c>
      <c r="H5668" t="s">
        <v>85</v>
      </c>
      <c r="I5668" s="16">
        <v>43825.475960648146</v>
      </c>
      <c r="J5668" s="16">
        <v>44374.587592592594</v>
      </c>
      <c r="K5668">
        <v>125</v>
      </c>
      <c r="L5668" s="16">
        <f t="shared" si="440"/>
        <v>43831</v>
      </c>
      <c r="M5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8">
        <f t="shared" si="441"/>
        <v>0</v>
      </c>
      <c r="O5668">
        <f t="shared" si="442"/>
        <v>1</v>
      </c>
      <c r="P5668">
        <f t="shared" si="443"/>
        <v>1</v>
      </c>
      <c r="Q5668" s="19">
        <f t="shared" si="444"/>
        <v>1</v>
      </c>
    </row>
    <row r="5669" spans="1:17" x14ac:dyDescent="0.25">
      <c r="A5669" t="s">
        <v>10998</v>
      </c>
      <c r="B5669" s="16">
        <v>43858.515486111108</v>
      </c>
      <c r="C5669" t="s">
        <v>10999</v>
      </c>
      <c r="D5669" t="s">
        <v>83</v>
      </c>
      <c r="E5669" t="s">
        <v>90</v>
      </c>
      <c r="F5669" s="19">
        <v>60</v>
      </c>
      <c r="G5669" t="s">
        <v>52</v>
      </c>
      <c r="H5669" t="s">
        <v>85</v>
      </c>
      <c r="I5669" s="16">
        <v>43858.518541666665</v>
      </c>
      <c r="J5669" s="16">
        <v>44010.704189814816</v>
      </c>
      <c r="K5669">
        <v>125</v>
      </c>
      <c r="L5669" s="16">
        <f t="shared" si="440"/>
        <v>43831</v>
      </c>
      <c r="M5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69">
        <f t="shared" si="441"/>
        <v>0</v>
      </c>
      <c r="O5669">
        <f t="shared" si="442"/>
        <v>0</v>
      </c>
      <c r="P5669">
        <f t="shared" si="443"/>
        <v>0</v>
      </c>
      <c r="Q5669" s="19">
        <f t="shared" si="444"/>
        <v>0</v>
      </c>
    </row>
    <row r="5670" spans="1:17" x14ac:dyDescent="0.25">
      <c r="A5670" t="s">
        <v>11000</v>
      </c>
      <c r="B5670" s="16">
        <v>43858.609560185185</v>
      </c>
      <c r="C5670" t="s">
        <v>11001</v>
      </c>
      <c r="D5670" t="s">
        <v>83</v>
      </c>
      <c r="E5670" t="s">
        <v>90</v>
      </c>
      <c r="F5670" s="19">
        <v>60</v>
      </c>
      <c r="G5670" t="s">
        <v>51</v>
      </c>
      <c r="H5670" t="s">
        <v>85</v>
      </c>
      <c r="I5670" s="16">
        <v>43858.612141203703</v>
      </c>
      <c r="J5670" s="16">
        <v>43861.525081018517</v>
      </c>
      <c r="K5670">
        <v>125</v>
      </c>
      <c r="L5670" s="16">
        <f t="shared" si="440"/>
        <v>43831</v>
      </c>
      <c r="M5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0">
        <f t="shared" si="441"/>
        <v>0</v>
      </c>
      <c r="O5670">
        <f t="shared" si="442"/>
        <v>0</v>
      </c>
      <c r="P5670">
        <f t="shared" si="443"/>
        <v>0</v>
      </c>
      <c r="Q5670" s="19">
        <f t="shared" si="444"/>
        <v>0</v>
      </c>
    </row>
    <row r="5671" spans="1:17" x14ac:dyDescent="0.25">
      <c r="A5671" t="s">
        <v>11002</v>
      </c>
      <c r="B5671" s="16">
        <v>43858.706863425927</v>
      </c>
      <c r="C5671" t="s">
        <v>11003</v>
      </c>
      <c r="D5671" t="s">
        <v>83</v>
      </c>
      <c r="E5671" t="s">
        <v>84</v>
      </c>
      <c r="F5671" s="19">
        <v>60</v>
      </c>
      <c r="G5671" t="s">
        <v>51</v>
      </c>
      <c r="H5671" t="s">
        <v>85</v>
      </c>
      <c r="I5671" s="16">
        <v>43818.470983796295</v>
      </c>
      <c r="J5671" s="16">
        <v>44245.808391203704</v>
      </c>
      <c r="K5671">
        <v>125</v>
      </c>
      <c r="L5671" s="16">
        <f t="shared" si="440"/>
        <v>43831</v>
      </c>
      <c r="M5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1">
        <f t="shared" si="441"/>
        <v>0</v>
      </c>
      <c r="O5671">
        <f t="shared" si="442"/>
        <v>1</v>
      </c>
      <c r="P5671">
        <f t="shared" si="443"/>
        <v>1</v>
      </c>
      <c r="Q5671" s="19">
        <f t="shared" si="444"/>
        <v>1</v>
      </c>
    </row>
    <row r="5672" spans="1:17" x14ac:dyDescent="0.25">
      <c r="A5672" t="s">
        <v>11004</v>
      </c>
      <c r="B5672" s="16">
        <v>43859.591817129629</v>
      </c>
      <c r="C5672" t="s">
        <v>11005</v>
      </c>
      <c r="D5672" t="s">
        <v>83</v>
      </c>
      <c r="E5672" t="s">
        <v>90</v>
      </c>
      <c r="F5672" s="19">
        <v>60</v>
      </c>
      <c r="G5672" t="s">
        <v>51</v>
      </c>
      <c r="H5672" t="s">
        <v>85</v>
      </c>
      <c r="I5672" s="16">
        <v>43859.593946759262</v>
      </c>
      <c r="J5672" s="16">
        <v>44117.647268518522</v>
      </c>
      <c r="K5672">
        <v>125</v>
      </c>
      <c r="L5672" s="16">
        <f t="shared" si="440"/>
        <v>43831</v>
      </c>
      <c r="M5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2">
        <f t="shared" si="441"/>
        <v>0</v>
      </c>
      <c r="O5672">
        <f t="shared" si="442"/>
        <v>0</v>
      </c>
      <c r="P5672">
        <f t="shared" si="443"/>
        <v>0</v>
      </c>
      <c r="Q5672" s="19">
        <f t="shared" si="444"/>
        <v>0</v>
      </c>
    </row>
    <row r="5673" spans="1:17" x14ac:dyDescent="0.25">
      <c r="A5673" t="s">
        <v>11006</v>
      </c>
      <c r="B5673" s="16">
        <v>43859.627488425926</v>
      </c>
      <c r="C5673" t="s">
        <v>11007</v>
      </c>
      <c r="D5673" t="s">
        <v>83</v>
      </c>
      <c r="E5673" t="s">
        <v>84</v>
      </c>
      <c r="F5673" s="19">
        <v>60</v>
      </c>
      <c r="G5673" t="s">
        <v>52</v>
      </c>
      <c r="H5673" t="s">
        <v>85</v>
      </c>
      <c r="I5673" s="16">
        <v>43577.73333333333</v>
      </c>
      <c r="J5673" s="16">
        <v>44412.406342592592</v>
      </c>
      <c r="K5673">
        <v>125</v>
      </c>
      <c r="L5673" s="16">
        <f t="shared" si="440"/>
        <v>43831</v>
      </c>
      <c r="M5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3">
        <f t="shared" si="441"/>
        <v>0</v>
      </c>
      <c r="O5673">
        <f t="shared" si="442"/>
        <v>9</v>
      </c>
      <c r="P5673">
        <f t="shared" si="443"/>
        <v>9</v>
      </c>
      <c r="Q5673" s="19">
        <f t="shared" si="444"/>
        <v>9</v>
      </c>
    </row>
    <row r="5674" spans="1:17" x14ac:dyDescent="0.25">
      <c r="A5674" t="s">
        <v>11008</v>
      </c>
      <c r="B5674" s="16">
        <v>43863.512048611112</v>
      </c>
      <c r="C5674" t="s">
        <v>10989</v>
      </c>
      <c r="D5674" t="s">
        <v>83</v>
      </c>
      <c r="E5674" t="s">
        <v>84</v>
      </c>
      <c r="F5674" s="19">
        <v>60</v>
      </c>
      <c r="G5674" t="s">
        <v>52</v>
      </c>
      <c r="H5674" t="s">
        <v>85</v>
      </c>
      <c r="I5674" s="16">
        <v>43853.458807870367</v>
      </c>
      <c r="J5674" s="16">
        <v>44345.65016203704</v>
      </c>
      <c r="K5674">
        <v>125</v>
      </c>
      <c r="L5674" s="16">
        <f t="shared" si="440"/>
        <v>43862</v>
      </c>
      <c r="M5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4">
        <f t="shared" si="441"/>
        <v>0</v>
      </c>
      <c r="O5674">
        <f t="shared" si="442"/>
        <v>0</v>
      </c>
      <c r="P5674">
        <f t="shared" si="443"/>
        <v>0</v>
      </c>
      <c r="Q5674" s="19">
        <f t="shared" si="444"/>
        <v>0</v>
      </c>
    </row>
    <row r="5675" spans="1:17" x14ac:dyDescent="0.25">
      <c r="A5675" t="s">
        <v>11009</v>
      </c>
      <c r="B5675" s="16">
        <v>43863.567395833335</v>
      </c>
      <c r="C5675" t="s">
        <v>11010</v>
      </c>
      <c r="D5675" t="s">
        <v>83</v>
      </c>
      <c r="E5675" t="s">
        <v>84</v>
      </c>
      <c r="F5675" s="19">
        <v>60</v>
      </c>
      <c r="G5675" t="s">
        <v>52</v>
      </c>
      <c r="H5675" t="s">
        <v>85</v>
      </c>
      <c r="I5675" s="16">
        <v>43669.471296296295</v>
      </c>
      <c r="J5675" s="16">
        <v>44299.668981481482</v>
      </c>
      <c r="K5675">
        <v>125</v>
      </c>
      <c r="L5675" s="16">
        <f t="shared" si="440"/>
        <v>43862</v>
      </c>
      <c r="M5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5">
        <f t="shared" si="441"/>
        <v>0</v>
      </c>
      <c r="O5675">
        <f t="shared" si="442"/>
        <v>6</v>
      </c>
      <c r="P5675">
        <f t="shared" si="443"/>
        <v>6</v>
      </c>
      <c r="Q5675" s="19">
        <f t="shared" si="444"/>
        <v>6</v>
      </c>
    </row>
    <row r="5676" spans="1:17" x14ac:dyDescent="0.25">
      <c r="A5676" t="s">
        <v>11011</v>
      </c>
      <c r="B5676" s="16">
        <v>43864.374201388891</v>
      </c>
      <c r="C5676" t="s">
        <v>11012</v>
      </c>
      <c r="D5676" t="s">
        <v>83</v>
      </c>
      <c r="E5676" t="s">
        <v>90</v>
      </c>
      <c r="F5676" s="19">
        <v>60</v>
      </c>
      <c r="G5676" t="s">
        <v>52</v>
      </c>
      <c r="H5676" t="s">
        <v>85</v>
      </c>
      <c r="I5676" s="16">
        <v>43864.376527777778</v>
      </c>
      <c r="J5676" s="16">
        <v>44433.471620370372</v>
      </c>
      <c r="K5676">
        <v>125</v>
      </c>
      <c r="L5676" s="16">
        <f t="shared" si="440"/>
        <v>43862</v>
      </c>
      <c r="M5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6">
        <f t="shared" si="441"/>
        <v>0</v>
      </c>
      <c r="O5676">
        <f t="shared" si="442"/>
        <v>0</v>
      </c>
      <c r="P5676">
        <f t="shared" si="443"/>
        <v>0</v>
      </c>
      <c r="Q5676" s="19">
        <f t="shared" si="444"/>
        <v>0</v>
      </c>
    </row>
    <row r="5677" spans="1:17" x14ac:dyDescent="0.25">
      <c r="A5677" t="s">
        <v>11013</v>
      </c>
      <c r="B5677" s="16">
        <v>43864.535266203704</v>
      </c>
      <c r="C5677" t="s">
        <v>11014</v>
      </c>
      <c r="D5677" t="s">
        <v>83</v>
      </c>
      <c r="E5677" t="s">
        <v>90</v>
      </c>
      <c r="F5677" s="19">
        <v>60</v>
      </c>
      <c r="G5677" t="s">
        <v>52</v>
      </c>
      <c r="H5677" t="s">
        <v>85</v>
      </c>
      <c r="I5677" s="16">
        <v>43864.538159722222</v>
      </c>
      <c r="J5677" s="16">
        <v>44065.668263888889</v>
      </c>
      <c r="K5677">
        <v>125</v>
      </c>
      <c r="L5677" s="16">
        <f t="shared" si="440"/>
        <v>43862</v>
      </c>
      <c r="M5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7">
        <f t="shared" si="441"/>
        <v>0</v>
      </c>
      <c r="O5677">
        <f t="shared" si="442"/>
        <v>0</v>
      </c>
      <c r="P5677">
        <f t="shared" si="443"/>
        <v>0</v>
      </c>
      <c r="Q5677" s="19">
        <f t="shared" si="444"/>
        <v>0</v>
      </c>
    </row>
    <row r="5678" spans="1:17" x14ac:dyDescent="0.25">
      <c r="A5678" t="s">
        <v>11015</v>
      </c>
      <c r="B5678" s="16">
        <v>43865.594212962962</v>
      </c>
      <c r="C5678" t="s">
        <v>11016</v>
      </c>
      <c r="D5678" t="s">
        <v>83</v>
      </c>
      <c r="E5678" t="s">
        <v>84</v>
      </c>
      <c r="F5678" s="19">
        <v>60</v>
      </c>
      <c r="G5678" t="s">
        <v>52</v>
      </c>
      <c r="H5678" t="s">
        <v>85</v>
      </c>
      <c r="I5678" s="16">
        <v>43838.563668981478</v>
      </c>
      <c r="J5678" s="16">
        <v>43895.504930555559</v>
      </c>
      <c r="K5678">
        <v>125</v>
      </c>
      <c r="L5678" s="16">
        <f t="shared" si="440"/>
        <v>43862</v>
      </c>
      <c r="M5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8">
        <f t="shared" si="441"/>
        <v>0</v>
      </c>
      <c r="O5678">
        <f t="shared" si="442"/>
        <v>1</v>
      </c>
      <c r="P5678">
        <f t="shared" si="443"/>
        <v>1</v>
      </c>
      <c r="Q5678" s="19">
        <f t="shared" si="444"/>
        <v>1</v>
      </c>
    </row>
    <row r="5679" spans="1:17" x14ac:dyDescent="0.25">
      <c r="A5679" t="s">
        <v>11017</v>
      </c>
      <c r="B5679" s="16">
        <v>43865.632280092592</v>
      </c>
      <c r="C5679" t="s">
        <v>11018</v>
      </c>
      <c r="D5679" t="s">
        <v>83</v>
      </c>
      <c r="E5679" t="s">
        <v>84</v>
      </c>
      <c r="F5679" s="19">
        <v>60</v>
      </c>
      <c r="G5679" t="s">
        <v>51</v>
      </c>
      <c r="H5679" t="s">
        <v>85</v>
      </c>
      <c r="I5679" s="16">
        <v>43644.542939814812</v>
      </c>
      <c r="J5679" s="16">
        <v>44012.615810185183</v>
      </c>
      <c r="K5679">
        <v>125</v>
      </c>
      <c r="L5679" s="16">
        <f t="shared" si="440"/>
        <v>43862</v>
      </c>
      <c r="M5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79">
        <f t="shared" si="441"/>
        <v>0</v>
      </c>
      <c r="O5679">
        <f t="shared" si="442"/>
        <v>7</v>
      </c>
      <c r="P5679">
        <f t="shared" si="443"/>
        <v>7</v>
      </c>
      <c r="Q5679" s="19">
        <f t="shared" si="444"/>
        <v>7</v>
      </c>
    </row>
    <row r="5680" spans="1:17" x14ac:dyDescent="0.25">
      <c r="A5680" t="s">
        <v>11019</v>
      </c>
      <c r="B5680" s="16">
        <v>43867.549201388887</v>
      </c>
      <c r="C5680" t="s">
        <v>11020</v>
      </c>
      <c r="D5680" t="s">
        <v>83</v>
      </c>
      <c r="E5680" t="s">
        <v>84</v>
      </c>
      <c r="F5680" s="19">
        <v>60</v>
      </c>
      <c r="G5680" t="s">
        <v>52</v>
      </c>
      <c r="H5680" t="s">
        <v>85</v>
      </c>
      <c r="I5680" s="16">
        <v>43860.571064814816</v>
      </c>
      <c r="J5680" s="16">
        <v>44388.520231481481</v>
      </c>
      <c r="K5680">
        <v>125</v>
      </c>
      <c r="L5680" s="16">
        <f t="shared" si="440"/>
        <v>43862</v>
      </c>
      <c r="M5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0">
        <f t="shared" si="441"/>
        <v>0</v>
      </c>
      <c r="O5680">
        <f t="shared" si="442"/>
        <v>0</v>
      </c>
      <c r="P5680">
        <f t="shared" si="443"/>
        <v>0</v>
      </c>
      <c r="Q5680" s="19">
        <f t="shared" si="444"/>
        <v>0</v>
      </c>
    </row>
    <row r="5681" spans="1:17" x14ac:dyDescent="0.25">
      <c r="A5681" t="s">
        <v>11021</v>
      </c>
      <c r="B5681" s="16">
        <v>43867.583749999998</v>
      </c>
      <c r="C5681" t="s">
        <v>11022</v>
      </c>
      <c r="D5681" t="s">
        <v>83</v>
      </c>
      <c r="E5681" t="s">
        <v>90</v>
      </c>
      <c r="F5681" s="19">
        <v>60</v>
      </c>
      <c r="G5681" t="s">
        <v>51</v>
      </c>
      <c r="H5681" t="s">
        <v>85</v>
      </c>
      <c r="I5681" s="16">
        <v>43867.586527777778</v>
      </c>
      <c r="J5681" s="16">
        <v>44209.577604166669</v>
      </c>
      <c r="K5681">
        <v>125</v>
      </c>
      <c r="L5681" s="16">
        <f t="shared" si="440"/>
        <v>43862</v>
      </c>
      <c r="M5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1">
        <f t="shared" si="441"/>
        <v>0</v>
      </c>
      <c r="O5681">
        <f t="shared" si="442"/>
        <v>0</v>
      </c>
      <c r="P5681">
        <f t="shared" si="443"/>
        <v>0</v>
      </c>
      <c r="Q5681" s="19">
        <f t="shared" si="444"/>
        <v>0</v>
      </c>
    </row>
    <row r="5682" spans="1:17" x14ac:dyDescent="0.25">
      <c r="A5682" t="s">
        <v>11023</v>
      </c>
      <c r="B5682" s="16">
        <v>43868.687071759261</v>
      </c>
      <c r="C5682" t="s">
        <v>11007</v>
      </c>
      <c r="D5682" t="s">
        <v>34</v>
      </c>
      <c r="E5682" t="s">
        <v>84</v>
      </c>
      <c r="F5682" s="19">
        <v>60</v>
      </c>
      <c r="G5682" t="s">
        <v>52</v>
      </c>
      <c r="H5682" t="s">
        <v>85</v>
      </c>
      <c r="I5682" s="16">
        <v>43577.73333333333</v>
      </c>
      <c r="J5682" s="16">
        <v>44412.406342592592</v>
      </c>
      <c r="K5682">
        <v>125</v>
      </c>
      <c r="L5682" s="16">
        <f t="shared" si="440"/>
        <v>43862</v>
      </c>
      <c r="M5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2">
        <f t="shared" si="441"/>
        <v>0</v>
      </c>
      <c r="O5682">
        <f t="shared" si="442"/>
        <v>10</v>
      </c>
      <c r="P5682">
        <f t="shared" si="443"/>
        <v>10</v>
      </c>
      <c r="Q5682" s="19">
        <f t="shared" si="444"/>
        <v>10</v>
      </c>
    </row>
    <row r="5683" spans="1:17" x14ac:dyDescent="0.25">
      <c r="A5683" t="s">
        <v>11024</v>
      </c>
      <c r="B5683" s="16">
        <v>43868.839085648149</v>
      </c>
      <c r="C5683" t="s">
        <v>11025</v>
      </c>
      <c r="D5683" t="s">
        <v>34</v>
      </c>
      <c r="E5683" t="s">
        <v>84</v>
      </c>
      <c r="F5683" s="19">
        <v>60</v>
      </c>
      <c r="G5683" t="s">
        <v>52</v>
      </c>
      <c r="H5683" t="s">
        <v>85</v>
      </c>
      <c r="I5683" s="16">
        <v>43733.62190972222</v>
      </c>
      <c r="J5683" s="16">
        <v>44441.782847222225</v>
      </c>
      <c r="K5683">
        <v>125</v>
      </c>
      <c r="L5683" s="16">
        <f t="shared" si="440"/>
        <v>43862</v>
      </c>
      <c r="M5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3">
        <f t="shared" si="441"/>
        <v>0</v>
      </c>
      <c r="O5683">
        <f t="shared" si="442"/>
        <v>5</v>
      </c>
      <c r="P5683">
        <f t="shared" si="443"/>
        <v>5</v>
      </c>
      <c r="Q5683" s="19">
        <f t="shared" si="444"/>
        <v>5</v>
      </c>
    </row>
    <row r="5684" spans="1:17" x14ac:dyDescent="0.25">
      <c r="A5684" t="s">
        <v>11026</v>
      </c>
      <c r="B5684" s="16">
        <v>43871.28665509259</v>
      </c>
      <c r="C5684" t="s">
        <v>11027</v>
      </c>
      <c r="D5684" t="s">
        <v>34</v>
      </c>
      <c r="E5684" t="s">
        <v>84</v>
      </c>
      <c r="F5684" s="19">
        <v>60</v>
      </c>
      <c r="G5684" t="s">
        <v>52</v>
      </c>
      <c r="H5684" t="s">
        <v>85</v>
      </c>
      <c r="I5684" s="16">
        <v>43531.365648148145</v>
      </c>
      <c r="J5684" s="16">
        <v>43551.597627314812</v>
      </c>
      <c r="K5684">
        <v>125</v>
      </c>
      <c r="L5684" s="16">
        <f t="shared" si="440"/>
        <v>43862</v>
      </c>
      <c r="M5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4">
        <f t="shared" si="441"/>
        <v>1</v>
      </c>
      <c r="O5684">
        <f t="shared" si="442"/>
        <v>11</v>
      </c>
      <c r="P5684">
        <f t="shared" si="443"/>
        <v>1</v>
      </c>
      <c r="Q5684" s="19">
        <f t="shared" si="444"/>
        <v>1</v>
      </c>
    </row>
    <row r="5685" spans="1:17" x14ac:dyDescent="0.25">
      <c r="A5685" t="s">
        <v>11028</v>
      </c>
      <c r="B5685" s="16">
        <v>43872.481736111113</v>
      </c>
      <c r="C5685" t="s">
        <v>11029</v>
      </c>
      <c r="D5685" t="s">
        <v>83</v>
      </c>
      <c r="E5685" t="s">
        <v>90</v>
      </c>
      <c r="F5685" s="19">
        <v>60</v>
      </c>
      <c r="G5685" t="s">
        <v>52</v>
      </c>
      <c r="H5685" t="s">
        <v>85</v>
      </c>
      <c r="I5685" s="16">
        <v>43872.48505787037</v>
      </c>
      <c r="J5685" s="16">
        <v>44061.620578703703</v>
      </c>
      <c r="K5685">
        <v>125</v>
      </c>
      <c r="L5685" s="16">
        <f t="shared" si="440"/>
        <v>43862</v>
      </c>
      <c r="M5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5">
        <f t="shared" si="441"/>
        <v>0</v>
      </c>
      <c r="O5685">
        <f t="shared" si="442"/>
        <v>0</v>
      </c>
      <c r="P5685">
        <f t="shared" si="443"/>
        <v>0</v>
      </c>
      <c r="Q5685" s="19">
        <f t="shared" si="444"/>
        <v>0</v>
      </c>
    </row>
    <row r="5686" spans="1:17" x14ac:dyDescent="0.25">
      <c r="A5686" t="s">
        <v>11030</v>
      </c>
      <c r="B5686" s="16">
        <v>43873.597418981481</v>
      </c>
      <c r="C5686" t="s">
        <v>10896</v>
      </c>
      <c r="D5686" t="s">
        <v>83</v>
      </c>
      <c r="E5686" t="s">
        <v>84</v>
      </c>
      <c r="F5686" s="19">
        <v>60</v>
      </c>
      <c r="G5686" t="s">
        <v>51</v>
      </c>
      <c r="H5686" t="s">
        <v>85</v>
      </c>
      <c r="I5686" s="16">
        <v>43796.673217592594</v>
      </c>
      <c r="J5686" s="16">
        <v>44262.648298611108</v>
      </c>
      <c r="K5686">
        <v>125</v>
      </c>
      <c r="L5686" s="16">
        <f t="shared" si="440"/>
        <v>43862</v>
      </c>
      <c r="M5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6">
        <f t="shared" si="441"/>
        <v>0</v>
      </c>
      <c r="O5686">
        <f t="shared" si="442"/>
        <v>3</v>
      </c>
      <c r="P5686">
        <f t="shared" si="443"/>
        <v>3</v>
      </c>
      <c r="Q5686" s="19">
        <f t="shared" si="444"/>
        <v>3</v>
      </c>
    </row>
    <row r="5687" spans="1:17" x14ac:dyDescent="0.25">
      <c r="A5687" t="s">
        <v>11031</v>
      </c>
      <c r="B5687" s="16">
        <v>43873.734039351853</v>
      </c>
      <c r="C5687" t="s">
        <v>11032</v>
      </c>
      <c r="D5687" t="s">
        <v>34</v>
      </c>
      <c r="E5687" t="s">
        <v>84</v>
      </c>
      <c r="F5687" s="19">
        <v>60</v>
      </c>
      <c r="G5687" t="s">
        <v>52</v>
      </c>
      <c r="H5687" t="s">
        <v>85</v>
      </c>
      <c r="I5687" s="16">
        <v>43864.57372685185</v>
      </c>
      <c r="J5687" s="16">
        <v>44275.556979166664</v>
      </c>
      <c r="K5687">
        <v>125</v>
      </c>
      <c r="L5687" s="16">
        <f t="shared" si="440"/>
        <v>43862</v>
      </c>
      <c r="M5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7">
        <f t="shared" si="441"/>
        <v>0</v>
      </c>
      <c r="O5687">
        <f t="shared" si="442"/>
        <v>0</v>
      </c>
      <c r="P5687">
        <f t="shared" si="443"/>
        <v>0</v>
      </c>
      <c r="Q5687" s="19">
        <f t="shared" si="444"/>
        <v>0</v>
      </c>
    </row>
    <row r="5688" spans="1:17" x14ac:dyDescent="0.25">
      <c r="A5688" t="s">
        <v>11033</v>
      </c>
      <c r="B5688" s="16">
        <v>43874.400243055556</v>
      </c>
      <c r="C5688" t="s">
        <v>11034</v>
      </c>
      <c r="D5688" t="s">
        <v>83</v>
      </c>
      <c r="E5688" t="s">
        <v>90</v>
      </c>
      <c r="F5688" s="19">
        <v>60</v>
      </c>
      <c r="G5688" t="s">
        <v>51</v>
      </c>
      <c r="H5688" t="s">
        <v>85</v>
      </c>
      <c r="I5688" s="16">
        <v>43874.403738425928</v>
      </c>
      <c r="J5688" s="16">
        <v>44400.657442129632</v>
      </c>
      <c r="K5688">
        <v>125</v>
      </c>
      <c r="L5688" s="16">
        <f t="shared" si="440"/>
        <v>43862</v>
      </c>
      <c r="M5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8">
        <f t="shared" si="441"/>
        <v>0</v>
      </c>
      <c r="O5688">
        <f t="shared" si="442"/>
        <v>0</v>
      </c>
      <c r="P5688">
        <f t="shared" si="443"/>
        <v>0</v>
      </c>
      <c r="Q5688" s="19">
        <f t="shared" si="444"/>
        <v>0</v>
      </c>
    </row>
    <row r="5689" spans="1:17" x14ac:dyDescent="0.25">
      <c r="A5689" t="s">
        <v>11035</v>
      </c>
      <c r="B5689" s="16">
        <v>43876.417303240742</v>
      </c>
      <c r="C5689" t="s">
        <v>11036</v>
      </c>
      <c r="D5689" t="s">
        <v>83</v>
      </c>
      <c r="E5689" t="s">
        <v>84</v>
      </c>
      <c r="F5689" s="19">
        <v>60</v>
      </c>
      <c r="G5689" t="s">
        <v>51</v>
      </c>
      <c r="H5689" t="s">
        <v>85</v>
      </c>
      <c r="I5689" s="16">
        <v>43506.435358796298</v>
      </c>
      <c r="J5689" s="16">
        <v>43720.609456018516</v>
      </c>
      <c r="K5689">
        <v>125</v>
      </c>
      <c r="L5689" s="16">
        <f t="shared" si="440"/>
        <v>43862</v>
      </c>
      <c r="M5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89">
        <f t="shared" si="441"/>
        <v>1</v>
      </c>
      <c r="O5689">
        <f t="shared" si="442"/>
        <v>12</v>
      </c>
      <c r="P5689">
        <f t="shared" si="443"/>
        <v>7</v>
      </c>
      <c r="Q5689" s="19">
        <f t="shared" si="444"/>
        <v>7</v>
      </c>
    </row>
    <row r="5690" spans="1:17" x14ac:dyDescent="0.25">
      <c r="A5690" t="s">
        <v>11037</v>
      </c>
      <c r="B5690" s="16">
        <v>43877.652789351851</v>
      </c>
      <c r="C5690" t="s">
        <v>11038</v>
      </c>
      <c r="D5690" t="s">
        <v>83</v>
      </c>
      <c r="E5690" t="s">
        <v>84</v>
      </c>
      <c r="F5690" s="19">
        <v>60</v>
      </c>
      <c r="G5690" t="s">
        <v>51</v>
      </c>
      <c r="H5690" t="s">
        <v>85</v>
      </c>
      <c r="I5690" s="16">
        <v>43501.426493055558</v>
      </c>
      <c r="J5690" s="16">
        <v>43615.590879629628</v>
      </c>
      <c r="K5690">
        <v>125</v>
      </c>
      <c r="L5690" s="16">
        <f t="shared" si="440"/>
        <v>43862</v>
      </c>
      <c r="M5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0">
        <f t="shared" si="441"/>
        <v>1</v>
      </c>
      <c r="O5690">
        <f t="shared" si="442"/>
        <v>13</v>
      </c>
      <c r="P5690">
        <f t="shared" si="443"/>
        <v>4</v>
      </c>
      <c r="Q5690" s="19">
        <f t="shared" si="444"/>
        <v>4</v>
      </c>
    </row>
    <row r="5691" spans="1:17" x14ac:dyDescent="0.25">
      <c r="A5691" t="s">
        <v>11039</v>
      </c>
      <c r="B5691" s="16">
        <v>43878.429120370369</v>
      </c>
      <c r="C5691" t="s">
        <v>11040</v>
      </c>
      <c r="D5691" t="s">
        <v>83</v>
      </c>
      <c r="E5691" t="s">
        <v>90</v>
      </c>
      <c r="F5691" s="19">
        <v>60</v>
      </c>
      <c r="G5691" t="s">
        <v>51</v>
      </c>
      <c r="H5691" t="s">
        <v>85</v>
      </c>
      <c r="I5691" s="16">
        <v>43878.431759259256</v>
      </c>
      <c r="J5691" s="16">
        <v>44238.648287037038</v>
      </c>
      <c r="K5691">
        <v>125</v>
      </c>
      <c r="L5691" s="16">
        <f t="shared" si="440"/>
        <v>43862</v>
      </c>
      <c r="M5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1">
        <f t="shared" si="441"/>
        <v>0</v>
      </c>
      <c r="O5691">
        <f t="shared" si="442"/>
        <v>0</v>
      </c>
      <c r="P5691">
        <f t="shared" si="443"/>
        <v>0</v>
      </c>
      <c r="Q5691" s="19">
        <f t="shared" si="444"/>
        <v>0</v>
      </c>
    </row>
    <row r="5692" spans="1:17" x14ac:dyDescent="0.25">
      <c r="A5692" t="s">
        <v>11041</v>
      </c>
      <c r="B5692" s="16">
        <v>43880.48269675926</v>
      </c>
      <c r="C5692" t="s">
        <v>11042</v>
      </c>
      <c r="D5692" t="s">
        <v>83</v>
      </c>
      <c r="E5692" t="s">
        <v>90</v>
      </c>
      <c r="F5692" s="19">
        <v>60</v>
      </c>
      <c r="G5692" t="s">
        <v>52</v>
      </c>
      <c r="H5692" t="s">
        <v>85</v>
      </c>
      <c r="I5692" s="16">
        <v>43880.484282407408</v>
      </c>
      <c r="J5692" s="16">
        <v>44508.531817129631</v>
      </c>
      <c r="K5692">
        <v>125</v>
      </c>
      <c r="L5692" s="16">
        <f t="shared" si="440"/>
        <v>43862</v>
      </c>
      <c r="M5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2">
        <f t="shared" si="441"/>
        <v>0</v>
      </c>
      <c r="O5692">
        <f t="shared" si="442"/>
        <v>0</v>
      </c>
      <c r="P5692">
        <f t="shared" si="443"/>
        <v>0</v>
      </c>
      <c r="Q5692" s="19">
        <f t="shared" si="444"/>
        <v>0</v>
      </c>
    </row>
    <row r="5693" spans="1:17" x14ac:dyDescent="0.25">
      <c r="A5693" t="s">
        <v>11043</v>
      </c>
      <c r="B5693" s="16">
        <v>43880.546238425923</v>
      </c>
      <c r="C5693" t="s">
        <v>11044</v>
      </c>
      <c r="D5693" t="s">
        <v>83</v>
      </c>
      <c r="E5693" t="s">
        <v>90</v>
      </c>
      <c r="F5693" s="19">
        <v>60</v>
      </c>
      <c r="G5693" t="s">
        <v>52</v>
      </c>
      <c r="H5693" t="s">
        <v>85</v>
      </c>
      <c r="I5693" s="16">
        <v>43880.550150462965</v>
      </c>
      <c r="J5693" s="16">
        <v>44031.674224537041</v>
      </c>
      <c r="K5693">
        <v>125</v>
      </c>
      <c r="L5693" s="16">
        <f t="shared" si="440"/>
        <v>43862</v>
      </c>
      <c r="M5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3">
        <f t="shared" si="441"/>
        <v>0</v>
      </c>
      <c r="O5693">
        <f t="shared" si="442"/>
        <v>0</v>
      </c>
      <c r="P5693">
        <f t="shared" si="443"/>
        <v>0</v>
      </c>
      <c r="Q5693" s="19">
        <f t="shared" si="444"/>
        <v>0</v>
      </c>
    </row>
    <row r="5694" spans="1:17" x14ac:dyDescent="0.25">
      <c r="A5694" t="s">
        <v>11045</v>
      </c>
      <c r="B5694" s="16">
        <v>43882.480266203704</v>
      </c>
      <c r="C5694" t="s">
        <v>10882</v>
      </c>
      <c r="D5694" t="s">
        <v>83</v>
      </c>
      <c r="E5694" t="s">
        <v>84</v>
      </c>
      <c r="F5694" s="19">
        <v>60</v>
      </c>
      <c r="G5694" t="s">
        <v>52</v>
      </c>
      <c r="H5694" t="s">
        <v>85</v>
      </c>
      <c r="I5694" s="16">
        <v>43777.271840277775</v>
      </c>
      <c r="J5694" s="16">
        <v>44253.386643518519</v>
      </c>
      <c r="K5694">
        <v>125</v>
      </c>
      <c r="L5694" s="16">
        <f t="shared" si="440"/>
        <v>43862</v>
      </c>
      <c r="M5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4">
        <f t="shared" si="441"/>
        <v>0</v>
      </c>
      <c r="O5694">
        <f t="shared" si="442"/>
        <v>4</v>
      </c>
      <c r="P5694">
        <f t="shared" si="443"/>
        <v>4</v>
      </c>
      <c r="Q5694" s="19">
        <f t="shared" si="444"/>
        <v>4</v>
      </c>
    </row>
    <row r="5695" spans="1:17" x14ac:dyDescent="0.25">
      <c r="A5695" t="s">
        <v>11046</v>
      </c>
      <c r="B5695" s="16">
        <v>43882.646215277775</v>
      </c>
      <c r="C5695" t="s">
        <v>11047</v>
      </c>
      <c r="D5695" t="s">
        <v>83</v>
      </c>
      <c r="E5695" t="s">
        <v>84</v>
      </c>
      <c r="F5695" s="19">
        <v>60</v>
      </c>
      <c r="G5695" t="s">
        <v>51</v>
      </c>
      <c r="H5695" t="s">
        <v>85</v>
      </c>
      <c r="I5695" s="16">
        <v>43612.50712962963</v>
      </c>
      <c r="J5695" s="16">
        <v>44018.504004629627</v>
      </c>
      <c r="K5695">
        <v>125</v>
      </c>
      <c r="L5695" s="16">
        <f t="shared" si="440"/>
        <v>43862</v>
      </c>
      <c r="M5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5">
        <f t="shared" si="441"/>
        <v>0</v>
      </c>
      <c r="O5695">
        <f t="shared" si="442"/>
        <v>9</v>
      </c>
      <c r="P5695">
        <f t="shared" si="443"/>
        <v>9</v>
      </c>
      <c r="Q5695" s="19">
        <f t="shared" si="444"/>
        <v>9</v>
      </c>
    </row>
    <row r="5696" spans="1:17" x14ac:dyDescent="0.25">
      <c r="A5696" t="s">
        <v>11048</v>
      </c>
      <c r="B5696" s="16">
        <v>43883.65253472222</v>
      </c>
      <c r="C5696" t="s">
        <v>11049</v>
      </c>
      <c r="D5696" t="s">
        <v>83</v>
      </c>
      <c r="E5696" t="s">
        <v>84</v>
      </c>
      <c r="F5696" s="19">
        <v>60</v>
      </c>
      <c r="G5696" t="s">
        <v>51</v>
      </c>
      <c r="H5696" t="s">
        <v>85</v>
      </c>
      <c r="I5696" s="16">
        <v>43775.619432870371</v>
      </c>
      <c r="J5696" s="16">
        <v>44490.543333333335</v>
      </c>
      <c r="K5696">
        <v>125</v>
      </c>
      <c r="L5696" s="16">
        <f t="shared" si="440"/>
        <v>43862</v>
      </c>
      <c r="M5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6">
        <f t="shared" si="441"/>
        <v>0</v>
      </c>
      <c r="O5696">
        <f t="shared" si="442"/>
        <v>4</v>
      </c>
      <c r="P5696">
        <f t="shared" si="443"/>
        <v>4</v>
      </c>
      <c r="Q5696" s="19">
        <f t="shared" si="444"/>
        <v>4</v>
      </c>
    </row>
    <row r="5697" spans="1:17" x14ac:dyDescent="0.25">
      <c r="A5697" t="s">
        <v>11050</v>
      </c>
      <c r="B5697" s="16">
        <v>43884.55196759259</v>
      </c>
      <c r="C5697" t="s">
        <v>11051</v>
      </c>
      <c r="D5697" t="s">
        <v>34</v>
      </c>
      <c r="E5697" t="s">
        <v>84</v>
      </c>
      <c r="F5697" s="19">
        <v>60</v>
      </c>
      <c r="G5697" t="s">
        <v>51</v>
      </c>
      <c r="H5697" t="s">
        <v>85</v>
      </c>
      <c r="I5697" s="16">
        <v>43340.550312500003</v>
      </c>
      <c r="J5697" s="16">
        <v>43701.394652777781</v>
      </c>
      <c r="K5697">
        <v>125</v>
      </c>
      <c r="L5697" s="16">
        <f t="shared" si="440"/>
        <v>43862</v>
      </c>
      <c r="M5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7">
        <f t="shared" si="441"/>
        <v>1</v>
      </c>
      <c r="O5697">
        <f t="shared" si="442"/>
        <v>18</v>
      </c>
      <c r="P5697">
        <f t="shared" si="443"/>
        <v>12</v>
      </c>
      <c r="Q5697" s="19">
        <f t="shared" si="444"/>
        <v>12</v>
      </c>
    </row>
    <row r="5698" spans="1:17" x14ac:dyDescent="0.25">
      <c r="A5698" t="s">
        <v>11052</v>
      </c>
      <c r="B5698" s="16">
        <v>43885.33216435185</v>
      </c>
      <c r="C5698" t="s">
        <v>11053</v>
      </c>
      <c r="D5698" t="s">
        <v>83</v>
      </c>
      <c r="E5698" t="s">
        <v>90</v>
      </c>
      <c r="F5698" s="19">
        <v>60</v>
      </c>
      <c r="G5698" t="s">
        <v>51</v>
      </c>
      <c r="H5698" t="s">
        <v>85</v>
      </c>
      <c r="I5698" s="16">
        <v>43885.334722222222</v>
      </c>
      <c r="J5698" s="16">
        <v>44049.394618055558</v>
      </c>
      <c r="K5698">
        <v>125</v>
      </c>
      <c r="L5698" s="16">
        <f t="shared" ref="L5698:L5761" si="445">DATE(YEAR(B5698),MONTH(B5698),1)</f>
        <v>43862</v>
      </c>
      <c r="M5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8">
        <f t="shared" ref="N5698:N5761" si="446">IF(B5698&gt;=J5698,1,0)</f>
        <v>0</v>
      </c>
      <c r="O5698">
        <f t="shared" ref="O5698:O5761" si="447">ROUND((B5698-I5698)/30,0)</f>
        <v>0</v>
      </c>
      <c r="P5698">
        <f t="shared" ref="P5698:P5761" si="448">IF(AND(N5698=1,B5698&gt;=J5698,J5698&gt;0),ROUND((J5698-I5698)/30,0),O5698)</f>
        <v>0</v>
      </c>
      <c r="Q5698" s="19">
        <f t="shared" ref="Q5698:Q5761" si="449">MIN(O5698:P5698)</f>
        <v>0</v>
      </c>
    </row>
    <row r="5699" spans="1:17" x14ac:dyDescent="0.25">
      <c r="A5699" t="s">
        <v>11054</v>
      </c>
      <c r="B5699" s="16">
        <v>43885.691192129627</v>
      </c>
      <c r="C5699" t="s">
        <v>10995</v>
      </c>
      <c r="D5699" t="s">
        <v>83</v>
      </c>
      <c r="E5699" t="s">
        <v>84</v>
      </c>
      <c r="F5699" s="19">
        <v>60</v>
      </c>
      <c r="G5699" t="s">
        <v>51</v>
      </c>
      <c r="H5699" t="s">
        <v>85</v>
      </c>
      <c r="I5699" s="16">
        <v>43854.552222222221</v>
      </c>
      <c r="J5699" s="16">
        <v>44091.70107638889</v>
      </c>
      <c r="K5699">
        <v>125</v>
      </c>
      <c r="L5699" s="16">
        <f t="shared" si="445"/>
        <v>43862</v>
      </c>
      <c r="M5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699">
        <f t="shared" si="446"/>
        <v>0</v>
      </c>
      <c r="O5699">
        <f t="shared" si="447"/>
        <v>1</v>
      </c>
      <c r="P5699">
        <f t="shared" si="448"/>
        <v>1</v>
      </c>
      <c r="Q5699" s="19">
        <f t="shared" si="449"/>
        <v>1</v>
      </c>
    </row>
    <row r="5700" spans="1:17" x14ac:dyDescent="0.25">
      <c r="A5700" t="s">
        <v>11055</v>
      </c>
      <c r="B5700" s="16">
        <v>43885.702141203707</v>
      </c>
      <c r="C5700" t="s">
        <v>11056</v>
      </c>
      <c r="D5700" t="s">
        <v>34</v>
      </c>
      <c r="E5700" t="s">
        <v>84</v>
      </c>
      <c r="F5700" s="19">
        <v>60</v>
      </c>
      <c r="G5700" t="s">
        <v>52</v>
      </c>
      <c r="H5700" t="s">
        <v>85</v>
      </c>
      <c r="I5700" s="16">
        <v>43871.687199074076</v>
      </c>
      <c r="J5700" s="16">
        <v>44038.575613425928</v>
      </c>
      <c r="K5700">
        <v>125</v>
      </c>
      <c r="L5700" s="16">
        <f t="shared" si="445"/>
        <v>43862</v>
      </c>
      <c r="M5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0">
        <f t="shared" si="446"/>
        <v>0</v>
      </c>
      <c r="O5700">
        <f t="shared" si="447"/>
        <v>0</v>
      </c>
      <c r="P5700">
        <f t="shared" si="448"/>
        <v>0</v>
      </c>
      <c r="Q5700" s="19">
        <f t="shared" si="449"/>
        <v>0</v>
      </c>
    </row>
    <row r="5701" spans="1:17" x14ac:dyDescent="0.25">
      <c r="A5701" t="s">
        <v>11057</v>
      </c>
      <c r="B5701" s="16">
        <v>43886.60659722222</v>
      </c>
      <c r="C5701" t="s">
        <v>11058</v>
      </c>
      <c r="D5701" t="s">
        <v>83</v>
      </c>
      <c r="E5701" t="s">
        <v>90</v>
      </c>
      <c r="F5701" s="19">
        <v>60</v>
      </c>
      <c r="G5701" t="s">
        <v>52</v>
      </c>
      <c r="H5701" t="s">
        <v>85</v>
      </c>
      <c r="I5701" s="16">
        <v>43886.610208333332</v>
      </c>
      <c r="J5701" s="16">
        <v>43975.719525462962</v>
      </c>
      <c r="K5701">
        <v>125</v>
      </c>
      <c r="L5701" s="16">
        <f t="shared" si="445"/>
        <v>43862</v>
      </c>
      <c r="M5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1">
        <f t="shared" si="446"/>
        <v>0</v>
      </c>
      <c r="O5701">
        <f t="shared" si="447"/>
        <v>0</v>
      </c>
      <c r="P5701">
        <f t="shared" si="448"/>
        <v>0</v>
      </c>
      <c r="Q5701" s="19">
        <f t="shared" si="449"/>
        <v>0</v>
      </c>
    </row>
    <row r="5702" spans="1:17" x14ac:dyDescent="0.25">
      <c r="A5702" t="s">
        <v>11059</v>
      </c>
      <c r="B5702" s="16">
        <v>43887.455381944441</v>
      </c>
      <c r="C5702" t="s">
        <v>11060</v>
      </c>
      <c r="D5702" t="s">
        <v>83</v>
      </c>
      <c r="E5702" t="s">
        <v>90</v>
      </c>
      <c r="F5702" s="19">
        <v>60</v>
      </c>
      <c r="G5702" t="s">
        <v>52</v>
      </c>
      <c r="H5702" t="s">
        <v>85</v>
      </c>
      <c r="I5702" s="16">
        <v>43887.458182870374</v>
      </c>
      <c r="J5702" s="16">
        <v>44094.583738425928</v>
      </c>
      <c r="K5702">
        <v>125</v>
      </c>
      <c r="L5702" s="16">
        <f t="shared" si="445"/>
        <v>43862</v>
      </c>
      <c r="M5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2">
        <f t="shared" si="446"/>
        <v>0</v>
      </c>
      <c r="O5702">
        <f t="shared" si="447"/>
        <v>0</v>
      </c>
      <c r="P5702">
        <f t="shared" si="448"/>
        <v>0</v>
      </c>
      <c r="Q5702" s="19">
        <f t="shared" si="449"/>
        <v>0</v>
      </c>
    </row>
    <row r="5703" spans="1:17" x14ac:dyDescent="0.25">
      <c r="A5703" t="s">
        <v>11061</v>
      </c>
      <c r="B5703" s="16">
        <v>43887.632673611108</v>
      </c>
      <c r="C5703" t="s">
        <v>11062</v>
      </c>
      <c r="D5703" t="s">
        <v>83</v>
      </c>
      <c r="E5703" t="s">
        <v>84</v>
      </c>
      <c r="F5703" s="19">
        <v>60</v>
      </c>
      <c r="G5703" t="s">
        <v>51</v>
      </c>
      <c r="H5703" t="s">
        <v>85</v>
      </c>
      <c r="I5703" s="16">
        <v>43843.449502314812</v>
      </c>
      <c r="J5703" s="16">
        <v>43954.608668981484</v>
      </c>
      <c r="K5703">
        <v>125</v>
      </c>
      <c r="L5703" s="16">
        <f t="shared" si="445"/>
        <v>43862</v>
      </c>
      <c r="M5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3">
        <f t="shared" si="446"/>
        <v>0</v>
      </c>
      <c r="O5703">
        <f t="shared" si="447"/>
        <v>1</v>
      </c>
      <c r="P5703">
        <f t="shared" si="448"/>
        <v>1</v>
      </c>
      <c r="Q5703" s="19">
        <f t="shared" si="449"/>
        <v>1</v>
      </c>
    </row>
    <row r="5704" spans="1:17" x14ac:dyDescent="0.25">
      <c r="A5704" t="s">
        <v>11063</v>
      </c>
      <c r="B5704" s="16">
        <v>43888.463356481479</v>
      </c>
      <c r="C5704" t="s">
        <v>11064</v>
      </c>
      <c r="D5704" t="s">
        <v>34</v>
      </c>
      <c r="E5704" t="s">
        <v>84</v>
      </c>
      <c r="F5704" s="19">
        <v>60</v>
      </c>
      <c r="G5704" t="s">
        <v>52</v>
      </c>
      <c r="H5704" t="s">
        <v>85</v>
      </c>
      <c r="I5704" s="16">
        <v>43747.425034722219</v>
      </c>
      <c r="J5704" s="16">
        <v>43804.522673611114</v>
      </c>
      <c r="K5704">
        <v>125</v>
      </c>
      <c r="L5704" s="16">
        <f t="shared" si="445"/>
        <v>43862</v>
      </c>
      <c r="M5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4">
        <f t="shared" si="446"/>
        <v>1</v>
      </c>
      <c r="O5704">
        <f t="shared" si="447"/>
        <v>5</v>
      </c>
      <c r="P5704">
        <f t="shared" si="448"/>
        <v>2</v>
      </c>
      <c r="Q5704" s="19">
        <f t="shared" si="449"/>
        <v>2</v>
      </c>
    </row>
    <row r="5705" spans="1:17" x14ac:dyDescent="0.25">
      <c r="A5705" t="s">
        <v>11065</v>
      </c>
      <c r="B5705" s="16">
        <v>43889.368171296293</v>
      </c>
      <c r="C5705" t="s">
        <v>11001</v>
      </c>
      <c r="D5705" t="s">
        <v>34</v>
      </c>
      <c r="E5705" t="s">
        <v>84</v>
      </c>
      <c r="F5705" s="19">
        <v>60</v>
      </c>
      <c r="G5705" t="s">
        <v>51</v>
      </c>
      <c r="H5705" t="s">
        <v>85</v>
      </c>
      <c r="I5705" s="16">
        <v>43858.612141203703</v>
      </c>
      <c r="J5705" s="16">
        <v>43861.525081018517</v>
      </c>
      <c r="K5705">
        <v>125</v>
      </c>
      <c r="L5705" s="16">
        <f t="shared" si="445"/>
        <v>43862</v>
      </c>
      <c r="M5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5">
        <f t="shared" si="446"/>
        <v>1</v>
      </c>
      <c r="O5705">
        <f t="shared" si="447"/>
        <v>1</v>
      </c>
      <c r="P5705">
        <f t="shared" si="448"/>
        <v>0</v>
      </c>
      <c r="Q5705" s="19">
        <f t="shared" si="449"/>
        <v>0</v>
      </c>
    </row>
    <row r="5706" spans="1:17" x14ac:dyDescent="0.25">
      <c r="A5706" t="s">
        <v>11066</v>
      </c>
      <c r="B5706" s="16">
        <v>43889.462592592594</v>
      </c>
      <c r="C5706" t="s">
        <v>11067</v>
      </c>
      <c r="D5706" t="s">
        <v>83</v>
      </c>
      <c r="E5706" t="s">
        <v>84</v>
      </c>
      <c r="F5706" s="19">
        <v>60</v>
      </c>
      <c r="G5706" t="s">
        <v>51</v>
      </c>
      <c r="H5706" t="s">
        <v>85</v>
      </c>
      <c r="I5706" s="16">
        <v>43777.583680555559</v>
      </c>
      <c r="J5706" s="16">
        <v>44066.585520833331</v>
      </c>
      <c r="K5706">
        <v>125</v>
      </c>
      <c r="L5706" s="16">
        <f t="shared" si="445"/>
        <v>43862</v>
      </c>
      <c r="M5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6">
        <f t="shared" si="446"/>
        <v>0</v>
      </c>
      <c r="O5706">
        <f t="shared" si="447"/>
        <v>4</v>
      </c>
      <c r="P5706">
        <f t="shared" si="448"/>
        <v>4</v>
      </c>
      <c r="Q5706" s="19">
        <f t="shared" si="449"/>
        <v>4</v>
      </c>
    </row>
    <row r="5707" spans="1:17" x14ac:dyDescent="0.25">
      <c r="A5707" t="s">
        <v>11068</v>
      </c>
      <c r="B5707" s="16">
        <v>43889.609039351853</v>
      </c>
      <c r="C5707" t="s">
        <v>11069</v>
      </c>
      <c r="D5707" t="s">
        <v>83</v>
      </c>
      <c r="E5707" t="s">
        <v>84</v>
      </c>
      <c r="F5707" s="19">
        <v>60</v>
      </c>
      <c r="G5707" t="s">
        <v>52</v>
      </c>
      <c r="H5707" t="s">
        <v>85</v>
      </c>
      <c r="I5707" s="16">
        <v>43829.814710648148</v>
      </c>
      <c r="J5707" s="16">
        <v>44079.45349537037</v>
      </c>
      <c r="K5707">
        <v>125</v>
      </c>
      <c r="L5707" s="16">
        <f t="shared" si="445"/>
        <v>43862</v>
      </c>
      <c r="M5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7">
        <f t="shared" si="446"/>
        <v>0</v>
      </c>
      <c r="O5707">
        <f t="shared" si="447"/>
        <v>2</v>
      </c>
      <c r="P5707">
        <f t="shared" si="448"/>
        <v>2</v>
      </c>
      <c r="Q5707" s="19">
        <f t="shared" si="449"/>
        <v>2</v>
      </c>
    </row>
    <row r="5708" spans="1:17" x14ac:dyDescent="0.25">
      <c r="A5708" t="s">
        <v>11070</v>
      </c>
      <c r="B5708" s="16">
        <v>43889.693101851852</v>
      </c>
      <c r="C5708" t="s">
        <v>11071</v>
      </c>
      <c r="D5708" t="s">
        <v>34</v>
      </c>
      <c r="E5708" t="s">
        <v>84</v>
      </c>
      <c r="F5708" s="19">
        <v>60</v>
      </c>
      <c r="G5708" t="s">
        <v>52</v>
      </c>
      <c r="H5708" t="s">
        <v>85</v>
      </c>
      <c r="I5708" s="16">
        <v>43882.697314814817</v>
      </c>
      <c r="J5708" s="16">
        <v>44485.821736111109</v>
      </c>
      <c r="K5708">
        <v>125</v>
      </c>
      <c r="L5708" s="16">
        <f t="shared" si="445"/>
        <v>43862</v>
      </c>
      <c r="M5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8">
        <f t="shared" si="446"/>
        <v>0</v>
      </c>
      <c r="O5708">
        <f t="shared" si="447"/>
        <v>0</v>
      </c>
      <c r="P5708">
        <f t="shared" si="448"/>
        <v>0</v>
      </c>
      <c r="Q5708" s="19">
        <f t="shared" si="449"/>
        <v>0</v>
      </c>
    </row>
    <row r="5709" spans="1:17" x14ac:dyDescent="0.25">
      <c r="A5709" t="s">
        <v>11072</v>
      </c>
      <c r="B5709" s="16">
        <v>43891.348194444443</v>
      </c>
      <c r="C5709" t="s">
        <v>11073</v>
      </c>
      <c r="D5709" t="s">
        <v>83</v>
      </c>
      <c r="E5709" t="s">
        <v>84</v>
      </c>
      <c r="F5709" s="19">
        <v>60</v>
      </c>
      <c r="G5709" t="s">
        <v>52</v>
      </c>
      <c r="H5709" t="s">
        <v>85</v>
      </c>
      <c r="I5709" s="16">
        <v>43732.381932870368</v>
      </c>
      <c r="J5709" s="16">
        <v>44517.691562499997</v>
      </c>
      <c r="K5709">
        <v>125</v>
      </c>
      <c r="L5709" s="16">
        <f t="shared" si="445"/>
        <v>43891</v>
      </c>
      <c r="M5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09">
        <f t="shared" si="446"/>
        <v>0</v>
      </c>
      <c r="O5709">
        <f t="shared" si="447"/>
        <v>5</v>
      </c>
      <c r="P5709">
        <f t="shared" si="448"/>
        <v>5</v>
      </c>
      <c r="Q5709" s="19">
        <f t="shared" si="449"/>
        <v>5</v>
      </c>
    </row>
    <row r="5710" spans="1:17" x14ac:dyDescent="0.25">
      <c r="A5710" t="s">
        <v>11074</v>
      </c>
      <c r="B5710" s="16">
        <v>43891.561666666668</v>
      </c>
      <c r="C5710" t="s">
        <v>11075</v>
      </c>
      <c r="D5710" t="s">
        <v>83</v>
      </c>
      <c r="E5710" t="s">
        <v>90</v>
      </c>
      <c r="F5710" s="19">
        <v>60</v>
      </c>
      <c r="G5710" t="s">
        <v>52</v>
      </c>
      <c r="H5710" t="s">
        <v>85</v>
      </c>
      <c r="I5710" s="16">
        <v>43891.565127314818</v>
      </c>
      <c r="J5710" s="16">
        <v>44101.641921296294</v>
      </c>
      <c r="K5710">
        <v>125</v>
      </c>
      <c r="L5710" s="16">
        <f t="shared" si="445"/>
        <v>43891</v>
      </c>
      <c r="M5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0">
        <f t="shared" si="446"/>
        <v>0</v>
      </c>
      <c r="O5710">
        <f t="shared" si="447"/>
        <v>0</v>
      </c>
      <c r="P5710">
        <f t="shared" si="448"/>
        <v>0</v>
      </c>
      <c r="Q5710" s="19">
        <f t="shared" si="449"/>
        <v>0</v>
      </c>
    </row>
    <row r="5711" spans="1:17" x14ac:dyDescent="0.25">
      <c r="A5711" t="s">
        <v>11076</v>
      </c>
      <c r="B5711" s="16">
        <v>43892.461365740739</v>
      </c>
      <c r="C5711" t="s">
        <v>11077</v>
      </c>
      <c r="D5711" t="s">
        <v>83</v>
      </c>
      <c r="E5711" t="s">
        <v>90</v>
      </c>
      <c r="F5711" s="19">
        <v>60</v>
      </c>
      <c r="G5711" t="s">
        <v>51</v>
      </c>
      <c r="H5711" t="s">
        <v>85</v>
      </c>
      <c r="I5711" s="16">
        <v>43892.464178240742</v>
      </c>
      <c r="J5711" s="16">
        <v>43931.483796296299</v>
      </c>
      <c r="K5711">
        <v>125</v>
      </c>
      <c r="L5711" s="16">
        <f t="shared" si="445"/>
        <v>43891</v>
      </c>
      <c r="M5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1">
        <f t="shared" si="446"/>
        <v>0</v>
      </c>
      <c r="O5711">
        <f t="shared" si="447"/>
        <v>0</v>
      </c>
      <c r="P5711">
        <f t="shared" si="448"/>
        <v>0</v>
      </c>
      <c r="Q5711" s="19">
        <f t="shared" si="449"/>
        <v>0</v>
      </c>
    </row>
    <row r="5712" spans="1:17" x14ac:dyDescent="0.25">
      <c r="A5712" t="s">
        <v>11078</v>
      </c>
      <c r="B5712" s="16">
        <v>43892.543923611112</v>
      </c>
      <c r="C5712" t="s">
        <v>11079</v>
      </c>
      <c r="D5712" t="s">
        <v>83</v>
      </c>
      <c r="E5712" t="s">
        <v>90</v>
      </c>
      <c r="F5712" s="19">
        <v>60</v>
      </c>
      <c r="G5712" t="s">
        <v>51</v>
      </c>
      <c r="H5712" t="s">
        <v>85</v>
      </c>
      <c r="I5712" s="16">
        <v>43892.546018518522</v>
      </c>
      <c r="J5712" s="16">
        <v>43951.669409722221</v>
      </c>
      <c r="K5712">
        <v>125</v>
      </c>
      <c r="L5712" s="16">
        <f t="shared" si="445"/>
        <v>43891</v>
      </c>
      <c r="M5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2">
        <f t="shared" si="446"/>
        <v>0</v>
      </c>
      <c r="O5712">
        <f t="shared" si="447"/>
        <v>0</v>
      </c>
      <c r="P5712">
        <f t="shared" si="448"/>
        <v>0</v>
      </c>
      <c r="Q5712" s="19">
        <f t="shared" si="449"/>
        <v>0</v>
      </c>
    </row>
    <row r="5713" spans="1:17" x14ac:dyDescent="0.25">
      <c r="A5713" t="s">
        <v>11080</v>
      </c>
      <c r="B5713" s="16">
        <v>43892.571516203701</v>
      </c>
      <c r="C5713" t="s">
        <v>11081</v>
      </c>
      <c r="D5713" t="s">
        <v>83</v>
      </c>
      <c r="E5713" t="s">
        <v>90</v>
      </c>
      <c r="F5713" s="19">
        <v>60</v>
      </c>
      <c r="G5713" t="s">
        <v>52</v>
      </c>
      <c r="H5713" t="s">
        <v>85</v>
      </c>
      <c r="I5713" s="16">
        <v>43892.575127314813</v>
      </c>
      <c r="J5713" s="16">
        <v>43955.630902777775</v>
      </c>
      <c r="K5713">
        <v>125</v>
      </c>
      <c r="L5713" s="16">
        <f t="shared" si="445"/>
        <v>43891</v>
      </c>
      <c r="M5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3">
        <f t="shared" si="446"/>
        <v>0</v>
      </c>
      <c r="O5713">
        <f t="shared" si="447"/>
        <v>0</v>
      </c>
      <c r="P5713">
        <f t="shared" si="448"/>
        <v>0</v>
      </c>
      <c r="Q5713" s="19">
        <f t="shared" si="449"/>
        <v>0</v>
      </c>
    </row>
    <row r="5714" spans="1:17" x14ac:dyDescent="0.25">
      <c r="A5714" t="s">
        <v>11082</v>
      </c>
      <c r="B5714" s="16">
        <v>43892.589942129627</v>
      </c>
      <c r="C5714" t="s">
        <v>11083</v>
      </c>
      <c r="D5714" t="s">
        <v>83</v>
      </c>
      <c r="E5714" t="s">
        <v>90</v>
      </c>
      <c r="F5714" s="19">
        <v>60</v>
      </c>
      <c r="G5714" t="s">
        <v>52</v>
      </c>
      <c r="H5714" t="s">
        <v>85</v>
      </c>
      <c r="I5714" s="16">
        <v>43892.59337962963</v>
      </c>
      <c r="J5714" s="16">
        <v>44549.54451388889</v>
      </c>
      <c r="K5714">
        <v>125</v>
      </c>
      <c r="L5714" s="16">
        <f t="shared" si="445"/>
        <v>43891</v>
      </c>
      <c r="M5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4">
        <f t="shared" si="446"/>
        <v>0</v>
      </c>
      <c r="O5714">
        <f t="shared" si="447"/>
        <v>0</v>
      </c>
      <c r="P5714">
        <f t="shared" si="448"/>
        <v>0</v>
      </c>
      <c r="Q5714" s="19">
        <f t="shared" si="449"/>
        <v>0</v>
      </c>
    </row>
    <row r="5715" spans="1:17" x14ac:dyDescent="0.25">
      <c r="A5715" t="s">
        <v>11084</v>
      </c>
      <c r="B5715" s="16">
        <v>43892.66300925926</v>
      </c>
      <c r="C5715" t="s">
        <v>11085</v>
      </c>
      <c r="D5715" t="s">
        <v>83</v>
      </c>
      <c r="E5715" t="s">
        <v>84</v>
      </c>
      <c r="F5715" s="19">
        <v>60</v>
      </c>
      <c r="G5715" t="s">
        <v>52</v>
      </c>
      <c r="H5715" t="s">
        <v>85</v>
      </c>
      <c r="I5715" s="16">
        <v>43747.61645833333</v>
      </c>
      <c r="J5715" s="16">
        <v>44333.537685185183</v>
      </c>
      <c r="K5715">
        <v>125</v>
      </c>
      <c r="L5715" s="16">
        <f t="shared" si="445"/>
        <v>43891</v>
      </c>
      <c r="M5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5">
        <f t="shared" si="446"/>
        <v>0</v>
      </c>
      <c r="O5715">
        <f t="shared" si="447"/>
        <v>5</v>
      </c>
      <c r="P5715">
        <f t="shared" si="448"/>
        <v>5</v>
      </c>
      <c r="Q5715" s="19">
        <f t="shared" si="449"/>
        <v>5</v>
      </c>
    </row>
    <row r="5716" spans="1:17" x14ac:dyDescent="0.25">
      <c r="A5716" t="s">
        <v>11086</v>
      </c>
      <c r="B5716" s="16">
        <v>43893.405891203707</v>
      </c>
      <c r="C5716" t="s">
        <v>11087</v>
      </c>
      <c r="D5716" t="s">
        <v>83</v>
      </c>
      <c r="E5716" t="s">
        <v>90</v>
      </c>
      <c r="F5716" s="19">
        <v>60</v>
      </c>
      <c r="G5716" t="s">
        <v>52</v>
      </c>
      <c r="H5716" t="s">
        <v>85</v>
      </c>
      <c r="I5716" s="16">
        <v>43893.408495370371</v>
      </c>
      <c r="J5716" s="16">
        <v>44024.309548611112</v>
      </c>
      <c r="K5716">
        <v>125</v>
      </c>
      <c r="L5716" s="16">
        <f t="shared" si="445"/>
        <v>43891</v>
      </c>
      <c r="M5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6">
        <f t="shared" si="446"/>
        <v>0</v>
      </c>
      <c r="O5716">
        <f t="shared" si="447"/>
        <v>0</v>
      </c>
      <c r="P5716">
        <f t="shared" si="448"/>
        <v>0</v>
      </c>
      <c r="Q5716" s="19">
        <f t="shared" si="449"/>
        <v>0</v>
      </c>
    </row>
    <row r="5717" spans="1:17" x14ac:dyDescent="0.25">
      <c r="A5717" t="s">
        <v>11088</v>
      </c>
      <c r="B5717" s="16">
        <v>43893.748240740744</v>
      </c>
      <c r="C5717" t="s">
        <v>10972</v>
      </c>
      <c r="D5717" t="s">
        <v>83</v>
      </c>
      <c r="E5717" t="s">
        <v>84</v>
      </c>
      <c r="F5717" s="19">
        <v>60</v>
      </c>
      <c r="G5717" t="s">
        <v>51</v>
      </c>
      <c r="H5717" t="s">
        <v>85</v>
      </c>
      <c r="I5717" s="16">
        <v>43846.478402777779</v>
      </c>
      <c r="J5717" s="16">
        <v>44181.555486111109</v>
      </c>
      <c r="K5717">
        <v>125</v>
      </c>
      <c r="L5717" s="16">
        <f t="shared" si="445"/>
        <v>43891</v>
      </c>
      <c r="M5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7">
        <f t="shared" si="446"/>
        <v>0</v>
      </c>
      <c r="O5717">
        <f t="shared" si="447"/>
        <v>2</v>
      </c>
      <c r="P5717">
        <f t="shared" si="448"/>
        <v>2</v>
      </c>
      <c r="Q5717" s="19">
        <f t="shared" si="449"/>
        <v>2</v>
      </c>
    </row>
    <row r="5718" spans="1:17" x14ac:dyDescent="0.25">
      <c r="A5718" t="s">
        <v>11089</v>
      </c>
      <c r="B5718" s="16">
        <v>43894.493252314816</v>
      </c>
      <c r="C5718" t="s">
        <v>11090</v>
      </c>
      <c r="D5718" t="s">
        <v>83</v>
      </c>
      <c r="E5718" t="s">
        <v>90</v>
      </c>
      <c r="F5718" s="19">
        <v>60</v>
      </c>
      <c r="G5718" t="s">
        <v>52</v>
      </c>
      <c r="H5718" t="s">
        <v>85</v>
      </c>
      <c r="I5718" s="16">
        <v>43894.495312500003</v>
      </c>
      <c r="J5718" s="16">
        <v>44141.482615740744</v>
      </c>
      <c r="K5718">
        <v>125</v>
      </c>
      <c r="L5718" s="16">
        <f t="shared" si="445"/>
        <v>43891</v>
      </c>
      <c r="M5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8">
        <f t="shared" si="446"/>
        <v>0</v>
      </c>
      <c r="O5718">
        <f t="shared" si="447"/>
        <v>0</v>
      </c>
      <c r="P5718">
        <f t="shared" si="448"/>
        <v>0</v>
      </c>
      <c r="Q5718" s="19">
        <f t="shared" si="449"/>
        <v>0</v>
      </c>
    </row>
    <row r="5719" spans="1:17" x14ac:dyDescent="0.25">
      <c r="A5719" t="s">
        <v>11091</v>
      </c>
      <c r="B5719" s="16">
        <v>43895.45275462963</v>
      </c>
      <c r="C5719" t="s">
        <v>11092</v>
      </c>
      <c r="D5719" t="s">
        <v>83</v>
      </c>
      <c r="E5719" t="s">
        <v>90</v>
      </c>
      <c r="F5719" s="19">
        <v>60</v>
      </c>
      <c r="G5719" t="s">
        <v>51</v>
      </c>
      <c r="H5719" t="s">
        <v>85</v>
      </c>
      <c r="I5719" s="16">
        <v>43895.455914351849</v>
      </c>
      <c r="J5719" s="16">
        <v>43935.48778935185</v>
      </c>
      <c r="K5719">
        <v>125</v>
      </c>
      <c r="L5719" s="16">
        <f t="shared" si="445"/>
        <v>43891</v>
      </c>
      <c r="M5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19">
        <f t="shared" si="446"/>
        <v>0</v>
      </c>
      <c r="O5719">
        <f t="shared" si="447"/>
        <v>0</v>
      </c>
      <c r="P5719">
        <f t="shared" si="448"/>
        <v>0</v>
      </c>
      <c r="Q5719" s="19">
        <f t="shared" si="449"/>
        <v>0</v>
      </c>
    </row>
    <row r="5720" spans="1:17" x14ac:dyDescent="0.25">
      <c r="A5720" t="s">
        <v>11093</v>
      </c>
      <c r="B5720" s="16">
        <v>43895.632939814815</v>
      </c>
      <c r="C5720" t="s">
        <v>11094</v>
      </c>
      <c r="D5720" t="s">
        <v>83</v>
      </c>
      <c r="E5720" t="s">
        <v>90</v>
      </c>
      <c r="F5720" s="19">
        <v>60</v>
      </c>
      <c r="G5720" t="s">
        <v>51</v>
      </c>
      <c r="H5720" t="s">
        <v>85</v>
      </c>
      <c r="I5720" s="16">
        <v>43895.637164351851</v>
      </c>
      <c r="J5720" s="16">
        <v>43934.594548611109</v>
      </c>
      <c r="K5720">
        <v>125</v>
      </c>
      <c r="L5720" s="16">
        <f t="shared" si="445"/>
        <v>43891</v>
      </c>
      <c r="M5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0">
        <f t="shared" si="446"/>
        <v>0</v>
      </c>
      <c r="O5720">
        <f t="shared" si="447"/>
        <v>0</v>
      </c>
      <c r="P5720">
        <f t="shared" si="448"/>
        <v>0</v>
      </c>
      <c r="Q5720" s="19">
        <f t="shared" si="449"/>
        <v>0</v>
      </c>
    </row>
    <row r="5721" spans="1:17" x14ac:dyDescent="0.25">
      <c r="A5721" t="s">
        <v>11095</v>
      </c>
      <c r="B5721" s="16">
        <v>43897.733530092592</v>
      </c>
      <c r="C5721" t="s">
        <v>11096</v>
      </c>
      <c r="D5721" t="s">
        <v>83</v>
      </c>
      <c r="E5721" t="s">
        <v>84</v>
      </c>
      <c r="F5721" s="19">
        <v>60</v>
      </c>
      <c r="G5721" t="s">
        <v>52</v>
      </c>
      <c r="H5721" t="s">
        <v>85</v>
      </c>
      <c r="I5721" s="16">
        <v>43891.567939814813</v>
      </c>
      <c r="J5721" s="16">
        <v>44335.484942129631</v>
      </c>
      <c r="K5721">
        <v>125</v>
      </c>
      <c r="L5721" s="16">
        <f t="shared" si="445"/>
        <v>43891</v>
      </c>
      <c r="M5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1">
        <f t="shared" si="446"/>
        <v>0</v>
      </c>
      <c r="O5721">
        <f t="shared" si="447"/>
        <v>0</v>
      </c>
      <c r="P5721">
        <f t="shared" si="448"/>
        <v>0</v>
      </c>
      <c r="Q5721" s="19">
        <f t="shared" si="449"/>
        <v>0</v>
      </c>
    </row>
    <row r="5722" spans="1:17" x14ac:dyDescent="0.25">
      <c r="A5722" t="s">
        <v>11097</v>
      </c>
      <c r="B5722" s="16">
        <v>43898.385127314818</v>
      </c>
      <c r="C5722" t="s">
        <v>11098</v>
      </c>
      <c r="D5722" t="s">
        <v>83</v>
      </c>
      <c r="E5722" t="s">
        <v>90</v>
      </c>
      <c r="F5722" s="19">
        <v>60</v>
      </c>
      <c r="G5722" t="s">
        <v>52</v>
      </c>
      <c r="H5722" t="s">
        <v>85</v>
      </c>
      <c r="I5722" s="16">
        <v>43898.388067129628</v>
      </c>
      <c r="J5722" s="16">
        <v>44412.68550925926</v>
      </c>
      <c r="K5722">
        <v>125</v>
      </c>
      <c r="L5722" s="16">
        <f t="shared" si="445"/>
        <v>43891</v>
      </c>
      <c r="M5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2">
        <f t="shared" si="446"/>
        <v>0</v>
      </c>
      <c r="O5722">
        <f t="shared" si="447"/>
        <v>0</v>
      </c>
      <c r="P5722">
        <f t="shared" si="448"/>
        <v>0</v>
      </c>
      <c r="Q5722" s="19">
        <f t="shared" si="449"/>
        <v>0</v>
      </c>
    </row>
    <row r="5723" spans="1:17" x14ac:dyDescent="0.25">
      <c r="A5723" t="s">
        <v>11099</v>
      </c>
      <c r="B5723" s="16">
        <v>43898.423425925925</v>
      </c>
      <c r="C5723" t="s">
        <v>11100</v>
      </c>
      <c r="D5723" t="s">
        <v>83</v>
      </c>
      <c r="E5723" t="s">
        <v>90</v>
      </c>
      <c r="F5723" s="19">
        <v>60</v>
      </c>
      <c r="G5723" t="s">
        <v>51</v>
      </c>
      <c r="H5723" t="s">
        <v>85</v>
      </c>
      <c r="I5723" s="16">
        <v>43898.425798611112</v>
      </c>
      <c r="J5723" s="16">
        <v>44259.626354166663</v>
      </c>
      <c r="K5723">
        <v>125</v>
      </c>
      <c r="L5723" s="16">
        <f t="shared" si="445"/>
        <v>43891</v>
      </c>
      <c r="M5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3">
        <f t="shared" si="446"/>
        <v>0</v>
      </c>
      <c r="O5723">
        <f t="shared" si="447"/>
        <v>0</v>
      </c>
      <c r="P5723">
        <f t="shared" si="448"/>
        <v>0</v>
      </c>
      <c r="Q5723" s="19">
        <f t="shared" si="449"/>
        <v>0</v>
      </c>
    </row>
    <row r="5724" spans="1:17" x14ac:dyDescent="0.25">
      <c r="A5724" t="s">
        <v>11101</v>
      </c>
      <c r="B5724" s="16">
        <v>43898.712997685187</v>
      </c>
      <c r="C5724" t="s">
        <v>11102</v>
      </c>
      <c r="D5724" t="s">
        <v>34</v>
      </c>
      <c r="E5724" t="s">
        <v>84</v>
      </c>
      <c r="F5724" s="19">
        <v>60</v>
      </c>
      <c r="G5724" t="s">
        <v>52</v>
      </c>
      <c r="H5724" t="s">
        <v>85</v>
      </c>
      <c r="I5724" s="16">
        <v>43832.293495370373</v>
      </c>
      <c r="J5724" s="16">
        <v>44327.565451388888</v>
      </c>
      <c r="K5724">
        <v>125</v>
      </c>
      <c r="L5724" s="16">
        <f t="shared" si="445"/>
        <v>43891</v>
      </c>
      <c r="M5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4">
        <f t="shared" si="446"/>
        <v>0</v>
      </c>
      <c r="O5724">
        <f t="shared" si="447"/>
        <v>2</v>
      </c>
      <c r="P5724">
        <f t="shared" si="448"/>
        <v>2</v>
      </c>
      <c r="Q5724" s="19">
        <f t="shared" si="449"/>
        <v>2</v>
      </c>
    </row>
    <row r="5725" spans="1:17" x14ac:dyDescent="0.25">
      <c r="A5725" t="s">
        <v>11103</v>
      </c>
      <c r="B5725" s="16">
        <v>43899.348078703704</v>
      </c>
      <c r="C5725" t="s">
        <v>11104</v>
      </c>
      <c r="D5725" t="s">
        <v>83</v>
      </c>
      <c r="E5725" t="s">
        <v>90</v>
      </c>
      <c r="F5725" s="19">
        <v>60</v>
      </c>
      <c r="G5725" t="s">
        <v>51</v>
      </c>
      <c r="H5725" t="s">
        <v>85</v>
      </c>
      <c r="I5725" s="16">
        <v>43899.351805555554</v>
      </c>
      <c r="J5725" s="16">
        <v>44415.366770833331</v>
      </c>
      <c r="K5725">
        <v>125</v>
      </c>
      <c r="L5725" s="16">
        <f t="shared" si="445"/>
        <v>43891</v>
      </c>
      <c r="M5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5">
        <f t="shared" si="446"/>
        <v>0</v>
      </c>
      <c r="O5725">
        <f t="shared" si="447"/>
        <v>0</v>
      </c>
      <c r="P5725">
        <f t="shared" si="448"/>
        <v>0</v>
      </c>
      <c r="Q5725" s="19">
        <f t="shared" si="449"/>
        <v>0</v>
      </c>
    </row>
    <row r="5726" spans="1:17" x14ac:dyDescent="0.25">
      <c r="A5726" t="s">
        <v>11105</v>
      </c>
      <c r="B5726" s="16">
        <v>43899.499895833331</v>
      </c>
      <c r="C5726" t="s">
        <v>11106</v>
      </c>
      <c r="D5726" t="s">
        <v>83</v>
      </c>
      <c r="E5726" t="s">
        <v>84</v>
      </c>
      <c r="F5726" s="19">
        <v>60</v>
      </c>
      <c r="G5726" t="s">
        <v>52</v>
      </c>
      <c r="H5726" t="s">
        <v>85</v>
      </c>
      <c r="I5726" s="16">
        <v>43851.422800925924</v>
      </c>
      <c r="J5726" s="16">
        <v>44314.621018518519</v>
      </c>
      <c r="K5726">
        <v>125</v>
      </c>
      <c r="L5726" s="16">
        <f t="shared" si="445"/>
        <v>43891</v>
      </c>
      <c r="M5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6">
        <f t="shared" si="446"/>
        <v>0</v>
      </c>
      <c r="O5726">
        <f t="shared" si="447"/>
        <v>2</v>
      </c>
      <c r="P5726">
        <f t="shared" si="448"/>
        <v>2</v>
      </c>
      <c r="Q5726" s="19">
        <f t="shared" si="449"/>
        <v>2</v>
      </c>
    </row>
    <row r="5727" spans="1:17" x14ac:dyDescent="0.25">
      <c r="A5727" t="s">
        <v>11107</v>
      </c>
      <c r="B5727" s="16">
        <v>43899.561249999999</v>
      </c>
      <c r="C5727" t="s">
        <v>11108</v>
      </c>
      <c r="D5727" t="s">
        <v>34</v>
      </c>
      <c r="E5727" t="s">
        <v>84</v>
      </c>
      <c r="F5727" s="19">
        <v>60</v>
      </c>
      <c r="G5727" t="s">
        <v>52</v>
      </c>
      <c r="H5727" t="s">
        <v>85</v>
      </c>
      <c r="I5727" s="16">
        <v>43837.3746875</v>
      </c>
      <c r="J5727" s="16">
        <v>43888.625439814816</v>
      </c>
      <c r="K5727">
        <v>125</v>
      </c>
      <c r="L5727" s="16">
        <f t="shared" si="445"/>
        <v>43891</v>
      </c>
      <c r="M5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7">
        <f t="shared" si="446"/>
        <v>1</v>
      </c>
      <c r="O5727">
        <f t="shared" si="447"/>
        <v>2</v>
      </c>
      <c r="P5727">
        <f t="shared" si="448"/>
        <v>2</v>
      </c>
      <c r="Q5727" s="19">
        <f t="shared" si="449"/>
        <v>2</v>
      </c>
    </row>
    <row r="5728" spans="1:17" x14ac:dyDescent="0.25">
      <c r="A5728" t="s">
        <v>11109</v>
      </c>
      <c r="B5728" s="16">
        <v>43901.436539351853</v>
      </c>
      <c r="C5728" t="s">
        <v>11110</v>
      </c>
      <c r="D5728" t="s">
        <v>83</v>
      </c>
      <c r="E5728" t="s">
        <v>84</v>
      </c>
      <c r="F5728" s="19">
        <v>60</v>
      </c>
      <c r="G5728" t="s">
        <v>52</v>
      </c>
      <c r="H5728" t="s">
        <v>85</v>
      </c>
      <c r="I5728" s="16">
        <v>43590.600439814814</v>
      </c>
      <c r="J5728" s="16">
        <v>43715.56077546296</v>
      </c>
      <c r="K5728">
        <v>125</v>
      </c>
      <c r="L5728" s="16">
        <f t="shared" si="445"/>
        <v>43891</v>
      </c>
      <c r="M5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8">
        <f t="shared" si="446"/>
        <v>1</v>
      </c>
      <c r="O5728">
        <f t="shared" si="447"/>
        <v>10</v>
      </c>
      <c r="P5728">
        <f t="shared" si="448"/>
        <v>4</v>
      </c>
      <c r="Q5728" s="19">
        <f t="shared" si="449"/>
        <v>4</v>
      </c>
    </row>
    <row r="5729" spans="1:17" x14ac:dyDescent="0.25">
      <c r="A5729" t="s">
        <v>11111</v>
      </c>
      <c r="B5729" s="16">
        <v>43902.532106481478</v>
      </c>
      <c r="C5729" t="s">
        <v>11112</v>
      </c>
      <c r="D5729" t="s">
        <v>83</v>
      </c>
      <c r="E5729" t="s">
        <v>90</v>
      </c>
      <c r="F5729" s="19">
        <v>60</v>
      </c>
      <c r="G5729" t="s">
        <v>52</v>
      </c>
      <c r="H5729" t="s">
        <v>85</v>
      </c>
      <c r="I5729" s="16">
        <v>43902.53534722222</v>
      </c>
      <c r="J5729" s="16">
        <v>44475.690185185187</v>
      </c>
      <c r="K5729">
        <v>125</v>
      </c>
      <c r="L5729" s="16">
        <f t="shared" si="445"/>
        <v>43891</v>
      </c>
      <c r="M5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29">
        <f t="shared" si="446"/>
        <v>0</v>
      </c>
      <c r="O5729">
        <f t="shared" si="447"/>
        <v>0</v>
      </c>
      <c r="P5729">
        <f t="shared" si="448"/>
        <v>0</v>
      </c>
      <c r="Q5729" s="19">
        <f t="shared" si="449"/>
        <v>0</v>
      </c>
    </row>
    <row r="5730" spans="1:17" x14ac:dyDescent="0.25">
      <c r="A5730" t="s">
        <v>11113</v>
      </c>
      <c r="B5730" s="16">
        <v>43902.53601851852</v>
      </c>
      <c r="C5730" t="s">
        <v>11114</v>
      </c>
      <c r="D5730" t="s">
        <v>83</v>
      </c>
      <c r="E5730" t="s">
        <v>90</v>
      </c>
      <c r="F5730" s="19">
        <v>60</v>
      </c>
      <c r="G5730" t="s">
        <v>52</v>
      </c>
      <c r="H5730" t="s">
        <v>85</v>
      </c>
      <c r="I5730" s="16">
        <v>43902.540416666663</v>
      </c>
      <c r="J5730" s="16">
        <v>44338.67465277778</v>
      </c>
      <c r="K5730">
        <v>125</v>
      </c>
      <c r="L5730" s="16">
        <f t="shared" si="445"/>
        <v>43891</v>
      </c>
      <c r="M5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0">
        <f t="shared" si="446"/>
        <v>0</v>
      </c>
      <c r="O5730">
        <f t="shared" si="447"/>
        <v>0</v>
      </c>
      <c r="P5730">
        <f t="shared" si="448"/>
        <v>0</v>
      </c>
      <c r="Q5730" s="19">
        <f t="shared" si="449"/>
        <v>0</v>
      </c>
    </row>
    <row r="5731" spans="1:17" x14ac:dyDescent="0.25">
      <c r="A5731" t="s">
        <v>11115</v>
      </c>
      <c r="B5731" s="16">
        <v>43904.534317129626</v>
      </c>
      <c r="C5731" t="s">
        <v>11116</v>
      </c>
      <c r="D5731" t="s">
        <v>83</v>
      </c>
      <c r="E5731" t="s">
        <v>90</v>
      </c>
      <c r="F5731" s="19">
        <v>60</v>
      </c>
      <c r="G5731" t="s">
        <v>52</v>
      </c>
      <c r="H5731" t="s">
        <v>85</v>
      </c>
      <c r="I5731" s="16">
        <v>43904.536574074074</v>
      </c>
      <c r="J5731" s="16">
        <v>44202.653287037036</v>
      </c>
      <c r="K5731">
        <v>125</v>
      </c>
      <c r="L5731" s="16">
        <f t="shared" si="445"/>
        <v>43891</v>
      </c>
      <c r="M5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1">
        <f t="shared" si="446"/>
        <v>0</v>
      </c>
      <c r="O5731">
        <f t="shared" si="447"/>
        <v>0</v>
      </c>
      <c r="P5731">
        <f t="shared" si="448"/>
        <v>0</v>
      </c>
      <c r="Q5731" s="19">
        <f t="shared" si="449"/>
        <v>0</v>
      </c>
    </row>
    <row r="5732" spans="1:17" x14ac:dyDescent="0.25">
      <c r="A5732" t="s">
        <v>11117</v>
      </c>
      <c r="B5732" s="16">
        <v>43904.726898148147</v>
      </c>
      <c r="C5732" t="s">
        <v>11118</v>
      </c>
      <c r="D5732" t="s">
        <v>34</v>
      </c>
      <c r="E5732" t="s">
        <v>84</v>
      </c>
      <c r="F5732" s="19">
        <v>60</v>
      </c>
      <c r="G5732" t="s">
        <v>52</v>
      </c>
      <c r="H5732" t="s">
        <v>85</v>
      </c>
      <c r="I5732" s="16">
        <v>43836.693611111114</v>
      </c>
      <c r="J5732" s="16">
        <v>44152.54923611111</v>
      </c>
      <c r="K5732">
        <v>125</v>
      </c>
      <c r="L5732" s="16">
        <f t="shared" si="445"/>
        <v>43891</v>
      </c>
      <c r="M5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2">
        <f t="shared" si="446"/>
        <v>0</v>
      </c>
      <c r="O5732">
        <f t="shared" si="447"/>
        <v>2</v>
      </c>
      <c r="P5732">
        <f t="shared" si="448"/>
        <v>2</v>
      </c>
      <c r="Q5732" s="19">
        <f t="shared" si="449"/>
        <v>2</v>
      </c>
    </row>
    <row r="5733" spans="1:17" x14ac:dyDescent="0.25">
      <c r="A5733" t="s">
        <v>11119</v>
      </c>
      <c r="B5733" s="16">
        <v>43905.545497685183</v>
      </c>
      <c r="C5733" t="s">
        <v>11120</v>
      </c>
      <c r="D5733" t="s">
        <v>34</v>
      </c>
      <c r="E5733" t="s">
        <v>84</v>
      </c>
      <c r="F5733" s="19">
        <v>60</v>
      </c>
      <c r="G5733" t="s">
        <v>52</v>
      </c>
      <c r="H5733" t="s">
        <v>85</v>
      </c>
      <c r="I5733" s="16">
        <v>43759.536157407405</v>
      </c>
      <c r="J5733" s="16">
        <v>43940.579062500001</v>
      </c>
      <c r="K5733">
        <v>125</v>
      </c>
      <c r="L5733" s="16">
        <f t="shared" si="445"/>
        <v>43891</v>
      </c>
      <c r="M5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3">
        <f t="shared" si="446"/>
        <v>0</v>
      </c>
      <c r="O5733">
        <f t="shared" si="447"/>
        <v>5</v>
      </c>
      <c r="P5733">
        <f t="shared" si="448"/>
        <v>5</v>
      </c>
      <c r="Q5733" s="19">
        <f t="shared" si="449"/>
        <v>5</v>
      </c>
    </row>
    <row r="5734" spans="1:17" x14ac:dyDescent="0.25">
      <c r="A5734" t="s">
        <v>11121</v>
      </c>
      <c r="B5734" s="16">
        <v>43906.547337962962</v>
      </c>
      <c r="C5734" t="s">
        <v>11122</v>
      </c>
      <c r="D5734" t="s">
        <v>34</v>
      </c>
      <c r="E5734" t="s">
        <v>84</v>
      </c>
      <c r="F5734" s="19">
        <v>60</v>
      </c>
      <c r="G5734" t="s">
        <v>52</v>
      </c>
      <c r="H5734" t="s">
        <v>85</v>
      </c>
      <c r="I5734" s="16">
        <v>43780.483437499999</v>
      </c>
      <c r="J5734" s="16">
        <v>44247.541851851849</v>
      </c>
      <c r="K5734">
        <v>125</v>
      </c>
      <c r="L5734" s="16">
        <f t="shared" si="445"/>
        <v>43891</v>
      </c>
      <c r="M5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4">
        <f t="shared" si="446"/>
        <v>0</v>
      </c>
      <c r="O5734">
        <f t="shared" si="447"/>
        <v>4</v>
      </c>
      <c r="P5734">
        <f t="shared" si="448"/>
        <v>4</v>
      </c>
      <c r="Q5734" s="19">
        <f t="shared" si="449"/>
        <v>4</v>
      </c>
    </row>
    <row r="5735" spans="1:17" x14ac:dyDescent="0.25">
      <c r="A5735" t="s">
        <v>11123</v>
      </c>
      <c r="B5735" s="16">
        <v>43909.382789351854</v>
      </c>
      <c r="C5735" t="s">
        <v>11124</v>
      </c>
      <c r="D5735" t="s">
        <v>83</v>
      </c>
      <c r="E5735" t="s">
        <v>90</v>
      </c>
      <c r="F5735" s="19">
        <v>60</v>
      </c>
      <c r="G5735" t="s">
        <v>52</v>
      </c>
      <c r="H5735" t="s">
        <v>85</v>
      </c>
      <c r="I5735" s="16">
        <v>43909.384351851855</v>
      </c>
      <c r="J5735" s="16">
        <v>44434.659328703703</v>
      </c>
      <c r="K5735">
        <v>125</v>
      </c>
      <c r="L5735" s="16">
        <f t="shared" si="445"/>
        <v>43891</v>
      </c>
      <c r="M5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5">
        <f t="shared" si="446"/>
        <v>0</v>
      </c>
      <c r="O5735">
        <f t="shared" si="447"/>
        <v>0</v>
      </c>
      <c r="P5735">
        <f t="shared" si="448"/>
        <v>0</v>
      </c>
      <c r="Q5735" s="19">
        <f t="shared" si="449"/>
        <v>0</v>
      </c>
    </row>
    <row r="5736" spans="1:17" x14ac:dyDescent="0.25">
      <c r="A5736" t="s">
        <v>11125</v>
      </c>
      <c r="B5736" s="16">
        <v>43909.444120370368</v>
      </c>
      <c r="C5736" t="s">
        <v>11126</v>
      </c>
      <c r="D5736" t="s">
        <v>83</v>
      </c>
      <c r="E5736" t="s">
        <v>90</v>
      </c>
      <c r="F5736" s="19">
        <v>60</v>
      </c>
      <c r="G5736" t="s">
        <v>51</v>
      </c>
      <c r="H5736" t="s">
        <v>85</v>
      </c>
      <c r="I5736" s="16">
        <v>43909.447777777779</v>
      </c>
      <c r="J5736" s="16">
        <v>44093.671979166669</v>
      </c>
      <c r="K5736">
        <v>125</v>
      </c>
      <c r="L5736" s="16">
        <f t="shared" si="445"/>
        <v>43891</v>
      </c>
      <c r="M5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6">
        <f t="shared" si="446"/>
        <v>0</v>
      </c>
      <c r="O5736">
        <f t="shared" si="447"/>
        <v>0</v>
      </c>
      <c r="P5736">
        <f t="shared" si="448"/>
        <v>0</v>
      </c>
      <c r="Q5736" s="19">
        <f t="shared" si="449"/>
        <v>0</v>
      </c>
    </row>
    <row r="5737" spans="1:17" x14ac:dyDescent="0.25">
      <c r="A5737" t="s">
        <v>11127</v>
      </c>
      <c r="B5737" s="16">
        <v>43909.586539351854</v>
      </c>
      <c r="C5737" t="s">
        <v>11128</v>
      </c>
      <c r="D5737" t="s">
        <v>83</v>
      </c>
      <c r="E5737" t="s">
        <v>90</v>
      </c>
      <c r="F5737" s="19">
        <v>60</v>
      </c>
      <c r="G5737" t="s">
        <v>52</v>
      </c>
      <c r="H5737" t="s">
        <v>85</v>
      </c>
      <c r="I5737" s="16">
        <v>43909.587812500002</v>
      </c>
      <c r="J5737" s="16">
        <v>44474.571956018517</v>
      </c>
      <c r="K5737">
        <v>125</v>
      </c>
      <c r="L5737" s="16">
        <f t="shared" si="445"/>
        <v>43891</v>
      </c>
      <c r="M5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7">
        <f t="shared" si="446"/>
        <v>0</v>
      </c>
      <c r="O5737">
        <f t="shared" si="447"/>
        <v>0</v>
      </c>
      <c r="P5737">
        <f t="shared" si="448"/>
        <v>0</v>
      </c>
      <c r="Q5737" s="19">
        <f t="shared" si="449"/>
        <v>0</v>
      </c>
    </row>
    <row r="5738" spans="1:17" x14ac:dyDescent="0.25">
      <c r="A5738" t="s">
        <v>11129</v>
      </c>
      <c r="B5738" s="16">
        <v>43910.381157407406</v>
      </c>
      <c r="C5738" t="s">
        <v>11130</v>
      </c>
      <c r="D5738" t="s">
        <v>83</v>
      </c>
      <c r="E5738" t="s">
        <v>90</v>
      </c>
      <c r="F5738" s="19">
        <v>60</v>
      </c>
      <c r="G5738" t="s">
        <v>52</v>
      </c>
      <c r="H5738" t="s">
        <v>85</v>
      </c>
      <c r="I5738" s="16">
        <v>43910.38484953704</v>
      </c>
      <c r="J5738" s="16">
        <v>44295.415335648147</v>
      </c>
      <c r="K5738">
        <v>125</v>
      </c>
      <c r="L5738" s="16">
        <f t="shared" si="445"/>
        <v>43891</v>
      </c>
      <c r="M5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8">
        <f t="shared" si="446"/>
        <v>0</v>
      </c>
      <c r="O5738">
        <f t="shared" si="447"/>
        <v>0</v>
      </c>
      <c r="P5738">
        <f t="shared" si="448"/>
        <v>0</v>
      </c>
      <c r="Q5738" s="19">
        <f t="shared" si="449"/>
        <v>0</v>
      </c>
    </row>
    <row r="5739" spans="1:17" x14ac:dyDescent="0.25">
      <c r="A5739" t="s">
        <v>11131</v>
      </c>
      <c r="B5739" s="16">
        <v>43911.551990740743</v>
      </c>
      <c r="C5739" t="s">
        <v>11044</v>
      </c>
      <c r="D5739" t="s">
        <v>83</v>
      </c>
      <c r="E5739" t="s">
        <v>84</v>
      </c>
      <c r="F5739" s="19">
        <v>60</v>
      </c>
      <c r="G5739" t="s">
        <v>52</v>
      </c>
      <c r="H5739" t="s">
        <v>85</v>
      </c>
      <c r="I5739" s="16">
        <v>43880.550150462965</v>
      </c>
      <c r="J5739" s="16">
        <v>44031.674224537041</v>
      </c>
      <c r="K5739">
        <v>125</v>
      </c>
      <c r="L5739" s="16">
        <f t="shared" si="445"/>
        <v>43891</v>
      </c>
      <c r="M5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39">
        <f t="shared" si="446"/>
        <v>0</v>
      </c>
      <c r="O5739">
        <f t="shared" si="447"/>
        <v>1</v>
      </c>
      <c r="P5739">
        <f t="shared" si="448"/>
        <v>1</v>
      </c>
      <c r="Q5739" s="19">
        <f t="shared" si="449"/>
        <v>1</v>
      </c>
    </row>
    <row r="5740" spans="1:17" x14ac:dyDescent="0.25">
      <c r="A5740" t="s">
        <v>11132</v>
      </c>
      <c r="B5740" s="16">
        <v>43911.654317129629</v>
      </c>
      <c r="C5740" t="s">
        <v>11094</v>
      </c>
      <c r="D5740" t="s">
        <v>83</v>
      </c>
      <c r="E5740" t="s">
        <v>84</v>
      </c>
      <c r="F5740" s="19">
        <v>60</v>
      </c>
      <c r="G5740" t="s">
        <v>51</v>
      </c>
      <c r="H5740" t="s">
        <v>85</v>
      </c>
      <c r="I5740" s="16">
        <v>43895.637164351851</v>
      </c>
      <c r="J5740" s="16">
        <v>43934.594548611109</v>
      </c>
      <c r="K5740">
        <v>125</v>
      </c>
      <c r="L5740" s="16">
        <f t="shared" si="445"/>
        <v>43891</v>
      </c>
      <c r="M5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0">
        <f t="shared" si="446"/>
        <v>0</v>
      </c>
      <c r="O5740">
        <f t="shared" si="447"/>
        <v>1</v>
      </c>
      <c r="P5740">
        <f t="shared" si="448"/>
        <v>1</v>
      </c>
      <c r="Q5740" s="19">
        <f t="shared" si="449"/>
        <v>1</v>
      </c>
    </row>
    <row r="5741" spans="1:17" x14ac:dyDescent="0.25">
      <c r="A5741" t="s">
        <v>11133</v>
      </c>
      <c r="B5741" s="16">
        <v>43913.518217592595</v>
      </c>
      <c r="C5741" t="s">
        <v>11134</v>
      </c>
      <c r="D5741" t="s">
        <v>83</v>
      </c>
      <c r="E5741" t="s">
        <v>90</v>
      </c>
      <c r="F5741" s="19">
        <v>60</v>
      </c>
      <c r="G5741" t="s">
        <v>52</v>
      </c>
      <c r="H5741" t="s">
        <v>85</v>
      </c>
      <c r="I5741" s="16">
        <v>43913.520868055559</v>
      </c>
      <c r="J5741" s="16">
        <v>44255.551805555559</v>
      </c>
      <c r="K5741">
        <v>125</v>
      </c>
      <c r="L5741" s="16">
        <f t="shared" si="445"/>
        <v>43891</v>
      </c>
      <c r="M5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1">
        <f t="shared" si="446"/>
        <v>0</v>
      </c>
      <c r="O5741">
        <f t="shared" si="447"/>
        <v>0</v>
      </c>
      <c r="P5741">
        <f t="shared" si="448"/>
        <v>0</v>
      </c>
      <c r="Q5741" s="19">
        <f t="shared" si="449"/>
        <v>0</v>
      </c>
    </row>
    <row r="5742" spans="1:17" x14ac:dyDescent="0.25">
      <c r="A5742" t="s">
        <v>11135</v>
      </c>
      <c r="B5742" s="16">
        <v>43914.521122685182</v>
      </c>
      <c r="C5742" t="s">
        <v>11134</v>
      </c>
      <c r="D5742" t="s">
        <v>83</v>
      </c>
      <c r="E5742" t="s">
        <v>84</v>
      </c>
      <c r="F5742" s="19">
        <v>60</v>
      </c>
      <c r="G5742" t="s">
        <v>52</v>
      </c>
      <c r="H5742" t="s">
        <v>85</v>
      </c>
      <c r="I5742" s="16">
        <v>43913.520868055559</v>
      </c>
      <c r="J5742" s="16">
        <v>44255.551805555559</v>
      </c>
      <c r="K5742">
        <v>125</v>
      </c>
      <c r="L5742" s="16">
        <f t="shared" si="445"/>
        <v>43891</v>
      </c>
      <c r="M5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2">
        <f t="shared" si="446"/>
        <v>0</v>
      </c>
      <c r="O5742">
        <f t="shared" si="447"/>
        <v>0</v>
      </c>
      <c r="P5742">
        <f t="shared" si="448"/>
        <v>0</v>
      </c>
      <c r="Q5742" s="19">
        <f t="shared" si="449"/>
        <v>0</v>
      </c>
    </row>
    <row r="5743" spans="1:17" x14ac:dyDescent="0.25">
      <c r="A5743" t="s">
        <v>11136</v>
      </c>
      <c r="B5743" s="16">
        <v>43915.634074074071</v>
      </c>
      <c r="C5743" t="s">
        <v>11137</v>
      </c>
      <c r="D5743" t="s">
        <v>83</v>
      </c>
      <c r="E5743" t="s">
        <v>90</v>
      </c>
      <c r="F5743" s="19">
        <v>60</v>
      </c>
      <c r="G5743" t="s">
        <v>51</v>
      </c>
      <c r="H5743" t="s">
        <v>85</v>
      </c>
      <c r="I5743" s="16">
        <v>43915.637256944443</v>
      </c>
      <c r="J5743" s="16">
        <v>44142.580925925926</v>
      </c>
      <c r="K5743">
        <v>125</v>
      </c>
      <c r="L5743" s="16">
        <f t="shared" si="445"/>
        <v>43891</v>
      </c>
      <c r="M5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3">
        <f t="shared" si="446"/>
        <v>0</v>
      </c>
      <c r="O5743">
        <f t="shared" si="447"/>
        <v>0</v>
      </c>
      <c r="P5743">
        <f t="shared" si="448"/>
        <v>0</v>
      </c>
      <c r="Q5743" s="19">
        <f t="shared" si="449"/>
        <v>0</v>
      </c>
    </row>
    <row r="5744" spans="1:17" x14ac:dyDescent="0.25">
      <c r="A5744" t="s">
        <v>11138</v>
      </c>
      <c r="B5744" s="16">
        <v>43916.471446759257</v>
      </c>
      <c r="C5744" t="s">
        <v>11139</v>
      </c>
      <c r="D5744" t="s">
        <v>83</v>
      </c>
      <c r="E5744" t="s">
        <v>90</v>
      </c>
      <c r="F5744" s="19">
        <v>60</v>
      </c>
      <c r="G5744" t="s">
        <v>51</v>
      </c>
      <c r="H5744" t="s">
        <v>85</v>
      </c>
      <c r="I5744" s="16">
        <v>43916.474108796298</v>
      </c>
      <c r="J5744" s="16">
        <v>44108.585740740738</v>
      </c>
      <c r="K5744">
        <v>125</v>
      </c>
      <c r="L5744" s="16">
        <f t="shared" si="445"/>
        <v>43891</v>
      </c>
      <c r="M5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4">
        <f t="shared" si="446"/>
        <v>0</v>
      </c>
      <c r="O5744">
        <f t="shared" si="447"/>
        <v>0</v>
      </c>
      <c r="P5744">
        <f t="shared" si="448"/>
        <v>0</v>
      </c>
      <c r="Q5744" s="19">
        <f t="shared" si="449"/>
        <v>0</v>
      </c>
    </row>
    <row r="5745" spans="1:17" x14ac:dyDescent="0.25">
      <c r="A5745" t="s">
        <v>11140</v>
      </c>
      <c r="B5745" s="16">
        <v>43916.54582175926</v>
      </c>
      <c r="C5745" t="s">
        <v>11141</v>
      </c>
      <c r="D5745" t="s">
        <v>83</v>
      </c>
      <c r="E5745" t="s">
        <v>90</v>
      </c>
      <c r="F5745" s="19">
        <v>60</v>
      </c>
      <c r="G5745" t="s">
        <v>51</v>
      </c>
      <c r="H5745" t="s">
        <v>85</v>
      </c>
      <c r="I5745" s="16">
        <v>43916.549166666664</v>
      </c>
      <c r="J5745" s="16">
        <v>44309.645416666666</v>
      </c>
      <c r="K5745">
        <v>125</v>
      </c>
      <c r="L5745" s="16">
        <f t="shared" si="445"/>
        <v>43891</v>
      </c>
      <c r="M5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5">
        <f t="shared" si="446"/>
        <v>0</v>
      </c>
      <c r="O5745">
        <f t="shared" si="447"/>
        <v>0</v>
      </c>
      <c r="P5745">
        <f t="shared" si="448"/>
        <v>0</v>
      </c>
      <c r="Q5745" s="19">
        <f t="shared" si="449"/>
        <v>0</v>
      </c>
    </row>
    <row r="5746" spans="1:17" x14ac:dyDescent="0.25">
      <c r="A5746" t="s">
        <v>11142</v>
      </c>
      <c r="B5746" s="16">
        <v>43917.732754629629</v>
      </c>
      <c r="C5746" t="s">
        <v>11116</v>
      </c>
      <c r="D5746" t="s">
        <v>83</v>
      </c>
      <c r="E5746" t="s">
        <v>84</v>
      </c>
      <c r="F5746" s="19">
        <v>60</v>
      </c>
      <c r="G5746" t="s">
        <v>52</v>
      </c>
      <c r="H5746" t="s">
        <v>85</v>
      </c>
      <c r="I5746" s="16">
        <v>43904.536574074074</v>
      </c>
      <c r="J5746" s="16">
        <v>44202.653287037036</v>
      </c>
      <c r="K5746">
        <v>125</v>
      </c>
      <c r="L5746" s="16">
        <f t="shared" si="445"/>
        <v>43891</v>
      </c>
      <c r="M5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6">
        <f t="shared" si="446"/>
        <v>0</v>
      </c>
      <c r="O5746">
        <f t="shared" si="447"/>
        <v>0</v>
      </c>
      <c r="P5746">
        <f t="shared" si="448"/>
        <v>0</v>
      </c>
      <c r="Q5746" s="19">
        <f t="shared" si="449"/>
        <v>0</v>
      </c>
    </row>
    <row r="5747" spans="1:17" x14ac:dyDescent="0.25">
      <c r="A5747" t="s">
        <v>11143</v>
      </c>
      <c r="B5747" s="16">
        <v>43918.546388888892</v>
      </c>
      <c r="C5747" t="s">
        <v>11144</v>
      </c>
      <c r="D5747" t="s">
        <v>34</v>
      </c>
      <c r="E5747" t="s">
        <v>84</v>
      </c>
      <c r="F5747" s="19">
        <v>60</v>
      </c>
      <c r="G5747" t="s">
        <v>51</v>
      </c>
      <c r="H5747" t="s">
        <v>85</v>
      </c>
      <c r="I5747" s="16">
        <v>43843.531469907408</v>
      </c>
      <c r="J5747" s="16">
        <v>43870.455601851849</v>
      </c>
      <c r="K5747">
        <v>125</v>
      </c>
      <c r="L5747" s="16">
        <f t="shared" si="445"/>
        <v>43891</v>
      </c>
      <c r="M5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7">
        <f t="shared" si="446"/>
        <v>1</v>
      </c>
      <c r="O5747">
        <f t="shared" si="447"/>
        <v>3</v>
      </c>
      <c r="P5747">
        <f t="shared" si="448"/>
        <v>1</v>
      </c>
      <c r="Q5747" s="19">
        <f t="shared" si="449"/>
        <v>1</v>
      </c>
    </row>
    <row r="5748" spans="1:17" x14ac:dyDescent="0.25">
      <c r="A5748" t="s">
        <v>11145</v>
      </c>
      <c r="B5748" s="16">
        <v>43920.493634259263</v>
      </c>
      <c r="C5748" t="s">
        <v>11146</v>
      </c>
      <c r="D5748" t="s">
        <v>83</v>
      </c>
      <c r="E5748" t="s">
        <v>84</v>
      </c>
      <c r="F5748" s="19">
        <v>60</v>
      </c>
      <c r="G5748" t="s">
        <v>52</v>
      </c>
      <c r="H5748" t="s">
        <v>85</v>
      </c>
      <c r="I5748" s="16">
        <v>43900.424166666664</v>
      </c>
      <c r="J5748" s="16">
        <v>43930.554409722223</v>
      </c>
      <c r="K5748">
        <v>125</v>
      </c>
      <c r="L5748" s="16">
        <f t="shared" si="445"/>
        <v>43891</v>
      </c>
      <c r="M5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8">
        <f t="shared" si="446"/>
        <v>0</v>
      </c>
      <c r="O5748">
        <f t="shared" si="447"/>
        <v>1</v>
      </c>
      <c r="P5748">
        <f t="shared" si="448"/>
        <v>1</v>
      </c>
      <c r="Q5748" s="19">
        <f t="shared" si="449"/>
        <v>1</v>
      </c>
    </row>
    <row r="5749" spans="1:17" x14ac:dyDescent="0.25">
      <c r="A5749" t="s">
        <v>11147</v>
      </c>
      <c r="B5749" s="16">
        <v>43920.604201388887</v>
      </c>
      <c r="C5749" t="s">
        <v>11148</v>
      </c>
      <c r="D5749" t="s">
        <v>34</v>
      </c>
      <c r="E5749" t="s">
        <v>84</v>
      </c>
      <c r="F5749" s="19">
        <v>60</v>
      </c>
      <c r="G5749" t="s">
        <v>51</v>
      </c>
      <c r="H5749" t="s">
        <v>85</v>
      </c>
      <c r="I5749" s="16">
        <v>43566.684467592589</v>
      </c>
      <c r="J5749" s="16">
        <v>43581.501747685186</v>
      </c>
      <c r="K5749">
        <v>125</v>
      </c>
      <c r="L5749" s="16">
        <f t="shared" si="445"/>
        <v>43891</v>
      </c>
      <c r="M5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49">
        <f t="shared" si="446"/>
        <v>1</v>
      </c>
      <c r="O5749">
        <f t="shared" si="447"/>
        <v>12</v>
      </c>
      <c r="P5749">
        <f t="shared" si="448"/>
        <v>0</v>
      </c>
      <c r="Q5749" s="19">
        <f t="shared" si="449"/>
        <v>0</v>
      </c>
    </row>
    <row r="5750" spans="1:17" x14ac:dyDescent="0.25">
      <c r="A5750" t="s">
        <v>11149</v>
      </c>
      <c r="B5750" s="16">
        <v>43921.555543981478</v>
      </c>
      <c r="C5750" t="s">
        <v>11150</v>
      </c>
      <c r="D5750" t="s">
        <v>83</v>
      </c>
      <c r="E5750" t="s">
        <v>84</v>
      </c>
      <c r="F5750" s="19">
        <v>60</v>
      </c>
      <c r="G5750" t="s">
        <v>51</v>
      </c>
      <c r="H5750" t="s">
        <v>85</v>
      </c>
      <c r="I5750" s="16">
        <v>43835.442199074074</v>
      </c>
      <c r="J5750" s="16">
        <v>43880.611539351848</v>
      </c>
      <c r="K5750">
        <v>125</v>
      </c>
      <c r="L5750" s="16">
        <f t="shared" si="445"/>
        <v>43891</v>
      </c>
      <c r="M5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0">
        <f t="shared" si="446"/>
        <v>1</v>
      </c>
      <c r="O5750">
        <f t="shared" si="447"/>
        <v>3</v>
      </c>
      <c r="P5750">
        <f t="shared" si="448"/>
        <v>2</v>
      </c>
      <c r="Q5750" s="19">
        <f t="shared" si="449"/>
        <v>2</v>
      </c>
    </row>
    <row r="5751" spans="1:17" x14ac:dyDescent="0.25">
      <c r="A5751" t="s">
        <v>11151</v>
      </c>
      <c r="B5751" s="16">
        <v>43922.580451388887</v>
      </c>
      <c r="C5751" t="s">
        <v>11152</v>
      </c>
      <c r="D5751" t="s">
        <v>83</v>
      </c>
      <c r="E5751" t="s">
        <v>90</v>
      </c>
      <c r="F5751" s="19">
        <v>60</v>
      </c>
      <c r="G5751" t="s">
        <v>52</v>
      </c>
      <c r="H5751" t="s">
        <v>85</v>
      </c>
      <c r="I5751" s="16">
        <v>43922.58315972222</v>
      </c>
      <c r="J5751" s="16">
        <v>44482.725902777776</v>
      </c>
      <c r="K5751">
        <v>125</v>
      </c>
      <c r="L5751" s="16">
        <f t="shared" si="445"/>
        <v>43922</v>
      </c>
      <c r="M5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1">
        <f t="shared" si="446"/>
        <v>0</v>
      </c>
      <c r="O5751">
        <f t="shared" si="447"/>
        <v>0</v>
      </c>
      <c r="P5751">
        <f t="shared" si="448"/>
        <v>0</v>
      </c>
      <c r="Q5751" s="19">
        <f t="shared" si="449"/>
        <v>0</v>
      </c>
    </row>
    <row r="5752" spans="1:17" x14ac:dyDescent="0.25">
      <c r="A5752" t="s">
        <v>11153</v>
      </c>
      <c r="B5752" s="16">
        <v>43922.742337962962</v>
      </c>
      <c r="C5752" t="s">
        <v>11154</v>
      </c>
      <c r="D5752" t="s">
        <v>83</v>
      </c>
      <c r="E5752" t="s">
        <v>84</v>
      </c>
      <c r="F5752" s="19">
        <v>60</v>
      </c>
      <c r="G5752" t="s">
        <v>52</v>
      </c>
      <c r="H5752" t="s">
        <v>85</v>
      </c>
      <c r="I5752" s="16">
        <v>43908.597002314818</v>
      </c>
      <c r="J5752" s="16">
        <v>44268.561122685183</v>
      </c>
      <c r="K5752">
        <v>125</v>
      </c>
      <c r="L5752" s="16">
        <f t="shared" si="445"/>
        <v>43922</v>
      </c>
      <c r="M5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2">
        <f t="shared" si="446"/>
        <v>0</v>
      </c>
      <c r="O5752">
        <f t="shared" si="447"/>
        <v>0</v>
      </c>
      <c r="P5752">
        <f t="shared" si="448"/>
        <v>0</v>
      </c>
      <c r="Q5752" s="19">
        <f t="shared" si="449"/>
        <v>0</v>
      </c>
    </row>
    <row r="5753" spans="1:17" x14ac:dyDescent="0.25">
      <c r="A5753" t="s">
        <v>11155</v>
      </c>
      <c r="B5753" s="16">
        <v>43923.540347222224</v>
      </c>
      <c r="C5753" t="s">
        <v>11156</v>
      </c>
      <c r="D5753" t="s">
        <v>83</v>
      </c>
      <c r="E5753" t="s">
        <v>90</v>
      </c>
      <c r="F5753" s="19">
        <v>60</v>
      </c>
      <c r="G5753" t="s">
        <v>52</v>
      </c>
      <c r="H5753" t="s">
        <v>85</v>
      </c>
      <c r="I5753" s="16">
        <v>43923.542407407411</v>
      </c>
      <c r="J5753" s="16">
        <v>44306.551655092589</v>
      </c>
      <c r="K5753">
        <v>125</v>
      </c>
      <c r="L5753" s="16">
        <f t="shared" si="445"/>
        <v>43922</v>
      </c>
      <c r="M5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3">
        <f t="shared" si="446"/>
        <v>0</v>
      </c>
      <c r="O5753">
        <f t="shared" si="447"/>
        <v>0</v>
      </c>
      <c r="P5753">
        <f t="shared" si="448"/>
        <v>0</v>
      </c>
      <c r="Q5753" s="19">
        <f t="shared" si="449"/>
        <v>0</v>
      </c>
    </row>
    <row r="5754" spans="1:17" x14ac:dyDescent="0.25">
      <c r="A5754" t="s">
        <v>11157</v>
      </c>
      <c r="B5754" s="16">
        <v>43925.473923611113</v>
      </c>
      <c r="C5754" t="s">
        <v>11158</v>
      </c>
      <c r="D5754" t="s">
        <v>34</v>
      </c>
      <c r="E5754" t="s">
        <v>84</v>
      </c>
      <c r="F5754" s="19">
        <v>60</v>
      </c>
      <c r="G5754" t="s">
        <v>52</v>
      </c>
      <c r="H5754" t="s">
        <v>85</v>
      </c>
      <c r="I5754" s="16">
        <v>43899.58079861111</v>
      </c>
      <c r="J5754" s="16">
        <v>44125.579780092594</v>
      </c>
      <c r="K5754">
        <v>125</v>
      </c>
      <c r="L5754" s="16">
        <f t="shared" si="445"/>
        <v>43922</v>
      </c>
      <c r="M5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4">
        <f t="shared" si="446"/>
        <v>0</v>
      </c>
      <c r="O5754">
        <f t="shared" si="447"/>
        <v>1</v>
      </c>
      <c r="P5754">
        <f t="shared" si="448"/>
        <v>1</v>
      </c>
      <c r="Q5754" s="19">
        <f t="shared" si="449"/>
        <v>1</v>
      </c>
    </row>
    <row r="5755" spans="1:17" x14ac:dyDescent="0.25">
      <c r="A5755" t="s">
        <v>11159</v>
      </c>
      <c r="B5755" s="16">
        <v>43925.553206018521</v>
      </c>
      <c r="C5755" t="s">
        <v>11160</v>
      </c>
      <c r="D5755" t="s">
        <v>83</v>
      </c>
      <c r="E5755" t="s">
        <v>84</v>
      </c>
      <c r="F5755" s="19">
        <v>60</v>
      </c>
      <c r="G5755" t="s">
        <v>52</v>
      </c>
      <c r="H5755" t="s">
        <v>85</v>
      </c>
      <c r="I5755" s="16">
        <v>43920.662870370368</v>
      </c>
      <c r="J5755" s="16">
        <v>43999.535185185188</v>
      </c>
      <c r="K5755">
        <v>125</v>
      </c>
      <c r="L5755" s="16">
        <f t="shared" si="445"/>
        <v>43922</v>
      </c>
      <c r="M5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5">
        <f t="shared" si="446"/>
        <v>0</v>
      </c>
      <c r="O5755">
        <f t="shared" si="447"/>
        <v>0</v>
      </c>
      <c r="P5755">
        <f t="shared" si="448"/>
        <v>0</v>
      </c>
      <c r="Q5755" s="19">
        <f t="shared" si="449"/>
        <v>0</v>
      </c>
    </row>
    <row r="5756" spans="1:17" x14ac:dyDescent="0.25">
      <c r="A5756" t="s">
        <v>11161</v>
      </c>
      <c r="B5756" s="16">
        <v>43927.61546296296</v>
      </c>
      <c r="C5756" t="s">
        <v>10847</v>
      </c>
      <c r="D5756" t="s">
        <v>83</v>
      </c>
      <c r="E5756" t="s">
        <v>84</v>
      </c>
      <c r="F5756" s="19">
        <v>60</v>
      </c>
      <c r="G5756" t="s">
        <v>51</v>
      </c>
      <c r="H5756" t="s">
        <v>85</v>
      </c>
      <c r="I5756" s="16">
        <v>43750.525092592594</v>
      </c>
      <c r="J5756" s="16">
        <v>44308.669502314813</v>
      </c>
      <c r="K5756">
        <v>125</v>
      </c>
      <c r="L5756" s="16">
        <f t="shared" si="445"/>
        <v>43922</v>
      </c>
      <c r="M5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6">
        <f t="shared" si="446"/>
        <v>0</v>
      </c>
      <c r="O5756">
        <f t="shared" si="447"/>
        <v>6</v>
      </c>
      <c r="P5756">
        <f t="shared" si="448"/>
        <v>6</v>
      </c>
      <c r="Q5756" s="19">
        <f t="shared" si="449"/>
        <v>6</v>
      </c>
    </row>
    <row r="5757" spans="1:17" x14ac:dyDescent="0.25">
      <c r="A5757" t="s">
        <v>11162</v>
      </c>
      <c r="B5757" s="16">
        <v>43928.399837962963</v>
      </c>
      <c r="C5757" t="s">
        <v>10970</v>
      </c>
      <c r="D5757" t="s">
        <v>83</v>
      </c>
      <c r="E5757" t="s">
        <v>84</v>
      </c>
      <c r="F5757" s="19">
        <v>60</v>
      </c>
      <c r="G5757" t="s">
        <v>52</v>
      </c>
      <c r="H5757" t="s">
        <v>85</v>
      </c>
      <c r="I5757" s="16">
        <v>43845.557604166665</v>
      </c>
      <c r="J5757" s="16">
        <v>44383.532129629632</v>
      </c>
      <c r="K5757">
        <v>125</v>
      </c>
      <c r="L5757" s="16">
        <f t="shared" si="445"/>
        <v>43922</v>
      </c>
      <c r="M5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7">
        <f t="shared" si="446"/>
        <v>0</v>
      </c>
      <c r="O5757">
        <f t="shared" si="447"/>
        <v>3</v>
      </c>
      <c r="P5757">
        <f t="shared" si="448"/>
        <v>3</v>
      </c>
      <c r="Q5757" s="19">
        <f t="shared" si="449"/>
        <v>3</v>
      </c>
    </row>
    <row r="5758" spans="1:17" x14ac:dyDescent="0.25">
      <c r="A5758" t="s">
        <v>11163</v>
      </c>
      <c r="B5758" s="16">
        <v>43928.482048611113</v>
      </c>
      <c r="C5758" t="s">
        <v>11164</v>
      </c>
      <c r="D5758" t="s">
        <v>83</v>
      </c>
      <c r="E5758" t="s">
        <v>90</v>
      </c>
      <c r="F5758" s="19">
        <v>60</v>
      </c>
      <c r="G5758" t="s">
        <v>52</v>
      </c>
      <c r="H5758" t="s">
        <v>85</v>
      </c>
      <c r="I5758" s="16">
        <v>43928.485520833332</v>
      </c>
      <c r="J5758" s="16">
        <v>44401.82545138889</v>
      </c>
      <c r="K5758">
        <v>125</v>
      </c>
      <c r="L5758" s="16">
        <f t="shared" si="445"/>
        <v>43922</v>
      </c>
      <c r="M5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8">
        <f t="shared" si="446"/>
        <v>0</v>
      </c>
      <c r="O5758">
        <f t="shared" si="447"/>
        <v>0</v>
      </c>
      <c r="P5758">
        <f t="shared" si="448"/>
        <v>0</v>
      </c>
      <c r="Q5758" s="19">
        <f t="shared" si="449"/>
        <v>0</v>
      </c>
    </row>
    <row r="5759" spans="1:17" x14ac:dyDescent="0.25">
      <c r="A5759" t="s">
        <v>11165</v>
      </c>
      <c r="B5759" s="16">
        <v>43928.483888888892</v>
      </c>
      <c r="C5759" t="s">
        <v>11166</v>
      </c>
      <c r="D5759" t="s">
        <v>83</v>
      </c>
      <c r="E5759" t="s">
        <v>90</v>
      </c>
      <c r="F5759" s="19">
        <v>60</v>
      </c>
      <c r="G5759" t="s">
        <v>52</v>
      </c>
      <c r="H5759" t="s">
        <v>85</v>
      </c>
      <c r="I5759" s="16">
        <v>43928.486979166664</v>
      </c>
      <c r="J5759" s="16">
        <v>44395.8125</v>
      </c>
      <c r="K5759">
        <v>125</v>
      </c>
      <c r="L5759" s="16">
        <f t="shared" si="445"/>
        <v>43922</v>
      </c>
      <c r="M5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59">
        <f t="shared" si="446"/>
        <v>0</v>
      </c>
      <c r="O5759">
        <f t="shared" si="447"/>
        <v>0</v>
      </c>
      <c r="P5759">
        <f t="shared" si="448"/>
        <v>0</v>
      </c>
      <c r="Q5759" s="19">
        <f t="shared" si="449"/>
        <v>0</v>
      </c>
    </row>
    <row r="5760" spans="1:17" x14ac:dyDescent="0.25">
      <c r="A5760" t="s">
        <v>11167</v>
      </c>
      <c r="B5760" s="16">
        <v>43928.538888888892</v>
      </c>
      <c r="C5760" t="s">
        <v>11168</v>
      </c>
      <c r="D5760" t="s">
        <v>83</v>
      </c>
      <c r="E5760" t="s">
        <v>84</v>
      </c>
      <c r="F5760" s="19">
        <v>60</v>
      </c>
      <c r="G5760" t="s">
        <v>52</v>
      </c>
      <c r="H5760" t="s">
        <v>85</v>
      </c>
      <c r="I5760" s="16">
        <v>43838.399340277778</v>
      </c>
      <c r="J5760" s="16">
        <v>43875.575601851851</v>
      </c>
      <c r="K5760">
        <v>125</v>
      </c>
      <c r="L5760" s="16">
        <f t="shared" si="445"/>
        <v>43922</v>
      </c>
      <c r="M5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0">
        <f t="shared" si="446"/>
        <v>1</v>
      </c>
      <c r="O5760">
        <f t="shared" si="447"/>
        <v>3</v>
      </c>
      <c r="P5760">
        <f t="shared" si="448"/>
        <v>1</v>
      </c>
      <c r="Q5760" s="19">
        <f t="shared" si="449"/>
        <v>1</v>
      </c>
    </row>
    <row r="5761" spans="1:17" x14ac:dyDescent="0.25">
      <c r="A5761" t="s">
        <v>11169</v>
      </c>
      <c r="B5761" s="16">
        <v>43930.611689814818</v>
      </c>
      <c r="C5761" t="s">
        <v>11170</v>
      </c>
      <c r="D5761" t="s">
        <v>83</v>
      </c>
      <c r="E5761" t="s">
        <v>84</v>
      </c>
      <c r="F5761" s="19">
        <v>60</v>
      </c>
      <c r="G5761" t="s">
        <v>51</v>
      </c>
      <c r="H5761" t="s">
        <v>85</v>
      </c>
      <c r="I5761" s="16">
        <v>43921.721053240741</v>
      </c>
      <c r="J5761" s="16">
        <v>44407.637997685182</v>
      </c>
      <c r="K5761">
        <v>125</v>
      </c>
      <c r="L5761" s="16">
        <f t="shared" si="445"/>
        <v>43922</v>
      </c>
      <c r="M5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1">
        <f t="shared" si="446"/>
        <v>0</v>
      </c>
      <c r="O5761">
        <f t="shared" si="447"/>
        <v>0</v>
      </c>
      <c r="P5761">
        <f t="shared" si="448"/>
        <v>0</v>
      </c>
      <c r="Q5761" s="19">
        <f t="shared" si="449"/>
        <v>0</v>
      </c>
    </row>
    <row r="5762" spans="1:17" x14ac:dyDescent="0.25">
      <c r="A5762" t="s">
        <v>11171</v>
      </c>
      <c r="B5762" s="16">
        <v>43934.551168981481</v>
      </c>
      <c r="C5762" t="s">
        <v>11172</v>
      </c>
      <c r="D5762" t="s">
        <v>83</v>
      </c>
      <c r="E5762" t="s">
        <v>84</v>
      </c>
      <c r="F5762" s="19">
        <v>60</v>
      </c>
      <c r="G5762" t="s">
        <v>52</v>
      </c>
      <c r="H5762" t="s">
        <v>85</v>
      </c>
      <c r="I5762" s="16">
        <v>43868.48233796296</v>
      </c>
      <c r="J5762" s="16">
        <v>44490.649513888886</v>
      </c>
      <c r="K5762">
        <v>125</v>
      </c>
      <c r="L5762" s="16">
        <f t="shared" ref="L5762:L5825" si="450">DATE(YEAR(B5762),MONTH(B5762),1)</f>
        <v>43922</v>
      </c>
      <c r="M5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2">
        <f t="shared" ref="N5762:N5825" si="451">IF(B5762&gt;=J5762,1,0)</f>
        <v>0</v>
      </c>
      <c r="O5762">
        <f t="shared" ref="O5762:O5825" si="452">ROUND((B5762-I5762)/30,0)</f>
        <v>2</v>
      </c>
      <c r="P5762">
        <f t="shared" ref="P5762:P5825" si="453">IF(AND(N5762=1,B5762&gt;=J5762,J5762&gt;0),ROUND((J5762-I5762)/30,0),O5762)</f>
        <v>2</v>
      </c>
      <c r="Q5762" s="19">
        <f t="shared" ref="Q5762:Q5825" si="454">MIN(O5762:P5762)</f>
        <v>2</v>
      </c>
    </row>
    <row r="5763" spans="1:17" x14ac:dyDescent="0.25">
      <c r="A5763" t="s">
        <v>11173</v>
      </c>
      <c r="B5763" s="16">
        <v>43935.387152777781</v>
      </c>
      <c r="C5763" t="s">
        <v>11174</v>
      </c>
      <c r="D5763" t="s">
        <v>83</v>
      </c>
      <c r="E5763" t="s">
        <v>90</v>
      </c>
      <c r="F5763" s="19">
        <v>60</v>
      </c>
      <c r="G5763" t="s">
        <v>51</v>
      </c>
      <c r="H5763" t="s">
        <v>85</v>
      </c>
      <c r="I5763" s="16">
        <v>43935.390393518515</v>
      </c>
      <c r="J5763" s="16">
        <v>44288.353854166664</v>
      </c>
      <c r="K5763">
        <v>125</v>
      </c>
      <c r="L5763" s="16">
        <f t="shared" si="450"/>
        <v>43922</v>
      </c>
      <c r="M5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3">
        <f t="shared" si="451"/>
        <v>0</v>
      </c>
      <c r="O5763">
        <f t="shared" si="452"/>
        <v>0</v>
      </c>
      <c r="P5763">
        <f t="shared" si="453"/>
        <v>0</v>
      </c>
      <c r="Q5763" s="19">
        <f t="shared" si="454"/>
        <v>0</v>
      </c>
    </row>
    <row r="5764" spans="1:17" x14ac:dyDescent="0.25">
      <c r="A5764" t="s">
        <v>11175</v>
      </c>
      <c r="B5764" s="16">
        <v>43936.458587962959</v>
      </c>
      <c r="C5764" t="s">
        <v>11176</v>
      </c>
      <c r="D5764" t="s">
        <v>83</v>
      </c>
      <c r="E5764" t="s">
        <v>90</v>
      </c>
      <c r="F5764" s="19">
        <v>60</v>
      </c>
      <c r="G5764" t="s">
        <v>52</v>
      </c>
      <c r="H5764" t="s">
        <v>85</v>
      </c>
      <c r="I5764" s="16">
        <v>43936.461261574077</v>
      </c>
      <c r="J5764" s="16">
        <v>44159.869849537034</v>
      </c>
      <c r="K5764">
        <v>125</v>
      </c>
      <c r="L5764" s="16">
        <f t="shared" si="450"/>
        <v>43922</v>
      </c>
      <c r="M5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4">
        <f t="shared" si="451"/>
        <v>0</v>
      </c>
      <c r="O5764">
        <f t="shared" si="452"/>
        <v>0</v>
      </c>
      <c r="P5764">
        <f t="shared" si="453"/>
        <v>0</v>
      </c>
      <c r="Q5764" s="19">
        <f t="shared" si="454"/>
        <v>0</v>
      </c>
    </row>
    <row r="5765" spans="1:17" x14ac:dyDescent="0.25">
      <c r="A5765" t="s">
        <v>11177</v>
      </c>
      <c r="B5765" s="16">
        <v>43936.522870370369</v>
      </c>
      <c r="C5765" t="s">
        <v>11178</v>
      </c>
      <c r="D5765" t="s">
        <v>83</v>
      </c>
      <c r="E5765" t="s">
        <v>90</v>
      </c>
      <c r="F5765" s="19">
        <v>60</v>
      </c>
      <c r="G5765" t="s">
        <v>52</v>
      </c>
      <c r="H5765" t="s">
        <v>85</v>
      </c>
      <c r="I5765" s="16">
        <v>43936.525648148148</v>
      </c>
      <c r="J5765" s="16">
        <v>44186.537129629629</v>
      </c>
      <c r="K5765">
        <v>125</v>
      </c>
      <c r="L5765" s="16">
        <f t="shared" si="450"/>
        <v>43922</v>
      </c>
      <c r="M5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5">
        <f t="shared" si="451"/>
        <v>0</v>
      </c>
      <c r="O5765">
        <f t="shared" si="452"/>
        <v>0</v>
      </c>
      <c r="P5765">
        <f t="shared" si="453"/>
        <v>0</v>
      </c>
      <c r="Q5765" s="19">
        <f t="shared" si="454"/>
        <v>0</v>
      </c>
    </row>
    <row r="5766" spans="1:17" x14ac:dyDescent="0.25">
      <c r="A5766" t="s">
        <v>11179</v>
      </c>
      <c r="B5766" s="16">
        <v>43936.526562500003</v>
      </c>
      <c r="C5766" t="s">
        <v>11180</v>
      </c>
      <c r="D5766" t="s">
        <v>83</v>
      </c>
      <c r="E5766" t="s">
        <v>90</v>
      </c>
      <c r="F5766" s="19">
        <v>60</v>
      </c>
      <c r="G5766" t="s">
        <v>51</v>
      </c>
      <c r="H5766" t="s">
        <v>85</v>
      </c>
      <c r="I5766" s="16">
        <v>43936.528032407405</v>
      </c>
      <c r="J5766" s="16">
        <v>44461.712777777779</v>
      </c>
      <c r="K5766">
        <v>125</v>
      </c>
      <c r="L5766" s="16">
        <f t="shared" si="450"/>
        <v>43922</v>
      </c>
      <c r="M5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6">
        <f t="shared" si="451"/>
        <v>0</v>
      </c>
      <c r="O5766">
        <f t="shared" si="452"/>
        <v>0</v>
      </c>
      <c r="P5766">
        <f t="shared" si="453"/>
        <v>0</v>
      </c>
      <c r="Q5766" s="19">
        <f t="shared" si="454"/>
        <v>0</v>
      </c>
    </row>
    <row r="5767" spans="1:17" x14ac:dyDescent="0.25">
      <c r="A5767" t="s">
        <v>11181</v>
      </c>
      <c r="B5767" s="16">
        <v>43937.604907407411</v>
      </c>
      <c r="C5767" t="s">
        <v>11182</v>
      </c>
      <c r="D5767" t="s">
        <v>83</v>
      </c>
      <c r="E5767" t="s">
        <v>84</v>
      </c>
      <c r="F5767" s="19">
        <v>60</v>
      </c>
      <c r="G5767" t="s">
        <v>52</v>
      </c>
      <c r="H5767" t="s">
        <v>85</v>
      </c>
      <c r="I5767" s="16">
        <v>43900.548645833333</v>
      </c>
      <c r="J5767" s="16">
        <v>44427.663148148145</v>
      </c>
      <c r="K5767">
        <v>125</v>
      </c>
      <c r="L5767" s="16">
        <f t="shared" si="450"/>
        <v>43922</v>
      </c>
      <c r="M5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7">
        <f t="shared" si="451"/>
        <v>0</v>
      </c>
      <c r="O5767">
        <f t="shared" si="452"/>
        <v>1</v>
      </c>
      <c r="P5767">
        <f t="shared" si="453"/>
        <v>1</v>
      </c>
      <c r="Q5767" s="19">
        <f t="shared" si="454"/>
        <v>1</v>
      </c>
    </row>
    <row r="5768" spans="1:17" x14ac:dyDescent="0.25">
      <c r="A5768" t="s">
        <v>11183</v>
      </c>
      <c r="B5768" s="16">
        <v>43939.449976851851</v>
      </c>
      <c r="C5768" t="s">
        <v>11184</v>
      </c>
      <c r="D5768" t="s">
        <v>83</v>
      </c>
      <c r="E5768" t="s">
        <v>90</v>
      </c>
      <c r="F5768" s="19">
        <v>60</v>
      </c>
      <c r="G5768" t="s">
        <v>52</v>
      </c>
      <c r="H5768" t="s">
        <v>85</v>
      </c>
      <c r="I5768" s="16">
        <v>43939.453946759262</v>
      </c>
      <c r="J5768" s="16">
        <v>44060.546886574077</v>
      </c>
      <c r="K5768">
        <v>125</v>
      </c>
      <c r="L5768" s="16">
        <f t="shared" si="450"/>
        <v>43922</v>
      </c>
      <c r="M5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8">
        <f t="shared" si="451"/>
        <v>0</v>
      </c>
      <c r="O5768">
        <f t="shared" si="452"/>
        <v>0</v>
      </c>
      <c r="P5768">
        <f t="shared" si="453"/>
        <v>0</v>
      </c>
      <c r="Q5768" s="19">
        <f t="shared" si="454"/>
        <v>0</v>
      </c>
    </row>
    <row r="5769" spans="1:17" x14ac:dyDescent="0.25">
      <c r="A5769" t="s">
        <v>11185</v>
      </c>
      <c r="B5769" s="16">
        <v>43939.476111111115</v>
      </c>
      <c r="C5769" t="s">
        <v>10963</v>
      </c>
      <c r="D5769" t="s">
        <v>34</v>
      </c>
      <c r="E5769" t="s">
        <v>84</v>
      </c>
      <c r="F5769" s="19">
        <v>60</v>
      </c>
      <c r="G5769" t="s">
        <v>52</v>
      </c>
      <c r="H5769" t="s">
        <v>85</v>
      </c>
      <c r="I5769" s="16">
        <v>43844.402025462965</v>
      </c>
      <c r="J5769" s="16">
        <v>44466.614363425928</v>
      </c>
      <c r="K5769">
        <v>125</v>
      </c>
      <c r="L5769" s="16">
        <f t="shared" si="450"/>
        <v>43922</v>
      </c>
      <c r="M5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69">
        <f t="shared" si="451"/>
        <v>0</v>
      </c>
      <c r="O5769">
        <f t="shared" si="452"/>
        <v>3</v>
      </c>
      <c r="P5769">
        <f t="shared" si="453"/>
        <v>3</v>
      </c>
      <c r="Q5769" s="19">
        <f t="shared" si="454"/>
        <v>3</v>
      </c>
    </row>
    <row r="5770" spans="1:17" x14ac:dyDescent="0.25">
      <c r="A5770" t="s">
        <v>11186</v>
      </c>
      <c r="B5770" s="16">
        <v>43941.392546296294</v>
      </c>
      <c r="C5770" t="s">
        <v>11187</v>
      </c>
      <c r="D5770" t="s">
        <v>83</v>
      </c>
      <c r="E5770" t="s">
        <v>90</v>
      </c>
      <c r="F5770" s="19">
        <v>60</v>
      </c>
      <c r="G5770" t="s">
        <v>52</v>
      </c>
      <c r="H5770" t="s">
        <v>85</v>
      </c>
      <c r="I5770" s="16">
        <v>43941.395196759258</v>
      </c>
      <c r="J5770" s="16">
        <v>44214.62228009259</v>
      </c>
      <c r="K5770">
        <v>125</v>
      </c>
      <c r="L5770" s="16">
        <f t="shared" si="450"/>
        <v>43922</v>
      </c>
      <c r="M5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0">
        <f t="shared" si="451"/>
        <v>0</v>
      </c>
      <c r="O5770">
        <f t="shared" si="452"/>
        <v>0</v>
      </c>
      <c r="P5770">
        <f t="shared" si="453"/>
        <v>0</v>
      </c>
      <c r="Q5770" s="19">
        <f t="shared" si="454"/>
        <v>0</v>
      </c>
    </row>
    <row r="5771" spans="1:17" x14ac:dyDescent="0.25">
      <c r="A5771" t="s">
        <v>11188</v>
      </c>
      <c r="B5771" s="16">
        <v>43941.510995370372</v>
      </c>
      <c r="C5771" t="s">
        <v>11189</v>
      </c>
      <c r="D5771" t="s">
        <v>83</v>
      </c>
      <c r="E5771" t="s">
        <v>90</v>
      </c>
      <c r="F5771" s="19">
        <v>60</v>
      </c>
      <c r="G5771" t="s">
        <v>51</v>
      </c>
      <c r="H5771" t="s">
        <v>85</v>
      </c>
      <c r="I5771" s="16">
        <v>43941.51390046296</v>
      </c>
      <c r="J5771" s="16">
        <v>44466.671469907407</v>
      </c>
      <c r="K5771">
        <v>125</v>
      </c>
      <c r="L5771" s="16">
        <f t="shared" si="450"/>
        <v>43922</v>
      </c>
      <c r="M5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1">
        <f t="shared" si="451"/>
        <v>0</v>
      </c>
      <c r="O5771">
        <f t="shared" si="452"/>
        <v>0</v>
      </c>
      <c r="P5771">
        <f t="shared" si="453"/>
        <v>0</v>
      </c>
      <c r="Q5771" s="19">
        <f t="shared" si="454"/>
        <v>0</v>
      </c>
    </row>
    <row r="5772" spans="1:17" x14ac:dyDescent="0.25">
      <c r="A5772" t="s">
        <v>11190</v>
      </c>
      <c r="B5772" s="16">
        <v>43942.56590277778</v>
      </c>
      <c r="C5772" t="s">
        <v>11191</v>
      </c>
      <c r="D5772" t="s">
        <v>83</v>
      </c>
      <c r="E5772" t="s">
        <v>84</v>
      </c>
      <c r="F5772" s="19">
        <v>60</v>
      </c>
      <c r="G5772" t="s">
        <v>51</v>
      </c>
      <c r="H5772" t="s">
        <v>85</v>
      </c>
      <c r="I5772" s="16">
        <v>43384.563738425924</v>
      </c>
      <c r="J5772" s="16">
        <v>43885.538449074076</v>
      </c>
      <c r="K5772">
        <v>125</v>
      </c>
      <c r="L5772" s="16">
        <f t="shared" si="450"/>
        <v>43922</v>
      </c>
      <c r="M5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2">
        <f t="shared" si="451"/>
        <v>1</v>
      </c>
      <c r="O5772">
        <f t="shared" si="452"/>
        <v>19</v>
      </c>
      <c r="P5772">
        <f t="shared" si="453"/>
        <v>17</v>
      </c>
      <c r="Q5772" s="19">
        <f t="shared" si="454"/>
        <v>17</v>
      </c>
    </row>
    <row r="5773" spans="1:17" x14ac:dyDescent="0.25">
      <c r="A5773" t="s">
        <v>11192</v>
      </c>
      <c r="B5773" s="16">
        <v>43943.497256944444</v>
      </c>
      <c r="C5773" t="s">
        <v>11193</v>
      </c>
      <c r="D5773" t="s">
        <v>83</v>
      </c>
      <c r="E5773" t="s">
        <v>90</v>
      </c>
      <c r="F5773" s="19">
        <v>60</v>
      </c>
      <c r="G5773" t="s">
        <v>52</v>
      </c>
      <c r="H5773" t="s">
        <v>85</v>
      </c>
      <c r="I5773" s="16">
        <v>43943.500393518516</v>
      </c>
      <c r="J5773" s="16">
        <v>44457.449872685182</v>
      </c>
      <c r="K5773">
        <v>125</v>
      </c>
      <c r="L5773" s="16">
        <f t="shared" si="450"/>
        <v>43922</v>
      </c>
      <c r="M5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3">
        <f t="shared" si="451"/>
        <v>0</v>
      </c>
      <c r="O5773">
        <f t="shared" si="452"/>
        <v>0</v>
      </c>
      <c r="P5773">
        <f t="shared" si="453"/>
        <v>0</v>
      </c>
      <c r="Q5773" s="19">
        <f t="shared" si="454"/>
        <v>0</v>
      </c>
    </row>
    <row r="5774" spans="1:17" x14ac:dyDescent="0.25">
      <c r="A5774" t="s">
        <v>11194</v>
      </c>
      <c r="B5774" s="16">
        <v>43945.502754629626</v>
      </c>
      <c r="C5774" t="s">
        <v>11195</v>
      </c>
      <c r="D5774" t="s">
        <v>83</v>
      </c>
      <c r="E5774" t="s">
        <v>84</v>
      </c>
      <c r="F5774" s="19">
        <v>60</v>
      </c>
      <c r="G5774" t="s">
        <v>52</v>
      </c>
      <c r="H5774" t="s">
        <v>85</v>
      </c>
      <c r="I5774" s="16">
        <v>43942.424537037034</v>
      </c>
      <c r="J5774" s="16">
        <v>44390.538553240738</v>
      </c>
      <c r="K5774">
        <v>125</v>
      </c>
      <c r="L5774" s="16">
        <f t="shared" si="450"/>
        <v>43922</v>
      </c>
      <c r="M5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4">
        <f t="shared" si="451"/>
        <v>0</v>
      </c>
      <c r="O5774">
        <f t="shared" si="452"/>
        <v>0</v>
      </c>
      <c r="P5774">
        <f t="shared" si="453"/>
        <v>0</v>
      </c>
      <c r="Q5774" s="19">
        <f t="shared" si="454"/>
        <v>0</v>
      </c>
    </row>
    <row r="5775" spans="1:17" x14ac:dyDescent="0.25">
      <c r="A5775" t="s">
        <v>11196</v>
      </c>
      <c r="B5775" s="16">
        <v>43945.537997685184</v>
      </c>
      <c r="C5775" t="s">
        <v>11197</v>
      </c>
      <c r="D5775" t="s">
        <v>34</v>
      </c>
      <c r="E5775" t="s">
        <v>84</v>
      </c>
      <c r="F5775" s="19">
        <v>60</v>
      </c>
      <c r="G5775" t="s">
        <v>52</v>
      </c>
      <c r="H5775" t="s">
        <v>85</v>
      </c>
      <c r="I5775" s="16">
        <v>43929.458877314813</v>
      </c>
      <c r="J5775" s="16">
        <v>44149.24763888889</v>
      </c>
      <c r="K5775">
        <v>125</v>
      </c>
      <c r="L5775" s="16">
        <f t="shared" si="450"/>
        <v>43922</v>
      </c>
      <c r="M5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5">
        <f t="shared" si="451"/>
        <v>0</v>
      </c>
      <c r="O5775">
        <f t="shared" si="452"/>
        <v>1</v>
      </c>
      <c r="P5775">
        <f t="shared" si="453"/>
        <v>1</v>
      </c>
      <c r="Q5775" s="19">
        <f t="shared" si="454"/>
        <v>1</v>
      </c>
    </row>
    <row r="5776" spans="1:17" x14ac:dyDescent="0.25">
      <c r="A5776" t="s">
        <v>11198</v>
      </c>
      <c r="B5776" s="16">
        <v>43945.548078703701</v>
      </c>
      <c r="C5776" t="s">
        <v>11199</v>
      </c>
      <c r="D5776" t="s">
        <v>83</v>
      </c>
      <c r="E5776" t="s">
        <v>90</v>
      </c>
      <c r="F5776" s="19">
        <v>60</v>
      </c>
      <c r="G5776" t="s">
        <v>52</v>
      </c>
      <c r="H5776" t="s">
        <v>85</v>
      </c>
      <c r="I5776" s="16">
        <v>43945.55164351852</v>
      </c>
      <c r="J5776" s="16">
        <v>44557.414201388892</v>
      </c>
      <c r="K5776">
        <v>125</v>
      </c>
      <c r="L5776" s="16">
        <f t="shared" si="450"/>
        <v>43922</v>
      </c>
      <c r="M5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6">
        <f t="shared" si="451"/>
        <v>0</v>
      </c>
      <c r="O5776">
        <f t="shared" si="452"/>
        <v>0</v>
      </c>
      <c r="P5776">
        <f t="shared" si="453"/>
        <v>0</v>
      </c>
      <c r="Q5776" s="19">
        <f t="shared" si="454"/>
        <v>0</v>
      </c>
    </row>
    <row r="5777" spans="1:17" x14ac:dyDescent="0.25">
      <c r="A5777" t="s">
        <v>11200</v>
      </c>
      <c r="B5777" s="16">
        <v>43946.254537037035</v>
      </c>
      <c r="C5777" t="s">
        <v>11112</v>
      </c>
      <c r="D5777" t="s">
        <v>34</v>
      </c>
      <c r="E5777" t="s">
        <v>84</v>
      </c>
      <c r="F5777" s="19">
        <v>60</v>
      </c>
      <c r="G5777" t="s">
        <v>52</v>
      </c>
      <c r="H5777" t="s">
        <v>85</v>
      </c>
      <c r="I5777" s="16">
        <v>43902.53534722222</v>
      </c>
      <c r="J5777" s="16">
        <v>44475.690185185187</v>
      </c>
      <c r="K5777">
        <v>125</v>
      </c>
      <c r="L5777" s="16">
        <f t="shared" si="450"/>
        <v>43922</v>
      </c>
      <c r="M5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7">
        <f t="shared" si="451"/>
        <v>0</v>
      </c>
      <c r="O5777">
        <f t="shared" si="452"/>
        <v>1</v>
      </c>
      <c r="P5777">
        <f t="shared" si="453"/>
        <v>1</v>
      </c>
      <c r="Q5777" s="19">
        <f t="shared" si="454"/>
        <v>1</v>
      </c>
    </row>
    <row r="5778" spans="1:17" x14ac:dyDescent="0.25">
      <c r="A5778" t="s">
        <v>11201</v>
      </c>
      <c r="B5778" s="16">
        <v>43946.342245370368</v>
      </c>
      <c r="C5778" t="s">
        <v>11202</v>
      </c>
      <c r="D5778" t="s">
        <v>83</v>
      </c>
      <c r="E5778" t="s">
        <v>84</v>
      </c>
      <c r="F5778" s="19">
        <v>60</v>
      </c>
      <c r="G5778" t="s">
        <v>51</v>
      </c>
      <c r="H5778" t="s">
        <v>85</v>
      </c>
      <c r="I5778" s="16">
        <v>43901.247349537036</v>
      </c>
      <c r="J5778" s="16">
        <v>44513.563043981485</v>
      </c>
      <c r="K5778">
        <v>125</v>
      </c>
      <c r="L5778" s="16">
        <f t="shared" si="450"/>
        <v>43922</v>
      </c>
      <c r="M5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8">
        <f t="shared" si="451"/>
        <v>0</v>
      </c>
      <c r="O5778">
        <f t="shared" si="452"/>
        <v>2</v>
      </c>
      <c r="P5778">
        <f t="shared" si="453"/>
        <v>2</v>
      </c>
      <c r="Q5778" s="19">
        <f t="shared" si="454"/>
        <v>2</v>
      </c>
    </row>
    <row r="5779" spans="1:17" x14ac:dyDescent="0.25">
      <c r="A5779" t="s">
        <v>11203</v>
      </c>
      <c r="B5779" s="16">
        <v>43946.428171296298</v>
      </c>
      <c r="C5779" t="s">
        <v>11204</v>
      </c>
      <c r="D5779" t="s">
        <v>83</v>
      </c>
      <c r="E5779" t="s">
        <v>84</v>
      </c>
      <c r="F5779" s="19">
        <v>60</v>
      </c>
      <c r="G5779" t="s">
        <v>52</v>
      </c>
      <c r="H5779" t="s">
        <v>85</v>
      </c>
      <c r="I5779" s="16">
        <v>43808.40729166667</v>
      </c>
      <c r="J5779" s="16">
        <v>44145.636793981481</v>
      </c>
      <c r="K5779">
        <v>125</v>
      </c>
      <c r="L5779" s="16">
        <f t="shared" si="450"/>
        <v>43922</v>
      </c>
      <c r="M5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79">
        <f t="shared" si="451"/>
        <v>0</v>
      </c>
      <c r="O5779">
        <f t="shared" si="452"/>
        <v>5</v>
      </c>
      <c r="P5779">
        <f t="shared" si="453"/>
        <v>5</v>
      </c>
      <c r="Q5779" s="19">
        <f t="shared" si="454"/>
        <v>5</v>
      </c>
    </row>
    <row r="5780" spans="1:17" x14ac:dyDescent="0.25">
      <c r="A5780" t="s">
        <v>11205</v>
      </c>
      <c r="B5780" s="16">
        <v>43946.700729166667</v>
      </c>
      <c r="C5780" t="s">
        <v>10946</v>
      </c>
      <c r="D5780" t="s">
        <v>83</v>
      </c>
      <c r="E5780" t="s">
        <v>84</v>
      </c>
      <c r="F5780" s="19">
        <v>60</v>
      </c>
      <c r="G5780" t="s">
        <v>52</v>
      </c>
      <c r="H5780" t="s">
        <v>85</v>
      </c>
      <c r="I5780" s="16">
        <v>43837.425104166665</v>
      </c>
      <c r="J5780" s="16">
        <v>44476.613541666666</v>
      </c>
      <c r="K5780">
        <v>125</v>
      </c>
      <c r="L5780" s="16">
        <f t="shared" si="450"/>
        <v>43922</v>
      </c>
      <c r="M5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0">
        <f t="shared" si="451"/>
        <v>0</v>
      </c>
      <c r="O5780">
        <f t="shared" si="452"/>
        <v>4</v>
      </c>
      <c r="P5780">
        <f t="shared" si="453"/>
        <v>4</v>
      </c>
      <c r="Q5780" s="19">
        <f t="shared" si="454"/>
        <v>4</v>
      </c>
    </row>
    <row r="5781" spans="1:17" x14ac:dyDescent="0.25">
      <c r="A5781" t="s">
        <v>11206</v>
      </c>
      <c r="B5781" s="16">
        <v>43947.925057870372</v>
      </c>
      <c r="C5781" t="s">
        <v>11207</v>
      </c>
      <c r="D5781" t="s">
        <v>34</v>
      </c>
      <c r="E5781" t="s">
        <v>84</v>
      </c>
      <c r="F5781" s="19">
        <v>60</v>
      </c>
      <c r="G5781" t="s">
        <v>51</v>
      </c>
      <c r="H5781" t="s">
        <v>85</v>
      </c>
      <c r="I5781" s="16">
        <v>43467.562384259261</v>
      </c>
      <c r="J5781" s="16">
        <v>43549.395601851851</v>
      </c>
      <c r="K5781">
        <v>125</v>
      </c>
      <c r="L5781" s="16">
        <f t="shared" si="450"/>
        <v>43922</v>
      </c>
      <c r="M5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1">
        <f t="shared" si="451"/>
        <v>1</v>
      </c>
      <c r="O5781">
        <f t="shared" si="452"/>
        <v>16</v>
      </c>
      <c r="P5781">
        <f t="shared" si="453"/>
        <v>3</v>
      </c>
      <c r="Q5781" s="19">
        <f t="shared" si="454"/>
        <v>3</v>
      </c>
    </row>
    <row r="5782" spans="1:17" x14ac:dyDescent="0.25">
      <c r="A5782" t="s">
        <v>11208</v>
      </c>
      <c r="B5782" s="16">
        <v>43948.448935185188</v>
      </c>
      <c r="C5782" t="s">
        <v>11209</v>
      </c>
      <c r="D5782" t="s">
        <v>83</v>
      </c>
      <c r="E5782" t="s">
        <v>84</v>
      </c>
      <c r="F5782" s="19">
        <v>60</v>
      </c>
      <c r="G5782" t="s">
        <v>51</v>
      </c>
      <c r="H5782" t="s">
        <v>85</v>
      </c>
      <c r="I5782" s="16">
        <v>43804.732511574075</v>
      </c>
      <c r="J5782" s="16">
        <v>44241.270636574074</v>
      </c>
      <c r="K5782">
        <v>125</v>
      </c>
      <c r="L5782" s="16">
        <f t="shared" si="450"/>
        <v>43922</v>
      </c>
      <c r="M5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2">
        <f t="shared" si="451"/>
        <v>0</v>
      </c>
      <c r="O5782">
        <f t="shared" si="452"/>
        <v>5</v>
      </c>
      <c r="P5782">
        <f t="shared" si="453"/>
        <v>5</v>
      </c>
      <c r="Q5782" s="19">
        <f t="shared" si="454"/>
        <v>5</v>
      </c>
    </row>
    <row r="5783" spans="1:17" x14ac:dyDescent="0.25">
      <c r="A5783" t="s">
        <v>11210</v>
      </c>
      <c r="B5783" s="16">
        <v>43948.469988425924</v>
      </c>
      <c r="C5783" t="s">
        <v>11211</v>
      </c>
      <c r="D5783" t="s">
        <v>83</v>
      </c>
      <c r="E5783" t="s">
        <v>90</v>
      </c>
      <c r="F5783" s="19">
        <v>60</v>
      </c>
      <c r="G5783" t="s">
        <v>52</v>
      </c>
      <c r="H5783" t="s">
        <v>85</v>
      </c>
      <c r="I5783" s="16">
        <v>43948.472546296296</v>
      </c>
      <c r="J5783" s="16">
        <v>44552.332141203704</v>
      </c>
      <c r="K5783">
        <v>125</v>
      </c>
      <c r="L5783" s="16">
        <f t="shared" si="450"/>
        <v>43922</v>
      </c>
      <c r="M5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3">
        <f t="shared" si="451"/>
        <v>0</v>
      </c>
      <c r="O5783">
        <f t="shared" si="452"/>
        <v>0</v>
      </c>
      <c r="P5783">
        <f t="shared" si="453"/>
        <v>0</v>
      </c>
      <c r="Q5783" s="19">
        <f t="shared" si="454"/>
        <v>0</v>
      </c>
    </row>
    <row r="5784" spans="1:17" x14ac:dyDescent="0.25">
      <c r="A5784" t="s">
        <v>11212</v>
      </c>
      <c r="B5784" s="16">
        <v>43948.50136574074</v>
      </c>
      <c r="C5784" t="s">
        <v>11213</v>
      </c>
      <c r="D5784" t="s">
        <v>34</v>
      </c>
      <c r="E5784" t="s">
        <v>84</v>
      </c>
      <c r="F5784" s="19">
        <v>60</v>
      </c>
      <c r="G5784" t="s">
        <v>52</v>
      </c>
      <c r="H5784" t="s">
        <v>85</v>
      </c>
      <c r="I5784" s="16">
        <v>43740.53266203704</v>
      </c>
      <c r="J5784" s="16">
        <v>44035.518726851849</v>
      </c>
      <c r="K5784">
        <v>125</v>
      </c>
      <c r="L5784" s="16">
        <f t="shared" si="450"/>
        <v>43922</v>
      </c>
      <c r="M5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4">
        <f t="shared" si="451"/>
        <v>0</v>
      </c>
      <c r="O5784">
        <f t="shared" si="452"/>
        <v>7</v>
      </c>
      <c r="P5784">
        <f t="shared" si="453"/>
        <v>7</v>
      </c>
      <c r="Q5784" s="19">
        <f t="shared" si="454"/>
        <v>7</v>
      </c>
    </row>
    <row r="5785" spans="1:17" x14ac:dyDescent="0.25">
      <c r="A5785" t="s">
        <v>11214</v>
      </c>
      <c r="B5785" s="16">
        <v>43948.534826388888</v>
      </c>
      <c r="C5785" t="s">
        <v>11215</v>
      </c>
      <c r="D5785" t="s">
        <v>83</v>
      </c>
      <c r="E5785" t="s">
        <v>90</v>
      </c>
      <c r="F5785" s="19">
        <v>60</v>
      </c>
      <c r="G5785" t="s">
        <v>52</v>
      </c>
      <c r="H5785" t="s">
        <v>85</v>
      </c>
      <c r="I5785" s="16">
        <v>43948.536111111112</v>
      </c>
      <c r="J5785" s="16">
        <v>44192.637280092589</v>
      </c>
      <c r="K5785">
        <v>125</v>
      </c>
      <c r="L5785" s="16">
        <f t="shared" si="450"/>
        <v>43922</v>
      </c>
      <c r="M5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5">
        <f t="shared" si="451"/>
        <v>0</v>
      </c>
      <c r="O5785">
        <f t="shared" si="452"/>
        <v>0</v>
      </c>
      <c r="P5785">
        <f t="shared" si="453"/>
        <v>0</v>
      </c>
      <c r="Q5785" s="19">
        <f t="shared" si="454"/>
        <v>0</v>
      </c>
    </row>
    <row r="5786" spans="1:17" x14ac:dyDescent="0.25">
      <c r="A5786" t="s">
        <v>11216</v>
      </c>
      <c r="B5786" s="16">
        <v>43949.432511574072</v>
      </c>
      <c r="C5786" t="s">
        <v>11217</v>
      </c>
      <c r="D5786" t="s">
        <v>83</v>
      </c>
      <c r="E5786" t="s">
        <v>90</v>
      </c>
      <c r="F5786" s="19">
        <v>60</v>
      </c>
      <c r="G5786" t="s">
        <v>51</v>
      </c>
      <c r="H5786" t="s">
        <v>85</v>
      </c>
      <c r="I5786" s="16">
        <v>43949.436192129629</v>
      </c>
      <c r="J5786" s="16">
        <v>43969.629560185182</v>
      </c>
      <c r="K5786">
        <v>125</v>
      </c>
      <c r="L5786" s="16">
        <f t="shared" si="450"/>
        <v>43922</v>
      </c>
      <c r="M5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6">
        <f t="shared" si="451"/>
        <v>0</v>
      </c>
      <c r="O5786">
        <f t="shared" si="452"/>
        <v>0</v>
      </c>
      <c r="P5786">
        <f t="shared" si="453"/>
        <v>0</v>
      </c>
      <c r="Q5786" s="19">
        <f t="shared" si="454"/>
        <v>0</v>
      </c>
    </row>
    <row r="5787" spans="1:17" x14ac:dyDescent="0.25">
      <c r="A5787" t="s">
        <v>11218</v>
      </c>
      <c r="B5787" s="16">
        <v>43949.586898148147</v>
      </c>
      <c r="C5787" t="s">
        <v>11219</v>
      </c>
      <c r="D5787" t="s">
        <v>83</v>
      </c>
      <c r="E5787" t="s">
        <v>90</v>
      </c>
      <c r="F5787" s="19">
        <v>60</v>
      </c>
      <c r="G5787" t="s">
        <v>52</v>
      </c>
      <c r="H5787" t="s">
        <v>85</v>
      </c>
      <c r="I5787" s="16">
        <v>43949.58935185185</v>
      </c>
      <c r="J5787" s="16">
        <v>44323.923460648148</v>
      </c>
      <c r="K5787">
        <v>125</v>
      </c>
      <c r="L5787" s="16">
        <f t="shared" si="450"/>
        <v>43922</v>
      </c>
      <c r="M5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7">
        <f t="shared" si="451"/>
        <v>0</v>
      </c>
      <c r="O5787">
        <f t="shared" si="452"/>
        <v>0</v>
      </c>
      <c r="P5787">
        <f t="shared" si="453"/>
        <v>0</v>
      </c>
      <c r="Q5787" s="19">
        <f t="shared" si="454"/>
        <v>0</v>
      </c>
    </row>
    <row r="5788" spans="1:17" x14ac:dyDescent="0.25">
      <c r="A5788" t="s">
        <v>11220</v>
      </c>
      <c r="B5788" s="16">
        <v>43745.483263888891</v>
      </c>
      <c r="C5788" t="s">
        <v>11221</v>
      </c>
      <c r="D5788" t="s">
        <v>83</v>
      </c>
      <c r="E5788" t="s">
        <v>90</v>
      </c>
      <c r="F5788" s="19">
        <v>60</v>
      </c>
      <c r="G5788" t="s">
        <v>52</v>
      </c>
      <c r="H5788" t="s">
        <v>85</v>
      </c>
      <c r="I5788" s="16">
        <v>43745.485509259262</v>
      </c>
      <c r="K5788">
        <v>125</v>
      </c>
      <c r="L5788" s="16">
        <f t="shared" si="450"/>
        <v>43739</v>
      </c>
      <c r="M5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8">
        <f t="shared" si="451"/>
        <v>1</v>
      </c>
      <c r="O5788">
        <f t="shared" si="452"/>
        <v>0</v>
      </c>
      <c r="P5788">
        <f t="shared" si="453"/>
        <v>0</v>
      </c>
      <c r="Q5788" s="19">
        <f t="shared" si="454"/>
        <v>0</v>
      </c>
    </row>
    <row r="5789" spans="1:17" x14ac:dyDescent="0.25">
      <c r="A5789" t="s">
        <v>11222</v>
      </c>
      <c r="B5789" s="16">
        <v>43746.314293981479</v>
      </c>
      <c r="C5789" t="s">
        <v>11223</v>
      </c>
      <c r="D5789" t="s">
        <v>83</v>
      </c>
      <c r="E5789" t="s">
        <v>90</v>
      </c>
      <c r="F5789" s="19">
        <v>60</v>
      </c>
      <c r="G5789" t="s">
        <v>51</v>
      </c>
      <c r="H5789" t="s">
        <v>85</v>
      </c>
      <c r="I5789" s="16">
        <v>43746.317233796297</v>
      </c>
      <c r="K5789">
        <v>125</v>
      </c>
      <c r="L5789" s="16">
        <f t="shared" si="450"/>
        <v>43739</v>
      </c>
      <c r="M5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89">
        <f t="shared" si="451"/>
        <v>1</v>
      </c>
      <c r="O5789">
        <f t="shared" si="452"/>
        <v>0</v>
      </c>
      <c r="P5789">
        <f t="shared" si="453"/>
        <v>0</v>
      </c>
      <c r="Q5789" s="19">
        <f t="shared" si="454"/>
        <v>0</v>
      </c>
    </row>
    <row r="5790" spans="1:17" x14ac:dyDescent="0.25">
      <c r="A5790" t="s">
        <v>11224</v>
      </c>
      <c r="B5790" s="16">
        <v>43746.394560185188</v>
      </c>
      <c r="C5790" t="s">
        <v>11225</v>
      </c>
      <c r="D5790" t="s">
        <v>83</v>
      </c>
      <c r="E5790" t="s">
        <v>90</v>
      </c>
      <c r="F5790" s="19">
        <v>60</v>
      </c>
      <c r="G5790" t="s">
        <v>51</v>
      </c>
      <c r="H5790" t="s">
        <v>85</v>
      </c>
      <c r="I5790" s="16">
        <v>43746.396863425929</v>
      </c>
      <c r="K5790">
        <v>125</v>
      </c>
      <c r="L5790" s="16">
        <f t="shared" si="450"/>
        <v>43739</v>
      </c>
      <c r="M5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0">
        <f t="shared" si="451"/>
        <v>1</v>
      </c>
      <c r="O5790">
        <f t="shared" si="452"/>
        <v>0</v>
      </c>
      <c r="P5790">
        <f t="shared" si="453"/>
        <v>0</v>
      </c>
      <c r="Q5790" s="19">
        <f t="shared" si="454"/>
        <v>0</v>
      </c>
    </row>
    <row r="5791" spans="1:17" x14ac:dyDescent="0.25">
      <c r="A5791" t="s">
        <v>11226</v>
      </c>
      <c r="B5791" s="16">
        <v>43746.541504629633</v>
      </c>
      <c r="C5791" t="s">
        <v>11227</v>
      </c>
      <c r="D5791" t="s">
        <v>83</v>
      </c>
      <c r="E5791" t="s">
        <v>90</v>
      </c>
      <c r="F5791" s="19">
        <v>60</v>
      </c>
      <c r="G5791" t="s">
        <v>51</v>
      </c>
      <c r="H5791" t="s">
        <v>85</v>
      </c>
      <c r="I5791" s="16">
        <v>43746.543692129628</v>
      </c>
      <c r="K5791">
        <v>125</v>
      </c>
      <c r="L5791" s="16">
        <f t="shared" si="450"/>
        <v>43739</v>
      </c>
      <c r="M5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1">
        <f t="shared" si="451"/>
        <v>1</v>
      </c>
      <c r="O5791">
        <f t="shared" si="452"/>
        <v>0</v>
      </c>
      <c r="P5791">
        <f t="shared" si="453"/>
        <v>0</v>
      </c>
      <c r="Q5791" s="19">
        <f t="shared" si="454"/>
        <v>0</v>
      </c>
    </row>
    <row r="5792" spans="1:17" x14ac:dyDescent="0.25">
      <c r="A5792" t="s">
        <v>11228</v>
      </c>
      <c r="B5792" s="16">
        <v>43747.374884259261</v>
      </c>
      <c r="C5792" t="s">
        <v>11229</v>
      </c>
      <c r="D5792" t="s">
        <v>83</v>
      </c>
      <c r="E5792" t="s">
        <v>90</v>
      </c>
      <c r="F5792" s="19">
        <v>60</v>
      </c>
      <c r="G5792" t="s">
        <v>51</v>
      </c>
      <c r="H5792" t="s">
        <v>85</v>
      </c>
      <c r="I5792" s="16">
        <v>43747.376967592594</v>
      </c>
      <c r="K5792">
        <v>125</v>
      </c>
      <c r="L5792" s="16">
        <f t="shared" si="450"/>
        <v>43739</v>
      </c>
      <c r="M5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2">
        <f t="shared" si="451"/>
        <v>1</v>
      </c>
      <c r="O5792">
        <f t="shared" si="452"/>
        <v>0</v>
      </c>
      <c r="P5792">
        <f t="shared" si="453"/>
        <v>0</v>
      </c>
      <c r="Q5792" s="19">
        <f t="shared" si="454"/>
        <v>0</v>
      </c>
    </row>
    <row r="5793" spans="1:17" x14ac:dyDescent="0.25">
      <c r="A5793" t="s">
        <v>11230</v>
      </c>
      <c r="B5793" s="16">
        <v>43747.457002314812</v>
      </c>
      <c r="C5793" t="s">
        <v>11231</v>
      </c>
      <c r="D5793" t="s">
        <v>83</v>
      </c>
      <c r="E5793" t="s">
        <v>90</v>
      </c>
      <c r="F5793" s="19">
        <v>60</v>
      </c>
      <c r="G5793" t="s">
        <v>52</v>
      </c>
      <c r="H5793" t="s">
        <v>85</v>
      </c>
      <c r="I5793" s="16">
        <v>43747.460416666669</v>
      </c>
      <c r="K5793">
        <v>125</v>
      </c>
      <c r="L5793" s="16">
        <f t="shared" si="450"/>
        <v>43739</v>
      </c>
      <c r="M5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3">
        <f t="shared" si="451"/>
        <v>1</v>
      </c>
      <c r="O5793">
        <f t="shared" si="452"/>
        <v>0</v>
      </c>
      <c r="P5793">
        <f t="shared" si="453"/>
        <v>0</v>
      </c>
      <c r="Q5793" s="19">
        <f t="shared" si="454"/>
        <v>0</v>
      </c>
    </row>
    <row r="5794" spans="1:17" x14ac:dyDescent="0.25">
      <c r="A5794" t="s">
        <v>11232</v>
      </c>
      <c r="B5794" s="16">
        <v>43748.604872685188</v>
      </c>
      <c r="C5794" t="s">
        <v>11233</v>
      </c>
      <c r="D5794" t="s">
        <v>83</v>
      </c>
      <c r="E5794" t="s">
        <v>90</v>
      </c>
      <c r="F5794" s="19">
        <v>60</v>
      </c>
      <c r="G5794" t="s">
        <v>52</v>
      </c>
      <c r="H5794" t="s">
        <v>85</v>
      </c>
      <c r="I5794" s="16">
        <v>43748.608263888891</v>
      </c>
      <c r="K5794">
        <v>125</v>
      </c>
      <c r="L5794" s="16">
        <f t="shared" si="450"/>
        <v>43739</v>
      </c>
      <c r="M5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4">
        <f t="shared" si="451"/>
        <v>1</v>
      </c>
      <c r="O5794">
        <f t="shared" si="452"/>
        <v>0</v>
      </c>
      <c r="P5794">
        <f t="shared" si="453"/>
        <v>0</v>
      </c>
      <c r="Q5794" s="19">
        <f t="shared" si="454"/>
        <v>0</v>
      </c>
    </row>
    <row r="5795" spans="1:17" x14ac:dyDescent="0.25">
      <c r="A5795" t="s">
        <v>11234</v>
      </c>
      <c r="B5795" s="16">
        <v>43749.461516203701</v>
      </c>
      <c r="C5795" t="s">
        <v>11235</v>
      </c>
      <c r="D5795" t="s">
        <v>83</v>
      </c>
      <c r="E5795" t="s">
        <v>84</v>
      </c>
      <c r="F5795" s="19">
        <v>60</v>
      </c>
      <c r="G5795" t="s">
        <v>52</v>
      </c>
      <c r="H5795" t="s">
        <v>85</v>
      </c>
      <c r="I5795" s="16">
        <v>43607.507465277777</v>
      </c>
      <c r="K5795">
        <v>125</v>
      </c>
      <c r="L5795" s="16">
        <f t="shared" si="450"/>
        <v>43739</v>
      </c>
      <c r="M5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5">
        <f t="shared" si="451"/>
        <v>1</v>
      </c>
      <c r="O5795">
        <f t="shared" si="452"/>
        <v>5</v>
      </c>
      <c r="P5795">
        <f t="shared" si="453"/>
        <v>5</v>
      </c>
      <c r="Q5795" s="19">
        <f t="shared" si="454"/>
        <v>5</v>
      </c>
    </row>
    <row r="5796" spans="1:17" x14ac:dyDescent="0.25">
      <c r="A5796" t="s">
        <v>11236</v>
      </c>
      <c r="B5796" s="16">
        <v>43749.566608796296</v>
      </c>
      <c r="C5796" t="s">
        <v>11237</v>
      </c>
      <c r="D5796" t="s">
        <v>83</v>
      </c>
      <c r="E5796" t="s">
        <v>90</v>
      </c>
      <c r="F5796" s="19">
        <v>60</v>
      </c>
      <c r="G5796" t="s">
        <v>51</v>
      </c>
      <c r="H5796" t="s">
        <v>85</v>
      </c>
      <c r="I5796" s="16">
        <v>43749.56962962963</v>
      </c>
      <c r="K5796">
        <v>125</v>
      </c>
      <c r="L5796" s="16">
        <f t="shared" si="450"/>
        <v>43739</v>
      </c>
      <c r="M5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6">
        <f t="shared" si="451"/>
        <v>1</v>
      </c>
      <c r="O5796">
        <f t="shared" si="452"/>
        <v>0</v>
      </c>
      <c r="P5796">
        <f t="shared" si="453"/>
        <v>0</v>
      </c>
      <c r="Q5796" s="19">
        <f t="shared" si="454"/>
        <v>0</v>
      </c>
    </row>
    <row r="5797" spans="1:17" x14ac:dyDescent="0.25">
      <c r="A5797" t="s">
        <v>11238</v>
      </c>
      <c r="B5797" s="16">
        <v>43750.518553240741</v>
      </c>
      <c r="C5797" t="s">
        <v>11239</v>
      </c>
      <c r="D5797" t="s">
        <v>34</v>
      </c>
      <c r="E5797" t="s">
        <v>84</v>
      </c>
      <c r="F5797" s="19">
        <v>60</v>
      </c>
      <c r="G5797" t="s">
        <v>51</v>
      </c>
      <c r="H5797" t="s">
        <v>85</v>
      </c>
      <c r="I5797" s="16">
        <v>43729.663611111115</v>
      </c>
      <c r="K5797">
        <v>125</v>
      </c>
      <c r="L5797" s="16">
        <f t="shared" si="450"/>
        <v>43739</v>
      </c>
      <c r="M5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7">
        <f t="shared" si="451"/>
        <v>1</v>
      </c>
      <c r="O5797">
        <f t="shared" si="452"/>
        <v>1</v>
      </c>
      <c r="P5797">
        <f t="shared" si="453"/>
        <v>1</v>
      </c>
      <c r="Q5797" s="19">
        <f t="shared" si="454"/>
        <v>1</v>
      </c>
    </row>
    <row r="5798" spans="1:17" x14ac:dyDescent="0.25">
      <c r="A5798" t="s">
        <v>11240</v>
      </c>
      <c r="B5798" s="16">
        <v>43752.59715277778</v>
      </c>
      <c r="C5798" t="s">
        <v>11241</v>
      </c>
      <c r="D5798" t="s">
        <v>83</v>
      </c>
      <c r="E5798" t="s">
        <v>84</v>
      </c>
      <c r="F5798" s="19">
        <v>60</v>
      </c>
      <c r="G5798" t="s">
        <v>51</v>
      </c>
      <c r="H5798" t="s">
        <v>85</v>
      </c>
      <c r="I5798" s="16">
        <v>43645.481087962966</v>
      </c>
      <c r="K5798">
        <v>125</v>
      </c>
      <c r="L5798" s="16">
        <f t="shared" si="450"/>
        <v>43739</v>
      </c>
      <c r="M5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8">
        <f t="shared" si="451"/>
        <v>1</v>
      </c>
      <c r="O5798">
        <f t="shared" si="452"/>
        <v>4</v>
      </c>
      <c r="P5798">
        <f t="shared" si="453"/>
        <v>4</v>
      </c>
      <c r="Q5798" s="19">
        <f t="shared" si="454"/>
        <v>4</v>
      </c>
    </row>
    <row r="5799" spans="1:17" x14ac:dyDescent="0.25">
      <c r="A5799" t="s">
        <v>11242</v>
      </c>
      <c r="B5799" s="16">
        <v>43752.733159722222</v>
      </c>
      <c r="C5799" t="s">
        <v>11243</v>
      </c>
      <c r="D5799" t="s">
        <v>34</v>
      </c>
      <c r="E5799" t="s">
        <v>84</v>
      </c>
      <c r="F5799" s="19">
        <v>60</v>
      </c>
      <c r="G5799" t="s">
        <v>52</v>
      </c>
      <c r="H5799" t="s">
        <v>85</v>
      </c>
      <c r="I5799" s="16">
        <v>43574.688344907408</v>
      </c>
      <c r="K5799">
        <v>125</v>
      </c>
      <c r="L5799" s="16">
        <f t="shared" si="450"/>
        <v>43739</v>
      </c>
      <c r="M5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799">
        <f t="shared" si="451"/>
        <v>1</v>
      </c>
      <c r="O5799">
        <f t="shared" si="452"/>
        <v>6</v>
      </c>
      <c r="P5799">
        <f t="shared" si="453"/>
        <v>6</v>
      </c>
      <c r="Q5799" s="19">
        <f t="shared" si="454"/>
        <v>6</v>
      </c>
    </row>
    <row r="5800" spans="1:17" x14ac:dyDescent="0.25">
      <c r="A5800" t="s">
        <v>11244</v>
      </c>
      <c r="B5800" s="16">
        <v>43753.574699074074</v>
      </c>
      <c r="C5800" t="s">
        <v>11245</v>
      </c>
      <c r="D5800" t="s">
        <v>83</v>
      </c>
      <c r="E5800" t="s">
        <v>84</v>
      </c>
      <c r="F5800" s="19">
        <v>60</v>
      </c>
      <c r="G5800" t="s">
        <v>52</v>
      </c>
      <c r="H5800" t="s">
        <v>85</v>
      </c>
      <c r="I5800" s="16">
        <v>43670.61928240741</v>
      </c>
      <c r="K5800">
        <v>125</v>
      </c>
      <c r="L5800" s="16">
        <f t="shared" si="450"/>
        <v>43739</v>
      </c>
      <c r="M5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0">
        <f t="shared" si="451"/>
        <v>1</v>
      </c>
      <c r="O5800">
        <f t="shared" si="452"/>
        <v>3</v>
      </c>
      <c r="P5800">
        <f t="shared" si="453"/>
        <v>3</v>
      </c>
      <c r="Q5800" s="19">
        <f t="shared" si="454"/>
        <v>3</v>
      </c>
    </row>
    <row r="5801" spans="1:17" x14ac:dyDescent="0.25">
      <c r="A5801" t="s">
        <v>11246</v>
      </c>
      <c r="B5801" s="16">
        <v>43755.569571759261</v>
      </c>
      <c r="C5801" t="s">
        <v>11247</v>
      </c>
      <c r="D5801" t="s">
        <v>83</v>
      </c>
      <c r="E5801" t="s">
        <v>90</v>
      </c>
      <c r="F5801" s="19">
        <v>60</v>
      </c>
      <c r="G5801" t="s">
        <v>52</v>
      </c>
      <c r="H5801" t="s">
        <v>85</v>
      </c>
      <c r="I5801" s="16">
        <v>43755.572500000002</v>
      </c>
      <c r="K5801">
        <v>125</v>
      </c>
      <c r="L5801" s="16">
        <f t="shared" si="450"/>
        <v>43739</v>
      </c>
      <c r="M5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1">
        <f t="shared" si="451"/>
        <v>1</v>
      </c>
      <c r="O5801">
        <f t="shared" si="452"/>
        <v>0</v>
      </c>
      <c r="P5801">
        <f t="shared" si="453"/>
        <v>0</v>
      </c>
      <c r="Q5801" s="19">
        <f t="shared" si="454"/>
        <v>0</v>
      </c>
    </row>
    <row r="5802" spans="1:17" x14ac:dyDescent="0.25">
      <c r="A5802" t="s">
        <v>11248</v>
      </c>
      <c r="B5802" s="16">
        <v>43755.600046296298</v>
      </c>
      <c r="C5802" t="s">
        <v>11249</v>
      </c>
      <c r="D5802" t="s">
        <v>34</v>
      </c>
      <c r="E5802" t="s">
        <v>84</v>
      </c>
      <c r="F5802" s="19">
        <v>60</v>
      </c>
      <c r="G5802" t="s">
        <v>51</v>
      </c>
      <c r="H5802" t="s">
        <v>85</v>
      </c>
      <c r="I5802" s="16">
        <v>43671.438831018517</v>
      </c>
      <c r="K5802">
        <v>125</v>
      </c>
      <c r="L5802" s="16">
        <f t="shared" si="450"/>
        <v>43739</v>
      </c>
      <c r="M5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2">
        <f t="shared" si="451"/>
        <v>1</v>
      </c>
      <c r="O5802">
        <f t="shared" si="452"/>
        <v>3</v>
      </c>
      <c r="P5802">
        <f t="shared" si="453"/>
        <v>3</v>
      </c>
      <c r="Q5802" s="19">
        <f t="shared" si="454"/>
        <v>3</v>
      </c>
    </row>
    <row r="5803" spans="1:17" x14ac:dyDescent="0.25">
      <c r="A5803" t="s">
        <v>11250</v>
      </c>
      <c r="B5803" s="16">
        <v>43756.726041666669</v>
      </c>
      <c r="C5803" t="s">
        <v>11251</v>
      </c>
      <c r="D5803" t="s">
        <v>83</v>
      </c>
      <c r="E5803" t="s">
        <v>84</v>
      </c>
      <c r="F5803" s="19">
        <v>60</v>
      </c>
      <c r="G5803" t="s">
        <v>52</v>
      </c>
      <c r="H5803" t="s">
        <v>85</v>
      </c>
      <c r="I5803" s="16">
        <v>43527.473773148151</v>
      </c>
      <c r="K5803">
        <v>125</v>
      </c>
      <c r="L5803" s="16">
        <f t="shared" si="450"/>
        <v>43739</v>
      </c>
      <c r="M5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3">
        <f t="shared" si="451"/>
        <v>1</v>
      </c>
      <c r="O5803">
        <f t="shared" si="452"/>
        <v>8</v>
      </c>
      <c r="P5803">
        <f t="shared" si="453"/>
        <v>8</v>
      </c>
      <c r="Q5803" s="19">
        <f t="shared" si="454"/>
        <v>8</v>
      </c>
    </row>
    <row r="5804" spans="1:17" x14ac:dyDescent="0.25">
      <c r="A5804" t="s">
        <v>11252</v>
      </c>
      <c r="B5804" s="16">
        <v>43757.583622685182</v>
      </c>
      <c r="C5804" t="s">
        <v>11253</v>
      </c>
      <c r="D5804" t="s">
        <v>83</v>
      </c>
      <c r="E5804" t="s">
        <v>84</v>
      </c>
      <c r="F5804" s="19">
        <v>60</v>
      </c>
      <c r="G5804" t="s">
        <v>52</v>
      </c>
      <c r="H5804" t="s">
        <v>85</v>
      </c>
      <c r="I5804" s="16">
        <v>43476.642048611109</v>
      </c>
      <c r="K5804">
        <v>125</v>
      </c>
      <c r="L5804" s="16">
        <f t="shared" si="450"/>
        <v>43739</v>
      </c>
      <c r="M5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4">
        <f t="shared" si="451"/>
        <v>1</v>
      </c>
      <c r="O5804">
        <f t="shared" si="452"/>
        <v>9</v>
      </c>
      <c r="P5804">
        <f t="shared" si="453"/>
        <v>9</v>
      </c>
      <c r="Q5804" s="19">
        <f t="shared" si="454"/>
        <v>9</v>
      </c>
    </row>
    <row r="5805" spans="1:17" x14ac:dyDescent="0.25">
      <c r="A5805" t="s">
        <v>11254</v>
      </c>
      <c r="B5805" s="16">
        <v>43759.462673611109</v>
      </c>
      <c r="C5805" t="s">
        <v>11231</v>
      </c>
      <c r="D5805" t="s">
        <v>83</v>
      </c>
      <c r="E5805" t="s">
        <v>84</v>
      </c>
      <c r="F5805" s="19">
        <v>60</v>
      </c>
      <c r="G5805" t="s">
        <v>52</v>
      </c>
      <c r="H5805" t="s">
        <v>85</v>
      </c>
      <c r="I5805" s="16">
        <v>43747.460416666669</v>
      </c>
      <c r="K5805">
        <v>125</v>
      </c>
      <c r="L5805" s="16">
        <f t="shared" si="450"/>
        <v>43739</v>
      </c>
      <c r="M5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5">
        <f t="shared" si="451"/>
        <v>1</v>
      </c>
      <c r="O5805">
        <f t="shared" si="452"/>
        <v>0</v>
      </c>
      <c r="P5805">
        <f t="shared" si="453"/>
        <v>0</v>
      </c>
      <c r="Q5805" s="19">
        <f t="shared" si="454"/>
        <v>0</v>
      </c>
    </row>
    <row r="5806" spans="1:17" x14ac:dyDescent="0.25">
      <c r="A5806" t="s">
        <v>11255</v>
      </c>
      <c r="B5806" s="16">
        <v>43759.504733796297</v>
      </c>
      <c r="C5806" t="s">
        <v>11256</v>
      </c>
      <c r="D5806" t="s">
        <v>83</v>
      </c>
      <c r="E5806" t="s">
        <v>90</v>
      </c>
      <c r="F5806" s="19">
        <v>60</v>
      </c>
      <c r="G5806" t="s">
        <v>52</v>
      </c>
      <c r="H5806" t="s">
        <v>85</v>
      </c>
      <c r="I5806" s="16">
        <v>43759.507476851853</v>
      </c>
      <c r="K5806">
        <v>125</v>
      </c>
      <c r="L5806" s="16">
        <f t="shared" si="450"/>
        <v>43739</v>
      </c>
      <c r="M5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6">
        <f t="shared" si="451"/>
        <v>1</v>
      </c>
      <c r="O5806">
        <f t="shared" si="452"/>
        <v>0</v>
      </c>
      <c r="P5806">
        <f t="shared" si="453"/>
        <v>0</v>
      </c>
      <c r="Q5806" s="19">
        <f t="shared" si="454"/>
        <v>0</v>
      </c>
    </row>
    <row r="5807" spans="1:17" x14ac:dyDescent="0.25">
      <c r="A5807" t="s">
        <v>11257</v>
      </c>
      <c r="B5807" s="16">
        <v>43759.558935185189</v>
      </c>
      <c r="C5807" t="s">
        <v>11258</v>
      </c>
      <c r="D5807" t="s">
        <v>83</v>
      </c>
      <c r="E5807" t="s">
        <v>84</v>
      </c>
      <c r="F5807" s="19">
        <v>60</v>
      </c>
      <c r="G5807" t="s">
        <v>51</v>
      </c>
      <c r="H5807" t="s">
        <v>85</v>
      </c>
      <c r="I5807" s="16">
        <v>43662.559224537035</v>
      </c>
      <c r="K5807">
        <v>125</v>
      </c>
      <c r="L5807" s="16">
        <f t="shared" si="450"/>
        <v>43739</v>
      </c>
      <c r="M5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7">
        <f t="shared" si="451"/>
        <v>1</v>
      </c>
      <c r="O5807">
        <f t="shared" si="452"/>
        <v>3</v>
      </c>
      <c r="P5807">
        <f t="shared" si="453"/>
        <v>3</v>
      </c>
      <c r="Q5807" s="19">
        <f t="shared" si="454"/>
        <v>3</v>
      </c>
    </row>
    <row r="5808" spans="1:17" x14ac:dyDescent="0.25">
      <c r="A5808" t="s">
        <v>11259</v>
      </c>
      <c r="B5808" s="16">
        <v>43761.343344907407</v>
      </c>
      <c r="C5808" t="s">
        <v>11260</v>
      </c>
      <c r="D5808" t="s">
        <v>83</v>
      </c>
      <c r="E5808" t="s">
        <v>90</v>
      </c>
      <c r="F5808" s="19">
        <v>60</v>
      </c>
      <c r="G5808" t="s">
        <v>51</v>
      </c>
      <c r="H5808" t="s">
        <v>85</v>
      </c>
      <c r="I5808" s="16">
        <v>43761.346354166664</v>
      </c>
      <c r="K5808">
        <v>125</v>
      </c>
      <c r="L5808" s="16">
        <f t="shared" si="450"/>
        <v>43739</v>
      </c>
      <c r="M5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8">
        <f t="shared" si="451"/>
        <v>1</v>
      </c>
      <c r="O5808">
        <f t="shared" si="452"/>
        <v>0</v>
      </c>
      <c r="P5808">
        <f t="shared" si="453"/>
        <v>0</v>
      </c>
      <c r="Q5808" s="19">
        <f t="shared" si="454"/>
        <v>0</v>
      </c>
    </row>
    <row r="5809" spans="1:17" x14ac:dyDescent="0.25">
      <c r="A5809" t="s">
        <v>11261</v>
      </c>
      <c r="B5809" s="16">
        <v>43761.531990740739</v>
      </c>
      <c r="C5809" t="s">
        <v>11262</v>
      </c>
      <c r="D5809" t="s">
        <v>83</v>
      </c>
      <c r="E5809" t="s">
        <v>84</v>
      </c>
      <c r="F5809" s="19">
        <v>60</v>
      </c>
      <c r="G5809" t="s">
        <v>52</v>
      </c>
      <c r="H5809" t="s">
        <v>85</v>
      </c>
      <c r="I5809" s="16">
        <v>43717.476597222223</v>
      </c>
      <c r="K5809">
        <v>125</v>
      </c>
      <c r="L5809" s="16">
        <f t="shared" si="450"/>
        <v>43739</v>
      </c>
      <c r="M5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09">
        <f t="shared" si="451"/>
        <v>1</v>
      </c>
      <c r="O5809">
        <f t="shared" si="452"/>
        <v>1</v>
      </c>
      <c r="P5809">
        <f t="shared" si="453"/>
        <v>1</v>
      </c>
      <c r="Q5809" s="19">
        <f t="shared" si="454"/>
        <v>1</v>
      </c>
    </row>
    <row r="5810" spans="1:17" x14ac:dyDescent="0.25">
      <c r="A5810" t="s">
        <v>11263</v>
      </c>
      <c r="B5810" s="16">
        <v>43762.405486111114</v>
      </c>
      <c r="C5810" t="s">
        <v>11264</v>
      </c>
      <c r="D5810" t="s">
        <v>34</v>
      </c>
      <c r="E5810" t="s">
        <v>84</v>
      </c>
      <c r="F5810" s="19">
        <v>60</v>
      </c>
      <c r="G5810" t="s">
        <v>51</v>
      </c>
      <c r="H5810" t="s">
        <v>85</v>
      </c>
      <c r="I5810" s="16">
        <v>43629.551400462966</v>
      </c>
      <c r="K5810">
        <v>125</v>
      </c>
      <c r="L5810" s="16">
        <f t="shared" si="450"/>
        <v>43739</v>
      </c>
      <c r="M5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0">
        <f t="shared" si="451"/>
        <v>1</v>
      </c>
      <c r="O5810">
        <f t="shared" si="452"/>
        <v>4</v>
      </c>
      <c r="P5810">
        <f t="shared" si="453"/>
        <v>4</v>
      </c>
      <c r="Q5810" s="19">
        <f t="shared" si="454"/>
        <v>4</v>
      </c>
    </row>
    <row r="5811" spans="1:17" x14ac:dyDescent="0.25">
      <c r="A5811" t="s">
        <v>11265</v>
      </c>
      <c r="B5811" s="16">
        <v>43764.438784722224</v>
      </c>
      <c r="C5811" t="s">
        <v>11266</v>
      </c>
      <c r="D5811" t="s">
        <v>34</v>
      </c>
      <c r="E5811" t="s">
        <v>84</v>
      </c>
      <c r="F5811" s="19">
        <v>60</v>
      </c>
      <c r="G5811" t="s">
        <v>51</v>
      </c>
      <c r="H5811" t="s">
        <v>85</v>
      </c>
      <c r="I5811" s="16">
        <v>43630.725370370368</v>
      </c>
      <c r="K5811">
        <v>125</v>
      </c>
      <c r="L5811" s="16">
        <f t="shared" si="450"/>
        <v>43739</v>
      </c>
      <c r="M5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1">
        <f t="shared" si="451"/>
        <v>1</v>
      </c>
      <c r="O5811">
        <f t="shared" si="452"/>
        <v>4</v>
      </c>
      <c r="P5811">
        <f t="shared" si="453"/>
        <v>4</v>
      </c>
      <c r="Q5811" s="19">
        <f t="shared" si="454"/>
        <v>4</v>
      </c>
    </row>
    <row r="5812" spans="1:17" x14ac:dyDescent="0.25">
      <c r="A5812" t="s">
        <v>11267</v>
      </c>
      <c r="B5812" s="16">
        <v>43764.615648148145</v>
      </c>
      <c r="C5812" t="s">
        <v>11268</v>
      </c>
      <c r="D5812" t="s">
        <v>83</v>
      </c>
      <c r="E5812" t="s">
        <v>90</v>
      </c>
      <c r="F5812" s="19">
        <v>60</v>
      </c>
      <c r="G5812" t="s">
        <v>51</v>
      </c>
      <c r="H5812" t="s">
        <v>85</v>
      </c>
      <c r="I5812" s="16">
        <v>43764.618206018517</v>
      </c>
      <c r="K5812">
        <v>125</v>
      </c>
      <c r="L5812" s="16">
        <f t="shared" si="450"/>
        <v>43739</v>
      </c>
      <c r="M5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2">
        <f t="shared" si="451"/>
        <v>1</v>
      </c>
      <c r="O5812">
        <f t="shared" si="452"/>
        <v>0</v>
      </c>
      <c r="P5812">
        <f t="shared" si="453"/>
        <v>0</v>
      </c>
      <c r="Q5812" s="19">
        <f t="shared" si="454"/>
        <v>0</v>
      </c>
    </row>
    <row r="5813" spans="1:17" x14ac:dyDescent="0.25">
      <c r="A5813" t="s">
        <v>11269</v>
      </c>
      <c r="B5813" s="16">
        <v>43766.657835648148</v>
      </c>
      <c r="C5813" t="s">
        <v>11270</v>
      </c>
      <c r="D5813" t="s">
        <v>83</v>
      </c>
      <c r="E5813" t="s">
        <v>84</v>
      </c>
      <c r="F5813" s="19">
        <v>60</v>
      </c>
      <c r="G5813" t="s">
        <v>51</v>
      </c>
      <c r="H5813" t="s">
        <v>85</v>
      </c>
      <c r="I5813" s="16">
        <v>43290.677581018521</v>
      </c>
      <c r="K5813">
        <v>125</v>
      </c>
      <c r="L5813" s="16">
        <f t="shared" si="450"/>
        <v>43739</v>
      </c>
      <c r="M5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3">
        <f t="shared" si="451"/>
        <v>1</v>
      </c>
      <c r="O5813">
        <f t="shared" si="452"/>
        <v>16</v>
      </c>
      <c r="P5813">
        <f t="shared" si="453"/>
        <v>16</v>
      </c>
      <c r="Q5813" s="19">
        <f t="shared" si="454"/>
        <v>16</v>
      </c>
    </row>
    <row r="5814" spans="1:17" x14ac:dyDescent="0.25">
      <c r="A5814" t="s">
        <v>11271</v>
      </c>
      <c r="B5814" s="16">
        <v>43768.339837962965</v>
      </c>
      <c r="C5814" t="s">
        <v>11272</v>
      </c>
      <c r="D5814" t="s">
        <v>34</v>
      </c>
      <c r="E5814" t="s">
        <v>84</v>
      </c>
      <c r="F5814" s="19">
        <v>60</v>
      </c>
      <c r="G5814" t="s">
        <v>52</v>
      </c>
      <c r="H5814" t="s">
        <v>85</v>
      </c>
      <c r="I5814" s="16">
        <v>43670.808148148149</v>
      </c>
      <c r="K5814">
        <v>125</v>
      </c>
      <c r="L5814" s="16">
        <f t="shared" si="450"/>
        <v>43739</v>
      </c>
      <c r="M5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4">
        <f t="shared" si="451"/>
        <v>1</v>
      </c>
      <c r="O5814">
        <f t="shared" si="452"/>
        <v>3</v>
      </c>
      <c r="P5814">
        <f t="shared" si="453"/>
        <v>3</v>
      </c>
      <c r="Q5814" s="19">
        <f t="shared" si="454"/>
        <v>3</v>
      </c>
    </row>
    <row r="5815" spans="1:17" x14ac:dyDescent="0.25">
      <c r="A5815" t="s">
        <v>11273</v>
      </c>
      <c r="B5815" s="16">
        <v>43768.52447916667</v>
      </c>
      <c r="C5815" t="s">
        <v>11274</v>
      </c>
      <c r="D5815" t="s">
        <v>83</v>
      </c>
      <c r="E5815" t="s">
        <v>84</v>
      </c>
      <c r="F5815" s="19">
        <v>60</v>
      </c>
      <c r="G5815" t="s">
        <v>51</v>
      </c>
      <c r="H5815" t="s">
        <v>85</v>
      </c>
      <c r="I5815" s="16">
        <v>43598.714131944442</v>
      </c>
      <c r="K5815">
        <v>125</v>
      </c>
      <c r="L5815" s="16">
        <f t="shared" si="450"/>
        <v>43739</v>
      </c>
      <c r="M5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5">
        <f t="shared" si="451"/>
        <v>1</v>
      </c>
      <c r="O5815">
        <f t="shared" si="452"/>
        <v>6</v>
      </c>
      <c r="P5815">
        <f t="shared" si="453"/>
        <v>6</v>
      </c>
      <c r="Q5815" s="19">
        <f t="shared" si="454"/>
        <v>6</v>
      </c>
    </row>
    <row r="5816" spans="1:17" x14ac:dyDescent="0.25">
      <c r="A5816" t="s">
        <v>11275</v>
      </c>
      <c r="B5816" s="16">
        <v>43768.572500000002</v>
      </c>
      <c r="C5816" t="s">
        <v>11276</v>
      </c>
      <c r="D5816" t="s">
        <v>83</v>
      </c>
      <c r="E5816" t="s">
        <v>90</v>
      </c>
      <c r="F5816" s="19">
        <v>60</v>
      </c>
      <c r="G5816" t="s">
        <v>52</v>
      </c>
      <c r="H5816" t="s">
        <v>85</v>
      </c>
      <c r="I5816" s="16">
        <v>43768.57540509259</v>
      </c>
      <c r="K5816">
        <v>125</v>
      </c>
      <c r="L5816" s="16">
        <f t="shared" si="450"/>
        <v>43739</v>
      </c>
      <c r="M5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6">
        <f t="shared" si="451"/>
        <v>1</v>
      </c>
      <c r="O5816">
        <f t="shared" si="452"/>
        <v>0</v>
      </c>
      <c r="P5816">
        <f t="shared" si="453"/>
        <v>0</v>
      </c>
      <c r="Q5816" s="19">
        <f t="shared" si="454"/>
        <v>0</v>
      </c>
    </row>
    <row r="5817" spans="1:17" x14ac:dyDescent="0.25">
      <c r="A5817" t="s">
        <v>11277</v>
      </c>
      <c r="B5817" s="16">
        <v>43769.492905092593</v>
      </c>
      <c r="C5817" t="s">
        <v>11278</v>
      </c>
      <c r="D5817" t="s">
        <v>83</v>
      </c>
      <c r="E5817" t="s">
        <v>84</v>
      </c>
      <c r="F5817" s="19">
        <v>60</v>
      </c>
      <c r="G5817" t="s">
        <v>51</v>
      </c>
      <c r="H5817" t="s">
        <v>85</v>
      </c>
      <c r="I5817" s="16">
        <v>43630.592638888891</v>
      </c>
      <c r="K5817">
        <v>125</v>
      </c>
      <c r="L5817" s="16">
        <f t="shared" si="450"/>
        <v>43739</v>
      </c>
      <c r="M5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7">
        <f t="shared" si="451"/>
        <v>1</v>
      </c>
      <c r="O5817">
        <f t="shared" si="452"/>
        <v>5</v>
      </c>
      <c r="P5817">
        <f t="shared" si="453"/>
        <v>5</v>
      </c>
      <c r="Q5817" s="19">
        <f t="shared" si="454"/>
        <v>5</v>
      </c>
    </row>
    <row r="5818" spans="1:17" x14ac:dyDescent="0.25">
      <c r="A5818" t="s">
        <v>11279</v>
      </c>
      <c r="B5818" s="16">
        <v>43770.474710648145</v>
      </c>
      <c r="C5818" t="s">
        <v>11280</v>
      </c>
      <c r="D5818" t="s">
        <v>83</v>
      </c>
      <c r="E5818" t="s">
        <v>84</v>
      </c>
      <c r="F5818" s="19">
        <v>60</v>
      </c>
      <c r="G5818" t="s">
        <v>51</v>
      </c>
      <c r="H5818" t="s">
        <v>85</v>
      </c>
      <c r="I5818" s="16">
        <v>43679.433391203704</v>
      </c>
      <c r="K5818">
        <v>125</v>
      </c>
      <c r="L5818" s="16">
        <f t="shared" si="450"/>
        <v>43770</v>
      </c>
      <c r="M5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8">
        <f t="shared" si="451"/>
        <v>1</v>
      </c>
      <c r="O5818">
        <f t="shared" si="452"/>
        <v>3</v>
      </c>
      <c r="P5818">
        <f t="shared" si="453"/>
        <v>3</v>
      </c>
      <c r="Q5818" s="19">
        <f t="shared" si="454"/>
        <v>3</v>
      </c>
    </row>
    <row r="5819" spans="1:17" x14ac:dyDescent="0.25">
      <c r="A5819" t="s">
        <v>11281</v>
      </c>
      <c r="B5819" s="16">
        <v>43772.360625000001</v>
      </c>
      <c r="C5819" t="s">
        <v>11282</v>
      </c>
      <c r="D5819" t="s">
        <v>34</v>
      </c>
      <c r="E5819" t="s">
        <v>84</v>
      </c>
      <c r="F5819" s="19">
        <v>60</v>
      </c>
      <c r="G5819" t="s">
        <v>52</v>
      </c>
      <c r="H5819" t="s">
        <v>85</v>
      </c>
      <c r="I5819" s="16">
        <v>43768.509386574071</v>
      </c>
      <c r="K5819">
        <v>125</v>
      </c>
      <c r="L5819" s="16">
        <f t="shared" si="450"/>
        <v>43770</v>
      </c>
      <c r="M5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19">
        <f t="shared" si="451"/>
        <v>1</v>
      </c>
      <c r="O5819">
        <f t="shared" si="452"/>
        <v>0</v>
      </c>
      <c r="P5819">
        <f t="shared" si="453"/>
        <v>0</v>
      </c>
      <c r="Q5819" s="19">
        <f t="shared" si="454"/>
        <v>0</v>
      </c>
    </row>
    <row r="5820" spans="1:17" x14ac:dyDescent="0.25">
      <c r="A5820" t="s">
        <v>11283</v>
      </c>
      <c r="B5820" s="16">
        <v>43772.58525462963</v>
      </c>
      <c r="C5820" t="s">
        <v>11284</v>
      </c>
      <c r="D5820" t="s">
        <v>83</v>
      </c>
      <c r="E5820" t="s">
        <v>84</v>
      </c>
      <c r="F5820" s="19">
        <v>60</v>
      </c>
      <c r="G5820" t="s">
        <v>51</v>
      </c>
      <c r="H5820" t="s">
        <v>85</v>
      </c>
      <c r="I5820" s="16">
        <v>43641.413634259261</v>
      </c>
      <c r="K5820">
        <v>125</v>
      </c>
      <c r="L5820" s="16">
        <f t="shared" si="450"/>
        <v>43770</v>
      </c>
      <c r="M5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0">
        <f t="shared" si="451"/>
        <v>1</v>
      </c>
      <c r="O5820">
        <f t="shared" si="452"/>
        <v>4</v>
      </c>
      <c r="P5820">
        <f t="shared" si="453"/>
        <v>4</v>
      </c>
      <c r="Q5820" s="19">
        <f t="shared" si="454"/>
        <v>4</v>
      </c>
    </row>
    <row r="5821" spans="1:17" x14ac:dyDescent="0.25">
      <c r="A5821" t="s">
        <v>11285</v>
      </c>
      <c r="B5821" s="16">
        <v>43775.321620370371</v>
      </c>
      <c r="C5821" t="s">
        <v>11286</v>
      </c>
      <c r="D5821" t="s">
        <v>83</v>
      </c>
      <c r="E5821" t="s">
        <v>90</v>
      </c>
      <c r="F5821" s="19">
        <v>60</v>
      </c>
      <c r="G5821" t="s">
        <v>52</v>
      </c>
      <c r="H5821" t="s">
        <v>85</v>
      </c>
      <c r="I5821" s="16">
        <v>43775.324965277781</v>
      </c>
      <c r="K5821">
        <v>125</v>
      </c>
      <c r="L5821" s="16">
        <f t="shared" si="450"/>
        <v>43770</v>
      </c>
      <c r="M5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1">
        <f t="shared" si="451"/>
        <v>1</v>
      </c>
      <c r="O5821">
        <f t="shared" si="452"/>
        <v>0</v>
      </c>
      <c r="P5821">
        <f t="shared" si="453"/>
        <v>0</v>
      </c>
      <c r="Q5821" s="19">
        <f t="shared" si="454"/>
        <v>0</v>
      </c>
    </row>
    <row r="5822" spans="1:17" x14ac:dyDescent="0.25">
      <c r="A5822" t="s">
        <v>11287</v>
      </c>
      <c r="B5822" s="16">
        <v>43775.325092592589</v>
      </c>
      <c r="C5822" t="s">
        <v>11288</v>
      </c>
      <c r="D5822" t="s">
        <v>83</v>
      </c>
      <c r="E5822" t="s">
        <v>90</v>
      </c>
      <c r="F5822" s="19">
        <v>60</v>
      </c>
      <c r="G5822" t="s">
        <v>52</v>
      </c>
      <c r="H5822" t="s">
        <v>85</v>
      </c>
      <c r="I5822" s="16">
        <v>43775.328692129631</v>
      </c>
      <c r="K5822">
        <v>125</v>
      </c>
      <c r="L5822" s="16">
        <f t="shared" si="450"/>
        <v>43770</v>
      </c>
      <c r="M5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2">
        <f t="shared" si="451"/>
        <v>1</v>
      </c>
      <c r="O5822">
        <f t="shared" si="452"/>
        <v>0</v>
      </c>
      <c r="P5822">
        <f t="shared" si="453"/>
        <v>0</v>
      </c>
      <c r="Q5822" s="19">
        <f t="shared" si="454"/>
        <v>0</v>
      </c>
    </row>
    <row r="5823" spans="1:17" x14ac:dyDescent="0.25">
      <c r="A5823" t="s">
        <v>11289</v>
      </c>
      <c r="B5823" s="16">
        <v>43776.425011574072</v>
      </c>
      <c r="C5823" t="s">
        <v>11290</v>
      </c>
      <c r="D5823" t="s">
        <v>83</v>
      </c>
      <c r="E5823" t="s">
        <v>84</v>
      </c>
      <c r="F5823" s="19">
        <v>60</v>
      </c>
      <c r="G5823" t="s">
        <v>51</v>
      </c>
      <c r="H5823" t="s">
        <v>85</v>
      </c>
      <c r="I5823" s="16">
        <v>43661.6953125</v>
      </c>
      <c r="K5823">
        <v>125</v>
      </c>
      <c r="L5823" s="16">
        <f t="shared" si="450"/>
        <v>43770</v>
      </c>
      <c r="M5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3">
        <f t="shared" si="451"/>
        <v>1</v>
      </c>
      <c r="O5823">
        <f t="shared" si="452"/>
        <v>4</v>
      </c>
      <c r="P5823">
        <f t="shared" si="453"/>
        <v>4</v>
      </c>
      <c r="Q5823" s="19">
        <f t="shared" si="454"/>
        <v>4</v>
      </c>
    </row>
    <row r="5824" spans="1:17" x14ac:dyDescent="0.25">
      <c r="A5824" t="s">
        <v>11291</v>
      </c>
      <c r="B5824" s="16">
        <v>43776.623368055552</v>
      </c>
      <c r="C5824" t="s">
        <v>11292</v>
      </c>
      <c r="D5824" t="s">
        <v>83</v>
      </c>
      <c r="E5824" t="s">
        <v>84</v>
      </c>
      <c r="F5824" s="19">
        <v>60</v>
      </c>
      <c r="G5824" t="s">
        <v>52</v>
      </c>
      <c r="H5824" t="s">
        <v>85</v>
      </c>
      <c r="I5824" s="16">
        <v>43532.471643518518</v>
      </c>
      <c r="K5824">
        <v>125</v>
      </c>
      <c r="L5824" s="16">
        <f t="shared" si="450"/>
        <v>43770</v>
      </c>
      <c r="M5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4">
        <f t="shared" si="451"/>
        <v>1</v>
      </c>
      <c r="O5824">
        <f t="shared" si="452"/>
        <v>8</v>
      </c>
      <c r="P5824">
        <f t="shared" si="453"/>
        <v>8</v>
      </c>
      <c r="Q5824" s="19">
        <f t="shared" si="454"/>
        <v>8</v>
      </c>
    </row>
    <row r="5825" spans="1:17" x14ac:dyDescent="0.25">
      <c r="A5825" t="s">
        <v>11293</v>
      </c>
      <c r="B5825" s="16">
        <v>43778.605833333335</v>
      </c>
      <c r="C5825" t="s">
        <v>11294</v>
      </c>
      <c r="D5825" t="s">
        <v>83</v>
      </c>
      <c r="E5825" t="s">
        <v>84</v>
      </c>
      <c r="F5825" s="19">
        <v>60</v>
      </c>
      <c r="G5825" t="s">
        <v>51</v>
      </c>
      <c r="H5825" t="s">
        <v>85</v>
      </c>
      <c r="I5825" s="16">
        <v>43766.585856481484</v>
      </c>
      <c r="K5825">
        <v>125</v>
      </c>
      <c r="L5825" s="16">
        <f t="shared" si="450"/>
        <v>43770</v>
      </c>
      <c r="M5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5">
        <f t="shared" si="451"/>
        <v>1</v>
      </c>
      <c r="O5825">
        <f t="shared" si="452"/>
        <v>0</v>
      </c>
      <c r="P5825">
        <f t="shared" si="453"/>
        <v>0</v>
      </c>
      <c r="Q5825" s="19">
        <f t="shared" si="454"/>
        <v>0</v>
      </c>
    </row>
    <row r="5826" spans="1:17" x14ac:dyDescent="0.25">
      <c r="A5826" t="s">
        <v>11295</v>
      </c>
      <c r="B5826" s="16">
        <v>43780.507789351854</v>
      </c>
      <c r="C5826" t="s">
        <v>11296</v>
      </c>
      <c r="D5826" t="s">
        <v>83</v>
      </c>
      <c r="E5826" t="s">
        <v>84</v>
      </c>
      <c r="F5826" s="19">
        <v>60</v>
      </c>
      <c r="G5826" t="s">
        <v>52</v>
      </c>
      <c r="H5826" t="s">
        <v>85</v>
      </c>
      <c r="I5826" s="16">
        <v>43725.458645833336</v>
      </c>
      <c r="K5826">
        <v>125</v>
      </c>
      <c r="L5826" s="16">
        <f t="shared" ref="L5826:L5889" si="455">DATE(YEAR(B5826),MONTH(B5826),1)</f>
        <v>43770</v>
      </c>
      <c r="M5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6">
        <f t="shared" ref="N5826:N5889" si="456">IF(B5826&gt;=J5826,1,0)</f>
        <v>1</v>
      </c>
      <c r="O5826">
        <f t="shared" ref="O5826:O5889" si="457">ROUND((B5826-I5826)/30,0)</f>
        <v>2</v>
      </c>
      <c r="P5826">
        <f t="shared" ref="P5826:P5889" si="458">IF(AND(N5826=1,B5826&gt;=J5826,J5826&gt;0),ROUND((J5826-I5826)/30,0),O5826)</f>
        <v>2</v>
      </c>
      <c r="Q5826" s="19">
        <f t="shared" ref="Q5826:Q5889" si="459">MIN(O5826:P5826)</f>
        <v>2</v>
      </c>
    </row>
    <row r="5827" spans="1:17" x14ac:dyDescent="0.25">
      <c r="A5827" t="s">
        <v>11297</v>
      </c>
      <c r="B5827" s="16">
        <v>43781.386284722219</v>
      </c>
      <c r="C5827" t="s">
        <v>11298</v>
      </c>
      <c r="D5827" t="s">
        <v>83</v>
      </c>
      <c r="E5827" t="s">
        <v>84</v>
      </c>
      <c r="F5827" s="19">
        <v>60</v>
      </c>
      <c r="G5827" t="s">
        <v>52</v>
      </c>
      <c r="H5827" t="s">
        <v>85</v>
      </c>
      <c r="I5827" s="16">
        <v>43523.391180555554</v>
      </c>
      <c r="K5827">
        <v>125</v>
      </c>
      <c r="L5827" s="16">
        <f t="shared" si="455"/>
        <v>43770</v>
      </c>
      <c r="M5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7">
        <f t="shared" si="456"/>
        <v>1</v>
      </c>
      <c r="O5827">
        <f t="shared" si="457"/>
        <v>9</v>
      </c>
      <c r="P5827">
        <f t="shared" si="458"/>
        <v>9</v>
      </c>
      <c r="Q5827" s="19">
        <f t="shared" si="459"/>
        <v>9</v>
      </c>
    </row>
    <row r="5828" spans="1:17" x14ac:dyDescent="0.25">
      <c r="A5828" t="s">
        <v>11299</v>
      </c>
      <c r="B5828" s="16">
        <v>43781.503692129627</v>
      </c>
      <c r="C5828" t="s">
        <v>11300</v>
      </c>
      <c r="D5828" t="s">
        <v>83</v>
      </c>
      <c r="E5828" t="s">
        <v>90</v>
      </c>
      <c r="F5828" s="19">
        <v>60</v>
      </c>
      <c r="G5828" t="s">
        <v>52</v>
      </c>
      <c r="H5828" t="s">
        <v>85</v>
      </c>
      <c r="I5828" s="16">
        <v>43781.505324074074</v>
      </c>
      <c r="K5828">
        <v>125</v>
      </c>
      <c r="L5828" s="16">
        <f t="shared" si="455"/>
        <v>43770</v>
      </c>
      <c r="M5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8">
        <f t="shared" si="456"/>
        <v>1</v>
      </c>
      <c r="O5828">
        <f t="shared" si="457"/>
        <v>0</v>
      </c>
      <c r="P5828">
        <f t="shared" si="458"/>
        <v>0</v>
      </c>
      <c r="Q5828" s="19">
        <f t="shared" si="459"/>
        <v>0</v>
      </c>
    </row>
    <row r="5829" spans="1:17" x14ac:dyDescent="0.25">
      <c r="A5829" t="s">
        <v>11301</v>
      </c>
      <c r="B5829" s="16">
        <v>43781.591990740744</v>
      </c>
      <c r="C5829" t="s">
        <v>11302</v>
      </c>
      <c r="D5829" t="s">
        <v>83</v>
      </c>
      <c r="E5829" t="s">
        <v>84</v>
      </c>
      <c r="F5829" s="19">
        <v>60</v>
      </c>
      <c r="G5829" t="s">
        <v>51</v>
      </c>
      <c r="H5829" t="s">
        <v>85</v>
      </c>
      <c r="I5829" s="16">
        <v>43166.696747685186</v>
      </c>
      <c r="K5829">
        <v>125</v>
      </c>
      <c r="L5829" s="16">
        <f t="shared" si="455"/>
        <v>43770</v>
      </c>
      <c r="M5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29">
        <f t="shared" si="456"/>
        <v>1</v>
      </c>
      <c r="O5829">
        <f t="shared" si="457"/>
        <v>20</v>
      </c>
      <c r="P5829">
        <f t="shared" si="458"/>
        <v>20</v>
      </c>
      <c r="Q5829" s="19">
        <f t="shared" si="459"/>
        <v>20</v>
      </c>
    </row>
    <row r="5830" spans="1:17" x14ac:dyDescent="0.25">
      <c r="A5830" t="s">
        <v>11303</v>
      </c>
      <c r="B5830" s="16">
        <v>43782.58357638889</v>
      </c>
      <c r="C5830" t="s">
        <v>11304</v>
      </c>
      <c r="D5830" t="s">
        <v>83</v>
      </c>
      <c r="E5830" t="s">
        <v>90</v>
      </c>
      <c r="F5830" s="19">
        <v>60</v>
      </c>
      <c r="G5830" t="s">
        <v>52</v>
      </c>
      <c r="H5830" t="s">
        <v>85</v>
      </c>
      <c r="I5830" s="16">
        <v>43782.586655092593</v>
      </c>
      <c r="K5830">
        <v>125</v>
      </c>
      <c r="L5830" s="16">
        <f t="shared" si="455"/>
        <v>43770</v>
      </c>
      <c r="M5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0">
        <f t="shared" si="456"/>
        <v>1</v>
      </c>
      <c r="O5830">
        <f t="shared" si="457"/>
        <v>0</v>
      </c>
      <c r="P5830">
        <f t="shared" si="458"/>
        <v>0</v>
      </c>
      <c r="Q5830" s="19">
        <f t="shared" si="459"/>
        <v>0</v>
      </c>
    </row>
    <row r="5831" spans="1:17" x14ac:dyDescent="0.25">
      <c r="A5831" t="s">
        <v>11305</v>
      </c>
      <c r="B5831" s="16">
        <v>43783.620428240742</v>
      </c>
      <c r="C5831" t="s">
        <v>11306</v>
      </c>
      <c r="D5831" t="s">
        <v>83</v>
      </c>
      <c r="E5831" t="s">
        <v>84</v>
      </c>
      <c r="F5831" s="19">
        <v>60</v>
      </c>
      <c r="G5831" t="s">
        <v>51</v>
      </c>
      <c r="H5831" t="s">
        <v>85</v>
      </c>
      <c r="I5831" s="16">
        <v>43405.529583333337</v>
      </c>
      <c r="K5831">
        <v>125</v>
      </c>
      <c r="L5831" s="16">
        <f t="shared" si="455"/>
        <v>43770</v>
      </c>
      <c r="M5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1">
        <f t="shared" si="456"/>
        <v>1</v>
      </c>
      <c r="O5831">
        <f t="shared" si="457"/>
        <v>13</v>
      </c>
      <c r="P5831">
        <f t="shared" si="458"/>
        <v>13</v>
      </c>
      <c r="Q5831" s="19">
        <f t="shared" si="459"/>
        <v>13</v>
      </c>
    </row>
    <row r="5832" spans="1:17" x14ac:dyDescent="0.25">
      <c r="A5832" t="s">
        <v>11307</v>
      </c>
      <c r="B5832" s="16">
        <v>43784.732291666667</v>
      </c>
      <c r="C5832" t="s">
        <v>11308</v>
      </c>
      <c r="D5832" t="s">
        <v>34</v>
      </c>
      <c r="E5832" t="s">
        <v>84</v>
      </c>
      <c r="F5832" s="19">
        <v>60</v>
      </c>
      <c r="G5832" t="s">
        <v>51</v>
      </c>
      <c r="H5832" t="s">
        <v>85</v>
      </c>
      <c r="I5832" s="16">
        <v>43699.685520833336</v>
      </c>
      <c r="K5832">
        <v>125</v>
      </c>
      <c r="L5832" s="16">
        <f t="shared" si="455"/>
        <v>43770</v>
      </c>
      <c r="M5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2">
        <f t="shared" si="456"/>
        <v>1</v>
      </c>
      <c r="O5832">
        <f t="shared" si="457"/>
        <v>3</v>
      </c>
      <c r="P5832">
        <f t="shared" si="458"/>
        <v>3</v>
      </c>
      <c r="Q5832" s="19">
        <f t="shared" si="459"/>
        <v>3</v>
      </c>
    </row>
    <row r="5833" spans="1:17" x14ac:dyDescent="0.25">
      <c r="A5833" t="s">
        <v>11309</v>
      </c>
      <c r="B5833" s="16">
        <v>43786.390069444446</v>
      </c>
      <c r="C5833" t="s">
        <v>11310</v>
      </c>
      <c r="D5833" t="s">
        <v>83</v>
      </c>
      <c r="E5833" t="s">
        <v>90</v>
      </c>
      <c r="F5833" s="19">
        <v>60</v>
      </c>
      <c r="G5833" t="s">
        <v>51</v>
      </c>
      <c r="H5833" t="s">
        <v>85</v>
      </c>
      <c r="I5833" s="16">
        <v>43786.392939814818</v>
      </c>
      <c r="K5833">
        <v>125</v>
      </c>
      <c r="L5833" s="16">
        <f t="shared" si="455"/>
        <v>43770</v>
      </c>
      <c r="M5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3">
        <f t="shared" si="456"/>
        <v>1</v>
      </c>
      <c r="O5833">
        <f t="shared" si="457"/>
        <v>0</v>
      </c>
      <c r="P5833">
        <f t="shared" si="458"/>
        <v>0</v>
      </c>
      <c r="Q5833" s="19">
        <f t="shared" si="459"/>
        <v>0</v>
      </c>
    </row>
    <row r="5834" spans="1:17" x14ac:dyDescent="0.25">
      <c r="A5834" t="s">
        <v>11311</v>
      </c>
      <c r="B5834" s="16">
        <v>43786.474166666667</v>
      </c>
      <c r="C5834" t="s">
        <v>11312</v>
      </c>
      <c r="D5834" t="s">
        <v>83</v>
      </c>
      <c r="E5834" t="s">
        <v>90</v>
      </c>
      <c r="F5834" s="19">
        <v>60</v>
      </c>
      <c r="G5834" t="s">
        <v>52</v>
      </c>
      <c r="H5834" t="s">
        <v>85</v>
      </c>
      <c r="I5834" s="16">
        <v>43786.476435185185</v>
      </c>
      <c r="K5834">
        <v>125</v>
      </c>
      <c r="L5834" s="16">
        <f t="shared" si="455"/>
        <v>43770</v>
      </c>
      <c r="M5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4">
        <f t="shared" si="456"/>
        <v>1</v>
      </c>
      <c r="O5834">
        <f t="shared" si="457"/>
        <v>0</v>
      </c>
      <c r="P5834">
        <f t="shared" si="458"/>
        <v>0</v>
      </c>
      <c r="Q5834" s="19">
        <f t="shared" si="459"/>
        <v>0</v>
      </c>
    </row>
    <row r="5835" spans="1:17" x14ac:dyDescent="0.25">
      <c r="A5835" t="s">
        <v>11313</v>
      </c>
      <c r="B5835" s="16">
        <v>43788.546956018516</v>
      </c>
      <c r="C5835" t="s">
        <v>11314</v>
      </c>
      <c r="D5835" t="s">
        <v>83</v>
      </c>
      <c r="E5835" t="s">
        <v>84</v>
      </c>
      <c r="F5835" s="19">
        <v>60</v>
      </c>
      <c r="G5835" t="s">
        <v>52</v>
      </c>
      <c r="H5835" t="s">
        <v>85</v>
      </c>
      <c r="I5835" s="16">
        <v>43755.680949074071</v>
      </c>
      <c r="K5835">
        <v>125</v>
      </c>
      <c r="L5835" s="16">
        <f t="shared" si="455"/>
        <v>43770</v>
      </c>
      <c r="M5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5">
        <f t="shared" si="456"/>
        <v>1</v>
      </c>
      <c r="O5835">
        <f t="shared" si="457"/>
        <v>1</v>
      </c>
      <c r="P5835">
        <f t="shared" si="458"/>
        <v>1</v>
      </c>
      <c r="Q5835" s="19">
        <f t="shared" si="459"/>
        <v>1</v>
      </c>
    </row>
    <row r="5836" spans="1:17" x14ac:dyDescent="0.25">
      <c r="A5836" t="s">
        <v>11315</v>
      </c>
      <c r="B5836" s="16">
        <v>43788.67527777778</v>
      </c>
      <c r="C5836" t="s">
        <v>11316</v>
      </c>
      <c r="D5836" t="s">
        <v>83</v>
      </c>
      <c r="E5836" t="s">
        <v>90</v>
      </c>
      <c r="F5836" s="19">
        <v>60</v>
      </c>
      <c r="G5836" t="s">
        <v>51</v>
      </c>
      <c r="H5836" t="s">
        <v>85</v>
      </c>
      <c r="I5836" s="16">
        <v>43788.679826388892</v>
      </c>
      <c r="K5836">
        <v>125</v>
      </c>
      <c r="L5836" s="16">
        <f t="shared" si="455"/>
        <v>43770</v>
      </c>
      <c r="M5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6">
        <f t="shared" si="456"/>
        <v>1</v>
      </c>
      <c r="O5836">
        <f t="shared" si="457"/>
        <v>0</v>
      </c>
      <c r="P5836">
        <f t="shared" si="458"/>
        <v>0</v>
      </c>
      <c r="Q5836" s="19">
        <f t="shared" si="459"/>
        <v>0</v>
      </c>
    </row>
    <row r="5837" spans="1:17" x14ac:dyDescent="0.25">
      <c r="A5837" t="s">
        <v>11317</v>
      </c>
      <c r="B5837" s="16">
        <v>43790.368032407408</v>
      </c>
      <c r="C5837" t="s">
        <v>11318</v>
      </c>
      <c r="D5837" t="s">
        <v>83</v>
      </c>
      <c r="E5837" t="s">
        <v>90</v>
      </c>
      <c r="F5837" s="19">
        <v>60</v>
      </c>
      <c r="G5837" t="s">
        <v>52</v>
      </c>
      <c r="H5837" t="s">
        <v>85</v>
      </c>
      <c r="I5837" s="16">
        <v>43790.371053240742</v>
      </c>
      <c r="K5837">
        <v>125</v>
      </c>
      <c r="L5837" s="16">
        <f t="shared" si="455"/>
        <v>43770</v>
      </c>
      <c r="M5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7">
        <f t="shared" si="456"/>
        <v>1</v>
      </c>
      <c r="O5837">
        <f t="shared" si="457"/>
        <v>0</v>
      </c>
      <c r="P5837">
        <f t="shared" si="458"/>
        <v>0</v>
      </c>
      <c r="Q5837" s="19">
        <f t="shared" si="459"/>
        <v>0</v>
      </c>
    </row>
    <row r="5838" spans="1:17" x14ac:dyDescent="0.25">
      <c r="A5838" t="s">
        <v>11319</v>
      </c>
      <c r="B5838" s="16">
        <v>43790.504004629627</v>
      </c>
      <c r="C5838" t="s">
        <v>11320</v>
      </c>
      <c r="D5838" t="s">
        <v>83</v>
      </c>
      <c r="E5838" t="s">
        <v>84</v>
      </c>
      <c r="F5838" s="19">
        <v>60</v>
      </c>
      <c r="G5838" t="s">
        <v>51</v>
      </c>
      <c r="H5838" t="s">
        <v>85</v>
      </c>
      <c r="I5838" s="16">
        <v>43636.61209490741</v>
      </c>
      <c r="K5838">
        <v>125</v>
      </c>
      <c r="L5838" s="16">
        <f t="shared" si="455"/>
        <v>43770</v>
      </c>
      <c r="M5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8">
        <f t="shared" si="456"/>
        <v>1</v>
      </c>
      <c r="O5838">
        <f t="shared" si="457"/>
        <v>5</v>
      </c>
      <c r="P5838">
        <f t="shared" si="458"/>
        <v>5</v>
      </c>
      <c r="Q5838" s="19">
        <f t="shared" si="459"/>
        <v>5</v>
      </c>
    </row>
    <row r="5839" spans="1:17" x14ac:dyDescent="0.25">
      <c r="A5839" t="s">
        <v>11321</v>
      </c>
      <c r="B5839" s="16">
        <v>43790.606979166667</v>
      </c>
      <c r="C5839" t="s">
        <v>11322</v>
      </c>
      <c r="D5839" t="s">
        <v>83</v>
      </c>
      <c r="E5839" t="s">
        <v>90</v>
      </c>
      <c r="F5839" s="19">
        <v>60</v>
      </c>
      <c r="G5839" t="s">
        <v>52</v>
      </c>
      <c r="H5839" t="s">
        <v>85</v>
      </c>
      <c r="I5839" s="16">
        <v>43790.609571759262</v>
      </c>
      <c r="K5839">
        <v>125</v>
      </c>
      <c r="L5839" s="16">
        <f t="shared" si="455"/>
        <v>43770</v>
      </c>
      <c r="M5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39">
        <f t="shared" si="456"/>
        <v>1</v>
      </c>
      <c r="O5839">
        <f t="shared" si="457"/>
        <v>0</v>
      </c>
      <c r="P5839">
        <f t="shared" si="458"/>
        <v>0</v>
      </c>
      <c r="Q5839" s="19">
        <f t="shared" si="459"/>
        <v>0</v>
      </c>
    </row>
    <row r="5840" spans="1:17" x14ac:dyDescent="0.25">
      <c r="A5840" t="s">
        <v>11323</v>
      </c>
      <c r="B5840" s="16">
        <v>43790.658784722225</v>
      </c>
      <c r="C5840" t="s">
        <v>11324</v>
      </c>
      <c r="D5840" t="s">
        <v>83</v>
      </c>
      <c r="E5840" t="s">
        <v>84</v>
      </c>
      <c r="F5840" s="19">
        <v>60</v>
      </c>
      <c r="G5840" t="s">
        <v>52</v>
      </c>
      <c r="H5840" t="s">
        <v>85</v>
      </c>
      <c r="I5840" s="16">
        <v>43655.623101851852</v>
      </c>
      <c r="K5840">
        <v>125</v>
      </c>
      <c r="L5840" s="16">
        <f t="shared" si="455"/>
        <v>43770</v>
      </c>
      <c r="M5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0">
        <f t="shared" si="456"/>
        <v>1</v>
      </c>
      <c r="O5840">
        <f t="shared" si="457"/>
        <v>5</v>
      </c>
      <c r="P5840">
        <f t="shared" si="458"/>
        <v>5</v>
      </c>
      <c r="Q5840" s="19">
        <f t="shared" si="459"/>
        <v>5</v>
      </c>
    </row>
    <row r="5841" spans="1:17" x14ac:dyDescent="0.25">
      <c r="A5841" t="s">
        <v>11325</v>
      </c>
      <c r="B5841" s="16">
        <v>43791.524293981478</v>
      </c>
      <c r="C5841" t="s">
        <v>11326</v>
      </c>
      <c r="D5841" t="s">
        <v>83</v>
      </c>
      <c r="E5841" t="s">
        <v>84</v>
      </c>
      <c r="F5841" s="19">
        <v>60</v>
      </c>
      <c r="G5841" t="s">
        <v>51</v>
      </c>
      <c r="H5841" t="s">
        <v>85</v>
      </c>
      <c r="I5841" s="16">
        <v>43668.609895833331</v>
      </c>
      <c r="K5841">
        <v>125</v>
      </c>
      <c r="L5841" s="16">
        <f t="shared" si="455"/>
        <v>43770</v>
      </c>
      <c r="M5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1">
        <f t="shared" si="456"/>
        <v>1</v>
      </c>
      <c r="O5841">
        <f t="shared" si="457"/>
        <v>4</v>
      </c>
      <c r="P5841">
        <f t="shared" si="458"/>
        <v>4</v>
      </c>
      <c r="Q5841" s="19">
        <f t="shared" si="459"/>
        <v>4</v>
      </c>
    </row>
    <row r="5842" spans="1:17" x14ac:dyDescent="0.25">
      <c r="A5842" t="s">
        <v>11327</v>
      </c>
      <c r="B5842" s="16">
        <v>43791.528067129628</v>
      </c>
      <c r="C5842" t="s">
        <v>11328</v>
      </c>
      <c r="D5842" t="s">
        <v>83</v>
      </c>
      <c r="E5842" t="s">
        <v>90</v>
      </c>
      <c r="F5842" s="19">
        <v>60</v>
      </c>
      <c r="G5842" t="s">
        <v>52</v>
      </c>
      <c r="H5842" t="s">
        <v>85</v>
      </c>
      <c r="I5842" s="16">
        <v>43791.530856481484</v>
      </c>
      <c r="K5842">
        <v>125</v>
      </c>
      <c r="L5842" s="16">
        <f t="shared" si="455"/>
        <v>43770</v>
      </c>
      <c r="M5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2">
        <f t="shared" si="456"/>
        <v>1</v>
      </c>
      <c r="O5842">
        <f t="shared" si="457"/>
        <v>0</v>
      </c>
      <c r="P5842">
        <f t="shared" si="458"/>
        <v>0</v>
      </c>
      <c r="Q5842" s="19">
        <f t="shared" si="459"/>
        <v>0</v>
      </c>
    </row>
    <row r="5843" spans="1:17" x14ac:dyDescent="0.25">
      <c r="A5843" t="s">
        <v>11329</v>
      </c>
      <c r="B5843" s="16">
        <v>43792.759375000001</v>
      </c>
      <c r="C5843" t="s">
        <v>11330</v>
      </c>
      <c r="D5843" t="s">
        <v>34</v>
      </c>
      <c r="E5843" t="s">
        <v>84</v>
      </c>
      <c r="F5843" s="19">
        <v>60</v>
      </c>
      <c r="G5843" t="s">
        <v>51</v>
      </c>
      <c r="H5843" t="s">
        <v>85</v>
      </c>
      <c r="I5843" s="16">
        <v>43437.749363425923</v>
      </c>
      <c r="K5843">
        <v>125</v>
      </c>
      <c r="L5843" s="16">
        <f t="shared" si="455"/>
        <v>43770</v>
      </c>
      <c r="M5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3">
        <f t="shared" si="456"/>
        <v>1</v>
      </c>
      <c r="O5843">
        <f t="shared" si="457"/>
        <v>12</v>
      </c>
      <c r="P5843">
        <f t="shared" si="458"/>
        <v>12</v>
      </c>
      <c r="Q5843" s="19">
        <f t="shared" si="459"/>
        <v>12</v>
      </c>
    </row>
    <row r="5844" spans="1:17" x14ac:dyDescent="0.25">
      <c r="A5844" t="s">
        <v>11331</v>
      </c>
      <c r="B5844" s="16">
        <v>43793.677581018521</v>
      </c>
      <c r="C5844" t="s">
        <v>11332</v>
      </c>
      <c r="D5844" t="s">
        <v>83</v>
      </c>
      <c r="E5844" t="s">
        <v>84</v>
      </c>
      <c r="F5844" s="19">
        <v>60</v>
      </c>
      <c r="G5844" t="s">
        <v>52</v>
      </c>
      <c r="H5844" t="s">
        <v>85</v>
      </c>
      <c r="I5844" s="16">
        <v>43696.556712962964</v>
      </c>
      <c r="K5844">
        <v>125</v>
      </c>
      <c r="L5844" s="16">
        <f t="shared" si="455"/>
        <v>43770</v>
      </c>
      <c r="M5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4">
        <f t="shared" si="456"/>
        <v>1</v>
      </c>
      <c r="O5844">
        <f t="shared" si="457"/>
        <v>3</v>
      </c>
      <c r="P5844">
        <f t="shared" si="458"/>
        <v>3</v>
      </c>
      <c r="Q5844" s="19">
        <f t="shared" si="459"/>
        <v>3</v>
      </c>
    </row>
    <row r="5845" spans="1:17" x14ac:dyDescent="0.25">
      <c r="A5845" t="s">
        <v>11333</v>
      </c>
      <c r="B5845" s="16">
        <v>43795.53052083333</v>
      </c>
      <c r="C5845" t="s">
        <v>11334</v>
      </c>
      <c r="D5845" t="s">
        <v>83</v>
      </c>
      <c r="E5845" t="s">
        <v>90</v>
      </c>
      <c r="F5845" s="19">
        <v>60</v>
      </c>
      <c r="G5845" t="s">
        <v>52</v>
      </c>
      <c r="H5845" t="s">
        <v>85</v>
      </c>
      <c r="I5845" s="16">
        <v>43795.533275462964</v>
      </c>
      <c r="K5845">
        <v>125</v>
      </c>
      <c r="L5845" s="16">
        <f t="shared" si="455"/>
        <v>43770</v>
      </c>
      <c r="M5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5">
        <f t="shared" si="456"/>
        <v>1</v>
      </c>
      <c r="O5845">
        <f t="shared" si="457"/>
        <v>0</v>
      </c>
      <c r="P5845">
        <f t="shared" si="458"/>
        <v>0</v>
      </c>
      <c r="Q5845" s="19">
        <f t="shared" si="459"/>
        <v>0</v>
      </c>
    </row>
    <row r="5846" spans="1:17" x14ac:dyDescent="0.25">
      <c r="A5846" t="s">
        <v>11335</v>
      </c>
      <c r="B5846" s="16">
        <v>43797.347314814811</v>
      </c>
      <c r="C5846" t="s">
        <v>11336</v>
      </c>
      <c r="D5846" t="s">
        <v>83</v>
      </c>
      <c r="E5846" t="s">
        <v>84</v>
      </c>
      <c r="F5846" s="19">
        <v>60</v>
      </c>
      <c r="G5846" t="s">
        <v>51</v>
      </c>
      <c r="H5846" t="s">
        <v>85</v>
      </c>
      <c r="I5846" s="16">
        <v>43619.514768518522</v>
      </c>
      <c r="K5846">
        <v>125</v>
      </c>
      <c r="L5846" s="16">
        <f t="shared" si="455"/>
        <v>43770</v>
      </c>
      <c r="M5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6">
        <f t="shared" si="456"/>
        <v>1</v>
      </c>
      <c r="O5846">
        <f t="shared" si="457"/>
        <v>6</v>
      </c>
      <c r="P5846">
        <f t="shared" si="458"/>
        <v>6</v>
      </c>
      <c r="Q5846" s="19">
        <f t="shared" si="459"/>
        <v>6</v>
      </c>
    </row>
    <row r="5847" spans="1:17" x14ac:dyDescent="0.25">
      <c r="A5847" t="s">
        <v>11337</v>
      </c>
      <c r="B5847" s="16">
        <v>43798.537997685184</v>
      </c>
      <c r="C5847" t="s">
        <v>11338</v>
      </c>
      <c r="D5847" t="s">
        <v>83</v>
      </c>
      <c r="E5847" t="s">
        <v>84</v>
      </c>
      <c r="F5847" s="19">
        <v>60</v>
      </c>
      <c r="G5847" t="s">
        <v>51</v>
      </c>
      <c r="H5847" t="s">
        <v>85</v>
      </c>
      <c r="I5847" s="16">
        <v>43521.80773148148</v>
      </c>
      <c r="K5847">
        <v>125</v>
      </c>
      <c r="L5847" s="16">
        <f t="shared" si="455"/>
        <v>43770</v>
      </c>
      <c r="M5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7">
        <f t="shared" si="456"/>
        <v>1</v>
      </c>
      <c r="O5847">
        <f t="shared" si="457"/>
        <v>9</v>
      </c>
      <c r="P5847">
        <f t="shared" si="458"/>
        <v>9</v>
      </c>
      <c r="Q5847" s="19">
        <f t="shared" si="459"/>
        <v>9</v>
      </c>
    </row>
    <row r="5848" spans="1:17" x14ac:dyDescent="0.25">
      <c r="A5848" t="s">
        <v>11339</v>
      </c>
      <c r="B5848" s="16">
        <v>43798.570543981485</v>
      </c>
      <c r="C5848" t="s">
        <v>11340</v>
      </c>
      <c r="D5848" t="s">
        <v>83</v>
      </c>
      <c r="E5848" t="s">
        <v>84</v>
      </c>
      <c r="F5848" s="19">
        <v>60</v>
      </c>
      <c r="G5848" t="s">
        <v>52</v>
      </c>
      <c r="H5848" t="s">
        <v>85</v>
      </c>
      <c r="I5848" s="16">
        <v>43687.64534722222</v>
      </c>
      <c r="K5848">
        <v>125</v>
      </c>
      <c r="L5848" s="16">
        <f t="shared" si="455"/>
        <v>43770</v>
      </c>
      <c r="M5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8">
        <f t="shared" si="456"/>
        <v>1</v>
      </c>
      <c r="O5848">
        <f t="shared" si="457"/>
        <v>4</v>
      </c>
      <c r="P5848">
        <f t="shared" si="458"/>
        <v>4</v>
      </c>
      <c r="Q5848" s="19">
        <f t="shared" si="459"/>
        <v>4</v>
      </c>
    </row>
    <row r="5849" spans="1:17" x14ac:dyDescent="0.25">
      <c r="A5849" t="s">
        <v>11341</v>
      </c>
      <c r="B5849" s="16">
        <v>43798.693715277775</v>
      </c>
      <c r="C5849" t="s">
        <v>11342</v>
      </c>
      <c r="D5849" t="s">
        <v>34</v>
      </c>
      <c r="E5849" t="s">
        <v>84</v>
      </c>
      <c r="F5849" s="19">
        <v>60</v>
      </c>
      <c r="G5849" t="s">
        <v>52</v>
      </c>
      <c r="H5849" t="s">
        <v>85</v>
      </c>
      <c r="I5849" s="16">
        <v>43690.863252314812</v>
      </c>
      <c r="K5849">
        <v>125</v>
      </c>
      <c r="L5849" s="16">
        <f t="shared" si="455"/>
        <v>43770</v>
      </c>
      <c r="M5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49">
        <f t="shared" si="456"/>
        <v>1</v>
      </c>
      <c r="O5849">
        <f t="shared" si="457"/>
        <v>4</v>
      </c>
      <c r="P5849">
        <f t="shared" si="458"/>
        <v>4</v>
      </c>
      <c r="Q5849" s="19">
        <f t="shared" si="459"/>
        <v>4</v>
      </c>
    </row>
    <row r="5850" spans="1:17" x14ac:dyDescent="0.25">
      <c r="A5850" t="s">
        <v>11343</v>
      </c>
      <c r="B5850" s="16">
        <v>43800.54078703704</v>
      </c>
      <c r="C5850" t="s">
        <v>11344</v>
      </c>
      <c r="D5850" t="s">
        <v>83</v>
      </c>
      <c r="E5850" t="s">
        <v>84</v>
      </c>
      <c r="F5850" s="19">
        <v>60</v>
      </c>
      <c r="G5850" t="s">
        <v>51</v>
      </c>
      <c r="H5850" t="s">
        <v>85</v>
      </c>
      <c r="I5850" s="16">
        <v>43488.630891203706</v>
      </c>
      <c r="K5850">
        <v>125</v>
      </c>
      <c r="L5850" s="16">
        <f t="shared" si="455"/>
        <v>43800</v>
      </c>
      <c r="M5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0">
        <f t="shared" si="456"/>
        <v>1</v>
      </c>
      <c r="O5850">
        <f t="shared" si="457"/>
        <v>10</v>
      </c>
      <c r="P5850">
        <f t="shared" si="458"/>
        <v>10</v>
      </c>
      <c r="Q5850" s="19">
        <f t="shared" si="459"/>
        <v>10</v>
      </c>
    </row>
    <row r="5851" spans="1:17" x14ac:dyDescent="0.25">
      <c r="A5851" t="s">
        <v>11345</v>
      </c>
      <c r="B5851" s="16">
        <v>43800.545034722221</v>
      </c>
      <c r="C5851" t="s">
        <v>11346</v>
      </c>
      <c r="D5851" t="s">
        <v>83</v>
      </c>
      <c r="E5851" t="s">
        <v>84</v>
      </c>
      <c r="F5851" s="19">
        <v>60</v>
      </c>
      <c r="G5851" t="s">
        <v>51</v>
      </c>
      <c r="H5851" t="s">
        <v>85</v>
      </c>
      <c r="I5851" s="16">
        <v>43757.391099537039</v>
      </c>
      <c r="K5851">
        <v>125</v>
      </c>
      <c r="L5851" s="16">
        <f t="shared" si="455"/>
        <v>43800</v>
      </c>
      <c r="M5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1">
        <f t="shared" si="456"/>
        <v>1</v>
      </c>
      <c r="O5851">
        <f t="shared" si="457"/>
        <v>1</v>
      </c>
      <c r="P5851">
        <f t="shared" si="458"/>
        <v>1</v>
      </c>
      <c r="Q5851" s="19">
        <f t="shared" si="459"/>
        <v>1</v>
      </c>
    </row>
    <row r="5852" spans="1:17" x14ac:dyDescent="0.25">
      <c r="A5852" t="s">
        <v>11347</v>
      </c>
      <c r="B5852" s="16">
        <v>43801.212627314817</v>
      </c>
      <c r="C5852" t="s">
        <v>11348</v>
      </c>
      <c r="D5852" t="s">
        <v>34</v>
      </c>
      <c r="E5852" t="s">
        <v>84</v>
      </c>
      <c r="F5852" s="19">
        <v>60</v>
      </c>
      <c r="G5852" t="s">
        <v>52</v>
      </c>
      <c r="H5852" t="s">
        <v>85</v>
      </c>
      <c r="I5852" s="16">
        <v>43762.561412037037</v>
      </c>
      <c r="K5852">
        <v>125</v>
      </c>
      <c r="L5852" s="16">
        <f t="shared" si="455"/>
        <v>43800</v>
      </c>
      <c r="M5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2">
        <f t="shared" si="456"/>
        <v>1</v>
      </c>
      <c r="O5852">
        <f t="shared" si="457"/>
        <v>1</v>
      </c>
      <c r="P5852">
        <f t="shared" si="458"/>
        <v>1</v>
      </c>
      <c r="Q5852" s="19">
        <f t="shared" si="459"/>
        <v>1</v>
      </c>
    </row>
    <row r="5853" spans="1:17" x14ac:dyDescent="0.25">
      <c r="A5853" t="s">
        <v>11349</v>
      </c>
      <c r="B5853" s="16">
        <v>43801.590868055559</v>
      </c>
      <c r="C5853" t="s">
        <v>11350</v>
      </c>
      <c r="D5853" t="s">
        <v>83</v>
      </c>
      <c r="E5853" t="s">
        <v>84</v>
      </c>
      <c r="F5853" s="19">
        <v>60</v>
      </c>
      <c r="G5853" t="s">
        <v>52</v>
      </c>
      <c r="H5853" t="s">
        <v>85</v>
      </c>
      <c r="I5853" s="16">
        <v>43682.502118055556</v>
      </c>
      <c r="K5853">
        <v>125</v>
      </c>
      <c r="L5853" s="16">
        <f t="shared" si="455"/>
        <v>43800</v>
      </c>
      <c r="M5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3">
        <f t="shared" si="456"/>
        <v>1</v>
      </c>
      <c r="O5853">
        <f t="shared" si="457"/>
        <v>4</v>
      </c>
      <c r="P5853">
        <f t="shared" si="458"/>
        <v>4</v>
      </c>
      <c r="Q5853" s="19">
        <f t="shared" si="459"/>
        <v>4</v>
      </c>
    </row>
    <row r="5854" spans="1:17" x14ac:dyDescent="0.25">
      <c r="A5854" t="s">
        <v>11351</v>
      </c>
      <c r="B5854" s="16">
        <v>43801.63790509259</v>
      </c>
      <c r="C5854" t="s">
        <v>11352</v>
      </c>
      <c r="D5854" t="s">
        <v>83</v>
      </c>
      <c r="E5854" t="s">
        <v>84</v>
      </c>
      <c r="F5854" s="19">
        <v>60</v>
      </c>
      <c r="G5854" t="s">
        <v>52</v>
      </c>
      <c r="H5854" t="s">
        <v>85</v>
      </c>
      <c r="I5854" s="16">
        <v>43703.610266203701</v>
      </c>
      <c r="K5854">
        <v>125</v>
      </c>
      <c r="L5854" s="16">
        <f t="shared" si="455"/>
        <v>43800</v>
      </c>
      <c r="M5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4">
        <f t="shared" si="456"/>
        <v>1</v>
      </c>
      <c r="O5854">
        <f t="shared" si="457"/>
        <v>3</v>
      </c>
      <c r="P5854">
        <f t="shared" si="458"/>
        <v>3</v>
      </c>
      <c r="Q5854" s="19">
        <f t="shared" si="459"/>
        <v>3</v>
      </c>
    </row>
    <row r="5855" spans="1:17" x14ac:dyDescent="0.25">
      <c r="A5855" t="s">
        <v>11353</v>
      </c>
      <c r="B5855" s="16">
        <v>43802.480914351851</v>
      </c>
      <c r="C5855" t="s">
        <v>11354</v>
      </c>
      <c r="D5855" t="s">
        <v>83</v>
      </c>
      <c r="E5855" t="s">
        <v>90</v>
      </c>
      <c r="F5855" s="19">
        <v>60</v>
      </c>
      <c r="G5855" t="s">
        <v>52</v>
      </c>
      <c r="H5855" t="s">
        <v>85</v>
      </c>
      <c r="I5855" s="16">
        <v>43802.483460648145</v>
      </c>
      <c r="K5855">
        <v>125</v>
      </c>
      <c r="L5855" s="16">
        <f t="shared" si="455"/>
        <v>43800</v>
      </c>
      <c r="M5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5">
        <f t="shared" si="456"/>
        <v>1</v>
      </c>
      <c r="O5855">
        <f t="shared" si="457"/>
        <v>0</v>
      </c>
      <c r="P5855">
        <f t="shared" si="458"/>
        <v>0</v>
      </c>
      <c r="Q5855" s="19">
        <f t="shared" si="459"/>
        <v>0</v>
      </c>
    </row>
    <row r="5856" spans="1:17" x14ac:dyDescent="0.25">
      <c r="A5856" t="s">
        <v>11355</v>
      </c>
      <c r="B5856" s="16">
        <v>43802.548159722224</v>
      </c>
      <c r="C5856" t="s">
        <v>11356</v>
      </c>
      <c r="D5856" t="s">
        <v>83</v>
      </c>
      <c r="E5856" t="s">
        <v>84</v>
      </c>
      <c r="F5856" s="19">
        <v>60</v>
      </c>
      <c r="G5856" t="s">
        <v>51</v>
      </c>
      <c r="H5856" t="s">
        <v>85</v>
      </c>
      <c r="I5856" s="16">
        <v>43711.403854166667</v>
      </c>
      <c r="K5856">
        <v>125</v>
      </c>
      <c r="L5856" s="16">
        <f t="shared" si="455"/>
        <v>43800</v>
      </c>
      <c r="M5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6">
        <f t="shared" si="456"/>
        <v>1</v>
      </c>
      <c r="O5856">
        <f t="shared" si="457"/>
        <v>3</v>
      </c>
      <c r="P5856">
        <f t="shared" si="458"/>
        <v>3</v>
      </c>
      <c r="Q5856" s="19">
        <f t="shared" si="459"/>
        <v>3</v>
      </c>
    </row>
    <row r="5857" spans="1:17" x14ac:dyDescent="0.25">
      <c r="A5857" t="s">
        <v>11357</v>
      </c>
      <c r="B5857" s="16">
        <v>43802.549710648149</v>
      </c>
      <c r="C5857" t="s">
        <v>11358</v>
      </c>
      <c r="D5857" t="s">
        <v>83</v>
      </c>
      <c r="E5857" t="s">
        <v>90</v>
      </c>
      <c r="F5857" s="19">
        <v>60</v>
      </c>
      <c r="G5857" t="s">
        <v>52</v>
      </c>
      <c r="H5857" t="s">
        <v>85</v>
      </c>
      <c r="I5857" s="16">
        <v>43802.553368055553</v>
      </c>
      <c r="K5857">
        <v>125</v>
      </c>
      <c r="L5857" s="16">
        <f t="shared" si="455"/>
        <v>43800</v>
      </c>
      <c r="M5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7">
        <f t="shared" si="456"/>
        <v>1</v>
      </c>
      <c r="O5857">
        <f t="shared" si="457"/>
        <v>0</v>
      </c>
      <c r="P5857">
        <f t="shared" si="458"/>
        <v>0</v>
      </c>
      <c r="Q5857" s="19">
        <f t="shared" si="459"/>
        <v>0</v>
      </c>
    </row>
    <row r="5858" spans="1:17" x14ac:dyDescent="0.25">
      <c r="A5858" t="s">
        <v>11359</v>
      </c>
      <c r="B5858" s="16">
        <v>43803.424050925925</v>
      </c>
      <c r="C5858" t="s">
        <v>11360</v>
      </c>
      <c r="D5858" t="s">
        <v>83</v>
      </c>
      <c r="E5858" t="s">
        <v>84</v>
      </c>
      <c r="F5858" s="19">
        <v>60</v>
      </c>
      <c r="G5858" t="s">
        <v>51</v>
      </c>
      <c r="H5858" t="s">
        <v>85</v>
      </c>
      <c r="I5858" s="16">
        <v>43770.657847222225</v>
      </c>
      <c r="K5858">
        <v>125</v>
      </c>
      <c r="L5858" s="16">
        <f t="shared" si="455"/>
        <v>43800</v>
      </c>
      <c r="M5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8">
        <f t="shared" si="456"/>
        <v>1</v>
      </c>
      <c r="O5858">
        <f t="shared" si="457"/>
        <v>1</v>
      </c>
      <c r="P5858">
        <f t="shared" si="458"/>
        <v>1</v>
      </c>
      <c r="Q5858" s="19">
        <f t="shared" si="459"/>
        <v>1</v>
      </c>
    </row>
    <row r="5859" spans="1:17" x14ac:dyDescent="0.25">
      <c r="A5859" t="s">
        <v>11361</v>
      </c>
      <c r="B5859" s="16">
        <v>43803.489247685182</v>
      </c>
      <c r="C5859" t="s">
        <v>11362</v>
      </c>
      <c r="D5859" t="s">
        <v>83</v>
      </c>
      <c r="E5859" t="s">
        <v>90</v>
      </c>
      <c r="F5859" s="19">
        <v>60</v>
      </c>
      <c r="G5859" t="s">
        <v>51</v>
      </c>
      <c r="H5859" t="s">
        <v>85</v>
      </c>
      <c r="I5859" s="16">
        <v>43803.49318287037</v>
      </c>
      <c r="K5859">
        <v>125</v>
      </c>
      <c r="L5859" s="16">
        <f t="shared" si="455"/>
        <v>43800</v>
      </c>
      <c r="M5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59">
        <f t="shared" si="456"/>
        <v>1</v>
      </c>
      <c r="O5859">
        <f t="shared" si="457"/>
        <v>0</v>
      </c>
      <c r="P5859">
        <f t="shared" si="458"/>
        <v>0</v>
      </c>
      <c r="Q5859" s="19">
        <f t="shared" si="459"/>
        <v>0</v>
      </c>
    </row>
    <row r="5860" spans="1:17" x14ac:dyDescent="0.25">
      <c r="A5860" t="s">
        <v>11363</v>
      </c>
      <c r="B5860" s="16">
        <v>43804.446134259262</v>
      </c>
      <c r="C5860" t="s">
        <v>11364</v>
      </c>
      <c r="D5860" t="s">
        <v>83</v>
      </c>
      <c r="E5860" t="s">
        <v>84</v>
      </c>
      <c r="F5860" s="19">
        <v>60</v>
      </c>
      <c r="G5860" t="s">
        <v>51</v>
      </c>
      <c r="H5860" t="s">
        <v>85</v>
      </c>
      <c r="I5860" s="16">
        <v>43656.466863425929</v>
      </c>
      <c r="K5860">
        <v>125</v>
      </c>
      <c r="L5860" s="16">
        <f t="shared" si="455"/>
        <v>43800</v>
      </c>
      <c r="M5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0">
        <f t="shared" si="456"/>
        <v>1</v>
      </c>
      <c r="O5860">
        <f t="shared" si="457"/>
        <v>5</v>
      </c>
      <c r="P5860">
        <f t="shared" si="458"/>
        <v>5</v>
      </c>
      <c r="Q5860" s="19">
        <f t="shared" si="459"/>
        <v>5</v>
      </c>
    </row>
    <row r="5861" spans="1:17" x14ac:dyDescent="0.25">
      <c r="A5861" t="s">
        <v>11365</v>
      </c>
      <c r="B5861" s="16">
        <v>43804.553877314815</v>
      </c>
      <c r="C5861" t="s">
        <v>11366</v>
      </c>
      <c r="D5861" t="s">
        <v>83</v>
      </c>
      <c r="E5861" t="s">
        <v>90</v>
      </c>
      <c r="F5861" s="19">
        <v>60</v>
      </c>
      <c r="G5861" t="s">
        <v>52</v>
      </c>
      <c r="H5861" t="s">
        <v>85</v>
      </c>
      <c r="I5861" s="16">
        <v>43804.557511574072</v>
      </c>
      <c r="K5861">
        <v>125</v>
      </c>
      <c r="L5861" s="16">
        <f t="shared" si="455"/>
        <v>43800</v>
      </c>
      <c r="M5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1">
        <f t="shared" si="456"/>
        <v>1</v>
      </c>
      <c r="O5861">
        <f t="shared" si="457"/>
        <v>0</v>
      </c>
      <c r="P5861">
        <f t="shared" si="458"/>
        <v>0</v>
      </c>
      <c r="Q5861" s="19">
        <f t="shared" si="459"/>
        <v>0</v>
      </c>
    </row>
    <row r="5862" spans="1:17" x14ac:dyDescent="0.25">
      <c r="A5862" t="s">
        <v>11367</v>
      </c>
      <c r="B5862" s="16">
        <v>43804.631249999999</v>
      </c>
      <c r="C5862" t="s">
        <v>11368</v>
      </c>
      <c r="D5862" t="s">
        <v>83</v>
      </c>
      <c r="E5862" t="s">
        <v>84</v>
      </c>
      <c r="F5862" s="19">
        <v>60</v>
      </c>
      <c r="G5862" t="s">
        <v>51</v>
      </c>
      <c r="H5862" t="s">
        <v>85</v>
      </c>
      <c r="I5862" s="16">
        <v>43727.385960648149</v>
      </c>
      <c r="K5862">
        <v>125</v>
      </c>
      <c r="L5862" s="16">
        <f t="shared" si="455"/>
        <v>43800</v>
      </c>
      <c r="M5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2">
        <f t="shared" si="456"/>
        <v>1</v>
      </c>
      <c r="O5862">
        <f t="shared" si="457"/>
        <v>3</v>
      </c>
      <c r="P5862">
        <f t="shared" si="458"/>
        <v>3</v>
      </c>
      <c r="Q5862" s="19">
        <f t="shared" si="459"/>
        <v>3</v>
      </c>
    </row>
    <row r="5863" spans="1:17" x14ac:dyDescent="0.25">
      <c r="A5863" t="s">
        <v>11369</v>
      </c>
      <c r="B5863" s="16">
        <v>43807.519699074073</v>
      </c>
      <c r="C5863" t="s">
        <v>11370</v>
      </c>
      <c r="D5863" t="s">
        <v>83</v>
      </c>
      <c r="E5863" t="s">
        <v>90</v>
      </c>
      <c r="F5863" s="19">
        <v>60</v>
      </c>
      <c r="G5863" t="s">
        <v>51</v>
      </c>
      <c r="H5863" t="s">
        <v>85</v>
      </c>
      <c r="I5863" s="16">
        <v>43807.523773148147</v>
      </c>
      <c r="K5863">
        <v>125</v>
      </c>
      <c r="L5863" s="16">
        <f t="shared" si="455"/>
        <v>43800</v>
      </c>
      <c r="M5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3">
        <f t="shared" si="456"/>
        <v>1</v>
      </c>
      <c r="O5863">
        <f t="shared" si="457"/>
        <v>0</v>
      </c>
      <c r="P5863">
        <f t="shared" si="458"/>
        <v>0</v>
      </c>
      <c r="Q5863" s="19">
        <f t="shared" si="459"/>
        <v>0</v>
      </c>
    </row>
    <row r="5864" spans="1:17" x14ac:dyDescent="0.25">
      <c r="A5864" t="s">
        <v>11371</v>
      </c>
      <c r="B5864" s="16">
        <v>43807.543692129628</v>
      </c>
      <c r="C5864" t="s">
        <v>11372</v>
      </c>
      <c r="D5864" t="s">
        <v>83</v>
      </c>
      <c r="E5864" t="s">
        <v>84</v>
      </c>
      <c r="F5864" s="19">
        <v>60</v>
      </c>
      <c r="G5864" t="s">
        <v>51</v>
      </c>
      <c r="H5864" t="s">
        <v>85</v>
      </c>
      <c r="I5864" s="16">
        <v>43620.558217592596</v>
      </c>
      <c r="K5864">
        <v>125</v>
      </c>
      <c r="L5864" s="16">
        <f t="shared" si="455"/>
        <v>43800</v>
      </c>
      <c r="M5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4">
        <f t="shared" si="456"/>
        <v>1</v>
      </c>
      <c r="O5864">
        <f t="shared" si="457"/>
        <v>6</v>
      </c>
      <c r="P5864">
        <f t="shared" si="458"/>
        <v>6</v>
      </c>
      <c r="Q5864" s="19">
        <f t="shared" si="459"/>
        <v>6</v>
      </c>
    </row>
    <row r="5865" spans="1:17" x14ac:dyDescent="0.25">
      <c r="A5865" t="s">
        <v>11373</v>
      </c>
      <c r="B5865" s="16">
        <v>43808.563368055555</v>
      </c>
      <c r="C5865" t="s">
        <v>11374</v>
      </c>
      <c r="D5865" t="s">
        <v>83</v>
      </c>
      <c r="E5865" t="s">
        <v>90</v>
      </c>
      <c r="F5865" s="19">
        <v>60</v>
      </c>
      <c r="G5865" t="s">
        <v>51</v>
      </c>
      <c r="H5865" t="s">
        <v>85</v>
      </c>
      <c r="I5865" s="16">
        <v>43808.566157407404</v>
      </c>
      <c r="K5865">
        <v>125</v>
      </c>
      <c r="L5865" s="16">
        <f t="shared" si="455"/>
        <v>43800</v>
      </c>
      <c r="M5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5">
        <f t="shared" si="456"/>
        <v>1</v>
      </c>
      <c r="O5865">
        <f t="shared" si="457"/>
        <v>0</v>
      </c>
      <c r="P5865">
        <f t="shared" si="458"/>
        <v>0</v>
      </c>
      <c r="Q5865" s="19">
        <f t="shared" si="459"/>
        <v>0</v>
      </c>
    </row>
    <row r="5866" spans="1:17" x14ac:dyDescent="0.25">
      <c r="A5866" t="s">
        <v>11375</v>
      </c>
      <c r="B5866" s="16">
        <v>43808.683541666665</v>
      </c>
      <c r="C5866" t="s">
        <v>11376</v>
      </c>
      <c r="D5866" t="s">
        <v>83</v>
      </c>
      <c r="E5866" t="s">
        <v>84</v>
      </c>
      <c r="F5866" s="19">
        <v>60</v>
      </c>
      <c r="G5866" t="s">
        <v>52</v>
      </c>
      <c r="H5866" t="s">
        <v>85</v>
      </c>
      <c r="I5866" s="16">
        <v>43253.628379629627</v>
      </c>
      <c r="K5866">
        <v>125</v>
      </c>
      <c r="L5866" s="16">
        <f t="shared" si="455"/>
        <v>43800</v>
      </c>
      <c r="M5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6">
        <f t="shared" si="456"/>
        <v>1</v>
      </c>
      <c r="O5866">
        <f t="shared" si="457"/>
        <v>19</v>
      </c>
      <c r="P5866">
        <f t="shared" si="458"/>
        <v>19</v>
      </c>
      <c r="Q5866" s="19">
        <f t="shared" si="459"/>
        <v>19</v>
      </c>
    </row>
    <row r="5867" spans="1:17" x14ac:dyDescent="0.25">
      <c r="A5867" t="s">
        <v>11377</v>
      </c>
      <c r="B5867" s="16">
        <v>43808.733194444445</v>
      </c>
      <c r="C5867" t="s">
        <v>11378</v>
      </c>
      <c r="D5867" t="s">
        <v>83</v>
      </c>
      <c r="E5867" t="s">
        <v>84</v>
      </c>
      <c r="F5867" s="19">
        <v>60</v>
      </c>
      <c r="G5867" t="s">
        <v>51</v>
      </c>
      <c r="H5867" t="s">
        <v>85</v>
      </c>
      <c r="I5867" s="16">
        <v>43756.506747685184</v>
      </c>
      <c r="K5867">
        <v>125</v>
      </c>
      <c r="L5867" s="16">
        <f t="shared" si="455"/>
        <v>43800</v>
      </c>
      <c r="M5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7">
        <f t="shared" si="456"/>
        <v>1</v>
      </c>
      <c r="O5867">
        <f t="shared" si="457"/>
        <v>2</v>
      </c>
      <c r="P5867">
        <f t="shared" si="458"/>
        <v>2</v>
      </c>
      <c r="Q5867" s="19">
        <f t="shared" si="459"/>
        <v>2</v>
      </c>
    </row>
    <row r="5868" spans="1:17" x14ac:dyDescent="0.25">
      <c r="A5868" t="s">
        <v>11379</v>
      </c>
      <c r="B5868" s="16">
        <v>43809.520092592589</v>
      </c>
      <c r="C5868" t="s">
        <v>11380</v>
      </c>
      <c r="D5868" t="s">
        <v>83</v>
      </c>
      <c r="E5868" t="s">
        <v>90</v>
      </c>
      <c r="F5868" s="19">
        <v>60</v>
      </c>
      <c r="G5868" t="s">
        <v>52</v>
      </c>
      <c r="H5868" t="s">
        <v>85</v>
      </c>
      <c r="I5868" s="16">
        <v>43809.522893518515</v>
      </c>
      <c r="K5868">
        <v>125</v>
      </c>
      <c r="L5868" s="16">
        <f t="shared" si="455"/>
        <v>43800</v>
      </c>
      <c r="M5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8">
        <f t="shared" si="456"/>
        <v>1</v>
      </c>
      <c r="O5868">
        <f t="shared" si="457"/>
        <v>0</v>
      </c>
      <c r="P5868">
        <f t="shared" si="458"/>
        <v>0</v>
      </c>
      <c r="Q5868" s="19">
        <f t="shared" si="459"/>
        <v>0</v>
      </c>
    </row>
    <row r="5869" spans="1:17" x14ac:dyDescent="0.25">
      <c r="A5869" t="s">
        <v>11381</v>
      </c>
      <c r="B5869" s="16">
        <v>43809.607951388891</v>
      </c>
      <c r="C5869" t="s">
        <v>11382</v>
      </c>
      <c r="D5869" t="s">
        <v>83</v>
      </c>
      <c r="E5869" t="s">
        <v>84</v>
      </c>
      <c r="F5869" s="19">
        <v>60</v>
      </c>
      <c r="G5869" t="s">
        <v>52</v>
      </c>
      <c r="H5869" t="s">
        <v>85</v>
      </c>
      <c r="I5869" s="16">
        <v>43482.583055555559</v>
      </c>
      <c r="K5869">
        <v>125</v>
      </c>
      <c r="L5869" s="16">
        <f t="shared" si="455"/>
        <v>43800</v>
      </c>
      <c r="M5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69">
        <f t="shared" si="456"/>
        <v>1</v>
      </c>
      <c r="O5869">
        <f t="shared" si="457"/>
        <v>11</v>
      </c>
      <c r="P5869">
        <f t="shared" si="458"/>
        <v>11</v>
      </c>
      <c r="Q5869" s="19">
        <f t="shared" si="459"/>
        <v>11</v>
      </c>
    </row>
    <row r="5870" spans="1:17" x14ac:dyDescent="0.25">
      <c r="A5870" t="s">
        <v>11383</v>
      </c>
      <c r="B5870" s="16">
        <v>43810.508217592593</v>
      </c>
      <c r="C5870" t="s">
        <v>11384</v>
      </c>
      <c r="D5870" t="s">
        <v>83</v>
      </c>
      <c r="E5870" t="s">
        <v>90</v>
      </c>
      <c r="F5870" s="19">
        <v>60</v>
      </c>
      <c r="G5870" t="s">
        <v>52</v>
      </c>
      <c r="H5870" t="s">
        <v>85</v>
      </c>
      <c r="I5870" s="16">
        <v>43810.511516203704</v>
      </c>
      <c r="K5870">
        <v>125</v>
      </c>
      <c r="L5870" s="16">
        <f t="shared" si="455"/>
        <v>43800</v>
      </c>
      <c r="M5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0">
        <f t="shared" si="456"/>
        <v>1</v>
      </c>
      <c r="O5870">
        <f t="shared" si="457"/>
        <v>0</v>
      </c>
      <c r="P5870">
        <f t="shared" si="458"/>
        <v>0</v>
      </c>
      <c r="Q5870" s="19">
        <f t="shared" si="459"/>
        <v>0</v>
      </c>
    </row>
    <row r="5871" spans="1:17" x14ac:dyDescent="0.25">
      <c r="A5871" t="s">
        <v>11385</v>
      </c>
      <c r="B5871" s="16">
        <v>43811.405543981484</v>
      </c>
      <c r="C5871" t="s">
        <v>11386</v>
      </c>
      <c r="D5871" t="s">
        <v>83</v>
      </c>
      <c r="E5871" t="s">
        <v>90</v>
      </c>
      <c r="F5871" s="19">
        <v>60</v>
      </c>
      <c r="G5871" t="s">
        <v>51</v>
      </c>
      <c r="H5871" t="s">
        <v>85</v>
      </c>
      <c r="I5871" s="16">
        <v>43811.407881944448</v>
      </c>
      <c r="K5871">
        <v>125</v>
      </c>
      <c r="L5871" s="16">
        <f t="shared" si="455"/>
        <v>43800</v>
      </c>
      <c r="M5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1">
        <f t="shared" si="456"/>
        <v>1</v>
      </c>
      <c r="O5871">
        <f t="shared" si="457"/>
        <v>0</v>
      </c>
      <c r="P5871">
        <f t="shared" si="458"/>
        <v>0</v>
      </c>
      <c r="Q5871" s="19">
        <f t="shared" si="459"/>
        <v>0</v>
      </c>
    </row>
    <row r="5872" spans="1:17" x14ac:dyDescent="0.25">
      <c r="A5872" t="s">
        <v>11387</v>
      </c>
      <c r="B5872" s="16">
        <v>43812.547812500001</v>
      </c>
      <c r="C5872" t="s">
        <v>11388</v>
      </c>
      <c r="D5872" t="s">
        <v>83</v>
      </c>
      <c r="E5872" t="s">
        <v>90</v>
      </c>
      <c r="F5872" s="19">
        <v>60</v>
      </c>
      <c r="G5872" t="s">
        <v>51</v>
      </c>
      <c r="H5872" t="s">
        <v>85</v>
      </c>
      <c r="I5872" s="16">
        <v>43812.550497685188</v>
      </c>
      <c r="K5872">
        <v>125</v>
      </c>
      <c r="L5872" s="16">
        <f t="shared" si="455"/>
        <v>43800</v>
      </c>
      <c r="M5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2">
        <f t="shared" si="456"/>
        <v>1</v>
      </c>
      <c r="O5872">
        <f t="shared" si="457"/>
        <v>0</v>
      </c>
      <c r="P5872">
        <f t="shared" si="458"/>
        <v>0</v>
      </c>
      <c r="Q5872" s="19">
        <f t="shared" si="459"/>
        <v>0</v>
      </c>
    </row>
    <row r="5873" spans="1:17" x14ac:dyDescent="0.25">
      <c r="A5873" t="s">
        <v>11389</v>
      </c>
      <c r="B5873" s="16">
        <v>43812.619201388887</v>
      </c>
      <c r="C5873" t="s">
        <v>11390</v>
      </c>
      <c r="D5873" t="s">
        <v>34</v>
      </c>
      <c r="E5873" t="s">
        <v>84</v>
      </c>
      <c r="F5873" s="19">
        <v>60</v>
      </c>
      <c r="G5873" t="s">
        <v>52</v>
      </c>
      <c r="H5873" t="s">
        <v>85</v>
      </c>
      <c r="I5873" s="16">
        <v>43669.560601851852</v>
      </c>
      <c r="K5873">
        <v>125</v>
      </c>
      <c r="L5873" s="16">
        <f t="shared" si="455"/>
        <v>43800</v>
      </c>
      <c r="M5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3">
        <f t="shared" si="456"/>
        <v>1</v>
      </c>
      <c r="O5873">
        <f t="shared" si="457"/>
        <v>5</v>
      </c>
      <c r="P5873">
        <f t="shared" si="458"/>
        <v>5</v>
      </c>
      <c r="Q5873" s="19">
        <f t="shared" si="459"/>
        <v>5</v>
      </c>
    </row>
    <row r="5874" spans="1:17" x14ac:dyDescent="0.25">
      <c r="A5874" t="s">
        <v>11391</v>
      </c>
      <c r="B5874" s="16">
        <v>43815.597916666666</v>
      </c>
      <c r="C5874" t="s">
        <v>11392</v>
      </c>
      <c r="D5874" t="s">
        <v>34</v>
      </c>
      <c r="E5874" t="s">
        <v>84</v>
      </c>
      <c r="F5874" s="19">
        <v>60</v>
      </c>
      <c r="G5874" t="s">
        <v>52</v>
      </c>
      <c r="H5874" t="s">
        <v>85</v>
      </c>
      <c r="I5874" s="16">
        <v>43787.66646990741</v>
      </c>
      <c r="K5874">
        <v>125</v>
      </c>
      <c r="L5874" s="16">
        <f t="shared" si="455"/>
        <v>43800</v>
      </c>
      <c r="M5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4">
        <f t="shared" si="456"/>
        <v>1</v>
      </c>
      <c r="O5874">
        <f t="shared" si="457"/>
        <v>1</v>
      </c>
      <c r="P5874">
        <f t="shared" si="458"/>
        <v>1</v>
      </c>
      <c r="Q5874" s="19">
        <f t="shared" si="459"/>
        <v>1</v>
      </c>
    </row>
    <row r="5875" spans="1:17" x14ac:dyDescent="0.25">
      <c r="A5875" t="s">
        <v>11393</v>
      </c>
      <c r="B5875" s="16">
        <v>43815.598680555559</v>
      </c>
      <c r="C5875" t="s">
        <v>11394</v>
      </c>
      <c r="D5875" t="s">
        <v>83</v>
      </c>
      <c r="E5875" t="s">
        <v>84</v>
      </c>
      <c r="F5875" s="19">
        <v>60</v>
      </c>
      <c r="G5875" t="s">
        <v>52</v>
      </c>
      <c r="H5875" t="s">
        <v>85</v>
      </c>
      <c r="I5875" s="16">
        <v>43735.59107638889</v>
      </c>
      <c r="K5875">
        <v>125</v>
      </c>
      <c r="L5875" s="16">
        <f t="shared" si="455"/>
        <v>43800</v>
      </c>
      <c r="M5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5">
        <f t="shared" si="456"/>
        <v>1</v>
      </c>
      <c r="O5875">
        <f t="shared" si="457"/>
        <v>3</v>
      </c>
      <c r="P5875">
        <f t="shared" si="458"/>
        <v>3</v>
      </c>
      <c r="Q5875" s="19">
        <f t="shared" si="459"/>
        <v>3</v>
      </c>
    </row>
    <row r="5876" spans="1:17" x14ac:dyDescent="0.25">
      <c r="A5876" t="s">
        <v>11395</v>
      </c>
      <c r="B5876" s="16">
        <v>43816.416921296295</v>
      </c>
      <c r="C5876" t="s">
        <v>11260</v>
      </c>
      <c r="D5876" t="s">
        <v>83</v>
      </c>
      <c r="E5876" t="s">
        <v>84</v>
      </c>
      <c r="F5876" s="19">
        <v>60</v>
      </c>
      <c r="G5876" t="s">
        <v>51</v>
      </c>
      <c r="H5876" t="s">
        <v>85</v>
      </c>
      <c r="I5876" s="16">
        <v>43761.346354166664</v>
      </c>
      <c r="K5876">
        <v>125</v>
      </c>
      <c r="L5876" s="16">
        <f t="shared" si="455"/>
        <v>43800</v>
      </c>
      <c r="M5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6">
        <f t="shared" si="456"/>
        <v>1</v>
      </c>
      <c r="O5876">
        <f t="shared" si="457"/>
        <v>2</v>
      </c>
      <c r="P5876">
        <f t="shared" si="458"/>
        <v>2</v>
      </c>
      <c r="Q5876" s="19">
        <f t="shared" si="459"/>
        <v>2</v>
      </c>
    </row>
    <row r="5877" spans="1:17" x14ac:dyDescent="0.25">
      <c r="A5877" t="s">
        <v>11396</v>
      </c>
      <c r="B5877" s="16">
        <v>43816.63144675926</v>
      </c>
      <c r="C5877" t="s">
        <v>11397</v>
      </c>
      <c r="D5877" t="s">
        <v>83</v>
      </c>
      <c r="E5877" t="s">
        <v>84</v>
      </c>
      <c r="F5877" s="19">
        <v>60</v>
      </c>
      <c r="G5877" t="s">
        <v>52</v>
      </c>
      <c r="H5877" t="s">
        <v>85</v>
      </c>
      <c r="I5877" s="16">
        <v>43729.501273148147</v>
      </c>
      <c r="K5877">
        <v>125</v>
      </c>
      <c r="L5877" s="16">
        <f t="shared" si="455"/>
        <v>43800</v>
      </c>
      <c r="M5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7">
        <f t="shared" si="456"/>
        <v>1</v>
      </c>
      <c r="O5877">
        <f t="shared" si="457"/>
        <v>3</v>
      </c>
      <c r="P5877">
        <f t="shared" si="458"/>
        <v>3</v>
      </c>
      <c r="Q5877" s="19">
        <f t="shared" si="459"/>
        <v>3</v>
      </c>
    </row>
    <row r="5878" spans="1:17" x14ac:dyDescent="0.25">
      <c r="A5878" t="s">
        <v>11398</v>
      </c>
      <c r="B5878" s="16">
        <v>43816.691030092596</v>
      </c>
      <c r="C5878" t="s">
        <v>11399</v>
      </c>
      <c r="D5878" t="s">
        <v>83</v>
      </c>
      <c r="E5878" t="s">
        <v>84</v>
      </c>
      <c r="F5878" s="19">
        <v>60</v>
      </c>
      <c r="G5878" t="s">
        <v>52</v>
      </c>
      <c r="H5878" t="s">
        <v>85</v>
      </c>
      <c r="I5878" s="16">
        <v>43711.576828703706</v>
      </c>
      <c r="K5878">
        <v>125</v>
      </c>
      <c r="L5878" s="16">
        <f t="shared" si="455"/>
        <v>43800</v>
      </c>
      <c r="M5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8">
        <f t="shared" si="456"/>
        <v>1</v>
      </c>
      <c r="O5878">
        <f t="shared" si="457"/>
        <v>4</v>
      </c>
      <c r="P5878">
        <f t="shared" si="458"/>
        <v>4</v>
      </c>
      <c r="Q5878" s="19">
        <f t="shared" si="459"/>
        <v>4</v>
      </c>
    </row>
    <row r="5879" spans="1:17" x14ac:dyDescent="0.25">
      <c r="A5879" t="s">
        <v>11400</v>
      </c>
      <c r="B5879" s="16">
        <v>43817.55914351852</v>
      </c>
      <c r="C5879" t="s">
        <v>11401</v>
      </c>
      <c r="D5879" t="s">
        <v>83</v>
      </c>
      <c r="E5879" t="s">
        <v>84</v>
      </c>
      <c r="F5879" s="19">
        <v>60</v>
      </c>
      <c r="G5879" t="s">
        <v>52</v>
      </c>
      <c r="H5879" t="s">
        <v>85</v>
      </c>
      <c r="I5879" s="16">
        <v>43568.563796296294</v>
      </c>
      <c r="K5879">
        <v>125</v>
      </c>
      <c r="L5879" s="16">
        <f t="shared" si="455"/>
        <v>43800</v>
      </c>
      <c r="M5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79">
        <f t="shared" si="456"/>
        <v>1</v>
      </c>
      <c r="O5879">
        <f t="shared" si="457"/>
        <v>8</v>
      </c>
      <c r="P5879">
        <f t="shared" si="458"/>
        <v>8</v>
      </c>
      <c r="Q5879" s="19">
        <f t="shared" si="459"/>
        <v>8</v>
      </c>
    </row>
    <row r="5880" spans="1:17" x14ac:dyDescent="0.25">
      <c r="A5880" t="s">
        <v>11402</v>
      </c>
      <c r="B5880" s="16">
        <v>43818.569745370369</v>
      </c>
      <c r="C5880" t="s">
        <v>11403</v>
      </c>
      <c r="D5880" t="s">
        <v>83</v>
      </c>
      <c r="E5880" t="s">
        <v>84</v>
      </c>
      <c r="F5880" s="19">
        <v>60</v>
      </c>
      <c r="G5880" t="s">
        <v>51</v>
      </c>
      <c r="H5880" t="s">
        <v>85</v>
      </c>
      <c r="I5880" s="16">
        <v>43468.719722222224</v>
      </c>
      <c r="K5880">
        <v>125</v>
      </c>
      <c r="L5880" s="16">
        <f t="shared" si="455"/>
        <v>43800</v>
      </c>
      <c r="M5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0">
        <f t="shared" si="456"/>
        <v>1</v>
      </c>
      <c r="O5880">
        <f t="shared" si="457"/>
        <v>12</v>
      </c>
      <c r="P5880">
        <f t="shared" si="458"/>
        <v>12</v>
      </c>
      <c r="Q5880" s="19">
        <f t="shared" si="459"/>
        <v>12</v>
      </c>
    </row>
    <row r="5881" spans="1:17" x14ac:dyDescent="0.25">
      <c r="A5881" t="s">
        <v>11404</v>
      </c>
      <c r="B5881" s="16">
        <v>43819.417083333334</v>
      </c>
      <c r="C5881" t="s">
        <v>11405</v>
      </c>
      <c r="D5881" t="s">
        <v>83</v>
      </c>
      <c r="E5881" t="s">
        <v>84</v>
      </c>
      <c r="F5881" s="19">
        <v>60</v>
      </c>
      <c r="G5881" t="s">
        <v>51</v>
      </c>
      <c r="H5881" t="s">
        <v>85</v>
      </c>
      <c r="I5881" s="16">
        <v>43600.71298611111</v>
      </c>
      <c r="K5881">
        <v>125</v>
      </c>
      <c r="L5881" s="16">
        <f t="shared" si="455"/>
        <v>43800</v>
      </c>
      <c r="M5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1">
        <f t="shared" si="456"/>
        <v>1</v>
      </c>
      <c r="O5881">
        <f t="shared" si="457"/>
        <v>7</v>
      </c>
      <c r="P5881">
        <f t="shared" si="458"/>
        <v>7</v>
      </c>
      <c r="Q5881" s="19">
        <f t="shared" si="459"/>
        <v>7</v>
      </c>
    </row>
    <row r="5882" spans="1:17" x14ac:dyDescent="0.25">
      <c r="A5882" t="s">
        <v>11406</v>
      </c>
      <c r="B5882" s="16">
        <v>43819.510104166664</v>
      </c>
      <c r="C5882" t="s">
        <v>11407</v>
      </c>
      <c r="D5882" t="s">
        <v>83</v>
      </c>
      <c r="E5882" t="s">
        <v>84</v>
      </c>
      <c r="F5882" s="19">
        <v>60</v>
      </c>
      <c r="G5882" t="s">
        <v>52</v>
      </c>
      <c r="H5882" t="s">
        <v>85</v>
      </c>
      <c r="I5882" s="16">
        <v>43503.530902777777</v>
      </c>
      <c r="K5882">
        <v>125</v>
      </c>
      <c r="L5882" s="16">
        <f t="shared" si="455"/>
        <v>43800</v>
      </c>
      <c r="M5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2">
        <f t="shared" si="456"/>
        <v>1</v>
      </c>
      <c r="O5882">
        <f t="shared" si="457"/>
        <v>11</v>
      </c>
      <c r="P5882">
        <f t="shared" si="458"/>
        <v>11</v>
      </c>
      <c r="Q5882" s="19">
        <f t="shared" si="459"/>
        <v>11</v>
      </c>
    </row>
    <row r="5883" spans="1:17" x14ac:dyDescent="0.25">
      <c r="A5883" t="s">
        <v>11408</v>
      </c>
      <c r="B5883" s="16">
        <v>43819.673310185186</v>
      </c>
      <c r="C5883" t="s">
        <v>11409</v>
      </c>
      <c r="D5883" t="s">
        <v>34</v>
      </c>
      <c r="E5883" t="s">
        <v>84</v>
      </c>
      <c r="F5883" s="19">
        <v>60</v>
      </c>
      <c r="G5883" t="s">
        <v>51</v>
      </c>
      <c r="H5883" t="s">
        <v>85</v>
      </c>
      <c r="I5883" s="16">
        <v>43810.758900462963</v>
      </c>
      <c r="K5883">
        <v>125</v>
      </c>
      <c r="L5883" s="16">
        <f t="shared" si="455"/>
        <v>43800</v>
      </c>
      <c r="M5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3">
        <f t="shared" si="456"/>
        <v>1</v>
      </c>
      <c r="O5883">
        <f t="shared" si="457"/>
        <v>0</v>
      </c>
      <c r="P5883">
        <f t="shared" si="458"/>
        <v>0</v>
      </c>
      <c r="Q5883" s="19">
        <f t="shared" si="459"/>
        <v>0</v>
      </c>
    </row>
    <row r="5884" spans="1:17" x14ac:dyDescent="0.25">
      <c r="A5884" t="s">
        <v>11410</v>
      </c>
      <c r="B5884" s="16">
        <v>43822.596435185187</v>
      </c>
      <c r="C5884" t="s">
        <v>11411</v>
      </c>
      <c r="D5884" t="s">
        <v>83</v>
      </c>
      <c r="E5884" t="s">
        <v>90</v>
      </c>
      <c r="F5884" s="19">
        <v>60</v>
      </c>
      <c r="G5884" t="s">
        <v>52</v>
      </c>
      <c r="H5884" t="s">
        <v>85</v>
      </c>
      <c r="I5884" s="16">
        <v>43822.599386574075</v>
      </c>
      <c r="K5884">
        <v>125</v>
      </c>
      <c r="L5884" s="16">
        <f t="shared" si="455"/>
        <v>43800</v>
      </c>
      <c r="M5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4">
        <f t="shared" si="456"/>
        <v>1</v>
      </c>
      <c r="O5884">
        <f t="shared" si="457"/>
        <v>0</v>
      </c>
      <c r="P5884">
        <f t="shared" si="458"/>
        <v>0</v>
      </c>
      <c r="Q5884" s="19">
        <f t="shared" si="459"/>
        <v>0</v>
      </c>
    </row>
    <row r="5885" spans="1:17" x14ac:dyDescent="0.25">
      <c r="A5885" t="s">
        <v>11412</v>
      </c>
      <c r="B5885" s="16">
        <v>43823.502789351849</v>
      </c>
      <c r="C5885" t="s">
        <v>11413</v>
      </c>
      <c r="D5885" t="s">
        <v>83</v>
      </c>
      <c r="E5885" t="s">
        <v>90</v>
      </c>
      <c r="F5885" s="19">
        <v>60</v>
      </c>
      <c r="G5885" t="s">
        <v>52</v>
      </c>
      <c r="H5885" t="s">
        <v>85</v>
      </c>
      <c r="I5885" s="16">
        <v>43823.50472222222</v>
      </c>
      <c r="K5885">
        <v>125</v>
      </c>
      <c r="L5885" s="16">
        <f t="shared" si="455"/>
        <v>43800</v>
      </c>
      <c r="M5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5">
        <f t="shared" si="456"/>
        <v>1</v>
      </c>
      <c r="O5885">
        <f t="shared" si="457"/>
        <v>0</v>
      </c>
      <c r="P5885">
        <f t="shared" si="458"/>
        <v>0</v>
      </c>
      <c r="Q5885" s="19">
        <f t="shared" si="459"/>
        <v>0</v>
      </c>
    </row>
    <row r="5886" spans="1:17" x14ac:dyDescent="0.25">
      <c r="A5886" t="s">
        <v>11414</v>
      </c>
      <c r="B5886" s="16">
        <v>43824.307604166665</v>
      </c>
      <c r="C5886" t="s">
        <v>11415</v>
      </c>
      <c r="D5886" t="s">
        <v>83</v>
      </c>
      <c r="E5886" t="s">
        <v>84</v>
      </c>
      <c r="F5886" s="19">
        <v>60</v>
      </c>
      <c r="G5886" t="s">
        <v>52</v>
      </c>
      <c r="H5886" t="s">
        <v>85</v>
      </c>
      <c r="I5886" s="16">
        <v>43570.717766203707</v>
      </c>
      <c r="K5886">
        <v>125</v>
      </c>
      <c r="L5886" s="16">
        <f t="shared" si="455"/>
        <v>43800</v>
      </c>
      <c r="M5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6">
        <f t="shared" si="456"/>
        <v>1</v>
      </c>
      <c r="O5886">
        <f t="shared" si="457"/>
        <v>8</v>
      </c>
      <c r="P5886">
        <f t="shared" si="458"/>
        <v>8</v>
      </c>
      <c r="Q5886" s="19">
        <f t="shared" si="459"/>
        <v>8</v>
      </c>
    </row>
    <row r="5887" spans="1:17" x14ac:dyDescent="0.25">
      <c r="A5887" t="s">
        <v>11416</v>
      </c>
      <c r="B5887" s="16">
        <v>43825.441817129627</v>
      </c>
      <c r="C5887" t="s">
        <v>11417</v>
      </c>
      <c r="D5887" t="s">
        <v>83</v>
      </c>
      <c r="E5887" t="s">
        <v>84</v>
      </c>
      <c r="F5887" s="19">
        <v>60</v>
      </c>
      <c r="G5887" t="s">
        <v>52</v>
      </c>
      <c r="H5887" t="s">
        <v>85</v>
      </c>
      <c r="I5887" s="16">
        <v>43727.356412037036</v>
      </c>
      <c r="K5887">
        <v>125</v>
      </c>
      <c r="L5887" s="16">
        <f t="shared" si="455"/>
        <v>43800</v>
      </c>
      <c r="M5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7">
        <f t="shared" si="456"/>
        <v>1</v>
      </c>
      <c r="O5887">
        <f t="shared" si="457"/>
        <v>3</v>
      </c>
      <c r="P5887">
        <f t="shared" si="458"/>
        <v>3</v>
      </c>
      <c r="Q5887" s="19">
        <f t="shared" si="459"/>
        <v>3</v>
      </c>
    </row>
    <row r="5888" spans="1:17" x14ac:dyDescent="0.25">
      <c r="A5888" t="s">
        <v>11418</v>
      </c>
      <c r="B5888" s="16">
        <v>43827.638391203705</v>
      </c>
      <c r="C5888" t="s">
        <v>11322</v>
      </c>
      <c r="D5888" t="s">
        <v>83</v>
      </c>
      <c r="E5888" t="s">
        <v>84</v>
      </c>
      <c r="F5888" s="19">
        <v>60</v>
      </c>
      <c r="G5888" t="s">
        <v>52</v>
      </c>
      <c r="H5888" t="s">
        <v>85</v>
      </c>
      <c r="I5888" s="16">
        <v>43790.609571759262</v>
      </c>
      <c r="K5888">
        <v>125</v>
      </c>
      <c r="L5888" s="16">
        <f t="shared" si="455"/>
        <v>43800</v>
      </c>
      <c r="M5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8">
        <f t="shared" si="456"/>
        <v>1</v>
      </c>
      <c r="O5888">
        <f t="shared" si="457"/>
        <v>1</v>
      </c>
      <c r="P5888">
        <f t="shared" si="458"/>
        <v>1</v>
      </c>
      <c r="Q5888" s="19">
        <f t="shared" si="459"/>
        <v>1</v>
      </c>
    </row>
    <row r="5889" spans="1:17" x14ac:dyDescent="0.25">
      <c r="A5889" t="s">
        <v>11419</v>
      </c>
      <c r="B5889" s="16">
        <v>43827.722708333335</v>
      </c>
      <c r="C5889" t="s">
        <v>11366</v>
      </c>
      <c r="D5889" t="s">
        <v>83</v>
      </c>
      <c r="E5889" t="s">
        <v>84</v>
      </c>
      <c r="F5889" s="19">
        <v>60</v>
      </c>
      <c r="G5889" t="s">
        <v>52</v>
      </c>
      <c r="H5889" t="s">
        <v>85</v>
      </c>
      <c r="I5889" s="16">
        <v>43804.557511574072</v>
      </c>
      <c r="K5889">
        <v>125</v>
      </c>
      <c r="L5889" s="16">
        <f t="shared" si="455"/>
        <v>43800</v>
      </c>
      <c r="M5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89">
        <f t="shared" si="456"/>
        <v>1</v>
      </c>
      <c r="O5889">
        <f t="shared" si="457"/>
        <v>1</v>
      </c>
      <c r="P5889">
        <f t="shared" si="458"/>
        <v>1</v>
      </c>
      <c r="Q5889" s="19">
        <f t="shared" si="459"/>
        <v>1</v>
      </c>
    </row>
    <row r="5890" spans="1:17" x14ac:dyDescent="0.25">
      <c r="A5890" t="s">
        <v>11420</v>
      </c>
      <c r="B5890" s="16">
        <v>43829.430231481485</v>
      </c>
      <c r="C5890" t="s">
        <v>11421</v>
      </c>
      <c r="D5890" t="s">
        <v>83</v>
      </c>
      <c r="E5890" t="s">
        <v>90</v>
      </c>
      <c r="F5890" s="19">
        <v>60</v>
      </c>
      <c r="G5890" t="s">
        <v>51</v>
      </c>
      <c r="H5890" t="s">
        <v>85</v>
      </c>
      <c r="I5890" s="16">
        <v>43829.432685185187</v>
      </c>
      <c r="K5890">
        <v>125</v>
      </c>
      <c r="L5890" s="16">
        <f t="shared" ref="L5890:L5953" si="460">DATE(YEAR(B5890),MONTH(B5890),1)</f>
        <v>43800</v>
      </c>
      <c r="M5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0">
        <f t="shared" ref="N5890:N5953" si="461">IF(B5890&gt;=J5890,1,0)</f>
        <v>1</v>
      </c>
      <c r="O5890">
        <f t="shared" ref="O5890:O5953" si="462">ROUND((B5890-I5890)/30,0)</f>
        <v>0</v>
      </c>
      <c r="P5890">
        <f t="shared" ref="P5890:P5953" si="463">IF(AND(N5890=1,B5890&gt;=J5890,J5890&gt;0),ROUND((J5890-I5890)/30,0),O5890)</f>
        <v>0</v>
      </c>
      <c r="Q5890" s="19">
        <f t="shared" ref="Q5890:Q5953" si="464">MIN(O5890:P5890)</f>
        <v>0</v>
      </c>
    </row>
    <row r="5891" spans="1:17" x14ac:dyDescent="0.25">
      <c r="A5891" t="s">
        <v>11422</v>
      </c>
      <c r="B5891" s="16">
        <v>43829.540439814817</v>
      </c>
      <c r="C5891" t="s">
        <v>11423</v>
      </c>
      <c r="D5891" t="s">
        <v>83</v>
      </c>
      <c r="E5891" t="s">
        <v>84</v>
      </c>
      <c r="F5891" s="19">
        <v>60</v>
      </c>
      <c r="G5891" t="s">
        <v>52</v>
      </c>
      <c r="H5891" t="s">
        <v>85</v>
      </c>
      <c r="I5891" s="16">
        <v>43792.622141203705</v>
      </c>
      <c r="K5891">
        <v>125</v>
      </c>
      <c r="L5891" s="16">
        <f t="shared" si="460"/>
        <v>43800</v>
      </c>
      <c r="M5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1">
        <f t="shared" si="461"/>
        <v>1</v>
      </c>
      <c r="O5891">
        <f t="shared" si="462"/>
        <v>1</v>
      </c>
      <c r="P5891">
        <f t="shared" si="463"/>
        <v>1</v>
      </c>
      <c r="Q5891" s="19">
        <f t="shared" si="464"/>
        <v>1</v>
      </c>
    </row>
    <row r="5892" spans="1:17" x14ac:dyDescent="0.25">
      <c r="A5892" t="s">
        <v>11424</v>
      </c>
      <c r="B5892" s="16">
        <v>43830.542719907404</v>
      </c>
      <c r="C5892" t="s">
        <v>11425</v>
      </c>
      <c r="D5892" t="s">
        <v>83</v>
      </c>
      <c r="E5892" t="s">
        <v>90</v>
      </c>
      <c r="F5892" s="19">
        <v>60</v>
      </c>
      <c r="G5892" t="s">
        <v>52</v>
      </c>
      <c r="H5892" t="s">
        <v>85</v>
      </c>
      <c r="I5892" s="16">
        <v>43830.545219907406</v>
      </c>
      <c r="K5892">
        <v>125</v>
      </c>
      <c r="L5892" s="16">
        <f t="shared" si="460"/>
        <v>43800</v>
      </c>
      <c r="M5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2">
        <f t="shared" si="461"/>
        <v>1</v>
      </c>
      <c r="O5892">
        <f t="shared" si="462"/>
        <v>0</v>
      </c>
      <c r="P5892">
        <f t="shared" si="463"/>
        <v>0</v>
      </c>
      <c r="Q5892" s="19">
        <f t="shared" si="464"/>
        <v>0</v>
      </c>
    </row>
    <row r="5893" spans="1:17" x14ac:dyDescent="0.25">
      <c r="A5893" t="s">
        <v>11426</v>
      </c>
      <c r="B5893" s="16">
        <v>43831.382326388892</v>
      </c>
      <c r="C5893" t="s">
        <v>11427</v>
      </c>
      <c r="D5893" t="s">
        <v>83</v>
      </c>
      <c r="E5893" t="s">
        <v>90</v>
      </c>
      <c r="F5893" s="19">
        <v>60</v>
      </c>
      <c r="G5893" t="s">
        <v>52</v>
      </c>
      <c r="H5893" t="s">
        <v>85</v>
      </c>
      <c r="I5893" s="16">
        <v>43831.384895833333</v>
      </c>
      <c r="K5893">
        <v>125</v>
      </c>
      <c r="L5893" s="16">
        <f t="shared" si="460"/>
        <v>43831</v>
      </c>
      <c r="M5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3">
        <f t="shared" si="461"/>
        <v>1</v>
      </c>
      <c r="O5893">
        <f t="shared" si="462"/>
        <v>0</v>
      </c>
      <c r="P5893">
        <f t="shared" si="463"/>
        <v>0</v>
      </c>
      <c r="Q5893" s="19">
        <f t="shared" si="464"/>
        <v>0</v>
      </c>
    </row>
    <row r="5894" spans="1:17" x14ac:dyDescent="0.25">
      <c r="A5894" t="s">
        <v>11428</v>
      </c>
      <c r="B5894" s="16">
        <v>43831.419988425929</v>
      </c>
      <c r="C5894" t="s">
        <v>11429</v>
      </c>
      <c r="D5894" t="s">
        <v>83</v>
      </c>
      <c r="E5894" t="s">
        <v>90</v>
      </c>
      <c r="F5894" s="19">
        <v>60</v>
      </c>
      <c r="G5894" t="s">
        <v>52</v>
      </c>
      <c r="H5894" t="s">
        <v>85</v>
      </c>
      <c r="I5894" s="16">
        <v>43831.423182870371</v>
      </c>
      <c r="K5894">
        <v>125</v>
      </c>
      <c r="L5894" s="16">
        <f t="shared" si="460"/>
        <v>43831</v>
      </c>
      <c r="M5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4">
        <f t="shared" si="461"/>
        <v>1</v>
      </c>
      <c r="O5894">
        <f t="shared" si="462"/>
        <v>0</v>
      </c>
      <c r="P5894">
        <f t="shared" si="463"/>
        <v>0</v>
      </c>
      <c r="Q5894" s="19">
        <f t="shared" si="464"/>
        <v>0</v>
      </c>
    </row>
    <row r="5895" spans="1:17" x14ac:dyDescent="0.25">
      <c r="A5895" t="s">
        <v>11430</v>
      </c>
      <c r="B5895" s="16">
        <v>43831.53638888889</v>
      </c>
      <c r="C5895" t="s">
        <v>11431</v>
      </c>
      <c r="D5895" t="s">
        <v>83</v>
      </c>
      <c r="E5895" t="s">
        <v>84</v>
      </c>
      <c r="F5895" s="19">
        <v>60</v>
      </c>
      <c r="G5895" t="s">
        <v>52</v>
      </c>
      <c r="H5895" t="s">
        <v>85</v>
      </c>
      <c r="I5895" s="16">
        <v>43615.514386574076</v>
      </c>
      <c r="K5895">
        <v>125</v>
      </c>
      <c r="L5895" s="16">
        <f t="shared" si="460"/>
        <v>43831</v>
      </c>
      <c r="M5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5">
        <f t="shared" si="461"/>
        <v>1</v>
      </c>
      <c r="O5895">
        <f t="shared" si="462"/>
        <v>7</v>
      </c>
      <c r="P5895">
        <f t="shared" si="463"/>
        <v>7</v>
      </c>
      <c r="Q5895" s="19">
        <f t="shared" si="464"/>
        <v>7</v>
      </c>
    </row>
    <row r="5896" spans="1:17" x14ac:dyDescent="0.25">
      <c r="A5896" t="s">
        <v>11432</v>
      </c>
      <c r="B5896" s="16">
        <v>43832.506412037037</v>
      </c>
      <c r="C5896" t="s">
        <v>11433</v>
      </c>
      <c r="D5896" t="s">
        <v>83</v>
      </c>
      <c r="E5896" t="s">
        <v>90</v>
      </c>
      <c r="F5896" s="19">
        <v>60</v>
      </c>
      <c r="G5896" t="s">
        <v>51</v>
      </c>
      <c r="H5896" t="s">
        <v>85</v>
      </c>
      <c r="I5896" s="16">
        <v>43832.509652777779</v>
      </c>
      <c r="K5896">
        <v>125</v>
      </c>
      <c r="L5896" s="16">
        <f t="shared" si="460"/>
        <v>43831</v>
      </c>
      <c r="M5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6">
        <f t="shared" si="461"/>
        <v>1</v>
      </c>
      <c r="O5896">
        <f t="shared" si="462"/>
        <v>0</v>
      </c>
      <c r="P5896">
        <f t="shared" si="463"/>
        <v>0</v>
      </c>
      <c r="Q5896" s="19">
        <f t="shared" si="464"/>
        <v>0</v>
      </c>
    </row>
    <row r="5897" spans="1:17" x14ac:dyDescent="0.25">
      <c r="A5897" t="s">
        <v>11434</v>
      </c>
      <c r="B5897" s="16">
        <v>43832.522164351853</v>
      </c>
      <c r="C5897" t="s">
        <v>11435</v>
      </c>
      <c r="D5897" t="s">
        <v>83</v>
      </c>
      <c r="E5897" t="s">
        <v>90</v>
      </c>
      <c r="F5897" s="19">
        <v>60</v>
      </c>
      <c r="G5897" t="s">
        <v>52</v>
      </c>
      <c r="H5897" t="s">
        <v>85</v>
      </c>
      <c r="I5897" s="16">
        <v>43832.524525462963</v>
      </c>
      <c r="K5897">
        <v>125</v>
      </c>
      <c r="L5897" s="16">
        <f t="shared" si="460"/>
        <v>43831</v>
      </c>
      <c r="M5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7">
        <f t="shared" si="461"/>
        <v>1</v>
      </c>
      <c r="O5897">
        <f t="shared" si="462"/>
        <v>0</v>
      </c>
      <c r="P5897">
        <f t="shared" si="463"/>
        <v>0</v>
      </c>
      <c r="Q5897" s="19">
        <f t="shared" si="464"/>
        <v>0</v>
      </c>
    </row>
    <row r="5898" spans="1:17" x14ac:dyDescent="0.25">
      <c r="A5898" t="s">
        <v>11436</v>
      </c>
      <c r="B5898" s="16">
        <v>43833.551168981481</v>
      </c>
      <c r="C5898" t="s">
        <v>11437</v>
      </c>
      <c r="D5898" t="s">
        <v>83</v>
      </c>
      <c r="E5898" t="s">
        <v>90</v>
      </c>
      <c r="F5898" s="19">
        <v>60</v>
      </c>
      <c r="G5898" t="s">
        <v>52</v>
      </c>
      <c r="H5898" t="s">
        <v>85</v>
      </c>
      <c r="I5898" s="16">
        <v>43833.553495370368</v>
      </c>
      <c r="K5898">
        <v>125</v>
      </c>
      <c r="L5898" s="16">
        <f t="shared" si="460"/>
        <v>43831</v>
      </c>
      <c r="M5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8">
        <f t="shared" si="461"/>
        <v>1</v>
      </c>
      <c r="O5898">
        <f t="shared" si="462"/>
        <v>0</v>
      </c>
      <c r="P5898">
        <f t="shared" si="463"/>
        <v>0</v>
      </c>
      <c r="Q5898" s="19">
        <f t="shared" si="464"/>
        <v>0</v>
      </c>
    </row>
    <row r="5899" spans="1:17" x14ac:dyDescent="0.25">
      <c r="A5899" t="s">
        <v>11438</v>
      </c>
      <c r="B5899" s="16">
        <v>43834.643090277779</v>
      </c>
      <c r="C5899" t="s">
        <v>11439</v>
      </c>
      <c r="D5899" t="s">
        <v>34</v>
      </c>
      <c r="E5899" t="s">
        <v>84</v>
      </c>
      <c r="F5899" s="19">
        <v>60</v>
      </c>
      <c r="G5899" t="s">
        <v>52</v>
      </c>
      <c r="H5899" t="s">
        <v>85</v>
      </c>
      <c r="I5899" s="16">
        <v>43486.510150462964</v>
      </c>
      <c r="K5899">
        <v>125</v>
      </c>
      <c r="L5899" s="16">
        <f t="shared" si="460"/>
        <v>43831</v>
      </c>
      <c r="M5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899">
        <f t="shared" si="461"/>
        <v>1</v>
      </c>
      <c r="O5899">
        <f t="shared" si="462"/>
        <v>12</v>
      </c>
      <c r="P5899">
        <f t="shared" si="463"/>
        <v>12</v>
      </c>
      <c r="Q5899" s="19">
        <f t="shared" si="464"/>
        <v>12</v>
      </c>
    </row>
    <row r="5900" spans="1:17" x14ac:dyDescent="0.25">
      <c r="A5900" t="s">
        <v>11440</v>
      </c>
      <c r="B5900" s="16">
        <v>43835.603784722225</v>
      </c>
      <c r="C5900" t="s">
        <v>11441</v>
      </c>
      <c r="D5900" t="s">
        <v>83</v>
      </c>
      <c r="E5900" t="s">
        <v>90</v>
      </c>
      <c r="F5900" s="19">
        <v>60</v>
      </c>
      <c r="G5900" t="s">
        <v>51</v>
      </c>
      <c r="H5900" t="s">
        <v>85</v>
      </c>
      <c r="I5900" s="16">
        <v>43835.606956018521</v>
      </c>
      <c r="K5900">
        <v>125</v>
      </c>
      <c r="L5900" s="16">
        <f t="shared" si="460"/>
        <v>43831</v>
      </c>
      <c r="M5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0">
        <f t="shared" si="461"/>
        <v>1</v>
      </c>
      <c r="O5900">
        <f t="shared" si="462"/>
        <v>0</v>
      </c>
      <c r="P5900">
        <f t="shared" si="463"/>
        <v>0</v>
      </c>
      <c r="Q5900" s="19">
        <f t="shared" si="464"/>
        <v>0</v>
      </c>
    </row>
    <row r="5901" spans="1:17" x14ac:dyDescent="0.25">
      <c r="A5901" t="s">
        <v>11442</v>
      </c>
      <c r="B5901" s="16">
        <v>43835.746770833335</v>
      </c>
      <c r="C5901" t="s">
        <v>11443</v>
      </c>
      <c r="D5901" t="s">
        <v>34</v>
      </c>
      <c r="E5901" t="s">
        <v>84</v>
      </c>
      <c r="F5901" s="19">
        <v>60</v>
      </c>
      <c r="G5901" t="s">
        <v>52</v>
      </c>
      <c r="H5901" t="s">
        <v>85</v>
      </c>
      <c r="I5901" s="16">
        <v>43754.695659722223</v>
      </c>
      <c r="K5901">
        <v>125</v>
      </c>
      <c r="L5901" s="16">
        <f t="shared" si="460"/>
        <v>43831</v>
      </c>
      <c r="M5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1">
        <f t="shared" si="461"/>
        <v>1</v>
      </c>
      <c r="O5901">
        <f t="shared" si="462"/>
        <v>3</v>
      </c>
      <c r="P5901">
        <f t="shared" si="463"/>
        <v>3</v>
      </c>
      <c r="Q5901" s="19">
        <f t="shared" si="464"/>
        <v>3</v>
      </c>
    </row>
    <row r="5902" spans="1:17" x14ac:dyDescent="0.25">
      <c r="A5902" t="s">
        <v>11444</v>
      </c>
      <c r="B5902" s="16">
        <v>43836.444918981484</v>
      </c>
      <c r="C5902" t="s">
        <v>11445</v>
      </c>
      <c r="D5902" t="s">
        <v>83</v>
      </c>
      <c r="E5902" t="s">
        <v>84</v>
      </c>
      <c r="F5902" s="19">
        <v>60</v>
      </c>
      <c r="G5902" t="s">
        <v>52</v>
      </c>
      <c r="H5902" t="s">
        <v>85</v>
      </c>
      <c r="I5902" s="16">
        <v>43733.537476851852</v>
      </c>
      <c r="K5902">
        <v>125</v>
      </c>
      <c r="L5902" s="16">
        <f t="shared" si="460"/>
        <v>43831</v>
      </c>
      <c r="M5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2">
        <f t="shared" si="461"/>
        <v>1</v>
      </c>
      <c r="O5902">
        <f t="shared" si="462"/>
        <v>3</v>
      </c>
      <c r="P5902">
        <f t="shared" si="463"/>
        <v>3</v>
      </c>
      <c r="Q5902" s="19">
        <f t="shared" si="464"/>
        <v>3</v>
      </c>
    </row>
    <row r="5903" spans="1:17" x14ac:dyDescent="0.25">
      <c r="A5903" t="s">
        <v>11446</v>
      </c>
      <c r="B5903" s="16">
        <v>43836.450682870367</v>
      </c>
      <c r="C5903" t="s">
        <v>11447</v>
      </c>
      <c r="D5903" t="s">
        <v>83</v>
      </c>
      <c r="E5903" t="s">
        <v>90</v>
      </c>
      <c r="F5903" s="19">
        <v>60</v>
      </c>
      <c r="G5903" t="s">
        <v>51</v>
      </c>
      <c r="H5903" t="s">
        <v>85</v>
      </c>
      <c r="I5903" s="16">
        <v>43836.453680555554</v>
      </c>
      <c r="K5903">
        <v>125</v>
      </c>
      <c r="L5903" s="16">
        <f t="shared" si="460"/>
        <v>43831</v>
      </c>
      <c r="M5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3">
        <f t="shared" si="461"/>
        <v>1</v>
      </c>
      <c r="O5903">
        <f t="shared" si="462"/>
        <v>0</v>
      </c>
      <c r="P5903">
        <f t="shared" si="463"/>
        <v>0</v>
      </c>
      <c r="Q5903" s="19">
        <f t="shared" si="464"/>
        <v>0</v>
      </c>
    </row>
    <row r="5904" spans="1:17" x14ac:dyDescent="0.25">
      <c r="A5904" t="s">
        <v>11448</v>
      </c>
      <c r="B5904" s="16">
        <v>43836.584108796298</v>
      </c>
      <c r="C5904" t="s">
        <v>11449</v>
      </c>
      <c r="D5904" t="s">
        <v>83</v>
      </c>
      <c r="E5904" t="s">
        <v>90</v>
      </c>
      <c r="F5904" s="19">
        <v>60</v>
      </c>
      <c r="G5904" t="s">
        <v>52</v>
      </c>
      <c r="H5904" t="s">
        <v>85</v>
      </c>
      <c r="I5904" s="16">
        <v>43836.586689814816</v>
      </c>
      <c r="K5904">
        <v>125</v>
      </c>
      <c r="L5904" s="16">
        <f t="shared" si="460"/>
        <v>43831</v>
      </c>
      <c r="M5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4">
        <f t="shared" si="461"/>
        <v>1</v>
      </c>
      <c r="O5904">
        <f t="shared" si="462"/>
        <v>0</v>
      </c>
      <c r="P5904">
        <f t="shared" si="463"/>
        <v>0</v>
      </c>
      <c r="Q5904" s="19">
        <f t="shared" si="464"/>
        <v>0</v>
      </c>
    </row>
    <row r="5905" spans="1:17" x14ac:dyDescent="0.25">
      <c r="A5905" t="s">
        <v>11450</v>
      </c>
      <c r="B5905" s="16">
        <v>43836.595613425925</v>
      </c>
      <c r="C5905" t="s">
        <v>11451</v>
      </c>
      <c r="D5905" t="s">
        <v>83</v>
      </c>
      <c r="E5905" t="s">
        <v>90</v>
      </c>
      <c r="F5905" s="19">
        <v>60</v>
      </c>
      <c r="G5905" t="s">
        <v>51</v>
      </c>
      <c r="H5905" t="s">
        <v>85</v>
      </c>
      <c r="I5905" s="16">
        <v>43836.598368055558</v>
      </c>
      <c r="K5905">
        <v>125</v>
      </c>
      <c r="L5905" s="16">
        <f t="shared" si="460"/>
        <v>43831</v>
      </c>
      <c r="M5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5">
        <f t="shared" si="461"/>
        <v>1</v>
      </c>
      <c r="O5905">
        <f t="shared" si="462"/>
        <v>0</v>
      </c>
      <c r="P5905">
        <f t="shared" si="463"/>
        <v>0</v>
      </c>
      <c r="Q5905" s="19">
        <f t="shared" si="464"/>
        <v>0</v>
      </c>
    </row>
    <row r="5906" spans="1:17" x14ac:dyDescent="0.25">
      <c r="A5906" t="s">
        <v>11452</v>
      </c>
      <c r="B5906" s="16">
        <v>43837.508692129632</v>
      </c>
      <c r="C5906" t="s">
        <v>11453</v>
      </c>
      <c r="D5906" t="s">
        <v>83</v>
      </c>
      <c r="E5906" t="s">
        <v>90</v>
      </c>
      <c r="F5906" s="19">
        <v>60</v>
      </c>
      <c r="G5906" t="s">
        <v>52</v>
      </c>
      <c r="H5906" t="s">
        <v>85</v>
      </c>
      <c r="I5906" s="16">
        <v>43837.511921296296</v>
      </c>
      <c r="K5906">
        <v>125</v>
      </c>
      <c r="L5906" s="16">
        <f t="shared" si="460"/>
        <v>43831</v>
      </c>
      <c r="M5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6">
        <f t="shared" si="461"/>
        <v>1</v>
      </c>
      <c r="O5906">
        <f t="shared" si="462"/>
        <v>0</v>
      </c>
      <c r="P5906">
        <f t="shared" si="463"/>
        <v>0</v>
      </c>
      <c r="Q5906" s="19">
        <f t="shared" si="464"/>
        <v>0</v>
      </c>
    </row>
    <row r="5907" spans="1:17" x14ac:dyDescent="0.25">
      <c r="A5907" t="s">
        <v>11454</v>
      </c>
      <c r="B5907" s="16">
        <v>43837.51599537037</v>
      </c>
      <c r="C5907" t="s">
        <v>11455</v>
      </c>
      <c r="D5907" t="s">
        <v>83</v>
      </c>
      <c r="E5907" t="s">
        <v>90</v>
      </c>
      <c r="F5907" s="19">
        <v>60</v>
      </c>
      <c r="G5907" t="s">
        <v>51</v>
      </c>
      <c r="H5907" t="s">
        <v>85</v>
      </c>
      <c r="I5907" s="16">
        <v>43837.51902777778</v>
      </c>
      <c r="K5907">
        <v>125</v>
      </c>
      <c r="L5907" s="16">
        <f t="shared" si="460"/>
        <v>43831</v>
      </c>
      <c r="M5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7">
        <f t="shared" si="461"/>
        <v>1</v>
      </c>
      <c r="O5907">
        <f t="shared" si="462"/>
        <v>0</v>
      </c>
      <c r="P5907">
        <f t="shared" si="463"/>
        <v>0</v>
      </c>
      <c r="Q5907" s="19">
        <f t="shared" si="464"/>
        <v>0</v>
      </c>
    </row>
    <row r="5908" spans="1:17" x14ac:dyDescent="0.25">
      <c r="A5908" t="s">
        <v>11456</v>
      </c>
      <c r="B5908" s="16">
        <v>43837.624467592592</v>
      </c>
      <c r="C5908" t="s">
        <v>11457</v>
      </c>
      <c r="D5908" t="s">
        <v>83</v>
      </c>
      <c r="E5908" t="s">
        <v>84</v>
      </c>
      <c r="F5908" s="19">
        <v>60</v>
      </c>
      <c r="G5908" t="s">
        <v>51</v>
      </c>
      <c r="H5908" t="s">
        <v>85</v>
      </c>
      <c r="I5908" s="16">
        <v>43294.437361111108</v>
      </c>
      <c r="K5908">
        <v>125</v>
      </c>
      <c r="L5908" s="16">
        <f t="shared" si="460"/>
        <v>43831</v>
      </c>
      <c r="M5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8">
        <f t="shared" si="461"/>
        <v>1</v>
      </c>
      <c r="O5908">
        <f t="shared" si="462"/>
        <v>18</v>
      </c>
      <c r="P5908">
        <f t="shared" si="463"/>
        <v>18</v>
      </c>
      <c r="Q5908" s="19">
        <f t="shared" si="464"/>
        <v>18</v>
      </c>
    </row>
    <row r="5909" spans="1:17" x14ac:dyDescent="0.25">
      <c r="A5909" t="s">
        <v>11458</v>
      </c>
      <c r="B5909" s="16">
        <v>43838.491770833331</v>
      </c>
      <c r="C5909" t="s">
        <v>11459</v>
      </c>
      <c r="D5909" t="s">
        <v>83</v>
      </c>
      <c r="E5909" t="s">
        <v>90</v>
      </c>
      <c r="F5909" s="19">
        <v>60</v>
      </c>
      <c r="G5909" t="s">
        <v>52</v>
      </c>
      <c r="H5909" t="s">
        <v>85</v>
      </c>
      <c r="I5909" s="16">
        <v>43838.493576388886</v>
      </c>
      <c r="K5909">
        <v>125</v>
      </c>
      <c r="L5909" s="16">
        <f t="shared" si="460"/>
        <v>43831</v>
      </c>
      <c r="M5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09">
        <f t="shared" si="461"/>
        <v>1</v>
      </c>
      <c r="O5909">
        <f t="shared" si="462"/>
        <v>0</v>
      </c>
      <c r="P5909">
        <f t="shared" si="463"/>
        <v>0</v>
      </c>
      <c r="Q5909" s="19">
        <f t="shared" si="464"/>
        <v>0</v>
      </c>
    </row>
    <row r="5910" spans="1:17" x14ac:dyDescent="0.25">
      <c r="A5910" t="s">
        <v>11460</v>
      </c>
      <c r="B5910" s="16">
        <v>43838.524143518516</v>
      </c>
      <c r="C5910" t="s">
        <v>11461</v>
      </c>
      <c r="D5910" t="s">
        <v>83</v>
      </c>
      <c r="E5910" t="s">
        <v>90</v>
      </c>
      <c r="F5910" s="19">
        <v>60</v>
      </c>
      <c r="G5910" t="s">
        <v>51</v>
      </c>
      <c r="H5910" t="s">
        <v>85</v>
      </c>
      <c r="I5910" s="16">
        <v>43838.526921296296</v>
      </c>
      <c r="K5910">
        <v>125</v>
      </c>
      <c r="L5910" s="16">
        <f t="shared" si="460"/>
        <v>43831</v>
      </c>
      <c r="M5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0">
        <f t="shared" si="461"/>
        <v>1</v>
      </c>
      <c r="O5910">
        <f t="shared" si="462"/>
        <v>0</v>
      </c>
      <c r="P5910">
        <f t="shared" si="463"/>
        <v>0</v>
      </c>
      <c r="Q5910" s="19">
        <f t="shared" si="464"/>
        <v>0</v>
      </c>
    </row>
    <row r="5911" spans="1:17" x14ac:dyDescent="0.25">
      <c r="A5911" t="s">
        <v>11462</v>
      </c>
      <c r="B5911" s="16">
        <v>43838.553831018522</v>
      </c>
      <c r="C5911" t="s">
        <v>11463</v>
      </c>
      <c r="D5911" t="s">
        <v>83</v>
      </c>
      <c r="E5911" t="s">
        <v>90</v>
      </c>
      <c r="F5911" s="19">
        <v>60</v>
      </c>
      <c r="G5911" t="s">
        <v>51</v>
      </c>
      <c r="H5911" t="s">
        <v>85</v>
      </c>
      <c r="I5911" s="16">
        <v>43838.555509259262</v>
      </c>
      <c r="K5911">
        <v>125</v>
      </c>
      <c r="L5911" s="16">
        <f t="shared" si="460"/>
        <v>43831</v>
      </c>
      <c r="M5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1">
        <f t="shared" si="461"/>
        <v>1</v>
      </c>
      <c r="O5911">
        <f t="shared" si="462"/>
        <v>0</v>
      </c>
      <c r="P5911">
        <f t="shared" si="463"/>
        <v>0</v>
      </c>
      <c r="Q5911" s="19">
        <f t="shared" si="464"/>
        <v>0</v>
      </c>
    </row>
    <row r="5912" spans="1:17" x14ac:dyDescent="0.25">
      <c r="A5912" t="s">
        <v>11464</v>
      </c>
      <c r="B5912" s="16">
        <v>43838.628136574072</v>
      </c>
      <c r="C5912" t="s">
        <v>11465</v>
      </c>
      <c r="D5912" t="s">
        <v>83</v>
      </c>
      <c r="E5912" t="s">
        <v>90</v>
      </c>
      <c r="F5912" s="19">
        <v>60</v>
      </c>
      <c r="G5912" t="s">
        <v>51</v>
      </c>
      <c r="H5912" t="s">
        <v>85</v>
      </c>
      <c r="I5912" s="16">
        <v>43838.631192129629</v>
      </c>
      <c r="K5912">
        <v>125</v>
      </c>
      <c r="L5912" s="16">
        <f t="shared" si="460"/>
        <v>43831</v>
      </c>
      <c r="M5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2">
        <f t="shared" si="461"/>
        <v>1</v>
      </c>
      <c r="O5912">
        <f t="shared" si="462"/>
        <v>0</v>
      </c>
      <c r="P5912">
        <f t="shared" si="463"/>
        <v>0</v>
      </c>
      <c r="Q5912" s="19">
        <f t="shared" si="464"/>
        <v>0</v>
      </c>
    </row>
    <row r="5913" spans="1:17" x14ac:dyDescent="0.25">
      <c r="A5913" t="s">
        <v>11466</v>
      </c>
      <c r="B5913" s="16">
        <v>43839.499259259261</v>
      </c>
      <c r="C5913" t="s">
        <v>11467</v>
      </c>
      <c r="D5913" t="s">
        <v>83</v>
      </c>
      <c r="E5913" t="s">
        <v>90</v>
      </c>
      <c r="F5913" s="19">
        <v>60</v>
      </c>
      <c r="G5913" t="s">
        <v>52</v>
      </c>
      <c r="H5913" t="s">
        <v>85</v>
      </c>
      <c r="I5913" s="16">
        <v>43839.503622685188</v>
      </c>
      <c r="K5913">
        <v>125</v>
      </c>
      <c r="L5913" s="16">
        <f t="shared" si="460"/>
        <v>43831</v>
      </c>
      <c r="M5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3">
        <f t="shared" si="461"/>
        <v>1</v>
      </c>
      <c r="O5913">
        <f t="shared" si="462"/>
        <v>0</v>
      </c>
      <c r="P5913">
        <f t="shared" si="463"/>
        <v>0</v>
      </c>
      <c r="Q5913" s="19">
        <f t="shared" si="464"/>
        <v>0</v>
      </c>
    </row>
    <row r="5914" spans="1:17" x14ac:dyDescent="0.25">
      <c r="A5914" t="s">
        <v>11468</v>
      </c>
      <c r="B5914" s="16">
        <v>43839.523159722223</v>
      </c>
      <c r="C5914" t="s">
        <v>11469</v>
      </c>
      <c r="D5914" t="s">
        <v>83</v>
      </c>
      <c r="E5914" t="s">
        <v>84</v>
      </c>
      <c r="F5914" s="19">
        <v>60</v>
      </c>
      <c r="G5914" t="s">
        <v>51</v>
      </c>
      <c r="H5914" t="s">
        <v>85</v>
      </c>
      <c r="I5914" s="16">
        <v>43732.429930555554</v>
      </c>
      <c r="K5914">
        <v>125</v>
      </c>
      <c r="L5914" s="16">
        <f t="shared" si="460"/>
        <v>43831</v>
      </c>
      <c r="M5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4">
        <f t="shared" si="461"/>
        <v>1</v>
      </c>
      <c r="O5914">
        <f t="shared" si="462"/>
        <v>4</v>
      </c>
      <c r="P5914">
        <f t="shared" si="463"/>
        <v>4</v>
      </c>
      <c r="Q5914" s="19">
        <f t="shared" si="464"/>
        <v>4</v>
      </c>
    </row>
    <row r="5915" spans="1:17" x14ac:dyDescent="0.25">
      <c r="A5915" t="s">
        <v>11470</v>
      </c>
      <c r="B5915" s="16">
        <v>43839.702476851853</v>
      </c>
      <c r="C5915" t="s">
        <v>11471</v>
      </c>
      <c r="D5915" t="s">
        <v>83</v>
      </c>
      <c r="E5915" t="s">
        <v>84</v>
      </c>
      <c r="F5915" s="19">
        <v>60</v>
      </c>
      <c r="G5915" t="s">
        <v>52</v>
      </c>
      <c r="H5915" t="s">
        <v>85</v>
      </c>
      <c r="I5915" s="16">
        <v>43615.625925925924</v>
      </c>
      <c r="K5915">
        <v>125</v>
      </c>
      <c r="L5915" s="16">
        <f t="shared" si="460"/>
        <v>43831</v>
      </c>
      <c r="M5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5">
        <f t="shared" si="461"/>
        <v>1</v>
      </c>
      <c r="O5915">
        <f t="shared" si="462"/>
        <v>7</v>
      </c>
      <c r="P5915">
        <f t="shared" si="463"/>
        <v>7</v>
      </c>
      <c r="Q5915" s="19">
        <f t="shared" si="464"/>
        <v>7</v>
      </c>
    </row>
    <row r="5916" spans="1:17" x14ac:dyDescent="0.25">
      <c r="A5916" t="s">
        <v>11472</v>
      </c>
      <c r="B5916" s="16">
        <v>43840.523587962962</v>
      </c>
      <c r="C5916" t="s">
        <v>11473</v>
      </c>
      <c r="D5916" t="s">
        <v>83</v>
      </c>
      <c r="E5916" t="s">
        <v>90</v>
      </c>
      <c r="F5916" s="19">
        <v>60</v>
      </c>
      <c r="G5916" t="s">
        <v>52</v>
      </c>
      <c r="H5916" t="s">
        <v>85</v>
      </c>
      <c r="I5916" s="16">
        <v>43840.525706018518</v>
      </c>
      <c r="K5916">
        <v>125</v>
      </c>
      <c r="L5916" s="16">
        <f t="shared" si="460"/>
        <v>43831</v>
      </c>
      <c r="M5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6">
        <f t="shared" si="461"/>
        <v>1</v>
      </c>
      <c r="O5916">
        <f t="shared" si="462"/>
        <v>0</v>
      </c>
      <c r="P5916">
        <f t="shared" si="463"/>
        <v>0</v>
      </c>
      <c r="Q5916" s="19">
        <f t="shared" si="464"/>
        <v>0</v>
      </c>
    </row>
    <row r="5917" spans="1:17" x14ac:dyDescent="0.25">
      <c r="A5917" t="s">
        <v>11474</v>
      </c>
      <c r="B5917" s="16">
        <v>43840.532187500001</v>
      </c>
      <c r="C5917" t="s">
        <v>11475</v>
      </c>
      <c r="D5917" t="s">
        <v>83</v>
      </c>
      <c r="E5917" t="s">
        <v>90</v>
      </c>
      <c r="F5917" s="19">
        <v>60</v>
      </c>
      <c r="G5917" t="s">
        <v>52</v>
      </c>
      <c r="H5917" t="s">
        <v>85</v>
      </c>
      <c r="I5917" s="16">
        <v>43840.535682870373</v>
      </c>
      <c r="K5917">
        <v>125</v>
      </c>
      <c r="L5917" s="16">
        <f t="shared" si="460"/>
        <v>43831</v>
      </c>
      <c r="M5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7">
        <f t="shared" si="461"/>
        <v>1</v>
      </c>
      <c r="O5917">
        <f t="shared" si="462"/>
        <v>0</v>
      </c>
      <c r="P5917">
        <f t="shared" si="463"/>
        <v>0</v>
      </c>
      <c r="Q5917" s="19">
        <f t="shared" si="464"/>
        <v>0</v>
      </c>
    </row>
    <row r="5918" spans="1:17" x14ac:dyDescent="0.25">
      <c r="A5918" t="s">
        <v>11476</v>
      </c>
      <c r="B5918" s="16">
        <v>43841.6562962963</v>
      </c>
      <c r="C5918" t="s">
        <v>11447</v>
      </c>
      <c r="D5918" t="s">
        <v>83</v>
      </c>
      <c r="E5918" t="s">
        <v>84</v>
      </c>
      <c r="F5918" s="19">
        <v>60</v>
      </c>
      <c r="G5918" t="s">
        <v>51</v>
      </c>
      <c r="H5918" t="s">
        <v>85</v>
      </c>
      <c r="I5918" s="16">
        <v>43836.453680555554</v>
      </c>
      <c r="K5918">
        <v>125</v>
      </c>
      <c r="L5918" s="16">
        <f t="shared" si="460"/>
        <v>43831</v>
      </c>
      <c r="M5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8">
        <f t="shared" si="461"/>
        <v>1</v>
      </c>
      <c r="O5918">
        <f t="shared" si="462"/>
        <v>0</v>
      </c>
      <c r="P5918">
        <f t="shared" si="463"/>
        <v>0</v>
      </c>
      <c r="Q5918" s="19">
        <f t="shared" si="464"/>
        <v>0</v>
      </c>
    </row>
    <row r="5919" spans="1:17" x14ac:dyDescent="0.25">
      <c r="A5919" t="s">
        <v>11477</v>
      </c>
      <c r="B5919" s="16">
        <v>43842.713923611111</v>
      </c>
      <c r="C5919" t="s">
        <v>11256</v>
      </c>
      <c r="D5919" t="s">
        <v>83</v>
      </c>
      <c r="E5919" t="s">
        <v>84</v>
      </c>
      <c r="F5919" s="19">
        <v>60</v>
      </c>
      <c r="G5919" t="s">
        <v>52</v>
      </c>
      <c r="H5919" t="s">
        <v>85</v>
      </c>
      <c r="I5919" s="16">
        <v>43759.507476851853</v>
      </c>
      <c r="K5919">
        <v>125</v>
      </c>
      <c r="L5919" s="16">
        <f t="shared" si="460"/>
        <v>43831</v>
      </c>
      <c r="M5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19">
        <f t="shared" si="461"/>
        <v>1</v>
      </c>
      <c r="O5919">
        <f t="shared" si="462"/>
        <v>3</v>
      </c>
      <c r="P5919">
        <f t="shared" si="463"/>
        <v>3</v>
      </c>
      <c r="Q5919" s="19">
        <f t="shared" si="464"/>
        <v>3</v>
      </c>
    </row>
    <row r="5920" spans="1:17" x14ac:dyDescent="0.25">
      <c r="A5920" t="s">
        <v>11478</v>
      </c>
      <c r="B5920" s="16">
        <v>43843.469317129631</v>
      </c>
      <c r="C5920" t="s">
        <v>11479</v>
      </c>
      <c r="D5920" t="s">
        <v>83</v>
      </c>
      <c r="E5920" t="s">
        <v>90</v>
      </c>
      <c r="F5920" s="19">
        <v>60</v>
      </c>
      <c r="G5920" t="s">
        <v>52</v>
      </c>
      <c r="H5920" t="s">
        <v>85</v>
      </c>
      <c r="I5920" s="16">
        <v>43843.472754629627</v>
      </c>
      <c r="K5920">
        <v>125</v>
      </c>
      <c r="L5920" s="16">
        <f t="shared" si="460"/>
        <v>43831</v>
      </c>
      <c r="M5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0">
        <f t="shared" si="461"/>
        <v>1</v>
      </c>
      <c r="O5920">
        <f t="shared" si="462"/>
        <v>0</v>
      </c>
      <c r="P5920">
        <f t="shared" si="463"/>
        <v>0</v>
      </c>
      <c r="Q5920" s="19">
        <f t="shared" si="464"/>
        <v>0</v>
      </c>
    </row>
    <row r="5921" spans="1:17" x14ac:dyDescent="0.25">
      <c r="A5921" t="s">
        <v>11480</v>
      </c>
      <c r="B5921" s="16">
        <v>43843.529062499998</v>
      </c>
      <c r="C5921" t="s">
        <v>11481</v>
      </c>
      <c r="D5921" t="s">
        <v>83</v>
      </c>
      <c r="E5921" t="s">
        <v>84</v>
      </c>
      <c r="F5921" s="19">
        <v>60</v>
      </c>
      <c r="G5921" t="s">
        <v>51</v>
      </c>
      <c r="H5921" t="s">
        <v>85</v>
      </c>
      <c r="I5921" s="16">
        <v>43699.661770833336</v>
      </c>
      <c r="K5921">
        <v>125</v>
      </c>
      <c r="L5921" s="16">
        <f t="shared" si="460"/>
        <v>43831</v>
      </c>
      <c r="M5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1">
        <f t="shared" si="461"/>
        <v>1</v>
      </c>
      <c r="O5921">
        <f t="shared" si="462"/>
        <v>5</v>
      </c>
      <c r="P5921">
        <f t="shared" si="463"/>
        <v>5</v>
      </c>
      <c r="Q5921" s="19">
        <f t="shared" si="464"/>
        <v>5</v>
      </c>
    </row>
    <row r="5922" spans="1:17" x14ac:dyDescent="0.25">
      <c r="A5922" t="s">
        <v>11482</v>
      </c>
      <c r="B5922" s="16">
        <v>43843.717650462961</v>
      </c>
      <c r="C5922" t="s">
        <v>11483</v>
      </c>
      <c r="D5922" t="s">
        <v>83</v>
      </c>
      <c r="E5922" t="s">
        <v>84</v>
      </c>
      <c r="F5922" s="19">
        <v>60</v>
      </c>
      <c r="G5922" t="s">
        <v>51</v>
      </c>
      <c r="H5922" t="s">
        <v>85</v>
      </c>
      <c r="I5922" s="16">
        <v>43761.665694444448</v>
      </c>
      <c r="K5922">
        <v>125</v>
      </c>
      <c r="L5922" s="16">
        <f t="shared" si="460"/>
        <v>43831</v>
      </c>
      <c r="M5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2">
        <f t="shared" si="461"/>
        <v>1</v>
      </c>
      <c r="O5922">
        <f t="shared" si="462"/>
        <v>3</v>
      </c>
      <c r="P5922">
        <f t="shared" si="463"/>
        <v>3</v>
      </c>
      <c r="Q5922" s="19">
        <f t="shared" si="464"/>
        <v>3</v>
      </c>
    </row>
    <row r="5923" spans="1:17" x14ac:dyDescent="0.25">
      <c r="A5923" t="s">
        <v>11484</v>
      </c>
      <c r="B5923" s="16">
        <v>43844.37604166667</v>
      </c>
      <c r="C5923" t="s">
        <v>11485</v>
      </c>
      <c r="D5923" t="s">
        <v>83</v>
      </c>
      <c r="E5923" t="s">
        <v>90</v>
      </c>
      <c r="F5923" s="19">
        <v>60</v>
      </c>
      <c r="G5923" t="s">
        <v>51</v>
      </c>
      <c r="H5923" t="s">
        <v>85</v>
      </c>
      <c r="I5923" s="16">
        <v>43844.379733796297</v>
      </c>
      <c r="K5923">
        <v>125</v>
      </c>
      <c r="L5923" s="16">
        <f t="shared" si="460"/>
        <v>43831</v>
      </c>
      <c r="M5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3">
        <f t="shared" si="461"/>
        <v>1</v>
      </c>
      <c r="O5923">
        <f t="shared" si="462"/>
        <v>0</v>
      </c>
      <c r="P5923">
        <f t="shared" si="463"/>
        <v>0</v>
      </c>
      <c r="Q5923" s="19">
        <f t="shared" si="464"/>
        <v>0</v>
      </c>
    </row>
    <row r="5924" spans="1:17" x14ac:dyDescent="0.25">
      <c r="A5924" t="s">
        <v>11486</v>
      </c>
      <c r="B5924" s="16">
        <v>43845.474479166667</v>
      </c>
      <c r="C5924" t="s">
        <v>11487</v>
      </c>
      <c r="D5924" t="s">
        <v>83</v>
      </c>
      <c r="E5924" t="s">
        <v>90</v>
      </c>
      <c r="F5924" s="19">
        <v>60</v>
      </c>
      <c r="G5924" t="s">
        <v>51</v>
      </c>
      <c r="H5924" t="s">
        <v>85</v>
      </c>
      <c r="I5924" s="16">
        <v>43845.476423611108</v>
      </c>
      <c r="K5924">
        <v>125</v>
      </c>
      <c r="L5924" s="16">
        <f t="shared" si="460"/>
        <v>43831</v>
      </c>
      <c r="M5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4">
        <f t="shared" si="461"/>
        <v>1</v>
      </c>
      <c r="O5924">
        <f t="shared" si="462"/>
        <v>0</v>
      </c>
      <c r="P5924">
        <f t="shared" si="463"/>
        <v>0</v>
      </c>
      <c r="Q5924" s="19">
        <f t="shared" si="464"/>
        <v>0</v>
      </c>
    </row>
    <row r="5925" spans="1:17" x14ac:dyDescent="0.25">
      <c r="A5925" t="s">
        <v>11488</v>
      </c>
      <c r="B5925" s="16">
        <v>43846.564432870371</v>
      </c>
      <c r="C5925" t="s">
        <v>11489</v>
      </c>
      <c r="D5925" t="s">
        <v>83</v>
      </c>
      <c r="E5925" t="s">
        <v>90</v>
      </c>
      <c r="F5925" s="19">
        <v>60</v>
      </c>
      <c r="G5925" t="s">
        <v>51</v>
      </c>
      <c r="H5925" t="s">
        <v>85</v>
      </c>
      <c r="I5925" s="16">
        <v>43846.567615740743</v>
      </c>
      <c r="K5925">
        <v>125</v>
      </c>
      <c r="L5925" s="16">
        <f t="shared" si="460"/>
        <v>43831</v>
      </c>
      <c r="M5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5">
        <f t="shared" si="461"/>
        <v>1</v>
      </c>
      <c r="O5925">
        <f t="shared" si="462"/>
        <v>0</v>
      </c>
      <c r="P5925">
        <f t="shared" si="463"/>
        <v>0</v>
      </c>
      <c r="Q5925" s="19">
        <f t="shared" si="464"/>
        <v>0</v>
      </c>
    </row>
    <row r="5926" spans="1:17" x14ac:dyDescent="0.25">
      <c r="A5926" t="s">
        <v>11490</v>
      </c>
      <c r="B5926" s="16">
        <v>43846.71837962963</v>
      </c>
      <c r="C5926" t="s">
        <v>11491</v>
      </c>
      <c r="D5926" t="s">
        <v>83</v>
      </c>
      <c r="E5926" t="s">
        <v>84</v>
      </c>
      <c r="F5926" s="19">
        <v>60</v>
      </c>
      <c r="G5926" t="s">
        <v>52</v>
      </c>
      <c r="H5926" t="s">
        <v>85</v>
      </c>
      <c r="I5926" s="16">
        <v>43466.574421296296</v>
      </c>
      <c r="K5926">
        <v>125</v>
      </c>
      <c r="L5926" s="16">
        <f t="shared" si="460"/>
        <v>43831</v>
      </c>
      <c r="M5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6">
        <f t="shared" si="461"/>
        <v>1</v>
      </c>
      <c r="O5926">
        <f t="shared" si="462"/>
        <v>13</v>
      </c>
      <c r="P5926">
        <f t="shared" si="463"/>
        <v>13</v>
      </c>
      <c r="Q5926" s="19">
        <f t="shared" si="464"/>
        <v>13</v>
      </c>
    </row>
    <row r="5927" spans="1:17" x14ac:dyDescent="0.25">
      <c r="A5927" t="s">
        <v>11492</v>
      </c>
      <c r="B5927" s="16">
        <v>43848.656608796293</v>
      </c>
      <c r="C5927" t="s">
        <v>11493</v>
      </c>
      <c r="D5927" t="s">
        <v>83</v>
      </c>
      <c r="E5927" t="s">
        <v>84</v>
      </c>
      <c r="F5927" s="19">
        <v>60</v>
      </c>
      <c r="G5927" t="s">
        <v>52</v>
      </c>
      <c r="H5927" t="s">
        <v>85</v>
      </c>
      <c r="I5927" s="16">
        <v>43746.676736111112</v>
      </c>
      <c r="K5927">
        <v>125</v>
      </c>
      <c r="L5927" s="16">
        <f t="shared" si="460"/>
        <v>43831</v>
      </c>
      <c r="M5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7">
        <f t="shared" si="461"/>
        <v>1</v>
      </c>
      <c r="O5927">
        <f t="shared" si="462"/>
        <v>3</v>
      </c>
      <c r="P5927">
        <f t="shared" si="463"/>
        <v>3</v>
      </c>
      <c r="Q5927" s="19">
        <f t="shared" si="464"/>
        <v>3</v>
      </c>
    </row>
    <row r="5928" spans="1:17" x14ac:dyDescent="0.25">
      <c r="A5928" t="s">
        <v>11494</v>
      </c>
      <c r="B5928" s="16">
        <v>43849.524872685186</v>
      </c>
      <c r="C5928" t="s">
        <v>11495</v>
      </c>
      <c r="D5928" t="s">
        <v>83</v>
      </c>
      <c r="E5928" t="s">
        <v>84</v>
      </c>
      <c r="F5928" s="19">
        <v>60</v>
      </c>
      <c r="G5928" t="s">
        <v>52</v>
      </c>
      <c r="H5928" t="s">
        <v>85</v>
      </c>
      <c r="I5928" s="16">
        <v>43847.648576388892</v>
      </c>
      <c r="K5928">
        <v>125</v>
      </c>
      <c r="L5928" s="16">
        <f t="shared" si="460"/>
        <v>43831</v>
      </c>
      <c r="M5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8">
        <f t="shared" si="461"/>
        <v>1</v>
      </c>
      <c r="O5928">
        <f t="shared" si="462"/>
        <v>0</v>
      </c>
      <c r="P5928">
        <f t="shared" si="463"/>
        <v>0</v>
      </c>
      <c r="Q5928" s="19">
        <f t="shared" si="464"/>
        <v>0</v>
      </c>
    </row>
    <row r="5929" spans="1:17" x14ac:dyDescent="0.25">
      <c r="A5929" t="s">
        <v>11496</v>
      </c>
      <c r="B5929" s="16">
        <v>43849.647233796299</v>
      </c>
      <c r="C5929" t="s">
        <v>11497</v>
      </c>
      <c r="D5929" t="s">
        <v>83</v>
      </c>
      <c r="E5929" t="s">
        <v>84</v>
      </c>
      <c r="F5929" s="19">
        <v>60</v>
      </c>
      <c r="G5929" t="s">
        <v>52</v>
      </c>
      <c r="H5929" t="s">
        <v>85</v>
      </c>
      <c r="I5929" s="16">
        <v>43833.405891203707</v>
      </c>
      <c r="K5929">
        <v>125</v>
      </c>
      <c r="L5929" s="16">
        <f t="shared" si="460"/>
        <v>43831</v>
      </c>
      <c r="M5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29">
        <f t="shared" si="461"/>
        <v>1</v>
      </c>
      <c r="O5929">
        <f t="shared" si="462"/>
        <v>1</v>
      </c>
      <c r="P5929">
        <f t="shared" si="463"/>
        <v>1</v>
      </c>
      <c r="Q5929" s="19">
        <f t="shared" si="464"/>
        <v>1</v>
      </c>
    </row>
    <row r="5930" spans="1:17" x14ac:dyDescent="0.25">
      <c r="A5930" t="s">
        <v>11498</v>
      </c>
      <c r="B5930" s="16">
        <v>43850.405810185184</v>
      </c>
      <c r="C5930" t="s">
        <v>11499</v>
      </c>
      <c r="D5930" t="s">
        <v>83</v>
      </c>
      <c r="E5930" t="s">
        <v>84</v>
      </c>
      <c r="F5930" s="19">
        <v>60</v>
      </c>
      <c r="G5930" t="s">
        <v>52</v>
      </c>
      <c r="H5930" t="s">
        <v>85</v>
      </c>
      <c r="I5930" s="16">
        <v>43570.556840277779</v>
      </c>
      <c r="K5930">
        <v>125</v>
      </c>
      <c r="L5930" s="16">
        <f t="shared" si="460"/>
        <v>43831</v>
      </c>
      <c r="M5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0">
        <f t="shared" si="461"/>
        <v>1</v>
      </c>
      <c r="O5930">
        <f t="shared" si="462"/>
        <v>9</v>
      </c>
      <c r="P5930">
        <f t="shared" si="463"/>
        <v>9</v>
      </c>
      <c r="Q5930" s="19">
        <f t="shared" si="464"/>
        <v>9</v>
      </c>
    </row>
    <row r="5931" spans="1:17" x14ac:dyDescent="0.25">
      <c r="A5931" t="s">
        <v>11500</v>
      </c>
      <c r="B5931" s="16">
        <v>43850.518865740742</v>
      </c>
      <c r="C5931" t="s">
        <v>11501</v>
      </c>
      <c r="D5931" t="s">
        <v>83</v>
      </c>
      <c r="E5931" t="s">
        <v>90</v>
      </c>
      <c r="F5931" s="19">
        <v>60</v>
      </c>
      <c r="G5931" t="s">
        <v>52</v>
      </c>
      <c r="H5931" t="s">
        <v>85</v>
      </c>
      <c r="I5931" s="16">
        <v>43850.520868055559</v>
      </c>
      <c r="K5931">
        <v>125</v>
      </c>
      <c r="L5931" s="16">
        <f t="shared" si="460"/>
        <v>43831</v>
      </c>
      <c r="M5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1">
        <f t="shared" si="461"/>
        <v>1</v>
      </c>
      <c r="O5931">
        <f t="shared" si="462"/>
        <v>0</v>
      </c>
      <c r="P5931">
        <f t="shared" si="463"/>
        <v>0</v>
      </c>
      <c r="Q5931" s="19">
        <f t="shared" si="464"/>
        <v>0</v>
      </c>
    </row>
    <row r="5932" spans="1:17" x14ac:dyDescent="0.25">
      <c r="A5932" t="s">
        <v>11502</v>
      </c>
      <c r="B5932" s="16">
        <v>43850.687997685185</v>
      </c>
      <c r="C5932" t="s">
        <v>11503</v>
      </c>
      <c r="D5932" t="s">
        <v>83</v>
      </c>
      <c r="E5932" t="s">
        <v>90</v>
      </c>
      <c r="F5932" s="19">
        <v>60</v>
      </c>
      <c r="G5932" t="s">
        <v>52</v>
      </c>
      <c r="H5932" t="s">
        <v>85</v>
      </c>
      <c r="I5932" s="16">
        <v>43850.691099537034</v>
      </c>
      <c r="K5932">
        <v>125</v>
      </c>
      <c r="L5932" s="16">
        <f t="shared" si="460"/>
        <v>43831</v>
      </c>
      <c r="M5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2">
        <f t="shared" si="461"/>
        <v>1</v>
      </c>
      <c r="O5932">
        <f t="shared" si="462"/>
        <v>0</v>
      </c>
      <c r="P5932">
        <f t="shared" si="463"/>
        <v>0</v>
      </c>
      <c r="Q5932" s="19">
        <f t="shared" si="464"/>
        <v>0</v>
      </c>
    </row>
    <row r="5933" spans="1:17" x14ac:dyDescent="0.25">
      <c r="A5933" t="s">
        <v>11504</v>
      </c>
      <c r="B5933" s="16">
        <v>43851.401944444442</v>
      </c>
      <c r="C5933" t="s">
        <v>11505</v>
      </c>
      <c r="D5933" t="s">
        <v>83</v>
      </c>
      <c r="E5933" t="s">
        <v>90</v>
      </c>
      <c r="F5933" s="19">
        <v>60</v>
      </c>
      <c r="G5933" t="s">
        <v>51</v>
      </c>
      <c r="H5933" t="s">
        <v>85</v>
      </c>
      <c r="I5933" s="16">
        <v>43851.405486111114</v>
      </c>
      <c r="K5933">
        <v>125</v>
      </c>
      <c r="L5933" s="16">
        <f t="shared" si="460"/>
        <v>43831</v>
      </c>
      <c r="M5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3">
        <f t="shared" si="461"/>
        <v>1</v>
      </c>
      <c r="O5933">
        <f t="shared" si="462"/>
        <v>0</v>
      </c>
      <c r="P5933">
        <f t="shared" si="463"/>
        <v>0</v>
      </c>
      <c r="Q5933" s="19">
        <f t="shared" si="464"/>
        <v>0</v>
      </c>
    </row>
    <row r="5934" spans="1:17" x14ac:dyDescent="0.25">
      <c r="A5934" t="s">
        <v>11506</v>
      </c>
      <c r="B5934" s="16">
        <v>43851.420300925929</v>
      </c>
      <c r="C5934" t="s">
        <v>11507</v>
      </c>
      <c r="D5934" t="s">
        <v>83</v>
      </c>
      <c r="E5934" t="s">
        <v>90</v>
      </c>
      <c r="F5934" s="19">
        <v>60</v>
      </c>
      <c r="G5934" t="s">
        <v>51</v>
      </c>
      <c r="H5934" t="s">
        <v>85</v>
      </c>
      <c r="I5934" s="16">
        <v>43851.423414351855</v>
      </c>
      <c r="K5934">
        <v>125</v>
      </c>
      <c r="L5934" s="16">
        <f t="shared" si="460"/>
        <v>43831</v>
      </c>
      <c r="M5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4">
        <f t="shared" si="461"/>
        <v>1</v>
      </c>
      <c r="O5934">
        <f t="shared" si="462"/>
        <v>0</v>
      </c>
      <c r="P5934">
        <f t="shared" si="463"/>
        <v>0</v>
      </c>
      <c r="Q5934" s="19">
        <f t="shared" si="464"/>
        <v>0</v>
      </c>
    </row>
    <row r="5935" spans="1:17" x14ac:dyDescent="0.25">
      <c r="A5935" t="s">
        <v>11508</v>
      </c>
      <c r="B5935" s="16">
        <v>43851.459745370368</v>
      </c>
      <c r="C5935" t="s">
        <v>11509</v>
      </c>
      <c r="D5935" t="s">
        <v>83</v>
      </c>
      <c r="E5935" t="s">
        <v>90</v>
      </c>
      <c r="F5935" s="19">
        <v>60</v>
      </c>
      <c r="G5935" t="s">
        <v>51</v>
      </c>
      <c r="H5935" t="s">
        <v>85</v>
      </c>
      <c r="I5935" s="16">
        <v>43851.462696759256</v>
      </c>
      <c r="K5935">
        <v>125</v>
      </c>
      <c r="L5935" s="16">
        <f t="shared" si="460"/>
        <v>43831</v>
      </c>
      <c r="M5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5">
        <f t="shared" si="461"/>
        <v>1</v>
      </c>
      <c r="O5935">
        <f t="shared" si="462"/>
        <v>0</v>
      </c>
      <c r="P5935">
        <f t="shared" si="463"/>
        <v>0</v>
      </c>
      <c r="Q5935" s="19">
        <f t="shared" si="464"/>
        <v>0</v>
      </c>
    </row>
    <row r="5936" spans="1:17" x14ac:dyDescent="0.25">
      <c r="A5936" t="s">
        <v>11510</v>
      </c>
      <c r="B5936" s="16">
        <v>43851.494039351855</v>
      </c>
      <c r="C5936" t="s">
        <v>11511</v>
      </c>
      <c r="D5936" t="s">
        <v>83</v>
      </c>
      <c r="E5936" t="s">
        <v>84</v>
      </c>
      <c r="F5936" s="19">
        <v>60</v>
      </c>
      <c r="G5936" t="s">
        <v>52</v>
      </c>
      <c r="H5936" t="s">
        <v>85</v>
      </c>
      <c r="I5936" s="16">
        <v>43813.476967592593</v>
      </c>
      <c r="K5936">
        <v>125</v>
      </c>
      <c r="L5936" s="16">
        <f t="shared" si="460"/>
        <v>43831</v>
      </c>
      <c r="M5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6">
        <f t="shared" si="461"/>
        <v>1</v>
      </c>
      <c r="O5936">
        <f t="shared" si="462"/>
        <v>1</v>
      </c>
      <c r="P5936">
        <f t="shared" si="463"/>
        <v>1</v>
      </c>
      <c r="Q5936" s="19">
        <f t="shared" si="464"/>
        <v>1</v>
      </c>
    </row>
    <row r="5937" spans="1:17" x14ac:dyDescent="0.25">
      <c r="A5937" t="s">
        <v>11512</v>
      </c>
      <c r="B5937" s="16">
        <v>43851.723020833335</v>
      </c>
      <c r="C5937" t="s">
        <v>11513</v>
      </c>
      <c r="D5937" t="s">
        <v>83</v>
      </c>
      <c r="E5937" t="s">
        <v>84</v>
      </c>
      <c r="F5937" s="19">
        <v>60</v>
      </c>
      <c r="G5937" t="s">
        <v>52</v>
      </c>
      <c r="H5937" t="s">
        <v>85</v>
      </c>
      <c r="I5937" s="16">
        <v>43784.558657407404</v>
      </c>
      <c r="K5937">
        <v>125</v>
      </c>
      <c r="L5937" s="16">
        <f t="shared" si="460"/>
        <v>43831</v>
      </c>
      <c r="M5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7">
        <f t="shared" si="461"/>
        <v>1</v>
      </c>
      <c r="O5937">
        <f t="shared" si="462"/>
        <v>2</v>
      </c>
      <c r="P5937">
        <f t="shared" si="463"/>
        <v>2</v>
      </c>
      <c r="Q5937" s="19">
        <f t="shared" si="464"/>
        <v>2</v>
      </c>
    </row>
    <row r="5938" spans="1:17" x14ac:dyDescent="0.25">
      <c r="A5938" t="s">
        <v>11514</v>
      </c>
      <c r="B5938" s="16">
        <v>43853.355439814812</v>
      </c>
      <c r="C5938" t="s">
        <v>11515</v>
      </c>
      <c r="D5938" t="s">
        <v>83</v>
      </c>
      <c r="E5938" t="s">
        <v>90</v>
      </c>
      <c r="F5938" s="19">
        <v>60</v>
      </c>
      <c r="G5938" t="s">
        <v>51</v>
      </c>
      <c r="H5938" t="s">
        <v>85</v>
      </c>
      <c r="I5938" s="16">
        <v>43853.358530092592</v>
      </c>
      <c r="K5938">
        <v>125</v>
      </c>
      <c r="L5938" s="16">
        <f t="shared" si="460"/>
        <v>43831</v>
      </c>
      <c r="M5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8">
        <f t="shared" si="461"/>
        <v>1</v>
      </c>
      <c r="O5938">
        <f t="shared" si="462"/>
        <v>0</v>
      </c>
      <c r="P5938">
        <f t="shared" si="463"/>
        <v>0</v>
      </c>
      <c r="Q5938" s="19">
        <f t="shared" si="464"/>
        <v>0</v>
      </c>
    </row>
    <row r="5939" spans="1:17" x14ac:dyDescent="0.25">
      <c r="A5939" t="s">
        <v>11516</v>
      </c>
      <c r="B5939" s="16">
        <v>43854.57880787037</v>
      </c>
      <c r="C5939" t="s">
        <v>11517</v>
      </c>
      <c r="D5939" t="s">
        <v>83</v>
      </c>
      <c r="E5939" t="s">
        <v>84</v>
      </c>
      <c r="F5939" s="19">
        <v>60</v>
      </c>
      <c r="G5939" t="s">
        <v>52</v>
      </c>
      <c r="H5939" t="s">
        <v>85</v>
      </c>
      <c r="I5939" s="16">
        <v>43704.49591435185</v>
      </c>
      <c r="K5939">
        <v>125</v>
      </c>
      <c r="L5939" s="16">
        <f t="shared" si="460"/>
        <v>43831</v>
      </c>
      <c r="M5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39">
        <f t="shared" si="461"/>
        <v>1</v>
      </c>
      <c r="O5939">
        <f t="shared" si="462"/>
        <v>5</v>
      </c>
      <c r="P5939">
        <f t="shared" si="463"/>
        <v>5</v>
      </c>
      <c r="Q5939" s="19">
        <f t="shared" si="464"/>
        <v>5</v>
      </c>
    </row>
    <row r="5940" spans="1:17" x14ac:dyDescent="0.25">
      <c r="A5940" t="s">
        <v>11518</v>
      </c>
      <c r="B5940" s="16">
        <v>43854.638356481482</v>
      </c>
      <c r="C5940" t="s">
        <v>11519</v>
      </c>
      <c r="D5940" t="s">
        <v>83</v>
      </c>
      <c r="E5940" t="s">
        <v>90</v>
      </c>
      <c r="F5940" s="19">
        <v>60</v>
      </c>
      <c r="G5940" t="s">
        <v>51</v>
      </c>
      <c r="H5940" t="s">
        <v>85</v>
      </c>
      <c r="I5940" s="16">
        <v>43854.64130787037</v>
      </c>
      <c r="K5940">
        <v>125</v>
      </c>
      <c r="L5940" s="16">
        <f t="shared" si="460"/>
        <v>43831</v>
      </c>
      <c r="M5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0">
        <f t="shared" si="461"/>
        <v>1</v>
      </c>
      <c r="O5940">
        <f t="shared" si="462"/>
        <v>0</v>
      </c>
      <c r="P5940">
        <f t="shared" si="463"/>
        <v>0</v>
      </c>
      <c r="Q5940" s="19">
        <f t="shared" si="464"/>
        <v>0</v>
      </c>
    </row>
    <row r="5941" spans="1:17" x14ac:dyDescent="0.25">
      <c r="A5941" t="s">
        <v>11520</v>
      </c>
      <c r="B5941" s="16">
        <v>43856.55572916667</v>
      </c>
      <c r="C5941" t="s">
        <v>11521</v>
      </c>
      <c r="D5941" t="s">
        <v>83</v>
      </c>
      <c r="E5941" t="s">
        <v>84</v>
      </c>
      <c r="F5941" s="19">
        <v>60</v>
      </c>
      <c r="G5941" t="s">
        <v>52</v>
      </c>
      <c r="H5941" t="s">
        <v>85</v>
      </c>
      <c r="I5941" s="16">
        <v>43713.69771990741</v>
      </c>
      <c r="K5941">
        <v>125</v>
      </c>
      <c r="L5941" s="16">
        <f t="shared" si="460"/>
        <v>43831</v>
      </c>
      <c r="M5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1">
        <f t="shared" si="461"/>
        <v>1</v>
      </c>
      <c r="O5941">
        <f t="shared" si="462"/>
        <v>5</v>
      </c>
      <c r="P5941">
        <f t="shared" si="463"/>
        <v>5</v>
      </c>
      <c r="Q5941" s="19">
        <f t="shared" si="464"/>
        <v>5</v>
      </c>
    </row>
    <row r="5942" spans="1:17" x14ac:dyDescent="0.25">
      <c r="A5942" t="s">
        <v>11522</v>
      </c>
      <c r="B5942" s="16">
        <v>43856.588460648149</v>
      </c>
      <c r="C5942" t="s">
        <v>11523</v>
      </c>
      <c r="D5942" t="s">
        <v>83</v>
      </c>
      <c r="E5942" t="s">
        <v>84</v>
      </c>
      <c r="F5942" s="19">
        <v>60</v>
      </c>
      <c r="G5942" t="s">
        <v>51</v>
      </c>
      <c r="H5942" t="s">
        <v>85</v>
      </c>
      <c r="I5942" s="16">
        <v>43747.570601851854</v>
      </c>
      <c r="K5942">
        <v>125</v>
      </c>
      <c r="L5942" s="16">
        <f t="shared" si="460"/>
        <v>43831</v>
      </c>
      <c r="M5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2">
        <f t="shared" si="461"/>
        <v>1</v>
      </c>
      <c r="O5942">
        <f t="shared" si="462"/>
        <v>4</v>
      </c>
      <c r="P5942">
        <f t="shared" si="463"/>
        <v>4</v>
      </c>
      <c r="Q5942" s="19">
        <f t="shared" si="464"/>
        <v>4</v>
      </c>
    </row>
    <row r="5943" spans="1:17" x14ac:dyDescent="0.25">
      <c r="A5943" t="s">
        <v>11524</v>
      </c>
      <c r="B5943" s="16">
        <v>43857.460231481484</v>
      </c>
      <c r="C5943" t="s">
        <v>11525</v>
      </c>
      <c r="D5943" t="s">
        <v>83</v>
      </c>
      <c r="E5943" t="s">
        <v>90</v>
      </c>
      <c r="F5943" s="19">
        <v>60</v>
      </c>
      <c r="G5943" t="s">
        <v>52</v>
      </c>
      <c r="H5943" t="s">
        <v>85</v>
      </c>
      <c r="I5943" s="16">
        <v>43857.463402777779</v>
      </c>
      <c r="K5943">
        <v>125</v>
      </c>
      <c r="L5943" s="16">
        <f t="shared" si="460"/>
        <v>43831</v>
      </c>
      <c r="M5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3">
        <f t="shared" si="461"/>
        <v>1</v>
      </c>
      <c r="O5943">
        <f t="shared" si="462"/>
        <v>0</v>
      </c>
      <c r="P5943">
        <f t="shared" si="463"/>
        <v>0</v>
      </c>
      <c r="Q5943" s="19">
        <f t="shared" si="464"/>
        <v>0</v>
      </c>
    </row>
    <row r="5944" spans="1:17" x14ac:dyDescent="0.25">
      <c r="A5944" t="s">
        <v>11526</v>
      </c>
      <c r="B5944" s="16">
        <v>43857.618668981479</v>
      </c>
      <c r="C5944" t="s">
        <v>11527</v>
      </c>
      <c r="D5944" t="s">
        <v>83</v>
      </c>
      <c r="E5944" t="s">
        <v>90</v>
      </c>
      <c r="F5944" s="19">
        <v>60</v>
      </c>
      <c r="G5944" t="s">
        <v>52</v>
      </c>
      <c r="H5944" t="s">
        <v>85</v>
      </c>
      <c r="I5944" s="16">
        <v>43857.622407407405</v>
      </c>
      <c r="K5944">
        <v>125</v>
      </c>
      <c r="L5944" s="16">
        <f t="shared" si="460"/>
        <v>43831</v>
      </c>
      <c r="M5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4">
        <f t="shared" si="461"/>
        <v>1</v>
      </c>
      <c r="O5944">
        <f t="shared" si="462"/>
        <v>0</v>
      </c>
      <c r="P5944">
        <f t="shared" si="463"/>
        <v>0</v>
      </c>
      <c r="Q5944" s="19">
        <f t="shared" si="464"/>
        <v>0</v>
      </c>
    </row>
    <row r="5945" spans="1:17" x14ac:dyDescent="0.25">
      <c r="A5945" t="s">
        <v>11528</v>
      </c>
      <c r="B5945" s="16">
        <v>43858.465289351851</v>
      </c>
      <c r="C5945" t="s">
        <v>11529</v>
      </c>
      <c r="D5945" t="s">
        <v>83</v>
      </c>
      <c r="E5945" t="s">
        <v>90</v>
      </c>
      <c r="F5945" s="19">
        <v>60</v>
      </c>
      <c r="G5945" t="s">
        <v>52</v>
      </c>
      <c r="H5945" t="s">
        <v>85</v>
      </c>
      <c r="I5945" s="16">
        <v>43858.467905092592</v>
      </c>
      <c r="K5945">
        <v>125</v>
      </c>
      <c r="L5945" s="16">
        <f t="shared" si="460"/>
        <v>43831</v>
      </c>
      <c r="M5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5">
        <f t="shared" si="461"/>
        <v>1</v>
      </c>
      <c r="O5945">
        <f t="shared" si="462"/>
        <v>0</v>
      </c>
      <c r="P5945">
        <f t="shared" si="463"/>
        <v>0</v>
      </c>
      <c r="Q5945" s="19">
        <f t="shared" si="464"/>
        <v>0</v>
      </c>
    </row>
    <row r="5946" spans="1:17" x14ac:dyDescent="0.25">
      <c r="A5946" t="s">
        <v>11530</v>
      </c>
      <c r="B5946" s="16">
        <v>43858.544722222221</v>
      </c>
      <c r="C5946" t="s">
        <v>11531</v>
      </c>
      <c r="D5946" t="s">
        <v>83</v>
      </c>
      <c r="E5946" t="s">
        <v>90</v>
      </c>
      <c r="F5946" s="19">
        <v>60</v>
      </c>
      <c r="G5946" t="s">
        <v>51</v>
      </c>
      <c r="H5946" t="s">
        <v>85</v>
      </c>
      <c r="I5946" s="16">
        <v>43858.54787037037</v>
      </c>
      <c r="K5946">
        <v>125</v>
      </c>
      <c r="L5946" s="16">
        <f t="shared" si="460"/>
        <v>43831</v>
      </c>
      <c r="M5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6">
        <f t="shared" si="461"/>
        <v>1</v>
      </c>
      <c r="O5946">
        <f t="shared" si="462"/>
        <v>0</v>
      </c>
      <c r="P5946">
        <f t="shared" si="463"/>
        <v>0</v>
      </c>
      <c r="Q5946" s="19">
        <f t="shared" si="464"/>
        <v>0</v>
      </c>
    </row>
    <row r="5947" spans="1:17" x14ac:dyDescent="0.25">
      <c r="A5947" t="s">
        <v>11532</v>
      </c>
      <c r="B5947" s="16">
        <v>43859.492997685185</v>
      </c>
      <c r="C5947" t="s">
        <v>11533</v>
      </c>
      <c r="D5947" t="s">
        <v>83</v>
      </c>
      <c r="E5947" t="s">
        <v>90</v>
      </c>
      <c r="F5947" s="19">
        <v>60</v>
      </c>
      <c r="G5947" t="s">
        <v>52</v>
      </c>
      <c r="H5947" t="s">
        <v>85</v>
      </c>
      <c r="I5947" s="16">
        <v>43859.496180555558</v>
      </c>
      <c r="K5947">
        <v>125</v>
      </c>
      <c r="L5947" s="16">
        <f t="shared" si="460"/>
        <v>43831</v>
      </c>
      <c r="M5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7">
        <f t="shared" si="461"/>
        <v>1</v>
      </c>
      <c r="O5947">
        <f t="shared" si="462"/>
        <v>0</v>
      </c>
      <c r="P5947">
        <f t="shared" si="463"/>
        <v>0</v>
      </c>
      <c r="Q5947" s="19">
        <f t="shared" si="464"/>
        <v>0</v>
      </c>
    </row>
    <row r="5948" spans="1:17" x14ac:dyDescent="0.25">
      <c r="A5948" t="s">
        <v>11534</v>
      </c>
      <c r="B5948" s="16">
        <v>43859.54650462963</v>
      </c>
      <c r="C5948" t="s">
        <v>11535</v>
      </c>
      <c r="D5948" t="s">
        <v>83</v>
      </c>
      <c r="E5948" t="s">
        <v>90</v>
      </c>
      <c r="F5948" s="19">
        <v>60</v>
      </c>
      <c r="G5948" t="s">
        <v>51</v>
      </c>
      <c r="H5948" t="s">
        <v>85</v>
      </c>
      <c r="I5948" s="16">
        <v>43859.549884259257</v>
      </c>
      <c r="K5948">
        <v>125</v>
      </c>
      <c r="L5948" s="16">
        <f t="shared" si="460"/>
        <v>43831</v>
      </c>
      <c r="M5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8">
        <f t="shared" si="461"/>
        <v>1</v>
      </c>
      <c r="O5948">
        <f t="shared" si="462"/>
        <v>0</v>
      </c>
      <c r="P5948">
        <f t="shared" si="463"/>
        <v>0</v>
      </c>
      <c r="Q5948" s="19">
        <f t="shared" si="464"/>
        <v>0</v>
      </c>
    </row>
    <row r="5949" spans="1:17" x14ac:dyDescent="0.25">
      <c r="A5949" t="s">
        <v>11536</v>
      </c>
      <c r="B5949" s="16">
        <v>43859.612430555557</v>
      </c>
      <c r="C5949" t="s">
        <v>11537</v>
      </c>
      <c r="D5949" t="s">
        <v>83</v>
      </c>
      <c r="E5949" t="s">
        <v>84</v>
      </c>
      <c r="F5949" s="19">
        <v>60</v>
      </c>
      <c r="G5949" t="s">
        <v>52</v>
      </c>
      <c r="H5949" t="s">
        <v>85</v>
      </c>
      <c r="I5949" s="16">
        <v>43771.536261574074</v>
      </c>
      <c r="K5949">
        <v>125</v>
      </c>
      <c r="L5949" s="16">
        <f t="shared" si="460"/>
        <v>43831</v>
      </c>
      <c r="M5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49">
        <f t="shared" si="461"/>
        <v>1</v>
      </c>
      <c r="O5949">
        <f t="shared" si="462"/>
        <v>3</v>
      </c>
      <c r="P5949">
        <f t="shared" si="463"/>
        <v>3</v>
      </c>
      <c r="Q5949" s="19">
        <f t="shared" si="464"/>
        <v>3</v>
      </c>
    </row>
    <row r="5950" spans="1:17" x14ac:dyDescent="0.25">
      <c r="A5950" t="s">
        <v>11538</v>
      </c>
      <c r="B5950" s="16">
        <v>43861.42224537037</v>
      </c>
      <c r="C5950" t="s">
        <v>11539</v>
      </c>
      <c r="D5950" t="s">
        <v>83</v>
      </c>
      <c r="E5950" t="s">
        <v>90</v>
      </c>
      <c r="F5950" s="19">
        <v>60</v>
      </c>
      <c r="G5950" t="s">
        <v>51</v>
      </c>
      <c r="H5950" t="s">
        <v>85</v>
      </c>
      <c r="I5950" s="16">
        <v>43861.424166666664</v>
      </c>
      <c r="K5950">
        <v>125</v>
      </c>
      <c r="L5950" s="16">
        <f t="shared" si="460"/>
        <v>43831</v>
      </c>
      <c r="M5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0">
        <f t="shared" si="461"/>
        <v>1</v>
      </c>
      <c r="O5950">
        <f t="shared" si="462"/>
        <v>0</v>
      </c>
      <c r="P5950">
        <f t="shared" si="463"/>
        <v>0</v>
      </c>
      <c r="Q5950" s="19">
        <f t="shared" si="464"/>
        <v>0</v>
      </c>
    </row>
    <row r="5951" spans="1:17" x14ac:dyDescent="0.25">
      <c r="A5951" t="s">
        <v>11540</v>
      </c>
      <c r="B5951" s="16">
        <v>43861.447662037041</v>
      </c>
      <c r="C5951" t="s">
        <v>11541</v>
      </c>
      <c r="D5951" t="s">
        <v>83</v>
      </c>
      <c r="E5951" t="s">
        <v>84</v>
      </c>
      <c r="F5951" s="19">
        <v>60</v>
      </c>
      <c r="G5951" t="s">
        <v>51</v>
      </c>
      <c r="H5951" t="s">
        <v>85</v>
      </c>
      <c r="I5951" s="16">
        <v>43733.623032407406</v>
      </c>
      <c r="K5951">
        <v>125</v>
      </c>
      <c r="L5951" s="16">
        <f t="shared" si="460"/>
        <v>43831</v>
      </c>
      <c r="M5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1">
        <f t="shared" si="461"/>
        <v>1</v>
      </c>
      <c r="O5951">
        <f t="shared" si="462"/>
        <v>4</v>
      </c>
      <c r="P5951">
        <f t="shared" si="463"/>
        <v>4</v>
      </c>
      <c r="Q5951" s="19">
        <f t="shared" si="464"/>
        <v>4</v>
      </c>
    </row>
    <row r="5952" spans="1:17" x14ac:dyDescent="0.25">
      <c r="A5952" t="s">
        <v>11542</v>
      </c>
      <c r="B5952" s="16">
        <v>43861.526296296295</v>
      </c>
      <c r="C5952" t="s">
        <v>11543</v>
      </c>
      <c r="D5952" t="s">
        <v>83</v>
      </c>
      <c r="E5952" t="s">
        <v>90</v>
      </c>
      <c r="F5952" s="19">
        <v>60</v>
      </c>
      <c r="G5952" t="s">
        <v>51</v>
      </c>
      <c r="H5952" t="s">
        <v>85</v>
      </c>
      <c r="I5952" s="16">
        <v>43861.52915509259</v>
      </c>
      <c r="K5952">
        <v>125</v>
      </c>
      <c r="L5952" s="16">
        <f t="shared" si="460"/>
        <v>43831</v>
      </c>
      <c r="M5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2">
        <f t="shared" si="461"/>
        <v>1</v>
      </c>
      <c r="O5952">
        <f t="shared" si="462"/>
        <v>0</v>
      </c>
      <c r="P5952">
        <f t="shared" si="463"/>
        <v>0</v>
      </c>
      <c r="Q5952" s="19">
        <f t="shared" si="464"/>
        <v>0</v>
      </c>
    </row>
    <row r="5953" spans="1:17" x14ac:dyDescent="0.25">
      <c r="A5953" t="s">
        <v>11544</v>
      </c>
      <c r="B5953" s="16">
        <v>43862.352233796293</v>
      </c>
      <c r="C5953" t="s">
        <v>11545</v>
      </c>
      <c r="D5953" t="s">
        <v>83</v>
      </c>
      <c r="E5953" t="s">
        <v>90</v>
      </c>
      <c r="F5953" s="19">
        <v>60</v>
      </c>
      <c r="G5953" t="s">
        <v>52</v>
      </c>
      <c r="H5953" t="s">
        <v>85</v>
      </c>
      <c r="I5953" s="16">
        <v>43862.35533564815</v>
      </c>
      <c r="K5953">
        <v>125</v>
      </c>
      <c r="L5953" s="16">
        <f t="shared" si="460"/>
        <v>43862</v>
      </c>
      <c r="M5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3">
        <f t="shared" si="461"/>
        <v>1</v>
      </c>
      <c r="O5953">
        <f t="shared" si="462"/>
        <v>0</v>
      </c>
      <c r="P5953">
        <f t="shared" si="463"/>
        <v>0</v>
      </c>
      <c r="Q5953" s="19">
        <f t="shared" si="464"/>
        <v>0</v>
      </c>
    </row>
    <row r="5954" spans="1:17" x14ac:dyDescent="0.25">
      <c r="A5954" t="s">
        <v>11546</v>
      </c>
      <c r="B5954" s="16">
        <v>43862.414965277778</v>
      </c>
      <c r="C5954" t="s">
        <v>11547</v>
      </c>
      <c r="D5954" t="s">
        <v>83</v>
      </c>
      <c r="E5954" t="s">
        <v>90</v>
      </c>
      <c r="F5954" s="19">
        <v>60</v>
      </c>
      <c r="G5954" t="s">
        <v>52</v>
      </c>
      <c r="H5954" t="s">
        <v>85</v>
      </c>
      <c r="I5954" s="16">
        <v>43862.41846064815</v>
      </c>
      <c r="K5954">
        <v>125</v>
      </c>
      <c r="L5954" s="16">
        <f t="shared" ref="L5954:L6017" si="465">DATE(YEAR(B5954),MONTH(B5954),1)</f>
        <v>43862</v>
      </c>
      <c r="M5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4">
        <f t="shared" ref="N5954:N6017" si="466">IF(B5954&gt;=J5954,1,0)</f>
        <v>1</v>
      </c>
      <c r="O5954">
        <f t="shared" ref="O5954:O6017" si="467">ROUND((B5954-I5954)/30,0)</f>
        <v>0</v>
      </c>
      <c r="P5954">
        <f t="shared" ref="P5954:P6017" si="468">IF(AND(N5954=1,B5954&gt;=J5954,J5954&gt;0),ROUND((J5954-I5954)/30,0),O5954)</f>
        <v>0</v>
      </c>
      <c r="Q5954" s="19">
        <f t="shared" ref="Q5954:Q6017" si="469">MIN(O5954:P5954)</f>
        <v>0</v>
      </c>
    </row>
    <row r="5955" spans="1:17" x14ac:dyDescent="0.25">
      <c r="A5955" t="s">
        <v>11548</v>
      </c>
      <c r="B5955" s="16">
        <v>43862.436006944445</v>
      </c>
      <c r="C5955" t="s">
        <v>11549</v>
      </c>
      <c r="D5955" t="s">
        <v>83</v>
      </c>
      <c r="E5955" t="s">
        <v>90</v>
      </c>
      <c r="F5955" s="19">
        <v>60</v>
      </c>
      <c r="G5955" t="s">
        <v>52</v>
      </c>
      <c r="H5955" t="s">
        <v>85</v>
      </c>
      <c r="I5955" s="16">
        <v>43862.438842592594</v>
      </c>
      <c r="K5955">
        <v>125</v>
      </c>
      <c r="L5955" s="16">
        <f t="shared" si="465"/>
        <v>43862</v>
      </c>
      <c r="M5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5">
        <f t="shared" si="466"/>
        <v>1</v>
      </c>
      <c r="O5955">
        <f t="shared" si="467"/>
        <v>0</v>
      </c>
      <c r="P5955">
        <f t="shared" si="468"/>
        <v>0</v>
      </c>
      <c r="Q5955" s="19">
        <f t="shared" si="469"/>
        <v>0</v>
      </c>
    </row>
    <row r="5956" spans="1:17" x14ac:dyDescent="0.25">
      <c r="A5956" t="s">
        <v>11550</v>
      </c>
      <c r="B5956" s="16">
        <v>43862.652986111112</v>
      </c>
      <c r="C5956" t="s">
        <v>11551</v>
      </c>
      <c r="D5956" t="s">
        <v>83</v>
      </c>
      <c r="E5956" t="s">
        <v>84</v>
      </c>
      <c r="F5956" s="19">
        <v>60</v>
      </c>
      <c r="G5956" t="s">
        <v>51</v>
      </c>
      <c r="H5956" t="s">
        <v>85</v>
      </c>
      <c r="I5956" s="16">
        <v>43836.724386574075</v>
      </c>
      <c r="K5956">
        <v>125</v>
      </c>
      <c r="L5956" s="16">
        <f t="shared" si="465"/>
        <v>43862</v>
      </c>
      <c r="M5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6">
        <f t="shared" si="466"/>
        <v>1</v>
      </c>
      <c r="O5956">
        <f t="shared" si="467"/>
        <v>1</v>
      </c>
      <c r="P5956">
        <f t="shared" si="468"/>
        <v>1</v>
      </c>
      <c r="Q5956" s="19">
        <f t="shared" si="469"/>
        <v>1</v>
      </c>
    </row>
    <row r="5957" spans="1:17" x14ac:dyDescent="0.25">
      <c r="A5957" t="s">
        <v>11552</v>
      </c>
      <c r="B5957" s="16">
        <v>43863.384398148148</v>
      </c>
      <c r="C5957" t="s">
        <v>11553</v>
      </c>
      <c r="D5957" t="s">
        <v>83</v>
      </c>
      <c r="E5957" t="s">
        <v>84</v>
      </c>
      <c r="F5957" s="19">
        <v>60</v>
      </c>
      <c r="G5957" t="s">
        <v>52</v>
      </c>
      <c r="H5957" t="s">
        <v>85</v>
      </c>
      <c r="I5957" s="16">
        <v>43593.496122685188</v>
      </c>
      <c r="K5957">
        <v>125</v>
      </c>
      <c r="L5957" s="16">
        <f t="shared" si="465"/>
        <v>43862</v>
      </c>
      <c r="M5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7">
        <f t="shared" si="466"/>
        <v>1</v>
      </c>
      <c r="O5957">
        <f t="shared" si="467"/>
        <v>9</v>
      </c>
      <c r="P5957">
        <f t="shared" si="468"/>
        <v>9</v>
      </c>
      <c r="Q5957" s="19">
        <f t="shared" si="469"/>
        <v>9</v>
      </c>
    </row>
    <row r="5958" spans="1:17" x14ac:dyDescent="0.25">
      <c r="A5958" t="s">
        <v>11554</v>
      </c>
      <c r="B5958" s="16">
        <v>43863.675775462965</v>
      </c>
      <c r="C5958" t="s">
        <v>11555</v>
      </c>
      <c r="D5958" t="s">
        <v>83</v>
      </c>
      <c r="E5958" t="s">
        <v>84</v>
      </c>
      <c r="F5958" s="19">
        <v>60</v>
      </c>
      <c r="G5958" t="s">
        <v>51</v>
      </c>
      <c r="H5958" t="s">
        <v>85</v>
      </c>
      <c r="I5958" s="16">
        <v>43833.44127314815</v>
      </c>
      <c r="K5958">
        <v>125</v>
      </c>
      <c r="L5958" s="16">
        <f t="shared" si="465"/>
        <v>43862</v>
      </c>
      <c r="M5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8">
        <f t="shared" si="466"/>
        <v>1</v>
      </c>
      <c r="O5958">
        <f t="shared" si="467"/>
        <v>1</v>
      </c>
      <c r="P5958">
        <f t="shared" si="468"/>
        <v>1</v>
      </c>
      <c r="Q5958" s="19">
        <f t="shared" si="469"/>
        <v>1</v>
      </c>
    </row>
    <row r="5959" spans="1:17" x14ac:dyDescent="0.25">
      <c r="A5959" t="s">
        <v>11556</v>
      </c>
      <c r="B5959" s="16">
        <v>43864.411678240744</v>
      </c>
      <c r="C5959" t="s">
        <v>11557</v>
      </c>
      <c r="D5959" t="s">
        <v>83</v>
      </c>
      <c r="E5959" t="s">
        <v>90</v>
      </c>
      <c r="F5959" s="19">
        <v>60</v>
      </c>
      <c r="G5959" t="s">
        <v>52</v>
      </c>
      <c r="H5959" t="s">
        <v>85</v>
      </c>
      <c r="I5959" s="16">
        <v>43864.414675925924</v>
      </c>
      <c r="K5959">
        <v>125</v>
      </c>
      <c r="L5959" s="16">
        <f t="shared" si="465"/>
        <v>43862</v>
      </c>
      <c r="M5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59">
        <f t="shared" si="466"/>
        <v>1</v>
      </c>
      <c r="O5959">
        <f t="shared" si="467"/>
        <v>0</v>
      </c>
      <c r="P5959">
        <f t="shared" si="468"/>
        <v>0</v>
      </c>
      <c r="Q5959" s="19">
        <f t="shared" si="469"/>
        <v>0</v>
      </c>
    </row>
    <row r="5960" spans="1:17" x14ac:dyDescent="0.25">
      <c r="A5960" t="s">
        <v>11558</v>
      </c>
      <c r="B5960" s="16">
        <v>43864.696851851855</v>
      </c>
      <c r="C5960" t="s">
        <v>11559</v>
      </c>
      <c r="D5960" t="s">
        <v>34</v>
      </c>
      <c r="E5960" t="s">
        <v>84</v>
      </c>
      <c r="F5960" s="19">
        <v>60</v>
      </c>
      <c r="G5960" t="s">
        <v>52</v>
      </c>
      <c r="H5960" t="s">
        <v>85</v>
      </c>
      <c r="I5960" s="16">
        <v>43861.480891203704</v>
      </c>
      <c r="K5960">
        <v>125</v>
      </c>
      <c r="L5960" s="16">
        <f t="shared" si="465"/>
        <v>43862</v>
      </c>
      <c r="M5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0">
        <f t="shared" si="466"/>
        <v>1</v>
      </c>
      <c r="O5960">
        <f t="shared" si="467"/>
        <v>0</v>
      </c>
      <c r="P5960">
        <f t="shared" si="468"/>
        <v>0</v>
      </c>
      <c r="Q5960" s="19">
        <f t="shared" si="469"/>
        <v>0</v>
      </c>
    </row>
    <row r="5961" spans="1:17" x14ac:dyDescent="0.25">
      <c r="A5961" t="s">
        <v>11560</v>
      </c>
      <c r="B5961" s="16">
        <v>43865.397233796299</v>
      </c>
      <c r="C5961" t="s">
        <v>11561</v>
      </c>
      <c r="D5961" t="s">
        <v>83</v>
      </c>
      <c r="E5961" t="s">
        <v>90</v>
      </c>
      <c r="F5961" s="19">
        <v>60</v>
      </c>
      <c r="G5961" t="s">
        <v>52</v>
      </c>
      <c r="H5961" t="s">
        <v>85</v>
      </c>
      <c r="I5961" s="16">
        <v>43865.400949074072</v>
      </c>
      <c r="K5961">
        <v>125</v>
      </c>
      <c r="L5961" s="16">
        <f t="shared" si="465"/>
        <v>43862</v>
      </c>
      <c r="M5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1">
        <f t="shared" si="466"/>
        <v>1</v>
      </c>
      <c r="O5961">
        <f t="shared" si="467"/>
        <v>0</v>
      </c>
      <c r="P5961">
        <f t="shared" si="468"/>
        <v>0</v>
      </c>
      <c r="Q5961" s="19">
        <f t="shared" si="469"/>
        <v>0</v>
      </c>
    </row>
    <row r="5962" spans="1:17" x14ac:dyDescent="0.25">
      <c r="A5962" t="s">
        <v>11562</v>
      </c>
      <c r="B5962" s="16">
        <v>43865.458090277774</v>
      </c>
      <c r="C5962" t="s">
        <v>11563</v>
      </c>
      <c r="D5962" t="s">
        <v>83</v>
      </c>
      <c r="E5962" t="s">
        <v>90</v>
      </c>
      <c r="F5962" s="19">
        <v>60</v>
      </c>
      <c r="G5962" t="s">
        <v>51</v>
      </c>
      <c r="H5962" t="s">
        <v>85</v>
      </c>
      <c r="I5962" s="16">
        <v>43865.459652777776</v>
      </c>
      <c r="K5962">
        <v>125</v>
      </c>
      <c r="L5962" s="16">
        <f t="shared" si="465"/>
        <v>43862</v>
      </c>
      <c r="M5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2">
        <f t="shared" si="466"/>
        <v>1</v>
      </c>
      <c r="O5962">
        <f t="shared" si="467"/>
        <v>0</v>
      </c>
      <c r="P5962">
        <f t="shared" si="468"/>
        <v>0</v>
      </c>
      <c r="Q5962" s="19">
        <f t="shared" si="469"/>
        <v>0</v>
      </c>
    </row>
    <row r="5963" spans="1:17" x14ac:dyDescent="0.25">
      <c r="A5963" t="s">
        <v>11564</v>
      </c>
      <c r="B5963" s="16">
        <v>43865.504884259259</v>
      </c>
      <c r="C5963" t="s">
        <v>11565</v>
      </c>
      <c r="D5963" t="s">
        <v>83</v>
      </c>
      <c r="E5963" t="s">
        <v>90</v>
      </c>
      <c r="F5963" s="19">
        <v>60</v>
      </c>
      <c r="G5963" t="s">
        <v>51</v>
      </c>
      <c r="H5963" t="s">
        <v>85</v>
      </c>
      <c r="I5963" s="16">
        <v>43865.507118055553</v>
      </c>
      <c r="K5963">
        <v>125</v>
      </c>
      <c r="L5963" s="16">
        <f t="shared" si="465"/>
        <v>43862</v>
      </c>
      <c r="M5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3">
        <f t="shared" si="466"/>
        <v>1</v>
      </c>
      <c r="O5963">
        <f t="shared" si="467"/>
        <v>0</v>
      </c>
      <c r="P5963">
        <f t="shared" si="468"/>
        <v>0</v>
      </c>
      <c r="Q5963" s="19">
        <f t="shared" si="469"/>
        <v>0</v>
      </c>
    </row>
    <row r="5964" spans="1:17" x14ac:dyDescent="0.25">
      <c r="A5964" t="s">
        <v>11566</v>
      </c>
      <c r="B5964" s="16">
        <v>43865.547129629631</v>
      </c>
      <c r="C5964" t="s">
        <v>11567</v>
      </c>
      <c r="D5964" t="s">
        <v>83</v>
      </c>
      <c r="E5964" t="s">
        <v>84</v>
      </c>
      <c r="F5964" s="19">
        <v>60</v>
      </c>
      <c r="G5964" t="s">
        <v>51</v>
      </c>
      <c r="H5964" t="s">
        <v>85</v>
      </c>
      <c r="I5964" s="16">
        <v>43733.610405092593</v>
      </c>
      <c r="K5964">
        <v>125</v>
      </c>
      <c r="L5964" s="16">
        <f t="shared" si="465"/>
        <v>43862</v>
      </c>
      <c r="M5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4">
        <f t="shared" si="466"/>
        <v>1</v>
      </c>
      <c r="O5964">
        <f t="shared" si="467"/>
        <v>4</v>
      </c>
      <c r="P5964">
        <f t="shared" si="468"/>
        <v>4</v>
      </c>
      <c r="Q5964" s="19">
        <f t="shared" si="469"/>
        <v>4</v>
      </c>
    </row>
    <row r="5965" spans="1:17" x14ac:dyDescent="0.25">
      <c r="A5965" t="s">
        <v>11568</v>
      </c>
      <c r="B5965" s="16">
        <v>43866.490590277775</v>
      </c>
      <c r="C5965" t="s">
        <v>11569</v>
      </c>
      <c r="D5965" t="s">
        <v>83</v>
      </c>
      <c r="E5965" t="s">
        <v>90</v>
      </c>
      <c r="F5965" s="19">
        <v>60</v>
      </c>
      <c r="G5965" t="s">
        <v>52</v>
      </c>
      <c r="H5965" t="s">
        <v>85</v>
      </c>
      <c r="I5965" s="16">
        <v>43866.49486111111</v>
      </c>
      <c r="K5965">
        <v>125</v>
      </c>
      <c r="L5965" s="16">
        <f t="shared" si="465"/>
        <v>43862</v>
      </c>
      <c r="M5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5">
        <f t="shared" si="466"/>
        <v>1</v>
      </c>
      <c r="O5965">
        <f t="shared" si="467"/>
        <v>0</v>
      </c>
      <c r="P5965">
        <f t="shared" si="468"/>
        <v>0</v>
      </c>
      <c r="Q5965" s="19">
        <f t="shared" si="469"/>
        <v>0</v>
      </c>
    </row>
    <row r="5966" spans="1:17" x14ac:dyDescent="0.25">
      <c r="A5966" t="s">
        <v>11570</v>
      </c>
      <c r="B5966" s="16">
        <v>43866.720810185187</v>
      </c>
      <c r="C5966" t="s">
        <v>11571</v>
      </c>
      <c r="D5966" t="s">
        <v>83</v>
      </c>
      <c r="E5966" t="s">
        <v>84</v>
      </c>
      <c r="F5966" s="19">
        <v>60</v>
      </c>
      <c r="G5966" t="s">
        <v>51</v>
      </c>
      <c r="H5966" t="s">
        <v>85</v>
      </c>
      <c r="I5966" s="16">
        <v>43836.60732638889</v>
      </c>
      <c r="K5966">
        <v>125</v>
      </c>
      <c r="L5966" s="16">
        <f t="shared" si="465"/>
        <v>43862</v>
      </c>
      <c r="M5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6">
        <f t="shared" si="466"/>
        <v>1</v>
      </c>
      <c r="O5966">
        <f t="shared" si="467"/>
        <v>1</v>
      </c>
      <c r="P5966">
        <f t="shared" si="468"/>
        <v>1</v>
      </c>
      <c r="Q5966" s="19">
        <f t="shared" si="469"/>
        <v>1</v>
      </c>
    </row>
    <row r="5967" spans="1:17" x14ac:dyDescent="0.25">
      <c r="A5967" t="s">
        <v>11572</v>
      </c>
      <c r="B5967" s="16">
        <v>43867.478275462963</v>
      </c>
      <c r="C5967" t="s">
        <v>11573</v>
      </c>
      <c r="D5967" t="s">
        <v>83</v>
      </c>
      <c r="E5967" t="s">
        <v>84</v>
      </c>
      <c r="F5967" s="19">
        <v>60</v>
      </c>
      <c r="G5967" t="s">
        <v>51</v>
      </c>
      <c r="H5967" t="s">
        <v>85</v>
      </c>
      <c r="I5967" s="16">
        <v>43846.587835648148</v>
      </c>
      <c r="K5967">
        <v>125</v>
      </c>
      <c r="L5967" s="16">
        <f t="shared" si="465"/>
        <v>43862</v>
      </c>
      <c r="M5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7">
        <f t="shared" si="466"/>
        <v>1</v>
      </c>
      <c r="O5967">
        <f t="shared" si="467"/>
        <v>1</v>
      </c>
      <c r="P5967">
        <f t="shared" si="468"/>
        <v>1</v>
      </c>
      <c r="Q5967" s="19">
        <f t="shared" si="469"/>
        <v>1</v>
      </c>
    </row>
    <row r="5968" spans="1:17" x14ac:dyDescent="0.25">
      <c r="A5968" t="s">
        <v>11574</v>
      </c>
      <c r="B5968" s="16">
        <v>43867.484976851854</v>
      </c>
      <c r="C5968" t="s">
        <v>11575</v>
      </c>
      <c r="D5968" t="s">
        <v>83</v>
      </c>
      <c r="E5968" t="s">
        <v>90</v>
      </c>
      <c r="F5968" s="19">
        <v>60</v>
      </c>
      <c r="G5968" t="s">
        <v>51</v>
      </c>
      <c r="H5968" t="s">
        <v>85</v>
      </c>
      <c r="I5968" s="16">
        <v>43867.488634259258</v>
      </c>
      <c r="K5968">
        <v>125</v>
      </c>
      <c r="L5968" s="16">
        <f t="shared" si="465"/>
        <v>43862</v>
      </c>
      <c r="M5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8">
        <f t="shared" si="466"/>
        <v>1</v>
      </c>
      <c r="O5968">
        <f t="shared" si="467"/>
        <v>0</v>
      </c>
      <c r="P5968">
        <f t="shared" si="468"/>
        <v>0</v>
      </c>
      <c r="Q5968" s="19">
        <f t="shared" si="469"/>
        <v>0</v>
      </c>
    </row>
    <row r="5969" spans="1:17" x14ac:dyDescent="0.25">
      <c r="A5969" t="s">
        <v>11576</v>
      </c>
      <c r="B5969" s="16">
        <v>43867.517997685187</v>
      </c>
      <c r="C5969" t="s">
        <v>11577</v>
      </c>
      <c r="D5969" t="s">
        <v>83</v>
      </c>
      <c r="E5969" t="s">
        <v>90</v>
      </c>
      <c r="F5969" s="19">
        <v>60</v>
      </c>
      <c r="G5969" t="s">
        <v>51</v>
      </c>
      <c r="H5969" t="s">
        <v>85</v>
      </c>
      <c r="I5969" s="16">
        <v>43867.519733796296</v>
      </c>
      <c r="K5969">
        <v>125</v>
      </c>
      <c r="L5969" s="16">
        <f t="shared" si="465"/>
        <v>43862</v>
      </c>
      <c r="M5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69">
        <f t="shared" si="466"/>
        <v>1</v>
      </c>
      <c r="O5969">
        <f t="shared" si="467"/>
        <v>0</v>
      </c>
      <c r="P5969">
        <f t="shared" si="468"/>
        <v>0</v>
      </c>
      <c r="Q5969" s="19">
        <f t="shared" si="469"/>
        <v>0</v>
      </c>
    </row>
    <row r="5970" spans="1:17" x14ac:dyDescent="0.25">
      <c r="A5970" t="s">
        <v>11578</v>
      </c>
      <c r="B5970" s="16">
        <v>43867.56753472222</v>
      </c>
      <c r="C5970" t="s">
        <v>11579</v>
      </c>
      <c r="D5970" t="s">
        <v>83</v>
      </c>
      <c r="E5970" t="s">
        <v>90</v>
      </c>
      <c r="F5970" s="19">
        <v>60</v>
      </c>
      <c r="G5970" t="s">
        <v>52</v>
      </c>
      <c r="H5970" t="s">
        <v>85</v>
      </c>
      <c r="I5970" s="16">
        <v>43867.570520833331</v>
      </c>
      <c r="K5970">
        <v>125</v>
      </c>
      <c r="L5970" s="16">
        <f t="shared" si="465"/>
        <v>43862</v>
      </c>
      <c r="M5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0">
        <f t="shared" si="466"/>
        <v>1</v>
      </c>
      <c r="O5970">
        <f t="shared" si="467"/>
        <v>0</v>
      </c>
      <c r="P5970">
        <f t="shared" si="468"/>
        <v>0</v>
      </c>
      <c r="Q5970" s="19">
        <f t="shared" si="469"/>
        <v>0</v>
      </c>
    </row>
    <row r="5971" spans="1:17" x14ac:dyDescent="0.25">
      <c r="A5971" t="s">
        <v>11580</v>
      </c>
      <c r="B5971" s="16">
        <v>43868.425335648149</v>
      </c>
      <c r="C5971" t="s">
        <v>11581</v>
      </c>
      <c r="D5971" t="s">
        <v>83</v>
      </c>
      <c r="E5971" t="s">
        <v>90</v>
      </c>
      <c r="F5971" s="19">
        <v>60</v>
      </c>
      <c r="G5971" t="s">
        <v>51</v>
      </c>
      <c r="H5971" t="s">
        <v>85</v>
      </c>
      <c r="I5971" s="16">
        <v>43868.427569444444</v>
      </c>
      <c r="K5971">
        <v>125</v>
      </c>
      <c r="L5971" s="16">
        <f t="shared" si="465"/>
        <v>43862</v>
      </c>
      <c r="M5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1">
        <f t="shared" si="466"/>
        <v>1</v>
      </c>
      <c r="O5971">
        <f t="shared" si="467"/>
        <v>0</v>
      </c>
      <c r="P5971">
        <f t="shared" si="468"/>
        <v>0</v>
      </c>
      <c r="Q5971" s="19">
        <f t="shared" si="469"/>
        <v>0</v>
      </c>
    </row>
    <row r="5972" spans="1:17" x14ac:dyDescent="0.25">
      <c r="A5972" t="s">
        <v>11582</v>
      </c>
      <c r="B5972" s="16">
        <v>43868.569594907407</v>
      </c>
      <c r="C5972" t="s">
        <v>11583</v>
      </c>
      <c r="D5972" t="s">
        <v>34</v>
      </c>
      <c r="E5972" t="s">
        <v>84</v>
      </c>
      <c r="F5972" s="19">
        <v>60</v>
      </c>
      <c r="G5972" t="s">
        <v>51</v>
      </c>
      <c r="H5972" t="s">
        <v>85</v>
      </c>
      <c r="I5972" s="16">
        <v>43754.396817129629</v>
      </c>
      <c r="K5972">
        <v>125</v>
      </c>
      <c r="L5972" s="16">
        <f t="shared" si="465"/>
        <v>43862</v>
      </c>
      <c r="M5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2">
        <f t="shared" si="466"/>
        <v>1</v>
      </c>
      <c r="O5972">
        <f t="shared" si="467"/>
        <v>4</v>
      </c>
      <c r="P5972">
        <f t="shared" si="468"/>
        <v>4</v>
      </c>
      <c r="Q5972" s="19">
        <f t="shared" si="469"/>
        <v>4</v>
      </c>
    </row>
    <row r="5973" spans="1:17" x14ac:dyDescent="0.25">
      <c r="A5973" t="s">
        <v>11584</v>
      </c>
      <c r="B5973" s="16">
        <v>43868.633344907408</v>
      </c>
      <c r="C5973" t="s">
        <v>11585</v>
      </c>
      <c r="D5973" t="s">
        <v>83</v>
      </c>
      <c r="E5973" t="s">
        <v>90</v>
      </c>
      <c r="F5973" s="19">
        <v>60</v>
      </c>
      <c r="G5973" t="s">
        <v>52</v>
      </c>
      <c r="H5973" t="s">
        <v>85</v>
      </c>
      <c r="I5973" s="16">
        <v>43868.635937500003</v>
      </c>
      <c r="K5973">
        <v>125</v>
      </c>
      <c r="L5973" s="16">
        <f t="shared" si="465"/>
        <v>43862</v>
      </c>
      <c r="M5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3">
        <f t="shared" si="466"/>
        <v>1</v>
      </c>
      <c r="O5973">
        <f t="shared" si="467"/>
        <v>0</v>
      </c>
      <c r="P5973">
        <f t="shared" si="468"/>
        <v>0</v>
      </c>
      <c r="Q5973" s="19">
        <f t="shared" si="469"/>
        <v>0</v>
      </c>
    </row>
    <row r="5974" spans="1:17" x14ac:dyDescent="0.25">
      <c r="A5974" t="s">
        <v>11586</v>
      </c>
      <c r="B5974" s="16">
        <v>43869.524837962963</v>
      </c>
      <c r="C5974" t="s">
        <v>11503</v>
      </c>
      <c r="D5974" t="s">
        <v>83</v>
      </c>
      <c r="E5974" t="s">
        <v>84</v>
      </c>
      <c r="F5974" s="19">
        <v>60</v>
      </c>
      <c r="G5974" t="s">
        <v>52</v>
      </c>
      <c r="H5974" t="s">
        <v>85</v>
      </c>
      <c r="I5974" s="16">
        <v>43850.691099537034</v>
      </c>
      <c r="K5974">
        <v>125</v>
      </c>
      <c r="L5974" s="16">
        <f t="shared" si="465"/>
        <v>43862</v>
      </c>
      <c r="M5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4">
        <f t="shared" si="466"/>
        <v>1</v>
      </c>
      <c r="O5974">
        <f t="shared" si="467"/>
        <v>1</v>
      </c>
      <c r="P5974">
        <f t="shared" si="468"/>
        <v>1</v>
      </c>
      <c r="Q5974" s="19">
        <f t="shared" si="469"/>
        <v>1</v>
      </c>
    </row>
    <row r="5975" spans="1:17" x14ac:dyDescent="0.25">
      <c r="A5975" t="s">
        <v>11587</v>
      </c>
      <c r="B5975" s="16">
        <v>43871.380543981482</v>
      </c>
      <c r="C5975" t="s">
        <v>11588</v>
      </c>
      <c r="D5975" t="s">
        <v>83</v>
      </c>
      <c r="E5975" t="s">
        <v>90</v>
      </c>
      <c r="F5975" s="19">
        <v>60</v>
      </c>
      <c r="G5975" t="s">
        <v>51</v>
      </c>
      <c r="H5975" t="s">
        <v>85</v>
      </c>
      <c r="I5975" s="16">
        <v>43871.382916666669</v>
      </c>
      <c r="K5975">
        <v>125</v>
      </c>
      <c r="L5975" s="16">
        <f t="shared" si="465"/>
        <v>43862</v>
      </c>
      <c r="M5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5">
        <f t="shared" si="466"/>
        <v>1</v>
      </c>
      <c r="O5975">
        <f t="shared" si="467"/>
        <v>0</v>
      </c>
      <c r="P5975">
        <f t="shared" si="468"/>
        <v>0</v>
      </c>
      <c r="Q5975" s="19">
        <f t="shared" si="469"/>
        <v>0</v>
      </c>
    </row>
    <row r="5976" spans="1:17" x14ac:dyDescent="0.25">
      <c r="A5976" t="s">
        <v>11589</v>
      </c>
      <c r="B5976" s="16">
        <v>43871.395995370367</v>
      </c>
      <c r="C5976" t="s">
        <v>11590</v>
      </c>
      <c r="D5976" t="s">
        <v>83</v>
      </c>
      <c r="E5976" t="s">
        <v>90</v>
      </c>
      <c r="F5976" s="19">
        <v>60</v>
      </c>
      <c r="G5976" t="s">
        <v>51</v>
      </c>
      <c r="H5976" t="s">
        <v>85</v>
      </c>
      <c r="I5976" s="16">
        <v>43871.399398148147</v>
      </c>
      <c r="K5976">
        <v>125</v>
      </c>
      <c r="L5976" s="16">
        <f t="shared" si="465"/>
        <v>43862</v>
      </c>
      <c r="M5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6">
        <f t="shared" si="466"/>
        <v>1</v>
      </c>
      <c r="O5976">
        <f t="shared" si="467"/>
        <v>0</v>
      </c>
      <c r="P5976">
        <f t="shared" si="468"/>
        <v>0</v>
      </c>
      <c r="Q5976" s="19">
        <f t="shared" si="469"/>
        <v>0</v>
      </c>
    </row>
    <row r="5977" spans="1:17" x14ac:dyDescent="0.25">
      <c r="A5977" t="s">
        <v>11591</v>
      </c>
      <c r="B5977" s="16">
        <v>43871.447256944448</v>
      </c>
      <c r="C5977" t="s">
        <v>11592</v>
      </c>
      <c r="D5977" t="s">
        <v>83</v>
      </c>
      <c r="E5977" t="s">
        <v>90</v>
      </c>
      <c r="F5977" s="19">
        <v>60</v>
      </c>
      <c r="G5977" t="s">
        <v>52</v>
      </c>
      <c r="H5977" t="s">
        <v>85</v>
      </c>
      <c r="I5977" s="16">
        <v>43871.45045138889</v>
      </c>
      <c r="K5977">
        <v>125</v>
      </c>
      <c r="L5977" s="16">
        <f t="shared" si="465"/>
        <v>43862</v>
      </c>
      <c r="M5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7">
        <f t="shared" si="466"/>
        <v>1</v>
      </c>
      <c r="O5977">
        <f t="shared" si="467"/>
        <v>0</v>
      </c>
      <c r="P5977">
        <f t="shared" si="468"/>
        <v>0</v>
      </c>
      <c r="Q5977" s="19">
        <f t="shared" si="469"/>
        <v>0</v>
      </c>
    </row>
    <row r="5978" spans="1:17" x14ac:dyDescent="0.25">
      <c r="A5978" t="s">
        <v>11593</v>
      </c>
      <c r="B5978" s="16">
        <v>43871.46197916667</v>
      </c>
      <c r="C5978" t="s">
        <v>11318</v>
      </c>
      <c r="D5978" t="s">
        <v>34</v>
      </c>
      <c r="E5978" t="s">
        <v>84</v>
      </c>
      <c r="F5978" s="19">
        <v>60</v>
      </c>
      <c r="G5978" t="s">
        <v>52</v>
      </c>
      <c r="H5978" t="s">
        <v>85</v>
      </c>
      <c r="I5978" s="16">
        <v>43790.371053240742</v>
      </c>
      <c r="K5978">
        <v>125</v>
      </c>
      <c r="L5978" s="16">
        <f t="shared" si="465"/>
        <v>43862</v>
      </c>
      <c r="M5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8">
        <f t="shared" si="466"/>
        <v>1</v>
      </c>
      <c r="O5978">
        <f t="shared" si="467"/>
        <v>3</v>
      </c>
      <c r="P5978">
        <f t="shared" si="468"/>
        <v>3</v>
      </c>
      <c r="Q5978" s="19">
        <f t="shared" si="469"/>
        <v>3</v>
      </c>
    </row>
    <row r="5979" spans="1:17" x14ac:dyDescent="0.25">
      <c r="A5979" t="s">
        <v>11594</v>
      </c>
      <c r="B5979" s="16">
        <v>43871.474236111113</v>
      </c>
      <c r="C5979" t="s">
        <v>11595</v>
      </c>
      <c r="D5979" t="s">
        <v>83</v>
      </c>
      <c r="E5979" t="s">
        <v>90</v>
      </c>
      <c r="F5979" s="19">
        <v>60</v>
      </c>
      <c r="G5979" t="s">
        <v>51</v>
      </c>
      <c r="H5979" t="s">
        <v>85</v>
      </c>
      <c r="I5979" s="16">
        <v>43871.477337962962</v>
      </c>
      <c r="K5979">
        <v>125</v>
      </c>
      <c r="L5979" s="16">
        <f t="shared" si="465"/>
        <v>43862</v>
      </c>
      <c r="M5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79">
        <f t="shared" si="466"/>
        <v>1</v>
      </c>
      <c r="O5979">
        <f t="shared" si="467"/>
        <v>0</v>
      </c>
      <c r="P5979">
        <f t="shared" si="468"/>
        <v>0</v>
      </c>
      <c r="Q5979" s="19">
        <f t="shared" si="469"/>
        <v>0</v>
      </c>
    </row>
    <row r="5980" spans="1:17" x14ac:dyDescent="0.25">
      <c r="A5980" t="s">
        <v>11596</v>
      </c>
      <c r="B5980" s="16">
        <v>43871.57435185185</v>
      </c>
      <c r="C5980" t="s">
        <v>11597</v>
      </c>
      <c r="D5980" t="s">
        <v>34</v>
      </c>
      <c r="E5980" t="s">
        <v>84</v>
      </c>
      <c r="F5980" s="19">
        <v>60</v>
      </c>
      <c r="G5980" t="s">
        <v>51</v>
      </c>
      <c r="H5980" t="s">
        <v>85</v>
      </c>
      <c r="I5980" s="16">
        <v>43327.547974537039</v>
      </c>
      <c r="K5980">
        <v>125</v>
      </c>
      <c r="L5980" s="16">
        <f t="shared" si="465"/>
        <v>43862</v>
      </c>
      <c r="M5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0">
        <f t="shared" si="466"/>
        <v>1</v>
      </c>
      <c r="O5980">
        <f t="shared" si="467"/>
        <v>18</v>
      </c>
      <c r="P5980">
        <f t="shared" si="468"/>
        <v>18</v>
      </c>
      <c r="Q5980" s="19">
        <f t="shared" si="469"/>
        <v>18</v>
      </c>
    </row>
    <row r="5981" spans="1:17" x14ac:dyDescent="0.25">
      <c r="A5981" t="s">
        <v>11598</v>
      </c>
      <c r="B5981" s="16">
        <v>43871.661192129628</v>
      </c>
      <c r="C5981" t="s">
        <v>11599</v>
      </c>
      <c r="D5981" t="s">
        <v>83</v>
      </c>
      <c r="E5981" t="s">
        <v>90</v>
      </c>
      <c r="F5981" s="19">
        <v>60</v>
      </c>
      <c r="G5981" t="s">
        <v>52</v>
      </c>
      <c r="H5981" t="s">
        <v>85</v>
      </c>
      <c r="I5981" s="16">
        <v>43871.664629629631</v>
      </c>
      <c r="K5981">
        <v>125</v>
      </c>
      <c r="L5981" s="16">
        <f t="shared" si="465"/>
        <v>43862</v>
      </c>
      <c r="M5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1">
        <f t="shared" si="466"/>
        <v>1</v>
      </c>
      <c r="O5981">
        <f t="shared" si="467"/>
        <v>0</v>
      </c>
      <c r="P5981">
        <f t="shared" si="468"/>
        <v>0</v>
      </c>
      <c r="Q5981" s="19">
        <f t="shared" si="469"/>
        <v>0</v>
      </c>
    </row>
    <row r="5982" spans="1:17" x14ac:dyDescent="0.25">
      <c r="A5982" t="s">
        <v>11600</v>
      </c>
      <c r="B5982" s="16">
        <v>43872.490104166667</v>
      </c>
      <c r="C5982" t="s">
        <v>11601</v>
      </c>
      <c r="D5982" t="s">
        <v>83</v>
      </c>
      <c r="E5982" t="s">
        <v>84</v>
      </c>
      <c r="F5982" s="19">
        <v>60</v>
      </c>
      <c r="G5982" t="s">
        <v>52</v>
      </c>
      <c r="H5982" t="s">
        <v>85</v>
      </c>
      <c r="I5982" s="16">
        <v>43867.548425925925</v>
      </c>
      <c r="K5982">
        <v>125</v>
      </c>
      <c r="L5982" s="16">
        <f t="shared" si="465"/>
        <v>43862</v>
      </c>
      <c r="M5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2">
        <f t="shared" si="466"/>
        <v>1</v>
      </c>
      <c r="O5982">
        <f t="shared" si="467"/>
        <v>0</v>
      </c>
      <c r="P5982">
        <f t="shared" si="468"/>
        <v>0</v>
      </c>
      <c r="Q5982" s="19">
        <f t="shared" si="469"/>
        <v>0</v>
      </c>
    </row>
    <row r="5983" spans="1:17" x14ac:dyDescent="0.25">
      <c r="A5983" t="s">
        <v>11602</v>
      </c>
      <c r="B5983" s="16">
        <v>43872.495995370373</v>
      </c>
      <c r="C5983" t="s">
        <v>11603</v>
      </c>
      <c r="D5983" t="s">
        <v>83</v>
      </c>
      <c r="E5983" t="s">
        <v>90</v>
      </c>
      <c r="F5983" s="19">
        <v>60</v>
      </c>
      <c r="G5983" t="s">
        <v>52</v>
      </c>
      <c r="H5983" t="s">
        <v>85</v>
      </c>
      <c r="I5983" s="16">
        <v>43872.49931712963</v>
      </c>
      <c r="K5983">
        <v>125</v>
      </c>
      <c r="L5983" s="16">
        <f t="shared" si="465"/>
        <v>43862</v>
      </c>
      <c r="M5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3">
        <f t="shared" si="466"/>
        <v>1</v>
      </c>
      <c r="O5983">
        <f t="shared" si="467"/>
        <v>0</v>
      </c>
      <c r="P5983">
        <f t="shared" si="468"/>
        <v>0</v>
      </c>
      <c r="Q5983" s="19">
        <f t="shared" si="469"/>
        <v>0</v>
      </c>
    </row>
    <row r="5984" spans="1:17" x14ac:dyDescent="0.25">
      <c r="A5984" t="s">
        <v>11604</v>
      </c>
      <c r="B5984" s="16">
        <v>43872.551805555559</v>
      </c>
      <c r="C5984" t="s">
        <v>11605</v>
      </c>
      <c r="D5984" t="s">
        <v>34</v>
      </c>
      <c r="E5984" t="s">
        <v>84</v>
      </c>
      <c r="F5984" s="19">
        <v>60</v>
      </c>
      <c r="G5984" t="s">
        <v>52</v>
      </c>
      <c r="H5984" t="s">
        <v>85</v>
      </c>
      <c r="I5984" s="16">
        <v>43870.642210648148</v>
      </c>
      <c r="K5984">
        <v>125</v>
      </c>
      <c r="L5984" s="16">
        <f t="shared" si="465"/>
        <v>43862</v>
      </c>
      <c r="M5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4">
        <f t="shared" si="466"/>
        <v>1</v>
      </c>
      <c r="O5984">
        <f t="shared" si="467"/>
        <v>0</v>
      </c>
      <c r="P5984">
        <f t="shared" si="468"/>
        <v>0</v>
      </c>
      <c r="Q5984" s="19">
        <f t="shared" si="469"/>
        <v>0</v>
      </c>
    </row>
    <row r="5985" spans="1:17" x14ac:dyDescent="0.25">
      <c r="A5985" t="s">
        <v>11606</v>
      </c>
      <c r="B5985" s="16">
        <v>43872.711597222224</v>
      </c>
      <c r="C5985" t="s">
        <v>11607</v>
      </c>
      <c r="D5985" t="s">
        <v>83</v>
      </c>
      <c r="E5985" t="s">
        <v>90</v>
      </c>
      <c r="F5985" s="19">
        <v>60</v>
      </c>
      <c r="G5985" t="s">
        <v>51</v>
      </c>
      <c r="H5985" t="s">
        <v>85</v>
      </c>
      <c r="I5985" s="16">
        <v>43872.715069444443</v>
      </c>
      <c r="K5985">
        <v>125</v>
      </c>
      <c r="L5985" s="16">
        <f t="shared" si="465"/>
        <v>43862</v>
      </c>
      <c r="M5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5">
        <f t="shared" si="466"/>
        <v>1</v>
      </c>
      <c r="O5985">
        <f t="shared" si="467"/>
        <v>0</v>
      </c>
      <c r="P5985">
        <f t="shared" si="468"/>
        <v>0</v>
      </c>
      <c r="Q5985" s="19">
        <f t="shared" si="469"/>
        <v>0</v>
      </c>
    </row>
    <row r="5986" spans="1:17" x14ac:dyDescent="0.25">
      <c r="A5986" t="s">
        <v>11608</v>
      </c>
      <c r="B5986" s="16">
        <v>43873.465763888889</v>
      </c>
      <c r="C5986" t="s">
        <v>11609</v>
      </c>
      <c r="D5986" t="s">
        <v>83</v>
      </c>
      <c r="E5986" t="s">
        <v>90</v>
      </c>
      <c r="F5986" s="19">
        <v>60</v>
      </c>
      <c r="G5986" t="s">
        <v>52</v>
      </c>
      <c r="H5986" t="s">
        <v>85</v>
      </c>
      <c r="I5986" s="16">
        <v>43873.466874999998</v>
      </c>
      <c r="K5986">
        <v>125</v>
      </c>
      <c r="L5986" s="16">
        <f t="shared" si="465"/>
        <v>43862</v>
      </c>
      <c r="M5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6">
        <f t="shared" si="466"/>
        <v>1</v>
      </c>
      <c r="O5986">
        <f t="shared" si="467"/>
        <v>0</v>
      </c>
      <c r="P5986">
        <f t="shared" si="468"/>
        <v>0</v>
      </c>
      <c r="Q5986" s="19">
        <f t="shared" si="469"/>
        <v>0</v>
      </c>
    </row>
    <row r="5987" spans="1:17" x14ac:dyDescent="0.25">
      <c r="A5987" t="s">
        <v>11610</v>
      </c>
      <c r="B5987" s="16">
        <v>43873.494768518518</v>
      </c>
      <c r="C5987" t="s">
        <v>11611</v>
      </c>
      <c r="D5987" t="s">
        <v>83</v>
      </c>
      <c r="E5987" t="s">
        <v>90</v>
      </c>
      <c r="F5987" s="19">
        <v>60</v>
      </c>
      <c r="G5987" t="s">
        <v>51</v>
      </c>
      <c r="H5987" t="s">
        <v>85</v>
      </c>
      <c r="I5987" s="16">
        <v>43873.498287037037</v>
      </c>
      <c r="K5987">
        <v>125</v>
      </c>
      <c r="L5987" s="16">
        <f t="shared" si="465"/>
        <v>43862</v>
      </c>
      <c r="M5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7">
        <f t="shared" si="466"/>
        <v>1</v>
      </c>
      <c r="O5987">
        <f t="shared" si="467"/>
        <v>0</v>
      </c>
      <c r="P5987">
        <f t="shared" si="468"/>
        <v>0</v>
      </c>
      <c r="Q5987" s="19">
        <f t="shared" si="469"/>
        <v>0</v>
      </c>
    </row>
    <row r="5988" spans="1:17" x14ac:dyDescent="0.25">
      <c r="A5988" t="s">
        <v>11612</v>
      </c>
      <c r="B5988" s="16">
        <v>43873.551111111112</v>
      </c>
      <c r="C5988" t="s">
        <v>11613</v>
      </c>
      <c r="D5988" t="s">
        <v>83</v>
      </c>
      <c r="E5988" t="s">
        <v>84</v>
      </c>
      <c r="F5988" s="19">
        <v>60</v>
      </c>
      <c r="G5988" t="s">
        <v>51</v>
      </c>
      <c r="H5988" t="s">
        <v>85</v>
      </c>
      <c r="I5988" s="16">
        <v>43563.47284722222</v>
      </c>
      <c r="K5988">
        <v>125</v>
      </c>
      <c r="L5988" s="16">
        <f t="shared" si="465"/>
        <v>43862</v>
      </c>
      <c r="M5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8">
        <f t="shared" si="466"/>
        <v>1</v>
      </c>
      <c r="O5988">
        <f t="shared" si="467"/>
        <v>10</v>
      </c>
      <c r="P5988">
        <f t="shared" si="468"/>
        <v>10</v>
      </c>
      <c r="Q5988" s="19">
        <f t="shared" si="469"/>
        <v>10</v>
      </c>
    </row>
    <row r="5989" spans="1:17" x14ac:dyDescent="0.25">
      <c r="A5989" t="s">
        <v>11614</v>
      </c>
      <c r="B5989" s="16">
        <v>43873.555092592593</v>
      </c>
      <c r="C5989" t="s">
        <v>11615</v>
      </c>
      <c r="D5989" t="s">
        <v>83</v>
      </c>
      <c r="E5989" t="s">
        <v>90</v>
      </c>
      <c r="F5989" s="19">
        <v>60</v>
      </c>
      <c r="G5989" t="s">
        <v>52</v>
      </c>
      <c r="H5989" t="s">
        <v>85</v>
      </c>
      <c r="I5989" s="16">
        <v>43873.558229166665</v>
      </c>
      <c r="K5989">
        <v>125</v>
      </c>
      <c r="L5989" s="16">
        <f t="shared" si="465"/>
        <v>43862</v>
      </c>
      <c r="M5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89">
        <f t="shared" si="466"/>
        <v>1</v>
      </c>
      <c r="O5989">
        <f t="shared" si="467"/>
        <v>0</v>
      </c>
      <c r="P5989">
        <f t="shared" si="468"/>
        <v>0</v>
      </c>
      <c r="Q5989" s="19">
        <f t="shared" si="469"/>
        <v>0</v>
      </c>
    </row>
    <row r="5990" spans="1:17" x14ac:dyDescent="0.25">
      <c r="A5990" t="s">
        <v>11616</v>
      </c>
      <c r="B5990" s="16">
        <v>43874.294016203705</v>
      </c>
      <c r="C5990" t="s">
        <v>11617</v>
      </c>
      <c r="D5990" t="s">
        <v>83</v>
      </c>
      <c r="E5990" t="s">
        <v>90</v>
      </c>
      <c r="F5990" s="19">
        <v>60</v>
      </c>
      <c r="G5990" t="s">
        <v>52</v>
      </c>
      <c r="H5990" t="s">
        <v>85</v>
      </c>
      <c r="I5990" s="16">
        <v>43874.296701388892</v>
      </c>
      <c r="K5990">
        <v>125</v>
      </c>
      <c r="L5990" s="16">
        <f t="shared" si="465"/>
        <v>43862</v>
      </c>
      <c r="M5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0">
        <f t="shared" si="466"/>
        <v>1</v>
      </c>
      <c r="O5990">
        <f t="shared" si="467"/>
        <v>0</v>
      </c>
      <c r="P5990">
        <f t="shared" si="468"/>
        <v>0</v>
      </c>
      <c r="Q5990" s="19">
        <f t="shared" si="469"/>
        <v>0</v>
      </c>
    </row>
    <row r="5991" spans="1:17" x14ac:dyDescent="0.25">
      <c r="A5991" t="s">
        <v>11618</v>
      </c>
      <c r="B5991" s="16">
        <v>43874.523449074077</v>
      </c>
      <c r="C5991" t="s">
        <v>11619</v>
      </c>
      <c r="D5991" t="s">
        <v>83</v>
      </c>
      <c r="E5991" t="s">
        <v>90</v>
      </c>
      <c r="F5991" s="19">
        <v>60</v>
      </c>
      <c r="G5991" t="s">
        <v>51</v>
      </c>
      <c r="H5991" t="s">
        <v>85</v>
      </c>
      <c r="I5991" s="16">
        <v>43874.525636574072</v>
      </c>
      <c r="K5991">
        <v>125</v>
      </c>
      <c r="L5991" s="16">
        <f t="shared" si="465"/>
        <v>43862</v>
      </c>
      <c r="M5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1">
        <f t="shared" si="466"/>
        <v>1</v>
      </c>
      <c r="O5991">
        <f t="shared" si="467"/>
        <v>0</v>
      </c>
      <c r="P5991">
        <f t="shared" si="468"/>
        <v>0</v>
      </c>
      <c r="Q5991" s="19">
        <f t="shared" si="469"/>
        <v>0</v>
      </c>
    </row>
    <row r="5992" spans="1:17" x14ac:dyDescent="0.25">
      <c r="A5992" t="s">
        <v>11620</v>
      </c>
      <c r="B5992" s="16">
        <v>43874.529224537036</v>
      </c>
      <c r="C5992" t="s">
        <v>11621</v>
      </c>
      <c r="D5992" t="s">
        <v>83</v>
      </c>
      <c r="E5992" t="s">
        <v>90</v>
      </c>
      <c r="F5992" s="19">
        <v>60</v>
      </c>
      <c r="G5992" t="s">
        <v>51</v>
      </c>
      <c r="H5992" t="s">
        <v>85</v>
      </c>
      <c r="I5992" s="16">
        <v>43874.531597222223</v>
      </c>
      <c r="K5992">
        <v>125</v>
      </c>
      <c r="L5992" s="16">
        <f t="shared" si="465"/>
        <v>43862</v>
      </c>
      <c r="M5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2">
        <f t="shared" si="466"/>
        <v>1</v>
      </c>
      <c r="O5992">
        <f t="shared" si="467"/>
        <v>0</v>
      </c>
      <c r="P5992">
        <f t="shared" si="468"/>
        <v>0</v>
      </c>
      <c r="Q5992" s="19">
        <f t="shared" si="469"/>
        <v>0</v>
      </c>
    </row>
    <row r="5993" spans="1:17" x14ac:dyDescent="0.25">
      <c r="A5993" t="s">
        <v>11622</v>
      </c>
      <c r="B5993" s="16">
        <v>43741.690243055556</v>
      </c>
      <c r="C5993" t="s">
        <v>11623</v>
      </c>
      <c r="D5993" t="s">
        <v>83</v>
      </c>
      <c r="E5993" t="s">
        <v>84</v>
      </c>
      <c r="F5993" s="19">
        <v>61</v>
      </c>
      <c r="G5993" t="s">
        <v>51</v>
      </c>
      <c r="H5993" t="s">
        <v>85</v>
      </c>
      <c r="I5993" s="16">
        <v>43623.63318287037</v>
      </c>
      <c r="J5993" s="16">
        <v>44069.406087962961</v>
      </c>
      <c r="K5993">
        <v>125</v>
      </c>
      <c r="L5993" s="16">
        <f t="shared" si="465"/>
        <v>43739</v>
      </c>
      <c r="M5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3">
        <f t="shared" si="466"/>
        <v>0</v>
      </c>
      <c r="O5993">
        <f t="shared" si="467"/>
        <v>4</v>
      </c>
      <c r="P5993">
        <f t="shared" si="468"/>
        <v>4</v>
      </c>
      <c r="Q5993" s="19">
        <f t="shared" si="469"/>
        <v>4</v>
      </c>
    </row>
    <row r="5994" spans="1:17" x14ac:dyDescent="0.25">
      <c r="A5994" t="s">
        <v>11624</v>
      </c>
      <c r="B5994" s="16">
        <v>43742.479895833334</v>
      </c>
      <c r="C5994" t="s">
        <v>11625</v>
      </c>
      <c r="D5994" t="s">
        <v>83</v>
      </c>
      <c r="E5994" t="s">
        <v>84</v>
      </c>
      <c r="F5994" s="19">
        <v>61</v>
      </c>
      <c r="G5994" t="s">
        <v>51</v>
      </c>
      <c r="H5994" t="s">
        <v>85</v>
      </c>
      <c r="I5994" s="16">
        <v>43707.486574074072</v>
      </c>
      <c r="J5994" s="16">
        <v>43750.766111111108</v>
      </c>
      <c r="K5994">
        <v>125</v>
      </c>
      <c r="L5994" s="16">
        <f t="shared" si="465"/>
        <v>43739</v>
      </c>
      <c r="M5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4">
        <f t="shared" si="466"/>
        <v>0</v>
      </c>
      <c r="O5994">
        <f t="shared" si="467"/>
        <v>1</v>
      </c>
      <c r="P5994">
        <f t="shared" si="468"/>
        <v>1</v>
      </c>
      <c r="Q5994" s="19">
        <f t="shared" si="469"/>
        <v>1</v>
      </c>
    </row>
    <row r="5995" spans="1:17" x14ac:dyDescent="0.25">
      <c r="A5995" t="s">
        <v>11626</v>
      </c>
      <c r="B5995" s="16">
        <v>43743.648414351854</v>
      </c>
      <c r="C5995" t="s">
        <v>11627</v>
      </c>
      <c r="D5995" t="s">
        <v>83</v>
      </c>
      <c r="E5995" t="s">
        <v>84</v>
      </c>
      <c r="F5995" s="19">
        <v>61</v>
      </c>
      <c r="G5995" t="s">
        <v>51</v>
      </c>
      <c r="H5995" t="s">
        <v>85</v>
      </c>
      <c r="I5995" s="16">
        <v>43410.68855324074</v>
      </c>
      <c r="J5995" s="16">
        <v>43808.638055555559</v>
      </c>
      <c r="K5995">
        <v>125</v>
      </c>
      <c r="L5995" s="16">
        <f t="shared" si="465"/>
        <v>43739</v>
      </c>
      <c r="M5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5">
        <f t="shared" si="466"/>
        <v>0</v>
      </c>
      <c r="O5995">
        <f t="shared" si="467"/>
        <v>11</v>
      </c>
      <c r="P5995">
        <f t="shared" si="468"/>
        <v>11</v>
      </c>
      <c r="Q5995" s="19">
        <f t="shared" si="469"/>
        <v>11</v>
      </c>
    </row>
    <row r="5996" spans="1:17" x14ac:dyDescent="0.25">
      <c r="A5996" t="s">
        <v>11628</v>
      </c>
      <c r="B5996" s="16">
        <v>43744.683611111112</v>
      </c>
      <c r="C5996" t="s">
        <v>11629</v>
      </c>
      <c r="D5996" t="s">
        <v>83</v>
      </c>
      <c r="E5996" t="s">
        <v>84</v>
      </c>
      <c r="F5996" s="19">
        <v>61</v>
      </c>
      <c r="G5996" t="s">
        <v>52</v>
      </c>
      <c r="H5996" t="s">
        <v>85</v>
      </c>
      <c r="I5996" s="16">
        <v>43648.672129629631</v>
      </c>
      <c r="J5996" s="16">
        <v>44144.532349537039</v>
      </c>
      <c r="K5996">
        <v>125</v>
      </c>
      <c r="L5996" s="16">
        <f t="shared" si="465"/>
        <v>43739</v>
      </c>
      <c r="M5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6">
        <f t="shared" si="466"/>
        <v>0</v>
      </c>
      <c r="O5996">
        <f t="shared" si="467"/>
        <v>3</v>
      </c>
      <c r="P5996">
        <f t="shared" si="468"/>
        <v>3</v>
      </c>
      <c r="Q5996" s="19">
        <f t="shared" si="469"/>
        <v>3</v>
      </c>
    </row>
    <row r="5997" spans="1:17" x14ac:dyDescent="0.25">
      <c r="A5997" t="s">
        <v>11630</v>
      </c>
      <c r="B5997" s="16">
        <v>43745.506990740738</v>
      </c>
      <c r="C5997" t="s">
        <v>11631</v>
      </c>
      <c r="D5997" t="s">
        <v>83</v>
      </c>
      <c r="E5997" t="s">
        <v>90</v>
      </c>
      <c r="F5997" s="19">
        <v>61</v>
      </c>
      <c r="G5997" t="s">
        <v>51</v>
      </c>
      <c r="H5997" t="s">
        <v>85</v>
      </c>
      <c r="I5997" s="16">
        <v>43745.509525462963</v>
      </c>
      <c r="J5997" s="16">
        <v>44105.724317129629</v>
      </c>
      <c r="K5997">
        <v>125</v>
      </c>
      <c r="L5997" s="16">
        <f t="shared" si="465"/>
        <v>43739</v>
      </c>
      <c r="M5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7">
        <f t="shared" si="466"/>
        <v>0</v>
      </c>
      <c r="O5997">
        <f t="shared" si="467"/>
        <v>0</v>
      </c>
      <c r="P5997">
        <f t="shared" si="468"/>
        <v>0</v>
      </c>
      <c r="Q5997" s="19">
        <f t="shared" si="469"/>
        <v>0</v>
      </c>
    </row>
    <row r="5998" spans="1:17" x14ac:dyDescent="0.25">
      <c r="A5998" t="s">
        <v>11632</v>
      </c>
      <c r="B5998" s="16">
        <v>43748.30636574074</v>
      </c>
      <c r="C5998" t="s">
        <v>11633</v>
      </c>
      <c r="D5998" t="s">
        <v>83</v>
      </c>
      <c r="E5998" t="s">
        <v>84</v>
      </c>
      <c r="F5998" s="19">
        <v>61</v>
      </c>
      <c r="G5998" t="s">
        <v>51</v>
      </c>
      <c r="H5998" t="s">
        <v>85</v>
      </c>
      <c r="I5998" s="16">
        <v>43255.851157407407</v>
      </c>
      <c r="J5998" s="16">
        <v>43734.493692129632</v>
      </c>
      <c r="K5998">
        <v>125</v>
      </c>
      <c r="L5998" s="16">
        <f t="shared" si="465"/>
        <v>43739</v>
      </c>
      <c r="M5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8">
        <f t="shared" si="466"/>
        <v>1</v>
      </c>
      <c r="O5998">
        <f t="shared" si="467"/>
        <v>16</v>
      </c>
      <c r="P5998">
        <f t="shared" si="468"/>
        <v>16</v>
      </c>
      <c r="Q5998" s="19">
        <f t="shared" si="469"/>
        <v>16</v>
      </c>
    </row>
    <row r="5999" spans="1:17" x14ac:dyDescent="0.25">
      <c r="A5999" t="s">
        <v>11634</v>
      </c>
      <c r="B5999" s="16">
        <v>43748.356631944444</v>
      </c>
      <c r="C5999" t="s">
        <v>11635</v>
      </c>
      <c r="D5999" t="s">
        <v>83</v>
      </c>
      <c r="E5999" t="s">
        <v>90</v>
      </c>
      <c r="F5999" s="19">
        <v>61</v>
      </c>
      <c r="G5999" t="s">
        <v>52</v>
      </c>
      <c r="H5999" t="s">
        <v>85</v>
      </c>
      <c r="I5999" s="16">
        <v>43748.358449074076</v>
      </c>
      <c r="J5999" s="16">
        <v>44449.690462962964</v>
      </c>
      <c r="K5999">
        <v>125</v>
      </c>
      <c r="L5999" s="16">
        <f t="shared" si="465"/>
        <v>43739</v>
      </c>
      <c r="M5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5999">
        <f t="shared" si="466"/>
        <v>0</v>
      </c>
      <c r="O5999">
        <f t="shared" si="467"/>
        <v>0</v>
      </c>
      <c r="P5999">
        <f t="shared" si="468"/>
        <v>0</v>
      </c>
      <c r="Q5999" s="19">
        <f t="shared" si="469"/>
        <v>0</v>
      </c>
    </row>
    <row r="6000" spans="1:17" x14ac:dyDescent="0.25">
      <c r="A6000" t="s">
        <v>11636</v>
      </c>
      <c r="B6000" s="16">
        <v>43748.603495370371</v>
      </c>
      <c r="C6000" t="s">
        <v>11637</v>
      </c>
      <c r="D6000" t="s">
        <v>83</v>
      </c>
      <c r="E6000" t="s">
        <v>90</v>
      </c>
      <c r="F6000" s="19">
        <v>61</v>
      </c>
      <c r="G6000" t="s">
        <v>52</v>
      </c>
      <c r="H6000" t="s">
        <v>85</v>
      </c>
      <c r="I6000" s="16">
        <v>43748.606145833335</v>
      </c>
      <c r="J6000" s="16">
        <v>44517.540775462963</v>
      </c>
      <c r="K6000">
        <v>125</v>
      </c>
      <c r="L6000" s="16">
        <f t="shared" si="465"/>
        <v>43739</v>
      </c>
      <c r="M6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0">
        <f t="shared" si="466"/>
        <v>0</v>
      </c>
      <c r="O6000">
        <f t="shared" si="467"/>
        <v>0</v>
      </c>
      <c r="P6000">
        <f t="shared" si="468"/>
        <v>0</v>
      </c>
      <c r="Q6000" s="19">
        <f t="shared" si="469"/>
        <v>0</v>
      </c>
    </row>
    <row r="6001" spans="1:17" x14ac:dyDescent="0.25">
      <c r="A6001" t="s">
        <v>11638</v>
      </c>
      <c r="B6001" s="16">
        <v>43749.417592592596</v>
      </c>
      <c r="C6001" t="s">
        <v>11639</v>
      </c>
      <c r="D6001" t="s">
        <v>83</v>
      </c>
      <c r="E6001" t="s">
        <v>84</v>
      </c>
      <c r="F6001" s="19">
        <v>61</v>
      </c>
      <c r="G6001" t="s">
        <v>52</v>
      </c>
      <c r="H6001" t="s">
        <v>85</v>
      </c>
      <c r="I6001" s="16">
        <v>43620.431446759256</v>
      </c>
      <c r="J6001" s="16">
        <v>44539.65929398148</v>
      </c>
      <c r="K6001">
        <v>125</v>
      </c>
      <c r="L6001" s="16">
        <f t="shared" si="465"/>
        <v>43739</v>
      </c>
      <c r="M6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1">
        <f t="shared" si="466"/>
        <v>0</v>
      </c>
      <c r="O6001">
        <f t="shared" si="467"/>
        <v>4</v>
      </c>
      <c r="P6001">
        <f t="shared" si="468"/>
        <v>4</v>
      </c>
      <c r="Q6001" s="19">
        <f t="shared" si="469"/>
        <v>4</v>
      </c>
    </row>
    <row r="6002" spans="1:17" x14ac:dyDescent="0.25">
      <c r="A6002" t="s">
        <v>11640</v>
      </c>
      <c r="B6002" s="16">
        <v>43749.472430555557</v>
      </c>
      <c r="C6002" t="s">
        <v>11641</v>
      </c>
      <c r="D6002" t="s">
        <v>83</v>
      </c>
      <c r="E6002" t="s">
        <v>84</v>
      </c>
      <c r="F6002" s="19">
        <v>61</v>
      </c>
      <c r="G6002" t="s">
        <v>51</v>
      </c>
      <c r="H6002" t="s">
        <v>85</v>
      </c>
      <c r="I6002" s="16">
        <v>43696.734675925924</v>
      </c>
      <c r="J6002" s="16">
        <v>44350.642141203702</v>
      </c>
      <c r="K6002">
        <v>125</v>
      </c>
      <c r="L6002" s="16">
        <f t="shared" si="465"/>
        <v>43739</v>
      </c>
      <c r="M6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2">
        <f t="shared" si="466"/>
        <v>0</v>
      </c>
      <c r="O6002">
        <f t="shared" si="467"/>
        <v>2</v>
      </c>
      <c r="P6002">
        <f t="shared" si="468"/>
        <v>2</v>
      </c>
      <c r="Q6002" s="19">
        <f t="shared" si="469"/>
        <v>2</v>
      </c>
    </row>
    <row r="6003" spans="1:17" x14ac:dyDescent="0.25">
      <c r="A6003" t="s">
        <v>11642</v>
      </c>
      <c r="B6003" s="16">
        <v>43750.532094907408</v>
      </c>
      <c r="C6003" t="s">
        <v>11643</v>
      </c>
      <c r="D6003" t="s">
        <v>34</v>
      </c>
      <c r="E6003" t="s">
        <v>84</v>
      </c>
      <c r="F6003" s="19">
        <v>61</v>
      </c>
      <c r="G6003" t="s">
        <v>51</v>
      </c>
      <c r="H6003" t="s">
        <v>85</v>
      </c>
      <c r="I6003" s="16">
        <v>43615.446666666663</v>
      </c>
      <c r="J6003" s="16">
        <v>43812.528773148151</v>
      </c>
      <c r="K6003">
        <v>125</v>
      </c>
      <c r="L6003" s="16">
        <f t="shared" si="465"/>
        <v>43739</v>
      </c>
      <c r="M6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3">
        <f t="shared" si="466"/>
        <v>0</v>
      </c>
      <c r="O6003">
        <f t="shared" si="467"/>
        <v>5</v>
      </c>
      <c r="P6003">
        <f t="shared" si="468"/>
        <v>5</v>
      </c>
      <c r="Q6003" s="19">
        <f t="shared" si="469"/>
        <v>5</v>
      </c>
    </row>
    <row r="6004" spans="1:17" x14ac:dyDescent="0.25">
      <c r="A6004" t="s">
        <v>11644</v>
      </c>
      <c r="B6004" s="16">
        <v>43750.565474537034</v>
      </c>
      <c r="C6004" t="s">
        <v>11645</v>
      </c>
      <c r="D6004" t="s">
        <v>83</v>
      </c>
      <c r="E6004" t="s">
        <v>84</v>
      </c>
      <c r="F6004" s="19">
        <v>61</v>
      </c>
      <c r="G6004" t="s">
        <v>52</v>
      </c>
      <c r="H6004" t="s">
        <v>85</v>
      </c>
      <c r="I6004" s="16">
        <v>43239.686782407407</v>
      </c>
      <c r="J6004" s="16">
        <v>44484.782777777778</v>
      </c>
      <c r="K6004">
        <v>125</v>
      </c>
      <c r="L6004" s="16">
        <f t="shared" si="465"/>
        <v>43739</v>
      </c>
      <c r="M6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4">
        <f t="shared" si="466"/>
        <v>0</v>
      </c>
      <c r="O6004">
        <f t="shared" si="467"/>
        <v>17</v>
      </c>
      <c r="P6004">
        <f t="shared" si="468"/>
        <v>17</v>
      </c>
      <c r="Q6004" s="19">
        <f t="shared" si="469"/>
        <v>17</v>
      </c>
    </row>
    <row r="6005" spans="1:17" x14ac:dyDescent="0.25">
      <c r="A6005" t="s">
        <v>11646</v>
      </c>
      <c r="B6005" s="16">
        <v>43750.614247685182</v>
      </c>
      <c r="C6005" t="s">
        <v>11647</v>
      </c>
      <c r="D6005" t="s">
        <v>83</v>
      </c>
      <c r="E6005" t="s">
        <v>84</v>
      </c>
      <c r="F6005" s="19">
        <v>61</v>
      </c>
      <c r="G6005" t="s">
        <v>52</v>
      </c>
      <c r="H6005" t="s">
        <v>85</v>
      </c>
      <c r="I6005" s="16">
        <v>43529.531018518515</v>
      </c>
      <c r="J6005" s="16">
        <v>43824.516006944446</v>
      </c>
      <c r="K6005">
        <v>125</v>
      </c>
      <c r="L6005" s="16">
        <f t="shared" si="465"/>
        <v>43739</v>
      </c>
      <c r="M6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5">
        <f t="shared" si="466"/>
        <v>0</v>
      </c>
      <c r="O6005">
        <f t="shared" si="467"/>
        <v>7</v>
      </c>
      <c r="P6005">
        <f t="shared" si="468"/>
        <v>7</v>
      </c>
      <c r="Q6005" s="19">
        <f t="shared" si="469"/>
        <v>7</v>
      </c>
    </row>
    <row r="6006" spans="1:17" x14ac:dyDescent="0.25">
      <c r="A6006" t="s">
        <v>11648</v>
      </c>
      <c r="B6006" s="16">
        <v>43751.698692129627</v>
      </c>
      <c r="C6006" t="s">
        <v>11649</v>
      </c>
      <c r="D6006" t="s">
        <v>34</v>
      </c>
      <c r="E6006" t="s">
        <v>84</v>
      </c>
      <c r="F6006" s="19">
        <v>61</v>
      </c>
      <c r="G6006" t="s">
        <v>52</v>
      </c>
      <c r="H6006" t="s">
        <v>85</v>
      </c>
      <c r="I6006" s="16">
        <v>43669.554965277777</v>
      </c>
      <c r="J6006" s="16">
        <v>43823.65929398148</v>
      </c>
      <c r="K6006">
        <v>125</v>
      </c>
      <c r="L6006" s="16">
        <f t="shared" si="465"/>
        <v>43739</v>
      </c>
      <c r="M6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6">
        <f t="shared" si="466"/>
        <v>0</v>
      </c>
      <c r="O6006">
        <f t="shared" si="467"/>
        <v>3</v>
      </c>
      <c r="P6006">
        <f t="shared" si="468"/>
        <v>3</v>
      </c>
      <c r="Q6006" s="19">
        <f t="shared" si="469"/>
        <v>3</v>
      </c>
    </row>
    <row r="6007" spans="1:17" x14ac:dyDescent="0.25">
      <c r="A6007" t="s">
        <v>11650</v>
      </c>
      <c r="B6007" s="16">
        <v>43752.490613425929</v>
      </c>
      <c r="C6007" t="s">
        <v>11651</v>
      </c>
      <c r="D6007" t="s">
        <v>83</v>
      </c>
      <c r="E6007" t="s">
        <v>90</v>
      </c>
      <c r="F6007" s="19">
        <v>61</v>
      </c>
      <c r="G6007" t="s">
        <v>52</v>
      </c>
      <c r="H6007" t="s">
        <v>85</v>
      </c>
      <c r="I6007" s="16">
        <v>43752.493472222224</v>
      </c>
      <c r="J6007" s="16">
        <v>43948.85800925926</v>
      </c>
      <c r="K6007">
        <v>125</v>
      </c>
      <c r="L6007" s="16">
        <f t="shared" si="465"/>
        <v>43739</v>
      </c>
      <c r="M6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7">
        <f t="shared" si="466"/>
        <v>0</v>
      </c>
      <c r="O6007">
        <f t="shared" si="467"/>
        <v>0</v>
      </c>
      <c r="P6007">
        <f t="shared" si="468"/>
        <v>0</v>
      </c>
      <c r="Q6007" s="19">
        <f t="shared" si="469"/>
        <v>0</v>
      </c>
    </row>
    <row r="6008" spans="1:17" x14ac:dyDescent="0.25">
      <c r="A6008" t="s">
        <v>11652</v>
      </c>
      <c r="B6008" s="16">
        <v>43753.556296296294</v>
      </c>
      <c r="C6008" t="s">
        <v>11653</v>
      </c>
      <c r="D6008" t="s">
        <v>83</v>
      </c>
      <c r="E6008" t="s">
        <v>90</v>
      </c>
      <c r="F6008" s="19">
        <v>61</v>
      </c>
      <c r="G6008" t="s">
        <v>51</v>
      </c>
      <c r="H6008" t="s">
        <v>85</v>
      </c>
      <c r="I6008" s="16">
        <v>43753.559374999997</v>
      </c>
      <c r="J6008" s="16">
        <v>44163.799074074072</v>
      </c>
      <c r="K6008">
        <v>125</v>
      </c>
      <c r="L6008" s="16">
        <f t="shared" si="465"/>
        <v>43739</v>
      </c>
      <c r="M6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8">
        <f t="shared" si="466"/>
        <v>0</v>
      </c>
      <c r="O6008">
        <f t="shared" si="467"/>
        <v>0</v>
      </c>
      <c r="P6008">
        <f t="shared" si="468"/>
        <v>0</v>
      </c>
      <c r="Q6008" s="19">
        <f t="shared" si="469"/>
        <v>0</v>
      </c>
    </row>
    <row r="6009" spans="1:17" x14ac:dyDescent="0.25">
      <c r="A6009" t="s">
        <v>11654</v>
      </c>
      <c r="B6009" s="16">
        <v>43753.721631944441</v>
      </c>
      <c r="C6009" t="s">
        <v>11655</v>
      </c>
      <c r="D6009" t="s">
        <v>83</v>
      </c>
      <c r="E6009" t="s">
        <v>84</v>
      </c>
      <c r="F6009" s="19">
        <v>61</v>
      </c>
      <c r="G6009" t="s">
        <v>51</v>
      </c>
      <c r="H6009" t="s">
        <v>85</v>
      </c>
      <c r="I6009" s="16">
        <v>43745.687268518515</v>
      </c>
      <c r="J6009" s="16">
        <v>44187.51289351852</v>
      </c>
      <c r="K6009">
        <v>125</v>
      </c>
      <c r="L6009" s="16">
        <f t="shared" si="465"/>
        <v>43739</v>
      </c>
      <c r="M6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09">
        <f t="shared" si="466"/>
        <v>0</v>
      </c>
      <c r="O6009">
        <f t="shared" si="467"/>
        <v>0</v>
      </c>
      <c r="P6009">
        <f t="shared" si="468"/>
        <v>0</v>
      </c>
      <c r="Q6009" s="19">
        <f t="shared" si="469"/>
        <v>0</v>
      </c>
    </row>
    <row r="6010" spans="1:17" x14ac:dyDescent="0.25">
      <c r="A6010" t="s">
        <v>11656</v>
      </c>
      <c r="B6010" s="16">
        <v>43755.425243055557</v>
      </c>
      <c r="C6010" t="s">
        <v>11657</v>
      </c>
      <c r="D6010" t="s">
        <v>83</v>
      </c>
      <c r="E6010" t="s">
        <v>90</v>
      </c>
      <c r="F6010" s="19">
        <v>61</v>
      </c>
      <c r="G6010" t="s">
        <v>51</v>
      </c>
      <c r="H6010" t="s">
        <v>85</v>
      </c>
      <c r="I6010" s="16">
        <v>43755.427083333336</v>
      </c>
      <c r="J6010" s="16">
        <v>44200.555798611109</v>
      </c>
      <c r="K6010">
        <v>125</v>
      </c>
      <c r="L6010" s="16">
        <f t="shared" si="465"/>
        <v>43739</v>
      </c>
      <c r="M6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0">
        <f t="shared" si="466"/>
        <v>0</v>
      </c>
      <c r="O6010">
        <f t="shared" si="467"/>
        <v>0</v>
      </c>
      <c r="P6010">
        <f t="shared" si="468"/>
        <v>0</v>
      </c>
      <c r="Q6010" s="19">
        <f t="shared" si="469"/>
        <v>0</v>
      </c>
    </row>
    <row r="6011" spans="1:17" x14ac:dyDescent="0.25">
      <c r="A6011" t="s">
        <v>11658</v>
      </c>
      <c r="B6011" s="16">
        <v>43755.435624999998</v>
      </c>
      <c r="C6011" t="s">
        <v>11659</v>
      </c>
      <c r="D6011" t="s">
        <v>83</v>
      </c>
      <c r="E6011" t="s">
        <v>90</v>
      </c>
      <c r="F6011" s="19">
        <v>61</v>
      </c>
      <c r="G6011" t="s">
        <v>52</v>
      </c>
      <c r="H6011" t="s">
        <v>85</v>
      </c>
      <c r="I6011" s="16">
        <v>43755.438518518517</v>
      </c>
      <c r="J6011" s="16">
        <v>44527.807268518518</v>
      </c>
      <c r="K6011">
        <v>125</v>
      </c>
      <c r="L6011" s="16">
        <f t="shared" si="465"/>
        <v>43739</v>
      </c>
      <c r="M6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1">
        <f t="shared" si="466"/>
        <v>0</v>
      </c>
      <c r="O6011">
        <f t="shared" si="467"/>
        <v>0</v>
      </c>
      <c r="P6011">
        <f t="shared" si="468"/>
        <v>0</v>
      </c>
      <c r="Q6011" s="19">
        <f t="shared" si="469"/>
        <v>0</v>
      </c>
    </row>
    <row r="6012" spans="1:17" x14ac:dyDescent="0.25">
      <c r="A6012" t="s">
        <v>11660</v>
      </c>
      <c r="B6012" s="16">
        <v>43756.368587962963</v>
      </c>
      <c r="C6012" t="s">
        <v>11661</v>
      </c>
      <c r="D6012" t="s">
        <v>83</v>
      </c>
      <c r="E6012" t="s">
        <v>90</v>
      </c>
      <c r="F6012" s="19">
        <v>61</v>
      </c>
      <c r="G6012" t="s">
        <v>52</v>
      </c>
      <c r="H6012" t="s">
        <v>85</v>
      </c>
      <c r="I6012" s="16">
        <v>43756.370532407411</v>
      </c>
      <c r="J6012" s="16">
        <v>44012.510925925926</v>
      </c>
      <c r="K6012">
        <v>125</v>
      </c>
      <c r="L6012" s="16">
        <f t="shared" si="465"/>
        <v>43739</v>
      </c>
      <c r="M6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2">
        <f t="shared" si="466"/>
        <v>0</v>
      </c>
      <c r="O6012">
        <f t="shared" si="467"/>
        <v>0</v>
      </c>
      <c r="P6012">
        <f t="shared" si="468"/>
        <v>0</v>
      </c>
      <c r="Q6012" s="19">
        <f t="shared" si="469"/>
        <v>0</v>
      </c>
    </row>
    <row r="6013" spans="1:17" x14ac:dyDescent="0.25">
      <c r="A6013" t="s">
        <v>11662</v>
      </c>
      <c r="B6013" s="16">
        <v>43756.698703703703</v>
      </c>
      <c r="C6013" t="s">
        <v>11663</v>
      </c>
      <c r="D6013" t="s">
        <v>83</v>
      </c>
      <c r="E6013" t="s">
        <v>84</v>
      </c>
      <c r="F6013" s="19">
        <v>61</v>
      </c>
      <c r="G6013" t="s">
        <v>52</v>
      </c>
      <c r="H6013" t="s">
        <v>85</v>
      </c>
      <c r="I6013" s="16">
        <v>43276.553831018522</v>
      </c>
      <c r="J6013" s="16">
        <v>44087.569108796299</v>
      </c>
      <c r="K6013">
        <v>125</v>
      </c>
      <c r="L6013" s="16">
        <f t="shared" si="465"/>
        <v>43739</v>
      </c>
      <c r="M6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3">
        <f t="shared" si="466"/>
        <v>0</v>
      </c>
      <c r="O6013">
        <f t="shared" si="467"/>
        <v>16</v>
      </c>
      <c r="P6013">
        <f t="shared" si="468"/>
        <v>16</v>
      </c>
      <c r="Q6013" s="19">
        <f t="shared" si="469"/>
        <v>16</v>
      </c>
    </row>
    <row r="6014" spans="1:17" x14ac:dyDescent="0.25">
      <c r="A6014" t="s">
        <v>11664</v>
      </c>
      <c r="B6014" s="16">
        <v>43757.552499999998</v>
      </c>
      <c r="C6014" t="s">
        <v>11665</v>
      </c>
      <c r="D6014" t="s">
        <v>83</v>
      </c>
      <c r="E6014" t="s">
        <v>90</v>
      </c>
      <c r="F6014" s="19">
        <v>61</v>
      </c>
      <c r="G6014" t="s">
        <v>52</v>
      </c>
      <c r="H6014" t="s">
        <v>85</v>
      </c>
      <c r="I6014" s="16">
        <v>43757.554409722223</v>
      </c>
      <c r="J6014" s="16">
        <v>44442.732164351852</v>
      </c>
      <c r="K6014">
        <v>125</v>
      </c>
      <c r="L6014" s="16">
        <f t="shared" si="465"/>
        <v>43739</v>
      </c>
      <c r="M6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4">
        <f t="shared" si="466"/>
        <v>0</v>
      </c>
      <c r="O6014">
        <f t="shared" si="467"/>
        <v>0</v>
      </c>
      <c r="P6014">
        <f t="shared" si="468"/>
        <v>0</v>
      </c>
      <c r="Q6014" s="19">
        <f t="shared" si="469"/>
        <v>0</v>
      </c>
    </row>
    <row r="6015" spans="1:17" x14ac:dyDescent="0.25">
      <c r="A6015" t="s">
        <v>11666</v>
      </c>
      <c r="B6015" s="16">
        <v>43757.683437500003</v>
      </c>
      <c r="C6015" t="s">
        <v>11667</v>
      </c>
      <c r="D6015" t="s">
        <v>34</v>
      </c>
      <c r="E6015" t="s">
        <v>84</v>
      </c>
      <c r="F6015" s="19">
        <v>61</v>
      </c>
      <c r="G6015" t="s">
        <v>52</v>
      </c>
      <c r="H6015" t="s">
        <v>85</v>
      </c>
      <c r="I6015" s="16">
        <v>43734.523182870369</v>
      </c>
      <c r="J6015" s="16">
        <v>43941.713993055557</v>
      </c>
      <c r="K6015">
        <v>125</v>
      </c>
      <c r="L6015" s="16">
        <f t="shared" si="465"/>
        <v>43739</v>
      </c>
      <c r="M6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5">
        <f t="shared" si="466"/>
        <v>0</v>
      </c>
      <c r="O6015">
        <f t="shared" si="467"/>
        <v>1</v>
      </c>
      <c r="P6015">
        <f t="shared" si="468"/>
        <v>1</v>
      </c>
      <c r="Q6015" s="19">
        <f t="shared" si="469"/>
        <v>1</v>
      </c>
    </row>
    <row r="6016" spans="1:17" x14ac:dyDescent="0.25">
      <c r="A6016" t="s">
        <v>11668</v>
      </c>
      <c r="B6016" s="16">
        <v>43757.740127314813</v>
      </c>
      <c r="C6016" t="s">
        <v>11669</v>
      </c>
      <c r="D6016" t="s">
        <v>83</v>
      </c>
      <c r="E6016" t="s">
        <v>84</v>
      </c>
      <c r="F6016" s="19">
        <v>61</v>
      </c>
      <c r="G6016" t="s">
        <v>52</v>
      </c>
      <c r="H6016" t="s">
        <v>85</v>
      </c>
      <c r="I6016" s="16">
        <v>43651.647824074076</v>
      </c>
      <c r="J6016" s="16">
        <v>44063.793842592589</v>
      </c>
      <c r="K6016">
        <v>125</v>
      </c>
      <c r="L6016" s="16">
        <f t="shared" si="465"/>
        <v>43739</v>
      </c>
      <c r="M6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6">
        <f t="shared" si="466"/>
        <v>0</v>
      </c>
      <c r="O6016">
        <f t="shared" si="467"/>
        <v>4</v>
      </c>
      <c r="P6016">
        <f t="shared" si="468"/>
        <v>4</v>
      </c>
      <c r="Q6016" s="19">
        <f t="shared" si="469"/>
        <v>4</v>
      </c>
    </row>
    <row r="6017" spans="1:17" x14ac:dyDescent="0.25">
      <c r="A6017" t="s">
        <v>11670</v>
      </c>
      <c r="B6017" s="16">
        <v>43762.548159722224</v>
      </c>
      <c r="C6017" t="s">
        <v>11671</v>
      </c>
      <c r="D6017" t="s">
        <v>34</v>
      </c>
      <c r="E6017" t="s">
        <v>84</v>
      </c>
      <c r="F6017" s="19">
        <v>61</v>
      </c>
      <c r="G6017" t="s">
        <v>52</v>
      </c>
      <c r="H6017" t="s">
        <v>85</v>
      </c>
      <c r="I6017" s="16">
        <v>43635.640844907408</v>
      </c>
      <c r="J6017" s="16">
        <v>44418.468113425923</v>
      </c>
      <c r="K6017">
        <v>125</v>
      </c>
      <c r="L6017" s="16">
        <f t="shared" si="465"/>
        <v>43739</v>
      </c>
      <c r="M6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7">
        <f t="shared" si="466"/>
        <v>0</v>
      </c>
      <c r="O6017">
        <f t="shared" si="467"/>
        <v>4</v>
      </c>
      <c r="P6017">
        <f t="shared" si="468"/>
        <v>4</v>
      </c>
      <c r="Q6017" s="19">
        <f t="shared" si="469"/>
        <v>4</v>
      </c>
    </row>
    <row r="6018" spans="1:17" x14ac:dyDescent="0.25">
      <c r="A6018" t="s">
        <v>11672</v>
      </c>
      <c r="B6018" s="16">
        <v>43765.570775462962</v>
      </c>
      <c r="C6018" t="s">
        <v>11673</v>
      </c>
      <c r="D6018" t="s">
        <v>83</v>
      </c>
      <c r="E6018" t="s">
        <v>90</v>
      </c>
      <c r="F6018" s="19">
        <v>61</v>
      </c>
      <c r="G6018" t="s">
        <v>51</v>
      </c>
      <c r="H6018" t="s">
        <v>85</v>
      </c>
      <c r="I6018" s="16">
        <v>43765.573645833334</v>
      </c>
      <c r="J6018" s="16">
        <v>43921.52847222222</v>
      </c>
      <c r="K6018">
        <v>125</v>
      </c>
      <c r="L6018" s="16">
        <f t="shared" ref="L6018:L6081" si="470">DATE(YEAR(B6018),MONTH(B6018),1)</f>
        <v>43739</v>
      </c>
      <c r="M6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8">
        <f t="shared" ref="N6018:N6081" si="471">IF(B6018&gt;=J6018,1,0)</f>
        <v>0</v>
      </c>
      <c r="O6018">
        <f t="shared" ref="O6018:O6081" si="472">ROUND((B6018-I6018)/30,0)</f>
        <v>0</v>
      </c>
      <c r="P6018">
        <f t="shared" ref="P6018:P6081" si="473">IF(AND(N6018=1,B6018&gt;=J6018,J6018&gt;0),ROUND((J6018-I6018)/30,0),O6018)</f>
        <v>0</v>
      </c>
      <c r="Q6018" s="19">
        <f t="shared" ref="Q6018:Q6081" si="474">MIN(O6018:P6018)</f>
        <v>0</v>
      </c>
    </row>
    <row r="6019" spans="1:17" x14ac:dyDescent="0.25">
      <c r="A6019" t="s">
        <v>11674</v>
      </c>
      <c r="B6019" s="16">
        <v>43770.687789351854</v>
      </c>
      <c r="C6019" t="s">
        <v>11675</v>
      </c>
      <c r="D6019" t="s">
        <v>83</v>
      </c>
      <c r="E6019" t="s">
        <v>84</v>
      </c>
      <c r="F6019" s="19">
        <v>61</v>
      </c>
      <c r="G6019" t="s">
        <v>52</v>
      </c>
      <c r="H6019" t="s">
        <v>85</v>
      </c>
      <c r="I6019" s="16">
        <v>43622.695868055554</v>
      </c>
      <c r="J6019" s="16">
        <v>44561.675104166665</v>
      </c>
      <c r="K6019">
        <v>125</v>
      </c>
      <c r="L6019" s="16">
        <f t="shared" si="470"/>
        <v>43770</v>
      </c>
      <c r="M6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19">
        <f t="shared" si="471"/>
        <v>0</v>
      </c>
      <c r="O6019">
        <f t="shared" si="472"/>
        <v>5</v>
      </c>
      <c r="P6019">
        <f t="shared" si="473"/>
        <v>5</v>
      </c>
      <c r="Q6019" s="19">
        <f t="shared" si="474"/>
        <v>5</v>
      </c>
    </row>
    <row r="6020" spans="1:17" x14ac:dyDescent="0.25">
      <c r="A6020" t="s">
        <v>11676</v>
      </c>
      <c r="B6020" s="16">
        <v>43772.639664351853</v>
      </c>
      <c r="C6020" t="s">
        <v>11677</v>
      </c>
      <c r="D6020" t="s">
        <v>83</v>
      </c>
      <c r="E6020" t="s">
        <v>84</v>
      </c>
      <c r="F6020" s="19">
        <v>61</v>
      </c>
      <c r="G6020" t="s">
        <v>52</v>
      </c>
      <c r="H6020" t="s">
        <v>85</v>
      </c>
      <c r="I6020" s="16">
        <v>43720.728946759256</v>
      </c>
      <c r="J6020" s="16">
        <v>43958.51390046296</v>
      </c>
      <c r="K6020">
        <v>125</v>
      </c>
      <c r="L6020" s="16">
        <f t="shared" si="470"/>
        <v>43770</v>
      </c>
      <c r="M6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0">
        <f t="shared" si="471"/>
        <v>0</v>
      </c>
      <c r="O6020">
        <f t="shared" si="472"/>
        <v>2</v>
      </c>
      <c r="P6020">
        <f t="shared" si="473"/>
        <v>2</v>
      </c>
      <c r="Q6020" s="19">
        <f t="shared" si="474"/>
        <v>2</v>
      </c>
    </row>
    <row r="6021" spans="1:17" x14ac:dyDescent="0.25">
      <c r="A6021" t="s">
        <v>11678</v>
      </c>
      <c r="B6021" s="16">
        <v>43776.380729166667</v>
      </c>
      <c r="C6021" t="s">
        <v>11679</v>
      </c>
      <c r="D6021" t="s">
        <v>83</v>
      </c>
      <c r="E6021" t="s">
        <v>90</v>
      </c>
      <c r="F6021" s="19">
        <v>61</v>
      </c>
      <c r="G6021" t="s">
        <v>52</v>
      </c>
      <c r="H6021" t="s">
        <v>85</v>
      </c>
      <c r="I6021" s="16">
        <v>43776.383321759262</v>
      </c>
      <c r="J6021" s="16">
        <v>44220.418611111112</v>
      </c>
      <c r="K6021">
        <v>125</v>
      </c>
      <c r="L6021" s="16">
        <f t="shared" si="470"/>
        <v>43770</v>
      </c>
      <c r="M6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1">
        <f t="shared" si="471"/>
        <v>0</v>
      </c>
      <c r="O6021">
        <f t="shared" si="472"/>
        <v>0</v>
      </c>
      <c r="P6021">
        <f t="shared" si="473"/>
        <v>0</v>
      </c>
      <c r="Q6021" s="19">
        <f t="shared" si="474"/>
        <v>0</v>
      </c>
    </row>
    <row r="6022" spans="1:17" x14ac:dyDescent="0.25">
      <c r="A6022" t="s">
        <v>11680</v>
      </c>
      <c r="B6022" s="16">
        <v>43776.445763888885</v>
      </c>
      <c r="C6022" t="s">
        <v>11681</v>
      </c>
      <c r="D6022" t="s">
        <v>83</v>
      </c>
      <c r="E6022" t="s">
        <v>84</v>
      </c>
      <c r="F6022" s="19">
        <v>61</v>
      </c>
      <c r="G6022" t="s">
        <v>51</v>
      </c>
      <c r="H6022" t="s">
        <v>85</v>
      </c>
      <c r="I6022" s="16">
        <v>43536.545312499999</v>
      </c>
      <c r="J6022" s="16">
        <v>43591.548391203702</v>
      </c>
      <c r="K6022">
        <v>125</v>
      </c>
      <c r="L6022" s="16">
        <f t="shared" si="470"/>
        <v>43770</v>
      </c>
      <c r="M6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2">
        <f t="shared" si="471"/>
        <v>1</v>
      </c>
      <c r="O6022">
        <f t="shared" si="472"/>
        <v>8</v>
      </c>
      <c r="P6022">
        <f t="shared" si="473"/>
        <v>2</v>
      </c>
      <c r="Q6022" s="19">
        <f t="shared" si="474"/>
        <v>2</v>
      </c>
    </row>
    <row r="6023" spans="1:17" x14ac:dyDescent="0.25">
      <c r="A6023" t="s">
        <v>11682</v>
      </c>
      <c r="B6023" s="16">
        <v>43780.360254629632</v>
      </c>
      <c r="C6023" t="s">
        <v>11683</v>
      </c>
      <c r="D6023" t="s">
        <v>34</v>
      </c>
      <c r="E6023" t="s">
        <v>84</v>
      </c>
      <c r="F6023" s="19">
        <v>61</v>
      </c>
      <c r="G6023" t="s">
        <v>51</v>
      </c>
      <c r="H6023" t="s">
        <v>85</v>
      </c>
      <c r="I6023" s="16">
        <v>43720.599456018521</v>
      </c>
      <c r="J6023" s="16">
        <v>43985.733900462961</v>
      </c>
      <c r="K6023">
        <v>125</v>
      </c>
      <c r="L6023" s="16">
        <f t="shared" si="470"/>
        <v>43770</v>
      </c>
      <c r="M6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3">
        <f t="shared" si="471"/>
        <v>0</v>
      </c>
      <c r="O6023">
        <f t="shared" si="472"/>
        <v>2</v>
      </c>
      <c r="P6023">
        <f t="shared" si="473"/>
        <v>2</v>
      </c>
      <c r="Q6023" s="19">
        <f t="shared" si="474"/>
        <v>2</v>
      </c>
    </row>
    <row r="6024" spans="1:17" x14ac:dyDescent="0.25">
      <c r="A6024" t="s">
        <v>11684</v>
      </c>
      <c r="B6024" s="16">
        <v>43780.517650462964</v>
      </c>
      <c r="C6024" t="s">
        <v>11685</v>
      </c>
      <c r="D6024" t="s">
        <v>83</v>
      </c>
      <c r="E6024" t="s">
        <v>90</v>
      </c>
      <c r="F6024" s="19">
        <v>61</v>
      </c>
      <c r="G6024" t="s">
        <v>52</v>
      </c>
      <c r="H6024" t="s">
        <v>85</v>
      </c>
      <c r="I6024" s="16">
        <v>43780.519976851851</v>
      </c>
      <c r="J6024" s="16">
        <v>44351.386944444443</v>
      </c>
      <c r="K6024">
        <v>125</v>
      </c>
      <c r="L6024" s="16">
        <f t="shared" si="470"/>
        <v>43770</v>
      </c>
      <c r="M6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4">
        <f t="shared" si="471"/>
        <v>0</v>
      </c>
      <c r="O6024">
        <f t="shared" si="472"/>
        <v>0</v>
      </c>
      <c r="P6024">
        <f t="shared" si="473"/>
        <v>0</v>
      </c>
      <c r="Q6024" s="19">
        <f t="shared" si="474"/>
        <v>0</v>
      </c>
    </row>
    <row r="6025" spans="1:17" x14ac:dyDescent="0.25">
      <c r="A6025" t="s">
        <v>11686</v>
      </c>
      <c r="B6025" s="16">
        <v>43780.715636574074</v>
      </c>
      <c r="C6025" t="s">
        <v>11687</v>
      </c>
      <c r="D6025" t="s">
        <v>83</v>
      </c>
      <c r="E6025" t="s">
        <v>84</v>
      </c>
      <c r="F6025" s="19">
        <v>61</v>
      </c>
      <c r="G6025" t="s">
        <v>52</v>
      </c>
      <c r="H6025" t="s">
        <v>85</v>
      </c>
      <c r="I6025" s="16">
        <v>43725.619247685187</v>
      </c>
      <c r="J6025" s="16">
        <v>43978.527233796296</v>
      </c>
      <c r="K6025">
        <v>125</v>
      </c>
      <c r="L6025" s="16">
        <f t="shared" si="470"/>
        <v>43770</v>
      </c>
      <c r="M6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5">
        <f t="shared" si="471"/>
        <v>0</v>
      </c>
      <c r="O6025">
        <f t="shared" si="472"/>
        <v>2</v>
      </c>
      <c r="P6025">
        <f t="shared" si="473"/>
        <v>2</v>
      </c>
      <c r="Q6025" s="19">
        <f t="shared" si="474"/>
        <v>2</v>
      </c>
    </row>
    <row r="6026" spans="1:17" x14ac:dyDescent="0.25">
      <c r="A6026" t="s">
        <v>11688</v>
      </c>
      <c r="B6026" s="16">
        <v>43781.378287037034</v>
      </c>
      <c r="C6026" t="s">
        <v>11689</v>
      </c>
      <c r="D6026" t="s">
        <v>83</v>
      </c>
      <c r="E6026" t="s">
        <v>84</v>
      </c>
      <c r="F6026" s="19">
        <v>61</v>
      </c>
      <c r="G6026" t="s">
        <v>52</v>
      </c>
      <c r="H6026" t="s">
        <v>85</v>
      </c>
      <c r="I6026" s="16">
        <v>43482.748356481483</v>
      </c>
      <c r="J6026" s="16">
        <v>43541.874050925922</v>
      </c>
      <c r="K6026">
        <v>125</v>
      </c>
      <c r="L6026" s="16">
        <f t="shared" si="470"/>
        <v>43770</v>
      </c>
      <c r="M6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6">
        <f t="shared" si="471"/>
        <v>1</v>
      </c>
      <c r="O6026">
        <f t="shared" si="472"/>
        <v>10</v>
      </c>
      <c r="P6026">
        <f t="shared" si="473"/>
        <v>2</v>
      </c>
      <c r="Q6026" s="19">
        <f t="shared" si="474"/>
        <v>2</v>
      </c>
    </row>
    <row r="6027" spans="1:17" x14ac:dyDescent="0.25">
      <c r="A6027" t="s">
        <v>11690</v>
      </c>
      <c r="B6027" s="16">
        <v>43783.488009259258</v>
      </c>
      <c r="C6027" t="s">
        <v>11691</v>
      </c>
      <c r="D6027" t="s">
        <v>83</v>
      </c>
      <c r="E6027" t="s">
        <v>90</v>
      </c>
      <c r="F6027" s="19">
        <v>61</v>
      </c>
      <c r="G6027" t="s">
        <v>52</v>
      </c>
      <c r="H6027" t="s">
        <v>85</v>
      </c>
      <c r="I6027" s="16">
        <v>43783.490567129629</v>
      </c>
      <c r="J6027" s="16">
        <v>43982.683796296296</v>
      </c>
      <c r="K6027">
        <v>125</v>
      </c>
      <c r="L6027" s="16">
        <f t="shared" si="470"/>
        <v>43770</v>
      </c>
      <c r="M6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7">
        <f t="shared" si="471"/>
        <v>0</v>
      </c>
      <c r="O6027">
        <f t="shared" si="472"/>
        <v>0</v>
      </c>
      <c r="P6027">
        <f t="shared" si="473"/>
        <v>0</v>
      </c>
      <c r="Q6027" s="19">
        <f t="shared" si="474"/>
        <v>0</v>
      </c>
    </row>
    <row r="6028" spans="1:17" x14ac:dyDescent="0.25">
      <c r="A6028" t="s">
        <v>11692</v>
      </c>
      <c r="B6028" s="16">
        <v>43784.597604166665</v>
      </c>
      <c r="C6028" t="s">
        <v>11693</v>
      </c>
      <c r="D6028" t="s">
        <v>83</v>
      </c>
      <c r="E6028" t="s">
        <v>84</v>
      </c>
      <c r="F6028" s="19">
        <v>61</v>
      </c>
      <c r="G6028" t="s">
        <v>52</v>
      </c>
      <c r="H6028" t="s">
        <v>85</v>
      </c>
      <c r="I6028" s="16">
        <v>43565.783090277779</v>
      </c>
      <c r="J6028" s="16">
        <v>43935.452986111108</v>
      </c>
      <c r="K6028">
        <v>125</v>
      </c>
      <c r="L6028" s="16">
        <f t="shared" si="470"/>
        <v>43770</v>
      </c>
      <c r="M6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8">
        <f t="shared" si="471"/>
        <v>0</v>
      </c>
      <c r="O6028">
        <f t="shared" si="472"/>
        <v>7</v>
      </c>
      <c r="P6028">
        <f t="shared" si="473"/>
        <v>7</v>
      </c>
      <c r="Q6028" s="19">
        <f t="shared" si="474"/>
        <v>7</v>
      </c>
    </row>
    <row r="6029" spans="1:17" x14ac:dyDescent="0.25">
      <c r="A6029" t="s">
        <v>11694</v>
      </c>
      <c r="B6029" s="16">
        <v>43787.660497685189</v>
      </c>
      <c r="C6029" t="s">
        <v>11695</v>
      </c>
      <c r="D6029" t="s">
        <v>83</v>
      </c>
      <c r="E6029" t="s">
        <v>84</v>
      </c>
      <c r="F6029" s="19">
        <v>61</v>
      </c>
      <c r="G6029" t="s">
        <v>52</v>
      </c>
      <c r="H6029" t="s">
        <v>85</v>
      </c>
      <c r="I6029" s="16">
        <v>43717.643611111111</v>
      </c>
      <c r="J6029" s="16">
        <v>43829.768993055557</v>
      </c>
      <c r="K6029">
        <v>125</v>
      </c>
      <c r="L6029" s="16">
        <f t="shared" si="470"/>
        <v>43770</v>
      </c>
      <c r="M6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29">
        <f t="shared" si="471"/>
        <v>0</v>
      </c>
      <c r="O6029">
        <f t="shared" si="472"/>
        <v>2</v>
      </c>
      <c r="P6029">
        <f t="shared" si="473"/>
        <v>2</v>
      </c>
      <c r="Q6029" s="19">
        <f t="shared" si="474"/>
        <v>2</v>
      </c>
    </row>
    <row r="6030" spans="1:17" x14ac:dyDescent="0.25">
      <c r="A6030" t="s">
        <v>11696</v>
      </c>
      <c r="B6030" s="16">
        <v>43788.43445601852</v>
      </c>
      <c r="C6030" t="s">
        <v>11697</v>
      </c>
      <c r="D6030" t="s">
        <v>83</v>
      </c>
      <c r="E6030" t="s">
        <v>84</v>
      </c>
      <c r="F6030" s="19">
        <v>61</v>
      </c>
      <c r="G6030" t="s">
        <v>52</v>
      </c>
      <c r="H6030" t="s">
        <v>85</v>
      </c>
      <c r="I6030" s="16">
        <v>43640.536168981482</v>
      </c>
      <c r="J6030" s="16">
        <v>44531.587511574071</v>
      </c>
      <c r="K6030">
        <v>125</v>
      </c>
      <c r="L6030" s="16">
        <f t="shared" si="470"/>
        <v>43770</v>
      </c>
      <c r="M6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0">
        <f t="shared" si="471"/>
        <v>0</v>
      </c>
      <c r="O6030">
        <f t="shared" si="472"/>
        <v>5</v>
      </c>
      <c r="P6030">
        <f t="shared" si="473"/>
        <v>5</v>
      </c>
      <c r="Q6030" s="19">
        <f t="shared" si="474"/>
        <v>5</v>
      </c>
    </row>
    <row r="6031" spans="1:17" x14ac:dyDescent="0.25">
      <c r="A6031" t="s">
        <v>11698</v>
      </c>
      <c r="B6031" s="16">
        <v>43791.355393518519</v>
      </c>
      <c r="C6031" t="s">
        <v>11699</v>
      </c>
      <c r="D6031" t="s">
        <v>83</v>
      </c>
      <c r="E6031" t="s">
        <v>90</v>
      </c>
      <c r="F6031" s="19">
        <v>61</v>
      </c>
      <c r="G6031" t="s">
        <v>52</v>
      </c>
      <c r="H6031" t="s">
        <v>85</v>
      </c>
      <c r="I6031" s="16">
        <v>43791.356689814813</v>
      </c>
      <c r="J6031" s="16">
        <v>44383.452141203707</v>
      </c>
      <c r="K6031">
        <v>125</v>
      </c>
      <c r="L6031" s="16">
        <f t="shared" si="470"/>
        <v>43770</v>
      </c>
      <c r="M6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1">
        <f t="shared" si="471"/>
        <v>0</v>
      </c>
      <c r="O6031">
        <f t="shared" si="472"/>
        <v>0</v>
      </c>
      <c r="P6031">
        <f t="shared" si="473"/>
        <v>0</v>
      </c>
      <c r="Q6031" s="19">
        <f t="shared" si="474"/>
        <v>0</v>
      </c>
    </row>
    <row r="6032" spans="1:17" x14ac:dyDescent="0.25">
      <c r="A6032" t="s">
        <v>11700</v>
      </c>
      <c r="B6032" s="16">
        <v>43791.543541666666</v>
      </c>
      <c r="C6032" t="s">
        <v>11701</v>
      </c>
      <c r="D6032" t="s">
        <v>83</v>
      </c>
      <c r="E6032" t="s">
        <v>84</v>
      </c>
      <c r="F6032" s="19">
        <v>61</v>
      </c>
      <c r="G6032" t="s">
        <v>52</v>
      </c>
      <c r="H6032" t="s">
        <v>85</v>
      </c>
      <c r="I6032" s="16">
        <v>43715.59611111111</v>
      </c>
      <c r="J6032" s="16">
        <v>44524.588090277779</v>
      </c>
      <c r="K6032">
        <v>125</v>
      </c>
      <c r="L6032" s="16">
        <f t="shared" si="470"/>
        <v>43770</v>
      </c>
      <c r="M6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2">
        <f t="shared" si="471"/>
        <v>0</v>
      </c>
      <c r="O6032">
        <f t="shared" si="472"/>
        <v>3</v>
      </c>
      <c r="P6032">
        <f t="shared" si="473"/>
        <v>3</v>
      </c>
      <c r="Q6032" s="19">
        <f t="shared" si="474"/>
        <v>3</v>
      </c>
    </row>
    <row r="6033" spans="1:17" x14ac:dyDescent="0.25">
      <c r="A6033" t="s">
        <v>11702</v>
      </c>
      <c r="B6033" s="16">
        <v>43791.586030092592</v>
      </c>
      <c r="C6033" t="s">
        <v>11703</v>
      </c>
      <c r="D6033" t="s">
        <v>83</v>
      </c>
      <c r="E6033" t="s">
        <v>84</v>
      </c>
      <c r="F6033" s="19">
        <v>61</v>
      </c>
      <c r="G6033" t="s">
        <v>52</v>
      </c>
      <c r="H6033" t="s">
        <v>85</v>
      </c>
      <c r="I6033" s="16">
        <v>43702.447152777779</v>
      </c>
      <c r="J6033" s="16">
        <v>44092.375601851854</v>
      </c>
      <c r="K6033">
        <v>125</v>
      </c>
      <c r="L6033" s="16">
        <f t="shared" si="470"/>
        <v>43770</v>
      </c>
      <c r="M6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3">
        <f t="shared" si="471"/>
        <v>0</v>
      </c>
      <c r="O6033">
        <f t="shared" si="472"/>
        <v>3</v>
      </c>
      <c r="P6033">
        <f t="shared" si="473"/>
        <v>3</v>
      </c>
      <c r="Q6033" s="19">
        <f t="shared" si="474"/>
        <v>3</v>
      </c>
    </row>
    <row r="6034" spans="1:17" x14ac:dyDescent="0.25">
      <c r="A6034" t="s">
        <v>11704</v>
      </c>
      <c r="B6034" s="16">
        <v>43794.477731481478</v>
      </c>
      <c r="C6034" t="s">
        <v>11705</v>
      </c>
      <c r="D6034" t="s">
        <v>83</v>
      </c>
      <c r="E6034" t="s">
        <v>84</v>
      </c>
      <c r="F6034" s="19">
        <v>61</v>
      </c>
      <c r="G6034" t="s">
        <v>52</v>
      </c>
      <c r="H6034" t="s">
        <v>85</v>
      </c>
      <c r="I6034" s="16">
        <v>43549.534525462965</v>
      </c>
      <c r="J6034" s="16">
        <v>43784.587222222224</v>
      </c>
      <c r="K6034">
        <v>125</v>
      </c>
      <c r="L6034" s="16">
        <f t="shared" si="470"/>
        <v>43770</v>
      </c>
      <c r="M6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4">
        <f t="shared" si="471"/>
        <v>1</v>
      </c>
      <c r="O6034">
        <f t="shared" si="472"/>
        <v>8</v>
      </c>
      <c r="P6034">
        <f t="shared" si="473"/>
        <v>8</v>
      </c>
      <c r="Q6034" s="19">
        <f t="shared" si="474"/>
        <v>8</v>
      </c>
    </row>
    <row r="6035" spans="1:17" x14ac:dyDescent="0.25">
      <c r="A6035" t="s">
        <v>11706</v>
      </c>
      <c r="B6035" s="16">
        <v>43795.447071759256</v>
      </c>
      <c r="C6035" t="s">
        <v>11707</v>
      </c>
      <c r="D6035" t="s">
        <v>83</v>
      </c>
      <c r="E6035" t="s">
        <v>84</v>
      </c>
      <c r="F6035" s="19">
        <v>61</v>
      </c>
      <c r="G6035" t="s">
        <v>51</v>
      </c>
      <c r="H6035" t="s">
        <v>85</v>
      </c>
      <c r="I6035" s="16">
        <v>43580.479143518518</v>
      </c>
      <c r="J6035" s="16">
        <v>43704.671064814815</v>
      </c>
      <c r="K6035">
        <v>125</v>
      </c>
      <c r="L6035" s="16">
        <f t="shared" si="470"/>
        <v>43770</v>
      </c>
      <c r="M6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5">
        <f t="shared" si="471"/>
        <v>1</v>
      </c>
      <c r="O6035">
        <f t="shared" si="472"/>
        <v>7</v>
      </c>
      <c r="P6035">
        <f t="shared" si="473"/>
        <v>4</v>
      </c>
      <c r="Q6035" s="19">
        <f t="shared" si="474"/>
        <v>4</v>
      </c>
    </row>
    <row r="6036" spans="1:17" x14ac:dyDescent="0.25">
      <c r="A6036" t="s">
        <v>11708</v>
      </c>
      <c r="B6036" s="16">
        <v>43797.706064814818</v>
      </c>
      <c r="C6036" t="s">
        <v>11709</v>
      </c>
      <c r="D6036" t="s">
        <v>83</v>
      </c>
      <c r="E6036" t="s">
        <v>84</v>
      </c>
      <c r="F6036" s="19">
        <v>61</v>
      </c>
      <c r="G6036" t="s">
        <v>51</v>
      </c>
      <c r="H6036" t="s">
        <v>85</v>
      </c>
      <c r="I6036" s="16">
        <v>43553.612071759257</v>
      </c>
      <c r="J6036" s="16">
        <v>43654.462627314817</v>
      </c>
      <c r="K6036">
        <v>125</v>
      </c>
      <c r="L6036" s="16">
        <f t="shared" si="470"/>
        <v>43770</v>
      </c>
      <c r="M6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6">
        <f t="shared" si="471"/>
        <v>1</v>
      </c>
      <c r="O6036">
        <f t="shared" si="472"/>
        <v>8</v>
      </c>
      <c r="P6036">
        <f t="shared" si="473"/>
        <v>3</v>
      </c>
      <c r="Q6036" s="19">
        <f t="shared" si="474"/>
        <v>3</v>
      </c>
    </row>
    <row r="6037" spans="1:17" x14ac:dyDescent="0.25">
      <c r="A6037" t="s">
        <v>11710</v>
      </c>
      <c r="B6037" s="16">
        <v>43799.549733796295</v>
      </c>
      <c r="C6037" t="s">
        <v>11711</v>
      </c>
      <c r="D6037" t="s">
        <v>83</v>
      </c>
      <c r="E6037" t="s">
        <v>90</v>
      </c>
      <c r="F6037" s="19">
        <v>61</v>
      </c>
      <c r="G6037" t="s">
        <v>51</v>
      </c>
      <c r="H6037" t="s">
        <v>85</v>
      </c>
      <c r="I6037" s="16">
        <v>43799.553067129629</v>
      </c>
      <c r="J6037" s="16">
        <v>44211.670381944445</v>
      </c>
      <c r="K6037">
        <v>125</v>
      </c>
      <c r="L6037" s="16">
        <f t="shared" si="470"/>
        <v>43770</v>
      </c>
      <c r="M6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7">
        <f t="shared" si="471"/>
        <v>0</v>
      </c>
      <c r="O6037">
        <f t="shared" si="472"/>
        <v>0</v>
      </c>
      <c r="P6037">
        <f t="shared" si="473"/>
        <v>0</v>
      </c>
      <c r="Q6037" s="19">
        <f t="shared" si="474"/>
        <v>0</v>
      </c>
    </row>
    <row r="6038" spans="1:17" x14ac:dyDescent="0.25">
      <c r="A6038" t="s">
        <v>11712</v>
      </c>
      <c r="B6038" s="16">
        <v>43800.695462962962</v>
      </c>
      <c r="C6038" t="s">
        <v>11713</v>
      </c>
      <c r="D6038" t="s">
        <v>34</v>
      </c>
      <c r="E6038" t="s">
        <v>84</v>
      </c>
      <c r="F6038" s="19">
        <v>61</v>
      </c>
      <c r="G6038" t="s">
        <v>51</v>
      </c>
      <c r="H6038" t="s">
        <v>85</v>
      </c>
      <c r="I6038" s="16">
        <v>43693.785844907405</v>
      </c>
      <c r="J6038" s="16">
        <v>44272.650092592594</v>
      </c>
      <c r="K6038">
        <v>125</v>
      </c>
      <c r="L6038" s="16">
        <f t="shared" si="470"/>
        <v>43800</v>
      </c>
      <c r="M6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8">
        <f t="shared" si="471"/>
        <v>0</v>
      </c>
      <c r="O6038">
        <f t="shared" si="472"/>
        <v>4</v>
      </c>
      <c r="P6038">
        <f t="shared" si="473"/>
        <v>4</v>
      </c>
      <c r="Q6038" s="19">
        <f t="shared" si="474"/>
        <v>4</v>
      </c>
    </row>
    <row r="6039" spans="1:17" x14ac:dyDescent="0.25">
      <c r="A6039" t="s">
        <v>11714</v>
      </c>
      <c r="B6039" s="16">
        <v>43803.661527777775</v>
      </c>
      <c r="C6039" t="s">
        <v>11715</v>
      </c>
      <c r="D6039" t="s">
        <v>34</v>
      </c>
      <c r="E6039" t="s">
        <v>84</v>
      </c>
      <c r="F6039" s="19">
        <v>61</v>
      </c>
      <c r="G6039" t="s">
        <v>51</v>
      </c>
      <c r="H6039" t="s">
        <v>85</v>
      </c>
      <c r="I6039" s="16">
        <v>43665.502754629626</v>
      </c>
      <c r="J6039" s="16">
        <v>43701.63181712963</v>
      </c>
      <c r="K6039">
        <v>125</v>
      </c>
      <c r="L6039" s="16">
        <f t="shared" si="470"/>
        <v>43800</v>
      </c>
      <c r="M6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39">
        <f t="shared" si="471"/>
        <v>1</v>
      </c>
      <c r="O6039">
        <f t="shared" si="472"/>
        <v>5</v>
      </c>
      <c r="P6039">
        <f t="shared" si="473"/>
        <v>1</v>
      </c>
      <c r="Q6039" s="19">
        <f t="shared" si="474"/>
        <v>1</v>
      </c>
    </row>
    <row r="6040" spans="1:17" x14ac:dyDescent="0.25">
      <c r="A6040" t="s">
        <v>11716</v>
      </c>
      <c r="B6040" s="16">
        <v>43808.525706018518</v>
      </c>
      <c r="C6040" t="s">
        <v>11717</v>
      </c>
      <c r="D6040" t="s">
        <v>83</v>
      </c>
      <c r="E6040" t="s">
        <v>84</v>
      </c>
      <c r="F6040" s="19">
        <v>61</v>
      </c>
      <c r="G6040" t="s">
        <v>51</v>
      </c>
      <c r="H6040" t="s">
        <v>85</v>
      </c>
      <c r="I6040" s="16">
        <v>43235.489131944443</v>
      </c>
      <c r="J6040" s="16">
        <v>43717.470937500002</v>
      </c>
      <c r="K6040">
        <v>125</v>
      </c>
      <c r="L6040" s="16">
        <f t="shared" si="470"/>
        <v>43800</v>
      </c>
      <c r="M6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0">
        <f t="shared" si="471"/>
        <v>1</v>
      </c>
      <c r="O6040">
        <f t="shared" si="472"/>
        <v>19</v>
      </c>
      <c r="P6040">
        <f t="shared" si="473"/>
        <v>16</v>
      </c>
      <c r="Q6040" s="19">
        <f t="shared" si="474"/>
        <v>16</v>
      </c>
    </row>
    <row r="6041" spans="1:17" x14ac:dyDescent="0.25">
      <c r="A6041" t="s">
        <v>11718</v>
      </c>
      <c r="B6041" s="16">
        <v>43808.681851851848</v>
      </c>
      <c r="C6041" t="s">
        <v>11719</v>
      </c>
      <c r="D6041" t="s">
        <v>83</v>
      </c>
      <c r="E6041" t="s">
        <v>84</v>
      </c>
      <c r="F6041" s="19">
        <v>61</v>
      </c>
      <c r="G6041" t="s">
        <v>51</v>
      </c>
      <c r="H6041" t="s">
        <v>85</v>
      </c>
      <c r="I6041" s="16">
        <v>43514.558599537035</v>
      </c>
      <c r="J6041" s="16">
        <v>44394.718912037039</v>
      </c>
      <c r="K6041">
        <v>125</v>
      </c>
      <c r="L6041" s="16">
        <f t="shared" si="470"/>
        <v>43800</v>
      </c>
      <c r="M6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1">
        <f t="shared" si="471"/>
        <v>0</v>
      </c>
      <c r="O6041">
        <f t="shared" si="472"/>
        <v>10</v>
      </c>
      <c r="P6041">
        <f t="shared" si="473"/>
        <v>10</v>
      </c>
      <c r="Q6041" s="19">
        <f t="shared" si="474"/>
        <v>10</v>
      </c>
    </row>
    <row r="6042" spans="1:17" x14ac:dyDescent="0.25">
      <c r="A6042" t="s">
        <v>11720</v>
      </c>
      <c r="B6042" s="16">
        <v>43809.558981481481</v>
      </c>
      <c r="C6042" t="s">
        <v>11661</v>
      </c>
      <c r="D6042" t="s">
        <v>83</v>
      </c>
      <c r="E6042" t="s">
        <v>84</v>
      </c>
      <c r="F6042" s="19">
        <v>61</v>
      </c>
      <c r="G6042" t="s">
        <v>52</v>
      </c>
      <c r="H6042" t="s">
        <v>85</v>
      </c>
      <c r="I6042" s="16">
        <v>43756.370532407411</v>
      </c>
      <c r="J6042" s="16">
        <v>44012.510925925926</v>
      </c>
      <c r="K6042">
        <v>125</v>
      </c>
      <c r="L6042" s="16">
        <f t="shared" si="470"/>
        <v>43800</v>
      </c>
      <c r="M6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2">
        <f t="shared" si="471"/>
        <v>0</v>
      </c>
      <c r="O6042">
        <f t="shared" si="472"/>
        <v>2</v>
      </c>
      <c r="P6042">
        <f t="shared" si="473"/>
        <v>2</v>
      </c>
      <c r="Q6042" s="19">
        <f t="shared" si="474"/>
        <v>2</v>
      </c>
    </row>
    <row r="6043" spans="1:17" x14ac:dyDescent="0.25">
      <c r="A6043" t="s">
        <v>11721</v>
      </c>
      <c r="B6043" s="16">
        <v>43809.578599537039</v>
      </c>
      <c r="C6043" t="s">
        <v>11659</v>
      </c>
      <c r="D6043" t="s">
        <v>34</v>
      </c>
      <c r="E6043" t="s">
        <v>84</v>
      </c>
      <c r="F6043" s="19">
        <v>61</v>
      </c>
      <c r="G6043" t="s">
        <v>52</v>
      </c>
      <c r="H6043" t="s">
        <v>85</v>
      </c>
      <c r="I6043" s="16">
        <v>43755.438518518517</v>
      </c>
      <c r="J6043" s="16">
        <v>44527.807268518518</v>
      </c>
      <c r="K6043">
        <v>125</v>
      </c>
      <c r="L6043" s="16">
        <f t="shared" si="470"/>
        <v>43800</v>
      </c>
      <c r="M6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3">
        <f t="shared" si="471"/>
        <v>0</v>
      </c>
      <c r="O6043">
        <f t="shared" si="472"/>
        <v>2</v>
      </c>
      <c r="P6043">
        <f t="shared" si="473"/>
        <v>2</v>
      </c>
      <c r="Q6043" s="19">
        <f t="shared" si="474"/>
        <v>2</v>
      </c>
    </row>
    <row r="6044" spans="1:17" x14ac:dyDescent="0.25">
      <c r="A6044" t="s">
        <v>11722</v>
      </c>
      <c r="B6044" s="16">
        <v>43813.520173611112</v>
      </c>
      <c r="C6044" t="s">
        <v>11723</v>
      </c>
      <c r="D6044" t="s">
        <v>83</v>
      </c>
      <c r="E6044" t="s">
        <v>84</v>
      </c>
      <c r="F6044" s="19">
        <v>61</v>
      </c>
      <c r="G6044" t="s">
        <v>52</v>
      </c>
      <c r="H6044" t="s">
        <v>85</v>
      </c>
      <c r="I6044" s="16">
        <v>43656.477314814816</v>
      </c>
      <c r="J6044" s="16">
        <v>44112.644108796296</v>
      </c>
      <c r="K6044">
        <v>125</v>
      </c>
      <c r="L6044" s="16">
        <f t="shared" si="470"/>
        <v>43800</v>
      </c>
      <c r="M6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4">
        <f t="shared" si="471"/>
        <v>0</v>
      </c>
      <c r="O6044">
        <f t="shared" si="472"/>
        <v>5</v>
      </c>
      <c r="P6044">
        <f t="shared" si="473"/>
        <v>5</v>
      </c>
      <c r="Q6044" s="19">
        <f t="shared" si="474"/>
        <v>5</v>
      </c>
    </row>
    <row r="6045" spans="1:17" x14ac:dyDescent="0.25">
      <c r="A6045" t="s">
        <v>11724</v>
      </c>
      <c r="B6045" s="16">
        <v>43815.565416666665</v>
      </c>
      <c r="C6045" t="s">
        <v>11725</v>
      </c>
      <c r="D6045" t="s">
        <v>83</v>
      </c>
      <c r="E6045" t="s">
        <v>84</v>
      </c>
      <c r="F6045" s="19">
        <v>61</v>
      </c>
      <c r="G6045" t="s">
        <v>52</v>
      </c>
      <c r="H6045" t="s">
        <v>85</v>
      </c>
      <c r="I6045" s="16">
        <v>43713.550393518519</v>
      </c>
      <c r="J6045" s="16">
        <v>43839.639085648145</v>
      </c>
      <c r="K6045">
        <v>125</v>
      </c>
      <c r="L6045" s="16">
        <f t="shared" si="470"/>
        <v>43800</v>
      </c>
      <c r="M6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5">
        <f t="shared" si="471"/>
        <v>0</v>
      </c>
      <c r="O6045">
        <f t="shared" si="472"/>
        <v>3</v>
      </c>
      <c r="P6045">
        <f t="shared" si="473"/>
        <v>3</v>
      </c>
      <c r="Q6045" s="19">
        <f t="shared" si="474"/>
        <v>3</v>
      </c>
    </row>
    <row r="6046" spans="1:17" x14ac:dyDescent="0.25">
      <c r="A6046" t="s">
        <v>11726</v>
      </c>
      <c r="B6046" s="16">
        <v>43816.430277777778</v>
      </c>
      <c r="C6046" t="s">
        <v>11727</v>
      </c>
      <c r="D6046" t="s">
        <v>83</v>
      </c>
      <c r="E6046" t="s">
        <v>90</v>
      </c>
      <c r="F6046" s="19">
        <v>61</v>
      </c>
      <c r="G6046" t="s">
        <v>52</v>
      </c>
      <c r="H6046" t="s">
        <v>85</v>
      </c>
      <c r="I6046" s="16">
        <v>43816.43304398148</v>
      </c>
      <c r="J6046" s="16">
        <v>44333.725775462961</v>
      </c>
      <c r="K6046">
        <v>125</v>
      </c>
      <c r="L6046" s="16">
        <f t="shared" si="470"/>
        <v>43800</v>
      </c>
      <c r="M6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6">
        <f t="shared" si="471"/>
        <v>0</v>
      </c>
      <c r="O6046">
        <f t="shared" si="472"/>
        <v>0</v>
      </c>
      <c r="P6046">
        <f t="shared" si="473"/>
        <v>0</v>
      </c>
      <c r="Q6046" s="19">
        <f t="shared" si="474"/>
        <v>0</v>
      </c>
    </row>
    <row r="6047" spans="1:17" x14ac:dyDescent="0.25">
      <c r="A6047" t="s">
        <v>11728</v>
      </c>
      <c r="B6047" s="16">
        <v>43816.502569444441</v>
      </c>
      <c r="C6047" t="s">
        <v>11729</v>
      </c>
      <c r="D6047" t="s">
        <v>83</v>
      </c>
      <c r="E6047" t="s">
        <v>90</v>
      </c>
      <c r="F6047" s="19">
        <v>61</v>
      </c>
      <c r="G6047" t="s">
        <v>52</v>
      </c>
      <c r="H6047" t="s">
        <v>85</v>
      </c>
      <c r="I6047" s="16">
        <v>43816.50476851852</v>
      </c>
      <c r="J6047" s="16">
        <v>43973.32271990741</v>
      </c>
      <c r="K6047">
        <v>125</v>
      </c>
      <c r="L6047" s="16">
        <f t="shared" si="470"/>
        <v>43800</v>
      </c>
      <c r="M6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7">
        <f t="shared" si="471"/>
        <v>0</v>
      </c>
      <c r="O6047">
        <f t="shared" si="472"/>
        <v>0</v>
      </c>
      <c r="P6047">
        <f t="shared" si="473"/>
        <v>0</v>
      </c>
      <c r="Q6047" s="19">
        <f t="shared" si="474"/>
        <v>0</v>
      </c>
    </row>
    <row r="6048" spans="1:17" x14ac:dyDescent="0.25">
      <c r="A6048" t="s">
        <v>11730</v>
      </c>
      <c r="B6048" s="16">
        <v>43817.585023148145</v>
      </c>
      <c r="C6048" t="s">
        <v>11731</v>
      </c>
      <c r="D6048" t="s">
        <v>83</v>
      </c>
      <c r="E6048" t="s">
        <v>84</v>
      </c>
      <c r="F6048" s="19">
        <v>61</v>
      </c>
      <c r="G6048" t="s">
        <v>52</v>
      </c>
      <c r="H6048" t="s">
        <v>85</v>
      </c>
      <c r="I6048" s="16">
        <v>43515.709560185183</v>
      </c>
      <c r="J6048" s="16">
        <v>43830.580416666664</v>
      </c>
      <c r="K6048">
        <v>125</v>
      </c>
      <c r="L6048" s="16">
        <f t="shared" si="470"/>
        <v>43800</v>
      </c>
      <c r="M6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8">
        <f t="shared" si="471"/>
        <v>0</v>
      </c>
      <c r="O6048">
        <f t="shared" si="472"/>
        <v>10</v>
      </c>
      <c r="P6048">
        <f t="shared" si="473"/>
        <v>10</v>
      </c>
      <c r="Q6048" s="19">
        <f t="shared" si="474"/>
        <v>10</v>
      </c>
    </row>
    <row r="6049" spans="1:17" x14ac:dyDescent="0.25">
      <c r="A6049" t="s">
        <v>11732</v>
      </c>
      <c r="B6049" s="16">
        <v>43819.52375</v>
      </c>
      <c r="C6049" t="s">
        <v>11733</v>
      </c>
      <c r="D6049" t="s">
        <v>83</v>
      </c>
      <c r="E6049" t="s">
        <v>90</v>
      </c>
      <c r="F6049" s="19">
        <v>61</v>
      </c>
      <c r="G6049" t="s">
        <v>51</v>
      </c>
      <c r="H6049" t="s">
        <v>85</v>
      </c>
      <c r="I6049" s="16">
        <v>43819.527928240743</v>
      </c>
      <c r="J6049" s="16">
        <v>44173.491354166668</v>
      </c>
      <c r="K6049">
        <v>125</v>
      </c>
      <c r="L6049" s="16">
        <f t="shared" si="470"/>
        <v>43800</v>
      </c>
      <c r="M6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49">
        <f t="shared" si="471"/>
        <v>0</v>
      </c>
      <c r="O6049">
        <f t="shared" si="472"/>
        <v>0</v>
      </c>
      <c r="P6049">
        <f t="shared" si="473"/>
        <v>0</v>
      </c>
      <c r="Q6049" s="19">
        <f t="shared" si="474"/>
        <v>0</v>
      </c>
    </row>
    <row r="6050" spans="1:17" x14ac:dyDescent="0.25">
      <c r="A6050" t="s">
        <v>11734</v>
      </c>
      <c r="B6050" s="16">
        <v>43819.535243055558</v>
      </c>
      <c r="C6050" t="s">
        <v>11735</v>
      </c>
      <c r="D6050" t="s">
        <v>83</v>
      </c>
      <c r="E6050" t="s">
        <v>84</v>
      </c>
      <c r="F6050" s="19">
        <v>61</v>
      </c>
      <c r="G6050" t="s">
        <v>52</v>
      </c>
      <c r="H6050" t="s">
        <v>85</v>
      </c>
      <c r="I6050" s="16">
        <v>43720.859039351853</v>
      </c>
      <c r="J6050" s="16">
        <v>44121.51017361111</v>
      </c>
      <c r="K6050">
        <v>125</v>
      </c>
      <c r="L6050" s="16">
        <f t="shared" si="470"/>
        <v>43800</v>
      </c>
      <c r="M6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0">
        <f t="shared" si="471"/>
        <v>0</v>
      </c>
      <c r="O6050">
        <f t="shared" si="472"/>
        <v>3</v>
      </c>
      <c r="P6050">
        <f t="shared" si="473"/>
        <v>3</v>
      </c>
      <c r="Q6050" s="19">
        <f t="shared" si="474"/>
        <v>3</v>
      </c>
    </row>
    <row r="6051" spans="1:17" x14ac:dyDescent="0.25">
      <c r="A6051" t="s">
        <v>11736</v>
      </c>
      <c r="B6051" s="16">
        <v>43819.546087962961</v>
      </c>
      <c r="C6051" t="s">
        <v>11737</v>
      </c>
      <c r="D6051" t="s">
        <v>83</v>
      </c>
      <c r="E6051" t="s">
        <v>90</v>
      </c>
      <c r="F6051" s="19">
        <v>61</v>
      </c>
      <c r="G6051" t="s">
        <v>51</v>
      </c>
      <c r="H6051" t="s">
        <v>85</v>
      </c>
      <c r="I6051" s="16">
        <v>43819.550150462965</v>
      </c>
      <c r="J6051" s="16">
        <v>44079.770162037035</v>
      </c>
      <c r="K6051">
        <v>125</v>
      </c>
      <c r="L6051" s="16">
        <f t="shared" si="470"/>
        <v>43800</v>
      </c>
      <c r="M6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1">
        <f t="shared" si="471"/>
        <v>0</v>
      </c>
      <c r="O6051">
        <f t="shared" si="472"/>
        <v>0</v>
      </c>
      <c r="P6051">
        <f t="shared" si="473"/>
        <v>0</v>
      </c>
      <c r="Q6051" s="19">
        <f t="shared" si="474"/>
        <v>0</v>
      </c>
    </row>
    <row r="6052" spans="1:17" x14ac:dyDescent="0.25">
      <c r="A6052" t="s">
        <v>11738</v>
      </c>
      <c r="B6052" s="16">
        <v>43821.553541666668</v>
      </c>
      <c r="C6052" t="s">
        <v>11679</v>
      </c>
      <c r="D6052" t="s">
        <v>83</v>
      </c>
      <c r="E6052" t="s">
        <v>84</v>
      </c>
      <c r="F6052" s="19">
        <v>61</v>
      </c>
      <c r="G6052" t="s">
        <v>52</v>
      </c>
      <c r="H6052" t="s">
        <v>85</v>
      </c>
      <c r="I6052" s="16">
        <v>43776.383321759262</v>
      </c>
      <c r="J6052" s="16">
        <v>44220.418611111112</v>
      </c>
      <c r="K6052">
        <v>125</v>
      </c>
      <c r="L6052" s="16">
        <f t="shared" si="470"/>
        <v>43800</v>
      </c>
      <c r="M6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2">
        <f t="shared" si="471"/>
        <v>0</v>
      </c>
      <c r="O6052">
        <f t="shared" si="472"/>
        <v>2</v>
      </c>
      <c r="P6052">
        <f t="shared" si="473"/>
        <v>2</v>
      </c>
      <c r="Q6052" s="19">
        <f t="shared" si="474"/>
        <v>2</v>
      </c>
    </row>
    <row r="6053" spans="1:17" x14ac:dyDescent="0.25">
      <c r="A6053" t="s">
        <v>11739</v>
      </c>
      <c r="B6053" s="16">
        <v>43821.608935185184</v>
      </c>
      <c r="C6053" t="s">
        <v>11711</v>
      </c>
      <c r="D6053" t="s">
        <v>83</v>
      </c>
      <c r="E6053" t="s">
        <v>84</v>
      </c>
      <c r="F6053" s="19">
        <v>61</v>
      </c>
      <c r="G6053" t="s">
        <v>51</v>
      </c>
      <c r="H6053" t="s">
        <v>85</v>
      </c>
      <c r="I6053" s="16">
        <v>43799.553067129629</v>
      </c>
      <c r="J6053" s="16">
        <v>44211.670381944445</v>
      </c>
      <c r="K6053">
        <v>125</v>
      </c>
      <c r="L6053" s="16">
        <f t="shared" si="470"/>
        <v>43800</v>
      </c>
      <c r="M6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3">
        <f t="shared" si="471"/>
        <v>0</v>
      </c>
      <c r="O6053">
        <f t="shared" si="472"/>
        <v>1</v>
      </c>
      <c r="P6053">
        <f t="shared" si="473"/>
        <v>1</v>
      </c>
      <c r="Q6053" s="19">
        <f t="shared" si="474"/>
        <v>1</v>
      </c>
    </row>
    <row r="6054" spans="1:17" x14ac:dyDescent="0.25">
      <c r="A6054" t="s">
        <v>11740</v>
      </c>
      <c r="B6054" s="16">
        <v>43831.365254629629</v>
      </c>
      <c r="C6054" t="s">
        <v>11741</v>
      </c>
      <c r="D6054" t="s">
        <v>83</v>
      </c>
      <c r="E6054" t="s">
        <v>90</v>
      </c>
      <c r="F6054" s="19">
        <v>61</v>
      </c>
      <c r="G6054" t="s">
        <v>52</v>
      </c>
      <c r="H6054" t="s">
        <v>85</v>
      </c>
      <c r="I6054" s="16">
        <v>43831.368067129632</v>
      </c>
      <c r="J6054" s="16">
        <v>44241.46</v>
      </c>
      <c r="K6054">
        <v>125</v>
      </c>
      <c r="L6054" s="16">
        <f t="shared" si="470"/>
        <v>43831</v>
      </c>
      <c r="M6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4">
        <f t="shared" si="471"/>
        <v>0</v>
      </c>
      <c r="O6054">
        <f t="shared" si="472"/>
        <v>0</v>
      </c>
      <c r="P6054">
        <f t="shared" si="473"/>
        <v>0</v>
      </c>
      <c r="Q6054" s="19">
        <f t="shared" si="474"/>
        <v>0</v>
      </c>
    </row>
    <row r="6055" spans="1:17" x14ac:dyDescent="0.25">
      <c r="A6055" t="s">
        <v>11742</v>
      </c>
      <c r="B6055" s="16">
        <v>43831.383344907408</v>
      </c>
      <c r="C6055" t="s">
        <v>11743</v>
      </c>
      <c r="D6055" t="s">
        <v>83</v>
      </c>
      <c r="E6055" t="s">
        <v>90</v>
      </c>
      <c r="F6055" s="19">
        <v>61</v>
      </c>
      <c r="G6055" t="s">
        <v>51</v>
      </c>
      <c r="H6055" t="s">
        <v>85</v>
      </c>
      <c r="I6055" s="16">
        <v>43831.386840277781</v>
      </c>
      <c r="J6055" s="16">
        <v>43990.602650462963</v>
      </c>
      <c r="K6055">
        <v>125</v>
      </c>
      <c r="L6055" s="16">
        <f t="shared" si="470"/>
        <v>43831</v>
      </c>
      <c r="M6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5">
        <f t="shared" si="471"/>
        <v>0</v>
      </c>
      <c r="O6055">
        <f t="shared" si="472"/>
        <v>0</v>
      </c>
      <c r="P6055">
        <f t="shared" si="473"/>
        <v>0</v>
      </c>
      <c r="Q6055" s="19">
        <f t="shared" si="474"/>
        <v>0</v>
      </c>
    </row>
    <row r="6056" spans="1:17" x14ac:dyDescent="0.25">
      <c r="A6056" t="s">
        <v>11744</v>
      </c>
      <c r="B6056" s="16">
        <v>43831.507800925923</v>
      </c>
      <c r="C6056" t="s">
        <v>11745</v>
      </c>
      <c r="D6056" t="s">
        <v>83</v>
      </c>
      <c r="E6056" t="s">
        <v>90</v>
      </c>
      <c r="F6056" s="19">
        <v>61</v>
      </c>
      <c r="G6056" t="s">
        <v>51</v>
      </c>
      <c r="H6056" t="s">
        <v>85</v>
      </c>
      <c r="I6056" s="16">
        <v>43831.510034722225</v>
      </c>
      <c r="J6056" s="16">
        <v>43907.699988425928</v>
      </c>
      <c r="K6056">
        <v>125</v>
      </c>
      <c r="L6056" s="16">
        <f t="shared" si="470"/>
        <v>43831</v>
      </c>
      <c r="M6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6">
        <f t="shared" si="471"/>
        <v>0</v>
      </c>
      <c r="O6056">
        <f t="shared" si="472"/>
        <v>0</v>
      </c>
      <c r="P6056">
        <f t="shared" si="473"/>
        <v>0</v>
      </c>
      <c r="Q6056" s="19">
        <f t="shared" si="474"/>
        <v>0</v>
      </c>
    </row>
    <row r="6057" spans="1:17" x14ac:dyDescent="0.25">
      <c r="A6057" t="s">
        <v>11746</v>
      </c>
      <c r="B6057" s="16">
        <v>43831.566018518519</v>
      </c>
      <c r="C6057" t="s">
        <v>11747</v>
      </c>
      <c r="D6057" t="s">
        <v>83</v>
      </c>
      <c r="E6057" t="s">
        <v>90</v>
      </c>
      <c r="F6057" s="19">
        <v>61</v>
      </c>
      <c r="G6057" t="s">
        <v>52</v>
      </c>
      <c r="H6057" t="s">
        <v>85</v>
      </c>
      <c r="I6057" s="16">
        <v>43831.567847222221</v>
      </c>
      <c r="J6057" s="16">
        <v>44117.542060185187</v>
      </c>
      <c r="K6057">
        <v>125</v>
      </c>
      <c r="L6057" s="16">
        <f t="shared" si="470"/>
        <v>43831</v>
      </c>
      <c r="M6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7">
        <f t="shared" si="471"/>
        <v>0</v>
      </c>
      <c r="O6057">
        <f t="shared" si="472"/>
        <v>0</v>
      </c>
      <c r="P6057">
        <f t="shared" si="473"/>
        <v>0</v>
      </c>
      <c r="Q6057" s="19">
        <f t="shared" si="474"/>
        <v>0</v>
      </c>
    </row>
    <row r="6058" spans="1:17" x14ac:dyDescent="0.25">
      <c r="A6058" t="s">
        <v>11748</v>
      </c>
      <c r="B6058" s="16">
        <v>43832.631631944445</v>
      </c>
      <c r="C6058" t="s">
        <v>11749</v>
      </c>
      <c r="D6058" t="s">
        <v>83</v>
      </c>
      <c r="E6058" t="s">
        <v>90</v>
      </c>
      <c r="F6058" s="19">
        <v>61</v>
      </c>
      <c r="G6058" t="s">
        <v>52</v>
      </c>
      <c r="H6058" t="s">
        <v>85</v>
      </c>
      <c r="I6058" s="16">
        <v>43832.63422453704</v>
      </c>
      <c r="J6058" s="16">
        <v>44142.682303240741</v>
      </c>
      <c r="K6058">
        <v>125</v>
      </c>
      <c r="L6058" s="16">
        <f t="shared" si="470"/>
        <v>43831</v>
      </c>
      <c r="M6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8">
        <f t="shared" si="471"/>
        <v>0</v>
      </c>
      <c r="O6058">
        <f t="shared" si="472"/>
        <v>0</v>
      </c>
      <c r="P6058">
        <f t="shared" si="473"/>
        <v>0</v>
      </c>
      <c r="Q6058" s="19">
        <f t="shared" si="474"/>
        <v>0</v>
      </c>
    </row>
    <row r="6059" spans="1:17" x14ac:dyDescent="0.25">
      <c r="A6059" t="s">
        <v>11750</v>
      </c>
      <c r="B6059" s="16">
        <v>43834.502465277779</v>
      </c>
      <c r="C6059" t="s">
        <v>11751</v>
      </c>
      <c r="D6059" t="s">
        <v>83</v>
      </c>
      <c r="E6059" t="s">
        <v>84</v>
      </c>
      <c r="F6059" s="19">
        <v>61</v>
      </c>
      <c r="G6059" t="s">
        <v>51</v>
      </c>
      <c r="H6059" t="s">
        <v>85</v>
      </c>
      <c r="I6059" s="16">
        <v>43704.499837962961</v>
      </c>
      <c r="J6059" s="16">
        <v>44074.572500000002</v>
      </c>
      <c r="K6059">
        <v>125</v>
      </c>
      <c r="L6059" s="16">
        <f t="shared" si="470"/>
        <v>43831</v>
      </c>
      <c r="M6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59">
        <f t="shared" si="471"/>
        <v>0</v>
      </c>
      <c r="O6059">
        <f t="shared" si="472"/>
        <v>4</v>
      </c>
      <c r="P6059">
        <f t="shared" si="473"/>
        <v>4</v>
      </c>
      <c r="Q6059" s="19">
        <f t="shared" si="474"/>
        <v>4</v>
      </c>
    </row>
    <row r="6060" spans="1:17" x14ac:dyDescent="0.25">
      <c r="A6060" t="s">
        <v>11752</v>
      </c>
      <c r="B6060" s="16">
        <v>43835.474490740744</v>
      </c>
      <c r="C6060" t="s">
        <v>11753</v>
      </c>
      <c r="D6060" t="s">
        <v>83</v>
      </c>
      <c r="E6060" t="s">
        <v>90</v>
      </c>
      <c r="F6060" s="19">
        <v>61</v>
      </c>
      <c r="G6060" t="s">
        <v>51</v>
      </c>
      <c r="H6060" t="s">
        <v>85</v>
      </c>
      <c r="I6060" s="16">
        <v>43835.477002314816</v>
      </c>
      <c r="J6060" s="16">
        <v>44244.576388888891</v>
      </c>
      <c r="K6060">
        <v>125</v>
      </c>
      <c r="L6060" s="16">
        <f t="shared" si="470"/>
        <v>43831</v>
      </c>
      <c r="M6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0">
        <f t="shared" si="471"/>
        <v>0</v>
      </c>
      <c r="O6060">
        <f t="shared" si="472"/>
        <v>0</v>
      </c>
      <c r="P6060">
        <f t="shared" si="473"/>
        <v>0</v>
      </c>
      <c r="Q6060" s="19">
        <f t="shared" si="474"/>
        <v>0</v>
      </c>
    </row>
    <row r="6061" spans="1:17" x14ac:dyDescent="0.25">
      <c r="A6061" t="s">
        <v>11754</v>
      </c>
      <c r="B6061" s="16">
        <v>43836.519282407404</v>
      </c>
      <c r="C6061" t="s">
        <v>11755</v>
      </c>
      <c r="D6061" t="s">
        <v>83</v>
      </c>
      <c r="E6061" t="s">
        <v>90</v>
      </c>
      <c r="F6061" s="19">
        <v>61</v>
      </c>
      <c r="G6061" t="s">
        <v>51</v>
      </c>
      <c r="H6061" t="s">
        <v>85</v>
      </c>
      <c r="I6061" s="16">
        <v>43836.521377314813</v>
      </c>
      <c r="J6061" s="16">
        <v>43866.639803240738</v>
      </c>
      <c r="K6061">
        <v>125</v>
      </c>
      <c r="L6061" s="16">
        <f t="shared" si="470"/>
        <v>43831</v>
      </c>
      <c r="M6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1">
        <f t="shared" si="471"/>
        <v>0</v>
      </c>
      <c r="O6061">
        <f t="shared" si="472"/>
        <v>0</v>
      </c>
      <c r="P6061">
        <f t="shared" si="473"/>
        <v>0</v>
      </c>
      <c r="Q6061" s="19">
        <f t="shared" si="474"/>
        <v>0</v>
      </c>
    </row>
    <row r="6062" spans="1:17" x14ac:dyDescent="0.25">
      <c r="A6062" t="s">
        <v>11756</v>
      </c>
      <c r="B6062" s="16">
        <v>43837.490856481483</v>
      </c>
      <c r="C6062" t="s">
        <v>11757</v>
      </c>
      <c r="D6062" t="s">
        <v>83</v>
      </c>
      <c r="E6062" t="s">
        <v>84</v>
      </c>
      <c r="F6062" s="19">
        <v>61</v>
      </c>
      <c r="G6062" t="s">
        <v>52</v>
      </c>
      <c r="H6062" t="s">
        <v>85</v>
      </c>
      <c r="I6062" s="16">
        <v>43600.711354166669</v>
      </c>
      <c r="J6062" s="16">
        <v>43965.571875000001</v>
      </c>
      <c r="K6062">
        <v>125</v>
      </c>
      <c r="L6062" s="16">
        <f t="shared" si="470"/>
        <v>43831</v>
      </c>
      <c r="M6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2">
        <f t="shared" si="471"/>
        <v>0</v>
      </c>
      <c r="O6062">
        <f t="shared" si="472"/>
        <v>8</v>
      </c>
      <c r="P6062">
        <f t="shared" si="473"/>
        <v>8</v>
      </c>
      <c r="Q6062" s="19">
        <f t="shared" si="474"/>
        <v>8</v>
      </c>
    </row>
    <row r="6063" spans="1:17" x14ac:dyDescent="0.25">
      <c r="A6063" t="s">
        <v>11758</v>
      </c>
      <c r="B6063" s="16">
        <v>43838.506967592592</v>
      </c>
      <c r="C6063" t="s">
        <v>11759</v>
      </c>
      <c r="D6063" t="s">
        <v>83</v>
      </c>
      <c r="E6063" t="s">
        <v>90</v>
      </c>
      <c r="F6063" s="19">
        <v>61</v>
      </c>
      <c r="G6063" t="s">
        <v>51</v>
      </c>
      <c r="H6063" t="s">
        <v>85</v>
      </c>
      <c r="I6063" s="16">
        <v>43838.510648148149</v>
      </c>
      <c r="J6063" s="16">
        <v>44294.649039351854</v>
      </c>
      <c r="K6063">
        <v>125</v>
      </c>
      <c r="L6063" s="16">
        <f t="shared" si="470"/>
        <v>43831</v>
      </c>
      <c r="M6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3">
        <f t="shared" si="471"/>
        <v>0</v>
      </c>
      <c r="O6063">
        <f t="shared" si="472"/>
        <v>0</v>
      </c>
      <c r="P6063">
        <f t="shared" si="473"/>
        <v>0</v>
      </c>
      <c r="Q6063" s="19">
        <f t="shared" si="474"/>
        <v>0</v>
      </c>
    </row>
    <row r="6064" spans="1:17" x14ac:dyDescent="0.25">
      <c r="A6064" t="s">
        <v>11760</v>
      </c>
      <c r="B6064" s="16">
        <v>43838.634722222225</v>
      </c>
      <c r="C6064" t="s">
        <v>11761</v>
      </c>
      <c r="D6064" t="s">
        <v>34</v>
      </c>
      <c r="E6064" t="s">
        <v>84</v>
      </c>
      <c r="F6064" s="19">
        <v>61</v>
      </c>
      <c r="G6064" t="s">
        <v>51</v>
      </c>
      <c r="H6064" t="s">
        <v>85</v>
      </c>
      <c r="I6064" s="16">
        <v>43703.360520833332</v>
      </c>
      <c r="J6064" s="16">
        <v>44110.563449074078</v>
      </c>
      <c r="K6064">
        <v>125</v>
      </c>
      <c r="L6064" s="16">
        <f t="shared" si="470"/>
        <v>43831</v>
      </c>
      <c r="M6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4">
        <f t="shared" si="471"/>
        <v>0</v>
      </c>
      <c r="O6064">
        <f t="shared" si="472"/>
        <v>5</v>
      </c>
      <c r="P6064">
        <f t="shared" si="473"/>
        <v>5</v>
      </c>
      <c r="Q6064" s="19">
        <f t="shared" si="474"/>
        <v>5</v>
      </c>
    </row>
    <row r="6065" spans="1:17" x14ac:dyDescent="0.25">
      <c r="A6065" t="s">
        <v>11762</v>
      </c>
      <c r="B6065" s="16">
        <v>43839.456620370373</v>
      </c>
      <c r="C6065" t="s">
        <v>11763</v>
      </c>
      <c r="D6065" t="s">
        <v>83</v>
      </c>
      <c r="E6065" t="s">
        <v>90</v>
      </c>
      <c r="F6065" s="19">
        <v>61</v>
      </c>
      <c r="G6065" t="s">
        <v>52</v>
      </c>
      <c r="H6065" t="s">
        <v>85</v>
      </c>
      <c r="I6065" s="16">
        <v>43839.459386574075</v>
      </c>
      <c r="J6065" s="16">
        <v>44044.591504629629</v>
      </c>
      <c r="K6065">
        <v>125</v>
      </c>
      <c r="L6065" s="16">
        <f t="shared" si="470"/>
        <v>43831</v>
      </c>
      <c r="M6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5">
        <f t="shared" si="471"/>
        <v>0</v>
      </c>
      <c r="O6065">
        <f t="shared" si="472"/>
        <v>0</v>
      </c>
      <c r="P6065">
        <f t="shared" si="473"/>
        <v>0</v>
      </c>
      <c r="Q6065" s="19">
        <f t="shared" si="474"/>
        <v>0</v>
      </c>
    </row>
    <row r="6066" spans="1:17" x14ac:dyDescent="0.25">
      <c r="A6066" t="s">
        <v>11764</v>
      </c>
      <c r="B6066" s="16">
        <v>43840.382349537038</v>
      </c>
      <c r="C6066" t="s">
        <v>11765</v>
      </c>
      <c r="D6066" t="s">
        <v>83</v>
      </c>
      <c r="E6066" t="s">
        <v>90</v>
      </c>
      <c r="F6066" s="19">
        <v>61</v>
      </c>
      <c r="G6066" t="s">
        <v>51</v>
      </c>
      <c r="H6066" t="s">
        <v>85</v>
      </c>
      <c r="I6066" s="16">
        <v>43840.385451388887</v>
      </c>
      <c r="J6066" s="16">
        <v>44349.616400462961</v>
      </c>
      <c r="K6066">
        <v>125</v>
      </c>
      <c r="L6066" s="16">
        <f t="shared" si="470"/>
        <v>43831</v>
      </c>
      <c r="M6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6">
        <f t="shared" si="471"/>
        <v>0</v>
      </c>
      <c r="O6066">
        <f t="shared" si="472"/>
        <v>0</v>
      </c>
      <c r="P6066">
        <f t="shared" si="473"/>
        <v>0</v>
      </c>
      <c r="Q6066" s="19">
        <f t="shared" si="474"/>
        <v>0</v>
      </c>
    </row>
    <row r="6067" spans="1:17" x14ac:dyDescent="0.25">
      <c r="A6067" t="s">
        <v>11766</v>
      </c>
      <c r="B6067" s="16">
        <v>43841.448275462964</v>
      </c>
      <c r="C6067" t="s">
        <v>11767</v>
      </c>
      <c r="D6067" t="s">
        <v>83</v>
      </c>
      <c r="E6067" t="s">
        <v>84</v>
      </c>
      <c r="F6067" s="19">
        <v>61</v>
      </c>
      <c r="G6067" t="s">
        <v>52</v>
      </c>
      <c r="H6067" t="s">
        <v>85</v>
      </c>
      <c r="I6067" s="16">
        <v>43696.634016203701</v>
      </c>
      <c r="J6067" s="16">
        <v>43861.741435185184</v>
      </c>
      <c r="K6067">
        <v>125</v>
      </c>
      <c r="L6067" s="16">
        <f t="shared" si="470"/>
        <v>43831</v>
      </c>
      <c r="M6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7">
        <f t="shared" si="471"/>
        <v>0</v>
      </c>
      <c r="O6067">
        <f t="shared" si="472"/>
        <v>5</v>
      </c>
      <c r="P6067">
        <f t="shared" si="473"/>
        <v>5</v>
      </c>
      <c r="Q6067" s="19">
        <f t="shared" si="474"/>
        <v>5</v>
      </c>
    </row>
    <row r="6068" spans="1:17" x14ac:dyDescent="0.25">
      <c r="A6068" t="s">
        <v>11768</v>
      </c>
      <c r="B6068" s="16">
        <v>43843.339560185188</v>
      </c>
      <c r="C6068" t="s">
        <v>11769</v>
      </c>
      <c r="D6068" t="s">
        <v>83</v>
      </c>
      <c r="E6068" t="s">
        <v>90</v>
      </c>
      <c r="F6068" s="19">
        <v>61</v>
      </c>
      <c r="G6068" t="s">
        <v>51</v>
      </c>
      <c r="H6068" t="s">
        <v>85</v>
      </c>
      <c r="I6068" s="16">
        <v>43843.341874999998</v>
      </c>
      <c r="J6068" s="16">
        <v>44180.512777777774</v>
      </c>
      <c r="K6068">
        <v>125</v>
      </c>
      <c r="L6068" s="16">
        <f t="shared" si="470"/>
        <v>43831</v>
      </c>
      <c r="M6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8">
        <f t="shared" si="471"/>
        <v>0</v>
      </c>
      <c r="O6068">
        <f t="shared" si="472"/>
        <v>0</v>
      </c>
      <c r="P6068">
        <f t="shared" si="473"/>
        <v>0</v>
      </c>
      <c r="Q6068" s="19">
        <f t="shared" si="474"/>
        <v>0</v>
      </c>
    </row>
    <row r="6069" spans="1:17" x14ac:dyDescent="0.25">
      <c r="A6069" t="s">
        <v>11770</v>
      </c>
      <c r="B6069" s="16">
        <v>43843.533055555556</v>
      </c>
      <c r="C6069" t="s">
        <v>11771</v>
      </c>
      <c r="D6069" t="s">
        <v>83</v>
      </c>
      <c r="E6069" t="s">
        <v>90</v>
      </c>
      <c r="F6069" s="19">
        <v>61</v>
      </c>
      <c r="G6069" t="s">
        <v>52</v>
      </c>
      <c r="H6069" t="s">
        <v>85</v>
      </c>
      <c r="I6069" s="16">
        <v>43843.534814814811</v>
      </c>
      <c r="J6069" s="16">
        <v>44138.370856481481</v>
      </c>
      <c r="K6069">
        <v>125</v>
      </c>
      <c r="L6069" s="16">
        <f t="shared" si="470"/>
        <v>43831</v>
      </c>
      <c r="M6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69">
        <f t="shared" si="471"/>
        <v>0</v>
      </c>
      <c r="O6069">
        <f t="shared" si="472"/>
        <v>0</v>
      </c>
      <c r="P6069">
        <f t="shared" si="473"/>
        <v>0</v>
      </c>
      <c r="Q6069" s="19">
        <f t="shared" si="474"/>
        <v>0</v>
      </c>
    </row>
    <row r="6070" spans="1:17" x14ac:dyDescent="0.25">
      <c r="A6070" t="s">
        <v>11772</v>
      </c>
      <c r="B6070" s="16">
        <v>43845.499652777777</v>
      </c>
      <c r="C6070" t="s">
        <v>11773</v>
      </c>
      <c r="D6070" t="s">
        <v>83</v>
      </c>
      <c r="E6070" t="s">
        <v>90</v>
      </c>
      <c r="F6070" s="19">
        <v>61</v>
      </c>
      <c r="G6070" t="s">
        <v>52</v>
      </c>
      <c r="H6070" t="s">
        <v>85</v>
      </c>
      <c r="I6070" s="16">
        <v>43845.501469907409</v>
      </c>
      <c r="J6070" s="16">
        <v>43849.592430555553</v>
      </c>
      <c r="K6070">
        <v>125</v>
      </c>
      <c r="L6070" s="16">
        <f t="shared" si="470"/>
        <v>43831</v>
      </c>
      <c r="M6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0">
        <f t="shared" si="471"/>
        <v>0</v>
      </c>
      <c r="O6070">
        <f t="shared" si="472"/>
        <v>0</v>
      </c>
      <c r="P6070">
        <f t="shared" si="473"/>
        <v>0</v>
      </c>
      <c r="Q6070" s="19">
        <f t="shared" si="474"/>
        <v>0</v>
      </c>
    </row>
    <row r="6071" spans="1:17" x14ac:dyDescent="0.25">
      <c r="A6071" t="s">
        <v>11774</v>
      </c>
      <c r="B6071" s="16">
        <v>43846.560416666667</v>
      </c>
      <c r="C6071" t="s">
        <v>11763</v>
      </c>
      <c r="D6071" t="s">
        <v>83</v>
      </c>
      <c r="E6071" t="s">
        <v>84</v>
      </c>
      <c r="F6071" s="19">
        <v>61</v>
      </c>
      <c r="G6071" t="s">
        <v>52</v>
      </c>
      <c r="H6071" t="s">
        <v>85</v>
      </c>
      <c r="I6071" s="16">
        <v>43839.459386574075</v>
      </c>
      <c r="J6071" s="16">
        <v>44044.591504629629</v>
      </c>
      <c r="K6071">
        <v>125</v>
      </c>
      <c r="L6071" s="16">
        <f t="shared" si="470"/>
        <v>43831</v>
      </c>
      <c r="M6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1">
        <f t="shared" si="471"/>
        <v>0</v>
      </c>
      <c r="O6071">
        <f t="shared" si="472"/>
        <v>0</v>
      </c>
      <c r="P6071">
        <f t="shared" si="473"/>
        <v>0</v>
      </c>
      <c r="Q6071" s="19">
        <f t="shared" si="474"/>
        <v>0</v>
      </c>
    </row>
    <row r="6072" spans="1:17" x14ac:dyDescent="0.25">
      <c r="A6072" t="s">
        <v>11775</v>
      </c>
      <c r="B6072" s="16">
        <v>43847.483043981483</v>
      </c>
      <c r="C6072" t="s">
        <v>11776</v>
      </c>
      <c r="D6072" t="s">
        <v>83</v>
      </c>
      <c r="E6072" t="s">
        <v>84</v>
      </c>
      <c r="F6072" s="19">
        <v>61</v>
      </c>
      <c r="G6072" t="s">
        <v>52</v>
      </c>
      <c r="H6072" t="s">
        <v>85</v>
      </c>
      <c r="I6072" s="16">
        <v>43831.553495370368</v>
      </c>
      <c r="J6072" s="16">
        <v>44155.597013888888</v>
      </c>
      <c r="K6072">
        <v>125</v>
      </c>
      <c r="L6072" s="16">
        <f t="shared" si="470"/>
        <v>43831</v>
      </c>
      <c r="M6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2">
        <f t="shared" si="471"/>
        <v>0</v>
      </c>
      <c r="O6072">
        <f t="shared" si="472"/>
        <v>1</v>
      </c>
      <c r="P6072">
        <f t="shared" si="473"/>
        <v>1</v>
      </c>
      <c r="Q6072" s="19">
        <f t="shared" si="474"/>
        <v>1</v>
      </c>
    </row>
    <row r="6073" spans="1:17" x14ac:dyDescent="0.25">
      <c r="A6073" t="s">
        <v>11777</v>
      </c>
      <c r="B6073" s="16">
        <v>43847.555289351854</v>
      </c>
      <c r="C6073" t="s">
        <v>11778</v>
      </c>
      <c r="D6073" t="s">
        <v>83</v>
      </c>
      <c r="E6073" t="s">
        <v>90</v>
      </c>
      <c r="F6073" s="19">
        <v>61</v>
      </c>
      <c r="G6073" t="s">
        <v>52</v>
      </c>
      <c r="H6073" t="s">
        <v>85</v>
      </c>
      <c r="I6073" s="16">
        <v>43847.558310185188</v>
      </c>
      <c r="J6073" s="16">
        <v>43975.645208333335</v>
      </c>
      <c r="K6073">
        <v>125</v>
      </c>
      <c r="L6073" s="16">
        <f t="shared" si="470"/>
        <v>43831</v>
      </c>
      <c r="M6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3">
        <f t="shared" si="471"/>
        <v>0</v>
      </c>
      <c r="O6073">
        <f t="shared" si="472"/>
        <v>0</v>
      </c>
      <c r="P6073">
        <f t="shared" si="473"/>
        <v>0</v>
      </c>
      <c r="Q6073" s="19">
        <f t="shared" si="474"/>
        <v>0</v>
      </c>
    </row>
    <row r="6074" spans="1:17" x14ac:dyDescent="0.25">
      <c r="A6074" t="s">
        <v>11779</v>
      </c>
      <c r="B6074" s="16">
        <v>43848.605509259258</v>
      </c>
      <c r="C6074" t="s">
        <v>11780</v>
      </c>
      <c r="D6074" t="s">
        <v>83</v>
      </c>
      <c r="E6074" t="s">
        <v>84</v>
      </c>
      <c r="F6074" s="19">
        <v>61</v>
      </c>
      <c r="G6074" t="s">
        <v>52</v>
      </c>
      <c r="H6074" t="s">
        <v>85</v>
      </c>
      <c r="I6074" s="16">
        <v>43790.63113425926</v>
      </c>
      <c r="J6074" s="16">
        <v>43959.637083333335</v>
      </c>
      <c r="K6074">
        <v>125</v>
      </c>
      <c r="L6074" s="16">
        <f t="shared" si="470"/>
        <v>43831</v>
      </c>
      <c r="M6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4">
        <f t="shared" si="471"/>
        <v>0</v>
      </c>
      <c r="O6074">
        <f t="shared" si="472"/>
        <v>2</v>
      </c>
      <c r="P6074">
        <f t="shared" si="473"/>
        <v>2</v>
      </c>
      <c r="Q6074" s="19">
        <f t="shared" si="474"/>
        <v>2</v>
      </c>
    </row>
    <row r="6075" spans="1:17" x14ac:dyDescent="0.25">
      <c r="A6075" t="s">
        <v>11781</v>
      </c>
      <c r="B6075" s="16">
        <v>43849.599050925928</v>
      </c>
      <c r="C6075" t="s">
        <v>11782</v>
      </c>
      <c r="D6075" t="s">
        <v>83</v>
      </c>
      <c r="E6075" t="s">
        <v>84</v>
      </c>
      <c r="F6075" s="19">
        <v>61</v>
      </c>
      <c r="G6075" t="s">
        <v>52</v>
      </c>
      <c r="H6075" t="s">
        <v>85</v>
      </c>
      <c r="I6075" s="16">
        <v>43591.495138888888</v>
      </c>
      <c r="J6075" s="16">
        <v>43956.595567129632</v>
      </c>
      <c r="K6075">
        <v>125</v>
      </c>
      <c r="L6075" s="16">
        <f t="shared" si="470"/>
        <v>43831</v>
      </c>
      <c r="M6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5">
        <f t="shared" si="471"/>
        <v>0</v>
      </c>
      <c r="O6075">
        <f t="shared" si="472"/>
        <v>9</v>
      </c>
      <c r="P6075">
        <f t="shared" si="473"/>
        <v>9</v>
      </c>
      <c r="Q6075" s="19">
        <f t="shared" si="474"/>
        <v>9</v>
      </c>
    </row>
    <row r="6076" spans="1:17" x14ac:dyDescent="0.25">
      <c r="A6076" t="s">
        <v>11783</v>
      </c>
      <c r="B6076" s="16">
        <v>43852.428425925929</v>
      </c>
      <c r="C6076" t="s">
        <v>11784</v>
      </c>
      <c r="D6076" t="s">
        <v>83</v>
      </c>
      <c r="E6076" t="s">
        <v>90</v>
      </c>
      <c r="F6076" s="19">
        <v>61</v>
      </c>
      <c r="G6076" t="s">
        <v>51</v>
      </c>
      <c r="H6076" t="s">
        <v>85</v>
      </c>
      <c r="I6076" s="16">
        <v>43852.431608796294</v>
      </c>
      <c r="J6076" s="16">
        <v>43901.699108796296</v>
      </c>
      <c r="K6076">
        <v>125</v>
      </c>
      <c r="L6076" s="16">
        <f t="shared" si="470"/>
        <v>43831</v>
      </c>
      <c r="M6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6">
        <f t="shared" si="471"/>
        <v>0</v>
      </c>
      <c r="O6076">
        <f t="shared" si="472"/>
        <v>0</v>
      </c>
      <c r="P6076">
        <f t="shared" si="473"/>
        <v>0</v>
      </c>
      <c r="Q6076" s="19">
        <f t="shared" si="474"/>
        <v>0</v>
      </c>
    </row>
    <row r="6077" spans="1:17" x14ac:dyDescent="0.25">
      <c r="A6077" t="s">
        <v>11785</v>
      </c>
      <c r="B6077" s="16">
        <v>43857.471446759257</v>
      </c>
      <c r="C6077" t="s">
        <v>11786</v>
      </c>
      <c r="D6077" t="s">
        <v>83</v>
      </c>
      <c r="E6077" t="s">
        <v>90</v>
      </c>
      <c r="F6077" s="19">
        <v>61</v>
      </c>
      <c r="G6077" t="s">
        <v>51</v>
      </c>
      <c r="H6077" t="s">
        <v>85</v>
      </c>
      <c r="I6077" s="16">
        <v>43857.475138888891</v>
      </c>
      <c r="J6077" s="16">
        <v>44542.565462962964</v>
      </c>
      <c r="K6077">
        <v>125</v>
      </c>
      <c r="L6077" s="16">
        <f t="shared" si="470"/>
        <v>43831</v>
      </c>
      <c r="M6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7">
        <f t="shared" si="471"/>
        <v>0</v>
      </c>
      <c r="O6077">
        <f t="shared" si="472"/>
        <v>0</v>
      </c>
      <c r="P6077">
        <f t="shared" si="473"/>
        <v>0</v>
      </c>
      <c r="Q6077" s="19">
        <f t="shared" si="474"/>
        <v>0</v>
      </c>
    </row>
    <row r="6078" spans="1:17" x14ac:dyDescent="0.25">
      <c r="A6078" t="s">
        <v>11787</v>
      </c>
      <c r="B6078" s="16">
        <v>43857.567789351851</v>
      </c>
      <c r="C6078" t="s">
        <v>11788</v>
      </c>
      <c r="D6078" t="s">
        <v>83</v>
      </c>
      <c r="E6078" t="s">
        <v>90</v>
      </c>
      <c r="F6078" s="19">
        <v>61</v>
      </c>
      <c r="G6078" t="s">
        <v>51</v>
      </c>
      <c r="H6078" t="s">
        <v>85</v>
      </c>
      <c r="I6078" s="16">
        <v>43857.571493055555</v>
      </c>
      <c r="J6078" s="16">
        <v>44326.515486111108</v>
      </c>
      <c r="K6078">
        <v>125</v>
      </c>
      <c r="L6078" s="16">
        <f t="shared" si="470"/>
        <v>43831</v>
      </c>
      <c r="M6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8">
        <f t="shared" si="471"/>
        <v>0</v>
      </c>
      <c r="O6078">
        <f t="shared" si="472"/>
        <v>0</v>
      </c>
      <c r="P6078">
        <f t="shared" si="473"/>
        <v>0</v>
      </c>
      <c r="Q6078" s="19">
        <f t="shared" si="474"/>
        <v>0</v>
      </c>
    </row>
    <row r="6079" spans="1:17" x14ac:dyDescent="0.25">
      <c r="A6079" t="s">
        <v>11789</v>
      </c>
      <c r="B6079" s="16">
        <v>43858.617951388886</v>
      </c>
      <c r="C6079" t="s">
        <v>11790</v>
      </c>
      <c r="D6079" t="s">
        <v>83</v>
      </c>
      <c r="E6079" t="s">
        <v>84</v>
      </c>
      <c r="F6079" s="19">
        <v>61</v>
      </c>
      <c r="G6079" t="s">
        <v>52</v>
      </c>
      <c r="H6079" t="s">
        <v>85</v>
      </c>
      <c r="I6079" s="16">
        <v>43838.448958333334</v>
      </c>
      <c r="J6079" s="16">
        <v>43875.504270833335</v>
      </c>
      <c r="K6079">
        <v>125</v>
      </c>
      <c r="L6079" s="16">
        <f t="shared" si="470"/>
        <v>43831</v>
      </c>
      <c r="M6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79">
        <f t="shared" si="471"/>
        <v>0</v>
      </c>
      <c r="O6079">
        <f t="shared" si="472"/>
        <v>1</v>
      </c>
      <c r="P6079">
        <f t="shared" si="473"/>
        <v>1</v>
      </c>
      <c r="Q6079" s="19">
        <f t="shared" si="474"/>
        <v>1</v>
      </c>
    </row>
    <row r="6080" spans="1:17" x14ac:dyDescent="0.25">
      <c r="A6080" t="s">
        <v>11791</v>
      </c>
      <c r="B6080" s="16">
        <v>43860.493680555555</v>
      </c>
      <c r="C6080" t="s">
        <v>11792</v>
      </c>
      <c r="D6080" t="s">
        <v>83</v>
      </c>
      <c r="E6080" t="s">
        <v>90</v>
      </c>
      <c r="F6080" s="19">
        <v>61</v>
      </c>
      <c r="G6080" t="s">
        <v>52</v>
      </c>
      <c r="H6080" t="s">
        <v>85</v>
      </c>
      <c r="I6080" s="16">
        <v>43860.496655092589</v>
      </c>
      <c r="J6080" s="16">
        <v>43996.602523148147</v>
      </c>
      <c r="K6080">
        <v>125</v>
      </c>
      <c r="L6080" s="16">
        <f t="shared" si="470"/>
        <v>43831</v>
      </c>
      <c r="M6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0">
        <f t="shared" si="471"/>
        <v>0</v>
      </c>
      <c r="O6080">
        <f t="shared" si="472"/>
        <v>0</v>
      </c>
      <c r="P6080">
        <f t="shared" si="473"/>
        <v>0</v>
      </c>
      <c r="Q6080" s="19">
        <f t="shared" si="474"/>
        <v>0</v>
      </c>
    </row>
    <row r="6081" spans="1:17" x14ac:dyDescent="0.25">
      <c r="A6081" t="s">
        <v>11793</v>
      </c>
      <c r="B6081" s="16">
        <v>43860.654872685183</v>
      </c>
      <c r="C6081" t="s">
        <v>11794</v>
      </c>
      <c r="D6081" t="s">
        <v>83</v>
      </c>
      <c r="E6081" t="s">
        <v>84</v>
      </c>
      <c r="F6081" s="19">
        <v>61</v>
      </c>
      <c r="G6081" t="s">
        <v>52</v>
      </c>
      <c r="H6081" t="s">
        <v>85</v>
      </c>
      <c r="I6081" s="16">
        <v>43729.501527777778</v>
      </c>
      <c r="J6081" s="16">
        <v>44265.507627314815</v>
      </c>
      <c r="K6081">
        <v>125</v>
      </c>
      <c r="L6081" s="16">
        <f t="shared" si="470"/>
        <v>43831</v>
      </c>
      <c r="M6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1">
        <f t="shared" si="471"/>
        <v>0</v>
      </c>
      <c r="O6081">
        <f t="shared" si="472"/>
        <v>4</v>
      </c>
      <c r="P6081">
        <f t="shared" si="473"/>
        <v>4</v>
      </c>
      <c r="Q6081" s="19">
        <f t="shared" si="474"/>
        <v>4</v>
      </c>
    </row>
    <row r="6082" spans="1:17" x14ac:dyDescent="0.25">
      <c r="A6082" t="s">
        <v>11795</v>
      </c>
      <c r="B6082" s="16">
        <v>43862.567175925928</v>
      </c>
      <c r="C6082" t="s">
        <v>11755</v>
      </c>
      <c r="D6082" t="s">
        <v>34</v>
      </c>
      <c r="E6082" t="s">
        <v>84</v>
      </c>
      <c r="F6082" s="19">
        <v>61</v>
      </c>
      <c r="G6082" t="s">
        <v>51</v>
      </c>
      <c r="H6082" t="s">
        <v>85</v>
      </c>
      <c r="I6082" s="16">
        <v>43836.521377314813</v>
      </c>
      <c r="J6082" s="16">
        <v>43866.639803240738</v>
      </c>
      <c r="K6082">
        <v>125</v>
      </c>
      <c r="L6082" s="16">
        <f t="shared" ref="L6082:L6145" si="475">DATE(YEAR(B6082),MONTH(B6082),1)</f>
        <v>43862</v>
      </c>
      <c r="M6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2">
        <f t="shared" ref="N6082:N6145" si="476">IF(B6082&gt;=J6082,1,0)</f>
        <v>0</v>
      </c>
      <c r="O6082">
        <f t="shared" ref="O6082:O6145" si="477">ROUND((B6082-I6082)/30,0)</f>
        <v>1</v>
      </c>
      <c r="P6082">
        <f t="shared" ref="P6082:P6145" si="478">IF(AND(N6082=1,B6082&gt;=J6082,J6082&gt;0),ROUND((J6082-I6082)/30,0),O6082)</f>
        <v>1</v>
      </c>
      <c r="Q6082" s="19">
        <f t="shared" ref="Q6082:Q6145" si="479">MIN(O6082:P6082)</f>
        <v>1</v>
      </c>
    </row>
    <row r="6083" spans="1:17" x14ac:dyDescent="0.25">
      <c r="A6083" t="s">
        <v>11796</v>
      </c>
      <c r="B6083" s="16">
        <v>43862.695127314815</v>
      </c>
      <c r="C6083" t="s">
        <v>11771</v>
      </c>
      <c r="D6083" t="s">
        <v>83</v>
      </c>
      <c r="E6083" t="s">
        <v>84</v>
      </c>
      <c r="F6083" s="19">
        <v>61</v>
      </c>
      <c r="G6083" t="s">
        <v>52</v>
      </c>
      <c r="H6083" t="s">
        <v>85</v>
      </c>
      <c r="I6083" s="16">
        <v>43843.534814814811</v>
      </c>
      <c r="J6083" s="16">
        <v>44138.370856481481</v>
      </c>
      <c r="K6083">
        <v>125</v>
      </c>
      <c r="L6083" s="16">
        <f t="shared" si="475"/>
        <v>43862</v>
      </c>
      <c r="M6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3">
        <f t="shared" si="476"/>
        <v>0</v>
      </c>
      <c r="O6083">
        <f t="shared" si="477"/>
        <v>1</v>
      </c>
      <c r="P6083">
        <f t="shared" si="478"/>
        <v>1</v>
      </c>
      <c r="Q6083" s="19">
        <f t="shared" si="479"/>
        <v>1</v>
      </c>
    </row>
    <row r="6084" spans="1:17" x14ac:dyDescent="0.25">
      <c r="A6084" t="s">
        <v>11797</v>
      </c>
      <c r="B6084" s="16">
        <v>43864.511793981481</v>
      </c>
      <c r="C6084" t="s">
        <v>11798</v>
      </c>
      <c r="D6084" t="s">
        <v>83</v>
      </c>
      <c r="E6084" t="s">
        <v>90</v>
      </c>
      <c r="F6084" s="19">
        <v>61</v>
      </c>
      <c r="G6084" t="s">
        <v>52</v>
      </c>
      <c r="H6084" t="s">
        <v>85</v>
      </c>
      <c r="I6084" s="16">
        <v>43864.514328703706</v>
      </c>
      <c r="J6084" s="16">
        <v>43995.510300925926</v>
      </c>
      <c r="K6084">
        <v>125</v>
      </c>
      <c r="L6084" s="16">
        <f t="shared" si="475"/>
        <v>43862</v>
      </c>
      <c r="M6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4">
        <f t="shared" si="476"/>
        <v>0</v>
      </c>
      <c r="O6084">
        <f t="shared" si="477"/>
        <v>0</v>
      </c>
      <c r="P6084">
        <f t="shared" si="478"/>
        <v>0</v>
      </c>
      <c r="Q6084" s="19">
        <f t="shared" si="479"/>
        <v>0</v>
      </c>
    </row>
    <row r="6085" spans="1:17" x14ac:dyDescent="0.25">
      <c r="A6085" t="s">
        <v>11799</v>
      </c>
      <c r="B6085" s="16">
        <v>43864.532106481478</v>
      </c>
      <c r="C6085" t="s">
        <v>11800</v>
      </c>
      <c r="D6085" t="s">
        <v>83</v>
      </c>
      <c r="E6085" t="s">
        <v>90</v>
      </c>
      <c r="F6085" s="19">
        <v>61</v>
      </c>
      <c r="G6085" t="s">
        <v>51</v>
      </c>
      <c r="H6085" t="s">
        <v>85</v>
      </c>
      <c r="I6085" s="16">
        <v>43864.535509259258</v>
      </c>
      <c r="J6085" s="16">
        <v>44004.452361111114</v>
      </c>
      <c r="K6085">
        <v>125</v>
      </c>
      <c r="L6085" s="16">
        <f t="shared" si="475"/>
        <v>43862</v>
      </c>
      <c r="M6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5">
        <f t="shared" si="476"/>
        <v>0</v>
      </c>
      <c r="O6085">
        <f t="shared" si="477"/>
        <v>0</v>
      </c>
      <c r="P6085">
        <f t="shared" si="478"/>
        <v>0</v>
      </c>
      <c r="Q6085" s="19">
        <f t="shared" si="479"/>
        <v>0</v>
      </c>
    </row>
    <row r="6086" spans="1:17" x14ac:dyDescent="0.25">
      <c r="A6086" t="s">
        <v>11801</v>
      </c>
      <c r="B6086" s="16">
        <v>43865.473900462966</v>
      </c>
      <c r="C6086" t="s">
        <v>11745</v>
      </c>
      <c r="D6086" t="s">
        <v>83</v>
      </c>
      <c r="E6086" t="s">
        <v>84</v>
      </c>
      <c r="F6086" s="19">
        <v>61</v>
      </c>
      <c r="G6086" t="s">
        <v>51</v>
      </c>
      <c r="H6086" t="s">
        <v>85</v>
      </c>
      <c r="I6086" s="16">
        <v>43831.510034722225</v>
      </c>
      <c r="J6086" s="16">
        <v>43907.699988425928</v>
      </c>
      <c r="K6086">
        <v>125</v>
      </c>
      <c r="L6086" s="16">
        <f t="shared" si="475"/>
        <v>43862</v>
      </c>
      <c r="M6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6">
        <f t="shared" si="476"/>
        <v>0</v>
      </c>
      <c r="O6086">
        <f t="shared" si="477"/>
        <v>1</v>
      </c>
      <c r="P6086">
        <f t="shared" si="478"/>
        <v>1</v>
      </c>
      <c r="Q6086" s="19">
        <f t="shared" si="479"/>
        <v>1</v>
      </c>
    </row>
    <row r="6087" spans="1:17" x14ac:dyDescent="0.25">
      <c r="A6087" t="s">
        <v>11802</v>
      </c>
      <c r="B6087" s="16">
        <v>43865.603356481479</v>
      </c>
      <c r="C6087" t="s">
        <v>11803</v>
      </c>
      <c r="D6087" t="s">
        <v>83</v>
      </c>
      <c r="E6087" t="s">
        <v>84</v>
      </c>
      <c r="F6087" s="19">
        <v>61</v>
      </c>
      <c r="G6087" t="s">
        <v>52</v>
      </c>
      <c r="H6087" t="s">
        <v>85</v>
      </c>
      <c r="I6087" s="16">
        <v>43775.76090277778</v>
      </c>
      <c r="J6087" s="16">
        <v>43983.759606481479</v>
      </c>
      <c r="K6087">
        <v>125</v>
      </c>
      <c r="L6087" s="16">
        <f t="shared" si="475"/>
        <v>43862</v>
      </c>
      <c r="M6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7">
        <f t="shared" si="476"/>
        <v>0</v>
      </c>
      <c r="O6087">
        <f t="shared" si="477"/>
        <v>3</v>
      </c>
      <c r="P6087">
        <f t="shared" si="478"/>
        <v>3</v>
      </c>
      <c r="Q6087" s="19">
        <f t="shared" si="479"/>
        <v>3</v>
      </c>
    </row>
    <row r="6088" spans="1:17" x14ac:dyDescent="0.25">
      <c r="A6088" t="s">
        <v>11804</v>
      </c>
      <c r="B6088" s="16">
        <v>43866.497210648151</v>
      </c>
      <c r="C6088" t="s">
        <v>11805</v>
      </c>
      <c r="D6088" t="s">
        <v>83</v>
      </c>
      <c r="E6088" t="s">
        <v>90</v>
      </c>
      <c r="F6088" s="19">
        <v>61</v>
      </c>
      <c r="G6088" t="s">
        <v>51</v>
      </c>
      <c r="H6088" t="s">
        <v>85</v>
      </c>
      <c r="I6088" s="16">
        <v>43866.501377314817</v>
      </c>
      <c r="J6088" s="16">
        <v>43901.550185185188</v>
      </c>
      <c r="K6088">
        <v>125</v>
      </c>
      <c r="L6088" s="16">
        <f t="shared" si="475"/>
        <v>43862</v>
      </c>
      <c r="M6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8">
        <f t="shared" si="476"/>
        <v>0</v>
      </c>
      <c r="O6088">
        <f t="shared" si="477"/>
        <v>0</v>
      </c>
      <c r="P6088">
        <f t="shared" si="478"/>
        <v>0</v>
      </c>
      <c r="Q6088" s="19">
        <f t="shared" si="479"/>
        <v>0</v>
      </c>
    </row>
    <row r="6089" spans="1:17" x14ac:dyDescent="0.25">
      <c r="A6089" t="s">
        <v>11806</v>
      </c>
      <c r="B6089" s="16">
        <v>43868.480416666665</v>
      </c>
      <c r="C6089" t="s">
        <v>11807</v>
      </c>
      <c r="D6089" t="s">
        <v>83</v>
      </c>
      <c r="E6089" t="s">
        <v>90</v>
      </c>
      <c r="F6089" s="19">
        <v>61</v>
      </c>
      <c r="G6089" t="s">
        <v>52</v>
      </c>
      <c r="H6089" t="s">
        <v>85</v>
      </c>
      <c r="I6089" s="16">
        <v>43868.483113425929</v>
      </c>
      <c r="J6089" s="16">
        <v>44542.833495370367</v>
      </c>
      <c r="K6089">
        <v>125</v>
      </c>
      <c r="L6089" s="16">
        <f t="shared" si="475"/>
        <v>43862</v>
      </c>
      <c r="M6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89">
        <f t="shared" si="476"/>
        <v>0</v>
      </c>
      <c r="O6089">
        <f t="shared" si="477"/>
        <v>0</v>
      </c>
      <c r="P6089">
        <f t="shared" si="478"/>
        <v>0</v>
      </c>
      <c r="Q6089" s="19">
        <f t="shared" si="479"/>
        <v>0</v>
      </c>
    </row>
    <row r="6090" spans="1:17" x14ac:dyDescent="0.25">
      <c r="A6090" t="s">
        <v>11808</v>
      </c>
      <c r="B6090" s="16">
        <v>43869.600381944445</v>
      </c>
      <c r="C6090" t="s">
        <v>11809</v>
      </c>
      <c r="D6090" t="s">
        <v>83</v>
      </c>
      <c r="E6090" t="s">
        <v>84</v>
      </c>
      <c r="F6090" s="19">
        <v>61</v>
      </c>
      <c r="G6090" t="s">
        <v>52</v>
      </c>
      <c r="H6090" t="s">
        <v>85</v>
      </c>
      <c r="I6090" s="16">
        <v>43558.621701388889</v>
      </c>
      <c r="J6090" s="16">
        <v>44338.664664351854</v>
      </c>
      <c r="K6090">
        <v>125</v>
      </c>
      <c r="L6090" s="16">
        <f t="shared" si="475"/>
        <v>43862</v>
      </c>
      <c r="M6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0">
        <f t="shared" si="476"/>
        <v>0</v>
      </c>
      <c r="O6090">
        <f t="shared" si="477"/>
        <v>10</v>
      </c>
      <c r="P6090">
        <f t="shared" si="478"/>
        <v>10</v>
      </c>
      <c r="Q6090" s="19">
        <f t="shared" si="479"/>
        <v>10</v>
      </c>
    </row>
    <row r="6091" spans="1:17" x14ac:dyDescent="0.25">
      <c r="A6091" t="s">
        <v>11810</v>
      </c>
      <c r="B6091" s="16">
        <v>43870.447060185186</v>
      </c>
      <c r="C6091" t="s">
        <v>11811</v>
      </c>
      <c r="D6091" t="s">
        <v>83</v>
      </c>
      <c r="E6091" t="s">
        <v>90</v>
      </c>
      <c r="F6091" s="19">
        <v>61</v>
      </c>
      <c r="G6091" t="s">
        <v>52</v>
      </c>
      <c r="H6091" t="s">
        <v>85</v>
      </c>
      <c r="I6091" s="16">
        <v>43870.449664351851</v>
      </c>
      <c r="J6091" s="16">
        <v>44100.679606481484</v>
      </c>
      <c r="K6091">
        <v>125</v>
      </c>
      <c r="L6091" s="16">
        <f t="shared" si="475"/>
        <v>43862</v>
      </c>
      <c r="M6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1">
        <f t="shared" si="476"/>
        <v>0</v>
      </c>
      <c r="O6091">
        <f t="shared" si="477"/>
        <v>0</v>
      </c>
      <c r="P6091">
        <f t="shared" si="478"/>
        <v>0</v>
      </c>
      <c r="Q6091" s="19">
        <f t="shared" si="479"/>
        <v>0</v>
      </c>
    </row>
    <row r="6092" spans="1:17" x14ac:dyDescent="0.25">
      <c r="A6092" t="s">
        <v>11812</v>
      </c>
      <c r="B6092" s="16">
        <v>43872.501307870371</v>
      </c>
      <c r="C6092" t="s">
        <v>11813</v>
      </c>
      <c r="D6092" t="s">
        <v>83</v>
      </c>
      <c r="E6092" t="s">
        <v>90</v>
      </c>
      <c r="F6092" s="19">
        <v>61</v>
      </c>
      <c r="G6092" t="s">
        <v>51</v>
      </c>
      <c r="H6092" t="s">
        <v>85</v>
      </c>
      <c r="I6092" s="16">
        <v>43872.504282407404</v>
      </c>
      <c r="J6092" s="16">
        <v>43926.62054398148</v>
      </c>
      <c r="K6092">
        <v>125</v>
      </c>
      <c r="L6092" s="16">
        <f t="shared" si="475"/>
        <v>43862</v>
      </c>
      <c r="M6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2">
        <f t="shared" si="476"/>
        <v>0</v>
      </c>
      <c r="O6092">
        <f t="shared" si="477"/>
        <v>0</v>
      </c>
      <c r="P6092">
        <f t="shared" si="478"/>
        <v>0</v>
      </c>
      <c r="Q6092" s="19">
        <f t="shared" si="479"/>
        <v>0</v>
      </c>
    </row>
    <row r="6093" spans="1:17" x14ac:dyDescent="0.25">
      <c r="A6093" t="s">
        <v>11814</v>
      </c>
      <c r="B6093" s="16">
        <v>43872.679120370369</v>
      </c>
      <c r="C6093" t="s">
        <v>11815</v>
      </c>
      <c r="D6093" t="s">
        <v>83</v>
      </c>
      <c r="E6093" t="s">
        <v>84</v>
      </c>
      <c r="F6093" s="19">
        <v>61</v>
      </c>
      <c r="G6093" t="s">
        <v>52</v>
      </c>
      <c r="H6093" t="s">
        <v>85</v>
      </c>
      <c r="I6093" s="16">
        <v>43780.783807870372</v>
      </c>
      <c r="J6093" s="16">
        <v>44363.338263888887</v>
      </c>
      <c r="K6093">
        <v>125</v>
      </c>
      <c r="L6093" s="16">
        <f t="shared" si="475"/>
        <v>43862</v>
      </c>
      <c r="M6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3">
        <f t="shared" si="476"/>
        <v>0</v>
      </c>
      <c r="O6093">
        <f t="shared" si="477"/>
        <v>3</v>
      </c>
      <c r="P6093">
        <f t="shared" si="478"/>
        <v>3</v>
      </c>
      <c r="Q6093" s="19">
        <f t="shared" si="479"/>
        <v>3</v>
      </c>
    </row>
    <row r="6094" spans="1:17" x14ac:dyDescent="0.25">
      <c r="A6094" t="s">
        <v>11816</v>
      </c>
      <c r="B6094" s="16">
        <v>43874.413055555553</v>
      </c>
      <c r="C6094" t="s">
        <v>11741</v>
      </c>
      <c r="D6094" t="s">
        <v>83</v>
      </c>
      <c r="E6094" t="s">
        <v>84</v>
      </c>
      <c r="F6094" s="19">
        <v>61</v>
      </c>
      <c r="G6094" t="s">
        <v>52</v>
      </c>
      <c r="H6094" t="s">
        <v>85</v>
      </c>
      <c r="I6094" s="16">
        <v>43831.368067129632</v>
      </c>
      <c r="J6094" s="16">
        <v>44241.46</v>
      </c>
      <c r="K6094">
        <v>125</v>
      </c>
      <c r="L6094" s="16">
        <f t="shared" si="475"/>
        <v>43862</v>
      </c>
      <c r="M6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4">
        <f t="shared" si="476"/>
        <v>0</v>
      </c>
      <c r="O6094">
        <f t="shared" si="477"/>
        <v>1</v>
      </c>
      <c r="P6094">
        <f t="shared" si="478"/>
        <v>1</v>
      </c>
      <c r="Q6094" s="19">
        <f t="shared" si="479"/>
        <v>1</v>
      </c>
    </row>
    <row r="6095" spans="1:17" x14ac:dyDescent="0.25">
      <c r="A6095" t="s">
        <v>11817</v>
      </c>
      <c r="B6095" s="16">
        <v>43874.455127314817</v>
      </c>
      <c r="C6095" t="s">
        <v>11818</v>
      </c>
      <c r="D6095" t="s">
        <v>83</v>
      </c>
      <c r="E6095" t="s">
        <v>90</v>
      </c>
      <c r="F6095" s="19">
        <v>61</v>
      </c>
      <c r="G6095" t="s">
        <v>52</v>
      </c>
      <c r="H6095" t="s">
        <v>85</v>
      </c>
      <c r="I6095" s="16">
        <v>43874.458182870374</v>
      </c>
      <c r="J6095" s="16">
        <v>44500.62840277778</v>
      </c>
      <c r="K6095">
        <v>125</v>
      </c>
      <c r="L6095" s="16">
        <f t="shared" si="475"/>
        <v>43862</v>
      </c>
      <c r="M6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5">
        <f t="shared" si="476"/>
        <v>0</v>
      </c>
      <c r="O6095">
        <f t="shared" si="477"/>
        <v>0</v>
      </c>
      <c r="P6095">
        <f t="shared" si="478"/>
        <v>0</v>
      </c>
      <c r="Q6095" s="19">
        <f t="shared" si="479"/>
        <v>0</v>
      </c>
    </row>
    <row r="6096" spans="1:17" x14ac:dyDescent="0.25">
      <c r="A6096" t="s">
        <v>11819</v>
      </c>
      <c r="B6096" s="16">
        <v>43875.618506944447</v>
      </c>
      <c r="C6096" t="s">
        <v>11820</v>
      </c>
      <c r="D6096" t="s">
        <v>83</v>
      </c>
      <c r="E6096" t="s">
        <v>90</v>
      </c>
      <c r="F6096" s="19">
        <v>61</v>
      </c>
      <c r="G6096" t="s">
        <v>52</v>
      </c>
      <c r="H6096" t="s">
        <v>85</v>
      </c>
      <c r="I6096" s="16">
        <v>43875.621053240742</v>
      </c>
      <c r="J6096" s="16">
        <v>44149.311307870368</v>
      </c>
      <c r="K6096">
        <v>125</v>
      </c>
      <c r="L6096" s="16">
        <f t="shared" si="475"/>
        <v>43862</v>
      </c>
      <c r="M6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6">
        <f t="shared" si="476"/>
        <v>0</v>
      </c>
      <c r="O6096">
        <f t="shared" si="477"/>
        <v>0</v>
      </c>
      <c r="P6096">
        <f t="shared" si="478"/>
        <v>0</v>
      </c>
      <c r="Q6096" s="19">
        <f t="shared" si="479"/>
        <v>0</v>
      </c>
    </row>
    <row r="6097" spans="1:17" x14ac:dyDescent="0.25">
      <c r="A6097" t="s">
        <v>11821</v>
      </c>
      <c r="B6097" s="16">
        <v>43876.609016203707</v>
      </c>
      <c r="C6097" t="s">
        <v>11822</v>
      </c>
      <c r="D6097" t="s">
        <v>83</v>
      </c>
      <c r="E6097" t="s">
        <v>84</v>
      </c>
      <c r="F6097" s="19">
        <v>61</v>
      </c>
      <c r="G6097" t="s">
        <v>51</v>
      </c>
      <c r="H6097" t="s">
        <v>85</v>
      </c>
      <c r="I6097" s="16">
        <v>43832.471018518518</v>
      </c>
      <c r="J6097" s="16">
        <v>44079.44059027778</v>
      </c>
      <c r="K6097">
        <v>125</v>
      </c>
      <c r="L6097" s="16">
        <f t="shared" si="475"/>
        <v>43862</v>
      </c>
      <c r="M6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7">
        <f t="shared" si="476"/>
        <v>0</v>
      </c>
      <c r="O6097">
        <f t="shared" si="477"/>
        <v>1</v>
      </c>
      <c r="P6097">
        <f t="shared" si="478"/>
        <v>1</v>
      </c>
      <c r="Q6097" s="19">
        <f t="shared" si="479"/>
        <v>1</v>
      </c>
    </row>
    <row r="6098" spans="1:17" x14ac:dyDescent="0.25">
      <c r="A6098" t="s">
        <v>11823</v>
      </c>
      <c r="B6098" s="16">
        <v>43879.463206018518</v>
      </c>
      <c r="C6098" t="s">
        <v>11824</v>
      </c>
      <c r="D6098" t="s">
        <v>83</v>
      </c>
      <c r="E6098" t="s">
        <v>90</v>
      </c>
      <c r="F6098" s="19">
        <v>61</v>
      </c>
      <c r="G6098" t="s">
        <v>52</v>
      </c>
      <c r="H6098" t="s">
        <v>85</v>
      </c>
      <c r="I6098" s="16">
        <v>43879.466608796298</v>
      </c>
      <c r="J6098" s="16">
        <v>44386.335011574076</v>
      </c>
      <c r="K6098">
        <v>125</v>
      </c>
      <c r="L6098" s="16">
        <f t="shared" si="475"/>
        <v>43862</v>
      </c>
      <c r="M6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8">
        <f t="shared" si="476"/>
        <v>0</v>
      </c>
      <c r="O6098">
        <f t="shared" si="477"/>
        <v>0</v>
      </c>
      <c r="P6098">
        <f t="shared" si="478"/>
        <v>0</v>
      </c>
      <c r="Q6098" s="19">
        <f t="shared" si="479"/>
        <v>0</v>
      </c>
    </row>
    <row r="6099" spans="1:17" x14ac:dyDescent="0.25">
      <c r="A6099" t="s">
        <v>11825</v>
      </c>
      <c r="B6099" s="16">
        <v>43879.589479166665</v>
      </c>
      <c r="C6099" t="s">
        <v>11826</v>
      </c>
      <c r="D6099" t="s">
        <v>83</v>
      </c>
      <c r="E6099" t="s">
        <v>84</v>
      </c>
      <c r="F6099" s="19">
        <v>61</v>
      </c>
      <c r="G6099" t="s">
        <v>52</v>
      </c>
      <c r="H6099" t="s">
        <v>85</v>
      </c>
      <c r="I6099" s="16">
        <v>43861.514479166668</v>
      </c>
      <c r="J6099" s="16">
        <v>44324.508402777778</v>
      </c>
      <c r="K6099">
        <v>125</v>
      </c>
      <c r="L6099" s="16">
        <f t="shared" si="475"/>
        <v>43862</v>
      </c>
      <c r="M6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099">
        <f t="shared" si="476"/>
        <v>0</v>
      </c>
      <c r="O6099">
        <f t="shared" si="477"/>
        <v>1</v>
      </c>
      <c r="P6099">
        <f t="shared" si="478"/>
        <v>1</v>
      </c>
      <c r="Q6099" s="19">
        <f t="shared" si="479"/>
        <v>1</v>
      </c>
    </row>
    <row r="6100" spans="1:17" x14ac:dyDescent="0.25">
      <c r="A6100" t="s">
        <v>11827</v>
      </c>
      <c r="B6100" s="16">
        <v>43880.480555555558</v>
      </c>
      <c r="C6100" t="s">
        <v>11828</v>
      </c>
      <c r="D6100" t="s">
        <v>83</v>
      </c>
      <c r="E6100" t="s">
        <v>90</v>
      </c>
      <c r="F6100" s="19">
        <v>61</v>
      </c>
      <c r="G6100" t="s">
        <v>51</v>
      </c>
      <c r="H6100" t="s">
        <v>85</v>
      </c>
      <c r="I6100" s="16">
        <v>43880.484386574077</v>
      </c>
      <c r="J6100" s="16">
        <v>44167.550740740742</v>
      </c>
      <c r="K6100">
        <v>125</v>
      </c>
      <c r="L6100" s="16">
        <f t="shared" si="475"/>
        <v>43862</v>
      </c>
      <c r="M6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0">
        <f t="shared" si="476"/>
        <v>0</v>
      </c>
      <c r="O6100">
        <f t="shared" si="477"/>
        <v>0</v>
      </c>
      <c r="P6100">
        <f t="shared" si="478"/>
        <v>0</v>
      </c>
      <c r="Q6100" s="19">
        <f t="shared" si="479"/>
        <v>0</v>
      </c>
    </row>
    <row r="6101" spans="1:17" x14ac:dyDescent="0.25">
      <c r="A6101" t="s">
        <v>11829</v>
      </c>
      <c r="B6101" s="16">
        <v>43881.649814814817</v>
      </c>
      <c r="C6101" t="s">
        <v>11830</v>
      </c>
      <c r="D6101" t="s">
        <v>83</v>
      </c>
      <c r="E6101" t="s">
        <v>90</v>
      </c>
      <c r="F6101" s="19">
        <v>61</v>
      </c>
      <c r="G6101" t="s">
        <v>52</v>
      </c>
      <c r="H6101" t="s">
        <v>85</v>
      </c>
      <c r="I6101" s="16">
        <v>43881.652951388889</v>
      </c>
      <c r="J6101" s="16">
        <v>44269.666898148149</v>
      </c>
      <c r="K6101">
        <v>125</v>
      </c>
      <c r="L6101" s="16">
        <f t="shared" si="475"/>
        <v>43862</v>
      </c>
      <c r="M6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1">
        <f t="shared" si="476"/>
        <v>0</v>
      </c>
      <c r="O6101">
        <f t="shared" si="477"/>
        <v>0</v>
      </c>
      <c r="P6101">
        <f t="shared" si="478"/>
        <v>0</v>
      </c>
      <c r="Q6101" s="19">
        <f t="shared" si="479"/>
        <v>0</v>
      </c>
    </row>
    <row r="6102" spans="1:17" x14ac:dyDescent="0.25">
      <c r="A6102" t="s">
        <v>11831</v>
      </c>
      <c r="B6102" s="16">
        <v>43884.502905092595</v>
      </c>
      <c r="C6102" t="s">
        <v>11832</v>
      </c>
      <c r="D6102" t="s">
        <v>83</v>
      </c>
      <c r="E6102" t="s">
        <v>90</v>
      </c>
      <c r="F6102" s="19">
        <v>61</v>
      </c>
      <c r="G6102" t="s">
        <v>52</v>
      </c>
      <c r="H6102" t="s">
        <v>85</v>
      </c>
      <c r="I6102" s="16">
        <v>43884.506145833337</v>
      </c>
      <c r="J6102" s="16">
        <v>44541.439849537041</v>
      </c>
      <c r="K6102">
        <v>125</v>
      </c>
      <c r="L6102" s="16">
        <f t="shared" si="475"/>
        <v>43862</v>
      </c>
      <c r="M6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2">
        <f t="shared" si="476"/>
        <v>0</v>
      </c>
      <c r="O6102">
        <f t="shared" si="477"/>
        <v>0</v>
      </c>
      <c r="P6102">
        <f t="shared" si="478"/>
        <v>0</v>
      </c>
      <c r="Q6102" s="19">
        <f t="shared" si="479"/>
        <v>0</v>
      </c>
    </row>
    <row r="6103" spans="1:17" x14ac:dyDescent="0.25">
      <c r="A6103" t="s">
        <v>11833</v>
      </c>
      <c r="B6103" s="16">
        <v>43885.417141203703</v>
      </c>
      <c r="C6103" t="s">
        <v>11834</v>
      </c>
      <c r="D6103" t="s">
        <v>83</v>
      </c>
      <c r="E6103" t="s">
        <v>90</v>
      </c>
      <c r="F6103" s="19">
        <v>61</v>
      </c>
      <c r="G6103" t="s">
        <v>51</v>
      </c>
      <c r="H6103" t="s">
        <v>85</v>
      </c>
      <c r="I6103" s="16">
        <v>43885.421724537038</v>
      </c>
      <c r="J6103" s="16">
        <v>44400.565034722225</v>
      </c>
      <c r="K6103">
        <v>125</v>
      </c>
      <c r="L6103" s="16">
        <f t="shared" si="475"/>
        <v>43862</v>
      </c>
      <c r="M6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3">
        <f t="shared" si="476"/>
        <v>0</v>
      </c>
      <c r="O6103">
        <f t="shared" si="477"/>
        <v>0</v>
      </c>
      <c r="P6103">
        <f t="shared" si="478"/>
        <v>0</v>
      </c>
      <c r="Q6103" s="19">
        <f t="shared" si="479"/>
        <v>0</v>
      </c>
    </row>
    <row r="6104" spans="1:17" x14ac:dyDescent="0.25">
      <c r="A6104" t="s">
        <v>11835</v>
      </c>
      <c r="B6104" s="16">
        <v>43885.545300925929</v>
      </c>
      <c r="C6104" t="s">
        <v>11836</v>
      </c>
      <c r="D6104" t="s">
        <v>83</v>
      </c>
      <c r="E6104" t="s">
        <v>90</v>
      </c>
      <c r="F6104" s="19">
        <v>61</v>
      </c>
      <c r="G6104" t="s">
        <v>52</v>
      </c>
      <c r="H6104" t="s">
        <v>85</v>
      </c>
      <c r="I6104" s="16">
        <v>43885.547280092593</v>
      </c>
      <c r="J6104" s="16">
        <v>43953.464675925927</v>
      </c>
      <c r="K6104">
        <v>125</v>
      </c>
      <c r="L6104" s="16">
        <f t="shared" si="475"/>
        <v>43862</v>
      </c>
      <c r="M6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4">
        <f t="shared" si="476"/>
        <v>0</v>
      </c>
      <c r="O6104">
        <f t="shared" si="477"/>
        <v>0</v>
      </c>
      <c r="P6104">
        <f t="shared" si="478"/>
        <v>0</v>
      </c>
      <c r="Q6104" s="19">
        <f t="shared" si="479"/>
        <v>0</v>
      </c>
    </row>
    <row r="6105" spans="1:17" x14ac:dyDescent="0.25">
      <c r="A6105" t="s">
        <v>11837</v>
      </c>
      <c r="B6105" s="16">
        <v>43888.63957175926</v>
      </c>
      <c r="C6105" t="s">
        <v>11838</v>
      </c>
      <c r="D6105" t="s">
        <v>34</v>
      </c>
      <c r="E6105" t="s">
        <v>84</v>
      </c>
      <c r="F6105" s="19">
        <v>61</v>
      </c>
      <c r="G6105" t="s">
        <v>52</v>
      </c>
      <c r="H6105" t="s">
        <v>85</v>
      </c>
      <c r="I6105" s="16">
        <v>43599.675208333334</v>
      </c>
      <c r="J6105" s="16">
        <v>43911.353506944448</v>
      </c>
      <c r="K6105">
        <v>125</v>
      </c>
      <c r="L6105" s="16">
        <f t="shared" si="475"/>
        <v>43862</v>
      </c>
      <c r="M6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5">
        <f t="shared" si="476"/>
        <v>0</v>
      </c>
      <c r="O6105">
        <f t="shared" si="477"/>
        <v>10</v>
      </c>
      <c r="P6105">
        <f t="shared" si="478"/>
        <v>10</v>
      </c>
      <c r="Q6105" s="19">
        <f t="shared" si="479"/>
        <v>10</v>
      </c>
    </row>
    <row r="6106" spans="1:17" x14ac:dyDescent="0.25">
      <c r="A6106" t="s">
        <v>11839</v>
      </c>
      <c r="B6106" s="16">
        <v>43888.650983796295</v>
      </c>
      <c r="C6106" t="s">
        <v>11840</v>
      </c>
      <c r="D6106" t="s">
        <v>83</v>
      </c>
      <c r="E6106" t="s">
        <v>84</v>
      </c>
      <c r="F6106" s="19">
        <v>61</v>
      </c>
      <c r="G6106" t="s">
        <v>52</v>
      </c>
      <c r="H6106" t="s">
        <v>85</v>
      </c>
      <c r="I6106" s="16">
        <v>43845.533622685187</v>
      </c>
      <c r="J6106" s="16">
        <v>44282.687581018516</v>
      </c>
      <c r="K6106">
        <v>125</v>
      </c>
      <c r="L6106" s="16">
        <f t="shared" si="475"/>
        <v>43862</v>
      </c>
      <c r="M6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6">
        <f t="shared" si="476"/>
        <v>0</v>
      </c>
      <c r="O6106">
        <f t="shared" si="477"/>
        <v>1</v>
      </c>
      <c r="P6106">
        <f t="shared" si="478"/>
        <v>1</v>
      </c>
      <c r="Q6106" s="19">
        <f t="shared" si="479"/>
        <v>1</v>
      </c>
    </row>
    <row r="6107" spans="1:17" x14ac:dyDescent="0.25">
      <c r="A6107" t="s">
        <v>11841</v>
      </c>
      <c r="B6107" s="16">
        <v>43888.681574074071</v>
      </c>
      <c r="C6107" t="s">
        <v>11842</v>
      </c>
      <c r="D6107" t="s">
        <v>34</v>
      </c>
      <c r="E6107" t="s">
        <v>84</v>
      </c>
      <c r="F6107" s="19">
        <v>61</v>
      </c>
      <c r="G6107" t="s">
        <v>52</v>
      </c>
      <c r="H6107" t="s">
        <v>85</v>
      </c>
      <c r="I6107" s="16">
        <v>43732.702557870369</v>
      </c>
      <c r="J6107" s="16">
        <v>43756.38380787037</v>
      </c>
      <c r="K6107">
        <v>125</v>
      </c>
      <c r="L6107" s="16">
        <f t="shared" si="475"/>
        <v>43862</v>
      </c>
      <c r="M6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7">
        <f t="shared" si="476"/>
        <v>1</v>
      </c>
      <c r="O6107">
        <f t="shared" si="477"/>
        <v>5</v>
      </c>
      <c r="P6107">
        <f t="shared" si="478"/>
        <v>1</v>
      </c>
      <c r="Q6107" s="19">
        <f t="shared" si="479"/>
        <v>1</v>
      </c>
    </row>
    <row r="6108" spans="1:17" x14ac:dyDescent="0.25">
      <c r="A6108" t="s">
        <v>11843</v>
      </c>
      <c r="B6108" s="16">
        <v>43891.396967592591</v>
      </c>
      <c r="C6108" t="s">
        <v>11844</v>
      </c>
      <c r="D6108" t="s">
        <v>83</v>
      </c>
      <c r="E6108" t="s">
        <v>90</v>
      </c>
      <c r="F6108" s="19">
        <v>61</v>
      </c>
      <c r="G6108" t="s">
        <v>51</v>
      </c>
      <c r="H6108" t="s">
        <v>85</v>
      </c>
      <c r="I6108" s="16">
        <v>43891.399895833332</v>
      </c>
      <c r="J6108" s="16">
        <v>43971.559756944444</v>
      </c>
      <c r="K6108">
        <v>125</v>
      </c>
      <c r="L6108" s="16">
        <f t="shared" si="475"/>
        <v>43891</v>
      </c>
      <c r="M6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8">
        <f t="shared" si="476"/>
        <v>0</v>
      </c>
      <c r="O6108">
        <f t="shared" si="477"/>
        <v>0</v>
      </c>
      <c r="P6108">
        <f t="shared" si="478"/>
        <v>0</v>
      </c>
      <c r="Q6108" s="19">
        <f t="shared" si="479"/>
        <v>0</v>
      </c>
    </row>
    <row r="6109" spans="1:17" x14ac:dyDescent="0.25">
      <c r="A6109" t="s">
        <v>11845</v>
      </c>
      <c r="B6109" s="16">
        <v>43892.622060185182</v>
      </c>
      <c r="C6109" t="s">
        <v>11846</v>
      </c>
      <c r="D6109" t="s">
        <v>83</v>
      </c>
      <c r="E6109" t="s">
        <v>90</v>
      </c>
      <c r="F6109" s="19">
        <v>61</v>
      </c>
      <c r="G6109" t="s">
        <v>52</v>
      </c>
      <c r="H6109" t="s">
        <v>85</v>
      </c>
      <c r="I6109" s="16">
        <v>43892.624699074076</v>
      </c>
      <c r="J6109" s="16">
        <v>44226.52138888889</v>
      </c>
      <c r="K6109">
        <v>125</v>
      </c>
      <c r="L6109" s="16">
        <f t="shared" si="475"/>
        <v>43891</v>
      </c>
      <c r="M6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09">
        <f t="shared" si="476"/>
        <v>0</v>
      </c>
      <c r="O6109">
        <f t="shared" si="477"/>
        <v>0</v>
      </c>
      <c r="P6109">
        <f t="shared" si="478"/>
        <v>0</v>
      </c>
      <c r="Q6109" s="19">
        <f t="shared" si="479"/>
        <v>0</v>
      </c>
    </row>
    <row r="6110" spans="1:17" x14ac:dyDescent="0.25">
      <c r="A6110" t="s">
        <v>11847</v>
      </c>
      <c r="B6110" s="16">
        <v>43894.439733796295</v>
      </c>
      <c r="C6110" t="s">
        <v>11848</v>
      </c>
      <c r="D6110" t="s">
        <v>83</v>
      </c>
      <c r="E6110" t="s">
        <v>90</v>
      </c>
      <c r="F6110" s="19">
        <v>61</v>
      </c>
      <c r="G6110" t="s">
        <v>52</v>
      </c>
      <c r="H6110" t="s">
        <v>85</v>
      </c>
      <c r="I6110" s="16">
        <v>43894.442407407405</v>
      </c>
      <c r="J6110" s="16">
        <v>43952.275393518517</v>
      </c>
      <c r="K6110">
        <v>125</v>
      </c>
      <c r="L6110" s="16">
        <f t="shared" si="475"/>
        <v>43891</v>
      </c>
      <c r="M6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0">
        <f t="shared" si="476"/>
        <v>0</v>
      </c>
      <c r="O6110">
        <f t="shared" si="477"/>
        <v>0</v>
      </c>
      <c r="P6110">
        <f t="shared" si="478"/>
        <v>0</v>
      </c>
      <c r="Q6110" s="19">
        <f t="shared" si="479"/>
        <v>0</v>
      </c>
    </row>
    <row r="6111" spans="1:17" x14ac:dyDescent="0.25">
      <c r="A6111" t="s">
        <v>11849</v>
      </c>
      <c r="B6111" s="16">
        <v>43894.461678240739</v>
      </c>
      <c r="C6111" t="s">
        <v>11850</v>
      </c>
      <c r="D6111" t="s">
        <v>83</v>
      </c>
      <c r="E6111" t="s">
        <v>90</v>
      </c>
      <c r="F6111" s="19">
        <v>61</v>
      </c>
      <c r="G6111" t="s">
        <v>52</v>
      </c>
      <c r="H6111" t="s">
        <v>85</v>
      </c>
      <c r="I6111" s="16">
        <v>43894.463634259257</v>
      </c>
      <c r="J6111" s="16">
        <v>44518.427094907405</v>
      </c>
      <c r="K6111">
        <v>125</v>
      </c>
      <c r="L6111" s="16">
        <f t="shared" si="475"/>
        <v>43891</v>
      </c>
      <c r="M6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1">
        <f t="shared" si="476"/>
        <v>0</v>
      </c>
      <c r="O6111">
        <f t="shared" si="477"/>
        <v>0</v>
      </c>
      <c r="P6111">
        <f t="shared" si="478"/>
        <v>0</v>
      </c>
      <c r="Q6111" s="19">
        <f t="shared" si="479"/>
        <v>0</v>
      </c>
    </row>
    <row r="6112" spans="1:17" x14ac:dyDescent="0.25">
      <c r="A6112" t="s">
        <v>11851</v>
      </c>
      <c r="B6112" s="16">
        <v>43894.500694444447</v>
      </c>
      <c r="C6112" t="s">
        <v>11852</v>
      </c>
      <c r="D6112" t="s">
        <v>83</v>
      </c>
      <c r="E6112" t="s">
        <v>90</v>
      </c>
      <c r="F6112" s="19">
        <v>61</v>
      </c>
      <c r="G6112" t="s">
        <v>51</v>
      </c>
      <c r="H6112" t="s">
        <v>85</v>
      </c>
      <c r="I6112" s="16">
        <v>43894.502303240741</v>
      </c>
      <c r="J6112" s="16">
        <v>44185.490601851852</v>
      </c>
      <c r="K6112">
        <v>125</v>
      </c>
      <c r="L6112" s="16">
        <f t="shared" si="475"/>
        <v>43891</v>
      </c>
      <c r="M6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2">
        <f t="shared" si="476"/>
        <v>0</v>
      </c>
      <c r="O6112">
        <f t="shared" si="477"/>
        <v>0</v>
      </c>
      <c r="P6112">
        <f t="shared" si="478"/>
        <v>0</v>
      </c>
      <c r="Q6112" s="19">
        <f t="shared" si="479"/>
        <v>0</v>
      </c>
    </row>
    <row r="6113" spans="1:17" x14ac:dyDescent="0.25">
      <c r="A6113" t="s">
        <v>11853</v>
      </c>
      <c r="B6113" s="16">
        <v>43894.575358796297</v>
      </c>
      <c r="C6113" t="s">
        <v>11854</v>
      </c>
      <c r="D6113" t="s">
        <v>83</v>
      </c>
      <c r="E6113" t="s">
        <v>90</v>
      </c>
      <c r="F6113" s="19">
        <v>61</v>
      </c>
      <c r="G6113" t="s">
        <v>52</v>
      </c>
      <c r="H6113" t="s">
        <v>85</v>
      </c>
      <c r="I6113" s="16">
        <v>43894.577013888891</v>
      </c>
      <c r="J6113" s="16">
        <v>44099.521412037036</v>
      </c>
      <c r="K6113">
        <v>125</v>
      </c>
      <c r="L6113" s="16">
        <f t="shared" si="475"/>
        <v>43891</v>
      </c>
      <c r="M6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3">
        <f t="shared" si="476"/>
        <v>0</v>
      </c>
      <c r="O6113">
        <f t="shared" si="477"/>
        <v>0</v>
      </c>
      <c r="P6113">
        <f t="shared" si="478"/>
        <v>0</v>
      </c>
      <c r="Q6113" s="19">
        <f t="shared" si="479"/>
        <v>0</v>
      </c>
    </row>
    <row r="6114" spans="1:17" x14ac:dyDescent="0.25">
      <c r="A6114" t="s">
        <v>11855</v>
      </c>
      <c r="B6114" s="16">
        <v>43895.626805555556</v>
      </c>
      <c r="C6114" t="s">
        <v>11856</v>
      </c>
      <c r="D6114" t="s">
        <v>83</v>
      </c>
      <c r="E6114" t="s">
        <v>90</v>
      </c>
      <c r="F6114" s="19">
        <v>61</v>
      </c>
      <c r="G6114" t="s">
        <v>51</v>
      </c>
      <c r="H6114" t="s">
        <v>85</v>
      </c>
      <c r="I6114" s="16">
        <v>43895.629074074073</v>
      </c>
      <c r="J6114" s="16">
        <v>44316.748900462961</v>
      </c>
      <c r="K6114">
        <v>125</v>
      </c>
      <c r="L6114" s="16">
        <f t="shared" si="475"/>
        <v>43891</v>
      </c>
      <c r="M6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4">
        <f t="shared" si="476"/>
        <v>0</v>
      </c>
      <c r="O6114">
        <f t="shared" si="477"/>
        <v>0</v>
      </c>
      <c r="P6114">
        <f t="shared" si="478"/>
        <v>0</v>
      </c>
      <c r="Q6114" s="19">
        <f t="shared" si="479"/>
        <v>0</v>
      </c>
    </row>
    <row r="6115" spans="1:17" x14ac:dyDescent="0.25">
      <c r="A6115" t="s">
        <v>11857</v>
      </c>
      <c r="B6115" s="16">
        <v>43896.412187499998</v>
      </c>
      <c r="C6115" t="s">
        <v>11858</v>
      </c>
      <c r="D6115" t="s">
        <v>34</v>
      </c>
      <c r="E6115" t="s">
        <v>84</v>
      </c>
      <c r="F6115" s="19">
        <v>61</v>
      </c>
      <c r="G6115" t="s">
        <v>51</v>
      </c>
      <c r="H6115" t="s">
        <v>85</v>
      </c>
      <c r="I6115" s="16">
        <v>43851.651261574072</v>
      </c>
      <c r="J6115" s="16">
        <v>44029.411793981482</v>
      </c>
      <c r="K6115">
        <v>125</v>
      </c>
      <c r="L6115" s="16">
        <f t="shared" si="475"/>
        <v>43891</v>
      </c>
      <c r="M6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5">
        <f t="shared" si="476"/>
        <v>0</v>
      </c>
      <c r="O6115">
        <f t="shared" si="477"/>
        <v>1</v>
      </c>
      <c r="P6115">
        <f t="shared" si="478"/>
        <v>1</v>
      </c>
      <c r="Q6115" s="19">
        <f t="shared" si="479"/>
        <v>1</v>
      </c>
    </row>
    <row r="6116" spans="1:17" x14ac:dyDescent="0.25">
      <c r="A6116" t="s">
        <v>11859</v>
      </c>
      <c r="B6116" s="16">
        <v>43896.546226851853</v>
      </c>
      <c r="C6116" t="s">
        <v>11860</v>
      </c>
      <c r="D6116" t="s">
        <v>83</v>
      </c>
      <c r="E6116" t="s">
        <v>90</v>
      </c>
      <c r="F6116" s="19">
        <v>61</v>
      </c>
      <c r="G6116" t="s">
        <v>51</v>
      </c>
      <c r="H6116" t="s">
        <v>85</v>
      </c>
      <c r="I6116" s="16">
        <v>43896.54859953704</v>
      </c>
      <c r="J6116" s="16">
        <v>44247.502002314817</v>
      </c>
      <c r="K6116">
        <v>125</v>
      </c>
      <c r="L6116" s="16">
        <f t="shared" si="475"/>
        <v>43891</v>
      </c>
      <c r="M6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6">
        <f t="shared" si="476"/>
        <v>0</v>
      </c>
      <c r="O6116">
        <f t="shared" si="477"/>
        <v>0</v>
      </c>
      <c r="P6116">
        <f t="shared" si="478"/>
        <v>0</v>
      </c>
      <c r="Q6116" s="19">
        <f t="shared" si="479"/>
        <v>0</v>
      </c>
    </row>
    <row r="6117" spans="1:17" x14ac:dyDescent="0.25">
      <c r="A6117" t="s">
        <v>11861</v>
      </c>
      <c r="B6117" s="16">
        <v>43896.562442129631</v>
      </c>
      <c r="C6117" t="s">
        <v>11862</v>
      </c>
      <c r="D6117" t="s">
        <v>83</v>
      </c>
      <c r="E6117" t="s">
        <v>90</v>
      </c>
      <c r="F6117" s="19">
        <v>61</v>
      </c>
      <c r="G6117" t="s">
        <v>52</v>
      </c>
      <c r="H6117" t="s">
        <v>85</v>
      </c>
      <c r="I6117" s="16">
        <v>43896.566030092596</v>
      </c>
      <c r="J6117" s="16">
        <v>43897.517546296294</v>
      </c>
      <c r="K6117">
        <v>125</v>
      </c>
      <c r="L6117" s="16">
        <f t="shared" si="475"/>
        <v>43891</v>
      </c>
      <c r="M6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7">
        <f t="shared" si="476"/>
        <v>0</v>
      </c>
      <c r="O6117">
        <f t="shared" si="477"/>
        <v>0</v>
      </c>
      <c r="P6117">
        <f t="shared" si="478"/>
        <v>0</v>
      </c>
      <c r="Q6117" s="19">
        <f t="shared" si="479"/>
        <v>0</v>
      </c>
    </row>
    <row r="6118" spans="1:17" x14ac:dyDescent="0.25">
      <c r="A6118" t="s">
        <v>11863</v>
      </c>
      <c r="B6118" s="16">
        <v>43896.609583333331</v>
      </c>
      <c r="C6118" t="s">
        <v>11864</v>
      </c>
      <c r="D6118" t="s">
        <v>83</v>
      </c>
      <c r="E6118" t="s">
        <v>90</v>
      </c>
      <c r="F6118" s="19">
        <v>61</v>
      </c>
      <c r="G6118" t="s">
        <v>52</v>
      </c>
      <c r="H6118" t="s">
        <v>85</v>
      </c>
      <c r="I6118" s="16">
        <v>43896.612442129626</v>
      </c>
      <c r="J6118" s="16">
        <v>43911.68372685185</v>
      </c>
      <c r="K6118">
        <v>125</v>
      </c>
      <c r="L6118" s="16">
        <f t="shared" si="475"/>
        <v>43891</v>
      </c>
      <c r="M6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8">
        <f t="shared" si="476"/>
        <v>0</v>
      </c>
      <c r="O6118">
        <f t="shared" si="477"/>
        <v>0</v>
      </c>
      <c r="P6118">
        <f t="shared" si="478"/>
        <v>0</v>
      </c>
      <c r="Q6118" s="19">
        <f t="shared" si="479"/>
        <v>0</v>
      </c>
    </row>
    <row r="6119" spans="1:17" x14ac:dyDescent="0.25">
      <c r="A6119" t="s">
        <v>11865</v>
      </c>
      <c r="B6119" s="16">
        <v>43897.59171296296</v>
      </c>
      <c r="C6119" t="s">
        <v>11866</v>
      </c>
      <c r="D6119" t="s">
        <v>83</v>
      </c>
      <c r="E6119" t="s">
        <v>90</v>
      </c>
      <c r="F6119" s="19">
        <v>61</v>
      </c>
      <c r="G6119" t="s">
        <v>51</v>
      </c>
      <c r="H6119" t="s">
        <v>85</v>
      </c>
      <c r="I6119" s="16">
        <v>43897.594259259262</v>
      </c>
      <c r="J6119" s="16">
        <v>44559.74796296296</v>
      </c>
      <c r="K6119">
        <v>125</v>
      </c>
      <c r="L6119" s="16">
        <f t="shared" si="475"/>
        <v>43891</v>
      </c>
      <c r="M6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19">
        <f t="shared" si="476"/>
        <v>0</v>
      </c>
      <c r="O6119">
        <f t="shared" si="477"/>
        <v>0</v>
      </c>
      <c r="P6119">
        <f t="shared" si="478"/>
        <v>0</v>
      </c>
      <c r="Q6119" s="19">
        <f t="shared" si="479"/>
        <v>0</v>
      </c>
    </row>
    <row r="6120" spans="1:17" x14ac:dyDescent="0.25">
      <c r="A6120" t="s">
        <v>11867</v>
      </c>
      <c r="B6120" s="16">
        <v>43899.507071759261</v>
      </c>
      <c r="C6120" t="s">
        <v>11868</v>
      </c>
      <c r="D6120" t="s">
        <v>83</v>
      </c>
      <c r="E6120" t="s">
        <v>90</v>
      </c>
      <c r="F6120" s="19">
        <v>61</v>
      </c>
      <c r="G6120" t="s">
        <v>51</v>
      </c>
      <c r="H6120" t="s">
        <v>85</v>
      </c>
      <c r="I6120" s="16">
        <v>43899.509560185186</v>
      </c>
      <c r="J6120" s="16">
        <v>44025.608159722222</v>
      </c>
      <c r="K6120">
        <v>125</v>
      </c>
      <c r="L6120" s="16">
        <f t="shared" si="475"/>
        <v>43891</v>
      </c>
      <c r="M6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0">
        <f t="shared" si="476"/>
        <v>0</v>
      </c>
      <c r="O6120">
        <f t="shared" si="477"/>
        <v>0</v>
      </c>
      <c r="P6120">
        <f t="shared" si="478"/>
        <v>0</v>
      </c>
      <c r="Q6120" s="19">
        <f t="shared" si="479"/>
        <v>0</v>
      </c>
    </row>
    <row r="6121" spans="1:17" x14ac:dyDescent="0.25">
      <c r="A6121" t="s">
        <v>11869</v>
      </c>
      <c r="B6121" s="16">
        <v>43899.726388888892</v>
      </c>
      <c r="C6121" t="s">
        <v>11870</v>
      </c>
      <c r="D6121" t="s">
        <v>83</v>
      </c>
      <c r="E6121" t="s">
        <v>84</v>
      </c>
      <c r="F6121" s="19">
        <v>61</v>
      </c>
      <c r="G6121" t="s">
        <v>52</v>
      </c>
      <c r="H6121" t="s">
        <v>85</v>
      </c>
      <c r="I6121" s="16">
        <v>43670.677766203706</v>
      </c>
      <c r="J6121" s="16">
        <v>43970.645474537036</v>
      </c>
      <c r="K6121">
        <v>125</v>
      </c>
      <c r="L6121" s="16">
        <f t="shared" si="475"/>
        <v>43891</v>
      </c>
      <c r="M6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1">
        <f t="shared" si="476"/>
        <v>0</v>
      </c>
      <c r="O6121">
        <f t="shared" si="477"/>
        <v>8</v>
      </c>
      <c r="P6121">
        <f t="shared" si="478"/>
        <v>8</v>
      </c>
      <c r="Q6121" s="19">
        <f t="shared" si="479"/>
        <v>8</v>
      </c>
    </row>
    <row r="6122" spans="1:17" x14ac:dyDescent="0.25">
      <c r="A6122" t="s">
        <v>11871</v>
      </c>
      <c r="B6122" s="16">
        <v>43900.669444444444</v>
      </c>
      <c r="C6122" t="s">
        <v>11872</v>
      </c>
      <c r="D6122" t="s">
        <v>83</v>
      </c>
      <c r="E6122" t="s">
        <v>90</v>
      </c>
      <c r="F6122" s="19">
        <v>61</v>
      </c>
      <c r="G6122" t="s">
        <v>51</v>
      </c>
      <c r="H6122" t="s">
        <v>85</v>
      </c>
      <c r="I6122" s="16">
        <v>43900.672430555554</v>
      </c>
      <c r="J6122" s="16">
        <v>44419.350844907407</v>
      </c>
      <c r="K6122">
        <v>125</v>
      </c>
      <c r="L6122" s="16">
        <f t="shared" si="475"/>
        <v>43891</v>
      </c>
      <c r="M6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2">
        <f t="shared" si="476"/>
        <v>0</v>
      </c>
      <c r="O6122">
        <f t="shared" si="477"/>
        <v>0</v>
      </c>
      <c r="P6122">
        <f t="shared" si="478"/>
        <v>0</v>
      </c>
      <c r="Q6122" s="19">
        <f t="shared" si="479"/>
        <v>0</v>
      </c>
    </row>
    <row r="6123" spans="1:17" x14ac:dyDescent="0.25">
      <c r="A6123" t="s">
        <v>11873</v>
      </c>
      <c r="B6123" s="16">
        <v>43901.572083333333</v>
      </c>
      <c r="C6123" t="s">
        <v>11874</v>
      </c>
      <c r="D6123" t="s">
        <v>83</v>
      </c>
      <c r="E6123" t="s">
        <v>84</v>
      </c>
      <c r="F6123" s="19">
        <v>61</v>
      </c>
      <c r="G6123" t="s">
        <v>52</v>
      </c>
      <c r="H6123" t="s">
        <v>85</v>
      </c>
      <c r="I6123" s="16">
        <v>43775.668807870374</v>
      </c>
      <c r="J6123" s="16">
        <v>44407.659224537034</v>
      </c>
      <c r="K6123">
        <v>125</v>
      </c>
      <c r="L6123" s="16">
        <f t="shared" si="475"/>
        <v>43891</v>
      </c>
      <c r="M6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3">
        <f t="shared" si="476"/>
        <v>0</v>
      </c>
      <c r="O6123">
        <f t="shared" si="477"/>
        <v>4</v>
      </c>
      <c r="P6123">
        <f t="shared" si="478"/>
        <v>4</v>
      </c>
      <c r="Q6123" s="19">
        <f t="shared" si="479"/>
        <v>4</v>
      </c>
    </row>
    <row r="6124" spans="1:17" x14ac:dyDescent="0.25">
      <c r="A6124" t="s">
        <v>11875</v>
      </c>
      <c r="B6124" s="16">
        <v>43901.601319444446</v>
      </c>
      <c r="C6124" t="s">
        <v>11876</v>
      </c>
      <c r="D6124" t="s">
        <v>83</v>
      </c>
      <c r="E6124" t="s">
        <v>84</v>
      </c>
      <c r="F6124" s="19">
        <v>61</v>
      </c>
      <c r="G6124" t="s">
        <v>52</v>
      </c>
      <c r="H6124" t="s">
        <v>85</v>
      </c>
      <c r="I6124" s="16">
        <v>43480.551608796297</v>
      </c>
      <c r="J6124" s="16">
        <v>43748.46130787037</v>
      </c>
      <c r="K6124">
        <v>125</v>
      </c>
      <c r="L6124" s="16">
        <f t="shared" si="475"/>
        <v>43891</v>
      </c>
      <c r="M6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4">
        <f t="shared" si="476"/>
        <v>1</v>
      </c>
      <c r="O6124">
        <f t="shared" si="477"/>
        <v>14</v>
      </c>
      <c r="P6124">
        <f t="shared" si="478"/>
        <v>9</v>
      </c>
      <c r="Q6124" s="19">
        <f t="shared" si="479"/>
        <v>9</v>
      </c>
    </row>
    <row r="6125" spans="1:17" x14ac:dyDescent="0.25">
      <c r="A6125" t="s">
        <v>11877</v>
      </c>
      <c r="B6125" s="16">
        <v>43902.416932870372</v>
      </c>
      <c r="C6125" t="s">
        <v>11878</v>
      </c>
      <c r="D6125" t="s">
        <v>83</v>
      </c>
      <c r="E6125" t="s">
        <v>90</v>
      </c>
      <c r="F6125" s="19">
        <v>61</v>
      </c>
      <c r="G6125" t="s">
        <v>52</v>
      </c>
      <c r="H6125" t="s">
        <v>85</v>
      </c>
      <c r="I6125" s="16">
        <v>43902.420532407406</v>
      </c>
      <c r="J6125" s="16">
        <v>44286.534641203703</v>
      </c>
      <c r="K6125">
        <v>125</v>
      </c>
      <c r="L6125" s="16">
        <f t="shared" si="475"/>
        <v>43891</v>
      </c>
      <c r="M6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5">
        <f t="shared" si="476"/>
        <v>0</v>
      </c>
      <c r="O6125">
        <f t="shared" si="477"/>
        <v>0</v>
      </c>
      <c r="P6125">
        <f t="shared" si="478"/>
        <v>0</v>
      </c>
      <c r="Q6125" s="19">
        <f t="shared" si="479"/>
        <v>0</v>
      </c>
    </row>
    <row r="6126" spans="1:17" x14ac:dyDescent="0.25">
      <c r="A6126" t="s">
        <v>11879</v>
      </c>
      <c r="B6126" s="16">
        <v>43902.475381944445</v>
      </c>
      <c r="C6126" t="s">
        <v>11880</v>
      </c>
      <c r="D6126" t="s">
        <v>83</v>
      </c>
      <c r="E6126" t="s">
        <v>84</v>
      </c>
      <c r="F6126" s="19">
        <v>61</v>
      </c>
      <c r="G6126" t="s">
        <v>52</v>
      </c>
      <c r="H6126" t="s">
        <v>85</v>
      </c>
      <c r="I6126" s="16">
        <v>43856.735162037039</v>
      </c>
      <c r="J6126" s="16">
        <v>44205.454467592594</v>
      </c>
      <c r="K6126">
        <v>125</v>
      </c>
      <c r="L6126" s="16">
        <f t="shared" si="475"/>
        <v>43891</v>
      </c>
      <c r="M6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6">
        <f t="shared" si="476"/>
        <v>0</v>
      </c>
      <c r="O6126">
        <f t="shared" si="477"/>
        <v>2</v>
      </c>
      <c r="P6126">
        <f t="shared" si="478"/>
        <v>2</v>
      </c>
      <c r="Q6126" s="19">
        <f t="shared" si="479"/>
        <v>2</v>
      </c>
    </row>
    <row r="6127" spans="1:17" x14ac:dyDescent="0.25">
      <c r="A6127" t="s">
        <v>11881</v>
      </c>
      <c r="B6127" s="16">
        <v>43902.501238425924</v>
      </c>
      <c r="C6127" t="s">
        <v>11882</v>
      </c>
      <c r="D6127" t="s">
        <v>83</v>
      </c>
      <c r="E6127" t="s">
        <v>90</v>
      </c>
      <c r="F6127" s="19">
        <v>61</v>
      </c>
      <c r="G6127" t="s">
        <v>52</v>
      </c>
      <c r="H6127" t="s">
        <v>85</v>
      </c>
      <c r="I6127" s="16">
        <v>43902.504247685189</v>
      </c>
      <c r="J6127" s="16">
        <v>44293.499502314815</v>
      </c>
      <c r="K6127">
        <v>125</v>
      </c>
      <c r="L6127" s="16">
        <f t="shared" si="475"/>
        <v>43891</v>
      </c>
      <c r="M6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7">
        <f t="shared" si="476"/>
        <v>0</v>
      </c>
      <c r="O6127">
        <f t="shared" si="477"/>
        <v>0</v>
      </c>
      <c r="P6127">
        <f t="shared" si="478"/>
        <v>0</v>
      </c>
      <c r="Q6127" s="19">
        <f t="shared" si="479"/>
        <v>0</v>
      </c>
    </row>
    <row r="6128" spans="1:17" x14ac:dyDescent="0.25">
      <c r="A6128" t="s">
        <v>11883</v>
      </c>
      <c r="B6128" s="16">
        <v>43903.674317129633</v>
      </c>
      <c r="C6128" t="s">
        <v>11798</v>
      </c>
      <c r="D6128" t="s">
        <v>83</v>
      </c>
      <c r="E6128" t="s">
        <v>84</v>
      </c>
      <c r="F6128" s="19">
        <v>61</v>
      </c>
      <c r="G6128" t="s">
        <v>52</v>
      </c>
      <c r="H6128" t="s">
        <v>85</v>
      </c>
      <c r="I6128" s="16">
        <v>43864.514328703706</v>
      </c>
      <c r="J6128" s="16">
        <v>43995.510300925926</v>
      </c>
      <c r="K6128">
        <v>125</v>
      </c>
      <c r="L6128" s="16">
        <f t="shared" si="475"/>
        <v>43891</v>
      </c>
      <c r="M6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8">
        <f t="shared" si="476"/>
        <v>0</v>
      </c>
      <c r="O6128">
        <f t="shared" si="477"/>
        <v>1</v>
      </c>
      <c r="P6128">
        <f t="shared" si="478"/>
        <v>1</v>
      </c>
      <c r="Q6128" s="19">
        <f t="shared" si="479"/>
        <v>1</v>
      </c>
    </row>
    <row r="6129" spans="1:17" x14ac:dyDescent="0.25">
      <c r="A6129" t="s">
        <v>11884</v>
      </c>
      <c r="B6129" s="16">
        <v>43904.353321759256</v>
      </c>
      <c r="C6129" t="s">
        <v>11885</v>
      </c>
      <c r="D6129" t="s">
        <v>83</v>
      </c>
      <c r="E6129" t="s">
        <v>90</v>
      </c>
      <c r="F6129" s="19">
        <v>61</v>
      </c>
      <c r="G6129" t="s">
        <v>51</v>
      </c>
      <c r="H6129" t="s">
        <v>85</v>
      </c>
      <c r="I6129" s="16">
        <v>43904.356307870374</v>
      </c>
      <c r="J6129" s="16">
        <v>44098.516793981478</v>
      </c>
      <c r="K6129">
        <v>125</v>
      </c>
      <c r="L6129" s="16">
        <f t="shared" si="475"/>
        <v>43891</v>
      </c>
      <c r="M6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29">
        <f t="shared" si="476"/>
        <v>0</v>
      </c>
      <c r="O6129">
        <f t="shared" si="477"/>
        <v>0</v>
      </c>
      <c r="P6129">
        <f t="shared" si="478"/>
        <v>0</v>
      </c>
      <c r="Q6129" s="19">
        <f t="shared" si="479"/>
        <v>0</v>
      </c>
    </row>
    <row r="6130" spans="1:17" x14ac:dyDescent="0.25">
      <c r="A6130" t="s">
        <v>11886</v>
      </c>
      <c r="B6130" s="16">
        <v>43904.578576388885</v>
      </c>
      <c r="C6130" t="s">
        <v>11887</v>
      </c>
      <c r="D6130" t="s">
        <v>83</v>
      </c>
      <c r="E6130" t="s">
        <v>84</v>
      </c>
      <c r="F6130" s="19">
        <v>61</v>
      </c>
      <c r="G6130" t="s">
        <v>51</v>
      </c>
      <c r="H6130" t="s">
        <v>85</v>
      </c>
      <c r="I6130" s="16">
        <v>43865.880162037036</v>
      </c>
      <c r="J6130" s="16">
        <v>43873.319490740738</v>
      </c>
      <c r="K6130">
        <v>125</v>
      </c>
      <c r="L6130" s="16">
        <f t="shared" si="475"/>
        <v>43891</v>
      </c>
      <c r="M6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0">
        <f t="shared" si="476"/>
        <v>1</v>
      </c>
      <c r="O6130">
        <f t="shared" si="477"/>
        <v>1</v>
      </c>
      <c r="P6130">
        <f t="shared" si="478"/>
        <v>0</v>
      </c>
      <c r="Q6130" s="19">
        <f t="shared" si="479"/>
        <v>0</v>
      </c>
    </row>
    <row r="6131" spans="1:17" x14ac:dyDescent="0.25">
      <c r="A6131" t="s">
        <v>11888</v>
      </c>
      <c r="B6131" s="16">
        <v>43905.702824074076</v>
      </c>
      <c r="C6131" t="s">
        <v>11753</v>
      </c>
      <c r="D6131" t="s">
        <v>83</v>
      </c>
      <c r="E6131" t="s">
        <v>84</v>
      </c>
      <c r="F6131" s="19">
        <v>61</v>
      </c>
      <c r="G6131" t="s">
        <v>51</v>
      </c>
      <c r="H6131" t="s">
        <v>85</v>
      </c>
      <c r="I6131" s="16">
        <v>43835.477002314816</v>
      </c>
      <c r="J6131" s="16">
        <v>44244.576388888891</v>
      </c>
      <c r="K6131">
        <v>125</v>
      </c>
      <c r="L6131" s="16">
        <f t="shared" si="475"/>
        <v>43891</v>
      </c>
      <c r="M6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1">
        <f t="shared" si="476"/>
        <v>0</v>
      </c>
      <c r="O6131">
        <f t="shared" si="477"/>
        <v>2</v>
      </c>
      <c r="P6131">
        <f t="shared" si="478"/>
        <v>2</v>
      </c>
      <c r="Q6131" s="19">
        <f t="shared" si="479"/>
        <v>2</v>
      </c>
    </row>
    <row r="6132" spans="1:17" x14ac:dyDescent="0.25">
      <c r="A6132" t="s">
        <v>11889</v>
      </c>
      <c r="B6132" s="16">
        <v>43906.512118055558</v>
      </c>
      <c r="C6132" t="s">
        <v>11890</v>
      </c>
      <c r="D6132" t="s">
        <v>83</v>
      </c>
      <c r="E6132" t="s">
        <v>84</v>
      </c>
      <c r="F6132" s="19">
        <v>61</v>
      </c>
      <c r="G6132" t="s">
        <v>52</v>
      </c>
      <c r="H6132" t="s">
        <v>85</v>
      </c>
      <c r="I6132" s="16">
        <v>43517.404780092591</v>
      </c>
      <c r="J6132" s="16">
        <v>44014.583124999997</v>
      </c>
      <c r="K6132">
        <v>125</v>
      </c>
      <c r="L6132" s="16">
        <f t="shared" si="475"/>
        <v>43891</v>
      </c>
      <c r="M6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2">
        <f t="shared" si="476"/>
        <v>0</v>
      </c>
      <c r="O6132">
        <f t="shared" si="477"/>
        <v>13</v>
      </c>
      <c r="P6132">
        <f t="shared" si="478"/>
        <v>13</v>
      </c>
      <c r="Q6132" s="19">
        <f t="shared" si="479"/>
        <v>13</v>
      </c>
    </row>
    <row r="6133" spans="1:17" x14ac:dyDescent="0.25">
      <c r="A6133" t="s">
        <v>11891</v>
      </c>
      <c r="B6133" s="16">
        <v>43906.600081018521</v>
      </c>
      <c r="C6133" t="s">
        <v>11892</v>
      </c>
      <c r="D6133" t="s">
        <v>83</v>
      </c>
      <c r="E6133" t="s">
        <v>84</v>
      </c>
      <c r="F6133" s="19">
        <v>61</v>
      </c>
      <c r="G6133" t="s">
        <v>52</v>
      </c>
      <c r="H6133" t="s">
        <v>85</v>
      </c>
      <c r="I6133" s="16">
        <v>43612.693020833336</v>
      </c>
      <c r="J6133" s="16">
        <v>43625.506157407406</v>
      </c>
      <c r="K6133">
        <v>125</v>
      </c>
      <c r="L6133" s="16">
        <f t="shared" si="475"/>
        <v>43891</v>
      </c>
      <c r="M6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3">
        <f t="shared" si="476"/>
        <v>1</v>
      </c>
      <c r="O6133">
        <f t="shared" si="477"/>
        <v>10</v>
      </c>
      <c r="P6133">
        <f t="shared" si="478"/>
        <v>0</v>
      </c>
      <c r="Q6133" s="19">
        <f t="shared" si="479"/>
        <v>0</v>
      </c>
    </row>
    <row r="6134" spans="1:17" x14ac:dyDescent="0.25">
      <c r="A6134" t="s">
        <v>11893</v>
      </c>
      <c r="B6134" s="16">
        <v>43906.610474537039</v>
      </c>
      <c r="C6134" t="s">
        <v>11894</v>
      </c>
      <c r="D6134" t="s">
        <v>34</v>
      </c>
      <c r="E6134" t="s">
        <v>84</v>
      </c>
      <c r="F6134" s="19">
        <v>61</v>
      </c>
      <c r="G6134" t="s">
        <v>52</v>
      </c>
      <c r="H6134" t="s">
        <v>85</v>
      </c>
      <c r="I6134" s="16">
        <v>43755.682210648149</v>
      </c>
      <c r="J6134" s="16">
        <v>44201.652256944442</v>
      </c>
      <c r="K6134">
        <v>125</v>
      </c>
      <c r="L6134" s="16">
        <f t="shared" si="475"/>
        <v>43891</v>
      </c>
      <c r="M6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4">
        <f t="shared" si="476"/>
        <v>0</v>
      </c>
      <c r="O6134">
        <f t="shared" si="477"/>
        <v>5</v>
      </c>
      <c r="P6134">
        <f t="shared" si="478"/>
        <v>5</v>
      </c>
      <c r="Q6134" s="19">
        <f t="shared" si="479"/>
        <v>5</v>
      </c>
    </row>
    <row r="6135" spans="1:17" x14ac:dyDescent="0.25">
      <c r="A6135" t="s">
        <v>11895</v>
      </c>
      <c r="B6135" s="16">
        <v>43906.615787037037</v>
      </c>
      <c r="C6135" t="s">
        <v>11896</v>
      </c>
      <c r="D6135" t="s">
        <v>83</v>
      </c>
      <c r="E6135" t="s">
        <v>90</v>
      </c>
      <c r="F6135" s="19">
        <v>61</v>
      </c>
      <c r="G6135" t="s">
        <v>51</v>
      </c>
      <c r="H6135" t="s">
        <v>85</v>
      </c>
      <c r="I6135" s="16">
        <v>43906.619004629632</v>
      </c>
      <c r="J6135" s="16">
        <v>44346.382256944446</v>
      </c>
      <c r="K6135">
        <v>125</v>
      </c>
      <c r="L6135" s="16">
        <f t="shared" si="475"/>
        <v>43891</v>
      </c>
      <c r="M6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5">
        <f t="shared" si="476"/>
        <v>0</v>
      </c>
      <c r="O6135">
        <f t="shared" si="477"/>
        <v>0</v>
      </c>
      <c r="P6135">
        <f t="shared" si="478"/>
        <v>0</v>
      </c>
      <c r="Q6135" s="19">
        <f t="shared" si="479"/>
        <v>0</v>
      </c>
    </row>
    <row r="6136" spans="1:17" x14ac:dyDescent="0.25">
      <c r="A6136" t="s">
        <v>11897</v>
      </c>
      <c r="B6136" s="16">
        <v>43907.453368055554</v>
      </c>
      <c r="C6136" t="s">
        <v>11898</v>
      </c>
      <c r="D6136" t="s">
        <v>83</v>
      </c>
      <c r="E6136" t="s">
        <v>90</v>
      </c>
      <c r="F6136" s="19">
        <v>61</v>
      </c>
      <c r="G6136" t="s">
        <v>51</v>
      </c>
      <c r="H6136" t="s">
        <v>85</v>
      </c>
      <c r="I6136" s="16">
        <v>43907.456157407411</v>
      </c>
      <c r="J6136" s="16">
        <v>43937.679270833331</v>
      </c>
      <c r="K6136">
        <v>125</v>
      </c>
      <c r="L6136" s="16">
        <f t="shared" si="475"/>
        <v>43891</v>
      </c>
      <c r="M6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6">
        <f t="shared" si="476"/>
        <v>0</v>
      </c>
      <c r="O6136">
        <f t="shared" si="477"/>
        <v>0</v>
      </c>
      <c r="P6136">
        <f t="shared" si="478"/>
        <v>0</v>
      </c>
      <c r="Q6136" s="19">
        <f t="shared" si="479"/>
        <v>0</v>
      </c>
    </row>
    <row r="6137" spans="1:17" x14ac:dyDescent="0.25">
      <c r="A6137" t="s">
        <v>11899</v>
      </c>
      <c r="B6137" s="16">
        <v>43907.460173611114</v>
      </c>
      <c r="C6137" t="s">
        <v>11900</v>
      </c>
      <c r="D6137" t="s">
        <v>83</v>
      </c>
      <c r="E6137" t="s">
        <v>84</v>
      </c>
      <c r="F6137" s="19">
        <v>61</v>
      </c>
      <c r="G6137" t="s">
        <v>52</v>
      </c>
      <c r="H6137" t="s">
        <v>85</v>
      </c>
      <c r="I6137" s="16">
        <v>43675.837291666663</v>
      </c>
      <c r="J6137" s="16">
        <v>44085.783101851855</v>
      </c>
      <c r="K6137">
        <v>125</v>
      </c>
      <c r="L6137" s="16">
        <f t="shared" si="475"/>
        <v>43891</v>
      </c>
      <c r="M6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7">
        <f t="shared" si="476"/>
        <v>0</v>
      </c>
      <c r="O6137">
        <f t="shared" si="477"/>
        <v>8</v>
      </c>
      <c r="P6137">
        <f t="shared" si="478"/>
        <v>8</v>
      </c>
      <c r="Q6137" s="19">
        <f t="shared" si="479"/>
        <v>8</v>
      </c>
    </row>
    <row r="6138" spans="1:17" x14ac:dyDescent="0.25">
      <c r="A6138" t="s">
        <v>11901</v>
      </c>
      <c r="B6138" s="16">
        <v>43907.594722222224</v>
      </c>
      <c r="C6138" t="s">
        <v>11902</v>
      </c>
      <c r="D6138" t="s">
        <v>83</v>
      </c>
      <c r="E6138" t="s">
        <v>90</v>
      </c>
      <c r="F6138" s="19">
        <v>61</v>
      </c>
      <c r="G6138" t="s">
        <v>52</v>
      </c>
      <c r="H6138" t="s">
        <v>85</v>
      </c>
      <c r="I6138" s="16">
        <v>43907.597615740742</v>
      </c>
      <c r="J6138" s="16">
        <v>44268.465694444443</v>
      </c>
      <c r="K6138">
        <v>125</v>
      </c>
      <c r="L6138" s="16">
        <f t="shared" si="475"/>
        <v>43891</v>
      </c>
      <c r="M6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8">
        <f t="shared" si="476"/>
        <v>0</v>
      </c>
      <c r="O6138">
        <f t="shared" si="477"/>
        <v>0</v>
      </c>
      <c r="P6138">
        <f t="shared" si="478"/>
        <v>0</v>
      </c>
      <c r="Q6138" s="19">
        <f t="shared" si="479"/>
        <v>0</v>
      </c>
    </row>
    <row r="6139" spans="1:17" x14ac:dyDescent="0.25">
      <c r="A6139" t="s">
        <v>11903</v>
      </c>
      <c r="B6139" s="16">
        <v>43908.516631944447</v>
      </c>
      <c r="C6139" t="s">
        <v>11904</v>
      </c>
      <c r="D6139" t="s">
        <v>83</v>
      </c>
      <c r="E6139" t="s">
        <v>84</v>
      </c>
      <c r="F6139" s="19">
        <v>61</v>
      </c>
      <c r="G6139" t="s">
        <v>52</v>
      </c>
      <c r="H6139" t="s">
        <v>85</v>
      </c>
      <c r="I6139" s="16">
        <v>43827.545694444445</v>
      </c>
      <c r="J6139" s="16">
        <v>43964.524444444447</v>
      </c>
      <c r="K6139">
        <v>125</v>
      </c>
      <c r="L6139" s="16">
        <f t="shared" si="475"/>
        <v>43891</v>
      </c>
      <c r="M6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39">
        <f t="shared" si="476"/>
        <v>0</v>
      </c>
      <c r="O6139">
        <f t="shared" si="477"/>
        <v>3</v>
      </c>
      <c r="P6139">
        <f t="shared" si="478"/>
        <v>3</v>
      </c>
      <c r="Q6139" s="19">
        <f t="shared" si="479"/>
        <v>3</v>
      </c>
    </row>
    <row r="6140" spans="1:17" x14ac:dyDescent="0.25">
      <c r="A6140" t="s">
        <v>11905</v>
      </c>
      <c r="B6140" s="16">
        <v>43909.398796296293</v>
      </c>
      <c r="C6140" t="s">
        <v>11906</v>
      </c>
      <c r="D6140" t="s">
        <v>83</v>
      </c>
      <c r="E6140" t="s">
        <v>84</v>
      </c>
      <c r="F6140" s="19">
        <v>61</v>
      </c>
      <c r="G6140" t="s">
        <v>52</v>
      </c>
      <c r="H6140" t="s">
        <v>85</v>
      </c>
      <c r="I6140" s="16">
        <v>43754.548587962963</v>
      </c>
      <c r="J6140" s="16">
        <v>44318.352002314816</v>
      </c>
      <c r="K6140">
        <v>125</v>
      </c>
      <c r="L6140" s="16">
        <f t="shared" si="475"/>
        <v>43891</v>
      </c>
      <c r="M6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0">
        <f t="shared" si="476"/>
        <v>0</v>
      </c>
      <c r="O6140">
        <f t="shared" si="477"/>
        <v>5</v>
      </c>
      <c r="P6140">
        <f t="shared" si="478"/>
        <v>5</v>
      </c>
      <c r="Q6140" s="19">
        <f t="shared" si="479"/>
        <v>5</v>
      </c>
    </row>
    <row r="6141" spans="1:17" x14ac:dyDescent="0.25">
      <c r="A6141" t="s">
        <v>11907</v>
      </c>
      <c r="B6141" s="16">
        <v>43909.438692129632</v>
      </c>
      <c r="C6141" t="s">
        <v>11908</v>
      </c>
      <c r="D6141" t="s">
        <v>83</v>
      </c>
      <c r="E6141" t="s">
        <v>90</v>
      </c>
      <c r="F6141" s="19">
        <v>61</v>
      </c>
      <c r="G6141" t="s">
        <v>51</v>
      </c>
      <c r="H6141" t="s">
        <v>85</v>
      </c>
      <c r="I6141" s="16">
        <v>43909.443414351852</v>
      </c>
      <c r="J6141" s="16">
        <v>44473.686377314814</v>
      </c>
      <c r="K6141">
        <v>125</v>
      </c>
      <c r="L6141" s="16">
        <f t="shared" si="475"/>
        <v>43891</v>
      </c>
      <c r="M6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1">
        <f t="shared" si="476"/>
        <v>0</v>
      </c>
      <c r="O6141">
        <f t="shared" si="477"/>
        <v>0</v>
      </c>
      <c r="P6141">
        <f t="shared" si="478"/>
        <v>0</v>
      </c>
      <c r="Q6141" s="19">
        <f t="shared" si="479"/>
        <v>0</v>
      </c>
    </row>
    <row r="6142" spans="1:17" x14ac:dyDescent="0.25">
      <c r="A6142" t="s">
        <v>11909</v>
      </c>
      <c r="B6142" s="16">
        <v>43909.465231481481</v>
      </c>
      <c r="C6142" t="s">
        <v>11910</v>
      </c>
      <c r="D6142" t="s">
        <v>83</v>
      </c>
      <c r="E6142" t="s">
        <v>84</v>
      </c>
      <c r="F6142" s="19">
        <v>61</v>
      </c>
      <c r="G6142" t="s">
        <v>52</v>
      </c>
      <c r="H6142" t="s">
        <v>85</v>
      </c>
      <c r="I6142" s="16">
        <v>43908.706180555557</v>
      </c>
      <c r="J6142" s="16">
        <v>44465.425254629627</v>
      </c>
      <c r="K6142">
        <v>125</v>
      </c>
      <c r="L6142" s="16">
        <f t="shared" si="475"/>
        <v>43891</v>
      </c>
      <c r="M6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2">
        <f t="shared" si="476"/>
        <v>0</v>
      </c>
      <c r="O6142">
        <f t="shared" si="477"/>
        <v>0</v>
      </c>
      <c r="P6142">
        <f t="shared" si="478"/>
        <v>0</v>
      </c>
      <c r="Q6142" s="19">
        <f t="shared" si="479"/>
        <v>0</v>
      </c>
    </row>
    <row r="6143" spans="1:17" x14ac:dyDescent="0.25">
      <c r="A6143" t="s">
        <v>11911</v>
      </c>
      <c r="B6143" s="16">
        <v>43909.492314814815</v>
      </c>
      <c r="C6143" t="s">
        <v>11912</v>
      </c>
      <c r="D6143" t="s">
        <v>83</v>
      </c>
      <c r="E6143" t="s">
        <v>84</v>
      </c>
      <c r="F6143" s="19">
        <v>61</v>
      </c>
      <c r="G6143" t="s">
        <v>52</v>
      </c>
      <c r="H6143" t="s">
        <v>85</v>
      </c>
      <c r="I6143" s="16">
        <v>43836.639675925922</v>
      </c>
      <c r="J6143" s="16">
        <v>44482.231134259258</v>
      </c>
      <c r="K6143">
        <v>125</v>
      </c>
      <c r="L6143" s="16">
        <f t="shared" si="475"/>
        <v>43891</v>
      </c>
      <c r="M6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3">
        <f t="shared" si="476"/>
        <v>0</v>
      </c>
      <c r="O6143">
        <f t="shared" si="477"/>
        <v>2</v>
      </c>
      <c r="P6143">
        <f t="shared" si="478"/>
        <v>2</v>
      </c>
      <c r="Q6143" s="19">
        <f t="shared" si="479"/>
        <v>2</v>
      </c>
    </row>
    <row r="6144" spans="1:17" x14ac:dyDescent="0.25">
      <c r="A6144" t="s">
        <v>11913</v>
      </c>
      <c r="B6144" s="16">
        <v>43910.501747685186</v>
      </c>
      <c r="C6144" t="s">
        <v>11914</v>
      </c>
      <c r="D6144" t="s">
        <v>83</v>
      </c>
      <c r="E6144" t="s">
        <v>90</v>
      </c>
      <c r="F6144" s="19">
        <v>61</v>
      </c>
      <c r="G6144" t="s">
        <v>51</v>
      </c>
      <c r="H6144" t="s">
        <v>85</v>
      </c>
      <c r="I6144" s="16">
        <v>43910.504502314812</v>
      </c>
      <c r="J6144" s="16">
        <v>44255.64634259259</v>
      </c>
      <c r="K6144">
        <v>125</v>
      </c>
      <c r="L6144" s="16">
        <f t="shared" si="475"/>
        <v>43891</v>
      </c>
      <c r="M6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4">
        <f t="shared" si="476"/>
        <v>0</v>
      </c>
      <c r="O6144">
        <f t="shared" si="477"/>
        <v>0</v>
      </c>
      <c r="P6144">
        <f t="shared" si="478"/>
        <v>0</v>
      </c>
      <c r="Q6144" s="19">
        <f t="shared" si="479"/>
        <v>0</v>
      </c>
    </row>
    <row r="6145" spans="1:17" x14ac:dyDescent="0.25">
      <c r="A6145" t="s">
        <v>11915</v>
      </c>
      <c r="B6145" s="16">
        <v>43912.458356481482</v>
      </c>
      <c r="C6145" t="s">
        <v>11916</v>
      </c>
      <c r="D6145" t="s">
        <v>34</v>
      </c>
      <c r="E6145" t="s">
        <v>84</v>
      </c>
      <c r="F6145" s="19">
        <v>61</v>
      </c>
      <c r="G6145" t="s">
        <v>52</v>
      </c>
      <c r="H6145" t="s">
        <v>85</v>
      </c>
      <c r="I6145" s="16">
        <v>43859.578460648147</v>
      </c>
      <c r="J6145" s="16">
        <v>44162.284247685187</v>
      </c>
      <c r="K6145">
        <v>125</v>
      </c>
      <c r="L6145" s="16">
        <f t="shared" si="475"/>
        <v>43891</v>
      </c>
      <c r="M6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5">
        <f t="shared" si="476"/>
        <v>0</v>
      </c>
      <c r="O6145">
        <f t="shared" si="477"/>
        <v>2</v>
      </c>
      <c r="P6145">
        <f t="shared" si="478"/>
        <v>2</v>
      </c>
      <c r="Q6145" s="19">
        <f t="shared" si="479"/>
        <v>2</v>
      </c>
    </row>
    <row r="6146" spans="1:17" x14ac:dyDescent="0.25">
      <c r="A6146" t="s">
        <v>11917</v>
      </c>
      <c r="B6146" s="16">
        <v>43913.538310185184</v>
      </c>
      <c r="C6146" t="s">
        <v>11918</v>
      </c>
      <c r="D6146" t="s">
        <v>83</v>
      </c>
      <c r="E6146" t="s">
        <v>90</v>
      </c>
      <c r="F6146" s="19">
        <v>61</v>
      </c>
      <c r="G6146" t="s">
        <v>51</v>
      </c>
      <c r="H6146" t="s">
        <v>85</v>
      </c>
      <c r="I6146" s="16">
        <v>43913.540729166663</v>
      </c>
      <c r="J6146" s="16">
        <v>44441.418715277781</v>
      </c>
      <c r="K6146">
        <v>125</v>
      </c>
      <c r="L6146" s="16">
        <f t="shared" ref="L6146:L6209" si="480">DATE(YEAR(B6146),MONTH(B6146),1)</f>
        <v>43891</v>
      </c>
      <c r="M6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6">
        <f t="shared" ref="N6146:N6209" si="481">IF(B6146&gt;=J6146,1,0)</f>
        <v>0</v>
      </c>
      <c r="O6146">
        <f t="shared" ref="O6146:O6209" si="482">ROUND((B6146-I6146)/30,0)</f>
        <v>0</v>
      </c>
      <c r="P6146">
        <f t="shared" ref="P6146:P6209" si="483">IF(AND(N6146=1,B6146&gt;=J6146,J6146&gt;0),ROUND((J6146-I6146)/30,0),O6146)</f>
        <v>0</v>
      </c>
      <c r="Q6146" s="19">
        <f t="shared" ref="Q6146:Q6209" si="484">MIN(O6146:P6146)</f>
        <v>0</v>
      </c>
    </row>
    <row r="6147" spans="1:17" x14ac:dyDescent="0.25">
      <c r="A6147" t="s">
        <v>11919</v>
      </c>
      <c r="B6147" s="16">
        <v>43914.437627314815</v>
      </c>
      <c r="C6147" t="s">
        <v>11920</v>
      </c>
      <c r="D6147" t="s">
        <v>83</v>
      </c>
      <c r="E6147" t="s">
        <v>90</v>
      </c>
      <c r="F6147" s="19">
        <v>61</v>
      </c>
      <c r="G6147" t="s">
        <v>51</v>
      </c>
      <c r="H6147" t="s">
        <v>85</v>
      </c>
      <c r="I6147" s="16">
        <v>43914.440798611111</v>
      </c>
      <c r="J6147" s="16">
        <v>44418.554756944446</v>
      </c>
      <c r="K6147">
        <v>125</v>
      </c>
      <c r="L6147" s="16">
        <f t="shared" si="480"/>
        <v>43891</v>
      </c>
      <c r="M6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7">
        <f t="shared" si="481"/>
        <v>0</v>
      </c>
      <c r="O6147">
        <f t="shared" si="482"/>
        <v>0</v>
      </c>
      <c r="P6147">
        <f t="shared" si="483"/>
        <v>0</v>
      </c>
      <c r="Q6147" s="19">
        <f t="shared" si="484"/>
        <v>0</v>
      </c>
    </row>
    <row r="6148" spans="1:17" x14ac:dyDescent="0.25">
      <c r="A6148" t="s">
        <v>11921</v>
      </c>
      <c r="B6148" s="16">
        <v>43915.424745370372</v>
      </c>
      <c r="C6148" t="s">
        <v>11922</v>
      </c>
      <c r="D6148" t="s">
        <v>83</v>
      </c>
      <c r="E6148" t="s">
        <v>90</v>
      </c>
      <c r="F6148" s="19">
        <v>61</v>
      </c>
      <c r="G6148" t="s">
        <v>52</v>
      </c>
      <c r="H6148" t="s">
        <v>85</v>
      </c>
      <c r="I6148" s="16">
        <v>43915.427418981482</v>
      </c>
      <c r="J6148" s="16">
        <v>44260.615219907406</v>
      </c>
      <c r="K6148">
        <v>125</v>
      </c>
      <c r="L6148" s="16">
        <f t="shared" si="480"/>
        <v>43891</v>
      </c>
      <c r="M6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8">
        <f t="shared" si="481"/>
        <v>0</v>
      </c>
      <c r="O6148">
        <f t="shared" si="482"/>
        <v>0</v>
      </c>
      <c r="P6148">
        <f t="shared" si="483"/>
        <v>0</v>
      </c>
      <c r="Q6148" s="19">
        <f t="shared" si="484"/>
        <v>0</v>
      </c>
    </row>
    <row r="6149" spans="1:17" x14ac:dyDescent="0.25">
      <c r="A6149" t="s">
        <v>11923</v>
      </c>
      <c r="B6149" s="16">
        <v>43916.44972222222</v>
      </c>
      <c r="C6149" t="s">
        <v>11924</v>
      </c>
      <c r="D6149" t="s">
        <v>83</v>
      </c>
      <c r="E6149" t="s">
        <v>90</v>
      </c>
      <c r="F6149" s="19">
        <v>61</v>
      </c>
      <c r="G6149" t="s">
        <v>52</v>
      </c>
      <c r="H6149" t="s">
        <v>85</v>
      </c>
      <c r="I6149" s="16">
        <v>43916.452048611114</v>
      </c>
      <c r="J6149" s="16">
        <v>44309.413310185184</v>
      </c>
      <c r="K6149">
        <v>125</v>
      </c>
      <c r="L6149" s="16">
        <f t="shared" si="480"/>
        <v>43891</v>
      </c>
      <c r="M6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49">
        <f t="shared" si="481"/>
        <v>0</v>
      </c>
      <c r="O6149">
        <f t="shared" si="482"/>
        <v>0</v>
      </c>
      <c r="P6149">
        <f t="shared" si="483"/>
        <v>0</v>
      </c>
      <c r="Q6149" s="19">
        <f t="shared" si="484"/>
        <v>0</v>
      </c>
    </row>
    <row r="6150" spans="1:17" x14ac:dyDescent="0.25">
      <c r="A6150" t="s">
        <v>11925</v>
      </c>
      <c r="B6150" s="16">
        <v>43916.599722222221</v>
      </c>
      <c r="C6150" t="s">
        <v>11862</v>
      </c>
      <c r="D6150" t="s">
        <v>83</v>
      </c>
      <c r="E6150" t="s">
        <v>84</v>
      </c>
      <c r="F6150" s="19">
        <v>61</v>
      </c>
      <c r="G6150" t="s">
        <v>52</v>
      </c>
      <c r="H6150" t="s">
        <v>85</v>
      </c>
      <c r="I6150" s="16">
        <v>43896.566030092596</v>
      </c>
      <c r="J6150" s="16">
        <v>43897.517546296294</v>
      </c>
      <c r="K6150">
        <v>125</v>
      </c>
      <c r="L6150" s="16">
        <f t="shared" si="480"/>
        <v>43891</v>
      </c>
      <c r="M6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0">
        <f t="shared" si="481"/>
        <v>1</v>
      </c>
      <c r="O6150">
        <f t="shared" si="482"/>
        <v>1</v>
      </c>
      <c r="P6150">
        <f t="shared" si="483"/>
        <v>0</v>
      </c>
      <c r="Q6150" s="19">
        <f t="shared" si="484"/>
        <v>0</v>
      </c>
    </row>
    <row r="6151" spans="1:17" x14ac:dyDescent="0.25">
      <c r="A6151" t="s">
        <v>11926</v>
      </c>
      <c r="B6151" s="16">
        <v>43918.437928240739</v>
      </c>
      <c r="C6151" t="s">
        <v>11927</v>
      </c>
      <c r="D6151" t="s">
        <v>83</v>
      </c>
      <c r="E6151" t="s">
        <v>84</v>
      </c>
      <c r="F6151" s="19">
        <v>61</v>
      </c>
      <c r="G6151" t="s">
        <v>52</v>
      </c>
      <c r="H6151" t="s">
        <v>85</v>
      </c>
      <c r="I6151" s="16">
        <v>43173.636689814812</v>
      </c>
      <c r="J6151" s="16">
        <v>43367.580717592595</v>
      </c>
      <c r="K6151">
        <v>125</v>
      </c>
      <c r="L6151" s="16">
        <f t="shared" si="480"/>
        <v>43891</v>
      </c>
      <c r="M6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1">
        <f t="shared" si="481"/>
        <v>1</v>
      </c>
      <c r="O6151">
        <f t="shared" si="482"/>
        <v>25</v>
      </c>
      <c r="P6151">
        <f t="shared" si="483"/>
        <v>6</v>
      </c>
      <c r="Q6151" s="19">
        <f t="shared" si="484"/>
        <v>6</v>
      </c>
    </row>
    <row r="6152" spans="1:17" x14ac:dyDescent="0.25">
      <c r="A6152" t="s">
        <v>11928</v>
      </c>
      <c r="B6152" s="16">
        <v>43919.591956018521</v>
      </c>
      <c r="C6152" t="s">
        <v>11929</v>
      </c>
      <c r="D6152" t="s">
        <v>34</v>
      </c>
      <c r="E6152" t="s">
        <v>84</v>
      </c>
      <c r="F6152" s="19">
        <v>61</v>
      </c>
      <c r="G6152" t="s">
        <v>52</v>
      </c>
      <c r="H6152" t="s">
        <v>85</v>
      </c>
      <c r="I6152" s="16">
        <v>43549.58866898148</v>
      </c>
      <c r="J6152" s="16">
        <v>43755.729259259257</v>
      </c>
      <c r="K6152">
        <v>125</v>
      </c>
      <c r="L6152" s="16">
        <f t="shared" si="480"/>
        <v>43891</v>
      </c>
      <c r="M6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2">
        <f t="shared" si="481"/>
        <v>1</v>
      </c>
      <c r="O6152">
        <f t="shared" si="482"/>
        <v>12</v>
      </c>
      <c r="P6152">
        <f t="shared" si="483"/>
        <v>7</v>
      </c>
      <c r="Q6152" s="19">
        <f t="shared" si="484"/>
        <v>7</v>
      </c>
    </row>
    <row r="6153" spans="1:17" x14ac:dyDescent="0.25">
      <c r="A6153" t="s">
        <v>11930</v>
      </c>
      <c r="B6153" s="16">
        <v>43919.667384259257</v>
      </c>
      <c r="C6153" t="s">
        <v>11931</v>
      </c>
      <c r="D6153" t="s">
        <v>83</v>
      </c>
      <c r="E6153" t="s">
        <v>84</v>
      </c>
      <c r="F6153" s="19">
        <v>61</v>
      </c>
      <c r="G6153" t="s">
        <v>52</v>
      </c>
      <c r="H6153" t="s">
        <v>85</v>
      </c>
      <c r="I6153" s="16">
        <v>43536.432291666664</v>
      </c>
      <c r="J6153" s="16">
        <v>44264.728807870371</v>
      </c>
      <c r="K6153">
        <v>125</v>
      </c>
      <c r="L6153" s="16">
        <f t="shared" si="480"/>
        <v>43891</v>
      </c>
      <c r="M6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3">
        <f t="shared" si="481"/>
        <v>0</v>
      </c>
      <c r="O6153">
        <f t="shared" si="482"/>
        <v>13</v>
      </c>
      <c r="P6153">
        <f t="shared" si="483"/>
        <v>13</v>
      </c>
      <c r="Q6153" s="19">
        <f t="shared" si="484"/>
        <v>13</v>
      </c>
    </row>
    <row r="6154" spans="1:17" x14ac:dyDescent="0.25">
      <c r="A6154" t="s">
        <v>11932</v>
      </c>
      <c r="B6154" s="16">
        <v>43919.74386574074</v>
      </c>
      <c r="C6154" t="s">
        <v>11784</v>
      </c>
      <c r="D6154" t="s">
        <v>83</v>
      </c>
      <c r="E6154" t="s">
        <v>84</v>
      </c>
      <c r="F6154" s="19">
        <v>61</v>
      </c>
      <c r="G6154" t="s">
        <v>51</v>
      </c>
      <c r="H6154" t="s">
        <v>85</v>
      </c>
      <c r="I6154" s="16">
        <v>43852.431608796294</v>
      </c>
      <c r="J6154" s="16">
        <v>43901.699108796296</v>
      </c>
      <c r="K6154">
        <v>125</v>
      </c>
      <c r="L6154" s="16">
        <f t="shared" si="480"/>
        <v>43891</v>
      </c>
      <c r="M6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4">
        <f t="shared" si="481"/>
        <v>1</v>
      </c>
      <c r="O6154">
        <f t="shared" si="482"/>
        <v>2</v>
      </c>
      <c r="P6154">
        <f t="shared" si="483"/>
        <v>2</v>
      </c>
      <c r="Q6154" s="19">
        <f t="shared" si="484"/>
        <v>2</v>
      </c>
    </row>
    <row r="6155" spans="1:17" x14ac:dyDescent="0.25">
      <c r="A6155" t="s">
        <v>11933</v>
      </c>
      <c r="B6155" s="16">
        <v>43922.547222222223</v>
      </c>
      <c r="C6155" t="s">
        <v>11934</v>
      </c>
      <c r="D6155" t="s">
        <v>83</v>
      </c>
      <c r="E6155" t="s">
        <v>90</v>
      </c>
      <c r="F6155" s="19">
        <v>61</v>
      </c>
      <c r="G6155" t="s">
        <v>51</v>
      </c>
      <c r="H6155" t="s">
        <v>85</v>
      </c>
      <c r="I6155" s="16">
        <v>43922.550023148149</v>
      </c>
      <c r="J6155" s="16">
        <v>44400.515266203707</v>
      </c>
      <c r="K6155">
        <v>125</v>
      </c>
      <c r="L6155" s="16">
        <f t="shared" si="480"/>
        <v>43922</v>
      </c>
      <c r="M6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5">
        <f t="shared" si="481"/>
        <v>0</v>
      </c>
      <c r="O6155">
        <f t="shared" si="482"/>
        <v>0</v>
      </c>
      <c r="P6155">
        <f t="shared" si="483"/>
        <v>0</v>
      </c>
      <c r="Q6155" s="19">
        <f t="shared" si="484"/>
        <v>0</v>
      </c>
    </row>
    <row r="6156" spans="1:17" x14ac:dyDescent="0.25">
      <c r="A6156" t="s">
        <v>11935</v>
      </c>
      <c r="B6156" s="16">
        <v>43923.58121527778</v>
      </c>
      <c r="C6156" t="s">
        <v>11936</v>
      </c>
      <c r="D6156" t="s">
        <v>83</v>
      </c>
      <c r="E6156" t="s">
        <v>84</v>
      </c>
      <c r="F6156" s="19">
        <v>61</v>
      </c>
      <c r="G6156" t="s">
        <v>51</v>
      </c>
      <c r="H6156" t="s">
        <v>85</v>
      </c>
      <c r="I6156" s="16">
        <v>43759.604780092595</v>
      </c>
      <c r="J6156" s="16">
        <v>44033.2968287037</v>
      </c>
      <c r="K6156">
        <v>125</v>
      </c>
      <c r="L6156" s="16">
        <f t="shared" si="480"/>
        <v>43922</v>
      </c>
      <c r="M6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6">
        <f t="shared" si="481"/>
        <v>0</v>
      </c>
      <c r="O6156">
        <f t="shared" si="482"/>
        <v>5</v>
      </c>
      <c r="P6156">
        <f t="shared" si="483"/>
        <v>5</v>
      </c>
      <c r="Q6156" s="19">
        <f t="shared" si="484"/>
        <v>5</v>
      </c>
    </row>
    <row r="6157" spans="1:17" x14ac:dyDescent="0.25">
      <c r="A6157" t="s">
        <v>11937</v>
      </c>
      <c r="B6157" s="16">
        <v>43923.619756944441</v>
      </c>
      <c r="C6157" t="s">
        <v>11938</v>
      </c>
      <c r="D6157" t="s">
        <v>83</v>
      </c>
      <c r="E6157" t="s">
        <v>90</v>
      </c>
      <c r="F6157" s="19">
        <v>61</v>
      </c>
      <c r="G6157" t="s">
        <v>52</v>
      </c>
      <c r="H6157" t="s">
        <v>85</v>
      </c>
      <c r="I6157" s="16">
        <v>43923.622037037036</v>
      </c>
      <c r="J6157" s="16">
        <v>44362.552928240744</v>
      </c>
      <c r="K6157">
        <v>125</v>
      </c>
      <c r="L6157" s="16">
        <f t="shared" si="480"/>
        <v>43922</v>
      </c>
      <c r="M6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7">
        <f t="shared" si="481"/>
        <v>0</v>
      </c>
      <c r="O6157">
        <f t="shared" si="482"/>
        <v>0</v>
      </c>
      <c r="P6157">
        <f t="shared" si="483"/>
        <v>0</v>
      </c>
      <c r="Q6157" s="19">
        <f t="shared" si="484"/>
        <v>0</v>
      </c>
    </row>
    <row r="6158" spans="1:17" x14ac:dyDescent="0.25">
      <c r="A6158" t="s">
        <v>11939</v>
      </c>
      <c r="B6158" s="16">
        <v>43926.513136574074</v>
      </c>
      <c r="C6158" t="s">
        <v>11940</v>
      </c>
      <c r="D6158" t="s">
        <v>83</v>
      </c>
      <c r="E6158" t="s">
        <v>90</v>
      </c>
      <c r="F6158" s="19">
        <v>61</v>
      </c>
      <c r="G6158" t="s">
        <v>51</v>
      </c>
      <c r="H6158" t="s">
        <v>85</v>
      </c>
      <c r="I6158" s="16">
        <v>43926.516944444447</v>
      </c>
      <c r="J6158" s="16">
        <v>44289.67</v>
      </c>
      <c r="K6158">
        <v>125</v>
      </c>
      <c r="L6158" s="16">
        <f t="shared" si="480"/>
        <v>43922</v>
      </c>
      <c r="M6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8">
        <f t="shared" si="481"/>
        <v>0</v>
      </c>
      <c r="O6158">
        <f t="shared" si="482"/>
        <v>0</v>
      </c>
      <c r="P6158">
        <f t="shared" si="483"/>
        <v>0</v>
      </c>
      <c r="Q6158" s="19">
        <f t="shared" si="484"/>
        <v>0</v>
      </c>
    </row>
    <row r="6159" spans="1:17" x14ac:dyDescent="0.25">
      <c r="A6159" t="s">
        <v>11941</v>
      </c>
      <c r="B6159" s="16">
        <v>43926.577939814815</v>
      </c>
      <c r="C6159" t="s">
        <v>11866</v>
      </c>
      <c r="D6159" t="s">
        <v>83</v>
      </c>
      <c r="E6159" t="s">
        <v>84</v>
      </c>
      <c r="F6159" s="19">
        <v>61</v>
      </c>
      <c r="G6159" t="s">
        <v>51</v>
      </c>
      <c r="H6159" t="s">
        <v>85</v>
      </c>
      <c r="I6159" s="16">
        <v>43897.594259259262</v>
      </c>
      <c r="J6159" s="16">
        <v>44559.74796296296</v>
      </c>
      <c r="K6159">
        <v>125</v>
      </c>
      <c r="L6159" s="16">
        <f t="shared" si="480"/>
        <v>43922</v>
      </c>
      <c r="M6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59">
        <f t="shared" si="481"/>
        <v>0</v>
      </c>
      <c r="O6159">
        <f t="shared" si="482"/>
        <v>1</v>
      </c>
      <c r="P6159">
        <f t="shared" si="483"/>
        <v>1</v>
      </c>
      <c r="Q6159" s="19">
        <f t="shared" si="484"/>
        <v>1</v>
      </c>
    </row>
    <row r="6160" spans="1:17" x14ac:dyDescent="0.25">
      <c r="A6160" t="s">
        <v>11942</v>
      </c>
      <c r="B6160" s="16">
        <v>43929.732199074075</v>
      </c>
      <c r="C6160" t="s">
        <v>11788</v>
      </c>
      <c r="D6160" t="s">
        <v>83</v>
      </c>
      <c r="E6160" t="s">
        <v>84</v>
      </c>
      <c r="F6160" s="19">
        <v>61</v>
      </c>
      <c r="G6160" t="s">
        <v>51</v>
      </c>
      <c r="H6160" t="s">
        <v>85</v>
      </c>
      <c r="I6160" s="16">
        <v>43857.571493055555</v>
      </c>
      <c r="J6160" s="16">
        <v>44326.515486111108</v>
      </c>
      <c r="K6160">
        <v>125</v>
      </c>
      <c r="L6160" s="16">
        <f t="shared" si="480"/>
        <v>43922</v>
      </c>
      <c r="M6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0">
        <f t="shared" si="481"/>
        <v>0</v>
      </c>
      <c r="O6160">
        <f t="shared" si="482"/>
        <v>2</v>
      </c>
      <c r="P6160">
        <f t="shared" si="483"/>
        <v>2</v>
      </c>
      <c r="Q6160" s="19">
        <f t="shared" si="484"/>
        <v>2</v>
      </c>
    </row>
    <row r="6161" spans="1:17" x14ac:dyDescent="0.25">
      <c r="A6161" t="s">
        <v>11943</v>
      </c>
      <c r="B6161" s="16">
        <v>43930.541319444441</v>
      </c>
      <c r="C6161" t="s">
        <v>11944</v>
      </c>
      <c r="D6161" t="s">
        <v>83</v>
      </c>
      <c r="E6161" t="s">
        <v>90</v>
      </c>
      <c r="F6161" s="19">
        <v>61</v>
      </c>
      <c r="G6161" t="s">
        <v>52</v>
      </c>
      <c r="H6161" t="s">
        <v>85</v>
      </c>
      <c r="I6161" s="16">
        <v>43930.544212962966</v>
      </c>
      <c r="J6161" s="16">
        <v>44422.426087962966</v>
      </c>
      <c r="K6161">
        <v>125</v>
      </c>
      <c r="L6161" s="16">
        <f t="shared" si="480"/>
        <v>43922</v>
      </c>
      <c r="M6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1">
        <f t="shared" si="481"/>
        <v>0</v>
      </c>
      <c r="O6161">
        <f t="shared" si="482"/>
        <v>0</v>
      </c>
      <c r="P6161">
        <f t="shared" si="483"/>
        <v>0</v>
      </c>
      <c r="Q6161" s="19">
        <f t="shared" si="484"/>
        <v>0</v>
      </c>
    </row>
    <row r="6162" spans="1:17" x14ac:dyDescent="0.25">
      <c r="A6162" t="s">
        <v>11945</v>
      </c>
      <c r="B6162" s="16">
        <v>43931.725138888891</v>
      </c>
      <c r="C6162" t="s">
        <v>11946</v>
      </c>
      <c r="D6162" t="s">
        <v>83</v>
      </c>
      <c r="E6162" t="s">
        <v>84</v>
      </c>
      <c r="F6162" s="19">
        <v>61</v>
      </c>
      <c r="G6162" t="s">
        <v>51</v>
      </c>
      <c r="H6162" t="s">
        <v>85</v>
      </c>
      <c r="I6162" s="16">
        <v>43619.541122685187</v>
      </c>
      <c r="J6162" s="16">
        <v>44366.540208333332</v>
      </c>
      <c r="K6162">
        <v>125</v>
      </c>
      <c r="L6162" s="16">
        <f t="shared" si="480"/>
        <v>43922</v>
      </c>
      <c r="M6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2">
        <f t="shared" si="481"/>
        <v>0</v>
      </c>
      <c r="O6162">
        <f t="shared" si="482"/>
        <v>10</v>
      </c>
      <c r="P6162">
        <f t="shared" si="483"/>
        <v>10</v>
      </c>
      <c r="Q6162" s="19">
        <f t="shared" si="484"/>
        <v>10</v>
      </c>
    </row>
    <row r="6163" spans="1:17" x14ac:dyDescent="0.25">
      <c r="A6163" t="s">
        <v>11947</v>
      </c>
      <c r="B6163" s="16">
        <v>43933.592141203706</v>
      </c>
      <c r="C6163" t="s">
        <v>11948</v>
      </c>
      <c r="D6163" t="s">
        <v>83</v>
      </c>
      <c r="E6163" t="s">
        <v>84</v>
      </c>
      <c r="F6163" s="19">
        <v>61</v>
      </c>
      <c r="G6163" t="s">
        <v>52</v>
      </c>
      <c r="H6163" t="s">
        <v>85</v>
      </c>
      <c r="I6163" s="16">
        <v>43894.481898148151</v>
      </c>
      <c r="J6163" s="16">
        <v>44420.862141203703</v>
      </c>
      <c r="K6163">
        <v>125</v>
      </c>
      <c r="L6163" s="16">
        <f t="shared" si="480"/>
        <v>43922</v>
      </c>
      <c r="M6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3">
        <f t="shared" si="481"/>
        <v>0</v>
      </c>
      <c r="O6163">
        <f t="shared" si="482"/>
        <v>1</v>
      </c>
      <c r="P6163">
        <f t="shared" si="483"/>
        <v>1</v>
      </c>
      <c r="Q6163" s="19">
        <f t="shared" si="484"/>
        <v>1</v>
      </c>
    </row>
    <row r="6164" spans="1:17" x14ac:dyDescent="0.25">
      <c r="A6164" t="s">
        <v>11949</v>
      </c>
      <c r="B6164" s="16">
        <v>43934.642546296294</v>
      </c>
      <c r="C6164" t="s">
        <v>11950</v>
      </c>
      <c r="D6164" t="s">
        <v>83</v>
      </c>
      <c r="E6164" t="s">
        <v>84</v>
      </c>
      <c r="F6164" s="19">
        <v>61</v>
      </c>
      <c r="G6164" t="s">
        <v>52</v>
      </c>
      <c r="H6164" t="s">
        <v>85</v>
      </c>
      <c r="I6164" s="16">
        <v>43861.533356481479</v>
      </c>
      <c r="J6164" s="16">
        <v>44009.384664351855</v>
      </c>
      <c r="K6164">
        <v>125</v>
      </c>
      <c r="L6164" s="16">
        <f t="shared" si="480"/>
        <v>43922</v>
      </c>
      <c r="M6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4">
        <f t="shared" si="481"/>
        <v>0</v>
      </c>
      <c r="O6164">
        <f t="shared" si="482"/>
        <v>2</v>
      </c>
      <c r="P6164">
        <f t="shared" si="483"/>
        <v>2</v>
      </c>
      <c r="Q6164" s="19">
        <f t="shared" si="484"/>
        <v>2</v>
      </c>
    </row>
    <row r="6165" spans="1:17" x14ac:dyDescent="0.25">
      <c r="A6165" t="s">
        <v>11951</v>
      </c>
      <c r="B6165" s="16">
        <v>43935.463206018518</v>
      </c>
      <c r="C6165" t="s">
        <v>11952</v>
      </c>
      <c r="D6165" t="s">
        <v>34</v>
      </c>
      <c r="E6165" t="s">
        <v>84</v>
      </c>
      <c r="F6165" s="19">
        <v>61</v>
      </c>
      <c r="G6165" t="s">
        <v>52</v>
      </c>
      <c r="H6165" t="s">
        <v>85</v>
      </c>
      <c r="I6165" s="16">
        <v>43781.568437499998</v>
      </c>
      <c r="J6165" s="16">
        <v>44362.594884259262</v>
      </c>
      <c r="K6165">
        <v>125</v>
      </c>
      <c r="L6165" s="16">
        <f t="shared" si="480"/>
        <v>43922</v>
      </c>
      <c r="M6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5">
        <f t="shared" si="481"/>
        <v>0</v>
      </c>
      <c r="O6165">
        <f t="shared" si="482"/>
        <v>5</v>
      </c>
      <c r="P6165">
        <f t="shared" si="483"/>
        <v>5</v>
      </c>
      <c r="Q6165" s="19">
        <f t="shared" si="484"/>
        <v>5</v>
      </c>
    </row>
    <row r="6166" spans="1:17" x14ac:dyDescent="0.25">
      <c r="A6166" t="s">
        <v>11953</v>
      </c>
      <c r="B6166" s="16">
        <v>43935.491770833331</v>
      </c>
      <c r="C6166" t="s">
        <v>11954</v>
      </c>
      <c r="D6166" t="s">
        <v>83</v>
      </c>
      <c r="E6166" t="s">
        <v>90</v>
      </c>
      <c r="F6166" s="19">
        <v>61</v>
      </c>
      <c r="G6166" t="s">
        <v>52</v>
      </c>
      <c r="H6166" t="s">
        <v>85</v>
      </c>
      <c r="I6166" s="16">
        <v>43935.494027777779</v>
      </c>
      <c r="J6166" s="16">
        <v>44105.516851851855</v>
      </c>
      <c r="K6166">
        <v>125</v>
      </c>
      <c r="L6166" s="16">
        <f t="shared" si="480"/>
        <v>43922</v>
      </c>
      <c r="M6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6">
        <f t="shared" si="481"/>
        <v>0</v>
      </c>
      <c r="O6166">
        <f t="shared" si="482"/>
        <v>0</v>
      </c>
      <c r="P6166">
        <f t="shared" si="483"/>
        <v>0</v>
      </c>
      <c r="Q6166" s="19">
        <f t="shared" si="484"/>
        <v>0</v>
      </c>
    </row>
    <row r="6167" spans="1:17" x14ac:dyDescent="0.25">
      <c r="A6167" t="s">
        <v>11955</v>
      </c>
      <c r="B6167" s="16">
        <v>43936.535844907405</v>
      </c>
      <c r="C6167" t="s">
        <v>11956</v>
      </c>
      <c r="D6167" t="s">
        <v>83</v>
      </c>
      <c r="E6167" t="s">
        <v>90</v>
      </c>
      <c r="F6167" s="19">
        <v>61</v>
      </c>
      <c r="G6167" t="s">
        <v>51</v>
      </c>
      <c r="H6167" t="s">
        <v>85</v>
      </c>
      <c r="I6167" s="16">
        <v>43936.538263888891</v>
      </c>
      <c r="J6167" s="16">
        <v>44511.749409722222</v>
      </c>
      <c r="K6167">
        <v>125</v>
      </c>
      <c r="L6167" s="16">
        <f t="shared" si="480"/>
        <v>43922</v>
      </c>
      <c r="M6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7">
        <f t="shared" si="481"/>
        <v>0</v>
      </c>
      <c r="O6167">
        <f t="shared" si="482"/>
        <v>0</v>
      </c>
      <c r="P6167">
        <f t="shared" si="483"/>
        <v>0</v>
      </c>
      <c r="Q6167" s="19">
        <f t="shared" si="484"/>
        <v>0</v>
      </c>
    </row>
    <row r="6168" spans="1:17" x14ac:dyDescent="0.25">
      <c r="A6168" t="s">
        <v>11957</v>
      </c>
      <c r="B6168" s="16">
        <v>43938.452418981484</v>
      </c>
      <c r="C6168" t="s">
        <v>11958</v>
      </c>
      <c r="D6168" t="s">
        <v>83</v>
      </c>
      <c r="E6168" t="s">
        <v>90</v>
      </c>
      <c r="F6168" s="19">
        <v>61</v>
      </c>
      <c r="G6168" t="s">
        <v>51</v>
      </c>
      <c r="H6168" t="s">
        <v>85</v>
      </c>
      <c r="I6168" s="16">
        <v>43938.454409722224</v>
      </c>
      <c r="J6168" s="16">
        <v>44470.734317129631</v>
      </c>
      <c r="K6168">
        <v>125</v>
      </c>
      <c r="L6168" s="16">
        <f t="shared" si="480"/>
        <v>43922</v>
      </c>
      <c r="M6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8">
        <f t="shared" si="481"/>
        <v>0</v>
      </c>
      <c r="O6168">
        <f t="shared" si="482"/>
        <v>0</v>
      </c>
      <c r="P6168">
        <f t="shared" si="483"/>
        <v>0</v>
      </c>
      <c r="Q6168" s="19">
        <f t="shared" si="484"/>
        <v>0</v>
      </c>
    </row>
    <row r="6169" spans="1:17" x14ac:dyDescent="0.25">
      <c r="A6169" t="s">
        <v>11959</v>
      </c>
      <c r="B6169" s="16">
        <v>43942.475717592592</v>
      </c>
      <c r="C6169" t="s">
        <v>11960</v>
      </c>
      <c r="D6169" t="s">
        <v>83</v>
      </c>
      <c r="E6169" t="s">
        <v>90</v>
      </c>
      <c r="F6169" s="19">
        <v>61</v>
      </c>
      <c r="G6169" t="s">
        <v>52</v>
      </c>
      <c r="H6169" t="s">
        <v>85</v>
      </c>
      <c r="I6169" s="16">
        <v>43942.478425925925</v>
      </c>
      <c r="J6169" s="16">
        <v>44167.418634259258</v>
      </c>
      <c r="K6169">
        <v>125</v>
      </c>
      <c r="L6169" s="16">
        <f t="shared" si="480"/>
        <v>43922</v>
      </c>
      <c r="M6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69">
        <f t="shared" si="481"/>
        <v>0</v>
      </c>
      <c r="O6169">
        <f t="shared" si="482"/>
        <v>0</v>
      </c>
      <c r="P6169">
        <f t="shared" si="483"/>
        <v>0</v>
      </c>
      <c r="Q6169" s="19">
        <f t="shared" si="484"/>
        <v>0</v>
      </c>
    </row>
    <row r="6170" spans="1:17" x14ac:dyDescent="0.25">
      <c r="A6170" t="s">
        <v>11961</v>
      </c>
      <c r="B6170" s="16">
        <v>43943.420694444445</v>
      </c>
      <c r="C6170" t="s">
        <v>11962</v>
      </c>
      <c r="D6170" t="s">
        <v>83</v>
      </c>
      <c r="E6170" t="s">
        <v>90</v>
      </c>
      <c r="F6170" s="19">
        <v>61</v>
      </c>
      <c r="G6170" t="s">
        <v>51</v>
      </c>
      <c r="H6170" t="s">
        <v>85</v>
      </c>
      <c r="I6170" s="16">
        <v>43943.423078703701</v>
      </c>
      <c r="J6170" s="16">
        <v>44312.589699074073</v>
      </c>
      <c r="K6170">
        <v>125</v>
      </c>
      <c r="L6170" s="16">
        <f t="shared" si="480"/>
        <v>43922</v>
      </c>
      <c r="M6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0">
        <f t="shared" si="481"/>
        <v>0</v>
      </c>
      <c r="O6170">
        <f t="shared" si="482"/>
        <v>0</v>
      </c>
      <c r="P6170">
        <f t="shared" si="483"/>
        <v>0</v>
      </c>
      <c r="Q6170" s="19">
        <f t="shared" si="484"/>
        <v>0</v>
      </c>
    </row>
    <row r="6171" spans="1:17" x14ac:dyDescent="0.25">
      <c r="A6171" t="s">
        <v>11963</v>
      </c>
      <c r="B6171" s="16">
        <v>43944.464097222219</v>
      </c>
      <c r="C6171" t="s">
        <v>11964</v>
      </c>
      <c r="D6171" t="s">
        <v>83</v>
      </c>
      <c r="E6171" t="s">
        <v>90</v>
      </c>
      <c r="F6171" s="19">
        <v>61</v>
      </c>
      <c r="G6171" t="s">
        <v>52</v>
      </c>
      <c r="H6171" t="s">
        <v>85</v>
      </c>
      <c r="I6171" s="16">
        <v>43944.467314814814</v>
      </c>
      <c r="J6171" s="16">
        <v>44477.549317129633</v>
      </c>
      <c r="K6171">
        <v>125</v>
      </c>
      <c r="L6171" s="16">
        <f t="shared" si="480"/>
        <v>43922</v>
      </c>
      <c r="M6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1">
        <f t="shared" si="481"/>
        <v>0</v>
      </c>
      <c r="O6171">
        <f t="shared" si="482"/>
        <v>0</v>
      </c>
      <c r="P6171">
        <f t="shared" si="483"/>
        <v>0</v>
      </c>
      <c r="Q6171" s="19">
        <f t="shared" si="484"/>
        <v>0</v>
      </c>
    </row>
    <row r="6172" spans="1:17" x14ac:dyDescent="0.25">
      <c r="A6172" t="s">
        <v>11965</v>
      </c>
      <c r="B6172" s="16">
        <v>43944.525416666664</v>
      </c>
      <c r="C6172" t="s">
        <v>11966</v>
      </c>
      <c r="D6172" t="s">
        <v>83</v>
      </c>
      <c r="E6172" t="s">
        <v>90</v>
      </c>
      <c r="F6172" s="19">
        <v>61</v>
      </c>
      <c r="G6172" t="s">
        <v>51</v>
      </c>
      <c r="H6172" t="s">
        <v>85</v>
      </c>
      <c r="I6172" s="16">
        <v>43944.527569444443</v>
      </c>
      <c r="J6172" s="16">
        <v>44323.965127314812</v>
      </c>
      <c r="K6172">
        <v>125</v>
      </c>
      <c r="L6172" s="16">
        <f t="shared" si="480"/>
        <v>43922</v>
      </c>
      <c r="M6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2">
        <f t="shared" si="481"/>
        <v>0</v>
      </c>
      <c r="O6172">
        <f t="shared" si="482"/>
        <v>0</v>
      </c>
      <c r="P6172">
        <f t="shared" si="483"/>
        <v>0</v>
      </c>
      <c r="Q6172" s="19">
        <f t="shared" si="484"/>
        <v>0</v>
      </c>
    </row>
    <row r="6173" spans="1:17" x14ac:dyDescent="0.25">
      <c r="A6173" t="s">
        <v>11967</v>
      </c>
      <c r="B6173" s="16">
        <v>43944.539699074077</v>
      </c>
      <c r="C6173" t="s">
        <v>11968</v>
      </c>
      <c r="D6173" t="s">
        <v>83</v>
      </c>
      <c r="E6173" t="s">
        <v>90</v>
      </c>
      <c r="F6173" s="19">
        <v>61</v>
      </c>
      <c r="G6173" t="s">
        <v>52</v>
      </c>
      <c r="H6173" t="s">
        <v>85</v>
      </c>
      <c r="I6173" s="16">
        <v>43944.542453703703</v>
      </c>
      <c r="J6173" s="16">
        <v>44548.543657407405</v>
      </c>
      <c r="K6173">
        <v>125</v>
      </c>
      <c r="L6173" s="16">
        <f t="shared" si="480"/>
        <v>43922</v>
      </c>
      <c r="M6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3">
        <f t="shared" si="481"/>
        <v>0</v>
      </c>
      <c r="O6173">
        <f t="shared" si="482"/>
        <v>0</v>
      </c>
      <c r="P6173">
        <f t="shared" si="483"/>
        <v>0</v>
      </c>
      <c r="Q6173" s="19">
        <f t="shared" si="484"/>
        <v>0</v>
      </c>
    </row>
    <row r="6174" spans="1:17" x14ac:dyDescent="0.25">
      <c r="A6174" t="s">
        <v>11969</v>
      </c>
      <c r="B6174" s="16">
        <v>43944.585381944446</v>
      </c>
      <c r="C6174" t="s">
        <v>11970</v>
      </c>
      <c r="D6174" t="s">
        <v>34</v>
      </c>
      <c r="E6174" t="s">
        <v>84</v>
      </c>
      <c r="F6174" s="19">
        <v>61</v>
      </c>
      <c r="G6174" t="s">
        <v>51</v>
      </c>
      <c r="H6174" t="s">
        <v>85</v>
      </c>
      <c r="I6174" s="16">
        <v>43783.858101851853</v>
      </c>
      <c r="J6174" s="16">
        <v>44447.650300925925</v>
      </c>
      <c r="K6174">
        <v>125</v>
      </c>
      <c r="L6174" s="16">
        <f t="shared" si="480"/>
        <v>43922</v>
      </c>
      <c r="M6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4">
        <f t="shared" si="481"/>
        <v>0</v>
      </c>
      <c r="O6174">
        <f t="shared" si="482"/>
        <v>5</v>
      </c>
      <c r="P6174">
        <f t="shared" si="483"/>
        <v>5</v>
      </c>
      <c r="Q6174" s="19">
        <f t="shared" si="484"/>
        <v>5</v>
      </c>
    </row>
    <row r="6175" spans="1:17" x14ac:dyDescent="0.25">
      <c r="A6175" t="s">
        <v>11971</v>
      </c>
      <c r="B6175" s="16">
        <v>43945.515092592592</v>
      </c>
      <c r="C6175" t="s">
        <v>11972</v>
      </c>
      <c r="D6175" t="s">
        <v>83</v>
      </c>
      <c r="E6175" t="s">
        <v>84</v>
      </c>
      <c r="F6175" s="19">
        <v>61</v>
      </c>
      <c r="G6175" t="s">
        <v>51</v>
      </c>
      <c r="H6175" t="s">
        <v>85</v>
      </c>
      <c r="I6175" s="16">
        <v>43846.779861111114</v>
      </c>
      <c r="J6175" s="16">
        <v>44048.549490740741</v>
      </c>
      <c r="K6175">
        <v>125</v>
      </c>
      <c r="L6175" s="16">
        <f t="shared" si="480"/>
        <v>43922</v>
      </c>
      <c r="M6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5">
        <f t="shared" si="481"/>
        <v>0</v>
      </c>
      <c r="O6175">
        <f t="shared" si="482"/>
        <v>3</v>
      </c>
      <c r="P6175">
        <f t="shared" si="483"/>
        <v>3</v>
      </c>
      <c r="Q6175" s="19">
        <f t="shared" si="484"/>
        <v>3</v>
      </c>
    </row>
    <row r="6176" spans="1:17" x14ac:dyDescent="0.25">
      <c r="A6176" t="s">
        <v>11973</v>
      </c>
      <c r="B6176" s="16">
        <v>43947.375416666669</v>
      </c>
      <c r="C6176" t="s">
        <v>11974</v>
      </c>
      <c r="D6176" t="s">
        <v>83</v>
      </c>
      <c r="E6176" t="s">
        <v>84</v>
      </c>
      <c r="F6176" s="19">
        <v>61</v>
      </c>
      <c r="G6176" t="s">
        <v>52</v>
      </c>
      <c r="H6176" t="s">
        <v>85</v>
      </c>
      <c r="I6176" s="16">
        <v>43864.592372685183</v>
      </c>
      <c r="J6176" s="16">
        <v>44484.634305555555</v>
      </c>
      <c r="K6176">
        <v>125</v>
      </c>
      <c r="L6176" s="16">
        <f t="shared" si="480"/>
        <v>43922</v>
      </c>
      <c r="M6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6">
        <f t="shared" si="481"/>
        <v>0</v>
      </c>
      <c r="O6176">
        <f t="shared" si="482"/>
        <v>3</v>
      </c>
      <c r="P6176">
        <f t="shared" si="483"/>
        <v>3</v>
      </c>
      <c r="Q6176" s="19">
        <f t="shared" si="484"/>
        <v>3</v>
      </c>
    </row>
    <row r="6177" spans="1:17" x14ac:dyDescent="0.25">
      <c r="A6177" t="s">
        <v>11975</v>
      </c>
      <c r="B6177" s="16">
        <v>43948.404340277775</v>
      </c>
      <c r="C6177" t="s">
        <v>11976</v>
      </c>
      <c r="D6177" t="s">
        <v>83</v>
      </c>
      <c r="E6177" t="s">
        <v>90</v>
      </c>
      <c r="F6177" s="19">
        <v>61</v>
      </c>
      <c r="G6177" t="s">
        <v>51</v>
      </c>
      <c r="H6177" t="s">
        <v>85</v>
      </c>
      <c r="I6177" s="16">
        <v>43948.406458333331</v>
      </c>
      <c r="J6177" s="16">
        <v>43958.564803240741</v>
      </c>
      <c r="K6177">
        <v>125</v>
      </c>
      <c r="L6177" s="16">
        <f t="shared" si="480"/>
        <v>43922</v>
      </c>
      <c r="M6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7">
        <f t="shared" si="481"/>
        <v>0</v>
      </c>
      <c r="O6177">
        <f t="shared" si="482"/>
        <v>0</v>
      </c>
      <c r="P6177">
        <f t="shared" si="483"/>
        <v>0</v>
      </c>
      <c r="Q6177" s="19">
        <f t="shared" si="484"/>
        <v>0</v>
      </c>
    </row>
    <row r="6178" spans="1:17" x14ac:dyDescent="0.25">
      <c r="A6178" t="s">
        <v>11977</v>
      </c>
      <c r="B6178" s="16">
        <v>43949.43509259259</v>
      </c>
      <c r="C6178" t="s">
        <v>11978</v>
      </c>
      <c r="D6178" t="s">
        <v>83</v>
      </c>
      <c r="E6178" t="s">
        <v>90</v>
      </c>
      <c r="F6178" s="19">
        <v>61</v>
      </c>
      <c r="G6178" t="s">
        <v>52</v>
      </c>
      <c r="H6178" t="s">
        <v>85</v>
      </c>
      <c r="I6178" s="16">
        <v>43949.437881944446</v>
      </c>
      <c r="J6178" s="16">
        <v>44480.665613425925</v>
      </c>
      <c r="K6178">
        <v>125</v>
      </c>
      <c r="L6178" s="16">
        <f t="shared" si="480"/>
        <v>43922</v>
      </c>
      <c r="M6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8">
        <f t="shared" si="481"/>
        <v>0</v>
      </c>
      <c r="O6178">
        <f t="shared" si="482"/>
        <v>0</v>
      </c>
      <c r="P6178">
        <f t="shared" si="483"/>
        <v>0</v>
      </c>
      <c r="Q6178" s="19">
        <f t="shared" si="484"/>
        <v>0</v>
      </c>
    </row>
    <row r="6179" spans="1:17" x14ac:dyDescent="0.25">
      <c r="A6179" t="s">
        <v>11979</v>
      </c>
      <c r="B6179" s="16">
        <v>43949.490104166667</v>
      </c>
      <c r="C6179" t="s">
        <v>11980</v>
      </c>
      <c r="D6179" t="s">
        <v>83</v>
      </c>
      <c r="E6179" t="s">
        <v>90</v>
      </c>
      <c r="F6179" s="19">
        <v>61</v>
      </c>
      <c r="G6179" t="s">
        <v>52</v>
      </c>
      <c r="H6179" t="s">
        <v>85</v>
      </c>
      <c r="I6179" s="16">
        <v>43949.492245370369</v>
      </c>
      <c r="J6179" s="16">
        <v>44198.547071759262</v>
      </c>
      <c r="K6179">
        <v>125</v>
      </c>
      <c r="L6179" s="16">
        <f t="shared" si="480"/>
        <v>43922</v>
      </c>
      <c r="M6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79">
        <f t="shared" si="481"/>
        <v>0</v>
      </c>
      <c r="O6179">
        <f t="shared" si="482"/>
        <v>0</v>
      </c>
      <c r="P6179">
        <f t="shared" si="483"/>
        <v>0</v>
      </c>
      <c r="Q6179" s="19">
        <f t="shared" si="484"/>
        <v>0</v>
      </c>
    </row>
    <row r="6180" spans="1:17" x14ac:dyDescent="0.25">
      <c r="A6180" t="s">
        <v>11981</v>
      </c>
      <c r="B6180" s="16">
        <v>43742.550312500003</v>
      </c>
      <c r="C6180" t="s">
        <v>11982</v>
      </c>
      <c r="D6180" t="s">
        <v>83</v>
      </c>
      <c r="E6180" t="s">
        <v>84</v>
      </c>
      <c r="F6180" s="19">
        <v>61</v>
      </c>
      <c r="G6180" t="s">
        <v>51</v>
      </c>
      <c r="H6180" t="s">
        <v>85</v>
      </c>
      <c r="I6180" s="16">
        <v>43592.557881944442</v>
      </c>
      <c r="K6180">
        <v>125</v>
      </c>
      <c r="L6180" s="16">
        <f t="shared" si="480"/>
        <v>43739</v>
      </c>
      <c r="M6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0">
        <f t="shared" si="481"/>
        <v>1</v>
      </c>
      <c r="O6180">
        <f t="shared" si="482"/>
        <v>5</v>
      </c>
      <c r="P6180">
        <f t="shared" si="483"/>
        <v>5</v>
      </c>
      <c r="Q6180" s="19">
        <f t="shared" si="484"/>
        <v>5</v>
      </c>
    </row>
    <row r="6181" spans="1:17" x14ac:dyDescent="0.25">
      <c r="A6181" t="s">
        <v>11983</v>
      </c>
      <c r="B6181" s="16">
        <v>43742.660902777781</v>
      </c>
      <c r="C6181" t="s">
        <v>11984</v>
      </c>
      <c r="D6181" t="s">
        <v>83</v>
      </c>
      <c r="E6181" t="s">
        <v>84</v>
      </c>
      <c r="F6181" s="19">
        <v>61</v>
      </c>
      <c r="G6181" t="s">
        <v>52</v>
      </c>
      <c r="H6181" t="s">
        <v>85</v>
      </c>
      <c r="I6181" s="16">
        <v>43711.454467592594</v>
      </c>
      <c r="K6181">
        <v>125</v>
      </c>
      <c r="L6181" s="16">
        <f t="shared" si="480"/>
        <v>43739</v>
      </c>
      <c r="M6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1">
        <f t="shared" si="481"/>
        <v>1</v>
      </c>
      <c r="O6181">
        <f t="shared" si="482"/>
        <v>1</v>
      </c>
      <c r="P6181">
        <f t="shared" si="483"/>
        <v>1</v>
      </c>
      <c r="Q6181" s="19">
        <f t="shared" si="484"/>
        <v>1</v>
      </c>
    </row>
    <row r="6182" spans="1:17" x14ac:dyDescent="0.25">
      <c r="A6182" t="s">
        <v>11985</v>
      </c>
      <c r="B6182" s="16">
        <v>43743.634236111109</v>
      </c>
      <c r="C6182" t="s">
        <v>11986</v>
      </c>
      <c r="D6182" t="s">
        <v>34</v>
      </c>
      <c r="E6182" t="s">
        <v>84</v>
      </c>
      <c r="F6182" s="19">
        <v>61</v>
      </c>
      <c r="G6182" t="s">
        <v>52</v>
      </c>
      <c r="H6182" t="s">
        <v>85</v>
      </c>
      <c r="I6182" s="16">
        <v>43733.770925925928</v>
      </c>
      <c r="K6182">
        <v>125</v>
      </c>
      <c r="L6182" s="16">
        <f t="shared" si="480"/>
        <v>43739</v>
      </c>
      <c r="M6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2">
        <f t="shared" si="481"/>
        <v>1</v>
      </c>
      <c r="O6182">
        <f t="shared" si="482"/>
        <v>0</v>
      </c>
      <c r="P6182">
        <f t="shared" si="483"/>
        <v>0</v>
      </c>
      <c r="Q6182" s="19">
        <f t="shared" si="484"/>
        <v>0</v>
      </c>
    </row>
    <row r="6183" spans="1:17" x14ac:dyDescent="0.25">
      <c r="A6183" t="s">
        <v>11987</v>
      </c>
      <c r="B6183" s="16">
        <v>43744.327488425923</v>
      </c>
      <c r="C6183" t="s">
        <v>11988</v>
      </c>
      <c r="D6183" t="s">
        <v>83</v>
      </c>
      <c r="E6183" t="s">
        <v>90</v>
      </c>
      <c r="F6183" s="19">
        <v>61</v>
      </c>
      <c r="G6183" t="s">
        <v>51</v>
      </c>
      <c r="H6183" t="s">
        <v>85</v>
      </c>
      <c r="I6183" s="16">
        <v>43744.329907407409</v>
      </c>
      <c r="K6183">
        <v>125</v>
      </c>
      <c r="L6183" s="16">
        <f t="shared" si="480"/>
        <v>43739</v>
      </c>
      <c r="M6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3">
        <f t="shared" si="481"/>
        <v>1</v>
      </c>
      <c r="O6183">
        <f t="shared" si="482"/>
        <v>0</v>
      </c>
      <c r="P6183">
        <f t="shared" si="483"/>
        <v>0</v>
      </c>
      <c r="Q6183" s="19">
        <f t="shared" si="484"/>
        <v>0</v>
      </c>
    </row>
    <row r="6184" spans="1:17" x14ac:dyDescent="0.25">
      <c r="A6184" t="s">
        <v>11989</v>
      </c>
      <c r="B6184" s="16">
        <v>43744.470486111109</v>
      </c>
      <c r="C6184" t="s">
        <v>11990</v>
      </c>
      <c r="D6184" t="s">
        <v>83</v>
      </c>
      <c r="E6184" t="s">
        <v>84</v>
      </c>
      <c r="F6184" s="19">
        <v>61</v>
      </c>
      <c r="G6184" t="s">
        <v>52</v>
      </c>
      <c r="H6184" t="s">
        <v>85</v>
      </c>
      <c r="I6184" s="16">
        <v>43537.554351851853</v>
      </c>
      <c r="K6184">
        <v>125</v>
      </c>
      <c r="L6184" s="16">
        <f t="shared" si="480"/>
        <v>43739</v>
      </c>
      <c r="M6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4">
        <f t="shared" si="481"/>
        <v>1</v>
      </c>
      <c r="O6184">
        <f t="shared" si="482"/>
        <v>7</v>
      </c>
      <c r="P6184">
        <f t="shared" si="483"/>
        <v>7</v>
      </c>
      <c r="Q6184" s="19">
        <f t="shared" si="484"/>
        <v>7</v>
      </c>
    </row>
    <row r="6185" spans="1:17" x14ac:dyDescent="0.25">
      <c r="A6185" t="s">
        <v>11991</v>
      </c>
      <c r="B6185" s="16">
        <v>43745.416550925926</v>
      </c>
      <c r="C6185" t="s">
        <v>11992</v>
      </c>
      <c r="D6185" t="s">
        <v>83</v>
      </c>
      <c r="E6185" t="s">
        <v>90</v>
      </c>
      <c r="F6185" s="19">
        <v>61</v>
      </c>
      <c r="G6185" t="s">
        <v>51</v>
      </c>
      <c r="H6185" t="s">
        <v>85</v>
      </c>
      <c r="I6185" s="16">
        <v>43745.419988425929</v>
      </c>
      <c r="K6185">
        <v>125</v>
      </c>
      <c r="L6185" s="16">
        <f t="shared" si="480"/>
        <v>43739</v>
      </c>
      <c r="M6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5">
        <f t="shared" si="481"/>
        <v>1</v>
      </c>
      <c r="O6185">
        <f t="shared" si="482"/>
        <v>0</v>
      </c>
      <c r="P6185">
        <f t="shared" si="483"/>
        <v>0</v>
      </c>
      <c r="Q6185" s="19">
        <f t="shared" si="484"/>
        <v>0</v>
      </c>
    </row>
    <row r="6186" spans="1:17" x14ac:dyDescent="0.25">
      <c r="A6186" t="s">
        <v>11993</v>
      </c>
      <c r="B6186" s="16">
        <v>43746.483090277776</v>
      </c>
      <c r="C6186" t="s">
        <v>11994</v>
      </c>
      <c r="D6186" t="s">
        <v>83</v>
      </c>
      <c r="E6186" t="s">
        <v>90</v>
      </c>
      <c r="F6186" s="19">
        <v>61</v>
      </c>
      <c r="G6186" t="s">
        <v>51</v>
      </c>
      <c r="H6186" t="s">
        <v>85</v>
      </c>
      <c r="I6186" s="16">
        <v>43746.486307870371</v>
      </c>
      <c r="K6186">
        <v>125</v>
      </c>
      <c r="L6186" s="16">
        <f t="shared" si="480"/>
        <v>43739</v>
      </c>
      <c r="M6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6">
        <f t="shared" si="481"/>
        <v>1</v>
      </c>
      <c r="O6186">
        <f t="shared" si="482"/>
        <v>0</v>
      </c>
      <c r="P6186">
        <f t="shared" si="483"/>
        <v>0</v>
      </c>
      <c r="Q6186" s="19">
        <f t="shared" si="484"/>
        <v>0</v>
      </c>
    </row>
    <row r="6187" spans="1:17" x14ac:dyDescent="0.25">
      <c r="A6187" t="s">
        <v>11995</v>
      </c>
      <c r="B6187" s="16">
        <v>43746.484444444446</v>
      </c>
      <c r="C6187" t="s">
        <v>11996</v>
      </c>
      <c r="D6187" t="s">
        <v>83</v>
      </c>
      <c r="E6187" t="s">
        <v>84</v>
      </c>
      <c r="F6187" s="19">
        <v>61</v>
      </c>
      <c r="G6187" t="s">
        <v>51</v>
      </c>
      <c r="H6187" t="s">
        <v>85</v>
      </c>
      <c r="I6187" s="16">
        <v>43627.52039351852</v>
      </c>
      <c r="K6187">
        <v>125</v>
      </c>
      <c r="L6187" s="16">
        <f t="shared" si="480"/>
        <v>43739</v>
      </c>
      <c r="M6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7">
        <f t="shared" si="481"/>
        <v>1</v>
      </c>
      <c r="O6187">
        <f t="shared" si="482"/>
        <v>4</v>
      </c>
      <c r="P6187">
        <f t="shared" si="483"/>
        <v>4</v>
      </c>
      <c r="Q6187" s="19">
        <f t="shared" si="484"/>
        <v>4</v>
      </c>
    </row>
    <row r="6188" spans="1:17" x14ac:dyDescent="0.25">
      <c r="A6188" t="s">
        <v>11997</v>
      </c>
      <c r="B6188" s="16">
        <v>43746.554247685184</v>
      </c>
      <c r="C6188" t="s">
        <v>11998</v>
      </c>
      <c r="D6188" t="s">
        <v>83</v>
      </c>
      <c r="E6188" t="s">
        <v>90</v>
      </c>
      <c r="F6188" s="19">
        <v>61</v>
      </c>
      <c r="G6188" t="s">
        <v>52</v>
      </c>
      <c r="H6188" t="s">
        <v>85</v>
      </c>
      <c r="I6188" s="16">
        <v>43746.557280092595</v>
      </c>
      <c r="K6188">
        <v>125</v>
      </c>
      <c r="L6188" s="16">
        <f t="shared" si="480"/>
        <v>43739</v>
      </c>
      <c r="M6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8">
        <f t="shared" si="481"/>
        <v>1</v>
      </c>
      <c r="O6188">
        <f t="shared" si="482"/>
        <v>0</v>
      </c>
      <c r="P6188">
        <f t="shared" si="483"/>
        <v>0</v>
      </c>
      <c r="Q6188" s="19">
        <f t="shared" si="484"/>
        <v>0</v>
      </c>
    </row>
    <row r="6189" spans="1:17" x14ac:dyDescent="0.25">
      <c r="A6189" t="s">
        <v>11999</v>
      </c>
      <c r="B6189" s="16">
        <v>43746.709004629629</v>
      </c>
      <c r="C6189" t="s">
        <v>12000</v>
      </c>
      <c r="D6189" t="s">
        <v>83</v>
      </c>
      <c r="E6189" t="s">
        <v>84</v>
      </c>
      <c r="F6189" s="19">
        <v>61</v>
      </c>
      <c r="G6189" t="s">
        <v>51</v>
      </c>
      <c r="H6189" t="s">
        <v>85</v>
      </c>
      <c r="I6189" s="16">
        <v>43563.680474537039</v>
      </c>
      <c r="K6189">
        <v>125</v>
      </c>
      <c r="L6189" s="16">
        <f t="shared" si="480"/>
        <v>43739</v>
      </c>
      <c r="M6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89">
        <f t="shared" si="481"/>
        <v>1</v>
      </c>
      <c r="O6189">
        <f t="shared" si="482"/>
        <v>6</v>
      </c>
      <c r="P6189">
        <f t="shared" si="483"/>
        <v>6</v>
      </c>
      <c r="Q6189" s="19">
        <f t="shared" si="484"/>
        <v>6</v>
      </c>
    </row>
    <row r="6190" spans="1:17" x14ac:dyDescent="0.25">
      <c r="A6190" t="s">
        <v>12001</v>
      </c>
      <c r="B6190" s="16">
        <v>43747.429432870369</v>
      </c>
      <c r="C6190" t="s">
        <v>12002</v>
      </c>
      <c r="D6190" t="s">
        <v>83</v>
      </c>
      <c r="E6190" t="s">
        <v>90</v>
      </c>
      <c r="F6190" s="19">
        <v>61</v>
      </c>
      <c r="G6190" t="s">
        <v>52</v>
      </c>
      <c r="H6190" t="s">
        <v>85</v>
      </c>
      <c r="I6190" s="16">
        <v>43747.430925925924</v>
      </c>
      <c r="K6190">
        <v>125</v>
      </c>
      <c r="L6190" s="16">
        <f t="shared" si="480"/>
        <v>43739</v>
      </c>
      <c r="M6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0">
        <f t="shared" si="481"/>
        <v>1</v>
      </c>
      <c r="O6190">
        <f t="shared" si="482"/>
        <v>0</v>
      </c>
      <c r="P6190">
        <f t="shared" si="483"/>
        <v>0</v>
      </c>
      <c r="Q6190" s="19">
        <f t="shared" si="484"/>
        <v>0</v>
      </c>
    </row>
    <row r="6191" spans="1:17" x14ac:dyDescent="0.25">
      <c r="A6191" t="s">
        <v>12003</v>
      </c>
      <c r="B6191" s="16">
        <v>43748.723171296297</v>
      </c>
      <c r="C6191" t="s">
        <v>12004</v>
      </c>
      <c r="D6191" t="s">
        <v>83</v>
      </c>
      <c r="E6191" t="s">
        <v>84</v>
      </c>
      <c r="F6191" s="19">
        <v>61</v>
      </c>
      <c r="G6191" t="s">
        <v>52</v>
      </c>
      <c r="H6191" t="s">
        <v>85</v>
      </c>
      <c r="I6191" s="16">
        <v>43670.569236111114</v>
      </c>
      <c r="K6191">
        <v>125</v>
      </c>
      <c r="L6191" s="16">
        <f t="shared" si="480"/>
        <v>43739</v>
      </c>
      <c r="M6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1">
        <f t="shared" si="481"/>
        <v>1</v>
      </c>
      <c r="O6191">
        <f t="shared" si="482"/>
        <v>3</v>
      </c>
      <c r="P6191">
        <f t="shared" si="483"/>
        <v>3</v>
      </c>
      <c r="Q6191" s="19">
        <f t="shared" si="484"/>
        <v>3</v>
      </c>
    </row>
    <row r="6192" spans="1:17" x14ac:dyDescent="0.25">
      <c r="A6192" t="s">
        <v>12005</v>
      </c>
      <c r="B6192" s="16">
        <v>43750.532326388886</v>
      </c>
      <c r="C6192" t="s">
        <v>12006</v>
      </c>
      <c r="D6192" t="s">
        <v>83</v>
      </c>
      <c r="E6192" t="s">
        <v>90</v>
      </c>
      <c r="F6192" s="19">
        <v>61</v>
      </c>
      <c r="G6192" t="s">
        <v>52</v>
      </c>
      <c r="H6192" t="s">
        <v>85</v>
      </c>
      <c r="I6192" s="16">
        <v>43750.533993055556</v>
      </c>
      <c r="K6192">
        <v>125</v>
      </c>
      <c r="L6192" s="16">
        <f t="shared" si="480"/>
        <v>43739</v>
      </c>
      <c r="M6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2">
        <f t="shared" si="481"/>
        <v>1</v>
      </c>
      <c r="O6192">
        <f t="shared" si="482"/>
        <v>0</v>
      </c>
      <c r="P6192">
        <f t="shared" si="483"/>
        <v>0</v>
      </c>
      <c r="Q6192" s="19">
        <f t="shared" si="484"/>
        <v>0</v>
      </c>
    </row>
    <row r="6193" spans="1:17" x14ac:dyDescent="0.25">
      <c r="A6193" t="s">
        <v>12007</v>
      </c>
      <c r="B6193" s="16">
        <v>43751.475972222222</v>
      </c>
      <c r="C6193" t="s">
        <v>12008</v>
      </c>
      <c r="D6193" t="s">
        <v>34</v>
      </c>
      <c r="E6193" t="s">
        <v>84</v>
      </c>
      <c r="F6193" s="19">
        <v>61</v>
      </c>
      <c r="G6193" t="s">
        <v>52</v>
      </c>
      <c r="H6193" t="s">
        <v>85</v>
      </c>
      <c r="I6193" s="16">
        <v>43518.527685185189</v>
      </c>
      <c r="K6193">
        <v>125</v>
      </c>
      <c r="L6193" s="16">
        <f t="shared" si="480"/>
        <v>43739</v>
      </c>
      <c r="M6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3">
        <f t="shared" si="481"/>
        <v>1</v>
      </c>
      <c r="O6193">
        <f t="shared" si="482"/>
        <v>8</v>
      </c>
      <c r="P6193">
        <f t="shared" si="483"/>
        <v>8</v>
      </c>
      <c r="Q6193" s="19">
        <f t="shared" si="484"/>
        <v>8</v>
      </c>
    </row>
    <row r="6194" spans="1:17" x14ac:dyDescent="0.25">
      <c r="A6194" t="s">
        <v>12009</v>
      </c>
      <c r="B6194" s="16">
        <v>43752.572465277779</v>
      </c>
      <c r="C6194" t="s">
        <v>12010</v>
      </c>
      <c r="D6194" t="s">
        <v>83</v>
      </c>
      <c r="E6194" t="s">
        <v>90</v>
      </c>
      <c r="F6194" s="19">
        <v>61</v>
      </c>
      <c r="G6194" t="s">
        <v>51</v>
      </c>
      <c r="H6194" t="s">
        <v>85</v>
      </c>
      <c r="I6194" s="16">
        <v>43752.575902777775</v>
      </c>
      <c r="K6194">
        <v>125</v>
      </c>
      <c r="L6194" s="16">
        <f t="shared" si="480"/>
        <v>43739</v>
      </c>
      <c r="M6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4">
        <f t="shared" si="481"/>
        <v>1</v>
      </c>
      <c r="O6194">
        <f t="shared" si="482"/>
        <v>0</v>
      </c>
      <c r="P6194">
        <f t="shared" si="483"/>
        <v>0</v>
      </c>
      <c r="Q6194" s="19">
        <f t="shared" si="484"/>
        <v>0</v>
      </c>
    </row>
    <row r="6195" spans="1:17" x14ac:dyDescent="0.25">
      <c r="A6195" t="s">
        <v>12011</v>
      </c>
      <c r="B6195" s="16">
        <v>43755.394756944443</v>
      </c>
      <c r="C6195" t="s">
        <v>12012</v>
      </c>
      <c r="D6195" t="s">
        <v>83</v>
      </c>
      <c r="E6195" t="s">
        <v>84</v>
      </c>
      <c r="F6195" s="19">
        <v>61</v>
      </c>
      <c r="G6195" t="s">
        <v>52</v>
      </c>
      <c r="H6195" t="s">
        <v>85</v>
      </c>
      <c r="I6195" s="16">
        <v>43595.507800925923</v>
      </c>
      <c r="K6195">
        <v>125</v>
      </c>
      <c r="L6195" s="16">
        <f t="shared" si="480"/>
        <v>43739</v>
      </c>
      <c r="M6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5">
        <f t="shared" si="481"/>
        <v>1</v>
      </c>
      <c r="O6195">
        <f t="shared" si="482"/>
        <v>5</v>
      </c>
      <c r="P6195">
        <f t="shared" si="483"/>
        <v>5</v>
      </c>
      <c r="Q6195" s="19">
        <f t="shared" si="484"/>
        <v>5</v>
      </c>
    </row>
    <row r="6196" spans="1:17" x14ac:dyDescent="0.25">
      <c r="A6196" t="s">
        <v>12013</v>
      </c>
      <c r="B6196" s="16">
        <v>43755.565115740741</v>
      </c>
      <c r="C6196" t="s">
        <v>12014</v>
      </c>
      <c r="D6196" t="s">
        <v>83</v>
      </c>
      <c r="E6196" t="s">
        <v>90</v>
      </c>
      <c r="F6196" s="19">
        <v>61</v>
      </c>
      <c r="G6196" t="s">
        <v>51</v>
      </c>
      <c r="H6196" t="s">
        <v>85</v>
      </c>
      <c r="I6196" s="16">
        <v>43755.568460648145</v>
      </c>
      <c r="K6196">
        <v>125</v>
      </c>
      <c r="L6196" s="16">
        <f t="shared" si="480"/>
        <v>43739</v>
      </c>
      <c r="M6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6">
        <f t="shared" si="481"/>
        <v>1</v>
      </c>
      <c r="O6196">
        <f t="shared" si="482"/>
        <v>0</v>
      </c>
      <c r="P6196">
        <f t="shared" si="483"/>
        <v>0</v>
      </c>
      <c r="Q6196" s="19">
        <f t="shared" si="484"/>
        <v>0</v>
      </c>
    </row>
    <row r="6197" spans="1:17" x14ac:dyDescent="0.25">
      <c r="A6197" t="s">
        <v>12015</v>
      </c>
      <c r="B6197" s="16">
        <v>43756.464768518519</v>
      </c>
      <c r="C6197" t="s">
        <v>12016</v>
      </c>
      <c r="D6197" t="s">
        <v>83</v>
      </c>
      <c r="E6197" t="s">
        <v>90</v>
      </c>
      <c r="F6197" s="19">
        <v>61</v>
      </c>
      <c r="G6197" t="s">
        <v>52</v>
      </c>
      <c r="H6197" t="s">
        <v>85</v>
      </c>
      <c r="I6197" s="16">
        <v>43756.467928240738</v>
      </c>
      <c r="K6197">
        <v>125</v>
      </c>
      <c r="L6197" s="16">
        <f t="shared" si="480"/>
        <v>43739</v>
      </c>
      <c r="M6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7">
        <f t="shared" si="481"/>
        <v>1</v>
      </c>
      <c r="O6197">
        <f t="shared" si="482"/>
        <v>0</v>
      </c>
      <c r="P6197">
        <f t="shared" si="483"/>
        <v>0</v>
      </c>
      <c r="Q6197" s="19">
        <f t="shared" si="484"/>
        <v>0</v>
      </c>
    </row>
    <row r="6198" spans="1:17" x14ac:dyDescent="0.25">
      <c r="A6198" t="s">
        <v>12017</v>
      </c>
      <c r="B6198" s="16">
        <v>43759.557129629633</v>
      </c>
      <c r="C6198" t="s">
        <v>12018</v>
      </c>
      <c r="D6198" t="s">
        <v>83</v>
      </c>
      <c r="E6198" t="s">
        <v>84</v>
      </c>
      <c r="F6198" s="19">
        <v>61</v>
      </c>
      <c r="G6198" t="s">
        <v>52</v>
      </c>
      <c r="H6198" t="s">
        <v>85</v>
      </c>
      <c r="I6198" s="16">
        <v>43615.496817129628</v>
      </c>
      <c r="K6198">
        <v>125</v>
      </c>
      <c r="L6198" s="16">
        <f t="shared" si="480"/>
        <v>43739</v>
      </c>
      <c r="M6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8">
        <f t="shared" si="481"/>
        <v>1</v>
      </c>
      <c r="O6198">
        <f t="shared" si="482"/>
        <v>5</v>
      </c>
      <c r="P6198">
        <f t="shared" si="483"/>
        <v>5</v>
      </c>
      <c r="Q6198" s="19">
        <f t="shared" si="484"/>
        <v>5</v>
      </c>
    </row>
    <row r="6199" spans="1:17" x14ac:dyDescent="0.25">
      <c r="A6199" t="s">
        <v>12019</v>
      </c>
      <c r="B6199" s="16">
        <v>43759.592453703706</v>
      </c>
      <c r="C6199" t="s">
        <v>12020</v>
      </c>
      <c r="D6199" t="s">
        <v>34</v>
      </c>
      <c r="E6199" t="s">
        <v>84</v>
      </c>
      <c r="F6199" s="19">
        <v>61</v>
      </c>
      <c r="G6199" t="s">
        <v>52</v>
      </c>
      <c r="H6199" t="s">
        <v>85</v>
      </c>
      <c r="I6199" s="16">
        <v>43510.651319444441</v>
      </c>
      <c r="K6199">
        <v>125</v>
      </c>
      <c r="L6199" s="16">
        <f t="shared" si="480"/>
        <v>43739</v>
      </c>
      <c r="M6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199">
        <f t="shared" si="481"/>
        <v>1</v>
      </c>
      <c r="O6199">
        <f t="shared" si="482"/>
        <v>8</v>
      </c>
      <c r="P6199">
        <f t="shared" si="483"/>
        <v>8</v>
      </c>
      <c r="Q6199" s="19">
        <f t="shared" si="484"/>
        <v>8</v>
      </c>
    </row>
    <row r="6200" spans="1:17" x14ac:dyDescent="0.25">
      <c r="A6200" t="s">
        <v>12021</v>
      </c>
      <c r="B6200" s="16">
        <v>43760.31590277778</v>
      </c>
      <c r="C6200" t="s">
        <v>12022</v>
      </c>
      <c r="D6200" t="s">
        <v>83</v>
      </c>
      <c r="E6200" t="s">
        <v>90</v>
      </c>
      <c r="F6200" s="19">
        <v>61</v>
      </c>
      <c r="G6200" t="s">
        <v>51</v>
      </c>
      <c r="H6200" t="s">
        <v>85</v>
      </c>
      <c r="I6200" s="16">
        <v>43760.319120370368</v>
      </c>
      <c r="K6200">
        <v>125</v>
      </c>
      <c r="L6200" s="16">
        <f t="shared" si="480"/>
        <v>43739</v>
      </c>
      <c r="M6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0">
        <f t="shared" si="481"/>
        <v>1</v>
      </c>
      <c r="O6200">
        <f t="shared" si="482"/>
        <v>0</v>
      </c>
      <c r="P6200">
        <f t="shared" si="483"/>
        <v>0</v>
      </c>
      <c r="Q6200" s="19">
        <f t="shared" si="484"/>
        <v>0</v>
      </c>
    </row>
    <row r="6201" spans="1:17" x14ac:dyDescent="0.25">
      <c r="A6201" t="s">
        <v>12023</v>
      </c>
      <c r="B6201" s="16">
        <v>43760.632210648146</v>
      </c>
      <c r="C6201" t="s">
        <v>12024</v>
      </c>
      <c r="D6201" t="s">
        <v>83</v>
      </c>
      <c r="E6201" t="s">
        <v>84</v>
      </c>
      <c r="F6201" s="19">
        <v>61</v>
      </c>
      <c r="G6201" t="s">
        <v>52</v>
      </c>
      <c r="H6201" t="s">
        <v>85</v>
      </c>
      <c r="I6201" s="16">
        <v>43626.580081018517</v>
      </c>
      <c r="K6201">
        <v>125</v>
      </c>
      <c r="L6201" s="16">
        <f t="shared" si="480"/>
        <v>43739</v>
      </c>
      <c r="M6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1">
        <f t="shared" si="481"/>
        <v>1</v>
      </c>
      <c r="O6201">
        <f t="shared" si="482"/>
        <v>4</v>
      </c>
      <c r="P6201">
        <f t="shared" si="483"/>
        <v>4</v>
      </c>
      <c r="Q6201" s="19">
        <f t="shared" si="484"/>
        <v>4</v>
      </c>
    </row>
    <row r="6202" spans="1:17" x14ac:dyDescent="0.25">
      <c r="A6202" t="s">
        <v>12025</v>
      </c>
      <c r="B6202" s="16">
        <v>43760.647488425922</v>
      </c>
      <c r="C6202" t="s">
        <v>12026</v>
      </c>
      <c r="D6202" t="s">
        <v>83</v>
      </c>
      <c r="E6202" t="s">
        <v>84</v>
      </c>
      <c r="F6202" s="19">
        <v>61</v>
      </c>
      <c r="G6202" t="s">
        <v>52</v>
      </c>
      <c r="H6202" t="s">
        <v>85</v>
      </c>
      <c r="I6202" s="16">
        <v>43515.635393518518</v>
      </c>
      <c r="K6202">
        <v>125</v>
      </c>
      <c r="L6202" s="16">
        <f t="shared" si="480"/>
        <v>43739</v>
      </c>
      <c r="M6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2">
        <f t="shared" si="481"/>
        <v>1</v>
      </c>
      <c r="O6202">
        <f t="shared" si="482"/>
        <v>8</v>
      </c>
      <c r="P6202">
        <f t="shared" si="483"/>
        <v>8</v>
      </c>
      <c r="Q6202" s="19">
        <f t="shared" si="484"/>
        <v>8</v>
      </c>
    </row>
    <row r="6203" spans="1:17" x14ac:dyDescent="0.25">
      <c r="A6203" t="s">
        <v>12027</v>
      </c>
      <c r="B6203" s="16">
        <v>43760.671898148146</v>
      </c>
      <c r="C6203" t="s">
        <v>12028</v>
      </c>
      <c r="D6203" t="s">
        <v>83</v>
      </c>
      <c r="E6203" t="s">
        <v>84</v>
      </c>
      <c r="F6203" s="19">
        <v>61</v>
      </c>
      <c r="G6203" t="s">
        <v>52</v>
      </c>
      <c r="H6203" t="s">
        <v>85</v>
      </c>
      <c r="I6203" s="16">
        <v>43626.553981481484</v>
      </c>
      <c r="K6203">
        <v>125</v>
      </c>
      <c r="L6203" s="16">
        <f t="shared" si="480"/>
        <v>43739</v>
      </c>
      <c r="M6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3">
        <f t="shared" si="481"/>
        <v>1</v>
      </c>
      <c r="O6203">
        <f t="shared" si="482"/>
        <v>4</v>
      </c>
      <c r="P6203">
        <f t="shared" si="483"/>
        <v>4</v>
      </c>
      <c r="Q6203" s="19">
        <f t="shared" si="484"/>
        <v>4</v>
      </c>
    </row>
    <row r="6204" spans="1:17" x14ac:dyDescent="0.25">
      <c r="A6204" t="s">
        <v>12029</v>
      </c>
      <c r="B6204" s="16">
        <v>43760.713738425926</v>
      </c>
      <c r="C6204" t="s">
        <v>12030</v>
      </c>
      <c r="D6204" t="s">
        <v>83</v>
      </c>
      <c r="E6204" t="s">
        <v>84</v>
      </c>
      <c r="F6204" s="19">
        <v>61</v>
      </c>
      <c r="G6204" t="s">
        <v>52</v>
      </c>
      <c r="H6204" t="s">
        <v>85</v>
      </c>
      <c r="I6204" s="16">
        <v>43549.436921296299</v>
      </c>
      <c r="K6204">
        <v>125</v>
      </c>
      <c r="L6204" s="16">
        <f t="shared" si="480"/>
        <v>43739</v>
      </c>
      <c r="M6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4">
        <f t="shared" si="481"/>
        <v>1</v>
      </c>
      <c r="O6204">
        <f t="shared" si="482"/>
        <v>7</v>
      </c>
      <c r="P6204">
        <f t="shared" si="483"/>
        <v>7</v>
      </c>
      <c r="Q6204" s="19">
        <f t="shared" si="484"/>
        <v>7</v>
      </c>
    </row>
    <row r="6205" spans="1:17" x14ac:dyDescent="0.25">
      <c r="A6205" t="s">
        <v>12031</v>
      </c>
      <c r="B6205" s="16">
        <v>43761.407152777778</v>
      </c>
      <c r="C6205" t="s">
        <v>12032</v>
      </c>
      <c r="D6205" t="s">
        <v>83</v>
      </c>
      <c r="E6205" t="s">
        <v>90</v>
      </c>
      <c r="F6205" s="19">
        <v>61</v>
      </c>
      <c r="G6205" t="s">
        <v>52</v>
      </c>
      <c r="H6205" t="s">
        <v>85</v>
      </c>
      <c r="I6205" s="16">
        <v>43761.410925925928</v>
      </c>
      <c r="K6205">
        <v>125</v>
      </c>
      <c r="L6205" s="16">
        <f t="shared" si="480"/>
        <v>43739</v>
      </c>
      <c r="M6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5">
        <f t="shared" si="481"/>
        <v>1</v>
      </c>
      <c r="O6205">
        <f t="shared" si="482"/>
        <v>0</v>
      </c>
      <c r="P6205">
        <f t="shared" si="483"/>
        <v>0</v>
      </c>
      <c r="Q6205" s="19">
        <f t="shared" si="484"/>
        <v>0</v>
      </c>
    </row>
    <row r="6206" spans="1:17" x14ac:dyDescent="0.25">
      <c r="A6206" t="s">
        <v>12033</v>
      </c>
      <c r="B6206" s="16">
        <v>43763.430196759262</v>
      </c>
      <c r="C6206" t="s">
        <v>12034</v>
      </c>
      <c r="D6206" t="s">
        <v>83</v>
      </c>
      <c r="E6206" t="s">
        <v>90</v>
      </c>
      <c r="F6206" s="19">
        <v>61</v>
      </c>
      <c r="G6206" t="s">
        <v>51</v>
      </c>
      <c r="H6206" t="s">
        <v>85</v>
      </c>
      <c r="I6206" s="16">
        <v>43763.432060185187</v>
      </c>
      <c r="K6206">
        <v>125</v>
      </c>
      <c r="L6206" s="16">
        <f t="shared" si="480"/>
        <v>43739</v>
      </c>
      <c r="M6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6">
        <f t="shared" si="481"/>
        <v>1</v>
      </c>
      <c r="O6206">
        <f t="shared" si="482"/>
        <v>0</v>
      </c>
      <c r="P6206">
        <f t="shared" si="483"/>
        <v>0</v>
      </c>
      <c r="Q6206" s="19">
        <f t="shared" si="484"/>
        <v>0</v>
      </c>
    </row>
    <row r="6207" spans="1:17" x14ac:dyDescent="0.25">
      <c r="A6207" t="s">
        <v>12035</v>
      </c>
      <c r="B6207" s="16">
        <v>43763.465532407405</v>
      </c>
      <c r="C6207" t="s">
        <v>12036</v>
      </c>
      <c r="D6207" t="s">
        <v>83</v>
      </c>
      <c r="E6207" t="s">
        <v>90</v>
      </c>
      <c r="F6207" s="19">
        <v>61</v>
      </c>
      <c r="G6207" t="s">
        <v>52</v>
      </c>
      <c r="H6207" t="s">
        <v>85</v>
      </c>
      <c r="I6207" s="16">
        <v>43763.468506944446</v>
      </c>
      <c r="K6207">
        <v>125</v>
      </c>
      <c r="L6207" s="16">
        <f t="shared" si="480"/>
        <v>43739</v>
      </c>
      <c r="M6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7">
        <f t="shared" si="481"/>
        <v>1</v>
      </c>
      <c r="O6207">
        <f t="shared" si="482"/>
        <v>0</v>
      </c>
      <c r="P6207">
        <f t="shared" si="483"/>
        <v>0</v>
      </c>
      <c r="Q6207" s="19">
        <f t="shared" si="484"/>
        <v>0</v>
      </c>
    </row>
    <row r="6208" spans="1:17" x14ac:dyDescent="0.25">
      <c r="A6208" t="s">
        <v>12037</v>
      </c>
      <c r="B6208" s="16">
        <v>43764.370682870373</v>
      </c>
      <c r="C6208" t="s">
        <v>12038</v>
      </c>
      <c r="D6208" t="s">
        <v>83</v>
      </c>
      <c r="E6208" t="s">
        <v>90</v>
      </c>
      <c r="F6208" s="19">
        <v>61</v>
      </c>
      <c r="G6208" t="s">
        <v>51</v>
      </c>
      <c r="H6208" t="s">
        <v>85</v>
      </c>
      <c r="I6208" s="16">
        <v>43764.372534722221</v>
      </c>
      <c r="K6208">
        <v>125</v>
      </c>
      <c r="L6208" s="16">
        <f t="shared" si="480"/>
        <v>43739</v>
      </c>
      <c r="M6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8">
        <f t="shared" si="481"/>
        <v>1</v>
      </c>
      <c r="O6208">
        <f t="shared" si="482"/>
        <v>0</v>
      </c>
      <c r="P6208">
        <f t="shared" si="483"/>
        <v>0</v>
      </c>
      <c r="Q6208" s="19">
        <f t="shared" si="484"/>
        <v>0</v>
      </c>
    </row>
    <row r="6209" spans="1:17" x14ac:dyDescent="0.25">
      <c r="A6209" t="s">
        <v>12039</v>
      </c>
      <c r="B6209" s="16">
        <v>43765.615543981483</v>
      </c>
      <c r="C6209" t="s">
        <v>12040</v>
      </c>
      <c r="D6209" t="s">
        <v>83</v>
      </c>
      <c r="E6209" t="s">
        <v>84</v>
      </c>
      <c r="F6209" s="19">
        <v>61</v>
      </c>
      <c r="G6209" t="s">
        <v>51</v>
      </c>
      <c r="H6209" t="s">
        <v>85</v>
      </c>
      <c r="I6209" s="16">
        <v>43695.575057870374</v>
      </c>
      <c r="K6209">
        <v>125</v>
      </c>
      <c r="L6209" s="16">
        <f t="shared" si="480"/>
        <v>43739</v>
      </c>
      <c r="M6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09">
        <f t="shared" si="481"/>
        <v>1</v>
      </c>
      <c r="O6209">
        <f t="shared" si="482"/>
        <v>2</v>
      </c>
      <c r="P6209">
        <f t="shared" si="483"/>
        <v>2</v>
      </c>
      <c r="Q6209" s="19">
        <f t="shared" si="484"/>
        <v>2</v>
      </c>
    </row>
    <row r="6210" spans="1:17" x14ac:dyDescent="0.25">
      <c r="A6210" t="s">
        <v>12041</v>
      </c>
      <c r="B6210" s="16">
        <v>43766.584027777775</v>
      </c>
      <c r="C6210" t="s">
        <v>12042</v>
      </c>
      <c r="D6210" t="s">
        <v>83</v>
      </c>
      <c r="E6210" t="s">
        <v>84</v>
      </c>
      <c r="F6210" s="19">
        <v>61</v>
      </c>
      <c r="G6210" t="s">
        <v>52</v>
      </c>
      <c r="H6210" t="s">
        <v>85</v>
      </c>
      <c r="I6210" s="16">
        <v>43627.704328703701</v>
      </c>
      <c r="K6210">
        <v>125</v>
      </c>
      <c r="L6210" s="16">
        <f t="shared" ref="L6210:L6273" si="485">DATE(YEAR(B6210),MONTH(B6210),1)</f>
        <v>43739</v>
      </c>
      <c r="M6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0">
        <f t="shared" ref="N6210:N6273" si="486">IF(B6210&gt;=J6210,1,0)</f>
        <v>1</v>
      </c>
      <c r="O6210">
        <f t="shared" ref="O6210:O6273" si="487">ROUND((B6210-I6210)/30,0)</f>
        <v>5</v>
      </c>
      <c r="P6210">
        <f t="shared" ref="P6210:P6273" si="488">IF(AND(N6210=1,B6210&gt;=J6210,J6210&gt;0),ROUND((J6210-I6210)/30,0),O6210)</f>
        <v>5</v>
      </c>
      <c r="Q6210" s="19">
        <f t="shared" ref="Q6210:Q6273" si="489">MIN(O6210:P6210)</f>
        <v>5</v>
      </c>
    </row>
    <row r="6211" spans="1:17" x14ac:dyDescent="0.25">
      <c r="A6211" t="s">
        <v>12043</v>
      </c>
      <c r="B6211" s="16">
        <v>43766.625057870369</v>
      </c>
      <c r="C6211" t="s">
        <v>12044</v>
      </c>
      <c r="D6211" t="s">
        <v>83</v>
      </c>
      <c r="E6211" t="s">
        <v>84</v>
      </c>
      <c r="F6211" s="19">
        <v>61</v>
      </c>
      <c r="G6211" t="s">
        <v>52</v>
      </c>
      <c r="H6211" t="s">
        <v>85</v>
      </c>
      <c r="I6211" s="16">
        <v>43687.598020833335</v>
      </c>
      <c r="K6211">
        <v>125</v>
      </c>
      <c r="L6211" s="16">
        <f t="shared" si="485"/>
        <v>43739</v>
      </c>
      <c r="M6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1">
        <f t="shared" si="486"/>
        <v>1</v>
      </c>
      <c r="O6211">
        <f t="shared" si="487"/>
        <v>3</v>
      </c>
      <c r="P6211">
        <f t="shared" si="488"/>
        <v>3</v>
      </c>
      <c r="Q6211" s="19">
        <f t="shared" si="489"/>
        <v>3</v>
      </c>
    </row>
    <row r="6212" spans="1:17" x14ac:dyDescent="0.25">
      <c r="A6212" t="s">
        <v>12045</v>
      </c>
      <c r="B6212" s="16">
        <v>43766.688298611109</v>
      </c>
      <c r="C6212" t="s">
        <v>12046</v>
      </c>
      <c r="D6212" t="s">
        <v>83</v>
      </c>
      <c r="E6212" t="s">
        <v>84</v>
      </c>
      <c r="F6212" s="19">
        <v>61</v>
      </c>
      <c r="G6212" t="s">
        <v>52</v>
      </c>
      <c r="H6212" t="s">
        <v>85</v>
      </c>
      <c r="I6212" s="16">
        <v>43494.56790509259</v>
      </c>
      <c r="K6212">
        <v>125</v>
      </c>
      <c r="L6212" s="16">
        <f t="shared" si="485"/>
        <v>43739</v>
      </c>
      <c r="M6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2">
        <f t="shared" si="486"/>
        <v>1</v>
      </c>
      <c r="O6212">
        <f t="shared" si="487"/>
        <v>9</v>
      </c>
      <c r="P6212">
        <f t="shared" si="488"/>
        <v>9</v>
      </c>
      <c r="Q6212" s="19">
        <f t="shared" si="489"/>
        <v>9</v>
      </c>
    </row>
    <row r="6213" spans="1:17" x14ac:dyDescent="0.25">
      <c r="A6213" t="s">
        <v>12047</v>
      </c>
      <c r="B6213" s="16">
        <v>43767.426145833335</v>
      </c>
      <c r="C6213" t="s">
        <v>12048</v>
      </c>
      <c r="D6213" t="s">
        <v>83</v>
      </c>
      <c r="E6213" t="s">
        <v>90</v>
      </c>
      <c r="F6213" s="19">
        <v>61</v>
      </c>
      <c r="G6213" t="s">
        <v>52</v>
      </c>
      <c r="H6213" t="s">
        <v>85</v>
      </c>
      <c r="I6213" s="16">
        <v>43767.428819444445</v>
      </c>
      <c r="K6213">
        <v>125</v>
      </c>
      <c r="L6213" s="16">
        <f t="shared" si="485"/>
        <v>43739</v>
      </c>
      <c r="M6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3">
        <f t="shared" si="486"/>
        <v>1</v>
      </c>
      <c r="O6213">
        <f t="shared" si="487"/>
        <v>0</v>
      </c>
      <c r="P6213">
        <f t="shared" si="488"/>
        <v>0</v>
      </c>
      <c r="Q6213" s="19">
        <f t="shared" si="489"/>
        <v>0</v>
      </c>
    </row>
    <row r="6214" spans="1:17" x14ac:dyDescent="0.25">
      <c r="A6214" t="s">
        <v>12049</v>
      </c>
      <c r="B6214" s="16">
        <v>43767.554745370369</v>
      </c>
      <c r="C6214" t="s">
        <v>12050</v>
      </c>
      <c r="D6214" t="s">
        <v>83</v>
      </c>
      <c r="E6214" t="s">
        <v>84</v>
      </c>
      <c r="F6214" s="19">
        <v>61</v>
      </c>
      <c r="G6214" t="s">
        <v>52</v>
      </c>
      <c r="H6214" t="s">
        <v>85</v>
      </c>
      <c r="I6214" s="16">
        <v>43710.533553240741</v>
      </c>
      <c r="K6214">
        <v>125</v>
      </c>
      <c r="L6214" s="16">
        <f t="shared" si="485"/>
        <v>43739</v>
      </c>
      <c r="M6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4">
        <f t="shared" si="486"/>
        <v>1</v>
      </c>
      <c r="O6214">
        <f t="shared" si="487"/>
        <v>2</v>
      </c>
      <c r="P6214">
        <f t="shared" si="488"/>
        <v>2</v>
      </c>
      <c r="Q6214" s="19">
        <f t="shared" si="489"/>
        <v>2</v>
      </c>
    </row>
    <row r="6215" spans="1:17" x14ac:dyDescent="0.25">
      <c r="A6215" t="s">
        <v>12051</v>
      </c>
      <c r="B6215" s="16">
        <v>43767.581631944442</v>
      </c>
      <c r="C6215" t="s">
        <v>12052</v>
      </c>
      <c r="D6215" t="s">
        <v>83</v>
      </c>
      <c r="E6215" t="s">
        <v>90</v>
      </c>
      <c r="F6215" s="19">
        <v>61</v>
      </c>
      <c r="G6215" t="s">
        <v>51</v>
      </c>
      <c r="H6215" t="s">
        <v>85</v>
      </c>
      <c r="I6215" s="16">
        <v>43767.58394675926</v>
      </c>
      <c r="K6215">
        <v>125</v>
      </c>
      <c r="L6215" s="16">
        <f t="shared" si="485"/>
        <v>43739</v>
      </c>
      <c r="M6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5">
        <f t="shared" si="486"/>
        <v>1</v>
      </c>
      <c r="O6215">
        <f t="shared" si="487"/>
        <v>0</v>
      </c>
      <c r="P6215">
        <f t="shared" si="488"/>
        <v>0</v>
      </c>
      <c r="Q6215" s="19">
        <f t="shared" si="489"/>
        <v>0</v>
      </c>
    </row>
    <row r="6216" spans="1:17" x14ac:dyDescent="0.25">
      <c r="A6216" t="s">
        <v>12053</v>
      </c>
      <c r="B6216" s="16">
        <v>43768.445034722223</v>
      </c>
      <c r="C6216" t="s">
        <v>12054</v>
      </c>
      <c r="D6216" t="s">
        <v>83</v>
      </c>
      <c r="E6216" t="s">
        <v>84</v>
      </c>
      <c r="F6216" s="19">
        <v>61</v>
      </c>
      <c r="G6216" t="s">
        <v>51</v>
      </c>
      <c r="H6216" t="s">
        <v>85</v>
      </c>
      <c r="I6216" s="16">
        <v>43634.657048611109</v>
      </c>
      <c r="K6216">
        <v>125</v>
      </c>
      <c r="L6216" s="16">
        <f t="shared" si="485"/>
        <v>43739</v>
      </c>
      <c r="M6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6">
        <f t="shared" si="486"/>
        <v>1</v>
      </c>
      <c r="O6216">
        <f t="shared" si="487"/>
        <v>4</v>
      </c>
      <c r="P6216">
        <f t="shared" si="488"/>
        <v>4</v>
      </c>
      <c r="Q6216" s="19">
        <f t="shared" si="489"/>
        <v>4</v>
      </c>
    </row>
    <row r="6217" spans="1:17" x14ac:dyDescent="0.25">
      <c r="A6217" t="s">
        <v>12055</v>
      </c>
      <c r="B6217" s="16">
        <v>43768.518275462964</v>
      </c>
      <c r="C6217" t="s">
        <v>12056</v>
      </c>
      <c r="D6217" t="s">
        <v>83</v>
      </c>
      <c r="E6217" t="s">
        <v>84</v>
      </c>
      <c r="F6217" s="19">
        <v>61</v>
      </c>
      <c r="G6217" t="s">
        <v>52</v>
      </c>
      <c r="H6217" t="s">
        <v>85</v>
      </c>
      <c r="I6217" s="16">
        <v>43631.536064814813</v>
      </c>
      <c r="K6217">
        <v>125</v>
      </c>
      <c r="L6217" s="16">
        <f t="shared" si="485"/>
        <v>43739</v>
      </c>
      <c r="M6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7">
        <f t="shared" si="486"/>
        <v>1</v>
      </c>
      <c r="O6217">
        <f t="shared" si="487"/>
        <v>5</v>
      </c>
      <c r="P6217">
        <f t="shared" si="488"/>
        <v>5</v>
      </c>
      <c r="Q6217" s="19">
        <f t="shared" si="489"/>
        <v>5</v>
      </c>
    </row>
    <row r="6218" spans="1:17" x14ac:dyDescent="0.25">
      <c r="A6218" t="s">
        <v>12057</v>
      </c>
      <c r="B6218" s="16">
        <v>43770.680775462963</v>
      </c>
      <c r="C6218" t="s">
        <v>12058</v>
      </c>
      <c r="D6218" t="s">
        <v>83</v>
      </c>
      <c r="E6218" t="s">
        <v>84</v>
      </c>
      <c r="F6218" s="19">
        <v>61</v>
      </c>
      <c r="G6218" t="s">
        <v>51</v>
      </c>
      <c r="H6218" t="s">
        <v>85</v>
      </c>
      <c r="I6218" s="16">
        <v>43495.637002314812</v>
      </c>
      <c r="K6218">
        <v>125</v>
      </c>
      <c r="L6218" s="16">
        <f t="shared" si="485"/>
        <v>43770</v>
      </c>
      <c r="M6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8">
        <f t="shared" si="486"/>
        <v>1</v>
      </c>
      <c r="O6218">
        <f t="shared" si="487"/>
        <v>9</v>
      </c>
      <c r="P6218">
        <f t="shared" si="488"/>
        <v>9</v>
      </c>
      <c r="Q6218" s="19">
        <f t="shared" si="489"/>
        <v>9</v>
      </c>
    </row>
    <row r="6219" spans="1:17" x14ac:dyDescent="0.25">
      <c r="A6219" t="s">
        <v>12059</v>
      </c>
      <c r="B6219" s="16">
        <v>43771.586087962962</v>
      </c>
      <c r="C6219" t="s">
        <v>12060</v>
      </c>
      <c r="D6219" t="s">
        <v>83</v>
      </c>
      <c r="E6219" t="s">
        <v>90</v>
      </c>
      <c r="F6219" s="19">
        <v>61</v>
      </c>
      <c r="G6219" t="s">
        <v>52</v>
      </c>
      <c r="H6219" t="s">
        <v>85</v>
      </c>
      <c r="I6219" s="16">
        <v>43771.587141203701</v>
      </c>
      <c r="K6219">
        <v>125</v>
      </c>
      <c r="L6219" s="16">
        <f t="shared" si="485"/>
        <v>43770</v>
      </c>
      <c r="M6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19">
        <f t="shared" si="486"/>
        <v>1</v>
      </c>
      <c r="O6219">
        <f t="shared" si="487"/>
        <v>0</v>
      </c>
      <c r="P6219">
        <f t="shared" si="488"/>
        <v>0</v>
      </c>
      <c r="Q6219" s="19">
        <f t="shared" si="489"/>
        <v>0</v>
      </c>
    </row>
    <row r="6220" spans="1:17" x14ac:dyDescent="0.25">
      <c r="A6220" t="s">
        <v>12061</v>
      </c>
      <c r="B6220" s="16">
        <v>43772.457476851851</v>
      </c>
      <c r="C6220" t="s">
        <v>12062</v>
      </c>
      <c r="D6220" t="s">
        <v>83</v>
      </c>
      <c r="E6220" t="s">
        <v>84</v>
      </c>
      <c r="F6220" s="19">
        <v>61</v>
      </c>
      <c r="G6220" t="s">
        <v>52</v>
      </c>
      <c r="H6220" t="s">
        <v>85</v>
      </c>
      <c r="I6220" s="16">
        <v>43669.509652777779</v>
      </c>
      <c r="K6220">
        <v>125</v>
      </c>
      <c r="L6220" s="16">
        <f t="shared" si="485"/>
        <v>43770</v>
      </c>
      <c r="M6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0">
        <f t="shared" si="486"/>
        <v>1</v>
      </c>
      <c r="O6220">
        <f t="shared" si="487"/>
        <v>3</v>
      </c>
      <c r="P6220">
        <f t="shared" si="488"/>
        <v>3</v>
      </c>
      <c r="Q6220" s="19">
        <f t="shared" si="489"/>
        <v>3</v>
      </c>
    </row>
    <row r="6221" spans="1:17" x14ac:dyDescent="0.25">
      <c r="A6221" t="s">
        <v>12063</v>
      </c>
      <c r="B6221" s="16">
        <v>43772.701770833337</v>
      </c>
      <c r="C6221" t="s">
        <v>12064</v>
      </c>
      <c r="D6221" t="s">
        <v>83</v>
      </c>
      <c r="E6221" t="s">
        <v>84</v>
      </c>
      <c r="F6221" s="19">
        <v>61</v>
      </c>
      <c r="G6221" t="s">
        <v>51</v>
      </c>
      <c r="H6221" t="s">
        <v>85</v>
      </c>
      <c r="I6221" s="16">
        <v>43537.392812500002</v>
      </c>
      <c r="K6221">
        <v>125</v>
      </c>
      <c r="L6221" s="16">
        <f t="shared" si="485"/>
        <v>43770</v>
      </c>
      <c r="M6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1">
        <f t="shared" si="486"/>
        <v>1</v>
      </c>
      <c r="O6221">
        <f t="shared" si="487"/>
        <v>8</v>
      </c>
      <c r="P6221">
        <f t="shared" si="488"/>
        <v>8</v>
      </c>
      <c r="Q6221" s="19">
        <f t="shared" si="489"/>
        <v>8</v>
      </c>
    </row>
    <row r="6222" spans="1:17" x14ac:dyDescent="0.25">
      <c r="A6222" t="s">
        <v>12065</v>
      </c>
      <c r="B6222" s="16">
        <v>43773.356631944444</v>
      </c>
      <c r="C6222" t="s">
        <v>12066</v>
      </c>
      <c r="D6222" t="s">
        <v>83</v>
      </c>
      <c r="E6222" t="s">
        <v>84</v>
      </c>
      <c r="F6222" s="19">
        <v>61</v>
      </c>
      <c r="G6222" t="s">
        <v>51</v>
      </c>
      <c r="H6222" t="s">
        <v>85</v>
      </c>
      <c r="I6222" s="16">
        <v>43675.661574074074</v>
      </c>
      <c r="K6222">
        <v>125</v>
      </c>
      <c r="L6222" s="16">
        <f t="shared" si="485"/>
        <v>43770</v>
      </c>
      <c r="M6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2">
        <f t="shared" si="486"/>
        <v>1</v>
      </c>
      <c r="O6222">
        <f t="shared" si="487"/>
        <v>3</v>
      </c>
      <c r="P6222">
        <f t="shared" si="488"/>
        <v>3</v>
      </c>
      <c r="Q6222" s="19">
        <f t="shared" si="489"/>
        <v>3</v>
      </c>
    </row>
    <row r="6223" spans="1:17" x14ac:dyDescent="0.25">
      <c r="A6223" t="s">
        <v>12067</v>
      </c>
      <c r="B6223" s="16">
        <v>43773.452592592592</v>
      </c>
      <c r="C6223" t="s">
        <v>12068</v>
      </c>
      <c r="D6223" t="s">
        <v>83</v>
      </c>
      <c r="E6223" t="s">
        <v>90</v>
      </c>
      <c r="F6223" s="19">
        <v>61</v>
      </c>
      <c r="G6223" t="s">
        <v>52</v>
      </c>
      <c r="H6223" t="s">
        <v>85</v>
      </c>
      <c r="I6223" s="16">
        <v>43773.455428240741</v>
      </c>
      <c r="K6223">
        <v>125</v>
      </c>
      <c r="L6223" s="16">
        <f t="shared" si="485"/>
        <v>43770</v>
      </c>
      <c r="M6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3">
        <f t="shared" si="486"/>
        <v>1</v>
      </c>
      <c r="O6223">
        <f t="shared" si="487"/>
        <v>0</v>
      </c>
      <c r="P6223">
        <f t="shared" si="488"/>
        <v>0</v>
      </c>
      <c r="Q6223" s="19">
        <f t="shared" si="489"/>
        <v>0</v>
      </c>
    </row>
    <row r="6224" spans="1:17" x14ac:dyDescent="0.25">
      <c r="A6224" t="s">
        <v>12069</v>
      </c>
      <c r="B6224" s="16">
        <v>43773.619259259256</v>
      </c>
      <c r="C6224" t="s">
        <v>12070</v>
      </c>
      <c r="D6224" t="s">
        <v>83</v>
      </c>
      <c r="E6224" t="s">
        <v>90</v>
      </c>
      <c r="F6224" s="19">
        <v>61</v>
      </c>
      <c r="G6224" t="s">
        <v>51</v>
      </c>
      <c r="H6224" t="s">
        <v>85</v>
      </c>
      <c r="I6224" s="16">
        <v>43773.620451388888</v>
      </c>
      <c r="K6224">
        <v>125</v>
      </c>
      <c r="L6224" s="16">
        <f t="shared" si="485"/>
        <v>43770</v>
      </c>
      <c r="M6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4">
        <f t="shared" si="486"/>
        <v>1</v>
      </c>
      <c r="O6224">
        <f t="shared" si="487"/>
        <v>0</v>
      </c>
      <c r="P6224">
        <f t="shared" si="488"/>
        <v>0</v>
      </c>
      <c r="Q6224" s="19">
        <f t="shared" si="489"/>
        <v>0</v>
      </c>
    </row>
    <row r="6225" spans="1:17" x14ac:dyDescent="0.25">
      <c r="A6225" t="s">
        <v>12071</v>
      </c>
      <c r="B6225" s="16">
        <v>43775.520185185182</v>
      </c>
      <c r="C6225" t="s">
        <v>12072</v>
      </c>
      <c r="D6225" t="s">
        <v>83</v>
      </c>
      <c r="E6225" t="s">
        <v>90</v>
      </c>
      <c r="F6225" s="19">
        <v>61</v>
      </c>
      <c r="G6225" t="s">
        <v>52</v>
      </c>
      <c r="H6225" t="s">
        <v>85</v>
      </c>
      <c r="I6225" s="16">
        <v>43775.522800925923</v>
      </c>
      <c r="K6225">
        <v>125</v>
      </c>
      <c r="L6225" s="16">
        <f t="shared" si="485"/>
        <v>43770</v>
      </c>
      <c r="M6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5">
        <f t="shared" si="486"/>
        <v>1</v>
      </c>
      <c r="O6225">
        <f t="shared" si="487"/>
        <v>0</v>
      </c>
      <c r="P6225">
        <f t="shared" si="488"/>
        <v>0</v>
      </c>
      <c r="Q6225" s="19">
        <f t="shared" si="489"/>
        <v>0</v>
      </c>
    </row>
    <row r="6226" spans="1:17" x14ac:dyDescent="0.25">
      <c r="A6226" t="s">
        <v>12073</v>
      </c>
      <c r="B6226" s="16">
        <v>43775.524027777778</v>
      </c>
      <c r="C6226" t="s">
        <v>12074</v>
      </c>
      <c r="D6226" t="s">
        <v>83</v>
      </c>
      <c r="E6226" t="s">
        <v>90</v>
      </c>
      <c r="F6226" s="19">
        <v>61</v>
      </c>
      <c r="G6226" t="s">
        <v>51</v>
      </c>
      <c r="H6226" t="s">
        <v>85</v>
      </c>
      <c r="I6226" s="16">
        <v>43775.526967592596</v>
      </c>
      <c r="K6226">
        <v>125</v>
      </c>
      <c r="L6226" s="16">
        <f t="shared" si="485"/>
        <v>43770</v>
      </c>
      <c r="M6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6">
        <f t="shared" si="486"/>
        <v>1</v>
      </c>
      <c r="O6226">
        <f t="shared" si="487"/>
        <v>0</v>
      </c>
      <c r="P6226">
        <f t="shared" si="488"/>
        <v>0</v>
      </c>
      <c r="Q6226" s="19">
        <f t="shared" si="489"/>
        <v>0</v>
      </c>
    </row>
    <row r="6227" spans="1:17" x14ac:dyDescent="0.25">
      <c r="A6227" t="s">
        <v>12075</v>
      </c>
      <c r="B6227" s="16">
        <v>43776.538275462961</v>
      </c>
      <c r="C6227" t="s">
        <v>12076</v>
      </c>
      <c r="D6227" t="s">
        <v>83</v>
      </c>
      <c r="E6227" t="s">
        <v>90</v>
      </c>
      <c r="F6227" s="19">
        <v>61</v>
      </c>
      <c r="G6227" t="s">
        <v>51</v>
      </c>
      <c r="H6227" t="s">
        <v>85</v>
      </c>
      <c r="I6227" s="16">
        <v>43776.541435185187</v>
      </c>
      <c r="K6227">
        <v>125</v>
      </c>
      <c r="L6227" s="16">
        <f t="shared" si="485"/>
        <v>43770</v>
      </c>
      <c r="M6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7">
        <f t="shared" si="486"/>
        <v>1</v>
      </c>
      <c r="O6227">
        <f t="shared" si="487"/>
        <v>0</v>
      </c>
      <c r="P6227">
        <f t="shared" si="488"/>
        <v>0</v>
      </c>
      <c r="Q6227" s="19">
        <f t="shared" si="489"/>
        <v>0</v>
      </c>
    </row>
    <row r="6228" spans="1:17" x14ac:dyDescent="0.25">
      <c r="A6228" t="s">
        <v>12077</v>
      </c>
      <c r="B6228" s="16">
        <v>43779.579074074078</v>
      </c>
      <c r="C6228" t="s">
        <v>12078</v>
      </c>
      <c r="D6228" t="s">
        <v>83</v>
      </c>
      <c r="E6228" t="s">
        <v>90</v>
      </c>
      <c r="F6228" s="19">
        <v>61</v>
      </c>
      <c r="G6228" t="s">
        <v>52</v>
      </c>
      <c r="H6228" t="s">
        <v>85</v>
      </c>
      <c r="I6228" s="16">
        <v>43779.581875000003</v>
      </c>
      <c r="K6228">
        <v>125</v>
      </c>
      <c r="L6228" s="16">
        <f t="shared" si="485"/>
        <v>43770</v>
      </c>
      <c r="M6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8">
        <f t="shared" si="486"/>
        <v>1</v>
      </c>
      <c r="O6228">
        <f t="shared" si="487"/>
        <v>0</v>
      </c>
      <c r="P6228">
        <f t="shared" si="488"/>
        <v>0</v>
      </c>
      <c r="Q6228" s="19">
        <f t="shared" si="489"/>
        <v>0</v>
      </c>
    </row>
    <row r="6229" spans="1:17" x14ac:dyDescent="0.25">
      <c r="A6229" t="s">
        <v>12079</v>
      </c>
      <c r="B6229" s="16">
        <v>43780.496620370373</v>
      </c>
      <c r="C6229" t="s">
        <v>12080</v>
      </c>
      <c r="D6229" t="s">
        <v>83</v>
      </c>
      <c r="E6229" t="s">
        <v>90</v>
      </c>
      <c r="F6229" s="19">
        <v>61</v>
      </c>
      <c r="G6229" t="s">
        <v>51</v>
      </c>
      <c r="H6229" t="s">
        <v>85</v>
      </c>
      <c r="I6229" s="16">
        <v>43780.501076388886</v>
      </c>
      <c r="K6229">
        <v>125</v>
      </c>
      <c r="L6229" s="16">
        <f t="shared" si="485"/>
        <v>43770</v>
      </c>
      <c r="M6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29">
        <f t="shared" si="486"/>
        <v>1</v>
      </c>
      <c r="O6229">
        <f t="shared" si="487"/>
        <v>0</v>
      </c>
      <c r="P6229">
        <f t="shared" si="488"/>
        <v>0</v>
      </c>
      <c r="Q6229" s="19">
        <f t="shared" si="489"/>
        <v>0</v>
      </c>
    </row>
    <row r="6230" spans="1:17" x14ac:dyDescent="0.25">
      <c r="A6230" t="s">
        <v>12081</v>
      </c>
      <c r="B6230" s="16">
        <v>43781.540543981479</v>
      </c>
      <c r="C6230" t="s">
        <v>12082</v>
      </c>
      <c r="D6230" t="s">
        <v>83</v>
      </c>
      <c r="E6230" t="s">
        <v>90</v>
      </c>
      <c r="F6230" s="19">
        <v>61</v>
      </c>
      <c r="G6230" t="s">
        <v>52</v>
      </c>
      <c r="H6230" t="s">
        <v>85</v>
      </c>
      <c r="I6230" s="16">
        <v>43781.543194444443</v>
      </c>
      <c r="K6230">
        <v>125</v>
      </c>
      <c r="L6230" s="16">
        <f t="shared" si="485"/>
        <v>43770</v>
      </c>
      <c r="M6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0">
        <f t="shared" si="486"/>
        <v>1</v>
      </c>
      <c r="O6230">
        <f t="shared" si="487"/>
        <v>0</v>
      </c>
      <c r="P6230">
        <f t="shared" si="488"/>
        <v>0</v>
      </c>
      <c r="Q6230" s="19">
        <f t="shared" si="489"/>
        <v>0</v>
      </c>
    </row>
    <row r="6231" spans="1:17" x14ac:dyDescent="0.25">
      <c r="A6231" t="s">
        <v>12083</v>
      </c>
      <c r="B6231" s="16">
        <v>43783.560590277775</v>
      </c>
      <c r="C6231" t="s">
        <v>12084</v>
      </c>
      <c r="D6231" t="s">
        <v>83</v>
      </c>
      <c r="E6231" t="s">
        <v>90</v>
      </c>
      <c r="F6231" s="19">
        <v>61</v>
      </c>
      <c r="G6231" t="s">
        <v>51</v>
      </c>
      <c r="H6231" t="s">
        <v>85</v>
      </c>
      <c r="I6231" s="16">
        <v>43783.562314814815</v>
      </c>
      <c r="K6231">
        <v>125</v>
      </c>
      <c r="L6231" s="16">
        <f t="shared" si="485"/>
        <v>43770</v>
      </c>
      <c r="M6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1">
        <f t="shared" si="486"/>
        <v>1</v>
      </c>
      <c r="O6231">
        <f t="shared" si="487"/>
        <v>0</v>
      </c>
      <c r="P6231">
        <f t="shared" si="488"/>
        <v>0</v>
      </c>
      <c r="Q6231" s="19">
        <f t="shared" si="489"/>
        <v>0</v>
      </c>
    </row>
    <row r="6232" spans="1:17" x14ac:dyDescent="0.25">
      <c r="A6232" t="s">
        <v>12085</v>
      </c>
      <c r="B6232" s="16">
        <v>43784.609513888892</v>
      </c>
      <c r="C6232" t="s">
        <v>12086</v>
      </c>
      <c r="D6232" t="s">
        <v>83</v>
      </c>
      <c r="E6232" t="s">
        <v>90</v>
      </c>
      <c r="F6232" s="19">
        <v>61</v>
      </c>
      <c r="G6232" t="s">
        <v>52</v>
      </c>
      <c r="H6232" t="s">
        <v>85</v>
      </c>
      <c r="I6232" s="16">
        <v>43784.612372685187</v>
      </c>
      <c r="K6232">
        <v>125</v>
      </c>
      <c r="L6232" s="16">
        <f t="shared" si="485"/>
        <v>43770</v>
      </c>
      <c r="M6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2">
        <f t="shared" si="486"/>
        <v>1</v>
      </c>
      <c r="O6232">
        <f t="shared" si="487"/>
        <v>0</v>
      </c>
      <c r="P6232">
        <f t="shared" si="488"/>
        <v>0</v>
      </c>
      <c r="Q6232" s="19">
        <f t="shared" si="489"/>
        <v>0</v>
      </c>
    </row>
    <row r="6233" spans="1:17" x14ac:dyDescent="0.25">
      <c r="A6233" t="s">
        <v>12087</v>
      </c>
      <c r="B6233" s="16">
        <v>43785.529108796298</v>
      </c>
      <c r="C6233" t="s">
        <v>12088</v>
      </c>
      <c r="D6233" t="s">
        <v>34</v>
      </c>
      <c r="E6233" t="s">
        <v>84</v>
      </c>
      <c r="F6233" s="19">
        <v>61</v>
      </c>
      <c r="G6233" t="s">
        <v>51</v>
      </c>
      <c r="H6233" t="s">
        <v>85</v>
      </c>
      <c r="I6233" s="16">
        <v>43714.498055555552</v>
      </c>
      <c r="K6233">
        <v>125</v>
      </c>
      <c r="L6233" s="16">
        <f t="shared" si="485"/>
        <v>43770</v>
      </c>
      <c r="M6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3">
        <f t="shared" si="486"/>
        <v>1</v>
      </c>
      <c r="O6233">
        <f t="shared" si="487"/>
        <v>2</v>
      </c>
      <c r="P6233">
        <f t="shared" si="488"/>
        <v>2</v>
      </c>
      <c r="Q6233" s="19">
        <f t="shared" si="489"/>
        <v>2</v>
      </c>
    </row>
    <row r="6234" spans="1:17" x14ac:dyDescent="0.25">
      <c r="A6234" t="s">
        <v>12089</v>
      </c>
      <c r="B6234" s="16">
        <v>43786.420972222222</v>
      </c>
      <c r="C6234" t="s">
        <v>12090</v>
      </c>
      <c r="D6234" t="s">
        <v>83</v>
      </c>
      <c r="E6234" t="s">
        <v>90</v>
      </c>
      <c r="F6234" s="19">
        <v>61</v>
      </c>
      <c r="G6234" t="s">
        <v>51</v>
      </c>
      <c r="H6234" t="s">
        <v>85</v>
      </c>
      <c r="I6234" s="16">
        <v>43786.424004629633</v>
      </c>
      <c r="K6234">
        <v>125</v>
      </c>
      <c r="L6234" s="16">
        <f t="shared" si="485"/>
        <v>43770</v>
      </c>
      <c r="M6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4">
        <f t="shared" si="486"/>
        <v>1</v>
      </c>
      <c r="O6234">
        <f t="shared" si="487"/>
        <v>0</v>
      </c>
      <c r="P6234">
        <f t="shared" si="488"/>
        <v>0</v>
      </c>
      <c r="Q6234" s="19">
        <f t="shared" si="489"/>
        <v>0</v>
      </c>
    </row>
    <row r="6235" spans="1:17" x14ac:dyDescent="0.25">
      <c r="A6235" t="s">
        <v>12091</v>
      </c>
      <c r="B6235" s="16">
        <v>43787.528460648151</v>
      </c>
      <c r="C6235" t="s">
        <v>12092</v>
      </c>
      <c r="D6235" t="s">
        <v>83</v>
      </c>
      <c r="E6235" t="s">
        <v>90</v>
      </c>
      <c r="F6235" s="19">
        <v>61</v>
      </c>
      <c r="G6235" t="s">
        <v>51</v>
      </c>
      <c r="H6235" t="s">
        <v>85</v>
      </c>
      <c r="I6235" s="16">
        <v>43787.531759259262</v>
      </c>
      <c r="K6235">
        <v>125</v>
      </c>
      <c r="L6235" s="16">
        <f t="shared" si="485"/>
        <v>43770</v>
      </c>
      <c r="M6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5">
        <f t="shared" si="486"/>
        <v>1</v>
      </c>
      <c r="O6235">
        <f t="shared" si="487"/>
        <v>0</v>
      </c>
      <c r="P6235">
        <f t="shared" si="488"/>
        <v>0</v>
      </c>
      <c r="Q6235" s="19">
        <f t="shared" si="489"/>
        <v>0</v>
      </c>
    </row>
    <row r="6236" spans="1:17" x14ac:dyDescent="0.25">
      <c r="A6236" t="s">
        <v>12093</v>
      </c>
      <c r="B6236" s="16">
        <v>43788.599872685183</v>
      </c>
      <c r="C6236" t="s">
        <v>12094</v>
      </c>
      <c r="D6236" t="s">
        <v>83</v>
      </c>
      <c r="E6236" t="s">
        <v>90</v>
      </c>
      <c r="F6236" s="19">
        <v>61</v>
      </c>
      <c r="G6236" t="s">
        <v>52</v>
      </c>
      <c r="H6236" t="s">
        <v>85</v>
      </c>
      <c r="I6236" s="16">
        <v>43788.602719907409</v>
      </c>
      <c r="K6236">
        <v>125</v>
      </c>
      <c r="L6236" s="16">
        <f t="shared" si="485"/>
        <v>43770</v>
      </c>
      <c r="M6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6">
        <f t="shared" si="486"/>
        <v>1</v>
      </c>
      <c r="O6236">
        <f t="shared" si="487"/>
        <v>0</v>
      </c>
      <c r="P6236">
        <f t="shared" si="488"/>
        <v>0</v>
      </c>
      <c r="Q6236" s="19">
        <f t="shared" si="489"/>
        <v>0</v>
      </c>
    </row>
    <row r="6237" spans="1:17" x14ac:dyDescent="0.25">
      <c r="A6237" t="s">
        <v>12095</v>
      </c>
      <c r="B6237" s="16">
        <v>43789.291574074072</v>
      </c>
      <c r="C6237" t="s">
        <v>12096</v>
      </c>
      <c r="D6237" t="s">
        <v>83</v>
      </c>
      <c r="E6237" t="s">
        <v>84</v>
      </c>
      <c r="F6237" s="19">
        <v>61</v>
      </c>
      <c r="G6237" t="s">
        <v>51</v>
      </c>
      <c r="H6237" t="s">
        <v>85</v>
      </c>
      <c r="I6237" s="16">
        <v>43643.536909722221</v>
      </c>
      <c r="K6237">
        <v>125</v>
      </c>
      <c r="L6237" s="16">
        <f t="shared" si="485"/>
        <v>43770</v>
      </c>
      <c r="M6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7">
        <f t="shared" si="486"/>
        <v>1</v>
      </c>
      <c r="O6237">
        <f t="shared" si="487"/>
        <v>5</v>
      </c>
      <c r="P6237">
        <f t="shared" si="488"/>
        <v>5</v>
      </c>
      <c r="Q6237" s="19">
        <f t="shared" si="489"/>
        <v>5</v>
      </c>
    </row>
    <row r="6238" spans="1:17" x14ac:dyDescent="0.25">
      <c r="A6238" t="s">
        <v>12097</v>
      </c>
      <c r="B6238" s="16">
        <v>43791.700104166666</v>
      </c>
      <c r="C6238" t="s">
        <v>12098</v>
      </c>
      <c r="D6238" t="s">
        <v>83</v>
      </c>
      <c r="E6238" t="s">
        <v>84</v>
      </c>
      <c r="F6238" s="19">
        <v>61</v>
      </c>
      <c r="G6238" t="s">
        <v>51</v>
      </c>
      <c r="H6238" t="s">
        <v>85</v>
      </c>
      <c r="I6238" s="16">
        <v>43500.460752314815</v>
      </c>
      <c r="K6238">
        <v>125</v>
      </c>
      <c r="L6238" s="16">
        <f t="shared" si="485"/>
        <v>43770</v>
      </c>
      <c r="M6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8">
        <f t="shared" si="486"/>
        <v>1</v>
      </c>
      <c r="O6238">
        <f t="shared" si="487"/>
        <v>10</v>
      </c>
      <c r="P6238">
        <f t="shared" si="488"/>
        <v>10</v>
      </c>
      <c r="Q6238" s="19">
        <f t="shared" si="489"/>
        <v>10</v>
      </c>
    </row>
    <row r="6239" spans="1:17" x14ac:dyDescent="0.25">
      <c r="A6239" t="s">
        <v>12099</v>
      </c>
      <c r="B6239" s="16">
        <v>43792.499548611115</v>
      </c>
      <c r="C6239" t="s">
        <v>12100</v>
      </c>
      <c r="D6239" t="s">
        <v>83</v>
      </c>
      <c r="E6239" t="s">
        <v>84</v>
      </c>
      <c r="F6239" s="19">
        <v>61</v>
      </c>
      <c r="G6239" t="s">
        <v>51</v>
      </c>
      <c r="H6239" t="s">
        <v>85</v>
      </c>
      <c r="I6239" s="16">
        <v>43768.380023148151</v>
      </c>
      <c r="K6239">
        <v>125</v>
      </c>
      <c r="L6239" s="16">
        <f t="shared" si="485"/>
        <v>43770</v>
      </c>
      <c r="M6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39">
        <f t="shared" si="486"/>
        <v>1</v>
      </c>
      <c r="O6239">
        <f t="shared" si="487"/>
        <v>1</v>
      </c>
      <c r="P6239">
        <f t="shared" si="488"/>
        <v>1</v>
      </c>
      <c r="Q6239" s="19">
        <f t="shared" si="489"/>
        <v>1</v>
      </c>
    </row>
    <row r="6240" spans="1:17" x14ac:dyDescent="0.25">
      <c r="A6240" t="s">
        <v>12101</v>
      </c>
      <c r="B6240" s="16">
        <v>43793.564039351855</v>
      </c>
      <c r="C6240" t="s">
        <v>12102</v>
      </c>
      <c r="D6240" t="s">
        <v>83</v>
      </c>
      <c r="E6240" t="s">
        <v>84</v>
      </c>
      <c r="F6240" s="19">
        <v>61</v>
      </c>
      <c r="G6240" t="s">
        <v>51</v>
      </c>
      <c r="H6240" t="s">
        <v>85</v>
      </c>
      <c r="I6240" s="16">
        <v>43781.46974537037</v>
      </c>
      <c r="K6240">
        <v>125</v>
      </c>
      <c r="L6240" s="16">
        <f t="shared" si="485"/>
        <v>43770</v>
      </c>
      <c r="M6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0">
        <f t="shared" si="486"/>
        <v>1</v>
      </c>
      <c r="O6240">
        <f t="shared" si="487"/>
        <v>0</v>
      </c>
      <c r="P6240">
        <f t="shared" si="488"/>
        <v>0</v>
      </c>
      <c r="Q6240" s="19">
        <f t="shared" si="489"/>
        <v>0</v>
      </c>
    </row>
    <row r="6241" spans="1:17" x14ac:dyDescent="0.25">
      <c r="A6241" t="s">
        <v>12103</v>
      </c>
      <c r="B6241" s="16">
        <v>43794.605312500003</v>
      </c>
      <c r="C6241" t="s">
        <v>12104</v>
      </c>
      <c r="D6241" t="s">
        <v>83</v>
      </c>
      <c r="E6241" t="s">
        <v>90</v>
      </c>
      <c r="F6241" s="19">
        <v>61</v>
      </c>
      <c r="G6241" t="s">
        <v>51</v>
      </c>
      <c r="H6241" t="s">
        <v>85</v>
      </c>
      <c r="I6241" s="16">
        <v>43794.606793981482</v>
      </c>
      <c r="K6241">
        <v>125</v>
      </c>
      <c r="L6241" s="16">
        <f t="shared" si="485"/>
        <v>43770</v>
      </c>
      <c r="M6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1">
        <f t="shared" si="486"/>
        <v>1</v>
      </c>
      <c r="O6241">
        <f t="shared" si="487"/>
        <v>0</v>
      </c>
      <c r="P6241">
        <f t="shared" si="488"/>
        <v>0</v>
      </c>
      <c r="Q6241" s="19">
        <f t="shared" si="489"/>
        <v>0</v>
      </c>
    </row>
    <row r="6242" spans="1:17" x14ac:dyDescent="0.25">
      <c r="A6242" t="s">
        <v>12105</v>
      </c>
      <c r="B6242" s="16">
        <v>43794.609930555554</v>
      </c>
      <c r="C6242" t="s">
        <v>12106</v>
      </c>
      <c r="D6242" t="s">
        <v>34</v>
      </c>
      <c r="E6242" t="s">
        <v>84</v>
      </c>
      <c r="F6242" s="19">
        <v>61</v>
      </c>
      <c r="G6242" t="s">
        <v>52</v>
      </c>
      <c r="H6242" t="s">
        <v>85</v>
      </c>
      <c r="I6242" s="16">
        <v>43728.548159722224</v>
      </c>
      <c r="K6242">
        <v>125</v>
      </c>
      <c r="L6242" s="16">
        <f t="shared" si="485"/>
        <v>43770</v>
      </c>
      <c r="M6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2">
        <f t="shared" si="486"/>
        <v>1</v>
      </c>
      <c r="O6242">
        <f t="shared" si="487"/>
        <v>2</v>
      </c>
      <c r="P6242">
        <f t="shared" si="488"/>
        <v>2</v>
      </c>
      <c r="Q6242" s="19">
        <f t="shared" si="489"/>
        <v>2</v>
      </c>
    </row>
    <row r="6243" spans="1:17" x14ac:dyDescent="0.25">
      <c r="A6243" t="s">
        <v>12107</v>
      </c>
      <c r="B6243" s="16">
        <v>43795.654305555552</v>
      </c>
      <c r="C6243" t="s">
        <v>12108</v>
      </c>
      <c r="D6243" t="s">
        <v>83</v>
      </c>
      <c r="E6243" t="s">
        <v>90</v>
      </c>
      <c r="F6243" s="19">
        <v>61</v>
      </c>
      <c r="G6243" t="s">
        <v>51</v>
      </c>
      <c r="H6243" t="s">
        <v>85</v>
      </c>
      <c r="I6243" s="16">
        <v>43795.656006944446</v>
      </c>
      <c r="K6243">
        <v>125</v>
      </c>
      <c r="L6243" s="16">
        <f t="shared" si="485"/>
        <v>43770</v>
      </c>
      <c r="M6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3">
        <f t="shared" si="486"/>
        <v>1</v>
      </c>
      <c r="O6243">
        <f t="shared" si="487"/>
        <v>0</v>
      </c>
      <c r="P6243">
        <f t="shared" si="488"/>
        <v>0</v>
      </c>
      <c r="Q6243" s="19">
        <f t="shared" si="489"/>
        <v>0</v>
      </c>
    </row>
    <row r="6244" spans="1:17" x14ac:dyDescent="0.25">
      <c r="A6244" t="s">
        <v>12109</v>
      </c>
      <c r="B6244" s="16">
        <v>43797.395925925928</v>
      </c>
      <c r="C6244" t="s">
        <v>12110</v>
      </c>
      <c r="D6244" t="s">
        <v>83</v>
      </c>
      <c r="E6244" t="s">
        <v>84</v>
      </c>
      <c r="F6244" s="19">
        <v>61</v>
      </c>
      <c r="G6244" t="s">
        <v>52</v>
      </c>
      <c r="H6244" t="s">
        <v>85</v>
      </c>
      <c r="I6244" s="16">
        <v>43486.420555555553</v>
      </c>
      <c r="K6244">
        <v>125</v>
      </c>
      <c r="L6244" s="16">
        <f t="shared" si="485"/>
        <v>43770</v>
      </c>
      <c r="M6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4">
        <f t="shared" si="486"/>
        <v>1</v>
      </c>
      <c r="O6244">
        <f t="shared" si="487"/>
        <v>10</v>
      </c>
      <c r="P6244">
        <f t="shared" si="488"/>
        <v>10</v>
      </c>
      <c r="Q6244" s="19">
        <f t="shared" si="489"/>
        <v>10</v>
      </c>
    </row>
    <row r="6245" spans="1:17" x14ac:dyDescent="0.25">
      <c r="A6245" t="s">
        <v>12111</v>
      </c>
      <c r="B6245" s="16">
        <v>43797.404710648145</v>
      </c>
      <c r="C6245" t="s">
        <v>12112</v>
      </c>
      <c r="D6245" t="s">
        <v>83</v>
      </c>
      <c r="E6245" t="s">
        <v>84</v>
      </c>
      <c r="F6245" s="19">
        <v>61</v>
      </c>
      <c r="G6245" t="s">
        <v>51</v>
      </c>
      <c r="H6245" t="s">
        <v>85</v>
      </c>
      <c r="I6245" s="16">
        <v>43563.398229166669</v>
      </c>
      <c r="K6245">
        <v>125</v>
      </c>
      <c r="L6245" s="16">
        <f t="shared" si="485"/>
        <v>43770</v>
      </c>
      <c r="M6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5">
        <f t="shared" si="486"/>
        <v>1</v>
      </c>
      <c r="O6245">
        <f t="shared" si="487"/>
        <v>8</v>
      </c>
      <c r="P6245">
        <f t="shared" si="488"/>
        <v>8</v>
      </c>
      <c r="Q6245" s="19">
        <f t="shared" si="489"/>
        <v>8</v>
      </c>
    </row>
    <row r="6246" spans="1:17" x14ac:dyDescent="0.25">
      <c r="A6246" t="s">
        <v>12113</v>
      </c>
      <c r="B6246" s="16">
        <v>43799.533194444448</v>
      </c>
      <c r="C6246" t="s">
        <v>12114</v>
      </c>
      <c r="D6246" t="s">
        <v>83</v>
      </c>
      <c r="E6246" t="s">
        <v>84</v>
      </c>
      <c r="F6246" s="19">
        <v>61</v>
      </c>
      <c r="G6246" t="s">
        <v>52</v>
      </c>
      <c r="H6246" t="s">
        <v>85</v>
      </c>
      <c r="I6246" s="16">
        <v>43609.718622685185</v>
      </c>
      <c r="K6246">
        <v>125</v>
      </c>
      <c r="L6246" s="16">
        <f t="shared" si="485"/>
        <v>43770</v>
      </c>
      <c r="M6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6">
        <f t="shared" si="486"/>
        <v>1</v>
      </c>
      <c r="O6246">
        <f t="shared" si="487"/>
        <v>6</v>
      </c>
      <c r="P6246">
        <f t="shared" si="488"/>
        <v>6</v>
      </c>
      <c r="Q6246" s="19">
        <f t="shared" si="489"/>
        <v>6</v>
      </c>
    </row>
    <row r="6247" spans="1:17" x14ac:dyDescent="0.25">
      <c r="A6247" t="s">
        <v>12115</v>
      </c>
      <c r="B6247" s="16">
        <v>43800.514166666668</v>
      </c>
      <c r="C6247" t="s">
        <v>12116</v>
      </c>
      <c r="D6247" t="s">
        <v>83</v>
      </c>
      <c r="E6247" t="s">
        <v>90</v>
      </c>
      <c r="F6247" s="19">
        <v>61</v>
      </c>
      <c r="G6247" t="s">
        <v>51</v>
      </c>
      <c r="H6247" t="s">
        <v>85</v>
      </c>
      <c r="I6247" s="16">
        <v>43800.51767361111</v>
      </c>
      <c r="K6247">
        <v>125</v>
      </c>
      <c r="L6247" s="16">
        <f t="shared" si="485"/>
        <v>43800</v>
      </c>
      <c r="M6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7">
        <f t="shared" si="486"/>
        <v>1</v>
      </c>
      <c r="O6247">
        <f t="shared" si="487"/>
        <v>0</v>
      </c>
      <c r="P6247">
        <f t="shared" si="488"/>
        <v>0</v>
      </c>
      <c r="Q6247" s="19">
        <f t="shared" si="489"/>
        <v>0</v>
      </c>
    </row>
    <row r="6248" spans="1:17" x14ac:dyDescent="0.25">
      <c r="A6248" t="s">
        <v>12117</v>
      </c>
      <c r="B6248" s="16">
        <v>43800.690960648149</v>
      </c>
      <c r="C6248" t="s">
        <v>12118</v>
      </c>
      <c r="D6248" t="s">
        <v>83</v>
      </c>
      <c r="E6248" t="s">
        <v>84</v>
      </c>
      <c r="F6248" s="19">
        <v>61</v>
      </c>
      <c r="G6248" t="s">
        <v>51</v>
      </c>
      <c r="H6248" t="s">
        <v>85</v>
      </c>
      <c r="I6248" s="16">
        <v>43629.683946759258</v>
      </c>
      <c r="K6248">
        <v>125</v>
      </c>
      <c r="L6248" s="16">
        <f t="shared" si="485"/>
        <v>43800</v>
      </c>
      <c r="M6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8">
        <f t="shared" si="486"/>
        <v>1</v>
      </c>
      <c r="O6248">
        <f t="shared" si="487"/>
        <v>6</v>
      </c>
      <c r="P6248">
        <f t="shared" si="488"/>
        <v>6</v>
      </c>
      <c r="Q6248" s="19">
        <f t="shared" si="489"/>
        <v>6</v>
      </c>
    </row>
    <row r="6249" spans="1:17" x14ac:dyDescent="0.25">
      <c r="A6249" t="s">
        <v>12119</v>
      </c>
      <c r="B6249" s="16">
        <v>43804.487685185188</v>
      </c>
      <c r="C6249" t="s">
        <v>12120</v>
      </c>
      <c r="D6249" t="s">
        <v>83</v>
      </c>
      <c r="E6249" t="s">
        <v>90</v>
      </c>
      <c r="F6249" s="19">
        <v>61</v>
      </c>
      <c r="G6249" t="s">
        <v>52</v>
      </c>
      <c r="H6249" t="s">
        <v>85</v>
      </c>
      <c r="I6249" s="16">
        <v>43804.489965277775</v>
      </c>
      <c r="K6249">
        <v>125</v>
      </c>
      <c r="L6249" s="16">
        <f t="shared" si="485"/>
        <v>43800</v>
      </c>
      <c r="M6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49">
        <f t="shared" si="486"/>
        <v>1</v>
      </c>
      <c r="O6249">
        <f t="shared" si="487"/>
        <v>0</v>
      </c>
      <c r="P6249">
        <f t="shared" si="488"/>
        <v>0</v>
      </c>
      <c r="Q6249" s="19">
        <f t="shared" si="489"/>
        <v>0</v>
      </c>
    </row>
    <row r="6250" spans="1:17" x14ac:dyDescent="0.25">
      <c r="A6250" t="s">
        <v>12121</v>
      </c>
      <c r="B6250" s="16">
        <v>43805.54005787037</v>
      </c>
      <c r="C6250" t="s">
        <v>12122</v>
      </c>
      <c r="D6250" t="s">
        <v>83</v>
      </c>
      <c r="E6250" t="s">
        <v>84</v>
      </c>
      <c r="F6250" s="19">
        <v>61</v>
      </c>
      <c r="G6250" t="s">
        <v>52</v>
      </c>
      <c r="H6250" t="s">
        <v>85</v>
      </c>
      <c r="I6250" s="16">
        <v>43735.561469907407</v>
      </c>
      <c r="K6250">
        <v>125</v>
      </c>
      <c r="L6250" s="16">
        <f t="shared" si="485"/>
        <v>43800</v>
      </c>
      <c r="M6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0">
        <f t="shared" si="486"/>
        <v>1</v>
      </c>
      <c r="O6250">
        <f t="shared" si="487"/>
        <v>2</v>
      </c>
      <c r="P6250">
        <f t="shared" si="488"/>
        <v>2</v>
      </c>
      <c r="Q6250" s="19">
        <f t="shared" si="489"/>
        <v>2</v>
      </c>
    </row>
    <row r="6251" spans="1:17" x14ac:dyDescent="0.25">
      <c r="A6251" t="s">
        <v>12123</v>
      </c>
      <c r="B6251" s="16">
        <v>43806.597337962965</v>
      </c>
      <c r="C6251" t="s">
        <v>12124</v>
      </c>
      <c r="D6251" t="s">
        <v>83</v>
      </c>
      <c r="E6251" t="s">
        <v>84</v>
      </c>
      <c r="F6251" s="19">
        <v>61</v>
      </c>
      <c r="G6251" t="s">
        <v>51</v>
      </c>
      <c r="H6251" t="s">
        <v>85</v>
      </c>
      <c r="I6251" s="16">
        <v>43647.656030092592</v>
      </c>
      <c r="K6251">
        <v>125</v>
      </c>
      <c r="L6251" s="16">
        <f t="shared" si="485"/>
        <v>43800</v>
      </c>
      <c r="M6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1">
        <f t="shared" si="486"/>
        <v>1</v>
      </c>
      <c r="O6251">
        <f t="shared" si="487"/>
        <v>5</v>
      </c>
      <c r="P6251">
        <f t="shared" si="488"/>
        <v>5</v>
      </c>
      <c r="Q6251" s="19">
        <f t="shared" si="489"/>
        <v>5</v>
      </c>
    </row>
    <row r="6252" spans="1:17" x14ac:dyDescent="0.25">
      <c r="A6252" t="s">
        <v>12125</v>
      </c>
      <c r="B6252" s="16">
        <v>43807.528240740743</v>
      </c>
      <c r="C6252" t="s">
        <v>12126</v>
      </c>
      <c r="D6252" t="s">
        <v>83</v>
      </c>
      <c r="E6252" t="s">
        <v>84</v>
      </c>
      <c r="F6252" s="19">
        <v>61</v>
      </c>
      <c r="G6252" t="s">
        <v>51</v>
      </c>
      <c r="H6252" t="s">
        <v>85</v>
      </c>
      <c r="I6252" s="16">
        <v>43599.501956018517</v>
      </c>
      <c r="K6252">
        <v>125</v>
      </c>
      <c r="L6252" s="16">
        <f t="shared" si="485"/>
        <v>43800</v>
      </c>
      <c r="M6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2">
        <f t="shared" si="486"/>
        <v>1</v>
      </c>
      <c r="O6252">
        <f t="shared" si="487"/>
        <v>7</v>
      </c>
      <c r="P6252">
        <f t="shared" si="488"/>
        <v>7</v>
      </c>
      <c r="Q6252" s="19">
        <f t="shared" si="489"/>
        <v>7</v>
      </c>
    </row>
    <row r="6253" spans="1:17" x14ac:dyDescent="0.25">
      <c r="A6253" t="s">
        <v>12127</v>
      </c>
      <c r="B6253" s="16">
        <v>43809.409571759257</v>
      </c>
      <c r="C6253" t="s">
        <v>12128</v>
      </c>
      <c r="D6253" t="s">
        <v>83</v>
      </c>
      <c r="E6253" t="s">
        <v>84</v>
      </c>
      <c r="F6253" s="19">
        <v>61</v>
      </c>
      <c r="G6253" t="s">
        <v>51</v>
      </c>
      <c r="H6253" t="s">
        <v>85</v>
      </c>
      <c r="I6253" s="16">
        <v>43731.415138888886</v>
      </c>
      <c r="K6253">
        <v>125</v>
      </c>
      <c r="L6253" s="16">
        <f t="shared" si="485"/>
        <v>43800</v>
      </c>
      <c r="M6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3">
        <f t="shared" si="486"/>
        <v>1</v>
      </c>
      <c r="O6253">
        <f t="shared" si="487"/>
        <v>3</v>
      </c>
      <c r="P6253">
        <f t="shared" si="488"/>
        <v>3</v>
      </c>
      <c r="Q6253" s="19">
        <f t="shared" si="489"/>
        <v>3</v>
      </c>
    </row>
    <row r="6254" spans="1:17" x14ac:dyDescent="0.25">
      <c r="A6254" t="s">
        <v>12129</v>
      </c>
      <c r="B6254" s="16">
        <v>43810.438981481479</v>
      </c>
      <c r="C6254" t="s">
        <v>12130</v>
      </c>
      <c r="D6254" t="s">
        <v>83</v>
      </c>
      <c r="E6254" t="s">
        <v>90</v>
      </c>
      <c r="F6254" s="19">
        <v>61</v>
      </c>
      <c r="G6254" t="s">
        <v>51</v>
      </c>
      <c r="H6254" t="s">
        <v>85</v>
      </c>
      <c r="I6254" s="16">
        <v>43810.443182870367</v>
      </c>
      <c r="K6254">
        <v>125</v>
      </c>
      <c r="L6254" s="16">
        <f t="shared" si="485"/>
        <v>43800</v>
      </c>
      <c r="M6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4">
        <f t="shared" si="486"/>
        <v>1</v>
      </c>
      <c r="O6254">
        <f t="shared" si="487"/>
        <v>0</v>
      </c>
      <c r="P6254">
        <f t="shared" si="488"/>
        <v>0</v>
      </c>
      <c r="Q6254" s="19">
        <f t="shared" si="489"/>
        <v>0</v>
      </c>
    </row>
    <row r="6255" spans="1:17" x14ac:dyDescent="0.25">
      <c r="A6255" t="s">
        <v>12131</v>
      </c>
      <c r="B6255" s="16">
        <v>43810.657129629632</v>
      </c>
      <c r="C6255" t="s">
        <v>12132</v>
      </c>
      <c r="D6255" t="s">
        <v>83</v>
      </c>
      <c r="E6255" t="s">
        <v>84</v>
      </c>
      <c r="F6255" s="19">
        <v>61</v>
      </c>
      <c r="G6255" t="s">
        <v>52</v>
      </c>
      <c r="H6255" t="s">
        <v>85</v>
      </c>
      <c r="I6255" s="16">
        <v>43721.585972222223</v>
      </c>
      <c r="K6255">
        <v>125</v>
      </c>
      <c r="L6255" s="16">
        <f t="shared" si="485"/>
        <v>43800</v>
      </c>
      <c r="M6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5">
        <f t="shared" si="486"/>
        <v>1</v>
      </c>
      <c r="O6255">
        <f t="shared" si="487"/>
        <v>3</v>
      </c>
      <c r="P6255">
        <f t="shared" si="488"/>
        <v>3</v>
      </c>
      <c r="Q6255" s="19">
        <f t="shared" si="489"/>
        <v>3</v>
      </c>
    </row>
    <row r="6256" spans="1:17" x14ac:dyDescent="0.25">
      <c r="A6256" t="s">
        <v>12133</v>
      </c>
      <c r="B6256" s="16">
        <v>43813.496817129628</v>
      </c>
      <c r="C6256" t="s">
        <v>12134</v>
      </c>
      <c r="D6256" t="s">
        <v>83</v>
      </c>
      <c r="E6256" t="s">
        <v>84</v>
      </c>
      <c r="F6256" s="19">
        <v>61</v>
      </c>
      <c r="G6256" t="s">
        <v>51</v>
      </c>
      <c r="H6256" t="s">
        <v>85</v>
      </c>
      <c r="I6256" s="16">
        <v>43563.568518518521</v>
      </c>
      <c r="K6256">
        <v>125</v>
      </c>
      <c r="L6256" s="16">
        <f t="shared" si="485"/>
        <v>43800</v>
      </c>
      <c r="M6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6">
        <f t="shared" si="486"/>
        <v>1</v>
      </c>
      <c r="O6256">
        <f t="shared" si="487"/>
        <v>8</v>
      </c>
      <c r="P6256">
        <f t="shared" si="488"/>
        <v>8</v>
      </c>
      <c r="Q6256" s="19">
        <f t="shared" si="489"/>
        <v>8</v>
      </c>
    </row>
    <row r="6257" spans="1:17" x14ac:dyDescent="0.25">
      <c r="A6257" t="s">
        <v>12135</v>
      </c>
      <c r="B6257" s="16">
        <v>43814.737881944442</v>
      </c>
      <c r="C6257" t="s">
        <v>12136</v>
      </c>
      <c r="D6257" t="s">
        <v>83</v>
      </c>
      <c r="E6257" t="s">
        <v>84</v>
      </c>
      <c r="F6257" s="19">
        <v>61</v>
      </c>
      <c r="G6257" t="s">
        <v>52</v>
      </c>
      <c r="H6257" t="s">
        <v>85</v>
      </c>
      <c r="I6257" s="16">
        <v>43714.491759259261</v>
      </c>
      <c r="K6257">
        <v>125</v>
      </c>
      <c r="L6257" s="16">
        <f t="shared" si="485"/>
        <v>43800</v>
      </c>
      <c r="M6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7">
        <f t="shared" si="486"/>
        <v>1</v>
      </c>
      <c r="O6257">
        <f t="shared" si="487"/>
        <v>3</v>
      </c>
      <c r="P6257">
        <f t="shared" si="488"/>
        <v>3</v>
      </c>
      <c r="Q6257" s="19">
        <f t="shared" si="489"/>
        <v>3</v>
      </c>
    </row>
    <row r="6258" spans="1:17" x14ac:dyDescent="0.25">
      <c r="A6258" t="s">
        <v>12137</v>
      </c>
      <c r="B6258" s="16">
        <v>43816.558993055558</v>
      </c>
      <c r="C6258" t="s">
        <v>12138</v>
      </c>
      <c r="D6258" t="s">
        <v>83</v>
      </c>
      <c r="E6258" t="s">
        <v>84</v>
      </c>
      <c r="F6258" s="19">
        <v>61</v>
      </c>
      <c r="G6258" t="s">
        <v>52</v>
      </c>
      <c r="H6258" t="s">
        <v>85</v>
      </c>
      <c r="I6258" s="16">
        <v>43331.57608796296</v>
      </c>
      <c r="K6258">
        <v>125</v>
      </c>
      <c r="L6258" s="16">
        <f t="shared" si="485"/>
        <v>43800</v>
      </c>
      <c r="M6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8">
        <f t="shared" si="486"/>
        <v>1</v>
      </c>
      <c r="O6258">
        <f t="shared" si="487"/>
        <v>16</v>
      </c>
      <c r="P6258">
        <f t="shared" si="488"/>
        <v>16</v>
      </c>
      <c r="Q6258" s="19">
        <f t="shared" si="489"/>
        <v>16</v>
      </c>
    </row>
    <row r="6259" spans="1:17" x14ac:dyDescent="0.25">
      <c r="A6259" t="s">
        <v>12139</v>
      </c>
      <c r="B6259" s="16">
        <v>43816.583796296298</v>
      </c>
      <c r="C6259" t="s">
        <v>12140</v>
      </c>
      <c r="D6259" t="s">
        <v>83</v>
      </c>
      <c r="E6259" t="s">
        <v>90</v>
      </c>
      <c r="F6259" s="19">
        <v>61</v>
      </c>
      <c r="G6259" t="s">
        <v>51</v>
      </c>
      <c r="H6259" t="s">
        <v>85</v>
      </c>
      <c r="I6259" s="16">
        <v>43816.586805555555</v>
      </c>
      <c r="K6259">
        <v>125</v>
      </c>
      <c r="L6259" s="16">
        <f t="shared" si="485"/>
        <v>43800</v>
      </c>
      <c r="M6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59">
        <f t="shared" si="486"/>
        <v>1</v>
      </c>
      <c r="O6259">
        <f t="shared" si="487"/>
        <v>0</v>
      </c>
      <c r="P6259">
        <f t="shared" si="488"/>
        <v>0</v>
      </c>
      <c r="Q6259" s="19">
        <f t="shared" si="489"/>
        <v>0</v>
      </c>
    </row>
    <row r="6260" spans="1:17" x14ac:dyDescent="0.25">
      <c r="A6260" t="s">
        <v>12141</v>
      </c>
      <c r="B6260" s="16">
        <v>43817.453553240739</v>
      </c>
      <c r="C6260" t="s">
        <v>12112</v>
      </c>
      <c r="D6260" t="s">
        <v>34</v>
      </c>
      <c r="E6260" t="s">
        <v>84</v>
      </c>
      <c r="F6260" s="19">
        <v>61</v>
      </c>
      <c r="G6260" t="s">
        <v>51</v>
      </c>
      <c r="H6260" t="s">
        <v>85</v>
      </c>
      <c r="I6260" s="16">
        <v>43563.398229166669</v>
      </c>
      <c r="K6260">
        <v>125</v>
      </c>
      <c r="L6260" s="16">
        <f t="shared" si="485"/>
        <v>43800</v>
      </c>
      <c r="M6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0">
        <f t="shared" si="486"/>
        <v>1</v>
      </c>
      <c r="O6260">
        <f t="shared" si="487"/>
        <v>8</v>
      </c>
      <c r="P6260">
        <f t="shared" si="488"/>
        <v>8</v>
      </c>
      <c r="Q6260" s="19">
        <f t="shared" si="489"/>
        <v>8</v>
      </c>
    </row>
    <row r="6261" spans="1:17" x14ac:dyDescent="0.25">
      <c r="A6261" t="s">
        <v>12142</v>
      </c>
      <c r="B6261" s="16">
        <v>43817.606932870367</v>
      </c>
      <c r="C6261" t="s">
        <v>12143</v>
      </c>
      <c r="D6261" t="s">
        <v>83</v>
      </c>
      <c r="E6261" t="s">
        <v>84</v>
      </c>
      <c r="F6261" s="19">
        <v>61</v>
      </c>
      <c r="G6261" t="s">
        <v>52</v>
      </c>
      <c r="H6261" t="s">
        <v>85</v>
      </c>
      <c r="I6261" s="16">
        <v>43760.468888888892</v>
      </c>
      <c r="K6261">
        <v>125</v>
      </c>
      <c r="L6261" s="16">
        <f t="shared" si="485"/>
        <v>43800</v>
      </c>
      <c r="M6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1">
        <f t="shared" si="486"/>
        <v>1</v>
      </c>
      <c r="O6261">
        <f t="shared" si="487"/>
        <v>2</v>
      </c>
      <c r="P6261">
        <f t="shared" si="488"/>
        <v>2</v>
      </c>
      <c r="Q6261" s="19">
        <f t="shared" si="489"/>
        <v>2</v>
      </c>
    </row>
    <row r="6262" spans="1:17" x14ac:dyDescent="0.25">
      <c r="A6262" t="s">
        <v>12144</v>
      </c>
      <c r="B6262" s="16">
        <v>43819.550868055558</v>
      </c>
      <c r="C6262" t="s">
        <v>12145</v>
      </c>
      <c r="D6262" t="s">
        <v>34</v>
      </c>
      <c r="E6262" t="s">
        <v>84</v>
      </c>
      <c r="F6262" s="19">
        <v>61</v>
      </c>
      <c r="G6262" t="s">
        <v>52</v>
      </c>
      <c r="H6262" t="s">
        <v>85</v>
      </c>
      <c r="I6262" s="16">
        <v>43682.658043981479</v>
      </c>
      <c r="K6262">
        <v>125</v>
      </c>
      <c r="L6262" s="16">
        <f t="shared" si="485"/>
        <v>43800</v>
      </c>
      <c r="M6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2">
        <f t="shared" si="486"/>
        <v>1</v>
      </c>
      <c r="O6262">
        <f t="shared" si="487"/>
        <v>5</v>
      </c>
      <c r="P6262">
        <f t="shared" si="488"/>
        <v>5</v>
      </c>
      <c r="Q6262" s="19">
        <f t="shared" si="489"/>
        <v>5</v>
      </c>
    </row>
    <row r="6263" spans="1:17" x14ac:dyDescent="0.25">
      <c r="A6263" t="s">
        <v>12146</v>
      </c>
      <c r="B6263" s="16">
        <v>43819.655486111114</v>
      </c>
      <c r="C6263" t="s">
        <v>12147</v>
      </c>
      <c r="D6263" t="s">
        <v>83</v>
      </c>
      <c r="E6263" t="s">
        <v>84</v>
      </c>
      <c r="F6263" s="19">
        <v>61</v>
      </c>
      <c r="G6263" t="s">
        <v>52</v>
      </c>
      <c r="H6263" t="s">
        <v>85</v>
      </c>
      <c r="I6263" s="16">
        <v>43670.805787037039</v>
      </c>
      <c r="K6263">
        <v>125</v>
      </c>
      <c r="L6263" s="16">
        <f t="shared" si="485"/>
        <v>43800</v>
      </c>
      <c r="M6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3">
        <f t="shared" si="486"/>
        <v>1</v>
      </c>
      <c r="O6263">
        <f t="shared" si="487"/>
        <v>5</v>
      </c>
      <c r="P6263">
        <f t="shared" si="488"/>
        <v>5</v>
      </c>
      <c r="Q6263" s="19">
        <f t="shared" si="489"/>
        <v>5</v>
      </c>
    </row>
    <row r="6264" spans="1:17" x14ac:dyDescent="0.25">
      <c r="A6264" t="s">
        <v>12148</v>
      </c>
      <c r="B6264" s="16">
        <v>43820.484560185185</v>
      </c>
      <c r="C6264" t="s">
        <v>12149</v>
      </c>
      <c r="D6264" t="s">
        <v>83</v>
      </c>
      <c r="E6264" t="s">
        <v>90</v>
      </c>
      <c r="F6264" s="19">
        <v>61</v>
      </c>
      <c r="G6264" t="s">
        <v>51</v>
      </c>
      <c r="H6264" t="s">
        <v>85</v>
      </c>
      <c r="I6264" s="16">
        <v>43820.487025462964</v>
      </c>
      <c r="K6264">
        <v>125</v>
      </c>
      <c r="L6264" s="16">
        <f t="shared" si="485"/>
        <v>43800</v>
      </c>
      <c r="M6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4">
        <f t="shared" si="486"/>
        <v>1</v>
      </c>
      <c r="O6264">
        <f t="shared" si="487"/>
        <v>0</v>
      </c>
      <c r="P6264">
        <f t="shared" si="488"/>
        <v>0</v>
      </c>
      <c r="Q6264" s="19">
        <f t="shared" si="489"/>
        <v>0</v>
      </c>
    </row>
    <row r="6265" spans="1:17" x14ac:dyDescent="0.25">
      <c r="A6265" t="s">
        <v>12150</v>
      </c>
      <c r="B6265" s="16">
        <v>43820.546620370369</v>
      </c>
      <c r="C6265" t="s">
        <v>12151</v>
      </c>
      <c r="D6265" t="s">
        <v>83</v>
      </c>
      <c r="E6265" t="s">
        <v>84</v>
      </c>
      <c r="F6265" s="19">
        <v>61</v>
      </c>
      <c r="G6265" t="s">
        <v>51</v>
      </c>
      <c r="H6265" t="s">
        <v>85</v>
      </c>
      <c r="I6265" s="16">
        <v>43510.557615740741</v>
      </c>
      <c r="K6265">
        <v>125</v>
      </c>
      <c r="L6265" s="16">
        <f t="shared" si="485"/>
        <v>43800</v>
      </c>
      <c r="M6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5">
        <f t="shared" si="486"/>
        <v>1</v>
      </c>
      <c r="O6265">
        <f t="shared" si="487"/>
        <v>10</v>
      </c>
      <c r="P6265">
        <f t="shared" si="488"/>
        <v>10</v>
      </c>
      <c r="Q6265" s="19">
        <f t="shared" si="489"/>
        <v>10</v>
      </c>
    </row>
    <row r="6266" spans="1:17" x14ac:dyDescent="0.25">
      <c r="A6266" t="s">
        <v>12152</v>
      </c>
      <c r="B6266" s="16">
        <v>43822.40421296296</v>
      </c>
      <c r="C6266" t="s">
        <v>12153</v>
      </c>
      <c r="D6266" t="s">
        <v>83</v>
      </c>
      <c r="E6266" t="s">
        <v>90</v>
      </c>
      <c r="F6266" s="19">
        <v>61</v>
      </c>
      <c r="G6266" t="s">
        <v>52</v>
      </c>
      <c r="H6266" t="s">
        <v>85</v>
      </c>
      <c r="I6266" s="16">
        <v>43822.406539351854</v>
      </c>
      <c r="K6266">
        <v>125</v>
      </c>
      <c r="L6266" s="16">
        <f t="shared" si="485"/>
        <v>43800</v>
      </c>
      <c r="M6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6">
        <f t="shared" si="486"/>
        <v>1</v>
      </c>
      <c r="O6266">
        <f t="shared" si="487"/>
        <v>0</v>
      </c>
      <c r="P6266">
        <f t="shared" si="488"/>
        <v>0</v>
      </c>
      <c r="Q6266" s="19">
        <f t="shared" si="489"/>
        <v>0</v>
      </c>
    </row>
    <row r="6267" spans="1:17" x14ac:dyDescent="0.25">
      <c r="A6267" t="s">
        <v>12154</v>
      </c>
      <c r="B6267" s="16">
        <v>43822.458136574074</v>
      </c>
      <c r="C6267" t="s">
        <v>12155</v>
      </c>
      <c r="D6267" t="s">
        <v>83</v>
      </c>
      <c r="E6267" t="s">
        <v>84</v>
      </c>
      <c r="F6267" s="19">
        <v>61</v>
      </c>
      <c r="G6267" t="s">
        <v>52</v>
      </c>
      <c r="H6267" t="s">
        <v>85</v>
      </c>
      <c r="I6267" s="16">
        <v>43742.442013888889</v>
      </c>
      <c r="K6267">
        <v>125</v>
      </c>
      <c r="L6267" s="16">
        <f t="shared" si="485"/>
        <v>43800</v>
      </c>
      <c r="M6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7">
        <f t="shared" si="486"/>
        <v>1</v>
      </c>
      <c r="O6267">
        <f t="shared" si="487"/>
        <v>3</v>
      </c>
      <c r="P6267">
        <f t="shared" si="488"/>
        <v>3</v>
      </c>
      <c r="Q6267" s="19">
        <f t="shared" si="489"/>
        <v>3</v>
      </c>
    </row>
    <row r="6268" spans="1:17" x14ac:dyDescent="0.25">
      <c r="A6268" t="s">
        <v>12156</v>
      </c>
      <c r="B6268" s="16">
        <v>43822.542569444442</v>
      </c>
      <c r="C6268" t="s">
        <v>11988</v>
      </c>
      <c r="D6268" t="s">
        <v>83</v>
      </c>
      <c r="E6268" t="s">
        <v>84</v>
      </c>
      <c r="F6268" s="19">
        <v>61</v>
      </c>
      <c r="G6268" t="s">
        <v>51</v>
      </c>
      <c r="H6268" t="s">
        <v>85</v>
      </c>
      <c r="I6268" s="16">
        <v>43744.329907407409</v>
      </c>
      <c r="K6268">
        <v>125</v>
      </c>
      <c r="L6268" s="16">
        <f t="shared" si="485"/>
        <v>43800</v>
      </c>
      <c r="M6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8">
        <f t="shared" si="486"/>
        <v>1</v>
      </c>
      <c r="O6268">
        <f t="shared" si="487"/>
        <v>3</v>
      </c>
      <c r="P6268">
        <f t="shared" si="488"/>
        <v>3</v>
      </c>
      <c r="Q6268" s="19">
        <f t="shared" si="489"/>
        <v>3</v>
      </c>
    </row>
    <row r="6269" spans="1:17" x14ac:dyDescent="0.25">
      <c r="A6269" t="s">
        <v>12157</v>
      </c>
      <c r="B6269" s="16">
        <v>43825.500069444446</v>
      </c>
      <c r="C6269" t="s">
        <v>12158</v>
      </c>
      <c r="D6269" t="s">
        <v>83</v>
      </c>
      <c r="E6269" t="s">
        <v>90</v>
      </c>
      <c r="F6269" s="19">
        <v>61</v>
      </c>
      <c r="G6269" t="s">
        <v>51</v>
      </c>
      <c r="H6269" t="s">
        <v>85</v>
      </c>
      <c r="I6269" s="16">
        <v>43825.502210648148</v>
      </c>
      <c r="K6269">
        <v>125</v>
      </c>
      <c r="L6269" s="16">
        <f t="shared" si="485"/>
        <v>43800</v>
      </c>
      <c r="M6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69">
        <f t="shared" si="486"/>
        <v>1</v>
      </c>
      <c r="O6269">
        <f t="shared" si="487"/>
        <v>0</v>
      </c>
      <c r="P6269">
        <f t="shared" si="488"/>
        <v>0</v>
      </c>
      <c r="Q6269" s="19">
        <f t="shared" si="489"/>
        <v>0</v>
      </c>
    </row>
    <row r="6270" spans="1:17" x14ac:dyDescent="0.25">
      <c r="A6270" t="s">
        <v>12159</v>
      </c>
      <c r="B6270" s="16">
        <v>43825.602523148147</v>
      </c>
      <c r="C6270" t="s">
        <v>12032</v>
      </c>
      <c r="D6270" t="s">
        <v>83</v>
      </c>
      <c r="E6270" t="s">
        <v>84</v>
      </c>
      <c r="F6270" s="19">
        <v>61</v>
      </c>
      <c r="G6270" t="s">
        <v>52</v>
      </c>
      <c r="H6270" t="s">
        <v>85</v>
      </c>
      <c r="I6270" s="16">
        <v>43761.410925925928</v>
      </c>
      <c r="K6270">
        <v>125</v>
      </c>
      <c r="L6270" s="16">
        <f t="shared" si="485"/>
        <v>43800</v>
      </c>
      <c r="M6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0">
        <f t="shared" si="486"/>
        <v>1</v>
      </c>
      <c r="O6270">
        <f t="shared" si="487"/>
        <v>2</v>
      </c>
      <c r="P6270">
        <f t="shared" si="488"/>
        <v>2</v>
      </c>
      <c r="Q6270" s="19">
        <f t="shared" si="489"/>
        <v>2</v>
      </c>
    </row>
    <row r="6271" spans="1:17" x14ac:dyDescent="0.25">
      <c r="A6271" t="s">
        <v>12160</v>
      </c>
      <c r="B6271" s="16">
        <v>43826.48946759259</v>
      </c>
      <c r="C6271" t="s">
        <v>12161</v>
      </c>
      <c r="D6271" t="s">
        <v>83</v>
      </c>
      <c r="E6271" t="s">
        <v>84</v>
      </c>
      <c r="F6271" s="19">
        <v>61</v>
      </c>
      <c r="G6271" t="s">
        <v>52</v>
      </c>
      <c r="H6271" t="s">
        <v>85</v>
      </c>
      <c r="I6271" s="16">
        <v>43697.596990740742</v>
      </c>
      <c r="K6271">
        <v>125</v>
      </c>
      <c r="L6271" s="16">
        <f t="shared" si="485"/>
        <v>43800</v>
      </c>
      <c r="M6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1">
        <f t="shared" si="486"/>
        <v>1</v>
      </c>
      <c r="O6271">
        <f t="shared" si="487"/>
        <v>4</v>
      </c>
      <c r="P6271">
        <f t="shared" si="488"/>
        <v>4</v>
      </c>
      <c r="Q6271" s="19">
        <f t="shared" si="489"/>
        <v>4</v>
      </c>
    </row>
    <row r="6272" spans="1:17" x14ac:dyDescent="0.25">
      <c r="A6272" t="s">
        <v>12162</v>
      </c>
      <c r="B6272" s="16">
        <v>43827.369537037041</v>
      </c>
      <c r="C6272" t="s">
        <v>12163</v>
      </c>
      <c r="D6272" t="s">
        <v>83</v>
      </c>
      <c r="E6272" t="s">
        <v>84</v>
      </c>
      <c r="F6272" s="19">
        <v>61</v>
      </c>
      <c r="G6272" t="s">
        <v>51</v>
      </c>
      <c r="H6272" t="s">
        <v>85</v>
      </c>
      <c r="I6272" s="16">
        <v>43306.520914351851</v>
      </c>
      <c r="K6272">
        <v>125</v>
      </c>
      <c r="L6272" s="16">
        <f t="shared" si="485"/>
        <v>43800</v>
      </c>
      <c r="M6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2">
        <f t="shared" si="486"/>
        <v>1</v>
      </c>
      <c r="O6272">
        <f t="shared" si="487"/>
        <v>17</v>
      </c>
      <c r="P6272">
        <f t="shared" si="488"/>
        <v>17</v>
      </c>
      <c r="Q6272" s="19">
        <f t="shared" si="489"/>
        <v>17</v>
      </c>
    </row>
    <row r="6273" spans="1:17" x14ac:dyDescent="0.25">
      <c r="A6273" t="s">
        <v>12164</v>
      </c>
      <c r="B6273" s="16">
        <v>43827.526053240741</v>
      </c>
      <c r="C6273" t="s">
        <v>12165</v>
      </c>
      <c r="D6273" t="s">
        <v>83</v>
      </c>
      <c r="E6273" t="s">
        <v>84</v>
      </c>
      <c r="F6273" s="19">
        <v>61</v>
      </c>
      <c r="G6273" t="s">
        <v>52</v>
      </c>
      <c r="H6273" t="s">
        <v>85</v>
      </c>
      <c r="I6273" s="16">
        <v>43739.600856481484</v>
      </c>
      <c r="K6273">
        <v>125</v>
      </c>
      <c r="L6273" s="16">
        <f t="shared" si="485"/>
        <v>43800</v>
      </c>
      <c r="M6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3">
        <f t="shared" si="486"/>
        <v>1</v>
      </c>
      <c r="O6273">
        <f t="shared" si="487"/>
        <v>3</v>
      </c>
      <c r="P6273">
        <f t="shared" si="488"/>
        <v>3</v>
      </c>
      <c r="Q6273" s="19">
        <f t="shared" si="489"/>
        <v>3</v>
      </c>
    </row>
    <row r="6274" spans="1:17" x14ac:dyDescent="0.25">
      <c r="A6274" t="s">
        <v>12166</v>
      </c>
      <c r="B6274" s="16">
        <v>43827.636736111112</v>
      </c>
      <c r="C6274" t="s">
        <v>12163</v>
      </c>
      <c r="D6274" t="s">
        <v>83</v>
      </c>
      <c r="E6274" t="s">
        <v>84</v>
      </c>
      <c r="F6274" s="19">
        <v>61</v>
      </c>
      <c r="G6274" t="s">
        <v>51</v>
      </c>
      <c r="H6274" t="s">
        <v>85</v>
      </c>
      <c r="I6274" s="16">
        <v>43306.520914351851</v>
      </c>
      <c r="K6274">
        <v>125</v>
      </c>
      <c r="L6274" s="16">
        <f t="shared" ref="L6274:L6337" si="490">DATE(YEAR(B6274),MONTH(B6274),1)</f>
        <v>43800</v>
      </c>
      <c r="M6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4">
        <f t="shared" ref="N6274:N6337" si="491">IF(B6274&gt;=J6274,1,0)</f>
        <v>1</v>
      </c>
      <c r="O6274">
        <f t="shared" ref="O6274:O6337" si="492">ROUND((B6274-I6274)/30,0)</f>
        <v>17</v>
      </c>
      <c r="P6274">
        <f t="shared" ref="P6274:P6337" si="493">IF(AND(N6274=1,B6274&gt;=J6274,J6274&gt;0),ROUND((J6274-I6274)/30,0),O6274)</f>
        <v>17</v>
      </c>
      <c r="Q6274" s="19">
        <f t="shared" ref="Q6274:Q6337" si="494">MIN(O6274:P6274)</f>
        <v>17</v>
      </c>
    </row>
    <row r="6275" spans="1:17" x14ac:dyDescent="0.25">
      <c r="A6275" t="s">
        <v>12167</v>
      </c>
      <c r="B6275" s="16">
        <v>43831.421099537038</v>
      </c>
      <c r="C6275" t="s">
        <v>12168</v>
      </c>
      <c r="D6275" t="s">
        <v>83</v>
      </c>
      <c r="E6275" t="s">
        <v>90</v>
      </c>
      <c r="F6275" s="19">
        <v>61</v>
      </c>
      <c r="G6275" t="s">
        <v>51</v>
      </c>
      <c r="H6275" t="s">
        <v>85</v>
      </c>
      <c r="I6275" s="16">
        <v>43831.424074074072</v>
      </c>
      <c r="K6275">
        <v>125</v>
      </c>
      <c r="L6275" s="16">
        <f t="shared" si="490"/>
        <v>43831</v>
      </c>
      <c r="M6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5">
        <f t="shared" si="491"/>
        <v>1</v>
      </c>
      <c r="O6275">
        <f t="shared" si="492"/>
        <v>0</v>
      </c>
      <c r="P6275">
        <f t="shared" si="493"/>
        <v>0</v>
      </c>
      <c r="Q6275" s="19">
        <f t="shared" si="494"/>
        <v>0</v>
      </c>
    </row>
    <row r="6276" spans="1:17" x14ac:dyDescent="0.25">
      <c r="A6276" t="s">
        <v>12169</v>
      </c>
      <c r="B6276" s="16">
        <v>43831.489050925928</v>
      </c>
      <c r="C6276" t="s">
        <v>12170</v>
      </c>
      <c r="D6276" t="s">
        <v>83</v>
      </c>
      <c r="E6276" t="s">
        <v>90</v>
      </c>
      <c r="F6276" s="19">
        <v>61</v>
      </c>
      <c r="G6276" t="s">
        <v>52</v>
      </c>
      <c r="H6276" t="s">
        <v>85</v>
      </c>
      <c r="I6276" s="16">
        <v>43831.491747685184</v>
      </c>
      <c r="K6276">
        <v>125</v>
      </c>
      <c r="L6276" s="16">
        <f t="shared" si="490"/>
        <v>43831</v>
      </c>
      <c r="M6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6">
        <f t="shared" si="491"/>
        <v>1</v>
      </c>
      <c r="O6276">
        <f t="shared" si="492"/>
        <v>0</v>
      </c>
      <c r="P6276">
        <f t="shared" si="493"/>
        <v>0</v>
      </c>
      <c r="Q6276" s="19">
        <f t="shared" si="494"/>
        <v>0</v>
      </c>
    </row>
    <row r="6277" spans="1:17" x14ac:dyDescent="0.25">
      <c r="A6277" t="s">
        <v>12171</v>
      </c>
      <c r="B6277" s="16">
        <v>43831.639363425929</v>
      </c>
      <c r="C6277" t="s">
        <v>12072</v>
      </c>
      <c r="D6277" t="s">
        <v>83</v>
      </c>
      <c r="E6277" t="s">
        <v>84</v>
      </c>
      <c r="F6277" s="19">
        <v>61</v>
      </c>
      <c r="G6277" t="s">
        <v>52</v>
      </c>
      <c r="H6277" t="s">
        <v>85</v>
      </c>
      <c r="I6277" s="16">
        <v>43775.522800925923</v>
      </c>
      <c r="K6277">
        <v>125</v>
      </c>
      <c r="L6277" s="16">
        <f t="shared" si="490"/>
        <v>43831</v>
      </c>
      <c r="M6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7">
        <f t="shared" si="491"/>
        <v>1</v>
      </c>
      <c r="O6277">
        <f t="shared" si="492"/>
        <v>2</v>
      </c>
      <c r="P6277">
        <f t="shared" si="493"/>
        <v>2</v>
      </c>
      <c r="Q6277" s="19">
        <f t="shared" si="494"/>
        <v>2</v>
      </c>
    </row>
    <row r="6278" spans="1:17" x14ac:dyDescent="0.25">
      <c r="A6278" t="s">
        <v>12172</v>
      </c>
      <c r="B6278" s="16">
        <v>43833.644143518519</v>
      </c>
      <c r="C6278" t="s">
        <v>12173</v>
      </c>
      <c r="D6278" t="s">
        <v>34</v>
      </c>
      <c r="E6278" t="s">
        <v>84</v>
      </c>
      <c r="F6278" s="19">
        <v>61</v>
      </c>
      <c r="G6278" t="s">
        <v>51</v>
      </c>
      <c r="H6278" t="s">
        <v>85</v>
      </c>
      <c r="I6278" s="16">
        <v>43594.740231481483</v>
      </c>
      <c r="K6278">
        <v>125</v>
      </c>
      <c r="L6278" s="16">
        <f t="shared" si="490"/>
        <v>43831</v>
      </c>
      <c r="M6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8">
        <f t="shared" si="491"/>
        <v>1</v>
      </c>
      <c r="O6278">
        <f t="shared" si="492"/>
        <v>8</v>
      </c>
      <c r="P6278">
        <f t="shared" si="493"/>
        <v>8</v>
      </c>
      <c r="Q6278" s="19">
        <f t="shared" si="494"/>
        <v>8</v>
      </c>
    </row>
    <row r="6279" spans="1:17" x14ac:dyDescent="0.25">
      <c r="A6279" t="s">
        <v>12174</v>
      </c>
      <c r="B6279" s="16">
        <v>43833.654062499998</v>
      </c>
      <c r="C6279" t="s">
        <v>12004</v>
      </c>
      <c r="D6279" t="s">
        <v>83</v>
      </c>
      <c r="E6279" t="s">
        <v>84</v>
      </c>
      <c r="F6279" s="19">
        <v>61</v>
      </c>
      <c r="G6279" t="s">
        <v>52</v>
      </c>
      <c r="H6279" t="s">
        <v>85</v>
      </c>
      <c r="I6279" s="16">
        <v>43670.569236111114</v>
      </c>
      <c r="K6279">
        <v>125</v>
      </c>
      <c r="L6279" s="16">
        <f t="shared" si="490"/>
        <v>43831</v>
      </c>
      <c r="M6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79">
        <f t="shared" si="491"/>
        <v>1</v>
      </c>
      <c r="O6279">
        <f t="shared" si="492"/>
        <v>5</v>
      </c>
      <c r="P6279">
        <f t="shared" si="493"/>
        <v>5</v>
      </c>
      <c r="Q6279" s="19">
        <f t="shared" si="494"/>
        <v>5</v>
      </c>
    </row>
    <row r="6280" spans="1:17" x14ac:dyDescent="0.25">
      <c r="A6280" t="s">
        <v>12175</v>
      </c>
      <c r="B6280" s="16">
        <v>43833.695914351854</v>
      </c>
      <c r="C6280" t="s">
        <v>12176</v>
      </c>
      <c r="D6280" t="s">
        <v>34</v>
      </c>
      <c r="E6280" t="s">
        <v>84</v>
      </c>
      <c r="F6280" s="19">
        <v>61</v>
      </c>
      <c r="G6280" t="s">
        <v>51</v>
      </c>
      <c r="H6280" t="s">
        <v>85</v>
      </c>
      <c r="I6280" s="16">
        <v>43117.605069444442</v>
      </c>
      <c r="K6280">
        <v>125</v>
      </c>
      <c r="L6280" s="16">
        <f t="shared" si="490"/>
        <v>43831</v>
      </c>
      <c r="M6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0">
        <f t="shared" si="491"/>
        <v>1</v>
      </c>
      <c r="O6280">
        <f t="shared" si="492"/>
        <v>24</v>
      </c>
      <c r="P6280">
        <f t="shared" si="493"/>
        <v>24</v>
      </c>
      <c r="Q6280" s="19">
        <f t="shared" si="494"/>
        <v>24</v>
      </c>
    </row>
    <row r="6281" spans="1:17" x14ac:dyDescent="0.25">
      <c r="A6281" t="s">
        <v>12177</v>
      </c>
      <c r="B6281" s="16">
        <v>43834.440613425926</v>
      </c>
      <c r="C6281" t="s">
        <v>12178</v>
      </c>
      <c r="D6281" t="s">
        <v>83</v>
      </c>
      <c r="E6281" t="s">
        <v>84</v>
      </c>
      <c r="F6281" s="19">
        <v>61</v>
      </c>
      <c r="G6281" t="s">
        <v>51</v>
      </c>
      <c r="H6281" t="s">
        <v>85</v>
      </c>
      <c r="I6281" s="16">
        <v>43530.588113425925</v>
      </c>
      <c r="K6281">
        <v>125</v>
      </c>
      <c r="L6281" s="16">
        <f t="shared" si="490"/>
        <v>43831</v>
      </c>
      <c r="M6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1">
        <f t="shared" si="491"/>
        <v>1</v>
      </c>
      <c r="O6281">
        <f t="shared" si="492"/>
        <v>10</v>
      </c>
      <c r="P6281">
        <f t="shared" si="493"/>
        <v>10</v>
      </c>
      <c r="Q6281" s="19">
        <f t="shared" si="494"/>
        <v>10</v>
      </c>
    </row>
    <row r="6282" spans="1:17" x14ac:dyDescent="0.25">
      <c r="A6282" t="s">
        <v>12179</v>
      </c>
      <c r="B6282" s="16">
        <v>43836.420925925922</v>
      </c>
      <c r="C6282" t="s">
        <v>12180</v>
      </c>
      <c r="D6282" t="s">
        <v>83</v>
      </c>
      <c r="E6282" t="s">
        <v>90</v>
      </c>
      <c r="F6282" s="19">
        <v>61</v>
      </c>
      <c r="G6282" t="s">
        <v>52</v>
      </c>
      <c r="H6282" t="s">
        <v>85</v>
      </c>
      <c r="I6282" s="16">
        <v>43836.421990740739</v>
      </c>
      <c r="K6282">
        <v>125</v>
      </c>
      <c r="L6282" s="16">
        <f t="shared" si="490"/>
        <v>43831</v>
      </c>
      <c r="M6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2">
        <f t="shared" si="491"/>
        <v>1</v>
      </c>
      <c r="O6282">
        <f t="shared" si="492"/>
        <v>0</v>
      </c>
      <c r="P6282">
        <f t="shared" si="493"/>
        <v>0</v>
      </c>
      <c r="Q6282" s="19">
        <f t="shared" si="494"/>
        <v>0</v>
      </c>
    </row>
    <row r="6283" spans="1:17" x14ac:dyDescent="0.25">
      <c r="A6283" t="s">
        <v>12181</v>
      </c>
      <c r="B6283" s="16">
        <v>43836.45275462963</v>
      </c>
      <c r="C6283" t="s">
        <v>12182</v>
      </c>
      <c r="D6283" t="s">
        <v>83</v>
      </c>
      <c r="E6283" t="s">
        <v>90</v>
      </c>
      <c r="F6283" s="19">
        <v>61</v>
      </c>
      <c r="G6283" t="s">
        <v>52</v>
      </c>
      <c r="H6283" t="s">
        <v>85</v>
      </c>
      <c r="I6283" s="16">
        <v>43836.455254629633</v>
      </c>
      <c r="K6283">
        <v>125</v>
      </c>
      <c r="L6283" s="16">
        <f t="shared" si="490"/>
        <v>43831</v>
      </c>
      <c r="M6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3">
        <f t="shared" si="491"/>
        <v>1</v>
      </c>
      <c r="O6283">
        <f t="shared" si="492"/>
        <v>0</v>
      </c>
      <c r="P6283">
        <f t="shared" si="493"/>
        <v>0</v>
      </c>
      <c r="Q6283" s="19">
        <f t="shared" si="494"/>
        <v>0</v>
      </c>
    </row>
    <row r="6284" spans="1:17" x14ac:dyDescent="0.25">
      <c r="A6284" t="s">
        <v>12183</v>
      </c>
      <c r="B6284" s="16">
        <v>43836.490219907406</v>
      </c>
      <c r="C6284" t="s">
        <v>12184</v>
      </c>
      <c r="D6284" t="s">
        <v>83</v>
      </c>
      <c r="E6284" t="s">
        <v>90</v>
      </c>
      <c r="F6284" s="19">
        <v>61</v>
      </c>
      <c r="G6284" t="s">
        <v>52</v>
      </c>
      <c r="H6284" t="s">
        <v>85</v>
      </c>
      <c r="I6284" s="16">
        <v>43836.492291666669</v>
      </c>
      <c r="K6284">
        <v>125</v>
      </c>
      <c r="L6284" s="16">
        <f t="shared" si="490"/>
        <v>43831</v>
      </c>
      <c r="M6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4">
        <f t="shared" si="491"/>
        <v>1</v>
      </c>
      <c r="O6284">
        <f t="shared" si="492"/>
        <v>0</v>
      </c>
      <c r="P6284">
        <f t="shared" si="493"/>
        <v>0</v>
      </c>
      <c r="Q6284" s="19">
        <f t="shared" si="494"/>
        <v>0</v>
      </c>
    </row>
    <row r="6285" spans="1:17" x14ac:dyDescent="0.25">
      <c r="A6285" t="s">
        <v>12185</v>
      </c>
      <c r="B6285" s="16">
        <v>43836.603321759256</v>
      </c>
      <c r="C6285" t="s">
        <v>12186</v>
      </c>
      <c r="D6285" t="s">
        <v>83</v>
      </c>
      <c r="E6285" t="s">
        <v>90</v>
      </c>
      <c r="F6285" s="19">
        <v>61</v>
      </c>
      <c r="G6285" t="s">
        <v>52</v>
      </c>
      <c r="H6285" t="s">
        <v>85</v>
      </c>
      <c r="I6285" s="16">
        <v>43836.605925925927</v>
      </c>
      <c r="K6285">
        <v>125</v>
      </c>
      <c r="L6285" s="16">
        <f t="shared" si="490"/>
        <v>43831</v>
      </c>
      <c r="M6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5">
        <f t="shared" si="491"/>
        <v>1</v>
      </c>
      <c r="O6285">
        <f t="shared" si="492"/>
        <v>0</v>
      </c>
      <c r="P6285">
        <f t="shared" si="493"/>
        <v>0</v>
      </c>
      <c r="Q6285" s="19">
        <f t="shared" si="494"/>
        <v>0</v>
      </c>
    </row>
    <row r="6286" spans="1:17" x14ac:dyDescent="0.25">
      <c r="A6286" t="s">
        <v>12187</v>
      </c>
      <c r="B6286" s="16">
        <v>43837.399467592593</v>
      </c>
      <c r="C6286" t="s">
        <v>12116</v>
      </c>
      <c r="D6286" t="s">
        <v>83</v>
      </c>
      <c r="E6286" t="s">
        <v>84</v>
      </c>
      <c r="F6286" s="19">
        <v>61</v>
      </c>
      <c r="G6286" t="s">
        <v>51</v>
      </c>
      <c r="H6286" t="s">
        <v>85</v>
      </c>
      <c r="I6286" s="16">
        <v>43800.51767361111</v>
      </c>
      <c r="K6286">
        <v>125</v>
      </c>
      <c r="L6286" s="16">
        <f t="shared" si="490"/>
        <v>43831</v>
      </c>
      <c r="M6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6">
        <f t="shared" si="491"/>
        <v>1</v>
      </c>
      <c r="O6286">
        <f t="shared" si="492"/>
        <v>1</v>
      </c>
      <c r="P6286">
        <f t="shared" si="493"/>
        <v>1</v>
      </c>
      <c r="Q6286" s="19">
        <f t="shared" si="494"/>
        <v>1</v>
      </c>
    </row>
    <row r="6287" spans="1:17" x14ac:dyDescent="0.25">
      <c r="A6287" t="s">
        <v>12188</v>
      </c>
      <c r="B6287" s="16">
        <v>43837.580659722225</v>
      </c>
      <c r="C6287" t="s">
        <v>12189</v>
      </c>
      <c r="D6287" t="s">
        <v>83</v>
      </c>
      <c r="E6287" t="s">
        <v>90</v>
      </c>
      <c r="F6287" s="19">
        <v>61</v>
      </c>
      <c r="G6287" t="s">
        <v>52</v>
      </c>
      <c r="H6287" t="s">
        <v>85</v>
      </c>
      <c r="I6287" s="16">
        <v>43837.58253472222</v>
      </c>
      <c r="K6287">
        <v>125</v>
      </c>
      <c r="L6287" s="16">
        <f t="shared" si="490"/>
        <v>43831</v>
      </c>
      <c r="M6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7">
        <f t="shared" si="491"/>
        <v>1</v>
      </c>
      <c r="O6287">
        <f t="shared" si="492"/>
        <v>0</v>
      </c>
      <c r="P6287">
        <f t="shared" si="493"/>
        <v>0</v>
      </c>
      <c r="Q6287" s="19">
        <f t="shared" si="494"/>
        <v>0</v>
      </c>
    </row>
    <row r="6288" spans="1:17" x14ac:dyDescent="0.25">
      <c r="A6288" t="s">
        <v>12190</v>
      </c>
      <c r="B6288" s="16">
        <v>43837.594340277778</v>
      </c>
      <c r="C6288" t="s">
        <v>12191</v>
      </c>
      <c r="D6288" t="s">
        <v>83</v>
      </c>
      <c r="E6288" t="s">
        <v>84</v>
      </c>
      <c r="F6288" s="19">
        <v>61</v>
      </c>
      <c r="G6288" t="s">
        <v>51</v>
      </c>
      <c r="H6288" t="s">
        <v>85</v>
      </c>
      <c r="I6288" s="16">
        <v>43720.638043981482</v>
      </c>
      <c r="K6288">
        <v>125</v>
      </c>
      <c r="L6288" s="16">
        <f t="shared" si="490"/>
        <v>43831</v>
      </c>
      <c r="M6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8">
        <f t="shared" si="491"/>
        <v>1</v>
      </c>
      <c r="O6288">
        <f t="shared" si="492"/>
        <v>4</v>
      </c>
      <c r="P6288">
        <f t="shared" si="493"/>
        <v>4</v>
      </c>
      <c r="Q6288" s="19">
        <f t="shared" si="494"/>
        <v>4</v>
      </c>
    </row>
    <row r="6289" spans="1:17" x14ac:dyDescent="0.25">
      <c r="A6289" t="s">
        <v>12192</v>
      </c>
      <c r="B6289" s="16">
        <v>43837.639513888891</v>
      </c>
      <c r="C6289" t="s">
        <v>12193</v>
      </c>
      <c r="D6289" t="s">
        <v>83</v>
      </c>
      <c r="E6289" t="s">
        <v>84</v>
      </c>
      <c r="F6289" s="19">
        <v>61</v>
      </c>
      <c r="G6289" t="s">
        <v>51</v>
      </c>
      <c r="H6289" t="s">
        <v>85</v>
      </c>
      <c r="I6289" s="16">
        <v>43241.622083333335</v>
      </c>
      <c r="K6289">
        <v>125</v>
      </c>
      <c r="L6289" s="16">
        <f t="shared" si="490"/>
        <v>43831</v>
      </c>
      <c r="M6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89">
        <f t="shared" si="491"/>
        <v>1</v>
      </c>
      <c r="O6289">
        <f t="shared" si="492"/>
        <v>20</v>
      </c>
      <c r="P6289">
        <f t="shared" si="493"/>
        <v>20</v>
      </c>
      <c r="Q6289" s="19">
        <f t="shared" si="494"/>
        <v>20</v>
      </c>
    </row>
    <row r="6290" spans="1:17" x14ac:dyDescent="0.25">
      <c r="A6290" t="s">
        <v>12194</v>
      </c>
      <c r="B6290" s="16">
        <v>43838.433275462965</v>
      </c>
      <c r="C6290" t="s">
        <v>12195</v>
      </c>
      <c r="D6290" t="s">
        <v>83</v>
      </c>
      <c r="E6290" t="s">
        <v>84</v>
      </c>
      <c r="F6290" s="19">
        <v>61</v>
      </c>
      <c r="G6290" t="s">
        <v>52</v>
      </c>
      <c r="H6290" t="s">
        <v>85</v>
      </c>
      <c r="I6290" s="16">
        <v>43722.603761574072</v>
      </c>
      <c r="K6290">
        <v>125</v>
      </c>
      <c r="L6290" s="16">
        <f t="shared" si="490"/>
        <v>43831</v>
      </c>
      <c r="M6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0">
        <f t="shared" si="491"/>
        <v>1</v>
      </c>
      <c r="O6290">
        <f t="shared" si="492"/>
        <v>4</v>
      </c>
      <c r="P6290">
        <f t="shared" si="493"/>
        <v>4</v>
      </c>
      <c r="Q6290" s="19">
        <f t="shared" si="494"/>
        <v>4</v>
      </c>
    </row>
    <row r="6291" spans="1:17" x14ac:dyDescent="0.25">
      <c r="A6291" t="s">
        <v>12196</v>
      </c>
      <c r="B6291" s="16">
        <v>43839.403124999997</v>
      </c>
      <c r="C6291" t="s">
        <v>12197</v>
      </c>
      <c r="D6291" t="s">
        <v>83</v>
      </c>
      <c r="E6291" t="s">
        <v>84</v>
      </c>
      <c r="F6291" s="19">
        <v>61</v>
      </c>
      <c r="G6291" t="s">
        <v>52</v>
      </c>
      <c r="H6291" t="s">
        <v>85</v>
      </c>
      <c r="I6291" s="16">
        <v>43726.469571759262</v>
      </c>
      <c r="K6291">
        <v>125</v>
      </c>
      <c r="L6291" s="16">
        <f t="shared" si="490"/>
        <v>43831</v>
      </c>
      <c r="M6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1">
        <f t="shared" si="491"/>
        <v>1</v>
      </c>
      <c r="O6291">
        <f t="shared" si="492"/>
        <v>4</v>
      </c>
      <c r="P6291">
        <f t="shared" si="493"/>
        <v>4</v>
      </c>
      <c r="Q6291" s="19">
        <f t="shared" si="494"/>
        <v>4</v>
      </c>
    </row>
    <row r="6292" spans="1:17" x14ac:dyDescent="0.25">
      <c r="A6292" t="s">
        <v>12198</v>
      </c>
      <c r="B6292" s="16">
        <v>43839.449247685188</v>
      </c>
      <c r="C6292" t="s">
        <v>12199</v>
      </c>
      <c r="D6292" t="s">
        <v>83</v>
      </c>
      <c r="E6292" t="s">
        <v>84</v>
      </c>
      <c r="F6292" s="19">
        <v>61</v>
      </c>
      <c r="G6292" t="s">
        <v>52</v>
      </c>
      <c r="H6292" t="s">
        <v>85</v>
      </c>
      <c r="I6292" s="16">
        <v>43647.493645833332</v>
      </c>
      <c r="K6292">
        <v>125</v>
      </c>
      <c r="L6292" s="16">
        <f t="shared" si="490"/>
        <v>43831</v>
      </c>
      <c r="M6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2">
        <f t="shared" si="491"/>
        <v>1</v>
      </c>
      <c r="O6292">
        <f t="shared" si="492"/>
        <v>6</v>
      </c>
      <c r="P6292">
        <f t="shared" si="493"/>
        <v>6</v>
      </c>
      <c r="Q6292" s="19">
        <f t="shared" si="494"/>
        <v>6</v>
      </c>
    </row>
    <row r="6293" spans="1:17" x14ac:dyDescent="0.25">
      <c r="A6293" t="s">
        <v>12200</v>
      </c>
      <c r="B6293" s="16">
        <v>43839.509004629632</v>
      </c>
      <c r="C6293" t="s">
        <v>12201</v>
      </c>
      <c r="D6293" t="s">
        <v>83</v>
      </c>
      <c r="E6293" t="s">
        <v>90</v>
      </c>
      <c r="F6293" s="19">
        <v>61</v>
      </c>
      <c r="G6293" t="s">
        <v>51</v>
      </c>
      <c r="H6293" t="s">
        <v>85</v>
      </c>
      <c r="I6293" s="16">
        <v>43839.512372685182</v>
      </c>
      <c r="K6293">
        <v>125</v>
      </c>
      <c r="L6293" s="16">
        <f t="shared" si="490"/>
        <v>43831</v>
      </c>
      <c r="M6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3">
        <f t="shared" si="491"/>
        <v>1</v>
      </c>
      <c r="O6293">
        <f t="shared" si="492"/>
        <v>0</v>
      </c>
      <c r="P6293">
        <f t="shared" si="493"/>
        <v>0</v>
      </c>
      <c r="Q6293" s="19">
        <f t="shared" si="494"/>
        <v>0</v>
      </c>
    </row>
    <row r="6294" spans="1:17" x14ac:dyDescent="0.25">
      <c r="A6294" t="s">
        <v>12202</v>
      </c>
      <c r="B6294" s="16">
        <v>43839.570868055554</v>
      </c>
      <c r="C6294" t="s">
        <v>12203</v>
      </c>
      <c r="D6294" t="s">
        <v>83</v>
      </c>
      <c r="E6294" t="s">
        <v>84</v>
      </c>
      <c r="F6294" s="19">
        <v>61</v>
      </c>
      <c r="G6294" t="s">
        <v>52</v>
      </c>
      <c r="H6294" t="s">
        <v>85</v>
      </c>
      <c r="I6294" s="16">
        <v>43748.640717592592</v>
      </c>
      <c r="K6294">
        <v>125</v>
      </c>
      <c r="L6294" s="16">
        <f t="shared" si="490"/>
        <v>43831</v>
      </c>
      <c r="M6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4">
        <f t="shared" si="491"/>
        <v>1</v>
      </c>
      <c r="O6294">
        <f t="shared" si="492"/>
        <v>3</v>
      </c>
      <c r="P6294">
        <f t="shared" si="493"/>
        <v>3</v>
      </c>
      <c r="Q6294" s="19">
        <f t="shared" si="494"/>
        <v>3</v>
      </c>
    </row>
    <row r="6295" spans="1:17" x14ac:dyDescent="0.25">
      <c r="A6295" t="s">
        <v>12204</v>
      </c>
      <c r="B6295" s="16">
        <v>43840.515416666669</v>
      </c>
      <c r="C6295" t="s">
        <v>12205</v>
      </c>
      <c r="D6295" t="s">
        <v>83</v>
      </c>
      <c r="E6295" t="s">
        <v>90</v>
      </c>
      <c r="F6295" s="19">
        <v>61</v>
      </c>
      <c r="G6295" t="s">
        <v>51</v>
      </c>
      <c r="H6295" t="s">
        <v>85</v>
      </c>
      <c r="I6295" s="16">
        <v>43840.518842592595</v>
      </c>
      <c r="K6295">
        <v>125</v>
      </c>
      <c r="L6295" s="16">
        <f t="shared" si="490"/>
        <v>43831</v>
      </c>
      <c r="M6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5">
        <f t="shared" si="491"/>
        <v>1</v>
      </c>
      <c r="O6295">
        <f t="shared" si="492"/>
        <v>0</v>
      </c>
      <c r="P6295">
        <f t="shared" si="493"/>
        <v>0</v>
      </c>
      <c r="Q6295" s="19">
        <f t="shared" si="494"/>
        <v>0</v>
      </c>
    </row>
    <row r="6296" spans="1:17" x14ac:dyDescent="0.25">
      <c r="A6296" t="s">
        <v>12206</v>
      </c>
      <c r="B6296" s="16">
        <v>43840.601805555554</v>
      </c>
      <c r="C6296" t="s">
        <v>12207</v>
      </c>
      <c r="D6296" t="s">
        <v>83</v>
      </c>
      <c r="E6296" t="s">
        <v>84</v>
      </c>
      <c r="F6296" s="19">
        <v>61</v>
      </c>
      <c r="G6296" t="s">
        <v>52</v>
      </c>
      <c r="H6296" t="s">
        <v>85</v>
      </c>
      <c r="I6296" s="16">
        <v>43832.563946759263</v>
      </c>
      <c r="K6296">
        <v>125</v>
      </c>
      <c r="L6296" s="16">
        <f t="shared" si="490"/>
        <v>43831</v>
      </c>
      <c r="M6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6">
        <f t="shared" si="491"/>
        <v>1</v>
      </c>
      <c r="O6296">
        <f t="shared" si="492"/>
        <v>0</v>
      </c>
      <c r="P6296">
        <f t="shared" si="493"/>
        <v>0</v>
      </c>
      <c r="Q6296" s="19">
        <f t="shared" si="494"/>
        <v>0</v>
      </c>
    </row>
    <row r="6297" spans="1:17" x14ac:dyDescent="0.25">
      <c r="A6297" t="s">
        <v>12208</v>
      </c>
      <c r="B6297" s="16">
        <v>43843.511793981481</v>
      </c>
      <c r="C6297" t="s">
        <v>12209</v>
      </c>
      <c r="D6297" t="s">
        <v>83</v>
      </c>
      <c r="E6297" t="s">
        <v>90</v>
      </c>
      <c r="F6297" s="19">
        <v>61</v>
      </c>
      <c r="G6297" t="s">
        <v>52</v>
      </c>
      <c r="H6297" t="s">
        <v>85</v>
      </c>
      <c r="I6297" s="16">
        <v>43843.513715277775</v>
      </c>
      <c r="K6297">
        <v>125</v>
      </c>
      <c r="L6297" s="16">
        <f t="shared" si="490"/>
        <v>43831</v>
      </c>
      <c r="M6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7">
        <f t="shared" si="491"/>
        <v>1</v>
      </c>
      <c r="O6297">
        <f t="shared" si="492"/>
        <v>0</v>
      </c>
      <c r="P6297">
        <f t="shared" si="493"/>
        <v>0</v>
      </c>
      <c r="Q6297" s="19">
        <f t="shared" si="494"/>
        <v>0</v>
      </c>
    </row>
    <row r="6298" spans="1:17" x14ac:dyDescent="0.25">
      <c r="A6298" t="s">
        <v>12210</v>
      </c>
      <c r="B6298" s="16">
        <v>43844.321296296293</v>
      </c>
      <c r="C6298" t="s">
        <v>12211</v>
      </c>
      <c r="D6298" t="s">
        <v>83</v>
      </c>
      <c r="E6298" t="s">
        <v>84</v>
      </c>
      <c r="F6298" s="19">
        <v>61</v>
      </c>
      <c r="G6298" t="s">
        <v>51</v>
      </c>
      <c r="H6298" t="s">
        <v>85</v>
      </c>
      <c r="I6298" s="16">
        <v>43794.476747685185</v>
      </c>
      <c r="K6298">
        <v>125</v>
      </c>
      <c r="L6298" s="16">
        <f t="shared" si="490"/>
        <v>43831</v>
      </c>
      <c r="M6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8">
        <f t="shared" si="491"/>
        <v>1</v>
      </c>
      <c r="O6298">
        <f t="shared" si="492"/>
        <v>2</v>
      </c>
      <c r="P6298">
        <f t="shared" si="493"/>
        <v>2</v>
      </c>
      <c r="Q6298" s="19">
        <f t="shared" si="494"/>
        <v>2</v>
      </c>
    </row>
    <row r="6299" spans="1:17" x14ac:dyDescent="0.25">
      <c r="A6299" t="s">
        <v>12212</v>
      </c>
      <c r="B6299" s="16">
        <v>43844.489861111113</v>
      </c>
      <c r="C6299" t="s">
        <v>12213</v>
      </c>
      <c r="D6299" t="s">
        <v>83</v>
      </c>
      <c r="E6299" t="s">
        <v>90</v>
      </c>
      <c r="F6299" s="19">
        <v>61</v>
      </c>
      <c r="G6299" t="s">
        <v>51</v>
      </c>
      <c r="H6299" t="s">
        <v>85</v>
      </c>
      <c r="I6299" s="16">
        <v>43844.492719907408</v>
      </c>
      <c r="K6299">
        <v>125</v>
      </c>
      <c r="L6299" s="16">
        <f t="shared" si="490"/>
        <v>43831</v>
      </c>
      <c r="M6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299">
        <f t="shared" si="491"/>
        <v>1</v>
      </c>
      <c r="O6299">
        <f t="shared" si="492"/>
        <v>0</v>
      </c>
      <c r="P6299">
        <f t="shared" si="493"/>
        <v>0</v>
      </c>
      <c r="Q6299" s="19">
        <f t="shared" si="494"/>
        <v>0</v>
      </c>
    </row>
    <row r="6300" spans="1:17" x14ac:dyDescent="0.25">
      <c r="A6300" t="s">
        <v>12214</v>
      </c>
      <c r="B6300" s="16">
        <v>43844.535243055558</v>
      </c>
      <c r="C6300" t="s">
        <v>12215</v>
      </c>
      <c r="D6300" t="s">
        <v>83</v>
      </c>
      <c r="E6300" t="s">
        <v>90</v>
      </c>
      <c r="F6300" s="19">
        <v>61</v>
      </c>
      <c r="G6300" t="s">
        <v>52</v>
      </c>
      <c r="H6300" t="s">
        <v>85</v>
      </c>
      <c r="I6300" s="16">
        <v>43844.538263888891</v>
      </c>
      <c r="K6300">
        <v>125</v>
      </c>
      <c r="L6300" s="16">
        <f t="shared" si="490"/>
        <v>43831</v>
      </c>
      <c r="M6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0">
        <f t="shared" si="491"/>
        <v>1</v>
      </c>
      <c r="O6300">
        <f t="shared" si="492"/>
        <v>0</v>
      </c>
      <c r="P6300">
        <f t="shared" si="493"/>
        <v>0</v>
      </c>
      <c r="Q6300" s="19">
        <f t="shared" si="494"/>
        <v>0</v>
      </c>
    </row>
    <row r="6301" spans="1:17" x14ac:dyDescent="0.25">
      <c r="A6301" t="s">
        <v>12216</v>
      </c>
      <c r="B6301" s="16">
        <v>43844.62295138889</v>
      </c>
      <c r="C6301" t="s">
        <v>12217</v>
      </c>
      <c r="D6301" t="s">
        <v>83</v>
      </c>
      <c r="E6301" t="s">
        <v>90</v>
      </c>
      <c r="F6301" s="19">
        <v>61</v>
      </c>
      <c r="G6301" t="s">
        <v>51</v>
      </c>
      <c r="H6301" t="s">
        <v>85</v>
      </c>
      <c r="I6301" s="16">
        <v>43844.626736111109</v>
      </c>
      <c r="K6301">
        <v>125</v>
      </c>
      <c r="L6301" s="16">
        <f t="shared" si="490"/>
        <v>43831</v>
      </c>
      <c r="M6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1">
        <f t="shared" si="491"/>
        <v>1</v>
      </c>
      <c r="O6301">
        <f t="shared" si="492"/>
        <v>0</v>
      </c>
      <c r="P6301">
        <f t="shared" si="493"/>
        <v>0</v>
      </c>
      <c r="Q6301" s="19">
        <f t="shared" si="494"/>
        <v>0</v>
      </c>
    </row>
    <row r="6302" spans="1:17" x14ac:dyDescent="0.25">
      <c r="A6302" t="s">
        <v>12218</v>
      </c>
      <c r="B6302" s="16">
        <v>43845.39880787037</v>
      </c>
      <c r="C6302" t="s">
        <v>12219</v>
      </c>
      <c r="D6302" t="s">
        <v>83</v>
      </c>
      <c r="E6302" t="s">
        <v>90</v>
      </c>
      <c r="F6302" s="19">
        <v>61</v>
      </c>
      <c r="G6302" t="s">
        <v>52</v>
      </c>
      <c r="H6302" t="s">
        <v>85</v>
      </c>
      <c r="I6302" s="16">
        <v>43845.402557870373</v>
      </c>
      <c r="K6302">
        <v>125</v>
      </c>
      <c r="L6302" s="16">
        <f t="shared" si="490"/>
        <v>43831</v>
      </c>
      <c r="M6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2">
        <f t="shared" si="491"/>
        <v>1</v>
      </c>
      <c r="O6302">
        <f t="shared" si="492"/>
        <v>0</v>
      </c>
      <c r="P6302">
        <f t="shared" si="493"/>
        <v>0</v>
      </c>
      <c r="Q6302" s="19">
        <f t="shared" si="494"/>
        <v>0</v>
      </c>
    </row>
    <row r="6303" spans="1:17" x14ac:dyDescent="0.25">
      <c r="A6303" t="s">
        <v>12220</v>
      </c>
      <c r="B6303" s="16">
        <v>43845.570289351854</v>
      </c>
      <c r="C6303" t="s">
        <v>12221</v>
      </c>
      <c r="D6303" t="s">
        <v>83</v>
      </c>
      <c r="E6303" t="s">
        <v>90</v>
      </c>
      <c r="F6303" s="19">
        <v>61</v>
      </c>
      <c r="G6303" t="s">
        <v>52</v>
      </c>
      <c r="H6303" t="s">
        <v>85</v>
      </c>
      <c r="I6303" s="16">
        <v>43845.573622685188</v>
      </c>
      <c r="K6303">
        <v>125</v>
      </c>
      <c r="L6303" s="16">
        <f t="shared" si="490"/>
        <v>43831</v>
      </c>
      <c r="M6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3">
        <f t="shared" si="491"/>
        <v>1</v>
      </c>
      <c r="O6303">
        <f t="shared" si="492"/>
        <v>0</v>
      </c>
      <c r="P6303">
        <f t="shared" si="493"/>
        <v>0</v>
      </c>
      <c r="Q6303" s="19">
        <f t="shared" si="494"/>
        <v>0</v>
      </c>
    </row>
    <row r="6304" spans="1:17" x14ac:dyDescent="0.25">
      <c r="A6304" t="s">
        <v>12222</v>
      </c>
      <c r="B6304" s="16">
        <v>43846.50545138889</v>
      </c>
      <c r="C6304" t="s">
        <v>12223</v>
      </c>
      <c r="D6304" t="s">
        <v>83</v>
      </c>
      <c r="E6304" t="s">
        <v>90</v>
      </c>
      <c r="F6304" s="19">
        <v>61</v>
      </c>
      <c r="G6304" t="s">
        <v>51</v>
      </c>
      <c r="H6304" t="s">
        <v>85</v>
      </c>
      <c r="I6304" s="16">
        <v>43846.509432870371</v>
      </c>
      <c r="K6304">
        <v>125</v>
      </c>
      <c r="L6304" s="16">
        <f t="shared" si="490"/>
        <v>43831</v>
      </c>
      <c r="M6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4">
        <f t="shared" si="491"/>
        <v>1</v>
      </c>
      <c r="O6304">
        <f t="shared" si="492"/>
        <v>0</v>
      </c>
      <c r="P6304">
        <f t="shared" si="493"/>
        <v>0</v>
      </c>
      <c r="Q6304" s="19">
        <f t="shared" si="494"/>
        <v>0</v>
      </c>
    </row>
    <row r="6305" spans="1:17" x14ac:dyDescent="0.25">
      <c r="A6305" t="s">
        <v>12224</v>
      </c>
      <c r="B6305" s="16">
        <v>43846.557824074072</v>
      </c>
      <c r="C6305" t="s">
        <v>12225</v>
      </c>
      <c r="D6305" t="s">
        <v>83</v>
      </c>
      <c r="E6305" t="s">
        <v>84</v>
      </c>
      <c r="F6305" s="19">
        <v>61</v>
      </c>
      <c r="G6305" t="s">
        <v>52</v>
      </c>
      <c r="H6305" t="s">
        <v>85</v>
      </c>
      <c r="I6305" s="16">
        <v>43528.519525462965</v>
      </c>
      <c r="K6305">
        <v>125</v>
      </c>
      <c r="L6305" s="16">
        <f t="shared" si="490"/>
        <v>43831</v>
      </c>
      <c r="M6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5">
        <f t="shared" si="491"/>
        <v>1</v>
      </c>
      <c r="O6305">
        <f t="shared" si="492"/>
        <v>11</v>
      </c>
      <c r="P6305">
        <f t="shared" si="493"/>
        <v>11</v>
      </c>
      <c r="Q6305" s="19">
        <f t="shared" si="494"/>
        <v>11</v>
      </c>
    </row>
    <row r="6306" spans="1:17" x14ac:dyDescent="0.25">
      <c r="A6306" t="s">
        <v>12226</v>
      </c>
      <c r="B6306" s="16">
        <v>43846.646898148145</v>
      </c>
      <c r="C6306" t="s">
        <v>12130</v>
      </c>
      <c r="D6306" t="s">
        <v>83</v>
      </c>
      <c r="E6306" t="s">
        <v>84</v>
      </c>
      <c r="F6306" s="19">
        <v>61</v>
      </c>
      <c r="G6306" t="s">
        <v>51</v>
      </c>
      <c r="H6306" t="s">
        <v>85</v>
      </c>
      <c r="I6306" s="16">
        <v>43810.443182870367</v>
      </c>
      <c r="K6306">
        <v>125</v>
      </c>
      <c r="L6306" s="16">
        <f t="shared" si="490"/>
        <v>43831</v>
      </c>
      <c r="M6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6">
        <f t="shared" si="491"/>
        <v>1</v>
      </c>
      <c r="O6306">
        <f t="shared" si="492"/>
        <v>1</v>
      </c>
      <c r="P6306">
        <f t="shared" si="493"/>
        <v>1</v>
      </c>
      <c r="Q6306" s="19">
        <f t="shared" si="494"/>
        <v>1</v>
      </c>
    </row>
    <row r="6307" spans="1:17" x14ac:dyDescent="0.25">
      <c r="A6307" t="s">
        <v>12227</v>
      </c>
      <c r="B6307" s="16">
        <v>43847.514386574076</v>
      </c>
      <c r="C6307" t="s">
        <v>12228</v>
      </c>
      <c r="D6307" t="s">
        <v>83</v>
      </c>
      <c r="E6307" t="s">
        <v>90</v>
      </c>
      <c r="F6307" s="19">
        <v>61</v>
      </c>
      <c r="G6307" t="s">
        <v>52</v>
      </c>
      <c r="H6307" t="s">
        <v>85</v>
      </c>
      <c r="I6307" s="16">
        <v>43847.516550925924</v>
      </c>
      <c r="K6307">
        <v>125</v>
      </c>
      <c r="L6307" s="16">
        <f t="shared" si="490"/>
        <v>43831</v>
      </c>
      <c r="M6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7">
        <f t="shared" si="491"/>
        <v>1</v>
      </c>
      <c r="O6307">
        <f t="shared" si="492"/>
        <v>0</v>
      </c>
      <c r="P6307">
        <f t="shared" si="493"/>
        <v>0</v>
      </c>
      <c r="Q6307" s="19">
        <f t="shared" si="494"/>
        <v>0</v>
      </c>
    </row>
    <row r="6308" spans="1:17" x14ac:dyDescent="0.25">
      <c r="A6308" t="s">
        <v>12229</v>
      </c>
      <c r="B6308" s="16">
        <v>43847.727847222224</v>
      </c>
      <c r="C6308" t="s">
        <v>12230</v>
      </c>
      <c r="D6308" t="s">
        <v>83</v>
      </c>
      <c r="E6308" t="s">
        <v>84</v>
      </c>
      <c r="F6308" s="19">
        <v>61</v>
      </c>
      <c r="G6308" t="s">
        <v>52</v>
      </c>
      <c r="H6308" t="s">
        <v>85</v>
      </c>
      <c r="I6308" s="16">
        <v>43563.718391203707</v>
      </c>
      <c r="K6308">
        <v>125</v>
      </c>
      <c r="L6308" s="16">
        <f t="shared" si="490"/>
        <v>43831</v>
      </c>
      <c r="M6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8">
        <f t="shared" si="491"/>
        <v>1</v>
      </c>
      <c r="O6308">
        <f t="shared" si="492"/>
        <v>9</v>
      </c>
      <c r="P6308">
        <f t="shared" si="493"/>
        <v>9</v>
      </c>
      <c r="Q6308" s="19">
        <f t="shared" si="494"/>
        <v>9</v>
      </c>
    </row>
    <row r="6309" spans="1:17" x14ac:dyDescent="0.25">
      <c r="A6309" t="s">
        <v>12231</v>
      </c>
      <c r="B6309" s="16">
        <v>43847.729618055557</v>
      </c>
      <c r="C6309" t="s">
        <v>12232</v>
      </c>
      <c r="D6309" t="s">
        <v>83</v>
      </c>
      <c r="E6309" t="s">
        <v>84</v>
      </c>
      <c r="F6309" s="19">
        <v>61</v>
      </c>
      <c r="G6309" t="s">
        <v>52</v>
      </c>
      <c r="H6309" t="s">
        <v>85</v>
      </c>
      <c r="I6309" s="16">
        <v>43656.513668981483</v>
      </c>
      <c r="K6309">
        <v>125</v>
      </c>
      <c r="L6309" s="16">
        <f t="shared" si="490"/>
        <v>43831</v>
      </c>
      <c r="M6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09">
        <f t="shared" si="491"/>
        <v>1</v>
      </c>
      <c r="O6309">
        <f t="shared" si="492"/>
        <v>6</v>
      </c>
      <c r="P6309">
        <f t="shared" si="493"/>
        <v>6</v>
      </c>
      <c r="Q6309" s="19">
        <f t="shared" si="494"/>
        <v>6</v>
      </c>
    </row>
    <row r="6310" spans="1:17" x14ac:dyDescent="0.25">
      <c r="A6310" t="s">
        <v>12233</v>
      </c>
      <c r="B6310" s="16">
        <v>43848.288043981483</v>
      </c>
      <c r="C6310" t="s">
        <v>12234</v>
      </c>
      <c r="D6310" t="s">
        <v>83</v>
      </c>
      <c r="E6310" t="s">
        <v>84</v>
      </c>
      <c r="F6310" s="19">
        <v>61</v>
      </c>
      <c r="G6310" t="s">
        <v>51</v>
      </c>
      <c r="H6310" t="s">
        <v>85</v>
      </c>
      <c r="I6310" s="16">
        <v>43832.820173611108</v>
      </c>
      <c r="K6310">
        <v>125</v>
      </c>
      <c r="L6310" s="16">
        <f t="shared" si="490"/>
        <v>43831</v>
      </c>
      <c r="M6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0">
        <f t="shared" si="491"/>
        <v>1</v>
      </c>
      <c r="O6310">
        <f t="shared" si="492"/>
        <v>1</v>
      </c>
      <c r="P6310">
        <f t="shared" si="493"/>
        <v>1</v>
      </c>
      <c r="Q6310" s="19">
        <f t="shared" si="494"/>
        <v>1</v>
      </c>
    </row>
    <row r="6311" spans="1:17" x14ac:dyDescent="0.25">
      <c r="A6311" t="s">
        <v>12235</v>
      </c>
      <c r="B6311" s="16">
        <v>43848.405821759261</v>
      </c>
      <c r="C6311" t="s">
        <v>12236</v>
      </c>
      <c r="D6311" t="s">
        <v>83</v>
      </c>
      <c r="E6311" t="s">
        <v>90</v>
      </c>
      <c r="F6311" s="19">
        <v>61</v>
      </c>
      <c r="G6311" t="s">
        <v>52</v>
      </c>
      <c r="H6311" t="s">
        <v>85</v>
      </c>
      <c r="I6311" s="16">
        <v>43848.408333333333</v>
      </c>
      <c r="K6311">
        <v>125</v>
      </c>
      <c r="L6311" s="16">
        <f t="shared" si="490"/>
        <v>43831</v>
      </c>
      <c r="M6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1">
        <f t="shared" si="491"/>
        <v>1</v>
      </c>
      <c r="O6311">
        <f t="shared" si="492"/>
        <v>0</v>
      </c>
      <c r="P6311">
        <f t="shared" si="493"/>
        <v>0</v>
      </c>
      <c r="Q6311" s="19">
        <f t="shared" si="494"/>
        <v>0</v>
      </c>
    </row>
    <row r="6312" spans="1:17" x14ac:dyDescent="0.25">
      <c r="A6312" t="s">
        <v>12237</v>
      </c>
      <c r="B6312" s="16">
        <v>43848.413969907408</v>
      </c>
      <c r="C6312" t="s">
        <v>12238</v>
      </c>
      <c r="D6312" t="s">
        <v>83</v>
      </c>
      <c r="E6312" t="s">
        <v>84</v>
      </c>
      <c r="F6312" s="19">
        <v>61</v>
      </c>
      <c r="G6312" t="s">
        <v>52</v>
      </c>
      <c r="H6312" t="s">
        <v>85</v>
      </c>
      <c r="I6312" s="16">
        <v>43843.608368055553</v>
      </c>
      <c r="K6312">
        <v>125</v>
      </c>
      <c r="L6312" s="16">
        <f t="shared" si="490"/>
        <v>43831</v>
      </c>
      <c r="M6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2">
        <f t="shared" si="491"/>
        <v>1</v>
      </c>
      <c r="O6312">
        <f t="shared" si="492"/>
        <v>0</v>
      </c>
      <c r="P6312">
        <f t="shared" si="493"/>
        <v>0</v>
      </c>
      <c r="Q6312" s="19">
        <f t="shared" si="494"/>
        <v>0</v>
      </c>
    </row>
    <row r="6313" spans="1:17" x14ac:dyDescent="0.25">
      <c r="A6313" t="s">
        <v>12239</v>
      </c>
      <c r="B6313" s="16">
        <v>43849.514027777775</v>
      </c>
      <c r="C6313" t="s">
        <v>12240</v>
      </c>
      <c r="D6313" t="s">
        <v>83</v>
      </c>
      <c r="E6313" t="s">
        <v>84</v>
      </c>
      <c r="F6313" s="19">
        <v>61</v>
      </c>
      <c r="G6313" t="s">
        <v>52</v>
      </c>
      <c r="H6313" t="s">
        <v>85</v>
      </c>
      <c r="I6313" s="16">
        <v>43781.495185185187</v>
      </c>
      <c r="K6313">
        <v>125</v>
      </c>
      <c r="L6313" s="16">
        <f t="shared" si="490"/>
        <v>43831</v>
      </c>
      <c r="M6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3">
        <f t="shared" si="491"/>
        <v>1</v>
      </c>
      <c r="O6313">
        <f t="shared" si="492"/>
        <v>2</v>
      </c>
      <c r="P6313">
        <f t="shared" si="493"/>
        <v>2</v>
      </c>
      <c r="Q6313" s="19">
        <f t="shared" si="494"/>
        <v>2</v>
      </c>
    </row>
    <row r="6314" spans="1:17" x14ac:dyDescent="0.25">
      <c r="A6314" t="s">
        <v>12241</v>
      </c>
      <c r="B6314" s="16">
        <v>43849.72047453704</v>
      </c>
      <c r="C6314" t="s">
        <v>12242</v>
      </c>
      <c r="D6314" t="s">
        <v>83</v>
      </c>
      <c r="E6314" t="s">
        <v>84</v>
      </c>
      <c r="F6314" s="19">
        <v>61</v>
      </c>
      <c r="G6314" t="s">
        <v>52</v>
      </c>
      <c r="H6314" t="s">
        <v>85</v>
      </c>
      <c r="I6314" s="16">
        <v>43848.681250000001</v>
      </c>
      <c r="K6314">
        <v>125</v>
      </c>
      <c r="L6314" s="16">
        <f t="shared" si="490"/>
        <v>43831</v>
      </c>
      <c r="M6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4">
        <f t="shared" si="491"/>
        <v>1</v>
      </c>
      <c r="O6314">
        <f t="shared" si="492"/>
        <v>0</v>
      </c>
      <c r="P6314">
        <f t="shared" si="493"/>
        <v>0</v>
      </c>
      <c r="Q6314" s="19">
        <f t="shared" si="494"/>
        <v>0</v>
      </c>
    </row>
    <row r="6315" spans="1:17" x14ac:dyDescent="0.25">
      <c r="A6315" t="s">
        <v>12243</v>
      </c>
      <c r="B6315" s="16">
        <v>43850.653182870374</v>
      </c>
      <c r="C6315" t="s">
        <v>12244</v>
      </c>
      <c r="D6315" t="s">
        <v>83</v>
      </c>
      <c r="E6315" t="s">
        <v>84</v>
      </c>
      <c r="F6315" s="19">
        <v>61</v>
      </c>
      <c r="G6315" t="s">
        <v>52</v>
      </c>
      <c r="H6315" t="s">
        <v>85</v>
      </c>
      <c r="I6315" s="16">
        <v>43512.734317129631</v>
      </c>
      <c r="K6315">
        <v>125</v>
      </c>
      <c r="L6315" s="16">
        <f t="shared" si="490"/>
        <v>43831</v>
      </c>
      <c r="M6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5">
        <f t="shared" si="491"/>
        <v>1</v>
      </c>
      <c r="O6315">
        <f t="shared" si="492"/>
        <v>11</v>
      </c>
      <c r="P6315">
        <f t="shared" si="493"/>
        <v>11</v>
      </c>
      <c r="Q6315" s="19">
        <f t="shared" si="494"/>
        <v>11</v>
      </c>
    </row>
    <row r="6316" spans="1:17" x14ac:dyDescent="0.25">
      <c r="A6316" t="s">
        <v>12245</v>
      </c>
      <c r="B6316" s="16">
        <v>43851.480127314811</v>
      </c>
      <c r="C6316" t="s">
        <v>12246</v>
      </c>
      <c r="D6316" t="s">
        <v>83</v>
      </c>
      <c r="E6316" t="s">
        <v>90</v>
      </c>
      <c r="F6316" s="19">
        <v>61</v>
      </c>
      <c r="G6316" t="s">
        <v>52</v>
      </c>
      <c r="H6316" t="s">
        <v>85</v>
      </c>
      <c r="I6316" s="16">
        <v>43851.482407407406</v>
      </c>
      <c r="K6316">
        <v>125</v>
      </c>
      <c r="L6316" s="16">
        <f t="shared" si="490"/>
        <v>43831</v>
      </c>
      <c r="M6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6">
        <f t="shared" si="491"/>
        <v>1</v>
      </c>
      <c r="O6316">
        <f t="shared" si="492"/>
        <v>0</v>
      </c>
      <c r="P6316">
        <f t="shared" si="493"/>
        <v>0</v>
      </c>
      <c r="Q6316" s="19">
        <f t="shared" si="494"/>
        <v>0</v>
      </c>
    </row>
    <row r="6317" spans="1:17" x14ac:dyDescent="0.25">
      <c r="A6317" t="s">
        <v>12247</v>
      </c>
      <c r="B6317" s="16">
        <v>43852.415081018517</v>
      </c>
      <c r="C6317" t="s">
        <v>12248</v>
      </c>
      <c r="D6317" t="s">
        <v>83</v>
      </c>
      <c r="E6317" t="s">
        <v>90</v>
      </c>
      <c r="F6317" s="19">
        <v>61</v>
      </c>
      <c r="G6317" t="s">
        <v>52</v>
      </c>
      <c r="H6317" t="s">
        <v>85</v>
      </c>
      <c r="I6317" s="16">
        <v>43852.417268518519</v>
      </c>
      <c r="K6317">
        <v>125</v>
      </c>
      <c r="L6317" s="16">
        <f t="shared" si="490"/>
        <v>43831</v>
      </c>
      <c r="M6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7">
        <f t="shared" si="491"/>
        <v>1</v>
      </c>
      <c r="O6317">
        <f t="shared" si="492"/>
        <v>0</v>
      </c>
      <c r="P6317">
        <f t="shared" si="493"/>
        <v>0</v>
      </c>
      <c r="Q6317" s="19">
        <f t="shared" si="494"/>
        <v>0</v>
      </c>
    </row>
    <row r="6318" spans="1:17" x14ac:dyDescent="0.25">
      <c r="A6318" t="s">
        <v>12249</v>
      </c>
      <c r="B6318" s="16">
        <v>43853.363796296297</v>
      </c>
      <c r="C6318" t="s">
        <v>12250</v>
      </c>
      <c r="D6318" t="s">
        <v>83</v>
      </c>
      <c r="E6318" t="s">
        <v>90</v>
      </c>
      <c r="F6318" s="19">
        <v>61</v>
      </c>
      <c r="G6318" t="s">
        <v>52</v>
      </c>
      <c r="H6318" t="s">
        <v>85</v>
      </c>
      <c r="I6318" s="16">
        <v>43853.366956018515</v>
      </c>
      <c r="K6318">
        <v>125</v>
      </c>
      <c r="L6318" s="16">
        <f t="shared" si="490"/>
        <v>43831</v>
      </c>
      <c r="M6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8">
        <f t="shared" si="491"/>
        <v>1</v>
      </c>
      <c r="O6318">
        <f t="shared" si="492"/>
        <v>0</v>
      </c>
      <c r="P6318">
        <f t="shared" si="493"/>
        <v>0</v>
      </c>
      <c r="Q6318" s="19">
        <f t="shared" si="494"/>
        <v>0</v>
      </c>
    </row>
    <row r="6319" spans="1:17" x14ac:dyDescent="0.25">
      <c r="A6319" t="s">
        <v>12251</v>
      </c>
      <c r="B6319" s="16">
        <v>43853.389178240737</v>
      </c>
      <c r="C6319" t="s">
        <v>12252</v>
      </c>
      <c r="D6319" t="s">
        <v>83</v>
      </c>
      <c r="E6319" t="s">
        <v>90</v>
      </c>
      <c r="F6319" s="19">
        <v>61</v>
      </c>
      <c r="G6319" t="s">
        <v>52</v>
      </c>
      <c r="H6319" t="s">
        <v>85</v>
      </c>
      <c r="I6319" s="16">
        <v>43853.392106481479</v>
      </c>
      <c r="K6319">
        <v>125</v>
      </c>
      <c r="L6319" s="16">
        <f t="shared" si="490"/>
        <v>43831</v>
      </c>
      <c r="M6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19">
        <f t="shared" si="491"/>
        <v>1</v>
      </c>
      <c r="O6319">
        <f t="shared" si="492"/>
        <v>0</v>
      </c>
      <c r="P6319">
        <f t="shared" si="493"/>
        <v>0</v>
      </c>
      <c r="Q6319" s="19">
        <f t="shared" si="494"/>
        <v>0</v>
      </c>
    </row>
    <row r="6320" spans="1:17" x14ac:dyDescent="0.25">
      <c r="A6320" t="s">
        <v>12253</v>
      </c>
      <c r="B6320" s="16">
        <v>43853.45585648148</v>
      </c>
      <c r="C6320" t="s">
        <v>12254</v>
      </c>
      <c r="D6320" t="s">
        <v>83</v>
      </c>
      <c r="E6320" t="s">
        <v>90</v>
      </c>
      <c r="F6320" s="19">
        <v>61</v>
      </c>
      <c r="G6320" t="s">
        <v>51</v>
      </c>
      <c r="H6320" t="s">
        <v>85</v>
      </c>
      <c r="I6320" s="16">
        <v>43853.458923611113</v>
      </c>
      <c r="K6320">
        <v>125</v>
      </c>
      <c r="L6320" s="16">
        <f t="shared" si="490"/>
        <v>43831</v>
      </c>
      <c r="M6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0">
        <f t="shared" si="491"/>
        <v>1</v>
      </c>
      <c r="O6320">
        <f t="shared" si="492"/>
        <v>0</v>
      </c>
      <c r="P6320">
        <f t="shared" si="493"/>
        <v>0</v>
      </c>
      <c r="Q6320" s="19">
        <f t="shared" si="494"/>
        <v>0</v>
      </c>
    </row>
    <row r="6321" spans="1:17" x14ac:dyDescent="0.25">
      <c r="A6321" t="s">
        <v>12255</v>
      </c>
      <c r="B6321" s="16">
        <v>43853.567615740743</v>
      </c>
      <c r="C6321" t="s">
        <v>12256</v>
      </c>
      <c r="D6321" t="s">
        <v>83</v>
      </c>
      <c r="E6321" t="s">
        <v>90</v>
      </c>
      <c r="F6321" s="19">
        <v>61</v>
      </c>
      <c r="G6321" t="s">
        <v>52</v>
      </c>
      <c r="H6321" t="s">
        <v>85</v>
      </c>
      <c r="I6321" s="16">
        <v>43853.571145833332</v>
      </c>
      <c r="K6321">
        <v>125</v>
      </c>
      <c r="L6321" s="16">
        <f t="shared" si="490"/>
        <v>43831</v>
      </c>
      <c r="M6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1">
        <f t="shared" si="491"/>
        <v>1</v>
      </c>
      <c r="O6321">
        <f t="shared" si="492"/>
        <v>0</v>
      </c>
      <c r="P6321">
        <f t="shared" si="493"/>
        <v>0</v>
      </c>
      <c r="Q6321" s="19">
        <f t="shared" si="494"/>
        <v>0</v>
      </c>
    </row>
    <row r="6322" spans="1:17" x14ac:dyDescent="0.25">
      <c r="A6322" t="s">
        <v>12257</v>
      </c>
      <c r="B6322" s="16">
        <v>43855.606956018521</v>
      </c>
      <c r="C6322" t="s">
        <v>12258</v>
      </c>
      <c r="D6322" t="s">
        <v>83</v>
      </c>
      <c r="E6322" t="s">
        <v>84</v>
      </c>
      <c r="F6322" s="19">
        <v>61</v>
      </c>
      <c r="G6322" t="s">
        <v>52</v>
      </c>
      <c r="H6322" t="s">
        <v>85</v>
      </c>
      <c r="I6322" s="16">
        <v>43718.578460648147</v>
      </c>
      <c r="K6322">
        <v>125</v>
      </c>
      <c r="L6322" s="16">
        <f t="shared" si="490"/>
        <v>43831</v>
      </c>
      <c r="M6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2">
        <f t="shared" si="491"/>
        <v>1</v>
      </c>
      <c r="O6322">
        <f t="shared" si="492"/>
        <v>5</v>
      </c>
      <c r="P6322">
        <f t="shared" si="493"/>
        <v>5</v>
      </c>
      <c r="Q6322" s="19">
        <f t="shared" si="494"/>
        <v>5</v>
      </c>
    </row>
    <row r="6323" spans="1:17" x14ac:dyDescent="0.25">
      <c r="A6323" t="s">
        <v>12259</v>
      </c>
      <c r="B6323" s="16">
        <v>43856.585879629631</v>
      </c>
      <c r="C6323" t="s">
        <v>12260</v>
      </c>
      <c r="D6323" t="s">
        <v>83</v>
      </c>
      <c r="E6323" t="s">
        <v>84</v>
      </c>
      <c r="F6323" s="19">
        <v>61</v>
      </c>
      <c r="G6323" t="s">
        <v>52</v>
      </c>
      <c r="H6323" t="s">
        <v>85</v>
      </c>
      <c r="I6323" s="16">
        <v>43626.777060185188</v>
      </c>
      <c r="K6323">
        <v>125</v>
      </c>
      <c r="L6323" s="16">
        <f t="shared" si="490"/>
        <v>43831</v>
      </c>
      <c r="M6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3">
        <f t="shared" si="491"/>
        <v>1</v>
      </c>
      <c r="O6323">
        <f t="shared" si="492"/>
        <v>8</v>
      </c>
      <c r="P6323">
        <f t="shared" si="493"/>
        <v>8</v>
      </c>
      <c r="Q6323" s="19">
        <f t="shared" si="494"/>
        <v>8</v>
      </c>
    </row>
    <row r="6324" spans="1:17" x14ac:dyDescent="0.25">
      <c r="A6324" t="s">
        <v>12261</v>
      </c>
      <c r="B6324" s="16">
        <v>43856.590833333335</v>
      </c>
      <c r="C6324" t="s">
        <v>12262</v>
      </c>
      <c r="D6324" t="s">
        <v>83</v>
      </c>
      <c r="E6324" t="s">
        <v>90</v>
      </c>
      <c r="F6324" s="19">
        <v>61</v>
      </c>
      <c r="G6324" t="s">
        <v>52</v>
      </c>
      <c r="H6324" t="s">
        <v>85</v>
      </c>
      <c r="I6324" s="16">
        <v>43856.593194444446</v>
      </c>
      <c r="K6324">
        <v>125</v>
      </c>
      <c r="L6324" s="16">
        <f t="shared" si="490"/>
        <v>43831</v>
      </c>
      <c r="M6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4">
        <f t="shared" si="491"/>
        <v>1</v>
      </c>
      <c r="O6324">
        <f t="shared" si="492"/>
        <v>0</v>
      </c>
      <c r="P6324">
        <f t="shared" si="493"/>
        <v>0</v>
      </c>
      <c r="Q6324" s="19">
        <f t="shared" si="494"/>
        <v>0</v>
      </c>
    </row>
    <row r="6325" spans="1:17" x14ac:dyDescent="0.25">
      <c r="A6325" t="s">
        <v>12263</v>
      </c>
      <c r="B6325" s="16">
        <v>43857.484432870369</v>
      </c>
      <c r="C6325" t="s">
        <v>12264</v>
      </c>
      <c r="D6325" t="s">
        <v>83</v>
      </c>
      <c r="E6325" t="s">
        <v>84</v>
      </c>
      <c r="F6325" s="19">
        <v>61</v>
      </c>
      <c r="G6325" t="s">
        <v>51</v>
      </c>
      <c r="H6325" t="s">
        <v>85</v>
      </c>
      <c r="I6325" s="16">
        <v>43789.284085648149</v>
      </c>
      <c r="K6325">
        <v>125</v>
      </c>
      <c r="L6325" s="16">
        <f t="shared" si="490"/>
        <v>43831</v>
      </c>
      <c r="M6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5">
        <f t="shared" si="491"/>
        <v>1</v>
      </c>
      <c r="O6325">
        <f t="shared" si="492"/>
        <v>2</v>
      </c>
      <c r="P6325">
        <f t="shared" si="493"/>
        <v>2</v>
      </c>
      <c r="Q6325" s="19">
        <f t="shared" si="494"/>
        <v>2</v>
      </c>
    </row>
    <row r="6326" spans="1:17" x14ac:dyDescent="0.25">
      <c r="A6326" t="s">
        <v>12265</v>
      </c>
      <c r="B6326" s="16">
        <v>43857.486296296294</v>
      </c>
      <c r="C6326" t="s">
        <v>12266</v>
      </c>
      <c r="D6326" t="s">
        <v>83</v>
      </c>
      <c r="E6326" t="s">
        <v>90</v>
      </c>
      <c r="F6326" s="19">
        <v>61</v>
      </c>
      <c r="G6326" t="s">
        <v>52</v>
      </c>
      <c r="H6326" t="s">
        <v>85</v>
      </c>
      <c r="I6326" s="16">
        <v>43857.489479166667</v>
      </c>
      <c r="K6326">
        <v>125</v>
      </c>
      <c r="L6326" s="16">
        <f t="shared" si="490"/>
        <v>43831</v>
      </c>
      <c r="M6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6">
        <f t="shared" si="491"/>
        <v>1</v>
      </c>
      <c r="O6326">
        <f t="shared" si="492"/>
        <v>0</v>
      </c>
      <c r="P6326">
        <f t="shared" si="493"/>
        <v>0</v>
      </c>
      <c r="Q6326" s="19">
        <f t="shared" si="494"/>
        <v>0</v>
      </c>
    </row>
    <row r="6327" spans="1:17" x14ac:dyDescent="0.25">
      <c r="A6327" t="s">
        <v>12267</v>
      </c>
      <c r="B6327" s="16">
        <v>43857.558136574073</v>
      </c>
      <c r="C6327" t="s">
        <v>12268</v>
      </c>
      <c r="D6327" t="s">
        <v>83</v>
      </c>
      <c r="E6327" t="s">
        <v>90</v>
      </c>
      <c r="F6327" s="19">
        <v>61</v>
      </c>
      <c r="G6327" t="s">
        <v>52</v>
      </c>
      <c r="H6327" t="s">
        <v>85</v>
      </c>
      <c r="I6327" s="16">
        <v>43857.560624999998</v>
      </c>
      <c r="K6327">
        <v>125</v>
      </c>
      <c r="L6327" s="16">
        <f t="shared" si="490"/>
        <v>43831</v>
      </c>
      <c r="M6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7">
        <f t="shared" si="491"/>
        <v>1</v>
      </c>
      <c r="O6327">
        <f t="shared" si="492"/>
        <v>0</v>
      </c>
      <c r="P6327">
        <f t="shared" si="493"/>
        <v>0</v>
      </c>
      <c r="Q6327" s="19">
        <f t="shared" si="494"/>
        <v>0</v>
      </c>
    </row>
    <row r="6328" spans="1:17" x14ac:dyDescent="0.25">
      <c r="A6328" t="s">
        <v>12269</v>
      </c>
      <c r="B6328" s="16">
        <v>43857.580011574071</v>
      </c>
      <c r="C6328" t="s">
        <v>12270</v>
      </c>
      <c r="D6328" t="s">
        <v>83</v>
      </c>
      <c r="E6328" t="s">
        <v>90</v>
      </c>
      <c r="F6328" s="19">
        <v>61</v>
      </c>
      <c r="G6328" t="s">
        <v>51</v>
      </c>
      <c r="H6328" t="s">
        <v>85</v>
      </c>
      <c r="I6328" s="16">
        <v>43857.582696759258</v>
      </c>
      <c r="K6328">
        <v>125</v>
      </c>
      <c r="L6328" s="16">
        <f t="shared" si="490"/>
        <v>43831</v>
      </c>
      <c r="M6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8">
        <f t="shared" si="491"/>
        <v>1</v>
      </c>
      <c r="O6328">
        <f t="shared" si="492"/>
        <v>0</v>
      </c>
      <c r="P6328">
        <f t="shared" si="493"/>
        <v>0</v>
      </c>
      <c r="Q6328" s="19">
        <f t="shared" si="494"/>
        <v>0</v>
      </c>
    </row>
    <row r="6329" spans="1:17" x14ac:dyDescent="0.25">
      <c r="A6329" t="s">
        <v>12271</v>
      </c>
      <c r="B6329" s="16">
        <v>43857.588750000003</v>
      </c>
      <c r="C6329" t="s">
        <v>12272</v>
      </c>
      <c r="D6329" t="s">
        <v>34</v>
      </c>
      <c r="E6329" t="s">
        <v>84</v>
      </c>
      <c r="F6329" s="19">
        <v>61</v>
      </c>
      <c r="G6329" t="s">
        <v>51</v>
      </c>
      <c r="H6329" t="s">
        <v>85</v>
      </c>
      <c r="I6329" s="16">
        <v>43840.532002314816</v>
      </c>
      <c r="K6329">
        <v>125</v>
      </c>
      <c r="L6329" s="16">
        <f t="shared" si="490"/>
        <v>43831</v>
      </c>
      <c r="M6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29">
        <f t="shared" si="491"/>
        <v>1</v>
      </c>
      <c r="O6329">
        <f t="shared" si="492"/>
        <v>1</v>
      </c>
      <c r="P6329">
        <f t="shared" si="493"/>
        <v>1</v>
      </c>
      <c r="Q6329" s="19">
        <f t="shared" si="494"/>
        <v>1</v>
      </c>
    </row>
    <row r="6330" spans="1:17" x14ac:dyDescent="0.25">
      <c r="A6330" t="s">
        <v>12273</v>
      </c>
      <c r="B6330" s="16">
        <v>43858.457569444443</v>
      </c>
      <c r="C6330" t="s">
        <v>12274</v>
      </c>
      <c r="D6330" t="s">
        <v>83</v>
      </c>
      <c r="E6330" t="s">
        <v>90</v>
      </c>
      <c r="F6330" s="19">
        <v>61</v>
      </c>
      <c r="G6330" t="s">
        <v>52</v>
      </c>
      <c r="H6330" t="s">
        <v>85</v>
      </c>
      <c r="I6330" s="16">
        <v>43858.459374999999</v>
      </c>
      <c r="K6330">
        <v>125</v>
      </c>
      <c r="L6330" s="16">
        <f t="shared" si="490"/>
        <v>43831</v>
      </c>
      <c r="M6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0">
        <f t="shared" si="491"/>
        <v>1</v>
      </c>
      <c r="O6330">
        <f t="shared" si="492"/>
        <v>0</v>
      </c>
      <c r="P6330">
        <f t="shared" si="493"/>
        <v>0</v>
      </c>
      <c r="Q6330" s="19">
        <f t="shared" si="494"/>
        <v>0</v>
      </c>
    </row>
    <row r="6331" spans="1:17" x14ac:dyDescent="0.25">
      <c r="A6331" t="s">
        <v>12275</v>
      </c>
      <c r="B6331" s="16">
        <v>43858.579375000001</v>
      </c>
      <c r="C6331" t="s">
        <v>12276</v>
      </c>
      <c r="D6331" t="s">
        <v>83</v>
      </c>
      <c r="E6331" t="s">
        <v>90</v>
      </c>
      <c r="F6331" s="19">
        <v>61</v>
      </c>
      <c r="G6331" t="s">
        <v>51</v>
      </c>
      <c r="H6331" t="s">
        <v>85</v>
      </c>
      <c r="I6331" s="16">
        <v>43858.58320601852</v>
      </c>
      <c r="K6331">
        <v>125</v>
      </c>
      <c r="L6331" s="16">
        <f t="shared" si="490"/>
        <v>43831</v>
      </c>
      <c r="M6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1">
        <f t="shared" si="491"/>
        <v>1</v>
      </c>
      <c r="O6331">
        <f t="shared" si="492"/>
        <v>0</v>
      </c>
      <c r="P6331">
        <f t="shared" si="493"/>
        <v>0</v>
      </c>
      <c r="Q6331" s="19">
        <f t="shared" si="494"/>
        <v>0</v>
      </c>
    </row>
    <row r="6332" spans="1:17" x14ac:dyDescent="0.25">
      <c r="A6332" t="s">
        <v>12277</v>
      </c>
      <c r="B6332" s="16">
        <v>43858.664942129632</v>
      </c>
      <c r="C6332" t="s">
        <v>12278</v>
      </c>
      <c r="D6332" t="s">
        <v>83</v>
      </c>
      <c r="E6332" t="s">
        <v>90</v>
      </c>
      <c r="F6332" s="19">
        <v>61</v>
      </c>
      <c r="G6332" t="s">
        <v>51</v>
      </c>
      <c r="H6332" t="s">
        <v>85</v>
      </c>
      <c r="I6332" s="16">
        <v>43858.667291666665</v>
      </c>
      <c r="K6332">
        <v>125</v>
      </c>
      <c r="L6332" s="16">
        <f t="shared" si="490"/>
        <v>43831</v>
      </c>
      <c r="M6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2">
        <f t="shared" si="491"/>
        <v>1</v>
      </c>
      <c r="O6332">
        <f t="shared" si="492"/>
        <v>0</v>
      </c>
      <c r="P6332">
        <f t="shared" si="493"/>
        <v>0</v>
      </c>
      <c r="Q6332" s="19">
        <f t="shared" si="494"/>
        <v>0</v>
      </c>
    </row>
    <row r="6333" spans="1:17" x14ac:dyDescent="0.25">
      <c r="A6333" t="s">
        <v>12279</v>
      </c>
      <c r="B6333" s="16">
        <v>43859.461793981478</v>
      </c>
      <c r="C6333" t="s">
        <v>12280</v>
      </c>
      <c r="D6333" t="s">
        <v>83</v>
      </c>
      <c r="E6333" t="s">
        <v>90</v>
      </c>
      <c r="F6333" s="19">
        <v>61</v>
      </c>
      <c r="G6333" t="s">
        <v>52</v>
      </c>
      <c r="H6333" t="s">
        <v>85</v>
      </c>
      <c r="I6333" s="16">
        <v>43859.463587962964</v>
      </c>
      <c r="K6333">
        <v>125</v>
      </c>
      <c r="L6333" s="16">
        <f t="shared" si="490"/>
        <v>43831</v>
      </c>
      <c r="M6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3">
        <f t="shared" si="491"/>
        <v>1</v>
      </c>
      <c r="O6333">
        <f t="shared" si="492"/>
        <v>0</v>
      </c>
      <c r="P6333">
        <f t="shared" si="493"/>
        <v>0</v>
      </c>
      <c r="Q6333" s="19">
        <f t="shared" si="494"/>
        <v>0</v>
      </c>
    </row>
    <row r="6334" spans="1:17" x14ac:dyDescent="0.25">
      <c r="A6334" t="s">
        <v>12281</v>
      </c>
      <c r="B6334" s="16">
        <v>43859.525752314818</v>
      </c>
      <c r="C6334" t="s">
        <v>12282</v>
      </c>
      <c r="D6334" t="s">
        <v>83</v>
      </c>
      <c r="E6334" t="s">
        <v>90</v>
      </c>
      <c r="F6334" s="19">
        <v>61</v>
      </c>
      <c r="G6334" t="s">
        <v>51</v>
      </c>
      <c r="H6334" t="s">
        <v>85</v>
      </c>
      <c r="I6334" s="16">
        <v>43859.527789351851</v>
      </c>
      <c r="K6334">
        <v>125</v>
      </c>
      <c r="L6334" s="16">
        <f t="shared" si="490"/>
        <v>43831</v>
      </c>
      <c r="M6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4">
        <f t="shared" si="491"/>
        <v>1</v>
      </c>
      <c r="O6334">
        <f t="shared" si="492"/>
        <v>0</v>
      </c>
      <c r="P6334">
        <f t="shared" si="493"/>
        <v>0</v>
      </c>
      <c r="Q6334" s="19">
        <f t="shared" si="494"/>
        <v>0</v>
      </c>
    </row>
    <row r="6335" spans="1:17" x14ac:dyDescent="0.25">
      <c r="A6335" t="s">
        <v>12283</v>
      </c>
      <c r="B6335" s="16">
        <v>43859.575543981482</v>
      </c>
      <c r="C6335" t="s">
        <v>12262</v>
      </c>
      <c r="D6335" t="s">
        <v>83</v>
      </c>
      <c r="E6335" t="s">
        <v>84</v>
      </c>
      <c r="F6335" s="19">
        <v>61</v>
      </c>
      <c r="G6335" t="s">
        <v>52</v>
      </c>
      <c r="H6335" t="s">
        <v>85</v>
      </c>
      <c r="I6335" s="16">
        <v>43856.593194444446</v>
      </c>
      <c r="K6335">
        <v>125</v>
      </c>
      <c r="L6335" s="16">
        <f t="shared" si="490"/>
        <v>43831</v>
      </c>
      <c r="M6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5">
        <f t="shared" si="491"/>
        <v>1</v>
      </c>
      <c r="O6335">
        <f t="shared" si="492"/>
        <v>0</v>
      </c>
      <c r="P6335">
        <f t="shared" si="493"/>
        <v>0</v>
      </c>
      <c r="Q6335" s="19">
        <f t="shared" si="494"/>
        <v>0</v>
      </c>
    </row>
    <row r="6336" spans="1:17" x14ac:dyDescent="0.25">
      <c r="A6336" t="s">
        <v>12284</v>
      </c>
      <c r="B6336" s="16">
        <v>43860.370115740741</v>
      </c>
      <c r="C6336" t="s">
        <v>12285</v>
      </c>
      <c r="D6336" t="s">
        <v>83</v>
      </c>
      <c r="E6336" t="s">
        <v>90</v>
      </c>
      <c r="F6336" s="19">
        <v>61</v>
      </c>
      <c r="G6336" t="s">
        <v>51</v>
      </c>
      <c r="H6336" t="s">
        <v>85</v>
      </c>
      <c r="I6336" s="16">
        <v>43860.372175925928</v>
      </c>
      <c r="K6336">
        <v>125</v>
      </c>
      <c r="L6336" s="16">
        <f t="shared" si="490"/>
        <v>43831</v>
      </c>
      <c r="M6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6">
        <f t="shared" si="491"/>
        <v>1</v>
      </c>
      <c r="O6336">
        <f t="shared" si="492"/>
        <v>0</v>
      </c>
      <c r="P6336">
        <f t="shared" si="493"/>
        <v>0</v>
      </c>
      <c r="Q6336" s="19">
        <f t="shared" si="494"/>
        <v>0</v>
      </c>
    </row>
    <row r="6337" spans="1:17" x14ac:dyDescent="0.25">
      <c r="A6337" t="s">
        <v>12286</v>
      </c>
      <c r="B6337" s="16">
        <v>43861.619537037041</v>
      </c>
      <c r="C6337" t="s">
        <v>12287</v>
      </c>
      <c r="D6337" t="s">
        <v>83</v>
      </c>
      <c r="E6337" t="s">
        <v>90</v>
      </c>
      <c r="F6337" s="19">
        <v>61</v>
      </c>
      <c r="G6337" t="s">
        <v>52</v>
      </c>
      <c r="H6337" t="s">
        <v>85</v>
      </c>
      <c r="I6337" s="16">
        <v>43861.622337962966</v>
      </c>
      <c r="K6337">
        <v>125</v>
      </c>
      <c r="L6337" s="16">
        <f t="shared" si="490"/>
        <v>43831</v>
      </c>
      <c r="M6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7">
        <f t="shared" si="491"/>
        <v>1</v>
      </c>
      <c r="O6337">
        <f t="shared" si="492"/>
        <v>0</v>
      </c>
      <c r="P6337">
        <f t="shared" si="493"/>
        <v>0</v>
      </c>
      <c r="Q6337" s="19">
        <f t="shared" si="494"/>
        <v>0</v>
      </c>
    </row>
    <row r="6338" spans="1:17" x14ac:dyDescent="0.25">
      <c r="A6338" t="s">
        <v>12288</v>
      </c>
      <c r="B6338" s="16">
        <v>43862.40284722222</v>
      </c>
      <c r="C6338" t="s">
        <v>12289</v>
      </c>
      <c r="D6338" t="s">
        <v>83</v>
      </c>
      <c r="E6338" t="s">
        <v>84</v>
      </c>
      <c r="F6338" s="19">
        <v>61</v>
      </c>
      <c r="G6338" t="s">
        <v>52</v>
      </c>
      <c r="H6338" t="s">
        <v>85</v>
      </c>
      <c r="I6338" s="16">
        <v>43835.696828703702</v>
      </c>
      <c r="K6338">
        <v>125</v>
      </c>
      <c r="L6338" s="16">
        <f t="shared" ref="L6338:L6401" si="495">DATE(YEAR(B6338),MONTH(B6338),1)</f>
        <v>43862</v>
      </c>
      <c r="M6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8">
        <f t="shared" ref="N6338:N6401" si="496">IF(B6338&gt;=J6338,1,0)</f>
        <v>1</v>
      </c>
      <c r="O6338">
        <f t="shared" ref="O6338:O6401" si="497">ROUND((B6338-I6338)/30,0)</f>
        <v>1</v>
      </c>
      <c r="P6338">
        <f t="shared" ref="P6338:P6401" si="498">IF(AND(N6338=1,B6338&gt;=J6338,J6338&gt;0),ROUND((J6338-I6338)/30,0),O6338)</f>
        <v>1</v>
      </c>
      <c r="Q6338" s="19">
        <f t="shared" ref="Q6338:Q6401" si="499">MIN(O6338:P6338)</f>
        <v>1</v>
      </c>
    </row>
    <row r="6339" spans="1:17" x14ac:dyDescent="0.25">
      <c r="A6339" t="s">
        <v>12290</v>
      </c>
      <c r="B6339" s="16">
        <v>43862.669259259259</v>
      </c>
      <c r="C6339" t="s">
        <v>12291</v>
      </c>
      <c r="D6339" t="s">
        <v>83</v>
      </c>
      <c r="E6339" t="s">
        <v>84</v>
      </c>
      <c r="F6339" s="19">
        <v>61</v>
      </c>
      <c r="G6339" t="s">
        <v>51</v>
      </c>
      <c r="H6339" t="s">
        <v>85</v>
      </c>
      <c r="I6339" s="16">
        <v>43796.782430555555</v>
      </c>
      <c r="K6339">
        <v>125</v>
      </c>
      <c r="L6339" s="16">
        <f t="shared" si="495"/>
        <v>43862</v>
      </c>
      <c r="M6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39">
        <f t="shared" si="496"/>
        <v>1</v>
      </c>
      <c r="O6339">
        <f t="shared" si="497"/>
        <v>2</v>
      </c>
      <c r="P6339">
        <f t="shared" si="498"/>
        <v>2</v>
      </c>
      <c r="Q6339" s="19">
        <f t="shared" si="499"/>
        <v>2</v>
      </c>
    </row>
    <row r="6340" spans="1:17" x14ac:dyDescent="0.25">
      <c r="A6340" t="s">
        <v>12292</v>
      </c>
      <c r="B6340" s="16">
        <v>43863.509837962964</v>
      </c>
      <c r="C6340" t="s">
        <v>12250</v>
      </c>
      <c r="D6340" t="s">
        <v>83</v>
      </c>
      <c r="E6340" t="s">
        <v>84</v>
      </c>
      <c r="F6340" s="19">
        <v>61</v>
      </c>
      <c r="G6340" t="s">
        <v>52</v>
      </c>
      <c r="H6340" t="s">
        <v>85</v>
      </c>
      <c r="I6340" s="16">
        <v>43853.366956018515</v>
      </c>
      <c r="K6340">
        <v>125</v>
      </c>
      <c r="L6340" s="16">
        <f t="shared" si="495"/>
        <v>43862</v>
      </c>
      <c r="M6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0">
        <f t="shared" si="496"/>
        <v>1</v>
      </c>
      <c r="O6340">
        <f t="shared" si="497"/>
        <v>0</v>
      </c>
      <c r="P6340">
        <f t="shared" si="498"/>
        <v>0</v>
      </c>
      <c r="Q6340" s="19">
        <f t="shared" si="499"/>
        <v>0</v>
      </c>
    </row>
    <row r="6341" spans="1:17" x14ac:dyDescent="0.25">
      <c r="A6341" t="s">
        <v>12293</v>
      </c>
      <c r="B6341" s="16">
        <v>43863.581041666665</v>
      </c>
      <c r="C6341" t="s">
        <v>12294</v>
      </c>
      <c r="D6341" t="s">
        <v>83</v>
      </c>
      <c r="E6341" t="s">
        <v>90</v>
      </c>
      <c r="F6341" s="19">
        <v>61</v>
      </c>
      <c r="G6341" t="s">
        <v>51</v>
      </c>
      <c r="H6341" t="s">
        <v>85</v>
      </c>
      <c r="I6341" s="16">
        <v>43863.585081018522</v>
      </c>
      <c r="K6341">
        <v>125</v>
      </c>
      <c r="L6341" s="16">
        <f t="shared" si="495"/>
        <v>43862</v>
      </c>
      <c r="M6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1">
        <f t="shared" si="496"/>
        <v>1</v>
      </c>
      <c r="O6341">
        <f t="shared" si="497"/>
        <v>0</v>
      </c>
      <c r="P6341">
        <f t="shared" si="498"/>
        <v>0</v>
      </c>
      <c r="Q6341" s="19">
        <f t="shared" si="499"/>
        <v>0</v>
      </c>
    </row>
    <row r="6342" spans="1:17" x14ac:dyDescent="0.25">
      <c r="A6342" t="s">
        <v>12295</v>
      </c>
      <c r="B6342" s="16">
        <v>43864.371064814812</v>
      </c>
      <c r="C6342" t="s">
        <v>12296</v>
      </c>
      <c r="D6342" t="s">
        <v>83</v>
      </c>
      <c r="E6342" t="s">
        <v>90</v>
      </c>
      <c r="F6342" s="19">
        <v>61</v>
      </c>
      <c r="G6342" t="s">
        <v>52</v>
      </c>
      <c r="H6342" t="s">
        <v>85</v>
      </c>
      <c r="I6342" s="16">
        <v>43864.373935185184</v>
      </c>
      <c r="K6342">
        <v>125</v>
      </c>
      <c r="L6342" s="16">
        <f t="shared" si="495"/>
        <v>43862</v>
      </c>
      <c r="M6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2">
        <f t="shared" si="496"/>
        <v>1</v>
      </c>
      <c r="O6342">
        <f t="shared" si="497"/>
        <v>0</v>
      </c>
      <c r="P6342">
        <f t="shared" si="498"/>
        <v>0</v>
      </c>
      <c r="Q6342" s="19">
        <f t="shared" si="499"/>
        <v>0</v>
      </c>
    </row>
    <row r="6343" spans="1:17" x14ac:dyDescent="0.25">
      <c r="A6343" t="s">
        <v>12297</v>
      </c>
      <c r="B6343" s="16">
        <v>43864.49627314815</v>
      </c>
      <c r="C6343" t="s">
        <v>12298</v>
      </c>
      <c r="D6343" t="s">
        <v>83</v>
      </c>
      <c r="E6343" t="s">
        <v>90</v>
      </c>
      <c r="F6343" s="19">
        <v>61</v>
      </c>
      <c r="G6343" t="s">
        <v>52</v>
      </c>
      <c r="H6343" t="s">
        <v>85</v>
      </c>
      <c r="I6343" s="16">
        <v>43864.4997337963</v>
      </c>
      <c r="K6343">
        <v>125</v>
      </c>
      <c r="L6343" s="16">
        <f t="shared" si="495"/>
        <v>43862</v>
      </c>
      <c r="M6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3">
        <f t="shared" si="496"/>
        <v>1</v>
      </c>
      <c r="O6343">
        <f t="shared" si="497"/>
        <v>0</v>
      </c>
      <c r="P6343">
        <f t="shared" si="498"/>
        <v>0</v>
      </c>
      <c r="Q6343" s="19">
        <f t="shared" si="499"/>
        <v>0</v>
      </c>
    </row>
    <row r="6344" spans="1:17" x14ac:dyDescent="0.25">
      <c r="A6344" t="s">
        <v>12299</v>
      </c>
      <c r="B6344" s="16">
        <v>43864.675150462965</v>
      </c>
      <c r="C6344" t="s">
        <v>12300</v>
      </c>
      <c r="D6344" t="s">
        <v>83</v>
      </c>
      <c r="E6344" t="s">
        <v>90</v>
      </c>
      <c r="F6344" s="19">
        <v>61</v>
      </c>
      <c r="G6344" t="s">
        <v>52</v>
      </c>
      <c r="H6344" t="s">
        <v>85</v>
      </c>
      <c r="I6344" s="16">
        <v>43864.677523148152</v>
      </c>
      <c r="K6344">
        <v>125</v>
      </c>
      <c r="L6344" s="16">
        <f t="shared" si="495"/>
        <v>43862</v>
      </c>
      <c r="M6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4">
        <f t="shared" si="496"/>
        <v>1</v>
      </c>
      <c r="O6344">
        <f t="shared" si="497"/>
        <v>0</v>
      </c>
      <c r="P6344">
        <f t="shared" si="498"/>
        <v>0</v>
      </c>
      <c r="Q6344" s="19">
        <f t="shared" si="499"/>
        <v>0</v>
      </c>
    </row>
    <row r="6345" spans="1:17" x14ac:dyDescent="0.25">
      <c r="A6345" t="s">
        <v>12301</v>
      </c>
      <c r="B6345" s="16">
        <v>43866.488969907405</v>
      </c>
      <c r="C6345" t="s">
        <v>12302</v>
      </c>
      <c r="D6345" t="s">
        <v>83</v>
      </c>
      <c r="E6345" t="s">
        <v>90</v>
      </c>
      <c r="F6345" s="19">
        <v>61</v>
      </c>
      <c r="G6345" t="s">
        <v>51</v>
      </c>
      <c r="H6345" t="s">
        <v>85</v>
      </c>
      <c r="I6345" s="16">
        <v>43866.492569444446</v>
      </c>
      <c r="K6345">
        <v>125</v>
      </c>
      <c r="L6345" s="16">
        <f t="shared" si="495"/>
        <v>43862</v>
      </c>
      <c r="M6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5">
        <f t="shared" si="496"/>
        <v>1</v>
      </c>
      <c r="O6345">
        <f t="shared" si="497"/>
        <v>0</v>
      </c>
      <c r="P6345">
        <f t="shared" si="498"/>
        <v>0</v>
      </c>
      <c r="Q6345" s="19">
        <f t="shared" si="499"/>
        <v>0</v>
      </c>
    </row>
    <row r="6346" spans="1:17" x14ac:dyDescent="0.25">
      <c r="A6346" t="s">
        <v>12303</v>
      </c>
      <c r="B6346" s="16">
        <v>43866.528749999998</v>
      </c>
      <c r="C6346" t="s">
        <v>12304</v>
      </c>
      <c r="D6346" t="s">
        <v>83</v>
      </c>
      <c r="E6346" t="s">
        <v>84</v>
      </c>
      <c r="F6346" s="19">
        <v>61</v>
      </c>
      <c r="G6346" t="s">
        <v>52</v>
      </c>
      <c r="H6346" t="s">
        <v>85</v>
      </c>
      <c r="I6346" s="16">
        <v>43668.560428240744</v>
      </c>
      <c r="K6346">
        <v>125</v>
      </c>
      <c r="L6346" s="16">
        <f t="shared" si="495"/>
        <v>43862</v>
      </c>
      <c r="M6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6">
        <f t="shared" si="496"/>
        <v>1</v>
      </c>
      <c r="O6346">
        <f t="shared" si="497"/>
        <v>7</v>
      </c>
      <c r="P6346">
        <f t="shared" si="498"/>
        <v>7</v>
      </c>
      <c r="Q6346" s="19">
        <f t="shared" si="499"/>
        <v>7</v>
      </c>
    </row>
    <row r="6347" spans="1:17" x14ac:dyDescent="0.25">
      <c r="A6347" t="s">
        <v>12305</v>
      </c>
      <c r="B6347" s="16">
        <v>43866.582812499997</v>
      </c>
      <c r="C6347" t="s">
        <v>12306</v>
      </c>
      <c r="D6347" t="s">
        <v>83</v>
      </c>
      <c r="E6347" t="s">
        <v>90</v>
      </c>
      <c r="F6347" s="19">
        <v>61</v>
      </c>
      <c r="G6347" t="s">
        <v>52</v>
      </c>
      <c r="H6347" t="s">
        <v>85</v>
      </c>
      <c r="I6347" s="16">
        <v>43866.585358796299</v>
      </c>
      <c r="K6347">
        <v>125</v>
      </c>
      <c r="L6347" s="16">
        <f t="shared" si="495"/>
        <v>43862</v>
      </c>
      <c r="M6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7">
        <f t="shared" si="496"/>
        <v>1</v>
      </c>
      <c r="O6347">
        <f t="shared" si="497"/>
        <v>0</v>
      </c>
      <c r="P6347">
        <f t="shared" si="498"/>
        <v>0</v>
      </c>
      <c r="Q6347" s="19">
        <f t="shared" si="499"/>
        <v>0</v>
      </c>
    </row>
    <row r="6348" spans="1:17" x14ac:dyDescent="0.25">
      <c r="A6348" t="s">
        <v>12307</v>
      </c>
      <c r="B6348" s="16">
        <v>43866.61277777778</v>
      </c>
      <c r="C6348" t="s">
        <v>12308</v>
      </c>
      <c r="D6348" t="s">
        <v>83</v>
      </c>
      <c r="E6348" t="s">
        <v>90</v>
      </c>
      <c r="F6348" s="19">
        <v>61</v>
      </c>
      <c r="G6348" t="s">
        <v>52</v>
      </c>
      <c r="H6348" t="s">
        <v>85</v>
      </c>
      <c r="I6348" s="16">
        <v>43866.614942129629</v>
      </c>
      <c r="K6348">
        <v>125</v>
      </c>
      <c r="L6348" s="16">
        <f t="shared" si="495"/>
        <v>43862</v>
      </c>
      <c r="M6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8">
        <f t="shared" si="496"/>
        <v>1</v>
      </c>
      <c r="O6348">
        <f t="shared" si="497"/>
        <v>0</v>
      </c>
      <c r="P6348">
        <f t="shared" si="498"/>
        <v>0</v>
      </c>
      <c r="Q6348" s="19">
        <f t="shared" si="499"/>
        <v>0</v>
      </c>
    </row>
    <row r="6349" spans="1:17" x14ac:dyDescent="0.25">
      <c r="A6349" t="s">
        <v>12309</v>
      </c>
      <c r="B6349" s="16">
        <v>43867.464988425927</v>
      </c>
      <c r="C6349" t="s">
        <v>12310</v>
      </c>
      <c r="D6349" t="s">
        <v>83</v>
      </c>
      <c r="E6349" t="s">
        <v>90</v>
      </c>
      <c r="F6349" s="19">
        <v>61</v>
      </c>
      <c r="G6349" t="s">
        <v>51</v>
      </c>
      <c r="H6349" t="s">
        <v>85</v>
      </c>
      <c r="I6349" s="16">
        <v>43867.466851851852</v>
      </c>
      <c r="K6349">
        <v>125</v>
      </c>
      <c r="L6349" s="16">
        <f t="shared" si="495"/>
        <v>43862</v>
      </c>
      <c r="M6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49">
        <f t="shared" si="496"/>
        <v>1</v>
      </c>
      <c r="O6349">
        <f t="shared" si="497"/>
        <v>0</v>
      </c>
      <c r="P6349">
        <f t="shared" si="498"/>
        <v>0</v>
      </c>
      <c r="Q6349" s="19">
        <f t="shared" si="499"/>
        <v>0</v>
      </c>
    </row>
    <row r="6350" spans="1:17" x14ac:dyDescent="0.25">
      <c r="A6350" t="s">
        <v>12311</v>
      </c>
      <c r="B6350" s="16">
        <v>43870.542048611111</v>
      </c>
      <c r="C6350" t="s">
        <v>12312</v>
      </c>
      <c r="D6350" t="s">
        <v>83</v>
      </c>
      <c r="E6350" t="s">
        <v>84</v>
      </c>
      <c r="F6350" s="19">
        <v>61</v>
      </c>
      <c r="G6350" t="s">
        <v>52</v>
      </c>
      <c r="H6350" t="s">
        <v>85</v>
      </c>
      <c r="I6350" s="16">
        <v>43724.459814814814</v>
      </c>
      <c r="K6350">
        <v>125</v>
      </c>
      <c r="L6350" s="16">
        <f t="shared" si="495"/>
        <v>43862</v>
      </c>
      <c r="M6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0">
        <f t="shared" si="496"/>
        <v>1</v>
      </c>
      <c r="O6350">
        <f t="shared" si="497"/>
        <v>5</v>
      </c>
      <c r="P6350">
        <f t="shared" si="498"/>
        <v>5</v>
      </c>
      <c r="Q6350" s="19">
        <f t="shared" si="499"/>
        <v>5</v>
      </c>
    </row>
    <row r="6351" spans="1:17" x14ac:dyDescent="0.25">
      <c r="A6351" t="s">
        <v>12313</v>
      </c>
      <c r="B6351" s="16">
        <v>43871.299340277779</v>
      </c>
      <c r="C6351" t="s">
        <v>12314</v>
      </c>
      <c r="D6351" t="s">
        <v>83</v>
      </c>
      <c r="E6351" t="s">
        <v>90</v>
      </c>
      <c r="F6351" s="19">
        <v>61</v>
      </c>
      <c r="G6351" t="s">
        <v>51</v>
      </c>
      <c r="H6351" t="s">
        <v>85</v>
      </c>
      <c r="I6351" s="16">
        <v>43871.302361111113</v>
      </c>
      <c r="K6351">
        <v>125</v>
      </c>
      <c r="L6351" s="16">
        <f t="shared" si="495"/>
        <v>43862</v>
      </c>
      <c r="M6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1">
        <f t="shared" si="496"/>
        <v>1</v>
      </c>
      <c r="O6351">
        <f t="shared" si="497"/>
        <v>0</v>
      </c>
      <c r="P6351">
        <f t="shared" si="498"/>
        <v>0</v>
      </c>
      <c r="Q6351" s="19">
        <f t="shared" si="499"/>
        <v>0</v>
      </c>
    </row>
    <row r="6352" spans="1:17" x14ac:dyDescent="0.25">
      <c r="A6352" t="s">
        <v>12315</v>
      </c>
      <c r="B6352" s="16">
        <v>43871.385625000003</v>
      </c>
      <c r="C6352" t="s">
        <v>12316</v>
      </c>
      <c r="D6352" t="s">
        <v>83</v>
      </c>
      <c r="E6352" t="s">
        <v>90</v>
      </c>
      <c r="F6352" s="19">
        <v>61</v>
      </c>
      <c r="G6352" t="s">
        <v>51</v>
      </c>
      <c r="H6352" t="s">
        <v>85</v>
      </c>
      <c r="I6352" s="16">
        <v>43871.387824074074</v>
      </c>
      <c r="K6352">
        <v>125</v>
      </c>
      <c r="L6352" s="16">
        <f t="shared" si="495"/>
        <v>43862</v>
      </c>
      <c r="M6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2">
        <f t="shared" si="496"/>
        <v>1</v>
      </c>
      <c r="O6352">
        <f t="shared" si="497"/>
        <v>0</v>
      </c>
      <c r="P6352">
        <f t="shared" si="498"/>
        <v>0</v>
      </c>
      <c r="Q6352" s="19">
        <f t="shared" si="499"/>
        <v>0</v>
      </c>
    </row>
    <row r="6353" spans="1:17" x14ac:dyDescent="0.25">
      <c r="A6353" t="s">
        <v>12317</v>
      </c>
      <c r="B6353" s="16">
        <v>43871.528217592589</v>
      </c>
      <c r="C6353" t="s">
        <v>12318</v>
      </c>
      <c r="D6353" t="s">
        <v>83</v>
      </c>
      <c r="E6353" t="s">
        <v>90</v>
      </c>
      <c r="F6353" s="19">
        <v>61</v>
      </c>
      <c r="G6353" t="s">
        <v>52</v>
      </c>
      <c r="H6353" t="s">
        <v>85</v>
      </c>
      <c r="I6353" s="16">
        <v>43871.532048611109</v>
      </c>
      <c r="K6353">
        <v>125</v>
      </c>
      <c r="L6353" s="16">
        <f t="shared" si="495"/>
        <v>43862</v>
      </c>
      <c r="M6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3">
        <f t="shared" si="496"/>
        <v>1</v>
      </c>
      <c r="O6353">
        <f t="shared" si="497"/>
        <v>0</v>
      </c>
      <c r="P6353">
        <f t="shared" si="498"/>
        <v>0</v>
      </c>
      <c r="Q6353" s="19">
        <f t="shared" si="499"/>
        <v>0</v>
      </c>
    </row>
    <row r="6354" spans="1:17" x14ac:dyDescent="0.25">
      <c r="A6354" t="s">
        <v>12319</v>
      </c>
      <c r="B6354" s="16">
        <v>43871.568912037037</v>
      </c>
      <c r="C6354" t="s">
        <v>12320</v>
      </c>
      <c r="D6354" t="s">
        <v>83</v>
      </c>
      <c r="E6354" t="s">
        <v>90</v>
      </c>
      <c r="F6354" s="19">
        <v>61</v>
      </c>
      <c r="G6354" t="s">
        <v>52</v>
      </c>
      <c r="H6354" t="s">
        <v>85</v>
      </c>
      <c r="I6354" s="16">
        <v>43871.571076388886</v>
      </c>
      <c r="K6354">
        <v>125</v>
      </c>
      <c r="L6354" s="16">
        <f t="shared" si="495"/>
        <v>43862</v>
      </c>
      <c r="M6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4">
        <f t="shared" si="496"/>
        <v>1</v>
      </c>
      <c r="O6354">
        <f t="shared" si="497"/>
        <v>0</v>
      </c>
      <c r="P6354">
        <f t="shared" si="498"/>
        <v>0</v>
      </c>
      <c r="Q6354" s="19">
        <f t="shared" si="499"/>
        <v>0</v>
      </c>
    </row>
    <row r="6355" spans="1:17" x14ac:dyDescent="0.25">
      <c r="A6355" t="s">
        <v>12321</v>
      </c>
      <c r="B6355" s="16">
        <v>43872.53365740741</v>
      </c>
      <c r="C6355" t="s">
        <v>12322</v>
      </c>
      <c r="D6355" t="s">
        <v>83</v>
      </c>
      <c r="E6355" t="s">
        <v>90</v>
      </c>
      <c r="F6355" s="19">
        <v>61</v>
      </c>
      <c r="G6355" t="s">
        <v>52</v>
      </c>
      <c r="H6355" t="s">
        <v>85</v>
      </c>
      <c r="I6355" s="16">
        <v>43872.536481481482</v>
      </c>
      <c r="K6355">
        <v>125</v>
      </c>
      <c r="L6355" s="16">
        <f t="shared" si="495"/>
        <v>43862</v>
      </c>
      <c r="M6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5">
        <f t="shared" si="496"/>
        <v>1</v>
      </c>
      <c r="O6355">
        <f t="shared" si="497"/>
        <v>0</v>
      </c>
      <c r="P6355">
        <f t="shared" si="498"/>
        <v>0</v>
      </c>
      <c r="Q6355" s="19">
        <f t="shared" si="499"/>
        <v>0</v>
      </c>
    </row>
    <row r="6356" spans="1:17" x14ac:dyDescent="0.25">
      <c r="A6356" t="s">
        <v>12323</v>
      </c>
      <c r="B6356" s="16">
        <v>43872.596909722219</v>
      </c>
      <c r="C6356" t="s">
        <v>12324</v>
      </c>
      <c r="D6356" t="s">
        <v>83</v>
      </c>
      <c r="E6356" t="s">
        <v>90</v>
      </c>
      <c r="F6356" s="19">
        <v>61</v>
      </c>
      <c r="G6356" t="s">
        <v>52</v>
      </c>
      <c r="H6356" t="s">
        <v>85</v>
      </c>
      <c r="I6356" s="16">
        <v>43872.59878472222</v>
      </c>
      <c r="K6356">
        <v>125</v>
      </c>
      <c r="L6356" s="16">
        <f t="shared" si="495"/>
        <v>43862</v>
      </c>
      <c r="M6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6">
        <f t="shared" si="496"/>
        <v>1</v>
      </c>
      <c r="O6356">
        <f t="shared" si="497"/>
        <v>0</v>
      </c>
      <c r="P6356">
        <f t="shared" si="498"/>
        <v>0</v>
      </c>
      <c r="Q6356" s="19">
        <f t="shared" si="499"/>
        <v>0</v>
      </c>
    </row>
    <row r="6357" spans="1:17" x14ac:dyDescent="0.25">
      <c r="A6357" t="s">
        <v>12325</v>
      </c>
      <c r="B6357" s="16">
        <v>43872.671944444446</v>
      </c>
      <c r="C6357" t="s">
        <v>12326</v>
      </c>
      <c r="D6357" t="s">
        <v>83</v>
      </c>
      <c r="E6357" t="s">
        <v>84</v>
      </c>
      <c r="F6357" s="19">
        <v>61</v>
      </c>
      <c r="G6357" t="s">
        <v>52</v>
      </c>
      <c r="H6357" t="s">
        <v>85</v>
      </c>
      <c r="I6357" s="16">
        <v>43720.796643518515</v>
      </c>
      <c r="K6357">
        <v>125</v>
      </c>
      <c r="L6357" s="16">
        <f t="shared" si="495"/>
        <v>43862</v>
      </c>
      <c r="M6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7">
        <f t="shared" si="496"/>
        <v>1</v>
      </c>
      <c r="O6357">
        <f t="shared" si="497"/>
        <v>5</v>
      </c>
      <c r="P6357">
        <f t="shared" si="498"/>
        <v>5</v>
      </c>
      <c r="Q6357" s="19">
        <f t="shared" si="499"/>
        <v>5</v>
      </c>
    </row>
    <row r="6358" spans="1:17" x14ac:dyDescent="0.25">
      <c r="A6358" t="s">
        <v>12327</v>
      </c>
      <c r="B6358" s="16">
        <v>43873.497210648151</v>
      </c>
      <c r="C6358" t="s">
        <v>12328</v>
      </c>
      <c r="D6358" t="s">
        <v>83</v>
      </c>
      <c r="E6358" t="s">
        <v>84</v>
      </c>
      <c r="F6358" s="19">
        <v>61</v>
      </c>
      <c r="G6358" t="s">
        <v>52</v>
      </c>
      <c r="H6358" t="s">
        <v>85</v>
      </c>
      <c r="I6358" s="16">
        <v>43564.583495370367</v>
      </c>
      <c r="K6358">
        <v>125</v>
      </c>
      <c r="L6358" s="16">
        <f t="shared" si="495"/>
        <v>43862</v>
      </c>
      <c r="M6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8">
        <f t="shared" si="496"/>
        <v>1</v>
      </c>
      <c r="O6358">
        <f t="shared" si="497"/>
        <v>10</v>
      </c>
      <c r="P6358">
        <f t="shared" si="498"/>
        <v>10</v>
      </c>
      <c r="Q6358" s="19">
        <f t="shared" si="499"/>
        <v>10</v>
      </c>
    </row>
    <row r="6359" spans="1:17" x14ac:dyDescent="0.25">
      <c r="A6359" t="s">
        <v>12329</v>
      </c>
      <c r="B6359" s="16">
        <v>43873.563761574071</v>
      </c>
      <c r="C6359" t="s">
        <v>12330</v>
      </c>
      <c r="D6359" t="s">
        <v>83</v>
      </c>
      <c r="E6359" t="s">
        <v>90</v>
      </c>
      <c r="F6359" s="19">
        <v>61</v>
      </c>
      <c r="G6359" t="s">
        <v>52</v>
      </c>
      <c r="H6359" t="s">
        <v>85</v>
      </c>
      <c r="I6359" s="16">
        <v>43873.567615740743</v>
      </c>
      <c r="K6359">
        <v>125</v>
      </c>
      <c r="L6359" s="16">
        <f t="shared" si="495"/>
        <v>43862</v>
      </c>
      <c r="M6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59-62</v>
      </c>
      <c r="N6359">
        <f t="shared" si="496"/>
        <v>1</v>
      </c>
      <c r="O6359">
        <f t="shared" si="497"/>
        <v>0</v>
      </c>
      <c r="P6359">
        <f t="shared" si="498"/>
        <v>0</v>
      </c>
      <c r="Q6359" s="19">
        <f t="shared" si="499"/>
        <v>0</v>
      </c>
    </row>
    <row r="6360" spans="1:17" x14ac:dyDescent="0.25">
      <c r="A6360" t="s">
        <v>12331</v>
      </c>
      <c r="B6360" s="16">
        <v>43743.730358796296</v>
      </c>
      <c r="C6360" t="s">
        <v>12332</v>
      </c>
      <c r="D6360" t="s">
        <v>83</v>
      </c>
      <c r="E6360" t="s">
        <v>84</v>
      </c>
      <c r="F6360" s="19">
        <v>62</v>
      </c>
      <c r="G6360" t="s">
        <v>52</v>
      </c>
      <c r="H6360" t="s">
        <v>85</v>
      </c>
      <c r="I6360" s="16">
        <v>43706.376145833332</v>
      </c>
      <c r="J6360" s="16">
        <v>44210.493726851855</v>
      </c>
      <c r="K6360">
        <v>125</v>
      </c>
      <c r="L6360" s="16">
        <f t="shared" si="495"/>
        <v>43739</v>
      </c>
      <c r="M6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0">
        <f t="shared" si="496"/>
        <v>0</v>
      </c>
      <c r="O6360">
        <f t="shared" si="497"/>
        <v>1</v>
      </c>
      <c r="P6360">
        <f t="shared" si="498"/>
        <v>1</v>
      </c>
      <c r="Q6360" s="19">
        <f t="shared" si="499"/>
        <v>1</v>
      </c>
    </row>
    <row r="6361" spans="1:17" x14ac:dyDescent="0.25">
      <c r="A6361" t="s">
        <v>12333</v>
      </c>
      <c r="B6361" s="16">
        <v>43752.598252314812</v>
      </c>
      <c r="C6361" t="s">
        <v>12334</v>
      </c>
      <c r="D6361" t="s">
        <v>83</v>
      </c>
      <c r="E6361" t="s">
        <v>84</v>
      </c>
      <c r="F6361" s="19">
        <v>62</v>
      </c>
      <c r="G6361" t="s">
        <v>52</v>
      </c>
      <c r="H6361" t="s">
        <v>85</v>
      </c>
      <c r="I6361" s="16">
        <v>43633.560763888891</v>
      </c>
      <c r="J6361" s="16">
        <v>44388.667500000003</v>
      </c>
      <c r="K6361">
        <v>125</v>
      </c>
      <c r="L6361" s="16">
        <f t="shared" si="495"/>
        <v>43739</v>
      </c>
      <c r="M6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1">
        <f t="shared" si="496"/>
        <v>0</v>
      </c>
      <c r="O6361">
        <f t="shared" si="497"/>
        <v>4</v>
      </c>
      <c r="P6361">
        <f t="shared" si="498"/>
        <v>4</v>
      </c>
      <c r="Q6361" s="19">
        <f t="shared" si="499"/>
        <v>4</v>
      </c>
    </row>
    <row r="6362" spans="1:17" x14ac:dyDescent="0.25">
      <c r="A6362" t="s">
        <v>12335</v>
      </c>
      <c r="B6362" s="16">
        <v>43752.626516203702</v>
      </c>
      <c r="C6362" t="s">
        <v>12336</v>
      </c>
      <c r="D6362" t="s">
        <v>34</v>
      </c>
      <c r="E6362" t="s">
        <v>84</v>
      </c>
      <c r="F6362" s="19">
        <v>62</v>
      </c>
      <c r="G6362" t="s">
        <v>51</v>
      </c>
      <c r="H6362" t="s">
        <v>85</v>
      </c>
      <c r="I6362" s="16">
        <v>43729.608587962961</v>
      </c>
      <c r="J6362" s="16">
        <v>44192.701550925929</v>
      </c>
      <c r="K6362">
        <v>125</v>
      </c>
      <c r="L6362" s="16">
        <f t="shared" si="495"/>
        <v>43739</v>
      </c>
      <c r="M6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2">
        <f t="shared" si="496"/>
        <v>0</v>
      </c>
      <c r="O6362">
        <f t="shared" si="497"/>
        <v>1</v>
      </c>
      <c r="P6362">
        <f t="shared" si="498"/>
        <v>1</v>
      </c>
      <c r="Q6362" s="19">
        <f t="shared" si="499"/>
        <v>1</v>
      </c>
    </row>
    <row r="6363" spans="1:17" x14ac:dyDescent="0.25">
      <c r="A6363" t="s">
        <v>12337</v>
      </c>
      <c r="B6363" s="16">
        <v>43753.519224537034</v>
      </c>
      <c r="C6363" t="s">
        <v>12338</v>
      </c>
      <c r="D6363" t="s">
        <v>83</v>
      </c>
      <c r="E6363" t="s">
        <v>90</v>
      </c>
      <c r="F6363" s="19">
        <v>62</v>
      </c>
      <c r="G6363" t="s">
        <v>52</v>
      </c>
      <c r="H6363" t="s">
        <v>85</v>
      </c>
      <c r="I6363" s="16">
        <v>43753.520682870374</v>
      </c>
      <c r="J6363" s="16">
        <v>43919.518449074072</v>
      </c>
      <c r="K6363">
        <v>125</v>
      </c>
      <c r="L6363" s="16">
        <f t="shared" si="495"/>
        <v>43739</v>
      </c>
      <c r="M6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3">
        <f t="shared" si="496"/>
        <v>0</v>
      </c>
      <c r="O6363">
        <f t="shared" si="497"/>
        <v>0</v>
      </c>
      <c r="P6363">
        <f t="shared" si="498"/>
        <v>0</v>
      </c>
      <c r="Q6363" s="19">
        <f t="shared" si="499"/>
        <v>0</v>
      </c>
    </row>
    <row r="6364" spans="1:17" x14ac:dyDescent="0.25">
      <c r="A6364" t="s">
        <v>12339</v>
      </c>
      <c r="B6364" s="16">
        <v>43753.649965277778</v>
      </c>
      <c r="C6364" t="s">
        <v>12340</v>
      </c>
      <c r="D6364" t="s">
        <v>83</v>
      </c>
      <c r="E6364" t="s">
        <v>84</v>
      </c>
      <c r="F6364" s="19">
        <v>62</v>
      </c>
      <c r="G6364" t="s">
        <v>52</v>
      </c>
      <c r="H6364" t="s">
        <v>85</v>
      </c>
      <c r="I6364" s="16">
        <v>43110.429780092592</v>
      </c>
      <c r="J6364" s="16">
        <v>43659.541759259257</v>
      </c>
      <c r="K6364">
        <v>125</v>
      </c>
      <c r="L6364" s="16">
        <f t="shared" si="495"/>
        <v>43739</v>
      </c>
      <c r="M6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4">
        <f t="shared" si="496"/>
        <v>1</v>
      </c>
      <c r="O6364">
        <f t="shared" si="497"/>
        <v>21</v>
      </c>
      <c r="P6364">
        <f t="shared" si="498"/>
        <v>18</v>
      </c>
      <c r="Q6364" s="19">
        <f t="shared" si="499"/>
        <v>18</v>
      </c>
    </row>
    <row r="6365" spans="1:17" x14ac:dyDescent="0.25">
      <c r="A6365" t="s">
        <v>12341</v>
      </c>
      <c r="B6365" s="16">
        <v>43754.685034722221</v>
      </c>
      <c r="C6365" t="s">
        <v>12342</v>
      </c>
      <c r="D6365" t="s">
        <v>83</v>
      </c>
      <c r="E6365" t="s">
        <v>84</v>
      </c>
      <c r="F6365" s="19">
        <v>62</v>
      </c>
      <c r="G6365" t="s">
        <v>52</v>
      </c>
      <c r="H6365" t="s">
        <v>85</v>
      </c>
      <c r="I6365" s="16">
        <v>43633.631377314814</v>
      </c>
      <c r="J6365" s="16">
        <v>44066.634328703702</v>
      </c>
      <c r="K6365">
        <v>125</v>
      </c>
      <c r="L6365" s="16">
        <f t="shared" si="495"/>
        <v>43739</v>
      </c>
      <c r="M6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5">
        <f t="shared" si="496"/>
        <v>0</v>
      </c>
      <c r="O6365">
        <f t="shared" si="497"/>
        <v>4</v>
      </c>
      <c r="P6365">
        <f t="shared" si="498"/>
        <v>4</v>
      </c>
      <c r="Q6365" s="19">
        <f t="shared" si="499"/>
        <v>4</v>
      </c>
    </row>
    <row r="6366" spans="1:17" x14ac:dyDescent="0.25">
      <c r="A6366" t="s">
        <v>12343</v>
      </c>
      <c r="B6366" s="16">
        <v>43755.347719907404</v>
      </c>
      <c r="C6366" t="s">
        <v>12344</v>
      </c>
      <c r="D6366" t="s">
        <v>83</v>
      </c>
      <c r="E6366" t="s">
        <v>84</v>
      </c>
      <c r="F6366" s="19">
        <v>62</v>
      </c>
      <c r="G6366" t="s">
        <v>52</v>
      </c>
      <c r="H6366" t="s">
        <v>85</v>
      </c>
      <c r="I6366" s="16">
        <v>43682.572546296295</v>
      </c>
      <c r="J6366" s="16">
        <v>44154.511874999997</v>
      </c>
      <c r="K6366">
        <v>125</v>
      </c>
      <c r="L6366" s="16">
        <f t="shared" si="495"/>
        <v>43739</v>
      </c>
      <c r="M6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6">
        <f t="shared" si="496"/>
        <v>0</v>
      </c>
      <c r="O6366">
        <f t="shared" si="497"/>
        <v>2</v>
      </c>
      <c r="P6366">
        <f t="shared" si="498"/>
        <v>2</v>
      </c>
      <c r="Q6366" s="19">
        <f t="shared" si="499"/>
        <v>2</v>
      </c>
    </row>
    <row r="6367" spans="1:17" x14ac:dyDescent="0.25">
      <c r="A6367" t="s">
        <v>12345</v>
      </c>
      <c r="B6367" s="16">
        <v>43757.722071759257</v>
      </c>
      <c r="C6367" t="s">
        <v>12346</v>
      </c>
      <c r="D6367" t="s">
        <v>83</v>
      </c>
      <c r="E6367" t="s">
        <v>84</v>
      </c>
      <c r="F6367" s="19">
        <v>62</v>
      </c>
      <c r="G6367" t="s">
        <v>52</v>
      </c>
      <c r="H6367" t="s">
        <v>85</v>
      </c>
      <c r="I6367" s="16">
        <v>43481.54923611111</v>
      </c>
      <c r="J6367" s="16">
        <v>43625.656481481485</v>
      </c>
      <c r="K6367">
        <v>125</v>
      </c>
      <c r="L6367" s="16">
        <f t="shared" si="495"/>
        <v>43739</v>
      </c>
      <c r="M6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7">
        <f t="shared" si="496"/>
        <v>1</v>
      </c>
      <c r="O6367">
        <f t="shared" si="497"/>
        <v>9</v>
      </c>
      <c r="P6367">
        <f t="shared" si="498"/>
        <v>5</v>
      </c>
      <c r="Q6367" s="19">
        <f t="shared" si="499"/>
        <v>5</v>
      </c>
    </row>
    <row r="6368" spans="1:17" x14ac:dyDescent="0.25">
      <c r="A6368" t="s">
        <v>12347</v>
      </c>
      <c r="B6368" s="16">
        <v>43758.602858796294</v>
      </c>
      <c r="C6368" t="s">
        <v>12348</v>
      </c>
      <c r="D6368" t="s">
        <v>83</v>
      </c>
      <c r="E6368" t="s">
        <v>84</v>
      </c>
      <c r="F6368" s="19">
        <v>62</v>
      </c>
      <c r="G6368" t="s">
        <v>51</v>
      </c>
      <c r="H6368" t="s">
        <v>85</v>
      </c>
      <c r="I6368" s="16">
        <v>43206.7421412037</v>
      </c>
      <c r="J6368" s="16">
        <v>43815.361793981479</v>
      </c>
      <c r="K6368">
        <v>125</v>
      </c>
      <c r="L6368" s="16">
        <f t="shared" si="495"/>
        <v>43739</v>
      </c>
      <c r="M6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8">
        <f t="shared" si="496"/>
        <v>0</v>
      </c>
      <c r="O6368">
        <f t="shared" si="497"/>
        <v>18</v>
      </c>
      <c r="P6368">
        <f t="shared" si="498"/>
        <v>18</v>
      </c>
      <c r="Q6368" s="19">
        <f t="shared" si="499"/>
        <v>18</v>
      </c>
    </row>
    <row r="6369" spans="1:17" x14ac:dyDescent="0.25">
      <c r="A6369" t="s">
        <v>12349</v>
      </c>
      <c r="B6369" s="16">
        <v>43759.56486111111</v>
      </c>
      <c r="C6369" t="s">
        <v>12350</v>
      </c>
      <c r="D6369" t="s">
        <v>83</v>
      </c>
      <c r="E6369" t="s">
        <v>84</v>
      </c>
      <c r="F6369" s="19">
        <v>62</v>
      </c>
      <c r="G6369" t="s">
        <v>52</v>
      </c>
      <c r="H6369" t="s">
        <v>85</v>
      </c>
      <c r="I6369" s="16">
        <v>43721.620393518519</v>
      </c>
      <c r="J6369" s="16">
        <v>44377.71570601852</v>
      </c>
      <c r="K6369">
        <v>125</v>
      </c>
      <c r="L6369" s="16">
        <f t="shared" si="495"/>
        <v>43739</v>
      </c>
      <c r="M6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69">
        <f t="shared" si="496"/>
        <v>0</v>
      </c>
      <c r="O6369">
        <f t="shared" si="497"/>
        <v>1</v>
      </c>
      <c r="P6369">
        <f t="shared" si="498"/>
        <v>1</v>
      </c>
      <c r="Q6369" s="19">
        <f t="shared" si="499"/>
        <v>1</v>
      </c>
    </row>
    <row r="6370" spans="1:17" x14ac:dyDescent="0.25">
      <c r="A6370" t="s">
        <v>12351</v>
      </c>
      <c r="B6370" s="16">
        <v>43759.746574074074</v>
      </c>
      <c r="C6370" t="s">
        <v>12352</v>
      </c>
      <c r="D6370" t="s">
        <v>83</v>
      </c>
      <c r="E6370" t="s">
        <v>84</v>
      </c>
      <c r="F6370" s="19">
        <v>62</v>
      </c>
      <c r="G6370" t="s">
        <v>51</v>
      </c>
      <c r="H6370" t="s">
        <v>85</v>
      </c>
      <c r="I6370" s="16">
        <v>43592.653124999997</v>
      </c>
      <c r="J6370" s="16">
        <v>43772.426932870374</v>
      </c>
      <c r="K6370">
        <v>125</v>
      </c>
      <c r="L6370" s="16">
        <f t="shared" si="495"/>
        <v>43739</v>
      </c>
      <c r="M6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0">
        <f t="shared" si="496"/>
        <v>0</v>
      </c>
      <c r="O6370">
        <f t="shared" si="497"/>
        <v>6</v>
      </c>
      <c r="P6370">
        <f t="shared" si="498"/>
        <v>6</v>
      </c>
      <c r="Q6370" s="19">
        <f t="shared" si="499"/>
        <v>6</v>
      </c>
    </row>
    <row r="6371" spans="1:17" x14ac:dyDescent="0.25">
      <c r="A6371" t="s">
        <v>12353</v>
      </c>
      <c r="B6371" s="16">
        <v>43763.324143518519</v>
      </c>
      <c r="C6371" t="s">
        <v>12354</v>
      </c>
      <c r="D6371" t="s">
        <v>83</v>
      </c>
      <c r="E6371" t="s">
        <v>90</v>
      </c>
      <c r="F6371" s="19">
        <v>62</v>
      </c>
      <c r="G6371" t="s">
        <v>51</v>
      </c>
      <c r="H6371" t="s">
        <v>85</v>
      </c>
      <c r="I6371" s="16">
        <v>43763.326469907406</v>
      </c>
      <c r="J6371" s="16">
        <v>44420.591932870368</v>
      </c>
      <c r="K6371">
        <v>125</v>
      </c>
      <c r="L6371" s="16">
        <f t="shared" si="495"/>
        <v>43739</v>
      </c>
      <c r="M6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1">
        <f t="shared" si="496"/>
        <v>0</v>
      </c>
      <c r="O6371">
        <f t="shared" si="497"/>
        <v>0</v>
      </c>
      <c r="P6371">
        <f t="shared" si="498"/>
        <v>0</v>
      </c>
      <c r="Q6371" s="19">
        <f t="shared" si="499"/>
        <v>0</v>
      </c>
    </row>
    <row r="6372" spans="1:17" x14ac:dyDescent="0.25">
      <c r="A6372" t="s">
        <v>12355</v>
      </c>
      <c r="B6372" s="16">
        <v>43769.59170138889</v>
      </c>
      <c r="C6372" t="s">
        <v>12356</v>
      </c>
      <c r="D6372" t="s">
        <v>83</v>
      </c>
      <c r="E6372" t="s">
        <v>84</v>
      </c>
      <c r="F6372" s="19">
        <v>62</v>
      </c>
      <c r="G6372" t="s">
        <v>52</v>
      </c>
      <c r="H6372" t="s">
        <v>85</v>
      </c>
      <c r="I6372" s="16">
        <v>43652.526250000003</v>
      </c>
      <c r="J6372" s="16">
        <v>44023.821516203701</v>
      </c>
      <c r="K6372">
        <v>125</v>
      </c>
      <c r="L6372" s="16">
        <f t="shared" si="495"/>
        <v>43739</v>
      </c>
      <c r="M6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2">
        <f t="shared" si="496"/>
        <v>0</v>
      </c>
      <c r="O6372">
        <f t="shared" si="497"/>
        <v>4</v>
      </c>
      <c r="P6372">
        <f t="shared" si="498"/>
        <v>4</v>
      </c>
      <c r="Q6372" s="19">
        <f t="shared" si="499"/>
        <v>4</v>
      </c>
    </row>
    <row r="6373" spans="1:17" x14ac:dyDescent="0.25">
      <c r="A6373" t="s">
        <v>12357</v>
      </c>
      <c r="B6373" s="16">
        <v>43770.476273148146</v>
      </c>
      <c r="C6373" t="s">
        <v>12358</v>
      </c>
      <c r="D6373" t="s">
        <v>83</v>
      </c>
      <c r="E6373" t="s">
        <v>90</v>
      </c>
      <c r="F6373" s="19">
        <v>62</v>
      </c>
      <c r="G6373" t="s">
        <v>51</v>
      </c>
      <c r="H6373" t="s">
        <v>85</v>
      </c>
      <c r="I6373" s="16">
        <v>43770.478703703702</v>
      </c>
      <c r="J6373" s="16">
        <v>44376.335648148146</v>
      </c>
      <c r="K6373">
        <v>125</v>
      </c>
      <c r="L6373" s="16">
        <f t="shared" si="495"/>
        <v>43770</v>
      </c>
      <c r="M6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3">
        <f t="shared" si="496"/>
        <v>0</v>
      </c>
      <c r="O6373">
        <f t="shared" si="497"/>
        <v>0</v>
      </c>
      <c r="P6373">
        <f t="shared" si="498"/>
        <v>0</v>
      </c>
      <c r="Q6373" s="19">
        <f t="shared" si="499"/>
        <v>0</v>
      </c>
    </row>
    <row r="6374" spans="1:17" x14ac:dyDescent="0.25">
      <c r="A6374" t="s">
        <v>12359</v>
      </c>
      <c r="B6374" s="16">
        <v>43774.642604166664</v>
      </c>
      <c r="C6374" t="s">
        <v>12360</v>
      </c>
      <c r="D6374" t="s">
        <v>34</v>
      </c>
      <c r="E6374" t="s">
        <v>84</v>
      </c>
      <c r="F6374" s="19">
        <v>62</v>
      </c>
      <c r="G6374" t="s">
        <v>52</v>
      </c>
      <c r="H6374" t="s">
        <v>85</v>
      </c>
      <c r="I6374" s="16">
        <v>43747.443541666667</v>
      </c>
      <c r="J6374" s="16">
        <v>44472.496979166666</v>
      </c>
      <c r="K6374">
        <v>125</v>
      </c>
      <c r="L6374" s="16">
        <f t="shared" si="495"/>
        <v>43770</v>
      </c>
      <c r="M6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4">
        <f t="shared" si="496"/>
        <v>0</v>
      </c>
      <c r="O6374">
        <f t="shared" si="497"/>
        <v>1</v>
      </c>
      <c r="P6374">
        <f t="shared" si="498"/>
        <v>1</v>
      </c>
      <c r="Q6374" s="19">
        <f t="shared" si="499"/>
        <v>1</v>
      </c>
    </row>
    <row r="6375" spans="1:17" x14ac:dyDescent="0.25">
      <c r="A6375" t="s">
        <v>12361</v>
      </c>
      <c r="B6375" s="16">
        <v>43775.667430555557</v>
      </c>
      <c r="C6375" t="s">
        <v>12362</v>
      </c>
      <c r="D6375" t="s">
        <v>83</v>
      </c>
      <c r="E6375" t="s">
        <v>84</v>
      </c>
      <c r="F6375" s="19">
        <v>62</v>
      </c>
      <c r="G6375" t="s">
        <v>51</v>
      </c>
      <c r="H6375" t="s">
        <v>85</v>
      </c>
      <c r="I6375" s="16">
        <v>43657.463877314818</v>
      </c>
      <c r="J6375" s="16">
        <v>44041.581076388888</v>
      </c>
      <c r="K6375">
        <v>125</v>
      </c>
      <c r="L6375" s="16">
        <f t="shared" si="495"/>
        <v>43770</v>
      </c>
      <c r="M6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5">
        <f t="shared" si="496"/>
        <v>0</v>
      </c>
      <c r="O6375">
        <f t="shared" si="497"/>
        <v>4</v>
      </c>
      <c r="P6375">
        <f t="shared" si="498"/>
        <v>4</v>
      </c>
      <c r="Q6375" s="19">
        <f t="shared" si="499"/>
        <v>4</v>
      </c>
    </row>
    <row r="6376" spans="1:17" x14ac:dyDescent="0.25">
      <c r="A6376" t="s">
        <v>12363</v>
      </c>
      <c r="B6376" s="16">
        <v>43776.619074074071</v>
      </c>
      <c r="C6376" t="s">
        <v>12364</v>
      </c>
      <c r="D6376" t="s">
        <v>83</v>
      </c>
      <c r="E6376" t="s">
        <v>84</v>
      </c>
      <c r="F6376" s="19">
        <v>62</v>
      </c>
      <c r="G6376" t="s">
        <v>51</v>
      </c>
      <c r="H6376" t="s">
        <v>85</v>
      </c>
      <c r="I6376" s="16">
        <v>43494.568078703705</v>
      </c>
      <c r="J6376" s="16">
        <v>44479.572777777779</v>
      </c>
      <c r="K6376">
        <v>125</v>
      </c>
      <c r="L6376" s="16">
        <f t="shared" si="495"/>
        <v>43770</v>
      </c>
      <c r="M6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6">
        <f t="shared" si="496"/>
        <v>0</v>
      </c>
      <c r="O6376">
        <f t="shared" si="497"/>
        <v>9</v>
      </c>
      <c r="P6376">
        <f t="shared" si="498"/>
        <v>9</v>
      </c>
      <c r="Q6376" s="19">
        <f t="shared" si="499"/>
        <v>9</v>
      </c>
    </row>
    <row r="6377" spans="1:17" x14ac:dyDescent="0.25">
      <c r="A6377" t="s">
        <v>12365</v>
      </c>
      <c r="B6377" s="16">
        <v>43776.640081018515</v>
      </c>
      <c r="C6377" t="s">
        <v>12366</v>
      </c>
      <c r="D6377" t="s">
        <v>83</v>
      </c>
      <c r="E6377" t="s">
        <v>84</v>
      </c>
      <c r="F6377" s="19">
        <v>62</v>
      </c>
      <c r="G6377" t="s">
        <v>51</v>
      </c>
      <c r="H6377" t="s">
        <v>85</v>
      </c>
      <c r="I6377" s="16">
        <v>43626.59642361111</v>
      </c>
      <c r="J6377" s="16">
        <v>44099.475787037038</v>
      </c>
      <c r="K6377">
        <v>125</v>
      </c>
      <c r="L6377" s="16">
        <f t="shared" si="495"/>
        <v>43770</v>
      </c>
      <c r="M6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7">
        <f t="shared" si="496"/>
        <v>0</v>
      </c>
      <c r="O6377">
        <f t="shared" si="497"/>
        <v>5</v>
      </c>
      <c r="P6377">
        <f t="shared" si="498"/>
        <v>5</v>
      </c>
      <c r="Q6377" s="19">
        <f t="shared" si="499"/>
        <v>5</v>
      </c>
    </row>
    <row r="6378" spans="1:17" x14ac:dyDescent="0.25">
      <c r="A6378" t="s">
        <v>12367</v>
      </c>
      <c r="B6378" s="16">
        <v>43777.648854166669</v>
      </c>
      <c r="C6378" t="s">
        <v>12368</v>
      </c>
      <c r="D6378" t="s">
        <v>83</v>
      </c>
      <c r="E6378" t="s">
        <v>84</v>
      </c>
      <c r="F6378" s="19">
        <v>62</v>
      </c>
      <c r="G6378" t="s">
        <v>52</v>
      </c>
      <c r="H6378" t="s">
        <v>85</v>
      </c>
      <c r="I6378" s="16">
        <v>43574.633043981485</v>
      </c>
      <c r="J6378" s="16">
        <v>43718.486076388886</v>
      </c>
      <c r="K6378">
        <v>125</v>
      </c>
      <c r="L6378" s="16">
        <f t="shared" si="495"/>
        <v>43770</v>
      </c>
      <c r="M6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8">
        <f t="shared" si="496"/>
        <v>1</v>
      </c>
      <c r="O6378">
        <f t="shared" si="497"/>
        <v>7</v>
      </c>
      <c r="P6378">
        <f t="shared" si="498"/>
        <v>5</v>
      </c>
      <c r="Q6378" s="19">
        <f t="shared" si="499"/>
        <v>5</v>
      </c>
    </row>
    <row r="6379" spans="1:17" x14ac:dyDescent="0.25">
      <c r="A6379" t="s">
        <v>12369</v>
      </c>
      <c r="B6379" s="16">
        <v>43778.40797453704</v>
      </c>
      <c r="C6379" t="s">
        <v>12370</v>
      </c>
      <c r="D6379" t="s">
        <v>34</v>
      </c>
      <c r="E6379" t="s">
        <v>84</v>
      </c>
      <c r="F6379" s="19">
        <v>62</v>
      </c>
      <c r="G6379" t="s">
        <v>51</v>
      </c>
      <c r="H6379" t="s">
        <v>85</v>
      </c>
      <c r="I6379" s="16">
        <v>43656.477881944447</v>
      </c>
      <c r="J6379" s="16">
        <v>43786.519918981481</v>
      </c>
      <c r="K6379">
        <v>125</v>
      </c>
      <c r="L6379" s="16">
        <f t="shared" si="495"/>
        <v>43770</v>
      </c>
      <c r="M6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79">
        <f t="shared" si="496"/>
        <v>0</v>
      </c>
      <c r="O6379">
        <f t="shared" si="497"/>
        <v>4</v>
      </c>
      <c r="P6379">
        <f t="shared" si="498"/>
        <v>4</v>
      </c>
      <c r="Q6379" s="19">
        <f t="shared" si="499"/>
        <v>4</v>
      </c>
    </row>
    <row r="6380" spans="1:17" x14ac:dyDescent="0.25">
      <c r="A6380" t="s">
        <v>12371</v>
      </c>
      <c r="B6380" s="16">
        <v>43779.676377314812</v>
      </c>
      <c r="C6380" t="s">
        <v>12372</v>
      </c>
      <c r="D6380" t="s">
        <v>83</v>
      </c>
      <c r="E6380" t="s">
        <v>84</v>
      </c>
      <c r="F6380" s="19">
        <v>62</v>
      </c>
      <c r="G6380" t="s">
        <v>51</v>
      </c>
      <c r="H6380" t="s">
        <v>85</v>
      </c>
      <c r="I6380" s="16">
        <v>43558.524988425925</v>
      </c>
      <c r="J6380" s="16">
        <v>43915.852824074071</v>
      </c>
      <c r="K6380">
        <v>125</v>
      </c>
      <c r="L6380" s="16">
        <f t="shared" si="495"/>
        <v>43770</v>
      </c>
      <c r="M6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0">
        <f t="shared" si="496"/>
        <v>0</v>
      </c>
      <c r="O6380">
        <f t="shared" si="497"/>
        <v>7</v>
      </c>
      <c r="P6380">
        <f t="shared" si="498"/>
        <v>7</v>
      </c>
      <c r="Q6380" s="19">
        <f t="shared" si="499"/>
        <v>7</v>
      </c>
    </row>
    <row r="6381" spans="1:17" x14ac:dyDescent="0.25">
      <c r="A6381" t="s">
        <v>12373</v>
      </c>
      <c r="B6381" s="16">
        <v>43784.552453703705</v>
      </c>
      <c r="C6381" t="s">
        <v>12374</v>
      </c>
      <c r="D6381" t="s">
        <v>83</v>
      </c>
      <c r="E6381" t="s">
        <v>84</v>
      </c>
      <c r="F6381" s="19">
        <v>62</v>
      </c>
      <c r="G6381" t="s">
        <v>52</v>
      </c>
      <c r="H6381" t="s">
        <v>85</v>
      </c>
      <c r="I6381" s="16">
        <v>43468.756851851853</v>
      </c>
      <c r="J6381" s="16">
        <v>43473.650671296295</v>
      </c>
      <c r="K6381">
        <v>125</v>
      </c>
      <c r="L6381" s="16">
        <f t="shared" si="495"/>
        <v>43770</v>
      </c>
      <c r="M6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1">
        <f t="shared" si="496"/>
        <v>1</v>
      </c>
      <c r="O6381">
        <f t="shared" si="497"/>
        <v>11</v>
      </c>
      <c r="P6381">
        <f t="shared" si="498"/>
        <v>0</v>
      </c>
      <c r="Q6381" s="19">
        <f t="shared" si="499"/>
        <v>0</v>
      </c>
    </row>
    <row r="6382" spans="1:17" x14ac:dyDescent="0.25">
      <c r="A6382" t="s">
        <v>12375</v>
      </c>
      <c r="B6382" s="16">
        <v>43787.391296296293</v>
      </c>
      <c r="C6382" t="s">
        <v>12376</v>
      </c>
      <c r="D6382" t="s">
        <v>83</v>
      </c>
      <c r="E6382" t="s">
        <v>90</v>
      </c>
      <c r="F6382" s="19">
        <v>62</v>
      </c>
      <c r="G6382" t="s">
        <v>51</v>
      </c>
      <c r="H6382" t="s">
        <v>85</v>
      </c>
      <c r="I6382" s="16">
        <v>43787.394062500003</v>
      </c>
      <c r="J6382" s="16">
        <v>44517.721504629626</v>
      </c>
      <c r="K6382">
        <v>125</v>
      </c>
      <c r="L6382" s="16">
        <f t="shared" si="495"/>
        <v>43770</v>
      </c>
      <c r="M6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2">
        <f t="shared" si="496"/>
        <v>0</v>
      </c>
      <c r="O6382">
        <f t="shared" si="497"/>
        <v>0</v>
      </c>
      <c r="P6382">
        <f t="shared" si="498"/>
        <v>0</v>
      </c>
      <c r="Q6382" s="19">
        <f t="shared" si="499"/>
        <v>0</v>
      </c>
    </row>
    <row r="6383" spans="1:17" x14ac:dyDescent="0.25">
      <c r="A6383" t="s">
        <v>12377</v>
      </c>
      <c r="B6383" s="16">
        <v>43787.547002314815</v>
      </c>
      <c r="C6383" t="s">
        <v>12378</v>
      </c>
      <c r="D6383" t="s">
        <v>83</v>
      </c>
      <c r="E6383" t="s">
        <v>90</v>
      </c>
      <c r="F6383" s="19">
        <v>62</v>
      </c>
      <c r="G6383" t="s">
        <v>51</v>
      </c>
      <c r="H6383" t="s">
        <v>85</v>
      </c>
      <c r="I6383" s="16">
        <v>43787.550555555557</v>
      </c>
      <c r="J6383" s="16">
        <v>43932.528101851851</v>
      </c>
      <c r="K6383">
        <v>125</v>
      </c>
      <c r="L6383" s="16">
        <f t="shared" si="495"/>
        <v>43770</v>
      </c>
      <c r="M6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3">
        <f t="shared" si="496"/>
        <v>0</v>
      </c>
      <c r="O6383">
        <f t="shared" si="497"/>
        <v>0</v>
      </c>
      <c r="P6383">
        <f t="shared" si="498"/>
        <v>0</v>
      </c>
      <c r="Q6383" s="19">
        <f t="shared" si="499"/>
        <v>0</v>
      </c>
    </row>
    <row r="6384" spans="1:17" x14ac:dyDescent="0.25">
      <c r="A6384" t="s">
        <v>12379</v>
      </c>
      <c r="B6384" s="16">
        <v>43788.430358796293</v>
      </c>
      <c r="C6384" t="s">
        <v>12380</v>
      </c>
      <c r="D6384" t="s">
        <v>83</v>
      </c>
      <c r="E6384" t="s">
        <v>90</v>
      </c>
      <c r="F6384" s="19">
        <v>62</v>
      </c>
      <c r="G6384" t="s">
        <v>52</v>
      </c>
      <c r="H6384" t="s">
        <v>85</v>
      </c>
      <c r="I6384" s="16">
        <v>43788.432986111111</v>
      </c>
      <c r="J6384" s="16">
        <v>44144.421886574077</v>
      </c>
      <c r="K6384">
        <v>125</v>
      </c>
      <c r="L6384" s="16">
        <f t="shared" si="495"/>
        <v>43770</v>
      </c>
      <c r="M6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4">
        <f t="shared" si="496"/>
        <v>0</v>
      </c>
      <c r="O6384">
        <f t="shared" si="497"/>
        <v>0</v>
      </c>
      <c r="P6384">
        <f t="shared" si="498"/>
        <v>0</v>
      </c>
      <c r="Q6384" s="19">
        <f t="shared" si="499"/>
        <v>0</v>
      </c>
    </row>
    <row r="6385" spans="1:17" x14ac:dyDescent="0.25">
      <c r="A6385" t="s">
        <v>12381</v>
      </c>
      <c r="B6385" s="16">
        <v>43789.54283564815</v>
      </c>
      <c r="C6385" t="s">
        <v>12382</v>
      </c>
      <c r="D6385" t="s">
        <v>83</v>
      </c>
      <c r="E6385" t="s">
        <v>84</v>
      </c>
      <c r="F6385" s="19">
        <v>62</v>
      </c>
      <c r="G6385" t="s">
        <v>51</v>
      </c>
      <c r="H6385" t="s">
        <v>85</v>
      </c>
      <c r="I6385" s="16">
        <v>43713.563159722224</v>
      </c>
      <c r="J6385" s="16">
        <v>44095.379178240742</v>
      </c>
      <c r="K6385">
        <v>125</v>
      </c>
      <c r="L6385" s="16">
        <f t="shared" si="495"/>
        <v>43770</v>
      </c>
      <c r="M6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5">
        <f t="shared" si="496"/>
        <v>0</v>
      </c>
      <c r="O6385">
        <f t="shared" si="497"/>
        <v>3</v>
      </c>
      <c r="P6385">
        <f t="shared" si="498"/>
        <v>3</v>
      </c>
      <c r="Q6385" s="19">
        <f t="shared" si="499"/>
        <v>3</v>
      </c>
    </row>
    <row r="6386" spans="1:17" x14ac:dyDescent="0.25">
      <c r="A6386" t="s">
        <v>12383</v>
      </c>
      <c r="B6386" s="16">
        <v>43789.595219907409</v>
      </c>
      <c r="C6386" t="s">
        <v>12384</v>
      </c>
      <c r="D6386" t="s">
        <v>34</v>
      </c>
      <c r="E6386" t="s">
        <v>84</v>
      </c>
      <c r="F6386" s="19">
        <v>62</v>
      </c>
      <c r="G6386" t="s">
        <v>52</v>
      </c>
      <c r="H6386" t="s">
        <v>85</v>
      </c>
      <c r="I6386" s="16">
        <v>43677.6406712963</v>
      </c>
      <c r="J6386" s="16">
        <v>43682.687488425923</v>
      </c>
      <c r="K6386">
        <v>125</v>
      </c>
      <c r="L6386" s="16">
        <f t="shared" si="495"/>
        <v>43770</v>
      </c>
      <c r="M6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6">
        <f t="shared" si="496"/>
        <v>1</v>
      </c>
      <c r="O6386">
        <f t="shared" si="497"/>
        <v>4</v>
      </c>
      <c r="P6386">
        <f t="shared" si="498"/>
        <v>0</v>
      </c>
      <c r="Q6386" s="19">
        <f t="shared" si="499"/>
        <v>0</v>
      </c>
    </row>
    <row r="6387" spans="1:17" x14ac:dyDescent="0.25">
      <c r="A6387" t="s">
        <v>12385</v>
      </c>
      <c r="B6387" s="16">
        <v>43789.743252314816</v>
      </c>
      <c r="C6387" t="s">
        <v>12386</v>
      </c>
      <c r="D6387" t="s">
        <v>83</v>
      </c>
      <c r="E6387" t="s">
        <v>84</v>
      </c>
      <c r="F6387" s="19">
        <v>62</v>
      </c>
      <c r="G6387" t="s">
        <v>51</v>
      </c>
      <c r="H6387" t="s">
        <v>85</v>
      </c>
      <c r="I6387" s="16">
        <v>43693.523993055554</v>
      </c>
      <c r="J6387" s="16">
        <v>44438.53875</v>
      </c>
      <c r="K6387">
        <v>125</v>
      </c>
      <c r="L6387" s="16">
        <f t="shared" si="495"/>
        <v>43770</v>
      </c>
      <c r="M6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7">
        <f t="shared" si="496"/>
        <v>0</v>
      </c>
      <c r="O6387">
        <f t="shared" si="497"/>
        <v>3</v>
      </c>
      <c r="P6387">
        <f t="shared" si="498"/>
        <v>3</v>
      </c>
      <c r="Q6387" s="19">
        <f t="shared" si="499"/>
        <v>3</v>
      </c>
    </row>
    <row r="6388" spans="1:17" x14ac:dyDescent="0.25">
      <c r="A6388" t="s">
        <v>12387</v>
      </c>
      <c r="B6388" s="16">
        <v>43792.716469907406</v>
      </c>
      <c r="C6388" t="s">
        <v>12388</v>
      </c>
      <c r="D6388" t="s">
        <v>34</v>
      </c>
      <c r="E6388" t="s">
        <v>84</v>
      </c>
      <c r="F6388" s="19">
        <v>62</v>
      </c>
      <c r="G6388" t="s">
        <v>52</v>
      </c>
      <c r="H6388" t="s">
        <v>85</v>
      </c>
      <c r="I6388" s="16">
        <v>43659.395833333336</v>
      </c>
      <c r="J6388" s="16">
        <v>44067.600706018522</v>
      </c>
      <c r="K6388">
        <v>125</v>
      </c>
      <c r="L6388" s="16">
        <f t="shared" si="495"/>
        <v>43770</v>
      </c>
      <c r="M6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8">
        <f t="shared" si="496"/>
        <v>0</v>
      </c>
      <c r="O6388">
        <f t="shared" si="497"/>
        <v>4</v>
      </c>
      <c r="P6388">
        <f t="shared" si="498"/>
        <v>4</v>
      </c>
      <c r="Q6388" s="19">
        <f t="shared" si="499"/>
        <v>4</v>
      </c>
    </row>
    <row r="6389" spans="1:17" x14ac:dyDescent="0.25">
      <c r="A6389" t="s">
        <v>12389</v>
      </c>
      <c r="B6389" s="16">
        <v>43793.644780092596</v>
      </c>
      <c r="C6389" t="s">
        <v>12352</v>
      </c>
      <c r="D6389" t="s">
        <v>83</v>
      </c>
      <c r="E6389" t="s">
        <v>84</v>
      </c>
      <c r="F6389" s="19">
        <v>62</v>
      </c>
      <c r="G6389" t="s">
        <v>51</v>
      </c>
      <c r="H6389" t="s">
        <v>85</v>
      </c>
      <c r="I6389" s="16">
        <v>43592.653124999997</v>
      </c>
      <c r="J6389" s="16">
        <v>43772.426932870374</v>
      </c>
      <c r="K6389">
        <v>125</v>
      </c>
      <c r="L6389" s="16">
        <f t="shared" si="495"/>
        <v>43770</v>
      </c>
      <c r="M6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89">
        <f t="shared" si="496"/>
        <v>1</v>
      </c>
      <c r="O6389">
        <f t="shared" si="497"/>
        <v>7</v>
      </c>
      <c r="P6389">
        <f t="shared" si="498"/>
        <v>6</v>
      </c>
      <c r="Q6389" s="19">
        <f t="shared" si="499"/>
        <v>6</v>
      </c>
    </row>
    <row r="6390" spans="1:17" x14ac:dyDescent="0.25">
      <c r="A6390" t="s">
        <v>12390</v>
      </c>
      <c r="B6390" s="16">
        <v>43795.64565972222</v>
      </c>
      <c r="C6390" t="s">
        <v>12391</v>
      </c>
      <c r="D6390" t="s">
        <v>83</v>
      </c>
      <c r="E6390" t="s">
        <v>84</v>
      </c>
      <c r="F6390" s="19">
        <v>62</v>
      </c>
      <c r="G6390" t="s">
        <v>52</v>
      </c>
      <c r="H6390" t="s">
        <v>85</v>
      </c>
      <c r="I6390" s="16">
        <v>43654.643819444442</v>
      </c>
      <c r="J6390" s="16">
        <v>43692.408391203702</v>
      </c>
      <c r="K6390">
        <v>125</v>
      </c>
      <c r="L6390" s="16">
        <f t="shared" si="495"/>
        <v>43770</v>
      </c>
      <c r="M6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0">
        <f t="shared" si="496"/>
        <v>1</v>
      </c>
      <c r="O6390">
        <f t="shared" si="497"/>
        <v>5</v>
      </c>
      <c r="P6390">
        <f t="shared" si="498"/>
        <v>1</v>
      </c>
      <c r="Q6390" s="19">
        <f t="shared" si="499"/>
        <v>1</v>
      </c>
    </row>
    <row r="6391" spans="1:17" x14ac:dyDescent="0.25">
      <c r="A6391" t="s">
        <v>12392</v>
      </c>
      <c r="B6391" s="16">
        <v>43796.649826388886</v>
      </c>
      <c r="C6391" t="s">
        <v>12393</v>
      </c>
      <c r="D6391" t="s">
        <v>83</v>
      </c>
      <c r="E6391" t="s">
        <v>84</v>
      </c>
      <c r="F6391" s="19">
        <v>62</v>
      </c>
      <c r="G6391" t="s">
        <v>52</v>
      </c>
      <c r="H6391" t="s">
        <v>85</v>
      </c>
      <c r="I6391" s="16">
        <v>43548.542604166665</v>
      </c>
      <c r="J6391" s="16">
        <v>43744.615659722222</v>
      </c>
      <c r="K6391">
        <v>125</v>
      </c>
      <c r="L6391" s="16">
        <f t="shared" si="495"/>
        <v>43770</v>
      </c>
      <c r="M6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1">
        <f t="shared" si="496"/>
        <v>1</v>
      </c>
      <c r="O6391">
        <f t="shared" si="497"/>
        <v>8</v>
      </c>
      <c r="P6391">
        <f t="shared" si="498"/>
        <v>7</v>
      </c>
      <c r="Q6391" s="19">
        <f t="shared" si="499"/>
        <v>7</v>
      </c>
    </row>
    <row r="6392" spans="1:17" x14ac:dyDescent="0.25">
      <c r="A6392" t="s">
        <v>12394</v>
      </c>
      <c r="B6392" s="16">
        <v>43797.447071759256</v>
      </c>
      <c r="C6392" t="s">
        <v>12395</v>
      </c>
      <c r="D6392" t="s">
        <v>83</v>
      </c>
      <c r="E6392" t="s">
        <v>90</v>
      </c>
      <c r="F6392" s="19">
        <v>62</v>
      </c>
      <c r="G6392" t="s">
        <v>52</v>
      </c>
      <c r="H6392" t="s">
        <v>85</v>
      </c>
      <c r="I6392" s="16">
        <v>43797.448483796295</v>
      </c>
      <c r="J6392" s="16">
        <v>44121.303252314814</v>
      </c>
      <c r="K6392">
        <v>125</v>
      </c>
      <c r="L6392" s="16">
        <f t="shared" si="495"/>
        <v>43770</v>
      </c>
      <c r="M6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2">
        <f t="shared" si="496"/>
        <v>0</v>
      </c>
      <c r="O6392">
        <f t="shared" si="497"/>
        <v>0</v>
      </c>
      <c r="P6392">
        <f t="shared" si="498"/>
        <v>0</v>
      </c>
      <c r="Q6392" s="19">
        <f t="shared" si="499"/>
        <v>0</v>
      </c>
    </row>
    <row r="6393" spans="1:17" x14ac:dyDescent="0.25">
      <c r="A6393" t="s">
        <v>12396</v>
      </c>
      <c r="B6393" s="16">
        <v>43797.572789351849</v>
      </c>
      <c r="C6393" t="s">
        <v>12397</v>
      </c>
      <c r="D6393" t="s">
        <v>83</v>
      </c>
      <c r="E6393" t="s">
        <v>84</v>
      </c>
      <c r="F6393" s="19">
        <v>62</v>
      </c>
      <c r="G6393" t="s">
        <v>52</v>
      </c>
      <c r="H6393" t="s">
        <v>85</v>
      </c>
      <c r="I6393" s="16">
        <v>43747.73300925926</v>
      </c>
      <c r="J6393" s="16">
        <v>44156.762280092589</v>
      </c>
      <c r="K6393">
        <v>125</v>
      </c>
      <c r="L6393" s="16">
        <f t="shared" si="495"/>
        <v>43770</v>
      </c>
      <c r="M6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3">
        <f t="shared" si="496"/>
        <v>0</v>
      </c>
      <c r="O6393">
        <f t="shared" si="497"/>
        <v>2</v>
      </c>
      <c r="P6393">
        <f t="shared" si="498"/>
        <v>2</v>
      </c>
      <c r="Q6393" s="19">
        <f t="shared" si="499"/>
        <v>2</v>
      </c>
    </row>
    <row r="6394" spans="1:17" x14ac:dyDescent="0.25">
      <c r="A6394" t="s">
        <v>12398</v>
      </c>
      <c r="B6394" s="16">
        <v>43803.494560185187</v>
      </c>
      <c r="C6394" t="s">
        <v>12399</v>
      </c>
      <c r="D6394" t="s">
        <v>83</v>
      </c>
      <c r="E6394" t="s">
        <v>90</v>
      </c>
      <c r="F6394" s="19">
        <v>62</v>
      </c>
      <c r="G6394" t="s">
        <v>51</v>
      </c>
      <c r="H6394" t="s">
        <v>85</v>
      </c>
      <c r="I6394" s="16">
        <v>43803.49590277778</v>
      </c>
      <c r="J6394" s="16">
        <v>44528.618715277778</v>
      </c>
      <c r="K6394">
        <v>125</v>
      </c>
      <c r="L6394" s="16">
        <f t="shared" si="495"/>
        <v>43800</v>
      </c>
      <c r="M6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4">
        <f t="shared" si="496"/>
        <v>0</v>
      </c>
      <c r="O6394">
        <f t="shared" si="497"/>
        <v>0</v>
      </c>
      <c r="P6394">
        <f t="shared" si="498"/>
        <v>0</v>
      </c>
      <c r="Q6394" s="19">
        <f t="shared" si="499"/>
        <v>0</v>
      </c>
    </row>
    <row r="6395" spans="1:17" x14ac:dyDescent="0.25">
      <c r="A6395" t="s">
        <v>12400</v>
      </c>
      <c r="B6395" s="16">
        <v>43804.321400462963</v>
      </c>
      <c r="C6395" t="s">
        <v>12401</v>
      </c>
      <c r="D6395" t="s">
        <v>83</v>
      </c>
      <c r="E6395" t="s">
        <v>90</v>
      </c>
      <c r="F6395" s="19">
        <v>62</v>
      </c>
      <c r="G6395" t="s">
        <v>51</v>
      </c>
      <c r="H6395" t="s">
        <v>85</v>
      </c>
      <c r="I6395" s="16">
        <v>43804.324201388888</v>
      </c>
      <c r="J6395" s="16">
        <v>43938.659525462965</v>
      </c>
      <c r="K6395">
        <v>125</v>
      </c>
      <c r="L6395" s="16">
        <f t="shared" si="495"/>
        <v>43800</v>
      </c>
      <c r="M6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5">
        <f t="shared" si="496"/>
        <v>0</v>
      </c>
      <c r="O6395">
        <f t="shared" si="497"/>
        <v>0</v>
      </c>
      <c r="P6395">
        <f t="shared" si="498"/>
        <v>0</v>
      </c>
      <c r="Q6395" s="19">
        <f t="shared" si="499"/>
        <v>0</v>
      </c>
    </row>
    <row r="6396" spans="1:17" x14ac:dyDescent="0.25">
      <c r="A6396" t="s">
        <v>12402</v>
      </c>
      <c r="B6396" s="16">
        <v>43804.714166666665</v>
      </c>
      <c r="C6396" t="s">
        <v>12403</v>
      </c>
      <c r="D6396" t="s">
        <v>34</v>
      </c>
      <c r="E6396" t="s">
        <v>84</v>
      </c>
      <c r="F6396" s="19">
        <v>62</v>
      </c>
      <c r="G6396" t="s">
        <v>52</v>
      </c>
      <c r="H6396" t="s">
        <v>85</v>
      </c>
      <c r="I6396" s="16">
        <v>43663.41133101852</v>
      </c>
      <c r="J6396" s="16">
        <v>44358.520127314812</v>
      </c>
      <c r="K6396">
        <v>125</v>
      </c>
      <c r="L6396" s="16">
        <f t="shared" si="495"/>
        <v>43800</v>
      </c>
      <c r="M6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6">
        <f t="shared" si="496"/>
        <v>0</v>
      </c>
      <c r="O6396">
        <f t="shared" si="497"/>
        <v>5</v>
      </c>
      <c r="P6396">
        <f t="shared" si="498"/>
        <v>5</v>
      </c>
      <c r="Q6396" s="19">
        <f t="shared" si="499"/>
        <v>5</v>
      </c>
    </row>
    <row r="6397" spans="1:17" x14ac:dyDescent="0.25">
      <c r="A6397" t="s">
        <v>12404</v>
      </c>
      <c r="B6397" s="16">
        <v>43805.350208333337</v>
      </c>
      <c r="C6397" t="s">
        <v>12399</v>
      </c>
      <c r="D6397" t="s">
        <v>83</v>
      </c>
      <c r="E6397" t="s">
        <v>84</v>
      </c>
      <c r="F6397" s="19">
        <v>62</v>
      </c>
      <c r="G6397" t="s">
        <v>51</v>
      </c>
      <c r="H6397" t="s">
        <v>85</v>
      </c>
      <c r="I6397" s="16">
        <v>43803.49590277778</v>
      </c>
      <c r="J6397" s="16">
        <v>44528.618715277778</v>
      </c>
      <c r="K6397">
        <v>125</v>
      </c>
      <c r="L6397" s="16">
        <f t="shared" si="495"/>
        <v>43800</v>
      </c>
      <c r="M6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7">
        <f t="shared" si="496"/>
        <v>0</v>
      </c>
      <c r="O6397">
        <f t="shared" si="497"/>
        <v>0</v>
      </c>
      <c r="P6397">
        <f t="shared" si="498"/>
        <v>0</v>
      </c>
      <c r="Q6397" s="19">
        <f t="shared" si="499"/>
        <v>0</v>
      </c>
    </row>
    <row r="6398" spans="1:17" x14ac:dyDescent="0.25">
      <c r="A6398" t="s">
        <v>12405</v>
      </c>
      <c r="B6398" s="16">
        <v>43805.732638888891</v>
      </c>
      <c r="C6398" t="s">
        <v>12406</v>
      </c>
      <c r="D6398" t="s">
        <v>83</v>
      </c>
      <c r="E6398" t="s">
        <v>84</v>
      </c>
      <c r="F6398" s="19">
        <v>62</v>
      </c>
      <c r="G6398" t="s">
        <v>51</v>
      </c>
      <c r="H6398" t="s">
        <v>85</v>
      </c>
      <c r="I6398" s="16">
        <v>43500.499363425923</v>
      </c>
      <c r="J6398" s="16">
        <v>44257.786770833336</v>
      </c>
      <c r="K6398">
        <v>125</v>
      </c>
      <c r="L6398" s="16">
        <f t="shared" si="495"/>
        <v>43800</v>
      </c>
      <c r="M6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8">
        <f t="shared" si="496"/>
        <v>0</v>
      </c>
      <c r="O6398">
        <f t="shared" si="497"/>
        <v>10</v>
      </c>
      <c r="P6398">
        <f t="shared" si="498"/>
        <v>10</v>
      </c>
      <c r="Q6398" s="19">
        <f t="shared" si="499"/>
        <v>10</v>
      </c>
    </row>
    <row r="6399" spans="1:17" x14ac:dyDescent="0.25">
      <c r="A6399" t="s">
        <v>12407</v>
      </c>
      <c r="B6399" s="16">
        <v>43806.557442129626</v>
      </c>
      <c r="C6399" t="s">
        <v>12408</v>
      </c>
      <c r="D6399" t="s">
        <v>83</v>
      </c>
      <c r="E6399" t="s">
        <v>84</v>
      </c>
      <c r="F6399" s="19">
        <v>62</v>
      </c>
      <c r="G6399" t="s">
        <v>52</v>
      </c>
      <c r="H6399" t="s">
        <v>85</v>
      </c>
      <c r="I6399" s="16">
        <v>43795.514976851853</v>
      </c>
      <c r="J6399" s="16">
        <v>44560.745729166665</v>
      </c>
      <c r="K6399">
        <v>125</v>
      </c>
      <c r="L6399" s="16">
        <f t="shared" si="495"/>
        <v>43800</v>
      </c>
      <c r="M6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399">
        <f t="shared" si="496"/>
        <v>0</v>
      </c>
      <c r="O6399">
        <f t="shared" si="497"/>
        <v>0</v>
      </c>
      <c r="P6399">
        <f t="shared" si="498"/>
        <v>0</v>
      </c>
      <c r="Q6399" s="19">
        <f t="shared" si="499"/>
        <v>0</v>
      </c>
    </row>
    <row r="6400" spans="1:17" x14ac:dyDescent="0.25">
      <c r="A6400" t="s">
        <v>12409</v>
      </c>
      <c r="B6400" s="16">
        <v>43807.580821759257</v>
      </c>
      <c r="C6400" t="s">
        <v>12410</v>
      </c>
      <c r="D6400" t="s">
        <v>83</v>
      </c>
      <c r="E6400" t="s">
        <v>84</v>
      </c>
      <c r="F6400" s="19">
        <v>62</v>
      </c>
      <c r="G6400" t="s">
        <v>52</v>
      </c>
      <c r="H6400" t="s">
        <v>85</v>
      </c>
      <c r="I6400" s="16">
        <v>43621.50104166667</v>
      </c>
      <c r="J6400" s="16">
        <v>44284.513275462959</v>
      </c>
      <c r="K6400">
        <v>125</v>
      </c>
      <c r="L6400" s="16">
        <f t="shared" si="495"/>
        <v>43800</v>
      </c>
      <c r="M6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0">
        <f t="shared" si="496"/>
        <v>0</v>
      </c>
      <c r="O6400">
        <f t="shared" si="497"/>
        <v>6</v>
      </c>
      <c r="P6400">
        <f t="shared" si="498"/>
        <v>6</v>
      </c>
      <c r="Q6400" s="19">
        <f t="shared" si="499"/>
        <v>6</v>
      </c>
    </row>
    <row r="6401" spans="1:17" x14ac:dyDescent="0.25">
      <c r="A6401" t="s">
        <v>12411</v>
      </c>
      <c r="B6401" s="16">
        <v>43808.590798611112</v>
      </c>
      <c r="C6401" t="s">
        <v>12401</v>
      </c>
      <c r="D6401" t="s">
        <v>83</v>
      </c>
      <c r="E6401" t="s">
        <v>84</v>
      </c>
      <c r="F6401" s="19">
        <v>62</v>
      </c>
      <c r="G6401" t="s">
        <v>51</v>
      </c>
      <c r="H6401" t="s">
        <v>85</v>
      </c>
      <c r="I6401" s="16">
        <v>43804.324201388888</v>
      </c>
      <c r="J6401" s="16">
        <v>43938.659525462965</v>
      </c>
      <c r="K6401">
        <v>125</v>
      </c>
      <c r="L6401" s="16">
        <f t="shared" si="495"/>
        <v>43800</v>
      </c>
      <c r="M6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1">
        <f t="shared" si="496"/>
        <v>0</v>
      </c>
      <c r="O6401">
        <f t="shared" si="497"/>
        <v>0</v>
      </c>
      <c r="P6401">
        <f t="shared" si="498"/>
        <v>0</v>
      </c>
      <c r="Q6401" s="19">
        <f t="shared" si="499"/>
        <v>0</v>
      </c>
    </row>
    <row r="6402" spans="1:17" x14ac:dyDescent="0.25">
      <c r="A6402" t="s">
        <v>12412</v>
      </c>
      <c r="B6402" s="16">
        <v>43809.410104166665</v>
      </c>
      <c r="C6402" t="s">
        <v>12413</v>
      </c>
      <c r="D6402" t="s">
        <v>83</v>
      </c>
      <c r="E6402" t="s">
        <v>84</v>
      </c>
      <c r="F6402" s="19">
        <v>62</v>
      </c>
      <c r="G6402" t="s">
        <v>51</v>
      </c>
      <c r="H6402" t="s">
        <v>85</v>
      </c>
      <c r="I6402" s="16">
        <v>43790.470775462964</v>
      </c>
      <c r="J6402" s="16">
        <v>44384.598252314812</v>
      </c>
      <c r="K6402">
        <v>125</v>
      </c>
      <c r="L6402" s="16">
        <f t="shared" ref="L6402:L6465" si="500">DATE(YEAR(B6402),MONTH(B6402),1)</f>
        <v>43800</v>
      </c>
      <c r="M6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2">
        <f t="shared" ref="N6402:N6465" si="501">IF(B6402&gt;=J6402,1,0)</f>
        <v>0</v>
      </c>
      <c r="O6402">
        <f t="shared" ref="O6402:O6465" si="502">ROUND((B6402-I6402)/30,0)</f>
        <v>1</v>
      </c>
      <c r="P6402">
        <f t="shared" ref="P6402:P6465" si="503">IF(AND(N6402=1,B6402&gt;=J6402,J6402&gt;0),ROUND((J6402-I6402)/30,0),O6402)</f>
        <v>1</v>
      </c>
      <c r="Q6402" s="19">
        <f t="shared" ref="Q6402:Q6465" si="504">MIN(O6402:P6402)</f>
        <v>1</v>
      </c>
    </row>
    <row r="6403" spans="1:17" x14ac:dyDescent="0.25">
      <c r="A6403" t="s">
        <v>12414</v>
      </c>
      <c r="B6403" s="16">
        <v>43811.556307870371</v>
      </c>
      <c r="C6403" t="s">
        <v>12415</v>
      </c>
      <c r="D6403" t="s">
        <v>83</v>
      </c>
      <c r="E6403" t="s">
        <v>90</v>
      </c>
      <c r="F6403" s="19">
        <v>62</v>
      </c>
      <c r="G6403" t="s">
        <v>51</v>
      </c>
      <c r="H6403" t="s">
        <v>85</v>
      </c>
      <c r="I6403" s="16">
        <v>43811.558738425927</v>
      </c>
      <c r="J6403" s="16">
        <v>44499.453738425924</v>
      </c>
      <c r="K6403">
        <v>125</v>
      </c>
      <c r="L6403" s="16">
        <f t="shared" si="500"/>
        <v>43800</v>
      </c>
      <c r="M6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3">
        <f t="shared" si="501"/>
        <v>0</v>
      </c>
      <c r="O6403">
        <f t="shared" si="502"/>
        <v>0</v>
      </c>
      <c r="P6403">
        <f t="shared" si="503"/>
        <v>0</v>
      </c>
      <c r="Q6403" s="19">
        <f t="shared" si="504"/>
        <v>0</v>
      </c>
    </row>
    <row r="6404" spans="1:17" x14ac:dyDescent="0.25">
      <c r="A6404" t="s">
        <v>12416</v>
      </c>
      <c r="B6404" s="16">
        <v>43813.688969907409</v>
      </c>
      <c r="C6404" t="s">
        <v>12417</v>
      </c>
      <c r="D6404" t="s">
        <v>83</v>
      </c>
      <c r="E6404" t="s">
        <v>84</v>
      </c>
      <c r="F6404" s="19">
        <v>62</v>
      </c>
      <c r="G6404" t="s">
        <v>52</v>
      </c>
      <c r="H6404" t="s">
        <v>85</v>
      </c>
      <c r="I6404" s="16">
        <v>43406.484201388892</v>
      </c>
      <c r="J6404" s="16">
        <v>43715.411909722221</v>
      </c>
      <c r="K6404">
        <v>125</v>
      </c>
      <c r="L6404" s="16">
        <f t="shared" si="500"/>
        <v>43800</v>
      </c>
      <c r="M6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4">
        <f t="shared" si="501"/>
        <v>1</v>
      </c>
      <c r="O6404">
        <f t="shared" si="502"/>
        <v>14</v>
      </c>
      <c r="P6404">
        <f t="shared" si="503"/>
        <v>10</v>
      </c>
      <c r="Q6404" s="19">
        <f t="shared" si="504"/>
        <v>10</v>
      </c>
    </row>
    <row r="6405" spans="1:17" x14ac:dyDescent="0.25">
      <c r="A6405" t="s">
        <v>12418</v>
      </c>
      <c r="B6405" s="16">
        <v>43814.293935185182</v>
      </c>
      <c r="C6405" t="s">
        <v>12419</v>
      </c>
      <c r="D6405" t="s">
        <v>83</v>
      </c>
      <c r="E6405" t="s">
        <v>84</v>
      </c>
      <c r="F6405" s="19">
        <v>62</v>
      </c>
      <c r="G6405" t="s">
        <v>51</v>
      </c>
      <c r="H6405" t="s">
        <v>85</v>
      </c>
      <c r="I6405" s="16">
        <v>43694.652627314812</v>
      </c>
      <c r="J6405" s="16">
        <v>44328.678067129629</v>
      </c>
      <c r="K6405">
        <v>125</v>
      </c>
      <c r="L6405" s="16">
        <f t="shared" si="500"/>
        <v>43800</v>
      </c>
      <c r="M6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5">
        <f t="shared" si="501"/>
        <v>0</v>
      </c>
      <c r="O6405">
        <f t="shared" si="502"/>
        <v>4</v>
      </c>
      <c r="P6405">
        <f t="shared" si="503"/>
        <v>4</v>
      </c>
      <c r="Q6405" s="19">
        <f t="shared" si="504"/>
        <v>4</v>
      </c>
    </row>
    <row r="6406" spans="1:17" x14ac:dyDescent="0.25">
      <c r="A6406" t="s">
        <v>12420</v>
      </c>
      <c r="B6406" s="16">
        <v>43814.601157407407</v>
      </c>
      <c r="C6406" t="s">
        <v>12376</v>
      </c>
      <c r="D6406" t="s">
        <v>83</v>
      </c>
      <c r="E6406" t="s">
        <v>84</v>
      </c>
      <c r="F6406" s="19">
        <v>62</v>
      </c>
      <c r="G6406" t="s">
        <v>51</v>
      </c>
      <c r="H6406" t="s">
        <v>85</v>
      </c>
      <c r="I6406" s="16">
        <v>43787.394062500003</v>
      </c>
      <c r="J6406" s="16">
        <v>44517.721504629626</v>
      </c>
      <c r="K6406">
        <v>125</v>
      </c>
      <c r="L6406" s="16">
        <f t="shared" si="500"/>
        <v>43800</v>
      </c>
      <c r="M6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6">
        <f t="shared" si="501"/>
        <v>0</v>
      </c>
      <c r="O6406">
        <f t="shared" si="502"/>
        <v>1</v>
      </c>
      <c r="P6406">
        <f t="shared" si="503"/>
        <v>1</v>
      </c>
      <c r="Q6406" s="19">
        <f t="shared" si="504"/>
        <v>1</v>
      </c>
    </row>
    <row r="6407" spans="1:17" x14ac:dyDescent="0.25">
      <c r="A6407" t="s">
        <v>12421</v>
      </c>
      <c r="B6407" s="16">
        <v>43815.672708333332</v>
      </c>
      <c r="C6407" t="s">
        <v>12422</v>
      </c>
      <c r="D6407" t="s">
        <v>83</v>
      </c>
      <c r="E6407" t="s">
        <v>84</v>
      </c>
      <c r="F6407" s="19">
        <v>62</v>
      </c>
      <c r="G6407" t="s">
        <v>52</v>
      </c>
      <c r="H6407" t="s">
        <v>85</v>
      </c>
      <c r="I6407" s="16">
        <v>43642.59883101852</v>
      </c>
      <c r="J6407" s="16">
        <v>44254.584629629629</v>
      </c>
      <c r="K6407">
        <v>125</v>
      </c>
      <c r="L6407" s="16">
        <f t="shared" si="500"/>
        <v>43800</v>
      </c>
      <c r="M6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7">
        <f t="shared" si="501"/>
        <v>0</v>
      </c>
      <c r="O6407">
        <f t="shared" si="502"/>
        <v>6</v>
      </c>
      <c r="P6407">
        <f t="shared" si="503"/>
        <v>6</v>
      </c>
      <c r="Q6407" s="19">
        <f t="shared" si="504"/>
        <v>6</v>
      </c>
    </row>
    <row r="6408" spans="1:17" x14ac:dyDescent="0.25">
      <c r="A6408" t="s">
        <v>12423</v>
      </c>
      <c r="B6408" s="16">
        <v>43816.821412037039</v>
      </c>
      <c r="C6408" t="s">
        <v>12424</v>
      </c>
      <c r="D6408" t="s">
        <v>34</v>
      </c>
      <c r="E6408" t="s">
        <v>84</v>
      </c>
      <c r="F6408" s="19">
        <v>62</v>
      </c>
      <c r="G6408" t="s">
        <v>52</v>
      </c>
      <c r="H6408" t="s">
        <v>85</v>
      </c>
      <c r="I6408" s="16">
        <v>43585.558576388888</v>
      </c>
      <c r="J6408" s="16">
        <v>44467.410046296296</v>
      </c>
      <c r="K6408">
        <v>125</v>
      </c>
      <c r="L6408" s="16">
        <f t="shared" si="500"/>
        <v>43800</v>
      </c>
      <c r="M6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8">
        <f t="shared" si="501"/>
        <v>0</v>
      </c>
      <c r="O6408">
        <f t="shared" si="502"/>
        <v>8</v>
      </c>
      <c r="P6408">
        <f t="shared" si="503"/>
        <v>8</v>
      </c>
      <c r="Q6408" s="19">
        <f t="shared" si="504"/>
        <v>8</v>
      </c>
    </row>
    <row r="6409" spans="1:17" x14ac:dyDescent="0.25">
      <c r="A6409" t="s">
        <v>12425</v>
      </c>
      <c r="B6409" s="16">
        <v>43817.517743055556</v>
      </c>
      <c r="C6409" t="s">
        <v>12426</v>
      </c>
      <c r="D6409" t="s">
        <v>83</v>
      </c>
      <c r="E6409" t="s">
        <v>90</v>
      </c>
      <c r="F6409" s="19">
        <v>62</v>
      </c>
      <c r="G6409" t="s">
        <v>51</v>
      </c>
      <c r="H6409" t="s">
        <v>85</v>
      </c>
      <c r="I6409" s="16">
        <v>43817.520416666666</v>
      </c>
      <c r="J6409" s="16">
        <v>44397.665324074071</v>
      </c>
      <c r="K6409">
        <v>125</v>
      </c>
      <c r="L6409" s="16">
        <f t="shared" si="500"/>
        <v>43800</v>
      </c>
      <c r="M6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09">
        <f t="shared" si="501"/>
        <v>0</v>
      </c>
      <c r="O6409">
        <f t="shared" si="502"/>
        <v>0</v>
      </c>
      <c r="P6409">
        <f t="shared" si="503"/>
        <v>0</v>
      </c>
      <c r="Q6409" s="19">
        <f t="shared" si="504"/>
        <v>0</v>
      </c>
    </row>
    <row r="6410" spans="1:17" x14ac:dyDescent="0.25">
      <c r="A6410" t="s">
        <v>12427</v>
      </c>
      <c r="B6410" s="16">
        <v>43819.604525462964</v>
      </c>
      <c r="C6410" t="s">
        <v>12428</v>
      </c>
      <c r="D6410" t="s">
        <v>83</v>
      </c>
      <c r="E6410" t="s">
        <v>90</v>
      </c>
      <c r="F6410" s="19">
        <v>62</v>
      </c>
      <c r="G6410" t="s">
        <v>52</v>
      </c>
      <c r="H6410" t="s">
        <v>85</v>
      </c>
      <c r="I6410" s="16">
        <v>43819.607638888891</v>
      </c>
      <c r="J6410" s="16">
        <v>44136.549375000002</v>
      </c>
      <c r="K6410">
        <v>125</v>
      </c>
      <c r="L6410" s="16">
        <f t="shared" si="500"/>
        <v>43800</v>
      </c>
      <c r="M6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0">
        <f t="shared" si="501"/>
        <v>0</v>
      </c>
      <c r="O6410">
        <f t="shared" si="502"/>
        <v>0</v>
      </c>
      <c r="P6410">
        <f t="shared" si="503"/>
        <v>0</v>
      </c>
      <c r="Q6410" s="19">
        <f t="shared" si="504"/>
        <v>0</v>
      </c>
    </row>
    <row r="6411" spans="1:17" x14ac:dyDescent="0.25">
      <c r="A6411" t="s">
        <v>12429</v>
      </c>
      <c r="B6411" s="16">
        <v>43822.467303240737</v>
      </c>
      <c r="C6411" t="s">
        <v>12430</v>
      </c>
      <c r="D6411" t="s">
        <v>83</v>
      </c>
      <c r="E6411" t="s">
        <v>90</v>
      </c>
      <c r="F6411" s="19">
        <v>62</v>
      </c>
      <c r="G6411" t="s">
        <v>51</v>
      </c>
      <c r="H6411" t="s">
        <v>85</v>
      </c>
      <c r="I6411" s="16">
        <v>43822.470682870371</v>
      </c>
      <c r="J6411" s="16">
        <v>44087.580601851849</v>
      </c>
      <c r="K6411">
        <v>125</v>
      </c>
      <c r="L6411" s="16">
        <f t="shared" si="500"/>
        <v>43800</v>
      </c>
      <c r="M6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1">
        <f t="shared" si="501"/>
        <v>0</v>
      </c>
      <c r="O6411">
        <f t="shared" si="502"/>
        <v>0</v>
      </c>
      <c r="P6411">
        <f t="shared" si="503"/>
        <v>0</v>
      </c>
      <c r="Q6411" s="19">
        <f t="shared" si="504"/>
        <v>0</v>
      </c>
    </row>
    <row r="6412" spans="1:17" x14ac:dyDescent="0.25">
      <c r="A6412" t="s">
        <v>12431</v>
      </c>
      <c r="B6412" s="16">
        <v>43825.394004629627</v>
      </c>
      <c r="C6412" t="s">
        <v>12432</v>
      </c>
      <c r="D6412" t="s">
        <v>83</v>
      </c>
      <c r="E6412" t="s">
        <v>90</v>
      </c>
      <c r="F6412" s="19">
        <v>62</v>
      </c>
      <c r="G6412" t="s">
        <v>51</v>
      </c>
      <c r="H6412" t="s">
        <v>85</v>
      </c>
      <c r="I6412" s="16">
        <v>43825.397939814815</v>
      </c>
      <c r="J6412" s="16">
        <v>44307.542870370373</v>
      </c>
      <c r="K6412">
        <v>125</v>
      </c>
      <c r="L6412" s="16">
        <f t="shared" si="500"/>
        <v>43800</v>
      </c>
      <c r="M6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2">
        <f t="shared" si="501"/>
        <v>0</v>
      </c>
      <c r="O6412">
        <f t="shared" si="502"/>
        <v>0</v>
      </c>
      <c r="P6412">
        <f t="shared" si="503"/>
        <v>0</v>
      </c>
      <c r="Q6412" s="19">
        <f t="shared" si="504"/>
        <v>0</v>
      </c>
    </row>
    <row r="6413" spans="1:17" x14ac:dyDescent="0.25">
      <c r="A6413" t="s">
        <v>12433</v>
      </c>
      <c r="B6413" s="16">
        <v>43826.493668981479</v>
      </c>
      <c r="C6413" t="s">
        <v>12434</v>
      </c>
      <c r="D6413" t="s">
        <v>83</v>
      </c>
      <c r="E6413" t="s">
        <v>84</v>
      </c>
      <c r="F6413" s="19">
        <v>62</v>
      </c>
      <c r="G6413" t="s">
        <v>52</v>
      </c>
      <c r="H6413" t="s">
        <v>85</v>
      </c>
      <c r="I6413" s="16">
        <v>43704.481388888889</v>
      </c>
      <c r="J6413" s="16">
        <v>43899.618379629632</v>
      </c>
      <c r="K6413">
        <v>125</v>
      </c>
      <c r="L6413" s="16">
        <f t="shared" si="500"/>
        <v>43800</v>
      </c>
      <c r="M6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3">
        <f t="shared" si="501"/>
        <v>0</v>
      </c>
      <c r="O6413">
        <f t="shared" si="502"/>
        <v>4</v>
      </c>
      <c r="P6413">
        <f t="shared" si="503"/>
        <v>4</v>
      </c>
      <c r="Q6413" s="19">
        <f t="shared" si="504"/>
        <v>4</v>
      </c>
    </row>
    <row r="6414" spans="1:17" x14ac:dyDescent="0.25">
      <c r="A6414" t="s">
        <v>12435</v>
      </c>
      <c r="B6414" s="16">
        <v>43830.684490740743</v>
      </c>
      <c r="C6414" t="s">
        <v>12436</v>
      </c>
      <c r="D6414" t="s">
        <v>83</v>
      </c>
      <c r="E6414" t="s">
        <v>84</v>
      </c>
      <c r="F6414" s="19">
        <v>62</v>
      </c>
      <c r="G6414" t="s">
        <v>52</v>
      </c>
      <c r="H6414" t="s">
        <v>85</v>
      </c>
      <c r="I6414" s="16">
        <v>43711.488229166665</v>
      </c>
      <c r="J6414" s="16">
        <v>44320.637430555558</v>
      </c>
      <c r="K6414">
        <v>125</v>
      </c>
      <c r="L6414" s="16">
        <f t="shared" si="500"/>
        <v>43800</v>
      </c>
      <c r="M6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4">
        <f t="shared" si="501"/>
        <v>0</v>
      </c>
      <c r="O6414">
        <f t="shared" si="502"/>
        <v>4</v>
      </c>
      <c r="P6414">
        <f t="shared" si="503"/>
        <v>4</v>
      </c>
      <c r="Q6414" s="19">
        <f t="shared" si="504"/>
        <v>4</v>
      </c>
    </row>
    <row r="6415" spans="1:17" x14ac:dyDescent="0.25">
      <c r="A6415" t="s">
        <v>12437</v>
      </c>
      <c r="B6415" s="16">
        <v>43831.684629629628</v>
      </c>
      <c r="C6415" t="s">
        <v>12438</v>
      </c>
      <c r="D6415" t="s">
        <v>34</v>
      </c>
      <c r="E6415" t="s">
        <v>84</v>
      </c>
      <c r="F6415" s="19">
        <v>62</v>
      </c>
      <c r="G6415" t="s">
        <v>52</v>
      </c>
      <c r="H6415" t="s">
        <v>85</v>
      </c>
      <c r="I6415" s="16">
        <v>43694.409803240742</v>
      </c>
      <c r="J6415" s="16">
        <v>43709.710185185184</v>
      </c>
      <c r="K6415">
        <v>125</v>
      </c>
      <c r="L6415" s="16">
        <f t="shared" si="500"/>
        <v>43831</v>
      </c>
      <c r="M6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5">
        <f t="shared" si="501"/>
        <v>1</v>
      </c>
      <c r="O6415">
        <f t="shared" si="502"/>
        <v>5</v>
      </c>
      <c r="P6415">
        <f t="shared" si="503"/>
        <v>1</v>
      </c>
      <c r="Q6415" s="19">
        <f t="shared" si="504"/>
        <v>1</v>
      </c>
    </row>
    <row r="6416" spans="1:17" x14ac:dyDescent="0.25">
      <c r="A6416" t="s">
        <v>12439</v>
      </c>
      <c r="B6416" s="16">
        <v>43832.395243055558</v>
      </c>
      <c r="C6416" t="s">
        <v>12440</v>
      </c>
      <c r="D6416" t="s">
        <v>83</v>
      </c>
      <c r="E6416" t="s">
        <v>90</v>
      </c>
      <c r="F6416" s="19">
        <v>62</v>
      </c>
      <c r="G6416" t="s">
        <v>51</v>
      </c>
      <c r="H6416" t="s">
        <v>85</v>
      </c>
      <c r="I6416" s="16">
        <v>43832.3983912037</v>
      </c>
      <c r="J6416" s="16">
        <v>44547.770381944443</v>
      </c>
      <c r="K6416">
        <v>125</v>
      </c>
      <c r="L6416" s="16">
        <f t="shared" si="500"/>
        <v>43831</v>
      </c>
      <c r="M6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6">
        <f t="shared" si="501"/>
        <v>0</v>
      </c>
      <c r="O6416">
        <f t="shared" si="502"/>
        <v>0</v>
      </c>
      <c r="P6416">
        <f t="shared" si="503"/>
        <v>0</v>
      </c>
      <c r="Q6416" s="19">
        <f t="shared" si="504"/>
        <v>0</v>
      </c>
    </row>
    <row r="6417" spans="1:17" x14ac:dyDescent="0.25">
      <c r="A6417" t="s">
        <v>12441</v>
      </c>
      <c r="B6417" s="16">
        <v>43832.496724537035</v>
      </c>
      <c r="C6417" t="s">
        <v>12442</v>
      </c>
      <c r="D6417" t="s">
        <v>83</v>
      </c>
      <c r="E6417" t="s">
        <v>90</v>
      </c>
      <c r="F6417" s="19">
        <v>62</v>
      </c>
      <c r="G6417" t="s">
        <v>52</v>
      </c>
      <c r="H6417" t="s">
        <v>85</v>
      </c>
      <c r="I6417" s="16">
        <v>43832.499814814815</v>
      </c>
      <c r="J6417" s="16">
        <v>44545.552997685183</v>
      </c>
      <c r="K6417">
        <v>125</v>
      </c>
      <c r="L6417" s="16">
        <f t="shared" si="500"/>
        <v>43831</v>
      </c>
      <c r="M6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7">
        <f t="shared" si="501"/>
        <v>0</v>
      </c>
      <c r="O6417">
        <f t="shared" si="502"/>
        <v>0</v>
      </c>
      <c r="P6417">
        <f t="shared" si="503"/>
        <v>0</v>
      </c>
      <c r="Q6417" s="19">
        <f t="shared" si="504"/>
        <v>0</v>
      </c>
    </row>
    <row r="6418" spans="1:17" x14ac:dyDescent="0.25">
      <c r="A6418" t="s">
        <v>12443</v>
      </c>
      <c r="B6418" s="16">
        <v>43833.333067129628</v>
      </c>
      <c r="C6418" t="s">
        <v>12444</v>
      </c>
      <c r="D6418" t="s">
        <v>83</v>
      </c>
      <c r="E6418" t="s">
        <v>90</v>
      </c>
      <c r="F6418" s="19">
        <v>62</v>
      </c>
      <c r="G6418" t="s">
        <v>52</v>
      </c>
      <c r="H6418" t="s">
        <v>85</v>
      </c>
      <c r="I6418" s="16">
        <v>43833.33699074074</v>
      </c>
      <c r="J6418" s="16">
        <v>44222.491053240738</v>
      </c>
      <c r="K6418">
        <v>125</v>
      </c>
      <c r="L6418" s="16">
        <f t="shared" si="500"/>
        <v>43831</v>
      </c>
      <c r="M6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8">
        <f t="shared" si="501"/>
        <v>0</v>
      </c>
      <c r="O6418">
        <f t="shared" si="502"/>
        <v>0</v>
      </c>
      <c r="P6418">
        <f t="shared" si="503"/>
        <v>0</v>
      </c>
      <c r="Q6418" s="19">
        <f t="shared" si="504"/>
        <v>0</v>
      </c>
    </row>
    <row r="6419" spans="1:17" x14ac:dyDescent="0.25">
      <c r="A6419" t="s">
        <v>12445</v>
      </c>
      <c r="B6419" s="16">
        <v>43835.459155092591</v>
      </c>
      <c r="C6419" t="s">
        <v>12446</v>
      </c>
      <c r="D6419" t="s">
        <v>83</v>
      </c>
      <c r="E6419" t="s">
        <v>90</v>
      </c>
      <c r="F6419" s="19">
        <v>62</v>
      </c>
      <c r="G6419" t="s">
        <v>52</v>
      </c>
      <c r="H6419" t="s">
        <v>85</v>
      </c>
      <c r="I6419" s="16">
        <v>43835.462361111109</v>
      </c>
      <c r="J6419" s="16">
        <v>44292.661076388889</v>
      </c>
      <c r="K6419">
        <v>125</v>
      </c>
      <c r="L6419" s="16">
        <f t="shared" si="500"/>
        <v>43831</v>
      </c>
      <c r="M6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19">
        <f t="shared" si="501"/>
        <v>0</v>
      </c>
      <c r="O6419">
        <f t="shared" si="502"/>
        <v>0</v>
      </c>
      <c r="P6419">
        <f t="shared" si="503"/>
        <v>0</v>
      </c>
      <c r="Q6419" s="19">
        <f t="shared" si="504"/>
        <v>0</v>
      </c>
    </row>
    <row r="6420" spans="1:17" x14ac:dyDescent="0.25">
      <c r="A6420" t="s">
        <v>12447</v>
      </c>
      <c r="B6420" s="16">
        <v>43835.521990740737</v>
      </c>
      <c r="C6420" t="s">
        <v>12448</v>
      </c>
      <c r="D6420" t="s">
        <v>83</v>
      </c>
      <c r="E6420" t="s">
        <v>84</v>
      </c>
      <c r="F6420" s="19">
        <v>62</v>
      </c>
      <c r="G6420" t="s">
        <v>51</v>
      </c>
      <c r="H6420" t="s">
        <v>85</v>
      </c>
      <c r="I6420" s="16">
        <v>43788.585810185185</v>
      </c>
      <c r="J6420" s="16">
        <v>43812.4294212963</v>
      </c>
      <c r="K6420">
        <v>125</v>
      </c>
      <c r="L6420" s="16">
        <f t="shared" si="500"/>
        <v>43831</v>
      </c>
      <c r="M6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0">
        <f t="shared" si="501"/>
        <v>1</v>
      </c>
      <c r="O6420">
        <f t="shared" si="502"/>
        <v>2</v>
      </c>
      <c r="P6420">
        <f t="shared" si="503"/>
        <v>1</v>
      </c>
      <c r="Q6420" s="19">
        <f t="shared" si="504"/>
        <v>1</v>
      </c>
    </row>
    <row r="6421" spans="1:17" x14ac:dyDescent="0.25">
      <c r="A6421" t="s">
        <v>12449</v>
      </c>
      <c r="B6421" s="16">
        <v>43836.546087962961</v>
      </c>
      <c r="C6421" t="s">
        <v>12450</v>
      </c>
      <c r="D6421" t="s">
        <v>83</v>
      </c>
      <c r="E6421" t="s">
        <v>90</v>
      </c>
      <c r="F6421" s="19">
        <v>62</v>
      </c>
      <c r="G6421" t="s">
        <v>52</v>
      </c>
      <c r="H6421" t="s">
        <v>85</v>
      </c>
      <c r="I6421" s="16">
        <v>43836.548634259256</v>
      </c>
      <c r="J6421" s="16">
        <v>44522.566886574074</v>
      </c>
      <c r="K6421">
        <v>125</v>
      </c>
      <c r="L6421" s="16">
        <f t="shared" si="500"/>
        <v>43831</v>
      </c>
      <c r="M6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1">
        <f t="shared" si="501"/>
        <v>0</v>
      </c>
      <c r="O6421">
        <f t="shared" si="502"/>
        <v>0</v>
      </c>
      <c r="P6421">
        <f t="shared" si="503"/>
        <v>0</v>
      </c>
      <c r="Q6421" s="19">
        <f t="shared" si="504"/>
        <v>0</v>
      </c>
    </row>
    <row r="6422" spans="1:17" x14ac:dyDescent="0.25">
      <c r="A6422" t="s">
        <v>12451</v>
      </c>
      <c r="B6422" s="16">
        <v>43836.739837962959</v>
      </c>
      <c r="C6422" t="s">
        <v>12452</v>
      </c>
      <c r="D6422" t="s">
        <v>83</v>
      </c>
      <c r="E6422" t="s">
        <v>84</v>
      </c>
      <c r="F6422" s="19">
        <v>62</v>
      </c>
      <c r="G6422" t="s">
        <v>52</v>
      </c>
      <c r="H6422" t="s">
        <v>85</v>
      </c>
      <c r="I6422" s="16">
        <v>43825.582071759258</v>
      </c>
      <c r="J6422" s="16">
        <v>44370.639004629629</v>
      </c>
      <c r="K6422">
        <v>125</v>
      </c>
      <c r="L6422" s="16">
        <f t="shared" si="500"/>
        <v>43831</v>
      </c>
      <c r="M6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2">
        <f t="shared" si="501"/>
        <v>0</v>
      </c>
      <c r="O6422">
        <f t="shared" si="502"/>
        <v>0</v>
      </c>
      <c r="P6422">
        <f t="shared" si="503"/>
        <v>0</v>
      </c>
      <c r="Q6422" s="19">
        <f t="shared" si="504"/>
        <v>0</v>
      </c>
    </row>
    <row r="6423" spans="1:17" x14ac:dyDescent="0.25">
      <c r="A6423" t="s">
        <v>12453</v>
      </c>
      <c r="B6423" s="16">
        <v>43838.425763888888</v>
      </c>
      <c r="C6423" t="s">
        <v>12454</v>
      </c>
      <c r="D6423" t="s">
        <v>83</v>
      </c>
      <c r="E6423" t="s">
        <v>90</v>
      </c>
      <c r="F6423" s="19">
        <v>62</v>
      </c>
      <c r="G6423" t="s">
        <v>51</v>
      </c>
      <c r="H6423" t="s">
        <v>85</v>
      </c>
      <c r="I6423" s="16">
        <v>43838.427812499998</v>
      </c>
      <c r="J6423" s="16">
        <v>44127.632847222223</v>
      </c>
      <c r="K6423">
        <v>125</v>
      </c>
      <c r="L6423" s="16">
        <f t="shared" si="500"/>
        <v>43831</v>
      </c>
      <c r="M6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3">
        <f t="shared" si="501"/>
        <v>0</v>
      </c>
      <c r="O6423">
        <f t="shared" si="502"/>
        <v>0</v>
      </c>
      <c r="P6423">
        <f t="shared" si="503"/>
        <v>0</v>
      </c>
      <c r="Q6423" s="19">
        <f t="shared" si="504"/>
        <v>0</v>
      </c>
    </row>
    <row r="6424" spans="1:17" x14ac:dyDescent="0.25">
      <c r="A6424" t="s">
        <v>12455</v>
      </c>
      <c r="B6424" s="16">
        <v>43839.403032407405</v>
      </c>
      <c r="C6424" t="s">
        <v>12456</v>
      </c>
      <c r="D6424" t="s">
        <v>83</v>
      </c>
      <c r="E6424" t="s">
        <v>90</v>
      </c>
      <c r="F6424" s="19">
        <v>62</v>
      </c>
      <c r="G6424" t="s">
        <v>52</v>
      </c>
      <c r="H6424" t="s">
        <v>85</v>
      </c>
      <c r="I6424" s="16">
        <v>43839.405057870368</v>
      </c>
      <c r="J6424" s="16">
        <v>44250.622013888889</v>
      </c>
      <c r="K6424">
        <v>125</v>
      </c>
      <c r="L6424" s="16">
        <f t="shared" si="500"/>
        <v>43831</v>
      </c>
      <c r="M6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4">
        <f t="shared" si="501"/>
        <v>0</v>
      </c>
      <c r="O6424">
        <f t="shared" si="502"/>
        <v>0</v>
      </c>
      <c r="P6424">
        <f t="shared" si="503"/>
        <v>0</v>
      </c>
      <c r="Q6424" s="19">
        <f t="shared" si="504"/>
        <v>0</v>
      </c>
    </row>
    <row r="6425" spans="1:17" x14ac:dyDescent="0.25">
      <c r="A6425" t="s">
        <v>12457</v>
      </c>
      <c r="B6425" s="16">
        <v>43839.40520833333</v>
      </c>
      <c r="C6425" t="s">
        <v>12458</v>
      </c>
      <c r="D6425" t="s">
        <v>83</v>
      </c>
      <c r="E6425" t="s">
        <v>90</v>
      </c>
      <c r="F6425" s="19">
        <v>62</v>
      </c>
      <c r="G6425" t="s">
        <v>52</v>
      </c>
      <c r="H6425" t="s">
        <v>85</v>
      </c>
      <c r="I6425" s="16">
        <v>43839.409537037034</v>
      </c>
      <c r="J6425" s="16">
        <v>44385.537199074075</v>
      </c>
      <c r="K6425">
        <v>125</v>
      </c>
      <c r="L6425" s="16">
        <f t="shared" si="500"/>
        <v>43831</v>
      </c>
      <c r="M6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5">
        <f t="shared" si="501"/>
        <v>0</v>
      </c>
      <c r="O6425">
        <f t="shared" si="502"/>
        <v>0</v>
      </c>
      <c r="P6425">
        <f t="shared" si="503"/>
        <v>0</v>
      </c>
      <c r="Q6425" s="19">
        <f t="shared" si="504"/>
        <v>0</v>
      </c>
    </row>
    <row r="6426" spans="1:17" x14ac:dyDescent="0.25">
      <c r="A6426" t="s">
        <v>12459</v>
      </c>
      <c r="B6426" s="16">
        <v>43839.526377314818</v>
      </c>
      <c r="C6426" t="s">
        <v>12460</v>
      </c>
      <c r="D6426" t="s">
        <v>83</v>
      </c>
      <c r="E6426" t="s">
        <v>90</v>
      </c>
      <c r="F6426" s="19">
        <v>62</v>
      </c>
      <c r="G6426" t="s">
        <v>51</v>
      </c>
      <c r="H6426" t="s">
        <v>85</v>
      </c>
      <c r="I6426" s="16">
        <v>43839.530219907407</v>
      </c>
      <c r="J6426" s="16">
        <v>43904.641909722224</v>
      </c>
      <c r="K6426">
        <v>125</v>
      </c>
      <c r="L6426" s="16">
        <f t="shared" si="500"/>
        <v>43831</v>
      </c>
      <c r="M6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6">
        <f t="shared" si="501"/>
        <v>0</v>
      </c>
      <c r="O6426">
        <f t="shared" si="502"/>
        <v>0</v>
      </c>
      <c r="P6426">
        <f t="shared" si="503"/>
        <v>0</v>
      </c>
      <c r="Q6426" s="19">
        <f t="shared" si="504"/>
        <v>0</v>
      </c>
    </row>
    <row r="6427" spans="1:17" x14ac:dyDescent="0.25">
      <c r="A6427" t="s">
        <v>12461</v>
      </c>
      <c r="B6427" s="16">
        <v>43840.538136574076</v>
      </c>
      <c r="C6427" t="s">
        <v>12444</v>
      </c>
      <c r="D6427" t="s">
        <v>83</v>
      </c>
      <c r="E6427" t="s">
        <v>84</v>
      </c>
      <c r="F6427" s="19">
        <v>62</v>
      </c>
      <c r="G6427" t="s">
        <v>52</v>
      </c>
      <c r="H6427" t="s">
        <v>85</v>
      </c>
      <c r="I6427" s="16">
        <v>43833.33699074074</v>
      </c>
      <c r="J6427" s="16">
        <v>44222.491053240738</v>
      </c>
      <c r="K6427">
        <v>125</v>
      </c>
      <c r="L6427" s="16">
        <f t="shared" si="500"/>
        <v>43831</v>
      </c>
      <c r="M6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7">
        <f t="shared" si="501"/>
        <v>0</v>
      </c>
      <c r="O6427">
        <f t="shared" si="502"/>
        <v>0</v>
      </c>
      <c r="P6427">
        <f t="shared" si="503"/>
        <v>0</v>
      </c>
      <c r="Q6427" s="19">
        <f t="shared" si="504"/>
        <v>0</v>
      </c>
    </row>
    <row r="6428" spans="1:17" x14ac:dyDescent="0.25">
      <c r="A6428" t="s">
        <v>12462</v>
      </c>
      <c r="B6428" s="16">
        <v>43840.643587962964</v>
      </c>
      <c r="C6428" t="s">
        <v>12463</v>
      </c>
      <c r="D6428" t="s">
        <v>83</v>
      </c>
      <c r="E6428" t="s">
        <v>84</v>
      </c>
      <c r="F6428" s="19">
        <v>62</v>
      </c>
      <c r="G6428" t="s">
        <v>52</v>
      </c>
      <c r="H6428" t="s">
        <v>85</v>
      </c>
      <c r="I6428" s="16">
        <v>43596.635682870372</v>
      </c>
      <c r="J6428" s="16">
        <v>43838.405069444445</v>
      </c>
      <c r="K6428">
        <v>125</v>
      </c>
      <c r="L6428" s="16">
        <f t="shared" si="500"/>
        <v>43831</v>
      </c>
      <c r="M6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8">
        <f t="shared" si="501"/>
        <v>1</v>
      </c>
      <c r="O6428">
        <f t="shared" si="502"/>
        <v>8</v>
      </c>
      <c r="P6428">
        <f t="shared" si="503"/>
        <v>8</v>
      </c>
      <c r="Q6428" s="19">
        <f t="shared" si="504"/>
        <v>8</v>
      </c>
    </row>
    <row r="6429" spans="1:17" x14ac:dyDescent="0.25">
      <c r="A6429" t="s">
        <v>12464</v>
      </c>
      <c r="B6429" s="16">
        <v>43842.593611111108</v>
      </c>
      <c r="C6429" t="s">
        <v>12465</v>
      </c>
      <c r="D6429" t="s">
        <v>34</v>
      </c>
      <c r="E6429" t="s">
        <v>84</v>
      </c>
      <c r="F6429" s="19">
        <v>62</v>
      </c>
      <c r="G6429" t="s">
        <v>51</v>
      </c>
      <c r="H6429" t="s">
        <v>85</v>
      </c>
      <c r="I6429" s="16">
        <v>43746.709236111114</v>
      </c>
      <c r="J6429" s="16">
        <v>44115.505023148151</v>
      </c>
      <c r="K6429">
        <v>125</v>
      </c>
      <c r="L6429" s="16">
        <f t="shared" si="500"/>
        <v>43831</v>
      </c>
      <c r="M6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29">
        <f t="shared" si="501"/>
        <v>0</v>
      </c>
      <c r="O6429">
        <f t="shared" si="502"/>
        <v>3</v>
      </c>
      <c r="P6429">
        <f t="shared" si="503"/>
        <v>3</v>
      </c>
      <c r="Q6429" s="19">
        <f t="shared" si="504"/>
        <v>3</v>
      </c>
    </row>
    <row r="6430" spans="1:17" x14ac:dyDescent="0.25">
      <c r="A6430" t="s">
        <v>12466</v>
      </c>
      <c r="B6430" s="16">
        <v>43843.471458333333</v>
      </c>
      <c r="C6430" t="s">
        <v>12467</v>
      </c>
      <c r="D6430" t="s">
        <v>83</v>
      </c>
      <c r="E6430" t="s">
        <v>90</v>
      </c>
      <c r="F6430" s="19">
        <v>62</v>
      </c>
      <c r="G6430" t="s">
        <v>51</v>
      </c>
      <c r="H6430" t="s">
        <v>85</v>
      </c>
      <c r="I6430" s="16">
        <v>43843.474178240744</v>
      </c>
      <c r="J6430" s="16">
        <v>44052.501064814816</v>
      </c>
      <c r="K6430">
        <v>125</v>
      </c>
      <c r="L6430" s="16">
        <f t="shared" si="500"/>
        <v>43831</v>
      </c>
      <c r="M6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0">
        <f t="shared" si="501"/>
        <v>0</v>
      </c>
      <c r="O6430">
        <f t="shared" si="502"/>
        <v>0</v>
      </c>
      <c r="P6430">
        <f t="shared" si="503"/>
        <v>0</v>
      </c>
      <c r="Q6430" s="19">
        <f t="shared" si="504"/>
        <v>0</v>
      </c>
    </row>
    <row r="6431" spans="1:17" x14ac:dyDescent="0.25">
      <c r="A6431" t="s">
        <v>12468</v>
      </c>
      <c r="B6431" s="16">
        <v>43843.614201388889</v>
      </c>
      <c r="C6431" t="s">
        <v>12350</v>
      </c>
      <c r="D6431" t="s">
        <v>83</v>
      </c>
      <c r="E6431" t="s">
        <v>84</v>
      </c>
      <c r="F6431" s="19">
        <v>62</v>
      </c>
      <c r="G6431" t="s">
        <v>52</v>
      </c>
      <c r="H6431" t="s">
        <v>85</v>
      </c>
      <c r="I6431" s="16">
        <v>43721.620393518519</v>
      </c>
      <c r="J6431" s="16">
        <v>44377.71570601852</v>
      </c>
      <c r="K6431">
        <v>125</v>
      </c>
      <c r="L6431" s="16">
        <f t="shared" si="500"/>
        <v>43831</v>
      </c>
      <c r="M6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1">
        <f t="shared" si="501"/>
        <v>0</v>
      </c>
      <c r="O6431">
        <f t="shared" si="502"/>
        <v>4</v>
      </c>
      <c r="P6431">
        <f t="shared" si="503"/>
        <v>4</v>
      </c>
      <c r="Q6431" s="19">
        <f t="shared" si="504"/>
        <v>4</v>
      </c>
    </row>
    <row r="6432" spans="1:17" x14ac:dyDescent="0.25">
      <c r="A6432" t="s">
        <v>12469</v>
      </c>
      <c r="B6432" s="16">
        <v>43844.420902777776</v>
      </c>
      <c r="C6432" t="s">
        <v>12470</v>
      </c>
      <c r="D6432" t="s">
        <v>83</v>
      </c>
      <c r="E6432" t="s">
        <v>90</v>
      </c>
      <c r="F6432" s="19">
        <v>62</v>
      </c>
      <c r="G6432" t="s">
        <v>52</v>
      </c>
      <c r="H6432" t="s">
        <v>85</v>
      </c>
      <c r="I6432" s="16">
        <v>43844.421944444446</v>
      </c>
      <c r="J6432" s="16">
        <v>44454.559930555559</v>
      </c>
      <c r="K6432">
        <v>125</v>
      </c>
      <c r="L6432" s="16">
        <f t="shared" si="500"/>
        <v>43831</v>
      </c>
      <c r="M6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2">
        <f t="shared" si="501"/>
        <v>0</v>
      </c>
      <c r="O6432">
        <f t="shared" si="502"/>
        <v>0</v>
      </c>
      <c r="P6432">
        <f t="shared" si="503"/>
        <v>0</v>
      </c>
      <c r="Q6432" s="19">
        <f t="shared" si="504"/>
        <v>0</v>
      </c>
    </row>
    <row r="6433" spans="1:17" x14ac:dyDescent="0.25">
      <c r="A6433" t="s">
        <v>12471</v>
      </c>
      <c r="B6433" s="16">
        <v>43844.449305555558</v>
      </c>
      <c r="C6433" t="s">
        <v>12472</v>
      </c>
      <c r="D6433" t="s">
        <v>83</v>
      </c>
      <c r="E6433" t="s">
        <v>90</v>
      </c>
      <c r="F6433" s="19">
        <v>62</v>
      </c>
      <c r="G6433" t="s">
        <v>52</v>
      </c>
      <c r="H6433" t="s">
        <v>85</v>
      </c>
      <c r="I6433" s="16">
        <v>43844.45113425926</v>
      </c>
      <c r="J6433" s="16">
        <v>43915.399039351854</v>
      </c>
      <c r="K6433">
        <v>125</v>
      </c>
      <c r="L6433" s="16">
        <f t="shared" si="500"/>
        <v>43831</v>
      </c>
      <c r="M6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3">
        <f t="shared" si="501"/>
        <v>0</v>
      </c>
      <c r="O6433">
        <f t="shared" si="502"/>
        <v>0</v>
      </c>
      <c r="P6433">
        <f t="shared" si="503"/>
        <v>0</v>
      </c>
      <c r="Q6433" s="19">
        <f t="shared" si="504"/>
        <v>0</v>
      </c>
    </row>
    <row r="6434" spans="1:17" x14ac:dyDescent="0.25">
      <c r="A6434" t="s">
        <v>12473</v>
      </c>
      <c r="B6434" s="16">
        <v>43846.552256944444</v>
      </c>
      <c r="C6434" t="s">
        <v>12474</v>
      </c>
      <c r="D6434" t="s">
        <v>83</v>
      </c>
      <c r="E6434" t="s">
        <v>90</v>
      </c>
      <c r="F6434" s="19">
        <v>62</v>
      </c>
      <c r="G6434" t="s">
        <v>51</v>
      </c>
      <c r="H6434" t="s">
        <v>85</v>
      </c>
      <c r="I6434" s="16">
        <v>43846.5546875</v>
      </c>
      <c r="J6434" s="16">
        <v>44049.39675925926</v>
      </c>
      <c r="K6434">
        <v>125</v>
      </c>
      <c r="L6434" s="16">
        <f t="shared" si="500"/>
        <v>43831</v>
      </c>
      <c r="M6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4">
        <f t="shared" si="501"/>
        <v>0</v>
      </c>
      <c r="O6434">
        <f t="shared" si="502"/>
        <v>0</v>
      </c>
      <c r="P6434">
        <f t="shared" si="503"/>
        <v>0</v>
      </c>
      <c r="Q6434" s="19">
        <f t="shared" si="504"/>
        <v>0</v>
      </c>
    </row>
    <row r="6435" spans="1:17" x14ac:dyDescent="0.25">
      <c r="A6435" t="s">
        <v>12475</v>
      </c>
      <c r="B6435" s="16">
        <v>43851.393738425926</v>
      </c>
      <c r="C6435" t="s">
        <v>12476</v>
      </c>
      <c r="D6435" t="s">
        <v>83</v>
      </c>
      <c r="E6435" t="s">
        <v>84</v>
      </c>
      <c r="F6435" s="19">
        <v>62</v>
      </c>
      <c r="G6435" t="s">
        <v>52</v>
      </c>
      <c r="H6435" t="s">
        <v>85</v>
      </c>
      <c r="I6435" s="16">
        <v>43592.60628472222</v>
      </c>
      <c r="J6435" s="16">
        <v>44012.743657407409</v>
      </c>
      <c r="K6435">
        <v>125</v>
      </c>
      <c r="L6435" s="16">
        <f t="shared" si="500"/>
        <v>43831</v>
      </c>
      <c r="M6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5">
        <f t="shared" si="501"/>
        <v>0</v>
      </c>
      <c r="O6435">
        <f t="shared" si="502"/>
        <v>9</v>
      </c>
      <c r="P6435">
        <f t="shared" si="503"/>
        <v>9</v>
      </c>
      <c r="Q6435" s="19">
        <f t="shared" si="504"/>
        <v>9</v>
      </c>
    </row>
    <row r="6436" spans="1:17" x14ac:dyDescent="0.25">
      <c r="A6436" t="s">
        <v>12477</v>
      </c>
      <c r="B6436" s="16">
        <v>43852.405613425923</v>
      </c>
      <c r="C6436" t="s">
        <v>12378</v>
      </c>
      <c r="D6436" t="s">
        <v>34</v>
      </c>
      <c r="E6436" t="s">
        <v>84</v>
      </c>
      <c r="F6436" s="19">
        <v>62</v>
      </c>
      <c r="G6436" t="s">
        <v>51</v>
      </c>
      <c r="H6436" t="s">
        <v>85</v>
      </c>
      <c r="I6436" s="16">
        <v>43787.550555555557</v>
      </c>
      <c r="J6436" s="16">
        <v>43932.528101851851</v>
      </c>
      <c r="K6436">
        <v>125</v>
      </c>
      <c r="L6436" s="16">
        <f t="shared" si="500"/>
        <v>43831</v>
      </c>
      <c r="M6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6">
        <f t="shared" si="501"/>
        <v>0</v>
      </c>
      <c r="O6436">
        <f t="shared" si="502"/>
        <v>2</v>
      </c>
      <c r="P6436">
        <f t="shared" si="503"/>
        <v>2</v>
      </c>
      <c r="Q6436" s="19">
        <f t="shared" si="504"/>
        <v>2</v>
      </c>
    </row>
    <row r="6437" spans="1:17" x14ac:dyDescent="0.25">
      <c r="A6437" t="s">
        <v>12478</v>
      </c>
      <c r="B6437" s="16">
        <v>43852.474895833337</v>
      </c>
      <c r="C6437" t="s">
        <v>12479</v>
      </c>
      <c r="D6437" t="s">
        <v>83</v>
      </c>
      <c r="E6437" t="s">
        <v>90</v>
      </c>
      <c r="F6437" s="19">
        <v>62</v>
      </c>
      <c r="G6437" t="s">
        <v>51</v>
      </c>
      <c r="H6437" t="s">
        <v>85</v>
      </c>
      <c r="I6437" s="16">
        <v>43852.477708333332</v>
      </c>
      <c r="J6437" s="16">
        <v>44493.711504629631</v>
      </c>
      <c r="K6437">
        <v>125</v>
      </c>
      <c r="L6437" s="16">
        <f t="shared" si="500"/>
        <v>43831</v>
      </c>
      <c r="M6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7">
        <f t="shared" si="501"/>
        <v>0</v>
      </c>
      <c r="O6437">
        <f t="shared" si="502"/>
        <v>0</v>
      </c>
      <c r="P6437">
        <f t="shared" si="503"/>
        <v>0</v>
      </c>
      <c r="Q6437" s="19">
        <f t="shared" si="504"/>
        <v>0</v>
      </c>
    </row>
    <row r="6438" spans="1:17" x14ac:dyDescent="0.25">
      <c r="A6438" t="s">
        <v>12480</v>
      </c>
      <c r="B6438" s="16">
        <v>43852.521909722222</v>
      </c>
      <c r="C6438" t="s">
        <v>12481</v>
      </c>
      <c r="D6438" t="s">
        <v>83</v>
      </c>
      <c r="E6438" t="s">
        <v>90</v>
      </c>
      <c r="F6438" s="19">
        <v>62</v>
      </c>
      <c r="G6438" t="s">
        <v>51</v>
      </c>
      <c r="H6438" t="s">
        <v>85</v>
      </c>
      <c r="I6438" s="16">
        <v>43852.524872685186</v>
      </c>
      <c r="J6438" s="16">
        <v>44176.48027777778</v>
      </c>
      <c r="K6438">
        <v>125</v>
      </c>
      <c r="L6438" s="16">
        <f t="shared" si="500"/>
        <v>43831</v>
      </c>
      <c r="M6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8">
        <f t="shared" si="501"/>
        <v>0</v>
      </c>
      <c r="O6438">
        <f t="shared" si="502"/>
        <v>0</v>
      </c>
      <c r="P6438">
        <f t="shared" si="503"/>
        <v>0</v>
      </c>
      <c r="Q6438" s="19">
        <f t="shared" si="504"/>
        <v>0</v>
      </c>
    </row>
    <row r="6439" spans="1:17" x14ac:dyDescent="0.25">
      <c r="A6439" t="s">
        <v>12482</v>
      </c>
      <c r="B6439" s="16">
        <v>43852.542245370372</v>
      </c>
      <c r="C6439" t="s">
        <v>12483</v>
      </c>
      <c r="D6439" t="s">
        <v>83</v>
      </c>
      <c r="E6439" t="s">
        <v>90</v>
      </c>
      <c r="F6439" s="19">
        <v>62</v>
      </c>
      <c r="G6439" t="s">
        <v>52</v>
      </c>
      <c r="H6439" t="s">
        <v>85</v>
      </c>
      <c r="I6439" s="16">
        <v>43852.545358796298</v>
      </c>
      <c r="J6439" s="16">
        <v>44296.685046296298</v>
      </c>
      <c r="K6439">
        <v>125</v>
      </c>
      <c r="L6439" s="16">
        <f t="shared" si="500"/>
        <v>43831</v>
      </c>
      <c r="M6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39">
        <f t="shared" si="501"/>
        <v>0</v>
      </c>
      <c r="O6439">
        <f t="shared" si="502"/>
        <v>0</v>
      </c>
      <c r="P6439">
        <f t="shared" si="503"/>
        <v>0</v>
      </c>
      <c r="Q6439" s="19">
        <f t="shared" si="504"/>
        <v>0</v>
      </c>
    </row>
    <row r="6440" spans="1:17" x14ac:dyDescent="0.25">
      <c r="A6440" t="s">
        <v>12484</v>
      </c>
      <c r="B6440" s="16">
        <v>43853.422962962963</v>
      </c>
      <c r="C6440" t="s">
        <v>12485</v>
      </c>
      <c r="D6440" t="s">
        <v>83</v>
      </c>
      <c r="E6440" t="s">
        <v>90</v>
      </c>
      <c r="F6440" s="19">
        <v>62</v>
      </c>
      <c r="G6440" t="s">
        <v>52</v>
      </c>
      <c r="H6440" t="s">
        <v>85</v>
      </c>
      <c r="I6440" s="16">
        <v>43853.426527777781</v>
      </c>
      <c r="J6440" s="16">
        <v>43928.566851851851</v>
      </c>
      <c r="K6440">
        <v>125</v>
      </c>
      <c r="L6440" s="16">
        <f t="shared" si="500"/>
        <v>43831</v>
      </c>
      <c r="M6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0">
        <f t="shared" si="501"/>
        <v>0</v>
      </c>
      <c r="O6440">
        <f t="shared" si="502"/>
        <v>0</v>
      </c>
      <c r="P6440">
        <f t="shared" si="503"/>
        <v>0</v>
      </c>
      <c r="Q6440" s="19">
        <f t="shared" si="504"/>
        <v>0</v>
      </c>
    </row>
    <row r="6441" spans="1:17" x14ac:dyDescent="0.25">
      <c r="A6441" t="s">
        <v>12486</v>
      </c>
      <c r="B6441" s="16">
        <v>43854.532858796294</v>
      </c>
      <c r="C6441" t="s">
        <v>12487</v>
      </c>
      <c r="D6441" t="s">
        <v>83</v>
      </c>
      <c r="E6441" t="s">
        <v>90</v>
      </c>
      <c r="F6441" s="19">
        <v>62</v>
      </c>
      <c r="G6441" t="s">
        <v>51</v>
      </c>
      <c r="H6441" t="s">
        <v>85</v>
      </c>
      <c r="I6441" s="16">
        <v>43854.534398148149</v>
      </c>
      <c r="J6441" s="16">
        <v>44499.534212962964</v>
      </c>
      <c r="K6441">
        <v>125</v>
      </c>
      <c r="L6441" s="16">
        <f t="shared" si="500"/>
        <v>43831</v>
      </c>
      <c r="M6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1">
        <f t="shared" si="501"/>
        <v>0</v>
      </c>
      <c r="O6441">
        <f t="shared" si="502"/>
        <v>0</v>
      </c>
      <c r="P6441">
        <f t="shared" si="503"/>
        <v>0</v>
      </c>
      <c r="Q6441" s="19">
        <f t="shared" si="504"/>
        <v>0</v>
      </c>
    </row>
    <row r="6442" spans="1:17" x14ac:dyDescent="0.25">
      <c r="A6442" t="s">
        <v>12488</v>
      </c>
      <c r="B6442" s="16">
        <v>43854.547071759262</v>
      </c>
      <c r="C6442" t="s">
        <v>12489</v>
      </c>
      <c r="D6442" t="s">
        <v>83</v>
      </c>
      <c r="E6442" t="s">
        <v>84</v>
      </c>
      <c r="F6442" s="19">
        <v>62</v>
      </c>
      <c r="G6442" t="s">
        <v>52</v>
      </c>
      <c r="H6442" t="s">
        <v>85</v>
      </c>
      <c r="I6442" s="16">
        <v>43818.73814814815</v>
      </c>
      <c r="J6442" s="16">
        <v>44530.484513888892</v>
      </c>
      <c r="K6442">
        <v>125</v>
      </c>
      <c r="L6442" s="16">
        <f t="shared" si="500"/>
        <v>43831</v>
      </c>
      <c r="M6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2">
        <f t="shared" si="501"/>
        <v>0</v>
      </c>
      <c r="O6442">
        <f t="shared" si="502"/>
        <v>1</v>
      </c>
      <c r="P6442">
        <f t="shared" si="503"/>
        <v>1</v>
      </c>
      <c r="Q6442" s="19">
        <f t="shared" si="504"/>
        <v>1</v>
      </c>
    </row>
    <row r="6443" spans="1:17" x14ac:dyDescent="0.25">
      <c r="A6443" t="s">
        <v>12490</v>
      </c>
      <c r="B6443" s="16">
        <v>43856.476863425924</v>
      </c>
      <c r="C6443" t="s">
        <v>12491</v>
      </c>
      <c r="D6443" t="s">
        <v>83</v>
      </c>
      <c r="E6443" t="s">
        <v>84</v>
      </c>
      <c r="F6443" s="19">
        <v>62</v>
      </c>
      <c r="G6443" t="s">
        <v>52</v>
      </c>
      <c r="H6443" t="s">
        <v>85</v>
      </c>
      <c r="I6443" s="16">
        <v>43761.415902777779</v>
      </c>
      <c r="J6443" s="16">
        <v>44293.553090277775</v>
      </c>
      <c r="K6443">
        <v>125</v>
      </c>
      <c r="L6443" s="16">
        <f t="shared" si="500"/>
        <v>43831</v>
      </c>
      <c r="M6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3">
        <f t="shared" si="501"/>
        <v>0</v>
      </c>
      <c r="O6443">
        <f t="shared" si="502"/>
        <v>3</v>
      </c>
      <c r="P6443">
        <f t="shared" si="503"/>
        <v>3</v>
      </c>
      <c r="Q6443" s="19">
        <f t="shared" si="504"/>
        <v>3</v>
      </c>
    </row>
    <row r="6444" spans="1:17" x14ac:dyDescent="0.25">
      <c r="A6444" t="s">
        <v>12492</v>
      </c>
      <c r="B6444" s="16">
        <v>43856.556793981479</v>
      </c>
      <c r="C6444" t="s">
        <v>12493</v>
      </c>
      <c r="D6444" t="s">
        <v>34</v>
      </c>
      <c r="E6444" t="s">
        <v>84</v>
      </c>
      <c r="F6444" s="19">
        <v>62</v>
      </c>
      <c r="G6444" t="s">
        <v>51</v>
      </c>
      <c r="H6444" t="s">
        <v>85</v>
      </c>
      <c r="I6444" s="16">
        <v>43799.610717592594</v>
      </c>
      <c r="J6444" s="16">
        <v>44476.532141203701</v>
      </c>
      <c r="K6444">
        <v>125</v>
      </c>
      <c r="L6444" s="16">
        <f t="shared" si="500"/>
        <v>43831</v>
      </c>
      <c r="M6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4">
        <f t="shared" si="501"/>
        <v>0</v>
      </c>
      <c r="O6444">
        <f t="shared" si="502"/>
        <v>2</v>
      </c>
      <c r="P6444">
        <f t="shared" si="503"/>
        <v>2</v>
      </c>
      <c r="Q6444" s="19">
        <f t="shared" si="504"/>
        <v>2</v>
      </c>
    </row>
    <row r="6445" spans="1:17" x14ac:dyDescent="0.25">
      <c r="A6445" t="s">
        <v>12494</v>
      </c>
      <c r="B6445" s="16">
        <v>43857.547013888892</v>
      </c>
      <c r="C6445" t="s">
        <v>12495</v>
      </c>
      <c r="D6445" t="s">
        <v>83</v>
      </c>
      <c r="E6445" t="s">
        <v>90</v>
      </c>
      <c r="F6445" s="19">
        <v>62</v>
      </c>
      <c r="G6445" t="s">
        <v>52</v>
      </c>
      <c r="H6445" t="s">
        <v>85</v>
      </c>
      <c r="I6445" s="16">
        <v>43857.550173611111</v>
      </c>
      <c r="J6445" s="16">
        <v>43864.339062500003</v>
      </c>
      <c r="K6445">
        <v>125</v>
      </c>
      <c r="L6445" s="16">
        <f t="shared" si="500"/>
        <v>43831</v>
      </c>
      <c r="M6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5">
        <f t="shared" si="501"/>
        <v>0</v>
      </c>
      <c r="O6445">
        <f t="shared" si="502"/>
        <v>0</v>
      </c>
      <c r="P6445">
        <f t="shared" si="503"/>
        <v>0</v>
      </c>
      <c r="Q6445" s="19">
        <f t="shared" si="504"/>
        <v>0</v>
      </c>
    </row>
    <row r="6446" spans="1:17" x14ac:dyDescent="0.25">
      <c r="A6446" t="s">
        <v>12496</v>
      </c>
      <c r="B6446" s="16">
        <v>43858.485000000001</v>
      </c>
      <c r="C6446" t="s">
        <v>12497</v>
      </c>
      <c r="D6446" t="s">
        <v>83</v>
      </c>
      <c r="E6446" t="s">
        <v>90</v>
      </c>
      <c r="F6446" s="19">
        <v>62</v>
      </c>
      <c r="G6446" t="s">
        <v>51</v>
      </c>
      <c r="H6446" t="s">
        <v>85</v>
      </c>
      <c r="I6446" s="16">
        <v>43858.487372685187</v>
      </c>
      <c r="J6446" s="16">
        <v>44528.713101851848</v>
      </c>
      <c r="K6446">
        <v>125</v>
      </c>
      <c r="L6446" s="16">
        <f t="shared" si="500"/>
        <v>43831</v>
      </c>
      <c r="M6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6">
        <f t="shared" si="501"/>
        <v>0</v>
      </c>
      <c r="O6446">
        <f t="shared" si="502"/>
        <v>0</v>
      </c>
      <c r="P6446">
        <f t="shared" si="503"/>
        <v>0</v>
      </c>
      <c r="Q6446" s="19">
        <f t="shared" si="504"/>
        <v>0</v>
      </c>
    </row>
    <row r="6447" spans="1:17" x14ac:dyDescent="0.25">
      <c r="A6447" t="s">
        <v>12498</v>
      </c>
      <c r="B6447" s="16">
        <v>43859.418437499997</v>
      </c>
      <c r="C6447" t="s">
        <v>12499</v>
      </c>
      <c r="D6447" t="s">
        <v>83</v>
      </c>
      <c r="E6447" t="s">
        <v>90</v>
      </c>
      <c r="F6447" s="19">
        <v>62</v>
      </c>
      <c r="G6447" t="s">
        <v>52</v>
      </c>
      <c r="H6447" t="s">
        <v>85</v>
      </c>
      <c r="I6447" s="16">
        <v>43859.422083333331</v>
      </c>
      <c r="J6447" s="16">
        <v>44416.514513888891</v>
      </c>
      <c r="K6447">
        <v>125</v>
      </c>
      <c r="L6447" s="16">
        <f t="shared" si="500"/>
        <v>43831</v>
      </c>
      <c r="M6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7">
        <f t="shared" si="501"/>
        <v>0</v>
      </c>
      <c r="O6447">
        <f t="shared" si="502"/>
        <v>0</v>
      </c>
      <c r="P6447">
        <f t="shared" si="503"/>
        <v>0</v>
      </c>
      <c r="Q6447" s="19">
        <f t="shared" si="504"/>
        <v>0</v>
      </c>
    </row>
    <row r="6448" spans="1:17" x14ac:dyDescent="0.25">
      <c r="A6448" t="s">
        <v>12500</v>
      </c>
      <c r="B6448" s="16">
        <v>43859.491701388892</v>
      </c>
      <c r="C6448" t="s">
        <v>12501</v>
      </c>
      <c r="D6448" t="s">
        <v>83</v>
      </c>
      <c r="E6448" t="s">
        <v>90</v>
      </c>
      <c r="F6448" s="19">
        <v>62</v>
      </c>
      <c r="G6448" t="s">
        <v>51</v>
      </c>
      <c r="H6448" t="s">
        <v>85</v>
      </c>
      <c r="I6448" s="16">
        <v>43859.494375000002</v>
      </c>
      <c r="J6448" s="16">
        <v>43968.719513888886</v>
      </c>
      <c r="K6448">
        <v>125</v>
      </c>
      <c r="L6448" s="16">
        <f t="shared" si="500"/>
        <v>43831</v>
      </c>
      <c r="M6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8">
        <f t="shared" si="501"/>
        <v>0</v>
      </c>
      <c r="O6448">
        <f t="shared" si="502"/>
        <v>0</v>
      </c>
      <c r="P6448">
        <f t="shared" si="503"/>
        <v>0</v>
      </c>
      <c r="Q6448" s="19">
        <f t="shared" si="504"/>
        <v>0</v>
      </c>
    </row>
    <row r="6449" spans="1:17" x14ac:dyDescent="0.25">
      <c r="A6449" t="s">
        <v>12502</v>
      </c>
      <c r="B6449" s="16">
        <v>43861.470150462963</v>
      </c>
      <c r="C6449" t="s">
        <v>12503</v>
      </c>
      <c r="D6449" t="s">
        <v>83</v>
      </c>
      <c r="E6449" t="s">
        <v>90</v>
      </c>
      <c r="F6449" s="19">
        <v>62</v>
      </c>
      <c r="G6449" t="s">
        <v>52</v>
      </c>
      <c r="H6449" t="s">
        <v>85</v>
      </c>
      <c r="I6449" s="16">
        <v>43861.472569444442</v>
      </c>
      <c r="J6449" s="16">
        <v>44176.582511574074</v>
      </c>
      <c r="K6449">
        <v>125</v>
      </c>
      <c r="L6449" s="16">
        <f t="shared" si="500"/>
        <v>43831</v>
      </c>
      <c r="M6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49">
        <f t="shared" si="501"/>
        <v>0</v>
      </c>
      <c r="O6449">
        <f t="shared" si="502"/>
        <v>0</v>
      </c>
      <c r="P6449">
        <f t="shared" si="503"/>
        <v>0</v>
      </c>
      <c r="Q6449" s="19">
        <f t="shared" si="504"/>
        <v>0</v>
      </c>
    </row>
    <row r="6450" spans="1:17" x14ac:dyDescent="0.25">
      <c r="A6450" t="s">
        <v>12504</v>
      </c>
      <c r="B6450" s="16">
        <v>43861.502337962964</v>
      </c>
      <c r="C6450" t="s">
        <v>12505</v>
      </c>
      <c r="D6450" t="s">
        <v>34</v>
      </c>
      <c r="E6450" t="s">
        <v>84</v>
      </c>
      <c r="F6450" s="19">
        <v>62</v>
      </c>
      <c r="G6450" t="s">
        <v>52</v>
      </c>
      <c r="H6450" t="s">
        <v>85</v>
      </c>
      <c r="I6450" s="16">
        <v>43788.482175925928</v>
      </c>
      <c r="J6450" s="16">
        <v>43934.439525462964</v>
      </c>
      <c r="K6450">
        <v>125</v>
      </c>
      <c r="L6450" s="16">
        <f t="shared" si="500"/>
        <v>43831</v>
      </c>
      <c r="M6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0">
        <f t="shared" si="501"/>
        <v>0</v>
      </c>
      <c r="O6450">
        <f t="shared" si="502"/>
        <v>2</v>
      </c>
      <c r="P6450">
        <f t="shared" si="503"/>
        <v>2</v>
      </c>
      <c r="Q6450" s="19">
        <f t="shared" si="504"/>
        <v>2</v>
      </c>
    </row>
    <row r="6451" spans="1:17" x14ac:dyDescent="0.25">
      <c r="A6451" t="s">
        <v>12506</v>
      </c>
      <c r="B6451" s="16">
        <v>43862.471747685187</v>
      </c>
      <c r="C6451" t="s">
        <v>12507</v>
      </c>
      <c r="D6451" t="s">
        <v>83</v>
      </c>
      <c r="E6451" t="s">
        <v>90</v>
      </c>
      <c r="F6451" s="19">
        <v>62</v>
      </c>
      <c r="G6451" t="s">
        <v>51</v>
      </c>
      <c r="H6451" t="s">
        <v>85</v>
      </c>
      <c r="I6451" s="16">
        <v>43862.47415509259</v>
      </c>
      <c r="J6451" s="16">
        <v>44277.51898148148</v>
      </c>
      <c r="K6451">
        <v>125</v>
      </c>
      <c r="L6451" s="16">
        <f t="shared" si="500"/>
        <v>43862</v>
      </c>
      <c r="M6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1">
        <f t="shared" si="501"/>
        <v>0</v>
      </c>
      <c r="O6451">
        <f t="shared" si="502"/>
        <v>0</v>
      </c>
      <c r="P6451">
        <f t="shared" si="503"/>
        <v>0</v>
      </c>
      <c r="Q6451" s="19">
        <f t="shared" si="504"/>
        <v>0</v>
      </c>
    </row>
    <row r="6452" spans="1:17" x14ac:dyDescent="0.25">
      <c r="A6452" t="s">
        <v>12508</v>
      </c>
      <c r="B6452" s="16">
        <v>43862.483935185184</v>
      </c>
      <c r="C6452" t="s">
        <v>12509</v>
      </c>
      <c r="D6452" t="s">
        <v>83</v>
      </c>
      <c r="E6452" t="s">
        <v>84</v>
      </c>
      <c r="F6452" s="19">
        <v>62</v>
      </c>
      <c r="G6452" t="s">
        <v>52</v>
      </c>
      <c r="H6452" t="s">
        <v>85</v>
      </c>
      <c r="I6452" s="16">
        <v>43599.424537037034</v>
      </c>
      <c r="J6452" s="16">
        <v>44556.569363425922</v>
      </c>
      <c r="K6452">
        <v>125</v>
      </c>
      <c r="L6452" s="16">
        <f t="shared" si="500"/>
        <v>43862</v>
      </c>
      <c r="M6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2">
        <f t="shared" si="501"/>
        <v>0</v>
      </c>
      <c r="O6452">
        <f t="shared" si="502"/>
        <v>9</v>
      </c>
      <c r="P6452">
        <f t="shared" si="503"/>
        <v>9</v>
      </c>
      <c r="Q6452" s="19">
        <f t="shared" si="504"/>
        <v>9</v>
      </c>
    </row>
    <row r="6453" spans="1:17" x14ac:dyDescent="0.25">
      <c r="A6453" t="s">
        <v>12510</v>
      </c>
      <c r="B6453" s="16">
        <v>43864.424212962964</v>
      </c>
      <c r="C6453" t="s">
        <v>12511</v>
      </c>
      <c r="D6453" t="s">
        <v>83</v>
      </c>
      <c r="E6453" t="s">
        <v>90</v>
      </c>
      <c r="F6453" s="19">
        <v>62</v>
      </c>
      <c r="G6453" t="s">
        <v>52</v>
      </c>
      <c r="H6453" t="s">
        <v>85</v>
      </c>
      <c r="I6453" s="16">
        <v>43864.427337962959</v>
      </c>
      <c r="J6453" s="16">
        <v>43893.700636574074</v>
      </c>
      <c r="K6453">
        <v>125</v>
      </c>
      <c r="L6453" s="16">
        <f t="shared" si="500"/>
        <v>43862</v>
      </c>
      <c r="M6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3">
        <f t="shared" si="501"/>
        <v>0</v>
      </c>
      <c r="O6453">
        <f t="shared" si="502"/>
        <v>0</v>
      </c>
      <c r="P6453">
        <f t="shared" si="503"/>
        <v>0</v>
      </c>
      <c r="Q6453" s="19">
        <f t="shared" si="504"/>
        <v>0</v>
      </c>
    </row>
    <row r="6454" spans="1:17" x14ac:dyDescent="0.25">
      <c r="A6454" t="s">
        <v>12512</v>
      </c>
      <c r="B6454" s="16">
        <v>43865.420127314814</v>
      </c>
      <c r="C6454" t="s">
        <v>12513</v>
      </c>
      <c r="D6454" t="s">
        <v>83</v>
      </c>
      <c r="E6454" t="s">
        <v>90</v>
      </c>
      <c r="F6454" s="19">
        <v>62</v>
      </c>
      <c r="G6454" t="s">
        <v>51</v>
      </c>
      <c r="H6454" t="s">
        <v>85</v>
      </c>
      <c r="I6454" s="16">
        <v>43865.423148148147</v>
      </c>
      <c r="J6454" s="16">
        <v>44533.586886574078</v>
      </c>
      <c r="K6454">
        <v>125</v>
      </c>
      <c r="L6454" s="16">
        <f t="shared" si="500"/>
        <v>43862</v>
      </c>
      <c r="M6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4">
        <f t="shared" si="501"/>
        <v>0</v>
      </c>
      <c r="O6454">
        <f t="shared" si="502"/>
        <v>0</v>
      </c>
      <c r="P6454">
        <f t="shared" si="503"/>
        <v>0</v>
      </c>
      <c r="Q6454" s="19">
        <f t="shared" si="504"/>
        <v>0</v>
      </c>
    </row>
    <row r="6455" spans="1:17" x14ac:dyDescent="0.25">
      <c r="A6455" t="s">
        <v>12514</v>
      </c>
      <c r="B6455" s="16">
        <v>43865.445636574077</v>
      </c>
      <c r="C6455" t="s">
        <v>12515</v>
      </c>
      <c r="D6455" t="s">
        <v>83</v>
      </c>
      <c r="E6455" t="s">
        <v>90</v>
      </c>
      <c r="F6455" s="19">
        <v>62</v>
      </c>
      <c r="G6455" t="s">
        <v>51</v>
      </c>
      <c r="H6455" t="s">
        <v>85</v>
      </c>
      <c r="I6455" s="16">
        <v>43865.448680555557</v>
      </c>
      <c r="J6455" s="16">
        <v>44228.633645833332</v>
      </c>
      <c r="K6455">
        <v>125</v>
      </c>
      <c r="L6455" s="16">
        <f t="shared" si="500"/>
        <v>43862</v>
      </c>
      <c r="M6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5">
        <f t="shared" si="501"/>
        <v>0</v>
      </c>
      <c r="O6455">
        <f t="shared" si="502"/>
        <v>0</v>
      </c>
      <c r="P6455">
        <f t="shared" si="503"/>
        <v>0</v>
      </c>
      <c r="Q6455" s="19">
        <f t="shared" si="504"/>
        <v>0</v>
      </c>
    </row>
    <row r="6456" spans="1:17" x14ac:dyDescent="0.25">
      <c r="A6456" t="s">
        <v>12516</v>
      </c>
      <c r="B6456" s="16">
        <v>43866.544965277775</v>
      </c>
      <c r="C6456" t="s">
        <v>12517</v>
      </c>
      <c r="D6456" t="s">
        <v>34</v>
      </c>
      <c r="E6456" t="s">
        <v>84</v>
      </c>
      <c r="F6456" s="19">
        <v>62</v>
      </c>
      <c r="G6456" t="s">
        <v>52</v>
      </c>
      <c r="H6456" t="s">
        <v>85</v>
      </c>
      <c r="I6456" s="16">
        <v>43443.61010416667</v>
      </c>
      <c r="J6456" s="16">
        <v>44216.499965277777</v>
      </c>
      <c r="K6456">
        <v>125</v>
      </c>
      <c r="L6456" s="16">
        <f t="shared" si="500"/>
        <v>43862</v>
      </c>
      <c r="M6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6">
        <f t="shared" si="501"/>
        <v>0</v>
      </c>
      <c r="O6456">
        <f t="shared" si="502"/>
        <v>14</v>
      </c>
      <c r="P6456">
        <f t="shared" si="503"/>
        <v>14</v>
      </c>
      <c r="Q6456" s="19">
        <f t="shared" si="504"/>
        <v>14</v>
      </c>
    </row>
    <row r="6457" spans="1:17" x14ac:dyDescent="0.25">
      <c r="A6457" t="s">
        <v>12518</v>
      </c>
      <c r="B6457" s="16">
        <v>43866.613379629627</v>
      </c>
      <c r="C6457" t="s">
        <v>12519</v>
      </c>
      <c r="D6457" t="s">
        <v>83</v>
      </c>
      <c r="E6457" t="s">
        <v>90</v>
      </c>
      <c r="F6457" s="19">
        <v>62</v>
      </c>
      <c r="G6457" t="s">
        <v>52</v>
      </c>
      <c r="H6457" t="s">
        <v>85</v>
      </c>
      <c r="I6457" s="16">
        <v>43866.615995370368</v>
      </c>
      <c r="J6457" s="16">
        <v>44150.673321759263</v>
      </c>
      <c r="K6457">
        <v>125</v>
      </c>
      <c r="L6457" s="16">
        <f t="shared" si="500"/>
        <v>43862</v>
      </c>
      <c r="M6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7">
        <f t="shared" si="501"/>
        <v>0</v>
      </c>
      <c r="O6457">
        <f t="shared" si="502"/>
        <v>0</v>
      </c>
      <c r="P6457">
        <f t="shared" si="503"/>
        <v>0</v>
      </c>
      <c r="Q6457" s="19">
        <f t="shared" si="504"/>
        <v>0</v>
      </c>
    </row>
    <row r="6458" spans="1:17" x14ac:dyDescent="0.25">
      <c r="A6458" t="s">
        <v>12520</v>
      </c>
      <c r="B6458" s="16">
        <v>43867.544108796297</v>
      </c>
      <c r="C6458" t="s">
        <v>12521</v>
      </c>
      <c r="D6458" t="s">
        <v>83</v>
      </c>
      <c r="E6458" t="s">
        <v>90</v>
      </c>
      <c r="F6458" s="19">
        <v>62</v>
      </c>
      <c r="G6458" t="s">
        <v>52</v>
      </c>
      <c r="H6458" t="s">
        <v>85</v>
      </c>
      <c r="I6458" s="16">
        <v>43867.546030092592</v>
      </c>
      <c r="J6458" s="16">
        <v>43930.670925925922</v>
      </c>
      <c r="K6458">
        <v>125</v>
      </c>
      <c r="L6458" s="16">
        <f t="shared" si="500"/>
        <v>43862</v>
      </c>
      <c r="M6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8">
        <f t="shared" si="501"/>
        <v>0</v>
      </c>
      <c r="O6458">
        <f t="shared" si="502"/>
        <v>0</v>
      </c>
      <c r="P6458">
        <f t="shared" si="503"/>
        <v>0</v>
      </c>
      <c r="Q6458" s="19">
        <f t="shared" si="504"/>
        <v>0</v>
      </c>
    </row>
    <row r="6459" spans="1:17" x14ac:dyDescent="0.25">
      <c r="A6459" t="s">
        <v>12522</v>
      </c>
      <c r="B6459" s="16">
        <v>43868.502569444441</v>
      </c>
      <c r="C6459" t="s">
        <v>12523</v>
      </c>
      <c r="D6459" t="s">
        <v>83</v>
      </c>
      <c r="E6459" t="s">
        <v>84</v>
      </c>
      <c r="F6459" s="19">
        <v>62</v>
      </c>
      <c r="G6459" t="s">
        <v>51</v>
      </c>
      <c r="H6459" t="s">
        <v>85</v>
      </c>
      <c r="I6459" s="16">
        <v>43501.554062499999</v>
      </c>
      <c r="J6459" s="16">
        <v>44224.872766203705</v>
      </c>
      <c r="K6459">
        <v>125</v>
      </c>
      <c r="L6459" s="16">
        <f t="shared" si="500"/>
        <v>43862</v>
      </c>
      <c r="M6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59">
        <f t="shared" si="501"/>
        <v>0</v>
      </c>
      <c r="O6459">
        <f t="shared" si="502"/>
        <v>12</v>
      </c>
      <c r="P6459">
        <f t="shared" si="503"/>
        <v>12</v>
      </c>
      <c r="Q6459" s="19">
        <f t="shared" si="504"/>
        <v>12</v>
      </c>
    </row>
    <row r="6460" spans="1:17" x14ac:dyDescent="0.25">
      <c r="A6460" t="s">
        <v>12524</v>
      </c>
      <c r="B6460" s="16">
        <v>43869.742071759261</v>
      </c>
      <c r="C6460" t="s">
        <v>12525</v>
      </c>
      <c r="D6460" t="s">
        <v>83</v>
      </c>
      <c r="E6460" t="s">
        <v>84</v>
      </c>
      <c r="F6460" s="19">
        <v>62</v>
      </c>
      <c r="G6460" t="s">
        <v>52</v>
      </c>
      <c r="H6460" t="s">
        <v>85</v>
      </c>
      <c r="I6460" s="16">
        <v>43867.69902777778</v>
      </c>
      <c r="J6460" s="16">
        <v>44068.505752314813</v>
      </c>
      <c r="K6460">
        <v>125</v>
      </c>
      <c r="L6460" s="16">
        <f t="shared" si="500"/>
        <v>43862</v>
      </c>
      <c r="M6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0">
        <f t="shared" si="501"/>
        <v>0</v>
      </c>
      <c r="O6460">
        <f t="shared" si="502"/>
        <v>0</v>
      </c>
      <c r="P6460">
        <f t="shared" si="503"/>
        <v>0</v>
      </c>
      <c r="Q6460" s="19">
        <f t="shared" si="504"/>
        <v>0</v>
      </c>
    </row>
    <row r="6461" spans="1:17" x14ac:dyDescent="0.25">
      <c r="A6461" t="s">
        <v>12526</v>
      </c>
      <c r="B6461" s="16">
        <v>43870.569953703707</v>
      </c>
      <c r="C6461" t="s">
        <v>12527</v>
      </c>
      <c r="D6461" t="s">
        <v>83</v>
      </c>
      <c r="E6461" t="s">
        <v>84</v>
      </c>
      <c r="F6461" s="19">
        <v>62</v>
      </c>
      <c r="G6461" t="s">
        <v>52</v>
      </c>
      <c r="H6461" t="s">
        <v>85</v>
      </c>
      <c r="I6461" s="16">
        <v>43868.777604166666</v>
      </c>
      <c r="J6461" s="16">
        <v>44434.595810185187</v>
      </c>
      <c r="K6461">
        <v>125</v>
      </c>
      <c r="L6461" s="16">
        <f t="shared" si="500"/>
        <v>43862</v>
      </c>
      <c r="M6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1">
        <f t="shared" si="501"/>
        <v>0</v>
      </c>
      <c r="O6461">
        <f t="shared" si="502"/>
        <v>0</v>
      </c>
      <c r="P6461">
        <f t="shared" si="503"/>
        <v>0</v>
      </c>
      <c r="Q6461" s="19">
        <f t="shared" si="504"/>
        <v>0</v>
      </c>
    </row>
    <row r="6462" spans="1:17" x14ac:dyDescent="0.25">
      <c r="A6462" t="s">
        <v>12528</v>
      </c>
      <c r="B6462" s="16">
        <v>43871.390555555554</v>
      </c>
      <c r="C6462" t="s">
        <v>12529</v>
      </c>
      <c r="D6462" t="s">
        <v>83</v>
      </c>
      <c r="E6462" t="s">
        <v>90</v>
      </c>
      <c r="F6462" s="19">
        <v>62</v>
      </c>
      <c r="G6462" t="s">
        <v>52</v>
      </c>
      <c r="H6462" t="s">
        <v>85</v>
      </c>
      <c r="I6462" s="16">
        <v>43871.394594907404</v>
      </c>
      <c r="J6462" s="16">
        <v>43943.469826388886</v>
      </c>
      <c r="K6462">
        <v>125</v>
      </c>
      <c r="L6462" s="16">
        <f t="shared" si="500"/>
        <v>43862</v>
      </c>
      <c r="M6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2">
        <f t="shared" si="501"/>
        <v>0</v>
      </c>
      <c r="O6462">
        <f t="shared" si="502"/>
        <v>0</v>
      </c>
      <c r="P6462">
        <f t="shared" si="503"/>
        <v>0</v>
      </c>
      <c r="Q6462" s="19">
        <f t="shared" si="504"/>
        <v>0</v>
      </c>
    </row>
    <row r="6463" spans="1:17" x14ac:dyDescent="0.25">
      <c r="A6463" t="s">
        <v>12530</v>
      </c>
      <c r="B6463" s="16">
        <v>43871.523553240739</v>
      </c>
      <c r="C6463" t="s">
        <v>12531</v>
      </c>
      <c r="D6463" t="s">
        <v>83</v>
      </c>
      <c r="E6463" t="s">
        <v>90</v>
      </c>
      <c r="F6463" s="19">
        <v>62</v>
      </c>
      <c r="G6463" t="s">
        <v>52</v>
      </c>
      <c r="H6463" t="s">
        <v>85</v>
      </c>
      <c r="I6463" s="16">
        <v>43871.526516203703</v>
      </c>
      <c r="J6463" s="16">
        <v>44544.645277777781</v>
      </c>
      <c r="K6463">
        <v>125</v>
      </c>
      <c r="L6463" s="16">
        <f t="shared" si="500"/>
        <v>43862</v>
      </c>
      <c r="M6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3">
        <f t="shared" si="501"/>
        <v>0</v>
      </c>
      <c r="O6463">
        <f t="shared" si="502"/>
        <v>0</v>
      </c>
      <c r="P6463">
        <f t="shared" si="503"/>
        <v>0</v>
      </c>
      <c r="Q6463" s="19">
        <f t="shared" si="504"/>
        <v>0</v>
      </c>
    </row>
    <row r="6464" spans="1:17" x14ac:dyDescent="0.25">
      <c r="A6464" t="s">
        <v>12532</v>
      </c>
      <c r="B6464" s="16">
        <v>43872.471342592595</v>
      </c>
      <c r="C6464" t="s">
        <v>12533</v>
      </c>
      <c r="D6464" t="s">
        <v>83</v>
      </c>
      <c r="E6464" t="s">
        <v>90</v>
      </c>
      <c r="F6464" s="19">
        <v>62</v>
      </c>
      <c r="G6464" t="s">
        <v>51</v>
      </c>
      <c r="H6464" t="s">
        <v>85</v>
      </c>
      <c r="I6464" s="16">
        <v>43872.474722222221</v>
      </c>
      <c r="J6464" s="16">
        <v>44476.393692129626</v>
      </c>
      <c r="K6464">
        <v>125</v>
      </c>
      <c r="L6464" s="16">
        <f t="shared" si="500"/>
        <v>43862</v>
      </c>
      <c r="M6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4">
        <f t="shared" si="501"/>
        <v>0</v>
      </c>
      <c r="O6464">
        <f t="shared" si="502"/>
        <v>0</v>
      </c>
      <c r="P6464">
        <f t="shared" si="503"/>
        <v>0</v>
      </c>
      <c r="Q6464" s="19">
        <f t="shared" si="504"/>
        <v>0</v>
      </c>
    </row>
    <row r="6465" spans="1:17" x14ac:dyDescent="0.25">
      <c r="A6465" t="s">
        <v>12534</v>
      </c>
      <c r="B6465" s="16">
        <v>43872.559861111113</v>
      </c>
      <c r="C6465" t="s">
        <v>12535</v>
      </c>
      <c r="D6465" t="s">
        <v>83</v>
      </c>
      <c r="E6465" t="s">
        <v>84</v>
      </c>
      <c r="F6465" s="19">
        <v>62</v>
      </c>
      <c r="G6465" t="s">
        <v>52</v>
      </c>
      <c r="H6465" t="s">
        <v>85</v>
      </c>
      <c r="I6465" s="16">
        <v>43734.534166666665</v>
      </c>
      <c r="J6465" s="16">
        <v>44300.748831018522</v>
      </c>
      <c r="K6465">
        <v>125</v>
      </c>
      <c r="L6465" s="16">
        <f t="shared" si="500"/>
        <v>43862</v>
      </c>
      <c r="M6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5">
        <f t="shared" si="501"/>
        <v>0</v>
      </c>
      <c r="O6465">
        <f t="shared" si="502"/>
        <v>5</v>
      </c>
      <c r="P6465">
        <f t="shared" si="503"/>
        <v>5</v>
      </c>
      <c r="Q6465" s="19">
        <f t="shared" si="504"/>
        <v>5</v>
      </c>
    </row>
    <row r="6466" spans="1:17" x14ac:dyDescent="0.25">
      <c r="A6466" t="s">
        <v>12536</v>
      </c>
      <c r="B6466" s="16">
        <v>43872.563576388886</v>
      </c>
      <c r="C6466" t="s">
        <v>12537</v>
      </c>
      <c r="D6466" t="s">
        <v>83</v>
      </c>
      <c r="E6466" t="s">
        <v>84</v>
      </c>
      <c r="F6466" s="19">
        <v>62</v>
      </c>
      <c r="G6466" t="s">
        <v>52</v>
      </c>
      <c r="H6466" t="s">
        <v>85</v>
      </c>
      <c r="I6466" s="16">
        <v>43608.75513888889</v>
      </c>
      <c r="J6466" s="16">
        <v>44170.68644675926</v>
      </c>
      <c r="K6466">
        <v>125</v>
      </c>
      <c r="L6466" s="16">
        <f t="shared" ref="L6466:L6529" si="505">DATE(YEAR(B6466),MONTH(B6466),1)</f>
        <v>43862</v>
      </c>
      <c r="M6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6">
        <f t="shared" ref="N6466:N6529" si="506">IF(B6466&gt;=J6466,1,0)</f>
        <v>0</v>
      </c>
      <c r="O6466">
        <f t="shared" ref="O6466:O6529" si="507">ROUND((B6466-I6466)/30,0)</f>
        <v>9</v>
      </c>
      <c r="P6466">
        <f t="shared" ref="P6466:P6529" si="508">IF(AND(N6466=1,B6466&gt;=J6466,J6466&gt;0),ROUND((J6466-I6466)/30,0),O6466)</f>
        <v>9</v>
      </c>
      <c r="Q6466" s="19">
        <f t="shared" ref="Q6466:Q6529" si="509">MIN(O6466:P6466)</f>
        <v>9</v>
      </c>
    </row>
    <row r="6467" spans="1:17" x14ac:dyDescent="0.25">
      <c r="A6467" t="s">
        <v>12538</v>
      </c>
      <c r="B6467" s="16">
        <v>43873.447962962964</v>
      </c>
      <c r="C6467" t="s">
        <v>12539</v>
      </c>
      <c r="D6467" t="s">
        <v>34</v>
      </c>
      <c r="E6467" t="s">
        <v>84</v>
      </c>
      <c r="F6467" s="19">
        <v>62</v>
      </c>
      <c r="G6467" t="s">
        <v>51</v>
      </c>
      <c r="H6467" t="s">
        <v>85</v>
      </c>
      <c r="I6467" s="16">
        <v>43347.376597222225</v>
      </c>
      <c r="J6467" s="16">
        <v>43437.491655092592</v>
      </c>
      <c r="K6467">
        <v>125</v>
      </c>
      <c r="L6467" s="16">
        <f t="shared" si="505"/>
        <v>43862</v>
      </c>
      <c r="M6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7">
        <f t="shared" si="506"/>
        <v>1</v>
      </c>
      <c r="O6467">
        <f t="shared" si="507"/>
        <v>18</v>
      </c>
      <c r="P6467">
        <f t="shared" si="508"/>
        <v>3</v>
      </c>
      <c r="Q6467" s="19">
        <f t="shared" si="509"/>
        <v>3</v>
      </c>
    </row>
    <row r="6468" spans="1:17" x14ac:dyDescent="0.25">
      <c r="A6468" t="s">
        <v>12540</v>
      </c>
      <c r="B6468" s="16">
        <v>43874.446134259262</v>
      </c>
      <c r="C6468" t="s">
        <v>12541</v>
      </c>
      <c r="D6468" t="s">
        <v>83</v>
      </c>
      <c r="E6468" t="s">
        <v>90</v>
      </c>
      <c r="F6468" s="19">
        <v>62</v>
      </c>
      <c r="G6468" t="s">
        <v>51</v>
      </c>
      <c r="H6468" t="s">
        <v>85</v>
      </c>
      <c r="I6468" s="16">
        <v>43874.449259259258</v>
      </c>
      <c r="J6468" s="16">
        <v>44010.441469907404</v>
      </c>
      <c r="K6468">
        <v>125</v>
      </c>
      <c r="L6468" s="16">
        <f t="shared" si="505"/>
        <v>43862</v>
      </c>
      <c r="M6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8">
        <f t="shared" si="506"/>
        <v>0</v>
      </c>
      <c r="O6468">
        <f t="shared" si="507"/>
        <v>0</v>
      </c>
      <c r="P6468">
        <f t="shared" si="508"/>
        <v>0</v>
      </c>
      <c r="Q6468" s="19">
        <f t="shared" si="509"/>
        <v>0</v>
      </c>
    </row>
    <row r="6469" spans="1:17" x14ac:dyDescent="0.25">
      <c r="A6469" t="s">
        <v>12542</v>
      </c>
      <c r="B6469" s="16">
        <v>43876.463287037041</v>
      </c>
      <c r="C6469" t="s">
        <v>12543</v>
      </c>
      <c r="D6469" t="s">
        <v>83</v>
      </c>
      <c r="E6469" t="s">
        <v>84</v>
      </c>
      <c r="F6469" s="19">
        <v>62</v>
      </c>
      <c r="G6469" t="s">
        <v>51</v>
      </c>
      <c r="H6469" t="s">
        <v>85</v>
      </c>
      <c r="I6469" s="16">
        <v>43858.565613425926</v>
      </c>
      <c r="J6469" s="16">
        <v>43951.620694444442</v>
      </c>
      <c r="K6469">
        <v>125</v>
      </c>
      <c r="L6469" s="16">
        <f t="shared" si="505"/>
        <v>43862</v>
      </c>
      <c r="M6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69">
        <f t="shared" si="506"/>
        <v>0</v>
      </c>
      <c r="O6469">
        <f t="shared" si="507"/>
        <v>1</v>
      </c>
      <c r="P6469">
        <f t="shared" si="508"/>
        <v>1</v>
      </c>
      <c r="Q6469" s="19">
        <f t="shared" si="509"/>
        <v>1</v>
      </c>
    </row>
    <row r="6470" spans="1:17" x14ac:dyDescent="0.25">
      <c r="A6470" t="s">
        <v>12544</v>
      </c>
      <c r="B6470" s="16">
        <v>43876.525057870371</v>
      </c>
      <c r="C6470" t="s">
        <v>12545</v>
      </c>
      <c r="D6470" t="s">
        <v>83</v>
      </c>
      <c r="E6470" t="s">
        <v>84</v>
      </c>
      <c r="F6470" s="19">
        <v>62</v>
      </c>
      <c r="G6470" t="s">
        <v>51</v>
      </c>
      <c r="H6470" t="s">
        <v>85</v>
      </c>
      <c r="I6470" s="16">
        <v>43612.658865740741</v>
      </c>
      <c r="J6470" s="16">
        <v>43754.635069444441</v>
      </c>
      <c r="K6470">
        <v>125</v>
      </c>
      <c r="L6470" s="16">
        <f t="shared" si="505"/>
        <v>43862</v>
      </c>
      <c r="M6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0">
        <f t="shared" si="506"/>
        <v>1</v>
      </c>
      <c r="O6470">
        <f t="shared" si="507"/>
        <v>9</v>
      </c>
      <c r="P6470">
        <f t="shared" si="508"/>
        <v>5</v>
      </c>
      <c r="Q6470" s="19">
        <f t="shared" si="509"/>
        <v>5</v>
      </c>
    </row>
    <row r="6471" spans="1:17" x14ac:dyDescent="0.25">
      <c r="A6471" t="s">
        <v>12546</v>
      </c>
      <c r="B6471" s="16">
        <v>43876.548726851855</v>
      </c>
      <c r="C6471" t="s">
        <v>12547</v>
      </c>
      <c r="D6471" t="s">
        <v>83</v>
      </c>
      <c r="E6471" t="s">
        <v>90</v>
      </c>
      <c r="F6471" s="19">
        <v>62</v>
      </c>
      <c r="G6471" t="s">
        <v>52</v>
      </c>
      <c r="H6471" t="s">
        <v>85</v>
      </c>
      <c r="I6471" s="16">
        <v>43876.550775462965</v>
      </c>
      <c r="J6471" s="16">
        <v>44415.839050925926</v>
      </c>
      <c r="K6471">
        <v>125</v>
      </c>
      <c r="L6471" s="16">
        <f t="shared" si="505"/>
        <v>43862</v>
      </c>
      <c r="M6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1">
        <f t="shared" si="506"/>
        <v>0</v>
      </c>
      <c r="O6471">
        <f t="shared" si="507"/>
        <v>0</v>
      </c>
      <c r="P6471">
        <f t="shared" si="508"/>
        <v>0</v>
      </c>
      <c r="Q6471" s="19">
        <f t="shared" si="509"/>
        <v>0</v>
      </c>
    </row>
    <row r="6472" spans="1:17" x14ac:dyDescent="0.25">
      <c r="A6472" t="s">
        <v>12548</v>
      </c>
      <c r="B6472" s="16">
        <v>43878.497881944444</v>
      </c>
      <c r="C6472" t="s">
        <v>12549</v>
      </c>
      <c r="D6472" t="s">
        <v>83</v>
      </c>
      <c r="E6472" t="s">
        <v>90</v>
      </c>
      <c r="F6472" s="19">
        <v>62</v>
      </c>
      <c r="G6472" t="s">
        <v>51</v>
      </c>
      <c r="H6472" t="s">
        <v>85</v>
      </c>
      <c r="I6472" s="16">
        <v>43878.500879629632</v>
      </c>
      <c r="J6472" s="16">
        <v>44490.396493055552</v>
      </c>
      <c r="K6472">
        <v>125</v>
      </c>
      <c r="L6472" s="16">
        <f t="shared" si="505"/>
        <v>43862</v>
      </c>
      <c r="M6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2">
        <f t="shared" si="506"/>
        <v>0</v>
      </c>
      <c r="O6472">
        <f t="shared" si="507"/>
        <v>0</v>
      </c>
      <c r="P6472">
        <f t="shared" si="508"/>
        <v>0</v>
      </c>
      <c r="Q6472" s="19">
        <f t="shared" si="509"/>
        <v>0</v>
      </c>
    </row>
    <row r="6473" spans="1:17" x14ac:dyDescent="0.25">
      <c r="A6473" t="s">
        <v>12550</v>
      </c>
      <c r="B6473" s="16">
        <v>43878.498831018522</v>
      </c>
      <c r="C6473" t="s">
        <v>12551</v>
      </c>
      <c r="D6473" t="s">
        <v>83</v>
      </c>
      <c r="E6473" t="s">
        <v>90</v>
      </c>
      <c r="F6473" s="19">
        <v>62</v>
      </c>
      <c r="G6473" t="s">
        <v>52</v>
      </c>
      <c r="H6473" t="s">
        <v>85</v>
      </c>
      <c r="I6473" s="16">
        <v>43878.502546296295</v>
      </c>
      <c r="J6473" s="16">
        <v>44189.555081018516</v>
      </c>
      <c r="K6473">
        <v>125</v>
      </c>
      <c r="L6473" s="16">
        <f t="shared" si="505"/>
        <v>43862</v>
      </c>
      <c r="M6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3">
        <f t="shared" si="506"/>
        <v>0</v>
      </c>
      <c r="O6473">
        <f t="shared" si="507"/>
        <v>0</v>
      </c>
      <c r="P6473">
        <f t="shared" si="508"/>
        <v>0</v>
      </c>
      <c r="Q6473" s="19">
        <f t="shared" si="509"/>
        <v>0</v>
      </c>
    </row>
    <row r="6474" spans="1:17" x14ac:dyDescent="0.25">
      <c r="A6474" t="s">
        <v>12552</v>
      </c>
      <c r="B6474" s="16">
        <v>43878.53533564815</v>
      </c>
      <c r="C6474" t="s">
        <v>12553</v>
      </c>
      <c r="D6474" t="s">
        <v>83</v>
      </c>
      <c r="E6474" t="s">
        <v>90</v>
      </c>
      <c r="F6474" s="19">
        <v>62</v>
      </c>
      <c r="G6474" t="s">
        <v>51</v>
      </c>
      <c r="H6474" t="s">
        <v>85</v>
      </c>
      <c r="I6474" s="16">
        <v>43878.536249999997</v>
      </c>
      <c r="J6474" s="16">
        <v>44475.690844907411</v>
      </c>
      <c r="K6474">
        <v>125</v>
      </c>
      <c r="L6474" s="16">
        <f t="shared" si="505"/>
        <v>43862</v>
      </c>
      <c r="M6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4">
        <f t="shared" si="506"/>
        <v>0</v>
      </c>
      <c r="O6474">
        <f t="shared" si="507"/>
        <v>0</v>
      </c>
      <c r="P6474">
        <f t="shared" si="508"/>
        <v>0</v>
      </c>
      <c r="Q6474" s="19">
        <f t="shared" si="509"/>
        <v>0</v>
      </c>
    </row>
    <row r="6475" spans="1:17" x14ac:dyDescent="0.25">
      <c r="A6475" t="s">
        <v>12554</v>
      </c>
      <c r="B6475" s="16">
        <v>43878.630462962959</v>
      </c>
      <c r="C6475" t="s">
        <v>12555</v>
      </c>
      <c r="D6475" t="s">
        <v>83</v>
      </c>
      <c r="E6475" t="s">
        <v>84</v>
      </c>
      <c r="F6475" s="19">
        <v>62</v>
      </c>
      <c r="G6475" t="s">
        <v>52</v>
      </c>
      <c r="H6475" t="s">
        <v>85</v>
      </c>
      <c r="I6475" s="16">
        <v>43851.637858796297</v>
      </c>
      <c r="J6475" s="16">
        <v>43877.668425925927</v>
      </c>
      <c r="K6475">
        <v>125</v>
      </c>
      <c r="L6475" s="16">
        <f t="shared" si="505"/>
        <v>43862</v>
      </c>
      <c r="M6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5">
        <f t="shared" si="506"/>
        <v>1</v>
      </c>
      <c r="O6475">
        <f t="shared" si="507"/>
        <v>1</v>
      </c>
      <c r="P6475">
        <f t="shared" si="508"/>
        <v>1</v>
      </c>
      <c r="Q6475" s="19">
        <f t="shared" si="509"/>
        <v>1</v>
      </c>
    </row>
    <row r="6476" spans="1:17" x14ac:dyDescent="0.25">
      <c r="A6476" t="s">
        <v>12556</v>
      </c>
      <c r="B6476" s="16">
        <v>43878.708090277774</v>
      </c>
      <c r="C6476" t="s">
        <v>12557</v>
      </c>
      <c r="D6476" t="s">
        <v>83</v>
      </c>
      <c r="E6476" t="s">
        <v>84</v>
      </c>
      <c r="F6476" s="19">
        <v>62</v>
      </c>
      <c r="G6476" t="s">
        <v>52</v>
      </c>
      <c r="H6476" t="s">
        <v>85</v>
      </c>
      <c r="I6476" s="16">
        <v>43873.495567129627</v>
      </c>
      <c r="J6476" s="16">
        <v>44485.405868055554</v>
      </c>
      <c r="K6476">
        <v>125</v>
      </c>
      <c r="L6476" s="16">
        <f t="shared" si="505"/>
        <v>43862</v>
      </c>
      <c r="M6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6">
        <f t="shared" si="506"/>
        <v>0</v>
      </c>
      <c r="O6476">
        <f t="shared" si="507"/>
        <v>0</v>
      </c>
      <c r="P6476">
        <f t="shared" si="508"/>
        <v>0</v>
      </c>
      <c r="Q6476" s="19">
        <f t="shared" si="509"/>
        <v>0</v>
      </c>
    </row>
    <row r="6477" spans="1:17" x14ac:dyDescent="0.25">
      <c r="A6477" t="s">
        <v>12558</v>
      </c>
      <c r="B6477" s="16">
        <v>43878.721354166664</v>
      </c>
      <c r="C6477" t="s">
        <v>12559</v>
      </c>
      <c r="D6477" t="s">
        <v>83</v>
      </c>
      <c r="E6477" t="s">
        <v>84</v>
      </c>
      <c r="F6477" s="19">
        <v>62</v>
      </c>
      <c r="G6477" t="s">
        <v>51</v>
      </c>
      <c r="H6477" t="s">
        <v>85</v>
      </c>
      <c r="I6477" s="16">
        <v>43137.543587962966</v>
      </c>
      <c r="J6477" s="16">
        <v>43265.745694444442</v>
      </c>
      <c r="K6477">
        <v>125</v>
      </c>
      <c r="L6477" s="16">
        <f t="shared" si="505"/>
        <v>43862</v>
      </c>
      <c r="M6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7">
        <f t="shared" si="506"/>
        <v>1</v>
      </c>
      <c r="O6477">
        <f t="shared" si="507"/>
        <v>25</v>
      </c>
      <c r="P6477">
        <f t="shared" si="508"/>
        <v>4</v>
      </c>
      <c r="Q6477" s="19">
        <f t="shared" si="509"/>
        <v>4</v>
      </c>
    </row>
    <row r="6478" spans="1:17" x14ac:dyDescent="0.25">
      <c r="A6478" t="s">
        <v>12560</v>
      </c>
      <c r="B6478" s="16">
        <v>43879.421458333331</v>
      </c>
      <c r="C6478" t="s">
        <v>12561</v>
      </c>
      <c r="D6478" t="s">
        <v>83</v>
      </c>
      <c r="E6478" t="s">
        <v>90</v>
      </c>
      <c r="F6478" s="19">
        <v>62</v>
      </c>
      <c r="G6478" t="s">
        <v>52</v>
      </c>
      <c r="H6478" t="s">
        <v>85</v>
      </c>
      <c r="I6478" s="16">
        <v>43879.423379629632</v>
      </c>
      <c r="J6478" s="16">
        <v>44176.558796296296</v>
      </c>
      <c r="K6478">
        <v>125</v>
      </c>
      <c r="L6478" s="16">
        <f t="shared" si="505"/>
        <v>43862</v>
      </c>
      <c r="M6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8">
        <f t="shared" si="506"/>
        <v>0</v>
      </c>
      <c r="O6478">
        <f t="shared" si="507"/>
        <v>0</v>
      </c>
      <c r="P6478">
        <f t="shared" si="508"/>
        <v>0</v>
      </c>
      <c r="Q6478" s="19">
        <f t="shared" si="509"/>
        <v>0</v>
      </c>
    </row>
    <row r="6479" spans="1:17" x14ac:dyDescent="0.25">
      <c r="A6479" t="s">
        <v>12562</v>
      </c>
      <c r="B6479" s="16">
        <v>43879.529490740744</v>
      </c>
      <c r="C6479" t="s">
        <v>12563</v>
      </c>
      <c r="D6479" t="s">
        <v>83</v>
      </c>
      <c r="E6479" t="s">
        <v>90</v>
      </c>
      <c r="F6479" s="19">
        <v>62</v>
      </c>
      <c r="G6479" t="s">
        <v>52</v>
      </c>
      <c r="H6479" t="s">
        <v>85</v>
      </c>
      <c r="I6479" s="16">
        <v>43879.532442129632</v>
      </c>
      <c r="J6479" s="16">
        <v>43974.621689814812</v>
      </c>
      <c r="K6479">
        <v>125</v>
      </c>
      <c r="L6479" s="16">
        <f t="shared" si="505"/>
        <v>43862</v>
      </c>
      <c r="M6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79">
        <f t="shared" si="506"/>
        <v>0</v>
      </c>
      <c r="O6479">
        <f t="shared" si="507"/>
        <v>0</v>
      </c>
      <c r="P6479">
        <f t="shared" si="508"/>
        <v>0</v>
      </c>
      <c r="Q6479" s="19">
        <f t="shared" si="509"/>
        <v>0</v>
      </c>
    </row>
    <row r="6480" spans="1:17" x14ac:dyDescent="0.25">
      <c r="A6480" t="s">
        <v>12564</v>
      </c>
      <c r="B6480" s="16">
        <v>43880.449062500003</v>
      </c>
      <c r="C6480" t="s">
        <v>12565</v>
      </c>
      <c r="D6480" t="s">
        <v>83</v>
      </c>
      <c r="E6480" t="s">
        <v>90</v>
      </c>
      <c r="F6480" s="19">
        <v>62</v>
      </c>
      <c r="G6480" t="s">
        <v>51</v>
      </c>
      <c r="H6480" t="s">
        <v>85</v>
      </c>
      <c r="I6480" s="16">
        <v>43880.450995370367</v>
      </c>
      <c r="J6480" s="16">
        <v>44070.447743055556</v>
      </c>
      <c r="K6480">
        <v>125</v>
      </c>
      <c r="L6480" s="16">
        <f t="shared" si="505"/>
        <v>43862</v>
      </c>
      <c r="M6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0">
        <f t="shared" si="506"/>
        <v>0</v>
      </c>
      <c r="O6480">
        <f t="shared" si="507"/>
        <v>0</v>
      </c>
      <c r="P6480">
        <f t="shared" si="508"/>
        <v>0</v>
      </c>
      <c r="Q6480" s="19">
        <f t="shared" si="509"/>
        <v>0</v>
      </c>
    </row>
    <row r="6481" spans="1:17" x14ac:dyDescent="0.25">
      <c r="A6481" t="s">
        <v>12566</v>
      </c>
      <c r="B6481" s="16">
        <v>43881.434791666667</v>
      </c>
      <c r="C6481" t="s">
        <v>12567</v>
      </c>
      <c r="D6481" t="s">
        <v>83</v>
      </c>
      <c r="E6481" t="s">
        <v>84</v>
      </c>
      <c r="F6481" s="19">
        <v>62</v>
      </c>
      <c r="G6481" t="s">
        <v>52</v>
      </c>
      <c r="H6481" t="s">
        <v>85</v>
      </c>
      <c r="I6481" s="16">
        <v>43797.537430555552</v>
      </c>
      <c r="J6481" s="16">
        <v>44137.504826388889</v>
      </c>
      <c r="K6481">
        <v>125</v>
      </c>
      <c r="L6481" s="16">
        <f t="shared" si="505"/>
        <v>43862</v>
      </c>
      <c r="M6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1">
        <f t="shared" si="506"/>
        <v>0</v>
      </c>
      <c r="O6481">
        <f t="shared" si="507"/>
        <v>3</v>
      </c>
      <c r="P6481">
        <f t="shared" si="508"/>
        <v>3</v>
      </c>
      <c r="Q6481" s="19">
        <f t="shared" si="509"/>
        <v>3</v>
      </c>
    </row>
    <row r="6482" spans="1:17" x14ac:dyDescent="0.25">
      <c r="A6482" t="s">
        <v>12568</v>
      </c>
      <c r="B6482" s="16">
        <v>43882.410960648151</v>
      </c>
      <c r="C6482" t="s">
        <v>12569</v>
      </c>
      <c r="D6482" t="s">
        <v>83</v>
      </c>
      <c r="E6482" t="s">
        <v>84</v>
      </c>
      <c r="F6482" s="19">
        <v>62</v>
      </c>
      <c r="G6482" t="s">
        <v>51</v>
      </c>
      <c r="H6482" t="s">
        <v>85</v>
      </c>
      <c r="I6482" s="16">
        <v>43227.526655092595</v>
      </c>
      <c r="J6482" s="16">
        <v>44495.465775462966</v>
      </c>
      <c r="K6482">
        <v>125</v>
      </c>
      <c r="L6482" s="16">
        <f t="shared" si="505"/>
        <v>43862</v>
      </c>
      <c r="M6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2">
        <f t="shared" si="506"/>
        <v>0</v>
      </c>
      <c r="O6482">
        <f t="shared" si="507"/>
        <v>22</v>
      </c>
      <c r="P6482">
        <f t="shared" si="508"/>
        <v>22</v>
      </c>
      <c r="Q6482" s="19">
        <f t="shared" si="509"/>
        <v>22</v>
      </c>
    </row>
    <row r="6483" spans="1:17" x14ac:dyDescent="0.25">
      <c r="A6483" t="s">
        <v>12570</v>
      </c>
      <c r="B6483" s="16">
        <v>43884.513136574074</v>
      </c>
      <c r="C6483" t="s">
        <v>12571</v>
      </c>
      <c r="D6483" t="s">
        <v>83</v>
      </c>
      <c r="E6483" t="s">
        <v>84</v>
      </c>
      <c r="F6483" s="19">
        <v>62</v>
      </c>
      <c r="G6483" t="s">
        <v>52</v>
      </c>
      <c r="H6483" t="s">
        <v>85</v>
      </c>
      <c r="I6483" s="16">
        <v>43733.538969907408</v>
      </c>
      <c r="J6483" s="16">
        <v>43943.579062500001</v>
      </c>
      <c r="K6483">
        <v>125</v>
      </c>
      <c r="L6483" s="16">
        <f t="shared" si="505"/>
        <v>43862</v>
      </c>
      <c r="M6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3">
        <f t="shared" si="506"/>
        <v>0</v>
      </c>
      <c r="O6483">
        <f t="shared" si="507"/>
        <v>5</v>
      </c>
      <c r="P6483">
        <f t="shared" si="508"/>
        <v>5</v>
      </c>
      <c r="Q6483" s="19">
        <f t="shared" si="509"/>
        <v>5</v>
      </c>
    </row>
    <row r="6484" spans="1:17" x14ac:dyDescent="0.25">
      <c r="A6484" t="s">
        <v>12572</v>
      </c>
      <c r="B6484" s="16">
        <v>43885.59065972222</v>
      </c>
      <c r="C6484" t="s">
        <v>12573</v>
      </c>
      <c r="D6484" t="s">
        <v>83</v>
      </c>
      <c r="E6484" t="s">
        <v>90</v>
      </c>
      <c r="F6484" s="19">
        <v>62</v>
      </c>
      <c r="G6484" t="s">
        <v>52</v>
      </c>
      <c r="H6484" t="s">
        <v>85</v>
      </c>
      <c r="I6484" s="16">
        <v>43885.594085648147</v>
      </c>
      <c r="J6484" s="16">
        <v>44439.168958333335</v>
      </c>
      <c r="K6484">
        <v>125</v>
      </c>
      <c r="L6484" s="16">
        <f t="shared" si="505"/>
        <v>43862</v>
      </c>
      <c r="M6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4">
        <f t="shared" si="506"/>
        <v>0</v>
      </c>
      <c r="O6484">
        <f t="shared" si="507"/>
        <v>0</v>
      </c>
      <c r="P6484">
        <f t="shared" si="508"/>
        <v>0</v>
      </c>
      <c r="Q6484" s="19">
        <f t="shared" si="509"/>
        <v>0</v>
      </c>
    </row>
    <row r="6485" spans="1:17" x14ac:dyDescent="0.25">
      <c r="A6485" t="s">
        <v>12574</v>
      </c>
      <c r="B6485" s="16">
        <v>43890.508715277778</v>
      </c>
      <c r="C6485" t="s">
        <v>12575</v>
      </c>
      <c r="D6485" t="s">
        <v>83</v>
      </c>
      <c r="E6485" t="s">
        <v>90</v>
      </c>
      <c r="F6485" s="19">
        <v>62</v>
      </c>
      <c r="G6485" t="s">
        <v>52</v>
      </c>
      <c r="H6485" t="s">
        <v>85</v>
      </c>
      <c r="I6485" s="16">
        <v>43890.512175925927</v>
      </c>
      <c r="J6485" s="16">
        <v>44055.45826388889</v>
      </c>
      <c r="K6485">
        <v>125</v>
      </c>
      <c r="L6485" s="16">
        <f t="shared" si="505"/>
        <v>43862</v>
      </c>
      <c r="M6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5">
        <f t="shared" si="506"/>
        <v>0</v>
      </c>
      <c r="O6485">
        <f t="shared" si="507"/>
        <v>0</v>
      </c>
      <c r="P6485">
        <f t="shared" si="508"/>
        <v>0</v>
      </c>
      <c r="Q6485" s="19">
        <f t="shared" si="509"/>
        <v>0</v>
      </c>
    </row>
    <row r="6486" spans="1:17" x14ac:dyDescent="0.25">
      <c r="A6486" t="s">
        <v>12576</v>
      </c>
      <c r="B6486" s="16">
        <v>43891.71979166667</v>
      </c>
      <c r="C6486" t="s">
        <v>12515</v>
      </c>
      <c r="D6486" t="s">
        <v>83</v>
      </c>
      <c r="E6486" t="s">
        <v>84</v>
      </c>
      <c r="F6486" s="19">
        <v>62</v>
      </c>
      <c r="G6486" t="s">
        <v>51</v>
      </c>
      <c r="H6486" t="s">
        <v>85</v>
      </c>
      <c r="I6486" s="16">
        <v>43865.448680555557</v>
      </c>
      <c r="J6486" s="16">
        <v>44228.633645833332</v>
      </c>
      <c r="K6486">
        <v>125</v>
      </c>
      <c r="L6486" s="16">
        <f t="shared" si="505"/>
        <v>43891</v>
      </c>
      <c r="M6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6">
        <f t="shared" si="506"/>
        <v>0</v>
      </c>
      <c r="O6486">
        <f t="shared" si="507"/>
        <v>1</v>
      </c>
      <c r="P6486">
        <f t="shared" si="508"/>
        <v>1</v>
      </c>
      <c r="Q6486" s="19">
        <f t="shared" si="509"/>
        <v>1</v>
      </c>
    </row>
    <row r="6487" spans="1:17" x14ac:dyDescent="0.25">
      <c r="A6487" t="s">
        <v>12577</v>
      </c>
      <c r="B6487" s="16">
        <v>43892.471620370372</v>
      </c>
      <c r="C6487" t="s">
        <v>12501</v>
      </c>
      <c r="D6487" t="s">
        <v>83</v>
      </c>
      <c r="E6487" t="s">
        <v>84</v>
      </c>
      <c r="F6487" s="19">
        <v>62</v>
      </c>
      <c r="G6487" t="s">
        <v>51</v>
      </c>
      <c r="H6487" t="s">
        <v>85</v>
      </c>
      <c r="I6487" s="16">
        <v>43859.494375000002</v>
      </c>
      <c r="J6487" s="16">
        <v>43968.719513888886</v>
      </c>
      <c r="K6487">
        <v>125</v>
      </c>
      <c r="L6487" s="16">
        <f t="shared" si="505"/>
        <v>43891</v>
      </c>
      <c r="M6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7">
        <f t="shared" si="506"/>
        <v>0</v>
      </c>
      <c r="O6487">
        <f t="shared" si="507"/>
        <v>1</v>
      </c>
      <c r="P6487">
        <f t="shared" si="508"/>
        <v>1</v>
      </c>
      <c r="Q6487" s="19">
        <f t="shared" si="509"/>
        <v>1</v>
      </c>
    </row>
    <row r="6488" spans="1:17" x14ac:dyDescent="0.25">
      <c r="A6488" t="s">
        <v>12578</v>
      </c>
      <c r="B6488" s="16">
        <v>43892.685416666667</v>
      </c>
      <c r="C6488" t="s">
        <v>12579</v>
      </c>
      <c r="D6488" t="s">
        <v>83</v>
      </c>
      <c r="E6488" t="s">
        <v>84</v>
      </c>
      <c r="F6488" s="19">
        <v>62</v>
      </c>
      <c r="G6488" t="s">
        <v>52</v>
      </c>
      <c r="H6488" t="s">
        <v>85</v>
      </c>
      <c r="I6488" s="16">
        <v>43880.45208333333</v>
      </c>
      <c r="J6488" s="16">
        <v>44477.510868055557</v>
      </c>
      <c r="K6488">
        <v>125</v>
      </c>
      <c r="L6488" s="16">
        <f t="shared" si="505"/>
        <v>43891</v>
      </c>
      <c r="M6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8">
        <f t="shared" si="506"/>
        <v>0</v>
      </c>
      <c r="O6488">
        <f t="shared" si="507"/>
        <v>0</v>
      </c>
      <c r="P6488">
        <f t="shared" si="508"/>
        <v>0</v>
      </c>
      <c r="Q6488" s="19">
        <f t="shared" si="509"/>
        <v>0</v>
      </c>
    </row>
    <row r="6489" spans="1:17" x14ac:dyDescent="0.25">
      <c r="A6489" t="s">
        <v>12580</v>
      </c>
      <c r="B6489" s="16">
        <v>43893.608530092592</v>
      </c>
      <c r="C6489" t="s">
        <v>12581</v>
      </c>
      <c r="D6489" t="s">
        <v>83</v>
      </c>
      <c r="E6489" t="s">
        <v>90</v>
      </c>
      <c r="F6489" s="19">
        <v>62</v>
      </c>
      <c r="G6489" t="s">
        <v>52</v>
      </c>
      <c r="H6489" t="s">
        <v>85</v>
      </c>
      <c r="I6489" s="16">
        <v>43893.611064814817</v>
      </c>
      <c r="J6489" s="16">
        <v>44008.537164351852</v>
      </c>
      <c r="K6489">
        <v>125</v>
      </c>
      <c r="L6489" s="16">
        <f t="shared" si="505"/>
        <v>43891</v>
      </c>
      <c r="M6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89">
        <f t="shared" si="506"/>
        <v>0</v>
      </c>
      <c r="O6489">
        <f t="shared" si="507"/>
        <v>0</v>
      </c>
      <c r="P6489">
        <f t="shared" si="508"/>
        <v>0</v>
      </c>
      <c r="Q6489" s="19">
        <f t="shared" si="509"/>
        <v>0</v>
      </c>
    </row>
    <row r="6490" spans="1:17" x14ac:dyDescent="0.25">
      <c r="A6490" t="s">
        <v>12582</v>
      </c>
      <c r="B6490" s="16">
        <v>43894.551319444443</v>
      </c>
      <c r="C6490" t="s">
        <v>12354</v>
      </c>
      <c r="D6490" t="s">
        <v>83</v>
      </c>
      <c r="E6490" t="s">
        <v>84</v>
      </c>
      <c r="F6490" s="19">
        <v>62</v>
      </c>
      <c r="G6490" t="s">
        <v>51</v>
      </c>
      <c r="H6490" t="s">
        <v>85</v>
      </c>
      <c r="I6490" s="16">
        <v>43763.326469907406</v>
      </c>
      <c r="J6490" s="16">
        <v>44420.591932870368</v>
      </c>
      <c r="K6490">
        <v>125</v>
      </c>
      <c r="L6490" s="16">
        <f t="shared" si="505"/>
        <v>43891</v>
      </c>
      <c r="M6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0">
        <f t="shared" si="506"/>
        <v>0</v>
      </c>
      <c r="O6490">
        <f t="shared" si="507"/>
        <v>4</v>
      </c>
      <c r="P6490">
        <f t="shared" si="508"/>
        <v>4</v>
      </c>
      <c r="Q6490" s="19">
        <f t="shared" si="509"/>
        <v>4</v>
      </c>
    </row>
    <row r="6491" spans="1:17" x14ac:dyDescent="0.25">
      <c r="A6491" t="s">
        <v>12583</v>
      </c>
      <c r="B6491" s="16">
        <v>43895.572106481479</v>
      </c>
      <c r="C6491" t="s">
        <v>12584</v>
      </c>
      <c r="D6491" t="s">
        <v>83</v>
      </c>
      <c r="E6491" t="s">
        <v>90</v>
      </c>
      <c r="F6491" s="19">
        <v>62</v>
      </c>
      <c r="G6491" t="s">
        <v>52</v>
      </c>
      <c r="H6491" t="s">
        <v>85</v>
      </c>
      <c r="I6491" s="16">
        <v>43895.576238425929</v>
      </c>
      <c r="J6491" s="16">
        <v>43935.732499999998</v>
      </c>
      <c r="K6491">
        <v>125</v>
      </c>
      <c r="L6491" s="16">
        <f t="shared" si="505"/>
        <v>43891</v>
      </c>
      <c r="M6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1">
        <f t="shared" si="506"/>
        <v>0</v>
      </c>
      <c r="O6491">
        <f t="shared" si="507"/>
        <v>0</v>
      </c>
      <c r="P6491">
        <f t="shared" si="508"/>
        <v>0</v>
      </c>
      <c r="Q6491" s="19">
        <f t="shared" si="509"/>
        <v>0</v>
      </c>
    </row>
    <row r="6492" spans="1:17" x14ac:dyDescent="0.25">
      <c r="A6492" t="s">
        <v>12585</v>
      </c>
      <c r="B6492" s="16">
        <v>43895.579108796293</v>
      </c>
      <c r="C6492" t="s">
        <v>12432</v>
      </c>
      <c r="D6492" t="s">
        <v>83</v>
      </c>
      <c r="E6492" t="s">
        <v>84</v>
      </c>
      <c r="F6492" s="19">
        <v>62</v>
      </c>
      <c r="G6492" t="s">
        <v>51</v>
      </c>
      <c r="H6492" t="s">
        <v>85</v>
      </c>
      <c r="I6492" s="16">
        <v>43825.397939814815</v>
      </c>
      <c r="J6492" s="16">
        <v>44307.542870370373</v>
      </c>
      <c r="K6492">
        <v>125</v>
      </c>
      <c r="L6492" s="16">
        <f t="shared" si="505"/>
        <v>43891</v>
      </c>
      <c r="M6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2">
        <f t="shared" si="506"/>
        <v>0</v>
      </c>
      <c r="O6492">
        <f t="shared" si="507"/>
        <v>2</v>
      </c>
      <c r="P6492">
        <f t="shared" si="508"/>
        <v>2</v>
      </c>
      <c r="Q6492" s="19">
        <f t="shared" si="509"/>
        <v>2</v>
      </c>
    </row>
    <row r="6493" spans="1:17" x14ac:dyDescent="0.25">
      <c r="A6493" t="s">
        <v>12586</v>
      </c>
      <c r="B6493" s="16">
        <v>43896.541562500002</v>
      </c>
      <c r="C6493" t="s">
        <v>12587</v>
      </c>
      <c r="D6493" t="s">
        <v>83</v>
      </c>
      <c r="E6493" t="s">
        <v>84</v>
      </c>
      <c r="F6493" s="19">
        <v>62</v>
      </c>
      <c r="G6493" t="s">
        <v>52</v>
      </c>
      <c r="H6493" t="s">
        <v>85</v>
      </c>
      <c r="I6493" s="16">
        <v>43641.675810185188</v>
      </c>
      <c r="J6493" s="16">
        <v>44165.705868055556</v>
      </c>
      <c r="K6493">
        <v>125</v>
      </c>
      <c r="L6493" s="16">
        <f t="shared" si="505"/>
        <v>43891</v>
      </c>
      <c r="M6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3">
        <f t="shared" si="506"/>
        <v>0</v>
      </c>
      <c r="O6493">
        <f t="shared" si="507"/>
        <v>8</v>
      </c>
      <c r="P6493">
        <f t="shared" si="508"/>
        <v>8</v>
      </c>
      <c r="Q6493" s="19">
        <f t="shared" si="509"/>
        <v>8</v>
      </c>
    </row>
    <row r="6494" spans="1:17" x14ac:dyDescent="0.25">
      <c r="A6494" t="s">
        <v>12588</v>
      </c>
      <c r="B6494" s="16">
        <v>43897.69321759259</v>
      </c>
      <c r="C6494" t="s">
        <v>12589</v>
      </c>
      <c r="D6494" t="s">
        <v>83</v>
      </c>
      <c r="E6494" t="s">
        <v>84</v>
      </c>
      <c r="F6494" s="19">
        <v>62</v>
      </c>
      <c r="G6494" t="s">
        <v>51</v>
      </c>
      <c r="H6494" t="s">
        <v>85</v>
      </c>
      <c r="I6494" s="16">
        <v>43885.805509259262</v>
      </c>
      <c r="J6494" s="16">
        <v>44071.600543981483</v>
      </c>
      <c r="K6494">
        <v>125</v>
      </c>
      <c r="L6494" s="16">
        <f t="shared" si="505"/>
        <v>43891</v>
      </c>
      <c r="M6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4">
        <f t="shared" si="506"/>
        <v>0</v>
      </c>
      <c r="O6494">
        <f t="shared" si="507"/>
        <v>0</v>
      </c>
      <c r="P6494">
        <f t="shared" si="508"/>
        <v>0</v>
      </c>
      <c r="Q6494" s="19">
        <f t="shared" si="509"/>
        <v>0</v>
      </c>
    </row>
    <row r="6495" spans="1:17" x14ac:dyDescent="0.25">
      <c r="A6495" t="s">
        <v>12590</v>
      </c>
      <c r="B6495" s="16">
        <v>43900.426412037035</v>
      </c>
      <c r="C6495" t="s">
        <v>12591</v>
      </c>
      <c r="D6495" t="s">
        <v>83</v>
      </c>
      <c r="E6495" t="s">
        <v>90</v>
      </c>
      <c r="F6495" s="19">
        <v>62</v>
      </c>
      <c r="G6495" t="s">
        <v>52</v>
      </c>
      <c r="H6495" t="s">
        <v>85</v>
      </c>
      <c r="I6495" s="16">
        <v>43900.429583333331</v>
      </c>
      <c r="J6495" s="16">
        <v>43925.657442129632</v>
      </c>
      <c r="K6495">
        <v>125</v>
      </c>
      <c r="L6495" s="16">
        <f t="shared" si="505"/>
        <v>43891</v>
      </c>
      <c r="M6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5">
        <f t="shared" si="506"/>
        <v>0</v>
      </c>
      <c r="O6495">
        <f t="shared" si="507"/>
        <v>0</v>
      </c>
      <c r="P6495">
        <f t="shared" si="508"/>
        <v>0</v>
      </c>
      <c r="Q6495" s="19">
        <f t="shared" si="509"/>
        <v>0</v>
      </c>
    </row>
    <row r="6496" spans="1:17" x14ac:dyDescent="0.25">
      <c r="A6496" t="s">
        <v>12592</v>
      </c>
      <c r="B6496" s="16">
        <v>43902.446875000001</v>
      </c>
      <c r="C6496" t="s">
        <v>12593</v>
      </c>
      <c r="D6496" t="s">
        <v>83</v>
      </c>
      <c r="E6496" t="s">
        <v>90</v>
      </c>
      <c r="F6496" s="19">
        <v>62</v>
      </c>
      <c r="G6496" t="s">
        <v>52</v>
      </c>
      <c r="H6496" t="s">
        <v>85</v>
      </c>
      <c r="I6496" s="16">
        <v>43902.450335648151</v>
      </c>
      <c r="J6496" s="16">
        <v>44203.686898148146</v>
      </c>
      <c r="K6496">
        <v>125</v>
      </c>
      <c r="L6496" s="16">
        <f t="shared" si="505"/>
        <v>43891</v>
      </c>
      <c r="M6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6">
        <f t="shared" si="506"/>
        <v>0</v>
      </c>
      <c r="O6496">
        <f t="shared" si="507"/>
        <v>0</v>
      </c>
      <c r="P6496">
        <f t="shared" si="508"/>
        <v>0</v>
      </c>
      <c r="Q6496" s="19">
        <f t="shared" si="509"/>
        <v>0</v>
      </c>
    </row>
    <row r="6497" spans="1:17" x14ac:dyDescent="0.25">
      <c r="A6497" t="s">
        <v>12594</v>
      </c>
      <c r="B6497" s="16">
        <v>43903.468773148146</v>
      </c>
      <c r="C6497" t="s">
        <v>12595</v>
      </c>
      <c r="D6497" t="s">
        <v>83</v>
      </c>
      <c r="E6497" t="s">
        <v>90</v>
      </c>
      <c r="F6497" s="19">
        <v>62</v>
      </c>
      <c r="G6497" t="s">
        <v>52</v>
      </c>
      <c r="H6497" t="s">
        <v>85</v>
      </c>
      <c r="I6497" s="16">
        <v>43903.471678240741</v>
      </c>
      <c r="J6497" s="16">
        <v>44425.429583333331</v>
      </c>
      <c r="K6497">
        <v>125</v>
      </c>
      <c r="L6497" s="16">
        <f t="shared" si="505"/>
        <v>43891</v>
      </c>
      <c r="M6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7">
        <f t="shared" si="506"/>
        <v>0</v>
      </c>
      <c r="O6497">
        <f t="shared" si="507"/>
        <v>0</v>
      </c>
      <c r="P6497">
        <f t="shared" si="508"/>
        <v>0</v>
      </c>
      <c r="Q6497" s="19">
        <f t="shared" si="509"/>
        <v>0</v>
      </c>
    </row>
    <row r="6498" spans="1:17" x14ac:dyDescent="0.25">
      <c r="A6498" t="s">
        <v>12596</v>
      </c>
      <c r="B6498" s="16">
        <v>43905.54277777778</v>
      </c>
      <c r="C6498" t="s">
        <v>12597</v>
      </c>
      <c r="D6498" t="s">
        <v>83</v>
      </c>
      <c r="E6498" t="s">
        <v>84</v>
      </c>
      <c r="F6498" s="19">
        <v>62</v>
      </c>
      <c r="G6498" t="s">
        <v>52</v>
      </c>
      <c r="H6498" t="s">
        <v>85</v>
      </c>
      <c r="I6498" s="16">
        <v>43751.671412037038</v>
      </c>
      <c r="J6498" s="16">
        <v>44329.716168981482</v>
      </c>
      <c r="K6498">
        <v>125</v>
      </c>
      <c r="L6498" s="16">
        <f t="shared" si="505"/>
        <v>43891</v>
      </c>
      <c r="M6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8">
        <f t="shared" si="506"/>
        <v>0</v>
      </c>
      <c r="O6498">
        <f t="shared" si="507"/>
        <v>5</v>
      </c>
      <c r="P6498">
        <f t="shared" si="508"/>
        <v>5</v>
      </c>
      <c r="Q6498" s="19">
        <f t="shared" si="509"/>
        <v>5</v>
      </c>
    </row>
    <row r="6499" spans="1:17" x14ac:dyDescent="0.25">
      <c r="A6499" t="s">
        <v>12598</v>
      </c>
      <c r="B6499" s="16">
        <v>43907.475416666668</v>
      </c>
      <c r="C6499" t="s">
        <v>12599</v>
      </c>
      <c r="D6499" t="s">
        <v>83</v>
      </c>
      <c r="E6499" t="s">
        <v>90</v>
      </c>
      <c r="F6499" s="19">
        <v>62</v>
      </c>
      <c r="G6499" t="s">
        <v>52</v>
      </c>
      <c r="H6499" t="s">
        <v>85</v>
      </c>
      <c r="I6499" s="16">
        <v>43907.478692129633</v>
      </c>
      <c r="J6499" s="16">
        <v>44033.486145833333</v>
      </c>
      <c r="K6499">
        <v>125</v>
      </c>
      <c r="L6499" s="16">
        <f t="shared" si="505"/>
        <v>43891</v>
      </c>
      <c r="M6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499">
        <f t="shared" si="506"/>
        <v>0</v>
      </c>
      <c r="O6499">
        <f t="shared" si="507"/>
        <v>0</v>
      </c>
      <c r="P6499">
        <f t="shared" si="508"/>
        <v>0</v>
      </c>
      <c r="Q6499" s="19">
        <f t="shared" si="509"/>
        <v>0</v>
      </c>
    </row>
    <row r="6500" spans="1:17" x14ac:dyDescent="0.25">
      <c r="A6500" t="s">
        <v>12600</v>
      </c>
      <c r="B6500" s="16">
        <v>43907.573657407411</v>
      </c>
      <c r="C6500" t="s">
        <v>12601</v>
      </c>
      <c r="D6500" t="s">
        <v>83</v>
      </c>
      <c r="E6500" t="s">
        <v>90</v>
      </c>
      <c r="F6500" s="19">
        <v>62</v>
      </c>
      <c r="G6500" t="s">
        <v>52</v>
      </c>
      <c r="H6500" t="s">
        <v>85</v>
      </c>
      <c r="I6500" s="16">
        <v>43907.576284722221</v>
      </c>
      <c r="J6500" s="16">
        <v>44000.615810185183</v>
      </c>
      <c r="K6500">
        <v>125</v>
      </c>
      <c r="L6500" s="16">
        <f t="shared" si="505"/>
        <v>43891</v>
      </c>
      <c r="M6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0">
        <f t="shared" si="506"/>
        <v>0</v>
      </c>
      <c r="O6500">
        <f t="shared" si="507"/>
        <v>0</v>
      </c>
      <c r="P6500">
        <f t="shared" si="508"/>
        <v>0</v>
      </c>
      <c r="Q6500" s="19">
        <f t="shared" si="509"/>
        <v>0</v>
      </c>
    </row>
    <row r="6501" spans="1:17" x14ac:dyDescent="0.25">
      <c r="A6501" t="s">
        <v>12602</v>
      </c>
      <c r="B6501" s="16">
        <v>43908.589641203704</v>
      </c>
      <c r="C6501" t="s">
        <v>12428</v>
      </c>
      <c r="D6501" t="s">
        <v>83</v>
      </c>
      <c r="E6501" t="s">
        <v>84</v>
      </c>
      <c r="F6501" s="19">
        <v>62</v>
      </c>
      <c r="G6501" t="s">
        <v>52</v>
      </c>
      <c r="H6501" t="s">
        <v>85</v>
      </c>
      <c r="I6501" s="16">
        <v>43819.607638888891</v>
      </c>
      <c r="J6501" s="16">
        <v>44136.549375000002</v>
      </c>
      <c r="K6501">
        <v>125</v>
      </c>
      <c r="L6501" s="16">
        <f t="shared" si="505"/>
        <v>43891</v>
      </c>
      <c r="M6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1">
        <f t="shared" si="506"/>
        <v>0</v>
      </c>
      <c r="O6501">
        <f t="shared" si="507"/>
        <v>3</v>
      </c>
      <c r="P6501">
        <f t="shared" si="508"/>
        <v>3</v>
      </c>
      <c r="Q6501" s="19">
        <f t="shared" si="509"/>
        <v>3</v>
      </c>
    </row>
    <row r="6502" spans="1:17" x14ac:dyDescent="0.25">
      <c r="A6502" t="s">
        <v>12603</v>
      </c>
      <c r="B6502" s="16">
        <v>43909.447662037041</v>
      </c>
      <c r="C6502" t="s">
        <v>12604</v>
      </c>
      <c r="D6502" t="s">
        <v>83</v>
      </c>
      <c r="E6502" t="s">
        <v>90</v>
      </c>
      <c r="F6502" s="19">
        <v>62</v>
      </c>
      <c r="G6502" t="s">
        <v>51</v>
      </c>
      <c r="H6502" t="s">
        <v>85</v>
      </c>
      <c r="I6502" s="16">
        <v>43909.450752314813</v>
      </c>
      <c r="J6502" s="16">
        <v>44555.574050925927</v>
      </c>
      <c r="K6502">
        <v>125</v>
      </c>
      <c r="L6502" s="16">
        <f t="shared" si="505"/>
        <v>43891</v>
      </c>
      <c r="M6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2">
        <f t="shared" si="506"/>
        <v>0</v>
      </c>
      <c r="O6502">
        <f t="shared" si="507"/>
        <v>0</v>
      </c>
      <c r="P6502">
        <f t="shared" si="508"/>
        <v>0</v>
      </c>
      <c r="Q6502" s="19">
        <f t="shared" si="509"/>
        <v>0</v>
      </c>
    </row>
    <row r="6503" spans="1:17" x14ac:dyDescent="0.25">
      <c r="A6503" t="s">
        <v>12605</v>
      </c>
      <c r="B6503" s="16">
        <v>43910.575196759259</v>
      </c>
      <c r="C6503" t="s">
        <v>12606</v>
      </c>
      <c r="D6503" t="s">
        <v>34</v>
      </c>
      <c r="E6503" t="s">
        <v>84</v>
      </c>
      <c r="F6503" s="19">
        <v>62</v>
      </c>
      <c r="G6503" t="s">
        <v>51</v>
      </c>
      <c r="H6503" t="s">
        <v>85</v>
      </c>
      <c r="I6503" s="16">
        <v>43839.570601851854</v>
      </c>
      <c r="J6503" s="16">
        <v>44438.894421296296</v>
      </c>
      <c r="K6503">
        <v>125</v>
      </c>
      <c r="L6503" s="16">
        <f t="shared" si="505"/>
        <v>43891</v>
      </c>
      <c r="M6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3">
        <f t="shared" si="506"/>
        <v>0</v>
      </c>
      <c r="O6503">
        <f t="shared" si="507"/>
        <v>2</v>
      </c>
      <c r="P6503">
        <f t="shared" si="508"/>
        <v>2</v>
      </c>
      <c r="Q6503" s="19">
        <f t="shared" si="509"/>
        <v>2</v>
      </c>
    </row>
    <row r="6504" spans="1:17" x14ac:dyDescent="0.25">
      <c r="A6504" t="s">
        <v>12607</v>
      </c>
      <c r="B6504" s="16">
        <v>43912.432905092595</v>
      </c>
      <c r="C6504" t="s">
        <v>12608</v>
      </c>
      <c r="D6504" t="s">
        <v>83</v>
      </c>
      <c r="E6504" t="s">
        <v>90</v>
      </c>
      <c r="F6504" s="19">
        <v>62</v>
      </c>
      <c r="G6504" t="s">
        <v>52</v>
      </c>
      <c r="H6504" t="s">
        <v>85</v>
      </c>
      <c r="I6504" s="16">
        <v>43912.435995370368</v>
      </c>
      <c r="J6504" s="16">
        <v>43983.381643518522</v>
      </c>
      <c r="K6504">
        <v>125</v>
      </c>
      <c r="L6504" s="16">
        <f t="shared" si="505"/>
        <v>43891</v>
      </c>
      <c r="M6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4">
        <f t="shared" si="506"/>
        <v>0</v>
      </c>
      <c r="O6504">
        <f t="shared" si="507"/>
        <v>0</v>
      </c>
      <c r="P6504">
        <f t="shared" si="508"/>
        <v>0</v>
      </c>
      <c r="Q6504" s="19">
        <f t="shared" si="509"/>
        <v>0</v>
      </c>
    </row>
    <row r="6505" spans="1:17" x14ac:dyDescent="0.25">
      <c r="A6505" t="s">
        <v>12609</v>
      </c>
      <c r="B6505" s="16">
        <v>43913.50472222222</v>
      </c>
      <c r="C6505" t="s">
        <v>12610</v>
      </c>
      <c r="D6505" t="s">
        <v>83</v>
      </c>
      <c r="E6505" t="s">
        <v>90</v>
      </c>
      <c r="F6505" s="19">
        <v>62</v>
      </c>
      <c r="G6505" t="s">
        <v>52</v>
      </c>
      <c r="H6505" t="s">
        <v>85</v>
      </c>
      <c r="I6505" s="16">
        <v>43913.506643518522</v>
      </c>
      <c r="J6505" s="16">
        <v>44173.695104166669</v>
      </c>
      <c r="K6505">
        <v>125</v>
      </c>
      <c r="L6505" s="16">
        <f t="shared" si="505"/>
        <v>43891</v>
      </c>
      <c r="M6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5">
        <f t="shared" si="506"/>
        <v>0</v>
      </c>
      <c r="O6505">
        <f t="shared" si="507"/>
        <v>0</v>
      </c>
      <c r="P6505">
        <f t="shared" si="508"/>
        <v>0</v>
      </c>
      <c r="Q6505" s="19">
        <f t="shared" si="509"/>
        <v>0</v>
      </c>
    </row>
    <row r="6506" spans="1:17" x14ac:dyDescent="0.25">
      <c r="A6506" t="s">
        <v>12611</v>
      </c>
      <c r="B6506" s="16">
        <v>43914.670138888891</v>
      </c>
      <c r="C6506" t="s">
        <v>12483</v>
      </c>
      <c r="D6506" t="s">
        <v>83</v>
      </c>
      <c r="E6506" t="s">
        <v>84</v>
      </c>
      <c r="F6506" s="19">
        <v>62</v>
      </c>
      <c r="G6506" t="s">
        <v>52</v>
      </c>
      <c r="H6506" t="s">
        <v>85</v>
      </c>
      <c r="I6506" s="16">
        <v>43852.545358796298</v>
      </c>
      <c r="J6506" s="16">
        <v>44296.685046296298</v>
      </c>
      <c r="K6506">
        <v>125</v>
      </c>
      <c r="L6506" s="16">
        <f t="shared" si="505"/>
        <v>43891</v>
      </c>
      <c r="M6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6">
        <f t="shared" si="506"/>
        <v>0</v>
      </c>
      <c r="O6506">
        <f t="shared" si="507"/>
        <v>2</v>
      </c>
      <c r="P6506">
        <f t="shared" si="508"/>
        <v>2</v>
      </c>
      <c r="Q6506" s="19">
        <f t="shared" si="509"/>
        <v>2</v>
      </c>
    </row>
    <row r="6507" spans="1:17" x14ac:dyDescent="0.25">
      <c r="A6507" t="s">
        <v>12612</v>
      </c>
      <c r="B6507" s="16">
        <v>43915.503275462965</v>
      </c>
      <c r="C6507" t="s">
        <v>12613</v>
      </c>
      <c r="D6507" t="s">
        <v>83</v>
      </c>
      <c r="E6507" t="s">
        <v>90</v>
      </c>
      <c r="F6507" s="19">
        <v>62</v>
      </c>
      <c r="G6507" t="s">
        <v>52</v>
      </c>
      <c r="H6507" t="s">
        <v>85</v>
      </c>
      <c r="I6507" s="16">
        <v>43915.50613425926</v>
      </c>
      <c r="J6507" s="16">
        <v>44493.585138888891</v>
      </c>
      <c r="K6507">
        <v>125</v>
      </c>
      <c r="L6507" s="16">
        <f t="shared" si="505"/>
        <v>43891</v>
      </c>
      <c r="M6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7">
        <f t="shared" si="506"/>
        <v>0</v>
      </c>
      <c r="O6507">
        <f t="shared" si="507"/>
        <v>0</v>
      </c>
      <c r="P6507">
        <f t="shared" si="508"/>
        <v>0</v>
      </c>
      <c r="Q6507" s="19">
        <f t="shared" si="509"/>
        <v>0</v>
      </c>
    </row>
    <row r="6508" spans="1:17" x14ac:dyDescent="0.25">
      <c r="A6508" t="s">
        <v>12614</v>
      </c>
      <c r="B6508" s="16">
        <v>43915.515057870369</v>
      </c>
      <c r="C6508" t="s">
        <v>12615</v>
      </c>
      <c r="D6508" t="s">
        <v>83</v>
      </c>
      <c r="E6508" t="s">
        <v>90</v>
      </c>
      <c r="F6508" s="19">
        <v>62</v>
      </c>
      <c r="G6508" t="s">
        <v>52</v>
      </c>
      <c r="H6508" t="s">
        <v>85</v>
      </c>
      <c r="I6508" s="16">
        <v>43915.517500000002</v>
      </c>
      <c r="J6508" s="16">
        <v>44354.493472222224</v>
      </c>
      <c r="K6508">
        <v>125</v>
      </c>
      <c r="L6508" s="16">
        <f t="shared" si="505"/>
        <v>43891</v>
      </c>
      <c r="M6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8">
        <f t="shared" si="506"/>
        <v>0</v>
      </c>
      <c r="O6508">
        <f t="shared" si="507"/>
        <v>0</v>
      </c>
      <c r="P6508">
        <f t="shared" si="508"/>
        <v>0</v>
      </c>
      <c r="Q6508" s="19">
        <f t="shared" si="509"/>
        <v>0</v>
      </c>
    </row>
    <row r="6509" spans="1:17" x14ac:dyDescent="0.25">
      <c r="A6509" t="s">
        <v>12616</v>
      </c>
      <c r="B6509" s="16">
        <v>43916.449780092589</v>
      </c>
      <c r="C6509" t="s">
        <v>12493</v>
      </c>
      <c r="D6509" t="s">
        <v>83</v>
      </c>
      <c r="E6509" t="s">
        <v>84</v>
      </c>
      <c r="F6509" s="19">
        <v>62</v>
      </c>
      <c r="G6509" t="s">
        <v>51</v>
      </c>
      <c r="H6509" t="s">
        <v>85</v>
      </c>
      <c r="I6509" s="16">
        <v>43799.610717592594</v>
      </c>
      <c r="J6509" s="16">
        <v>44476.532141203701</v>
      </c>
      <c r="K6509">
        <v>125</v>
      </c>
      <c r="L6509" s="16">
        <f t="shared" si="505"/>
        <v>43891</v>
      </c>
      <c r="M6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09">
        <f t="shared" si="506"/>
        <v>0</v>
      </c>
      <c r="O6509">
        <f t="shared" si="507"/>
        <v>4</v>
      </c>
      <c r="P6509">
        <f t="shared" si="508"/>
        <v>4</v>
      </c>
      <c r="Q6509" s="19">
        <f t="shared" si="509"/>
        <v>4</v>
      </c>
    </row>
    <row r="6510" spans="1:17" x14ac:dyDescent="0.25">
      <c r="A6510" t="s">
        <v>12617</v>
      </c>
      <c r="B6510" s="16">
        <v>43917.533645833333</v>
      </c>
      <c r="C6510" t="s">
        <v>12618</v>
      </c>
      <c r="D6510" t="s">
        <v>83</v>
      </c>
      <c r="E6510" t="s">
        <v>90</v>
      </c>
      <c r="F6510" s="19">
        <v>62</v>
      </c>
      <c r="G6510" t="s">
        <v>51</v>
      </c>
      <c r="H6510" t="s">
        <v>85</v>
      </c>
      <c r="I6510" s="16">
        <v>43917.536516203705</v>
      </c>
      <c r="J6510" s="16">
        <v>44044.59202546296</v>
      </c>
      <c r="K6510">
        <v>125</v>
      </c>
      <c r="L6510" s="16">
        <f t="shared" si="505"/>
        <v>43891</v>
      </c>
      <c r="M6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0">
        <f t="shared" si="506"/>
        <v>0</v>
      </c>
      <c r="O6510">
        <f t="shared" si="507"/>
        <v>0</v>
      </c>
      <c r="P6510">
        <f t="shared" si="508"/>
        <v>0</v>
      </c>
      <c r="Q6510" s="19">
        <f t="shared" si="509"/>
        <v>0</v>
      </c>
    </row>
    <row r="6511" spans="1:17" x14ac:dyDescent="0.25">
      <c r="A6511" t="s">
        <v>12619</v>
      </c>
      <c r="B6511" s="16">
        <v>43918.35732638889</v>
      </c>
      <c r="C6511" t="s">
        <v>12620</v>
      </c>
      <c r="D6511" t="s">
        <v>83</v>
      </c>
      <c r="E6511" t="s">
        <v>84</v>
      </c>
      <c r="F6511" s="19">
        <v>62</v>
      </c>
      <c r="G6511" t="s">
        <v>51</v>
      </c>
      <c r="H6511" t="s">
        <v>85</v>
      </c>
      <c r="I6511" s="16">
        <v>43909.646203703705</v>
      </c>
      <c r="J6511" s="16">
        <v>44391.620995370373</v>
      </c>
      <c r="K6511">
        <v>125</v>
      </c>
      <c r="L6511" s="16">
        <f t="shared" si="505"/>
        <v>43891</v>
      </c>
      <c r="M6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1">
        <f t="shared" si="506"/>
        <v>0</v>
      </c>
      <c r="O6511">
        <f t="shared" si="507"/>
        <v>0</v>
      </c>
      <c r="P6511">
        <f t="shared" si="508"/>
        <v>0</v>
      </c>
      <c r="Q6511" s="19">
        <f t="shared" si="509"/>
        <v>0</v>
      </c>
    </row>
    <row r="6512" spans="1:17" x14ac:dyDescent="0.25">
      <c r="A6512" t="s">
        <v>12621</v>
      </c>
      <c r="B6512" s="16">
        <v>43918.510925925926</v>
      </c>
      <c r="C6512" t="s">
        <v>12622</v>
      </c>
      <c r="D6512" t="s">
        <v>83</v>
      </c>
      <c r="E6512" t="s">
        <v>90</v>
      </c>
      <c r="F6512" s="19">
        <v>62</v>
      </c>
      <c r="G6512" t="s">
        <v>51</v>
      </c>
      <c r="H6512" t="s">
        <v>85</v>
      </c>
      <c r="I6512" s="16">
        <v>43918.51421296296</v>
      </c>
      <c r="J6512" s="16">
        <v>44551.507881944446</v>
      </c>
      <c r="K6512">
        <v>125</v>
      </c>
      <c r="L6512" s="16">
        <f t="shared" si="505"/>
        <v>43891</v>
      </c>
      <c r="M6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2">
        <f t="shared" si="506"/>
        <v>0</v>
      </c>
      <c r="O6512">
        <f t="shared" si="507"/>
        <v>0</v>
      </c>
      <c r="P6512">
        <f t="shared" si="508"/>
        <v>0</v>
      </c>
      <c r="Q6512" s="19">
        <f t="shared" si="509"/>
        <v>0</v>
      </c>
    </row>
    <row r="6513" spans="1:17" x14ac:dyDescent="0.25">
      <c r="A6513" t="s">
        <v>12623</v>
      </c>
      <c r="B6513" s="16">
        <v>43919.585833333331</v>
      </c>
      <c r="C6513" t="s">
        <v>12624</v>
      </c>
      <c r="D6513" t="s">
        <v>34</v>
      </c>
      <c r="E6513" t="s">
        <v>84</v>
      </c>
      <c r="F6513" s="19">
        <v>62</v>
      </c>
      <c r="G6513" t="s">
        <v>52</v>
      </c>
      <c r="H6513" t="s">
        <v>85</v>
      </c>
      <c r="I6513" s="16">
        <v>43863.550578703704</v>
      </c>
      <c r="J6513" s="16">
        <v>44555.536354166667</v>
      </c>
      <c r="K6513">
        <v>125</v>
      </c>
      <c r="L6513" s="16">
        <f t="shared" si="505"/>
        <v>43891</v>
      </c>
      <c r="M6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3">
        <f t="shared" si="506"/>
        <v>0</v>
      </c>
      <c r="O6513">
        <f t="shared" si="507"/>
        <v>2</v>
      </c>
      <c r="P6513">
        <f t="shared" si="508"/>
        <v>2</v>
      </c>
      <c r="Q6513" s="19">
        <f t="shared" si="509"/>
        <v>2</v>
      </c>
    </row>
    <row r="6514" spans="1:17" x14ac:dyDescent="0.25">
      <c r="A6514" t="s">
        <v>12625</v>
      </c>
      <c r="B6514" s="16">
        <v>43920.550254629627</v>
      </c>
      <c r="C6514" t="s">
        <v>12626</v>
      </c>
      <c r="D6514" t="s">
        <v>83</v>
      </c>
      <c r="E6514" t="s">
        <v>90</v>
      </c>
      <c r="F6514" s="19">
        <v>62</v>
      </c>
      <c r="G6514" t="s">
        <v>51</v>
      </c>
      <c r="H6514" t="s">
        <v>85</v>
      </c>
      <c r="I6514" s="16">
        <v>43920.55159722222</v>
      </c>
      <c r="J6514" s="16">
        <v>44138.322569444441</v>
      </c>
      <c r="K6514">
        <v>125</v>
      </c>
      <c r="L6514" s="16">
        <f t="shared" si="505"/>
        <v>43891</v>
      </c>
      <c r="M6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4">
        <f t="shared" si="506"/>
        <v>0</v>
      </c>
      <c r="O6514">
        <f t="shared" si="507"/>
        <v>0</v>
      </c>
      <c r="P6514">
        <f t="shared" si="508"/>
        <v>0</v>
      </c>
      <c r="Q6514" s="19">
        <f t="shared" si="509"/>
        <v>0</v>
      </c>
    </row>
    <row r="6515" spans="1:17" x14ac:dyDescent="0.25">
      <c r="A6515" t="s">
        <v>12627</v>
      </c>
      <c r="B6515" s="16">
        <v>43920.564016203702</v>
      </c>
      <c r="C6515" t="s">
        <v>12628</v>
      </c>
      <c r="D6515" t="s">
        <v>83</v>
      </c>
      <c r="E6515" t="s">
        <v>90</v>
      </c>
      <c r="F6515" s="19">
        <v>62</v>
      </c>
      <c r="G6515" t="s">
        <v>52</v>
      </c>
      <c r="H6515" t="s">
        <v>85</v>
      </c>
      <c r="I6515" s="16">
        <v>43920.566481481481</v>
      </c>
      <c r="J6515" s="16">
        <v>44283.834791666668</v>
      </c>
      <c r="K6515">
        <v>125</v>
      </c>
      <c r="L6515" s="16">
        <f t="shared" si="505"/>
        <v>43891</v>
      </c>
      <c r="M6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5">
        <f t="shared" si="506"/>
        <v>0</v>
      </c>
      <c r="O6515">
        <f t="shared" si="507"/>
        <v>0</v>
      </c>
      <c r="P6515">
        <f t="shared" si="508"/>
        <v>0</v>
      </c>
      <c r="Q6515" s="19">
        <f t="shared" si="509"/>
        <v>0</v>
      </c>
    </row>
    <row r="6516" spans="1:17" x14ac:dyDescent="0.25">
      <c r="A6516" t="s">
        <v>12629</v>
      </c>
      <c r="B6516" s="16">
        <v>43921.501620370371</v>
      </c>
      <c r="C6516" t="s">
        <v>12630</v>
      </c>
      <c r="D6516" t="s">
        <v>83</v>
      </c>
      <c r="E6516" t="s">
        <v>84</v>
      </c>
      <c r="F6516" s="19">
        <v>62</v>
      </c>
      <c r="G6516" t="s">
        <v>52</v>
      </c>
      <c r="H6516" t="s">
        <v>85</v>
      </c>
      <c r="I6516" s="16">
        <v>43901.811886574076</v>
      </c>
      <c r="J6516" s="16">
        <v>44168.44903935185</v>
      </c>
      <c r="K6516">
        <v>125</v>
      </c>
      <c r="L6516" s="16">
        <f t="shared" si="505"/>
        <v>43891</v>
      </c>
      <c r="M6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6">
        <f t="shared" si="506"/>
        <v>0</v>
      </c>
      <c r="O6516">
        <f t="shared" si="507"/>
        <v>1</v>
      </c>
      <c r="P6516">
        <f t="shared" si="508"/>
        <v>1</v>
      </c>
      <c r="Q6516" s="19">
        <f t="shared" si="509"/>
        <v>1</v>
      </c>
    </row>
    <row r="6517" spans="1:17" x14ac:dyDescent="0.25">
      <c r="A6517" t="s">
        <v>12631</v>
      </c>
      <c r="B6517" s="16">
        <v>43922.454768518517</v>
      </c>
      <c r="C6517" t="s">
        <v>12632</v>
      </c>
      <c r="D6517" t="s">
        <v>83</v>
      </c>
      <c r="E6517" t="s">
        <v>84</v>
      </c>
      <c r="F6517" s="19">
        <v>62</v>
      </c>
      <c r="G6517" t="s">
        <v>51</v>
      </c>
      <c r="H6517" t="s">
        <v>85</v>
      </c>
      <c r="I6517" s="16">
        <v>43909.591678240744</v>
      </c>
      <c r="J6517" s="16">
        <v>44177.698738425926</v>
      </c>
      <c r="K6517">
        <v>125</v>
      </c>
      <c r="L6517" s="16">
        <f t="shared" si="505"/>
        <v>43922</v>
      </c>
      <c r="M6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7">
        <f t="shared" si="506"/>
        <v>0</v>
      </c>
      <c r="O6517">
        <f t="shared" si="507"/>
        <v>0</v>
      </c>
      <c r="P6517">
        <f t="shared" si="508"/>
        <v>0</v>
      </c>
      <c r="Q6517" s="19">
        <f t="shared" si="509"/>
        <v>0</v>
      </c>
    </row>
    <row r="6518" spans="1:17" x14ac:dyDescent="0.25">
      <c r="A6518" t="s">
        <v>12633</v>
      </c>
      <c r="B6518" s="16">
        <v>43922.531539351854</v>
      </c>
      <c r="C6518" t="s">
        <v>12634</v>
      </c>
      <c r="D6518" t="s">
        <v>83</v>
      </c>
      <c r="E6518" t="s">
        <v>90</v>
      </c>
      <c r="F6518" s="19">
        <v>62</v>
      </c>
      <c r="G6518" t="s">
        <v>52</v>
      </c>
      <c r="H6518" t="s">
        <v>85</v>
      </c>
      <c r="I6518" s="16">
        <v>43922.534328703703</v>
      </c>
      <c r="J6518" s="16">
        <v>44247.574143518519</v>
      </c>
      <c r="K6518">
        <v>125</v>
      </c>
      <c r="L6518" s="16">
        <f t="shared" si="505"/>
        <v>43922</v>
      </c>
      <c r="M6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8">
        <f t="shared" si="506"/>
        <v>0</v>
      </c>
      <c r="O6518">
        <f t="shared" si="507"/>
        <v>0</v>
      </c>
      <c r="P6518">
        <f t="shared" si="508"/>
        <v>0</v>
      </c>
      <c r="Q6518" s="19">
        <f t="shared" si="509"/>
        <v>0</v>
      </c>
    </row>
    <row r="6519" spans="1:17" x14ac:dyDescent="0.25">
      <c r="A6519" t="s">
        <v>12635</v>
      </c>
      <c r="B6519" s="16">
        <v>43923.527268518519</v>
      </c>
      <c r="C6519" t="s">
        <v>12636</v>
      </c>
      <c r="D6519" t="s">
        <v>83</v>
      </c>
      <c r="E6519" t="s">
        <v>90</v>
      </c>
      <c r="F6519" s="19">
        <v>62</v>
      </c>
      <c r="G6519" t="s">
        <v>51</v>
      </c>
      <c r="H6519" t="s">
        <v>85</v>
      </c>
      <c r="I6519" s="16">
        <v>43923.530138888891</v>
      </c>
      <c r="J6519" s="16">
        <v>44349.30877314815</v>
      </c>
      <c r="K6519">
        <v>125</v>
      </c>
      <c r="L6519" s="16">
        <f t="shared" si="505"/>
        <v>43922</v>
      </c>
      <c r="M6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19">
        <f t="shared" si="506"/>
        <v>0</v>
      </c>
      <c r="O6519">
        <f t="shared" si="507"/>
        <v>0</v>
      </c>
      <c r="P6519">
        <f t="shared" si="508"/>
        <v>0</v>
      </c>
      <c r="Q6519" s="19">
        <f t="shared" si="509"/>
        <v>0</v>
      </c>
    </row>
    <row r="6520" spans="1:17" x14ac:dyDescent="0.25">
      <c r="A6520" t="s">
        <v>12637</v>
      </c>
      <c r="B6520" s="16">
        <v>43926.727187500001</v>
      </c>
      <c r="C6520" t="s">
        <v>12636</v>
      </c>
      <c r="D6520" t="s">
        <v>83</v>
      </c>
      <c r="E6520" t="s">
        <v>84</v>
      </c>
      <c r="F6520" s="19">
        <v>62</v>
      </c>
      <c r="G6520" t="s">
        <v>51</v>
      </c>
      <c r="H6520" t="s">
        <v>85</v>
      </c>
      <c r="I6520" s="16">
        <v>43923.530138888891</v>
      </c>
      <c r="J6520" s="16">
        <v>44349.30877314815</v>
      </c>
      <c r="K6520">
        <v>125</v>
      </c>
      <c r="L6520" s="16">
        <f t="shared" si="505"/>
        <v>43922</v>
      </c>
      <c r="M6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0">
        <f t="shared" si="506"/>
        <v>0</v>
      </c>
      <c r="O6520">
        <f t="shared" si="507"/>
        <v>0</v>
      </c>
      <c r="P6520">
        <f t="shared" si="508"/>
        <v>0</v>
      </c>
      <c r="Q6520" s="19">
        <f t="shared" si="509"/>
        <v>0</v>
      </c>
    </row>
    <row r="6521" spans="1:17" x14ac:dyDescent="0.25">
      <c r="A6521" t="s">
        <v>12638</v>
      </c>
      <c r="B6521" s="16">
        <v>43927.343113425923</v>
      </c>
      <c r="C6521" t="s">
        <v>12639</v>
      </c>
      <c r="D6521" t="s">
        <v>83</v>
      </c>
      <c r="E6521" t="s">
        <v>90</v>
      </c>
      <c r="F6521" s="19">
        <v>62</v>
      </c>
      <c r="G6521" t="s">
        <v>51</v>
      </c>
      <c r="H6521" t="s">
        <v>85</v>
      </c>
      <c r="I6521" s="16">
        <v>43927.346168981479</v>
      </c>
      <c r="J6521" s="16">
        <v>44551.534201388888</v>
      </c>
      <c r="K6521">
        <v>125</v>
      </c>
      <c r="L6521" s="16">
        <f t="shared" si="505"/>
        <v>43922</v>
      </c>
      <c r="M6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1">
        <f t="shared" si="506"/>
        <v>0</v>
      </c>
      <c r="O6521">
        <f t="shared" si="507"/>
        <v>0</v>
      </c>
      <c r="P6521">
        <f t="shared" si="508"/>
        <v>0</v>
      </c>
      <c r="Q6521" s="19">
        <f t="shared" si="509"/>
        <v>0</v>
      </c>
    </row>
    <row r="6522" spans="1:17" x14ac:dyDescent="0.25">
      <c r="A6522" t="s">
        <v>12640</v>
      </c>
      <c r="B6522" s="16">
        <v>43927.423113425924</v>
      </c>
      <c r="C6522" t="s">
        <v>12641</v>
      </c>
      <c r="D6522" t="s">
        <v>83</v>
      </c>
      <c r="E6522" t="s">
        <v>90</v>
      </c>
      <c r="F6522" s="19">
        <v>62</v>
      </c>
      <c r="G6522" t="s">
        <v>51</v>
      </c>
      <c r="H6522" t="s">
        <v>85</v>
      </c>
      <c r="I6522" s="16">
        <v>43927.426319444443</v>
      </c>
      <c r="J6522" s="16">
        <v>44335.533020833333</v>
      </c>
      <c r="K6522">
        <v>125</v>
      </c>
      <c r="L6522" s="16">
        <f t="shared" si="505"/>
        <v>43922</v>
      </c>
      <c r="M6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2">
        <f t="shared" si="506"/>
        <v>0</v>
      </c>
      <c r="O6522">
        <f t="shared" si="507"/>
        <v>0</v>
      </c>
      <c r="P6522">
        <f t="shared" si="508"/>
        <v>0</v>
      </c>
      <c r="Q6522" s="19">
        <f t="shared" si="509"/>
        <v>0</v>
      </c>
    </row>
    <row r="6523" spans="1:17" x14ac:dyDescent="0.25">
      <c r="A6523" t="s">
        <v>12642</v>
      </c>
      <c r="B6523" s="16">
        <v>43928.692083333335</v>
      </c>
      <c r="C6523" t="s">
        <v>12643</v>
      </c>
      <c r="D6523" t="s">
        <v>34</v>
      </c>
      <c r="E6523" t="s">
        <v>84</v>
      </c>
      <c r="F6523" s="19">
        <v>62</v>
      </c>
      <c r="G6523" t="s">
        <v>51</v>
      </c>
      <c r="H6523" t="s">
        <v>85</v>
      </c>
      <c r="I6523" s="16">
        <v>43883.193136574075</v>
      </c>
      <c r="J6523" s="16">
        <v>44316.693831018521</v>
      </c>
      <c r="K6523">
        <v>125</v>
      </c>
      <c r="L6523" s="16">
        <f t="shared" si="505"/>
        <v>43922</v>
      </c>
      <c r="M6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3">
        <f t="shared" si="506"/>
        <v>0</v>
      </c>
      <c r="O6523">
        <f t="shared" si="507"/>
        <v>2</v>
      </c>
      <c r="P6523">
        <f t="shared" si="508"/>
        <v>2</v>
      </c>
      <c r="Q6523" s="19">
        <f t="shared" si="509"/>
        <v>2</v>
      </c>
    </row>
    <row r="6524" spans="1:17" x14ac:dyDescent="0.25">
      <c r="A6524" t="s">
        <v>12644</v>
      </c>
      <c r="B6524" s="16">
        <v>43929.642280092594</v>
      </c>
      <c r="C6524" t="s">
        <v>12645</v>
      </c>
      <c r="D6524" t="s">
        <v>34</v>
      </c>
      <c r="E6524" t="s">
        <v>84</v>
      </c>
      <c r="F6524" s="19">
        <v>62</v>
      </c>
      <c r="G6524" t="s">
        <v>51</v>
      </c>
      <c r="H6524" t="s">
        <v>85</v>
      </c>
      <c r="I6524" s="16">
        <v>43610.767106481479</v>
      </c>
      <c r="J6524" s="16">
        <v>43975.57199074074</v>
      </c>
      <c r="K6524">
        <v>125</v>
      </c>
      <c r="L6524" s="16">
        <f t="shared" si="505"/>
        <v>43922</v>
      </c>
      <c r="M6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4">
        <f t="shared" si="506"/>
        <v>0</v>
      </c>
      <c r="O6524">
        <f t="shared" si="507"/>
        <v>11</v>
      </c>
      <c r="P6524">
        <f t="shared" si="508"/>
        <v>11</v>
      </c>
      <c r="Q6524" s="19">
        <f t="shared" si="509"/>
        <v>11</v>
      </c>
    </row>
    <row r="6525" spans="1:17" x14ac:dyDescent="0.25">
      <c r="A6525" t="s">
        <v>12646</v>
      </c>
      <c r="B6525" s="16">
        <v>43930.422777777778</v>
      </c>
      <c r="C6525" t="s">
        <v>12647</v>
      </c>
      <c r="D6525" t="s">
        <v>34</v>
      </c>
      <c r="E6525" t="s">
        <v>84</v>
      </c>
      <c r="F6525" s="19">
        <v>62</v>
      </c>
      <c r="G6525" t="s">
        <v>51</v>
      </c>
      <c r="H6525" t="s">
        <v>85</v>
      </c>
      <c r="I6525" s="16">
        <v>43473.651701388888</v>
      </c>
      <c r="J6525" s="16">
        <v>44419.429062499999</v>
      </c>
      <c r="K6525">
        <v>125</v>
      </c>
      <c r="L6525" s="16">
        <f t="shared" si="505"/>
        <v>43922</v>
      </c>
      <c r="M6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5">
        <f t="shared" si="506"/>
        <v>0</v>
      </c>
      <c r="O6525">
        <f t="shared" si="507"/>
        <v>15</v>
      </c>
      <c r="P6525">
        <f t="shared" si="508"/>
        <v>15</v>
      </c>
      <c r="Q6525" s="19">
        <f t="shared" si="509"/>
        <v>15</v>
      </c>
    </row>
    <row r="6526" spans="1:17" x14ac:dyDescent="0.25">
      <c r="A6526" t="s">
        <v>12648</v>
      </c>
      <c r="B6526" s="16">
        <v>43930.510127314818</v>
      </c>
      <c r="C6526" t="s">
        <v>12474</v>
      </c>
      <c r="D6526" t="s">
        <v>34</v>
      </c>
      <c r="E6526" t="s">
        <v>84</v>
      </c>
      <c r="F6526" s="19">
        <v>62</v>
      </c>
      <c r="G6526" t="s">
        <v>51</v>
      </c>
      <c r="H6526" t="s">
        <v>85</v>
      </c>
      <c r="I6526" s="16">
        <v>43846.5546875</v>
      </c>
      <c r="J6526" s="16">
        <v>44049.39675925926</v>
      </c>
      <c r="K6526">
        <v>125</v>
      </c>
      <c r="L6526" s="16">
        <f t="shared" si="505"/>
        <v>43922</v>
      </c>
      <c r="M6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6">
        <f t="shared" si="506"/>
        <v>0</v>
      </c>
      <c r="O6526">
        <f t="shared" si="507"/>
        <v>3</v>
      </c>
      <c r="P6526">
        <f t="shared" si="508"/>
        <v>3</v>
      </c>
      <c r="Q6526" s="19">
        <f t="shared" si="509"/>
        <v>3</v>
      </c>
    </row>
    <row r="6527" spans="1:17" x14ac:dyDescent="0.25">
      <c r="A6527" t="s">
        <v>12649</v>
      </c>
      <c r="B6527" s="16">
        <v>43931.509467592594</v>
      </c>
      <c r="C6527" t="s">
        <v>12650</v>
      </c>
      <c r="D6527" t="s">
        <v>83</v>
      </c>
      <c r="E6527" t="s">
        <v>90</v>
      </c>
      <c r="F6527" s="19">
        <v>62</v>
      </c>
      <c r="G6527" t="s">
        <v>52</v>
      </c>
      <c r="H6527" t="s">
        <v>85</v>
      </c>
      <c r="I6527" s="16">
        <v>43931.512546296297</v>
      </c>
      <c r="J6527" s="16">
        <v>44107.745428240742</v>
      </c>
      <c r="K6527">
        <v>125</v>
      </c>
      <c r="L6527" s="16">
        <f t="shared" si="505"/>
        <v>43922</v>
      </c>
      <c r="M6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7">
        <f t="shared" si="506"/>
        <v>0</v>
      </c>
      <c r="O6527">
        <f t="shared" si="507"/>
        <v>0</v>
      </c>
      <c r="P6527">
        <f t="shared" si="508"/>
        <v>0</v>
      </c>
      <c r="Q6527" s="19">
        <f t="shared" si="509"/>
        <v>0</v>
      </c>
    </row>
    <row r="6528" spans="1:17" x14ac:dyDescent="0.25">
      <c r="A6528" t="s">
        <v>12651</v>
      </c>
      <c r="B6528" s="16">
        <v>43932.40824074074</v>
      </c>
      <c r="C6528" t="s">
        <v>12652</v>
      </c>
      <c r="D6528" t="s">
        <v>83</v>
      </c>
      <c r="E6528" t="s">
        <v>90</v>
      </c>
      <c r="F6528" s="19">
        <v>62</v>
      </c>
      <c r="G6528" t="s">
        <v>51</v>
      </c>
      <c r="H6528" t="s">
        <v>85</v>
      </c>
      <c r="I6528" s="16">
        <v>43932.411226851851</v>
      </c>
      <c r="J6528" s="16">
        <v>44135.346863425926</v>
      </c>
      <c r="K6528">
        <v>125</v>
      </c>
      <c r="L6528" s="16">
        <f t="shared" si="505"/>
        <v>43922</v>
      </c>
      <c r="M6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8">
        <f t="shared" si="506"/>
        <v>0</v>
      </c>
      <c r="O6528">
        <f t="shared" si="507"/>
        <v>0</v>
      </c>
      <c r="P6528">
        <f t="shared" si="508"/>
        <v>0</v>
      </c>
      <c r="Q6528" s="19">
        <f t="shared" si="509"/>
        <v>0</v>
      </c>
    </row>
    <row r="6529" spans="1:17" x14ac:dyDescent="0.25">
      <c r="A6529" t="s">
        <v>12653</v>
      </c>
      <c r="B6529" s="16">
        <v>43932.597500000003</v>
      </c>
      <c r="C6529" t="s">
        <v>12654</v>
      </c>
      <c r="D6529" t="s">
        <v>83</v>
      </c>
      <c r="E6529" t="s">
        <v>84</v>
      </c>
      <c r="F6529" s="19">
        <v>62</v>
      </c>
      <c r="G6529" t="s">
        <v>51</v>
      </c>
      <c r="H6529" t="s">
        <v>85</v>
      </c>
      <c r="I6529" s="16">
        <v>43861.435543981483</v>
      </c>
      <c r="J6529" s="16">
        <v>44509.599363425928</v>
      </c>
      <c r="K6529">
        <v>125</v>
      </c>
      <c r="L6529" s="16">
        <f t="shared" si="505"/>
        <v>43922</v>
      </c>
      <c r="M6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29">
        <f t="shared" si="506"/>
        <v>0</v>
      </c>
      <c r="O6529">
        <f t="shared" si="507"/>
        <v>2</v>
      </c>
      <c r="P6529">
        <f t="shared" si="508"/>
        <v>2</v>
      </c>
      <c r="Q6529" s="19">
        <f t="shared" si="509"/>
        <v>2</v>
      </c>
    </row>
    <row r="6530" spans="1:17" x14ac:dyDescent="0.25">
      <c r="A6530" t="s">
        <v>12655</v>
      </c>
      <c r="B6530" s="16">
        <v>43933.559745370374</v>
      </c>
      <c r="C6530" t="s">
        <v>12656</v>
      </c>
      <c r="D6530" t="s">
        <v>83</v>
      </c>
      <c r="E6530" t="s">
        <v>84</v>
      </c>
      <c r="F6530" s="19">
        <v>62</v>
      </c>
      <c r="G6530" t="s">
        <v>52</v>
      </c>
      <c r="H6530" t="s">
        <v>85</v>
      </c>
      <c r="I6530" s="16">
        <v>43920.395729166667</v>
      </c>
      <c r="J6530" s="16">
        <v>44480.710439814815</v>
      </c>
      <c r="K6530">
        <v>125</v>
      </c>
      <c r="L6530" s="16">
        <f t="shared" ref="L6530:L6593" si="510">DATE(YEAR(B6530),MONTH(B6530),1)</f>
        <v>43922</v>
      </c>
      <c r="M6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0">
        <f t="shared" ref="N6530:N6593" si="511">IF(B6530&gt;=J6530,1,0)</f>
        <v>0</v>
      </c>
      <c r="O6530">
        <f t="shared" ref="O6530:O6593" si="512">ROUND((B6530-I6530)/30,0)</f>
        <v>0</v>
      </c>
      <c r="P6530">
        <f t="shared" ref="P6530:P6593" si="513">IF(AND(N6530=1,B6530&gt;=J6530,J6530&gt;0),ROUND((J6530-I6530)/30,0),O6530)</f>
        <v>0</v>
      </c>
      <c r="Q6530" s="19">
        <f t="shared" ref="Q6530:Q6593" si="514">MIN(O6530:P6530)</f>
        <v>0</v>
      </c>
    </row>
    <row r="6531" spans="1:17" x14ac:dyDescent="0.25">
      <c r="A6531" t="s">
        <v>12657</v>
      </c>
      <c r="B6531" s="16">
        <v>43935.607939814814</v>
      </c>
      <c r="C6531" t="s">
        <v>12618</v>
      </c>
      <c r="D6531" t="s">
        <v>83</v>
      </c>
      <c r="E6531" t="s">
        <v>84</v>
      </c>
      <c r="F6531" s="19">
        <v>62</v>
      </c>
      <c r="G6531" t="s">
        <v>51</v>
      </c>
      <c r="H6531" t="s">
        <v>85</v>
      </c>
      <c r="I6531" s="16">
        <v>43917.536516203705</v>
      </c>
      <c r="J6531" s="16">
        <v>44044.59202546296</v>
      </c>
      <c r="K6531">
        <v>125</v>
      </c>
      <c r="L6531" s="16">
        <f t="shared" si="510"/>
        <v>43922</v>
      </c>
      <c r="M6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1">
        <f t="shared" si="511"/>
        <v>0</v>
      </c>
      <c r="O6531">
        <f t="shared" si="512"/>
        <v>1</v>
      </c>
      <c r="P6531">
        <f t="shared" si="513"/>
        <v>1</v>
      </c>
      <c r="Q6531" s="19">
        <f t="shared" si="514"/>
        <v>1</v>
      </c>
    </row>
    <row r="6532" spans="1:17" x14ac:dyDescent="0.25">
      <c r="A6532" t="s">
        <v>12658</v>
      </c>
      <c r="B6532" s="16">
        <v>43937.580266203702</v>
      </c>
      <c r="C6532" t="s">
        <v>12659</v>
      </c>
      <c r="D6532" t="s">
        <v>83</v>
      </c>
      <c r="E6532" t="s">
        <v>90</v>
      </c>
      <c r="F6532" s="19">
        <v>62</v>
      </c>
      <c r="G6532" t="s">
        <v>51</v>
      </c>
      <c r="H6532" t="s">
        <v>85</v>
      </c>
      <c r="I6532" s="16">
        <v>43937.583749999998</v>
      </c>
      <c r="J6532" s="16">
        <v>44390.560937499999</v>
      </c>
      <c r="K6532">
        <v>125</v>
      </c>
      <c r="L6532" s="16">
        <f t="shared" si="510"/>
        <v>43922</v>
      </c>
      <c r="M6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2">
        <f t="shared" si="511"/>
        <v>0</v>
      </c>
      <c r="O6532">
        <f t="shared" si="512"/>
        <v>0</v>
      </c>
      <c r="P6532">
        <f t="shared" si="513"/>
        <v>0</v>
      </c>
      <c r="Q6532" s="19">
        <f t="shared" si="514"/>
        <v>0</v>
      </c>
    </row>
    <row r="6533" spans="1:17" x14ac:dyDescent="0.25">
      <c r="A6533" t="s">
        <v>12660</v>
      </c>
      <c r="B6533" s="16">
        <v>43939.253622685188</v>
      </c>
      <c r="C6533" t="s">
        <v>12661</v>
      </c>
      <c r="D6533" t="s">
        <v>83</v>
      </c>
      <c r="E6533" t="s">
        <v>84</v>
      </c>
      <c r="F6533" s="19">
        <v>62</v>
      </c>
      <c r="G6533" t="s">
        <v>52</v>
      </c>
      <c r="H6533" t="s">
        <v>85</v>
      </c>
      <c r="I6533" s="16">
        <v>43529.799525462964</v>
      </c>
      <c r="J6533" s="16">
        <v>44247.380914351852</v>
      </c>
      <c r="K6533">
        <v>125</v>
      </c>
      <c r="L6533" s="16">
        <f t="shared" si="510"/>
        <v>43922</v>
      </c>
      <c r="M6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3">
        <f t="shared" si="511"/>
        <v>0</v>
      </c>
      <c r="O6533">
        <f t="shared" si="512"/>
        <v>14</v>
      </c>
      <c r="P6533">
        <f t="shared" si="513"/>
        <v>14</v>
      </c>
      <c r="Q6533" s="19">
        <f t="shared" si="514"/>
        <v>14</v>
      </c>
    </row>
    <row r="6534" spans="1:17" x14ac:dyDescent="0.25">
      <c r="A6534" t="s">
        <v>12662</v>
      </c>
      <c r="B6534" s="16">
        <v>43940.537418981483</v>
      </c>
      <c r="C6534" t="s">
        <v>12663</v>
      </c>
      <c r="D6534" t="s">
        <v>83</v>
      </c>
      <c r="E6534" t="s">
        <v>84</v>
      </c>
      <c r="F6534" s="19">
        <v>62</v>
      </c>
      <c r="G6534" t="s">
        <v>51</v>
      </c>
      <c r="H6534" t="s">
        <v>85</v>
      </c>
      <c r="I6534" s="16">
        <v>43853.491354166668</v>
      </c>
      <c r="J6534" s="16">
        <v>44131.38894675926</v>
      </c>
      <c r="K6534">
        <v>125</v>
      </c>
      <c r="L6534" s="16">
        <f t="shared" si="510"/>
        <v>43922</v>
      </c>
      <c r="M6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4">
        <f t="shared" si="511"/>
        <v>0</v>
      </c>
      <c r="O6534">
        <f t="shared" si="512"/>
        <v>3</v>
      </c>
      <c r="P6534">
        <f t="shared" si="513"/>
        <v>3</v>
      </c>
      <c r="Q6534" s="19">
        <f t="shared" si="514"/>
        <v>3</v>
      </c>
    </row>
    <row r="6535" spans="1:17" x14ac:dyDescent="0.25">
      <c r="A6535" t="s">
        <v>12664</v>
      </c>
      <c r="B6535" s="16">
        <v>43941.504108796296</v>
      </c>
      <c r="C6535" t="s">
        <v>12665</v>
      </c>
      <c r="D6535" t="s">
        <v>83</v>
      </c>
      <c r="E6535" t="s">
        <v>90</v>
      </c>
      <c r="F6535" s="19">
        <v>62</v>
      </c>
      <c r="G6535" t="s">
        <v>51</v>
      </c>
      <c r="H6535" t="s">
        <v>85</v>
      </c>
      <c r="I6535" s="16">
        <v>43941.507233796299</v>
      </c>
      <c r="J6535" s="16">
        <v>44437.389050925929</v>
      </c>
      <c r="K6535">
        <v>125</v>
      </c>
      <c r="L6535" s="16">
        <f t="shared" si="510"/>
        <v>43922</v>
      </c>
      <c r="M6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5">
        <f t="shared" si="511"/>
        <v>0</v>
      </c>
      <c r="O6535">
        <f t="shared" si="512"/>
        <v>0</v>
      </c>
      <c r="P6535">
        <f t="shared" si="513"/>
        <v>0</v>
      </c>
      <c r="Q6535" s="19">
        <f t="shared" si="514"/>
        <v>0</v>
      </c>
    </row>
    <row r="6536" spans="1:17" x14ac:dyDescent="0.25">
      <c r="A6536" t="s">
        <v>12666</v>
      </c>
      <c r="B6536" s="16">
        <v>43941.556759259256</v>
      </c>
      <c r="C6536" t="s">
        <v>12667</v>
      </c>
      <c r="D6536" t="s">
        <v>83</v>
      </c>
      <c r="E6536" t="s">
        <v>84</v>
      </c>
      <c r="F6536" s="19">
        <v>62</v>
      </c>
      <c r="G6536" t="s">
        <v>52</v>
      </c>
      <c r="H6536" t="s">
        <v>85</v>
      </c>
      <c r="I6536" s="16">
        <v>43831.589270833334</v>
      </c>
      <c r="J6536" s="16">
        <v>44287.492384259262</v>
      </c>
      <c r="K6536">
        <v>125</v>
      </c>
      <c r="L6536" s="16">
        <f t="shared" si="510"/>
        <v>43922</v>
      </c>
      <c r="M6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6">
        <f t="shared" si="511"/>
        <v>0</v>
      </c>
      <c r="O6536">
        <f t="shared" si="512"/>
        <v>4</v>
      </c>
      <c r="P6536">
        <f t="shared" si="513"/>
        <v>4</v>
      </c>
      <c r="Q6536" s="19">
        <f t="shared" si="514"/>
        <v>4</v>
      </c>
    </row>
    <row r="6537" spans="1:17" x14ac:dyDescent="0.25">
      <c r="A6537" t="s">
        <v>12668</v>
      </c>
      <c r="B6537" s="16">
        <v>43942.504953703705</v>
      </c>
      <c r="C6537" t="s">
        <v>12561</v>
      </c>
      <c r="D6537" t="s">
        <v>34</v>
      </c>
      <c r="E6537" t="s">
        <v>84</v>
      </c>
      <c r="F6537" s="19">
        <v>62</v>
      </c>
      <c r="G6537" t="s">
        <v>52</v>
      </c>
      <c r="H6537" t="s">
        <v>85</v>
      </c>
      <c r="I6537" s="16">
        <v>43879.423379629632</v>
      </c>
      <c r="J6537" s="16">
        <v>44176.558796296296</v>
      </c>
      <c r="K6537">
        <v>125</v>
      </c>
      <c r="L6537" s="16">
        <f t="shared" si="510"/>
        <v>43922</v>
      </c>
      <c r="M6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7">
        <f t="shared" si="511"/>
        <v>0</v>
      </c>
      <c r="O6537">
        <f t="shared" si="512"/>
        <v>2</v>
      </c>
      <c r="P6537">
        <f t="shared" si="513"/>
        <v>2</v>
      </c>
      <c r="Q6537" s="19">
        <f t="shared" si="514"/>
        <v>2</v>
      </c>
    </row>
    <row r="6538" spans="1:17" x14ac:dyDescent="0.25">
      <c r="A6538" t="s">
        <v>12669</v>
      </c>
      <c r="B6538" s="16">
        <v>43942.741967592592</v>
      </c>
      <c r="C6538" t="s">
        <v>12670</v>
      </c>
      <c r="D6538" t="s">
        <v>83</v>
      </c>
      <c r="E6538" t="s">
        <v>84</v>
      </c>
      <c r="F6538" s="19">
        <v>62</v>
      </c>
      <c r="G6538" t="s">
        <v>51</v>
      </c>
      <c r="H6538" t="s">
        <v>85</v>
      </c>
      <c r="I6538" s="16">
        <v>43937.789780092593</v>
      </c>
      <c r="J6538" s="16">
        <v>44207.58121527778</v>
      </c>
      <c r="K6538">
        <v>125</v>
      </c>
      <c r="L6538" s="16">
        <f t="shared" si="510"/>
        <v>43922</v>
      </c>
      <c r="M6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8">
        <f t="shared" si="511"/>
        <v>0</v>
      </c>
      <c r="O6538">
        <f t="shared" si="512"/>
        <v>0</v>
      </c>
      <c r="P6538">
        <f t="shared" si="513"/>
        <v>0</v>
      </c>
      <c r="Q6538" s="19">
        <f t="shared" si="514"/>
        <v>0</v>
      </c>
    </row>
    <row r="6539" spans="1:17" x14ac:dyDescent="0.25">
      <c r="A6539" t="s">
        <v>12671</v>
      </c>
      <c r="B6539" s="16">
        <v>43944.549363425926</v>
      </c>
      <c r="C6539" t="s">
        <v>12672</v>
      </c>
      <c r="D6539" t="s">
        <v>83</v>
      </c>
      <c r="E6539" t="s">
        <v>90</v>
      </c>
      <c r="F6539" s="19">
        <v>62</v>
      </c>
      <c r="G6539" t="s">
        <v>51</v>
      </c>
      <c r="H6539" t="s">
        <v>85</v>
      </c>
      <c r="I6539" s="16">
        <v>43944.552800925929</v>
      </c>
      <c r="J6539" s="16">
        <v>44305.62222222222</v>
      </c>
      <c r="K6539">
        <v>125</v>
      </c>
      <c r="L6539" s="16">
        <f t="shared" si="510"/>
        <v>43922</v>
      </c>
      <c r="M6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39">
        <f t="shared" si="511"/>
        <v>0</v>
      </c>
      <c r="O6539">
        <f t="shared" si="512"/>
        <v>0</v>
      </c>
      <c r="P6539">
        <f t="shared" si="513"/>
        <v>0</v>
      </c>
      <c r="Q6539" s="19">
        <f t="shared" si="514"/>
        <v>0</v>
      </c>
    </row>
    <row r="6540" spans="1:17" x14ac:dyDescent="0.25">
      <c r="A6540" t="s">
        <v>12673</v>
      </c>
      <c r="B6540" s="16">
        <v>43944.628599537034</v>
      </c>
      <c r="C6540" t="s">
        <v>12674</v>
      </c>
      <c r="D6540" t="s">
        <v>83</v>
      </c>
      <c r="E6540" t="s">
        <v>84</v>
      </c>
      <c r="F6540" s="19">
        <v>62</v>
      </c>
      <c r="G6540" t="s">
        <v>52</v>
      </c>
      <c r="H6540" t="s">
        <v>85</v>
      </c>
      <c r="I6540" s="16">
        <v>43797.672384259262</v>
      </c>
      <c r="J6540" s="16">
        <v>43953.824756944443</v>
      </c>
      <c r="K6540">
        <v>125</v>
      </c>
      <c r="L6540" s="16">
        <f t="shared" si="510"/>
        <v>43922</v>
      </c>
      <c r="M6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0">
        <f t="shared" si="511"/>
        <v>0</v>
      </c>
      <c r="O6540">
        <f t="shared" si="512"/>
        <v>5</v>
      </c>
      <c r="P6540">
        <f t="shared" si="513"/>
        <v>5</v>
      </c>
      <c r="Q6540" s="19">
        <f t="shared" si="514"/>
        <v>5</v>
      </c>
    </row>
    <row r="6541" spans="1:17" x14ac:dyDescent="0.25">
      <c r="A6541" t="s">
        <v>12675</v>
      </c>
      <c r="B6541" s="16">
        <v>43945.698796296296</v>
      </c>
      <c r="C6541" t="s">
        <v>12676</v>
      </c>
      <c r="D6541" t="s">
        <v>83</v>
      </c>
      <c r="E6541" t="s">
        <v>84</v>
      </c>
      <c r="F6541" s="19">
        <v>62</v>
      </c>
      <c r="G6541" t="s">
        <v>52</v>
      </c>
      <c r="H6541" t="s">
        <v>85</v>
      </c>
      <c r="I6541" s="16">
        <v>43908.368958333333</v>
      </c>
      <c r="J6541" s="16">
        <v>44264.757337962961</v>
      </c>
      <c r="K6541">
        <v>125</v>
      </c>
      <c r="L6541" s="16">
        <f t="shared" si="510"/>
        <v>43922</v>
      </c>
      <c r="M6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1">
        <f t="shared" si="511"/>
        <v>0</v>
      </c>
      <c r="O6541">
        <f t="shared" si="512"/>
        <v>1</v>
      </c>
      <c r="P6541">
        <f t="shared" si="513"/>
        <v>1</v>
      </c>
      <c r="Q6541" s="19">
        <f t="shared" si="514"/>
        <v>1</v>
      </c>
    </row>
    <row r="6542" spans="1:17" x14ac:dyDescent="0.25">
      <c r="A6542" t="s">
        <v>12677</v>
      </c>
      <c r="B6542" s="16">
        <v>43947.540486111109</v>
      </c>
      <c r="C6542" t="s">
        <v>12432</v>
      </c>
      <c r="D6542" t="s">
        <v>83</v>
      </c>
      <c r="E6542" t="s">
        <v>84</v>
      </c>
      <c r="F6542" s="19">
        <v>62</v>
      </c>
      <c r="G6542" t="s">
        <v>51</v>
      </c>
      <c r="H6542" t="s">
        <v>85</v>
      </c>
      <c r="I6542" s="16">
        <v>43825.397939814815</v>
      </c>
      <c r="J6542" s="16">
        <v>44307.542870370373</v>
      </c>
      <c r="K6542">
        <v>125</v>
      </c>
      <c r="L6542" s="16">
        <f t="shared" si="510"/>
        <v>43922</v>
      </c>
      <c r="M6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2">
        <f t="shared" si="511"/>
        <v>0</v>
      </c>
      <c r="O6542">
        <f t="shared" si="512"/>
        <v>4</v>
      </c>
      <c r="P6542">
        <f t="shared" si="513"/>
        <v>4</v>
      </c>
      <c r="Q6542" s="19">
        <f t="shared" si="514"/>
        <v>4</v>
      </c>
    </row>
    <row r="6543" spans="1:17" x14ac:dyDescent="0.25">
      <c r="A6543" t="s">
        <v>12678</v>
      </c>
      <c r="B6543" s="16">
        <v>43949.445706018516</v>
      </c>
      <c r="C6543" t="s">
        <v>12679</v>
      </c>
      <c r="D6543" t="s">
        <v>83</v>
      </c>
      <c r="E6543" t="s">
        <v>90</v>
      </c>
      <c r="F6543" s="19">
        <v>62</v>
      </c>
      <c r="G6543" t="s">
        <v>51</v>
      </c>
      <c r="H6543" t="s">
        <v>85</v>
      </c>
      <c r="I6543" s="16">
        <v>43949.449456018519</v>
      </c>
      <c r="J6543" s="16">
        <v>44244.637384259258</v>
      </c>
      <c r="K6543">
        <v>125</v>
      </c>
      <c r="L6543" s="16">
        <f t="shared" si="510"/>
        <v>43922</v>
      </c>
      <c r="M6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3">
        <f t="shared" si="511"/>
        <v>0</v>
      </c>
      <c r="O6543">
        <f t="shared" si="512"/>
        <v>0</v>
      </c>
      <c r="P6543">
        <f t="shared" si="513"/>
        <v>0</v>
      </c>
      <c r="Q6543" s="19">
        <f t="shared" si="514"/>
        <v>0</v>
      </c>
    </row>
    <row r="6544" spans="1:17" x14ac:dyDescent="0.25">
      <c r="A6544" t="s">
        <v>12680</v>
      </c>
      <c r="B6544" s="16">
        <v>43741.602118055554</v>
      </c>
      <c r="C6544" t="s">
        <v>12681</v>
      </c>
      <c r="D6544" t="s">
        <v>83</v>
      </c>
      <c r="E6544" t="s">
        <v>84</v>
      </c>
      <c r="F6544" s="19">
        <v>62</v>
      </c>
      <c r="G6544" t="s">
        <v>52</v>
      </c>
      <c r="H6544" t="s">
        <v>85</v>
      </c>
      <c r="I6544" s="16">
        <v>43610.502974537034</v>
      </c>
      <c r="K6544">
        <v>125</v>
      </c>
      <c r="L6544" s="16">
        <f t="shared" si="510"/>
        <v>43739</v>
      </c>
      <c r="M6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4">
        <f t="shared" si="511"/>
        <v>1</v>
      </c>
      <c r="O6544">
        <f t="shared" si="512"/>
        <v>4</v>
      </c>
      <c r="P6544">
        <f t="shared" si="513"/>
        <v>4</v>
      </c>
      <c r="Q6544" s="19">
        <f t="shared" si="514"/>
        <v>4</v>
      </c>
    </row>
    <row r="6545" spans="1:17" x14ac:dyDescent="0.25">
      <c r="A6545" t="s">
        <v>12682</v>
      </c>
      <c r="B6545" s="16">
        <v>43741.652256944442</v>
      </c>
      <c r="C6545" t="s">
        <v>12683</v>
      </c>
      <c r="D6545" t="s">
        <v>34</v>
      </c>
      <c r="E6545" t="s">
        <v>84</v>
      </c>
      <c r="F6545" s="19">
        <v>62</v>
      </c>
      <c r="G6545" t="s">
        <v>51</v>
      </c>
      <c r="H6545" t="s">
        <v>85</v>
      </c>
      <c r="I6545" s="16">
        <v>43605.595069444447</v>
      </c>
      <c r="K6545">
        <v>125</v>
      </c>
      <c r="L6545" s="16">
        <f t="shared" si="510"/>
        <v>43739</v>
      </c>
      <c r="M6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5">
        <f t="shared" si="511"/>
        <v>1</v>
      </c>
      <c r="O6545">
        <f t="shared" si="512"/>
        <v>5</v>
      </c>
      <c r="P6545">
        <f t="shared" si="513"/>
        <v>5</v>
      </c>
      <c r="Q6545" s="19">
        <f t="shared" si="514"/>
        <v>5</v>
      </c>
    </row>
    <row r="6546" spans="1:17" x14ac:dyDescent="0.25">
      <c r="A6546" t="s">
        <v>12684</v>
      </c>
      <c r="B6546" s="16">
        <v>43742.36824074074</v>
      </c>
      <c r="C6546" t="s">
        <v>12685</v>
      </c>
      <c r="D6546" t="s">
        <v>83</v>
      </c>
      <c r="E6546" t="s">
        <v>84</v>
      </c>
      <c r="F6546" s="19">
        <v>62</v>
      </c>
      <c r="G6546" t="s">
        <v>52</v>
      </c>
      <c r="H6546" t="s">
        <v>85</v>
      </c>
      <c r="I6546" s="16">
        <v>43731.932060185187</v>
      </c>
      <c r="K6546">
        <v>125</v>
      </c>
      <c r="L6546" s="16">
        <f t="shared" si="510"/>
        <v>43739</v>
      </c>
      <c r="M6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6">
        <f t="shared" si="511"/>
        <v>1</v>
      </c>
      <c r="O6546">
        <f t="shared" si="512"/>
        <v>0</v>
      </c>
      <c r="P6546">
        <f t="shared" si="513"/>
        <v>0</v>
      </c>
      <c r="Q6546" s="19">
        <f t="shared" si="514"/>
        <v>0</v>
      </c>
    </row>
    <row r="6547" spans="1:17" x14ac:dyDescent="0.25">
      <c r="A6547" t="s">
        <v>12686</v>
      </c>
      <c r="B6547" s="16">
        <v>43745.582280092596</v>
      </c>
      <c r="C6547" t="s">
        <v>12687</v>
      </c>
      <c r="D6547" t="s">
        <v>83</v>
      </c>
      <c r="E6547" t="s">
        <v>84</v>
      </c>
      <c r="F6547" s="19">
        <v>62</v>
      </c>
      <c r="G6547" t="s">
        <v>51</v>
      </c>
      <c r="H6547" t="s">
        <v>85</v>
      </c>
      <c r="I6547" s="16">
        <v>43656.444409722222</v>
      </c>
      <c r="K6547">
        <v>125</v>
      </c>
      <c r="L6547" s="16">
        <f t="shared" si="510"/>
        <v>43739</v>
      </c>
      <c r="M6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7">
        <f t="shared" si="511"/>
        <v>1</v>
      </c>
      <c r="O6547">
        <f t="shared" si="512"/>
        <v>3</v>
      </c>
      <c r="P6547">
        <f t="shared" si="513"/>
        <v>3</v>
      </c>
      <c r="Q6547" s="19">
        <f t="shared" si="514"/>
        <v>3</v>
      </c>
    </row>
    <row r="6548" spans="1:17" x14ac:dyDescent="0.25">
      <c r="A6548" t="s">
        <v>12688</v>
      </c>
      <c r="B6548" s="16">
        <v>43748.609409722223</v>
      </c>
      <c r="C6548" t="s">
        <v>12689</v>
      </c>
      <c r="D6548" t="s">
        <v>83</v>
      </c>
      <c r="E6548" t="s">
        <v>90</v>
      </c>
      <c r="F6548" s="19">
        <v>62</v>
      </c>
      <c r="G6548" t="s">
        <v>52</v>
      </c>
      <c r="H6548" t="s">
        <v>85</v>
      </c>
      <c r="I6548" s="16">
        <v>43748.613009259258</v>
      </c>
      <c r="K6548">
        <v>125</v>
      </c>
      <c r="L6548" s="16">
        <f t="shared" si="510"/>
        <v>43739</v>
      </c>
      <c r="M6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8">
        <f t="shared" si="511"/>
        <v>1</v>
      </c>
      <c r="O6548">
        <f t="shared" si="512"/>
        <v>0</v>
      </c>
      <c r="P6548">
        <f t="shared" si="513"/>
        <v>0</v>
      </c>
      <c r="Q6548" s="19">
        <f t="shared" si="514"/>
        <v>0</v>
      </c>
    </row>
    <row r="6549" spans="1:17" x14ac:dyDescent="0.25">
      <c r="A6549" t="s">
        <v>12690</v>
      </c>
      <c r="B6549" s="16">
        <v>43748.674872685187</v>
      </c>
      <c r="C6549" t="s">
        <v>12691</v>
      </c>
      <c r="D6549" t="s">
        <v>83</v>
      </c>
      <c r="E6549" t="s">
        <v>90</v>
      </c>
      <c r="F6549" s="19">
        <v>62</v>
      </c>
      <c r="G6549" t="s">
        <v>52</v>
      </c>
      <c r="H6549" t="s">
        <v>85</v>
      </c>
      <c r="I6549" s="16">
        <v>43748.67796296296</v>
      </c>
      <c r="K6549">
        <v>125</v>
      </c>
      <c r="L6549" s="16">
        <f t="shared" si="510"/>
        <v>43739</v>
      </c>
      <c r="M6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49">
        <f t="shared" si="511"/>
        <v>1</v>
      </c>
      <c r="O6549">
        <f t="shared" si="512"/>
        <v>0</v>
      </c>
      <c r="P6549">
        <f t="shared" si="513"/>
        <v>0</v>
      </c>
      <c r="Q6549" s="19">
        <f t="shared" si="514"/>
        <v>0</v>
      </c>
    </row>
    <row r="6550" spans="1:17" x14ac:dyDescent="0.25">
      <c r="A6550" t="s">
        <v>12692</v>
      </c>
      <c r="B6550" s="16">
        <v>43748.737835648149</v>
      </c>
      <c r="C6550" t="s">
        <v>12693</v>
      </c>
      <c r="D6550" t="s">
        <v>83</v>
      </c>
      <c r="E6550" t="s">
        <v>84</v>
      </c>
      <c r="F6550" s="19">
        <v>62</v>
      </c>
      <c r="G6550" t="s">
        <v>52</v>
      </c>
      <c r="H6550" t="s">
        <v>85</v>
      </c>
      <c r="I6550" s="16">
        <v>43509.932384259257</v>
      </c>
      <c r="K6550">
        <v>125</v>
      </c>
      <c r="L6550" s="16">
        <f t="shared" si="510"/>
        <v>43739</v>
      </c>
      <c r="M6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0">
        <f t="shared" si="511"/>
        <v>1</v>
      </c>
      <c r="O6550">
        <f t="shared" si="512"/>
        <v>8</v>
      </c>
      <c r="P6550">
        <f t="shared" si="513"/>
        <v>8</v>
      </c>
      <c r="Q6550" s="19">
        <f t="shared" si="514"/>
        <v>8</v>
      </c>
    </row>
    <row r="6551" spans="1:17" x14ac:dyDescent="0.25">
      <c r="A6551" t="s">
        <v>12694</v>
      </c>
      <c r="B6551" s="16">
        <v>43749.432280092595</v>
      </c>
      <c r="C6551" t="s">
        <v>12695</v>
      </c>
      <c r="D6551" t="s">
        <v>34</v>
      </c>
      <c r="E6551" t="s">
        <v>84</v>
      </c>
      <c r="F6551" s="19">
        <v>62</v>
      </c>
      <c r="G6551" t="s">
        <v>51</v>
      </c>
      <c r="H6551" t="s">
        <v>85</v>
      </c>
      <c r="I6551" s="16">
        <v>43715.329756944448</v>
      </c>
      <c r="K6551">
        <v>125</v>
      </c>
      <c r="L6551" s="16">
        <f t="shared" si="510"/>
        <v>43739</v>
      </c>
      <c r="M6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1">
        <f t="shared" si="511"/>
        <v>1</v>
      </c>
      <c r="O6551">
        <f t="shared" si="512"/>
        <v>1</v>
      </c>
      <c r="P6551">
        <f t="shared" si="513"/>
        <v>1</v>
      </c>
      <c r="Q6551" s="19">
        <f t="shared" si="514"/>
        <v>1</v>
      </c>
    </row>
    <row r="6552" spans="1:17" x14ac:dyDescent="0.25">
      <c r="A6552" t="s">
        <v>12696</v>
      </c>
      <c r="B6552" s="16">
        <v>43749.471435185187</v>
      </c>
      <c r="C6552" t="s">
        <v>12697</v>
      </c>
      <c r="D6552" t="s">
        <v>83</v>
      </c>
      <c r="E6552" t="s">
        <v>90</v>
      </c>
      <c r="F6552" s="19">
        <v>62</v>
      </c>
      <c r="G6552" t="s">
        <v>51</v>
      </c>
      <c r="H6552" t="s">
        <v>85</v>
      </c>
      <c r="I6552" s="16">
        <v>43749.474328703705</v>
      </c>
      <c r="K6552">
        <v>125</v>
      </c>
      <c r="L6552" s="16">
        <f t="shared" si="510"/>
        <v>43739</v>
      </c>
      <c r="M6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2">
        <f t="shared" si="511"/>
        <v>1</v>
      </c>
      <c r="O6552">
        <f t="shared" si="512"/>
        <v>0</v>
      </c>
      <c r="P6552">
        <f t="shared" si="513"/>
        <v>0</v>
      </c>
      <c r="Q6552" s="19">
        <f t="shared" si="514"/>
        <v>0</v>
      </c>
    </row>
    <row r="6553" spans="1:17" x14ac:dyDescent="0.25">
      <c r="A6553" t="s">
        <v>12698</v>
      </c>
      <c r="B6553" s="16">
        <v>43749.52002314815</v>
      </c>
      <c r="C6553" t="s">
        <v>12699</v>
      </c>
      <c r="D6553" t="s">
        <v>34</v>
      </c>
      <c r="E6553" t="s">
        <v>84</v>
      </c>
      <c r="F6553" s="19">
        <v>62</v>
      </c>
      <c r="G6553" t="s">
        <v>52</v>
      </c>
      <c r="H6553" t="s">
        <v>85</v>
      </c>
      <c r="I6553" s="16">
        <v>43682.668715277781</v>
      </c>
      <c r="K6553">
        <v>125</v>
      </c>
      <c r="L6553" s="16">
        <f t="shared" si="510"/>
        <v>43739</v>
      </c>
      <c r="M6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3">
        <f t="shared" si="511"/>
        <v>1</v>
      </c>
      <c r="O6553">
        <f t="shared" si="512"/>
        <v>2</v>
      </c>
      <c r="P6553">
        <f t="shared" si="513"/>
        <v>2</v>
      </c>
      <c r="Q6553" s="19">
        <f t="shared" si="514"/>
        <v>2</v>
      </c>
    </row>
    <row r="6554" spans="1:17" x14ac:dyDescent="0.25">
      <c r="A6554" t="s">
        <v>12700</v>
      </c>
      <c r="B6554" s="16">
        <v>43750.433657407404</v>
      </c>
      <c r="C6554" t="s">
        <v>12701</v>
      </c>
      <c r="D6554" t="s">
        <v>83</v>
      </c>
      <c r="E6554" t="s">
        <v>90</v>
      </c>
      <c r="F6554" s="19">
        <v>62</v>
      </c>
      <c r="G6554" t="s">
        <v>51</v>
      </c>
      <c r="H6554" t="s">
        <v>85</v>
      </c>
      <c r="I6554" s="16">
        <v>43750.436192129629</v>
      </c>
      <c r="K6554">
        <v>125</v>
      </c>
      <c r="L6554" s="16">
        <f t="shared" si="510"/>
        <v>43739</v>
      </c>
      <c r="M6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4">
        <f t="shared" si="511"/>
        <v>1</v>
      </c>
      <c r="O6554">
        <f t="shared" si="512"/>
        <v>0</v>
      </c>
      <c r="P6554">
        <f t="shared" si="513"/>
        <v>0</v>
      </c>
      <c r="Q6554" s="19">
        <f t="shared" si="514"/>
        <v>0</v>
      </c>
    </row>
    <row r="6555" spans="1:17" x14ac:dyDescent="0.25">
      <c r="A6555" t="s">
        <v>12702</v>
      </c>
      <c r="B6555" s="16">
        <v>43750.482893518521</v>
      </c>
      <c r="C6555" t="s">
        <v>12703</v>
      </c>
      <c r="D6555" t="s">
        <v>83</v>
      </c>
      <c r="E6555" t="s">
        <v>84</v>
      </c>
      <c r="F6555" s="19">
        <v>62</v>
      </c>
      <c r="G6555" t="s">
        <v>52</v>
      </c>
      <c r="H6555" t="s">
        <v>85</v>
      </c>
      <c r="I6555" s="16">
        <v>43500.521481481483</v>
      </c>
      <c r="K6555">
        <v>125</v>
      </c>
      <c r="L6555" s="16">
        <f t="shared" si="510"/>
        <v>43739</v>
      </c>
      <c r="M6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5">
        <f t="shared" si="511"/>
        <v>1</v>
      </c>
      <c r="O6555">
        <f t="shared" si="512"/>
        <v>8</v>
      </c>
      <c r="P6555">
        <f t="shared" si="513"/>
        <v>8</v>
      </c>
      <c r="Q6555" s="19">
        <f t="shared" si="514"/>
        <v>8</v>
      </c>
    </row>
    <row r="6556" spans="1:17" x14ac:dyDescent="0.25">
      <c r="A6556" t="s">
        <v>12704</v>
      </c>
      <c r="B6556" s="16">
        <v>43752.322766203702</v>
      </c>
      <c r="C6556" t="s">
        <v>12705</v>
      </c>
      <c r="D6556" t="s">
        <v>34</v>
      </c>
      <c r="E6556" t="s">
        <v>84</v>
      </c>
      <c r="F6556" s="19">
        <v>62</v>
      </c>
      <c r="G6556" t="s">
        <v>52</v>
      </c>
      <c r="H6556" t="s">
        <v>85</v>
      </c>
      <c r="I6556" s="16">
        <v>43712.577280092592</v>
      </c>
      <c r="K6556">
        <v>125</v>
      </c>
      <c r="L6556" s="16">
        <f t="shared" si="510"/>
        <v>43739</v>
      </c>
      <c r="M6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6">
        <f t="shared" si="511"/>
        <v>1</v>
      </c>
      <c r="O6556">
        <f t="shared" si="512"/>
        <v>1</v>
      </c>
      <c r="P6556">
        <f t="shared" si="513"/>
        <v>1</v>
      </c>
      <c r="Q6556" s="19">
        <f t="shared" si="514"/>
        <v>1</v>
      </c>
    </row>
    <row r="6557" spans="1:17" x14ac:dyDescent="0.25">
      <c r="A6557" t="s">
        <v>12706</v>
      </c>
      <c r="B6557" s="16">
        <v>43752.494756944441</v>
      </c>
      <c r="C6557" t="s">
        <v>12707</v>
      </c>
      <c r="D6557" t="s">
        <v>34</v>
      </c>
      <c r="E6557" t="s">
        <v>84</v>
      </c>
      <c r="F6557" s="19">
        <v>62</v>
      </c>
      <c r="G6557" t="s">
        <v>51</v>
      </c>
      <c r="H6557" t="s">
        <v>85</v>
      </c>
      <c r="I6557" s="16">
        <v>43728.567037037035</v>
      </c>
      <c r="K6557">
        <v>125</v>
      </c>
      <c r="L6557" s="16">
        <f t="shared" si="510"/>
        <v>43739</v>
      </c>
      <c r="M6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7">
        <f t="shared" si="511"/>
        <v>1</v>
      </c>
      <c r="O6557">
        <f t="shared" si="512"/>
        <v>1</v>
      </c>
      <c r="P6557">
        <f t="shared" si="513"/>
        <v>1</v>
      </c>
      <c r="Q6557" s="19">
        <f t="shared" si="514"/>
        <v>1</v>
      </c>
    </row>
    <row r="6558" spans="1:17" x14ac:dyDescent="0.25">
      <c r="A6558" t="s">
        <v>12708</v>
      </c>
      <c r="B6558" s="16">
        <v>43753.451736111114</v>
      </c>
      <c r="C6558" t="s">
        <v>12709</v>
      </c>
      <c r="D6558" t="s">
        <v>83</v>
      </c>
      <c r="E6558" t="s">
        <v>84</v>
      </c>
      <c r="F6558" s="19">
        <v>62</v>
      </c>
      <c r="G6558" t="s">
        <v>51</v>
      </c>
      <c r="H6558" t="s">
        <v>85</v>
      </c>
      <c r="I6558" s="16">
        <v>43741.795532407406</v>
      </c>
      <c r="K6558">
        <v>125</v>
      </c>
      <c r="L6558" s="16">
        <f t="shared" si="510"/>
        <v>43739</v>
      </c>
      <c r="M6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8">
        <f t="shared" si="511"/>
        <v>1</v>
      </c>
      <c r="O6558">
        <f t="shared" si="512"/>
        <v>0</v>
      </c>
      <c r="P6558">
        <f t="shared" si="513"/>
        <v>0</v>
      </c>
      <c r="Q6558" s="19">
        <f t="shared" si="514"/>
        <v>0</v>
      </c>
    </row>
    <row r="6559" spans="1:17" x14ac:dyDescent="0.25">
      <c r="A6559" t="s">
        <v>12710</v>
      </c>
      <c r="B6559" s="16">
        <v>43753.571261574078</v>
      </c>
      <c r="C6559" t="s">
        <v>12711</v>
      </c>
      <c r="D6559" t="s">
        <v>83</v>
      </c>
      <c r="E6559" t="s">
        <v>84</v>
      </c>
      <c r="F6559" s="19">
        <v>62</v>
      </c>
      <c r="G6559" t="s">
        <v>52</v>
      </c>
      <c r="H6559" t="s">
        <v>85</v>
      </c>
      <c r="I6559" s="16">
        <v>43614.569976851853</v>
      </c>
      <c r="K6559">
        <v>125</v>
      </c>
      <c r="L6559" s="16">
        <f t="shared" si="510"/>
        <v>43739</v>
      </c>
      <c r="M6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59">
        <f t="shared" si="511"/>
        <v>1</v>
      </c>
      <c r="O6559">
        <f t="shared" si="512"/>
        <v>5</v>
      </c>
      <c r="P6559">
        <f t="shared" si="513"/>
        <v>5</v>
      </c>
      <c r="Q6559" s="19">
        <f t="shared" si="514"/>
        <v>5</v>
      </c>
    </row>
    <row r="6560" spans="1:17" x14ac:dyDescent="0.25">
      <c r="A6560" t="s">
        <v>12712</v>
      </c>
      <c r="B6560" s="16">
        <v>43753.733819444446</v>
      </c>
      <c r="C6560" t="s">
        <v>12713</v>
      </c>
      <c r="D6560" t="s">
        <v>83</v>
      </c>
      <c r="E6560" t="s">
        <v>84</v>
      </c>
      <c r="F6560" s="19">
        <v>62</v>
      </c>
      <c r="G6560" t="s">
        <v>52</v>
      </c>
      <c r="H6560" t="s">
        <v>85</v>
      </c>
      <c r="I6560" s="16">
        <v>43633.337407407409</v>
      </c>
      <c r="K6560">
        <v>125</v>
      </c>
      <c r="L6560" s="16">
        <f t="shared" si="510"/>
        <v>43739</v>
      </c>
      <c r="M6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0">
        <f t="shared" si="511"/>
        <v>1</v>
      </c>
      <c r="O6560">
        <f t="shared" si="512"/>
        <v>4</v>
      </c>
      <c r="P6560">
        <f t="shared" si="513"/>
        <v>4</v>
      </c>
      <c r="Q6560" s="19">
        <f t="shared" si="514"/>
        <v>4</v>
      </c>
    </row>
    <row r="6561" spans="1:17" x14ac:dyDescent="0.25">
      <c r="A6561" t="s">
        <v>12714</v>
      </c>
      <c r="B6561" s="16">
        <v>43753.736203703702</v>
      </c>
      <c r="C6561" t="s">
        <v>12715</v>
      </c>
      <c r="D6561" t="s">
        <v>83</v>
      </c>
      <c r="E6561" t="s">
        <v>84</v>
      </c>
      <c r="F6561" s="19">
        <v>62</v>
      </c>
      <c r="G6561" t="s">
        <v>51</v>
      </c>
      <c r="H6561" t="s">
        <v>85</v>
      </c>
      <c r="I6561" s="16">
        <v>43613.370393518519</v>
      </c>
      <c r="K6561">
        <v>125</v>
      </c>
      <c r="L6561" s="16">
        <f t="shared" si="510"/>
        <v>43739</v>
      </c>
      <c r="M6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1">
        <f t="shared" si="511"/>
        <v>1</v>
      </c>
      <c r="O6561">
        <f t="shared" si="512"/>
        <v>5</v>
      </c>
      <c r="P6561">
        <f t="shared" si="513"/>
        <v>5</v>
      </c>
      <c r="Q6561" s="19">
        <f t="shared" si="514"/>
        <v>5</v>
      </c>
    </row>
    <row r="6562" spans="1:17" x14ac:dyDescent="0.25">
      <c r="A6562" t="s">
        <v>12716</v>
      </c>
      <c r="B6562" s="16">
        <v>43755.596250000002</v>
      </c>
      <c r="C6562" t="s">
        <v>12717</v>
      </c>
      <c r="D6562" t="s">
        <v>83</v>
      </c>
      <c r="E6562" t="s">
        <v>84</v>
      </c>
      <c r="F6562" s="19">
        <v>62</v>
      </c>
      <c r="G6562" t="s">
        <v>52</v>
      </c>
      <c r="H6562" t="s">
        <v>85</v>
      </c>
      <c r="I6562" s="16">
        <v>43286.623252314814</v>
      </c>
      <c r="K6562">
        <v>125</v>
      </c>
      <c r="L6562" s="16">
        <f t="shared" si="510"/>
        <v>43739</v>
      </c>
      <c r="M6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2">
        <f t="shared" si="511"/>
        <v>1</v>
      </c>
      <c r="O6562">
        <f t="shared" si="512"/>
        <v>16</v>
      </c>
      <c r="P6562">
        <f t="shared" si="513"/>
        <v>16</v>
      </c>
      <c r="Q6562" s="19">
        <f t="shared" si="514"/>
        <v>16</v>
      </c>
    </row>
    <row r="6563" spans="1:17" x14ac:dyDescent="0.25">
      <c r="A6563" t="s">
        <v>12718</v>
      </c>
      <c r="B6563" s="16">
        <v>43755.607048611113</v>
      </c>
      <c r="C6563" t="s">
        <v>12719</v>
      </c>
      <c r="D6563" t="s">
        <v>83</v>
      </c>
      <c r="E6563" t="s">
        <v>84</v>
      </c>
      <c r="F6563" s="19">
        <v>62</v>
      </c>
      <c r="G6563" t="s">
        <v>51</v>
      </c>
      <c r="H6563" t="s">
        <v>85</v>
      </c>
      <c r="I6563" s="16">
        <v>43668.530150462961</v>
      </c>
      <c r="K6563">
        <v>125</v>
      </c>
      <c r="L6563" s="16">
        <f t="shared" si="510"/>
        <v>43739</v>
      </c>
      <c r="M6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3">
        <f t="shared" si="511"/>
        <v>1</v>
      </c>
      <c r="O6563">
        <f t="shared" si="512"/>
        <v>3</v>
      </c>
      <c r="P6563">
        <f t="shared" si="513"/>
        <v>3</v>
      </c>
      <c r="Q6563" s="19">
        <f t="shared" si="514"/>
        <v>3</v>
      </c>
    </row>
    <row r="6564" spans="1:17" x14ac:dyDescent="0.25">
      <c r="A6564" t="s">
        <v>12720</v>
      </c>
      <c r="B6564" s="16">
        <v>43756.670543981483</v>
      </c>
      <c r="C6564" t="s">
        <v>12721</v>
      </c>
      <c r="D6564" t="s">
        <v>83</v>
      </c>
      <c r="E6564" t="s">
        <v>84</v>
      </c>
      <c r="F6564" s="19">
        <v>62</v>
      </c>
      <c r="G6564" t="s">
        <v>52</v>
      </c>
      <c r="H6564" t="s">
        <v>85</v>
      </c>
      <c r="I6564" s="16">
        <v>43682.525243055556</v>
      </c>
      <c r="K6564">
        <v>125</v>
      </c>
      <c r="L6564" s="16">
        <f t="shared" si="510"/>
        <v>43739</v>
      </c>
      <c r="M6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4">
        <f t="shared" si="511"/>
        <v>1</v>
      </c>
      <c r="O6564">
        <f t="shared" si="512"/>
        <v>2</v>
      </c>
      <c r="P6564">
        <f t="shared" si="513"/>
        <v>2</v>
      </c>
      <c r="Q6564" s="19">
        <f t="shared" si="514"/>
        <v>2</v>
      </c>
    </row>
    <row r="6565" spans="1:17" x14ac:dyDescent="0.25">
      <c r="A6565" t="s">
        <v>12722</v>
      </c>
      <c r="B6565" s="16">
        <v>43757.574212962965</v>
      </c>
      <c r="C6565" t="s">
        <v>12723</v>
      </c>
      <c r="D6565" t="s">
        <v>83</v>
      </c>
      <c r="E6565" t="s">
        <v>84</v>
      </c>
      <c r="F6565" s="19">
        <v>62</v>
      </c>
      <c r="G6565" t="s">
        <v>51</v>
      </c>
      <c r="H6565" t="s">
        <v>85</v>
      </c>
      <c r="I6565" s="16">
        <v>43652.569722222222</v>
      </c>
      <c r="K6565">
        <v>125</v>
      </c>
      <c r="L6565" s="16">
        <f t="shared" si="510"/>
        <v>43739</v>
      </c>
      <c r="M6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5">
        <f t="shared" si="511"/>
        <v>1</v>
      </c>
      <c r="O6565">
        <f t="shared" si="512"/>
        <v>4</v>
      </c>
      <c r="P6565">
        <f t="shared" si="513"/>
        <v>4</v>
      </c>
      <c r="Q6565" s="19">
        <f t="shared" si="514"/>
        <v>4</v>
      </c>
    </row>
    <row r="6566" spans="1:17" x14ac:dyDescent="0.25">
      <c r="A6566" t="s">
        <v>12724</v>
      </c>
      <c r="B6566" s="16">
        <v>43759.485520833332</v>
      </c>
      <c r="C6566" t="s">
        <v>12725</v>
      </c>
      <c r="D6566" t="s">
        <v>83</v>
      </c>
      <c r="E6566" t="s">
        <v>90</v>
      </c>
      <c r="F6566" s="19">
        <v>62</v>
      </c>
      <c r="G6566" t="s">
        <v>52</v>
      </c>
      <c r="H6566" t="s">
        <v>85</v>
      </c>
      <c r="I6566" s="16">
        <v>43759.488333333335</v>
      </c>
      <c r="K6566">
        <v>125</v>
      </c>
      <c r="L6566" s="16">
        <f t="shared" si="510"/>
        <v>43739</v>
      </c>
      <c r="M6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6">
        <f t="shared" si="511"/>
        <v>1</v>
      </c>
      <c r="O6566">
        <f t="shared" si="512"/>
        <v>0</v>
      </c>
      <c r="P6566">
        <f t="shared" si="513"/>
        <v>0</v>
      </c>
      <c r="Q6566" s="19">
        <f t="shared" si="514"/>
        <v>0</v>
      </c>
    </row>
    <row r="6567" spans="1:17" x14ac:dyDescent="0.25">
      <c r="A6567" t="s">
        <v>12726</v>
      </c>
      <c r="B6567" s="16">
        <v>43759.547893518517</v>
      </c>
      <c r="C6567" t="s">
        <v>12727</v>
      </c>
      <c r="D6567" t="s">
        <v>83</v>
      </c>
      <c r="E6567" t="s">
        <v>84</v>
      </c>
      <c r="F6567" s="19">
        <v>62</v>
      </c>
      <c r="G6567" t="s">
        <v>51</v>
      </c>
      <c r="H6567" t="s">
        <v>85</v>
      </c>
      <c r="I6567" s="16">
        <v>43626.807685185187</v>
      </c>
      <c r="K6567">
        <v>125</v>
      </c>
      <c r="L6567" s="16">
        <f t="shared" si="510"/>
        <v>43739</v>
      </c>
      <c r="M6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7">
        <f t="shared" si="511"/>
        <v>1</v>
      </c>
      <c r="O6567">
        <f t="shared" si="512"/>
        <v>4</v>
      </c>
      <c r="P6567">
        <f t="shared" si="513"/>
        <v>4</v>
      </c>
      <c r="Q6567" s="19">
        <f t="shared" si="514"/>
        <v>4</v>
      </c>
    </row>
    <row r="6568" spans="1:17" x14ac:dyDescent="0.25">
      <c r="A6568" t="s">
        <v>12728</v>
      </c>
      <c r="B6568" s="16">
        <v>43759.548333333332</v>
      </c>
      <c r="C6568" t="s">
        <v>12729</v>
      </c>
      <c r="D6568" t="s">
        <v>83</v>
      </c>
      <c r="E6568" t="s">
        <v>84</v>
      </c>
      <c r="F6568" s="19">
        <v>62</v>
      </c>
      <c r="G6568" t="s">
        <v>51</v>
      </c>
      <c r="H6568" t="s">
        <v>85</v>
      </c>
      <c r="I6568" s="16">
        <v>43633.721608796295</v>
      </c>
      <c r="K6568">
        <v>125</v>
      </c>
      <c r="L6568" s="16">
        <f t="shared" si="510"/>
        <v>43739</v>
      </c>
      <c r="M6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8">
        <f t="shared" si="511"/>
        <v>1</v>
      </c>
      <c r="O6568">
        <f t="shared" si="512"/>
        <v>4</v>
      </c>
      <c r="P6568">
        <f t="shared" si="513"/>
        <v>4</v>
      </c>
      <c r="Q6568" s="19">
        <f t="shared" si="514"/>
        <v>4</v>
      </c>
    </row>
    <row r="6569" spans="1:17" x14ac:dyDescent="0.25">
      <c r="A6569" t="s">
        <v>12730</v>
      </c>
      <c r="B6569" s="16">
        <v>43759.558935185189</v>
      </c>
      <c r="C6569" t="s">
        <v>12731</v>
      </c>
      <c r="D6569" t="s">
        <v>83</v>
      </c>
      <c r="E6569" t="s">
        <v>84</v>
      </c>
      <c r="F6569" s="19">
        <v>62</v>
      </c>
      <c r="G6569" t="s">
        <v>52</v>
      </c>
      <c r="H6569" t="s">
        <v>85</v>
      </c>
      <c r="I6569" s="16">
        <v>43509.496620370373</v>
      </c>
      <c r="K6569">
        <v>125</v>
      </c>
      <c r="L6569" s="16">
        <f t="shared" si="510"/>
        <v>43739</v>
      </c>
      <c r="M6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69">
        <f t="shared" si="511"/>
        <v>1</v>
      </c>
      <c r="O6569">
        <f t="shared" si="512"/>
        <v>8</v>
      </c>
      <c r="P6569">
        <f t="shared" si="513"/>
        <v>8</v>
      </c>
      <c r="Q6569" s="19">
        <f t="shared" si="514"/>
        <v>8</v>
      </c>
    </row>
    <row r="6570" spans="1:17" x14ac:dyDescent="0.25">
      <c r="A6570" t="s">
        <v>12732</v>
      </c>
      <c r="B6570" s="16">
        <v>43759.560543981483</v>
      </c>
      <c r="C6570" t="s">
        <v>12733</v>
      </c>
      <c r="D6570" t="s">
        <v>34</v>
      </c>
      <c r="E6570" t="s">
        <v>84</v>
      </c>
      <c r="F6570" s="19">
        <v>62</v>
      </c>
      <c r="G6570" t="s">
        <v>52</v>
      </c>
      <c r="H6570" t="s">
        <v>85</v>
      </c>
      <c r="I6570" s="16">
        <v>43724.598460648151</v>
      </c>
      <c r="K6570">
        <v>125</v>
      </c>
      <c r="L6570" s="16">
        <f t="shared" si="510"/>
        <v>43739</v>
      </c>
      <c r="M6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0">
        <f t="shared" si="511"/>
        <v>1</v>
      </c>
      <c r="O6570">
        <f t="shared" si="512"/>
        <v>1</v>
      </c>
      <c r="P6570">
        <f t="shared" si="513"/>
        <v>1</v>
      </c>
      <c r="Q6570" s="19">
        <f t="shared" si="514"/>
        <v>1</v>
      </c>
    </row>
    <row r="6571" spans="1:17" x14ac:dyDescent="0.25">
      <c r="A6571" t="s">
        <v>12734</v>
      </c>
      <c r="B6571" s="16">
        <v>43759.579710648148</v>
      </c>
      <c r="C6571" t="s">
        <v>12735</v>
      </c>
      <c r="D6571" t="s">
        <v>83</v>
      </c>
      <c r="E6571" t="s">
        <v>90</v>
      </c>
      <c r="F6571" s="19">
        <v>62</v>
      </c>
      <c r="G6571" t="s">
        <v>52</v>
      </c>
      <c r="H6571" t="s">
        <v>85</v>
      </c>
      <c r="I6571" s="16">
        <v>43759.583113425928</v>
      </c>
      <c r="K6571">
        <v>125</v>
      </c>
      <c r="L6571" s="16">
        <f t="shared" si="510"/>
        <v>43739</v>
      </c>
      <c r="M6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1">
        <f t="shared" si="511"/>
        <v>1</v>
      </c>
      <c r="O6571">
        <f t="shared" si="512"/>
        <v>0</v>
      </c>
      <c r="P6571">
        <f t="shared" si="513"/>
        <v>0</v>
      </c>
      <c r="Q6571" s="19">
        <f t="shared" si="514"/>
        <v>0</v>
      </c>
    </row>
    <row r="6572" spans="1:17" x14ac:dyDescent="0.25">
      <c r="A6572" t="s">
        <v>12736</v>
      </c>
      <c r="B6572" s="16">
        <v>43761.701481481483</v>
      </c>
      <c r="C6572" t="s">
        <v>12737</v>
      </c>
      <c r="D6572" t="s">
        <v>83</v>
      </c>
      <c r="E6572" t="s">
        <v>84</v>
      </c>
      <c r="F6572" s="19">
        <v>62</v>
      </c>
      <c r="G6572" t="s">
        <v>51</v>
      </c>
      <c r="H6572" t="s">
        <v>85</v>
      </c>
      <c r="I6572" s="16">
        <v>43606.484814814816</v>
      </c>
      <c r="K6572">
        <v>125</v>
      </c>
      <c r="L6572" s="16">
        <f t="shared" si="510"/>
        <v>43739</v>
      </c>
      <c r="M6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2">
        <f t="shared" si="511"/>
        <v>1</v>
      </c>
      <c r="O6572">
        <f t="shared" si="512"/>
        <v>5</v>
      </c>
      <c r="P6572">
        <f t="shared" si="513"/>
        <v>5</v>
      </c>
      <c r="Q6572" s="19">
        <f t="shared" si="514"/>
        <v>5</v>
      </c>
    </row>
    <row r="6573" spans="1:17" x14ac:dyDescent="0.25">
      <c r="A6573" t="s">
        <v>12738</v>
      </c>
      <c r="B6573" s="16">
        <v>43766.574803240743</v>
      </c>
      <c r="C6573" t="s">
        <v>12739</v>
      </c>
      <c r="D6573" t="s">
        <v>83</v>
      </c>
      <c r="E6573" t="s">
        <v>90</v>
      </c>
      <c r="F6573" s="19">
        <v>62</v>
      </c>
      <c r="G6573" t="s">
        <v>52</v>
      </c>
      <c r="H6573" t="s">
        <v>85</v>
      </c>
      <c r="I6573" s="16">
        <v>43766.577407407407</v>
      </c>
      <c r="K6573">
        <v>125</v>
      </c>
      <c r="L6573" s="16">
        <f t="shared" si="510"/>
        <v>43739</v>
      </c>
      <c r="M6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3">
        <f t="shared" si="511"/>
        <v>1</v>
      </c>
      <c r="O6573">
        <f t="shared" si="512"/>
        <v>0</v>
      </c>
      <c r="P6573">
        <f t="shared" si="513"/>
        <v>0</v>
      </c>
      <c r="Q6573" s="19">
        <f t="shared" si="514"/>
        <v>0</v>
      </c>
    </row>
    <row r="6574" spans="1:17" x14ac:dyDescent="0.25">
      <c r="A6574" t="s">
        <v>12740</v>
      </c>
      <c r="B6574" s="16">
        <v>43768.468078703707</v>
      </c>
      <c r="C6574" t="s">
        <v>12741</v>
      </c>
      <c r="D6574" t="s">
        <v>83</v>
      </c>
      <c r="E6574" t="s">
        <v>90</v>
      </c>
      <c r="F6574" s="19">
        <v>62</v>
      </c>
      <c r="G6574" t="s">
        <v>52</v>
      </c>
      <c r="H6574" t="s">
        <v>85</v>
      </c>
      <c r="I6574" s="16">
        <v>43768.470243055555</v>
      </c>
      <c r="K6574">
        <v>125</v>
      </c>
      <c r="L6574" s="16">
        <f t="shared" si="510"/>
        <v>43739</v>
      </c>
      <c r="M6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4">
        <f t="shared" si="511"/>
        <v>1</v>
      </c>
      <c r="O6574">
        <f t="shared" si="512"/>
        <v>0</v>
      </c>
      <c r="P6574">
        <f t="shared" si="513"/>
        <v>0</v>
      </c>
      <c r="Q6574" s="19">
        <f t="shared" si="514"/>
        <v>0</v>
      </c>
    </row>
    <row r="6575" spans="1:17" x14ac:dyDescent="0.25">
      <c r="A6575" t="s">
        <v>12742</v>
      </c>
      <c r="B6575" s="16">
        <v>43768.717777777776</v>
      </c>
      <c r="C6575" t="s">
        <v>12743</v>
      </c>
      <c r="D6575" t="s">
        <v>83</v>
      </c>
      <c r="E6575" t="s">
        <v>84</v>
      </c>
      <c r="F6575" s="19">
        <v>62</v>
      </c>
      <c r="G6575" t="s">
        <v>52</v>
      </c>
      <c r="H6575" t="s">
        <v>85</v>
      </c>
      <c r="I6575" s="16">
        <v>43505.651990740742</v>
      </c>
      <c r="K6575">
        <v>125</v>
      </c>
      <c r="L6575" s="16">
        <f t="shared" si="510"/>
        <v>43739</v>
      </c>
      <c r="M6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5">
        <f t="shared" si="511"/>
        <v>1</v>
      </c>
      <c r="O6575">
        <f t="shared" si="512"/>
        <v>9</v>
      </c>
      <c r="P6575">
        <f t="shared" si="513"/>
        <v>9</v>
      </c>
      <c r="Q6575" s="19">
        <f t="shared" si="514"/>
        <v>9</v>
      </c>
    </row>
    <row r="6576" spans="1:17" x14ac:dyDescent="0.25">
      <c r="A6576" t="s">
        <v>12744</v>
      </c>
      <c r="B6576" s="16">
        <v>43769.605428240742</v>
      </c>
      <c r="C6576" t="s">
        <v>12737</v>
      </c>
      <c r="D6576" t="s">
        <v>83</v>
      </c>
      <c r="E6576" t="s">
        <v>84</v>
      </c>
      <c r="F6576" s="19">
        <v>62</v>
      </c>
      <c r="G6576" t="s">
        <v>51</v>
      </c>
      <c r="H6576" t="s">
        <v>85</v>
      </c>
      <c r="I6576" s="16">
        <v>43606.484814814816</v>
      </c>
      <c r="K6576">
        <v>125</v>
      </c>
      <c r="L6576" s="16">
        <f t="shared" si="510"/>
        <v>43739</v>
      </c>
      <c r="M6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6">
        <f t="shared" si="511"/>
        <v>1</v>
      </c>
      <c r="O6576">
        <f t="shared" si="512"/>
        <v>5</v>
      </c>
      <c r="P6576">
        <f t="shared" si="513"/>
        <v>5</v>
      </c>
      <c r="Q6576" s="19">
        <f t="shared" si="514"/>
        <v>5</v>
      </c>
    </row>
    <row r="6577" spans="1:17" x14ac:dyDescent="0.25">
      <c r="A6577" t="s">
        <v>12745</v>
      </c>
      <c r="B6577" s="16">
        <v>43770.615671296298</v>
      </c>
      <c r="C6577" t="s">
        <v>12746</v>
      </c>
      <c r="D6577" t="s">
        <v>34</v>
      </c>
      <c r="E6577" t="s">
        <v>84</v>
      </c>
      <c r="F6577" s="19">
        <v>62</v>
      </c>
      <c r="G6577" t="s">
        <v>51</v>
      </c>
      <c r="H6577" t="s">
        <v>85</v>
      </c>
      <c r="I6577" s="16">
        <v>43537.344398148147</v>
      </c>
      <c r="K6577">
        <v>125</v>
      </c>
      <c r="L6577" s="16">
        <f t="shared" si="510"/>
        <v>43770</v>
      </c>
      <c r="M6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7">
        <f t="shared" si="511"/>
        <v>1</v>
      </c>
      <c r="O6577">
        <f t="shared" si="512"/>
        <v>8</v>
      </c>
      <c r="P6577">
        <f t="shared" si="513"/>
        <v>8</v>
      </c>
      <c r="Q6577" s="19">
        <f t="shared" si="514"/>
        <v>8</v>
      </c>
    </row>
    <row r="6578" spans="1:17" x14ac:dyDescent="0.25">
      <c r="A6578" t="s">
        <v>12747</v>
      </c>
      <c r="B6578" s="16">
        <v>43773.734027777777</v>
      </c>
      <c r="C6578" t="s">
        <v>12748</v>
      </c>
      <c r="D6578" t="s">
        <v>83</v>
      </c>
      <c r="E6578" t="s">
        <v>84</v>
      </c>
      <c r="F6578" s="19">
        <v>62</v>
      </c>
      <c r="G6578" t="s">
        <v>52</v>
      </c>
      <c r="H6578" t="s">
        <v>85</v>
      </c>
      <c r="I6578" s="16">
        <v>43766.495069444441</v>
      </c>
      <c r="K6578">
        <v>125</v>
      </c>
      <c r="L6578" s="16">
        <f t="shared" si="510"/>
        <v>43770</v>
      </c>
      <c r="M6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8">
        <f t="shared" si="511"/>
        <v>1</v>
      </c>
      <c r="O6578">
        <f t="shared" si="512"/>
        <v>0</v>
      </c>
      <c r="P6578">
        <f t="shared" si="513"/>
        <v>0</v>
      </c>
      <c r="Q6578" s="19">
        <f t="shared" si="514"/>
        <v>0</v>
      </c>
    </row>
    <row r="6579" spans="1:17" x14ac:dyDescent="0.25">
      <c r="A6579" t="s">
        <v>12749</v>
      </c>
      <c r="B6579" s="16">
        <v>43776.470034722224</v>
      </c>
      <c r="C6579" t="s">
        <v>12750</v>
      </c>
      <c r="D6579" t="s">
        <v>83</v>
      </c>
      <c r="E6579" t="s">
        <v>90</v>
      </c>
      <c r="F6579" s="19">
        <v>62</v>
      </c>
      <c r="G6579" t="s">
        <v>52</v>
      </c>
      <c r="H6579" t="s">
        <v>85</v>
      </c>
      <c r="I6579" s="16">
        <v>43776.473113425927</v>
      </c>
      <c r="K6579">
        <v>125</v>
      </c>
      <c r="L6579" s="16">
        <f t="shared" si="510"/>
        <v>43770</v>
      </c>
      <c r="M6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79">
        <f t="shared" si="511"/>
        <v>1</v>
      </c>
      <c r="O6579">
        <f t="shared" si="512"/>
        <v>0</v>
      </c>
      <c r="P6579">
        <f t="shared" si="513"/>
        <v>0</v>
      </c>
      <c r="Q6579" s="19">
        <f t="shared" si="514"/>
        <v>0</v>
      </c>
    </row>
    <row r="6580" spans="1:17" x14ac:dyDescent="0.25">
      <c r="A6580" t="s">
        <v>12751</v>
      </c>
      <c r="B6580" s="16">
        <v>43776.546273148146</v>
      </c>
      <c r="C6580" t="s">
        <v>12752</v>
      </c>
      <c r="D6580" t="s">
        <v>83</v>
      </c>
      <c r="E6580" t="s">
        <v>90</v>
      </c>
      <c r="F6580" s="19">
        <v>62</v>
      </c>
      <c r="G6580" t="s">
        <v>52</v>
      </c>
      <c r="H6580" t="s">
        <v>85</v>
      </c>
      <c r="I6580" s="16">
        <v>43776.549479166664</v>
      </c>
      <c r="K6580">
        <v>125</v>
      </c>
      <c r="L6580" s="16">
        <f t="shared" si="510"/>
        <v>43770</v>
      </c>
      <c r="M6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0">
        <f t="shared" si="511"/>
        <v>1</v>
      </c>
      <c r="O6580">
        <f t="shared" si="512"/>
        <v>0</v>
      </c>
      <c r="P6580">
        <f t="shared" si="513"/>
        <v>0</v>
      </c>
      <c r="Q6580" s="19">
        <f t="shared" si="514"/>
        <v>0</v>
      </c>
    </row>
    <row r="6581" spans="1:17" x14ac:dyDescent="0.25">
      <c r="A6581" t="s">
        <v>12753</v>
      </c>
      <c r="B6581" s="16">
        <v>43776.554247685184</v>
      </c>
      <c r="C6581" t="s">
        <v>12754</v>
      </c>
      <c r="D6581" t="s">
        <v>83</v>
      </c>
      <c r="E6581" t="s">
        <v>84</v>
      </c>
      <c r="F6581" s="19">
        <v>62</v>
      </c>
      <c r="G6581" t="s">
        <v>52</v>
      </c>
      <c r="H6581" t="s">
        <v>85</v>
      </c>
      <c r="I6581" s="16">
        <v>43599.479525462964</v>
      </c>
      <c r="K6581">
        <v>125</v>
      </c>
      <c r="L6581" s="16">
        <f t="shared" si="510"/>
        <v>43770</v>
      </c>
      <c r="M6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1">
        <f t="shared" si="511"/>
        <v>1</v>
      </c>
      <c r="O6581">
        <f t="shared" si="512"/>
        <v>6</v>
      </c>
      <c r="P6581">
        <f t="shared" si="513"/>
        <v>6</v>
      </c>
      <c r="Q6581" s="19">
        <f t="shared" si="514"/>
        <v>6</v>
      </c>
    </row>
    <row r="6582" spans="1:17" x14ac:dyDescent="0.25">
      <c r="A6582" t="s">
        <v>12755</v>
      </c>
      <c r="B6582" s="16">
        <v>43776.585856481484</v>
      </c>
      <c r="C6582" t="s">
        <v>12756</v>
      </c>
      <c r="D6582" t="s">
        <v>83</v>
      </c>
      <c r="E6582" t="s">
        <v>84</v>
      </c>
      <c r="F6582" s="19">
        <v>62</v>
      </c>
      <c r="G6582" t="s">
        <v>52</v>
      </c>
      <c r="H6582" t="s">
        <v>85</v>
      </c>
      <c r="I6582" s="16">
        <v>43622.511608796296</v>
      </c>
      <c r="K6582">
        <v>125</v>
      </c>
      <c r="L6582" s="16">
        <f t="shared" si="510"/>
        <v>43770</v>
      </c>
      <c r="M6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2">
        <f t="shared" si="511"/>
        <v>1</v>
      </c>
      <c r="O6582">
        <f t="shared" si="512"/>
        <v>5</v>
      </c>
      <c r="P6582">
        <f t="shared" si="513"/>
        <v>5</v>
      </c>
      <c r="Q6582" s="19">
        <f t="shared" si="514"/>
        <v>5</v>
      </c>
    </row>
    <row r="6583" spans="1:17" x14ac:dyDescent="0.25">
      <c r="A6583" t="s">
        <v>12757</v>
      </c>
      <c r="B6583" s="16">
        <v>43777.749884259261</v>
      </c>
      <c r="C6583" t="s">
        <v>12758</v>
      </c>
      <c r="D6583" t="s">
        <v>83</v>
      </c>
      <c r="E6583" t="s">
        <v>84</v>
      </c>
      <c r="F6583" s="19">
        <v>62</v>
      </c>
      <c r="G6583" t="s">
        <v>52</v>
      </c>
      <c r="H6583" t="s">
        <v>85</v>
      </c>
      <c r="I6583" s="16">
        <v>43544.959432870368</v>
      </c>
      <c r="K6583">
        <v>125</v>
      </c>
      <c r="L6583" s="16">
        <f t="shared" si="510"/>
        <v>43770</v>
      </c>
      <c r="M6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3">
        <f t="shared" si="511"/>
        <v>1</v>
      </c>
      <c r="O6583">
        <f t="shared" si="512"/>
        <v>8</v>
      </c>
      <c r="P6583">
        <f t="shared" si="513"/>
        <v>8</v>
      </c>
      <c r="Q6583" s="19">
        <f t="shared" si="514"/>
        <v>8</v>
      </c>
    </row>
    <row r="6584" spans="1:17" x14ac:dyDescent="0.25">
      <c r="A6584" t="s">
        <v>12759</v>
      </c>
      <c r="B6584" s="16">
        <v>43780.537754629629</v>
      </c>
      <c r="C6584" t="s">
        <v>12760</v>
      </c>
      <c r="D6584" t="s">
        <v>34</v>
      </c>
      <c r="E6584" t="s">
        <v>84</v>
      </c>
      <c r="F6584" s="19">
        <v>62</v>
      </c>
      <c r="G6584" t="s">
        <v>52</v>
      </c>
      <c r="H6584" t="s">
        <v>85</v>
      </c>
      <c r="I6584" s="16">
        <v>43238.64471064815</v>
      </c>
      <c r="K6584">
        <v>125</v>
      </c>
      <c r="L6584" s="16">
        <f t="shared" si="510"/>
        <v>43770</v>
      </c>
      <c r="M6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4">
        <f t="shared" si="511"/>
        <v>1</v>
      </c>
      <c r="O6584">
        <f t="shared" si="512"/>
        <v>18</v>
      </c>
      <c r="P6584">
        <f t="shared" si="513"/>
        <v>18</v>
      </c>
      <c r="Q6584" s="19">
        <f t="shared" si="514"/>
        <v>18</v>
      </c>
    </row>
    <row r="6585" spans="1:17" x14ac:dyDescent="0.25">
      <c r="A6585" t="s">
        <v>12761</v>
      </c>
      <c r="B6585" s="16">
        <v>43781.453263888892</v>
      </c>
      <c r="C6585" t="s">
        <v>12762</v>
      </c>
      <c r="D6585" t="s">
        <v>83</v>
      </c>
      <c r="E6585" t="s">
        <v>90</v>
      </c>
      <c r="F6585" s="19">
        <v>62</v>
      </c>
      <c r="G6585" t="s">
        <v>52</v>
      </c>
      <c r="H6585" t="s">
        <v>85</v>
      </c>
      <c r="I6585" s="16">
        <v>43781.455636574072</v>
      </c>
      <c r="K6585">
        <v>125</v>
      </c>
      <c r="L6585" s="16">
        <f t="shared" si="510"/>
        <v>43770</v>
      </c>
      <c r="M6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5">
        <f t="shared" si="511"/>
        <v>1</v>
      </c>
      <c r="O6585">
        <f t="shared" si="512"/>
        <v>0</v>
      </c>
      <c r="P6585">
        <f t="shared" si="513"/>
        <v>0</v>
      </c>
      <c r="Q6585" s="19">
        <f t="shared" si="514"/>
        <v>0</v>
      </c>
    </row>
    <row r="6586" spans="1:17" x14ac:dyDescent="0.25">
      <c r="A6586" t="s">
        <v>12763</v>
      </c>
      <c r="B6586" s="16">
        <v>43781.728958333333</v>
      </c>
      <c r="C6586" t="s">
        <v>12764</v>
      </c>
      <c r="D6586" t="s">
        <v>83</v>
      </c>
      <c r="E6586" t="s">
        <v>84</v>
      </c>
      <c r="F6586" s="19">
        <v>62</v>
      </c>
      <c r="G6586" t="s">
        <v>52</v>
      </c>
      <c r="H6586" t="s">
        <v>85</v>
      </c>
      <c r="I6586" s="16">
        <v>43774.714895833335</v>
      </c>
      <c r="K6586">
        <v>125</v>
      </c>
      <c r="L6586" s="16">
        <f t="shared" si="510"/>
        <v>43770</v>
      </c>
      <c r="M6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6">
        <f t="shared" si="511"/>
        <v>1</v>
      </c>
      <c r="O6586">
        <f t="shared" si="512"/>
        <v>0</v>
      </c>
      <c r="P6586">
        <f t="shared" si="513"/>
        <v>0</v>
      </c>
      <c r="Q6586" s="19">
        <f t="shared" si="514"/>
        <v>0</v>
      </c>
    </row>
    <row r="6587" spans="1:17" x14ac:dyDescent="0.25">
      <c r="A6587" t="s">
        <v>12765</v>
      </c>
      <c r="B6587" s="16">
        <v>43782.421574074076</v>
      </c>
      <c r="C6587" t="s">
        <v>12766</v>
      </c>
      <c r="D6587" t="s">
        <v>83</v>
      </c>
      <c r="E6587" t="s">
        <v>84</v>
      </c>
      <c r="F6587" s="19">
        <v>62</v>
      </c>
      <c r="G6587" t="s">
        <v>52</v>
      </c>
      <c r="H6587" t="s">
        <v>85</v>
      </c>
      <c r="I6587" s="16">
        <v>43559.73369212963</v>
      </c>
      <c r="K6587">
        <v>125</v>
      </c>
      <c r="L6587" s="16">
        <f t="shared" si="510"/>
        <v>43770</v>
      </c>
      <c r="M6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7">
        <f t="shared" si="511"/>
        <v>1</v>
      </c>
      <c r="O6587">
        <f t="shared" si="512"/>
        <v>7</v>
      </c>
      <c r="P6587">
        <f t="shared" si="513"/>
        <v>7</v>
      </c>
      <c r="Q6587" s="19">
        <f t="shared" si="514"/>
        <v>7</v>
      </c>
    </row>
    <row r="6588" spans="1:17" x14ac:dyDescent="0.25">
      <c r="A6588" t="s">
        <v>12767</v>
      </c>
      <c r="B6588" s="16">
        <v>43783.507557870369</v>
      </c>
      <c r="C6588" t="s">
        <v>12768</v>
      </c>
      <c r="D6588" t="s">
        <v>34</v>
      </c>
      <c r="E6588" t="s">
        <v>84</v>
      </c>
      <c r="F6588" s="19">
        <v>62</v>
      </c>
      <c r="G6588" t="s">
        <v>52</v>
      </c>
      <c r="H6588" t="s">
        <v>85</v>
      </c>
      <c r="I6588" s="16">
        <v>43573.720902777779</v>
      </c>
      <c r="K6588">
        <v>125</v>
      </c>
      <c r="L6588" s="16">
        <f t="shared" si="510"/>
        <v>43770</v>
      </c>
      <c r="M6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8">
        <f t="shared" si="511"/>
        <v>1</v>
      </c>
      <c r="O6588">
        <f t="shared" si="512"/>
        <v>7</v>
      </c>
      <c r="P6588">
        <f t="shared" si="513"/>
        <v>7</v>
      </c>
      <c r="Q6588" s="19">
        <f t="shared" si="514"/>
        <v>7</v>
      </c>
    </row>
    <row r="6589" spans="1:17" x14ac:dyDescent="0.25">
      <c r="A6589" t="s">
        <v>12769</v>
      </c>
      <c r="B6589" s="16">
        <v>43783.530810185184</v>
      </c>
      <c r="C6589" t="s">
        <v>12770</v>
      </c>
      <c r="D6589" t="s">
        <v>83</v>
      </c>
      <c r="E6589" t="s">
        <v>84</v>
      </c>
      <c r="F6589" s="19">
        <v>62</v>
      </c>
      <c r="G6589" t="s">
        <v>51</v>
      </c>
      <c r="H6589" t="s">
        <v>85</v>
      </c>
      <c r="I6589" s="16">
        <v>43636.523553240739</v>
      </c>
      <c r="K6589">
        <v>125</v>
      </c>
      <c r="L6589" s="16">
        <f t="shared" si="510"/>
        <v>43770</v>
      </c>
      <c r="M6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89">
        <f t="shared" si="511"/>
        <v>1</v>
      </c>
      <c r="O6589">
        <f t="shared" si="512"/>
        <v>5</v>
      </c>
      <c r="P6589">
        <f t="shared" si="513"/>
        <v>5</v>
      </c>
      <c r="Q6589" s="19">
        <f t="shared" si="514"/>
        <v>5</v>
      </c>
    </row>
    <row r="6590" spans="1:17" x14ac:dyDescent="0.25">
      <c r="A6590" t="s">
        <v>12771</v>
      </c>
      <c r="B6590" s="16">
        <v>43783.548148148147</v>
      </c>
      <c r="C6590" t="s">
        <v>12772</v>
      </c>
      <c r="D6590" t="s">
        <v>83</v>
      </c>
      <c r="E6590" t="s">
        <v>84</v>
      </c>
      <c r="F6590" s="19">
        <v>62</v>
      </c>
      <c r="G6590" t="s">
        <v>51</v>
      </c>
      <c r="H6590" t="s">
        <v>85</v>
      </c>
      <c r="I6590" s="16">
        <v>43671.663703703707</v>
      </c>
      <c r="K6590">
        <v>125</v>
      </c>
      <c r="L6590" s="16">
        <f t="shared" si="510"/>
        <v>43770</v>
      </c>
      <c r="M6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0">
        <f t="shared" si="511"/>
        <v>1</v>
      </c>
      <c r="O6590">
        <f t="shared" si="512"/>
        <v>4</v>
      </c>
      <c r="P6590">
        <f t="shared" si="513"/>
        <v>4</v>
      </c>
      <c r="Q6590" s="19">
        <f t="shared" si="514"/>
        <v>4</v>
      </c>
    </row>
    <row r="6591" spans="1:17" x14ac:dyDescent="0.25">
      <c r="A6591" t="s">
        <v>12773</v>
      </c>
      <c r="B6591" s="16">
        <v>43784.389837962961</v>
      </c>
      <c r="C6591" t="s">
        <v>12774</v>
      </c>
      <c r="D6591" t="s">
        <v>83</v>
      </c>
      <c r="E6591" t="s">
        <v>90</v>
      </c>
      <c r="F6591" s="19">
        <v>62</v>
      </c>
      <c r="G6591" t="s">
        <v>51</v>
      </c>
      <c r="H6591" t="s">
        <v>85</v>
      </c>
      <c r="I6591" s="16">
        <v>43784.393553240741</v>
      </c>
      <c r="K6591">
        <v>125</v>
      </c>
      <c r="L6591" s="16">
        <f t="shared" si="510"/>
        <v>43770</v>
      </c>
      <c r="M6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1">
        <f t="shared" si="511"/>
        <v>1</v>
      </c>
      <c r="O6591">
        <f t="shared" si="512"/>
        <v>0</v>
      </c>
      <c r="P6591">
        <f t="shared" si="513"/>
        <v>0</v>
      </c>
      <c r="Q6591" s="19">
        <f t="shared" si="514"/>
        <v>0</v>
      </c>
    </row>
    <row r="6592" spans="1:17" x14ac:dyDescent="0.25">
      <c r="A6592" t="s">
        <v>12775</v>
      </c>
      <c r="B6592" s="16">
        <v>43785.281215277777</v>
      </c>
      <c r="C6592" t="s">
        <v>12776</v>
      </c>
      <c r="D6592" t="s">
        <v>83</v>
      </c>
      <c r="E6592" t="s">
        <v>84</v>
      </c>
      <c r="F6592" s="19">
        <v>62</v>
      </c>
      <c r="G6592" t="s">
        <v>52</v>
      </c>
      <c r="H6592" t="s">
        <v>85</v>
      </c>
      <c r="I6592" s="16">
        <v>43775.375752314816</v>
      </c>
      <c r="K6592">
        <v>125</v>
      </c>
      <c r="L6592" s="16">
        <f t="shared" si="510"/>
        <v>43770</v>
      </c>
      <c r="M6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2">
        <f t="shared" si="511"/>
        <v>1</v>
      </c>
      <c r="O6592">
        <f t="shared" si="512"/>
        <v>0</v>
      </c>
      <c r="P6592">
        <f t="shared" si="513"/>
        <v>0</v>
      </c>
      <c r="Q6592" s="19">
        <f t="shared" si="514"/>
        <v>0</v>
      </c>
    </row>
    <row r="6593" spans="1:17" x14ac:dyDescent="0.25">
      <c r="A6593" t="s">
        <v>12777</v>
      </c>
      <c r="B6593" s="16">
        <v>43785.389467592591</v>
      </c>
      <c r="C6593" t="s">
        <v>12778</v>
      </c>
      <c r="D6593" t="s">
        <v>83</v>
      </c>
      <c r="E6593" t="s">
        <v>90</v>
      </c>
      <c r="F6593" s="19">
        <v>62</v>
      </c>
      <c r="G6593" t="s">
        <v>51</v>
      </c>
      <c r="H6593" t="s">
        <v>85</v>
      </c>
      <c r="I6593" s="16">
        <v>43785.392511574071</v>
      </c>
      <c r="K6593">
        <v>125</v>
      </c>
      <c r="L6593" s="16">
        <f t="shared" si="510"/>
        <v>43770</v>
      </c>
      <c r="M6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3">
        <f t="shared" si="511"/>
        <v>1</v>
      </c>
      <c r="O6593">
        <f t="shared" si="512"/>
        <v>0</v>
      </c>
      <c r="P6593">
        <f t="shared" si="513"/>
        <v>0</v>
      </c>
      <c r="Q6593" s="19">
        <f t="shared" si="514"/>
        <v>0</v>
      </c>
    </row>
    <row r="6594" spans="1:17" x14ac:dyDescent="0.25">
      <c r="A6594" t="s">
        <v>12779</v>
      </c>
      <c r="B6594" s="16">
        <v>43789.525462962964</v>
      </c>
      <c r="C6594" t="s">
        <v>12780</v>
      </c>
      <c r="D6594" t="s">
        <v>83</v>
      </c>
      <c r="E6594" t="s">
        <v>90</v>
      </c>
      <c r="F6594" s="19">
        <v>62</v>
      </c>
      <c r="G6594" t="s">
        <v>52</v>
      </c>
      <c r="H6594" t="s">
        <v>85</v>
      </c>
      <c r="I6594" s="16">
        <v>43789.528113425928</v>
      </c>
      <c r="K6594">
        <v>125</v>
      </c>
      <c r="L6594" s="16">
        <f t="shared" ref="L6594:L6657" si="515">DATE(YEAR(B6594),MONTH(B6594),1)</f>
        <v>43770</v>
      </c>
      <c r="M6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4">
        <f t="shared" ref="N6594:N6657" si="516">IF(B6594&gt;=J6594,1,0)</f>
        <v>1</v>
      </c>
      <c r="O6594">
        <f t="shared" ref="O6594:O6657" si="517">ROUND((B6594-I6594)/30,0)</f>
        <v>0</v>
      </c>
      <c r="P6594">
        <f t="shared" ref="P6594:P6657" si="518">IF(AND(N6594=1,B6594&gt;=J6594,J6594&gt;0),ROUND((J6594-I6594)/30,0),O6594)</f>
        <v>0</v>
      </c>
      <c r="Q6594" s="19">
        <f t="shared" ref="Q6594:Q6657" si="519">MIN(O6594:P6594)</f>
        <v>0</v>
      </c>
    </row>
    <row r="6595" spans="1:17" x14ac:dyDescent="0.25">
      <c r="A6595" t="s">
        <v>12781</v>
      </c>
      <c r="B6595" s="16">
        <v>43791.63585648148</v>
      </c>
      <c r="C6595" t="s">
        <v>12752</v>
      </c>
      <c r="D6595" t="s">
        <v>83</v>
      </c>
      <c r="E6595" t="s">
        <v>84</v>
      </c>
      <c r="F6595" s="19">
        <v>62</v>
      </c>
      <c r="G6595" t="s">
        <v>52</v>
      </c>
      <c r="H6595" t="s">
        <v>85</v>
      </c>
      <c r="I6595" s="16">
        <v>43776.549479166664</v>
      </c>
      <c r="K6595">
        <v>125</v>
      </c>
      <c r="L6595" s="16">
        <f t="shared" si="515"/>
        <v>43770</v>
      </c>
      <c r="M6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5">
        <f t="shared" si="516"/>
        <v>1</v>
      </c>
      <c r="O6595">
        <f t="shared" si="517"/>
        <v>1</v>
      </c>
      <c r="P6595">
        <f t="shared" si="518"/>
        <v>1</v>
      </c>
      <c r="Q6595" s="19">
        <f t="shared" si="519"/>
        <v>1</v>
      </c>
    </row>
    <row r="6596" spans="1:17" x14ac:dyDescent="0.25">
      <c r="A6596" t="s">
        <v>12782</v>
      </c>
      <c r="B6596" s="16">
        <v>43792.532951388886</v>
      </c>
      <c r="C6596" t="s">
        <v>12783</v>
      </c>
      <c r="D6596" t="s">
        <v>83</v>
      </c>
      <c r="E6596" t="s">
        <v>84</v>
      </c>
      <c r="F6596" s="19">
        <v>62</v>
      </c>
      <c r="G6596" t="s">
        <v>52</v>
      </c>
      <c r="H6596" t="s">
        <v>85</v>
      </c>
      <c r="I6596" s="16">
        <v>43647.599456018521</v>
      </c>
      <c r="K6596">
        <v>125</v>
      </c>
      <c r="L6596" s="16">
        <f t="shared" si="515"/>
        <v>43770</v>
      </c>
      <c r="M6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6">
        <f t="shared" si="516"/>
        <v>1</v>
      </c>
      <c r="O6596">
        <f t="shared" si="517"/>
        <v>5</v>
      </c>
      <c r="P6596">
        <f t="shared" si="518"/>
        <v>5</v>
      </c>
      <c r="Q6596" s="19">
        <f t="shared" si="519"/>
        <v>5</v>
      </c>
    </row>
    <row r="6597" spans="1:17" x14ac:dyDescent="0.25">
      <c r="A6597" t="s">
        <v>12784</v>
      </c>
      <c r="B6597" s="16">
        <v>43795.559444444443</v>
      </c>
      <c r="C6597" t="s">
        <v>12785</v>
      </c>
      <c r="D6597" t="s">
        <v>34</v>
      </c>
      <c r="E6597" t="s">
        <v>84</v>
      </c>
      <c r="F6597" s="19">
        <v>62</v>
      </c>
      <c r="G6597" t="s">
        <v>52</v>
      </c>
      <c r="H6597" t="s">
        <v>85</v>
      </c>
      <c r="I6597" s="16">
        <v>43662.491574074076</v>
      </c>
      <c r="K6597">
        <v>125</v>
      </c>
      <c r="L6597" s="16">
        <f t="shared" si="515"/>
        <v>43770</v>
      </c>
      <c r="M6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7">
        <f t="shared" si="516"/>
        <v>1</v>
      </c>
      <c r="O6597">
        <f t="shared" si="517"/>
        <v>4</v>
      </c>
      <c r="P6597">
        <f t="shared" si="518"/>
        <v>4</v>
      </c>
      <c r="Q6597" s="19">
        <f t="shared" si="519"/>
        <v>4</v>
      </c>
    </row>
    <row r="6598" spans="1:17" x14ac:dyDescent="0.25">
      <c r="A6598" t="s">
        <v>12786</v>
      </c>
      <c r="B6598" s="16">
        <v>43795.637916666667</v>
      </c>
      <c r="C6598" t="s">
        <v>12787</v>
      </c>
      <c r="D6598" t="s">
        <v>83</v>
      </c>
      <c r="E6598" t="s">
        <v>84</v>
      </c>
      <c r="F6598" s="19">
        <v>62</v>
      </c>
      <c r="G6598" t="s">
        <v>52</v>
      </c>
      <c r="H6598" t="s">
        <v>85</v>
      </c>
      <c r="I6598" s="16">
        <v>43705.50949074074</v>
      </c>
      <c r="K6598">
        <v>125</v>
      </c>
      <c r="L6598" s="16">
        <f t="shared" si="515"/>
        <v>43770</v>
      </c>
      <c r="M6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8">
        <f t="shared" si="516"/>
        <v>1</v>
      </c>
      <c r="O6598">
        <f t="shared" si="517"/>
        <v>3</v>
      </c>
      <c r="P6598">
        <f t="shared" si="518"/>
        <v>3</v>
      </c>
      <c r="Q6598" s="19">
        <f t="shared" si="519"/>
        <v>3</v>
      </c>
    </row>
    <row r="6599" spans="1:17" x14ac:dyDescent="0.25">
      <c r="A6599" t="s">
        <v>12788</v>
      </c>
      <c r="B6599" s="16">
        <v>43796.557719907411</v>
      </c>
      <c r="C6599" t="s">
        <v>12789</v>
      </c>
      <c r="D6599" t="s">
        <v>83</v>
      </c>
      <c r="E6599" t="s">
        <v>84</v>
      </c>
      <c r="F6599" s="19">
        <v>62</v>
      </c>
      <c r="G6599" t="s">
        <v>51</v>
      </c>
      <c r="H6599" t="s">
        <v>85</v>
      </c>
      <c r="I6599" s="16">
        <v>43597.936516203707</v>
      </c>
      <c r="K6599">
        <v>125</v>
      </c>
      <c r="L6599" s="16">
        <f t="shared" si="515"/>
        <v>43770</v>
      </c>
      <c r="M6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599">
        <f t="shared" si="516"/>
        <v>1</v>
      </c>
      <c r="O6599">
        <f t="shared" si="517"/>
        <v>7</v>
      </c>
      <c r="P6599">
        <f t="shared" si="518"/>
        <v>7</v>
      </c>
      <c r="Q6599" s="19">
        <f t="shared" si="519"/>
        <v>7</v>
      </c>
    </row>
    <row r="6600" spans="1:17" x14ac:dyDescent="0.25">
      <c r="A6600" t="s">
        <v>12790</v>
      </c>
      <c r="B6600" s="16">
        <v>43797.514282407406</v>
      </c>
      <c r="C6600" t="s">
        <v>12791</v>
      </c>
      <c r="D6600" t="s">
        <v>83</v>
      </c>
      <c r="E6600" t="s">
        <v>84</v>
      </c>
      <c r="F6600" s="19">
        <v>62</v>
      </c>
      <c r="G6600" t="s">
        <v>52</v>
      </c>
      <c r="H6600" t="s">
        <v>85</v>
      </c>
      <c r="I6600" s="16">
        <v>43654.536550925928</v>
      </c>
      <c r="K6600">
        <v>125</v>
      </c>
      <c r="L6600" s="16">
        <f t="shared" si="515"/>
        <v>43770</v>
      </c>
      <c r="M6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0">
        <f t="shared" si="516"/>
        <v>1</v>
      </c>
      <c r="O6600">
        <f t="shared" si="517"/>
        <v>5</v>
      </c>
      <c r="P6600">
        <f t="shared" si="518"/>
        <v>5</v>
      </c>
      <c r="Q6600" s="19">
        <f t="shared" si="519"/>
        <v>5</v>
      </c>
    </row>
    <row r="6601" spans="1:17" x14ac:dyDescent="0.25">
      <c r="A6601" t="s">
        <v>12792</v>
      </c>
      <c r="B6601" s="16">
        <v>43797.526145833333</v>
      </c>
      <c r="C6601" t="s">
        <v>12793</v>
      </c>
      <c r="D6601" t="s">
        <v>83</v>
      </c>
      <c r="E6601" t="s">
        <v>90</v>
      </c>
      <c r="F6601" s="19">
        <v>62</v>
      </c>
      <c r="G6601" t="s">
        <v>51</v>
      </c>
      <c r="H6601" t="s">
        <v>85</v>
      </c>
      <c r="I6601" s="16">
        <v>43797.528287037036</v>
      </c>
      <c r="K6601">
        <v>125</v>
      </c>
      <c r="L6601" s="16">
        <f t="shared" si="515"/>
        <v>43770</v>
      </c>
      <c r="M6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1">
        <f t="shared" si="516"/>
        <v>1</v>
      </c>
      <c r="O6601">
        <f t="shared" si="517"/>
        <v>0</v>
      </c>
      <c r="P6601">
        <f t="shared" si="518"/>
        <v>0</v>
      </c>
      <c r="Q6601" s="19">
        <f t="shared" si="519"/>
        <v>0</v>
      </c>
    </row>
    <row r="6602" spans="1:17" x14ac:dyDescent="0.25">
      <c r="A6602" t="s">
        <v>12794</v>
      </c>
      <c r="B6602" s="16">
        <v>43797.748171296298</v>
      </c>
      <c r="C6602" t="s">
        <v>12795</v>
      </c>
      <c r="D6602" t="s">
        <v>83</v>
      </c>
      <c r="E6602" t="s">
        <v>84</v>
      </c>
      <c r="F6602" s="19">
        <v>62</v>
      </c>
      <c r="G6602" t="s">
        <v>51</v>
      </c>
      <c r="H6602" t="s">
        <v>85</v>
      </c>
      <c r="I6602" s="16">
        <v>43692.734293981484</v>
      </c>
      <c r="K6602">
        <v>125</v>
      </c>
      <c r="L6602" s="16">
        <f t="shared" si="515"/>
        <v>43770</v>
      </c>
      <c r="M6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2">
        <f t="shared" si="516"/>
        <v>1</v>
      </c>
      <c r="O6602">
        <f t="shared" si="517"/>
        <v>4</v>
      </c>
      <c r="P6602">
        <f t="shared" si="518"/>
        <v>4</v>
      </c>
      <c r="Q6602" s="19">
        <f t="shared" si="519"/>
        <v>4</v>
      </c>
    </row>
    <row r="6603" spans="1:17" x14ac:dyDescent="0.25">
      <c r="A6603" t="s">
        <v>12796</v>
      </c>
      <c r="B6603" s="16">
        <v>43798.58935185185</v>
      </c>
      <c r="C6603" t="s">
        <v>12797</v>
      </c>
      <c r="D6603" t="s">
        <v>83</v>
      </c>
      <c r="E6603" t="s">
        <v>90</v>
      </c>
      <c r="F6603" s="19">
        <v>62</v>
      </c>
      <c r="G6603" t="s">
        <v>52</v>
      </c>
      <c r="H6603" t="s">
        <v>85</v>
      </c>
      <c r="I6603" s="16">
        <v>43798.592094907406</v>
      </c>
      <c r="K6603">
        <v>125</v>
      </c>
      <c r="L6603" s="16">
        <f t="shared" si="515"/>
        <v>43770</v>
      </c>
      <c r="M6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3">
        <f t="shared" si="516"/>
        <v>1</v>
      </c>
      <c r="O6603">
        <f t="shared" si="517"/>
        <v>0</v>
      </c>
      <c r="P6603">
        <f t="shared" si="518"/>
        <v>0</v>
      </c>
      <c r="Q6603" s="19">
        <f t="shared" si="519"/>
        <v>0</v>
      </c>
    </row>
    <row r="6604" spans="1:17" x14ac:dyDescent="0.25">
      <c r="A6604" t="s">
        <v>12798</v>
      </c>
      <c r="B6604" s="16">
        <v>43799.295590277776</v>
      </c>
      <c r="C6604" t="s">
        <v>12799</v>
      </c>
      <c r="D6604" t="s">
        <v>34</v>
      </c>
      <c r="E6604" t="s">
        <v>84</v>
      </c>
      <c r="F6604" s="19">
        <v>62</v>
      </c>
      <c r="G6604" t="s">
        <v>52</v>
      </c>
      <c r="H6604" t="s">
        <v>85</v>
      </c>
      <c r="I6604" s="16">
        <v>43689.755208333336</v>
      </c>
      <c r="K6604">
        <v>125</v>
      </c>
      <c r="L6604" s="16">
        <f t="shared" si="515"/>
        <v>43770</v>
      </c>
      <c r="M6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4">
        <f t="shared" si="516"/>
        <v>1</v>
      </c>
      <c r="O6604">
        <f t="shared" si="517"/>
        <v>4</v>
      </c>
      <c r="P6604">
        <f t="shared" si="518"/>
        <v>4</v>
      </c>
      <c r="Q6604" s="19">
        <f t="shared" si="519"/>
        <v>4</v>
      </c>
    </row>
    <row r="6605" spans="1:17" x14ac:dyDescent="0.25">
      <c r="A6605" t="s">
        <v>12800</v>
      </c>
      <c r="B6605" s="16">
        <v>43801.407476851855</v>
      </c>
      <c r="C6605" t="s">
        <v>12801</v>
      </c>
      <c r="D6605" t="s">
        <v>83</v>
      </c>
      <c r="E6605" t="s">
        <v>84</v>
      </c>
      <c r="F6605" s="19">
        <v>62</v>
      </c>
      <c r="G6605" t="s">
        <v>52</v>
      </c>
      <c r="H6605" t="s">
        <v>85</v>
      </c>
      <c r="I6605" s="16">
        <v>43598.590266203704</v>
      </c>
      <c r="K6605">
        <v>125</v>
      </c>
      <c r="L6605" s="16">
        <f t="shared" si="515"/>
        <v>43800</v>
      </c>
      <c r="M6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5">
        <f t="shared" si="516"/>
        <v>1</v>
      </c>
      <c r="O6605">
        <f t="shared" si="517"/>
        <v>7</v>
      </c>
      <c r="P6605">
        <f t="shared" si="518"/>
        <v>7</v>
      </c>
      <c r="Q6605" s="19">
        <f t="shared" si="519"/>
        <v>7</v>
      </c>
    </row>
    <row r="6606" spans="1:17" x14ac:dyDescent="0.25">
      <c r="A6606" t="s">
        <v>12802</v>
      </c>
      <c r="B6606" s="16">
        <v>43801.563564814816</v>
      </c>
      <c r="C6606" t="s">
        <v>12803</v>
      </c>
      <c r="D6606" t="s">
        <v>83</v>
      </c>
      <c r="E6606" t="s">
        <v>90</v>
      </c>
      <c r="F6606" s="19">
        <v>62</v>
      </c>
      <c r="G6606" t="s">
        <v>52</v>
      </c>
      <c r="H6606" t="s">
        <v>85</v>
      </c>
      <c r="I6606" s="16">
        <v>43801.566689814812</v>
      </c>
      <c r="K6606">
        <v>125</v>
      </c>
      <c r="L6606" s="16">
        <f t="shared" si="515"/>
        <v>43800</v>
      </c>
      <c r="M6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6">
        <f t="shared" si="516"/>
        <v>1</v>
      </c>
      <c r="O6606">
        <f t="shared" si="517"/>
        <v>0</v>
      </c>
      <c r="P6606">
        <f t="shared" si="518"/>
        <v>0</v>
      </c>
      <c r="Q6606" s="19">
        <f t="shared" si="519"/>
        <v>0</v>
      </c>
    </row>
    <row r="6607" spans="1:17" x14ac:dyDescent="0.25">
      <c r="A6607" t="s">
        <v>12804</v>
      </c>
      <c r="B6607" s="16">
        <v>43802.474016203705</v>
      </c>
      <c r="C6607" t="s">
        <v>12805</v>
      </c>
      <c r="D6607" t="s">
        <v>34</v>
      </c>
      <c r="E6607" t="s">
        <v>84</v>
      </c>
      <c r="F6607" s="19">
        <v>62</v>
      </c>
      <c r="G6607" t="s">
        <v>51</v>
      </c>
      <c r="H6607" t="s">
        <v>85</v>
      </c>
      <c r="I6607" s="16">
        <v>43587.455821759257</v>
      </c>
      <c r="K6607">
        <v>125</v>
      </c>
      <c r="L6607" s="16">
        <f t="shared" si="515"/>
        <v>43800</v>
      </c>
      <c r="M6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7">
        <f t="shared" si="516"/>
        <v>1</v>
      </c>
      <c r="O6607">
        <f t="shared" si="517"/>
        <v>7</v>
      </c>
      <c r="P6607">
        <f t="shared" si="518"/>
        <v>7</v>
      </c>
      <c r="Q6607" s="19">
        <f t="shared" si="519"/>
        <v>7</v>
      </c>
    </row>
    <row r="6608" spans="1:17" x14ac:dyDescent="0.25">
      <c r="A6608" t="s">
        <v>12806</v>
      </c>
      <c r="B6608" s="16">
        <v>43803.607442129629</v>
      </c>
      <c r="C6608" t="s">
        <v>12807</v>
      </c>
      <c r="D6608" t="s">
        <v>83</v>
      </c>
      <c r="E6608" t="s">
        <v>90</v>
      </c>
      <c r="F6608" s="19">
        <v>62</v>
      </c>
      <c r="G6608" t="s">
        <v>52</v>
      </c>
      <c r="H6608" t="s">
        <v>85</v>
      </c>
      <c r="I6608" s="16">
        <v>43803.61136574074</v>
      </c>
      <c r="K6608">
        <v>125</v>
      </c>
      <c r="L6608" s="16">
        <f t="shared" si="515"/>
        <v>43800</v>
      </c>
      <c r="M6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8">
        <f t="shared" si="516"/>
        <v>1</v>
      </c>
      <c r="O6608">
        <f t="shared" si="517"/>
        <v>0</v>
      </c>
      <c r="P6608">
        <f t="shared" si="518"/>
        <v>0</v>
      </c>
      <c r="Q6608" s="19">
        <f t="shared" si="519"/>
        <v>0</v>
      </c>
    </row>
    <row r="6609" spans="1:17" x14ac:dyDescent="0.25">
      <c r="A6609" t="s">
        <v>12808</v>
      </c>
      <c r="B6609" s="16">
        <v>43806.650810185187</v>
      </c>
      <c r="C6609" t="s">
        <v>12809</v>
      </c>
      <c r="D6609" t="s">
        <v>83</v>
      </c>
      <c r="E6609" t="s">
        <v>84</v>
      </c>
      <c r="F6609" s="19">
        <v>62</v>
      </c>
      <c r="G6609" t="s">
        <v>51</v>
      </c>
      <c r="H6609" t="s">
        <v>85</v>
      </c>
      <c r="I6609" s="16">
        <v>43671.516875000001</v>
      </c>
      <c r="K6609">
        <v>125</v>
      </c>
      <c r="L6609" s="16">
        <f t="shared" si="515"/>
        <v>43800</v>
      </c>
      <c r="M6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09">
        <f t="shared" si="516"/>
        <v>1</v>
      </c>
      <c r="O6609">
        <f t="shared" si="517"/>
        <v>5</v>
      </c>
      <c r="P6609">
        <f t="shared" si="518"/>
        <v>5</v>
      </c>
      <c r="Q6609" s="19">
        <f t="shared" si="519"/>
        <v>5</v>
      </c>
    </row>
    <row r="6610" spans="1:17" x14ac:dyDescent="0.25">
      <c r="A6610" t="s">
        <v>12810</v>
      </c>
      <c r="B6610" s="16">
        <v>43807.545752314814</v>
      </c>
      <c r="C6610" t="s">
        <v>12811</v>
      </c>
      <c r="D6610" t="s">
        <v>83</v>
      </c>
      <c r="E6610" t="s">
        <v>84</v>
      </c>
      <c r="F6610" s="19">
        <v>62</v>
      </c>
      <c r="G6610" t="s">
        <v>51</v>
      </c>
      <c r="H6610" t="s">
        <v>85</v>
      </c>
      <c r="I6610" s="16">
        <v>43669.481238425928</v>
      </c>
      <c r="K6610">
        <v>125</v>
      </c>
      <c r="L6610" s="16">
        <f t="shared" si="515"/>
        <v>43800</v>
      </c>
      <c r="M6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0">
        <f t="shared" si="516"/>
        <v>1</v>
      </c>
      <c r="O6610">
        <f t="shared" si="517"/>
        <v>5</v>
      </c>
      <c r="P6610">
        <f t="shared" si="518"/>
        <v>5</v>
      </c>
      <c r="Q6610" s="19">
        <f t="shared" si="519"/>
        <v>5</v>
      </c>
    </row>
    <row r="6611" spans="1:17" x14ac:dyDescent="0.25">
      <c r="A6611" t="s">
        <v>12812</v>
      </c>
      <c r="B6611" s="16">
        <v>43808.372453703705</v>
      </c>
      <c r="C6611" t="s">
        <v>12756</v>
      </c>
      <c r="D6611" t="s">
        <v>83</v>
      </c>
      <c r="E6611" t="s">
        <v>84</v>
      </c>
      <c r="F6611" s="19">
        <v>62</v>
      </c>
      <c r="G6611" t="s">
        <v>52</v>
      </c>
      <c r="H6611" t="s">
        <v>85</v>
      </c>
      <c r="I6611" s="16">
        <v>43622.511608796296</v>
      </c>
      <c r="K6611">
        <v>125</v>
      </c>
      <c r="L6611" s="16">
        <f t="shared" si="515"/>
        <v>43800</v>
      </c>
      <c r="M6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1">
        <f t="shared" si="516"/>
        <v>1</v>
      </c>
      <c r="O6611">
        <f t="shared" si="517"/>
        <v>6</v>
      </c>
      <c r="P6611">
        <f t="shared" si="518"/>
        <v>6</v>
      </c>
      <c r="Q6611" s="19">
        <f t="shared" si="519"/>
        <v>6</v>
      </c>
    </row>
    <row r="6612" spans="1:17" x14ac:dyDescent="0.25">
      <c r="A6612" t="s">
        <v>12813</v>
      </c>
      <c r="B6612" s="16">
        <v>43808.657719907409</v>
      </c>
      <c r="C6612" t="s">
        <v>12814</v>
      </c>
      <c r="D6612" t="s">
        <v>34</v>
      </c>
      <c r="E6612" t="s">
        <v>84</v>
      </c>
      <c r="F6612" s="19">
        <v>62</v>
      </c>
      <c r="G6612" t="s">
        <v>52</v>
      </c>
      <c r="H6612" t="s">
        <v>85</v>
      </c>
      <c r="I6612" s="16">
        <v>43311.416944444441</v>
      </c>
      <c r="K6612">
        <v>125</v>
      </c>
      <c r="L6612" s="16">
        <f t="shared" si="515"/>
        <v>43800</v>
      </c>
      <c r="M6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2">
        <f t="shared" si="516"/>
        <v>1</v>
      </c>
      <c r="O6612">
        <f t="shared" si="517"/>
        <v>17</v>
      </c>
      <c r="P6612">
        <f t="shared" si="518"/>
        <v>17</v>
      </c>
      <c r="Q6612" s="19">
        <f t="shared" si="519"/>
        <v>17</v>
      </c>
    </row>
    <row r="6613" spans="1:17" x14ac:dyDescent="0.25">
      <c r="A6613" t="s">
        <v>12815</v>
      </c>
      <c r="B6613" s="16">
        <v>43810.555277777778</v>
      </c>
      <c r="C6613" t="s">
        <v>12816</v>
      </c>
      <c r="D6613" t="s">
        <v>83</v>
      </c>
      <c r="E6613" t="s">
        <v>84</v>
      </c>
      <c r="F6613" s="19">
        <v>62</v>
      </c>
      <c r="G6613" t="s">
        <v>51</v>
      </c>
      <c r="H6613" t="s">
        <v>85</v>
      </c>
      <c r="I6613" s="16">
        <v>43528.667395833334</v>
      </c>
      <c r="K6613">
        <v>125</v>
      </c>
      <c r="L6613" s="16">
        <f t="shared" si="515"/>
        <v>43800</v>
      </c>
      <c r="M6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3">
        <f t="shared" si="516"/>
        <v>1</v>
      </c>
      <c r="O6613">
        <f t="shared" si="517"/>
        <v>9</v>
      </c>
      <c r="P6613">
        <f t="shared" si="518"/>
        <v>9</v>
      </c>
      <c r="Q6613" s="19">
        <f t="shared" si="519"/>
        <v>9</v>
      </c>
    </row>
    <row r="6614" spans="1:17" x14ac:dyDescent="0.25">
      <c r="A6614" t="s">
        <v>12817</v>
      </c>
      <c r="B6614" s="16">
        <v>43811.326550925929</v>
      </c>
      <c r="C6614" t="s">
        <v>12818</v>
      </c>
      <c r="D6614" t="s">
        <v>34</v>
      </c>
      <c r="E6614" t="s">
        <v>84</v>
      </c>
      <c r="F6614" s="19">
        <v>62</v>
      </c>
      <c r="G6614" t="s">
        <v>51</v>
      </c>
      <c r="H6614" t="s">
        <v>85</v>
      </c>
      <c r="I6614" s="16">
        <v>43633.484340277777</v>
      </c>
      <c r="K6614">
        <v>125</v>
      </c>
      <c r="L6614" s="16">
        <f t="shared" si="515"/>
        <v>43800</v>
      </c>
      <c r="M6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4">
        <f t="shared" si="516"/>
        <v>1</v>
      </c>
      <c r="O6614">
        <f t="shared" si="517"/>
        <v>6</v>
      </c>
      <c r="P6614">
        <f t="shared" si="518"/>
        <v>6</v>
      </c>
      <c r="Q6614" s="19">
        <f t="shared" si="519"/>
        <v>6</v>
      </c>
    </row>
    <row r="6615" spans="1:17" x14ac:dyDescent="0.25">
      <c r="A6615" t="s">
        <v>12819</v>
      </c>
      <c r="B6615" s="16">
        <v>43814.492476851854</v>
      </c>
      <c r="C6615" t="s">
        <v>12820</v>
      </c>
      <c r="D6615" t="s">
        <v>83</v>
      </c>
      <c r="E6615" t="s">
        <v>84</v>
      </c>
      <c r="F6615" s="19">
        <v>62</v>
      </c>
      <c r="G6615" t="s">
        <v>51</v>
      </c>
      <c r="H6615" t="s">
        <v>85</v>
      </c>
      <c r="I6615" s="16">
        <v>43550.533946759257</v>
      </c>
      <c r="K6615">
        <v>125</v>
      </c>
      <c r="L6615" s="16">
        <f t="shared" si="515"/>
        <v>43800</v>
      </c>
      <c r="M6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5">
        <f t="shared" si="516"/>
        <v>1</v>
      </c>
      <c r="O6615">
        <f t="shared" si="517"/>
        <v>9</v>
      </c>
      <c r="P6615">
        <f t="shared" si="518"/>
        <v>9</v>
      </c>
      <c r="Q6615" s="19">
        <f t="shared" si="519"/>
        <v>9</v>
      </c>
    </row>
    <row r="6616" spans="1:17" x14ac:dyDescent="0.25">
      <c r="A6616" t="s">
        <v>12821</v>
      </c>
      <c r="B6616" s="16">
        <v>43814.513136574074</v>
      </c>
      <c r="C6616" t="s">
        <v>12822</v>
      </c>
      <c r="D6616" t="s">
        <v>83</v>
      </c>
      <c r="E6616" t="s">
        <v>84</v>
      </c>
      <c r="F6616" s="19">
        <v>62</v>
      </c>
      <c r="G6616" t="s">
        <v>52</v>
      </c>
      <c r="H6616" t="s">
        <v>85</v>
      </c>
      <c r="I6616" s="16">
        <v>43595.674224537041</v>
      </c>
      <c r="K6616">
        <v>125</v>
      </c>
      <c r="L6616" s="16">
        <f t="shared" si="515"/>
        <v>43800</v>
      </c>
      <c r="M6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6">
        <f t="shared" si="516"/>
        <v>1</v>
      </c>
      <c r="O6616">
        <f t="shared" si="517"/>
        <v>7</v>
      </c>
      <c r="P6616">
        <f t="shared" si="518"/>
        <v>7</v>
      </c>
      <c r="Q6616" s="19">
        <f t="shared" si="519"/>
        <v>7</v>
      </c>
    </row>
    <row r="6617" spans="1:17" x14ac:dyDescent="0.25">
      <c r="A6617" t="s">
        <v>12823</v>
      </c>
      <c r="B6617" s="16">
        <v>43815.599953703706</v>
      </c>
      <c r="C6617" t="s">
        <v>12824</v>
      </c>
      <c r="D6617" t="s">
        <v>83</v>
      </c>
      <c r="E6617" t="s">
        <v>90</v>
      </c>
      <c r="F6617" s="19">
        <v>62</v>
      </c>
      <c r="G6617" t="s">
        <v>52</v>
      </c>
      <c r="H6617" t="s">
        <v>85</v>
      </c>
      <c r="I6617" s="16">
        <v>43815.602106481485</v>
      </c>
      <c r="K6617">
        <v>125</v>
      </c>
      <c r="L6617" s="16">
        <f t="shared" si="515"/>
        <v>43800</v>
      </c>
      <c r="M6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7">
        <f t="shared" si="516"/>
        <v>1</v>
      </c>
      <c r="O6617">
        <f t="shared" si="517"/>
        <v>0</v>
      </c>
      <c r="P6617">
        <f t="shared" si="518"/>
        <v>0</v>
      </c>
      <c r="Q6617" s="19">
        <f t="shared" si="519"/>
        <v>0</v>
      </c>
    </row>
    <row r="6618" spans="1:17" x14ac:dyDescent="0.25">
      <c r="A6618" t="s">
        <v>12825</v>
      </c>
      <c r="B6618" s="16">
        <v>43817.515555555554</v>
      </c>
      <c r="C6618" t="s">
        <v>12826</v>
      </c>
      <c r="D6618" t="s">
        <v>83</v>
      </c>
      <c r="E6618" t="s">
        <v>90</v>
      </c>
      <c r="F6618" s="19">
        <v>62</v>
      </c>
      <c r="G6618" t="s">
        <v>52</v>
      </c>
      <c r="H6618" t="s">
        <v>85</v>
      </c>
      <c r="I6618" s="16">
        <v>43817.517592592594</v>
      </c>
      <c r="K6618">
        <v>125</v>
      </c>
      <c r="L6618" s="16">
        <f t="shared" si="515"/>
        <v>43800</v>
      </c>
      <c r="M6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8">
        <f t="shared" si="516"/>
        <v>1</v>
      </c>
      <c r="O6618">
        <f t="shared" si="517"/>
        <v>0</v>
      </c>
      <c r="P6618">
        <f t="shared" si="518"/>
        <v>0</v>
      </c>
      <c r="Q6618" s="19">
        <f t="shared" si="519"/>
        <v>0</v>
      </c>
    </row>
    <row r="6619" spans="1:17" x14ac:dyDescent="0.25">
      <c r="A6619" t="s">
        <v>12827</v>
      </c>
      <c r="B6619" s="16">
        <v>43818.714409722219</v>
      </c>
      <c r="C6619" t="s">
        <v>12828</v>
      </c>
      <c r="D6619" t="s">
        <v>83</v>
      </c>
      <c r="E6619" t="s">
        <v>84</v>
      </c>
      <c r="F6619" s="19">
        <v>62</v>
      </c>
      <c r="G6619" t="s">
        <v>52</v>
      </c>
      <c r="H6619" t="s">
        <v>85</v>
      </c>
      <c r="I6619" s="16">
        <v>43803.500844907408</v>
      </c>
      <c r="K6619">
        <v>125</v>
      </c>
      <c r="L6619" s="16">
        <f t="shared" si="515"/>
        <v>43800</v>
      </c>
      <c r="M6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19">
        <f t="shared" si="516"/>
        <v>1</v>
      </c>
      <c r="O6619">
        <f t="shared" si="517"/>
        <v>1</v>
      </c>
      <c r="P6619">
        <f t="shared" si="518"/>
        <v>1</v>
      </c>
      <c r="Q6619" s="19">
        <f t="shared" si="519"/>
        <v>1</v>
      </c>
    </row>
    <row r="6620" spans="1:17" x14ac:dyDescent="0.25">
      <c r="A6620" t="s">
        <v>12829</v>
      </c>
      <c r="B6620" s="16">
        <v>43819.478206018517</v>
      </c>
      <c r="C6620" t="s">
        <v>12830</v>
      </c>
      <c r="D6620" t="s">
        <v>83</v>
      </c>
      <c r="E6620" t="s">
        <v>90</v>
      </c>
      <c r="F6620" s="19">
        <v>62</v>
      </c>
      <c r="G6620" t="s">
        <v>51</v>
      </c>
      <c r="H6620" t="s">
        <v>85</v>
      </c>
      <c r="I6620" s="16">
        <v>43819.481261574074</v>
      </c>
      <c r="K6620">
        <v>125</v>
      </c>
      <c r="L6620" s="16">
        <f t="shared" si="515"/>
        <v>43800</v>
      </c>
      <c r="M6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0">
        <f t="shared" si="516"/>
        <v>1</v>
      </c>
      <c r="O6620">
        <f t="shared" si="517"/>
        <v>0</v>
      </c>
      <c r="P6620">
        <f t="shared" si="518"/>
        <v>0</v>
      </c>
      <c r="Q6620" s="19">
        <f t="shared" si="519"/>
        <v>0</v>
      </c>
    </row>
    <row r="6621" spans="1:17" x14ac:dyDescent="0.25">
      <c r="A6621" t="s">
        <v>12831</v>
      </c>
      <c r="B6621" s="16">
        <v>43822.545358796298</v>
      </c>
      <c r="C6621" t="s">
        <v>12832</v>
      </c>
      <c r="D6621" t="s">
        <v>83</v>
      </c>
      <c r="E6621" t="s">
        <v>84</v>
      </c>
      <c r="F6621" s="19">
        <v>62</v>
      </c>
      <c r="G6621" t="s">
        <v>51</v>
      </c>
      <c r="H6621" t="s">
        <v>85</v>
      </c>
      <c r="I6621" s="16">
        <v>43752.521921296298</v>
      </c>
      <c r="K6621">
        <v>125</v>
      </c>
      <c r="L6621" s="16">
        <f t="shared" si="515"/>
        <v>43800</v>
      </c>
      <c r="M6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1">
        <f t="shared" si="516"/>
        <v>1</v>
      </c>
      <c r="O6621">
        <f t="shared" si="517"/>
        <v>2</v>
      </c>
      <c r="P6621">
        <f t="shared" si="518"/>
        <v>2</v>
      </c>
      <c r="Q6621" s="19">
        <f t="shared" si="519"/>
        <v>2</v>
      </c>
    </row>
    <row r="6622" spans="1:17" x14ac:dyDescent="0.25">
      <c r="A6622" t="s">
        <v>12833</v>
      </c>
      <c r="B6622" s="16">
        <v>43827.519525462965</v>
      </c>
      <c r="C6622" t="s">
        <v>12834</v>
      </c>
      <c r="D6622" t="s">
        <v>83</v>
      </c>
      <c r="E6622" t="s">
        <v>84</v>
      </c>
      <c r="F6622" s="19">
        <v>62</v>
      </c>
      <c r="G6622" t="s">
        <v>51</v>
      </c>
      <c r="H6622" t="s">
        <v>85</v>
      </c>
      <c r="I6622" s="16">
        <v>43706.632222222222</v>
      </c>
      <c r="K6622">
        <v>125</v>
      </c>
      <c r="L6622" s="16">
        <f t="shared" si="515"/>
        <v>43800</v>
      </c>
      <c r="M6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2">
        <f t="shared" si="516"/>
        <v>1</v>
      </c>
      <c r="O6622">
        <f t="shared" si="517"/>
        <v>4</v>
      </c>
      <c r="P6622">
        <f t="shared" si="518"/>
        <v>4</v>
      </c>
      <c r="Q6622" s="19">
        <f t="shared" si="519"/>
        <v>4</v>
      </c>
    </row>
    <row r="6623" spans="1:17" x14ac:dyDescent="0.25">
      <c r="A6623" t="s">
        <v>12835</v>
      </c>
      <c r="B6623" s="16">
        <v>43828.57130787037</v>
      </c>
      <c r="C6623" t="s">
        <v>12836</v>
      </c>
      <c r="D6623" t="s">
        <v>83</v>
      </c>
      <c r="E6623" t="s">
        <v>84</v>
      </c>
      <c r="F6623" s="19">
        <v>62</v>
      </c>
      <c r="G6623" t="s">
        <v>52</v>
      </c>
      <c r="H6623" t="s">
        <v>85</v>
      </c>
      <c r="I6623" s="16">
        <v>43406.478541666664</v>
      </c>
      <c r="K6623">
        <v>125</v>
      </c>
      <c r="L6623" s="16">
        <f t="shared" si="515"/>
        <v>43800</v>
      </c>
      <c r="M6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3">
        <f t="shared" si="516"/>
        <v>1</v>
      </c>
      <c r="O6623">
        <f t="shared" si="517"/>
        <v>14</v>
      </c>
      <c r="P6623">
        <f t="shared" si="518"/>
        <v>14</v>
      </c>
      <c r="Q6623" s="19">
        <f t="shared" si="519"/>
        <v>14</v>
      </c>
    </row>
    <row r="6624" spans="1:17" x14ac:dyDescent="0.25">
      <c r="A6624" t="s">
        <v>12837</v>
      </c>
      <c r="B6624" s="16">
        <v>43829.354247685187</v>
      </c>
      <c r="C6624" t="s">
        <v>12838</v>
      </c>
      <c r="D6624" t="s">
        <v>83</v>
      </c>
      <c r="E6624" t="s">
        <v>90</v>
      </c>
      <c r="F6624" s="19">
        <v>62</v>
      </c>
      <c r="G6624" t="s">
        <v>51</v>
      </c>
      <c r="H6624" t="s">
        <v>85</v>
      </c>
      <c r="I6624" s="16">
        <v>43829.357557870368</v>
      </c>
      <c r="K6624">
        <v>125</v>
      </c>
      <c r="L6624" s="16">
        <f t="shared" si="515"/>
        <v>43800</v>
      </c>
      <c r="M6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4">
        <f t="shared" si="516"/>
        <v>1</v>
      </c>
      <c r="O6624">
        <f t="shared" si="517"/>
        <v>0</v>
      </c>
      <c r="P6624">
        <f t="shared" si="518"/>
        <v>0</v>
      </c>
      <c r="Q6624" s="19">
        <f t="shared" si="519"/>
        <v>0</v>
      </c>
    </row>
    <row r="6625" spans="1:17" x14ac:dyDescent="0.25">
      <c r="A6625" t="s">
        <v>12839</v>
      </c>
      <c r="B6625" s="16">
        <v>43829.530891203707</v>
      </c>
      <c r="C6625" t="s">
        <v>12840</v>
      </c>
      <c r="D6625" t="s">
        <v>83</v>
      </c>
      <c r="E6625" t="s">
        <v>84</v>
      </c>
      <c r="F6625" s="19">
        <v>62</v>
      </c>
      <c r="G6625" t="s">
        <v>52</v>
      </c>
      <c r="H6625" t="s">
        <v>85</v>
      </c>
      <c r="I6625" s="16">
        <v>43794.387592592589</v>
      </c>
      <c r="K6625">
        <v>125</v>
      </c>
      <c r="L6625" s="16">
        <f t="shared" si="515"/>
        <v>43800</v>
      </c>
      <c r="M6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5">
        <f t="shared" si="516"/>
        <v>1</v>
      </c>
      <c r="O6625">
        <f t="shared" si="517"/>
        <v>1</v>
      </c>
      <c r="P6625">
        <f t="shared" si="518"/>
        <v>1</v>
      </c>
      <c r="Q6625" s="19">
        <f t="shared" si="519"/>
        <v>1</v>
      </c>
    </row>
    <row r="6626" spans="1:17" x14ac:dyDescent="0.25">
      <c r="A6626" t="s">
        <v>12841</v>
      </c>
      <c r="B6626" s="16">
        <v>43829.606539351851</v>
      </c>
      <c r="C6626" t="s">
        <v>12842</v>
      </c>
      <c r="D6626" t="s">
        <v>83</v>
      </c>
      <c r="E6626" t="s">
        <v>84</v>
      </c>
      <c r="F6626" s="19">
        <v>62</v>
      </c>
      <c r="G6626" t="s">
        <v>52</v>
      </c>
      <c r="H6626" t="s">
        <v>85</v>
      </c>
      <c r="I6626" s="16">
        <v>43791.637118055558</v>
      </c>
      <c r="K6626">
        <v>125</v>
      </c>
      <c r="L6626" s="16">
        <f t="shared" si="515"/>
        <v>43800</v>
      </c>
      <c r="M6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6">
        <f t="shared" si="516"/>
        <v>1</v>
      </c>
      <c r="O6626">
        <f t="shared" si="517"/>
        <v>1</v>
      </c>
      <c r="P6626">
        <f t="shared" si="518"/>
        <v>1</v>
      </c>
      <c r="Q6626" s="19">
        <f t="shared" si="519"/>
        <v>1</v>
      </c>
    </row>
    <row r="6627" spans="1:17" x14ac:dyDescent="0.25">
      <c r="A6627" t="s">
        <v>12843</v>
      </c>
      <c r="B6627" s="16">
        <v>43830.51803240741</v>
      </c>
      <c r="C6627" t="s">
        <v>12844</v>
      </c>
      <c r="D6627" t="s">
        <v>83</v>
      </c>
      <c r="E6627" t="s">
        <v>90</v>
      </c>
      <c r="F6627" s="19">
        <v>62</v>
      </c>
      <c r="G6627" t="s">
        <v>52</v>
      </c>
      <c r="H6627" t="s">
        <v>85</v>
      </c>
      <c r="I6627" s="16">
        <v>43830.520671296297</v>
      </c>
      <c r="K6627">
        <v>125</v>
      </c>
      <c r="L6627" s="16">
        <f t="shared" si="515"/>
        <v>43800</v>
      </c>
      <c r="M6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7">
        <f t="shared" si="516"/>
        <v>1</v>
      </c>
      <c r="O6627">
        <f t="shared" si="517"/>
        <v>0</v>
      </c>
      <c r="P6627">
        <f t="shared" si="518"/>
        <v>0</v>
      </c>
      <c r="Q6627" s="19">
        <f t="shared" si="519"/>
        <v>0</v>
      </c>
    </row>
    <row r="6628" spans="1:17" x14ac:dyDescent="0.25">
      <c r="A6628" t="s">
        <v>12845</v>
      </c>
      <c r="B6628" s="16">
        <v>43830.521689814814</v>
      </c>
      <c r="C6628" t="s">
        <v>12701</v>
      </c>
      <c r="D6628" t="s">
        <v>83</v>
      </c>
      <c r="E6628" t="s">
        <v>84</v>
      </c>
      <c r="F6628" s="19">
        <v>62</v>
      </c>
      <c r="G6628" t="s">
        <v>51</v>
      </c>
      <c r="H6628" t="s">
        <v>85</v>
      </c>
      <c r="I6628" s="16">
        <v>43750.436192129629</v>
      </c>
      <c r="K6628">
        <v>125</v>
      </c>
      <c r="L6628" s="16">
        <f t="shared" si="515"/>
        <v>43800</v>
      </c>
      <c r="M6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8">
        <f t="shared" si="516"/>
        <v>1</v>
      </c>
      <c r="O6628">
        <f t="shared" si="517"/>
        <v>3</v>
      </c>
      <c r="P6628">
        <f t="shared" si="518"/>
        <v>3</v>
      </c>
      <c r="Q6628" s="19">
        <f t="shared" si="519"/>
        <v>3</v>
      </c>
    </row>
    <row r="6629" spans="1:17" x14ac:dyDescent="0.25">
      <c r="A6629" t="s">
        <v>12846</v>
      </c>
      <c r="B6629" s="16">
        <v>43831.409386574072</v>
      </c>
      <c r="C6629" t="s">
        <v>12847</v>
      </c>
      <c r="D6629" t="s">
        <v>83</v>
      </c>
      <c r="E6629" t="s">
        <v>90</v>
      </c>
      <c r="F6629" s="19">
        <v>62</v>
      </c>
      <c r="G6629" t="s">
        <v>52</v>
      </c>
      <c r="H6629" t="s">
        <v>85</v>
      </c>
      <c r="I6629" s="16">
        <v>43831.412280092591</v>
      </c>
      <c r="K6629">
        <v>125</v>
      </c>
      <c r="L6629" s="16">
        <f t="shared" si="515"/>
        <v>43831</v>
      </c>
      <c r="M6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29">
        <f t="shared" si="516"/>
        <v>1</v>
      </c>
      <c r="O6629">
        <f t="shared" si="517"/>
        <v>0</v>
      </c>
      <c r="P6629">
        <f t="shared" si="518"/>
        <v>0</v>
      </c>
      <c r="Q6629" s="19">
        <f t="shared" si="519"/>
        <v>0</v>
      </c>
    </row>
    <row r="6630" spans="1:17" x14ac:dyDescent="0.25">
      <c r="A6630" t="s">
        <v>12848</v>
      </c>
      <c r="B6630" s="16">
        <v>43831.481215277781</v>
      </c>
      <c r="C6630" t="s">
        <v>12849</v>
      </c>
      <c r="D6630" t="s">
        <v>83</v>
      </c>
      <c r="E6630" t="s">
        <v>90</v>
      </c>
      <c r="F6630" s="19">
        <v>62</v>
      </c>
      <c r="G6630" t="s">
        <v>52</v>
      </c>
      <c r="H6630" t="s">
        <v>85</v>
      </c>
      <c r="I6630" s="16">
        <v>43831.482627314814</v>
      </c>
      <c r="K6630">
        <v>125</v>
      </c>
      <c r="L6630" s="16">
        <f t="shared" si="515"/>
        <v>43831</v>
      </c>
      <c r="M6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0">
        <f t="shared" si="516"/>
        <v>1</v>
      </c>
      <c r="O6630">
        <f t="shared" si="517"/>
        <v>0</v>
      </c>
      <c r="P6630">
        <f t="shared" si="518"/>
        <v>0</v>
      </c>
      <c r="Q6630" s="19">
        <f t="shared" si="519"/>
        <v>0</v>
      </c>
    </row>
    <row r="6631" spans="1:17" x14ac:dyDescent="0.25">
      <c r="A6631" t="s">
        <v>12850</v>
      </c>
      <c r="B6631" s="16">
        <v>43832.453750000001</v>
      </c>
      <c r="C6631" t="s">
        <v>12851</v>
      </c>
      <c r="D6631" t="s">
        <v>83</v>
      </c>
      <c r="E6631" t="s">
        <v>90</v>
      </c>
      <c r="F6631" s="19">
        <v>62</v>
      </c>
      <c r="G6631" t="s">
        <v>51</v>
      </c>
      <c r="H6631" t="s">
        <v>85</v>
      </c>
      <c r="I6631" s="16">
        <v>43832.456585648149</v>
      </c>
      <c r="K6631">
        <v>125</v>
      </c>
      <c r="L6631" s="16">
        <f t="shared" si="515"/>
        <v>43831</v>
      </c>
      <c r="M6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1">
        <f t="shared" si="516"/>
        <v>1</v>
      </c>
      <c r="O6631">
        <f t="shared" si="517"/>
        <v>0</v>
      </c>
      <c r="P6631">
        <f t="shared" si="518"/>
        <v>0</v>
      </c>
      <c r="Q6631" s="19">
        <f t="shared" si="519"/>
        <v>0</v>
      </c>
    </row>
    <row r="6632" spans="1:17" x14ac:dyDescent="0.25">
      <c r="A6632" t="s">
        <v>12852</v>
      </c>
      <c r="B6632" s="16">
        <v>43832.471006944441</v>
      </c>
      <c r="C6632" t="s">
        <v>12853</v>
      </c>
      <c r="D6632" t="s">
        <v>83</v>
      </c>
      <c r="E6632" t="s">
        <v>90</v>
      </c>
      <c r="F6632" s="19">
        <v>62</v>
      </c>
      <c r="G6632" t="s">
        <v>51</v>
      </c>
      <c r="H6632" t="s">
        <v>85</v>
      </c>
      <c r="I6632" s="16">
        <v>43832.473356481481</v>
      </c>
      <c r="K6632">
        <v>125</v>
      </c>
      <c r="L6632" s="16">
        <f t="shared" si="515"/>
        <v>43831</v>
      </c>
      <c r="M6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2">
        <f t="shared" si="516"/>
        <v>1</v>
      </c>
      <c r="O6632">
        <f t="shared" si="517"/>
        <v>0</v>
      </c>
      <c r="P6632">
        <f t="shared" si="518"/>
        <v>0</v>
      </c>
      <c r="Q6632" s="19">
        <f t="shared" si="519"/>
        <v>0</v>
      </c>
    </row>
    <row r="6633" spans="1:17" x14ac:dyDescent="0.25">
      <c r="A6633" t="s">
        <v>12854</v>
      </c>
      <c r="B6633" s="16">
        <v>43833.505960648145</v>
      </c>
      <c r="C6633" t="s">
        <v>12855</v>
      </c>
      <c r="D6633" t="s">
        <v>83</v>
      </c>
      <c r="E6633" t="s">
        <v>90</v>
      </c>
      <c r="F6633" s="19">
        <v>62</v>
      </c>
      <c r="G6633" t="s">
        <v>52</v>
      </c>
      <c r="H6633" t="s">
        <v>85</v>
      </c>
      <c r="I6633" s="16">
        <v>43833.506608796299</v>
      </c>
      <c r="K6633">
        <v>125</v>
      </c>
      <c r="L6633" s="16">
        <f t="shared" si="515"/>
        <v>43831</v>
      </c>
      <c r="M6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3">
        <f t="shared" si="516"/>
        <v>1</v>
      </c>
      <c r="O6633">
        <f t="shared" si="517"/>
        <v>0</v>
      </c>
      <c r="P6633">
        <f t="shared" si="518"/>
        <v>0</v>
      </c>
      <c r="Q6633" s="19">
        <f t="shared" si="519"/>
        <v>0</v>
      </c>
    </row>
    <row r="6634" spans="1:17" x14ac:dyDescent="0.25">
      <c r="A6634" t="s">
        <v>12856</v>
      </c>
      <c r="B6634" s="16">
        <v>43834.605231481481</v>
      </c>
      <c r="C6634" t="s">
        <v>12857</v>
      </c>
      <c r="D6634" t="s">
        <v>34</v>
      </c>
      <c r="E6634" t="s">
        <v>84</v>
      </c>
      <c r="F6634" s="19">
        <v>62</v>
      </c>
      <c r="G6634" t="s">
        <v>52</v>
      </c>
      <c r="H6634" t="s">
        <v>85</v>
      </c>
      <c r="I6634" s="16">
        <v>43654.803495370368</v>
      </c>
      <c r="K6634">
        <v>125</v>
      </c>
      <c r="L6634" s="16">
        <f t="shared" si="515"/>
        <v>43831</v>
      </c>
      <c r="M6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4">
        <f t="shared" si="516"/>
        <v>1</v>
      </c>
      <c r="O6634">
        <f t="shared" si="517"/>
        <v>6</v>
      </c>
      <c r="P6634">
        <f t="shared" si="518"/>
        <v>6</v>
      </c>
      <c r="Q6634" s="19">
        <f t="shared" si="519"/>
        <v>6</v>
      </c>
    </row>
    <row r="6635" spans="1:17" x14ac:dyDescent="0.25">
      <c r="A6635" t="s">
        <v>12858</v>
      </c>
      <c r="B6635" s="16">
        <v>43836.578194444446</v>
      </c>
      <c r="C6635" t="s">
        <v>12859</v>
      </c>
      <c r="D6635" t="s">
        <v>83</v>
      </c>
      <c r="E6635" t="s">
        <v>90</v>
      </c>
      <c r="F6635" s="19">
        <v>62</v>
      </c>
      <c r="G6635" t="s">
        <v>51</v>
      </c>
      <c r="H6635" t="s">
        <v>85</v>
      </c>
      <c r="I6635" s="16">
        <v>43836.581157407411</v>
      </c>
      <c r="K6635">
        <v>125</v>
      </c>
      <c r="L6635" s="16">
        <f t="shared" si="515"/>
        <v>43831</v>
      </c>
      <c r="M6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5">
        <f t="shared" si="516"/>
        <v>1</v>
      </c>
      <c r="O6635">
        <f t="shared" si="517"/>
        <v>0</v>
      </c>
      <c r="P6635">
        <f t="shared" si="518"/>
        <v>0</v>
      </c>
      <c r="Q6635" s="19">
        <f t="shared" si="519"/>
        <v>0</v>
      </c>
    </row>
    <row r="6636" spans="1:17" x14ac:dyDescent="0.25">
      <c r="A6636" t="s">
        <v>12860</v>
      </c>
      <c r="B6636" s="16">
        <v>43839.305567129632</v>
      </c>
      <c r="C6636" t="s">
        <v>12861</v>
      </c>
      <c r="D6636" t="s">
        <v>83</v>
      </c>
      <c r="E6636" t="s">
        <v>90</v>
      </c>
      <c r="F6636" s="19">
        <v>62</v>
      </c>
      <c r="G6636" t="s">
        <v>52</v>
      </c>
      <c r="H6636" t="s">
        <v>85</v>
      </c>
      <c r="I6636" s="16">
        <v>43839.308831018519</v>
      </c>
      <c r="K6636">
        <v>125</v>
      </c>
      <c r="L6636" s="16">
        <f t="shared" si="515"/>
        <v>43831</v>
      </c>
      <c r="M6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6">
        <f t="shared" si="516"/>
        <v>1</v>
      </c>
      <c r="O6636">
        <f t="shared" si="517"/>
        <v>0</v>
      </c>
      <c r="P6636">
        <f t="shared" si="518"/>
        <v>0</v>
      </c>
      <c r="Q6636" s="19">
        <f t="shared" si="519"/>
        <v>0</v>
      </c>
    </row>
    <row r="6637" spans="1:17" x14ac:dyDescent="0.25">
      <c r="A6637" t="s">
        <v>12862</v>
      </c>
      <c r="B6637" s="16">
        <v>43839.486678240741</v>
      </c>
      <c r="C6637" t="s">
        <v>12863</v>
      </c>
      <c r="D6637" t="s">
        <v>83</v>
      </c>
      <c r="E6637" t="s">
        <v>90</v>
      </c>
      <c r="F6637" s="19">
        <v>62</v>
      </c>
      <c r="G6637" t="s">
        <v>51</v>
      </c>
      <c r="H6637" t="s">
        <v>85</v>
      </c>
      <c r="I6637" s="16">
        <v>43839.488622685189</v>
      </c>
      <c r="K6637">
        <v>125</v>
      </c>
      <c r="L6637" s="16">
        <f t="shared" si="515"/>
        <v>43831</v>
      </c>
      <c r="M6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7">
        <f t="shared" si="516"/>
        <v>1</v>
      </c>
      <c r="O6637">
        <f t="shared" si="517"/>
        <v>0</v>
      </c>
      <c r="P6637">
        <f t="shared" si="518"/>
        <v>0</v>
      </c>
      <c r="Q6637" s="19">
        <f t="shared" si="519"/>
        <v>0</v>
      </c>
    </row>
    <row r="6638" spans="1:17" x14ac:dyDescent="0.25">
      <c r="A6638" t="s">
        <v>12864</v>
      </c>
      <c r="B6638" s="16">
        <v>43840.461724537039</v>
      </c>
      <c r="C6638" t="s">
        <v>12865</v>
      </c>
      <c r="D6638" t="s">
        <v>83</v>
      </c>
      <c r="E6638" t="s">
        <v>90</v>
      </c>
      <c r="F6638" s="19">
        <v>62</v>
      </c>
      <c r="G6638" t="s">
        <v>51</v>
      </c>
      <c r="H6638" t="s">
        <v>85</v>
      </c>
      <c r="I6638" s="16">
        <v>43840.46398148148</v>
      </c>
      <c r="K6638">
        <v>125</v>
      </c>
      <c r="L6638" s="16">
        <f t="shared" si="515"/>
        <v>43831</v>
      </c>
      <c r="M6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8">
        <f t="shared" si="516"/>
        <v>1</v>
      </c>
      <c r="O6638">
        <f t="shared" si="517"/>
        <v>0</v>
      </c>
      <c r="P6638">
        <f t="shared" si="518"/>
        <v>0</v>
      </c>
      <c r="Q6638" s="19">
        <f t="shared" si="519"/>
        <v>0</v>
      </c>
    </row>
    <row r="6639" spans="1:17" x14ac:dyDescent="0.25">
      <c r="A6639" t="s">
        <v>12866</v>
      </c>
      <c r="B6639" s="16">
        <v>43840.505046296297</v>
      </c>
      <c r="C6639" t="s">
        <v>12867</v>
      </c>
      <c r="D6639" t="s">
        <v>83</v>
      </c>
      <c r="E6639" t="s">
        <v>90</v>
      </c>
      <c r="F6639" s="19">
        <v>62</v>
      </c>
      <c r="G6639" t="s">
        <v>52</v>
      </c>
      <c r="H6639" t="s">
        <v>85</v>
      </c>
      <c r="I6639" s="16">
        <v>43840.507164351853</v>
      </c>
      <c r="K6639">
        <v>125</v>
      </c>
      <c r="L6639" s="16">
        <f t="shared" si="515"/>
        <v>43831</v>
      </c>
      <c r="M6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39">
        <f t="shared" si="516"/>
        <v>1</v>
      </c>
      <c r="O6639">
        <f t="shared" si="517"/>
        <v>0</v>
      </c>
      <c r="P6639">
        <f t="shared" si="518"/>
        <v>0</v>
      </c>
      <c r="Q6639" s="19">
        <f t="shared" si="519"/>
        <v>0</v>
      </c>
    </row>
    <row r="6640" spans="1:17" x14ac:dyDescent="0.25">
      <c r="A6640" t="s">
        <v>12868</v>
      </c>
      <c r="B6640" s="16">
        <v>43840.575300925928</v>
      </c>
      <c r="C6640" t="s">
        <v>12847</v>
      </c>
      <c r="D6640" t="s">
        <v>83</v>
      </c>
      <c r="E6640" t="s">
        <v>84</v>
      </c>
      <c r="F6640" s="19">
        <v>62</v>
      </c>
      <c r="G6640" t="s">
        <v>52</v>
      </c>
      <c r="H6640" t="s">
        <v>85</v>
      </c>
      <c r="I6640" s="16">
        <v>43831.412280092591</v>
      </c>
      <c r="K6640">
        <v>125</v>
      </c>
      <c r="L6640" s="16">
        <f t="shared" si="515"/>
        <v>43831</v>
      </c>
      <c r="M6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0">
        <f t="shared" si="516"/>
        <v>1</v>
      </c>
      <c r="O6640">
        <f t="shared" si="517"/>
        <v>0</v>
      </c>
      <c r="P6640">
        <f t="shared" si="518"/>
        <v>0</v>
      </c>
      <c r="Q6640" s="19">
        <f t="shared" si="519"/>
        <v>0</v>
      </c>
    </row>
    <row r="6641" spans="1:17" x14ac:dyDescent="0.25">
      <c r="A6641" t="s">
        <v>12869</v>
      </c>
      <c r="B6641" s="16">
        <v>43841.446666666663</v>
      </c>
      <c r="C6641" t="s">
        <v>12870</v>
      </c>
      <c r="D6641" t="s">
        <v>83</v>
      </c>
      <c r="E6641" t="s">
        <v>84</v>
      </c>
      <c r="F6641" s="19">
        <v>62</v>
      </c>
      <c r="G6641" t="s">
        <v>51</v>
      </c>
      <c r="H6641" t="s">
        <v>85</v>
      </c>
      <c r="I6641" s="16">
        <v>43705.635474537034</v>
      </c>
      <c r="K6641">
        <v>125</v>
      </c>
      <c r="L6641" s="16">
        <f t="shared" si="515"/>
        <v>43831</v>
      </c>
      <c r="M6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1">
        <f t="shared" si="516"/>
        <v>1</v>
      </c>
      <c r="O6641">
        <f t="shared" si="517"/>
        <v>5</v>
      </c>
      <c r="P6641">
        <f t="shared" si="518"/>
        <v>5</v>
      </c>
      <c r="Q6641" s="19">
        <f t="shared" si="519"/>
        <v>5</v>
      </c>
    </row>
    <row r="6642" spans="1:17" x14ac:dyDescent="0.25">
      <c r="A6642" t="s">
        <v>12871</v>
      </c>
      <c r="B6642" s="16">
        <v>43841.486250000002</v>
      </c>
      <c r="C6642" t="s">
        <v>12872</v>
      </c>
      <c r="D6642" t="s">
        <v>83</v>
      </c>
      <c r="E6642" t="s">
        <v>84</v>
      </c>
      <c r="F6642" s="19">
        <v>62</v>
      </c>
      <c r="G6642" t="s">
        <v>51</v>
      </c>
      <c r="H6642" t="s">
        <v>85</v>
      </c>
      <c r="I6642" s="16">
        <v>43690.656875000001</v>
      </c>
      <c r="K6642">
        <v>125</v>
      </c>
      <c r="L6642" s="16">
        <f t="shared" si="515"/>
        <v>43831</v>
      </c>
      <c r="M6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2">
        <f t="shared" si="516"/>
        <v>1</v>
      </c>
      <c r="O6642">
        <f t="shared" si="517"/>
        <v>5</v>
      </c>
      <c r="P6642">
        <f t="shared" si="518"/>
        <v>5</v>
      </c>
      <c r="Q6642" s="19">
        <f t="shared" si="519"/>
        <v>5</v>
      </c>
    </row>
    <row r="6643" spans="1:17" x14ac:dyDescent="0.25">
      <c r="A6643" t="s">
        <v>12873</v>
      </c>
      <c r="B6643" s="16">
        <v>43841.525324074071</v>
      </c>
      <c r="C6643" t="s">
        <v>12874</v>
      </c>
      <c r="D6643" t="s">
        <v>83</v>
      </c>
      <c r="E6643" t="s">
        <v>90</v>
      </c>
      <c r="F6643" s="19">
        <v>62</v>
      </c>
      <c r="G6643" t="s">
        <v>52</v>
      </c>
      <c r="H6643" t="s">
        <v>85</v>
      </c>
      <c r="I6643" s="16">
        <v>43841.52952546296</v>
      </c>
      <c r="K6643">
        <v>125</v>
      </c>
      <c r="L6643" s="16">
        <f t="shared" si="515"/>
        <v>43831</v>
      </c>
      <c r="M6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3">
        <f t="shared" si="516"/>
        <v>1</v>
      </c>
      <c r="O6643">
        <f t="shared" si="517"/>
        <v>0</v>
      </c>
      <c r="P6643">
        <f t="shared" si="518"/>
        <v>0</v>
      </c>
      <c r="Q6643" s="19">
        <f t="shared" si="519"/>
        <v>0</v>
      </c>
    </row>
    <row r="6644" spans="1:17" x14ac:dyDescent="0.25">
      <c r="A6644" t="s">
        <v>12875</v>
      </c>
      <c r="B6644" s="16">
        <v>43841.537951388891</v>
      </c>
      <c r="C6644" t="s">
        <v>12876</v>
      </c>
      <c r="D6644" t="s">
        <v>83</v>
      </c>
      <c r="E6644" t="s">
        <v>84</v>
      </c>
      <c r="F6644" s="19">
        <v>62</v>
      </c>
      <c r="G6644" t="s">
        <v>52</v>
      </c>
      <c r="H6644" t="s">
        <v>85</v>
      </c>
      <c r="I6644" s="16">
        <v>43297.729467592595</v>
      </c>
      <c r="K6644">
        <v>125</v>
      </c>
      <c r="L6644" s="16">
        <f t="shared" si="515"/>
        <v>43831</v>
      </c>
      <c r="M6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4">
        <f t="shared" si="516"/>
        <v>1</v>
      </c>
      <c r="O6644">
        <f t="shared" si="517"/>
        <v>18</v>
      </c>
      <c r="P6644">
        <f t="shared" si="518"/>
        <v>18</v>
      </c>
      <c r="Q6644" s="19">
        <f t="shared" si="519"/>
        <v>18</v>
      </c>
    </row>
    <row r="6645" spans="1:17" x14ac:dyDescent="0.25">
      <c r="A6645" t="s">
        <v>12877</v>
      </c>
      <c r="B6645" s="16">
        <v>43843.581203703703</v>
      </c>
      <c r="C6645" t="s">
        <v>12878</v>
      </c>
      <c r="D6645" t="s">
        <v>83</v>
      </c>
      <c r="E6645" t="s">
        <v>90</v>
      </c>
      <c r="F6645" s="19">
        <v>62</v>
      </c>
      <c r="G6645" t="s">
        <v>52</v>
      </c>
      <c r="H6645" t="s">
        <v>85</v>
      </c>
      <c r="I6645" s="16">
        <v>43843.583668981482</v>
      </c>
      <c r="K6645">
        <v>125</v>
      </c>
      <c r="L6645" s="16">
        <f t="shared" si="515"/>
        <v>43831</v>
      </c>
      <c r="M6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5">
        <f t="shared" si="516"/>
        <v>1</v>
      </c>
      <c r="O6645">
        <f t="shared" si="517"/>
        <v>0</v>
      </c>
      <c r="P6645">
        <f t="shared" si="518"/>
        <v>0</v>
      </c>
      <c r="Q6645" s="19">
        <f t="shared" si="519"/>
        <v>0</v>
      </c>
    </row>
    <row r="6646" spans="1:17" x14ac:dyDescent="0.25">
      <c r="A6646" t="s">
        <v>12879</v>
      </c>
      <c r="B6646" s="16">
        <v>43844.598923611113</v>
      </c>
      <c r="C6646" t="s">
        <v>12880</v>
      </c>
      <c r="D6646" t="s">
        <v>83</v>
      </c>
      <c r="E6646" t="s">
        <v>90</v>
      </c>
      <c r="F6646" s="19">
        <v>62</v>
      </c>
      <c r="G6646" t="s">
        <v>51</v>
      </c>
      <c r="H6646" t="s">
        <v>85</v>
      </c>
      <c r="I6646" s="16">
        <v>43844.602210648147</v>
      </c>
      <c r="K6646">
        <v>125</v>
      </c>
      <c r="L6646" s="16">
        <f t="shared" si="515"/>
        <v>43831</v>
      </c>
      <c r="M6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6">
        <f t="shared" si="516"/>
        <v>1</v>
      </c>
      <c r="O6646">
        <f t="shared" si="517"/>
        <v>0</v>
      </c>
      <c r="P6646">
        <f t="shared" si="518"/>
        <v>0</v>
      </c>
      <c r="Q6646" s="19">
        <f t="shared" si="519"/>
        <v>0</v>
      </c>
    </row>
    <row r="6647" spans="1:17" x14ac:dyDescent="0.25">
      <c r="A6647" t="s">
        <v>12881</v>
      </c>
      <c r="B6647" s="16">
        <v>43844.63349537037</v>
      </c>
      <c r="C6647" t="s">
        <v>12882</v>
      </c>
      <c r="D6647" t="s">
        <v>34</v>
      </c>
      <c r="E6647" t="s">
        <v>84</v>
      </c>
      <c r="F6647" s="19">
        <v>62</v>
      </c>
      <c r="G6647" t="s">
        <v>52</v>
      </c>
      <c r="H6647" t="s">
        <v>85</v>
      </c>
      <c r="I6647" s="16">
        <v>43694.451331018521</v>
      </c>
      <c r="K6647">
        <v>125</v>
      </c>
      <c r="L6647" s="16">
        <f t="shared" si="515"/>
        <v>43831</v>
      </c>
      <c r="M6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7">
        <f t="shared" si="516"/>
        <v>1</v>
      </c>
      <c r="O6647">
        <f t="shared" si="517"/>
        <v>5</v>
      </c>
      <c r="P6647">
        <f t="shared" si="518"/>
        <v>5</v>
      </c>
      <c r="Q6647" s="19">
        <f t="shared" si="519"/>
        <v>5</v>
      </c>
    </row>
    <row r="6648" spans="1:17" x14ac:dyDescent="0.25">
      <c r="A6648" t="s">
        <v>12883</v>
      </c>
      <c r="B6648" s="16">
        <v>43845.39366898148</v>
      </c>
      <c r="C6648" t="s">
        <v>12884</v>
      </c>
      <c r="D6648" t="s">
        <v>83</v>
      </c>
      <c r="E6648" t="s">
        <v>90</v>
      </c>
      <c r="F6648" s="19">
        <v>62</v>
      </c>
      <c r="G6648" t="s">
        <v>52</v>
      </c>
      <c r="H6648" t="s">
        <v>85</v>
      </c>
      <c r="I6648" s="16">
        <v>43845.396782407406</v>
      </c>
      <c r="K6648">
        <v>125</v>
      </c>
      <c r="L6648" s="16">
        <f t="shared" si="515"/>
        <v>43831</v>
      </c>
      <c r="M6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8">
        <f t="shared" si="516"/>
        <v>1</v>
      </c>
      <c r="O6648">
        <f t="shared" si="517"/>
        <v>0</v>
      </c>
      <c r="P6648">
        <f t="shared" si="518"/>
        <v>0</v>
      </c>
      <c r="Q6648" s="19">
        <f t="shared" si="519"/>
        <v>0</v>
      </c>
    </row>
    <row r="6649" spans="1:17" x14ac:dyDescent="0.25">
      <c r="A6649" t="s">
        <v>12885</v>
      </c>
      <c r="B6649" s="16">
        <v>43845.406585648147</v>
      </c>
      <c r="C6649" t="s">
        <v>12886</v>
      </c>
      <c r="D6649" t="s">
        <v>83</v>
      </c>
      <c r="E6649" t="s">
        <v>90</v>
      </c>
      <c r="F6649" s="19">
        <v>62</v>
      </c>
      <c r="G6649" t="s">
        <v>51</v>
      </c>
      <c r="H6649" t="s">
        <v>85</v>
      </c>
      <c r="I6649" s="16">
        <v>43845.409108796295</v>
      </c>
      <c r="K6649">
        <v>125</v>
      </c>
      <c r="L6649" s="16">
        <f t="shared" si="515"/>
        <v>43831</v>
      </c>
      <c r="M6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49">
        <f t="shared" si="516"/>
        <v>1</v>
      </c>
      <c r="O6649">
        <f t="shared" si="517"/>
        <v>0</v>
      </c>
      <c r="P6649">
        <f t="shared" si="518"/>
        <v>0</v>
      </c>
      <c r="Q6649" s="19">
        <f t="shared" si="519"/>
        <v>0</v>
      </c>
    </row>
    <row r="6650" spans="1:17" x14ac:dyDescent="0.25">
      <c r="A6650" t="s">
        <v>12887</v>
      </c>
      <c r="B6650" s="16">
        <v>43845.467523148145</v>
      </c>
      <c r="C6650" t="s">
        <v>12888</v>
      </c>
      <c r="D6650" t="s">
        <v>83</v>
      </c>
      <c r="E6650" t="s">
        <v>90</v>
      </c>
      <c r="F6650" s="19">
        <v>62</v>
      </c>
      <c r="G6650" t="s">
        <v>51</v>
      </c>
      <c r="H6650" t="s">
        <v>85</v>
      </c>
      <c r="I6650" s="16">
        <v>43845.470335648148</v>
      </c>
      <c r="K6650">
        <v>125</v>
      </c>
      <c r="L6650" s="16">
        <f t="shared" si="515"/>
        <v>43831</v>
      </c>
      <c r="M6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0">
        <f t="shared" si="516"/>
        <v>1</v>
      </c>
      <c r="O6650">
        <f t="shared" si="517"/>
        <v>0</v>
      </c>
      <c r="P6650">
        <f t="shared" si="518"/>
        <v>0</v>
      </c>
      <c r="Q6650" s="19">
        <f t="shared" si="519"/>
        <v>0</v>
      </c>
    </row>
    <row r="6651" spans="1:17" x14ac:dyDescent="0.25">
      <c r="A6651" t="s">
        <v>12889</v>
      </c>
      <c r="B6651" s="16">
        <v>43845.585613425923</v>
      </c>
      <c r="C6651" t="s">
        <v>12890</v>
      </c>
      <c r="D6651" t="s">
        <v>83</v>
      </c>
      <c r="E6651" t="s">
        <v>90</v>
      </c>
      <c r="F6651" s="19">
        <v>62</v>
      </c>
      <c r="G6651" t="s">
        <v>52</v>
      </c>
      <c r="H6651" t="s">
        <v>85</v>
      </c>
      <c r="I6651" s="16">
        <v>43845.587384259263</v>
      </c>
      <c r="K6651">
        <v>125</v>
      </c>
      <c r="L6651" s="16">
        <f t="shared" si="515"/>
        <v>43831</v>
      </c>
      <c r="M6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1">
        <f t="shared" si="516"/>
        <v>1</v>
      </c>
      <c r="O6651">
        <f t="shared" si="517"/>
        <v>0</v>
      </c>
      <c r="P6651">
        <f t="shared" si="518"/>
        <v>0</v>
      </c>
      <c r="Q6651" s="19">
        <f t="shared" si="519"/>
        <v>0</v>
      </c>
    </row>
    <row r="6652" spans="1:17" x14ac:dyDescent="0.25">
      <c r="A6652" t="s">
        <v>12891</v>
      </c>
      <c r="B6652" s="16">
        <v>43845.716574074075</v>
      </c>
      <c r="C6652" t="s">
        <v>12892</v>
      </c>
      <c r="D6652" t="s">
        <v>83</v>
      </c>
      <c r="E6652" t="s">
        <v>84</v>
      </c>
      <c r="F6652" s="19">
        <v>62</v>
      </c>
      <c r="G6652" t="s">
        <v>52</v>
      </c>
      <c r="H6652" t="s">
        <v>85</v>
      </c>
      <c r="I6652" s="16">
        <v>43831.575497685182</v>
      </c>
      <c r="K6652">
        <v>125</v>
      </c>
      <c r="L6652" s="16">
        <f t="shared" si="515"/>
        <v>43831</v>
      </c>
      <c r="M6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2">
        <f t="shared" si="516"/>
        <v>1</v>
      </c>
      <c r="O6652">
        <f t="shared" si="517"/>
        <v>0</v>
      </c>
      <c r="P6652">
        <f t="shared" si="518"/>
        <v>0</v>
      </c>
      <c r="Q6652" s="19">
        <f t="shared" si="519"/>
        <v>0</v>
      </c>
    </row>
    <row r="6653" spans="1:17" x14ac:dyDescent="0.25">
      <c r="A6653" t="s">
        <v>12893</v>
      </c>
      <c r="B6653" s="16">
        <v>43846.499930555554</v>
      </c>
      <c r="C6653" t="s">
        <v>12894</v>
      </c>
      <c r="D6653" t="s">
        <v>83</v>
      </c>
      <c r="E6653" t="s">
        <v>90</v>
      </c>
      <c r="F6653" s="19">
        <v>62</v>
      </c>
      <c r="G6653" t="s">
        <v>51</v>
      </c>
      <c r="H6653" t="s">
        <v>85</v>
      </c>
      <c r="I6653" s="16">
        <v>43846.502118055556</v>
      </c>
      <c r="K6653">
        <v>125</v>
      </c>
      <c r="L6653" s="16">
        <f t="shared" si="515"/>
        <v>43831</v>
      </c>
      <c r="M6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3">
        <f t="shared" si="516"/>
        <v>1</v>
      </c>
      <c r="O6653">
        <f t="shared" si="517"/>
        <v>0</v>
      </c>
      <c r="P6653">
        <f t="shared" si="518"/>
        <v>0</v>
      </c>
      <c r="Q6653" s="19">
        <f t="shared" si="519"/>
        <v>0</v>
      </c>
    </row>
    <row r="6654" spans="1:17" x14ac:dyDescent="0.25">
      <c r="A6654" t="s">
        <v>12895</v>
      </c>
      <c r="B6654" s="16">
        <v>43846.546018518522</v>
      </c>
      <c r="C6654" t="s">
        <v>12896</v>
      </c>
      <c r="D6654" t="s">
        <v>83</v>
      </c>
      <c r="E6654" t="s">
        <v>90</v>
      </c>
      <c r="F6654" s="19">
        <v>62</v>
      </c>
      <c r="G6654" t="s">
        <v>52</v>
      </c>
      <c r="H6654" t="s">
        <v>85</v>
      </c>
      <c r="I6654" s="16">
        <v>43846.54792824074</v>
      </c>
      <c r="K6654">
        <v>125</v>
      </c>
      <c r="L6654" s="16">
        <f t="shared" si="515"/>
        <v>43831</v>
      </c>
      <c r="M6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4">
        <f t="shared" si="516"/>
        <v>1</v>
      </c>
      <c r="O6654">
        <f t="shared" si="517"/>
        <v>0</v>
      </c>
      <c r="P6654">
        <f t="shared" si="518"/>
        <v>0</v>
      </c>
      <c r="Q6654" s="19">
        <f t="shared" si="519"/>
        <v>0</v>
      </c>
    </row>
    <row r="6655" spans="1:17" x14ac:dyDescent="0.25">
      <c r="A6655" t="s">
        <v>12897</v>
      </c>
      <c r="B6655" s="16">
        <v>43848.49009259259</v>
      </c>
      <c r="C6655" t="s">
        <v>12898</v>
      </c>
      <c r="D6655" t="s">
        <v>83</v>
      </c>
      <c r="E6655" t="s">
        <v>84</v>
      </c>
      <c r="F6655" s="19">
        <v>62</v>
      </c>
      <c r="G6655" t="s">
        <v>52</v>
      </c>
      <c r="H6655" t="s">
        <v>85</v>
      </c>
      <c r="I6655" s="16">
        <v>43843.424895833334</v>
      </c>
      <c r="K6655">
        <v>125</v>
      </c>
      <c r="L6655" s="16">
        <f t="shared" si="515"/>
        <v>43831</v>
      </c>
      <c r="M6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5">
        <f t="shared" si="516"/>
        <v>1</v>
      </c>
      <c r="O6655">
        <f t="shared" si="517"/>
        <v>0</v>
      </c>
      <c r="P6655">
        <f t="shared" si="518"/>
        <v>0</v>
      </c>
      <c r="Q6655" s="19">
        <f t="shared" si="519"/>
        <v>0</v>
      </c>
    </row>
    <row r="6656" spans="1:17" x14ac:dyDescent="0.25">
      <c r="A6656" t="s">
        <v>12899</v>
      </c>
      <c r="B6656" s="16">
        <v>43848.534699074073</v>
      </c>
      <c r="C6656" t="s">
        <v>12787</v>
      </c>
      <c r="D6656" t="s">
        <v>83</v>
      </c>
      <c r="E6656" t="s">
        <v>84</v>
      </c>
      <c r="F6656" s="19">
        <v>62</v>
      </c>
      <c r="G6656" t="s">
        <v>52</v>
      </c>
      <c r="H6656" t="s">
        <v>85</v>
      </c>
      <c r="I6656" s="16">
        <v>43705.50949074074</v>
      </c>
      <c r="K6656">
        <v>125</v>
      </c>
      <c r="L6656" s="16">
        <f t="shared" si="515"/>
        <v>43831</v>
      </c>
      <c r="M6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6">
        <f t="shared" si="516"/>
        <v>1</v>
      </c>
      <c r="O6656">
        <f t="shared" si="517"/>
        <v>5</v>
      </c>
      <c r="P6656">
        <f t="shared" si="518"/>
        <v>5</v>
      </c>
      <c r="Q6656" s="19">
        <f t="shared" si="519"/>
        <v>5</v>
      </c>
    </row>
    <row r="6657" spans="1:17" x14ac:dyDescent="0.25">
      <c r="A6657" t="s">
        <v>12900</v>
      </c>
      <c r="B6657" s="16">
        <v>43848.649131944447</v>
      </c>
      <c r="C6657" t="s">
        <v>12901</v>
      </c>
      <c r="D6657" t="s">
        <v>83</v>
      </c>
      <c r="E6657" t="s">
        <v>84</v>
      </c>
      <c r="F6657" s="19">
        <v>62</v>
      </c>
      <c r="G6657" t="s">
        <v>52</v>
      </c>
      <c r="H6657" t="s">
        <v>85</v>
      </c>
      <c r="I6657" s="16">
        <v>43690.65520833333</v>
      </c>
      <c r="K6657">
        <v>125</v>
      </c>
      <c r="L6657" s="16">
        <f t="shared" si="515"/>
        <v>43831</v>
      </c>
      <c r="M6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7">
        <f t="shared" si="516"/>
        <v>1</v>
      </c>
      <c r="O6657">
        <f t="shared" si="517"/>
        <v>5</v>
      </c>
      <c r="P6657">
        <f t="shared" si="518"/>
        <v>5</v>
      </c>
      <c r="Q6657" s="19">
        <f t="shared" si="519"/>
        <v>5</v>
      </c>
    </row>
    <row r="6658" spans="1:17" x14ac:dyDescent="0.25">
      <c r="A6658" t="s">
        <v>12902</v>
      </c>
      <c r="B6658" s="16">
        <v>43849.269560185188</v>
      </c>
      <c r="C6658" t="s">
        <v>12903</v>
      </c>
      <c r="D6658" t="s">
        <v>83</v>
      </c>
      <c r="E6658" t="s">
        <v>84</v>
      </c>
      <c r="F6658" s="19">
        <v>62</v>
      </c>
      <c r="G6658" t="s">
        <v>51</v>
      </c>
      <c r="H6658" t="s">
        <v>85</v>
      </c>
      <c r="I6658" s="16">
        <v>43706.501689814817</v>
      </c>
      <c r="K6658">
        <v>125</v>
      </c>
      <c r="L6658" s="16">
        <f t="shared" ref="L6658:L6721" si="520">DATE(YEAR(B6658),MONTH(B6658),1)</f>
        <v>43831</v>
      </c>
      <c r="M6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8">
        <f t="shared" ref="N6658:N6721" si="521">IF(B6658&gt;=J6658,1,0)</f>
        <v>1</v>
      </c>
      <c r="O6658">
        <f t="shared" ref="O6658:O6721" si="522">ROUND((B6658-I6658)/30,0)</f>
        <v>5</v>
      </c>
      <c r="P6658">
        <f t="shared" ref="P6658:P6721" si="523">IF(AND(N6658=1,B6658&gt;=J6658,J6658&gt;0),ROUND((J6658-I6658)/30,0),O6658)</f>
        <v>5</v>
      </c>
      <c r="Q6658" s="19">
        <f t="shared" ref="Q6658:Q6721" si="524">MIN(O6658:P6658)</f>
        <v>5</v>
      </c>
    </row>
    <row r="6659" spans="1:17" x14ac:dyDescent="0.25">
      <c r="A6659" t="s">
        <v>12904</v>
      </c>
      <c r="B6659" s="16">
        <v>43849.390023148146</v>
      </c>
      <c r="C6659" t="s">
        <v>12905</v>
      </c>
      <c r="D6659" t="s">
        <v>34</v>
      </c>
      <c r="E6659" t="s">
        <v>84</v>
      </c>
      <c r="F6659" s="19">
        <v>62</v>
      </c>
      <c r="G6659" t="s">
        <v>51</v>
      </c>
      <c r="H6659" t="s">
        <v>85</v>
      </c>
      <c r="I6659" s="16">
        <v>43742.621354166666</v>
      </c>
      <c r="K6659">
        <v>125</v>
      </c>
      <c r="L6659" s="16">
        <f t="shared" si="520"/>
        <v>43831</v>
      </c>
      <c r="M6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59">
        <f t="shared" si="521"/>
        <v>1</v>
      </c>
      <c r="O6659">
        <f t="shared" si="522"/>
        <v>4</v>
      </c>
      <c r="P6659">
        <f t="shared" si="523"/>
        <v>4</v>
      </c>
      <c r="Q6659" s="19">
        <f t="shared" si="524"/>
        <v>4</v>
      </c>
    </row>
    <row r="6660" spans="1:17" x14ac:dyDescent="0.25">
      <c r="A6660" t="s">
        <v>12906</v>
      </c>
      <c r="B6660" s="16">
        <v>43849.546041666668</v>
      </c>
      <c r="C6660" t="s">
        <v>12907</v>
      </c>
      <c r="D6660" t="s">
        <v>83</v>
      </c>
      <c r="E6660" t="s">
        <v>90</v>
      </c>
      <c r="F6660" s="19">
        <v>62</v>
      </c>
      <c r="G6660" t="s">
        <v>52</v>
      </c>
      <c r="H6660" t="s">
        <v>85</v>
      </c>
      <c r="I6660" s="16">
        <v>43849.548414351855</v>
      </c>
      <c r="K6660">
        <v>125</v>
      </c>
      <c r="L6660" s="16">
        <f t="shared" si="520"/>
        <v>43831</v>
      </c>
      <c r="M6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0">
        <f t="shared" si="521"/>
        <v>1</v>
      </c>
      <c r="O6660">
        <f t="shared" si="522"/>
        <v>0</v>
      </c>
      <c r="P6660">
        <f t="shared" si="523"/>
        <v>0</v>
      </c>
      <c r="Q6660" s="19">
        <f t="shared" si="524"/>
        <v>0</v>
      </c>
    </row>
    <row r="6661" spans="1:17" x14ac:dyDescent="0.25">
      <c r="A6661" t="s">
        <v>12908</v>
      </c>
      <c r="B6661" s="16">
        <v>43850.462337962963</v>
      </c>
      <c r="C6661" t="s">
        <v>12909</v>
      </c>
      <c r="D6661" t="s">
        <v>83</v>
      </c>
      <c r="E6661" t="s">
        <v>90</v>
      </c>
      <c r="F6661" s="19">
        <v>62</v>
      </c>
      <c r="G6661" t="s">
        <v>51</v>
      </c>
      <c r="H6661" t="s">
        <v>85</v>
      </c>
      <c r="I6661" s="16">
        <v>43850.464386574073</v>
      </c>
      <c r="K6661">
        <v>125</v>
      </c>
      <c r="L6661" s="16">
        <f t="shared" si="520"/>
        <v>43831</v>
      </c>
      <c r="M6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1">
        <f t="shared" si="521"/>
        <v>1</v>
      </c>
      <c r="O6661">
        <f t="shared" si="522"/>
        <v>0</v>
      </c>
      <c r="P6661">
        <f t="shared" si="523"/>
        <v>0</v>
      </c>
      <c r="Q6661" s="19">
        <f t="shared" si="524"/>
        <v>0</v>
      </c>
    </row>
    <row r="6662" spans="1:17" x14ac:dyDescent="0.25">
      <c r="A6662" t="s">
        <v>12910</v>
      </c>
      <c r="B6662" s="16">
        <v>43850.561689814815</v>
      </c>
      <c r="C6662" t="s">
        <v>12911</v>
      </c>
      <c r="D6662" t="s">
        <v>83</v>
      </c>
      <c r="E6662" t="s">
        <v>90</v>
      </c>
      <c r="F6662" s="19">
        <v>62</v>
      </c>
      <c r="G6662" t="s">
        <v>51</v>
      </c>
      <c r="H6662" t="s">
        <v>85</v>
      </c>
      <c r="I6662" s="16">
        <v>43850.564687500002</v>
      </c>
      <c r="K6662">
        <v>125</v>
      </c>
      <c r="L6662" s="16">
        <f t="shared" si="520"/>
        <v>43831</v>
      </c>
      <c r="M6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2">
        <f t="shared" si="521"/>
        <v>1</v>
      </c>
      <c r="O6662">
        <f t="shared" si="522"/>
        <v>0</v>
      </c>
      <c r="P6662">
        <f t="shared" si="523"/>
        <v>0</v>
      </c>
      <c r="Q6662" s="19">
        <f t="shared" si="524"/>
        <v>0</v>
      </c>
    </row>
    <row r="6663" spans="1:17" x14ac:dyDescent="0.25">
      <c r="A6663" t="s">
        <v>12912</v>
      </c>
      <c r="B6663" s="16">
        <v>43851.503842592596</v>
      </c>
      <c r="C6663" t="s">
        <v>12913</v>
      </c>
      <c r="D6663" t="s">
        <v>83</v>
      </c>
      <c r="E6663" t="s">
        <v>90</v>
      </c>
      <c r="F6663" s="19">
        <v>62</v>
      </c>
      <c r="G6663" t="s">
        <v>51</v>
      </c>
      <c r="H6663" t="s">
        <v>85</v>
      </c>
      <c r="I6663" s="16">
        <v>43851.506898148145</v>
      </c>
      <c r="K6663">
        <v>125</v>
      </c>
      <c r="L6663" s="16">
        <f t="shared" si="520"/>
        <v>43831</v>
      </c>
      <c r="M6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3">
        <f t="shared" si="521"/>
        <v>1</v>
      </c>
      <c r="O6663">
        <f t="shared" si="522"/>
        <v>0</v>
      </c>
      <c r="P6663">
        <f t="shared" si="523"/>
        <v>0</v>
      </c>
      <c r="Q6663" s="19">
        <f t="shared" si="524"/>
        <v>0</v>
      </c>
    </row>
    <row r="6664" spans="1:17" x14ac:dyDescent="0.25">
      <c r="A6664" t="s">
        <v>12914</v>
      </c>
      <c r="B6664" s="16">
        <v>43851.526655092595</v>
      </c>
      <c r="C6664" t="s">
        <v>12915</v>
      </c>
      <c r="D6664" t="s">
        <v>83</v>
      </c>
      <c r="E6664" t="s">
        <v>90</v>
      </c>
      <c r="F6664" s="19">
        <v>62</v>
      </c>
      <c r="G6664" t="s">
        <v>52</v>
      </c>
      <c r="H6664" t="s">
        <v>85</v>
      </c>
      <c r="I6664" s="16">
        <v>43851.52784722222</v>
      </c>
      <c r="K6664">
        <v>125</v>
      </c>
      <c r="L6664" s="16">
        <f t="shared" si="520"/>
        <v>43831</v>
      </c>
      <c r="M6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4">
        <f t="shared" si="521"/>
        <v>1</v>
      </c>
      <c r="O6664">
        <f t="shared" si="522"/>
        <v>0</v>
      </c>
      <c r="P6664">
        <f t="shared" si="523"/>
        <v>0</v>
      </c>
      <c r="Q6664" s="19">
        <f t="shared" si="524"/>
        <v>0</v>
      </c>
    </row>
    <row r="6665" spans="1:17" x14ac:dyDescent="0.25">
      <c r="A6665" t="s">
        <v>12916</v>
      </c>
      <c r="B6665" s="16">
        <v>43851.567083333335</v>
      </c>
      <c r="C6665" t="s">
        <v>12917</v>
      </c>
      <c r="D6665" t="s">
        <v>83</v>
      </c>
      <c r="E6665" t="s">
        <v>90</v>
      </c>
      <c r="F6665" s="19">
        <v>62</v>
      </c>
      <c r="G6665" t="s">
        <v>51</v>
      </c>
      <c r="H6665" t="s">
        <v>85</v>
      </c>
      <c r="I6665" s="16">
        <v>43851.569398148145</v>
      </c>
      <c r="K6665">
        <v>125</v>
      </c>
      <c r="L6665" s="16">
        <f t="shared" si="520"/>
        <v>43831</v>
      </c>
      <c r="M6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5">
        <f t="shared" si="521"/>
        <v>1</v>
      </c>
      <c r="O6665">
        <f t="shared" si="522"/>
        <v>0</v>
      </c>
      <c r="P6665">
        <f t="shared" si="523"/>
        <v>0</v>
      </c>
      <c r="Q6665" s="19">
        <f t="shared" si="524"/>
        <v>0</v>
      </c>
    </row>
    <row r="6666" spans="1:17" x14ac:dyDescent="0.25">
      <c r="A6666" t="s">
        <v>12918</v>
      </c>
      <c r="B6666" s="16">
        <v>43851.711261574077</v>
      </c>
      <c r="C6666" t="s">
        <v>12919</v>
      </c>
      <c r="D6666" t="s">
        <v>83</v>
      </c>
      <c r="E6666" t="s">
        <v>84</v>
      </c>
      <c r="F6666" s="19">
        <v>62</v>
      </c>
      <c r="G6666" t="s">
        <v>52</v>
      </c>
      <c r="H6666" t="s">
        <v>85</v>
      </c>
      <c r="I6666" s="16">
        <v>43661.653599537036</v>
      </c>
      <c r="K6666">
        <v>125</v>
      </c>
      <c r="L6666" s="16">
        <f t="shared" si="520"/>
        <v>43831</v>
      </c>
      <c r="M6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6">
        <f t="shared" si="521"/>
        <v>1</v>
      </c>
      <c r="O6666">
        <f t="shared" si="522"/>
        <v>6</v>
      </c>
      <c r="P6666">
        <f t="shared" si="523"/>
        <v>6</v>
      </c>
      <c r="Q6666" s="19">
        <f t="shared" si="524"/>
        <v>6</v>
      </c>
    </row>
    <row r="6667" spans="1:17" x14ac:dyDescent="0.25">
      <c r="A6667" t="s">
        <v>12920</v>
      </c>
      <c r="B6667" s="16">
        <v>43853.498796296299</v>
      </c>
      <c r="C6667" t="s">
        <v>12921</v>
      </c>
      <c r="D6667" t="s">
        <v>83</v>
      </c>
      <c r="E6667" t="s">
        <v>90</v>
      </c>
      <c r="F6667" s="19">
        <v>62</v>
      </c>
      <c r="G6667" t="s">
        <v>52</v>
      </c>
      <c r="H6667" t="s">
        <v>85</v>
      </c>
      <c r="I6667" s="16">
        <v>43853.501828703702</v>
      </c>
      <c r="K6667">
        <v>125</v>
      </c>
      <c r="L6667" s="16">
        <f t="shared" si="520"/>
        <v>43831</v>
      </c>
      <c r="M6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7">
        <f t="shared" si="521"/>
        <v>1</v>
      </c>
      <c r="O6667">
        <f t="shared" si="522"/>
        <v>0</v>
      </c>
      <c r="P6667">
        <f t="shared" si="523"/>
        <v>0</v>
      </c>
      <c r="Q6667" s="19">
        <f t="shared" si="524"/>
        <v>0</v>
      </c>
    </row>
    <row r="6668" spans="1:17" x14ac:dyDescent="0.25">
      <c r="A6668" t="s">
        <v>12922</v>
      </c>
      <c r="B6668" s="16">
        <v>43853.52103009259</v>
      </c>
      <c r="C6668" t="s">
        <v>12923</v>
      </c>
      <c r="D6668" t="s">
        <v>83</v>
      </c>
      <c r="E6668" t="s">
        <v>90</v>
      </c>
      <c r="F6668" s="19">
        <v>62</v>
      </c>
      <c r="G6668" t="s">
        <v>51</v>
      </c>
      <c r="H6668" t="s">
        <v>85</v>
      </c>
      <c r="I6668" s="16">
        <v>43853.525312500002</v>
      </c>
      <c r="K6668">
        <v>125</v>
      </c>
      <c r="L6668" s="16">
        <f t="shared" si="520"/>
        <v>43831</v>
      </c>
      <c r="M6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8">
        <f t="shared" si="521"/>
        <v>1</v>
      </c>
      <c r="O6668">
        <f t="shared" si="522"/>
        <v>0</v>
      </c>
      <c r="P6668">
        <f t="shared" si="523"/>
        <v>0</v>
      </c>
      <c r="Q6668" s="19">
        <f t="shared" si="524"/>
        <v>0</v>
      </c>
    </row>
    <row r="6669" spans="1:17" x14ac:dyDescent="0.25">
      <c r="A6669" t="s">
        <v>12924</v>
      </c>
      <c r="B6669" s="16">
        <v>43853.597662037035</v>
      </c>
      <c r="C6669" t="s">
        <v>12925</v>
      </c>
      <c r="D6669" t="s">
        <v>83</v>
      </c>
      <c r="E6669" t="s">
        <v>84</v>
      </c>
      <c r="F6669" s="19">
        <v>62</v>
      </c>
      <c r="G6669" t="s">
        <v>52</v>
      </c>
      <c r="H6669" t="s">
        <v>85</v>
      </c>
      <c r="I6669" s="16">
        <v>43760.433136574073</v>
      </c>
      <c r="K6669">
        <v>125</v>
      </c>
      <c r="L6669" s="16">
        <f t="shared" si="520"/>
        <v>43831</v>
      </c>
      <c r="M6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69">
        <f t="shared" si="521"/>
        <v>1</v>
      </c>
      <c r="O6669">
        <f t="shared" si="522"/>
        <v>3</v>
      </c>
      <c r="P6669">
        <f t="shared" si="523"/>
        <v>3</v>
      </c>
      <c r="Q6669" s="19">
        <f t="shared" si="524"/>
        <v>3</v>
      </c>
    </row>
    <row r="6670" spans="1:17" x14ac:dyDescent="0.25">
      <c r="A6670" t="s">
        <v>12926</v>
      </c>
      <c r="B6670" s="16">
        <v>43854.399375000001</v>
      </c>
      <c r="C6670" t="s">
        <v>12927</v>
      </c>
      <c r="D6670" t="s">
        <v>83</v>
      </c>
      <c r="E6670" t="s">
        <v>84</v>
      </c>
      <c r="F6670" s="19">
        <v>62</v>
      </c>
      <c r="G6670" t="s">
        <v>52</v>
      </c>
      <c r="H6670" t="s">
        <v>85</v>
      </c>
      <c r="I6670" s="16">
        <v>43826.745740740742</v>
      </c>
      <c r="K6670">
        <v>125</v>
      </c>
      <c r="L6670" s="16">
        <f t="shared" si="520"/>
        <v>43831</v>
      </c>
      <c r="M6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0">
        <f t="shared" si="521"/>
        <v>1</v>
      </c>
      <c r="O6670">
        <f t="shared" si="522"/>
        <v>1</v>
      </c>
      <c r="P6670">
        <f t="shared" si="523"/>
        <v>1</v>
      </c>
      <c r="Q6670" s="19">
        <f t="shared" si="524"/>
        <v>1</v>
      </c>
    </row>
    <row r="6671" spans="1:17" x14ac:dyDescent="0.25">
      <c r="A6671" t="s">
        <v>12928</v>
      </c>
      <c r="B6671" s="16">
        <v>43855.455752314818</v>
      </c>
      <c r="C6671" t="s">
        <v>12929</v>
      </c>
      <c r="D6671" t="s">
        <v>83</v>
      </c>
      <c r="E6671" t="s">
        <v>90</v>
      </c>
      <c r="F6671" s="19">
        <v>62</v>
      </c>
      <c r="G6671" t="s">
        <v>51</v>
      </c>
      <c r="H6671" t="s">
        <v>85</v>
      </c>
      <c r="I6671" s="16">
        <v>43855.458321759259</v>
      </c>
      <c r="K6671">
        <v>125</v>
      </c>
      <c r="L6671" s="16">
        <f t="shared" si="520"/>
        <v>43831</v>
      </c>
      <c r="M6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1">
        <f t="shared" si="521"/>
        <v>1</v>
      </c>
      <c r="O6671">
        <f t="shared" si="522"/>
        <v>0</v>
      </c>
      <c r="P6671">
        <f t="shared" si="523"/>
        <v>0</v>
      </c>
      <c r="Q6671" s="19">
        <f t="shared" si="524"/>
        <v>0</v>
      </c>
    </row>
    <row r="6672" spans="1:17" x14ac:dyDescent="0.25">
      <c r="A6672" t="s">
        <v>12930</v>
      </c>
      <c r="B6672" s="16">
        <v>43858.488680555558</v>
      </c>
      <c r="C6672" t="s">
        <v>12931</v>
      </c>
      <c r="D6672" t="s">
        <v>83</v>
      </c>
      <c r="E6672" t="s">
        <v>84</v>
      </c>
      <c r="F6672" s="19">
        <v>62</v>
      </c>
      <c r="G6672" t="s">
        <v>52</v>
      </c>
      <c r="H6672" t="s">
        <v>85</v>
      </c>
      <c r="I6672" s="16">
        <v>43815.732418981483</v>
      </c>
      <c r="K6672">
        <v>125</v>
      </c>
      <c r="L6672" s="16">
        <f t="shared" si="520"/>
        <v>43831</v>
      </c>
      <c r="M6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2">
        <f t="shared" si="521"/>
        <v>1</v>
      </c>
      <c r="O6672">
        <f t="shared" si="522"/>
        <v>1</v>
      </c>
      <c r="P6672">
        <f t="shared" si="523"/>
        <v>1</v>
      </c>
      <c r="Q6672" s="19">
        <f t="shared" si="524"/>
        <v>1</v>
      </c>
    </row>
    <row r="6673" spans="1:17" x14ac:dyDescent="0.25">
      <c r="A6673" t="s">
        <v>12932</v>
      </c>
      <c r="B6673" s="16">
        <v>43858.513067129628</v>
      </c>
      <c r="C6673" t="s">
        <v>12933</v>
      </c>
      <c r="D6673" t="s">
        <v>83</v>
      </c>
      <c r="E6673" t="s">
        <v>90</v>
      </c>
      <c r="F6673" s="19">
        <v>62</v>
      </c>
      <c r="G6673" t="s">
        <v>51</v>
      </c>
      <c r="H6673" t="s">
        <v>85</v>
      </c>
      <c r="I6673" s="16">
        <v>43858.516608796293</v>
      </c>
      <c r="K6673">
        <v>125</v>
      </c>
      <c r="L6673" s="16">
        <f t="shared" si="520"/>
        <v>43831</v>
      </c>
      <c r="M6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3">
        <f t="shared" si="521"/>
        <v>1</v>
      </c>
      <c r="O6673">
        <f t="shared" si="522"/>
        <v>0</v>
      </c>
      <c r="P6673">
        <f t="shared" si="523"/>
        <v>0</v>
      </c>
      <c r="Q6673" s="19">
        <f t="shared" si="524"/>
        <v>0</v>
      </c>
    </row>
    <row r="6674" spans="1:17" x14ac:dyDescent="0.25">
      <c r="A6674" t="s">
        <v>12934</v>
      </c>
      <c r="B6674" s="16">
        <v>43858.535243055558</v>
      </c>
      <c r="C6674" t="s">
        <v>12935</v>
      </c>
      <c r="D6674" t="s">
        <v>83</v>
      </c>
      <c r="E6674" t="s">
        <v>90</v>
      </c>
      <c r="F6674" s="19">
        <v>62</v>
      </c>
      <c r="G6674" t="s">
        <v>51</v>
      </c>
      <c r="H6674" t="s">
        <v>85</v>
      </c>
      <c r="I6674" s="16">
        <v>43858.536944444444</v>
      </c>
      <c r="K6674">
        <v>125</v>
      </c>
      <c r="L6674" s="16">
        <f t="shared" si="520"/>
        <v>43831</v>
      </c>
      <c r="M6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4">
        <f t="shared" si="521"/>
        <v>1</v>
      </c>
      <c r="O6674">
        <f t="shared" si="522"/>
        <v>0</v>
      </c>
      <c r="P6674">
        <f t="shared" si="523"/>
        <v>0</v>
      </c>
      <c r="Q6674" s="19">
        <f t="shared" si="524"/>
        <v>0</v>
      </c>
    </row>
    <row r="6675" spans="1:17" x14ac:dyDescent="0.25">
      <c r="A6675" t="s">
        <v>12936</v>
      </c>
      <c r="B6675" s="16">
        <v>43859.42119212963</v>
      </c>
      <c r="C6675" t="s">
        <v>12937</v>
      </c>
      <c r="D6675" t="s">
        <v>83</v>
      </c>
      <c r="E6675" t="s">
        <v>90</v>
      </c>
      <c r="F6675" s="19">
        <v>62</v>
      </c>
      <c r="G6675" t="s">
        <v>52</v>
      </c>
      <c r="H6675" t="s">
        <v>85</v>
      </c>
      <c r="I6675" s="16">
        <v>43859.423009259262</v>
      </c>
      <c r="K6675">
        <v>125</v>
      </c>
      <c r="L6675" s="16">
        <f t="shared" si="520"/>
        <v>43831</v>
      </c>
      <c r="M6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5">
        <f t="shared" si="521"/>
        <v>1</v>
      </c>
      <c r="O6675">
        <f t="shared" si="522"/>
        <v>0</v>
      </c>
      <c r="P6675">
        <f t="shared" si="523"/>
        <v>0</v>
      </c>
      <c r="Q6675" s="19">
        <f t="shared" si="524"/>
        <v>0</v>
      </c>
    </row>
    <row r="6676" spans="1:17" x14ac:dyDescent="0.25">
      <c r="A6676" t="s">
        <v>12938</v>
      </c>
      <c r="B6676" s="16">
        <v>43859.446446759262</v>
      </c>
      <c r="C6676" t="s">
        <v>12939</v>
      </c>
      <c r="D6676" t="s">
        <v>83</v>
      </c>
      <c r="E6676" t="s">
        <v>84</v>
      </c>
      <c r="F6676" s="19">
        <v>62</v>
      </c>
      <c r="G6676" t="s">
        <v>52</v>
      </c>
      <c r="H6676" t="s">
        <v>85</v>
      </c>
      <c r="I6676" s="16">
        <v>43845.643483796295</v>
      </c>
      <c r="K6676">
        <v>125</v>
      </c>
      <c r="L6676" s="16">
        <f t="shared" si="520"/>
        <v>43831</v>
      </c>
      <c r="M6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6">
        <f t="shared" si="521"/>
        <v>1</v>
      </c>
      <c r="O6676">
        <f t="shared" si="522"/>
        <v>0</v>
      </c>
      <c r="P6676">
        <f t="shared" si="523"/>
        <v>0</v>
      </c>
      <c r="Q6676" s="19">
        <f t="shared" si="524"/>
        <v>0</v>
      </c>
    </row>
    <row r="6677" spans="1:17" x14ac:dyDescent="0.25">
      <c r="A6677" t="s">
        <v>12940</v>
      </c>
      <c r="B6677" s="16">
        <v>43859.53193287037</v>
      </c>
      <c r="C6677" t="s">
        <v>12941</v>
      </c>
      <c r="D6677" t="s">
        <v>83</v>
      </c>
      <c r="E6677" t="s">
        <v>90</v>
      </c>
      <c r="F6677" s="19">
        <v>62</v>
      </c>
      <c r="G6677" t="s">
        <v>51</v>
      </c>
      <c r="H6677" t="s">
        <v>85</v>
      </c>
      <c r="I6677" s="16">
        <v>43859.533495370371</v>
      </c>
      <c r="K6677">
        <v>125</v>
      </c>
      <c r="L6677" s="16">
        <f t="shared" si="520"/>
        <v>43831</v>
      </c>
      <c r="M6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7">
        <f t="shared" si="521"/>
        <v>1</v>
      </c>
      <c r="O6677">
        <f t="shared" si="522"/>
        <v>0</v>
      </c>
      <c r="P6677">
        <f t="shared" si="523"/>
        <v>0</v>
      </c>
      <c r="Q6677" s="19">
        <f t="shared" si="524"/>
        <v>0</v>
      </c>
    </row>
    <row r="6678" spans="1:17" x14ac:dyDescent="0.25">
      <c r="A6678" t="s">
        <v>12942</v>
      </c>
      <c r="B6678" s="16">
        <v>43859.553530092591</v>
      </c>
      <c r="C6678" t="s">
        <v>12943</v>
      </c>
      <c r="D6678" t="s">
        <v>83</v>
      </c>
      <c r="E6678" t="s">
        <v>90</v>
      </c>
      <c r="F6678" s="19">
        <v>62</v>
      </c>
      <c r="G6678" t="s">
        <v>51</v>
      </c>
      <c r="H6678" t="s">
        <v>85</v>
      </c>
      <c r="I6678" s="16">
        <v>43859.557233796295</v>
      </c>
      <c r="K6678">
        <v>125</v>
      </c>
      <c r="L6678" s="16">
        <f t="shared" si="520"/>
        <v>43831</v>
      </c>
      <c r="M6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8">
        <f t="shared" si="521"/>
        <v>1</v>
      </c>
      <c r="O6678">
        <f t="shared" si="522"/>
        <v>0</v>
      </c>
      <c r="P6678">
        <f t="shared" si="523"/>
        <v>0</v>
      </c>
      <c r="Q6678" s="19">
        <f t="shared" si="524"/>
        <v>0</v>
      </c>
    </row>
    <row r="6679" spans="1:17" x14ac:dyDescent="0.25">
      <c r="A6679" t="s">
        <v>12944</v>
      </c>
      <c r="B6679" s="16">
        <v>43859.610277777778</v>
      </c>
      <c r="C6679" t="s">
        <v>12945</v>
      </c>
      <c r="D6679" t="s">
        <v>83</v>
      </c>
      <c r="E6679" t="s">
        <v>84</v>
      </c>
      <c r="F6679" s="19">
        <v>62</v>
      </c>
      <c r="G6679" t="s">
        <v>51</v>
      </c>
      <c r="H6679" t="s">
        <v>85</v>
      </c>
      <c r="I6679" s="16">
        <v>43809.513321759259</v>
      </c>
      <c r="K6679">
        <v>125</v>
      </c>
      <c r="L6679" s="16">
        <f t="shared" si="520"/>
        <v>43831</v>
      </c>
      <c r="M6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79">
        <f t="shared" si="521"/>
        <v>1</v>
      </c>
      <c r="O6679">
        <f t="shared" si="522"/>
        <v>2</v>
      </c>
      <c r="P6679">
        <f t="shared" si="523"/>
        <v>2</v>
      </c>
      <c r="Q6679" s="19">
        <f t="shared" si="524"/>
        <v>2</v>
      </c>
    </row>
    <row r="6680" spans="1:17" x14ac:dyDescent="0.25">
      <c r="A6680" t="s">
        <v>12946</v>
      </c>
      <c r="B6680" s="16">
        <v>43860.52140046296</v>
      </c>
      <c r="C6680" t="s">
        <v>12947</v>
      </c>
      <c r="D6680" t="s">
        <v>83</v>
      </c>
      <c r="E6680" t="s">
        <v>90</v>
      </c>
      <c r="F6680" s="19">
        <v>62</v>
      </c>
      <c r="G6680" t="s">
        <v>52</v>
      </c>
      <c r="H6680" t="s">
        <v>85</v>
      </c>
      <c r="I6680" s="16">
        <v>43860.524108796293</v>
      </c>
      <c r="K6680">
        <v>125</v>
      </c>
      <c r="L6680" s="16">
        <f t="shared" si="520"/>
        <v>43831</v>
      </c>
      <c r="M6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0">
        <f t="shared" si="521"/>
        <v>1</v>
      </c>
      <c r="O6680">
        <f t="shared" si="522"/>
        <v>0</v>
      </c>
      <c r="P6680">
        <f t="shared" si="523"/>
        <v>0</v>
      </c>
      <c r="Q6680" s="19">
        <f t="shared" si="524"/>
        <v>0</v>
      </c>
    </row>
    <row r="6681" spans="1:17" x14ac:dyDescent="0.25">
      <c r="A6681" t="s">
        <v>12948</v>
      </c>
      <c r="B6681" s="16">
        <v>43860.521793981483</v>
      </c>
      <c r="C6681" t="s">
        <v>12949</v>
      </c>
      <c r="D6681" t="s">
        <v>83</v>
      </c>
      <c r="E6681" t="s">
        <v>90</v>
      </c>
      <c r="F6681" s="19">
        <v>62</v>
      </c>
      <c r="G6681" t="s">
        <v>51</v>
      </c>
      <c r="H6681" t="s">
        <v>85</v>
      </c>
      <c r="I6681" s="16">
        <v>43860.524143518516</v>
      </c>
      <c r="K6681">
        <v>125</v>
      </c>
      <c r="L6681" s="16">
        <f t="shared" si="520"/>
        <v>43831</v>
      </c>
      <c r="M6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1">
        <f t="shared" si="521"/>
        <v>1</v>
      </c>
      <c r="O6681">
        <f t="shared" si="522"/>
        <v>0</v>
      </c>
      <c r="P6681">
        <f t="shared" si="523"/>
        <v>0</v>
      </c>
      <c r="Q6681" s="19">
        <f t="shared" si="524"/>
        <v>0</v>
      </c>
    </row>
    <row r="6682" spans="1:17" x14ac:dyDescent="0.25">
      <c r="A6682" t="s">
        <v>12950</v>
      </c>
      <c r="B6682" s="16">
        <v>43860.637071759258</v>
      </c>
      <c r="C6682" t="s">
        <v>12951</v>
      </c>
      <c r="D6682" t="s">
        <v>83</v>
      </c>
      <c r="E6682" t="s">
        <v>90</v>
      </c>
      <c r="F6682" s="19">
        <v>62</v>
      </c>
      <c r="G6682" t="s">
        <v>52</v>
      </c>
      <c r="H6682" t="s">
        <v>85</v>
      </c>
      <c r="I6682" s="16">
        <v>43860.640625</v>
      </c>
      <c r="K6682">
        <v>125</v>
      </c>
      <c r="L6682" s="16">
        <f t="shared" si="520"/>
        <v>43831</v>
      </c>
      <c r="M6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2">
        <f t="shared" si="521"/>
        <v>1</v>
      </c>
      <c r="O6682">
        <f t="shared" si="522"/>
        <v>0</v>
      </c>
      <c r="P6682">
        <f t="shared" si="523"/>
        <v>0</v>
      </c>
      <c r="Q6682" s="19">
        <f t="shared" si="524"/>
        <v>0</v>
      </c>
    </row>
    <row r="6683" spans="1:17" x14ac:dyDescent="0.25">
      <c r="A6683" t="s">
        <v>12952</v>
      </c>
      <c r="B6683" s="16">
        <v>43860.64675925926</v>
      </c>
      <c r="C6683" t="s">
        <v>12953</v>
      </c>
      <c r="D6683" t="s">
        <v>83</v>
      </c>
      <c r="E6683" t="s">
        <v>90</v>
      </c>
      <c r="F6683" s="19">
        <v>62</v>
      </c>
      <c r="G6683" t="s">
        <v>52</v>
      </c>
      <c r="H6683" t="s">
        <v>85</v>
      </c>
      <c r="I6683" s="16">
        <v>43860.649236111109</v>
      </c>
      <c r="K6683">
        <v>125</v>
      </c>
      <c r="L6683" s="16">
        <f t="shared" si="520"/>
        <v>43831</v>
      </c>
      <c r="M6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3">
        <f t="shared" si="521"/>
        <v>1</v>
      </c>
      <c r="O6683">
        <f t="shared" si="522"/>
        <v>0</v>
      </c>
      <c r="P6683">
        <f t="shared" si="523"/>
        <v>0</v>
      </c>
      <c r="Q6683" s="19">
        <f t="shared" si="524"/>
        <v>0</v>
      </c>
    </row>
    <row r="6684" spans="1:17" x14ac:dyDescent="0.25">
      <c r="A6684" t="s">
        <v>12954</v>
      </c>
      <c r="B6684" s="16">
        <v>43860.743356481478</v>
      </c>
      <c r="C6684" t="s">
        <v>12955</v>
      </c>
      <c r="D6684" t="s">
        <v>83</v>
      </c>
      <c r="E6684" t="s">
        <v>84</v>
      </c>
      <c r="F6684" s="19">
        <v>62</v>
      </c>
      <c r="G6684" t="s">
        <v>52</v>
      </c>
      <c r="H6684" t="s">
        <v>85</v>
      </c>
      <c r="I6684" s="16">
        <v>43572.560011574074</v>
      </c>
      <c r="K6684">
        <v>125</v>
      </c>
      <c r="L6684" s="16">
        <f t="shared" si="520"/>
        <v>43831</v>
      </c>
      <c r="M6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4">
        <f t="shared" si="521"/>
        <v>1</v>
      </c>
      <c r="O6684">
        <f t="shared" si="522"/>
        <v>10</v>
      </c>
      <c r="P6684">
        <f t="shared" si="523"/>
        <v>10</v>
      </c>
      <c r="Q6684" s="19">
        <f t="shared" si="524"/>
        <v>10</v>
      </c>
    </row>
    <row r="6685" spans="1:17" x14ac:dyDescent="0.25">
      <c r="A6685" t="s">
        <v>12956</v>
      </c>
      <c r="B6685" s="16">
        <v>43861.29</v>
      </c>
      <c r="C6685" t="s">
        <v>12957</v>
      </c>
      <c r="D6685" t="s">
        <v>83</v>
      </c>
      <c r="E6685" t="s">
        <v>90</v>
      </c>
      <c r="F6685" s="19">
        <v>62</v>
      </c>
      <c r="G6685" t="s">
        <v>51</v>
      </c>
      <c r="H6685" t="s">
        <v>85</v>
      </c>
      <c r="I6685" s="16">
        <v>43861.293263888889</v>
      </c>
      <c r="K6685">
        <v>125</v>
      </c>
      <c r="L6685" s="16">
        <f t="shared" si="520"/>
        <v>43831</v>
      </c>
      <c r="M6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5">
        <f t="shared" si="521"/>
        <v>1</v>
      </c>
      <c r="O6685">
        <f t="shared" si="522"/>
        <v>0</v>
      </c>
      <c r="P6685">
        <f t="shared" si="523"/>
        <v>0</v>
      </c>
      <c r="Q6685" s="19">
        <f t="shared" si="524"/>
        <v>0</v>
      </c>
    </row>
    <row r="6686" spans="1:17" x14ac:dyDescent="0.25">
      <c r="A6686" t="s">
        <v>12958</v>
      </c>
      <c r="B6686" s="16">
        <v>43861.37877314815</v>
      </c>
      <c r="C6686" t="s">
        <v>12959</v>
      </c>
      <c r="D6686" t="s">
        <v>83</v>
      </c>
      <c r="E6686" t="s">
        <v>90</v>
      </c>
      <c r="F6686" s="19">
        <v>62</v>
      </c>
      <c r="G6686" t="s">
        <v>52</v>
      </c>
      <c r="H6686" t="s">
        <v>85</v>
      </c>
      <c r="I6686" s="16">
        <v>43861.379606481481</v>
      </c>
      <c r="K6686">
        <v>125</v>
      </c>
      <c r="L6686" s="16">
        <f t="shared" si="520"/>
        <v>43831</v>
      </c>
      <c r="M6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6">
        <f t="shared" si="521"/>
        <v>1</v>
      </c>
      <c r="O6686">
        <f t="shared" si="522"/>
        <v>0</v>
      </c>
      <c r="P6686">
        <f t="shared" si="523"/>
        <v>0</v>
      </c>
      <c r="Q6686" s="19">
        <f t="shared" si="524"/>
        <v>0</v>
      </c>
    </row>
    <row r="6687" spans="1:17" x14ac:dyDescent="0.25">
      <c r="A6687" t="s">
        <v>12960</v>
      </c>
      <c r="B6687" s="16">
        <v>43861.61818287037</v>
      </c>
      <c r="C6687" t="s">
        <v>12961</v>
      </c>
      <c r="D6687" t="s">
        <v>83</v>
      </c>
      <c r="E6687" t="s">
        <v>90</v>
      </c>
      <c r="F6687" s="19">
        <v>62</v>
      </c>
      <c r="G6687" t="s">
        <v>52</v>
      </c>
      <c r="H6687" t="s">
        <v>85</v>
      </c>
      <c r="I6687" s="16">
        <v>43861.619537037041</v>
      </c>
      <c r="K6687">
        <v>125</v>
      </c>
      <c r="L6687" s="16">
        <f t="shared" si="520"/>
        <v>43831</v>
      </c>
      <c r="M6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7">
        <f t="shared" si="521"/>
        <v>1</v>
      </c>
      <c r="O6687">
        <f t="shared" si="522"/>
        <v>0</v>
      </c>
      <c r="P6687">
        <f t="shared" si="523"/>
        <v>0</v>
      </c>
      <c r="Q6687" s="19">
        <f t="shared" si="524"/>
        <v>0</v>
      </c>
    </row>
    <row r="6688" spans="1:17" x14ac:dyDescent="0.25">
      <c r="A6688" t="s">
        <v>12962</v>
      </c>
      <c r="B6688" s="16">
        <v>43862.533576388887</v>
      </c>
      <c r="C6688" t="s">
        <v>12963</v>
      </c>
      <c r="D6688" t="s">
        <v>34</v>
      </c>
      <c r="E6688" t="s">
        <v>84</v>
      </c>
      <c r="F6688" s="19">
        <v>62</v>
      </c>
      <c r="G6688" t="s">
        <v>51</v>
      </c>
      <c r="H6688" t="s">
        <v>85</v>
      </c>
      <c r="I6688" s="16">
        <v>43605.792662037034</v>
      </c>
      <c r="K6688">
        <v>125</v>
      </c>
      <c r="L6688" s="16">
        <f t="shared" si="520"/>
        <v>43862</v>
      </c>
      <c r="M6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8">
        <f t="shared" si="521"/>
        <v>1</v>
      </c>
      <c r="O6688">
        <f t="shared" si="522"/>
        <v>9</v>
      </c>
      <c r="P6688">
        <f t="shared" si="523"/>
        <v>9</v>
      </c>
      <c r="Q6688" s="19">
        <f t="shared" si="524"/>
        <v>9</v>
      </c>
    </row>
    <row r="6689" spans="1:17" x14ac:dyDescent="0.25">
      <c r="A6689" t="s">
        <v>12964</v>
      </c>
      <c r="B6689" s="16">
        <v>43862.536006944443</v>
      </c>
      <c r="C6689" t="s">
        <v>12965</v>
      </c>
      <c r="D6689" t="s">
        <v>83</v>
      </c>
      <c r="E6689" t="s">
        <v>90</v>
      </c>
      <c r="F6689" s="19">
        <v>62</v>
      </c>
      <c r="G6689" t="s">
        <v>52</v>
      </c>
      <c r="H6689" t="s">
        <v>85</v>
      </c>
      <c r="I6689" s="16">
        <v>43862.537905092591</v>
      </c>
      <c r="K6689">
        <v>125</v>
      </c>
      <c r="L6689" s="16">
        <f t="shared" si="520"/>
        <v>43862</v>
      </c>
      <c r="M6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89">
        <f t="shared" si="521"/>
        <v>1</v>
      </c>
      <c r="O6689">
        <f t="shared" si="522"/>
        <v>0</v>
      </c>
      <c r="P6689">
        <f t="shared" si="523"/>
        <v>0</v>
      </c>
      <c r="Q6689" s="19">
        <f t="shared" si="524"/>
        <v>0</v>
      </c>
    </row>
    <row r="6690" spans="1:17" x14ac:dyDescent="0.25">
      <c r="A6690" t="s">
        <v>12966</v>
      </c>
      <c r="B6690" s="16">
        <v>43863.719814814816</v>
      </c>
      <c r="C6690" t="s">
        <v>12967</v>
      </c>
      <c r="D6690" t="s">
        <v>83</v>
      </c>
      <c r="E6690" t="s">
        <v>84</v>
      </c>
      <c r="F6690" s="19">
        <v>62</v>
      </c>
      <c r="G6690" t="s">
        <v>52</v>
      </c>
      <c r="H6690" t="s">
        <v>85</v>
      </c>
      <c r="I6690" s="16">
        <v>43825.767152777778</v>
      </c>
      <c r="K6690">
        <v>125</v>
      </c>
      <c r="L6690" s="16">
        <f t="shared" si="520"/>
        <v>43862</v>
      </c>
      <c r="M6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0">
        <f t="shared" si="521"/>
        <v>1</v>
      </c>
      <c r="O6690">
        <f t="shared" si="522"/>
        <v>1</v>
      </c>
      <c r="P6690">
        <f t="shared" si="523"/>
        <v>1</v>
      </c>
      <c r="Q6690" s="19">
        <f t="shared" si="524"/>
        <v>1</v>
      </c>
    </row>
    <row r="6691" spans="1:17" x14ac:dyDescent="0.25">
      <c r="A6691" t="s">
        <v>12968</v>
      </c>
      <c r="B6691" s="16">
        <v>43864.413981481484</v>
      </c>
      <c r="C6691" t="s">
        <v>12969</v>
      </c>
      <c r="D6691" t="s">
        <v>34</v>
      </c>
      <c r="E6691" t="s">
        <v>84</v>
      </c>
      <c r="F6691" s="19">
        <v>62</v>
      </c>
      <c r="G6691" t="s">
        <v>52</v>
      </c>
      <c r="H6691" t="s">
        <v>85</v>
      </c>
      <c r="I6691" s="16">
        <v>43783.596388888887</v>
      </c>
      <c r="K6691">
        <v>125</v>
      </c>
      <c r="L6691" s="16">
        <f t="shared" si="520"/>
        <v>43862</v>
      </c>
      <c r="M6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1">
        <f t="shared" si="521"/>
        <v>1</v>
      </c>
      <c r="O6691">
        <f t="shared" si="522"/>
        <v>3</v>
      </c>
      <c r="P6691">
        <f t="shared" si="523"/>
        <v>3</v>
      </c>
      <c r="Q6691" s="19">
        <f t="shared" si="524"/>
        <v>3</v>
      </c>
    </row>
    <row r="6692" spans="1:17" x14ac:dyDescent="0.25">
      <c r="A6692" t="s">
        <v>12970</v>
      </c>
      <c r="B6692" s="16">
        <v>43864.438564814816</v>
      </c>
      <c r="C6692" t="s">
        <v>12971</v>
      </c>
      <c r="D6692" t="s">
        <v>83</v>
      </c>
      <c r="E6692" t="s">
        <v>90</v>
      </c>
      <c r="F6692" s="19">
        <v>62</v>
      </c>
      <c r="G6692" t="s">
        <v>51</v>
      </c>
      <c r="H6692" t="s">
        <v>85</v>
      </c>
      <c r="I6692" s="16">
        <v>43864.440925925926</v>
      </c>
      <c r="K6692">
        <v>125</v>
      </c>
      <c r="L6692" s="16">
        <f t="shared" si="520"/>
        <v>43862</v>
      </c>
      <c r="M6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2">
        <f t="shared" si="521"/>
        <v>1</v>
      </c>
      <c r="O6692">
        <f t="shared" si="522"/>
        <v>0</v>
      </c>
      <c r="P6692">
        <f t="shared" si="523"/>
        <v>0</v>
      </c>
      <c r="Q6692" s="19">
        <f t="shared" si="524"/>
        <v>0</v>
      </c>
    </row>
    <row r="6693" spans="1:17" x14ac:dyDescent="0.25">
      <c r="A6693" t="s">
        <v>12972</v>
      </c>
      <c r="B6693" s="16">
        <v>43864.448807870373</v>
      </c>
      <c r="C6693" t="s">
        <v>12973</v>
      </c>
      <c r="D6693" t="s">
        <v>83</v>
      </c>
      <c r="E6693" t="s">
        <v>90</v>
      </c>
      <c r="F6693" s="19">
        <v>62</v>
      </c>
      <c r="G6693" t="s">
        <v>51</v>
      </c>
      <c r="H6693" t="s">
        <v>85</v>
      </c>
      <c r="I6693" s="16">
        <v>43864.452152777776</v>
      </c>
      <c r="K6693">
        <v>125</v>
      </c>
      <c r="L6693" s="16">
        <f t="shared" si="520"/>
        <v>43862</v>
      </c>
      <c r="M6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3">
        <f t="shared" si="521"/>
        <v>1</v>
      </c>
      <c r="O6693">
        <f t="shared" si="522"/>
        <v>0</v>
      </c>
      <c r="P6693">
        <f t="shared" si="523"/>
        <v>0</v>
      </c>
      <c r="Q6693" s="19">
        <f t="shared" si="524"/>
        <v>0</v>
      </c>
    </row>
    <row r="6694" spans="1:17" x14ac:dyDescent="0.25">
      <c r="A6694" t="s">
        <v>12974</v>
      </c>
      <c r="B6694" s="16">
        <v>43864.536481481482</v>
      </c>
      <c r="C6694" t="s">
        <v>12975</v>
      </c>
      <c r="D6694" t="s">
        <v>83</v>
      </c>
      <c r="E6694" t="s">
        <v>84</v>
      </c>
      <c r="F6694" s="19">
        <v>62</v>
      </c>
      <c r="G6694" t="s">
        <v>52</v>
      </c>
      <c r="H6694" t="s">
        <v>85</v>
      </c>
      <c r="I6694" s="16">
        <v>43667.526145833333</v>
      </c>
      <c r="K6694">
        <v>125</v>
      </c>
      <c r="L6694" s="16">
        <f t="shared" si="520"/>
        <v>43862</v>
      </c>
      <c r="M6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4">
        <f t="shared" si="521"/>
        <v>1</v>
      </c>
      <c r="O6694">
        <f t="shared" si="522"/>
        <v>7</v>
      </c>
      <c r="P6694">
        <f t="shared" si="523"/>
        <v>7</v>
      </c>
      <c r="Q6694" s="19">
        <f t="shared" si="524"/>
        <v>7</v>
      </c>
    </row>
    <row r="6695" spans="1:17" x14ac:dyDescent="0.25">
      <c r="A6695" t="s">
        <v>12976</v>
      </c>
      <c r="B6695" s="16">
        <v>43865.51152777778</v>
      </c>
      <c r="C6695" t="s">
        <v>12977</v>
      </c>
      <c r="D6695" t="s">
        <v>83</v>
      </c>
      <c r="E6695" t="s">
        <v>90</v>
      </c>
      <c r="F6695" s="19">
        <v>62</v>
      </c>
      <c r="G6695" t="s">
        <v>51</v>
      </c>
      <c r="H6695" t="s">
        <v>85</v>
      </c>
      <c r="I6695" s="16">
        <v>43865.514363425929</v>
      </c>
      <c r="K6695">
        <v>125</v>
      </c>
      <c r="L6695" s="16">
        <f t="shared" si="520"/>
        <v>43862</v>
      </c>
      <c r="M6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5">
        <f t="shared" si="521"/>
        <v>1</v>
      </c>
      <c r="O6695">
        <f t="shared" si="522"/>
        <v>0</v>
      </c>
      <c r="P6695">
        <f t="shared" si="523"/>
        <v>0</v>
      </c>
      <c r="Q6695" s="19">
        <f t="shared" si="524"/>
        <v>0</v>
      </c>
    </row>
    <row r="6696" spans="1:17" x14ac:dyDescent="0.25">
      <c r="A6696" t="s">
        <v>12978</v>
      </c>
      <c r="B6696" s="16">
        <v>43865.610567129632</v>
      </c>
      <c r="C6696" t="s">
        <v>12979</v>
      </c>
      <c r="D6696" t="s">
        <v>83</v>
      </c>
      <c r="E6696" t="s">
        <v>84</v>
      </c>
      <c r="F6696" s="19">
        <v>62</v>
      </c>
      <c r="G6696" t="s">
        <v>52</v>
      </c>
      <c r="H6696" t="s">
        <v>85</v>
      </c>
      <c r="I6696" s="16">
        <v>43838.364062499997</v>
      </c>
      <c r="K6696">
        <v>125</v>
      </c>
      <c r="L6696" s="16">
        <f t="shared" si="520"/>
        <v>43862</v>
      </c>
      <c r="M6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6">
        <f t="shared" si="521"/>
        <v>1</v>
      </c>
      <c r="O6696">
        <f t="shared" si="522"/>
        <v>1</v>
      </c>
      <c r="P6696">
        <f t="shared" si="523"/>
        <v>1</v>
      </c>
      <c r="Q6696" s="19">
        <f t="shared" si="524"/>
        <v>1</v>
      </c>
    </row>
    <row r="6697" spans="1:17" x14ac:dyDescent="0.25">
      <c r="A6697" t="s">
        <v>12980</v>
      </c>
      <c r="B6697" s="16">
        <v>43865.771793981483</v>
      </c>
      <c r="C6697" t="s">
        <v>12981</v>
      </c>
      <c r="D6697" t="s">
        <v>34</v>
      </c>
      <c r="E6697" t="s">
        <v>84</v>
      </c>
      <c r="F6697" s="19">
        <v>62</v>
      </c>
      <c r="G6697" t="s">
        <v>51</v>
      </c>
      <c r="H6697" t="s">
        <v>85</v>
      </c>
      <c r="I6697" s="16">
        <v>43557.766574074078</v>
      </c>
      <c r="K6697">
        <v>125</v>
      </c>
      <c r="L6697" s="16">
        <f t="shared" si="520"/>
        <v>43862</v>
      </c>
      <c r="M6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7">
        <f t="shared" si="521"/>
        <v>1</v>
      </c>
      <c r="O6697">
        <f t="shared" si="522"/>
        <v>10</v>
      </c>
      <c r="P6697">
        <f t="shared" si="523"/>
        <v>10</v>
      </c>
      <c r="Q6697" s="19">
        <f t="shared" si="524"/>
        <v>10</v>
      </c>
    </row>
    <row r="6698" spans="1:17" x14ac:dyDescent="0.25">
      <c r="A6698" t="s">
        <v>12982</v>
      </c>
      <c r="B6698" s="16">
        <v>43866.514803240738</v>
      </c>
      <c r="C6698" t="s">
        <v>12983</v>
      </c>
      <c r="D6698" t="s">
        <v>83</v>
      </c>
      <c r="E6698" t="s">
        <v>90</v>
      </c>
      <c r="F6698" s="19">
        <v>62</v>
      </c>
      <c r="G6698" t="s">
        <v>52</v>
      </c>
      <c r="H6698" t="s">
        <v>85</v>
      </c>
      <c r="I6698" s="16">
        <v>43866.517766203702</v>
      </c>
      <c r="K6698">
        <v>125</v>
      </c>
      <c r="L6698" s="16">
        <f t="shared" si="520"/>
        <v>43862</v>
      </c>
      <c r="M6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8">
        <f t="shared" si="521"/>
        <v>1</v>
      </c>
      <c r="O6698">
        <f t="shared" si="522"/>
        <v>0</v>
      </c>
      <c r="P6698">
        <f t="shared" si="523"/>
        <v>0</v>
      </c>
      <c r="Q6698" s="19">
        <f t="shared" si="524"/>
        <v>0</v>
      </c>
    </row>
    <row r="6699" spans="1:17" x14ac:dyDescent="0.25">
      <c r="A6699" t="s">
        <v>12984</v>
      </c>
      <c r="B6699" s="16">
        <v>43866.66065972222</v>
      </c>
      <c r="C6699" t="s">
        <v>12985</v>
      </c>
      <c r="D6699" t="s">
        <v>83</v>
      </c>
      <c r="E6699" t="s">
        <v>90</v>
      </c>
      <c r="F6699" s="19">
        <v>62</v>
      </c>
      <c r="G6699" t="s">
        <v>51</v>
      </c>
      <c r="H6699" t="s">
        <v>85</v>
      </c>
      <c r="I6699" s="16">
        <v>43866.662858796299</v>
      </c>
      <c r="K6699">
        <v>125</v>
      </c>
      <c r="L6699" s="16">
        <f t="shared" si="520"/>
        <v>43862</v>
      </c>
      <c r="M6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699">
        <f t="shared" si="521"/>
        <v>1</v>
      </c>
      <c r="O6699">
        <f t="shared" si="522"/>
        <v>0</v>
      </c>
      <c r="P6699">
        <f t="shared" si="523"/>
        <v>0</v>
      </c>
      <c r="Q6699" s="19">
        <f t="shared" si="524"/>
        <v>0</v>
      </c>
    </row>
    <row r="6700" spans="1:17" x14ac:dyDescent="0.25">
      <c r="A6700" t="s">
        <v>12986</v>
      </c>
      <c r="B6700" s="16">
        <v>43867.386365740742</v>
      </c>
      <c r="C6700" t="s">
        <v>12987</v>
      </c>
      <c r="D6700" t="s">
        <v>83</v>
      </c>
      <c r="E6700" t="s">
        <v>90</v>
      </c>
      <c r="F6700" s="19">
        <v>62</v>
      </c>
      <c r="G6700" t="s">
        <v>51</v>
      </c>
      <c r="H6700" t="s">
        <v>85</v>
      </c>
      <c r="I6700" s="16">
        <v>43867.390069444446</v>
      </c>
      <c r="K6700">
        <v>125</v>
      </c>
      <c r="L6700" s="16">
        <f t="shared" si="520"/>
        <v>43862</v>
      </c>
      <c r="M6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0">
        <f t="shared" si="521"/>
        <v>1</v>
      </c>
      <c r="O6700">
        <f t="shared" si="522"/>
        <v>0</v>
      </c>
      <c r="P6700">
        <f t="shared" si="523"/>
        <v>0</v>
      </c>
      <c r="Q6700" s="19">
        <f t="shared" si="524"/>
        <v>0</v>
      </c>
    </row>
    <row r="6701" spans="1:17" x14ac:dyDescent="0.25">
      <c r="A6701" t="s">
        <v>12988</v>
      </c>
      <c r="B6701" s="16">
        <v>43867.388842592591</v>
      </c>
      <c r="C6701" t="s">
        <v>12989</v>
      </c>
      <c r="D6701" t="s">
        <v>83</v>
      </c>
      <c r="E6701" t="s">
        <v>90</v>
      </c>
      <c r="F6701" s="19">
        <v>62</v>
      </c>
      <c r="G6701" t="s">
        <v>51</v>
      </c>
      <c r="H6701" t="s">
        <v>85</v>
      </c>
      <c r="I6701" s="16">
        <v>43867.391793981478</v>
      </c>
      <c r="K6701">
        <v>125</v>
      </c>
      <c r="L6701" s="16">
        <f t="shared" si="520"/>
        <v>43862</v>
      </c>
      <c r="M6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1">
        <f t="shared" si="521"/>
        <v>1</v>
      </c>
      <c r="O6701">
        <f t="shared" si="522"/>
        <v>0</v>
      </c>
      <c r="P6701">
        <f t="shared" si="523"/>
        <v>0</v>
      </c>
      <c r="Q6701" s="19">
        <f t="shared" si="524"/>
        <v>0</v>
      </c>
    </row>
    <row r="6702" spans="1:17" x14ac:dyDescent="0.25">
      <c r="A6702" t="s">
        <v>12990</v>
      </c>
      <c r="B6702" s="16">
        <v>43867.541678240741</v>
      </c>
      <c r="C6702" t="s">
        <v>12991</v>
      </c>
      <c r="D6702" t="s">
        <v>83</v>
      </c>
      <c r="E6702" t="s">
        <v>84</v>
      </c>
      <c r="F6702" s="19">
        <v>62</v>
      </c>
      <c r="G6702" t="s">
        <v>52</v>
      </c>
      <c r="H6702" t="s">
        <v>85</v>
      </c>
      <c r="I6702" s="16">
        <v>43846.544374999998</v>
      </c>
      <c r="K6702">
        <v>125</v>
      </c>
      <c r="L6702" s="16">
        <f t="shared" si="520"/>
        <v>43862</v>
      </c>
      <c r="M6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2">
        <f t="shared" si="521"/>
        <v>1</v>
      </c>
      <c r="O6702">
        <f t="shared" si="522"/>
        <v>1</v>
      </c>
      <c r="P6702">
        <f t="shared" si="523"/>
        <v>1</v>
      </c>
      <c r="Q6702" s="19">
        <f t="shared" si="524"/>
        <v>1</v>
      </c>
    </row>
    <row r="6703" spans="1:17" x14ac:dyDescent="0.25">
      <c r="A6703" t="s">
        <v>12992</v>
      </c>
      <c r="B6703" s="16">
        <v>43868.500185185185</v>
      </c>
      <c r="C6703" t="s">
        <v>12993</v>
      </c>
      <c r="D6703" t="s">
        <v>83</v>
      </c>
      <c r="E6703" t="s">
        <v>90</v>
      </c>
      <c r="F6703" s="19">
        <v>62</v>
      </c>
      <c r="G6703" t="s">
        <v>51</v>
      </c>
      <c r="H6703" t="s">
        <v>85</v>
      </c>
      <c r="I6703" s="16">
        <v>43868.503425925926</v>
      </c>
      <c r="K6703">
        <v>125</v>
      </c>
      <c r="L6703" s="16">
        <f t="shared" si="520"/>
        <v>43862</v>
      </c>
      <c r="M6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3">
        <f t="shared" si="521"/>
        <v>1</v>
      </c>
      <c r="O6703">
        <f t="shared" si="522"/>
        <v>0</v>
      </c>
      <c r="P6703">
        <f t="shared" si="523"/>
        <v>0</v>
      </c>
      <c r="Q6703" s="19">
        <f t="shared" si="524"/>
        <v>0</v>
      </c>
    </row>
    <row r="6704" spans="1:17" x14ac:dyDescent="0.25">
      <c r="A6704" t="s">
        <v>12994</v>
      </c>
      <c r="B6704" s="16">
        <v>43869.317418981482</v>
      </c>
      <c r="C6704" t="s">
        <v>12778</v>
      </c>
      <c r="D6704" t="s">
        <v>83</v>
      </c>
      <c r="E6704" t="s">
        <v>84</v>
      </c>
      <c r="F6704" s="19">
        <v>62</v>
      </c>
      <c r="G6704" t="s">
        <v>51</v>
      </c>
      <c r="H6704" t="s">
        <v>85</v>
      </c>
      <c r="I6704" s="16">
        <v>43785.392511574071</v>
      </c>
      <c r="K6704">
        <v>125</v>
      </c>
      <c r="L6704" s="16">
        <f t="shared" si="520"/>
        <v>43862</v>
      </c>
      <c r="M6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4">
        <f t="shared" si="521"/>
        <v>1</v>
      </c>
      <c r="O6704">
        <f t="shared" si="522"/>
        <v>3</v>
      </c>
      <c r="P6704">
        <f t="shared" si="523"/>
        <v>3</v>
      </c>
      <c r="Q6704" s="19">
        <f t="shared" si="524"/>
        <v>3</v>
      </c>
    </row>
    <row r="6705" spans="1:17" x14ac:dyDescent="0.25">
      <c r="A6705" t="s">
        <v>12995</v>
      </c>
      <c r="B6705" s="16">
        <v>43871.454687500001</v>
      </c>
      <c r="C6705" t="s">
        <v>12996</v>
      </c>
      <c r="D6705" t="s">
        <v>83</v>
      </c>
      <c r="E6705" t="s">
        <v>90</v>
      </c>
      <c r="F6705" s="19">
        <v>62</v>
      </c>
      <c r="G6705" t="s">
        <v>52</v>
      </c>
      <c r="H6705" t="s">
        <v>85</v>
      </c>
      <c r="I6705" s="16">
        <v>43871.456944444442</v>
      </c>
      <c r="K6705">
        <v>125</v>
      </c>
      <c r="L6705" s="16">
        <f t="shared" si="520"/>
        <v>43862</v>
      </c>
      <c r="M6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5">
        <f t="shared" si="521"/>
        <v>1</v>
      </c>
      <c r="O6705">
        <f t="shared" si="522"/>
        <v>0</v>
      </c>
      <c r="P6705">
        <f t="shared" si="523"/>
        <v>0</v>
      </c>
      <c r="Q6705" s="19">
        <f t="shared" si="524"/>
        <v>0</v>
      </c>
    </row>
    <row r="6706" spans="1:17" x14ac:dyDescent="0.25">
      <c r="A6706" t="s">
        <v>12997</v>
      </c>
      <c r="B6706" s="16">
        <v>43871.463472222225</v>
      </c>
      <c r="C6706" t="s">
        <v>12998</v>
      </c>
      <c r="D6706" t="s">
        <v>83</v>
      </c>
      <c r="E6706" t="s">
        <v>90</v>
      </c>
      <c r="F6706" s="19">
        <v>62</v>
      </c>
      <c r="G6706" t="s">
        <v>52</v>
      </c>
      <c r="H6706" t="s">
        <v>85</v>
      </c>
      <c r="I6706" s="16">
        <v>43871.464687500003</v>
      </c>
      <c r="K6706">
        <v>125</v>
      </c>
      <c r="L6706" s="16">
        <f t="shared" si="520"/>
        <v>43862</v>
      </c>
      <c r="M6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6">
        <f t="shared" si="521"/>
        <v>1</v>
      </c>
      <c r="O6706">
        <f t="shared" si="522"/>
        <v>0</v>
      </c>
      <c r="P6706">
        <f t="shared" si="523"/>
        <v>0</v>
      </c>
      <c r="Q6706" s="19">
        <f t="shared" si="524"/>
        <v>0</v>
      </c>
    </row>
    <row r="6707" spans="1:17" x14ac:dyDescent="0.25">
      <c r="A6707" t="s">
        <v>12999</v>
      </c>
      <c r="B6707" s="16">
        <v>43871.632962962962</v>
      </c>
      <c r="C6707" t="s">
        <v>13000</v>
      </c>
      <c r="D6707" t="s">
        <v>83</v>
      </c>
      <c r="E6707" t="s">
        <v>90</v>
      </c>
      <c r="F6707" s="19">
        <v>62</v>
      </c>
      <c r="G6707" t="s">
        <v>52</v>
      </c>
      <c r="H6707" t="s">
        <v>85</v>
      </c>
      <c r="I6707" s="16">
        <v>43871.635381944441</v>
      </c>
      <c r="K6707">
        <v>125</v>
      </c>
      <c r="L6707" s="16">
        <f t="shared" si="520"/>
        <v>43862</v>
      </c>
      <c r="M6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7">
        <f t="shared" si="521"/>
        <v>1</v>
      </c>
      <c r="O6707">
        <f t="shared" si="522"/>
        <v>0</v>
      </c>
      <c r="P6707">
        <f t="shared" si="523"/>
        <v>0</v>
      </c>
      <c r="Q6707" s="19">
        <f t="shared" si="524"/>
        <v>0</v>
      </c>
    </row>
    <row r="6708" spans="1:17" x14ac:dyDescent="0.25">
      <c r="A6708" t="s">
        <v>13001</v>
      </c>
      <c r="B6708" s="16">
        <v>43871.666018518517</v>
      </c>
      <c r="C6708" t="s">
        <v>13002</v>
      </c>
      <c r="D6708" t="s">
        <v>83</v>
      </c>
      <c r="E6708" t="s">
        <v>84</v>
      </c>
      <c r="F6708" s="19">
        <v>62</v>
      </c>
      <c r="G6708" t="s">
        <v>51</v>
      </c>
      <c r="H6708" t="s">
        <v>85</v>
      </c>
      <c r="I6708" s="16">
        <v>43794.675370370373</v>
      </c>
      <c r="K6708">
        <v>125</v>
      </c>
      <c r="L6708" s="16">
        <f t="shared" si="520"/>
        <v>43862</v>
      </c>
      <c r="M6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8">
        <f t="shared" si="521"/>
        <v>1</v>
      </c>
      <c r="O6708">
        <f t="shared" si="522"/>
        <v>3</v>
      </c>
      <c r="P6708">
        <f t="shared" si="523"/>
        <v>3</v>
      </c>
      <c r="Q6708" s="19">
        <f t="shared" si="524"/>
        <v>3</v>
      </c>
    </row>
    <row r="6709" spans="1:17" x14ac:dyDescent="0.25">
      <c r="A6709" t="s">
        <v>13003</v>
      </c>
      <c r="B6709" s="16">
        <v>43872.410324074073</v>
      </c>
      <c r="C6709" t="s">
        <v>13004</v>
      </c>
      <c r="D6709" t="s">
        <v>34</v>
      </c>
      <c r="E6709" t="s">
        <v>84</v>
      </c>
      <c r="F6709" s="19">
        <v>62</v>
      </c>
      <c r="G6709" t="s">
        <v>51</v>
      </c>
      <c r="H6709" t="s">
        <v>85</v>
      </c>
      <c r="I6709" s="16">
        <v>43839.565381944441</v>
      </c>
      <c r="K6709">
        <v>125</v>
      </c>
      <c r="L6709" s="16">
        <f t="shared" si="520"/>
        <v>43862</v>
      </c>
      <c r="M6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09">
        <f t="shared" si="521"/>
        <v>1</v>
      </c>
      <c r="O6709">
        <f t="shared" si="522"/>
        <v>1</v>
      </c>
      <c r="P6709">
        <f t="shared" si="523"/>
        <v>1</v>
      </c>
      <c r="Q6709" s="19">
        <f t="shared" si="524"/>
        <v>1</v>
      </c>
    </row>
    <row r="6710" spans="1:17" x14ac:dyDescent="0.25">
      <c r="A6710" t="s">
        <v>13005</v>
      </c>
      <c r="B6710" s="16">
        <v>43872.630624999998</v>
      </c>
      <c r="C6710" t="s">
        <v>13006</v>
      </c>
      <c r="D6710" t="s">
        <v>83</v>
      </c>
      <c r="E6710" t="s">
        <v>90</v>
      </c>
      <c r="F6710" s="19">
        <v>62</v>
      </c>
      <c r="G6710" t="s">
        <v>52</v>
      </c>
      <c r="H6710" t="s">
        <v>85</v>
      </c>
      <c r="I6710" s="16">
        <v>43872.632256944446</v>
      </c>
      <c r="K6710">
        <v>125</v>
      </c>
      <c r="L6710" s="16">
        <f t="shared" si="520"/>
        <v>43862</v>
      </c>
      <c r="M6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0">
        <f t="shared" si="521"/>
        <v>1</v>
      </c>
      <c r="O6710">
        <f t="shared" si="522"/>
        <v>0</v>
      </c>
      <c r="P6710">
        <f t="shared" si="523"/>
        <v>0</v>
      </c>
      <c r="Q6710" s="19">
        <f t="shared" si="524"/>
        <v>0</v>
      </c>
    </row>
    <row r="6711" spans="1:17" x14ac:dyDescent="0.25">
      <c r="A6711" t="s">
        <v>13007</v>
      </c>
      <c r="B6711" s="16">
        <v>43872.632199074076</v>
      </c>
      <c r="C6711" t="s">
        <v>12985</v>
      </c>
      <c r="D6711" t="s">
        <v>83</v>
      </c>
      <c r="E6711" t="s">
        <v>84</v>
      </c>
      <c r="F6711" s="19">
        <v>62</v>
      </c>
      <c r="G6711" t="s">
        <v>51</v>
      </c>
      <c r="H6711" t="s">
        <v>85</v>
      </c>
      <c r="I6711" s="16">
        <v>43866.662858796299</v>
      </c>
      <c r="K6711">
        <v>125</v>
      </c>
      <c r="L6711" s="16">
        <f t="shared" si="520"/>
        <v>43862</v>
      </c>
      <c r="M6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1">
        <f t="shared" si="521"/>
        <v>1</v>
      </c>
      <c r="O6711">
        <f t="shared" si="522"/>
        <v>0</v>
      </c>
      <c r="P6711">
        <f t="shared" si="523"/>
        <v>0</v>
      </c>
      <c r="Q6711" s="19">
        <f t="shared" si="524"/>
        <v>0</v>
      </c>
    </row>
    <row r="6712" spans="1:17" x14ac:dyDescent="0.25">
      <c r="A6712" t="s">
        <v>13008</v>
      </c>
      <c r="B6712" s="16">
        <v>43872.638240740744</v>
      </c>
      <c r="C6712" t="s">
        <v>13009</v>
      </c>
      <c r="D6712" t="s">
        <v>83</v>
      </c>
      <c r="E6712" t="s">
        <v>90</v>
      </c>
      <c r="F6712" s="19">
        <v>62</v>
      </c>
      <c r="G6712" t="s">
        <v>51</v>
      </c>
      <c r="H6712" t="s">
        <v>85</v>
      </c>
      <c r="I6712" s="16">
        <v>43872.641967592594</v>
      </c>
      <c r="K6712">
        <v>125</v>
      </c>
      <c r="L6712" s="16">
        <f t="shared" si="520"/>
        <v>43862</v>
      </c>
      <c r="M6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2">
        <f t="shared" si="521"/>
        <v>1</v>
      </c>
      <c r="O6712">
        <f t="shared" si="522"/>
        <v>0</v>
      </c>
      <c r="P6712">
        <f t="shared" si="523"/>
        <v>0</v>
      </c>
      <c r="Q6712" s="19">
        <f t="shared" si="524"/>
        <v>0</v>
      </c>
    </row>
    <row r="6713" spans="1:17" x14ac:dyDescent="0.25">
      <c r="A6713" t="s">
        <v>13010</v>
      </c>
      <c r="B6713" s="16">
        <v>43872.709594907406</v>
      </c>
      <c r="C6713" t="s">
        <v>13011</v>
      </c>
      <c r="D6713" t="s">
        <v>83</v>
      </c>
      <c r="E6713" t="s">
        <v>84</v>
      </c>
      <c r="F6713" s="19">
        <v>62</v>
      </c>
      <c r="G6713" t="s">
        <v>51</v>
      </c>
      <c r="H6713" t="s">
        <v>85</v>
      </c>
      <c r="I6713" s="16">
        <v>43340.57644675926</v>
      </c>
      <c r="K6713">
        <v>125</v>
      </c>
      <c r="L6713" s="16">
        <f t="shared" si="520"/>
        <v>43862</v>
      </c>
      <c r="M6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3">
        <f t="shared" si="521"/>
        <v>1</v>
      </c>
      <c r="O6713">
        <f t="shared" si="522"/>
        <v>18</v>
      </c>
      <c r="P6713">
        <f t="shared" si="523"/>
        <v>18</v>
      </c>
      <c r="Q6713" s="19">
        <f t="shared" si="524"/>
        <v>18</v>
      </c>
    </row>
    <row r="6714" spans="1:17" x14ac:dyDescent="0.25">
      <c r="A6714" t="s">
        <v>13012</v>
      </c>
      <c r="B6714" s="16">
        <v>43873.51284722222</v>
      </c>
      <c r="C6714" t="s">
        <v>13013</v>
      </c>
      <c r="D6714" t="s">
        <v>83</v>
      </c>
      <c r="E6714" t="s">
        <v>84</v>
      </c>
      <c r="F6714" s="19">
        <v>62</v>
      </c>
      <c r="G6714" t="s">
        <v>52</v>
      </c>
      <c r="H6714" t="s">
        <v>85</v>
      </c>
      <c r="I6714" s="16">
        <v>43644.372754629629</v>
      </c>
      <c r="K6714">
        <v>125</v>
      </c>
      <c r="L6714" s="16">
        <f t="shared" si="520"/>
        <v>43862</v>
      </c>
      <c r="M6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4">
        <f t="shared" si="521"/>
        <v>1</v>
      </c>
      <c r="O6714">
        <f t="shared" si="522"/>
        <v>8</v>
      </c>
      <c r="P6714">
        <f t="shared" si="523"/>
        <v>8</v>
      </c>
      <c r="Q6714" s="19">
        <f t="shared" si="524"/>
        <v>8</v>
      </c>
    </row>
    <row r="6715" spans="1:17" x14ac:dyDescent="0.25">
      <c r="A6715" t="s">
        <v>13014</v>
      </c>
      <c r="B6715" s="16">
        <v>43873.561215277776</v>
      </c>
      <c r="C6715" t="s">
        <v>13015</v>
      </c>
      <c r="D6715" t="s">
        <v>83</v>
      </c>
      <c r="E6715" t="s">
        <v>90</v>
      </c>
      <c r="F6715" s="19">
        <v>62</v>
      </c>
      <c r="G6715" t="s">
        <v>52</v>
      </c>
      <c r="H6715" t="s">
        <v>85</v>
      </c>
      <c r="I6715" s="16">
        <v>43873.564687500002</v>
      </c>
      <c r="K6715">
        <v>125</v>
      </c>
      <c r="L6715" s="16">
        <f t="shared" si="520"/>
        <v>43862</v>
      </c>
      <c r="M6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5">
        <f t="shared" si="521"/>
        <v>1</v>
      </c>
      <c r="O6715">
        <f t="shared" si="522"/>
        <v>0</v>
      </c>
      <c r="P6715">
        <f t="shared" si="523"/>
        <v>0</v>
      </c>
      <c r="Q6715" s="19">
        <f t="shared" si="524"/>
        <v>0</v>
      </c>
    </row>
    <row r="6716" spans="1:17" x14ac:dyDescent="0.25">
      <c r="A6716" t="s">
        <v>13016</v>
      </c>
      <c r="B6716" s="16">
        <v>43874.328958333332</v>
      </c>
      <c r="C6716" t="s">
        <v>13017</v>
      </c>
      <c r="D6716" t="s">
        <v>83</v>
      </c>
      <c r="E6716" t="s">
        <v>90</v>
      </c>
      <c r="F6716" s="19">
        <v>62</v>
      </c>
      <c r="G6716" t="s">
        <v>51</v>
      </c>
      <c r="H6716" t="s">
        <v>85</v>
      </c>
      <c r="I6716" s="16">
        <v>43874.331319444442</v>
      </c>
      <c r="K6716">
        <v>125</v>
      </c>
      <c r="L6716" s="16">
        <f t="shared" si="520"/>
        <v>43862</v>
      </c>
      <c r="M6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6">
        <f t="shared" si="521"/>
        <v>1</v>
      </c>
      <c r="O6716">
        <f t="shared" si="522"/>
        <v>0</v>
      </c>
      <c r="P6716">
        <f t="shared" si="523"/>
        <v>0</v>
      </c>
      <c r="Q6716" s="19">
        <f t="shared" si="524"/>
        <v>0</v>
      </c>
    </row>
    <row r="6717" spans="1:17" x14ac:dyDescent="0.25">
      <c r="A6717" t="s">
        <v>13018</v>
      </c>
      <c r="B6717" s="16">
        <v>43741.712881944448</v>
      </c>
      <c r="C6717" t="s">
        <v>13019</v>
      </c>
      <c r="D6717" t="s">
        <v>83</v>
      </c>
      <c r="E6717" t="s">
        <v>84</v>
      </c>
      <c r="F6717" s="19">
        <v>63</v>
      </c>
      <c r="G6717" t="s">
        <v>51</v>
      </c>
      <c r="H6717" t="s">
        <v>85</v>
      </c>
      <c r="I6717" s="16">
        <v>43718.623657407406</v>
      </c>
      <c r="J6717" s="16">
        <v>44211.598101851851</v>
      </c>
      <c r="K6717">
        <v>125</v>
      </c>
      <c r="L6717" s="16">
        <f t="shared" si="520"/>
        <v>43739</v>
      </c>
      <c r="M6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7">
        <f t="shared" si="521"/>
        <v>0</v>
      </c>
      <c r="O6717">
        <f t="shared" si="522"/>
        <v>1</v>
      </c>
      <c r="P6717">
        <f t="shared" si="523"/>
        <v>1</v>
      </c>
      <c r="Q6717" s="19">
        <f t="shared" si="524"/>
        <v>1</v>
      </c>
    </row>
    <row r="6718" spans="1:17" x14ac:dyDescent="0.25">
      <c r="A6718" t="s">
        <v>13020</v>
      </c>
      <c r="B6718" s="16">
        <v>43742.573229166665</v>
      </c>
      <c r="C6718" t="s">
        <v>13021</v>
      </c>
      <c r="D6718" t="s">
        <v>83</v>
      </c>
      <c r="E6718" t="s">
        <v>84</v>
      </c>
      <c r="F6718" s="19">
        <v>63</v>
      </c>
      <c r="G6718" t="s">
        <v>52</v>
      </c>
      <c r="H6718" t="s">
        <v>85</v>
      </c>
      <c r="I6718" s="16">
        <v>43642.492615740739</v>
      </c>
      <c r="J6718" s="16">
        <v>44144.561226851853</v>
      </c>
      <c r="K6718">
        <v>125</v>
      </c>
      <c r="L6718" s="16">
        <f t="shared" si="520"/>
        <v>43739</v>
      </c>
      <c r="M6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8">
        <f t="shared" si="521"/>
        <v>0</v>
      </c>
      <c r="O6718">
        <f t="shared" si="522"/>
        <v>3</v>
      </c>
      <c r="P6718">
        <f t="shared" si="523"/>
        <v>3</v>
      </c>
      <c r="Q6718" s="19">
        <f t="shared" si="524"/>
        <v>3</v>
      </c>
    </row>
    <row r="6719" spans="1:17" x14ac:dyDescent="0.25">
      <c r="A6719" t="s">
        <v>13022</v>
      </c>
      <c r="B6719" s="16">
        <v>43746.509212962963</v>
      </c>
      <c r="C6719" t="s">
        <v>13023</v>
      </c>
      <c r="D6719" t="s">
        <v>83</v>
      </c>
      <c r="E6719" t="s">
        <v>84</v>
      </c>
      <c r="F6719" s="19">
        <v>63</v>
      </c>
      <c r="G6719" t="s">
        <v>51</v>
      </c>
      <c r="H6719" t="s">
        <v>85</v>
      </c>
      <c r="I6719" s="16">
        <v>43700.487708333334</v>
      </c>
      <c r="J6719" s="16">
        <v>43949.778587962966</v>
      </c>
      <c r="K6719">
        <v>125</v>
      </c>
      <c r="L6719" s="16">
        <f t="shared" si="520"/>
        <v>43739</v>
      </c>
      <c r="M6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19">
        <f t="shared" si="521"/>
        <v>0</v>
      </c>
      <c r="O6719">
        <f t="shared" si="522"/>
        <v>2</v>
      </c>
      <c r="P6719">
        <f t="shared" si="523"/>
        <v>2</v>
      </c>
      <c r="Q6719" s="19">
        <f t="shared" si="524"/>
        <v>2</v>
      </c>
    </row>
    <row r="6720" spans="1:17" x14ac:dyDescent="0.25">
      <c r="A6720" t="s">
        <v>13024</v>
      </c>
      <c r="B6720" s="16">
        <v>43747.467858796299</v>
      </c>
      <c r="C6720" t="s">
        <v>13025</v>
      </c>
      <c r="D6720" t="s">
        <v>83</v>
      </c>
      <c r="E6720" t="s">
        <v>90</v>
      </c>
      <c r="F6720" s="19">
        <v>63</v>
      </c>
      <c r="G6720" t="s">
        <v>52</v>
      </c>
      <c r="H6720" t="s">
        <v>85</v>
      </c>
      <c r="I6720" s="16">
        <v>43747.470729166664</v>
      </c>
      <c r="J6720" s="16">
        <v>43776.409571759257</v>
      </c>
      <c r="K6720">
        <v>125</v>
      </c>
      <c r="L6720" s="16">
        <f t="shared" si="520"/>
        <v>43739</v>
      </c>
      <c r="M6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0">
        <f t="shared" si="521"/>
        <v>0</v>
      </c>
      <c r="O6720">
        <f t="shared" si="522"/>
        <v>0</v>
      </c>
      <c r="P6720">
        <f t="shared" si="523"/>
        <v>0</v>
      </c>
      <c r="Q6720" s="19">
        <f t="shared" si="524"/>
        <v>0</v>
      </c>
    </row>
    <row r="6721" spans="1:17" x14ac:dyDescent="0.25">
      <c r="A6721" t="s">
        <v>13026</v>
      </c>
      <c r="B6721" s="16">
        <v>43748.490925925929</v>
      </c>
      <c r="C6721" t="s">
        <v>13027</v>
      </c>
      <c r="D6721" t="s">
        <v>83</v>
      </c>
      <c r="E6721" t="s">
        <v>90</v>
      </c>
      <c r="F6721" s="19">
        <v>63</v>
      </c>
      <c r="G6721" t="s">
        <v>52</v>
      </c>
      <c r="H6721" t="s">
        <v>85</v>
      </c>
      <c r="I6721" s="16">
        <v>43748.494212962964</v>
      </c>
      <c r="J6721" s="16">
        <v>44406.623831018522</v>
      </c>
      <c r="K6721">
        <v>125</v>
      </c>
      <c r="L6721" s="16">
        <f t="shared" si="520"/>
        <v>43739</v>
      </c>
      <c r="M6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1">
        <f t="shared" si="521"/>
        <v>0</v>
      </c>
      <c r="O6721">
        <f t="shared" si="522"/>
        <v>0</v>
      </c>
      <c r="P6721">
        <f t="shared" si="523"/>
        <v>0</v>
      </c>
      <c r="Q6721" s="19">
        <f t="shared" si="524"/>
        <v>0</v>
      </c>
    </row>
    <row r="6722" spans="1:17" x14ac:dyDescent="0.25">
      <c r="A6722" t="s">
        <v>13028</v>
      </c>
      <c r="B6722" s="16">
        <v>43749.438703703701</v>
      </c>
      <c r="C6722" t="s">
        <v>13029</v>
      </c>
      <c r="D6722" t="s">
        <v>83</v>
      </c>
      <c r="E6722" t="s">
        <v>90</v>
      </c>
      <c r="F6722" s="19">
        <v>63</v>
      </c>
      <c r="G6722" t="s">
        <v>52</v>
      </c>
      <c r="H6722" t="s">
        <v>85</v>
      </c>
      <c r="I6722" s="16">
        <v>43749.441874999997</v>
      </c>
      <c r="J6722" s="16">
        <v>44266.649745370371</v>
      </c>
      <c r="K6722">
        <v>125</v>
      </c>
      <c r="L6722" s="16">
        <f t="shared" ref="L6722:L6785" si="525">DATE(YEAR(B6722),MONTH(B6722),1)</f>
        <v>43739</v>
      </c>
      <c r="M6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2">
        <f t="shared" ref="N6722:N6785" si="526">IF(B6722&gt;=J6722,1,0)</f>
        <v>0</v>
      </c>
      <c r="O6722">
        <f t="shared" ref="O6722:O6785" si="527">ROUND((B6722-I6722)/30,0)</f>
        <v>0</v>
      </c>
      <c r="P6722">
        <f t="shared" ref="P6722:P6785" si="528">IF(AND(N6722=1,B6722&gt;=J6722,J6722&gt;0),ROUND((J6722-I6722)/30,0),O6722)</f>
        <v>0</v>
      </c>
      <c r="Q6722" s="19">
        <f t="shared" ref="Q6722:Q6785" si="529">MIN(O6722:P6722)</f>
        <v>0</v>
      </c>
    </row>
    <row r="6723" spans="1:17" x14ac:dyDescent="0.25">
      <c r="A6723" t="s">
        <v>13030</v>
      </c>
      <c r="B6723" s="16">
        <v>43749.45815972222</v>
      </c>
      <c r="C6723" t="s">
        <v>13031</v>
      </c>
      <c r="D6723" t="s">
        <v>83</v>
      </c>
      <c r="E6723" t="s">
        <v>84</v>
      </c>
      <c r="F6723" s="19">
        <v>63</v>
      </c>
      <c r="G6723" t="s">
        <v>51</v>
      </c>
      <c r="H6723" t="s">
        <v>85</v>
      </c>
      <c r="I6723" s="16">
        <v>43468.560474537036</v>
      </c>
      <c r="J6723" s="16">
        <v>43674.643576388888</v>
      </c>
      <c r="K6723">
        <v>125</v>
      </c>
      <c r="L6723" s="16">
        <f t="shared" si="525"/>
        <v>43739</v>
      </c>
      <c r="M6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3">
        <f t="shared" si="526"/>
        <v>1</v>
      </c>
      <c r="O6723">
        <f t="shared" si="527"/>
        <v>9</v>
      </c>
      <c r="P6723">
        <f t="shared" si="528"/>
        <v>7</v>
      </c>
      <c r="Q6723" s="19">
        <f t="shared" si="529"/>
        <v>7</v>
      </c>
    </row>
    <row r="6724" spans="1:17" x14ac:dyDescent="0.25">
      <c r="A6724" t="s">
        <v>13032</v>
      </c>
      <c r="B6724" s="16">
        <v>43749.505486111113</v>
      </c>
      <c r="C6724" t="s">
        <v>13033</v>
      </c>
      <c r="D6724" t="s">
        <v>83</v>
      </c>
      <c r="E6724" t="s">
        <v>90</v>
      </c>
      <c r="F6724" s="19">
        <v>63</v>
      </c>
      <c r="G6724" t="s">
        <v>51</v>
      </c>
      <c r="H6724" t="s">
        <v>85</v>
      </c>
      <c r="I6724" s="16">
        <v>43749.508194444446</v>
      </c>
      <c r="J6724" s="16">
        <v>44524.412604166668</v>
      </c>
      <c r="K6724">
        <v>125</v>
      </c>
      <c r="L6724" s="16">
        <f t="shared" si="525"/>
        <v>43739</v>
      </c>
      <c r="M6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4">
        <f t="shared" si="526"/>
        <v>0</v>
      </c>
      <c r="O6724">
        <f t="shared" si="527"/>
        <v>0</v>
      </c>
      <c r="P6724">
        <f t="shared" si="528"/>
        <v>0</v>
      </c>
      <c r="Q6724" s="19">
        <f t="shared" si="529"/>
        <v>0</v>
      </c>
    </row>
    <row r="6725" spans="1:17" x14ac:dyDescent="0.25">
      <c r="A6725" t="s">
        <v>13034</v>
      </c>
      <c r="B6725" s="16">
        <v>43751.564884259256</v>
      </c>
      <c r="C6725" t="s">
        <v>13035</v>
      </c>
      <c r="D6725" t="s">
        <v>83</v>
      </c>
      <c r="E6725" t="s">
        <v>84</v>
      </c>
      <c r="F6725" s="19">
        <v>63</v>
      </c>
      <c r="G6725" t="s">
        <v>51</v>
      </c>
      <c r="H6725" t="s">
        <v>85</v>
      </c>
      <c r="I6725" s="16">
        <v>43482.447604166664</v>
      </c>
      <c r="J6725" s="16">
        <v>43956.445983796293</v>
      </c>
      <c r="K6725">
        <v>125</v>
      </c>
      <c r="L6725" s="16">
        <f t="shared" si="525"/>
        <v>43739</v>
      </c>
      <c r="M6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5">
        <f t="shared" si="526"/>
        <v>0</v>
      </c>
      <c r="O6725">
        <f t="shared" si="527"/>
        <v>9</v>
      </c>
      <c r="P6725">
        <f t="shared" si="528"/>
        <v>9</v>
      </c>
      <c r="Q6725" s="19">
        <f t="shared" si="529"/>
        <v>9</v>
      </c>
    </row>
    <row r="6726" spans="1:17" x14ac:dyDescent="0.25">
      <c r="A6726" t="s">
        <v>13036</v>
      </c>
      <c r="B6726" s="16">
        <v>43752.373807870368</v>
      </c>
      <c r="C6726" t="s">
        <v>13037</v>
      </c>
      <c r="D6726" t="s">
        <v>83</v>
      </c>
      <c r="E6726" t="s">
        <v>84</v>
      </c>
      <c r="F6726" s="19">
        <v>63</v>
      </c>
      <c r="G6726" t="s">
        <v>52</v>
      </c>
      <c r="H6726" t="s">
        <v>85</v>
      </c>
      <c r="I6726" s="16">
        <v>43479.612962962965</v>
      </c>
      <c r="J6726" s="16">
        <v>44190.463356481479</v>
      </c>
      <c r="K6726">
        <v>125</v>
      </c>
      <c r="L6726" s="16">
        <f t="shared" si="525"/>
        <v>43739</v>
      </c>
      <c r="M6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6">
        <f t="shared" si="526"/>
        <v>0</v>
      </c>
      <c r="O6726">
        <f t="shared" si="527"/>
        <v>9</v>
      </c>
      <c r="P6726">
        <f t="shared" si="528"/>
        <v>9</v>
      </c>
      <c r="Q6726" s="19">
        <f t="shared" si="529"/>
        <v>9</v>
      </c>
    </row>
    <row r="6727" spans="1:17" x14ac:dyDescent="0.25">
      <c r="A6727" t="s">
        <v>13038</v>
      </c>
      <c r="B6727" s="16">
        <v>43752.467453703706</v>
      </c>
      <c r="C6727" t="s">
        <v>13039</v>
      </c>
      <c r="D6727" t="s">
        <v>83</v>
      </c>
      <c r="E6727" t="s">
        <v>84</v>
      </c>
      <c r="F6727" s="19">
        <v>63</v>
      </c>
      <c r="G6727" t="s">
        <v>52</v>
      </c>
      <c r="H6727" t="s">
        <v>85</v>
      </c>
      <c r="I6727" s="16">
        <v>43692.71775462963</v>
      </c>
      <c r="J6727" s="16">
        <v>43921.625497685185</v>
      </c>
      <c r="K6727">
        <v>125</v>
      </c>
      <c r="L6727" s="16">
        <f t="shared" si="525"/>
        <v>43739</v>
      </c>
      <c r="M6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7">
        <f t="shared" si="526"/>
        <v>0</v>
      </c>
      <c r="O6727">
        <f t="shared" si="527"/>
        <v>2</v>
      </c>
      <c r="P6727">
        <f t="shared" si="528"/>
        <v>2</v>
      </c>
      <c r="Q6727" s="19">
        <f t="shared" si="529"/>
        <v>2</v>
      </c>
    </row>
    <row r="6728" spans="1:17" x14ac:dyDescent="0.25">
      <c r="A6728" t="s">
        <v>13040</v>
      </c>
      <c r="B6728" s="16">
        <v>43752.649641203701</v>
      </c>
      <c r="C6728" t="s">
        <v>13041</v>
      </c>
      <c r="D6728" t="s">
        <v>83</v>
      </c>
      <c r="E6728" t="s">
        <v>84</v>
      </c>
      <c r="F6728" s="19">
        <v>63</v>
      </c>
      <c r="G6728" t="s">
        <v>51</v>
      </c>
      <c r="H6728" t="s">
        <v>85</v>
      </c>
      <c r="I6728" s="16">
        <v>43521.852164351854</v>
      </c>
      <c r="J6728" s="16">
        <v>43882.528715277775</v>
      </c>
      <c r="K6728">
        <v>125</v>
      </c>
      <c r="L6728" s="16">
        <f t="shared" si="525"/>
        <v>43739</v>
      </c>
      <c r="M6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8">
        <f t="shared" si="526"/>
        <v>0</v>
      </c>
      <c r="O6728">
        <f t="shared" si="527"/>
        <v>8</v>
      </c>
      <c r="P6728">
        <f t="shared" si="528"/>
        <v>8</v>
      </c>
      <c r="Q6728" s="19">
        <f t="shared" si="529"/>
        <v>8</v>
      </c>
    </row>
    <row r="6729" spans="1:17" x14ac:dyDescent="0.25">
      <c r="A6729" t="s">
        <v>13042</v>
      </c>
      <c r="B6729" s="16">
        <v>43754.270601851851</v>
      </c>
      <c r="C6729" t="s">
        <v>13043</v>
      </c>
      <c r="D6729" t="s">
        <v>83</v>
      </c>
      <c r="E6729" t="s">
        <v>84</v>
      </c>
      <c r="F6729" s="19">
        <v>63</v>
      </c>
      <c r="G6729" t="s">
        <v>51</v>
      </c>
      <c r="H6729" t="s">
        <v>85</v>
      </c>
      <c r="I6729" s="16">
        <v>43434.497511574074</v>
      </c>
      <c r="J6729" s="16">
        <v>43499.653981481482</v>
      </c>
      <c r="K6729">
        <v>125</v>
      </c>
      <c r="L6729" s="16">
        <f t="shared" si="525"/>
        <v>43739</v>
      </c>
      <c r="M6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29">
        <f t="shared" si="526"/>
        <v>1</v>
      </c>
      <c r="O6729">
        <f t="shared" si="527"/>
        <v>11</v>
      </c>
      <c r="P6729">
        <f t="shared" si="528"/>
        <v>2</v>
      </c>
      <c r="Q6729" s="19">
        <f t="shared" si="529"/>
        <v>2</v>
      </c>
    </row>
    <row r="6730" spans="1:17" x14ac:dyDescent="0.25">
      <c r="A6730" t="s">
        <v>13044</v>
      </c>
      <c r="B6730" s="16">
        <v>43755.423530092594</v>
      </c>
      <c r="C6730" t="s">
        <v>13045</v>
      </c>
      <c r="D6730" t="s">
        <v>83</v>
      </c>
      <c r="E6730" t="s">
        <v>90</v>
      </c>
      <c r="F6730" s="19">
        <v>63</v>
      </c>
      <c r="G6730" t="s">
        <v>52</v>
      </c>
      <c r="H6730" t="s">
        <v>85</v>
      </c>
      <c r="I6730" s="16">
        <v>43755.425532407404</v>
      </c>
      <c r="J6730" s="16">
        <v>44146.432175925926</v>
      </c>
      <c r="K6730">
        <v>125</v>
      </c>
      <c r="L6730" s="16">
        <f t="shared" si="525"/>
        <v>43739</v>
      </c>
      <c r="M6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0">
        <f t="shared" si="526"/>
        <v>0</v>
      </c>
      <c r="O6730">
        <f t="shared" si="527"/>
        <v>0</v>
      </c>
      <c r="P6730">
        <f t="shared" si="528"/>
        <v>0</v>
      </c>
      <c r="Q6730" s="19">
        <f t="shared" si="529"/>
        <v>0</v>
      </c>
    </row>
    <row r="6731" spans="1:17" x14ac:dyDescent="0.25">
      <c r="A6731" t="s">
        <v>13046</v>
      </c>
      <c r="B6731" s="16">
        <v>43757.581296296295</v>
      </c>
      <c r="C6731" t="s">
        <v>13047</v>
      </c>
      <c r="D6731" t="s">
        <v>34</v>
      </c>
      <c r="E6731" t="s">
        <v>84</v>
      </c>
      <c r="F6731" s="19">
        <v>63</v>
      </c>
      <c r="G6731" t="s">
        <v>51</v>
      </c>
      <c r="H6731" t="s">
        <v>85</v>
      </c>
      <c r="I6731" s="16">
        <v>43697.541851851849</v>
      </c>
      <c r="J6731" s="16">
        <v>44422.395613425928</v>
      </c>
      <c r="K6731">
        <v>125</v>
      </c>
      <c r="L6731" s="16">
        <f t="shared" si="525"/>
        <v>43739</v>
      </c>
      <c r="M6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1">
        <f t="shared" si="526"/>
        <v>0</v>
      </c>
      <c r="O6731">
        <f t="shared" si="527"/>
        <v>2</v>
      </c>
      <c r="P6731">
        <f t="shared" si="528"/>
        <v>2</v>
      </c>
      <c r="Q6731" s="19">
        <f t="shared" si="529"/>
        <v>2</v>
      </c>
    </row>
    <row r="6732" spans="1:17" x14ac:dyDescent="0.25">
      <c r="A6732" t="s">
        <v>13048</v>
      </c>
      <c r="B6732" s="16">
        <v>43759.453784722224</v>
      </c>
      <c r="C6732" t="s">
        <v>13049</v>
      </c>
      <c r="D6732" t="s">
        <v>83</v>
      </c>
      <c r="E6732" t="s">
        <v>90</v>
      </c>
      <c r="F6732" s="19">
        <v>63</v>
      </c>
      <c r="G6732" t="s">
        <v>52</v>
      </c>
      <c r="H6732" t="s">
        <v>85</v>
      </c>
      <c r="I6732" s="16">
        <v>43759.457187499997</v>
      </c>
      <c r="J6732" s="16">
        <v>44072.597013888888</v>
      </c>
      <c r="K6732">
        <v>125</v>
      </c>
      <c r="L6732" s="16">
        <f t="shared" si="525"/>
        <v>43739</v>
      </c>
      <c r="M6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2">
        <f t="shared" si="526"/>
        <v>0</v>
      </c>
      <c r="O6732">
        <f t="shared" si="527"/>
        <v>0</v>
      </c>
      <c r="P6732">
        <f t="shared" si="528"/>
        <v>0</v>
      </c>
      <c r="Q6732" s="19">
        <f t="shared" si="529"/>
        <v>0</v>
      </c>
    </row>
    <row r="6733" spans="1:17" x14ac:dyDescent="0.25">
      <c r="A6733" t="s">
        <v>13050</v>
      </c>
      <c r="B6733" s="16">
        <v>43759.625543981485</v>
      </c>
      <c r="C6733" t="s">
        <v>13051</v>
      </c>
      <c r="D6733" t="s">
        <v>83</v>
      </c>
      <c r="E6733" t="s">
        <v>84</v>
      </c>
      <c r="F6733" s="19">
        <v>63</v>
      </c>
      <c r="G6733" t="s">
        <v>51</v>
      </c>
      <c r="H6733" t="s">
        <v>85</v>
      </c>
      <c r="I6733" s="16">
        <v>43600.478587962964</v>
      </c>
      <c r="J6733" s="16">
        <v>44407.484953703701</v>
      </c>
      <c r="K6733">
        <v>125</v>
      </c>
      <c r="L6733" s="16">
        <f t="shared" si="525"/>
        <v>43739</v>
      </c>
      <c r="M6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3">
        <f t="shared" si="526"/>
        <v>0</v>
      </c>
      <c r="O6733">
        <f t="shared" si="527"/>
        <v>5</v>
      </c>
      <c r="P6733">
        <f t="shared" si="528"/>
        <v>5</v>
      </c>
      <c r="Q6733" s="19">
        <f t="shared" si="529"/>
        <v>5</v>
      </c>
    </row>
    <row r="6734" spans="1:17" x14ac:dyDescent="0.25">
      <c r="A6734" t="s">
        <v>13052</v>
      </c>
      <c r="B6734" s="16">
        <v>43760.501863425925</v>
      </c>
      <c r="C6734" t="s">
        <v>13053</v>
      </c>
      <c r="D6734" t="s">
        <v>34</v>
      </c>
      <c r="E6734" t="s">
        <v>84</v>
      </c>
      <c r="F6734" s="19">
        <v>63</v>
      </c>
      <c r="G6734" t="s">
        <v>51</v>
      </c>
      <c r="H6734" t="s">
        <v>85</v>
      </c>
      <c r="I6734" s="16">
        <v>43711.497708333336</v>
      </c>
      <c r="J6734" s="16">
        <v>44113.529722222222</v>
      </c>
      <c r="K6734">
        <v>125</v>
      </c>
      <c r="L6734" s="16">
        <f t="shared" si="525"/>
        <v>43739</v>
      </c>
      <c r="M6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4">
        <f t="shared" si="526"/>
        <v>0</v>
      </c>
      <c r="O6734">
        <f t="shared" si="527"/>
        <v>2</v>
      </c>
      <c r="P6734">
        <f t="shared" si="528"/>
        <v>2</v>
      </c>
      <c r="Q6734" s="19">
        <f t="shared" si="529"/>
        <v>2</v>
      </c>
    </row>
    <row r="6735" spans="1:17" x14ac:dyDescent="0.25">
      <c r="A6735" t="s">
        <v>13054</v>
      </c>
      <c r="B6735" s="16">
        <v>43763.708344907405</v>
      </c>
      <c r="C6735" t="s">
        <v>13055</v>
      </c>
      <c r="D6735" t="s">
        <v>83</v>
      </c>
      <c r="E6735" t="s">
        <v>84</v>
      </c>
      <c r="F6735" s="19">
        <v>63</v>
      </c>
      <c r="G6735" t="s">
        <v>51</v>
      </c>
      <c r="H6735" t="s">
        <v>85</v>
      </c>
      <c r="I6735" s="16">
        <v>43754.606354166666</v>
      </c>
      <c r="J6735" s="16">
        <v>44321.596354166664</v>
      </c>
      <c r="K6735">
        <v>125</v>
      </c>
      <c r="L6735" s="16">
        <f t="shared" si="525"/>
        <v>43739</v>
      </c>
      <c r="M6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5">
        <f t="shared" si="526"/>
        <v>0</v>
      </c>
      <c r="O6735">
        <f t="shared" si="527"/>
        <v>0</v>
      </c>
      <c r="P6735">
        <f t="shared" si="528"/>
        <v>0</v>
      </c>
      <c r="Q6735" s="19">
        <f t="shared" si="529"/>
        <v>0</v>
      </c>
    </row>
    <row r="6736" spans="1:17" x14ac:dyDescent="0.25">
      <c r="A6736" t="s">
        <v>13056</v>
      </c>
      <c r="B6736" s="16">
        <v>43764.48773148148</v>
      </c>
      <c r="C6736" t="s">
        <v>13057</v>
      </c>
      <c r="D6736" t="s">
        <v>83</v>
      </c>
      <c r="E6736" t="s">
        <v>90</v>
      </c>
      <c r="F6736" s="19">
        <v>63</v>
      </c>
      <c r="G6736" t="s">
        <v>51</v>
      </c>
      <c r="H6736" t="s">
        <v>85</v>
      </c>
      <c r="I6736" s="16">
        <v>43764.490879629629</v>
      </c>
      <c r="J6736" s="16">
        <v>43862.79173611111</v>
      </c>
      <c r="K6736">
        <v>125</v>
      </c>
      <c r="L6736" s="16">
        <f t="shared" si="525"/>
        <v>43739</v>
      </c>
      <c r="M6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6">
        <f t="shared" si="526"/>
        <v>0</v>
      </c>
      <c r="O6736">
        <f t="shared" si="527"/>
        <v>0</v>
      </c>
      <c r="P6736">
        <f t="shared" si="528"/>
        <v>0</v>
      </c>
      <c r="Q6736" s="19">
        <f t="shared" si="529"/>
        <v>0</v>
      </c>
    </row>
    <row r="6737" spans="1:17" x14ac:dyDescent="0.25">
      <c r="A6737" t="s">
        <v>13058</v>
      </c>
      <c r="B6737" s="16">
        <v>43764.490555555552</v>
      </c>
      <c r="C6737" t="s">
        <v>13059</v>
      </c>
      <c r="D6737" t="s">
        <v>83</v>
      </c>
      <c r="E6737" t="s">
        <v>84</v>
      </c>
      <c r="F6737" s="19">
        <v>63</v>
      </c>
      <c r="G6737" t="s">
        <v>52</v>
      </c>
      <c r="H6737" t="s">
        <v>85</v>
      </c>
      <c r="I6737" s="16">
        <v>43622.702534722222</v>
      </c>
      <c r="J6737" s="16">
        <v>43911.827361111114</v>
      </c>
      <c r="K6737">
        <v>125</v>
      </c>
      <c r="L6737" s="16">
        <f t="shared" si="525"/>
        <v>43739</v>
      </c>
      <c r="M6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7">
        <f t="shared" si="526"/>
        <v>0</v>
      </c>
      <c r="O6737">
        <f t="shared" si="527"/>
        <v>5</v>
      </c>
      <c r="P6737">
        <f t="shared" si="528"/>
        <v>5</v>
      </c>
      <c r="Q6737" s="19">
        <f t="shared" si="529"/>
        <v>5</v>
      </c>
    </row>
    <row r="6738" spans="1:17" x14ac:dyDescent="0.25">
      <c r="A6738" t="s">
        <v>13060</v>
      </c>
      <c r="B6738" s="16">
        <v>43765.380636574075</v>
      </c>
      <c r="C6738" t="s">
        <v>13049</v>
      </c>
      <c r="D6738" t="s">
        <v>83</v>
      </c>
      <c r="E6738" t="s">
        <v>84</v>
      </c>
      <c r="F6738" s="19">
        <v>63</v>
      </c>
      <c r="G6738" t="s">
        <v>52</v>
      </c>
      <c r="H6738" t="s">
        <v>85</v>
      </c>
      <c r="I6738" s="16">
        <v>43759.457187499997</v>
      </c>
      <c r="J6738" s="16">
        <v>44072.597013888888</v>
      </c>
      <c r="K6738">
        <v>125</v>
      </c>
      <c r="L6738" s="16">
        <f t="shared" si="525"/>
        <v>43739</v>
      </c>
      <c r="M6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8">
        <f t="shared" si="526"/>
        <v>0</v>
      </c>
      <c r="O6738">
        <f t="shared" si="527"/>
        <v>0</v>
      </c>
      <c r="P6738">
        <f t="shared" si="528"/>
        <v>0</v>
      </c>
      <c r="Q6738" s="19">
        <f t="shared" si="529"/>
        <v>0</v>
      </c>
    </row>
    <row r="6739" spans="1:17" x14ac:dyDescent="0.25">
      <c r="A6739" t="s">
        <v>13061</v>
      </c>
      <c r="B6739" s="16">
        <v>43766.434039351851</v>
      </c>
      <c r="C6739" t="s">
        <v>13062</v>
      </c>
      <c r="D6739" t="s">
        <v>83</v>
      </c>
      <c r="E6739" t="s">
        <v>90</v>
      </c>
      <c r="F6739" s="19">
        <v>63</v>
      </c>
      <c r="G6739" t="s">
        <v>51</v>
      </c>
      <c r="H6739" t="s">
        <v>85</v>
      </c>
      <c r="I6739" s="16">
        <v>43766.4375</v>
      </c>
      <c r="J6739" s="16">
        <v>44235.597534722219</v>
      </c>
      <c r="K6739">
        <v>125</v>
      </c>
      <c r="L6739" s="16">
        <f t="shared" si="525"/>
        <v>43739</v>
      </c>
      <c r="M6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39">
        <f t="shared" si="526"/>
        <v>0</v>
      </c>
      <c r="O6739">
        <f t="shared" si="527"/>
        <v>0</v>
      </c>
      <c r="P6739">
        <f t="shared" si="528"/>
        <v>0</v>
      </c>
      <c r="Q6739" s="19">
        <f t="shared" si="529"/>
        <v>0</v>
      </c>
    </row>
    <row r="6740" spans="1:17" x14ac:dyDescent="0.25">
      <c r="A6740" t="s">
        <v>13063</v>
      </c>
      <c r="B6740" s="16">
        <v>43768.486817129633</v>
      </c>
      <c r="C6740" t="s">
        <v>13064</v>
      </c>
      <c r="D6740" t="s">
        <v>83</v>
      </c>
      <c r="E6740" t="s">
        <v>84</v>
      </c>
      <c r="F6740" s="19">
        <v>63</v>
      </c>
      <c r="G6740" t="s">
        <v>51</v>
      </c>
      <c r="H6740" t="s">
        <v>85</v>
      </c>
      <c r="I6740" s="16">
        <v>43713.715254629627</v>
      </c>
      <c r="J6740" s="16">
        <v>44363.688090277778</v>
      </c>
      <c r="K6740">
        <v>125</v>
      </c>
      <c r="L6740" s="16">
        <f t="shared" si="525"/>
        <v>43739</v>
      </c>
      <c r="M6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0">
        <f t="shared" si="526"/>
        <v>0</v>
      </c>
      <c r="O6740">
        <f t="shared" si="527"/>
        <v>2</v>
      </c>
      <c r="P6740">
        <f t="shared" si="528"/>
        <v>2</v>
      </c>
      <c r="Q6740" s="19">
        <f t="shared" si="529"/>
        <v>2</v>
      </c>
    </row>
    <row r="6741" spans="1:17" x14ac:dyDescent="0.25">
      <c r="A6741" t="s">
        <v>13065</v>
      </c>
      <c r="B6741" s="16">
        <v>43768.493923611109</v>
      </c>
      <c r="C6741" t="s">
        <v>13066</v>
      </c>
      <c r="D6741" t="s">
        <v>83</v>
      </c>
      <c r="E6741" t="s">
        <v>84</v>
      </c>
      <c r="F6741" s="19">
        <v>63</v>
      </c>
      <c r="G6741" t="s">
        <v>51</v>
      </c>
      <c r="H6741" t="s">
        <v>85</v>
      </c>
      <c r="I6741" s="16">
        <v>43706.500335648147</v>
      </c>
      <c r="J6741" s="16">
        <v>44538.584421296298</v>
      </c>
      <c r="K6741">
        <v>125</v>
      </c>
      <c r="L6741" s="16">
        <f t="shared" si="525"/>
        <v>43739</v>
      </c>
      <c r="M6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1">
        <f t="shared" si="526"/>
        <v>0</v>
      </c>
      <c r="O6741">
        <f t="shared" si="527"/>
        <v>2</v>
      </c>
      <c r="P6741">
        <f t="shared" si="528"/>
        <v>2</v>
      </c>
      <c r="Q6741" s="19">
        <f t="shared" si="529"/>
        <v>2</v>
      </c>
    </row>
    <row r="6742" spans="1:17" x14ac:dyDescent="0.25">
      <c r="A6742" t="s">
        <v>13067</v>
      </c>
      <c r="B6742" s="16">
        <v>43768.597384259258</v>
      </c>
      <c r="C6742" t="s">
        <v>13068</v>
      </c>
      <c r="D6742" t="s">
        <v>83</v>
      </c>
      <c r="E6742" t="s">
        <v>90</v>
      </c>
      <c r="F6742" s="19">
        <v>63</v>
      </c>
      <c r="G6742" t="s">
        <v>52</v>
      </c>
      <c r="H6742" t="s">
        <v>85</v>
      </c>
      <c r="I6742" s="16">
        <v>43768.600162037037</v>
      </c>
      <c r="J6742" s="16">
        <v>44268.573148148149</v>
      </c>
      <c r="K6742">
        <v>125</v>
      </c>
      <c r="L6742" s="16">
        <f t="shared" si="525"/>
        <v>43739</v>
      </c>
      <c r="M6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2">
        <f t="shared" si="526"/>
        <v>0</v>
      </c>
      <c r="O6742">
        <f t="shared" si="527"/>
        <v>0</v>
      </c>
      <c r="P6742">
        <f t="shared" si="528"/>
        <v>0</v>
      </c>
      <c r="Q6742" s="19">
        <f t="shared" si="529"/>
        <v>0</v>
      </c>
    </row>
    <row r="6743" spans="1:17" x14ac:dyDescent="0.25">
      <c r="A6743" t="s">
        <v>13069</v>
      </c>
      <c r="B6743" s="16">
        <v>43769.546701388892</v>
      </c>
      <c r="C6743" t="s">
        <v>13070</v>
      </c>
      <c r="D6743" t="s">
        <v>83</v>
      </c>
      <c r="E6743" t="s">
        <v>84</v>
      </c>
      <c r="F6743" s="19">
        <v>63</v>
      </c>
      <c r="G6743" t="s">
        <v>52</v>
      </c>
      <c r="H6743" t="s">
        <v>85</v>
      </c>
      <c r="I6743" s="16">
        <v>43638.581886574073</v>
      </c>
      <c r="J6743" s="16">
        <v>44138.757303240738</v>
      </c>
      <c r="K6743">
        <v>125</v>
      </c>
      <c r="L6743" s="16">
        <f t="shared" si="525"/>
        <v>43739</v>
      </c>
      <c r="M6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3">
        <f t="shared" si="526"/>
        <v>0</v>
      </c>
      <c r="O6743">
        <f t="shared" si="527"/>
        <v>4</v>
      </c>
      <c r="P6743">
        <f t="shared" si="528"/>
        <v>4</v>
      </c>
      <c r="Q6743" s="19">
        <f t="shared" si="529"/>
        <v>4</v>
      </c>
    </row>
    <row r="6744" spans="1:17" x14ac:dyDescent="0.25">
      <c r="A6744" t="s">
        <v>13071</v>
      </c>
      <c r="B6744" s="16">
        <v>43770.448055555556</v>
      </c>
      <c r="C6744" t="s">
        <v>13072</v>
      </c>
      <c r="D6744" t="s">
        <v>83</v>
      </c>
      <c r="E6744" t="s">
        <v>90</v>
      </c>
      <c r="F6744" s="19">
        <v>63</v>
      </c>
      <c r="G6744" t="s">
        <v>52</v>
      </c>
      <c r="H6744" t="s">
        <v>85</v>
      </c>
      <c r="I6744" s="16">
        <v>43770.451192129629</v>
      </c>
      <c r="J6744" s="16">
        <v>44486.659467592595</v>
      </c>
      <c r="K6744">
        <v>125</v>
      </c>
      <c r="L6744" s="16">
        <f t="shared" si="525"/>
        <v>43770</v>
      </c>
      <c r="M6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4">
        <f t="shared" si="526"/>
        <v>0</v>
      </c>
      <c r="O6744">
        <f t="shared" si="527"/>
        <v>0</v>
      </c>
      <c r="P6744">
        <f t="shared" si="528"/>
        <v>0</v>
      </c>
      <c r="Q6744" s="19">
        <f t="shared" si="529"/>
        <v>0</v>
      </c>
    </row>
    <row r="6745" spans="1:17" x14ac:dyDescent="0.25">
      <c r="A6745" t="s">
        <v>13073</v>
      </c>
      <c r="B6745" s="16">
        <v>43771.573287037034</v>
      </c>
      <c r="C6745" t="s">
        <v>13074</v>
      </c>
      <c r="D6745" t="s">
        <v>83</v>
      </c>
      <c r="E6745" t="s">
        <v>84</v>
      </c>
      <c r="F6745" s="19">
        <v>63</v>
      </c>
      <c r="G6745" t="s">
        <v>51</v>
      </c>
      <c r="H6745" t="s">
        <v>85</v>
      </c>
      <c r="I6745" s="16">
        <v>43622.363657407404</v>
      </c>
      <c r="J6745" s="16">
        <v>44066.572592592594</v>
      </c>
      <c r="K6745">
        <v>125</v>
      </c>
      <c r="L6745" s="16">
        <f t="shared" si="525"/>
        <v>43770</v>
      </c>
      <c r="M6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5">
        <f t="shared" si="526"/>
        <v>0</v>
      </c>
      <c r="O6745">
        <f t="shared" si="527"/>
        <v>5</v>
      </c>
      <c r="P6745">
        <f t="shared" si="528"/>
        <v>5</v>
      </c>
      <c r="Q6745" s="19">
        <f t="shared" si="529"/>
        <v>5</v>
      </c>
    </row>
    <row r="6746" spans="1:17" x14ac:dyDescent="0.25">
      <c r="A6746" t="s">
        <v>13075</v>
      </c>
      <c r="B6746" s="16">
        <v>43774.600046296298</v>
      </c>
      <c r="C6746" t="s">
        <v>13076</v>
      </c>
      <c r="D6746" t="s">
        <v>34</v>
      </c>
      <c r="E6746" t="s">
        <v>84</v>
      </c>
      <c r="F6746" s="19">
        <v>63</v>
      </c>
      <c r="G6746" t="s">
        <v>52</v>
      </c>
      <c r="H6746" t="s">
        <v>85</v>
      </c>
      <c r="I6746" s="16">
        <v>43654.595381944448</v>
      </c>
      <c r="J6746" s="16">
        <v>44073.732662037037</v>
      </c>
      <c r="K6746">
        <v>125</v>
      </c>
      <c r="L6746" s="16">
        <f t="shared" si="525"/>
        <v>43770</v>
      </c>
      <c r="M6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6">
        <f t="shared" si="526"/>
        <v>0</v>
      </c>
      <c r="O6746">
        <f t="shared" si="527"/>
        <v>4</v>
      </c>
      <c r="P6746">
        <f t="shared" si="528"/>
        <v>4</v>
      </c>
      <c r="Q6746" s="19">
        <f t="shared" si="529"/>
        <v>4</v>
      </c>
    </row>
    <row r="6747" spans="1:17" x14ac:dyDescent="0.25">
      <c r="A6747" t="s">
        <v>13077</v>
      </c>
      <c r="B6747" s="16">
        <v>43774.712442129632</v>
      </c>
      <c r="C6747" t="s">
        <v>13078</v>
      </c>
      <c r="D6747" t="s">
        <v>83</v>
      </c>
      <c r="E6747" t="s">
        <v>84</v>
      </c>
      <c r="F6747" s="19">
        <v>63</v>
      </c>
      <c r="G6747" t="s">
        <v>51</v>
      </c>
      <c r="H6747" t="s">
        <v>85</v>
      </c>
      <c r="I6747" s="16">
        <v>43475.637418981481</v>
      </c>
      <c r="J6747" s="16">
        <v>43721.617465277777</v>
      </c>
      <c r="K6747">
        <v>125</v>
      </c>
      <c r="L6747" s="16">
        <f t="shared" si="525"/>
        <v>43770</v>
      </c>
      <c r="M6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7">
        <f t="shared" si="526"/>
        <v>1</v>
      </c>
      <c r="O6747">
        <f t="shared" si="527"/>
        <v>10</v>
      </c>
      <c r="P6747">
        <f t="shared" si="528"/>
        <v>8</v>
      </c>
      <c r="Q6747" s="19">
        <f t="shared" si="529"/>
        <v>8</v>
      </c>
    </row>
    <row r="6748" spans="1:17" x14ac:dyDescent="0.25">
      <c r="A6748" t="s">
        <v>13079</v>
      </c>
      <c r="B6748" s="16">
        <v>43776.609212962961</v>
      </c>
      <c r="C6748" t="s">
        <v>13080</v>
      </c>
      <c r="D6748" t="s">
        <v>83</v>
      </c>
      <c r="E6748" t="s">
        <v>84</v>
      </c>
      <c r="F6748" s="19">
        <v>63</v>
      </c>
      <c r="G6748" t="s">
        <v>52</v>
      </c>
      <c r="H6748" t="s">
        <v>85</v>
      </c>
      <c r="I6748" s="16">
        <v>43683.714363425926</v>
      </c>
      <c r="J6748" s="16">
        <v>43866.353043981479</v>
      </c>
      <c r="K6748">
        <v>125</v>
      </c>
      <c r="L6748" s="16">
        <f t="shared" si="525"/>
        <v>43770</v>
      </c>
      <c r="M6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8">
        <f t="shared" si="526"/>
        <v>0</v>
      </c>
      <c r="O6748">
        <f t="shared" si="527"/>
        <v>3</v>
      </c>
      <c r="P6748">
        <f t="shared" si="528"/>
        <v>3</v>
      </c>
      <c r="Q6748" s="19">
        <f t="shared" si="529"/>
        <v>3</v>
      </c>
    </row>
    <row r="6749" spans="1:17" x14ac:dyDescent="0.25">
      <c r="A6749" t="s">
        <v>13081</v>
      </c>
      <c r="B6749" s="16">
        <v>43780.623449074075</v>
      </c>
      <c r="C6749" t="s">
        <v>13082</v>
      </c>
      <c r="D6749" t="s">
        <v>83</v>
      </c>
      <c r="E6749" t="s">
        <v>90</v>
      </c>
      <c r="F6749" s="19">
        <v>63</v>
      </c>
      <c r="G6749" t="s">
        <v>52</v>
      </c>
      <c r="H6749" t="s">
        <v>85</v>
      </c>
      <c r="I6749" s="16">
        <v>43780.62703703704</v>
      </c>
      <c r="J6749" s="16">
        <v>44095.458101851851</v>
      </c>
      <c r="K6749">
        <v>125</v>
      </c>
      <c r="L6749" s="16">
        <f t="shared" si="525"/>
        <v>43770</v>
      </c>
      <c r="M6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49">
        <f t="shared" si="526"/>
        <v>0</v>
      </c>
      <c r="O6749">
        <f t="shared" si="527"/>
        <v>0</v>
      </c>
      <c r="P6749">
        <f t="shared" si="528"/>
        <v>0</v>
      </c>
      <c r="Q6749" s="19">
        <f t="shared" si="529"/>
        <v>0</v>
      </c>
    </row>
    <row r="6750" spans="1:17" x14ac:dyDescent="0.25">
      <c r="A6750" t="s">
        <v>13083</v>
      </c>
      <c r="B6750" s="16">
        <v>43781.559756944444</v>
      </c>
      <c r="C6750" t="s">
        <v>13084</v>
      </c>
      <c r="D6750" t="s">
        <v>34</v>
      </c>
      <c r="E6750" t="s">
        <v>84</v>
      </c>
      <c r="F6750" s="19">
        <v>63</v>
      </c>
      <c r="G6750" t="s">
        <v>52</v>
      </c>
      <c r="H6750" t="s">
        <v>85</v>
      </c>
      <c r="I6750" s="16">
        <v>43629.694479166668</v>
      </c>
      <c r="J6750" s="16">
        <v>44152.540173611109</v>
      </c>
      <c r="K6750">
        <v>125</v>
      </c>
      <c r="L6750" s="16">
        <f t="shared" si="525"/>
        <v>43770</v>
      </c>
      <c r="M6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0">
        <f t="shared" si="526"/>
        <v>0</v>
      </c>
      <c r="O6750">
        <f t="shared" si="527"/>
        <v>5</v>
      </c>
      <c r="P6750">
        <f t="shared" si="528"/>
        <v>5</v>
      </c>
      <c r="Q6750" s="19">
        <f t="shared" si="529"/>
        <v>5</v>
      </c>
    </row>
    <row r="6751" spans="1:17" x14ac:dyDescent="0.25">
      <c r="A6751" t="s">
        <v>13085</v>
      </c>
      <c r="B6751" s="16">
        <v>43783.579895833333</v>
      </c>
      <c r="C6751" t="s">
        <v>13086</v>
      </c>
      <c r="D6751" t="s">
        <v>83</v>
      </c>
      <c r="E6751" t="s">
        <v>90</v>
      </c>
      <c r="F6751" s="19">
        <v>63</v>
      </c>
      <c r="G6751" t="s">
        <v>52</v>
      </c>
      <c r="H6751" t="s">
        <v>85</v>
      </c>
      <c r="I6751" s="16">
        <v>43783.582349537035</v>
      </c>
      <c r="J6751" s="16">
        <v>44355.742835648147</v>
      </c>
      <c r="K6751">
        <v>125</v>
      </c>
      <c r="L6751" s="16">
        <f t="shared" si="525"/>
        <v>43770</v>
      </c>
      <c r="M6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1">
        <f t="shared" si="526"/>
        <v>0</v>
      </c>
      <c r="O6751">
        <f t="shared" si="527"/>
        <v>0</v>
      </c>
      <c r="P6751">
        <f t="shared" si="528"/>
        <v>0</v>
      </c>
      <c r="Q6751" s="19">
        <f t="shared" si="529"/>
        <v>0</v>
      </c>
    </row>
    <row r="6752" spans="1:17" x14ac:dyDescent="0.25">
      <c r="A6752" t="s">
        <v>13087</v>
      </c>
      <c r="B6752" s="16">
        <v>43783.587164351855</v>
      </c>
      <c r="C6752" t="s">
        <v>13088</v>
      </c>
      <c r="D6752" t="s">
        <v>83</v>
      </c>
      <c r="E6752" t="s">
        <v>84</v>
      </c>
      <c r="F6752" s="19">
        <v>63</v>
      </c>
      <c r="G6752" t="s">
        <v>52</v>
      </c>
      <c r="H6752" t="s">
        <v>85</v>
      </c>
      <c r="I6752" s="16">
        <v>43495.767870370371</v>
      </c>
      <c r="J6752" s="16">
        <v>44457.728888888887</v>
      </c>
      <c r="K6752">
        <v>125</v>
      </c>
      <c r="L6752" s="16">
        <f t="shared" si="525"/>
        <v>43770</v>
      </c>
      <c r="M6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2">
        <f t="shared" si="526"/>
        <v>0</v>
      </c>
      <c r="O6752">
        <f t="shared" si="527"/>
        <v>10</v>
      </c>
      <c r="P6752">
        <f t="shared" si="528"/>
        <v>10</v>
      </c>
      <c r="Q6752" s="19">
        <f t="shared" si="529"/>
        <v>10</v>
      </c>
    </row>
    <row r="6753" spans="1:17" x14ac:dyDescent="0.25">
      <c r="A6753" t="s">
        <v>13089</v>
      </c>
      <c r="B6753" s="16">
        <v>43787.563506944447</v>
      </c>
      <c r="C6753" t="s">
        <v>13029</v>
      </c>
      <c r="D6753" t="s">
        <v>83</v>
      </c>
      <c r="E6753" t="s">
        <v>84</v>
      </c>
      <c r="F6753" s="19">
        <v>63</v>
      </c>
      <c r="G6753" t="s">
        <v>52</v>
      </c>
      <c r="H6753" t="s">
        <v>85</v>
      </c>
      <c r="I6753" s="16">
        <v>43749.441874999997</v>
      </c>
      <c r="J6753" s="16">
        <v>44266.649745370371</v>
      </c>
      <c r="K6753">
        <v>125</v>
      </c>
      <c r="L6753" s="16">
        <f t="shared" si="525"/>
        <v>43770</v>
      </c>
      <c r="M6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3">
        <f t="shared" si="526"/>
        <v>0</v>
      </c>
      <c r="O6753">
        <f t="shared" si="527"/>
        <v>1</v>
      </c>
      <c r="P6753">
        <f t="shared" si="528"/>
        <v>1</v>
      </c>
      <c r="Q6753" s="19">
        <f t="shared" si="529"/>
        <v>1</v>
      </c>
    </row>
    <row r="6754" spans="1:17" x14ac:dyDescent="0.25">
      <c r="A6754" t="s">
        <v>13090</v>
      </c>
      <c r="B6754" s="16">
        <v>43787.565185185187</v>
      </c>
      <c r="C6754" t="s">
        <v>13091</v>
      </c>
      <c r="D6754" t="s">
        <v>83</v>
      </c>
      <c r="E6754" t="s">
        <v>84</v>
      </c>
      <c r="F6754" s="19">
        <v>63</v>
      </c>
      <c r="G6754" t="s">
        <v>52</v>
      </c>
      <c r="H6754" t="s">
        <v>85</v>
      </c>
      <c r="I6754" s="16">
        <v>43475.578634259262</v>
      </c>
      <c r="J6754" s="16">
        <v>44240.516863425924</v>
      </c>
      <c r="K6754">
        <v>125</v>
      </c>
      <c r="L6754" s="16">
        <f t="shared" si="525"/>
        <v>43770</v>
      </c>
      <c r="M6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4">
        <f t="shared" si="526"/>
        <v>0</v>
      </c>
      <c r="O6754">
        <f t="shared" si="527"/>
        <v>10</v>
      </c>
      <c r="P6754">
        <f t="shared" si="528"/>
        <v>10</v>
      </c>
      <c r="Q6754" s="19">
        <f t="shared" si="529"/>
        <v>10</v>
      </c>
    </row>
    <row r="6755" spans="1:17" x14ac:dyDescent="0.25">
      <c r="A6755" t="s">
        <v>13092</v>
      </c>
      <c r="B6755" s="16">
        <v>43788.293576388889</v>
      </c>
      <c r="C6755" t="s">
        <v>13093</v>
      </c>
      <c r="D6755" t="s">
        <v>83</v>
      </c>
      <c r="E6755" t="s">
        <v>84</v>
      </c>
      <c r="F6755" s="19">
        <v>63</v>
      </c>
      <c r="G6755" t="s">
        <v>52</v>
      </c>
      <c r="H6755" t="s">
        <v>85</v>
      </c>
      <c r="I6755" s="16">
        <v>43679.666655092595</v>
      </c>
      <c r="J6755" s="16">
        <v>44158.600960648146</v>
      </c>
      <c r="K6755">
        <v>125</v>
      </c>
      <c r="L6755" s="16">
        <f t="shared" si="525"/>
        <v>43770</v>
      </c>
      <c r="M6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5">
        <f t="shared" si="526"/>
        <v>0</v>
      </c>
      <c r="O6755">
        <f t="shared" si="527"/>
        <v>4</v>
      </c>
      <c r="P6755">
        <f t="shared" si="528"/>
        <v>4</v>
      </c>
      <c r="Q6755" s="19">
        <f t="shared" si="529"/>
        <v>4</v>
      </c>
    </row>
    <row r="6756" spans="1:17" x14ac:dyDescent="0.25">
      <c r="A6756" t="s">
        <v>13094</v>
      </c>
      <c r="B6756" s="16">
        <v>43788.699918981481</v>
      </c>
      <c r="C6756" t="s">
        <v>13072</v>
      </c>
      <c r="D6756" t="s">
        <v>83</v>
      </c>
      <c r="E6756" t="s">
        <v>84</v>
      </c>
      <c r="F6756" s="19">
        <v>63</v>
      </c>
      <c r="G6756" t="s">
        <v>52</v>
      </c>
      <c r="H6756" t="s">
        <v>85</v>
      </c>
      <c r="I6756" s="16">
        <v>43770.451192129629</v>
      </c>
      <c r="J6756" s="16">
        <v>44486.659467592595</v>
      </c>
      <c r="K6756">
        <v>125</v>
      </c>
      <c r="L6756" s="16">
        <f t="shared" si="525"/>
        <v>43770</v>
      </c>
      <c r="M6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6">
        <f t="shared" si="526"/>
        <v>0</v>
      </c>
      <c r="O6756">
        <f t="shared" si="527"/>
        <v>1</v>
      </c>
      <c r="P6756">
        <f t="shared" si="528"/>
        <v>1</v>
      </c>
      <c r="Q6756" s="19">
        <f t="shared" si="529"/>
        <v>1</v>
      </c>
    </row>
    <row r="6757" spans="1:17" x14ac:dyDescent="0.25">
      <c r="A6757" t="s">
        <v>13095</v>
      </c>
      <c r="B6757" s="16">
        <v>43789.445023148146</v>
      </c>
      <c r="C6757" t="s">
        <v>13096</v>
      </c>
      <c r="D6757" t="s">
        <v>83</v>
      </c>
      <c r="E6757" t="s">
        <v>90</v>
      </c>
      <c r="F6757" s="19">
        <v>63</v>
      </c>
      <c r="G6757" t="s">
        <v>52</v>
      </c>
      <c r="H6757" t="s">
        <v>85</v>
      </c>
      <c r="I6757" s="16">
        <v>43789.448449074072</v>
      </c>
      <c r="J6757" s="16">
        <v>44384.50675925926</v>
      </c>
      <c r="K6757">
        <v>125</v>
      </c>
      <c r="L6757" s="16">
        <f t="shared" si="525"/>
        <v>43770</v>
      </c>
      <c r="M6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7">
        <f t="shared" si="526"/>
        <v>0</v>
      </c>
      <c r="O6757">
        <f t="shared" si="527"/>
        <v>0</v>
      </c>
      <c r="P6757">
        <f t="shared" si="528"/>
        <v>0</v>
      </c>
      <c r="Q6757" s="19">
        <f t="shared" si="529"/>
        <v>0</v>
      </c>
    </row>
    <row r="6758" spans="1:17" x14ac:dyDescent="0.25">
      <c r="A6758" t="s">
        <v>13097</v>
      </c>
      <c r="B6758" s="16">
        <v>43790.571226851855</v>
      </c>
      <c r="C6758" t="s">
        <v>13098</v>
      </c>
      <c r="D6758" t="s">
        <v>83</v>
      </c>
      <c r="E6758" t="s">
        <v>84</v>
      </c>
      <c r="F6758" s="19">
        <v>63</v>
      </c>
      <c r="G6758" t="s">
        <v>51</v>
      </c>
      <c r="H6758" t="s">
        <v>85</v>
      </c>
      <c r="I6758" s="16">
        <v>43608.388842592591</v>
      </c>
      <c r="J6758" s="16">
        <v>44336.428611111114</v>
      </c>
      <c r="K6758">
        <v>125</v>
      </c>
      <c r="L6758" s="16">
        <f t="shared" si="525"/>
        <v>43770</v>
      </c>
      <c r="M6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8">
        <f t="shared" si="526"/>
        <v>0</v>
      </c>
      <c r="O6758">
        <f t="shared" si="527"/>
        <v>6</v>
      </c>
      <c r="P6758">
        <f t="shared" si="528"/>
        <v>6</v>
      </c>
      <c r="Q6758" s="19">
        <f t="shared" si="529"/>
        <v>6</v>
      </c>
    </row>
    <row r="6759" spans="1:17" x14ac:dyDescent="0.25">
      <c r="A6759" t="s">
        <v>13099</v>
      </c>
      <c r="B6759" s="16">
        <v>43791.322615740741</v>
      </c>
      <c r="C6759" t="s">
        <v>13100</v>
      </c>
      <c r="D6759" t="s">
        <v>83</v>
      </c>
      <c r="E6759" t="s">
        <v>84</v>
      </c>
      <c r="F6759" s="19">
        <v>63</v>
      </c>
      <c r="G6759" t="s">
        <v>51</v>
      </c>
      <c r="H6759" t="s">
        <v>85</v>
      </c>
      <c r="I6759" s="16">
        <v>43740.399293981478</v>
      </c>
      <c r="J6759" s="16">
        <v>44504.386435185188</v>
      </c>
      <c r="K6759">
        <v>125</v>
      </c>
      <c r="L6759" s="16">
        <f t="shared" si="525"/>
        <v>43770</v>
      </c>
      <c r="M6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59">
        <f t="shared" si="526"/>
        <v>0</v>
      </c>
      <c r="O6759">
        <f t="shared" si="527"/>
        <v>2</v>
      </c>
      <c r="P6759">
        <f t="shared" si="528"/>
        <v>2</v>
      </c>
      <c r="Q6759" s="19">
        <f t="shared" si="529"/>
        <v>2</v>
      </c>
    </row>
    <row r="6760" spans="1:17" x14ac:dyDescent="0.25">
      <c r="A6760" t="s">
        <v>13101</v>
      </c>
      <c r="B6760" s="16">
        <v>43791.49150462963</v>
      </c>
      <c r="C6760" t="s">
        <v>13102</v>
      </c>
      <c r="D6760" t="s">
        <v>83</v>
      </c>
      <c r="E6760" t="s">
        <v>90</v>
      </c>
      <c r="F6760" s="19">
        <v>63</v>
      </c>
      <c r="G6760" t="s">
        <v>52</v>
      </c>
      <c r="H6760" t="s">
        <v>85</v>
      </c>
      <c r="I6760" s="16">
        <v>43791.494259259256</v>
      </c>
      <c r="J6760" s="16">
        <v>43835.45175925926</v>
      </c>
      <c r="K6760">
        <v>125</v>
      </c>
      <c r="L6760" s="16">
        <f t="shared" si="525"/>
        <v>43770</v>
      </c>
      <c r="M6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0">
        <f t="shared" si="526"/>
        <v>0</v>
      </c>
      <c r="O6760">
        <f t="shared" si="527"/>
        <v>0</v>
      </c>
      <c r="P6760">
        <f t="shared" si="528"/>
        <v>0</v>
      </c>
      <c r="Q6760" s="19">
        <f t="shared" si="529"/>
        <v>0</v>
      </c>
    </row>
    <row r="6761" spans="1:17" x14ac:dyDescent="0.25">
      <c r="A6761" t="s">
        <v>13103</v>
      </c>
      <c r="B6761" s="16">
        <v>43795.311666666668</v>
      </c>
      <c r="C6761" t="s">
        <v>13104</v>
      </c>
      <c r="D6761" t="s">
        <v>34</v>
      </c>
      <c r="E6761" t="s">
        <v>84</v>
      </c>
      <c r="F6761" s="19">
        <v>63</v>
      </c>
      <c r="G6761" t="s">
        <v>51</v>
      </c>
      <c r="H6761" t="s">
        <v>85</v>
      </c>
      <c r="I6761" s="16">
        <v>43523.434201388889</v>
      </c>
      <c r="J6761" s="16">
        <v>43781.424224537041</v>
      </c>
      <c r="K6761">
        <v>125</v>
      </c>
      <c r="L6761" s="16">
        <f t="shared" si="525"/>
        <v>43770</v>
      </c>
      <c r="M6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1">
        <f t="shared" si="526"/>
        <v>1</v>
      </c>
      <c r="O6761">
        <f t="shared" si="527"/>
        <v>9</v>
      </c>
      <c r="P6761">
        <f t="shared" si="528"/>
        <v>9</v>
      </c>
      <c r="Q6761" s="19">
        <f t="shared" si="529"/>
        <v>9</v>
      </c>
    </row>
    <row r="6762" spans="1:17" x14ac:dyDescent="0.25">
      <c r="A6762" t="s">
        <v>13105</v>
      </c>
      <c r="B6762" s="16">
        <v>43797.606446759259</v>
      </c>
      <c r="C6762" t="s">
        <v>13106</v>
      </c>
      <c r="D6762" t="s">
        <v>83</v>
      </c>
      <c r="E6762" t="s">
        <v>84</v>
      </c>
      <c r="F6762" s="19">
        <v>63</v>
      </c>
      <c r="G6762" t="s">
        <v>51</v>
      </c>
      <c r="H6762" t="s">
        <v>85</v>
      </c>
      <c r="I6762" s="16">
        <v>43334.808333333334</v>
      </c>
      <c r="J6762" s="16">
        <v>44511.44253472222</v>
      </c>
      <c r="K6762">
        <v>125</v>
      </c>
      <c r="L6762" s="16">
        <f t="shared" si="525"/>
        <v>43770</v>
      </c>
      <c r="M6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2">
        <f t="shared" si="526"/>
        <v>0</v>
      </c>
      <c r="O6762">
        <f t="shared" si="527"/>
        <v>15</v>
      </c>
      <c r="P6762">
        <f t="shared" si="528"/>
        <v>15</v>
      </c>
      <c r="Q6762" s="19">
        <f t="shared" si="529"/>
        <v>15</v>
      </c>
    </row>
    <row r="6763" spans="1:17" x14ac:dyDescent="0.25">
      <c r="A6763" t="s">
        <v>13107</v>
      </c>
      <c r="B6763" s="16">
        <v>43799.704467592594</v>
      </c>
      <c r="C6763" t="s">
        <v>13108</v>
      </c>
      <c r="D6763" t="s">
        <v>34</v>
      </c>
      <c r="E6763" t="s">
        <v>84</v>
      </c>
      <c r="F6763" s="19">
        <v>63</v>
      </c>
      <c r="G6763" t="s">
        <v>52</v>
      </c>
      <c r="H6763" t="s">
        <v>85</v>
      </c>
      <c r="I6763" s="16">
        <v>43649.475983796299</v>
      </c>
      <c r="J6763" s="16">
        <v>44502.575960648152</v>
      </c>
      <c r="K6763">
        <v>125</v>
      </c>
      <c r="L6763" s="16">
        <f t="shared" si="525"/>
        <v>43770</v>
      </c>
      <c r="M6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3">
        <f t="shared" si="526"/>
        <v>0</v>
      </c>
      <c r="O6763">
        <f t="shared" si="527"/>
        <v>5</v>
      </c>
      <c r="P6763">
        <f t="shared" si="528"/>
        <v>5</v>
      </c>
      <c r="Q6763" s="19">
        <f t="shared" si="529"/>
        <v>5</v>
      </c>
    </row>
    <row r="6764" spans="1:17" x14ac:dyDescent="0.25">
      <c r="A6764" t="s">
        <v>13109</v>
      </c>
      <c r="B6764" s="16">
        <v>43799.714872685188</v>
      </c>
      <c r="C6764" t="s">
        <v>13025</v>
      </c>
      <c r="D6764" t="s">
        <v>83</v>
      </c>
      <c r="E6764" t="s">
        <v>84</v>
      </c>
      <c r="F6764" s="19">
        <v>63</v>
      </c>
      <c r="G6764" t="s">
        <v>52</v>
      </c>
      <c r="H6764" t="s">
        <v>85</v>
      </c>
      <c r="I6764" s="16">
        <v>43747.470729166664</v>
      </c>
      <c r="J6764" s="16">
        <v>43776.409571759257</v>
      </c>
      <c r="K6764">
        <v>125</v>
      </c>
      <c r="L6764" s="16">
        <f t="shared" si="525"/>
        <v>43770</v>
      </c>
      <c r="M6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4">
        <f t="shared" si="526"/>
        <v>1</v>
      </c>
      <c r="O6764">
        <f t="shared" si="527"/>
        <v>2</v>
      </c>
      <c r="P6764">
        <f t="shared" si="528"/>
        <v>1</v>
      </c>
      <c r="Q6764" s="19">
        <f t="shared" si="529"/>
        <v>1</v>
      </c>
    </row>
    <row r="6765" spans="1:17" x14ac:dyDescent="0.25">
      <c r="A6765" t="s">
        <v>13110</v>
      </c>
      <c r="B6765" s="16">
        <v>43800.481770833336</v>
      </c>
      <c r="C6765" t="s">
        <v>13111</v>
      </c>
      <c r="D6765" t="s">
        <v>83</v>
      </c>
      <c r="E6765" t="s">
        <v>84</v>
      </c>
      <c r="F6765" s="19">
        <v>63</v>
      </c>
      <c r="G6765" t="s">
        <v>52</v>
      </c>
      <c r="H6765" t="s">
        <v>85</v>
      </c>
      <c r="I6765" s="16">
        <v>43721.576620370368</v>
      </c>
      <c r="J6765" s="16">
        <v>44130.48715277778</v>
      </c>
      <c r="K6765">
        <v>125</v>
      </c>
      <c r="L6765" s="16">
        <f t="shared" si="525"/>
        <v>43800</v>
      </c>
      <c r="M6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5">
        <f t="shared" si="526"/>
        <v>0</v>
      </c>
      <c r="O6765">
        <f t="shared" si="527"/>
        <v>3</v>
      </c>
      <c r="P6765">
        <f t="shared" si="528"/>
        <v>3</v>
      </c>
      <c r="Q6765" s="19">
        <f t="shared" si="529"/>
        <v>3</v>
      </c>
    </row>
    <row r="6766" spans="1:17" x14ac:dyDescent="0.25">
      <c r="A6766" t="s">
        <v>13112</v>
      </c>
      <c r="B6766" s="16">
        <v>43801.373680555553</v>
      </c>
      <c r="C6766" t="s">
        <v>13113</v>
      </c>
      <c r="D6766" t="s">
        <v>83</v>
      </c>
      <c r="E6766" t="s">
        <v>84</v>
      </c>
      <c r="F6766" s="19">
        <v>63</v>
      </c>
      <c r="G6766" t="s">
        <v>51</v>
      </c>
      <c r="H6766" t="s">
        <v>85</v>
      </c>
      <c r="I6766" s="16">
        <v>43673.391875000001</v>
      </c>
      <c r="J6766" s="16">
        <v>43994.337951388887</v>
      </c>
      <c r="K6766">
        <v>125</v>
      </c>
      <c r="L6766" s="16">
        <f t="shared" si="525"/>
        <v>43800</v>
      </c>
      <c r="M6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6">
        <f t="shared" si="526"/>
        <v>0</v>
      </c>
      <c r="O6766">
        <f t="shared" si="527"/>
        <v>4</v>
      </c>
      <c r="P6766">
        <f t="shared" si="528"/>
        <v>4</v>
      </c>
      <c r="Q6766" s="19">
        <f t="shared" si="529"/>
        <v>4</v>
      </c>
    </row>
    <row r="6767" spans="1:17" x14ac:dyDescent="0.25">
      <c r="A6767" t="s">
        <v>13114</v>
      </c>
      <c r="B6767" s="16">
        <v>43802.387418981481</v>
      </c>
      <c r="C6767" t="s">
        <v>13115</v>
      </c>
      <c r="D6767" t="s">
        <v>83</v>
      </c>
      <c r="E6767" t="s">
        <v>84</v>
      </c>
      <c r="F6767" s="19">
        <v>63</v>
      </c>
      <c r="G6767" t="s">
        <v>52</v>
      </c>
      <c r="H6767" t="s">
        <v>85</v>
      </c>
      <c r="I6767" s="16">
        <v>43743.343055555553</v>
      </c>
      <c r="J6767" s="16">
        <v>43761.580208333333</v>
      </c>
      <c r="K6767">
        <v>125</v>
      </c>
      <c r="L6767" s="16">
        <f t="shared" si="525"/>
        <v>43800</v>
      </c>
      <c r="M6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7">
        <f t="shared" si="526"/>
        <v>1</v>
      </c>
      <c r="O6767">
        <f t="shared" si="527"/>
        <v>2</v>
      </c>
      <c r="P6767">
        <f t="shared" si="528"/>
        <v>1</v>
      </c>
      <c r="Q6767" s="19">
        <f t="shared" si="529"/>
        <v>1</v>
      </c>
    </row>
    <row r="6768" spans="1:17" x14ac:dyDescent="0.25">
      <c r="A6768" t="s">
        <v>13116</v>
      </c>
      <c r="B6768" s="16">
        <v>43802.537951388891</v>
      </c>
      <c r="C6768" t="s">
        <v>13117</v>
      </c>
      <c r="D6768" t="s">
        <v>83</v>
      </c>
      <c r="E6768" t="s">
        <v>84</v>
      </c>
      <c r="F6768" s="19">
        <v>63</v>
      </c>
      <c r="G6768" t="s">
        <v>51</v>
      </c>
      <c r="H6768" t="s">
        <v>85</v>
      </c>
      <c r="I6768" s="16">
        <v>43564.509050925924</v>
      </c>
      <c r="J6768" s="16">
        <v>44296.471782407411</v>
      </c>
      <c r="K6768">
        <v>125</v>
      </c>
      <c r="L6768" s="16">
        <f t="shared" si="525"/>
        <v>43800</v>
      </c>
      <c r="M6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8">
        <f t="shared" si="526"/>
        <v>0</v>
      </c>
      <c r="O6768">
        <f t="shared" si="527"/>
        <v>8</v>
      </c>
      <c r="P6768">
        <f t="shared" si="528"/>
        <v>8</v>
      </c>
      <c r="Q6768" s="19">
        <f t="shared" si="529"/>
        <v>8</v>
      </c>
    </row>
    <row r="6769" spans="1:17" x14ac:dyDescent="0.25">
      <c r="A6769" t="s">
        <v>13118</v>
      </c>
      <c r="B6769" s="16">
        <v>43803.481435185182</v>
      </c>
      <c r="C6769" t="s">
        <v>13119</v>
      </c>
      <c r="D6769" t="s">
        <v>83</v>
      </c>
      <c r="E6769" t="s">
        <v>90</v>
      </c>
      <c r="F6769" s="19">
        <v>63</v>
      </c>
      <c r="G6769" t="s">
        <v>51</v>
      </c>
      <c r="H6769" t="s">
        <v>85</v>
      </c>
      <c r="I6769" s="16">
        <v>43803.484282407408</v>
      </c>
      <c r="J6769" s="16">
        <v>44367.403009259258</v>
      </c>
      <c r="K6769">
        <v>125</v>
      </c>
      <c r="L6769" s="16">
        <f t="shared" si="525"/>
        <v>43800</v>
      </c>
      <c r="M6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69">
        <f t="shared" si="526"/>
        <v>0</v>
      </c>
      <c r="O6769">
        <f t="shared" si="527"/>
        <v>0</v>
      </c>
      <c r="P6769">
        <f t="shared" si="528"/>
        <v>0</v>
      </c>
      <c r="Q6769" s="19">
        <f t="shared" si="529"/>
        <v>0</v>
      </c>
    </row>
    <row r="6770" spans="1:17" x14ac:dyDescent="0.25">
      <c r="A6770" t="s">
        <v>13120</v>
      </c>
      <c r="B6770" s="16">
        <v>43804.523877314816</v>
      </c>
      <c r="C6770" t="s">
        <v>13121</v>
      </c>
      <c r="D6770" t="s">
        <v>83</v>
      </c>
      <c r="E6770" t="s">
        <v>90</v>
      </c>
      <c r="F6770" s="19">
        <v>63</v>
      </c>
      <c r="G6770" t="s">
        <v>51</v>
      </c>
      <c r="H6770" t="s">
        <v>85</v>
      </c>
      <c r="I6770" s="16">
        <v>43804.525659722225</v>
      </c>
      <c r="J6770" s="16">
        <v>44056.379918981482</v>
      </c>
      <c r="K6770">
        <v>125</v>
      </c>
      <c r="L6770" s="16">
        <f t="shared" si="525"/>
        <v>43800</v>
      </c>
      <c r="M6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0">
        <f t="shared" si="526"/>
        <v>0</v>
      </c>
      <c r="O6770">
        <f t="shared" si="527"/>
        <v>0</v>
      </c>
      <c r="P6770">
        <f t="shared" si="528"/>
        <v>0</v>
      </c>
      <c r="Q6770" s="19">
        <f t="shared" si="529"/>
        <v>0</v>
      </c>
    </row>
    <row r="6771" spans="1:17" x14ac:dyDescent="0.25">
      <c r="A6771" t="s">
        <v>13122</v>
      </c>
      <c r="B6771" s="16">
        <v>43809.439884259256</v>
      </c>
      <c r="C6771" t="s">
        <v>13123</v>
      </c>
      <c r="D6771" t="s">
        <v>34</v>
      </c>
      <c r="E6771" t="s">
        <v>84</v>
      </c>
      <c r="F6771" s="19">
        <v>63</v>
      </c>
      <c r="G6771" t="s">
        <v>52</v>
      </c>
      <c r="H6771" t="s">
        <v>85</v>
      </c>
      <c r="I6771" s="16">
        <v>43553.533634259256</v>
      </c>
      <c r="J6771" s="16">
        <v>43655.731400462966</v>
      </c>
      <c r="K6771">
        <v>125</v>
      </c>
      <c r="L6771" s="16">
        <f t="shared" si="525"/>
        <v>43800</v>
      </c>
      <c r="M6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1">
        <f t="shared" si="526"/>
        <v>1</v>
      </c>
      <c r="O6771">
        <f t="shared" si="527"/>
        <v>9</v>
      </c>
      <c r="P6771">
        <f t="shared" si="528"/>
        <v>3</v>
      </c>
      <c r="Q6771" s="19">
        <f t="shared" si="529"/>
        <v>3</v>
      </c>
    </row>
    <row r="6772" spans="1:17" x14ac:dyDescent="0.25">
      <c r="A6772" t="s">
        <v>13124</v>
      </c>
      <c r="B6772" s="16">
        <v>43809.468784722223</v>
      </c>
      <c r="C6772" t="s">
        <v>13125</v>
      </c>
      <c r="D6772" t="s">
        <v>83</v>
      </c>
      <c r="E6772" t="s">
        <v>84</v>
      </c>
      <c r="F6772" s="19">
        <v>63</v>
      </c>
      <c r="G6772" t="s">
        <v>51</v>
      </c>
      <c r="H6772" t="s">
        <v>85</v>
      </c>
      <c r="I6772" s="16">
        <v>43757.566655092596</v>
      </c>
      <c r="J6772" s="16">
        <v>44007.843159722222</v>
      </c>
      <c r="K6772">
        <v>125</v>
      </c>
      <c r="L6772" s="16">
        <f t="shared" si="525"/>
        <v>43800</v>
      </c>
      <c r="M6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2">
        <f t="shared" si="526"/>
        <v>0</v>
      </c>
      <c r="O6772">
        <f t="shared" si="527"/>
        <v>2</v>
      </c>
      <c r="P6772">
        <f t="shared" si="528"/>
        <v>2</v>
      </c>
      <c r="Q6772" s="19">
        <f t="shared" si="529"/>
        <v>2</v>
      </c>
    </row>
    <row r="6773" spans="1:17" x14ac:dyDescent="0.25">
      <c r="A6773" t="s">
        <v>13126</v>
      </c>
      <c r="B6773" s="16">
        <v>43811.532997685186</v>
      </c>
      <c r="C6773" t="s">
        <v>13127</v>
      </c>
      <c r="D6773" t="s">
        <v>83</v>
      </c>
      <c r="E6773" t="s">
        <v>84</v>
      </c>
      <c r="F6773" s="19">
        <v>63</v>
      </c>
      <c r="G6773" t="s">
        <v>51</v>
      </c>
      <c r="H6773" t="s">
        <v>85</v>
      </c>
      <c r="I6773" s="16">
        <v>43726.443784722222</v>
      </c>
      <c r="J6773" s="16">
        <v>44373.573298611111</v>
      </c>
      <c r="K6773">
        <v>125</v>
      </c>
      <c r="L6773" s="16">
        <f t="shared" si="525"/>
        <v>43800</v>
      </c>
      <c r="M6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3">
        <f t="shared" si="526"/>
        <v>0</v>
      </c>
      <c r="O6773">
        <f t="shared" si="527"/>
        <v>3</v>
      </c>
      <c r="P6773">
        <f t="shared" si="528"/>
        <v>3</v>
      </c>
      <c r="Q6773" s="19">
        <f t="shared" si="529"/>
        <v>3</v>
      </c>
    </row>
    <row r="6774" spans="1:17" x14ac:dyDescent="0.25">
      <c r="A6774" t="s">
        <v>13128</v>
      </c>
      <c r="B6774" s="16">
        <v>43812.833564814813</v>
      </c>
      <c r="C6774" t="s">
        <v>13129</v>
      </c>
      <c r="D6774" t="s">
        <v>34</v>
      </c>
      <c r="E6774" t="s">
        <v>84</v>
      </c>
      <c r="F6774" s="19">
        <v>63</v>
      </c>
      <c r="G6774" t="s">
        <v>52</v>
      </c>
      <c r="H6774" t="s">
        <v>85</v>
      </c>
      <c r="I6774" s="16">
        <v>43674.425162037034</v>
      </c>
      <c r="J6774" s="16">
        <v>44235.450937499998</v>
      </c>
      <c r="K6774">
        <v>125</v>
      </c>
      <c r="L6774" s="16">
        <f t="shared" si="525"/>
        <v>43800</v>
      </c>
      <c r="M6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4">
        <f t="shared" si="526"/>
        <v>0</v>
      </c>
      <c r="O6774">
        <f t="shared" si="527"/>
        <v>5</v>
      </c>
      <c r="P6774">
        <f t="shared" si="528"/>
        <v>5</v>
      </c>
      <c r="Q6774" s="19">
        <f t="shared" si="529"/>
        <v>5</v>
      </c>
    </row>
    <row r="6775" spans="1:17" x14ac:dyDescent="0.25">
      <c r="A6775" t="s">
        <v>13130</v>
      </c>
      <c r="B6775" s="16">
        <v>43815.599768518521</v>
      </c>
      <c r="C6775" t="s">
        <v>13131</v>
      </c>
      <c r="D6775" t="s">
        <v>83</v>
      </c>
      <c r="E6775" t="s">
        <v>84</v>
      </c>
      <c r="F6775" s="19">
        <v>63</v>
      </c>
      <c r="G6775" t="s">
        <v>51</v>
      </c>
      <c r="H6775" t="s">
        <v>85</v>
      </c>
      <c r="I6775" s="16">
        <v>43340.646956018521</v>
      </c>
      <c r="J6775" s="16">
        <v>44186.462997685187</v>
      </c>
      <c r="K6775">
        <v>125</v>
      </c>
      <c r="L6775" s="16">
        <f t="shared" si="525"/>
        <v>43800</v>
      </c>
      <c r="M6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5">
        <f t="shared" si="526"/>
        <v>0</v>
      </c>
      <c r="O6775">
        <f t="shared" si="527"/>
        <v>16</v>
      </c>
      <c r="P6775">
        <f t="shared" si="528"/>
        <v>16</v>
      </c>
      <c r="Q6775" s="19">
        <f t="shared" si="529"/>
        <v>16</v>
      </c>
    </row>
    <row r="6776" spans="1:17" x14ac:dyDescent="0.25">
      <c r="A6776" t="s">
        <v>13132</v>
      </c>
      <c r="B6776" s="16">
        <v>43818.70994212963</v>
      </c>
      <c r="C6776" t="s">
        <v>13133</v>
      </c>
      <c r="D6776" t="s">
        <v>83</v>
      </c>
      <c r="E6776" t="s">
        <v>84</v>
      </c>
      <c r="F6776" s="19">
        <v>63</v>
      </c>
      <c r="G6776" t="s">
        <v>51</v>
      </c>
      <c r="H6776" t="s">
        <v>85</v>
      </c>
      <c r="I6776" s="16">
        <v>43508.592592592591</v>
      </c>
      <c r="J6776" s="16">
        <v>44106.590810185182</v>
      </c>
      <c r="K6776">
        <v>125</v>
      </c>
      <c r="L6776" s="16">
        <f t="shared" si="525"/>
        <v>43800</v>
      </c>
      <c r="M6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6">
        <f t="shared" si="526"/>
        <v>0</v>
      </c>
      <c r="O6776">
        <f t="shared" si="527"/>
        <v>10</v>
      </c>
      <c r="P6776">
        <f t="shared" si="528"/>
        <v>10</v>
      </c>
      <c r="Q6776" s="19">
        <f t="shared" si="529"/>
        <v>10</v>
      </c>
    </row>
    <row r="6777" spans="1:17" x14ac:dyDescent="0.25">
      <c r="A6777" t="s">
        <v>13134</v>
      </c>
      <c r="B6777" s="16">
        <v>43819.590960648151</v>
      </c>
      <c r="C6777" t="s">
        <v>13135</v>
      </c>
      <c r="D6777" t="s">
        <v>83</v>
      </c>
      <c r="E6777" t="s">
        <v>84</v>
      </c>
      <c r="F6777" s="19">
        <v>63</v>
      </c>
      <c r="G6777" t="s">
        <v>52</v>
      </c>
      <c r="H6777" t="s">
        <v>85</v>
      </c>
      <c r="I6777" s="16">
        <v>43585.77238425926</v>
      </c>
      <c r="J6777" s="16">
        <v>44379.608599537038</v>
      </c>
      <c r="K6777">
        <v>125</v>
      </c>
      <c r="L6777" s="16">
        <f t="shared" si="525"/>
        <v>43800</v>
      </c>
      <c r="M6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7">
        <f t="shared" si="526"/>
        <v>0</v>
      </c>
      <c r="O6777">
        <f t="shared" si="527"/>
        <v>8</v>
      </c>
      <c r="P6777">
        <f t="shared" si="528"/>
        <v>8</v>
      </c>
      <c r="Q6777" s="19">
        <f t="shared" si="529"/>
        <v>8</v>
      </c>
    </row>
    <row r="6778" spans="1:17" x14ac:dyDescent="0.25">
      <c r="A6778" t="s">
        <v>13136</v>
      </c>
      <c r="B6778" s="16">
        <v>43821.55296296296</v>
      </c>
      <c r="C6778" t="s">
        <v>13137</v>
      </c>
      <c r="D6778" t="s">
        <v>83</v>
      </c>
      <c r="E6778" t="s">
        <v>84</v>
      </c>
      <c r="F6778" s="19">
        <v>63</v>
      </c>
      <c r="G6778" t="s">
        <v>51</v>
      </c>
      <c r="H6778" t="s">
        <v>85</v>
      </c>
      <c r="I6778" s="16">
        <v>43553.722430555557</v>
      </c>
      <c r="J6778" s="16">
        <v>44069.443009259259</v>
      </c>
      <c r="K6778">
        <v>125</v>
      </c>
      <c r="L6778" s="16">
        <f t="shared" si="525"/>
        <v>43800</v>
      </c>
      <c r="M6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8">
        <f t="shared" si="526"/>
        <v>0</v>
      </c>
      <c r="O6778">
        <f t="shared" si="527"/>
        <v>9</v>
      </c>
      <c r="P6778">
        <f t="shared" si="528"/>
        <v>9</v>
      </c>
      <c r="Q6778" s="19">
        <f t="shared" si="529"/>
        <v>9</v>
      </c>
    </row>
    <row r="6779" spans="1:17" x14ac:dyDescent="0.25">
      <c r="A6779" t="s">
        <v>13138</v>
      </c>
      <c r="B6779" s="16">
        <v>43821.602395833332</v>
      </c>
      <c r="C6779" t="s">
        <v>13139</v>
      </c>
      <c r="D6779" t="s">
        <v>34</v>
      </c>
      <c r="E6779" t="s">
        <v>84</v>
      </c>
      <c r="F6779" s="19">
        <v>63</v>
      </c>
      <c r="G6779" t="s">
        <v>52</v>
      </c>
      <c r="H6779" t="s">
        <v>85</v>
      </c>
      <c r="I6779" s="16">
        <v>43802.729467592595</v>
      </c>
      <c r="J6779" s="16">
        <v>44237.478854166664</v>
      </c>
      <c r="K6779">
        <v>125</v>
      </c>
      <c r="L6779" s="16">
        <f t="shared" si="525"/>
        <v>43800</v>
      </c>
      <c r="M6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79">
        <f t="shared" si="526"/>
        <v>0</v>
      </c>
      <c r="O6779">
        <f t="shared" si="527"/>
        <v>1</v>
      </c>
      <c r="P6779">
        <f t="shared" si="528"/>
        <v>1</v>
      </c>
      <c r="Q6779" s="19">
        <f t="shared" si="529"/>
        <v>1</v>
      </c>
    </row>
    <row r="6780" spans="1:17" x14ac:dyDescent="0.25">
      <c r="A6780" t="s">
        <v>13140</v>
      </c>
      <c r="B6780" s="16">
        <v>43825.583483796298</v>
      </c>
      <c r="C6780" t="s">
        <v>13141</v>
      </c>
      <c r="D6780" t="s">
        <v>83</v>
      </c>
      <c r="E6780" t="s">
        <v>84</v>
      </c>
      <c r="F6780" s="19">
        <v>63</v>
      </c>
      <c r="G6780" t="s">
        <v>51</v>
      </c>
      <c r="H6780" t="s">
        <v>85</v>
      </c>
      <c r="I6780" s="16">
        <v>43716.45653935185</v>
      </c>
      <c r="J6780" s="16">
        <v>43788.575798611113</v>
      </c>
      <c r="K6780">
        <v>125</v>
      </c>
      <c r="L6780" s="16">
        <f t="shared" si="525"/>
        <v>43800</v>
      </c>
      <c r="M6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0">
        <f t="shared" si="526"/>
        <v>1</v>
      </c>
      <c r="O6780">
        <f t="shared" si="527"/>
        <v>4</v>
      </c>
      <c r="P6780">
        <f t="shared" si="528"/>
        <v>2</v>
      </c>
      <c r="Q6780" s="19">
        <f t="shared" si="529"/>
        <v>2</v>
      </c>
    </row>
    <row r="6781" spans="1:17" x14ac:dyDescent="0.25">
      <c r="A6781" t="s">
        <v>13142</v>
      </c>
      <c r="B6781" s="16">
        <v>43827.442384259259</v>
      </c>
      <c r="C6781" t="s">
        <v>13143</v>
      </c>
      <c r="D6781" t="s">
        <v>83</v>
      </c>
      <c r="E6781" t="s">
        <v>84</v>
      </c>
      <c r="F6781" s="19">
        <v>63</v>
      </c>
      <c r="G6781" t="s">
        <v>51</v>
      </c>
      <c r="H6781" t="s">
        <v>85</v>
      </c>
      <c r="I6781" s="16">
        <v>43612.705335648148</v>
      </c>
      <c r="J6781" s="16">
        <v>43767.704340277778</v>
      </c>
      <c r="K6781">
        <v>125</v>
      </c>
      <c r="L6781" s="16">
        <f t="shared" si="525"/>
        <v>43800</v>
      </c>
      <c r="M6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1">
        <f t="shared" si="526"/>
        <v>1</v>
      </c>
      <c r="O6781">
        <f t="shared" si="527"/>
        <v>7</v>
      </c>
      <c r="P6781">
        <f t="shared" si="528"/>
        <v>5</v>
      </c>
      <c r="Q6781" s="19">
        <f t="shared" si="529"/>
        <v>5</v>
      </c>
    </row>
    <row r="6782" spans="1:17" x14ac:dyDescent="0.25">
      <c r="A6782" t="s">
        <v>13144</v>
      </c>
      <c r="B6782" s="16">
        <v>43828.427812499998</v>
      </c>
      <c r="C6782" t="s">
        <v>13066</v>
      </c>
      <c r="D6782" t="s">
        <v>83</v>
      </c>
      <c r="E6782" t="s">
        <v>84</v>
      </c>
      <c r="F6782" s="19">
        <v>63</v>
      </c>
      <c r="G6782" t="s">
        <v>51</v>
      </c>
      <c r="H6782" t="s">
        <v>85</v>
      </c>
      <c r="I6782" s="16">
        <v>43706.500335648147</v>
      </c>
      <c r="J6782" s="16">
        <v>44538.584421296298</v>
      </c>
      <c r="K6782">
        <v>125</v>
      </c>
      <c r="L6782" s="16">
        <f t="shared" si="525"/>
        <v>43800</v>
      </c>
      <c r="M6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2">
        <f t="shared" si="526"/>
        <v>0</v>
      </c>
      <c r="O6782">
        <f t="shared" si="527"/>
        <v>4</v>
      </c>
      <c r="P6782">
        <f t="shared" si="528"/>
        <v>4</v>
      </c>
      <c r="Q6782" s="19">
        <f t="shared" si="529"/>
        <v>4</v>
      </c>
    </row>
    <row r="6783" spans="1:17" x14ac:dyDescent="0.25">
      <c r="A6783" t="s">
        <v>13145</v>
      </c>
      <c r="B6783" s="16">
        <v>43828.542094907411</v>
      </c>
      <c r="C6783" t="s">
        <v>13119</v>
      </c>
      <c r="D6783" t="s">
        <v>34</v>
      </c>
      <c r="E6783" t="s">
        <v>84</v>
      </c>
      <c r="F6783" s="19">
        <v>63</v>
      </c>
      <c r="G6783" t="s">
        <v>51</v>
      </c>
      <c r="H6783" t="s">
        <v>85</v>
      </c>
      <c r="I6783" s="16">
        <v>43803.484282407408</v>
      </c>
      <c r="J6783" s="16">
        <v>44367.403009259258</v>
      </c>
      <c r="K6783">
        <v>125</v>
      </c>
      <c r="L6783" s="16">
        <f t="shared" si="525"/>
        <v>43800</v>
      </c>
      <c r="M6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3">
        <f t="shared" si="526"/>
        <v>0</v>
      </c>
      <c r="O6783">
        <f t="shared" si="527"/>
        <v>1</v>
      </c>
      <c r="P6783">
        <f t="shared" si="528"/>
        <v>1</v>
      </c>
      <c r="Q6783" s="19">
        <f t="shared" si="529"/>
        <v>1</v>
      </c>
    </row>
    <row r="6784" spans="1:17" x14ac:dyDescent="0.25">
      <c r="A6784" t="s">
        <v>13146</v>
      </c>
      <c r="B6784" s="16">
        <v>43829.539340277777</v>
      </c>
      <c r="C6784" t="s">
        <v>13147</v>
      </c>
      <c r="D6784" t="s">
        <v>83</v>
      </c>
      <c r="E6784" t="s">
        <v>84</v>
      </c>
      <c r="F6784" s="19">
        <v>63</v>
      </c>
      <c r="G6784" t="s">
        <v>52</v>
      </c>
      <c r="H6784" t="s">
        <v>85</v>
      </c>
      <c r="I6784" s="16">
        <v>43732.430138888885</v>
      </c>
      <c r="J6784" s="16">
        <v>44257.204074074078</v>
      </c>
      <c r="K6784">
        <v>125</v>
      </c>
      <c r="L6784" s="16">
        <f t="shared" si="525"/>
        <v>43800</v>
      </c>
      <c r="M6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4">
        <f t="shared" si="526"/>
        <v>0</v>
      </c>
      <c r="O6784">
        <f t="shared" si="527"/>
        <v>3</v>
      </c>
      <c r="P6784">
        <f t="shared" si="528"/>
        <v>3</v>
      </c>
      <c r="Q6784" s="19">
        <f t="shared" si="529"/>
        <v>3</v>
      </c>
    </row>
    <row r="6785" spans="1:17" x14ac:dyDescent="0.25">
      <c r="A6785" t="s">
        <v>13148</v>
      </c>
      <c r="B6785" s="16">
        <v>43830.413402777776</v>
      </c>
      <c r="C6785" t="s">
        <v>13149</v>
      </c>
      <c r="D6785" t="s">
        <v>83</v>
      </c>
      <c r="E6785" t="s">
        <v>84</v>
      </c>
      <c r="F6785" s="19">
        <v>63</v>
      </c>
      <c r="G6785" t="s">
        <v>51</v>
      </c>
      <c r="H6785" t="s">
        <v>85</v>
      </c>
      <c r="I6785" s="16">
        <v>43710.484456018516</v>
      </c>
      <c r="J6785" s="16">
        <v>44327.777499999997</v>
      </c>
      <c r="K6785">
        <v>125</v>
      </c>
      <c r="L6785" s="16">
        <f t="shared" si="525"/>
        <v>43800</v>
      </c>
      <c r="M6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5">
        <f t="shared" si="526"/>
        <v>0</v>
      </c>
      <c r="O6785">
        <f t="shared" si="527"/>
        <v>4</v>
      </c>
      <c r="P6785">
        <f t="shared" si="528"/>
        <v>4</v>
      </c>
      <c r="Q6785" s="19">
        <f t="shared" si="529"/>
        <v>4</v>
      </c>
    </row>
    <row r="6786" spans="1:17" x14ac:dyDescent="0.25">
      <c r="A6786" t="s">
        <v>13150</v>
      </c>
      <c r="B6786" s="16">
        <v>43831.373148148145</v>
      </c>
      <c r="C6786" t="s">
        <v>13151</v>
      </c>
      <c r="D6786" t="s">
        <v>83</v>
      </c>
      <c r="E6786" t="s">
        <v>90</v>
      </c>
      <c r="F6786" s="19">
        <v>63</v>
      </c>
      <c r="G6786" t="s">
        <v>51</v>
      </c>
      <c r="H6786" t="s">
        <v>85</v>
      </c>
      <c r="I6786" s="16">
        <v>43831.375775462962</v>
      </c>
      <c r="J6786" s="16">
        <v>43976.684571759259</v>
      </c>
      <c r="K6786">
        <v>125</v>
      </c>
      <c r="L6786" s="16">
        <f t="shared" ref="L6786:L6849" si="530">DATE(YEAR(B6786),MONTH(B6786),1)</f>
        <v>43831</v>
      </c>
      <c r="M6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6">
        <f t="shared" ref="N6786:N6849" si="531">IF(B6786&gt;=J6786,1,0)</f>
        <v>0</v>
      </c>
      <c r="O6786">
        <f t="shared" ref="O6786:O6849" si="532">ROUND((B6786-I6786)/30,0)</f>
        <v>0</v>
      </c>
      <c r="P6786">
        <f t="shared" ref="P6786:P6849" si="533">IF(AND(N6786=1,B6786&gt;=J6786,J6786&gt;0),ROUND((J6786-I6786)/30,0),O6786)</f>
        <v>0</v>
      </c>
      <c r="Q6786" s="19">
        <f t="shared" ref="Q6786:Q6849" si="534">MIN(O6786:P6786)</f>
        <v>0</v>
      </c>
    </row>
    <row r="6787" spans="1:17" x14ac:dyDescent="0.25">
      <c r="A6787" t="s">
        <v>13152</v>
      </c>
      <c r="B6787" s="16">
        <v>43833.939699074072</v>
      </c>
      <c r="C6787" t="s">
        <v>13153</v>
      </c>
      <c r="D6787" t="s">
        <v>34</v>
      </c>
      <c r="E6787" t="s">
        <v>84</v>
      </c>
      <c r="F6787" s="19">
        <v>63</v>
      </c>
      <c r="G6787" t="s">
        <v>52</v>
      </c>
      <c r="H6787" t="s">
        <v>85</v>
      </c>
      <c r="I6787" s="16">
        <v>43707.800416666665</v>
      </c>
      <c r="J6787" s="16">
        <v>44270.433333333334</v>
      </c>
      <c r="K6787">
        <v>125</v>
      </c>
      <c r="L6787" s="16">
        <f t="shared" si="530"/>
        <v>43831</v>
      </c>
      <c r="M6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7">
        <f t="shared" si="531"/>
        <v>0</v>
      </c>
      <c r="O6787">
        <f t="shared" si="532"/>
        <v>4</v>
      </c>
      <c r="P6787">
        <f t="shared" si="533"/>
        <v>4</v>
      </c>
      <c r="Q6787" s="19">
        <f t="shared" si="534"/>
        <v>4</v>
      </c>
    </row>
    <row r="6788" spans="1:17" x14ac:dyDescent="0.25">
      <c r="A6788" t="s">
        <v>13154</v>
      </c>
      <c r="B6788" s="16">
        <v>43834.585636574076</v>
      </c>
      <c r="C6788" t="s">
        <v>13155</v>
      </c>
      <c r="D6788" t="s">
        <v>83</v>
      </c>
      <c r="E6788" t="s">
        <v>84</v>
      </c>
      <c r="F6788" s="19">
        <v>63</v>
      </c>
      <c r="G6788" t="s">
        <v>52</v>
      </c>
      <c r="H6788" t="s">
        <v>85</v>
      </c>
      <c r="I6788" s="16">
        <v>43752.67465277778</v>
      </c>
      <c r="J6788" s="16">
        <v>44217.504791666666</v>
      </c>
      <c r="K6788">
        <v>125</v>
      </c>
      <c r="L6788" s="16">
        <f t="shared" si="530"/>
        <v>43831</v>
      </c>
      <c r="M6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8">
        <f t="shared" si="531"/>
        <v>0</v>
      </c>
      <c r="O6788">
        <f t="shared" si="532"/>
        <v>3</v>
      </c>
      <c r="P6788">
        <f t="shared" si="533"/>
        <v>3</v>
      </c>
      <c r="Q6788" s="19">
        <f t="shared" si="534"/>
        <v>3</v>
      </c>
    </row>
    <row r="6789" spans="1:17" x14ac:dyDescent="0.25">
      <c r="A6789" t="s">
        <v>13156</v>
      </c>
      <c r="B6789" s="16">
        <v>43835.66510416667</v>
      </c>
      <c r="C6789" t="s">
        <v>13157</v>
      </c>
      <c r="D6789" t="s">
        <v>83</v>
      </c>
      <c r="E6789" t="s">
        <v>84</v>
      </c>
      <c r="F6789" s="19">
        <v>63</v>
      </c>
      <c r="G6789" t="s">
        <v>52</v>
      </c>
      <c r="H6789" t="s">
        <v>85</v>
      </c>
      <c r="I6789" s="16">
        <v>43746.542650462965</v>
      </c>
      <c r="J6789" s="16">
        <v>44523.694456018522</v>
      </c>
      <c r="K6789">
        <v>125</v>
      </c>
      <c r="L6789" s="16">
        <f t="shared" si="530"/>
        <v>43831</v>
      </c>
      <c r="M6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89">
        <f t="shared" si="531"/>
        <v>0</v>
      </c>
      <c r="O6789">
        <f t="shared" si="532"/>
        <v>3</v>
      </c>
      <c r="P6789">
        <f t="shared" si="533"/>
        <v>3</v>
      </c>
      <c r="Q6789" s="19">
        <f t="shared" si="534"/>
        <v>3</v>
      </c>
    </row>
    <row r="6790" spans="1:17" x14ac:dyDescent="0.25">
      <c r="A6790" t="s">
        <v>13158</v>
      </c>
      <c r="B6790" s="16">
        <v>43836.406157407408</v>
      </c>
      <c r="C6790" t="s">
        <v>13159</v>
      </c>
      <c r="D6790" t="s">
        <v>83</v>
      </c>
      <c r="E6790" t="s">
        <v>90</v>
      </c>
      <c r="F6790" s="19">
        <v>63</v>
      </c>
      <c r="G6790" t="s">
        <v>51</v>
      </c>
      <c r="H6790" t="s">
        <v>85</v>
      </c>
      <c r="I6790" s="16">
        <v>43836.409108796295</v>
      </c>
      <c r="J6790" s="16">
        <v>44537.656273148146</v>
      </c>
      <c r="K6790">
        <v>125</v>
      </c>
      <c r="L6790" s="16">
        <f t="shared" si="530"/>
        <v>43831</v>
      </c>
      <c r="M6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0">
        <f t="shared" si="531"/>
        <v>0</v>
      </c>
      <c r="O6790">
        <f t="shared" si="532"/>
        <v>0</v>
      </c>
      <c r="P6790">
        <f t="shared" si="533"/>
        <v>0</v>
      </c>
      <c r="Q6790" s="19">
        <f t="shared" si="534"/>
        <v>0</v>
      </c>
    </row>
    <row r="6791" spans="1:17" x14ac:dyDescent="0.25">
      <c r="A6791" t="s">
        <v>13160</v>
      </c>
      <c r="B6791" s="16">
        <v>43836.44222222222</v>
      </c>
      <c r="C6791" t="s">
        <v>13161</v>
      </c>
      <c r="D6791" t="s">
        <v>83</v>
      </c>
      <c r="E6791" t="s">
        <v>90</v>
      </c>
      <c r="F6791" s="19">
        <v>63</v>
      </c>
      <c r="G6791" t="s">
        <v>52</v>
      </c>
      <c r="H6791" t="s">
        <v>85</v>
      </c>
      <c r="I6791" s="16">
        <v>43836.445196759261</v>
      </c>
      <c r="J6791" s="16">
        <v>44538.406956018516</v>
      </c>
      <c r="K6791">
        <v>125</v>
      </c>
      <c r="L6791" s="16">
        <f t="shared" si="530"/>
        <v>43831</v>
      </c>
      <c r="M6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1">
        <f t="shared" si="531"/>
        <v>0</v>
      </c>
      <c r="O6791">
        <f t="shared" si="532"/>
        <v>0</v>
      </c>
      <c r="P6791">
        <f t="shared" si="533"/>
        <v>0</v>
      </c>
      <c r="Q6791" s="19">
        <f t="shared" si="534"/>
        <v>0</v>
      </c>
    </row>
    <row r="6792" spans="1:17" x14ac:dyDescent="0.25">
      <c r="A6792" t="s">
        <v>13162</v>
      </c>
      <c r="B6792" s="16">
        <v>43837.583680555559</v>
      </c>
      <c r="C6792" t="s">
        <v>13163</v>
      </c>
      <c r="D6792" t="s">
        <v>83</v>
      </c>
      <c r="E6792" t="s">
        <v>90</v>
      </c>
      <c r="F6792" s="19">
        <v>63</v>
      </c>
      <c r="G6792" t="s">
        <v>51</v>
      </c>
      <c r="H6792" t="s">
        <v>85</v>
      </c>
      <c r="I6792" s="16">
        <v>43837.585358796299</v>
      </c>
      <c r="J6792" s="16">
        <v>44333.506782407407</v>
      </c>
      <c r="K6792">
        <v>125</v>
      </c>
      <c r="L6792" s="16">
        <f t="shared" si="530"/>
        <v>43831</v>
      </c>
      <c r="M6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2">
        <f t="shared" si="531"/>
        <v>0</v>
      </c>
      <c r="O6792">
        <f t="shared" si="532"/>
        <v>0</v>
      </c>
      <c r="P6792">
        <f t="shared" si="533"/>
        <v>0</v>
      </c>
      <c r="Q6792" s="19">
        <f t="shared" si="534"/>
        <v>0</v>
      </c>
    </row>
    <row r="6793" spans="1:17" x14ac:dyDescent="0.25">
      <c r="A6793" t="s">
        <v>13164</v>
      </c>
      <c r="B6793" s="16">
        <v>43839.535821759258</v>
      </c>
      <c r="C6793" t="s">
        <v>13165</v>
      </c>
      <c r="D6793" t="s">
        <v>83</v>
      </c>
      <c r="E6793" t="s">
        <v>90</v>
      </c>
      <c r="F6793" s="19">
        <v>63</v>
      </c>
      <c r="G6793" t="s">
        <v>51</v>
      </c>
      <c r="H6793" t="s">
        <v>85</v>
      </c>
      <c r="I6793" s="16">
        <v>43839.537604166668</v>
      </c>
      <c r="J6793" s="16">
        <v>44262.49113425926</v>
      </c>
      <c r="K6793">
        <v>125</v>
      </c>
      <c r="L6793" s="16">
        <f t="shared" si="530"/>
        <v>43831</v>
      </c>
      <c r="M6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3">
        <f t="shared" si="531"/>
        <v>0</v>
      </c>
      <c r="O6793">
        <f t="shared" si="532"/>
        <v>0</v>
      </c>
      <c r="P6793">
        <f t="shared" si="533"/>
        <v>0</v>
      </c>
      <c r="Q6793" s="19">
        <f t="shared" si="534"/>
        <v>0</v>
      </c>
    </row>
    <row r="6794" spans="1:17" x14ac:dyDescent="0.25">
      <c r="A6794" t="s">
        <v>13166</v>
      </c>
      <c r="B6794" s="16">
        <v>43840.506886574076</v>
      </c>
      <c r="C6794" t="s">
        <v>13151</v>
      </c>
      <c r="D6794" t="s">
        <v>83</v>
      </c>
      <c r="E6794" t="s">
        <v>84</v>
      </c>
      <c r="F6794" s="19">
        <v>63</v>
      </c>
      <c r="G6794" t="s">
        <v>51</v>
      </c>
      <c r="H6794" t="s">
        <v>85</v>
      </c>
      <c r="I6794" s="16">
        <v>43831.375775462962</v>
      </c>
      <c r="J6794" s="16">
        <v>43976.684571759259</v>
      </c>
      <c r="K6794">
        <v>125</v>
      </c>
      <c r="L6794" s="16">
        <f t="shared" si="530"/>
        <v>43831</v>
      </c>
      <c r="M6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4">
        <f t="shared" si="531"/>
        <v>0</v>
      </c>
      <c r="O6794">
        <f t="shared" si="532"/>
        <v>0</v>
      </c>
      <c r="P6794">
        <f t="shared" si="533"/>
        <v>0</v>
      </c>
      <c r="Q6794" s="19">
        <f t="shared" si="534"/>
        <v>0</v>
      </c>
    </row>
    <row r="6795" spans="1:17" x14ac:dyDescent="0.25">
      <c r="A6795" t="s">
        <v>13167</v>
      </c>
      <c r="B6795" s="16">
        <v>43840.547627314816</v>
      </c>
      <c r="C6795" t="s">
        <v>13168</v>
      </c>
      <c r="D6795" t="s">
        <v>83</v>
      </c>
      <c r="E6795" t="s">
        <v>84</v>
      </c>
      <c r="F6795" s="19">
        <v>63</v>
      </c>
      <c r="G6795" t="s">
        <v>52</v>
      </c>
      <c r="H6795" t="s">
        <v>85</v>
      </c>
      <c r="I6795" s="16">
        <v>43514.465925925928</v>
      </c>
      <c r="J6795" s="16">
        <v>43925.467210648145</v>
      </c>
      <c r="K6795">
        <v>125</v>
      </c>
      <c r="L6795" s="16">
        <f t="shared" si="530"/>
        <v>43831</v>
      </c>
      <c r="M6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5">
        <f t="shared" si="531"/>
        <v>0</v>
      </c>
      <c r="O6795">
        <f t="shared" si="532"/>
        <v>11</v>
      </c>
      <c r="P6795">
        <f t="shared" si="533"/>
        <v>11</v>
      </c>
      <c r="Q6795" s="19">
        <f t="shared" si="534"/>
        <v>11</v>
      </c>
    </row>
    <row r="6796" spans="1:17" x14ac:dyDescent="0.25">
      <c r="A6796" t="s">
        <v>13169</v>
      </c>
      <c r="B6796" s="16">
        <v>43840.578888888886</v>
      </c>
      <c r="C6796" t="s">
        <v>13170</v>
      </c>
      <c r="D6796" t="s">
        <v>83</v>
      </c>
      <c r="E6796" t="s">
        <v>90</v>
      </c>
      <c r="F6796" s="19">
        <v>63</v>
      </c>
      <c r="G6796" t="s">
        <v>52</v>
      </c>
      <c r="H6796" t="s">
        <v>85</v>
      </c>
      <c r="I6796" s="16">
        <v>43840.582199074073</v>
      </c>
      <c r="J6796" s="16">
        <v>44461.487060185187</v>
      </c>
      <c r="K6796">
        <v>125</v>
      </c>
      <c r="L6796" s="16">
        <f t="shared" si="530"/>
        <v>43831</v>
      </c>
      <c r="M6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6">
        <f t="shared" si="531"/>
        <v>0</v>
      </c>
      <c r="O6796">
        <f t="shared" si="532"/>
        <v>0</v>
      </c>
      <c r="P6796">
        <f t="shared" si="533"/>
        <v>0</v>
      </c>
      <c r="Q6796" s="19">
        <f t="shared" si="534"/>
        <v>0</v>
      </c>
    </row>
    <row r="6797" spans="1:17" x14ac:dyDescent="0.25">
      <c r="A6797" t="s">
        <v>13171</v>
      </c>
      <c r="B6797" s="16">
        <v>43841.599699074075</v>
      </c>
      <c r="C6797" t="s">
        <v>13172</v>
      </c>
      <c r="D6797" t="s">
        <v>83</v>
      </c>
      <c r="E6797" t="s">
        <v>84</v>
      </c>
      <c r="F6797" s="19">
        <v>63</v>
      </c>
      <c r="G6797" t="s">
        <v>51</v>
      </c>
      <c r="H6797" t="s">
        <v>85</v>
      </c>
      <c r="I6797" s="16">
        <v>43505.550150462965</v>
      </c>
      <c r="J6797" s="16">
        <v>44552.595509259256</v>
      </c>
      <c r="K6797">
        <v>125</v>
      </c>
      <c r="L6797" s="16">
        <f t="shared" si="530"/>
        <v>43831</v>
      </c>
      <c r="M6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7">
        <f t="shared" si="531"/>
        <v>0</v>
      </c>
      <c r="O6797">
        <f t="shared" si="532"/>
        <v>11</v>
      </c>
      <c r="P6797">
        <f t="shared" si="533"/>
        <v>11</v>
      </c>
      <c r="Q6797" s="19">
        <f t="shared" si="534"/>
        <v>11</v>
      </c>
    </row>
    <row r="6798" spans="1:17" x14ac:dyDescent="0.25">
      <c r="A6798" t="s">
        <v>13173</v>
      </c>
      <c r="B6798" s="16">
        <v>43843.467916666668</v>
      </c>
      <c r="C6798" t="s">
        <v>13174</v>
      </c>
      <c r="D6798" t="s">
        <v>83</v>
      </c>
      <c r="E6798" t="s">
        <v>90</v>
      </c>
      <c r="F6798" s="19">
        <v>63</v>
      </c>
      <c r="G6798" t="s">
        <v>52</v>
      </c>
      <c r="H6798" t="s">
        <v>85</v>
      </c>
      <c r="I6798" s="16">
        <v>43843.470937500002</v>
      </c>
      <c r="J6798" s="16">
        <v>44422.496087962965</v>
      </c>
      <c r="K6798">
        <v>125</v>
      </c>
      <c r="L6798" s="16">
        <f t="shared" si="530"/>
        <v>43831</v>
      </c>
      <c r="M6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8">
        <f t="shared" si="531"/>
        <v>0</v>
      </c>
      <c r="O6798">
        <f t="shared" si="532"/>
        <v>0</v>
      </c>
      <c r="P6798">
        <f t="shared" si="533"/>
        <v>0</v>
      </c>
      <c r="Q6798" s="19">
        <f t="shared" si="534"/>
        <v>0</v>
      </c>
    </row>
    <row r="6799" spans="1:17" x14ac:dyDescent="0.25">
      <c r="A6799" t="s">
        <v>13175</v>
      </c>
      <c r="B6799" s="16">
        <v>43843.660833333335</v>
      </c>
      <c r="C6799" t="s">
        <v>13125</v>
      </c>
      <c r="D6799" t="s">
        <v>83</v>
      </c>
      <c r="E6799" t="s">
        <v>84</v>
      </c>
      <c r="F6799" s="19">
        <v>63</v>
      </c>
      <c r="G6799" t="s">
        <v>51</v>
      </c>
      <c r="H6799" t="s">
        <v>85</v>
      </c>
      <c r="I6799" s="16">
        <v>43757.566655092596</v>
      </c>
      <c r="J6799" s="16">
        <v>44007.843159722222</v>
      </c>
      <c r="K6799">
        <v>125</v>
      </c>
      <c r="L6799" s="16">
        <f t="shared" si="530"/>
        <v>43831</v>
      </c>
      <c r="M6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799">
        <f t="shared" si="531"/>
        <v>0</v>
      </c>
      <c r="O6799">
        <f t="shared" si="532"/>
        <v>3</v>
      </c>
      <c r="P6799">
        <f t="shared" si="533"/>
        <v>3</v>
      </c>
      <c r="Q6799" s="19">
        <f t="shared" si="534"/>
        <v>3</v>
      </c>
    </row>
    <row r="6800" spans="1:17" x14ac:dyDescent="0.25">
      <c r="A6800" t="s">
        <v>13176</v>
      </c>
      <c r="B6800" s="16">
        <v>43844.530104166668</v>
      </c>
      <c r="C6800" t="s">
        <v>13177</v>
      </c>
      <c r="D6800" t="s">
        <v>83</v>
      </c>
      <c r="E6800" t="s">
        <v>90</v>
      </c>
      <c r="F6800" s="19">
        <v>63</v>
      </c>
      <c r="G6800" t="s">
        <v>51</v>
      </c>
      <c r="H6800" t="s">
        <v>85</v>
      </c>
      <c r="I6800" s="16">
        <v>43844.532824074071</v>
      </c>
      <c r="J6800" s="16">
        <v>44385.535428240742</v>
      </c>
      <c r="K6800">
        <v>125</v>
      </c>
      <c r="L6800" s="16">
        <f t="shared" si="530"/>
        <v>43831</v>
      </c>
      <c r="M6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0">
        <f t="shared" si="531"/>
        <v>0</v>
      </c>
      <c r="O6800">
        <f t="shared" si="532"/>
        <v>0</v>
      </c>
      <c r="P6800">
        <f t="shared" si="533"/>
        <v>0</v>
      </c>
      <c r="Q6800" s="19">
        <f t="shared" si="534"/>
        <v>0</v>
      </c>
    </row>
    <row r="6801" spans="1:17" x14ac:dyDescent="0.25">
      <c r="A6801" t="s">
        <v>13178</v>
      </c>
      <c r="B6801" s="16">
        <v>43844.627430555556</v>
      </c>
      <c r="C6801" t="s">
        <v>13179</v>
      </c>
      <c r="D6801" t="s">
        <v>34</v>
      </c>
      <c r="E6801" t="s">
        <v>84</v>
      </c>
      <c r="F6801" s="19">
        <v>63</v>
      </c>
      <c r="G6801" t="s">
        <v>52</v>
      </c>
      <c r="H6801" t="s">
        <v>85</v>
      </c>
      <c r="I6801" s="16">
        <v>43835.505057870374</v>
      </c>
      <c r="J6801" s="16">
        <v>44339.368761574071</v>
      </c>
      <c r="K6801">
        <v>125</v>
      </c>
      <c r="L6801" s="16">
        <f t="shared" si="530"/>
        <v>43831</v>
      </c>
      <c r="M6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1">
        <f t="shared" si="531"/>
        <v>0</v>
      </c>
      <c r="O6801">
        <f t="shared" si="532"/>
        <v>0</v>
      </c>
      <c r="P6801">
        <f t="shared" si="533"/>
        <v>0</v>
      </c>
      <c r="Q6801" s="19">
        <f t="shared" si="534"/>
        <v>0</v>
      </c>
    </row>
    <row r="6802" spans="1:17" x14ac:dyDescent="0.25">
      <c r="A6802" t="s">
        <v>13180</v>
      </c>
      <c r="B6802" s="16">
        <v>43845.568935185183</v>
      </c>
      <c r="C6802" t="s">
        <v>13181</v>
      </c>
      <c r="D6802" t="s">
        <v>83</v>
      </c>
      <c r="E6802" t="s">
        <v>90</v>
      </c>
      <c r="F6802" s="19">
        <v>63</v>
      </c>
      <c r="G6802" t="s">
        <v>52</v>
      </c>
      <c r="H6802" t="s">
        <v>85</v>
      </c>
      <c r="I6802" s="16">
        <v>43845.572013888886</v>
      </c>
      <c r="J6802" s="16">
        <v>44459.538854166669</v>
      </c>
      <c r="K6802">
        <v>125</v>
      </c>
      <c r="L6802" s="16">
        <f t="shared" si="530"/>
        <v>43831</v>
      </c>
      <c r="M6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2">
        <f t="shared" si="531"/>
        <v>0</v>
      </c>
      <c r="O6802">
        <f t="shared" si="532"/>
        <v>0</v>
      </c>
      <c r="P6802">
        <f t="shared" si="533"/>
        <v>0</v>
      </c>
      <c r="Q6802" s="19">
        <f t="shared" si="534"/>
        <v>0</v>
      </c>
    </row>
    <row r="6803" spans="1:17" x14ac:dyDescent="0.25">
      <c r="A6803" t="s">
        <v>13182</v>
      </c>
      <c r="B6803" s="16">
        <v>43845.662974537037</v>
      </c>
      <c r="C6803" t="s">
        <v>13183</v>
      </c>
      <c r="D6803" t="s">
        <v>34</v>
      </c>
      <c r="E6803" t="s">
        <v>84</v>
      </c>
      <c r="F6803" s="19">
        <v>63</v>
      </c>
      <c r="G6803" t="s">
        <v>52</v>
      </c>
      <c r="H6803" t="s">
        <v>85</v>
      </c>
      <c r="I6803" s="16">
        <v>43811.587152777778</v>
      </c>
      <c r="J6803" s="16">
        <v>44502.513182870367</v>
      </c>
      <c r="K6803">
        <v>125</v>
      </c>
      <c r="L6803" s="16">
        <f t="shared" si="530"/>
        <v>43831</v>
      </c>
      <c r="M6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3">
        <f t="shared" si="531"/>
        <v>0</v>
      </c>
      <c r="O6803">
        <f t="shared" si="532"/>
        <v>1</v>
      </c>
      <c r="P6803">
        <f t="shared" si="533"/>
        <v>1</v>
      </c>
      <c r="Q6803" s="19">
        <f t="shared" si="534"/>
        <v>1</v>
      </c>
    </row>
    <row r="6804" spans="1:17" x14ac:dyDescent="0.25">
      <c r="A6804" t="s">
        <v>13184</v>
      </c>
      <c r="B6804" s="16">
        <v>43847.45815972222</v>
      </c>
      <c r="C6804" t="s">
        <v>13185</v>
      </c>
      <c r="D6804" t="s">
        <v>83</v>
      </c>
      <c r="E6804" t="s">
        <v>90</v>
      </c>
      <c r="F6804" s="19">
        <v>63</v>
      </c>
      <c r="G6804" t="s">
        <v>51</v>
      </c>
      <c r="H6804" t="s">
        <v>85</v>
      </c>
      <c r="I6804" s="16">
        <v>43847.460046296299</v>
      </c>
      <c r="J6804" s="16">
        <v>44394.416342592594</v>
      </c>
      <c r="K6804">
        <v>125</v>
      </c>
      <c r="L6804" s="16">
        <f t="shared" si="530"/>
        <v>43831</v>
      </c>
      <c r="M6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4">
        <f t="shared" si="531"/>
        <v>0</v>
      </c>
      <c r="O6804">
        <f t="shared" si="532"/>
        <v>0</v>
      </c>
      <c r="P6804">
        <f t="shared" si="533"/>
        <v>0</v>
      </c>
      <c r="Q6804" s="19">
        <f t="shared" si="534"/>
        <v>0</v>
      </c>
    </row>
    <row r="6805" spans="1:17" x14ac:dyDescent="0.25">
      <c r="A6805" t="s">
        <v>13186</v>
      </c>
      <c r="B6805" s="16">
        <v>43847.636631944442</v>
      </c>
      <c r="C6805" t="s">
        <v>13187</v>
      </c>
      <c r="D6805" t="s">
        <v>83</v>
      </c>
      <c r="E6805" t="s">
        <v>90</v>
      </c>
      <c r="F6805" s="19">
        <v>63</v>
      </c>
      <c r="G6805" t="s">
        <v>51</v>
      </c>
      <c r="H6805" t="s">
        <v>85</v>
      </c>
      <c r="I6805" s="16">
        <v>43847.63994212963</v>
      </c>
      <c r="J6805" s="16">
        <v>44324.478090277778</v>
      </c>
      <c r="K6805">
        <v>125</v>
      </c>
      <c r="L6805" s="16">
        <f t="shared" si="530"/>
        <v>43831</v>
      </c>
      <c r="M6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5">
        <f t="shared" si="531"/>
        <v>0</v>
      </c>
      <c r="O6805">
        <f t="shared" si="532"/>
        <v>0</v>
      </c>
      <c r="P6805">
        <f t="shared" si="533"/>
        <v>0</v>
      </c>
      <c r="Q6805" s="19">
        <f t="shared" si="534"/>
        <v>0</v>
      </c>
    </row>
    <row r="6806" spans="1:17" x14ac:dyDescent="0.25">
      <c r="A6806" t="s">
        <v>13188</v>
      </c>
      <c r="B6806" s="16">
        <v>43849.550173611111</v>
      </c>
      <c r="C6806" t="s">
        <v>13189</v>
      </c>
      <c r="D6806" t="s">
        <v>83</v>
      </c>
      <c r="E6806" t="s">
        <v>84</v>
      </c>
      <c r="F6806" s="19">
        <v>63</v>
      </c>
      <c r="G6806" t="s">
        <v>51</v>
      </c>
      <c r="H6806" t="s">
        <v>85</v>
      </c>
      <c r="I6806" s="16">
        <v>43732.423981481479</v>
      </c>
      <c r="J6806" s="16">
        <v>44114.621435185189</v>
      </c>
      <c r="K6806">
        <v>125</v>
      </c>
      <c r="L6806" s="16">
        <f t="shared" si="530"/>
        <v>43831</v>
      </c>
      <c r="M6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6">
        <f t="shared" si="531"/>
        <v>0</v>
      </c>
      <c r="O6806">
        <f t="shared" si="532"/>
        <v>4</v>
      </c>
      <c r="P6806">
        <f t="shared" si="533"/>
        <v>4</v>
      </c>
      <c r="Q6806" s="19">
        <f t="shared" si="534"/>
        <v>4</v>
      </c>
    </row>
    <row r="6807" spans="1:17" x14ac:dyDescent="0.25">
      <c r="A6807" t="s">
        <v>13190</v>
      </c>
      <c r="B6807" s="16">
        <v>43849.644293981481</v>
      </c>
      <c r="C6807" t="s">
        <v>13191</v>
      </c>
      <c r="D6807" t="s">
        <v>83</v>
      </c>
      <c r="E6807" t="s">
        <v>84</v>
      </c>
      <c r="F6807" s="19">
        <v>63</v>
      </c>
      <c r="G6807" t="s">
        <v>52</v>
      </c>
      <c r="H6807" t="s">
        <v>85</v>
      </c>
      <c r="I6807" s="16">
        <v>43558.556643518517</v>
      </c>
      <c r="J6807" s="16">
        <v>44313.457499999997</v>
      </c>
      <c r="K6807">
        <v>125</v>
      </c>
      <c r="L6807" s="16">
        <f t="shared" si="530"/>
        <v>43831</v>
      </c>
      <c r="M6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7">
        <f t="shared" si="531"/>
        <v>0</v>
      </c>
      <c r="O6807">
        <f t="shared" si="532"/>
        <v>10</v>
      </c>
      <c r="P6807">
        <f t="shared" si="533"/>
        <v>10</v>
      </c>
      <c r="Q6807" s="19">
        <f t="shared" si="534"/>
        <v>10</v>
      </c>
    </row>
    <row r="6808" spans="1:17" x14ac:dyDescent="0.25">
      <c r="A6808" t="s">
        <v>13192</v>
      </c>
      <c r="B6808" s="16">
        <v>43850.80190972222</v>
      </c>
      <c r="C6808" t="s">
        <v>13193</v>
      </c>
      <c r="D6808" t="s">
        <v>34</v>
      </c>
      <c r="E6808" t="s">
        <v>84</v>
      </c>
      <c r="F6808" s="19">
        <v>63</v>
      </c>
      <c r="G6808" t="s">
        <v>52</v>
      </c>
      <c r="H6808" t="s">
        <v>85</v>
      </c>
      <c r="I6808" s="16">
        <v>43774.584328703706</v>
      </c>
      <c r="J6808" s="16">
        <v>44431.523009259261</v>
      </c>
      <c r="K6808">
        <v>125</v>
      </c>
      <c r="L6808" s="16">
        <f t="shared" si="530"/>
        <v>43831</v>
      </c>
      <c r="M6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8">
        <f t="shared" si="531"/>
        <v>0</v>
      </c>
      <c r="O6808">
        <f t="shared" si="532"/>
        <v>3</v>
      </c>
      <c r="P6808">
        <f t="shared" si="533"/>
        <v>3</v>
      </c>
      <c r="Q6808" s="19">
        <f t="shared" si="534"/>
        <v>3</v>
      </c>
    </row>
    <row r="6809" spans="1:17" x14ac:dyDescent="0.25">
      <c r="A6809" t="s">
        <v>13194</v>
      </c>
      <c r="B6809" s="16">
        <v>43851.50099537037</v>
      </c>
      <c r="C6809" t="s">
        <v>13195</v>
      </c>
      <c r="D6809" t="s">
        <v>83</v>
      </c>
      <c r="E6809" t="s">
        <v>84</v>
      </c>
      <c r="F6809" s="19">
        <v>63</v>
      </c>
      <c r="G6809" t="s">
        <v>52</v>
      </c>
      <c r="H6809" t="s">
        <v>85</v>
      </c>
      <c r="I6809" s="16">
        <v>43735.595289351855</v>
      </c>
      <c r="J6809" s="16">
        <v>43978.652650462966</v>
      </c>
      <c r="K6809">
        <v>125</v>
      </c>
      <c r="L6809" s="16">
        <f t="shared" si="530"/>
        <v>43831</v>
      </c>
      <c r="M6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09">
        <f t="shared" si="531"/>
        <v>0</v>
      </c>
      <c r="O6809">
        <f t="shared" si="532"/>
        <v>4</v>
      </c>
      <c r="P6809">
        <f t="shared" si="533"/>
        <v>4</v>
      </c>
      <c r="Q6809" s="19">
        <f t="shared" si="534"/>
        <v>4</v>
      </c>
    </row>
    <row r="6810" spans="1:17" x14ac:dyDescent="0.25">
      <c r="A6810" t="s">
        <v>13196</v>
      </c>
      <c r="B6810" s="16">
        <v>43851.709560185183</v>
      </c>
      <c r="C6810" t="s">
        <v>13197</v>
      </c>
      <c r="D6810" t="s">
        <v>83</v>
      </c>
      <c r="E6810" t="s">
        <v>84</v>
      </c>
      <c r="F6810" s="19">
        <v>63</v>
      </c>
      <c r="G6810" t="s">
        <v>52</v>
      </c>
      <c r="H6810" t="s">
        <v>85</v>
      </c>
      <c r="I6810" s="16">
        <v>43717.560034722221</v>
      </c>
      <c r="J6810" s="16">
        <v>43846.630312499998</v>
      </c>
      <c r="K6810">
        <v>125</v>
      </c>
      <c r="L6810" s="16">
        <f t="shared" si="530"/>
        <v>43831</v>
      </c>
      <c r="M6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0">
        <f t="shared" si="531"/>
        <v>1</v>
      </c>
      <c r="O6810">
        <f t="shared" si="532"/>
        <v>4</v>
      </c>
      <c r="P6810">
        <f t="shared" si="533"/>
        <v>4</v>
      </c>
      <c r="Q6810" s="19">
        <f t="shared" si="534"/>
        <v>4</v>
      </c>
    </row>
    <row r="6811" spans="1:17" x14ac:dyDescent="0.25">
      <c r="A6811" t="s">
        <v>13198</v>
      </c>
      <c r="B6811" s="16">
        <v>43852.37394675926</v>
      </c>
      <c r="C6811" t="s">
        <v>13199</v>
      </c>
      <c r="D6811" t="s">
        <v>83</v>
      </c>
      <c r="E6811" t="s">
        <v>90</v>
      </c>
      <c r="F6811" s="19">
        <v>63</v>
      </c>
      <c r="G6811" t="s">
        <v>52</v>
      </c>
      <c r="H6811" t="s">
        <v>85</v>
      </c>
      <c r="I6811" s="16">
        <v>43852.375625000001</v>
      </c>
      <c r="J6811" s="16">
        <v>44176.532708333332</v>
      </c>
      <c r="K6811">
        <v>125</v>
      </c>
      <c r="L6811" s="16">
        <f t="shared" si="530"/>
        <v>43831</v>
      </c>
      <c r="M6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1">
        <f t="shared" si="531"/>
        <v>0</v>
      </c>
      <c r="O6811">
        <f t="shared" si="532"/>
        <v>0</v>
      </c>
      <c r="P6811">
        <f t="shared" si="533"/>
        <v>0</v>
      </c>
      <c r="Q6811" s="19">
        <f t="shared" si="534"/>
        <v>0</v>
      </c>
    </row>
    <row r="6812" spans="1:17" x14ac:dyDescent="0.25">
      <c r="A6812" t="s">
        <v>13200</v>
      </c>
      <c r="B6812" s="16">
        <v>43852.485833333332</v>
      </c>
      <c r="C6812" t="s">
        <v>13201</v>
      </c>
      <c r="D6812" t="s">
        <v>83</v>
      </c>
      <c r="E6812" t="s">
        <v>84</v>
      </c>
      <c r="F6812" s="19">
        <v>63</v>
      </c>
      <c r="G6812" t="s">
        <v>52</v>
      </c>
      <c r="H6812" t="s">
        <v>85</v>
      </c>
      <c r="I6812" s="16">
        <v>43809.536805555559</v>
      </c>
      <c r="J6812" s="16">
        <v>44436.756874999999</v>
      </c>
      <c r="K6812">
        <v>125</v>
      </c>
      <c r="L6812" s="16">
        <f t="shared" si="530"/>
        <v>43831</v>
      </c>
      <c r="M6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2">
        <f t="shared" si="531"/>
        <v>0</v>
      </c>
      <c r="O6812">
        <f t="shared" si="532"/>
        <v>1</v>
      </c>
      <c r="P6812">
        <f t="shared" si="533"/>
        <v>1</v>
      </c>
      <c r="Q6812" s="19">
        <f t="shared" si="534"/>
        <v>1</v>
      </c>
    </row>
    <row r="6813" spans="1:17" x14ac:dyDescent="0.25">
      <c r="A6813" t="s">
        <v>13202</v>
      </c>
      <c r="B6813" s="16">
        <v>43852.65116898148</v>
      </c>
      <c r="C6813" t="s">
        <v>13203</v>
      </c>
      <c r="D6813" t="s">
        <v>34</v>
      </c>
      <c r="E6813" t="s">
        <v>84</v>
      </c>
      <c r="F6813" s="19">
        <v>63</v>
      </c>
      <c r="G6813" t="s">
        <v>52</v>
      </c>
      <c r="H6813" t="s">
        <v>85</v>
      </c>
      <c r="I6813" s="16">
        <v>43791.472569444442</v>
      </c>
      <c r="J6813" s="16">
        <v>44126.762789351851</v>
      </c>
      <c r="K6813">
        <v>125</v>
      </c>
      <c r="L6813" s="16">
        <f t="shared" si="530"/>
        <v>43831</v>
      </c>
      <c r="M6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3">
        <f t="shared" si="531"/>
        <v>0</v>
      </c>
      <c r="O6813">
        <f t="shared" si="532"/>
        <v>2</v>
      </c>
      <c r="P6813">
        <f t="shared" si="533"/>
        <v>2</v>
      </c>
      <c r="Q6813" s="19">
        <f t="shared" si="534"/>
        <v>2</v>
      </c>
    </row>
    <row r="6814" spans="1:17" x14ac:dyDescent="0.25">
      <c r="A6814" t="s">
        <v>13204</v>
      </c>
      <c r="B6814" s="16">
        <v>43858.526724537034</v>
      </c>
      <c r="C6814" t="s">
        <v>13205</v>
      </c>
      <c r="D6814" t="s">
        <v>83</v>
      </c>
      <c r="E6814" t="s">
        <v>90</v>
      </c>
      <c r="F6814" s="19">
        <v>63</v>
      </c>
      <c r="G6814" t="s">
        <v>51</v>
      </c>
      <c r="H6814" t="s">
        <v>85</v>
      </c>
      <c r="I6814" s="16">
        <v>43858.529733796298</v>
      </c>
      <c r="J6814" s="16">
        <v>44232.471979166665</v>
      </c>
      <c r="K6814">
        <v>125</v>
      </c>
      <c r="L6814" s="16">
        <f t="shared" si="530"/>
        <v>43831</v>
      </c>
      <c r="M6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4">
        <f t="shared" si="531"/>
        <v>0</v>
      </c>
      <c r="O6814">
        <f t="shared" si="532"/>
        <v>0</v>
      </c>
      <c r="P6814">
        <f t="shared" si="533"/>
        <v>0</v>
      </c>
      <c r="Q6814" s="19">
        <f t="shared" si="534"/>
        <v>0</v>
      </c>
    </row>
    <row r="6815" spans="1:17" x14ac:dyDescent="0.25">
      <c r="A6815" t="s">
        <v>13206</v>
      </c>
      <c r="B6815" s="16">
        <v>43858.549745370372</v>
      </c>
      <c r="C6815" t="s">
        <v>13207</v>
      </c>
      <c r="D6815" t="s">
        <v>83</v>
      </c>
      <c r="E6815" t="s">
        <v>90</v>
      </c>
      <c r="F6815" s="19">
        <v>63</v>
      </c>
      <c r="G6815" t="s">
        <v>52</v>
      </c>
      <c r="H6815" t="s">
        <v>85</v>
      </c>
      <c r="I6815" s="16">
        <v>43858.552222222221</v>
      </c>
      <c r="J6815" s="16">
        <v>43885.589305555557</v>
      </c>
      <c r="K6815">
        <v>125</v>
      </c>
      <c r="L6815" s="16">
        <f t="shared" si="530"/>
        <v>43831</v>
      </c>
      <c r="M6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5">
        <f t="shared" si="531"/>
        <v>0</v>
      </c>
      <c r="O6815">
        <f t="shared" si="532"/>
        <v>0</v>
      </c>
      <c r="P6815">
        <f t="shared" si="533"/>
        <v>0</v>
      </c>
      <c r="Q6815" s="19">
        <f t="shared" si="534"/>
        <v>0</v>
      </c>
    </row>
    <row r="6816" spans="1:17" x14ac:dyDescent="0.25">
      <c r="A6816" t="s">
        <v>13208</v>
      </c>
      <c r="B6816" s="16">
        <v>43859.384594907409</v>
      </c>
      <c r="C6816" t="s">
        <v>13209</v>
      </c>
      <c r="D6816" t="s">
        <v>83</v>
      </c>
      <c r="E6816" t="s">
        <v>90</v>
      </c>
      <c r="F6816" s="19">
        <v>63</v>
      </c>
      <c r="G6816" t="s">
        <v>51</v>
      </c>
      <c r="H6816" t="s">
        <v>85</v>
      </c>
      <c r="I6816" s="16">
        <v>43859.386863425927</v>
      </c>
      <c r="J6816" s="16">
        <v>44209.699189814812</v>
      </c>
      <c r="K6816">
        <v>125</v>
      </c>
      <c r="L6816" s="16">
        <f t="shared" si="530"/>
        <v>43831</v>
      </c>
      <c r="M6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6">
        <f t="shared" si="531"/>
        <v>0</v>
      </c>
      <c r="O6816">
        <f t="shared" si="532"/>
        <v>0</v>
      </c>
      <c r="P6816">
        <f t="shared" si="533"/>
        <v>0</v>
      </c>
      <c r="Q6816" s="19">
        <f t="shared" si="534"/>
        <v>0</v>
      </c>
    </row>
    <row r="6817" spans="1:17" x14ac:dyDescent="0.25">
      <c r="A6817" t="s">
        <v>13210</v>
      </c>
      <c r="B6817" s="16">
        <v>43860.564965277779</v>
      </c>
      <c r="C6817" t="s">
        <v>13211</v>
      </c>
      <c r="D6817" t="s">
        <v>83</v>
      </c>
      <c r="E6817" t="s">
        <v>84</v>
      </c>
      <c r="F6817" s="19">
        <v>63</v>
      </c>
      <c r="G6817" t="s">
        <v>52</v>
      </c>
      <c r="H6817" t="s">
        <v>85</v>
      </c>
      <c r="I6817" s="16">
        <v>43733.49796296296</v>
      </c>
      <c r="J6817" s="16">
        <v>43836.505856481483</v>
      </c>
      <c r="K6817">
        <v>125</v>
      </c>
      <c r="L6817" s="16">
        <f t="shared" si="530"/>
        <v>43831</v>
      </c>
      <c r="M6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7">
        <f t="shared" si="531"/>
        <v>1</v>
      </c>
      <c r="O6817">
        <f t="shared" si="532"/>
        <v>4</v>
      </c>
      <c r="P6817">
        <f t="shared" si="533"/>
        <v>3</v>
      </c>
      <c r="Q6817" s="19">
        <f t="shared" si="534"/>
        <v>3</v>
      </c>
    </row>
    <row r="6818" spans="1:17" x14ac:dyDescent="0.25">
      <c r="A6818" t="s">
        <v>13212</v>
      </c>
      <c r="B6818" s="16">
        <v>43860.625706018516</v>
      </c>
      <c r="C6818" t="s">
        <v>13213</v>
      </c>
      <c r="D6818" t="s">
        <v>83</v>
      </c>
      <c r="E6818" t="s">
        <v>84</v>
      </c>
      <c r="F6818" s="19">
        <v>63</v>
      </c>
      <c r="G6818" t="s">
        <v>51</v>
      </c>
      <c r="H6818" t="s">
        <v>85</v>
      </c>
      <c r="I6818" s="16">
        <v>43502.547476851854</v>
      </c>
      <c r="J6818" s="16">
        <v>43541.606608796297</v>
      </c>
      <c r="K6818">
        <v>125</v>
      </c>
      <c r="L6818" s="16">
        <f t="shared" si="530"/>
        <v>43831</v>
      </c>
      <c r="M6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8">
        <f t="shared" si="531"/>
        <v>1</v>
      </c>
      <c r="O6818">
        <f t="shared" si="532"/>
        <v>12</v>
      </c>
      <c r="P6818">
        <f t="shared" si="533"/>
        <v>1</v>
      </c>
      <c r="Q6818" s="19">
        <f t="shared" si="534"/>
        <v>1</v>
      </c>
    </row>
    <row r="6819" spans="1:17" x14ac:dyDescent="0.25">
      <c r="A6819" t="s">
        <v>13214</v>
      </c>
      <c r="B6819" s="16">
        <v>43862.733611111114</v>
      </c>
      <c r="C6819" t="s">
        <v>13215</v>
      </c>
      <c r="D6819" t="s">
        <v>83</v>
      </c>
      <c r="E6819" t="s">
        <v>84</v>
      </c>
      <c r="F6819" s="19">
        <v>63</v>
      </c>
      <c r="G6819" t="s">
        <v>52</v>
      </c>
      <c r="H6819" t="s">
        <v>85</v>
      </c>
      <c r="I6819" s="16">
        <v>43122.633136574077</v>
      </c>
      <c r="J6819" s="16">
        <v>43607.331331018519</v>
      </c>
      <c r="K6819">
        <v>125</v>
      </c>
      <c r="L6819" s="16">
        <f t="shared" si="530"/>
        <v>43862</v>
      </c>
      <c r="M6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19">
        <f t="shared" si="531"/>
        <v>1</v>
      </c>
      <c r="O6819">
        <f t="shared" si="532"/>
        <v>25</v>
      </c>
      <c r="P6819">
        <f t="shared" si="533"/>
        <v>16</v>
      </c>
      <c r="Q6819" s="19">
        <f t="shared" si="534"/>
        <v>16</v>
      </c>
    </row>
    <row r="6820" spans="1:17" x14ac:dyDescent="0.25">
      <c r="A6820" t="s">
        <v>13216</v>
      </c>
      <c r="B6820" s="16">
        <v>43864.454004629632</v>
      </c>
      <c r="C6820" t="s">
        <v>13217</v>
      </c>
      <c r="D6820" t="s">
        <v>83</v>
      </c>
      <c r="E6820" t="s">
        <v>90</v>
      </c>
      <c r="F6820" s="19">
        <v>63</v>
      </c>
      <c r="G6820" t="s">
        <v>52</v>
      </c>
      <c r="H6820" t="s">
        <v>85</v>
      </c>
      <c r="I6820" s="16">
        <v>43864.45584490741</v>
      </c>
      <c r="J6820" s="16">
        <v>44299.434988425928</v>
      </c>
      <c r="K6820">
        <v>125</v>
      </c>
      <c r="L6820" s="16">
        <f t="shared" si="530"/>
        <v>43862</v>
      </c>
      <c r="M6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0">
        <f t="shared" si="531"/>
        <v>0</v>
      </c>
      <c r="O6820">
        <f t="shared" si="532"/>
        <v>0</v>
      </c>
      <c r="P6820">
        <f t="shared" si="533"/>
        <v>0</v>
      </c>
      <c r="Q6820" s="19">
        <f t="shared" si="534"/>
        <v>0</v>
      </c>
    </row>
    <row r="6821" spans="1:17" x14ac:dyDescent="0.25">
      <c r="A6821" t="s">
        <v>13218</v>
      </c>
      <c r="B6821" s="16">
        <v>43864.514224537037</v>
      </c>
      <c r="C6821" t="s">
        <v>13219</v>
      </c>
      <c r="D6821" t="s">
        <v>83</v>
      </c>
      <c r="E6821" t="s">
        <v>90</v>
      </c>
      <c r="F6821" s="19">
        <v>63</v>
      </c>
      <c r="G6821" t="s">
        <v>51</v>
      </c>
      <c r="H6821" t="s">
        <v>85</v>
      </c>
      <c r="I6821" s="16">
        <v>43864.516018518516</v>
      </c>
      <c r="J6821" s="16">
        <v>43944.333472222221</v>
      </c>
      <c r="K6821">
        <v>125</v>
      </c>
      <c r="L6821" s="16">
        <f t="shared" si="530"/>
        <v>43862</v>
      </c>
      <c r="M6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1">
        <f t="shared" si="531"/>
        <v>0</v>
      </c>
      <c r="O6821">
        <f t="shared" si="532"/>
        <v>0</v>
      </c>
      <c r="P6821">
        <f t="shared" si="533"/>
        <v>0</v>
      </c>
      <c r="Q6821" s="19">
        <f t="shared" si="534"/>
        <v>0</v>
      </c>
    </row>
    <row r="6822" spans="1:17" x14ac:dyDescent="0.25">
      <c r="A6822" t="s">
        <v>13220</v>
      </c>
      <c r="B6822" s="16">
        <v>43865.297743055555</v>
      </c>
      <c r="C6822" t="s">
        <v>13221</v>
      </c>
      <c r="D6822" t="s">
        <v>83</v>
      </c>
      <c r="E6822" t="s">
        <v>90</v>
      </c>
      <c r="F6822" s="19">
        <v>63</v>
      </c>
      <c r="G6822" t="s">
        <v>51</v>
      </c>
      <c r="H6822" t="s">
        <v>85</v>
      </c>
      <c r="I6822" s="16">
        <v>43865.302314814813</v>
      </c>
      <c r="J6822" s="16">
        <v>44514.496412037035</v>
      </c>
      <c r="K6822">
        <v>125</v>
      </c>
      <c r="L6822" s="16">
        <f t="shared" si="530"/>
        <v>43862</v>
      </c>
      <c r="M6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2">
        <f t="shared" si="531"/>
        <v>0</v>
      </c>
      <c r="O6822">
        <f t="shared" si="532"/>
        <v>0</v>
      </c>
      <c r="P6822">
        <f t="shared" si="533"/>
        <v>0</v>
      </c>
      <c r="Q6822" s="19">
        <f t="shared" si="534"/>
        <v>0</v>
      </c>
    </row>
    <row r="6823" spans="1:17" x14ac:dyDescent="0.25">
      <c r="A6823" t="s">
        <v>13222</v>
      </c>
      <c r="B6823" s="16">
        <v>43867.679629629631</v>
      </c>
      <c r="C6823" t="s">
        <v>13211</v>
      </c>
      <c r="D6823" t="s">
        <v>83</v>
      </c>
      <c r="E6823" t="s">
        <v>84</v>
      </c>
      <c r="F6823" s="19">
        <v>63</v>
      </c>
      <c r="G6823" t="s">
        <v>52</v>
      </c>
      <c r="H6823" t="s">
        <v>85</v>
      </c>
      <c r="I6823" s="16">
        <v>43733.49796296296</v>
      </c>
      <c r="J6823" s="16">
        <v>43836.505856481483</v>
      </c>
      <c r="K6823">
        <v>125</v>
      </c>
      <c r="L6823" s="16">
        <f t="shared" si="530"/>
        <v>43862</v>
      </c>
      <c r="M6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3">
        <f t="shared" si="531"/>
        <v>1</v>
      </c>
      <c r="O6823">
        <f t="shared" si="532"/>
        <v>4</v>
      </c>
      <c r="P6823">
        <f t="shared" si="533"/>
        <v>3</v>
      </c>
      <c r="Q6823" s="19">
        <f t="shared" si="534"/>
        <v>3</v>
      </c>
    </row>
    <row r="6824" spans="1:17" x14ac:dyDescent="0.25">
      <c r="A6824" t="s">
        <v>13223</v>
      </c>
      <c r="B6824" s="16">
        <v>43871.538043981483</v>
      </c>
      <c r="C6824" t="s">
        <v>13224</v>
      </c>
      <c r="D6824" t="s">
        <v>83</v>
      </c>
      <c r="E6824" t="s">
        <v>90</v>
      </c>
      <c r="F6824" s="19">
        <v>63</v>
      </c>
      <c r="G6824" t="s">
        <v>51</v>
      </c>
      <c r="H6824" t="s">
        <v>85</v>
      </c>
      <c r="I6824" s="16">
        <v>43871.542037037034</v>
      </c>
      <c r="J6824" s="16">
        <v>44007.435439814813</v>
      </c>
      <c r="K6824">
        <v>125</v>
      </c>
      <c r="L6824" s="16">
        <f t="shared" si="530"/>
        <v>43862</v>
      </c>
      <c r="M6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4">
        <f t="shared" si="531"/>
        <v>0</v>
      </c>
      <c r="O6824">
        <f t="shared" si="532"/>
        <v>0</v>
      </c>
      <c r="P6824">
        <f t="shared" si="533"/>
        <v>0</v>
      </c>
      <c r="Q6824" s="19">
        <f t="shared" si="534"/>
        <v>0</v>
      </c>
    </row>
    <row r="6825" spans="1:17" x14ac:dyDescent="0.25">
      <c r="A6825" t="s">
        <v>13225</v>
      </c>
      <c r="B6825" s="16">
        <v>43872.40152777778</v>
      </c>
      <c r="C6825" t="s">
        <v>13226</v>
      </c>
      <c r="D6825" t="s">
        <v>83</v>
      </c>
      <c r="E6825" t="s">
        <v>84</v>
      </c>
      <c r="F6825" s="19">
        <v>63</v>
      </c>
      <c r="G6825" t="s">
        <v>52</v>
      </c>
      <c r="H6825" t="s">
        <v>85</v>
      </c>
      <c r="I6825" s="16">
        <v>43626.637766203705</v>
      </c>
      <c r="J6825" s="16">
        <v>44119.507962962962</v>
      </c>
      <c r="K6825">
        <v>125</v>
      </c>
      <c r="L6825" s="16">
        <f t="shared" si="530"/>
        <v>43862</v>
      </c>
      <c r="M6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5">
        <f t="shared" si="531"/>
        <v>0</v>
      </c>
      <c r="O6825">
        <f t="shared" si="532"/>
        <v>8</v>
      </c>
      <c r="P6825">
        <f t="shared" si="533"/>
        <v>8</v>
      </c>
      <c r="Q6825" s="19">
        <f t="shared" si="534"/>
        <v>8</v>
      </c>
    </row>
    <row r="6826" spans="1:17" x14ac:dyDescent="0.25">
      <c r="A6826" t="s">
        <v>13227</v>
      </c>
      <c r="B6826" s="16">
        <v>43872.501145833332</v>
      </c>
      <c r="C6826" t="s">
        <v>13228</v>
      </c>
      <c r="D6826" t="s">
        <v>83</v>
      </c>
      <c r="E6826" t="s">
        <v>90</v>
      </c>
      <c r="F6826" s="19">
        <v>63</v>
      </c>
      <c r="G6826" t="s">
        <v>51</v>
      </c>
      <c r="H6826" t="s">
        <v>85</v>
      </c>
      <c r="I6826" s="16">
        <v>43872.505439814813</v>
      </c>
      <c r="J6826" s="16">
        <v>44299.452870370369</v>
      </c>
      <c r="K6826">
        <v>125</v>
      </c>
      <c r="L6826" s="16">
        <f t="shared" si="530"/>
        <v>43862</v>
      </c>
      <c r="M6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6">
        <f t="shared" si="531"/>
        <v>0</v>
      </c>
      <c r="O6826">
        <f t="shared" si="532"/>
        <v>0</v>
      </c>
      <c r="P6826">
        <f t="shared" si="533"/>
        <v>0</v>
      </c>
      <c r="Q6826" s="19">
        <f t="shared" si="534"/>
        <v>0</v>
      </c>
    </row>
    <row r="6827" spans="1:17" x14ac:dyDescent="0.25">
      <c r="A6827" t="s">
        <v>13229</v>
      </c>
      <c r="B6827" s="16">
        <v>43872.540706018517</v>
      </c>
      <c r="C6827" t="s">
        <v>13230</v>
      </c>
      <c r="D6827" t="s">
        <v>83</v>
      </c>
      <c r="E6827" t="s">
        <v>90</v>
      </c>
      <c r="F6827" s="19">
        <v>63</v>
      </c>
      <c r="G6827" t="s">
        <v>52</v>
      </c>
      <c r="H6827" t="s">
        <v>85</v>
      </c>
      <c r="I6827" s="16">
        <v>43872.543796296297</v>
      </c>
      <c r="J6827" s="16">
        <v>44203.382974537039</v>
      </c>
      <c r="K6827">
        <v>125</v>
      </c>
      <c r="L6827" s="16">
        <f t="shared" si="530"/>
        <v>43862</v>
      </c>
      <c r="M6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7">
        <f t="shared" si="531"/>
        <v>0</v>
      </c>
      <c r="O6827">
        <f t="shared" si="532"/>
        <v>0</v>
      </c>
      <c r="P6827">
        <f t="shared" si="533"/>
        <v>0</v>
      </c>
      <c r="Q6827" s="19">
        <f t="shared" si="534"/>
        <v>0</v>
      </c>
    </row>
    <row r="6828" spans="1:17" x14ac:dyDescent="0.25">
      <c r="A6828" t="s">
        <v>13231</v>
      </c>
      <c r="B6828" s="16">
        <v>43873.458935185183</v>
      </c>
      <c r="C6828" t="s">
        <v>13232</v>
      </c>
      <c r="D6828" t="s">
        <v>83</v>
      </c>
      <c r="E6828" t="s">
        <v>84</v>
      </c>
      <c r="F6828" s="19">
        <v>63</v>
      </c>
      <c r="G6828" t="s">
        <v>52</v>
      </c>
      <c r="H6828" t="s">
        <v>85</v>
      </c>
      <c r="I6828" s="16">
        <v>43738.386307870373</v>
      </c>
      <c r="J6828" s="16">
        <v>43786.554479166669</v>
      </c>
      <c r="K6828">
        <v>125</v>
      </c>
      <c r="L6828" s="16">
        <f t="shared" si="530"/>
        <v>43862</v>
      </c>
      <c r="M6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8">
        <f t="shared" si="531"/>
        <v>1</v>
      </c>
      <c r="O6828">
        <f t="shared" si="532"/>
        <v>5</v>
      </c>
      <c r="P6828">
        <f t="shared" si="533"/>
        <v>2</v>
      </c>
      <c r="Q6828" s="19">
        <f t="shared" si="534"/>
        <v>2</v>
      </c>
    </row>
    <row r="6829" spans="1:17" x14ac:dyDescent="0.25">
      <c r="A6829" t="s">
        <v>13233</v>
      </c>
      <c r="B6829" s="16">
        <v>43873.543981481482</v>
      </c>
      <c r="C6829" t="s">
        <v>13234</v>
      </c>
      <c r="D6829" t="s">
        <v>83</v>
      </c>
      <c r="E6829" t="s">
        <v>90</v>
      </c>
      <c r="F6829" s="19">
        <v>63</v>
      </c>
      <c r="G6829" t="s">
        <v>51</v>
      </c>
      <c r="H6829" t="s">
        <v>85</v>
      </c>
      <c r="I6829" s="16">
        <v>43873.546689814815</v>
      </c>
      <c r="J6829" s="16">
        <v>43928.792129629626</v>
      </c>
      <c r="K6829">
        <v>125</v>
      </c>
      <c r="L6829" s="16">
        <f t="shared" si="530"/>
        <v>43862</v>
      </c>
      <c r="M6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29">
        <f t="shared" si="531"/>
        <v>0</v>
      </c>
      <c r="O6829">
        <f t="shared" si="532"/>
        <v>0</v>
      </c>
      <c r="P6829">
        <f t="shared" si="533"/>
        <v>0</v>
      </c>
      <c r="Q6829" s="19">
        <f t="shared" si="534"/>
        <v>0</v>
      </c>
    </row>
    <row r="6830" spans="1:17" x14ac:dyDescent="0.25">
      <c r="A6830" t="s">
        <v>13235</v>
      </c>
      <c r="B6830" s="16">
        <v>43874.477384259262</v>
      </c>
      <c r="C6830" t="s">
        <v>13236</v>
      </c>
      <c r="D6830" t="s">
        <v>83</v>
      </c>
      <c r="E6830" t="s">
        <v>90</v>
      </c>
      <c r="F6830" s="19">
        <v>63</v>
      </c>
      <c r="G6830" t="s">
        <v>51</v>
      </c>
      <c r="H6830" t="s">
        <v>85</v>
      </c>
      <c r="I6830" s="16">
        <v>43874.47934027778</v>
      </c>
      <c r="J6830" s="16">
        <v>44070.578692129631</v>
      </c>
      <c r="K6830">
        <v>125</v>
      </c>
      <c r="L6830" s="16">
        <f t="shared" si="530"/>
        <v>43862</v>
      </c>
      <c r="M6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0">
        <f t="shared" si="531"/>
        <v>0</v>
      </c>
      <c r="O6830">
        <f t="shared" si="532"/>
        <v>0</v>
      </c>
      <c r="P6830">
        <f t="shared" si="533"/>
        <v>0</v>
      </c>
      <c r="Q6830" s="19">
        <f t="shared" si="534"/>
        <v>0</v>
      </c>
    </row>
    <row r="6831" spans="1:17" x14ac:dyDescent="0.25">
      <c r="A6831" t="s">
        <v>13237</v>
      </c>
      <c r="B6831" s="16">
        <v>43875.515462962961</v>
      </c>
      <c r="C6831" t="s">
        <v>13238</v>
      </c>
      <c r="D6831" t="s">
        <v>83</v>
      </c>
      <c r="E6831" t="s">
        <v>90</v>
      </c>
      <c r="F6831" s="19">
        <v>63</v>
      </c>
      <c r="G6831" t="s">
        <v>52</v>
      </c>
      <c r="H6831" t="s">
        <v>85</v>
      </c>
      <c r="I6831" s="16">
        <v>43875.517905092594</v>
      </c>
      <c r="J6831" s="16">
        <v>44174.620011574072</v>
      </c>
      <c r="K6831">
        <v>125</v>
      </c>
      <c r="L6831" s="16">
        <f t="shared" si="530"/>
        <v>43862</v>
      </c>
      <c r="M6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1">
        <f t="shared" si="531"/>
        <v>0</v>
      </c>
      <c r="O6831">
        <f t="shared" si="532"/>
        <v>0</v>
      </c>
      <c r="P6831">
        <f t="shared" si="533"/>
        <v>0</v>
      </c>
      <c r="Q6831" s="19">
        <f t="shared" si="534"/>
        <v>0</v>
      </c>
    </row>
    <row r="6832" spans="1:17" x14ac:dyDescent="0.25">
      <c r="A6832" t="s">
        <v>13239</v>
      </c>
      <c r="B6832" s="16">
        <v>43875.562418981484</v>
      </c>
      <c r="C6832" t="s">
        <v>13240</v>
      </c>
      <c r="D6832" t="s">
        <v>83</v>
      </c>
      <c r="E6832" t="s">
        <v>90</v>
      </c>
      <c r="F6832" s="19">
        <v>63</v>
      </c>
      <c r="G6832" t="s">
        <v>52</v>
      </c>
      <c r="H6832" t="s">
        <v>85</v>
      </c>
      <c r="I6832" s="16">
        <v>43875.565995370373</v>
      </c>
      <c r="J6832" s="16">
        <v>44013.386400462965</v>
      </c>
      <c r="K6832">
        <v>125</v>
      </c>
      <c r="L6832" s="16">
        <f t="shared" si="530"/>
        <v>43862</v>
      </c>
      <c r="M6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2">
        <f t="shared" si="531"/>
        <v>0</v>
      </c>
      <c r="O6832">
        <f t="shared" si="532"/>
        <v>0</v>
      </c>
      <c r="P6832">
        <f t="shared" si="533"/>
        <v>0</v>
      </c>
      <c r="Q6832" s="19">
        <f t="shared" si="534"/>
        <v>0</v>
      </c>
    </row>
    <row r="6833" spans="1:17" x14ac:dyDescent="0.25">
      <c r="A6833" t="s">
        <v>13241</v>
      </c>
      <c r="B6833" s="16">
        <v>43878.551238425927</v>
      </c>
      <c r="C6833" t="s">
        <v>13242</v>
      </c>
      <c r="D6833" t="s">
        <v>83</v>
      </c>
      <c r="E6833" t="s">
        <v>84</v>
      </c>
      <c r="F6833" s="19">
        <v>63</v>
      </c>
      <c r="G6833" t="s">
        <v>52</v>
      </c>
      <c r="H6833" t="s">
        <v>85</v>
      </c>
      <c r="I6833" s="16">
        <v>43670.652430555558</v>
      </c>
      <c r="J6833" s="16">
        <v>44100.676296296297</v>
      </c>
      <c r="K6833">
        <v>125</v>
      </c>
      <c r="L6833" s="16">
        <f t="shared" si="530"/>
        <v>43862</v>
      </c>
      <c r="M6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3">
        <f t="shared" si="531"/>
        <v>0</v>
      </c>
      <c r="O6833">
        <f t="shared" si="532"/>
        <v>7</v>
      </c>
      <c r="P6833">
        <f t="shared" si="533"/>
        <v>7</v>
      </c>
      <c r="Q6833" s="19">
        <f t="shared" si="534"/>
        <v>7</v>
      </c>
    </row>
    <row r="6834" spans="1:17" x14ac:dyDescent="0.25">
      <c r="A6834" t="s">
        <v>13243</v>
      </c>
      <c r="B6834" s="16">
        <v>43878.597546296296</v>
      </c>
      <c r="C6834" t="s">
        <v>13244</v>
      </c>
      <c r="D6834" t="s">
        <v>83</v>
      </c>
      <c r="E6834" t="s">
        <v>90</v>
      </c>
      <c r="F6834" s="19">
        <v>63</v>
      </c>
      <c r="G6834" t="s">
        <v>51</v>
      </c>
      <c r="H6834" t="s">
        <v>85</v>
      </c>
      <c r="I6834" s="16">
        <v>43878.600729166668</v>
      </c>
      <c r="J6834" s="16">
        <v>44487.531481481485</v>
      </c>
      <c r="K6834">
        <v>125</v>
      </c>
      <c r="L6834" s="16">
        <f t="shared" si="530"/>
        <v>43862</v>
      </c>
      <c r="M6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4">
        <f t="shared" si="531"/>
        <v>0</v>
      </c>
      <c r="O6834">
        <f t="shared" si="532"/>
        <v>0</v>
      </c>
      <c r="P6834">
        <f t="shared" si="533"/>
        <v>0</v>
      </c>
      <c r="Q6834" s="19">
        <f t="shared" si="534"/>
        <v>0</v>
      </c>
    </row>
    <row r="6835" spans="1:17" x14ac:dyDescent="0.25">
      <c r="A6835" t="s">
        <v>13245</v>
      </c>
      <c r="B6835" s="16">
        <v>43879.531747685185</v>
      </c>
      <c r="C6835" t="s">
        <v>13246</v>
      </c>
      <c r="D6835" t="s">
        <v>83</v>
      </c>
      <c r="E6835" t="s">
        <v>90</v>
      </c>
      <c r="F6835" s="19">
        <v>63</v>
      </c>
      <c r="G6835" t="s">
        <v>51</v>
      </c>
      <c r="H6835" t="s">
        <v>85</v>
      </c>
      <c r="I6835" s="16">
        <v>43879.534421296295</v>
      </c>
      <c r="J6835" s="16">
        <v>44307.380590277775</v>
      </c>
      <c r="K6835">
        <v>125</v>
      </c>
      <c r="L6835" s="16">
        <f t="shared" si="530"/>
        <v>43862</v>
      </c>
      <c r="M6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5">
        <f t="shared" si="531"/>
        <v>0</v>
      </c>
      <c r="O6835">
        <f t="shared" si="532"/>
        <v>0</v>
      </c>
      <c r="P6835">
        <f t="shared" si="533"/>
        <v>0</v>
      </c>
      <c r="Q6835" s="19">
        <f t="shared" si="534"/>
        <v>0</v>
      </c>
    </row>
    <row r="6836" spans="1:17" x14ac:dyDescent="0.25">
      <c r="A6836" t="s">
        <v>13247</v>
      </c>
      <c r="B6836" s="16">
        <v>43880.437835648147</v>
      </c>
      <c r="C6836" t="s">
        <v>13248</v>
      </c>
      <c r="D6836" t="s">
        <v>83</v>
      </c>
      <c r="E6836" t="s">
        <v>84</v>
      </c>
      <c r="F6836" s="19">
        <v>63</v>
      </c>
      <c r="G6836" t="s">
        <v>52</v>
      </c>
      <c r="H6836" t="s">
        <v>85</v>
      </c>
      <c r="I6836" s="16">
        <v>43255.815416666665</v>
      </c>
      <c r="J6836" s="16">
        <v>44050.593460648146</v>
      </c>
      <c r="K6836">
        <v>125</v>
      </c>
      <c r="L6836" s="16">
        <f t="shared" si="530"/>
        <v>43862</v>
      </c>
      <c r="M6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6">
        <f t="shared" si="531"/>
        <v>0</v>
      </c>
      <c r="O6836">
        <f t="shared" si="532"/>
        <v>21</v>
      </c>
      <c r="P6836">
        <f t="shared" si="533"/>
        <v>21</v>
      </c>
      <c r="Q6836" s="19">
        <f t="shared" si="534"/>
        <v>21</v>
      </c>
    </row>
    <row r="6837" spans="1:17" x14ac:dyDescent="0.25">
      <c r="A6837" t="s">
        <v>13249</v>
      </c>
      <c r="B6837" s="16">
        <v>43880.516053240739</v>
      </c>
      <c r="C6837" t="s">
        <v>13250</v>
      </c>
      <c r="D6837" t="s">
        <v>83</v>
      </c>
      <c r="E6837" t="s">
        <v>90</v>
      </c>
      <c r="F6837" s="19">
        <v>63</v>
      </c>
      <c r="G6837" t="s">
        <v>52</v>
      </c>
      <c r="H6837" t="s">
        <v>85</v>
      </c>
      <c r="I6837" s="16">
        <v>43880.519201388888</v>
      </c>
      <c r="J6837" s="16">
        <v>44071.427719907406</v>
      </c>
      <c r="K6837">
        <v>125</v>
      </c>
      <c r="L6837" s="16">
        <f t="shared" si="530"/>
        <v>43862</v>
      </c>
      <c r="M6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7">
        <f t="shared" si="531"/>
        <v>0</v>
      </c>
      <c r="O6837">
        <f t="shared" si="532"/>
        <v>0</v>
      </c>
      <c r="P6837">
        <f t="shared" si="533"/>
        <v>0</v>
      </c>
      <c r="Q6837" s="19">
        <f t="shared" si="534"/>
        <v>0</v>
      </c>
    </row>
    <row r="6838" spans="1:17" x14ac:dyDescent="0.25">
      <c r="A6838" t="s">
        <v>13251</v>
      </c>
      <c r="B6838" s="16">
        <v>43881.510949074072</v>
      </c>
      <c r="C6838" t="s">
        <v>13252</v>
      </c>
      <c r="D6838" t="s">
        <v>83</v>
      </c>
      <c r="E6838" t="s">
        <v>90</v>
      </c>
      <c r="F6838" s="19">
        <v>63</v>
      </c>
      <c r="G6838" t="s">
        <v>52</v>
      </c>
      <c r="H6838" t="s">
        <v>85</v>
      </c>
      <c r="I6838" s="16">
        <v>43881.51321759259</v>
      </c>
      <c r="J6838" s="16">
        <v>44426.457800925928</v>
      </c>
      <c r="K6838">
        <v>125</v>
      </c>
      <c r="L6838" s="16">
        <f t="shared" si="530"/>
        <v>43862</v>
      </c>
      <c r="M6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8">
        <f t="shared" si="531"/>
        <v>0</v>
      </c>
      <c r="O6838">
        <f t="shared" si="532"/>
        <v>0</v>
      </c>
      <c r="P6838">
        <f t="shared" si="533"/>
        <v>0</v>
      </c>
      <c r="Q6838" s="19">
        <f t="shared" si="534"/>
        <v>0</v>
      </c>
    </row>
    <row r="6839" spans="1:17" x14ac:dyDescent="0.25">
      <c r="A6839" t="s">
        <v>13253</v>
      </c>
      <c r="B6839" s="16">
        <v>43881.519675925927</v>
      </c>
      <c r="C6839" t="s">
        <v>13254</v>
      </c>
      <c r="D6839" t="s">
        <v>83</v>
      </c>
      <c r="E6839" t="s">
        <v>90</v>
      </c>
      <c r="F6839" s="19">
        <v>63</v>
      </c>
      <c r="G6839" t="s">
        <v>52</v>
      </c>
      <c r="H6839" t="s">
        <v>85</v>
      </c>
      <c r="I6839" s="16">
        <v>43881.522870370369</v>
      </c>
      <c r="J6839" s="16">
        <v>44135.892337962963</v>
      </c>
      <c r="K6839">
        <v>125</v>
      </c>
      <c r="L6839" s="16">
        <f t="shared" si="530"/>
        <v>43862</v>
      </c>
      <c r="M6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39">
        <f t="shared" si="531"/>
        <v>0</v>
      </c>
      <c r="O6839">
        <f t="shared" si="532"/>
        <v>0</v>
      </c>
      <c r="P6839">
        <f t="shared" si="533"/>
        <v>0</v>
      </c>
      <c r="Q6839" s="19">
        <f t="shared" si="534"/>
        <v>0</v>
      </c>
    </row>
    <row r="6840" spans="1:17" x14ac:dyDescent="0.25">
      <c r="A6840" t="s">
        <v>13255</v>
      </c>
      <c r="B6840" s="16">
        <v>43884.534456018519</v>
      </c>
      <c r="C6840" t="s">
        <v>13256</v>
      </c>
      <c r="D6840" t="s">
        <v>83</v>
      </c>
      <c r="E6840" t="s">
        <v>84</v>
      </c>
      <c r="F6840" s="19">
        <v>63</v>
      </c>
      <c r="G6840" t="s">
        <v>52</v>
      </c>
      <c r="H6840" t="s">
        <v>85</v>
      </c>
      <c r="I6840" s="16">
        <v>43868.552615740744</v>
      </c>
      <c r="J6840" s="16">
        <v>44505.789131944446</v>
      </c>
      <c r="K6840">
        <v>125</v>
      </c>
      <c r="L6840" s="16">
        <f t="shared" si="530"/>
        <v>43862</v>
      </c>
      <c r="M6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0">
        <f t="shared" si="531"/>
        <v>0</v>
      </c>
      <c r="O6840">
        <f t="shared" si="532"/>
        <v>1</v>
      </c>
      <c r="P6840">
        <f t="shared" si="533"/>
        <v>1</v>
      </c>
      <c r="Q6840" s="19">
        <f t="shared" si="534"/>
        <v>1</v>
      </c>
    </row>
    <row r="6841" spans="1:17" x14ac:dyDescent="0.25">
      <c r="A6841" t="s">
        <v>13257</v>
      </c>
      <c r="B6841" s="16">
        <v>43884.647928240738</v>
      </c>
      <c r="C6841" t="s">
        <v>13254</v>
      </c>
      <c r="D6841" t="s">
        <v>83</v>
      </c>
      <c r="E6841" t="s">
        <v>84</v>
      </c>
      <c r="F6841" s="19">
        <v>63</v>
      </c>
      <c r="G6841" t="s">
        <v>52</v>
      </c>
      <c r="H6841" t="s">
        <v>85</v>
      </c>
      <c r="I6841" s="16">
        <v>43881.522870370369</v>
      </c>
      <c r="J6841" s="16">
        <v>44135.892337962963</v>
      </c>
      <c r="K6841">
        <v>125</v>
      </c>
      <c r="L6841" s="16">
        <f t="shared" si="530"/>
        <v>43862</v>
      </c>
      <c r="M6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1">
        <f t="shared" si="531"/>
        <v>0</v>
      </c>
      <c r="O6841">
        <f t="shared" si="532"/>
        <v>0</v>
      </c>
      <c r="P6841">
        <f t="shared" si="533"/>
        <v>0</v>
      </c>
      <c r="Q6841" s="19">
        <f t="shared" si="534"/>
        <v>0</v>
      </c>
    </row>
    <row r="6842" spans="1:17" x14ac:dyDescent="0.25">
      <c r="A6842" t="s">
        <v>13258</v>
      </c>
      <c r="B6842" s="16">
        <v>43886.430763888886</v>
      </c>
      <c r="C6842" t="s">
        <v>13259</v>
      </c>
      <c r="D6842" t="s">
        <v>83</v>
      </c>
      <c r="E6842" t="s">
        <v>90</v>
      </c>
      <c r="F6842" s="19">
        <v>63</v>
      </c>
      <c r="G6842" t="s">
        <v>52</v>
      </c>
      <c r="H6842" t="s">
        <v>85</v>
      </c>
      <c r="I6842" s="16">
        <v>43886.431921296295</v>
      </c>
      <c r="J6842" s="16">
        <v>44284.601215277777</v>
      </c>
      <c r="K6842">
        <v>125</v>
      </c>
      <c r="L6842" s="16">
        <f t="shared" si="530"/>
        <v>43862</v>
      </c>
      <c r="M6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2">
        <f t="shared" si="531"/>
        <v>0</v>
      </c>
      <c r="O6842">
        <f t="shared" si="532"/>
        <v>0</v>
      </c>
      <c r="P6842">
        <f t="shared" si="533"/>
        <v>0</v>
      </c>
      <c r="Q6842" s="19">
        <f t="shared" si="534"/>
        <v>0</v>
      </c>
    </row>
    <row r="6843" spans="1:17" x14ac:dyDescent="0.25">
      <c r="A6843" t="s">
        <v>13260</v>
      </c>
      <c r="B6843" s="16">
        <v>43886.491956018515</v>
      </c>
      <c r="C6843" t="s">
        <v>13261</v>
      </c>
      <c r="D6843" t="s">
        <v>83</v>
      </c>
      <c r="E6843" t="s">
        <v>84</v>
      </c>
      <c r="F6843" s="19">
        <v>63</v>
      </c>
      <c r="G6843" t="s">
        <v>52</v>
      </c>
      <c r="H6843" t="s">
        <v>85</v>
      </c>
      <c r="I6843" s="16">
        <v>43836.505335648151</v>
      </c>
      <c r="J6843" s="16">
        <v>44016.541388888887</v>
      </c>
      <c r="K6843">
        <v>125</v>
      </c>
      <c r="L6843" s="16">
        <f t="shared" si="530"/>
        <v>43862</v>
      </c>
      <c r="M6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3">
        <f t="shared" si="531"/>
        <v>0</v>
      </c>
      <c r="O6843">
        <f t="shared" si="532"/>
        <v>2</v>
      </c>
      <c r="P6843">
        <f t="shared" si="533"/>
        <v>2</v>
      </c>
      <c r="Q6843" s="19">
        <f t="shared" si="534"/>
        <v>2</v>
      </c>
    </row>
    <row r="6844" spans="1:17" x14ac:dyDescent="0.25">
      <c r="A6844" t="s">
        <v>13262</v>
      </c>
      <c r="B6844" s="16">
        <v>43890.689976851849</v>
      </c>
      <c r="C6844" t="s">
        <v>13263</v>
      </c>
      <c r="D6844" t="s">
        <v>83</v>
      </c>
      <c r="E6844" t="s">
        <v>84</v>
      </c>
      <c r="F6844" s="19">
        <v>63</v>
      </c>
      <c r="G6844" t="s">
        <v>52</v>
      </c>
      <c r="H6844" t="s">
        <v>85</v>
      </c>
      <c r="I6844" s="16">
        <v>43852.481134259258</v>
      </c>
      <c r="J6844" s="16">
        <v>44278.486863425926</v>
      </c>
      <c r="K6844">
        <v>125</v>
      </c>
      <c r="L6844" s="16">
        <f t="shared" si="530"/>
        <v>43862</v>
      </c>
      <c r="M6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4">
        <f t="shared" si="531"/>
        <v>0</v>
      </c>
      <c r="O6844">
        <f t="shared" si="532"/>
        <v>1</v>
      </c>
      <c r="P6844">
        <f t="shared" si="533"/>
        <v>1</v>
      </c>
      <c r="Q6844" s="19">
        <f t="shared" si="534"/>
        <v>1</v>
      </c>
    </row>
    <row r="6845" spans="1:17" x14ac:dyDescent="0.25">
      <c r="A6845" t="s">
        <v>13264</v>
      </c>
      <c r="B6845" s="16">
        <v>43891.531099537038</v>
      </c>
      <c r="C6845" t="s">
        <v>13265</v>
      </c>
      <c r="D6845" t="s">
        <v>83</v>
      </c>
      <c r="E6845" t="s">
        <v>90</v>
      </c>
      <c r="F6845" s="19">
        <v>63</v>
      </c>
      <c r="G6845" t="s">
        <v>52</v>
      </c>
      <c r="H6845" t="s">
        <v>85</v>
      </c>
      <c r="I6845" s="16">
        <v>43891.534733796296</v>
      </c>
      <c r="J6845" s="16">
        <v>44270.445729166669</v>
      </c>
      <c r="K6845">
        <v>125</v>
      </c>
      <c r="L6845" s="16">
        <f t="shared" si="530"/>
        <v>43891</v>
      </c>
      <c r="M6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5">
        <f t="shared" si="531"/>
        <v>0</v>
      </c>
      <c r="O6845">
        <f t="shared" si="532"/>
        <v>0</v>
      </c>
      <c r="P6845">
        <f t="shared" si="533"/>
        <v>0</v>
      </c>
      <c r="Q6845" s="19">
        <f t="shared" si="534"/>
        <v>0</v>
      </c>
    </row>
    <row r="6846" spans="1:17" x14ac:dyDescent="0.25">
      <c r="A6846" t="s">
        <v>13266</v>
      </c>
      <c r="B6846" s="16">
        <v>43893.521435185183</v>
      </c>
      <c r="C6846" t="s">
        <v>13267</v>
      </c>
      <c r="D6846" t="s">
        <v>83</v>
      </c>
      <c r="E6846" t="s">
        <v>84</v>
      </c>
      <c r="F6846" s="19">
        <v>63</v>
      </c>
      <c r="G6846" t="s">
        <v>52</v>
      </c>
      <c r="H6846" t="s">
        <v>85</v>
      </c>
      <c r="I6846" s="16">
        <v>43739.526192129626</v>
      </c>
      <c r="J6846" s="16">
        <v>44334.775833333333</v>
      </c>
      <c r="K6846">
        <v>125</v>
      </c>
      <c r="L6846" s="16">
        <f t="shared" si="530"/>
        <v>43891</v>
      </c>
      <c r="M6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6">
        <f t="shared" si="531"/>
        <v>0</v>
      </c>
      <c r="O6846">
        <f t="shared" si="532"/>
        <v>5</v>
      </c>
      <c r="P6846">
        <f t="shared" si="533"/>
        <v>5</v>
      </c>
      <c r="Q6846" s="19">
        <f t="shared" si="534"/>
        <v>5</v>
      </c>
    </row>
    <row r="6847" spans="1:17" x14ac:dyDescent="0.25">
      <c r="A6847" t="s">
        <v>13268</v>
      </c>
      <c r="B6847" s="16">
        <v>43893.546990740739</v>
      </c>
      <c r="C6847" t="s">
        <v>13269</v>
      </c>
      <c r="D6847" t="s">
        <v>83</v>
      </c>
      <c r="E6847" t="s">
        <v>90</v>
      </c>
      <c r="F6847" s="19">
        <v>63</v>
      </c>
      <c r="G6847" t="s">
        <v>52</v>
      </c>
      <c r="H6847" t="s">
        <v>85</v>
      </c>
      <c r="I6847" s="16">
        <v>43893.548703703702</v>
      </c>
      <c r="J6847" s="16">
        <v>44525.71702546296</v>
      </c>
      <c r="K6847">
        <v>125</v>
      </c>
      <c r="L6847" s="16">
        <f t="shared" si="530"/>
        <v>43891</v>
      </c>
      <c r="M6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7">
        <f t="shared" si="531"/>
        <v>0</v>
      </c>
      <c r="O6847">
        <f t="shared" si="532"/>
        <v>0</v>
      </c>
      <c r="P6847">
        <f t="shared" si="533"/>
        <v>0</v>
      </c>
      <c r="Q6847" s="19">
        <f t="shared" si="534"/>
        <v>0</v>
      </c>
    </row>
    <row r="6848" spans="1:17" x14ac:dyDescent="0.25">
      <c r="A6848" t="s">
        <v>13270</v>
      </c>
      <c r="B6848" s="16">
        <v>43894.48641203704</v>
      </c>
      <c r="C6848" t="s">
        <v>13271</v>
      </c>
      <c r="D6848" t="s">
        <v>83</v>
      </c>
      <c r="E6848" t="s">
        <v>90</v>
      </c>
      <c r="F6848" s="19">
        <v>63</v>
      </c>
      <c r="G6848" t="s">
        <v>51</v>
      </c>
      <c r="H6848" t="s">
        <v>85</v>
      </c>
      <c r="I6848" s="16">
        <v>43894.488819444443</v>
      </c>
      <c r="J6848" s="16">
        <v>43994.644444444442</v>
      </c>
      <c r="K6848">
        <v>125</v>
      </c>
      <c r="L6848" s="16">
        <f t="shared" si="530"/>
        <v>43891</v>
      </c>
      <c r="M6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8">
        <f t="shared" si="531"/>
        <v>0</v>
      </c>
      <c r="O6848">
        <f t="shared" si="532"/>
        <v>0</v>
      </c>
      <c r="P6848">
        <f t="shared" si="533"/>
        <v>0</v>
      </c>
      <c r="Q6848" s="19">
        <f t="shared" si="534"/>
        <v>0</v>
      </c>
    </row>
    <row r="6849" spans="1:17" x14ac:dyDescent="0.25">
      <c r="A6849" t="s">
        <v>13272</v>
      </c>
      <c r="B6849" s="16">
        <v>43895.556689814817</v>
      </c>
      <c r="C6849" t="s">
        <v>13273</v>
      </c>
      <c r="D6849" t="s">
        <v>34</v>
      </c>
      <c r="E6849" t="s">
        <v>84</v>
      </c>
      <c r="F6849" s="19">
        <v>63</v>
      </c>
      <c r="G6849" t="s">
        <v>52</v>
      </c>
      <c r="H6849" t="s">
        <v>85</v>
      </c>
      <c r="I6849" s="16">
        <v>43479.405787037038</v>
      </c>
      <c r="J6849" s="16">
        <v>43912.685555555552</v>
      </c>
      <c r="K6849">
        <v>125</v>
      </c>
      <c r="L6849" s="16">
        <f t="shared" si="530"/>
        <v>43891</v>
      </c>
      <c r="M6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49">
        <f t="shared" si="531"/>
        <v>0</v>
      </c>
      <c r="O6849">
        <f t="shared" si="532"/>
        <v>14</v>
      </c>
      <c r="P6849">
        <f t="shared" si="533"/>
        <v>14</v>
      </c>
      <c r="Q6849" s="19">
        <f t="shared" si="534"/>
        <v>14</v>
      </c>
    </row>
    <row r="6850" spans="1:17" x14ac:dyDescent="0.25">
      <c r="A6850" t="s">
        <v>13274</v>
      </c>
      <c r="B6850" s="16">
        <v>43897.48369212963</v>
      </c>
      <c r="C6850" t="s">
        <v>13275</v>
      </c>
      <c r="D6850" t="s">
        <v>83</v>
      </c>
      <c r="E6850" t="s">
        <v>90</v>
      </c>
      <c r="F6850" s="19">
        <v>63</v>
      </c>
      <c r="G6850" t="s">
        <v>51</v>
      </c>
      <c r="H6850" t="s">
        <v>85</v>
      </c>
      <c r="I6850" s="16">
        <v>43897.486967592595</v>
      </c>
      <c r="J6850" s="16">
        <v>44363.467418981483</v>
      </c>
      <c r="K6850">
        <v>125</v>
      </c>
      <c r="L6850" s="16">
        <f t="shared" ref="L6850:L6913" si="535">DATE(YEAR(B6850),MONTH(B6850),1)</f>
        <v>43891</v>
      </c>
      <c r="M6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0">
        <f t="shared" ref="N6850:N6913" si="536">IF(B6850&gt;=J6850,1,0)</f>
        <v>0</v>
      </c>
      <c r="O6850">
        <f t="shared" ref="O6850:O6913" si="537">ROUND((B6850-I6850)/30,0)</f>
        <v>0</v>
      </c>
      <c r="P6850">
        <f t="shared" ref="P6850:P6913" si="538">IF(AND(N6850=1,B6850&gt;=J6850,J6850&gt;0),ROUND((J6850-I6850)/30,0),O6850)</f>
        <v>0</v>
      </c>
      <c r="Q6850" s="19">
        <f t="shared" ref="Q6850:Q6913" si="539">MIN(O6850:P6850)</f>
        <v>0</v>
      </c>
    </row>
    <row r="6851" spans="1:17" x14ac:dyDescent="0.25">
      <c r="A6851" t="s">
        <v>13276</v>
      </c>
      <c r="B6851" s="16">
        <v>43899.581921296296</v>
      </c>
      <c r="C6851" t="s">
        <v>13277</v>
      </c>
      <c r="D6851" t="s">
        <v>83</v>
      </c>
      <c r="E6851" t="s">
        <v>90</v>
      </c>
      <c r="F6851" s="19">
        <v>63</v>
      </c>
      <c r="G6851" t="s">
        <v>52</v>
      </c>
      <c r="H6851" t="s">
        <v>85</v>
      </c>
      <c r="I6851" s="16">
        <v>43899.585578703707</v>
      </c>
      <c r="J6851" s="16">
        <v>43993.46497685185</v>
      </c>
      <c r="K6851">
        <v>125</v>
      </c>
      <c r="L6851" s="16">
        <f t="shared" si="535"/>
        <v>43891</v>
      </c>
      <c r="M6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1">
        <f t="shared" si="536"/>
        <v>0</v>
      </c>
      <c r="O6851">
        <f t="shared" si="537"/>
        <v>0</v>
      </c>
      <c r="P6851">
        <f t="shared" si="538"/>
        <v>0</v>
      </c>
      <c r="Q6851" s="19">
        <f t="shared" si="539"/>
        <v>0</v>
      </c>
    </row>
    <row r="6852" spans="1:17" x14ac:dyDescent="0.25">
      <c r="A6852" t="s">
        <v>13278</v>
      </c>
      <c r="B6852" s="16">
        <v>43899.745011574072</v>
      </c>
      <c r="C6852" t="s">
        <v>13279</v>
      </c>
      <c r="D6852" t="s">
        <v>83</v>
      </c>
      <c r="E6852" t="s">
        <v>84</v>
      </c>
      <c r="F6852" s="19">
        <v>63</v>
      </c>
      <c r="G6852" t="s">
        <v>52</v>
      </c>
      <c r="H6852" t="s">
        <v>85</v>
      </c>
      <c r="I6852" s="16">
        <v>43864.741574074076</v>
      </c>
      <c r="J6852" s="16">
        <v>44130.65587962963</v>
      </c>
      <c r="K6852">
        <v>125</v>
      </c>
      <c r="L6852" s="16">
        <f t="shared" si="535"/>
        <v>43891</v>
      </c>
      <c r="M6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2">
        <f t="shared" si="536"/>
        <v>0</v>
      </c>
      <c r="O6852">
        <f t="shared" si="537"/>
        <v>1</v>
      </c>
      <c r="P6852">
        <f t="shared" si="538"/>
        <v>1</v>
      </c>
      <c r="Q6852" s="19">
        <f t="shared" si="539"/>
        <v>1</v>
      </c>
    </row>
    <row r="6853" spans="1:17" x14ac:dyDescent="0.25">
      <c r="A6853" t="s">
        <v>13280</v>
      </c>
      <c r="B6853" s="16">
        <v>43901.728078703702</v>
      </c>
      <c r="C6853" t="s">
        <v>13281</v>
      </c>
      <c r="D6853" t="s">
        <v>34</v>
      </c>
      <c r="E6853" t="s">
        <v>84</v>
      </c>
      <c r="F6853" s="19">
        <v>63</v>
      </c>
      <c r="G6853" t="s">
        <v>51</v>
      </c>
      <c r="H6853" t="s">
        <v>85</v>
      </c>
      <c r="I6853" s="16">
        <v>43872.614398148151</v>
      </c>
      <c r="J6853" s="16">
        <v>44249.648148148146</v>
      </c>
      <c r="K6853">
        <v>125</v>
      </c>
      <c r="L6853" s="16">
        <f t="shared" si="535"/>
        <v>43891</v>
      </c>
      <c r="M6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3">
        <f t="shared" si="536"/>
        <v>0</v>
      </c>
      <c r="O6853">
        <f t="shared" si="537"/>
        <v>1</v>
      </c>
      <c r="P6853">
        <f t="shared" si="538"/>
        <v>1</v>
      </c>
      <c r="Q6853" s="19">
        <f t="shared" si="539"/>
        <v>1</v>
      </c>
    </row>
    <row r="6854" spans="1:17" x14ac:dyDescent="0.25">
      <c r="A6854" t="s">
        <v>13282</v>
      </c>
      <c r="B6854" s="16">
        <v>43906.395474537036</v>
      </c>
      <c r="C6854" t="s">
        <v>13283</v>
      </c>
      <c r="D6854" t="s">
        <v>83</v>
      </c>
      <c r="E6854" t="s">
        <v>90</v>
      </c>
      <c r="F6854" s="19">
        <v>63</v>
      </c>
      <c r="G6854" t="s">
        <v>52</v>
      </c>
      <c r="H6854" t="s">
        <v>85</v>
      </c>
      <c r="I6854" s="16">
        <v>43906.397893518515</v>
      </c>
      <c r="J6854" s="16">
        <v>44473.844837962963</v>
      </c>
      <c r="K6854">
        <v>125</v>
      </c>
      <c r="L6854" s="16">
        <f t="shared" si="535"/>
        <v>43891</v>
      </c>
      <c r="M6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4">
        <f t="shared" si="536"/>
        <v>0</v>
      </c>
      <c r="O6854">
        <f t="shared" si="537"/>
        <v>0</v>
      </c>
      <c r="P6854">
        <f t="shared" si="538"/>
        <v>0</v>
      </c>
      <c r="Q6854" s="19">
        <f t="shared" si="539"/>
        <v>0</v>
      </c>
    </row>
    <row r="6855" spans="1:17" x14ac:dyDescent="0.25">
      <c r="A6855" t="s">
        <v>13284</v>
      </c>
      <c r="B6855" s="16">
        <v>43907.443796296298</v>
      </c>
      <c r="C6855" t="s">
        <v>13285</v>
      </c>
      <c r="D6855" t="s">
        <v>34</v>
      </c>
      <c r="E6855" t="s">
        <v>84</v>
      </c>
      <c r="F6855" s="19">
        <v>63</v>
      </c>
      <c r="G6855" t="s">
        <v>51</v>
      </c>
      <c r="H6855" t="s">
        <v>85</v>
      </c>
      <c r="I6855" s="16">
        <v>43698.605914351851</v>
      </c>
      <c r="J6855" s="16">
        <v>43812.562256944446</v>
      </c>
      <c r="K6855">
        <v>125</v>
      </c>
      <c r="L6855" s="16">
        <f t="shared" si="535"/>
        <v>43891</v>
      </c>
      <c r="M6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5">
        <f t="shared" si="536"/>
        <v>1</v>
      </c>
      <c r="O6855">
        <f t="shared" si="537"/>
        <v>7</v>
      </c>
      <c r="P6855">
        <f t="shared" si="538"/>
        <v>4</v>
      </c>
      <c r="Q6855" s="19">
        <f t="shared" si="539"/>
        <v>4</v>
      </c>
    </row>
    <row r="6856" spans="1:17" x14ac:dyDescent="0.25">
      <c r="A6856" t="s">
        <v>13286</v>
      </c>
      <c r="B6856" s="16">
        <v>43907.496469907404</v>
      </c>
      <c r="C6856" t="s">
        <v>13287</v>
      </c>
      <c r="D6856" t="s">
        <v>83</v>
      </c>
      <c r="E6856" t="s">
        <v>84</v>
      </c>
      <c r="F6856" s="19">
        <v>63</v>
      </c>
      <c r="G6856" t="s">
        <v>52</v>
      </c>
      <c r="H6856" t="s">
        <v>85</v>
      </c>
      <c r="I6856" s="16">
        <v>43906.621655092589</v>
      </c>
      <c r="J6856" s="16">
        <v>44291.573472222219</v>
      </c>
      <c r="K6856">
        <v>125</v>
      </c>
      <c r="L6856" s="16">
        <f t="shared" si="535"/>
        <v>43891</v>
      </c>
      <c r="M6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6">
        <f t="shared" si="536"/>
        <v>0</v>
      </c>
      <c r="O6856">
        <f t="shared" si="537"/>
        <v>0</v>
      </c>
      <c r="P6856">
        <f t="shared" si="538"/>
        <v>0</v>
      </c>
      <c r="Q6856" s="19">
        <f t="shared" si="539"/>
        <v>0</v>
      </c>
    </row>
    <row r="6857" spans="1:17" x14ac:dyDescent="0.25">
      <c r="A6857" t="s">
        <v>13288</v>
      </c>
      <c r="B6857" s="16">
        <v>43908.63071759259</v>
      </c>
      <c r="C6857" t="s">
        <v>13289</v>
      </c>
      <c r="D6857" t="s">
        <v>83</v>
      </c>
      <c r="E6857" t="s">
        <v>90</v>
      </c>
      <c r="F6857" s="19">
        <v>63</v>
      </c>
      <c r="G6857" t="s">
        <v>52</v>
      </c>
      <c r="H6857" t="s">
        <v>85</v>
      </c>
      <c r="I6857" s="16">
        <v>43908.633622685185</v>
      </c>
      <c r="J6857" s="16">
        <v>44433.418356481481</v>
      </c>
      <c r="K6857">
        <v>125</v>
      </c>
      <c r="L6857" s="16">
        <f t="shared" si="535"/>
        <v>43891</v>
      </c>
      <c r="M6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7">
        <f t="shared" si="536"/>
        <v>0</v>
      </c>
      <c r="O6857">
        <f t="shared" si="537"/>
        <v>0</v>
      </c>
      <c r="P6857">
        <f t="shared" si="538"/>
        <v>0</v>
      </c>
      <c r="Q6857" s="19">
        <f t="shared" si="539"/>
        <v>0</v>
      </c>
    </row>
    <row r="6858" spans="1:17" x14ac:dyDescent="0.25">
      <c r="A6858" t="s">
        <v>13290</v>
      </c>
      <c r="B6858" s="16">
        <v>43910.469247685185</v>
      </c>
      <c r="C6858" t="s">
        <v>13291</v>
      </c>
      <c r="D6858" t="s">
        <v>83</v>
      </c>
      <c r="E6858" t="s">
        <v>90</v>
      </c>
      <c r="F6858" s="19">
        <v>63</v>
      </c>
      <c r="G6858" t="s">
        <v>51</v>
      </c>
      <c r="H6858" t="s">
        <v>85</v>
      </c>
      <c r="I6858" s="16">
        <v>43910.471747685187</v>
      </c>
      <c r="J6858" s="16">
        <v>44485.604791666665</v>
      </c>
      <c r="K6858">
        <v>125</v>
      </c>
      <c r="L6858" s="16">
        <f t="shared" si="535"/>
        <v>43891</v>
      </c>
      <c r="M6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8">
        <f t="shared" si="536"/>
        <v>0</v>
      </c>
      <c r="O6858">
        <f t="shared" si="537"/>
        <v>0</v>
      </c>
      <c r="P6858">
        <f t="shared" si="538"/>
        <v>0</v>
      </c>
      <c r="Q6858" s="19">
        <f t="shared" si="539"/>
        <v>0</v>
      </c>
    </row>
    <row r="6859" spans="1:17" x14ac:dyDescent="0.25">
      <c r="A6859" t="s">
        <v>13292</v>
      </c>
      <c r="B6859" s="16">
        <v>43910.565023148149</v>
      </c>
      <c r="C6859" t="s">
        <v>13293</v>
      </c>
      <c r="D6859" t="s">
        <v>83</v>
      </c>
      <c r="E6859" t="s">
        <v>90</v>
      </c>
      <c r="F6859" s="19">
        <v>63</v>
      </c>
      <c r="G6859" t="s">
        <v>52</v>
      </c>
      <c r="H6859" t="s">
        <v>85</v>
      </c>
      <c r="I6859" s="16">
        <v>43910.567847222221</v>
      </c>
      <c r="J6859" s="16">
        <v>44436.783020833333</v>
      </c>
      <c r="K6859">
        <v>125</v>
      </c>
      <c r="L6859" s="16">
        <f t="shared" si="535"/>
        <v>43891</v>
      </c>
      <c r="M6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59">
        <f t="shared" si="536"/>
        <v>0</v>
      </c>
      <c r="O6859">
        <f t="shared" si="537"/>
        <v>0</v>
      </c>
      <c r="P6859">
        <f t="shared" si="538"/>
        <v>0</v>
      </c>
      <c r="Q6859" s="19">
        <f t="shared" si="539"/>
        <v>0</v>
      </c>
    </row>
    <row r="6860" spans="1:17" x14ac:dyDescent="0.25">
      <c r="A6860" t="s">
        <v>13294</v>
      </c>
      <c r="B6860" s="16">
        <v>43912.516493055555</v>
      </c>
      <c r="C6860" t="s">
        <v>13295</v>
      </c>
      <c r="D6860" t="s">
        <v>34</v>
      </c>
      <c r="E6860" t="s">
        <v>84</v>
      </c>
      <c r="F6860" s="19">
        <v>63</v>
      </c>
      <c r="G6860" t="s">
        <v>51</v>
      </c>
      <c r="H6860" t="s">
        <v>85</v>
      </c>
      <c r="I6860" s="16">
        <v>43893.82917824074</v>
      </c>
      <c r="J6860" s="16">
        <v>43986.52140046296</v>
      </c>
      <c r="K6860">
        <v>125</v>
      </c>
      <c r="L6860" s="16">
        <f t="shared" si="535"/>
        <v>43891</v>
      </c>
      <c r="M6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0">
        <f t="shared" si="536"/>
        <v>0</v>
      </c>
      <c r="O6860">
        <f t="shared" si="537"/>
        <v>1</v>
      </c>
      <c r="P6860">
        <f t="shared" si="538"/>
        <v>1</v>
      </c>
      <c r="Q6860" s="19">
        <f t="shared" si="539"/>
        <v>1</v>
      </c>
    </row>
    <row r="6861" spans="1:17" x14ac:dyDescent="0.25">
      <c r="A6861" t="s">
        <v>13296</v>
      </c>
      <c r="B6861" s="16">
        <v>43912.644178240742</v>
      </c>
      <c r="C6861" t="s">
        <v>13297</v>
      </c>
      <c r="D6861" t="s">
        <v>83</v>
      </c>
      <c r="E6861" t="s">
        <v>84</v>
      </c>
      <c r="F6861" s="19">
        <v>63</v>
      </c>
      <c r="G6861" t="s">
        <v>52</v>
      </c>
      <c r="H6861" t="s">
        <v>85</v>
      </c>
      <c r="I6861" s="16">
        <v>43524.615694444445</v>
      </c>
      <c r="J6861" s="16">
        <v>43904.633194444446</v>
      </c>
      <c r="K6861">
        <v>125</v>
      </c>
      <c r="L6861" s="16">
        <f t="shared" si="535"/>
        <v>43891</v>
      </c>
      <c r="M6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1">
        <f t="shared" si="536"/>
        <v>1</v>
      </c>
      <c r="O6861">
        <f t="shared" si="537"/>
        <v>13</v>
      </c>
      <c r="P6861">
        <f t="shared" si="538"/>
        <v>13</v>
      </c>
      <c r="Q6861" s="19">
        <f t="shared" si="539"/>
        <v>13</v>
      </c>
    </row>
    <row r="6862" spans="1:17" x14ac:dyDescent="0.25">
      <c r="A6862" t="s">
        <v>13298</v>
      </c>
      <c r="B6862" s="16">
        <v>43913.387916666667</v>
      </c>
      <c r="C6862" t="s">
        <v>13299</v>
      </c>
      <c r="D6862" t="s">
        <v>83</v>
      </c>
      <c r="E6862" t="s">
        <v>90</v>
      </c>
      <c r="F6862" s="19">
        <v>63</v>
      </c>
      <c r="G6862" t="s">
        <v>52</v>
      </c>
      <c r="H6862" t="s">
        <v>85</v>
      </c>
      <c r="I6862" s="16">
        <v>43913.390289351853</v>
      </c>
      <c r="J6862" s="16">
        <v>44252.570983796293</v>
      </c>
      <c r="K6862">
        <v>125</v>
      </c>
      <c r="L6862" s="16">
        <f t="shared" si="535"/>
        <v>43891</v>
      </c>
      <c r="M6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2">
        <f t="shared" si="536"/>
        <v>0</v>
      </c>
      <c r="O6862">
        <f t="shared" si="537"/>
        <v>0</v>
      </c>
      <c r="P6862">
        <f t="shared" si="538"/>
        <v>0</v>
      </c>
      <c r="Q6862" s="19">
        <f t="shared" si="539"/>
        <v>0</v>
      </c>
    </row>
    <row r="6863" spans="1:17" x14ac:dyDescent="0.25">
      <c r="A6863" t="s">
        <v>13300</v>
      </c>
      <c r="B6863" s="16">
        <v>43913.459189814814</v>
      </c>
      <c r="C6863" t="s">
        <v>13301</v>
      </c>
      <c r="D6863" t="s">
        <v>83</v>
      </c>
      <c r="E6863" t="s">
        <v>90</v>
      </c>
      <c r="F6863" s="19">
        <v>63</v>
      </c>
      <c r="G6863" t="s">
        <v>51</v>
      </c>
      <c r="H6863" t="s">
        <v>85</v>
      </c>
      <c r="I6863" s="16">
        <v>43913.46303240741</v>
      </c>
      <c r="J6863" s="16">
        <v>44154.542604166665</v>
      </c>
      <c r="K6863">
        <v>125</v>
      </c>
      <c r="L6863" s="16">
        <f t="shared" si="535"/>
        <v>43891</v>
      </c>
      <c r="M6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3">
        <f t="shared" si="536"/>
        <v>0</v>
      </c>
      <c r="O6863">
        <f t="shared" si="537"/>
        <v>0</v>
      </c>
      <c r="P6863">
        <f t="shared" si="538"/>
        <v>0</v>
      </c>
      <c r="Q6863" s="19">
        <f t="shared" si="539"/>
        <v>0</v>
      </c>
    </row>
    <row r="6864" spans="1:17" x14ac:dyDescent="0.25">
      <c r="A6864" t="s">
        <v>13302</v>
      </c>
      <c r="B6864" s="16">
        <v>43914.570925925924</v>
      </c>
      <c r="C6864" t="s">
        <v>13303</v>
      </c>
      <c r="D6864" t="s">
        <v>34</v>
      </c>
      <c r="E6864" t="s">
        <v>84</v>
      </c>
      <c r="F6864" s="19">
        <v>63</v>
      </c>
      <c r="G6864" t="s">
        <v>52</v>
      </c>
      <c r="H6864" t="s">
        <v>85</v>
      </c>
      <c r="I6864" s="16">
        <v>43841.354768518519</v>
      </c>
      <c r="J6864" s="16">
        <v>44418.648460648146</v>
      </c>
      <c r="K6864">
        <v>125</v>
      </c>
      <c r="L6864" s="16">
        <f t="shared" si="535"/>
        <v>43891</v>
      </c>
      <c r="M6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4">
        <f t="shared" si="536"/>
        <v>0</v>
      </c>
      <c r="O6864">
        <f t="shared" si="537"/>
        <v>2</v>
      </c>
      <c r="P6864">
        <f t="shared" si="538"/>
        <v>2</v>
      </c>
      <c r="Q6864" s="19">
        <f t="shared" si="539"/>
        <v>2</v>
      </c>
    </row>
    <row r="6865" spans="1:17" x14ac:dyDescent="0.25">
      <c r="A6865" t="s">
        <v>13304</v>
      </c>
      <c r="B6865" s="16">
        <v>43916.601273148146</v>
      </c>
      <c r="C6865" t="s">
        <v>13305</v>
      </c>
      <c r="D6865" t="s">
        <v>83</v>
      </c>
      <c r="E6865" t="s">
        <v>90</v>
      </c>
      <c r="F6865" s="19">
        <v>63</v>
      </c>
      <c r="G6865" t="s">
        <v>52</v>
      </c>
      <c r="H6865" t="s">
        <v>85</v>
      </c>
      <c r="I6865" s="16">
        <v>43916.603171296294</v>
      </c>
      <c r="J6865" s="16">
        <v>44154.590682870374</v>
      </c>
      <c r="K6865">
        <v>125</v>
      </c>
      <c r="L6865" s="16">
        <f t="shared" si="535"/>
        <v>43891</v>
      </c>
      <c r="M6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5">
        <f t="shared" si="536"/>
        <v>0</v>
      </c>
      <c r="O6865">
        <f t="shared" si="537"/>
        <v>0</v>
      </c>
      <c r="P6865">
        <f t="shared" si="538"/>
        <v>0</v>
      </c>
      <c r="Q6865" s="19">
        <f t="shared" si="539"/>
        <v>0</v>
      </c>
    </row>
    <row r="6866" spans="1:17" x14ac:dyDescent="0.25">
      <c r="A6866" t="s">
        <v>13306</v>
      </c>
      <c r="B6866" s="16">
        <v>43917.288032407407</v>
      </c>
      <c r="C6866" t="s">
        <v>13027</v>
      </c>
      <c r="D6866" t="s">
        <v>83</v>
      </c>
      <c r="E6866" t="s">
        <v>84</v>
      </c>
      <c r="F6866" s="19">
        <v>63</v>
      </c>
      <c r="G6866" t="s">
        <v>52</v>
      </c>
      <c r="H6866" t="s">
        <v>85</v>
      </c>
      <c r="I6866" s="16">
        <v>43748.494212962964</v>
      </c>
      <c r="J6866" s="16">
        <v>44406.623831018522</v>
      </c>
      <c r="K6866">
        <v>125</v>
      </c>
      <c r="L6866" s="16">
        <f t="shared" si="535"/>
        <v>43891</v>
      </c>
      <c r="M6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6">
        <f t="shared" si="536"/>
        <v>0</v>
      </c>
      <c r="O6866">
        <f t="shared" si="537"/>
        <v>6</v>
      </c>
      <c r="P6866">
        <f t="shared" si="538"/>
        <v>6</v>
      </c>
      <c r="Q6866" s="19">
        <f t="shared" si="539"/>
        <v>6</v>
      </c>
    </row>
    <row r="6867" spans="1:17" x14ac:dyDescent="0.25">
      <c r="A6867" t="s">
        <v>13307</v>
      </c>
      <c r="B6867" s="16">
        <v>43917.593402777777</v>
      </c>
      <c r="C6867" t="s">
        <v>13308</v>
      </c>
      <c r="D6867" t="s">
        <v>83</v>
      </c>
      <c r="E6867" t="s">
        <v>84</v>
      </c>
      <c r="F6867" s="19">
        <v>63</v>
      </c>
      <c r="G6867" t="s">
        <v>52</v>
      </c>
      <c r="H6867" t="s">
        <v>85</v>
      </c>
      <c r="I6867" s="16">
        <v>43833.564062500001</v>
      </c>
      <c r="J6867" s="16">
        <v>44188.730520833335</v>
      </c>
      <c r="K6867">
        <v>125</v>
      </c>
      <c r="L6867" s="16">
        <f t="shared" si="535"/>
        <v>43891</v>
      </c>
      <c r="M6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7">
        <f t="shared" si="536"/>
        <v>0</v>
      </c>
      <c r="O6867">
        <f t="shared" si="537"/>
        <v>3</v>
      </c>
      <c r="P6867">
        <f t="shared" si="538"/>
        <v>3</v>
      </c>
      <c r="Q6867" s="19">
        <f t="shared" si="539"/>
        <v>3</v>
      </c>
    </row>
    <row r="6868" spans="1:17" x14ac:dyDescent="0.25">
      <c r="A6868" t="s">
        <v>13309</v>
      </c>
      <c r="B6868" s="16">
        <v>43918.669571759259</v>
      </c>
      <c r="C6868" t="s">
        <v>13310</v>
      </c>
      <c r="D6868" t="s">
        <v>83</v>
      </c>
      <c r="E6868" t="s">
        <v>84</v>
      </c>
      <c r="F6868" s="19">
        <v>63</v>
      </c>
      <c r="G6868" t="s">
        <v>52</v>
      </c>
      <c r="H6868" t="s">
        <v>85</v>
      </c>
      <c r="I6868" s="16">
        <v>43838.420347222222</v>
      </c>
      <c r="J6868" s="16">
        <v>43846.721875000003</v>
      </c>
      <c r="K6868">
        <v>125</v>
      </c>
      <c r="L6868" s="16">
        <f t="shared" si="535"/>
        <v>43891</v>
      </c>
      <c r="M6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8">
        <f t="shared" si="536"/>
        <v>1</v>
      </c>
      <c r="O6868">
        <f t="shared" si="537"/>
        <v>3</v>
      </c>
      <c r="P6868">
        <f t="shared" si="538"/>
        <v>0</v>
      </c>
      <c r="Q6868" s="19">
        <f t="shared" si="539"/>
        <v>0</v>
      </c>
    </row>
    <row r="6869" spans="1:17" x14ac:dyDescent="0.25">
      <c r="A6869" t="s">
        <v>13311</v>
      </c>
      <c r="B6869" s="16">
        <v>43918.699965277781</v>
      </c>
      <c r="C6869" t="s">
        <v>13059</v>
      </c>
      <c r="D6869" t="s">
        <v>83</v>
      </c>
      <c r="E6869" t="s">
        <v>84</v>
      </c>
      <c r="F6869" s="19">
        <v>63</v>
      </c>
      <c r="G6869" t="s">
        <v>52</v>
      </c>
      <c r="H6869" t="s">
        <v>85</v>
      </c>
      <c r="I6869" s="16">
        <v>43622.702534722222</v>
      </c>
      <c r="J6869" s="16">
        <v>43911.827361111114</v>
      </c>
      <c r="K6869">
        <v>125</v>
      </c>
      <c r="L6869" s="16">
        <f t="shared" si="535"/>
        <v>43891</v>
      </c>
      <c r="M6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69">
        <f t="shared" si="536"/>
        <v>1</v>
      </c>
      <c r="O6869">
        <f t="shared" si="537"/>
        <v>10</v>
      </c>
      <c r="P6869">
        <f t="shared" si="538"/>
        <v>10</v>
      </c>
      <c r="Q6869" s="19">
        <f t="shared" si="539"/>
        <v>10</v>
      </c>
    </row>
    <row r="6870" spans="1:17" x14ac:dyDescent="0.25">
      <c r="A6870" t="s">
        <v>13312</v>
      </c>
      <c r="B6870" s="16">
        <v>43919.436354166668</v>
      </c>
      <c r="C6870" t="s">
        <v>13313</v>
      </c>
      <c r="D6870" t="s">
        <v>83</v>
      </c>
      <c r="E6870" t="s">
        <v>84</v>
      </c>
      <c r="F6870" s="19">
        <v>63</v>
      </c>
      <c r="G6870" t="s">
        <v>52</v>
      </c>
      <c r="H6870" t="s">
        <v>85</v>
      </c>
      <c r="I6870" s="16">
        <v>43834.600046296298</v>
      </c>
      <c r="J6870" s="16">
        <v>44233.473113425927</v>
      </c>
      <c r="K6870">
        <v>125</v>
      </c>
      <c r="L6870" s="16">
        <f t="shared" si="535"/>
        <v>43891</v>
      </c>
      <c r="M6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0">
        <f t="shared" si="536"/>
        <v>0</v>
      </c>
      <c r="O6870">
        <f t="shared" si="537"/>
        <v>3</v>
      </c>
      <c r="P6870">
        <f t="shared" si="538"/>
        <v>3</v>
      </c>
      <c r="Q6870" s="19">
        <f t="shared" si="539"/>
        <v>3</v>
      </c>
    </row>
    <row r="6871" spans="1:17" x14ac:dyDescent="0.25">
      <c r="A6871" t="s">
        <v>13314</v>
      </c>
      <c r="B6871" s="16">
        <v>43919.492025462961</v>
      </c>
      <c r="C6871" t="s">
        <v>13315</v>
      </c>
      <c r="D6871" t="s">
        <v>83</v>
      </c>
      <c r="E6871" t="s">
        <v>84</v>
      </c>
      <c r="F6871" s="19">
        <v>63</v>
      </c>
      <c r="G6871" t="s">
        <v>51</v>
      </c>
      <c r="H6871" t="s">
        <v>85</v>
      </c>
      <c r="I6871" s="16">
        <v>43651.51457175926</v>
      </c>
      <c r="J6871" s="16">
        <v>43711.697858796295</v>
      </c>
      <c r="K6871">
        <v>125</v>
      </c>
      <c r="L6871" s="16">
        <f t="shared" si="535"/>
        <v>43891</v>
      </c>
      <c r="M6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1">
        <f t="shared" si="536"/>
        <v>1</v>
      </c>
      <c r="O6871">
        <f t="shared" si="537"/>
        <v>9</v>
      </c>
      <c r="P6871">
        <f t="shared" si="538"/>
        <v>2</v>
      </c>
      <c r="Q6871" s="19">
        <f t="shared" si="539"/>
        <v>2</v>
      </c>
    </row>
    <row r="6872" spans="1:17" x14ac:dyDescent="0.25">
      <c r="A6872" t="s">
        <v>13316</v>
      </c>
      <c r="B6872" s="16">
        <v>43920.524675925924</v>
      </c>
      <c r="C6872" t="s">
        <v>13317</v>
      </c>
      <c r="D6872" t="s">
        <v>83</v>
      </c>
      <c r="E6872" t="s">
        <v>90</v>
      </c>
      <c r="F6872" s="19">
        <v>63</v>
      </c>
      <c r="G6872" t="s">
        <v>52</v>
      </c>
      <c r="H6872" t="s">
        <v>85</v>
      </c>
      <c r="I6872" s="16">
        <v>43920.526562500003</v>
      </c>
      <c r="J6872" s="16">
        <v>44086.752349537041</v>
      </c>
      <c r="K6872">
        <v>125</v>
      </c>
      <c r="L6872" s="16">
        <f t="shared" si="535"/>
        <v>43891</v>
      </c>
      <c r="M6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2">
        <f t="shared" si="536"/>
        <v>0</v>
      </c>
      <c r="O6872">
        <f t="shared" si="537"/>
        <v>0</v>
      </c>
      <c r="P6872">
        <f t="shared" si="538"/>
        <v>0</v>
      </c>
      <c r="Q6872" s="19">
        <f t="shared" si="539"/>
        <v>0</v>
      </c>
    </row>
    <row r="6873" spans="1:17" x14ac:dyDescent="0.25">
      <c r="A6873" t="s">
        <v>13318</v>
      </c>
      <c r="B6873" s="16">
        <v>43921.440057870372</v>
      </c>
      <c r="C6873" t="s">
        <v>13319</v>
      </c>
      <c r="D6873" t="s">
        <v>83</v>
      </c>
      <c r="E6873" t="s">
        <v>90</v>
      </c>
      <c r="F6873" s="19">
        <v>63</v>
      </c>
      <c r="G6873" t="s">
        <v>51</v>
      </c>
      <c r="H6873" t="s">
        <v>85</v>
      </c>
      <c r="I6873" s="16">
        <v>43921.442719907405</v>
      </c>
      <c r="J6873" s="16">
        <v>44491.747465277775</v>
      </c>
      <c r="K6873">
        <v>125</v>
      </c>
      <c r="L6873" s="16">
        <f t="shared" si="535"/>
        <v>43891</v>
      </c>
      <c r="M6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3">
        <f t="shared" si="536"/>
        <v>0</v>
      </c>
      <c r="O6873">
        <f t="shared" si="537"/>
        <v>0</v>
      </c>
      <c r="P6873">
        <f t="shared" si="538"/>
        <v>0</v>
      </c>
      <c r="Q6873" s="19">
        <f t="shared" si="539"/>
        <v>0</v>
      </c>
    </row>
    <row r="6874" spans="1:17" x14ac:dyDescent="0.25">
      <c r="A6874" t="s">
        <v>13320</v>
      </c>
      <c r="B6874" s="16">
        <v>43921.502280092594</v>
      </c>
      <c r="C6874" t="s">
        <v>13321</v>
      </c>
      <c r="D6874" t="s">
        <v>83</v>
      </c>
      <c r="E6874" t="s">
        <v>90</v>
      </c>
      <c r="F6874" s="19">
        <v>63</v>
      </c>
      <c r="G6874" t="s">
        <v>52</v>
      </c>
      <c r="H6874" t="s">
        <v>85</v>
      </c>
      <c r="I6874" s="16">
        <v>43921.505497685182</v>
      </c>
      <c r="J6874" s="16">
        <v>44389.542337962965</v>
      </c>
      <c r="K6874">
        <v>125</v>
      </c>
      <c r="L6874" s="16">
        <f t="shared" si="535"/>
        <v>43891</v>
      </c>
      <c r="M6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4">
        <f t="shared" si="536"/>
        <v>0</v>
      </c>
      <c r="O6874">
        <f t="shared" si="537"/>
        <v>0</v>
      </c>
      <c r="P6874">
        <f t="shared" si="538"/>
        <v>0</v>
      </c>
      <c r="Q6874" s="19">
        <f t="shared" si="539"/>
        <v>0</v>
      </c>
    </row>
    <row r="6875" spans="1:17" x14ac:dyDescent="0.25">
      <c r="A6875" t="s">
        <v>13322</v>
      </c>
      <c r="B6875" s="16">
        <v>43921.619513888887</v>
      </c>
      <c r="C6875" t="s">
        <v>13323</v>
      </c>
      <c r="D6875" t="s">
        <v>83</v>
      </c>
      <c r="E6875" t="s">
        <v>84</v>
      </c>
      <c r="F6875" s="19">
        <v>63</v>
      </c>
      <c r="G6875" t="s">
        <v>51</v>
      </c>
      <c r="H6875" t="s">
        <v>85</v>
      </c>
      <c r="I6875" s="16">
        <v>43904.701886574076</v>
      </c>
      <c r="J6875" s="16">
        <v>44144.601793981485</v>
      </c>
      <c r="K6875">
        <v>125</v>
      </c>
      <c r="L6875" s="16">
        <f t="shared" si="535"/>
        <v>43891</v>
      </c>
      <c r="M6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5">
        <f t="shared" si="536"/>
        <v>0</v>
      </c>
      <c r="O6875">
        <f t="shared" si="537"/>
        <v>1</v>
      </c>
      <c r="P6875">
        <f t="shared" si="538"/>
        <v>1</v>
      </c>
      <c r="Q6875" s="19">
        <f t="shared" si="539"/>
        <v>1</v>
      </c>
    </row>
    <row r="6876" spans="1:17" x14ac:dyDescent="0.25">
      <c r="A6876" t="s">
        <v>13324</v>
      </c>
      <c r="B6876" s="16">
        <v>43923.628553240742</v>
      </c>
      <c r="C6876" t="s">
        <v>13325</v>
      </c>
      <c r="D6876" t="s">
        <v>83</v>
      </c>
      <c r="E6876" t="s">
        <v>84</v>
      </c>
      <c r="F6876" s="19">
        <v>63</v>
      </c>
      <c r="G6876" t="s">
        <v>52</v>
      </c>
      <c r="H6876" t="s">
        <v>85</v>
      </c>
      <c r="I6876" s="16">
        <v>43914.599895833337</v>
      </c>
      <c r="J6876" s="16">
        <v>44364.547268518516</v>
      </c>
      <c r="K6876">
        <v>125</v>
      </c>
      <c r="L6876" s="16">
        <f t="shared" si="535"/>
        <v>43922</v>
      </c>
      <c r="M6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6">
        <f t="shared" si="536"/>
        <v>0</v>
      </c>
      <c r="O6876">
        <f t="shared" si="537"/>
        <v>0</v>
      </c>
      <c r="P6876">
        <f t="shared" si="538"/>
        <v>0</v>
      </c>
      <c r="Q6876" s="19">
        <f t="shared" si="539"/>
        <v>0</v>
      </c>
    </row>
    <row r="6877" spans="1:17" x14ac:dyDescent="0.25">
      <c r="A6877" t="s">
        <v>13326</v>
      </c>
      <c r="B6877" s="16">
        <v>43925.465231481481</v>
      </c>
      <c r="C6877" t="s">
        <v>13327</v>
      </c>
      <c r="D6877" t="s">
        <v>34</v>
      </c>
      <c r="E6877" t="s">
        <v>84</v>
      </c>
      <c r="F6877" s="19">
        <v>63</v>
      </c>
      <c r="G6877" t="s">
        <v>52</v>
      </c>
      <c r="H6877" t="s">
        <v>85</v>
      </c>
      <c r="I6877" s="16">
        <v>43531.481469907405</v>
      </c>
      <c r="J6877" s="16">
        <v>44421.605833333335</v>
      </c>
      <c r="K6877">
        <v>125</v>
      </c>
      <c r="L6877" s="16">
        <f t="shared" si="535"/>
        <v>43922</v>
      </c>
      <c r="M6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7">
        <f t="shared" si="536"/>
        <v>0</v>
      </c>
      <c r="O6877">
        <f t="shared" si="537"/>
        <v>13</v>
      </c>
      <c r="P6877">
        <f t="shared" si="538"/>
        <v>13</v>
      </c>
      <c r="Q6877" s="19">
        <f t="shared" si="539"/>
        <v>13</v>
      </c>
    </row>
    <row r="6878" spans="1:17" x14ac:dyDescent="0.25">
      <c r="A6878" t="s">
        <v>13328</v>
      </c>
      <c r="B6878" s="16">
        <v>43926.561840277776</v>
      </c>
      <c r="C6878" t="s">
        <v>13329</v>
      </c>
      <c r="D6878" t="s">
        <v>83</v>
      </c>
      <c r="E6878" t="s">
        <v>84</v>
      </c>
      <c r="F6878" s="19">
        <v>63</v>
      </c>
      <c r="G6878" t="s">
        <v>52</v>
      </c>
      <c r="H6878" t="s">
        <v>85</v>
      </c>
      <c r="I6878" s="16">
        <v>43869.547094907408</v>
      </c>
      <c r="J6878" s="16">
        <v>44386.388622685183</v>
      </c>
      <c r="K6878">
        <v>125</v>
      </c>
      <c r="L6878" s="16">
        <f t="shared" si="535"/>
        <v>43922</v>
      </c>
      <c r="M6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8">
        <f t="shared" si="536"/>
        <v>0</v>
      </c>
      <c r="O6878">
        <f t="shared" si="537"/>
        <v>2</v>
      </c>
      <c r="P6878">
        <f t="shared" si="538"/>
        <v>2</v>
      </c>
      <c r="Q6878" s="19">
        <f t="shared" si="539"/>
        <v>2</v>
      </c>
    </row>
    <row r="6879" spans="1:17" x14ac:dyDescent="0.25">
      <c r="A6879" t="s">
        <v>13330</v>
      </c>
      <c r="B6879" s="16">
        <v>43927.53634259259</v>
      </c>
      <c r="C6879" t="s">
        <v>13331</v>
      </c>
      <c r="D6879" t="s">
        <v>83</v>
      </c>
      <c r="E6879" t="s">
        <v>90</v>
      </c>
      <c r="F6879" s="19">
        <v>63</v>
      </c>
      <c r="G6879" t="s">
        <v>52</v>
      </c>
      <c r="H6879" t="s">
        <v>85</v>
      </c>
      <c r="I6879" s="16">
        <v>43927.54005787037</v>
      </c>
      <c r="J6879" s="16">
        <v>44454.728437500002</v>
      </c>
      <c r="K6879">
        <v>125</v>
      </c>
      <c r="L6879" s="16">
        <f t="shared" si="535"/>
        <v>43922</v>
      </c>
      <c r="M6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79">
        <f t="shared" si="536"/>
        <v>0</v>
      </c>
      <c r="O6879">
        <f t="shared" si="537"/>
        <v>0</v>
      </c>
      <c r="P6879">
        <f t="shared" si="538"/>
        <v>0</v>
      </c>
      <c r="Q6879" s="19">
        <f t="shared" si="539"/>
        <v>0</v>
      </c>
    </row>
    <row r="6880" spans="1:17" x14ac:dyDescent="0.25">
      <c r="A6880" t="s">
        <v>13332</v>
      </c>
      <c r="B6880" s="16">
        <v>43927.548541666663</v>
      </c>
      <c r="C6880" t="s">
        <v>13333</v>
      </c>
      <c r="D6880" t="s">
        <v>83</v>
      </c>
      <c r="E6880" t="s">
        <v>90</v>
      </c>
      <c r="F6880" s="19">
        <v>63</v>
      </c>
      <c r="G6880" t="s">
        <v>51</v>
      </c>
      <c r="H6880" t="s">
        <v>85</v>
      </c>
      <c r="I6880" s="16">
        <v>43927.549814814818</v>
      </c>
      <c r="J6880" s="16">
        <v>44075.501701388886</v>
      </c>
      <c r="K6880">
        <v>125</v>
      </c>
      <c r="L6880" s="16">
        <f t="shared" si="535"/>
        <v>43922</v>
      </c>
      <c r="M6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0">
        <f t="shared" si="536"/>
        <v>0</v>
      </c>
      <c r="O6880">
        <f t="shared" si="537"/>
        <v>0</v>
      </c>
      <c r="P6880">
        <f t="shared" si="538"/>
        <v>0</v>
      </c>
      <c r="Q6880" s="19">
        <f t="shared" si="539"/>
        <v>0</v>
      </c>
    </row>
    <row r="6881" spans="1:17" x14ac:dyDescent="0.25">
      <c r="A6881" t="s">
        <v>13334</v>
      </c>
      <c r="B6881" s="16">
        <v>43929.439849537041</v>
      </c>
      <c r="C6881" t="s">
        <v>13335</v>
      </c>
      <c r="D6881" t="s">
        <v>83</v>
      </c>
      <c r="E6881" t="s">
        <v>90</v>
      </c>
      <c r="F6881" s="19">
        <v>63</v>
      </c>
      <c r="G6881" t="s">
        <v>51</v>
      </c>
      <c r="H6881" t="s">
        <v>85</v>
      </c>
      <c r="I6881" s="16">
        <v>43929.443518518521</v>
      </c>
      <c r="J6881" s="16">
        <v>44260.916817129626</v>
      </c>
      <c r="K6881">
        <v>125</v>
      </c>
      <c r="L6881" s="16">
        <f t="shared" si="535"/>
        <v>43922</v>
      </c>
      <c r="M6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1">
        <f t="shared" si="536"/>
        <v>0</v>
      </c>
      <c r="O6881">
        <f t="shared" si="537"/>
        <v>0</v>
      </c>
      <c r="P6881">
        <f t="shared" si="538"/>
        <v>0</v>
      </c>
      <c r="Q6881" s="19">
        <f t="shared" si="539"/>
        <v>0</v>
      </c>
    </row>
    <row r="6882" spans="1:17" x14ac:dyDescent="0.25">
      <c r="A6882" t="s">
        <v>13336</v>
      </c>
      <c r="B6882" s="16">
        <v>43929.529305555552</v>
      </c>
      <c r="C6882" t="s">
        <v>13337</v>
      </c>
      <c r="D6882" t="s">
        <v>83</v>
      </c>
      <c r="E6882" t="s">
        <v>90</v>
      </c>
      <c r="F6882" s="19">
        <v>63</v>
      </c>
      <c r="G6882" t="s">
        <v>52</v>
      </c>
      <c r="H6882" t="s">
        <v>85</v>
      </c>
      <c r="I6882" s="16">
        <v>43929.531365740739</v>
      </c>
      <c r="J6882" s="16">
        <v>44476.595659722225</v>
      </c>
      <c r="K6882">
        <v>125</v>
      </c>
      <c r="L6882" s="16">
        <f t="shared" si="535"/>
        <v>43922</v>
      </c>
      <c r="M6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2">
        <f t="shared" si="536"/>
        <v>0</v>
      </c>
      <c r="O6882">
        <f t="shared" si="537"/>
        <v>0</v>
      </c>
      <c r="P6882">
        <f t="shared" si="538"/>
        <v>0</v>
      </c>
      <c r="Q6882" s="19">
        <f t="shared" si="539"/>
        <v>0</v>
      </c>
    </row>
    <row r="6883" spans="1:17" x14ac:dyDescent="0.25">
      <c r="A6883" t="s">
        <v>13338</v>
      </c>
      <c r="B6883" s="16">
        <v>43930.391388888886</v>
      </c>
      <c r="C6883" t="s">
        <v>13339</v>
      </c>
      <c r="D6883" t="s">
        <v>34</v>
      </c>
      <c r="E6883" t="s">
        <v>84</v>
      </c>
      <c r="F6883" s="19">
        <v>63</v>
      </c>
      <c r="G6883" t="s">
        <v>52</v>
      </c>
      <c r="H6883" t="s">
        <v>85</v>
      </c>
      <c r="I6883" s="16">
        <v>43836.549189814818</v>
      </c>
      <c r="J6883" s="16">
        <v>44100.446331018517</v>
      </c>
      <c r="K6883">
        <v>125</v>
      </c>
      <c r="L6883" s="16">
        <f t="shared" si="535"/>
        <v>43922</v>
      </c>
      <c r="M6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3">
        <f t="shared" si="536"/>
        <v>0</v>
      </c>
      <c r="O6883">
        <f t="shared" si="537"/>
        <v>3</v>
      </c>
      <c r="P6883">
        <f t="shared" si="538"/>
        <v>3</v>
      </c>
      <c r="Q6883" s="19">
        <f t="shared" si="539"/>
        <v>3</v>
      </c>
    </row>
    <row r="6884" spans="1:17" x14ac:dyDescent="0.25">
      <c r="A6884" t="s">
        <v>13340</v>
      </c>
      <c r="B6884" s="16">
        <v>43931.503437500003</v>
      </c>
      <c r="C6884" t="s">
        <v>13341</v>
      </c>
      <c r="D6884" t="s">
        <v>83</v>
      </c>
      <c r="E6884" t="s">
        <v>84</v>
      </c>
      <c r="F6884" s="19">
        <v>63</v>
      </c>
      <c r="G6884" t="s">
        <v>51</v>
      </c>
      <c r="H6884" t="s">
        <v>85</v>
      </c>
      <c r="I6884" s="16">
        <v>43595.699837962966</v>
      </c>
      <c r="J6884" s="16">
        <v>44167.510995370372</v>
      </c>
      <c r="K6884">
        <v>125</v>
      </c>
      <c r="L6884" s="16">
        <f t="shared" si="535"/>
        <v>43922</v>
      </c>
      <c r="M6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4">
        <f t="shared" si="536"/>
        <v>0</v>
      </c>
      <c r="O6884">
        <f t="shared" si="537"/>
        <v>11</v>
      </c>
      <c r="P6884">
        <f t="shared" si="538"/>
        <v>11</v>
      </c>
      <c r="Q6884" s="19">
        <f t="shared" si="539"/>
        <v>11</v>
      </c>
    </row>
    <row r="6885" spans="1:17" x14ac:dyDescent="0.25">
      <c r="A6885" t="s">
        <v>13342</v>
      </c>
      <c r="B6885" s="16">
        <v>43932.545752314814</v>
      </c>
      <c r="C6885" t="s">
        <v>13343</v>
      </c>
      <c r="D6885" t="s">
        <v>83</v>
      </c>
      <c r="E6885" t="s">
        <v>84</v>
      </c>
      <c r="F6885" s="19">
        <v>63</v>
      </c>
      <c r="G6885" t="s">
        <v>52</v>
      </c>
      <c r="H6885" t="s">
        <v>85</v>
      </c>
      <c r="I6885" s="16">
        <v>43852.755196759259</v>
      </c>
      <c r="J6885" s="16">
        <v>44268.545810185184</v>
      </c>
      <c r="K6885">
        <v>125</v>
      </c>
      <c r="L6885" s="16">
        <f t="shared" si="535"/>
        <v>43922</v>
      </c>
      <c r="M6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5">
        <f t="shared" si="536"/>
        <v>0</v>
      </c>
      <c r="O6885">
        <f t="shared" si="537"/>
        <v>3</v>
      </c>
      <c r="P6885">
        <f t="shared" si="538"/>
        <v>3</v>
      </c>
      <c r="Q6885" s="19">
        <f t="shared" si="539"/>
        <v>3</v>
      </c>
    </row>
    <row r="6886" spans="1:17" x14ac:dyDescent="0.25">
      <c r="A6886" t="s">
        <v>13344</v>
      </c>
      <c r="B6886" s="16">
        <v>43932.744062500002</v>
      </c>
      <c r="C6886" t="s">
        <v>13345</v>
      </c>
      <c r="D6886" t="s">
        <v>83</v>
      </c>
      <c r="E6886" t="s">
        <v>84</v>
      </c>
      <c r="F6886" s="19">
        <v>63</v>
      </c>
      <c r="G6886" t="s">
        <v>51</v>
      </c>
      <c r="H6886" t="s">
        <v>85</v>
      </c>
      <c r="I6886" s="16">
        <v>43913.512939814813</v>
      </c>
      <c r="J6886" s="16">
        <v>44504.741400462961</v>
      </c>
      <c r="K6886">
        <v>125</v>
      </c>
      <c r="L6886" s="16">
        <f t="shared" si="535"/>
        <v>43922</v>
      </c>
      <c r="M6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6">
        <f t="shared" si="536"/>
        <v>0</v>
      </c>
      <c r="O6886">
        <f t="shared" si="537"/>
        <v>1</v>
      </c>
      <c r="P6886">
        <f t="shared" si="538"/>
        <v>1</v>
      </c>
      <c r="Q6886" s="19">
        <f t="shared" si="539"/>
        <v>1</v>
      </c>
    </row>
    <row r="6887" spans="1:17" x14ac:dyDescent="0.25">
      <c r="A6887" t="s">
        <v>13346</v>
      </c>
      <c r="B6887" s="16">
        <v>43934.477476851855</v>
      </c>
      <c r="C6887" t="s">
        <v>13347</v>
      </c>
      <c r="D6887" t="s">
        <v>83</v>
      </c>
      <c r="E6887" t="s">
        <v>90</v>
      </c>
      <c r="F6887" s="19">
        <v>63</v>
      </c>
      <c r="G6887" t="s">
        <v>51</v>
      </c>
      <c r="H6887" t="s">
        <v>85</v>
      </c>
      <c r="I6887" s="16">
        <v>43934.480219907404</v>
      </c>
      <c r="J6887" s="16">
        <v>44512.747476851851</v>
      </c>
      <c r="K6887">
        <v>125</v>
      </c>
      <c r="L6887" s="16">
        <f t="shared" si="535"/>
        <v>43922</v>
      </c>
      <c r="M6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7">
        <f t="shared" si="536"/>
        <v>0</v>
      </c>
      <c r="O6887">
        <f t="shared" si="537"/>
        <v>0</v>
      </c>
      <c r="P6887">
        <f t="shared" si="538"/>
        <v>0</v>
      </c>
      <c r="Q6887" s="19">
        <f t="shared" si="539"/>
        <v>0</v>
      </c>
    </row>
    <row r="6888" spans="1:17" x14ac:dyDescent="0.25">
      <c r="A6888" t="s">
        <v>13348</v>
      </c>
      <c r="B6888" s="16">
        <v>43934.562511574077</v>
      </c>
      <c r="C6888" t="s">
        <v>13349</v>
      </c>
      <c r="D6888" t="s">
        <v>83</v>
      </c>
      <c r="E6888" t="s">
        <v>84</v>
      </c>
      <c r="F6888" s="19">
        <v>63</v>
      </c>
      <c r="G6888" t="s">
        <v>52</v>
      </c>
      <c r="H6888" t="s">
        <v>85</v>
      </c>
      <c r="I6888" s="16">
        <v>43868.565150462964</v>
      </c>
      <c r="J6888" s="16">
        <v>43995.780856481484</v>
      </c>
      <c r="K6888">
        <v>125</v>
      </c>
      <c r="L6888" s="16">
        <f t="shared" si="535"/>
        <v>43922</v>
      </c>
      <c r="M6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8">
        <f t="shared" si="536"/>
        <v>0</v>
      </c>
      <c r="O6888">
        <f t="shared" si="537"/>
        <v>2</v>
      </c>
      <c r="P6888">
        <f t="shared" si="538"/>
        <v>2</v>
      </c>
      <c r="Q6888" s="19">
        <f t="shared" si="539"/>
        <v>2</v>
      </c>
    </row>
    <row r="6889" spans="1:17" x14ac:dyDescent="0.25">
      <c r="A6889" t="s">
        <v>13350</v>
      </c>
      <c r="B6889" s="16">
        <v>43935.589884259258</v>
      </c>
      <c r="C6889" t="s">
        <v>13351</v>
      </c>
      <c r="D6889" t="s">
        <v>83</v>
      </c>
      <c r="E6889" t="s">
        <v>84</v>
      </c>
      <c r="F6889" s="19">
        <v>63</v>
      </c>
      <c r="G6889" t="s">
        <v>52</v>
      </c>
      <c r="H6889" t="s">
        <v>85</v>
      </c>
      <c r="I6889" s="16">
        <v>43861.45385416667</v>
      </c>
      <c r="J6889" s="16">
        <v>43889.50304398148</v>
      </c>
      <c r="K6889">
        <v>125</v>
      </c>
      <c r="L6889" s="16">
        <f t="shared" si="535"/>
        <v>43922</v>
      </c>
      <c r="M6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89">
        <f t="shared" si="536"/>
        <v>1</v>
      </c>
      <c r="O6889">
        <f t="shared" si="537"/>
        <v>2</v>
      </c>
      <c r="P6889">
        <f t="shared" si="538"/>
        <v>1</v>
      </c>
      <c r="Q6889" s="19">
        <f t="shared" si="539"/>
        <v>1</v>
      </c>
    </row>
    <row r="6890" spans="1:17" x14ac:dyDescent="0.25">
      <c r="A6890" t="s">
        <v>13352</v>
      </c>
      <c r="B6890" s="16">
        <v>43936.482442129629</v>
      </c>
      <c r="C6890" t="s">
        <v>13353</v>
      </c>
      <c r="D6890" t="s">
        <v>83</v>
      </c>
      <c r="E6890" t="s">
        <v>90</v>
      </c>
      <c r="F6890" s="19">
        <v>63</v>
      </c>
      <c r="G6890" t="s">
        <v>51</v>
      </c>
      <c r="H6890" t="s">
        <v>85</v>
      </c>
      <c r="I6890" s="16">
        <v>43936.485717592594</v>
      </c>
      <c r="J6890" s="16">
        <v>43971.905266203707</v>
      </c>
      <c r="K6890">
        <v>125</v>
      </c>
      <c r="L6890" s="16">
        <f t="shared" si="535"/>
        <v>43922</v>
      </c>
      <c r="M6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0">
        <f t="shared" si="536"/>
        <v>0</v>
      </c>
      <c r="O6890">
        <f t="shared" si="537"/>
        <v>0</v>
      </c>
      <c r="P6890">
        <f t="shared" si="538"/>
        <v>0</v>
      </c>
      <c r="Q6890" s="19">
        <f t="shared" si="539"/>
        <v>0</v>
      </c>
    </row>
    <row r="6891" spans="1:17" x14ac:dyDescent="0.25">
      <c r="A6891" t="s">
        <v>13354</v>
      </c>
      <c r="B6891" s="16">
        <v>43937.478333333333</v>
      </c>
      <c r="C6891" t="s">
        <v>13355</v>
      </c>
      <c r="D6891" t="s">
        <v>83</v>
      </c>
      <c r="E6891" t="s">
        <v>90</v>
      </c>
      <c r="F6891" s="19">
        <v>63</v>
      </c>
      <c r="G6891" t="s">
        <v>52</v>
      </c>
      <c r="H6891" t="s">
        <v>85</v>
      </c>
      <c r="I6891" s="16">
        <v>43937.482442129629</v>
      </c>
      <c r="J6891" s="16">
        <v>43968.397129629629</v>
      </c>
      <c r="K6891">
        <v>125</v>
      </c>
      <c r="L6891" s="16">
        <f t="shared" si="535"/>
        <v>43922</v>
      </c>
      <c r="M6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1">
        <f t="shared" si="536"/>
        <v>0</v>
      </c>
      <c r="O6891">
        <f t="shared" si="537"/>
        <v>0</v>
      </c>
      <c r="P6891">
        <f t="shared" si="538"/>
        <v>0</v>
      </c>
      <c r="Q6891" s="19">
        <f t="shared" si="539"/>
        <v>0</v>
      </c>
    </row>
    <row r="6892" spans="1:17" x14ac:dyDescent="0.25">
      <c r="A6892" t="s">
        <v>13356</v>
      </c>
      <c r="B6892" s="16">
        <v>43938.550694444442</v>
      </c>
      <c r="C6892" t="s">
        <v>13357</v>
      </c>
      <c r="D6892" t="s">
        <v>34</v>
      </c>
      <c r="E6892" t="s">
        <v>84</v>
      </c>
      <c r="F6892" s="19">
        <v>63</v>
      </c>
      <c r="G6892" t="s">
        <v>51</v>
      </c>
      <c r="H6892" t="s">
        <v>85</v>
      </c>
      <c r="I6892" s="16">
        <v>43936.502442129633</v>
      </c>
      <c r="J6892" s="16">
        <v>44430.660173611112</v>
      </c>
      <c r="K6892">
        <v>125</v>
      </c>
      <c r="L6892" s="16">
        <f t="shared" si="535"/>
        <v>43922</v>
      </c>
      <c r="M6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2">
        <f t="shared" si="536"/>
        <v>0</v>
      </c>
      <c r="O6892">
        <f t="shared" si="537"/>
        <v>0</v>
      </c>
      <c r="P6892">
        <f t="shared" si="538"/>
        <v>0</v>
      </c>
      <c r="Q6892" s="19">
        <f t="shared" si="539"/>
        <v>0</v>
      </c>
    </row>
    <row r="6893" spans="1:17" x14ac:dyDescent="0.25">
      <c r="A6893" t="s">
        <v>13358</v>
      </c>
      <c r="B6893" s="16">
        <v>43939.509629629632</v>
      </c>
      <c r="C6893" t="s">
        <v>13359</v>
      </c>
      <c r="D6893" t="s">
        <v>83</v>
      </c>
      <c r="E6893" t="s">
        <v>84</v>
      </c>
      <c r="F6893" s="19">
        <v>63</v>
      </c>
      <c r="G6893" t="s">
        <v>51</v>
      </c>
      <c r="H6893" t="s">
        <v>85</v>
      </c>
      <c r="I6893" s="16">
        <v>43578.813506944447</v>
      </c>
      <c r="J6893" s="16">
        <v>44284.517384259256</v>
      </c>
      <c r="K6893">
        <v>125</v>
      </c>
      <c r="L6893" s="16">
        <f t="shared" si="535"/>
        <v>43922</v>
      </c>
      <c r="M6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3">
        <f t="shared" si="536"/>
        <v>0</v>
      </c>
      <c r="O6893">
        <f t="shared" si="537"/>
        <v>12</v>
      </c>
      <c r="P6893">
        <f t="shared" si="538"/>
        <v>12</v>
      </c>
      <c r="Q6893" s="19">
        <f t="shared" si="539"/>
        <v>12</v>
      </c>
    </row>
    <row r="6894" spans="1:17" x14ac:dyDescent="0.25">
      <c r="A6894" t="s">
        <v>13360</v>
      </c>
      <c r="B6894" s="16">
        <v>43940.557025462964</v>
      </c>
      <c r="C6894" t="s">
        <v>13361</v>
      </c>
      <c r="D6894" t="s">
        <v>83</v>
      </c>
      <c r="E6894" t="s">
        <v>84</v>
      </c>
      <c r="F6894" s="19">
        <v>63</v>
      </c>
      <c r="G6894" t="s">
        <v>51</v>
      </c>
      <c r="H6894" t="s">
        <v>85</v>
      </c>
      <c r="I6894" s="16">
        <v>43846.448634259257</v>
      </c>
      <c r="J6894" s="16">
        <v>44160.676898148151</v>
      </c>
      <c r="K6894">
        <v>125</v>
      </c>
      <c r="L6894" s="16">
        <f t="shared" si="535"/>
        <v>43922</v>
      </c>
      <c r="M6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4">
        <f t="shared" si="536"/>
        <v>0</v>
      </c>
      <c r="O6894">
        <f t="shared" si="537"/>
        <v>3</v>
      </c>
      <c r="P6894">
        <f t="shared" si="538"/>
        <v>3</v>
      </c>
      <c r="Q6894" s="19">
        <f t="shared" si="539"/>
        <v>3</v>
      </c>
    </row>
    <row r="6895" spans="1:17" x14ac:dyDescent="0.25">
      <c r="A6895" t="s">
        <v>13362</v>
      </c>
      <c r="B6895" s="16">
        <v>43941.47550925926</v>
      </c>
      <c r="C6895" t="s">
        <v>13363</v>
      </c>
      <c r="D6895" t="s">
        <v>83</v>
      </c>
      <c r="E6895" t="s">
        <v>84</v>
      </c>
      <c r="F6895" s="19">
        <v>63</v>
      </c>
      <c r="G6895" t="s">
        <v>51</v>
      </c>
      <c r="H6895" t="s">
        <v>85</v>
      </c>
      <c r="I6895" s="16">
        <v>43872.673877314817</v>
      </c>
      <c r="J6895" s="16">
        <v>43902.72760416667</v>
      </c>
      <c r="K6895">
        <v>125</v>
      </c>
      <c r="L6895" s="16">
        <f t="shared" si="535"/>
        <v>43922</v>
      </c>
      <c r="M6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5">
        <f t="shared" si="536"/>
        <v>1</v>
      </c>
      <c r="O6895">
        <f t="shared" si="537"/>
        <v>2</v>
      </c>
      <c r="P6895">
        <f t="shared" si="538"/>
        <v>1</v>
      </c>
      <c r="Q6895" s="19">
        <f t="shared" si="539"/>
        <v>1</v>
      </c>
    </row>
    <row r="6896" spans="1:17" x14ac:dyDescent="0.25">
      <c r="A6896" t="s">
        <v>13364</v>
      </c>
      <c r="B6896" s="16">
        <v>43942.609560185185</v>
      </c>
      <c r="C6896" t="s">
        <v>13365</v>
      </c>
      <c r="D6896" t="s">
        <v>83</v>
      </c>
      <c r="E6896" t="s">
        <v>84</v>
      </c>
      <c r="F6896" s="19">
        <v>63</v>
      </c>
      <c r="G6896" t="s">
        <v>51</v>
      </c>
      <c r="H6896" t="s">
        <v>85</v>
      </c>
      <c r="I6896" s="16">
        <v>43925.475775462961</v>
      </c>
      <c r="J6896" s="16">
        <v>44058.700474537036</v>
      </c>
      <c r="K6896">
        <v>125</v>
      </c>
      <c r="L6896" s="16">
        <f t="shared" si="535"/>
        <v>43922</v>
      </c>
      <c r="M6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6">
        <f t="shared" si="536"/>
        <v>0</v>
      </c>
      <c r="O6896">
        <f t="shared" si="537"/>
        <v>1</v>
      </c>
      <c r="P6896">
        <f t="shared" si="538"/>
        <v>1</v>
      </c>
      <c r="Q6896" s="19">
        <f t="shared" si="539"/>
        <v>1</v>
      </c>
    </row>
    <row r="6897" spans="1:17" x14ac:dyDescent="0.25">
      <c r="A6897" t="s">
        <v>13366</v>
      </c>
      <c r="B6897" s="16">
        <v>43943.519305555557</v>
      </c>
      <c r="C6897" t="s">
        <v>13367</v>
      </c>
      <c r="D6897" t="s">
        <v>83</v>
      </c>
      <c r="E6897" t="s">
        <v>84</v>
      </c>
      <c r="F6897" s="19">
        <v>63</v>
      </c>
      <c r="G6897" t="s">
        <v>52</v>
      </c>
      <c r="H6897" t="s">
        <v>85</v>
      </c>
      <c r="I6897" s="16">
        <v>43833.536840277775</v>
      </c>
      <c r="J6897" s="16">
        <v>43931.63045138889</v>
      </c>
      <c r="K6897">
        <v>125</v>
      </c>
      <c r="L6897" s="16">
        <f t="shared" si="535"/>
        <v>43922</v>
      </c>
      <c r="M6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7">
        <f t="shared" si="536"/>
        <v>1</v>
      </c>
      <c r="O6897">
        <f t="shared" si="537"/>
        <v>4</v>
      </c>
      <c r="P6897">
        <f t="shared" si="538"/>
        <v>3</v>
      </c>
      <c r="Q6897" s="19">
        <f t="shared" si="539"/>
        <v>3</v>
      </c>
    </row>
    <row r="6898" spans="1:17" x14ac:dyDescent="0.25">
      <c r="A6898" t="s">
        <v>13368</v>
      </c>
      <c r="B6898" s="16">
        <v>43943.550023148149</v>
      </c>
      <c r="C6898" t="s">
        <v>13369</v>
      </c>
      <c r="D6898" t="s">
        <v>83</v>
      </c>
      <c r="E6898" t="s">
        <v>90</v>
      </c>
      <c r="F6898" s="19">
        <v>63</v>
      </c>
      <c r="G6898" t="s">
        <v>51</v>
      </c>
      <c r="H6898" t="s">
        <v>85</v>
      </c>
      <c r="I6898" s="16">
        <v>43943.551192129627</v>
      </c>
      <c r="J6898" s="16">
        <v>44011.771006944444</v>
      </c>
      <c r="K6898">
        <v>125</v>
      </c>
      <c r="L6898" s="16">
        <f t="shared" si="535"/>
        <v>43922</v>
      </c>
      <c r="M6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8">
        <f t="shared" si="536"/>
        <v>0</v>
      </c>
      <c r="O6898">
        <f t="shared" si="537"/>
        <v>0</v>
      </c>
      <c r="P6898">
        <f t="shared" si="538"/>
        <v>0</v>
      </c>
      <c r="Q6898" s="19">
        <f t="shared" si="539"/>
        <v>0</v>
      </c>
    </row>
    <row r="6899" spans="1:17" x14ac:dyDescent="0.25">
      <c r="A6899" t="s">
        <v>13370</v>
      </c>
      <c r="B6899" s="16">
        <v>43945.609537037039</v>
      </c>
      <c r="C6899" t="s">
        <v>13371</v>
      </c>
      <c r="D6899" t="s">
        <v>83</v>
      </c>
      <c r="E6899" t="s">
        <v>84</v>
      </c>
      <c r="F6899" s="19">
        <v>63</v>
      </c>
      <c r="G6899" t="s">
        <v>52</v>
      </c>
      <c r="H6899" t="s">
        <v>85</v>
      </c>
      <c r="I6899" s="16">
        <v>43913.651678240742</v>
      </c>
      <c r="J6899" s="16">
        <v>44456.758703703701</v>
      </c>
      <c r="K6899">
        <v>125</v>
      </c>
      <c r="L6899" s="16">
        <f t="shared" si="535"/>
        <v>43922</v>
      </c>
      <c r="M6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899">
        <f t="shared" si="536"/>
        <v>0</v>
      </c>
      <c r="O6899">
        <f t="shared" si="537"/>
        <v>1</v>
      </c>
      <c r="P6899">
        <f t="shared" si="538"/>
        <v>1</v>
      </c>
      <c r="Q6899" s="19">
        <f t="shared" si="539"/>
        <v>1</v>
      </c>
    </row>
    <row r="6900" spans="1:17" x14ac:dyDescent="0.25">
      <c r="A6900" t="s">
        <v>13372</v>
      </c>
      <c r="B6900" s="16">
        <v>43946.450196759259</v>
      </c>
      <c r="C6900" t="s">
        <v>13373</v>
      </c>
      <c r="D6900" t="s">
        <v>83</v>
      </c>
      <c r="E6900" t="s">
        <v>84</v>
      </c>
      <c r="F6900" s="19">
        <v>63</v>
      </c>
      <c r="G6900" t="s">
        <v>52</v>
      </c>
      <c r="H6900" t="s">
        <v>85</v>
      </c>
      <c r="I6900" s="16">
        <v>43536.340509259258</v>
      </c>
      <c r="J6900" s="16">
        <v>44218.514166666668</v>
      </c>
      <c r="K6900">
        <v>125</v>
      </c>
      <c r="L6900" s="16">
        <f t="shared" si="535"/>
        <v>43922</v>
      </c>
      <c r="M6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0">
        <f t="shared" si="536"/>
        <v>0</v>
      </c>
      <c r="O6900">
        <f t="shared" si="537"/>
        <v>14</v>
      </c>
      <c r="P6900">
        <f t="shared" si="538"/>
        <v>14</v>
      </c>
      <c r="Q6900" s="19">
        <f t="shared" si="539"/>
        <v>14</v>
      </c>
    </row>
    <row r="6901" spans="1:17" x14ac:dyDescent="0.25">
      <c r="A6901" t="s">
        <v>13374</v>
      </c>
      <c r="B6901" s="16">
        <v>43946.489791666667</v>
      </c>
      <c r="C6901" t="s">
        <v>13228</v>
      </c>
      <c r="D6901" t="s">
        <v>83</v>
      </c>
      <c r="E6901" t="s">
        <v>84</v>
      </c>
      <c r="F6901" s="19">
        <v>63</v>
      </c>
      <c r="G6901" t="s">
        <v>51</v>
      </c>
      <c r="H6901" t="s">
        <v>85</v>
      </c>
      <c r="I6901" s="16">
        <v>43872.505439814813</v>
      </c>
      <c r="J6901" s="16">
        <v>44299.452870370369</v>
      </c>
      <c r="K6901">
        <v>125</v>
      </c>
      <c r="L6901" s="16">
        <f t="shared" si="535"/>
        <v>43922</v>
      </c>
      <c r="M6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1">
        <f t="shared" si="536"/>
        <v>0</v>
      </c>
      <c r="O6901">
        <f t="shared" si="537"/>
        <v>2</v>
      </c>
      <c r="P6901">
        <f t="shared" si="538"/>
        <v>2</v>
      </c>
      <c r="Q6901" s="19">
        <f t="shared" si="539"/>
        <v>2</v>
      </c>
    </row>
    <row r="6902" spans="1:17" x14ac:dyDescent="0.25">
      <c r="A6902" t="s">
        <v>13375</v>
      </c>
      <c r="B6902" s="16">
        <v>43948.610034722224</v>
      </c>
      <c r="C6902" t="s">
        <v>13376</v>
      </c>
      <c r="D6902" t="s">
        <v>83</v>
      </c>
      <c r="E6902" t="s">
        <v>84</v>
      </c>
      <c r="F6902" s="19">
        <v>63</v>
      </c>
      <c r="G6902" t="s">
        <v>51</v>
      </c>
      <c r="H6902" t="s">
        <v>85</v>
      </c>
      <c r="I6902" s="16">
        <v>43886.551307870373</v>
      </c>
      <c r="J6902" s="16">
        <v>44022.68476851852</v>
      </c>
      <c r="K6902">
        <v>125</v>
      </c>
      <c r="L6902" s="16">
        <f t="shared" si="535"/>
        <v>43922</v>
      </c>
      <c r="M6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2">
        <f t="shared" si="536"/>
        <v>0</v>
      </c>
      <c r="O6902">
        <f t="shared" si="537"/>
        <v>2</v>
      </c>
      <c r="P6902">
        <f t="shared" si="538"/>
        <v>2</v>
      </c>
      <c r="Q6902" s="19">
        <f t="shared" si="539"/>
        <v>2</v>
      </c>
    </row>
    <row r="6903" spans="1:17" x14ac:dyDescent="0.25">
      <c r="A6903" t="s">
        <v>13377</v>
      </c>
      <c r="B6903" s="16">
        <v>43948.718831018516</v>
      </c>
      <c r="C6903" t="s">
        <v>13378</v>
      </c>
      <c r="D6903" t="s">
        <v>83</v>
      </c>
      <c r="E6903" t="s">
        <v>84</v>
      </c>
      <c r="F6903" s="19">
        <v>63</v>
      </c>
      <c r="G6903" t="s">
        <v>52</v>
      </c>
      <c r="H6903" t="s">
        <v>85</v>
      </c>
      <c r="I6903" s="16">
        <v>43615.637395833335</v>
      </c>
      <c r="J6903" s="16">
        <v>43772.533275462964</v>
      </c>
      <c r="K6903">
        <v>125</v>
      </c>
      <c r="L6903" s="16">
        <f t="shared" si="535"/>
        <v>43922</v>
      </c>
      <c r="M6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3">
        <f t="shared" si="536"/>
        <v>1</v>
      </c>
      <c r="O6903">
        <f t="shared" si="537"/>
        <v>11</v>
      </c>
      <c r="P6903">
        <f t="shared" si="538"/>
        <v>5</v>
      </c>
      <c r="Q6903" s="19">
        <f t="shared" si="539"/>
        <v>5</v>
      </c>
    </row>
    <row r="6904" spans="1:17" x14ac:dyDescent="0.25">
      <c r="A6904" t="s">
        <v>13379</v>
      </c>
      <c r="B6904" s="16">
        <v>43949.329710648148</v>
      </c>
      <c r="C6904" t="s">
        <v>13380</v>
      </c>
      <c r="D6904" t="s">
        <v>83</v>
      </c>
      <c r="E6904" t="s">
        <v>84</v>
      </c>
      <c r="F6904" s="19">
        <v>63</v>
      </c>
      <c r="G6904" t="s">
        <v>52</v>
      </c>
      <c r="H6904" t="s">
        <v>85</v>
      </c>
      <c r="I6904" s="16">
        <v>43864.598356481481</v>
      </c>
      <c r="J6904" s="16">
        <v>44047.727766203701</v>
      </c>
      <c r="K6904">
        <v>125</v>
      </c>
      <c r="L6904" s="16">
        <f t="shared" si="535"/>
        <v>43922</v>
      </c>
      <c r="M6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4">
        <f t="shared" si="536"/>
        <v>0</v>
      </c>
      <c r="O6904">
        <f t="shared" si="537"/>
        <v>3</v>
      </c>
      <c r="P6904">
        <f t="shared" si="538"/>
        <v>3</v>
      </c>
      <c r="Q6904" s="19">
        <f t="shared" si="539"/>
        <v>3</v>
      </c>
    </row>
    <row r="6905" spans="1:17" x14ac:dyDescent="0.25">
      <c r="A6905" t="s">
        <v>13381</v>
      </c>
      <c r="B6905" s="16">
        <v>43744.620104166665</v>
      </c>
      <c r="C6905" t="s">
        <v>13382</v>
      </c>
      <c r="D6905" t="s">
        <v>34</v>
      </c>
      <c r="E6905" t="s">
        <v>84</v>
      </c>
      <c r="F6905" s="19">
        <v>63</v>
      </c>
      <c r="G6905" t="s">
        <v>52</v>
      </c>
      <c r="H6905" t="s">
        <v>85</v>
      </c>
      <c r="I6905" s="16">
        <v>43615.753333333334</v>
      </c>
      <c r="K6905">
        <v>125</v>
      </c>
      <c r="L6905" s="16">
        <f t="shared" si="535"/>
        <v>43739</v>
      </c>
      <c r="M6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5">
        <f t="shared" si="536"/>
        <v>1</v>
      </c>
      <c r="O6905">
        <f t="shared" si="537"/>
        <v>4</v>
      </c>
      <c r="P6905">
        <f t="shared" si="538"/>
        <v>4</v>
      </c>
      <c r="Q6905" s="19">
        <f t="shared" si="539"/>
        <v>4</v>
      </c>
    </row>
    <row r="6906" spans="1:17" x14ac:dyDescent="0.25">
      <c r="A6906" t="s">
        <v>13383</v>
      </c>
      <c r="B6906" s="16">
        <v>43747.691284722219</v>
      </c>
      <c r="C6906" t="s">
        <v>13384</v>
      </c>
      <c r="D6906" t="s">
        <v>83</v>
      </c>
      <c r="E6906" t="s">
        <v>90</v>
      </c>
      <c r="F6906" s="19">
        <v>63</v>
      </c>
      <c r="G6906" t="s">
        <v>51</v>
      </c>
      <c r="H6906" t="s">
        <v>85</v>
      </c>
      <c r="I6906" s="16">
        <v>43747.695405092592</v>
      </c>
      <c r="K6906">
        <v>125</v>
      </c>
      <c r="L6906" s="16">
        <f t="shared" si="535"/>
        <v>43739</v>
      </c>
      <c r="M6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6">
        <f t="shared" si="536"/>
        <v>1</v>
      </c>
      <c r="O6906">
        <f t="shared" si="537"/>
        <v>0</v>
      </c>
      <c r="P6906">
        <f t="shared" si="538"/>
        <v>0</v>
      </c>
      <c r="Q6906" s="19">
        <f t="shared" si="539"/>
        <v>0</v>
      </c>
    </row>
    <row r="6907" spans="1:17" x14ac:dyDescent="0.25">
      <c r="A6907" t="s">
        <v>13385</v>
      </c>
      <c r="B6907" s="16">
        <v>43748.322523148148</v>
      </c>
      <c r="C6907" t="s">
        <v>13386</v>
      </c>
      <c r="D6907" t="s">
        <v>83</v>
      </c>
      <c r="E6907" t="s">
        <v>90</v>
      </c>
      <c r="F6907" s="19">
        <v>63</v>
      </c>
      <c r="G6907" t="s">
        <v>52</v>
      </c>
      <c r="H6907" t="s">
        <v>85</v>
      </c>
      <c r="I6907" s="16">
        <v>43748.324155092596</v>
      </c>
      <c r="K6907">
        <v>125</v>
      </c>
      <c r="L6907" s="16">
        <f t="shared" si="535"/>
        <v>43739</v>
      </c>
      <c r="M6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7">
        <f t="shared" si="536"/>
        <v>1</v>
      </c>
      <c r="O6907">
        <f t="shared" si="537"/>
        <v>0</v>
      </c>
      <c r="P6907">
        <f t="shared" si="538"/>
        <v>0</v>
      </c>
      <c r="Q6907" s="19">
        <f t="shared" si="539"/>
        <v>0</v>
      </c>
    </row>
    <row r="6908" spans="1:17" x14ac:dyDescent="0.25">
      <c r="A6908" t="s">
        <v>13387</v>
      </c>
      <c r="B6908" s="16">
        <v>43750.732199074075</v>
      </c>
      <c r="C6908" t="s">
        <v>13388</v>
      </c>
      <c r="D6908" t="s">
        <v>83</v>
      </c>
      <c r="E6908" t="s">
        <v>84</v>
      </c>
      <c r="F6908" s="19">
        <v>63</v>
      </c>
      <c r="G6908" t="s">
        <v>52</v>
      </c>
      <c r="H6908" t="s">
        <v>85</v>
      </c>
      <c r="I6908" s="16">
        <v>43612.297905092593</v>
      </c>
      <c r="K6908">
        <v>125</v>
      </c>
      <c r="L6908" s="16">
        <f t="shared" si="535"/>
        <v>43739</v>
      </c>
      <c r="M6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8">
        <f t="shared" si="536"/>
        <v>1</v>
      </c>
      <c r="O6908">
        <f t="shared" si="537"/>
        <v>5</v>
      </c>
      <c r="P6908">
        <f t="shared" si="538"/>
        <v>5</v>
      </c>
      <c r="Q6908" s="19">
        <f t="shared" si="539"/>
        <v>5</v>
      </c>
    </row>
    <row r="6909" spans="1:17" x14ac:dyDescent="0.25">
      <c r="A6909" t="s">
        <v>13389</v>
      </c>
      <c r="B6909" s="16">
        <v>43751.566400462965</v>
      </c>
      <c r="C6909" t="s">
        <v>13390</v>
      </c>
      <c r="D6909" t="s">
        <v>83</v>
      </c>
      <c r="E6909" t="s">
        <v>84</v>
      </c>
      <c r="F6909" s="19">
        <v>63</v>
      </c>
      <c r="G6909" t="s">
        <v>51</v>
      </c>
      <c r="H6909" t="s">
        <v>85</v>
      </c>
      <c r="I6909" s="16">
        <v>43501.351620370369</v>
      </c>
      <c r="K6909">
        <v>125</v>
      </c>
      <c r="L6909" s="16">
        <f t="shared" si="535"/>
        <v>43739</v>
      </c>
      <c r="M6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09">
        <f t="shared" si="536"/>
        <v>1</v>
      </c>
      <c r="O6909">
        <f t="shared" si="537"/>
        <v>8</v>
      </c>
      <c r="P6909">
        <f t="shared" si="538"/>
        <v>8</v>
      </c>
      <c r="Q6909" s="19">
        <f t="shared" si="539"/>
        <v>8</v>
      </c>
    </row>
    <row r="6910" spans="1:17" x14ac:dyDescent="0.25">
      <c r="A6910" t="s">
        <v>13391</v>
      </c>
      <c r="B6910" s="16">
        <v>43753.48269675926</v>
      </c>
      <c r="C6910" t="s">
        <v>13392</v>
      </c>
      <c r="D6910" t="s">
        <v>83</v>
      </c>
      <c r="E6910" t="s">
        <v>84</v>
      </c>
      <c r="F6910" s="19">
        <v>63</v>
      </c>
      <c r="G6910" t="s">
        <v>51</v>
      </c>
      <c r="H6910" t="s">
        <v>85</v>
      </c>
      <c r="I6910" s="16">
        <v>43203.490937499999</v>
      </c>
      <c r="K6910">
        <v>125</v>
      </c>
      <c r="L6910" s="16">
        <f t="shared" si="535"/>
        <v>43739</v>
      </c>
      <c r="M6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0">
        <f t="shared" si="536"/>
        <v>1</v>
      </c>
      <c r="O6910">
        <f t="shared" si="537"/>
        <v>18</v>
      </c>
      <c r="P6910">
        <f t="shared" si="538"/>
        <v>18</v>
      </c>
      <c r="Q6910" s="19">
        <f t="shared" si="539"/>
        <v>18</v>
      </c>
    </row>
    <row r="6911" spans="1:17" x14ac:dyDescent="0.25">
      <c r="A6911" t="s">
        <v>13393</v>
      </c>
      <c r="B6911" s="16">
        <v>43754.581296296295</v>
      </c>
      <c r="C6911" t="s">
        <v>13394</v>
      </c>
      <c r="D6911" t="s">
        <v>83</v>
      </c>
      <c r="E6911" t="s">
        <v>84</v>
      </c>
      <c r="F6911" s="19">
        <v>63</v>
      </c>
      <c r="G6911" t="s">
        <v>52</v>
      </c>
      <c r="H6911" t="s">
        <v>85</v>
      </c>
      <c r="I6911" s="16">
        <v>43637.624814814815</v>
      </c>
      <c r="K6911">
        <v>125</v>
      </c>
      <c r="L6911" s="16">
        <f t="shared" si="535"/>
        <v>43739</v>
      </c>
      <c r="M6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1">
        <f t="shared" si="536"/>
        <v>1</v>
      </c>
      <c r="O6911">
        <f t="shared" si="537"/>
        <v>4</v>
      </c>
      <c r="P6911">
        <f t="shared" si="538"/>
        <v>4</v>
      </c>
      <c r="Q6911" s="19">
        <f t="shared" si="539"/>
        <v>4</v>
      </c>
    </row>
    <row r="6912" spans="1:17" x14ac:dyDescent="0.25">
      <c r="A6912" t="s">
        <v>13395</v>
      </c>
      <c r="B6912" s="16">
        <v>43755.378101851849</v>
      </c>
      <c r="C6912" t="s">
        <v>13396</v>
      </c>
      <c r="D6912" t="s">
        <v>83</v>
      </c>
      <c r="E6912" t="s">
        <v>90</v>
      </c>
      <c r="F6912" s="19">
        <v>63</v>
      </c>
      <c r="G6912" t="s">
        <v>51</v>
      </c>
      <c r="H6912" t="s">
        <v>85</v>
      </c>
      <c r="I6912" s="16">
        <v>43755.381874999999</v>
      </c>
      <c r="K6912">
        <v>125</v>
      </c>
      <c r="L6912" s="16">
        <f t="shared" si="535"/>
        <v>43739</v>
      </c>
      <c r="M6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2">
        <f t="shared" si="536"/>
        <v>1</v>
      </c>
      <c r="O6912">
        <f t="shared" si="537"/>
        <v>0</v>
      </c>
      <c r="P6912">
        <f t="shared" si="538"/>
        <v>0</v>
      </c>
      <c r="Q6912" s="19">
        <f t="shared" si="539"/>
        <v>0</v>
      </c>
    </row>
    <row r="6913" spans="1:17" x14ac:dyDescent="0.25">
      <c r="A6913" t="s">
        <v>13397</v>
      </c>
      <c r="B6913" s="16">
        <v>43755.453831018516</v>
      </c>
      <c r="C6913" t="s">
        <v>13398</v>
      </c>
      <c r="D6913" t="s">
        <v>83</v>
      </c>
      <c r="E6913" t="s">
        <v>90</v>
      </c>
      <c r="F6913" s="19">
        <v>63</v>
      </c>
      <c r="G6913" t="s">
        <v>51</v>
      </c>
      <c r="H6913" t="s">
        <v>85</v>
      </c>
      <c r="I6913" s="16">
        <v>43755.456145833334</v>
      </c>
      <c r="K6913">
        <v>125</v>
      </c>
      <c r="L6913" s="16">
        <f t="shared" si="535"/>
        <v>43739</v>
      </c>
      <c r="M6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3">
        <f t="shared" si="536"/>
        <v>1</v>
      </c>
      <c r="O6913">
        <f t="shared" si="537"/>
        <v>0</v>
      </c>
      <c r="P6913">
        <f t="shared" si="538"/>
        <v>0</v>
      </c>
      <c r="Q6913" s="19">
        <f t="shared" si="539"/>
        <v>0</v>
      </c>
    </row>
    <row r="6914" spans="1:17" x14ac:dyDescent="0.25">
      <c r="A6914" t="s">
        <v>13399</v>
      </c>
      <c r="B6914" s="16">
        <v>43755.81658564815</v>
      </c>
      <c r="C6914" t="s">
        <v>13400</v>
      </c>
      <c r="D6914" t="s">
        <v>34</v>
      </c>
      <c r="E6914" t="s">
        <v>84</v>
      </c>
      <c r="F6914" s="19">
        <v>63</v>
      </c>
      <c r="G6914" t="s">
        <v>51</v>
      </c>
      <c r="H6914" t="s">
        <v>85</v>
      </c>
      <c r="I6914" s="16">
        <v>43706.651539351849</v>
      </c>
      <c r="K6914">
        <v>125</v>
      </c>
      <c r="L6914" s="16">
        <f t="shared" ref="L6914:L6977" si="540">DATE(YEAR(B6914),MONTH(B6914),1)</f>
        <v>43739</v>
      </c>
      <c r="M6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4">
        <f t="shared" ref="N6914:N6977" si="541">IF(B6914&gt;=J6914,1,0)</f>
        <v>1</v>
      </c>
      <c r="O6914">
        <f t="shared" ref="O6914:O6977" si="542">ROUND((B6914-I6914)/30,0)</f>
        <v>2</v>
      </c>
      <c r="P6914">
        <f t="shared" ref="P6914:P6977" si="543">IF(AND(N6914=1,B6914&gt;=J6914,J6914&gt;0),ROUND((J6914-I6914)/30,0),O6914)</f>
        <v>2</v>
      </c>
      <c r="Q6914" s="19">
        <f t="shared" ref="Q6914:Q6977" si="544">MIN(O6914:P6914)</f>
        <v>2</v>
      </c>
    </row>
    <row r="6915" spans="1:17" x14ac:dyDescent="0.25">
      <c r="A6915" t="s">
        <v>13401</v>
      </c>
      <c r="B6915" s="16">
        <v>43756.525810185187</v>
      </c>
      <c r="C6915" t="s">
        <v>13402</v>
      </c>
      <c r="D6915" t="s">
        <v>83</v>
      </c>
      <c r="E6915" t="s">
        <v>90</v>
      </c>
      <c r="F6915" s="19">
        <v>63</v>
      </c>
      <c r="G6915" t="s">
        <v>51</v>
      </c>
      <c r="H6915" t="s">
        <v>85</v>
      </c>
      <c r="I6915" s="16">
        <v>43756.527789351851</v>
      </c>
      <c r="K6915">
        <v>125</v>
      </c>
      <c r="L6915" s="16">
        <f t="shared" si="540"/>
        <v>43739</v>
      </c>
      <c r="M6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5">
        <f t="shared" si="541"/>
        <v>1</v>
      </c>
      <c r="O6915">
        <f t="shared" si="542"/>
        <v>0</v>
      </c>
      <c r="P6915">
        <f t="shared" si="543"/>
        <v>0</v>
      </c>
      <c r="Q6915" s="19">
        <f t="shared" si="544"/>
        <v>0</v>
      </c>
    </row>
    <row r="6916" spans="1:17" x14ac:dyDescent="0.25">
      <c r="A6916" t="s">
        <v>13403</v>
      </c>
      <c r="B6916" s="16">
        <v>43756.708564814813</v>
      </c>
      <c r="C6916" t="s">
        <v>13404</v>
      </c>
      <c r="D6916" t="s">
        <v>83</v>
      </c>
      <c r="E6916" t="s">
        <v>84</v>
      </c>
      <c r="F6916" s="19">
        <v>63</v>
      </c>
      <c r="G6916" t="s">
        <v>52</v>
      </c>
      <c r="H6916" t="s">
        <v>85</v>
      </c>
      <c r="I6916" s="16">
        <v>43496.385752314818</v>
      </c>
      <c r="K6916">
        <v>125</v>
      </c>
      <c r="L6916" s="16">
        <f t="shared" si="540"/>
        <v>43739</v>
      </c>
      <c r="M6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6">
        <f t="shared" si="541"/>
        <v>1</v>
      </c>
      <c r="O6916">
        <f t="shared" si="542"/>
        <v>9</v>
      </c>
      <c r="P6916">
        <f t="shared" si="543"/>
        <v>9</v>
      </c>
      <c r="Q6916" s="19">
        <f t="shared" si="544"/>
        <v>9</v>
      </c>
    </row>
    <row r="6917" spans="1:17" x14ac:dyDescent="0.25">
      <c r="A6917" t="s">
        <v>13405</v>
      </c>
      <c r="B6917" s="16">
        <v>43757.535752314812</v>
      </c>
      <c r="C6917" t="s">
        <v>13406</v>
      </c>
      <c r="D6917" t="s">
        <v>83</v>
      </c>
      <c r="E6917" t="s">
        <v>90</v>
      </c>
      <c r="F6917" s="19">
        <v>63</v>
      </c>
      <c r="G6917" t="s">
        <v>52</v>
      </c>
      <c r="H6917" t="s">
        <v>85</v>
      </c>
      <c r="I6917" s="16">
        <v>43757.539456018516</v>
      </c>
      <c r="K6917">
        <v>125</v>
      </c>
      <c r="L6917" s="16">
        <f t="shared" si="540"/>
        <v>43739</v>
      </c>
      <c r="M6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7">
        <f t="shared" si="541"/>
        <v>1</v>
      </c>
      <c r="O6917">
        <f t="shared" si="542"/>
        <v>0</v>
      </c>
      <c r="P6917">
        <f t="shared" si="543"/>
        <v>0</v>
      </c>
      <c r="Q6917" s="19">
        <f t="shared" si="544"/>
        <v>0</v>
      </c>
    </row>
    <row r="6918" spans="1:17" x14ac:dyDescent="0.25">
      <c r="A6918" t="s">
        <v>13407</v>
      </c>
      <c r="B6918" s="16">
        <v>43759.577615740738</v>
      </c>
      <c r="C6918" t="s">
        <v>13408</v>
      </c>
      <c r="D6918" t="s">
        <v>83</v>
      </c>
      <c r="E6918" t="s">
        <v>84</v>
      </c>
      <c r="F6918" s="19">
        <v>63</v>
      </c>
      <c r="G6918" t="s">
        <v>52</v>
      </c>
      <c r="H6918" t="s">
        <v>85</v>
      </c>
      <c r="I6918" s="16">
        <v>43634.577685185184</v>
      </c>
      <c r="K6918">
        <v>125</v>
      </c>
      <c r="L6918" s="16">
        <f t="shared" si="540"/>
        <v>43739</v>
      </c>
      <c r="M6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8">
        <f t="shared" si="541"/>
        <v>1</v>
      </c>
      <c r="O6918">
        <f t="shared" si="542"/>
        <v>4</v>
      </c>
      <c r="P6918">
        <f t="shared" si="543"/>
        <v>4</v>
      </c>
      <c r="Q6918" s="19">
        <f t="shared" si="544"/>
        <v>4</v>
      </c>
    </row>
    <row r="6919" spans="1:17" x14ac:dyDescent="0.25">
      <c r="A6919" t="s">
        <v>13409</v>
      </c>
      <c r="B6919" s="16">
        <v>43759.649861111109</v>
      </c>
      <c r="C6919" t="s">
        <v>13410</v>
      </c>
      <c r="D6919" t="s">
        <v>83</v>
      </c>
      <c r="E6919" t="s">
        <v>84</v>
      </c>
      <c r="F6919" s="19">
        <v>63</v>
      </c>
      <c r="G6919" t="s">
        <v>52</v>
      </c>
      <c r="H6919" t="s">
        <v>85</v>
      </c>
      <c r="I6919" s="16">
        <v>43665.52003472222</v>
      </c>
      <c r="K6919">
        <v>125</v>
      </c>
      <c r="L6919" s="16">
        <f t="shared" si="540"/>
        <v>43739</v>
      </c>
      <c r="M6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19">
        <f t="shared" si="541"/>
        <v>1</v>
      </c>
      <c r="O6919">
        <f t="shared" si="542"/>
        <v>3</v>
      </c>
      <c r="P6919">
        <f t="shared" si="543"/>
        <v>3</v>
      </c>
      <c r="Q6919" s="19">
        <f t="shared" si="544"/>
        <v>3</v>
      </c>
    </row>
    <row r="6920" spans="1:17" x14ac:dyDescent="0.25">
      <c r="A6920" t="s">
        <v>13411</v>
      </c>
      <c r="B6920" s="16">
        <v>43760.52815972222</v>
      </c>
      <c r="C6920" t="s">
        <v>13412</v>
      </c>
      <c r="D6920" t="s">
        <v>83</v>
      </c>
      <c r="E6920" t="s">
        <v>90</v>
      </c>
      <c r="F6920" s="19">
        <v>63</v>
      </c>
      <c r="G6920" t="s">
        <v>52</v>
      </c>
      <c r="H6920" t="s">
        <v>85</v>
      </c>
      <c r="I6920" s="16">
        <v>43760.53056712963</v>
      </c>
      <c r="K6920">
        <v>125</v>
      </c>
      <c r="L6920" s="16">
        <f t="shared" si="540"/>
        <v>43739</v>
      </c>
      <c r="M6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0">
        <f t="shared" si="541"/>
        <v>1</v>
      </c>
      <c r="O6920">
        <f t="shared" si="542"/>
        <v>0</v>
      </c>
      <c r="P6920">
        <f t="shared" si="543"/>
        <v>0</v>
      </c>
      <c r="Q6920" s="19">
        <f t="shared" si="544"/>
        <v>0</v>
      </c>
    </row>
    <row r="6921" spans="1:17" x14ac:dyDescent="0.25">
      <c r="A6921" t="s">
        <v>13413</v>
      </c>
      <c r="B6921" s="16">
        <v>43761.461064814815</v>
      </c>
      <c r="C6921" t="s">
        <v>13414</v>
      </c>
      <c r="D6921" t="s">
        <v>83</v>
      </c>
      <c r="E6921" t="s">
        <v>84</v>
      </c>
      <c r="F6921" s="19">
        <v>63</v>
      </c>
      <c r="G6921" t="s">
        <v>52</v>
      </c>
      <c r="H6921" t="s">
        <v>85</v>
      </c>
      <c r="I6921" s="16">
        <v>43642.666145833333</v>
      </c>
      <c r="K6921">
        <v>125</v>
      </c>
      <c r="L6921" s="16">
        <f t="shared" si="540"/>
        <v>43739</v>
      </c>
      <c r="M6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1">
        <f t="shared" si="541"/>
        <v>1</v>
      </c>
      <c r="O6921">
        <f t="shared" si="542"/>
        <v>4</v>
      </c>
      <c r="P6921">
        <f t="shared" si="543"/>
        <v>4</v>
      </c>
      <c r="Q6921" s="19">
        <f t="shared" si="544"/>
        <v>4</v>
      </c>
    </row>
    <row r="6922" spans="1:17" x14ac:dyDescent="0.25">
      <c r="A6922" t="s">
        <v>13415</v>
      </c>
      <c r="B6922" s="16">
        <v>43761.625115740739</v>
      </c>
      <c r="C6922" t="s">
        <v>13416</v>
      </c>
      <c r="D6922" t="s">
        <v>34</v>
      </c>
      <c r="E6922" t="s">
        <v>84</v>
      </c>
      <c r="F6922" s="19">
        <v>63</v>
      </c>
      <c r="G6922" t="s">
        <v>52</v>
      </c>
      <c r="H6922" t="s">
        <v>85</v>
      </c>
      <c r="I6922" s="16">
        <v>43605.402303240742</v>
      </c>
      <c r="K6922">
        <v>125</v>
      </c>
      <c r="L6922" s="16">
        <f t="shared" si="540"/>
        <v>43739</v>
      </c>
      <c r="M6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2">
        <f t="shared" si="541"/>
        <v>1</v>
      </c>
      <c r="O6922">
        <f t="shared" si="542"/>
        <v>5</v>
      </c>
      <c r="P6922">
        <f t="shared" si="543"/>
        <v>5</v>
      </c>
      <c r="Q6922" s="19">
        <f t="shared" si="544"/>
        <v>5</v>
      </c>
    </row>
    <row r="6923" spans="1:17" x14ac:dyDescent="0.25">
      <c r="A6923" t="s">
        <v>13417</v>
      </c>
      <c r="B6923" s="16">
        <v>43761.639027777775</v>
      </c>
      <c r="C6923" t="s">
        <v>13418</v>
      </c>
      <c r="D6923" t="s">
        <v>83</v>
      </c>
      <c r="E6923" t="s">
        <v>90</v>
      </c>
      <c r="F6923" s="19">
        <v>63</v>
      </c>
      <c r="G6923" t="s">
        <v>51</v>
      </c>
      <c r="H6923" t="s">
        <v>85</v>
      </c>
      <c r="I6923" s="16">
        <v>43761.641122685185</v>
      </c>
      <c r="K6923">
        <v>125</v>
      </c>
      <c r="L6923" s="16">
        <f t="shared" si="540"/>
        <v>43739</v>
      </c>
      <c r="M6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3">
        <f t="shared" si="541"/>
        <v>1</v>
      </c>
      <c r="O6923">
        <f t="shared" si="542"/>
        <v>0</v>
      </c>
      <c r="P6923">
        <f t="shared" si="543"/>
        <v>0</v>
      </c>
      <c r="Q6923" s="19">
        <f t="shared" si="544"/>
        <v>0</v>
      </c>
    </row>
    <row r="6924" spans="1:17" x14ac:dyDescent="0.25">
      <c r="A6924" t="s">
        <v>13419</v>
      </c>
      <c r="B6924" s="16">
        <v>43761.661979166667</v>
      </c>
      <c r="C6924" t="s">
        <v>13420</v>
      </c>
      <c r="D6924" t="s">
        <v>34</v>
      </c>
      <c r="E6924" t="s">
        <v>84</v>
      </c>
      <c r="F6924" s="19">
        <v>63</v>
      </c>
      <c r="G6924" t="s">
        <v>51</v>
      </c>
      <c r="H6924" t="s">
        <v>85</v>
      </c>
      <c r="I6924" s="16">
        <v>43343.513460648152</v>
      </c>
      <c r="K6924">
        <v>125</v>
      </c>
      <c r="L6924" s="16">
        <f t="shared" si="540"/>
        <v>43739</v>
      </c>
      <c r="M6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4">
        <f t="shared" si="541"/>
        <v>1</v>
      </c>
      <c r="O6924">
        <f t="shared" si="542"/>
        <v>14</v>
      </c>
      <c r="P6924">
        <f t="shared" si="543"/>
        <v>14</v>
      </c>
      <c r="Q6924" s="19">
        <f t="shared" si="544"/>
        <v>14</v>
      </c>
    </row>
    <row r="6925" spans="1:17" x14ac:dyDescent="0.25">
      <c r="A6925" t="s">
        <v>13421</v>
      </c>
      <c r="B6925" s="16">
        <v>43762.585648148146</v>
      </c>
      <c r="C6925" t="s">
        <v>13422</v>
      </c>
      <c r="D6925" t="s">
        <v>83</v>
      </c>
      <c r="E6925" t="s">
        <v>90</v>
      </c>
      <c r="F6925" s="19">
        <v>63</v>
      </c>
      <c r="G6925" t="s">
        <v>51</v>
      </c>
      <c r="H6925" t="s">
        <v>85</v>
      </c>
      <c r="I6925" s="16">
        <v>43762.589594907404</v>
      </c>
      <c r="K6925">
        <v>125</v>
      </c>
      <c r="L6925" s="16">
        <f t="shared" si="540"/>
        <v>43739</v>
      </c>
      <c r="M6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5">
        <f t="shared" si="541"/>
        <v>1</v>
      </c>
      <c r="O6925">
        <f t="shared" si="542"/>
        <v>0</v>
      </c>
      <c r="P6925">
        <f t="shared" si="543"/>
        <v>0</v>
      </c>
      <c r="Q6925" s="19">
        <f t="shared" si="544"/>
        <v>0</v>
      </c>
    </row>
    <row r="6926" spans="1:17" x14ac:dyDescent="0.25">
      <c r="A6926" t="s">
        <v>13423</v>
      </c>
      <c r="B6926" s="16">
        <v>43762.724988425929</v>
      </c>
      <c r="C6926" t="s">
        <v>13424</v>
      </c>
      <c r="D6926" t="s">
        <v>83</v>
      </c>
      <c r="E6926" t="s">
        <v>84</v>
      </c>
      <c r="F6926" s="19">
        <v>63</v>
      </c>
      <c r="G6926" t="s">
        <v>52</v>
      </c>
      <c r="H6926" t="s">
        <v>85</v>
      </c>
      <c r="I6926" s="16">
        <v>43627.457233796296</v>
      </c>
      <c r="K6926">
        <v>125</v>
      </c>
      <c r="L6926" s="16">
        <f t="shared" si="540"/>
        <v>43739</v>
      </c>
      <c r="M6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6">
        <f t="shared" si="541"/>
        <v>1</v>
      </c>
      <c r="O6926">
        <f t="shared" si="542"/>
        <v>5</v>
      </c>
      <c r="P6926">
        <f t="shared" si="543"/>
        <v>5</v>
      </c>
      <c r="Q6926" s="19">
        <f t="shared" si="544"/>
        <v>5</v>
      </c>
    </row>
    <row r="6927" spans="1:17" x14ac:dyDescent="0.25">
      <c r="A6927" t="s">
        <v>13425</v>
      </c>
      <c r="B6927" s="16">
        <v>43764.468761574077</v>
      </c>
      <c r="C6927" t="s">
        <v>13426</v>
      </c>
      <c r="D6927" t="s">
        <v>83</v>
      </c>
      <c r="E6927" t="s">
        <v>84</v>
      </c>
      <c r="F6927" s="19">
        <v>63</v>
      </c>
      <c r="G6927" t="s">
        <v>52</v>
      </c>
      <c r="H6927" t="s">
        <v>85</v>
      </c>
      <c r="I6927" s="16">
        <v>43701.557199074072</v>
      </c>
      <c r="K6927">
        <v>125</v>
      </c>
      <c r="L6927" s="16">
        <f t="shared" si="540"/>
        <v>43739</v>
      </c>
      <c r="M6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7">
        <f t="shared" si="541"/>
        <v>1</v>
      </c>
      <c r="O6927">
        <f t="shared" si="542"/>
        <v>2</v>
      </c>
      <c r="P6927">
        <f t="shared" si="543"/>
        <v>2</v>
      </c>
      <c r="Q6927" s="19">
        <f t="shared" si="544"/>
        <v>2</v>
      </c>
    </row>
    <row r="6928" spans="1:17" x14ac:dyDescent="0.25">
      <c r="A6928" t="s">
        <v>13427</v>
      </c>
      <c r="B6928" s="16">
        <v>43764.73541666667</v>
      </c>
      <c r="C6928" t="s">
        <v>13428</v>
      </c>
      <c r="D6928" t="s">
        <v>83</v>
      </c>
      <c r="E6928" t="s">
        <v>84</v>
      </c>
      <c r="F6928" s="19">
        <v>63</v>
      </c>
      <c r="G6928" t="s">
        <v>52</v>
      </c>
      <c r="H6928" t="s">
        <v>85</v>
      </c>
      <c r="I6928" s="16">
        <v>43580.648356481484</v>
      </c>
      <c r="K6928">
        <v>125</v>
      </c>
      <c r="L6928" s="16">
        <f t="shared" si="540"/>
        <v>43739</v>
      </c>
      <c r="M6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8">
        <f t="shared" si="541"/>
        <v>1</v>
      </c>
      <c r="O6928">
        <f t="shared" si="542"/>
        <v>6</v>
      </c>
      <c r="P6928">
        <f t="shared" si="543"/>
        <v>6</v>
      </c>
      <c r="Q6928" s="19">
        <f t="shared" si="544"/>
        <v>6</v>
      </c>
    </row>
    <row r="6929" spans="1:17" x14ac:dyDescent="0.25">
      <c r="A6929" t="s">
        <v>13429</v>
      </c>
      <c r="B6929" s="16">
        <v>43765.721030092594</v>
      </c>
      <c r="C6929" t="s">
        <v>13430</v>
      </c>
      <c r="D6929" t="s">
        <v>83</v>
      </c>
      <c r="E6929" t="s">
        <v>84</v>
      </c>
      <c r="F6929" s="19">
        <v>63</v>
      </c>
      <c r="G6929" t="s">
        <v>51</v>
      </c>
      <c r="H6929" t="s">
        <v>85</v>
      </c>
      <c r="I6929" s="16">
        <v>43657.256851851853</v>
      </c>
      <c r="K6929">
        <v>125</v>
      </c>
      <c r="L6929" s="16">
        <f t="shared" si="540"/>
        <v>43739</v>
      </c>
      <c r="M6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29">
        <f t="shared" si="541"/>
        <v>1</v>
      </c>
      <c r="O6929">
        <f t="shared" si="542"/>
        <v>4</v>
      </c>
      <c r="P6929">
        <f t="shared" si="543"/>
        <v>4</v>
      </c>
      <c r="Q6929" s="19">
        <f t="shared" si="544"/>
        <v>4</v>
      </c>
    </row>
    <row r="6930" spans="1:17" x14ac:dyDescent="0.25">
      <c r="A6930" t="s">
        <v>13431</v>
      </c>
      <c r="B6930" s="16">
        <v>43767.523634259262</v>
      </c>
      <c r="C6930" t="s">
        <v>13432</v>
      </c>
      <c r="D6930" t="s">
        <v>83</v>
      </c>
      <c r="E6930" t="s">
        <v>90</v>
      </c>
      <c r="F6930" s="19">
        <v>63</v>
      </c>
      <c r="G6930" t="s">
        <v>51</v>
      </c>
      <c r="H6930" t="s">
        <v>85</v>
      </c>
      <c r="I6930" s="16">
        <v>43767.526342592595</v>
      </c>
      <c r="K6930">
        <v>125</v>
      </c>
      <c r="L6930" s="16">
        <f t="shared" si="540"/>
        <v>43739</v>
      </c>
      <c r="M6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0">
        <f t="shared" si="541"/>
        <v>1</v>
      </c>
      <c r="O6930">
        <f t="shared" si="542"/>
        <v>0</v>
      </c>
      <c r="P6930">
        <f t="shared" si="543"/>
        <v>0</v>
      </c>
      <c r="Q6930" s="19">
        <f t="shared" si="544"/>
        <v>0</v>
      </c>
    </row>
    <row r="6931" spans="1:17" x14ac:dyDescent="0.25">
      <c r="A6931" t="s">
        <v>13433</v>
      </c>
      <c r="B6931" s="16">
        <v>43767.53633101852</v>
      </c>
      <c r="C6931" t="s">
        <v>13434</v>
      </c>
      <c r="D6931" t="s">
        <v>34</v>
      </c>
      <c r="E6931" t="s">
        <v>84</v>
      </c>
      <c r="F6931" s="19">
        <v>63</v>
      </c>
      <c r="G6931" t="s">
        <v>52</v>
      </c>
      <c r="H6931" t="s">
        <v>85</v>
      </c>
      <c r="I6931" s="16">
        <v>43683.541342592594</v>
      </c>
      <c r="K6931">
        <v>125</v>
      </c>
      <c r="L6931" s="16">
        <f t="shared" si="540"/>
        <v>43739</v>
      </c>
      <c r="M6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1">
        <f t="shared" si="541"/>
        <v>1</v>
      </c>
      <c r="O6931">
        <f t="shared" si="542"/>
        <v>3</v>
      </c>
      <c r="P6931">
        <f t="shared" si="543"/>
        <v>3</v>
      </c>
      <c r="Q6931" s="19">
        <f t="shared" si="544"/>
        <v>3</v>
      </c>
    </row>
    <row r="6932" spans="1:17" x14ac:dyDescent="0.25">
      <c r="A6932" t="s">
        <v>13435</v>
      </c>
      <c r="B6932" s="16">
        <v>43767.62158564815</v>
      </c>
      <c r="C6932" t="s">
        <v>13436</v>
      </c>
      <c r="D6932" t="s">
        <v>83</v>
      </c>
      <c r="E6932" t="s">
        <v>84</v>
      </c>
      <c r="F6932" s="19">
        <v>63</v>
      </c>
      <c r="G6932" t="s">
        <v>52</v>
      </c>
      <c r="H6932" t="s">
        <v>85</v>
      </c>
      <c r="I6932" s="16">
        <v>43725.335486111115</v>
      </c>
      <c r="K6932">
        <v>125</v>
      </c>
      <c r="L6932" s="16">
        <f t="shared" si="540"/>
        <v>43739</v>
      </c>
      <c r="M6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2">
        <f t="shared" si="541"/>
        <v>1</v>
      </c>
      <c r="O6932">
        <f t="shared" si="542"/>
        <v>1</v>
      </c>
      <c r="P6932">
        <f t="shared" si="543"/>
        <v>1</v>
      </c>
      <c r="Q6932" s="19">
        <f t="shared" si="544"/>
        <v>1</v>
      </c>
    </row>
    <row r="6933" spans="1:17" x14ac:dyDescent="0.25">
      <c r="A6933" t="s">
        <v>13437</v>
      </c>
      <c r="B6933" s="16">
        <v>43768.38858796296</v>
      </c>
      <c r="C6933" t="s">
        <v>13438</v>
      </c>
      <c r="D6933" t="s">
        <v>83</v>
      </c>
      <c r="E6933" t="s">
        <v>90</v>
      </c>
      <c r="F6933" s="19">
        <v>63</v>
      </c>
      <c r="G6933" t="s">
        <v>52</v>
      </c>
      <c r="H6933" t="s">
        <v>85</v>
      </c>
      <c r="I6933" s="16">
        <v>43768.392175925925</v>
      </c>
      <c r="K6933">
        <v>125</v>
      </c>
      <c r="L6933" s="16">
        <f t="shared" si="540"/>
        <v>43739</v>
      </c>
      <c r="M6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3">
        <f t="shared" si="541"/>
        <v>1</v>
      </c>
      <c r="O6933">
        <f t="shared" si="542"/>
        <v>0</v>
      </c>
      <c r="P6933">
        <f t="shared" si="543"/>
        <v>0</v>
      </c>
      <c r="Q6933" s="19">
        <f t="shared" si="544"/>
        <v>0</v>
      </c>
    </row>
    <row r="6934" spans="1:17" x14ac:dyDescent="0.25">
      <c r="A6934" t="s">
        <v>13439</v>
      </c>
      <c r="B6934" s="16">
        <v>43768.443032407406</v>
      </c>
      <c r="C6934" t="s">
        <v>13440</v>
      </c>
      <c r="D6934" t="s">
        <v>83</v>
      </c>
      <c r="E6934" t="s">
        <v>90</v>
      </c>
      <c r="F6934" s="19">
        <v>63</v>
      </c>
      <c r="G6934" t="s">
        <v>52</v>
      </c>
      <c r="H6934" t="s">
        <v>85</v>
      </c>
      <c r="I6934" s="16">
        <v>43768.445833333331</v>
      </c>
      <c r="K6934">
        <v>125</v>
      </c>
      <c r="L6934" s="16">
        <f t="shared" si="540"/>
        <v>43739</v>
      </c>
      <c r="M6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4">
        <f t="shared" si="541"/>
        <v>1</v>
      </c>
      <c r="O6934">
        <f t="shared" si="542"/>
        <v>0</v>
      </c>
      <c r="P6934">
        <f t="shared" si="543"/>
        <v>0</v>
      </c>
      <c r="Q6934" s="19">
        <f t="shared" si="544"/>
        <v>0</v>
      </c>
    </row>
    <row r="6935" spans="1:17" x14ac:dyDescent="0.25">
      <c r="A6935" t="s">
        <v>13441</v>
      </c>
      <c r="B6935" s="16">
        <v>43771.511307870373</v>
      </c>
      <c r="C6935" t="s">
        <v>13442</v>
      </c>
      <c r="D6935" t="s">
        <v>83</v>
      </c>
      <c r="E6935" t="s">
        <v>84</v>
      </c>
      <c r="F6935" s="19">
        <v>63</v>
      </c>
      <c r="G6935" t="s">
        <v>52</v>
      </c>
      <c r="H6935" t="s">
        <v>85</v>
      </c>
      <c r="I6935" s="16">
        <v>43682.521840277775</v>
      </c>
      <c r="K6935">
        <v>125</v>
      </c>
      <c r="L6935" s="16">
        <f t="shared" si="540"/>
        <v>43770</v>
      </c>
      <c r="M6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5">
        <f t="shared" si="541"/>
        <v>1</v>
      </c>
      <c r="O6935">
        <f t="shared" si="542"/>
        <v>3</v>
      </c>
      <c r="P6935">
        <f t="shared" si="543"/>
        <v>3</v>
      </c>
      <c r="Q6935" s="19">
        <f t="shared" si="544"/>
        <v>3</v>
      </c>
    </row>
    <row r="6936" spans="1:17" x14ac:dyDescent="0.25">
      <c r="A6936" t="s">
        <v>13443</v>
      </c>
      <c r="B6936" s="16">
        <v>43773.48096064815</v>
      </c>
      <c r="C6936" t="s">
        <v>13444</v>
      </c>
      <c r="D6936" t="s">
        <v>83</v>
      </c>
      <c r="E6936" t="s">
        <v>84</v>
      </c>
      <c r="F6936" s="19">
        <v>63</v>
      </c>
      <c r="G6936" t="s">
        <v>51</v>
      </c>
      <c r="H6936" t="s">
        <v>85</v>
      </c>
      <c r="I6936" s="16">
        <v>43635.567777777775</v>
      </c>
      <c r="K6936">
        <v>125</v>
      </c>
      <c r="L6936" s="16">
        <f t="shared" si="540"/>
        <v>43770</v>
      </c>
      <c r="M6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6">
        <f t="shared" si="541"/>
        <v>1</v>
      </c>
      <c r="O6936">
        <f t="shared" si="542"/>
        <v>5</v>
      </c>
      <c r="P6936">
        <f t="shared" si="543"/>
        <v>5</v>
      </c>
      <c r="Q6936" s="19">
        <f t="shared" si="544"/>
        <v>5</v>
      </c>
    </row>
    <row r="6937" spans="1:17" x14ac:dyDescent="0.25">
      <c r="A6937" t="s">
        <v>13445</v>
      </c>
      <c r="B6937" s="16">
        <v>43774.479861111111</v>
      </c>
      <c r="C6937" t="s">
        <v>13446</v>
      </c>
      <c r="D6937" t="s">
        <v>83</v>
      </c>
      <c r="E6937" t="s">
        <v>90</v>
      </c>
      <c r="F6937" s="19">
        <v>63</v>
      </c>
      <c r="G6937" t="s">
        <v>51</v>
      </c>
      <c r="H6937" t="s">
        <v>85</v>
      </c>
      <c r="I6937" s="16">
        <v>43774.482569444444</v>
      </c>
      <c r="K6937">
        <v>125</v>
      </c>
      <c r="L6937" s="16">
        <f t="shared" si="540"/>
        <v>43770</v>
      </c>
      <c r="M6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7">
        <f t="shared" si="541"/>
        <v>1</v>
      </c>
      <c r="O6937">
        <f t="shared" si="542"/>
        <v>0</v>
      </c>
      <c r="P6937">
        <f t="shared" si="543"/>
        <v>0</v>
      </c>
      <c r="Q6937" s="19">
        <f t="shared" si="544"/>
        <v>0</v>
      </c>
    </row>
    <row r="6938" spans="1:17" x14ac:dyDescent="0.25">
      <c r="A6938" t="s">
        <v>13447</v>
      </c>
      <c r="B6938" s="16">
        <v>43774.58</v>
      </c>
      <c r="C6938" t="s">
        <v>13448</v>
      </c>
      <c r="D6938" t="s">
        <v>83</v>
      </c>
      <c r="E6938" t="s">
        <v>90</v>
      </c>
      <c r="F6938" s="19">
        <v>63</v>
      </c>
      <c r="G6938" t="s">
        <v>51</v>
      </c>
      <c r="H6938" t="s">
        <v>85</v>
      </c>
      <c r="I6938" s="16">
        <v>43774.583090277774</v>
      </c>
      <c r="K6938">
        <v>125</v>
      </c>
      <c r="L6938" s="16">
        <f t="shared" si="540"/>
        <v>43770</v>
      </c>
      <c r="M6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8">
        <f t="shared" si="541"/>
        <v>1</v>
      </c>
      <c r="O6938">
        <f t="shared" si="542"/>
        <v>0</v>
      </c>
      <c r="P6938">
        <f t="shared" si="543"/>
        <v>0</v>
      </c>
      <c r="Q6938" s="19">
        <f t="shared" si="544"/>
        <v>0</v>
      </c>
    </row>
    <row r="6939" spans="1:17" x14ac:dyDescent="0.25">
      <c r="A6939" t="s">
        <v>13449</v>
      </c>
      <c r="B6939" s="16">
        <v>43775.500694444447</v>
      </c>
      <c r="C6939" t="s">
        <v>13450</v>
      </c>
      <c r="D6939" t="s">
        <v>83</v>
      </c>
      <c r="E6939" t="s">
        <v>90</v>
      </c>
      <c r="F6939" s="19">
        <v>63</v>
      </c>
      <c r="G6939" t="s">
        <v>51</v>
      </c>
      <c r="H6939" t="s">
        <v>85</v>
      </c>
      <c r="I6939" s="16">
        <v>43775.505648148152</v>
      </c>
      <c r="K6939">
        <v>125</v>
      </c>
      <c r="L6939" s="16">
        <f t="shared" si="540"/>
        <v>43770</v>
      </c>
      <c r="M6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39">
        <f t="shared" si="541"/>
        <v>1</v>
      </c>
      <c r="O6939">
        <f t="shared" si="542"/>
        <v>0</v>
      </c>
      <c r="P6939">
        <f t="shared" si="543"/>
        <v>0</v>
      </c>
      <c r="Q6939" s="19">
        <f t="shared" si="544"/>
        <v>0</v>
      </c>
    </row>
    <row r="6940" spans="1:17" x14ac:dyDescent="0.25">
      <c r="A6940" t="s">
        <v>13451</v>
      </c>
      <c r="B6940" s="16">
        <v>43777.430914351855</v>
      </c>
      <c r="C6940" t="s">
        <v>13452</v>
      </c>
      <c r="D6940" t="s">
        <v>83</v>
      </c>
      <c r="E6940" t="s">
        <v>90</v>
      </c>
      <c r="F6940" s="19">
        <v>63</v>
      </c>
      <c r="G6940" t="s">
        <v>51</v>
      </c>
      <c r="H6940" t="s">
        <v>85</v>
      </c>
      <c r="I6940" s="16">
        <v>43777.433749999997</v>
      </c>
      <c r="K6940">
        <v>125</v>
      </c>
      <c r="L6940" s="16">
        <f t="shared" si="540"/>
        <v>43770</v>
      </c>
      <c r="M6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0">
        <f t="shared" si="541"/>
        <v>1</v>
      </c>
      <c r="O6940">
        <f t="shared" si="542"/>
        <v>0</v>
      </c>
      <c r="P6940">
        <f t="shared" si="543"/>
        <v>0</v>
      </c>
      <c r="Q6940" s="19">
        <f t="shared" si="544"/>
        <v>0</v>
      </c>
    </row>
    <row r="6941" spans="1:17" x14ac:dyDescent="0.25">
      <c r="A6941" t="s">
        <v>13453</v>
      </c>
      <c r="B6941" s="16">
        <v>43777.46974537037</v>
      </c>
      <c r="C6941" t="s">
        <v>13454</v>
      </c>
      <c r="D6941" t="s">
        <v>83</v>
      </c>
      <c r="E6941" t="s">
        <v>90</v>
      </c>
      <c r="F6941" s="19">
        <v>63</v>
      </c>
      <c r="G6941" t="s">
        <v>52</v>
      </c>
      <c r="H6941" t="s">
        <v>85</v>
      </c>
      <c r="I6941" s="16">
        <v>43777.473414351851</v>
      </c>
      <c r="K6941">
        <v>125</v>
      </c>
      <c r="L6941" s="16">
        <f t="shared" si="540"/>
        <v>43770</v>
      </c>
      <c r="M6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1">
        <f t="shared" si="541"/>
        <v>1</v>
      </c>
      <c r="O6941">
        <f t="shared" si="542"/>
        <v>0</v>
      </c>
      <c r="P6941">
        <f t="shared" si="543"/>
        <v>0</v>
      </c>
      <c r="Q6941" s="19">
        <f t="shared" si="544"/>
        <v>0</v>
      </c>
    </row>
    <row r="6942" spans="1:17" x14ac:dyDescent="0.25">
      <c r="A6942" t="s">
        <v>13455</v>
      </c>
      <c r="B6942" s="16">
        <v>43777.631666666668</v>
      </c>
      <c r="C6942" t="s">
        <v>13456</v>
      </c>
      <c r="D6942" t="s">
        <v>83</v>
      </c>
      <c r="E6942" t="s">
        <v>84</v>
      </c>
      <c r="F6942" s="19">
        <v>63</v>
      </c>
      <c r="G6942" t="s">
        <v>52</v>
      </c>
      <c r="H6942" t="s">
        <v>85</v>
      </c>
      <c r="I6942" s="16">
        <v>43672.542488425926</v>
      </c>
      <c r="K6942">
        <v>125</v>
      </c>
      <c r="L6942" s="16">
        <f t="shared" si="540"/>
        <v>43770</v>
      </c>
      <c r="M6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2">
        <f t="shared" si="541"/>
        <v>1</v>
      </c>
      <c r="O6942">
        <f t="shared" si="542"/>
        <v>4</v>
      </c>
      <c r="P6942">
        <f t="shared" si="543"/>
        <v>4</v>
      </c>
      <c r="Q6942" s="19">
        <f t="shared" si="544"/>
        <v>4</v>
      </c>
    </row>
    <row r="6943" spans="1:17" x14ac:dyDescent="0.25">
      <c r="A6943" t="s">
        <v>13457</v>
      </c>
      <c r="B6943" s="16">
        <v>43780.42800925926</v>
      </c>
      <c r="C6943" t="s">
        <v>13458</v>
      </c>
      <c r="D6943" t="s">
        <v>83</v>
      </c>
      <c r="E6943" t="s">
        <v>90</v>
      </c>
      <c r="F6943" s="19">
        <v>63</v>
      </c>
      <c r="G6943" t="s">
        <v>52</v>
      </c>
      <c r="H6943" t="s">
        <v>85</v>
      </c>
      <c r="I6943" s="16">
        <v>43780.430983796294</v>
      </c>
      <c r="K6943">
        <v>125</v>
      </c>
      <c r="L6943" s="16">
        <f t="shared" si="540"/>
        <v>43770</v>
      </c>
      <c r="M6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3">
        <f t="shared" si="541"/>
        <v>1</v>
      </c>
      <c r="O6943">
        <f t="shared" si="542"/>
        <v>0</v>
      </c>
      <c r="P6943">
        <f t="shared" si="543"/>
        <v>0</v>
      </c>
      <c r="Q6943" s="19">
        <f t="shared" si="544"/>
        <v>0</v>
      </c>
    </row>
    <row r="6944" spans="1:17" x14ac:dyDescent="0.25">
      <c r="A6944" t="s">
        <v>13459</v>
      </c>
      <c r="B6944" s="16">
        <v>43781.457002314812</v>
      </c>
      <c r="C6944" t="s">
        <v>13460</v>
      </c>
      <c r="D6944" t="s">
        <v>83</v>
      </c>
      <c r="E6944" t="s">
        <v>84</v>
      </c>
      <c r="F6944" s="19">
        <v>63</v>
      </c>
      <c r="G6944" t="s">
        <v>51</v>
      </c>
      <c r="H6944" t="s">
        <v>85</v>
      </c>
      <c r="I6944" s="16">
        <v>43633.64166666667</v>
      </c>
      <c r="K6944">
        <v>125</v>
      </c>
      <c r="L6944" s="16">
        <f t="shared" si="540"/>
        <v>43770</v>
      </c>
      <c r="M6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4">
        <f t="shared" si="541"/>
        <v>1</v>
      </c>
      <c r="O6944">
        <f t="shared" si="542"/>
        <v>5</v>
      </c>
      <c r="P6944">
        <f t="shared" si="543"/>
        <v>5</v>
      </c>
      <c r="Q6944" s="19">
        <f t="shared" si="544"/>
        <v>5</v>
      </c>
    </row>
    <row r="6945" spans="1:17" x14ac:dyDescent="0.25">
      <c r="A6945" t="s">
        <v>13461</v>
      </c>
      <c r="B6945" s="16">
        <v>43781.573564814818</v>
      </c>
      <c r="C6945" t="s">
        <v>13462</v>
      </c>
      <c r="D6945" t="s">
        <v>83</v>
      </c>
      <c r="E6945" t="s">
        <v>90</v>
      </c>
      <c r="F6945" s="19">
        <v>63</v>
      </c>
      <c r="G6945" t="s">
        <v>52</v>
      </c>
      <c r="H6945" t="s">
        <v>85</v>
      </c>
      <c r="I6945" s="16">
        <v>43781.576562499999</v>
      </c>
      <c r="K6945">
        <v>125</v>
      </c>
      <c r="L6945" s="16">
        <f t="shared" si="540"/>
        <v>43770</v>
      </c>
      <c r="M6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5">
        <f t="shared" si="541"/>
        <v>1</v>
      </c>
      <c r="O6945">
        <f t="shared" si="542"/>
        <v>0</v>
      </c>
      <c r="P6945">
        <f t="shared" si="543"/>
        <v>0</v>
      </c>
      <c r="Q6945" s="19">
        <f t="shared" si="544"/>
        <v>0</v>
      </c>
    </row>
    <row r="6946" spans="1:17" x14ac:dyDescent="0.25">
      <c r="A6946" t="s">
        <v>13463</v>
      </c>
      <c r="B6946" s="16">
        <v>43782.551527777781</v>
      </c>
      <c r="C6946" t="s">
        <v>13464</v>
      </c>
      <c r="D6946" t="s">
        <v>83</v>
      </c>
      <c r="E6946" t="s">
        <v>90</v>
      </c>
      <c r="F6946" s="19">
        <v>63</v>
      </c>
      <c r="G6946" t="s">
        <v>51</v>
      </c>
      <c r="H6946" t="s">
        <v>85</v>
      </c>
      <c r="I6946" s="16">
        <v>43782.555358796293</v>
      </c>
      <c r="K6946">
        <v>125</v>
      </c>
      <c r="L6946" s="16">
        <f t="shared" si="540"/>
        <v>43770</v>
      </c>
      <c r="M6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6">
        <f t="shared" si="541"/>
        <v>1</v>
      </c>
      <c r="O6946">
        <f t="shared" si="542"/>
        <v>0</v>
      </c>
      <c r="P6946">
        <f t="shared" si="543"/>
        <v>0</v>
      </c>
      <c r="Q6946" s="19">
        <f t="shared" si="544"/>
        <v>0</v>
      </c>
    </row>
    <row r="6947" spans="1:17" x14ac:dyDescent="0.25">
      <c r="A6947" t="s">
        <v>13465</v>
      </c>
      <c r="B6947" s="16">
        <v>43783.423564814817</v>
      </c>
      <c r="C6947" t="s">
        <v>13466</v>
      </c>
      <c r="D6947" t="s">
        <v>83</v>
      </c>
      <c r="E6947" t="s">
        <v>90</v>
      </c>
      <c r="F6947" s="19">
        <v>63</v>
      </c>
      <c r="G6947" t="s">
        <v>52</v>
      </c>
      <c r="H6947" t="s">
        <v>85</v>
      </c>
      <c r="I6947" s="16">
        <v>43783.426874999997</v>
      </c>
      <c r="K6947">
        <v>125</v>
      </c>
      <c r="L6947" s="16">
        <f t="shared" si="540"/>
        <v>43770</v>
      </c>
      <c r="M6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7">
        <f t="shared" si="541"/>
        <v>1</v>
      </c>
      <c r="O6947">
        <f t="shared" si="542"/>
        <v>0</v>
      </c>
      <c r="P6947">
        <f t="shared" si="543"/>
        <v>0</v>
      </c>
      <c r="Q6947" s="19">
        <f t="shared" si="544"/>
        <v>0</v>
      </c>
    </row>
    <row r="6948" spans="1:17" x14ac:dyDescent="0.25">
      <c r="A6948" t="s">
        <v>13467</v>
      </c>
      <c r="B6948" s="16">
        <v>43783.450729166667</v>
      </c>
      <c r="C6948" t="s">
        <v>13468</v>
      </c>
      <c r="D6948" t="s">
        <v>83</v>
      </c>
      <c r="E6948" t="s">
        <v>90</v>
      </c>
      <c r="F6948" s="19">
        <v>63</v>
      </c>
      <c r="G6948" t="s">
        <v>51</v>
      </c>
      <c r="H6948" t="s">
        <v>85</v>
      </c>
      <c r="I6948" s="16">
        <v>43783.453715277778</v>
      </c>
      <c r="K6948">
        <v>125</v>
      </c>
      <c r="L6948" s="16">
        <f t="shared" si="540"/>
        <v>43770</v>
      </c>
      <c r="M6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8">
        <f t="shared" si="541"/>
        <v>1</v>
      </c>
      <c r="O6948">
        <f t="shared" si="542"/>
        <v>0</v>
      </c>
      <c r="P6948">
        <f t="shared" si="543"/>
        <v>0</v>
      </c>
      <c r="Q6948" s="19">
        <f t="shared" si="544"/>
        <v>0</v>
      </c>
    </row>
    <row r="6949" spans="1:17" x14ac:dyDescent="0.25">
      <c r="A6949" t="s">
        <v>13469</v>
      </c>
      <c r="B6949" s="16">
        <v>43783.597245370373</v>
      </c>
      <c r="C6949" t="s">
        <v>13470</v>
      </c>
      <c r="D6949" t="s">
        <v>34</v>
      </c>
      <c r="E6949" t="s">
        <v>84</v>
      </c>
      <c r="F6949" s="19">
        <v>63</v>
      </c>
      <c r="G6949" t="s">
        <v>51</v>
      </c>
      <c r="H6949" t="s">
        <v>85</v>
      </c>
      <c r="I6949" s="16">
        <v>43703.800486111111</v>
      </c>
      <c r="K6949">
        <v>125</v>
      </c>
      <c r="L6949" s="16">
        <f t="shared" si="540"/>
        <v>43770</v>
      </c>
      <c r="M6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49">
        <f t="shared" si="541"/>
        <v>1</v>
      </c>
      <c r="O6949">
        <f t="shared" si="542"/>
        <v>3</v>
      </c>
      <c r="P6949">
        <f t="shared" si="543"/>
        <v>3</v>
      </c>
      <c r="Q6949" s="19">
        <f t="shared" si="544"/>
        <v>3</v>
      </c>
    </row>
    <row r="6950" spans="1:17" x14ac:dyDescent="0.25">
      <c r="A6950" t="s">
        <v>13471</v>
      </c>
      <c r="B6950" s="16">
        <v>43785.674432870372</v>
      </c>
      <c r="C6950" t="s">
        <v>13472</v>
      </c>
      <c r="D6950" t="s">
        <v>83</v>
      </c>
      <c r="E6950" t="s">
        <v>84</v>
      </c>
      <c r="F6950" s="19">
        <v>63</v>
      </c>
      <c r="G6950" t="s">
        <v>52</v>
      </c>
      <c r="H6950" t="s">
        <v>85</v>
      </c>
      <c r="I6950" s="16">
        <v>43718.485208333332</v>
      </c>
      <c r="K6950">
        <v>125</v>
      </c>
      <c r="L6950" s="16">
        <f t="shared" si="540"/>
        <v>43770</v>
      </c>
      <c r="M6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0">
        <f t="shared" si="541"/>
        <v>1</v>
      </c>
      <c r="O6950">
        <f t="shared" si="542"/>
        <v>2</v>
      </c>
      <c r="P6950">
        <f t="shared" si="543"/>
        <v>2</v>
      </c>
      <c r="Q6950" s="19">
        <f t="shared" si="544"/>
        <v>2</v>
      </c>
    </row>
    <row r="6951" spans="1:17" x14ac:dyDescent="0.25">
      <c r="A6951" t="s">
        <v>13473</v>
      </c>
      <c r="B6951" s="16">
        <v>43786.725266203706</v>
      </c>
      <c r="C6951" t="s">
        <v>13474</v>
      </c>
      <c r="D6951" t="s">
        <v>83</v>
      </c>
      <c r="E6951" t="s">
        <v>84</v>
      </c>
      <c r="F6951" s="19">
        <v>63</v>
      </c>
      <c r="G6951" t="s">
        <v>52</v>
      </c>
      <c r="H6951" t="s">
        <v>85</v>
      </c>
      <c r="I6951" s="16">
        <v>43655.521157407406</v>
      </c>
      <c r="K6951">
        <v>125</v>
      </c>
      <c r="L6951" s="16">
        <f t="shared" si="540"/>
        <v>43770</v>
      </c>
      <c r="M6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1">
        <f t="shared" si="541"/>
        <v>1</v>
      </c>
      <c r="O6951">
        <f t="shared" si="542"/>
        <v>4</v>
      </c>
      <c r="P6951">
        <f t="shared" si="543"/>
        <v>4</v>
      </c>
      <c r="Q6951" s="19">
        <f t="shared" si="544"/>
        <v>4</v>
      </c>
    </row>
    <row r="6952" spans="1:17" x14ac:dyDescent="0.25">
      <c r="A6952" t="s">
        <v>13475</v>
      </c>
      <c r="B6952" s="16">
        <v>43787.270810185182</v>
      </c>
      <c r="C6952" t="s">
        <v>13476</v>
      </c>
      <c r="D6952" t="s">
        <v>83</v>
      </c>
      <c r="E6952" t="s">
        <v>84</v>
      </c>
      <c r="F6952" s="19">
        <v>63</v>
      </c>
      <c r="G6952" t="s">
        <v>52</v>
      </c>
      <c r="H6952" t="s">
        <v>85</v>
      </c>
      <c r="I6952" s="16">
        <v>43642.572569444441</v>
      </c>
      <c r="K6952">
        <v>125</v>
      </c>
      <c r="L6952" s="16">
        <f t="shared" si="540"/>
        <v>43770</v>
      </c>
      <c r="M6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2">
        <f t="shared" si="541"/>
        <v>1</v>
      </c>
      <c r="O6952">
        <f t="shared" si="542"/>
        <v>5</v>
      </c>
      <c r="P6952">
        <f t="shared" si="543"/>
        <v>5</v>
      </c>
      <c r="Q6952" s="19">
        <f t="shared" si="544"/>
        <v>5</v>
      </c>
    </row>
    <row r="6953" spans="1:17" x14ac:dyDescent="0.25">
      <c r="A6953" t="s">
        <v>13477</v>
      </c>
      <c r="B6953" s="16">
        <v>43787.410601851851</v>
      </c>
      <c r="C6953" t="s">
        <v>13478</v>
      </c>
      <c r="D6953" t="s">
        <v>83</v>
      </c>
      <c r="E6953" t="s">
        <v>84</v>
      </c>
      <c r="F6953" s="19">
        <v>63</v>
      </c>
      <c r="G6953" t="s">
        <v>51</v>
      </c>
      <c r="H6953" t="s">
        <v>85</v>
      </c>
      <c r="I6953" s="16">
        <v>43511.525659722225</v>
      </c>
      <c r="K6953">
        <v>125</v>
      </c>
      <c r="L6953" s="16">
        <f t="shared" si="540"/>
        <v>43770</v>
      </c>
      <c r="M6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3">
        <f t="shared" si="541"/>
        <v>1</v>
      </c>
      <c r="O6953">
        <f t="shared" si="542"/>
        <v>9</v>
      </c>
      <c r="P6953">
        <f t="shared" si="543"/>
        <v>9</v>
      </c>
      <c r="Q6953" s="19">
        <f t="shared" si="544"/>
        <v>9</v>
      </c>
    </row>
    <row r="6954" spans="1:17" x14ac:dyDescent="0.25">
      <c r="A6954" t="s">
        <v>13479</v>
      </c>
      <c r="B6954" s="16">
        <v>43788.525636574072</v>
      </c>
      <c r="C6954" t="s">
        <v>13480</v>
      </c>
      <c r="D6954" t="s">
        <v>83</v>
      </c>
      <c r="E6954" t="s">
        <v>90</v>
      </c>
      <c r="F6954" s="19">
        <v>63</v>
      </c>
      <c r="G6954" t="s">
        <v>52</v>
      </c>
      <c r="H6954" t="s">
        <v>85</v>
      </c>
      <c r="I6954" s="16">
        <v>43788.527546296296</v>
      </c>
      <c r="K6954">
        <v>125</v>
      </c>
      <c r="L6954" s="16">
        <f t="shared" si="540"/>
        <v>43770</v>
      </c>
      <c r="M6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4">
        <f t="shared" si="541"/>
        <v>1</v>
      </c>
      <c r="O6954">
        <f t="shared" si="542"/>
        <v>0</v>
      </c>
      <c r="P6954">
        <f t="shared" si="543"/>
        <v>0</v>
      </c>
      <c r="Q6954" s="19">
        <f t="shared" si="544"/>
        <v>0</v>
      </c>
    </row>
    <row r="6955" spans="1:17" x14ac:dyDescent="0.25">
      <c r="A6955" t="s">
        <v>13481</v>
      </c>
      <c r="B6955" s="16">
        <v>43790.530787037038</v>
      </c>
      <c r="C6955" t="s">
        <v>13482</v>
      </c>
      <c r="D6955" t="s">
        <v>83</v>
      </c>
      <c r="E6955" t="s">
        <v>90</v>
      </c>
      <c r="F6955" s="19">
        <v>63</v>
      </c>
      <c r="G6955" t="s">
        <v>51</v>
      </c>
      <c r="H6955" t="s">
        <v>85</v>
      </c>
      <c r="I6955" s="16">
        <v>43790.53334490741</v>
      </c>
      <c r="K6955">
        <v>125</v>
      </c>
      <c r="L6955" s="16">
        <f t="shared" si="540"/>
        <v>43770</v>
      </c>
      <c r="M6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5">
        <f t="shared" si="541"/>
        <v>1</v>
      </c>
      <c r="O6955">
        <f t="shared" si="542"/>
        <v>0</v>
      </c>
      <c r="P6955">
        <f t="shared" si="543"/>
        <v>0</v>
      </c>
      <c r="Q6955" s="19">
        <f t="shared" si="544"/>
        <v>0</v>
      </c>
    </row>
    <row r="6956" spans="1:17" x14ac:dyDescent="0.25">
      <c r="A6956" t="s">
        <v>13483</v>
      </c>
      <c r="B6956" s="16">
        <v>43790.564293981479</v>
      </c>
      <c r="C6956" t="s">
        <v>13484</v>
      </c>
      <c r="D6956" t="s">
        <v>83</v>
      </c>
      <c r="E6956" t="s">
        <v>84</v>
      </c>
      <c r="F6956" s="19">
        <v>63</v>
      </c>
      <c r="G6956" t="s">
        <v>52</v>
      </c>
      <c r="H6956" t="s">
        <v>85</v>
      </c>
      <c r="I6956" s="16">
        <v>43675.48978009259</v>
      </c>
      <c r="K6956">
        <v>125</v>
      </c>
      <c r="L6956" s="16">
        <f t="shared" si="540"/>
        <v>43770</v>
      </c>
      <c r="M6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6">
        <f t="shared" si="541"/>
        <v>1</v>
      </c>
      <c r="O6956">
        <f t="shared" si="542"/>
        <v>4</v>
      </c>
      <c r="P6956">
        <f t="shared" si="543"/>
        <v>4</v>
      </c>
      <c r="Q6956" s="19">
        <f t="shared" si="544"/>
        <v>4</v>
      </c>
    </row>
    <row r="6957" spans="1:17" x14ac:dyDescent="0.25">
      <c r="A6957" t="s">
        <v>13485</v>
      </c>
      <c r="B6957" s="16">
        <v>43793.455312500002</v>
      </c>
      <c r="C6957" t="s">
        <v>13486</v>
      </c>
      <c r="D6957" t="s">
        <v>83</v>
      </c>
      <c r="E6957" t="s">
        <v>90</v>
      </c>
      <c r="F6957" s="19">
        <v>63</v>
      </c>
      <c r="G6957" t="s">
        <v>52</v>
      </c>
      <c r="H6957" t="s">
        <v>85</v>
      </c>
      <c r="I6957" s="16">
        <v>43793.457905092589</v>
      </c>
      <c r="K6957">
        <v>125</v>
      </c>
      <c r="L6957" s="16">
        <f t="shared" si="540"/>
        <v>43770</v>
      </c>
      <c r="M6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7">
        <f t="shared" si="541"/>
        <v>1</v>
      </c>
      <c r="O6957">
        <f t="shared" si="542"/>
        <v>0</v>
      </c>
      <c r="P6957">
        <f t="shared" si="543"/>
        <v>0</v>
      </c>
      <c r="Q6957" s="19">
        <f t="shared" si="544"/>
        <v>0</v>
      </c>
    </row>
    <row r="6958" spans="1:17" x14ac:dyDescent="0.25">
      <c r="A6958" t="s">
        <v>13487</v>
      </c>
      <c r="B6958" s="16">
        <v>43793.552881944444</v>
      </c>
      <c r="C6958" t="s">
        <v>13430</v>
      </c>
      <c r="D6958" t="s">
        <v>83</v>
      </c>
      <c r="E6958" t="s">
        <v>84</v>
      </c>
      <c r="F6958" s="19">
        <v>63</v>
      </c>
      <c r="G6958" t="s">
        <v>51</v>
      </c>
      <c r="H6958" t="s">
        <v>85</v>
      </c>
      <c r="I6958" s="16">
        <v>43657.256851851853</v>
      </c>
      <c r="K6958">
        <v>125</v>
      </c>
      <c r="L6958" s="16">
        <f t="shared" si="540"/>
        <v>43770</v>
      </c>
      <c r="M6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8">
        <f t="shared" si="541"/>
        <v>1</v>
      </c>
      <c r="O6958">
        <f t="shared" si="542"/>
        <v>5</v>
      </c>
      <c r="P6958">
        <f t="shared" si="543"/>
        <v>5</v>
      </c>
      <c r="Q6958" s="19">
        <f t="shared" si="544"/>
        <v>5</v>
      </c>
    </row>
    <row r="6959" spans="1:17" x14ac:dyDescent="0.25">
      <c r="A6959" t="s">
        <v>13488</v>
      </c>
      <c r="B6959" s="16">
        <v>43793.847534722219</v>
      </c>
      <c r="C6959" t="s">
        <v>13489</v>
      </c>
      <c r="D6959" t="s">
        <v>34</v>
      </c>
      <c r="E6959" t="s">
        <v>84</v>
      </c>
      <c r="F6959" s="19">
        <v>63</v>
      </c>
      <c r="G6959" t="s">
        <v>51</v>
      </c>
      <c r="H6959" t="s">
        <v>85</v>
      </c>
      <c r="I6959" s="16">
        <v>43577.546296296299</v>
      </c>
      <c r="K6959">
        <v>125</v>
      </c>
      <c r="L6959" s="16">
        <f t="shared" si="540"/>
        <v>43770</v>
      </c>
      <c r="M6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59">
        <f t="shared" si="541"/>
        <v>1</v>
      </c>
      <c r="O6959">
        <f t="shared" si="542"/>
        <v>7</v>
      </c>
      <c r="P6959">
        <f t="shared" si="543"/>
        <v>7</v>
      </c>
      <c r="Q6959" s="19">
        <f t="shared" si="544"/>
        <v>7</v>
      </c>
    </row>
    <row r="6960" spans="1:17" x14ac:dyDescent="0.25">
      <c r="A6960" t="s">
        <v>13490</v>
      </c>
      <c r="B6960" s="16">
        <v>43794.611562500002</v>
      </c>
      <c r="C6960" t="s">
        <v>13491</v>
      </c>
      <c r="D6960" t="s">
        <v>83</v>
      </c>
      <c r="E6960" t="s">
        <v>84</v>
      </c>
      <c r="F6960" s="19">
        <v>63</v>
      </c>
      <c r="G6960" t="s">
        <v>52</v>
      </c>
      <c r="H6960" t="s">
        <v>85</v>
      </c>
      <c r="I6960" s="16">
        <v>43698.795046296298</v>
      </c>
      <c r="K6960">
        <v>125</v>
      </c>
      <c r="L6960" s="16">
        <f t="shared" si="540"/>
        <v>43770</v>
      </c>
      <c r="M6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0">
        <f t="shared" si="541"/>
        <v>1</v>
      </c>
      <c r="O6960">
        <f t="shared" si="542"/>
        <v>3</v>
      </c>
      <c r="P6960">
        <f t="shared" si="543"/>
        <v>3</v>
      </c>
      <c r="Q6960" s="19">
        <f t="shared" si="544"/>
        <v>3</v>
      </c>
    </row>
    <row r="6961" spans="1:17" x14ac:dyDescent="0.25">
      <c r="A6961" t="s">
        <v>13492</v>
      </c>
      <c r="B6961" s="16">
        <v>43795.462384259263</v>
      </c>
      <c r="C6961" t="s">
        <v>13493</v>
      </c>
      <c r="D6961" t="s">
        <v>83</v>
      </c>
      <c r="E6961" t="s">
        <v>84</v>
      </c>
      <c r="F6961" s="19">
        <v>63</v>
      </c>
      <c r="G6961" t="s">
        <v>52</v>
      </c>
      <c r="H6961" t="s">
        <v>85</v>
      </c>
      <c r="I6961" s="16">
        <v>43717.659456018519</v>
      </c>
      <c r="K6961">
        <v>125</v>
      </c>
      <c r="L6961" s="16">
        <f t="shared" si="540"/>
        <v>43770</v>
      </c>
      <c r="M6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1">
        <f t="shared" si="541"/>
        <v>1</v>
      </c>
      <c r="O6961">
        <f t="shared" si="542"/>
        <v>3</v>
      </c>
      <c r="P6961">
        <f t="shared" si="543"/>
        <v>3</v>
      </c>
      <c r="Q6961" s="19">
        <f t="shared" si="544"/>
        <v>3</v>
      </c>
    </row>
    <row r="6962" spans="1:17" x14ac:dyDescent="0.25">
      <c r="A6962" t="s">
        <v>13494</v>
      </c>
      <c r="B6962" s="16">
        <v>43795.523657407408</v>
      </c>
      <c r="C6962" t="s">
        <v>13495</v>
      </c>
      <c r="D6962" t="s">
        <v>83</v>
      </c>
      <c r="E6962" t="s">
        <v>90</v>
      </c>
      <c r="F6962" s="19">
        <v>63</v>
      </c>
      <c r="G6962" t="s">
        <v>51</v>
      </c>
      <c r="H6962" t="s">
        <v>85</v>
      </c>
      <c r="I6962" s="16">
        <v>43795.526284722226</v>
      </c>
      <c r="K6962">
        <v>125</v>
      </c>
      <c r="L6962" s="16">
        <f t="shared" si="540"/>
        <v>43770</v>
      </c>
      <c r="M6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2">
        <f t="shared" si="541"/>
        <v>1</v>
      </c>
      <c r="O6962">
        <f t="shared" si="542"/>
        <v>0</v>
      </c>
      <c r="P6962">
        <f t="shared" si="543"/>
        <v>0</v>
      </c>
      <c r="Q6962" s="19">
        <f t="shared" si="544"/>
        <v>0</v>
      </c>
    </row>
    <row r="6963" spans="1:17" x14ac:dyDescent="0.25">
      <c r="A6963" t="s">
        <v>13496</v>
      </c>
      <c r="B6963" s="16">
        <v>43795.593819444446</v>
      </c>
      <c r="C6963" t="s">
        <v>13497</v>
      </c>
      <c r="D6963" t="s">
        <v>83</v>
      </c>
      <c r="E6963" t="s">
        <v>84</v>
      </c>
      <c r="F6963" s="19">
        <v>63</v>
      </c>
      <c r="G6963" t="s">
        <v>52</v>
      </c>
      <c r="H6963" t="s">
        <v>85</v>
      </c>
      <c r="I6963" s="16">
        <v>43606.614317129628</v>
      </c>
      <c r="K6963">
        <v>125</v>
      </c>
      <c r="L6963" s="16">
        <f t="shared" si="540"/>
        <v>43770</v>
      </c>
      <c r="M6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3">
        <f t="shared" si="541"/>
        <v>1</v>
      </c>
      <c r="O6963">
        <f t="shared" si="542"/>
        <v>6</v>
      </c>
      <c r="P6963">
        <f t="shared" si="543"/>
        <v>6</v>
      </c>
      <c r="Q6963" s="19">
        <f t="shared" si="544"/>
        <v>6</v>
      </c>
    </row>
    <row r="6964" spans="1:17" x14ac:dyDescent="0.25">
      <c r="A6964" t="s">
        <v>13498</v>
      </c>
      <c r="B6964" s="16">
        <v>43796.352453703701</v>
      </c>
      <c r="C6964" t="s">
        <v>13440</v>
      </c>
      <c r="D6964" t="s">
        <v>34</v>
      </c>
      <c r="E6964" t="s">
        <v>84</v>
      </c>
      <c r="F6964" s="19">
        <v>63</v>
      </c>
      <c r="G6964" t="s">
        <v>52</v>
      </c>
      <c r="H6964" t="s">
        <v>85</v>
      </c>
      <c r="I6964" s="16">
        <v>43768.445833333331</v>
      </c>
      <c r="K6964">
        <v>125</v>
      </c>
      <c r="L6964" s="16">
        <f t="shared" si="540"/>
        <v>43770</v>
      </c>
      <c r="M6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4">
        <f t="shared" si="541"/>
        <v>1</v>
      </c>
      <c r="O6964">
        <f t="shared" si="542"/>
        <v>1</v>
      </c>
      <c r="P6964">
        <f t="shared" si="543"/>
        <v>1</v>
      </c>
      <c r="Q6964" s="19">
        <f t="shared" si="544"/>
        <v>1</v>
      </c>
    </row>
    <row r="6965" spans="1:17" x14ac:dyDescent="0.25">
      <c r="A6965" t="s">
        <v>13499</v>
      </c>
      <c r="B6965" s="16">
        <v>43796.549803240741</v>
      </c>
      <c r="C6965" t="s">
        <v>13500</v>
      </c>
      <c r="D6965" t="s">
        <v>83</v>
      </c>
      <c r="E6965" t="s">
        <v>84</v>
      </c>
      <c r="F6965" s="19">
        <v>63</v>
      </c>
      <c r="G6965" t="s">
        <v>51</v>
      </c>
      <c r="H6965" t="s">
        <v>85</v>
      </c>
      <c r="I6965" s="16">
        <v>43676.531157407408</v>
      </c>
      <c r="K6965">
        <v>125</v>
      </c>
      <c r="L6965" s="16">
        <f t="shared" si="540"/>
        <v>43770</v>
      </c>
      <c r="M6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5">
        <f t="shared" si="541"/>
        <v>1</v>
      </c>
      <c r="O6965">
        <f t="shared" si="542"/>
        <v>4</v>
      </c>
      <c r="P6965">
        <f t="shared" si="543"/>
        <v>4</v>
      </c>
      <c r="Q6965" s="19">
        <f t="shared" si="544"/>
        <v>4</v>
      </c>
    </row>
    <row r="6966" spans="1:17" x14ac:dyDescent="0.25">
      <c r="A6966" t="s">
        <v>13501</v>
      </c>
      <c r="B6966" s="16">
        <v>43796.732754629629</v>
      </c>
      <c r="C6966" t="s">
        <v>13502</v>
      </c>
      <c r="D6966" t="s">
        <v>83</v>
      </c>
      <c r="E6966" t="s">
        <v>84</v>
      </c>
      <c r="F6966" s="19">
        <v>63</v>
      </c>
      <c r="G6966" t="s">
        <v>51</v>
      </c>
      <c r="H6966" t="s">
        <v>85</v>
      </c>
      <c r="I6966" s="16">
        <v>43726.664675925924</v>
      </c>
      <c r="K6966">
        <v>125</v>
      </c>
      <c r="L6966" s="16">
        <f t="shared" si="540"/>
        <v>43770</v>
      </c>
      <c r="M6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6">
        <f t="shared" si="541"/>
        <v>1</v>
      </c>
      <c r="O6966">
        <f t="shared" si="542"/>
        <v>2</v>
      </c>
      <c r="P6966">
        <f t="shared" si="543"/>
        <v>2</v>
      </c>
      <c r="Q6966" s="19">
        <f t="shared" si="544"/>
        <v>2</v>
      </c>
    </row>
    <row r="6967" spans="1:17" x14ac:dyDescent="0.25">
      <c r="A6967" t="s">
        <v>13503</v>
      </c>
      <c r="B6967" s="16">
        <v>43798.486006944448</v>
      </c>
      <c r="C6967" t="s">
        <v>13502</v>
      </c>
      <c r="D6967" t="s">
        <v>83</v>
      </c>
      <c r="E6967" t="s">
        <v>84</v>
      </c>
      <c r="F6967" s="19">
        <v>63</v>
      </c>
      <c r="G6967" t="s">
        <v>51</v>
      </c>
      <c r="H6967" t="s">
        <v>85</v>
      </c>
      <c r="I6967" s="16">
        <v>43726.664675925924</v>
      </c>
      <c r="K6967">
        <v>125</v>
      </c>
      <c r="L6967" s="16">
        <f t="shared" si="540"/>
        <v>43770</v>
      </c>
      <c r="M6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7">
        <f t="shared" si="541"/>
        <v>1</v>
      </c>
      <c r="O6967">
        <f t="shared" si="542"/>
        <v>2</v>
      </c>
      <c r="P6967">
        <f t="shared" si="543"/>
        <v>2</v>
      </c>
      <c r="Q6967" s="19">
        <f t="shared" si="544"/>
        <v>2</v>
      </c>
    </row>
    <row r="6968" spans="1:17" x14ac:dyDescent="0.25">
      <c r="A6968" t="s">
        <v>13504</v>
      </c>
      <c r="B6968" s="16">
        <v>43801.568599537037</v>
      </c>
      <c r="C6968" t="s">
        <v>13505</v>
      </c>
      <c r="D6968" t="s">
        <v>83</v>
      </c>
      <c r="E6968" t="s">
        <v>90</v>
      </c>
      <c r="F6968" s="19">
        <v>63</v>
      </c>
      <c r="G6968" t="s">
        <v>51</v>
      </c>
      <c r="H6968" t="s">
        <v>85</v>
      </c>
      <c r="I6968" s="16">
        <v>43801.571458333332</v>
      </c>
      <c r="K6968">
        <v>125</v>
      </c>
      <c r="L6968" s="16">
        <f t="shared" si="540"/>
        <v>43800</v>
      </c>
      <c r="M6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8">
        <f t="shared" si="541"/>
        <v>1</v>
      </c>
      <c r="O6968">
        <f t="shared" si="542"/>
        <v>0</v>
      </c>
      <c r="P6968">
        <f t="shared" si="543"/>
        <v>0</v>
      </c>
      <c r="Q6968" s="19">
        <f t="shared" si="544"/>
        <v>0</v>
      </c>
    </row>
    <row r="6969" spans="1:17" x14ac:dyDescent="0.25">
      <c r="A6969" t="s">
        <v>13506</v>
      </c>
      <c r="B6969" s="16">
        <v>43801.606493055559</v>
      </c>
      <c r="C6969" t="s">
        <v>13507</v>
      </c>
      <c r="D6969" t="s">
        <v>83</v>
      </c>
      <c r="E6969" t="s">
        <v>90</v>
      </c>
      <c r="F6969" s="19">
        <v>63</v>
      </c>
      <c r="G6969" t="s">
        <v>52</v>
      </c>
      <c r="H6969" t="s">
        <v>85</v>
      </c>
      <c r="I6969" s="16">
        <v>43801.610254629632</v>
      </c>
      <c r="K6969">
        <v>125</v>
      </c>
      <c r="L6969" s="16">
        <f t="shared" si="540"/>
        <v>43800</v>
      </c>
      <c r="M6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69">
        <f t="shared" si="541"/>
        <v>1</v>
      </c>
      <c r="O6969">
        <f t="shared" si="542"/>
        <v>0</v>
      </c>
      <c r="P6969">
        <f t="shared" si="543"/>
        <v>0</v>
      </c>
      <c r="Q6969" s="19">
        <f t="shared" si="544"/>
        <v>0</v>
      </c>
    </row>
    <row r="6970" spans="1:17" x14ac:dyDescent="0.25">
      <c r="A6970" t="s">
        <v>13508</v>
      </c>
      <c r="B6970" s="16">
        <v>43802.473854166667</v>
      </c>
      <c r="C6970" t="s">
        <v>13509</v>
      </c>
      <c r="D6970" t="s">
        <v>83</v>
      </c>
      <c r="E6970" t="s">
        <v>90</v>
      </c>
      <c r="F6970" s="19">
        <v>63</v>
      </c>
      <c r="G6970" t="s">
        <v>51</v>
      </c>
      <c r="H6970" t="s">
        <v>85</v>
      </c>
      <c r="I6970" s="16">
        <v>43802.475231481483</v>
      </c>
      <c r="K6970">
        <v>125</v>
      </c>
      <c r="L6970" s="16">
        <f t="shared" si="540"/>
        <v>43800</v>
      </c>
      <c r="M6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0">
        <f t="shared" si="541"/>
        <v>1</v>
      </c>
      <c r="O6970">
        <f t="shared" si="542"/>
        <v>0</v>
      </c>
      <c r="P6970">
        <f t="shared" si="543"/>
        <v>0</v>
      </c>
      <c r="Q6970" s="19">
        <f t="shared" si="544"/>
        <v>0</v>
      </c>
    </row>
    <row r="6971" spans="1:17" x14ac:dyDescent="0.25">
      <c r="A6971" t="s">
        <v>13510</v>
      </c>
      <c r="B6971" s="16">
        <v>43802.712060185186</v>
      </c>
      <c r="C6971" t="s">
        <v>13511</v>
      </c>
      <c r="D6971" t="s">
        <v>83</v>
      </c>
      <c r="E6971" t="s">
        <v>90</v>
      </c>
      <c r="F6971" s="19">
        <v>63</v>
      </c>
      <c r="G6971" t="s">
        <v>51</v>
      </c>
      <c r="H6971" t="s">
        <v>85</v>
      </c>
      <c r="I6971" s="16">
        <v>43802.715810185182</v>
      </c>
      <c r="K6971">
        <v>125</v>
      </c>
      <c r="L6971" s="16">
        <f t="shared" si="540"/>
        <v>43800</v>
      </c>
      <c r="M6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1">
        <f t="shared" si="541"/>
        <v>1</v>
      </c>
      <c r="O6971">
        <f t="shared" si="542"/>
        <v>0</v>
      </c>
      <c r="P6971">
        <f t="shared" si="543"/>
        <v>0</v>
      </c>
      <c r="Q6971" s="19">
        <f t="shared" si="544"/>
        <v>0</v>
      </c>
    </row>
    <row r="6972" spans="1:17" x14ac:dyDescent="0.25">
      <c r="A6972" t="s">
        <v>13512</v>
      </c>
      <c r="B6972" s="16">
        <v>43803.697777777779</v>
      </c>
      <c r="C6972" t="s">
        <v>13513</v>
      </c>
      <c r="D6972" t="s">
        <v>83</v>
      </c>
      <c r="E6972" t="s">
        <v>84</v>
      </c>
      <c r="F6972" s="19">
        <v>63</v>
      </c>
      <c r="G6972" t="s">
        <v>52</v>
      </c>
      <c r="H6972" t="s">
        <v>85</v>
      </c>
      <c r="I6972" s="16">
        <v>43719.611759259256</v>
      </c>
      <c r="K6972">
        <v>125</v>
      </c>
      <c r="L6972" s="16">
        <f t="shared" si="540"/>
        <v>43800</v>
      </c>
      <c r="M6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2">
        <f t="shared" si="541"/>
        <v>1</v>
      </c>
      <c r="O6972">
        <f t="shared" si="542"/>
        <v>3</v>
      </c>
      <c r="P6972">
        <f t="shared" si="543"/>
        <v>3</v>
      </c>
      <c r="Q6972" s="19">
        <f t="shared" si="544"/>
        <v>3</v>
      </c>
    </row>
    <row r="6973" spans="1:17" x14ac:dyDescent="0.25">
      <c r="A6973" t="s">
        <v>13514</v>
      </c>
      <c r="B6973" s="16">
        <v>43805.471898148149</v>
      </c>
      <c r="C6973" t="s">
        <v>13515</v>
      </c>
      <c r="D6973" t="s">
        <v>83</v>
      </c>
      <c r="E6973" t="s">
        <v>90</v>
      </c>
      <c r="F6973" s="19">
        <v>63</v>
      </c>
      <c r="G6973" t="s">
        <v>52</v>
      </c>
      <c r="H6973" t="s">
        <v>85</v>
      </c>
      <c r="I6973" s="16">
        <v>43805.475925925923</v>
      </c>
      <c r="K6973">
        <v>125</v>
      </c>
      <c r="L6973" s="16">
        <f t="shared" si="540"/>
        <v>43800</v>
      </c>
      <c r="M6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3">
        <f t="shared" si="541"/>
        <v>1</v>
      </c>
      <c r="O6973">
        <f t="shared" si="542"/>
        <v>0</v>
      </c>
      <c r="P6973">
        <f t="shared" si="543"/>
        <v>0</v>
      </c>
      <c r="Q6973" s="19">
        <f t="shared" si="544"/>
        <v>0</v>
      </c>
    </row>
    <row r="6974" spans="1:17" x14ac:dyDescent="0.25">
      <c r="A6974" t="s">
        <v>13516</v>
      </c>
      <c r="B6974" s="16">
        <v>43805.584930555553</v>
      </c>
      <c r="C6974" t="s">
        <v>13517</v>
      </c>
      <c r="D6974" t="s">
        <v>83</v>
      </c>
      <c r="E6974" t="s">
        <v>90</v>
      </c>
      <c r="F6974" s="19">
        <v>63</v>
      </c>
      <c r="G6974" t="s">
        <v>52</v>
      </c>
      <c r="H6974" t="s">
        <v>85</v>
      </c>
      <c r="I6974" s="16">
        <v>43805.588252314818</v>
      </c>
      <c r="K6974">
        <v>125</v>
      </c>
      <c r="L6974" s="16">
        <f t="shared" si="540"/>
        <v>43800</v>
      </c>
      <c r="M6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4">
        <f t="shared" si="541"/>
        <v>1</v>
      </c>
      <c r="O6974">
        <f t="shared" si="542"/>
        <v>0</v>
      </c>
      <c r="P6974">
        <f t="shared" si="543"/>
        <v>0</v>
      </c>
      <c r="Q6974" s="19">
        <f t="shared" si="544"/>
        <v>0</v>
      </c>
    </row>
    <row r="6975" spans="1:17" x14ac:dyDescent="0.25">
      <c r="A6975" t="s">
        <v>13518</v>
      </c>
      <c r="B6975" s="16">
        <v>43805.643935185188</v>
      </c>
      <c r="C6975" t="s">
        <v>13519</v>
      </c>
      <c r="D6975" t="s">
        <v>83</v>
      </c>
      <c r="E6975" t="s">
        <v>84</v>
      </c>
      <c r="F6975" s="19">
        <v>63</v>
      </c>
      <c r="G6975" t="s">
        <v>51</v>
      </c>
      <c r="H6975" t="s">
        <v>85</v>
      </c>
      <c r="I6975" s="16">
        <v>43770.595057870371</v>
      </c>
      <c r="K6975">
        <v>125</v>
      </c>
      <c r="L6975" s="16">
        <f t="shared" si="540"/>
        <v>43800</v>
      </c>
      <c r="M6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5">
        <f t="shared" si="541"/>
        <v>1</v>
      </c>
      <c r="O6975">
        <f t="shared" si="542"/>
        <v>1</v>
      </c>
      <c r="P6975">
        <f t="shared" si="543"/>
        <v>1</v>
      </c>
      <c r="Q6975" s="19">
        <f t="shared" si="544"/>
        <v>1</v>
      </c>
    </row>
    <row r="6976" spans="1:17" x14ac:dyDescent="0.25">
      <c r="A6976" t="s">
        <v>13520</v>
      </c>
      <c r="B6976" s="16">
        <v>43807.522777777776</v>
      </c>
      <c r="C6976" t="s">
        <v>13521</v>
      </c>
      <c r="D6976" t="s">
        <v>83</v>
      </c>
      <c r="E6976" t="s">
        <v>90</v>
      </c>
      <c r="F6976" s="19">
        <v>63</v>
      </c>
      <c r="G6976" t="s">
        <v>51</v>
      </c>
      <c r="H6976" t="s">
        <v>85</v>
      </c>
      <c r="I6976" s="16">
        <v>43807.526331018518</v>
      </c>
      <c r="K6976">
        <v>125</v>
      </c>
      <c r="L6976" s="16">
        <f t="shared" si="540"/>
        <v>43800</v>
      </c>
      <c r="M6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6">
        <f t="shared" si="541"/>
        <v>1</v>
      </c>
      <c r="O6976">
        <f t="shared" si="542"/>
        <v>0</v>
      </c>
      <c r="P6976">
        <f t="shared" si="543"/>
        <v>0</v>
      </c>
      <c r="Q6976" s="19">
        <f t="shared" si="544"/>
        <v>0</v>
      </c>
    </row>
    <row r="6977" spans="1:17" x14ac:dyDescent="0.25">
      <c r="A6977" t="s">
        <v>13522</v>
      </c>
      <c r="B6977" s="16">
        <v>43808.612337962964</v>
      </c>
      <c r="C6977" t="s">
        <v>13464</v>
      </c>
      <c r="D6977" t="s">
        <v>83</v>
      </c>
      <c r="E6977" t="s">
        <v>84</v>
      </c>
      <c r="F6977" s="19">
        <v>63</v>
      </c>
      <c r="G6977" t="s">
        <v>51</v>
      </c>
      <c r="H6977" t="s">
        <v>85</v>
      </c>
      <c r="I6977" s="16">
        <v>43782.555358796293</v>
      </c>
      <c r="K6977">
        <v>125</v>
      </c>
      <c r="L6977" s="16">
        <f t="shared" si="540"/>
        <v>43800</v>
      </c>
      <c r="M6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7">
        <f t="shared" si="541"/>
        <v>1</v>
      </c>
      <c r="O6977">
        <f t="shared" si="542"/>
        <v>1</v>
      </c>
      <c r="P6977">
        <f t="shared" si="543"/>
        <v>1</v>
      </c>
      <c r="Q6977" s="19">
        <f t="shared" si="544"/>
        <v>1</v>
      </c>
    </row>
    <row r="6978" spans="1:17" x14ac:dyDescent="0.25">
      <c r="A6978" t="s">
        <v>13523</v>
      </c>
      <c r="B6978" s="16">
        <v>43808.656770833331</v>
      </c>
      <c r="C6978" t="s">
        <v>13524</v>
      </c>
      <c r="D6978" t="s">
        <v>83</v>
      </c>
      <c r="E6978" t="s">
        <v>84</v>
      </c>
      <c r="F6978" s="19">
        <v>63</v>
      </c>
      <c r="G6978" t="s">
        <v>51</v>
      </c>
      <c r="H6978" t="s">
        <v>85</v>
      </c>
      <c r="I6978" s="16">
        <v>43585.579687500001</v>
      </c>
      <c r="K6978">
        <v>125</v>
      </c>
      <c r="L6978" s="16">
        <f t="shared" ref="L6978:L7041" si="545">DATE(YEAR(B6978),MONTH(B6978),1)</f>
        <v>43800</v>
      </c>
      <c r="M6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8">
        <f t="shared" ref="N6978:N7041" si="546">IF(B6978&gt;=J6978,1,0)</f>
        <v>1</v>
      </c>
      <c r="O6978">
        <f t="shared" ref="O6978:O7041" si="547">ROUND((B6978-I6978)/30,0)</f>
        <v>7</v>
      </c>
      <c r="P6978">
        <f t="shared" ref="P6978:P7041" si="548">IF(AND(N6978=1,B6978&gt;=J6978,J6978&gt;0),ROUND((J6978-I6978)/30,0),O6978)</f>
        <v>7</v>
      </c>
      <c r="Q6978" s="19">
        <f t="shared" ref="Q6978:Q7041" si="549">MIN(O6978:P6978)</f>
        <v>7</v>
      </c>
    </row>
    <row r="6979" spans="1:17" x14ac:dyDescent="0.25">
      <c r="A6979" t="s">
        <v>13525</v>
      </c>
      <c r="B6979" s="16">
        <v>43809.4372337963</v>
      </c>
      <c r="C6979" t="s">
        <v>13526</v>
      </c>
      <c r="D6979" t="s">
        <v>83</v>
      </c>
      <c r="E6979" t="s">
        <v>90</v>
      </c>
      <c r="F6979" s="19">
        <v>63</v>
      </c>
      <c r="G6979" t="s">
        <v>52</v>
      </c>
      <c r="H6979" t="s">
        <v>85</v>
      </c>
      <c r="I6979" s="16">
        <v>43809.440138888887</v>
      </c>
      <c r="K6979">
        <v>125</v>
      </c>
      <c r="L6979" s="16">
        <f t="shared" si="545"/>
        <v>43800</v>
      </c>
      <c r="M6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79">
        <f t="shared" si="546"/>
        <v>1</v>
      </c>
      <c r="O6979">
        <f t="shared" si="547"/>
        <v>0</v>
      </c>
      <c r="P6979">
        <f t="shared" si="548"/>
        <v>0</v>
      </c>
      <c r="Q6979" s="19">
        <f t="shared" si="549"/>
        <v>0</v>
      </c>
    </row>
    <row r="6980" spans="1:17" x14ac:dyDescent="0.25">
      <c r="A6980" t="s">
        <v>13527</v>
      </c>
      <c r="B6980" s="16">
        <v>43809.641412037039</v>
      </c>
      <c r="C6980" t="s">
        <v>13528</v>
      </c>
      <c r="D6980" t="s">
        <v>83</v>
      </c>
      <c r="E6980" t="s">
        <v>84</v>
      </c>
      <c r="F6980" s="19">
        <v>63</v>
      </c>
      <c r="G6980" t="s">
        <v>52</v>
      </c>
      <c r="H6980" t="s">
        <v>85</v>
      </c>
      <c r="I6980" s="16">
        <v>43689.453796296293</v>
      </c>
      <c r="K6980">
        <v>125</v>
      </c>
      <c r="L6980" s="16">
        <f t="shared" si="545"/>
        <v>43800</v>
      </c>
      <c r="M6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0">
        <f t="shared" si="546"/>
        <v>1</v>
      </c>
      <c r="O6980">
        <f t="shared" si="547"/>
        <v>4</v>
      </c>
      <c r="P6980">
        <f t="shared" si="548"/>
        <v>4</v>
      </c>
      <c r="Q6980" s="19">
        <f t="shared" si="549"/>
        <v>4</v>
      </c>
    </row>
    <row r="6981" spans="1:17" x14ac:dyDescent="0.25">
      <c r="A6981" t="s">
        <v>13529</v>
      </c>
      <c r="B6981" s="16">
        <v>43810.47446759259</v>
      </c>
      <c r="C6981" t="s">
        <v>13530</v>
      </c>
      <c r="D6981" t="s">
        <v>83</v>
      </c>
      <c r="E6981" t="s">
        <v>90</v>
      </c>
      <c r="F6981" s="19">
        <v>63</v>
      </c>
      <c r="G6981" t="s">
        <v>52</v>
      </c>
      <c r="H6981" t="s">
        <v>85</v>
      </c>
      <c r="I6981" s="16">
        <v>43810.477268518516</v>
      </c>
      <c r="K6981">
        <v>125</v>
      </c>
      <c r="L6981" s="16">
        <f t="shared" si="545"/>
        <v>43800</v>
      </c>
      <c r="M6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1">
        <f t="shared" si="546"/>
        <v>1</v>
      </c>
      <c r="O6981">
        <f t="shared" si="547"/>
        <v>0</v>
      </c>
      <c r="P6981">
        <f t="shared" si="548"/>
        <v>0</v>
      </c>
      <c r="Q6981" s="19">
        <f t="shared" si="549"/>
        <v>0</v>
      </c>
    </row>
    <row r="6982" spans="1:17" x14ac:dyDescent="0.25">
      <c r="A6982" t="s">
        <v>13531</v>
      </c>
      <c r="B6982" s="16">
        <v>43810.527881944443</v>
      </c>
      <c r="C6982" t="s">
        <v>13532</v>
      </c>
      <c r="D6982" t="s">
        <v>83</v>
      </c>
      <c r="E6982" t="s">
        <v>84</v>
      </c>
      <c r="F6982" s="19">
        <v>63</v>
      </c>
      <c r="G6982" t="s">
        <v>51</v>
      </c>
      <c r="H6982" t="s">
        <v>85</v>
      </c>
      <c r="I6982" s="16">
        <v>43780.500914351855</v>
      </c>
      <c r="K6982">
        <v>125</v>
      </c>
      <c r="L6982" s="16">
        <f t="shared" si="545"/>
        <v>43800</v>
      </c>
      <c r="M6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2">
        <f t="shared" si="546"/>
        <v>1</v>
      </c>
      <c r="O6982">
        <f t="shared" si="547"/>
        <v>1</v>
      </c>
      <c r="P6982">
        <f t="shared" si="548"/>
        <v>1</v>
      </c>
      <c r="Q6982" s="19">
        <f t="shared" si="549"/>
        <v>1</v>
      </c>
    </row>
    <row r="6983" spans="1:17" x14ac:dyDescent="0.25">
      <c r="A6983" t="s">
        <v>13533</v>
      </c>
      <c r="B6983" s="16">
        <v>43810.572245370371</v>
      </c>
      <c r="C6983" t="s">
        <v>13534</v>
      </c>
      <c r="D6983" t="s">
        <v>34</v>
      </c>
      <c r="E6983" t="s">
        <v>84</v>
      </c>
      <c r="F6983" s="19">
        <v>63</v>
      </c>
      <c r="G6983" t="s">
        <v>52</v>
      </c>
      <c r="H6983" t="s">
        <v>85</v>
      </c>
      <c r="I6983" s="16">
        <v>43535.495636574073</v>
      </c>
      <c r="K6983">
        <v>125</v>
      </c>
      <c r="L6983" s="16">
        <f t="shared" si="545"/>
        <v>43800</v>
      </c>
      <c r="M6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3">
        <f t="shared" si="546"/>
        <v>1</v>
      </c>
      <c r="O6983">
        <f t="shared" si="547"/>
        <v>9</v>
      </c>
      <c r="P6983">
        <f t="shared" si="548"/>
        <v>9</v>
      </c>
      <c r="Q6983" s="19">
        <f t="shared" si="549"/>
        <v>9</v>
      </c>
    </row>
    <row r="6984" spans="1:17" x14ac:dyDescent="0.25">
      <c r="A6984" t="s">
        <v>13535</v>
      </c>
      <c r="B6984" s="16">
        <v>43812.537106481483</v>
      </c>
      <c r="C6984" t="s">
        <v>13536</v>
      </c>
      <c r="D6984" t="s">
        <v>83</v>
      </c>
      <c r="E6984" t="s">
        <v>84</v>
      </c>
      <c r="F6984" s="19">
        <v>63</v>
      </c>
      <c r="G6984" t="s">
        <v>52</v>
      </c>
      <c r="H6984" t="s">
        <v>85</v>
      </c>
      <c r="I6984" s="16">
        <v>43739.797071759262</v>
      </c>
      <c r="K6984">
        <v>125</v>
      </c>
      <c r="L6984" s="16">
        <f t="shared" si="545"/>
        <v>43800</v>
      </c>
      <c r="M6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4">
        <f t="shared" si="546"/>
        <v>1</v>
      </c>
      <c r="O6984">
        <f t="shared" si="547"/>
        <v>2</v>
      </c>
      <c r="P6984">
        <f t="shared" si="548"/>
        <v>2</v>
      </c>
      <c r="Q6984" s="19">
        <f t="shared" si="549"/>
        <v>2</v>
      </c>
    </row>
    <row r="6985" spans="1:17" x14ac:dyDescent="0.25">
      <c r="A6985" t="s">
        <v>13537</v>
      </c>
      <c r="B6985" s="16">
        <v>43814.417997685188</v>
      </c>
      <c r="C6985" t="s">
        <v>13538</v>
      </c>
      <c r="D6985" t="s">
        <v>34</v>
      </c>
      <c r="E6985" t="s">
        <v>84</v>
      </c>
      <c r="F6985" s="19">
        <v>63</v>
      </c>
      <c r="G6985" t="s">
        <v>51</v>
      </c>
      <c r="H6985" t="s">
        <v>85</v>
      </c>
      <c r="I6985" s="16">
        <v>43686.54315972222</v>
      </c>
      <c r="K6985">
        <v>125</v>
      </c>
      <c r="L6985" s="16">
        <f t="shared" si="545"/>
        <v>43800</v>
      </c>
      <c r="M6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5">
        <f t="shared" si="546"/>
        <v>1</v>
      </c>
      <c r="O6985">
        <f t="shared" si="547"/>
        <v>4</v>
      </c>
      <c r="P6985">
        <f t="shared" si="548"/>
        <v>4</v>
      </c>
      <c r="Q6985" s="19">
        <f t="shared" si="549"/>
        <v>4</v>
      </c>
    </row>
    <row r="6986" spans="1:17" x14ac:dyDescent="0.25">
      <c r="A6986" t="s">
        <v>13539</v>
      </c>
      <c r="B6986" s="16">
        <v>43814.584849537037</v>
      </c>
      <c r="C6986" t="s">
        <v>13540</v>
      </c>
      <c r="D6986" t="s">
        <v>83</v>
      </c>
      <c r="E6986" t="s">
        <v>84</v>
      </c>
      <c r="F6986" s="19">
        <v>63</v>
      </c>
      <c r="G6986" t="s">
        <v>52</v>
      </c>
      <c r="H6986" t="s">
        <v>85</v>
      </c>
      <c r="I6986" s="16">
        <v>43737.534108796295</v>
      </c>
      <c r="K6986">
        <v>125</v>
      </c>
      <c r="L6986" s="16">
        <f t="shared" si="545"/>
        <v>43800</v>
      </c>
      <c r="M6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6">
        <f t="shared" si="546"/>
        <v>1</v>
      </c>
      <c r="O6986">
        <f t="shared" si="547"/>
        <v>3</v>
      </c>
      <c r="P6986">
        <f t="shared" si="548"/>
        <v>3</v>
      </c>
      <c r="Q6986" s="19">
        <f t="shared" si="549"/>
        <v>3</v>
      </c>
    </row>
    <row r="6987" spans="1:17" x14ac:dyDescent="0.25">
      <c r="A6987" t="s">
        <v>13541</v>
      </c>
      <c r="B6987" s="16">
        <v>43815.47797453704</v>
      </c>
      <c r="C6987" t="s">
        <v>13542</v>
      </c>
      <c r="D6987" t="s">
        <v>83</v>
      </c>
      <c r="E6987" t="s">
        <v>84</v>
      </c>
      <c r="F6987" s="19">
        <v>63</v>
      </c>
      <c r="G6987" t="s">
        <v>52</v>
      </c>
      <c r="H6987" t="s">
        <v>85</v>
      </c>
      <c r="I6987" s="16">
        <v>43525.4221412037</v>
      </c>
      <c r="K6987">
        <v>125</v>
      </c>
      <c r="L6987" s="16">
        <f t="shared" si="545"/>
        <v>43800</v>
      </c>
      <c r="M6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7">
        <f t="shared" si="546"/>
        <v>1</v>
      </c>
      <c r="O6987">
        <f t="shared" si="547"/>
        <v>10</v>
      </c>
      <c r="P6987">
        <f t="shared" si="548"/>
        <v>10</v>
      </c>
      <c r="Q6987" s="19">
        <f t="shared" si="549"/>
        <v>10</v>
      </c>
    </row>
    <row r="6988" spans="1:17" x14ac:dyDescent="0.25">
      <c r="A6988" t="s">
        <v>13543</v>
      </c>
      <c r="B6988" s="16">
        <v>43815.728634259256</v>
      </c>
      <c r="C6988" t="s">
        <v>13544</v>
      </c>
      <c r="D6988" t="s">
        <v>83</v>
      </c>
      <c r="E6988" t="s">
        <v>84</v>
      </c>
      <c r="F6988" s="19">
        <v>63</v>
      </c>
      <c r="G6988" t="s">
        <v>52</v>
      </c>
      <c r="H6988" t="s">
        <v>85</v>
      </c>
      <c r="I6988" s="16">
        <v>43668.393865740742</v>
      </c>
      <c r="K6988">
        <v>125</v>
      </c>
      <c r="L6988" s="16">
        <f t="shared" si="545"/>
        <v>43800</v>
      </c>
      <c r="M6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8">
        <f t="shared" si="546"/>
        <v>1</v>
      </c>
      <c r="O6988">
        <f t="shared" si="547"/>
        <v>5</v>
      </c>
      <c r="P6988">
        <f t="shared" si="548"/>
        <v>5</v>
      </c>
      <c r="Q6988" s="19">
        <f t="shared" si="549"/>
        <v>5</v>
      </c>
    </row>
    <row r="6989" spans="1:17" x14ac:dyDescent="0.25">
      <c r="A6989" t="s">
        <v>13545</v>
      </c>
      <c r="B6989" s="16">
        <v>43816.59107638889</v>
      </c>
      <c r="C6989" t="s">
        <v>13546</v>
      </c>
      <c r="D6989" t="s">
        <v>83</v>
      </c>
      <c r="E6989" t="s">
        <v>90</v>
      </c>
      <c r="F6989" s="19">
        <v>63</v>
      </c>
      <c r="G6989" t="s">
        <v>51</v>
      </c>
      <c r="H6989" t="s">
        <v>85</v>
      </c>
      <c r="I6989" s="16">
        <v>43816.593715277777</v>
      </c>
      <c r="K6989">
        <v>125</v>
      </c>
      <c r="L6989" s="16">
        <f t="shared" si="545"/>
        <v>43800</v>
      </c>
      <c r="M6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89">
        <f t="shared" si="546"/>
        <v>1</v>
      </c>
      <c r="O6989">
        <f t="shared" si="547"/>
        <v>0</v>
      </c>
      <c r="P6989">
        <f t="shared" si="548"/>
        <v>0</v>
      </c>
      <c r="Q6989" s="19">
        <f t="shared" si="549"/>
        <v>0</v>
      </c>
    </row>
    <row r="6990" spans="1:17" x14ac:dyDescent="0.25">
      <c r="A6990" t="s">
        <v>13547</v>
      </c>
      <c r="B6990" s="16">
        <v>43817.44871527778</v>
      </c>
      <c r="C6990" t="s">
        <v>13548</v>
      </c>
      <c r="D6990" t="s">
        <v>83</v>
      </c>
      <c r="E6990" t="s">
        <v>90</v>
      </c>
      <c r="F6990" s="19">
        <v>63</v>
      </c>
      <c r="G6990" t="s">
        <v>52</v>
      </c>
      <c r="H6990" t="s">
        <v>85</v>
      </c>
      <c r="I6990" s="16">
        <v>43817.451863425929</v>
      </c>
      <c r="K6990">
        <v>125</v>
      </c>
      <c r="L6990" s="16">
        <f t="shared" si="545"/>
        <v>43800</v>
      </c>
      <c r="M6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0">
        <f t="shared" si="546"/>
        <v>1</v>
      </c>
      <c r="O6990">
        <f t="shared" si="547"/>
        <v>0</v>
      </c>
      <c r="P6990">
        <f t="shared" si="548"/>
        <v>0</v>
      </c>
      <c r="Q6990" s="19">
        <f t="shared" si="549"/>
        <v>0</v>
      </c>
    </row>
    <row r="6991" spans="1:17" x14ac:dyDescent="0.25">
      <c r="A6991" t="s">
        <v>13549</v>
      </c>
      <c r="B6991" s="16">
        <v>43817.562916666669</v>
      </c>
      <c r="C6991" t="s">
        <v>13550</v>
      </c>
      <c r="D6991" t="s">
        <v>83</v>
      </c>
      <c r="E6991" t="s">
        <v>84</v>
      </c>
      <c r="F6991" s="19">
        <v>63</v>
      </c>
      <c r="G6991" t="s">
        <v>52</v>
      </c>
      <c r="H6991" t="s">
        <v>85</v>
      </c>
      <c r="I6991" s="16">
        <v>43667.671261574076</v>
      </c>
      <c r="K6991">
        <v>125</v>
      </c>
      <c r="L6991" s="16">
        <f t="shared" si="545"/>
        <v>43800</v>
      </c>
      <c r="M6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1">
        <f t="shared" si="546"/>
        <v>1</v>
      </c>
      <c r="O6991">
        <f t="shared" si="547"/>
        <v>5</v>
      </c>
      <c r="P6991">
        <f t="shared" si="548"/>
        <v>5</v>
      </c>
      <c r="Q6991" s="19">
        <f t="shared" si="549"/>
        <v>5</v>
      </c>
    </row>
    <row r="6992" spans="1:17" x14ac:dyDescent="0.25">
      <c r="A6992" t="s">
        <v>13551</v>
      </c>
      <c r="B6992" s="16">
        <v>43818.497476851851</v>
      </c>
      <c r="C6992" t="s">
        <v>13552</v>
      </c>
      <c r="D6992" t="s">
        <v>83</v>
      </c>
      <c r="E6992" t="s">
        <v>90</v>
      </c>
      <c r="F6992" s="19">
        <v>63</v>
      </c>
      <c r="G6992" t="s">
        <v>52</v>
      </c>
      <c r="H6992" t="s">
        <v>85</v>
      </c>
      <c r="I6992" s="16">
        <v>43818.501562500001</v>
      </c>
      <c r="K6992">
        <v>125</v>
      </c>
      <c r="L6992" s="16">
        <f t="shared" si="545"/>
        <v>43800</v>
      </c>
      <c r="M6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2">
        <f t="shared" si="546"/>
        <v>1</v>
      </c>
      <c r="O6992">
        <f t="shared" si="547"/>
        <v>0</v>
      </c>
      <c r="P6992">
        <f t="shared" si="548"/>
        <v>0</v>
      </c>
      <c r="Q6992" s="19">
        <f t="shared" si="549"/>
        <v>0</v>
      </c>
    </row>
    <row r="6993" spans="1:17" x14ac:dyDescent="0.25">
      <c r="A6993" t="s">
        <v>13553</v>
      </c>
      <c r="B6993" s="16">
        <v>43818.523414351854</v>
      </c>
      <c r="C6993" t="s">
        <v>13554</v>
      </c>
      <c r="D6993" t="s">
        <v>83</v>
      </c>
      <c r="E6993" t="s">
        <v>90</v>
      </c>
      <c r="F6993" s="19">
        <v>63</v>
      </c>
      <c r="G6993" t="s">
        <v>52</v>
      </c>
      <c r="H6993" t="s">
        <v>85</v>
      </c>
      <c r="I6993" s="16">
        <v>43818.526585648149</v>
      </c>
      <c r="K6993">
        <v>125</v>
      </c>
      <c r="L6993" s="16">
        <f t="shared" si="545"/>
        <v>43800</v>
      </c>
      <c r="M6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3">
        <f t="shared" si="546"/>
        <v>1</v>
      </c>
      <c r="O6993">
        <f t="shared" si="547"/>
        <v>0</v>
      </c>
      <c r="P6993">
        <f t="shared" si="548"/>
        <v>0</v>
      </c>
      <c r="Q6993" s="19">
        <f t="shared" si="549"/>
        <v>0</v>
      </c>
    </row>
    <row r="6994" spans="1:17" x14ac:dyDescent="0.25">
      <c r="A6994" t="s">
        <v>13555</v>
      </c>
      <c r="B6994" s="16">
        <v>43818.73064814815</v>
      </c>
      <c r="C6994" t="s">
        <v>13386</v>
      </c>
      <c r="D6994" t="s">
        <v>83</v>
      </c>
      <c r="E6994" t="s">
        <v>84</v>
      </c>
      <c r="F6994" s="19">
        <v>63</v>
      </c>
      <c r="G6994" t="s">
        <v>52</v>
      </c>
      <c r="H6994" t="s">
        <v>85</v>
      </c>
      <c r="I6994" s="16">
        <v>43748.324155092596</v>
      </c>
      <c r="K6994">
        <v>125</v>
      </c>
      <c r="L6994" s="16">
        <f t="shared" si="545"/>
        <v>43800</v>
      </c>
      <c r="M6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4">
        <f t="shared" si="546"/>
        <v>1</v>
      </c>
      <c r="O6994">
        <f t="shared" si="547"/>
        <v>2</v>
      </c>
      <c r="P6994">
        <f t="shared" si="548"/>
        <v>2</v>
      </c>
      <c r="Q6994" s="19">
        <f t="shared" si="549"/>
        <v>2</v>
      </c>
    </row>
    <row r="6995" spans="1:17" x14ac:dyDescent="0.25">
      <c r="A6995" t="s">
        <v>13556</v>
      </c>
      <c r="B6995" s="16">
        <v>43819.498043981483</v>
      </c>
      <c r="C6995" t="s">
        <v>13557</v>
      </c>
      <c r="D6995" t="s">
        <v>34</v>
      </c>
      <c r="E6995" t="s">
        <v>84</v>
      </c>
      <c r="F6995" s="19">
        <v>63</v>
      </c>
      <c r="G6995" t="s">
        <v>52</v>
      </c>
      <c r="H6995" t="s">
        <v>85</v>
      </c>
      <c r="I6995" s="16">
        <v>43516.866701388892</v>
      </c>
      <c r="K6995">
        <v>125</v>
      </c>
      <c r="L6995" s="16">
        <f t="shared" si="545"/>
        <v>43800</v>
      </c>
      <c r="M6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5">
        <f t="shared" si="546"/>
        <v>1</v>
      </c>
      <c r="O6995">
        <f t="shared" si="547"/>
        <v>10</v>
      </c>
      <c r="P6995">
        <f t="shared" si="548"/>
        <v>10</v>
      </c>
      <c r="Q6995" s="19">
        <f t="shared" si="549"/>
        <v>10</v>
      </c>
    </row>
    <row r="6996" spans="1:17" x14ac:dyDescent="0.25">
      <c r="A6996" t="s">
        <v>13558</v>
      </c>
      <c r="B6996" s="16">
        <v>43819.505960648145</v>
      </c>
      <c r="C6996" t="s">
        <v>13559</v>
      </c>
      <c r="D6996" t="s">
        <v>83</v>
      </c>
      <c r="E6996" t="s">
        <v>90</v>
      </c>
      <c r="F6996" s="19">
        <v>63</v>
      </c>
      <c r="G6996" t="s">
        <v>51</v>
      </c>
      <c r="H6996" t="s">
        <v>85</v>
      </c>
      <c r="I6996" s="16">
        <v>43819.509085648147</v>
      </c>
      <c r="K6996">
        <v>125</v>
      </c>
      <c r="L6996" s="16">
        <f t="shared" si="545"/>
        <v>43800</v>
      </c>
      <c r="M6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6">
        <f t="shared" si="546"/>
        <v>1</v>
      </c>
      <c r="O6996">
        <f t="shared" si="547"/>
        <v>0</v>
      </c>
      <c r="P6996">
        <f t="shared" si="548"/>
        <v>0</v>
      </c>
      <c r="Q6996" s="19">
        <f t="shared" si="549"/>
        <v>0</v>
      </c>
    </row>
    <row r="6997" spans="1:17" x14ac:dyDescent="0.25">
      <c r="A6997" t="s">
        <v>13560</v>
      </c>
      <c r="B6997" s="16">
        <v>43820.482569444444</v>
      </c>
      <c r="C6997" t="s">
        <v>13561</v>
      </c>
      <c r="D6997" t="s">
        <v>83</v>
      </c>
      <c r="E6997" t="s">
        <v>84</v>
      </c>
      <c r="F6997" s="19">
        <v>63</v>
      </c>
      <c r="G6997" t="s">
        <v>52</v>
      </c>
      <c r="H6997" t="s">
        <v>85</v>
      </c>
      <c r="I6997" s="16">
        <v>43774.794027777774</v>
      </c>
      <c r="K6997">
        <v>125</v>
      </c>
      <c r="L6997" s="16">
        <f t="shared" si="545"/>
        <v>43800</v>
      </c>
      <c r="M6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7">
        <f t="shared" si="546"/>
        <v>1</v>
      </c>
      <c r="O6997">
        <f t="shared" si="547"/>
        <v>2</v>
      </c>
      <c r="P6997">
        <f t="shared" si="548"/>
        <v>2</v>
      </c>
      <c r="Q6997" s="19">
        <f t="shared" si="549"/>
        <v>2</v>
      </c>
    </row>
    <row r="6998" spans="1:17" x14ac:dyDescent="0.25">
      <c r="A6998" t="s">
        <v>13562</v>
      </c>
      <c r="B6998" s="16">
        <v>43820.581550925926</v>
      </c>
      <c r="C6998" t="s">
        <v>13563</v>
      </c>
      <c r="D6998" t="s">
        <v>83</v>
      </c>
      <c r="E6998" t="s">
        <v>84</v>
      </c>
      <c r="F6998" s="19">
        <v>63</v>
      </c>
      <c r="G6998" t="s">
        <v>52</v>
      </c>
      <c r="H6998" t="s">
        <v>85</v>
      </c>
      <c r="I6998" s="16">
        <v>43633.561956018515</v>
      </c>
      <c r="K6998">
        <v>125</v>
      </c>
      <c r="L6998" s="16">
        <f t="shared" si="545"/>
        <v>43800</v>
      </c>
      <c r="M6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8">
        <f t="shared" si="546"/>
        <v>1</v>
      </c>
      <c r="O6998">
        <f t="shared" si="547"/>
        <v>6</v>
      </c>
      <c r="P6998">
        <f t="shared" si="548"/>
        <v>6</v>
      </c>
      <c r="Q6998" s="19">
        <f t="shared" si="549"/>
        <v>6</v>
      </c>
    </row>
    <row r="6999" spans="1:17" x14ac:dyDescent="0.25">
      <c r="A6999" t="s">
        <v>13564</v>
      </c>
      <c r="B6999" s="16">
        <v>43822.505902777775</v>
      </c>
      <c r="C6999" t="s">
        <v>13565</v>
      </c>
      <c r="D6999" t="s">
        <v>34</v>
      </c>
      <c r="E6999" t="s">
        <v>84</v>
      </c>
      <c r="F6999" s="19">
        <v>63</v>
      </c>
      <c r="G6999" t="s">
        <v>51</v>
      </c>
      <c r="H6999" t="s">
        <v>85</v>
      </c>
      <c r="I6999" s="16">
        <v>43593.544675925928</v>
      </c>
      <c r="K6999">
        <v>125</v>
      </c>
      <c r="L6999" s="16">
        <f t="shared" si="545"/>
        <v>43800</v>
      </c>
      <c r="M6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6999">
        <f t="shared" si="546"/>
        <v>1</v>
      </c>
      <c r="O6999">
        <f t="shared" si="547"/>
        <v>8</v>
      </c>
      <c r="P6999">
        <f t="shared" si="548"/>
        <v>8</v>
      </c>
      <c r="Q6999" s="19">
        <f t="shared" si="549"/>
        <v>8</v>
      </c>
    </row>
    <row r="7000" spans="1:17" x14ac:dyDescent="0.25">
      <c r="A7000" t="s">
        <v>13566</v>
      </c>
      <c r="B7000" s="16">
        <v>43822.605532407404</v>
      </c>
      <c r="C7000" t="s">
        <v>13567</v>
      </c>
      <c r="D7000" t="s">
        <v>83</v>
      </c>
      <c r="E7000" t="s">
        <v>90</v>
      </c>
      <c r="F7000" s="19">
        <v>63</v>
      </c>
      <c r="G7000" t="s">
        <v>51</v>
      </c>
      <c r="H7000" t="s">
        <v>85</v>
      </c>
      <c r="I7000" s="16">
        <v>43822.607870370368</v>
      </c>
      <c r="K7000">
        <v>125</v>
      </c>
      <c r="L7000" s="16">
        <f t="shared" si="545"/>
        <v>43800</v>
      </c>
      <c r="M7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0">
        <f t="shared" si="546"/>
        <v>1</v>
      </c>
      <c r="O7000">
        <f t="shared" si="547"/>
        <v>0</v>
      </c>
      <c r="P7000">
        <f t="shared" si="548"/>
        <v>0</v>
      </c>
      <c r="Q7000" s="19">
        <f t="shared" si="549"/>
        <v>0</v>
      </c>
    </row>
    <row r="7001" spans="1:17" x14ac:dyDescent="0.25">
      <c r="A7001" t="s">
        <v>13568</v>
      </c>
      <c r="B7001" s="16">
        <v>43823.557893518519</v>
      </c>
      <c r="C7001" t="s">
        <v>13569</v>
      </c>
      <c r="D7001" t="s">
        <v>83</v>
      </c>
      <c r="E7001" t="s">
        <v>90</v>
      </c>
      <c r="F7001" s="19">
        <v>63</v>
      </c>
      <c r="G7001" t="s">
        <v>52</v>
      </c>
      <c r="H7001" t="s">
        <v>85</v>
      </c>
      <c r="I7001" s="16">
        <v>43823.561215277776</v>
      </c>
      <c r="K7001">
        <v>125</v>
      </c>
      <c r="L7001" s="16">
        <f t="shared" si="545"/>
        <v>43800</v>
      </c>
      <c r="M7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1">
        <f t="shared" si="546"/>
        <v>1</v>
      </c>
      <c r="O7001">
        <f t="shared" si="547"/>
        <v>0</v>
      </c>
      <c r="P7001">
        <f t="shared" si="548"/>
        <v>0</v>
      </c>
      <c r="Q7001" s="19">
        <f t="shared" si="549"/>
        <v>0</v>
      </c>
    </row>
    <row r="7002" spans="1:17" x14ac:dyDescent="0.25">
      <c r="A7002" t="s">
        <v>13570</v>
      </c>
      <c r="B7002" s="16">
        <v>43824.409710648149</v>
      </c>
      <c r="C7002" t="s">
        <v>13571</v>
      </c>
      <c r="D7002" t="s">
        <v>34</v>
      </c>
      <c r="E7002" t="s">
        <v>84</v>
      </c>
      <c r="F7002" s="19">
        <v>63</v>
      </c>
      <c r="G7002" t="s">
        <v>52</v>
      </c>
      <c r="H7002" t="s">
        <v>85</v>
      </c>
      <c r="I7002" s="16">
        <v>43660.502476851849</v>
      </c>
      <c r="K7002">
        <v>125</v>
      </c>
      <c r="L7002" s="16">
        <f t="shared" si="545"/>
        <v>43800</v>
      </c>
      <c r="M7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2">
        <f t="shared" si="546"/>
        <v>1</v>
      </c>
      <c r="O7002">
        <f t="shared" si="547"/>
        <v>5</v>
      </c>
      <c r="P7002">
        <f t="shared" si="548"/>
        <v>5</v>
      </c>
      <c r="Q7002" s="19">
        <f t="shared" si="549"/>
        <v>5</v>
      </c>
    </row>
    <row r="7003" spans="1:17" x14ac:dyDescent="0.25">
      <c r="A7003" t="s">
        <v>13572</v>
      </c>
      <c r="B7003" s="16">
        <v>43825.526203703703</v>
      </c>
      <c r="C7003" t="s">
        <v>13573</v>
      </c>
      <c r="D7003" t="s">
        <v>83</v>
      </c>
      <c r="E7003" t="s">
        <v>84</v>
      </c>
      <c r="F7003" s="19">
        <v>63</v>
      </c>
      <c r="G7003" t="s">
        <v>52</v>
      </c>
      <c r="H7003" t="s">
        <v>85</v>
      </c>
      <c r="I7003" s="16">
        <v>43741.674247685187</v>
      </c>
      <c r="K7003">
        <v>125</v>
      </c>
      <c r="L7003" s="16">
        <f t="shared" si="545"/>
        <v>43800</v>
      </c>
      <c r="M7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3">
        <f t="shared" si="546"/>
        <v>1</v>
      </c>
      <c r="O7003">
        <f t="shared" si="547"/>
        <v>3</v>
      </c>
      <c r="P7003">
        <f t="shared" si="548"/>
        <v>3</v>
      </c>
      <c r="Q7003" s="19">
        <f t="shared" si="549"/>
        <v>3</v>
      </c>
    </row>
    <row r="7004" spans="1:17" x14ac:dyDescent="0.25">
      <c r="A7004" t="s">
        <v>13574</v>
      </c>
      <c r="B7004" s="16">
        <v>43826.564641203702</v>
      </c>
      <c r="C7004" t="s">
        <v>13575</v>
      </c>
      <c r="D7004" t="s">
        <v>83</v>
      </c>
      <c r="E7004" t="s">
        <v>84</v>
      </c>
      <c r="F7004" s="19">
        <v>63</v>
      </c>
      <c r="G7004" t="s">
        <v>52</v>
      </c>
      <c r="H7004" t="s">
        <v>85</v>
      </c>
      <c r="I7004" s="16">
        <v>43598.562673611108</v>
      </c>
      <c r="K7004">
        <v>125</v>
      </c>
      <c r="L7004" s="16">
        <f t="shared" si="545"/>
        <v>43800</v>
      </c>
      <c r="M7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4">
        <f t="shared" si="546"/>
        <v>1</v>
      </c>
      <c r="O7004">
        <f t="shared" si="547"/>
        <v>8</v>
      </c>
      <c r="P7004">
        <f t="shared" si="548"/>
        <v>8</v>
      </c>
      <c r="Q7004" s="19">
        <f t="shared" si="549"/>
        <v>8</v>
      </c>
    </row>
    <row r="7005" spans="1:17" x14ac:dyDescent="0.25">
      <c r="A7005" t="s">
        <v>13576</v>
      </c>
      <c r="B7005" s="16">
        <v>43826.593645833331</v>
      </c>
      <c r="C7005" t="s">
        <v>13577</v>
      </c>
      <c r="D7005" t="s">
        <v>83</v>
      </c>
      <c r="E7005" t="s">
        <v>84</v>
      </c>
      <c r="F7005" s="19">
        <v>63</v>
      </c>
      <c r="G7005" t="s">
        <v>52</v>
      </c>
      <c r="H7005" t="s">
        <v>85</v>
      </c>
      <c r="I7005" s="16">
        <v>43682.565092592595</v>
      </c>
      <c r="K7005">
        <v>125</v>
      </c>
      <c r="L7005" s="16">
        <f t="shared" si="545"/>
        <v>43800</v>
      </c>
      <c r="M7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5">
        <f t="shared" si="546"/>
        <v>1</v>
      </c>
      <c r="O7005">
        <f t="shared" si="547"/>
        <v>5</v>
      </c>
      <c r="P7005">
        <f t="shared" si="548"/>
        <v>5</v>
      </c>
      <c r="Q7005" s="19">
        <f t="shared" si="549"/>
        <v>5</v>
      </c>
    </row>
    <row r="7006" spans="1:17" x14ac:dyDescent="0.25">
      <c r="A7006" t="s">
        <v>13578</v>
      </c>
      <c r="B7006" s="16">
        <v>43829.385138888887</v>
      </c>
      <c r="C7006" t="s">
        <v>13579</v>
      </c>
      <c r="D7006" t="s">
        <v>83</v>
      </c>
      <c r="E7006" t="s">
        <v>90</v>
      </c>
      <c r="F7006" s="19">
        <v>63</v>
      </c>
      <c r="G7006" t="s">
        <v>52</v>
      </c>
      <c r="H7006" t="s">
        <v>85</v>
      </c>
      <c r="I7006" s="16">
        <v>43829.387858796297</v>
      </c>
      <c r="K7006">
        <v>125</v>
      </c>
      <c r="L7006" s="16">
        <f t="shared" si="545"/>
        <v>43800</v>
      </c>
      <c r="M7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6">
        <f t="shared" si="546"/>
        <v>1</v>
      </c>
      <c r="O7006">
        <f t="shared" si="547"/>
        <v>0</v>
      </c>
      <c r="P7006">
        <f t="shared" si="548"/>
        <v>0</v>
      </c>
      <c r="Q7006" s="19">
        <f t="shared" si="549"/>
        <v>0</v>
      </c>
    </row>
    <row r="7007" spans="1:17" x14ac:dyDescent="0.25">
      <c r="A7007" t="s">
        <v>13580</v>
      </c>
      <c r="B7007" s="16">
        <v>43829.601724537039</v>
      </c>
      <c r="C7007" t="s">
        <v>13581</v>
      </c>
      <c r="D7007" t="s">
        <v>34</v>
      </c>
      <c r="E7007" t="s">
        <v>84</v>
      </c>
      <c r="F7007" s="19">
        <v>63</v>
      </c>
      <c r="G7007" t="s">
        <v>52</v>
      </c>
      <c r="H7007" t="s">
        <v>85</v>
      </c>
      <c r="I7007" s="16">
        <v>43809.595868055556</v>
      </c>
      <c r="K7007">
        <v>125</v>
      </c>
      <c r="L7007" s="16">
        <f t="shared" si="545"/>
        <v>43800</v>
      </c>
      <c r="M7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7">
        <f t="shared" si="546"/>
        <v>1</v>
      </c>
      <c r="O7007">
        <f t="shared" si="547"/>
        <v>1</v>
      </c>
      <c r="P7007">
        <f t="shared" si="548"/>
        <v>1</v>
      </c>
      <c r="Q7007" s="19">
        <f t="shared" si="549"/>
        <v>1</v>
      </c>
    </row>
    <row r="7008" spans="1:17" x14ac:dyDescent="0.25">
      <c r="A7008" t="s">
        <v>13582</v>
      </c>
      <c r="B7008" s="16">
        <v>43830.745520833334</v>
      </c>
      <c r="C7008" t="s">
        <v>13583</v>
      </c>
      <c r="D7008" t="s">
        <v>83</v>
      </c>
      <c r="E7008" t="s">
        <v>84</v>
      </c>
      <c r="F7008" s="19">
        <v>63</v>
      </c>
      <c r="G7008" t="s">
        <v>51</v>
      </c>
      <c r="H7008" t="s">
        <v>85</v>
      </c>
      <c r="I7008" s="16">
        <v>43641.470104166663</v>
      </c>
      <c r="K7008">
        <v>125</v>
      </c>
      <c r="L7008" s="16">
        <f t="shared" si="545"/>
        <v>43800</v>
      </c>
      <c r="M7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8">
        <f t="shared" si="546"/>
        <v>1</v>
      </c>
      <c r="O7008">
        <f t="shared" si="547"/>
        <v>6</v>
      </c>
      <c r="P7008">
        <f t="shared" si="548"/>
        <v>6</v>
      </c>
      <c r="Q7008" s="19">
        <f t="shared" si="549"/>
        <v>6</v>
      </c>
    </row>
    <row r="7009" spans="1:17" x14ac:dyDescent="0.25">
      <c r="A7009" t="s">
        <v>13584</v>
      </c>
      <c r="B7009" s="16">
        <v>43831.423935185187</v>
      </c>
      <c r="C7009" t="s">
        <v>13585</v>
      </c>
      <c r="D7009" t="s">
        <v>83</v>
      </c>
      <c r="E7009" t="s">
        <v>90</v>
      </c>
      <c r="F7009" s="19">
        <v>63</v>
      </c>
      <c r="G7009" t="s">
        <v>51</v>
      </c>
      <c r="H7009" t="s">
        <v>85</v>
      </c>
      <c r="I7009" s="16">
        <v>43831.426539351851</v>
      </c>
      <c r="K7009">
        <v>125</v>
      </c>
      <c r="L7009" s="16">
        <f t="shared" si="545"/>
        <v>43831</v>
      </c>
      <c r="M7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09">
        <f t="shared" si="546"/>
        <v>1</v>
      </c>
      <c r="O7009">
        <f t="shared" si="547"/>
        <v>0</v>
      </c>
      <c r="P7009">
        <f t="shared" si="548"/>
        <v>0</v>
      </c>
      <c r="Q7009" s="19">
        <f t="shared" si="549"/>
        <v>0</v>
      </c>
    </row>
    <row r="7010" spans="1:17" x14ac:dyDescent="0.25">
      <c r="A7010" t="s">
        <v>13586</v>
      </c>
      <c r="B7010" s="16">
        <v>43831.438113425924</v>
      </c>
      <c r="C7010" t="s">
        <v>13587</v>
      </c>
      <c r="D7010" t="s">
        <v>83</v>
      </c>
      <c r="E7010" t="s">
        <v>90</v>
      </c>
      <c r="F7010" s="19">
        <v>63</v>
      </c>
      <c r="G7010" t="s">
        <v>52</v>
      </c>
      <c r="H7010" t="s">
        <v>85</v>
      </c>
      <c r="I7010" s="16">
        <v>43831.440613425926</v>
      </c>
      <c r="K7010">
        <v>125</v>
      </c>
      <c r="L7010" s="16">
        <f t="shared" si="545"/>
        <v>43831</v>
      </c>
      <c r="M7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0">
        <f t="shared" si="546"/>
        <v>1</v>
      </c>
      <c r="O7010">
        <f t="shared" si="547"/>
        <v>0</v>
      </c>
      <c r="P7010">
        <f t="shared" si="548"/>
        <v>0</v>
      </c>
      <c r="Q7010" s="19">
        <f t="shared" si="549"/>
        <v>0</v>
      </c>
    </row>
    <row r="7011" spans="1:17" x14ac:dyDescent="0.25">
      <c r="A7011" t="s">
        <v>13588</v>
      </c>
      <c r="B7011" s="16">
        <v>43831.503668981481</v>
      </c>
      <c r="C7011" t="s">
        <v>13589</v>
      </c>
      <c r="D7011" t="s">
        <v>83</v>
      </c>
      <c r="E7011" t="s">
        <v>84</v>
      </c>
      <c r="F7011" s="19">
        <v>63</v>
      </c>
      <c r="G7011" t="s">
        <v>51</v>
      </c>
      <c r="H7011" t="s">
        <v>85</v>
      </c>
      <c r="I7011" s="16">
        <v>43804.544039351851</v>
      </c>
      <c r="K7011">
        <v>125</v>
      </c>
      <c r="L7011" s="16">
        <f t="shared" si="545"/>
        <v>43831</v>
      </c>
      <c r="M7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1">
        <f t="shared" si="546"/>
        <v>1</v>
      </c>
      <c r="O7011">
        <f t="shared" si="547"/>
        <v>1</v>
      </c>
      <c r="P7011">
        <f t="shared" si="548"/>
        <v>1</v>
      </c>
      <c r="Q7011" s="19">
        <f t="shared" si="549"/>
        <v>1</v>
      </c>
    </row>
    <row r="7012" spans="1:17" x14ac:dyDescent="0.25">
      <c r="A7012" t="s">
        <v>13590</v>
      </c>
      <c r="B7012" s="16">
        <v>43831.512997685182</v>
      </c>
      <c r="C7012" t="s">
        <v>13591</v>
      </c>
      <c r="D7012" t="s">
        <v>83</v>
      </c>
      <c r="E7012" t="s">
        <v>90</v>
      </c>
      <c r="F7012" s="19">
        <v>63</v>
      </c>
      <c r="G7012" t="s">
        <v>52</v>
      </c>
      <c r="H7012" t="s">
        <v>85</v>
      </c>
      <c r="I7012" s="16">
        <v>43831.515821759262</v>
      </c>
      <c r="K7012">
        <v>125</v>
      </c>
      <c r="L7012" s="16">
        <f t="shared" si="545"/>
        <v>43831</v>
      </c>
      <c r="M7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2">
        <f t="shared" si="546"/>
        <v>1</v>
      </c>
      <c r="O7012">
        <f t="shared" si="547"/>
        <v>0</v>
      </c>
      <c r="P7012">
        <f t="shared" si="548"/>
        <v>0</v>
      </c>
      <c r="Q7012" s="19">
        <f t="shared" si="549"/>
        <v>0</v>
      </c>
    </row>
    <row r="7013" spans="1:17" x14ac:dyDescent="0.25">
      <c r="A7013" t="s">
        <v>13592</v>
      </c>
      <c r="B7013" s="16">
        <v>43831.593240740738</v>
      </c>
      <c r="C7013" t="s">
        <v>13593</v>
      </c>
      <c r="D7013" t="s">
        <v>83</v>
      </c>
      <c r="E7013" t="s">
        <v>84</v>
      </c>
      <c r="F7013" s="19">
        <v>63</v>
      </c>
      <c r="G7013" t="s">
        <v>51</v>
      </c>
      <c r="H7013" t="s">
        <v>85</v>
      </c>
      <c r="I7013" s="16">
        <v>43673.652812499997</v>
      </c>
      <c r="K7013">
        <v>125</v>
      </c>
      <c r="L7013" s="16">
        <f t="shared" si="545"/>
        <v>43831</v>
      </c>
      <c r="M7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3">
        <f t="shared" si="546"/>
        <v>1</v>
      </c>
      <c r="O7013">
        <f t="shared" si="547"/>
        <v>5</v>
      </c>
      <c r="P7013">
        <f t="shared" si="548"/>
        <v>5</v>
      </c>
      <c r="Q7013" s="19">
        <f t="shared" si="549"/>
        <v>5</v>
      </c>
    </row>
    <row r="7014" spans="1:17" x14ac:dyDescent="0.25">
      <c r="A7014" t="s">
        <v>13594</v>
      </c>
      <c r="B7014" s="16">
        <v>43832.412604166668</v>
      </c>
      <c r="C7014" t="s">
        <v>13595</v>
      </c>
      <c r="D7014" t="s">
        <v>83</v>
      </c>
      <c r="E7014" t="s">
        <v>90</v>
      </c>
      <c r="F7014" s="19">
        <v>63</v>
      </c>
      <c r="G7014" t="s">
        <v>52</v>
      </c>
      <c r="H7014" t="s">
        <v>85</v>
      </c>
      <c r="I7014" s="16">
        <v>43832.415347222224</v>
      </c>
      <c r="K7014">
        <v>125</v>
      </c>
      <c r="L7014" s="16">
        <f t="shared" si="545"/>
        <v>43831</v>
      </c>
      <c r="M7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4">
        <f t="shared" si="546"/>
        <v>1</v>
      </c>
      <c r="O7014">
        <f t="shared" si="547"/>
        <v>0</v>
      </c>
      <c r="P7014">
        <f t="shared" si="548"/>
        <v>0</v>
      </c>
      <c r="Q7014" s="19">
        <f t="shared" si="549"/>
        <v>0</v>
      </c>
    </row>
    <row r="7015" spans="1:17" x14ac:dyDescent="0.25">
      <c r="A7015" t="s">
        <v>13596</v>
      </c>
      <c r="B7015" s="16">
        <v>43833.586770833332</v>
      </c>
      <c r="C7015" t="s">
        <v>13597</v>
      </c>
      <c r="D7015" t="s">
        <v>83</v>
      </c>
      <c r="E7015" t="s">
        <v>90</v>
      </c>
      <c r="F7015" s="19">
        <v>63</v>
      </c>
      <c r="G7015" t="s">
        <v>52</v>
      </c>
      <c r="H7015" t="s">
        <v>85</v>
      </c>
      <c r="I7015" s="16">
        <v>43833.590358796297</v>
      </c>
      <c r="K7015">
        <v>125</v>
      </c>
      <c r="L7015" s="16">
        <f t="shared" si="545"/>
        <v>43831</v>
      </c>
      <c r="M7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5">
        <f t="shared" si="546"/>
        <v>1</v>
      </c>
      <c r="O7015">
        <f t="shared" si="547"/>
        <v>0</v>
      </c>
      <c r="P7015">
        <f t="shared" si="548"/>
        <v>0</v>
      </c>
      <c r="Q7015" s="19">
        <f t="shared" si="549"/>
        <v>0</v>
      </c>
    </row>
    <row r="7016" spans="1:17" x14ac:dyDescent="0.25">
      <c r="A7016" t="s">
        <v>13598</v>
      </c>
      <c r="B7016" s="16">
        <v>43835.648599537039</v>
      </c>
      <c r="C7016" t="s">
        <v>13599</v>
      </c>
      <c r="D7016" t="s">
        <v>83</v>
      </c>
      <c r="E7016" t="s">
        <v>84</v>
      </c>
      <c r="F7016" s="19">
        <v>63</v>
      </c>
      <c r="G7016" t="s">
        <v>51</v>
      </c>
      <c r="H7016" t="s">
        <v>85</v>
      </c>
      <c r="I7016" s="16">
        <v>43654.492685185185</v>
      </c>
      <c r="K7016">
        <v>125</v>
      </c>
      <c r="L7016" s="16">
        <f t="shared" si="545"/>
        <v>43831</v>
      </c>
      <c r="M7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6">
        <f t="shared" si="546"/>
        <v>1</v>
      </c>
      <c r="O7016">
        <f t="shared" si="547"/>
        <v>6</v>
      </c>
      <c r="P7016">
        <f t="shared" si="548"/>
        <v>6</v>
      </c>
      <c r="Q7016" s="19">
        <f t="shared" si="549"/>
        <v>6</v>
      </c>
    </row>
    <row r="7017" spans="1:17" x14ac:dyDescent="0.25">
      <c r="A7017" t="s">
        <v>13600</v>
      </c>
      <c r="B7017" s="16">
        <v>43836.447800925926</v>
      </c>
      <c r="C7017" t="s">
        <v>13601</v>
      </c>
      <c r="D7017" t="s">
        <v>83</v>
      </c>
      <c r="E7017" t="s">
        <v>84</v>
      </c>
      <c r="F7017" s="19">
        <v>63</v>
      </c>
      <c r="G7017" t="s">
        <v>51</v>
      </c>
      <c r="H7017" t="s">
        <v>85</v>
      </c>
      <c r="I7017" s="16">
        <v>43773.65960648148</v>
      </c>
      <c r="K7017">
        <v>125</v>
      </c>
      <c r="L7017" s="16">
        <f t="shared" si="545"/>
        <v>43831</v>
      </c>
      <c r="M7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7">
        <f t="shared" si="546"/>
        <v>1</v>
      </c>
      <c r="O7017">
        <f t="shared" si="547"/>
        <v>2</v>
      </c>
      <c r="P7017">
        <f t="shared" si="548"/>
        <v>2</v>
      </c>
      <c r="Q7017" s="19">
        <f t="shared" si="549"/>
        <v>2</v>
      </c>
    </row>
    <row r="7018" spans="1:17" x14ac:dyDescent="0.25">
      <c r="A7018" t="s">
        <v>13602</v>
      </c>
      <c r="B7018" s="16">
        <v>43836.678807870368</v>
      </c>
      <c r="C7018" t="s">
        <v>13603</v>
      </c>
      <c r="D7018" t="s">
        <v>34</v>
      </c>
      <c r="E7018" t="s">
        <v>84</v>
      </c>
      <c r="F7018" s="19">
        <v>63</v>
      </c>
      <c r="G7018" t="s">
        <v>52</v>
      </c>
      <c r="H7018" t="s">
        <v>85</v>
      </c>
      <c r="I7018" s="16">
        <v>43756.536990740744</v>
      </c>
      <c r="K7018">
        <v>125</v>
      </c>
      <c r="L7018" s="16">
        <f t="shared" si="545"/>
        <v>43831</v>
      </c>
      <c r="M7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8">
        <f t="shared" si="546"/>
        <v>1</v>
      </c>
      <c r="O7018">
        <f t="shared" si="547"/>
        <v>3</v>
      </c>
      <c r="P7018">
        <f t="shared" si="548"/>
        <v>3</v>
      </c>
      <c r="Q7018" s="19">
        <f t="shared" si="549"/>
        <v>3</v>
      </c>
    </row>
    <row r="7019" spans="1:17" x14ac:dyDescent="0.25">
      <c r="A7019" t="s">
        <v>13604</v>
      </c>
      <c r="B7019" s="16">
        <v>43837.435798611114</v>
      </c>
      <c r="C7019" t="s">
        <v>13605</v>
      </c>
      <c r="D7019" t="s">
        <v>83</v>
      </c>
      <c r="E7019" t="s">
        <v>90</v>
      </c>
      <c r="F7019" s="19">
        <v>63</v>
      </c>
      <c r="G7019" t="s">
        <v>51</v>
      </c>
      <c r="H7019" t="s">
        <v>85</v>
      </c>
      <c r="I7019" s="16">
        <v>43837.438344907408</v>
      </c>
      <c r="K7019">
        <v>125</v>
      </c>
      <c r="L7019" s="16">
        <f t="shared" si="545"/>
        <v>43831</v>
      </c>
      <c r="M7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19">
        <f t="shared" si="546"/>
        <v>1</v>
      </c>
      <c r="O7019">
        <f t="shared" si="547"/>
        <v>0</v>
      </c>
      <c r="P7019">
        <f t="shared" si="548"/>
        <v>0</v>
      </c>
      <c r="Q7019" s="19">
        <f t="shared" si="549"/>
        <v>0</v>
      </c>
    </row>
    <row r="7020" spans="1:17" x14ac:dyDescent="0.25">
      <c r="A7020" t="s">
        <v>13606</v>
      </c>
      <c r="B7020" s="16">
        <v>43837.584143518521</v>
      </c>
      <c r="C7020" t="s">
        <v>13607</v>
      </c>
      <c r="D7020" t="s">
        <v>83</v>
      </c>
      <c r="E7020" t="s">
        <v>90</v>
      </c>
      <c r="F7020" s="19">
        <v>63</v>
      </c>
      <c r="G7020" t="s">
        <v>52</v>
      </c>
      <c r="H7020" t="s">
        <v>85</v>
      </c>
      <c r="I7020" s="16">
        <v>43837.587060185186</v>
      </c>
      <c r="K7020">
        <v>125</v>
      </c>
      <c r="L7020" s="16">
        <f t="shared" si="545"/>
        <v>43831</v>
      </c>
      <c r="M7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0">
        <f t="shared" si="546"/>
        <v>1</v>
      </c>
      <c r="O7020">
        <f t="shared" si="547"/>
        <v>0</v>
      </c>
      <c r="P7020">
        <f t="shared" si="548"/>
        <v>0</v>
      </c>
      <c r="Q7020" s="19">
        <f t="shared" si="549"/>
        <v>0</v>
      </c>
    </row>
    <row r="7021" spans="1:17" x14ac:dyDescent="0.25">
      <c r="A7021" t="s">
        <v>13608</v>
      </c>
      <c r="B7021" s="16">
        <v>43837.749224537038</v>
      </c>
      <c r="C7021" t="s">
        <v>13609</v>
      </c>
      <c r="D7021" t="s">
        <v>83</v>
      </c>
      <c r="E7021" t="s">
        <v>84</v>
      </c>
      <c r="F7021" s="19">
        <v>63</v>
      </c>
      <c r="G7021" t="s">
        <v>52</v>
      </c>
      <c r="H7021" t="s">
        <v>85</v>
      </c>
      <c r="I7021" s="16">
        <v>43807.517766203702</v>
      </c>
      <c r="K7021">
        <v>125</v>
      </c>
      <c r="L7021" s="16">
        <f t="shared" si="545"/>
        <v>43831</v>
      </c>
      <c r="M7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1">
        <f t="shared" si="546"/>
        <v>1</v>
      </c>
      <c r="O7021">
        <f t="shared" si="547"/>
        <v>1</v>
      </c>
      <c r="P7021">
        <f t="shared" si="548"/>
        <v>1</v>
      </c>
      <c r="Q7021" s="19">
        <f t="shared" si="549"/>
        <v>1</v>
      </c>
    </row>
    <row r="7022" spans="1:17" x14ac:dyDescent="0.25">
      <c r="A7022" t="s">
        <v>13610</v>
      </c>
      <c r="B7022" s="16">
        <v>43838.617372685185</v>
      </c>
      <c r="C7022" t="s">
        <v>13611</v>
      </c>
      <c r="D7022" t="s">
        <v>83</v>
      </c>
      <c r="E7022" t="s">
        <v>84</v>
      </c>
      <c r="F7022" s="19">
        <v>63</v>
      </c>
      <c r="G7022" t="s">
        <v>51</v>
      </c>
      <c r="H7022" t="s">
        <v>85</v>
      </c>
      <c r="I7022" s="16">
        <v>43740.467569444445</v>
      </c>
      <c r="K7022">
        <v>125</v>
      </c>
      <c r="L7022" s="16">
        <f t="shared" si="545"/>
        <v>43831</v>
      </c>
      <c r="M7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2">
        <f t="shared" si="546"/>
        <v>1</v>
      </c>
      <c r="O7022">
        <f t="shared" si="547"/>
        <v>3</v>
      </c>
      <c r="P7022">
        <f t="shared" si="548"/>
        <v>3</v>
      </c>
      <c r="Q7022" s="19">
        <f t="shared" si="549"/>
        <v>3</v>
      </c>
    </row>
    <row r="7023" spans="1:17" x14ac:dyDescent="0.25">
      <c r="A7023" t="s">
        <v>13612</v>
      </c>
      <c r="B7023" s="16">
        <v>43838.630891203706</v>
      </c>
      <c r="C7023" t="s">
        <v>13613</v>
      </c>
      <c r="D7023" t="s">
        <v>83</v>
      </c>
      <c r="E7023" t="s">
        <v>84</v>
      </c>
      <c r="F7023" s="19">
        <v>63</v>
      </c>
      <c r="G7023" t="s">
        <v>51</v>
      </c>
      <c r="H7023" t="s">
        <v>85</v>
      </c>
      <c r="I7023" s="16">
        <v>43711.388888888891</v>
      </c>
      <c r="K7023">
        <v>125</v>
      </c>
      <c r="L7023" s="16">
        <f t="shared" si="545"/>
        <v>43831</v>
      </c>
      <c r="M7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3">
        <f t="shared" si="546"/>
        <v>1</v>
      </c>
      <c r="O7023">
        <f t="shared" si="547"/>
        <v>4</v>
      </c>
      <c r="P7023">
        <f t="shared" si="548"/>
        <v>4</v>
      </c>
      <c r="Q7023" s="19">
        <f t="shared" si="549"/>
        <v>4</v>
      </c>
    </row>
    <row r="7024" spans="1:17" x14ac:dyDescent="0.25">
      <c r="A7024" t="s">
        <v>13614</v>
      </c>
      <c r="B7024" s="16">
        <v>43838.663148148145</v>
      </c>
      <c r="C7024" t="s">
        <v>13615</v>
      </c>
      <c r="D7024" t="s">
        <v>83</v>
      </c>
      <c r="E7024" t="s">
        <v>90</v>
      </c>
      <c r="F7024" s="19">
        <v>63</v>
      </c>
      <c r="G7024" t="s">
        <v>52</v>
      </c>
      <c r="H7024" t="s">
        <v>85</v>
      </c>
      <c r="I7024" s="16">
        <v>43838.664467592593</v>
      </c>
      <c r="K7024">
        <v>125</v>
      </c>
      <c r="L7024" s="16">
        <f t="shared" si="545"/>
        <v>43831</v>
      </c>
      <c r="M7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4">
        <f t="shared" si="546"/>
        <v>1</v>
      </c>
      <c r="O7024">
        <f t="shared" si="547"/>
        <v>0</v>
      </c>
      <c r="P7024">
        <f t="shared" si="548"/>
        <v>0</v>
      </c>
      <c r="Q7024" s="19">
        <f t="shared" si="549"/>
        <v>0</v>
      </c>
    </row>
    <row r="7025" spans="1:17" x14ac:dyDescent="0.25">
      <c r="A7025" t="s">
        <v>13616</v>
      </c>
      <c r="B7025" s="16">
        <v>43839.358171296299</v>
      </c>
      <c r="C7025" t="s">
        <v>13617</v>
      </c>
      <c r="D7025" t="s">
        <v>34</v>
      </c>
      <c r="E7025" t="s">
        <v>84</v>
      </c>
      <c r="F7025" s="19">
        <v>63</v>
      </c>
      <c r="G7025" t="s">
        <v>52</v>
      </c>
      <c r="H7025" t="s">
        <v>85</v>
      </c>
      <c r="I7025" s="16">
        <v>43564.724247685182</v>
      </c>
      <c r="K7025">
        <v>125</v>
      </c>
      <c r="L7025" s="16">
        <f t="shared" si="545"/>
        <v>43831</v>
      </c>
      <c r="M7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5">
        <f t="shared" si="546"/>
        <v>1</v>
      </c>
      <c r="O7025">
        <f t="shared" si="547"/>
        <v>9</v>
      </c>
      <c r="P7025">
        <f t="shared" si="548"/>
        <v>9</v>
      </c>
      <c r="Q7025" s="19">
        <f t="shared" si="549"/>
        <v>9</v>
      </c>
    </row>
    <row r="7026" spans="1:17" x14ac:dyDescent="0.25">
      <c r="A7026" t="s">
        <v>13618</v>
      </c>
      <c r="B7026" s="16">
        <v>43839.461493055554</v>
      </c>
      <c r="C7026" t="s">
        <v>13619</v>
      </c>
      <c r="D7026" t="s">
        <v>83</v>
      </c>
      <c r="E7026" t="s">
        <v>90</v>
      </c>
      <c r="F7026" s="19">
        <v>63</v>
      </c>
      <c r="G7026" t="s">
        <v>52</v>
      </c>
      <c r="H7026" t="s">
        <v>85</v>
      </c>
      <c r="I7026" s="16">
        <v>43839.464571759258</v>
      </c>
      <c r="K7026">
        <v>125</v>
      </c>
      <c r="L7026" s="16">
        <f t="shared" si="545"/>
        <v>43831</v>
      </c>
      <c r="M7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6">
        <f t="shared" si="546"/>
        <v>1</v>
      </c>
      <c r="O7026">
        <f t="shared" si="547"/>
        <v>0</v>
      </c>
      <c r="P7026">
        <f t="shared" si="548"/>
        <v>0</v>
      </c>
      <c r="Q7026" s="19">
        <f t="shared" si="549"/>
        <v>0</v>
      </c>
    </row>
    <row r="7027" spans="1:17" x14ac:dyDescent="0.25">
      <c r="A7027" t="s">
        <v>13620</v>
      </c>
      <c r="B7027" s="16">
        <v>43839.538888888892</v>
      </c>
      <c r="C7027" t="s">
        <v>13621</v>
      </c>
      <c r="D7027" t="s">
        <v>83</v>
      </c>
      <c r="E7027" t="s">
        <v>90</v>
      </c>
      <c r="F7027" s="19">
        <v>63</v>
      </c>
      <c r="G7027" t="s">
        <v>52</v>
      </c>
      <c r="H7027" t="s">
        <v>85</v>
      </c>
      <c r="I7027" s="16">
        <v>43839.541203703702</v>
      </c>
      <c r="K7027">
        <v>125</v>
      </c>
      <c r="L7027" s="16">
        <f t="shared" si="545"/>
        <v>43831</v>
      </c>
      <c r="M7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7">
        <f t="shared" si="546"/>
        <v>1</v>
      </c>
      <c r="O7027">
        <f t="shared" si="547"/>
        <v>0</v>
      </c>
      <c r="P7027">
        <f t="shared" si="548"/>
        <v>0</v>
      </c>
      <c r="Q7027" s="19">
        <f t="shared" si="549"/>
        <v>0</v>
      </c>
    </row>
    <row r="7028" spans="1:17" x14ac:dyDescent="0.25">
      <c r="A7028" t="s">
        <v>13622</v>
      </c>
      <c r="B7028" s="16">
        <v>43840.450428240743</v>
      </c>
      <c r="C7028" t="s">
        <v>13623</v>
      </c>
      <c r="D7028" t="s">
        <v>83</v>
      </c>
      <c r="E7028" t="s">
        <v>84</v>
      </c>
      <c r="F7028" s="19">
        <v>63</v>
      </c>
      <c r="G7028" t="s">
        <v>51</v>
      </c>
      <c r="H7028" t="s">
        <v>85</v>
      </c>
      <c r="I7028" s="16">
        <v>43620.509884259256</v>
      </c>
      <c r="K7028">
        <v>125</v>
      </c>
      <c r="L7028" s="16">
        <f t="shared" si="545"/>
        <v>43831</v>
      </c>
      <c r="M7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8">
        <f t="shared" si="546"/>
        <v>1</v>
      </c>
      <c r="O7028">
        <f t="shared" si="547"/>
        <v>7</v>
      </c>
      <c r="P7028">
        <f t="shared" si="548"/>
        <v>7</v>
      </c>
      <c r="Q7028" s="19">
        <f t="shared" si="549"/>
        <v>7</v>
      </c>
    </row>
    <row r="7029" spans="1:17" x14ac:dyDescent="0.25">
      <c r="A7029" t="s">
        <v>13624</v>
      </c>
      <c r="B7029" s="16">
        <v>43840.458310185182</v>
      </c>
      <c r="C7029" t="s">
        <v>13625</v>
      </c>
      <c r="D7029" t="s">
        <v>83</v>
      </c>
      <c r="E7029" t="s">
        <v>90</v>
      </c>
      <c r="F7029" s="19">
        <v>63</v>
      </c>
      <c r="G7029" t="s">
        <v>51</v>
      </c>
      <c r="H7029" t="s">
        <v>85</v>
      </c>
      <c r="I7029" s="16">
        <v>43840.460717592592</v>
      </c>
      <c r="K7029">
        <v>125</v>
      </c>
      <c r="L7029" s="16">
        <f t="shared" si="545"/>
        <v>43831</v>
      </c>
      <c r="M7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29">
        <f t="shared" si="546"/>
        <v>1</v>
      </c>
      <c r="O7029">
        <f t="shared" si="547"/>
        <v>0</v>
      </c>
      <c r="P7029">
        <f t="shared" si="548"/>
        <v>0</v>
      </c>
      <c r="Q7029" s="19">
        <f t="shared" si="549"/>
        <v>0</v>
      </c>
    </row>
    <row r="7030" spans="1:17" x14ac:dyDescent="0.25">
      <c r="A7030" t="s">
        <v>13626</v>
      </c>
      <c r="B7030" s="16">
        <v>43841.531087962961</v>
      </c>
      <c r="C7030" t="s">
        <v>13627</v>
      </c>
      <c r="D7030" t="s">
        <v>83</v>
      </c>
      <c r="E7030" t="s">
        <v>90</v>
      </c>
      <c r="F7030" s="19">
        <v>63</v>
      </c>
      <c r="G7030" t="s">
        <v>52</v>
      </c>
      <c r="H7030" t="s">
        <v>85</v>
      </c>
      <c r="I7030" s="16">
        <v>43841.533587962964</v>
      </c>
      <c r="K7030">
        <v>125</v>
      </c>
      <c r="L7030" s="16">
        <f t="shared" si="545"/>
        <v>43831</v>
      </c>
      <c r="M7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0">
        <f t="shared" si="546"/>
        <v>1</v>
      </c>
      <c r="O7030">
        <f t="shared" si="547"/>
        <v>0</v>
      </c>
      <c r="P7030">
        <f t="shared" si="548"/>
        <v>0</v>
      </c>
      <c r="Q7030" s="19">
        <f t="shared" si="549"/>
        <v>0</v>
      </c>
    </row>
    <row r="7031" spans="1:17" x14ac:dyDescent="0.25">
      <c r="A7031" t="s">
        <v>13628</v>
      </c>
      <c r="B7031" s="16">
        <v>43842.630219907405</v>
      </c>
      <c r="C7031" t="s">
        <v>13629</v>
      </c>
      <c r="D7031" t="s">
        <v>83</v>
      </c>
      <c r="E7031" t="s">
        <v>84</v>
      </c>
      <c r="F7031" s="19">
        <v>63</v>
      </c>
      <c r="G7031" t="s">
        <v>51</v>
      </c>
      <c r="H7031" t="s">
        <v>85</v>
      </c>
      <c r="I7031" s="16">
        <v>43832.585173611114</v>
      </c>
      <c r="K7031">
        <v>125</v>
      </c>
      <c r="L7031" s="16">
        <f t="shared" si="545"/>
        <v>43831</v>
      </c>
      <c r="M7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1">
        <f t="shared" si="546"/>
        <v>1</v>
      </c>
      <c r="O7031">
        <f t="shared" si="547"/>
        <v>0</v>
      </c>
      <c r="P7031">
        <f t="shared" si="548"/>
        <v>0</v>
      </c>
      <c r="Q7031" s="19">
        <f t="shared" si="549"/>
        <v>0</v>
      </c>
    </row>
    <row r="7032" spans="1:17" x14ac:dyDescent="0.25">
      <c r="A7032" t="s">
        <v>13630</v>
      </c>
      <c r="B7032" s="16">
        <v>43842.643842592595</v>
      </c>
      <c r="C7032" t="s">
        <v>13631</v>
      </c>
      <c r="D7032" t="s">
        <v>83</v>
      </c>
      <c r="E7032" t="s">
        <v>84</v>
      </c>
      <c r="F7032" s="19">
        <v>63</v>
      </c>
      <c r="G7032" t="s">
        <v>52</v>
      </c>
      <c r="H7032" t="s">
        <v>85</v>
      </c>
      <c r="I7032" s="16">
        <v>43832.566145833334</v>
      </c>
      <c r="K7032">
        <v>125</v>
      </c>
      <c r="L7032" s="16">
        <f t="shared" si="545"/>
        <v>43831</v>
      </c>
      <c r="M7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2">
        <f t="shared" si="546"/>
        <v>1</v>
      </c>
      <c r="O7032">
        <f t="shared" si="547"/>
        <v>0</v>
      </c>
      <c r="P7032">
        <f t="shared" si="548"/>
        <v>0</v>
      </c>
      <c r="Q7032" s="19">
        <f t="shared" si="549"/>
        <v>0</v>
      </c>
    </row>
    <row r="7033" spans="1:17" x14ac:dyDescent="0.25">
      <c r="A7033" t="s">
        <v>13632</v>
      </c>
      <c r="B7033" s="16">
        <v>43843.500879629632</v>
      </c>
      <c r="C7033" t="s">
        <v>13633</v>
      </c>
      <c r="D7033" t="s">
        <v>83</v>
      </c>
      <c r="E7033" t="s">
        <v>90</v>
      </c>
      <c r="F7033" s="19">
        <v>63</v>
      </c>
      <c r="G7033" t="s">
        <v>51</v>
      </c>
      <c r="H7033" t="s">
        <v>85</v>
      </c>
      <c r="I7033" s="16">
        <v>43843.502534722225</v>
      </c>
      <c r="K7033">
        <v>125</v>
      </c>
      <c r="L7033" s="16">
        <f t="shared" si="545"/>
        <v>43831</v>
      </c>
      <c r="M7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3">
        <f t="shared" si="546"/>
        <v>1</v>
      </c>
      <c r="O7033">
        <f t="shared" si="547"/>
        <v>0</v>
      </c>
      <c r="P7033">
        <f t="shared" si="548"/>
        <v>0</v>
      </c>
      <c r="Q7033" s="19">
        <f t="shared" si="549"/>
        <v>0</v>
      </c>
    </row>
    <row r="7034" spans="1:17" x14ac:dyDescent="0.25">
      <c r="A7034" t="s">
        <v>13634</v>
      </c>
      <c r="B7034" s="16">
        <v>43843.505578703705</v>
      </c>
      <c r="C7034" t="s">
        <v>13635</v>
      </c>
      <c r="D7034" t="s">
        <v>83</v>
      </c>
      <c r="E7034" t="s">
        <v>90</v>
      </c>
      <c r="F7034" s="19">
        <v>63</v>
      </c>
      <c r="G7034" t="s">
        <v>51</v>
      </c>
      <c r="H7034" t="s">
        <v>85</v>
      </c>
      <c r="I7034" s="16">
        <v>43843.508310185185</v>
      </c>
      <c r="K7034">
        <v>125</v>
      </c>
      <c r="L7034" s="16">
        <f t="shared" si="545"/>
        <v>43831</v>
      </c>
      <c r="M7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4">
        <f t="shared" si="546"/>
        <v>1</v>
      </c>
      <c r="O7034">
        <f t="shared" si="547"/>
        <v>0</v>
      </c>
      <c r="P7034">
        <f t="shared" si="548"/>
        <v>0</v>
      </c>
      <c r="Q7034" s="19">
        <f t="shared" si="549"/>
        <v>0</v>
      </c>
    </row>
    <row r="7035" spans="1:17" x14ac:dyDescent="0.25">
      <c r="A7035" t="s">
        <v>13636</v>
      </c>
      <c r="B7035" s="16">
        <v>43843.511840277781</v>
      </c>
      <c r="C7035" t="s">
        <v>13637</v>
      </c>
      <c r="D7035" t="s">
        <v>83</v>
      </c>
      <c r="E7035" t="s">
        <v>90</v>
      </c>
      <c r="F7035" s="19">
        <v>63</v>
      </c>
      <c r="G7035" t="s">
        <v>52</v>
      </c>
      <c r="H7035" t="s">
        <v>85</v>
      </c>
      <c r="I7035" s="16">
        <v>43843.515162037038</v>
      </c>
      <c r="K7035">
        <v>125</v>
      </c>
      <c r="L7035" s="16">
        <f t="shared" si="545"/>
        <v>43831</v>
      </c>
      <c r="M7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5">
        <f t="shared" si="546"/>
        <v>1</v>
      </c>
      <c r="O7035">
        <f t="shared" si="547"/>
        <v>0</v>
      </c>
      <c r="P7035">
        <f t="shared" si="548"/>
        <v>0</v>
      </c>
      <c r="Q7035" s="19">
        <f t="shared" si="549"/>
        <v>0</v>
      </c>
    </row>
    <row r="7036" spans="1:17" x14ac:dyDescent="0.25">
      <c r="A7036" t="s">
        <v>13638</v>
      </c>
      <c r="B7036" s="16">
        <v>43844.324317129627</v>
      </c>
      <c r="C7036" t="s">
        <v>13639</v>
      </c>
      <c r="D7036" t="s">
        <v>83</v>
      </c>
      <c r="E7036" t="s">
        <v>90</v>
      </c>
      <c r="F7036" s="19">
        <v>63</v>
      </c>
      <c r="G7036" t="s">
        <v>51</v>
      </c>
      <c r="H7036" t="s">
        <v>85</v>
      </c>
      <c r="I7036" s="16">
        <v>43844.327824074076</v>
      </c>
      <c r="K7036">
        <v>125</v>
      </c>
      <c r="L7036" s="16">
        <f t="shared" si="545"/>
        <v>43831</v>
      </c>
      <c r="M7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6">
        <f t="shared" si="546"/>
        <v>1</v>
      </c>
      <c r="O7036">
        <f t="shared" si="547"/>
        <v>0</v>
      </c>
      <c r="P7036">
        <f t="shared" si="548"/>
        <v>0</v>
      </c>
      <c r="Q7036" s="19">
        <f t="shared" si="549"/>
        <v>0</v>
      </c>
    </row>
    <row r="7037" spans="1:17" x14ac:dyDescent="0.25">
      <c r="A7037" t="s">
        <v>13640</v>
      </c>
      <c r="B7037" s="16">
        <v>43845.414155092592</v>
      </c>
      <c r="C7037" t="s">
        <v>13641</v>
      </c>
      <c r="D7037" t="s">
        <v>83</v>
      </c>
      <c r="E7037" t="s">
        <v>90</v>
      </c>
      <c r="F7037" s="19">
        <v>63</v>
      </c>
      <c r="G7037" t="s">
        <v>52</v>
      </c>
      <c r="H7037" t="s">
        <v>85</v>
      </c>
      <c r="I7037" s="16">
        <v>43845.416504629633</v>
      </c>
      <c r="K7037">
        <v>125</v>
      </c>
      <c r="L7037" s="16">
        <f t="shared" si="545"/>
        <v>43831</v>
      </c>
      <c r="M7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7">
        <f t="shared" si="546"/>
        <v>1</v>
      </c>
      <c r="O7037">
        <f t="shared" si="547"/>
        <v>0</v>
      </c>
      <c r="P7037">
        <f t="shared" si="548"/>
        <v>0</v>
      </c>
      <c r="Q7037" s="19">
        <f t="shared" si="549"/>
        <v>0</v>
      </c>
    </row>
    <row r="7038" spans="1:17" x14ac:dyDescent="0.25">
      <c r="A7038" t="s">
        <v>13642</v>
      </c>
      <c r="B7038" s="16">
        <v>43845.44158564815</v>
      </c>
      <c r="C7038" t="s">
        <v>13643</v>
      </c>
      <c r="D7038" t="s">
        <v>83</v>
      </c>
      <c r="E7038" t="s">
        <v>90</v>
      </c>
      <c r="F7038" s="19">
        <v>63</v>
      </c>
      <c r="G7038" t="s">
        <v>51</v>
      </c>
      <c r="H7038" t="s">
        <v>85</v>
      </c>
      <c r="I7038" s="16">
        <v>43845.445162037038</v>
      </c>
      <c r="K7038">
        <v>125</v>
      </c>
      <c r="L7038" s="16">
        <f t="shared" si="545"/>
        <v>43831</v>
      </c>
      <c r="M7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8">
        <f t="shared" si="546"/>
        <v>1</v>
      </c>
      <c r="O7038">
        <f t="shared" si="547"/>
        <v>0</v>
      </c>
      <c r="P7038">
        <f t="shared" si="548"/>
        <v>0</v>
      </c>
      <c r="Q7038" s="19">
        <f t="shared" si="549"/>
        <v>0</v>
      </c>
    </row>
    <row r="7039" spans="1:17" x14ac:dyDescent="0.25">
      <c r="A7039" t="s">
        <v>13644</v>
      </c>
      <c r="B7039" s="16">
        <v>43845.449745370373</v>
      </c>
      <c r="C7039" t="s">
        <v>13645</v>
      </c>
      <c r="D7039" t="s">
        <v>83</v>
      </c>
      <c r="E7039" t="s">
        <v>90</v>
      </c>
      <c r="F7039" s="19">
        <v>63</v>
      </c>
      <c r="G7039" t="s">
        <v>51</v>
      </c>
      <c r="H7039" t="s">
        <v>85</v>
      </c>
      <c r="I7039" s="16">
        <v>43845.452245370368</v>
      </c>
      <c r="K7039">
        <v>125</v>
      </c>
      <c r="L7039" s="16">
        <f t="shared" si="545"/>
        <v>43831</v>
      </c>
      <c r="M7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39">
        <f t="shared" si="546"/>
        <v>1</v>
      </c>
      <c r="O7039">
        <f t="shared" si="547"/>
        <v>0</v>
      </c>
      <c r="P7039">
        <f t="shared" si="548"/>
        <v>0</v>
      </c>
      <c r="Q7039" s="19">
        <f t="shared" si="549"/>
        <v>0</v>
      </c>
    </row>
    <row r="7040" spans="1:17" x14ac:dyDescent="0.25">
      <c r="A7040" t="s">
        <v>13646</v>
      </c>
      <c r="B7040" s="16">
        <v>43845.595046296294</v>
      </c>
      <c r="C7040" t="s">
        <v>13647</v>
      </c>
      <c r="D7040" t="s">
        <v>83</v>
      </c>
      <c r="E7040" t="s">
        <v>84</v>
      </c>
      <c r="F7040" s="19">
        <v>63</v>
      </c>
      <c r="G7040" t="s">
        <v>52</v>
      </c>
      <c r="H7040" t="s">
        <v>85</v>
      </c>
      <c r="I7040" s="16">
        <v>43759.461956018517</v>
      </c>
      <c r="K7040">
        <v>125</v>
      </c>
      <c r="L7040" s="16">
        <f t="shared" si="545"/>
        <v>43831</v>
      </c>
      <c r="M7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0">
        <f t="shared" si="546"/>
        <v>1</v>
      </c>
      <c r="O7040">
        <f t="shared" si="547"/>
        <v>3</v>
      </c>
      <c r="P7040">
        <f t="shared" si="548"/>
        <v>3</v>
      </c>
      <c r="Q7040" s="19">
        <f t="shared" si="549"/>
        <v>3</v>
      </c>
    </row>
    <row r="7041" spans="1:17" x14ac:dyDescent="0.25">
      <c r="A7041" t="s">
        <v>13648</v>
      </c>
      <c r="B7041" s="16">
        <v>43846.496076388888</v>
      </c>
      <c r="C7041" t="s">
        <v>13649</v>
      </c>
      <c r="D7041" t="s">
        <v>34</v>
      </c>
      <c r="E7041" t="s">
        <v>84</v>
      </c>
      <c r="F7041" s="19">
        <v>63</v>
      </c>
      <c r="G7041" t="s">
        <v>52</v>
      </c>
      <c r="H7041" t="s">
        <v>85</v>
      </c>
      <c r="I7041" s="16">
        <v>43728.463125000002</v>
      </c>
      <c r="K7041">
        <v>125</v>
      </c>
      <c r="L7041" s="16">
        <f t="shared" si="545"/>
        <v>43831</v>
      </c>
      <c r="M7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1">
        <f t="shared" si="546"/>
        <v>1</v>
      </c>
      <c r="O7041">
        <f t="shared" si="547"/>
        <v>4</v>
      </c>
      <c r="P7041">
        <f t="shared" si="548"/>
        <v>4</v>
      </c>
      <c r="Q7041" s="19">
        <f t="shared" si="549"/>
        <v>4</v>
      </c>
    </row>
    <row r="7042" spans="1:17" x14ac:dyDescent="0.25">
      <c r="A7042" t="s">
        <v>13650</v>
      </c>
      <c r="B7042" s="16">
        <v>43847.637743055559</v>
      </c>
      <c r="C7042" t="s">
        <v>13651</v>
      </c>
      <c r="D7042" t="s">
        <v>83</v>
      </c>
      <c r="E7042" t="s">
        <v>84</v>
      </c>
      <c r="F7042" s="19">
        <v>63</v>
      </c>
      <c r="G7042" t="s">
        <v>51</v>
      </c>
      <c r="H7042" t="s">
        <v>85</v>
      </c>
      <c r="I7042" s="16">
        <v>43842.589317129627</v>
      </c>
      <c r="K7042">
        <v>125</v>
      </c>
      <c r="L7042" s="16">
        <f t="shared" ref="L7042:L7105" si="550">DATE(YEAR(B7042),MONTH(B7042),1)</f>
        <v>43831</v>
      </c>
      <c r="M7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2">
        <f t="shared" ref="N7042:N7105" si="551">IF(B7042&gt;=J7042,1,0)</f>
        <v>1</v>
      </c>
      <c r="O7042">
        <f t="shared" ref="O7042:O7105" si="552">ROUND((B7042-I7042)/30,0)</f>
        <v>0</v>
      </c>
      <c r="P7042">
        <f t="shared" ref="P7042:P7105" si="553">IF(AND(N7042=1,B7042&gt;=J7042,J7042&gt;0),ROUND((J7042-I7042)/30,0),O7042)</f>
        <v>0</v>
      </c>
      <c r="Q7042" s="19">
        <f t="shared" ref="Q7042:Q7105" si="554">MIN(O7042:P7042)</f>
        <v>0</v>
      </c>
    </row>
    <row r="7043" spans="1:17" x14ac:dyDescent="0.25">
      <c r="A7043" t="s">
        <v>13652</v>
      </c>
      <c r="B7043" s="16">
        <v>43848.590219907404</v>
      </c>
      <c r="C7043" t="s">
        <v>13653</v>
      </c>
      <c r="D7043" t="s">
        <v>83</v>
      </c>
      <c r="E7043" t="s">
        <v>90</v>
      </c>
      <c r="F7043" s="19">
        <v>63</v>
      </c>
      <c r="G7043" t="s">
        <v>51</v>
      </c>
      <c r="H7043" t="s">
        <v>85</v>
      </c>
      <c r="I7043" s="16">
        <v>43848.593946759262</v>
      </c>
      <c r="K7043">
        <v>125</v>
      </c>
      <c r="L7043" s="16">
        <f t="shared" si="550"/>
        <v>43831</v>
      </c>
      <c r="M7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3">
        <f t="shared" si="551"/>
        <v>1</v>
      </c>
      <c r="O7043">
        <f t="shared" si="552"/>
        <v>0</v>
      </c>
      <c r="P7043">
        <f t="shared" si="553"/>
        <v>0</v>
      </c>
      <c r="Q7043" s="19">
        <f t="shared" si="554"/>
        <v>0</v>
      </c>
    </row>
    <row r="7044" spans="1:17" x14ac:dyDescent="0.25">
      <c r="A7044" t="s">
        <v>13654</v>
      </c>
      <c r="B7044" s="16">
        <v>43848.718472222223</v>
      </c>
      <c r="C7044" t="s">
        <v>13655</v>
      </c>
      <c r="D7044" t="s">
        <v>34</v>
      </c>
      <c r="E7044" t="s">
        <v>84</v>
      </c>
      <c r="F7044" s="19">
        <v>63</v>
      </c>
      <c r="G7044" t="s">
        <v>52</v>
      </c>
      <c r="H7044" t="s">
        <v>85</v>
      </c>
      <c r="I7044" s="16">
        <v>43779.618391203701</v>
      </c>
      <c r="K7044">
        <v>125</v>
      </c>
      <c r="L7044" s="16">
        <f t="shared" si="550"/>
        <v>43831</v>
      </c>
      <c r="M7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4">
        <f t="shared" si="551"/>
        <v>1</v>
      </c>
      <c r="O7044">
        <f t="shared" si="552"/>
        <v>2</v>
      </c>
      <c r="P7044">
        <f t="shared" si="553"/>
        <v>2</v>
      </c>
      <c r="Q7044" s="19">
        <f t="shared" si="554"/>
        <v>2</v>
      </c>
    </row>
    <row r="7045" spans="1:17" x14ac:dyDescent="0.25">
      <c r="A7045" t="s">
        <v>13656</v>
      </c>
      <c r="B7045" s="16">
        <v>43850.378101851849</v>
      </c>
      <c r="C7045" t="s">
        <v>13657</v>
      </c>
      <c r="D7045" t="s">
        <v>83</v>
      </c>
      <c r="E7045" t="s">
        <v>90</v>
      </c>
      <c r="F7045" s="19">
        <v>63</v>
      </c>
      <c r="G7045" t="s">
        <v>52</v>
      </c>
      <c r="H7045" t="s">
        <v>85</v>
      </c>
      <c r="I7045" s="16">
        <v>43850.381296296298</v>
      </c>
      <c r="K7045">
        <v>125</v>
      </c>
      <c r="L7045" s="16">
        <f t="shared" si="550"/>
        <v>43831</v>
      </c>
      <c r="M7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5">
        <f t="shared" si="551"/>
        <v>1</v>
      </c>
      <c r="O7045">
        <f t="shared" si="552"/>
        <v>0</v>
      </c>
      <c r="P7045">
        <f t="shared" si="553"/>
        <v>0</v>
      </c>
      <c r="Q7045" s="19">
        <f t="shared" si="554"/>
        <v>0</v>
      </c>
    </row>
    <row r="7046" spans="1:17" x14ac:dyDescent="0.25">
      <c r="A7046" t="s">
        <v>13658</v>
      </c>
      <c r="B7046" s="16">
        <v>43850.391770833332</v>
      </c>
      <c r="C7046" t="s">
        <v>13659</v>
      </c>
      <c r="D7046" t="s">
        <v>83</v>
      </c>
      <c r="E7046" t="s">
        <v>90</v>
      </c>
      <c r="F7046" s="19">
        <v>63</v>
      </c>
      <c r="G7046" t="s">
        <v>51</v>
      </c>
      <c r="H7046" t="s">
        <v>85</v>
      </c>
      <c r="I7046" s="16">
        <v>43850.393912037034</v>
      </c>
      <c r="K7046">
        <v>125</v>
      </c>
      <c r="L7046" s="16">
        <f t="shared" si="550"/>
        <v>43831</v>
      </c>
      <c r="M7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6">
        <f t="shared" si="551"/>
        <v>1</v>
      </c>
      <c r="O7046">
        <f t="shared" si="552"/>
        <v>0</v>
      </c>
      <c r="P7046">
        <f t="shared" si="553"/>
        <v>0</v>
      </c>
      <c r="Q7046" s="19">
        <f t="shared" si="554"/>
        <v>0</v>
      </c>
    </row>
    <row r="7047" spans="1:17" x14ac:dyDescent="0.25">
      <c r="A7047" t="s">
        <v>13660</v>
      </c>
      <c r="B7047" s="16">
        <v>43850.471956018519</v>
      </c>
      <c r="C7047" t="s">
        <v>13661</v>
      </c>
      <c r="D7047" t="s">
        <v>83</v>
      </c>
      <c r="E7047" t="s">
        <v>90</v>
      </c>
      <c r="F7047" s="19">
        <v>63</v>
      </c>
      <c r="G7047" t="s">
        <v>52</v>
      </c>
      <c r="H7047" t="s">
        <v>85</v>
      </c>
      <c r="I7047" s="16">
        <v>43850.473981481482</v>
      </c>
      <c r="K7047">
        <v>125</v>
      </c>
      <c r="L7047" s="16">
        <f t="shared" si="550"/>
        <v>43831</v>
      </c>
      <c r="M7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7">
        <f t="shared" si="551"/>
        <v>1</v>
      </c>
      <c r="O7047">
        <f t="shared" si="552"/>
        <v>0</v>
      </c>
      <c r="P7047">
        <f t="shared" si="553"/>
        <v>0</v>
      </c>
      <c r="Q7047" s="19">
        <f t="shared" si="554"/>
        <v>0</v>
      </c>
    </row>
    <row r="7048" spans="1:17" x14ac:dyDescent="0.25">
      <c r="A7048" t="s">
        <v>13662</v>
      </c>
      <c r="B7048" s="16">
        <v>43851.494768518518</v>
      </c>
      <c r="C7048" t="s">
        <v>13663</v>
      </c>
      <c r="D7048" t="s">
        <v>83</v>
      </c>
      <c r="E7048" t="s">
        <v>90</v>
      </c>
      <c r="F7048" s="19">
        <v>63</v>
      </c>
      <c r="G7048" t="s">
        <v>51</v>
      </c>
      <c r="H7048" t="s">
        <v>85</v>
      </c>
      <c r="I7048" s="16">
        <v>43851.497812499998</v>
      </c>
      <c r="K7048">
        <v>125</v>
      </c>
      <c r="L7048" s="16">
        <f t="shared" si="550"/>
        <v>43831</v>
      </c>
      <c r="M7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8">
        <f t="shared" si="551"/>
        <v>1</v>
      </c>
      <c r="O7048">
        <f t="shared" si="552"/>
        <v>0</v>
      </c>
      <c r="P7048">
        <f t="shared" si="553"/>
        <v>0</v>
      </c>
      <c r="Q7048" s="19">
        <f t="shared" si="554"/>
        <v>0</v>
      </c>
    </row>
    <row r="7049" spans="1:17" x14ac:dyDescent="0.25">
      <c r="A7049" t="s">
        <v>13664</v>
      </c>
      <c r="B7049" s="16">
        <v>43851.498020833336</v>
      </c>
      <c r="C7049" t="s">
        <v>13665</v>
      </c>
      <c r="D7049" t="s">
        <v>83</v>
      </c>
      <c r="E7049" t="s">
        <v>90</v>
      </c>
      <c r="F7049" s="19">
        <v>63</v>
      </c>
      <c r="G7049" t="s">
        <v>51</v>
      </c>
      <c r="H7049" t="s">
        <v>85</v>
      </c>
      <c r="I7049" s="16">
        <v>43851.500208333331</v>
      </c>
      <c r="K7049">
        <v>125</v>
      </c>
      <c r="L7049" s="16">
        <f t="shared" si="550"/>
        <v>43831</v>
      </c>
      <c r="M7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49">
        <f t="shared" si="551"/>
        <v>1</v>
      </c>
      <c r="O7049">
        <f t="shared" si="552"/>
        <v>0</v>
      </c>
      <c r="P7049">
        <f t="shared" si="553"/>
        <v>0</v>
      </c>
      <c r="Q7049" s="19">
        <f t="shared" si="554"/>
        <v>0</v>
      </c>
    </row>
    <row r="7050" spans="1:17" x14ac:dyDescent="0.25">
      <c r="A7050" t="s">
        <v>13666</v>
      </c>
      <c r="B7050" s="16">
        <v>43851.682939814818</v>
      </c>
      <c r="C7050" t="s">
        <v>13667</v>
      </c>
      <c r="D7050" t="s">
        <v>83</v>
      </c>
      <c r="E7050" t="s">
        <v>84</v>
      </c>
      <c r="F7050" s="19">
        <v>63</v>
      </c>
      <c r="G7050" t="s">
        <v>52</v>
      </c>
      <c r="H7050" t="s">
        <v>85</v>
      </c>
      <c r="I7050" s="16">
        <v>43842.622916666667</v>
      </c>
      <c r="K7050">
        <v>125</v>
      </c>
      <c r="L7050" s="16">
        <f t="shared" si="550"/>
        <v>43831</v>
      </c>
      <c r="M7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0">
        <f t="shared" si="551"/>
        <v>1</v>
      </c>
      <c r="O7050">
        <f t="shared" si="552"/>
        <v>0</v>
      </c>
      <c r="P7050">
        <f t="shared" si="553"/>
        <v>0</v>
      </c>
      <c r="Q7050" s="19">
        <f t="shared" si="554"/>
        <v>0</v>
      </c>
    </row>
    <row r="7051" spans="1:17" x14ac:dyDescent="0.25">
      <c r="A7051" t="s">
        <v>13668</v>
      </c>
      <c r="B7051" s="16">
        <v>43852.59375</v>
      </c>
      <c r="C7051" t="s">
        <v>13669</v>
      </c>
      <c r="D7051" t="s">
        <v>83</v>
      </c>
      <c r="E7051" t="s">
        <v>90</v>
      </c>
      <c r="F7051" s="19">
        <v>63</v>
      </c>
      <c r="G7051" t="s">
        <v>51</v>
      </c>
      <c r="H7051" t="s">
        <v>85</v>
      </c>
      <c r="I7051" s="16">
        <v>43852.597638888888</v>
      </c>
      <c r="K7051">
        <v>125</v>
      </c>
      <c r="L7051" s="16">
        <f t="shared" si="550"/>
        <v>43831</v>
      </c>
      <c r="M7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1">
        <f t="shared" si="551"/>
        <v>1</v>
      </c>
      <c r="O7051">
        <f t="shared" si="552"/>
        <v>0</v>
      </c>
      <c r="P7051">
        <f t="shared" si="553"/>
        <v>0</v>
      </c>
      <c r="Q7051" s="19">
        <f t="shared" si="554"/>
        <v>0</v>
      </c>
    </row>
    <row r="7052" spans="1:17" x14ac:dyDescent="0.25">
      <c r="A7052" t="s">
        <v>13670</v>
      </c>
      <c r="B7052" s="16">
        <v>43852.61215277778</v>
      </c>
      <c r="C7052" t="s">
        <v>13671</v>
      </c>
      <c r="D7052" t="s">
        <v>83</v>
      </c>
      <c r="E7052" t="s">
        <v>90</v>
      </c>
      <c r="F7052" s="19">
        <v>63</v>
      </c>
      <c r="G7052" t="s">
        <v>51</v>
      </c>
      <c r="H7052" t="s">
        <v>85</v>
      </c>
      <c r="I7052" s="16">
        <v>43852.613900462966</v>
      </c>
      <c r="K7052">
        <v>125</v>
      </c>
      <c r="L7052" s="16">
        <f t="shared" si="550"/>
        <v>43831</v>
      </c>
      <c r="M7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2">
        <f t="shared" si="551"/>
        <v>1</v>
      </c>
      <c r="O7052">
        <f t="shared" si="552"/>
        <v>0</v>
      </c>
      <c r="P7052">
        <f t="shared" si="553"/>
        <v>0</v>
      </c>
      <c r="Q7052" s="19">
        <f t="shared" si="554"/>
        <v>0</v>
      </c>
    </row>
    <row r="7053" spans="1:17" x14ac:dyDescent="0.25">
      <c r="A7053" t="s">
        <v>13672</v>
      </c>
      <c r="B7053" s="16">
        <v>43852.620844907404</v>
      </c>
      <c r="C7053" t="s">
        <v>13673</v>
      </c>
      <c r="D7053" t="s">
        <v>83</v>
      </c>
      <c r="E7053" t="s">
        <v>90</v>
      </c>
      <c r="F7053" s="19">
        <v>63</v>
      </c>
      <c r="G7053" t="s">
        <v>51</v>
      </c>
      <c r="H7053" t="s">
        <v>85</v>
      </c>
      <c r="I7053" s="16">
        <v>43852.624791666669</v>
      </c>
      <c r="K7053">
        <v>125</v>
      </c>
      <c r="L7053" s="16">
        <f t="shared" si="550"/>
        <v>43831</v>
      </c>
      <c r="M7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3">
        <f t="shared" si="551"/>
        <v>1</v>
      </c>
      <c r="O7053">
        <f t="shared" si="552"/>
        <v>0</v>
      </c>
      <c r="P7053">
        <f t="shared" si="553"/>
        <v>0</v>
      </c>
      <c r="Q7053" s="19">
        <f t="shared" si="554"/>
        <v>0</v>
      </c>
    </row>
    <row r="7054" spans="1:17" x14ac:dyDescent="0.25">
      <c r="A7054" t="s">
        <v>13674</v>
      </c>
      <c r="B7054" s="16">
        <v>43853.424120370371</v>
      </c>
      <c r="C7054" t="s">
        <v>13675</v>
      </c>
      <c r="D7054" t="s">
        <v>83</v>
      </c>
      <c r="E7054" t="s">
        <v>90</v>
      </c>
      <c r="F7054" s="19">
        <v>63</v>
      </c>
      <c r="G7054" t="s">
        <v>51</v>
      </c>
      <c r="H7054" t="s">
        <v>85</v>
      </c>
      <c r="I7054" s="16">
        <v>43853.425821759258</v>
      </c>
      <c r="K7054">
        <v>125</v>
      </c>
      <c r="L7054" s="16">
        <f t="shared" si="550"/>
        <v>43831</v>
      </c>
      <c r="M7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4">
        <f t="shared" si="551"/>
        <v>1</v>
      </c>
      <c r="O7054">
        <f t="shared" si="552"/>
        <v>0</v>
      </c>
      <c r="P7054">
        <f t="shared" si="553"/>
        <v>0</v>
      </c>
      <c r="Q7054" s="19">
        <f t="shared" si="554"/>
        <v>0</v>
      </c>
    </row>
    <row r="7055" spans="1:17" x14ac:dyDescent="0.25">
      <c r="A7055" t="s">
        <v>13676</v>
      </c>
      <c r="B7055" s="16">
        <v>43854.426018518519</v>
      </c>
      <c r="C7055" t="s">
        <v>13677</v>
      </c>
      <c r="D7055" t="s">
        <v>83</v>
      </c>
      <c r="E7055" t="s">
        <v>90</v>
      </c>
      <c r="F7055" s="19">
        <v>63</v>
      </c>
      <c r="G7055" t="s">
        <v>52</v>
      </c>
      <c r="H7055" t="s">
        <v>85</v>
      </c>
      <c r="I7055" s="16">
        <v>43854.428136574075</v>
      </c>
      <c r="K7055">
        <v>125</v>
      </c>
      <c r="L7055" s="16">
        <f t="shared" si="550"/>
        <v>43831</v>
      </c>
      <c r="M7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5">
        <f t="shared" si="551"/>
        <v>1</v>
      </c>
      <c r="O7055">
        <f t="shared" si="552"/>
        <v>0</v>
      </c>
      <c r="P7055">
        <f t="shared" si="553"/>
        <v>0</v>
      </c>
      <c r="Q7055" s="19">
        <f t="shared" si="554"/>
        <v>0</v>
      </c>
    </row>
    <row r="7056" spans="1:17" x14ac:dyDescent="0.25">
      <c r="A7056" t="s">
        <v>13678</v>
      </c>
      <c r="B7056" s="16">
        <v>43854.431354166663</v>
      </c>
      <c r="C7056" t="s">
        <v>13679</v>
      </c>
      <c r="D7056" t="s">
        <v>83</v>
      </c>
      <c r="E7056" t="s">
        <v>90</v>
      </c>
      <c r="F7056" s="19">
        <v>63</v>
      </c>
      <c r="G7056" t="s">
        <v>52</v>
      </c>
      <c r="H7056" t="s">
        <v>85</v>
      </c>
      <c r="I7056" s="16">
        <v>43854.433055555557</v>
      </c>
      <c r="K7056">
        <v>125</v>
      </c>
      <c r="L7056" s="16">
        <f t="shared" si="550"/>
        <v>43831</v>
      </c>
      <c r="M7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6">
        <f t="shared" si="551"/>
        <v>1</v>
      </c>
      <c r="O7056">
        <f t="shared" si="552"/>
        <v>0</v>
      </c>
      <c r="P7056">
        <f t="shared" si="553"/>
        <v>0</v>
      </c>
      <c r="Q7056" s="19">
        <f t="shared" si="554"/>
        <v>0</v>
      </c>
    </row>
    <row r="7057" spans="1:17" x14ac:dyDescent="0.25">
      <c r="A7057" t="s">
        <v>13680</v>
      </c>
      <c r="B7057" s="16">
        <v>43854.593784722223</v>
      </c>
      <c r="C7057" t="s">
        <v>13681</v>
      </c>
      <c r="D7057" t="s">
        <v>83</v>
      </c>
      <c r="E7057" t="s">
        <v>84</v>
      </c>
      <c r="F7057" s="19">
        <v>63</v>
      </c>
      <c r="G7057" t="s">
        <v>52</v>
      </c>
      <c r="H7057" t="s">
        <v>85</v>
      </c>
      <c r="I7057" s="16">
        <v>43699.663263888891</v>
      </c>
      <c r="K7057">
        <v>125</v>
      </c>
      <c r="L7057" s="16">
        <f t="shared" si="550"/>
        <v>43831</v>
      </c>
      <c r="M7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7">
        <f t="shared" si="551"/>
        <v>1</v>
      </c>
      <c r="O7057">
        <f t="shared" si="552"/>
        <v>5</v>
      </c>
      <c r="P7057">
        <f t="shared" si="553"/>
        <v>5</v>
      </c>
      <c r="Q7057" s="19">
        <f t="shared" si="554"/>
        <v>5</v>
      </c>
    </row>
    <row r="7058" spans="1:17" x14ac:dyDescent="0.25">
      <c r="A7058" t="s">
        <v>13682</v>
      </c>
      <c r="B7058" s="16">
        <v>43855.456886574073</v>
      </c>
      <c r="C7058" t="s">
        <v>13683</v>
      </c>
      <c r="D7058" t="s">
        <v>83</v>
      </c>
      <c r="E7058" t="s">
        <v>84</v>
      </c>
      <c r="F7058" s="19">
        <v>63</v>
      </c>
      <c r="G7058" t="s">
        <v>52</v>
      </c>
      <c r="H7058" t="s">
        <v>85</v>
      </c>
      <c r="I7058" s="16">
        <v>43759.338425925926</v>
      </c>
      <c r="K7058">
        <v>125</v>
      </c>
      <c r="L7058" s="16">
        <f t="shared" si="550"/>
        <v>43831</v>
      </c>
      <c r="M7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8">
        <f t="shared" si="551"/>
        <v>1</v>
      </c>
      <c r="O7058">
        <f t="shared" si="552"/>
        <v>3</v>
      </c>
      <c r="P7058">
        <f t="shared" si="553"/>
        <v>3</v>
      </c>
      <c r="Q7058" s="19">
        <f t="shared" si="554"/>
        <v>3</v>
      </c>
    </row>
    <row r="7059" spans="1:17" x14ac:dyDescent="0.25">
      <c r="A7059" t="s">
        <v>13684</v>
      </c>
      <c r="B7059" s="16">
        <v>43855.626828703702</v>
      </c>
      <c r="C7059" t="s">
        <v>13685</v>
      </c>
      <c r="D7059" t="s">
        <v>83</v>
      </c>
      <c r="E7059" t="s">
        <v>84</v>
      </c>
      <c r="F7059" s="19">
        <v>63</v>
      </c>
      <c r="G7059" t="s">
        <v>51</v>
      </c>
      <c r="H7059" t="s">
        <v>85</v>
      </c>
      <c r="I7059" s="16">
        <v>43851.762870370374</v>
      </c>
      <c r="K7059">
        <v>125</v>
      </c>
      <c r="L7059" s="16">
        <f t="shared" si="550"/>
        <v>43831</v>
      </c>
      <c r="M7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59">
        <f t="shared" si="551"/>
        <v>1</v>
      </c>
      <c r="O7059">
        <f t="shared" si="552"/>
        <v>0</v>
      </c>
      <c r="P7059">
        <f t="shared" si="553"/>
        <v>0</v>
      </c>
      <c r="Q7059" s="19">
        <f t="shared" si="554"/>
        <v>0</v>
      </c>
    </row>
    <row r="7060" spans="1:17" x14ac:dyDescent="0.25">
      <c r="A7060" t="s">
        <v>13686</v>
      </c>
      <c r="B7060" s="16">
        <v>43855.805092592593</v>
      </c>
      <c r="C7060" t="s">
        <v>13687</v>
      </c>
      <c r="D7060" t="s">
        <v>34</v>
      </c>
      <c r="E7060" t="s">
        <v>84</v>
      </c>
      <c r="F7060" s="19">
        <v>63</v>
      </c>
      <c r="G7060" t="s">
        <v>52</v>
      </c>
      <c r="H7060" t="s">
        <v>85</v>
      </c>
      <c r="I7060" s="16">
        <v>43841.503645833334</v>
      </c>
      <c r="K7060">
        <v>125</v>
      </c>
      <c r="L7060" s="16">
        <f t="shared" si="550"/>
        <v>43831</v>
      </c>
      <c r="M7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0">
        <f t="shared" si="551"/>
        <v>1</v>
      </c>
      <c r="O7060">
        <f t="shared" si="552"/>
        <v>0</v>
      </c>
      <c r="P7060">
        <f t="shared" si="553"/>
        <v>0</v>
      </c>
      <c r="Q7060" s="19">
        <f t="shared" si="554"/>
        <v>0</v>
      </c>
    </row>
    <row r="7061" spans="1:17" x14ac:dyDescent="0.25">
      <c r="A7061" t="s">
        <v>13688</v>
      </c>
      <c r="B7061" s="16">
        <v>43856.461898148147</v>
      </c>
      <c r="C7061" t="s">
        <v>13689</v>
      </c>
      <c r="D7061" t="s">
        <v>34</v>
      </c>
      <c r="E7061" t="s">
        <v>84</v>
      </c>
      <c r="F7061" s="19">
        <v>63</v>
      </c>
      <c r="G7061" t="s">
        <v>51</v>
      </c>
      <c r="H7061" t="s">
        <v>85</v>
      </c>
      <c r="I7061" s="16">
        <v>43740.639143518521</v>
      </c>
      <c r="K7061">
        <v>125</v>
      </c>
      <c r="L7061" s="16">
        <f t="shared" si="550"/>
        <v>43831</v>
      </c>
      <c r="M7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1">
        <f t="shared" si="551"/>
        <v>1</v>
      </c>
      <c r="O7061">
        <f t="shared" si="552"/>
        <v>4</v>
      </c>
      <c r="P7061">
        <f t="shared" si="553"/>
        <v>4</v>
      </c>
      <c r="Q7061" s="19">
        <f t="shared" si="554"/>
        <v>4</v>
      </c>
    </row>
    <row r="7062" spans="1:17" x14ac:dyDescent="0.25">
      <c r="A7062" t="s">
        <v>13690</v>
      </c>
      <c r="B7062" s="16">
        <v>43856.521377314813</v>
      </c>
      <c r="C7062" t="s">
        <v>13691</v>
      </c>
      <c r="D7062" t="s">
        <v>83</v>
      </c>
      <c r="E7062" t="s">
        <v>90</v>
      </c>
      <c r="F7062" s="19">
        <v>63</v>
      </c>
      <c r="G7062" t="s">
        <v>52</v>
      </c>
      <c r="H7062" t="s">
        <v>85</v>
      </c>
      <c r="I7062" s="16">
        <v>43856.524212962962</v>
      </c>
      <c r="K7062">
        <v>125</v>
      </c>
      <c r="L7062" s="16">
        <f t="shared" si="550"/>
        <v>43831</v>
      </c>
      <c r="M7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2">
        <f t="shared" si="551"/>
        <v>1</v>
      </c>
      <c r="O7062">
        <f t="shared" si="552"/>
        <v>0</v>
      </c>
      <c r="P7062">
        <f t="shared" si="553"/>
        <v>0</v>
      </c>
      <c r="Q7062" s="19">
        <f t="shared" si="554"/>
        <v>0</v>
      </c>
    </row>
    <row r="7063" spans="1:17" x14ac:dyDescent="0.25">
      <c r="A7063" t="s">
        <v>13692</v>
      </c>
      <c r="B7063" s="16">
        <v>43857.381041666667</v>
      </c>
      <c r="C7063" t="s">
        <v>13693</v>
      </c>
      <c r="D7063" t="s">
        <v>83</v>
      </c>
      <c r="E7063" t="s">
        <v>84</v>
      </c>
      <c r="F7063" s="19">
        <v>63</v>
      </c>
      <c r="G7063" t="s">
        <v>52</v>
      </c>
      <c r="H7063" t="s">
        <v>85</v>
      </c>
      <c r="I7063" s="16">
        <v>43738.54954861111</v>
      </c>
      <c r="K7063">
        <v>125</v>
      </c>
      <c r="L7063" s="16">
        <f t="shared" si="550"/>
        <v>43831</v>
      </c>
      <c r="M7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3">
        <f t="shared" si="551"/>
        <v>1</v>
      </c>
      <c r="O7063">
        <f t="shared" si="552"/>
        <v>4</v>
      </c>
      <c r="P7063">
        <f t="shared" si="553"/>
        <v>4</v>
      </c>
      <c r="Q7063" s="19">
        <f t="shared" si="554"/>
        <v>4</v>
      </c>
    </row>
    <row r="7064" spans="1:17" x14ac:dyDescent="0.25">
      <c r="A7064" t="s">
        <v>13694</v>
      </c>
      <c r="B7064" s="16">
        <v>43857.435636574075</v>
      </c>
      <c r="C7064" t="s">
        <v>13695</v>
      </c>
      <c r="D7064" t="s">
        <v>83</v>
      </c>
      <c r="E7064" t="s">
        <v>90</v>
      </c>
      <c r="F7064" s="19">
        <v>63</v>
      </c>
      <c r="G7064" t="s">
        <v>52</v>
      </c>
      <c r="H7064" t="s">
        <v>85</v>
      </c>
      <c r="I7064" s="16">
        <v>43857.43818287037</v>
      </c>
      <c r="K7064">
        <v>125</v>
      </c>
      <c r="L7064" s="16">
        <f t="shared" si="550"/>
        <v>43831</v>
      </c>
      <c r="M7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4">
        <f t="shared" si="551"/>
        <v>1</v>
      </c>
      <c r="O7064">
        <f t="shared" si="552"/>
        <v>0</v>
      </c>
      <c r="P7064">
        <f t="shared" si="553"/>
        <v>0</v>
      </c>
      <c r="Q7064" s="19">
        <f t="shared" si="554"/>
        <v>0</v>
      </c>
    </row>
    <row r="7065" spans="1:17" x14ac:dyDescent="0.25">
      <c r="A7065" t="s">
        <v>13696</v>
      </c>
      <c r="B7065" s="16">
        <v>43857.56013888889</v>
      </c>
      <c r="C7065" t="s">
        <v>13697</v>
      </c>
      <c r="D7065" t="s">
        <v>83</v>
      </c>
      <c r="E7065" t="s">
        <v>90</v>
      </c>
      <c r="F7065" s="19">
        <v>63</v>
      </c>
      <c r="G7065" t="s">
        <v>52</v>
      </c>
      <c r="H7065" t="s">
        <v>85</v>
      </c>
      <c r="I7065" s="16">
        <v>43857.563402777778</v>
      </c>
      <c r="K7065">
        <v>125</v>
      </c>
      <c r="L7065" s="16">
        <f t="shared" si="550"/>
        <v>43831</v>
      </c>
      <c r="M7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5">
        <f t="shared" si="551"/>
        <v>1</v>
      </c>
      <c r="O7065">
        <f t="shared" si="552"/>
        <v>0</v>
      </c>
      <c r="P7065">
        <f t="shared" si="553"/>
        <v>0</v>
      </c>
      <c r="Q7065" s="19">
        <f t="shared" si="554"/>
        <v>0</v>
      </c>
    </row>
    <row r="7066" spans="1:17" x14ac:dyDescent="0.25">
      <c r="A7066" t="s">
        <v>13698</v>
      </c>
      <c r="B7066" s="16">
        <v>43857.731157407405</v>
      </c>
      <c r="C7066" t="s">
        <v>13699</v>
      </c>
      <c r="D7066" t="s">
        <v>83</v>
      </c>
      <c r="E7066" t="s">
        <v>90</v>
      </c>
      <c r="F7066" s="19">
        <v>63</v>
      </c>
      <c r="G7066" t="s">
        <v>51</v>
      </c>
      <c r="H7066" t="s">
        <v>85</v>
      </c>
      <c r="I7066" s="16">
        <v>43857.73228009259</v>
      </c>
      <c r="K7066">
        <v>125</v>
      </c>
      <c r="L7066" s="16">
        <f t="shared" si="550"/>
        <v>43831</v>
      </c>
      <c r="M7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6">
        <f t="shared" si="551"/>
        <v>1</v>
      </c>
      <c r="O7066">
        <f t="shared" si="552"/>
        <v>0</v>
      </c>
      <c r="P7066">
        <f t="shared" si="553"/>
        <v>0</v>
      </c>
      <c r="Q7066" s="19">
        <f t="shared" si="554"/>
        <v>0</v>
      </c>
    </row>
    <row r="7067" spans="1:17" x14ac:dyDescent="0.25">
      <c r="A7067" t="s">
        <v>13700</v>
      </c>
      <c r="B7067" s="16">
        <v>43858.475648148145</v>
      </c>
      <c r="C7067" t="s">
        <v>13701</v>
      </c>
      <c r="D7067" t="s">
        <v>83</v>
      </c>
      <c r="E7067" t="s">
        <v>90</v>
      </c>
      <c r="F7067" s="19">
        <v>63</v>
      </c>
      <c r="G7067" t="s">
        <v>52</v>
      </c>
      <c r="H7067" t="s">
        <v>85</v>
      </c>
      <c r="I7067" s="16">
        <v>43858.479618055557</v>
      </c>
      <c r="K7067">
        <v>125</v>
      </c>
      <c r="L7067" s="16">
        <f t="shared" si="550"/>
        <v>43831</v>
      </c>
      <c r="M7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7">
        <f t="shared" si="551"/>
        <v>1</v>
      </c>
      <c r="O7067">
        <f t="shared" si="552"/>
        <v>0</v>
      </c>
      <c r="P7067">
        <f t="shared" si="553"/>
        <v>0</v>
      </c>
      <c r="Q7067" s="19">
        <f t="shared" si="554"/>
        <v>0</v>
      </c>
    </row>
    <row r="7068" spans="1:17" x14ac:dyDescent="0.25">
      <c r="A7068" t="s">
        <v>13702</v>
      </c>
      <c r="B7068" s="16">
        <v>43858.504594907405</v>
      </c>
      <c r="C7068" t="s">
        <v>13703</v>
      </c>
      <c r="D7068" t="s">
        <v>83</v>
      </c>
      <c r="E7068" t="s">
        <v>84</v>
      </c>
      <c r="F7068" s="19">
        <v>63</v>
      </c>
      <c r="G7068" t="s">
        <v>52</v>
      </c>
      <c r="H7068" t="s">
        <v>85</v>
      </c>
      <c r="I7068" s="16">
        <v>43853.712581018517</v>
      </c>
      <c r="K7068">
        <v>125</v>
      </c>
      <c r="L7068" s="16">
        <f t="shared" si="550"/>
        <v>43831</v>
      </c>
      <c r="M7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8">
        <f t="shared" si="551"/>
        <v>1</v>
      </c>
      <c r="O7068">
        <f t="shared" si="552"/>
        <v>0</v>
      </c>
      <c r="P7068">
        <f t="shared" si="553"/>
        <v>0</v>
      </c>
      <c r="Q7068" s="19">
        <f t="shared" si="554"/>
        <v>0</v>
      </c>
    </row>
    <row r="7069" spans="1:17" x14ac:dyDescent="0.25">
      <c r="A7069" t="s">
        <v>13704</v>
      </c>
      <c r="B7069" s="16">
        <v>43858.727523148147</v>
      </c>
      <c r="C7069" t="s">
        <v>13515</v>
      </c>
      <c r="D7069" t="s">
        <v>83</v>
      </c>
      <c r="E7069" t="s">
        <v>84</v>
      </c>
      <c r="F7069" s="19">
        <v>63</v>
      </c>
      <c r="G7069" t="s">
        <v>52</v>
      </c>
      <c r="H7069" t="s">
        <v>85</v>
      </c>
      <c r="I7069" s="16">
        <v>43805.475925925923</v>
      </c>
      <c r="K7069">
        <v>125</v>
      </c>
      <c r="L7069" s="16">
        <f t="shared" si="550"/>
        <v>43831</v>
      </c>
      <c r="M7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69">
        <f t="shared" si="551"/>
        <v>1</v>
      </c>
      <c r="O7069">
        <f t="shared" si="552"/>
        <v>2</v>
      </c>
      <c r="P7069">
        <f t="shared" si="553"/>
        <v>2</v>
      </c>
      <c r="Q7069" s="19">
        <f t="shared" si="554"/>
        <v>2</v>
      </c>
    </row>
    <row r="7070" spans="1:17" x14ac:dyDescent="0.25">
      <c r="A7070" t="s">
        <v>13705</v>
      </c>
      <c r="B7070" s="16">
        <v>43859.479259259257</v>
      </c>
      <c r="C7070" t="s">
        <v>13706</v>
      </c>
      <c r="D7070" t="s">
        <v>83</v>
      </c>
      <c r="E7070" t="s">
        <v>84</v>
      </c>
      <c r="F7070" s="19">
        <v>63</v>
      </c>
      <c r="G7070" t="s">
        <v>51</v>
      </c>
      <c r="H7070" t="s">
        <v>85</v>
      </c>
      <c r="I7070" s="16">
        <v>43734.705046296294</v>
      </c>
      <c r="K7070">
        <v>125</v>
      </c>
      <c r="L7070" s="16">
        <f t="shared" si="550"/>
        <v>43831</v>
      </c>
      <c r="M7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0">
        <f t="shared" si="551"/>
        <v>1</v>
      </c>
      <c r="O7070">
        <f t="shared" si="552"/>
        <v>4</v>
      </c>
      <c r="P7070">
        <f t="shared" si="553"/>
        <v>4</v>
      </c>
      <c r="Q7070" s="19">
        <f t="shared" si="554"/>
        <v>4</v>
      </c>
    </row>
    <row r="7071" spans="1:17" x14ac:dyDescent="0.25">
      <c r="A7071" t="s">
        <v>13707</v>
      </c>
      <c r="B7071" s="16">
        <v>43859.52851851852</v>
      </c>
      <c r="C7071" t="s">
        <v>13708</v>
      </c>
      <c r="D7071" t="s">
        <v>83</v>
      </c>
      <c r="E7071" t="s">
        <v>90</v>
      </c>
      <c r="F7071" s="19">
        <v>63</v>
      </c>
      <c r="G7071" t="s">
        <v>52</v>
      </c>
      <c r="H7071" t="s">
        <v>85</v>
      </c>
      <c r="I7071" s="16">
        <v>43859.532210648147</v>
      </c>
      <c r="K7071">
        <v>125</v>
      </c>
      <c r="L7071" s="16">
        <f t="shared" si="550"/>
        <v>43831</v>
      </c>
      <c r="M7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1">
        <f t="shared" si="551"/>
        <v>1</v>
      </c>
      <c r="O7071">
        <f t="shared" si="552"/>
        <v>0</v>
      </c>
      <c r="P7071">
        <f t="shared" si="553"/>
        <v>0</v>
      </c>
      <c r="Q7071" s="19">
        <f t="shared" si="554"/>
        <v>0</v>
      </c>
    </row>
    <row r="7072" spans="1:17" x14ac:dyDescent="0.25">
      <c r="A7072" t="s">
        <v>13709</v>
      </c>
      <c r="B7072" s="16">
        <v>43859.548518518517</v>
      </c>
      <c r="C7072" t="s">
        <v>13710</v>
      </c>
      <c r="D7072" t="s">
        <v>83</v>
      </c>
      <c r="E7072" t="s">
        <v>84</v>
      </c>
      <c r="F7072" s="19">
        <v>63</v>
      </c>
      <c r="G7072" t="s">
        <v>51</v>
      </c>
      <c r="H7072" t="s">
        <v>85</v>
      </c>
      <c r="I7072" s="16">
        <v>43741.518136574072</v>
      </c>
      <c r="K7072">
        <v>125</v>
      </c>
      <c r="L7072" s="16">
        <f t="shared" si="550"/>
        <v>43831</v>
      </c>
      <c r="M7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2">
        <f t="shared" si="551"/>
        <v>1</v>
      </c>
      <c r="O7072">
        <f t="shared" si="552"/>
        <v>4</v>
      </c>
      <c r="P7072">
        <f t="shared" si="553"/>
        <v>4</v>
      </c>
      <c r="Q7072" s="19">
        <f t="shared" si="554"/>
        <v>4</v>
      </c>
    </row>
    <row r="7073" spans="1:17" x14ac:dyDescent="0.25">
      <c r="A7073" t="s">
        <v>13711</v>
      </c>
      <c r="B7073" s="16">
        <v>43859.593946759262</v>
      </c>
      <c r="C7073" t="s">
        <v>13712</v>
      </c>
      <c r="D7073" t="s">
        <v>83</v>
      </c>
      <c r="E7073" t="s">
        <v>90</v>
      </c>
      <c r="F7073" s="19">
        <v>63</v>
      </c>
      <c r="G7073" t="s">
        <v>51</v>
      </c>
      <c r="H7073" t="s">
        <v>85</v>
      </c>
      <c r="I7073" s="16">
        <v>43859.595243055555</v>
      </c>
      <c r="K7073">
        <v>125</v>
      </c>
      <c r="L7073" s="16">
        <f t="shared" si="550"/>
        <v>43831</v>
      </c>
      <c r="M7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3">
        <f t="shared" si="551"/>
        <v>1</v>
      </c>
      <c r="O7073">
        <f t="shared" si="552"/>
        <v>0</v>
      </c>
      <c r="P7073">
        <f t="shared" si="553"/>
        <v>0</v>
      </c>
      <c r="Q7073" s="19">
        <f t="shared" si="554"/>
        <v>0</v>
      </c>
    </row>
    <row r="7074" spans="1:17" x14ac:dyDescent="0.25">
      <c r="A7074" t="s">
        <v>13713</v>
      </c>
      <c r="B7074" s="16">
        <v>43859.594942129632</v>
      </c>
      <c r="C7074" t="s">
        <v>13621</v>
      </c>
      <c r="D7074" t="s">
        <v>83</v>
      </c>
      <c r="E7074" t="s">
        <v>84</v>
      </c>
      <c r="F7074" s="19">
        <v>63</v>
      </c>
      <c r="G7074" t="s">
        <v>52</v>
      </c>
      <c r="H7074" t="s">
        <v>85</v>
      </c>
      <c r="I7074" s="16">
        <v>43839.541203703702</v>
      </c>
      <c r="K7074">
        <v>125</v>
      </c>
      <c r="L7074" s="16">
        <f t="shared" si="550"/>
        <v>43831</v>
      </c>
      <c r="M7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4">
        <f t="shared" si="551"/>
        <v>1</v>
      </c>
      <c r="O7074">
        <f t="shared" si="552"/>
        <v>1</v>
      </c>
      <c r="P7074">
        <f t="shared" si="553"/>
        <v>1</v>
      </c>
      <c r="Q7074" s="19">
        <f t="shared" si="554"/>
        <v>1</v>
      </c>
    </row>
    <row r="7075" spans="1:17" x14ac:dyDescent="0.25">
      <c r="A7075" t="s">
        <v>13714</v>
      </c>
      <c r="B7075" s="16">
        <v>43859.608159722222</v>
      </c>
      <c r="C7075" t="s">
        <v>13715</v>
      </c>
      <c r="D7075" t="s">
        <v>83</v>
      </c>
      <c r="E7075" t="s">
        <v>84</v>
      </c>
      <c r="F7075" s="19">
        <v>63</v>
      </c>
      <c r="G7075" t="s">
        <v>52</v>
      </c>
      <c r="H7075" t="s">
        <v>85</v>
      </c>
      <c r="I7075" s="16">
        <v>43718.541678240741</v>
      </c>
      <c r="K7075">
        <v>125</v>
      </c>
      <c r="L7075" s="16">
        <f t="shared" si="550"/>
        <v>43831</v>
      </c>
      <c r="M7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5">
        <f t="shared" si="551"/>
        <v>1</v>
      </c>
      <c r="O7075">
        <f t="shared" si="552"/>
        <v>5</v>
      </c>
      <c r="P7075">
        <f t="shared" si="553"/>
        <v>5</v>
      </c>
      <c r="Q7075" s="19">
        <f t="shared" si="554"/>
        <v>5</v>
      </c>
    </row>
    <row r="7076" spans="1:17" x14ac:dyDescent="0.25">
      <c r="A7076" t="s">
        <v>13716</v>
      </c>
      <c r="B7076" s="16">
        <v>43859.731990740744</v>
      </c>
      <c r="C7076" t="s">
        <v>13717</v>
      </c>
      <c r="D7076" t="s">
        <v>83</v>
      </c>
      <c r="E7076" t="s">
        <v>84</v>
      </c>
      <c r="F7076" s="19">
        <v>63</v>
      </c>
      <c r="G7076" t="s">
        <v>52</v>
      </c>
      <c r="H7076" t="s">
        <v>85</v>
      </c>
      <c r="I7076" s="16">
        <v>43780.758796296293</v>
      </c>
      <c r="K7076">
        <v>125</v>
      </c>
      <c r="L7076" s="16">
        <f t="shared" si="550"/>
        <v>43831</v>
      </c>
      <c r="M7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6">
        <f t="shared" si="551"/>
        <v>1</v>
      </c>
      <c r="O7076">
        <f t="shared" si="552"/>
        <v>3</v>
      </c>
      <c r="P7076">
        <f t="shared" si="553"/>
        <v>3</v>
      </c>
      <c r="Q7076" s="19">
        <f t="shared" si="554"/>
        <v>3</v>
      </c>
    </row>
    <row r="7077" spans="1:17" x14ac:dyDescent="0.25">
      <c r="A7077" t="s">
        <v>13718</v>
      </c>
      <c r="B7077" s="16">
        <v>43861.382662037038</v>
      </c>
      <c r="C7077" t="s">
        <v>13719</v>
      </c>
      <c r="D7077" t="s">
        <v>83</v>
      </c>
      <c r="E7077" t="s">
        <v>90</v>
      </c>
      <c r="F7077" s="19">
        <v>63</v>
      </c>
      <c r="G7077" t="s">
        <v>52</v>
      </c>
      <c r="H7077" t="s">
        <v>85</v>
      </c>
      <c r="I7077" s="16">
        <v>43861.384560185186</v>
      </c>
      <c r="K7077">
        <v>125</v>
      </c>
      <c r="L7077" s="16">
        <f t="shared" si="550"/>
        <v>43831</v>
      </c>
      <c r="M7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7">
        <f t="shared" si="551"/>
        <v>1</v>
      </c>
      <c r="O7077">
        <f t="shared" si="552"/>
        <v>0</v>
      </c>
      <c r="P7077">
        <f t="shared" si="553"/>
        <v>0</v>
      </c>
      <c r="Q7077" s="19">
        <f t="shared" si="554"/>
        <v>0</v>
      </c>
    </row>
    <row r="7078" spans="1:17" x14ac:dyDescent="0.25">
      <c r="A7078" t="s">
        <v>13720</v>
      </c>
      <c r="B7078" s="16">
        <v>43861.540347222224</v>
      </c>
      <c r="C7078" t="s">
        <v>13721</v>
      </c>
      <c r="D7078" t="s">
        <v>83</v>
      </c>
      <c r="E7078" t="s">
        <v>84</v>
      </c>
      <c r="F7078" s="19">
        <v>63</v>
      </c>
      <c r="G7078" t="s">
        <v>52</v>
      </c>
      <c r="H7078" t="s">
        <v>85</v>
      </c>
      <c r="I7078" s="16">
        <v>43746.719664351855</v>
      </c>
      <c r="K7078">
        <v>125</v>
      </c>
      <c r="L7078" s="16">
        <f t="shared" si="550"/>
        <v>43831</v>
      </c>
      <c r="M7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8">
        <f t="shared" si="551"/>
        <v>1</v>
      </c>
      <c r="O7078">
        <f t="shared" si="552"/>
        <v>4</v>
      </c>
      <c r="P7078">
        <f t="shared" si="553"/>
        <v>4</v>
      </c>
      <c r="Q7078" s="19">
        <f t="shared" si="554"/>
        <v>4</v>
      </c>
    </row>
    <row r="7079" spans="1:17" x14ac:dyDescent="0.25">
      <c r="A7079" t="s">
        <v>13722</v>
      </c>
      <c r="B7079" s="16">
        <v>43861.565289351849</v>
      </c>
      <c r="C7079" t="s">
        <v>13723</v>
      </c>
      <c r="D7079" t="s">
        <v>83</v>
      </c>
      <c r="E7079" t="s">
        <v>84</v>
      </c>
      <c r="F7079" s="19">
        <v>63</v>
      </c>
      <c r="G7079" t="s">
        <v>52</v>
      </c>
      <c r="H7079" t="s">
        <v>85</v>
      </c>
      <c r="I7079" s="16">
        <v>43734.606099537035</v>
      </c>
      <c r="K7079">
        <v>125</v>
      </c>
      <c r="L7079" s="16">
        <f t="shared" si="550"/>
        <v>43831</v>
      </c>
      <c r="M7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79">
        <f t="shared" si="551"/>
        <v>1</v>
      </c>
      <c r="O7079">
        <f t="shared" si="552"/>
        <v>4</v>
      </c>
      <c r="P7079">
        <f t="shared" si="553"/>
        <v>4</v>
      </c>
      <c r="Q7079" s="19">
        <f t="shared" si="554"/>
        <v>4</v>
      </c>
    </row>
    <row r="7080" spans="1:17" x14ac:dyDescent="0.25">
      <c r="A7080" t="s">
        <v>13724</v>
      </c>
      <c r="B7080" s="16">
        <v>43861.611921296295</v>
      </c>
      <c r="C7080" t="s">
        <v>13725</v>
      </c>
      <c r="D7080" t="s">
        <v>83</v>
      </c>
      <c r="E7080" t="s">
        <v>84</v>
      </c>
      <c r="F7080" s="19">
        <v>63</v>
      </c>
      <c r="G7080" t="s">
        <v>52</v>
      </c>
      <c r="H7080" t="s">
        <v>85</v>
      </c>
      <c r="I7080" s="16">
        <v>43545.627928240741</v>
      </c>
      <c r="K7080">
        <v>125</v>
      </c>
      <c r="L7080" s="16">
        <f t="shared" si="550"/>
        <v>43831</v>
      </c>
      <c r="M7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0">
        <f t="shared" si="551"/>
        <v>1</v>
      </c>
      <c r="O7080">
        <f t="shared" si="552"/>
        <v>11</v>
      </c>
      <c r="P7080">
        <f t="shared" si="553"/>
        <v>11</v>
      </c>
      <c r="Q7080" s="19">
        <f t="shared" si="554"/>
        <v>11</v>
      </c>
    </row>
    <row r="7081" spans="1:17" x14ac:dyDescent="0.25">
      <c r="A7081" t="s">
        <v>13726</v>
      </c>
      <c r="B7081" s="16">
        <v>43863.420034722221</v>
      </c>
      <c r="C7081" t="s">
        <v>13727</v>
      </c>
      <c r="D7081" t="s">
        <v>83</v>
      </c>
      <c r="E7081" t="s">
        <v>84</v>
      </c>
      <c r="F7081" s="19">
        <v>63</v>
      </c>
      <c r="G7081" t="s">
        <v>51</v>
      </c>
      <c r="H7081" t="s">
        <v>85</v>
      </c>
      <c r="I7081" s="16">
        <v>43711.62809027778</v>
      </c>
      <c r="K7081">
        <v>125</v>
      </c>
      <c r="L7081" s="16">
        <f t="shared" si="550"/>
        <v>43862</v>
      </c>
      <c r="M7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1">
        <f t="shared" si="551"/>
        <v>1</v>
      </c>
      <c r="O7081">
        <f t="shared" si="552"/>
        <v>5</v>
      </c>
      <c r="P7081">
        <f t="shared" si="553"/>
        <v>5</v>
      </c>
      <c r="Q7081" s="19">
        <f t="shared" si="554"/>
        <v>5</v>
      </c>
    </row>
    <row r="7082" spans="1:17" x14ac:dyDescent="0.25">
      <c r="A7082" t="s">
        <v>13728</v>
      </c>
      <c r="B7082" s="16">
        <v>43864.474814814814</v>
      </c>
      <c r="C7082" t="s">
        <v>13729</v>
      </c>
      <c r="D7082" t="s">
        <v>83</v>
      </c>
      <c r="E7082" t="s">
        <v>90</v>
      </c>
      <c r="F7082" s="19">
        <v>63</v>
      </c>
      <c r="G7082" t="s">
        <v>52</v>
      </c>
      <c r="H7082" t="s">
        <v>85</v>
      </c>
      <c r="I7082" s="16">
        <v>43864.477453703701</v>
      </c>
      <c r="K7082">
        <v>125</v>
      </c>
      <c r="L7082" s="16">
        <f t="shared" si="550"/>
        <v>43862</v>
      </c>
      <c r="M7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2">
        <f t="shared" si="551"/>
        <v>1</v>
      </c>
      <c r="O7082">
        <f t="shared" si="552"/>
        <v>0</v>
      </c>
      <c r="P7082">
        <f t="shared" si="553"/>
        <v>0</v>
      </c>
      <c r="Q7082" s="19">
        <f t="shared" si="554"/>
        <v>0</v>
      </c>
    </row>
    <row r="7083" spans="1:17" x14ac:dyDescent="0.25">
      <c r="A7083" t="s">
        <v>13730</v>
      </c>
      <c r="B7083" s="16">
        <v>43864.489837962959</v>
      </c>
      <c r="C7083" t="s">
        <v>13731</v>
      </c>
      <c r="D7083" t="s">
        <v>83</v>
      </c>
      <c r="E7083" t="s">
        <v>90</v>
      </c>
      <c r="F7083" s="19">
        <v>63</v>
      </c>
      <c r="G7083" t="s">
        <v>52</v>
      </c>
      <c r="H7083" t="s">
        <v>85</v>
      </c>
      <c r="I7083" s="16">
        <v>43864.493703703702</v>
      </c>
      <c r="K7083">
        <v>125</v>
      </c>
      <c r="L7083" s="16">
        <f t="shared" si="550"/>
        <v>43862</v>
      </c>
      <c r="M7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3">
        <f t="shared" si="551"/>
        <v>1</v>
      </c>
      <c r="O7083">
        <f t="shared" si="552"/>
        <v>0</v>
      </c>
      <c r="P7083">
        <f t="shared" si="553"/>
        <v>0</v>
      </c>
      <c r="Q7083" s="19">
        <f t="shared" si="554"/>
        <v>0</v>
      </c>
    </row>
    <row r="7084" spans="1:17" x14ac:dyDescent="0.25">
      <c r="A7084" t="s">
        <v>13732</v>
      </c>
      <c r="B7084" s="16">
        <v>43864.539201388892</v>
      </c>
      <c r="C7084" t="s">
        <v>13733</v>
      </c>
      <c r="D7084" t="s">
        <v>83</v>
      </c>
      <c r="E7084" t="s">
        <v>84</v>
      </c>
      <c r="F7084" s="19">
        <v>63</v>
      </c>
      <c r="G7084" t="s">
        <v>51</v>
      </c>
      <c r="H7084" t="s">
        <v>85</v>
      </c>
      <c r="I7084" s="16">
        <v>43861.55195601852</v>
      </c>
      <c r="K7084">
        <v>125</v>
      </c>
      <c r="L7084" s="16">
        <f t="shared" si="550"/>
        <v>43862</v>
      </c>
      <c r="M7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4">
        <f t="shared" si="551"/>
        <v>1</v>
      </c>
      <c r="O7084">
        <f t="shared" si="552"/>
        <v>0</v>
      </c>
      <c r="P7084">
        <f t="shared" si="553"/>
        <v>0</v>
      </c>
      <c r="Q7084" s="19">
        <f t="shared" si="554"/>
        <v>0</v>
      </c>
    </row>
    <row r="7085" spans="1:17" x14ac:dyDescent="0.25">
      <c r="A7085" t="s">
        <v>13734</v>
      </c>
      <c r="B7085" s="16">
        <v>43864.636238425926</v>
      </c>
      <c r="C7085" t="s">
        <v>13683</v>
      </c>
      <c r="D7085" t="s">
        <v>83</v>
      </c>
      <c r="E7085" t="s">
        <v>84</v>
      </c>
      <c r="F7085" s="19">
        <v>63</v>
      </c>
      <c r="G7085" t="s">
        <v>52</v>
      </c>
      <c r="H7085" t="s">
        <v>85</v>
      </c>
      <c r="I7085" s="16">
        <v>43759.338425925926</v>
      </c>
      <c r="K7085">
        <v>125</v>
      </c>
      <c r="L7085" s="16">
        <f t="shared" si="550"/>
        <v>43862</v>
      </c>
      <c r="M7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5">
        <f t="shared" si="551"/>
        <v>1</v>
      </c>
      <c r="O7085">
        <f t="shared" si="552"/>
        <v>4</v>
      </c>
      <c r="P7085">
        <f t="shared" si="553"/>
        <v>4</v>
      </c>
      <c r="Q7085" s="19">
        <f t="shared" si="554"/>
        <v>4</v>
      </c>
    </row>
    <row r="7086" spans="1:17" x14ac:dyDescent="0.25">
      <c r="A7086" t="s">
        <v>13735</v>
      </c>
      <c r="B7086" s="16">
        <v>43865.402175925927</v>
      </c>
      <c r="C7086" t="s">
        <v>13736</v>
      </c>
      <c r="D7086" t="s">
        <v>83</v>
      </c>
      <c r="E7086" t="s">
        <v>90</v>
      </c>
      <c r="F7086" s="19">
        <v>63</v>
      </c>
      <c r="G7086" t="s">
        <v>51</v>
      </c>
      <c r="H7086" t="s">
        <v>85</v>
      </c>
      <c r="I7086" s="16">
        <v>43865.403622685182</v>
      </c>
      <c r="K7086">
        <v>125</v>
      </c>
      <c r="L7086" s="16">
        <f t="shared" si="550"/>
        <v>43862</v>
      </c>
      <c r="M7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6">
        <f t="shared" si="551"/>
        <v>1</v>
      </c>
      <c r="O7086">
        <f t="shared" si="552"/>
        <v>0</v>
      </c>
      <c r="P7086">
        <f t="shared" si="553"/>
        <v>0</v>
      </c>
      <c r="Q7086" s="19">
        <f t="shared" si="554"/>
        <v>0</v>
      </c>
    </row>
    <row r="7087" spans="1:17" x14ac:dyDescent="0.25">
      <c r="A7087" t="s">
        <v>13737</v>
      </c>
      <c r="B7087" s="16">
        <v>43865.618078703701</v>
      </c>
      <c r="C7087" t="s">
        <v>13738</v>
      </c>
      <c r="D7087" t="s">
        <v>83</v>
      </c>
      <c r="E7087" t="s">
        <v>84</v>
      </c>
      <c r="F7087" s="19">
        <v>63</v>
      </c>
      <c r="G7087" t="s">
        <v>51</v>
      </c>
      <c r="H7087" t="s">
        <v>85</v>
      </c>
      <c r="I7087" s="16">
        <v>43780.622893518521</v>
      </c>
      <c r="K7087">
        <v>125</v>
      </c>
      <c r="L7087" s="16">
        <f t="shared" si="550"/>
        <v>43862</v>
      </c>
      <c r="M7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7">
        <f t="shared" si="551"/>
        <v>1</v>
      </c>
      <c r="O7087">
        <f t="shared" si="552"/>
        <v>3</v>
      </c>
      <c r="P7087">
        <f t="shared" si="553"/>
        <v>3</v>
      </c>
      <c r="Q7087" s="19">
        <f t="shared" si="554"/>
        <v>3</v>
      </c>
    </row>
    <row r="7088" spans="1:17" x14ac:dyDescent="0.25">
      <c r="A7088" t="s">
        <v>13739</v>
      </c>
      <c r="B7088" s="16">
        <v>43866.360949074071</v>
      </c>
      <c r="C7088" t="s">
        <v>13740</v>
      </c>
      <c r="D7088" t="s">
        <v>83</v>
      </c>
      <c r="E7088" t="s">
        <v>90</v>
      </c>
      <c r="F7088" s="19">
        <v>63</v>
      </c>
      <c r="G7088" t="s">
        <v>51</v>
      </c>
      <c r="H7088" t="s">
        <v>85</v>
      </c>
      <c r="I7088" s="16">
        <v>43866.363819444443</v>
      </c>
      <c r="K7088">
        <v>125</v>
      </c>
      <c r="L7088" s="16">
        <f t="shared" si="550"/>
        <v>43862</v>
      </c>
      <c r="M7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8">
        <f t="shared" si="551"/>
        <v>1</v>
      </c>
      <c r="O7088">
        <f t="shared" si="552"/>
        <v>0</v>
      </c>
      <c r="P7088">
        <f t="shared" si="553"/>
        <v>0</v>
      </c>
      <c r="Q7088" s="19">
        <f t="shared" si="554"/>
        <v>0</v>
      </c>
    </row>
    <row r="7089" spans="1:17" x14ac:dyDescent="0.25">
      <c r="A7089" t="s">
        <v>13741</v>
      </c>
      <c r="B7089" s="16">
        <v>43866.449201388888</v>
      </c>
      <c r="C7089" t="s">
        <v>13742</v>
      </c>
      <c r="D7089" t="s">
        <v>83</v>
      </c>
      <c r="E7089" t="s">
        <v>84</v>
      </c>
      <c r="F7089" s="19">
        <v>63</v>
      </c>
      <c r="G7089" t="s">
        <v>52</v>
      </c>
      <c r="H7089" t="s">
        <v>85</v>
      </c>
      <c r="I7089" s="16">
        <v>43198.763321759259</v>
      </c>
      <c r="K7089">
        <v>125</v>
      </c>
      <c r="L7089" s="16">
        <f t="shared" si="550"/>
        <v>43862</v>
      </c>
      <c r="M7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89">
        <f t="shared" si="551"/>
        <v>1</v>
      </c>
      <c r="O7089">
        <f t="shared" si="552"/>
        <v>22</v>
      </c>
      <c r="P7089">
        <f t="shared" si="553"/>
        <v>22</v>
      </c>
      <c r="Q7089" s="19">
        <f t="shared" si="554"/>
        <v>22</v>
      </c>
    </row>
    <row r="7090" spans="1:17" x14ac:dyDescent="0.25">
      <c r="A7090" t="s">
        <v>13743</v>
      </c>
      <c r="B7090" s="16">
        <v>43866.513703703706</v>
      </c>
      <c r="C7090" t="s">
        <v>13406</v>
      </c>
      <c r="D7090" t="s">
        <v>83</v>
      </c>
      <c r="E7090" t="s">
        <v>84</v>
      </c>
      <c r="F7090" s="19">
        <v>63</v>
      </c>
      <c r="G7090" t="s">
        <v>52</v>
      </c>
      <c r="H7090" t="s">
        <v>85</v>
      </c>
      <c r="I7090" s="16">
        <v>43757.539456018516</v>
      </c>
      <c r="K7090">
        <v>125</v>
      </c>
      <c r="L7090" s="16">
        <f t="shared" si="550"/>
        <v>43862</v>
      </c>
      <c r="M7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0">
        <f t="shared" si="551"/>
        <v>1</v>
      </c>
      <c r="O7090">
        <f t="shared" si="552"/>
        <v>4</v>
      </c>
      <c r="P7090">
        <f t="shared" si="553"/>
        <v>4</v>
      </c>
      <c r="Q7090" s="19">
        <f t="shared" si="554"/>
        <v>4</v>
      </c>
    </row>
    <row r="7091" spans="1:17" x14ac:dyDescent="0.25">
      <c r="A7091" t="s">
        <v>13744</v>
      </c>
      <c r="B7091" s="16">
        <v>43866.547511574077</v>
      </c>
      <c r="C7091" t="s">
        <v>13466</v>
      </c>
      <c r="D7091" t="s">
        <v>83</v>
      </c>
      <c r="E7091" t="s">
        <v>84</v>
      </c>
      <c r="F7091" s="19">
        <v>63</v>
      </c>
      <c r="G7091" t="s">
        <v>52</v>
      </c>
      <c r="H7091" t="s">
        <v>85</v>
      </c>
      <c r="I7091" s="16">
        <v>43783.426874999997</v>
      </c>
      <c r="K7091">
        <v>125</v>
      </c>
      <c r="L7091" s="16">
        <f t="shared" si="550"/>
        <v>43862</v>
      </c>
      <c r="M7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1">
        <f t="shared" si="551"/>
        <v>1</v>
      </c>
      <c r="O7091">
        <f t="shared" si="552"/>
        <v>3</v>
      </c>
      <c r="P7091">
        <f t="shared" si="553"/>
        <v>3</v>
      </c>
      <c r="Q7091" s="19">
        <f t="shared" si="554"/>
        <v>3</v>
      </c>
    </row>
    <row r="7092" spans="1:17" x14ac:dyDescent="0.25">
      <c r="A7092" t="s">
        <v>13745</v>
      </c>
      <c r="B7092" s="16">
        <v>43866.562523148146</v>
      </c>
      <c r="C7092" t="s">
        <v>13746</v>
      </c>
      <c r="D7092" t="s">
        <v>34</v>
      </c>
      <c r="E7092" t="s">
        <v>84</v>
      </c>
      <c r="F7092" s="19">
        <v>63</v>
      </c>
      <c r="G7092" t="s">
        <v>52</v>
      </c>
      <c r="H7092" t="s">
        <v>85</v>
      </c>
      <c r="I7092" s="16">
        <v>43792.59951388889</v>
      </c>
      <c r="K7092">
        <v>125</v>
      </c>
      <c r="L7092" s="16">
        <f t="shared" si="550"/>
        <v>43862</v>
      </c>
      <c r="M7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2">
        <f t="shared" si="551"/>
        <v>1</v>
      </c>
      <c r="O7092">
        <f t="shared" si="552"/>
        <v>2</v>
      </c>
      <c r="P7092">
        <f t="shared" si="553"/>
        <v>2</v>
      </c>
      <c r="Q7092" s="19">
        <f t="shared" si="554"/>
        <v>2</v>
      </c>
    </row>
    <row r="7093" spans="1:17" x14ac:dyDescent="0.25">
      <c r="A7093" t="s">
        <v>13747</v>
      </c>
      <c r="B7093" s="16">
        <v>43867.409768518519</v>
      </c>
      <c r="C7093" t="s">
        <v>13748</v>
      </c>
      <c r="D7093" t="s">
        <v>83</v>
      </c>
      <c r="E7093" t="s">
        <v>90</v>
      </c>
      <c r="F7093" s="19">
        <v>63</v>
      </c>
      <c r="G7093" t="s">
        <v>51</v>
      </c>
      <c r="H7093" t="s">
        <v>85</v>
      </c>
      <c r="I7093" s="16">
        <v>43867.411145833335</v>
      </c>
      <c r="K7093">
        <v>125</v>
      </c>
      <c r="L7093" s="16">
        <f t="shared" si="550"/>
        <v>43862</v>
      </c>
      <c r="M7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3">
        <f t="shared" si="551"/>
        <v>1</v>
      </c>
      <c r="O7093">
        <f t="shared" si="552"/>
        <v>0</v>
      </c>
      <c r="P7093">
        <f t="shared" si="553"/>
        <v>0</v>
      </c>
      <c r="Q7093" s="19">
        <f t="shared" si="554"/>
        <v>0</v>
      </c>
    </row>
    <row r="7094" spans="1:17" x14ac:dyDescent="0.25">
      <c r="A7094" t="s">
        <v>13749</v>
      </c>
      <c r="B7094" s="16">
        <v>43867.594664351855</v>
      </c>
      <c r="C7094" t="s">
        <v>13750</v>
      </c>
      <c r="D7094" t="s">
        <v>83</v>
      </c>
      <c r="E7094" t="s">
        <v>84</v>
      </c>
      <c r="F7094" s="19">
        <v>63</v>
      </c>
      <c r="G7094" t="s">
        <v>51</v>
      </c>
      <c r="H7094" t="s">
        <v>85</v>
      </c>
      <c r="I7094" s="16">
        <v>43598.633344907408</v>
      </c>
      <c r="K7094">
        <v>125</v>
      </c>
      <c r="L7094" s="16">
        <f t="shared" si="550"/>
        <v>43862</v>
      </c>
      <c r="M7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4">
        <f t="shared" si="551"/>
        <v>1</v>
      </c>
      <c r="O7094">
        <f t="shared" si="552"/>
        <v>9</v>
      </c>
      <c r="P7094">
        <f t="shared" si="553"/>
        <v>9</v>
      </c>
      <c r="Q7094" s="19">
        <f t="shared" si="554"/>
        <v>9</v>
      </c>
    </row>
    <row r="7095" spans="1:17" x14ac:dyDescent="0.25">
      <c r="A7095" t="s">
        <v>13751</v>
      </c>
      <c r="B7095" s="16">
        <v>43867.596932870372</v>
      </c>
      <c r="C7095" t="s">
        <v>13752</v>
      </c>
      <c r="D7095" t="s">
        <v>83</v>
      </c>
      <c r="E7095" t="s">
        <v>90</v>
      </c>
      <c r="F7095" s="19">
        <v>63</v>
      </c>
      <c r="G7095" t="s">
        <v>51</v>
      </c>
      <c r="H7095" t="s">
        <v>85</v>
      </c>
      <c r="I7095" s="16">
        <v>43867.600312499999</v>
      </c>
      <c r="K7095">
        <v>125</v>
      </c>
      <c r="L7095" s="16">
        <f t="shared" si="550"/>
        <v>43862</v>
      </c>
      <c r="M7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5">
        <f t="shared" si="551"/>
        <v>1</v>
      </c>
      <c r="O7095">
        <f t="shared" si="552"/>
        <v>0</v>
      </c>
      <c r="P7095">
        <f t="shared" si="553"/>
        <v>0</v>
      </c>
      <c r="Q7095" s="19">
        <f t="shared" si="554"/>
        <v>0</v>
      </c>
    </row>
    <row r="7096" spans="1:17" x14ac:dyDescent="0.25">
      <c r="A7096" t="s">
        <v>13753</v>
      </c>
      <c r="B7096" s="16">
        <v>43867.616666666669</v>
      </c>
      <c r="C7096" t="s">
        <v>13388</v>
      </c>
      <c r="D7096" t="s">
        <v>83</v>
      </c>
      <c r="E7096" t="s">
        <v>84</v>
      </c>
      <c r="F7096" s="19">
        <v>63</v>
      </c>
      <c r="G7096" t="s">
        <v>52</v>
      </c>
      <c r="H7096" t="s">
        <v>85</v>
      </c>
      <c r="I7096" s="16">
        <v>43612.297905092593</v>
      </c>
      <c r="K7096">
        <v>125</v>
      </c>
      <c r="L7096" s="16">
        <f t="shared" si="550"/>
        <v>43862</v>
      </c>
      <c r="M7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6">
        <f t="shared" si="551"/>
        <v>1</v>
      </c>
      <c r="O7096">
        <f t="shared" si="552"/>
        <v>9</v>
      </c>
      <c r="P7096">
        <f t="shared" si="553"/>
        <v>9</v>
      </c>
      <c r="Q7096" s="19">
        <f t="shared" si="554"/>
        <v>9</v>
      </c>
    </row>
    <row r="7097" spans="1:17" x14ac:dyDescent="0.25">
      <c r="A7097" t="s">
        <v>13754</v>
      </c>
      <c r="B7097" s="16">
        <v>43868.409050925926</v>
      </c>
      <c r="C7097" t="s">
        <v>13755</v>
      </c>
      <c r="D7097" t="s">
        <v>83</v>
      </c>
      <c r="E7097" t="s">
        <v>90</v>
      </c>
      <c r="F7097" s="19">
        <v>63</v>
      </c>
      <c r="G7097" t="s">
        <v>51</v>
      </c>
      <c r="H7097" t="s">
        <v>85</v>
      </c>
      <c r="I7097" s="16">
        <v>43868.41201388889</v>
      </c>
      <c r="K7097">
        <v>125</v>
      </c>
      <c r="L7097" s="16">
        <f t="shared" si="550"/>
        <v>43862</v>
      </c>
      <c r="M7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7">
        <f t="shared" si="551"/>
        <v>1</v>
      </c>
      <c r="O7097">
        <f t="shared" si="552"/>
        <v>0</v>
      </c>
      <c r="P7097">
        <f t="shared" si="553"/>
        <v>0</v>
      </c>
      <c r="Q7097" s="19">
        <f t="shared" si="554"/>
        <v>0</v>
      </c>
    </row>
    <row r="7098" spans="1:17" x14ac:dyDescent="0.25">
      <c r="A7098" t="s">
        <v>13756</v>
      </c>
      <c r="B7098" s="16">
        <v>43868.443622685183</v>
      </c>
      <c r="C7098" t="s">
        <v>13757</v>
      </c>
      <c r="D7098" t="s">
        <v>83</v>
      </c>
      <c r="E7098" t="s">
        <v>90</v>
      </c>
      <c r="F7098" s="19">
        <v>63</v>
      </c>
      <c r="G7098" t="s">
        <v>51</v>
      </c>
      <c r="H7098" t="s">
        <v>85</v>
      </c>
      <c r="I7098" s="16">
        <v>43868.447164351855</v>
      </c>
      <c r="K7098">
        <v>125</v>
      </c>
      <c r="L7098" s="16">
        <f t="shared" si="550"/>
        <v>43862</v>
      </c>
      <c r="M7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8">
        <f t="shared" si="551"/>
        <v>1</v>
      </c>
      <c r="O7098">
        <f t="shared" si="552"/>
        <v>0</v>
      </c>
      <c r="P7098">
        <f t="shared" si="553"/>
        <v>0</v>
      </c>
      <c r="Q7098" s="19">
        <f t="shared" si="554"/>
        <v>0</v>
      </c>
    </row>
    <row r="7099" spans="1:17" x14ac:dyDescent="0.25">
      <c r="A7099" t="s">
        <v>13758</v>
      </c>
      <c r="B7099" s="16">
        <v>43868.562581018516</v>
      </c>
      <c r="C7099" t="s">
        <v>13759</v>
      </c>
      <c r="D7099" t="s">
        <v>83</v>
      </c>
      <c r="E7099" t="s">
        <v>84</v>
      </c>
      <c r="F7099" s="19">
        <v>63</v>
      </c>
      <c r="G7099" t="s">
        <v>51</v>
      </c>
      <c r="H7099" t="s">
        <v>85</v>
      </c>
      <c r="I7099" s="16">
        <v>43717.544027777774</v>
      </c>
      <c r="K7099">
        <v>125</v>
      </c>
      <c r="L7099" s="16">
        <f t="shared" si="550"/>
        <v>43862</v>
      </c>
      <c r="M7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099">
        <f t="shared" si="551"/>
        <v>1</v>
      </c>
      <c r="O7099">
        <f t="shared" si="552"/>
        <v>5</v>
      </c>
      <c r="P7099">
        <f t="shared" si="553"/>
        <v>5</v>
      </c>
      <c r="Q7099" s="19">
        <f t="shared" si="554"/>
        <v>5</v>
      </c>
    </row>
    <row r="7100" spans="1:17" x14ac:dyDescent="0.25">
      <c r="A7100" t="s">
        <v>13760</v>
      </c>
      <c r="B7100" s="16">
        <v>43868.741307870368</v>
      </c>
      <c r="C7100" t="s">
        <v>13761</v>
      </c>
      <c r="D7100" t="s">
        <v>83</v>
      </c>
      <c r="E7100" t="s">
        <v>84</v>
      </c>
      <c r="F7100" s="19">
        <v>63</v>
      </c>
      <c r="G7100" t="s">
        <v>52</v>
      </c>
      <c r="H7100" t="s">
        <v>85</v>
      </c>
      <c r="I7100" s="16">
        <v>43823.58421296296</v>
      </c>
      <c r="K7100">
        <v>125</v>
      </c>
      <c r="L7100" s="16">
        <f t="shared" si="550"/>
        <v>43862</v>
      </c>
      <c r="M7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0">
        <f t="shared" si="551"/>
        <v>1</v>
      </c>
      <c r="O7100">
        <f t="shared" si="552"/>
        <v>2</v>
      </c>
      <c r="P7100">
        <f t="shared" si="553"/>
        <v>2</v>
      </c>
      <c r="Q7100" s="19">
        <f t="shared" si="554"/>
        <v>2</v>
      </c>
    </row>
    <row r="7101" spans="1:17" x14ac:dyDescent="0.25">
      <c r="A7101" t="s">
        <v>13762</v>
      </c>
      <c r="B7101" s="16">
        <v>43871.461365740739</v>
      </c>
      <c r="C7101" t="s">
        <v>13763</v>
      </c>
      <c r="D7101" t="s">
        <v>83</v>
      </c>
      <c r="E7101" t="s">
        <v>84</v>
      </c>
      <c r="F7101" s="19">
        <v>63</v>
      </c>
      <c r="G7101" t="s">
        <v>51</v>
      </c>
      <c r="H7101" t="s">
        <v>85</v>
      </c>
      <c r="I7101" s="16">
        <v>43642.722453703704</v>
      </c>
      <c r="K7101">
        <v>125</v>
      </c>
      <c r="L7101" s="16">
        <f t="shared" si="550"/>
        <v>43862</v>
      </c>
      <c r="M7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1">
        <f t="shared" si="551"/>
        <v>1</v>
      </c>
      <c r="O7101">
        <f t="shared" si="552"/>
        <v>8</v>
      </c>
      <c r="P7101">
        <f t="shared" si="553"/>
        <v>8</v>
      </c>
      <c r="Q7101" s="19">
        <f t="shared" si="554"/>
        <v>8</v>
      </c>
    </row>
    <row r="7102" spans="1:17" x14ac:dyDescent="0.25">
      <c r="A7102" t="s">
        <v>13764</v>
      </c>
      <c r="B7102" s="16">
        <v>43871.512199074074</v>
      </c>
      <c r="C7102" t="s">
        <v>13765</v>
      </c>
      <c r="D7102" t="s">
        <v>83</v>
      </c>
      <c r="E7102" t="s">
        <v>90</v>
      </c>
      <c r="F7102" s="19">
        <v>63</v>
      </c>
      <c r="G7102" t="s">
        <v>52</v>
      </c>
      <c r="H7102" t="s">
        <v>85</v>
      </c>
      <c r="I7102" s="16">
        <v>43871.514733796299</v>
      </c>
      <c r="K7102">
        <v>125</v>
      </c>
      <c r="L7102" s="16">
        <f t="shared" si="550"/>
        <v>43862</v>
      </c>
      <c r="M7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2">
        <f t="shared" si="551"/>
        <v>1</v>
      </c>
      <c r="O7102">
        <f t="shared" si="552"/>
        <v>0</v>
      </c>
      <c r="P7102">
        <f t="shared" si="553"/>
        <v>0</v>
      </c>
      <c r="Q7102" s="19">
        <f t="shared" si="554"/>
        <v>0</v>
      </c>
    </row>
    <row r="7103" spans="1:17" x14ac:dyDescent="0.25">
      <c r="A7103" t="s">
        <v>13766</v>
      </c>
      <c r="B7103" s="16">
        <v>43871.617222222223</v>
      </c>
      <c r="C7103" t="s">
        <v>13767</v>
      </c>
      <c r="D7103" t="s">
        <v>83</v>
      </c>
      <c r="E7103" t="s">
        <v>90</v>
      </c>
      <c r="F7103" s="19">
        <v>63</v>
      </c>
      <c r="G7103" t="s">
        <v>52</v>
      </c>
      <c r="H7103" t="s">
        <v>85</v>
      </c>
      <c r="I7103" s="16">
        <v>43871.619074074071</v>
      </c>
      <c r="K7103">
        <v>125</v>
      </c>
      <c r="L7103" s="16">
        <f t="shared" si="550"/>
        <v>43862</v>
      </c>
      <c r="M7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3">
        <f t="shared" si="551"/>
        <v>1</v>
      </c>
      <c r="O7103">
        <f t="shared" si="552"/>
        <v>0</v>
      </c>
      <c r="P7103">
        <f t="shared" si="553"/>
        <v>0</v>
      </c>
      <c r="Q7103" s="19">
        <f t="shared" si="554"/>
        <v>0</v>
      </c>
    </row>
    <row r="7104" spans="1:17" x14ac:dyDescent="0.25">
      <c r="A7104" t="s">
        <v>13768</v>
      </c>
      <c r="B7104" s="16">
        <v>43871.719652777778</v>
      </c>
      <c r="C7104" t="s">
        <v>13769</v>
      </c>
      <c r="D7104" t="s">
        <v>83</v>
      </c>
      <c r="E7104" t="s">
        <v>84</v>
      </c>
      <c r="F7104" s="19">
        <v>63</v>
      </c>
      <c r="G7104" t="s">
        <v>52</v>
      </c>
      <c r="H7104" t="s">
        <v>85</v>
      </c>
      <c r="I7104" s="16">
        <v>43824.551319444443</v>
      </c>
      <c r="K7104">
        <v>125</v>
      </c>
      <c r="L7104" s="16">
        <f t="shared" si="550"/>
        <v>43862</v>
      </c>
      <c r="M7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4">
        <f t="shared" si="551"/>
        <v>1</v>
      </c>
      <c r="O7104">
        <f t="shared" si="552"/>
        <v>2</v>
      </c>
      <c r="P7104">
        <f t="shared" si="553"/>
        <v>2</v>
      </c>
      <c r="Q7104" s="19">
        <f t="shared" si="554"/>
        <v>2</v>
      </c>
    </row>
    <row r="7105" spans="1:17" x14ac:dyDescent="0.25">
      <c r="A7105" t="s">
        <v>13770</v>
      </c>
      <c r="B7105" s="16">
        <v>43872.581388888888</v>
      </c>
      <c r="C7105" t="s">
        <v>13771</v>
      </c>
      <c r="D7105" t="s">
        <v>83</v>
      </c>
      <c r="E7105" t="s">
        <v>90</v>
      </c>
      <c r="F7105" s="19">
        <v>63</v>
      </c>
      <c r="G7105" t="s">
        <v>51</v>
      </c>
      <c r="H7105" t="s">
        <v>85</v>
      </c>
      <c r="I7105" s="16">
        <v>43872.583437499998</v>
      </c>
      <c r="K7105">
        <v>125</v>
      </c>
      <c r="L7105" s="16">
        <f t="shared" si="550"/>
        <v>43862</v>
      </c>
      <c r="M7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5">
        <f t="shared" si="551"/>
        <v>1</v>
      </c>
      <c r="O7105">
        <f t="shared" si="552"/>
        <v>0</v>
      </c>
      <c r="P7105">
        <f t="shared" si="553"/>
        <v>0</v>
      </c>
      <c r="Q7105" s="19">
        <f t="shared" si="554"/>
        <v>0</v>
      </c>
    </row>
    <row r="7106" spans="1:17" x14ac:dyDescent="0.25">
      <c r="A7106" t="s">
        <v>13772</v>
      </c>
      <c r="B7106" s="16">
        <v>43872.58152777778</v>
      </c>
      <c r="C7106" t="s">
        <v>13773</v>
      </c>
      <c r="D7106" t="s">
        <v>83</v>
      </c>
      <c r="E7106" t="s">
        <v>90</v>
      </c>
      <c r="F7106" s="19">
        <v>63</v>
      </c>
      <c r="G7106" t="s">
        <v>51</v>
      </c>
      <c r="H7106" t="s">
        <v>85</v>
      </c>
      <c r="I7106" s="16">
        <v>43872.583668981482</v>
      </c>
      <c r="K7106">
        <v>125</v>
      </c>
      <c r="L7106" s="16">
        <f t="shared" ref="L7106:L7169" si="555">DATE(YEAR(B7106),MONTH(B7106),1)</f>
        <v>43862</v>
      </c>
      <c r="M7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6">
        <f t="shared" ref="N7106:N7169" si="556">IF(B7106&gt;=J7106,1,0)</f>
        <v>1</v>
      </c>
      <c r="O7106">
        <f t="shared" ref="O7106:O7169" si="557">ROUND((B7106-I7106)/30,0)</f>
        <v>0</v>
      </c>
      <c r="P7106">
        <f t="shared" ref="P7106:P7169" si="558">IF(AND(N7106=1,B7106&gt;=J7106,J7106&gt;0),ROUND((J7106-I7106)/30,0),O7106)</f>
        <v>0</v>
      </c>
      <c r="Q7106" s="19">
        <f t="shared" ref="Q7106:Q7169" si="559">MIN(O7106:P7106)</f>
        <v>0</v>
      </c>
    </row>
    <row r="7107" spans="1:17" x14ac:dyDescent="0.25">
      <c r="A7107" t="s">
        <v>13774</v>
      </c>
      <c r="B7107" s="16">
        <v>43874.532962962963</v>
      </c>
      <c r="C7107" t="s">
        <v>13775</v>
      </c>
      <c r="D7107" t="s">
        <v>83</v>
      </c>
      <c r="E7107" t="s">
        <v>90</v>
      </c>
      <c r="F7107" s="19">
        <v>63</v>
      </c>
      <c r="G7107" t="s">
        <v>51</v>
      </c>
      <c r="H7107" t="s">
        <v>85</v>
      </c>
      <c r="I7107" s="16">
        <v>43874.536087962966</v>
      </c>
      <c r="K7107">
        <v>125</v>
      </c>
      <c r="L7107" s="16">
        <f t="shared" si="555"/>
        <v>43862</v>
      </c>
      <c r="M7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7">
        <f t="shared" si="556"/>
        <v>1</v>
      </c>
      <c r="O7107">
        <f t="shared" si="557"/>
        <v>0</v>
      </c>
      <c r="P7107">
        <f t="shared" si="558"/>
        <v>0</v>
      </c>
      <c r="Q7107" s="19">
        <f t="shared" si="559"/>
        <v>0</v>
      </c>
    </row>
    <row r="7108" spans="1:17" x14ac:dyDescent="0.25">
      <c r="A7108" t="s">
        <v>13776</v>
      </c>
      <c r="B7108" s="16">
        <v>43874.536874999998</v>
      </c>
      <c r="C7108" t="s">
        <v>13777</v>
      </c>
      <c r="D7108" t="s">
        <v>83</v>
      </c>
      <c r="E7108" t="s">
        <v>84</v>
      </c>
      <c r="F7108" s="19">
        <v>63</v>
      </c>
      <c r="G7108" t="s">
        <v>51</v>
      </c>
      <c r="H7108" t="s">
        <v>85</v>
      </c>
      <c r="I7108" s="16">
        <v>43673.596435185187</v>
      </c>
      <c r="K7108">
        <v>125</v>
      </c>
      <c r="L7108" s="16">
        <f t="shared" si="555"/>
        <v>43862</v>
      </c>
      <c r="M7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8">
        <f t="shared" si="556"/>
        <v>1</v>
      </c>
      <c r="O7108">
        <f t="shared" si="557"/>
        <v>7</v>
      </c>
      <c r="P7108">
        <f t="shared" si="558"/>
        <v>7</v>
      </c>
      <c r="Q7108" s="19">
        <f t="shared" si="559"/>
        <v>7</v>
      </c>
    </row>
    <row r="7109" spans="1:17" x14ac:dyDescent="0.25">
      <c r="A7109" t="s">
        <v>13778</v>
      </c>
      <c r="B7109" s="16">
        <v>43874.612442129626</v>
      </c>
      <c r="C7109" t="s">
        <v>13779</v>
      </c>
      <c r="D7109" t="s">
        <v>83</v>
      </c>
      <c r="E7109" t="s">
        <v>90</v>
      </c>
      <c r="F7109" s="19">
        <v>63</v>
      </c>
      <c r="G7109" t="s">
        <v>52</v>
      </c>
      <c r="H7109" t="s">
        <v>85</v>
      </c>
      <c r="I7109" s="16">
        <v>43874.614976851852</v>
      </c>
      <c r="K7109">
        <v>125</v>
      </c>
      <c r="L7109" s="16">
        <f t="shared" si="555"/>
        <v>43862</v>
      </c>
      <c r="M7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09">
        <f t="shared" si="556"/>
        <v>1</v>
      </c>
      <c r="O7109">
        <f t="shared" si="557"/>
        <v>0</v>
      </c>
      <c r="P7109">
        <f t="shared" si="558"/>
        <v>0</v>
      </c>
      <c r="Q7109" s="19">
        <f t="shared" si="559"/>
        <v>0</v>
      </c>
    </row>
    <row r="7110" spans="1:17" x14ac:dyDescent="0.25">
      <c r="A7110" t="s">
        <v>13780</v>
      </c>
      <c r="B7110" s="16">
        <v>43874.726643518516</v>
      </c>
      <c r="C7110" t="s">
        <v>13781</v>
      </c>
      <c r="D7110" t="s">
        <v>83</v>
      </c>
      <c r="E7110" t="s">
        <v>84</v>
      </c>
      <c r="F7110" s="19">
        <v>63</v>
      </c>
      <c r="G7110" t="s">
        <v>52</v>
      </c>
      <c r="H7110" t="s">
        <v>85</v>
      </c>
      <c r="I7110" s="16">
        <v>43711.531851851854</v>
      </c>
      <c r="K7110">
        <v>125</v>
      </c>
      <c r="L7110" s="16">
        <f t="shared" si="555"/>
        <v>43862</v>
      </c>
      <c r="M7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0">
        <f t="shared" si="556"/>
        <v>1</v>
      </c>
      <c r="O7110">
        <f t="shared" si="557"/>
        <v>5</v>
      </c>
      <c r="P7110">
        <f t="shared" si="558"/>
        <v>5</v>
      </c>
      <c r="Q7110" s="19">
        <f t="shared" si="559"/>
        <v>5</v>
      </c>
    </row>
    <row r="7111" spans="1:17" x14ac:dyDescent="0.25">
      <c r="A7111" t="s">
        <v>13782</v>
      </c>
      <c r="B7111" s="16">
        <v>43742.624016203707</v>
      </c>
      <c r="C7111" t="s">
        <v>13783</v>
      </c>
      <c r="D7111" t="s">
        <v>83</v>
      </c>
      <c r="E7111" t="s">
        <v>90</v>
      </c>
      <c r="F7111" s="19">
        <v>64</v>
      </c>
      <c r="G7111" t="s">
        <v>52</v>
      </c>
      <c r="H7111" t="s">
        <v>85</v>
      </c>
      <c r="I7111" s="16">
        <v>43742.626192129632</v>
      </c>
      <c r="J7111" s="16">
        <v>44214.660601851851</v>
      </c>
      <c r="K7111">
        <v>125</v>
      </c>
      <c r="L7111" s="16">
        <f t="shared" si="555"/>
        <v>43739</v>
      </c>
      <c r="M7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1">
        <f t="shared" si="556"/>
        <v>0</v>
      </c>
      <c r="O7111">
        <f t="shared" si="557"/>
        <v>0</v>
      </c>
      <c r="P7111">
        <f t="shared" si="558"/>
        <v>0</v>
      </c>
      <c r="Q7111" s="19">
        <f t="shared" si="559"/>
        <v>0</v>
      </c>
    </row>
    <row r="7112" spans="1:17" x14ac:dyDescent="0.25">
      <c r="A7112" t="s">
        <v>13784</v>
      </c>
      <c r="B7112" s="16">
        <v>43745.52275462963</v>
      </c>
      <c r="C7112" t="s">
        <v>13785</v>
      </c>
      <c r="D7112" t="s">
        <v>83</v>
      </c>
      <c r="E7112" t="s">
        <v>90</v>
      </c>
      <c r="F7112" s="19">
        <v>64</v>
      </c>
      <c r="G7112" t="s">
        <v>52</v>
      </c>
      <c r="H7112" t="s">
        <v>85</v>
      </c>
      <c r="I7112" s="16">
        <v>43745.524571759262</v>
      </c>
      <c r="J7112" s="16">
        <v>43864.667349537034</v>
      </c>
      <c r="K7112">
        <v>125</v>
      </c>
      <c r="L7112" s="16">
        <f t="shared" si="555"/>
        <v>43739</v>
      </c>
      <c r="M7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2">
        <f t="shared" si="556"/>
        <v>0</v>
      </c>
      <c r="O7112">
        <f t="shared" si="557"/>
        <v>0</v>
      </c>
      <c r="P7112">
        <f t="shared" si="558"/>
        <v>0</v>
      </c>
      <c r="Q7112" s="19">
        <f t="shared" si="559"/>
        <v>0</v>
      </c>
    </row>
    <row r="7113" spans="1:17" x14ac:dyDescent="0.25">
      <c r="A7113" t="s">
        <v>13786</v>
      </c>
      <c r="B7113" s="16">
        <v>43747.517361111109</v>
      </c>
      <c r="C7113" t="s">
        <v>13787</v>
      </c>
      <c r="D7113" t="s">
        <v>83</v>
      </c>
      <c r="E7113" t="s">
        <v>84</v>
      </c>
      <c r="F7113" s="19">
        <v>64</v>
      </c>
      <c r="G7113" t="s">
        <v>52</v>
      </c>
      <c r="H7113" t="s">
        <v>85</v>
      </c>
      <c r="I7113" s="16">
        <v>43586.71601851852</v>
      </c>
      <c r="J7113" s="16">
        <v>44384.696701388886</v>
      </c>
      <c r="K7113">
        <v>125</v>
      </c>
      <c r="L7113" s="16">
        <f t="shared" si="555"/>
        <v>43739</v>
      </c>
      <c r="M7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3">
        <f t="shared" si="556"/>
        <v>0</v>
      </c>
      <c r="O7113">
        <f t="shared" si="557"/>
        <v>5</v>
      </c>
      <c r="P7113">
        <f t="shared" si="558"/>
        <v>5</v>
      </c>
      <c r="Q7113" s="19">
        <f t="shared" si="559"/>
        <v>5</v>
      </c>
    </row>
    <row r="7114" spans="1:17" x14ac:dyDescent="0.25">
      <c r="A7114" t="s">
        <v>13788</v>
      </c>
      <c r="B7114" s="16">
        <v>43752.523900462962</v>
      </c>
      <c r="C7114" t="s">
        <v>13789</v>
      </c>
      <c r="D7114" t="s">
        <v>83</v>
      </c>
      <c r="E7114" t="s">
        <v>90</v>
      </c>
      <c r="F7114" s="19">
        <v>64</v>
      </c>
      <c r="G7114" t="s">
        <v>51</v>
      </c>
      <c r="H7114" t="s">
        <v>85</v>
      </c>
      <c r="I7114" s="16">
        <v>43752.526608796295</v>
      </c>
      <c r="J7114" s="16">
        <v>44390.762199074074</v>
      </c>
      <c r="K7114">
        <v>125</v>
      </c>
      <c r="L7114" s="16">
        <f t="shared" si="555"/>
        <v>43739</v>
      </c>
      <c r="M7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4">
        <f t="shared" si="556"/>
        <v>0</v>
      </c>
      <c r="O7114">
        <f t="shared" si="557"/>
        <v>0</v>
      </c>
      <c r="P7114">
        <f t="shared" si="558"/>
        <v>0</v>
      </c>
      <c r="Q7114" s="19">
        <f t="shared" si="559"/>
        <v>0</v>
      </c>
    </row>
    <row r="7115" spans="1:17" x14ac:dyDescent="0.25">
      <c r="A7115" t="s">
        <v>13790</v>
      </c>
      <c r="B7115" s="16">
        <v>43753.474050925928</v>
      </c>
      <c r="C7115" t="s">
        <v>13791</v>
      </c>
      <c r="D7115" t="s">
        <v>83</v>
      </c>
      <c r="E7115" t="s">
        <v>84</v>
      </c>
      <c r="F7115" s="19">
        <v>64</v>
      </c>
      <c r="G7115" t="s">
        <v>52</v>
      </c>
      <c r="H7115" t="s">
        <v>85</v>
      </c>
      <c r="I7115" s="16">
        <v>43742.674166666664</v>
      </c>
      <c r="J7115" s="16">
        <v>44255.47824074074</v>
      </c>
      <c r="K7115">
        <v>125</v>
      </c>
      <c r="L7115" s="16">
        <f t="shared" si="555"/>
        <v>43739</v>
      </c>
      <c r="M7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5">
        <f t="shared" si="556"/>
        <v>0</v>
      </c>
      <c r="O7115">
        <f t="shared" si="557"/>
        <v>0</v>
      </c>
      <c r="P7115">
        <f t="shared" si="558"/>
        <v>0</v>
      </c>
      <c r="Q7115" s="19">
        <f t="shared" si="559"/>
        <v>0</v>
      </c>
    </row>
    <row r="7116" spans="1:17" x14ac:dyDescent="0.25">
      <c r="A7116" t="s">
        <v>13792</v>
      </c>
      <c r="B7116" s="16">
        <v>43756.530659722222</v>
      </c>
      <c r="C7116" t="s">
        <v>13793</v>
      </c>
      <c r="D7116" t="s">
        <v>83</v>
      </c>
      <c r="E7116" t="s">
        <v>90</v>
      </c>
      <c r="F7116" s="19">
        <v>64</v>
      </c>
      <c r="G7116" t="s">
        <v>52</v>
      </c>
      <c r="H7116" t="s">
        <v>85</v>
      </c>
      <c r="I7116" s="16">
        <v>43756.533680555556</v>
      </c>
      <c r="J7116" s="16">
        <v>43916.634386574071</v>
      </c>
      <c r="K7116">
        <v>125</v>
      </c>
      <c r="L7116" s="16">
        <f t="shared" si="555"/>
        <v>43739</v>
      </c>
      <c r="M7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6">
        <f t="shared" si="556"/>
        <v>0</v>
      </c>
      <c r="O7116">
        <f t="shared" si="557"/>
        <v>0</v>
      </c>
      <c r="P7116">
        <f t="shared" si="558"/>
        <v>0</v>
      </c>
      <c r="Q7116" s="19">
        <f t="shared" si="559"/>
        <v>0</v>
      </c>
    </row>
    <row r="7117" spans="1:17" x14ac:dyDescent="0.25">
      <c r="A7117" t="s">
        <v>13794</v>
      </c>
      <c r="B7117" s="16">
        <v>43761.629826388889</v>
      </c>
      <c r="C7117" t="s">
        <v>13795</v>
      </c>
      <c r="D7117" t="s">
        <v>83</v>
      </c>
      <c r="E7117" t="s">
        <v>90</v>
      </c>
      <c r="F7117" s="19">
        <v>64</v>
      </c>
      <c r="G7117" t="s">
        <v>51</v>
      </c>
      <c r="H7117" t="s">
        <v>85</v>
      </c>
      <c r="I7117" s="16">
        <v>43761.631793981483</v>
      </c>
      <c r="J7117" s="16">
        <v>44305.820856481485</v>
      </c>
      <c r="K7117">
        <v>125</v>
      </c>
      <c r="L7117" s="16">
        <f t="shared" si="555"/>
        <v>43739</v>
      </c>
      <c r="M7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7">
        <f t="shared" si="556"/>
        <v>0</v>
      </c>
      <c r="O7117">
        <f t="shared" si="557"/>
        <v>0</v>
      </c>
      <c r="P7117">
        <f t="shared" si="558"/>
        <v>0</v>
      </c>
      <c r="Q7117" s="19">
        <f t="shared" si="559"/>
        <v>0</v>
      </c>
    </row>
    <row r="7118" spans="1:17" x14ac:dyDescent="0.25">
      <c r="A7118" t="s">
        <v>13796</v>
      </c>
      <c r="B7118" s="16">
        <v>43761.690138888887</v>
      </c>
      <c r="C7118" t="s">
        <v>13797</v>
      </c>
      <c r="D7118" t="s">
        <v>34</v>
      </c>
      <c r="E7118" t="s">
        <v>84</v>
      </c>
      <c r="F7118" s="19">
        <v>64</v>
      </c>
      <c r="G7118" t="s">
        <v>52</v>
      </c>
      <c r="H7118" t="s">
        <v>85</v>
      </c>
      <c r="I7118" s="16">
        <v>43565.55672453704</v>
      </c>
      <c r="J7118" s="16">
        <v>43582.492986111109</v>
      </c>
      <c r="K7118">
        <v>125</v>
      </c>
      <c r="L7118" s="16">
        <f t="shared" si="555"/>
        <v>43739</v>
      </c>
      <c r="M7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8">
        <f t="shared" si="556"/>
        <v>1</v>
      </c>
      <c r="O7118">
        <f t="shared" si="557"/>
        <v>7</v>
      </c>
      <c r="P7118">
        <f t="shared" si="558"/>
        <v>1</v>
      </c>
      <c r="Q7118" s="19">
        <f t="shared" si="559"/>
        <v>1</v>
      </c>
    </row>
    <row r="7119" spans="1:17" x14ac:dyDescent="0.25">
      <c r="A7119" t="s">
        <v>13798</v>
      </c>
      <c r="B7119" s="16">
        <v>43762.436342592591</v>
      </c>
      <c r="C7119" t="s">
        <v>13799</v>
      </c>
      <c r="D7119" t="s">
        <v>83</v>
      </c>
      <c r="E7119" t="s">
        <v>90</v>
      </c>
      <c r="F7119" s="19">
        <v>64</v>
      </c>
      <c r="G7119" t="s">
        <v>51</v>
      </c>
      <c r="H7119" t="s">
        <v>85</v>
      </c>
      <c r="I7119" s="16">
        <v>43762.440023148149</v>
      </c>
      <c r="J7119" s="16">
        <v>44315.662256944444</v>
      </c>
      <c r="K7119">
        <v>125</v>
      </c>
      <c r="L7119" s="16">
        <f t="shared" si="555"/>
        <v>43739</v>
      </c>
      <c r="M7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19">
        <f t="shared" si="556"/>
        <v>0</v>
      </c>
      <c r="O7119">
        <f t="shared" si="557"/>
        <v>0</v>
      </c>
      <c r="P7119">
        <f t="shared" si="558"/>
        <v>0</v>
      </c>
      <c r="Q7119" s="19">
        <f t="shared" si="559"/>
        <v>0</v>
      </c>
    </row>
    <row r="7120" spans="1:17" x14ac:dyDescent="0.25">
      <c r="A7120" t="s">
        <v>13800</v>
      </c>
      <c r="B7120" s="16">
        <v>43763.646168981482</v>
      </c>
      <c r="C7120" t="s">
        <v>13801</v>
      </c>
      <c r="D7120" t="s">
        <v>83</v>
      </c>
      <c r="E7120" t="s">
        <v>84</v>
      </c>
      <c r="F7120" s="19">
        <v>64</v>
      </c>
      <c r="G7120" t="s">
        <v>51</v>
      </c>
      <c r="H7120" t="s">
        <v>85</v>
      </c>
      <c r="I7120" s="16">
        <v>43518.698506944442</v>
      </c>
      <c r="J7120" s="16">
        <v>44138.503078703703</v>
      </c>
      <c r="K7120">
        <v>125</v>
      </c>
      <c r="L7120" s="16">
        <f t="shared" si="555"/>
        <v>43739</v>
      </c>
      <c r="M7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0">
        <f t="shared" si="556"/>
        <v>0</v>
      </c>
      <c r="O7120">
        <f t="shared" si="557"/>
        <v>8</v>
      </c>
      <c r="P7120">
        <f t="shared" si="558"/>
        <v>8</v>
      </c>
      <c r="Q7120" s="19">
        <f t="shared" si="559"/>
        <v>8</v>
      </c>
    </row>
    <row r="7121" spans="1:17" x14ac:dyDescent="0.25">
      <c r="A7121" t="s">
        <v>13802</v>
      </c>
      <c r="B7121" s="16">
        <v>43765.541886574072</v>
      </c>
      <c r="C7121" t="s">
        <v>13803</v>
      </c>
      <c r="D7121" t="s">
        <v>83</v>
      </c>
      <c r="E7121" t="s">
        <v>90</v>
      </c>
      <c r="F7121" s="19">
        <v>64</v>
      </c>
      <c r="G7121" t="s">
        <v>51</v>
      </c>
      <c r="H7121" t="s">
        <v>85</v>
      </c>
      <c r="I7121" s="16">
        <v>43765.544583333336</v>
      </c>
      <c r="J7121" s="16">
        <v>43844.547997685186</v>
      </c>
      <c r="K7121">
        <v>125</v>
      </c>
      <c r="L7121" s="16">
        <f t="shared" si="555"/>
        <v>43739</v>
      </c>
      <c r="M7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1">
        <f t="shared" si="556"/>
        <v>0</v>
      </c>
      <c r="O7121">
        <f t="shared" si="557"/>
        <v>0</v>
      </c>
      <c r="P7121">
        <f t="shared" si="558"/>
        <v>0</v>
      </c>
      <c r="Q7121" s="19">
        <f t="shared" si="559"/>
        <v>0</v>
      </c>
    </row>
    <row r="7122" spans="1:17" x14ac:dyDescent="0.25">
      <c r="A7122" t="s">
        <v>13804</v>
      </c>
      <c r="B7122" s="16">
        <v>43768.550474537034</v>
      </c>
      <c r="C7122" t="s">
        <v>13805</v>
      </c>
      <c r="D7122" t="s">
        <v>83</v>
      </c>
      <c r="E7122" t="s">
        <v>84</v>
      </c>
      <c r="F7122" s="19">
        <v>64</v>
      </c>
      <c r="G7122" t="s">
        <v>52</v>
      </c>
      <c r="H7122" t="s">
        <v>85</v>
      </c>
      <c r="I7122" s="16">
        <v>43667.608518518522</v>
      </c>
      <c r="J7122" s="16">
        <v>44047.605787037035</v>
      </c>
      <c r="K7122">
        <v>125</v>
      </c>
      <c r="L7122" s="16">
        <f t="shared" si="555"/>
        <v>43739</v>
      </c>
      <c r="M7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2">
        <f t="shared" si="556"/>
        <v>0</v>
      </c>
      <c r="O7122">
        <f t="shared" si="557"/>
        <v>3</v>
      </c>
      <c r="P7122">
        <f t="shared" si="558"/>
        <v>3</v>
      </c>
      <c r="Q7122" s="19">
        <f t="shared" si="559"/>
        <v>3</v>
      </c>
    </row>
    <row r="7123" spans="1:17" x14ac:dyDescent="0.25">
      <c r="A7123" t="s">
        <v>13806</v>
      </c>
      <c r="B7123" s="16">
        <v>43768.590509259258</v>
      </c>
      <c r="C7123" t="s">
        <v>13807</v>
      </c>
      <c r="D7123" t="s">
        <v>83</v>
      </c>
      <c r="E7123" t="s">
        <v>84</v>
      </c>
      <c r="F7123" s="19">
        <v>64</v>
      </c>
      <c r="G7123" t="s">
        <v>52</v>
      </c>
      <c r="H7123" t="s">
        <v>85</v>
      </c>
      <c r="I7123" s="16">
        <v>43705.34710648148</v>
      </c>
      <c r="J7123" s="16">
        <v>43804.575023148151</v>
      </c>
      <c r="K7123">
        <v>125</v>
      </c>
      <c r="L7123" s="16">
        <f t="shared" si="555"/>
        <v>43739</v>
      </c>
      <c r="M7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3">
        <f t="shared" si="556"/>
        <v>0</v>
      </c>
      <c r="O7123">
        <f t="shared" si="557"/>
        <v>2</v>
      </c>
      <c r="P7123">
        <f t="shared" si="558"/>
        <v>2</v>
      </c>
      <c r="Q7123" s="19">
        <f t="shared" si="559"/>
        <v>2</v>
      </c>
    </row>
    <row r="7124" spans="1:17" x14ac:dyDescent="0.25">
      <c r="A7124" t="s">
        <v>13808</v>
      </c>
      <c r="B7124" s="16">
        <v>43772.525266203702</v>
      </c>
      <c r="C7124" t="s">
        <v>13809</v>
      </c>
      <c r="D7124" t="s">
        <v>34</v>
      </c>
      <c r="E7124" t="s">
        <v>84</v>
      </c>
      <c r="F7124" s="19">
        <v>64</v>
      </c>
      <c r="G7124" t="s">
        <v>52</v>
      </c>
      <c r="H7124" t="s">
        <v>85</v>
      </c>
      <c r="I7124" s="16">
        <v>43586.443819444445</v>
      </c>
      <c r="J7124" s="16">
        <v>43731.575023148151</v>
      </c>
      <c r="K7124">
        <v>125</v>
      </c>
      <c r="L7124" s="16">
        <f t="shared" si="555"/>
        <v>43770</v>
      </c>
      <c r="M7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4">
        <f t="shared" si="556"/>
        <v>1</v>
      </c>
      <c r="O7124">
        <f t="shared" si="557"/>
        <v>6</v>
      </c>
      <c r="P7124">
        <f t="shared" si="558"/>
        <v>5</v>
      </c>
      <c r="Q7124" s="19">
        <f t="shared" si="559"/>
        <v>5</v>
      </c>
    </row>
    <row r="7125" spans="1:17" x14ac:dyDescent="0.25">
      <c r="A7125" t="s">
        <v>13810</v>
      </c>
      <c r="B7125" s="16">
        <v>43773.494733796295</v>
      </c>
      <c r="C7125" t="s">
        <v>13811</v>
      </c>
      <c r="D7125" t="s">
        <v>83</v>
      </c>
      <c r="E7125" t="s">
        <v>90</v>
      </c>
      <c r="F7125" s="19">
        <v>64</v>
      </c>
      <c r="G7125" t="s">
        <v>52</v>
      </c>
      <c r="H7125" t="s">
        <v>85</v>
      </c>
      <c r="I7125" s="16">
        <v>43773.496574074074</v>
      </c>
      <c r="J7125" s="16">
        <v>44091.672465277778</v>
      </c>
      <c r="K7125">
        <v>125</v>
      </c>
      <c r="L7125" s="16">
        <f t="shared" si="555"/>
        <v>43770</v>
      </c>
      <c r="M7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5">
        <f t="shared" si="556"/>
        <v>0</v>
      </c>
      <c r="O7125">
        <f t="shared" si="557"/>
        <v>0</v>
      </c>
      <c r="P7125">
        <f t="shared" si="558"/>
        <v>0</v>
      </c>
      <c r="Q7125" s="19">
        <f t="shared" si="559"/>
        <v>0</v>
      </c>
    </row>
    <row r="7126" spans="1:17" x14ac:dyDescent="0.25">
      <c r="A7126" t="s">
        <v>13812</v>
      </c>
      <c r="B7126" s="16">
        <v>43775.543171296296</v>
      </c>
      <c r="C7126" t="s">
        <v>13813</v>
      </c>
      <c r="D7126" t="s">
        <v>83</v>
      </c>
      <c r="E7126" t="s">
        <v>84</v>
      </c>
      <c r="F7126" s="19">
        <v>64</v>
      </c>
      <c r="G7126" t="s">
        <v>52</v>
      </c>
      <c r="H7126" t="s">
        <v>85</v>
      </c>
      <c r="I7126" s="16">
        <v>43587.446053240739</v>
      </c>
      <c r="J7126" s="16">
        <v>43802.528923611113</v>
      </c>
      <c r="K7126">
        <v>125</v>
      </c>
      <c r="L7126" s="16">
        <f t="shared" si="555"/>
        <v>43770</v>
      </c>
      <c r="M7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6">
        <f t="shared" si="556"/>
        <v>0</v>
      </c>
      <c r="O7126">
        <f t="shared" si="557"/>
        <v>6</v>
      </c>
      <c r="P7126">
        <f t="shared" si="558"/>
        <v>6</v>
      </c>
      <c r="Q7126" s="19">
        <f t="shared" si="559"/>
        <v>6</v>
      </c>
    </row>
    <row r="7127" spans="1:17" x14ac:dyDescent="0.25">
      <c r="A7127" t="s">
        <v>13814</v>
      </c>
      <c r="B7127" s="16">
        <v>43776.688807870371</v>
      </c>
      <c r="C7127" t="s">
        <v>13815</v>
      </c>
      <c r="D7127" t="s">
        <v>83</v>
      </c>
      <c r="E7127" t="s">
        <v>84</v>
      </c>
      <c r="F7127" s="19">
        <v>64</v>
      </c>
      <c r="G7127" t="s">
        <v>52</v>
      </c>
      <c r="H7127" t="s">
        <v>85</v>
      </c>
      <c r="I7127" s="16">
        <v>43489.649513888886</v>
      </c>
      <c r="J7127" s="16">
        <v>43922.50037037037</v>
      </c>
      <c r="K7127">
        <v>125</v>
      </c>
      <c r="L7127" s="16">
        <f t="shared" si="555"/>
        <v>43770</v>
      </c>
      <c r="M7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7">
        <f t="shared" si="556"/>
        <v>0</v>
      </c>
      <c r="O7127">
        <f t="shared" si="557"/>
        <v>10</v>
      </c>
      <c r="P7127">
        <f t="shared" si="558"/>
        <v>10</v>
      </c>
      <c r="Q7127" s="19">
        <f t="shared" si="559"/>
        <v>10</v>
      </c>
    </row>
    <row r="7128" spans="1:17" x14ac:dyDescent="0.25">
      <c r="A7128" t="s">
        <v>13816</v>
      </c>
      <c r="B7128" s="16">
        <v>43780.734016203707</v>
      </c>
      <c r="C7128" t="s">
        <v>13817</v>
      </c>
      <c r="D7128" t="s">
        <v>34</v>
      </c>
      <c r="E7128" t="s">
        <v>84</v>
      </c>
      <c r="F7128" s="19">
        <v>64</v>
      </c>
      <c r="G7128" t="s">
        <v>52</v>
      </c>
      <c r="H7128" t="s">
        <v>85</v>
      </c>
      <c r="I7128" s="16">
        <v>43669.439606481479</v>
      </c>
      <c r="J7128" s="16">
        <v>44460.532650462963</v>
      </c>
      <c r="K7128">
        <v>125</v>
      </c>
      <c r="L7128" s="16">
        <f t="shared" si="555"/>
        <v>43770</v>
      </c>
      <c r="M7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8">
        <f t="shared" si="556"/>
        <v>0</v>
      </c>
      <c r="O7128">
        <f t="shared" si="557"/>
        <v>4</v>
      </c>
      <c r="P7128">
        <f t="shared" si="558"/>
        <v>4</v>
      </c>
      <c r="Q7128" s="19">
        <f t="shared" si="559"/>
        <v>4</v>
      </c>
    </row>
    <row r="7129" spans="1:17" x14ac:dyDescent="0.25">
      <c r="A7129" t="s">
        <v>13818</v>
      </c>
      <c r="B7129" s="16">
        <v>43782.396238425928</v>
      </c>
      <c r="C7129" t="s">
        <v>13819</v>
      </c>
      <c r="D7129" t="s">
        <v>83</v>
      </c>
      <c r="E7129" t="s">
        <v>84</v>
      </c>
      <c r="F7129" s="19">
        <v>64</v>
      </c>
      <c r="G7129" t="s">
        <v>51</v>
      </c>
      <c r="H7129" t="s">
        <v>85</v>
      </c>
      <c r="I7129" s="16">
        <v>43775.53328703704</v>
      </c>
      <c r="J7129" s="16">
        <v>44166.50917824074</v>
      </c>
      <c r="K7129">
        <v>125</v>
      </c>
      <c r="L7129" s="16">
        <f t="shared" si="555"/>
        <v>43770</v>
      </c>
      <c r="M7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29">
        <f t="shared" si="556"/>
        <v>0</v>
      </c>
      <c r="O7129">
        <f t="shared" si="557"/>
        <v>0</v>
      </c>
      <c r="P7129">
        <f t="shared" si="558"/>
        <v>0</v>
      </c>
      <c r="Q7129" s="19">
        <f t="shared" si="559"/>
        <v>0</v>
      </c>
    </row>
    <row r="7130" spans="1:17" x14ac:dyDescent="0.25">
      <c r="A7130" t="s">
        <v>13820</v>
      </c>
      <c r="B7130" s="16">
        <v>43782.604317129626</v>
      </c>
      <c r="C7130" t="s">
        <v>13821</v>
      </c>
      <c r="D7130" t="s">
        <v>34</v>
      </c>
      <c r="E7130" t="s">
        <v>84</v>
      </c>
      <c r="F7130" s="19">
        <v>64</v>
      </c>
      <c r="G7130" t="s">
        <v>52</v>
      </c>
      <c r="H7130" t="s">
        <v>85</v>
      </c>
      <c r="I7130" s="16">
        <v>43273.619375000002</v>
      </c>
      <c r="J7130" s="16">
        <v>44300.515844907408</v>
      </c>
      <c r="K7130">
        <v>125</v>
      </c>
      <c r="L7130" s="16">
        <f t="shared" si="555"/>
        <v>43770</v>
      </c>
      <c r="M7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0">
        <f t="shared" si="556"/>
        <v>0</v>
      </c>
      <c r="O7130">
        <f t="shared" si="557"/>
        <v>17</v>
      </c>
      <c r="P7130">
        <f t="shared" si="558"/>
        <v>17</v>
      </c>
      <c r="Q7130" s="19">
        <f t="shared" si="559"/>
        <v>17</v>
      </c>
    </row>
    <row r="7131" spans="1:17" x14ac:dyDescent="0.25">
      <c r="A7131" t="s">
        <v>13822</v>
      </c>
      <c r="B7131" s="16">
        <v>43782.738553240742</v>
      </c>
      <c r="C7131" t="s">
        <v>13823</v>
      </c>
      <c r="D7131" t="s">
        <v>83</v>
      </c>
      <c r="E7131" t="s">
        <v>84</v>
      </c>
      <c r="F7131" s="19">
        <v>64</v>
      </c>
      <c r="G7131" t="s">
        <v>51</v>
      </c>
      <c r="H7131" t="s">
        <v>85</v>
      </c>
      <c r="I7131" s="16">
        <v>43644.732465277775</v>
      </c>
      <c r="J7131" s="16">
        <v>44230.626770833333</v>
      </c>
      <c r="K7131">
        <v>125</v>
      </c>
      <c r="L7131" s="16">
        <f t="shared" si="555"/>
        <v>43770</v>
      </c>
      <c r="M7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1">
        <f t="shared" si="556"/>
        <v>0</v>
      </c>
      <c r="O7131">
        <f t="shared" si="557"/>
        <v>5</v>
      </c>
      <c r="P7131">
        <f t="shared" si="558"/>
        <v>5</v>
      </c>
      <c r="Q7131" s="19">
        <f t="shared" si="559"/>
        <v>5</v>
      </c>
    </row>
    <row r="7132" spans="1:17" x14ac:dyDescent="0.25">
      <c r="A7132" t="s">
        <v>13824</v>
      </c>
      <c r="B7132" s="16">
        <v>43786.745925925927</v>
      </c>
      <c r="C7132" t="s">
        <v>13825</v>
      </c>
      <c r="D7132" t="s">
        <v>83</v>
      </c>
      <c r="E7132" t="s">
        <v>84</v>
      </c>
      <c r="F7132" s="19">
        <v>64</v>
      </c>
      <c r="G7132" t="s">
        <v>52</v>
      </c>
      <c r="H7132" t="s">
        <v>85</v>
      </c>
      <c r="I7132" s="16">
        <v>43481.377349537041</v>
      </c>
      <c r="J7132" s="16">
        <v>44319.425185185188</v>
      </c>
      <c r="K7132">
        <v>125</v>
      </c>
      <c r="L7132" s="16">
        <f t="shared" si="555"/>
        <v>43770</v>
      </c>
      <c r="M7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2">
        <f t="shared" si="556"/>
        <v>0</v>
      </c>
      <c r="O7132">
        <f t="shared" si="557"/>
        <v>10</v>
      </c>
      <c r="P7132">
        <f t="shared" si="558"/>
        <v>10</v>
      </c>
      <c r="Q7132" s="19">
        <f t="shared" si="559"/>
        <v>10</v>
      </c>
    </row>
    <row r="7133" spans="1:17" x14ac:dyDescent="0.25">
      <c r="A7133" t="s">
        <v>13826</v>
      </c>
      <c r="B7133" s="16">
        <v>43787.481921296298</v>
      </c>
      <c r="C7133" t="s">
        <v>13827</v>
      </c>
      <c r="D7133" t="s">
        <v>83</v>
      </c>
      <c r="E7133" t="s">
        <v>84</v>
      </c>
      <c r="F7133" s="19">
        <v>64</v>
      </c>
      <c r="G7133" t="s">
        <v>52</v>
      </c>
      <c r="H7133" t="s">
        <v>85</v>
      </c>
      <c r="I7133" s="16">
        <v>43236.849803240744</v>
      </c>
      <c r="J7133" s="16">
        <v>43299.642164351855</v>
      </c>
      <c r="K7133">
        <v>125</v>
      </c>
      <c r="L7133" s="16">
        <f t="shared" si="555"/>
        <v>43770</v>
      </c>
      <c r="M7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3">
        <f t="shared" si="556"/>
        <v>1</v>
      </c>
      <c r="O7133">
        <f t="shared" si="557"/>
        <v>18</v>
      </c>
      <c r="P7133">
        <f t="shared" si="558"/>
        <v>2</v>
      </c>
      <c r="Q7133" s="19">
        <f t="shared" si="559"/>
        <v>2</v>
      </c>
    </row>
    <row r="7134" spans="1:17" x14ac:dyDescent="0.25">
      <c r="A7134" t="s">
        <v>13828</v>
      </c>
      <c r="B7134" s="16">
        <v>43788.693692129629</v>
      </c>
      <c r="C7134" t="s">
        <v>13829</v>
      </c>
      <c r="D7134" t="s">
        <v>83</v>
      </c>
      <c r="E7134" t="s">
        <v>84</v>
      </c>
      <c r="F7134" s="19">
        <v>64</v>
      </c>
      <c r="G7134" t="s">
        <v>52</v>
      </c>
      <c r="H7134" t="s">
        <v>85</v>
      </c>
      <c r="I7134" s="16">
        <v>43290.548321759263</v>
      </c>
      <c r="J7134" s="16">
        <v>44112.541539351849</v>
      </c>
      <c r="K7134">
        <v>125</v>
      </c>
      <c r="L7134" s="16">
        <f t="shared" si="555"/>
        <v>43770</v>
      </c>
      <c r="M7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4">
        <f t="shared" si="556"/>
        <v>0</v>
      </c>
      <c r="O7134">
        <f t="shared" si="557"/>
        <v>17</v>
      </c>
      <c r="P7134">
        <f t="shared" si="558"/>
        <v>17</v>
      </c>
      <c r="Q7134" s="19">
        <f t="shared" si="559"/>
        <v>17</v>
      </c>
    </row>
    <row r="7135" spans="1:17" x14ac:dyDescent="0.25">
      <c r="A7135" t="s">
        <v>13830</v>
      </c>
      <c r="B7135" s="16">
        <v>43789.407152777778</v>
      </c>
      <c r="C7135" t="s">
        <v>13831</v>
      </c>
      <c r="D7135" t="s">
        <v>83</v>
      </c>
      <c r="E7135" t="s">
        <v>90</v>
      </c>
      <c r="F7135" s="19">
        <v>64</v>
      </c>
      <c r="G7135" t="s">
        <v>52</v>
      </c>
      <c r="H7135" t="s">
        <v>85</v>
      </c>
      <c r="I7135" s="16">
        <v>43789.409953703704</v>
      </c>
      <c r="J7135" s="16">
        <v>44536.572314814817</v>
      </c>
      <c r="K7135">
        <v>125</v>
      </c>
      <c r="L7135" s="16">
        <f t="shared" si="555"/>
        <v>43770</v>
      </c>
      <c r="M7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5">
        <f t="shared" si="556"/>
        <v>0</v>
      </c>
      <c r="O7135">
        <f t="shared" si="557"/>
        <v>0</v>
      </c>
      <c r="P7135">
        <f t="shared" si="558"/>
        <v>0</v>
      </c>
      <c r="Q7135" s="19">
        <f t="shared" si="559"/>
        <v>0</v>
      </c>
    </row>
    <row r="7136" spans="1:17" x14ac:dyDescent="0.25">
      <c r="A7136" t="s">
        <v>13832</v>
      </c>
      <c r="B7136" s="16">
        <v>43792.440162037034</v>
      </c>
      <c r="C7136" t="s">
        <v>13833</v>
      </c>
      <c r="D7136" t="s">
        <v>83</v>
      </c>
      <c r="E7136" t="s">
        <v>90</v>
      </c>
      <c r="F7136" s="19">
        <v>64</v>
      </c>
      <c r="G7136" t="s">
        <v>51</v>
      </c>
      <c r="H7136" t="s">
        <v>85</v>
      </c>
      <c r="I7136" s="16">
        <v>43792.441446759258</v>
      </c>
      <c r="J7136" s="16">
        <v>44297.740891203706</v>
      </c>
      <c r="K7136">
        <v>125</v>
      </c>
      <c r="L7136" s="16">
        <f t="shared" si="555"/>
        <v>43770</v>
      </c>
      <c r="M7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6">
        <f t="shared" si="556"/>
        <v>0</v>
      </c>
      <c r="O7136">
        <f t="shared" si="557"/>
        <v>0</v>
      </c>
      <c r="P7136">
        <f t="shared" si="558"/>
        <v>0</v>
      </c>
      <c r="Q7136" s="19">
        <f t="shared" si="559"/>
        <v>0</v>
      </c>
    </row>
    <row r="7137" spans="1:17" x14ac:dyDescent="0.25">
      <c r="A7137" t="s">
        <v>13834</v>
      </c>
      <c r="B7137" s="16">
        <v>43793.607719907406</v>
      </c>
      <c r="C7137" t="s">
        <v>13795</v>
      </c>
      <c r="D7137" t="s">
        <v>83</v>
      </c>
      <c r="E7137" t="s">
        <v>84</v>
      </c>
      <c r="F7137" s="19">
        <v>64</v>
      </c>
      <c r="G7137" t="s">
        <v>51</v>
      </c>
      <c r="H7137" t="s">
        <v>85</v>
      </c>
      <c r="I7137" s="16">
        <v>43761.631793981483</v>
      </c>
      <c r="J7137" s="16">
        <v>44305.820856481485</v>
      </c>
      <c r="K7137">
        <v>125</v>
      </c>
      <c r="L7137" s="16">
        <f t="shared" si="555"/>
        <v>43770</v>
      </c>
      <c r="M7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7">
        <f t="shared" si="556"/>
        <v>0</v>
      </c>
      <c r="O7137">
        <f t="shared" si="557"/>
        <v>1</v>
      </c>
      <c r="P7137">
        <f t="shared" si="558"/>
        <v>1</v>
      </c>
      <c r="Q7137" s="19">
        <f t="shared" si="559"/>
        <v>1</v>
      </c>
    </row>
    <row r="7138" spans="1:17" x14ac:dyDescent="0.25">
      <c r="A7138" t="s">
        <v>13835</v>
      </c>
      <c r="B7138" s="16">
        <v>43795.552349537036</v>
      </c>
      <c r="C7138" t="s">
        <v>13836</v>
      </c>
      <c r="D7138" t="s">
        <v>83</v>
      </c>
      <c r="E7138" t="s">
        <v>84</v>
      </c>
      <c r="F7138" s="19">
        <v>64</v>
      </c>
      <c r="G7138" t="s">
        <v>52</v>
      </c>
      <c r="H7138" t="s">
        <v>85</v>
      </c>
      <c r="I7138" s="16">
        <v>43663.686481481483</v>
      </c>
      <c r="J7138" s="16">
        <v>44457.589004629626</v>
      </c>
      <c r="K7138">
        <v>125</v>
      </c>
      <c r="L7138" s="16">
        <f t="shared" si="555"/>
        <v>43770</v>
      </c>
      <c r="M7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8">
        <f t="shared" si="556"/>
        <v>0</v>
      </c>
      <c r="O7138">
        <f t="shared" si="557"/>
        <v>4</v>
      </c>
      <c r="P7138">
        <f t="shared" si="558"/>
        <v>4</v>
      </c>
      <c r="Q7138" s="19">
        <f t="shared" si="559"/>
        <v>4</v>
      </c>
    </row>
    <row r="7139" spans="1:17" x14ac:dyDescent="0.25">
      <c r="A7139" t="s">
        <v>13837</v>
      </c>
      <c r="B7139" s="16">
        <v>43796.550706018519</v>
      </c>
      <c r="C7139" t="s">
        <v>13803</v>
      </c>
      <c r="D7139" t="s">
        <v>34</v>
      </c>
      <c r="E7139" t="s">
        <v>84</v>
      </c>
      <c r="F7139" s="19">
        <v>64</v>
      </c>
      <c r="G7139" t="s">
        <v>51</v>
      </c>
      <c r="H7139" t="s">
        <v>85</v>
      </c>
      <c r="I7139" s="16">
        <v>43765.544583333336</v>
      </c>
      <c r="J7139" s="16">
        <v>43844.547997685186</v>
      </c>
      <c r="K7139">
        <v>125</v>
      </c>
      <c r="L7139" s="16">
        <f t="shared" si="555"/>
        <v>43770</v>
      </c>
      <c r="M7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39">
        <f t="shared" si="556"/>
        <v>0</v>
      </c>
      <c r="O7139">
        <f t="shared" si="557"/>
        <v>1</v>
      </c>
      <c r="P7139">
        <f t="shared" si="558"/>
        <v>1</v>
      </c>
      <c r="Q7139" s="19">
        <f t="shared" si="559"/>
        <v>1</v>
      </c>
    </row>
    <row r="7140" spans="1:17" x14ac:dyDescent="0.25">
      <c r="A7140" t="s">
        <v>13838</v>
      </c>
      <c r="B7140" s="16">
        <v>43796.596064814818</v>
      </c>
      <c r="C7140" t="s">
        <v>13839</v>
      </c>
      <c r="D7140" t="s">
        <v>83</v>
      </c>
      <c r="E7140" t="s">
        <v>90</v>
      </c>
      <c r="F7140" s="19">
        <v>64</v>
      </c>
      <c r="G7140" t="s">
        <v>51</v>
      </c>
      <c r="H7140" t="s">
        <v>85</v>
      </c>
      <c r="I7140" s="16">
        <v>43796.598240740743</v>
      </c>
      <c r="J7140" s="16">
        <v>43945.606956018521</v>
      </c>
      <c r="K7140">
        <v>125</v>
      </c>
      <c r="L7140" s="16">
        <f t="shared" si="555"/>
        <v>43770</v>
      </c>
      <c r="M7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0">
        <f t="shared" si="556"/>
        <v>0</v>
      </c>
      <c r="O7140">
        <f t="shared" si="557"/>
        <v>0</v>
      </c>
      <c r="P7140">
        <f t="shared" si="558"/>
        <v>0</v>
      </c>
      <c r="Q7140" s="19">
        <f t="shared" si="559"/>
        <v>0</v>
      </c>
    </row>
    <row r="7141" spans="1:17" x14ac:dyDescent="0.25">
      <c r="A7141" t="s">
        <v>13840</v>
      </c>
      <c r="B7141" s="16">
        <v>43797.49318287037</v>
      </c>
      <c r="C7141" t="s">
        <v>13841</v>
      </c>
      <c r="D7141" t="s">
        <v>83</v>
      </c>
      <c r="E7141" t="s">
        <v>90</v>
      </c>
      <c r="F7141" s="19">
        <v>64</v>
      </c>
      <c r="G7141" t="s">
        <v>51</v>
      </c>
      <c r="H7141" t="s">
        <v>85</v>
      </c>
      <c r="I7141" s="16">
        <v>43797.495520833334</v>
      </c>
      <c r="J7141" s="16">
        <v>43830.597534722219</v>
      </c>
      <c r="K7141">
        <v>125</v>
      </c>
      <c r="L7141" s="16">
        <f t="shared" si="555"/>
        <v>43770</v>
      </c>
      <c r="M7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1">
        <f t="shared" si="556"/>
        <v>0</v>
      </c>
      <c r="O7141">
        <f t="shared" si="557"/>
        <v>0</v>
      </c>
      <c r="P7141">
        <f t="shared" si="558"/>
        <v>0</v>
      </c>
      <c r="Q7141" s="19">
        <f t="shared" si="559"/>
        <v>0</v>
      </c>
    </row>
    <row r="7142" spans="1:17" x14ac:dyDescent="0.25">
      <c r="A7142" t="s">
        <v>13842</v>
      </c>
      <c r="B7142" s="16">
        <v>43797.568356481483</v>
      </c>
      <c r="C7142" t="s">
        <v>13843</v>
      </c>
      <c r="D7142" t="s">
        <v>83</v>
      </c>
      <c r="E7142" t="s">
        <v>84</v>
      </c>
      <c r="F7142" s="19">
        <v>64</v>
      </c>
      <c r="G7142" t="s">
        <v>52</v>
      </c>
      <c r="H7142" t="s">
        <v>85</v>
      </c>
      <c r="I7142" s="16">
        <v>43696.614282407405</v>
      </c>
      <c r="J7142" s="16">
        <v>44084.997546296298</v>
      </c>
      <c r="K7142">
        <v>125</v>
      </c>
      <c r="L7142" s="16">
        <f t="shared" si="555"/>
        <v>43770</v>
      </c>
      <c r="M7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2">
        <f t="shared" si="556"/>
        <v>0</v>
      </c>
      <c r="O7142">
        <f t="shared" si="557"/>
        <v>3</v>
      </c>
      <c r="P7142">
        <f t="shared" si="558"/>
        <v>3</v>
      </c>
      <c r="Q7142" s="19">
        <f t="shared" si="559"/>
        <v>3</v>
      </c>
    </row>
    <row r="7143" spans="1:17" x14ac:dyDescent="0.25">
      <c r="A7143" t="s">
        <v>13844</v>
      </c>
      <c r="B7143" s="16">
        <v>43799.34988425926</v>
      </c>
      <c r="C7143" t="s">
        <v>13845</v>
      </c>
      <c r="D7143" t="s">
        <v>83</v>
      </c>
      <c r="E7143" t="s">
        <v>84</v>
      </c>
      <c r="F7143" s="19">
        <v>64</v>
      </c>
      <c r="G7143" t="s">
        <v>52</v>
      </c>
      <c r="H7143" t="s">
        <v>85</v>
      </c>
      <c r="I7143" s="16">
        <v>43656.468032407407</v>
      </c>
      <c r="J7143" s="16">
        <v>44084.668888888889</v>
      </c>
      <c r="K7143">
        <v>125</v>
      </c>
      <c r="L7143" s="16">
        <f t="shared" si="555"/>
        <v>43770</v>
      </c>
      <c r="M7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3">
        <f t="shared" si="556"/>
        <v>0</v>
      </c>
      <c r="O7143">
        <f t="shared" si="557"/>
        <v>5</v>
      </c>
      <c r="P7143">
        <f t="shared" si="558"/>
        <v>5</v>
      </c>
      <c r="Q7143" s="19">
        <f t="shared" si="559"/>
        <v>5</v>
      </c>
    </row>
    <row r="7144" spans="1:17" x14ac:dyDescent="0.25">
      <c r="A7144" t="s">
        <v>13846</v>
      </c>
      <c r="B7144" s="16">
        <v>43801.503391203703</v>
      </c>
      <c r="C7144" t="s">
        <v>13847</v>
      </c>
      <c r="D7144" t="s">
        <v>83</v>
      </c>
      <c r="E7144" t="s">
        <v>90</v>
      </c>
      <c r="F7144" s="19">
        <v>64</v>
      </c>
      <c r="G7144" t="s">
        <v>52</v>
      </c>
      <c r="H7144" t="s">
        <v>85</v>
      </c>
      <c r="I7144" s="16">
        <v>43801.506307870368</v>
      </c>
      <c r="J7144" s="16">
        <v>44288.497476851851</v>
      </c>
      <c r="K7144">
        <v>125</v>
      </c>
      <c r="L7144" s="16">
        <f t="shared" si="555"/>
        <v>43800</v>
      </c>
      <c r="M7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4">
        <f t="shared" si="556"/>
        <v>0</v>
      </c>
      <c r="O7144">
        <f t="shared" si="557"/>
        <v>0</v>
      </c>
      <c r="P7144">
        <f t="shared" si="558"/>
        <v>0</v>
      </c>
      <c r="Q7144" s="19">
        <f t="shared" si="559"/>
        <v>0</v>
      </c>
    </row>
    <row r="7145" spans="1:17" x14ac:dyDescent="0.25">
      <c r="A7145" t="s">
        <v>13848</v>
      </c>
      <c r="B7145" s="16">
        <v>43803.353379629632</v>
      </c>
      <c r="C7145" t="s">
        <v>13849</v>
      </c>
      <c r="D7145" t="s">
        <v>83</v>
      </c>
      <c r="E7145" t="s">
        <v>90</v>
      </c>
      <c r="F7145" s="19">
        <v>64</v>
      </c>
      <c r="G7145" t="s">
        <v>52</v>
      </c>
      <c r="H7145" t="s">
        <v>85</v>
      </c>
      <c r="I7145" s="16">
        <v>43803.355833333335</v>
      </c>
      <c r="J7145" s="16">
        <v>44217.46534722222</v>
      </c>
      <c r="K7145">
        <v>125</v>
      </c>
      <c r="L7145" s="16">
        <f t="shared" si="555"/>
        <v>43800</v>
      </c>
      <c r="M7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5">
        <f t="shared" si="556"/>
        <v>0</v>
      </c>
      <c r="O7145">
        <f t="shared" si="557"/>
        <v>0</v>
      </c>
      <c r="P7145">
        <f t="shared" si="558"/>
        <v>0</v>
      </c>
      <c r="Q7145" s="19">
        <f t="shared" si="559"/>
        <v>0</v>
      </c>
    </row>
    <row r="7146" spans="1:17" x14ac:dyDescent="0.25">
      <c r="A7146" t="s">
        <v>13850</v>
      </c>
      <c r="B7146" s="16">
        <v>43803.462233796294</v>
      </c>
      <c r="C7146" t="s">
        <v>13851</v>
      </c>
      <c r="D7146" t="s">
        <v>83</v>
      </c>
      <c r="E7146" t="s">
        <v>90</v>
      </c>
      <c r="F7146" s="19">
        <v>64</v>
      </c>
      <c r="G7146" t="s">
        <v>52</v>
      </c>
      <c r="H7146" t="s">
        <v>85</v>
      </c>
      <c r="I7146" s="16">
        <v>43803.465775462966</v>
      </c>
      <c r="J7146" s="16">
        <v>44325.635347222225</v>
      </c>
      <c r="K7146">
        <v>125</v>
      </c>
      <c r="L7146" s="16">
        <f t="shared" si="555"/>
        <v>43800</v>
      </c>
      <c r="M7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6">
        <f t="shared" si="556"/>
        <v>0</v>
      </c>
      <c r="O7146">
        <f t="shared" si="557"/>
        <v>0</v>
      </c>
      <c r="P7146">
        <f t="shared" si="558"/>
        <v>0</v>
      </c>
      <c r="Q7146" s="19">
        <f t="shared" si="559"/>
        <v>0</v>
      </c>
    </row>
    <row r="7147" spans="1:17" x14ac:dyDescent="0.25">
      <c r="A7147" t="s">
        <v>13852</v>
      </c>
      <c r="B7147" s="16">
        <v>43806.441458333335</v>
      </c>
      <c r="C7147" t="s">
        <v>13853</v>
      </c>
      <c r="D7147" t="s">
        <v>83</v>
      </c>
      <c r="E7147" t="s">
        <v>90</v>
      </c>
      <c r="F7147" s="19">
        <v>64</v>
      </c>
      <c r="G7147" t="s">
        <v>51</v>
      </c>
      <c r="H7147" t="s">
        <v>85</v>
      </c>
      <c r="I7147" s="16">
        <v>43806.444745370369</v>
      </c>
      <c r="J7147" s="16">
        <v>44004.514236111114</v>
      </c>
      <c r="K7147">
        <v>125</v>
      </c>
      <c r="L7147" s="16">
        <f t="shared" si="555"/>
        <v>43800</v>
      </c>
      <c r="M7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7">
        <f t="shared" si="556"/>
        <v>0</v>
      </c>
      <c r="O7147">
        <f t="shared" si="557"/>
        <v>0</v>
      </c>
      <c r="P7147">
        <f t="shared" si="558"/>
        <v>0</v>
      </c>
      <c r="Q7147" s="19">
        <f t="shared" si="559"/>
        <v>0</v>
      </c>
    </row>
    <row r="7148" spans="1:17" x14ac:dyDescent="0.25">
      <c r="A7148" t="s">
        <v>13854</v>
      </c>
      <c r="B7148" s="16">
        <v>43809.418935185182</v>
      </c>
      <c r="C7148" t="s">
        <v>13855</v>
      </c>
      <c r="D7148" t="s">
        <v>83</v>
      </c>
      <c r="E7148" t="s">
        <v>84</v>
      </c>
      <c r="F7148" s="19">
        <v>64</v>
      </c>
      <c r="G7148" t="s">
        <v>51</v>
      </c>
      <c r="H7148" t="s">
        <v>85</v>
      </c>
      <c r="I7148" s="16">
        <v>43536.590092592596</v>
      </c>
      <c r="J7148" s="16">
        <v>44301.458344907405</v>
      </c>
      <c r="K7148">
        <v>125</v>
      </c>
      <c r="L7148" s="16">
        <f t="shared" si="555"/>
        <v>43800</v>
      </c>
      <c r="M7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8">
        <f t="shared" si="556"/>
        <v>0</v>
      </c>
      <c r="O7148">
        <f t="shared" si="557"/>
        <v>9</v>
      </c>
      <c r="P7148">
        <f t="shared" si="558"/>
        <v>9</v>
      </c>
      <c r="Q7148" s="19">
        <f t="shared" si="559"/>
        <v>9</v>
      </c>
    </row>
    <row r="7149" spans="1:17" x14ac:dyDescent="0.25">
      <c r="A7149" t="s">
        <v>13856</v>
      </c>
      <c r="B7149" s="16">
        <v>43811.433310185188</v>
      </c>
      <c r="C7149" t="s">
        <v>13857</v>
      </c>
      <c r="D7149" t="s">
        <v>83</v>
      </c>
      <c r="E7149" t="s">
        <v>90</v>
      </c>
      <c r="F7149" s="19">
        <v>64</v>
      </c>
      <c r="G7149" t="s">
        <v>51</v>
      </c>
      <c r="H7149" t="s">
        <v>85</v>
      </c>
      <c r="I7149" s="16">
        <v>43811.435682870368</v>
      </c>
      <c r="J7149" s="16">
        <v>43818.341041666667</v>
      </c>
      <c r="K7149">
        <v>125</v>
      </c>
      <c r="L7149" s="16">
        <f t="shared" si="555"/>
        <v>43800</v>
      </c>
      <c r="M7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49">
        <f t="shared" si="556"/>
        <v>0</v>
      </c>
      <c r="O7149">
        <f t="shared" si="557"/>
        <v>0</v>
      </c>
      <c r="P7149">
        <f t="shared" si="558"/>
        <v>0</v>
      </c>
      <c r="Q7149" s="19">
        <f t="shared" si="559"/>
        <v>0</v>
      </c>
    </row>
    <row r="7150" spans="1:17" x14ac:dyDescent="0.25">
      <c r="A7150" t="s">
        <v>13858</v>
      </c>
      <c r="B7150" s="16">
        <v>43811.652280092596</v>
      </c>
      <c r="C7150" t="s">
        <v>13859</v>
      </c>
      <c r="D7150" t="s">
        <v>83</v>
      </c>
      <c r="E7150" t="s">
        <v>84</v>
      </c>
      <c r="F7150" s="19">
        <v>64</v>
      </c>
      <c r="G7150" t="s">
        <v>51</v>
      </c>
      <c r="H7150" t="s">
        <v>85</v>
      </c>
      <c r="I7150" s="16">
        <v>43133.4533912037</v>
      </c>
      <c r="J7150" s="16">
        <v>43565.458136574074</v>
      </c>
      <c r="K7150">
        <v>125</v>
      </c>
      <c r="L7150" s="16">
        <f t="shared" si="555"/>
        <v>43800</v>
      </c>
      <c r="M7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0">
        <f t="shared" si="556"/>
        <v>1</v>
      </c>
      <c r="O7150">
        <f t="shared" si="557"/>
        <v>23</v>
      </c>
      <c r="P7150">
        <f t="shared" si="558"/>
        <v>14</v>
      </c>
      <c r="Q7150" s="19">
        <f t="shared" si="559"/>
        <v>14</v>
      </c>
    </row>
    <row r="7151" spans="1:17" x14ac:dyDescent="0.25">
      <c r="A7151" t="s">
        <v>13860</v>
      </c>
      <c r="B7151" s="16">
        <v>43821.61822916667</v>
      </c>
      <c r="C7151" t="s">
        <v>13861</v>
      </c>
      <c r="D7151" t="s">
        <v>83</v>
      </c>
      <c r="E7151" t="s">
        <v>84</v>
      </c>
      <c r="F7151" s="19">
        <v>64</v>
      </c>
      <c r="G7151" t="s">
        <v>51</v>
      </c>
      <c r="H7151" t="s">
        <v>85</v>
      </c>
      <c r="I7151" s="16">
        <v>43768.380949074075</v>
      </c>
      <c r="J7151" s="16">
        <v>43933.564953703702</v>
      </c>
      <c r="K7151">
        <v>125</v>
      </c>
      <c r="L7151" s="16">
        <f t="shared" si="555"/>
        <v>43800</v>
      </c>
      <c r="M7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1">
        <f t="shared" si="556"/>
        <v>0</v>
      </c>
      <c r="O7151">
        <f t="shared" si="557"/>
        <v>2</v>
      </c>
      <c r="P7151">
        <f t="shared" si="558"/>
        <v>2</v>
      </c>
      <c r="Q7151" s="19">
        <f t="shared" si="559"/>
        <v>2</v>
      </c>
    </row>
    <row r="7152" spans="1:17" x14ac:dyDescent="0.25">
      <c r="A7152" t="s">
        <v>13862</v>
      </c>
      <c r="B7152" s="16">
        <v>43823.558425925927</v>
      </c>
      <c r="C7152" t="s">
        <v>13863</v>
      </c>
      <c r="D7152" t="s">
        <v>83</v>
      </c>
      <c r="E7152" t="s">
        <v>90</v>
      </c>
      <c r="F7152" s="19">
        <v>64</v>
      </c>
      <c r="G7152" t="s">
        <v>52</v>
      </c>
      <c r="H7152" t="s">
        <v>85</v>
      </c>
      <c r="I7152" s="16">
        <v>43823.562280092592</v>
      </c>
      <c r="J7152" s="16">
        <v>43944.689837962964</v>
      </c>
      <c r="K7152">
        <v>125</v>
      </c>
      <c r="L7152" s="16">
        <f t="shared" si="555"/>
        <v>43800</v>
      </c>
      <c r="M7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2">
        <f t="shared" si="556"/>
        <v>0</v>
      </c>
      <c r="O7152">
        <f t="shared" si="557"/>
        <v>0</v>
      </c>
      <c r="P7152">
        <f t="shared" si="558"/>
        <v>0</v>
      </c>
      <c r="Q7152" s="19">
        <f t="shared" si="559"/>
        <v>0</v>
      </c>
    </row>
    <row r="7153" spans="1:17" x14ac:dyDescent="0.25">
      <c r="A7153" t="s">
        <v>13864</v>
      </c>
      <c r="B7153" s="16">
        <v>43823.649050925924</v>
      </c>
      <c r="C7153" t="s">
        <v>13865</v>
      </c>
      <c r="D7153" t="s">
        <v>83</v>
      </c>
      <c r="E7153" t="s">
        <v>84</v>
      </c>
      <c r="F7153" s="19">
        <v>64</v>
      </c>
      <c r="G7153" t="s">
        <v>52</v>
      </c>
      <c r="H7153" t="s">
        <v>85</v>
      </c>
      <c r="I7153" s="16">
        <v>43529.497337962966</v>
      </c>
      <c r="J7153" s="16">
        <v>44233.551307870373</v>
      </c>
      <c r="K7153">
        <v>125</v>
      </c>
      <c r="L7153" s="16">
        <f t="shared" si="555"/>
        <v>43800</v>
      </c>
      <c r="M7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3">
        <f t="shared" si="556"/>
        <v>0</v>
      </c>
      <c r="O7153">
        <f t="shared" si="557"/>
        <v>10</v>
      </c>
      <c r="P7153">
        <f t="shared" si="558"/>
        <v>10</v>
      </c>
      <c r="Q7153" s="19">
        <f t="shared" si="559"/>
        <v>10</v>
      </c>
    </row>
    <row r="7154" spans="1:17" x14ac:dyDescent="0.25">
      <c r="A7154" t="s">
        <v>13866</v>
      </c>
      <c r="B7154" s="16">
        <v>43825.542361111111</v>
      </c>
      <c r="C7154" t="s">
        <v>13867</v>
      </c>
      <c r="D7154" t="s">
        <v>83</v>
      </c>
      <c r="E7154" t="s">
        <v>90</v>
      </c>
      <c r="F7154" s="19">
        <v>64</v>
      </c>
      <c r="G7154" t="s">
        <v>51</v>
      </c>
      <c r="H7154" t="s">
        <v>85</v>
      </c>
      <c r="I7154" s="16">
        <v>43825.544849537036</v>
      </c>
      <c r="J7154" s="16">
        <v>43937.742800925924</v>
      </c>
      <c r="K7154">
        <v>125</v>
      </c>
      <c r="L7154" s="16">
        <f t="shared" si="555"/>
        <v>43800</v>
      </c>
      <c r="M7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4">
        <f t="shared" si="556"/>
        <v>0</v>
      </c>
      <c r="O7154">
        <f t="shared" si="557"/>
        <v>0</v>
      </c>
      <c r="P7154">
        <f t="shared" si="558"/>
        <v>0</v>
      </c>
      <c r="Q7154" s="19">
        <f t="shared" si="559"/>
        <v>0</v>
      </c>
    </row>
    <row r="7155" spans="1:17" x14ac:dyDescent="0.25">
      <c r="A7155" t="s">
        <v>13868</v>
      </c>
      <c r="B7155" s="16">
        <v>43827.484409722223</v>
      </c>
      <c r="C7155" t="s">
        <v>13869</v>
      </c>
      <c r="D7155" t="s">
        <v>83</v>
      </c>
      <c r="E7155" t="s">
        <v>84</v>
      </c>
      <c r="F7155" s="19">
        <v>64</v>
      </c>
      <c r="G7155" t="s">
        <v>51</v>
      </c>
      <c r="H7155" t="s">
        <v>85</v>
      </c>
      <c r="I7155" s="16">
        <v>43661.608124999999</v>
      </c>
      <c r="J7155" s="16">
        <v>44476.740925925929</v>
      </c>
      <c r="K7155">
        <v>125</v>
      </c>
      <c r="L7155" s="16">
        <f t="shared" si="555"/>
        <v>43800</v>
      </c>
      <c r="M7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5">
        <f t="shared" si="556"/>
        <v>0</v>
      </c>
      <c r="O7155">
        <f t="shared" si="557"/>
        <v>6</v>
      </c>
      <c r="P7155">
        <f t="shared" si="558"/>
        <v>6</v>
      </c>
      <c r="Q7155" s="19">
        <f t="shared" si="559"/>
        <v>6</v>
      </c>
    </row>
    <row r="7156" spans="1:17" x14ac:dyDescent="0.25">
      <c r="A7156" t="s">
        <v>13870</v>
      </c>
      <c r="B7156" s="16">
        <v>43830.568645833337</v>
      </c>
      <c r="C7156" t="s">
        <v>13793</v>
      </c>
      <c r="D7156" t="s">
        <v>83</v>
      </c>
      <c r="E7156" t="s">
        <v>84</v>
      </c>
      <c r="F7156" s="19">
        <v>64</v>
      </c>
      <c r="G7156" t="s">
        <v>52</v>
      </c>
      <c r="H7156" t="s">
        <v>85</v>
      </c>
      <c r="I7156" s="16">
        <v>43756.533680555556</v>
      </c>
      <c r="J7156" s="16">
        <v>43916.634386574071</v>
      </c>
      <c r="K7156">
        <v>125</v>
      </c>
      <c r="L7156" s="16">
        <f t="shared" si="555"/>
        <v>43800</v>
      </c>
      <c r="M7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6">
        <f t="shared" si="556"/>
        <v>0</v>
      </c>
      <c r="O7156">
        <f t="shared" si="557"/>
        <v>2</v>
      </c>
      <c r="P7156">
        <f t="shared" si="558"/>
        <v>2</v>
      </c>
      <c r="Q7156" s="19">
        <f t="shared" si="559"/>
        <v>2</v>
      </c>
    </row>
    <row r="7157" spans="1:17" x14ac:dyDescent="0.25">
      <c r="A7157" t="s">
        <v>13871</v>
      </c>
      <c r="B7157" s="16">
        <v>43830.653263888889</v>
      </c>
      <c r="C7157" t="s">
        <v>13872</v>
      </c>
      <c r="D7157" t="s">
        <v>83</v>
      </c>
      <c r="E7157" t="s">
        <v>84</v>
      </c>
      <c r="F7157" s="19">
        <v>64</v>
      </c>
      <c r="G7157" t="s">
        <v>51</v>
      </c>
      <c r="H7157" t="s">
        <v>85</v>
      </c>
      <c r="I7157" s="16">
        <v>43724.671747685185</v>
      </c>
      <c r="J7157" s="16">
        <v>43943.6171875</v>
      </c>
      <c r="K7157">
        <v>125</v>
      </c>
      <c r="L7157" s="16">
        <f t="shared" si="555"/>
        <v>43800</v>
      </c>
      <c r="M7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7">
        <f t="shared" si="556"/>
        <v>0</v>
      </c>
      <c r="O7157">
        <f t="shared" si="557"/>
        <v>4</v>
      </c>
      <c r="P7157">
        <f t="shared" si="558"/>
        <v>4</v>
      </c>
      <c r="Q7157" s="19">
        <f t="shared" si="559"/>
        <v>4</v>
      </c>
    </row>
    <row r="7158" spans="1:17" x14ac:dyDescent="0.25">
      <c r="A7158" t="s">
        <v>13873</v>
      </c>
      <c r="B7158" s="16">
        <v>43830.733923611115</v>
      </c>
      <c r="C7158" t="s">
        <v>13874</v>
      </c>
      <c r="D7158" t="s">
        <v>83</v>
      </c>
      <c r="E7158" t="s">
        <v>84</v>
      </c>
      <c r="F7158" s="19">
        <v>64</v>
      </c>
      <c r="G7158" t="s">
        <v>51</v>
      </c>
      <c r="H7158" t="s">
        <v>85</v>
      </c>
      <c r="I7158" s="16">
        <v>43493.599259259259</v>
      </c>
      <c r="J7158" s="16">
        <v>43558.737893518519</v>
      </c>
      <c r="K7158">
        <v>125</v>
      </c>
      <c r="L7158" s="16">
        <f t="shared" si="555"/>
        <v>43800</v>
      </c>
      <c r="M7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8">
        <f t="shared" si="556"/>
        <v>1</v>
      </c>
      <c r="O7158">
        <f t="shared" si="557"/>
        <v>11</v>
      </c>
      <c r="P7158">
        <f t="shared" si="558"/>
        <v>2</v>
      </c>
      <c r="Q7158" s="19">
        <f t="shared" si="559"/>
        <v>2</v>
      </c>
    </row>
    <row r="7159" spans="1:17" x14ac:dyDescent="0.25">
      <c r="A7159" t="s">
        <v>13875</v>
      </c>
      <c r="B7159" s="16">
        <v>43833.600844907407</v>
      </c>
      <c r="C7159" t="s">
        <v>13876</v>
      </c>
      <c r="D7159" t="s">
        <v>83</v>
      </c>
      <c r="E7159" t="s">
        <v>90</v>
      </c>
      <c r="F7159" s="19">
        <v>64</v>
      </c>
      <c r="G7159" t="s">
        <v>52</v>
      </c>
      <c r="H7159" t="s">
        <v>85</v>
      </c>
      <c r="I7159" s="16">
        <v>43833.603344907409</v>
      </c>
      <c r="J7159" s="16">
        <v>44228.571458333332</v>
      </c>
      <c r="K7159">
        <v>125</v>
      </c>
      <c r="L7159" s="16">
        <f t="shared" si="555"/>
        <v>43831</v>
      </c>
      <c r="M7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59">
        <f t="shared" si="556"/>
        <v>0</v>
      </c>
      <c r="O7159">
        <f t="shared" si="557"/>
        <v>0</v>
      </c>
      <c r="P7159">
        <f t="shared" si="558"/>
        <v>0</v>
      </c>
      <c r="Q7159" s="19">
        <f t="shared" si="559"/>
        <v>0</v>
      </c>
    </row>
    <row r="7160" spans="1:17" x14ac:dyDescent="0.25">
      <c r="A7160" t="s">
        <v>13877</v>
      </c>
      <c r="B7160" s="16">
        <v>43835.552928240744</v>
      </c>
      <c r="C7160" t="s">
        <v>13878</v>
      </c>
      <c r="D7160" t="s">
        <v>83</v>
      </c>
      <c r="E7160" t="s">
        <v>84</v>
      </c>
      <c r="F7160" s="19">
        <v>64</v>
      </c>
      <c r="G7160" t="s">
        <v>52</v>
      </c>
      <c r="H7160" t="s">
        <v>85</v>
      </c>
      <c r="I7160" s="16">
        <v>43657.541504629633</v>
      </c>
      <c r="J7160" s="16">
        <v>44489.462268518517</v>
      </c>
      <c r="K7160">
        <v>125</v>
      </c>
      <c r="L7160" s="16">
        <f t="shared" si="555"/>
        <v>43831</v>
      </c>
      <c r="M7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0">
        <f t="shared" si="556"/>
        <v>0</v>
      </c>
      <c r="O7160">
        <f t="shared" si="557"/>
        <v>6</v>
      </c>
      <c r="P7160">
        <f t="shared" si="558"/>
        <v>6</v>
      </c>
      <c r="Q7160" s="19">
        <f t="shared" si="559"/>
        <v>6</v>
      </c>
    </row>
    <row r="7161" spans="1:17" x14ac:dyDescent="0.25">
      <c r="A7161" t="s">
        <v>13879</v>
      </c>
      <c r="B7161" s="16">
        <v>43837.447245370371</v>
      </c>
      <c r="C7161" t="s">
        <v>13880</v>
      </c>
      <c r="D7161" t="s">
        <v>83</v>
      </c>
      <c r="E7161" t="s">
        <v>90</v>
      </c>
      <c r="F7161" s="19">
        <v>64</v>
      </c>
      <c r="G7161" t="s">
        <v>52</v>
      </c>
      <c r="H7161" t="s">
        <v>85</v>
      </c>
      <c r="I7161" s="16">
        <v>43837.450115740743</v>
      </c>
      <c r="J7161" s="16">
        <v>44379.750775462962</v>
      </c>
      <c r="K7161">
        <v>125</v>
      </c>
      <c r="L7161" s="16">
        <f t="shared" si="555"/>
        <v>43831</v>
      </c>
      <c r="M7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1">
        <f t="shared" si="556"/>
        <v>0</v>
      </c>
      <c r="O7161">
        <f t="shared" si="557"/>
        <v>0</v>
      </c>
      <c r="P7161">
        <f t="shared" si="558"/>
        <v>0</v>
      </c>
      <c r="Q7161" s="19">
        <f t="shared" si="559"/>
        <v>0</v>
      </c>
    </row>
    <row r="7162" spans="1:17" x14ac:dyDescent="0.25">
      <c r="A7162" t="s">
        <v>13881</v>
      </c>
      <c r="B7162" s="16">
        <v>43843.423958333333</v>
      </c>
      <c r="C7162" t="s">
        <v>13882</v>
      </c>
      <c r="D7162" t="s">
        <v>83</v>
      </c>
      <c r="E7162" t="s">
        <v>90</v>
      </c>
      <c r="F7162" s="19">
        <v>64</v>
      </c>
      <c r="G7162" t="s">
        <v>52</v>
      </c>
      <c r="H7162" t="s">
        <v>85</v>
      </c>
      <c r="I7162" s="16">
        <v>43843.426863425928</v>
      </c>
      <c r="J7162" s="16">
        <v>43923.546365740738</v>
      </c>
      <c r="K7162">
        <v>125</v>
      </c>
      <c r="L7162" s="16">
        <f t="shared" si="555"/>
        <v>43831</v>
      </c>
      <c r="M7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2">
        <f t="shared" si="556"/>
        <v>0</v>
      </c>
      <c r="O7162">
        <f t="shared" si="557"/>
        <v>0</v>
      </c>
      <c r="P7162">
        <f t="shared" si="558"/>
        <v>0</v>
      </c>
      <c r="Q7162" s="19">
        <f t="shared" si="559"/>
        <v>0</v>
      </c>
    </row>
    <row r="7163" spans="1:17" x14ac:dyDescent="0.25">
      <c r="A7163" t="s">
        <v>13883</v>
      </c>
      <c r="B7163" s="16">
        <v>43843.48673611111</v>
      </c>
      <c r="C7163" t="s">
        <v>13884</v>
      </c>
      <c r="D7163" t="s">
        <v>83</v>
      </c>
      <c r="E7163" t="s">
        <v>90</v>
      </c>
      <c r="F7163" s="19">
        <v>64</v>
      </c>
      <c r="G7163" t="s">
        <v>52</v>
      </c>
      <c r="H7163" t="s">
        <v>85</v>
      </c>
      <c r="I7163" s="16">
        <v>43843.488900462966</v>
      </c>
      <c r="J7163" s="16">
        <v>44116.647824074076</v>
      </c>
      <c r="K7163">
        <v>125</v>
      </c>
      <c r="L7163" s="16">
        <f t="shared" si="555"/>
        <v>43831</v>
      </c>
      <c r="M7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3">
        <f t="shared" si="556"/>
        <v>0</v>
      </c>
      <c r="O7163">
        <f t="shared" si="557"/>
        <v>0</v>
      </c>
      <c r="P7163">
        <f t="shared" si="558"/>
        <v>0</v>
      </c>
      <c r="Q7163" s="19">
        <f t="shared" si="559"/>
        <v>0</v>
      </c>
    </row>
    <row r="7164" spans="1:17" x14ac:dyDescent="0.25">
      <c r="A7164" t="s">
        <v>13885</v>
      </c>
      <c r="B7164" s="16">
        <v>43845.482847222222</v>
      </c>
      <c r="C7164" t="s">
        <v>13785</v>
      </c>
      <c r="D7164" t="s">
        <v>83</v>
      </c>
      <c r="E7164" t="s">
        <v>84</v>
      </c>
      <c r="F7164" s="19">
        <v>64</v>
      </c>
      <c r="G7164" t="s">
        <v>52</v>
      </c>
      <c r="H7164" t="s">
        <v>85</v>
      </c>
      <c r="I7164" s="16">
        <v>43745.524571759262</v>
      </c>
      <c r="J7164" s="16">
        <v>43864.667349537034</v>
      </c>
      <c r="K7164">
        <v>125</v>
      </c>
      <c r="L7164" s="16">
        <f t="shared" si="555"/>
        <v>43831</v>
      </c>
      <c r="M7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4">
        <f t="shared" si="556"/>
        <v>0</v>
      </c>
      <c r="O7164">
        <f t="shared" si="557"/>
        <v>3</v>
      </c>
      <c r="P7164">
        <f t="shared" si="558"/>
        <v>3</v>
      </c>
      <c r="Q7164" s="19">
        <f t="shared" si="559"/>
        <v>3</v>
      </c>
    </row>
    <row r="7165" spans="1:17" x14ac:dyDescent="0.25">
      <c r="A7165" t="s">
        <v>13886</v>
      </c>
      <c r="B7165" s="16">
        <v>43846.526990740742</v>
      </c>
      <c r="C7165" t="s">
        <v>13887</v>
      </c>
      <c r="D7165" t="s">
        <v>83</v>
      </c>
      <c r="E7165" t="s">
        <v>90</v>
      </c>
      <c r="F7165" s="19">
        <v>64</v>
      </c>
      <c r="G7165" t="s">
        <v>52</v>
      </c>
      <c r="H7165" t="s">
        <v>85</v>
      </c>
      <c r="I7165" s="16">
        <v>43846.528692129628</v>
      </c>
      <c r="J7165" s="16">
        <v>44083.521180555559</v>
      </c>
      <c r="K7165">
        <v>125</v>
      </c>
      <c r="L7165" s="16">
        <f t="shared" si="555"/>
        <v>43831</v>
      </c>
      <c r="M7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5">
        <f t="shared" si="556"/>
        <v>0</v>
      </c>
      <c r="O7165">
        <f t="shared" si="557"/>
        <v>0</v>
      </c>
      <c r="P7165">
        <f t="shared" si="558"/>
        <v>0</v>
      </c>
      <c r="Q7165" s="19">
        <f t="shared" si="559"/>
        <v>0</v>
      </c>
    </row>
    <row r="7166" spans="1:17" x14ac:dyDescent="0.25">
      <c r="A7166" t="s">
        <v>13888</v>
      </c>
      <c r="B7166" s="16">
        <v>43847.557152777779</v>
      </c>
      <c r="C7166" t="s">
        <v>13889</v>
      </c>
      <c r="D7166" t="s">
        <v>83</v>
      </c>
      <c r="E7166" t="s">
        <v>84</v>
      </c>
      <c r="F7166" s="19">
        <v>64</v>
      </c>
      <c r="G7166" t="s">
        <v>52</v>
      </c>
      <c r="H7166" t="s">
        <v>85</v>
      </c>
      <c r="I7166" s="16">
        <v>43638.501631944448</v>
      </c>
      <c r="J7166" s="16">
        <v>43698.800694444442</v>
      </c>
      <c r="K7166">
        <v>125</v>
      </c>
      <c r="L7166" s="16">
        <f t="shared" si="555"/>
        <v>43831</v>
      </c>
      <c r="M7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6">
        <f t="shared" si="556"/>
        <v>1</v>
      </c>
      <c r="O7166">
        <f t="shared" si="557"/>
        <v>7</v>
      </c>
      <c r="P7166">
        <f t="shared" si="558"/>
        <v>2</v>
      </c>
      <c r="Q7166" s="19">
        <f t="shared" si="559"/>
        <v>2</v>
      </c>
    </row>
    <row r="7167" spans="1:17" x14ac:dyDescent="0.25">
      <c r="A7167" t="s">
        <v>13890</v>
      </c>
      <c r="B7167" s="16">
        <v>43847.565104166664</v>
      </c>
      <c r="C7167" t="s">
        <v>13891</v>
      </c>
      <c r="D7167" t="s">
        <v>83</v>
      </c>
      <c r="E7167" t="s">
        <v>84</v>
      </c>
      <c r="F7167" s="19">
        <v>64</v>
      </c>
      <c r="G7167" t="s">
        <v>52</v>
      </c>
      <c r="H7167" t="s">
        <v>85</v>
      </c>
      <c r="I7167" s="16">
        <v>43728.909317129626</v>
      </c>
      <c r="J7167" s="16">
        <v>44156.742129629631</v>
      </c>
      <c r="K7167">
        <v>125</v>
      </c>
      <c r="L7167" s="16">
        <f t="shared" si="555"/>
        <v>43831</v>
      </c>
      <c r="M7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7">
        <f t="shared" si="556"/>
        <v>0</v>
      </c>
      <c r="O7167">
        <f t="shared" si="557"/>
        <v>4</v>
      </c>
      <c r="P7167">
        <f t="shared" si="558"/>
        <v>4</v>
      </c>
      <c r="Q7167" s="19">
        <f t="shared" si="559"/>
        <v>4</v>
      </c>
    </row>
    <row r="7168" spans="1:17" x14ac:dyDescent="0.25">
      <c r="A7168" t="s">
        <v>13892</v>
      </c>
      <c r="B7168" s="16">
        <v>43851.594108796293</v>
      </c>
      <c r="C7168" t="s">
        <v>13893</v>
      </c>
      <c r="D7168" t="s">
        <v>83</v>
      </c>
      <c r="E7168" t="s">
        <v>84</v>
      </c>
      <c r="F7168" s="19">
        <v>64</v>
      </c>
      <c r="G7168" t="s">
        <v>51</v>
      </c>
      <c r="H7168" t="s">
        <v>85</v>
      </c>
      <c r="I7168" s="16">
        <v>43437.702673611115</v>
      </c>
      <c r="J7168" s="16">
        <v>43440.699780092589</v>
      </c>
      <c r="K7168">
        <v>125</v>
      </c>
      <c r="L7168" s="16">
        <f t="shared" si="555"/>
        <v>43831</v>
      </c>
      <c r="M7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8">
        <f t="shared" si="556"/>
        <v>1</v>
      </c>
      <c r="O7168">
        <f t="shared" si="557"/>
        <v>14</v>
      </c>
      <c r="P7168">
        <f t="shared" si="558"/>
        <v>0</v>
      </c>
      <c r="Q7168" s="19">
        <f t="shared" si="559"/>
        <v>0</v>
      </c>
    </row>
    <row r="7169" spans="1:17" x14ac:dyDescent="0.25">
      <c r="A7169" t="s">
        <v>13894</v>
      </c>
      <c r="B7169" s="16">
        <v>43852.519201388888</v>
      </c>
      <c r="C7169" t="s">
        <v>13895</v>
      </c>
      <c r="D7169" t="s">
        <v>83</v>
      </c>
      <c r="E7169" t="s">
        <v>90</v>
      </c>
      <c r="F7169" s="19">
        <v>64</v>
      </c>
      <c r="G7169" t="s">
        <v>52</v>
      </c>
      <c r="H7169" t="s">
        <v>85</v>
      </c>
      <c r="I7169" s="16">
        <v>43852.522303240738</v>
      </c>
      <c r="J7169" s="16">
        <v>44534.28806712963</v>
      </c>
      <c r="K7169">
        <v>125</v>
      </c>
      <c r="L7169" s="16">
        <f t="shared" si="555"/>
        <v>43831</v>
      </c>
      <c r="M7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69">
        <f t="shared" si="556"/>
        <v>0</v>
      </c>
      <c r="O7169">
        <f t="shared" si="557"/>
        <v>0</v>
      </c>
      <c r="P7169">
        <f t="shared" si="558"/>
        <v>0</v>
      </c>
      <c r="Q7169" s="19">
        <f t="shared" si="559"/>
        <v>0</v>
      </c>
    </row>
    <row r="7170" spans="1:17" x14ac:dyDescent="0.25">
      <c r="A7170" t="s">
        <v>13896</v>
      </c>
      <c r="B7170" s="16">
        <v>43853.509375000001</v>
      </c>
      <c r="C7170" t="s">
        <v>13897</v>
      </c>
      <c r="D7170" t="s">
        <v>83</v>
      </c>
      <c r="E7170" t="s">
        <v>90</v>
      </c>
      <c r="F7170" s="19">
        <v>64</v>
      </c>
      <c r="G7170" t="s">
        <v>52</v>
      </c>
      <c r="H7170" t="s">
        <v>85</v>
      </c>
      <c r="I7170" s="16">
        <v>43853.512916666667</v>
      </c>
      <c r="J7170" s="16">
        <v>44414.55741898148</v>
      </c>
      <c r="K7170">
        <v>125</v>
      </c>
      <c r="L7170" s="16">
        <f t="shared" ref="L7170:L7233" si="560">DATE(YEAR(B7170),MONTH(B7170),1)</f>
        <v>43831</v>
      </c>
      <c r="M7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0">
        <f t="shared" ref="N7170:N7233" si="561">IF(B7170&gt;=J7170,1,0)</f>
        <v>0</v>
      </c>
      <c r="O7170">
        <f t="shared" ref="O7170:O7233" si="562">ROUND((B7170-I7170)/30,0)</f>
        <v>0</v>
      </c>
      <c r="P7170">
        <f t="shared" ref="P7170:P7233" si="563">IF(AND(N7170=1,B7170&gt;=J7170,J7170&gt;0),ROUND((J7170-I7170)/30,0),O7170)</f>
        <v>0</v>
      </c>
      <c r="Q7170" s="19">
        <f t="shared" ref="Q7170:Q7233" si="564">MIN(O7170:P7170)</f>
        <v>0</v>
      </c>
    </row>
    <row r="7171" spans="1:17" x14ac:dyDescent="0.25">
      <c r="A7171" t="s">
        <v>13898</v>
      </c>
      <c r="B7171" s="16">
        <v>43854.465694444443</v>
      </c>
      <c r="C7171" t="s">
        <v>13899</v>
      </c>
      <c r="D7171" t="s">
        <v>83</v>
      </c>
      <c r="E7171" t="s">
        <v>84</v>
      </c>
      <c r="F7171" s="19">
        <v>64</v>
      </c>
      <c r="G7171" t="s">
        <v>52</v>
      </c>
      <c r="H7171" t="s">
        <v>85</v>
      </c>
      <c r="I7171" s="16">
        <v>43761.394513888888</v>
      </c>
      <c r="J7171" s="16">
        <v>44398.619780092595</v>
      </c>
      <c r="K7171">
        <v>125</v>
      </c>
      <c r="L7171" s="16">
        <f t="shared" si="560"/>
        <v>43831</v>
      </c>
      <c r="M7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1">
        <f t="shared" si="561"/>
        <v>0</v>
      </c>
      <c r="O7171">
        <f t="shared" si="562"/>
        <v>3</v>
      </c>
      <c r="P7171">
        <f t="shared" si="563"/>
        <v>3</v>
      </c>
      <c r="Q7171" s="19">
        <f t="shared" si="564"/>
        <v>3</v>
      </c>
    </row>
    <row r="7172" spans="1:17" x14ac:dyDescent="0.25">
      <c r="A7172" t="s">
        <v>13900</v>
      </c>
      <c r="B7172" s="16">
        <v>43854.510659722226</v>
      </c>
      <c r="C7172" t="s">
        <v>13901</v>
      </c>
      <c r="D7172" t="s">
        <v>83</v>
      </c>
      <c r="E7172" t="s">
        <v>90</v>
      </c>
      <c r="F7172" s="19">
        <v>64</v>
      </c>
      <c r="G7172" t="s">
        <v>51</v>
      </c>
      <c r="H7172" t="s">
        <v>85</v>
      </c>
      <c r="I7172" s="16">
        <v>43854.513368055559</v>
      </c>
      <c r="J7172" s="16">
        <v>44380.52815972222</v>
      </c>
      <c r="K7172">
        <v>125</v>
      </c>
      <c r="L7172" s="16">
        <f t="shared" si="560"/>
        <v>43831</v>
      </c>
      <c r="M7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2">
        <f t="shared" si="561"/>
        <v>0</v>
      </c>
      <c r="O7172">
        <f t="shared" si="562"/>
        <v>0</v>
      </c>
      <c r="P7172">
        <f t="shared" si="563"/>
        <v>0</v>
      </c>
      <c r="Q7172" s="19">
        <f t="shared" si="564"/>
        <v>0</v>
      </c>
    </row>
    <row r="7173" spans="1:17" x14ac:dyDescent="0.25">
      <c r="A7173" t="s">
        <v>13902</v>
      </c>
      <c r="B7173" s="16">
        <v>43857.720856481479</v>
      </c>
      <c r="C7173" t="s">
        <v>13903</v>
      </c>
      <c r="D7173" t="s">
        <v>34</v>
      </c>
      <c r="E7173" t="s">
        <v>84</v>
      </c>
      <c r="F7173" s="19">
        <v>64</v>
      </c>
      <c r="G7173" t="s">
        <v>52</v>
      </c>
      <c r="H7173" t="s">
        <v>85</v>
      </c>
      <c r="I7173" s="16">
        <v>43837.702662037038</v>
      </c>
      <c r="J7173" s="16">
        <v>43945.73709490741</v>
      </c>
      <c r="K7173">
        <v>125</v>
      </c>
      <c r="L7173" s="16">
        <f t="shared" si="560"/>
        <v>43831</v>
      </c>
      <c r="M7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3">
        <f t="shared" si="561"/>
        <v>0</v>
      </c>
      <c r="O7173">
        <f t="shared" si="562"/>
        <v>1</v>
      </c>
      <c r="P7173">
        <f t="shared" si="563"/>
        <v>1</v>
      </c>
      <c r="Q7173" s="19">
        <f t="shared" si="564"/>
        <v>1</v>
      </c>
    </row>
    <row r="7174" spans="1:17" x14ac:dyDescent="0.25">
      <c r="A7174" t="s">
        <v>13904</v>
      </c>
      <c r="B7174" s="16">
        <v>43858.444421296299</v>
      </c>
      <c r="C7174" t="s">
        <v>13905</v>
      </c>
      <c r="D7174" t="s">
        <v>83</v>
      </c>
      <c r="E7174" t="s">
        <v>90</v>
      </c>
      <c r="F7174" s="19">
        <v>64</v>
      </c>
      <c r="G7174" t="s">
        <v>52</v>
      </c>
      <c r="H7174" t="s">
        <v>85</v>
      </c>
      <c r="I7174" s="16">
        <v>43858.447106481479</v>
      </c>
      <c r="J7174" s="16">
        <v>44072.394143518519</v>
      </c>
      <c r="K7174">
        <v>125</v>
      </c>
      <c r="L7174" s="16">
        <f t="shared" si="560"/>
        <v>43831</v>
      </c>
      <c r="M7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4">
        <f t="shared" si="561"/>
        <v>0</v>
      </c>
      <c r="O7174">
        <f t="shared" si="562"/>
        <v>0</v>
      </c>
      <c r="P7174">
        <f t="shared" si="563"/>
        <v>0</v>
      </c>
      <c r="Q7174" s="19">
        <f t="shared" si="564"/>
        <v>0</v>
      </c>
    </row>
    <row r="7175" spans="1:17" x14ac:dyDescent="0.25">
      <c r="A7175" t="s">
        <v>13906</v>
      </c>
      <c r="B7175" s="16">
        <v>43859.590949074074</v>
      </c>
      <c r="C7175" t="s">
        <v>13907</v>
      </c>
      <c r="D7175" t="s">
        <v>83</v>
      </c>
      <c r="E7175" t="s">
        <v>84</v>
      </c>
      <c r="F7175" s="19">
        <v>64</v>
      </c>
      <c r="G7175" t="s">
        <v>51</v>
      </c>
      <c r="H7175" t="s">
        <v>85</v>
      </c>
      <c r="I7175" s="16">
        <v>43726.387164351851</v>
      </c>
      <c r="J7175" s="16">
        <v>44342.516018518516</v>
      </c>
      <c r="K7175">
        <v>125</v>
      </c>
      <c r="L7175" s="16">
        <f t="shared" si="560"/>
        <v>43831</v>
      </c>
      <c r="M7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5">
        <f t="shared" si="561"/>
        <v>0</v>
      </c>
      <c r="O7175">
        <f t="shared" si="562"/>
        <v>4</v>
      </c>
      <c r="P7175">
        <f t="shared" si="563"/>
        <v>4</v>
      </c>
      <c r="Q7175" s="19">
        <f t="shared" si="564"/>
        <v>4</v>
      </c>
    </row>
    <row r="7176" spans="1:17" x14ac:dyDescent="0.25">
      <c r="A7176" t="s">
        <v>13908</v>
      </c>
      <c r="B7176" s="16">
        <v>43860.435960648145</v>
      </c>
      <c r="C7176" t="s">
        <v>13909</v>
      </c>
      <c r="D7176" t="s">
        <v>83</v>
      </c>
      <c r="E7176" t="s">
        <v>90</v>
      </c>
      <c r="F7176" s="19">
        <v>64</v>
      </c>
      <c r="G7176" t="s">
        <v>51</v>
      </c>
      <c r="H7176" t="s">
        <v>85</v>
      </c>
      <c r="I7176" s="16">
        <v>43860.438414351855</v>
      </c>
      <c r="J7176" s="16">
        <v>43898.638796296298</v>
      </c>
      <c r="K7176">
        <v>125</v>
      </c>
      <c r="L7176" s="16">
        <f t="shared" si="560"/>
        <v>43831</v>
      </c>
      <c r="M7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6">
        <f t="shared" si="561"/>
        <v>0</v>
      </c>
      <c r="O7176">
        <f t="shared" si="562"/>
        <v>0</v>
      </c>
      <c r="P7176">
        <f t="shared" si="563"/>
        <v>0</v>
      </c>
      <c r="Q7176" s="19">
        <f t="shared" si="564"/>
        <v>0</v>
      </c>
    </row>
    <row r="7177" spans="1:17" x14ac:dyDescent="0.25">
      <c r="A7177" t="s">
        <v>13910</v>
      </c>
      <c r="B7177" s="16">
        <v>43861.41207175926</v>
      </c>
      <c r="C7177" t="s">
        <v>13911</v>
      </c>
      <c r="D7177" t="s">
        <v>83</v>
      </c>
      <c r="E7177" t="s">
        <v>90</v>
      </c>
      <c r="F7177" s="19">
        <v>64</v>
      </c>
      <c r="G7177" t="s">
        <v>51</v>
      </c>
      <c r="H7177" t="s">
        <v>85</v>
      </c>
      <c r="I7177" s="16">
        <v>43861.415185185186</v>
      </c>
      <c r="J7177" s="16">
        <v>44087.605821759258</v>
      </c>
      <c r="K7177">
        <v>125</v>
      </c>
      <c r="L7177" s="16">
        <f t="shared" si="560"/>
        <v>43831</v>
      </c>
      <c r="M7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7">
        <f t="shared" si="561"/>
        <v>0</v>
      </c>
      <c r="O7177">
        <f t="shared" si="562"/>
        <v>0</v>
      </c>
      <c r="P7177">
        <f t="shared" si="563"/>
        <v>0</v>
      </c>
      <c r="Q7177" s="19">
        <f t="shared" si="564"/>
        <v>0</v>
      </c>
    </row>
    <row r="7178" spans="1:17" x14ac:dyDescent="0.25">
      <c r="A7178" t="s">
        <v>13912</v>
      </c>
      <c r="B7178" s="16">
        <v>43861.57472222222</v>
      </c>
      <c r="C7178" t="s">
        <v>13913</v>
      </c>
      <c r="D7178" t="s">
        <v>83</v>
      </c>
      <c r="E7178" t="s">
        <v>90</v>
      </c>
      <c r="F7178" s="19">
        <v>64</v>
      </c>
      <c r="G7178" t="s">
        <v>51</v>
      </c>
      <c r="H7178" t="s">
        <v>85</v>
      </c>
      <c r="I7178" s="16">
        <v>43861.577303240738</v>
      </c>
      <c r="J7178" s="16">
        <v>43863.536296296297</v>
      </c>
      <c r="K7178">
        <v>125</v>
      </c>
      <c r="L7178" s="16">
        <f t="shared" si="560"/>
        <v>43831</v>
      </c>
      <c r="M7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8">
        <f t="shared" si="561"/>
        <v>0</v>
      </c>
      <c r="O7178">
        <f t="shared" si="562"/>
        <v>0</v>
      </c>
      <c r="P7178">
        <f t="shared" si="563"/>
        <v>0</v>
      </c>
      <c r="Q7178" s="19">
        <f t="shared" si="564"/>
        <v>0</v>
      </c>
    </row>
    <row r="7179" spans="1:17" x14ac:dyDescent="0.25">
      <c r="A7179" t="s">
        <v>13914</v>
      </c>
      <c r="B7179" s="16">
        <v>43863.684398148151</v>
      </c>
      <c r="C7179" t="s">
        <v>13915</v>
      </c>
      <c r="D7179" t="s">
        <v>83</v>
      </c>
      <c r="E7179" t="s">
        <v>84</v>
      </c>
      <c r="F7179" s="19">
        <v>64</v>
      </c>
      <c r="G7179" t="s">
        <v>51</v>
      </c>
      <c r="H7179" t="s">
        <v>85</v>
      </c>
      <c r="I7179" s="16">
        <v>43556.271620370368</v>
      </c>
      <c r="J7179" s="16">
        <v>44146.702870370369</v>
      </c>
      <c r="K7179">
        <v>125</v>
      </c>
      <c r="L7179" s="16">
        <f t="shared" si="560"/>
        <v>43862</v>
      </c>
      <c r="M7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79">
        <f t="shared" si="561"/>
        <v>0</v>
      </c>
      <c r="O7179">
        <f t="shared" si="562"/>
        <v>10</v>
      </c>
      <c r="P7179">
        <f t="shared" si="563"/>
        <v>10</v>
      </c>
      <c r="Q7179" s="19">
        <f t="shared" si="564"/>
        <v>10</v>
      </c>
    </row>
    <row r="7180" spans="1:17" x14ac:dyDescent="0.25">
      <c r="A7180" t="s">
        <v>13916</v>
      </c>
      <c r="B7180" s="16">
        <v>43865.514085648145</v>
      </c>
      <c r="C7180" t="s">
        <v>13917</v>
      </c>
      <c r="D7180" t="s">
        <v>83</v>
      </c>
      <c r="E7180" t="s">
        <v>90</v>
      </c>
      <c r="F7180" s="19">
        <v>64</v>
      </c>
      <c r="G7180" t="s">
        <v>51</v>
      </c>
      <c r="H7180" t="s">
        <v>85</v>
      </c>
      <c r="I7180" s="16">
        <v>43865.516701388886</v>
      </c>
      <c r="J7180" s="16">
        <v>43963.598356481481</v>
      </c>
      <c r="K7180">
        <v>125</v>
      </c>
      <c r="L7180" s="16">
        <f t="shared" si="560"/>
        <v>43862</v>
      </c>
      <c r="M7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0">
        <f t="shared" si="561"/>
        <v>0</v>
      </c>
      <c r="O7180">
        <f t="shared" si="562"/>
        <v>0</v>
      </c>
      <c r="P7180">
        <f t="shared" si="563"/>
        <v>0</v>
      </c>
      <c r="Q7180" s="19">
        <f t="shared" si="564"/>
        <v>0</v>
      </c>
    </row>
    <row r="7181" spans="1:17" x14ac:dyDescent="0.25">
      <c r="A7181" t="s">
        <v>13918</v>
      </c>
      <c r="B7181" s="16">
        <v>43867.428935185184</v>
      </c>
      <c r="C7181" t="s">
        <v>13919</v>
      </c>
      <c r="D7181" t="s">
        <v>83</v>
      </c>
      <c r="E7181" t="s">
        <v>90</v>
      </c>
      <c r="F7181" s="19">
        <v>64</v>
      </c>
      <c r="G7181" t="s">
        <v>51</v>
      </c>
      <c r="H7181" t="s">
        <v>85</v>
      </c>
      <c r="I7181" s="16">
        <v>43867.433229166665</v>
      </c>
      <c r="J7181" s="16">
        <v>44471.864374999997</v>
      </c>
      <c r="K7181">
        <v>125</v>
      </c>
      <c r="L7181" s="16">
        <f t="shared" si="560"/>
        <v>43862</v>
      </c>
      <c r="M7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1">
        <f t="shared" si="561"/>
        <v>0</v>
      </c>
      <c r="O7181">
        <f t="shared" si="562"/>
        <v>0</v>
      </c>
      <c r="P7181">
        <f t="shared" si="563"/>
        <v>0</v>
      </c>
      <c r="Q7181" s="19">
        <f t="shared" si="564"/>
        <v>0</v>
      </c>
    </row>
    <row r="7182" spans="1:17" x14ac:dyDescent="0.25">
      <c r="A7182" t="s">
        <v>13920</v>
      </c>
      <c r="B7182" s="16">
        <v>43867.434652777774</v>
      </c>
      <c r="C7182" t="s">
        <v>13921</v>
      </c>
      <c r="D7182" t="s">
        <v>83</v>
      </c>
      <c r="E7182" t="s">
        <v>90</v>
      </c>
      <c r="F7182" s="19">
        <v>64</v>
      </c>
      <c r="G7182" t="s">
        <v>52</v>
      </c>
      <c r="H7182" t="s">
        <v>85</v>
      </c>
      <c r="I7182" s="16">
        <v>43867.437523148146</v>
      </c>
      <c r="J7182" s="16">
        <v>43953.582384259258</v>
      </c>
      <c r="K7182">
        <v>125</v>
      </c>
      <c r="L7182" s="16">
        <f t="shared" si="560"/>
        <v>43862</v>
      </c>
      <c r="M7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2">
        <f t="shared" si="561"/>
        <v>0</v>
      </c>
      <c r="O7182">
        <f t="shared" si="562"/>
        <v>0</v>
      </c>
      <c r="P7182">
        <f t="shared" si="563"/>
        <v>0</v>
      </c>
      <c r="Q7182" s="19">
        <f t="shared" si="564"/>
        <v>0</v>
      </c>
    </row>
    <row r="7183" spans="1:17" x14ac:dyDescent="0.25">
      <c r="A7183" t="s">
        <v>13922</v>
      </c>
      <c r="B7183" s="16">
        <v>43868.386979166666</v>
      </c>
      <c r="C7183" t="s">
        <v>13923</v>
      </c>
      <c r="D7183" t="s">
        <v>83</v>
      </c>
      <c r="E7183" t="s">
        <v>84</v>
      </c>
      <c r="F7183" s="19">
        <v>64</v>
      </c>
      <c r="G7183" t="s">
        <v>51</v>
      </c>
      <c r="H7183" t="s">
        <v>85</v>
      </c>
      <c r="I7183" s="16">
        <v>43759.505324074074</v>
      </c>
      <c r="J7183" s="16">
        <v>44438.616041666668</v>
      </c>
      <c r="K7183">
        <v>125</v>
      </c>
      <c r="L7183" s="16">
        <f t="shared" si="560"/>
        <v>43862</v>
      </c>
      <c r="M7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3">
        <f t="shared" si="561"/>
        <v>0</v>
      </c>
      <c r="O7183">
        <f t="shared" si="562"/>
        <v>4</v>
      </c>
      <c r="P7183">
        <f t="shared" si="563"/>
        <v>4</v>
      </c>
      <c r="Q7183" s="19">
        <f t="shared" si="564"/>
        <v>4</v>
      </c>
    </row>
    <row r="7184" spans="1:17" x14ac:dyDescent="0.25">
      <c r="A7184" t="s">
        <v>13924</v>
      </c>
      <c r="B7184" s="16">
        <v>43868.484050925923</v>
      </c>
      <c r="C7184" t="s">
        <v>13925</v>
      </c>
      <c r="D7184" t="s">
        <v>83</v>
      </c>
      <c r="E7184" t="s">
        <v>90</v>
      </c>
      <c r="F7184" s="19">
        <v>64</v>
      </c>
      <c r="G7184" t="s">
        <v>51</v>
      </c>
      <c r="H7184" t="s">
        <v>85</v>
      </c>
      <c r="I7184" s="16">
        <v>43868.486828703702</v>
      </c>
      <c r="J7184" s="16">
        <v>43909.609085648146</v>
      </c>
      <c r="K7184">
        <v>125</v>
      </c>
      <c r="L7184" s="16">
        <f t="shared" si="560"/>
        <v>43862</v>
      </c>
      <c r="M7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4">
        <f t="shared" si="561"/>
        <v>0</v>
      </c>
      <c r="O7184">
        <f t="shared" si="562"/>
        <v>0</v>
      </c>
      <c r="P7184">
        <f t="shared" si="563"/>
        <v>0</v>
      </c>
      <c r="Q7184" s="19">
        <f t="shared" si="564"/>
        <v>0</v>
      </c>
    </row>
    <row r="7185" spans="1:17" x14ac:dyDescent="0.25">
      <c r="A7185" t="s">
        <v>13926</v>
      </c>
      <c r="B7185" s="16">
        <v>43868.577488425923</v>
      </c>
      <c r="C7185" t="s">
        <v>13927</v>
      </c>
      <c r="D7185" t="s">
        <v>83</v>
      </c>
      <c r="E7185" t="s">
        <v>90</v>
      </c>
      <c r="F7185" s="19">
        <v>64</v>
      </c>
      <c r="G7185" t="s">
        <v>52</v>
      </c>
      <c r="H7185" t="s">
        <v>85</v>
      </c>
      <c r="I7185" s="16">
        <v>43868.580266203702</v>
      </c>
      <c r="J7185" s="16">
        <v>44150.603032407409</v>
      </c>
      <c r="K7185">
        <v>125</v>
      </c>
      <c r="L7185" s="16">
        <f t="shared" si="560"/>
        <v>43862</v>
      </c>
      <c r="M7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5">
        <f t="shared" si="561"/>
        <v>0</v>
      </c>
      <c r="O7185">
        <f t="shared" si="562"/>
        <v>0</v>
      </c>
      <c r="P7185">
        <f t="shared" si="563"/>
        <v>0</v>
      </c>
      <c r="Q7185" s="19">
        <f t="shared" si="564"/>
        <v>0</v>
      </c>
    </row>
    <row r="7186" spans="1:17" x14ac:dyDescent="0.25">
      <c r="A7186" t="s">
        <v>13928</v>
      </c>
      <c r="B7186" s="16">
        <v>43868.657337962963</v>
      </c>
      <c r="C7186" t="s">
        <v>13929</v>
      </c>
      <c r="D7186" t="s">
        <v>83</v>
      </c>
      <c r="E7186" t="s">
        <v>90</v>
      </c>
      <c r="F7186" s="19">
        <v>64</v>
      </c>
      <c r="G7186" t="s">
        <v>52</v>
      </c>
      <c r="H7186" t="s">
        <v>85</v>
      </c>
      <c r="I7186" s="16">
        <v>43868.660324074073</v>
      </c>
      <c r="J7186" s="16">
        <v>44559.542592592596</v>
      </c>
      <c r="K7186">
        <v>125</v>
      </c>
      <c r="L7186" s="16">
        <f t="shared" si="560"/>
        <v>43862</v>
      </c>
      <c r="M7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6">
        <f t="shared" si="561"/>
        <v>0</v>
      </c>
      <c r="O7186">
        <f t="shared" si="562"/>
        <v>0</v>
      </c>
      <c r="P7186">
        <f t="shared" si="563"/>
        <v>0</v>
      </c>
      <c r="Q7186" s="19">
        <f t="shared" si="564"/>
        <v>0</v>
      </c>
    </row>
    <row r="7187" spans="1:17" x14ac:dyDescent="0.25">
      <c r="A7187" t="s">
        <v>13930</v>
      </c>
      <c r="B7187" s="16">
        <v>43869.490486111114</v>
      </c>
      <c r="C7187" t="s">
        <v>13931</v>
      </c>
      <c r="D7187" t="s">
        <v>83</v>
      </c>
      <c r="E7187" t="s">
        <v>84</v>
      </c>
      <c r="F7187" s="19">
        <v>64</v>
      </c>
      <c r="G7187" t="s">
        <v>51</v>
      </c>
      <c r="H7187" t="s">
        <v>85</v>
      </c>
      <c r="I7187" s="16">
        <v>43615.568645833337</v>
      </c>
      <c r="J7187" s="16">
        <v>43770.769780092596</v>
      </c>
      <c r="K7187">
        <v>125</v>
      </c>
      <c r="L7187" s="16">
        <f t="shared" si="560"/>
        <v>43862</v>
      </c>
      <c r="M7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7">
        <f t="shared" si="561"/>
        <v>1</v>
      </c>
      <c r="O7187">
        <f t="shared" si="562"/>
        <v>8</v>
      </c>
      <c r="P7187">
        <f t="shared" si="563"/>
        <v>5</v>
      </c>
      <c r="Q7187" s="19">
        <f t="shared" si="564"/>
        <v>5</v>
      </c>
    </row>
    <row r="7188" spans="1:17" x14ac:dyDescent="0.25">
      <c r="A7188" t="s">
        <v>13932</v>
      </c>
      <c r="B7188" s="16">
        <v>43870.486643518518</v>
      </c>
      <c r="C7188" t="s">
        <v>13933</v>
      </c>
      <c r="D7188" t="s">
        <v>83</v>
      </c>
      <c r="E7188" t="s">
        <v>90</v>
      </c>
      <c r="F7188" s="19">
        <v>64</v>
      </c>
      <c r="G7188" t="s">
        <v>51</v>
      </c>
      <c r="H7188" t="s">
        <v>85</v>
      </c>
      <c r="I7188" s="16">
        <v>43870.489050925928</v>
      </c>
      <c r="J7188" s="16">
        <v>44458.651041666664</v>
      </c>
      <c r="K7188">
        <v>125</v>
      </c>
      <c r="L7188" s="16">
        <f t="shared" si="560"/>
        <v>43862</v>
      </c>
      <c r="M7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8">
        <f t="shared" si="561"/>
        <v>0</v>
      </c>
      <c r="O7188">
        <f t="shared" si="562"/>
        <v>0</v>
      </c>
      <c r="P7188">
        <f t="shared" si="563"/>
        <v>0</v>
      </c>
      <c r="Q7188" s="19">
        <f t="shared" si="564"/>
        <v>0</v>
      </c>
    </row>
    <row r="7189" spans="1:17" x14ac:dyDescent="0.25">
      <c r="A7189" t="s">
        <v>13934</v>
      </c>
      <c r="B7189" s="16">
        <v>43870.5234375</v>
      </c>
      <c r="C7189" t="s">
        <v>13935</v>
      </c>
      <c r="D7189" t="s">
        <v>34</v>
      </c>
      <c r="E7189" t="s">
        <v>84</v>
      </c>
      <c r="F7189" s="19">
        <v>64</v>
      </c>
      <c r="G7189" t="s">
        <v>51</v>
      </c>
      <c r="H7189" t="s">
        <v>85</v>
      </c>
      <c r="I7189" s="16">
        <v>43577.616249999999</v>
      </c>
      <c r="J7189" s="16">
        <v>43950.589872685188</v>
      </c>
      <c r="K7189">
        <v>125</v>
      </c>
      <c r="L7189" s="16">
        <f t="shared" si="560"/>
        <v>43862</v>
      </c>
      <c r="M7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89">
        <f t="shared" si="561"/>
        <v>0</v>
      </c>
      <c r="O7189">
        <f t="shared" si="562"/>
        <v>10</v>
      </c>
      <c r="P7189">
        <f t="shared" si="563"/>
        <v>10</v>
      </c>
      <c r="Q7189" s="19">
        <f t="shared" si="564"/>
        <v>10</v>
      </c>
    </row>
    <row r="7190" spans="1:17" x14ac:dyDescent="0.25">
      <c r="A7190" t="s">
        <v>13936</v>
      </c>
      <c r="B7190" s="16">
        <v>43870.622627314813</v>
      </c>
      <c r="C7190" t="s">
        <v>13937</v>
      </c>
      <c r="D7190" t="s">
        <v>83</v>
      </c>
      <c r="E7190" t="s">
        <v>90</v>
      </c>
      <c r="F7190" s="19">
        <v>64</v>
      </c>
      <c r="G7190" t="s">
        <v>51</v>
      </c>
      <c r="H7190" t="s">
        <v>85</v>
      </c>
      <c r="I7190" s="16">
        <v>43870.626203703701</v>
      </c>
      <c r="J7190" s="16">
        <v>43900.429525462961</v>
      </c>
      <c r="K7190">
        <v>125</v>
      </c>
      <c r="L7190" s="16">
        <f t="shared" si="560"/>
        <v>43862</v>
      </c>
      <c r="M7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0">
        <f t="shared" si="561"/>
        <v>0</v>
      </c>
      <c r="O7190">
        <f t="shared" si="562"/>
        <v>0</v>
      </c>
      <c r="P7190">
        <f t="shared" si="563"/>
        <v>0</v>
      </c>
      <c r="Q7190" s="19">
        <f t="shared" si="564"/>
        <v>0</v>
      </c>
    </row>
    <row r="7191" spans="1:17" x14ac:dyDescent="0.25">
      <c r="A7191" t="s">
        <v>13938</v>
      </c>
      <c r="B7191" s="16">
        <v>43871.482974537037</v>
      </c>
      <c r="C7191" t="s">
        <v>13939</v>
      </c>
      <c r="D7191" t="s">
        <v>83</v>
      </c>
      <c r="E7191" t="s">
        <v>90</v>
      </c>
      <c r="F7191" s="19">
        <v>64</v>
      </c>
      <c r="G7191" t="s">
        <v>51</v>
      </c>
      <c r="H7191" t="s">
        <v>85</v>
      </c>
      <c r="I7191" s="16">
        <v>43871.485937500001</v>
      </c>
      <c r="J7191" s="16">
        <v>44444.543611111112</v>
      </c>
      <c r="K7191">
        <v>125</v>
      </c>
      <c r="L7191" s="16">
        <f t="shared" si="560"/>
        <v>43862</v>
      </c>
      <c r="M7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1">
        <f t="shared" si="561"/>
        <v>0</v>
      </c>
      <c r="O7191">
        <f t="shared" si="562"/>
        <v>0</v>
      </c>
      <c r="P7191">
        <f t="shared" si="563"/>
        <v>0</v>
      </c>
      <c r="Q7191" s="19">
        <f t="shared" si="564"/>
        <v>0</v>
      </c>
    </row>
    <row r="7192" spans="1:17" x14ac:dyDescent="0.25">
      <c r="A7192" t="s">
        <v>13940</v>
      </c>
      <c r="B7192" s="16">
        <v>43871.586967592593</v>
      </c>
      <c r="C7192" t="s">
        <v>13882</v>
      </c>
      <c r="D7192" t="s">
        <v>83</v>
      </c>
      <c r="E7192" t="s">
        <v>84</v>
      </c>
      <c r="F7192" s="19">
        <v>64</v>
      </c>
      <c r="G7192" t="s">
        <v>52</v>
      </c>
      <c r="H7192" t="s">
        <v>85</v>
      </c>
      <c r="I7192" s="16">
        <v>43843.426863425928</v>
      </c>
      <c r="J7192" s="16">
        <v>43923.546365740738</v>
      </c>
      <c r="K7192">
        <v>125</v>
      </c>
      <c r="L7192" s="16">
        <f t="shared" si="560"/>
        <v>43862</v>
      </c>
      <c r="M7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2">
        <f t="shared" si="561"/>
        <v>0</v>
      </c>
      <c r="O7192">
        <f t="shared" si="562"/>
        <v>1</v>
      </c>
      <c r="P7192">
        <f t="shared" si="563"/>
        <v>1</v>
      </c>
      <c r="Q7192" s="19">
        <f t="shared" si="564"/>
        <v>1</v>
      </c>
    </row>
    <row r="7193" spans="1:17" x14ac:dyDescent="0.25">
      <c r="A7193" t="s">
        <v>13941</v>
      </c>
      <c r="B7193" s="16">
        <v>43872.732812499999</v>
      </c>
      <c r="C7193" t="s">
        <v>13942</v>
      </c>
      <c r="D7193" t="s">
        <v>83</v>
      </c>
      <c r="E7193" t="s">
        <v>84</v>
      </c>
      <c r="F7193" s="19">
        <v>64</v>
      </c>
      <c r="G7193" t="s">
        <v>52</v>
      </c>
      <c r="H7193" t="s">
        <v>85</v>
      </c>
      <c r="I7193" s="16">
        <v>43803.607488425929</v>
      </c>
      <c r="J7193" s="16">
        <v>44464.60052083333</v>
      </c>
      <c r="K7193">
        <v>125</v>
      </c>
      <c r="L7193" s="16">
        <f t="shared" si="560"/>
        <v>43862</v>
      </c>
      <c r="M7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3">
        <f t="shared" si="561"/>
        <v>0</v>
      </c>
      <c r="O7193">
        <f t="shared" si="562"/>
        <v>2</v>
      </c>
      <c r="P7193">
        <f t="shared" si="563"/>
        <v>2</v>
      </c>
      <c r="Q7193" s="19">
        <f t="shared" si="564"/>
        <v>2</v>
      </c>
    </row>
    <row r="7194" spans="1:17" x14ac:dyDescent="0.25">
      <c r="A7194" t="s">
        <v>13943</v>
      </c>
      <c r="B7194" s="16">
        <v>43874.471608796295</v>
      </c>
      <c r="C7194" t="s">
        <v>13944</v>
      </c>
      <c r="D7194" t="s">
        <v>83</v>
      </c>
      <c r="E7194" t="s">
        <v>90</v>
      </c>
      <c r="F7194" s="19">
        <v>64</v>
      </c>
      <c r="G7194" t="s">
        <v>51</v>
      </c>
      <c r="H7194" t="s">
        <v>85</v>
      </c>
      <c r="I7194" s="16">
        <v>43874.473437499997</v>
      </c>
      <c r="J7194" s="16">
        <v>44407.571180555555</v>
      </c>
      <c r="K7194">
        <v>125</v>
      </c>
      <c r="L7194" s="16">
        <f t="shared" si="560"/>
        <v>43862</v>
      </c>
      <c r="M7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4">
        <f t="shared" si="561"/>
        <v>0</v>
      </c>
      <c r="O7194">
        <f t="shared" si="562"/>
        <v>0</v>
      </c>
      <c r="P7194">
        <f t="shared" si="563"/>
        <v>0</v>
      </c>
      <c r="Q7194" s="19">
        <f t="shared" si="564"/>
        <v>0</v>
      </c>
    </row>
    <row r="7195" spans="1:17" x14ac:dyDescent="0.25">
      <c r="A7195" t="s">
        <v>13945</v>
      </c>
      <c r="B7195" s="16">
        <v>43875.44431712963</v>
      </c>
      <c r="C7195" t="s">
        <v>13946</v>
      </c>
      <c r="D7195" t="s">
        <v>83</v>
      </c>
      <c r="E7195" t="s">
        <v>90</v>
      </c>
      <c r="F7195" s="19">
        <v>64</v>
      </c>
      <c r="G7195" t="s">
        <v>52</v>
      </c>
      <c r="H7195" t="s">
        <v>85</v>
      </c>
      <c r="I7195" s="16">
        <v>43875.446840277778</v>
      </c>
      <c r="J7195" s="16">
        <v>44479.456145833334</v>
      </c>
      <c r="K7195">
        <v>125</v>
      </c>
      <c r="L7195" s="16">
        <f t="shared" si="560"/>
        <v>43862</v>
      </c>
      <c r="M7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5">
        <f t="shared" si="561"/>
        <v>0</v>
      </c>
      <c r="O7195">
        <f t="shared" si="562"/>
        <v>0</v>
      </c>
      <c r="P7195">
        <f t="shared" si="563"/>
        <v>0</v>
      </c>
      <c r="Q7195" s="19">
        <f t="shared" si="564"/>
        <v>0</v>
      </c>
    </row>
    <row r="7196" spans="1:17" x14ac:dyDescent="0.25">
      <c r="A7196" t="s">
        <v>13947</v>
      </c>
      <c r="B7196" s="16">
        <v>43876.477141203701</v>
      </c>
      <c r="C7196" t="s">
        <v>13948</v>
      </c>
      <c r="D7196" t="s">
        <v>83</v>
      </c>
      <c r="E7196" t="s">
        <v>90</v>
      </c>
      <c r="F7196" s="19">
        <v>64</v>
      </c>
      <c r="G7196" t="s">
        <v>51</v>
      </c>
      <c r="H7196" t="s">
        <v>85</v>
      </c>
      <c r="I7196" s="16">
        <v>43876.480127314811</v>
      </c>
      <c r="J7196" s="16">
        <v>44540.530370370368</v>
      </c>
      <c r="K7196">
        <v>125</v>
      </c>
      <c r="L7196" s="16">
        <f t="shared" si="560"/>
        <v>43862</v>
      </c>
      <c r="M7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6">
        <f t="shared" si="561"/>
        <v>0</v>
      </c>
      <c r="O7196">
        <f t="shared" si="562"/>
        <v>0</v>
      </c>
      <c r="P7196">
        <f t="shared" si="563"/>
        <v>0</v>
      </c>
      <c r="Q7196" s="19">
        <f t="shared" si="564"/>
        <v>0</v>
      </c>
    </row>
    <row r="7197" spans="1:17" x14ac:dyDescent="0.25">
      <c r="A7197" t="s">
        <v>13949</v>
      </c>
      <c r="B7197" s="16">
        <v>43876.642974537041</v>
      </c>
      <c r="C7197" t="s">
        <v>13950</v>
      </c>
      <c r="D7197" t="s">
        <v>83</v>
      </c>
      <c r="E7197" t="s">
        <v>84</v>
      </c>
      <c r="F7197" s="19">
        <v>64</v>
      </c>
      <c r="G7197" t="s">
        <v>52</v>
      </c>
      <c r="H7197" t="s">
        <v>85</v>
      </c>
      <c r="I7197" s="16">
        <v>43738.386365740742</v>
      </c>
      <c r="J7197" s="16">
        <v>44271.426990740743</v>
      </c>
      <c r="K7197">
        <v>125</v>
      </c>
      <c r="L7197" s="16">
        <f t="shared" si="560"/>
        <v>43862</v>
      </c>
      <c r="M7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7">
        <f t="shared" si="561"/>
        <v>0</v>
      </c>
      <c r="O7197">
        <f t="shared" si="562"/>
        <v>5</v>
      </c>
      <c r="P7197">
        <f t="shared" si="563"/>
        <v>5</v>
      </c>
      <c r="Q7197" s="19">
        <f t="shared" si="564"/>
        <v>5</v>
      </c>
    </row>
    <row r="7198" spans="1:17" x14ac:dyDescent="0.25">
      <c r="A7198" t="s">
        <v>13951</v>
      </c>
      <c r="B7198" s="16">
        <v>43876.664351851854</v>
      </c>
      <c r="C7198" t="s">
        <v>13952</v>
      </c>
      <c r="D7198" t="s">
        <v>83</v>
      </c>
      <c r="E7198" t="s">
        <v>90</v>
      </c>
      <c r="F7198" s="19">
        <v>64</v>
      </c>
      <c r="G7198" t="s">
        <v>52</v>
      </c>
      <c r="H7198" t="s">
        <v>85</v>
      </c>
      <c r="I7198" s="16">
        <v>43876.667754629627</v>
      </c>
      <c r="J7198" s="16">
        <v>44195.504641203705</v>
      </c>
      <c r="K7198">
        <v>125</v>
      </c>
      <c r="L7198" s="16">
        <f t="shared" si="560"/>
        <v>43862</v>
      </c>
      <c r="M7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8">
        <f t="shared" si="561"/>
        <v>0</v>
      </c>
      <c r="O7198">
        <f t="shared" si="562"/>
        <v>0</v>
      </c>
      <c r="P7198">
        <f t="shared" si="563"/>
        <v>0</v>
      </c>
      <c r="Q7198" s="19">
        <f t="shared" si="564"/>
        <v>0</v>
      </c>
    </row>
    <row r="7199" spans="1:17" x14ac:dyDescent="0.25">
      <c r="A7199" t="s">
        <v>13953</v>
      </c>
      <c r="B7199" s="16">
        <v>43878.495706018519</v>
      </c>
      <c r="C7199" t="s">
        <v>13946</v>
      </c>
      <c r="D7199" t="s">
        <v>83</v>
      </c>
      <c r="E7199" t="s">
        <v>84</v>
      </c>
      <c r="F7199" s="19">
        <v>64</v>
      </c>
      <c r="G7199" t="s">
        <v>52</v>
      </c>
      <c r="H7199" t="s">
        <v>85</v>
      </c>
      <c r="I7199" s="16">
        <v>43875.446840277778</v>
      </c>
      <c r="J7199" s="16">
        <v>44479.456145833334</v>
      </c>
      <c r="K7199">
        <v>125</v>
      </c>
      <c r="L7199" s="16">
        <f t="shared" si="560"/>
        <v>43862</v>
      </c>
      <c r="M7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199">
        <f t="shared" si="561"/>
        <v>0</v>
      </c>
      <c r="O7199">
        <f t="shared" si="562"/>
        <v>0</v>
      </c>
      <c r="P7199">
        <f t="shared" si="563"/>
        <v>0</v>
      </c>
      <c r="Q7199" s="19">
        <f t="shared" si="564"/>
        <v>0</v>
      </c>
    </row>
    <row r="7200" spans="1:17" x14ac:dyDescent="0.25">
      <c r="A7200" t="s">
        <v>13954</v>
      </c>
      <c r="B7200" s="16">
        <v>43879.435127314813</v>
      </c>
      <c r="C7200" t="s">
        <v>13955</v>
      </c>
      <c r="D7200" t="s">
        <v>83</v>
      </c>
      <c r="E7200" t="s">
        <v>90</v>
      </c>
      <c r="F7200" s="19">
        <v>64</v>
      </c>
      <c r="G7200" t="s">
        <v>51</v>
      </c>
      <c r="H7200" t="s">
        <v>85</v>
      </c>
      <c r="I7200" s="16">
        <v>43879.439872685187</v>
      </c>
      <c r="J7200" s="16">
        <v>43985.461550925924</v>
      </c>
      <c r="K7200">
        <v>125</v>
      </c>
      <c r="L7200" s="16">
        <f t="shared" si="560"/>
        <v>43862</v>
      </c>
      <c r="M7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0">
        <f t="shared" si="561"/>
        <v>0</v>
      </c>
      <c r="O7200">
        <f t="shared" si="562"/>
        <v>0</v>
      </c>
      <c r="P7200">
        <f t="shared" si="563"/>
        <v>0</v>
      </c>
      <c r="Q7200" s="19">
        <f t="shared" si="564"/>
        <v>0</v>
      </c>
    </row>
    <row r="7201" spans="1:17" x14ac:dyDescent="0.25">
      <c r="A7201" t="s">
        <v>13956</v>
      </c>
      <c r="B7201" s="16">
        <v>43879.637037037035</v>
      </c>
      <c r="C7201" t="s">
        <v>13807</v>
      </c>
      <c r="D7201" t="s">
        <v>34</v>
      </c>
      <c r="E7201" t="s">
        <v>84</v>
      </c>
      <c r="F7201" s="19">
        <v>64</v>
      </c>
      <c r="G7201" t="s">
        <v>52</v>
      </c>
      <c r="H7201" t="s">
        <v>85</v>
      </c>
      <c r="I7201" s="16">
        <v>43705.34710648148</v>
      </c>
      <c r="J7201" s="16">
        <v>43804.575023148151</v>
      </c>
      <c r="K7201">
        <v>125</v>
      </c>
      <c r="L7201" s="16">
        <f t="shared" si="560"/>
        <v>43862</v>
      </c>
      <c r="M7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1">
        <f t="shared" si="561"/>
        <v>1</v>
      </c>
      <c r="O7201">
        <f t="shared" si="562"/>
        <v>6</v>
      </c>
      <c r="P7201">
        <f t="shared" si="563"/>
        <v>3</v>
      </c>
      <c r="Q7201" s="19">
        <f t="shared" si="564"/>
        <v>3</v>
      </c>
    </row>
    <row r="7202" spans="1:17" x14ac:dyDescent="0.25">
      <c r="A7202" t="s">
        <v>13957</v>
      </c>
      <c r="B7202" s="16">
        <v>43880.546793981484</v>
      </c>
      <c r="C7202" t="s">
        <v>13958</v>
      </c>
      <c r="D7202" t="s">
        <v>83</v>
      </c>
      <c r="E7202" t="s">
        <v>90</v>
      </c>
      <c r="F7202" s="19">
        <v>64</v>
      </c>
      <c r="G7202" t="s">
        <v>51</v>
      </c>
      <c r="H7202" t="s">
        <v>85</v>
      </c>
      <c r="I7202" s="16">
        <v>43880.549513888887</v>
      </c>
      <c r="J7202" s="16">
        <v>44190.505624999998</v>
      </c>
      <c r="K7202">
        <v>125</v>
      </c>
      <c r="L7202" s="16">
        <f t="shared" si="560"/>
        <v>43862</v>
      </c>
      <c r="M7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2">
        <f t="shared" si="561"/>
        <v>0</v>
      </c>
      <c r="O7202">
        <f t="shared" si="562"/>
        <v>0</v>
      </c>
      <c r="P7202">
        <f t="shared" si="563"/>
        <v>0</v>
      </c>
      <c r="Q7202" s="19">
        <f t="shared" si="564"/>
        <v>0</v>
      </c>
    </row>
    <row r="7203" spans="1:17" x14ac:dyDescent="0.25">
      <c r="A7203" t="s">
        <v>13959</v>
      </c>
      <c r="B7203" s="16">
        <v>43880.643252314818</v>
      </c>
      <c r="C7203" t="s">
        <v>13960</v>
      </c>
      <c r="D7203" t="s">
        <v>83</v>
      </c>
      <c r="E7203" t="s">
        <v>84</v>
      </c>
      <c r="F7203" s="19">
        <v>64</v>
      </c>
      <c r="G7203" t="s">
        <v>51</v>
      </c>
      <c r="H7203" t="s">
        <v>85</v>
      </c>
      <c r="I7203" s="16">
        <v>43509.490497685183</v>
      </c>
      <c r="J7203" s="16">
        <v>44243.701203703706</v>
      </c>
      <c r="K7203">
        <v>125</v>
      </c>
      <c r="L7203" s="16">
        <f t="shared" si="560"/>
        <v>43862</v>
      </c>
      <c r="M7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3">
        <f t="shared" si="561"/>
        <v>0</v>
      </c>
      <c r="O7203">
        <f t="shared" si="562"/>
        <v>12</v>
      </c>
      <c r="P7203">
        <f t="shared" si="563"/>
        <v>12</v>
      </c>
      <c r="Q7203" s="19">
        <f t="shared" si="564"/>
        <v>12</v>
      </c>
    </row>
    <row r="7204" spans="1:17" x14ac:dyDescent="0.25">
      <c r="A7204" t="s">
        <v>13961</v>
      </c>
      <c r="B7204" s="16">
        <v>43880.675439814811</v>
      </c>
      <c r="C7204" t="s">
        <v>13962</v>
      </c>
      <c r="D7204" t="s">
        <v>83</v>
      </c>
      <c r="E7204" t="s">
        <v>84</v>
      </c>
      <c r="F7204" s="19">
        <v>64</v>
      </c>
      <c r="G7204" t="s">
        <v>52</v>
      </c>
      <c r="H7204" t="s">
        <v>85</v>
      </c>
      <c r="I7204" s="16">
        <v>43879.866111111114</v>
      </c>
      <c r="J7204" s="16">
        <v>44245.369409722225</v>
      </c>
      <c r="K7204">
        <v>125</v>
      </c>
      <c r="L7204" s="16">
        <f t="shared" si="560"/>
        <v>43862</v>
      </c>
      <c r="M7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4">
        <f t="shared" si="561"/>
        <v>0</v>
      </c>
      <c r="O7204">
        <f t="shared" si="562"/>
        <v>0</v>
      </c>
      <c r="P7204">
        <f t="shared" si="563"/>
        <v>0</v>
      </c>
      <c r="Q7204" s="19">
        <f t="shared" si="564"/>
        <v>0</v>
      </c>
    </row>
    <row r="7205" spans="1:17" x14ac:dyDescent="0.25">
      <c r="A7205" t="s">
        <v>13963</v>
      </c>
      <c r="B7205" s="16">
        <v>43880.718182870369</v>
      </c>
      <c r="C7205" t="s">
        <v>13964</v>
      </c>
      <c r="D7205" t="s">
        <v>83</v>
      </c>
      <c r="E7205" t="s">
        <v>84</v>
      </c>
      <c r="F7205" s="19">
        <v>64</v>
      </c>
      <c r="G7205" t="s">
        <v>51</v>
      </c>
      <c r="H7205" t="s">
        <v>85</v>
      </c>
      <c r="I7205" s="16">
        <v>43811.442962962959</v>
      </c>
      <c r="J7205" s="16">
        <v>44499.552268518521</v>
      </c>
      <c r="K7205">
        <v>125</v>
      </c>
      <c r="L7205" s="16">
        <f t="shared" si="560"/>
        <v>43862</v>
      </c>
      <c r="M7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5">
        <f t="shared" si="561"/>
        <v>0</v>
      </c>
      <c r="O7205">
        <f t="shared" si="562"/>
        <v>2</v>
      </c>
      <c r="P7205">
        <f t="shared" si="563"/>
        <v>2</v>
      </c>
      <c r="Q7205" s="19">
        <f t="shared" si="564"/>
        <v>2</v>
      </c>
    </row>
    <row r="7206" spans="1:17" x14ac:dyDescent="0.25">
      <c r="A7206" t="s">
        <v>13965</v>
      </c>
      <c r="B7206" s="16">
        <v>43881.610879629632</v>
      </c>
      <c r="C7206" t="s">
        <v>13966</v>
      </c>
      <c r="D7206" t="s">
        <v>83</v>
      </c>
      <c r="E7206" t="s">
        <v>90</v>
      </c>
      <c r="F7206" s="19">
        <v>64</v>
      </c>
      <c r="G7206" t="s">
        <v>52</v>
      </c>
      <c r="H7206" t="s">
        <v>85</v>
      </c>
      <c r="I7206" s="16">
        <v>43881.614027777781</v>
      </c>
      <c r="J7206" s="16">
        <v>44178.696030092593</v>
      </c>
      <c r="K7206">
        <v>125</v>
      </c>
      <c r="L7206" s="16">
        <f t="shared" si="560"/>
        <v>43862</v>
      </c>
      <c r="M7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6">
        <f t="shared" si="561"/>
        <v>0</v>
      </c>
      <c r="O7206">
        <f t="shared" si="562"/>
        <v>0</v>
      </c>
      <c r="P7206">
        <f t="shared" si="563"/>
        <v>0</v>
      </c>
      <c r="Q7206" s="19">
        <f t="shared" si="564"/>
        <v>0</v>
      </c>
    </row>
    <row r="7207" spans="1:17" x14ac:dyDescent="0.25">
      <c r="A7207" t="s">
        <v>13967</v>
      </c>
      <c r="B7207" s="16">
        <v>43882.589155092595</v>
      </c>
      <c r="C7207" t="s">
        <v>13968</v>
      </c>
      <c r="D7207" t="s">
        <v>83</v>
      </c>
      <c r="E7207" t="s">
        <v>84</v>
      </c>
      <c r="F7207" s="19">
        <v>64</v>
      </c>
      <c r="G7207" t="s">
        <v>52</v>
      </c>
      <c r="H7207" t="s">
        <v>85</v>
      </c>
      <c r="I7207" s="16">
        <v>43741.363842592589</v>
      </c>
      <c r="J7207" s="16">
        <v>44256.665312500001</v>
      </c>
      <c r="K7207">
        <v>125</v>
      </c>
      <c r="L7207" s="16">
        <f t="shared" si="560"/>
        <v>43862</v>
      </c>
      <c r="M7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7">
        <f t="shared" si="561"/>
        <v>0</v>
      </c>
      <c r="O7207">
        <f t="shared" si="562"/>
        <v>5</v>
      </c>
      <c r="P7207">
        <f t="shared" si="563"/>
        <v>5</v>
      </c>
      <c r="Q7207" s="19">
        <f t="shared" si="564"/>
        <v>5</v>
      </c>
    </row>
    <row r="7208" spans="1:17" x14ac:dyDescent="0.25">
      <c r="A7208" t="s">
        <v>13969</v>
      </c>
      <c r="B7208" s="16">
        <v>43883.627268518518</v>
      </c>
      <c r="C7208" t="s">
        <v>13970</v>
      </c>
      <c r="D7208" t="s">
        <v>83</v>
      </c>
      <c r="E7208" t="s">
        <v>84</v>
      </c>
      <c r="F7208" s="19">
        <v>64</v>
      </c>
      <c r="G7208" t="s">
        <v>52</v>
      </c>
      <c r="H7208" t="s">
        <v>85</v>
      </c>
      <c r="I7208" s="16">
        <v>43720.472905092596</v>
      </c>
      <c r="J7208" s="16">
        <v>43844.689629629633</v>
      </c>
      <c r="K7208">
        <v>125</v>
      </c>
      <c r="L7208" s="16">
        <f t="shared" si="560"/>
        <v>43862</v>
      </c>
      <c r="M7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8">
        <f t="shared" si="561"/>
        <v>1</v>
      </c>
      <c r="O7208">
        <f t="shared" si="562"/>
        <v>5</v>
      </c>
      <c r="P7208">
        <f t="shared" si="563"/>
        <v>4</v>
      </c>
      <c r="Q7208" s="19">
        <f t="shared" si="564"/>
        <v>4</v>
      </c>
    </row>
    <row r="7209" spans="1:17" x14ac:dyDescent="0.25">
      <c r="A7209" t="s">
        <v>13971</v>
      </c>
      <c r="B7209" s="16">
        <v>43883.714143518519</v>
      </c>
      <c r="C7209" t="s">
        <v>13972</v>
      </c>
      <c r="D7209" t="s">
        <v>83</v>
      </c>
      <c r="E7209" t="s">
        <v>84</v>
      </c>
      <c r="F7209" s="19">
        <v>64</v>
      </c>
      <c r="G7209" t="s">
        <v>52</v>
      </c>
      <c r="H7209" t="s">
        <v>85</v>
      </c>
      <c r="I7209" s="16">
        <v>43873.517291666663</v>
      </c>
      <c r="J7209" s="16">
        <v>44004.623032407406</v>
      </c>
      <c r="K7209">
        <v>125</v>
      </c>
      <c r="L7209" s="16">
        <f t="shared" si="560"/>
        <v>43862</v>
      </c>
      <c r="M7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09">
        <f t="shared" si="561"/>
        <v>0</v>
      </c>
      <c r="O7209">
        <f t="shared" si="562"/>
        <v>0</v>
      </c>
      <c r="P7209">
        <f t="shared" si="563"/>
        <v>0</v>
      </c>
      <c r="Q7209" s="19">
        <f t="shared" si="564"/>
        <v>0</v>
      </c>
    </row>
    <row r="7210" spans="1:17" x14ac:dyDescent="0.25">
      <c r="A7210" t="s">
        <v>13973</v>
      </c>
      <c r="B7210" s="16">
        <v>43885.416655092595</v>
      </c>
      <c r="C7210" t="s">
        <v>13974</v>
      </c>
      <c r="D7210" t="s">
        <v>83</v>
      </c>
      <c r="E7210" t="s">
        <v>90</v>
      </c>
      <c r="F7210" s="19">
        <v>64</v>
      </c>
      <c r="G7210" t="s">
        <v>51</v>
      </c>
      <c r="H7210" t="s">
        <v>85</v>
      </c>
      <c r="I7210" s="16">
        <v>43885.41914351852</v>
      </c>
      <c r="J7210" s="16">
        <v>44089.518182870372</v>
      </c>
      <c r="K7210">
        <v>125</v>
      </c>
      <c r="L7210" s="16">
        <f t="shared" si="560"/>
        <v>43862</v>
      </c>
      <c r="M7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0">
        <f t="shared" si="561"/>
        <v>0</v>
      </c>
      <c r="O7210">
        <f t="shared" si="562"/>
        <v>0</v>
      </c>
      <c r="P7210">
        <f t="shared" si="563"/>
        <v>0</v>
      </c>
      <c r="Q7210" s="19">
        <f t="shared" si="564"/>
        <v>0</v>
      </c>
    </row>
    <row r="7211" spans="1:17" x14ac:dyDescent="0.25">
      <c r="A7211" t="s">
        <v>13975</v>
      </c>
      <c r="B7211" s="16">
        <v>43885.552256944444</v>
      </c>
      <c r="C7211" t="s">
        <v>13976</v>
      </c>
      <c r="D7211" t="s">
        <v>83</v>
      </c>
      <c r="E7211" t="s">
        <v>90</v>
      </c>
      <c r="F7211" s="19">
        <v>64</v>
      </c>
      <c r="G7211" t="s">
        <v>51</v>
      </c>
      <c r="H7211" t="s">
        <v>85</v>
      </c>
      <c r="I7211" s="16">
        <v>43885.554120370369</v>
      </c>
      <c r="J7211" s="16">
        <v>44315.383611111109</v>
      </c>
      <c r="K7211">
        <v>125</v>
      </c>
      <c r="L7211" s="16">
        <f t="shared" si="560"/>
        <v>43862</v>
      </c>
      <c r="M7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1">
        <f t="shared" si="561"/>
        <v>0</v>
      </c>
      <c r="O7211">
        <f t="shared" si="562"/>
        <v>0</v>
      </c>
      <c r="P7211">
        <f t="shared" si="563"/>
        <v>0</v>
      </c>
      <c r="Q7211" s="19">
        <f t="shared" si="564"/>
        <v>0</v>
      </c>
    </row>
    <row r="7212" spans="1:17" x14ac:dyDescent="0.25">
      <c r="A7212" t="s">
        <v>13977</v>
      </c>
      <c r="B7212" s="16">
        <v>43886.646770833337</v>
      </c>
      <c r="C7212" t="s">
        <v>13978</v>
      </c>
      <c r="D7212" t="s">
        <v>83</v>
      </c>
      <c r="E7212" t="s">
        <v>84</v>
      </c>
      <c r="F7212" s="19">
        <v>64</v>
      </c>
      <c r="G7212" t="s">
        <v>51</v>
      </c>
      <c r="H7212" t="s">
        <v>85</v>
      </c>
      <c r="I7212" s="16">
        <v>43883.600127314814</v>
      </c>
      <c r="J7212" s="16">
        <v>44495.530868055554</v>
      </c>
      <c r="K7212">
        <v>125</v>
      </c>
      <c r="L7212" s="16">
        <f t="shared" si="560"/>
        <v>43862</v>
      </c>
      <c r="M7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2">
        <f t="shared" si="561"/>
        <v>0</v>
      </c>
      <c r="O7212">
        <f t="shared" si="562"/>
        <v>0</v>
      </c>
      <c r="P7212">
        <f t="shared" si="563"/>
        <v>0</v>
      </c>
      <c r="Q7212" s="19">
        <f t="shared" si="564"/>
        <v>0</v>
      </c>
    </row>
    <row r="7213" spans="1:17" x14ac:dyDescent="0.25">
      <c r="A7213" t="s">
        <v>13979</v>
      </c>
      <c r="B7213" s="16">
        <v>43888.411226851851</v>
      </c>
      <c r="C7213" t="s">
        <v>13980</v>
      </c>
      <c r="D7213" t="s">
        <v>83</v>
      </c>
      <c r="E7213" t="s">
        <v>84</v>
      </c>
      <c r="F7213" s="19">
        <v>64</v>
      </c>
      <c r="G7213" t="s">
        <v>52</v>
      </c>
      <c r="H7213" t="s">
        <v>85</v>
      </c>
      <c r="I7213" s="16">
        <v>43852.71837962963</v>
      </c>
      <c r="J7213" s="16">
        <v>44473.43953703704</v>
      </c>
      <c r="K7213">
        <v>125</v>
      </c>
      <c r="L7213" s="16">
        <f t="shared" si="560"/>
        <v>43862</v>
      </c>
      <c r="M7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3">
        <f t="shared" si="561"/>
        <v>0</v>
      </c>
      <c r="O7213">
        <f t="shared" si="562"/>
        <v>1</v>
      </c>
      <c r="P7213">
        <f t="shared" si="563"/>
        <v>1</v>
      </c>
      <c r="Q7213" s="19">
        <f t="shared" si="564"/>
        <v>1</v>
      </c>
    </row>
    <row r="7214" spans="1:17" x14ac:dyDescent="0.25">
      <c r="A7214" t="s">
        <v>13981</v>
      </c>
      <c r="B7214" s="16">
        <v>43888.59646990741</v>
      </c>
      <c r="C7214" t="s">
        <v>13982</v>
      </c>
      <c r="D7214" t="s">
        <v>83</v>
      </c>
      <c r="E7214" t="s">
        <v>84</v>
      </c>
      <c r="F7214" s="19">
        <v>64</v>
      </c>
      <c r="G7214" t="s">
        <v>52</v>
      </c>
      <c r="H7214" t="s">
        <v>85</v>
      </c>
      <c r="I7214" s="16">
        <v>43679.619849537034</v>
      </c>
      <c r="J7214" s="16">
        <v>43706.712037037039</v>
      </c>
      <c r="K7214">
        <v>125</v>
      </c>
      <c r="L7214" s="16">
        <f t="shared" si="560"/>
        <v>43862</v>
      </c>
      <c r="M7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4">
        <f t="shared" si="561"/>
        <v>1</v>
      </c>
      <c r="O7214">
        <f t="shared" si="562"/>
        <v>7</v>
      </c>
      <c r="P7214">
        <f t="shared" si="563"/>
        <v>1</v>
      </c>
      <c r="Q7214" s="19">
        <f t="shared" si="564"/>
        <v>1</v>
      </c>
    </row>
    <row r="7215" spans="1:17" x14ac:dyDescent="0.25">
      <c r="A7215" t="s">
        <v>13983</v>
      </c>
      <c r="B7215" s="16">
        <v>43889.729224537034</v>
      </c>
      <c r="C7215" t="s">
        <v>13984</v>
      </c>
      <c r="D7215" t="s">
        <v>83</v>
      </c>
      <c r="E7215" t="s">
        <v>84</v>
      </c>
      <c r="F7215" s="19">
        <v>64</v>
      </c>
      <c r="G7215" t="s">
        <v>52</v>
      </c>
      <c r="H7215" t="s">
        <v>85</v>
      </c>
      <c r="I7215" s="16">
        <v>43869.310555555552</v>
      </c>
      <c r="J7215" s="16">
        <v>44521.394178240742</v>
      </c>
      <c r="K7215">
        <v>125</v>
      </c>
      <c r="L7215" s="16">
        <f t="shared" si="560"/>
        <v>43862</v>
      </c>
      <c r="M7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5">
        <f t="shared" si="561"/>
        <v>0</v>
      </c>
      <c r="O7215">
        <f t="shared" si="562"/>
        <v>1</v>
      </c>
      <c r="P7215">
        <f t="shared" si="563"/>
        <v>1</v>
      </c>
      <c r="Q7215" s="19">
        <f t="shared" si="564"/>
        <v>1</v>
      </c>
    </row>
    <row r="7216" spans="1:17" x14ac:dyDescent="0.25">
      <c r="A7216" t="s">
        <v>13985</v>
      </c>
      <c r="B7216" s="16">
        <v>43893.518009259256</v>
      </c>
      <c r="C7216" t="s">
        <v>13986</v>
      </c>
      <c r="D7216" t="s">
        <v>83</v>
      </c>
      <c r="E7216" t="s">
        <v>90</v>
      </c>
      <c r="F7216" s="19">
        <v>64</v>
      </c>
      <c r="G7216" t="s">
        <v>51</v>
      </c>
      <c r="H7216" t="s">
        <v>85</v>
      </c>
      <c r="I7216" s="16">
        <v>43893.519953703704</v>
      </c>
      <c r="J7216" s="16">
        <v>44329.372615740744</v>
      </c>
      <c r="K7216">
        <v>125</v>
      </c>
      <c r="L7216" s="16">
        <f t="shared" si="560"/>
        <v>43891</v>
      </c>
      <c r="M7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6">
        <f t="shared" si="561"/>
        <v>0</v>
      </c>
      <c r="O7216">
        <f t="shared" si="562"/>
        <v>0</v>
      </c>
      <c r="P7216">
        <f t="shared" si="563"/>
        <v>0</v>
      </c>
      <c r="Q7216" s="19">
        <f t="shared" si="564"/>
        <v>0</v>
      </c>
    </row>
    <row r="7217" spans="1:17" x14ac:dyDescent="0.25">
      <c r="A7217" t="s">
        <v>13987</v>
      </c>
      <c r="B7217" s="16">
        <v>43893.644999999997</v>
      </c>
      <c r="C7217" t="s">
        <v>13976</v>
      </c>
      <c r="D7217" t="s">
        <v>83</v>
      </c>
      <c r="E7217" t="s">
        <v>84</v>
      </c>
      <c r="F7217" s="19">
        <v>64</v>
      </c>
      <c r="G7217" t="s">
        <v>51</v>
      </c>
      <c r="H7217" t="s">
        <v>85</v>
      </c>
      <c r="I7217" s="16">
        <v>43885.554120370369</v>
      </c>
      <c r="J7217" s="16">
        <v>44315.383611111109</v>
      </c>
      <c r="K7217">
        <v>125</v>
      </c>
      <c r="L7217" s="16">
        <f t="shared" si="560"/>
        <v>43891</v>
      </c>
      <c r="M7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7">
        <f t="shared" si="561"/>
        <v>0</v>
      </c>
      <c r="O7217">
        <f t="shared" si="562"/>
        <v>0</v>
      </c>
      <c r="P7217">
        <f t="shared" si="563"/>
        <v>0</v>
      </c>
      <c r="Q7217" s="19">
        <f t="shared" si="564"/>
        <v>0</v>
      </c>
    </row>
    <row r="7218" spans="1:17" x14ac:dyDescent="0.25">
      <c r="A7218" t="s">
        <v>13988</v>
      </c>
      <c r="B7218" s="16">
        <v>43894.582789351851</v>
      </c>
      <c r="C7218" t="s">
        <v>13989</v>
      </c>
      <c r="D7218" t="s">
        <v>83</v>
      </c>
      <c r="E7218" t="s">
        <v>90</v>
      </c>
      <c r="F7218" s="19">
        <v>64</v>
      </c>
      <c r="G7218" t="s">
        <v>51</v>
      </c>
      <c r="H7218" t="s">
        <v>85</v>
      </c>
      <c r="I7218" s="16">
        <v>43894.585914351854</v>
      </c>
      <c r="J7218" s="16">
        <v>44192.537395833337</v>
      </c>
      <c r="K7218">
        <v>125</v>
      </c>
      <c r="L7218" s="16">
        <f t="shared" si="560"/>
        <v>43891</v>
      </c>
      <c r="M7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8">
        <f t="shared" si="561"/>
        <v>0</v>
      </c>
      <c r="O7218">
        <f t="shared" si="562"/>
        <v>0</v>
      </c>
      <c r="P7218">
        <f t="shared" si="563"/>
        <v>0</v>
      </c>
      <c r="Q7218" s="19">
        <f t="shared" si="564"/>
        <v>0</v>
      </c>
    </row>
    <row r="7219" spans="1:17" x14ac:dyDescent="0.25">
      <c r="A7219" t="s">
        <v>13990</v>
      </c>
      <c r="B7219" s="16">
        <v>43895.599733796298</v>
      </c>
      <c r="C7219" t="s">
        <v>13991</v>
      </c>
      <c r="D7219" t="s">
        <v>34</v>
      </c>
      <c r="E7219" t="s">
        <v>84</v>
      </c>
      <c r="F7219" s="19">
        <v>64</v>
      </c>
      <c r="G7219" t="s">
        <v>52</v>
      </c>
      <c r="H7219" t="s">
        <v>85</v>
      </c>
      <c r="I7219" s="16">
        <v>43768.469733796293</v>
      </c>
      <c r="J7219" s="16">
        <v>44224.437407407408</v>
      </c>
      <c r="K7219">
        <v>125</v>
      </c>
      <c r="L7219" s="16">
        <f t="shared" si="560"/>
        <v>43891</v>
      </c>
      <c r="M7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19">
        <f t="shared" si="561"/>
        <v>0</v>
      </c>
      <c r="O7219">
        <f t="shared" si="562"/>
        <v>4</v>
      </c>
      <c r="P7219">
        <f t="shared" si="563"/>
        <v>4</v>
      </c>
      <c r="Q7219" s="19">
        <f t="shared" si="564"/>
        <v>4</v>
      </c>
    </row>
    <row r="7220" spans="1:17" x14ac:dyDescent="0.25">
      <c r="A7220" t="s">
        <v>13992</v>
      </c>
      <c r="B7220" s="16">
        <v>43895.633032407408</v>
      </c>
      <c r="C7220" t="s">
        <v>13876</v>
      </c>
      <c r="D7220" t="s">
        <v>34</v>
      </c>
      <c r="E7220" t="s">
        <v>84</v>
      </c>
      <c r="F7220" s="19">
        <v>64</v>
      </c>
      <c r="G7220" t="s">
        <v>52</v>
      </c>
      <c r="H7220" t="s">
        <v>85</v>
      </c>
      <c r="I7220" s="16">
        <v>43833.603344907409</v>
      </c>
      <c r="J7220" s="16">
        <v>44228.571458333332</v>
      </c>
      <c r="K7220">
        <v>125</v>
      </c>
      <c r="L7220" s="16">
        <f t="shared" si="560"/>
        <v>43891</v>
      </c>
      <c r="M7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0">
        <f t="shared" si="561"/>
        <v>0</v>
      </c>
      <c r="O7220">
        <f t="shared" si="562"/>
        <v>2</v>
      </c>
      <c r="P7220">
        <f t="shared" si="563"/>
        <v>2</v>
      </c>
      <c r="Q7220" s="19">
        <f t="shared" si="564"/>
        <v>2</v>
      </c>
    </row>
    <row r="7221" spans="1:17" x14ac:dyDescent="0.25">
      <c r="A7221" t="s">
        <v>13993</v>
      </c>
      <c r="B7221" s="16">
        <v>43896.488969907405</v>
      </c>
      <c r="C7221" t="s">
        <v>13994</v>
      </c>
      <c r="D7221" t="s">
        <v>83</v>
      </c>
      <c r="E7221" t="s">
        <v>90</v>
      </c>
      <c r="F7221" s="19">
        <v>64</v>
      </c>
      <c r="G7221" t="s">
        <v>52</v>
      </c>
      <c r="H7221" t="s">
        <v>85</v>
      </c>
      <c r="I7221" s="16">
        <v>43896.492256944446</v>
      </c>
      <c r="J7221" s="16">
        <v>44272.493425925924</v>
      </c>
      <c r="K7221">
        <v>125</v>
      </c>
      <c r="L7221" s="16">
        <f t="shared" si="560"/>
        <v>43891</v>
      </c>
      <c r="M7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1">
        <f t="shared" si="561"/>
        <v>0</v>
      </c>
      <c r="O7221">
        <f t="shared" si="562"/>
        <v>0</v>
      </c>
      <c r="P7221">
        <f t="shared" si="563"/>
        <v>0</v>
      </c>
      <c r="Q7221" s="19">
        <f t="shared" si="564"/>
        <v>0</v>
      </c>
    </row>
    <row r="7222" spans="1:17" x14ac:dyDescent="0.25">
      <c r="A7222" t="s">
        <v>13995</v>
      </c>
      <c r="B7222" s="16">
        <v>43896.526574074072</v>
      </c>
      <c r="C7222" t="s">
        <v>13996</v>
      </c>
      <c r="D7222" t="s">
        <v>83</v>
      </c>
      <c r="E7222" t="s">
        <v>84</v>
      </c>
      <c r="F7222" s="19">
        <v>64</v>
      </c>
      <c r="G7222" t="s">
        <v>52</v>
      </c>
      <c r="H7222" t="s">
        <v>85</v>
      </c>
      <c r="I7222" s="16">
        <v>43860.603888888887</v>
      </c>
      <c r="J7222" s="16">
        <v>44306.378807870373</v>
      </c>
      <c r="K7222">
        <v>125</v>
      </c>
      <c r="L7222" s="16">
        <f t="shared" si="560"/>
        <v>43891</v>
      </c>
      <c r="M7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2">
        <f t="shared" si="561"/>
        <v>0</v>
      </c>
      <c r="O7222">
        <f t="shared" si="562"/>
        <v>1</v>
      </c>
      <c r="P7222">
        <f t="shared" si="563"/>
        <v>1</v>
      </c>
      <c r="Q7222" s="19">
        <f t="shared" si="564"/>
        <v>1</v>
      </c>
    </row>
    <row r="7223" spans="1:17" x14ac:dyDescent="0.25">
      <c r="A7223" t="s">
        <v>13997</v>
      </c>
      <c r="B7223" s="16">
        <v>43897.60324074074</v>
      </c>
      <c r="C7223" t="s">
        <v>13998</v>
      </c>
      <c r="D7223" t="s">
        <v>83</v>
      </c>
      <c r="E7223" t="s">
        <v>84</v>
      </c>
      <c r="F7223" s="19">
        <v>64</v>
      </c>
      <c r="G7223" t="s">
        <v>52</v>
      </c>
      <c r="H7223" t="s">
        <v>85</v>
      </c>
      <c r="I7223" s="16">
        <v>43610.393333333333</v>
      </c>
      <c r="J7223" s="16">
        <v>44143.600972222222</v>
      </c>
      <c r="K7223">
        <v>125</v>
      </c>
      <c r="L7223" s="16">
        <f t="shared" si="560"/>
        <v>43891</v>
      </c>
      <c r="M7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3">
        <f t="shared" si="561"/>
        <v>0</v>
      </c>
      <c r="O7223">
        <f t="shared" si="562"/>
        <v>10</v>
      </c>
      <c r="P7223">
        <f t="shared" si="563"/>
        <v>10</v>
      </c>
      <c r="Q7223" s="19">
        <f t="shared" si="564"/>
        <v>10</v>
      </c>
    </row>
    <row r="7224" spans="1:17" x14ac:dyDescent="0.25">
      <c r="A7224" t="s">
        <v>13999</v>
      </c>
      <c r="B7224" s="16">
        <v>43898.494641203702</v>
      </c>
      <c r="C7224" t="s">
        <v>14000</v>
      </c>
      <c r="D7224" t="s">
        <v>83</v>
      </c>
      <c r="E7224" t="s">
        <v>84</v>
      </c>
      <c r="F7224" s="19">
        <v>64</v>
      </c>
      <c r="G7224" t="s">
        <v>52</v>
      </c>
      <c r="H7224" t="s">
        <v>85</v>
      </c>
      <c r="I7224" s="16">
        <v>43516.667025462964</v>
      </c>
      <c r="J7224" s="16">
        <v>44454.297696759262</v>
      </c>
      <c r="K7224">
        <v>125</v>
      </c>
      <c r="L7224" s="16">
        <f t="shared" si="560"/>
        <v>43891</v>
      </c>
      <c r="M7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4">
        <f t="shared" si="561"/>
        <v>0</v>
      </c>
      <c r="O7224">
        <f t="shared" si="562"/>
        <v>13</v>
      </c>
      <c r="P7224">
        <f t="shared" si="563"/>
        <v>13</v>
      </c>
      <c r="Q7224" s="19">
        <f t="shared" si="564"/>
        <v>13</v>
      </c>
    </row>
    <row r="7225" spans="1:17" x14ac:dyDescent="0.25">
      <c r="A7225" t="s">
        <v>14001</v>
      </c>
      <c r="B7225" s="16">
        <v>43898.517905092594</v>
      </c>
      <c r="C7225" t="s">
        <v>14002</v>
      </c>
      <c r="D7225" t="s">
        <v>83</v>
      </c>
      <c r="E7225" t="s">
        <v>84</v>
      </c>
      <c r="F7225" s="19">
        <v>64</v>
      </c>
      <c r="G7225" t="s">
        <v>51</v>
      </c>
      <c r="H7225" t="s">
        <v>85</v>
      </c>
      <c r="I7225" s="16">
        <v>43738.591620370367</v>
      </c>
      <c r="J7225" s="16">
        <v>44176.493888888886</v>
      </c>
      <c r="K7225">
        <v>125</v>
      </c>
      <c r="L7225" s="16">
        <f t="shared" si="560"/>
        <v>43891</v>
      </c>
      <c r="M7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5">
        <f t="shared" si="561"/>
        <v>0</v>
      </c>
      <c r="O7225">
        <f t="shared" si="562"/>
        <v>5</v>
      </c>
      <c r="P7225">
        <f t="shared" si="563"/>
        <v>5</v>
      </c>
      <c r="Q7225" s="19">
        <f t="shared" si="564"/>
        <v>5</v>
      </c>
    </row>
    <row r="7226" spans="1:17" x14ac:dyDescent="0.25">
      <c r="A7226" t="s">
        <v>14003</v>
      </c>
      <c r="B7226" s="16">
        <v>43899.455763888887</v>
      </c>
      <c r="C7226" t="s">
        <v>14004</v>
      </c>
      <c r="D7226" t="s">
        <v>83</v>
      </c>
      <c r="E7226" t="s">
        <v>90</v>
      </c>
      <c r="F7226" s="19">
        <v>64</v>
      </c>
      <c r="G7226" t="s">
        <v>51</v>
      </c>
      <c r="H7226" t="s">
        <v>85</v>
      </c>
      <c r="I7226" s="16">
        <v>43899.459085648145</v>
      </c>
      <c r="J7226" s="16">
        <v>44545.762997685182</v>
      </c>
      <c r="K7226">
        <v>125</v>
      </c>
      <c r="L7226" s="16">
        <f t="shared" si="560"/>
        <v>43891</v>
      </c>
      <c r="M7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6">
        <f t="shared" si="561"/>
        <v>0</v>
      </c>
      <c r="O7226">
        <f t="shared" si="562"/>
        <v>0</v>
      </c>
      <c r="P7226">
        <f t="shared" si="563"/>
        <v>0</v>
      </c>
      <c r="Q7226" s="19">
        <f t="shared" si="564"/>
        <v>0</v>
      </c>
    </row>
    <row r="7227" spans="1:17" x14ac:dyDescent="0.25">
      <c r="A7227" t="s">
        <v>14005</v>
      </c>
      <c r="B7227" s="16">
        <v>43899.485601851855</v>
      </c>
      <c r="C7227" t="s">
        <v>14006</v>
      </c>
      <c r="D7227" t="s">
        <v>83</v>
      </c>
      <c r="E7227" t="s">
        <v>84</v>
      </c>
      <c r="F7227" s="19">
        <v>64</v>
      </c>
      <c r="G7227" t="s">
        <v>52</v>
      </c>
      <c r="H7227" t="s">
        <v>85</v>
      </c>
      <c r="I7227" s="16">
        <v>43475.648599537039</v>
      </c>
      <c r="J7227" s="16">
        <v>44214.510601851849</v>
      </c>
      <c r="K7227">
        <v>125</v>
      </c>
      <c r="L7227" s="16">
        <f t="shared" si="560"/>
        <v>43891</v>
      </c>
      <c r="M7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7">
        <f t="shared" si="561"/>
        <v>0</v>
      </c>
      <c r="O7227">
        <f t="shared" si="562"/>
        <v>14</v>
      </c>
      <c r="P7227">
        <f t="shared" si="563"/>
        <v>14</v>
      </c>
      <c r="Q7227" s="19">
        <f t="shared" si="564"/>
        <v>14</v>
      </c>
    </row>
    <row r="7228" spans="1:17" x14ac:dyDescent="0.25">
      <c r="A7228" t="s">
        <v>14007</v>
      </c>
      <c r="B7228" s="16">
        <v>43900.531331018516</v>
      </c>
      <c r="C7228" t="s">
        <v>14008</v>
      </c>
      <c r="D7228" t="s">
        <v>83</v>
      </c>
      <c r="E7228" t="s">
        <v>90</v>
      </c>
      <c r="F7228" s="19">
        <v>64</v>
      </c>
      <c r="G7228" t="s">
        <v>52</v>
      </c>
      <c r="H7228" t="s">
        <v>85</v>
      </c>
      <c r="I7228" s="16">
        <v>43900.533935185187</v>
      </c>
      <c r="J7228" s="16">
        <v>43952.496666666666</v>
      </c>
      <c r="K7228">
        <v>125</v>
      </c>
      <c r="L7228" s="16">
        <f t="shared" si="560"/>
        <v>43891</v>
      </c>
      <c r="M7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8">
        <f t="shared" si="561"/>
        <v>0</v>
      </c>
      <c r="O7228">
        <f t="shared" si="562"/>
        <v>0</v>
      </c>
      <c r="P7228">
        <f t="shared" si="563"/>
        <v>0</v>
      </c>
      <c r="Q7228" s="19">
        <f t="shared" si="564"/>
        <v>0</v>
      </c>
    </row>
    <row r="7229" spans="1:17" x14ac:dyDescent="0.25">
      <c r="A7229" t="s">
        <v>14009</v>
      </c>
      <c r="B7229" s="16">
        <v>43901.5471412037</v>
      </c>
      <c r="C7229" t="s">
        <v>14010</v>
      </c>
      <c r="D7229" t="s">
        <v>83</v>
      </c>
      <c r="E7229" t="s">
        <v>90</v>
      </c>
      <c r="F7229" s="19">
        <v>64</v>
      </c>
      <c r="G7229" t="s">
        <v>52</v>
      </c>
      <c r="H7229" t="s">
        <v>85</v>
      </c>
      <c r="I7229" s="16">
        <v>43901.54965277778</v>
      </c>
      <c r="J7229" s="16">
        <v>44485.592986111114</v>
      </c>
      <c r="K7229">
        <v>125</v>
      </c>
      <c r="L7229" s="16">
        <f t="shared" si="560"/>
        <v>43891</v>
      </c>
      <c r="M7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29">
        <f t="shared" si="561"/>
        <v>0</v>
      </c>
      <c r="O7229">
        <f t="shared" si="562"/>
        <v>0</v>
      </c>
      <c r="P7229">
        <f t="shared" si="563"/>
        <v>0</v>
      </c>
      <c r="Q7229" s="19">
        <f t="shared" si="564"/>
        <v>0</v>
      </c>
    </row>
    <row r="7230" spans="1:17" x14ac:dyDescent="0.25">
      <c r="A7230" t="s">
        <v>14011</v>
      </c>
      <c r="B7230" s="16">
        <v>43902.559675925928</v>
      </c>
      <c r="C7230" t="s">
        <v>14012</v>
      </c>
      <c r="D7230" t="s">
        <v>83</v>
      </c>
      <c r="E7230" t="s">
        <v>84</v>
      </c>
      <c r="F7230" s="19">
        <v>64</v>
      </c>
      <c r="G7230" t="s">
        <v>52</v>
      </c>
      <c r="H7230" t="s">
        <v>85</v>
      </c>
      <c r="I7230" s="16">
        <v>43895.376539351855</v>
      </c>
      <c r="J7230" s="16">
        <v>44479.812314814815</v>
      </c>
      <c r="K7230">
        <v>125</v>
      </c>
      <c r="L7230" s="16">
        <f t="shared" si="560"/>
        <v>43891</v>
      </c>
      <c r="M7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0">
        <f t="shared" si="561"/>
        <v>0</v>
      </c>
      <c r="O7230">
        <f t="shared" si="562"/>
        <v>0</v>
      </c>
      <c r="P7230">
        <f t="shared" si="563"/>
        <v>0</v>
      </c>
      <c r="Q7230" s="19">
        <f t="shared" si="564"/>
        <v>0</v>
      </c>
    </row>
    <row r="7231" spans="1:17" x14ac:dyDescent="0.25">
      <c r="A7231" t="s">
        <v>14013</v>
      </c>
      <c r="B7231" s="16">
        <v>43906.504201388889</v>
      </c>
      <c r="C7231" t="s">
        <v>14014</v>
      </c>
      <c r="D7231" t="s">
        <v>83</v>
      </c>
      <c r="E7231" t="s">
        <v>90</v>
      </c>
      <c r="F7231" s="19">
        <v>64</v>
      </c>
      <c r="G7231" t="s">
        <v>52</v>
      </c>
      <c r="H7231" t="s">
        <v>85</v>
      </c>
      <c r="I7231" s="16">
        <v>43906.507847222223</v>
      </c>
      <c r="J7231" s="16">
        <v>44190.394050925926</v>
      </c>
      <c r="K7231">
        <v>125</v>
      </c>
      <c r="L7231" s="16">
        <f t="shared" si="560"/>
        <v>43891</v>
      </c>
      <c r="M7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1">
        <f t="shared" si="561"/>
        <v>0</v>
      </c>
      <c r="O7231">
        <f t="shared" si="562"/>
        <v>0</v>
      </c>
      <c r="P7231">
        <f t="shared" si="563"/>
        <v>0</v>
      </c>
      <c r="Q7231" s="19">
        <f t="shared" si="564"/>
        <v>0</v>
      </c>
    </row>
    <row r="7232" spans="1:17" x14ac:dyDescent="0.25">
      <c r="A7232" t="s">
        <v>14015</v>
      </c>
      <c r="B7232" s="16">
        <v>43906.518078703702</v>
      </c>
      <c r="C7232" t="s">
        <v>14016</v>
      </c>
      <c r="D7232" t="s">
        <v>83</v>
      </c>
      <c r="E7232" t="s">
        <v>90</v>
      </c>
      <c r="F7232" s="19">
        <v>64</v>
      </c>
      <c r="G7232" t="s">
        <v>51</v>
      </c>
      <c r="H7232" t="s">
        <v>85</v>
      </c>
      <c r="I7232" s="16">
        <v>43906.522013888891</v>
      </c>
      <c r="J7232" s="16">
        <v>44128.668194444443</v>
      </c>
      <c r="K7232">
        <v>125</v>
      </c>
      <c r="L7232" s="16">
        <f t="shared" si="560"/>
        <v>43891</v>
      </c>
      <c r="M7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2">
        <f t="shared" si="561"/>
        <v>0</v>
      </c>
      <c r="O7232">
        <f t="shared" si="562"/>
        <v>0</v>
      </c>
      <c r="P7232">
        <f t="shared" si="563"/>
        <v>0</v>
      </c>
      <c r="Q7232" s="19">
        <f t="shared" si="564"/>
        <v>0</v>
      </c>
    </row>
    <row r="7233" spans="1:17" x14ac:dyDescent="0.25">
      <c r="A7233" t="s">
        <v>14017</v>
      </c>
      <c r="B7233" s="16">
        <v>43908.55</v>
      </c>
      <c r="C7233" t="s">
        <v>14018</v>
      </c>
      <c r="D7233" t="s">
        <v>83</v>
      </c>
      <c r="E7233" t="s">
        <v>84</v>
      </c>
      <c r="F7233" s="19">
        <v>64</v>
      </c>
      <c r="G7233" t="s">
        <v>51</v>
      </c>
      <c r="H7233" t="s">
        <v>85</v>
      </c>
      <c r="I7233" s="16">
        <v>43652.636504629627</v>
      </c>
      <c r="J7233" s="16">
        <v>44074.844131944446</v>
      </c>
      <c r="K7233">
        <v>125</v>
      </c>
      <c r="L7233" s="16">
        <f t="shared" si="560"/>
        <v>43891</v>
      </c>
      <c r="M7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3">
        <f t="shared" si="561"/>
        <v>0</v>
      </c>
      <c r="O7233">
        <f t="shared" si="562"/>
        <v>9</v>
      </c>
      <c r="P7233">
        <f t="shared" si="563"/>
        <v>9</v>
      </c>
      <c r="Q7233" s="19">
        <f t="shared" si="564"/>
        <v>9</v>
      </c>
    </row>
    <row r="7234" spans="1:17" x14ac:dyDescent="0.25">
      <c r="A7234" t="s">
        <v>14019</v>
      </c>
      <c r="B7234" s="16">
        <v>43908.569965277777</v>
      </c>
      <c r="C7234" t="s">
        <v>14020</v>
      </c>
      <c r="D7234" t="s">
        <v>83</v>
      </c>
      <c r="E7234" t="s">
        <v>90</v>
      </c>
      <c r="F7234" s="19">
        <v>64</v>
      </c>
      <c r="G7234" t="s">
        <v>52</v>
      </c>
      <c r="H7234" t="s">
        <v>85</v>
      </c>
      <c r="I7234" s="16">
        <v>43908.572245370371</v>
      </c>
      <c r="J7234" s="16">
        <v>44263.515196759261</v>
      </c>
      <c r="K7234">
        <v>125</v>
      </c>
      <c r="L7234" s="16">
        <f t="shared" ref="L7234:L7297" si="565">DATE(YEAR(B7234),MONTH(B7234),1)</f>
        <v>43891</v>
      </c>
      <c r="M7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4">
        <f t="shared" ref="N7234:N7297" si="566">IF(B7234&gt;=J7234,1,0)</f>
        <v>0</v>
      </c>
      <c r="O7234">
        <f t="shared" ref="O7234:O7297" si="567">ROUND((B7234-I7234)/30,0)</f>
        <v>0</v>
      </c>
      <c r="P7234">
        <f t="shared" ref="P7234:P7297" si="568">IF(AND(N7234=1,B7234&gt;=J7234,J7234&gt;0),ROUND((J7234-I7234)/30,0),O7234)</f>
        <v>0</v>
      </c>
      <c r="Q7234" s="19">
        <f t="shared" ref="Q7234:Q7297" si="569">MIN(O7234:P7234)</f>
        <v>0</v>
      </c>
    </row>
    <row r="7235" spans="1:17" x14ac:dyDescent="0.25">
      <c r="A7235" t="s">
        <v>14021</v>
      </c>
      <c r="B7235" s="16">
        <v>43909.499675925923</v>
      </c>
      <c r="C7235" t="s">
        <v>14022</v>
      </c>
      <c r="D7235" t="s">
        <v>34</v>
      </c>
      <c r="E7235" t="s">
        <v>84</v>
      </c>
      <c r="F7235" s="19">
        <v>64</v>
      </c>
      <c r="G7235" t="s">
        <v>52</v>
      </c>
      <c r="H7235" t="s">
        <v>85</v>
      </c>
      <c r="I7235" s="16">
        <v>43494.518599537034</v>
      </c>
      <c r="J7235" s="16">
        <v>44456.409560185188</v>
      </c>
      <c r="K7235">
        <v>125</v>
      </c>
      <c r="L7235" s="16">
        <f t="shared" si="565"/>
        <v>43891</v>
      </c>
      <c r="M7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5">
        <f t="shared" si="566"/>
        <v>0</v>
      </c>
      <c r="O7235">
        <f t="shared" si="567"/>
        <v>14</v>
      </c>
      <c r="P7235">
        <f t="shared" si="568"/>
        <v>14</v>
      </c>
      <c r="Q7235" s="19">
        <f t="shared" si="569"/>
        <v>14</v>
      </c>
    </row>
    <row r="7236" spans="1:17" x14ac:dyDescent="0.25">
      <c r="A7236" t="s">
        <v>14023</v>
      </c>
      <c r="B7236" s="16">
        <v>43910.577719907407</v>
      </c>
      <c r="C7236" t="s">
        <v>14024</v>
      </c>
      <c r="D7236" t="s">
        <v>83</v>
      </c>
      <c r="E7236" t="s">
        <v>84</v>
      </c>
      <c r="F7236" s="19">
        <v>64</v>
      </c>
      <c r="G7236" t="s">
        <v>52</v>
      </c>
      <c r="H7236" t="s">
        <v>85</v>
      </c>
      <c r="I7236" s="16">
        <v>43753.512303240743</v>
      </c>
      <c r="J7236" s="16">
        <v>44078.609120370369</v>
      </c>
      <c r="K7236">
        <v>125</v>
      </c>
      <c r="L7236" s="16">
        <f t="shared" si="565"/>
        <v>43891</v>
      </c>
      <c r="M7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6">
        <f t="shared" si="566"/>
        <v>0</v>
      </c>
      <c r="O7236">
        <f t="shared" si="567"/>
        <v>5</v>
      </c>
      <c r="P7236">
        <f t="shared" si="568"/>
        <v>5</v>
      </c>
      <c r="Q7236" s="19">
        <f t="shared" si="569"/>
        <v>5</v>
      </c>
    </row>
    <row r="7237" spans="1:17" x14ac:dyDescent="0.25">
      <c r="A7237" t="s">
        <v>14025</v>
      </c>
      <c r="B7237" s="16">
        <v>43912.491469907407</v>
      </c>
      <c r="C7237" t="s">
        <v>14026</v>
      </c>
      <c r="D7237" t="s">
        <v>83</v>
      </c>
      <c r="E7237" t="s">
        <v>84</v>
      </c>
      <c r="F7237" s="19">
        <v>64</v>
      </c>
      <c r="G7237" t="s">
        <v>52</v>
      </c>
      <c r="H7237" t="s">
        <v>85</v>
      </c>
      <c r="I7237" s="16">
        <v>43647.511157407411</v>
      </c>
      <c r="J7237" s="16">
        <v>43845.637164351851</v>
      </c>
      <c r="K7237">
        <v>125</v>
      </c>
      <c r="L7237" s="16">
        <f t="shared" si="565"/>
        <v>43891</v>
      </c>
      <c r="M7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7">
        <f t="shared" si="566"/>
        <v>1</v>
      </c>
      <c r="O7237">
        <f t="shared" si="567"/>
        <v>9</v>
      </c>
      <c r="P7237">
        <f t="shared" si="568"/>
        <v>7</v>
      </c>
      <c r="Q7237" s="19">
        <f t="shared" si="569"/>
        <v>7</v>
      </c>
    </row>
    <row r="7238" spans="1:17" x14ac:dyDescent="0.25">
      <c r="A7238" t="s">
        <v>14027</v>
      </c>
      <c r="B7238" s="16">
        <v>43913.410462962966</v>
      </c>
      <c r="C7238" t="s">
        <v>13929</v>
      </c>
      <c r="D7238" t="s">
        <v>34</v>
      </c>
      <c r="E7238" t="s">
        <v>84</v>
      </c>
      <c r="F7238" s="19">
        <v>64</v>
      </c>
      <c r="G7238" t="s">
        <v>52</v>
      </c>
      <c r="H7238" t="s">
        <v>85</v>
      </c>
      <c r="I7238" s="16">
        <v>43868.660324074073</v>
      </c>
      <c r="J7238" s="16">
        <v>44559.542592592596</v>
      </c>
      <c r="K7238">
        <v>125</v>
      </c>
      <c r="L7238" s="16">
        <f t="shared" si="565"/>
        <v>43891</v>
      </c>
      <c r="M7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8">
        <f t="shared" si="566"/>
        <v>0</v>
      </c>
      <c r="O7238">
        <f t="shared" si="567"/>
        <v>1</v>
      </c>
      <c r="P7238">
        <f t="shared" si="568"/>
        <v>1</v>
      </c>
      <c r="Q7238" s="19">
        <f t="shared" si="569"/>
        <v>1</v>
      </c>
    </row>
    <row r="7239" spans="1:17" x14ac:dyDescent="0.25">
      <c r="A7239" t="s">
        <v>14028</v>
      </c>
      <c r="B7239" s="16">
        <v>43914.608796296299</v>
      </c>
      <c r="C7239" t="s">
        <v>14029</v>
      </c>
      <c r="D7239" t="s">
        <v>83</v>
      </c>
      <c r="E7239" t="s">
        <v>90</v>
      </c>
      <c r="F7239" s="19">
        <v>64</v>
      </c>
      <c r="G7239" t="s">
        <v>51</v>
      </c>
      <c r="H7239" t="s">
        <v>85</v>
      </c>
      <c r="I7239" s="16">
        <v>43914.61141203704</v>
      </c>
      <c r="J7239" s="16">
        <v>43970.761782407404</v>
      </c>
      <c r="K7239">
        <v>125</v>
      </c>
      <c r="L7239" s="16">
        <f t="shared" si="565"/>
        <v>43891</v>
      </c>
      <c r="M7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39">
        <f t="shared" si="566"/>
        <v>0</v>
      </c>
      <c r="O7239">
        <f t="shared" si="567"/>
        <v>0</v>
      </c>
      <c r="P7239">
        <f t="shared" si="568"/>
        <v>0</v>
      </c>
      <c r="Q7239" s="19">
        <f t="shared" si="569"/>
        <v>0</v>
      </c>
    </row>
    <row r="7240" spans="1:17" x14ac:dyDescent="0.25">
      <c r="A7240" t="s">
        <v>14030</v>
      </c>
      <c r="B7240" s="16">
        <v>43920.447743055556</v>
      </c>
      <c r="C7240" t="s">
        <v>14031</v>
      </c>
      <c r="D7240" t="s">
        <v>83</v>
      </c>
      <c r="E7240" t="s">
        <v>90</v>
      </c>
      <c r="F7240" s="19">
        <v>64</v>
      </c>
      <c r="G7240" t="s">
        <v>51</v>
      </c>
      <c r="H7240" t="s">
        <v>85</v>
      </c>
      <c r="I7240" s="16">
        <v>43920.450925925928</v>
      </c>
      <c r="J7240" s="16">
        <v>44543.75922453704</v>
      </c>
      <c r="K7240">
        <v>125</v>
      </c>
      <c r="L7240" s="16">
        <f t="shared" si="565"/>
        <v>43891</v>
      </c>
      <c r="M7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0">
        <f t="shared" si="566"/>
        <v>0</v>
      </c>
      <c r="O7240">
        <f t="shared" si="567"/>
        <v>0</v>
      </c>
      <c r="P7240">
        <f t="shared" si="568"/>
        <v>0</v>
      </c>
      <c r="Q7240" s="19">
        <f t="shared" si="569"/>
        <v>0</v>
      </c>
    </row>
    <row r="7241" spans="1:17" x14ac:dyDescent="0.25">
      <c r="A7241" t="s">
        <v>14032</v>
      </c>
      <c r="B7241" s="16">
        <v>43921.484837962962</v>
      </c>
      <c r="C7241" t="s">
        <v>14033</v>
      </c>
      <c r="D7241" t="s">
        <v>83</v>
      </c>
      <c r="E7241" t="s">
        <v>90</v>
      </c>
      <c r="F7241" s="19">
        <v>64</v>
      </c>
      <c r="G7241" t="s">
        <v>51</v>
      </c>
      <c r="H7241" t="s">
        <v>85</v>
      </c>
      <c r="I7241" s="16">
        <v>43921.487997685188</v>
      </c>
      <c r="J7241" s="16">
        <v>44155.646828703706</v>
      </c>
      <c r="K7241">
        <v>125</v>
      </c>
      <c r="L7241" s="16">
        <f t="shared" si="565"/>
        <v>43891</v>
      </c>
      <c r="M7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1">
        <f t="shared" si="566"/>
        <v>0</v>
      </c>
      <c r="O7241">
        <f t="shared" si="567"/>
        <v>0</v>
      </c>
      <c r="P7241">
        <f t="shared" si="568"/>
        <v>0</v>
      </c>
      <c r="Q7241" s="19">
        <f t="shared" si="569"/>
        <v>0</v>
      </c>
    </row>
    <row r="7242" spans="1:17" x14ac:dyDescent="0.25">
      <c r="A7242" t="s">
        <v>14034</v>
      </c>
      <c r="B7242" s="16">
        <v>43923.517546296294</v>
      </c>
      <c r="C7242" t="s">
        <v>14035</v>
      </c>
      <c r="D7242" t="s">
        <v>83</v>
      </c>
      <c r="E7242" t="s">
        <v>84</v>
      </c>
      <c r="F7242" s="19">
        <v>64</v>
      </c>
      <c r="G7242" t="s">
        <v>52</v>
      </c>
      <c r="H7242" t="s">
        <v>85</v>
      </c>
      <c r="I7242" s="16">
        <v>43769.418923611112</v>
      </c>
      <c r="J7242" s="16">
        <v>43876.550532407404</v>
      </c>
      <c r="K7242">
        <v>125</v>
      </c>
      <c r="L7242" s="16">
        <f t="shared" si="565"/>
        <v>43922</v>
      </c>
      <c r="M7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2">
        <f t="shared" si="566"/>
        <v>1</v>
      </c>
      <c r="O7242">
        <f t="shared" si="567"/>
        <v>5</v>
      </c>
      <c r="P7242">
        <f t="shared" si="568"/>
        <v>4</v>
      </c>
      <c r="Q7242" s="19">
        <f t="shared" si="569"/>
        <v>4</v>
      </c>
    </row>
    <row r="7243" spans="1:17" x14ac:dyDescent="0.25">
      <c r="A7243" t="s">
        <v>14036</v>
      </c>
      <c r="B7243" s="16">
        <v>43923.552870370368</v>
      </c>
      <c r="C7243" t="s">
        <v>14037</v>
      </c>
      <c r="D7243" t="s">
        <v>83</v>
      </c>
      <c r="E7243" t="s">
        <v>90</v>
      </c>
      <c r="F7243" s="19">
        <v>64</v>
      </c>
      <c r="G7243" t="s">
        <v>52</v>
      </c>
      <c r="H7243" t="s">
        <v>85</v>
      </c>
      <c r="I7243" s="16">
        <v>43923.555937500001</v>
      </c>
      <c r="J7243" s="16">
        <v>44418.570219907408</v>
      </c>
      <c r="K7243">
        <v>125</v>
      </c>
      <c r="L7243" s="16">
        <f t="shared" si="565"/>
        <v>43922</v>
      </c>
      <c r="M7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3">
        <f t="shared" si="566"/>
        <v>0</v>
      </c>
      <c r="O7243">
        <f t="shared" si="567"/>
        <v>0</v>
      </c>
      <c r="P7243">
        <f t="shared" si="568"/>
        <v>0</v>
      </c>
      <c r="Q7243" s="19">
        <f t="shared" si="569"/>
        <v>0</v>
      </c>
    </row>
    <row r="7244" spans="1:17" x14ac:dyDescent="0.25">
      <c r="A7244" t="s">
        <v>14038</v>
      </c>
      <c r="B7244" s="16">
        <v>43924.406631944446</v>
      </c>
      <c r="C7244" t="s">
        <v>14039</v>
      </c>
      <c r="D7244" t="s">
        <v>83</v>
      </c>
      <c r="E7244" t="s">
        <v>90</v>
      </c>
      <c r="F7244" s="19">
        <v>64</v>
      </c>
      <c r="G7244" t="s">
        <v>52</v>
      </c>
      <c r="H7244" t="s">
        <v>85</v>
      </c>
      <c r="I7244" s="16">
        <v>43924.409270833334</v>
      </c>
      <c r="J7244" s="16">
        <v>44024.735219907408</v>
      </c>
      <c r="K7244">
        <v>125</v>
      </c>
      <c r="L7244" s="16">
        <f t="shared" si="565"/>
        <v>43922</v>
      </c>
      <c r="M7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4">
        <f t="shared" si="566"/>
        <v>0</v>
      </c>
      <c r="O7244">
        <f t="shared" si="567"/>
        <v>0</v>
      </c>
      <c r="P7244">
        <f t="shared" si="568"/>
        <v>0</v>
      </c>
      <c r="Q7244" s="19">
        <f t="shared" si="569"/>
        <v>0</v>
      </c>
    </row>
    <row r="7245" spans="1:17" x14ac:dyDescent="0.25">
      <c r="A7245" t="s">
        <v>14040</v>
      </c>
      <c r="B7245" s="16">
        <v>43926.275092592594</v>
      </c>
      <c r="C7245" t="s">
        <v>14041</v>
      </c>
      <c r="D7245" t="s">
        <v>83</v>
      </c>
      <c r="E7245" t="s">
        <v>84</v>
      </c>
      <c r="F7245" s="19">
        <v>64</v>
      </c>
      <c r="G7245" t="s">
        <v>51</v>
      </c>
      <c r="H7245" t="s">
        <v>85</v>
      </c>
      <c r="I7245" s="16">
        <v>43508.426307870373</v>
      </c>
      <c r="J7245" s="16">
        <v>44198.594606481478</v>
      </c>
      <c r="K7245">
        <v>125</v>
      </c>
      <c r="L7245" s="16">
        <f t="shared" si="565"/>
        <v>43922</v>
      </c>
      <c r="M7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5">
        <f t="shared" si="566"/>
        <v>0</v>
      </c>
      <c r="O7245">
        <f t="shared" si="567"/>
        <v>14</v>
      </c>
      <c r="P7245">
        <f t="shared" si="568"/>
        <v>14</v>
      </c>
      <c r="Q7245" s="19">
        <f t="shared" si="569"/>
        <v>14</v>
      </c>
    </row>
    <row r="7246" spans="1:17" x14ac:dyDescent="0.25">
      <c r="A7246" t="s">
        <v>14042</v>
      </c>
      <c r="B7246" s="16">
        <v>43926.646944444445</v>
      </c>
      <c r="C7246" t="s">
        <v>13996</v>
      </c>
      <c r="D7246" t="s">
        <v>83</v>
      </c>
      <c r="E7246" t="s">
        <v>84</v>
      </c>
      <c r="F7246" s="19">
        <v>64</v>
      </c>
      <c r="G7246" t="s">
        <v>52</v>
      </c>
      <c r="H7246" t="s">
        <v>85</v>
      </c>
      <c r="I7246" s="16">
        <v>43860.603888888887</v>
      </c>
      <c r="J7246" s="16">
        <v>44306.378807870373</v>
      </c>
      <c r="K7246">
        <v>125</v>
      </c>
      <c r="L7246" s="16">
        <f t="shared" si="565"/>
        <v>43922</v>
      </c>
      <c r="M7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6">
        <f t="shared" si="566"/>
        <v>0</v>
      </c>
      <c r="O7246">
        <f t="shared" si="567"/>
        <v>2</v>
      </c>
      <c r="P7246">
        <f t="shared" si="568"/>
        <v>2</v>
      </c>
      <c r="Q7246" s="19">
        <f t="shared" si="569"/>
        <v>2</v>
      </c>
    </row>
    <row r="7247" spans="1:17" x14ac:dyDescent="0.25">
      <c r="A7247" t="s">
        <v>14043</v>
      </c>
      <c r="B7247" s="16">
        <v>43927.378900462965</v>
      </c>
      <c r="C7247" t="s">
        <v>14044</v>
      </c>
      <c r="D7247" t="s">
        <v>83</v>
      </c>
      <c r="E7247" t="s">
        <v>90</v>
      </c>
      <c r="F7247" s="19">
        <v>64</v>
      </c>
      <c r="G7247" t="s">
        <v>52</v>
      </c>
      <c r="H7247" t="s">
        <v>85</v>
      </c>
      <c r="I7247" s="16">
        <v>43927.381724537037</v>
      </c>
      <c r="J7247" s="16">
        <v>44344.652013888888</v>
      </c>
      <c r="K7247">
        <v>125</v>
      </c>
      <c r="L7247" s="16">
        <f t="shared" si="565"/>
        <v>43922</v>
      </c>
      <c r="M7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7">
        <f t="shared" si="566"/>
        <v>0</v>
      </c>
      <c r="O7247">
        <f t="shared" si="567"/>
        <v>0</v>
      </c>
      <c r="P7247">
        <f t="shared" si="568"/>
        <v>0</v>
      </c>
      <c r="Q7247" s="19">
        <f t="shared" si="569"/>
        <v>0</v>
      </c>
    </row>
    <row r="7248" spans="1:17" x14ac:dyDescent="0.25">
      <c r="A7248" t="s">
        <v>14045</v>
      </c>
      <c r="B7248" s="16">
        <v>43927.4375</v>
      </c>
      <c r="C7248" t="s">
        <v>14046</v>
      </c>
      <c r="D7248" t="s">
        <v>83</v>
      </c>
      <c r="E7248" t="s">
        <v>90</v>
      </c>
      <c r="F7248" s="19">
        <v>64</v>
      </c>
      <c r="G7248" t="s">
        <v>51</v>
      </c>
      <c r="H7248" t="s">
        <v>85</v>
      </c>
      <c r="I7248" s="16">
        <v>43927.439918981479</v>
      </c>
      <c r="J7248" s="16">
        <v>44495.530219907407</v>
      </c>
      <c r="K7248">
        <v>125</v>
      </c>
      <c r="L7248" s="16">
        <f t="shared" si="565"/>
        <v>43922</v>
      </c>
      <c r="M7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8">
        <f t="shared" si="566"/>
        <v>0</v>
      </c>
      <c r="O7248">
        <f t="shared" si="567"/>
        <v>0</v>
      </c>
      <c r="P7248">
        <f t="shared" si="568"/>
        <v>0</v>
      </c>
      <c r="Q7248" s="19">
        <f t="shared" si="569"/>
        <v>0</v>
      </c>
    </row>
    <row r="7249" spans="1:17" x14ac:dyDescent="0.25">
      <c r="A7249" t="s">
        <v>14047</v>
      </c>
      <c r="B7249" s="16">
        <v>43927.520254629628</v>
      </c>
      <c r="C7249" t="s">
        <v>14048</v>
      </c>
      <c r="D7249" t="s">
        <v>83</v>
      </c>
      <c r="E7249" t="s">
        <v>90</v>
      </c>
      <c r="F7249" s="19">
        <v>64</v>
      </c>
      <c r="G7249" t="s">
        <v>52</v>
      </c>
      <c r="H7249" t="s">
        <v>85</v>
      </c>
      <c r="I7249" s="16">
        <v>43927.523240740738</v>
      </c>
      <c r="J7249" s="16">
        <v>44528.390416666669</v>
      </c>
      <c r="K7249">
        <v>125</v>
      </c>
      <c r="L7249" s="16">
        <f t="shared" si="565"/>
        <v>43922</v>
      </c>
      <c r="M7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49">
        <f t="shared" si="566"/>
        <v>0</v>
      </c>
      <c r="O7249">
        <f t="shared" si="567"/>
        <v>0</v>
      </c>
      <c r="P7249">
        <f t="shared" si="568"/>
        <v>0</v>
      </c>
      <c r="Q7249" s="19">
        <f t="shared" si="569"/>
        <v>0</v>
      </c>
    </row>
    <row r="7250" spans="1:17" x14ac:dyDescent="0.25">
      <c r="A7250" t="s">
        <v>14049</v>
      </c>
      <c r="B7250" s="16">
        <v>43927.64402777778</v>
      </c>
      <c r="C7250" t="s">
        <v>14050</v>
      </c>
      <c r="D7250" t="s">
        <v>34</v>
      </c>
      <c r="E7250" t="s">
        <v>84</v>
      </c>
      <c r="F7250" s="19">
        <v>64</v>
      </c>
      <c r="G7250" t="s">
        <v>52</v>
      </c>
      <c r="H7250" t="s">
        <v>85</v>
      </c>
      <c r="I7250" s="16">
        <v>43473.578645833331</v>
      </c>
      <c r="J7250" s="16">
        <v>43981.579375000001</v>
      </c>
      <c r="K7250">
        <v>125</v>
      </c>
      <c r="L7250" s="16">
        <f t="shared" si="565"/>
        <v>43922</v>
      </c>
      <c r="M7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0">
        <f t="shared" si="566"/>
        <v>0</v>
      </c>
      <c r="O7250">
        <f t="shared" si="567"/>
        <v>15</v>
      </c>
      <c r="P7250">
        <f t="shared" si="568"/>
        <v>15</v>
      </c>
      <c r="Q7250" s="19">
        <f t="shared" si="569"/>
        <v>15</v>
      </c>
    </row>
    <row r="7251" spans="1:17" x14ac:dyDescent="0.25">
      <c r="A7251" t="s">
        <v>14051</v>
      </c>
      <c r="B7251" s="16">
        <v>43928.529606481483</v>
      </c>
      <c r="C7251" t="s">
        <v>13789</v>
      </c>
      <c r="D7251" t="s">
        <v>34</v>
      </c>
      <c r="E7251" t="s">
        <v>84</v>
      </c>
      <c r="F7251" s="19">
        <v>64</v>
      </c>
      <c r="G7251" t="s">
        <v>51</v>
      </c>
      <c r="H7251" t="s">
        <v>85</v>
      </c>
      <c r="I7251" s="16">
        <v>43752.526608796295</v>
      </c>
      <c r="J7251" s="16">
        <v>44390.762199074074</v>
      </c>
      <c r="K7251">
        <v>125</v>
      </c>
      <c r="L7251" s="16">
        <f t="shared" si="565"/>
        <v>43922</v>
      </c>
      <c r="M7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1">
        <f t="shared" si="566"/>
        <v>0</v>
      </c>
      <c r="O7251">
        <f t="shared" si="567"/>
        <v>6</v>
      </c>
      <c r="P7251">
        <f t="shared" si="568"/>
        <v>6</v>
      </c>
      <c r="Q7251" s="19">
        <f t="shared" si="569"/>
        <v>6</v>
      </c>
    </row>
    <row r="7252" spans="1:17" x14ac:dyDescent="0.25">
      <c r="A7252" t="s">
        <v>14052</v>
      </c>
      <c r="B7252" s="16">
        <v>43930.280439814815</v>
      </c>
      <c r="C7252" t="s">
        <v>14053</v>
      </c>
      <c r="D7252" t="s">
        <v>34</v>
      </c>
      <c r="E7252" t="s">
        <v>84</v>
      </c>
      <c r="F7252" s="19">
        <v>64</v>
      </c>
      <c r="G7252" t="s">
        <v>51</v>
      </c>
      <c r="H7252" t="s">
        <v>85</v>
      </c>
      <c r="I7252" s="16">
        <v>43899.498368055552</v>
      </c>
      <c r="J7252" s="16">
        <v>44254.648587962962</v>
      </c>
      <c r="K7252">
        <v>125</v>
      </c>
      <c r="L7252" s="16">
        <f t="shared" si="565"/>
        <v>43922</v>
      </c>
      <c r="M7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2">
        <f t="shared" si="566"/>
        <v>0</v>
      </c>
      <c r="O7252">
        <f t="shared" si="567"/>
        <v>1</v>
      </c>
      <c r="P7252">
        <f t="shared" si="568"/>
        <v>1</v>
      </c>
      <c r="Q7252" s="19">
        <f t="shared" si="569"/>
        <v>1</v>
      </c>
    </row>
    <row r="7253" spans="1:17" x14ac:dyDescent="0.25">
      <c r="A7253" t="s">
        <v>14054</v>
      </c>
      <c r="B7253" s="16">
        <v>43931.457708333335</v>
      </c>
      <c r="C7253" t="s">
        <v>14055</v>
      </c>
      <c r="D7253" t="s">
        <v>83</v>
      </c>
      <c r="E7253" t="s">
        <v>90</v>
      </c>
      <c r="F7253" s="19">
        <v>64</v>
      </c>
      <c r="G7253" t="s">
        <v>52</v>
      </c>
      <c r="H7253" t="s">
        <v>85</v>
      </c>
      <c r="I7253" s="16">
        <v>43931.459988425922</v>
      </c>
      <c r="J7253" s="16">
        <v>44032.531284722223</v>
      </c>
      <c r="K7253">
        <v>125</v>
      </c>
      <c r="L7253" s="16">
        <f t="shared" si="565"/>
        <v>43922</v>
      </c>
      <c r="M7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3">
        <f t="shared" si="566"/>
        <v>0</v>
      </c>
      <c r="O7253">
        <f t="shared" si="567"/>
        <v>0</v>
      </c>
      <c r="P7253">
        <f t="shared" si="568"/>
        <v>0</v>
      </c>
      <c r="Q7253" s="19">
        <f t="shared" si="569"/>
        <v>0</v>
      </c>
    </row>
    <row r="7254" spans="1:17" x14ac:dyDescent="0.25">
      <c r="A7254" t="s">
        <v>14056</v>
      </c>
      <c r="B7254" s="16">
        <v>43931.504016203704</v>
      </c>
      <c r="C7254" t="s">
        <v>14057</v>
      </c>
      <c r="D7254" t="s">
        <v>83</v>
      </c>
      <c r="E7254" t="s">
        <v>84</v>
      </c>
      <c r="F7254" s="19">
        <v>64</v>
      </c>
      <c r="G7254" t="s">
        <v>51</v>
      </c>
      <c r="H7254" t="s">
        <v>85</v>
      </c>
      <c r="I7254" s="16">
        <v>43493.650104166663</v>
      </c>
      <c r="J7254" s="16">
        <v>43529.615844907406</v>
      </c>
      <c r="K7254">
        <v>125</v>
      </c>
      <c r="L7254" s="16">
        <f t="shared" si="565"/>
        <v>43922</v>
      </c>
      <c r="M7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4">
        <f t="shared" si="566"/>
        <v>1</v>
      </c>
      <c r="O7254">
        <f t="shared" si="567"/>
        <v>15</v>
      </c>
      <c r="P7254">
        <f t="shared" si="568"/>
        <v>1</v>
      </c>
      <c r="Q7254" s="19">
        <f t="shared" si="569"/>
        <v>1</v>
      </c>
    </row>
    <row r="7255" spans="1:17" x14ac:dyDescent="0.25">
      <c r="A7255" t="s">
        <v>14058</v>
      </c>
      <c r="B7255" s="16">
        <v>43931.549212962964</v>
      </c>
      <c r="C7255" t="s">
        <v>14059</v>
      </c>
      <c r="D7255" t="s">
        <v>34</v>
      </c>
      <c r="E7255" t="s">
        <v>84</v>
      </c>
      <c r="F7255" s="19">
        <v>64</v>
      </c>
      <c r="G7255" t="s">
        <v>51</v>
      </c>
      <c r="H7255" t="s">
        <v>85</v>
      </c>
      <c r="I7255" s="16">
        <v>43858.506261574075</v>
      </c>
      <c r="J7255" s="16">
        <v>44318.521828703706</v>
      </c>
      <c r="K7255">
        <v>125</v>
      </c>
      <c r="L7255" s="16">
        <f t="shared" si="565"/>
        <v>43922</v>
      </c>
      <c r="M7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5">
        <f t="shared" si="566"/>
        <v>0</v>
      </c>
      <c r="O7255">
        <f t="shared" si="567"/>
        <v>2</v>
      </c>
      <c r="P7255">
        <f t="shared" si="568"/>
        <v>2</v>
      </c>
      <c r="Q7255" s="19">
        <f t="shared" si="569"/>
        <v>2</v>
      </c>
    </row>
    <row r="7256" spans="1:17" x14ac:dyDescent="0.25">
      <c r="A7256" t="s">
        <v>14060</v>
      </c>
      <c r="B7256" s="16">
        <v>43931.581064814818</v>
      </c>
      <c r="C7256" t="s">
        <v>14061</v>
      </c>
      <c r="D7256" t="s">
        <v>83</v>
      </c>
      <c r="E7256" t="s">
        <v>84</v>
      </c>
      <c r="F7256" s="19">
        <v>64</v>
      </c>
      <c r="G7256" t="s">
        <v>52</v>
      </c>
      <c r="H7256" t="s">
        <v>85</v>
      </c>
      <c r="I7256" s="16">
        <v>43294.457175925927</v>
      </c>
      <c r="J7256" s="16">
        <v>43393.497175925928</v>
      </c>
      <c r="K7256">
        <v>125</v>
      </c>
      <c r="L7256" s="16">
        <f t="shared" si="565"/>
        <v>43922</v>
      </c>
      <c r="M7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6">
        <f t="shared" si="566"/>
        <v>1</v>
      </c>
      <c r="O7256">
        <f t="shared" si="567"/>
        <v>21</v>
      </c>
      <c r="P7256">
        <f t="shared" si="568"/>
        <v>3</v>
      </c>
      <c r="Q7256" s="19">
        <f t="shared" si="569"/>
        <v>3</v>
      </c>
    </row>
    <row r="7257" spans="1:17" x14ac:dyDescent="0.25">
      <c r="A7257" t="s">
        <v>14062</v>
      </c>
      <c r="B7257" s="16">
        <v>43934.476666666669</v>
      </c>
      <c r="C7257" t="s">
        <v>14063</v>
      </c>
      <c r="D7257" t="s">
        <v>83</v>
      </c>
      <c r="E7257" t="s">
        <v>84</v>
      </c>
      <c r="F7257" s="19">
        <v>64</v>
      </c>
      <c r="G7257" t="s">
        <v>52</v>
      </c>
      <c r="H7257" t="s">
        <v>85</v>
      </c>
      <c r="I7257" s="16">
        <v>43885.450613425928</v>
      </c>
      <c r="J7257" s="16">
        <v>43935.456145833334</v>
      </c>
      <c r="K7257">
        <v>125</v>
      </c>
      <c r="L7257" s="16">
        <f t="shared" si="565"/>
        <v>43922</v>
      </c>
      <c r="M7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7">
        <f t="shared" si="566"/>
        <v>0</v>
      </c>
      <c r="O7257">
        <f t="shared" si="567"/>
        <v>2</v>
      </c>
      <c r="P7257">
        <f t="shared" si="568"/>
        <v>2</v>
      </c>
      <c r="Q7257" s="19">
        <f t="shared" si="569"/>
        <v>2</v>
      </c>
    </row>
    <row r="7258" spans="1:17" x14ac:dyDescent="0.25">
      <c r="A7258" t="s">
        <v>14064</v>
      </c>
      <c r="B7258" s="16">
        <v>43934.546261574076</v>
      </c>
      <c r="C7258" t="s">
        <v>14065</v>
      </c>
      <c r="D7258" t="s">
        <v>83</v>
      </c>
      <c r="E7258" t="s">
        <v>90</v>
      </c>
      <c r="F7258" s="19">
        <v>64</v>
      </c>
      <c r="G7258" t="s">
        <v>52</v>
      </c>
      <c r="H7258" t="s">
        <v>85</v>
      </c>
      <c r="I7258" s="16">
        <v>43934.549444444441</v>
      </c>
      <c r="J7258" s="16">
        <v>44208.542685185188</v>
      </c>
      <c r="K7258">
        <v>125</v>
      </c>
      <c r="L7258" s="16">
        <f t="shared" si="565"/>
        <v>43922</v>
      </c>
      <c r="M7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8">
        <f t="shared" si="566"/>
        <v>0</v>
      </c>
      <c r="O7258">
        <f t="shared" si="567"/>
        <v>0</v>
      </c>
      <c r="P7258">
        <f t="shared" si="568"/>
        <v>0</v>
      </c>
      <c r="Q7258" s="19">
        <f t="shared" si="569"/>
        <v>0</v>
      </c>
    </row>
    <row r="7259" spans="1:17" x14ac:dyDescent="0.25">
      <c r="A7259" t="s">
        <v>14066</v>
      </c>
      <c r="B7259" s="16">
        <v>43934.605567129627</v>
      </c>
      <c r="C7259" t="s">
        <v>14067</v>
      </c>
      <c r="D7259" t="s">
        <v>83</v>
      </c>
      <c r="E7259" t="s">
        <v>90</v>
      </c>
      <c r="F7259" s="19">
        <v>64</v>
      </c>
      <c r="G7259" t="s">
        <v>51</v>
      </c>
      <c r="H7259" t="s">
        <v>85</v>
      </c>
      <c r="I7259" s="16">
        <v>43934.607152777775</v>
      </c>
      <c r="J7259" s="16">
        <v>44117.374895833331</v>
      </c>
      <c r="K7259">
        <v>125</v>
      </c>
      <c r="L7259" s="16">
        <f t="shared" si="565"/>
        <v>43922</v>
      </c>
      <c r="M7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59">
        <f t="shared" si="566"/>
        <v>0</v>
      </c>
      <c r="O7259">
        <f t="shared" si="567"/>
        <v>0</v>
      </c>
      <c r="P7259">
        <f t="shared" si="568"/>
        <v>0</v>
      </c>
      <c r="Q7259" s="19">
        <f t="shared" si="569"/>
        <v>0</v>
      </c>
    </row>
    <row r="7260" spans="1:17" x14ac:dyDescent="0.25">
      <c r="A7260" t="s">
        <v>14068</v>
      </c>
      <c r="B7260" s="16">
        <v>43934.677372685182</v>
      </c>
      <c r="C7260" t="s">
        <v>14069</v>
      </c>
      <c r="D7260" t="s">
        <v>34</v>
      </c>
      <c r="E7260" t="s">
        <v>84</v>
      </c>
      <c r="F7260" s="19">
        <v>64</v>
      </c>
      <c r="G7260" t="s">
        <v>52</v>
      </c>
      <c r="H7260" t="s">
        <v>85</v>
      </c>
      <c r="I7260" s="16">
        <v>43829.610243055555</v>
      </c>
      <c r="J7260" s="16">
        <v>44522.535486111112</v>
      </c>
      <c r="K7260">
        <v>125</v>
      </c>
      <c r="L7260" s="16">
        <f t="shared" si="565"/>
        <v>43922</v>
      </c>
      <c r="M7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0">
        <f t="shared" si="566"/>
        <v>0</v>
      </c>
      <c r="O7260">
        <f t="shared" si="567"/>
        <v>4</v>
      </c>
      <c r="P7260">
        <f t="shared" si="568"/>
        <v>4</v>
      </c>
      <c r="Q7260" s="19">
        <f t="shared" si="569"/>
        <v>4</v>
      </c>
    </row>
    <row r="7261" spans="1:17" x14ac:dyDescent="0.25">
      <c r="A7261" t="s">
        <v>14070</v>
      </c>
      <c r="B7261" s="16">
        <v>43935.563356481478</v>
      </c>
      <c r="C7261" t="s">
        <v>14071</v>
      </c>
      <c r="D7261" t="s">
        <v>83</v>
      </c>
      <c r="E7261" t="s">
        <v>90</v>
      </c>
      <c r="F7261" s="19">
        <v>64</v>
      </c>
      <c r="G7261" t="s">
        <v>52</v>
      </c>
      <c r="H7261" t="s">
        <v>85</v>
      </c>
      <c r="I7261" s="16">
        <v>43935.565798611111</v>
      </c>
      <c r="J7261" s="16">
        <v>44341.709988425922</v>
      </c>
      <c r="K7261">
        <v>125</v>
      </c>
      <c r="L7261" s="16">
        <f t="shared" si="565"/>
        <v>43922</v>
      </c>
      <c r="M7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1">
        <f t="shared" si="566"/>
        <v>0</v>
      </c>
      <c r="O7261">
        <f t="shared" si="567"/>
        <v>0</v>
      </c>
      <c r="P7261">
        <f t="shared" si="568"/>
        <v>0</v>
      </c>
      <c r="Q7261" s="19">
        <f t="shared" si="569"/>
        <v>0</v>
      </c>
    </row>
    <row r="7262" spans="1:17" x14ac:dyDescent="0.25">
      <c r="A7262" t="s">
        <v>14072</v>
      </c>
      <c r="B7262" s="16">
        <v>43935.564687500002</v>
      </c>
      <c r="C7262" t="s">
        <v>14073</v>
      </c>
      <c r="D7262" t="s">
        <v>83</v>
      </c>
      <c r="E7262" t="s">
        <v>84</v>
      </c>
      <c r="F7262" s="19">
        <v>64</v>
      </c>
      <c r="G7262" t="s">
        <v>52</v>
      </c>
      <c r="H7262" t="s">
        <v>85</v>
      </c>
      <c r="I7262" s="16">
        <v>43647.674328703702</v>
      </c>
      <c r="J7262" s="16">
        <v>43899.392569444448</v>
      </c>
      <c r="K7262">
        <v>125</v>
      </c>
      <c r="L7262" s="16">
        <f t="shared" si="565"/>
        <v>43922</v>
      </c>
      <c r="M7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2">
        <f t="shared" si="566"/>
        <v>1</v>
      </c>
      <c r="O7262">
        <f t="shared" si="567"/>
        <v>10</v>
      </c>
      <c r="P7262">
        <f t="shared" si="568"/>
        <v>8</v>
      </c>
      <c r="Q7262" s="19">
        <f t="shared" si="569"/>
        <v>8</v>
      </c>
    </row>
    <row r="7263" spans="1:17" x14ac:dyDescent="0.25">
      <c r="A7263" t="s">
        <v>14074</v>
      </c>
      <c r="B7263" s="16">
        <v>43936.358877314815</v>
      </c>
      <c r="C7263" t="s">
        <v>14075</v>
      </c>
      <c r="D7263" t="s">
        <v>83</v>
      </c>
      <c r="E7263" t="s">
        <v>90</v>
      </c>
      <c r="F7263" s="19">
        <v>64</v>
      </c>
      <c r="G7263" t="s">
        <v>51</v>
      </c>
      <c r="H7263" t="s">
        <v>85</v>
      </c>
      <c r="I7263" s="16">
        <v>43936.361828703702</v>
      </c>
      <c r="J7263" s="16">
        <v>44554.672256944446</v>
      </c>
      <c r="K7263">
        <v>125</v>
      </c>
      <c r="L7263" s="16">
        <f t="shared" si="565"/>
        <v>43922</v>
      </c>
      <c r="M7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3">
        <f t="shared" si="566"/>
        <v>0</v>
      </c>
      <c r="O7263">
        <f t="shared" si="567"/>
        <v>0</v>
      </c>
      <c r="P7263">
        <f t="shared" si="568"/>
        <v>0</v>
      </c>
      <c r="Q7263" s="19">
        <f t="shared" si="569"/>
        <v>0</v>
      </c>
    </row>
    <row r="7264" spans="1:17" x14ac:dyDescent="0.25">
      <c r="A7264" t="s">
        <v>14076</v>
      </c>
      <c r="B7264" s="16">
        <v>43937.426504629628</v>
      </c>
      <c r="C7264" t="s">
        <v>14077</v>
      </c>
      <c r="D7264" t="s">
        <v>83</v>
      </c>
      <c r="E7264" t="s">
        <v>90</v>
      </c>
      <c r="F7264" s="19">
        <v>64</v>
      </c>
      <c r="G7264" t="s">
        <v>52</v>
      </c>
      <c r="H7264" t="s">
        <v>85</v>
      </c>
      <c r="I7264" s="16">
        <v>43937.43</v>
      </c>
      <c r="J7264" s="16">
        <v>44113.706724537034</v>
      </c>
      <c r="K7264">
        <v>125</v>
      </c>
      <c r="L7264" s="16">
        <f t="shared" si="565"/>
        <v>43922</v>
      </c>
      <c r="M7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4">
        <f t="shared" si="566"/>
        <v>0</v>
      </c>
      <c r="O7264">
        <f t="shared" si="567"/>
        <v>0</v>
      </c>
      <c r="P7264">
        <f t="shared" si="568"/>
        <v>0</v>
      </c>
      <c r="Q7264" s="19">
        <f t="shared" si="569"/>
        <v>0</v>
      </c>
    </row>
    <row r="7265" spans="1:17" x14ac:dyDescent="0.25">
      <c r="A7265" t="s">
        <v>14078</v>
      </c>
      <c r="B7265" s="16">
        <v>43940.305983796294</v>
      </c>
      <c r="C7265" t="s">
        <v>14079</v>
      </c>
      <c r="D7265" t="s">
        <v>83</v>
      </c>
      <c r="E7265" t="s">
        <v>84</v>
      </c>
      <c r="F7265" s="19">
        <v>64</v>
      </c>
      <c r="G7265" t="s">
        <v>51</v>
      </c>
      <c r="H7265" t="s">
        <v>85</v>
      </c>
      <c r="I7265" s="16">
        <v>43860.565706018519</v>
      </c>
      <c r="J7265" s="16">
        <v>44516.523356481484</v>
      </c>
      <c r="K7265">
        <v>125</v>
      </c>
      <c r="L7265" s="16">
        <f t="shared" si="565"/>
        <v>43922</v>
      </c>
      <c r="M7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5">
        <f t="shared" si="566"/>
        <v>0</v>
      </c>
      <c r="O7265">
        <f t="shared" si="567"/>
        <v>3</v>
      </c>
      <c r="P7265">
        <f t="shared" si="568"/>
        <v>3</v>
      </c>
      <c r="Q7265" s="19">
        <f t="shared" si="569"/>
        <v>3</v>
      </c>
    </row>
    <row r="7266" spans="1:17" x14ac:dyDescent="0.25">
      <c r="A7266" t="s">
        <v>14080</v>
      </c>
      <c r="B7266" s="16">
        <v>43942.460057870368</v>
      </c>
      <c r="C7266" t="s">
        <v>14081</v>
      </c>
      <c r="D7266" t="s">
        <v>83</v>
      </c>
      <c r="E7266" t="s">
        <v>90</v>
      </c>
      <c r="F7266" s="19">
        <v>64</v>
      </c>
      <c r="G7266" t="s">
        <v>52</v>
      </c>
      <c r="H7266" t="s">
        <v>85</v>
      </c>
      <c r="I7266" s="16">
        <v>43942.46334490741</v>
      </c>
      <c r="J7266" s="16">
        <v>44426.743055555555</v>
      </c>
      <c r="K7266">
        <v>125</v>
      </c>
      <c r="L7266" s="16">
        <f t="shared" si="565"/>
        <v>43922</v>
      </c>
      <c r="M7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6">
        <f t="shared" si="566"/>
        <v>0</v>
      </c>
      <c r="O7266">
        <f t="shared" si="567"/>
        <v>0</v>
      </c>
      <c r="P7266">
        <f t="shared" si="568"/>
        <v>0</v>
      </c>
      <c r="Q7266" s="19">
        <f t="shared" si="569"/>
        <v>0</v>
      </c>
    </row>
    <row r="7267" spans="1:17" x14ac:dyDescent="0.25">
      <c r="A7267" t="s">
        <v>14082</v>
      </c>
      <c r="B7267" s="16">
        <v>43944.625601851854</v>
      </c>
      <c r="C7267" t="s">
        <v>14083</v>
      </c>
      <c r="D7267" t="s">
        <v>83</v>
      </c>
      <c r="E7267" t="s">
        <v>84</v>
      </c>
      <c r="F7267" s="19">
        <v>64</v>
      </c>
      <c r="G7267" t="s">
        <v>52</v>
      </c>
      <c r="H7267" t="s">
        <v>85</v>
      </c>
      <c r="I7267" s="16">
        <v>43792.61859953704</v>
      </c>
      <c r="J7267" s="16">
        <v>44349.687199074076</v>
      </c>
      <c r="K7267">
        <v>125</v>
      </c>
      <c r="L7267" s="16">
        <f t="shared" si="565"/>
        <v>43922</v>
      </c>
      <c r="M7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7">
        <f t="shared" si="566"/>
        <v>0</v>
      </c>
      <c r="O7267">
        <f t="shared" si="567"/>
        <v>5</v>
      </c>
      <c r="P7267">
        <f t="shared" si="568"/>
        <v>5</v>
      </c>
      <c r="Q7267" s="19">
        <f t="shared" si="569"/>
        <v>5</v>
      </c>
    </row>
    <row r="7268" spans="1:17" x14ac:dyDescent="0.25">
      <c r="A7268" t="s">
        <v>14084</v>
      </c>
      <c r="B7268" s="16">
        <v>43944.667939814812</v>
      </c>
      <c r="C7268" t="s">
        <v>14085</v>
      </c>
      <c r="D7268" t="s">
        <v>83</v>
      </c>
      <c r="E7268" t="s">
        <v>90</v>
      </c>
      <c r="F7268" s="19">
        <v>64</v>
      </c>
      <c r="G7268" t="s">
        <v>51</v>
      </c>
      <c r="H7268" t="s">
        <v>85</v>
      </c>
      <c r="I7268" s="16">
        <v>43944.670995370368</v>
      </c>
      <c r="J7268" s="16">
        <v>44535.560856481483</v>
      </c>
      <c r="K7268">
        <v>125</v>
      </c>
      <c r="L7268" s="16">
        <f t="shared" si="565"/>
        <v>43922</v>
      </c>
      <c r="M7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8">
        <f t="shared" si="566"/>
        <v>0</v>
      </c>
      <c r="O7268">
        <f t="shared" si="567"/>
        <v>0</v>
      </c>
      <c r="P7268">
        <f t="shared" si="568"/>
        <v>0</v>
      </c>
      <c r="Q7268" s="19">
        <f t="shared" si="569"/>
        <v>0</v>
      </c>
    </row>
    <row r="7269" spans="1:17" x14ac:dyDescent="0.25">
      <c r="A7269" t="s">
        <v>14086</v>
      </c>
      <c r="B7269" s="16">
        <v>43944.741423611114</v>
      </c>
      <c r="C7269" t="s">
        <v>13895</v>
      </c>
      <c r="D7269" t="s">
        <v>83</v>
      </c>
      <c r="E7269" t="s">
        <v>84</v>
      </c>
      <c r="F7269" s="19">
        <v>64</v>
      </c>
      <c r="G7269" t="s">
        <v>52</v>
      </c>
      <c r="H7269" t="s">
        <v>85</v>
      </c>
      <c r="I7269" s="16">
        <v>43852.522303240738</v>
      </c>
      <c r="J7269" s="16">
        <v>44534.28806712963</v>
      </c>
      <c r="K7269">
        <v>125</v>
      </c>
      <c r="L7269" s="16">
        <f t="shared" si="565"/>
        <v>43922</v>
      </c>
      <c r="M7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69">
        <f t="shared" si="566"/>
        <v>0</v>
      </c>
      <c r="O7269">
        <f t="shared" si="567"/>
        <v>3</v>
      </c>
      <c r="P7269">
        <f t="shared" si="568"/>
        <v>3</v>
      </c>
      <c r="Q7269" s="19">
        <f t="shared" si="569"/>
        <v>3</v>
      </c>
    </row>
    <row r="7270" spans="1:17" x14ac:dyDescent="0.25">
      <c r="A7270" t="s">
        <v>14087</v>
      </c>
      <c r="B7270" s="16">
        <v>43945.594317129631</v>
      </c>
      <c r="C7270" t="s">
        <v>13849</v>
      </c>
      <c r="D7270" t="s">
        <v>83</v>
      </c>
      <c r="E7270" t="s">
        <v>84</v>
      </c>
      <c r="F7270" s="19">
        <v>64</v>
      </c>
      <c r="G7270" t="s">
        <v>52</v>
      </c>
      <c r="H7270" t="s">
        <v>85</v>
      </c>
      <c r="I7270" s="16">
        <v>43803.355833333335</v>
      </c>
      <c r="J7270" s="16">
        <v>44217.46534722222</v>
      </c>
      <c r="K7270">
        <v>125</v>
      </c>
      <c r="L7270" s="16">
        <f t="shared" si="565"/>
        <v>43922</v>
      </c>
      <c r="M7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0">
        <f t="shared" si="566"/>
        <v>0</v>
      </c>
      <c r="O7270">
        <f t="shared" si="567"/>
        <v>5</v>
      </c>
      <c r="P7270">
        <f t="shared" si="568"/>
        <v>5</v>
      </c>
      <c r="Q7270" s="19">
        <f t="shared" si="569"/>
        <v>5</v>
      </c>
    </row>
    <row r="7271" spans="1:17" x14ac:dyDescent="0.25">
      <c r="A7271" t="s">
        <v>14088</v>
      </c>
      <c r="B7271" s="16">
        <v>43947.486875000002</v>
      </c>
      <c r="C7271" t="s">
        <v>14089</v>
      </c>
      <c r="D7271" t="s">
        <v>83</v>
      </c>
      <c r="E7271" t="s">
        <v>84</v>
      </c>
      <c r="F7271" s="19">
        <v>64</v>
      </c>
      <c r="G7271" t="s">
        <v>51</v>
      </c>
      <c r="H7271" t="s">
        <v>85</v>
      </c>
      <c r="I7271" s="16">
        <v>43711.483483796299</v>
      </c>
      <c r="J7271" s="16">
        <v>44295.600891203707</v>
      </c>
      <c r="K7271">
        <v>125</v>
      </c>
      <c r="L7271" s="16">
        <f t="shared" si="565"/>
        <v>43922</v>
      </c>
      <c r="M7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1">
        <f t="shared" si="566"/>
        <v>0</v>
      </c>
      <c r="O7271">
        <f t="shared" si="567"/>
        <v>8</v>
      </c>
      <c r="P7271">
        <f t="shared" si="568"/>
        <v>8</v>
      </c>
      <c r="Q7271" s="19">
        <f t="shared" si="569"/>
        <v>8</v>
      </c>
    </row>
    <row r="7272" spans="1:17" x14ac:dyDescent="0.25">
      <c r="A7272" t="s">
        <v>14090</v>
      </c>
      <c r="B7272" s="16">
        <v>43947.563564814816</v>
      </c>
      <c r="C7272" t="s">
        <v>13787</v>
      </c>
      <c r="D7272" t="s">
        <v>83</v>
      </c>
      <c r="E7272" t="s">
        <v>84</v>
      </c>
      <c r="F7272" s="19">
        <v>64</v>
      </c>
      <c r="G7272" t="s">
        <v>52</v>
      </c>
      <c r="H7272" t="s">
        <v>85</v>
      </c>
      <c r="I7272" s="16">
        <v>43586.71601851852</v>
      </c>
      <c r="J7272" s="16">
        <v>44384.696701388886</v>
      </c>
      <c r="K7272">
        <v>125</v>
      </c>
      <c r="L7272" s="16">
        <f t="shared" si="565"/>
        <v>43922</v>
      </c>
      <c r="M7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2">
        <f t="shared" si="566"/>
        <v>0</v>
      </c>
      <c r="O7272">
        <f t="shared" si="567"/>
        <v>12</v>
      </c>
      <c r="P7272">
        <f t="shared" si="568"/>
        <v>12</v>
      </c>
      <c r="Q7272" s="19">
        <f t="shared" si="569"/>
        <v>12</v>
      </c>
    </row>
    <row r="7273" spans="1:17" x14ac:dyDescent="0.25">
      <c r="A7273" t="s">
        <v>14091</v>
      </c>
      <c r="B7273" s="16">
        <v>43948.473113425927</v>
      </c>
      <c r="C7273" t="s">
        <v>14092</v>
      </c>
      <c r="D7273" t="s">
        <v>83</v>
      </c>
      <c r="E7273" t="s">
        <v>90</v>
      </c>
      <c r="F7273" s="19">
        <v>64</v>
      </c>
      <c r="G7273" t="s">
        <v>51</v>
      </c>
      <c r="H7273" t="s">
        <v>85</v>
      </c>
      <c r="I7273" s="16">
        <v>43948.474409722221</v>
      </c>
      <c r="J7273" s="16">
        <v>44221.77789351852</v>
      </c>
      <c r="K7273">
        <v>125</v>
      </c>
      <c r="L7273" s="16">
        <f t="shared" si="565"/>
        <v>43922</v>
      </c>
      <c r="M7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3">
        <f t="shared" si="566"/>
        <v>0</v>
      </c>
      <c r="O7273">
        <f t="shared" si="567"/>
        <v>0</v>
      </c>
      <c r="P7273">
        <f t="shared" si="568"/>
        <v>0</v>
      </c>
      <c r="Q7273" s="19">
        <f t="shared" si="569"/>
        <v>0</v>
      </c>
    </row>
    <row r="7274" spans="1:17" x14ac:dyDescent="0.25">
      <c r="A7274" t="s">
        <v>14093</v>
      </c>
      <c r="B7274" s="16">
        <v>43948.490879629629</v>
      </c>
      <c r="C7274" t="s">
        <v>14094</v>
      </c>
      <c r="D7274" t="s">
        <v>83</v>
      </c>
      <c r="E7274" t="s">
        <v>90</v>
      </c>
      <c r="F7274" s="19">
        <v>64</v>
      </c>
      <c r="G7274" t="s">
        <v>52</v>
      </c>
      <c r="H7274" t="s">
        <v>85</v>
      </c>
      <c r="I7274" s="16">
        <v>43948.493252314816</v>
      </c>
      <c r="J7274" s="16">
        <v>44023.503530092596</v>
      </c>
      <c r="K7274">
        <v>125</v>
      </c>
      <c r="L7274" s="16">
        <f t="shared" si="565"/>
        <v>43922</v>
      </c>
      <c r="M7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4">
        <f t="shared" si="566"/>
        <v>0</v>
      </c>
      <c r="O7274">
        <f t="shared" si="567"/>
        <v>0</v>
      </c>
      <c r="P7274">
        <f t="shared" si="568"/>
        <v>0</v>
      </c>
      <c r="Q7274" s="19">
        <f t="shared" si="569"/>
        <v>0</v>
      </c>
    </row>
    <row r="7275" spans="1:17" x14ac:dyDescent="0.25">
      <c r="A7275" t="s">
        <v>14095</v>
      </c>
      <c r="B7275" s="16">
        <v>43741.575486111113</v>
      </c>
      <c r="C7275" t="s">
        <v>14096</v>
      </c>
      <c r="D7275" t="s">
        <v>83</v>
      </c>
      <c r="E7275" t="s">
        <v>90</v>
      </c>
      <c r="F7275" s="19">
        <v>64</v>
      </c>
      <c r="G7275" t="s">
        <v>52</v>
      </c>
      <c r="H7275" t="s">
        <v>85</v>
      </c>
      <c r="I7275" s="16">
        <v>43741.578043981484</v>
      </c>
      <c r="K7275">
        <v>125</v>
      </c>
      <c r="L7275" s="16">
        <f t="shared" si="565"/>
        <v>43739</v>
      </c>
      <c r="M7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5">
        <f t="shared" si="566"/>
        <v>1</v>
      </c>
      <c r="O7275">
        <f t="shared" si="567"/>
        <v>0</v>
      </c>
      <c r="P7275">
        <f t="shared" si="568"/>
        <v>0</v>
      </c>
      <c r="Q7275" s="19">
        <f t="shared" si="569"/>
        <v>0</v>
      </c>
    </row>
    <row r="7276" spans="1:17" x14ac:dyDescent="0.25">
      <c r="A7276" t="s">
        <v>14097</v>
      </c>
      <c r="B7276" s="16">
        <v>43742.713020833333</v>
      </c>
      <c r="C7276" t="s">
        <v>14098</v>
      </c>
      <c r="D7276" t="s">
        <v>83</v>
      </c>
      <c r="E7276" t="s">
        <v>84</v>
      </c>
      <c r="F7276" s="19">
        <v>64</v>
      </c>
      <c r="G7276" t="s">
        <v>52</v>
      </c>
      <c r="H7276" t="s">
        <v>85</v>
      </c>
      <c r="I7276" s="16">
        <v>43677.595034722224</v>
      </c>
      <c r="K7276">
        <v>125</v>
      </c>
      <c r="L7276" s="16">
        <f t="shared" si="565"/>
        <v>43739</v>
      </c>
      <c r="M7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6">
        <f t="shared" si="566"/>
        <v>1</v>
      </c>
      <c r="O7276">
        <f t="shared" si="567"/>
        <v>2</v>
      </c>
      <c r="P7276">
        <f t="shared" si="568"/>
        <v>2</v>
      </c>
      <c r="Q7276" s="19">
        <f t="shared" si="569"/>
        <v>2</v>
      </c>
    </row>
    <row r="7277" spans="1:17" x14ac:dyDescent="0.25">
      <c r="A7277" t="s">
        <v>14099</v>
      </c>
      <c r="B7277" s="16">
        <v>43743.618981481479</v>
      </c>
      <c r="C7277" t="s">
        <v>14100</v>
      </c>
      <c r="D7277" t="s">
        <v>83</v>
      </c>
      <c r="E7277" t="s">
        <v>90</v>
      </c>
      <c r="F7277" s="19">
        <v>64</v>
      </c>
      <c r="G7277" t="s">
        <v>52</v>
      </c>
      <c r="H7277" t="s">
        <v>85</v>
      </c>
      <c r="I7277" s="16">
        <v>43743.622696759259</v>
      </c>
      <c r="K7277">
        <v>125</v>
      </c>
      <c r="L7277" s="16">
        <f t="shared" si="565"/>
        <v>43739</v>
      </c>
      <c r="M7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7">
        <f t="shared" si="566"/>
        <v>1</v>
      </c>
      <c r="O7277">
        <f t="shared" si="567"/>
        <v>0</v>
      </c>
      <c r="P7277">
        <f t="shared" si="568"/>
        <v>0</v>
      </c>
      <c r="Q7277" s="19">
        <f t="shared" si="569"/>
        <v>0</v>
      </c>
    </row>
    <row r="7278" spans="1:17" x14ac:dyDescent="0.25">
      <c r="A7278" t="s">
        <v>14101</v>
      </c>
      <c r="B7278" s="16">
        <v>43744.31894675926</v>
      </c>
      <c r="C7278" t="s">
        <v>14102</v>
      </c>
      <c r="D7278" t="s">
        <v>83</v>
      </c>
      <c r="E7278" t="s">
        <v>84</v>
      </c>
      <c r="F7278" s="19">
        <v>64</v>
      </c>
      <c r="G7278" t="s">
        <v>51</v>
      </c>
      <c r="H7278" t="s">
        <v>85</v>
      </c>
      <c r="I7278" s="16">
        <v>43600.54724537037</v>
      </c>
      <c r="K7278">
        <v>125</v>
      </c>
      <c r="L7278" s="16">
        <f t="shared" si="565"/>
        <v>43739</v>
      </c>
      <c r="M7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8">
        <f t="shared" si="566"/>
        <v>1</v>
      </c>
      <c r="O7278">
        <f t="shared" si="567"/>
        <v>5</v>
      </c>
      <c r="P7278">
        <f t="shared" si="568"/>
        <v>5</v>
      </c>
      <c r="Q7278" s="19">
        <f t="shared" si="569"/>
        <v>5</v>
      </c>
    </row>
    <row r="7279" spans="1:17" x14ac:dyDescent="0.25">
      <c r="A7279" t="s">
        <v>14103</v>
      </c>
      <c r="B7279" s="16">
        <v>43744.530578703707</v>
      </c>
      <c r="C7279" t="s">
        <v>14104</v>
      </c>
      <c r="D7279" t="s">
        <v>34</v>
      </c>
      <c r="E7279" t="s">
        <v>84</v>
      </c>
      <c r="F7279" s="19">
        <v>64</v>
      </c>
      <c r="G7279" t="s">
        <v>51</v>
      </c>
      <c r="H7279" t="s">
        <v>85</v>
      </c>
      <c r="I7279" s="16">
        <v>43667.644525462965</v>
      </c>
      <c r="K7279">
        <v>125</v>
      </c>
      <c r="L7279" s="16">
        <f t="shared" si="565"/>
        <v>43739</v>
      </c>
      <c r="M7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79">
        <f t="shared" si="566"/>
        <v>1</v>
      </c>
      <c r="O7279">
        <f t="shared" si="567"/>
        <v>3</v>
      </c>
      <c r="P7279">
        <f t="shared" si="568"/>
        <v>3</v>
      </c>
      <c r="Q7279" s="19">
        <f t="shared" si="569"/>
        <v>3</v>
      </c>
    </row>
    <row r="7280" spans="1:17" x14ac:dyDescent="0.25">
      <c r="A7280" t="s">
        <v>14105</v>
      </c>
      <c r="B7280" s="16">
        <v>43749.628113425926</v>
      </c>
      <c r="C7280" t="s">
        <v>14106</v>
      </c>
      <c r="D7280" t="s">
        <v>34</v>
      </c>
      <c r="E7280" t="s">
        <v>84</v>
      </c>
      <c r="F7280" s="19">
        <v>64</v>
      </c>
      <c r="G7280" t="s">
        <v>51</v>
      </c>
      <c r="H7280" t="s">
        <v>85</v>
      </c>
      <c r="I7280" s="16">
        <v>43696.922939814816</v>
      </c>
      <c r="K7280">
        <v>125</v>
      </c>
      <c r="L7280" s="16">
        <f t="shared" si="565"/>
        <v>43739</v>
      </c>
      <c r="M7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0">
        <f t="shared" si="566"/>
        <v>1</v>
      </c>
      <c r="O7280">
        <f t="shared" si="567"/>
        <v>2</v>
      </c>
      <c r="P7280">
        <f t="shared" si="568"/>
        <v>2</v>
      </c>
      <c r="Q7280" s="19">
        <f t="shared" si="569"/>
        <v>2</v>
      </c>
    </row>
    <row r="7281" spans="1:17" x14ac:dyDescent="0.25">
      <c r="A7281" t="s">
        <v>14107</v>
      </c>
      <c r="B7281" s="16">
        <v>43751.648379629631</v>
      </c>
      <c r="C7281" t="s">
        <v>14108</v>
      </c>
      <c r="D7281" t="s">
        <v>83</v>
      </c>
      <c r="E7281" t="s">
        <v>84</v>
      </c>
      <c r="F7281" s="19">
        <v>64</v>
      </c>
      <c r="G7281" t="s">
        <v>52</v>
      </c>
      <c r="H7281" t="s">
        <v>85</v>
      </c>
      <c r="I7281" s="16">
        <v>43701.731226851851</v>
      </c>
      <c r="K7281">
        <v>125</v>
      </c>
      <c r="L7281" s="16">
        <f t="shared" si="565"/>
        <v>43739</v>
      </c>
      <c r="M7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1">
        <f t="shared" si="566"/>
        <v>1</v>
      </c>
      <c r="O7281">
        <f t="shared" si="567"/>
        <v>2</v>
      </c>
      <c r="P7281">
        <f t="shared" si="568"/>
        <v>2</v>
      </c>
      <c r="Q7281" s="19">
        <f t="shared" si="569"/>
        <v>2</v>
      </c>
    </row>
    <row r="7282" spans="1:17" x14ac:dyDescent="0.25">
      <c r="A7282" t="s">
        <v>14109</v>
      </c>
      <c r="B7282" s="16">
        <v>43756.45244212963</v>
      </c>
      <c r="C7282" t="s">
        <v>14110</v>
      </c>
      <c r="D7282" t="s">
        <v>83</v>
      </c>
      <c r="E7282" t="s">
        <v>84</v>
      </c>
      <c r="F7282" s="19">
        <v>64</v>
      </c>
      <c r="G7282" t="s">
        <v>52</v>
      </c>
      <c r="H7282" t="s">
        <v>85</v>
      </c>
      <c r="I7282" s="16">
        <v>43682.573599537034</v>
      </c>
      <c r="K7282">
        <v>125</v>
      </c>
      <c r="L7282" s="16">
        <f t="shared" si="565"/>
        <v>43739</v>
      </c>
      <c r="M7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2">
        <f t="shared" si="566"/>
        <v>1</v>
      </c>
      <c r="O7282">
        <f t="shared" si="567"/>
        <v>2</v>
      </c>
      <c r="P7282">
        <f t="shared" si="568"/>
        <v>2</v>
      </c>
      <c r="Q7282" s="19">
        <f t="shared" si="569"/>
        <v>2</v>
      </c>
    </row>
    <row r="7283" spans="1:17" x14ac:dyDescent="0.25">
      <c r="A7283" t="s">
        <v>14111</v>
      </c>
      <c r="B7283" s="16">
        <v>43756.49927083333</v>
      </c>
      <c r="C7283" t="s">
        <v>14112</v>
      </c>
      <c r="D7283" t="s">
        <v>83</v>
      </c>
      <c r="E7283" t="s">
        <v>90</v>
      </c>
      <c r="F7283" s="19">
        <v>64</v>
      </c>
      <c r="G7283" t="s">
        <v>52</v>
      </c>
      <c r="H7283" t="s">
        <v>85</v>
      </c>
      <c r="I7283" s="16">
        <v>43756.502511574072</v>
      </c>
      <c r="K7283">
        <v>125</v>
      </c>
      <c r="L7283" s="16">
        <f t="shared" si="565"/>
        <v>43739</v>
      </c>
      <c r="M7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3">
        <f t="shared" si="566"/>
        <v>1</v>
      </c>
      <c r="O7283">
        <f t="shared" si="567"/>
        <v>0</v>
      </c>
      <c r="P7283">
        <f t="shared" si="568"/>
        <v>0</v>
      </c>
      <c r="Q7283" s="19">
        <f t="shared" si="569"/>
        <v>0</v>
      </c>
    </row>
    <row r="7284" spans="1:17" x14ac:dyDescent="0.25">
      <c r="A7284" t="s">
        <v>14113</v>
      </c>
      <c r="B7284" s="16">
        <v>43759.506238425929</v>
      </c>
      <c r="C7284" t="s">
        <v>14114</v>
      </c>
      <c r="D7284" t="s">
        <v>83</v>
      </c>
      <c r="E7284" t="s">
        <v>90</v>
      </c>
      <c r="F7284" s="19">
        <v>64</v>
      </c>
      <c r="G7284" t="s">
        <v>52</v>
      </c>
      <c r="H7284" t="s">
        <v>85</v>
      </c>
      <c r="I7284" s="16">
        <v>43759.509340277778</v>
      </c>
      <c r="K7284">
        <v>125</v>
      </c>
      <c r="L7284" s="16">
        <f t="shared" si="565"/>
        <v>43739</v>
      </c>
      <c r="M7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4">
        <f t="shared" si="566"/>
        <v>1</v>
      </c>
      <c r="O7284">
        <f t="shared" si="567"/>
        <v>0</v>
      </c>
      <c r="P7284">
        <f t="shared" si="568"/>
        <v>0</v>
      </c>
      <c r="Q7284" s="19">
        <f t="shared" si="569"/>
        <v>0</v>
      </c>
    </row>
    <row r="7285" spans="1:17" x14ac:dyDescent="0.25">
      <c r="A7285" t="s">
        <v>14115</v>
      </c>
      <c r="B7285" s="16">
        <v>43759.56790509259</v>
      </c>
      <c r="C7285" t="s">
        <v>14116</v>
      </c>
      <c r="D7285" t="s">
        <v>83</v>
      </c>
      <c r="E7285" t="s">
        <v>84</v>
      </c>
      <c r="F7285" s="19">
        <v>64</v>
      </c>
      <c r="G7285" t="s">
        <v>52</v>
      </c>
      <c r="H7285" t="s">
        <v>85</v>
      </c>
      <c r="I7285" s="16">
        <v>43677.404513888891</v>
      </c>
      <c r="K7285">
        <v>125</v>
      </c>
      <c r="L7285" s="16">
        <f t="shared" si="565"/>
        <v>43739</v>
      </c>
      <c r="M7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5">
        <f t="shared" si="566"/>
        <v>1</v>
      </c>
      <c r="O7285">
        <f t="shared" si="567"/>
        <v>3</v>
      </c>
      <c r="P7285">
        <f t="shared" si="568"/>
        <v>3</v>
      </c>
      <c r="Q7285" s="19">
        <f t="shared" si="569"/>
        <v>3</v>
      </c>
    </row>
    <row r="7286" spans="1:17" x14ac:dyDescent="0.25">
      <c r="A7286" t="s">
        <v>14117</v>
      </c>
      <c r="B7286" s="16">
        <v>43760.437581018516</v>
      </c>
      <c r="C7286" t="s">
        <v>14118</v>
      </c>
      <c r="D7286" t="s">
        <v>83</v>
      </c>
      <c r="E7286" t="s">
        <v>84</v>
      </c>
      <c r="F7286" s="19">
        <v>64</v>
      </c>
      <c r="G7286" t="s">
        <v>52</v>
      </c>
      <c r="H7286" t="s">
        <v>85</v>
      </c>
      <c r="I7286" s="16">
        <v>43579.57403935185</v>
      </c>
      <c r="K7286">
        <v>125</v>
      </c>
      <c r="L7286" s="16">
        <f t="shared" si="565"/>
        <v>43739</v>
      </c>
      <c r="M7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6">
        <f t="shared" si="566"/>
        <v>1</v>
      </c>
      <c r="O7286">
        <f t="shared" si="567"/>
        <v>6</v>
      </c>
      <c r="P7286">
        <f t="shared" si="568"/>
        <v>6</v>
      </c>
      <c r="Q7286" s="19">
        <f t="shared" si="569"/>
        <v>6</v>
      </c>
    </row>
    <row r="7287" spans="1:17" x14ac:dyDescent="0.25">
      <c r="A7287" t="s">
        <v>14119</v>
      </c>
      <c r="B7287" s="16">
        <v>43762.452847222223</v>
      </c>
      <c r="C7287" t="s">
        <v>14120</v>
      </c>
      <c r="D7287" t="s">
        <v>83</v>
      </c>
      <c r="E7287" t="s">
        <v>90</v>
      </c>
      <c r="F7287" s="19">
        <v>64</v>
      </c>
      <c r="G7287" t="s">
        <v>52</v>
      </c>
      <c r="H7287" t="s">
        <v>85</v>
      </c>
      <c r="I7287" s="16">
        <v>43762.454837962963</v>
      </c>
      <c r="K7287">
        <v>125</v>
      </c>
      <c r="L7287" s="16">
        <f t="shared" si="565"/>
        <v>43739</v>
      </c>
      <c r="M7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7">
        <f t="shared" si="566"/>
        <v>1</v>
      </c>
      <c r="O7287">
        <f t="shared" si="567"/>
        <v>0</v>
      </c>
      <c r="P7287">
        <f t="shared" si="568"/>
        <v>0</v>
      </c>
      <c r="Q7287" s="19">
        <f t="shared" si="569"/>
        <v>0</v>
      </c>
    </row>
    <row r="7288" spans="1:17" x14ac:dyDescent="0.25">
      <c r="A7288" t="s">
        <v>14121</v>
      </c>
      <c r="B7288" s="16">
        <v>43762.59233796296</v>
      </c>
      <c r="C7288" t="s">
        <v>14122</v>
      </c>
      <c r="D7288" t="s">
        <v>83</v>
      </c>
      <c r="E7288" t="s">
        <v>84</v>
      </c>
      <c r="F7288" s="19">
        <v>64</v>
      </c>
      <c r="G7288" t="s">
        <v>51</v>
      </c>
      <c r="H7288" t="s">
        <v>85</v>
      </c>
      <c r="I7288" s="16">
        <v>43630.729467592595</v>
      </c>
      <c r="K7288">
        <v>125</v>
      </c>
      <c r="L7288" s="16">
        <f t="shared" si="565"/>
        <v>43739</v>
      </c>
      <c r="M7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8">
        <f t="shared" si="566"/>
        <v>1</v>
      </c>
      <c r="O7288">
        <f t="shared" si="567"/>
        <v>4</v>
      </c>
      <c r="P7288">
        <f t="shared" si="568"/>
        <v>4</v>
      </c>
      <c r="Q7288" s="19">
        <f t="shared" si="569"/>
        <v>4</v>
      </c>
    </row>
    <row r="7289" spans="1:17" x14ac:dyDescent="0.25">
      <c r="A7289" t="s">
        <v>14123</v>
      </c>
      <c r="B7289" s="16">
        <v>43763.534490740742</v>
      </c>
      <c r="C7289" t="s">
        <v>14124</v>
      </c>
      <c r="D7289" t="s">
        <v>34</v>
      </c>
      <c r="E7289" t="s">
        <v>84</v>
      </c>
      <c r="F7289" s="19">
        <v>64</v>
      </c>
      <c r="G7289" t="s">
        <v>52</v>
      </c>
      <c r="H7289" t="s">
        <v>85</v>
      </c>
      <c r="I7289" s="16">
        <v>43630.577939814815</v>
      </c>
      <c r="K7289">
        <v>125</v>
      </c>
      <c r="L7289" s="16">
        <f t="shared" si="565"/>
        <v>43739</v>
      </c>
      <c r="M7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89">
        <f t="shared" si="566"/>
        <v>1</v>
      </c>
      <c r="O7289">
        <f t="shared" si="567"/>
        <v>4</v>
      </c>
      <c r="P7289">
        <f t="shared" si="568"/>
        <v>4</v>
      </c>
      <c r="Q7289" s="19">
        <f t="shared" si="569"/>
        <v>4</v>
      </c>
    </row>
    <row r="7290" spans="1:17" x14ac:dyDescent="0.25">
      <c r="A7290" t="s">
        <v>14125</v>
      </c>
      <c r="B7290" s="16">
        <v>43764.581122685187</v>
      </c>
      <c r="C7290" t="s">
        <v>14126</v>
      </c>
      <c r="D7290" t="s">
        <v>34</v>
      </c>
      <c r="E7290" t="s">
        <v>84</v>
      </c>
      <c r="F7290" s="19">
        <v>64</v>
      </c>
      <c r="G7290" t="s">
        <v>52</v>
      </c>
      <c r="H7290" t="s">
        <v>85</v>
      </c>
      <c r="I7290" s="16">
        <v>43361.524930555555</v>
      </c>
      <c r="K7290">
        <v>125</v>
      </c>
      <c r="L7290" s="16">
        <f t="shared" si="565"/>
        <v>43739</v>
      </c>
      <c r="M7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0">
        <f t="shared" si="566"/>
        <v>1</v>
      </c>
      <c r="O7290">
        <f t="shared" si="567"/>
        <v>13</v>
      </c>
      <c r="P7290">
        <f t="shared" si="568"/>
        <v>13</v>
      </c>
      <c r="Q7290" s="19">
        <f t="shared" si="569"/>
        <v>13</v>
      </c>
    </row>
    <row r="7291" spans="1:17" x14ac:dyDescent="0.25">
      <c r="A7291" t="s">
        <v>14127</v>
      </c>
      <c r="B7291" s="16">
        <v>43765.552141203705</v>
      </c>
      <c r="C7291" t="s">
        <v>14128</v>
      </c>
      <c r="D7291" t="s">
        <v>83</v>
      </c>
      <c r="E7291" t="s">
        <v>84</v>
      </c>
      <c r="F7291" s="19">
        <v>64</v>
      </c>
      <c r="G7291" t="s">
        <v>51</v>
      </c>
      <c r="H7291" t="s">
        <v>85</v>
      </c>
      <c r="I7291" s="16">
        <v>43609.657152777778</v>
      </c>
      <c r="K7291">
        <v>125</v>
      </c>
      <c r="L7291" s="16">
        <f t="shared" si="565"/>
        <v>43739</v>
      </c>
      <c r="M7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1">
        <f t="shared" si="566"/>
        <v>1</v>
      </c>
      <c r="O7291">
        <f t="shared" si="567"/>
        <v>5</v>
      </c>
      <c r="P7291">
        <f t="shared" si="568"/>
        <v>5</v>
      </c>
      <c r="Q7291" s="19">
        <f t="shared" si="569"/>
        <v>5</v>
      </c>
    </row>
    <row r="7292" spans="1:17" x14ac:dyDescent="0.25">
      <c r="A7292" t="s">
        <v>14129</v>
      </c>
      <c r="B7292" s="16">
        <v>43765.571863425925</v>
      </c>
      <c r="C7292" t="s">
        <v>14130</v>
      </c>
      <c r="D7292" t="s">
        <v>83</v>
      </c>
      <c r="E7292" t="s">
        <v>84</v>
      </c>
      <c r="F7292" s="19">
        <v>64</v>
      </c>
      <c r="G7292" t="s">
        <v>51</v>
      </c>
      <c r="H7292" t="s">
        <v>85</v>
      </c>
      <c r="I7292" s="16">
        <v>43693.577685185184</v>
      </c>
      <c r="K7292">
        <v>125</v>
      </c>
      <c r="L7292" s="16">
        <f t="shared" si="565"/>
        <v>43739</v>
      </c>
      <c r="M7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2">
        <f t="shared" si="566"/>
        <v>1</v>
      </c>
      <c r="O7292">
        <f t="shared" si="567"/>
        <v>2</v>
      </c>
      <c r="P7292">
        <f t="shared" si="568"/>
        <v>2</v>
      </c>
      <c r="Q7292" s="19">
        <f t="shared" si="569"/>
        <v>2</v>
      </c>
    </row>
    <row r="7293" spans="1:17" x14ac:dyDescent="0.25">
      <c r="A7293" t="s">
        <v>14131</v>
      </c>
      <c r="B7293" s="16">
        <v>43768.415370370371</v>
      </c>
      <c r="C7293" t="s">
        <v>14132</v>
      </c>
      <c r="D7293" t="s">
        <v>83</v>
      </c>
      <c r="E7293" t="s">
        <v>90</v>
      </c>
      <c r="F7293" s="19">
        <v>64</v>
      </c>
      <c r="G7293" t="s">
        <v>52</v>
      </c>
      <c r="H7293" t="s">
        <v>85</v>
      </c>
      <c r="I7293" s="16">
        <v>43768.41778935185</v>
      </c>
      <c r="K7293">
        <v>125</v>
      </c>
      <c r="L7293" s="16">
        <f t="shared" si="565"/>
        <v>43739</v>
      </c>
      <c r="M7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3">
        <f t="shared" si="566"/>
        <v>1</v>
      </c>
      <c r="O7293">
        <f t="shared" si="567"/>
        <v>0</v>
      </c>
      <c r="P7293">
        <f t="shared" si="568"/>
        <v>0</v>
      </c>
      <c r="Q7293" s="19">
        <f t="shared" si="569"/>
        <v>0</v>
      </c>
    </row>
    <row r="7294" spans="1:17" x14ac:dyDescent="0.25">
      <c r="A7294" t="s">
        <v>14133</v>
      </c>
      <c r="B7294" s="16">
        <v>43768.429328703707</v>
      </c>
      <c r="C7294" t="s">
        <v>14134</v>
      </c>
      <c r="D7294" t="s">
        <v>83</v>
      </c>
      <c r="E7294" t="s">
        <v>84</v>
      </c>
      <c r="F7294" s="19">
        <v>64</v>
      </c>
      <c r="G7294" t="s">
        <v>52</v>
      </c>
      <c r="H7294" t="s">
        <v>85</v>
      </c>
      <c r="I7294" s="16">
        <v>43613.560312499998</v>
      </c>
      <c r="K7294">
        <v>125</v>
      </c>
      <c r="L7294" s="16">
        <f t="shared" si="565"/>
        <v>43739</v>
      </c>
      <c r="M7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4">
        <f t="shared" si="566"/>
        <v>1</v>
      </c>
      <c r="O7294">
        <f t="shared" si="567"/>
        <v>5</v>
      </c>
      <c r="P7294">
        <f t="shared" si="568"/>
        <v>5</v>
      </c>
      <c r="Q7294" s="19">
        <f t="shared" si="569"/>
        <v>5</v>
      </c>
    </row>
    <row r="7295" spans="1:17" x14ac:dyDescent="0.25">
      <c r="A7295" t="s">
        <v>14135</v>
      </c>
      <c r="B7295" s="16">
        <v>43769.517581018517</v>
      </c>
      <c r="C7295" t="s">
        <v>14136</v>
      </c>
      <c r="D7295" t="s">
        <v>83</v>
      </c>
      <c r="E7295" t="s">
        <v>90</v>
      </c>
      <c r="F7295" s="19">
        <v>64</v>
      </c>
      <c r="G7295" t="s">
        <v>52</v>
      </c>
      <c r="H7295" t="s">
        <v>85</v>
      </c>
      <c r="I7295" s="16">
        <v>43769.518472222226</v>
      </c>
      <c r="K7295">
        <v>125</v>
      </c>
      <c r="L7295" s="16">
        <f t="shared" si="565"/>
        <v>43739</v>
      </c>
      <c r="M7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5">
        <f t="shared" si="566"/>
        <v>1</v>
      </c>
      <c r="O7295">
        <f t="shared" si="567"/>
        <v>0</v>
      </c>
      <c r="P7295">
        <f t="shared" si="568"/>
        <v>0</v>
      </c>
      <c r="Q7295" s="19">
        <f t="shared" si="569"/>
        <v>0</v>
      </c>
    </row>
    <row r="7296" spans="1:17" x14ac:dyDescent="0.25">
      <c r="A7296" t="s">
        <v>14137</v>
      </c>
      <c r="B7296" s="16">
        <v>43770.349502314813</v>
      </c>
      <c r="C7296" t="s">
        <v>14138</v>
      </c>
      <c r="D7296" t="s">
        <v>83</v>
      </c>
      <c r="E7296" t="s">
        <v>90</v>
      </c>
      <c r="F7296" s="19">
        <v>64</v>
      </c>
      <c r="G7296" t="s">
        <v>52</v>
      </c>
      <c r="H7296" t="s">
        <v>85</v>
      </c>
      <c r="I7296" s="16">
        <v>43770.352824074071</v>
      </c>
      <c r="K7296">
        <v>125</v>
      </c>
      <c r="L7296" s="16">
        <f t="shared" si="565"/>
        <v>43770</v>
      </c>
      <c r="M7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6">
        <f t="shared" si="566"/>
        <v>1</v>
      </c>
      <c r="O7296">
        <f t="shared" si="567"/>
        <v>0</v>
      </c>
      <c r="P7296">
        <f t="shared" si="568"/>
        <v>0</v>
      </c>
      <c r="Q7296" s="19">
        <f t="shared" si="569"/>
        <v>0</v>
      </c>
    </row>
    <row r="7297" spans="1:17" x14ac:dyDescent="0.25">
      <c r="A7297" t="s">
        <v>14139</v>
      </c>
      <c r="B7297" s="16">
        <v>43771.586828703701</v>
      </c>
      <c r="C7297" t="s">
        <v>14140</v>
      </c>
      <c r="D7297" t="s">
        <v>83</v>
      </c>
      <c r="E7297" t="s">
        <v>84</v>
      </c>
      <c r="F7297" s="19">
        <v>64</v>
      </c>
      <c r="G7297" t="s">
        <v>51</v>
      </c>
      <c r="H7297" t="s">
        <v>85</v>
      </c>
      <c r="I7297" s="16">
        <v>43675.544768518521</v>
      </c>
      <c r="K7297">
        <v>125</v>
      </c>
      <c r="L7297" s="16">
        <f t="shared" si="565"/>
        <v>43770</v>
      </c>
      <c r="M7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7">
        <f t="shared" si="566"/>
        <v>1</v>
      </c>
      <c r="O7297">
        <f t="shared" si="567"/>
        <v>3</v>
      </c>
      <c r="P7297">
        <f t="shared" si="568"/>
        <v>3</v>
      </c>
      <c r="Q7297" s="19">
        <f t="shared" si="569"/>
        <v>3</v>
      </c>
    </row>
    <row r="7298" spans="1:17" x14ac:dyDescent="0.25">
      <c r="A7298" t="s">
        <v>14141</v>
      </c>
      <c r="B7298" s="16">
        <v>43771.643148148149</v>
      </c>
      <c r="C7298" t="s">
        <v>14142</v>
      </c>
      <c r="D7298" t="s">
        <v>83</v>
      </c>
      <c r="E7298" t="s">
        <v>84</v>
      </c>
      <c r="F7298" s="19">
        <v>64</v>
      </c>
      <c r="G7298" t="s">
        <v>52</v>
      </c>
      <c r="H7298" t="s">
        <v>85</v>
      </c>
      <c r="I7298" s="16">
        <v>43732.719687500001</v>
      </c>
      <c r="K7298">
        <v>125</v>
      </c>
      <c r="L7298" s="16">
        <f t="shared" ref="L7298:L7361" si="570">DATE(YEAR(B7298),MONTH(B7298),1)</f>
        <v>43770</v>
      </c>
      <c r="M7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8">
        <f t="shared" ref="N7298:N7361" si="571">IF(B7298&gt;=J7298,1,0)</f>
        <v>1</v>
      </c>
      <c r="O7298">
        <f t="shared" ref="O7298:O7361" si="572">ROUND((B7298-I7298)/30,0)</f>
        <v>1</v>
      </c>
      <c r="P7298">
        <f t="shared" ref="P7298:P7361" si="573">IF(AND(N7298=1,B7298&gt;=J7298,J7298&gt;0),ROUND((J7298-I7298)/30,0),O7298)</f>
        <v>1</v>
      </c>
      <c r="Q7298" s="19">
        <f t="shared" ref="Q7298:Q7361" si="574">MIN(O7298:P7298)</f>
        <v>1</v>
      </c>
    </row>
    <row r="7299" spans="1:17" x14ac:dyDescent="0.25">
      <c r="A7299" t="s">
        <v>14143</v>
      </c>
      <c r="B7299" s="16">
        <v>43772.6327662037</v>
      </c>
      <c r="C7299" t="s">
        <v>14144</v>
      </c>
      <c r="D7299" t="s">
        <v>83</v>
      </c>
      <c r="E7299" t="s">
        <v>84</v>
      </c>
      <c r="F7299" s="19">
        <v>64</v>
      </c>
      <c r="G7299" t="s">
        <v>51</v>
      </c>
      <c r="H7299" t="s">
        <v>85</v>
      </c>
      <c r="I7299" s="16">
        <v>43473.307893518519</v>
      </c>
      <c r="K7299">
        <v>125</v>
      </c>
      <c r="L7299" s="16">
        <f t="shared" si="570"/>
        <v>43770</v>
      </c>
      <c r="M7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299">
        <f t="shared" si="571"/>
        <v>1</v>
      </c>
      <c r="O7299">
        <f t="shared" si="572"/>
        <v>10</v>
      </c>
      <c r="P7299">
        <f t="shared" si="573"/>
        <v>10</v>
      </c>
      <c r="Q7299" s="19">
        <f t="shared" si="574"/>
        <v>10</v>
      </c>
    </row>
    <row r="7300" spans="1:17" x14ac:dyDescent="0.25">
      <c r="A7300" t="s">
        <v>14145</v>
      </c>
      <c r="B7300" s="16">
        <v>43773.447175925925</v>
      </c>
      <c r="C7300" t="s">
        <v>14146</v>
      </c>
      <c r="D7300" t="s">
        <v>83</v>
      </c>
      <c r="E7300" t="s">
        <v>90</v>
      </c>
      <c r="F7300" s="19">
        <v>64</v>
      </c>
      <c r="G7300" t="s">
        <v>51</v>
      </c>
      <c r="H7300" t="s">
        <v>85</v>
      </c>
      <c r="I7300" s="16">
        <v>43773.44940972222</v>
      </c>
      <c r="K7300">
        <v>125</v>
      </c>
      <c r="L7300" s="16">
        <f t="shared" si="570"/>
        <v>43770</v>
      </c>
      <c r="M7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0">
        <f t="shared" si="571"/>
        <v>1</v>
      </c>
      <c r="O7300">
        <f t="shared" si="572"/>
        <v>0</v>
      </c>
      <c r="P7300">
        <f t="shared" si="573"/>
        <v>0</v>
      </c>
      <c r="Q7300" s="19">
        <f t="shared" si="574"/>
        <v>0</v>
      </c>
    </row>
    <row r="7301" spans="1:17" x14ac:dyDescent="0.25">
      <c r="A7301" t="s">
        <v>14147</v>
      </c>
      <c r="B7301" s="16">
        <v>43774.532256944447</v>
      </c>
      <c r="C7301" t="s">
        <v>14148</v>
      </c>
      <c r="D7301" t="s">
        <v>83</v>
      </c>
      <c r="E7301" t="s">
        <v>84</v>
      </c>
      <c r="F7301" s="19">
        <v>64</v>
      </c>
      <c r="G7301" t="s">
        <v>52</v>
      </c>
      <c r="H7301" t="s">
        <v>85</v>
      </c>
      <c r="I7301" s="16">
        <v>43589.614699074074</v>
      </c>
      <c r="K7301">
        <v>125</v>
      </c>
      <c r="L7301" s="16">
        <f t="shared" si="570"/>
        <v>43770</v>
      </c>
      <c r="M7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1">
        <f t="shared" si="571"/>
        <v>1</v>
      </c>
      <c r="O7301">
        <f t="shared" si="572"/>
        <v>6</v>
      </c>
      <c r="P7301">
        <f t="shared" si="573"/>
        <v>6</v>
      </c>
      <c r="Q7301" s="19">
        <f t="shared" si="574"/>
        <v>6</v>
      </c>
    </row>
    <row r="7302" spans="1:17" x14ac:dyDescent="0.25">
      <c r="A7302" t="s">
        <v>14149</v>
      </c>
      <c r="B7302" s="16">
        <v>43777.41065972222</v>
      </c>
      <c r="C7302" t="s">
        <v>14150</v>
      </c>
      <c r="D7302" t="s">
        <v>83</v>
      </c>
      <c r="E7302" t="s">
        <v>84</v>
      </c>
      <c r="F7302" s="19">
        <v>64</v>
      </c>
      <c r="G7302" t="s">
        <v>51</v>
      </c>
      <c r="H7302" t="s">
        <v>85</v>
      </c>
      <c r="I7302" s="16">
        <v>43657.41133101852</v>
      </c>
      <c r="K7302">
        <v>125</v>
      </c>
      <c r="L7302" s="16">
        <f t="shared" si="570"/>
        <v>43770</v>
      </c>
      <c r="M7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2">
        <f t="shared" si="571"/>
        <v>1</v>
      </c>
      <c r="O7302">
        <f t="shared" si="572"/>
        <v>4</v>
      </c>
      <c r="P7302">
        <f t="shared" si="573"/>
        <v>4</v>
      </c>
      <c r="Q7302" s="19">
        <f t="shared" si="574"/>
        <v>4</v>
      </c>
    </row>
    <row r="7303" spans="1:17" x14ac:dyDescent="0.25">
      <c r="A7303" t="s">
        <v>14151</v>
      </c>
      <c r="B7303" s="16">
        <v>43778.662372685183</v>
      </c>
      <c r="C7303" t="s">
        <v>14152</v>
      </c>
      <c r="D7303" t="s">
        <v>83</v>
      </c>
      <c r="E7303" t="s">
        <v>84</v>
      </c>
      <c r="F7303" s="19">
        <v>64</v>
      </c>
      <c r="G7303" t="s">
        <v>51</v>
      </c>
      <c r="H7303" t="s">
        <v>85</v>
      </c>
      <c r="I7303" s="16">
        <v>43665.539849537039</v>
      </c>
      <c r="K7303">
        <v>125</v>
      </c>
      <c r="L7303" s="16">
        <f t="shared" si="570"/>
        <v>43770</v>
      </c>
      <c r="M7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3">
        <f t="shared" si="571"/>
        <v>1</v>
      </c>
      <c r="O7303">
        <f t="shared" si="572"/>
        <v>4</v>
      </c>
      <c r="P7303">
        <f t="shared" si="573"/>
        <v>4</v>
      </c>
      <c r="Q7303" s="19">
        <f t="shared" si="574"/>
        <v>4</v>
      </c>
    </row>
    <row r="7304" spans="1:17" x14ac:dyDescent="0.25">
      <c r="A7304" t="s">
        <v>14153</v>
      </c>
      <c r="B7304" s="16">
        <v>43779.708981481483</v>
      </c>
      <c r="C7304" t="s">
        <v>14154</v>
      </c>
      <c r="D7304" t="s">
        <v>83</v>
      </c>
      <c r="E7304" t="s">
        <v>84</v>
      </c>
      <c r="F7304" s="19">
        <v>64</v>
      </c>
      <c r="G7304" t="s">
        <v>51</v>
      </c>
      <c r="H7304" t="s">
        <v>85</v>
      </c>
      <c r="I7304" s="16">
        <v>43746.602905092594</v>
      </c>
      <c r="K7304">
        <v>125</v>
      </c>
      <c r="L7304" s="16">
        <f t="shared" si="570"/>
        <v>43770</v>
      </c>
      <c r="M7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4">
        <f t="shared" si="571"/>
        <v>1</v>
      </c>
      <c r="O7304">
        <f t="shared" si="572"/>
        <v>1</v>
      </c>
      <c r="P7304">
        <f t="shared" si="573"/>
        <v>1</v>
      </c>
      <c r="Q7304" s="19">
        <f t="shared" si="574"/>
        <v>1</v>
      </c>
    </row>
    <row r="7305" spans="1:17" x14ac:dyDescent="0.25">
      <c r="A7305" t="s">
        <v>14155</v>
      </c>
      <c r="B7305" s="16">
        <v>43780.455324074072</v>
      </c>
      <c r="C7305" t="s">
        <v>14156</v>
      </c>
      <c r="D7305" t="s">
        <v>83</v>
      </c>
      <c r="E7305" t="s">
        <v>84</v>
      </c>
      <c r="F7305" s="19">
        <v>64</v>
      </c>
      <c r="G7305" t="s">
        <v>51</v>
      </c>
      <c r="H7305" t="s">
        <v>85</v>
      </c>
      <c r="I7305" s="16">
        <v>43734.59579861111</v>
      </c>
      <c r="K7305">
        <v>125</v>
      </c>
      <c r="L7305" s="16">
        <f t="shared" si="570"/>
        <v>43770</v>
      </c>
      <c r="M7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5">
        <f t="shared" si="571"/>
        <v>1</v>
      </c>
      <c r="O7305">
        <f t="shared" si="572"/>
        <v>2</v>
      </c>
      <c r="P7305">
        <f t="shared" si="573"/>
        <v>2</v>
      </c>
      <c r="Q7305" s="19">
        <f t="shared" si="574"/>
        <v>2</v>
      </c>
    </row>
    <row r="7306" spans="1:17" x14ac:dyDescent="0.25">
      <c r="A7306" t="s">
        <v>14157</v>
      </c>
      <c r="B7306" s="16">
        <v>43780.588703703703</v>
      </c>
      <c r="C7306" t="s">
        <v>14158</v>
      </c>
      <c r="D7306" t="s">
        <v>83</v>
      </c>
      <c r="E7306" t="s">
        <v>84</v>
      </c>
      <c r="F7306" s="19">
        <v>64</v>
      </c>
      <c r="G7306" t="s">
        <v>52</v>
      </c>
      <c r="H7306" t="s">
        <v>85</v>
      </c>
      <c r="I7306" s="16">
        <v>43715.314826388887</v>
      </c>
      <c r="K7306">
        <v>125</v>
      </c>
      <c r="L7306" s="16">
        <f t="shared" si="570"/>
        <v>43770</v>
      </c>
      <c r="M7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6">
        <f t="shared" si="571"/>
        <v>1</v>
      </c>
      <c r="O7306">
        <f t="shared" si="572"/>
        <v>2</v>
      </c>
      <c r="P7306">
        <f t="shared" si="573"/>
        <v>2</v>
      </c>
      <c r="Q7306" s="19">
        <f t="shared" si="574"/>
        <v>2</v>
      </c>
    </row>
    <row r="7307" spans="1:17" x14ac:dyDescent="0.25">
      <c r="A7307" t="s">
        <v>14159</v>
      </c>
      <c r="B7307" s="16">
        <v>43780.626828703702</v>
      </c>
      <c r="C7307" t="s">
        <v>14160</v>
      </c>
      <c r="D7307" t="s">
        <v>83</v>
      </c>
      <c r="E7307" t="s">
        <v>84</v>
      </c>
      <c r="F7307" s="19">
        <v>64</v>
      </c>
      <c r="G7307" t="s">
        <v>51</v>
      </c>
      <c r="H7307" t="s">
        <v>85</v>
      </c>
      <c r="I7307" s="16">
        <v>43346.571516203701</v>
      </c>
      <c r="K7307">
        <v>125</v>
      </c>
      <c r="L7307" s="16">
        <f t="shared" si="570"/>
        <v>43770</v>
      </c>
      <c r="M7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7">
        <f t="shared" si="571"/>
        <v>1</v>
      </c>
      <c r="O7307">
        <f t="shared" si="572"/>
        <v>14</v>
      </c>
      <c r="P7307">
        <f t="shared" si="573"/>
        <v>14</v>
      </c>
      <c r="Q7307" s="19">
        <f t="shared" si="574"/>
        <v>14</v>
      </c>
    </row>
    <row r="7308" spans="1:17" x14ac:dyDescent="0.25">
      <c r="A7308" t="s">
        <v>14161</v>
      </c>
      <c r="B7308" s="16">
        <v>43780.659525462965</v>
      </c>
      <c r="C7308" t="s">
        <v>14162</v>
      </c>
      <c r="D7308" t="s">
        <v>83</v>
      </c>
      <c r="E7308" t="s">
        <v>84</v>
      </c>
      <c r="F7308" s="19">
        <v>64</v>
      </c>
      <c r="G7308" t="s">
        <v>51</v>
      </c>
      <c r="H7308" t="s">
        <v>85</v>
      </c>
      <c r="I7308" s="16">
        <v>43668.478784722225</v>
      </c>
      <c r="K7308">
        <v>125</v>
      </c>
      <c r="L7308" s="16">
        <f t="shared" si="570"/>
        <v>43770</v>
      </c>
      <c r="M7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8">
        <f t="shared" si="571"/>
        <v>1</v>
      </c>
      <c r="O7308">
        <f t="shared" si="572"/>
        <v>4</v>
      </c>
      <c r="P7308">
        <f t="shared" si="573"/>
        <v>4</v>
      </c>
      <c r="Q7308" s="19">
        <f t="shared" si="574"/>
        <v>4</v>
      </c>
    </row>
    <row r="7309" spans="1:17" x14ac:dyDescent="0.25">
      <c r="A7309" t="s">
        <v>14163</v>
      </c>
      <c r="B7309" s="16">
        <v>43781.532430555555</v>
      </c>
      <c r="C7309" t="s">
        <v>14164</v>
      </c>
      <c r="D7309" t="s">
        <v>34</v>
      </c>
      <c r="E7309" t="s">
        <v>84</v>
      </c>
      <c r="F7309" s="19">
        <v>64</v>
      </c>
      <c r="G7309" t="s">
        <v>52</v>
      </c>
      <c r="H7309" t="s">
        <v>85</v>
      </c>
      <c r="I7309" s="16">
        <v>43759.6643287037</v>
      </c>
      <c r="K7309">
        <v>125</v>
      </c>
      <c r="L7309" s="16">
        <f t="shared" si="570"/>
        <v>43770</v>
      </c>
      <c r="M7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09">
        <f t="shared" si="571"/>
        <v>1</v>
      </c>
      <c r="O7309">
        <f t="shared" si="572"/>
        <v>1</v>
      </c>
      <c r="P7309">
        <f t="shared" si="573"/>
        <v>1</v>
      </c>
      <c r="Q7309" s="19">
        <f t="shared" si="574"/>
        <v>1</v>
      </c>
    </row>
    <row r="7310" spans="1:17" x14ac:dyDescent="0.25">
      <c r="A7310" t="s">
        <v>14165</v>
      </c>
      <c r="B7310" s="16">
        <v>43782.339594907404</v>
      </c>
      <c r="C7310" t="s">
        <v>14166</v>
      </c>
      <c r="D7310" t="s">
        <v>83</v>
      </c>
      <c r="E7310" t="s">
        <v>84</v>
      </c>
      <c r="F7310" s="19">
        <v>64</v>
      </c>
      <c r="G7310" t="s">
        <v>52</v>
      </c>
      <c r="H7310" t="s">
        <v>85</v>
      </c>
      <c r="I7310" s="16">
        <v>43650.334363425929</v>
      </c>
      <c r="K7310">
        <v>125</v>
      </c>
      <c r="L7310" s="16">
        <f t="shared" si="570"/>
        <v>43770</v>
      </c>
      <c r="M7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0">
        <f t="shared" si="571"/>
        <v>1</v>
      </c>
      <c r="O7310">
        <f t="shared" si="572"/>
        <v>4</v>
      </c>
      <c r="P7310">
        <f t="shared" si="573"/>
        <v>4</v>
      </c>
      <c r="Q7310" s="19">
        <f t="shared" si="574"/>
        <v>4</v>
      </c>
    </row>
    <row r="7311" spans="1:17" x14ac:dyDescent="0.25">
      <c r="A7311" t="s">
        <v>14167</v>
      </c>
      <c r="B7311" s="16">
        <v>43782.561840277776</v>
      </c>
      <c r="C7311" t="s">
        <v>14168</v>
      </c>
      <c r="D7311" t="s">
        <v>83</v>
      </c>
      <c r="E7311" t="s">
        <v>90</v>
      </c>
      <c r="F7311" s="19">
        <v>64</v>
      </c>
      <c r="G7311" t="s">
        <v>51</v>
      </c>
      <c r="H7311" t="s">
        <v>85</v>
      </c>
      <c r="I7311" s="16">
        <v>43782.564502314817</v>
      </c>
      <c r="K7311">
        <v>125</v>
      </c>
      <c r="L7311" s="16">
        <f t="shared" si="570"/>
        <v>43770</v>
      </c>
      <c r="M7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1">
        <f t="shared" si="571"/>
        <v>1</v>
      </c>
      <c r="O7311">
        <f t="shared" si="572"/>
        <v>0</v>
      </c>
      <c r="P7311">
        <f t="shared" si="573"/>
        <v>0</v>
      </c>
      <c r="Q7311" s="19">
        <f t="shared" si="574"/>
        <v>0</v>
      </c>
    </row>
    <row r="7312" spans="1:17" x14ac:dyDescent="0.25">
      <c r="A7312" t="s">
        <v>14169</v>
      </c>
      <c r="B7312" s="16">
        <v>43785.522094907406</v>
      </c>
      <c r="C7312" t="s">
        <v>14170</v>
      </c>
      <c r="D7312" t="s">
        <v>83</v>
      </c>
      <c r="E7312" t="s">
        <v>84</v>
      </c>
      <c r="F7312" s="19">
        <v>64</v>
      </c>
      <c r="G7312" t="s">
        <v>51</v>
      </c>
      <c r="H7312" t="s">
        <v>85</v>
      </c>
      <c r="I7312" s="16">
        <v>43613.665844907409</v>
      </c>
      <c r="K7312">
        <v>125</v>
      </c>
      <c r="L7312" s="16">
        <f t="shared" si="570"/>
        <v>43770</v>
      </c>
      <c r="M7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2">
        <f t="shared" si="571"/>
        <v>1</v>
      </c>
      <c r="O7312">
        <f t="shared" si="572"/>
        <v>6</v>
      </c>
      <c r="P7312">
        <f t="shared" si="573"/>
        <v>6</v>
      </c>
      <c r="Q7312" s="19">
        <f t="shared" si="574"/>
        <v>6</v>
      </c>
    </row>
    <row r="7313" spans="1:17" x14ac:dyDescent="0.25">
      <c r="A7313" t="s">
        <v>14171</v>
      </c>
      <c r="B7313" s="16">
        <v>43785.595034722224</v>
      </c>
      <c r="C7313" t="s">
        <v>14132</v>
      </c>
      <c r="D7313" t="s">
        <v>83</v>
      </c>
      <c r="E7313" t="s">
        <v>84</v>
      </c>
      <c r="F7313" s="19">
        <v>64</v>
      </c>
      <c r="G7313" t="s">
        <v>52</v>
      </c>
      <c r="H7313" t="s">
        <v>85</v>
      </c>
      <c r="I7313" s="16">
        <v>43768.41778935185</v>
      </c>
      <c r="K7313">
        <v>125</v>
      </c>
      <c r="L7313" s="16">
        <f t="shared" si="570"/>
        <v>43770</v>
      </c>
      <c r="M7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3">
        <f t="shared" si="571"/>
        <v>1</v>
      </c>
      <c r="O7313">
        <f t="shared" si="572"/>
        <v>1</v>
      </c>
      <c r="P7313">
        <f t="shared" si="573"/>
        <v>1</v>
      </c>
      <c r="Q7313" s="19">
        <f t="shared" si="574"/>
        <v>1</v>
      </c>
    </row>
    <row r="7314" spans="1:17" x14ac:dyDescent="0.25">
      <c r="A7314" t="s">
        <v>14172</v>
      </c>
      <c r="B7314" s="16">
        <v>43785.649155092593</v>
      </c>
      <c r="C7314" t="s">
        <v>14173</v>
      </c>
      <c r="D7314" t="s">
        <v>83</v>
      </c>
      <c r="E7314" t="s">
        <v>84</v>
      </c>
      <c r="F7314" s="19">
        <v>64</v>
      </c>
      <c r="G7314" t="s">
        <v>51</v>
      </c>
      <c r="H7314" t="s">
        <v>85</v>
      </c>
      <c r="I7314" s="16">
        <v>43443.397557870368</v>
      </c>
      <c r="K7314">
        <v>125</v>
      </c>
      <c r="L7314" s="16">
        <f t="shared" si="570"/>
        <v>43770</v>
      </c>
      <c r="M7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4">
        <f t="shared" si="571"/>
        <v>1</v>
      </c>
      <c r="O7314">
        <f t="shared" si="572"/>
        <v>11</v>
      </c>
      <c r="P7314">
        <f t="shared" si="573"/>
        <v>11</v>
      </c>
      <c r="Q7314" s="19">
        <f t="shared" si="574"/>
        <v>11</v>
      </c>
    </row>
    <row r="7315" spans="1:17" x14ac:dyDescent="0.25">
      <c r="A7315" t="s">
        <v>14174</v>
      </c>
      <c r="B7315" s="16">
        <v>43786.565011574072</v>
      </c>
      <c r="C7315" t="s">
        <v>14175</v>
      </c>
      <c r="D7315" t="s">
        <v>83</v>
      </c>
      <c r="E7315" t="s">
        <v>84</v>
      </c>
      <c r="F7315" s="19">
        <v>64</v>
      </c>
      <c r="G7315" t="s">
        <v>52</v>
      </c>
      <c r="H7315" t="s">
        <v>85</v>
      </c>
      <c r="I7315" s="16">
        <v>43628.608657407407</v>
      </c>
      <c r="K7315">
        <v>125</v>
      </c>
      <c r="L7315" s="16">
        <f t="shared" si="570"/>
        <v>43770</v>
      </c>
      <c r="M7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5">
        <f t="shared" si="571"/>
        <v>1</v>
      </c>
      <c r="O7315">
        <f t="shared" si="572"/>
        <v>5</v>
      </c>
      <c r="P7315">
        <f t="shared" si="573"/>
        <v>5</v>
      </c>
      <c r="Q7315" s="19">
        <f t="shared" si="574"/>
        <v>5</v>
      </c>
    </row>
    <row r="7316" spans="1:17" x14ac:dyDescent="0.25">
      <c r="A7316" t="s">
        <v>14176</v>
      </c>
      <c r="B7316" s="16">
        <v>43786.592847222222</v>
      </c>
      <c r="C7316" t="s">
        <v>14177</v>
      </c>
      <c r="D7316" t="s">
        <v>34</v>
      </c>
      <c r="E7316" t="s">
        <v>84</v>
      </c>
      <c r="F7316" s="19">
        <v>64</v>
      </c>
      <c r="G7316" t="s">
        <v>52</v>
      </c>
      <c r="H7316" t="s">
        <v>85</v>
      </c>
      <c r="I7316" s="16">
        <v>43679.437835648147</v>
      </c>
      <c r="K7316">
        <v>125</v>
      </c>
      <c r="L7316" s="16">
        <f t="shared" si="570"/>
        <v>43770</v>
      </c>
      <c r="M7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6">
        <f t="shared" si="571"/>
        <v>1</v>
      </c>
      <c r="O7316">
        <f t="shared" si="572"/>
        <v>4</v>
      </c>
      <c r="P7316">
        <f t="shared" si="573"/>
        <v>4</v>
      </c>
      <c r="Q7316" s="19">
        <f t="shared" si="574"/>
        <v>4</v>
      </c>
    </row>
    <row r="7317" spans="1:17" x14ac:dyDescent="0.25">
      <c r="A7317" t="s">
        <v>14178</v>
      </c>
      <c r="B7317" s="16">
        <v>43787.4219212963</v>
      </c>
      <c r="C7317" t="s">
        <v>14179</v>
      </c>
      <c r="D7317" t="s">
        <v>83</v>
      </c>
      <c r="E7317" t="s">
        <v>84</v>
      </c>
      <c r="F7317" s="19">
        <v>64</v>
      </c>
      <c r="G7317" t="s">
        <v>52</v>
      </c>
      <c r="H7317" t="s">
        <v>85</v>
      </c>
      <c r="I7317" s="16">
        <v>43679.502546296295</v>
      </c>
      <c r="K7317">
        <v>125</v>
      </c>
      <c r="L7317" s="16">
        <f t="shared" si="570"/>
        <v>43770</v>
      </c>
      <c r="M7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7">
        <f t="shared" si="571"/>
        <v>1</v>
      </c>
      <c r="O7317">
        <f t="shared" si="572"/>
        <v>4</v>
      </c>
      <c r="P7317">
        <f t="shared" si="573"/>
        <v>4</v>
      </c>
      <c r="Q7317" s="19">
        <f t="shared" si="574"/>
        <v>4</v>
      </c>
    </row>
    <row r="7318" spans="1:17" x14ac:dyDescent="0.25">
      <c r="A7318" t="s">
        <v>14180</v>
      </c>
      <c r="B7318" s="16">
        <v>43790.704085648147</v>
      </c>
      <c r="C7318" t="s">
        <v>14181</v>
      </c>
      <c r="D7318" t="s">
        <v>83</v>
      </c>
      <c r="E7318" t="s">
        <v>84</v>
      </c>
      <c r="F7318" s="19">
        <v>64</v>
      </c>
      <c r="G7318" t="s">
        <v>52</v>
      </c>
      <c r="H7318" t="s">
        <v>85</v>
      </c>
      <c r="I7318" s="16">
        <v>43664.580092592594</v>
      </c>
      <c r="K7318">
        <v>125</v>
      </c>
      <c r="L7318" s="16">
        <f t="shared" si="570"/>
        <v>43770</v>
      </c>
      <c r="M7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8">
        <f t="shared" si="571"/>
        <v>1</v>
      </c>
      <c r="O7318">
        <f t="shared" si="572"/>
        <v>4</v>
      </c>
      <c r="P7318">
        <f t="shared" si="573"/>
        <v>4</v>
      </c>
      <c r="Q7318" s="19">
        <f t="shared" si="574"/>
        <v>4</v>
      </c>
    </row>
    <row r="7319" spans="1:17" x14ac:dyDescent="0.25">
      <c r="A7319" t="s">
        <v>14182</v>
      </c>
      <c r="B7319" s="16">
        <v>43794.430810185186</v>
      </c>
      <c r="C7319" t="s">
        <v>14168</v>
      </c>
      <c r="D7319" t="s">
        <v>34</v>
      </c>
      <c r="E7319" t="s">
        <v>84</v>
      </c>
      <c r="F7319" s="19">
        <v>64</v>
      </c>
      <c r="G7319" t="s">
        <v>51</v>
      </c>
      <c r="H7319" t="s">
        <v>85</v>
      </c>
      <c r="I7319" s="16">
        <v>43782.564502314817</v>
      </c>
      <c r="K7319">
        <v>125</v>
      </c>
      <c r="L7319" s="16">
        <f t="shared" si="570"/>
        <v>43770</v>
      </c>
      <c r="M7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19">
        <f t="shared" si="571"/>
        <v>1</v>
      </c>
      <c r="O7319">
        <f t="shared" si="572"/>
        <v>0</v>
      </c>
      <c r="P7319">
        <f t="shared" si="573"/>
        <v>0</v>
      </c>
      <c r="Q7319" s="19">
        <f t="shared" si="574"/>
        <v>0</v>
      </c>
    </row>
    <row r="7320" spans="1:17" x14ac:dyDescent="0.25">
      <c r="A7320" t="s">
        <v>14183</v>
      </c>
      <c r="B7320" s="16">
        <v>43795.480833333335</v>
      </c>
      <c r="C7320" t="s">
        <v>14184</v>
      </c>
      <c r="D7320" t="s">
        <v>83</v>
      </c>
      <c r="E7320" t="s">
        <v>90</v>
      </c>
      <c r="F7320" s="19">
        <v>64</v>
      </c>
      <c r="G7320" t="s">
        <v>51</v>
      </c>
      <c r="H7320" t="s">
        <v>85</v>
      </c>
      <c r="I7320" s="16">
        <v>43795.484710648147</v>
      </c>
      <c r="K7320">
        <v>125</v>
      </c>
      <c r="L7320" s="16">
        <f t="shared" si="570"/>
        <v>43770</v>
      </c>
      <c r="M7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0">
        <f t="shared" si="571"/>
        <v>1</v>
      </c>
      <c r="O7320">
        <f t="shared" si="572"/>
        <v>0</v>
      </c>
      <c r="P7320">
        <f t="shared" si="573"/>
        <v>0</v>
      </c>
      <c r="Q7320" s="19">
        <f t="shared" si="574"/>
        <v>0</v>
      </c>
    </row>
    <row r="7321" spans="1:17" x14ac:dyDescent="0.25">
      <c r="A7321" t="s">
        <v>14185</v>
      </c>
      <c r="B7321" s="16">
        <v>43797.413113425922</v>
      </c>
      <c r="C7321" t="s">
        <v>14186</v>
      </c>
      <c r="D7321" t="s">
        <v>83</v>
      </c>
      <c r="E7321" t="s">
        <v>90</v>
      </c>
      <c r="F7321" s="19">
        <v>64</v>
      </c>
      <c r="G7321" t="s">
        <v>52</v>
      </c>
      <c r="H7321" t="s">
        <v>85</v>
      </c>
      <c r="I7321" s="16">
        <v>43797.416412037041</v>
      </c>
      <c r="K7321">
        <v>125</v>
      </c>
      <c r="L7321" s="16">
        <f t="shared" si="570"/>
        <v>43770</v>
      </c>
      <c r="M7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1">
        <f t="shared" si="571"/>
        <v>1</v>
      </c>
      <c r="O7321">
        <f t="shared" si="572"/>
        <v>0</v>
      </c>
      <c r="P7321">
        <f t="shared" si="573"/>
        <v>0</v>
      </c>
      <c r="Q7321" s="19">
        <f t="shared" si="574"/>
        <v>0</v>
      </c>
    </row>
    <row r="7322" spans="1:17" x14ac:dyDescent="0.25">
      <c r="A7322" t="s">
        <v>14187</v>
      </c>
      <c r="B7322" s="16">
        <v>43799.591041666667</v>
      </c>
      <c r="C7322" t="s">
        <v>14148</v>
      </c>
      <c r="D7322" t="s">
        <v>34</v>
      </c>
      <c r="E7322" t="s">
        <v>84</v>
      </c>
      <c r="F7322" s="19">
        <v>64</v>
      </c>
      <c r="G7322" t="s">
        <v>52</v>
      </c>
      <c r="H7322" t="s">
        <v>85</v>
      </c>
      <c r="I7322" s="16">
        <v>43589.614699074074</v>
      </c>
      <c r="K7322">
        <v>125</v>
      </c>
      <c r="L7322" s="16">
        <f t="shared" si="570"/>
        <v>43770</v>
      </c>
      <c r="M7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2">
        <f t="shared" si="571"/>
        <v>1</v>
      </c>
      <c r="O7322">
        <f t="shared" si="572"/>
        <v>7</v>
      </c>
      <c r="P7322">
        <f t="shared" si="573"/>
        <v>7</v>
      </c>
      <c r="Q7322" s="19">
        <f t="shared" si="574"/>
        <v>7</v>
      </c>
    </row>
    <row r="7323" spans="1:17" x14ac:dyDescent="0.25">
      <c r="A7323" t="s">
        <v>14188</v>
      </c>
      <c r="B7323" s="16">
        <v>43801.551863425928</v>
      </c>
      <c r="C7323" t="s">
        <v>14134</v>
      </c>
      <c r="D7323" t="s">
        <v>83</v>
      </c>
      <c r="E7323" t="s">
        <v>84</v>
      </c>
      <c r="F7323" s="19">
        <v>64</v>
      </c>
      <c r="G7323" t="s">
        <v>52</v>
      </c>
      <c r="H7323" t="s">
        <v>85</v>
      </c>
      <c r="I7323" s="16">
        <v>43613.560312499998</v>
      </c>
      <c r="K7323">
        <v>125</v>
      </c>
      <c r="L7323" s="16">
        <f t="shared" si="570"/>
        <v>43800</v>
      </c>
      <c r="M7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3">
        <f t="shared" si="571"/>
        <v>1</v>
      </c>
      <c r="O7323">
        <f t="shared" si="572"/>
        <v>6</v>
      </c>
      <c r="P7323">
        <f t="shared" si="573"/>
        <v>6</v>
      </c>
      <c r="Q7323" s="19">
        <f t="shared" si="574"/>
        <v>6</v>
      </c>
    </row>
    <row r="7324" spans="1:17" x14ac:dyDescent="0.25">
      <c r="A7324" t="s">
        <v>14189</v>
      </c>
      <c r="B7324" s="16">
        <v>43801.592673611114</v>
      </c>
      <c r="C7324" t="s">
        <v>14190</v>
      </c>
      <c r="D7324" t="s">
        <v>83</v>
      </c>
      <c r="E7324" t="s">
        <v>90</v>
      </c>
      <c r="F7324" s="19">
        <v>64</v>
      </c>
      <c r="G7324" t="s">
        <v>52</v>
      </c>
      <c r="H7324" t="s">
        <v>85</v>
      </c>
      <c r="I7324" s="16">
        <v>43801.596678240741</v>
      </c>
      <c r="K7324">
        <v>125</v>
      </c>
      <c r="L7324" s="16">
        <f t="shared" si="570"/>
        <v>43800</v>
      </c>
      <c r="M7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4">
        <f t="shared" si="571"/>
        <v>1</v>
      </c>
      <c r="O7324">
        <f t="shared" si="572"/>
        <v>0</v>
      </c>
      <c r="P7324">
        <f t="shared" si="573"/>
        <v>0</v>
      </c>
      <c r="Q7324" s="19">
        <f t="shared" si="574"/>
        <v>0</v>
      </c>
    </row>
    <row r="7325" spans="1:17" x14ac:dyDescent="0.25">
      <c r="A7325" t="s">
        <v>14191</v>
      </c>
      <c r="B7325" s="16">
        <v>43802.471099537041</v>
      </c>
      <c r="C7325" t="s">
        <v>14192</v>
      </c>
      <c r="D7325" t="s">
        <v>83</v>
      </c>
      <c r="E7325" t="s">
        <v>90</v>
      </c>
      <c r="F7325" s="19">
        <v>64</v>
      </c>
      <c r="G7325" t="s">
        <v>52</v>
      </c>
      <c r="H7325" t="s">
        <v>85</v>
      </c>
      <c r="I7325" s="16">
        <v>43802.473611111112</v>
      </c>
      <c r="K7325">
        <v>125</v>
      </c>
      <c r="L7325" s="16">
        <f t="shared" si="570"/>
        <v>43800</v>
      </c>
      <c r="M7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5">
        <f t="shared" si="571"/>
        <v>1</v>
      </c>
      <c r="O7325">
        <f t="shared" si="572"/>
        <v>0</v>
      </c>
      <c r="P7325">
        <f t="shared" si="573"/>
        <v>0</v>
      </c>
      <c r="Q7325" s="19">
        <f t="shared" si="574"/>
        <v>0</v>
      </c>
    </row>
    <row r="7326" spans="1:17" x14ac:dyDescent="0.25">
      <c r="A7326" t="s">
        <v>14193</v>
      </c>
      <c r="B7326" s="16">
        <v>43805.625844907408</v>
      </c>
      <c r="C7326" t="s">
        <v>14194</v>
      </c>
      <c r="D7326" t="s">
        <v>83</v>
      </c>
      <c r="E7326" t="s">
        <v>84</v>
      </c>
      <c r="F7326" s="19">
        <v>64</v>
      </c>
      <c r="G7326" t="s">
        <v>51</v>
      </c>
      <c r="H7326" t="s">
        <v>85</v>
      </c>
      <c r="I7326" s="16">
        <v>43795.51939814815</v>
      </c>
      <c r="K7326">
        <v>125</v>
      </c>
      <c r="L7326" s="16">
        <f t="shared" si="570"/>
        <v>43800</v>
      </c>
      <c r="M7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6">
        <f t="shared" si="571"/>
        <v>1</v>
      </c>
      <c r="O7326">
        <f t="shared" si="572"/>
        <v>0</v>
      </c>
      <c r="P7326">
        <f t="shared" si="573"/>
        <v>0</v>
      </c>
      <c r="Q7326" s="19">
        <f t="shared" si="574"/>
        <v>0</v>
      </c>
    </row>
    <row r="7327" spans="1:17" x14ac:dyDescent="0.25">
      <c r="A7327" t="s">
        <v>14195</v>
      </c>
      <c r="B7327" s="16">
        <v>43805.731689814813</v>
      </c>
      <c r="C7327" t="s">
        <v>14196</v>
      </c>
      <c r="D7327" t="s">
        <v>83</v>
      </c>
      <c r="E7327" t="s">
        <v>84</v>
      </c>
      <c r="F7327" s="19">
        <v>64</v>
      </c>
      <c r="G7327" t="s">
        <v>51</v>
      </c>
      <c r="H7327" t="s">
        <v>85</v>
      </c>
      <c r="I7327" s="16">
        <v>43715.564525462964</v>
      </c>
      <c r="K7327">
        <v>125</v>
      </c>
      <c r="L7327" s="16">
        <f t="shared" si="570"/>
        <v>43800</v>
      </c>
      <c r="M7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7">
        <f t="shared" si="571"/>
        <v>1</v>
      </c>
      <c r="O7327">
        <f t="shared" si="572"/>
        <v>3</v>
      </c>
      <c r="P7327">
        <f t="shared" si="573"/>
        <v>3</v>
      </c>
      <c r="Q7327" s="19">
        <f t="shared" si="574"/>
        <v>3</v>
      </c>
    </row>
    <row r="7328" spans="1:17" x14ac:dyDescent="0.25">
      <c r="A7328" t="s">
        <v>14197</v>
      </c>
      <c r="B7328" s="16">
        <v>43806.685034722221</v>
      </c>
      <c r="C7328" t="s">
        <v>14198</v>
      </c>
      <c r="D7328" t="s">
        <v>83</v>
      </c>
      <c r="E7328" t="s">
        <v>84</v>
      </c>
      <c r="F7328" s="19">
        <v>64</v>
      </c>
      <c r="G7328" t="s">
        <v>51</v>
      </c>
      <c r="H7328" t="s">
        <v>85</v>
      </c>
      <c r="I7328" s="16">
        <v>43775.815798611111</v>
      </c>
      <c r="K7328">
        <v>125</v>
      </c>
      <c r="L7328" s="16">
        <f t="shared" si="570"/>
        <v>43800</v>
      </c>
      <c r="M7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8">
        <f t="shared" si="571"/>
        <v>1</v>
      </c>
      <c r="O7328">
        <f t="shared" si="572"/>
        <v>1</v>
      </c>
      <c r="P7328">
        <f t="shared" si="573"/>
        <v>1</v>
      </c>
      <c r="Q7328" s="19">
        <f t="shared" si="574"/>
        <v>1</v>
      </c>
    </row>
    <row r="7329" spans="1:17" x14ac:dyDescent="0.25">
      <c r="A7329" t="s">
        <v>14199</v>
      </c>
      <c r="B7329" s="16">
        <v>43808.437835648147</v>
      </c>
      <c r="C7329" t="s">
        <v>14200</v>
      </c>
      <c r="D7329" t="s">
        <v>83</v>
      </c>
      <c r="E7329" t="s">
        <v>90</v>
      </c>
      <c r="F7329" s="19">
        <v>64</v>
      </c>
      <c r="G7329" t="s">
        <v>51</v>
      </c>
      <c r="H7329" t="s">
        <v>85</v>
      </c>
      <c r="I7329" s="16">
        <v>43808.440844907411</v>
      </c>
      <c r="K7329">
        <v>125</v>
      </c>
      <c r="L7329" s="16">
        <f t="shared" si="570"/>
        <v>43800</v>
      </c>
      <c r="M7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29">
        <f t="shared" si="571"/>
        <v>1</v>
      </c>
      <c r="O7329">
        <f t="shared" si="572"/>
        <v>0</v>
      </c>
      <c r="P7329">
        <f t="shared" si="573"/>
        <v>0</v>
      </c>
      <c r="Q7329" s="19">
        <f t="shared" si="574"/>
        <v>0</v>
      </c>
    </row>
    <row r="7330" spans="1:17" x14ac:dyDescent="0.25">
      <c r="A7330" t="s">
        <v>14201</v>
      </c>
      <c r="B7330" s="16">
        <v>43808.463402777779</v>
      </c>
      <c r="C7330" t="s">
        <v>14202</v>
      </c>
      <c r="D7330" t="s">
        <v>83</v>
      </c>
      <c r="E7330" t="s">
        <v>90</v>
      </c>
      <c r="F7330" s="19">
        <v>64</v>
      </c>
      <c r="G7330" t="s">
        <v>52</v>
      </c>
      <c r="H7330" t="s">
        <v>85</v>
      </c>
      <c r="I7330" s="16">
        <v>43808.465185185189</v>
      </c>
      <c r="K7330">
        <v>125</v>
      </c>
      <c r="L7330" s="16">
        <f t="shared" si="570"/>
        <v>43800</v>
      </c>
      <c r="M7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0">
        <f t="shared" si="571"/>
        <v>1</v>
      </c>
      <c r="O7330">
        <f t="shared" si="572"/>
        <v>0</v>
      </c>
      <c r="P7330">
        <f t="shared" si="573"/>
        <v>0</v>
      </c>
      <c r="Q7330" s="19">
        <f t="shared" si="574"/>
        <v>0</v>
      </c>
    </row>
    <row r="7331" spans="1:17" x14ac:dyDescent="0.25">
      <c r="A7331" t="s">
        <v>14203</v>
      </c>
      <c r="B7331" s="16">
        <v>43808.463645833333</v>
      </c>
      <c r="C7331" t="s">
        <v>14204</v>
      </c>
      <c r="D7331" t="s">
        <v>83</v>
      </c>
      <c r="E7331" t="s">
        <v>90</v>
      </c>
      <c r="F7331" s="19">
        <v>64</v>
      </c>
      <c r="G7331" t="s">
        <v>51</v>
      </c>
      <c r="H7331" t="s">
        <v>85</v>
      </c>
      <c r="I7331" s="16">
        <v>43808.467372685183</v>
      </c>
      <c r="K7331">
        <v>125</v>
      </c>
      <c r="L7331" s="16">
        <f t="shared" si="570"/>
        <v>43800</v>
      </c>
      <c r="M7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1">
        <f t="shared" si="571"/>
        <v>1</v>
      </c>
      <c r="O7331">
        <f t="shared" si="572"/>
        <v>0</v>
      </c>
      <c r="P7331">
        <f t="shared" si="573"/>
        <v>0</v>
      </c>
      <c r="Q7331" s="19">
        <f t="shared" si="574"/>
        <v>0</v>
      </c>
    </row>
    <row r="7332" spans="1:17" x14ac:dyDescent="0.25">
      <c r="A7332" t="s">
        <v>14205</v>
      </c>
      <c r="B7332" s="16">
        <v>43809.437581018516</v>
      </c>
      <c r="C7332" t="s">
        <v>14206</v>
      </c>
      <c r="D7332" t="s">
        <v>83</v>
      </c>
      <c r="E7332" t="s">
        <v>84</v>
      </c>
      <c r="F7332" s="19">
        <v>64</v>
      </c>
      <c r="G7332" t="s">
        <v>52</v>
      </c>
      <c r="H7332" t="s">
        <v>85</v>
      </c>
      <c r="I7332" s="16">
        <v>43721.57130787037</v>
      </c>
      <c r="K7332">
        <v>125</v>
      </c>
      <c r="L7332" s="16">
        <f t="shared" si="570"/>
        <v>43800</v>
      </c>
      <c r="M7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2">
        <f t="shared" si="571"/>
        <v>1</v>
      </c>
      <c r="O7332">
        <f t="shared" si="572"/>
        <v>3</v>
      </c>
      <c r="P7332">
        <f t="shared" si="573"/>
        <v>3</v>
      </c>
      <c r="Q7332" s="19">
        <f t="shared" si="574"/>
        <v>3</v>
      </c>
    </row>
    <row r="7333" spans="1:17" x14ac:dyDescent="0.25">
      <c r="A7333" t="s">
        <v>14207</v>
      </c>
      <c r="B7333" s="16">
        <v>43809.552164351851</v>
      </c>
      <c r="C7333" t="s">
        <v>14208</v>
      </c>
      <c r="D7333" t="s">
        <v>34</v>
      </c>
      <c r="E7333" t="s">
        <v>84</v>
      </c>
      <c r="F7333" s="19">
        <v>64</v>
      </c>
      <c r="G7333" t="s">
        <v>51</v>
      </c>
      <c r="H7333" t="s">
        <v>85</v>
      </c>
      <c r="I7333" s="16">
        <v>43745.614745370367</v>
      </c>
      <c r="K7333">
        <v>125</v>
      </c>
      <c r="L7333" s="16">
        <f t="shared" si="570"/>
        <v>43800</v>
      </c>
      <c r="M7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3">
        <f t="shared" si="571"/>
        <v>1</v>
      </c>
      <c r="O7333">
        <f t="shared" si="572"/>
        <v>2</v>
      </c>
      <c r="P7333">
        <f t="shared" si="573"/>
        <v>2</v>
      </c>
      <c r="Q7333" s="19">
        <f t="shared" si="574"/>
        <v>2</v>
      </c>
    </row>
    <row r="7334" spans="1:17" x14ac:dyDescent="0.25">
      <c r="A7334" t="s">
        <v>14209</v>
      </c>
      <c r="B7334" s="16">
        <v>43809.620798611111</v>
      </c>
      <c r="C7334" t="s">
        <v>14210</v>
      </c>
      <c r="D7334" t="s">
        <v>34</v>
      </c>
      <c r="E7334" t="s">
        <v>84</v>
      </c>
      <c r="F7334" s="19">
        <v>64</v>
      </c>
      <c r="G7334" t="s">
        <v>52</v>
      </c>
      <c r="H7334" t="s">
        <v>85</v>
      </c>
      <c r="I7334" s="16">
        <v>43694.725092592591</v>
      </c>
      <c r="K7334">
        <v>125</v>
      </c>
      <c r="L7334" s="16">
        <f t="shared" si="570"/>
        <v>43800</v>
      </c>
      <c r="M7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4">
        <f t="shared" si="571"/>
        <v>1</v>
      </c>
      <c r="O7334">
        <f t="shared" si="572"/>
        <v>4</v>
      </c>
      <c r="P7334">
        <f t="shared" si="573"/>
        <v>4</v>
      </c>
      <c r="Q7334" s="19">
        <f t="shared" si="574"/>
        <v>4</v>
      </c>
    </row>
    <row r="7335" spans="1:17" x14ac:dyDescent="0.25">
      <c r="A7335" t="s">
        <v>14211</v>
      </c>
      <c r="B7335" s="16">
        <v>43810.470023148147</v>
      </c>
      <c r="C7335" t="s">
        <v>14212</v>
      </c>
      <c r="D7335" t="s">
        <v>83</v>
      </c>
      <c r="E7335" t="s">
        <v>90</v>
      </c>
      <c r="F7335" s="19">
        <v>64</v>
      </c>
      <c r="G7335" t="s">
        <v>52</v>
      </c>
      <c r="H7335" t="s">
        <v>85</v>
      </c>
      <c r="I7335" s="16">
        <v>43810.472638888888</v>
      </c>
      <c r="K7335">
        <v>125</v>
      </c>
      <c r="L7335" s="16">
        <f t="shared" si="570"/>
        <v>43800</v>
      </c>
      <c r="M7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5">
        <f t="shared" si="571"/>
        <v>1</v>
      </c>
      <c r="O7335">
        <f t="shared" si="572"/>
        <v>0</v>
      </c>
      <c r="P7335">
        <f t="shared" si="573"/>
        <v>0</v>
      </c>
      <c r="Q7335" s="19">
        <f t="shared" si="574"/>
        <v>0</v>
      </c>
    </row>
    <row r="7336" spans="1:17" x14ac:dyDescent="0.25">
      <c r="A7336" t="s">
        <v>14213</v>
      </c>
      <c r="B7336" s="16">
        <v>43811.532511574071</v>
      </c>
      <c r="C7336" t="s">
        <v>14214</v>
      </c>
      <c r="D7336" t="s">
        <v>83</v>
      </c>
      <c r="E7336" t="s">
        <v>90</v>
      </c>
      <c r="F7336" s="19">
        <v>64</v>
      </c>
      <c r="G7336" t="s">
        <v>52</v>
      </c>
      <c r="H7336" t="s">
        <v>85</v>
      </c>
      <c r="I7336" s="16">
        <v>43811.533715277779</v>
      </c>
      <c r="K7336">
        <v>125</v>
      </c>
      <c r="L7336" s="16">
        <f t="shared" si="570"/>
        <v>43800</v>
      </c>
      <c r="M7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6">
        <f t="shared" si="571"/>
        <v>1</v>
      </c>
      <c r="O7336">
        <f t="shared" si="572"/>
        <v>0</v>
      </c>
      <c r="P7336">
        <f t="shared" si="573"/>
        <v>0</v>
      </c>
      <c r="Q7336" s="19">
        <f t="shared" si="574"/>
        <v>0</v>
      </c>
    </row>
    <row r="7337" spans="1:17" x14ac:dyDescent="0.25">
      <c r="A7337" t="s">
        <v>14215</v>
      </c>
      <c r="B7337" s="16">
        <v>43812.470208333332</v>
      </c>
      <c r="C7337" t="s">
        <v>14216</v>
      </c>
      <c r="D7337" t="s">
        <v>83</v>
      </c>
      <c r="E7337" t="s">
        <v>84</v>
      </c>
      <c r="F7337" s="19">
        <v>64</v>
      </c>
      <c r="G7337" t="s">
        <v>51</v>
      </c>
      <c r="H7337" t="s">
        <v>85</v>
      </c>
      <c r="I7337" s="16">
        <v>43339.615902777776</v>
      </c>
      <c r="K7337">
        <v>125</v>
      </c>
      <c r="L7337" s="16">
        <f t="shared" si="570"/>
        <v>43800</v>
      </c>
      <c r="M7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7">
        <f t="shared" si="571"/>
        <v>1</v>
      </c>
      <c r="O7337">
        <f t="shared" si="572"/>
        <v>16</v>
      </c>
      <c r="P7337">
        <f t="shared" si="573"/>
        <v>16</v>
      </c>
      <c r="Q7337" s="19">
        <f t="shared" si="574"/>
        <v>16</v>
      </c>
    </row>
    <row r="7338" spans="1:17" x14ac:dyDescent="0.25">
      <c r="A7338" t="s">
        <v>14217</v>
      </c>
      <c r="B7338" s="16">
        <v>43813.479409722226</v>
      </c>
      <c r="C7338" t="s">
        <v>14218</v>
      </c>
      <c r="D7338" t="s">
        <v>83</v>
      </c>
      <c r="E7338" t="s">
        <v>90</v>
      </c>
      <c r="F7338" s="19">
        <v>64</v>
      </c>
      <c r="G7338" t="s">
        <v>52</v>
      </c>
      <c r="H7338" t="s">
        <v>85</v>
      </c>
      <c r="I7338" s="16">
        <v>43813.483506944445</v>
      </c>
      <c r="K7338">
        <v>125</v>
      </c>
      <c r="L7338" s="16">
        <f t="shared" si="570"/>
        <v>43800</v>
      </c>
      <c r="M7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8">
        <f t="shared" si="571"/>
        <v>1</v>
      </c>
      <c r="O7338">
        <f t="shared" si="572"/>
        <v>0</v>
      </c>
      <c r="P7338">
        <f t="shared" si="573"/>
        <v>0</v>
      </c>
      <c r="Q7338" s="19">
        <f t="shared" si="574"/>
        <v>0</v>
      </c>
    </row>
    <row r="7339" spans="1:17" x14ac:dyDescent="0.25">
      <c r="A7339" t="s">
        <v>14219</v>
      </c>
      <c r="B7339" s="16">
        <v>43813.540532407409</v>
      </c>
      <c r="C7339" t="s">
        <v>14220</v>
      </c>
      <c r="D7339" t="s">
        <v>83</v>
      </c>
      <c r="E7339" t="s">
        <v>84</v>
      </c>
      <c r="F7339" s="19">
        <v>64</v>
      </c>
      <c r="G7339" t="s">
        <v>51</v>
      </c>
      <c r="H7339" t="s">
        <v>85</v>
      </c>
      <c r="I7339" s="16">
        <v>43706.401469907411</v>
      </c>
      <c r="K7339">
        <v>125</v>
      </c>
      <c r="L7339" s="16">
        <f t="shared" si="570"/>
        <v>43800</v>
      </c>
      <c r="M7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39">
        <f t="shared" si="571"/>
        <v>1</v>
      </c>
      <c r="O7339">
        <f t="shared" si="572"/>
        <v>4</v>
      </c>
      <c r="P7339">
        <f t="shared" si="573"/>
        <v>4</v>
      </c>
      <c r="Q7339" s="19">
        <f t="shared" si="574"/>
        <v>4</v>
      </c>
    </row>
    <row r="7340" spans="1:17" x14ac:dyDescent="0.25">
      <c r="A7340" t="s">
        <v>14221</v>
      </c>
      <c r="B7340" s="16">
        <v>43813.630983796298</v>
      </c>
      <c r="C7340" t="s">
        <v>14184</v>
      </c>
      <c r="D7340" t="s">
        <v>34</v>
      </c>
      <c r="E7340" t="s">
        <v>84</v>
      </c>
      <c r="F7340" s="19">
        <v>64</v>
      </c>
      <c r="G7340" t="s">
        <v>51</v>
      </c>
      <c r="H7340" t="s">
        <v>85</v>
      </c>
      <c r="I7340" s="16">
        <v>43795.484710648147</v>
      </c>
      <c r="K7340">
        <v>125</v>
      </c>
      <c r="L7340" s="16">
        <f t="shared" si="570"/>
        <v>43800</v>
      </c>
      <c r="M7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0">
        <f t="shared" si="571"/>
        <v>1</v>
      </c>
      <c r="O7340">
        <f t="shared" si="572"/>
        <v>1</v>
      </c>
      <c r="P7340">
        <f t="shared" si="573"/>
        <v>1</v>
      </c>
      <c r="Q7340" s="19">
        <f t="shared" si="574"/>
        <v>1</v>
      </c>
    </row>
    <row r="7341" spans="1:17" x14ac:dyDescent="0.25">
      <c r="A7341" t="s">
        <v>14222</v>
      </c>
      <c r="B7341" s="16">
        <v>43814.567870370367</v>
      </c>
      <c r="C7341" t="s">
        <v>14130</v>
      </c>
      <c r="D7341" t="s">
        <v>83</v>
      </c>
      <c r="E7341" t="s">
        <v>84</v>
      </c>
      <c r="F7341" s="19">
        <v>64</v>
      </c>
      <c r="G7341" t="s">
        <v>51</v>
      </c>
      <c r="H7341" t="s">
        <v>85</v>
      </c>
      <c r="I7341" s="16">
        <v>43693.577685185184</v>
      </c>
      <c r="K7341">
        <v>125</v>
      </c>
      <c r="L7341" s="16">
        <f t="shared" si="570"/>
        <v>43800</v>
      </c>
      <c r="M7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1">
        <f t="shared" si="571"/>
        <v>1</v>
      </c>
      <c r="O7341">
        <f t="shared" si="572"/>
        <v>4</v>
      </c>
      <c r="P7341">
        <f t="shared" si="573"/>
        <v>4</v>
      </c>
      <c r="Q7341" s="19">
        <f t="shared" si="574"/>
        <v>4</v>
      </c>
    </row>
    <row r="7342" spans="1:17" x14ac:dyDescent="0.25">
      <c r="A7342" t="s">
        <v>14223</v>
      </c>
      <c r="B7342" s="16">
        <v>43816.724131944444</v>
      </c>
      <c r="C7342" t="s">
        <v>14224</v>
      </c>
      <c r="D7342" t="s">
        <v>83</v>
      </c>
      <c r="E7342" t="s">
        <v>84</v>
      </c>
      <c r="F7342" s="19">
        <v>64</v>
      </c>
      <c r="G7342" t="s">
        <v>51</v>
      </c>
      <c r="H7342" t="s">
        <v>85</v>
      </c>
      <c r="I7342" s="16">
        <v>43703.571944444448</v>
      </c>
      <c r="K7342">
        <v>125</v>
      </c>
      <c r="L7342" s="16">
        <f t="shared" si="570"/>
        <v>43800</v>
      </c>
      <c r="M7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2">
        <f t="shared" si="571"/>
        <v>1</v>
      </c>
      <c r="O7342">
        <f t="shared" si="572"/>
        <v>4</v>
      </c>
      <c r="P7342">
        <f t="shared" si="573"/>
        <v>4</v>
      </c>
      <c r="Q7342" s="19">
        <f t="shared" si="574"/>
        <v>4</v>
      </c>
    </row>
    <row r="7343" spans="1:17" x14ac:dyDescent="0.25">
      <c r="A7343" t="s">
        <v>14225</v>
      </c>
      <c r="B7343" s="16">
        <v>43817.489918981482</v>
      </c>
      <c r="C7343" t="s">
        <v>14226</v>
      </c>
      <c r="D7343" t="s">
        <v>83</v>
      </c>
      <c r="E7343" t="s">
        <v>90</v>
      </c>
      <c r="F7343" s="19">
        <v>64</v>
      </c>
      <c r="G7343" t="s">
        <v>52</v>
      </c>
      <c r="H7343" t="s">
        <v>85</v>
      </c>
      <c r="I7343" s="16">
        <v>43817.492395833331</v>
      </c>
      <c r="K7343">
        <v>125</v>
      </c>
      <c r="L7343" s="16">
        <f t="shared" si="570"/>
        <v>43800</v>
      </c>
      <c r="M7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3">
        <f t="shared" si="571"/>
        <v>1</v>
      </c>
      <c r="O7343">
        <f t="shared" si="572"/>
        <v>0</v>
      </c>
      <c r="P7343">
        <f t="shared" si="573"/>
        <v>0</v>
      </c>
      <c r="Q7343" s="19">
        <f t="shared" si="574"/>
        <v>0</v>
      </c>
    </row>
    <row r="7344" spans="1:17" x14ac:dyDescent="0.25">
      <c r="A7344" t="s">
        <v>14227</v>
      </c>
      <c r="B7344" s="16">
        <v>43817.518020833333</v>
      </c>
      <c r="C7344" t="s">
        <v>14228</v>
      </c>
      <c r="D7344" t="s">
        <v>83</v>
      </c>
      <c r="E7344" t="s">
        <v>84</v>
      </c>
      <c r="F7344" s="19">
        <v>64</v>
      </c>
      <c r="G7344" t="s">
        <v>51</v>
      </c>
      <c r="H7344" t="s">
        <v>85</v>
      </c>
      <c r="I7344" s="16">
        <v>43697.514768518522</v>
      </c>
      <c r="K7344">
        <v>125</v>
      </c>
      <c r="L7344" s="16">
        <f t="shared" si="570"/>
        <v>43800</v>
      </c>
      <c r="M7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4">
        <f t="shared" si="571"/>
        <v>1</v>
      </c>
      <c r="O7344">
        <f t="shared" si="572"/>
        <v>4</v>
      </c>
      <c r="P7344">
        <f t="shared" si="573"/>
        <v>4</v>
      </c>
      <c r="Q7344" s="19">
        <f t="shared" si="574"/>
        <v>4</v>
      </c>
    </row>
    <row r="7345" spans="1:17" x14ac:dyDescent="0.25">
      <c r="A7345" t="s">
        <v>14229</v>
      </c>
      <c r="B7345" s="16">
        <v>43819.53052083333</v>
      </c>
      <c r="C7345" t="s">
        <v>14230</v>
      </c>
      <c r="D7345" t="s">
        <v>83</v>
      </c>
      <c r="E7345" t="s">
        <v>84</v>
      </c>
      <c r="F7345" s="19">
        <v>64</v>
      </c>
      <c r="G7345" t="s">
        <v>51</v>
      </c>
      <c r="H7345" t="s">
        <v>85</v>
      </c>
      <c r="I7345" s="16">
        <v>43707.636261574073</v>
      </c>
      <c r="K7345">
        <v>125</v>
      </c>
      <c r="L7345" s="16">
        <f t="shared" si="570"/>
        <v>43800</v>
      </c>
      <c r="M7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5">
        <f t="shared" si="571"/>
        <v>1</v>
      </c>
      <c r="O7345">
        <f t="shared" si="572"/>
        <v>4</v>
      </c>
      <c r="P7345">
        <f t="shared" si="573"/>
        <v>4</v>
      </c>
      <c r="Q7345" s="19">
        <f t="shared" si="574"/>
        <v>4</v>
      </c>
    </row>
    <row r="7346" spans="1:17" x14ac:dyDescent="0.25">
      <c r="A7346" t="s">
        <v>14231</v>
      </c>
      <c r="B7346" s="16">
        <v>43819.681446759256</v>
      </c>
      <c r="C7346" t="s">
        <v>14232</v>
      </c>
      <c r="D7346" t="s">
        <v>83</v>
      </c>
      <c r="E7346" t="s">
        <v>84</v>
      </c>
      <c r="F7346" s="19">
        <v>64</v>
      </c>
      <c r="G7346" t="s">
        <v>52</v>
      </c>
      <c r="H7346" t="s">
        <v>85</v>
      </c>
      <c r="I7346" s="16">
        <v>43704.567395833335</v>
      </c>
      <c r="K7346">
        <v>125</v>
      </c>
      <c r="L7346" s="16">
        <f t="shared" si="570"/>
        <v>43800</v>
      </c>
      <c r="M7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6">
        <f t="shared" si="571"/>
        <v>1</v>
      </c>
      <c r="O7346">
        <f t="shared" si="572"/>
        <v>4</v>
      </c>
      <c r="P7346">
        <f t="shared" si="573"/>
        <v>4</v>
      </c>
      <c r="Q7346" s="19">
        <f t="shared" si="574"/>
        <v>4</v>
      </c>
    </row>
    <row r="7347" spans="1:17" x14ac:dyDescent="0.25">
      <c r="A7347" t="s">
        <v>14233</v>
      </c>
      <c r="B7347" s="16">
        <v>43820.43236111111</v>
      </c>
      <c r="C7347" t="s">
        <v>14234</v>
      </c>
      <c r="D7347" t="s">
        <v>83</v>
      </c>
      <c r="E7347" t="s">
        <v>84</v>
      </c>
      <c r="F7347" s="19">
        <v>64</v>
      </c>
      <c r="G7347" t="s">
        <v>51</v>
      </c>
      <c r="H7347" t="s">
        <v>85</v>
      </c>
      <c r="I7347" s="16">
        <v>43752.595173611109</v>
      </c>
      <c r="K7347">
        <v>125</v>
      </c>
      <c r="L7347" s="16">
        <f t="shared" si="570"/>
        <v>43800</v>
      </c>
      <c r="M7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7">
        <f t="shared" si="571"/>
        <v>1</v>
      </c>
      <c r="O7347">
        <f t="shared" si="572"/>
        <v>2</v>
      </c>
      <c r="P7347">
        <f t="shared" si="573"/>
        <v>2</v>
      </c>
      <c r="Q7347" s="19">
        <f t="shared" si="574"/>
        <v>2</v>
      </c>
    </row>
    <row r="7348" spans="1:17" x14ac:dyDescent="0.25">
      <c r="A7348" t="s">
        <v>14235</v>
      </c>
      <c r="B7348" s="16">
        <v>43820.601643518516</v>
      </c>
      <c r="C7348" t="s">
        <v>14236</v>
      </c>
      <c r="D7348" t="s">
        <v>83</v>
      </c>
      <c r="E7348" t="s">
        <v>90</v>
      </c>
      <c r="F7348" s="19">
        <v>64</v>
      </c>
      <c r="G7348" t="s">
        <v>52</v>
      </c>
      <c r="H7348" t="s">
        <v>85</v>
      </c>
      <c r="I7348" s="16">
        <v>43820.604548611111</v>
      </c>
      <c r="K7348">
        <v>125</v>
      </c>
      <c r="L7348" s="16">
        <f t="shared" si="570"/>
        <v>43800</v>
      </c>
      <c r="M7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8">
        <f t="shared" si="571"/>
        <v>1</v>
      </c>
      <c r="O7348">
        <f t="shared" si="572"/>
        <v>0</v>
      </c>
      <c r="P7348">
        <f t="shared" si="573"/>
        <v>0</v>
      </c>
      <c r="Q7348" s="19">
        <f t="shared" si="574"/>
        <v>0</v>
      </c>
    </row>
    <row r="7349" spans="1:17" x14ac:dyDescent="0.25">
      <c r="A7349" t="s">
        <v>14237</v>
      </c>
      <c r="B7349" s="16">
        <v>43821.593391203707</v>
      </c>
      <c r="C7349" t="s">
        <v>14238</v>
      </c>
      <c r="D7349" t="s">
        <v>83</v>
      </c>
      <c r="E7349" t="s">
        <v>84</v>
      </c>
      <c r="F7349" s="19">
        <v>64</v>
      </c>
      <c r="G7349" t="s">
        <v>51</v>
      </c>
      <c r="H7349" t="s">
        <v>85</v>
      </c>
      <c r="I7349" s="16">
        <v>43802.570474537039</v>
      </c>
      <c r="K7349">
        <v>125</v>
      </c>
      <c r="L7349" s="16">
        <f t="shared" si="570"/>
        <v>43800</v>
      </c>
      <c r="M7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49">
        <f t="shared" si="571"/>
        <v>1</v>
      </c>
      <c r="O7349">
        <f t="shared" si="572"/>
        <v>1</v>
      </c>
      <c r="P7349">
        <f t="shared" si="573"/>
        <v>1</v>
      </c>
      <c r="Q7349" s="19">
        <f t="shared" si="574"/>
        <v>1</v>
      </c>
    </row>
    <row r="7350" spans="1:17" x14ac:dyDescent="0.25">
      <c r="A7350" t="s">
        <v>14239</v>
      </c>
      <c r="B7350" s="16">
        <v>43821.619791666664</v>
      </c>
      <c r="C7350" t="s">
        <v>14240</v>
      </c>
      <c r="D7350" t="s">
        <v>83</v>
      </c>
      <c r="E7350" t="s">
        <v>90</v>
      </c>
      <c r="F7350" s="19">
        <v>64</v>
      </c>
      <c r="G7350" t="s">
        <v>51</v>
      </c>
      <c r="H7350" t="s">
        <v>85</v>
      </c>
      <c r="I7350" s="16">
        <v>43821.622835648152</v>
      </c>
      <c r="K7350">
        <v>125</v>
      </c>
      <c r="L7350" s="16">
        <f t="shared" si="570"/>
        <v>43800</v>
      </c>
      <c r="M7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0">
        <f t="shared" si="571"/>
        <v>1</v>
      </c>
      <c r="O7350">
        <f t="shared" si="572"/>
        <v>0</v>
      </c>
      <c r="P7350">
        <f t="shared" si="573"/>
        <v>0</v>
      </c>
      <c r="Q7350" s="19">
        <f t="shared" si="574"/>
        <v>0</v>
      </c>
    </row>
    <row r="7351" spans="1:17" x14ac:dyDescent="0.25">
      <c r="A7351" t="s">
        <v>14241</v>
      </c>
      <c r="B7351" s="16">
        <v>43825.474374999998</v>
      </c>
      <c r="C7351" t="s">
        <v>14242</v>
      </c>
      <c r="D7351" t="s">
        <v>83</v>
      </c>
      <c r="E7351" t="s">
        <v>90</v>
      </c>
      <c r="F7351" s="19">
        <v>64</v>
      </c>
      <c r="G7351" t="s">
        <v>52</v>
      </c>
      <c r="H7351" t="s">
        <v>85</v>
      </c>
      <c r="I7351" s="16">
        <v>43825.476712962962</v>
      </c>
      <c r="K7351">
        <v>125</v>
      </c>
      <c r="L7351" s="16">
        <f t="shared" si="570"/>
        <v>43800</v>
      </c>
      <c r="M7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1">
        <f t="shared" si="571"/>
        <v>1</v>
      </c>
      <c r="O7351">
        <f t="shared" si="572"/>
        <v>0</v>
      </c>
      <c r="P7351">
        <f t="shared" si="573"/>
        <v>0</v>
      </c>
      <c r="Q7351" s="19">
        <f t="shared" si="574"/>
        <v>0</v>
      </c>
    </row>
    <row r="7352" spans="1:17" x14ac:dyDescent="0.25">
      <c r="A7352" t="s">
        <v>14243</v>
      </c>
      <c r="B7352" s="16">
        <v>43825.529178240744</v>
      </c>
      <c r="C7352" t="s">
        <v>14244</v>
      </c>
      <c r="D7352" t="s">
        <v>83</v>
      </c>
      <c r="E7352" t="s">
        <v>90</v>
      </c>
      <c r="F7352" s="19">
        <v>64</v>
      </c>
      <c r="G7352" t="s">
        <v>52</v>
      </c>
      <c r="H7352" t="s">
        <v>85</v>
      </c>
      <c r="I7352" s="16">
        <v>43825.530844907407</v>
      </c>
      <c r="K7352">
        <v>125</v>
      </c>
      <c r="L7352" s="16">
        <f t="shared" si="570"/>
        <v>43800</v>
      </c>
      <c r="M7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2">
        <f t="shared" si="571"/>
        <v>1</v>
      </c>
      <c r="O7352">
        <f t="shared" si="572"/>
        <v>0</v>
      </c>
      <c r="P7352">
        <f t="shared" si="573"/>
        <v>0</v>
      </c>
      <c r="Q7352" s="19">
        <f t="shared" si="574"/>
        <v>0</v>
      </c>
    </row>
    <row r="7353" spans="1:17" x14ac:dyDescent="0.25">
      <c r="A7353" t="s">
        <v>14245</v>
      </c>
      <c r="B7353" s="16">
        <v>43826.406342592592</v>
      </c>
      <c r="C7353" t="s">
        <v>14246</v>
      </c>
      <c r="D7353" t="s">
        <v>83</v>
      </c>
      <c r="E7353" t="s">
        <v>90</v>
      </c>
      <c r="F7353" s="19">
        <v>64</v>
      </c>
      <c r="G7353" t="s">
        <v>52</v>
      </c>
      <c r="H7353" t="s">
        <v>85</v>
      </c>
      <c r="I7353" s="16">
        <v>43826.40861111111</v>
      </c>
      <c r="K7353">
        <v>125</v>
      </c>
      <c r="L7353" s="16">
        <f t="shared" si="570"/>
        <v>43800</v>
      </c>
      <c r="M7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3">
        <f t="shared" si="571"/>
        <v>1</v>
      </c>
      <c r="O7353">
        <f t="shared" si="572"/>
        <v>0</v>
      </c>
      <c r="P7353">
        <f t="shared" si="573"/>
        <v>0</v>
      </c>
      <c r="Q7353" s="19">
        <f t="shared" si="574"/>
        <v>0</v>
      </c>
    </row>
    <row r="7354" spans="1:17" x14ac:dyDescent="0.25">
      <c r="A7354" t="s">
        <v>14247</v>
      </c>
      <c r="B7354" s="16">
        <v>43826.600173611114</v>
      </c>
      <c r="C7354" t="s">
        <v>14248</v>
      </c>
      <c r="D7354" t="s">
        <v>34</v>
      </c>
      <c r="E7354" t="s">
        <v>84</v>
      </c>
      <c r="F7354" s="19">
        <v>64</v>
      </c>
      <c r="G7354" t="s">
        <v>52</v>
      </c>
      <c r="H7354" t="s">
        <v>85</v>
      </c>
      <c r="I7354" s="16">
        <v>43696.452870370369</v>
      </c>
      <c r="K7354">
        <v>125</v>
      </c>
      <c r="L7354" s="16">
        <f t="shared" si="570"/>
        <v>43800</v>
      </c>
      <c r="M7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4">
        <f t="shared" si="571"/>
        <v>1</v>
      </c>
      <c r="O7354">
        <f t="shared" si="572"/>
        <v>4</v>
      </c>
      <c r="P7354">
        <f t="shared" si="573"/>
        <v>4</v>
      </c>
      <c r="Q7354" s="19">
        <f t="shared" si="574"/>
        <v>4</v>
      </c>
    </row>
    <row r="7355" spans="1:17" x14ac:dyDescent="0.25">
      <c r="A7355" t="s">
        <v>14249</v>
      </c>
      <c r="B7355" s="16">
        <v>43826.717939814815</v>
      </c>
      <c r="C7355" t="s">
        <v>14250</v>
      </c>
      <c r="D7355" t="s">
        <v>83</v>
      </c>
      <c r="E7355" t="s">
        <v>84</v>
      </c>
      <c r="F7355" s="19">
        <v>64</v>
      </c>
      <c r="G7355" t="s">
        <v>52</v>
      </c>
      <c r="H7355" t="s">
        <v>85</v>
      </c>
      <c r="I7355" s="16">
        <v>43717.674907407411</v>
      </c>
      <c r="K7355">
        <v>125</v>
      </c>
      <c r="L7355" s="16">
        <f t="shared" si="570"/>
        <v>43800</v>
      </c>
      <c r="M7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5">
        <f t="shared" si="571"/>
        <v>1</v>
      </c>
      <c r="O7355">
        <f t="shared" si="572"/>
        <v>4</v>
      </c>
      <c r="P7355">
        <f t="shared" si="573"/>
        <v>4</v>
      </c>
      <c r="Q7355" s="19">
        <f t="shared" si="574"/>
        <v>4</v>
      </c>
    </row>
    <row r="7356" spans="1:17" x14ac:dyDescent="0.25">
      <c r="A7356" t="s">
        <v>14251</v>
      </c>
      <c r="B7356" s="16">
        <v>43827.549097222225</v>
      </c>
      <c r="C7356" t="s">
        <v>14252</v>
      </c>
      <c r="D7356" t="s">
        <v>34</v>
      </c>
      <c r="E7356" t="s">
        <v>84</v>
      </c>
      <c r="F7356" s="19">
        <v>64</v>
      </c>
      <c r="G7356" t="s">
        <v>51</v>
      </c>
      <c r="H7356" t="s">
        <v>85</v>
      </c>
      <c r="I7356" s="16">
        <v>43690.702384259261</v>
      </c>
      <c r="K7356">
        <v>125</v>
      </c>
      <c r="L7356" s="16">
        <f t="shared" si="570"/>
        <v>43800</v>
      </c>
      <c r="M7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6">
        <f t="shared" si="571"/>
        <v>1</v>
      </c>
      <c r="O7356">
        <f t="shared" si="572"/>
        <v>5</v>
      </c>
      <c r="P7356">
        <f t="shared" si="573"/>
        <v>5</v>
      </c>
      <c r="Q7356" s="19">
        <f t="shared" si="574"/>
        <v>5</v>
      </c>
    </row>
    <row r="7357" spans="1:17" x14ac:dyDescent="0.25">
      <c r="A7357" t="s">
        <v>14253</v>
      </c>
      <c r="B7357" s="16">
        <v>43829.534108796295</v>
      </c>
      <c r="C7357" t="s">
        <v>14254</v>
      </c>
      <c r="D7357" t="s">
        <v>83</v>
      </c>
      <c r="E7357" t="s">
        <v>90</v>
      </c>
      <c r="F7357" s="19">
        <v>64</v>
      </c>
      <c r="G7357" t="s">
        <v>51</v>
      </c>
      <c r="H7357" t="s">
        <v>85</v>
      </c>
      <c r="I7357" s="16">
        <v>43829.536747685182</v>
      </c>
      <c r="K7357">
        <v>125</v>
      </c>
      <c r="L7357" s="16">
        <f t="shared" si="570"/>
        <v>43800</v>
      </c>
      <c r="M7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7">
        <f t="shared" si="571"/>
        <v>1</v>
      </c>
      <c r="O7357">
        <f t="shared" si="572"/>
        <v>0</v>
      </c>
      <c r="P7357">
        <f t="shared" si="573"/>
        <v>0</v>
      </c>
      <c r="Q7357" s="19">
        <f t="shared" si="574"/>
        <v>0</v>
      </c>
    </row>
    <row r="7358" spans="1:17" x14ac:dyDescent="0.25">
      <c r="A7358" t="s">
        <v>14255</v>
      </c>
      <c r="B7358" s="16">
        <v>43830.524560185186</v>
      </c>
      <c r="C7358" t="s">
        <v>14256</v>
      </c>
      <c r="D7358" t="s">
        <v>83</v>
      </c>
      <c r="E7358" t="s">
        <v>90</v>
      </c>
      <c r="F7358" s="19">
        <v>64</v>
      </c>
      <c r="G7358" t="s">
        <v>51</v>
      </c>
      <c r="H7358" t="s">
        <v>85</v>
      </c>
      <c r="I7358" s="16">
        <v>43830.527662037035</v>
      </c>
      <c r="K7358">
        <v>125</v>
      </c>
      <c r="L7358" s="16">
        <f t="shared" si="570"/>
        <v>43800</v>
      </c>
      <c r="M7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8">
        <f t="shared" si="571"/>
        <v>1</v>
      </c>
      <c r="O7358">
        <f t="shared" si="572"/>
        <v>0</v>
      </c>
      <c r="P7358">
        <f t="shared" si="573"/>
        <v>0</v>
      </c>
      <c r="Q7358" s="19">
        <f t="shared" si="574"/>
        <v>0</v>
      </c>
    </row>
    <row r="7359" spans="1:17" x14ac:dyDescent="0.25">
      <c r="A7359" t="s">
        <v>14257</v>
      </c>
      <c r="B7359" s="16">
        <v>43831.400127314817</v>
      </c>
      <c r="C7359" t="s">
        <v>14258</v>
      </c>
      <c r="D7359" t="s">
        <v>83</v>
      </c>
      <c r="E7359" t="s">
        <v>90</v>
      </c>
      <c r="F7359" s="19">
        <v>64</v>
      </c>
      <c r="G7359" t="s">
        <v>51</v>
      </c>
      <c r="H7359" t="s">
        <v>85</v>
      </c>
      <c r="I7359" s="16">
        <v>43831.404062499998</v>
      </c>
      <c r="K7359">
        <v>125</v>
      </c>
      <c r="L7359" s="16">
        <f t="shared" si="570"/>
        <v>43831</v>
      </c>
      <c r="M7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59">
        <f t="shared" si="571"/>
        <v>1</v>
      </c>
      <c r="O7359">
        <f t="shared" si="572"/>
        <v>0</v>
      </c>
      <c r="P7359">
        <f t="shared" si="573"/>
        <v>0</v>
      </c>
      <c r="Q7359" s="19">
        <f t="shared" si="574"/>
        <v>0</v>
      </c>
    </row>
    <row r="7360" spans="1:17" x14ac:dyDescent="0.25">
      <c r="A7360" t="s">
        <v>14259</v>
      </c>
      <c r="B7360" s="16">
        <v>43831.633506944447</v>
      </c>
      <c r="C7360" t="s">
        <v>14260</v>
      </c>
      <c r="D7360" t="s">
        <v>83</v>
      </c>
      <c r="E7360" t="s">
        <v>84</v>
      </c>
      <c r="F7360" s="19">
        <v>64</v>
      </c>
      <c r="G7360" t="s">
        <v>52</v>
      </c>
      <c r="H7360" t="s">
        <v>85</v>
      </c>
      <c r="I7360" s="16">
        <v>43706.518819444442</v>
      </c>
      <c r="K7360">
        <v>125</v>
      </c>
      <c r="L7360" s="16">
        <f t="shared" si="570"/>
        <v>43831</v>
      </c>
      <c r="M7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0">
        <f t="shared" si="571"/>
        <v>1</v>
      </c>
      <c r="O7360">
        <f t="shared" si="572"/>
        <v>4</v>
      </c>
      <c r="P7360">
        <f t="shared" si="573"/>
        <v>4</v>
      </c>
      <c r="Q7360" s="19">
        <f t="shared" si="574"/>
        <v>4</v>
      </c>
    </row>
    <row r="7361" spans="1:17" x14ac:dyDescent="0.25">
      <c r="A7361" t="s">
        <v>14261</v>
      </c>
      <c r="B7361" s="16">
        <v>43831.683009259257</v>
      </c>
      <c r="C7361" t="s">
        <v>14262</v>
      </c>
      <c r="D7361" t="s">
        <v>34</v>
      </c>
      <c r="E7361" t="s">
        <v>84</v>
      </c>
      <c r="F7361" s="19">
        <v>64</v>
      </c>
      <c r="G7361" t="s">
        <v>51</v>
      </c>
      <c r="H7361" t="s">
        <v>85</v>
      </c>
      <c r="I7361" s="16">
        <v>43799.627245370371</v>
      </c>
      <c r="K7361">
        <v>125</v>
      </c>
      <c r="L7361" s="16">
        <f t="shared" si="570"/>
        <v>43831</v>
      </c>
      <c r="M7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1">
        <f t="shared" si="571"/>
        <v>1</v>
      </c>
      <c r="O7361">
        <f t="shared" si="572"/>
        <v>1</v>
      </c>
      <c r="P7361">
        <f t="shared" si="573"/>
        <v>1</v>
      </c>
      <c r="Q7361" s="19">
        <f t="shared" si="574"/>
        <v>1</v>
      </c>
    </row>
    <row r="7362" spans="1:17" x14ac:dyDescent="0.25">
      <c r="A7362" t="s">
        <v>14263</v>
      </c>
      <c r="B7362" s="16">
        <v>43833.419444444444</v>
      </c>
      <c r="C7362" t="s">
        <v>14264</v>
      </c>
      <c r="D7362" t="s">
        <v>83</v>
      </c>
      <c r="E7362" t="s">
        <v>90</v>
      </c>
      <c r="F7362" s="19">
        <v>64</v>
      </c>
      <c r="G7362" t="s">
        <v>52</v>
      </c>
      <c r="H7362" t="s">
        <v>85</v>
      </c>
      <c r="I7362" s="16">
        <v>43833.421817129631</v>
      </c>
      <c r="K7362">
        <v>125</v>
      </c>
      <c r="L7362" s="16">
        <f t="shared" ref="L7362:L7425" si="575">DATE(YEAR(B7362),MONTH(B7362),1)</f>
        <v>43831</v>
      </c>
      <c r="M7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2">
        <f t="shared" ref="N7362:N7425" si="576">IF(B7362&gt;=J7362,1,0)</f>
        <v>1</v>
      </c>
      <c r="O7362">
        <f t="shared" ref="O7362:O7425" si="577">ROUND((B7362-I7362)/30,0)</f>
        <v>0</v>
      </c>
      <c r="P7362">
        <f t="shared" ref="P7362:P7425" si="578">IF(AND(N7362=1,B7362&gt;=J7362,J7362&gt;0),ROUND((J7362-I7362)/30,0),O7362)</f>
        <v>0</v>
      </c>
      <c r="Q7362" s="19">
        <f t="shared" ref="Q7362:Q7425" si="579">MIN(O7362:P7362)</f>
        <v>0</v>
      </c>
    </row>
    <row r="7363" spans="1:17" x14ac:dyDescent="0.25">
      <c r="A7363" t="s">
        <v>14265</v>
      </c>
      <c r="B7363" s="16">
        <v>43833.465474537035</v>
      </c>
      <c r="C7363" t="s">
        <v>14266</v>
      </c>
      <c r="D7363" t="s">
        <v>83</v>
      </c>
      <c r="E7363" t="s">
        <v>90</v>
      </c>
      <c r="F7363" s="19">
        <v>64</v>
      </c>
      <c r="G7363" t="s">
        <v>51</v>
      </c>
      <c r="H7363" t="s">
        <v>85</v>
      </c>
      <c r="I7363" s="16">
        <v>43833.466990740744</v>
      </c>
      <c r="K7363">
        <v>125</v>
      </c>
      <c r="L7363" s="16">
        <f t="shared" si="575"/>
        <v>43831</v>
      </c>
      <c r="M7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3">
        <f t="shared" si="576"/>
        <v>1</v>
      </c>
      <c r="O7363">
        <f t="shared" si="577"/>
        <v>0</v>
      </c>
      <c r="P7363">
        <f t="shared" si="578"/>
        <v>0</v>
      </c>
      <c r="Q7363" s="19">
        <f t="shared" si="579"/>
        <v>0</v>
      </c>
    </row>
    <row r="7364" spans="1:17" x14ac:dyDescent="0.25">
      <c r="A7364" t="s">
        <v>14267</v>
      </c>
      <c r="B7364" s="16">
        <v>43833.639988425923</v>
      </c>
      <c r="C7364" t="s">
        <v>14268</v>
      </c>
      <c r="D7364" t="s">
        <v>83</v>
      </c>
      <c r="E7364" t="s">
        <v>90</v>
      </c>
      <c r="F7364" s="19">
        <v>64</v>
      </c>
      <c r="G7364" t="s">
        <v>52</v>
      </c>
      <c r="H7364" t="s">
        <v>85</v>
      </c>
      <c r="I7364" s="16">
        <v>43833.642800925925</v>
      </c>
      <c r="K7364">
        <v>125</v>
      </c>
      <c r="L7364" s="16">
        <f t="shared" si="575"/>
        <v>43831</v>
      </c>
      <c r="M7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4">
        <f t="shared" si="576"/>
        <v>1</v>
      </c>
      <c r="O7364">
        <f t="shared" si="577"/>
        <v>0</v>
      </c>
      <c r="P7364">
        <f t="shared" si="578"/>
        <v>0</v>
      </c>
      <c r="Q7364" s="19">
        <f t="shared" si="579"/>
        <v>0</v>
      </c>
    </row>
    <row r="7365" spans="1:17" x14ac:dyDescent="0.25">
      <c r="A7365" t="s">
        <v>14269</v>
      </c>
      <c r="B7365" s="16">
        <v>43834.455636574072</v>
      </c>
      <c r="C7365" t="s">
        <v>14270</v>
      </c>
      <c r="D7365" t="s">
        <v>83</v>
      </c>
      <c r="E7365" t="s">
        <v>84</v>
      </c>
      <c r="F7365" s="19">
        <v>64</v>
      </c>
      <c r="G7365" t="s">
        <v>52</v>
      </c>
      <c r="H7365" t="s">
        <v>85</v>
      </c>
      <c r="I7365" s="16">
        <v>43542.608159722222</v>
      </c>
      <c r="K7365">
        <v>125</v>
      </c>
      <c r="L7365" s="16">
        <f t="shared" si="575"/>
        <v>43831</v>
      </c>
      <c r="M7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5">
        <f t="shared" si="576"/>
        <v>1</v>
      </c>
      <c r="O7365">
        <f t="shared" si="577"/>
        <v>10</v>
      </c>
      <c r="P7365">
        <f t="shared" si="578"/>
        <v>10</v>
      </c>
      <c r="Q7365" s="19">
        <f t="shared" si="579"/>
        <v>10</v>
      </c>
    </row>
    <row r="7366" spans="1:17" x14ac:dyDescent="0.25">
      <c r="A7366" t="s">
        <v>14271</v>
      </c>
      <c r="B7366" s="16">
        <v>43834.535567129627</v>
      </c>
      <c r="C7366" t="s">
        <v>14272</v>
      </c>
      <c r="D7366" t="s">
        <v>83</v>
      </c>
      <c r="E7366" t="s">
        <v>84</v>
      </c>
      <c r="F7366" s="19">
        <v>64</v>
      </c>
      <c r="G7366" t="s">
        <v>52</v>
      </c>
      <c r="H7366" t="s">
        <v>85</v>
      </c>
      <c r="I7366" s="16">
        <v>43565.486666666664</v>
      </c>
      <c r="K7366">
        <v>125</v>
      </c>
      <c r="L7366" s="16">
        <f t="shared" si="575"/>
        <v>43831</v>
      </c>
      <c r="M7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6">
        <f t="shared" si="576"/>
        <v>1</v>
      </c>
      <c r="O7366">
        <f t="shared" si="577"/>
        <v>9</v>
      </c>
      <c r="P7366">
        <f t="shared" si="578"/>
        <v>9</v>
      </c>
      <c r="Q7366" s="19">
        <f t="shared" si="579"/>
        <v>9</v>
      </c>
    </row>
    <row r="7367" spans="1:17" x14ac:dyDescent="0.25">
      <c r="A7367" t="s">
        <v>14273</v>
      </c>
      <c r="B7367" s="16">
        <v>43834.612430555557</v>
      </c>
      <c r="C7367" t="s">
        <v>14274</v>
      </c>
      <c r="D7367" t="s">
        <v>34</v>
      </c>
      <c r="E7367" t="s">
        <v>84</v>
      </c>
      <c r="F7367" s="19">
        <v>64</v>
      </c>
      <c r="G7367" t="s">
        <v>52</v>
      </c>
      <c r="H7367" t="s">
        <v>85</v>
      </c>
      <c r="I7367" s="16">
        <v>43644.670347222222</v>
      </c>
      <c r="K7367">
        <v>125</v>
      </c>
      <c r="L7367" s="16">
        <f t="shared" si="575"/>
        <v>43831</v>
      </c>
      <c r="M7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7">
        <f t="shared" si="576"/>
        <v>1</v>
      </c>
      <c r="O7367">
        <f t="shared" si="577"/>
        <v>6</v>
      </c>
      <c r="P7367">
        <f t="shared" si="578"/>
        <v>6</v>
      </c>
      <c r="Q7367" s="19">
        <f t="shared" si="579"/>
        <v>6</v>
      </c>
    </row>
    <row r="7368" spans="1:17" x14ac:dyDescent="0.25">
      <c r="A7368" t="s">
        <v>14275</v>
      </c>
      <c r="B7368" s="16">
        <v>43834.743900462963</v>
      </c>
      <c r="C7368" t="s">
        <v>14276</v>
      </c>
      <c r="D7368" t="s">
        <v>83</v>
      </c>
      <c r="E7368" t="s">
        <v>84</v>
      </c>
      <c r="F7368" s="19">
        <v>64</v>
      </c>
      <c r="G7368" t="s">
        <v>51</v>
      </c>
      <c r="H7368" t="s">
        <v>85</v>
      </c>
      <c r="I7368" s="16">
        <v>43776.497534722221</v>
      </c>
      <c r="K7368">
        <v>125</v>
      </c>
      <c r="L7368" s="16">
        <f t="shared" si="575"/>
        <v>43831</v>
      </c>
      <c r="M7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8">
        <f t="shared" si="576"/>
        <v>1</v>
      </c>
      <c r="O7368">
        <f t="shared" si="577"/>
        <v>2</v>
      </c>
      <c r="P7368">
        <f t="shared" si="578"/>
        <v>2</v>
      </c>
      <c r="Q7368" s="19">
        <f t="shared" si="579"/>
        <v>2</v>
      </c>
    </row>
    <row r="7369" spans="1:17" x14ac:dyDescent="0.25">
      <c r="A7369" t="s">
        <v>14277</v>
      </c>
      <c r="B7369" s="16">
        <v>43836.376898148148</v>
      </c>
      <c r="C7369" t="s">
        <v>14278</v>
      </c>
      <c r="D7369" t="s">
        <v>83</v>
      </c>
      <c r="E7369" t="s">
        <v>90</v>
      </c>
      <c r="F7369" s="19">
        <v>64</v>
      </c>
      <c r="G7369" t="s">
        <v>51</v>
      </c>
      <c r="H7369" t="s">
        <v>85</v>
      </c>
      <c r="I7369" s="16">
        <v>43836.379826388889</v>
      </c>
      <c r="K7369">
        <v>125</v>
      </c>
      <c r="L7369" s="16">
        <f t="shared" si="575"/>
        <v>43831</v>
      </c>
      <c r="M7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69">
        <f t="shared" si="576"/>
        <v>1</v>
      </c>
      <c r="O7369">
        <f t="shared" si="577"/>
        <v>0</v>
      </c>
      <c r="P7369">
        <f t="shared" si="578"/>
        <v>0</v>
      </c>
      <c r="Q7369" s="19">
        <f t="shared" si="579"/>
        <v>0</v>
      </c>
    </row>
    <row r="7370" spans="1:17" x14ac:dyDescent="0.25">
      <c r="A7370" t="s">
        <v>14279</v>
      </c>
      <c r="B7370" s="16">
        <v>43836.412199074075</v>
      </c>
      <c r="C7370" t="s">
        <v>14280</v>
      </c>
      <c r="D7370" t="s">
        <v>83</v>
      </c>
      <c r="E7370" t="s">
        <v>90</v>
      </c>
      <c r="F7370" s="19">
        <v>64</v>
      </c>
      <c r="G7370" t="s">
        <v>51</v>
      </c>
      <c r="H7370" t="s">
        <v>85</v>
      </c>
      <c r="I7370" s="16">
        <v>43836.415092592593</v>
      </c>
      <c r="K7370">
        <v>125</v>
      </c>
      <c r="L7370" s="16">
        <f t="shared" si="575"/>
        <v>43831</v>
      </c>
      <c r="M7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0">
        <f t="shared" si="576"/>
        <v>1</v>
      </c>
      <c r="O7370">
        <f t="shared" si="577"/>
        <v>0</v>
      </c>
      <c r="P7370">
        <f t="shared" si="578"/>
        <v>0</v>
      </c>
      <c r="Q7370" s="19">
        <f t="shared" si="579"/>
        <v>0</v>
      </c>
    </row>
    <row r="7371" spans="1:17" x14ac:dyDescent="0.25">
      <c r="A7371" t="s">
        <v>14281</v>
      </c>
      <c r="B7371" s="16">
        <v>43836.475659722222</v>
      </c>
      <c r="C7371" t="s">
        <v>14282</v>
      </c>
      <c r="D7371" t="s">
        <v>83</v>
      </c>
      <c r="E7371" t="s">
        <v>90</v>
      </c>
      <c r="F7371" s="19">
        <v>64</v>
      </c>
      <c r="G7371" t="s">
        <v>51</v>
      </c>
      <c r="H7371" t="s">
        <v>85</v>
      </c>
      <c r="I7371" s="16">
        <v>43836.478425925925</v>
      </c>
      <c r="K7371">
        <v>125</v>
      </c>
      <c r="L7371" s="16">
        <f t="shared" si="575"/>
        <v>43831</v>
      </c>
      <c r="M7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1">
        <f t="shared" si="576"/>
        <v>1</v>
      </c>
      <c r="O7371">
        <f t="shared" si="577"/>
        <v>0</v>
      </c>
      <c r="P7371">
        <f t="shared" si="578"/>
        <v>0</v>
      </c>
      <c r="Q7371" s="19">
        <f t="shared" si="579"/>
        <v>0</v>
      </c>
    </row>
    <row r="7372" spans="1:17" x14ac:dyDescent="0.25">
      <c r="A7372" t="s">
        <v>14283</v>
      </c>
      <c r="B7372" s="16">
        <v>43836.501701388886</v>
      </c>
      <c r="C7372" t="s">
        <v>14284</v>
      </c>
      <c r="D7372" t="s">
        <v>83</v>
      </c>
      <c r="E7372" t="s">
        <v>90</v>
      </c>
      <c r="F7372" s="19">
        <v>64</v>
      </c>
      <c r="G7372" t="s">
        <v>52</v>
      </c>
      <c r="H7372" t="s">
        <v>85</v>
      </c>
      <c r="I7372" s="16">
        <v>43836.50540509259</v>
      </c>
      <c r="K7372">
        <v>125</v>
      </c>
      <c r="L7372" s="16">
        <f t="shared" si="575"/>
        <v>43831</v>
      </c>
      <c r="M7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2">
        <f t="shared" si="576"/>
        <v>1</v>
      </c>
      <c r="O7372">
        <f t="shared" si="577"/>
        <v>0</v>
      </c>
      <c r="P7372">
        <f t="shared" si="578"/>
        <v>0</v>
      </c>
      <c r="Q7372" s="19">
        <f t="shared" si="579"/>
        <v>0</v>
      </c>
    </row>
    <row r="7373" spans="1:17" x14ac:dyDescent="0.25">
      <c r="A7373" t="s">
        <v>14285</v>
      </c>
      <c r="B7373" s="16">
        <v>43836.546354166669</v>
      </c>
      <c r="C7373" t="s">
        <v>14286</v>
      </c>
      <c r="D7373" t="s">
        <v>34</v>
      </c>
      <c r="E7373" t="s">
        <v>84</v>
      </c>
      <c r="F7373" s="19">
        <v>64</v>
      </c>
      <c r="G7373" t="s">
        <v>51</v>
      </c>
      <c r="H7373" t="s">
        <v>85</v>
      </c>
      <c r="I7373" s="16">
        <v>43627.505659722221</v>
      </c>
      <c r="K7373">
        <v>125</v>
      </c>
      <c r="L7373" s="16">
        <f t="shared" si="575"/>
        <v>43831</v>
      </c>
      <c r="M7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3">
        <f t="shared" si="576"/>
        <v>1</v>
      </c>
      <c r="O7373">
        <f t="shared" si="577"/>
        <v>7</v>
      </c>
      <c r="P7373">
        <f t="shared" si="578"/>
        <v>7</v>
      </c>
      <c r="Q7373" s="19">
        <f t="shared" si="579"/>
        <v>7</v>
      </c>
    </row>
    <row r="7374" spans="1:17" x14ac:dyDescent="0.25">
      <c r="A7374" t="s">
        <v>14287</v>
      </c>
      <c r="B7374" s="16">
        <v>43837.421550925923</v>
      </c>
      <c r="C7374" t="s">
        <v>14288</v>
      </c>
      <c r="D7374" t="s">
        <v>83</v>
      </c>
      <c r="E7374" t="s">
        <v>90</v>
      </c>
      <c r="F7374" s="19">
        <v>64</v>
      </c>
      <c r="G7374" t="s">
        <v>52</v>
      </c>
      <c r="H7374" t="s">
        <v>85</v>
      </c>
      <c r="I7374" s="16">
        <v>43837.424444444441</v>
      </c>
      <c r="K7374">
        <v>125</v>
      </c>
      <c r="L7374" s="16">
        <f t="shared" si="575"/>
        <v>43831</v>
      </c>
      <c r="M7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4">
        <f t="shared" si="576"/>
        <v>1</v>
      </c>
      <c r="O7374">
        <f t="shared" si="577"/>
        <v>0</v>
      </c>
      <c r="P7374">
        <f t="shared" si="578"/>
        <v>0</v>
      </c>
      <c r="Q7374" s="19">
        <f t="shared" si="579"/>
        <v>0</v>
      </c>
    </row>
    <row r="7375" spans="1:17" x14ac:dyDescent="0.25">
      <c r="A7375" t="s">
        <v>14289</v>
      </c>
      <c r="B7375" s="16">
        <v>43837.425011574072</v>
      </c>
      <c r="C7375" t="s">
        <v>14290</v>
      </c>
      <c r="D7375" t="s">
        <v>83</v>
      </c>
      <c r="E7375" t="s">
        <v>90</v>
      </c>
      <c r="F7375" s="19">
        <v>64</v>
      </c>
      <c r="G7375" t="s">
        <v>52</v>
      </c>
      <c r="H7375" t="s">
        <v>85</v>
      </c>
      <c r="I7375" s="16">
        <v>43837.426585648151</v>
      </c>
      <c r="K7375">
        <v>125</v>
      </c>
      <c r="L7375" s="16">
        <f t="shared" si="575"/>
        <v>43831</v>
      </c>
      <c r="M7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5">
        <f t="shared" si="576"/>
        <v>1</v>
      </c>
      <c r="O7375">
        <f t="shared" si="577"/>
        <v>0</v>
      </c>
      <c r="P7375">
        <f t="shared" si="578"/>
        <v>0</v>
      </c>
      <c r="Q7375" s="19">
        <f t="shared" si="579"/>
        <v>0</v>
      </c>
    </row>
    <row r="7376" spans="1:17" x14ac:dyDescent="0.25">
      <c r="A7376" t="s">
        <v>14291</v>
      </c>
      <c r="B7376" s="16">
        <v>43837.467905092592</v>
      </c>
      <c r="C7376" t="s">
        <v>14292</v>
      </c>
      <c r="D7376" t="s">
        <v>83</v>
      </c>
      <c r="E7376" t="s">
        <v>90</v>
      </c>
      <c r="F7376" s="19">
        <v>64</v>
      </c>
      <c r="G7376" t="s">
        <v>52</v>
      </c>
      <c r="H7376" t="s">
        <v>85</v>
      </c>
      <c r="I7376" s="16">
        <v>43837.469953703701</v>
      </c>
      <c r="K7376">
        <v>125</v>
      </c>
      <c r="L7376" s="16">
        <f t="shared" si="575"/>
        <v>43831</v>
      </c>
      <c r="M7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6">
        <f t="shared" si="576"/>
        <v>1</v>
      </c>
      <c r="O7376">
        <f t="shared" si="577"/>
        <v>0</v>
      </c>
      <c r="P7376">
        <f t="shared" si="578"/>
        <v>0</v>
      </c>
      <c r="Q7376" s="19">
        <f t="shared" si="579"/>
        <v>0</v>
      </c>
    </row>
    <row r="7377" spans="1:17" x14ac:dyDescent="0.25">
      <c r="A7377" t="s">
        <v>14293</v>
      </c>
      <c r="B7377" s="16">
        <v>43837.518877314818</v>
      </c>
      <c r="C7377" t="s">
        <v>14294</v>
      </c>
      <c r="D7377" t="s">
        <v>83</v>
      </c>
      <c r="E7377" t="s">
        <v>90</v>
      </c>
      <c r="F7377" s="19">
        <v>64</v>
      </c>
      <c r="G7377" t="s">
        <v>52</v>
      </c>
      <c r="H7377" t="s">
        <v>85</v>
      </c>
      <c r="I7377" s="16">
        <v>43837.522291666668</v>
      </c>
      <c r="K7377">
        <v>125</v>
      </c>
      <c r="L7377" s="16">
        <f t="shared" si="575"/>
        <v>43831</v>
      </c>
      <c r="M7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7">
        <f t="shared" si="576"/>
        <v>1</v>
      </c>
      <c r="O7377">
        <f t="shared" si="577"/>
        <v>0</v>
      </c>
      <c r="P7377">
        <f t="shared" si="578"/>
        <v>0</v>
      </c>
      <c r="Q7377" s="19">
        <f t="shared" si="579"/>
        <v>0</v>
      </c>
    </row>
    <row r="7378" spans="1:17" x14ac:dyDescent="0.25">
      <c r="A7378" t="s">
        <v>14295</v>
      </c>
      <c r="B7378" s="16">
        <v>43838.464525462965</v>
      </c>
      <c r="C7378" t="s">
        <v>14296</v>
      </c>
      <c r="D7378" t="s">
        <v>83</v>
      </c>
      <c r="E7378" t="s">
        <v>90</v>
      </c>
      <c r="F7378" s="19">
        <v>64</v>
      </c>
      <c r="G7378" t="s">
        <v>51</v>
      </c>
      <c r="H7378" t="s">
        <v>85</v>
      </c>
      <c r="I7378" s="16">
        <v>43838.467129629629</v>
      </c>
      <c r="K7378">
        <v>125</v>
      </c>
      <c r="L7378" s="16">
        <f t="shared" si="575"/>
        <v>43831</v>
      </c>
      <c r="M7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8">
        <f t="shared" si="576"/>
        <v>1</v>
      </c>
      <c r="O7378">
        <f t="shared" si="577"/>
        <v>0</v>
      </c>
      <c r="P7378">
        <f t="shared" si="578"/>
        <v>0</v>
      </c>
      <c r="Q7378" s="19">
        <f t="shared" si="579"/>
        <v>0</v>
      </c>
    </row>
    <row r="7379" spans="1:17" x14ac:dyDescent="0.25">
      <c r="A7379" t="s">
        <v>14297</v>
      </c>
      <c r="B7379" s="16">
        <v>43838.467638888891</v>
      </c>
      <c r="C7379" t="s">
        <v>14298</v>
      </c>
      <c r="D7379" t="s">
        <v>83</v>
      </c>
      <c r="E7379" t="s">
        <v>84</v>
      </c>
      <c r="F7379" s="19">
        <v>64</v>
      </c>
      <c r="G7379" t="s">
        <v>52</v>
      </c>
      <c r="H7379" t="s">
        <v>85</v>
      </c>
      <c r="I7379" s="16">
        <v>43753.620578703703</v>
      </c>
      <c r="K7379">
        <v>125</v>
      </c>
      <c r="L7379" s="16">
        <f t="shared" si="575"/>
        <v>43831</v>
      </c>
      <c r="M7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79">
        <f t="shared" si="576"/>
        <v>1</v>
      </c>
      <c r="O7379">
        <f t="shared" si="577"/>
        <v>3</v>
      </c>
      <c r="P7379">
        <f t="shared" si="578"/>
        <v>3</v>
      </c>
      <c r="Q7379" s="19">
        <f t="shared" si="579"/>
        <v>3</v>
      </c>
    </row>
    <row r="7380" spans="1:17" x14ac:dyDescent="0.25">
      <c r="A7380" t="s">
        <v>14299</v>
      </c>
      <c r="B7380" s="16">
        <v>43838.571574074071</v>
      </c>
      <c r="C7380" t="s">
        <v>14300</v>
      </c>
      <c r="D7380" t="s">
        <v>83</v>
      </c>
      <c r="E7380" t="s">
        <v>90</v>
      </c>
      <c r="F7380" s="19">
        <v>64</v>
      </c>
      <c r="G7380" t="s">
        <v>52</v>
      </c>
      <c r="H7380" t="s">
        <v>85</v>
      </c>
      <c r="I7380" s="16">
        <v>43838.574120370373</v>
      </c>
      <c r="K7380">
        <v>125</v>
      </c>
      <c r="L7380" s="16">
        <f t="shared" si="575"/>
        <v>43831</v>
      </c>
      <c r="M7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0">
        <f t="shared" si="576"/>
        <v>1</v>
      </c>
      <c r="O7380">
        <f t="shared" si="577"/>
        <v>0</v>
      </c>
      <c r="P7380">
        <f t="shared" si="578"/>
        <v>0</v>
      </c>
      <c r="Q7380" s="19">
        <f t="shared" si="579"/>
        <v>0</v>
      </c>
    </row>
    <row r="7381" spans="1:17" x14ac:dyDescent="0.25">
      <c r="A7381" t="s">
        <v>14301</v>
      </c>
      <c r="B7381" s="16">
        <v>43839.532592592594</v>
      </c>
      <c r="C7381" t="s">
        <v>14302</v>
      </c>
      <c r="D7381" t="s">
        <v>83</v>
      </c>
      <c r="E7381" t="s">
        <v>90</v>
      </c>
      <c r="F7381" s="19">
        <v>64</v>
      </c>
      <c r="G7381" t="s">
        <v>51</v>
      </c>
      <c r="H7381" t="s">
        <v>85</v>
      </c>
      <c r="I7381" s="16">
        <v>43839.535995370374</v>
      </c>
      <c r="K7381">
        <v>125</v>
      </c>
      <c r="L7381" s="16">
        <f t="shared" si="575"/>
        <v>43831</v>
      </c>
      <c r="M7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1">
        <f t="shared" si="576"/>
        <v>1</v>
      </c>
      <c r="O7381">
        <f t="shared" si="577"/>
        <v>0</v>
      </c>
      <c r="P7381">
        <f t="shared" si="578"/>
        <v>0</v>
      </c>
      <c r="Q7381" s="19">
        <f t="shared" si="579"/>
        <v>0</v>
      </c>
    </row>
    <row r="7382" spans="1:17" x14ac:dyDescent="0.25">
      <c r="A7382" t="s">
        <v>14303</v>
      </c>
      <c r="B7382" s="16">
        <v>43839.748333333337</v>
      </c>
      <c r="C7382" t="s">
        <v>14304</v>
      </c>
      <c r="D7382" t="s">
        <v>83</v>
      </c>
      <c r="E7382" t="s">
        <v>84</v>
      </c>
      <c r="F7382" s="19">
        <v>64</v>
      </c>
      <c r="G7382" t="s">
        <v>52</v>
      </c>
      <c r="H7382" t="s">
        <v>85</v>
      </c>
      <c r="I7382" s="16">
        <v>43263.40384259259</v>
      </c>
      <c r="K7382">
        <v>125</v>
      </c>
      <c r="L7382" s="16">
        <f t="shared" si="575"/>
        <v>43831</v>
      </c>
      <c r="M7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2">
        <f t="shared" si="576"/>
        <v>1</v>
      </c>
      <c r="O7382">
        <f t="shared" si="577"/>
        <v>19</v>
      </c>
      <c r="P7382">
        <f t="shared" si="578"/>
        <v>19</v>
      </c>
      <c r="Q7382" s="19">
        <f t="shared" si="579"/>
        <v>19</v>
      </c>
    </row>
    <row r="7383" spans="1:17" x14ac:dyDescent="0.25">
      <c r="A7383" t="s">
        <v>14305</v>
      </c>
      <c r="B7383" s="16">
        <v>43840.537106481483</v>
      </c>
      <c r="C7383" t="s">
        <v>14230</v>
      </c>
      <c r="D7383" t="s">
        <v>34</v>
      </c>
      <c r="E7383" t="s">
        <v>84</v>
      </c>
      <c r="F7383" s="19">
        <v>64</v>
      </c>
      <c r="G7383" t="s">
        <v>51</v>
      </c>
      <c r="H7383" t="s">
        <v>85</v>
      </c>
      <c r="I7383" s="16">
        <v>43707.636261574073</v>
      </c>
      <c r="K7383">
        <v>125</v>
      </c>
      <c r="L7383" s="16">
        <f t="shared" si="575"/>
        <v>43831</v>
      </c>
      <c r="M7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3">
        <f t="shared" si="576"/>
        <v>1</v>
      </c>
      <c r="O7383">
        <f t="shared" si="577"/>
        <v>4</v>
      </c>
      <c r="P7383">
        <f t="shared" si="578"/>
        <v>4</v>
      </c>
      <c r="Q7383" s="19">
        <f t="shared" si="579"/>
        <v>4</v>
      </c>
    </row>
    <row r="7384" spans="1:17" x14ac:dyDescent="0.25">
      <c r="A7384" t="s">
        <v>14306</v>
      </c>
      <c r="B7384" s="16">
        <v>43840.678437499999</v>
      </c>
      <c r="C7384" t="s">
        <v>14307</v>
      </c>
      <c r="D7384" t="s">
        <v>83</v>
      </c>
      <c r="E7384" t="s">
        <v>90</v>
      </c>
      <c r="F7384" s="19">
        <v>64</v>
      </c>
      <c r="G7384" t="s">
        <v>52</v>
      </c>
      <c r="H7384" t="s">
        <v>85</v>
      </c>
      <c r="I7384" s="16">
        <v>43840.680960648147</v>
      </c>
      <c r="K7384">
        <v>125</v>
      </c>
      <c r="L7384" s="16">
        <f t="shared" si="575"/>
        <v>43831</v>
      </c>
      <c r="M7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4">
        <f t="shared" si="576"/>
        <v>1</v>
      </c>
      <c r="O7384">
        <f t="shared" si="577"/>
        <v>0</v>
      </c>
      <c r="P7384">
        <f t="shared" si="578"/>
        <v>0</v>
      </c>
      <c r="Q7384" s="19">
        <f t="shared" si="579"/>
        <v>0</v>
      </c>
    </row>
    <row r="7385" spans="1:17" x14ac:dyDescent="0.25">
      <c r="A7385" t="s">
        <v>14308</v>
      </c>
      <c r="B7385" s="16">
        <v>43842.510115740741</v>
      </c>
      <c r="C7385" t="s">
        <v>14309</v>
      </c>
      <c r="D7385" t="s">
        <v>83</v>
      </c>
      <c r="E7385" t="s">
        <v>84</v>
      </c>
      <c r="F7385" s="19">
        <v>64</v>
      </c>
      <c r="G7385" t="s">
        <v>51</v>
      </c>
      <c r="H7385" t="s">
        <v>85</v>
      </c>
      <c r="I7385" s="16">
        <v>43533.619444444441</v>
      </c>
      <c r="K7385">
        <v>125</v>
      </c>
      <c r="L7385" s="16">
        <f t="shared" si="575"/>
        <v>43831</v>
      </c>
      <c r="M7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5">
        <f t="shared" si="576"/>
        <v>1</v>
      </c>
      <c r="O7385">
        <f t="shared" si="577"/>
        <v>10</v>
      </c>
      <c r="P7385">
        <f t="shared" si="578"/>
        <v>10</v>
      </c>
      <c r="Q7385" s="19">
        <f t="shared" si="579"/>
        <v>10</v>
      </c>
    </row>
    <row r="7386" spans="1:17" x14ac:dyDescent="0.25">
      <c r="A7386" t="s">
        <v>14310</v>
      </c>
      <c r="B7386" s="16">
        <v>43842.520925925928</v>
      </c>
      <c r="C7386" t="s">
        <v>14311</v>
      </c>
      <c r="D7386" t="s">
        <v>83</v>
      </c>
      <c r="E7386" t="s">
        <v>90</v>
      </c>
      <c r="F7386" s="19">
        <v>64</v>
      </c>
      <c r="G7386" t="s">
        <v>51</v>
      </c>
      <c r="H7386" t="s">
        <v>85</v>
      </c>
      <c r="I7386" s="16">
        <v>43842.523553240739</v>
      </c>
      <c r="K7386">
        <v>125</v>
      </c>
      <c r="L7386" s="16">
        <f t="shared" si="575"/>
        <v>43831</v>
      </c>
      <c r="M7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6">
        <f t="shared" si="576"/>
        <v>1</v>
      </c>
      <c r="O7386">
        <f t="shared" si="577"/>
        <v>0</v>
      </c>
      <c r="P7386">
        <f t="shared" si="578"/>
        <v>0</v>
      </c>
      <c r="Q7386" s="19">
        <f t="shared" si="579"/>
        <v>0</v>
      </c>
    </row>
    <row r="7387" spans="1:17" x14ac:dyDescent="0.25">
      <c r="A7387" t="s">
        <v>14312</v>
      </c>
      <c r="B7387" s="16">
        <v>43844.466527777775</v>
      </c>
      <c r="C7387" t="s">
        <v>14313</v>
      </c>
      <c r="D7387" t="s">
        <v>83</v>
      </c>
      <c r="E7387" t="s">
        <v>90</v>
      </c>
      <c r="F7387" s="19">
        <v>64</v>
      </c>
      <c r="G7387" t="s">
        <v>52</v>
      </c>
      <c r="H7387" t="s">
        <v>85</v>
      </c>
      <c r="I7387" s="16">
        <v>43844.469270833331</v>
      </c>
      <c r="K7387">
        <v>125</v>
      </c>
      <c r="L7387" s="16">
        <f t="shared" si="575"/>
        <v>43831</v>
      </c>
      <c r="M7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7">
        <f t="shared" si="576"/>
        <v>1</v>
      </c>
      <c r="O7387">
        <f t="shared" si="577"/>
        <v>0</v>
      </c>
      <c r="P7387">
        <f t="shared" si="578"/>
        <v>0</v>
      </c>
      <c r="Q7387" s="19">
        <f t="shared" si="579"/>
        <v>0</v>
      </c>
    </row>
    <row r="7388" spans="1:17" x14ac:dyDescent="0.25">
      <c r="A7388" t="s">
        <v>14314</v>
      </c>
      <c r="B7388" s="16">
        <v>43844.484074074076</v>
      </c>
      <c r="C7388" t="s">
        <v>14315</v>
      </c>
      <c r="D7388" t="s">
        <v>83</v>
      </c>
      <c r="E7388" t="s">
        <v>84</v>
      </c>
      <c r="F7388" s="19">
        <v>64</v>
      </c>
      <c r="G7388" t="s">
        <v>52</v>
      </c>
      <c r="H7388" t="s">
        <v>85</v>
      </c>
      <c r="I7388" s="16">
        <v>43567.713067129633</v>
      </c>
      <c r="K7388">
        <v>125</v>
      </c>
      <c r="L7388" s="16">
        <f t="shared" si="575"/>
        <v>43831</v>
      </c>
      <c r="M7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8">
        <f t="shared" si="576"/>
        <v>1</v>
      </c>
      <c r="O7388">
        <f t="shared" si="577"/>
        <v>9</v>
      </c>
      <c r="P7388">
        <f t="shared" si="578"/>
        <v>9</v>
      </c>
      <c r="Q7388" s="19">
        <f t="shared" si="579"/>
        <v>9</v>
      </c>
    </row>
    <row r="7389" spans="1:17" x14ac:dyDescent="0.25">
      <c r="A7389" t="s">
        <v>14316</v>
      </c>
      <c r="B7389" s="16">
        <v>43844.52071759259</v>
      </c>
      <c r="C7389" t="s">
        <v>14317</v>
      </c>
      <c r="D7389" t="s">
        <v>83</v>
      </c>
      <c r="E7389" t="s">
        <v>90</v>
      </c>
      <c r="F7389" s="19">
        <v>64</v>
      </c>
      <c r="G7389" t="s">
        <v>51</v>
      </c>
      <c r="H7389" t="s">
        <v>85</v>
      </c>
      <c r="I7389" s="16">
        <v>43844.522916666669</v>
      </c>
      <c r="K7389">
        <v>125</v>
      </c>
      <c r="L7389" s="16">
        <f t="shared" si="575"/>
        <v>43831</v>
      </c>
      <c r="M7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89">
        <f t="shared" si="576"/>
        <v>1</v>
      </c>
      <c r="O7389">
        <f t="shared" si="577"/>
        <v>0</v>
      </c>
      <c r="P7389">
        <f t="shared" si="578"/>
        <v>0</v>
      </c>
      <c r="Q7389" s="19">
        <f t="shared" si="579"/>
        <v>0</v>
      </c>
    </row>
    <row r="7390" spans="1:17" x14ac:dyDescent="0.25">
      <c r="A7390" t="s">
        <v>14318</v>
      </c>
      <c r="B7390" s="16">
        <v>43844.556435185186</v>
      </c>
      <c r="C7390" t="s">
        <v>14319</v>
      </c>
      <c r="D7390" t="s">
        <v>83</v>
      </c>
      <c r="E7390" t="s">
        <v>84</v>
      </c>
      <c r="F7390" s="19">
        <v>64</v>
      </c>
      <c r="G7390" t="s">
        <v>51</v>
      </c>
      <c r="H7390" t="s">
        <v>85</v>
      </c>
      <c r="I7390" s="16">
        <v>43727.476284722223</v>
      </c>
      <c r="K7390">
        <v>125</v>
      </c>
      <c r="L7390" s="16">
        <f t="shared" si="575"/>
        <v>43831</v>
      </c>
      <c r="M7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0">
        <f t="shared" si="576"/>
        <v>1</v>
      </c>
      <c r="O7390">
        <f t="shared" si="577"/>
        <v>4</v>
      </c>
      <c r="P7390">
        <f t="shared" si="578"/>
        <v>4</v>
      </c>
      <c r="Q7390" s="19">
        <f t="shared" si="579"/>
        <v>4</v>
      </c>
    </row>
    <row r="7391" spans="1:17" x14ac:dyDescent="0.25">
      <c r="A7391" t="s">
        <v>14320</v>
      </c>
      <c r="B7391" s="16">
        <v>43845.448738425926</v>
      </c>
      <c r="C7391" t="s">
        <v>14321</v>
      </c>
      <c r="D7391" t="s">
        <v>83</v>
      </c>
      <c r="E7391" t="s">
        <v>90</v>
      </c>
      <c r="F7391" s="19">
        <v>64</v>
      </c>
      <c r="G7391" t="s">
        <v>52</v>
      </c>
      <c r="H7391" t="s">
        <v>85</v>
      </c>
      <c r="I7391" s="16">
        <v>43845.452557870369</v>
      </c>
      <c r="K7391">
        <v>125</v>
      </c>
      <c r="L7391" s="16">
        <f t="shared" si="575"/>
        <v>43831</v>
      </c>
      <c r="M7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1">
        <f t="shared" si="576"/>
        <v>1</v>
      </c>
      <c r="O7391">
        <f t="shared" si="577"/>
        <v>0</v>
      </c>
      <c r="P7391">
        <f t="shared" si="578"/>
        <v>0</v>
      </c>
      <c r="Q7391" s="19">
        <f t="shared" si="579"/>
        <v>0</v>
      </c>
    </row>
    <row r="7392" spans="1:17" x14ac:dyDescent="0.25">
      <c r="A7392" t="s">
        <v>14322</v>
      </c>
      <c r="B7392" s="16">
        <v>43845.631192129629</v>
      </c>
      <c r="C7392" t="s">
        <v>14323</v>
      </c>
      <c r="D7392" t="s">
        <v>83</v>
      </c>
      <c r="E7392" t="s">
        <v>84</v>
      </c>
      <c r="F7392" s="19">
        <v>64</v>
      </c>
      <c r="G7392" t="s">
        <v>52</v>
      </c>
      <c r="H7392" t="s">
        <v>85</v>
      </c>
      <c r="I7392" s="16">
        <v>43708.589398148149</v>
      </c>
      <c r="K7392">
        <v>125</v>
      </c>
      <c r="L7392" s="16">
        <f t="shared" si="575"/>
        <v>43831</v>
      </c>
      <c r="M7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2">
        <f t="shared" si="576"/>
        <v>1</v>
      </c>
      <c r="O7392">
        <f t="shared" si="577"/>
        <v>5</v>
      </c>
      <c r="P7392">
        <f t="shared" si="578"/>
        <v>5</v>
      </c>
      <c r="Q7392" s="19">
        <f t="shared" si="579"/>
        <v>5</v>
      </c>
    </row>
    <row r="7393" spans="1:17" x14ac:dyDescent="0.25">
      <c r="A7393" t="s">
        <v>14324</v>
      </c>
      <c r="B7393" s="16">
        <v>43845.671747685185</v>
      </c>
      <c r="C7393" t="s">
        <v>14325</v>
      </c>
      <c r="D7393" t="s">
        <v>83</v>
      </c>
      <c r="E7393" t="s">
        <v>84</v>
      </c>
      <c r="F7393" s="19">
        <v>64</v>
      </c>
      <c r="G7393" t="s">
        <v>52</v>
      </c>
      <c r="H7393" t="s">
        <v>85</v>
      </c>
      <c r="I7393" s="16">
        <v>43695.467858796299</v>
      </c>
      <c r="K7393">
        <v>125</v>
      </c>
      <c r="L7393" s="16">
        <f t="shared" si="575"/>
        <v>43831</v>
      </c>
      <c r="M7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3">
        <f t="shared" si="576"/>
        <v>1</v>
      </c>
      <c r="O7393">
        <f t="shared" si="577"/>
        <v>5</v>
      </c>
      <c r="P7393">
        <f t="shared" si="578"/>
        <v>5</v>
      </c>
      <c r="Q7393" s="19">
        <f t="shared" si="579"/>
        <v>5</v>
      </c>
    </row>
    <row r="7394" spans="1:17" x14ac:dyDescent="0.25">
      <c r="A7394" t="s">
        <v>14326</v>
      </c>
      <c r="B7394" s="16">
        <v>43846.668298611112</v>
      </c>
      <c r="C7394" t="s">
        <v>14327</v>
      </c>
      <c r="D7394" t="s">
        <v>83</v>
      </c>
      <c r="E7394" t="s">
        <v>84</v>
      </c>
      <c r="F7394" s="19">
        <v>64</v>
      </c>
      <c r="G7394" t="s">
        <v>51</v>
      </c>
      <c r="H7394" t="s">
        <v>85</v>
      </c>
      <c r="I7394" s="16">
        <v>43726.417094907411</v>
      </c>
      <c r="K7394">
        <v>125</v>
      </c>
      <c r="L7394" s="16">
        <f t="shared" si="575"/>
        <v>43831</v>
      </c>
      <c r="M7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4">
        <f t="shared" si="576"/>
        <v>1</v>
      </c>
      <c r="O7394">
        <f t="shared" si="577"/>
        <v>4</v>
      </c>
      <c r="P7394">
        <f t="shared" si="578"/>
        <v>4</v>
      </c>
      <c r="Q7394" s="19">
        <f t="shared" si="579"/>
        <v>4</v>
      </c>
    </row>
    <row r="7395" spans="1:17" x14ac:dyDescent="0.25">
      <c r="A7395" t="s">
        <v>14328</v>
      </c>
      <c r="B7395" s="16">
        <v>43847.428229166668</v>
      </c>
      <c r="C7395" t="s">
        <v>14329</v>
      </c>
      <c r="D7395" t="s">
        <v>83</v>
      </c>
      <c r="E7395" t="s">
        <v>90</v>
      </c>
      <c r="F7395" s="19">
        <v>64</v>
      </c>
      <c r="G7395" t="s">
        <v>51</v>
      </c>
      <c r="H7395" t="s">
        <v>85</v>
      </c>
      <c r="I7395" s="16">
        <v>43847.430381944447</v>
      </c>
      <c r="K7395">
        <v>125</v>
      </c>
      <c r="L7395" s="16">
        <f t="shared" si="575"/>
        <v>43831</v>
      </c>
      <c r="M7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5">
        <f t="shared" si="576"/>
        <v>1</v>
      </c>
      <c r="O7395">
        <f t="shared" si="577"/>
        <v>0</v>
      </c>
      <c r="P7395">
        <f t="shared" si="578"/>
        <v>0</v>
      </c>
      <c r="Q7395" s="19">
        <f t="shared" si="579"/>
        <v>0</v>
      </c>
    </row>
    <row r="7396" spans="1:17" x14ac:dyDescent="0.25">
      <c r="A7396" t="s">
        <v>14330</v>
      </c>
      <c r="B7396" s="16">
        <v>43847.63521990741</v>
      </c>
      <c r="C7396" t="s">
        <v>14331</v>
      </c>
      <c r="D7396" t="s">
        <v>83</v>
      </c>
      <c r="E7396" t="s">
        <v>84</v>
      </c>
      <c r="F7396" s="19">
        <v>64</v>
      </c>
      <c r="G7396" t="s">
        <v>51</v>
      </c>
      <c r="H7396" t="s">
        <v>85</v>
      </c>
      <c r="I7396" s="16">
        <v>43612.529849537037</v>
      </c>
      <c r="K7396">
        <v>125</v>
      </c>
      <c r="L7396" s="16">
        <f t="shared" si="575"/>
        <v>43831</v>
      </c>
      <c r="M7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6">
        <f t="shared" si="576"/>
        <v>1</v>
      </c>
      <c r="O7396">
        <f t="shared" si="577"/>
        <v>8</v>
      </c>
      <c r="P7396">
        <f t="shared" si="578"/>
        <v>8</v>
      </c>
      <c r="Q7396" s="19">
        <f t="shared" si="579"/>
        <v>8</v>
      </c>
    </row>
    <row r="7397" spans="1:17" x14ac:dyDescent="0.25">
      <c r="A7397" t="s">
        <v>14332</v>
      </c>
      <c r="B7397" s="16">
        <v>43847.713333333333</v>
      </c>
      <c r="C7397" t="s">
        <v>14333</v>
      </c>
      <c r="D7397" t="s">
        <v>83</v>
      </c>
      <c r="E7397" t="s">
        <v>84</v>
      </c>
      <c r="F7397" s="19">
        <v>64</v>
      </c>
      <c r="G7397" t="s">
        <v>52</v>
      </c>
      <c r="H7397" t="s">
        <v>85</v>
      </c>
      <c r="I7397" s="16">
        <v>43708.521064814813</v>
      </c>
      <c r="K7397">
        <v>125</v>
      </c>
      <c r="L7397" s="16">
        <f t="shared" si="575"/>
        <v>43831</v>
      </c>
      <c r="M7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7">
        <f t="shared" si="576"/>
        <v>1</v>
      </c>
      <c r="O7397">
        <f t="shared" si="577"/>
        <v>5</v>
      </c>
      <c r="P7397">
        <f t="shared" si="578"/>
        <v>5</v>
      </c>
      <c r="Q7397" s="19">
        <f t="shared" si="579"/>
        <v>5</v>
      </c>
    </row>
    <row r="7398" spans="1:17" x14ac:dyDescent="0.25">
      <c r="A7398" t="s">
        <v>14334</v>
      </c>
      <c r="B7398" s="16">
        <v>43848.378391203703</v>
      </c>
      <c r="C7398" t="s">
        <v>14335</v>
      </c>
      <c r="D7398" t="s">
        <v>83</v>
      </c>
      <c r="E7398" t="s">
        <v>90</v>
      </c>
      <c r="F7398" s="19">
        <v>64</v>
      </c>
      <c r="G7398" t="s">
        <v>52</v>
      </c>
      <c r="H7398" t="s">
        <v>85</v>
      </c>
      <c r="I7398" s="16">
        <v>43848.380972222221</v>
      </c>
      <c r="K7398">
        <v>125</v>
      </c>
      <c r="L7398" s="16">
        <f t="shared" si="575"/>
        <v>43831</v>
      </c>
      <c r="M7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8">
        <f t="shared" si="576"/>
        <v>1</v>
      </c>
      <c r="O7398">
        <f t="shared" si="577"/>
        <v>0</v>
      </c>
      <c r="P7398">
        <f t="shared" si="578"/>
        <v>0</v>
      </c>
      <c r="Q7398" s="19">
        <f t="shared" si="579"/>
        <v>0</v>
      </c>
    </row>
    <row r="7399" spans="1:17" x14ac:dyDescent="0.25">
      <c r="A7399" t="s">
        <v>14336</v>
      </c>
      <c r="B7399" s="16">
        <v>43850.469930555555</v>
      </c>
      <c r="C7399" t="s">
        <v>14337</v>
      </c>
      <c r="D7399" t="s">
        <v>83</v>
      </c>
      <c r="E7399" t="s">
        <v>90</v>
      </c>
      <c r="F7399" s="19">
        <v>64</v>
      </c>
      <c r="G7399" t="s">
        <v>51</v>
      </c>
      <c r="H7399" t="s">
        <v>85</v>
      </c>
      <c r="I7399" s="16">
        <v>43850.472326388888</v>
      </c>
      <c r="K7399">
        <v>125</v>
      </c>
      <c r="L7399" s="16">
        <f t="shared" si="575"/>
        <v>43831</v>
      </c>
      <c r="M7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399">
        <f t="shared" si="576"/>
        <v>1</v>
      </c>
      <c r="O7399">
        <f t="shared" si="577"/>
        <v>0</v>
      </c>
      <c r="P7399">
        <f t="shared" si="578"/>
        <v>0</v>
      </c>
      <c r="Q7399" s="19">
        <f t="shared" si="579"/>
        <v>0</v>
      </c>
    </row>
    <row r="7400" spans="1:17" x14ac:dyDescent="0.25">
      <c r="A7400" t="s">
        <v>14338</v>
      </c>
      <c r="B7400" s="16">
        <v>43850.542708333334</v>
      </c>
      <c r="C7400" t="s">
        <v>14339</v>
      </c>
      <c r="D7400" t="s">
        <v>83</v>
      </c>
      <c r="E7400" t="s">
        <v>90</v>
      </c>
      <c r="F7400" s="19">
        <v>64</v>
      </c>
      <c r="G7400" t="s">
        <v>52</v>
      </c>
      <c r="H7400" t="s">
        <v>85</v>
      </c>
      <c r="I7400" s="16">
        <v>43850.544745370367</v>
      </c>
      <c r="K7400">
        <v>125</v>
      </c>
      <c r="L7400" s="16">
        <f t="shared" si="575"/>
        <v>43831</v>
      </c>
      <c r="M7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0">
        <f t="shared" si="576"/>
        <v>1</v>
      </c>
      <c r="O7400">
        <f t="shared" si="577"/>
        <v>0</v>
      </c>
      <c r="P7400">
        <f t="shared" si="578"/>
        <v>0</v>
      </c>
      <c r="Q7400" s="19">
        <f t="shared" si="579"/>
        <v>0</v>
      </c>
    </row>
    <row r="7401" spans="1:17" x14ac:dyDescent="0.25">
      <c r="A7401" t="s">
        <v>14340</v>
      </c>
      <c r="B7401" s="16">
        <v>43850.58865740741</v>
      </c>
      <c r="C7401" t="s">
        <v>14341</v>
      </c>
      <c r="D7401" t="s">
        <v>83</v>
      </c>
      <c r="E7401" t="s">
        <v>90</v>
      </c>
      <c r="F7401" s="19">
        <v>64</v>
      </c>
      <c r="G7401" t="s">
        <v>52</v>
      </c>
      <c r="H7401" t="s">
        <v>85</v>
      </c>
      <c r="I7401" s="16">
        <v>43850.591157407405</v>
      </c>
      <c r="K7401">
        <v>125</v>
      </c>
      <c r="L7401" s="16">
        <f t="shared" si="575"/>
        <v>43831</v>
      </c>
      <c r="M7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1">
        <f t="shared" si="576"/>
        <v>1</v>
      </c>
      <c r="O7401">
        <f t="shared" si="577"/>
        <v>0</v>
      </c>
      <c r="P7401">
        <f t="shared" si="578"/>
        <v>0</v>
      </c>
      <c r="Q7401" s="19">
        <f t="shared" si="579"/>
        <v>0</v>
      </c>
    </row>
    <row r="7402" spans="1:17" x14ac:dyDescent="0.25">
      <c r="A7402" t="s">
        <v>14342</v>
      </c>
      <c r="B7402" s="16">
        <v>43851.448692129627</v>
      </c>
      <c r="C7402" t="s">
        <v>14343</v>
      </c>
      <c r="D7402" t="s">
        <v>83</v>
      </c>
      <c r="E7402" t="s">
        <v>90</v>
      </c>
      <c r="F7402" s="19">
        <v>64</v>
      </c>
      <c r="G7402" t="s">
        <v>51</v>
      </c>
      <c r="H7402" t="s">
        <v>85</v>
      </c>
      <c r="I7402" s="16">
        <v>43851.449826388889</v>
      </c>
      <c r="K7402">
        <v>125</v>
      </c>
      <c r="L7402" s="16">
        <f t="shared" si="575"/>
        <v>43831</v>
      </c>
      <c r="M7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2">
        <f t="shared" si="576"/>
        <v>1</v>
      </c>
      <c r="O7402">
        <f t="shared" si="577"/>
        <v>0</v>
      </c>
      <c r="P7402">
        <f t="shared" si="578"/>
        <v>0</v>
      </c>
      <c r="Q7402" s="19">
        <f t="shared" si="579"/>
        <v>0</v>
      </c>
    </row>
    <row r="7403" spans="1:17" x14ac:dyDescent="0.25">
      <c r="A7403" t="s">
        <v>14344</v>
      </c>
      <c r="B7403" s="16">
        <v>43852.485671296294</v>
      </c>
      <c r="C7403" t="s">
        <v>14345</v>
      </c>
      <c r="D7403" t="s">
        <v>83</v>
      </c>
      <c r="E7403" t="s">
        <v>90</v>
      </c>
      <c r="F7403" s="19">
        <v>64</v>
      </c>
      <c r="G7403" t="s">
        <v>51</v>
      </c>
      <c r="H7403" t="s">
        <v>85</v>
      </c>
      <c r="I7403" s="16">
        <v>43852.489537037036</v>
      </c>
      <c r="K7403">
        <v>125</v>
      </c>
      <c r="L7403" s="16">
        <f t="shared" si="575"/>
        <v>43831</v>
      </c>
      <c r="M7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3">
        <f t="shared" si="576"/>
        <v>1</v>
      </c>
      <c r="O7403">
        <f t="shared" si="577"/>
        <v>0</v>
      </c>
      <c r="P7403">
        <f t="shared" si="578"/>
        <v>0</v>
      </c>
      <c r="Q7403" s="19">
        <f t="shared" si="579"/>
        <v>0</v>
      </c>
    </row>
    <row r="7404" spans="1:17" x14ac:dyDescent="0.25">
      <c r="A7404" t="s">
        <v>14346</v>
      </c>
      <c r="B7404" s="16">
        <v>43852.516481481478</v>
      </c>
      <c r="C7404" t="s">
        <v>14347</v>
      </c>
      <c r="D7404" t="s">
        <v>83</v>
      </c>
      <c r="E7404" t="s">
        <v>84</v>
      </c>
      <c r="F7404" s="19">
        <v>64</v>
      </c>
      <c r="G7404" t="s">
        <v>52</v>
      </c>
      <c r="H7404" t="s">
        <v>85</v>
      </c>
      <c r="I7404" s="16">
        <v>43486.637696759259</v>
      </c>
      <c r="K7404">
        <v>125</v>
      </c>
      <c r="L7404" s="16">
        <f t="shared" si="575"/>
        <v>43831</v>
      </c>
      <c r="M7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4">
        <f t="shared" si="576"/>
        <v>1</v>
      </c>
      <c r="O7404">
        <f t="shared" si="577"/>
        <v>12</v>
      </c>
      <c r="P7404">
        <f t="shared" si="578"/>
        <v>12</v>
      </c>
      <c r="Q7404" s="19">
        <f t="shared" si="579"/>
        <v>12</v>
      </c>
    </row>
    <row r="7405" spans="1:17" x14ac:dyDescent="0.25">
      <c r="A7405" t="s">
        <v>14348</v>
      </c>
      <c r="B7405" s="16">
        <v>43852.592199074075</v>
      </c>
      <c r="C7405" t="s">
        <v>14349</v>
      </c>
      <c r="D7405" t="s">
        <v>83</v>
      </c>
      <c r="E7405" t="s">
        <v>90</v>
      </c>
      <c r="F7405" s="19">
        <v>64</v>
      </c>
      <c r="G7405" t="s">
        <v>52</v>
      </c>
      <c r="H7405" t="s">
        <v>85</v>
      </c>
      <c r="I7405" s="16">
        <v>43852.596273148149</v>
      </c>
      <c r="K7405">
        <v>125</v>
      </c>
      <c r="L7405" s="16">
        <f t="shared" si="575"/>
        <v>43831</v>
      </c>
      <c r="M7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5">
        <f t="shared" si="576"/>
        <v>1</v>
      </c>
      <c r="O7405">
        <f t="shared" si="577"/>
        <v>0</v>
      </c>
      <c r="P7405">
        <f t="shared" si="578"/>
        <v>0</v>
      </c>
      <c r="Q7405" s="19">
        <f t="shared" si="579"/>
        <v>0</v>
      </c>
    </row>
    <row r="7406" spans="1:17" x14ac:dyDescent="0.25">
      <c r="A7406" t="s">
        <v>14350</v>
      </c>
      <c r="B7406" s="16">
        <v>43853.498101851852</v>
      </c>
      <c r="C7406" t="s">
        <v>14351</v>
      </c>
      <c r="D7406" t="s">
        <v>83</v>
      </c>
      <c r="E7406" t="s">
        <v>84</v>
      </c>
      <c r="F7406" s="19">
        <v>64</v>
      </c>
      <c r="G7406" t="s">
        <v>52</v>
      </c>
      <c r="H7406" t="s">
        <v>85</v>
      </c>
      <c r="I7406" s="16">
        <v>43759.15729166667</v>
      </c>
      <c r="K7406">
        <v>125</v>
      </c>
      <c r="L7406" s="16">
        <f t="shared" si="575"/>
        <v>43831</v>
      </c>
      <c r="M7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6">
        <f t="shared" si="576"/>
        <v>1</v>
      </c>
      <c r="O7406">
        <f t="shared" si="577"/>
        <v>3</v>
      </c>
      <c r="P7406">
        <f t="shared" si="578"/>
        <v>3</v>
      </c>
      <c r="Q7406" s="19">
        <f t="shared" si="579"/>
        <v>3</v>
      </c>
    </row>
    <row r="7407" spans="1:17" x14ac:dyDescent="0.25">
      <c r="A7407" t="s">
        <v>14352</v>
      </c>
      <c r="B7407" s="16">
        <v>43853.53496527778</v>
      </c>
      <c r="C7407" t="s">
        <v>14353</v>
      </c>
      <c r="D7407" t="s">
        <v>83</v>
      </c>
      <c r="E7407" t="s">
        <v>90</v>
      </c>
      <c r="F7407" s="19">
        <v>64</v>
      </c>
      <c r="G7407" t="s">
        <v>52</v>
      </c>
      <c r="H7407" t="s">
        <v>85</v>
      </c>
      <c r="I7407" s="16">
        <v>43853.537893518522</v>
      </c>
      <c r="K7407">
        <v>125</v>
      </c>
      <c r="L7407" s="16">
        <f t="shared" si="575"/>
        <v>43831</v>
      </c>
      <c r="M7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7">
        <f t="shared" si="576"/>
        <v>1</v>
      </c>
      <c r="O7407">
        <f t="shared" si="577"/>
        <v>0</v>
      </c>
      <c r="P7407">
        <f t="shared" si="578"/>
        <v>0</v>
      </c>
      <c r="Q7407" s="19">
        <f t="shared" si="579"/>
        <v>0</v>
      </c>
    </row>
    <row r="7408" spans="1:17" x14ac:dyDescent="0.25">
      <c r="A7408" t="s">
        <v>14354</v>
      </c>
      <c r="B7408" s="16">
        <v>43853.550405092596</v>
      </c>
      <c r="C7408" t="s">
        <v>14355</v>
      </c>
      <c r="D7408" t="s">
        <v>83</v>
      </c>
      <c r="E7408" t="s">
        <v>84</v>
      </c>
      <c r="F7408" s="19">
        <v>64</v>
      </c>
      <c r="G7408" t="s">
        <v>51</v>
      </c>
      <c r="H7408" t="s">
        <v>85</v>
      </c>
      <c r="I7408" s="16">
        <v>43550.567280092589</v>
      </c>
      <c r="K7408">
        <v>125</v>
      </c>
      <c r="L7408" s="16">
        <f t="shared" si="575"/>
        <v>43831</v>
      </c>
      <c r="M7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8">
        <f t="shared" si="576"/>
        <v>1</v>
      </c>
      <c r="O7408">
        <f t="shared" si="577"/>
        <v>10</v>
      </c>
      <c r="P7408">
        <f t="shared" si="578"/>
        <v>10</v>
      </c>
      <c r="Q7408" s="19">
        <f t="shared" si="579"/>
        <v>10</v>
      </c>
    </row>
    <row r="7409" spans="1:17" x14ac:dyDescent="0.25">
      <c r="A7409" t="s">
        <v>14356</v>
      </c>
      <c r="B7409" s="16">
        <v>43854.52380787037</v>
      </c>
      <c r="C7409" t="s">
        <v>14357</v>
      </c>
      <c r="D7409" t="s">
        <v>83</v>
      </c>
      <c r="E7409" t="s">
        <v>90</v>
      </c>
      <c r="F7409" s="19">
        <v>64</v>
      </c>
      <c r="G7409" t="s">
        <v>52</v>
      </c>
      <c r="H7409" t="s">
        <v>85</v>
      </c>
      <c r="I7409" s="16">
        <v>43854.526076388887</v>
      </c>
      <c r="K7409">
        <v>125</v>
      </c>
      <c r="L7409" s="16">
        <f t="shared" si="575"/>
        <v>43831</v>
      </c>
      <c r="M7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09">
        <f t="shared" si="576"/>
        <v>1</v>
      </c>
      <c r="O7409">
        <f t="shared" si="577"/>
        <v>0</v>
      </c>
      <c r="P7409">
        <f t="shared" si="578"/>
        <v>0</v>
      </c>
      <c r="Q7409" s="19">
        <f t="shared" si="579"/>
        <v>0</v>
      </c>
    </row>
    <row r="7410" spans="1:17" x14ac:dyDescent="0.25">
      <c r="A7410" t="s">
        <v>14358</v>
      </c>
      <c r="B7410" s="16">
        <v>43855.570428240739</v>
      </c>
      <c r="C7410" t="s">
        <v>14357</v>
      </c>
      <c r="D7410" t="s">
        <v>83</v>
      </c>
      <c r="E7410" t="s">
        <v>84</v>
      </c>
      <c r="F7410" s="19">
        <v>64</v>
      </c>
      <c r="G7410" t="s">
        <v>52</v>
      </c>
      <c r="H7410" t="s">
        <v>85</v>
      </c>
      <c r="I7410" s="16">
        <v>43854.526076388887</v>
      </c>
      <c r="K7410">
        <v>125</v>
      </c>
      <c r="L7410" s="16">
        <f t="shared" si="575"/>
        <v>43831</v>
      </c>
      <c r="M7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0">
        <f t="shared" si="576"/>
        <v>1</v>
      </c>
      <c r="O7410">
        <f t="shared" si="577"/>
        <v>0</v>
      </c>
      <c r="P7410">
        <f t="shared" si="578"/>
        <v>0</v>
      </c>
      <c r="Q7410" s="19">
        <f t="shared" si="579"/>
        <v>0</v>
      </c>
    </row>
    <row r="7411" spans="1:17" x14ac:dyDescent="0.25">
      <c r="A7411" t="s">
        <v>14359</v>
      </c>
      <c r="B7411" s="16">
        <v>43856.636157407411</v>
      </c>
      <c r="C7411" t="s">
        <v>14360</v>
      </c>
      <c r="D7411" t="s">
        <v>83</v>
      </c>
      <c r="E7411" t="s">
        <v>84</v>
      </c>
      <c r="F7411" s="19">
        <v>64</v>
      </c>
      <c r="G7411" t="s">
        <v>51</v>
      </c>
      <c r="H7411" t="s">
        <v>85</v>
      </c>
      <c r="I7411" s="16">
        <v>43726.540324074071</v>
      </c>
      <c r="K7411">
        <v>125</v>
      </c>
      <c r="L7411" s="16">
        <f t="shared" si="575"/>
        <v>43831</v>
      </c>
      <c r="M7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1">
        <f t="shared" si="576"/>
        <v>1</v>
      </c>
      <c r="O7411">
        <f t="shared" si="577"/>
        <v>4</v>
      </c>
      <c r="P7411">
        <f t="shared" si="578"/>
        <v>4</v>
      </c>
      <c r="Q7411" s="19">
        <f t="shared" si="579"/>
        <v>4</v>
      </c>
    </row>
    <row r="7412" spans="1:17" x14ac:dyDescent="0.25">
      <c r="A7412" t="s">
        <v>14361</v>
      </c>
      <c r="B7412" s="16">
        <v>43857.477754629632</v>
      </c>
      <c r="C7412" t="s">
        <v>14362</v>
      </c>
      <c r="D7412" t="s">
        <v>83</v>
      </c>
      <c r="E7412" t="s">
        <v>90</v>
      </c>
      <c r="F7412" s="19">
        <v>64</v>
      </c>
      <c r="G7412" t="s">
        <v>51</v>
      </c>
      <c r="H7412" t="s">
        <v>85</v>
      </c>
      <c r="I7412" s="16">
        <v>43857.480590277781</v>
      </c>
      <c r="K7412">
        <v>125</v>
      </c>
      <c r="L7412" s="16">
        <f t="shared" si="575"/>
        <v>43831</v>
      </c>
      <c r="M7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2">
        <f t="shared" si="576"/>
        <v>1</v>
      </c>
      <c r="O7412">
        <f t="shared" si="577"/>
        <v>0</v>
      </c>
      <c r="P7412">
        <f t="shared" si="578"/>
        <v>0</v>
      </c>
      <c r="Q7412" s="19">
        <f t="shared" si="579"/>
        <v>0</v>
      </c>
    </row>
    <row r="7413" spans="1:17" x14ac:dyDescent="0.25">
      <c r="A7413" t="s">
        <v>14363</v>
      </c>
      <c r="B7413" s="16">
        <v>43857.503333333334</v>
      </c>
      <c r="C7413" t="s">
        <v>14364</v>
      </c>
      <c r="D7413" t="s">
        <v>83</v>
      </c>
      <c r="E7413" t="s">
        <v>90</v>
      </c>
      <c r="F7413" s="19">
        <v>64</v>
      </c>
      <c r="G7413" t="s">
        <v>51</v>
      </c>
      <c r="H7413" t="s">
        <v>85</v>
      </c>
      <c r="I7413" s="16">
        <v>43857.505115740743</v>
      </c>
      <c r="K7413">
        <v>125</v>
      </c>
      <c r="L7413" s="16">
        <f t="shared" si="575"/>
        <v>43831</v>
      </c>
      <c r="M7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3">
        <f t="shared" si="576"/>
        <v>1</v>
      </c>
      <c r="O7413">
        <f t="shared" si="577"/>
        <v>0</v>
      </c>
      <c r="P7413">
        <f t="shared" si="578"/>
        <v>0</v>
      </c>
      <c r="Q7413" s="19">
        <f t="shared" si="579"/>
        <v>0</v>
      </c>
    </row>
    <row r="7414" spans="1:17" x14ac:dyDescent="0.25">
      <c r="A7414" t="s">
        <v>14365</v>
      </c>
      <c r="B7414" s="16">
        <v>43858.374791666669</v>
      </c>
      <c r="C7414" t="s">
        <v>14366</v>
      </c>
      <c r="D7414" t="s">
        <v>83</v>
      </c>
      <c r="E7414" t="s">
        <v>90</v>
      </c>
      <c r="F7414" s="19">
        <v>64</v>
      </c>
      <c r="G7414" t="s">
        <v>51</v>
      </c>
      <c r="H7414" t="s">
        <v>85</v>
      </c>
      <c r="I7414" s="16">
        <v>43858.376192129632</v>
      </c>
      <c r="K7414">
        <v>125</v>
      </c>
      <c r="L7414" s="16">
        <f t="shared" si="575"/>
        <v>43831</v>
      </c>
      <c r="M7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4">
        <f t="shared" si="576"/>
        <v>1</v>
      </c>
      <c r="O7414">
        <f t="shared" si="577"/>
        <v>0</v>
      </c>
      <c r="P7414">
        <f t="shared" si="578"/>
        <v>0</v>
      </c>
      <c r="Q7414" s="19">
        <f t="shared" si="579"/>
        <v>0</v>
      </c>
    </row>
    <row r="7415" spans="1:17" x14ac:dyDescent="0.25">
      <c r="A7415" t="s">
        <v>14367</v>
      </c>
      <c r="B7415" s="16">
        <v>43858.519780092596</v>
      </c>
      <c r="C7415" t="s">
        <v>14368</v>
      </c>
      <c r="D7415" t="s">
        <v>83</v>
      </c>
      <c r="E7415" t="s">
        <v>90</v>
      </c>
      <c r="F7415" s="19">
        <v>64</v>
      </c>
      <c r="G7415" t="s">
        <v>51</v>
      </c>
      <c r="H7415" t="s">
        <v>85</v>
      </c>
      <c r="I7415" s="16">
        <v>43858.523101851853</v>
      </c>
      <c r="K7415">
        <v>125</v>
      </c>
      <c r="L7415" s="16">
        <f t="shared" si="575"/>
        <v>43831</v>
      </c>
      <c r="M7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5">
        <f t="shared" si="576"/>
        <v>1</v>
      </c>
      <c r="O7415">
        <f t="shared" si="577"/>
        <v>0</v>
      </c>
      <c r="P7415">
        <f t="shared" si="578"/>
        <v>0</v>
      </c>
      <c r="Q7415" s="19">
        <f t="shared" si="579"/>
        <v>0</v>
      </c>
    </row>
    <row r="7416" spans="1:17" x14ac:dyDescent="0.25">
      <c r="A7416" t="s">
        <v>14369</v>
      </c>
      <c r="B7416" s="16">
        <v>43859.493715277778</v>
      </c>
      <c r="C7416" t="s">
        <v>14370</v>
      </c>
      <c r="D7416" t="s">
        <v>83</v>
      </c>
      <c r="E7416" t="s">
        <v>90</v>
      </c>
      <c r="F7416" s="19">
        <v>64</v>
      </c>
      <c r="G7416" t="s">
        <v>52</v>
      </c>
      <c r="H7416" t="s">
        <v>85</v>
      </c>
      <c r="I7416" s="16">
        <v>43859.495694444442</v>
      </c>
      <c r="K7416">
        <v>125</v>
      </c>
      <c r="L7416" s="16">
        <f t="shared" si="575"/>
        <v>43831</v>
      </c>
      <c r="M7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6">
        <f t="shared" si="576"/>
        <v>1</v>
      </c>
      <c r="O7416">
        <f t="shared" si="577"/>
        <v>0</v>
      </c>
      <c r="P7416">
        <f t="shared" si="578"/>
        <v>0</v>
      </c>
      <c r="Q7416" s="19">
        <f t="shared" si="579"/>
        <v>0</v>
      </c>
    </row>
    <row r="7417" spans="1:17" x14ac:dyDescent="0.25">
      <c r="A7417" t="s">
        <v>14371</v>
      </c>
      <c r="B7417" s="16">
        <v>43859.503518518519</v>
      </c>
      <c r="C7417" t="s">
        <v>14372</v>
      </c>
      <c r="D7417" t="s">
        <v>83</v>
      </c>
      <c r="E7417" t="s">
        <v>84</v>
      </c>
      <c r="F7417" s="19">
        <v>64</v>
      </c>
      <c r="G7417" t="s">
        <v>52</v>
      </c>
      <c r="H7417" t="s">
        <v>85</v>
      </c>
      <c r="I7417" s="16">
        <v>43440.578310185185</v>
      </c>
      <c r="K7417">
        <v>125</v>
      </c>
      <c r="L7417" s="16">
        <f t="shared" si="575"/>
        <v>43831</v>
      </c>
      <c r="M7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7">
        <f t="shared" si="576"/>
        <v>1</v>
      </c>
      <c r="O7417">
        <f t="shared" si="577"/>
        <v>14</v>
      </c>
      <c r="P7417">
        <f t="shared" si="578"/>
        <v>14</v>
      </c>
      <c r="Q7417" s="19">
        <f t="shared" si="579"/>
        <v>14</v>
      </c>
    </row>
    <row r="7418" spans="1:17" x14ac:dyDescent="0.25">
      <c r="A7418" t="s">
        <v>14373</v>
      </c>
      <c r="B7418" s="16">
        <v>43860.597025462965</v>
      </c>
      <c r="C7418" t="s">
        <v>14374</v>
      </c>
      <c r="D7418" t="s">
        <v>83</v>
      </c>
      <c r="E7418" t="s">
        <v>90</v>
      </c>
      <c r="F7418" s="19">
        <v>64</v>
      </c>
      <c r="G7418" t="s">
        <v>52</v>
      </c>
      <c r="H7418" t="s">
        <v>85</v>
      </c>
      <c r="I7418" s="16">
        <v>43860.602210648147</v>
      </c>
      <c r="K7418">
        <v>125</v>
      </c>
      <c r="L7418" s="16">
        <f t="shared" si="575"/>
        <v>43831</v>
      </c>
      <c r="M7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8">
        <f t="shared" si="576"/>
        <v>1</v>
      </c>
      <c r="O7418">
        <f t="shared" si="577"/>
        <v>0</v>
      </c>
      <c r="P7418">
        <f t="shared" si="578"/>
        <v>0</v>
      </c>
      <c r="Q7418" s="19">
        <f t="shared" si="579"/>
        <v>0</v>
      </c>
    </row>
    <row r="7419" spans="1:17" x14ac:dyDescent="0.25">
      <c r="A7419" t="s">
        <v>14375</v>
      </c>
      <c r="B7419" s="16">
        <v>43860.629467592589</v>
      </c>
      <c r="C7419" t="s">
        <v>14376</v>
      </c>
      <c r="D7419" t="s">
        <v>83</v>
      </c>
      <c r="E7419" t="s">
        <v>84</v>
      </c>
      <c r="F7419" s="19">
        <v>64</v>
      </c>
      <c r="G7419" t="s">
        <v>52</v>
      </c>
      <c r="H7419" t="s">
        <v>85</v>
      </c>
      <c r="I7419" s="16">
        <v>43495.510150462964</v>
      </c>
      <c r="K7419">
        <v>125</v>
      </c>
      <c r="L7419" s="16">
        <f t="shared" si="575"/>
        <v>43831</v>
      </c>
      <c r="M7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19">
        <f t="shared" si="576"/>
        <v>1</v>
      </c>
      <c r="O7419">
        <f t="shared" si="577"/>
        <v>12</v>
      </c>
      <c r="P7419">
        <f t="shared" si="578"/>
        <v>12</v>
      </c>
      <c r="Q7419" s="19">
        <f t="shared" si="579"/>
        <v>12</v>
      </c>
    </row>
    <row r="7420" spans="1:17" x14ac:dyDescent="0.25">
      <c r="A7420" t="s">
        <v>14377</v>
      </c>
      <c r="B7420" s="16">
        <v>43861.467083333337</v>
      </c>
      <c r="C7420" t="s">
        <v>14362</v>
      </c>
      <c r="D7420" t="s">
        <v>34</v>
      </c>
      <c r="E7420" t="s">
        <v>84</v>
      </c>
      <c r="F7420" s="19">
        <v>64</v>
      </c>
      <c r="G7420" t="s">
        <v>51</v>
      </c>
      <c r="H7420" t="s">
        <v>85</v>
      </c>
      <c r="I7420" s="16">
        <v>43857.480590277781</v>
      </c>
      <c r="K7420">
        <v>125</v>
      </c>
      <c r="L7420" s="16">
        <f t="shared" si="575"/>
        <v>43831</v>
      </c>
      <c r="M7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0">
        <f t="shared" si="576"/>
        <v>1</v>
      </c>
      <c r="O7420">
        <f t="shared" si="577"/>
        <v>0</v>
      </c>
      <c r="P7420">
        <f t="shared" si="578"/>
        <v>0</v>
      </c>
      <c r="Q7420" s="19">
        <f t="shared" si="579"/>
        <v>0</v>
      </c>
    </row>
    <row r="7421" spans="1:17" x14ac:dyDescent="0.25">
      <c r="A7421" t="s">
        <v>14378</v>
      </c>
      <c r="B7421" s="16">
        <v>43861.48847222222</v>
      </c>
      <c r="C7421" t="s">
        <v>14379</v>
      </c>
      <c r="D7421" t="s">
        <v>83</v>
      </c>
      <c r="E7421" t="s">
        <v>90</v>
      </c>
      <c r="F7421" s="19">
        <v>64</v>
      </c>
      <c r="G7421" t="s">
        <v>52</v>
      </c>
      <c r="H7421" t="s">
        <v>85</v>
      </c>
      <c r="I7421" s="16">
        <v>43861.491840277777</v>
      </c>
      <c r="K7421">
        <v>125</v>
      </c>
      <c r="L7421" s="16">
        <f t="shared" si="575"/>
        <v>43831</v>
      </c>
      <c r="M7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1">
        <f t="shared" si="576"/>
        <v>1</v>
      </c>
      <c r="O7421">
        <f t="shared" si="577"/>
        <v>0</v>
      </c>
      <c r="P7421">
        <f t="shared" si="578"/>
        <v>0</v>
      </c>
      <c r="Q7421" s="19">
        <f t="shared" si="579"/>
        <v>0</v>
      </c>
    </row>
    <row r="7422" spans="1:17" x14ac:dyDescent="0.25">
      <c r="A7422" t="s">
        <v>14380</v>
      </c>
      <c r="B7422" s="16">
        <v>43861.607928240737</v>
      </c>
      <c r="C7422" t="s">
        <v>14381</v>
      </c>
      <c r="D7422" t="s">
        <v>83</v>
      </c>
      <c r="E7422" t="s">
        <v>90</v>
      </c>
      <c r="F7422" s="19">
        <v>64</v>
      </c>
      <c r="G7422" t="s">
        <v>52</v>
      </c>
      <c r="H7422" t="s">
        <v>85</v>
      </c>
      <c r="I7422" s="16">
        <v>43861.609571759262</v>
      </c>
      <c r="K7422">
        <v>125</v>
      </c>
      <c r="L7422" s="16">
        <f t="shared" si="575"/>
        <v>43831</v>
      </c>
      <c r="M7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2">
        <f t="shared" si="576"/>
        <v>1</v>
      </c>
      <c r="O7422">
        <f t="shared" si="577"/>
        <v>0</v>
      </c>
      <c r="P7422">
        <f t="shared" si="578"/>
        <v>0</v>
      </c>
      <c r="Q7422" s="19">
        <f t="shared" si="579"/>
        <v>0</v>
      </c>
    </row>
    <row r="7423" spans="1:17" x14ac:dyDescent="0.25">
      <c r="A7423" t="s">
        <v>14382</v>
      </c>
      <c r="B7423" s="16">
        <v>43861.621678240743</v>
      </c>
      <c r="C7423" t="s">
        <v>14383</v>
      </c>
      <c r="D7423" t="s">
        <v>83</v>
      </c>
      <c r="E7423" t="s">
        <v>84</v>
      </c>
      <c r="F7423" s="19">
        <v>64</v>
      </c>
      <c r="G7423" t="s">
        <v>51</v>
      </c>
      <c r="H7423" t="s">
        <v>85</v>
      </c>
      <c r="I7423" s="16">
        <v>43857.631655092591</v>
      </c>
      <c r="K7423">
        <v>125</v>
      </c>
      <c r="L7423" s="16">
        <f t="shared" si="575"/>
        <v>43831</v>
      </c>
      <c r="M7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3">
        <f t="shared" si="576"/>
        <v>1</v>
      </c>
      <c r="O7423">
        <f t="shared" si="577"/>
        <v>0</v>
      </c>
      <c r="P7423">
        <f t="shared" si="578"/>
        <v>0</v>
      </c>
      <c r="Q7423" s="19">
        <f t="shared" si="579"/>
        <v>0</v>
      </c>
    </row>
    <row r="7424" spans="1:17" x14ac:dyDescent="0.25">
      <c r="A7424" t="s">
        <v>14384</v>
      </c>
      <c r="B7424" s="16">
        <v>43861.627847222226</v>
      </c>
      <c r="C7424" t="s">
        <v>14385</v>
      </c>
      <c r="D7424" t="s">
        <v>34</v>
      </c>
      <c r="E7424" t="s">
        <v>84</v>
      </c>
      <c r="F7424" s="19">
        <v>64</v>
      </c>
      <c r="G7424" t="s">
        <v>52</v>
      </c>
      <c r="H7424" t="s">
        <v>85</v>
      </c>
      <c r="I7424" s="16">
        <v>43707.506597222222</v>
      </c>
      <c r="K7424">
        <v>125</v>
      </c>
      <c r="L7424" s="16">
        <f t="shared" si="575"/>
        <v>43831</v>
      </c>
      <c r="M7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4">
        <f t="shared" si="576"/>
        <v>1</v>
      </c>
      <c r="O7424">
        <f t="shared" si="577"/>
        <v>5</v>
      </c>
      <c r="P7424">
        <f t="shared" si="578"/>
        <v>5</v>
      </c>
      <c r="Q7424" s="19">
        <f t="shared" si="579"/>
        <v>5</v>
      </c>
    </row>
    <row r="7425" spans="1:17" x14ac:dyDescent="0.25">
      <c r="A7425" t="s">
        <v>14386</v>
      </c>
      <c r="B7425" s="16">
        <v>43862.514490740738</v>
      </c>
      <c r="C7425" t="s">
        <v>14387</v>
      </c>
      <c r="D7425" t="s">
        <v>83</v>
      </c>
      <c r="E7425" t="s">
        <v>90</v>
      </c>
      <c r="F7425" s="19">
        <v>64</v>
      </c>
      <c r="G7425" t="s">
        <v>52</v>
      </c>
      <c r="H7425" t="s">
        <v>85</v>
      </c>
      <c r="I7425" s="16">
        <v>43862.517002314817</v>
      </c>
      <c r="K7425">
        <v>125</v>
      </c>
      <c r="L7425" s="16">
        <f t="shared" si="575"/>
        <v>43862</v>
      </c>
      <c r="M7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5">
        <f t="shared" si="576"/>
        <v>1</v>
      </c>
      <c r="O7425">
        <f t="shared" si="577"/>
        <v>0</v>
      </c>
      <c r="P7425">
        <f t="shared" si="578"/>
        <v>0</v>
      </c>
      <c r="Q7425" s="19">
        <f t="shared" si="579"/>
        <v>0</v>
      </c>
    </row>
    <row r="7426" spans="1:17" x14ac:dyDescent="0.25">
      <c r="A7426" t="s">
        <v>14388</v>
      </c>
      <c r="B7426" s="16">
        <v>43862.550486111111</v>
      </c>
      <c r="C7426" t="s">
        <v>14389</v>
      </c>
      <c r="D7426" t="s">
        <v>83</v>
      </c>
      <c r="E7426" t="s">
        <v>84</v>
      </c>
      <c r="F7426" s="19">
        <v>64</v>
      </c>
      <c r="G7426" t="s">
        <v>52</v>
      </c>
      <c r="H7426" t="s">
        <v>85</v>
      </c>
      <c r="I7426" s="16">
        <v>43710.635335648149</v>
      </c>
      <c r="K7426">
        <v>125</v>
      </c>
      <c r="L7426" s="16">
        <f t="shared" ref="L7426:L7489" si="580">DATE(YEAR(B7426),MONTH(B7426),1)</f>
        <v>43862</v>
      </c>
      <c r="M7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6">
        <f t="shared" ref="N7426:N7489" si="581">IF(B7426&gt;=J7426,1,0)</f>
        <v>1</v>
      </c>
      <c r="O7426">
        <f t="shared" ref="O7426:O7489" si="582">ROUND((B7426-I7426)/30,0)</f>
        <v>5</v>
      </c>
      <c r="P7426">
        <f t="shared" ref="P7426:P7489" si="583">IF(AND(N7426=1,B7426&gt;=J7426,J7426&gt;0),ROUND((J7426-I7426)/30,0),O7426)</f>
        <v>5</v>
      </c>
      <c r="Q7426" s="19">
        <f t="shared" ref="Q7426:Q7489" si="584">MIN(O7426:P7426)</f>
        <v>5</v>
      </c>
    </row>
    <row r="7427" spans="1:17" x14ac:dyDescent="0.25">
      <c r="A7427" t="s">
        <v>14390</v>
      </c>
      <c r="B7427" s="16">
        <v>43863.37091435185</v>
      </c>
      <c r="C7427" t="s">
        <v>14391</v>
      </c>
      <c r="D7427" t="s">
        <v>34</v>
      </c>
      <c r="E7427" t="s">
        <v>84</v>
      </c>
      <c r="F7427" s="19">
        <v>64</v>
      </c>
      <c r="G7427" t="s">
        <v>52</v>
      </c>
      <c r="H7427" t="s">
        <v>85</v>
      </c>
      <c r="I7427" s="16">
        <v>43720.510300925926</v>
      </c>
      <c r="K7427">
        <v>125</v>
      </c>
      <c r="L7427" s="16">
        <f t="shared" si="580"/>
        <v>43862</v>
      </c>
      <c r="M7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7">
        <f t="shared" si="581"/>
        <v>1</v>
      </c>
      <c r="O7427">
        <f t="shared" si="582"/>
        <v>5</v>
      </c>
      <c r="P7427">
        <f t="shared" si="583"/>
        <v>5</v>
      </c>
      <c r="Q7427" s="19">
        <f t="shared" si="584"/>
        <v>5</v>
      </c>
    </row>
    <row r="7428" spans="1:17" x14ac:dyDescent="0.25">
      <c r="A7428" t="s">
        <v>14392</v>
      </c>
      <c r="B7428" s="16">
        <v>43864.458958333336</v>
      </c>
      <c r="C7428" t="s">
        <v>14393</v>
      </c>
      <c r="D7428" t="s">
        <v>83</v>
      </c>
      <c r="E7428" t="s">
        <v>90</v>
      </c>
      <c r="F7428" s="19">
        <v>64</v>
      </c>
      <c r="G7428" t="s">
        <v>51</v>
      </c>
      <c r="H7428" t="s">
        <v>85</v>
      </c>
      <c r="I7428" s="16">
        <v>43864.461712962962</v>
      </c>
      <c r="K7428">
        <v>125</v>
      </c>
      <c r="L7428" s="16">
        <f t="shared" si="580"/>
        <v>43862</v>
      </c>
      <c r="M7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8">
        <f t="shared" si="581"/>
        <v>1</v>
      </c>
      <c r="O7428">
        <f t="shared" si="582"/>
        <v>0</v>
      </c>
      <c r="P7428">
        <f t="shared" si="583"/>
        <v>0</v>
      </c>
      <c r="Q7428" s="19">
        <f t="shared" si="584"/>
        <v>0</v>
      </c>
    </row>
    <row r="7429" spans="1:17" x14ac:dyDescent="0.25">
      <c r="A7429" t="s">
        <v>14394</v>
      </c>
      <c r="B7429" s="16">
        <v>43864.520254629628</v>
      </c>
      <c r="C7429" t="s">
        <v>14395</v>
      </c>
      <c r="D7429" t="s">
        <v>83</v>
      </c>
      <c r="E7429" t="s">
        <v>90</v>
      </c>
      <c r="F7429" s="19">
        <v>64</v>
      </c>
      <c r="G7429" t="s">
        <v>52</v>
      </c>
      <c r="H7429" t="s">
        <v>85</v>
      </c>
      <c r="I7429" s="16">
        <v>43864.522997685184</v>
      </c>
      <c r="K7429">
        <v>125</v>
      </c>
      <c r="L7429" s="16">
        <f t="shared" si="580"/>
        <v>43862</v>
      </c>
      <c r="M7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29">
        <f t="shared" si="581"/>
        <v>1</v>
      </c>
      <c r="O7429">
        <f t="shared" si="582"/>
        <v>0</v>
      </c>
      <c r="P7429">
        <f t="shared" si="583"/>
        <v>0</v>
      </c>
      <c r="Q7429" s="19">
        <f t="shared" si="584"/>
        <v>0</v>
      </c>
    </row>
    <row r="7430" spans="1:17" x14ac:dyDescent="0.25">
      <c r="A7430" t="s">
        <v>14396</v>
      </c>
      <c r="B7430" s="16">
        <v>43864.537719907406</v>
      </c>
      <c r="C7430" t="s">
        <v>14397</v>
      </c>
      <c r="D7430" t="s">
        <v>83</v>
      </c>
      <c r="E7430" t="s">
        <v>90</v>
      </c>
      <c r="F7430" s="19">
        <v>64</v>
      </c>
      <c r="G7430" t="s">
        <v>52</v>
      </c>
      <c r="H7430" t="s">
        <v>85</v>
      </c>
      <c r="I7430" s="16">
        <v>43864.541863425926</v>
      </c>
      <c r="K7430">
        <v>125</v>
      </c>
      <c r="L7430" s="16">
        <f t="shared" si="580"/>
        <v>43862</v>
      </c>
      <c r="M7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0">
        <f t="shared" si="581"/>
        <v>1</v>
      </c>
      <c r="O7430">
        <f t="shared" si="582"/>
        <v>0</v>
      </c>
      <c r="P7430">
        <f t="shared" si="583"/>
        <v>0</v>
      </c>
      <c r="Q7430" s="19">
        <f t="shared" si="584"/>
        <v>0</v>
      </c>
    </row>
    <row r="7431" spans="1:17" x14ac:dyDescent="0.25">
      <c r="A7431" t="s">
        <v>14398</v>
      </c>
      <c r="B7431" s="16">
        <v>43865.357847222222</v>
      </c>
      <c r="C7431" t="s">
        <v>14399</v>
      </c>
      <c r="D7431" t="s">
        <v>83</v>
      </c>
      <c r="E7431" t="s">
        <v>90</v>
      </c>
      <c r="F7431" s="19">
        <v>64</v>
      </c>
      <c r="G7431" t="s">
        <v>52</v>
      </c>
      <c r="H7431" t="s">
        <v>85</v>
      </c>
      <c r="I7431" s="16">
        <v>43865.359756944446</v>
      </c>
      <c r="K7431">
        <v>125</v>
      </c>
      <c r="L7431" s="16">
        <f t="shared" si="580"/>
        <v>43862</v>
      </c>
      <c r="M7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1">
        <f t="shared" si="581"/>
        <v>1</v>
      </c>
      <c r="O7431">
        <f t="shared" si="582"/>
        <v>0</v>
      </c>
      <c r="P7431">
        <f t="shared" si="583"/>
        <v>0</v>
      </c>
      <c r="Q7431" s="19">
        <f t="shared" si="584"/>
        <v>0</v>
      </c>
    </row>
    <row r="7432" spans="1:17" x14ac:dyDescent="0.25">
      <c r="A7432" t="s">
        <v>14400</v>
      </c>
      <c r="B7432" s="16">
        <v>43865.510706018518</v>
      </c>
      <c r="C7432" t="s">
        <v>14401</v>
      </c>
      <c r="D7432" t="s">
        <v>83</v>
      </c>
      <c r="E7432" t="s">
        <v>84</v>
      </c>
      <c r="F7432" s="19">
        <v>64</v>
      </c>
      <c r="G7432" t="s">
        <v>52</v>
      </c>
      <c r="H7432" t="s">
        <v>85</v>
      </c>
      <c r="I7432" s="16">
        <v>43859.72042824074</v>
      </c>
      <c r="K7432">
        <v>125</v>
      </c>
      <c r="L7432" s="16">
        <f t="shared" si="580"/>
        <v>43862</v>
      </c>
      <c r="M7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2">
        <f t="shared" si="581"/>
        <v>1</v>
      </c>
      <c r="O7432">
        <f t="shared" si="582"/>
        <v>0</v>
      </c>
      <c r="P7432">
        <f t="shared" si="583"/>
        <v>0</v>
      </c>
      <c r="Q7432" s="19">
        <f t="shared" si="584"/>
        <v>0</v>
      </c>
    </row>
    <row r="7433" spans="1:17" x14ac:dyDescent="0.25">
      <c r="A7433" t="s">
        <v>14402</v>
      </c>
      <c r="B7433" s="16">
        <v>43866.455289351848</v>
      </c>
      <c r="C7433" t="s">
        <v>14403</v>
      </c>
      <c r="D7433" t="s">
        <v>34</v>
      </c>
      <c r="E7433" t="s">
        <v>84</v>
      </c>
      <c r="F7433" s="19">
        <v>64</v>
      </c>
      <c r="G7433" t="s">
        <v>51</v>
      </c>
      <c r="H7433" t="s">
        <v>85</v>
      </c>
      <c r="I7433" s="16">
        <v>43667.526747685188</v>
      </c>
      <c r="K7433">
        <v>125</v>
      </c>
      <c r="L7433" s="16">
        <f t="shared" si="580"/>
        <v>43862</v>
      </c>
      <c r="M7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3">
        <f t="shared" si="581"/>
        <v>1</v>
      </c>
      <c r="O7433">
        <f t="shared" si="582"/>
        <v>7</v>
      </c>
      <c r="P7433">
        <f t="shared" si="583"/>
        <v>7</v>
      </c>
      <c r="Q7433" s="19">
        <f t="shared" si="584"/>
        <v>7</v>
      </c>
    </row>
    <row r="7434" spans="1:17" x14ac:dyDescent="0.25">
      <c r="A7434" t="s">
        <v>14404</v>
      </c>
      <c r="B7434" s="16">
        <v>43866.725949074076</v>
      </c>
      <c r="C7434" t="s">
        <v>14405</v>
      </c>
      <c r="D7434" t="s">
        <v>83</v>
      </c>
      <c r="E7434" t="s">
        <v>84</v>
      </c>
      <c r="F7434" s="19">
        <v>64</v>
      </c>
      <c r="G7434" t="s">
        <v>51</v>
      </c>
      <c r="H7434" t="s">
        <v>85</v>
      </c>
      <c r="I7434" s="16">
        <v>43599.65042824074</v>
      </c>
      <c r="K7434">
        <v>125</v>
      </c>
      <c r="L7434" s="16">
        <f t="shared" si="580"/>
        <v>43862</v>
      </c>
      <c r="M7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4">
        <f t="shared" si="581"/>
        <v>1</v>
      </c>
      <c r="O7434">
        <f t="shared" si="582"/>
        <v>9</v>
      </c>
      <c r="P7434">
        <f t="shared" si="583"/>
        <v>9</v>
      </c>
      <c r="Q7434" s="19">
        <f t="shared" si="584"/>
        <v>9</v>
      </c>
    </row>
    <row r="7435" spans="1:17" x14ac:dyDescent="0.25">
      <c r="A7435" t="s">
        <v>14406</v>
      </c>
      <c r="B7435" s="16">
        <v>43867.455034722225</v>
      </c>
      <c r="C7435" t="s">
        <v>14407</v>
      </c>
      <c r="D7435" t="s">
        <v>34</v>
      </c>
      <c r="E7435" t="s">
        <v>84</v>
      </c>
      <c r="F7435" s="19">
        <v>64</v>
      </c>
      <c r="G7435" t="s">
        <v>51</v>
      </c>
      <c r="H7435" t="s">
        <v>85</v>
      </c>
      <c r="I7435" s="16">
        <v>43643.607592592591</v>
      </c>
      <c r="K7435">
        <v>125</v>
      </c>
      <c r="L7435" s="16">
        <f t="shared" si="580"/>
        <v>43862</v>
      </c>
      <c r="M7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5">
        <f t="shared" si="581"/>
        <v>1</v>
      </c>
      <c r="O7435">
        <f t="shared" si="582"/>
        <v>7</v>
      </c>
      <c r="P7435">
        <f t="shared" si="583"/>
        <v>7</v>
      </c>
      <c r="Q7435" s="19">
        <f t="shared" si="584"/>
        <v>7</v>
      </c>
    </row>
    <row r="7436" spans="1:17" x14ac:dyDescent="0.25">
      <c r="A7436" t="s">
        <v>14408</v>
      </c>
      <c r="B7436" s="16">
        <v>43867.478530092594</v>
      </c>
      <c r="C7436" t="s">
        <v>14409</v>
      </c>
      <c r="D7436" t="s">
        <v>83</v>
      </c>
      <c r="E7436" t="s">
        <v>84</v>
      </c>
      <c r="F7436" s="19">
        <v>64</v>
      </c>
      <c r="G7436" t="s">
        <v>52</v>
      </c>
      <c r="H7436" t="s">
        <v>85</v>
      </c>
      <c r="I7436" s="16">
        <v>43839.565405092595</v>
      </c>
      <c r="K7436">
        <v>125</v>
      </c>
      <c r="L7436" s="16">
        <f t="shared" si="580"/>
        <v>43862</v>
      </c>
      <c r="M7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6">
        <f t="shared" si="581"/>
        <v>1</v>
      </c>
      <c r="O7436">
        <f t="shared" si="582"/>
        <v>1</v>
      </c>
      <c r="P7436">
        <f t="shared" si="583"/>
        <v>1</v>
      </c>
      <c r="Q7436" s="19">
        <f t="shared" si="584"/>
        <v>1</v>
      </c>
    </row>
    <row r="7437" spans="1:17" x14ac:dyDescent="0.25">
      <c r="A7437" t="s">
        <v>14410</v>
      </c>
      <c r="B7437" s="16">
        <v>43867.495162037034</v>
      </c>
      <c r="C7437" t="s">
        <v>14246</v>
      </c>
      <c r="D7437" t="s">
        <v>83</v>
      </c>
      <c r="E7437" t="s">
        <v>84</v>
      </c>
      <c r="F7437" s="19">
        <v>64</v>
      </c>
      <c r="G7437" t="s">
        <v>52</v>
      </c>
      <c r="H7437" t="s">
        <v>85</v>
      </c>
      <c r="I7437" s="16">
        <v>43826.40861111111</v>
      </c>
      <c r="K7437">
        <v>125</v>
      </c>
      <c r="L7437" s="16">
        <f t="shared" si="580"/>
        <v>43862</v>
      </c>
      <c r="M7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7">
        <f t="shared" si="581"/>
        <v>1</v>
      </c>
      <c r="O7437">
        <f t="shared" si="582"/>
        <v>1</v>
      </c>
      <c r="P7437">
        <f t="shared" si="583"/>
        <v>1</v>
      </c>
      <c r="Q7437" s="19">
        <f t="shared" si="584"/>
        <v>1</v>
      </c>
    </row>
    <row r="7438" spans="1:17" x14ac:dyDescent="0.25">
      <c r="A7438" t="s">
        <v>14411</v>
      </c>
      <c r="B7438" s="16">
        <v>43867.507881944446</v>
      </c>
      <c r="C7438" t="s">
        <v>14412</v>
      </c>
      <c r="D7438" t="s">
        <v>83</v>
      </c>
      <c r="E7438" t="s">
        <v>84</v>
      </c>
      <c r="F7438" s="19">
        <v>64</v>
      </c>
      <c r="G7438" t="s">
        <v>51</v>
      </c>
      <c r="H7438" t="s">
        <v>85</v>
      </c>
      <c r="I7438" s="16">
        <v>43851.596909722219</v>
      </c>
      <c r="K7438">
        <v>125</v>
      </c>
      <c r="L7438" s="16">
        <f t="shared" si="580"/>
        <v>43862</v>
      </c>
      <c r="M7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8">
        <f t="shared" si="581"/>
        <v>1</v>
      </c>
      <c r="O7438">
        <f t="shared" si="582"/>
        <v>1</v>
      </c>
      <c r="P7438">
        <f t="shared" si="583"/>
        <v>1</v>
      </c>
      <c r="Q7438" s="19">
        <f t="shared" si="584"/>
        <v>1</v>
      </c>
    </row>
    <row r="7439" spans="1:17" x14ac:dyDescent="0.25">
      <c r="A7439" t="s">
        <v>14413</v>
      </c>
      <c r="B7439" s="16">
        <v>43867.520312499997</v>
      </c>
      <c r="C7439" t="s">
        <v>14414</v>
      </c>
      <c r="D7439" t="s">
        <v>83</v>
      </c>
      <c r="E7439" t="s">
        <v>90</v>
      </c>
      <c r="F7439" s="19">
        <v>64</v>
      </c>
      <c r="G7439" t="s">
        <v>52</v>
      </c>
      <c r="H7439" t="s">
        <v>85</v>
      </c>
      <c r="I7439" s="16">
        <v>43867.521956018521</v>
      </c>
      <c r="K7439">
        <v>125</v>
      </c>
      <c r="L7439" s="16">
        <f t="shared" si="580"/>
        <v>43862</v>
      </c>
      <c r="M7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39">
        <f t="shared" si="581"/>
        <v>1</v>
      </c>
      <c r="O7439">
        <f t="shared" si="582"/>
        <v>0</v>
      </c>
      <c r="P7439">
        <f t="shared" si="583"/>
        <v>0</v>
      </c>
      <c r="Q7439" s="19">
        <f t="shared" si="584"/>
        <v>0</v>
      </c>
    </row>
    <row r="7440" spans="1:17" x14ac:dyDescent="0.25">
      <c r="A7440" t="s">
        <v>14415</v>
      </c>
      <c r="B7440" s="16">
        <v>43867.543935185182</v>
      </c>
      <c r="C7440" t="s">
        <v>14416</v>
      </c>
      <c r="D7440" t="s">
        <v>83</v>
      </c>
      <c r="E7440" t="s">
        <v>90</v>
      </c>
      <c r="F7440" s="19">
        <v>64</v>
      </c>
      <c r="G7440" t="s">
        <v>52</v>
      </c>
      <c r="H7440" t="s">
        <v>85</v>
      </c>
      <c r="I7440" s="16">
        <v>43867.547280092593</v>
      </c>
      <c r="K7440">
        <v>125</v>
      </c>
      <c r="L7440" s="16">
        <f t="shared" si="580"/>
        <v>43862</v>
      </c>
      <c r="M7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0">
        <f t="shared" si="581"/>
        <v>1</v>
      </c>
      <c r="O7440">
        <f t="shared" si="582"/>
        <v>0</v>
      </c>
      <c r="P7440">
        <f t="shared" si="583"/>
        <v>0</v>
      </c>
      <c r="Q7440" s="19">
        <f t="shared" si="584"/>
        <v>0</v>
      </c>
    </row>
    <row r="7441" spans="1:17" x14ac:dyDescent="0.25">
      <c r="A7441" t="s">
        <v>14417</v>
      </c>
      <c r="B7441" s="16">
        <v>43868.429085648146</v>
      </c>
      <c r="C7441" t="s">
        <v>14418</v>
      </c>
      <c r="D7441" t="s">
        <v>83</v>
      </c>
      <c r="E7441" t="s">
        <v>90</v>
      </c>
      <c r="F7441" s="19">
        <v>64</v>
      </c>
      <c r="G7441" t="s">
        <v>52</v>
      </c>
      <c r="H7441" t="s">
        <v>85</v>
      </c>
      <c r="I7441" s="16">
        <v>43868.432245370372</v>
      </c>
      <c r="K7441">
        <v>125</v>
      </c>
      <c r="L7441" s="16">
        <f t="shared" si="580"/>
        <v>43862</v>
      </c>
      <c r="M7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1">
        <f t="shared" si="581"/>
        <v>1</v>
      </c>
      <c r="O7441">
        <f t="shared" si="582"/>
        <v>0</v>
      </c>
      <c r="P7441">
        <f t="shared" si="583"/>
        <v>0</v>
      </c>
      <c r="Q7441" s="19">
        <f t="shared" si="584"/>
        <v>0</v>
      </c>
    </row>
    <row r="7442" spans="1:17" x14ac:dyDescent="0.25">
      <c r="A7442" t="s">
        <v>14419</v>
      </c>
      <c r="B7442" s="16">
        <v>43868.565243055556</v>
      </c>
      <c r="C7442" t="s">
        <v>14420</v>
      </c>
      <c r="D7442" t="s">
        <v>83</v>
      </c>
      <c r="E7442" t="s">
        <v>84</v>
      </c>
      <c r="F7442" s="19">
        <v>64</v>
      </c>
      <c r="G7442" t="s">
        <v>51</v>
      </c>
      <c r="H7442" t="s">
        <v>85</v>
      </c>
      <c r="I7442" s="16">
        <v>43475.641805555555</v>
      </c>
      <c r="K7442">
        <v>125</v>
      </c>
      <c r="L7442" s="16">
        <f t="shared" si="580"/>
        <v>43862</v>
      </c>
      <c r="M7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2">
        <f t="shared" si="581"/>
        <v>1</v>
      </c>
      <c r="O7442">
        <f t="shared" si="582"/>
        <v>13</v>
      </c>
      <c r="P7442">
        <f t="shared" si="583"/>
        <v>13</v>
      </c>
      <c r="Q7442" s="19">
        <f t="shared" si="584"/>
        <v>13</v>
      </c>
    </row>
    <row r="7443" spans="1:17" x14ac:dyDescent="0.25">
      <c r="A7443" t="s">
        <v>14421</v>
      </c>
      <c r="B7443" s="16">
        <v>43869.587696759256</v>
      </c>
      <c r="C7443" t="s">
        <v>14422</v>
      </c>
      <c r="D7443" t="s">
        <v>34</v>
      </c>
      <c r="E7443" t="s">
        <v>84</v>
      </c>
      <c r="F7443" s="19">
        <v>64</v>
      </c>
      <c r="G7443" t="s">
        <v>52</v>
      </c>
      <c r="H7443" t="s">
        <v>85</v>
      </c>
      <c r="I7443" s="16">
        <v>43840.586284722223</v>
      </c>
      <c r="K7443">
        <v>125</v>
      </c>
      <c r="L7443" s="16">
        <f t="shared" si="580"/>
        <v>43862</v>
      </c>
      <c r="M7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3">
        <f t="shared" si="581"/>
        <v>1</v>
      </c>
      <c r="O7443">
        <f t="shared" si="582"/>
        <v>1</v>
      </c>
      <c r="P7443">
        <f t="shared" si="583"/>
        <v>1</v>
      </c>
      <c r="Q7443" s="19">
        <f t="shared" si="584"/>
        <v>1</v>
      </c>
    </row>
    <row r="7444" spans="1:17" x14ac:dyDescent="0.25">
      <c r="A7444" t="s">
        <v>14423</v>
      </c>
      <c r="B7444" s="16">
        <v>43870.313796296294</v>
      </c>
      <c r="C7444" t="s">
        <v>14424</v>
      </c>
      <c r="D7444" t="s">
        <v>83</v>
      </c>
      <c r="E7444" t="s">
        <v>84</v>
      </c>
      <c r="F7444" s="19">
        <v>64</v>
      </c>
      <c r="G7444" t="s">
        <v>51</v>
      </c>
      <c r="H7444" t="s">
        <v>85</v>
      </c>
      <c r="I7444" s="16">
        <v>43734.741828703707</v>
      </c>
      <c r="K7444">
        <v>125</v>
      </c>
      <c r="L7444" s="16">
        <f t="shared" si="580"/>
        <v>43862</v>
      </c>
      <c r="M7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4">
        <f t="shared" si="581"/>
        <v>1</v>
      </c>
      <c r="O7444">
        <f t="shared" si="582"/>
        <v>5</v>
      </c>
      <c r="P7444">
        <f t="shared" si="583"/>
        <v>5</v>
      </c>
      <c r="Q7444" s="19">
        <f t="shared" si="584"/>
        <v>5</v>
      </c>
    </row>
    <row r="7445" spans="1:17" x14ac:dyDescent="0.25">
      <c r="A7445" t="s">
        <v>14425</v>
      </c>
      <c r="B7445" s="16">
        <v>43870.866736111115</v>
      </c>
      <c r="C7445" t="s">
        <v>14426</v>
      </c>
      <c r="D7445" t="s">
        <v>34</v>
      </c>
      <c r="E7445" t="s">
        <v>84</v>
      </c>
      <c r="F7445" s="19">
        <v>64</v>
      </c>
      <c r="G7445" t="s">
        <v>52</v>
      </c>
      <c r="H7445" t="s">
        <v>85</v>
      </c>
      <c r="I7445" s="16">
        <v>43831.595972222225</v>
      </c>
      <c r="K7445">
        <v>125</v>
      </c>
      <c r="L7445" s="16">
        <f t="shared" si="580"/>
        <v>43862</v>
      </c>
      <c r="M7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5">
        <f t="shared" si="581"/>
        <v>1</v>
      </c>
      <c r="O7445">
        <f t="shared" si="582"/>
        <v>1</v>
      </c>
      <c r="P7445">
        <f t="shared" si="583"/>
        <v>1</v>
      </c>
      <c r="Q7445" s="19">
        <f t="shared" si="584"/>
        <v>1</v>
      </c>
    </row>
    <row r="7446" spans="1:17" x14ac:dyDescent="0.25">
      <c r="A7446" t="s">
        <v>14427</v>
      </c>
      <c r="B7446" s="16">
        <v>43871.284814814811</v>
      </c>
      <c r="C7446" t="s">
        <v>14428</v>
      </c>
      <c r="D7446" t="s">
        <v>83</v>
      </c>
      <c r="E7446" t="s">
        <v>90</v>
      </c>
      <c r="F7446" s="19">
        <v>64</v>
      </c>
      <c r="G7446" t="s">
        <v>52</v>
      </c>
      <c r="H7446" t="s">
        <v>85</v>
      </c>
      <c r="I7446" s="16">
        <v>43871.288564814815</v>
      </c>
      <c r="K7446">
        <v>125</v>
      </c>
      <c r="L7446" s="16">
        <f t="shared" si="580"/>
        <v>43862</v>
      </c>
      <c r="M7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6">
        <f t="shared" si="581"/>
        <v>1</v>
      </c>
      <c r="O7446">
        <f t="shared" si="582"/>
        <v>0</v>
      </c>
      <c r="P7446">
        <f t="shared" si="583"/>
        <v>0</v>
      </c>
      <c r="Q7446" s="19">
        <f t="shared" si="584"/>
        <v>0</v>
      </c>
    </row>
    <row r="7447" spans="1:17" x14ac:dyDescent="0.25">
      <c r="A7447" t="s">
        <v>14429</v>
      </c>
      <c r="B7447" s="16">
        <v>43871.506828703707</v>
      </c>
      <c r="C7447" t="s">
        <v>14430</v>
      </c>
      <c r="D7447" t="s">
        <v>83</v>
      </c>
      <c r="E7447" t="s">
        <v>90</v>
      </c>
      <c r="F7447" s="19">
        <v>64</v>
      </c>
      <c r="G7447" t="s">
        <v>52</v>
      </c>
      <c r="H7447" t="s">
        <v>85</v>
      </c>
      <c r="I7447" s="16">
        <v>43871.509386574071</v>
      </c>
      <c r="K7447">
        <v>125</v>
      </c>
      <c r="L7447" s="16">
        <f t="shared" si="580"/>
        <v>43862</v>
      </c>
      <c r="M7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7">
        <f t="shared" si="581"/>
        <v>1</v>
      </c>
      <c r="O7447">
        <f t="shared" si="582"/>
        <v>0</v>
      </c>
      <c r="P7447">
        <f t="shared" si="583"/>
        <v>0</v>
      </c>
      <c r="Q7447" s="19">
        <f t="shared" si="584"/>
        <v>0</v>
      </c>
    </row>
    <row r="7448" spans="1:17" x14ac:dyDescent="0.25">
      <c r="A7448" t="s">
        <v>14431</v>
      </c>
      <c r="B7448" s="16">
        <v>43871.517465277779</v>
      </c>
      <c r="C7448" t="s">
        <v>14432</v>
      </c>
      <c r="D7448" t="s">
        <v>83</v>
      </c>
      <c r="E7448" t="s">
        <v>90</v>
      </c>
      <c r="F7448" s="19">
        <v>64</v>
      </c>
      <c r="G7448" t="s">
        <v>52</v>
      </c>
      <c r="H7448" t="s">
        <v>85</v>
      </c>
      <c r="I7448" s="16">
        <v>43871.519629629627</v>
      </c>
      <c r="K7448">
        <v>125</v>
      </c>
      <c r="L7448" s="16">
        <f t="shared" si="580"/>
        <v>43862</v>
      </c>
      <c r="M7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8">
        <f t="shared" si="581"/>
        <v>1</v>
      </c>
      <c r="O7448">
        <f t="shared" si="582"/>
        <v>0</v>
      </c>
      <c r="P7448">
        <f t="shared" si="583"/>
        <v>0</v>
      </c>
      <c r="Q7448" s="19">
        <f t="shared" si="584"/>
        <v>0</v>
      </c>
    </row>
    <row r="7449" spans="1:17" x14ac:dyDescent="0.25">
      <c r="A7449" t="s">
        <v>14433</v>
      </c>
      <c r="B7449" s="16">
        <v>43872.303726851853</v>
      </c>
      <c r="C7449" t="s">
        <v>14434</v>
      </c>
      <c r="D7449" t="s">
        <v>83</v>
      </c>
      <c r="E7449" t="s">
        <v>84</v>
      </c>
      <c r="F7449" s="19">
        <v>64</v>
      </c>
      <c r="G7449" t="s">
        <v>51</v>
      </c>
      <c r="H7449" t="s">
        <v>85</v>
      </c>
      <c r="I7449" s="16">
        <v>43586.660960648151</v>
      </c>
      <c r="K7449">
        <v>125</v>
      </c>
      <c r="L7449" s="16">
        <f t="shared" si="580"/>
        <v>43862</v>
      </c>
      <c r="M7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49">
        <f t="shared" si="581"/>
        <v>1</v>
      </c>
      <c r="O7449">
        <f t="shared" si="582"/>
        <v>10</v>
      </c>
      <c r="P7449">
        <f t="shared" si="583"/>
        <v>10</v>
      </c>
      <c r="Q7449" s="19">
        <f t="shared" si="584"/>
        <v>10</v>
      </c>
    </row>
    <row r="7450" spans="1:17" x14ac:dyDescent="0.25">
      <c r="A7450" t="s">
        <v>14435</v>
      </c>
      <c r="B7450" s="16">
        <v>43872.505486111113</v>
      </c>
      <c r="C7450" t="s">
        <v>14436</v>
      </c>
      <c r="D7450" t="s">
        <v>83</v>
      </c>
      <c r="E7450" t="s">
        <v>84</v>
      </c>
      <c r="F7450" s="19">
        <v>64</v>
      </c>
      <c r="G7450" t="s">
        <v>52</v>
      </c>
      <c r="H7450" t="s">
        <v>85</v>
      </c>
      <c r="I7450" s="16">
        <v>43595.555787037039</v>
      </c>
      <c r="K7450">
        <v>125</v>
      </c>
      <c r="L7450" s="16">
        <f t="shared" si="580"/>
        <v>43862</v>
      </c>
      <c r="M7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0">
        <f t="shared" si="581"/>
        <v>1</v>
      </c>
      <c r="O7450">
        <f t="shared" si="582"/>
        <v>9</v>
      </c>
      <c r="P7450">
        <f t="shared" si="583"/>
        <v>9</v>
      </c>
      <c r="Q7450" s="19">
        <f t="shared" si="584"/>
        <v>9</v>
      </c>
    </row>
    <row r="7451" spans="1:17" x14ac:dyDescent="0.25">
      <c r="A7451" t="s">
        <v>14437</v>
      </c>
      <c r="B7451" s="16">
        <v>43872.520266203705</v>
      </c>
      <c r="C7451" t="s">
        <v>14438</v>
      </c>
      <c r="D7451" t="s">
        <v>83</v>
      </c>
      <c r="E7451" t="s">
        <v>90</v>
      </c>
      <c r="F7451" s="19">
        <v>64</v>
      </c>
      <c r="G7451" t="s">
        <v>51</v>
      </c>
      <c r="H7451" t="s">
        <v>85</v>
      </c>
      <c r="I7451" s="16">
        <v>43872.523611111108</v>
      </c>
      <c r="K7451">
        <v>125</v>
      </c>
      <c r="L7451" s="16">
        <f t="shared" si="580"/>
        <v>43862</v>
      </c>
      <c r="M7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1">
        <f t="shared" si="581"/>
        <v>1</v>
      </c>
      <c r="O7451">
        <f t="shared" si="582"/>
        <v>0</v>
      </c>
      <c r="P7451">
        <f t="shared" si="583"/>
        <v>0</v>
      </c>
      <c r="Q7451" s="19">
        <f t="shared" si="584"/>
        <v>0</v>
      </c>
    </row>
    <row r="7452" spans="1:17" x14ac:dyDescent="0.25">
      <c r="A7452" t="s">
        <v>14439</v>
      </c>
      <c r="B7452" s="16">
        <v>43872.561793981484</v>
      </c>
      <c r="C7452" t="s">
        <v>14440</v>
      </c>
      <c r="D7452" t="s">
        <v>83</v>
      </c>
      <c r="E7452" t="s">
        <v>90</v>
      </c>
      <c r="F7452" s="19">
        <v>64</v>
      </c>
      <c r="G7452" t="s">
        <v>52</v>
      </c>
      <c r="H7452" t="s">
        <v>85</v>
      </c>
      <c r="I7452" s="16">
        <v>43872.56486111111</v>
      </c>
      <c r="K7452">
        <v>125</v>
      </c>
      <c r="L7452" s="16">
        <f t="shared" si="580"/>
        <v>43862</v>
      </c>
      <c r="M7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2">
        <f t="shared" si="581"/>
        <v>1</v>
      </c>
      <c r="O7452">
        <f t="shared" si="582"/>
        <v>0</v>
      </c>
      <c r="P7452">
        <f t="shared" si="583"/>
        <v>0</v>
      </c>
      <c r="Q7452" s="19">
        <f t="shared" si="584"/>
        <v>0</v>
      </c>
    </row>
    <row r="7453" spans="1:17" x14ac:dyDescent="0.25">
      <c r="A7453" t="s">
        <v>14441</v>
      </c>
      <c r="B7453" s="16">
        <v>43873.503229166665</v>
      </c>
      <c r="C7453" t="s">
        <v>14442</v>
      </c>
      <c r="D7453" t="s">
        <v>34</v>
      </c>
      <c r="E7453" t="s">
        <v>84</v>
      </c>
      <c r="F7453" s="19">
        <v>64</v>
      </c>
      <c r="G7453" t="s">
        <v>51</v>
      </c>
      <c r="H7453" t="s">
        <v>85</v>
      </c>
      <c r="I7453" s="16">
        <v>43854.447743055556</v>
      </c>
      <c r="K7453">
        <v>125</v>
      </c>
      <c r="L7453" s="16">
        <f t="shared" si="580"/>
        <v>43862</v>
      </c>
      <c r="M7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3">
        <f t="shared" si="581"/>
        <v>1</v>
      </c>
      <c r="O7453">
        <f t="shared" si="582"/>
        <v>1</v>
      </c>
      <c r="P7453">
        <f t="shared" si="583"/>
        <v>1</v>
      </c>
      <c r="Q7453" s="19">
        <f t="shared" si="584"/>
        <v>1</v>
      </c>
    </row>
    <row r="7454" spans="1:17" x14ac:dyDescent="0.25">
      <c r="A7454" t="s">
        <v>14443</v>
      </c>
      <c r="B7454" s="16">
        <v>43874.307696759257</v>
      </c>
      <c r="C7454" t="s">
        <v>14317</v>
      </c>
      <c r="D7454" t="s">
        <v>34</v>
      </c>
      <c r="E7454" t="s">
        <v>84</v>
      </c>
      <c r="F7454" s="19">
        <v>64</v>
      </c>
      <c r="G7454" t="s">
        <v>51</v>
      </c>
      <c r="H7454" t="s">
        <v>85</v>
      </c>
      <c r="I7454" s="16">
        <v>43844.522916666669</v>
      </c>
      <c r="K7454">
        <v>125</v>
      </c>
      <c r="L7454" s="16">
        <f t="shared" si="580"/>
        <v>43862</v>
      </c>
      <c r="M7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4">
        <f t="shared" si="581"/>
        <v>1</v>
      </c>
      <c r="O7454">
        <f t="shared" si="582"/>
        <v>1</v>
      </c>
      <c r="P7454">
        <f t="shared" si="583"/>
        <v>1</v>
      </c>
      <c r="Q7454" s="19">
        <f t="shared" si="584"/>
        <v>1</v>
      </c>
    </row>
    <row r="7455" spans="1:17" x14ac:dyDescent="0.25">
      <c r="A7455" t="s">
        <v>14444</v>
      </c>
      <c r="B7455" s="16">
        <v>43874.573368055557</v>
      </c>
      <c r="C7455" t="s">
        <v>14445</v>
      </c>
      <c r="D7455" t="s">
        <v>83</v>
      </c>
      <c r="E7455" t="s">
        <v>90</v>
      </c>
      <c r="F7455" s="19">
        <v>64</v>
      </c>
      <c r="G7455" t="s">
        <v>51</v>
      </c>
      <c r="H7455" t="s">
        <v>85</v>
      </c>
      <c r="I7455" s="16">
        <v>43874.576516203706</v>
      </c>
      <c r="K7455">
        <v>125</v>
      </c>
      <c r="L7455" s="16">
        <f t="shared" si="580"/>
        <v>43862</v>
      </c>
      <c r="M7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5">
        <f t="shared" si="581"/>
        <v>1</v>
      </c>
      <c r="O7455">
        <f t="shared" si="582"/>
        <v>0</v>
      </c>
      <c r="P7455">
        <f t="shared" si="583"/>
        <v>0</v>
      </c>
      <c r="Q7455" s="19">
        <f t="shared" si="584"/>
        <v>0</v>
      </c>
    </row>
    <row r="7456" spans="1:17" x14ac:dyDescent="0.25">
      <c r="A7456" t="s">
        <v>14446</v>
      </c>
      <c r="B7456" s="16">
        <v>43741.609884259262</v>
      </c>
      <c r="C7456" t="s">
        <v>14447</v>
      </c>
      <c r="D7456" t="s">
        <v>83</v>
      </c>
      <c r="E7456" t="s">
        <v>84</v>
      </c>
      <c r="F7456" s="19">
        <v>65</v>
      </c>
      <c r="G7456" t="s">
        <v>52</v>
      </c>
      <c r="H7456" t="s">
        <v>85</v>
      </c>
      <c r="I7456" s="16">
        <v>43691.459652777776</v>
      </c>
      <c r="J7456" s="16">
        <v>44307.427268518521</v>
      </c>
      <c r="K7456">
        <v>125</v>
      </c>
      <c r="L7456" s="16">
        <f t="shared" si="580"/>
        <v>43739</v>
      </c>
      <c r="M7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6">
        <f t="shared" si="581"/>
        <v>0</v>
      </c>
      <c r="O7456">
        <f t="shared" si="582"/>
        <v>2</v>
      </c>
      <c r="P7456">
        <f t="shared" si="583"/>
        <v>2</v>
      </c>
      <c r="Q7456" s="19">
        <f t="shared" si="584"/>
        <v>2</v>
      </c>
    </row>
    <row r="7457" spans="1:17" x14ac:dyDescent="0.25">
      <c r="A7457" t="s">
        <v>14448</v>
      </c>
      <c r="B7457" s="16">
        <v>43744.410636574074</v>
      </c>
      <c r="C7457" t="s">
        <v>14449</v>
      </c>
      <c r="D7457" t="s">
        <v>83</v>
      </c>
      <c r="E7457" t="s">
        <v>90</v>
      </c>
      <c r="F7457" s="19">
        <v>65</v>
      </c>
      <c r="G7457" t="s">
        <v>51</v>
      </c>
      <c r="H7457" t="s">
        <v>85</v>
      </c>
      <c r="I7457" s="16">
        <v>43744.413240740738</v>
      </c>
      <c r="J7457" s="16">
        <v>44230.497395833336</v>
      </c>
      <c r="K7457">
        <v>125</v>
      </c>
      <c r="L7457" s="16">
        <f t="shared" si="580"/>
        <v>43739</v>
      </c>
      <c r="M7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7">
        <f t="shared" si="581"/>
        <v>0</v>
      </c>
      <c r="O7457">
        <f t="shared" si="582"/>
        <v>0</v>
      </c>
      <c r="P7457">
        <f t="shared" si="583"/>
        <v>0</v>
      </c>
      <c r="Q7457" s="19">
        <f t="shared" si="584"/>
        <v>0</v>
      </c>
    </row>
    <row r="7458" spans="1:17" x14ac:dyDescent="0.25">
      <c r="A7458" t="s">
        <v>14450</v>
      </c>
      <c r="B7458" s="16">
        <v>43746.462060185186</v>
      </c>
      <c r="C7458" t="s">
        <v>14451</v>
      </c>
      <c r="D7458" t="s">
        <v>83</v>
      </c>
      <c r="E7458" t="s">
        <v>90</v>
      </c>
      <c r="F7458" s="19">
        <v>65</v>
      </c>
      <c r="G7458" t="s">
        <v>51</v>
      </c>
      <c r="H7458" t="s">
        <v>85</v>
      </c>
      <c r="I7458" s="16">
        <v>43746.463969907411</v>
      </c>
      <c r="J7458" s="16">
        <v>44512.639525462961</v>
      </c>
      <c r="K7458">
        <v>125</v>
      </c>
      <c r="L7458" s="16">
        <f t="shared" si="580"/>
        <v>43739</v>
      </c>
      <c r="M7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8">
        <f t="shared" si="581"/>
        <v>0</v>
      </c>
      <c r="O7458">
        <f t="shared" si="582"/>
        <v>0</v>
      </c>
      <c r="P7458">
        <f t="shared" si="583"/>
        <v>0</v>
      </c>
      <c r="Q7458" s="19">
        <f t="shared" si="584"/>
        <v>0</v>
      </c>
    </row>
    <row r="7459" spans="1:17" x14ac:dyDescent="0.25">
      <c r="A7459" t="s">
        <v>14452</v>
      </c>
      <c r="B7459" s="16">
        <v>43746.818726851852</v>
      </c>
      <c r="C7459" t="s">
        <v>14453</v>
      </c>
      <c r="D7459" t="s">
        <v>34</v>
      </c>
      <c r="E7459" t="s">
        <v>84</v>
      </c>
      <c r="F7459" s="19">
        <v>65</v>
      </c>
      <c r="G7459" t="s">
        <v>52</v>
      </c>
      <c r="H7459" t="s">
        <v>85</v>
      </c>
      <c r="I7459" s="16">
        <v>43636.551041666666</v>
      </c>
      <c r="J7459" s="16">
        <v>44462.291284722225</v>
      </c>
      <c r="K7459">
        <v>125</v>
      </c>
      <c r="L7459" s="16">
        <f t="shared" si="580"/>
        <v>43739</v>
      </c>
      <c r="M7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59">
        <f t="shared" si="581"/>
        <v>0</v>
      </c>
      <c r="O7459">
        <f t="shared" si="582"/>
        <v>4</v>
      </c>
      <c r="P7459">
        <f t="shared" si="583"/>
        <v>4</v>
      </c>
      <c r="Q7459" s="19">
        <f t="shared" si="584"/>
        <v>4</v>
      </c>
    </row>
    <row r="7460" spans="1:17" x14ac:dyDescent="0.25">
      <c r="A7460" t="s">
        <v>14454</v>
      </c>
      <c r="B7460" s="16">
        <v>43747.735081018516</v>
      </c>
      <c r="C7460" t="s">
        <v>14455</v>
      </c>
      <c r="D7460" t="s">
        <v>83</v>
      </c>
      <c r="E7460" t="s">
        <v>84</v>
      </c>
      <c r="F7460" s="19">
        <v>65</v>
      </c>
      <c r="G7460" t="s">
        <v>51</v>
      </c>
      <c r="H7460" t="s">
        <v>85</v>
      </c>
      <c r="I7460" s="16">
        <v>43717.519965277781</v>
      </c>
      <c r="J7460" s="16">
        <v>44420.594189814816</v>
      </c>
      <c r="K7460">
        <v>125</v>
      </c>
      <c r="L7460" s="16">
        <f t="shared" si="580"/>
        <v>43739</v>
      </c>
      <c r="M7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0">
        <f t="shared" si="581"/>
        <v>0</v>
      </c>
      <c r="O7460">
        <f t="shared" si="582"/>
        <v>1</v>
      </c>
      <c r="P7460">
        <f t="shared" si="583"/>
        <v>1</v>
      </c>
      <c r="Q7460" s="19">
        <f t="shared" si="584"/>
        <v>1</v>
      </c>
    </row>
    <row r="7461" spans="1:17" x14ac:dyDescent="0.25">
      <c r="A7461" t="s">
        <v>14456</v>
      </c>
      <c r="B7461" s="16">
        <v>43748.527071759258</v>
      </c>
      <c r="C7461" t="s">
        <v>14457</v>
      </c>
      <c r="D7461" t="s">
        <v>83</v>
      </c>
      <c r="E7461" t="s">
        <v>90</v>
      </c>
      <c r="F7461" s="19">
        <v>65</v>
      </c>
      <c r="G7461" t="s">
        <v>51</v>
      </c>
      <c r="H7461" t="s">
        <v>85</v>
      </c>
      <c r="I7461" s="16">
        <v>43748.530138888891</v>
      </c>
      <c r="J7461" s="16">
        <v>44208.841111111113</v>
      </c>
      <c r="K7461">
        <v>125</v>
      </c>
      <c r="L7461" s="16">
        <f t="shared" si="580"/>
        <v>43739</v>
      </c>
      <c r="M7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1">
        <f t="shared" si="581"/>
        <v>0</v>
      </c>
      <c r="O7461">
        <f t="shared" si="582"/>
        <v>0</v>
      </c>
      <c r="P7461">
        <f t="shared" si="583"/>
        <v>0</v>
      </c>
      <c r="Q7461" s="19">
        <f t="shared" si="584"/>
        <v>0</v>
      </c>
    </row>
    <row r="7462" spans="1:17" x14ac:dyDescent="0.25">
      <c r="A7462" t="s">
        <v>14458</v>
      </c>
      <c r="B7462" s="16">
        <v>43749.431273148148</v>
      </c>
      <c r="C7462" t="s">
        <v>14459</v>
      </c>
      <c r="D7462" t="s">
        <v>83</v>
      </c>
      <c r="E7462" t="s">
        <v>84</v>
      </c>
      <c r="F7462" s="19">
        <v>65</v>
      </c>
      <c r="G7462" t="s">
        <v>52</v>
      </c>
      <c r="H7462" t="s">
        <v>85</v>
      </c>
      <c r="I7462" s="16">
        <v>43675.569872685184</v>
      </c>
      <c r="J7462" s="16">
        <v>43864.592488425929</v>
      </c>
      <c r="K7462">
        <v>125</v>
      </c>
      <c r="L7462" s="16">
        <f t="shared" si="580"/>
        <v>43739</v>
      </c>
      <c r="M7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2">
        <f t="shared" si="581"/>
        <v>0</v>
      </c>
      <c r="O7462">
        <f t="shared" si="582"/>
        <v>2</v>
      </c>
      <c r="P7462">
        <f t="shared" si="583"/>
        <v>2</v>
      </c>
      <c r="Q7462" s="19">
        <f t="shared" si="584"/>
        <v>2</v>
      </c>
    </row>
    <row r="7463" spans="1:17" x14ac:dyDescent="0.25">
      <c r="A7463" t="s">
        <v>14460</v>
      </c>
      <c r="B7463" s="16">
        <v>43752.570277777777</v>
      </c>
      <c r="C7463" t="s">
        <v>14461</v>
      </c>
      <c r="D7463" t="s">
        <v>83</v>
      </c>
      <c r="E7463" t="s">
        <v>90</v>
      </c>
      <c r="F7463" s="19">
        <v>65</v>
      </c>
      <c r="G7463" t="s">
        <v>51</v>
      </c>
      <c r="H7463" t="s">
        <v>85</v>
      </c>
      <c r="I7463" s="16">
        <v>43752.572662037041</v>
      </c>
      <c r="J7463" s="16">
        <v>43997.501851851855</v>
      </c>
      <c r="K7463">
        <v>125</v>
      </c>
      <c r="L7463" s="16">
        <f t="shared" si="580"/>
        <v>43739</v>
      </c>
      <c r="M7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3">
        <f t="shared" si="581"/>
        <v>0</v>
      </c>
      <c r="O7463">
        <f t="shared" si="582"/>
        <v>0</v>
      </c>
      <c r="P7463">
        <f t="shared" si="583"/>
        <v>0</v>
      </c>
      <c r="Q7463" s="19">
        <f t="shared" si="584"/>
        <v>0</v>
      </c>
    </row>
    <row r="7464" spans="1:17" x14ac:dyDescent="0.25">
      <c r="A7464" t="s">
        <v>14462</v>
      </c>
      <c r="B7464" s="16">
        <v>43754.589618055557</v>
      </c>
      <c r="C7464" t="s">
        <v>14463</v>
      </c>
      <c r="D7464" t="s">
        <v>83</v>
      </c>
      <c r="E7464" t="s">
        <v>84</v>
      </c>
      <c r="F7464" s="19">
        <v>65</v>
      </c>
      <c r="G7464" t="s">
        <v>51</v>
      </c>
      <c r="H7464" t="s">
        <v>85</v>
      </c>
      <c r="I7464" s="16">
        <v>43509.623217592591</v>
      </c>
      <c r="J7464" s="16">
        <v>44021.298796296294</v>
      </c>
      <c r="K7464">
        <v>125</v>
      </c>
      <c r="L7464" s="16">
        <f t="shared" si="580"/>
        <v>43739</v>
      </c>
      <c r="M7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4">
        <f t="shared" si="581"/>
        <v>0</v>
      </c>
      <c r="O7464">
        <f t="shared" si="582"/>
        <v>8</v>
      </c>
      <c r="P7464">
        <f t="shared" si="583"/>
        <v>8</v>
      </c>
      <c r="Q7464" s="19">
        <f t="shared" si="584"/>
        <v>8</v>
      </c>
    </row>
    <row r="7465" spans="1:17" x14ac:dyDescent="0.25">
      <c r="A7465" t="s">
        <v>14464</v>
      </c>
      <c r="B7465" s="16">
        <v>43754.658217592594</v>
      </c>
      <c r="C7465" t="s">
        <v>14465</v>
      </c>
      <c r="D7465" t="s">
        <v>83</v>
      </c>
      <c r="E7465" t="s">
        <v>84</v>
      </c>
      <c r="F7465" s="19">
        <v>65</v>
      </c>
      <c r="G7465" t="s">
        <v>51</v>
      </c>
      <c r="H7465" t="s">
        <v>85</v>
      </c>
      <c r="I7465" s="16">
        <v>43532.58390046296</v>
      </c>
      <c r="J7465" s="16">
        <v>44364.595069444447</v>
      </c>
      <c r="K7465">
        <v>125</v>
      </c>
      <c r="L7465" s="16">
        <f t="shared" si="580"/>
        <v>43739</v>
      </c>
      <c r="M7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5">
        <f t="shared" si="581"/>
        <v>0</v>
      </c>
      <c r="O7465">
        <f t="shared" si="582"/>
        <v>7</v>
      </c>
      <c r="P7465">
        <f t="shared" si="583"/>
        <v>7</v>
      </c>
      <c r="Q7465" s="19">
        <f t="shared" si="584"/>
        <v>7</v>
      </c>
    </row>
    <row r="7466" spans="1:17" x14ac:dyDescent="0.25">
      <c r="A7466" t="s">
        <v>14466</v>
      </c>
      <c r="B7466" s="16">
        <v>43755.534872685188</v>
      </c>
      <c r="C7466" t="s">
        <v>14467</v>
      </c>
      <c r="D7466" t="s">
        <v>83</v>
      </c>
      <c r="E7466" t="s">
        <v>84</v>
      </c>
      <c r="F7466" s="19">
        <v>65</v>
      </c>
      <c r="G7466" t="s">
        <v>52</v>
      </c>
      <c r="H7466" t="s">
        <v>85</v>
      </c>
      <c r="I7466" s="16">
        <v>43692.484525462962</v>
      </c>
      <c r="J7466" s="16">
        <v>44430.710416666669</v>
      </c>
      <c r="K7466">
        <v>125</v>
      </c>
      <c r="L7466" s="16">
        <f t="shared" si="580"/>
        <v>43739</v>
      </c>
      <c r="M7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6">
        <f t="shared" si="581"/>
        <v>0</v>
      </c>
      <c r="O7466">
        <f t="shared" si="582"/>
        <v>2</v>
      </c>
      <c r="P7466">
        <f t="shared" si="583"/>
        <v>2</v>
      </c>
      <c r="Q7466" s="19">
        <f t="shared" si="584"/>
        <v>2</v>
      </c>
    </row>
    <row r="7467" spans="1:17" x14ac:dyDescent="0.25">
      <c r="A7467" t="s">
        <v>14468</v>
      </c>
      <c r="B7467" s="16">
        <v>43755.548136574071</v>
      </c>
      <c r="C7467" t="s">
        <v>14469</v>
      </c>
      <c r="D7467" t="s">
        <v>83</v>
      </c>
      <c r="E7467" t="s">
        <v>90</v>
      </c>
      <c r="F7467" s="19">
        <v>65</v>
      </c>
      <c r="G7467" t="s">
        <v>51</v>
      </c>
      <c r="H7467" t="s">
        <v>85</v>
      </c>
      <c r="I7467" s="16">
        <v>43755.550798611112</v>
      </c>
      <c r="J7467" s="16">
        <v>43918.643946759257</v>
      </c>
      <c r="K7467">
        <v>125</v>
      </c>
      <c r="L7467" s="16">
        <f t="shared" si="580"/>
        <v>43739</v>
      </c>
      <c r="M7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7">
        <f t="shared" si="581"/>
        <v>0</v>
      </c>
      <c r="O7467">
        <f t="shared" si="582"/>
        <v>0</v>
      </c>
      <c r="P7467">
        <f t="shared" si="583"/>
        <v>0</v>
      </c>
      <c r="Q7467" s="19">
        <f t="shared" si="584"/>
        <v>0</v>
      </c>
    </row>
    <row r="7468" spans="1:17" x14ac:dyDescent="0.25">
      <c r="A7468" t="s">
        <v>14470</v>
      </c>
      <c r="B7468" s="16">
        <v>43755.584178240744</v>
      </c>
      <c r="C7468" t="s">
        <v>14471</v>
      </c>
      <c r="D7468" t="s">
        <v>34</v>
      </c>
      <c r="E7468" t="s">
        <v>84</v>
      </c>
      <c r="F7468" s="19">
        <v>65</v>
      </c>
      <c r="G7468" t="s">
        <v>52</v>
      </c>
      <c r="H7468" t="s">
        <v>85</v>
      </c>
      <c r="I7468" s="16">
        <v>43507.578472222223</v>
      </c>
      <c r="J7468" s="16">
        <v>43516.519537037035</v>
      </c>
      <c r="K7468">
        <v>125</v>
      </c>
      <c r="L7468" s="16">
        <f t="shared" si="580"/>
        <v>43739</v>
      </c>
      <c r="M7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8">
        <f t="shared" si="581"/>
        <v>1</v>
      </c>
      <c r="O7468">
        <f t="shared" si="582"/>
        <v>8</v>
      </c>
      <c r="P7468">
        <f t="shared" si="583"/>
        <v>0</v>
      </c>
      <c r="Q7468" s="19">
        <f t="shared" si="584"/>
        <v>0</v>
      </c>
    </row>
    <row r="7469" spans="1:17" x14ac:dyDescent="0.25">
      <c r="A7469" t="s">
        <v>14472</v>
      </c>
      <c r="B7469" s="16">
        <v>43755.618287037039</v>
      </c>
      <c r="C7469" t="s">
        <v>14473</v>
      </c>
      <c r="D7469" t="s">
        <v>83</v>
      </c>
      <c r="E7469" t="s">
        <v>90</v>
      </c>
      <c r="F7469" s="19">
        <v>65</v>
      </c>
      <c r="G7469" t="s">
        <v>51</v>
      </c>
      <c r="H7469" t="s">
        <v>85</v>
      </c>
      <c r="I7469" s="16">
        <v>43755.619687500002</v>
      </c>
      <c r="J7469" s="16">
        <v>44417.506168981483</v>
      </c>
      <c r="K7469">
        <v>125</v>
      </c>
      <c r="L7469" s="16">
        <f t="shared" si="580"/>
        <v>43739</v>
      </c>
      <c r="M7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69">
        <f t="shared" si="581"/>
        <v>0</v>
      </c>
      <c r="O7469">
        <f t="shared" si="582"/>
        <v>0</v>
      </c>
      <c r="P7469">
        <f t="shared" si="583"/>
        <v>0</v>
      </c>
      <c r="Q7469" s="19">
        <f t="shared" si="584"/>
        <v>0</v>
      </c>
    </row>
    <row r="7470" spans="1:17" x14ac:dyDescent="0.25">
      <c r="A7470" t="s">
        <v>14474</v>
      </c>
      <c r="B7470" s="16">
        <v>43758.692361111112</v>
      </c>
      <c r="C7470" t="s">
        <v>14475</v>
      </c>
      <c r="D7470" t="s">
        <v>83</v>
      </c>
      <c r="E7470" t="s">
        <v>84</v>
      </c>
      <c r="F7470" s="19">
        <v>65</v>
      </c>
      <c r="G7470" t="s">
        <v>52</v>
      </c>
      <c r="H7470" t="s">
        <v>85</v>
      </c>
      <c r="I7470" s="16">
        <v>43300.486701388887</v>
      </c>
      <c r="J7470" s="16">
        <v>44421.403680555559</v>
      </c>
      <c r="K7470">
        <v>125</v>
      </c>
      <c r="L7470" s="16">
        <f t="shared" si="580"/>
        <v>43739</v>
      </c>
      <c r="M7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0">
        <f t="shared" si="581"/>
        <v>0</v>
      </c>
      <c r="O7470">
        <f t="shared" si="582"/>
        <v>15</v>
      </c>
      <c r="P7470">
        <f t="shared" si="583"/>
        <v>15</v>
      </c>
      <c r="Q7470" s="19">
        <f t="shared" si="584"/>
        <v>15</v>
      </c>
    </row>
    <row r="7471" spans="1:17" x14ac:dyDescent="0.25">
      <c r="A7471" t="s">
        <v>14476</v>
      </c>
      <c r="B7471" s="16">
        <v>43759.266643518517</v>
      </c>
      <c r="C7471" t="s">
        <v>14477</v>
      </c>
      <c r="D7471" t="s">
        <v>83</v>
      </c>
      <c r="E7471" t="s">
        <v>84</v>
      </c>
      <c r="F7471" s="19">
        <v>65</v>
      </c>
      <c r="G7471" t="s">
        <v>52</v>
      </c>
      <c r="H7471" t="s">
        <v>85</v>
      </c>
      <c r="I7471" s="16">
        <v>43612.608900462961</v>
      </c>
      <c r="J7471" s="16">
        <v>43880.674618055556</v>
      </c>
      <c r="K7471">
        <v>125</v>
      </c>
      <c r="L7471" s="16">
        <f t="shared" si="580"/>
        <v>43739</v>
      </c>
      <c r="M7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1">
        <f t="shared" si="581"/>
        <v>0</v>
      </c>
      <c r="O7471">
        <f t="shared" si="582"/>
        <v>5</v>
      </c>
      <c r="P7471">
        <f t="shared" si="583"/>
        <v>5</v>
      </c>
      <c r="Q7471" s="19">
        <f t="shared" si="584"/>
        <v>5</v>
      </c>
    </row>
    <row r="7472" spans="1:17" x14ac:dyDescent="0.25">
      <c r="A7472" t="s">
        <v>14478</v>
      </c>
      <c r="B7472" s="16">
        <v>43761.603333333333</v>
      </c>
      <c r="C7472" t="s">
        <v>14479</v>
      </c>
      <c r="D7472" t="s">
        <v>83</v>
      </c>
      <c r="E7472" t="s">
        <v>90</v>
      </c>
      <c r="F7472" s="19">
        <v>65</v>
      </c>
      <c r="G7472" t="s">
        <v>51</v>
      </c>
      <c r="H7472" t="s">
        <v>85</v>
      </c>
      <c r="I7472" s="16">
        <v>43761.606516203705</v>
      </c>
      <c r="J7472" s="16">
        <v>44513.37358796296</v>
      </c>
      <c r="K7472">
        <v>125</v>
      </c>
      <c r="L7472" s="16">
        <f t="shared" si="580"/>
        <v>43739</v>
      </c>
      <c r="M7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2">
        <f t="shared" si="581"/>
        <v>0</v>
      </c>
      <c r="O7472">
        <f t="shared" si="582"/>
        <v>0</v>
      </c>
      <c r="P7472">
        <f t="shared" si="583"/>
        <v>0</v>
      </c>
      <c r="Q7472" s="19">
        <f t="shared" si="584"/>
        <v>0</v>
      </c>
    </row>
    <row r="7473" spans="1:17" x14ac:dyDescent="0.25">
      <c r="A7473" t="s">
        <v>14480</v>
      </c>
      <c r="B7473" s="16">
        <v>43765.541597222225</v>
      </c>
      <c r="C7473" t="s">
        <v>14481</v>
      </c>
      <c r="D7473" t="s">
        <v>83</v>
      </c>
      <c r="E7473" t="s">
        <v>84</v>
      </c>
      <c r="F7473" s="19">
        <v>65</v>
      </c>
      <c r="G7473" t="s">
        <v>52</v>
      </c>
      <c r="H7473" t="s">
        <v>85</v>
      </c>
      <c r="I7473" s="16">
        <v>43679.609305555554</v>
      </c>
      <c r="J7473" s="16">
        <v>44299.56858796296</v>
      </c>
      <c r="K7473">
        <v>125</v>
      </c>
      <c r="L7473" s="16">
        <f t="shared" si="580"/>
        <v>43739</v>
      </c>
      <c r="M7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3">
        <f t="shared" si="581"/>
        <v>0</v>
      </c>
      <c r="O7473">
        <f t="shared" si="582"/>
        <v>3</v>
      </c>
      <c r="P7473">
        <f t="shared" si="583"/>
        <v>3</v>
      </c>
      <c r="Q7473" s="19">
        <f t="shared" si="584"/>
        <v>3</v>
      </c>
    </row>
    <row r="7474" spans="1:17" x14ac:dyDescent="0.25">
      <c r="A7474" t="s">
        <v>14482</v>
      </c>
      <c r="B7474" s="16">
        <v>43769.355057870373</v>
      </c>
      <c r="C7474" t="s">
        <v>14483</v>
      </c>
      <c r="D7474" t="s">
        <v>83</v>
      </c>
      <c r="E7474" t="s">
        <v>84</v>
      </c>
      <c r="F7474" s="19">
        <v>65</v>
      </c>
      <c r="G7474" t="s">
        <v>52</v>
      </c>
      <c r="H7474" t="s">
        <v>85</v>
      </c>
      <c r="I7474" s="16">
        <v>43573.561319444445</v>
      </c>
      <c r="J7474" s="16">
        <v>44524.587638888886</v>
      </c>
      <c r="K7474">
        <v>125</v>
      </c>
      <c r="L7474" s="16">
        <f t="shared" si="580"/>
        <v>43739</v>
      </c>
      <c r="M7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4">
        <f t="shared" si="581"/>
        <v>0</v>
      </c>
      <c r="O7474">
        <f t="shared" si="582"/>
        <v>7</v>
      </c>
      <c r="P7474">
        <f t="shared" si="583"/>
        <v>7</v>
      </c>
      <c r="Q7474" s="19">
        <f t="shared" si="584"/>
        <v>7</v>
      </c>
    </row>
    <row r="7475" spans="1:17" x14ac:dyDescent="0.25">
      <c r="A7475" t="s">
        <v>14484</v>
      </c>
      <c r="B7475" s="16">
        <v>43770.672349537039</v>
      </c>
      <c r="C7475" t="s">
        <v>14485</v>
      </c>
      <c r="D7475" t="s">
        <v>83</v>
      </c>
      <c r="E7475" t="s">
        <v>84</v>
      </c>
      <c r="F7475" s="19">
        <v>65</v>
      </c>
      <c r="G7475" t="s">
        <v>52</v>
      </c>
      <c r="H7475" t="s">
        <v>85</v>
      </c>
      <c r="I7475" s="16">
        <v>43693.307303240741</v>
      </c>
      <c r="J7475" s="16">
        <v>43710.456504629627</v>
      </c>
      <c r="K7475">
        <v>125</v>
      </c>
      <c r="L7475" s="16">
        <f t="shared" si="580"/>
        <v>43770</v>
      </c>
      <c r="M7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5">
        <f t="shared" si="581"/>
        <v>1</v>
      </c>
      <c r="O7475">
        <f t="shared" si="582"/>
        <v>3</v>
      </c>
      <c r="P7475">
        <f t="shared" si="583"/>
        <v>1</v>
      </c>
      <c r="Q7475" s="19">
        <f t="shared" si="584"/>
        <v>1</v>
      </c>
    </row>
    <row r="7476" spans="1:17" x14ac:dyDescent="0.25">
      <c r="A7476" t="s">
        <v>14486</v>
      </c>
      <c r="B7476" s="16">
        <v>43773.66</v>
      </c>
      <c r="C7476" t="s">
        <v>14487</v>
      </c>
      <c r="D7476" t="s">
        <v>83</v>
      </c>
      <c r="E7476" t="s">
        <v>84</v>
      </c>
      <c r="F7476" s="19">
        <v>65</v>
      </c>
      <c r="G7476" t="s">
        <v>51</v>
      </c>
      <c r="H7476" t="s">
        <v>85</v>
      </c>
      <c r="I7476" s="16">
        <v>43625.531226851854</v>
      </c>
      <c r="J7476" s="16">
        <v>43814.38753472222</v>
      </c>
      <c r="K7476">
        <v>125</v>
      </c>
      <c r="L7476" s="16">
        <f t="shared" si="580"/>
        <v>43770</v>
      </c>
      <c r="M7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6">
        <f t="shared" si="581"/>
        <v>0</v>
      </c>
      <c r="O7476">
        <f t="shared" si="582"/>
        <v>5</v>
      </c>
      <c r="P7476">
        <f t="shared" si="583"/>
        <v>5</v>
      </c>
      <c r="Q7476" s="19">
        <f t="shared" si="584"/>
        <v>5</v>
      </c>
    </row>
    <row r="7477" spans="1:17" x14ac:dyDescent="0.25">
      <c r="A7477" t="s">
        <v>14488</v>
      </c>
      <c r="B7477" s="16">
        <v>43775.729421296295</v>
      </c>
      <c r="C7477" t="s">
        <v>14461</v>
      </c>
      <c r="D7477" t="s">
        <v>83</v>
      </c>
      <c r="E7477" t="s">
        <v>84</v>
      </c>
      <c r="F7477" s="19">
        <v>65</v>
      </c>
      <c r="G7477" t="s">
        <v>51</v>
      </c>
      <c r="H7477" t="s">
        <v>85</v>
      </c>
      <c r="I7477" s="16">
        <v>43752.572662037041</v>
      </c>
      <c r="J7477" s="16">
        <v>43997.501851851855</v>
      </c>
      <c r="K7477">
        <v>125</v>
      </c>
      <c r="L7477" s="16">
        <f t="shared" si="580"/>
        <v>43770</v>
      </c>
      <c r="M7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7">
        <f t="shared" si="581"/>
        <v>0</v>
      </c>
      <c r="O7477">
        <f t="shared" si="582"/>
        <v>1</v>
      </c>
      <c r="P7477">
        <f t="shared" si="583"/>
        <v>1</v>
      </c>
      <c r="Q7477" s="19">
        <f t="shared" si="584"/>
        <v>1</v>
      </c>
    </row>
    <row r="7478" spans="1:17" x14ac:dyDescent="0.25">
      <c r="A7478" t="s">
        <v>14489</v>
      </c>
      <c r="B7478" s="16">
        <v>43776.494270833333</v>
      </c>
      <c r="C7478" t="s">
        <v>14490</v>
      </c>
      <c r="D7478" t="s">
        <v>34</v>
      </c>
      <c r="E7478" t="s">
        <v>84</v>
      </c>
      <c r="F7478" s="19">
        <v>65</v>
      </c>
      <c r="G7478" t="s">
        <v>52</v>
      </c>
      <c r="H7478" t="s">
        <v>85</v>
      </c>
      <c r="I7478" s="16">
        <v>43771.412094907406</v>
      </c>
      <c r="J7478" s="16">
        <v>44234.575277777774</v>
      </c>
      <c r="K7478">
        <v>125</v>
      </c>
      <c r="L7478" s="16">
        <f t="shared" si="580"/>
        <v>43770</v>
      </c>
      <c r="M7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8">
        <f t="shared" si="581"/>
        <v>0</v>
      </c>
      <c r="O7478">
        <f t="shared" si="582"/>
        <v>0</v>
      </c>
      <c r="P7478">
        <f t="shared" si="583"/>
        <v>0</v>
      </c>
      <c r="Q7478" s="19">
        <f t="shared" si="584"/>
        <v>0</v>
      </c>
    </row>
    <row r="7479" spans="1:17" x14ac:dyDescent="0.25">
      <c r="A7479" t="s">
        <v>14491</v>
      </c>
      <c r="B7479" s="16">
        <v>43778.482083333336</v>
      </c>
      <c r="C7479" t="s">
        <v>14492</v>
      </c>
      <c r="D7479" t="s">
        <v>34</v>
      </c>
      <c r="E7479" t="s">
        <v>84</v>
      </c>
      <c r="F7479" s="19">
        <v>65</v>
      </c>
      <c r="G7479" t="s">
        <v>52</v>
      </c>
      <c r="H7479" t="s">
        <v>85</v>
      </c>
      <c r="I7479" s="16">
        <v>43543.542291666665</v>
      </c>
      <c r="J7479" s="16">
        <v>44409.428773148145</v>
      </c>
      <c r="K7479">
        <v>125</v>
      </c>
      <c r="L7479" s="16">
        <f t="shared" si="580"/>
        <v>43770</v>
      </c>
      <c r="M7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79">
        <f t="shared" si="581"/>
        <v>0</v>
      </c>
      <c r="O7479">
        <f t="shared" si="582"/>
        <v>8</v>
      </c>
      <c r="P7479">
        <f t="shared" si="583"/>
        <v>8</v>
      </c>
      <c r="Q7479" s="19">
        <f t="shared" si="584"/>
        <v>8</v>
      </c>
    </row>
    <row r="7480" spans="1:17" x14ac:dyDescent="0.25">
      <c r="A7480" t="s">
        <v>14493</v>
      </c>
      <c r="B7480" s="16">
        <v>43781.726550925923</v>
      </c>
      <c r="C7480" t="s">
        <v>14494</v>
      </c>
      <c r="D7480" t="s">
        <v>83</v>
      </c>
      <c r="E7480" t="s">
        <v>84</v>
      </c>
      <c r="F7480" s="19">
        <v>65</v>
      </c>
      <c r="G7480" t="s">
        <v>51</v>
      </c>
      <c r="H7480" t="s">
        <v>85</v>
      </c>
      <c r="I7480" s="16">
        <v>43497.532476851855</v>
      </c>
      <c r="J7480" s="16">
        <v>44186.676689814813</v>
      </c>
      <c r="K7480">
        <v>125</v>
      </c>
      <c r="L7480" s="16">
        <f t="shared" si="580"/>
        <v>43770</v>
      </c>
      <c r="M7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0">
        <f t="shared" si="581"/>
        <v>0</v>
      </c>
      <c r="O7480">
        <f t="shared" si="582"/>
        <v>9</v>
      </c>
      <c r="P7480">
        <f t="shared" si="583"/>
        <v>9</v>
      </c>
      <c r="Q7480" s="19">
        <f t="shared" si="584"/>
        <v>9</v>
      </c>
    </row>
    <row r="7481" spans="1:17" x14ac:dyDescent="0.25">
      <c r="A7481" t="s">
        <v>14495</v>
      </c>
      <c r="B7481" s="16">
        <v>43782.272789351853</v>
      </c>
      <c r="C7481" t="s">
        <v>14496</v>
      </c>
      <c r="D7481" t="s">
        <v>83</v>
      </c>
      <c r="E7481" t="s">
        <v>84</v>
      </c>
      <c r="F7481" s="19">
        <v>65</v>
      </c>
      <c r="G7481" t="s">
        <v>51</v>
      </c>
      <c r="H7481" t="s">
        <v>85</v>
      </c>
      <c r="I7481" s="16">
        <v>43663.485462962963</v>
      </c>
      <c r="J7481" s="16">
        <v>44053.510092592594</v>
      </c>
      <c r="K7481">
        <v>125</v>
      </c>
      <c r="L7481" s="16">
        <f t="shared" si="580"/>
        <v>43770</v>
      </c>
      <c r="M7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1">
        <f t="shared" si="581"/>
        <v>0</v>
      </c>
      <c r="O7481">
        <f t="shared" si="582"/>
        <v>4</v>
      </c>
      <c r="P7481">
        <f t="shared" si="583"/>
        <v>4</v>
      </c>
      <c r="Q7481" s="19">
        <f t="shared" si="584"/>
        <v>4</v>
      </c>
    </row>
    <row r="7482" spans="1:17" x14ac:dyDescent="0.25">
      <c r="A7482" t="s">
        <v>14497</v>
      </c>
      <c r="B7482" s="16">
        <v>43782.446469907409</v>
      </c>
      <c r="C7482" t="s">
        <v>14498</v>
      </c>
      <c r="D7482" t="s">
        <v>83</v>
      </c>
      <c r="E7482" t="s">
        <v>90</v>
      </c>
      <c r="F7482" s="19">
        <v>65</v>
      </c>
      <c r="G7482" t="s">
        <v>51</v>
      </c>
      <c r="H7482" t="s">
        <v>85</v>
      </c>
      <c r="I7482" s="16">
        <v>43782.450324074074</v>
      </c>
      <c r="J7482" s="16">
        <v>44017.389490740738</v>
      </c>
      <c r="K7482">
        <v>125</v>
      </c>
      <c r="L7482" s="16">
        <f t="shared" si="580"/>
        <v>43770</v>
      </c>
      <c r="M7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2">
        <f t="shared" si="581"/>
        <v>0</v>
      </c>
      <c r="O7482">
        <f t="shared" si="582"/>
        <v>0</v>
      </c>
      <c r="P7482">
        <f t="shared" si="583"/>
        <v>0</v>
      </c>
      <c r="Q7482" s="19">
        <f t="shared" si="584"/>
        <v>0</v>
      </c>
    </row>
    <row r="7483" spans="1:17" x14ac:dyDescent="0.25">
      <c r="A7483" t="s">
        <v>14499</v>
      </c>
      <c r="B7483" s="16">
        <v>43782.583310185182</v>
      </c>
      <c r="C7483" t="s">
        <v>14500</v>
      </c>
      <c r="D7483" t="s">
        <v>83</v>
      </c>
      <c r="E7483" t="s">
        <v>84</v>
      </c>
      <c r="F7483" s="19">
        <v>65</v>
      </c>
      <c r="G7483" t="s">
        <v>51</v>
      </c>
      <c r="H7483" t="s">
        <v>85</v>
      </c>
      <c r="I7483" s="16">
        <v>43645.439803240741</v>
      </c>
      <c r="J7483" s="16">
        <v>44285.585347222222</v>
      </c>
      <c r="K7483">
        <v>125</v>
      </c>
      <c r="L7483" s="16">
        <f t="shared" si="580"/>
        <v>43770</v>
      </c>
      <c r="M7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3">
        <f t="shared" si="581"/>
        <v>0</v>
      </c>
      <c r="O7483">
        <f t="shared" si="582"/>
        <v>5</v>
      </c>
      <c r="P7483">
        <f t="shared" si="583"/>
        <v>5</v>
      </c>
      <c r="Q7483" s="19">
        <f t="shared" si="584"/>
        <v>5</v>
      </c>
    </row>
    <row r="7484" spans="1:17" x14ac:dyDescent="0.25">
      <c r="A7484" t="s">
        <v>14501</v>
      </c>
      <c r="B7484" s="16">
        <v>43784.583090277774</v>
      </c>
      <c r="C7484" t="s">
        <v>14502</v>
      </c>
      <c r="D7484" t="s">
        <v>34</v>
      </c>
      <c r="E7484" t="s">
        <v>84</v>
      </c>
      <c r="F7484" s="19">
        <v>65</v>
      </c>
      <c r="G7484" t="s">
        <v>52</v>
      </c>
      <c r="H7484" t="s">
        <v>85</v>
      </c>
      <c r="I7484" s="16">
        <v>43623.484189814815</v>
      </c>
      <c r="J7484" s="16">
        <v>44137.580833333333</v>
      </c>
      <c r="K7484">
        <v>125</v>
      </c>
      <c r="L7484" s="16">
        <f t="shared" si="580"/>
        <v>43770</v>
      </c>
      <c r="M7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4">
        <f t="shared" si="581"/>
        <v>0</v>
      </c>
      <c r="O7484">
        <f t="shared" si="582"/>
        <v>5</v>
      </c>
      <c r="P7484">
        <f t="shared" si="583"/>
        <v>5</v>
      </c>
      <c r="Q7484" s="19">
        <f t="shared" si="584"/>
        <v>5</v>
      </c>
    </row>
    <row r="7485" spans="1:17" x14ac:dyDescent="0.25">
      <c r="A7485" t="s">
        <v>14503</v>
      </c>
      <c r="B7485" s="16">
        <v>43784.691990740743</v>
      </c>
      <c r="C7485" t="s">
        <v>14504</v>
      </c>
      <c r="D7485" t="s">
        <v>83</v>
      </c>
      <c r="E7485" t="s">
        <v>84</v>
      </c>
      <c r="F7485" s="19">
        <v>65</v>
      </c>
      <c r="G7485" t="s">
        <v>52</v>
      </c>
      <c r="H7485" t="s">
        <v>85</v>
      </c>
      <c r="I7485" s="16">
        <v>43657.485578703701</v>
      </c>
      <c r="J7485" s="16">
        <v>44487.602395833332</v>
      </c>
      <c r="K7485">
        <v>125</v>
      </c>
      <c r="L7485" s="16">
        <f t="shared" si="580"/>
        <v>43770</v>
      </c>
      <c r="M7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5">
        <f t="shared" si="581"/>
        <v>0</v>
      </c>
      <c r="O7485">
        <f t="shared" si="582"/>
        <v>4</v>
      </c>
      <c r="P7485">
        <f t="shared" si="583"/>
        <v>4</v>
      </c>
      <c r="Q7485" s="19">
        <f t="shared" si="584"/>
        <v>4</v>
      </c>
    </row>
    <row r="7486" spans="1:17" x14ac:dyDescent="0.25">
      <c r="A7486" t="s">
        <v>14505</v>
      </c>
      <c r="B7486" s="16">
        <v>43784.758483796293</v>
      </c>
      <c r="C7486" t="s">
        <v>14506</v>
      </c>
      <c r="D7486" t="s">
        <v>34</v>
      </c>
      <c r="E7486" t="s">
        <v>84</v>
      </c>
      <c r="F7486" s="19">
        <v>65</v>
      </c>
      <c r="G7486" t="s">
        <v>51</v>
      </c>
      <c r="H7486" t="s">
        <v>85</v>
      </c>
      <c r="I7486" s="16">
        <v>43434.834189814814</v>
      </c>
      <c r="J7486" s="16">
        <v>44169.726875</v>
      </c>
      <c r="K7486">
        <v>125</v>
      </c>
      <c r="L7486" s="16">
        <f t="shared" si="580"/>
        <v>43770</v>
      </c>
      <c r="M7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6">
        <f t="shared" si="581"/>
        <v>0</v>
      </c>
      <c r="O7486">
        <f t="shared" si="582"/>
        <v>12</v>
      </c>
      <c r="P7486">
        <f t="shared" si="583"/>
        <v>12</v>
      </c>
      <c r="Q7486" s="19">
        <f t="shared" si="584"/>
        <v>12</v>
      </c>
    </row>
    <row r="7487" spans="1:17" x14ac:dyDescent="0.25">
      <c r="A7487" t="s">
        <v>14507</v>
      </c>
      <c r="B7487" s="16">
        <v>43785.705543981479</v>
      </c>
      <c r="C7487" t="s">
        <v>14508</v>
      </c>
      <c r="D7487" t="s">
        <v>83</v>
      </c>
      <c r="E7487" t="s">
        <v>84</v>
      </c>
      <c r="F7487" s="19">
        <v>65</v>
      </c>
      <c r="G7487" t="s">
        <v>51</v>
      </c>
      <c r="H7487" t="s">
        <v>85</v>
      </c>
      <c r="I7487" s="16">
        <v>43713.546712962961</v>
      </c>
      <c r="J7487" s="16">
        <v>44069.506041666667</v>
      </c>
      <c r="K7487">
        <v>125</v>
      </c>
      <c r="L7487" s="16">
        <f t="shared" si="580"/>
        <v>43770</v>
      </c>
      <c r="M7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7">
        <f t="shared" si="581"/>
        <v>0</v>
      </c>
      <c r="O7487">
        <f t="shared" si="582"/>
        <v>2</v>
      </c>
      <c r="P7487">
        <f t="shared" si="583"/>
        <v>2</v>
      </c>
      <c r="Q7487" s="19">
        <f t="shared" si="584"/>
        <v>2</v>
      </c>
    </row>
    <row r="7488" spans="1:17" x14ac:dyDescent="0.25">
      <c r="A7488" t="s">
        <v>14509</v>
      </c>
      <c r="B7488" s="16">
        <v>43788.385104166664</v>
      </c>
      <c r="C7488" t="s">
        <v>14510</v>
      </c>
      <c r="D7488" t="s">
        <v>34</v>
      </c>
      <c r="E7488" t="s">
        <v>84</v>
      </c>
      <c r="F7488" s="19">
        <v>65</v>
      </c>
      <c r="G7488" t="s">
        <v>52</v>
      </c>
      <c r="H7488" t="s">
        <v>85</v>
      </c>
      <c r="I7488" s="16">
        <v>43608.581365740742</v>
      </c>
      <c r="J7488" s="16">
        <v>44187.661261574074</v>
      </c>
      <c r="K7488">
        <v>125</v>
      </c>
      <c r="L7488" s="16">
        <f t="shared" si="580"/>
        <v>43770</v>
      </c>
      <c r="M7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8">
        <f t="shared" si="581"/>
        <v>0</v>
      </c>
      <c r="O7488">
        <f t="shared" si="582"/>
        <v>6</v>
      </c>
      <c r="P7488">
        <f t="shared" si="583"/>
        <v>6</v>
      </c>
      <c r="Q7488" s="19">
        <f t="shared" si="584"/>
        <v>6</v>
      </c>
    </row>
    <row r="7489" spans="1:17" x14ac:dyDescent="0.25">
      <c r="A7489" t="s">
        <v>14511</v>
      </c>
      <c r="B7489" s="16">
        <v>43793.654606481483</v>
      </c>
      <c r="C7489" t="s">
        <v>14512</v>
      </c>
      <c r="D7489" t="s">
        <v>83</v>
      </c>
      <c r="E7489" t="s">
        <v>84</v>
      </c>
      <c r="F7489" s="19">
        <v>65</v>
      </c>
      <c r="G7489" t="s">
        <v>51</v>
      </c>
      <c r="H7489" t="s">
        <v>85</v>
      </c>
      <c r="I7489" s="16">
        <v>43728.51458333333</v>
      </c>
      <c r="J7489" s="16">
        <v>43797.449548611112</v>
      </c>
      <c r="K7489">
        <v>125</v>
      </c>
      <c r="L7489" s="16">
        <f t="shared" si="580"/>
        <v>43770</v>
      </c>
      <c r="M7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89">
        <f t="shared" si="581"/>
        <v>0</v>
      </c>
      <c r="O7489">
        <f t="shared" si="582"/>
        <v>2</v>
      </c>
      <c r="P7489">
        <f t="shared" si="583"/>
        <v>2</v>
      </c>
      <c r="Q7489" s="19">
        <f t="shared" si="584"/>
        <v>2</v>
      </c>
    </row>
    <row r="7490" spans="1:17" x14ac:dyDescent="0.25">
      <c r="A7490" t="s">
        <v>14513</v>
      </c>
      <c r="B7490" s="16">
        <v>43795.517222222225</v>
      </c>
      <c r="C7490" t="s">
        <v>14514</v>
      </c>
      <c r="D7490" t="s">
        <v>83</v>
      </c>
      <c r="E7490" t="s">
        <v>84</v>
      </c>
      <c r="F7490" s="19">
        <v>65</v>
      </c>
      <c r="G7490" t="s">
        <v>51</v>
      </c>
      <c r="H7490" t="s">
        <v>85</v>
      </c>
      <c r="I7490" s="16">
        <v>43675.487372685187</v>
      </c>
      <c r="J7490" s="16">
        <v>43822.783055555556</v>
      </c>
      <c r="K7490">
        <v>125</v>
      </c>
      <c r="L7490" s="16">
        <f t="shared" ref="L7490:L7553" si="585">DATE(YEAR(B7490),MONTH(B7490),1)</f>
        <v>43770</v>
      </c>
      <c r="M7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0">
        <f t="shared" ref="N7490:N7553" si="586">IF(B7490&gt;=J7490,1,0)</f>
        <v>0</v>
      </c>
      <c r="O7490">
        <f t="shared" ref="O7490:O7553" si="587">ROUND((B7490-I7490)/30,0)</f>
        <v>4</v>
      </c>
      <c r="P7490">
        <f t="shared" ref="P7490:P7553" si="588">IF(AND(N7490=1,B7490&gt;=J7490,J7490&gt;0),ROUND((J7490-I7490)/30,0),O7490)</f>
        <v>4</v>
      </c>
      <c r="Q7490" s="19">
        <f t="shared" ref="Q7490:Q7553" si="589">MIN(O7490:P7490)</f>
        <v>4</v>
      </c>
    </row>
    <row r="7491" spans="1:17" x14ac:dyDescent="0.25">
      <c r="A7491" t="s">
        <v>14515</v>
      </c>
      <c r="B7491" s="16">
        <v>43797.68476851852</v>
      </c>
      <c r="C7491" t="s">
        <v>14516</v>
      </c>
      <c r="D7491" t="s">
        <v>83</v>
      </c>
      <c r="E7491" t="s">
        <v>84</v>
      </c>
      <c r="F7491" s="19">
        <v>65</v>
      </c>
      <c r="G7491" t="s">
        <v>52</v>
      </c>
      <c r="H7491" t="s">
        <v>85</v>
      </c>
      <c r="I7491" s="16">
        <v>43585.660092592596</v>
      </c>
      <c r="J7491" s="16">
        <v>44246.351921296293</v>
      </c>
      <c r="K7491">
        <v>125</v>
      </c>
      <c r="L7491" s="16">
        <f t="shared" si="585"/>
        <v>43770</v>
      </c>
      <c r="M7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1">
        <f t="shared" si="586"/>
        <v>0</v>
      </c>
      <c r="O7491">
        <f t="shared" si="587"/>
        <v>7</v>
      </c>
      <c r="P7491">
        <f t="shared" si="588"/>
        <v>7</v>
      </c>
      <c r="Q7491" s="19">
        <f t="shared" si="589"/>
        <v>7</v>
      </c>
    </row>
    <row r="7492" spans="1:17" x14ac:dyDescent="0.25">
      <c r="A7492" t="s">
        <v>14517</v>
      </c>
      <c r="B7492" s="16">
        <v>43798.545578703706</v>
      </c>
      <c r="C7492" t="s">
        <v>14518</v>
      </c>
      <c r="D7492" t="s">
        <v>83</v>
      </c>
      <c r="E7492" t="s">
        <v>84</v>
      </c>
      <c r="F7492" s="19">
        <v>65</v>
      </c>
      <c r="G7492" t="s">
        <v>52</v>
      </c>
      <c r="H7492" t="s">
        <v>85</v>
      </c>
      <c r="I7492" s="16">
        <v>43609.732870370368</v>
      </c>
      <c r="J7492" s="16">
        <v>43620.753391203703</v>
      </c>
      <c r="K7492">
        <v>125</v>
      </c>
      <c r="L7492" s="16">
        <f t="shared" si="585"/>
        <v>43770</v>
      </c>
      <c r="M7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2">
        <f t="shared" si="586"/>
        <v>1</v>
      </c>
      <c r="O7492">
        <f t="shared" si="587"/>
        <v>6</v>
      </c>
      <c r="P7492">
        <f t="shared" si="588"/>
        <v>0</v>
      </c>
      <c r="Q7492" s="19">
        <f t="shared" si="589"/>
        <v>0</v>
      </c>
    </row>
    <row r="7493" spans="1:17" x14ac:dyDescent="0.25">
      <c r="A7493" t="s">
        <v>14519</v>
      </c>
      <c r="B7493" s="16">
        <v>43798.575636574074</v>
      </c>
      <c r="C7493" t="s">
        <v>14520</v>
      </c>
      <c r="D7493" t="s">
        <v>83</v>
      </c>
      <c r="E7493" t="s">
        <v>90</v>
      </c>
      <c r="F7493" s="19">
        <v>65</v>
      </c>
      <c r="G7493" t="s">
        <v>52</v>
      </c>
      <c r="H7493" t="s">
        <v>85</v>
      </c>
      <c r="I7493" s="16">
        <v>43798.578622685185</v>
      </c>
      <c r="J7493" s="16">
        <v>43919.323761574073</v>
      </c>
      <c r="K7493">
        <v>125</v>
      </c>
      <c r="L7493" s="16">
        <f t="shared" si="585"/>
        <v>43770</v>
      </c>
      <c r="M7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3">
        <f t="shared" si="586"/>
        <v>0</v>
      </c>
      <c r="O7493">
        <f t="shared" si="587"/>
        <v>0</v>
      </c>
      <c r="P7493">
        <f t="shared" si="588"/>
        <v>0</v>
      </c>
      <c r="Q7493" s="19">
        <f t="shared" si="589"/>
        <v>0</v>
      </c>
    </row>
    <row r="7494" spans="1:17" x14ac:dyDescent="0.25">
      <c r="A7494" t="s">
        <v>14521</v>
      </c>
      <c r="B7494" s="16">
        <v>43799.637615740743</v>
      </c>
      <c r="C7494" t="s">
        <v>14522</v>
      </c>
      <c r="D7494" t="s">
        <v>83</v>
      </c>
      <c r="E7494" t="s">
        <v>84</v>
      </c>
      <c r="F7494" s="19">
        <v>65</v>
      </c>
      <c r="G7494" t="s">
        <v>52</v>
      </c>
      <c r="H7494" t="s">
        <v>85</v>
      </c>
      <c r="I7494" s="16">
        <v>43740.647766203707</v>
      </c>
      <c r="J7494" s="16">
        <v>44344.876087962963</v>
      </c>
      <c r="K7494">
        <v>125</v>
      </c>
      <c r="L7494" s="16">
        <f t="shared" si="585"/>
        <v>43770</v>
      </c>
      <c r="M7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4">
        <f t="shared" si="586"/>
        <v>0</v>
      </c>
      <c r="O7494">
        <f t="shared" si="587"/>
        <v>2</v>
      </c>
      <c r="P7494">
        <f t="shared" si="588"/>
        <v>2</v>
      </c>
      <c r="Q7494" s="19">
        <f t="shared" si="589"/>
        <v>2</v>
      </c>
    </row>
    <row r="7495" spans="1:17" x14ac:dyDescent="0.25">
      <c r="A7495" t="s">
        <v>14523</v>
      </c>
      <c r="B7495" s="16">
        <v>43802.459664351853</v>
      </c>
      <c r="C7495" t="s">
        <v>14524</v>
      </c>
      <c r="D7495" t="s">
        <v>83</v>
      </c>
      <c r="E7495" t="s">
        <v>84</v>
      </c>
      <c r="F7495" s="19">
        <v>65</v>
      </c>
      <c r="G7495" t="s">
        <v>51</v>
      </c>
      <c r="H7495" t="s">
        <v>85</v>
      </c>
      <c r="I7495" s="16">
        <v>43644.440983796296</v>
      </c>
      <c r="J7495" s="16">
        <v>44100.503946759258</v>
      </c>
      <c r="K7495">
        <v>125</v>
      </c>
      <c r="L7495" s="16">
        <f t="shared" si="585"/>
        <v>43800</v>
      </c>
      <c r="M7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5">
        <f t="shared" si="586"/>
        <v>0</v>
      </c>
      <c r="O7495">
        <f t="shared" si="587"/>
        <v>5</v>
      </c>
      <c r="P7495">
        <f t="shared" si="588"/>
        <v>5</v>
      </c>
      <c r="Q7495" s="19">
        <f t="shared" si="589"/>
        <v>5</v>
      </c>
    </row>
    <row r="7496" spans="1:17" x14ac:dyDescent="0.25">
      <c r="A7496" t="s">
        <v>14525</v>
      </c>
      <c r="B7496" s="16">
        <v>43802.685069444444</v>
      </c>
      <c r="C7496" t="s">
        <v>14526</v>
      </c>
      <c r="D7496" t="s">
        <v>83</v>
      </c>
      <c r="E7496" t="s">
        <v>84</v>
      </c>
      <c r="F7496" s="19">
        <v>65</v>
      </c>
      <c r="G7496" t="s">
        <v>51</v>
      </c>
      <c r="H7496" t="s">
        <v>85</v>
      </c>
      <c r="I7496" s="16">
        <v>43528.569178240738</v>
      </c>
      <c r="J7496" s="16">
        <v>43614.552916666667</v>
      </c>
      <c r="K7496">
        <v>125</v>
      </c>
      <c r="L7496" s="16">
        <f t="shared" si="585"/>
        <v>43800</v>
      </c>
      <c r="M7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6">
        <f t="shared" si="586"/>
        <v>1</v>
      </c>
      <c r="O7496">
        <f t="shared" si="587"/>
        <v>9</v>
      </c>
      <c r="P7496">
        <f t="shared" si="588"/>
        <v>3</v>
      </c>
      <c r="Q7496" s="19">
        <f t="shared" si="589"/>
        <v>3</v>
      </c>
    </row>
    <row r="7497" spans="1:17" x14ac:dyDescent="0.25">
      <c r="A7497" t="s">
        <v>14527</v>
      </c>
      <c r="B7497" s="16">
        <v>43804.596284722225</v>
      </c>
      <c r="C7497" t="s">
        <v>14528</v>
      </c>
      <c r="D7497" t="s">
        <v>83</v>
      </c>
      <c r="E7497" t="s">
        <v>90</v>
      </c>
      <c r="F7497" s="19">
        <v>65</v>
      </c>
      <c r="G7497" t="s">
        <v>51</v>
      </c>
      <c r="H7497" t="s">
        <v>85</v>
      </c>
      <c r="I7497" s="16">
        <v>43804.600173611114</v>
      </c>
      <c r="J7497" s="16">
        <v>44097.662662037037</v>
      </c>
      <c r="K7497">
        <v>125</v>
      </c>
      <c r="L7497" s="16">
        <f t="shared" si="585"/>
        <v>43800</v>
      </c>
      <c r="M7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7">
        <f t="shared" si="586"/>
        <v>0</v>
      </c>
      <c r="O7497">
        <f t="shared" si="587"/>
        <v>0</v>
      </c>
      <c r="P7497">
        <f t="shared" si="588"/>
        <v>0</v>
      </c>
      <c r="Q7497" s="19">
        <f t="shared" si="589"/>
        <v>0</v>
      </c>
    </row>
    <row r="7498" spans="1:17" x14ac:dyDescent="0.25">
      <c r="A7498" t="s">
        <v>14529</v>
      </c>
      <c r="B7498" s="16">
        <v>43805.465925925928</v>
      </c>
      <c r="C7498" t="s">
        <v>14530</v>
      </c>
      <c r="D7498" t="s">
        <v>83</v>
      </c>
      <c r="E7498" t="s">
        <v>90</v>
      </c>
      <c r="F7498" s="19">
        <v>65</v>
      </c>
      <c r="G7498" t="s">
        <v>51</v>
      </c>
      <c r="H7498" t="s">
        <v>85</v>
      </c>
      <c r="I7498" s="16">
        <v>43805.468831018516</v>
      </c>
      <c r="J7498" s="16">
        <v>44420.58152777778</v>
      </c>
      <c r="K7498">
        <v>125</v>
      </c>
      <c r="L7498" s="16">
        <f t="shared" si="585"/>
        <v>43800</v>
      </c>
      <c r="M7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8">
        <f t="shared" si="586"/>
        <v>0</v>
      </c>
      <c r="O7498">
        <f t="shared" si="587"/>
        <v>0</v>
      </c>
      <c r="P7498">
        <f t="shared" si="588"/>
        <v>0</v>
      </c>
      <c r="Q7498" s="19">
        <f t="shared" si="589"/>
        <v>0</v>
      </c>
    </row>
    <row r="7499" spans="1:17" x14ac:dyDescent="0.25">
      <c r="A7499" t="s">
        <v>14531</v>
      </c>
      <c r="B7499" s="16">
        <v>43805.49019675926</v>
      </c>
      <c r="C7499" t="s">
        <v>14532</v>
      </c>
      <c r="D7499" t="s">
        <v>83</v>
      </c>
      <c r="E7499" t="s">
        <v>84</v>
      </c>
      <c r="F7499" s="19">
        <v>65</v>
      </c>
      <c r="G7499" t="s">
        <v>51</v>
      </c>
      <c r="H7499" t="s">
        <v>85</v>
      </c>
      <c r="I7499" s="16">
        <v>43391.472569444442</v>
      </c>
      <c r="J7499" s="16">
        <v>43481.598541666666</v>
      </c>
      <c r="K7499">
        <v>125</v>
      </c>
      <c r="L7499" s="16">
        <f t="shared" si="585"/>
        <v>43800</v>
      </c>
      <c r="M7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499">
        <f t="shared" si="586"/>
        <v>1</v>
      </c>
      <c r="O7499">
        <f t="shared" si="587"/>
        <v>14</v>
      </c>
      <c r="P7499">
        <f t="shared" si="588"/>
        <v>3</v>
      </c>
      <c r="Q7499" s="19">
        <f t="shared" si="589"/>
        <v>3</v>
      </c>
    </row>
    <row r="7500" spans="1:17" x14ac:dyDescent="0.25">
      <c r="A7500" t="s">
        <v>14533</v>
      </c>
      <c r="B7500" s="16">
        <v>43809.582291666666</v>
      </c>
      <c r="C7500" t="s">
        <v>14534</v>
      </c>
      <c r="D7500" t="s">
        <v>83</v>
      </c>
      <c r="E7500" t="s">
        <v>84</v>
      </c>
      <c r="F7500" s="19">
        <v>65</v>
      </c>
      <c r="G7500" t="s">
        <v>52</v>
      </c>
      <c r="H7500" t="s">
        <v>85</v>
      </c>
      <c r="I7500" s="16">
        <v>43698.685150462959</v>
      </c>
      <c r="J7500" s="16">
        <v>43982.604456018518</v>
      </c>
      <c r="K7500">
        <v>125</v>
      </c>
      <c r="L7500" s="16">
        <f t="shared" si="585"/>
        <v>43800</v>
      </c>
      <c r="M7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0">
        <f t="shared" si="586"/>
        <v>0</v>
      </c>
      <c r="O7500">
        <f t="shared" si="587"/>
        <v>4</v>
      </c>
      <c r="P7500">
        <f t="shared" si="588"/>
        <v>4</v>
      </c>
      <c r="Q7500" s="19">
        <f t="shared" si="589"/>
        <v>4</v>
      </c>
    </row>
    <row r="7501" spans="1:17" x14ac:dyDescent="0.25">
      <c r="A7501" t="s">
        <v>14535</v>
      </c>
      <c r="B7501" s="16">
        <v>43811.518738425926</v>
      </c>
      <c r="C7501" t="s">
        <v>14536</v>
      </c>
      <c r="D7501" t="s">
        <v>83</v>
      </c>
      <c r="E7501" t="s">
        <v>84</v>
      </c>
      <c r="F7501" s="19">
        <v>65</v>
      </c>
      <c r="G7501" t="s">
        <v>52</v>
      </c>
      <c r="H7501" t="s">
        <v>85</v>
      </c>
      <c r="I7501" s="16">
        <v>43601.577303240738</v>
      </c>
      <c r="J7501" s="16">
        <v>44230.563171296293</v>
      </c>
      <c r="K7501">
        <v>125</v>
      </c>
      <c r="L7501" s="16">
        <f t="shared" si="585"/>
        <v>43800</v>
      </c>
      <c r="M7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1">
        <f t="shared" si="586"/>
        <v>0</v>
      </c>
      <c r="O7501">
        <f t="shared" si="587"/>
        <v>7</v>
      </c>
      <c r="P7501">
        <f t="shared" si="588"/>
        <v>7</v>
      </c>
      <c r="Q7501" s="19">
        <f t="shared" si="589"/>
        <v>7</v>
      </c>
    </row>
    <row r="7502" spans="1:17" x14ac:dyDescent="0.25">
      <c r="A7502" t="s">
        <v>14537</v>
      </c>
      <c r="B7502" s="16">
        <v>43816.444155092591</v>
      </c>
      <c r="C7502" t="s">
        <v>14538</v>
      </c>
      <c r="D7502" t="s">
        <v>83</v>
      </c>
      <c r="E7502" t="s">
        <v>90</v>
      </c>
      <c r="F7502" s="19">
        <v>65</v>
      </c>
      <c r="G7502" t="s">
        <v>52</v>
      </c>
      <c r="H7502" t="s">
        <v>85</v>
      </c>
      <c r="I7502" s="16">
        <v>43816.445601851854</v>
      </c>
      <c r="J7502" s="16">
        <v>44272.635775462964</v>
      </c>
      <c r="K7502">
        <v>125</v>
      </c>
      <c r="L7502" s="16">
        <f t="shared" si="585"/>
        <v>43800</v>
      </c>
      <c r="M7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2">
        <f t="shared" si="586"/>
        <v>0</v>
      </c>
      <c r="O7502">
        <f t="shared" si="587"/>
        <v>0</v>
      </c>
      <c r="P7502">
        <f t="shared" si="588"/>
        <v>0</v>
      </c>
      <c r="Q7502" s="19">
        <f t="shared" si="589"/>
        <v>0</v>
      </c>
    </row>
    <row r="7503" spans="1:17" x14ac:dyDescent="0.25">
      <c r="A7503" t="s">
        <v>14539</v>
      </c>
      <c r="B7503" s="16">
        <v>43816.477106481485</v>
      </c>
      <c r="C7503" t="s">
        <v>14469</v>
      </c>
      <c r="D7503" t="s">
        <v>83</v>
      </c>
      <c r="E7503" t="s">
        <v>84</v>
      </c>
      <c r="F7503" s="19">
        <v>65</v>
      </c>
      <c r="G7503" t="s">
        <v>51</v>
      </c>
      <c r="H7503" t="s">
        <v>85</v>
      </c>
      <c r="I7503" s="16">
        <v>43755.550798611112</v>
      </c>
      <c r="J7503" s="16">
        <v>43918.643946759257</v>
      </c>
      <c r="K7503">
        <v>125</v>
      </c>
      <c r="L7503" s="16">
        <f t="shared" si="585"/>
        <v>43800</v>
      </c>
      <c r="M7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3">
        <f t="shared" si="586"/>
        <v>0</v>
      </c>
      <c r="O7503">
        <f t="shared" si="587"/>
        <v>2</v>
      </c>
      <c r="P7503">
        <f t="shared" si="588"/>
        <v>2</v>
      </c>
      <c r="Q7503" s="19">
        <f t="shared" si="589"/>
        <v>2</v>
      </c>
    </row>
    <row r="7504" spans="1:17" x14ac:dyDescent="0.25">
      <c r="A7504" t="s">
        <v>14540</v>
      </c>
      <c r="B7504" s="16">
        <v>43818.425023148149</v>
      </c>
      <c r="C7504" t="s">
        <v>14541</v>
      </c>
      <c r="D7504" t="s">
        <v>83</v>
      </c>
      <c r="E7504" t="s">
        <v>90</v>
      </c>
      <c r="F7504" s="19">
        <v>65</v>
      </c>
      <c r="G7504" t="s">
        <v>52</v>
      </c>
      <c r="H7504" t="s">
        <v>85</v>
      </c>
      <c r="I7504" s="16">
        <v>43818.42869212963</v>
      </c>
      <c r="J7504" s="16">
        <v>44271.494351851848</v>
      </c>
      <c r="K7504">
        <v>125</v>
      </c>
      <c r="L7504" s="16">
        <f t="shared" si="585"/>
        <v>43800</v>
      </c>
      <c r="M7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4">
        <f t="shared" si="586"/>
        <v>0</v>
      </c>
      <c r="O7504">
        <f t="shared" si="587"/>
        <v>0</v>
      </c>
      <c r="P7504">
        <f t="shared" si="588"/>
        <v>0</v>
      </c>
      <c r="Q7504" s="19">
        <f t="shared" si="589"/>
        <v>0</v>
      </c>
    </row>
    <row r="7505" spans="1:17" x14ac:dyDescent="0.25">
      <c r="A7505" t="s">
        <v>14542</v>
      </c>
      <c r="B7505" s="16">
        <v>43818.744444444441</v>
      </c>
      <c r="C7505" t="s">
        <v>14543</v>
      </c>
      <c r="D7505" t="s">
        <v>83</v>
      </c>
      <c r="E7505" t="s">
        <v>84</v>
      </c>
      <c r="F7505" s="19">
        <v>65</v>
      </c>
      <c r="G7505" t="s">
        <v>51</v>
      </c>
      <c r="H7505" t="s">
        <v>85</v>
      </c>
      <c r="I7505" s="16">
        <v>43335.507037037038</v>
      </c>
      <c r="J7505" s="16">
        <v>44443.469317129631</v>
      </c>
      <c r="K7505">
        <v>125</v>
      </c>
      <c r="L7505" s="16">
        <f t="shared" si="585"/>
        <v>43800</v>
      </c>
      <c r="M7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5">
        <f t="shared" si="586"/>
        <v>0</v>
      </c>
      <c r="O7505">
        <f t="shared" si="587"/>
        <v>16</v>
      </c>
      <c r="P7505">
        <f t="shared" si="588"/>
        <v>16</v>
      </c>
      <c r="Q7505" s="19">
        <f t="shared" si="589"/>
        <v>16</v>
      </c>
    </row>
    <row r="7506" spans="1:17" x14ac:dyDescent="0.25">
      <c r="A7506" t="s">
        <v>14544</v>
      </c>
      <c r="B7506" s="16">
        <v>43825.605162037034</v>
      </c>
      <c r="C7506" t="s">
        <v>14545</v>
      </c>
      <c r="D7506" t="s">
        <v>34</v>
      </c>
      <c r="E7506" t="s">
        <v>84</v>
      </c>
      <c r="F7506" s="19">
        <v>65</v>
      </c>
      <c r="G7506" t="s">
        <v>52</v>
      </c>
      <c r="H7506" t="s">
        <v>85</v>
      </c>
      <c r="I7506" s="16">
        <v>43698.536990740744</v>
      </c>
      <c r="J7506" s="16">
        <v>44126.547129629631</v>
      </c>
      <c r="K7506">
        <v>125</v>
      </c>
      <c r="L7506" s="16">
        <f t="shared" si="585"/>
        <v>43800</v>
      </c>
      <c r="M7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6">
        <f t="shared" si="586"/>
        <v>0</v>
      </c>
      <c r="O7506">
        <f t="shared" si="587"/>
        <v>4</v>
      </c>
      <c r="P7506">
        <f t="shared" si="588"/>
        <v>4</v>
      </c>
      <c r="Q7506" s="19">
        <f t="shared" si="589"/>
        <v>4</v>
      </c>
    </row>
    <row r="7507" spans="1:17" x14ac:dyDescent="0.25">
      <c r="A7507" t="s">
        <v>14546</v>
      </c>
      <c r="B7507" s="16">
        <v>43826.568668981483</v>
      </c>
      <c r="C7507" t="s">
        <v>14547</v>
      </c>
      <c r="D7507" t="s">
        <v>83</v>
      </c>
      <c r="E7507" t="s">
        <v>90</v>
      </c>
      <c r="F7507" s="19">
        <v>65</v>
      </c>
      <c r="G7507" t="s">
        <v>51</v>
      </c>
      <c r="H7507" t="s">
        <v>85</v>
      </c>
      <c r="I7507" s="16">
        <v>43826.571597222224</v>
      </c>
      <c r="J7507" s="16">
        <v>44310.712233796294</v>
      </c>
      <c r="K7507">
        <v>125</v>
      </c>
      <c r="L7507" s="16">
        <f t="shared" si="585"/>
        <v>43800</v>
      </c>
      <c r="M7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7">
        <f t="shared" si="586"/>
        <v>0</v>
      </c>
      <c r="O7507">
        <f t="shared" si="587"/>
        <v>0</v>
      </c>
      <c r="P7507">
        <f t="shared" si="588"/>
        <v>0</v>
      </c>
      <c r="Q7507" s="19">
        <f t="shared" si="589"/>
        <v>0</v>
      </c>
    </row>
    <row r="7508" spans="1:17" x14ac:dyDescent="0.25">
      <c r="A7508" t="s">
        <v>14548</v>
      </c>
      <c r="B7508" s="16">
        <v>43829.708564814813</v>
      </c>
      <c r="C7508" t="s">
        <v>14549</v>
      </c>
      <c r="D7508" t="s">
        <v>83</v>
      </c>
      <c r="E7508" t="s">
        <v>84</v>
      </c>
      <c r="F7508" s="19">
        <v>65</v>
      </c>
      <c r="G7508" t="s">
        <v>51</v>
      </c>
      <c r="H7508" t="s">
        <v>85</v>
      </c>
      <c r="I7508" s="16">
        <v>43803.45416666667</v>
      </c>
      <c r="J7508" s="16">
        <v>44149.511331018519</v>
      </c>
      <c r="K7508">
        <v>125</v>
      </c>
      <c r="L7508" s="16">
        <f t="shared" si="585"/>
        <v>43800</v>
      </c>
      <c r="M7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8">
        <f t="shared" si="586"/>
        <v>0</v>
      </c>
      <c r="O7508">
        <f t="shared" si="587"/>
        <v>1</v>
      </c>
      <c r="P7508">
        <f t="shared" si="588"/>
        <v>1</v>
      </c>
      <c r="Q7508" s="19">
        <f t="shared" si="589"/>
        <v>1</v>
      </c>
    </row>
    <row r="7509" spans="1:17" x14ac:dyDescent="0.25">
      <c r="A7509" t="s">
        <v>14550</v>
      </c>
      <c r="B7509" s="16">
        <v>43830.486087962963</v>
      </c>
      <c r="C7509" t="s">
        <v>14551</v>
      </c>
      <c r="D7509" t="s">
        <v>83</v>
      </c>
      <c r="E7509" t="s">
        <v>90</v>
      </c>
      <c r="F7509" s="19">
        <v>65</v>
      </c>
      <c r="G7509" t="s">
        <v>52</v>
      </c>
      <c r="H7509" t="s">
        <v>85</v>
      </c>
      <c r="I7509" s="16">
        <v>43830.488425925927</v>
      </c>
      <c r="J7509" s="16">
        <v>44335.537777777776</v>
      </c>
      <c r="K7509">
        <v>125</v>
      </c>
      <c r="L7509" s="16">
        <f t="shared" si="585"/>
        <v>43800</v>
      </c>
      <c r="M7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09">
        <f t="shared" si="586"/>
        <v>0</v>
      </c>
      <c r="O7509">
        <f t="shared" si="587"/>
        <v>0</v>
      </c>
      <c r="P7509">
        <f t="shared" si="588"/>
        <v>0</v>
      </c>
      <c r="Q7509" s="19">
        <f t="shared" si="589"/>
        <v>0</v>
      </c>
    </row>
    <row r="7510" spans="1:17" x14ac:dyDescent="0.25">
      <c r="A7510" t="s">
        <v>14552</v>
      </c>
      <c r="B7510" s="16">
        <v>43830.644155092596</v>
      </c>
      <c r="C7510" t="s">
        <v>14553</v>
      </c>
      <c r="D7510" t="s">
        <v>83</v>
      </c>
      <c r="E7510" t="s">
        <v>84</v>
      </c>
      <c r="F7510" s="19">
        <v>65</v>
      </c>
      <c r="G7510" t="s">
        <v>52</v>
      </c>
      <c r="H7510" t="s">
        <v>85</v>
      </c>
      <c r="I7510" s="16">
        <v>43677.479085648149</v>
      </c>
      <c r="J7510" s="16">
        <v>43726.726979166669</v>
      </c>
      <c r="K7510">
        <v>125</v>
      </c>
      <c r="L7510" s="16">
        <f t="shared" si="585"/>
        <v>43800</v>
      </c>
      <c r="M7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0">
        <f t="shared" si="586"/>
        <v>1</v>
      </c>
      <c r="O7510">
        <f t="shared" si="587"/>
        <v>5</v>
      </c>
      <c r="P7510">
        <f t="shared" si="588"/>
        <v>2</v>
      </c>
      <c r="Q7510" s="19">
        <f t="shared" si="589"/>
        <v>2</v>
      </c>
    </row>
    <row r="7511" spans="1:17" x14ac:dyDescent="0.25">
      <c r="A7511" t="s">
        <v>14554</v>
      </c>
      <c r="B7511" s="16">
        <v>43832.486446759256</v>
      </c>
      <c r="C7511" t="s">
        <v>14555</v>
      </c>
      <c r="D7511" t="s">
        <v>83</v>
      </c>
      <c r="E7511" t="s">
        <v>84</v>
      </c>
      <c r="F7511" s="19">
        <v>65</v>
      </c>
      <c r="G7511" t="s">
        <v>52</v>
      </c>
      <c r="H7511" t="s">
        <v>85</v>
      </c>
      <c r="I7511" s="16">
        <v>43761.675520833334</v>
      </c>
      <c r="J7511" s="16">
        <v>44051.394120370373</v>
      </c>
      <c r="K7511">
        <v>125</v>
      </c>
      <c r="L7511" s="16">
        <f t="shared" si="585"/>
        <v>43831</v>
      </c>
      <c r="M7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1">
        <f t="shared" si="586"/>
        <v>0</v>
      </c>
      <c r="O7511">
        <f t="shared" si="587"/>
        <v>2</v>
      </c>
      <c r="P7511">
        <f t="shared" si="588"/>
        <v>2</v>
      </c>
      <c r="Q7511" s="19">
        <f t="shared" si="589"/>
        <v>2</v>
      </c>
    </row>
    <row r="7512" spans="1:17" x14ac:dyDescent="0.25">
      <c r="A7512" t="s">
        <v>14556</v>
      </c>
      <c r="B7512" s="16">
        <v>43834.580439814818</v>
      </c>
      <c r="C7512" t="s">
        <v>14557</v>
      </c>
      <c r="D7512" t="s">
        <v>83</v>
      </c>
      <c r="E7512" t="s">
        <v>84</v>
      </c>
      <c r="F7512" s="19">
        <v>65</v>
      </c>
      <c r="G7512" t="s">
        <v>51</v>
      </c>
      <c r="H7512" t="s">
        <v>85</v>
      </c>
      <c r="I7512" s="16">
        <v>43819.47148148148</v>
      </c>
      <c r="J7512" s="16">
        <v>44534.842418981483</v>
      </c>
      <c r="K7512">
        <v>125</v>
      </c>
      <c r="L7512" s="16">
        <f t="shared" si="585"/>
        <v>43831</v>
      </c>
      <c r="M7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2">
        <f t="shared" si="586"/>
        <v>0</v>
      </c>
      <c r="O7512">
        <f t="shared" si="587"/>
        <v>1</v>
      </c>
      <c r="P7512">
        <f t="shared" si="588"/>
        <v>1</v>
      </c>
      <c r="Q7512" s="19">
        <f t="shared" si="589"/>
        <v>1</v>
      </c>
    </row>
    <row r="7513" spans="1:17" x14ac:dyDescent="0.25">
      <c r="A7513" t="s">
        <v>14558</v>
      </c>
      <c r="B7513" s="16">
        <v>43834.610474537039</v>
      </c>
      <c r="C7513" t="s">
        <v>14559</v>
      </c>
      <c r="D7513" t="s">
        <v>34</v>
      </c>
      <c r="E7513" t="s">
        <v>84</v>
      </c>
      <c r="F7513" s="19">
        <v>65</v>
      </c>
      <c r="G7513" t="s">
        <v>52</v>
      </c>
      <c r="H7513" t="s">
        <v>85</v>
      </c>
      <c r="I7513" s="16">
        <v>43677.492314814815</v>
      </c>
      <c r="J7513" s="16">
        <v>44533.394780092596</v>
      </c>
      <c r="K7513">
        <v>125</v>
      </c>
      <c r="L7513" s="16">
        <f t="shared" si="585"/>
        <v>43831</v>
      </c>
      <c r="M7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3">
        <f t="shared" si="586"/>
        <v>0</v>
      </c>
      <c r="O7513">
        <f t="shared" si="587"/>
        <v>5</v>
      </c>
      <c r="P7513">
        <f t="shared" si="588"/>
        <v>5</v>
      </c>
      <c r="Q7513" s="19">
        <f t="shared" si="589"/>
        <v>5</v>
      </c>
    </row>
    <row r="7514" spans="1:17" x14ac:dyDescent="0.25">
      <c r="A7514" t="s">
        <v>14560</v>
      </c>
      <c r="B7514" s="16">
        <v>43835.527337962965</v>
      </c>
      <c r="C7514" t="s">
        <v>14549</v>
      </c>
      <c r="D7514" t="s">
        <v>83</v>
      </c>
      <c r="E7514" t="s">
        <v>84</v>
      </c>
      <c r="F7514" s="19">
        <v>65</v>
      </c>
      <c r="G7514" t="s">
        <v>51</v>
      </c>
      <c r="H7514" t="s">
        <v>85</v>
      </c>
      <c r="I7514" s="16">
        <v>43803.45416666667</v>
      </c>
      <c r="J7514" s="16">
        <v>44149.511331018519</v>
      </c>
      <c r="K7514">
        <v>125</v>
      </c>
      <c r="L7514" s="16">
        <f t="shared" si="585"/>
        <v>43831</v>
      </c>
      <c r="M7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4">
        <f t="shared" si="586"/>
        <v>0</v>
      </c>
      <c r="O7514">
        <f t="shared" si="587"/>
        <v>1</v>
      </c>
      <c r="P7514">
        <f t="shared" si="588"/>
        <v>1</v>
      </c>
      <c r="Q7514" s="19">
        <f t="shared" si="589"/>
        <v>1</v>
      </c>
    </row>
    <row r="7515" spans="1:17" x14ac:dyDescent="0.25">
      <c r="A7515" t="s">
        <v>14561</v>
      </c>
      <c r="B7515" s="16">
        <v>43835.547129629631</v>
      </c>
      <c r="C7515" t="s">
        <v>14562</v>
      </c>
      <c r="D7515" t="s">
        <v>34</v>
      </c>
      <c r="E7515" t="s">
        <v>84</v>
      </c>
      <c r="F7515" s="19">
        <v>65</v>
      </c>
      <c r="G7515" t="s">
        <v>52</v>
      </c>
      <c r="H7515" t="s">
        <v>85</v>
      </c>
      <c r="I7515" s="16">
        <v>43831.752789351849</v>
      </c>
      <c r="J7515" s="16">
        <v>44345.572974537034</v>
      </c>
      <c r="K7515">
        <v>125</v>
      </c>
      <c r="L7515" s="16">
        <f t="shared" si="585"/>
        <v>43831</v>
      </c>
      <c r="M7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5">
        <f t="shared" si="586"/>
        <v>0</v>
      </c>
      <c r="O7515">
        <f t="shared" si="587"/>
        <v>0</v>
      </c>
      <c r="P7515">
        <f t="shared" si="588"/>
        <v>0</v>
      </c>
      <c r="Q7515" s="19">
        <f t="shared" si="589"/>
        <v>0</v>
      </c>
    </row>
    <row r="7516" spans="1:17" x14ac:dyDescent="0.25">
      <c r="A7516" t="s">
        <v>14563</v>
      </c>
      <c r="B7516" s="16">
        <v>43838.519745370373</v>
      </c>
      <c r="C7516" t="s">
        <v>14564</v>
      </c>
      <c r="D7516" t="s">
        <v>83</v>
      </c>
      <c r="E7516" t="s">
        <v>90</v>
      </c>
      <c r="F7516" s="19">
        <v>65</v>
      </c>
      <c r="G7516" t="s">
        <v>51</v>
      </c>
      <c r="H7516" t="s">
        <v>85</v>
      </c>
      <c r="I7516" s="16">
        <v>43838.523692129631</v>
      </c>
      <c r="J7516" s="16">
        <v>43952.844664351855</v>
      </c>
      <c r="K7516">
        <v>125</v>
      </c>
      <c r="L7516" s="16">
        <f t="shared" si="585"/>
        <v>43831</v>
      </c>
      <c r="M7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6">
        <f t="shared" si="586"/>
        <v>0</v>
      </c>
      <c r="O7516">
        <f t="shared" si="587"/>
        <v>0</v>
      </c>
      <c r="P7516">
        <f t="shared" si="588"/>
        <v>0</v>
      </c>
      <c r="Q7516" s="19">
        <f t="shared" si="589"/>
        <v>0</v>
      </c>
    </row>
    <row r="7517" spans="1:17" x14ac:dyDescent="0.25">
      <c r="A7517" t="s">
        <v>14565</v>
      </c>
      <c r="B7517" s="16">
        <v>43839.385925925926</v>
      </c>
      <c r="C7517" t="s">
        <v>14566</v>
      </c>
      <c r="D7517" t="s">
        <v>34</v>
      </c>
      <c r="E7517" t="s">
        <v>84</v>
      </c>
      <c r="F7517" s="19">
        <v>65</v>
      </c>
      <c r="G7517" t="s">
        <v>52</v>
      </c>
      <c r="H7517" t="s">
        <v>85</v>
      </c>
      <c r="I7517" s="16">
        <v>43699.639050925929</v>
      </c>
      <c r="J7517" s="16">
        <v>43826.599247685182</v>
      </c>
      <c r="K7517">
        <v>125</v>
      </c>
      <c r="L7517" s="16">
        <f t="shared" si="585"/>
        <v>43831</v>
      </c>
      <c r="M7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7">
        <f t="shared" si="586"/>
        <v>1</v>
      </c>
      <c r="O7517">
        <f t="shared" si="587"/>
        <v>5</v>
      </c>
      <c r="P7517">
        <f t="shared" si="588"/>
        <v>4</v>
      </c>
      <c r="Q7517" s="19">
        <f t="shared" si="589"/>
        <v>4</v>
      </c>
    </row>
    <row r="7518" spans="1:17" x14ac:dyDescent="0.25">
      <c r="A7518" t="s">
        <v>14567</v>
      </c>
      <c r="B7518" s="16">
        <v>43842.497129629628</v>
      </c>
      <c r="C7518" t="s">
        <v>14568</v>
      </c>
      <c r="D7518" t="s">
        <v>83</v>
      </c>
      <c r="E7518" t="s">
        <v>84</v>
      </c>
      <c r="F7518" s="19">
        <v>65</v>
      </c>
      <c r="G7518" t="s">
        <v>51</v>
      </c>
      <c r="H7518" t="s">
        <v>85</v>
      </c>
      <c r="I7518" s="16">
        <v>43297.740717592591</v>
      </c>
      <c r="J7518" s="16">
        <v>43966.610219907408</v>
      </c>
      <c r="K7518">
        <v>125</v>
      </c>
      <c r="L7518" s="16">
        <f t="shared" si="585"/>
        <v>43831</v>
      </c>
      <c r="M7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8">
        <f t="shared" si="586"/>
        <v>0</v>
      </c>
      <c r="O7518">
        <f t="shared" si="587"/>
        <v>18</v>
      </c>
      <c r="P7518">
        <f t="shared" si="588"/>
        <v>18</v>
      </c>
      <c r="Q7518" s="19">
        <f t="shared" si="589"/>
        <v>18</v>
      </c>
    </row>
    <row r="7519" spans="1:17" x14ac:dyDescent="0.25">
      <c r="A7519" t="s">
        <v>14569</v>
      </c>
      <c r="B7519" s="16">
        <v>43843.434351851851</v>
      </c>
      <c r="C7519" t="s">
        <v>14570</v>
      </c>
      <c r="D7519" t="s">
        <v>83</v>
      </c>
      <c r="E7519" t="s">
        <v>90</v>
      </c>
      <c r="F7519" s="19">
        <v>65</v>
      </c>
      <c r="G7519" t="s">
        <v>52</v>
      </c>
      <c r="H7519" t="s">
        <v>85</v>
      </c>
      <c r="I7519" s="16">
        <v>43843.436400462961</v>
      </c>
      <c r="J7519" s="16">
        <v>44002.522002314814</v>
      </c>
      <c r="K7519">
        <v>125</v>
      </c>
      <c r="L7519" s="16">
        <f t="shared" si="585"/>
        <v>43831</v>
      </c>
      <c r="M7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19">
        <f t="shared" si="586"/>
        <v>0</v>
      </c>
      <c r="O7519">
        <f t="shared" si="587"/>
        <v>0</v>
      </c>
      <c r="P7519">
        <f t="shared" si="588"/>
        <v>0</v>
      </c>
      <c r="Q7519" s="19">
        <f t="shared" si="589"/>
        <v>0</v>
      </c>
    </row>
    <row r="7520" spans="1:17" x14ac:dyDescent="0.25">
      <c r="A7520" t="s">
        <v>14571</v>
      </c>
      <c r="B7520" s="16">
        <v>43843.580312500002</v>
      </c>
      <c r="C7520" t="s">
        <v>14572</v>
      </c>
      <c r="D7520" t="s">
        <v>83</v>
      </c>
      <c r="E7520" t="s">
        <v>90</v>
      </c>
      <c r="F7520" s="19">
        <v>65</v>
      </c>
      <c r="G7520" t="s">
        <v>52</v>
      </c>
      <c r="H7520" t="s">
        <v>85</v>
      </c>
      <c r="I7520" s="16">
        <v>43843.584976851853</v>
      </c>
      <c r="J7520" s="16">
        <v>44312.657986111109</v>
      </c>
      <c r="K7520">
        <v>125</v>
      </c>
      <c r="L7520" s="16">
        <f t="shared" si="585"/>
        <v>43831</v>
      </c>
      <c r="M7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0">
        <f t="shared" si="586"/>
        <v>0</v>
      </c>
      <c r="O7520">
        <f t="shared" si="587"/>
        <v>0</v>
      </c>
      <c r="P7520">
        <f t="shared" si="588"/>
        <v>0</v>
      </c>
      <c r="Q7520" s="19">
        <f t="shared" si="589"/>
        <v>0</v>
      </c>
    </row>
    <row r="7521" spans="1:17" x14ac:dyDescent="0.25">
      <c r="A7521" t="s">
        <v>14573</v>
      </c>
      <c r="B7521" s="16">
        <v>43844.821504629632</v>
      </c>
      <c r="C7521" t="s">
        <v>14574</v>
      </c>
      <c r="D7521" t="s">
        <v>34</v>
      </c>
      <c r="E7521" t="s">
        <v>84</v>
      </c>
      <c r="F7521" s="19">
        <v>65</v>
      </c>
      <c r="G7521" t="s">
        <v>52</v>
      </c>
      <c r="H7521" t="s">
        <v>85</v>
      </c>
      <c r="I7521" s="16">
        <v>43803.418888888889</v>
      </c>
      <c r="J7521" s="16">
        <v>43953.604548611111</v>
      </c>
      <c r="K7521">
        <v>125</v>
      </c>
      <c r="L7521" s="16">
        <f t="shared" si="585"/>
        <v>43831</v>
      </c>
      <c r="M7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1">
        <f t="shared" si="586"/>
        <v>0</v>
      </c>
      <c r="O7521">
        <f t="shared" si="587"/>
        <v>1</v>
      </c>
      <c r="P7521">
        <f t="shared" si="588"/>
        <v>1</v>
      </c>
      <c r="Q7521" s="19">
        <f t="shared" si="589"/>
        <v>1</v>
      </c>
    </row>
    <row r="7522" spans="1:17" x14ac:dyDescent="0.25">
      <c r="A7522" t="s">
        <v>14575</v>
      </c>
      <c r="B7522" s="16">
        <v>43847.489675925928</v>
      </c>
      <c r="C7522" t="s">
        <v>14576</v>
      </c>
      <c r="D7522" t="s">
        <v>83</v>
      </c>
      <c r="E7522" t="s">
        <v>90</v>
      </c>
      <c r="F7522" s="19">
        <v>65</v>
      </c>
      <c r="G7522" t="s">
        <v>51</v>
      </c>
      <c r="H7522" t="s">
        <v>85</v>
      </c>
      <c r="I7522" s="16">
        <v>43847.4921875</v>
      </c>
      <c r="J7522" s="16">
        <v>44374.664722222224</v>
      </c>
      <c r="K7522">
        <v>125</v>
      </c>
      <c r="L7522" s="16">
        <f t="shared" si="585"/>
        <v>43831</v>
      </c>
      <c r="M7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2">
        <f t="shared" si="586"/>
        <v>0</v>
      </c>
      <c r="O7522">
        <f t="shared" si="587"/>
        <v>0</v>
      </c>
      <c r="P7522">
        <f t="shared" si="588"/>
        <v>0</v>
      </c>
      <c r="Q7522" s="19">
        <f t="shared" si="589"/>
        <v>0</v>
      </c>
    </row>
    <row r="7523" spans="1:17" x14ac:dyDescent="0.25">
      <c r="A7523" t="s">
        <v>14577</v>
      </c>
      <c r="B7523" s="16">
        <v>43850.379212962966</v>
      </c>
      <c r="C7523" t="s">
        <v>14578</v>
      </c>
      <c r="D7523" t="s">
        <v>83</v>
      </c>
      <c r="E7523" t="s">
        <v>90</v>
      </c>
      <c r="F7523" s="19">
        <v>65</v>
      </c>
      <c r="G7523" t="s">
        <v>52</v>
      </c>
      <c r="H7523" t="s">
        <v>85</v>
      </c>
      <c r="I7523" s="16">
        <v>43850.382349537038</v>
      </c>
      <c r="J7523" s="16">
        <v>44347.430127314816</v>
      </c>
      <c r="K7523">
        <v>125</v>
      </c>
      <c r="L7523" s="16">
        <f t="shared" si="585"/>
        <v>43831</v>
      </c>
      <c r="M7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3">
        <f t="shared" si="586"/>
        <v>0</v>
      </c>
      <c r="O7523">
        <f t="shared" si="587"/>
        <v>0</v>
      </c>
      <c r="P7523">
        <f t="shared" si="588"/>
        <v>0</v>
      </c>
      <c r="Q7523" s="19">
        <f t="shared" si="589"/>
        <v>0</v>
      </c>
    </row>
    <row r="7524" spans="1:17" x14ac:dyDescent="0.25">
      <c r="A7524" t="s">
        <v>14579</v>
      </c>
      <c r="B7524" s="16">
        <v>43850.401354166665</v>
      </c>
      <c r="C7524" t="s">
        <v>14580</v>
      </c>
      <c r="D7524" t="s">
        <v>83</v>
      </c>
      <c r="E7524" t="s">
        <v>90</v>
      </c>
      <c r="F7524" s="19">
        <v>65</v>
      </c>
      <c r="G7524" t="s">
        <v>52</v>
      </c>
      <c r="H7524" t="s">
        <v>85</v>
      </c>
      <c r="I7524" s="16">
        <v>43850.403854166667</v>
      </c>
      <c r="J7524" s="16">
        <v>44180.412777777776</v>
      </c>
      <c r="K7524">
        <v>125</v>
      </c>
      <c r="L7524" s="16">
        <f t="shared" si="585"/>
        <v>43831</v>
      </c>
      <c r="M7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4">
        <f t="shared" si="586"/>
        <v>0</v>
      </c>
      <c r="O7524">
        <f t="shared" si="587"/>
        <v>0</v>
      </c>
      <c r="P7524">
        <f t="shared" si="588"/>
        <v>0</v>
      </c>
      <c r="Q7524" s="19">
        <f t="shared" si="589"/>
        <v>0</v>
      </c>
    </row>
    <row r="7525" spans="1:17" x14ac:dyDescent="0.25">
      <c r="A7525" t="s">
        <v>14581</v>
      </c>
      <c r="B7525" s="16">
        <v>43850.452326388891</v>
      </c>
      <c r="C7525" t="s">
        <v>14582</v>
      </c>
      <c r="D7525" t="s">
        <v>83</v>
      </c>
      <c r="E7525" t="s">
        <v>90</v>
      </c>
      <c r="F7525" s="19">
        <v>65</v>
      </c>
      <c r="G7525" t="s">
        <v>51</v>
      </c>
      <c r="H7525" t="s">
        <v>85</v>
      </c>
      <c r="I7525" s="16">
        <v>43850.455671296295</v>
      </c>
      <c r="J7525" s="16">
        <v>44469.847303240742</v>
      </c>
      <c r="K7525">
        <v>125</v>
      </c>
      <c r="L7525" s="16">
        <f t="shared" si="585"/>
        <v>43831</v>
      </c>
      <c r="M7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5">
        <f t="shared" si="586"/>
        <v>0</v>
      </c>
      <c r="O7525">
        <f t="shared" si="587"/>
        <v>0</v>
      </c>
      <c r="P7525">
        <f t="shared" si="588"/>
        <v>0</v>
      </c>
      <c r="Q7525" s="19">
        <f t="shared" si="589"/>
        <v>0</v>
      </c>
    </row>
    <row r="7526" spans="1:17" x14ac:dyDescent="0.25">
      <c r="A7526" t="s">
        <v>14583</v>
      </c>
      <c r="B7526" s="16">
        <v>43852.529456018521</v>
      </c>
      <c r="C7526" t="s">
        <v>14584</v>
      </c>
      <c r="D7526" t="s">
        <v>83</v>
      </c>
      <c r="E7526" t="s">
        <v>84</v>
      </c>
      <c r="F7526" s="19">
        <v>65</v>
      </c>
      <c r="G7526" t="s">
        <v>52</v>
      </c>
      <c r="H7526" t="s">
        <v>85</v>
      </c>
      <c r="I7526" s="16">
        <v>43586.383599537039</v>
      </c>
      <c r="J7526" s="16">
        <v>44342.674687500003</v>
      </c>
      <c r="K7526">
        <v>125</v>
      </c>
      <c r="L7526" s="16">
        <f t="shared" si="585"/>
        <v>43831</v>
      </c>
      <c r="M7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6">
        <f t="shared" si="586"/>
        <v>0</v>
      </c>
      <c r="O7526">
        <f t="shared" si="587"/>
        <v>9</v>
      </c>
      <c r="P7526">
        <f t="shared" si="588"/>
        <v>9</v>
      </c>
      <c r="Q7526" s="19">
        <f t="shared" si="589"/>
        <v>9</v>
      </c>
    </row>
    <row r="7527" spans="1:17" x14ac:dyDescent="0.25">
      <c r="A7527" t="s">
        <v>14585</v>
      </c>
      <c r="B7527" s="16">
        <v>43852.691712962966</v>
      </c>
      <c r="C7527" t="s">
        <v>14586</v>
      </c>
      <c r="D7527" t="s">
        <v>83</v>
      </c>
      <c r="E7527" t="s">
        <v>84</v>
      </c>
      <c r="F7527" s="19">
        <v>65</v>
      </c>
      <c r="G7527" t="s">
        <v>52</v>
      </c>
      <c r="H7527" t="s">
        <v>85</v>
      </c>
      <c r="I7527" s="16">
        <v>43696.486550925925</v>
      </c>
      <c r="J7527" s="16">
        <v>43726.667256944442</v>
      </c>
      <c r="K7527">
        <v>125</v>
      </c>
      <c r="L7527" s="16">
        <f t="shared" si="585"/>
        <v>43831</v>
      </c>
      <c r="M7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7">
        <f t="shared" si="586"/>
        <v>1</v>
      </c>
      <c r="O7527">
        <f t="shared" si="587"/>
        <v>5</v>
      </c>
      <c r="P7527">
        <f t="shared" si="588"/>
        <v>1</v>
      </c>
      <c r="Q7527" s="19">
        <f t="shared" si="589"/>
        <v>1</v>
      </c>
    </row>
    <row r="7528" spans="1:17" x14ac:dyDescent="0.25">
      <c r="A7528" t="s">
        <v>14587</v>
      </c>
      <c r="B7528" s="16">
        <v>43853.338923611111</v>
      </c>
      <c r="C7528" t="s">
        <v>14582</v>
      </c>
      <c r="D7528" t="s">
        <v>83</v>
      </c>
      <c r="E7528" t="s">
        <v>84</v>
      </c>
      <c r="F7528" s="19">
        <v>65</v>
      </c>
      <c r="G7528" t="s">
        <v>51</v>
      </c>
      <c r="H7528" t="s">
        <v>85</v>
      </c>
      <c r="I7528" s="16">
        <v>43850.455671296295</v>
      </c>
      <c r="J7528" s="16">
        <v>44469.847303240742</v>
      </c>
      <c r="K7528">
        <v>125</v>
      </c>
      <c r="L7528" s="16">
        <f t="shared" si="585"/>
        <v>43831</v>
      </c>
      <c r="M7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8">
        <f t="shared" si="586"/>
        <v>0</v>
      </c>
      <c r="O7528">
        <f t="shared" si="587"/>
        <v>0</v>
      </c>
      <c r="P7528">
        <f t="shared" si="588"/>
        <v>0</v>
      </c>
      <c r="Q7528" s="19">
        <f t="shared" si="589"/>
        <v>0</v>
      </c>
    </row>
    <row r="7529" spans="1:17" x14ac:dyDescent="0.25">
      <c r="A7529" t="s">
        <v>14588</v>
      </c>
      <c r="B7529" s="16">
        <v>43853.664942129632</v>
      </c>
      <c r="C7529" t="s">
        <v>14589</v>
      </c>
      <c r="D7529" t="s">
        <v>83</v>
      </c>
      <c r="E7529" t="s">
        <v>84</v>
      </c>
      <c r="F7529" s="19">
        <v>65</v>
      </c>
      <c r="G7529" t="s">
        <v>52</v>
      </c>
      <c r="H7529" t="s">
        <v>85</v>
      </c>
      <c r="I7529" s="16">
        <v>43511.727754629632</v>
      </c>
      <c r="J7529" s="16">
        <v>43803.495648148149</v>
      </c>
      <c r="K7529">
        <v>125</v>
      </c>
      <c r="L7529" s="16">
        <f t="shared" si="585"/>
        <v>43831</v>
      </c>
      <c r="M7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29">
        <f t="shared" si="586"/>
        <v>1</v>
      </c>
      <c r="O7529">
        <f t="shared" si="587"/>
        <v>11</v>
      </c>
      <c r="P7529">
        <f t="shared" si="588"/>
        <v>10</v>
      </c>
      <c r="Q7529" s="19">
        <f t="shared" si="589"/>
        <v>10</v>
      </c>
    </row>
    <row r="7530" spans="1:17" x14ac:dyDescent="0.25">
      <c r="A7530" t="s">
        <v>14590</v>
      </c>
      <c r="B7530" s="16">
        <v>43854.50240740741</v>
      </c>
      <c r="C7530" t="s">
        <v>14591</v>
      </c>
      <c r="D7530" t="s">
        <v>83</v>
      </c>
      <c r="E7530" t="s">
        <v>90</v>
      </c>
      <c r="F7530" s="19">
        <v>65</v>
      </c>
      <c r="G7530" t="s">
        <v>52</v>
      </c>
      <c r="H7530" t="s">
        <v>85</v>
      </c>
      <c r="I7530" s="16">
        <v>43854.506469907406</v>
      </c>
      <c r="J7530" s="16">
        <v>44283.689606481479</v>
      </c>
      <c r="K7530">
        <v>125</v>
      </c>
      <c r="L7530" s="16">
        <f t="shared" si="585"/>
        <v>43831</v>
      </c>
      <c r="M7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0">
        <f t="shared" si="586"/>
        <v>0</v>
      </c>
      <c r="O7530">
        <f t="shared" si="587"/>
        <v>0</v>
      </c>
      <c r="P7530">
        <f t="shared" si="588"/>
        <v>0</v>
      </c>
      <c r="Q7530" s="19">
        <f t="shared" si="589"/>
        <v>0</v>
      </c>
    </row>
    <row r="7531" spans="1:17" x14ac:dyDescent="0.25">
      <c r="A7531" t="s">
        <v>14592</v>
      </c>
      <c r="B7531" s="16">
        <v>43855.458368055559</v>
      </c>
      <c r="C7531" t="s">
        <v>14593</v>
      </c>
      <c r="D7531" t="s">
        <v>83</v>
      </c>
      <c r="E7531" t="s">
        <v>84</v>
      </c>
      <c r="F7531" s="19">
        <v>65</v>
      </c>
      <c r="G7531" t="s">
        <v>52</v>
      </c>
      <c r="H7531" t="s">
        <v>85</v>
      </c>
      <c r="I7531" s="16">
        <v>43544.621689814812</v>
      </c>
      <c r="J7531" s="16">
        <v>44296.584224537037</v>
      </c>
      <c r="K7531">
        <v>125</v>
      </c>
      <c r="L7531" s="16">
        <f t="shared" si="585"/>
        <v>43831</v>
      </c>
      <c r="M7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1">
        <f t="shared" si="586"/>
        <v>0</v>
      </c>
      <c r="O7531">
        <f t="shared" si="587"/>
        <v>10</v>
      </c>
      <c r="P7531">
        <f t="shared" si="588"/>
        <v>10</v>
      </c>
      <c r="Q7531" s="19">
        <f t="shared" si="589"/>
        <v>10</v>
      </c>
    </row>
    <row r="7532" spans="1:17" x14ac:dyDescent="0.25">
      <c r="A7532" t="s">
        <v>14594</v>
      </c>
      <c r="B7532" s="16">
        <v>43855.629513888889</v>
      </c>
      <c r="C7532" t="s">
        <v>14595</v>
      </c>
      <c r="D7532" t="s">
        <v>83</v>
      </c>
      <c r="E7532" t="s">
        <v>84</v>
      </c>
      <c r="F7532" s="19">
        <v>65</v>
      </c>
      <c r="G7532" t="s">
        <v>52</v>
      </c>
      <c r="H7532" t="s">
        <v>85</v>
      </c>
      <c r="I7532" s="16">
        <v>43662.427233796298</v>
      </c>
      <c r="J7532" s="16">
        <v>43690.611712962964</v>
      </c>
      <c r="K7532">
        <v>125</v>
      </c>
      <c r="L7532" s="16">
        <f t="shared" si="585"/>
        <v>43831</v>
      </c>
      <c r="M7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2">
        <f t="shared" si="586"/>
        <v>1</v>
      </c>
      <c r="O7532">
        <f t="shared" si="587"/>
        <v>6</v>
      </c>
      <c r="P7532">
        <f t="shared" si="588"/>
        <v>1</v>
      </c>
      <c r="Q7532" s="19">
        <f t="shared" si="589"/>
        <v>1</v>
      </c>
    </row>
    <row r="7533" spans="1:17" x14ac:dyDescent="0.25">
      <c r="A7533" t="s">
        <v>14596</v>
      </c>
      <c r="B7533" s="16">
        <v>43857.451307870368</v>
      </c>
      <c r="C7533" t="s">
        <v>14597</v>
      </c>
      <c r="D7533" t="s">
        <v>83</v>
      </c>
      <c r="E7533" t="s">
        <v>90</v>
      </c>
      <c r="F7533" s="19">
        <v>65</v>
      </c>
      <c r="G7533" t="s">
        <v>52</v>
      </c>
      <c r="H7533" t="s">
        <v>85</v>
      </c>
      <c r="I7533" s="16">
        <v>43857.454432870371</v>
      </c>
      <c r="J7533" s="16">
        <v>44415.661689814813</v>
      </c>
      <c r="K7533">
        <v>125</v>
      </c>
      <c r="L7533" s="16">
        <f t="shared" si="585"/>
        <v>43831</v>
      </c>
      <c r="M7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3">
        <f t="shared" si="586"/>
        <v>0</v>
      </c>
      <c r="O7533">
        <f t="shared" si="587"/>
        <v>0</v>
      </c>
      <c r="P7533">
        <f t="shared" si="588"/>
        <v>0</v>
      </c>
      <c r="Q7533" s="19">
        <f t="shared" si="589"/>
        <v>0</v>
      </c>
    </row>
    <row r="7534" spans="1:17" x14ac:dyDescent="0.25">
      <c r="A7534" t="s">
        <v>14598</v>
      </c>
      <c r="B7534" s="16">
        <v>43857.569745370369</v>
      </c>
      <c r="C7534" t="s">
        <v>14599</v>
      </c>
      <c r="D7534" t="s">
        <v>83</v>
      </c>
      <c r="E7534" t="s">
        <v>90</v>
      </c>
      <c r="F7534" s="19">
        <v>65</v>
      </c>
      <c r="G7534" t="s">
        <v>51</v>
      </c>
      <c r="H7534" t="s">
        <v>85</v>
      </c>
      <c r="I7534" s="16">
        <v>43857.571886574071</v>
      </c>
      <c r="J7534" s="16">
        <v>43955.526412037034</v>
      </c>
      <c r="K7534">
        <v>125</v>
      </c>
      <c r="L7534" s="16">
        <f t="shared" si="585"/>
        <v>43831</v>
      </c>
      <c r="M7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4">
        <f t="shared" si="586"/>
        <v>0</v>
      </c>
      <c r="O7534">
        <f t="shared" si="587"/>
        <v>0</v>
      </c>
      <c r="P7534">
        <f t="shared" si="588"/>
        <v>0</v>
      </c>
      <c r="Q7534" s="19">
        <f t="shared" si="589"/>
        <v>0</v>
      </c>
    </row>
    <row r="7535" spans="1:17" x14ac:dyDescent="0.25">
      <c r="A7535" t="s">
        <v>14600</v>
      </c>
      <c r="B7535" s="16">
        <v>43857.680648148147</v>
      </c>
      <c r="C7535" t="s">
        <v>14601</v>
      </c>
      <c r="D7535" t="s">
        <v>34</v>
      </c>
      <c r="E7535" t="s">
        <v>84</v>
      </c>
      <c r="F7535" s="19">
        <v>65</v>
      </c>
      <c r="G7535" t="s">
        <v>52</v>
      </c>
      <c r="H7535" t="s">
        <v>85</v>
      </c>
      <c r="I7535" s="16">
        <v>43740.453668981485</v>
      </c>
      <c r="J7535" s="16">
        <v>44178.570370370369</v>
      </c>
      <c r="K7535">
        <v>125</v>
      </c>
      <c r="L7535" s="16">
        <f t="shared" si="585"/>
        <v>43831</v>
      </c>
      <c r="M7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5">
        <f t="shared" si="586"/>
        <v>0</v>
      </c>
      <c r="O7535">
        <f t="shared" si="587"/>
        <v>4</v>
      </c>
      <c r="P7535">
        <f t="shared" si="588"/>
        <v>4</v>
      </c>
      <c r="Q7535" s="19">
        <f t="shared" si="589"/>
        <v>4</v>
      </c>
    </row>
    <row r="7536" spans="1:17" x14ac:dyDescent="0.25">
      <c r="A7536" t="s">
        <v>14602</v>
      </c>
      <c r="B7536" s="16">
        <v>43858.320717592593</v>
      </c>
      <c r="C7536" t="s">
        <v>14572</v>
      </c>
      <c r="D7536" t="s">
        <v>83</v>
      </c>
      <c r="E7536" t="s">
        <v>84</v>
      </c>
      <c r="F7536" s="19">
        <v>65</v>
      </c>
      <c r="G7536" t="s">
        <v>52</v>
      </c>
      <c r="H7536" t="s">
        <v>85</v>
      </c>
      <c r="I7536" s="16">
        <v>43843.584976851853</v>
      </c>
      <c r="J7536" s="16">
        <v>44312.657986111109</v>
      </c>
      <c r="K7536">
        <v>125</v>
      </c>
      <c r="L7536" s="16">
        <f t="shared" si="585"/>
        <v>43831</v>
      </c>
      <c r="M7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6">
        <f t="shared" si="586"/>
        <v>0</v>
      </c>
      <c r="O7536">
        <f t="shared" si="587"/>
        <v>0</v>
      </c>
      <c r="P7536">
        <f t="shared" si="588"/>
        <v>0</v>
      </c>
      <c r="Q7536" s="19">
        <f t="shared" si="589"/>
        <v>0</v>
      </c>
    </row>
    <row r="7537" spans="1:17" x14ac:dyDescent="0.25">
      <c r="A7537" t="s">
        <v>14603</v>
      </c>
      <c r="B7537" s="16">
        <v>43858.462106481478</v>
      </c>
      <c r="C7537" t="s">
        <v>14604</v>
      </c>
      <c r="D7537" t="s">
        <v>83</v>
      </c>
      <c r="E7537" t="s">
        <v>90</v>
      </c>
      <c r="F7537" s="19">
        <v>65</v>
      </c>
      <c r="G7537" t="s">
        <v>52</v>
      </c>
      <c r="H7537" t="s">
        <v>85</v>
      </c>
      <c r="I7537" s="16">
        <v>43858.463958333334</v>
      </c>
      <c r="J7537" s="16">
        <v>44359.613043981481</v>
      </c>
      <c r="K7537">
        <v>125</v>
      </c>
      <c r="L7537" s="16">
        <f t="shared" si="585"/>
        <v>43831</v>
      </c>
      <c r="M7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7">
        <f t="shared" si="586"/>
        <v>0</v>
      </c>
      <c r="O7537">
        <f t="shared" si="587"/>
        <v>0</v>
      </c>
      <c r="P7537">
        <f t="shared" si="588"/>
        <v>0</v>
      </c>
      <c r="Q7537" s="19">
        <f t="shared" si="589"/>
        <v>0</v>
      </c>
    </row>
    <row r="7538" spans="1:17" x14ac:dyDescent="0.25">
      <c r="A7538" t="s">
        <v>14605</v>
      </c>
      <c r="B7538" s="16">
        <v>43862.608877314815</v>
      </c>
      <c r="C7538" t="s">
        <v>14606</v>
      </c>
      <c r="D7538" t="s">
        <v>83</v>
      </c>
      <c r="E7538" t="s">
        <v>84</v>
      </c>
      <c r="F7538" s="19">
        <v>65</v>
      </c>
      <c r="G7538" t="s">
        <v>52</v>
      </c>
      <c r="H7538" t="s">
        <v>85</v>
      </c>
      <c r="I7538" s="16">
        <v>43467.428865740738</v>
      </c>
      <c r="J7538" s="16">
        <v>43565.605775462966</v>
      </c>
      <c r="K7538">
        <v>125</v>
      </c>
      <c r="L7538" s="16">
        <f t="shared" si="585"/>
        <v>43862</v>
      </c>
      <c r="M7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8">
        <f t="shared" si="586"/>
        <v>1</v>
      </c>
      <c r="O7538">
        <f t="shared" si="587"/>
        <v>13</v>
      </c>
      <c r="P7538">
        <f t="shared" si="588"/>
        <v>3</v>
      </c>
      <c r="Q7538" s="19">
        <f t="shared" si="589"/>
        <v>3</v>
      </c>
    </row>
    <row r="7539" spans="1:17" x14ac:dyDescent="0.25">
      <c r="A7539" t="s">
        <v>14607</v>
      </c>
      <c r="B7539" s="16">
        <v>43863.342557870368</v>
      </c>
      <c r="C7539" t="s">
        <v>14608</v>
      </c>
      <c r="D7539" t="s">
        <v>83</v>
      </c>
      <c r="E7539" t="s">
        <v>84</v>
      </c>
      <c r="F7539" s="19">
        <v>65</v>
      </c>
      <c r="G7539" t="s">
        <v>52</v>
      </c>
      <c r="H7539" t="s">
        <v>85</v>
      </c>
      <c r="I7539" s="16">
        <v>43745.68577546296</v>
      </c>
      <c r="J7539" s="16">
        <v>44204.457673611112</v>
      </c>
      <c r="K7539">
        <v>125</v>
      </c>
      <c r="L7539" s="16">
        <f t="shared" si="585"/>
        <v>43862</v>
      </c>
      <c r="M7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39">
        <f t="shared" si="586"/>
        <v>0</v>
      </c>
      <c r="O7539">
        <f t="shared" si="587"/>
        <v>4</v>
      </c>
      <c r="P7539">
        <f t="shared" si="588"/>
        <v>4</v>
      </c>
      <c r="Q7539" s="19">
        <f t="shared" si="589"/>
        <v>4</v>
      </c>
    </row>
    <row r="7540" spans="1:17" x14ac:dyDescent="0.25">
      <c r="A7540" t="s">
        <v>14609</v>
      </c>
      <c r="B7540" s="16">
        <v>43864.398831018516</v>
      </c>
      <c r="C7540" t="s">
        <v>14610</v>
      </c>
      <c r="D7540" t="s">
        <v>83</v>
      </c>
      <c r="E7540" t="s">
        <v>84</v>
      </c>
      <c r="F7540" s="19">
        <v>65</v>
      </c>
      <c r="G7540" t="s">
        <v>51</v>
      </c>
      <c r="H7540" t="s">
        <v>85</v>
      </c>
      <c r="I7540" s="16">
        <v>43200.645520833335</v>
      </c>
      <c r="J7540" s="16">
        <v>43862.556180555555</v>
      </c>
      <c r="K7540">
        <v>125</v>
      </c>
      <c r="L7540" s="16">
        <f t="shared" si="585"/>
        <v>43862</v>
      </c>
      <c r="M7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0">
        <f t="shared" si="586"/>
        <v>1</v>
      </c>
      <c r="O7540">
        <f t="shared" si="587"/>
        <v>22</v>
      </c>
      <c r="P7540">
        <f t="shared" si="588"/>
        <v>22</v>
      </c>
      <c r="Q7540" s="19">
        <f t="shared" si="589"/>
        <v>22</v>
      </c>
    </row>
    <row r="7541" spans="1:17" x14ac:dyDescent="0.25">
      <c r="A7541" t="s">
        <v>14611</v>
      </c>
      <c r="B7541" s="16">
        <v>43864.446400462963</v>
      </c>
      <c r="C7541" t="s">
        <v>14610</v>
      </c>
      <c r="D7541" t="s">
        <v>83</v>
      </c>
      <c r="E7541" t="s">
        <v>84</v>
      </c>
      <c r="F7541" s="19">
        <v>65</v>
      </c>
      <c r="G7541" t="s">
        <v>51</v>
      </c>
      <c r="H7541" t="s">
        <v>85</v>
      </c>
      <c r="I7541" s="16">
        <v>43200.645520833335</v>
      </c>
      <c r="J7541" s="16">
        <v>43862.556180555555</v>
      </c>
      <c r="K7541">
        <v>125</v>
      </c>
      <c r="L7541" s="16">
        <f t="shared" si="585"/>
        <v>43862</v>
      </c>
      <c r="M7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1">
        <f t="shared" si="586"/>
        <v>1</v>
      </c>
      <c r="O7541">
        <f t="shared" si="587"/>
        <v>22</v>
      </c>
      <c r="P7541">
        <f t="shared" si="588"/>
        <v>22</v>
      </c>
      <c r="Q7541" s="19">
        <f t="shared" si="589"/>
        <v>22</v>
      </c>
    </row>
    <row r="7542" spans="1:17" x14ac:dyDescent="0.25">
      <c r="A7542" t="s">
        <v>14612</v>
      </c>
      <c r="B7542" s="16">
        <v>43865.6012962963</v>
      </c>
      <c r="C7542" t="s">
        <v>14613</v>
      </c>
      <c r="D7542" t="s">
        <v>83</v>
      </c>
      <c r="E7542" t="s">
        <v>84</v>
      </c>
      <c r="F7542" s="19">
        <v>65</v>
      </c>
      <c r="G7542" t="s">
        <v>51</v>
      </c>
      <c r="H7542" t="s">
        <v>85</v>
      </c>
      <c r="I7542" s="16">
        <v>43563.601307870369</v>
      </c>
      <c r="J7542" s="16">
        <v>43938.542210648149</v>
      </c>
      <c r="K7542">
        <v>125</v>
      </c>
      <c r="L7542" s="16">
        <f t="shared" si="585"/>
        <v>43862</v>
      </c>
      <c r="M7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2">
        <f t="shared" si="586"/>
        <v>0</v>
      </c>
      <c r="O7542">
        <f t="shared" si="587"/>
        <v>10</v>
      </c>
      <c r="P7542">
        <f t="shared" si="588"/>
        <v>10</v>
      </c>
      <c r="Q7542" s="19">
        <f t="shared" si="589"/>
        <v>10</v>
      </c>
    </row>
    <row r="7543" spans="1:17" x14ac:dyDescent="0.25">
      <c r="A7543" t="s">
        <v>14614</v>
      </c>
      <c r="B7543" s="16">
        <v>43866.48636574074</v>
      </c>
      <c r="C7543" t="s">
        <v>14615</v>
      </c>
      <c r="D7543" t="s">
        <v>83</v>
      </c>
      <c r="E7543" t="s">
        <v>90</v>
      </c>
      <c r="F7543" s="19">
        <v>65</v>
      </c>
      <c r="G7543" t="s">
        <v>51</v>
      </c>
      <c r="H7543" t="s">
        <v>85</v>
      </c>
      <c r="I7543" s="16">
        <v>43866.489756944444</v>
      </c>
      <c r="J7543" s="16">
        <v>43902.509143518517</v>
      </c>
      <c r="K7543">
        <v>125</v>
      </c>
      <c r="L7543" s="16">
        <f t="shared" si="585"/>
        <v>43862</v>
      </c>
      <c r="M7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3">
        <f t="shared" si="586"/>
        <v>0</v>
      </c>
      <c r="O7543">
        <f t="shared" si="587"/>
        <v>0</v>
      </c>
      <c r="P7543">
        <f t="shared" si="588"/>
        <v>0</v>
      </c>
      <c r="Q7543" s="19">
        <f t="shared" si="589"/>
        <v>0</v>
      </c>
    </row>
    <row r="7544" spans="1:17" x14ac:dyDescent="0.25">
      <c r="A7544" t="s">
        <v>14616</v>
      </c>
      <c r="B7544" s="16">
        <v>43868.500960648147</v>
      </c>
      <c r="C7544" t="s">
        <v>14617</v>
      </c>
      <c r="D7544" t="s">
        <v>83</v>
      </c>
      <c r="E7544" t="s">
        <v>90</v>
      </c>
      <c r="F7544" s="19">
        <v>65</v>
      </c>
      <c r="G7544" t="s">
        <v>52</v>
      </c>
      <c r="H7544" t="s">
        <v>85</v>
      </c>
      <c r="I7544" s="16">
        <v>43868.503912037035</v>
      </c>
      <c r="J7544" s="16">
        <v>44371.671817129631</v>
      </c>
      <c r="K7544">
        <v>125</v>
      </c>
      <c r="L7544" s="16">
        <f t="shared" si="585"/>
        <v>43862</v>
      </c>
      <c r="M7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4">
        <f t="shared" si="586"/>
        <v>0</v>
      </c>
      <c r="O7544">
        <f t="shared" si="587"/>
        <v>0</v>
      </c>
      <c r="P7544">
        <f t="shared" si="588"/>
        <v>0</v>
      </c>
      <c r="Q7544" s="19">
        <f t="shared" si="589"/>
        <v>0</v>
      </c>
    </row>
    <row r="7545" spans="1:17" x14ac:dyDescent="0.25">
      <c r="A7545" t="s">
        <v>14618</v>
      </c>
      <c r="B7545" s="16">
        <v>43868.52412037037</v>
      </c>
      <c r="C7545" t="s">
        <v>14615</v>
      </c>
      <c r="D7545" t="s">
        <v>83</v>
      </c>
      <c r="E7545" t="s">
        <v>84</v>
      </c>
      <c r="F7545" s="19">
        <v>65</v>
      </c>
      <c r="G7545" t="s">
        <v>51</v>
      </c>
      <c r="H7545" t="s">
        <v>85</v>
      </c>
      <c r="I7545" s="16">
        <v>43866.489756944444</v>
      </c>
      <c r="J7545" s="16">
        <v>43902.509143518517</v>
      </c>
      <c r="K7545">
        <v>125</v>
      </c>
      <c r="L7545" s="16">
        <f t="shared" si="585"/>
        <v>43862</v>
      </c>
      <c r="M7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5">
        <f t="shared" si="586"/>
        <v>0</v>
      </c>
      <c r="O7545">
        <f t="shared" si="587"/>
        <v>0</v>
      </c>
      <c r="P7545">
        <f t="shared" si="588"/>
        <v>0</v>
      </c>
      <c r="Q7545" s="19">
        <f t="shared" si="589"/>
        <v>0</v>
      </c>
    </row>
    <row r="7546" spans="1:17" x14ac:dyDescent="0.25">
      <c r="A7546" t="s">
        <v>14619</v>
      </c>
      <c r="B7546" s="16">
        <v>43868.64329861111</v>
      </c>
      <c r="C7546" t="s">
        <v>14620</v>
      </c>
      <c r="D7546" t="s">
        <v>83</v>
      </c>
      <c r="E7546" t="s">
        <v>84</v>
      </c>
      <c r="F7546" s="19">
        <v>65</v>
      </c>
      <c r="G7546" t="s">
        <v>52</v>
      </c>
      <c r="H7546" t="s">
        <v>85</v>
      </c>
      <c r="I7546" s="16">
        <v>43732.446979166663</v>
      </c>
      <c r="J7546" s="16">
        <v>44205.448912037034</v>
      </c>
      <c r="K7546">
        <v>125</v>
      </c>
      <c r="L7546" s="16">
        <f t="shared" si="585"/>
        <v>43862</v>
      </c>
      <c r="M7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6">
        <f t="shared" si="586"/>
        <v>0</v>
      </c>
      <c r="O7546">
        <f t="shared" si="587"/>
        <v>5</v>
      </c>
      <c r="P7546">
        <f t="shared" si="588"/>
        <v>5</v>
      </c>
      <c r="Q7546" s="19">
        <f t="shared" si="589"/>
        <v>5</v>
      </c>
    </row>
    <row r="7547" spans="1:17" x14ac:dyDescent="0.25">
      <c r="A7547" t="s">
        <v>14621</v>
      </c>
      <c r="B7547" s="16">
        <v>43869.604305555556</v>
      </c>
      <c r="C7547" t="s">
        <v>14622</v>
      </c>
      <c r="D7547" t="s">
        <v>83</v>
      </c>
      <c r="E7547" t="s">
        <v>84</v>
      </c>
      <c r="F7547" s="19">
        <v>65</v>
      </c>
      <c r="G7547" t="s">
        <v>52</v>
      </c>
      <c r="H7547" t="s">
        <v>85</v>
      </c>
      <c r="I7547" s="16">
        <v>43755.605000000003</v>
      </c>
      <c r="J7547" s="16">
        <v>44158.54791666667</v>
      </c>
      <c r="K7547">
        <v>125</v>
      </c>
      <c r="L7547" s="16">
        <f t="shared" si="585"/>
        <v>43862</v>
      </c>
      <c r="M7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7">
        <f t="shared" si="586"/>
        <v>0</v>
      </c>
      <c r="O7547">
        <f t="shared" si="587"/>
        <v>4</v>
      </c>
      <c r="P7547">
        <f t="shared" si="588"/>
        <v>4</v>
      </c>
      <c r="Q7547" s="19">
        <f t="shared" si="589"/>
        <v>4</v>
      </c>
    </row>
    <row r="7548" spans="1:17" x14ac:dyDescent="0.25">
      <c r="A7548" t="s">
        <v>14623</v>
      </c>
      <c r="B7548" s="16">
        <v>43869.74728009259</v>
      </c>
      <c r="C7548" t="s">
        <v>14473</v>
      </c>
      <c r="D7548" t="s">
        <v>83</v>
      </c>
      <c r="E7548" t="s">
        <v>84</v>
      </c>
      <c r="F7548" s="19">
        <v>65</v>
      </c>
      <c r="G7548" t="s">
        <v>51</v>
      </c>
      <c r="H7548" t="s">
        <v>85</v>
      </c>
      <c r="I7548" s="16">
        <v>43755.619687500002</v>
      </c>
      <c r="J7548" s="16">
        <v>44417.506168981483</v>
      </c>
      <c r="K7548">
        <v>125</v>
      </c>
      <c r="L7548" s="16">
        <f t="shared" si="585"/>
        <v>43862</v>
      </c>
      <c r="M7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8">
        <f t="shared" si="586"/>
        <v>0</v>
      </c>
      <c r="O7548">
        <f t="shared" si="587"/>
        <v>4</v>
      </c>
      <c r="P7548">
        <f t="shared" si="588"/>
        <v>4</v>
      </c>
      <c r="Q7548" s="19">
        <f t="shared" si="589"/>
        <v>4</v>
      </c>
    </row>
    <row r="7549" spans="1:17" x14ac:dyDescent="0.25">
      <c r="A7549" t="s">
        <v>14624</v>
      </c>
      <c r="B7549" s="16">
        <v>43872.493842592594</v>
      </c>
      <c r="C7549" t="s">
        <v>14625</v>
      </c>
      <c r="D7549" t="s">
        <v>83</v>
      </c>
      <c r="E7549" t="s">
        <v>90</v>
      </c>
      <c r="F7549" s="19">
        <v>65</v>
      </c>
      <c r="G7549" t="s">
        <v>51</v>
      </c>
      <c r="H7549" t="s">
        <v>85</v>
      </c>
      <c r="I7549" s="16">
        <v>43872.496759259258</v>
      </c>
      <c r="J7549" s="16">
        <v>43927.64603009259</v>
      </c>
      <c r="K7549">
        <v>125</v>
      </c>
      <c r="L7549" s="16">
        <f t="shared" si="585"/>
        <v>43862</v>
      </c>
      <c r="M7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49">
        <f t="shared" si="586"/>
        <v>0</v>
      </c>
      <c r="O7549">
        <f t="shared" si="587"/>
        <v>0</v>
      </c>
      <c r="P7549">
        <f t="shared" si="588"/>
        <v>0</v>
      </c>
      <c r="Q7549" s="19">
        <f t="shared" si="589"/>
        <v>0</v>
      </c>
    </row>
    <row r="7550" spans="1:17" x14ac:dyDescent="0.25">
      <c r="A7550" t="s">
        <v>14626</v>
      </c>
      <c r="B7550" s="16">
        <v>43873.609375</v>
      </c>
      <c r="C7550" t="s">
        <v>14627</v>
      </c>
      <c r="D7550" t="s">
        <v>83</v>
      </c>
      <c r="E7550" t="s">
        <v>84</v>
      </c>
      <c r="F7550" s="19">
        <v>65</v>
      </c>
      <c r="G7550" t="s">
        <v>51</v>
      </c>
      <c r="H7550" t="s">
        <v>85</v>
      </c>
      <c r="I7550" s="16">
        <v>43573.617777777778</v>
      </c>
      <c r="J7550" s="16">
        <v>44174.632986111108</v>
      </c>
      <c r="K7550">
        <v>125</v>
      </c>
      <c r="L7550" s="16">
        <f t="shared" si="585"/>
        <v>43862</v>
      </c>
      <c r="M7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0">
        <f t="shared" si="586"/>
        <v>0</v>
      </c>
      <c r="O7550">
        <f t="shared" si="587"/>
        <v>10</v>
      </c>
      <c r="P7550">
        <f t="shared" si="588"/>
        <v>10</v>
      </c>
      <c r="Q7550" s="19">
        <f t="shared" si="589"/>
        <v>10</v>
      </c>
    </row>
    <row r="7551" spans="1:17" x14ac:dyDescent="0.25">
      <c r="A7551" t="s">
        <v>14628</v>
      </c>
      <c r="B7551" s="16">
        <v>43874.439826388887</v>
      </c>
      <c r="C7551" t="s">
        <v>14629</v>
      </c>
      <c r="D7551" t="s">
        <v>83</v>
      </c>
      <c r="E7551" t="s">
        <v>90</v>
      </c>
      <c r="F7551" s="19">
        <v>65</v>
      </c>
      <c r="G7551" t="s">
        <v>52</v>
      </c>
      <c r="H7551" t="s">
        <v>85</v>
      </c>
      <c r="I7551" s="16">
        <v>43874.442662037036</v>
      </c>
      <c r="J7551" s="16">
        <v>44508.523541666669</v>
      </c>
      <c r="K7551">
        <v>125</v>
      </c>
      <c r="L7551" s="16">
        <f t="shared" si="585"/>
        <v>43862</v>
      </c>
      <c r="M7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1">
        <f t="shared" si="586"/>
        <v>0</v>
      </c>
      <c r="O7551">
        <f t="shared" si="587"/>
        <v>0</v>
      </c>
      <c r="P7551">
        <f t="shared" si="588"/>
        <v>0</v>
      </c>
      <c r="Q7551" s="19">
        <f t="shared" si="589"/>
        <v>0</v>
      </c>
    </row>
    <row r="7552" spans="1:17" x14ac:dyDescent="0.25">
      <c r="A7552" t="s">
        <v>14630</v>
      </c>
      <c r="B7552" s="16">
        <v>43874.647002314814</v>
      </c>
      <c r="C7552" t="s">
        <v>14631</v>
      </c>
      <c r="D7552" t="s">
        <v>83</v>
      </c>
      <c r="E7552" t="s">
        <v>84</v>
      </c>
      <c r="F7552" s="19">
        <v>65</v>
      </c>
      <c r="G7552" t="s">
        <v>52</v>
      </c>
      <c r="H7552" t="s">
        <v>85</v>
      </c>
      <c r="I7552" s="16">
        <v>43863.525706018518</v>
      </c>
      <c r="J7552" s="16">
        <v>43953.568923611114</v>
      </c>
      <c r="K7552">
        <v>125</v>
      </c>
      <c r="L7552" s="16">
        <f t="shared" si="585"/>
        <v>43862</v>
      </c>
      <c r="M7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2">
        <f t="shared" si="586"/>
        <v>0</v>
      </c>
      <c r="O7552">
        <f t="shared" si="587"/>
        <v>0</v>
      </c>
      <c r="P7552">
        <f t="shared" si="588"/>
        <v>0</v>
      </c>
      <c r="Q7552" s="19">
        <f t="shared" si="589"/>
        <v>0</v>
      </c>
    </row>
    <row r="7553" spans="1:17" x14ac:dyDescent="0.25">
      <c r="A7553" t="s">
        <v>14632</v>
      </c>
      <c r="B7553" s="16">
        <v>43874.682152777779</v>
      </c>
      <c r="C7553" t="s">
        <v>14633</v>
      </c>
      <c r="D7553" t="s">
        <v>83</v>
      </c>
      <c r="E7553" t="s">
        <v>84</v>
      </c>
      <c r="F7553" s="19">
        <v>65</v>
      </c>
      <c r="G7553" t="s">
        <v>52</v>
      </c>
      <c r="H7553" t="s">
        <v>85</v>
      </c>
      <c r="I7553" s="16">
        <v>43570.528460648151</v>
      </c>
      <c r="J7553" s="16">
        <v>44276.413113425922</v>
      </c>
      <c r="K7553">
        <v>125</v>
      </c>
      <c r="L7553" s="16">
        <f t="shared" si="585"/>
        <v>43862</v>
      </c>
      <c r="M7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3">
        <f t="shared" si="586"/>
        <v>0</v>
      </c>
      <c r="O7553">
        <f t="shared" si="587"/>
        <v>10</v>
      </c>
      <c r="P7553">
        <f t="shared" si="588"/>
        <v>10</v>
      </c>
      <c r="Q7553" s="19">
        <f t="shared" si="589"/>
        <v>10</v>
      </c>
    </row>
    <row r="7554" spans="1:17" x14ac:dyDescent="0.25">
      <c r="A7554" t="s">
        <v>14634</v>
      </c>
      <c r="B7554" s="16">
        <v>43875.549953703703</v>
      </c>
      <c r="C7554" t="s">
        <v>14635</v>
      </c>
      <c r="D7554" t="s">
        <v>83</v>
      </c>
      <c r="E7554" t="s">
        <v>84</v>
      </c>
      <c r="F7554" s="19">
        <v>65</v>
      </c>
      <c r="G7554" t="s">
        <v>52</v>
      </c>
      <c r="H7554" t="s">
        <v>85</v>
      </c>
      <c r="I7554" s="16">
        <v>43553.769849537035</v>
      </c>
      <c r="J7554" s="16">
        <v>43768.490335648145</v>
      </c>
      <c r="K7554">
        <v>125</v>
      </c>
      <c r="L7554" s="16">
        <f t="shared" ref="L7554:L7617" si="590">DATE(YEAR(B7554),MONTH(B7554),1)</f>
        <v>43862</v>
      </c>
      <c r="M7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4">
        <f t="shared" ref="N7554:N7617" si="591">IF(B7554&gt;=J7554,1,0)</f>
        <v>1</v>
      </c>
      <c r="O7554">
        <f t="shared" ref="O7554:O7617" si="592">ROUND((B7554-I7554)/30,0)</f>
        <v>11</v>
      </c>
      <c r="P7554">
        <f t="shared" ref="P7554:P7617" si="593">IF(AND(N7554=1,B7554&gt;=J7554,J7554&gt;0),ROUND((J7554-I7554)/30,0),O7554)</f>
        <v>7</v>
      </c>
      <c r="Q7554" s="19">
        <f t="shared" ref="Q7554:Q7617" si="594">MIN(O7554:P7554)</f>
        <v>7</v>
      </c>
    </row>
    <row r="7555" spans="1:17" x14ac:dyDescent="0.25">
      <c r="A7555" t="s">
        <v>14636</v>
      </c>
      <c r="B7555" s="16">
        <v>43875.61787037037</v>
      </c>
      <c r="C7555" t="s">
        <v>14637</v>
      </c>
      <c r="D7555" t="s">
        <v>83</v>
      </c>
      <c r="E7555" t="s">
        <v>84</v>
      </c>
      <c r="F7555" s="19">
        <v>65</v>
      </c>
      <c r="G7555" t="s">
        <v>51</v>
      </c>
      <c r="H7555" t="s">
        <v>85</v>
      </c>
      <c r="I7555" s="16">
        <v>43677.638564814813</v>
      </c>
      <c r="J7555" s="16">
        <v>43960.714768518519</v>
      </c>
      <c r="K7555">
        <v>125</v>
      </c>
      <c r="L7555" s="16">
        <f t="shared" si="590"/>
        <v>43862</v>
      </c>
      <c r="M7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5">
        <f t="shared" si="591"/>
        <v>0</v>
      </c>
      <c r="O7555">
        <f t="shared" si="592"/>
        <v>7</v>
      </c>
      <c r="P7555">
        <f t="shared" si="593"/>
        <v>7</v>
      </c>
      <c r="Q7555" s="19">
        <f t="shared" si="594"/>
        <v>7</v>
      </c>
    </row>
    <row r="7556" spans="1:17" x14ac:dyDescent="0.25">
      <c r="A7556" t="s">
        <v>14638</v>
      </c>
      <c r="B7556" s="16">
        <v>43876.476412037038</v>
      </c>
      <c r="C7556" t="s">
        <v>14639</v>
      </c>
      <c r="D7556" t="s">
        <v>83</v>
      </c>
      <c r="E7556" t="s">
        <v>84</v>
      </c>
      <c r="F7556" s="19">
        <v>65</v>
      </c>
      <c r="G7556" t="s">
        <v>52</v>
      </c>
      <c r="H7556" t="s">
        <v>85</v>
      </c>
      <c r="I7556" s="16">
        <v>43862.468935185185</v>
      </c>
      <c r="J7556" s="16">
        <v>44151.532349537039</v>
      </c>
      <c r="K7556">
        <v>125</v>
      </c>
      <c r="L7556" s="16">
        <f t="shared" si="590"/>
        <v>43862</v>
      </c>
      <c r="M7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6">
        <f t="shared" si="591"/>
        <v>0</v>
      </c>
      <c r="O7556">
        <f t="shared" si="592"/>
        <v>0</v>
      </c>
      <c r="P7556">
        <f t="shared" si="593"/>
        <v>0</v>
      </c>
      <c r="Q7556" s="19">
        <f t="shared" si="594"/>
        <v>0</v>
      </c>
    </row>
    <row r="7557" spans="1:17" x14ac:dyDescent="0.25">
      <c r="A7557" t="s">
        <v>14640</v>
      </c>
      <c r="B7557" s="16">
        <v>43878.519490740742</v>
      </c>
      <c r="C7557" t="s">
        <v>14641</v>
      </c>
      <c r="D7557" t="s">
        <v>83</v>
      </c>
      <c r="E7557" t="s">
        <v>90</v>
      </c>
      <c r="F7557" s="19">
        <v>65</v>
      </c>
      <c r="G7557" t="s">
        <v>51</v>
      </c>
      <c r="H7557" t="s">
        <v>85</v>
      </c>
      <c r="I7557" s="16">
        <v>43878.522638888891</v>
      </c>
      <c r="J7557" s="16">
        <v>44081.513101851851</v>
      </c>
      <c r="K7557">
        <v>125</v>
      </c>
      <c r="L7557" s="16">
        <f t="shared" si="590"/>
        <v>43862</v>
      </c>
      <c r="M7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7">
        <f t="shared" si="591"/>
        <v>0</v>
      </c>
      <c r="O7557">
        <f t="shared" si="592"/>
        <v>0</v>
      </c>
      <c r="P7557">
        <f t="shared" si="593"/>
        <v>0</v>
      </c>
      <c r="Q7557" s="19">
        <f t="shared" si="594"/>
        <v>0</v>
      </c>
    </row>
    <row r="7558" spans="1:17" x14ac:dyDescent="0.25">
      <c r="A7558" t="s">
        <v>14642</v>
      </c>
      <c r="B7558" s="16">
        <v>43879.497395833336</v>
      </c>
      <c r="C7558" t="s">
        <v>14643</v>
      </c>
      <c r="D7558" t="s">
        <v>83</v>
      </c>
      <c r="E7558" t="s">
        <v>90</v>
      </c>
      <c r="F7558" s="19">
        <v>65</v>
      </c>
      <c r="G7558" t="s">
        <v>51</v>
      </c>
      <c r="H7558" t="s">
        <v>85</v>
      </c>
      <c r="I7558" s="16">
        <v>43879.500810185185</v>
      </c>
      <c r="J7558" s="16">
        <v>44171.536006944443</v>
      </c>
      <c r="K7558">
        <v>125</v>
      </c>
      <c r="L7558" s="16">
        <f t="shared" si="590"/>
        <v>43862</v>
      </c>
      <c r="M7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8">
        <f t="shared" si="591"/>
        <v>0</v>
      </c>
      <c r="O7558">
        <f t="shared" si="592"/>
        <v>0</v>
      </c>
      <c r="P7558">
        <f t="shared" si="593"/>
        <v>0</v>
      </c>
      <c r="Q7558" s="19">
        <f t="shared" si="594"/>
        <v>0</v>
      </c>
    </row>
    <row r="7559" spans="1:17" x14ac:dyDescent="0.25">
      <c r="A7559" t="s">
        <v>14644</v>
      </c>
      <c r="B7559" s="16">
        <v>43879.512800925928</v>
      </c>
      <c r="C7559" t="s">
        <v>14645</v>
      </c>
      <c r="D7559" t="s">
        <v>83</v>
      </c>
      <c r="E7559" t="s">
        <v>84</v>
      </c>
      <c r="F7559" s="19">
        <v>65</v>
      </c>
      <c r="G7559" t="s">
        <v>52</v>
      </c>
      <c r="H7559" t="s">
        <v>85</v>
      </c>
      <c r="I7559" s="16">
        <v>43651.636018518519</v>
      </c>
      <c r="J7559" s="16">
        <v>44428.502824074072</v>
      </c>
      <c r="K7559">
        <v>125</v>
      </c>
      <c r="L7559" s="16">
        <f t="shared" si="590"/>
        <v>43862</v>
      </c>
      <c r="M7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59">
        <f t="shared" si="591"/>
        <v>0</v>
      </c>
      <c r="O7559">
        <f t="shared" si="592"/>
        <v>8</v>
      </c>
      <c r="P7559">
        <f t="shared" si="593"/>
        <v>8</v>
      </c>
      <c r="Q7559" s="19">
        <f t="shared" si="594"/>
        <v>8</v>
      </c>
    </row>
    <row r="7560" spans="1:17" x14ac:dyDescent="0.25">
      <c r="A7560" t="s">
        <v>14646</v>
      </c>
      <c r="B7560" s="16">
        <v>43879.570381944446</v>
      </c>
      <c r="C7560" t="s">
        <v>14647</v>
      </c>
      <c r="D7560" t="s">
        <v>83</v>
      </c>
      <c r="E7560" t="s">
        <v>84</v>
      </c>
      <c r="F7560" s="19">
        <v>65</v>
      </c>
      <c r="G7560" t="s">
        <v>52</v>
      </c>
      <c r="H7560" t="s">
        <v>85</v>
      </c>
      <c r="I7560" s="16">
        <v>43736.55605324074</v>
      </c>
      <c r="J7560" s="16">
        <v>43740.585081018522</v>
      </c>
      <c r="K7560">
        <v>125</v>
      </c>
      <c r="L7560" s="16">
        <f t="shared" si="590"/>
        <v>43862</v>
      </c>
      <c r="M7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0">
        <f t="shared" si="591"/>
        <v>1</v>
      </c>
      <c r="O7560">
        <f t="shared" si="592"/>
        <v>5</v>
      </c>
      <c r="P7560">
        <f t="shared" si="593"/>
        <v>0</v>
      </c>
      <c r="Q7560" s="19">
        <f t="shared" si="594"/>
        <v>0</v>
      </c>
    </row>
    <row r="7561" spans="1:17" x14ac:dyDescent="0.25">
      <c r="A7561" t="s">
        <v>14648</v>
      </c>
      <c r="B7561" s="16">
        <v>43881.460763888892</v>
      </c>
      <c r="C7561" t="s">
        <v>14649</v>
      </c>
      <c r="D7561" t="s">
        <v>83</v>
      </c>
      <c r="E7561" t="s">
        <v>84</v>
      </c>
      <c r="F7561" s="19">
        <v>65</v>
      </c>
      <c r="G7561" t="s">
        <v>51</v>
      </c>
      <c r="H7561" t="s">
        <v>85</v>
      </c>
      <c r="I7561" s="16">
        <v>43586.453182870369</v>
      </c>
      <c r="J7561" s="16">
        <v>43636.549861111111</v>
      </c>
      <c r="K7561">
        <v>125</v>
      </c>
      <c r="L7561" s="16">
        <f t="shared" si="590"/>
        <v>43862</v>
      </c>
      <c r="M7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1">
        <f t="shared" si="591"/>
        <v>1</v>
      </c>
      <c r="O7561">
        <f t="shared" si="592"/>
        <v>10</v>
      </c>
      <c r="P7561">
        <f t="shared" si="593"/>
        <v>2</v>
      </c>
      <c r="Q7561" s="19">
        <f t="shared" si="594"/>
        <v>2</v>
      </c>
    </row>
    <row r="7562" spans="1:17" x14ac:dyDescent="0.25">
      <c r="A7562" t="s">
        <v>14650</v>
      </c>
      <c r="B7562" s="16">
        <v>43882.400057870371</v>
      </c>
      <c r="C7562" t="s">
        <v>14651</v>
      </c>
      <c r="D7562" t="s">
        <v>83</v>
      </c>
      <c r="E7562" t="s">
        <v>90</v>
      </c>
      <c r="F7562" s="19">
        <v>65</v>
      </c>
      <c r="G7562" t="s">
        <v>52</v>
      </c>
      <c r="H7562" t="s">
        <v>85</v>
      </c>
      <c r="I7562" s="16">
        <v>43882.402465277781</v>
      </c>
      <c r="J7562" s="16">
        <v>43914.65347222222</v>
      </c>
      <c r="K7562">
        <v>125</v>
      </c>
      <c r="L7562" s="16">
        <f t="shared" si="590"/>
        <v>43862</v>
      </c>
      <c r="M7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2">
        <f t="shared" si="591"/>
        <v>0</v>
      </c>
      <c r="O7562">
        <f t="shared" si="592"/>
        <v>0</v>
      </c>
      <c r="P7562">
        <f t="shared" si="593"/>
        <v>0</v>
      </c>
      <c r="Q7562" s="19">
        <f t="shared" si="594"/>
        <v>0</v>
      </c>
    </row>
    <row r="7563" spans="1:17" x14ac:dyDescent="0.25">
      <c r="A7563" t="s">
        <v>14652</v>
      </c>
      <c r="B7563" s="16">
        <v>43884.382523148146</v>
      </c>
      <c r="C7563" t="s">
        <v>14653</v>
      </c>
      <c r="D7563" t="s">
        <v>34</v>
      </c>
      <c r="E7563" t="s">
        <v>84</v>
      </c>
      <c r="F7563" s="19">
        <v>65</v>
      </c>
      <c r="G7563" t="s">
        <v>52</v>
      </c>
      <c r="H7563" t="s">
        <v>85</v>
      </c>
      <c r="I7563" s="16">
        <v>43833.583657407406</v>
      </c>
      <c r="J7563" s="16">
        <v>44280.671597222223</v>
      </c>
      <c r="K7563">
        <v>125</v>
      </c>
      <c r="L7563" s="16">
        <f t="shared" si="590"/>
        <v>43862</v>
      </c>
      <c r="M7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3">
        <f t="shared" si="591"/>
        <v>0</v>
      </c>
      <c r="O7563">
        <f t="shared" si="592"/>
        <v>2</v>
      </c>
      <c r="P7563">
        <f t="shared" si="593"/>
        <v>2</v>
      </c>
      <c r="Q7563" s="19">
        <f t="shared" si="594"/>
        <v>2</v>
      </c>
    </row>
    <row r="7564" spans="1:17" x14ac:dyDescent="0.25">
      <c r="A7564" t="s">
        <v>14654</v>
      </c>
      <c r="B7564" s="16">
        <v>43884.586377314816</v>
      </c>
      <c r="C7564" t="s">
        <v>14655</v>
      </c>
      <c r="D7564" t="s">
        <v>83</v>
      </c>
      <c r="E7564" t="s">
        <v>84</v>
      </c>
      <c r="F7564" s="19">
        <v>65</v>
      </c>
      <c r="G7564" t="s">
        <v>52</v>
      </c>
      <c r="H7564" t="s">
        <v>85</v>
      </c>
      <c r="I7564" s="16">
        <v>43411.50886574074</v>
      </c>
      <c r="J7564" s="16">
        <v>44425.425925925927</v>
      </c>
      <c r="K7564">
        <v>125</v>
      </c>
      <c r="L7564" s="16">
        <f t="shared" si="590"/>
        <v>43862</v>
      </c>
      <c r="M7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4">
        <f t="shared" si="591"/>
        <v>0</v>
      </c>
      <c r="O7564">
        <f t="shared" si="592"/>
        <v>16</v>
      </c>
      <c r="P7564">
        <f t="shared" si="593"/>
        <v>16</v>
      </c>
      <c r="Q7564" s="19">
        <f t="shared" si="594"/>
        <v>16</v>
      </c>
    </row>
    <row r="7565" spans="1:17" x14ac:dyDescent="0.25">
      <c r="A7565" t="s">
        <v>14656</v>
      </c>
      <c r="B7565" s="16">
        <v>43885.5</v>
      </c>
      <c r="C7565" t="s">
        <v>14657</v>
      </c>
      <c r="D7565" t="s">
        <v>83</v>
      </c>
      <c r="E7565" t="s">
        <v>90</v>
      </c>
      <c r="F7565" s="19">
        <v>65</v>
      </c>
      <c r="G7565" t="s">
        <v>51</v>
      </c>
      <c r="H7565" t="s">
        <v>85</v>
      </c>
      <c r="I7565" s="16">
        <v>43885.50240740741</v>
      </c>
      <c r="J7565" s="16">
        <v>44464.47388888889</v>
      </c>
      <c r="K7565">
        <v>125</v>
      </c>
      <c r="L7565" s="16">
        <f t="shared" si="590"/>
        <v>43862</v>
      </c>
      <c r="M7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5">
        <f t="shared" si="591"/>
        <v>0</v>
      </c>
      <c r="O7565">
        <f t="shared" si="592"/>
        <v>0</v>
      </c>
      <c r="P7565">
        <f t="shared" si="593"/>
        <v>0</v>
      </c>
      <c r="Q7565" s="19">
        <f t="shared" si="594"/>
        <v>0</v>
      </c>
    </row>
    <row r="7566" spans="1:17" x14ac:dyDescent="0.25">
      <c r="A7566" t="s">
        <v>14658</v>
      </c>
      <c r="B7566" s="16">
        <v>43887.370358796295</v>
      </c>
      <c r="C7566" t="s">
        <v>14659</v>
      </c>
      <c r="D7566" t="s">
        <v>83</v>
      </c>
      <c r="E7566" t="s">
        <v>90</v>
      </c>
      <c r="F7566" s="19">
        <v>65</v>
      </c>
      <c r="G7566" t="s">
        <v>51</v>
      </c>
      <c r="H7566" t="s">
        <v>85</v>
      </c>
      <c r="I7566" s="16">
        <v>43887.372719907406</v>
      </c>
      <c r="J7566" s="16">
        <v>44320.558263888888</v>
      </c>
      <c r="K7566">
        <v>125</v>
      </c>
      <c r="L7566" s="16">
        <f t="shared" si="590"/>
        <v>43862</v>
      </c>
      <c r="M7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6">
        <f t="shared" si="591"/>
        <v>0</v>
      </c>
      <c r="O7566">
        <f t="shared" si="592"/>
        <v>0</v>
      </c>
      <c r="P7566">
        <f t="shared" si="593"/>
        <v>0</v>
      </c>
      <c r="Q7566" s="19">
        <f t="shared" si="594"/>
        <v>0</v>
      </c>
    </row>
    <row r="7567" spans="1:17" x14ac:dyDescent="0.25">
      <c r="A7567" t="s">
        <v>14660</v>
      </c>
      <c r="B7567" s="16">
        <v>43887.426180555558</v>
      </c>
      <c r="C7567" t="s">
        <v>14661</v>
      </c>
      <c r="D7567" t="s">
        <v>83</v>
      </c>
      <c r="E7567" t="s">
        <v>90</v>
      </c>
      <c r="F7567" s="19">
        <v>65</v>
      </c>
      <c r="G7567" t="s">
        <v>52</v>
      </c>
      <c r="H7567" t="s">
        <v>85</v>
      </c>
      <c r="I7567" s="16">
        <v>43887.429189814815</v>
      </c>
      <c r="J7567" s="16">
        <v>44151.562118055554</v>
      </c>
      <c r="K7567">
        <v>125</v>
      </c>
      <c r="L7567" s="16">
        <f t="shared" si="590"/>
        <v>43862</v>
      </c>
      <c r="M7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7">
        <f t="shared" si="591"/>
        <v>0</v>
      </c>
      <c r="O7567">
        <f t="shared" si="592"/>
        <v>0</v>
      </c>
      <c r="P7567">
        <f t="shared" si="593"/>
        <v>0</v>
      </c>
      <c r="Q7567" s="19">
        <f t="shared" si="594"/>
        <v>0</v>
      </c>
    </row>
    <row r="7568" spans="1:17" x14ac:dyDescent="0.25">
      <c r="A7568" t="s">
        <v>14662</v>
      </c>
      <c r="B7568" s="16">
        <v>43888.581747685188</v>
      </c>
      <c r="C7568" t="s">
        <v>14663</v>
      </c>
      <c r="D7568" t="s">
        <v>83</v>
      </c>
      <c r="E7568" t="s">
        <v>90</v>
      </c>
      <c r="F7568" s="19">
        <v>65</v>
      </c>
      <c r="G7568" t="s">
        <v>52</v>
      </c>
      <c r="H7568" t="s">
        <v>85</v>
      </c>
      <c r="I7568" s="16">
        <v>43888.58357638889</v>
      </c>
      <c r="J7568" s="16">
        <v>44541.915081018517</v>
      </c>
      <c r="K7568">
        <v>125</v>
      </c>
      <c r="L7568" s="16">
        <f t="shared" si="590"/>
        <v>43862</v>
      </c>
      <c r="M7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8">
        <f t="shared" si="591"/>
        <v>0</v>
      </c>
      <c r="O7568">
        <f t="shared" si="592"/>
        <v>0</v>
      </c>
      <c r="P7568">
        <f t="shared" si="593"/>
        <v>0</v>
      </c>
      <c r="Q7568" s="19">
        <f t="shared" si="594"/>
        <v>0</v>
      </c>
    </row>
    <row r="7569" spans="1:17" x14ac:dyDescent="0.25">
      <c r="A7569" t="s">
        <v>14664</v>
      </c>
      <c r="B7569" s="16">
        <v>43889.540266203701</v>
      </c>
      <c r="C7569" t="s">
        <v>14665</v>
      </c>
      <c r="D7569" t="s">
        <v>83</v>
      </c>
      <c r="E7569" t="s">
        <v>90</v>
      </c>
      <c r="F7569" s="19">
        <v>65</v>
      </c>
      <c r="G7569" t="s">
        <v>51</v>
      </c>
      <c r="H7569" t="s">
        <v>85</v>
      </c>
      <c r="I7569" s="16">
        <v>43889.542326388888</v>
      </c>
      <c r="J7569" s="16">
        <v>43945.634872685187</v>
      </c>
      <c r="K7569">
        <v>125</v>
      </c>
      <c r="L7569" s="16">
        <f t="shared" si="590"/>
        <v>43862</v>
      </c>
      <c r="M7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69">
        <f t="shared" si="591"/>
        <v>0</v>
      </c>
      <c r="O7569">
        <f t="shared" si="592"/>
        <v>0</v>
      </c>
      <c r="P7569">
        <f t="shared" si="593"/>
        <v>0</v>
      </c>
      <c r="Q7569" s="19">
        <f t="shared" si="594"/>
        <v>0</v>
      </c>
    </row>
    <row r="7570" spans="1:17" x14ac:dyDescent="0.25">
      <c r="A7570" t="s">
        <v>14666</v>
      </c>
      <c r="B7570" s="16">
        <v>43891.401238425926</v>
      </c>
      <c r="C7570" t="s">
        <v>14597</v>
      </c>
      <c r="D7570" t="s">
        <v>83</v>
      </c>
      <c r="E7570" t="s">
        <v>84</v>
      </c>
      <c r="F7570" s="19">
        <v>65</v>
      </c>
      <c r="G7570" t="s">
        <v>52</v>
      </c>
      <c r="H7570" t="s">
        <v>85</v>
      </c>
      <c r="I7570" s="16">
        <v>43857.454432870371</v>
      </c>
      <c r="J7570" s="16">
        <v>44415.661689814813</v>
      </c>
      <c r="K7570">
        <v>125</v>
      </c>
      <c r="L7570" s="16">
        <f t="shared" si="590"/>
        <v>43891</v>
      </c>
      <c r="M7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0">
        <f t="shared" si="591"/>
        <v>0</v>
      </c>
      <c r="O7570">
        <f t="shared" si="592"/>
        <v>1</v>
      </c>
      <c r="P7570">
        <f t="shared" si="593"/>
        <v>1</v>
      </c>
      <c r="Q7570" s="19">
        <f t="shared" si="594"/>
        <v>1</v>
      </c>
    </row>
    <row r="7571" spans="1:17" x14ac:dyDescent="0.25">
      <c r="A7571" t="s">
        <v>14667</v>
      </c>
      <c r="B7571" s="16">
        <v>43893.501655092594</v>
      </c>
      <c r="C7571" t="s">
        <v>14668</v>
      </c>
      <c r="D7571" t="s">
        <v>83</v>
      </c>
      <c r="E7571" t="s">
        <v>84</v>
      </c>
      <c r="F7571" s="19">
        <v>65</v>
      </c>
      <c r="G7571" t="s">
        <v>52</v>
      </c>
      <c r="H7571" t="s">
        <v>85</v>
      </c>
      <c r="I7571" s="16">
        <v>43857.5231712963</v>
      </c>
      <c r="J7571" s="16">
        <v>44359.731932870367</v>
      </c>
      <c r="K7571">
        <v>125</v>
      </c>
      <c r="L7571" s="16">
        <f t="shared" si="590"/>
        <v>43891</v>
      </c>
      <c r="M7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1">
        <f t="shared" si="591"/>
        <v>0</v>
      </c>
      <c r="O7571">
        <f t="shared" si="592"/>
        <v>1</v>
      </c>
      <c r="P7571">
        <f t="shared" si="593"/>
        <v>1</v>
      </c>
      <c r="Q7571" s="19">
        <f t="shared" si="594"/>
        <v>1</v>
      </c>
    </row>
    <row r="7572" spans="1:17" x14ac:dyDescent="0.25">
      <c r="A7572" t="s">
        <v>14669</v>
      </c>
      <c r="B7572" s="16">
        <v>43893.602071759262</v>
      </c>
      <c r="C7572" t="s">
        <v>14670</v>
      </c>
      <c r="D7572" t="s">
        <v>83</v>
      </c>
      <c r="E7572" t="s">
        <v>84</v>
      </c>
      <c r="F7572" s="19">
        <v>65</v>
      </c>
      <c r="G7572" t="s">
        <v>52</v>
      </c>
      <c r="H7572" t="s">
        <v>85</v>
      </c>
      <c r="I7572" s="16">
        <v>43508.575046296297</v>
      </c>
      <c r="J7572" s="16">
        <v>43541.567627314813</v>
      </c>
      <c r="K7572">
        <v>125</v>
      </c>
      <c r="L7572" s="16">
        <f t="shared" si="590"/>
        <v>43891</v>
      </c>
      <c r="M7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2">
        <f t="shared" si="591"/>
        <v>1</v>
      </c>
      <c r="O7572">
        <f t="shared" si="592"/>
        <v>13</v>
      </c>
      <c r="P7572">
        <f t="shared" si="593"/>
        <v>1</v>
      </c>
      <c r="Q7572" s="19">
        <f t="shared" si="594"/>
        <v>1</v>
      </c>
    </row>
    <row r="7573" spans="1:17" x14ac:dyDescent="0.25">
      <c r="A7573" t="s">
        <v>14671</v>
      </c>
      <c r="B7573" s="16">
        <v>43895.497835648152</v>
      </c>
      <c r="C7573" t="s">
        <v>14672</v>
      </c>
      <c r="D7573" t="s">
        <v>83</v>
      </c>
      <c r="E7573" t="s">
        <v>84</v>
      </c>
      <c r="F7573" s="19">
        <v>65</v>
      </c>
      <c r="G7573" t="s">
        <v>52</v>
      </c>
      <c r="H7573" t="s">
        <v>85</v>
      </c>
      <c r="I7573" s="16">
        <v>43649.449305555558</v>
      </c>
      <c r="J7573" s="16">
        <v>43906.709016203706</v>
      </c>
      <c r="K7573">
        <v>125</v>
      </c>
      <c r="L7573" s="16">
        <f t="shared" si="590"/>
        <v>43891</v>
      </c>
      <c r="M7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3">
        <f t="shared" si="591"/>
        <v>0</v>
      </c>
      <c r="O7573">
        <f t="shared" si="592"/>
        <v>8</v>
      </c>
      <c r="P7573">
        <f t="shared" si="593"/>
        <v>8</v>
      </c>
      <c r="Q7573" s="19">
        <f t="shared" si="594"/>
        <v>8</v>
      </c>
    </row>
    <row r="7574" spans="1:17" x14ac:dyDescent="0.25">
      <c r="A7574" t="s">
        <v>14673</v>
      </c>
      <c r="B7574" s="16">
        <v>43895.747442129628</v>
      </c>
      <c r="C7574" t="s">
        <v>14562</v>
      </c>
      <c r="D7574" t="s">
        <v>83</v>
      </c>
      <c r="E7574" t="s">
        <v>84</v>
      </c>
      <c r="F7574" s="19">
        <v>65</v>
      </c>
      <c r="G7574" t="s">
        <v>52</v>
      </c>
      <c r="H7574" t="s">
        <v>85</v>
      </c>
      <c r="I7574" s="16">
        <v>43831.752789351849</v>
      </c>
      <c r="J7574" s="16">
        <v>44345.572974537034</v>
      </c>
      <c r="K7574">
        <v>125</v>
      </c>
      <c r="L7574" s="16">
        <f t="shared" si="590"/>
        <v>43891</v>
      </c>
      <c r="M7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4">
        <f t="shared" si="591"/>
        <v>0</v>
      </c>
      <c r="O7574">
        <f t="shared" si="592"/>
        <v>2</v>
      </c>
      <c r="P7574">
        <f t="shared" si="593"/>
        <v>2</v>
      </c>
      <c r="Q7574" s="19">
        <f t="shared" si="594"/>
        <v>2</v>
      </c>
    </row>
    <row r="7575" spans="1:17" x14ac:dyDescent="0.25">
      <c r="A7575" t="s">
        <v>14674</v>
      </c>
      <c r="B7575" s="16">
        <v>43897.450162037036</v>
      </c>
      <c r="C7575" t="s">
        <v>14675</v>
      </c>
      <c r="D7575" t="s">
        <v>34</v>
      </c>
      <c r="E7575" t="s">
        <v>84</v>
      </c>
      <c r="F7575" s="19">
        <v>65</v>
      </c>
      <c r="G7575" t="s">
        <v>52</v>
      </c>
      <c r="H7575" t="s">
        <v>85</v>
      </c>
      <c r="I7575" s="16">
        <v>43838.720451388886</v>
      </c>
      <c r="J7575" s="16">
        <v>43924.701099537036</v>
      </c>
      <c r="K7575">
        <v>125</v>
      </c>
      <c r="L7575" s="16">
        <f t="shared" si="590"/>
        <v>43891</v>
      </c>
      <c r="M7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5">
        <f t="shared" si="591"/>
        <v>0</v>
      </c>
      <c r="O7575">
        <f t="shared" si="592"/>
        <v>2</v>
      </c>
      <c r="P7575">
        <f t="shared" si="593"/>
        <v>2</v>
      </c>
      <c r="Q7575" s="19">
        <f t="shared" si="594"/>
        <v>2</v>
      </c>
    </row>
    <row r="7576" spans="1:17" x14ac:dyDescent="0.25">
      <c r="A7576" t="s">
        <v>14676</v>
      </c>
      <c r="B7576" s="16">
        <v>43897.646562499998</v>
      </c>
      <c r="C7576" t="s">
        <v>14677</v>
      </c>
      <c r="D7576" t="s">
        <v>83</v>
      </c>
      <c r="E7576" t="s">
        <v>84</v>
      </c>
      <c r="F7576" s="19">
        <v>65</v>
      </c>
      <c r="G7576" t="s">
        <v>52</v>
      </c>
      <c r="H7576" t="s">
        <v>85</v>
      </c>
      <c r="I7576" s="16">
        <v>43850.69222222222</v>
      </c>
      <c r="J7576" s="16">
        <v>44095.776759259257</v>
      </c>
      <c r="K7576">
        <v>125</v>
      </c>
      <c r="L7576" s="16">
        <f t="shared" si="590"/>
        <v>43891</v>
      </c>
      <c r="M7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6">
        <f t="shared" si="591"/>
        <v>0</v>
      </c>
      <c r="O7576">
        <f t="shared" si="592"/>
        <v>2</v>
      </c>
      <c r="P7576">
        <f t="shared" si="593"/>
        <v>2</v>
      </c>
      <c r="Q7576" s="19">
        <f t="shared" si="594"/>
        <v>2</v>
      </c>
    </row>
    <row r="7577" spans="1:17" x14ac:dyDescent="0.25">
      <c r="A7577" t="s">
        <v>14678</v>
      </c>
      <c r="B7577" s="16">
        <v>43898.614212962966</v>
      </c>
      <c r="C7577" t="s">
        <v>14679</v>
      </c>
      <c r="D7577" t="s">
        <v>83</v>
      </c>
      <c r="E7577" t="s">
        <v>84</v>
      </c>
      <c r="F7577" s="19">
        <v>65</v>
      </c>
      <c r="G7577" t="s">
        <v>52</v>
      </c>
      <c r="H7577" t="s">
        <v>85</v>
      </c>
      <c r="I7577" s="16">
        <v>43606.509097222224</v>
      </c>
      <c r="J7577" s="16">
        <v>44263.608576388891</v>
      </c>
      <c r="K7577">
        <v>125</v>
      </c>
      <c r="L7577" s="16">
        <f t="shared" si="590"/>
        <v>43891</v>
      </c>
      <c r="M7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7">
        <f t="shared" si="591"/>
        <v>0</v>
      </c>
      <c r="O7577">
        <f t="shared" si="592"/>
        <v>10</v>
      </c>
      <c r="P7577">
        <f t="shared" si="593"/>
        <v>10</v>
      </c>
      <c r="Q7577" s="19">
        <f t="shared" si="594"/>
        <v>10</v>
      </c>
    </row>
    <row r="7578" spans="1:17" x14ac:dyDescent="0.25">
      <c r="A7578" t="s">
        <v>14680</v>
      </c>
      <c r="B7578" s="16">
        <v>43899.629826388889</v>
      </c>
      <c r="C7578" t="s">
        <v>14681</v>
      </c>
      <c r="D7578" t="s">
        <v>83</v>
      </c>
      <c r="E7578" t="s">
        <v>90</v>
      </c>
      <c r="F7578" s="19">
        <v>65</v>
      </c>
      <c r="G7578" t="s">
        <v>52</v>
      </c>
      <c r="H7578" t="s">
        <v>85</v>
      </c>
      <c r="I7578" s="16">
        <v>43899.632650462961</v>
      </c>
      <c r="J7578" s="16">
        <v>44500.517500000002</v>
      </c>
      <c r="K7578">
        <v>125</v>
      </c>
      <c r="L7578" s="16">
        <f t="shared" si="590"/>
        <v>43891</v>
      </c>
      <c r="M7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8">
        <f t="shared" si="591"/>
        <v>0</v>
      </c>
      <c r="O7578">
        <f t="shared" si="592"/>
        <v>0</v>
      </c>
      <c r="P7578">
        <f t="shared" si="593"/>
        <v>0</v>
      </c>
      <c r="Q7578" s="19">
        <f t="shared" si="594"/>
        <v>0</v>
      </c>
    </row>
    <row r="7579" spans="1:17" x14ac:dyDescent="0.25">
      <c r="A7579" t="s">
        <v>14682</v>
      </c>
      <c r="B7579" s="16">
        <v>43900.603495370371</v>
      </c>
      <c r="C7579" t="s">
        <v>14683</v>
      </c>
      <c r="D7579" t="s">
        <v>83</v>
      </c>
      <c r="E7579" t="s">
        <v>90</v>
      </c>
      <c r="F7579" s="19">
        <v>65</v>
      </c>
      <c r="G7579" t="s">
        <v>51</v>
      </c>
      <c r="H7579" t="s">
        <v>85</v>
      </c>
      <c r="I7579" s="16">
        <v>43900.605902777781</v>
      </c>
      <c r="J7579" s="16">
        <v>44396.452141203707</v>
      </c>
      <c r="K7579">
        <v>125</v>
      </c>
      <c r="L7579" s="16">
        <f t="shared" si="590"/>
        <v>43891</v>
      </c>
      <c r="M7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79">
        <f t="shared" si="591"/>
        <v>0</v>
      </c>
      <c r="O7579">
        <f t="shared" si="592"/>
        <v>0</v>
      </c>
      <c r="P7579">
        <f t="shared" si="593"/>
        <v>0</v>
      </c>
      <c r="Q7579" s="19">
        <f t="shared" si="594"/>
        <v>0</v>
      </c>
    </row>
    <row r="7580" spans="1:17" x14ac:dyDescent="0.25">
      <c r="A7580" t="s">
        <v>14684</v>
      </c>
      <c r="B7580" s="16">
        <v>43902.278437499997</v>
      </c>
      <c r="C7580" t="s">
        <v>14685</v>
      </c>
      <c r="D7580" t="s">
        <v>83</v>
      </c>
      <c r="E7580" t="s">
        <v>84</v>
      </c>
      <c r="F7580" s="19">
        <v>65</v>
      </c>
      <c r="G7580" t="s">
        <v>52</v>
      </c>
      <c r="H7580" t="s">
        <v>85</v>
      </c>
      <c r="I7580" s="16">
        <v>43872.553564814814</v>
      </c>
      <c r="J7580" s="16">
        <v>44163.554305555554</v>
      </c>
      <c r="K7580">
        <v>125</v>
      </c>
      <c r="L7580" s="16">
        <f t="shared" si="590"/>
        <v>43891</v>
      </c>
      <c r="M7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0">
        <f t="shared" si="591"/>
        <v>0</v>
      </c>
      <c r="O7580">
        <f t="shared" si="592"/>
        <v>1</v>
      </c>
      <c r="P7580">
        <f t="shared" si="593"/>
        <v>1</v>
      </c>
      <c r="Q7580" s="19">
        <f t="shared" si="594"/>
        <v>1</v>
      </c>
    </row>
    <row r="7581" spans="1:17" x14ac:dyDescent="0.25">
      <c r="A7581" t="s">
        <v>14686</v>
      </c>
      <c r="B7581" s="16">
        <v>43903.711111111108</v>
      </c>
      <c r="C7581" t="s">
        <v>14687</v>
      </c>
      <c r="D7581" t="s">
        <v>83</v>
      </c>
      <c r="E7581" t="s">
        <v>84</v>
      </c>
      <c r="F7581" s="19">
        <v>65</v>
      </c>
      <c r="G7581" t="s">
        <v>51</v>
      </c>
      <c r="H7581" t="s">
        <v>85</v>
      </c>
      <c r="I7581" s="16">
        <v>43853.545497685183</v>
      </c>
      <c r="J7581" s="16">
        <v>44255.48096064815</v>
      </c>
      <c r="K7581">
        <v>125</v>
      </c>
      <c r="L7581" s="16">
        <f t="shared" si="590"/>
        <v>43891</v>
      </c>
      <c r="M7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1">
        <f t="shared" si="591"/>
        <v>0</v>
      </c>
      <c r="O7581">
        <f t="shared" si="592"/>
        <v>2</v>
      </c>
      <c r="P7581">
        <f t="shared" si="593"/>
        <v>2</v>
      </c>
      <c r="Q7581" s="19">
        <f t="shared" si="594"/>
        <v>2</v>
      </c>
    </row>
    <row r="7582" spans="1:17" x14ac:dyDescent="0.25">
      <c r="A7582" t="s">
        <v>14688</v>
      </c>
      <c r="B7582" s="16">
        <v>43904.485150462962</v>
      </c>
      <c r="C7582" t="s">
        <v>14689</v>
      </c>
      <c r="D7582" t="s">
        <v>83</v>
      </c>
      <c r="E7582" t="s">
        <v>84</v>
      </c>
      <c r="F7582" s="19">
        <v>65</v>
      </c>
      <c r="G7582" t="s">
        <v>51</v>
      </c>
      <c r="H7582" t="s">
        <v>85</v>
      </c>
      <c r="I7582" s="16">
        <v>43579.474710648145</v>
      </c>
      <c r="J7582" s="16">
        <v>43847.512175925927</v>
      </c>
      <c r="K7582">
        <v>125</v>
      </c>
      <c r="L7582" s="16">
        <f t="shared" si="590"/>
        <v>43891</v>
      </c>
      <c r="M7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2">
        <f t="shared" si="591"/>
        <v>1</v>
      </c>
      <c r="O7582">
        <f t="shared" si="592"/>
        <v>11</v>
      </c>
      <c r="P7582">
        <f t="shared" si="593"/>
        <v>9</v>
      </c>
      <c r="Q7582" s="19">
        <f t="shared" si="594"/>
        <v>9</v>
      </c>
    </row>
    <row r="7583" spans="1:17" x14ac:dyDescent="0.25">
      <c r="A7583" t="s">
        <v>14690</v>
      </c>
      <c r="B7583" s="16">
        <v>43907.491423611114</v>
      </c>
      <c r="C7583" t="s">
        <v>14691</v>
      </c>
      <c r="D7583" t="s">
        <v>83</v>
      </c>
      <c r="E7583" t="s">
        <v>90</v>
      </c>
      <c r="F7583" s="19">
        <v>65</v>
      </c>
      <c r="G7583" t="s">
        <v>52</v>
      </c>
      <c r="H7583" t="s">
        <v>85</v>
      </c>
      <c r="I7583" s="16">
        <v>43907.494756944441</v>
      </c>
      <c r="J7583" s="16">
        <v>44174.390046296299</v>
      </c>
      <c r="K7583">
        <v>125</v>
      </c>
      <c r="L7583" s="16">
        <f t="shared" si="590"/>
        <v>43891</v>
      </c>
      <c r="M7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3">
        <f t="shared" si="591"/>
        <v>0</v>
      </c>
      <c r="O7583">
        <f t="shared" si="592"/>
        <v>0</v>
      </c>
      <c r="P7583">
        <f t="shared" si="593"/>
        <v>0</v>
      </c>
      <c r="Q7583" s="19">
        <f t="shared" si="594"/>
        <v>0</v>
      </c>
    </row>
    <row r="7584" spans="1:17" x14ac:dyDescent="0.25">
      <c r="A7584" t="s">
        <v>14692</v>
      </c>
      <c r="B7584" s="16">
        <v>43907.540393518517</v>
      </c>
      <c r="C7584" t="s">
        <v>14693</v>
      </c>
      <c r="D7584" t="s">
        <v>83</v>
      </c>
      <c r="E7584" t="s">
        <v>90</v>
      </c>
      <c r="F7584" s="19">
        <v>65</v>
      </c>
      <c r="G7584" t="s">
        <v>52</v>
      </c>
      <c r="H7584" t="s">
        <v>85</v>
      </c>
      <c r="I7584" s="16">
        <v>43907.544004629628</v>
      </c>
      <c r="J7584" s="16">
        <v>44496.630497685182</v>
      </c>
      <c r="K7584">
        <v>125</v>
      </c>
      <c r="L7584" s="16">
        <f t="shared" si="590"/>
        <v>43891</v>
      </c>
      <c r="M7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4">
        <f t="shared" si="591"/>
        <v>0</v>
      </c>
      <c r="O7584">
        <f t="shared" si="592"/>
        <v>0</v>
      </c>
      <c r="P7584">
        <f t="shared" si="593"/>
        <v>0</v>
      </c>
      <c r="Q7584" s="19">
        <f t="shared" si="594"/>
        <v>0</v>
      </c>
    </row>
    <row r="7585" spans="1:17" x14ac:dyDescent="0.25">
      <c r="A7585" t="s">
        <v>14694</v>
      </c>
      <c r="B7585" s="16">
        <v>43912.268564814818</v>
      </c>
      <c r="C7585" t="s">
        <v>14695</v>
      </c>
      <c r="D7585" t="s">
        <v>83</v>
      </c>
      <c r="E7585" t="s">
        <v>84</v>
      </c>
      <c r="F7585" s="19">
        <v>65</v>
      </c>
      <c r="G7585" t="s">
        <v>51</v>
      </c>
      <c r="H7585" t="s">
        <v>85</v>
      </c>
      <c r="I7585" s="16">
        <v>43763.739722222221</v>
      </c>
      <c r="J7585" s="16">
        <v>43870.471226851849</v>
      </c>
      <c r="K7585">
        <v>125</v>
      </c>
      <c r="L7585" s="16">
        <f t="shared" si="590"/>
        <v>43891</v>
      </c>
      <c r="M7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5">
        <f t="shared" si="591"/>
        <v>1</v>
      </c>
      <c r="O7585">
        <f t="shared" si="592"/>
        <v>5</v>
      </c>
      <c r="P7585">
        <f t="shared" si="593"/>
        <v>4</v>
      </c>
      <c r="Q7585" s="19">
        <f t="shared" si="594"/>
        <v>4</v>
      </c>
    </row>
    <row r="7586" spans="1:17" x14ac:dyDescent="0.25">
      <c r="A7586" t="s">
        <v>14696</v>
      </c>
      <c r="B7586" s="16">
        <v>43912.64984953704</v>
      </c>
      <c r="C7586" t="s">
        <v>14697</v>
      </c>
      <c r="D7586" t="s">
        <v>34</v>
      </c>
      <c r="E7586" t="s">
        <v>84</v>
      </c>
      <c r="F7586" s="19">
        <v>65</v>
      </c>
      <c r="G7586" t="s">
        <v>52</v>
      </c>
      <c r="H7586" t="s">
        <v>85</v>
      </c>
      <c r="I7586" s="16">
        <v>43867.652800925927</v>
      </c>
      <c r="J7586" s="16">
        <v>43974.719907407409</v>
      </c>
      <c r="K7586">
        <v>125</v>
      </c>
      <c r="L7586" s="16">
        <f t="shared" si="590"/>
        <v>43891</v>
      </c>
      <c r="M7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6">
        <f t="shared" si="591"/>
        <v>0</v>
      </c>
      <c r="O7586">
        <f t="shared" si="592"/>
        <v>1</v>
      </c>
      <c r="P7586">
        <f t="shared" si="593"/>
        <v>1</v>
      </c>
      <c r="Q7586" s="19">
        <f t="shared" si="594"/>
        <v>1</v>
      </c>
    </row>
    <row r="7587" spans="1:17" x14ac:dyDescent="0.25">
      <c r="A7587" t="s">
        <v>14698</v>
      </c>
      <c r="B7587" s="16">
        <v>43912.73574074074</v>
      </c>
      <c r="C7587" t="s">
        <v>14699</v>
      </c>
      <c r="D7587" t="s">
        <v>83</v>
      </c>
      <c r="E7587" t="s">
        <v>84</v>
      </c>
      <c r="F7587" s="19">
        <v>65</v>
      </c>
      <c r="G7587" t="s">
        <v>52</v>
      </c>
      <c r="H7587" t="s">
        <v>85</v>
      </c>
      <c r="I7587" s="16">
        <v>43629.522928240738</v>
      </c>
      <c r="J7587" s="16">
        <v>43631.484155092592</v>
      </c>
      <c r="K7587">
        <v>125</v>
      </c>
      <c r="L7587" s="16">
        <f t="shared" si="590"/>
        <v>43891</v>
      </c>
      <c r="M7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7">
        <f t="shared" si="591"/>
        <v>1</v>
      </c>
      <c r="O7587">
        <f t="shared" si="592"/>
        <v>9</v>
      </c>
      <c r="P7587">
        <f t="shared" si="593"/>
        <v>0</v>
      </c>
      <c r="Q7587" s="19">
        <f t="shared" si="594"/>
        <v>0</v>
      </c>
    </row>
    <row r="7588" spans="1:17" x14ac:dyDescent="0.25">
      <c r="A7588" t="s">
        <v>14700</v>
      </c>
      <c r="B7588" s="16">
        <v>43913.633055555554</v>
      </c>
      <c r="C7588" t="s">
        <v>14701</v>
      </c>
      <c r="D7588" t="s">
        <v>83</v>
      </c>
      <c r="E7588" t="s">
        <v>84</v>
      </c>
      <c r="F7588" s="19">
        <v>65</v>
      </c>
      <c r="G7588" t="s">
        <v>51</v>
      </c>
      <c r="H7588" t="s">
        <v>85</v>
      </c>
      <c r="I7588" s="16">
        <v>43843.458726851852</v>
      </c>
      <c r="J7588" s="16">
        <v>44447.520856481482</v>
      </c>
      <c r="K7588">
        <v>125</v>
      </c>
      <c r="L7588" s="16">
        <f t="shared" si="590"/>
        <v>43891</v>
      </c>
      <c r="M7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8">
        <f t="shared" si="591"/>
        <v>0</v>
      </c>
      <c r="O7588">
        <f t="shared" si="592"/>
        <v>2</v>
      </c>
      <c r="P7588">
        <f t="shared" si="593"/>
        <v>2</v>
      </c>
      <c r="Q7588" s="19">
        <f t="shared" si="594"/>
        <v>2</v>
      </c>
    </row>
    <row r="7589" spans="1:17" x14ac:dyDescent="0.25">
      <c r="A7589" t="s">
        <v>14702</v>
      </c>
      <c r="B7589" s="16">
        <v>43914.490127314813</v>
      </c>
      <c r="C7589" t="s">
        <v>14703</v>
      </c>
      <c r="D7589" t="s">
        <v>83</v>
      </c>
      <c r="E7589" t="s">
        <v>90</v>
      </c>
      <c r="F7589" s="19">
        <v>65</v>
      </c>
      <c r="G7589" t="s">
        <v>52</v>
      </c>
      <c r="H7589" t="s">
        <v>85</v>
      </c>
      <c r="I7589" s="16">
        <v>43914.492118055554</v>
      </c>
      <c r="J7589" s="16">
        <v>44029.731365740743</v>
      </c>
      <c r="K7589">
        <v>125</v>
      </c>
      <c r="L7589" s="16">
        <f t="shared" si="590"/>
        <v>43891</v>
      </c>
      <c r="M7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89">
        <f t="shared" si="591"/>
        <v>0</v>
      </c>
      <c r="O7589">
        <f t="shared" si="592"/>
        <v>0</v>
      </c>
      <c r="P7589">
        <f t="shared" si="593"/>
        <v>0</v>
      </c>
      <c r="Q7589" s="19">
        <f t="shared" si="594"/>
        <v>0</v>
      </c>
    </row>
    <row r="7590" spans="1:17" x14ac:dyDescent="0.25">
      <c r="A7590" t="s">
        <v>14704</v>
      </c>
      <c r="B7590" s="16">
        <v>43916.450011574074</v>
      </c>
      <c r="C7590" t="s">
        <v>14705</v>
      </c>
      <c r="D7590" t="s">
        <v>83</v>
      </c>
      <c r="E7590" t="s">
        <v>90</v>
      </c>
      <c r="F7590" s="19">
        <v>65</v>
      </c>
      <c r="G7590" t="s">
        <v>51</v>
      </c>
      <c r="H7590" t="s">
        <v>85</v>
      </c>
      <c r="I7590" s="16">
        <v>43916.453310185185</v>
      </c>
      <c r="J7590" s="16">
        <v>44045.426249999997</v>
      </c>
      <c r="K7590">
        <v>125</v>
      </c>
      <c r="L7590" s="16">
        <f t="shared" si="590"/>
        <v>43891</v>
      </c>
      <c r="M7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0">
        <f t="shared" si="591"/>
        <v>0</v>
      </c>
      <c r="O7590">
        <f t="shared" si="592"/>
        <v>0</v>
      </c>
      <c r="P7590">
        <f t="shared" si="593"/>
        <v>0</v>
      </c>
      <c r="Q7590" s="19">
        <f t="shared" si="594"/>
        <v>0</v>
      </c>
    </row>
    <row r="7591" spans="1:17" x14ac:dyDescent="0.25">
      <c r="A7591" t="s">
        <v>14706</v>
      </c>
      <c r="B7591" s="16">
        <v>43916.55574074074</v>
      </c>
      <c r="C7591" t="s">
        <v>14707</v>
      </c>
      <c r="D7591" t="s">
        <v>83</v>
      </c>
      <c r="E7591" t="s">
        <v>84</v>
      </c>
      <c r="F7591" s="19">
        <v>65</v>
      </c>
      <c r="G7591" t="s">
        <v>51</v>
      </c>
      <c r="H7591" t="s">
        <v>85</v>
      </c>
      <c r="I7591" s="16">
        <v>43257.342534722222</v>
      </c>
      <c r="J7591" s="16">
        <v>44098.767094907409</v>
      </c>
      <c r="K7591">
        <v>125</v>
      </c>
      <c r="L7591" s="16">
        <f t="shared" si="590"/>
        <v>43891</v>
      </c>
      <c r="M7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1">
        <f t="shared" si="591"/>
        <v>0</v>
      </c>
      <c r="O7591">
        <f t="shared" si="592"/>
        <v>22</v>
      </c>
      <c r="P7591">
        <f t="shared" si="593"/>
        <v>22</v>
      </c>
      <c r="Q7591" s="19">
        <f t="shared" si="594"/>
        <v>22</v>
      </c>
    </row>
    <row r="7592" spans="1:17" x14ac:dyDescent="0.25">
      <c r="A7592" t="s">
        <v>14708</v>
      </c>
      <c r="B7592" s="16">
        <v>43917.408599537041</v>
      </c>
      <c r="C7592" t="s">
        <v>14709</v>
      </c>
      <c r="D7592" t="s">
        <v>83</v>
      </c>
      <c r="E7592" t="s">
        <v>90</v>
      </c>
      <c r="F7592" s="19">
        <v>65</v>
      </c>
      <c r="G7592" t="s">
        <v>52</v>
      </c>
      <c r="H7592" t="s">
        <v>85</v>
      </c>
      <c r="I7592" s="16">
        <v>43917.411493055559</v>
      </c>
      <c r="J7592" s="16">
        <v>44383.559374999997</v>
      </c>
      <c r="K7592">
        <v>125</v>
      </c>
      <c r="L7592" s="16">
        <f t="shared" si="590"/>
        <v>43891</v>
      </c>
      <c r="M7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2">
        <f t="shared" si="591"/>
        <v>0</v>
      </c>
      <c r="O7592">
        <f t="shared" si="592"/>
        <v>0</v>
      </c>
      <c r="P7592">
        <f t="shared" si="593"/>
        <v>0</v>
      </c>
      <c r="Q7592" s="19">
        <f t="shared" si="594"/>
        <v>0</v>
      </c>
    </row>
    <row r="7593" spans="1:17" x14ac:dyDescent="0.25">
      <c r="A7593" t="s">
        <v>14710</v>
      </c>
      <c r="B7593" s="16">
        <v>43917.420682870368</v>
      </c>
      <c r="C7593" t="s">
        <v>14711</v>
      </c>
      <c r="D7593" t="s">
        <v>83</v>
      </c>
      <c r="E7593" t="s">
        <v>90</v>
      </c>
      <c r="F7593" s="19">
        <v>65</v>
      </c>
      <c r="G7593" t="s">
        <v>52</v>
      </c>
      <c r="H7593" t="s">
        <v>85</v>
      </c>
      <c r="I7593" s="16">
        <v>43917.42391203704</v>
      </c>
      <c r="J7593" s="16">
        <v>44170.305347222224</v>
      </c>
      <c r="K7593">
        <v>125</v>
      </c>
      <c r="L7593" s="16">
        <f t="shared" si="590"/>
        <v>43891</v>
      </c>
      <c r="M7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3">
        <f t="shared" si="591"/>
        <v>0</v>
      </c>
      <c r="O7593">
        <f t="shared" si="592"/>
        <v>0</v>
      </c>
      <c r="P7593">
        <f t="shared" si="593"/>
        <v>0</v>
      </c>
      <c r="Q7593" s="19">
        <f t="shared" si="594"/>
        <v>0</v>
      </c>
    </row>
    <row r="7594" spans="1:17" x14ac:dyDescent="0.25">
      <c r="A7594" t="s">
        <v>14712</v>
      </c>
      <c r="B7594" s="16">
        <v>43917.443402777775</v>
      </c>
      <c r="C7594" t="s">
        <v>14574</v>
      </c>
      <c r="D7594" t="s">
        <v>83</v>
      </c>
      <c r="E7594" t="s">
        <v>84</v>
      </c>
      <c r="F7594" s="19">
        <v>65</v>
      </c>
      <c r="G7594" t="s">
        <v>52</v>
      </c>
      <c r="H7594" t="s">
        <v>85</v>
      </c>
      <c r="I7594" s="16">
        <v>43803.418888888889</v>
      </c>
      <c r="J7594" s="16">
        <v>43953.604548611111</v>
      </c>
      <c r="K7594">
        <v>125</v>
      </c>
      <c r="L7594" s="16">
        <f t="shared" si="590"/>
        <v>43891</v>
      </c>
      <c r="M7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4">
        <f t="shared" si="591"/>
        <v>0</v>
      </c>
      <c r="O7594">
        <f t="shared" si="592"/>
        <v>4</v>
      </c>
      <c r="P7594">
        <f t="shared" si="593"/>
        <v>4</v>
      </c>
      <c r="Q7594" s="19">
        <f t="shared" si="594"/>
        <v>4</v>
      </c>
    </row>
    <row r="7595" spans="1:17" x14ac:dyDescent="0.25">
      <c r="A7595" t="s">
        <v>14713</v>
      </c>
      <c r="B7595" s="16">
        <v>43917.500173611108</v>
      </c>
      <c r="C7595" t="s">
        <v>14714</v>
      </c>
      <c r="D7595" t="s">
        <v>83</v>
      </c>
      <c r="E7595" t="s">
        <v>90</v>
      </c>
      <c r="F7595" s="19">
        <v>65</v>
      </c>
      <c r="G7595" t="s">
        <v>52</v>
      </c>
      <c r="H7595" t="s">
        <v>85</v>
      </c>
      <c r="I7595" s="16">
        <v>43917.502314814818</v>
      </c>
      <c r="J7595" s="16">
        <v>44371.747442129628</v>
      </c>
      <c r="K7595">
        <v>125</v>
      </c>
      <c r="L7595" s="16">
        <f t="shared" si="590"/>
        <v>43891</v>
      </c>
      <c r="M7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5">
        <f t="shared" si="591"/>
        <v>0</v>
      </c>
      <c r="O7595">
        <f t="shared" si="592"/>
        <v>0</v>
      </c>
      <c r="P7595">
        <f t="shared" si="593"/>
        <v>0</v>
      </c>
      <c r="Q7595" s="19">
        <f t="shared" si="594"/>
        <v>0</v>
      </c>
    </row>
    <row r="7596" spans="1:17" x14ac:dyDescent="0.25">
      <c r="A7596" t="s">
        <v>14715</v>
      </c>
      <c r="B7596" s="16">
        <v>43919.509143518517</v>
      </c>
      <c r="C7596" t="s">
        <v>14538</v>
      </c>
      <c r="D7596" t="s">
        <v>83</v>
      </c>
      <c r="E7596" t="s">
        <v>84</v>
      </c>
      <c r="F7596" s="19">
        <v>65</v>
      </c>
      <c r="G7596" t="s">
        <v>52</v>
      </c>
      <c r="H7596" t="s">
        <v>85</v>
      </c>
      <c r="I7596" s="16">
        <v>43816.445601851854</v>
      </c>
      <c r="J7596" s="16">
        <v>44272.635775462964</v>
      </c>
      <c r="K7596">
        <v>125</v>
      </c>
      <c r="L7596" s="16">
        <f t="shared" si="590"/>
        <v>43891</v>
      </c>
      <c r="M7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6">
        <f t="shared" si="591"/>
        <v>0</v>
      </c>
      <c r="O7596">
        <f t="shared" si="592"/>
        <v>3</v>
      </c>
      <c r="P7596">
        <f t="shared" si="593"/>
        <v>3</v>
      </c>
      <c r="Q7596" s="19">
        <f t="shared" si="594"/>
        <v>3</v>
      </c>
    </row>
    <row r="7597" spans="1:17" x14ac:dyDescent="0.25">
      <c r="A7597" t="s">
        <v>14716</v>
      </c>
      <c r="B7597" s="16">
        <v>43920.611678240741</v>
      </c>
      <c r="C7597" t="s">
        <v>14717</v>
      </c>
      <c r="D7597" t="s">
        <v>83</v>
      </c>
      <c r="E7597" t="s">
        <v>84</v>
      </c>
      <c r="F7597" s="19">
        <v>65</v>
      </c>
      <c r="G7597" t="s">
        <v>52</v>
      </c>
      <c r="H7597" t="s">
        <v>85</v>
      </c>
      <c r="I7597" s="16">
        <v>43919.639780092592</v>
      </c>
      <c r="J7597" s="16">
        <v>44013.587719907409</v>
      </c>
      <c r="K7597">
        <v>125</v>
      </c>
      <c r="L7597" s="16">
        <f t="shared" si="590"/>
        <v>43891</v>
      </c>
      <c r="M7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7">
        <f t="shared" si="591"/>
        <v>0</v>
      </c>
      <c r="O7597">
        <f t="shared" si="592"/>
        <v>0</v>
      </c>
      <c r="P7597">
        <f t="shared" si="593"/>
        <v>0</v>
      </c>
      <c r="Q7597" s="19">
        <f t="shared" si="594"/>
        <v>0</v>
      </c>
    </row>
    <row r="7598" spans="1:17" x14ac:dyDescent="0.25">
      <c r="A7598" t="s">
        <v>14718</v>
      </c>
      <c r="B7598" s="16">
        <v>43920.644097222219</v>
      </c>
      <c r="C7598" t="s">
        <v>14719</v>
      </c>
      <c r="D7598" t="s">
        <v>83</v>
      </c>
      <c r="E7598" t="s">
        <v>90</v>
      </c>
      <c r="F7598" s="19">
        <v>65</v>
      </c>
      <c r="G7598" t="s">
        <v>51</v>
      </c>
      <c r="H7598" t="s">
        <v>85</v>
      </c>
      <c r="I7598" s="16">
        <v>43920.647430555553</v>
      </c>
      <c r="J7598" s="16">
        <v>44042.541354166664</v>
      </c>
      <c r="K7598">
        <v>125</v>
      </c>
      <c r="L7598" s="16">
        <f t="shared" si="590"/>
        <v>43891</v>
      </c>
      <c r="M7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8">
        <f t="shared" si="591"/>
        <v>0</v>
      </c>
      <c r="O7598">
        <f t="shared" si="592"/>
        <v>0</v>
      </c>
      <c r="P7598">
        <f t="shared" si="593"/>
        <v>0</v>
      </c>
      <c r="Q7598" s="19">
        <f t="shared" si="594"/>
        <v>0</v>
      </c>
    </row>
    <row r="7599" spans="1:17" x14ac:dyDescent="0.25">
      <c r="A7599" t="s">
        <v>14720</v>
      </c>
      <c r="B7599" s="16">
        <v>43924.390659722223</v>
      </c>
      <c r="C7599" t="s">
        <v>14721</v>
      </c>
      <c r="D7599" t="s">
        <v>83</v>
      </c>
      <c r="E7599" t="s">
        <v>90</v>
      </c>
      <c r="F7599" s="19">
        <v>65</v>
      </c>
      <c r="G7599" t="s">
        <v>52</v>
      </c>
      <c r="H7599" t="s">
        <v>85</v>
      </c>
      <c r="I7599" s="16">
        <v>43924.393842592595</v>
      </c>
      <c r="J7599" s="16">
        <v>44209.697534722225</v>
      </c>
      <c r="K7599">
        <v>125</v>
      </c>
      <c r="L7599" s="16">
        <f t="shared" si="590"/>
        <v>43922</v>
      </c>
      <c r="M7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599">
        <f t="shared" si="591"/>
        <v>0</v>
      </c>
      <c r="O7599">
        <f t="shared" si="592"/>
        <v>0</v>
      </c>
      <c r="P7599">
        <f t="shared" si="593"/>
        <v>0</v>
      </c>
      <c r="Q7599" s="19">
        <f t="shared" si="594"/>
        <v>0</v>
      </c>
    </row>
    <row r="7600" spans="1:17" x14ac:dyDescent="0.25">
      <c r="A7600" t="s">
        <v>14722</v>
      </c>
      <c r="B7600" s="16">
        <v>43924.476921296293</v>
      </c>
      <c r="C7600" t="s">
        <v>14723</v>
      </c>
      <c r="D7600" t="s">
        <v>83</v>
      </c>
      <c r="E7600" t="s">
        <v>90</v>
      </c>
      <c r="F7600" s="19">
        <v>65</v>
      </c>
      <c r="G7600" t="s">
        <v>52</v>
      </c>
      <c r="H7600" t="s">
        <v>85</v>
      </c>
      <c r="I7600" s="16">
        <v>43924.479699074072</v>
      </c>
      <c r="J7600" s="16">
        <v>44017.608923611115</v>
      </c>
      <c r="K7600">
        <v>125</v>
      </c>
      <c r="L7600" s="16">
        <f t="shared" si="590"/>
        <v>43922</v>
      </c>
      <c r="M7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0">
        <f t="shared" si="591"/>
        <v>0</v>
      </c>
      <c r="O7600">
        <f t="shared" si="592"/>
        <v>0</v>
      </c>
      <c r="P7600">
        <f t="shared" si="593"/>
        <v>0</v>
      </c>
      <c r="Q7600" s="19">
        <f t="shared" si="594"/>
        <v>0</v>
      </c>
    </row>
    <row r="7601" spans="1:17" x14ac:dyDescent="0.25">
      <c r="A7601" t="s">
        <v>14724</v>
      </c>
      <c r="B7601" s="16">
        <v>43926.365740740737</v>
      </c>
      <c r="C7601" t="s">
        <v>14723</v>
      </c>
      <c r="D7601" t="s">
        <v>83</v>
      </c>
      <c r="E7601" t="s">
        <v>84</v>
      </c>
      <c r="F7601" s="19">
        <v>65</v>
      </c>
      <c r="G7601" t="s">
        <v>52</v>
      </c>
      <c r="H7601" t="s">
        <v>85</v>
      </c>
      <c r="I7601" s="16">
        <v>43924.479699074072</v>
      </c>
      <c r="J7601" s="16">
        <v>44017.608923611115</v>
      </c>
      <c r="K7601">
        <v>125</v>
      </c>
      <c r="L7601" s="16">
        <f t="shared" si="590"/>
        <v>43922</v>
      </c>
      <c r="M7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1">
        <f t="shared" si="591"/>
        <v>0</v>
      </c>
      <c r="O7601">
        <f t="shared" si="592"/>
        <v>0</v>
      </c>
      <c r="P7601">
        <f t="shared" si="593"/>
        <v>0</v>
      </c>
      <c r="Q7601" s="19">
        <f t="shared" si="594"/>
        <v>0</v>
      </c>
    </row>
    <row r="7602" spans="1:17" x14ac:dyDescent="0.25">
      <c r="A7602" t="s">
        <v>14725</v>
      </c>
      <c r="B7602" s="16">
        <v>43926.5315625</v>
      </c>
      <c r="C7602" t="s">
        <v>14641</v>
      </c>
      <c r="D7602" t="s">
        <v>83</v>
      </c>
      <c r="E7602" t="s">
        <v>84</v>
      </c>
      <c r="F7602" s="19">
        <v>65</v>
      </c>
      <c r="G7602" t="s">
        <v>51</v>
      </c>
      <c r="H7602" t="s">
        <v>85</v>
      </c>
      <c r="I7602" s="16">
        <v>43878.522638888891</v>
      </c>
      <c r="J7602" s="16">
        <v>44081.513101851851</v>
      </c>
      <c r="K7602">
        <v>125</v>
      </c>
      <c r="L7602" s="16">
        <f t="shared" si="590"/>
        <v>43922</v>
      </c>
      <c r="M7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2">
        <f t="shared" si="591"/>
        <v>0</v>
      </c>
      <c r="O7602">
        <f t="shared" si="592"/>
        <v>2</v>
      </c>
      <c r="P7602">
        <f t="shared" si="593"/>
        <v>2</v>
      </c>
      <c r="Q7602" s="19">
        <f t="shared" si="594"/>
        <v>2</v>
      </c>
    </row>
    <row r="7603" spans="1:17" x14ac:dyDescent="0.25">
      <c r="A7603" t="s">
        <v>14726</v>
      </c>
      <c r="B7603" s="16">
        <v>43926.611643518518</v>
      </c>
      <c r="C7603" t="s">
        <v>14727</v>
      </c>
      <c r="D7603" t="s">
        <v>83</v>
      </c>
      <c r="E7603" t="s">
        <v>84</v>
      </c>
      <c r="F7603" s="19">
        <v>65</v>
      </c>
      <c r="G7603" t="s">
        <v>52</v>
      </c>
      <c r="H7603" t="s">
        <v>85</v>
      </c>
      <c r="I7603" s="16">
        <v>43883.763773148145</v>
      </c>
      <c r="J7603" s="16">
        <v>44489.612500000003</v>
      </c>
      <c r="K7603">
        <v>125</v>
      </c>
      <c r="L7603" s="16">
        <f t="shared" si="590"/>
        <v>43922</v>
      </c>
      <c r="M7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3">
        <f t="shared" si="591"/>
        <v>0</v>
      </c>
      <c r="O7603">
        <f t="shared" si="592"/>
        <v>1</v>
      </c>
      <c r="P7603">
        <f t="shared" si="593"/>
        <v>1</v>
      </c>
      <c r="Q7603" s="19">
        <f t="shared" si="594"/>
        <v>1</v>
      </c>
    </row>
    <row r="7604" spans="1:17" x14ac:dyDescent="0.25">
      <c r="A7604" t="s">
        <v>14728</v>
      </c>
      <c r="B7604" s="16">
        <v>43926.689375000002</v>
      </c>
      <c r="C7604" t="s">
        <v>14729</v>
      </c>
      <c r="D7604" t="s">
        <v>83</v>
      </c>
      <c r="E7604" t="s">
        <v>84</v>
      </c>
      <c r="F7604" s="19">
        <v>65</v>
      </c>
      <c r="G7604" t="s">
        <v>52</v>
      </c>
      <c r="H7604" t="s">
        <v>85</v>
      </c>
      <c r="I7604" s="16">
        <v>43841.664837962962</v>
      </c>
      <c r="J7604" s="16">
        <v>43938.658171296294</v>
      </c>
      <c r="K7604">
        <v>125</v>
      </c>
      <c r="L7604" s="16">
        <f t="shared" si="590"/>
        <v>43922</v>
      </c>
      <c r="M7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4">
        <f t="shared" si="591"/>
        <v>0</v>
      </c>
      <c r="O7604">
        <f t="shared" si="592"/>
        <v>3</v>
      </c>
      <c r="P7604">
        <f t="shared" si="593"/>
        <v>3</v>
      </c>
      <c r="Q7604" s="19">
        <f t="shared" si="594"/>
        <v>3</v>
      </c>
    </row>
    <row r="7605" spans="1:17" x14ac:dyDescent="0.25">
      <c r="A7605" t="s">
        <v>14730</v>
      </c>
      <c r="B7605" s="16">
        <v>43927.563483796293</v>
      </c>
      <c r="C7605" t="s">
        <v>14731</v>
      </c>
      <c r="D7605" t="s">
        <v>83</v>
      </c>
      <c r="E7605" t="s">
        <v>90</v>
      </c>
      <c r="F7605" s="19">
        <v>65</v>
      </c>
      <c r="G7605" t="s">
        <v>51</v>
      </c>
      <c r="H7605" t="s">
        <v>85</v>
      </c>
      <c r="I7605" s="16">
        <v>43927.566493055558</v>
      </c>
      <c r="J7605" s="16">
        <v>44317.358923611115</v>
      </c>
      <c r="K7605">
        <v>125</v>
      </c>
      <c r="L7605" s="16">
        <f t="shared" si="590"/>
        <v>43922</v>
      </c>
      <c r="M7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5">
        <f t="shared" si="591"/>
        <v>0</v>
      </c>
      <c r="O7605">
        <f t="shared" si="592"/>
        <v>0</v>
      </c>
      <c r="P7605">
        <f t="shared" si="593"/>
        <v>0</v>
      </c>
      <c r="Q7605" s="19">
        <f t="shared" si="594"/>
        <v>0</v>
      </c>
    </row>
    <row r="7606" spans="1:17" x14ac:dyDescent="0.25">
      <c r="A7606" t="s">
        <v>14732</v>
      </c>
      <c r="B7606" s="16">
        <v>43929.433587962965</v>
      </c>
      <c r="C7606" t="s">
        <v>14733</v>
      </c>
      <c r="D7606" t="s">
        <v>83</v>
      </c>
      <c r="E7606" t="s">
        <v>84</v>
      </c>
      <c r="F7606" s="19">
        <v>65</v>
      </c>
      <c r="G7606" t="s">
        <v>52</v>
      </c>
      <c r="H7606" t="s">
        <v>85</v>
      </c>
      <c r="I7606" s="16">
        <v>43926.307835648149</v>
      </c>
      <c r="J7606" s="16">
        <v>44486.750486111108</v>
      </c>
      <c r="K7606">
        <v>125</v>
      </c>
      <c r="L7606" s="16">
        <f t="shared" si="590"/>
        <v>43922</v>
      </c>
      <c r="M7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6">
        <f t="shared" si="591"/>
        <v>0</v>
      </c>
      <c r="O7606">
        <f t="shared" si="592"/>
        <v>0</v>
      </c>
      <c r="P7606">
        <f t="shared" si="593"/>
        <v>0</v>
      </c>
      <c r="Q7606" s="19">
        <f t="shared" si="594"/>
        <v>0</v>
      </c>
    </row>
    <row r="7607" spans="1:17" x14ac:dyDescent="0.25">
      <c r="A7607" t="s">
        <v>14734</v>
      </c>
      <c r="B7607" s="16">
        <v>43930.483206018522</v>
      </c>
      <c r="C7607" t="s">
        <v>14735</v>
      </c>
      <c r="D7607" t="s">
        <v>83</v>
      </c>
      <c r="E7607" t="s">
        <v>84</v>
      </c>
      <c r="F7607" s="19">
        <v>65</v>
      </c>
      <c r="G7607" t="s">
        <v>52</v>
      </c>
      <c r="H7607" t="s">
        <v>85</v>
      </c>
      <c r="I7607" s="16">
        <v>43929.651886574073</v>
      </c>
      <c r="J7607" s="16">
        <v>44181.692870370367</v>
      </c>
      <c r="K7607">
        <v>125</v>
      </c>
      <c r="L7607" s="16">
        <f t="shared" si="590"/>
        <v>43922</v>
      </c>
      <c r="M7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7">
        <f t="shared" si="591"/>
        <v>0</v>
      </c>
      <c r="O7607">
        <f t="shared" si="592"/>
        <v>0</v>
      </c>
      <c r="P7607">
        <f t="shared" si="593"/>
        <v>0</v>
      </c>
      <c r="Q7607" s="19">
        <f t="shared" si="594"/>
        <v>0</v>
      </c>
    </row>
    <row r="7608" spans="1:17" x14ac:dyDescent="0.25">
      <c r="A7608" t="s">
        <v>14736</v>
      </c>
      <c r="B7608" s="16">
        <v>43930.589189814818</v>
      </c>
      <c r="C7608" t="s">
        <v>14737</v>
      </c>
      <c r="D7608" t="s">
        <v>83</v>
      </c>
      <c r="E7608" t="s">
        <v>90</v>
      </c>
      <c r="F7608" s="19">
        <v>65</v>
      </c>
      <c r="G7608" t="s">
        <v>51</v>
      </c>
      <c r="H7608" t="s">
        <v>85</v>
      </c>
      <c r="I7608" s="16">
        <v>43930.592731481483</v>
      </c>
      <c r="J7608" s="16">
        <v>44507.498784722222</v>
      </c>
      <c r="K7608">
        <v>125</v>
      </c>
      <c r="L7608" s="16">
        <f t="shared" si="590"/>
        <v>43922</v>
      </c>
      <c r="M7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8">
        <f t="shared" si="591"/>
        <v>0</v>
      </c>
      <c r="O7608">
        <f t="shared" si="592"/>
        <v>0</v>
      </c>
      <c r="P7608">
        <f t="shared" si="593"/>
        <v>0</v>
      </c>
      <c r="Q7608" s="19">
        <f t="shared" si="594"/>
        <v>0</v>
      </c>
    </row>
    <row r="7609" spans="1:17" x14ac:dyDescent="0.25">
      <c r="A7609" t="s">
        <v>14738</v>
      </c>
      <c r="B7609" s="16">
        <v>43931.486516203702</v>
      </c>
      <c r="C7609" t="s">
        <v>14739</v>
      </c>
      <c r="D7609" t="s">
        <v>83</v>
      </c>
      <c r="E7609" t="s">
        <v>90</v>
      </c>
      <c r="F7609" s="19">
        <v>65</v>
      </c>
      <c r="G7609" t="s">
        <v>52</v>
      </c>
      <c r="H7609" t="s">
        <v>85</v>
      </c>
      <c r="I7609" s="16">
        <v>43931.488599537035</v>
      </c>
      <c r="J7609" s="16">
        <v>44020.642650462964</v>
      </c>
      <c r="K7609">
        <v>125</v>
      </c>
      <c r="L7609" s="16">
        <f t="shared" si="590"/>
        <v>43922</v>
      </c>
      <c r="M7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09">
        <f t="shared" si="591"/>
        <v>0</v>
      </c>
      <c r="O7609">
        <f t="shared" si="592"/>
        <v>0</v>
      </c>
      <c r="P7609">
        <f t="shared" si="593"/>
        <v>0</v>
      </c>
      <c r="Q7609" s="19">
        <f t="shared" si="594"/>
        <v>0</v>
      </c>
    </row>
    <row r="7610" spans="1:17" x14ac:dyDescent="0.25">
      <c r="A7610" t="s">
        <v>14740</v>
      </c>
      <c r="B7610" s="16">
        <v>43932.64398148148</v>
      </c>
      <c r="C7610" t="s">
        <v>14741</v>
      </c>
      <c r="D7610" t="s">
        <v>83</v>
      </c>
      <c r="E7610" t="s">
        <v>84</v>
      </c>
      <c r="F7610" s="19">
        <v>65</v>
      </c>
      <c r="G7610" t="s">
        <v>52</v>
      </c>
      <c r="H7610" t="s">
        <v>85</v>
      </c>
      <c r="I7610" s="16">
        <v>43888.667812500003</v>
      </c>
      <c r="J7610" s="16">
        <v>44013.556400462963</v>
      </c>
      <c r="K7610">
        <v>125</v>
      </c>
      <c r="L7610" s="16">
        <f t="shared" si="590"/>
        <v>43922</v>
      </c>
      <c r="M7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0">
        <f t="shared" si="591"/>
        <v>0</v>
      </c>
      <c r="O7610">
        <f t="shared" si="592"/>
        <v>1</v>
      </c>
      <c r="P7610">
        <f t="shared" si="593"/>
        <v>1</v>
      </c>
      <c r="Q7610" s="19">
        <f t="shared" si="594"/>
        <v>1</v>
      </c>
    </row>
    <row r="7611" spans="1:17" x14ac:dyDescent="0.25">
      <c r="A7611" t="s">
        <v>14742</v>
      </c>
      <c r="B7611" s="16">
        <v>43935.256493055553</v>
      </c>
      <c r="C7611" t="s">
        <v>14564</v>
      </c>
      <c r="D7611" t="s">
        <v>83</v>
      </c>
      <c r="E7611" t="s">
        <v>84</v>
      </c>
      <c r="F7611" s="19">
        <v>65</v>
      </c>
      <c r="G7611" t="s">
        <v>51</v>
      </c>
      <c r="H7611" t="s">
        <v>85</v>
      </c>
      <c r="I7611" s="16">
        <v>43838.523692129631</v>
      </c>
      <c r="J7611" s="16">
        <v>43952.844664351855</v>
      </c>
      <c r="K7611">
        <v>125</v>
      </c>
      <c r="L7611" s="16">
        <f t="shared" si="590"/>
        <v>43922</v>
      </c>
      <c r="M7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1">
        <f t="shared" si="591"/>
        <v>0</v>
      </c>
      <c r="O7611">
        <f t="shared" si="592"/>
        <v>3</v>
      </c>
      <c r="P7611">
        <f t="shared" si="593"/>
        <v>3</v>
      </c>
      <c r="Q7611" s="19">
        <f t="shared" si="594"/>
        <v>3</v>
      </c>
    </row>
    <row r="7612" spans="1:17" x14ac:dyDescent="0.25">
      <c r="A7612" t="s">
        <v>14743</v>
      </c>
      <c r="B7612" s="16">
        <v>43935.346990740742</v>
      </c>
      <c r="C7612" t="s">
        <v>14744</v>
      </c>
      <c r="D7612" t="s">
        <v>83</v>
      </c>
      <c r="E7612" t="s">
        <v>90</v>
      </c>
      <c r="F7612" s="19">
        <v>65</v>
      </c>
      <c r="G7612" t="s">
        <v>51</v>
      </c>
      <c r="H7612" t="s">
        <v>85</v>
      </c>
      <c r="I7612" s="16">
        <v>43935.348946759259</v>
      </c>
      <c r="J7612" s="16">
        <v>44262.495578703703</v>
      </c>
      <c r="K7612">
        <v>125</v>
      </c>
      <c r="L7612" s="16">
        <f t="shared" si="590"/>
        <v>43922</v>
      </c>
      <c r="M7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2">
        <f t="shared" si="591"/>
        <v>0</v>
      </c>
      <c r="O7612">
        <f t="shared" si="592"/>
        <v>0</v>
      </c>
      <c r="P7612">
        <f t="shared" si="593"/>
        <v>0</v>
      </c>
      <c r="Q7612" s="19">
        <f t="shared" si="594"/>
        <v>0</v>
      </c>
    </row>
    <row r="7613" spans="1:17" x14ac:dyDescent="0.25">
      <c r="A7613" t="s">
        <v>14745</v>
      </c>
      <c r="B7613" s="16">
        <v>43935.488680555558</v>
      </c>
      <c r="C7613" t="s">
        <v>14746</v>
      </c>
      <c r="D7613" t="s">
        <v>83</v>
      </c>
      <c r="E7613" t="s">
        <v>90</v>
      </c>
      <c r="F7613" s="19">
        <v>65</v>
      </c>
      <c r="G7613" t="s">
        <v>52</v>
      </c>
      <c r="H7613" t="s">
        <v>85</v>
      </c>
      <c r="I7613" s="16">
        <v>43935.490983796299</v>
      </c>
      <c r="J7613" s="16">
        <v>44463.671446759261</v>
      </c>
      <c r="K7613">
        <v>125</v>
      </c>
      <c r="L7613" s="16">
        <f t="shared" si="590"/>
        <v>43922</v>
      </c>
      <c r="M7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3">
        <f t="shared" si="591"/>
        <v>0</v>
      </c>
      <c r="O7613">
        <f t="shared" si="592"/>
        <v>0</v>
      </c>
      <c r="P7613">
        <f t="shared" si="593"/>
        <v>0</v>
      </c>
      <c r="Q7613" s="19">
        <f t="shared" si="594"/>
        <v>0</v>
      </c>
    </row>
    <row r="7614" spans="1:17" x14ac:dyDescent="0.25">
      <c r="A7614" t="s">
        <v>14747</v>
      </c>
      <c r="B7614" s="16">
        <v>43935.520775462966</v>
      </c>
      <c r="C7614" t="s">
        <v>14748</v>
      </c>
      <c r="D7614" t="s">
        <v>83</v>
      </c>
      <c r="E7614" t="s">
        <v>84</v>
      </c>
      <c r="F7614" s="19">
        <v>65</v>
      </c>
      <c r="G7614" t="s">
        <v>52</v>
      </c>
      <c r="H7614" t="s">
        <v>85</v>
      </c>
      <c r="I7614" s="16">
        <v>43656.516597222224</v>
      </c>
      <c r="J7614" s="16">
        <v>43792.439108796294</v>
      </c>
      <c r="K7614">
        <v>125</v>
      </c>
      <c r="L7614" s="16">
        <f t="shared" si="590"/>
        <v>43922</v>
      </c>
      <c r="M7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4">
        <f t="shared" si="591"/>
        <v>1</v>
      </c>
      <c r="O7614">
        <f t="shared" si="592"/>
        <v>9</v>
      </c>
      <c r="P7614">
        <f t="shared" si="593"/>
        <v>5</v>
      </c>
      <c r="Q7614" s="19">
        <f t="shared" si="594"/>
        <v>5</v>
      </c>
    </row>
    <row r="7615" spans="1:17" x14ac:dyDescent="0.25">
      <c r="A7615" t="s">
        <v>14749</v>
      </c>
      <c r="B7615" s="16">
        <v>43936.591331018521</v>
      </c>
      <c r="C7615" t="s">
        <v>14750</v>
      </c>
      <c r="D7615" t="s">
        <v>83</v>
      </c>
      <c r="E7615" t="s">
        <v>90</v>
      </c>
      <c r="F7615" s="19">
        <v>65</v>
      </c>
      <c r="G7615" t="s">
        <v>52</v>
      </c>
      <c r="H7615" t="s">
        <v>85</v>
      </c>
      <c r="I7615" s="16">
        <v>43936.594537037039</v>
      </c>
      <c r="J7615" s="16">
        <v>44224.524814814817</v>
      </c>
      <c r="K7615">
        <v>125</v>
      </c>
      <c r="L7615" s="16">
        <f t="shared" si="590"/>
        <v>43922</v>
      </c>
      <c r="M7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5">
        <f t="shared" si="591"/>
        <v>0</v>
      </c>
      <c r="O7615">
        <f t="shared" si="592"/>
        <v>0</v>
      </c>
      <c r="P7615">
        <f t="shared" si="593"/>
        <v>0</v>
      </c>
      <c r="Q7615" s="19">
        <f t="shared" si="594"/>
        <v>0</v>
      </c>
    </row>
    <row r="7616" spans="1:17" x14ac:dyDescent="0.25">
      <c r="A7616" t="s">
        <v>14751</v>
      </c>
      <c r="B7616" s="16">
        <v>43937.404722222222</v>
      </c>
      <c r="C7616" t="s">
        <v>14752</v>
      </c>
      <c r="D7616" t="s">
        <v>83</v>
      </c>
      <c r="E7616" t="s">
        <v>90</v>
      </c>
      <c r="F7616" s="19">
        <v>65</v>
      </c>
      <c r="G7616" t="s">
        <v>51</v>
      </c>
      <c r="H7616" t="s">
        <v>85</v>
      </c>
      <c r="I7616" s="16">
        <v>43937.407719907409</v>
      </c>
      <c r="J7616" s="16">
        <v>44343.592002314814</v>
      </c>
      <c r="K7616">
        <v>125</v>
      </c>
      <c r="L7616" s="16">
        <f t="shared" si="590"/>
        <v>43922</v>
      </c>
      <c r="M7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6">
        <f t="shared" si="591"/>
        <v>0</v>
      </c>
      <c r="O7616">
        <f t="shared" si="592"/>
        <v>0</v>
      </c>
      <c r="P7616">
        <f t="shared" si="593"/>
        <v>0</v>
      </c>
      <c r="Q7616" s="19">
        <f t="shared" si="594"/>
        <v>0</v>
      </c>
    </row>
    <row r="7617" spans="1:17" x14ac:dyDescent="0.25">
      <c r="A7617" t="s">
        <v>14753</v>
      </c>
      <c r="B7617" s="16">
        <v>43937.483472222222</v>
      </c>
      <c r="C7617" t="s">
        <v>14520</v>
      </c>
      <c r="D7617" t="s">
        <v>83</v>
      </c>
      <c r="E7617" t="s">
        <v>84</v>
      </c>
      <c r="F7617" s="19">
        <v>65</v>
      </c>
      <c r="G7617" t="s">
        <v>52</v>
      </c>
      <c r="H7617" t="s">
        <v>85</v>
      </c>
      <c r="I7617" s="16">
        <v>43798.578622685185</v>
      </c>
      <c r="J7617" s="16">
        <v>43919.323761574073</v>
      </c>
      <c r="K7617">
        <v>125</v>
      </c>
      <c r="L7617" s="16">
        <f t="shared" si="590"/>
        <v>43922</v>
      </c>
      <c r="M7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7">
        <f t="shared" si="591"/>
        <v>1</v>
      </c>
      <c r="O7617">
        <f t="shared" si="592"/>
        <v>5</v>
      </c>
      <c r="P7617">
        <f t="shared" si="593"/>
        <v>4</v>
      </c>
      <c r="Q7617" s="19">
        <f t="shared" si="594"/>
        <v>4</v>
      </c>
    </row>
    <row r="7618" spans="1:17" x14ac:dyDescent="0.25">
      <c r="A7618" t="s">
        <v>14754</v>
      </c>
      <c r="B7618" s="16">
        <v>43937.539664351854</v>
      </c>
      <c r="C7618" t="s">
        <v>14755</v>
      </c>
      <c r="D7618" t="s">
        <v>83</v>
      </c>
      <c r="E7618" t="s">
        <v>84</v>
      </c>
      <c r="F7618" s="19">
        <v>65</v>
      </c>
      <c r="G7618" t="s">
        <v>52</v>
      </c>
      <c r="H7618" t="s">
        <v>85</v>
      </c>
      <c r="I7618" s="16">
        <v>43886.562372685185</v>
      </c>
      <c r="J7618" s="16">
        <v>44148.745972222219</v>
      </c>
      <c r="K7618">
        <v>125</v>
      </c>
      <c r="L7618" s="16">
        <f t="shared" ref="L7618:L7681" si="595">DATE(YEAR(B7618),MONTH(B7618),1)</f>
        <v>43922</v>
      </c>
      <c r="M7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8">
        <f t="shared" ref="N7618:N7681" si="596">IF(B7618&gt;=J7618,1,0)</f>
        <v>0</v>
      </c>
      <c r="O7618">
        <f t="shared" ref="O7618:O7681" si="597">ROUND((B7618-I7618)/30,0)</f>
        <v>2</v>
      </c>
      <c r="P7618">
        <f t="shared" ref="P7618:P7681" si="598">IF(AND(N7618=1,B7618&gt;=J7618,J7618&gt;0),ROUND((J7618-I7618)/30,0),O7618)</f>
        <v>2</v>
      </c>
      <c r="Q7618" s="19">
        <f t="shared" ref="Q7618:Q7681" si="599">MIN(O7618:P7618)</f>
        <v>2</v>
      </c>
    </row>
    <row r="7619" spans="1:17" x14ac:dyDescent="0.25">
      <c r="A7619" t="s">
        <v>14756</v>
      </c>
      <c r="B7619" s="16">
        <v>43938.445162037038</v>
      </c>
      <c r="C7619" t="s">
        <v>14757</v>
      </c>
      <c r="D7619" t="s">
        <v>83</v>
      </c>
      <c r="E7619" t="s">
        <v>90</v>
      </c>
      <c r="F7619" s="19">
        <v>65</v>
      </c>
      <c r="G7619" t="s">
        <v>52</v>
      </c>
      <c r="H7619" t="s">
        <v>85</v>
      </c>
      <c r="I7619" s="16">
        <v>43938.44804398148</v>
      </c>
      <c r="J7619" s="16">
        <v>44356.448483796295</v>
      </c>
      <c r="K7619">
        <v>125</v>
      </c>
      <c r="L7619" s="16">
        <f t="shared" si="595"/>
        <v>43922</v>
      </c>
      <c r="M7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19">
        <f t="shared" si="596"/>
        <v>0</v>
      </c>
      <c r="O7619">
        <f t="shared" si="597"/>
        <v>0</v>
      </c>
      <c r="P7619">
        <f t="shared" si="598"/>
        <v>0</v>
      </c>
      <c r="Q7619" s="19">
        <f t="shared" si="599"/>
        <v>0</v>
      </c>
    </row>
    <row r="7620" spans="1:17" x14ac:dyDescent="0.25">
      <c r="A7620" t="s">
        <v>14758</v>
      </c>
      <c r="B7620" s="16">
        <v>43939.654224537036</v>
      </c>
      <c r="C7620" t="s">
        <v>14759</v>
      </c>
      <c r="D7620" t="s">
        <v>83</v>
      </c>
      <c r="E7620" t="s">
        <v>84</v>
      </c>
      <c r="F7620" s="19">
        <v>65</v>
      </c>
      <c r="G7620" t="s">
        <v>52</v>
      </c>
      <c r="H7620" t="s">
        <v>85</v>
      </c>
      <c r="I7620" s="16">
        <v>43873.482800925929</v>
      </c>
      <c r="J7620" s="16">
        <v>44052.524814814817</v>
      </c>
      <c r="K7620">
        <v>125</v>
      </c>
      <c r="L7620" s="16">
        <f t="shared" si="595"/>
        <v>43922</v>
      </c>
      <c r="M7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0">
        <f t="shared" si="596"/>
        <v>0</v>
      </c>
      <c r="O7620">
        <f t="shared" si="597"/>
        <v>2</v>
      </c>
      <c r="P7620">
        <f t="shared" si="598"/>
        <v>2</v>
      </c>
      <c r="Q7620" s="19">
        <f t="shared" si="599"/>
        <v>2</v>
      </c>
    </row>
    <row r="7621" spans="1:17" x14ac:dyDescent="0.25">
      <c r="A7621" t="s">
        <v>14760</v>
      </c>
      <c r="B7621" s="16">
        <v>43941.646631944444</v>
      </c>
      <c r="C7621" t="s">
        <v>14761</v>
      </c>
      <c r="D7621" t="s">
        <v>83</v>
      </c>
      <c r="E7621" t="s">
        <v>90</v>
      </c>
      <c r="F7621" s="19">
        <v>65</v>
      </c>
      <c r="G7621" t="s">
        <v>52</v>
      </c>
      <c r="H7621" t="s">
        <v>85</v>
      </c>
      <c r="I7621" s="16">
        <v>43941.648414351854</v>
      </c>
      <c r="J7621" s="16">
        <v>44122.606064814812</v>
      </c>
      <c r="K7621">
        <v>125</v>
      </c>
      <c r="L7621" s="16">
        <f t="shared" si="595"/>
        <v>43922</v>
      </c>
      <c r="M7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1">
        <f t="shared" si="596"/>
        <v>0</v>
      </c>
      <c r="O7621">
        <f t="shared" si="597"/>
        <v>0</v>
      </c>
      <c r="P7621">
        <f t="shared" si="598"/>
        <v>0</v>
      </c>
      <c r="Q7621" s="19">
        <f t="shared" si="599"/>
        <v>0</v>
      </c>
    </row>
    <row r="7622" spans="1:17" x14ac:dyDescent="0.25">
      <c r="A7622" t="s">
        <v>14762</v>
      </c>
      <c r="B7622" s="16">
        <v>43942.520960648151</v>
      </c>
      <c r="C7622" t="s">
        <v>14763</v>
      </c>
      <c r="D7622" t="s">
        <v>83</v>
      </c>
      <c r="E7622" t="s">
        <v>90</v>
      </c>
      <c r="F7622" s="19">
        <v>65</v>
      </c>
      <c r="G7622" t="s">
        <v>51</v>
      </c>
      <c r="H7622" t="s">
        <v>85</v>
      </c>
      <c r="I7622" s="16">
        <v>43942.523553240739</v>
      </c>
      <c r="J7622" s="16">
        <v>44529.645902777775</v>
      </c>
      <c r="K7622">
        <v>125</v>
      </c>
      <c r="L7622" s="16">
        <f t="shared" si="595"/>
        <v>43922</v>
      </c>
      <c r="M7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2">
        <f t="shared" si="596"/>
        <v>0</v>
      </c>
      <c r="O7622">
        <f t="shared" si="597"/>
        <v>0</v>
      </c>
      <c r="P7622">
        <f t="shared" si="598"/>
        <v>0</v>
      </c>
      <c r="Q7622" s="19">
        <f t="shared" si="599"/>
        <v>0</v>
      </c>
    </row>
    <row r="7623" spans="1:17" x14ac:dyDescent="0.25">
      <c r="A7623" t="s">
        <v>14764</v>
      </c>
      <c r="B7623" s="16">
        <v>43944.621192129627</v>
      </c>
      <c r="C7623" t="s">
        <v>14765</v>
      </c>
      <c r="D7623" t="s">
        <v>83</v>
      </c>
      <c r="E7623" t="s">
        <v>90</v>
      </c>
      <c r="F7623" s="19">
        <v>65</v>
      </c>
      <c r="G7623" t="s">
        <v>52</v>
      </c>
      <c r="H7623" t="s">
        <v>85</v>
      </c>
      <c r="I7623" s="16">
        <v>43944.624062499999</v>
      </c>
      <c r="J7623" s="16">
        <v>44285.680555555555</v>
      </c>
      <c r="K7623">
        <v>125</v>
      </c>
      <c r="L7623" s="16">
        <f t="shared" si="595"/>
        <v>43922</v>
      </c>
      <c r="M7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3">
        <f t="shared" si="596"/>
        <v>0</v>
      </c>
      <c r="O7623">
        <f t="shared" si="597"/>
        <v>0</v>
      </c>
      <c r="P7623">
        <f t="shared" si="598"/>
        <v>0</v>
      </c>
      <c r="Q7623" s="19">
        <f t="shared" si="599"/>
        <v>0</v>
      </c>
    </row>
    <row r="7624" spans="1:17" x14ac:dyDescent="0.25">
      <c r="A7624" t="s">
        <v>14766</v>
      </c>
      <c r="B7624" s="16">
        <v>43946.419652777775</v>
      </c>
      <c r="C7624" t="s">
        <v>14767</v>
      </c>
      <c r="D7624" t="s">
        <v>83</v>
      </c>
      <c r="E7624" t="s">
        <v>84</v>
      </c>
      <c r="F7624" s="19">
        <v>65</v>
      </c>
      <c r="G7624" t="s">
        <v>51</v>
      </c>
      <c r="H7624" t="s">
        <v>85</v>
      </c>
      <c r="I7624" s="16">
        <v>43871.436319444445</v>
      </c>
      <c r="J7624" s="16">
        <v>44380.504560185182</v>
      </c>
      <c r="K7624">
        <v>125</v>
      </c>
      <c r="L7624" s="16">
        <f t="shared" si="595"/>
        <v>43922</v>
      </c>
      <c r="M7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4">
        <f t="shared" si="596"/>
        <v>0</v>
      </c>
      <c r="O7624">
        <f t="shared" si="597"/>
        <v>2</v>
      </c>
      <c r="P7624">
        <f t="shared" si="598"/>
        <v>2</v>
      </c>
      <c r="Q7624" s="19">
        <f t="shared" si="599"/>
        <v>2</v>
      </c>
    </row>
    <row r="7625" spans="1:17" x14ac:dyDescent="0.25">
      <c r="A7625" t="s">
        <v>14768</v>
      </c>
      <c r="B7625" s="16">
        <v>43946.564687500002</v>
      </c>
      <c r="C7625" t="s">
        <v>14769</v>
      </c>
      <c r="D7625" t="s">
        <v>83</v>
      </c>
      <c r="E7625" t="s">
        <v>90</v>
      </c>
      <c r="F7625" s="19">
        <v>65</v>
      </c>
      <c r="G7625" t="s">
        <v>52</v>
      </c>
      <c r="H7625" t="s">
        <v>85</v>
      </c>
      <c r="I7625" s="16">
        <v>43946.566203703704</v>
      </c>
      <c r="J7625" s="16">
        <v>44178.766840277778</v>
      </c>
      <c r="K7625">
        <v>125</v>
      </c>
      <c r="L7625" s="16">
        <f t="shared" si="595"/>
        <v>43922</v>
      </c>
      <c r="M7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5">
        <f t="shared" si="596"/>
        <v>0</v>
      </c>
      <c r="O7625">
        <f t="shared" si="597"/>
        <v>0</v>
      </c>
      <c r="P7625">
        <f t="shared" si="598"/>
        <v>0</v>
      </c>
      <c r="Q7625" s="19">
        <f t="shared" si="599"/>
        <v>0</v>
      </c>
    </row>
    <row r="7626" spans="1:17" x14ac:dyDescent="0.25">
      <c r="A7626" t="s">
        <v>14770</v>
      </c>
      <c r="B7626" s="16">
        <v>43946.615393518521</v>
      </c>
      <c r="C7626" t="s">
        <v>14750</v>
      </c>
      <c r="D7626" t="s">
        <v>34</v>
      </c>
      <c r="E7626" t="s">
        <v>84</v>
      </c>
      <c r="F7626" s="19">
        <v>65</v>
      </c>
      <c r="G7626" t="s">
        <v>52</v>
      </c>
      <c r="H7626" t="s">
        <v>85</v>
      </c>
      <c r="I7626" s="16">
        <v>43936.594537037039</v>
      </c>
      <c r="J7626" s="16">
        <v>44224.524814814817</v>
      </c>
      <c r="K7626">
        <v>125</v>
      </c>
      <c r="L7626" s="16">
        <f t="shared" si="595"/>
        <v>43922</v>
      </c>
      <c r="M7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6">
        <f t="shared" si="596"/>
        <v>0</v>
      </c>
      <c r="O7626">
        <f t="shared" si="597"/>
        <v>0</v>
      </c>
      <c r="P7626">
        <f t="shared" si="598"/>
        <v>0</v>
      </c>
      <c r="Q7626" s="19">
        <f t="shared" si="599"/>
        <v>0</v>
      </c>
    </row>
    <row r="7627" spans="1:17" x14ac:dyDescent="0.25">
      <c r="A7627" t="s">
        <v>14771</v>
      </c>
      <c r="B7627" s="16">
        <v>43947.515497685185</v>
      </c>
      <c r="C7627" t="s">
        <v>14772</v>
      </c>
      <c r="D7627" t="s">
        <v>83</v>
      </c>
      <c r="E7627" t="s">
        <v>84</v>
      </c>
      <c r="F7627" s="19">
        <v>65</v>
      </c>
      <c r="G7627" t="s">
        <v>52</v>
      </c>
      <c r="H7627" t="s">
        <v>85</v>
      </c>
      <c r="I7627" s="16">
        <v>43586.482824074075</v>
      </c>
      <c r="J7627" s="16">
        <v>44099.432372685187</v>
      </c>
      <c r="K7627">
        <v>125</v>
      </c>
      <c r="L7627" s="16">
        <f t="shared" si="595"/>
        <v>43922</v>
      </c>
      <c r="M7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7">
        <f t="shared" si="596"/>
        <v>0</v>
      </c>
      <c r="O7627">
        <f t="shared" si="597"/>
        <v>12</v>
      </c>
      <c r="P7627">
        <f t="shared" si="598"/>
        <v>12</v>
      </c>
      <c r="Q7627" s="19">
        <f t="shared" si="599"/>
        <v>12</v>
      </c>
    </row>
    <row r="7628" spans="1:17" x14ac:dyDescent="0.25">
      <c r="A7628" t="s">
        <v>14773</v>
      </c>
      <c r="B7628" s="16">
        <v>43947.558888888889</v>
      </c>
      <c r="C7628" t="s">
        <v>14774</v>
      </c>
      <c r="D7628" t="s">
        <v>83</v>
      </c>
      <c r="E7628" t="s">
        <v>84</v>
      </c>
      <c r="F7628" s="19">
        <v>65</v>
      </c>
      <c r="G7628" t="s">
        <v>51</v>
      </c>
      <c r="H7628" t="s">
        <v>85</v>
      </c>
      <c r="I7628" s="16">
        <v>43901.384282407409</v>
      </c>
      <c r="J7628" s="16">
        <v>44280.436435185184</v>
      </c>
      <c r="K7628">
        <v>125</v>
      </c>
      <c r="L7628" s="16">
        <f t="shared" si="595"/>
        <v>43922</v>
      </c>
      <c r="M7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8">
        <f t="shared" si="596"/>
        <v>0</v>
      </c>
      <c r="O7628">
        <f t="shared" si="597"/>
        <v>2</v>
      </c>
      <c r="P7628">
        <f t="shared" si="598"/>
        <v>2</v>
      </c>
      <c r="Q7628" s="19">
        <f t="shared" si="599"/>
        <v>2</v>
      </c>
    </row>
    <row r="7629" spans="1:17" x14ac:dyDescent="0.25">
      <c r="A7629" t="s">
        <v>14775</v>
      </c>
      <c r="B7629" s="16">
        <v>43948.440937500003</v>
      </c>
      <c r="C7629" t="s">
        <v>14776</v>
      </c>
      <c r="D7629" t="s">
        <v>83</v>
      </c>
      <c r="E7629" t="s">
        <v>90</v>
      </c>
      <c r="F7629" s="19">
        <v>65</v>
      </c>
      <c r="G7629" t="s">
        <v>51</v>
      </c>
      <c r="H7629" t="s">
        <v>85</v>
      </c>
      <c r="I7629" s="16">
        <v>43948.443159722221</v>
      </c>
      <c r="J7629" s="16">
        <v>44039.594756944447</v>
      </c>
      <c r="K7629">
        <v>125</v>
      </c>
      <c r="L7629" s="16">
        <f t="shared" si="595"/>
        <v>43922</v>
      </c>
      <c r="M7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29">
        <f t="shared" si="596"/>
        <v>0</v>
      </c>
      <c r="O7629">
        <f t="shared" si="597"/>
        <v>0</v>
      </c>
      <c r="P7629">
        <f t="shared" si="598"/>
        <v>0</v>
      </c>
      <c r="Q7629" s="19">
        <f t="shared" si="599"/>
        <v>0</v>
      </c>
    </row>
    <row r="7630" spans="1:17" x14ac:dyDescent="0.25">
      <c r="A7630" t="s">
        <v>14777</v>
      </c>
      <c r="B7630" s="16">
        <v>43949.586041666669</v>
      </c>
      <c r="C7630" t="s">
        <v>14778</v>
      </c>
      <c r="D7630" t="s">
        <v>83</v>
      </c>
      <c r="E7630" t="s">
        <v>84</v>
      </c>
      <c r="F7630" s="19">
        <v>65</v>
      </c>
      <c r="G7630" t="s">
        <v>52</v>
      </c>
      <c r="H7630" t="s">
        <v>85</v>
      </c>
      <c r="I7630" s="16">
        <v>43201.446701388886</v>
      </c>
      <c r="J7630" s="16">
        <v>43557.629224537035</v>
      </c>
      <c r="K7630">
        <v>125</v>
      </c>
      <c r="L7630" s="16">
        <f t="shared" si="595"/>
        <v>43922</v>
      </c>
      <c r="M7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0">
        <f t="shared" si="596"/>
        <v>1</v>
      </c>
      <c r="O7630">
        <f t="shared" si="597"/>
        <v>25</v>
      </c>
      <c r="P7630">
        <f t="shared" si="598"/>
        <v>12</v>
      </c>
      <c r="Q7630" s="19">
        <f t="shared" si="599"/>
        <v>12</v>
      </c>
    </row>
    <row r="7631" spans="1:17" x14ac:dyDescent="0.25">
      <c r="A7631" t="s">
        <v>14779</v>
      </c>
      <c r="B7631" s="16">
        <v>43742.551319444443</v>
      </c>
      <c r="C7631" t="s">
        <v>14780</v>
      </c>
      <c r="D7631" t="s">
        <v>83</v>
      </c>
      <c r="E7631" t="s">
        <v>84</v>
      </c>
      <c r="F7631" s="19">
        <v>65</v>
      </c>
      <c r="G7631" t="s">
        <v>51</v>
      </c>
      <c r="H7631" t="s">
        <v>85</v>
      </c>
      <c r="I7631" s="16">
        <v>43740.644293981481</v>
      </c>
      <c r="K7631">
        <v>125</v>
      </c>
      <c r="L7631" s="16">
        <f t="shared" si="595"/>
        <v>43739</v>
      </c>
      <c r="M7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1">
        <f t="shared" si="596"/>
        <v>1</v>
      </c>
      <c r="O7631">
        <f t="shared" si="597"/>
        <v>0</v>
      </c>
      <c r="P7631">
        <f t="shared" si="598"/>
        <v>0</v>
      </c>
      <c r="Q7631" s="19">
        <f t="shared" si="599"/>
        <v>0</v>
      </c>
    </row>
    <row r="7632" spans="1:17" x14ac:dyDescent="0.25">
      <c r="A7632" t="s">
        <v>14781</v>
      </c>
      <c r="B7632" s="16">
        <v>43742.574571759258</v>
      </c>
      <c r="C7632" t="s">
        <v>14782</v>
      </c>
      <c r="D7632" t="s">
        <v>83</v>
      </c>
      <c r="E7632" t="s">
        <v>84</v>
      </c>
      <c r="F7632" s="19">
        <v>65</v>
      </c>
      <c r="G7632" t="s">
        <v>52</v>
      </c>
      <c r="H7632" t="s">
        <v>85</v>
      </c>
      <c r="I7632" s="16">
        <v>43583.264293981483</v>
      </c>
      <c r="K7632">
        <v>125</v>
      </c>
      <c r="L7632" s="16">
        <f t="shared" si="595"/>
        <v>43739</v>
      </c>
      <c r="M7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2">
        <f t="shared" si="596"/>
        <v>1</v>
      </c>
      <c r="O7632">
        <f t="shared" si="597"/>
        <v>5</v>
      </c>
      <c r="P7632">
        <f t="shared" si="598"/>
        <v>5</v>
      </c>
      <c r="Q7632" s="19">
        <f t="shared" si="599"/>
        <v>5</v>
      </c>
    </row>
    <row r="7633" spans="1:17" x14ac:dyDescent="0.25">
      <c r="A7633" t="s">
        <v>14783</v>
      </c>
      <c r="B7633" s="16">
        <v>43744.585011574076</v>
      </c>
      <c r="C7633" t="s">
        <v>14784</v>
      </c>
      <c r="D7633" t="s">
        <v>83</v>
      </c>
      <c r="E7633" t="s">
        <v>90</v>
      </c>
      <c r="F7633" s="19">
        <v>65</v>
      </c>
      <c r="G7633" t="s">
        <v>51</v>
      </c>
      <c r="H7633" t="s">
        <v>85</v>
      </c>
      <c r="I7633" s="16">
        <v>43744.587013888886</v>
      </c>
      <c r="K7633">
        <v>125</v>
      </c>
      <c r="L7633" s="16">
        <f t="shared" si="595"/>
        <v>43739</v>
      </c>
      <c r="M7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3">
        <f t="shared" si="596"/>
        <v>1</v>
      </c>
      <c r="O7633">
        <f t="shared" si="597"/>
        <v>0</v>
      </c>
      <c r="P7633">
        <f t="shared" si="598"/>
        <v>0</v>
      </c>
      <c r="Q7633" s="19">
        <f t="shared" si="599"/>
        <v>0</v>
      </c>
    </row>
    <row r="7634" spans="1:17" x14ac:dyDescent="0.25">
      <c r="A7634" t="s">
        <v>14785</v>
      </c>
      <c r="B7634" s="16">
        <v>43747.456400462965</v>
      </c>
      <c r="C7634" t="s">
        <v>14786</v>
      </c>
      <c r="D7634" t="s">
        <v>83</v>
      </c>
      <c r="E7634" t="s">
        <v>90</v>
      </c>
      <c r="F7634" s="19">
        <v>65</v>
      </c>
      <c r="G7634" t="s">
        <v>52</v>
      </c>
      <c r="H7634" t="s">
        <v>85</v>
      </c>
      <c r="I7634" s="16">
        <v>43747.459374999999</v>
      </c>
      <c r="K7634">
        <v>125</v>
      </c>
      <c r="L7634" s="16">
        <f t="shared" si="595"/>
        <v>43739</v>
      </c>
      <c r="M7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4">
        <f t="shared" si="596"/>
        <v>1</v>
      </c>
      <c r="O7634">
        <f t="shared" si="597"/>
        <v>0</v>
      </c>
      <c r="P7634">
        <f t="shared" si="598"/>
        <v>0</v>
      </c>
      <c r="Q7634" s="19">
        <f t="shared" si="599"/>
        <v>0</v>
      </c>
    </row>
    <row r="7635" spans="1:17" x14ac:dyDescent="0.25">
      <c r="A7635" t="s">
        <v>14787</v>
      </c>
      <c r="B7635" s="16">
        <v>43748.487939814811</v>
      </c>
      <c r="C7635" t="s">
        <v>14788</v>
      </c>
      <c r="D7635" t="s">
        <v>83</v>
      </c>
      <c r="E7635" t="s">
        <v>84</v>
      </c>
      <c r="F7635" s="19">
        <v>65</v>
      </c>
      <c r="G7635" t="s">
        <v>52</v>
      </c>
      <c r="H7635" t="s">
        <v>85</v>
      </c>
      <c r="I7635" s="16">
        <v>43682.496342592596</v>
      </c>
      <c r="K7635">
        <v>125</v>
      </c>
      <c r="L7635" s="16">
        <f t="shared" si="595"/>
        <v>43739</v>
      </c>
      <c r="M7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5">
        <f t="shared" si="596"/>
        <v>1</v>
      </c>
      <c r="O7635">
        <f t="shared" si="597"/>
        <v>2</v>
      </c>
      <c r="P7635">
        <f t="shared" si="598"/>
        <v>2</v>
      </c>
      <c r="Q7635" s="19">
        <f t="shared" si="599"/>
        <v>2</v>
      </c>
    </row>
    <row r="7636" spans="1:17" x14ac:dyDescent="0.25">
      <c r="A7636" t="s">
        <v>14789</v>
      </c>
      <c r="B7636" s="16">
        <v>43748.534120370372</v>
      </c>
      <c r="C7636" t="s">
        <v>14790</v>
      </c>
      <c r="D7636" t="s">
        <v>83</v>
      </c>
      <c r="E7636" t="s">
        <v>90</v>
      </c>
      <c r="F7636" s="19">
        <v>65</v>
      </c>
      <c r="G7636" t="s">
        <v>52</v>
      </c>
      <c r="H7636" t="s">
        <v>85</v>
      </c>
      <c r="I7636" s="16">
        <v>43748.536631944444</v>
      </c>
      <c r="K7636">
        <v>125</v>
      </c>
      <c r="L7636" s="16">
        <f t="shared" si="595"/>
        <v>43739</v>
      </c>
      <c r="M7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6">
        <f t="shared" si="596"/>
        <v>1</v>
      </c>
      <c r="O7636">
        <f t="shared" si="597"/>
        <v>0</v>
      </c>
      <c r="P7636">
        <f t="shared" si="598"/>
        <v>0</v>
      </c>
      <c r="Q7636" s="19">
        <f t="shared" si="599"/>
        <v>0</v>
      </c>
    </row>
    <row r="7637" spans="1:17" x14ac:dyDescent="0.25">
      <c r="A7637" t="s">
        <v>14791</v>
      </c>
      <c r="B7637" s="16">
        <v>43748.588587962964</v>
      </c>
      <c r="C7637" t="s">
        <v>14792</v>
      </c>
      <c r="D7637" t="s">
        <v>34</v>
      </c>
      <c r="E7637" t="s">
        <v>84</v>
      </c>
      <c r="F7637" s="19">
        <v>65</v>
      </c>
      <c r="G7637" t="s">
        <v>51</v>
      </c>
      <c r="H7637" t="s">
        <v>85</v>
      </c>
      <c r="I7637" s="16">
        <v>43690.461215277777</v>
      </c>
      <c r="K7637">
        <v>125</v>
      </c>
      <c r="L7637" s="16">
        <f t="shared" si="595"/>
        <v>43739</v>
      </c>
      <c r="M7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7">
        <f t="shared" si="596"/>
        <v>1</v>
      </c>
      <c r="O7637">
        <f t="shared" si="597"/>
        <v>2</v>
      </c>
      <c r="P7637">
        <f t="shared" si="598"/>
        <v>2</v>
      </c>
      <c r="Q7637" s="19">
        <f t="shared" si="599"/>
        <v>2</v>
      </c>
    </row>
    <row r="7638" spans="1:17" x14ac:dyDescent="0.25">
      <c r="A7638" t="s">
        <v>14793</v>
      </c>
      <c r="B7638" s="16">
        <v>43748.625879629632</v>
      </c>
      <c r="C7638" t="s">
        <v>14794</v>
      </c>
      <c r="D7638" t="s">
        <v>83</v>
      </c>
      <c r="E7638" t="s">
        <v>90</v>
      </c>
      <c r="F7638" s="19">
        <v>65</v>
      </c>
      <c r="G7638" t="s">
        <v>51</v>
      </c>
      <c r="H7638" t="s">
        <v>85</v>
      </c>
      <c r="I7638" s="16">
        <v>43748.629571759258</v>
      </c>
      <c r="K7638">
        <v>125</v>
      </c>
      <c r="L7638" s="16">
        <f t="shared" si="595"/>
        <v>43739</v>
      </c>
      <c r="M7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8">
        <f t="shared" si="596"/>
        <v>1</v>
      </c>
      <c r="O7638">
        <f t="shared" si="597"/>
        <v>0</v>
      </c>
      <c r="P7638">
        <f t="shared" si="598"/>
        <v>0</v>
      </c>
      <c r="Q7638" s="19">
        <f t="shared" si="599"/>
        <v>0</v>
      </c>
    </row>
    <row r="7639" spans="1:17" x14ac:dyDescent="0.25">
      <c r="A7639" t="s">
        <v>14795</v>
      </c>
      <c r="B7639" s="16">
        <v>43749.491423611114</v>
      </c>
      <c r="C7639" t="s">
        <v>14796</v>
      </c>
      <c r="D7639" t="s">
        <v>83</v>
      </c>
      <c r="E7639" t="s">
        <v>84</v>
      </c>
      <c r="F7639" s="19">
        <v>65</v>
      </c>
      <c r="G7639" t="s">
        <v>52</v>
      </c>
      <c r="H7639" t="s">
        <v>85</v>
      </c>
      <c r="I7639" s="16">
        <v>43641.463518518518</v>
      </c>
      <c r="K7639">
        <v>125</v>
      </c>
      <c r="L7639" s="16">
        <f t="shared" si="595"/>
        <v>43739</v>
      </c>
      <c r="M7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39">
        <f t="shared" si="596"/>
        <v>1</v>
      </c>
      <c r="O7639">
        <f t="shared" si="597"/>
        <v>4</v>
      </c>
      <c r="P7639">
        <f t="shared" si="598"/>
        <v>4</v>
      </c>
      <c r="Q7639" s="19">
        <f t="shared" si="599"/>
        <v>4</v>
      </c>
    </row>
    <row r="7640" spans="1:17" x14ac:dyDescent="0.25">
      <c r="A7640" t="s">
        <v>14797</v>
      </c>
      <c r="B7640" s="16">
        <v>43749.561076388891</v>
      </c>
      <c r="C7640" t="s">
        <v>14798</v>
      </c>
      <c r="D7640" t="s">
        <v>83</v>
      </c>
      <c r="E7640" t="s">
        <v>90</v>
      </c>
      <c r="F7640" s="19">
        <v>65</v>
      </c>
      <c r="G7640" t="s">
        <v>51</v>
      </c>
      <c r="H7640" t="s">
        <v>85</v>
      </c>
      <c r="I7640" s="16">
        <v>43749.562731481485</v>
      </c>
      <c r="K7640">
        <v>125</v>
      </c>
      <c r="L7640" s="16">
        <f t="shared" si="595"/>
        <v>43739</v>
      </c>
      <c r="M7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0">
        <f t="shared" si="596"/>
        <v>1</v>
      </c>
      <c r="O7640">
        <f t="shared" si="597"/>
        <v>0</v>
      </c>
      <c r="P7640">
        <f t="shared" si="598"/>
        <v>0</v>
      </c>
      <c r="Q7640" s="19">
        <f t="shared" si="599"/>
        <v>0</v>
      </c>
    </row>
    <row r="7641" spans="1:17" x14ac:dyDescent="0.25">
      <c r="A7641" t="s">
        <v>14799</v>
      </c>
      <c r="B7641" s="16">
        <v>43750.534780092596</v>
      </c>
      <c r="C7641" t="s">
        <v>14800</v>
      </c>
      <c r="D7641" t="s">
        <v>83</v>
      </c>
      <c r="E7641" t="s">
        <v>84</v>
      </c>
      <c r="F7641" s="19">
        <v>65</v>
      </c>
      <c r="G7641" t="s">
        <v>52</v>
      </c>
      <c r="H7641" t="s">
        <v>85</v>
      </c>
      <c r="I7641" s="16">
        <v>43689.472002314818</v>
      </c>
      <c r="K7641">
        <v>125</v>
      </c>
      <c r="L7641" s="16">
        <f t="shared" si="595"/>
        <v>43739</v>
      </c>
      <c r="M7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1">
        <f t="shared" si="596"/>
        <v>1</v>
      </c>
      <c r="O7641">
        <f t="shared" si="597"/>
        <v>2</v>
      </c>
      <c r="P7641">
        <f t="shared" si="598"/>
        <v>2</v>
      </c>
      <c r="Q7641" s="19">
        <f t="shared" si="599"/>
        <v>2</v>
      </c>
    </row>
    <row r="7642" spans="1:17" x14ac:dyDescent="0.25">
      <c r="A7642" t="s">
        <v>14801</v>
      </c>
      <c r="B7642" s="16">
        <v>43750.635717592595</v>
      </c>
      <c r="C7642" t="s">
        <v>14802</v>
      </c>
      <c r="D7642" t="s">
        <v>34</v>
      </c>
      <c r="E7642" t="s">
        <v>84</v>
      </c>
      <c r="F7642" s="19">
        <v>65</v>
      </c>
      <c r="G7642" t="s">
        <v>51</v>
      </c>
      <c r="H7642" t="s">
        <v>85</v>
      </c>
      <c r="I7642" s="16">
        <v>43692.543668981481</v>
      </c>
      <c r="K7642">
        <v>125</v>
      </c>
      <c r="L7642" s="16">
        <f t="shared" si="595"/>
        <v>43739</v>
      </c>
      <c r="M7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2">
        <f t="shared" si="596"/>
        <v>1</v>
      </c>
      <c r="O7642">
        <f t="shared" si="597"/>
        <v>2</v>
      </c>
      <c r="P7642">
        <f t="shared" si="598"/>
        <v>2</v>
      </c>
      <c r="Q7642" s="19">
        <f t="shared" si="599"/>
        <v>2</v>
      </c>
    </row>
    <row r="7643" spans="1:17" x14ac:dyDescent="0.25">
      <c r="A7643" t="s">
        <v>14803</v>
      </c>
      <c r="B7643" s="16">
        <v>43751.542233796295</v>
      </c>
      <c r="C7643" t="s">
        <v>14804</v>
      </c>
      <c r="D7643" t="s">
        <v>83</v>
      </c>
      <c r="E7643" t="s">
        <v>84</v>
      </c>
      <c r="F7643" s="19">
        <v>65</v>
      </c>
      <c r="G7643" t="s">
        <v>52</v>
      </c>
      <c r="H7643" t="s">
        <v>85</v>
      </c>
      <c r="I7643" s="16">
        <v>43714.517314814817</v>
      </c>
      <c r="K7643">
        <v>125</v>
      </c>
      <c r="L7643" s="16">
        <f t="shared" si="595"/>
        <v>43739</v>
      </c>
      <c r="M7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3">
        <f t="shared" si="596"/>
        <v>1</v>
      </c>
      <c r="O7643">
        <f t="shared" si="597"/>
        <v>1</v>
      </c>
      <c r="P7643">
        <f t="shared" si="598"/>
        <v>1</v>
      </c>
      <c r="Q7643" s="19">
        <f t="shared" si="599"/>
        <v>1</v>
      </c>
    </row>
    <row r="7644" spans="1:17" x14ac:dyDescent="0.25">
      <c r="A7644" t="s">
        <v>14805</v>
      </c>
      <c r="B7644" s="16">
        <v>43751.626076388886</v>
      </c>
      <c r="C7644" t="s">
        <v>14806</v>
      </c>
      <c r="D7644" t="s">
        <v>83</v>
      </c>
      <c r="E7644" t="s">
        <v>84</v>
      </c>
      <c r="F7644" s="19">
        <v>65</v>
      </c>
      <c r="G7644" t="s">
        <v>51</v>
      </c>
      <c r="H7644" t="s">
        <v>85</v>
      </c>
      <c r="I7644" s="16">
        <v>43714.40552083333</v>
      </c>
      <c r="K7644">
        <v>125</v>
      </c>
      <c r="L7644" s="16">
        <f t="shared" si="595"/>
        <v>43739</v>
      </c>
      <c r="M7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4">
        <f t="shared" si="596"/>
        <v>1</v>
      </c>
      <c r="O7644">
        <f t="shared" si="597"/>
        <v>1</v>
      </c>
      <c r="P7644">
        <f t="shared" si="598"/>
        <v>1</v>
      </c>
      <c r="Q7644" s="19">
        <f t="shared" si="599"/>
        <v>1</v>
      </c>
    </row>
    <row r="7645" spans="1:17" x14ac:dyDescent="0.25">
      <c r="A7645" t="s">
        <v>14807</v>
      </c>
      <c r="B7645" s="16">
        <v>43753.518333333333</v>
      </c>
      <c r="C7645" t="s">
        <v>14808</v>
      </c>
      <c r="D7645" t="s">
        <v>83</v>
      </c>
      <c r="E7645" t="s">
        <v>90</v>
      </c>
      <c r="F7645" s="19">
        <v>65</v>
      </c>
      <c r="G7645" t="s">
        <v>51</v>
      </c>
      <c r="H7645" t="s">
        <v>85</v>
      </c>
      <c r="I7645" s="16">
        <v>43753.520358796297</v>
      </c>
      <c r="K7645">
        <v>125</v>
      </c>
      <c r="L7645" s="16">
        <f t="shared" si="595"/>
        <v>43739</v>
      </c>
      <c r="M7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5">
        <f t="shared" si="596"/>
        <v>1</v>
      </c>
      <c r="O7645">
        <f t="shared" si="597"/>
        <v>0</v>
      </c>
      <c r="P7645">
        <f t="shared" si="598"/>
        <v>0</v>
      </c>
      <c r="Q7645" s="19">
        <f t="shared" si="599"/>
        <v>0</v>
      </c>
    </row>
    <row r="7646" spans="1:17" x14ac:dyDescent="0.25">
      <c r="A7646" t="s">
        <v>14809</v>
      </c>
      <c r="B7646" s="16">
        <v>43753.610694444447</v>
      </c>
      <c r="C7646" t="s">
        <v>14810</v>
      </c>
      <c r="D7646" t="s">
        <v>83</v>
      </c>
      <c r="E7646" t="s">
        <v>84</v>
      </c>
      <c r="F7646" s="19">
        <v>65</v>
      </c>
      <c r="G7646" t="s">
        <v>52</v>
      </c>
      <c r="H7646" t="s">
        <v>85</v>
      </c>
      <c r="I7646" s="16">
        <v>43683.377106481479</v>
      </c>
      <c r="K7646">
        <v>125</v>
      </c>
      <c r="L7646" s="16">
        <f t="shared" si="595"/>
        <v>43739</v>
      </c>
      <c r="M7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6">
        <f t="shared" si="596"/>
        <v>1</v>
      </c>
      <c r="O7646">
        <f t="shared" si="597"/>
        <v>2</v>
      </c>
      <c r="P7646">
        <f t="shared" si="598"/>
        <v>2</v>
      </c>
      <c r="Q7646" s="19">
        <f t="shared" si="599"/>
        <v>2</v>
      </c>
    </row>
    <row r="7647" spans="1:17" x14ac:dyDescent="0.25">
      <c r="A7647" t="s">
        <v>14811</v>
      </c>
      <c r="B7647" s="16">
        <v>43754.5784375</v>
      </c>
      <c r="C7647" t="s">
        <v>14812</v>
      </c>
      <c r="D7647" t="s">
        <v>83</v>
      </c>
      <c r="E7647" t="s">
        <v>84</v>
      </c>
      <c r="F7647" s="19">
        <v>65</v>
      </c>
      <c r="G7647" t="s">
        <v>51</v>
      </c>
      <c r="H7647" t="s">
        <v>85</v>
      </c>
      <c r="I7647" s="16">
        <v>43725.454872685186</v>
      </c>
      <c r="K7647">
        <v>125</v>
      </c>
      <c r="L7647" s="16">
        <f t="shared" si="595"/>
        <v>43739</v>
      </c>
      <c r="M7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7">
        <f t="shared" si="596"/>
        <v>1</v>
      </c>
      <c r="O7647">
        <f t="shared" si="597"/>
        <v>1</v>
      </c>
      <c r="P7647">
        <f t="shared" si="598"/>
        <v>1</v>
      </c>
      <c r="Q7647" s="19">
        <f t="shared" si="599"/>
        <v>1</v>
      </c>
    </row>
    <row r="7648" spans="1:17" x14ac:dyDescent="0.25">
      <c r="A7648" t="s">
        <v>14813</v>
      </c>
      <c r="B7648" s="16">
        <v>43754.677951388891</v>
      </c>
      <c r="C7648" t="s">
        <v>14814</v>
      </c>
      <c r="D7648" t="s">
        <v>83</v>
      </c>
      <c r="E7648" t="s">
        <v>84</v>
      </c>
      <c r="F7648" s="19">
        <v>65</v>
      </c>
      <c r="G7648" t="s">
        <v>51</v>
      </c>
      <c r="H7648" t="s">
        <v>85</v>
      </c>
      <c r="I7648" s="16">
        <v>43297.620243055557</v>
      </c>
      <c r="K7648">
        <v>125</v>
      </c>
      <c r="L7648" s="16">
        <f t="shared" si="595"/>
        <v>43739</v>
      </c>
      <c r="M7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8">
        <f t="shared" si="596"/>
        <v>1</v>
      </c>
      <c r="O7648">
        <f t="shared" si="597"/>
        <v>15</v>
      </c>
      <c r="P7648">
        <f t="shared" si="598"/>
        <v>15</v>
      </c>
      <c r="Q7648" s="19">
        <f t="shared" si="599"/>
        <v>15</v>
      </c>
    </row>
    <row r="7649" spans="1:17" x14ac:dyDescent="0.25">
      <c r="A7649" t="s">
        <v>14815</v>
      </c>
      <c r="B7649" s="16">
        <v>43755.419166666667</v>
      </c>
      <c r="C7649" t="s">
        <v>14816</v>
      </c>
      <c r="D7649" t="s">
        <v>83</v>
      </c>
      <c r="E7649" t="s">
        <v>90</v>
      </c>
      <c r="F7649" s="19">
        <v>65</v>
      </c>
      <c r="G7649" t="s">
        <v>52</v>
      </c>
      <c r="H7649" t="s">
        <v>85</v>
      </c>
      <c r="I7649" s="16">
        <v>43755.422094907408</v>
      </c>
      <c r="K7649">
        <v>125</v>
      </c>
      <c r="L7649" s="16">
        <f t="shared" si="595"/>
        <v>43739</v>
      </c>
      <c r="M7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49">
        <f t="shared" si="596"/>
        <v>1</v>
      </c>
      <c r="O7649">
        <f t="shared" si="597"/>
        <v>0</v>
      </c>
      <c r="P7649">
        <f t="shared" si="598"/>
        <v>0</v>
      </c>
      <c r="Q7649" s="19">
        <f t="shared" si="599"/>
        <v>0</v>
      </c>
    </row>
    <row r="7650" spans="1:17" x14ac:dyDescent="0.25">
      <c r="A7650" t="s">
        <v>14817</v>
      </c>
      <c r="B7650" s="16">
        <v>43759.51158564815</v>
      </c>
      <c r="C7650" t="s">
        <v>14818</v>
      </c>
      <c r="D7650" t="s">
        <v>83</v>
      </c>
      <c r="E7650" t="s">
        <v>90</v>
      </c>
      <c r="F7650" s="19">
        <v>65</v>
      </c>
      <c r="G7650" t="s">
        <v>52</v>
      </c>
      <c r="H7650" t="s">
        <v>85</v>
      </c>
      <c r="I7650" s="16">
        <v>43759.514444444445</v>
      </c>
      <c r="K7650">
        <v>125</v>
      </c>
      <c r="L7650" s="16">
        <f t="shared" si="595"/>
        <v>43739</v>
      </c>
      <c r="M7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0">
        <f t="shared" si="596"/>
        <v>1</v>
      </c>
      <c r="O7650">
        <f t="shared" si="597"/>
        <v>0</v>
      </c>
      <c r="P7650">
        <f t="shared" si="598"/>
        <v>0</v>
      </c>
      <c r="Q7650" s="19">
        <f t="shared" si="599"/>
        <v>0</v>
      </c>
    </row>
    <row r="7651" spans="1:17" x14ac:dyDescent="0.25">
      <c r="A7651" t="s">
        <v>14819</v>
      </c>
      <c r="B7651" s="16">
        <v>43759.542847222219</v>
      </c>
      <c r="C7651" t="s">
        <v>14820</v>
      </c>
      <c r="D7651" t="s">
        <v>83</v>
      </c>
      <c r="E7651" t="s">
        <v>84</v>
      </c>
      <c r="F7651" s="19">
        <v>65</v>
      </c>
      <c r="G7651" t="s">
        <v>51</v>
      </c>
      <c r="H7651" t="s">
        <v>85</v>
      </c>
      <c r="I7651" s="16">
        <v>43685.875798611109</v>
      </c>
      <c r="K7651">
        <v>125</v>
      </c>
      <c r="L7651" s="16">
        <f t="shared" si="595"/>
        <v>43739</v>
      </c>
      <c r="M7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1">
        <f t="shared" si="596"/>
        <v>1</v>
      </c>
      <c r="O7651">
        <f t="shared" si="597"/>
        <v>2</v>
      </c>
      <c r="P7651">
        <f t="shared" si="598"/>
        <v>2</v>
      </c>
      <c r="Q7651" s="19">
        <f t="shared" si="599"/>
        <v>2</v>
      </c>
    </row>
    <row r="7652" spans="1:17" x14ac:dyDescent="0.25">
      <c r="A7652" t="s">
        <v>14821</v>
      </c>
      <c r="B7652" s="16">
        <v>43760.530960648146</v>
      </c>
      <c r="C7652" t="s">
        <v>14822</v>
      </c>
      <c r="D7652" t="s">
        <v>83</v>
      </c>
      <c r="E7652" t="s">
        <v>90</v>
      </c>
      <c r="F7652" s="19">
        <v>65</v>
      </c>
      <c r="G7652" t="s">
        <v>51</v>
      </c>
      <c r="H7652" t="s">
        <v>85</v>
      </c>
      <c r="I7652" s="16">
        <v>43760.532986111109</v>
      </c>
      <c r="K7652">
        <v>125</v>
      </c>
      <c r="L7652" s="16">
        <f t="shared" si="595"/>
        <v>43739</v>
      </c>
      <c r="M7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2">
        <f t="shared" si="596"/>
        <v>1</v>
      </c>
      <c r="O7652">
        <f t="shared" si="597"/>
        <v>0</v>
      </c>
      <c r="P7652">
        <f t="shared" si="598"/>
        <v>0</v>
      </c>
      <c r="Q7652" s="19">
        <f t="shared" si="599"/>
        <v>0</v>
      </c>
    </row>
    <row r="7653" spans="1:17" x14ac:dyDescent="0.25">
      <c r="A7653" t="s">
        <v>14823</v>
      </c>
      <c r="B7653" s="16">
        <v>43761.51290509259</v>
      </c>
      <c r="C7653" t="s">
        <v>14824</v>
      </c>
      <c r="D7653" t="s">
        <v>83</v>
      </c>
      <c r="E7653" t="s">
        <v>90</v>
      </c>
      <c r="F7653" s="19">
        <v>65</v>
      </c>
      <c r="G7653" t="s">
        <v>51</v>
      </c>
      <c r="H7653" t="s">
        <v>85</v>
      </c>
      <c r="I7653" s="16">
        <v>43761.516631944447</v>
      </c>
      <c r="K7653">
        <v>125</v>
      </c>
      <c r="L7653" s="16">
        <f t="shared" si="595"/>
        <v>43739</v>
      </c>
      <c r="M7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3">
        <f t="shared" si="596"/>
        <v>1</v>
      </c>
      <c r="O7653">
        <f t="shared" si="597"/>
        <v>0</v>
      </c>
      <c r="P7653">
        <f t="shared" si="598"/>
        <v>0</v>
      </c>
      <c r="Q7653" s="19">
        <f t="shared" si="599"/>
        <v>0</v>
      </c>
    </row>
    <row r="7654" spans="1:17" x14ac:dyDescent="0.25">
      <c r="A7654" t="s">
        <v>14825</v>
      </c>
      <c r="B7654" s="16">
        <v>43761.577361111114</v>
      </c>
      <c r="C7654" t="s">
        <v>14826</v>
      </c>
      <c r="D7654" t="s">
        <v>83</v>
      </c>
      <c r="E7654" t="s">
        <v>90</v>
      </c>
      <c r="F7654" s="19">
        <v>65</v>
      </c>
      <c r="G7654" t="s">
        <v>51</v>
      </c>
      <c r="H7654" t="s">
        <v>85</v>
      </c>
      <c r="I7654" s="16">
        <v>43761.580451388887</v>
      </c>
      <c r="K7654">
        <v>125</v>
      </c>
      <c r="L7654" s="16">
        <f t="shared" si="595"/>
        <v>43739</v>
      </c>
      <c r="M7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4">
        <f t="shared" si="596"/>
        <v>1</v>
      </c>
      <c r="O7654">
        <f t="shared" si="597"/>
        <v>0</v>
      </c>
      <c r="P7654">
        <f t="shared" si="598"/>
        <v>0</v>
      </c>
      <c r="Q7654" s="19">
        <f t="shared" si="599"/>
        <v>0</v>
      </c>
    </row>
    <row r="7655" spans="1:17" x14ac:dyDescent="0.25">
      <c r="A7655" t="s">
        <v>14827</v>
      </c>
      <c r="B7655" s="16">
        <v>43762.490497685183</v>
      </c>
      <c r="C7655" t="s">
        <v>14828</v>
      </c>
      <c r="D7655" t="s">
        <v>83</v>
      </c>
      <c r="E7655" t="s">
        <v>90</v>
      </c>
      <c r="F7655" s="19">
        <v>65</v>
      </c>
      <c r="G7655" t="s">
        <v>52</v>
      </c>
      <c r="H7655" t="s">
        <v>85</v>
      </c>
      <c r="I7655" s="16">
        <v>43762.493854166663</v>
      </c>
      <c r="K7655">
        <v>125</v>
      </c>
      <c r="L7655" s="16">
        <f t="shared" si="595"/>
        <v>43739</v>
      </c>
      <c r="M7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5">
        <f t="shared" si="596"/>
        <v>1</v>
      </c>
      <c r="O7655">
        <f t="shared" si="597"/>
        <v>0</v>
      </c>
      <c r="P7655">
        <f t="shared" si="598"/>
        <v>0</v>
      </c>
      <c r="Q7655" s="19">
        <f t="shared" si="599"/>
        <v>0</v>
      </c>
    </row>
    <row r="7656" spans="1:17" x14ac:dyDescent="0.25">
      <c r="A7656" t="s">
        <v>14829</v>
      </c>
      <c r="B7656" s="16">
        <v>43766.481087962966</v>
      </c>
      <c r="C7656" t="s">
        <v>14830</v>
      </c>
      <c r="D7656" t="s">
        <v>83</v>
      </c>
      <c r="E7656" t="s">
        <v>90</v>
      </c>
      <c r="F7656" s="19">
        <v>65</v>
      </c>
      <c r="G7656" t="s">
        <v>51</v>
      </c>
      <c r="H7656" t="s">
        <v>85</v>
      </c>
      <c r="I7656" s="16">
        <v>43766.483113425929</v>
      </c>
      <c r="K7656">
        <v>125</v>
      </c>
      <c r="L7656" s="16">
        <f t="shared" si="595"/>
        <v>43739</v>
      </c>
      <c r="M7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6">
        <f t="shared" si="596"/>
        <v>1</v>
      </c>
      <c r="O7656">
        <f t="shared" si="597"/>
        <v>0</v>
      </c>
      <c r="P7656">
        <f t="shared" si="598"/>
        <v>0</v>
      </c>
      <c r="Q7656" s="19">
        <f t="shared" si="599"/>
        <v>0</v>
      </c>
    </row>
    <row r="7657" spans="1:17" x14ac:dyDescent="0.25">
      <c r="A7657" t="s">
        <v>14831</v>
      </c>
      <c r="B7657" s="16">
        <v>43766.491967592592</v>
      </c>
      <c r="C7657" t="s">
        <v>14832</v>
      </c>
      <c r="D7657" t="s">
        <v>34</v>
      </c>
      <c r="E7657" t="s">
        <v>84</v>
      </c>
      <c r="F7657" s="19">
        <v>65</v>
      </c>
      <c r="G7657" t="s">
        <v>51</v>
      </c>
      <c r="H7657" t="s">
        <v>85</v>
      </c>
      <c r="I7657" s="16">
        <v>43717.528067129628</v>
      </c>
      <c r="K7657">
        <v>125</v>
      </c>
      <c r="L7657" s="16">
        <f t="shared" si="595"/>
        <v>43739</v>
      </c>
      <c r="M7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7">
        <f t="shared" si="596"/>
        <v>1</v>
      </c>
      <c r="O7657">
        <f t="shared" si="597"/>
        <v>2</v>
      </c>
      <c r="P7657">
        <f t="shared" si="598"/>
        <v>2</v>
      </c>
      <c r="Q7657" s="19">
        <f t="shared" si="599"/>
        <v>2</v>
      </c>
    </row>
    <row r="7658" spans="1:17" x14ac:dyDescent="0.25">
      <c r="A7658" t="s">
        <v>14833</v>
      </c>
      <c r="B7658" s="16">
        <v>43767.394571759258</v>
      </c>
      <c r="C7658" t="s">
        <v>14834</v>
      </c>
      <c r="D7658" t="s">
        <v>83</v>
      </c>
      <c r="E7658" t="s">
        <v>90</v>
      </c>
      <c r="F7658" s="19">
        <v>65</v>
      </c>
      <c r="G7658" t="s">
        <v>52</v>
      </c>
      <c r="H7658" t="s">
        <v>85</v>
      </c>
      <c r="I7658" s="16">
        <v>43767.396793981483</v>
      </c>
      <c r="K7658">
        <v>125</v>
      </c>
      <c r="L7658" s="16">
        <f t="shared" si="595"/>
        <v>43739</v>
      </c>
      <c r="M7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8">
        <f t="shared" si="596"/>
        <v>1</v>
      </c>
      <c r="O7658">
        <f t="shared" si="597"/>
        <v>0</v>
      </c>
      <c r="P7658">
        <f t="shared" si="598"/>
        <v>0</v>
      </c>
      <c r="Q7658" s="19">
        <f t="shared" si="599"/>
        <v>0</v>
      </c>
    </row>
    <row r="7659" spans="1:17" x14ac:dyDescent="0.25">
      <c r="A7659" t="s">
        <v>14835</v>
      </c>
      <c r="B7659" s="16">
        <v>43767.49019675926</v>
      </c>
      <c r="C7659" t="s">
        <v>14836</v>
      </c>
      <c r="D7659" t="s">
        <v>83</v>
      </c>
      <c r="E7659" t="s">
        <v>84</v>
      </c>
      <c r="F7659" s="19">
        <v>65</v>
      </c>
      <c r="G7659" t="s">
        <v>51</v>
      </c>
      <c r="H7659" t="s">
        <v>85</v>
      </c>
      <c r="I7659" s="16">
        <v>43718.692766203705</v>
      </c>
      <c r="K7659">
        <v>125</v>
      </c>
      <c r="L7659" s="16">
        <f t="shared" si="595"/>
        <v>43739</v>
      </c>
      <c r="M7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59">
        <f t="shared" si="596"/>
        <v>1</v>
      </c>
      <c r="O7659">
        <f t="shared" si="597"/>
        <v>2</v>
      </c>
      <c r="P7659">
        <f t="shared" si="598"/>
        <v>2</v>
      </c>
      <c r="Q7659" s="19">
        <f t="shared" si="599"/>
        <v>2</v>
      </c>
    </row>
    <row r="7660" spans="1:17" x14ac:dyDescent="0.25">
      <c r="A7660" t="s">
        <v>14837</v>
      </c>
      <c r="B7660" s="16">
        <v>43768.58326388889</v>
      </c>
      <c r="C7660" t="s">
        <v>14838</v>
      </c>
      <c r="D7660" t="s">
        <v>83</v>
      </c>
      <c r="E7660" t="s">
        <v>90</v>
      </c>
      <c r="F7660" s="19">
        <v>65</v>
      </c>
      <c r="G7660" t="s">
        <v>51</v>
      </c>
      <c r="H7660" t="s">
        <v>85</v>
      </c>
      <c r="I7660" s="16">
        <v>43768.586319444446</v>
      </c>
      <c r="K7660">
        <v>125</v>
      </c>
      <c r="L7660" s="16">
        <f t="shared" si="595"/>
        <v>43739</v>
      </c>
      <c r="M7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0">
        <f t="shared" si="596"/>
        <v>1</v>
      </c>
      <c r="O7660">
        <f t="shared" si="597"/>
        <v>0</v>
      </c>
      <c r="P7660">
        <f t="shared" si="598"/>
        <v>0</v>
      </c>
      <c r="Q7660" s="19">
        <f t="shared" si="599"/>
        <v>0</v>
      </c>
    </row>
    <row r="7661" spans="1:17" x14ac:dyDescent="0.25">
      <c r="A7661" t="s">
        <v>14839</v>
      </c>
      <c r="B7661" s="16">
        <v>43768.594467592593</v>
      </c>
      <c r="C7661" t="s">
        <v>14840</v>
      </c>
      <c r="D7661" t="s">
        <v>83</v>
      </c>
      <c r="E7661" t="s">
        <v>84</v>
      </c>
      <c r="F7661" s="19">
        <v>65</v>
      </c>
      <c r="G7661" t="s">
        <v>51</v>
      </c>
      <c r="H7661" t="s">
        <v>85</v>
      </c>
      <c r="I7661" s="16">
        <v>43241.603576388887</v>
      </c>
      <c r="K7661">
        <v>125</v>
      </c>
      <c r="L7661" s="16">
        <f t="shared" si="595"/>
        <v>43739</v>
      </c>
      <c r="M7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1">
        <f t="shared" si="596"/>
        <v>1</v>
      </c>
      <c r="O7661">
        <f t="shared" si="597"/>
        <v>18</v>
      </c>
      <c r="P7661">
        <f t="shared" si="598"/>
        <v>18</v>
      </c>
      <c r="Q7661" s="19">
        <f t="shared" si="599"/>
        <v>18</v>
      </c>
    </row>
    <row r="7662" spans="1:17" x14ac:dyDescent="0.25">
      <c r="A7662" t="s">
        <v>14841</v>
      </c>
      <c r="B7662" s="16">
        <v>43768.745347222219</v>
      </c>
      <c r="C7662" t="s">
        <v>14842</v>
      </c>
      <c r="D7662" t="s">
        <v>83</v>
      </c>
      <c r="E7662" t="s">
        <v>84</v>
      </c>
      <c r="F7662" s="19">
        <v>65</v>
      </c>
      <c r="G7662" t="s">
        <v>52</v>
      </c>
      <c r="H7662" t="s">
        <v>85</v>
      </c>
      <c r="I7662" s="16">
        <v>43684.84511574074</v>
      </c>
      <c r="K7662">
        <v>125</v>
      </c>
      <c r="L7662" s="16">
        <f t="shared" si="595"/>
        <v>43739</v>
      </c>
      <c r="M7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2">
        <f t="shared" si="596"/>
        <v>1</v>
      </c>
      <c r="O7662">
        <f t="shared" si="597"/>
        <v>3</v>
      </c>
      <c r="P7662">
        <f t="shared" si="598"/>
        <v>3</v>
      </c>
      <c r="Q7662" s="19">
        <f t="shared" si="599"/>
        <v>3</v>
      </c>
    </row>
    <row r="7663" spans="1:17" x14ac:dyDescent="0.25">
      <c r="A7663" t="s">
        <v>14843</v>
      </c>
      <c r="B7663" s="16">
        <v>43769.590254629627</v>
      </c>
      <c r="C7663" t="s">
        <v>14844</v>
      </c>
      <c r="D7663" t="s">
        <v>83</v>
      </c>
      <c r="E7663" t="s">
        <v>84</v>
      </c>
      <c r="F7663" s="19">
        <v>65</v>
      </c>
      <c r="G7663" t="s">
        <v>51</v>
      </c>
      <c r="H7663" t="s">
        <v>85</v>
      </c>
      <c r="I7663" s="16">
        <v>43629.472071759257</v>
      </c>
      <c r="K7663">
        <v>125</v>
      </c>
      <c r="L7663" s="16">
        <f t="shared" si="595"/>
        <v>43739</v>
      </c>
      <c r="M7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3">
        <f t="shared" si="596"/>
        <v>1</v>
      </c>
      <c r="O7663">
        <f t="shared" si="597"/>
        <v>5</v>
      </c>
      <c r="P7663">
        <f t="shared" si="598"/>
        <v>5</v>
      </c>
      <c r="Q7663" s="19">
        <f t="shared" si="599"/>
        <v>5</v>
      </c>
    </row>
    <row r="7664" spans="1:17" x14ac:dyDescent="0.25">
      <c r="A7664" t="s">
        <v>14845</v>
      </c>
      <c r="B7664" s="16">
        <v>43769.601689814815</v>
      </c>
      <c r="C7664" t="s">
        <v>14846</v>
      </c>
      <c r="D7664" t="s">
        <v>83</v>
      </c>
      <c r="E7664" t="s">
        <v>84</v>
      </c>
      <c r="F7664" s="19">
        <v>65</v>
      </c>
      <c r="G7664" t="s">
        <v>52</v>
      </c>
      <c r="H7664" t="s">
        <v>85</v>
      </c>
      <c r="I7664" s="16">
        <v>43700.554340277777</v>
      </c>
      <c r="K7664">
        <v>125</v>
      </c>
      <c r="L7664" s="16">
        <f t="shared" si="595"/>
        <v>43739</v>
      </c>
      <c r="M7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4">
        <f t="shared" si="596"/>
        <v>1</v>
      </c>
      <c r="O7664">
        <f t="shared" si="597"/>
        <v>2</v>
      </c>
      <c r="P7664">
        <f t="shared" si="598"/>
        <v>2</v>
      </c>
      <c r="Q7664" s="19">
        <f t="shared" si="599"/>
        <v>2</v>
      </c>
    </row>
    <row r="7665" spans="1:17" x14ac:dyDescent="0.25">
      <c r="A7665" t="s">
        <v>14847</v>
      </c>
      <c r="B7665" s="16">
        <v>43771.628865740742</v>
      </c>
      <c r="C7665" t="s">
        <v>14848</v>
      </c>
      <c r="D7665" t="s">
        <v>83</v>
      </c>
      <c r="E7665" t="s">
        <v>84</v>
      </c>
      <c r="F7665" s="19">
        <v>65</v>
      </c>
      <c r="G7665" t="s">
        <v>52</v>
      </c>
      <c r="H7665" t="s">
        <v>85</v>
      </c>
      <c r="I7665" s="16">
        <v>43739.661157407405</v>
      </c>
      <c r="K7665">
        <v>125</v>
      </c>
      <c r="L7665" s="16">
        <f t="shared" si="595"/>
        <v>43770</v>
      </c>
      <c r="M7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5">
        <f t="shared" si="596"/>
        <v>1</v>
      </c>
      <c r="O7665">
        <f t="shared" si="597"/>
        <v>1</v>
      </c>
      <c r="P7665">
        <f t="shared" si="598"/>
        <v>1</v>
      </c>
      <c r="Q7665" s="19">
        <f t="shared" si="599"/>
        <v>1</v>
      </c>
    </row>
    <row r="7666" spans="1:17" x14ac:dyDescent="0.25">
      <c r="A7666" t="s">
        <v>14849</v>
      </c>
      <c r="B7666" s="16">
        <v>43771.677511574075</v>
      </c>
      <c r="C7666" t="s">
        <v>14850</v>
      </c>
      <c r="D7666" t="s">
        <v>83</v>
      </c>
      <c r="E7666" t="s">
        <v>84</v>
      </c>
      <c r="F7666" s="19">
        <v>65</v>
      </c>
      <c r="G7666" t="s">
        <v>52</v>
      </c>
      <c r="H7666" t="s">
        <v>85</v>
      </c>
      <c r="I7666" s="16">
        <v>43727.432152777779</v>
      </c>
      <c r="K7666">
        <v>125</v>
      </c>
      <c r="L7666" s="16">
        <f t="shared" si="595"/>
        <v>43770</v>
      </c>
      <c r="M7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6">
        <f t="shared" si="596"/>
        <v>1</v>
      </c>
      <c r="O7666">
        <f t="shared" si="597"/>
        <v>1</v>
      </c>
      <c r="P7666">
        <f t="shared" si="598"/>
        <v>1</v>
      </c>
      <c r="Q7666" s="19">
        <f t="shared" si="599"/>
        <v>1</v>
      </c>
    </row>
    <row r="7667" spans="1:17" x14ac:dyDescent="0.25">
      <c r="A7667" t="s">
        <v>14851</v>
      </c>
      <c r="B7667" s="16">
        <v>43772.493530092594</v>
      </c>
      <c r="C7667" t="s">
        <v>14852</v>
      </c>
      <c r="D7667" t="s">
        <v>83</v>
      </c>
      <c r="E7667" t="s">
        <v>84</v>
      </c>
      <c r="F7667" s="19">
        <v>65</v>
      </c>
      <c r="G7667" t="s">
        <v>51</v>
      </c>
      <c r="H7667" t="s">
        <v>85</v>
      </c>
      <c r="I7667" s="16">
        <v>43535.600231481483</v>
      </c>
      <c r="K7667">
        <v>125</v>
      </c>
      <c r="L7667" s="16">
        <f t="shared" si="595"/>
        <v>43770</v>
      </c>
      <c r="M7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7">
        <f t="shared" si="596"/>
        <v>1</v>
      </c>
      <c r="O7667">
        <f t="shared" si="597"/>
        <v>8</v>
      </c>
      <c r="P7667">
        <f t="shared" si="598"/>
        <v>8</v>
      </c>
      <c r="Q7667" s="19">
        <f t="shared" si="599"/>
        <v>8</v>
      </c>
    </row>
    <row r="7668" spans="1:17" x14ac:dyDescent="0.25">
      <c r="A7668" t="s">
        <v>14853</v>
      </c>
      <c r="B7668" s="16">
        <v>43772.637881944444</v>
      </c>
      <c r="C7668" t="s">
        <v>14854</v>
      </c>
      <c r="D7668" t="s">
        <v>83</v>
      </c>
      <c r="E7668" t="s">
        <v>84</v>
      </c>
      <c r="F7668" s="19">
        <v>65</v>
      </c>
      <c r="G7668" t="s">
        <v>51</v>
      </c>
      <c r="H7668" t="s">
        <v>85</v>
      </c>
      <c r="I7668" s="16">
        <v>43413.688356481478</v>
      </c>
      <c r="K7668">
        <v>125</v>
      </c>
      <c r="L7668" s="16">
        <f t="shared" si="595"/>
        <v>43770</v>
      </c>
      <c r="M7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8">
        <f t="shared" si="596"/>
        <v>1</v>
      </c>
      <c r="O7668">
        <f t="shared" si="597"/>
        <v>12</v>
      </c>
      <c r="P7668">
        <f t="shared" si="598"/>
        <v>12</v>
      </c>
      <c r="Q7668" s="19">
        <f t="shared" si="599"/>
        <v>12</v>
      </c>
    </row>
    <row r="7669" spans="1:17" x14ac:dyDescent="0.25">
      <c r="A7669" t="s">
        <v>14855</v>
      </c>
      <c r="B7669" s="16">
        <v>43773.401921296296</v>
      </c>
      <c r="C7669" t="s">
        <v>14856</v>
      </c>
      <c r="D7669" t="s">
        <v>83</v>
      </c>
      <c r="E7669" t="s">
        <v>84</v>
      </c>
      <c r="F7669" s="19">
        <v>65</v>
      </c>
      <c r="G7669" t="s">
        <v>52</v>
      </c>
      <c r="H7669" t="s">
        <v>85</v>
      </c>
      <c r="I7669" s="16">
        <v>43542.559293981481</v>
      </c>
      <c r="K7669">
        <v>125</v>
      </c>
      <c r="L7669" s="16">
        <f t="shared" si="595"/>
        <v>43770</v>
      </c>
      <c r="M7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69">
        <f t="shared" si="596"/>
        <v>1</v>
      </c>
      <c r="O7669">
        <f t="shared" si="597"/>
        <v>8</v>
      </c>
      <c r="P7669">
        <f t="shared" si="598"/>
        <v>8</v>
      </c>
      <c r="Q7669" s="19">
        <f t="shared" si="599"/>
        <v>8</v>
      </c>
    </row>
    <row r="7670" spans="1:17" x14ac:dyDescent="0.25">
      <c r="A7670" t="s">
        <v>14857</v>
      </c>
      <c r="B7670" s="16">
        <v>43773.585787037038</v>
      </c>
      <c r="C7670" t="s">
        <v>14858</v>
      </c>
      <c r="D7670" t="s">
        <v>83</v>
      </c>
      <c r="E7670" t="s">
        <v>84</v>
      </c>
      <c r="F7670" s="19">
        <v>65</v>
      </c>
      <c r="G7670" t="s">
        <v>51</v>
      </c>
      <c r="H7670" t="s">
        <v>85</v>
      </c>
      <c r="I7670" s="16">
        <v>43619.417812500003</v>
      </c>
      <c r="K7670">
        <v>125</v>
      </c>
      <c r="L7670" s="16">
        <f t="shared" si="595"/>
        <v>43770</v>
      </c>
      <c r="M7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0">
        <f t="shared" si="596"/>
        <v>1</v>
      </c>
      <c r="O7670">
        <f t="shared" si="597"/>
        <v>5</v>
      </c>
      <c r="P7670">
        <f t="shared" si="598"/>
        <v>5</v>
      </c>
      <c r="Q7670" s="19">
        <f t="shared" si="599"/>
        <v>5</v>
      </c>
    </row>
    <row r="7671" spans="1:17" x14ac:dyDescent="0.25">
      <c r="A7671" t="s">
        <v>14859</v>
      </c>
      <c r="B7671" s="16">
        <v>43773.671516203707</v>
      </c>
      <c r="C7671" t="s">
        <v>14860</v>
      </c>
      <c r="D7671" t="s">
        <v>83</v>
      </c>
      <c r="E7671" t="s">
        <v>84</v>
      </c>
      <c r="F7671" s="19">
        <v>65</v>
      </c>
      <c r="G7671" t="s">
        <v>51</v>
      </c>
      <c r="H7671" t="s">
        <v>85</v>
      </c>
      <c r="I7671" s="16">
        <v>43685.547106481485</v>
      </c>
      <c r="K7671">
        <v>125</v>
      </c>
      <c r="L7671" s="16">
        <f t="shared" si="595"/>
        <v>43770</v>
      </c>
      <c r="M7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1">
        <f t="shared" si="596"/>
        <v>1</v>
      </c>
      <c r="O7671">
        <f t="shared" si="597"/>
        <v>3</v>
      </c>
      <c r="P7671">
        <f t="shared" si="598"/>
        <v>3</v>
      </c>
      <c r="Q7671" s="19">
        <f t="shared" si="599"/>
        <v>3</v>
      </c>
    </row>
    <row r="7672" spans="1:17" x14ac:dyDescent="0.25">
      <c r="A7672" t="s">
        <v>14861</v>
      </c>
      <c r="B7672" s="16">
        <v>43774.516157407408</v>
      </c>
      <c r="C7672" t="s">
        <v>14862</v>
      </c>
      <c r="D7672" t="s">
        <v>83</v>
      </c>
      <c r="E7672" t="s">
        <v>90</v>
      </c>
      <c r="F7672" s="19">
        <v>65</v>
      </c>
      <c r="G7672" t="s">
        <v>51</v>
      </c>
      <c r="H7672" t="s">
        <v>85</v>
      </c>
      <c r="I7672" s="16">
        <v>43774.518819444442</v>
      </c>
      <c r="K7672">
        <v>125</v>
      </c>
      <c r="L7672" s="16">
        <f t="shared" si="595"/>
        <v>43770</v>
      </c>
      <c r="M7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2">
        <f t="shared" si="596"/>
        <v>1</v>
      </c>
      <c r="O7672">
        <f t="shared" si="597"/>
        <v>0</v>
      </c>
      <c r="P7672">
        <f t="shared" si="598"/>
        <v>0</v>
      </c>
      <c r="Q7672" s="19">
        <f t="shared" si="599"/>
        <v>0</v>
      </c>
    </row>
    <row r="7673" spans="1:17" x14ac:dyDescent="0.25">
      <c r="A7673" t="s">
        <v>14863</v>
      </c>
      <c r="B7673" s="16">
        <v>43778.578819444447</v>
      </c>
      <c r="C7673" t="s">
        <v>14864</v>
      </c>
      <c r="D7673" t="s">
        <v>83</v>
      </c>
      <c r="E7673" t="s">
        <v>84</v>
      </c>
      <c r="F7673" s="19">
        <v>65</v>
      </c>
      <c r="G7673" t="s">
        <v>52</v>
      </c>
      <c r="H7673" t="s">
        <v>85</v>
      </c>
      <c r="I7673" s="16">
        <v>43602.573738425926</v>
      </c>
      <c r="K7673">
        <v>125</v>
      </c>
      <c r="L7673" s="16">
        <f t="shared" si="595"/>
        <v>43770</v>
      </c>
      <c r="M7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3">
        <f t="shared" si="596"/>
        <v>1</v>
      </c>
      <c r="O7673">
        <f t="shared" si="597"/>
        <v>6</v>
      </c>
      <c r="P7673">
        <f t="shared" si="598"/>
        <v>6</v>
      </c>
      <c r="Q7673" s="19">
        <f t="shared" si="599"/>
        <v>6</v>
      </c>
    </row>
    <row r="7674" spans="1:17" x14ac:dyDescent="0.25">
      <c r="A7674" t="s">
        <v>14865</v>
      </c>
      <c r="B7674" s="16">
        <v>43780.5156712963</v>
      </c>
      <c r="C7674" t="s">
        <v>14866</v>
      </c>
      <c r="D7674" t="s">
        <v>83</v>
      </c>
      <c r="E7674" t="s">
        <v>90</v>
      </c>
      <c r="F7674" s="19">
        <v>65</v>
      </c>
      <c r="G7674" t="s">
        <v>52</v>
      </c>
      <c r="H7674" t="s">
        <v>85</v>
      </c>
      <c r="I7674" s="16">
        <v>43780.518750000003</v>
      </c>
      <c r="K7674">
        <v>125</v>
      </c>
      <c r="L7674" s="16">
        <f t="shared" si="595"/>
        <v>43770</v>
      </c>
      <c r="M7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4">
        <f t="shared" si="596"/>
        <v>1</v>
      </c>
      <c r="O7674">
        <f t="shared" si="597"/>
        <v>0</v>
      </c>
      <c r="P7674">
        <f t="shared" si="598"/>
        <v>0</v>
      </c>
      <c r="Q7674" s="19">
        <f t="shared" si="599"/>
        <v>0</v>
      </c>
    </row>
    <row r="7675" spans="1:17" x14ac:dyDescent="0.25">
      <c r="A7675" t="s">
        <v>14867</v>
      </c>
      <c r="B7675" s="16">
        <v>43783.747384259259</v>
      </c>
      <c r="C7675" t="s">
        <v>14868</v>
      </c>
      <c r="D7675" t="s">
        <v>83</v>
      </c>
      <c r="E7675" t="s">
        <v>84</v>
      </c>
      <c r="F7675" s="19">
        <v>65</v>
      </c>
      <c r="G7675" t="s">
        <v>52</v>
      </c>
      <c r="H7675" t="s">
        <v>85</v>
      </c>
      <c r="I7675" s="16">
        <v>43726.463333333333</v>
      </c>
      <c r="K7675">
        <v>125</v>
      </c>
      <c r="L7675" s="16">
        <f t="shared" si="595"/>
        <v>43770</v>
      </c>
      <c r="M7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5">
        <f t="shared" si="596"/>
        <v>1</v>
      </c>
      <c r="O7675">
        <f t="shared" si="597"/>
        <v>2</v>
      </c>
      <c r="P7675">
        <f t="shared" si="598"/>
        <v>2</v>
      </c>
      <c r="Q7675" s="19">
        <f t="shared" si="599"/>
        <v>2</v>
      </c>
    </row>
    <row r="7676" spans="1:17" x14ac:dyDescent="0.25">
      <c r="A7676" t="s">
        <v>14869</v>
      </c>
      <c r="B7676" s="16">
        <v>43784.404606481483</v>
      </c>
      <c r="C7676" t="s">
        <v>14870</v>
      </c>
      <c r="D7676" t="s">
        <v>83</v>
      </c>
      <c r="E7676" t="s">
        <v>90</v>
      </c>
      <c r="F7676" s="19">
        <v>65</v>
      </c>
      <c r="G7676" t="s">
        <v>52</v>
      </c>
      <c r="H7676" t="s">
        <v>85</v>
      </c>
      <c r="I7676" s="16">
        <v>43784.40693287037</v>
      </c>
      <c r="K7676">
        <v>125</v>
      </c>
      <c r="L7676" s="16">
        <f t="shared" si="595"/>
        <v>43770</v>
      </c>
      <c r="M7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6">
        <f t="shared" si="596"/>
        <v>1</v>
      </c>
      <c r="O7676">
        <f t="shared" si="597"/>
        <v>0</v>
      </c>
      <c r="P7676">
        <f t="shared" si="598"/>
        <v>0</v>
      </c>
      <c r="Q7676" s="19">
        <f t="shared" si="599"/>
        <v>0</v>
      </c>
    </row>
    <row r="7677" spans="1:17" x14ac:dyDescent="0.25">
      <c r="A7677" t="s">
        <v>14871</v>
      </c>
      <c r="B7677" s="16">
        <v>43784.437731481485</v>
      </c>
      <c r="C7677" t="s">
        <v>14872</v>
      </c>
      <c r="D7677" t="s">
        <v>83</v>
      </c>
      <c r="E7677" t="s">
        <v>84</v>
      </c>
      <c r="F7677" s="19">
        <v>65</v>
      </c>
      <c r="G7677" t="s">
        <v>52</v>
      </c>
      <c r="H7677" t="s">
        <v>85</v>
      </c>
      <c r="I7677" s="16">
        <v>43693.483298611114</v>
      </c>
      <c r="K7677">
        <v>125</v>
      </c>
      <c r="L7677" s="16">
        <f t="shared" si="595"/>
        <v>43770</v>
      </c>
      <c r="M7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7">
        <f t="shared" si="596"/>
        <v>1</v>
      </c>
      <c r="O7677">
        <f t="shared" si="597"/>
        <v>3</v>
      </c>
      <c r="P7677">
        <f t="shared" si="598"/>
        <v>3</v>
      </c>
      <c r="Q7677" s="19">
        <f t="shared" si="599"/>
        <v>3</v>
      </c>
    </row>
    <row r="7678" spans="1:17" x14ac:dyDescent="0.25">
      <c r="A7678" t="s">
        <v>14873</v>
      </c>
      <c r="B7678" s="16">
        <v>43786.620833333334</v>
      </c>
      <c r="C7678" t="s">
        <v>14874</v>
      </c>
      <c r="D7678" t="s">
        <v>34</v>
      </c>
      <c r="E7678" t="s">
        <v>84</v>
      </c>
      <c r="F7678" s="19">
        <v>65</v>
      </c>
      <c r="G7678" t="s">
        <v>52</v>
      </c>
      <c r="H7678" t="s">
        <v>85</v>
      </c>
      <c r="I7678" s="16">
        <v>43762.847511574073</v>
      </c>
      <c r="K7678">
        <v>125</v>
      </c>
      <c r="L7678" s="16">
        <f t="shared" si="595"/>
        <v>43770</v>
      </c>
      <c r="M7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8">
        <f t="shared" si="596"/>
        <v>1</v>
      </c>
      <c r="O7678">
        <f t="shared" si="597"/>
        <v>1</v>
      </c>
      <c r="P7678">
        <f t="shared" si="598"/>
        <v>1</v>
      </c>
      <c r="Q7678" s="19">
        <f t="shared" si="599"/>
        <v>1</v>
      </c>
    </row>
    <row r="7679" spans="1:17" x14ac:dyDescent="0.25">
      <c r="A7679" t="s">
        <v>14875</v>
      </c>
      <c r="B7679" s="16">
        <v>43786.640324074076</v>
      </c>
      <c r="C7679" t="s">
        <v>14876</v>
      </c>
      <c r="D7679" t="s">
        <v>83</v>
      </c>
      <c r="E7679" t="s">
        <v>84</v>
      </c>
      <c r="F7679" s="19">
        <v>65</v>
      </c>
      <c r="G7679" t="s">
        <v>51</v>
      </c>
      <c r="H7679" t="s">
        <v>85</v>
      </c>
      <c r="I7679" s="16">
        <v>43595.656412037039</v>
      </c>
      <c r="K7679">
        <v>125</v>
      </c>
      <c r="L7679" s="16">
        <f t="shared" si="595"/>
        <v>43770</v>
      </c>
      <c r="M7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79">
        <f t="shared" si="596"/>
        <v>1</v>
      </c>
      <c r="O7679">
        <f t="shared" si="597"/>
        <v>6</v>
      </c>
      <c r="P7679">
        <f t="shared" si="598"/>
        <v>6</v>
      </c>
      <c r="Q7679" s="19">
        <f t="shared" si="599"/>
        <v>6</v>
      </c>
    </row>
    <row r="7680" spans="1:17" x14ac:dyDescent="0.25">
      <c r="A7680" t="s">
        <v>14877</v>
      </c>
      <c r="B7680" s="16">
        <v>43787.418171296296</v>
      </c>
      <c r="C7680" t="s">
        <v>14878</v>
      </c>
      <c r="D7680" t="s">
        <v>83</v>
      </c>
      <c r="E7680" t="s">
        <v>90</v>
      </c>
      <c r="F7680" s="19">
        <v>65</v>
      </c>
      <c r="G7680" t="s">
        <v>51</v>
      </c>
      <c r="H7680" t="s">
        <v>85</v>
      </c>
      <c r="I7680" s="16">
        <v>43787.420763888891</v>
      </c>
      <c r="K7680">
        <v>125</v>
      </c>
      <c r="L7680" s="16">
        <f t="shared" si="595"/>
        <v>43770</v>
      </c>
      <c r="M7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0">
        <f t="shared" si="596"/>
        <v>1</v>
      </c>
      <c r="O7680">
        <f t="shared" si="597"/>
        <v>0</v>
      </c>
      <c r="P7680">
        <f t="shared" si="598"/>
        <v>0</v>
      </c>
      <c r="Q7680" s="19">
        <f t="shared" si="599"/>
        <v>0</v>
      </c>
    </row>
    <row r="7681" spans="1:17" x14ac:dyDescent="0.25">
      <c r="A7681" t="s">
        <v>14879</v>
      </c>
      <c r="B7681" s="16">
        <v>43788.692685185182</v>
      </c>
      <c r="C7681" t="s">
        <v>14880</v>
      </c>
      <c r="D7681" t="s">
        <v>83</v>
      </c>
      <c r="E7681" t="s">
        <v>84</v>
      </c>
      <c r="F7681" s="19">
        <v>65</v>
      </c>
      <c r="G7681" t="s">
        <v>51</v>
      </c>
      <c r="H7681" t="s">
        <v>85</v>
      </c>
      <c r="I7681" s="16">
        <v>43374.553171296298</v>
      </c>
      <c r="K7681">
        <v>125</v>
      </c>
      <c r="L7681" s="16">
        <f t="shared" si="595"/>
        <v>43770</v>
      </c>
      <c r="M7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1">
        <f t="shared" si="596"/>
        <v>1</v>
      </c>
      <c r="O7681">
        <f t="shared" si="597"/>
        <v>14</v>
      </c>
      <c r="P7681">
        <f t="shared" si="598"/>
        <v>14</v>
      </c>
      <c r="Q7681" s="19">
        <f t="shared" si="599"/>
        <v>14</v>
      </c>
    </row>
    <row r="7682" spans="1:17" x14ac:dyDescent="0.25">
      <c r="A7682" t="s">
        <v>14881</v>
      </c>
      <c r="B7682" s="16">
        <v>43789.552685185183</v>
      </c>
      <c r="C7682" t="s">
        <v>14882</v>
      </c>
      <c r="D7682" t="s">
        <v>83</v>
      </c>
      <c r="E7682" t="s">
        <v>84</v>
      </c>
      <c r="F7682" s="19">
        <v>65</v>
      </c>
      <c r="G7682" t="s">
        <v>52</v>
      </c>
      <c r="H7682" t="s">
        <v>85</v>
      </c>
      <c r="I7682" s="16">
        <v>43391.616238425922</v>
      </c>
      <c r="K7682">
        <v>125</v>
      </c>
      <c r="L7682" s="16">
        <f t="shared" ref="L7682:L7745" si="600">DATE(YEAR(B7682),MONTH(B7682),1)</f>
        <v>43770</v>
      </c>
      <c r="M7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2">
        <f t="shared" ref="N7682:N7745" si="601">IF(B7682&gt;=J7682,1,0)</f>
        <v>1</v>
      </c>
      <c r="O7682">
        <f t="shared" ref="O7682:O7745" si="602">ROUND((B7682-I7682)/30,0)</f>
        <v>13</v>
      </c>
      <c r="P7682">
        <f t="shared" ref="P7682:P7745" si="603">IF(AND(N7682=1,B7682&gt;=J7682,J7682&gt;0),ROUND((J7682-I7682)/30,0),O7682)</f>
        <v>13</v>
      </c>
      <c r="Q7682" s="19">
        <f t="shared" ref="Q7682:Q7745" si="604">MIN(O7682:P7682)</f>
        <v>13</v>
      </c>
    </row>
    <row r="7683" spans="1:17" x14ac:dyDescent="0.25">
      <c r="A7683" t="s">
        <v>14883</v>
      </c>
      <c r="B7683" s="16">
        <v>43790.56082175926</v>
      </c>
      <c r="C7683" t="s">
        <v>14884</v>
      </c>
      <c r="D7683" t="s">
        <v>83</v>
      </c>
      <c r="E7683" t="s">
        <v>90</v>
      </c>
      <c r="F7683" s="19">
        <v>65</v>
      </c>
      <c r="G7683" t="s">
        <v>52</v>
      </c>
      <c r="H7683" t="s">
        <v>85</v>
      </c>
      <c r="I7683" s="16">
        <v>43790.564479166664</v>
      </c>
      <c r="K7683">
        <v>125</v>
      </c>
      <c r="L7683" s="16">
        <f t="shared" si="600"/>
        <v>43770</v>
      </c>
      <c r="M7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3">
        <f t="shared" si="601"/>
        <v>1</v>
      </c>
      <c r="O7683">
        <f t="shared" si="602"/>
        <v>0</v>
      </c>
      <c r="P7683">
        <f t="shared" si="603"/>
        <v>0</v>
      </c>
      <c r="Q7683" s="19">
        <f t="shared" si="604"/>
        <v>0</v>
      </c>
    </row>
    <row r="7684" spans="1:17" x14ac:dyDescent="0.25">
      <c r="A7684" t="s">
        <v>14885</v>
      </c>
      <c r="B7684" s="16">
        <v>43793.559560185182</v>
      </c>
      <c r="C7684" t="s">
        <v>14886</v>
      </c>
      <c r="D7684" t="s">
        <v>83</v>
      </c>
      <c r="E7684" t="s">
        <v>90</v>
      </c>
      <c r="F7684" s="19">
        <v>65</v>
      </c>
      <c r="G7684" t="s">
        <v>51</v>
      </c>
      <c r="H7684" t="s">
        <v>85</v>
      </c>
      <c r="I7684" s="16">
        <v>43793.563773148147</v>
      </c>
      <c r="K7684">
        <v>125</v>
      </c>
      <c r="L7684" s="16">
        <f t="shared" si="600"/>
        <v>43770</v>
      </c>
      <c r="M7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4">
        <f t="shared" si="601"/>
        <v>1</v>
      </c>
      <c r="O7684">
        <f t="shared" si="602"/>
        <v>0</v>
      </c>
      <c r="P7684">
        <f t="shared" si="603"/>
        <v>0</v>
      </c>
      <c r="Q7684" s="19">
        <f t="shared" si="604"/>
        <v>0</v>
      </c>
    </row>
    <row r="7685" spans="1:17" x14ac:dyDescent="0.25">
      <c r="A7685" t="s">
        <v>14887</v>
      </c>
      <c r="B7685" s="16">
        <v>43794.562094907407</v>
      </c>
      <c r="C7685" t="s">
        <v>14888</v>
      </c>
      <c r="D7685" t="s">
        <v>83</v>
      </c>
      <c r="E7685" t="s">
        <v>90</v>
      </c>
      <c r="F7685" s="19">
        <v>65</v>
      </c>
      <c r="G7685" t="s">
        <v>52</v>
      </c>
      <c r="H7685" t="s">
        <v>85</v>
      </c>
      <c r="I7685" s="16">
        <v>43794.565509259257</v>
      </c>
      <c r="K7685">
        <v>125</v>
      </c>
      <c r="L7685" s="16">
        <f t="shared" si="600"/>
        <v>43770</v>
      </c>
      <c r="M7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5">
        <f t="shared" si="601"/>
        <v>1</v>
      </c>
      <c r="O7685">
        <f t="shared" si="602"/>
        <v>0</v>
      </c>
      <c r="P7685">
        <f t="shared" si="603"/>
        <v>0</v>
      </c>
      <c r="Q7685" s="19">
        <f t="shared" si="604"/>
        <v>0</v>
      </c>
    </row>
    <row r="7686" spans="1:17" x14ac:dyDescent="0.25">
      <c r="A7686" t="s">
        <v>14889</v>
      </c>
      <c r="B7686" s="16">
        <v>43795.472280092596</v>
      </c>
      <c r="C7686" t="s">
        <v>14890</v>
      </c>
      <c r="D7686" t="s">
        <v>83</v>
      </c>
      <c r="E7686" t="s">
        <v>90</v>
      </c>
      <c r="F7686" s="19">
        <v>65</v>
      </c>
      <c r="G7686" t="s">
        <v>52</v>
      </c>
      <c r="H7686" t="s">
        <v>85</v>
      </c>
      <c r="I7686" s="16">
        <v>43795.474895833337</v>
      </c>
      <c r="K7686">
        <v>125</v>
      </c>
      <c r="L7686" s="16">
        <f t="shared" si="600"/>
        <v>43770</v>
      </c>
      <c r="M7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6">
        <f t="shared" si="601"/>
        <v>1</v>
      </c>
      <c r="O7686">
        <f t="shared" si="602"/>
        <v>0</v>
      </c>
      <c r="P7686">
        <f t="shared" si="603"/>
        <v>0</v>
      </c>
      <c r="Q7686" s="19">
        <f t="shared" si="604"/>
        <v>0</v>
      </c>
    </row>
    <row r="7687" spans="1:17" x14ac:dyDescent="0.25">
      <c r="A7687" t="s">
        <v>14891</v>
      </c>
      <c r="B7687" s="16">
        <v>43796.50408564815</v>
      </c>
      <c r="C7687" t="s">
        <v>14892</v>
      </c>
      <c r="D7687" t="s">
        <v>83</v>
      </c>
      <c r="E7687" t="s">
        <v>90</v>
      </c>
      <c r="F7687" s="19">
        <v>65</v>
      </c>
      <c r="G7687" t="s">
        <v>52</v>
      </c>
      <c r="H7687" t="s">
        <v>85</v>
      </c>
      <c r="I7687" s="16">
        <v>43796.507719907408</v>
      </c>
      <c r="K7687">
        <v>125</v>
      </c>
      <c r="L7687" s="16">
        <f t="shared" si="600"/>
        <v>43770</v>
      </c>
      <c r="M7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7">
        <f t="shared" si="601"/>
        <v>1</v>
      </c>
      <c r="O7687">
        <f t="shared" si="602"/>
        <v>0</v>
      </c>
      <c r="P7687">
        <f t="shared" si="603"/>
        <v>0</v>
      </c>
      <c r="Q7687" s="19">
        <f t="shared" si="604"/>
        <v>0</v>
      </c>
    </row>
    <row r="7688" spans="1:17" x14ac:dyDescent="0.25">
      <c r="A7688" t="s">
        <v>14893</v>
      </c>
      <c r="B7688" s="16">
        <v>43796.572245370371</v>
      </c>
      <c r="C7688" t="s">
        <v>14894</v>
      </c>
      <c r="D7688" t="s">
        <v>83</v>
      </c>
      <c r="E7688" t="s">
        <v>84</v>
      </c>
      <c r="F7688" s="19">
        <v>65</v>
      </c>
      <c r="G7688" t="s">
        <v>52</v>
      </c>
      <c r="H7688" t="s">
        <v>85</v>
      </c>
      <c r="I7688" s="16">
        <v>43559.416273148148</v>
      </c>
      <c r="K7688">
        <v>125</v>
      </c>
      <c r="L7688" s="16">
        <f t="shared" si="600"/>
        <v>43770</v>
      </c>
      <c r="M7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8">
        <f t="shared" si="601"/>
        <v>1</v>
      </c>
      <c r="O7688">
        <f t="shared" si="602"/>
        <v>8</v>
      </c>
      <c r="P7688">
        <f t="shared" si="603"/>
        <v>8</v>
      </c>
      <c r="Q7688" s="19">
        <f t="shared" si="604"/>
        <v>8</v>
      </c>
    </row>
    <row r="7689" spans="1:17" x14ac:dyDescent="0.25">
      <c r="A7689" t="s">
        <v>14895</v>
      </c>
      <c r="B7689" s="16">
        <v>43798.333344907405</v>
      </c>
      <c r="C7689" t="s">
        <v>14896</v>
      </c>
      <c r="D7689" t="s">
        <v>83</v>
      </c>
      <c r="E7689" t="s">
        <v>84</v>
      </c>
      <c r="F7689" s="19">
        <v>65</v>
      </c>
      <c r="G7689" t="s">
        <v>51</v>
      </c>
      <c r="H7689" t="s">
        <v>85</v>
      </c>
      <c r="I7689" s="16">
        <v>43560.358495370368</v>
      </c>
      <c r="K7689">
        <v>125</v>
      </c>
      <c r="L7689" s="16">
        <f t="shared" si="600"/>
        <v>43770</v>
      </c>
      <c r="M7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89">
        <f t="shared" si="601"/>
        <v>1</v>
      </c>
      <c r="O7689">
        <f t="shared" si="602"/>
        <v>8</v>
      </c>
      <c r="P7689">
        <f t="shared" si="603"/>
        <v>8</v>
      </c>
      <c r="Q7689" s="19">
        <f t="shared" si="604"/>
        <v>8</v>
      </c>
    </row>
    <row r="7690" spans="1:17" x14ac:dyDescent="0.25">
      <c r="A7690" t="s">
        <v>14897</v>
      </c>
      <c r="B7690" s="16">
        <v>43798.562835648147</v>
      </c>
      <c r="C7690" t="s">
        <v>14898</v>
      </c>
      <c r="D7690" t="s">
        <v>83</v>
      </c>
      <c r="E7690" t="s">
        <v>90</v>
      </c>
      <c r="F7690" s="19">
        <v>65</v>
      </c>
      <c r="G7690" t="s">
        <v>51</v>
      </c>
      <c r="H7690" t="s">
        <v>85</v>
      </c>
      <c r="I7690" s="16">
        <v>43798.565486111111</v>
      </c>
      <c r="K7690">
        <v>125</v>
      </c>
      <c r="L7690" s="16">
        <f t="shared" si="600"/>
        <v>43770</v>
      </c>
      <c r="M7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0">
        <f t="shared" si="601"/>
        <v>1</v>
      </c>
      <c r="O7690">
        <f t="shared" si="602"/>
        <v>0</v>
      </c>
      <c r="P7690">
        <f t="shared" si="603"/>
        <v>0</v>
      </c>
      <c r="Q7690" s="19">
        <f t="shared" si="604"/>
        <v>0</v>
      </c>
    </row>
    <row r="7691" spans="1:17" x14ac:dyDescent="0.25">
      <c r="A7691" t="s">
        <v>14899</v>
      </c>
      <c r="B7691" s="16">
        <v>43799.44494212963</v>
      </c>
      <c r="C7691" t="s">
        <v>14900</v>
      </c>
      <c r="D7691" t="s">
        <v>83</v>
      </c>
      <c r="E7691" t="s">
        <v>84</v>
      </c>
      <c r="F7691" s="19">
        <v>65</v>
      </c>
      <c r="G7691" t="s">
        <v>52</v>
      </c>
      <c r="H7691" t="s">
        <v>85</v>
      </c>
      <c r="I7691" s="16">
        <v>43721.696550925924</v>
      </c>
      <c r="K7691">
        <v>125</v>
      </c>
      <c r="L7691" s="16">
        <f t="shared" si="600"/>
        <v>43770</v>
      </c>
      <c r="M7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1">
        <f t="shared" si="601"/>
        <v>1</v>
      </c>
      <c r="O7691">
        <f t="shared" si="602"/>
        <v>3</v>
      </c>
      <c r="P7691">
        <f t="shared" si="603"/>
        <v>3</v>
      </c>
      <c r="Q7691" s="19">
        <f t="shared" si="604"/>
        <v>3</v>
      </c>
    </row>
    <row r="7692" spans="1:17" x14ac:dyDescent="0.25">
      <c r="A7692" t="s">
        <v>14901</v>
      </c>
      <c r="B7692" s="16">
        <v>43799.723368055558</v>
      </c>
      <c r="C7692" t="s">
        <v>14902</v>
      </c>
      <c r="D7692" t="s">
        <v>83</v>
      </c>
      <c r="E7692" t="s">
        <v>84</v>
      </c>
      <c r="F7692" s="19">
        <v>65</v>
      </c>
      <c r="G7692" t="s">
        <v>52</v>
      </c>
      <c r="H7692" t="s">
        <v>85</v>
      </c>
      <c r="I7692" s="16">
        <v>43776.619583333333</v>
      </c>
      <c r="K7692">
        <v>125</v>
      </c>
      <c r="L7692" s="16">
        <f t="shared" si="600"/>
        <v>43770</v>
      </c>
      <c r="M7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2">
        <f t="shared" si="601"/>
        <v>1</v>
      </c>
      <c r="O7692">
        <f t="shared" si="602"/>
        <v>1</v>
      </c>
      <c r="P7692">
        <f t="shared" si="603"/>
        <v>1</v>
      </c>
      <c r="Q7692" s="19">
        <f t="shared" si="604"/>
        <v>1</v>
      </c>
    </row>
    <row r="7693" spans="1:17" x14ac:dyDescent="0.25">
      <c r="A7693" t="s">
        <v>14903</v>
      </c>
      <c r="B7693" s="16">
        <v>43800.571863425925</v>
      </c>
      <c r="C7693" t="s">
        <v>14904</v>
      </c>
      <c r="D7693" t="s">
        <v>83</v>
      </c>
      <c r="E7693" t="s">
        <v>84</v>
      </c>
      <c r="F7693" s="19">
        <v>65</v>
      </c>
      <c r="G7693" t="s">
        <v>52</v>
      </c>
      <c r="H7693" t="s">
        <v>85</v>
      </c>
      <c r="I7693" s="16">
        <v>43637.635162037041</v>
      </c>
      <c r="K7693">
        <v>125</v>
      </c>
      <c r="L7693" s="16">
        <f t="shared" si="600"/>
        <v>43800</v>
      </c>
      <c r="M7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3">
        <f t="shared" si="601"/>
        <v>1</v>
      </c>
      <c r="O7693">
        <f t="shared" si="602"/>
        <v>5</v>
      </c>
      <c r="P7693">
        <f t="shared" si="603"/>
        <v>5</v>
      </c>
      <c r="Q7693" s="19">
        <f t="shared" si="604"/>
        <v>5</v>
      </c>
    </row>
    <row r="7694" spans="1:17" x14ac:dyDescent="0.25">
      <c r="A7694" t="s">
        <v>14905</v>
      </c>
      <c r="B7694" s="16">
        <v>43803.378425925926</v>
      </c>
      <c r="C7694" t="s">
        <v>14906</v>
      </c>
      <c r="D7694" t="s">
        <v>83</v>
      </c>
      <c r="E7694" t="s">
        <v>84</v>
      </c>
      <c r="F7694" s="19">
        <v>65</v>
      </c>
      <c r="G7694" t="s">
        <v>52</v>
      </c>
      <c r="H7694" t="s">
        <v>85</v>
      </c>
      <c r="I7694" s="16">
        <v>43252.661608796298</v>
      </c>
      <c r="K7694">
        <v>125</v>
      </c>
      <c r="L7694" s="16">
        <f t="shared" si="600"/>
        <v>43800</v>
      </c>
      <c r="M7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4">
        <f t="shared" si="601"/>
        <v>1</v>
      </c>
      <c r="O7694">
        <f t="shared" si="602"/>
        <v>18</v>
      </c>
      <c r="P7694">
        <f t="shared" si="603"/>
        <v>18</v>
      </c>
      <c r="Q7694" s="19">
        <f t="shared" si="604"/>
        <v>18</v>
      </c>
    </row>
    <row r="7695" spans="1:17" x14ac:dyDescent="0.25">
      <c r="A7695" t="s">
        <v>14907</v>
      </c>
      <c r="B7695" s="16">
        <v>43804.554907407408</v>
      </c>
      <c r="C7695" t="s">
        <v>14908</v>
      </c>
      <c r="D7695" t="s">
        <v>83</v>
      </c>
      <c r="E7695" t="s">
        <v>90</v>
      </c>
      <c r="F7695" s="19">
        <v>65</v>
      </c>
      <c r="G7695" t="s">
        <v>51</v>
      </c>
      <c r="H7695" t="s">
        <v>85</v>
      </c>
      <c r="I7695" s="16">
        <v>43804.555960648147</v>
      </c>
      <c r="K7695">
        <v>125</v>
      </c>
      <c r="L7695" s="16">
        <f t="shared" si="600"/>
        <v>43800</v>
      </c>
      <c r="M7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5">
        <f t="shared" si="601"/>
        <v>1</v>
      </c>
      <c r="O7695">
        <f t="shared" si="602"/>
        <v>0</v>
      </c>
      <c r="P7695">
        <f t="shared" si="603"/>
        <v>0</v>
      </c>
      <c r="Q7695" s="19">
        <f t="shared" si="604"/>
        <v>0</v>
      </c>
    </row>
    <row r="7696" spans="1:17" x14ac:dyDescent="0.25">
      <c r="A7696" t="s">
        <v>14909</v>
      </c>
      <c r="B7696" s="16">
        <v>43805.535960648151</v>
      </c>
      <c r="C7696" t="s">
        <v>14910</v>
      </c>
      <c r="D7696" t="s">
        <v>83</v>
      </c>
      <c r="E7696" t="s">
        <v>90</v>
      </c>
      <c r="F7696" s="19">
        <v>65</v>
      </c>
      <c r="G7696" t="s">
        <v>51</v>
      </c>
      <c r="H7696" t="s">
        <v>85</v>
      </c>
      <c r="I7696" s="16">
        <v>43805.539490740739</v>
      </c>
      <c r="K7696">
        <v>125</v>
      </c>
      <c r="L7696" s="16">
        <f t="shared" si="600"/>
        <v>43800</v>
      </c>
      <c r="M7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6">
        <f t="shared" si="601"/>
        <v>1</v>
      </c>
      <c r="O7696">
        <f t="shared" si="602"/>
        <v>0</v>
      </c>
      <c r="P7696">
        <f t="shared" si="603"/>
        <v>0</v>
      </c>
      <c r="Q7696" s="19">
        <f t="shared" si="604"/>
        <v>0</v>
      </c>
    </row>
    <row r="7697" spans="1:17" x14ac:dyDescent="0.25">
      <c r="A7697" t="s">
        <v>14911</v>
      </c>
      <c r="B7697" s="16">
        <v>43807.656180555554</v>
      </c>
      <c r="C7697" t="s">
        <v>14912</v>
      </c>
      <c r="D7697" t="s">
        <v>83</v>
      </c>
      <c r="E7697" t="s">
        <v>84</v>
      </c>
      <c r="F7697" s="19">
        <v>65</v>
      </c>
      <c r="G7697" t="s">
        <v>51</v>
      </c>
      <c r="H7697" t="s">
        <v>85</v>
      </c>
      <c r="I7697" s="16">
        <v>43493.465601851851</v>
      </c>
      <c r="K7697">
        <v>125</v>
      </c>
      <c r="L7697" s="16">
        <f t="shared" si="600"/>
        <v>43800</v>
      </c>
      <c r="M7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7">
        <f t="shared" si="601"/>
        <v>1</v>
      </c>
      <c r="O7697">
        <f t="shared" si="602"/>
        <v>10</v>
      </c>
      <c r="P7697">
        <f t="shared" si="603"/>
        <v>10</v>
      </c>
      <c r="Q7697" s="19">
        <f t="shared" si="604"/>
        <v>10</v>
      </c>
    </row>
    <row r="7698" spans="1:17" x14ac:dyDescent="0.25">
      <c r="A7698" t="s">
        <v>14913</v>
      </c>
      <c r="B7698" s="16">
        <v>43807.688240740739</v>
      </c>
      <c r="C7698" t="s">
        <v>14914</v>
      </c>
      <c r="D7698" t="s">
        <v>83</v>
      </c>
      <c r="E7698" t="s">
        <v>90</v>
      </c>
      <c r="F7698" s="19">
        <v>65</v>
      </c>
      <c r="G7698" t="s">
        <v>51</v>
      </c>
      <c r="H7698" t="s">
        <v>85</v>
      </c>
      <c r="I7698" s="16">
        <v>43807.69158564815</v>
      </c>
      <c r="K7698">
        <v>125</v>
      </c>
      <c r="L7698" s="16">
        <f t="shared" si="600"/>
        <v>43800</v>
      </c>
      <c r="M7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8">
        <f t="shared" si="601"/>
        <v>1</v>
      </c>
      <c r="O7698">
        <f t="shared" si="602"/>
        <v>0</v>
      </c>
      <c r="P7698">
        <f t="shared" si="603"/>
        <v>0</v>
      </c>
      <c r="Q7698" s="19">
        <f t="shared" si="604"/>
        <v>0</v>
      </c>
    </row>
    <row r="7699" spans="1:17" x14ac:dyDescent="0.25">
      <c r="A7699" t="s">
        <v>14915</v>
      </c>
      <c r="B7699" s="16">
        <v>43807.749814814815</v>
      </c>
      <c r="C7699" t="s">
        <v>14916</v>
      </c>
      <c r="D7699" t="s">
        <v>83</v>
      </c>
      <c r="E7699" t="s">
        <v>84</v>
      </c>
      <c r="F7699" s="19">
        <v>65</v>
      </c>
      <c r="G7699" t="s">
        <v>51</v>
      </c>
      <c r="H7699" t="s">
        <v>85</v>
      </c>
      <c r="I7699" s="16">
        <v>43714.562789351854</v>
      </c>
      <c r="K7699">
        <v>125</v>
      </c>
      <c r="L7699" s="16">
        <f t="shared" si="600"/>
        <v>43800</v>
      </c>
      <c r="M7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699">
        <f t="shared" si="601"/>
        <v>1</v>
      </c>
      <c r="O7699">
        <f t="shared" si="602"/>
        <v>3</v>
      </c>
      <c r="P7699">
        <f t="shared" si="603"/>
        <v>3</v>
      </c>
      <c r="Q7699" s="19">
        <f t="shared" si="604"/>
        <v>3</v>
      </c>
    </row>
    <row r="7700" spans="1:17" x14ac:dyDescent="0.25">
      <c r="A7700" t="s">
        <v>14917</v>
      </c>
      <c r="B7700" s="16">
        <v>43808.59</v>
      </c>
      <c r="C7700" t="s">
        <v>14918</v>
      </c>
      <c r="D7700" t="s">
        <v>83</v>
      </c>
      <c r="E7700" t="s">
        <v>84</v>
      </c>
      <c r="F7700" s="19">
        <v>65</v>
      </c>
      <c r="G7700" t="s">
        <v>52</v>
      </c>
      <c r="H7700" t="s">
        <v>85</v>
      </c>
      <c r="I7700" s="16">
        <v>43776.732060185182</v>
      </c>
      <c r="K7700">
        <v>125</v>
      </c>
      <c r="L7700" s="16">
        <f t="shared" si="600"/>
        <v>43800</v>
      </c>
      <c r="M7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0">
        <f t="shared" si="601"/>
        <v>1</v>
      </c>
      <c r="O7700">
        <f t="shared" si="602"/>
        <v>1</v>
      </c>
      <c r="P7700">
        <f t="shared" si="603"/>
        <v>1</v>
      </c>
      <c r="Q7700" s="19">
        <f t="shared" si="604"/>
        <v>1</v>
      </c>
    </row>
    <row r="7701" spans="1:17" x14ac:dyDescent="0.25">
      <c r="A7701" t="s">
        <v>14919</v>
      </c>
      <c r="B7701" s="16">
        <v>43808.735208333332</v>
      </c>
      <c r="C7701" t="s">
        <v>14920</v>
      </c>
      <c r="D7701" t="s">
        <v>83</v>
      </c>
      <c r="E7701" t="s">
        <v>84</v>
      </c>
      <c r="F7701" s="19">
        <v>65</v>
      </c>
      <c r="G7701" t="s">
        <v>51</v>
      </c>
      <c r="H7701" t="s">
        <v>85</v>
      </c>
      <c r="I7701" s="16">
        <v>43700.61141203704</v>
      </c>
      <c r="K7701">
        <v>125</v>
      </c>
      <c r="L7701" s="16">
        <f t="shared" si="600"/>
        <v>43800</v>
      </c>
      <c r="M7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1">
        <f t="shared" si="601"/>
        <v>1</v>
      </c>
      <c r="O7701">
        <f t="shared" si="602"/>
        <v>4</v>
      </c>
      <c r="P7701">
        <f t="shared" si="603"/>
        <v>4</v>
      </c>
      <c r="Q7701" s="19">
        <f t="shared" si="604"/>
        <v>4</v>
      </c>
    </row>
    <row r="7702" spans="1:17" x14ac:dyDescent="0.25">
      <c r="A7702" t="s">
        <v>14921</v>
      </c>
      <c r="B7702" s="16">
        <v>43809.528715277775</v>
      </c>
      <c r="C7702" t="s">
        <v>14922</v>
      </c>
      <c r="D7702" t="s">
        <v>83</v>
      </c>
      <c r="E7702" t="s">
        <v>90</v>
      </c>
      <c r="F7702" s="19">
        <v>65</v>
      </c>
      <c r="G7702" t="s">
        <v>51</v>
      </c>
      <c r="H7702" t="s">
        <v>85</v>
      </c>
      <c r="I7702" s="16">
        <v>43809.531631944446</v>
      </c>
      <c r="K7702">
        <v>125</v>
      </c>
      <c r="L7702" s="16">
        <f t="shared" si="600"/>
        <v>43800</v>
      </c>
      <c r="M7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2">
        <f t="shared" si="601"/>
        <v>1</v>
      </c>
      <c r="O7702">
        <f t="shared" si="602"/>
        <v>0</v>
      </c>
      <c r="P7702">
        <f t="shared" si="603"/>
        <v>0</v>
      </c>
      <c r="Q7702" s="19">
        <f t="shared" si="604"/>
        <v>0</v>
      </c>
    </row>
    <row r="7703" spans="1:17" x14ac:dyDescent="0.25">
      <c r="A7703" t="s">
        <v>14923</v>
      </c>
      <c r="B7703" s="16">
        <v>43812.497546296298</v>
      </c>
      <c r="C7703" t="s">
        <v>14924</v>
      </c>
      <c r="D7703" t="s">
        <v>83</v>
      </c>
      <c r="E7703" t="s">
        <v>90</v>
      </c>
      <c r="F7703" s="19">
        <v>65</v>
      </c>
      <c r="G7703" t="s">
        <v>52</v>
      </c>
      <c r="H7703" t="s">
        <v>85</v>
      </c>
      <c r="I7703" s="16">
        <v>43812.501423611109</v>
      </c>
      <c r="K7703">
        <v>125</v>
      </c>
      <c r="L7703" s="16">
        <f t="shared" si="600"/>
        <v>43800</v>
      </c>
      <c r="M7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3">
        <f t="shared" si="601"/>
        <v>1</v>
      </c>
      <c r="O7703">
        <f t="shared" si="602"/>
        <v>0</v>
      </c>
      <c r="P7703">
        <f t="shared" si="603"/>
        <v>0</v>
      </c>
      <c r="Q7703" s="19">
        <f t="shared" si="604"/>
        <v>0</v>
      </c>
    </row>
    <row r="7704" spans="1:17" x14ac:dyDescent="0.25">
      <c r="A7704" t="s">
        <v>14925</v>
      </c>
      <c r="B7704" s="16">
        <v>43813.679016203707</v>
      </c>
      <c r="C7704" t="s">
        <v>14926</v>
      </c>
      <c r="D7704" t="s">
        <v>83</v>
      </c>
      <c r="E7704" t="s">
        <v>84</v>
      </c>
      <c r="F7704" s="19">
        <v>65</v>
      </c>
      <c r="G7704" t="s">
        <v>51</v>
      </c>
      <c r="H7704" t="s">
        <v>85</v>
      </c>
      <c r="I7704" s="16">
        <v>43557.453344907408</v>
      </c>
      <c r="K7704">
        <v>125</v>
      </c>
      <c r="L7704" s="16">
        <f t="shared" si="600"/>
        <v>43800</v>
      </c>
      <c r="M7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4">
        <f t="shared" si="601"/>
        <v>1</v>
      </c>
      <c r="O7704">
        <f t="shared" si="602"/>
        <v>9</v>
      </c>
      <c r="P7704">
        <f t="shared" si="603"/>
        <v>9</v>
      </c>
      <c r="Q7704" s="19">
        <f t="shared" si="604"/>
        <v>9</v>
      </c>
    </row>
    <row r="7705" spans="1:17" x14ac:dyDescent="0.25">
      <c r="A7705" t="s">
        <v>14927</v>
      </c>
      <c r="B7705" s="16">
        <v>43814.538564814815</v>
      </c>
      <c r="C7705" t="s">
        <v>14928</v>
      </c>
      <c r="D7705" t="s">
        <v>34</v>
      </c>
      <c r="E7705" t="s">
        <v>84</v>
      </c>
      <c r="F7705" s="19">
        <v>65</v>
      </c>
      <c r="G7705" t="s">
        <v>52</v>
      </c>
      <c r="H7705" t="s">
        <v>85</v>
      </c>
      <c r="I7705" s="16">
        <v>43549.62773148148</v>
      </c>
      <c r="K7705">
        <v>125</v>
      </c>
      <c r="L7705" s="16">
        <f t="shared" si="600"/>
        <v>43800</v>
      </c>
      <c r="M7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5">
        <f t="shared" si="601"/>
        <v>1</v>
      </c>
      <c r="O7705">
        <f t="shared" si="602"/>
        <v>9</v>
      </c>
      <c r="P7705">
        <f t="shared" si="603"/>
        <v>9</v>
      </c>
      <c r="Q7705" s="19">
        <f t="shared" si="604"/>
        <v>9</v>
      </c>
    </row>
    <row r="7706" spans="1:17" x14ac:dyDescent="0.25">
      <c r="A7706" t="s">
        <v>14929</v>
      </c>
      <c r="B7706" s="16">
        <v>43817.717650462961</v>
      </c>
      <c r="C7706" t="s">
        <v>14930</v>
      </c>
      <c r="D7706" t="s">
        <v>83</v>
      </c>
      <c r="E7706" t="s">
        <v>84</v>
      </c>
      <c r="F7706" s="19">
        <v>65</v>
      </c>
      <c r="G7706" t="s">
        <v>52</v>
      </c>
      <c r="H7706" t="s">
        <v>85</v>
      </c>
      <c r="I7706" s="16">
        <v>43571.575196759259</v>
      </c>
      <c r="K7706">
        <v>125</v>
      </c>
      <c r="L7706" s="16">
        <f t="shared" si="600"/>
        <v>43800</v>
      </c>
      <c r="M7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6">
        <f t="shared" si="601"/>
        <v>1</v>
      </c>
      <c r="O7706">
        <f t="shared" si="602"/>
        <v>8</v>
      </c>
      <c r="P7706">
        <f t="shared" si="603"/>
        <v>8</v>
      </c>
      <c r="Q7706" s="19">
        <f t="shared" si="604"/>
        <v>8</v>
      </c>
    </row>
    <row r="7707" spans="1:17" x14ac:dyDescent="0.25">
      <c r="A7707" t="s">
        <v>14931</v>
      </c>
      <c r="B7707" s="16">
        <v>43818.529143518521</v>
      </c>
      <c r="C7707" t="s">
        <v>14932</v>
      </c>
      <c r="D7707" t="s">
        <v>83</v>
      </c>
      <c r="E7707" t="s">
        <v>84</v>
      </c>
      <c r="F7707" s="19">
        <v>65</v>
      </c>
      <c r="G7707" t="s">
        <v>51</v>
      </c>
      <c r="H7707" t="s">
        <v>85</v>
      </c>
      <c r="I7707" s="16">
        <v>43758.632835648146</v>
      </c>
      <c r="K7707">
        <v>125</v>
      </c>
      <c r="L7707" s="16">
        <f t="shared" si="600"/>
        <v>43800</v>
      </c>
      <c r="M7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7">
        <f t="shared" si="601"/>
        <v>1</v>
      </c>
      <c r="O7707">
        <f t="shared" si="602"/>
        <v>2</v>
      </c>
      <c r="P7707">
        <f t="shared" si="603"/>
        <v>2</v>
      </c>
      <c r="Q7707" s="19">
        <f t="shared" si="604"/>
        <v>2</v>
      </c>
    </row>
    <row r="7708" spans="1:17" x14ac:dyDescent="0.25">
      <c r="A7708" t="s">
        <v>14933</v>
      </c>
      <c r="B7708" s="16">
        <v>43819.456238425926</v>
      </c>
      <c r="C7708" t="s">
        <v>14934</v>
      </c>
      <c r="D7708" t="s">
        <v>83</v>
      </c>
      <c r="E7708" t="s">
        <v>84</v>
      </c>
      <c r="F7708" s="19">
        <v>65</v>
      </c>
      <c r="G7708" t="s">
        <v>52</v>
      </c>
      <c r="H7708" t="s">
        <v>85</v>
      </c>
      <c r="I7708" s="16">
        <v>43649.536030092589</v>
      </c>
      <c r="K7708">
        <v>125</v>
      </c>
      <c r="L7708" s="16">
        <f t="shared" si="600"/>
        <v>43800</v>
      </c>
      <c r="M7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8">
        <f t="shared" si="601"/>
        <v>1</v>
      </c>
      <c r="O7708">
        <f t="shared" si="602"/>
        <v>6</v>
      </c>
      <c r="P7708">
        <f t="shared" si="603"/>
        <v>6</v>
      </c>
      <c r="Q7708" s="19">
        <f t="shared" si="604"/>
        <v>6</v>
      </c>
    </row>
    <row r="7709" spans="1:17" x14ac:dyDescent="0.25">
      <c r="A7709" t="s">
        <v>14935</v>
      </c>
      <c r="B7709" s="16">
        <v>43820.546423611115</v>
      </c>
      <c r="C7709" t="s">
        <v>14936</v>
      </c>
      <c r="D7709" t="s">
        <v>83</v>
      </c>
      <c r="E7709" t="s">
        <v>84</v>
      </c>
      <c r="F7709" s="19">
        <v>65</v>
      </c>
      <c r="G7709" t="s">
        <v>52</v>
      </c>
      <c r="H7709" t="s">
        <v>85</v>
      </c>
      <c r="I7709" s="16">
        <v>43690.491365740738</v>
      </c>
      <c r="K7709">
        <v>125</v>
      </c>
      <c r="L7709" s="16">
        <f t="shared" si="600"/>
        <v>43800</v>
      </c>
      <c r="M7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09">
        <f t="shared" si="601"/>
        <v>1</v>
      </c>
      <c r="O7709">
        <f t="shared" si="602"/>
        <v>4</v>
      </c>
      <c r="P7709">
        <f t="shared" si="603"/>
        <v>4</v>
      </c>
      <c r="Q7709" s="19">
        <f t="shared" si="604"/>
        <v>4</v>
      </c>
    </row>
    <row r="7710" spans="1:17" x14ac:dyDescent="0.25">
      <c r="A7710" t="s">
        <v>14937</v>
      </c>
      <c r="B7710" s="16">
        <v>43821.691608796296</v>
      </c>
      <c r="C7710" t="s">
        <v>14938</v>
      </c>
      <c r="D7710" t="s">
        <v>83</v>
      </c>
      <c r="E7710" t="s">
        <v>84</v>
      </c>
      <c r="F7710" s="19">
        <v>65</v>
      </c>
      <c r="G7710" t="s">
        <v>51</v>
      </c>
      <c r="H7710" t="s">
        <v>85</v>
      </c>
      <c r="I7710" s="16">
        <v>43416.811342592591</v>
      </c>
      <c r="K7710">
        <v>125</v>
      </c>
      <c r="L7710" s="16">
        <f t="shared" si="600"/>
        <v>43800</v>
      </c>
      <c r="M7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0">
        <f t="shared" si="601"/>
        <v>1</v>
      </c>
      <c r="O7710">
        <f t="shared" si="602"/>
        <v>13</v>
      </c>
      <c r="P7710">
        <f t="shared" si="603"/>
        <v>13</v>
      </c>
      <c r="Q7710" s="19">
        <f t="shared" si="604"/>
        <v>13</v>
      </c>
    </row>
    <row r="7711" spans="1:17" x14ac:dyDescent="0.25">
      <c r="A7711" t="s">
        <v>14939</v>
      </c>
      <c r="B7711" s="16">
        <v>43823.371921296297</v>
      </c>
      <c r="C7711" t="s">
        <v>14940</v>
      </c>
      <c r="D7711" t="s">
        <v>83</v>
      </c>
      <c r="E7711" t="s">
        <v>90</v>
      </c>
      <c r="F7711" s="19">
        <v>65</v>
      </c>
      <c r="G7711" t="s">
        <v>51</v>
      </c>
      <c r="H7711" t="s">
        <v>85</v>
      </c>
      <c r="I7711" s="16">
        <v>43823.373703703706</v>
      </c>
      <c r="K7711">
        <v>125</v>
      </c>
      <c r="L7711" s="16">
        <f t="shared" si="600"/>
        <v>43800</v>
      </c>
      <c r="M7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1">
        <f t="shared" si="601"/>
        <v>1</v>
      </c>
      <c r="O7711">
        <f t="shared" si="602"/>
        <v>0</v>
      </c>
      <c r="P7711">
        <f t="shared" si="603"/>
        <v>0</v>
      </c>
      <c r="Q7711" s="19">
        <f t="shared" si="604"/>
        <v>0</v>
      </c>
    </row>
    <row r="7712" spans="1:17" x14ac:dyDescent="0.25">
      <c r="A7712" t="s">
        <v>14941</v>
      </c>
      <c r="B7712" s="16">
        <v>43824.663287037038</v>
      </c>
      <c r="C7712" t="s">
        <v>14816</v>
      </c>
      <c r="D7712" t="s">
        <v>34</v>
      </c>
      <c r="E7712" t="s">
        <v>84</v>
      </c>
      <c r="F7712" s="19">
        <v>65</v>
      </c>
      <c r="G7712" t="s">
        <v>52</v>
      </c>
      <c r="H7712" t="s">
        <v>85</v>
      </c>
      <c r="I7712" s="16">
        <v>43755.422094907408</v>
      </c>
      <c r="K7712">
        <v>125</v>
      </c>
      <c r="L7712" s="16">
        <f t="shared" si="600"/>
        <v>43800</v>
      </c>
      <c r="M7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2">
        <f t="shared" si="601"/>
        <v>1</v>
      </c>
      <c r="O7712">
        <f t="shared" si="602"/>
        <v>2</v>
      </c>
      <c r="P7712">
        <f t="shared" si="603"/>
        <v>2</v>
      </c>
      <c r="Q7712" s="19">
        <f t="shared" si="604"/>
        <v>2</v>
      </c>
    </row>
    <row r="7713" spans="1:17" x14ac:dyDescent="0.25">
      <c r="A7713" t="s">
        <v>14942</v>
      </c>
      <c r="B7713" s="16">
        <v>43826.513043981482</v>
      </c>
      <c r="C7713" t="s">
        <v>14943</v>
      </c>
      <c r="D7713" t="s">
        <v>83</v>
      </c>
      <c r="E7713" t="s">
        <v>90</v>
      </c>
      <c r="F7713" s="19">
        <v>65</v>
      </c>
      <c r="G7713" t="s">
        <v>51</v>
      </c>
      <c r="H7713" t="s">
        <v>85</v>
      </c>
      <c r="I7713" s="16">
        <v>43826.515856481485</v>
      </c>
      <c r="K7713">
        <v>125</v>
      </c>
      <c r="L7713" s="16">
        <f t="shared" si="600"/>
        <v>43800</v>
      </c>
      <c r="M7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3">
        <f t="shared" si="601"/>
        <v>1</v>
      </c>
      <c r="O7713">
        <f t="shared" si="602"/>
        <v>0</v>
      </c>
      <c r="P7713">
        <f t="shared" si="603"/>
        <v>0</v>
      </c>
      <c r="Q7713" s="19">
        <f t="shared" si="604"/>
        <v>0</v>
      </c>
    </row>
    <row r="7714" spans="1:17" x14ac:dyDescent="0.25">
      <c r="A7714" t="s">
        <v>14944</v>
      </c>
      <c r="B7714" s="16">
        <v>43826.733715277776</v>
      </c>
      <c r="C7714" t="s">
        <v>14945</v>
      </c>
      <c r="D7714" t="s">
        <v>83</v>
      </c>
      <c r="E7714" t="s">
        <v>84</v>
      </c>
      <c r="F7714" s="19">
        <v>65</v>
      </c>
      <c r="G7714" t="s">
        <v>51</v>
      </c>
      <c r="H7714" t="s">
        <v>85</v>
      </c>
      <c r="I7714" s="16">
        <v>43690.519120370373</v>
      </c>
      <c r="K7714">
        <v>125</v>
      </c>
      <c r="L7714" s="16">
        <f t="shared" si="600"/>
        <v>43800</v>
      </c>
      <c r="M7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4">
        <f t="shared" si="601"/>
        <v>1</v>
      </c>
      <c r="O7714">
        <f t="shared" si="602"/>
        <v>5</v>
      </c>
      <c r="P7714">
        <f t="shared" si="603"/>
        <v>5</v>
      </c>
      <c r="Q7714" s="19">
        <f t="shared" si="604"/>
        <v>5</v>
      </c>
    </row>
    <row r="7715" spans="1:17" x14ac:dyDescent="0.25">
      <c r="A7715" t="s">
        <v>14946</v>
      </c>
      <c r="B7715" s="16">
        <v>43827.505613425928</v>
      </c>
      <c r="C7715" t="s">
        <v>14947</v>
      </c>
      <c r="D7715" t="s">
        <v>83</v>
      </c>
      <c r="E7715" t="s">
        <v>84</v>
      </c>
      <c r="F7715" s="19">
        <v>65</v>
      </c>
      <c r="G7715" t="s">
        <v>51</v>
      </c>
      <c r="H7715" t="s">
        <v>85</v>
      </c>
      <c r="I7715" s="16">
        <v>43767.421689814815</v>
      </c>
      <c r="K7715">
        <v>125</v>
      </c>
      <c r="L7715" s="16">
        <f t="shared" si="600"/>
        <v>43800</v>
      </c>
      <c r="M7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5">
        <f t="shared" si="601"/>
        <v>1</v>
      </c>
      <c r="O7715">
        <f t="shared" si="602"/>
        <v>2</v>
      </c>
      <c r="P7715">
        <f t="shared" si="603"/>
        <v>2</v>
      </c>
      <c r="Q7715" s="19">
        <f t="shared" si="604"/>
        <v>2</v>
      </c>
    </row>
    <row r="7716" spans="1:17" x14ac:dyDescent="0.25">
      <c r="A7716" t="s">
        <v>14948</v>
      </c>
      <c r="B7716" s="16">
        <v>43829.697627314818</v>
      </c>
      <c r="C7716" t="s">
        <v>14884</v>
      </c>
      <c r="D7716" t="s">
        <v>34</v>
      </c>
      <c r="E7716" t="s">
        <v>84</v>
      </c>
      <c r="F7716" s="19">
        <v>65</v>
      </c>
      <c r="G7716" t="s">
        <v>52</v>
      </c>
      <c r="H7716" t="s">
        <v>85</v>
      </c>
      <c r="I7716" s="16">
        <v>43790.564479166664</v>
      </c>
      <c r="K7716">
        <v>125</v>
      </c>
      <c r="L7716" s="16">
        <f t="shared" si="600"/>
        <v>43800</v>
      </c>
      <c r="M7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6">
        <f t="shared" si="601"/>
        <v>1</v>
      </c>
      <c r="O7716">
        <f t="shared" si="602"/>
        <v>1</v>
      </c>
      <c r="P7716">
        <f t="shared" si="603"/>
        <v>1</v>
      </c>
      <c r="Q7716" s="19">
        <f t="shared" si="604"/>
        <v>1</v>
      </c>
    </row>
    <row r="7717" spans="1:17" x14ac:dyDescent="0.25">
      <c r="A7717" t="s">
        <v>14949</v>
      </c>
      <c r="B7717" s="16">
        <v>43830.480428240742</v>
      </c>
      <c r="C7717" t="s">
        <v>14950</v>
      </c>
      <c r="D7717" t="s">
        <v>83</v>
      </c>
      <c r="E7717" t="s">
        <v>84</v>
      </c>
      <c r="F7717" s="19">
        <v>65</v>
      </c>
      <c r="G7717" t="s">
        <v>52</v>
      </c>
      <c r="H7717" t="s">
        <v>85</v>
      </c>
      <c r="I7717" s="16">
        <v>43710.749675925923</v>
      </c>
      <c r="K7717">
        <v>125</v>
      </c>
      <c r="L7717" s="16">
        <f t="shared" si="600"/>
        <v>43800</v>
      </c>
      <c r="M7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7">
        <f t="shared" si="601"/>
        <v>1</v>
      </c>
      <c r="O7717">
        <f t="shared" si="602"/>
        <v>4</v>
      </c>
      <c r="P7717">
        <f t="shared" si="603"/>
        <v>4</v>
      </c>
      <c r="Q7717" s="19">
        <f t="shared" si="604"/>
        <v>4</v>
      </c>
    </row>
    <row r="7718" spans="1:17" x14ac:dyDescent="0.25">
      <c r="A7718" t="s">
        <v>14951</v>
      </c>
      <c r="B7718" s="16">
        <v>43830.637476851851</v>
      </c>
      <c r="C7718" t="s">
        <v>14878</v>
      </c>
      <c r="D7718" t="s">
        <v>83</v>
      </c>
      <c r="E7718" t="s">
        <v>84</v>
      </c>
      <c r="F7718" s="19">
        <v>65</v>
      </c>
      <c r="G7718" t="s">
        <v>51</v>
      </c>
      <c r="H7718" t="s">
        <v>85</v>
      </c>
      <c r="I7718" s="16">
        <v>43787.420763888891</v>
      </c>
      <c r="K7718">
        <v>125</v>
      </c>
      <c r="L7718" s="16">
        <f t="shared" si="600"/>
        <v>43800</v>
      </c>
      <c r="M7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8">
        <f t="shared" si="601"/>
        <v>1</v>
      </c>
      <c r="O7718">
        <f t="shared" si="602"/>
        <v>1</v>
      </c>
      <c r="P7718">
        <f t="shared" si="603"/>
        <v>1</v>
      </c>
      <c r="Q7718" s="19">
        <f t="shared" si="604"/>
        <v>1</v>
      </c>
    </row>
    <row r="7719" spans="1:17" x14ac:dyDescent="0.25">
      <c r="A7719" t="s">
        <v>14952</v>
      </c>
      <c r="B7719" s="16">
        <v>43831.542048611111</v>
      </c>
      <c r="C7719" t="s">
        <v>14784</v>
      </c>
      <c r="D7719" t="s">
        <v>34</v>
      </c>
      <c r="E7719" t="s">
        <v>84</v>
      </c>
      <c r="F7719" s="19">
        <v>65</v>
      </c>
      <c r="G7719" t="s">
        <v>51</v>
      </c>
      <c r="H7719" t="s">
        <v>85</v>
      </c>
      <c r="I7719" s="16">
        <v>43744.587013888886</v>
      </c>
      <c r="K7719">
        <v>125</v>
      </c>
      <c r="L7719" s="16">
        <f t="shared" si="600"/>
        <v>43831</v>
      </c>
      <c r="M7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19">
        <f t="shared" si="601"/>
        <v>1</v>
      </c>
      <c r="O7719">
        <f t="shared" si="602"/>
        <v>3</v>
      </c>
      <c r="P7719">
        <f t="shared" si="603"/>
        <v>3</v>
      </c>
      <c r="Q7719" s="19">
        <f t="shared" si="604"/>
        <v>3</v>
      </c>
    </row>
    <row r="7720" spans="1:17" x14ac:dyDescent="0.25">
      <c r="A7720" t="s">
        <v>14953</v>
      </c>
      <c r="B7720" s="16">
        <v>43831.597256944442</v>
      </c>
      <c r="C7720" t="s">
        <v>14954</v>
      </c>
      <c r="D7720" t="s">
        <v>83</v>
      </c>
      <c r="E7720" t="s">
        <v>84</v>
      </c>
      <c r="F7720" s="19">
        <v>65</v>
      </c>
      <c r="G7720" t="s">
        <v>51</v>
      </c>
      <c r="H7720" t="s">
        <v>85</v>
      </c>
      <c r="I7720" s="16">
        <v>43691.516840277778</v>
      </c>
      <c r="K7720">
        <v>125</v>
      </c>
      <c r="L7720" s="16">
        <f t="shared" si="600"/>
        <v>43831</v>
      </c>
      <c r="M7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0">
        <f t="shared" si="601"/>
        <v>1</v>
      </c>
      <c r="O7720">
        <f t="shared" si="602"/>
        <v>5</v>
      </c>
      <c r="P7720">
        <f t="shared" si="603"/>
        <v>5</v>
      </c>
      <c r="Q7720" s="19">
        <f t="shared" si="604"/>
        <v>5</v>
      </c>
    </row>
    <row r="7721" spans="1:17" x14ac:dyDescent="0.25">
      <c r="A7721" t="s">
        <v>14955</v>
      </c>
      <c r="B7721" s="16">
        <v>43831.618946759256</v>
      </c>
      <c r="C7721" t="s">
        <v>14956</v>
      </c>
      <c r="D7721" t="s">
        <v>83</v>
      </c>
      <c r="E7721" t="s">
        <v>90</v>
      </c>
      <c r="F7721" s="19">
        <v>65</v>
      </c>
      <c r="G7721" t="s">
        <v>52</v>
      </c>
      <c r="H7721" t="s">
        <v>85</v>
      </c>
      <c r="I7721" s="16">
        <v>43831.621724537035</v>
      </c>
      <c r="K7721">
        <v>125</v>
      </c>
      <c r="L7721" s="16">
        <f t="shared" si="600"/>
        <v>43831</v>
      </c>
      <c r="M7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1">
        <f t="shared" si="601"/>
        <v>1</v>
      </c>
      <c r="O7721">
        <f t="shared" si="602"/>
        <v>0</v>
      </c>
      <c r="P7721">
        <f t="shared" si="603"/>
        <v>0</v>
      </c>
      <c r="Q7721" s="19">
        <f t="shared" si="604"/>
        <v>0</v>
      </c>
    </row>
    <row r="7722" spans="1:17" x14ac:dyDescent="0.25">
      <c r="A7722" t="s">
        <v>14957</v>
      </c>
      <c r="B7722" s="16">
        <v>43832.457337962966</v>
      </c>
      <c r="C7722" t="s">
        <v>14958</v>
      </c>
      <c r="D7722" t="s">
        <v>83</v>
      </c>
      <c r="E7722" t="s">
        <v>90</v>
      </c>
      <c r="F7722" s="19">
        <v>65</v>
      </c>
      <c r="G7722" t="s">
        <v>51</v>
      </c>
      <c r="H7722" t="s">
        <v>85</v>
      </c>
      <c r="I7722" s="16">
        <v>43832.459479166668</v>
      </c>
      <c r="K7722">
        <v>125</v>
      </c>
      <c r="L7722" s="16">
        <f t="shared" si="600"/>
        <v>43831</v>
      </c>
      <c r="M7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2">
        <f t="shared" si="601"/>
        <v>1</v>
      </c>
      <c r="O7722">
        <f t="shared" si="602"/>
        <v>0</v>
      </c>
      <c r="P7722">
        <f t="shared" si="603"/>
        <v>0</v>
      </c>
      <c r="Q7722" s="19">
        <f t="shared" si="604"/>
        <v>0</v>
      </c>
    </row>
    <row r="7723" spans="1:17" x14ac:dyDescent="0.25">
      <c r="A7723" t="s">
        <v>14959</v>
      </c>
      <c r="B7723" s="16">
        <v>43833.41300925926</v>
      </c>
      <c r="C7723" t="s">
        <v>14960</v>
      </c>
      <c r="D7723" t="s">
        <v>83</v>
      </c>
      <c r="E7723" t="s">
        <v>90</v>
      </c>
      <c r="F7723" s="19">
        <v>65</v>
      </c>
      <c r="G7723" t="s">
        <v>51</v>
      </c>
      <c r="H7723" t="s">
        <v>85</v>
      </c>
      <c r="I7723" s="16">
        <v>43833.415300925924</v>
      </c>
      <c r="K7723">
        <v>125</v>
      </c>
      <c r="L7723" s="16">
        <f t="shared" si="600"/>
        <v>43831</v>
      </c>
      <c r="M7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3">
        <f t="shared" si="601"/>
        <v>1</v>
      </c>
      <c r="O7723">
        <f t="shared" si="602"/>
        <v>0</v>
      </c>
      <c r="P7723">
        <f t="shared" si="603"/>
        <v>0</v>
      </c>
      <c r="Q7723" s="19">
        <f t="shared" si="604"/>
        <v>0</v>
      </c>
    </row>
    <row r="7724" spans="1:17" x14ac:dyDescent="0.25">
      <c r="A7724" t="s">
        <v>14961</v>
      </c>
      <c r="B7724" s="16">
        <v>43834.487881944442</v>
      </c>
      <c r="C7724" t="s">
        <v>14962</v>
      </c>
      <c r="D7724" t="s">
        <v>83</v>
      </c>
      <c r="E7724" t="s">
        <v>90</v>
      </c>
      <c r="F7724" s="19">
        <v>65</v>
      </c>
      <c r="G7724" t="s">
        <v>52</v>
      </c>
      <c r="H7724" t="s">
        <v>85</v>
      </c>
      <c r="I7724" s="16">
        <v>43834.491354166668</v>
      </c>
      <c r="K7724">
        <v>125</v>
      </c>
      <c r="L7724" s="16">
        <f t="shared" si="600"/>
        <v>43831</v>
      </c>
      <c r="M7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4">
        <f t="shared" si="601"/>
        <v>1</v>
      </c>
      <c r="O7724">
        <f t="shared" si="602"/>
        <v>0</v>
      </c>
      <c r="P7724">
        <f t="shared" si="603"/>
        <v>0</v>
      </c>
      <c r="Q7724" s="19">
        <f t="shared" si="604"/>
        <v>0</v>
      </c>
    </row>
    <row r="7725" spans="1:17" x14ac:dyDescent="0.25">
      <c r="A7725" t="s">
        <v>14963</v>
      </c>
      <c r="B7725" s="16">
        <v>43835.549328703702</v>
      </c>
      <c r="C7725" t="s">
        <v>14964</v>
      </c>
      <c r="D7725" t="s">
        <v>34</v>
      </c>
      <c r="E7725" t="s">
        <v>84</v>
      </c>
      <c r="F7725" s="19">
        <v>65</v>
      </c>
      <c r="G7725" t="s">
        <v>52</v>
      </c>
      <c r="H7725" t="s">
        <v>85</v>
      </c>
      <c r="I7725" s="16">
        <v>43831.572916666664</v>
      </c>
      <c r="K7725">
        <v>125</v>
      </c>
      <c r="L7725" s="16">
        <f t="shared" si="600"/>
        <v>43831</v>
      </c>
      <c r="M7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5">
        <f t="shared" si="601"/>
        <v>1</v>
      </c>
      <c r="O7725">
        <f t="shared" si="602"/>
        <v>0</v>
      </c>
      <c r="P7725">
        <f t="shared" si="603"/>
        <v>0</v>
      </c>
      <c r="Q7725" s="19">
        <f t="shared" si="604"/>
        <v>0</v>
      </c>
    </row>
    <row r="7726" spans="1:17" x14ac:dyDescent="0.25">
      <c r="A7726" t="s">
        <v>14965</v>
      </c>
      <c r="B7726" s="16">
        <v>43838.408541666664</v>
      </c>
      <c r="C7726" t="s">
        <v>14966</v>
      </c>
      <c r="D7726" t="s">
        <v>83</v>
      </c>
      <c r="E7726" t="s">
        <v>90</v>
      </c>
      <c r="F7726" s="19">
        <v>65</v>
      </c>
      <c r="G7726" t="s">
        <v>52</v>
      </c>
      <c r="H7726" t="s">
        <v>85</v>
      </c>
      <c r="I7726" s="16">
        <v>43838.411400462966</v>
      </c>
      <c r="K7726">
        <v>125</v>
      </c>
      <c r="L7726" s="16">
        <f t="shared" si="600"/>
        <v>43831</v>
      </c>
      <c r="M7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6">
        <f t="shared" si="601"/>
        <v>1</v>
      </c>
      <c r="O7726">
        <f t="shared" si="602"/>
        <v>0</v>
      </c>
      <c r="P7726">
        <f t="shared" si="603"/>
        <v>0</v>
      </c>
      <c r="Q7726" s="19">
        <f t="shared" si="604"/>
        <v>0</v>
      </c>
    </row>
    <row r="7727" spans="1:17" x14ac:dyDescent="0.25">
      <c r="A7727" t="s">
        <v>14967</v>
      </c>
      <c r="B7727" s="16">
        <v>43838.531030092592</v>
      </c>
      <c r="C7727" t="s">
        <v>14968</v>
      </c>
      <c r="D7727" t="s">
        <v>83</v>
      </c>
      <c r="E7727" t="s">
        <v>90</v>
      </c>
      <c r="F7727" s="19">
        <v>65</v>
      </c>
      <c r="G7727" t="s">
        <v>52</v>
      </c>
      <c r="H7727" t="s">
        <v>85</v>
      </c>
      <c r="I7727" s="16">
        <v>43838.533206018517</v>
      </c>
      <c r="K7727">
        <v>125</v>
      </c>
      <c r="L7727" s="16">
        <f t="shared" si="600"/>
        <v>43831</v>
      </c>
      <c r="M7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7">
        <f t="shared" si="601"/>
        <v>1</v>
      </c>
      <c r="O7727">
        <f t="shared" si="602"/>
        <v>0</v>
      </c>
      <c r="P7727">
        <f t="shared" si="603"/>
        <v>0</v>
      </c>
      <c r="Q7727" s="19">
        <f t="shared" si="604"/>
        <v>0</v>
      </c>
    </row>
    <row r="7728" spans="1:17" x14ac:dyDescent="0.25">
      <c r="A7728" t="s">
        <v>14969</v>
      </c>
      <c r="B7728" s="16">
        <v>43839.504108796296</v>
      </c>
      <c r="C7728" t="s">
        <v>14970</v>
      </c>
      <c r="D7728" t="s">
        <v>83</v>
      </c>
      <c r="E7728" t="s">
        <v>90</v>
      </c>
      <c r="F7728" s="19">
        <v>65</v>
      </c>
      <c r="G7728" t="s">
        <v>52</v>
      </c>
      <c r="H7728" t="s">
        <v>85</v>
      </c>
      <c r="I7728" s="16">
        <v>43839.506516203706</v>
      </c>
      <c r="K7728">
        <v>125</v>
      </c>
      <c r="L7728" s="16">
        <f t="shared" si="600"/>
        <v>43831</v>
      </c>
      <c r="M7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8">
        <f t="shared" si="601"/>
        <v>1</v>
      </c>
      <c r="O7728">
        <f t="shared" si="602"/>
        <v>0</v>
      </c>
      <c r="P7728">
        <f t="shared" si="603"/>
        <v>0</v>
      </c>
      <c r="Q7728" s="19">
        <f t="shared" si="604"/>
        <v>0</v>
      </c>
    </row>
    <row r="7729" spans="1:17" x14ac:dyDescent="0.25">
      <c r="A7729" t="s">
        <v>14971</v>
      </c>
      <c r="B7729" s="16">
        <v>43839.51353009259</v>
      </c>
      <c r="C7729" t="s">
        <v>14972</v>
      </c>
      <c r="D7729" t="s">
        <v>83</v>
      </c>
      <c r="E7729" t="s">
        <v>90</v>
      </c>
      <c r="F7729" s="19">
        <v>65</v>
      </c>
      <c r="G7729" t="s">
        <v>52</v>
      </c>
      <c r="H7729" t="s">
        <v>85</v>
      </c>
      <c r="I7729" s="16">
        <v>43839.516250000001</v>
      </c>
      <c r="K7729">
        <v>125</v>
      </c>
      <c r="L7729" s="16">
        <f t="shared" si="600"/>
        <v>43831</v>
      </c>
      <c r="M7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29">
        <f t="shared" si="601"/>
        <v>1</v>
      </c>
      <c r="O7729">
        <f t="shared" si="602"/>
        <v>0</v>
      </c>
      <c r="P7729">
        <f t="shared" si="603"/>
        <v>0</v>
      </c>
      <c r="Q7729" s="19">
        <f t="shared" si="604"/>
        <v>0</v>
      </c>
    </row>
    <row r="7730" spans="1:17" x14ac:dyDescent="0.25">
      <c r="A7730" t="s">
        <v>14973</v>
      </c>
      <c r="B7730" s="16">
        <v>43839.604421296295</v>
      </c>
      <c r="C7730" t="s">
        <v>14974</v>
      </c>
      <c r="D7730" t="s">
        <v>83</v>
      </c>
      <c r="E7730" t="s">
        <v>90</v>
      </c>
      <c r="F7730" s="19">
        <v>65</v>
      </c>
      <c r="G7730" t="s">
        <v>51</v>
      </c>
      <c r="H7730" t="s">
        <v>85</v>
      </c>
      <c r="I7730" s="16">
        <v>43839.607025462959</v>
      </c>
      <c r="K7730">
        <v>125</v>
      </c>
      <c r="L7730" s="16">
        <f t="shared" si="600"/>
        <v>43831</v>
      </c>
      <c r="M7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0">
        <f t="shared" si="601"/>
        <v>1</v>
      </c>
      <c r="O7730">
        <f t="shared" si="602"/>
        <v>0</v>
      </c>
      <c r="P7730">
        <f t="shared" si="603"/>
        <v>0</v>
      </c>
      <c r="Q7730" s="19">
        <f t="shared" si="604"/>
        <v>0</v>
      </c>
    </row>
    <row r="7731" spans="1:17" x14ac:dyDescent="0.25">
      <c r="A7731" t="s">
        <v>14975</v>
      </c>
      <c r="B7731" s="16">
        <v>43840.60260416667</v>
      </c>
      <c r="C7731" t="s">
        <v>14976</v>
      </c>
      <c r="D7731" t="s">
        <v>83</v>
      </c>
      <c r="E7731" t="s">
        <v>90</v>
      </c>
      <c r="F7731" s="19">
        <v>65</v>
      </c>
      <c r="G7731" t="s">
        <v>52</v>
      </c>
      <c r="H7731" t="s">
        <v>85</v>
      </c>
      <c r="I7731" s="16">
        <v>43840.607060185182</v>
      </c>
      <c r="K7731">
        <v>125</v>
      </c>
      <c r="L7731" s="16">
        <f t="shared" si="600"/>
        <v>43831</v>
      </c>
      <c r="M7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1">
        <f t="shared" si="601"/>
        <v>1</v>
      </c>
      <c r="O7731">
        <f t="shared" si="602"/>
        <v>0</v>
      </c>
      <c r="P7731">
        <f t="shared" si="603"/>
        <v>0</v>
      </c>
      <c r="Q7731" s="19">
        <f t="shared" si="604"/>
        <v>0</v>
      </c>
    </row>
    <row r="7732" spans="1:17" x14ac:dyDescent="0.25">
      <c r="A7732" t="s">
        <v>14977</v>
      </c>
      <c r="B7732" s="16">
        <v>43841.565717592595</v>
      </c>
      <c r="C7732" t="s">
        <v>14978</v>
      </c>
      <c r="D7732" t="s">
        <v>83</v>
      </c>
      <c r="E7732" t="s">
        <v>90</v>
      </c>
      <c r="F7732" s="19">
        <v>65</v>
      </c>
      <c r="G7732" t="s">
        <v>51</v>
      </c>
      <c r="H7732" t="s">
        <v>85</v>
      </c>
      <c r="I7732" s="16">
        <v>43841.568391203706</v>
      </c>
      <c r="K7732">
        <v>125</v>
      </c>
      <c r="L7732" s="16">
        <f t="shared" si="600"/>
        <v>43831</v>
      </c>
      <c r="M7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2">
        <f t="shared" si="601"/>
        <v>1</v>
      </c>
      <c r="O7732">
        <f t="shared" si="602"/>
        <v>0</v>
      </c>
      <c r="P7732">
        <f t="shared" si="603"/>
        <v>0</v>
      </c>
      <c r="Q7732" s="19">
        <f t="shared" si="604"/>
        <v>0</v>
      </c>
    </row>
    <row r="7733" spans="1:17" x14ac:dyDescent="0.25">
      <c r="A7733" t="s">
        <v>14979</v>
      </c>
      <c r="B7733" s="16">
        <v>43841.605532407404</v>
      </c>
      <c r="C7733" t="s">
        <v>14980</v>
      </c>
      <c r="D7733" t="s">
        <v>34</v>
      </c>
      <c r="E7733" t="s">
        <v>84</v>
      </c>
      <c r="F7733" s="19">
        <v>65</v>
      </c>
      <c r="G7733" t="s">
        <v>52</v>
      </c>
      <c r="H7733" t="s">
        <v>85</v>
      </c>
      <c r="I7733" s="16">
        <v>43756.492638888885</v>
      </c>
      <c r="K7733">
        <v>125</v>
      </c>
      <c r="L7733" s="16">
        <f t="shared" si="600"/>
        <v>43831</v>
      </c>
      <c r="M7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3">
        <f t="shared" si="601"/>
        <v>1</v>
      </c>
      <c r="O7733">
        <f t="shared" si="602"/>
        <v>3</v>
      </c>
      <c r="P7733">
        <f t="shared" si="603"/>
        <v>3</v>
      </c>
      <c r="Q7733" s="19">
        <f t="shared" si="604"/>
        <v>3</v>
      </c>
    </row>
    <row r="7734" spans="1:17" x14ac:dyDescent="0.25">
      <c r="A7734" t="s">
        <v>14981</v>
      </c>
      <c r="B7734" s="16">
        <v>43841.699166666665</v>
      </c>
      <c r="C7734" t="s">
        <v>14982</v>
      </c>
      <c r="D7734" t="s">
        <v>83</v>
      </c>
      <c r="E7734" t="s">
        <v>84</v>
      </c>
      <c r="F7734" s="19">
        <v>65</v>
      </c>
      <c r="G7734" t="s">
        <v>52</v>
      </c>
      <c r="H7734" t="s">
        <v>85</v>
      </c>
      <c r="I7734" s="16">
        <v>43439.543449074074</v>
      </c>
      <c r="K7734">
        <v>125</v>
      </c>
      <c r="L7734" s="16">
        <f t="shared" si="600"/>
        <v>43831</v>
      </c>
      <c r="M7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4">
        <f t="shared" si="601"/>
        <v>1</v>
      </c>
      <c r="O7734">
        <f t="shared" si="602"/>
        <v>13</v>
      </c>
      <c r="P7734">
        <f t="shared" si="603"/>
        <v>13</v>
      </c>
      <c r="Q7734" s="19">
        <f t="shared" si="604"/>
        <v>13</v>
      </c>
    </row>
    <row r="7735" spans="1:17" x14ac:dyDescent="0.25">
      <c r="A7735" t="s">
        <v>14983</v>
      </c>
      <c r="B7735" s="16">
        <v>43842.436261574076</v>
      </c>
      <c r="C7735" t="s">
        <v>14984</v>
      </c>
      <c r="D7735" t="s">
        <v>83</v>
      </c>
      <c r="E7735" t="s">
        <v>84</v>
      </c>
      <c r="F7735" s="19">
        <v>65</v>
      </c>
      <c r="G7735" t="s">
        <v>52</v>
      </c>
      <c r="H7735" t="s">
        <v>85</v>
      </c>
      <c r="I7735" s="16">
        <v>43703.572604166664</v>
      </c>
      <c r="K7735">
        <v>125</v>
      </c>
      <c r="L7735" s="16">
        <f t="shared" si="600"/>
        <v>43831</v>
      </c>
      <c r="M7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5">
        <f t="shared" si="601"/>
        <v>1</v>
      </c>
      <c r="O7735">
        <f t="shared" si="602"/>
        <v>5</v>
      </c>
      <c r="P7735">
        <f t="shared" si="603"/>
        <v>5</v>
      </c>
      <c r="Q7735" s="19">
        <f t="shared" si="604"/>
        <v>5</v>
      </c>
    </row>
    <row r="7736" spans="1:17" x14ac:dyDescent="0.25">
      <c r="A7736" t="s">
        <v>14985</v>
      </c>
      <c r="B7736" s="16">
        <v>43842.540254629632</v>
      </c>
      <c r="C7736" t="s">
        <v>14986</v>
      </c>
      <c r="D7736" t="s">
        <v>83</v>
      </c>
      <c r="E7736" t="s">
        <v>90</v>
      </c>
      <c r="F7736" s="19">
        <v>65</v>
      </c>
      <c r="G7736" t="s">
        <v>52</v>
      </c>
      <c r="H7736" t="s">
        <v>85</v>
      </c>
      <c r="I7736" s="16">
        <v>43842.543865740743</v>
      </c>
      <c r="K7736">
        <v>125</v>
      </c>
      <c r="L7736" s="16">
        <f t="shared" si="600"/>
        <v>43831</v>
      </c>
      <c r="M7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6">
        <f t="shared" si="601"/>
        <v>1</v>
      </c>
      <c r="O7736">
        <f t="shared" si="602"/>
        <v>0</v>
      </c>
      <c r="P7736">
        <f t="shared" si="603"/>
        <v>0</v>
      </c>
      <c r="Q7736" s="19">
        <f t="shared" si="604"/>
        <v>0</v>
      </c>
    </row>
    <row r="7737" spans="1:17" x14ac:dyDescent="0.25">
      <c r="A7737" t="s">
        <v>14987</v>
      </c>
      <c r="B7737" s="16">
        <v>43842.583391203705</v>
      </c>
      <c r="C7737" t="s">
        <v>14988</v>
      </c>
      <c r="D7737" t="s">
        <v>83</v>
      </c>
      <c r="E7737" t="s">
        <v>90</v>
      </c>
      <c r="F7737" s="19">
        <v>65</v>
      </c>
      <c r="G7737" t="s">
        <v>51</v>
      </c>
      <c r="H7737" t="s">
        <v>85</v>
      </c>
      <c r="I7737" s="16">
        <v>43842.586134259262</v>
      </c>
      <c r="K7737">
        <v>125</v>
      </c>
      <c r="L7737" s="16">
        <f t="shared" si="600"/>
        <v>43831</v>
      </c>
      <c r="M7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7">
        <f t="shared" si="601"/>
        <v>1</v>
      </c>
      <c r="O7737">
        <f t="shared" si="602"/>
        <v>0</v>
      </c>
      <c r="P7737">
        <f t="shared" si="603"/>
        <v>0</v>
      </c>
      <c r="Q7737" s="19">
        <f t="shared" si="604"/>
        <v>0</v>
      </c>
    </row>
    <row r="7738" spans="1:17" x14ac:dyDescent="0.25">
      <c r="A7738" t="s">
        <v>14989</v>
      </c>
      <c r="B7738" s="16">
        <v>43842.675983796296</v>
      </c>
      <c r="C7738" t="s">
        <v>14990</v>
      </c>
      <c r="D7738" t="s">
        <v>34</v>
      </c>
      <c r="E7738" t="s">
        <v>84</v>
      </c>
      <c r="F7738" s="19">
        <v>65</v>
      </c>
      <c r="G7738" t="s">
        <v>51</v>
      </c>
      <c r="H7738" t="s">
        <v>85</v>
      </c>
      <c r="I7738" s="16">
        <v>43724.557638888888</v>
      </c>
      <c r="K7738">
        <v>125</v>
      </c>
      <c r="L7738" s="16">
        <f t="shared" si="600"/>
        <v>43831</v>
      </c>
      <c r="M7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8">
        <f t="shared" si="601"/>
        <v>1</v>
      </c>
      <c r="O7738">
        <f t="shared" si="602"/>
        <v>4</v>
      </c>
      <c r="P7738">
        <f t="shared" si="603"/>
        <v>4</v>
      </c>
      <c r="Q7738" s="19">
        <f t="shared" si="604"/>
        <v>4</v>
      </c>
    </row>
    <row r="7739" spans="1:17" x14ac:dyDescent="0.25">
      <c r="A7739" t="s">
        <v>14991</v>
      </c>
      <c r="B7739" s="16">
        <v>43843.515289351853</v>
      </c>
      <c r="C7739" t="s">
        <v>14992</v>
      </c>
      <c r="D7739" t="s">
        <v>83</v>
      </c>
      <c r="E7739" t="s">
        <v>90</v>
      </c>
      <c r="F7739" s="19">
        <v>65</v>
      </c>
      <c r="G7739" t="s">
        <v>52</v>
      </c>
      <c r="H7739" t="s">
        <v>85</v>
      </c>
      <c r="I7739" s="16">
        <v>43843.517685185187</v>
      </c>
      <c r="K7739">
        <v>125</v>
      </c>
      <c r="L7739" s="16">
        <f t="shared" si="600"/>
        <v>43831</v>
      </c>
      <c r="M7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39">
        <f t="shared" si="601"/>
        <v>1</v>
      </c>
      <c r="O7739">
        <f t="shared" si="602"/>
        <v>0</v>
      </c>
      <c r="P7739">
        <f t="shared" si="603"/>
        <v>0</v>
      </c>
      <c r="Q7739" s="19">
        <f t="shared" si="604"/>
        <v>0</v>
      </c>
    </row>
    <row r="7740" spans="1:17" x14ac:dyDescent="0.25">
      <c r="A7740" t="s">
        <v>14993</v>
      </c>
      <c r="B7740" s="16">
        <v>43844.34684027778</v>
      </c>
      <c r="C7740" t="s">
        <v>14994</v>
      </c>
      <c r="D7740" t="s">
        <v>83</v>
      </c>
      <c r="E7740" t="s">
        <v>90</v>
      </c>
      <c r="F7740" s="19">
        <v>65</v>
      </c>
      <c r="G7740" t="s">
        <v>51</v>
      </c>
      <c r="H7740" t="s">
        <v>85</v>
      </c>
      <c r="I7740" s="16">
        <v>43844.349178240744</v>
      </c>
      <c r="K7740">
        <v>125</v>
      </c>
      <c r="L7740" s="16">
        <f t="shared" si="600"/>
        <v>43831</v>
      </c>
      <c r="M7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0">
        <f t="shared" si="601"/>
        <v>1</v>
      </c>
      <c r="O7740">
        <f t="shared" si="602"/>
        <v>0</v>
      </c>
      <c r="P7740">
        <f t="shared" si="603"/>
        <v>0</v>
      </c>
      <c r="Q7740" s="19">
        <f t="shared" si="604"/>
        <v>0</v>
      </c>
    </row>
    <row r="7741" spans="1:17" x14ac:dyDescent="0.25">
      <c r="A7741" t="s">
        <v>14995</v>
      </c>
      <c r="B7741" s="16">
        <v>43844.503831018519</v>
      </c>
      <c r="C7741" t="s">
        <v>14996</v>
      </c>
      <c r="D7741" t="s">
        <v>83</v>
      </c>
      <c r="E7741" t="s">
        <v>90</v>
      </c>
      <c r="F7741" s="19">
        <v>65</v>
      </c>
      <c r="G7741" t="s">
        <v>51</v>
      </c>
      <c r="H7741" t="s">
        <v>85</v>
      </c>
      <c r="I7741" s="16">
        <v>43844.507071759261</v>
      </c>
      <c r="K7741">
        <v>125</v>
      </c>
      <c r="L7741" s="16">
        <f t="shared" si="600"/>
        <v>43831</v>
      </c>
      <c r="M7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1">
        <f t="shared" si="601"/>
        <v>1</v>
      </c>
      <c r="O7741">
        <f t="shared" si="602"/>
        <v>0</v>
      </c>
      <c r="P7741">
        <f t="shared" si="603"/>
        <v>0</v>
      </c>
      <c r="Q7741" s="19">
        <f t="shared" si="604"/>
        <v>0</v>
      </c>
    </row>
    <row r="7742" spans="1:17" x14ac:dyDescent="0.25">
      <c r="A7742" t="s">
        <v>14997</v>
      </c>
      <c r="B7742" s="16">
        <v>43844.504571759258</v>
      </c>
      <c r="C7742" t="s">
        <v>14998</v>
      </c>
      <c r="D7742" t="s">
        <v>83</v>
      </c>
      <c r="E7742" t="s">
        <v>90</v>
      </c>
      <c r="F7742" s="19">
        <v>65</v>
      </c>
      <c r="G7742" t="s">
        <v>51</v>
      </c>
      <c r="H7742" t="s">
        <v>85</v>
      </c>
      <c r="I7742" s="16">
        <v>43844.506874999999</v>
      </c>
      <c r="K7742">
        <v>125</v>
      </c>
      <c r="L7742" s="16">
        <f t="shared" si="600"/>
        <v>43831</v>
      </c>
      <c r="M7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2">
        <f t="shared" si="601"/>
        <v>1</v>
      </c>
      <c r="O7742">
        <f t="shared" si="602"/>
        <v>0</v>
      </c>
      <c r="P7742">
        <f t="shared" si="603"/>
        <v>0</v>
      </c>
      <c r="Q7742" s="19">
        <f t="shared" si="604"/>
        <v>0</v>
      </c>
    </row>
    <row r="7743" spans="1:17" x14ac:dyDescent="0.25">
      <c r="A7743" t="s">
        <v>14999</v>
      </c>
      <c r="B7743" s="16">
        <v>43844.54619212963</v>
      </c>
      <c r="C7743" t="s">
        <v>15000</v>
      </c>
      <c r="D7743" t="s">
        <v>83</v>
      </c>
      <c r="E7743" t="s">
        <v>90</v>
      </c>
      <c r="F7743" s="19">
        <v>65</v>
      </c>
      <c r="G7743" t="s">
        <v>52</v>
      </c>
      <c r="H7743" t="s">
        <v>85</v>
      </c>
      <c r="I7743" s="16">
        <v>43844.549120370371</v>
      </c>
      <c r="K7743">
        <v>125</v>
      </c>
      <c r="L7743" s="16">
        <f t="shared" si="600"/>
        <v>43831</v>
      </c>
      <c r="M7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3">
        <f t="shared" si="601"/>
        <v>1</v>
      </c>
      <c r="O7743">
        <f t="shared" si="602"/>
        <v>0</v>
      </c>
      <c r="P7743">
        <f t="shared" si="603"/>
        <v>0</v>
      </c>
      <c r="Q7743" s="19">
        <f t="shared" si="604"/>
        <v>0</v>
      </c>
    </row>
    <row r="7744" spans="1:17" x14ac:dyDescent="0.25">
      <c r="A7744" t="s">
        <v>15001</v>
      </c>
      <c r="B7744" s="16">
        <v>43845.387013888889</v>
      </c>
      <c r="C7744" t="s">
        <v>15002</v>
      </c>
      <c r="D7744" t="s">
        <v>34</v>
      </c>
      <c r="E7744" t="s">
        <v>84</v>
      </c>
      <c r="F7744" s="19">
        <v>65</v>
      </c>
      <c r="G7744" t="s">
        <v>52</v>
      </c>
      <c r="H7744" t="s">
        <v>85</v>
      </c>
      <c r="I7744" s="16">
        <v>43681.822546296295</v>
      </c>
      <c r="K7744">
        <v>125</v>
      </c>
      <c r="L7744" s="16">
        <f t="shared" si="600"/>
        <v>43831</v>
      </c>
      <c r="M7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4">
        <f t="shared" si="601"/>
        <v>1</v>
      </c>
      <c r="O7744">
        <f t="shared" si="602"/>
        <v>5</v>
      </c>
      <c r="P7744">
        <f t="shared" si="603"/>
        <v>5</v>
      </c>
      <c r="Q7744" s="19">
        <f t="shared" si="604"/>
        <v>5</v>
      </c>
    </row>
    <row r="7745" spans="1:17" x14ac:dyDescent="0.25">
      <c r="A7745" t="s">
        <v>15003</v>
      </c>
      <c r="B7745" s="16">
        <v>43845.442395833335</v>
      </c>
      <c r="C7745" t="s">
        <v>15004</v>
      </c>
      <c r="D7745" t="s">
        <v>83</v>
      </c>
      <c r="E7745" t="s">
        <v>90</v>
      </c>
      <c r="F7745" s="19">
        <v>65</v>
      </c>
      <c r="G7745" t="s">
        <v>51</v>
      </c>
      <c r="H7745" t="s">
        <v>85</v>
      </c>
      <c r="I7745" s="16">
        <v>43845.444502314815</v>
      </c>
      <c r="K7745">
        <v>125</v>
      </c>
      <c r="L7745" s="16">
        <f t="shared" si="600"/>
        <v>43831</v>
      </c>
      <c r="M7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5">
        <f t="shared" si="601"/>
        <v>1</v>
      </c>
      <c r="O7745">
        <f t="shared" si="602"/>
        <v>0</v>
      </c>
      <c r="P7745">
        <f t="shared" si="603"/>
        <v>0</v>
      </c>
      <c r="Q7745" s="19">
        <f t="shared" si="604"/>
        <v>0</v>
      </c>
    </row>
    <row r="7746" spans="1:17" x14ac:dyDescent="0.25">
      <c r="A7746" t="s">
        <v>15005</v>
      </c>
      <c r="B7746" s="16">
        <v>43845.46670138889</v>
      </c>
      <c r="C7746" t="s">
        <v>15006</v>
      </c>
      <c r="D7746" t="s">
        <v>83</v>
      </c>
      <c r="E7746" t="s">
        <v>90</v>
      </c>
      <c r="F7746" s="19">
        <v>65</v>
      </c>
      <c r="G7746" t="s">
        <v>51</v>
      </c>
      <c r="H7746" t="s">
        <v>85</v>
      </c>
      <c r="I7746" s="16">
        <v>43845.468993055554</v>
      </c>
      <c r="K7746">
        <v>125</v>
      </c>
      <c r="L7746" s="16">
        <f t="shared" ref="L7746:L7809" si="605">DATE(YEAR(B7746),MONTH(B7746),1)</f>
        <v>43831</v>
      </c>
      <c r="M7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6">
        <f t="shared" ref="N7746:N7809" si="606">IF(B7746&gt;=J7746,1,0)</f>
        <v>1</v>
      </c>
      <c r="O7746">
        <f t="shared" ref="O7746:O7809" si="607">ROUND((B7746-I7746)/30,0)</f>
        <v>0</v>
      </c>
      <c r="P7746">
        <f t="shared" ref="P7746:P7809" si="608">IF(AND(N7746=1,B7746&gt;=J7746,J7746&gt;0),ROUND((J7746-I7746)/30,0),O7746)</f>
        <v>0</v>
      </c>
      <c r="Q7746" s="19">
        <f t="shared" ref="Q7746:Q7809" si="609">MIN(O7746:P7746)</f>
        <v>0</v>
      </c>
    </row>
    <row r="7747" spans="1:17" x14ac:dyDescent="0.25">
      <c r="A7747" t="s">
        <v>15007</v>
      </c>
      <c r="B7747" s="16">
        <v>43845.494537037041</v>
      </c>
      <c r="C7747" t="s">
        <v>15008</v>
      </c>
      <c r="D7747" t="s">
        <v>83</v>
      </c>
      <c r="E7747" t="s">
        <v>90</v>
      </c>
      <c r="F7747" s="19">
        <v>65</v>
      </c>
      <c r="G7747" t="s">
        <v>51</v>
      </c>
      <c r="H7747" t="s">
        <v>85</v>
      </c>
      <c r="I7747" s="16">
        <v>43845.497569444444</v>
      </c>
      <c r="K7747">
        <v>125</v>
      </c>
      <c r="L7747" s="16">
        <f t="shared" si="605"/>
        <v>43831</v>
      </c>
      <c r="M7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7">
        <f t="shared" si="606"/>
        <v>1</v>
      </c>
      <c r="O7747">
        <f t="shared" si="607"/>
        <v>0</v>
      </c>
      <c r="P7747">
        <f t="shared" si="608"/>
        <v>0</v>
      </c>
      <c r="Q7747" s="19">
        <f t="shared" si="609"/>
        <v>0</v>
      </c>
    </row>
    <row r="7748" spans="1:17" x14ac:dyDescent="0.25">
      <c r="A7748" t="s">
        <v>15009</v>
      </c>
      <c r="B7748" s="16">
        <v>43845.714907407404</v>
      </c>
      <c r="C7748" t="s">
        <v>15010</v>
      </c>
      <c r="D7748" t="s">
        <v>83</v>
      </c>
      <c r="E7748" t="s">
        <v>84</v>
      </c>
      <c r="F7748" s="19">
        <v>65</v>
      </c>
      <c r="G7748" t="s">
        <v>52</v>
      </c>
      <c r="H7748" t="s">
        <v>85</v>
      </c>
      <c r="I7748" s="16">
        <v>43617.342962962961</v>
      </c>
      <c r="K7748">
        <v>125</v>
      </c>
      <c r="L7748" s="16">
        <f t="shared" si="605"/>
        <v>43831</v>
      </c>
      <c r="M7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8">
        <f t="shared" si="606"/>
        <v>1</v>
      </c>
      <c r="O7748">
        <f t="shared" si="607"/>
        <v>8</v>
      </c>
      <c r="P7748">
        <f t="shared" si="608"/>
        <v>8</v>
      </c>
      <c r="Q7748" s="19">
        <f t="shared" si="609"/>
        <v>8</v>
      </c>
    </row>
    <row r="7749" spans="1:17" x14ac:dyDescent="0.25">
      <c r="A7749" t="s">
        <v>15011</v>
      </c>
      <c r="B7749" s="16">
        <v>43846.50644675926</v>
      </c>
      <c r="C7749" t="s">
        <v>15012</v>
      </c>
      <c r="D7749" t="s">
        <v>83</v>
      </c>
      <c r="E7749" t="s">
        <v>90</v>
      </c>
      <c r="F7749" s="19">
        <v>65</v>
      </c>
      <c r="G7749" t="s">
        <v>52</v>
      </c>
      <c r="H7749" t="s">
        <v>85</v>
      </c>
      <c r="I7749" s="16">
        <v>43846.509618055556</v>
      </c>
      <c r="K7749">
        <v>125</v>
      </c>
      <c r="L7749" s="16">
        <f t="shared" si="605"/>
        <v>43831</v>
      </c>
      <c r="M7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49">
        <f t="shared" si="606"/>
        <v>1</v>
      </c>
      <c r="O7749">
        <f t="shared" si="607"/>
        <v>0</v>
      </c>
      <c r="P7749">
        <f t="shared" si="608"/>
        <v>0</v>
      </c>
      <c r="Q7749" s="19">
        <f t="shared" si="609"/>
        <v>0</v>
      </c>
    </row>
    <row r="7750" spans="1:17" x14ac:dyDescent="0.25">
      <c r="A7750" t="s">
        <v>15013</v>
      </c>
      <c r="B7750" s="16">
        <v>43846.819537037038</v>
      </c>
      <c r="C7750" t="s">
        <v>15014</v>
      </c>
      <c r="D7750" t="s">
        <v>34</v>
      </c>
      <c r="E7750" t="s">
        <v>84</v>
      </c>
      <c r="F7750" s="19">
        <v>65</v>
      </c>
      <c r="G7750" t="s">
        <v>51</v>
      </c>
      <c r="H7750" t="s">
        <v>85</v>
      </c>
      <c r="I7750" s="16">
        <v>43615.579074074078</v>
      </c>
      <c r="K7750">
        <v>125</v>
      </c>
      <c r="L7750" s="16">
        <f t="shared" si="605"/>
        <v>43831</v>
      </c>
      <c r="M7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0">
        <f t="shared" si="606"/>
        <v>1</v>
      </c>
      <c r="O7750">
        <f t="shared" si="607"/>
        <v>8</v>
      </c>
      <c r="P7750">
        <f t="shared" si="608"/>
        <v>8</v>
      </c>
      <c r="Q7750" s="19">
        <f t="shared" si="609"/>
        <v>8</v>
      </c>
    </row>
    <row r="7751" spans="1:17" x14ac:dyDescent="0.25">
      <c r="A7751" t="s">
        <v>15015</v>
      </c>
      <c r="B7751" s="16">
        <v>43847.310358796298</v>
      </c>
      <c r="C7751" t="s">
        <v>14916</v>
      </c>
      <c r="D7751" t="s">
        <v>83</v>
      </c>
      <c r="E7751" t="s">
        <v>84</v>
      </c>
      <c r="F7751" s="19">
        <v>65</v>
      </c>
      <c r="G7751" t="s">
        <v>51</v>
      </c>
      <c r="H7751" t="s">
        <v>85</v>
      </c>
      <c r="I7751" s="16">
        <v>43714.562789351854</v>
      </c>
      <c r="K7751">
        <v>125</v>
      </c>
      <c r="L7751" s="16">
        <f t="shared" si="605"/>
        <v>43831</v>
      </c>
      <c r="M7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1">
        <f t="shared" si="606"/>
        <v>1</v>
      </c>
      <c r="O7751">
        <f t="shared" si="607"/>
        <v>4</v>
      </c>
      <c r="P7751">
        <f t="shared" si="608"/>
        <v>4</v>
      </c>
      <c r="Q7751" s="19">
        <f t="shared" si="609"/>
        <v>4</v>
      </c>
    </row>
    <row r="7752" spans="1:17" x14ac:dyDescent="0.25">
      <c r="A7752" t="s">
        <v>15016</v>
      </c>
      <c r="B7752" s="16">
        <v>43849.563055555554</v>
      </c>
      <c r="C7752" t="s">
        <v>15017</v>
      </c>
      <c r="D7752" t="s">
        <v>83</v>
      </c>
      <c r="E7752" t="s">
        <v>84</v>
      </c>
      <c r="F7752" s="19">
        <v>65</v>
      </c>
      <c r="G7752" t="s">
        <v>51</v>
      </c>
      <c r="H7752" t="s">
        <v>85</v>
      </c>
      <c r="I7752" s="16">
        <v>43837.523379629631</v>
      </c>
      <c r="K7752">
        <v>125</v>
      </c>
      <c r="L7752" s="16">
        <f t="shared" si="605"/>
        <v>43831</v>
      </c>
      <c r="M7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2">
        <f t="shared" si="606"/>
        <v>1</v>
      </c>
      <c r="O7752">
        <f t="shared" si="607"/>
        <v>0</v>
      </c>
      <c r="P7752">
        <f t="shared" si="608"/>
        <v>0</v>
      </c>
      <c r="Q7752" s="19">
        <f t="shared" si="609"/>
        <v>0</v>
      </c>
    </row>
    <row r="7753" spans="1:17" x14ac:dyDescent="0.25">
      <c r="A7753" t="s">
        <v>15018</v>
      </c>
      <c r="B7753" s="16">
        <v>43850.520104166666</v>
      </c>
      <c r="C7753" t="s">
        <v>15019</v>
      </c>
      <c r="D7753" t="s">
        <v>83</v>
      </c>
      <c r="E7753" t="s">
        <v>90</v>
      </c>
      <c r="F7753" s="19">
        <v>65</v>
      </c>
      <c r="G7753" t="s">
        <v>52</v>
      </c>
      <c r="H7753" t="s">
        <v>85</v>
      </c>
      <c r="I7753" s="16">
        <v>43850.52270833333</v>
      </c>
      <c r="K7753">
        <v>125</v>
      </c>
      <c r="L7753" s="16">
        <f t="shared" si="605"/>
        <v>43831</v>
      </c>
      <c r="M7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3">
        <f t="shared" si="606"/>
        <v>1</v>
      </c>
      <c r="O7753">
        <f t="shared" si="607"/>
        <v>0</v>
      </c>
      <c r="P7753">
        <f t="shared" si="608"/>
        <v>0</v>
      </c>
      <c r="Q7753" s="19">
        <f t="shared" si="609"/>
        <v>0</v>
      </c>
    </row>
    <row r="7754" spans="1:17" x14ac:dyDescent="0.25">
      <c r="A7754" t="s">
        <v>15020</v>
      </c>
      <c r="B7754" s="16">
        <v>43851.594236111108</v>
      </c>
      <c r="C7754" t="s">
        <v>15021</v>
      </c>
      <c r="D7754" t="s">
        <v>83</v>
      </c>
      <c r="E7754" t="s">
        <v>90</v>
      </c>
      <c r="F7754" s="19">
        <v>65</v>
      </c>
      <c r="G7754" t="s">
        <v>51</v>
      </c>
      <c r="H7754" t="s">
        <v>85</v>
      </c>
      <c r="I7754" s="16">
        <v>43851.596574074072</v>
      </c>
      <c r="K7754">
        <v>125</v>
      </c>
      <c r="L7754" s="16">
        <f t="shared" si="605"/>
        <v>43831</v>
      </c>
      <c r="M7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4">
        <f t="shared" si="606"/>
        <v>1</v>
      </c>
      <c r="O7754">
        <f t="shared" si="607"/>
        <v>0</v>
      </c>
      <c r="P7754">
        <f t="shared" si="608"/>
        <v>0</v>
      </c>
      <c r="Q7754" s="19">
        <f t="shared" si="609"/>
        <v>0</v>
      </c>
    </row>
    <row r="7755" spans="1:17" x14ac:dyDescent="0.25">
      <c r="A7755" t="s">
        <v>15022</v>
      </c>
      <c r="B7755" s="16">
        <v>43852.421342592592</v>
      </c>
      <c r="C7755" t="s">
        <v>15023</v>
      </c>
      <c r="D7755" t="s">
        <v>83</v>
      </c>
      <c r="E7755" t="s">
        <v>90</v>
      </c>
      <c r="F7755" s="19">
        <v>65</v>
      </c>
      <c r="G7755" t="s">
        <v>52</v>
      </c>
      <c r="H7755" t="s">
        <v>85</v>
      </c>
      <c r="I7755" s="16">
        <v>43852.422824074078</v>
      </c>
      <c r="K7755">
        <v>125</v>
      </c>
      <c r="L7755" s="16">
        <f t="shared" si="605"/>
        <v>43831</v>
      </c>
      <c r="M7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5">
        <f t="shared" si="606"/>
        <v>1</v>
      </c>
      <c r="O7755">
        <f t="shared" si="607"/>
        <v>0</v>
      </c>
      <c r="P7755">
        <f t="shared" si="608"/>
        <v>0</v>
      </c>
      <c r="Q7755" s="19">
        <f t="shared" si="609"/>
        <v>0</v>
      </c>
    </row>
    <row r="7756" spans="1:17" x14ac:dyDescent="0.25">
      <c r="A7756" t="s">
        <v>15024</v>
      </c>
      <c r="B7756" s="16">
        <v>43852.459745370368</v>
      </c>
      <c r="C7756" t="s">
        <v>15025</v>
      </c>
      <c r="D7756" t="s">
        <v>83</v>
      </c>
      <c r="E7756" t="s">
        <v>90</v>
      </c>
      <c r="F7756" s="19">
        <v>65</v>
      </c>
      <c r="G7756" t="s">
        <v>51</v>
      </c>
      <c r="H7756" t="s">
        <v>85</v>
      </c>
      <c r="I7756" s="16">
        <v>43852.462685185186</v>
      </c>
      <c r="K7756">
        <v>125</v>
      </c>
      <c r="L7756" s="16">
        <f t="shared" si="605"/>
        <v>43831</v>
      </c>
      <c r="M7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6">
        <f t="shared" si="606"/>
        <v>1</v>
      </c>
      <c r="O7756">
        <f t="shared" si="607"/>
        <v>0</v>
      </c>
      <c r="P7756">
        <f t="shared" si="608"/>
        <v>0</v>
      </c>
      <c r="Q7756" s="19">
        <f t="shared" si="609"/>
        <v>0</v>
      </c>
    </row>
    <row r="7757" spans="1:17" x14ac:dyDescent="0.25">
      <c r="A7757" t="s">
        <v>15026</v>
      </c>
      <c r="B7757" s="16">
        <v>43853.398287037038</v>
      </c>
      <c r="C7757" t="s">
        <v>15027</v>
      </c>
      <c r="D7757" t="s">
        <v>83</v>
      </c>
      <c r="E7757" t="s">
        <v>84</v>
      </c>
      <c r="F7757" s="19">
        <v>65</v>
      </c>
      <c r="G7757" t="s">
        <v>52</v>
      </c>
      <c r="H7757" t="s">
        <v>85</v>
      </c>
      <c r="I7757" s="16">
        <v>43845.536400462966</v>
      </c>
      <c r="K7757">
        <v>125</v>
      </c>
      <c r="L7757" s="16">
        <f t="shared" si="605"/>
        <v>43831</v>
      </c>
      <c r="M7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7">
        <f t="shared" si="606"/>
        <v>1</v>
      </c>
      <c r="O7757">
        <f t="shared" si="607"/>
        <v>0</v>
      </c>
      <c r="P7757">
        <f t="shared" si="608"/>
        <v>0</v>
      </c>
      <c r="Q7757" s="19">
        <f t="shared" si="609"/>
        <v>0</v>
      </c>
    </row>
    <row r="7758" spans="1:17" x14ac:dyDescent="0.25">
      <c r="A7758" t="s">
        <v>15028</v>
      </c>
      <c r="B7758" s="16">
        <v>43853.78733796296</v>
      </c>
      <c r="C7758" t="s">
        <v>15029</v>
      </c>
      <c r="D7758" t="s">
        <v>34</v>
      </c>
      <c r="E7758" t="s">
        <v>84</v>
      </c>
      <c r="F7758" s="19">
        <v>65</v>
      </c>
      <c r="G7758" t="s">
        <v>52</v>
      </c>
      <c r="H7758" t="s">
        <v>85</v>
      </c>
      <c r="I7758" s="16">
        <v>43777.646643518521</v>
      </c>
      <c r="K7758">
        <v>125</v>
      </c>
      <c r="L7758" s="16">
        <f t="shared" si="605"/>
        <v>43831</v>
      </c>
      <c r="M7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8">
        <f t="shared" si="606"/>
        <v>1</v>
      </c>
      <c r="O7758">
        <f t="shared" si="607"/>
        <v>3</v>
      </c>
      <c r="P7758">
        <f t="shared" si="608"/>
        <v>3</v>
      </c>
      <c r="Q7758" s="19">
        <f t="shared" si="609"/>
        <v>3</v>
      </c>
    </row>
    <row r="7759" spans="1:17" x14ac:dyDescent="0.25">
      <c r="A7759" t="s">
        <v>15030</v>
      </c>
      <c r="B7759" s="16">
        <v>43854.422824074078</v>
      </c>
      <c r="C7759" t="s">
        <v>15031</v>
      </c>
      <c r="D7759" t="s">
        <v>83</v>
      </c>
      <c r="E7759" t="s">
        <v>90</v>
      </c>
      <c r="F7759" s="19">
        <v>65</v>
      </c>
      <c r="G7759" t="s">
        <v>52</v>
      </c>
      <c r="H7759" t="s">
        <v>85</v>
      </c>
      <c r="I7759" s="16">
        <v>43854.42597222222</v>
      </c>
      <c r="K7759">
        <v>125</v>
      </c>
      <c r="L7759" s="16">
        <f t="shared" si="605"/>
        <v>43831</v>
      </c>
      <c r="M7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59">
        <f t="shared" si="606"/>
        <v>1</v>
      </c>
      <c r="O7759">
        <f t="shared" si="607"/>
        <v>0</v>
      </c>
      <c r="P7759">
        <f t="shared" si="608"/>
        <v>0</v>
      </c>
      <c r="Q7759" s="19">
        <f t="shared" si="609"/>
        <v>0</v>
      </c>
    </row>
    <row r="7760" spans="1:17" x14ac:dyDescent="0.25">
      <c r="A7760" t="s">
        <v>15032</v>
      </c>
      <c r="B7760" s="16">
        <v>43854.645648148151</v>
      </c>
      <c r="C7760" t="s">
        <v>15033</v>
      </c>
      <c r="D7760" t="s">
        <v>83</v>
      </c>
      <c r="E7760" t="s">
        <v>84</v>
      </c>
      <c r="F7760" s="19">
        <v>65</v>
      </c>
      <c r="G7760" t="s">
        <v>51</v>
      </c>
      <c r="H7760" t="s">
        <v>85</v>
      </c>
      <c r="I7760" s="16">
        <v>43842.537511574075</v>
      </c>
      <c r="K7760">
        <v>125</v>
      </c>
      <c r="L7760" s="16">
        <f t="shared" si="605"/>
        <v>43831</v>
      </c>
      <c r="M7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0">
        <f t="shared" si="606"/>
        <v>1</v>
      </c>
      <c r="O7760">
        <f t="shared" si="607"/>
        <v>0</v>
      </c>
      <c r="P7760">
        <f t="shared" si="608"/>
        <v>0</v>
      </c>
      <c r="Q7760" s="19">
        <f t="shared" si="609"/>
        <v>0</v>
      </c>
    </row>
    <row r="7761" spans="1:17" x14ac:dyDescent="0.25">
      <c r="A7761" t="s">
        <v>15034</v>
      </c>
      <c r="B7761" s="16">
        <v>43854.699537037035</v>
      </c>
      <c r="C7761" t="s">
        <v>15035</v>
      </c>
      <c r="D7761" t="s">
        <v>83</v>
      </c>
      <c r="E7761" t="s">
        <v>84</v>
      </c>
      <c r="F7761" s="19">
        <v>65</v>
      </c>
      <c r="G7761" t="s">
        <v>52</v>
      </c>
      <c r="H7761" t="s">
        <v>85</v>
      </c>
      <c r="I7761" s="16">
        <v>43598.389120370368</v>
      </c>
      <c r="K7761">
        <v>125</v>
      </c>
      <c r="L7761" s="16">
        <f t="shared" si="605"/>
        <v>43831</v>
      </c>
      <c r="M7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1">
        <f t="shared" si="606"/>
        <v>1</v>
      </c>
      <c r="O7761">
        <f t="shared" si="607"/>
        <v>9</v>
      </c>
      <c r="P7761">
        <f t="shared" si="608"/>
        <v>9</v>
      </c>
      <c r="Q7761" s="19">
        <f t="shared" si="609"/>
        <v>9</v>
      </c>
    </row>
    <row r="7762" spans="1:17" x14ac:dyDescent="0.25">
      <c r="A7762" t="s">
        <v>15036</v>
      </c>
      <c r="B7762" s="16">
        <v>43855.558391203704</v>
      </c>
      <c r="C7762" t="s">
        <v>15037</v>
      </c>
      <c r="D7762" t="s">
        <v>83</v>
      </c>
      <c r="E7762" t="s">
        <v>90</v>
      </c>
      <c r="F7762" s="19">
        <v>65</v>
      </c>
      <c r="G7762" t="s">
        <v>51</v>
      </c>
      <c r="H7762" t="s">
        <v>85</v>
      </c>
      <c r="I7762" s="16">
        <v>43855.561284722222</v>
      </c>
      <c r="K7762">
        <v>125</v>
      </c>
      <c r="L7762" s="16">
        <f t="shared" si="605"/>
        <v>43831</v>
      </c>
      <c r="M7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2">
        <f t="shared" si="606"/>
        <v>1</v>
      </c>
      <c r="O7762">
        <f t="shared" si="607"/>
        <v>0</v>
      </c>
      <c r="P7762">
        <f t="shared" si="608"/>
        <v>0</v>
      </c>
      <c r="Q7762" s="19">
        <f t="shared" si="609"/>
        <v>0</v>
      </c>
    </row>
    <row r="7763" spans="1:17" x14ac:dyDescent="0.25">
      <c r="A7763" t="s">
        <v>15038</v>
      </c>
      <c r="B7763" s="16">
        <v>43856.600451388891</v>
      </c>
      <c r="C7763" t="s">
        <v>15039</v>
      </c>
      <c r="D7763" t="s">
        <v>83</v>
      </c>
      <c r="E7763" t="s">
        <v>84</v>
      </c>
      <c r="F7763" s="19">
        <v>65</v>
      </c>
      <c r="G7763" t="s">
        <v>52</v>
      </c>
      <c r="H7763" t="s">
        <v>85</v>
      </c>
      <c r="I7763" s="16">
        <v>43844.460162037038</v>
      </c>
      <c r="K7763">
        <v>125</v>
      </c>
      <c r="L7763" s="16">
        <f t="shared" si="605"/>
        <v>43831</v>
      </c>
      <c r="M7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3">
        <f t="shared" si="606"/>
        <v>1</v>
      </c>
      <c r="O7763">
        <f t="shared" si="607"/>
        <v>0</v>
      </c>
      <c r="P7763">
        <f t="shared" si="608"/>
        <v>0</v>
      </c>
      <c r="Q7763" s="19">
        <f t="shared" si="609"/>
        <v>0</v>
      </c>
    </row>
    <row r="7764" spans="1:17" x14ac:dyDescent="0.25">
      <c r="A7764" t="s">
        <v>15040</v>
      </c>
      <c r="B7764" s="16">
        <v>43856.683379629627</v>
      </c>
      <c r="C7764" t="s">
        <v>15041</v>
      </c>
      <c r="D7764" t="s">
        <v>83</v>
      </c>
      <c r="E7764" t="s">
        <v>84</v>
      </c>
      <c r="F7764" s="19">
        <v>65</v>
      </c>
      <c r="G7764" t="s">
        <v>52</v>
      </c>
      <c r="H7764" t="s">
        <v>85</v>
      </c>
      <c r="I7764" s="16">
        <v>43817.577118055553</v>
      </c>
      <c r="K7764">
        <v>125</v>
      </c>
      <c r="L7764" s="16">
        <f t="shared" si="605"/>
        <v>43831</v>
      </c>
      <c r="M7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4">
        <f t="shared" si="606"/>
        <v>1</v>
      </c>
      <c r="O7764">
        <f t="shared" si="607"/>
        <v>1</v>
      </c>
      <c r="P7764">
        <f t="shared" si="608"/>
        <v>1</v>
      </c>
      <c r="Q7764" s="19">
        <f t="shared" si="609"/>
        <v>1</v>
      </c>
    </row>
    <row r="7765" spans="1:17" x14ac:dyDescent="0.25">
      <c r="A7765" t="s">
        <v>15042</v>
      </c>
      <c r="B7765" s="16">
        <v>43857.514652777776</v>
      </c>
      <c r="C7765" t="s">
        <v>15043</v>
      </c>
      <c r="D7765" t="s">
        <v>83</v>
      </c>
      <c r="E7765" t="s">
        <v>90</v>
      </c>
      <c r="F7765" s="19">
        <v>65</v>
      </c>
      <c r="G7765" t="s">
        <v>52</v>
      </c>
      <c r="H7765" t="s">
        <v>85</v>
      </c>
      <c r="I7765" s="16">
        <v>43857.517361111109</v>
      </c>
      <c r="K7765">
        <v>125</v>
      </c>
      <c r="L7765" s="16">
        <f t="shared" si="605"/>
        <v>43831</v>
      </c>
      <c r="M7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5">
        <f t="shared" si="606"/>
        <v>1</v>
      </c>
      <c r="O7765">
        <f t="shared" si="607"/>
        <v>0</v>
      </c>
      <c r="P7765">
        <f t="shared" si="608"/>
        <v>0</v>
      </c>
      <c r="Q7765" s="19">
        <f t="shared" si="609"/>
        <v>0</v>
      </c>
    </row>
    <row r="7766" spans="1:17" x14ac:dyDescent="0.25">
      <c r="A7766" t="s">
        <v>15044</v>
      </c>
      <c r="B7766" s="16">
        <v>43857.581377314818</v>
      </c>
      <c r="C7766" t="s">
        <v>15045</v>
      </c>
      <c r="D7766" t="s">
        <v>83</v>
      </c>
      <c r="E7766" t="s">
        <v>84</v>
      </c>
      <c r="F7766" s="19">
        <v>65</v>
      </c>
      <c r="G7766" t="s">
        <v>52</v>
      </c>
      <c r="H7766" t="s">
        <v>85</v>
      </c>
      <c r="I7766" s="16">
        <v>43698.497002314813</v>
      </c>
      <c r="K7766">
        <v>125</v>
      </c>
      <c r="L7766" s="16">
        <f t="shared" si="605"/>
        <v>43831</v>
      </c>
      <c r="M7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6">
        <f t="shared" si="606"/>
        <v>1</v>
      </c>
      <c r="O7766">
        <f t="shared" si="607"/>
        <v>5</v>
      </c>
      <c r="P7766">
        <f t="shared" si="608"/>
        <v>5</v>
      </c>
      <c r="Q7766" s="19">
        <f t="shared" si="609"/>
        <v>5</v>
      </c>
    </row>
    <row r="7767" spans="1:17" x14ac:dyDescent="0.25">
      <c r="A7767" t="s">
        <v>15046</v>
      </c>
      <c r="B7767" s="16">
        <v>43858.471331018518</v>
      </c>
      <c r="C7767" t="s">
        <v>15047</v>
      </c>
      <c r="D7767" t="s">
        <v>83</v>
      </c>
      <c r="E7767" t="s">
        <v>90</v>
      </c>
      <c r="F7767" s="19">
        <v>65</v>
      </c>
      <c r="G7767" t="s">
        <v>51</v>
      </c>
      <c r="H7767" t="s">
        <v>85</v>
      </c>
      <c r="I7767" s="16">
        <v>43858.472604166665</v>
      </c>
      <c r="K7767">
        <v>125</v>
      </c>
      <c r="L7767" s="16">
        <f t="shared" si="605"/>
        <v>43831</v>
      </c>
      <c r="M7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7">
        <f t="shared" si="606"/>
        <v>1</v>
      </c>
      <c r="O7767">
        <f t="shared" si="607"/>
        <v>0</v>
      </c>
      <c r="P7767">
        <f t="shared" si="608"/>
        <v>0</v>
      </c>
      <c r="Q7767" s="19">
        <f t="shared" si="609"/>
        <v>0</v>
      </c>
    </row>
    <row r="7768" spans="1:17" x14ac:dyDescent="0.25">
      <c r="A7768" t="s">
        <v>15048</v>
      </c>
      <c r="B7768" s="16">
        <v>43858.544861111113</v>
      </c>
      <c r="C7768" t="s">
        <v>15049</v>
      </c>
      <c r="D7768" t="s">
        <v>83</v>
      </c>
      <c r="E7768" t="s">
        <v>90</v>
      </c>
      <c r="F7768" s="19">
        <v>65</v>
      </c>
      <c r="G7768" t="s">
        <v>52</v>
      </c>
      <c r="H7768" t="s">
        <v>85</v>
      </c>
      <c r="I7768" s="16">
        <v>43858.546481481484</v>
      </c>
      <c r="K7768">
        <v>125</v>
      </c>
      <c r="L7768" s="16">
        <f t="shared" si="605"/>
        <v>43831</v>
      </c>
      <c r="M7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8">
        <f t="shared" si="606"/>
        <v>1</v>
      </c>
      <c r="O7768">
        <f t="shared" si="607"/>
        <v>0</v>
      </c>
      <c r="P7768">
        <f t="shared" si="608"/>
        <v>0</v>
      </c>
      <c r="Q7768" s="19">
        <f t="shared" si="609"/>
        <v>0</v>
      </c>
    </row>
    <row r="7769" spans="1:17" x14ac:dyDescent="0.25">
      <c r="A7769" t="s">
        <v>15050</v>
      </c>
      <c r="B7769" s="16">
        <v>43858.600231481483</v>
      </c>
      <c r="C7769" t="s">
        <v>15051</v>
      </c>
      <c r="D7769" t="s">
        <v>83</v>
      </c>
      <c r="E7769" t="s">
        <v>84</v>
      </c>
      <c r="F7769" s="19">
        <v>65</v>
      </c>
      <c r="G7769" t="s">
        <v>52</v>
      </c>
      <c r="H7769" t="s">
        <v>85</v>
      </c>
      <c r="I7769" s="16">
        <v>43733.594305555554</v>
      </c>
      <c r="K7769">
        <v>125</v>
      </c>
      <c r="L7769" s="16">
        <f t="shared" si="605"/>
        <v>43831</v>
      </c>
      <c r="M7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69">
        <f t="shared" si="606"/>
        <v>1</v>
      </c>
      <c r="O7769">
        <f t="shared" si="607"/>
        <v>4</v>
      </c>
      <c r="P7769">
        <f t="shared" si="608"/>
        <v>4</v>
      </c>
      <c r="Q7769" s="19">
        <f t="shared" si="609"/>
        <v>4</v>
      </c>
    </row>
    <row r="7770" spans="1:17" x14ac:dyDescent="0.25">
      <c r="A7770" t="s">
        <v>15052</v>
      </c>
      <c r="B7770" s="16">
        <v>43858.608726851853</v>
      </c>
      <c r="C7770" t="s">
        <v>15053</v>
      </c>
      <c r="D7770" t="s">
        <v>83</v>
      </c>
      <c r="E7770" t="s">
        <v>90</v>
      </c>
      <c r="F7770" s="19">
        <v>65</v>
      </c>
      <c r="G7770" t="s">
        <v>51</v>
      </c>
      <c r="H7770" t="s">
        <v>85</v>
      </c>
      <c r="I7770" s="16">
        <v>43858.613043981481</v>
      </c>
      <c r="K7770">
        <v>125</v>
      </c>
      <c r="L7770" s="16">
        <f t="shared" si="605"/>
        <v>43831</v>
      </c>
      <c r="M7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0">
        <f t="shared" si="606"/>
        <v>1</v>
      </c>
      <c r="O7770">
        <f t="shared" si="607"/>
        <v>0</v>
      </c>
      <c r="P7770">
        <f t="shared" si="608"/>
        <v>0</v>
      </c>
      <c r="Q7770" s="19">
        <f t="shared" si="609"/>
        <v>0</v>
      </c>
    </row>
    <row r="7771" spans="1:17" x14ac:dyDescent="0.25">
      <c r="A7771" t="s">
        <v>15054</v>
      </c>
      <c r="B7771" s="16">
        <v>43858.666192129633</v>
      </c>
      <c r="C7771" t="s">
        <v>15055</v>
      </c>
      <c r="D7771" t="s">
        <v>83</v>
      </c>
      <c r="E7771" t="s">
        <v>84</v>
      </c>
      <c r="F7771" s="19">
        <v>65</v>
      </c>
      <c r="G7771" t="s">
        <v>52</v>
      </c>
      <c r="H7771" t="s">
        <v>85</v>
      </c>
      <c r="I7771" s="16">
        <v>43675.530173611114</v>
      </c>
      <c r="K7771">
        <v>125</v>
      </c>
      <c r="L7771" s="16">
        <f t="shared" si="605"/>
        <v>43831</v>
      </c>
      <c r="M7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1">
        <f t="shared" si="606"/>
        <v>1</v>
      </c>
      <c r="O7771">
        <f t="shared" si="607"/>
        <v>6</v>
      </c>
      <c r="P7771">
        <f t="shared" si="608"/>
        <v>6</v>
      </c>
      <c r="Q7771" s="19">
        <f t="shared" si="609"/>
        <v>6</v>
      </c>
    </row>
    <row r="7772" spans="1:17" x14ac:dyDescent="0.25">
      <c r="A7772" t="s">
        <v>15056</v>
      </c>
      <c r="B7772" s="16">
        <v>43858.770046296297</v>
      </c>
      <c r="C7772" t="s">
        <v>15057</v>
      </c>
      <c r="D7772" t="s">
        <v>34</v>
      </c>
      <c r="E7772" t="s">
        <v>84</v>
      </c>
      <c r="F7772" s="19">
        <v>65</v>
      </c>
      <c r="G7772" t="s">
        <v>51</v>
      </c>
      <c r="H7772" t="s">
        <v>85</v>
      </c>
      <c r="I7772" s="16">
        <v>43801.569652777776</v>
      </c>
      <c r="K7772">
        <v>125</v>
      </c>
      <c r="L7772" s="16">
        <f t="shared" si="605"/>
        <v>43831</v>
      </c>
      <c r="M7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2">
        <f t="shared" si="606"/>
        <v>1</v>
      </c>
      <c r="O7772">
        <f t="shared" si="607"/>
        <v>2</v>
      </c>
      <c r="P7772">
        <f t="shared" si="608"/>
        <v>2</v>
      </c>
      <c r="Q7772" s="19">
        <f t="shared" si="609"/>
        <v>2</v>
      </c>
    </row>
    <row r="7773" spans="1:17" x14ac:dyDescent="0.25">
      <c r="A7773" t="s">
        <v>15058</v>
      </c>
      <c r="B7773" s="16">
        <v>43859.395902777775</v>
      </c>
      <c r="C7773" t="s">
        <v>15059</v>
      </c>
      <c r="D7773" t="s">
        <v>83</v>
      </c>
      <c r="E7773" t="s">
        <v>84</v>
      </c>
      <c r="F7773" s="19">
        <v>65</v>
      </c>
      <c r="G7773" t="s">
        <v>51</v>
      </c>
      <c r="H7773" t="s">
        <v>85</v>
      </c>
      <c r="I7773" s="16">
        <v>43809.498877314814</v>
      </c>
      <c r="K7773">
        <v>125</v>
      </c>
      <c r="L7773" s="16">
        <f t="shared" si="605"/>
        <v>43831</v>
      </c>
      <c r="M7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3">
        <f t="shared" si="606"/>
        <v>1</v>
      </c>
      <c r="O7773">
        <f t="shared" si="607"/>
        <v>2</v>
      </c>
      <c r="P7773">
        <f t="shared" si="608"/>
        <v>2</v>
      </c>
      <c r="Q7773" s="19">
        <f t="shared" si="609"/>
        <v>2</v>
      </c>
    </row>
    <row r="7774" spans="1:17" x14ac:dyDescent="0.25">
      <c r="A7774" t="s">
        <v>15060</v>
      </c>
      <c r="B7774" s="16">
        <v>43859.620046296295</v>
      </c>
      <c r="C7774" t="s">
        <v>14970</v>
      </c>
      <c r="D7774" t="s">
        <v>83</v>
      </c>
      <c r="E7774" t="s">
        <v>84</v>
      </c>
      <c r="F7774" s="19">
        <v>65</v>
      </c>
      <c r="G7774" t="s">
        <v>52</v>
      </c>
      <c r="H7774" t="s">
        <v>85</v>
      </c>
      <c r="I7774" s="16">
        <v>43839.506516203706</v>
      </c>
      <c r="K7774">
        <v>125</v>
      </c>
      <c r="L7774" s="16">
        <f t="shared" si="605"/>
        <v>43831</v>
      </c>
      <c r="M7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4">
        <f t="shared" si="606"/>
        <v>1</v>
      </c>
      <c r="O7774">
        <f t="shared" si="607"/>
        <v>1</v>
      </c>
      <c r="P7774">
        <f t="shared" si="608"/>
        <v>1</v>
      </c>
      <c r="Q7774" s="19">
        <f t="shared" si="609"/>
        <v>1</v>
      </c>
    </row>
    <row r="7775" spans="1:17" x14ac:dyDescent="0.25">
      <c r="A7775" t="s">
        <v>15061</v>
      </c>
      <c r="B7775" s="16">
        <v>43860.488067129627</v>
      </c>
      <c r="C7775" t="s">
        <v>15062</v>
      </c>
      <c r="D7775" t="s">
        <v>83</v>
      </c>
      <c r="E7775" t="s">
        <v>90</v>
      </c>
      <c r="F7775" s="19">
        <v>65</v>
      </c>
      <c r="G7775" t="s">
        <v>51</v>
      </c>
      <c r="H7775" t="s">
        <v>85</v>
      </c>
      <c r="I7775" s="16">
        <v>43860.49013888889</v>
      </c>
      <c r="K7775">
        <v>125</v>
      </c>
      <c r="L7775" s="16">
        <f t="shared" si="605"/>
        <v>43831</v>
      </c>
      <c r="M7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5">
        <f t="shared" si="606"/>
        <v>1</v>
      </c>
      <c r="O7775">
        <f t="shared" si="607"/>
        <v>0</v>
      </c>
      <c r="P7775">
        <f t="shared" si="608"/>
        <v>0</v>
      </c>
      <c r="Q7775" s="19">
        <f t="shared" si="609"/>
        <v>0</v>
      </c>
    </row>
    <row r="7776" spans="1:17" x14ac:dyDescent="0.25">
      <c r="A7776" t="s">
        <v>15063</v>
      </c>
      <c r="B7776" s="16">
        <v>43860.521527777775</v>
      </c>
      <c r="C7776" t="s">
        <v>15064</v>
      </c>
      <c r="D7776" t="s">
        <v>83</v>
      </c>
      <c r="E7776" t="s">
        <v>84</v>
      </c>
      <c r="F7776" s="19">
        <v>65</v>
      </c>
      <c r="G7776" t="s">
        <v>52</v>
      </c>
      <c r="H7776" t="s">
        <v>85</v>
      </c>
      <c r="I7776" s="16">
        <v>43615.465844907405</v>
      </c>
      <c r="K7776">
        <v>125</v>
      </c>
      <c r="L7776" s="16">
        <f t="shared" si="605"/>
        <v>43831</v>
      </c>
      <c r="M7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6">
        <f t="shared" si="606"/>
        <v>1</v>
      </c>
      <c r="O7776">
        <f t="shared" si="607"/>
        <v>8</v>
      </c>
      <c r="P7776">
        <f t="shared" si="608"/>
        <v>8</v>
      </c>
      <c r="Q7776" s="19">
        <f t="shared" si="609"/>
        <v>8</v>
      </c>
    </row>
    <row r="7777" spans="1:17" x14ac:dyDescent="0.25">
      <c r="A7777" t="s">
        <v>15065</v>
      </c>
      <c r="B7777" s="16">
        <v>43860.601643518516</v>
      </c>
      <c r="C7777" t="s">
        <v>15066</v>
      </c>
      <c r="D7777" t="s">
        <v>83</v>
      </c>
      <c r="E7777" t="s">
        <v>84</v>
      </c>
      <c r="F7777" s="19">
        <v>65</v>
      </c>
      <c r="G7777" t="s">
        <v>51</v>
      </c>
      <c r="H7777" t="s">
        <v>85</v>
      </c>
      <c r="I7777" s="16">
        <v>43846.582280092596</v>
      </c>
      <c r="K7777">
        <v>125</v>
      </c>
      <c r="L7777" s="16">
        <f t="shared" si="605"/>
        <v>43831</v>
      </c>
      <c r="M7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7">
        <f t="shared" si="606"/>
        <v>1</v>
      </c>
      <c r="O7777">
        <f t="shared" si="607"/>
        <v>0</v>
      </c>
      <c r="P7777">
        <f t="shared" si="608"/>
        <v>0</v>
      </c>
      <c r="Q7777" s="19">
        <f t="shared" si="609"/>
        <v>0</v>
      </c>
    </row>
    <row r="7778" spans="1:17" x14ac:dyDescent="0.25">
      <c r="A7778" t="s">
        <v>15067</v>
      </c>
      <c r="B7778" s="16">
        <v>43860.603067129632</v>
      </c>
      <c r="C7778" t="s">
        <v>15068</v>
      </c>
      <c r="D7778" t="s">
        <v>83</v>
      </c>
      <c r="E7778" t="s">
        <v>84</v>
      </c>
      <c r="F7778" s="19">
        <v>65</v>
      </c>
      <c r="G7778" t="s">
        <v>52</v>
      </c>
      <c r="H7778" t="s">
        <v>85</v>
      </c>
      <c r="I7778" s="16">
        <v>43673.57402777778</v>
      </c>
      <c r="K7778">
        <v>125</v>
      </c>
      <c r="L7778" s="16">
        <f t="shared" si="605"/>
        <v>43831</v>
      </c>
      <c r="M7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8">
        <f t="shared" si="606"/>
        <v>1</v>
      </c>
      <c r="O7778">
        <f t="shared" si="607"/>
        <v>6</v>
      </c>
      <c r="P7778">
        <f t="shared" si="608"/>
        <v>6</v>
      </c>
      <c r="Q7778" s="19">
        <f t="shared" si="609"/>
        <v>6</v>
      </c>
    </row>
    <row r="7779" spans="1:17" x14ac:dyDescent="0.25">
      <c r="A7779" t="s">
        <v>15069</v>
      </c>
      <c r="B7779" s="16">
        <v>43860.652557870373</v>
      </c>
      <c r="C7779" t="s">
        <v>15070</v>
      </c>
      <c r="D7779" t="s">
        <v>83</v>
      </c>
      <c r="E7779" t="s">
        <v>84</v>
      </c>
      <c r="F7779" s="19">
        <v>65</v>
      </c>
      <c r="G7779" t="s">
        <v>51</v>
      </c>
      <c r="H7779" t="s">
        <v>85</v>
      </c>
      <c r="I7779" s="16">
        <v>43739.580960648149</v>
      </c>
      <c r="K7779">
        <v>125</v>
      </c>
      <c r="L7779" s="16">
        <f t="shared" si="605"/>
        <v>43831</v>
      </c>
      <c r="M7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79">
        <f t="shared" si="606"/>
        <v>1</v>
      </c>
      <c r="O7779">
        <f t="shared" si="607"/>
        <v>4</v>
      </c>
      <c r="P7779">
        <f t="shared" si="608"/>
        <v>4</v>
      </c>
      <c r="Q7779" s="19">
        <f t="shared" si="609"/>
        <v>4</v>
      </c>
    </row>
    <row r="7780" spans="1:17" x14ac:dyDescent="0.25">
      <c r="A7780" t="s">
        <v>15071</v>
      </c>
      <c r="B7780" s="16">
        <v>43862.476064814815</v>
      </c>
      <c r="C7780" t="s">
        <v>15072</v>
      </c>
      <c r="D7780" t="s">
        <v>83</v>
      </c>
      <c r="E7780" t="s">
        <v>84</v>
      </c>
      <c r="F7780" s="19">
        <v>65</v>
      </c>
      <c r="G7780" t="s">
        <v>52</v>
      </c>
      <c r="H7780" t="s">
        <v>85</v>
      </c>
      <c r="I7780" s="16">
        <v>43850.690891203703</v>
      </c>
      <c r="K7780">
        <v>125</v>
      </c>
      <c r="L7780" s="16">
        <f t="shared" si="605"/>
        <v>43862</v>
      </c>
      <c r="M7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0">
        <f t="shared" si="606"/>
        <v>1</v>
      </c>
      <c r="O7780">
        <f t="shared" si="607"/>
        <v>0</v>
      </c>
      <c r="P7780">
        <f t="shared" si="608"/>
        <v>0</v>
      </c>
      <c r="Q7780" s="19">
        <f t="shared" si="609"/>
        <v>0</v>
      </c>
    </row>
    <row r="7781" spans="1:17" x14ac:dyDescent="0.25">
      <c r="A7781" t="s">
        <v>15073</v>
      </c>
      <c r="B7781" s="16">
        <v>43862.520567129628</v>
      </c>
      <c r="C7781" t="s">
        <v>15074</v>
      </c>
      <c r="D7781" t="s">
        <v>83</v>
      </c>
      <c r="E7781" t="s">
        <v>84</v>
      </c>
      <c r="F7781" s="19">
        <v>65</v>
      </c>
      <c r="G7781" t="s">
        <v>52</v>
      </c>
      <c r="H7781" t="s">
        <v>85</v>
      </c>
      <c r="I7781" s="16">
        <v>43713.601875</v>
      </c>
      <c r="K7781">
        <v>125</v>
      </c>
      <c r="L7781" s="16">
        <f t="shared" si="605"/>
        <v>43862</v>
      </c>
      <c r="M7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1">
        <f t="shared" si="606"/>
        <v>1</v>
      </c>
      <c r="O7781">
        <f t="shared" si="607"/>
        <v>5</v>
      </c>
      <c r="P7781">
        <f t="shared" si="608"/>
        <v>5</v>
      </c>
      <c r="Q7781" s="19">
        <f t="shared" si="609"/>
        <v>5</v>
      </c>
    </row>
    <row r="7782" spans="1:17" x14ac:dyDescent="0.25">
      <c r="A7782" t="s">
        <v>15075</v>
      </c>
      <c r="B7782" s="16">
        <v>43866.403391203705</v>
      </c>
      <c r="C7782" t="s">
        <v>15076</v>
      </c>
      <c r="D7782" t="s">
        <v>83</v>
      </c>
      <c r="E7782" t="s">
        <v>90</v>
      </c>
      <c r="F7782" s="19">
        <v>65</v>
      </c>
      <c r="G7782" t="s">
        <v>51</v>
      </c>
      <c r="H7782" t="s">
        <v>85</v>
      </c>
      <c r="I7782" s="16">
        <v>43866.406527777777</v>
      </c>
      <c r="K7782">
        <v>125</v>
      </c>
      <c r="L7782" s="16">
        <f t="shared" si="605"/>
        <v>43862</v>
      </c>
      <c r="M7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2">
        <f t="shared" si="606"/>
        <v>1</v>
      </c>
      <c r="O7782">
        <f t="shared" si="607"/>
        <v>0</v>
      </c>
      <c r="P7782">
        <f t="shared" si="608"/>
        <v>0</v>
      </c>
      <c r="Q7782" s="19">
        <f t="shared" si="609"/>
        <v>0</v>
      </c>
    </row>
    <row r="7783" spans="1:17" x14ac:dyDescent="0.25">
      <c r="A7783" t="s">
        <v>15077</v>
      </c>
      <c r="B7783" s="16">
        <v>43866.434930555559</v>
      </c>
      <c r="C7783" t="s">
        <v>15078</v>
      </c>
      <c r="D7783" t="s">
        <v>83</v>
      </c>
      <c r="E7783" t="s">
        <v>90</v>
      </c>
      <c r="F7783" s="19">
        <v>65</v>
      </c>
      <c r="G7783" t="s">
        <v>51</v>
      </c>
      <c r="H7783" t="s">
        <v>85</v>
      </c>
      <c r="I7783" s="16">
        <v>43866.4372337963</v>
      </c>
      <c r="K7783">
        <v>125</v>
      </c>
      <c r="L7783" s="16">
        <f t="shared" si="605"/>
        <v>43862</v>
      </c>
      <c r="M7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3">
        <f t="shared" si="606"/>
        <v>1</v>
      </c>
      <c r="O7783">
        <f t="shared" si="607"/>
        <v>0</v>
      </c>
      <c r="P7783">
        <f t="shared" si="608"/>
        <v>0</v>
      </c>
      <c r="Q7783" s="19">
        <f t="shared" si="609"/>
        <v>0</v>
      </c>
    </row>
    <row r="7784" spans="1:17" x14ac:dyDescent="0.25">
      <c r="A7784" t="s">
        <v>15079</v>
      </c>
      <c r="B7784" s="16">
        <v>43867.513067129628</v>
      </c>
      <c r="C7784" t="s">
        <v>15080</v>
      </c>
      <c r="D7784" t="s">
        <v>83</v>
      </c>
      <c r="E7784" t="s">
        <v>90</v>
      </c>
      <c r="F7784" s="19">
        <v>65</v>
      </c>
      <c r="G7784" t="s">
        <v>51</v>
      </c>
      <c r="H7784" t="s">
        <v>85</v>
      </c>
      <c r="I7784" s="16">
        <v>43867.5159375</v>
      </c>
      <c r="K7784">
        <v>125</v>
      </c>
      <c r="L7784" s="16">
        <f t="shared" si="605"/>
        <v>43862</v>
      </c>
      <c r="M7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4">
        <f t="shared" si="606"/>
        <v>1</v>
      </c>
      <c r="O7784">
        <f t="shared" si="607"/>
        <v>0</v>
      </c>
      <c r="P7784">
        <f t="shared" si="608"/>
        <v>0</v>
      </c>
      <c r="Q7784" s="19">
        <f t="shared" si="609"/>
        <v>0</v>
      </c>
    </row>
    <row r="7785" spans="1:17" x14ac:dyDescent="0.25">
      <c r="A7785" t="s">
        <v>15081</v>
      </c>
      <c r="B7785" s="16">
        <v>43867.543738425928</v>
      </c>
      <c r="C7785" t="s">
        <v>15082</v>
      </c>
      <c r="D7785" t="s">
        <v>83</v>
      </c>
      <c r="E7785" t="s">
        <v>90</v>
      </c>
      <c r="F7785" s="19">
        <v>65</v>
      </c>
      <c r="G7785" t="s">
        <v>51</v>
      </c>
      <c r="H7785" t="s">
        <v>85</v>
      </c>
      <c r="I7785" s="16">
        <v>43867.547094907408</v>
      </c>
      <c r="K7785">
        <v>125</v>
      </c>
      <c r="L7785" s="16">
        <f t="shared" si="605"/>
        <v>43862</v>
      </c>
      <c r="M7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5">
        <f t="shared" si="606"/>
        <v>1</v>
      </c>
      <c r="O7785">
        <f t="shared" si="607"/>
        <v>0</v>
      </c>
      <c r="P7785">
        <f t="shared" si="608"/>
        <v>0</v>
      </c>
      <c r="Q7785" s="19">
        <f t="shared" si="609"/>
        <v>0</v>
      </c>
    </row>
    <row r="7786" spans="1:17" x14ac:dyDescent="0.25">
      <c r="A7786" t="s">
        <v>15083</v>
      </c>
      <c r="B7786" s="16">
        <v>43867.723761574074</v>
      </c>
      <c r="C7786" t="s">
        <v>15084</v>
      </c>
      <c r="D7786" t="s">
        <v>83</v>
      </c>
      <c r="E7786" t="s">
        <v>84</v>
      </c>
      <c r="F7786" s="19">
        <v>65</v>
      </c>
      <c r="G7786" t="s">
        <v>52</v>
      </c>
      <c r="H7786" t="s">
        <v>85</v>
      </c>
      <c r="I7786" s="16">
        <v>43694.671006944445</v>
      </c>
      <c r="K7786">
        <v>125</v>
      </c>
      <c r="L7786" s="16">
        <f t="shared" si="605"/>
        <v>43862</v>
      </c>
      <c r="M7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6">
        <f t="shared" si="606"/>
        <v>1</v>
      </c>
      <c r="O7786">
        <f t="shared" si="607"/>
        <v>6</v>
      </c>
      <c r="P7786">
        <f t="shared" si="608"/>
        <v>6</v>
      </c>
      <c r="Q7786" s="19">
        <f t="shared" si="609"/>
        <v>6</v>
      </c>
    </row>
    <row r="7787" spans="1:17" x14ac:dyDescent="0.25">
      <c r="A7787" t="s">
        <v>15085</v>
      </c>
      <c r="B7787" s="16">
        <v>43868.467499999999</v>
      </c>
      <c r="C7787" t="s">
        <v>15086</v>
      </c>
      <c r="D7787" t="s">
        <v>83</v>
      </c>
      <c r="E7787" t="s">
        <v>90</v>
      </c>
      <c r="F7787" s="19">
        <v>65</v>
      </c>
      <c r="G7787" t="s">
        <v>52</v>
      </c>
      <c r="H7787" t="s">
        <v>85</v>
      </c>
      <c r="I7787" s="16">
        <v>43868.470636574071</v>
      </c>
      <c r="K7787">
        <v>125</v>
      </c>
      <c r="L7787" s="16">
        <f t="shared" si="605"/>
        <v>43862</v>
      </c>
      <c r="M7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7">
        <f t="shared" si="606"/>
        <v>1</v>
      </c>
      <c r="O7787">
        <f t="shared" si="607"/>
        <v>0</v>
      </c>
      <c r="P7787">
        <f t="shared" si="608"/>
        <v>0</v>
      </c>
      <c r="Q7787" s="19">
        <f t="shared" si="609"/>
        <v>0</v>
      </c>
    </row>
    <row r="7788" spans="1:17" x14ac:dyDescent="0.25">
      <c r="A7788" t="s">
        <v>15087</v>
      </c>
      <c r="B7788" s="16">
        <v>43868.537106481483</v>
      </c>
      <c r="C7788" t="s">
        <v>15088</v>
      </c>
      <c r="D7788" t="s">
        <v>34</v>
      </c>
      <c r="E7788" t="s">
        <v>84</v>
      </c>
      <c r="F7788" s="19">
        <v>65</v>
      </c>
      <c r="G7788" t="s">
        <v>52</v>
      </c>
      <c r="H7788" t="s">
        <v>85</v>
      </c>
      <c r="I7788" s="16">
        <v>43808.683321759258</v>
      </c>
      <c r="K7788">
        <v>125</v>
      </c>
      <c r="L7788" s="16">
        <f t="shared" si="605"/>
        <v>43862</v>
      </c>
      <c r="M7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8">
        <f t="shared" si="606"/>
        <v>1</v>
      </c>
      <c r="O7788">
        <f t="shared" si="607"/>
        <v>2</v>
      </c>
      <c r="P7788">
        <f t="shared" si="608"/>
        <v>2</v>
      </c>
      <c r="Q7788" s="19">
        <f t="shared" si="609"/>
        <v>2</v>
      </c>
    </row>
    <row r="7789" spans="1:17" x14ac:dyDescent="0.25">
      <c r="A7789" t="s">
        <v>15089</v>
      </c>
      <c r="B7789" s="16">
        <v>43870.65552083333</v>
      </c>
      <c r="C7789" t="s">
        <v>15090</v>
      </c>
      <c r="D7789" t="s">
        <v>34</v>
      </c>
      <c r="E7789" t="s">
        <v>84</v>
      </c>
      <c r="F7789" s="19">
        <v>65</v>
      </c>
      <c r="G7789" t="s">
        <v>52</v>
      </c>
      <c r="H7789" t="s">
        <v>85</v>
      </c>
      <c r="I7789" s="16">
        <v>43853.610486111109</v>
      </c>
      <c r="K7789">
        <v>125</v>
      </c>
      <c r="L7789" s="16">
        <f t="shared" si="605"/>
        <v>43862</v>
      </c>
      <c r="M7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89">
        <f t="shared" si="606"/>
        <v>1</v>
      </c>
      <c r="O7789">
        <f t="shared" si="607"/>
        <v>1</v>
      </c>
      <c r="P7789">
        <f t="shared" si="608"/>
        <v>1</v>
      </c>
      <c r="Q7789" s="19">
        <f t="shared" si="609"/>
        <v>1</v>
      </c>
    </row>
    <row r="7790" spans="1:17" x14ac:dyDescent="0.25">
      <c r="A7790" t="s">
        <v>15091</v>
      </c>
      <c r="B7790" s="16">
        <v>43871.394652777781</v>
      </c>
      <c r="C7790" t="s">
        <v>15092</v>
      </c>
      <c r="D7790" t="s">
        <v>83</v>
      </c>
      <c r="E7790" t="s">
        <v>90</v>
      </c>
      <c r="F7790" s="19">
        <v>65</v>
      </c>
      <c r="G7790" t="s">
        <v>51</v>
      </c>
      <c r="H7790" t="s">
        <v>85</v>
      </c>
      <c r="I7790" s="16">
        <v>43871.396273148152</v>
      </c>
      <c r="K7790">
        <v>125</v>
      </c>
      <c r="L7790" s="16">
        <f t="shared" si="605"/>
        <v>43862</v>
      </c>
      <c r="M7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90">
        <f t="shared" si="606"/>
        <v>1</v>
      </c>
      <c r="O7790">
        <f t="shared" si="607"/>
        <v>0</v>
      </c>
      <c r="P7790">
        <f t="shared" si="608"/>
        <v>0</v>
      </c>
      <c r="Q7790" s="19">
        <f t="shared" si="609"/>
        <v>0</v>
      </c>
    </row>
    <row r="7791" spans="1:17" x14ac:dyDescent="0.25">
      <c r="A7791" t="s">
        <v>15093</v>
      </c>
      <c r="B7791" s="16">
        <v>43871.52071759259</v>
      </c>
      <c r="C7791" t="s">
        <v>15094</v>
      </c>
      <c r="D7791" t="s">
        <v>83</v>
      </c>
      <c r="E7791" t="s">
        <v>90</v>
      </c>
      <c r="F7791" s="19">
        <v>65</v>
      </c>
      <c r="G7791" t="s">
        <v>51</v>
      </c>
      <c r="H7791" t="s">
        <v>85</v>
      </c>
      <c r="I7791" s="16">
        <v>43871.523275462961</v>
      </c>
      <c r="K7791">
        <v>125</v>
      </c>
      <c r="L7791" s="16">
        <f t="shared" si="605"/>
        <v>43862</v>
      </c>
      <c r="M7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91">
        <f t="shared" si="606"/>
        <v>1</v>
      </c>
      <c r="O7791">
        <f t="shared" si="607"/>
        <v>0</v>
      </c>
      <c r="P7791">
        <f t="shared" si="608"/>
        <v>0</v>
      </c>
      <c r="Q7791" s="19">
        <f t="shared" si="609"/>
        <v>0</v>
      </c>
    </row>
    <row r="7792" spans="1:17" x14ac:dyDescent="0.25">
      <c r="A7792" t="s">
        <v>15095</v>
      </c>
      <c r="B7792" s="16">
        <v>43872.493831018517</v>
      </c>
      <c r="C7792" t="s">
        <v>15096</v>
      </c>
      <c r="D7792" t="s">
        <v>83</v>
      </c>
      <c r="E7792" t="s">
        <v>84</v>
      </c>
      <c r="F7792" s="19">
        <v>65</v>
      </c>
      <c r="G7792" t="s">
        <v>52</v>
      </c>
      <c r="H7792" t="s">
        <v>85</v>
      </c>
      <c r="I7792" s="16">
        <v>43676.388460648152</v>
      </c>
      <c r="K7792">
        <v>125</v>
      </c>
      <c r="L7792" s="16">
        <f t="shared" si="605"/>
        <v>43862</v>
      </c>
      <c r="M7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92">
        <f t="shared" si="606"/>
        <v>1</v>
      </c>
      <c r="O7792">
        <f t="shared" si="607"/>
        <v>7</v>
      </c>
      <c r="P7792">
        <f t="shared" si="608"/>
        <v>7</v>
      </c>
      <c r="Q7792" s="19">
        <f t="shared" si="609"/>
        <v>7</v>
      </c>
    </row>
    <row r="7793" spans="1:17" x14ac:dyDescent="0.25">
      <c r="A7793" t="s">
        <v>15097</v>
      </c>
      <c r="B7793" s="16">
        <v>43872.541655092595</v>
      </c>
      <c r="C7793" t="s">
        <v>15098</v>
      </c>
      <c r="D7793" t="s">
        <v>34</v>
      </c>
      <c r="E7793" t="s">
        <v>84</v>
      </c>
      <c r="F7793" s="19">
        <v>65</v>
      </c>
      <c r="G7793" t="s">
        <v>52</v>
      </c>
      <c r="H7793" t="s">
        <v>85</v>
      </c>
      <c r="I7793" s="16">
        <v>43837.677037037036</v>
      </c>
      <c r="K7793">
        <v>125</v>
      </c>
      <c r="L7793" s="16">
        <f t="shared" si="605"/>
        <v>43862</v>
      </c>
      <c r="M7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93">
        <f t="shared" si="606"/>
        <v>1</v>
      </c>
      <c r="O7793">
        <f t="shared" si="607"/>
        <v>1</v>
      </c>
      <c r="P7793">
        <f t="shared" si="608"/>
        <v>1</v>
      </c>
      <c r="Q7793" s="19">
        <f t="shared" si="609"/>
        <v>1</v>
      </c>
    </row>
    <row r="7794" spans="1:17" x14ac:dyDescent="0.25">
      <c r="A7794" t="s">
        <v>15099</v>
      </c>
      <c r="B7794" s="16">
        <v>43873.477627314816</v>
      </c>
      <c r="C7794" t="s">
        <v>15100</v>
      </c>
      <c r="D7794" t="s">
        <v>83</v>
      </c>
      <c r="E7794" t="s">
        <v>90</v>
      </c>
      <c r="F7794" s="19">
        <v>65</v>
      </c>
      <c r="G7794" t="s">
        <v>51</v>
      </c>
      <c r="H7794" t="s">
        <v>85</v>
      </c>
      <c r="I7794" s="16">
        <v>43873.480462962965</v>
      </c>
      <c r="K7794">
        <v>125</v>
      </c>
      <c r="L7794" s="16">
        <f t="shared" si="605"/>
        <v>43862</v>
      </c>
      <c r="M7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94">
        <f t="shared" si="606"/>
        <v>1</v>
      </c>
      <c r="O7794">
        <f t="shared" si="607"/>
        <v>0</v>
      </c>
      <c r="P7794">
        <f t="shared" si="608"/>
        <v>0</v>
      </c>
      <c r="Q7794" s="19">
        <f t="shared" si="609"/>
        <v>0</v>
      </c>
    </row>
    <row r="7795" spans="1:17" x14ac:dyDescent="0.25">
      <c r="A7795" t="s">
        <v>15101</v>
      </c>
      <c r="B7795" s="16">
        <v>43873.564386574071</v>
      </c>
      <c r="C7795" t="s">
        <v>15102</v>
      </c>
      <c r="D7795" t="s">
        <v>83</v>
      </c>
      <c r="E7795" t="s">
        <v>90</v>
      </c>
      <c r="F7795" s="19">
        <v>65</v>
      </c>
      <c r="G7795" t="s">
        <v>52</v>
      </c>
      <c r="H7795" t="s">
        <v>85</v>
      </c>
      <c r="I7795" s="16">
        <v>43873.568298611113</v>
      </c>
      <c r="K7795">
        <v>125</v>
      </c>
      <c r="L7795" s="16">
        <f t="shared" si="605"/>
        <v>43862</v>
      </c>
      <c r="M7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95">
        <f t="shared" si="606"/>
        <v>1</v>
      </c>
      <c r="O7795">
        <f t="shared" si="607"/>
        <v>0</v>
      </c>
      <c r="P7795">
        <f t="shared" si="608"/>
        <v>0</v>
      </c>
      <c r="Q7795" s="19">
        <f t="shared" si="609"/>
        <v>0</v>
      </c>
    </row>
    <row r="7796" spans="1:17" x14ac:dyDescent="0.25">
      <c r="A7796" t="s">
        <v>15103</v>
      </c>
      <c r="B7796" s="16">
        <v>43874.46434027778</v>
      </c>
      <c r="C7796" t="s">
        <v>15104</v>
      </c>
      <c r="D7796" t="s">
        <v>83</v>
      </c>
      <c r="E7796" t="s">
        <v>90</v>
      </c>
      <c r="F7796" s="19">
        <v>65</v>
      </c>
      <c r="G7796" t="s">
        <v>51</v>
      </c>
      <c r="H7796" t="s">
        <v>85</v>
      </c>
      <c r="I7796" s="16">
        <v>43874.466180555559</v>
      </c>
      <c r="K7796">
        <v>125</v>
      </c>
      <c r="L7796" s="16">
        <f t="shared" si="605"/>
        <v>43862</v>
      </c>
      <c r="M7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63-66</v>
      </c>
      <c r="N7796">
        <f t="shared" si="606"/>
        <v>1</v>
      </c>
      <c r="O7796">
        <f t="shared" si="607"/>
        <v>0</v>
      </c>
      <c r="P7796">
        <f t="shared" si="608"/>
        <v>0</v>
      </c>
      <c r="Q7796" s="19">
        <f t="shared" si="609"/>
        <v>0</v>
      </c>
    </row>
    <row r="7797" spans="1:17" x14ac:dyDescent="0.25">
      <c r="A7797" t="s">
        <v>15105</v>
      </c>
      <c r="B7797" s="16">
        <v>43741.624722222223</v>
      </c>
      <c r="C7797" t="s">
        <v>15106</v>
      </c>
      <c r="D7797" t="s">
        <v>83</v>
      </c>
      <c r="E7797" t="s">
        <v>84</v>
      </c>
      <c r="F7797" s="19">
        <v>66</v>
      </c>
      <c r="G7797" t="s">
        <v>52</v>
      </c>
      <c r="H7797" t="s">
        <v>85</v>
      </c>
      <c r="I7797" s="16">
        <v>43644.574837962966</v>
      </c>
      <c r="J7797" s="16">
        <v>44460.646458333336</v>
      </c>
      <c r="K7797">
        <v>125</v>
      </c>
      <c r="L7797" s="16">
        <f t="shared" si="605"/>
        <v>43739</v>
      </c>
      <c r="M7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797">
        <f t="shared" si="606"/>
        <v>0</v>
      </c>
      <c r="O7797">
        <f t="shared" si="607"/>
        <v>3</v>
      </c>
      <c r="P7797">
        <f t="shared" si="608"/>
        <v>3</v>
      </c>
      <c r="Q7797" s="19">
        <f t="shared" si="609"/>
        <v>3</v>
      </c>
    </row>
    <row r="7798" spans="1:17" x14ac:dyDescent="0.25">
      <c r="A7798" t="s">
        <v>15107</v>
      </c>
      <c r="B7798" s="16">
        <v>43742.478090277778</v>
      </c>
      <c r="C7798" t="s">
        <v>15108</v>
      </c>
      <c r="D7798" t="s">
        <v>83</v>
      </c>
      <c r="E7798" t="s">
        <v>84</v>
      </c>
      <c r="F7798" s="19">
        <v>66</v>
      </c>
      <c r="G7798" t="s">
        <v>51</v>
      </c>
      <c r="H7798" t="s">
        <v>85</v>
      </c>
      <c r="I7798" s="16">
        <v>43656.448449074072</v>
      </c>
      <c r="J7798" s="16">
        <v>43888.589907407404</v>
      </c>
      <c r="K7798">
        <v>125</v>
      </c>
      <c r="L7798" s="16">
        <f t="shared" si="605"/>
        <v>43739</v>
      </c>
      <c r="M7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798">
        <f t="shared" si="606"/>
        <v>0</v>
      </c>
      <c r="O7798">
        <f t="shared" si="607"/>
        <v>3</v>
      </c>
      <c r="P7798">
        <f t="shared" si="608"/>
        <v>3</v>
      </c>
      <c r="Q7798" s="19">
        <f t="shared" si="609"/>
        <v>3</v>
      </c>
    </row>
    <row r="7799" spans="1:17" x14ac:dyDescent="0.25">
      <c r="A7799" t="s">
        <v>15109</v>
      </c>
      <c r="B7799" s="16">
        <v>43742.503946759258</v>
      </c>
      <c r="C7799" t="s">
        <v>15110</v>
      </c>
      <c r="D7799" t="s">
        <v>83</v>
      </c>
      <c r="E7799" t="s">
        <v>90</v>
      </c>
      <c r="F7799" s="19">
        <v>66</v>
      </c>
      <c r="G7799" t="s">
        <v>51</v>
      </c>
      <c r="H7799" t="s">
        <v>85</v>
      </c>
      <c r="I7799" s="16">
        <v>43742.506550925929</v>
      </c>
      <c r="J7799" s="16">
        <v>44264.638807870368</v>
      </c>
      <c r="K7799">
        <v>125</v>
      </c>
      <c r="L7799" s="16">
        <f t="shared" si="605"/>
        <v>43739</v>
      </c>
      <c r="M7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799">
        <f t="shared" si="606"/>
        <v>0</v>
      </c>
      <c r="O7799">
        <f t="shared" si="607"/>
        <v>0</v>
      </c>
      <c r="P7799">
        <f t="shared" si="608"/>
        <v>0</v>
      </c>
      <c r="Q7799" s="19">
        <f t="shared" si="609"/>
        <v>0</v>
      </c>
    </row>
    <row r="7800" spans="1:17" x14ac:dyDescent="0.25">
      <c r="A7800" t="s">
        <v>15111</v>
      </c>
      <c r="B7800" s="16">
        <v>43744.623460648145</v>
      </c>
      <c r="C7800" t="s">
        <v>15112</v>
      </c>
      <c r="D7800" t="s">
        <v>34</v>
      </c>
      <c r="E7800" t="s">
        <v>84</v>
      </c>
      <c r="F7800" s="19">
        <v>66</v>
      </c>
      <c r="G7800" t="s">
        <v>51</v>
      </c>
      <c r="H7800" t="s">
        <v>85</v>
      </c>
      <c r="I7800" s="16">
        <v>43515.623645833337</v>
      </c>
      <c r="J7800" s="16">
        <v>43991.380208333336</v>
      </c>
      <c r="K7800">
        <v>125</v>
      </c>
      <c r="L7800" s="16">
        <f t="shared" si="605"/>
        <v>43739</v>
      </c>
      <c r="M7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0">
        <f t="shared" si="606"/>
        <v>0</v>
      </c>
      <c r="O7800">
        <f t="shared" si="607"/>
        <v>8</v>
      </c>
      <c r="P7800">
        <f t="shared" si="608"/>
        <v>8</v>
      </c>
      <c r="Q7800" s="19">
        <f t="shared" si="609"/>
        <v>8</v>
      </c>
    </row>
    <row r="7801" spans="1:17" x14ac:dyDescent="0.25">
      <c r="A7801" t="s">
        <v>15113</v>
      </c>
      <c r="B7801" s="16">
        <v>43745.386481481481</v>
      </c>
      <c r="C7801" t="s">
        <v>15114</v>
      </c>
      <c r="D7801" t="s">
        <v>83</v>
      </c>
      <c r="E7801" t="s">
        <v>84</v>
      </c>
      <c r="F7801" s="19">
        <v>66</v>
      </c>
      <c r="G7801" t="s">
        <v>52</v>
      </c>
      <c r="H7801" t="s">
        <v>85</v>
      </c>
      <c r="I7801" s="16">
        <v>43630.491793981484</v>
      </c>
      <c r="J7801" s="16">
        <v>43877.537916666668</v>
      </c>
      <c r="K7801">
        <v>125</v>
      </c>
      <c r="L7801" s="16">
        <f t="shared" si="605"/>
        <v>43739</v>
      </c>
      <c r="M7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1">
        <f t="shared" si="606"/>
        <v>0</v>
      </c>
      <c r="O7801">
        <f t="shared" si="607"/>
        <v>4</v>
      </c>
      <c r="P7801">
        <f t="shared" si="608"/>
        <v>4</v>
      </c>
      <c r="Q7801" s="19">
        <f t="shared" si="609"/>
        <v>4</v>
      </c>
    </row>
    <row r="7802" spans="1:17" x14ac:dyDescent="0.25">
      <c r="A7802" t="s">
        <v>15115</v>
      </c>
      <c r="B7802" s="16">
        <v>43745.63621527778</v>
      </c>
      <c r="C7802" t="s">
        <v>15116</v>
      </c>
      <c r="D7802" t="s">
        <v>83</v>
      </c>
      <c r="E7802" t="s">
        <v>90</v>
      </c>
      <c r="F7802" s="19">
        <v>66</v>
      </c>
      <c r="G7802" t="s">
        <v>51</v>
      </c>
      <c r="H7802" t="s">
        <v>85</v>
      </c>
      <c r="I7802" s="16">
        <v>43745.639791666668</v>
      </c>
      <c r="J7802" s="16">
        <v>44272.472939814812</v>
      </c>
      <c r="K7802">
        <v>125</v>
      </c>
      <c r="L7802" s="16">
        <f t="shared" si="605"/>
        <v>43739</v>
      </c>
      <c r="M7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2">
        <f t="shared" si="606"/>
        <v>0</v>
      </c>
      <c r="O7802">
        <f t="shared" si="607"/>
        <v>0</v>
      </c>
      <c r="P7802">
        <f t="shared" si="608"/>
        <v>0</v>
      </c>
      <c r="Q7802" s="19">
        <f t="shared" si="609"/>
        <v>0</v>
      </c>
    </row>
    <row r="7803" spans="1:17" x14ac:dyDescent="0.25">
      <c r="A7803" t="s">
        <v>15117</v>
      </c>
      <c r="B7803" s="16">
        <v>43752.417962962965</v>
      </c>
      <c r="C7803" t="s">
        <v>15118</v>
      </c>
      <c r="D7803" t="s">
        <v>83</v>
      </c>
      <c r="E7803" t="s">
        <v>84</v>
      </c>
      <c r="F7803" s="19">
        <v>66</v>
      </c>
      <c r="G7803" t="s">
        <v>51</v>
      </c>
      <c r="H7803" t="s">
        <v>85</v>
      </c>
      <c r="I7803" s="16">
        <v>43438.508819444447</v>
      </c>
      <c r="J7803" s="16">
        <v>43950.551840277774</v>
      </c>
      <c r="K7803">
        <v>125</v>
      </c>
      <c r="L7803" s="16">
        <f t="shared" si="605"/>
        <v>43739</v>
      </c>
      <c r="M7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3">
        <f t="shared" si="606"/>
        <v>0</v>
      </c>
      <c r="O7803">
        <f t="shared" si="607"/>
        <v>10</v>
      </c>
      <c r="P7803">
        <f t="shared" si="608"/>
        <v>10</v>
      </c>
      <c r="Q7803" s="19">
        <f t="shared" si="609"/>
        <v>10</v>
      </c>
    </row>
    <row r="7804" spans="1:17" x14ac:dyDescent="0.25">
      <c r="A7804" t="s">
        <v>15119</v>
      </c>
      <c r="B7804" s="16">
        <v>43753.588206018518</v>
      </c>
      <c r="C7804" t="s">
        <v>15120</v>
      </c>
      <c r="D7804" t="s">
        <v>34</v>
      </c>
      <c r="E7804" t="s">
        <v>84</v>
      </c>
      <c r="F7804" s="19">
        <v>66</v>
      </c>
      <c r="G7804" t="s">
        <v>51</v>
      </c>
      <c r="H7804" t="s">
        <v>85</v>
      </c>
      <c r="I7804" s="16">
        <v>43684.542604166665</v>
      </c>
      <c r="J7804" s="16">
        <v>43836.830034722225</v>
      </c>
      <c r="K7804">
        <v>125</v>
      </c>
      <c r="L7804" s="16">
        <f t="shared" si="605"/>
        <v>43739</v>
      </c>
      <c r="M7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4">
        <f t="shared" si="606"/>
        <v>0</v>
      </c>
      <c r="O7804">
        <f t="shared" si="607"/>
        <v>2</v>
      </c>
      <c r="P7804">
        <f t="shared" si="608"/>
        <v>2</v>
      </c>
      <c r="Q7804" s="19">
        <f t="shared" si="609"/>
        <v>2</v>
      </c>
    </row>
    <row r="7805" spans="1:17" x14ac:dyDescent="0.25">
      <c r="A7805" t="s">
        <v>15121</v>
      </c>
      <c r="B7805" s="16">
        <v>43754.538773148146</v>
      </c>
      <c r="C7805" t="s">
        <v>15122</v>
      </c>
      <c r="D7805" t="s">
        <v>83</v>
      </c>
      <c r="E7805" t="s">
        <v>84</v>
      </c>
      <c r="F7805" s="19">
        <v>66</v>
      </c>
      <c r="G7805" t="s">
        <v>51</v>
      </c>
      <c r="H7805" t="s">
        <v>85</v>
      </c>
      <c r="I7805" s="16">
        <v>43213.405798611115</v>
      </c>
      <c r="J7805" s="16">
        <v>43960.552372685182</v>
      </c>
      <c r="K7805">
        <v>125</v>
      </c>
      <c r="L7805" s="16">
        <f t="shared" si="605"/>
        <v>43739</v>
      </c>
      <c r="M7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5">
        <f t="shared" si="606"/>
        <v>0</v>
      </c>
      <c r="O7805">
        <f t="shared" si="607"/>
        <v>18</v>
      </c>
      <c r="P7805">
        <f t="shared" si="608"/>
        <v>18</v>
      </c>
      <c r="Q7805" s="19">
        <f t="shared" si="609"/>
        <v>18</v>
      </c>
    </row>
    <row r="7806" spans="1:17" x14ac:dyDescent="0.25">
      <c r="A7806" t="s">
        <v>15123</v>
      </c>
      <c r="B7806" s="16">
        <v>43756.467928240738</v>
      </c>
      <c r="C7806" t="s">
        <v>15124</v>
      </c>
      <c r="D7806" t="s">
        <v>83</v>
      </c>
      <c r="E7806" t="s">
        <v>90</v>
      </c>
      <c r="F7806" s="19">
        <v>66</v>
      </c>
      <c r="G7806" t="s">
        <v>51</v>
      </c>
      <c r="H7806" t="s">
        <v>85</v>
      </c>
      <c r="I7806" s="16">
        <v>43756.470775462964</v>
      </c>
      <c r="J7806" s="16">
        <v>44349.658206018517</v>
      </c>
      <c r="K7806">
        <v>125</v>
      </c>
      <c r="L7806" s="16">
        <f t="shared" si="605"/>
        <v>43739</v>
      </c>
      <c r="M7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6">
        <f t="shared" si="606"/>
        <v>0</v>
      </c>
      <c r="O7806">
        <f t="shared" si="607"/>
        <v>0</v>
      </c>
      <c r="P7806">
        <f t="shared" si="608"/>
        <v>0</v>
      </c>
      <c r="Q7806" s="19">
        <f t="shared" si="609"/>
        <v>0</v>
      </c>
    </row>
    <row r="7807" spans="1:17" x14ac:dyDescent="0.25">
      <c r="A7807" t="s">
        <v>15125</v>
      </c>
      <c r="B7807" s="16">
        <v>43758.646655092591</v>
      </c>
      <c r="C7807" t="s">
        <v>15126</v>
      </c>
      <c r="D7807" t="s">
        <v>34</v>
      </c>
      <c r="E7807" t="s">
        <v>84</v>
      </c>
      <c r="F7807" s="19">
        <v>66</v>
      </c>
      <c r="G7807" t="s">
        <v>52</v>
      </c>
      <c r="H7807" t="s">
        <v>85</v>
      </c>
      <c r="I7807" s="16">
        <v>43667.415081018517</v>
      </c>
      <c r="J7807" s="16">
        <v>43744.548726851855</v>
      </c>
      <c r="K7807">
        <v>125</v>
      </c>
      <c r="L7807" s="16">
        <f t="shared" si="605"/>
        <v>43739</v>
      </c>
      <c r="M7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7">
        <f t="shared" si="606"/>
        <v>1</v>
      </c>
      <c r="O7807">
        <f t="shared" si="607"/>
        <v>3</v>
      </c>
      <c r="P7807">
        <f t="shared" si="608"/>
        <v>3</v>
      </c>
      <c r="Q7807" s="19">
        <f t="shared" si="609"/>
        <v>3</v>
      </c>
    </row>
    <row r="7808" spans="1:17" x14ac:dyDescent="0.25">
      <c r="A7808" t="s">
        <v>15127</v>
      </c>
      <c r="B7808" s="16">
        <v>43760.531168981484</v>
      </c>
      <c r="C7808" t="s">
        <v>15128</v>
      </c>
      <c r="D7808" t="s">
        <v>83</v>
      </c>
      <c r="E7808" t="s">
        <v>90</v>
      </c>
      <c r="F7808" s="19">
        <v>66</v>
      </c>
      <c r="G7808" t="s">
        <v>51</v>
      </c>
      <c r="H7808" t="s">
        <v>85</v>
      </c>
      <c r="I7808" s="16">
        <v>43760.534004629626</v>
      </c>
      <c r="J7808" s="16">
        <v>43976.596273148149</v>
      </c>
      <c r="K7808">
        <v>125</v>
      </c>
      <c r="L7808" s="16">
        <f t="shared" si="605"/>
        <v>43739</v>
      </c>
      <c r="M7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8">
        <f t="shared" si="606"/>
        <v>0</v>
      </c>
      <c r="O7808">
        <f t="shared" si="607"/>
        <v>0</v>
      </c>
      <c r="P7808">
        <f t="shared" si="608"/>
        <v>0</v>
      </c>
      <c r="Q7808" s="19">
        <f t="shared" si="609"/>
        <v>0</v>
      </c>
    </row>
    <row r="7809" spans="1:17" x14ac:dyDescent="0.25">
      <c r="A7809" t="s">
        <v>15129</v>
      </c>
      <c r="B7809" s="16">
        <v>43760.547256944446</v>
      </c>
      <c r="C7809" t="s">
        <v>15130</v>
      </c>
      <c r="D7809" t="s">
        <v>83</v>
      </c>
      <c r="E7809" t="s">
        <v>84</v>
      </c>
      <c r="F7809" s="19">
        <v>66</v>
      </c>
      <c r="G7809" t="s">
        <v>51</v>
      </c>
      <c r="H7809" t="s">
        <v>85</v>
      </c>
      <c r="I7809" s="16">
        <v>43405.618692129632</v>
      </c>
      <c r="J7809" s="16">
        <v>44284.575972222221</v>
      </c>
      <c r="K7809">
        <v>125</v>
      </c>
      <c r="L7809" s="16">
        <f t="shared" si="605"/>
        <v>43739</v>
      </c>
      <c r="M7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09">
        <f t="shared" si="606"/>
        <v>0</v>
      </c>
      <c r="O7809">
        <f t="shared" si="607"/>
        <v>12</v>
      </c>
      <c r="P7809">
        <f t="shared" si="608"/>
        <v>12</v>
      </c>
      <c r="Q7809" s="19">
        <f t="shared" si="609"/>
        <v>12</v>
      </c>
    </row>
    <row r="7810" spans="1:17" x14ac:dyDescent="0.25">
      <c r="A7810" t="s">
        <v>15131</v>
      </c>
      <c r="B7810" s="16">
        <v>43761.502372685187</v>
      </c>
      <c r="C7810" t="s">
        <v>15132</v>
      </c>
      <c r="D7810" t="s">
        <v>83</v>
      </c>
      <c r="E7810" t="s">
        <v>90</v>
      </c>
      <c r="F7810" s="19">
        <v>66</v>
      </c>
      <c r="G7810" t="s">
        <v>51</v>
      </c>
      <c r="H7810" t="s">
        <v>85</v>
      </c>
      <c r="I7810" s="16">
        <v>43761.50472222222</v>
      </c>
      <c r="J7810" s="16">
        <v>44056.759594907409</v>
      </c>
      <c r="K7810">
        <v>125</v>
      </c>
      <c r="L7810" s="16">
        <f t="shared" ref="L7810:L7873" si="610">DATE(YEAR(B7810),MONTH(B7810),1)</f>
        <v>43739</v>
      </c>
      <c r="M7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0">
        <f t="shared" ref="N7810:N7873" si="611">IF(B7810&gt;=J7810,1,0)</f>
        <v>0</v>
      </c>
      <c r="O7810">
        <f t="shared" ref="O7810:O7873" si="612">ROUND((B7810-I7810)/30,0)</f>
        <v>0</v>
      </c>
      <c r="P7810">
        <f t="shared" ref="P7810:P7873" si="613">IF(AND(N7810=1,B7810&gt;=J7810,J7810&gt;0),ROUND((J7810-I7810)/30,0),O7810)</f>
        <v>0</v>
      </c>
      <c r="Q7810" s="19">
        <f t="shared" ref="Q7810:Q7873" si="614">MIN(O7810:P7810)</f>
        <v>0</v>
      </c>
    </row>
    <row r="7811" spans="1:17" x14ac:dyDescent="0.25">
      <c r="A7811" t="s">
        <v>15133</v>
      </c>
      <c r="B7811" s="16">
        <v>43762.667060185187</v>
      </c>
      <c r="C7811" t="s">
        <v>15134</v>
      </c>
      <c r="D7811" t="s">
        <v>83</v>
      </c>
      <c r="E7811" t="s">
        <v>84</v>
      </c>
      <c r="F7811" s="19">
        <v>66</v>
      </c>
      <c r="G7811" t="s">
        <v>52</v>
      </c>
      <c r="H7811" t="s">
        <v>85</v>
      </c>
      <c r="I7811" s="16">
        <v>43518.515775462962</v>
      </c>
      <c r="J7811" s="16">
        <v>43816.533576388887</v>
      </c>
      <c r="K7811">
        <v>125</v>
      </c>
      <c r="L7811" s="16">
        <f t="shared" si="610"/>
        <v>43739</v>
      </c>
      <c r="M7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1">
        <f t="shared" si="611"/>
        <v>0</v>
      </c>
      <c r="O7811">
        <f t="shared" si="612"/>
        <v>8</v>
      </c>
      <c r="P7811">
        <f t="shared" si="613"/>
        <v>8</v>
      </c>
      <c r="Q7811" s="19">
        <f t="shared" si="614"/>
        <v>8</v>
      </c>
    </row>
    <row r="7812" spans="1:17" x14ac:dyDescent="0.25">
      <c r="A7812" t="s">
        <v>15135</v>
      </c>
      <c r="B7812" s="16">
        <v>43763.518194444441</v>
      </c>
      <c r="C7812" t="s">
        <v>15136</v>
      </c>
      <c r="D7812" t="s">
        <v>83</v>
      </c>
      <c r="E7812" t="s">
        <v>84</v>
      </c>
      <c r="F7812" s="19">
        <v>66</v>
      </c>
      <c r="G7812" t="s">
        <v>52</v>
      </c>
      <c r="H7812" t="s">
        <v>85</v>
      </c>
      <c r="I7812" s="16">
        <v>43483.36378472222</v>
      </c>
      <c r="J7812" s="16">
        <v>43572.457499999997</v>
      </c>
      <c r="K7812">
        <v>125</v>
      </c>
      <c r="L7812" s="16">
        <f t="shared" si="610"/>
        <v>43739</v>
      </c>
      <c r="M7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2">
        <f t="shared" si="611"/>
        <v>1</v>
      </c>
      <c r="O7812">
        <f t="shared" si="612"/>
        <v>9</v>
      </c>
      <c r="P7812">
        <f t="shared" si="613"/>
        <v>3</v>
      </c>
      <c r="Q7812" s="19">
        <f t="shared" si="614"/>
        <v>3</v>
      </c>
    </row>
    <row r="7813" spans="1:17" x14ac:dyDescent="0.25">
      <c r="A7813" t="s">
        <v>15137</v>
      </c>
      <c r="B7813" s="16">
        <v>43764.67428240741</v>
      </c>
      <c r="C7813" t="s">
        <v>15138</v>
      </c>
      <c r="D7813" t="s">
        <v>34</v>
      </c>
      <c r="E7813" t="s">
        <v>84</v>
      </c>
      <c r="F7813" s="19">
        <v>66</v>
      </c>
      <c r="G7813" t="s">
        <v>52</v>
      </c>
      <c r="H7813" t="s">
        <v>85</v>
      </c>
      <c r="I7813" s="16">
        <v>43626.647858796299</v>
      </c>
      <c r="J7813" s="16">
        <v>44385.495740740742</v>
      </c>
      <c r="K7813">
        <v>125</v>
      </c>
      <c r="L7813" s="16">
        <f t="shared" si="610"/>
        <v>43739</v>
      </c>
      <c r="M7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3">
        <f t="shared" si="611"/>
        <v>0</v>
      </c>
      <c r="O7813">
        <f t="shared" si="612"/>
        <v>5</v>
      </c>
      <c r="P7813">
        <f t="shared" si="613"/>
        <v>5</v>
      </c>
      <c r="Q7813" s="19">
        <f t="shared" si="614"/>
        <v>5</v>
      </c>
    </row>
    <row r="7814" spans="1:17" x14ac:dyDescent="0.25">
      <c r="A7814" t="s">
        <v>15139</v>
      </c>
      <c r="B7814" s="16">
        <v>43766.698506944442</v>
      </c>
      <c r="C7814" t="s">
        <v>15140</v>
      </c>
      <c r="D7814" t="s">
        <v>83</v>
      </c>
      <c r="E7814" t="s">
        <v>84</v>
      </c>
      <c r="F7814" s="19">
        <v>66</v>
      </c>
      <c r="G7814" t="s">
        <v>51</v>
      </c>
      <c r="H7814" t="s">
        <v>85</v>
      </c>
      <c r="I7814" s="16">
        <v>43717.613587962966</v>
      </c>
      <c r="J7814" s="16">
        <v>43774.430243055554</v>
      </c>
      <c r="K7814">
        <v>125</v>
      </c>
      <c r="L7814" s="16">
        <f t="shared" si="610"/>
        <v>43739</v>
      </c>
      <c r="M7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4">
        <f t="shared" si="611"/>
        <v>0</v>
      </c>
      <c r="O7814">
        <f t="shared" si="612"/>
        <v>2</v>
      </c>
      <c r="P7814">
        <f t="shared" si="613"/>
        <v>2</v>
      </c>
      <c r="Q7814" s="19">
        <f t="shared" si="614"/>
        <v>2</v>
      </c>
    </row>
    <row r="7815" spans="1:17" x14ac:dyDescent="0.25">
      <c r="A7815" t="s">
        <v>15141</v>
      </c>
      <c r="B7815" s="16">
        <v>43768.457604166666</v>
      </c>
      <c r="C7815" t="s">
        <v>15142</v>
      </c>
      <c r="D7815" t="s">
        <v>83</v>
      </c>
      <c r="E7815" t="s">
        <v>84</v>
      </c>
      <c r="F7815" s="19">
        <v>66</v>
      </c>
      <c r="G7815" t="s">
        <v>51</v>
      </c>
      <c r="H7815" t="s">
        <v>85</v>
      </c>
      <c r="I7815" s="16">
        <v>43522.532199074078</v>
      </c>
      <c r="J7815" s="16">
        <v>44240.576122685183</v>
      </c>
      <c r="K7815">
        <v>125</v>
      </c>
      <c r="L7815" s="16">
        <f t="shared" si="610"/>
        <v>43739</v>
      </c>
      <c r="M7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5">
        <f t="shared" si="611"/>
        <v>0</v>
      </c>
      <c r="O7815">
        <f t="shared" si="612"/>
        <v>8</v>
      </c>
      <c r="P7815">
        <f t="shared" si="613"/>
        <v>8</v>
      </c>
      <c r="Q7815" s="19">
        <f t="shared" si="614"/>
        <v>8</v>
      </c>
    </row>
    <row r="7816" spans="1:17" x14ac:dyDescent="0.25">
      <c r="A7816" t="s">
        <v>15143</v>
      </c>
      <c r="B7816" s="16">
        <v>43768.458819444444</v>
      </c>
      <c r="C7816" t="s">
        <v>15144</v>
      </c>
      <c r="D7816" t="s">
        <v>83</v>
      </c>
      <c r="E7816" t="s">
        <v>90</v>
      </c>
      <c r="F7816" s="19">
        <v>66</v>
      </c>
      <c r="G7816" t="s">
        <v>52</v>
      </c>
      <c r="H7816" t="s">
        <v>85</v>
      </c>
      <c r="I7816" s="16">
        <v>43768.461319444446</v>
      </c>
      <c r="J7816" s="16">
        <v>44157.529143518521</v>
      </c>
      <c r="K7816">
        <v>125</v>
      </c>
      <c r="L7816" s="16">
        <f t="shared" si="610"/>
        <v>43739</v>
      </c>
      <c r="M7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6">
        <f t="shared" si="611"/>
        <v>0</v>
      </c>
      <c r="O7816">
        <f t="shared" si="612"/>
        <v>0</v>
      </c>
      <c r="P7816">
        <f t="shared" si="613"/>
        <v>0</v>
      </c>
      <c r="Q7816" s="19">
        <f t="shared" si="614"/>
        <v>0</v>
      </c>
    </row>
    <row r="7817" spans="1:17" x14ac:dyDescent="0.25">
      <c r="A7817" t="s">
        <v>15145</v>
      </c>
      <c r="B7817" s="16">
        <v>43770.501331018517</v>
      </c>
      <c r="C7817" t="s">
        <v>15146</v>
      </c>
      <c r="D7817" t="s">
        <v>83</v>
      </c>
      <c r="E7817" t="s">
        <v>84</v>
      </c>
      <c r="F7817" s="19">
        <v>66</v>
      </c>
      <c r="G7817" t="s">
        <v>51</v>
      </c>
      <c r="H7817" t="s">
        <v>85</v>
      </c>
      <c r="I7817" s="16">
        <v>43532.704953703702</v>
      </c>
      <c r="J7817" s="16">
        <v>44004.648726851854</v>
      </c>
      <c r="K7817">
        <v>125</v>
      </c>
      <c r="L7817" s="16">
        <f t="shared" si="610"/>
        <v>43770</v>
      </c>
      <c r="M7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7">
        <f t="shared" si="611"/>
        <v>0</v>
      </c>
      <c r="O7817">
        <f t="shared" si="612"/>
        <v>8</v>
      </c>
      <c r="P7817">
        <f t="shared" si="613"/>
        <v>8</v>
      </c>
      <c r="Q7817" s="19">
        <f t="shared" si="614"/>
        <v>8</v>
      </c>
    </row>
    <row r="7818" spans="1:17" x14ac:dyDescent="0.25">
      <c r="A7818" t="s">
        <v>15147</v>
      </c>
      <c r="B7818" s="16">
        <v>43772.575231481482</v>
      </c>
      <c r="C7818" t="s">
        <v>15116</v>
      </c>
      <c r="D7818" t="s">
        <v>83</v>
      </c>
      <c r="E7818" t="s">
        <v>84</v>
      </c>
      <c r="F7818" s="19">
        <v>66</v>
      </c>
      <c r="G7818" t="s">
        <v>51</v>
      </c>
      <c r="H7818" t="s">
        <v>85</v>
      </c>
      <c r="I7818" s="16">
        <v>43745.639791666668</v>
      </c>
      <c r="J7818" s="16">
        <v>44272.472939814812</v>
      </c>
      <c r="K7818">
        <v>125</v>
      </c>
      <c r="L7818" s="16">
        <f t="shared" si="610"/>
        <v>43770</v>
      </c>
      <c r="M7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8">
        <f t="shared" si="611"/>
        <v>0</v>
      </c>
      <c r="O7818">
        <f t="shared" si="612"/>
        <v>1</v>
      </c>
      <c r="P7818">
        <f t="shared" si="613"/>
        <v>1</v>
      </c>
      <c r="Q7818" s="19">
        <f t="shared" si="614"/>
        <v>1</v>
      </c>
    </row>
    <row r="7819" spans="1:17" x14ac:dyDescent="0.25">
      <c r="A7819" t="s">
        <v>15148</v>
      </c>
      <c r="B7819" s="16">
        <v>43774.479108796295</v>
      </c>
      <c r="C7819" t="s">
        <v>15149</v>
      </c>
      <c r="D7819" t="s">
        <v>83</v>
      </c>
      <c r="E7819" t="s">
        <v>84</v>
      </c>
      <c r="F7819" s="19">
        <v>66</v>
      </c>
      <c r="G7819" t="s">
        <v>52</v>
      </c>
      <c r="H7819" t="s">
        <v>85</v>
      </c>
      <c r="I7819" s="16">
        <v>43670.593923611108</v>
      </c>
      <c r="J7819" s="16">
        <v>44093.323750000003</v>
      </c>
      <c r="K7819">
        <v>125</v>
      </c>
      <c r="L7819" s="16">
        <f t="shared" si="610"/>
        <v>43770</v>
      </c>
      <c r="M7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19">
        <f t="shared" si="611"/>
        <v>0</v>
      </c>
      <c r="O7819">
        <f t="shared" si="612"/>
        <v>3</v>
      </c>
      <c r="P7819">
        <f t="shared" si="613"/>
        <v>3</v>
      </c>
      <c r="Q7819" s="19">
        <f t="shared" si="614"/>
        <v>3</v>
      </c>
    </row>
    <row r="7820" spans="1:17" x14ac:dyDescent="0.25">
      <c r="A7820" t="s">
        <v>15150</v>
      </c>
      <c r="B7820" s="16">
        <v>43774.624768518515</v>
      </c>
      <c r="C7820" t="s">
        <v>15151</v>
      </c>
      <c r="D7820" t="s">
        <v>83</v>
      </c>
      <c r="E7820" t="s">
        <v>84</v>
      </c>
      <c r="F7820" s="19">
        <v>66</v>
      </c>
      <c r="G7820" t="s">
        <v>51</v>
      </c>
      <c r="H7820" t="s">
        <v>85</v>
      </c>
      <c r="I7820" s="16">
        <v>43668.600173611114</v>
      </c>
      <c r="J7820" s="16">
        <v>43930.667094907411</v>
      </c>
      <c r="K7820">
        <v>125</v>
      </c>
      <c r="L7820" s="16">
        <f t="shared" si="610"/>
        <v>43770</v>
      </c>
      <c r="M7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0">
        <f t="shared" si="611"/>
        <v>0</v>
      </c>
      <c r="O7820">
        <f t="shared" si="612"/>
        <v>4</v>
      </c>
      <c r="P7820">
        <f t="shared" si="613"/>
        <v>4</v>
      </c>
      <c r="Q7820" s="19">
        <f t="shared" si="614"/>
        <v>4</v>
      </c>
    </row>
    <row r="7821" spans="1:17" x14ac:dyDescent="0.25">
      <c r="A7821" t="s">
        <v>15152</v>
      </c>
      <c r="B7821" s="16">
        <v>43777.387083333335</v>
      </c>
      <c r="C7821" t="s">
        <v>15153</v>
      </c>
      <c r="D7821" t="s">
        <v>34</v>
      </c>
      <c r="E7821" t="s">
        <v>84</v>
      </c>
      <c r="F7821" s="19">
        <v>66</v>
      </c>
      <c r="G7821" t="s">
        <v>51</v>
      </c>
      <c r="H7821" t="s">
        <v>85</v>
      </c>
      <c r="I7821" s="16">
        <v>43612.648136574076</v>
      </c>
      <c r="J7821" s="16">
        <v>43618.583912037036</v>
      </c>
      <c r="K7821">
        <v>125</v>
      </c>
      <c r="L7821" s="16">
        <f t="shared" si="610"/>
        <v>43770</v>
      </c>
      <c r="M7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1">
        <f t="shared" si="611"/>
        <v>1</v>
      </c>
      <c r="O7821">
        <f t="shared" si="612"/>
        <v>5</v>
      </c>
      <c r="P7821">
        <f t="shared" si="613"/>
        <v>0</v>
      </c>
      <c r="Q7821" s="19">
        <f t="shared" si="614"/>
        <v>0</v>
      </c>
    </row>
    <row r="7822" spans="1:17" x14ac:dyDescent="0.25">
      <c r="A7822" t="s">
        <v>15154</v>
      </c>
      <c r="B7822" s="16">
        <v>43777.465243055558</v>
      </c>
      <c r="C7822" t="s">
        <v>15155</v>
      </c>
      <c r="D7822" t="s">
        <v>83</v>
      </c>
      <c r="E7822" t="s">
        <v>90</v>
      </c>
      <c r="F7822" s="19">
        <v>66</v>
      </c>
      <c r="G7822" t="s">
        <v>52</v>
      </c>
      <c r="H7822" t="s">
        <v>85</v>
      </c>
      <c r="I7822" s="16">
        <v>43777.467060185183</v>
      </c>
      <c r="J7822" s="16">
        <v>43802.737581018519</v>
      </c>
      <c r="K7822">
        <v>125</v>
      </c>
      <c r="L7822" s="16">
        <f t="shared" si="610"/>
        <v>43770</v>
      </c>
      <c r="M7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2">
        <f t="shared" si="611"/>
        <v>0</v>
      </c>
      <c r="O7822">
        <f t="shared" si="612"/>
        <v>0</v>
      </c>
      <c r="P7822">
        <f t="shared" si="613"/>
        <v>0</v>
      </c>
      <c r="Q7822" s="19">
        <f t="shared" si="614"/>
        <v>0</v>
      </c>
    </row>
    <row r="7823" spans="1:17" x14ac:dyDescent="0.25">
      <c r="A7823" t="s">
        <v>15156</v>
      </c>
      <c r="B7823" s="16">
        <v>43777.732673611114</v>
      </c>
      <c r="C7823" t="s">
        <v>15157</v>
      </c>
      <c r="D7823" t="s">
        <v>83</v>
      </c>
      <c r="E7823" t="s">
        <v>84</v>
      </c>
      <c r="F7823" s="19">
        <v>66</v>
      </c>
      <c r="G7823" t="s">
        <v>52</v>
      </c>
      <c r="H7823" t="s">
        <v>85</v>
      </c>
      <c r="I7823" s="16">
        <v>43615.526886574073</v>
      </c>
      <c r="J7823" s="16">
        <v>44322.385115740741</v>
      </c>
      <c r="K7823">
        <v>125</v>
      </c>
      <c r="L7823" s="16">
        <f t="shared" si="610"/>
        <v>43770</v>
      </c>
      <c r="M7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3">
        <f t="shared" si="611"/>
        <v>0</v>
      </c>
      <c r="O7823">
        <f t="shared" si="612"/>
        <v>5</v>
      </c>
      <c r="P7823">
        <f t="shared" si="613"/>
        <v>5</v>
      </c>
      <c r="Q7823" s="19">
        <f t="shared" si="614"/>
        <v>5</v>
      </c>
    </row>
    <row r="7824" spans="1:17" x14ac:dyDescent="0.25">
      <c r="A7824" t="s">
        <v>15158</v>
      </c>
      <c r="B7824" s="16">
        <v>43782.584988425922</v>
      </c>
      <c r="C7824" t="s">
        <v>15159</v>
      </c>
      <c r="D7824" t="s">
        <v>83</v>
      </c>
      <c r="E7824" t="s">
        <v>84</v>
      </c>
      <c r="F7824" s="19">
        <v>66</v>
      </c>
      <c r="G7824" t="s">
        <v>51</v>
      </c>
      <c r="H7824" t="s">
        <v>85</v>
      </c>
      <c r="I7824" s="16">
        <v>43662.708043981482</v>
      </c>
      <c r="J7824" s="16">
        <v>44193.484131944446</v>
      </c>
      <c r="K7824">
        <v>125</v>
      </c>
      <c r="L7824" s="16">
        <f t="shared" si="610"/>
        <v>43770</v>
      </c>
      <c r="M7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4">
        <f t="shared" si="611"/>
        <v>0</v>
      </c>
      <c r="O7824">
        <f t="shared" si="612"/>
        <v>4</v>
      </c>
      <c r="P7824">
        <f t="shared" si="613"/>
        <v>4</v>
      </c>
      <c r="Q7824" s="19">
        <f t="shared" si="614"/>
        <v>4</v>
      </c>
    </row>
    <row r="7825" spans="1:17" x14ac:dyDescent="0.25">
      <c r="A7825" t="s">
        <v>15160</v>
      </c>
      <c r="B7825" s="16">
        <v>43785.387731481482</v>
      </c>
      <c r="C7825" t="s">
        <v>15161</v>
      </c>
      <c r="D7825" t="s">
        <v>83</v>
      </c>
      <c r="E7825" t="s">
        <v>90</v>
      </c>
      <c r="F7825" s="19">
        <v>66</v>
      </c>
      <c r="G7825" t="s">
        <v>51</v>
      </c>
      <c r="H7825" t="s">
        <v>85</v>
      </c>
      <c r="I7825" s="16">
        <v>43785.391921296294</v>
      </c>
      <c r="J7825" s="16">
        <v>44490.617905092593</v>
      </c>
      <c r="K7825">
        <v>125</v>
      </c>
      <c r="L7825" s="16">
        <f t="shared" si="610"/>
        <v>43770</v>
      </c>
      <c r="M7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5">
        <f t="shared" si="611"/>
        <v>0</v>
      </c>
      <c r="O7825">
        <f t="shared" si="612"/>
        <v>0</v>
      </c>
      <c r="P7825">
        <f t="shared" si="613"/>
        <v>0</v>
      </c>
      <c r="Q7825" s="19">
        <f t="shared" si="614"/>
        <v>0</v>
      </c>
    </row>
    <row r="7826" spans="1:17" x14ac:dyDescent="0.25">
      <c r="A7826" t="s">
        <v>15162</v>
      </c>
      <c r="B7826" s="16">
        <v>43786.623437499999</v>
      </c>
      <c r="C7826" t="s">
        <v>15163</v>
      </c>
      <c r="D7826" t="s">
        <v>83</v>
      </c>
      <c r="E7826" t="s">
        <v>84</v>
      </c>
      <c r="F7826" s="19">
        <v>66</v>
      </c>
      <c r="G7826" t="s">
        <v>51</v>
      </c>
      <c r="H7826" t="s">
        <v>85</v>
      </c>
      <c r="I7826" s="16">
        <v>43689.48715277778</v>
      </c>
      <c r="J7826" s="16">
        <v>44359.455081018517</v>
      </c>
      <c r="K7826">
        <v>125</v>
      </c>
      <c r="L7826" s="16">
        <f t="shared" si="610"/>
        <v>43770</v>
      </c>
      <c r="M7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6">
        <f t="shared" si="611"/>
        <v>0</v>
      </c>
      <c r="O7826">
        <f t="shared" si="612"/>
        <v>3</v>
      </c>
      <c r="P7826">
        <f t="shared" si="613"/>
        <v>3</v>
      </c>
      <c r="Q7826" s="19">
        <f t="shared" si="614"/>
        <v>3</v>
      </c>
    </row>
    <row r="7827" spans="1:17" x14ac:dyDescent="0.25">
      <c r="A7827" t="s">
        <v>15164</v>
      </c>
      <c r="B7827" s="16">
        <v>43786.637696759259</v>
      </c>
      <c r="C7827" t="s">
        <v>15124</v>
      </c>
      <c r="D7827" t="s">
        <v>83</v>
      </c>
      <c r="E7827" t="s">
        <v>84</v>
      </c>
      <c r="F7827" s="19">
        <v>66</v>
      </c>
      <c r="G7827" t="s">
        <v>51</v>
      </c>
      <c r="H7827" t="s">
        <v>85</v>
      </c>
      <c r="I7827" s="16">
        <v>43756.470775462964</v>
      </c>
      <c r="J7827" s="16">
        <v>44349.658206018517</v>
      </c>
      <c r="K7827">
        <v>125</v>
      </c>
      <c r="L7827" s="16">
        <f t="shared" si="610"/>
        <v>43770</v>
      </c>
      <c r="M7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7">
        <f t="shared" si="611"/>
        <v>0</v>
      </c>
      <c r="O7827">
        <f t="shared" si="612"/>
        <v>1</v>
      </c>
      <c r="P7827">
        <f t="shared" si="613"/>
        <v>1</v>
      </c>
      <c r="Q7827" s="19">
        <f t="shared" si="614"/>
        <v>1</v>
      </c>
    </row>
    <row r="7828" spans="1:17" x14ac:dyDescent="0.25">
      <c r="A7828" t="s">
        <v>15165</v>
      </c>
      <c r="B7828" s="16">
        <v>43789.712395833332</v>
      </c>
      <c r="C7828" t="s">
        <v>15166</v>
      </c>
      <c r="D7828" t="s">
        <v>83</v>
      </c>
      <c r="E7828" t="s">
        <v>84</v>
      </c>
      <c r="F7828" s="19">
        <v>66</v>
      </c>
      <c r="G7828" t="s">
        <v>52</v>
      </c>
      <c r="H7828" t="s">
        <v>85</v>
      </c>
      <c r="I7828" s="16">
        <v>43664.694907407407</v>
      </c>
      <c r="J7828" s="16">
        <v>43932.508703703701</v>
      </c>
      <c r="K7828">
        <v>125</v>
      </c>
      <c r="L7828" s="16">
        <f t="shared" si="610"/>
        <v>43770</v>
      </c>
      <c r="M7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8">
        <f t="shared" si="611"/>
        <v>0</v>
      </c>
      <c r="O7828">
        <f t="shared" si="612"/>
        <v>4</v>
      </c>
      <c r="P7828">
        <f t="shared" si="613"/>
        <v>4</v>
      </c>
      <c r="Q7828" s="19">
        <f t="shared" si="614"/>
        <v>4</v>
      </c>
    </row>
    <row r="7829" spans="1:17" x14ac:dyDescent="0.25">
      <c r="A7829" t="s">
        <v>15167</v>
      </c>
      <c r="B7829" s="16">
        <v>43791.511018518519</v>
      </c>
      <c r="C7829" t="s">
        <v>15168</v>
      </c>
      <c r="D7829" t="s">
        <v>83</v>
      </c>
      <c r="E7829" t="s">
        <v>84</v>
      </c>
      <c r="F7829" s="19">
        <v>66</v>
      </c>
      <c r="G7829" t="s">
        <v>52</v>
      </c>
      <c r="H7829" t="s">
        <v>85</v>
      </c>
      <c r="I7829" s="16">
        <v>43571.5703587963</v>
      </c>
      <c r="J7829" s="16">
        <v>44404.568414351852</v>
      </c>
      <c r="K7829">
        <v>125</v>
      </c>
      <c r="L7829" s="16">
        <f t="shared" si="610"/>
        <v>43770</v>
      </c>
      <c r="M7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29">
        <f t="shared" si="611"/>
        <v>0</v>
      </c>
      <c r="O7829">
        <f t="shared" si="612"/>
        <v>7</v>
      </c>
      <c r="P7829">
        <f t="shared" si="613"/>
        <v>7</v>
      </c>
      <c r="Q7829" s="19">
        <f t="shared" si="614"/>
        <v>7</v>
      </c>
    </row>
    <row r="7830" spans="1:17" x14ac:dyDescent="0.25">
      <c r="A7830" t="s">
        <v>15169</v>
      </c>
      <c r="B7830" s="16">
        <v>43793.744050925925</v>
      </c>
      <c r="C7830" t="s">
        <v>15170</v>
      </c>
      <c r="D7830" t="s">
        <v>83</v>
      </c>
      <c r="E7830" t="s">
        <v>84</v>
      </c>
      <c r="F7830" s="19">
        <v>66</v>
      </c>
      <c r="G7830" t="s">
        <v>52</v>
      </c>
      <c r="H7830" t="s">
        <v>85</v>
      </c>
      <c r="I7830" s="16">
        <v>43649.540219907409</v>
      </c>
      <c r="J7830" s="16">
        <v>44153.427719907406</v>
      </c>
      <c r="K7830">
        <v>125</v>
      </c>
      <c r="L7830" s="16">
        <f t="shared" si="610"/>
        <v>43770</v>
      </c>
      <c r="M7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0">
        <f t="shared" si="611"/>
        <v>0</v>
      </c>
      <c r="O7830">
        <f t="shared" si="612"/>
        <v>5</v>
      </c>
      <c r="P7830">
        <f t="shared" si="613"/>
        <v>5</v>
      </c>
      <c r="Q7830" s="19">
        <f t="shared" si="614"/>
        <v>5</v>
      </c>
    </row>
    <row r="7831" spans="1:17" x14ac:dyDescent="0.25">
      <c r="A7831" t="s">
        <v>15171</v>
      </c>
      <c r="B7831" s="16">
        <v>43796.461180555554</v>
      </c>
      <c r="C7831" t="s">
        <v>15172</v>
      </c>
      <c r="D7831" t="s">
        <v>83</v>
      </c>
      <c r="E7831" t="s">
        <v>90</v>
      </c>
      <c r="F7831" s="19">
        <v>66</v>
      </c>
      <c r="G7831" t="s">
        <v>52</v>
      </c>
      <c r="H7831" t="s">
        <v>85</v>
      </c>
      <c r="I7831" s="16">
        <v>43796.463449074072</v>
      </c>
      <c r="J7831" s="16">
        <v>44474.514907407407</v>
      </c>
      <c r="K7831">
        <v>125</v>
      </c>
      <c r="L7831" s="16">
        <f t="shared" si="610"/>
        <v>43770</v>
      </c>
      <c r="M7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1">
        <f t="shared" si="611"/>
        <v>0</v>
      </c>
      <c r="O7831">
        <f t="shared" si="612"/>
        <v>0</v>
      </c>
      <c r="P7831">
        <f t="shared" si="613"/>
        <v>0</v>
      </c>
      <c r="Q7831" s="19">
        <f t="shared" si="614"/>
        <v>0</v>
      </c>
    </row>
    <row r="7832" spans="1:17" x14ac:dyDescent="0.25">
      <c r="A7832" t="s">
        <v>15173</v>
      </c>
      <c r="B7832" s="16">
        <v>43797.708368055559</v>
      </c>
      <c r="C7832" t="s">
        <v>15174</v>
      </c>
      <c r="D7832" t="s">
        <v>83</v>
      </c>
      <c r="E7832" t="s">
        <v>84</v>
      </c>
      <c r="F7832" s="19">
        <v>66</v>
      </c>
      <c r="G7832" t="s">
        <v>52</v>
      </c>
      <c r="H7832" t="s">
        <v>85</v>
      </c>
      <c r="I7832" s="16">
        <v>43500.658935185187</v>
      </c>
      <c r="J7832" s="16">
        <v>44249.726585648146</v>
      </c>
      <c r="K7832">
        <v>125</v>
      </c>
      <c r="L7832" s="16">
        <f t="shared" si="610"/>
        <v>43770</v>
      </c>
      <c r="M7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2">
        <f t="shared" si="611"/>
        <v>0</v>
      </c>
      <c r="O7832">
        <f t="shared" si="612"/>
        <v>10</v>
      </c>
      <c r="P7832">
        <f t="shared" si="613"/>
        <v>10</v>
      </c>
      <c r="Q7832" s="19">
        <f t="shared" si="614"/>
        <v>10</v>
      </c>
    </row>
    <row r="7833" spans="1:17" x14ac:dyDescent="0.25">
      <c r="A7833" t="s">
        <v>15175</v>
      </c>
      <c r="B7833" s="16">
        <v>43806.407500000001</v>
      </c>
      <c r="C7833" t="s">
        <v>15176</v>
      </c>
      <c r="D7833" t="s">
        <v>34</v>
      </c>
      <c r="E7833" t="s">
        <v>84</v>
      </c>
      <c r="F7833" s="19">
        <v>66</v>
      </c>
      <c r="G7833" t="s">
        <v>51</v>
      </c>
      <c r="H7833" t="s">
        <v>85</v>
      </c>
      <c r="I7833" s="16">
        <v>43727.373240740744</v>
      </c>
      <c r="J7833" s="16">
        <v>44425.438564814816</v>
      </c>
      <c r="K7833">
        <v>125</v>
      </c>
      <c r="L7833" s="16">
        <f t="shared" si="610"/>
        <v>43800</v>
      </c>
      <c r="M7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3">
        <f t="shared" si="611"/>
        <v>0</v>
      </c>
      <c r="O7833">
        <f t="shared" si="612"/>
        <v>3</v>
      </c>
      <c r="P7833">
        <f t="shared" si="613"/>
        <v>3</v>
      </c>
      <c r="Q7833" s="19">
        <f t="shared" si="614"/>
        <v>3</v>
      </c>
    </row>
    <row r="7834" spans="1:17" x14ac:dyDescent="0.25">
      <c r="A7834" t="s">
        <v>15177</v>
      </c>
      <c r="B7834" s="16">
        <v>43810.383101851854</v>
      </c>
      <c r="C7834" t="s">
        <v>15178</v>
      </c>
      <c r="D7834" t="s">
        <v>34</v>
      </c>
      <c r="E7834" t="s">
        <v>84</v>
      </c>
      <c r="F7834" s="19">
        <v>66</v>
      </c>
      <c r="G7834" t="s">
        <v>51</v>
      </c>
      <c r="H7834" t="s">
        <v>85</v>
      </c>
      <c r="I7834" s="16">
        <v>43757.654351851852</v>
      </c>
      <c r="J7834" s="16">
        <v>43832.505358796298</v>
      </c>
      <c r="K7834">
        <v>125</v>
      </c>
      <c r="L7834" s="16">
        <f t="shared" si="610"/>
        <v>43800</v>
      </c>
      <c r="M7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4">
        <f t="shared" si="611"/>
        <v>0</v>
      </c>
      <c r="O7834">
        <f t="shared" si="612"/>
        <v>2</v>
      </c>
      <c r="P7834">
        <f t="shared" si="613"/>
        <v>2</v>
      </c>
      <c r="Q7834" s="19">
        <f t="shared" si="614"/>
        <v>2</v>
      </c>
    </row>
    <row r="7835" spans="1:17" x14ac:dyDescent="0.25">
      <c r="A7835" t="s">
        <v>15179</v>
      </c>
      <c r="B7835" s="16">
        <v>43810.419351851851</v>
      </c>
      <c r="C7835" t="s">
        <v>15180</v>
      </c>
      <c r="D7835" t="s">
        <v>83</v>
      </c>
      <c r="E7835" t="s">
        <v>90</v>
      </c>
      <c r="F7835" s="19">
        <v>66</v>
      </c>
      <c r="G7835" t="s">
        <v>52</v>
      </c>
      <c r="H7835" t="s">
        <v>85</v>
      </c>
      <c r="I7835" s="16">
        <v>43810.421585648146</v>
      </c>
      <c r="J7835" s="16">
        <v>43939.79283564815</v>
      </c>
      <c r="K7835">
        <v>125</v>
      </c>
      <c r="L7835" s="16">
        <f t="shared" si="610"/>
        <v>43800</v>
      </c>
      <c r="M7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5">
        <f t="shared" si="611"/>
        <v>0</v>
      </c>
      <c r="O7835">
        <f t="shared" si="612"/>
        <v>0</v>
      </c>
      <c r="P7835">
        <f t="shared" si="613"/>
        <v>0</v>
      </c>
      <c r="Q7835" s="19">
        <f t="shared" si="614"/>
        <v>0</v>
      </c>
    </row>
    <row r="7836" spans="1:17" x14ac:dyDescent="0.25">
      <c r="A7836" t="s">
        <v>15181</v>
      </c>
      <c r="B7836" s="16">
        <v>43812.436388888891</v>
      </c>
      <c r="C7836" t="s">
        <v>15182</v>
      </c>
      <c r="D7836" t="s">
        <v>83</v>
      </c>
      <c r="E7836" t="s">
        <v>84</v>
      </c>
      <c r="F7836" s="19">
        <v>66</v>
      </c>
      <c r="G7836" t="s">
        <v>51</v>
      </c>
      <c r="H7836" t="s">
        <v>85</v>
      </c>
      <c r="I7836" s="16">
        <v>43803.4378125</v>
      </c>
      <c r="J7836" s="16">
        <v>44265.552546296298</v>
      </c>
      <c r="K7836">
        <v>125</v>
      </c>
      <c r="L7836" s="16">
        <f t="shared" si="610"/>
        <v>43800</v>
      </c>
      <c r="M7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6">
        <f t="shared" si="611"/>
        <v>0</v>
      </c>
      <c r="O7836">
        <f t="shared" si="612"/>
        <v>0</v>
      </c>
      <c r="P7836">
        <f t="shared" si="613"/>
        <v>0</v>
      </c>
      <c r="Q7836" s="19">
        <f t="shared" si="614"/>
        <v>0</v>
      </c>
    </row>
    <row r="7837" spans="1:17" x14ac:dyDescent="0.25">
      <c r="A7837" t="s">
        <v>15183</v>
      </c>
      <c r="B7837" s="16">
        <v>43813.597418981481</v>
      </c>
      <c r="C7837" t="s">
        <v>15184</v>
      </c>
      <c r="D7837" t="s">
        <v>83</v>
      </c>
      <c r="E7837" t="s">
        <v>84</v>
      </c>
      <c r="F7837" s="19">
        <v>66</v>
      </c>
      <c r="G7837" t="s">
        <v>51</v>
      </c>
      <c r="H7837" t="s">
        <v>85</v>
      </c>
      <c r="I7837" s="16">
        <v>43792.490081018521</v>
      </c>
      <c r="J7837" s="16">
        <v>44067.700104166666</v>
      </c>
      <c r="K7837">
        <v>125</v>
      </c>
      <c r="L7837" s="16">
        <f t="shared" si="610"/>
        <v>43800</v>
      </c>
      <c r="M7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7">
        <f t="shared" si="611"/>
        <v>0</v>
      </c>
      <c r="O7837">
        <f t="shared" si="612"/>
        <v>1</v>
      </c>
      <c r="P7837">
        <f t="shared" si="613"/>
        <v>1</v>
      </c>
      <c r="Q7837" s="19">
        <f t="shared" si="614"/>
        <v>1</v>
      </c>
    </row>
    <row r="7838" spans="1:17" x14ac:dyDescent="0.25">
      <c r="A7838" t="s">
        <v>15185</v>
      </c>
      <c r="B7838" s="16">
        <v>43815.415995370371</v>
      </c>
      <c r="C7838" t="s">
        <v>15186</v>
      </c>
      <c r="D7838" t="s">
        <v>83</v>
      </c>
      <c r="E7838" t="s">
        <v>90</v>
      </c>
      <c r="F7838" s="19">
        <v>66</v>
      </c>
      <c r="G7838" t="s">
        <v>51</v>
      </c>
      <c r="H7838" t="s">
        <v>85</v>
      </c>
      <c r="I7838" s="16">
        <v>43815.420277777775</v>
      </c>
      <c r="J7838" s="16">
        <v>44448.378831018519</v>
      </c>
      <c r="K7838">
        <v>125</v>
      </c>
      <c r="L7838" s="16">
        <f t="shared" si="610"/>
        <v>43800</v>
      </c>
      <c r="M7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8">
        <f t="shared" si="611"/>
        <v>0</v>
      </c>
      <c r="O7838">
        <f t="shared" si="612"/>
        <v>0</v>
      </c>
      <c r="P7838">
        <f t="shared" si="613"/>
        <v>0</v>
      </c>
      <c r="Q7838" s="19">
        <f t="shared" si="614"/>
        <v>0</v>
      </c>
    </row>
    <row r="7839" spans="1:17" x14ac:dyDescent="0.25">
      <c r="A7839" t="s">
        <v>15187</v>
      </c>
      <c r="B7839" s="16">
        <v>43815.442476851851</v>
      </c>
      <c r="C7839" t="s">
        <v>15144</v>
      </c>
      <c r="D7839" t="s">
        <v>83</v>
      </c>
      <c r="E7839" t="s">
        <v>84</v>
      </c>
      <c r="F7839" s="19">
        <v>66</v>
      </c>
      <c r="G7839" t="s">
        <v>52</v>
      </c>
      <c r="H7839" t="s">
        <v>85</v>
      </c>
      <c r="I7839" s="16">
        <v>43768.461319444446</v>
      </c>
      <c r="J7839" s="16">
        <v>44157.529143518521</v>
      </c>
      <c r="K7839">
        <v>125</v>
      </c>
      <c r="L7839" s="16">
        <f t="shared" si="610"/>
        <v>43800</v>
      </c>
      <c r="M7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39">
        <f t="shared" si="611"/>
        <v>0</v>
      </c>
      <c r="O7839">
        <f t="shared" si="612"/>
        <v>2</v>
      </c>
      <c r="P7839">
        <f t="shared" si="613"/>
        <v>2</v>
      </c>
      <c r="Q7839" s="19">
        <f t="shared" si="614"/>
        <v>2</v>
      </c>
    </row>
    <row r="7840" spans="1:17" x14ac:dyDescent="0.25">
      <c r="A7840" t="s">
        <v>15188</v>
      </c>
      <c r="B7840" s="16">
        <v>43815.520798611113</v>
      </c>
      <c r="C7840" t="s">
        <v>15189</v>
      </c>
      <c r="D7840" t="s">
        <v>83</v>
      </c>
      <c r="E7840" t="s">
        <v>84</v>
      </c>
      <c r="F7840" s="19">
        <v>66</v>
      </c>
      <c r="G7840" t="s">
        <v>52</v>
      </c>
      <c r="H7840" t="s">
        <v>85</v>
      </c>
      <c r="I7840" s="16">
        <v>43200.502627314818</v>
      </c>
      <c r="J7840" s="16">
        <v>43838.693599537037</v>
      </c>
      <c r="K7840">
        <v>125</v>
      </c>
      <c r="L7840" s="16">
        <f t="shared" si="610"/>
        <v>43800</v>
      </c>
      <c r="M7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0">
        <f t="shared" si="611"/>
        <v>0</v>
      </c>
      <c r="O7840">
        <f t="shared" si="612"/>
        <v>21</v>
      </c>
      <c r="P7840">
        <f t="shared" si="613"/>
        <v>21</v>
      </c>
      <c r="Q7840" s="19">
        <f t="shared" si="614"/>
        <v>21</v>
      </c>
    </row>
    <row r="7841" spans="1:17" x14ac:dyDescent="0.25">
      <c r="A7841" t="s">
        <v>15190</v>
      </c>
      <c r="B7841" s="16">
        <v>43816.627997685187</v>
      </c>
      <c r="C7841" t="s">
        <v>15191</v>
      </c>
      <c r="D7841" t="s">
        <v>34</v>
      </c>
      <c r="E7841" t="s">
        <v>84</v>
      </c>
      <c r="F7841" s="19">
        <v>66</v>
      </c>
      <c r="G7841" t="s">
        <v>51</v>
      </c>
      <c r="H7841" t="s">
        <v>85</v>
      </c>
      <c r="I7841" s="16">
        <v>43472.683449074073</v>
      </c>
      <c r="J7841" s="16">
        <v>44391.717627314814</v>
      </c>
      <c r="K7841">
        <v>125</v>
      </c>
      <c r="L7841" s="16">
        <f t="shared" si="610"/>
        <v>43800</v>
      </c>
      <c r="M7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1">
        <f t="shared" si="611"/>
        <v>0</v>
      </c>
      <c r="O7841">
        <f t="shared" si="612"/>
        <v>11</v>
      </c>
      <c r="P7841">
        <f t="shared" si="613"/>
        <v>11</v>
      </c>
      <c r="Q7841" s="19">
        <f t="shared" si="614"/>
        <v>11</v>
      </c>
    </row>
    <row r="7842" spans="1:17" x14ac:dyDescent="0.25">
      <c r="A7842" t="s">
        <v>15192</v>
      </c>
      <c r="B7842" s="16">
        <v>43816.662060185183</v>
      </c>
      <c r="C7842" t="s">
        <v>15193</v>
      </c>
      <c r="D7842" t="s">
        <v>34</v>
      </c>
      <c r="E7842" t="s">
        <v>84</v>
      </c>
      <c r="F7842" s="19">
        <v>66</v>
      </c>
      <c r="G7842" t="s">
        <v>51</v>
      </c>
      <c r="H7842" t="s">
        <v>85</v>
      </c>
      <c r="I7842" s="16">
        <v>43700.739942129629</v>
      </c>
      <c r="J7842" s="16">
        <v>44559.652314814812</v>
      </c>
      <c r="K7842">
        <v>125</v>
      </c>
      <c r="L7842" s="16">
        <f t="shared" si="610"/>
        <v>43800</v>
      </c>
      <c r="M7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2">
        <f t="shared" si="611"/>
        <v>0</v>
      </c>
      <c r="O7842">
        <f t="shared" si="612"/>
        <v>4</v>
      </c>
      <c r="P7842">
        <f t="shared" si="613"/>
        <v>4</v>
      </c>
      <c r="Q7842" s="19">
        <f t="shared" si="614"/>
        <v>4</v>
      </c>
    </row>
    <row r="7843" spans="1:17" x14ac:dyDescent="0.25">
      <c r="A7843" t="s">
        <v>15194</v>
      </c>
      <c r="B7843" s="16">
        <v>43819.581562500003</v>
      </c>
      <c r="C7843" t="s">
        <v>15176</v>
      </c>
      <c r="D7843" t="s">
        <v>83</v>
      </c>
      <c r="E7843" t="s">
        <v>84</v>
      </c>
      <c r="F7843" s="19">
        <v>66</v>
      </c>
      <c r="G7843" t="s">
        <v>51</v>
      </c>
      <c r="H7843" t="s">
        <v>85</v>
      </c>
      <c r="I7843" s="16">
        <v>43727.373240740744</v>
      </c>
      <c r="J7843" s="16">
        <v>44425.438564814816</v>
      </c>
      <c r="K7843">
        <v>125</v>
      </c>
      <c r="L7843" s="16">
        <f t="shared" si="610"/>
        <v>43800</v>
      </c>
      <c r="M7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3">
        <f t="shared" si="611"/>
        <v>0</v>
      </c>
      <c r="O7843">
        <f t="shared" si="612"/>
        <v>3</v>
      </c>
      <c r="P7843">
        <f t="shared" si="613"/>
        <v>3</v>
      </c>
      <c r="Q7843" s="19">
        <f t="shared" si="614"/>
        <v>3</v>
      </c>
    </row>
    <row r="7844" spans="1:17" x14ac:dyDescent="0.25">
      <c r="A7844" t="s">
        <v>15195</v>
      </c>
      <c r="B7844" s="16">
        <v>43825.52002314815</v>
      </c>
      <c r="C7844" t="s">
        <v>15196</v>
      </c>
      <c r="D7844" t="s">
        <v>34</v>
      </c>
      <c r="E7844" t="s">
        <v>84</v>
      </c>
      <c r="F7844" s="19">
        <v>66</v>
      </c>
      <c r="G7844" t="s">
        <v>52</v>
      </c>
      <c r="H7844" t="s">
        <v>85</v>
      </c>
      <c r="I7844" s="16">
        <v>43817.454618055555</v>
      </c>
      <c r="J7844" s="16">
        <v>44494.514363425929</v>
      </c>
      <c r="K7844">
        <v>125</v>
      </c>
      <c r="L7844" s="16">
        <f t="shared" si="610"/>
        <v>43800</v>
      </c>
      <c r="M7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4">
        <f t="shared" si="611"/>
        <v>0</v>
      </c>
      <c r="O7844">
        <f t="shared" si="612"/>
        <v>0</v>
      </c>
      <c r="P7844">
        <f t="shared" si="613"/>
        <v>0</v>
      </c>
      <c r="Q7844" s="19">
        <f t="shared" si="614"/>
        <v>0</v>
      </c>
    </row>
    <row r="7845" spans="1:17" x14ac:dyDescent="0.25">
      <c r="A7845" t="s">
        <v>15197</v>
      </c>
      <c r="B7845" s="16">
        <v>43828.368356481478</v>
      </c>
      <c r="C7845" t="s">
        <v>15198</v>
      </c>
      <c r="D7845" t="s">
        <v>83</v>
      </c>
      <c r="E7845" t="s">
        <v>90</v>
      </c>
      <c r="F7845" s="19">
        <v>66</v>
      </c>
      <c r="G7845" t="s">
        <v>51</v>
      </c>
      <c r="H7845" t="s">
        <v>85</v>
      </c>
      <c r="I7845" s="16">
        <v>43828.37054398148</v>
      </c>
      <c r="J7845" s="16">
        <v>44438.502986111111</v>
      </c>
      <c r="K7845">
        <v>125</v>
      </c>
      <c r="L7845" s="16">
        <f t="shared" si="610"/>
        <v>43800</v>
      </c>
      <c r="M7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5">
        <f t="shared" si="611"/>
        <v>0</v>
      </c>
      <c r="O7845">
        <f t="shared" si="612"/>
        <v>0</v>
      </c>
      <c r="P7845">
        <f t="shared" si="613"/>
        <v>0</v>
      </c>
      <c r="Q7845" s="19">
        <f t="shared" si="614"/>
        <v>0</v>
      </c>
    </row>
    <row r="7846" spans="1:17" x14ac:dyDescent="0.25">
      <c r="A7846" t="s">
        <v>15199</v>
      </c>
      <c r="B7846" s="16">
        <v>43829.605914351851</v>
      </c>
      <c r="C7846" t="s">
        <v>15200</v>
      </c>
      <c r="D7846" t="s">
        <v>83</v>
      </c>
      <c r="E7846" t="s">
        <v>84</v>
      </c>
      <c r="F7846" s="19">
        <v>66</v>
      </c>
      <c r="G7846" t="s">
        <v>52</v>
      </c>
      <c r="H7846" t="s">
        <v>85</v>
      </c>
      <c r="I7846" s="16">
        <v>43398.561851851853</v>
      </c>
      <c r="J7846" s="16">
        <v>44307.751099537039</v>
      </c>
      <c r="K7846">
        <v>125</v>
      </c>
      <c r="L7846" s="16">
        <f t="shared" si="610"/>
        <v>43800</v>
      </c>
      <c r="M7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6">
        <f t="shared" si="611"/>
        <v>0</v>
      </c>
      <c r="O7846">
        <f t="shared" si="612"/>
        <v>14</v>
      </c>
      <c r="P7846">
        <f t="shared" si="613"/>
        <v>14</v>
      </c>
      <c r="Q7846" s="19">
        <f t="shared" si="614"/>
        <v>14</v>
      </c>
    </row>
    <row r="7847" spans="1:17" x14ac:dyDescent="0.25">
      <c r="A7847" t="s">
        <v>15201</v>
      </c>
      <c r="B7847" s="16">
        <v>43830.603900462964</v>
      </c>
      <c r="C7847" t="s">
        <v>15202</v>
      </c>
      <c r="D7847" t="s">
        <v>83</v>
      </c>
      <c r="E7847" t="s">
        <v>84</v>
      </c>
      <c r="F7847" s="19">
        <v>66</v>
      </c>
      <c r="G7847" t="s">
        <v>52</v>
      </c>
      <c r="H7847" t="s">
        <v>85</v>
      </c>
      <c r="I7847" s="16">
        <v>43552.679328703707</v>
      </c>
      <c r="J7847" s="16">
        <v>44105.593495370369</v>
      </c>
      <c r="K7847">
        <v>125</v>
      </c>
      <c r="L7847" s="16">
        <f t="shared" si="610"/>
        <v>43800</v>
      </c>
      <c r="M7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7">
        <f t="shared" si="611"/>
        <v>0</v>
      </c>
      <c r="O7847">
        <f t="shared" si="612"/>
        <v>9</v>
      </c>
      <c r="P7847">
        <f t="shared" si="613"/>
        <v>9</v>
      </c>
      <c r="Q7847" s="19">
        <f t="shared" si="614"/>
        <v>9</v>
      </c>
    </row>
    <row r="7848" spans="1:17" x14ac:dyDescent="0.25">
      <c r="A7848" t="s">
        <v>15203</v>
      </c>
      <c r="B7848" s="16">
        <v>43831.533020833333</v>
      </c>
      <c r="C7848" t="s">
        <v>15204</v>
      </c>
      <c r="D7848" t="s">
        <v>83</v>
      </c>
      <c r="E7848" t="s">
        <v>90</v>
      </c>
      <c r="F7848" s="19">
        <v>66</v>
      </c>
      <c r="G7848" t="s">
        <v>51</v>
      </c>
      <c r="H7848" t="s">
        <v>85</v>
      </c>
      <c r="I7848" s="16">
        <v>43831.535960648151</v>
      </c>
      <c r="J7848" s="16">
        <v>44433.614178240743</v>
      </c>
      <c r="K7848">
        <v>125</v>
      </c>
      <c r="L7848" s="16">
        <f t="shared" si="610"/>
        <v>43831</v>
      </c>
      <c r="M7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8">
        <f t="shared" si="611"/>
        <v>0</v>
      </c>
      <c r="O7848">
        <f t="shared" si="612"/>
        <v>0</v>
      </c>
      <c r="P7848">
        <f t="shared" si="613"/>
        <v>0</v>
      </c>
      <c r="Q7848" s="19">
        <f t="shared" si="614"/>
        <v>0</v>
      </c>
    </row>
    <row r="7849" spans="1:17" x14ac:dyDescent="0.25">
      <c r="A7849" t="s">
        <v>15205</v>
      </c>
      <c r="B7849" s="16">
        <v>43831.599270833336</v>
      </c>
      <c r="C7849" t="s">
        <v>15206</v>
      </c>
      <c r="D7849" t="s">
        <v>83</v>
      </c>
      <c r="E7849" t="s">
        <v>84</v>
      </c>
      <c r="F7849" s="19">
        <v>66</v>
      </c>
      <c r="G7849" t="s">
        <v>52</v>
      </c>
      <c r="H7849" t="s">
        <v>85</v>
      </c>
      <c r="I7849" s="16">
        <v>43514.613321759258</v>
      </c>
      <c r="J7849" s="16">
        <v>43896.641157407408</v>
      </c>
      <c r="K7849">
        <v>125</v>
      </c>
      <c r="L7849" s="16">
        <f t="shared" si="610"/>
        <v>43831</v>
      </c>
      <c r="M7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49">
        <f t="shared" si="611"/>
        <v>0</v>
      </c>
      <c r="O7849">
        <f t="shared" si="612"/>
        <v>11</v>
      </c>
      <c r="P7849">
        <f t="shared" si="613"/>
        <v>11</v>
      </c>
      <c r="Q7849" s="19">
        <f t="shared" si="614"/>
        <v>11</v>
      </c>
    </row>
    <row r="7850" spans="1:17" x14ac:dyDescent="0.25">
      <c r="A7850" t="s">
        <v>15207</v>
      </c>
      <c r="B7850" s="16">
        <v>43832.429212962961</v>
      </c>
      <c r="C7850" t="s">
        <v>15208</v>
      </c>
      <c r="D7850" t="s">
        <v>83</v>
      </c>
      <c r="E7850" t="s">
        <v>90</v>
      </c>
      <c r="F7850" s="19">
        <v>66</v>
      </c>
      <c r="G7850" t="s">
        <v>52</v>
      </c>
      <c r="H7850" t="s">
        <v>85</v>
      </c>
      <c r="I7850" s="16">
        <v>43832.432256944441</v>
      </c>
      <c r="J7850" s="16">
        <v>44268.499791666669</v>
      </c>
      <c r="K7850">
        <v>125</v>
      </c>
      <c r="L7850" s="16">
        <f t="shared" si="610"/>
        <v>43831</v>
      </c>
      <c r="M7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0">
        <f t="shared" si="611"/>
        <v>0</v>
      </c>
      <c r="O7850">
        <f t="shared" si="612"/>
        <v>0</v>
      </c>
      <c r="P7850">
        <f t="shared" si="613"/>
        <v>0</v>
      </c>
      <c r="Q7850" s="19">
        <f t="shared" si="614"/>
        <v>0</v>
      </c>
    </row>
    <row r="7851" spans="1:17" x14ac:dyDescent="0.25">
      <c r="A7851" t="s">
        <v>15209</v>
      </c>
      <c r="B7851" s="16">
        <v>43832.568993055553</v>
      </c>
      <c r="C7851" t="s">
        <v>15210</v>
      </c>
      <c r="D7851" t="s">
        <v>83</v>
      </c>
      <c r="E7851" t="s">
        <v>84</v>
      </c>
      <c r="F7851" s="19">
        <v>66</v>
      </c>
      <c r="G7851" t="s">
        <v>52</v>
      </c>
      <c r="H7851" t="s">
        <v>85</v>
      </c>
      <c r="I7851" s="16">
        <v>43683.538240740738</v>
      </c>
      <c r="J7851" s="16">
        <v>43988.731388888889</v>
      </c>
      <c r="K7851">
        <v>125</v>
      </c>
      <c r="L7851" s="16">
        <f t="shared" si="610"/>
        <v>43831</v>
      </c>
      <c r="M7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1">
        <f t="shared" si="611"/>
        <v>0</v>
      </c>
      <c r="O7851">
        <f t="shared" si="612"/>
        <v>5</v>
      </c>
      <c r="P7851">
        <f t="shared" si="613"/>
        <v>5</v>
      </c>
      <c r="Q7851" s="19">
        <f t="shared" si="614"/>
        <v>5</v>
      </c>
    </row>
    <row r="7852" spans="1:17" x14ac:dyDescent="0.25">
      <c r="A7852" t="s">
        <v>15211</v>
      </c>
      <c r="B7852" s="16">
        <v>43835.580254629633</v>
      </c>
      <c r="C7852" t="s">
        <v>15212</v>
      </c>
      <c r="D7852" t="s">
        <v>34</v>
      </c>
      <c r="E7852" t="s">
        <v>84</v>
      </c>
      <c r="F7852" s="19">
        <v>66</v>
      </c>
      <c r="G7852" t="s">
        <v>51</v>
      </c>
      <c r="H7852" t="s">
        <v>85</v>
      </c>
      <c r="I7852" s="16">
        <v>43713.677152777775</v>
      </c>
      <c r="J7852" s="16">
        <v>44359.68818287037</v>
      </c>
      <c r="K7852">
        <v>125</v>
      </c>
      <c r="L7852" s="16">
        <f t="shared" si="610"/>
        <v>43831</v>
      </c>
      <c r="M7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2">
        <f t="shared" si="611"/>
        <v>0</v>
      </c>
      <c r="O7852">
        <f t="shared" si="612"/>
        <v>4</v>
      </c>
      <c r="P7852">
        <f t="shared" si="613"/>
        <v>4</v>
      </c>
      <c r="Q7852" s="19">
        <f t="shared" si="614"/>
        <v>4</v>
      </c>
    </row>
    <row r="7853" spans="1:17" x14ac:dyDescent="0.25">
      <c r="A7853" t="s">
        <v>15213</v>
      </c>
      <c r="B7853" s="16">
        <v>43836.673842592594</v>
      </c>
      <c r="C7853" t="s">
        <v>15214</v>
      </c>
      <c r="D7853" t="s">
        <v>83</v>
      </c>
      <c r="E7853" t="s">
        <v>84</v>
      </c>
      <c r="F7853" s="19">
        <v>66</v>
      </c>
      <c r="G7853" t="s">
        <v>51</v>
      </c>
      <c r="H7853" t="s">
        <v>85</v>
      </c>
      <c r="I7853" s="16">
        <v>43644.673645833333</v>
      </c>
      <c r="J7853" s="16">
        <v>43961.542141203703</v>
      </c>
      <c r="K7853">
        <v>125</v>
      </c>
      <c r="L7853" s="16">
        <f t="shared" si="610"/>
        <v>43831</v>
      </c>
      <c r="M7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3">
        <f t="shared" si="611"/>
        <v>0</v>
      </c>
      <c r="O7853">
        <f t="shared" si="612"/>
        <v>6</v>
      </c>
      <c r="P7853">
        <f t="shared" si="613"/>
        <v>6</v>
      </c>
      <c r="Q7853" s="19">
        <f t="shared" si="614"/>
        <v>6</v>
      </c>
    </row>
    <row r="7854" spans="1:17" x14ac:dyDescent="0.25">
      <c r="A7854" t="s">
        <v>15215</v>
      </c>
      <c r="B7854" s="16">
        <v>43836.680590277778</v>
      </c>
      <c r="C7854" t="s">
        <v>15216</v>
      </c>
      <c r="D7854" t="s">
        <v>83</v>
      </c>
      <c r="E7854" t="s">
        <v>90</v>
      </c>
      <c r="F7854" s="19">
        <v>66</v>
      </c>
      <c r="G7854" t="s">
        <v>52</v>
      </c>
      <c r="H7854" t="s">
        <v>85</v>
      </c>
      <c r="I7854" s="16">
        <v>43836.681817129633</v>
      </c>
      <c r="J7854" s="16">
        <v>43900.582048611112</v>
      </c>
      <c r="K7854">
        <v>125</v>
      </c>
      <c r="L7854" s="16">
        <f t="shared" si="610"/>
        <v>43831</v>
      </c>
      <c r="M7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4">
        <f t="shared" si="611"/>
        <v>0</v>
      </c>
      <c r="O7854">
        <f t="shared" si="612"/>
        <v>0</v>
      </c>
      <c r="P7854">
        <f t="shared" si="613"/>
        <v>0</v>
      </c>
      <c r="Q7854" s="19">
        <f t="shared" si="614"/>
        <v>0</v>
      </c>
    </row>
    <row r="7855" spans="1:17" x14ac:dyDescent="0.25">
      <c r="A7855" t="s">
        <v>15217</v>
      </c>
      <c r="B7855" s="16">
        <v>43837.665636574071</v>
      </c>
      <c r="C7855" t="s">
        <v>15218</v>
      </c>
      <c r="D7855" t="s">
        <v>83</v>
      </c>
      <c r="E7855" t="s">
        <v>84</v>
      </c>
      <c r="F7855" s="19">
        <v>66</v>
      </c>
      <c r="G7855" t="s">
        <v>52</v>
      </c>
      <c r="H7855" t="s">
        <v>85</v>
      </c>
      <c r="I7855" s="16">
        <v>43679.533437500002</v>
      </c>
      <c r="J7855" s="16">
        <v>43779.754930555559</v>
      </c>
      <c r="K7855">
        <v>125</v>
      </c>
      <c r="L7855" s="16">
        <f t="shared" si="610"/>
        <v>43831</v>
      </c>
      <c r="M7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5">
        <f t="shared" si="611"/>
        <v>1</v>
      </c>
      <c r="O7855">
        <f t="shared" si="612"/>
        <v>5</v>
      </c>
      <c r="P7855">
        <f t="shared" si="613"/>
        <v>3</v>
      </c>
      <c r="Q7855" s="19">
        <f t="shared" si="614"/>
        <v>3</v>
      </c>
    </row>
    <row r="7856" spans="1:17" x14ac:dyDescent="0.25">
      <c r="A7856" t="s">
        <v>15219</v>
      </c>
      <c r="B7856" s="16">
        <v>43837.74790509259</v>
      </c>
      <c r="C7856" t="s">
        <v>15220</v>
      </c>
      <c r="D7856" t="s">
        <v>83</v>
      </c>
      <c r="E7856" t="s">
        <v>84</v>
      </c>
      <c r="F7856" s="19">
        <v>66</v>
      </c>
      <c r="G7856" t="s">
        <v>51</v>
      </c>
      <c r="H7856" t="s">
        <v>85</v>
      </c>
      <c r="I7856" s="16">
        <v>43822.551168981481</v>
      </c>
      <c r="J7856" s="16">
        <v>44378.757870370369</v>
      </c>
      <c r="K7856">
        <v>125</v>
      </c>
      <c r="L7856" s="16">
        <f t="shared" si="610"/>
        <v>43831</v>
      </c>
      <c r="M7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6">
        <f t="shared" si="611"/>
        <v>0</v>
      </c>
      <c r="O7856">
        <f t="shared" si="612"/>
        <v>1</v>
      </c>
      <c r="P7856">
        <f t="shared" si="613"/>
        <v>1</v>
      </c>
      <c r="Q7856" s="19">
        <f t="shared" si="614"/>
        <v>1</v>
      </c>
    </row>
    <row r="7857" spans="1:17" x14ac:dyDescent="0.25">
      <c r="A7857" t="s">
        <v>15221</v>
      </c>
      <c r="B7857" s="16">
        <v>43838.45652777778</v>
      </c>
      <c r="C7857" t="s">
        <v>15222</v>
      </c>
      <c r="D7857" t="s">
        <v>83</v>
      </c>
      <c r="E7857" t="s">
        <v>84</v>
      </c>
      <c r="F7857" s="19">
        <v>66</v>
      </c>
      <c r="G7857" t="s">
        <v>52</v>
      </c>
      <c r="H7857" t="s">
        <v>85</v>
      </c>
      <c r="I7857" s="16">
        <v>43630.578032407408</v>
      </c>
      <c r="J7857" s="16">
        <v>44313.549895833334</v>
      </c>
      <c r="K7857">
        <v>125</v>
      </c>
      <c r="L7857" s="16">
        <f t="shared" si="610"/>
        <v>43831</v>
      </c>
      <c r="M7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7">
        <f t="shared" si="611"/>
        <v>0</v>
      </c>
      <c r="O7857">
        <f t="shared" si="612"/>
        <v>7</v>
      </c>
      <c r="P7857">
        <f t="shared" si="613"/>
        <v>7</v>
      </c>
      <c r="Q7857" s="19">
        <f t="shared" si="614"/>
        <v>7</v>
      </c>
    </row>
    <row r="7858" spans="1:17" x14ac:dyDescent="0.25">
      <c r="A7858" t="s">
        <v>15223</v>
      </c>
      <c r="B7858" s="16">
        <v>43838.525266203702</v>
      </c>
      <c r="C7858" t="s">
        <v>15224</v>
      </c>
      <c r="D7858" t="s">
        <v>83</v>
      </c>
      <c r="E7858" t="s">
        <v>90</v>
      </c>
      <c r="F7858" s="19">
        <v>66</v>
      </c>
      <c r="G7858" t="s">
        <v>51</v>
      </c>
      <c r="H7858" t="s">
        <v>85</v>
      </c>
      <c r="I7858" s="16">
        <v>43838.527997685182</v>
      </c>
      <c r="J7858" s="16">
        <v>44272.341296296298</v>
      </c>
      <c r="K7858">
        <v>125</v>
      </c>
      <c r="L7858" s="16">
        <f t="shared" si="610"/>
        <v>43831</v>
      </c>
      <c r="M7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8">
        <f t="shared" si="611"/>
        <v>0</v>
      </c>
      <c r="O7858">
        <f t="shared" si="612"/>
        <v>0</v>
      </c>
      <c r="P7858">
        <f t="shared" si="613"/>
        <v>0</v>
      </c>
      <c r="Q7858" s="19">
        <f t="shared" si="614"/>
        <v>0</v>
      </c>
    </row>
    <row r="7859" spans="1:17" x14ac:dyDescent="0.25">
      <c r="A7859" t="s">
        <v>15225</v>
      </c>
      <c r="B7859" s="16">
        <v>43838.577037037037</v>
      </c>
      <c r="C7859" t="s">
        <v>15226</v>
      </c>
      <c r="D7859" t="s">
        <v>83</v>
      </c>
      <c r="E7859" t="s">
        <v>84</v>
      </c>
      <c r="F7859" s="19">
        <v>66</v>
      </c>
      <c r="G7859" t="s">
        <v>52</v>
      </c>
      <c r="H7859" t="s">
        <v>85</v>
      </c>
      <c r="I7859" s="16">
        <v>43607.404456018521</v>
      </c>
      <c r="J7859" s="16">
        <v>44360.799398148149</v>
      </c>
      <c r="K7859">
        <v>125</v>
      </c>
      <c r="L7859" s="16">
        <f t="shared" si="610"/>
        <v>43831</v>
      </c>
      <c r="M7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59">
        <f t="shared" si="611"/>
        <v>0</v>
      </c>
      <c r="O7859">
        <f t="shared" si="612"/>
        <v>8</v>
      </c>
      <c r="P7859">
        <f t="shared" si="613"/>
        <v>8</v>
      </c>
      <c r="Q7859" s="19">
        <f t="shared" si="614"/>
        <v>8</v>
      </c>
    </row>
    <row r="7860" spans="1:17" x14ac:dyDescent="0.25">
      <c r="A7860" t="s">
        <v>15227</v>
      </c>
      <c r="B7860" s="16">
        <v>43838.603541666664</v>
      </c>
      <c r="C7860" t="s">
        <v>15228</v>
      </c>
      <c r="D7860" t="s">
        <v>83</v>
      </c>
      <c r="E7860" t="s">
        <v>84</v>
      </c>
      <c r="F7860" s="19">
        <v>66</v>
      </c>
      <c r="G7860" t="s">
        <v>51</v>
      </c>
      <c r="H7860" t="s">
        <v>85</v>
      </c>
      <c r="I7860" s="16">
        <v>43537.716087962966</v>
      </c>
      <c r="J7860" s="16">
        <v>43865.555358796293</v>
      </c>
      <c r="K7860">
        <v>125</v>
      </c>
      <c r="L7860" s="16">
        <f t="shared" si="610"/>
        <v>43831</v>
      </c>
      <c r="M7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0">
        <f t="shared" si="611"/>
        <v>0</v>
      </c>
      <c r="O7860">
        <f t="shared" si="612"/>
        <v>10</v>
      </c>
      <c r="P7860">
        <f t="shared" si="613"/>
        <v>10</v>
      </c>
      <c r="Q7860" s="19">
        <f t="shared" si="614"/>
        <v>10</v>
      </c>
    </row>
    <row r="7861" spans="1:17" x14ac:dyDescent="0.25">
      <c r="A7861" t="s">
        <v>15229</v>
      </c>
      <c r="B7861" s="16">
        <v>43840.605995370373</v>
      </c>
      <c r="C7861" t="s">
        <v>15230</v>
      </c>
      <c r="D7861" t="s">
        <v>83</v>
      </c>
      <c r="E7861" t="s">
        <v>90</v>
      </c>
      <c r="F7861" s="19">
        <v>66</v>
      </c>
      <c r="G7861" t="s">
        <v>52</v>
      </c>
      <c r="H7861" t="s">
        <v>85</v>
      </c>
      <c r="I7861" s="16">
        <v>43840.608611111114</v>
      </c>
      <c r="J7861" s="16">
        <v>44471.604791666665</v>
      </c>
      <c r="K7861">
        <v>125</v>
      </c>
      <c r="L7861" s="16">
        <f t="shared" si="610"/>
        <v>43831</v>
      </c>
      <c r="M7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1">
        <f t="shared" si="611"/>
        <v>0</v>
      </c>
      <c r="O7861">
        <f t="shared" si="612"/>
        <v>0</v>
      </c>
      <c r="P7861">
        <f t="shared" si="613"/>
        <v>0</v>
      </c>
      <c r="Q7861" s="19">
        <f t="shared" si="614"/>
        <v>0</v>
      </c>
    </row>
    <row r="7862" spans="1:17" x14ac:dyDescent="0.25">
      <c r="A7862" t="s">
        <v>15231</v>
      </c>
      <c r="B7862" s="16">
        <v>43843.502002314817</v>
      </c>
      <c r="C7862" t="s">
        <v>15232</v>
      </c>
      <c r="D7862" t="s">
        <v>83</v>
      </c>
      <c r="E7862" t="s">
        <v>90</v>
      </c>
      <c r="F7862" s="19">
        <v>66</v>
      </c>
      <c r="G7862" t="s">
        <v>51</v>
      </c>
      <c r="H7862" t="s">
        <v>85</v>
      </c>
      <c r="I7862" s="16">
        <v>43843.504756944443</v>
      </c>
      <c r="J7862" s="16">
        <v>43903.516168981485</v>
      </c>
      <c r="K7862">
        <v>125</v>
      </c>
      <c r="L7862" s="16">
        <f t="shared" si="610"/>
        <v>43831</v>
      </c>
      <c r="M7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2">
        <f t="shared" si="611"/>
        <v>0</v>
      </c>
      <c r="O7862">
        <f t="shared" si="612"/>
        <v>0</v>
      </c>
      <c r="P7862">
        <f t="shared" si="613"/>
        <v>0</v>
      </c>
      <c r="Q7862" s="19">
        <f t="shared" si="614"/>
        <v>0</v>
      </c>
    </row>
    <row r="7863" spans="1:17" x14ac:dyDescent="0.25">
      <c r="A7863" t="s">
        <v>15233</v>
      </c>
      <c r="B7863" s="16">
        <v>43844.578275462962</v>
      </c>
      <c r="C7863" t="s">
        <v>15234</v>
      </c>
      <c r="D7863" t="s">
        <v>34</v>
      </c>
      <c r="E7863" t="s">
        <v>84</v>
      </c>
      <c r="F7863" s="19">
        <v>66</v>
      </c>
      <c r="G7863" t="s">
        <v>52</v>
      </c>
      <c r="H7863" t="s">
        <v>85</v>
      </c>
      <c r="I7863" s="16">
        <v>43383.468923611108</v>
      </c>
      <c r="J7863" s="16">
        <v>44156.669976851852</v>
      </c>
      <c r="K7863">
        <v>125</v>
      </c>
      <c r="L7863" s="16">
        <f t="shared" si="610"/>
        <v>43831</v>
      </c>
      <c r="M7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3">
        <f t="shared" si="611"/>
        <v>0</v>
      </c>
      <c r="O7863">
        <f t="shared" si="612"/>
        <v>15</v>
      </c>
      <c r="P7863">
        <f t="shared" si="613"/>
        <v>15</v>
      </c>
      <c r="Q7863" s="19">
        <f t="shared" si="614"/>
        <v>15</v>
      </c>
    </row>
    <row r="7864" spans="1:17" x14ac:dyDescent="0.25">
      <c r="A7864" t="s">
        <v>15235</v>
      </c>
      <c r="B7864" s="16">
        <v>43845.479548611111</v>
      </c>
      <c r="C7864" t="s">
        <v>15236</v>
      </c>
      <c r="D7864" t="s">
        <v>83</v>
      </c>
      <c r="E7864" t="s">
        <v>90</v>
      </c>
      <c r="F7864" s="19">
        <v>66</v>
      </c>
      <c r="G7864" t="s">
        <v>51</v>
      </c>
      <c r="H7864" t="s">
        <v>85</v>
      </c>
      <c r="I7864" s="16">
        <v>43845.482974537037</v>
      </c>
      <c r="J7864" s="16">
        <v>44352.361006944448</v>
      </c>
      <c r="K7864">
        <v>125</v>
      </c>
      <c r="L7864" s="16">
        <f t="shared" si="610"/>
        <v>43831</v>
      </c>
      <c r="M7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4">
        <f t="shared" si="611"/>
        <v>0</v>
      </c>
      <c r="O7864">
        <f t="shared" si="612"/>
        <v>0</v>
      </c>
      <c r="P7864">
        <f t="shared" si="613"/>
        <v>0</v>
      </c>
      <c r="Q7864" s="19">
        <f t="shared" si="614"/>
        <v>0</v>
      </c>
    </row>
    <row r="7865" spans="1:17" x14ac:dyDescent="0.25">
      <c r="A7865" t="s">
        <v>15237</v>
      </c>
      <c r="B7865" s="16">
        <v>43847.488935185182</v>
      </c>
      <c r="C7865" t="s">
        <v>15238</v>
      </c>
      <c r="D7865" t="s">
        <v>83</v>
      </c>
      <c r="E7865" t="s">
        <v>90</v>
      </c>
      <c r="F7865" s="19">
        <v>66</v>
      </c>
      <c r="G7865" t="s">
        <v>51</v>
      </c>
      <c r="H7865" t="s">
        <v>85</v>
      </c>
      <c r="I7865" s="16">
        <v>43847.491365740738</v>
      </c>
      <c r="J7865" s="16">
        <v>44346.620370370372</v>
      </c>
      <c r="K7865">
        <v>125</v>
      </c>
      <c r="L7865" s="16">
        <f t="shared" si="610"/>
        <v>43831</v>
      </c>
      <c r="M7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5">
        <f t="shared" si="611"/>
        <v>0</v>
      </c>
      <c r="O7865">
        <f t="shared" si="612"/>
        <v>0</v>
      </c>
      <c r="P7865">
        <f t="shared" si="613"/>
        <v>0</v>
      </c>
      <c r="Q7865" s="19">
        <f t="shared" si="614"/>
        <v>0</v>
      </c>
    </row>
    <row r="7866" spans="1:17" x14ac:dyDescent="0.25">
      <c r="A7866" t="s">
        <v>15239</v>
      </c>
      <c r="B7866" s="16">
        <v>43847.572939814818</v>
      </c>
      <c r="C7866" t="s">
        <v>15240</v>
      </c>
      <c r="D7866" t="s">
        <v>83</v>
      </c>
      <c r="E7866" t="s">
        <v>84</v>
      </c>
      <c r="F7866" s="19">
        <v>66</v>
      </c>
      <c r="G7866" t="s">
        <v>51</v>
      </c>
      <c r="H7866" t="s">
        <v>85</v>
      </c>
      <c r="I7866" s="16">
        <v>43787.474108796298</v>
      </c>
      <c r="J7866" s="16">
        <v>43888.662581018521</v>
      </c>
      <c r="K7866">
        <v>125</v>
      </c>
      <c r="L7866" s="16">
        <f t="shared" si="610"/>
        <v>43831</v>
      </c>
      <c r="M7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6">
        <f t="shared" si="611"/>
        <v>0</v>
      </c>
      <c r="O7866">
        <f t="shared" si="612"/>
        <v>2</v>
      </c>
      <c r="P7866">
        <f t="shared" si="613"/>
        <v>2</v>
      </c>
      <c r="Q7866" s="19">
        <f t="shared" si="614"/>
        <v>2</v>
      </c>
    </row>
    <row r="7867" spans="1:17" x14ac:dyDescent="0.25">
      <c r="A7867" t="s">
        <v>15241</v>
      </c>
      <c r="B7867" s="16">
        <v>43847.712210648147</v>
      </c>
      <c r="C7867" t="s">
        <v>15242</v>
      </c>
      <c r="D7867" t="s">
        <v>83</v>
      </c>
      <c r="E7867" t="s">
        <v>84</v>
      </c>
      <c r="F7867" s="19">
        <v>66</v>
      </c>
      <c r="G7867" t="s">
        <v>52</v>
      </c>
      <c r="H7867" t="s">
        <v>85</v>
      </c>
      <c r="I7867" s="16">
        <v>43698.468078703707</v>
      </c>
      <c r="J7867" s="16">
        <v>44168.425254629627</v>
      </c>
      <c r="K7867">
        <v>125</v>
      </c>
      <c r="L7867" s="16">
        <f t="shared" si="610"/>
        <v>43831</v>
      </c>
      <c r="M7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7">
        <f t="shared" si="611"/>
        <v>0</v>
      </c>
      <c r="O7867">
        <f t="shared" si="612"/>
        <v>5</v>
      </c>
      <c r="P7867">
        <f t="shared" si="613"/>
        <v>5</v>
      </c>
      <c r="Q7867" s="19">
        <f t="shared" si="614"/>
        <v>5</v>
      </c>
    </row>
    <row r="7868" spans="1:17" x14ac:dyDescent="0.25">
      <c r="A7868" t="s">
        <v>15243</v>
      </c>
      <c r="B7868" s="16">
        <v>43847.716249999998</v>
      </c>
      <c r="C7868" t="s">
        <v>15244</v>
      </c>
      <c r="D7868" t="s">
        <v>83</v>
      </c>
      <c r="E7868" t="s">
        <v>84</v>
      </c>
      <c r="F7868" s="19">
        <v>66</v>
      </c>
      <c r="G7868" t="s">
        <v>52</v>
      </c>
      <c r="H7868" t="s">
        <v>85</v>
      </c>
      <c r="I7868" s="16">
        <v>43519.533599537041</v>
      </c>
      <c r="J7868" s="16">
        <v>44465.644375000003</v>
      </c>
      <c r="K7868">
        <v>125</v>
      </c>
      <c r="L7868" s="16">
        <f t="shared" si="610"/>
        <v>43831</v>
      </c>
      <c r="M7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8">
        <f t="shared" si="611"/>
        <v>0</v>
      </c>
      <c r="O7868">
        <f t="shared" si="612"/>
        <v>11</v>
      </c>
      <c r="P7868">
        <f t="shared" si="613"/>
        <v>11</v>
      </c>
      <c r="Q7868" s="19">
        <f t="shared" si="614"/>
        <v>11</v>
      </c>
    </row>
    <row r="7869" spans="1:17" x14ac:dyDescent="0.25">
      <c r="A7869" t="s">
        <v>15245</v>
      </c>
      <c r="B7869" s="16">
        <v>43848.465439814812</v>
      </c>
      <c r="C7869" t="s">
        <v>15230</v>
      </c>
      <c r="D7869" t="s">
        <v>83</v>
      </c>
      <c r="E7869" t="s">
        <v>84</v>
      </c>
      <c r="F7869" s="19">
        <v>66</v>
      </c>
      <c r="G7869" t="s">
        <v>52</v>
      </c>
      <c r="H7869" t="s">
        <v>85</v>
      </c>
      <c r="I7869" s="16">
        <v>43840.608611111114</v>
      </c>
      <c r="J7869" s="16">
        <v>44471.604791666665</v>
      </c>
      <c r="K7869">
        <v>125</v>
      </c>
      <c r="L7869" s="16">
        <f t="shared" si="610"/>
        <v>43831</v>
      </c>
      <c r="M7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69">
        <f t="shared" si="611"/>
        <v>0</v>
      </c>
      <c r="O7869">
        <f t="shared" si="612"/>
        <v>0</v>
      </c>
      <c r="P7869">
        <f t="shared" si="613"/>
        <v>0</v>
      </c>
      <c r="Q7869" s="19">
        <f t="shared" si="614"/>
        <v>0</v>
      </c>
    </row>
    <row r="7870" spans="1:17" x14ac:dyDescent="0.25">
      <c r="A7870" t="s">
        <v>15246</v>
      </c>
      <c r="B7870" s="16">
        <v>43849.449861111112</v>
      </c>
      <c r="C7870" t="s">
        <v>15247</v>
      </c>
      <c r="D7870" t="s">
        <v>83</v>
      </c>
      <c r="E7870" t="s">
        <v>90</v>
      </c>
      <c r="F7870" s="19">
        <v>66</v>
      </c>
      <c r="G7870" t="s">
        <v>52</v>
      </c>
      <c r="H7870" t="s">
        <v>85</v>
      </c>
      <c r="I7870" s="16">
        <v>43849.454710648148</v>
      </c>
      <c r="J7870" s="16">
        <v>44117.649293981478</v>
      </c>
      <c r="K7870">
        <v>125</v>
      </c>
      <c r="L7870" s="16">
        <f t="shared" si="610"/>
        <v>43831</v>
      </c>
      <c r="M7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0">
        <f t="shared" si="611"/>
        <v>0</v>
      </c>
      <c r="O7870">
        <f t="shared" si="612"/>
        <v>0</v>
      </c>
      <c r="P7870">
        <f t="shared" si="613"/>
        <v>0</v>
      </c>
      <c r="Q7870" s="19">
        <f t="shared" si="614"/>
        <v>0</v>
      </c>
    </row>
    <row r="7871" spans="1:17" x14ac:dyDescent="0.25">
      <c r="A7871" t="s">
        <v>15248</v>
      </c>
      <c r="B7871" s="16">
        <v>43850.445636574077</v>
      </c>
      <c r="C7871" t="s">
        <v>15249</v>
      </c>
      <c r="D7871" t="s">
        <v>83</v>
      </c>
      <c r="E7871" t="s">
        <v>90</v>
      </c>
      <c r="F7871" s="19">
        <v>66</v>
      </c>
      <c r="G7871" t="s">
        <v>52</v>
      </c>
      <c r="H7871" t="s">
        <v>85</v>
      </c>
      <c r="I7871" s="16">
        <v>43850.44871527778</v>
      </c>
      <c r="J7871" s="16">
        <v>44160.311678240738</v>
      </c>
      <c r="K7871">
        <v>125</v>
      </c>
      <c r="L7871" s="16">
        <f t="shared" si="610"/>
        <v>43831</v>
      </c>
      <c r="M7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1">
        <f t="shared" si="611"/>
        <v>0</v>
      </c>
      <c r="O7871">
        <f t="shared" si="612"/>
        <v>0</v>
      </c>
      <c r="P7871">
        <f t="shared" si="613"/>
        <v>0</v>
      </c>
      <c r="Q7871" s="19">
        <f t="shared" si="614"/>
        <v>0</v>
      </c>
    </row>
    <row r="7872" spans="1:17" x14ac:dyDescent="0.25">
      <c r="A7872" t="s">
        <v>15250</v>
      </c>
      <c r="B7872" s="16">
        <v>43850.481342592589</v>
      </c>
      <c r="C7872" t="s">
        <v>15251</v>
      </c>
      <c r="D7872" t="s">
        <v>83</v>
      </c>
      <c r="E7872" t="s">
        <v>90</v>
      </c>
      <c r="F7872" s="19">
        <v>66</v>
      </c>
      <c r="G7872" t="s">
        <v>52</v>
      </c>
      <c r="H7872" t="s">
        <v>85</v>
      </c>
      <c r="I7872" s="16">
        <v>43850.485138888886</v>
      </c>
      <c r="J7872" s="16">
        <v>44427.716192129628</v>
      </c>
      <c r="K7872">
        <v>125</v>
      </c>
      <c r="L7872" s="16">
        <f t="shared" si="610"/>
        <v>43831</v>
      </c>
      <c r="M7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2">
        <f t="shared" si="611"/>
        <v>0</v>
      </c>
      <c r="O7872">
        <f t="shared" si="612"/>
        <v>0</v>
      </c>
      <c r="P7872">
        <f t="shared" si="613"/>
        <v>0</v>
      </c>
      <c r="Q7872" s="19">
        <f t="shared" si="614"/>
        <v>0</v>
      </c>
    </row>
    <row r="7873" spans="1:17" x14ac:dyDescent="0.25">
      <c r="A7873" t="s">
        <v>15252</v>
      </c>
      <c r="B7873" s="16">
        <v>43850.548333333332</v>
      </c>
      <c r="C7873" t="s">
        <v>15253</v>
      </c>
      <c r="D7873" t="s">
        <v>83</v>
      </c>
      <c r="E7873" t="s">
        <v>90</v>
      </c>
      <c r="F7873" s="19">
        <v>66</v>
      </c>
      <c r="G7873" t="s">
        <v>52</v>
      </c>
      <c r="H7873" t="s">
        <v>85</v>
      </c>
      <c r="I7873" s="16">
        <v>43850.551446759258</v>
      </c>
      <c r="J7873" s="16">
        <v>44103.626284722224</v>
      </c>
      <c r="K7873">
        <v>125</v>
      </c>
      <c r="L7873" s="16">
        <f t="shared" si="610"/>
        <v>43831</v>
      </c>
      <c r="M7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3">
        <f t="shared" si="611"/>
        <v>0</v>
      </c>
      <c r="O7873">
        <f t="shared" si="612"/>
        <v>0</v>
      </c>
      <c r="P7873">
        <f t="shared" si="613"/>
        <v>0</v>
      </c>
      <c r="Q7873" s="19">
        <f t="shared" si="614"/>
        <v>0</v>
      </c>
    </row>
    <row r="7874" spans="1:17" x14ac:dyDescent="0.25">
      <c r="A7874" t="s">
        <v>15254</v>
      </c>
      <c r="B7874" s="16">
        <v>43853.650717592594</v>
      </c>
      <c r="C7874" t="s">
        <v>15255</v>
      </c>
      <c r="D7874" t="s">
        <v>34</v>
      </c>
      <c r="E7874" t="s">
        <v>84</v>
      </c>
      <c r="F7874" s="19">
        <v>66</v>
      </c>
      <c r="G7874" t="s">
        <v>51</v>
      </c>
      <c r="H7874" t="s">
        <v>85</v>
      </c>
      <c r="I7874" s="16">
        <v>43770.601620370369</v>
      </c>
      <c r="J7874" s="16">
        <v>44557.460740740738</v>
      </c>
      <c r="K7874">
        <v>125</v>
      </c>
      <c r="L7874" s="16">
        <f t="shared" ref="L7874:L7937" si="615">DATE(YEAR(B7874),MONTH(B7874),1)</f>
        <v>43831</v>
      </c>
      <c r="M7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4">
        <f t="shared" ref="N7874:N7937" si="616">IF(B7874&gt;=J7874,1,0)</f>
        <v>0</v>
      </c>
      <c r="O7874">
        <f t="shared" ref="O7874:O7937" si="617">ROUND((B7874-I7874)/30,0)</f>
        <v>3</v>
      </c>
      <c r="P7874">
        <f t="shared" ref="P7874:P7937" si="618">IF(AND(N7874=1,B7874&gt;=J7874,J7874&gt;0),ROUND((J7874-I7874)/30,0),O7874)</f>
        <v>3</v>
      </c>
      <c r="Q7874" s="19">
        <f t="shared" ref="Q7874:Q7937" si="619">MIN(O7874:P7874)</f>
        <v>3</v>
      </c>
    </row>
    <row r="7875" spans="1:17" x14ac:dyDescent="0.25">
      <c r="A7875" t="s">
        <v>15256</v>
      </c>
      <c r="B7875" s="16">
        <v>43853.670763888891</v>
      </c>
      <c r="C7875" t="s">
        <v>15257</v>
      </c>
      <c r="D7875" t="s">
        <v>83</v>
      </c>
      <c r="E7875" t="s">
        <v>84</v>
      </c>
      <c r="F7875" s="19">
        <v>66</v>
      </c>
      <c r="G7875" t="s">
        <v>52</v>
      </c>
      <c r="H7875" t="s">
        <v>85</v>
      </c>
      <c r="I7875" s="16">
        <v>43843.740879629629</v>
      </c>
      <c r="J7875" s="16">
        <v>44188.393495370372</v>
      </c>
      <c r="K7875">
        <v>125</v>
      </c>
      <c r="L7875" s="16">
        <f t="shared" si="615"/>
        <v>43831</v>
      </c>
      <c r="M7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5">
        <f t="shared" si="616"/>
        <v>0</v>
      </c>
      <c r="O7875">
        <f t="shared" si="617"/>
        <v>0</v>
      </c>
      <c r="P7875">
        <f t="shared" si="618"/>
        <v>0</v>
      </c>
      <c r="Q7875" s="19">
        <f t="shared" si="619"/>
        <v>0</v>
      </c>
    </row>
    <row r="7876" spans="1:17" x14ac:dyDescent="0.25">
      <c r="A7876" t="s">
        <v>15258</v>
      </c>
      <c r="B7876" s="16">
        <v>43857.498078703706</v>
      </c>
      <c r="C7876" t="s">
        <v>15259</v>
      </c>
      <c r="D7876" t="s">
        <v>83</v>
      </c>
      <c r="E7876" t="s">
        <v>90</v>
      </c>
      <c r="F7876" s="19">
        <v>66</v>
      </c>
      <c r="G7876" t="s">
        <v>51</v>
      </c>
      <c r="H7876" t="s">
        <v>85</v>
      </c>
      <c r="I7876" s="16">
        <v>43857.5000462963</v>
      </c>
      <c r="J7876" s="16">
        <v>44242.718518518515</v>
      </c>
      <c r="K7876">
        <v>125</v>
      </c>
      <c r="L7876" s="16">
        <f t="shared" si="615"/>
        <v>43831</v>
      </c>
      <c r="M7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6">
        <f t="shared" si="616"/>
        <v>0</v>
      </c>
      <c r="O7876">
        <f t="shared" si="617"/>
        <v>0</v>
      </c>
      <c r="P7876">
        <f t="shared" si="618"/>
        <v>0</v>
      </c>
      <c r="Q7876" s="19">
        <f t="shared" si="619"/>
        <v>0</v>
      </c>
    </row>
    <row r="7877" spans="1:17" x14ac:dyDescent="0.25">
      <c r="A7877" t="s">
        <v>15260</v>
      </c>
      <c r="B7877" s="16">
        <v>43857.526354166665</v>
      </c>
      <c r="C7877" t="s">
        <v>15261</v>
      </c>
      <c r="D7877" t="s">
        <v>83</v>
      </c>
      <c r="E7877" t="s">
        <v>90</v>
      </c>
      <c r="F7877" s="19">
        <v>66</v>
      </c>
      <c r="G7877" t="s">
        <v>52</v>
      </c>
      <c r="H7877" t="s">
        <v>85</v>
      </c>
      <c r="I7877" s="16">
        <v>43857.528194444443</v>
      </c>
      <c r="J7877" s="16">
        <v>44245.702002314814</v>
      </c>
      <c r="K7877">
        <v>125</v>
      </c>
      <c r="L7877" s="16">
        <f t="shared" si="615"/>
        <v>43831</v>
      </c>
      <c r="M7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7">
        <f t="shared" si="616"/>
        <v>0</v>
      </c>
      <c r="O7877">
        <f t="shared" si="617"/>
        <v>0</v>
      </c>
      <c r="P7877">
        <f t="shared" si="618"/>
        <v>0</v>
      </c>
      <c r="Q7877" s="19">
        <f t="shared" si="619"/>
        <v>0</v>
      </c>
    </row>
    <row r="7878" spans="1:17" x14ac:dyDescent="0.25">
      <c r="A7878" t="s">
        <v>15262</v>
      </c>
      <c r="B7878" s="16">
        <v>43858.702662037038</v>
      </c>
      <c r="C7878" t="s">
        <v>15263</v>
      </c>
      <c r="D7878" t="s">
        <v>83</v>
      </c>
      <c r="E7878" t="s">
        <v>84</v>
      </c>
      <c r="F7878" s="19">
        <v>66</v>
      </c>
      <c r="G7878" t="s">
        <v>52</v>
      </c>
      <c r="H7878" t="s">
        <v>85</v>
      </c>
      <c r="I7878" s="16">
        <v>43846.550208333334</v>
      </c>
      <c r="J7878" s="16">
        <v>44241.691388888888</v>
      </c>
      <c r="K7878">
        <v>125</v>
      </c>
      <c r="L7878" s="16">
        <f t="shared" si="615"/>
        <v>43831</v>
      </c>
      <c r="M7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8">
        <f t="shared" si="616"/>
        <v>0</v>
      </c>
      <c r="O7878">
        <f t="shared" si="617"/>
        <v>0</v>
      </c>
      <c r="P7878">
        <f t="shared" si="618"/>
        <v>0</v>
      </c>
      <c r="Q7878" s="19">
        <f t="shared" si="619"/>
        <v>0</v>
      </c>
    </row>
    <row r="7879" spans="1:17" x14ac:dyDescent="0.25">
      <c r="A7879" t="s">
        <v>15264</v>
      </c>
      <c r="B7879" s="16">
        <v>43861.47011574074</v>
      </c>
      <c r="C7879" t="s">
        <v>15265</v>
      </c>
      <c r="D7879" t="s">
        <v>83</v>
      </c>
      <c r="E7879" t="s">
        <v>84</v>
      </c>
      <c r="F7879" s="19">
        <v>66</v>
      </c>
      <c r="G7879" t="s">
        <v>52</v>
      </c>
      <c r="H7879" t="s">
        <v>85</v>
      </c>
      <c r="I7879" s="16">
        <v>43787.524756944447</v>
      </c>
      <c r="J7879" s="16">
        <v>43955.562847222223</v>
      </c>
      <c r="K7879">
        <v>125</v>
      </c>
      <c r="L7879" s="16">
        <f t="shared" si="615"/>
        <v>43831</v>
      </c>
      <c r="M7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79">
        <f t="shared" si="616"/>
        <v>0</v>
      </c>
      <c r="O7879">
        <f t="shared" si="617"/>
        <v>2</v>
      </c>
      <c r="P7879">
        <f t="shared" si="618"/>
        <v>2</v>
      </c>
      <c r="Q7879" s="19">
        <f t="shared" si="619"/>
        <v>2</v>
      </c>
    </row>
    <row r="7880" spans="1:17" x14ac:dyDescent="0.25">
      <c r="A7880" t="s">
        <v>15266</v>
      </c>
      <c r="B7880" s="16">
        <v>43861.73715277778</v>
      </c>
      <c r="C7880" t="s">
        <v>15267</v>
      </c>
      <c r="D7880" t="s">
        <v>83</v>
      </c>
      <c r="E7880" t="s">
        <v>84</v>
      </c>
      <c r="F7880" s="19">
        <v>66</v>
      </c>
      <c r="G7880" t="s">
        <v>52</v>
      </c>
      <c r="H7880" t="s">
        <v>85</v>
      </c>
      <c r="I7880" s="16">
        <v>43720.561342592591</v>
      </c>
      <c r="J7880" s="16">
        <v>43757.454027777778</v>
      </c>
      <c r="K7880">
        <v>125</v>
      </c>
      <c r="L7880" s="16">
        <f t="shared" si="615"/>
        <v>43831</v>
      </c>
      <c r="M7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0">
        <f t="shared" si="616"/>
        <v>1</v>
      </c>
      <c r="O7880">
        <f t="shared" si="617"/>
        <v>5</v>
      </c>
      <c r="P7880">
        <f t="shared" si="618"/>
        <v>1</v>
      </c>
      <c r="Q7880" s="19">
        <f t="shared" si="619"/>
        <v>1</v>
      </c>
    </row>
    <row r="7881" spans="1:17" x14ac:dyDescent="0.25">
      <c r="A7881" t="s">
        <v>15268</v>
      </c>
      <c r="B7881" s="16">
        <v>43862.644270833334</v>
      </c>
      <c r="C7881" t="s">
        <v>15269</v>
      </c>
      <c r="D7881" t="s">
        <v>83</v>
      </c>
      <c r="E7881" t="s">
        <v>84</v>
      </c>
      <c r="F7881" s="19">
        <v>66</v>
      </c>
      <c r="G7881" t="s">
        <v>51</v>
      </c>
      <c r="H7881" t="s">
        <v>85</v>
      </c>
      <c r="I7881" s="16">
        <v>43592.654479166667</v>
      </c>
      <c r="J7881" s="16">
        <v>44441.634120370371</v>
      </c>
      <c r="K7881">
        <v>125</v>
      </c>
      <c r="L7881" s="16">
        <f t="shared" si="615"/>
        <v>43862</v>
      </c>
      <c r="M7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1">
        <f t="shared" si="616"/>
        <v>0</v>
      </c>
      <c r="O7881">
        <f t="shared" si="617"/>
        <v>9</v>
      </c>
      <c r="P7881">
        <f t="shared" si="618"/>
        <v>9</v>
      </c>
      <c r="Q7881" s="19">
        <f t="shared" si="619"/>
        <v>9</v>
      </c>
    </row>
    <row r="7882" spans="1:17" x14ac:dyDescent="0.25">
      <c r="A7882" t="s">
        <v>15270</v>
      </c>
      <c r="B7882" s="16">
        <v>43864.513865740744</v>
      </c>
      <c r="C7882" t="s">
        <v>15271</v>
      </c>
      <c r="D7882" t="s">
        <v>83</v>
      </c>
      <c r="E7882" t="s">
        <v>90</v>
      </c>
      <c r="F7882" s="19">
        <v>66</v>
      </c>
      <c r="G7882" t="s">
        <v>51</v>
      </c>
      <c r="H7882" t="s">
        <v>85</v>
      </c>
      <c r="I7882" s="16">
        <v>43864.516574074078</v>
      </c>
      <c r="J7882" s="16">
        <v>43898.277766203704</v>
      </c>
      <c r="K7882">
        <v>125</v>
      </c>
      <c r="L7882" s="16">
        <f t="shared" si="615"/>
        <v>43862</v>
      </c>
      <c r="M7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2">
        <f t="shared" si="616"/>
        <v>0</v>
      </c>
      <c r="O7882">
        <f t="shared" si="617"/>
        <v>0</v>
      </c>
      <c r="P7882">
        <f t="shared" si="618"/>
        <v>0</v>
      </c>
      <c r="Q7882" s="19">
        <f t="shared" si="619"/>
        <v>0</v>
      </c>
    </row>
    <row r="7883" spans="1:17" x14ac:dyDescent="0.25">
      <c r="A7883" t="s">
        <v>15272</v>
      </c>
      <c r="B7883" s="16">
        <v>43864.629988425928</v>
      </c>
      <c r="C7883" t="s">
        <v>15273</v>
      </c>
      <c r="D7883" t="s">
        <v>83</v>
      </c>
      <c r="E7883" t="s">
        <v>84</v>
      </c>
      <c r="F7883" s="19">
        <v>66</v>
      </c>
      <c r="G7883" t="s">
        <v>51</v>
      </c>
      <c r="H7883" t="s">
        <v>85</v>
      </c>
      <c r="I7883" s="16">
        <v>43647.479618055557</v>
      </c>
      <c r="J7883" s="16">
        <v>44118.415729166663</v>
      </c>
      <c r="K7883">
        <v>125</v>
      </c>
      <c r="L7883" s="16">
        <f t="shared" si="615"/>
        <v>43862</v>
      </c>
      <c r="M7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3">
        <f t="shared" si="616"/>
        <v>0</v>
      </c>
      <c r="O7883">
        <f t="shared" si="617"/>
        <v>7</v>
      </c>
      <c r="P7883">
        <f t="shared" si="618"/>
        <v>7</v>
      </c>
      <c r="Q7883" s="19">
        <f t="shared" si="619"/>
        <v>7</v>
      </c>
    </row>
    <row r="7884" spans="1:17" x14ac:dyDescent="0.25">
      <c r="A7884" t="s">
        <v>15274</v>
      </c>
      <c r="B7884" s="16">
        <v>43867.376550925925</v>
      </c>
      <c r="C7884" t="s">
        <v>15275</v>
      </c>
      <c r="D7884" t="s">
        <v>83</v>
      </c>
      <c r="E7884" t="s">
        <v>90</v>
      </c>
      <c r="F7884" s="19">
        <v>66</v>
      </c>
      <c r="G7884" t="s">
        <v>52</v>
      </c>
      <c r="H7884" t="s">
        <v>85</v>
      </c>
      <c r="I7884" s="16">
        <v>43867.37976851852</v>
      </c>
      <c r="J7884" s="16">
        <v>44519.470752314817</v>
      </c>
      <c r="K7884">
        <v>125</v>
      </c>
      <c r="L7884" s="16">
        <f t="shared" si="615"/>
        <v>43862</v>
      </c>
      <c r="M7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4">
        <f t="shared" si="616"/>
        <v>0</v>
      </c>
      <c r="O7884">
        <f t="shared" si="617"/>
        <v>0</v>
      </c>
      <c r="P7884">
        <f t="shared" si="618"/>
        <v>0</v>
      </c>
      <c r="Q7884" s="19">
        <f t="shared" si="619"/>
        <v>0</v>
      </c>
    </row>
    <row r="7885" spans="1:17" x14ac:dyDescent="0.25">
      <c r="A7885" t="s">
        <v>15276</v>
      </c>
      <c r="B7885" s="16">
        <v>43873.395752314813</v>
      </c>
      <c r="C7885" t="s">
        <v>15277</v>
      </c>
      <c r="D7885" t="s">
        <v>83</v>
      </c>
      <c r="E7885" t="s">
        <v>84</v>
      </c>
      <c r="F7885" s="19">
        <v>66</v>
      </c>
      <c r="G7885" t="s">
        <v>51</v>
      </c>
      <c r="H7885" t="s">
        <v>85</v>
      </c>
      <c r="I7885" s="16">
        <v>43769.461157407408</v>
      </c>
      <c r="J7885" s="16">
        <v>44442.648715277777</v>
      </c>
      <c r="K7885">
        <v>125</v>
      </c>
      <c r="L7885" s="16">
        <f t="shared" si="615"/>
        <v>43862</v>
      </c>
      <c r="M7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5">
        <f t="shared" si="616"/>
        <v>0</v>
      </c>
      <c r="O7885">
        <f t="shared" si="617"/>
        <v>3</v>
      </c>
      <c r="P7885">
        <f t="shared" si="618"/>
        <v>3</v>
      </c>
      <c r="Q7885" s="19">
        <f t="shared" si="619"/>
        <v>3</v>
      </c>
    </row>
    <row r="7886" spans="1:17" x14ac:dyDescent="0.25">
      <c r="A7886" t="s">
        <v>15278</v>
      </c>
      <c r="B7886" s="16">
        <v>43874.531388888892</v>
      </c>
      <c r="C7886" t="s">
        <v>15279</v>
      </c>
      <c r="D7886" t="s">
        <v>83</v>
      </c>
      <c r="E7886" t="s">
        <v>90</v>
      </c>
      <c r="F7886" s="19">
        <v>66</v>
      </c>
      <c r="G7886" t="s">
        <v>51</v>
      </c>
      <c r="H7886" t="s">
        <v>85</v>
      </c>
      <c r="I7886" s="16">
        <v>43874.535011574073</v>
      </c>
      <c r="J7886" s="16">
        <v>44315.713483796295</v>
      </c>
      <c r="K7886">
        <v>125</v>
      </c>
      <c r="L7886" s="16">
        <f t="shared" si="615"/>
        <v>43862</v>
      </c>
      <c r="M7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6">
        <f t="shared" si="616"/>
        <v>0</v>
      </c>
      <c r="O7886">
        <f t="shared" si="617"/>
        <v>0</v>
      </c>
      <c r="P7886">
        <f t="shared" si="618"/>
        <v>0</v>
      </c>
      <c r="Q7886" s="19">
        <f t="shared" si="619"/>
        <v>0</v>
      </c>
    </row>
    <row r="7887" spans="1:17" x14ac:dyDescent="0.25">
      <c r="A7887" t="s">
        <v>15280</v>
      </c>
      <c r="B7887" s="16">
        <v>43875.353576388887</v>
      </c>
      <c r="C7887" t="s">
        <v>15281</v>
      </c>
      <c r="D7887" t="s">
        <v>83</v>
      </c>
      <c r="E7887" t="s">
        <v>90</v>
      </c>
      <c r="F7887" s="19">
        <v>66</v>
      </c>
      <c r="G7887" t="s">
        <v>52</v>
      </c>
      <c r="H7887" t="s">
        <v>85</v>
      </c>
      <c r="I7887" s="16">
        <v>43875.357546296298</v>
      </c>
      <c r="J7887" s="16">
        <v>44111.638148148151</v>
      </c>
      <c r="K7887">
        <v>125</v>
      </c>
      <c r="L7887" s="16">
        <f t="shared" si="615"/>
        <v>43862</v>
      </c>
      <c r="M7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7">
        <f t="shared" si="616"/>
        <v>0</v>
      </c>
      <c r="O7887">
        <f t="shared" si="617"/>
        <v>0</v>
      </c>
      <c r="P7887">
        <f t="shared" si="618"/>
        <v>0</v>
      </c>
      <c r="Q7887" s="19">
        <f t="shared" si="619"/>
        <v>0</v>
      </c>
    </row>
    <row r="7888" spans="1:17" x14ac:dyDescent="0.25">
      <c r="A7888" t="s">
        <v>15282</v>
      </c>
      <c r="B7888" s="16">
        <v>43878.505254629628</v>
      </c>
      <c r="C7888" t="s">
        <v>15283</v>
      </c>
      <c r="D7888" t="s">
        <v>83</v>
      </c>
      <c r="E7888" t="s">
        <v>90</v>
      </c>
      <c r="F7888" s="19">
        <v>66</v>
      </c>
      <c r="G7888" t="s">
        <v>52</v>
      </c>
      <c r="H7888" t="s">
        <v>85</v>
      </c>
      <c r="I7888" s="16">
        <v>43878.50744212963</v>
      </c>
      <c r="J7888" s="16">
        <v>44542.71979166667</v>
      </c>
      <c r="K7888">
        <v>125</v>
      </c>
      <c r="L7888" s="16">
        <f t="shared" si="615"/>
        <v>43862</v>
      </c>
      <c r="M7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8">
        <f t="shared" si="616"/>
        <v>0</v>
      </c>
      <c r="O7888">
        <f t="shared" si="617"/>
        <v>0</v>
      </c>
      <c r="P7888">
        <f t="shared" si="618"/>
        <v>0</v>
      </c>
      <c r="Q7888" s="19">
        <f t="shared" si="619"/>
        <v>0</v>
      </c>
    </row>
    <row r="7889" spans="1:17" x14ac:dyDescent="0.25">
      <c r="A7889" t="s">
        <v>15284</v>
      </c>
      <c r="B7889" s="16">
        <v>43878.628877314812</v>
      </c>
      <c r="C7889" t="s">
        <v>15285</v>
      </c>
      <c r="D7889" t="s">
        <v>83</v>
      </c>
      <c r="E7889" t="s">
        <v>90</v>
      </c>
      <c r="F7889" s="19">
        <v>66</v>
      </c>
      <c r="G7889" t="s">
        <v>52</v>
      </c>
      <c r="H7889" t="s">
        <v>85</v>
      </c>
      <c r="I7889" s="16">
        <v>43878.631041666667</v>
      </c>
      <c r="J7889" s="16">
        <v>44364.43304398148</v>
      </c>
      <c r="K7889">
        <v>125</v>
      </c>
      <c r="L7889" s="16">
        <f t="shared" si="615"/>
        <v>43862</v>
      </c>
      <c r="M7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89">
        <f t="shared" si="616"/>
        <v>0</v>
      </c>
      <c r="O7889">
        <f t="shared" si="617"/>
        <v>0</v>
      </c>
      <c r="P7889">
        <f t="shared" si="618"/>
        <v>0</v>
      </c>
      <c r="Q7889" s="19">
        <f t="shared" si="619"/>
        <v>0</v>
      </c>
    </row>
    <row r="7890" spans="1:17" x14ac:dyDescent="0.25">
      <c r="A7890" t="s">
        <v>15286</v>
      </c>
      <c r="B7890" s="16">
        <v>43879.562986111108</v>
      </c>
      <c r="C7890" t="s">
        <v>15287</v>
      </c>
      <c r="D7890" t="s">
        <v>83</v>
      </c>
      <c r="E7890" t="s">
        <v>90</v>
      </c>
      <c r="F7890" s="19">
        <v>66</v>
      </c>
      <c r="G7890" t="s">
        <v>51</v>
      </c>
      <c r="H7890" t="s">
        <v>85</v>
      </c>
      <c r="I7890" s="16">
        <v>43879.565266203703</v>
      </c>
      <c r="J7890" s="16">
        <v>44191.496990740743</v>
      </c>
      <c r="K7890">
        <v>125</v>
      </c>
      <c r="L7890" s="16">
        <f t="shared" si="615"/>
        <v>43862</v>
      </c>
      <c r="M7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0">
        <f t="shared" si="616"/>
        <v>0</v>
      </c>
      <c r="O7890">
        <f t="shared" si="617"/>
        <v>0</v>
      </c>
      <c r="P7890">
        <f t="shared" si="618"/>
        <v>0</v>
      </c>
      <c r="Q7890" s="19">
        <f t="shared" si="619"/>
        <v>0</v>
      </c>
    </row>
    <row r="7891" spans="1:17" x14ac:dyDescent="0.25">
      <c r="A7891" t="s">
        <v>15288</v>
      </c>
      <c r="B7891" s="16">
        <v>43880.501701388886</v>
      </c>
      <c r="C7891" t="s">
        <v>15289</v>
      </c>
      <c r="D7891" t="s">
        <v>83</v>
      </c>
      <c r="E7891" t="s">
        <v>90</v>
      </c>
      <c r="F7891" s="19">
        <v>66</v>
      </c>
      <c r="G7891" t="s">
        <v>52</v>
      </c>
      <c r="H7891" t="s">
        <v>85</v>
      </c>
      <c r="I7891" s="16">
        <v>43880.50508101852</v>
      </c>
      <c r="J7891" s="16">
        <v>43999.417222222219</v>
      </c>
      <c r="K7891">
        <v>125</v>
      </c>
      <c r="L7891" s="16">
        <f t="shared" si="615"/>
        <v>43862</v>
      </c>
      <c r="M7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1">
        <f t="shared" si="616"/>
        <v>0</v>
      </c>
      <c r="O7891">
        <f t="shared" si="617"/>
        <v>0</v>
      </c>
      <c r="P7891">
        <f t="shared" si="618"/>
        <v>0</v>
      </c>
      <c r="Q7891" s="19">
        <f t="shared" si="619"/>
        <v>0</v>
      </c>
    </row>
    <row r="7892" spans="1:17" x14ac:dyDescent="0.25">
      <c r="A7892" t="s">
        <v>15290</v>
      </c>
      <c r="B7892" s="16">
        <v>43882.637997685182</v>
      </c>
      <c r="C7892" t="s">
        <v>15291</v>
      </c>
      <c r="D7892" t="s">
        <v>83</v>
      </c>
      <c r="E7892" t="s">
        <v>84</v>
      </c>
      <c r="F7892" s="19">
        <v>66</v>
      </c>
      <c r="G7892" t="s">
        <v>52</v>
      </c>
      <c r="H7892" t="s">
        <v>85</v>
      </c>
      <c r="I7892" s="16">
        <v>43811.508240740739</v>
      </c>
      <c r="J7892" s="16">
        <v>44306.470497685186</v>
      </c>
      <c r="K7892">
        <v>125</v>
      </c>
      <c r="L7892" s="16">
        <f t="shared" si="615"/>
        <v>43862</v>
      </c>
      <c r="M7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2">
        <f t="shared" si="616"/>
        <v>0</v>
      </c>
      <c r="O7892">
        <f t="shared" si="617"/>
        <v>2</v>
      </c>
      <c r="P7892">
        <f t="shared" si="618"/>
        <v>2</v>
      </c>
      <c r="Q7892" s="19">
        <f t="shared" si="619"/>
        <v>2</v>
      </c>
    </row>
    <row r="7893" spans="1:17" x14ac:dyDescent="0.25">
      <c r="A7893" t="s">
        <v>15292</v>
      </c>
      <c r="B7893" s="16">
        <v>43884.745243055557</v>
      </c>
      <c r="C7893" t="s">
        <v>15293</v>
      </c>
      <c r="D7893" t="s">
        <v>83</v>
      </c>
      <c r="E7893" t="s">
        <v>84</v>
      </c>
      <c r="F7893" s="19">
        <v>66</v>
      </c>
      <c r="G7893" t="s">
        <v>52</v>
      </c>
      <c r="H7893" t="s">
        <v>85</v>
      </c>
      <c r="I7893" s="16">
        <v>43857.628541666665</v>
      </c>
      <c r="J7893" s="16">
        <v>44061.481365740743</v>
      </c>
      <c r="K7893">
        <v>125</v>
      </c>
      <c r="L7893" s="16">
        <f t="shared" si="615"/>
        <v>43862</v>
      </c>
      <c r="M7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3">
        <f t="shared" si="616"/>
        <v>0</v>
      </c>
      <c r="O7893">
        <f t="shared" si="617"/>
        <v>1</v>
      </c>
      <c r="P7893">
        <f t="shared" si="618"/>
        <v>1</v>
      </c>
      <c r="Q7893" s="19">
        <f t="shared" si="619"/>
        <v>1</v>
      </c>
    </row>
    <row r="7894" spans="1:17" x14ac:dyDescent="0.25">
      <c r="A7894" t="s">
        <v>15294</v>
      </c>
      <c r="B7894" s="16">
        <v>43892.413194444445</v>
      </c>
      <c r="C7894" t="s">
        <v>15295</v>
      </c>
      <c r="D7894" t="s">
        <v>83</v>
      </c>
      <c r="E7894" t="s">
        <v>90</v>
      </c>
      <c r="F7894" s="19">
        <v>66</v>
      </c>
      <c r="G7894" t="s">
        <v>52</v>
      </c>
      <c r="H7894" t="s">
        <v>85</v>
      </c>
      <c r="I7894" s="16">
        <v>43892.415370370371</v>
      </c>
      <c r="J7894" s="16">
        <v>44337.547650462962</v>
      </c>
      <c r="K7894">
        <v>125</v>
      </c>
      <c r="L7894" s="16">
        <f t="shared" si="615"/>
        <v>43891</v>
      </c>
      <c r="M7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4">
        <f t="shared" si="616"/>
        <v>0</v>
      </c>
      <c r="O7894">
        <f t="shared" si="617"/>
        <v>0</v>
      </c>
      <c r="P7894">
        <f t="shared" si="618"/>
        <v>0</v>
      </c>
      <c r="Q7894" s="19">
        <f t="shared" si="619"/>
        <v>0</v>
      </c>
    </row>
    <row r="7895" spans="1:17" x14ac:dyDescent="0.25">
      <c r="A7895" t="s">
        <v>15296</v>
      </c>
      <c r="B7895" s="16">
        <v>43892.440381944441</v>
      </c>
      <c r="C7895" t="s">
        <v>15297</v>
      </c>
      <c r="D7895" t="s">
        <v>83</v>
      </c>
      <c r="E7895" t="s">
        <v>90</v>
      </c>
      <c r="F7895" s="19">
        <v>66</v>
      </c>
      <c r="G7895" t="s">
        <v>51</v>
      </c>
      <c r="H7895" t="s">
        <v>85</v>
      </c>
      <c r="I7895" s="16">
        <v>43892.444201388891</v>
      </c>
      <c r="J7895" s="16">
        <v>44235.734444444446</v>
      </c>
      <c r="K7895">
        <v>125</v>
      </c>
      <c r="L7895" s="16">
        <f t="shared" si="615"/>
        <v>43891</v>
      </c>
      <c r="M7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5">
        <f t="shared" si="616"/>
        <v>0</v>
      </c>
      <c r="O7895">
        <f t="shared" si="617"/>
        <v>0</v>
      </c>
      <c r="P7895">
        <f t="shared" si="618"/>
        <v>0</v>
      </c>
      <c r="Q7895" s="19">
        <f t="shared" si="619"/>
        <v>0</v>
      </c>
    </row>
    <row r="7896" spans="1:17" x14ac:dyDescent="0.25">
      <c r="A7896" t="s">
        <v>15298</v>
      </c>
      <c r="B7896" s="16">
        <v>43892.743472222224</v>
      </c>
      <c r="C7896" t="s">
        <v>15299</v>
      </c>
      <c r="D7896" t="s">
        <v>34</v>
      </c>
      <c r="E7896" t="s">
        <v>84</v>
      </c>
      <c r="F7896" s="19">
        <v>66</v>
      </c>
      <c r="G7896" t="s">
        <v>52</v>
      </c>
      <c r="H7896" t="s">
        <v>85</v>
      </c>
      <c r="I7896" s="16">
        <v>43736.495289351849</v>
      </c>
      <c r="J7896" s="16">
        <v>44516.481921296298</v>
      </c>
      <c r="K7896">
        <v>125</v>
      </c>
      <c r="L7896" s="16">
        <f t="shared" si="615"/>
        <v>43891</v>
      </c>
      <c r="M7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6">
        <f t="shared" si="616"/>
        <v>0</v>
      </c>
      <c r="O7896">
        <f t="shared" si="617"/>
        <v>5</v>
      </c>
      <c r="P7896">
        <f t="shared" si="618"/>
        <v>5</v>
      </c>
      <c r="Q7896" s="19">
        <f t="shared" si="619"/>
        <v>5</v>
      </c>
    </row>
    <row r="7897" spans="1:17" x14ac:dyDescent="0.25">
      <c r="A7897" t="s">
        <v>15300</v>
      </c>
      <c r="B7897" s="16">
        <v>43893.528078703705</v>
      </c>
      <c r="C7897" t="s">
        <v>15301</v>
      </c>
      <c r="D7897" t="s">
        <v>83</v>
      </c>
      <c r="E7897" t="s">
        <v>90</v>
      </c>
      <c r="F7897" s="19">
        <v>66</v>
      </c>
      <c r="G7897" t="s">
        <v>52</v>
      </c>
      <c r="H7897" t="s">
        <v>85</v>
      </c>
      <c r="I7897" s="16">
        <v>43893.531493055554</v>
      </c>
      <c r="J7897" s="16">
        <v>44361.586469907408</v>
      </c>
      <c r="K7897">
        <v>125</v>
      </c>
      <c r="L7897" s="16">
        <f t="shared" si="615"/>
        <v>43891</v>
      </c>
      <c r="M7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7">
        <f t="shared" si="616"/>
        <v>0</v>
      </c>
      <c r="O7897">
        <f t="shared" si="617"/>
        <v>0</v>
      </c>
      <c r="P7897">
        <f t="shared" si="618"/>
        <v>0</v>
      </c>
      <c r="Q7897" s="19">
        <f t="shared" si="619"/>
        <v>0</v>
      </c>
    </row>
    <row r="7898" spans="1:17" x14ac:dyDescent="0.25">
      <c r="A7898" t="s">
        <v>15302</v>
      </c>
      <c r="B7898" s="16">
        <v>43894.408993055556</v>
      </c>
      <c r="C7898" t="s">
        <v>15303</v>
      </c>
      <c r="D7898" t="s">
        <v>83</v>
      </c>
      <c r="E7898" t="s">
        <v>90</v>
      </c>
      <c r="F7898" s="19">
        <v>66</v>
      </c>
      <c r="G7898" t="s">
        <v>52</v>
      </c>
      <c r="H7898" t="s">
        <v>85</v>
      </c>
      <c r="I7898" s="16">
        <v>43894.412256944444</v>
      </c>
      <c r="J7898" s="16">
        <v>43928.683842592596</v>
      </c>
      <c r="K7898">
        <v>125</v>
      </c>
      <c r="L7898" s="16">
        <f t="shared" si="615"/>
        <v>43891</v>
      </c>
      <c r="M7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8">
        <f t="shared" si="616"/>
        <v>0</v>
      </c>
      <c r="O7898">
        <f t="shared" si="617"/>
        <v>0</v>
      </c>
      <c r="P7898">
        <f t="shared" si="618"/>
        <v>0</v>
      </c>
      <c r="Q7898" s="19">
        <f t="shared" si="619"/>
        <v>0</v>
      </c>
    </row>
    <row r="7899" spans="1:17" x14ac:dyDescent="0.25">
      <c r="A7899" t="s">
        <v>15304</v>
      </c>
      <c r="B7899" s="16">
        <v>43894.527233796296</v>
      </c>
      <c r="C7899" t="s">
        <v>15305</v>
      </c>
      <c r="D7899" t="s">
        <v>83</v>
      </c>
      <c r="E7899" t="s">
        <v>90</v>
      </c>
      <c r="F7899" s="19">
        <v>66</v>
      </c>
      <c r="G7899" t="s">
        <v>52</v>
      </c>
      <c r="H7899" t="s">
        <v>85</v>
      </c>
      <c r="I7899" s="16">
        <v>43894.529143518521</v>
      </c>
      <c r="J7899" s="16">
        <v>44164.745509259257</v>
      </c>
      <c r="K7899">
        <v>125</v>
      </c>
      <c r="L7899" s="16">
        <f t="shared" si="615"/>
        <v>43891</v>
      </c>
      <c r="M7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899">
        <f t="shared" si="616"/>
        <v>0</v>
      </c>
      <c r="O7899">
        <f t="shared" si="617"/>
        <v>0</v>
      </c>
      <c r="P7899">
        <f t="shared" si="618"/>
        <v>0</v>
      </c>
      <c r="Q7899" s="19">
        <f t="shared" si="619"/>
        <v>0</v>
      </c>
    </row>
    <row r="7900" spans="1:17" x14ac:dyDescent="0.25">
      <c r="A7900" t="s">
        <v>15306</v>
      </c>
      <c r="B7900" s="16">
        <v>43894.575312499997</v>
      </c>
      <c r="C7900" t="s">
        <v>15307</v>
      </c>
      <c r="D7900" t="s">
        <v>83</v>
      </c>
      <c r="E7900" t="s">
        <v>90</v>
      </c>
      <c r="F7900" s="19">
        <v>66</v>
      </c>
      <c r="G7900" t="s">
        <v>52</v>
      </c>
      <c r="H7900" t="s">
        <v>85</v>
      </c>
      <c r="I7900" s="16">
        <v>43894.577314814815</v>
      </c>
      <c r="J7900" s="16">
        <v>44404.665451388886</v>
      </c>
      <c r="K7900">
        <v>125</v>
      </c>
      <c r="L7900" s="16">
        <f t="shared" si="615"/>
        <v>43891</v>
      </c>
      <c r="M7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0">
        <f t="shared" si="616"/>
        <v>0</v>
      </c>
      <c r="O7900">
        <f t="shared" si="617"/>
        <v>0</v>
      </c>
      <c r="P7900">
        <f t="shared" si="618"/>
        <v>0</v>
      </c>
      <c r="Q7900" s="19">
        <f t="shared" si="619"/>
        <v>0</v>
      </c>
    </row>
    <row r="7901" spans="1:17" x14ac:dyDescent="0.25">
      <c r="A7901" t="s">
        <v>15308</v>
      </c>
      <c r="B7901" s="16">
        <v>43894.682210648149</v>
      </c>
      <c r="C7901" t="s">
        <v>15309</v>
      </c>
      <c r="D7901" t="s">
        <v>83</v>
      </c>
      <c r="E7901" t="s">
        <v>84</v>
      </c>
      <c r="F7901" s="19">
        <v>66</v>
      </c>
      <c r="G7901" t="s">
        <v>52</v>
      </c>
      <c r="H7901" t="s">
        <v>85</v>
      </c>
      <c r="I7901" s="16">
        <v>43870.622835648152</v>
      </c>
      <c r="J7901" s="16">
        <v>44321.273449074077</v>
      </c>
      <c r="K7901">
        <v>125</v>
      </c>
      <c r="L7901" s="16">
        <f t="shared" si="615"/>
        <v>43891</v>
      </c>
      <c r="M7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1">
        <f t="shared" si="616"/>
        <v>0</v>
      </c>
      <c r="O7901">
        <f t="shared" si="617"/>
        <v>1</v>
      </c>
      <c r="P7901">
        <f t="shared" si="618"/>
        <v>1</v>
      </c>
      <c r="Q7901" s="19">
        <f t="shared" si="619"/>
        <v>1</v>
      </c>
    </row>
    <row r="7902" spans="1:17" x14ac:dyDescent="0.25">
      <c r="A7902" t="s">
        <v>15310</v>
      </c>
      <c r="B7902" s="16">
        <v>43896.468043981484</v>
      </c>
      <c r="C7902" t="s">
        <v>15311</v>
      </c>
      <c r="D7902" t="s">
        <v>83</v>
      </c>
      <c r="E7902" t="s">
        <v>90</v>
      </c>
      <c r="F7902" s="19">
        <v>66</v>
      </c>
      <c r="G7902" t="s">
        <v>51</v>
      </c>
      <c r="H7902" t="s">
        <v>85</v>
      </c>
      <c r="I7902" s="16">
        <v>43896.470034722224</v>
      </c>
      <c r="J7902" s="16">
        <v>44220.495358796295</v>
      </c>
      <c r="K7902">
        <v>125</v>
      </c>
      <c r="L7902" s="16">
        <f t="shared" si="615"/>
        <v>43891</v>
      </c>
      <c r="M7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2">
        <f t="shared" si="616"/>
        <v>0</v>
      </c>
      <c r="O7902">
        <f t="shared" si="617"/>
        <v>0</v>
      </c>
      <c r="P7902">
        <f t="shared" si="618"/>
        <v>0</v>
      </c>
      <c r="Q7902" s="19">
        <f t="shared" si="619"/>
        <v>0</v>
      </c>
    </row>
    <row r="7903" spans="1:17" x14ac:dyDescent="0.25">
      <c r="A7903" t="s">
        <v>15312</v>
      </c>
      <c r="B7903" s="16">
        <v>43896.668067129627</v>
      </c>
      <c r="C7903" t="s">
        <v>15313</v>
      </c>
      <c r="D7903" t="s">
        <v>83</v>
      </c>
      <c r="E7903" t="s">
        <v>84</v>
      </c>
      <c r="F7903" s="19">
        <v>66</v>
      </c>
      <c r="G7903" t="s">
        <v>52</v>
      </c>
      <c r="H7903" t="s">
        <v>85</v>
      </c>
      <c r="I7903" s="16">
        <v>43874.539050925923</v>
      </c>
      <c r="J7903" s="16">
        <v>44381.657951388886</v>
      </c>
      <c r="K7903">
        <v>125</v>
      </c>
      <c r="L7903" s="16">
        <f t="shared" si="615"/>
        <v>43891</v>
      </c>
      <c r="M7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3">
        <f t="shared" si="616"/>
        <v>0</v>
      </c>
      <c r="O7903">
        <f t="shared" si="617"/>
        <v>1</v>
      </c>
      <c r="P7903">
        <f t="shared" si="618"/>
        <v>1</v>
      </c>
      <c r="Q7903" s="19">
        <f t="shared" si="619"/>
        <v>1</v>
      </c>
    </row>
    <row r="7904" spans="1:17" x14ac:dyDescent="0.25">
      <c r="A7904" t="s">
        <v>15314</v>
      </c>
      <c r="B7904" s="16">
        <v>43898.513148148151</v>
      </c>
      <c r="C7904" t="s">
        <v>15315</v>
      </c>
      <c r="D7904" t="s">
        <v>83</v>
      </c>
      <c r="E7904" t="s">
        <v>84</v>
      </c>
      <c r="F7904" s="19">
        <v>66</v>
      </c>
      <c r="G7904" t="s">
        <v>51</v>
      </c>
      <c r="H7904" t="s">
        <v>85</v>
      </c>
      <c r="I7904" s="16">
        <v>43850.745451388888</v>
      </c>
      <c r="J7904" s="16">
        <v>44008.4377662037</v>
      </c>
      <c r="K7904">
        <v>125</v>
      </c>
      <c r="L7904" s="16">
        <f t="shared" si="615"/>
        <v>43891</v>
      </c>
      <c r="M7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4">
        <f t="shared" si="616"/>
        <v>0</v>
      </c>
      <c r="O7904">
        <f t="shared" si="617"/>
        <v>2</v>
      </c>
      <c r="P7904">
        <f t="shared" si="618"/>
        <v>2</v>
      </c>
      <c r="Q7904" s="19">
        <f t="shared" si="619"/>
        <v>2</v>
      </c>
    </row>
    <row r="7905" spans="1:17" x14ac:dyDescent="0.25">
      <c r="A7905" t="s">
        <v>15316</v>
      </c>
      <c r="B7905" s="16">
        <v>43899.501122685186</v>
      </c>
      <c r="C7905" t="s">
        <v>15317</v>
      </c>
      <c r="D7905" t="s">
        <v>83</v>
      </c>
      <c r="E7905" t="s">
        <v>90</v>
      </c>
      <c r="F7905" s="19">
        <v>66</v>
      </c>
      <c r="G7905" t="s">
        <v>52</v>
      </c>
      <c r="H7905" t="s">
        <v>85</v>
      </c>
      <c r="I7905" s="16">
        <v>43899.503020833334</v>
      </c>
      <c r="J7905" s="16">
        <v>44085.648796296293</v>
      </c>
      <c r="K7905">
        <v>125</v>
      </c>
      <c r="L7905" s="16">
        <f t="shared" si="615"/>
        <v>43891</v>
      </c>
      <c r="M7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5">
        <f t="shared" si="616"/>
        <v>0</v>
      </c>
      <c r="O7905">
        <f t="shared" si="617"/>
        <v>0</v>
      </c>
      <c r="P7905">
        <f t="shared" si="618"/>
        <v>0</v>
      </c>
      <c r="Q7905" s="19">
        <f t="shared" si="619"/>
        <v>0</v>
      </c>
    </row>
    <row r="7906" spans="1:17" x14ac:dyDescent="0.25">
      <c r="A7906" t="s">
        <v>15318</v>
      </c>
      <c r="B7906" s="16">
        <v>43899.663090277776</v>
      </c>
      <c r="C7906" t="s">
        <v>15319</v>
      </c>
      <c r="D7906" t="s">
        <v>34</v>
      </c>
      <c r="E7906" t="s">
        <v>84</v>
      </c>
      <c r="F7906" s="19">
        <v>66</v>
      </c>
      <c r="G7906" t="s">
        <v>52</v>
      </c>
      <c r="H7906" t="s">
        <v>85</v>
      </c>
      <c r="I7906" s="16">
        <v>43757.689687500002</v>
      </c>
      <c r="J7906" s="16">
        <v>44225.511423611111</v>
      </c>
      <c r="K7906">
        <v>125</v>
      </c>
      <c r="L7906" s="16">
        <f t="shared" si="615"/>
        <v>43891</v>
      </c>
      <c r="M7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6">
        <f t="shared" si="616"/>
        <v>0</v>
      </c>
      <c r="O7906">
        <f t="shared" si="617"/>
        <v>5</v>
      </c>
      <c r="P7906">
        <f t="shared" si="618"/>
        <v>5</v>
      </c>
      <c r="Q7906" s="19">
        <f t="shared" si="619"/>
        <v>5</v>
      </c>
    </row>
    <row r="7907" spans="1:17" x14ac:dyDescent="0.25">
      <c r="A7907" t="s">
        <v>15320</v>
      </c>
      <c r="B7907" s="16">
        <v>43901.60423611111</v>
      </c>
      <c r="C7907" t="s">
        <v>15321</v>
      </c>
      <c r="D7907" t="s">
        <v>83</v>
      </c>
      <c r="E7907" t="s">
        <v>90</v>
      </c>
      <c r="F7907" s="19">
        <v>66</v>
      </c>
      <c r="G7907" t="s">
        <v>52</v>
      </c>
      <c r="H7907" t="s">
        <v>85</v>
      </c>
      <c r="I7907" s="16">
        <v>43901.607314814813</v>
      </c>
      <c r="J7907" s="16">
        <v>44341.759062500001</v>
      </c>
      <c r="K7907">
        <v>125</v>
      </c>
      <c r="L7907" s="16">
        <f t="shared" si="615"/>
        <v>43891</v>
      </c>
      <c r="M7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7">
        <f t="shared" si="616"/>
        <v>0</v>
      </c>
      <c r="O7907">
        <f t="shared" si="617"/>
        <v>0</v>
      </c>
      <c r="P7907">
        <f t="shared" si="618"/>
        <v>0</v>
      </c>
      <c r="Q7907" s="19">
        <f t="shared" si="619"/>
        <v>0</v>
      </c>
    </row>
    <row r="7908" spans="1:17" x14ac:dyDescent="0.25">
      <c r="A7908" t="s">
        <v>15322</v>
      </c>
      <c r="B7908" s="16">
        <v>43901.623541666668</v>
      </c>
      <c r="C7908" t="s">
        <v>15323</v>
      </c>
      <c r="D7908" t="s">
        <v>83</v>
      </c>
      <c r="E7908" t="s">
        <v>90</v>
      </c>
      <c r="F7908" s="19">
        <v>66</v>
      </c>
      <c r="G7908" t="s">
        <v>51</v>
      </c>
      <c r="H7908" t="s">
        <v>85</v>
      </c>
      <c r="I7908" s="16">
        <v>43901.626585648148</v>
      </c>
      <c r="J7908" s="16">
        <v>44334.675925925927</v>
      </c>
      <c r="K7908">
        <v>125</v>
      </c>
      <c r="L7908" s="16">
        <f t="shared" si="615"/>
        <v>43891</v>
      </c>
      <c r="M7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8">
        <f t="shared" si="616"/>
        <v>0</v>
      </c>
      <c r="O7908">
        <f t="shared" si="617"/>
        <v>0</v>
      </c>
      <c r="P7908">
        <f t="shared" si="618"/>
        <v>0</v>
      </c>
      <c r="Q7908" s="19">
        <f t="shared" si="619"/>
        <v>0</v>
      </c>
    </row>
    <row r="7909" spans="1:17" x14ac:dyDescent="0.25">
      <c r="A7909" t="s">
        <v>15324</v>
      </c>
      <c r="B7909" s="16">
        <v>43903.747754629629</v>
      </c>
      <c r="C7909" t="s">
        <v>15325</v>
      </c>
      <c r="D7909" t="s">
        <v>83</v>
      </c>
      <c r="E7909" t="s">
        <v>84</v>
      </c>
      <c r="F7909" s="19">
        <v>66</v>
      </c>
      <c r="G7909" t="s">
        <v>51</v>
      </c>
      <c r="H7909" t="s">
        <v>85</v>
      </c>
      <c r="I7909" s="16">
        <v>43564.481296296297</v>
      </c>
      <c r="J7909" s="16">
        <v>43641.903287037036</v>
      </c>
      <c r="K7909">
        <v>125</v>
      </c>
      <c r="L7909" s="16">
        <f t="shared" si="615"/>
        <v>43891</v>
      </c>
      <c r="M7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09">
        <f t="shared" si="616"/>
        <v>1</v>
      </c>
      <c r="O7909">
        <f t="shared" si="617"/>
        <v>11</v>
      </c>
      <c r="P7909">
        <f t="shared" si="618"/>
        <v>3</v>
      </c>
      <c r="Q7909" s="19">
        <f t="shared" si="619"/>
        <v>3</v>
      </c>
    </row>
    <row r="7910" spans="1:17" x14ac:dyDescent="0.25">
      <c r="A7910" t="s">
        <v>15326</v>
      </c>
      <c r="B7910" s="16">
        <v>43905.376655092594</v>
      </c>
      <c r="C7910" t="s">
        <v>15327</v>
      </c>
      <c r="D7910" t="s">
        <v>83</v>
      </c>
      <c r="E7910" t="s">
        <v>90</v>
      </c>
      <c r="F7910" s="19">
        <v>66</v>
      </c>
      <c r="G7910" t="s">
        <v>51</v>
      </c>
      <c r="H7910" t="s">
        <v>85</v>
      </c>
      <c r="I7910" s="16">
        <v>43905.37908564815</v>
      </c>
      <c r="J7910" s="16">
        <v>44229.528055555558</v>
      </c>
      <c r="K7910">
        <v>125</v>
      </c>
      <c r="L7910" s="16">
        <f t="shared" si="615"/>
        <v>43891</v>
      </c>
      <c r="M7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0">
        <f t="shared" si="616"/>
        <v>0</v>
      </c>
      <c r="O7910">
        <f t="shared" si="617"/>
        <v>0</v>
      </c>
      <c r="P7910">
        <f t="shared" si="618"/>
        <v>0</v>
      </c>
      <c r="Q7910" s="19">
        <f t="shared" si="619"/>
        <v>0</v>
      </c>
    </row>
    <row r="7911" spans="1:17" x14ac:dyDescent="0.25">
      <c r="A7911" t="s">
        <v>15328</v>
      </c>
      <c r="B7911" s="16">
        <v>43905.6325</v>
      </c>
      <c r="C7911" t="s">
        <v>15329</v>
      </c>
      <c r="D7911" t="s">
        <v>83</v>
      </c>
      <c r="E7911" t="s">
        <v>84</v>
      </c>
      <c r="F7911" s="19">
        <v>66</v>
      </c>
      <c r="G7911" t="s">
        <v>51</v>
      </c>
      <c r="H7911" t="s">
        <v>85</v>
      </c>
      <c r="I7911" s="16">
        <v>43889.486805555556</v>
      </c>
      <c r="J7911" s="16">
        <v>44097.420185185183</v>
      </c>
      <c r="K7911">
        <v>125</v>
      </c>
      <c r="L7911" s="16">
        <f t="shared" si="615"/>
        <v>43891</v>
      </c>
      <c r="M7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1">
        <f t="shared" si="616"/>
        <v>0</v>
      </c>
      <c r="O7911">
        <f t="shared" si="617"/>
        <v>1</v>
      </c>
      <c r="P7911">
        <f t="shared" si="618"/>
        <v>1</v>
      </c>
      <c r="Q7911" s="19">
        <f t="shared" si="619"/>
        <v>1</v>
      </c>
    </row>
    <row r="7912" spans="1:17" x14ac:dyDescent="0.25">
      <c r="A7912" t="s">
        <v>15330</v>
      </c>
      <c r="B7912" s="16">
        <v>43906.425868055558</v>
      </c>
      <c r="C7912" t="s">
        <v>15331</v>
      </c>
      <c r="D7912" t="s">
        <v>83</v>
      </c>
      <c r="E7912" t="s">
        <v>90</v>
      </c>
      <c r="F7912" s="19">
        <v>66</v>
      </c>
      <c r="G7912" t="s">
        <v>51</v>
      </c>
      <c r="H7912" t="s">
        <v>85</v>
      </c>
      <c r="I7912" s="16">
        <v>43906.428310185183</v>
      </c>
      <c r="J7912" s="16">
        <v>44126.560752314814</v>
      </c>
      <c r="K7912">
        <v>125</v>
      </c>
      <c r="L7912" s="16">
        <f t="shared" si="615"/>
        <v>43891</v>
      </c>
      <c r="M7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2">
        <f t="shared" si="616"/>
        <v>0</v>
      </c>
      <c r="O7912">
        <f t="shared" si="617"/>
        <v>0</v>
      </c>
      <c r="P7912">
        <f t="shared" si="618"/>
        <v>0</v>
      </c>
      <c r="Q7912" s="19">
        <f t="shared" si="619"/>
        <v>0</v>
      </c>
    </row>
    <row r="7913" spans="1:17" x14ac:dyDescent="0.25">
      <c r="A7913" t="s">
        <v>15332</v>
      </c>
      <c r="B7913" s="16">
        <v>43907.453020833331</v>
      </c>
      <c r="C7913" t="s">
        <v>15333</v>
      </c>
      <c r="D7913" t="s">
        <v>83</v>
      </c>
      <c r="E7913" t="s">
        <v>90</v>
      </c>
      <c r="F7913" s="19">
        <v>66</v>
      </c>
      <c r="G7913" t="s">
        <v>51</v>
      </c>
      <c r="H7913" t="s">
        <v>85</v>
      </c>
      <c r="I7913" s="16">
        <v>43907.456423611111</v>
      </c>
      <c r="J7913" s="16">
        <v>43960.639247685183</v>
      </c>
      <c r="K7913">
        <v>125</v>
      </c>
      <c r="L7913" s="16">
        <f t="shared" si="615"/>
        <v>43891</v>
      </c>
      <c r="M7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3">
        <f t="shared" si="616"/>
        <v>0</v>
      </c>
      <c r="O7913">
        <f t="shared" si="617"/>
        <v>0</v>
      </c>
      <c r="P7913">
        <f t="shared" si="618"/>
        <v>0</v>
      </c>
      <c r="Q7913" s="19">
        <f t="shared" si="619"/>
        <v>0</v>
      </c>
    </row>
    <row r="7914" spans="1:17" x14ac:dyDescent="0.25">
      <c r="A7914" t="s">
        <v>15334</v>
      </c>
      <c r="B7914" s="16">
        <v>43907.494606481479</v>
      </c>
      <c r="C7914" t="s">
        <v>15335</v>
      </c>
      <c r="D7914" t="s">
        <v>83</v>
      </c>
      <c r="E7914" t="s">
        <v>90</v>
      </c>
      <c r="F7914" s="19">
        <v>66</v>
      </c>
      <c r="G7914" t="s">
        <v>51</v>
      </c>
      <c r="H7914" t="s">
        <v>85</v>
      </c>
      <c r="I7914" s="16">
        <v>43907.498124999998</v>
      </c>
      <c r="J7914" s="16">
        <v>44462.84547453704</v>
      </c>
      <c r="K7914">
        <v>125</v>
      </c>
      <c r="L7914" s="16">
        <f t="shared" si="615"/>
        <v>43891</v>
      </c>
      <c r="M7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4">
        <f t="shared" si="616"/>
        <v>0</v>
      </c>
      <c r="O7914">
        <f t="shared" si="617"/>
        <v>0</v>
      </c>
      <c r="P7914">
        <f t="shared" si="618"/>
        <v>0</v>
      </c>
      <c r="Q7914" s="19">
        <f t="shared" si="619"/>
        <v>0</v>
      </c>
    </row>
    <row r="7915" spans="1:17" x14ac:dyDescent="0.25">
      <c r="A7915" t="s">
        <v>15336</v>
      </c>
      <c r="B7915" s="16">
        <v>43907.543206018519</v>
      </c>
      <c r="C7915" t="s">
        <v>15337</v>
      </c>
      <c r="D7915" t="s">
        <v>34</v>
      </c>
      <c r="E7915" t="s">
        <v>84</v>
      </c>
      <c r="F7915" s="19">
        <v>66</v>
      </c>
      <c r="G7915" t="s">
        <v>51</v>
      </c>
      <c r="H7915" t="s">
        <v>85</v>
      </c>
      <c r="I7915" s="16">
        <v>43882.617442129631</v>
      </c>
      <c r="J7915" s="16">
        <v>44259.506805555553</v>
      </c>
      <c r="K7915">
        <v>125</v>
      </c>
      <c r="L7915" s="16">
        <f t="shared" si="615"/>
        <v>43891</v>
      </c>
      <c r="M7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5">
        <f t="shared" si="616"/>
        <v>0</v>
      </c>
      <c r="O7915">
        <f t="shared" si="617"/>
        <v>1</v>
      </c>
      <c r="P7915">
        <f t="shared" si="618"/>
        <v>1</v>
      </c>
      <c r="Q7915" s="19">
        <f t="shared" si="619"/>
        <v>1</v>
      </c>
    </row>
    <row r="7916" spans="1:17" x14ac:dyDescent="0.25">
      <c r="A7916" t="s">
        <v>15338</v>
      </c>
      <c r="B7916" s="16">
        <v>43908.473101851851</v>
      </c>
      <c r="C7916" t="s">
        <v>15339</v>
      </c>
      <c r="D7916" t="s">
        <v>83</v>
      </c>
      <c r="E7916" t="s">
        <v>90</v>
      </c>
      <c r="F7916" s="19">
        <v>66</v>
      </c>
      <c r="G7916" t="s">
        <v>52</v>
      </c>
      <c r="H7916" t="s">
        <v>85</v>
      </c>
      <c r="I7916" s="16">
        <v>43908.475486111114</v>
      </c>
      <c r="J7916" s="16">
        <v>44344.595983796295</v>
      </c>
      <c r="K7916">
        <v>125</v>
      </c>
      <c r="L7916" s="16">
        <f t="shared" si="615"/>
        <v>43891</v>
      </c>
      <c r="M7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6">
        <f t="shared" si="616"/>
        <v>0</v>
      </c>
      <c r="O7916">
        <f t="shared" si="617"/>
        <v>0</v>
      </c>
      <c r="P7916">
        <f t="shared" si="618"/>
        <v>0</v>
      </c>
      <c r="Q7916" s="19">
        <f t="shared" si="619"/>
        <v>0</v>
      </c>
    </row>
    <row r="7917" spans="1:17" x14ac:dyDescent="0.25">
      <c r="A7917" t="s">
        <v>15340</v>
      </c>
      <c r="B7917" s="16">
        <v>43909.34579861111</v>
      </c>
      <c r="C7917" t="s">
        <v>15341</v>
      </c>
      <c r="D7917" t="s">
        <v>83</v>
      </c>
      <c r="E7917" t="s">
        <v>84</v>
      </c>
      <c r="F7917" s="19">
        <v>66</v>
      </c>
      <c r="G7917" t="s">
        <v>52</v>
      </c>
      <c r="H7917" t="s">
        <v>85</v>
      </c>
      <c r="I7917" s="16">
        <v>43865.525694444441</v>
      </c>
      <c r="J7917" s="16">
        <v>44271.613009259258</v>
      </c>
      <c r="K7917">
        <v>125</v>
      </c>
      <c r="L7917" s="16">
        <f t="shared" si="615"/>
        <v>43891</v>
      </c>
      <c r="M7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7">
        <f t="shared" si="616"/>
        <v>0</v>
      </c>
      <c r="O7917">
        <f t="shared" si="617"/>
        <v>1</v>
      </c>
      <c r="P7917">
        <f t="shared" si="618"/>
        <v>1</v>
      </c>
      <c r="Q7917" s="19">
        <f t="shared" si="619"/>
        <v>1</v>
      </c>
    </row>
    <row r="7918" spans="1:17" x14ac:dyDescent="0.25">
      <c r="A7918" t="s">
        <v>15342</v>
      </c>
      <c r="B7918" s="16">
        <v>43910.429120370369</v>
      </c>
      <c r="C7918" t="s">
        <v>15343</v>
      </c>
      <c r="D7918" t="s">
        <v>83</v>
      </c>
      <c r="E7918" t="s">
        <v>90</v>
      </c>
      <c r="F7918" s="19">
        <v>66</v>
      </c>
      <c r="G7918" t="s">
        <v>51</v>
      </c>
      <c r="H7918" t="s">
        <v>85</v>
      </c>
      <c r="I7918" s="16">
        <v>43910.431689814817</v>
      </c>
      <c r="J7918" s="16">
        <v>44370.772592592592</v>
      </c>
      <c r="K7918">
        <v>125</v>
      </c>
      <c r="L7918" s="16">
        <f t="shared" si="615"/>
        <v>43891</v>
      </c>
      <c r="M7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8">
        <f t="shared" si="616"/>
        <v>0</v>
      </c>
      <c r="O7918">
        <f t="shared" si="617"/>
        <v>0</v>
      </c>
      <c r="P7918">
        <f t="shared" si="618"/>
        <v>0</v>
      </c>
      <c r="Q7918" s="19">
        <f t="shared" si="619"/>
        <v>0</v>
      </c>
    </row>
    <row r="7919" spans="1:17" x14ac:dyDescent="0.25">
      <c r="A7919" t="s">
        <v>15344</v>
      </c>
      <c r="B7919" s="16">
        <v>43911.481041666666</v>
      </c>
      <c r="C7919" t="s">
        <v>15224</v>
      </c>
      <c r="D7919" t="s">
        <v>83</v>
      </c>
      <c r="E7919" t="s">
        <v>84</v>
      </c>
      <c r="F7919" s="19">
        <v>66</v>
      </c>
      <c r="G7919" t="s">
        <v>51</v>
      </c>
      <c r="H7919" t="s">
        <v>85</v>
      </c>
      <c r="I7919" s="16">
        <v>43838.527997685182</v>
      </c>
      <c r="J7919" s="16">
        <v>44272.341296296298</v>
      </c>
      <c r="K7919">
        <v>125</v>
      </c>
      <c r="L7919" s="16">
        <f t="shared" si="615"/>
        <v>43891</v>
      </c>
      <c r="M7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19">
        <f t="shared" si="616"/>
        <v>0</v>
      </c>
      <c r="O7919">
        <f t="shared" si="617"/>
        <v>2</v>
      </c>
      <c r="P7919">
        <f t="shared" si="618"/>
        <v>2</v>
      </c>
      <c r="Q7919" s="19">
        <f t="shared" si="619"/>
        <v>2</v>
      </c>
    </row>
    <row r="7920" spans="1:17" x14ac:dyDescent="0.25">
      <c r="A7920" t="s">
        <v>15345</v>
      </c>
      <c r="B7920" s="16">
        <v>43911.674212962964</v>
      </c>
      <c r="C7920" t="s">
        <v>15346</v>
      </c>
      <c r="D7920" t="s">
        <v>83</v>
      </c>
      <c r="E7920" t="s">
        <v>84</v>
      </c>
      <c r="F7920" s="19">
        <v>66</v>
      </c>
      <c r="G7920" t="s">
        <v>52</v>
      </c>
      <c r="H7920" t="s">
        <v>85</v>
      </c>
      <c r="I7920" s="16">
        <v>43833.531469907408</v>
      </c>
      <c r="J7920" s="16">
        <v>44551.396990740737</v>
      </c>
      <c r="K7920">
        <v>125</v>
      </c>
      <c r="L7920" s="16">
        <f t="shared" si="615"/>
        <v>43891</v>
      </c>
      <c r="M7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0">
        <f t="shared" si="616"/>
        <v>0</v>
      </c>
      <c r="O7920">
        <f t="shared" si="617"/>
        <v>3</v>
      </c>
      <c r="P7920">
        <f t="shared" si="618"/>
        <v>3</v>
      </c>
      <c r="Q7920" s="19">
        <f t="shared" si="619"/>
        <v>3</v>
      </c>
    </row>
    <row r="7921" spans="1:17" x14ac:dyDescent="0.25">
      <c r="A7921" t="s">
        <v>15347</v>
      </c>
      <c r="B7921" s="16">
        <v>43912.405694444446</v>
      </c>
      <c r="C7921" t="s">
        <v>15348</v>
      </c>
      <c r="D7921" t="s">
        <v>83</v>
      </c>
      <c r="E7921" t="s">
        <v>84</v>
      </c>
      <c r="F7921" s="19">
        <v>66</v>
      </c>
      <c r="G7921" t="s">
        <v>52</v>
      </c>
      <c r="H7921" t="s">
        <v>85</v>
      </c>
      <c r="I7921" s="16">
        <v>43866.659918981481</v>
      </c>
      <c r="J7921" s="16">
        <v>43914.737743055557</v>
      </c>
      <c r="K7921">
        <v>125</v>
      </c>
      <c r="L7921" s="16">
        <f t="shared" si="615"/>
        <v>43891</v>
      </c>
      <c r="M7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1">
        <f t="shared" si="616"/>
        <v>0</v>
      </c>
      <c r="O7921">
        <f t="shared" si="617"/>
        <v>2</v>
      </c>
      <c r="P7921">
        <f t="shared" si="618"/>
        <v>2</v>
      </c>
      <c r="Q7921" s="19">
        <f t="shared" si="619"/>
        <v>2</v>
      </c>
    </row>
    <row r="7922" spans="1:17" x14ac:dyDescent="0.25">
      <c r="A7922" t="s">
        <v>15349</v>
      </c>
      <c r="B7922" s="16">
        <v>43912.494525462964</v>
      </c>
      <c r="C7922" t="s">
        <v>15350</v>
      </c>
      <c r="D7922" t="s">
        <v>83</v>
      </c>
      <c r="E7922" t="s">
        <v>84</v>
      </c>
      <c r="F7922" s="19">
        <v>66</v>
      </c>
      <c r="G7922" t="s">
        <v>51</v>
      </c>
      <c r="H7922" t="s">
        <v>85</v>
      </c>
      <c r="I7922" s="16">
        <v>43904.582754629628</v>
      </c>
      <c r="J7922" s="16">
        <v>44161.633981481478</v>
      </c>
      <c r="K7922">
        <v>125</v>
      </c>
      <c r="L7922" s="16">
        <f t="shared" si="615"/>
        <v>43891</v>
      </c>
      <c r="M7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2">
        <f t="shared" si="616"/>
        <v>0</v>
      </c>
      <c r="O7922">
        <f t="shared" si="617"/>
        <v>0</v>
      </c>
      <c r="P7922">
        <f t="shared" si="618"/>
        <v>0</v>
      </c>
      <c r="Q7922" s="19">
        <f t="shared" si="619"/>
        <v>0</v>
      </c>
    </row>
    <row r="7923" spans="1:17" x14ac:dyDescent="0.25">
      <c r="A7923" t="s">
        <v>15351</v>
      </c>
      <c r="B7923" s="16">
        <v>43913.72146990741</v>
      </c>
      <c r="C7923" t="s">
        <v>15352</v>
      </c>
      <c r="D7923" t="s">
        <v>83</v>
      </c>
      <c r="E7923" t="s">
        <v>84</v>
      </c>
      <c r="F7923" s="19">
        <v>66</v>
      </c>
      <c r="G7923" t="s">
        <v>52</v>
      </c>
      <c r="H7923" t="s">
        <v>85</v>
      </c>
      <c r="I7923" s="16">
        <v>43873.440023148149</v>
      </c>
      <c r="J7923" s="16">
        <v>43957.735613425924</v>
      </c>
      <c r="K7923">
        <v>125</v>
      </c>
      <c r="L7923" s="16">
        <f t="shared" si="615"/>
        <v>43891</v>
      </c>
      <c r="M7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3">
        <f t="shared" si="616"/>
        <v>0</v>
      </c>
      <c r="O7923">
        <f t="shared" si="617"/>
        <v>1</v>
      </c>
      <c r="P7923">
        <f t="shared" si="618"/>
        <v>1</v>
      </c>
      <c r="Q7923" s="19">
        <f t="shared" si="619"/>
        <v>1</v>
      </c>
    </row>
    <row r="7924" spans="1:17" x14ac:dyDescent="0.25">
      <c r="A7924" t="s">
        <v>15353</v>
      </c>
      <c r="B7924" s="16">
        <v>43914.477905092594</v>
      </c>
      <c r="C7924" t="s">
        <v>15354</v>
      </c>
      <c r="D7924" t="s">
        <v>83</v>
      </c>
      <c r="E7924" t="s">
        <v>90</v>
      </c>
      <c r="F7924" s="19">
        <v>66</v>
      </c>
      <c r="G7924" t="s">
        <v>51</v>
      </c>
      <c r="H7924" t="s">
        <v>85</v>
      </c>
      <c r="I7924" s="16">
        <v>43914.481053240743</v>
      </c>
      <c r="J7924" s="16">
        <v>44446.578356481485</v>
      </c>
      <c r="K7924">
        <v>125</v>
      </c>
      <c r="L7924" s="16">
        <f t="shared" si="615"/>
        <v>43891</v>
      </c>
      <c r="M7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4">
        <f t="shared" si="616"/>
        <v>0</v>
      </c>
      <c r="O7924">
        <f t="shared" si="617"/>
        <v>0</v>
      </c>
      <c r="P7924">
        <f t="shared" si="618"/>
        <v>0</v>
      </c>
      <c r="Q7924" s="19">
        <f t="shared" si="619"/>
        <v>0</v>
      </c>
    </row>
    <row r="7925" spans="1:17" x14ac:dyDescent="0.25">
      <c r="A7925" t="s">
        <v>15355</v>
      </c>
      <c r="B7925" s="16">
        <v>43914.484444444446</v>
      </c>
      <c r="C7925" t="s">
        <v>15356</v>
      </c>
      <c r="D7925" t="s">
        <v>83</v>
      </c>
      <c r="E7925" t="s">
        <v>90</v>
      </c>
      <c r="F7925" s="19">
        <v>66</v>
      </c>
      <c r="G7925" t="s">
        <v>52</v>
      </c>
      <c r="H7925" t="s">
        <v>85</v>
      </c>
      <c r="I7925" s="16">
        <v>43914.486956018518</v>
      </c>
      <c r="J7925" s="16">
        <v>44522.367928240739</v>
      </c>
      <c r="K7925">
        <v>125</v>
      </c>
      <c r="L7925" s="16">
        <f t="shared" si="615"/>
        <v>43891</v>
      </c>
      <c r="M7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5">
        <f t="shared" si="616"/>
        <v>0</v>
      </c>
      <c r="O7925">
        <f t="shared" si="617"/>
        <v>0</v>
      </c>
      <c r="P7925">
        <f t="shared" si="618"/>
        <v>0</v>
      </c>
      <c r="Q7925" s="19">
        <f t="shared" si="619"/>
        <v>0</v>
      </c>
    </row>
    <row r="7926" spans="1:17" x14ac:dyDescent="0.25">
      <c r="A7926" t="s">
        <v>15357</v>
      </c>
      <c r="B7926" s="16">
        <v>43915.581504629627</v>
      </c>
      <c r="C7926" t="s">
        <v>15358</v>
      </c>
      <c r="D7926" t="s">
        <v>83</v>
      </c>
      <c r="E7926" t="s">
        <v>90</v>
      </c>
      <c r="F7926" s="19">
        <v>66</v>
      </c>
      <c r="G7926" t="s">
        <v>52</v>
      </c>
      <c r="H7926" t="s">
        <v>85</v>
      </c>
      <c r="I7926" s="16">
        <v>43915.584907407407</v>
      </c>
      <c r="J7926" s="16">
        <v>44071.491006944445</v>
      </c>
      <c r="K7926">
        <v>125</v>
      </c>
      <c r="L7926" s="16">
        <f t="shared" si="615"/>
        <v>43891</v>
      </c>
      <c r="M7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6">
        <f t="shared" si="616"/>
        <v>0</v>
      </c>
      <c r="O7926">
        <f t="shared" si="617"/>
        <v>0</v>
      </c>
      <c r="P7926">
        <f t="shared" si="618"/>
        <v>0</v>
      </c>
      <c r="Q7926" s="19">
        <f t="shared" si="619"/>
        <v>0</v>
      </c>
    </row>
    <row r="7927" spans="1:17" x14ac:dyDescent="0.25">
      <c r="A7927" t="s">
        <v>15359</v>
      </c>
      <c r="B7927" s="16">
        <v>43916.547777777778</v>
      </c>
      <c r="C7927" t="s">
        <v>15360</v>
      </c>
      <c r="D7927" t="s">
        <v>83</v>
      </c>
      <c r="E7927" t="s">
        <v>84</v>
      </c>
      <c r="F7927" s="19">
        <v>66</v>
      </c>
      <c r="G7927" t="s">
        <v>51</v>
      </c>
      <c r="H7927" t="s">
        <v>85</v>
      </c>
      <c r="I7927" s="16">
        <v>43368.614953703705</v>
      </c>
      <c r="J7927" s="16">
        <v>44433.590648148151</v>
      </c>
      <c r="K7927">
        <v>125</v>
      </c>
      <c r="L7927" s="16">
        <f t="shared" si="615"/>
        <v>43891</v>
      </c>
      <c r="M7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7">
        <f t="shared" si="616"/>
        <v>0</v>
      </c>
      <c r="O7927">
        <f t="shared" si="617"/>
        <v>18</v>
      </c>
      <c r="P7927">
        <f t="shared" si="618"/>
        <v>18</v>
      </c>
      <c r="Q7927" s="19">
        <f t="shared" si="619"/>
        <v>18</v>
      </c>
    </row>
    <row r="7928" spans="1:17" x14ac:dyDescent="0.25">
      <c r="A7928" t="s">
        <v>15361</v>
      </c>
      <c r="B7928" s="16">
        <v>43918.423645833333</v>
      </c>
      <c r="C7928" t="s">
        <v>15362</v>
      </c>
      <c r="D7928" t="s">
        <v>83</v>
      </c>
      <c r="E7928" t="s">
        <v>84</v>
      </c>
      <c r="F7928" s="19">
        <v>66</v>
      </c>
      <c r="G7928" t="s">
        <v>52</v>
      </c>
      <c r="H7928" t="s">
        <v>85</v>
      </c>
      <c r="I7928" s="16">
        <v>43891.568553240744</v>
      </c>
      <c r="J7928" s="16">
        <v>44433.770185185182</v>
      </c>
      <c r="K7928">
        <v>125</v>
      </c>
      <c r="L7928" s="16">
        <f t="shared" si="615"/>
        <v>43891</v>
      </c>
      <c r="M7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8">
        <f t="shared" si="616"/>
        <v>0</v>
      </c>
      <c r="O7928">
        <f t="shared" si="617"/>
        <v>1</v>
      </c>
      <c r="P7928">
        <f t="shared" si="618"/>
        <v>1</v>
      </c>
      <c r="Q7928" s="19">
        <f t="shared" si="619"/>
        <v>1</v>
      </c>
    </row>
    <row r="7929" spans="1:17" x14ac:dyDescent="0.25">
      <c r="A7929" t="s">
        <v>15363</v>
      </c>
      <c r="B7929" s="16">
        <v>43918.580196759256</v>
      </c>
      <c r="C7929" t="s">
        <v>15364</v>
      </c>
      <c r="D7929" t="s">
        <v>83</v>
      </c>
      <c r="E7929" t="s">
        <v>84</v>
      </c>
      <c r="F7929" s="19">
        <v>66</v>
      </c>
      <c r="G7929" t="s">
        <v>52</v>
      </c>
      <c r="H7929" t="s">
        <v>85</v>
      </c>
      <c r="I7929" s="16">
        <v>43837.542662037034</v>
      </c>
      <c r="J7929" s="16">
        <v>43875.666446759256</v>
      </c>
      <c r="K7929">
        <v>125</v>
      </c>
      <c r="L7929" s="16">
        <f t="shared" si="615"/>
        <v>43891</v>
      </c>
      <c r="M7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29">
        <f t="shared" si="616"/>
        <v>1</v>
      </c>
      <c r="O7929">
        <f t="shared" si="617"/>
        <v>3</v>
      </c>
      <c r="P7929">
        <f t="shared" si="618"/>
        <v>1</v>
      </c>
      <c r="Q7929" s="19">
        <f t="shared" si="619"/>
        <v>1</v>
      </c>
    </row>
    <row r="7930" spans="1:17" x14ac:dyDescent="0.25">
      <c r="A7930" t="s">
        <v>15365</v>
      </c>
      <c r="B7930" s="16">
        <v>43920.579953703702</v>
      </c>
      <c r="C7930" t="s">
        <v>15366</v>
      </c>
      <c r="D7930" t="s">
        <v>83</v>
      </c>
      <c r="E7930" t="s">
        <v>90</v>
      </c>
      <c r="F7930" s="19">
        <v>66</v>
      </c>
      <c r="G7930" t="s">
        <v>51</v>
      </c>
      <c r="H7930" t="s">
        <v>85</v>
      </c>
      <c r="I7930" s="16">
        <v>43920.582407407404</v>
      </c>
      <c r="J7930" s="16">
        <v>44414.537534722222</v>
      </c>
      <c r="K7930">
        <v>125</v>
      </c>
      <c r="L7930" s="16">
        <f t="shared" si="615"/>
        <v>43891</v>
      </c>
      <c r="M7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0">
        <f t="shared" si="616"/>
        <v>0</v>
      </c>
      <c r="O7930">
        <f t="shared" si="617"/>
        <v>0</v>
      </c>
      <c r="P7930">
        <f t="shared" si="618"/>
        <v>0</v>
      </c>
      <c r="Q7930" s="19">
        <f t="shared" si="619"/>
        <v>0</v>
      </c>
    </row>
    <row r="7931" spans="1:17" x14ac:dyDescent="0.25">
      <c r="A7931" t="s">
        <v>15367</v>
      </c>
      <c r="B7931" s="16">
        <v>43920.612893518519</v>
      </c>
      <c r="C7931" t="s">
        <v>15368</v>
      </c>
      <c r="D7931" t="s">
        <v>83</v>
      </c>
      <c r="E7931" t="s">
        <v>90</v>
      </c>
      <c r="F7931" s="19">
        <v>66</v>
      </c>
      <c r="G7931" t="s">
        <v>51</v>
      </c>
      <c r="H7931" t="s">
        <v>85</v>
      </c>
      <c r="I7931" s="16">
        <v>43920.617638888885</v>
      </c>
      <c r="J7931" s="16">
        <v>44203.723229166666</v>
      </c>
      <c r="K7931">
        <v>125</v>
      </c>
      <c r="L7931" s="16">
        <f t="shared" si="615"/>
        <v>43891</v>
      </c>
      <c r="M7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1">
        <f t="shared" si="616"/>
        <v>0</v>
      </c>
      <c r="O7931">
        <f t="shared" si="617"/>
        <v>0</v>
      </c>
      <c r="P7931">
        <f t="shared" si="618"/>
        <v>0</v>
      </c>
      <c r="Q7931" s="19">
        <f t="shared" si="619"/>
        <v>0</v>
      </c>
    </row>
    <row r="7932" spans="1:17" x14ac:dyDescent="0.25">
      <c r="A7932" t="s">
        <v>15369</v>
      </c>
      <c r="B7932" s="16">
        <v>43921.482870370368</v>
      </c>
      <c r="C7932" t="s">
        <v>15370</v>
      </c>
      <c r="D7932" t="s">
        <v>83</v>
      </c>
      <c r="E7932" t="s">
        <v>90</v>
      </c>
      <c r="F7932" s="19">
        <v>66</v>
      </c>
      <c r="G7932" t="s">
        <v>52</v>
      </c>
      <c r="H7932" t="s">
        <v>85</v>
      </c>
      <c r="I7932" s="16">
        <v>43921.484849537039</v>
      </c>
      <c r="J7932" s="16">
        <v>44554.676423611112</v>
      </c>
      <c r="K7932">
        <v>125</v>
      </c>
      <c r="L7932" s="16">
        <f t="shared" si="615"/>
        <v>43891</v>
      </c>
      <c r="M7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2">
        <f t="shared" si="616"/>
        <v>0</v>
      </c>
      <c r="O7932">
        <f t="shared" si="617"/>
        <v>0</v>
      </c>
      <c r="P7932">
        <f t="shared" si="618"/>
        <v>0</v>
      </c>
      <c r="Q7932" s="19">
        <f t="shared" si="619"/>
        <v>0</v>
      </c>
    </row>
    <row r="7933" spans="1:17" x14ac:dyDescent="0.25">
      <c r="A7933" t="s">
        <v>15371</v>
      </c>
      <c r="B7933" s="16">
        <v>43921.501701388886</v>
      </c>
      <c r="C7933" t="s">
        <v>15372</v>
      </c>
      <c r="D7933" t="s">
        <v>83</v>
      </c>
      <c r="E7933" t="s">
        <v>90</v>
      </c>
      <c r="F7933" s="19">
        <v>66</v>
      </c>
      <c r="G7933" t="s">
        <v>51</v>
      </c>
      <c r="H7933" t="s">
        <v>85</v>
      </c>
      <c r="I7933" s="16">
        <v>43921.503182870372</v>
      </c>
      <c r="J7933" s="16">
        <v>44230.510138888887</v>
      </c>
      <c r="K7933">
        <v>125</v>
      </c>
      <c r="L7933" s="16">
        <f t="shared" si="615"/>
        <v>43891</v>
      </c>
      <c r="M7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3">
        <f t="shared" si="616"/>
        <v>0</v>
      </c>
      <c r="O7933">
        <f t="shared" si="617"/>
        <v>0</v>
      </c>
      <c r="P7933">
        <f t="shared" si="618"/>
        <v>0</v>
      </c>
      <c r="Q7933" s="19">
        <f t="shared" si="619"/>
        <v>0</v>
      </c>
    </row>
    <row r="7934" spans="1:17" x14ac:dyDescent="0.25">
      <c r="A7934" t="s">
        <v>15373</v>
      </c>
      <c r="B7934" s="16">
        <v>43922.567129629628</v>
      </c>
      <c r="C7934" t="s">
        <v>15186</v>
      </c>
      <c r="D7934" t="s">
        <v>83</v>
      </c>
      <c r="E7934" t="s">
        <v>84</v>
      </c>
      <c r="F7934" s="19">
        <v>66</v>
      </c>
      <c r="G7934" t="s">
        <v>51</v>
      </c>
      <c r="H7934" t="s">
        <v>85</v>
      </c>
      <c r="I7934" s="16">
        <v>43815.420277777775</v>
      </c>
      <c r="J7934" s="16">
        <v>44448.378831018519</v>
      </c>
      <c r="K7934">
        <v>125</v>
      </c>
      <c r="L7934" s="16">
        <f t="shared" si="615"/>
        <v>43922</v>
      </c>
      <c r="M7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4">
        <f t="shared" si="616"/>
        <v>0</v>
      </c>
      <c r="O7934">
        <f t="shared" si="617"/>
        <v>4</v>
      </c>
      <c r="P7934">
        <f t="shared" si="618"/>
        <v>4</v>
      </c>
      <c r="Q7934" s="19">
        <f t="shared" si="619"/>
        <v>4</v>
      </c>
    </row>
    <row r="7935" spans="1:17" x14ac:dyDescent="0.25">
      <c r="A7935" t="s">
        <v>15374</v>
      </c>
      <c r="B7935" s="16">
        <v>43923.483912037038</v>
      </c>
      <c r="C7935" t="s">
        <v>15375</v>
      </c>
      <c r="D7935" t="s">
        <v>83</v>
      </c>
      <c r="E7935" t="s">
        <v>90</v>
      </c>
      <c r="F7935" s="19">
        <v>66</v>
      </c>
      <c r="G7935" t="s">
        <v>51</v>
      </c>
      <c r="H7935" t="s">
        <v>85</v>
      </c>
      <c r="I7935" s="16">
        <v>43923.48578703704</v>
      </c>
      <c r="J7935" s="16">
        <v>44276.685787037037</v>
      </c>
      <c r="K7935">
        <v>125</v>
      </c>
      <c r="L7935" s="16">
        <f t="shared" si="615"/>
        <v>43922</v>
      </c>
      <c r="M7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5">
        <f t="shared" si="616"/>
        <v>0</v>
      </c>
      <c r="O7935">
        <f t="shared" si="617"/>
        <v>0</v>
      </c>
      <c r="P7935">
        <f t="shared" si="618"/>
        <v>0</v>
      </c>
      <c r="Q7935" s="19">
        <f t="shared" si="619"/>
        <v>0</v>
      </c>
    </row>
    <row r="7936" spans="1:17" x14ac:dyDescent="0.25">
      <c r="A7936" t="s">
        <v>15376</v>
      </c>
      <c r="B7936" s="16">
        <v>43924.566828703704</v>
      </c>
      <c r="C7936" t="s">
        <v>15377</v>
      </c>
      <c r="D7936" t="s">
        <v>83</v>
      </c>
      <c r="E7936" t="s">
        <v>84</v>
      </c>
      <c r="F7936" s="19">
        <v>66</v>
      </c>
      <c r="G7936" t="s">
        <v>52</v>
      </c>
      <c r="H7936" t="s">
        <v>85</v>
      </c>
      <c r="I7936" s="16">
        <v>43179.68136574074</v>
      </c>
      <c r="J7936" s="16">
        <v>43492.657395833332</v>
      </c>
      <c r="K7936">
        <v>125</v>
      </c>
      <c r="L7936" s="16">
        <f t="shared" si="615"/>
        <v>43922</v>
      </c>
      <c r="M7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6">
        <f t="shared" si="616"/>
        <v>1</v>
      </c>
      <c r="O7936">
        <f t="shared" si="617"/>
        <v>25</v>
      </c>
      <c r="P7936">
        <f t="shared" si="618"/>
        <v>10</v>
      </c>
      <c r="Q7936" s="19">
        <f t="shared" si="619"/>
        <v>10</v>
      </c>
    </row>
    <row r="7937" spans="1:17" x14ac:dyDescent="0.25">
      <c r="A7937" t="s">
        <v>15378</v>
      </c>
      <c r="B7937" s="16">
        <v>43925.737638888888</v>
      </c>
      <c r="C7937" t="s">
        <v>15379</v>
      </c>
      <c r="D7937" t="s">
        <v>83</v>
      </c>
      <c r="E7937" t="s">
        <v>84</v>
      </c>
      <c r="F7937" s="19">
        <v>66</v>
      </c>
      <c r="G7937" t="s">
        <v>51</v>
      </c>
      <c r="H7937" t="s">
        <v>85</v>
      </c>
      <c r="I7937" s="16">
        <v>43648.469178240739</v>
      </c>
      <c r="J7937" s="16">
        <v>44016.472916666666</v>
      </c>
      <c r="K7937">
        <v>125</v>
      </c>
      <c r="L7937" s="16">
        <f t="shared" si="615"/>
        <v>43922</v>
      </c>
      <c r="M7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7">
        <f t="shared" si="616"/>
        <v>0</v>
      </c>
      <c r="O7937">
        <f t="shared" si="617"/>
        <v>9</v>
      </c>
      <c r="P7937">
        <f t="shared" si="618"/>
        <v>9</v>
      </c>
      <c r="Q7937" s="19">
        <f t="shared" si="619"/>
        <v>9</v>
      </c>
    </row>
    <row r="7938" spans="1:17" x14ac:dyDescent="0.25">
      <c r="A7938" t="s">
        <v>15380</v>
      </c>
      <c r="B7938" s="16">
        <v>43926.514409722222</v>
      </c>
      <c r="C7938" t="s">
        <v>15381</v>
      </c>
      <c r="D7938" t="s">
        <v>83</v>
      </c>
      <c r="E7938" t="s">
        <v>90</v>
      </c>
      <c r="F7938" s="19">
        <v>66</v>
      </c>
      <c r="G7938" t="s">
        <v>52</v>
      </c>
      <c r="H7938" t="s">
        <v>85</v>
      </c>
      <c r="I7938" s="16">
        <v>43926.518055555556</v>
      </c>
      <c r="J7938" s="16">
        <v>44515.83053240741</v>
      </c>
      <c r="K7938">
        <v>125</v>
      </c>
      <c r="L7938" s="16">
        <f t="shared" ref="L7938:L8001" si="620">DATE(YEAR(B7938),MONTH(B7938),1)</f>
        <v>43922</v>
      </c>
      <c r="M7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8">
        <f t="shared" ref="N7938:N8001" si="621">IF(B7938&gt;=J7938,1,0)</f>
        <v>0</v>
      </c>
      <c r="O7938">
        <f t="shared" ref="O7938:O8001" si="622">ROUND((B7938-I7938)/30,0)</f>
        <v>0</v>
      </c>
      <c r="P7938">
        <f t="shared" ref="P7938:P8001" si="623">IF(AND(N7938=1,B7938&gt;=J7938,J7938&gt;0),ROUND((J7938-I7938)/30,0),O7938)</f>
        <v>0</v>
      </c>
      <c r="Q7938" s="19">
        <f t="shared" ref="Q7938:Q8001" si="624">MIN(O7938:P7938)</f>
        <v>0</v>
      </c>
    </row>
    <row r="7939" spans="1:17" x14ac:dyDescent="0.25">
      <c r="A7939" t="s">
        <v>15382</v>
      </c>
      <c r="B7939" s="16">
        <v>43926.588576388887</v>
      </c>
      <c r="C7939" t="s">
        <v>15383</v>
      </c>
      <c r="D7939" t="s">
        <v>83</v>
      </c>
      <c r="E7939" t="s">
        <v>84</v>
      </c>
      <c r="F7939" s="19">
        <v>66</v>
      </c>
      <c r="G7939" t="s">
        <v>51</v>
      </c>
      <c r="H7939" t="s">
        <v>85</v>
      </c>
      <c r="I7939" s="16">
        <v>43637.532002314816</v>
      </c>
      <c r="J7939" s="16">
        <v>43691.575092592589</v>
      </c>
      <c r="K7939">
        <v>125</v>
      </c>
      <c r="L7939" s="16">
        <f t="shared" si="620"/>
        <v>43922</v>
      </c>
      <c r="M7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39">
        <f t="shared" si="621"/>
        <v>1</v>
      </c>
      <c r="O7939">
        <f t="shared" si="622"/>
        <v>10</v>
      </c>
      <c r="P7939">
        <f t="shared" si="623"/>
        <v>2</v>
      </c>
      <c r="Q7939" s="19">
        <f t="shared" si="624"/>
        <v>2</v>
      </c>
    </row>
    <row r="7940" spans="1:17" x14ac:dyDescent="0.25">
      <c r="A7940" t="s">
        <v>15384</v>
      </c>
      <c r="B7940" s="16">
        <v>43926.614745370367</v>
      </c>
      <c r="C7940" t="s">
        <v>15385</v>
      </c>
      <c r="D7940" t="s">
        <v>34</v>
      </c>
      <c r="E7940" t="s">
        <v>84</v>
      </c>
      <c r="F7940" s="19">
        <v>66</v>
      </c>
      <c r="G7940" t="s">
        <v>52</v>
      </c>
      <c r="H7940" t="s">
        <v>85</v>
      </c>
      <c r="I7940" s="16">
        <v>43921.406909722224</v>
      </c>
      <c r="J7940" s="16">
        <v>44307.596689814818</v>
      </c>
      <c r="K7940">
        <v>125</v>
      </c>
      <c r="L7940" s="16">
        <f t="shared" si="620"/>
        <v>43922</v>
      </c>
      <c r="M7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0">
        <f t="shared" si="621"/>
        <v>0</v>
      </c>
      <c r="O7940">
        <f t="shared" si="622"/>
        <v>0</v>
      </c>
      <c r="P7940">
        <f t="shared" si="623"/>
        <v>0</v>
      </c>
      <c r="Q7940" s="19">
        <f t="shared" si="624"/>
        <v>0</v>
      </c>
    </row>
    <row r="7941" spans="1:17" x14ac:dyDescent="0.25">
      <c r="A7941" t="s">
        <v>15386</v>
      </c>
      <c r="B7941" s="16">
        <v>43927.495509259257</v>
      </c>
      <c r="C7941" t="s">
        <v>15387</v>
      </c>
      <c r="D7941" t="s">
        <v>83</v>
      </c>
      <c r="E7941" t="s">
        <v>90</v>
      </c>
      <c r="F7941" s="19">
        <v>66</v>
      </c>
      <c r="G7941" t="s">
        <v>52</v>
      </c>
      <c r="H7941" t="s">
        <v>85</v>
      </c>
      <c r="I7941" s="16">
        <v>43927.49763888889</v>
      </c>
      <c r="J7941" s="16">
        <v>43951.506192129629</v>
      </c>
      <c r="K7941">
        <v>125</v>
      </c>
      <c r="L7941" s="16">
        <f t="shared" si="620"/>
        <v>43922</v>
      </c>
      <c r="M7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1">
        <f t="shared" si="621"/>
        <v>0</v>
      </c>
      <c r="O7941">
        <f t="shared" si="622"/>
        <v>0</v>
      </c>
      <c r="P7941">
        <f t="shared" si="623"/>
        <v>0</v>
      </c>
      <c r="Q7941" s="19">
        <f t="shared" si="624"/>
        <v>0</v>
      </c>
    </row>
    <row r="7942" spans="1:17" x14ac:dyDescent="0.25">
      <c r="A7942" t="s">
        <v>15388</v>
      </c>
      <c r="B7942" s="16">
        <v>43928.437326388892</v>
      </c>
      <c r="C7942" t="s">
        <v>15389</v>
      </c>
      <c r="D7942" t="s">
        <v>83</v>
      </c>
      <c r="E7942" t="s">
        <v>90</v>
      </c>
      <c r="F7942" s="19">
        <v>66</v>
      </c>
      <c r="G7942" t="s">
        <v>52</v>
      </c>
      <c r="H7942" t="s">
        <v>85</v>
      </c>
      <c r="I7942" s="16">
        <v>43928.438506944447</v>
      </c>
      <c r="J7942" s="16">
        <v>44493.524259259262</v>
      </c>
      <c r="K7942">
        <v>125</v>
      </c>
      <c r="L7942" s="16">
        <f t="shared" si="620"/>
        <v>43922</v>
      </c>
      <c r="M7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2">
        <f t="shared" si="621"/>
        <v>0</v>
      </c>
      <c r="O7942">
        <f t="shared" si="622"/>
        <v>0</v>
      </c>
      <c r="P7942">
        <f t="shared" si="623"/>
        <v>0</v>
      </c>
      <c r="Q7942" s="19">
        <f t="shared" si="624"/>
        <v>0</v>
      </c>
    </row>
    <row r="7943" spans="1:17" x14ac:dyDescent="0.25">
      <c r="A7943" t="s">
        <v>15390</v>
      </c>
      <c r="B7943" s="16">
        <v>43929.471458333333</v>
      </c>
      <c r="C7943" t="s">
        <v>15391</v>
      </c>
      <c r="D7943" t="s">
        <v>83</v>
      </c>
      <c r="E7943" t="s">
        <v>90</v>
      </c>
      <c r="F7943" s="19">
        <v>66</v>
      </c>
      <c r="G7943" t="s">
        <v>51</v>
      </c>
      <c r="H7943" t="s">
        <v>85</v>
      </c>
      <c r="I7943" s="16">
        <v>43929.476111111115</v>
      </c>
      <c r="J7943" s="16">
        <v>44257.365439814814</v>
      </c>
      <c r="K7943">
        <v>125</v>
      </c>
      <c r="L7943" s="16">
        <f t="shared" si="620"/>
        <v>43922</v>
      </c>
      <c r="M7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3">
        <f t="shared" si="621"/>
        <v>0</v>
      </c>
      <c r="O7943">
        <f t="shared" si="622"/>
        <v>0</v>
      </c>
      <c r="P7943">
        <f t="shared" si="623"/>
        <v>0</v>
      </c>
      <c r="Q7943" s="19">
        <f t="shared" si="624"/>
        <v>0</v>
      </c>
    </row>
    <row r="7944" spans="1:17" x14ac:dyDescent="0.25">
      <c r="A7944" t="s">
        <v>15392</v>
      </c>
      <c r="B7944" s="16">
        <v>43929.52547453704</v>
      </c>
      <c r="C7944" t="s">
        <v>15393</v>
      </c>
      <c r="D7944" t="s">
        <v>83</v>
      </c>
      <c r="E7944" t="s">
        <v>84</v>
      </c>
      <c r="F7944" s="19">
        <v>66</v>
      </c>
      <c r="G7944" t="s">
        <v>51</v>
      </c>
      <c r="H7944" t="s">
        <v>85</v>
      </c>
      <c r="I7944" s="16">
        <v>43726.531782407408</v>
      </c>
      <c r="J7944" s="16">
        <v>44030.726435185185</v>
      </c>
      <c r="K7944">
        <v>125</v>
      </c>
      <c r="L7944" s="16">
        <f t="shared" si="620"/>
        <v>43922</v>
      </c>
      <c r="M7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4">
        <f t="shared" si="621"/>
        <v>0</v>
      </c>
      <c r="O7944">
        <f t="shared" si="622"/>
        <v>7</v>
      </c>
      <c r="P7944">
        <f t="shared" si="623"/>
        <v>7</v>
      </c>
      <c r="Q7944" s="19">
        <f t="shared" si="624"/>
        <v>7</v>
      </c>
    </row>
    <row r="7945" spans="1:17" x14ac:dyDescent="0.25">
      <c r="A7945" t="s">
        <v>15394</v>
      </c>
      <c r="B7945" s="16">
        <v>43930.611435185187</v>
      </c>
      <c r="C7945" t="s">
        <v>15395</v>
      </c>
      <c r="D7945" t="s">
        <v>83</v>
      </c>
      <c r="E7945" t="s">
        <v>84</v>
      </c>
      <c r="F7945" s="19">
        <v>66</v>
      </c>
      <c r="G7945" t="s">
        <v>52</v>
      </c>
      <c r="H7945" t="s">
        <v>85</v>
      </c>
      <c r="I7945" s="16">
        <v>43682.557696759257</v>
      </c>
      <c r="J7945" s="16">
        <v>43809.605624999997</v>
      </c>
      <c r="K7945">
        <v>125</v>
      </c>
      <c r="L7945" s="16">
        <f t="shared" si="620"/>
        <v>43922</v>
      </c>
      <c r="M7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5">
        <f t="shared" si="621"/>
        <v>1</v>
      </c>
      <c r="O7945">
        <f t="shared" si="622"/>
        <v>8</v>
      </c>
      <c r="P7945">
        <f t="shared" si="623"/>
        <v>4</v>
      </c>
      <c r="Q7945" s="19">
        <f t="shared" si="624"/>
        <v>4</v>
      </c>
    </row>
    <row r="7946" spans="1:17" x14ac:dyDescent="0.25">
      <c r="A7946" t="s">
        <v>15396</v>
      </c>
      <c r="B7946" s="16">
        <v>43930.677928240744</v>
      </c>
      <c r="C7946" t="s">
        <v>15397</v>
      </c>
      <c r="D7946" t="s">
        <v>83</v>
      </c>
      <c r="E7946" t="s">
        <v>84</v>
      </c>
      <c r="F7946" s="19">
        <v>66</v>
      </c>
      <c r="G7946" t="s">
        <v>52</v>
      </c>
      <c r="H7946" t="s">
        <v>85</v>
      </c>
      <c r="I7946" s="16">
        <v>43726.732268518521</v>
      </c>
      <c r="J7946" s="16">
        <v>43915.773356481484</v>
      </c>
      <c r="K7946">
        <v>125</v>
      </c>
      <c r="L7946" s="16">
        <f t="shared" si="620"/>
        <v>43922</v>
      </c>
      <c r="M7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6">
        <f t="shared" si="621"/>
        <v>1</v>
      </c>
      <c r="O7946">
        <f t="shared" si="622"/>
        <v>7</v>
      </c>
      <c r="P7946">
        <f t="shared" si="623"/>
        <v>6</v>
      </c>
      <c r="Q7946" s="19">
        <f t="shared" si="624"/>
        <v>6</v>
      </c>
    </row>
    <row r="7947" spans="1:17" x14ac:dyDescent="0.25">
      <c r="A7947" t="s">
        <v>15398</v>
      </c>
      <c r="B7947" s="16">
        <v>43931.608981481484</v>
      </c>
      <c r="C7947" t="s">
        <v>15399</v>
      </c>
      <c r="D7947" t="s">
        <v>34</v>
      </c>
      <c r="E7947" t="s">
        <v>84</v>
      </c>
      <c r="F7947" s="19">
        <v>66</v>
      </c>
      <c r="G7947" t="s">
        <v>52</v>
      </c>
      <c r="H7947" t="s">
        <v>85</v>
      </c>
      <c r="I7947" s="16">
        <v>43918.667974537035</v>
      </c>
      <c r="J7947" s="16">
        <v>44229.369884259257</v>
      </c>
      <c r="K7947">
        <v>125</v>
      </c>
      <c r="L7947" s="16">
        <f t="shared" si="620"/>
        <v>43922</v>
      </c>
      <c r="M7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7">
        <f t="shared" si="621"/>
        <v>0</v>
      </c>
      <c r="O7947">
        <f t="shared" si="622"/>
        <v>0</v>
      </c>
      <c r="P7947">
        <f t="shared" si="623"/>
        <v>0</v>
      </c>
      <c r="Q7947" s="19">
        <f t="shared" si="624"/>
        <v>0</v>
      </c>
    </row>
    <row r="7948" spans="1:17" x14ac:dyDescent="0.25">
      <c r="A7948" t="s">
        <v>15400</v>
      </c>
      <c r="B7948" s="16">
        <v>43933.352106481485</v>
      </c>
      <c r="C7948" t="s">
        <v>15401</v>
      </c>
      <c r="D7948" t="s">
        <v>83</v>
      </c>
      <c r="E7948" t="s">
        <v>84</v>
      </c>
      <c r="F7948" s="19">
        <v>66</v>
      </c>
      <c r="G7948" t="s">
        <v>52</v>
      </c>
      <c r="H7948" t="s">
        <v>85</v>
      </c>
      <c r="I7948" s="16">
        <v>43865.684398148151</v>
      </c>
      <c r="J7948" s="16">
        <v>44282.686192129629</v>
      </c>
      <c r="K7948">
        <v>125</v>
      </c>
      <c r="L7948" s="16">
        <f t="shared" si="620"/>
        <v>43922</v>
      </c>
      <c r="M7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8">
        <f t="shared" si="621"/>
        <v>0</v>
      </c>
      <c r="O7948">
        <f t="shared" si="622"/>
        <v>2</v>
      </c>
      <c r="P7948">
        <f t="shared" si="623"/>
        <v>2</v>
      </c>
      <c r="Q7948" s="19">
        <f t="shared" si="624"/>
        <v>2</v>
      </c>
    </row>
    <row r="7949" spans="1:17" x14ac:dyDescent="0.25">
      <c r="A7949" t="s">
        <v>15402</v>
      </c>
      <c r="B7949" s="16">
        <v>43934.556458333333</v>
      </c>
      <c r="C7949" t="s">
        <v>15403</v>
      </c>
      <c r="D7949" t="s">
        <v>83</v>
      </c>
      <c r="E7949" t="s">
        <v>90</v>
      </c>
      <c r="F7949" s="19">
        <v>66</v>
      </c>
      <c r="G7949" t="s">
        <v>52</v>
      </c>
      <c r="H7949" t="s">
        <v>85</v>
      </c>
      <c r="I7949" s="16">
        <v>43934.559270833335</v>
      </c>
      <c r="J7949" s="16">
        <v>44346.829456018517</v>
      </c>
      <c r="K7949">
        <v>125</v>
      </c>
      <c r="L7949" s="16">
        <f t="shared" si="620"/>
        <v>43922</v>
      </c>
      <c r="M7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49">
        <f t="shared" si="621"/>
        <v>0</v>
      </c>
      <c r="O7949">
        <f t="shared" si="622"/>
        <v>0</v>
      </c>
      <c r="P7949">
        <f t="shared" si="623"/>
        <v>0</v>
      </c>
      <c r="Q7949" s="19">
        <f t="shared" si="624"/>
        <v>0</v>
      </c>
    </row>
    <row r="7950" spans="1:17" x14ac:dyDescent="0.25">
      <c r="A7950" t="s">
        <v>15404</v>
      </c>
      <c r="B7950" s="16">
        <v>43934.574131944442</v>
      </c>
      <c r="C7950" t="s">
        <v>15327</v>
      </c>
      <c r="D7950" t="s">
        <v>83</v>
      </c>
      <c r="E7950" t="s">
        <v>84</v>
      </c>
      <c r="F7950" s="19">
        <v>66</v>
      </c>
      <c r="G7950" t="s">
        <v>51</v>
      </c>
      <c r="H7950" t="s">
        <v>85</v>
      </c>
      <c r="I7950" s="16">
        <v>43905.37908564815</v>
      </c>
      <c r="J7950" s="16">
        <v>44229.528055555558</v>
      </c>
      <c r="K7950">
        <v>125</v>
      </c>
      <c r="L7950" s="16">
        <f t="shared" si="620"/>
        <v>43922</v>
      </c>
      <c r="M7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0">
        <f t="shared" si="621"/>
        <v>0</v>
      </c>
      <c r="O7950">
        <f t="shared" si="622"/>
        <v>1</v>
      </c>
      <c r="P7950">
        <f t="shared" si="623"/>
        <v>1</v>
      </c>
      <c r="Q7950" s="19">
        <f t="shared" si="624"/>
        <v>1</v>
      </c>
    </row>
    <row r="7951" spans="1:17" x14ac:dyDescent="0.25">
      <c r="A7951" t="s">
        <v>15405</v>
      </c>
      <c r="B7951" s="16">
        <v>43935.502766203703</v>
      </c>
      <c r="C7951" t="s">
        <v>15406</v>
      </c>
      <c r="D7951" t="s">
        <v>83</v>
      </c>
      <c r="E7951" t="s">
        <v>90</v>
      </c>
      <c r="F7951" s="19">
        <v>66</v>
      </c>
      <c r="G7951" t="s">
        <v>51</v>
      </c>
      <c r="H7951" t="s">
        <v>85</v>
      </c>
      <c r="I7951" s="16">
        <v>43935.506076388891</v>
      </c>
      <c r="J7951" s="16">
        <v>44275.596562500003</v>
      </c>
      <c r="K7951">
        <v>125</v>
      </c>
      <c r="L7951" s="16">
        <f t="shared" si="620"/>
        <v>43922</v>
      </c>
      <c r="M7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1">
        <f t="shared" si="621"/>
        <v>0</v>
      </c>
      <c r="O7951">
        <f t="shared" si="622"/>
        <v>0</v>
      </c>
      <c r="P7951">
        <f t="shared" si="623"/>
        <v>0</v>
      </c>
      <c r="Q7951" s="19">
        <f t="shared" si="624"/>
        <v>0</v>
      </c>
    </row>
    <row r="7952" spans="1:17" x14ac:dyDescent="0.25">
      <c r="A7952" t="s">
        <v>15407</v>
      </c>
      <c r="B7952" s="16">
        <v>43935.515821759262</v>
      </c>
      <c r="C7952" t="s">
        <v>15408</v>
      </c>
      <c r="D7952" t="s">
        <v>83</v>
      </c>
      <c r="E7952" t="s">
        <v>90</v>
      </c>
      <c r="F7952" s="19">
        <v>66</v>
      </c>
      <c r="G7952" t="s">
        <v>52</v>
      </c>
      <c r="H7952" t="s">
        <v>85</v>
      </c>
      <c r="I7952" s="16">
        <v>43935.518182870372</v>
      </c>
      <c r="J7952" s="16">
        <v>44428.485231481478</v>
      </c>
      <c r="K7952">
        <v>125</v>
      </c>
      <c r="L7952" s="16">
        <f t="shared" si="620"/>
        <v>43922</v>
      </c>
      <c r="M7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2">
        <f t="shared" si="621"/>
        <v>0</v>
      </c>
      <c r="O7952">
        <f t="shared" si="622"/>
        <v>0</v>
      </c>
      <c r="P7952">
        <f t="shared" si="623"/>
        <v>0</v>
      </c>
      <c r="Q7952" s="19">
        <f t="shared" si="624"/>
        <v>0</v>
      </c>
    </row>
    <row r="7953" spans="1:17" x14ac:dyDescent="0.25">
      <c r="A7953" t="s">
        <v>15409</v>
      </c>
      <c r="B7953" s="16">
        <v>43937.306979166664</v>
      </c>
      <c r="C7953" t="s">
        <v>15410</v>
      </c>
      <c r="D7953" t="s">
        <v>83</v>
      </c>
      <c r="E7953" t="s">
        <v>90</v>
      </c>
      <c r="F7953" s="19">
        <v>66</v>
      </c>
      <c r="G7953" t="s">
        <v>51</v>
      </c>
      <c r="H7953" t="s">
        <v>85</v>
      </c>
      <c r="I7953" s="16">
        <v>43937.310613425929</v>
      </c>
      <c r="J7953" s="16">
        <v>44265.71298611111</v>
      </c>
      <c r="K7953">
        <v>125</v>
      </c>
      <c r="L7953" s="16">
        <f t="shared" si="620"/>
        <v>43922</v>
      </c>
      <c r="M7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3">
        <f t="shared" si="621"/>
        <v>0</v>
      </c>
      <c r="O7953">
        <f t="shared" si="622"/>
        <v>0</v>
      </c>
      <c r="P7953">
        <f t="shared" si="623"/>
        <v>0</v>
      </c>
      <c r="Q7953" s="19">
        <f t="shared" si="624"/>
        <v>0</v>
      </c>
    </row>
    <row r="7954" spans="1:17" x14ac:dyDescent="0.25">
      <c r="A7954" t="s">
        <v>15411</v>
      </c>
      <c r="B7954" s="16">
        <v>43937.443773148145</v>
      </c>
      <c r="C7954" t="s">
        <v>15412</v>
      </c>
      <c r="D7954" t="s">
        <v>83</v>
      </c>
      <c r="E7954" t="s">
        <v>90</v>
      </c>
      <c r="F7954" s="19">
        <v>66</v>
      </c>
      <c r="G7954" t="s">
        <v>52</v>
      </c>
      <c r="H7954" t="s">
        <v>85</v>
      </c>
      <c r="I7954" s="16">
        <v>43937.445462962962</v>
      </c>
      <c r="J7954" s="16">
        <v>44034.560312499998</v>
      </c>
      <c r="K7954">
        <v>125</v>
      </c>
      <c r="L7954" s="16">
        <f t="shared" si="620"/>
        <v>43922</v>
      </c>
      <c r="M7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4">
        <f t="shared" si="621"/>
        <v>0</v>
      </c>
      <c r="O7954">
        <f t="shared" si="622"/>
        <v>0</v>
      </c>
      <c r="P7954">
        <f t="shared" si="623"/>
        <v>0</v>
      </c>
      <c r="Q7954" s="19">
        <f t="shared" si="624"/>
        <v>0</v>
      </c>
    </row>
    <row r="7955" spans="1:17" x14ac:dyDescent="0.25">
      <c r="A7955" t="s">
        <v>15413</v>
      </c>
      <c r="B7955" s="16">
        <v>43937.488252314812</v>
      </c>
      <c r="C7955" t="s">
        <v>15414</v>
      </c>
      <c r="D7955" t="s">
        <v>83</v>
      </c>
      <c r="E7955" t="s">
        <v>90</v>
      </c>
      <c r="F7955" s="19">
        <v>66</v>
      </c>
      <c r="G7955" t="s">
        <v>52</v>
      </c>
      <c r="H7955" t="s">
        <v>85</v>
      </c>
      <c r="I7955" s="16">
        <v>43937.491597222222</v>
      </c>
      <c r="J7955" s="16">
        <v>44559.790277777778</v>
      </c>
      <c r="K7955">
        <v>125</v>
      </c>
      <c r="L7955" s="16">
        <f t="shared" si="620"/>
        <v>43922</v>
      </c>
      <c r="M7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5">
        <f t="shared" si="621"/>
        <v>0</v>
      </c>
      <c r="O7955">
        <f t="shared" si="622"/>
        <v>0</v>
      </c>
      <c r="P7955">
        <f t="shared" si="623"/>
        <v>0</v>
      </c>
      <c r="Q7955" s="19">
        <f t="shared" si="624"/>
        <v>0</v>
      </c>
    </row>
    <row r="7956" spans="1:17" x14ac:dyDescent="0.25">
      <c r="A7956" t="s">
        <v>15415</v>
      </c>
      <c r="B7956" s="16">
        <v>43937.584872685184</v>
      </c>
      <c r="C7956" t="s">
        <v>15416</v>
      </c>
      <c r="D7956" t="s">
        <v>83</v>
      </c>
      <c r="E7956" t="s">
        <v>84</v>
      </c>
      <c r="F7956" s="19">
        <v>66</v>
      </c>
      <c r="G7956" t="s">
        <v>51</v>
      </c>
      <c r="H7956" t="s">
        <v>85</v>
      </c>
      <c r="I7956" s="16">
        <v>43467.550925925927</v>
      </c>
      <c r="J7956" s="16">
        <v>44334.515821759262</v>
      </c>
      <c r="K7956">
        <v>125</v>
      </c>
      <c r="L7956" s="16">
        <f t="shared" si="620"/>
        <v>43922</v>
      </c>
      <c r="M7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6">
        <f t="shared" si="621"/>
        <v>0</v>
      </c>
      <c r="O7956">
        <f t="shared" si="622"/>
        <v>16</v>
      </c>
      <c r="P7956">
        <f t="shared" si="623"/>
        <v>16</v>
      </c>
      <c r="Q7956" s="19">
        <f t="shared" si="624"/>
        <v>16</v>
      </c>
    </row>
    <row r="7957" spans="1:17" x14ac:dyDescent="0.25">
      <c r="A7957" t="s">
        <v>15417</v>
      </c>
      <c r="B7957" s="16">
        <v>43938.445729166669</v>
      </c>
      <c r="C7957" t="s">
        <v>15418</v>
      </c>
      <c r="D7957" t="s">
        <v>83</v>
      </c>
      <c r="E7957" t="s">
        <v>90</v>
      </c>
      <c r="F7957" s="19">
        <v>66</v>
      </c>
      <c r="G7957" t="s">
        <v>51</v>
      </c>
      <c r="H7957" t="s">
        <v>85</v>
      </c>
      <c r="I7957" s="16">
        <v>43938.449004629627</v>
      </c>
      <c r="J7957" s="16">
        <v>44010.618854166663</v>
      </c>
      <c r="K7957">
        <v>125</v>
      </c>
      <c r="L7957" s="16">
        <f t="shared" si="620"/>
        <v>43922</v>
      </c>
      <c r="M7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7">
        <f t="shared" si="621"/>
        <v>0</v>
      </c>
      <c r="O7957">
        <f t="shared" si="622"/>
        <v>0</v>
      </c>
      <c r="P7957">
        <f t="shared" si="623"/>
        <v>0</v>
      </c>
      <c r="Q7957" s="19">
        <f t="shared" si="624"/>
        <v>0</v>
      </c>
    </row>
    <row r="7958" spans="1:17" x14ac:dyDescent="0.25">
      <c r="A7958" t="s">
        <v>15419</v>
      </c>
      <c r="B7958" s="16">
        <v>43939.44630787037</v>
      </c>
      <c r="C7958" t="s">
        <v>15420</v>
      </c>
      <c r="D7958" t="s">
        <v>34</v>
      </c>
      <c r="E7958" t="s">
        <v>84</v>
      </c>
      <c r="F7958" s="19">
        <v>66</v>
      </c>
      <c r="G7958" t="s">
        <v>52</v>
      </c>
      <c r="H7958" t="s">
        <v>85</v>
      </c>
      <c r="I7958" s="16">
        <v>43628.376504629632</v>
      </c>
      <c r="J7958" s="16">
        <v>44521.67119212963</v>
      </c>
      <c r="K7958">
        <v>125</v>
      </c>
      <c r="L7958" s="16">
        <f t="shared" si="620"/>
        <v>43922</v>
      </c>
      <c r="M7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8">
        <f t="shared" si="621"/>
        <v>0</v>
      </c>
      <c r="O7958">
        <f t="shared" si="622"/>
        <v>10</v>
      </c>
      <c r="P7958">
        <f t="shared" si="623"/>
        <v>10</v>
      </c>
      <c r="Q7958" s="19">
        <f t="shared" si="624"/>
        <v>10</v>
      </c>
    </row>
    <row r="7959" spans="1:17" x14ac:dyDescent="0.25">
      <c r="A7959" t="s">
        <v>15421</v>
      </c>
      <c r="B7959" s="16">
        <v>43941.410925925928</v>
      </c>
      <c r="C7959" t="s">
        <v>15422</v>
      </c>
      <c r="D7959" t="s">
        <v>83</v>
      </c>
      <c r="E7959" t="s">
        <v>84</v>
      </c>
      <c r="F7959" s="19">
        <v>66</v>
      </c>
      <c r="G7959" t="s">
        <v>52</v>
      </c>
      <c r="H7959" t="s">
        <v>85</v>
      </c>
      <c r="I7959" s="16">
        <v>43698.041041666664</v>
      </c>
      <c r="J7959" s="16">
        <v>44191.71193287037</v>
      </c>
      <c r="K7959">
        <v>125</v>
      </c>
      <c r="L7959" s="16">
        <f t="shared" si="620"/>
        <v>43922</v>
      </c>
      <c r="M7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59">
        <f t="shared" si="621"/>
        <v>0</v>
      </c>
      <c r="O7959">
        <f t="shared" si="622"/>
        <v>8</v>
      </c>
      <c r="P7959">
        <f t="shared" si="623"/>
        <v>8</v>
      </c>
      <c r="Q7959" s="19">
        <f t="shared" si="624"/>
        <v>8</v>
      </c>
    </row>
    <row r="7960" spans="1:17" x14ac:dyDescent="0.25">
      <c r="A7960" t="s">
        <v>15423</v>
      </c>
      <c r="B7960" s="16">
        <v>43942.47284722222</v>
      </c>
      <c r="C7960" t="s">
        <v>15424</v>
      </c>
      <c r="D7960" t="s">
        <v>83</v>
      </c>
      <c r="E7960" t="s">
        <v>90</v>
      </c>
      <c r="F7960" s="19">
        <v>66</v>
      </c>
      <c r="G7960" t="s">
        <v>52</v>
      </c>
      <c r="H7960" t="s">
        <v>85</v>
      </c>
      <c r="I7960" s="16">
        <v>43942.475601851853</v>
      </c>
      <c r="J7960" s="16">
        <v>44416.435381944444</v>
      </c>
      <c r="K7960">
        <v>125</v>
      </c>
      <c r="L7960" s="16">
        <f t="shared" si="620"/>
        <v>43922</v>
      </c>
      <c r="M7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0">
        <f t="shared" si="621"/>
        <v>0</v>
      </c>
      <c r="O7960">
        <f t="shared" si="622"/>
        <v>0</v>
      </c>
      <c r="P7960">
        <f t="shared" si="623"/>
        <v>0</v>
      </c>
      <c r="Q7960" s="19">
        <f t="shared" si="624"/>
        <v>0</v>
      </c>
    </row>
    <row r="7961" spans="1:17" x14ac:dyDescent="0.25">
      <c r="A7961" t="s">
        <v>15425</v>
      </c>
      <c r="B7961" s="16">
        <v>43944.489560185182</v>
      </c>
      <c r="C7961" t="s">
        <v>15289</v>
      </c>
      <c r="D7961" t="s">
        <v>83</v>
      </c>
      <c r="E7961" t="s">
        <v>84</v>
      </c>
      <c r="F7961" s="19">
        <v>66</v>
      </c>
      <c r="G7961" t="s">
        <v>52</v>
      </c>
      <c r="H7961" t="s">
        <v>85</v>
      </c>
      <c r="I7961" s="16">
        <v>43880.50508101852</v>
      </c>
      <c r="J7961" s="16">
        <v>43999.417222222219</v>
      </c>
      <c r="K7961">
        <v>125</v>
      </c>
      <c r="L7961" s="16">
        <f t="shared" si="620"/>
        <v>43922</v>
      </c>
      <c r="M7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1">
        <f t="shared" si="621"/>
        <v>0</v>
      </c>
      <c r="O7961">
        <f t="shared" si="622"/>
        <v>2</v>
      </c>
      <c r="P7961">
        <f t="shared" si="623"/>
        <v>2</v>
      </c>
      <c r="Q7961" s="19">
        <f t="shared" si="624"/>
        <v>2</v>
      </c>
    </row>
    <row r="7962" spans="1:17" x14ac:dyDescent="0.25">
      <c r="A7962" t="s">
        <v>15426</v>
      </c>
      <c r="B7962" s="16">
        <v>43944.718819444446</v>
      </c>
      <c r="C7962" t="s">
        <v>15427</v>
      </c>
      <c r="D7962" t="s">
        <v>83</v>
      </c>
      <c r="E7962" t="s">
        <v>84</v>
      </c>
      <c r="F7962" s="19">
        <v>66</v>
      </c>
      <c r="G7962" t="s">
        <v>52</v>
      </c>
      <c r="H7962" t="s">
        <v>85</v>
      </c>
      <c r="I7962" s="16">
        <v>43886.447928240741</v>
      </c>
      <c r="J7962" s="16">
        <v>44478.644629629627</v>
      </c>
      <c r="K7962">
        <v>125</v>
      </c>
      <c r="L7962" s="16">
        <f t="shared" si="620"/>
        <v>43922</v>
      </c>
      <c r="M7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2">
        <f t="shared" si="621"/>
        <v>0</v>
      </c>
      <c r="O7962">
        <f t="shared" si="622"/>
        <v>2</v>
      </c>
      <c r="P7962">
        <f t="shared" si="623"/>
        <v>2</v>
      </c>
      <c r="Q7962" s="19">
        <f t="shared" si="624"/>
        <v>2</v>
      </c>
    </row>
    <row r="7963" spans="1:17" x14ac:dyDescent="0.25">
      <c r="A7963" t="s">
        <v>15428</v>
      </c>
      <c r="B7963" s="16">
        <v>43945.51666666667</v>
      </c>
      <c r="C7963" t="s">
        <v>15429</v>
      </c>
      <c r="D7963" t="s">
        <v>83</v>
      </c>
      <c r="E7963" t="s">
        <v>90</v>
      </c>
      <c r="F7963" s="19">
        <v>66</v>
      </c>
      <c r="G7963" t="s">
        <v>52</v>
      </c>
      <c r="H7963" t="s">
        <v>85</v>
      </c>
      <c r="I7963" s="16">
        <v>43945.520416666666</v>
      </c>
      <c r="J7963" s="16">
        <v>44201.761030092595</v>
      </c>
      <c r="K7963">
        <v>125</v>
      </c>
      <c r="L7963" s="16">
        <f t="shared" si="620"/>
        <v>43922</v>
      </c>
      <c r="M7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3">
        <f t="shared" si="621"/>
        <v>0</v>
      </c>
      <c r="O7963">
        <f t="shared" si="622"/>
        <v>0</v>
      </c>
      <c r="P7963">
        <f t="shared" si="623"/>
        <v>0</v>
      </c>
      <c r="Q7963" s="19">
        <f t="shared" si="624"/>
        <v>0</v>
      </c>
    </row>
    <row r="7964" spans="1:17" x14ac:dyDescent="0.25">
      <c r="A7964" t="s">
        <v>15430</v>
      </c>
      <c r="B7964" s="16">
        <v>43946.67596064815</v>
      </c>
      <c r="C7964" t="s">
        <v>15431</v>
      </c>
      <c r="D7964" t="s">
        <v>34</v>
      </c>
      <c r="E7964" t="s">
        <v>84</v>
      </c>
      <c r="F7964" s="19">
        <v>66</v>
      </c>
      <c r="G7964" t="s">
        <v>52</v>
      </c>
      <c r="H7964" t="s">
        <v>85</v>
      </c>
      <c r="I7964" s="16">
        <v>43738.598541666666</v>
      </c>
      <c r="J7964" s="16">
        <v>44120.52652777778</v>
      </c>
      <c r="K7964">
        <v>125</v>
      </c>
      <c r="L7964" s="16">
        <f t="shared" si="620"/>
        <v>43922</v>
      </c>
      <c r="M7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4">
        <f t="shared" si="621"/>
        <v>0</v>
      </c>
      <c r="O7964">
        <f t="shared" si="622"/>
        <v>7</v>
      </c>
      <c r="P7964">
        <f t="shared" si="623"/>
        <v>7</v>
      </c>
      <c r="Q7964" s="19">
        <f t="shared" si="624"/>
        <v>7</v>
      </c>
    </row>
    <row r="7965" spans="1:17" x14ac:dyDescent="0.25">
      <c r="A7965" t="s">
        <v>15432</v>
      </c>
      <c r="B7965" s="16">
        <v>43946.70653935185</v>
      </c>
      <c r="C7965" t="s">
        <v>15433</v>
      </c>
      <c r="D7965" t="s">
        <v>83</v>
      </c>
      <c r="E7965" t="s">
        <v>84</v>
      </c>
      <c r="F7965" s="19">
        <v>66</v>
      </c>
      <c r="G7965" t="s">
        <v>51</v>
      </c>
      <c r="H7965" t="s">
        <v>85</v>
      </c>
      <c r="I7965" s="16">
        <v>43895.452060185184</v>
      </c>
      <c r="J7965" s="16">
        <v>43902.745578703703</v>
      </c>
      <c r="K7965">
        <v>125</v>
      </c>
      <c r="L7965" s="16">
        <f t="shared" si="620"/>
        <v>43922</v>
      </c>
      <c r="M7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5">
        <f t="shared" si="621"/>
        <v>1</v>
      </c>
      <c r="O7965">
        <f t="shared" si="622"/>
        <v>2</v>
      </c>
      <c r="P7965">
        <f t="shared" si="623"/>
        <v>0</v>
      </c>
      <c r="Q7965" s="19">
        <f t="shared" si="624"/>
        <v>0</v>
      </c>
    </row>
    <row r="7966" spans="1:17" x14ac:dyDescent="0.25">
      <c r="A7966" t="s">
        <v>15434</v>
      </c>
      <c r="B7966" s="16">
        <v>43947.549571759257</v>
      </c>
      <c r="C7966" t="s">
        <v>15435</v>
      </c>
      <c r="D7966" t="s">
        <v>83</v>
      </c>
      <c r="E7966" t="s">
        <v>90</v>
      </c>
      <c r="F7966" s="19">
        <v>66</v>
      </c>
      <c r="G7966" t="s">
        <v>52</v>
      </c>
      <c r="H7966" t="s">
        <v>85</v>
      </c>
      <c r="I7966" s="16">
        <v>43947.553576388891</v>
      </c>
      <c r="J7966" s="16">
        <v>44115.605196759258</v>
      </c>
      <c r="K7966">
        <v>125</v>
      </c>
      <c r="L7966" s="16">
        <f t="shared" si="620"/>
        <v>43922</v>
      </c>
      <c r="M7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6">
        <f t="shared" si="621"/>
        <v>0</v>
      </c>
      <c r="O7966">
        <f t="shared" si="622"/>
        <v>0</v>
      </c>
      <c r="P7966">
        <f t="shared" si="623"/>
        <v>0</v>
      </c>
      <c r="Q7966" s="19">
        <f t="shared" si="624"/>
        <v>0</v>
      </c>
    </row>
    <row r="7967" spans="1:17" x14ac:dyDescent="0.25">
      <c r="A7967" t="s">
        <v>15436</v>
      </c>
      <c r="B7967" s="16">
        <v>43948.558657407404</v>
      </c>
      <c r="C7967" t="s">
        <v>15437</v>
      </c>
      <c r="D7967" t="s">
        <v>83</v>
      </c>
      <c r="E7967" t="s">
        <v>84</v>
      </c>
      <c r="F7967" s="19">
        <v>66</v>
      </c>
      <c r="G7967" t="s">
        <v>52</v>
      </c>
      <c r="H7967" t="s">
        <v>85</v>
      </c>
      <c r="I7967" s="16">
        <v>43336.485266203701</v>
      </c>
      <c r="J7967" s="16">
        <v>43848.604814814818</v>
      </c>
      <c r="K7967">
        <v>125</v>
      </c>
      <c r="L7967" s="16">
        <f t="shared" si="620"/>
        <v>43922</v>
      </c>
      <c r="M7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7">
        <f t="shared" si="621"/>
        <v>1</v>
      </c>
      <c r="O7967">
        <f t="shared" si="622"/>
        <v>20</v>
      </c>
      <c r="P7967">
        <f t="shared" si="623"/>
        <v>17</v>
      </c>
      <c r="Q7967" s="19">
        <f t="shared" si="624"/>
        <v>17</v>
      </c>
    </row>
    <row r="7968" spans="1:17" x14ac:dyDescent="0.25">
      <c r="A7968" t="s">
        <v>15438</v>
      </c>
      <c r="B7968" s="16">
        <v>43948.718946759262</v>
      </c>
      <c r="C7968" t="s">
        <v>15439</v>
      </c>
      <c r="D7968" t="s">
        <v>83</v>
      </c>
      <c r="E7968" t="s">
        <v>84</v>
      </c>
      <c r="F7968" s="19">
        <v>66</v>
      </c>
      <c r="G7968" t="s">
        <v>51</v>
      </c>
      <c r="H7968" t="s">
        <v>85</v>
      </c>
      <c r="I7968" s="16">
        <v>43872.774710648147</v>
      </c>
      <c r="J7968" s="16">
        <v>44294.493634259263</v>
      </c>
      <c r="K7968">
        <v>125</v>
      </c>
      <c r="L7968" s="16">
        <f t="shared" si="620"/>
        <v>43922</v>
      </c>
      <c r="M7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8">
        <f t="shared" si="621"/>
        <v>0</v>
      </c>
      <c r="O7968">
        <f t="shared" si="622"/>
        <v>3</v>
      </c>
      <c r="P7968">
        <f t="shared" si="623"/>
        <v>3</v>
      </c>
      <c r="Q7968" s="19">
        <f t="shared" si="624"/>
        <v>3</v>
      </c>
    </row>
    <row r="7969" spans="1:17" x14ac:dyDescent="0.25">
      <c r="A7969" t="s">
        <v>15440</v>
      </c>
      <c r="B7969" s="16">
        <v>43741.548773148148</v>
      </c>
      <c r="C7969" t="s">
        <v>15441</v>
      </c>
      <c r="D7969" t="s">
        <v>83</v>
      </c>
      <c r="E7969" t="s">
        <v>90</v>
      </c>
      <c r="F7969" s="19">
        <v>66</v>
      </c>
      <c r="G7969" t="s">
        <v>52</v>
      </c>
      <c r="H7969" t="s">
        <v>85</v>
      </c>
      <c r="I7969" s="16">
        <v>43741.551712962966</v>
      </c>
      <c r="K7969">
        <v>125</v>
      </c>
      <c r="L7969" s="16">
        <f t="shared" si="620"/>
        <v>43739</v>
      </c>
      <c r="M7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69">
        <f t="shared" si="621"/>
        <v>1</v>
      </c>
      <c r="O7969">
        <f t="shared" si="622"/>
        <v>0</v>
      </c>
      <c r="P7969">
        <f t="shared" si="623"/>
        <v>0</v>
      </c>
      <c r="Q7969" s="19">
        <f t="shared" si="624"/>
        <v>0</v>
      </c>
    </row>
    <row r="7970" spans="1:17" x14ac:dyDescent="0.25">
      <c r="A7970" t="s">
        <v>15442</v>
      </c>
      <c r="B7970" s="16">
        <v>43741.633715277778</v>
      </c>
      <c r="C7970" t="s">
        <v>15443</v>
      </c>
      <c r="D7970" t="s">
        <v>83</v>
      </c>
      <c r="E7970" t="s">
        <v>90</v>
      </c>
      <c r="F7970" s="19">
        <v>66</v>
      </c>
      <c r="G7970" t="s">
        <v>51</v>
      </c>
      <c r="H7970" t="s">
        <v>85</v>
      </c>
      <c r="I7970" s="16">
        <v>43741.636886574073</v>
      </c>
      <c r="K7970">
        <v>125</v>
      </c>
      <c r="L7970" s="16">
        <f t="shared" si="620"/>
        <v>43739</v>
      </c>
      <c r="M7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0">
        <f t="shared" si="621"/>
        <v>1</v>
      </c>
      <c r="O7970">
        <f t="shared" si="622"/>
        <v>0</v>
      </c>
      <c r="P7970">
        <f t="shared" si="623"/>
        <v>0</v>
      </c>
      <c r="Q7970" s="19">
        <f t="shared" si="624"/>
        <v>0</v>
      </c>
    </row>
    <row r="7971" spans="1:17" x14ac:dyDescent="0.25">
      <c r="A7971" t="s">
        <v>15444</v>
      </c>
      <c r="B7971" s="16">
        <v>43743.520671296297</v>
      </c>
      <c r="C7971" t="s">
        <v>15445</v>
      </c>
      <c r="D7971" t="s">
        <v>34</v>
      </c>
      <c r="E7971" t="s">
        <v>84</v>
      </c>
      <c r="F7971" s="19">
        <v>66</v>
      </c>
      <c r="G7971" t="s">
        <v>51</v>
      </c>
      <c r="H7971" t="s">
        <v>85</v>
      </c>
      <c r="I7971" s="16">
        <v>43733.752847222226</v>
      </c>
      <c r="K7971">
        <v>125</v>
      </c>
      <c r="L7971" s="16">
        <f t="shared" si="620"/>
        <v>43739</v>
      </c>
      <c r="M7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1">
        <f t="shared" si="621"/>
        <v>1</v>
      </c>
      <c r="O7971">
        <f t="shared" si="622"/>
        <v>0</v>
      </c>
      <c r="P7971">
        <f t="shared" si="623"/>
        <v>0</v>
      </c>
      <c r="Q7971" s="19">
        <f t="shared" si="624"/>
        <v>0</v>
      </c>
    </row>
    <row r="7972" spans="1:17" x14ac:dyDescent="0.25">
      <c r="A7972" t="s">
        <v>15446</v>
      </c>
      <c r="B7972" s="16">
        <v>43744.572951388887</v>
      </c>
      <c r="C7972" t="s">
        <v>15447</v>
      </c>
      <c r="D7972" t="s">
        <v>34</v>
      </c>
      <c r="E7972" t="s">
        <v>84</v>
      </c>
      <c r="F7972" s="19">
        <v>66</v>
      </c>
      <c r="G7972" t="s">
        <v>52</v>
      </c>
      <c r="H7972" t="s">
        <v>85</v>
      </c>
      <c r="I7972" s="16">
        <v>43677.660104166665</v>
      </c>
      <c r="K7972">
        <v>125</v>
      </c>
      <c r="L7972" s="16">
        <f t="shared" si="620"/>
        <v>43739</v>
      </c>
      <c r="M7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2">
        <f t="shared" si="621"/>
        <v>1</v>
      </c>
      <c r="O7972">
        <f t="shared" si="622"/>
        <v>2</v>
      </c>
      <c r="P7972">
        <f t="shared" si="623"/>
        <v>2</v>
      </c>
      <c r="Q7972" s="19">
        <f t="shared" si="624"/>
        <v>2</v>
      </c>
    </row>
    <row r="7973" spans="1:17" x14ac:dyDescent="0.25">
      <c r="A7973" t="s">
        <v>15448</v>
      </c>
      <c r="B7973" s="16">
        <v>43745.367719907408</v>
      </c>
      <c r="C7973" t="s">
        <v>15449</v>
      </c>
      <c r="D7973" t="s">
        <v>83</v>
      </c>
      <c r="E7973" t="s">
        <v>84</v>
      </c>
      <c r="F7973" s="19">
        <v>66</v>
      </c>
      <c r="G7973" t="s">
        <v>52</v>
      </c>
      <c r="H7973" t="s">
        <v>85</v>
      </c>
      <c r="I7973" s="16">
        <v>43626.573657407411</v>
      </c>
      <c r="K7973">
        <v>125</v>
      </c>
      <c r="L7973" s="16">
        <f t="shared" si="620"/>
        <v>43739</v>
      </c>
      <c r="M7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3">
        <f t="shared" si="621"/>
        <v>1</v>
      </c>
      <c r="O7973">
        <f t="shared" si="622"/>
        <v>4</v>
      </c>
      <c r="P7973">
        <f t="shared" si="623"/>
        <v>4</v>
      </c>
      <c r="Q7973" s="19">
        <f t="shared" si="624"/>
        <v>4</v>
      </c>
    </row>
    <row r="7974" spans="1:17" x14ac:dyDescent="0.25">
      <c r="A7974" t="s">
        <v>15450</v>
      </c>
      <c r="B7974" s="16">
        <v>43745.382962962962</v>
      </c>
      <c r="C7974" t="s">
        <v>15451</v>
      </c>
      <c r="D7974" t="s">
        <v>83</v>
      </c>
      <c r="E7974" t="s">
        <v>84</v>
      </c>
      <c r="F7974" s="19">
        <v>66</v>
      </c>
      <c r="G7974" t="s">
        <v>52</v>
      </c>
      <c r="H7974" t="s">
        <v>85</v>
      </c>
      <c r="I7974" s="16">
        <v>43661.790868055556</v>
      </c>
      <c r="K7974">
        <v>125</v>
      </c>
      <c r="L7974" s="16">
        <f t="shared" si="620"/>
        <v>43739</v>
      </c>
      <c r="M7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4">
        <f t="shared" si="621"/>
        <v>1</v>
      </c>
      <c r="O7974">
        <f t="shared" si="622"/>
        <v>3</v>
      </c>
      <c r="P7974">
        <f t="shared" si="623"/>
        <v>3</v>
      </c>
      <c r="Q7974" s="19">
        <f t="shared" si="624"/>
        <v>3</v>
      </c>
    </row>
    <row r="7975" spans="1:17" x14ac:dyDescent="0.25">
      <c r="A7975" t="s">
        <v>15452</v>
      </c>
      <c r="B7975" s="16">
        <v>43747.581689814811</v>
      </c>
      <c r="C7975" t="s">
        <v>15453</v>
      </c>
      <c r="D7975" t="s">
        <v>83</v>
      </c>
      <c r="E7975" t="s">
        <v>84</v>
      </c>
      <c r="F7975" s="19">
        <v>66</v>
      </c>
      <c r="G7975" t="s">
        <v>51</v>
      </c>
      <c r="H7975" t="s">
        <v>85</v>
      </c>
      <c r="I7975" s="16">
        <v>43621.695671296293</v>
      </c>
      <c r="K7975">
        <v>125</v>
      </c>
      <c r="L7975" s="16">
        <f t="shared" si="620"/>
        <v>43739</v>
      </c>
      <c r="M7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5">
        <f t="shared" si="621"/>
        <v>1</v>
      </c>
      <c r="O7975">
        <f t="shared" si="622"/>
        <v>4</v>
      </c>
      <c r="P7975">
        <f t="shared" si="623"/>
        <v>4</v>
      </c>
      <c r="Q7975" s="19">
        <f t="shared" si="624"/>
        <v>4</v>
      </c>
    </row>
    <row r="7976" spans="1:17" x14ac:dyDescent="0.25">
      <c r="A7976" t="s">
        <v>15454</v>
      </c>
      <c r="B7976" s="16">
        <v>43747.700682870367</v>
      </c>
      <c r="C7976" t="s">
        <v>15455</v>
      </c>
      <c r="D7976" t="s">
        <v>83</v>
      </c>
      <c r="E7976" t="s">
        <v>84</v>
      </c>
      <c r="F7976" s="19">
        <v>66</v>
      </c>
      <c r="G7976" t="s">
        <v>51</v>
      </c>
      <c r="H7976" t="s">
        <v>85</v>
      </c>
      <c r="I7976" s="16">
        <v>43606.538090277776</v>
      </c>
      <c r="K7976">
        <v>125</v>
      </c>
      <c r="L7976" s="16">
        <f t="shared" si="620"/>
        <v>43739</v>
      </c>
      <c r="M7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6">
        <f t="shared" si="621"/>
        <v>1</v>
      </c>
      <c r="O7976">
        <f t="shared" si="622"/>
        <v>5</v>
      </c>
      <c r="P7976">
        <f t="shared" si="623"/>
        <v>5</v>
      </c>
      <c r="Q7976" s="19">
        <f t="shared" si="624"/>
        <v>5</v>
      </c>
    </row>
    <row r="7977" spans="1:17" x14ac:dyDescent="0.25">
      <c r="A7977" t="s">
        <v>15456</v>
      </c>
      <c r="B7977" s="16">
        <v>43748.547500000001</v>
      </c>
      <c r="C7977" t="s">
        <v>15457</v>
      </c>
      <c r="D7977" t="s">
        <v>34</v>
      </c>
      <c r="E7977" t="s">
        <v>84</v>
      </c>
      <c r="F7977" s="19">
        <v>66</v>
      </c>
      <c r="G7977" t="s">
        <v>51</v>
      </c>
      <c r="H7977" t="s">
        <v>85</v>
      </c>
      <c r="I7977" s="16">
        <v>43599.585324074076</v>
      </c>
      <c r="K7977">
        <v>125</v>
      </c>
      <c r="L7977" s="16">
        <f t="shared" si="620"/>
        <v>43739</v>
      </c>
      <c r="M7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7">
        <f t="shared" si="621"/>
        <v>1</v>
      </c>
      <c r="O7977">
        <f t="shared" si="622"/>
        <v>5</v>
      </c>
      <c r="P7977">
        <f t="shared" si="623"/>
        <v>5</v>
      </c>
      <c r="Q7977" s="19">
        <f t="shared" si="624"/>
        <v>5</v>
      </c>
    </row>
    <row r="7978" spans="1:17" x14ac:dyDescent="0.25">
      <c r="A7978" t="s">
        <v>15458</v>
      </c>
      <c r="B7978" s="16">
        <v>43749.483749999999</v>
      </c>
      <c r="C7978" t="s">
        <v>15459</v>
      </c>
      <c r="D7978" t="s">
        <v>83</v>
      </c>
      <c r="E7978" t="s">
        <v>90</v>
      </c>
      <c r="F7978" s="19">
        <v>66</v>
      </c>
      <c r="G7978" t="s">
        <v>52</v>
      </c>
      <c r="H7978" t="s">
        <v>85</v>
      </c>
      <c r="I7978" s="16">
        <v>43749.487372685187</v>
      </c>
      <c r="K7978">
        <v>125</v>
      </c>
      <c r="L7978" s="16">
        <f t="shared" si="620"/>
        <v>43739</v>
      </c>
      <c r="M7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8">
        <f t="shared" si="621"/>
        <v>1</v>
      </c>
      <c r="O7978">
        <f t="shared" si="622"/>
        <v>0</v>
      </c>
      <c r="P7978">
        <f t="shared" si="623"/>
        <v>0</v>
      </c>
      <c r="Q7978" s="19">
        <f t="shared" si="624"/>
        <v>0</v>
      </c>
    </row>
    <row r="7979" spans="1:17" x14ac:dyDescent="0.25">
      <c r="A7979" t="s">
        <v>15460</v>
      </c>
      <c r="B7979" s="16">
        <v>43750.373506944445</v>
      </c>
      <c r="C7979" t="s">
        <v>15461</v>
      </c>
      <c r="D7979" t="s">
        <v>83</v>
      </c>
      <c r="E7979" t="s">
        <v>84</v>
      </c>
      <c r="F7979" s="19">
        <v>66</v>
      </c>
      <c r="G7979" t="s">
        <v>52</v>
      </c>
      <c r="H7979" t="s">
        <v>85</v>
      </c>
      <c r="I7979" s="16">
        <v>43638.632557870369</v>
      </c>
      <c r="K7979">
        <v>125</v>
      </c>
      <c r="L7979" s="16">
        <f t="shared" si="620"/>
        <v>43739</v>
      </c>
      <c r="M7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79">
        <f t="shared" si="621"/>
        <v>1</v>
      </c>
      <c r="O7979">
        <f t="shared" si="622"/>
        <v>4</v>
      </c>
      <c r="P7979">
        <f t="shared" si="623"/>
        <v>4</v>
      </c>
      <c r="Q7979" s="19">
        <f t="shared" si="624"/>
        <v>4</v>
      </c>
    </row>
    <row r="7980" spans="1:17" x14ac:dyDescent="0.25">
      <c r="A7980" t="s">
        <v>15462</v>
      </c>
      <c r="B7980" s="16">
        <v>43753.687581018516</v>
      </c>
      <c r="C7980" t="s">
        <v>15463</v>
      </c>
      <c r="D7980" t="s">
        <v>83</v>
      </c>
      <c r="E7980" t="s">
        <v>90</v>
      </c>
      <c r="F7980" s="19">
        <v>66</v>
      </c>
      <c r="G7980" t="s">
        <v>51</v>
      </c>
      <c r="H7980" t="s">
        <v>85</v>
      </c>
      <c r="I7980" s="16">
        <v>43753.692453703705</v>
      </c>
      <c r="K7980">
        <v>125</v>
      </c>
      <c r="L7980" s="16">
        <f t="shared" si="620"/>
        <v>43739</v>
      </c>
      <c r="M7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0">
        <f t="shared" si="621"/>
        <v>1</v>
      </c>
      <c r="O7980">
        <f t="shared" si="622"/>
        <v>0</v>
      </c>
      <c r="P7980">
        <f t="shared" si="623"/>
        <v>0</v>
      </c>
      <c r="Q7980" s="19">
        <f t="shared" si="624"/>
        <v>0</v>
      </c>
    </row>
    <row r="7981" spans="1:17" x14ac:dyDescent="0.25">
      <c r="A7981" t="s">
        <v>15464</v>
      </c>
      <c r="B7981" s="16">
        <v>43754.6172337963</v>
      </c>
      <c r="C7981" t="s">
        <v>15465</v>
      </c>
      <c r="D7981" t="s">
        <v>83</v>
      </c>
      <c r="E7981" t="s">
        <v>84</v>
      </c>
      <c r="F7981" s="19">
        <v>66</v>
      </c>
      <c r="G7981" t="s">
        <v>52</v>
      </c>
      <c r="H7981" t="s">
        <v>85</v>
      </c>
      <c r="I7981" s="16">
        <v>43609.57712962963</v>
      </c>
      <c r="K7981">
        <v>125</v>
      </c>
      <c r="L7981" s="16">
        <f t="shared" si="620"/>
        <v>43739</v>
      </c>
      <c r="M7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1">
        <f t="shared" si="621"/>
        <v>1</v>
      </c>
      <c r="O7981">
        <f t="shared" si="622"/>
        <v>5</v>
      </c>
      <c r="P7981">
        <f t="shared" si="623"/>
        <v>5</v>
      </c>
      <c r="Q7981" s="19">
        <f t="shared" si="624"/>
        <v>5</v>
      </c>
    </row>
    <row r="7982" spans="1:17" x14ac:dyDescent="0.25">
      <c r="A7982" t="s">
        <v>15466</v>
      </c>
      <c r="B7982" s="16">
        <v>43754.617800925924</v>
      </c>
      <c r="C7982" t="s">
        <v>15467</v>
      </c>
      <c r="D7982" t="s">
        <v>83</v>
      </c>
      <c r="E7982" t="s">
        <v>84</v>
      </c>
      <c r="F7982" s="19">
        <v>66</v>
      </c>
      <c r="G7982" t="s">
        <v>51</v>
      </c>
      <c r="H7982" t="s">
        <v>85</v>
      </c>
      <c r="I7982" s="16">
        <v>43713.447627314818</v>
      </c>
      <c r="K7982">
        <v>125</v>
      </c>
      <c r="L7982" s="16">
        <f t="shared" si="620"/>
        <v>43739</v>
      </c>
      <c r="M7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2">
        <f t="shared" si="621"/>
        <v>1</v>
      </c>
      <c r="O7982">
        <f t="shared" si="622"/>
        <v>1</v>
      </c>
      <c r="P7982">
        <f t="shared" si="623"/>
        <v>1</v>
      </c>
      <c r="Q7982" s="19">
        <f t="shared" si="624"/>
        <v>1</v>
      </c>
    </row>
    <row r="7983" spans="1:17" x14ac:dyDescent="0.25">
      <c r="A7983" t="s">
        <v>15468</v>
      </c>
      <c r="B7983" s="16">
        <v>43756.696053240739</v>
      </c>
      <c r="C7983" t="s">
        <v>15469</v>
      </c>
      <c r="D7983" t="s">
        <v>83</v>
      </c>
      <c r="E7983" t="s">
        <v>84</v>
      </c>
      <c r="F7983" s="19">
        <v>66</v>
      </c>
      <c r="G7983" t="s">
        <v>51</v>
      </c>
      <c r="H7983" t="s">
        <v>85</v>
      </c>
      <c r="I7983" s="16">
        <v>43640.654537037037</v>
      </c>
      <c r="K7983">
        <v>125</v>
      </c>
      <c r="L7983" s="16">
        <f t="shared" si="620"/>
        <v>43739</v>
      </c>
      <c r="M7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3">
        <f t="shared" si="621"/>
        <v>1</v>
      </c>
      <c r="O7983">
        <f t="shared" si="622"/>
        <v>4</v>
      </c>
      <c r="P7983">
        <f t="shared" si="623"/>
        <v>4</v>
      </c>
      <c r="Q7983" s="19">
        <f t="shared" si="624"/>
        <v>4</v>
      </c>
    </row>
    <row r="7984" spans="1:17" x14ac:dyDescent="0.25">
      <c r="A7984" t="s">
        <v>15470</v>
      </c>
      <c r="B7984" s="16">
        <v>43757.453912037039</v>
      </c>
      <c r="C7984" t="s">
        <v>15471</v>
      </c>
      <c r="D7984" t="s">
        <v>83</v>
      </c>
      <c r="E7984" t="s">
        <v>84</v>
      </c>
      <c r="F7984" s="19">
        <v>66</v>
      </c>
      <c r="G7984" t="s">
        <v>52</v>
      </c>
      <c r="H7984" t="s">
        <v>85</v>
      </c>
      <c r="I7984" s="16">
        <v>43624.471956018519</v>
      </c>
      <c r="K7984">
        <v>125</v>
      </c>
      <c r="L7984" s="16">
        <f t="shared" si="620"/>
        <v>43739</v>
      </c>
      <c r="M7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4">
        <f t="shared" si="621"/>
        <v>1</v>
      </c>
      <c r="O7984">
        <f t="shared" si="622"/>
        <v>4</v>
      </c>
      <c r="P7984">
        <f t="shared" si="623"/>
        <v>4</v>
      </c>
      <c r="Q7984" s="19">
        <f t="shared" si="624"/>
        <v>4</v>
      </c>
    </row>
    <row r="7985" spans="1:17" x14ac:dyDescent="0.25">
      <c r="A7985" t="s">
        <v>15472</v>
      </c>
      <c r="B7985" s="16">
        <v>43757.57534722222</v>
      </c>
      <c r="C7985" t="s">
        <v>15473</v>
      </c>
      <c r="D7985" t="s">
        <v>83</v>
      </c>
      <c r="E7985" t="s">
        <v>84</v>
      </c>
      <c r="F7985" s="19">
        <v>66</v>
      </c>
      <c r="G7985" t="s">
        <v>51</v>
      </c>
      <c r="H7985" t="s">
        <v>85</v>
      </c>
      <c r="I7985" s="16">
        <v>43675.643252314818</v>
      </c>
      <c r="K7985">
        <v>125</v>
      </c>
      <c r="L7985" s="16">
        <f t="shared" si="620"/>
        <v>43739</v>
      </c>
      <c r="M7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5">
        <f t="shared" si="621"/>
        <v>1</v>
      </c>
      <c r="O7985">
        <f t="shared" si="622"/>
        <v>3</v>
      </c>
      <c r="P7985">
        <f t="shared" si="623"/>
        <v>3</v>
      </c>
      <c r="Q7985" s="19">
        <f t="shared" si="624"/>
        <v>3</v>
      </c>
    </row>
    <row r="7986" spans="1:17" x14ac:dyDescent="0.25">
      <c r="A7986" t="s">
        <v>15474</v>
      </c>
      <c r="B7986" s="16">
        <v>43757.709467592591</v>
      </c>
      <c r="C7986" t="s">
        <v>15475</v>
      </c>
      <c r="D7986" t="s">
        <v>83</v>
      </c>
      <c r="E7986" t="s">
        <v>84</v>
      </c>
      <c r="F7986" s="19">
        <v>66</v>
      </c>
      <c r="G7986" t="s">
        <v>51</v>
      </c>
      <c r="H7986" t="s">
        <v>85</v>
      </c>
      <c r="I7986" s="16">
        <v>43746.762152777781</v>
      </c>
      <c r="K7986">
        <v>125</v>
      </c>
      <c r="L7986" s="16">
        <f t="shared" si="620"/>
        <v>43739</v>
      </c>
      <c r="M7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6">
        <f t="shared" si="621"/>
        <v>1</v>
      </c>
      <c r="O7986">
        <f t="shared" si="622"/>
        <v>0</v>
      </c>
      <c r="P7986">
        <f t="shared" si="623"/>
        <v>0</v>
      </c>
      <c r="Q7986" s="19">
        <f t="shared" si="624"/>
        <v>0</v>
      </c>
    </row>
    <row r="7987" spans="1:17" x14ac:dyDescent="0.25">
      <c r="A7987" t="s">
        <v>15476</v>
      </c>
      <c r="B7987" s="16">
        <v>43758.580543981479</v>
      </c>
      <c r="C7987" t="s">
        <v>15477</v>
      </c>
      <c r="D7987" t="s">
        <v>83</v>
      </c>
      <c r="E7987" t="s">
        <v>84</v>
      </c>
      <c r="F7987" s="19">
        <v>66</v>
      </c>
      <c r="G7987" t="s">
        <v>52</v>
      </c>
      <c r="H7987" t="s">
        <v>85</v>
      </c>
      <c r="I7987" s="16">
        <v>43389.602025462962</v>
      </c>
      <c r="K7987">
        <v>125</v>
      </c>
      <c r="L7987" s="16">
        <f t="shared" si="620"/>
        <v>43739</v>
      </c>
      <c r="M7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7">
        <f t="shared" si="621"/>
        <v>1</v>
      </c>
      <c r="O7987">
        <f t="shared" si="622"/>
        <v>12</v>
      </c>
      <c r="P7987">
        <f t="shared" si="623"/>
        <v>12</v>
      </c>
      <c r="Q7987" s="19">
        <f t="shared" si="624"/>
        <v>12</v>
      </c>
    </row>
    <row r="7988" spans="1:17" x14ac:dyDescent="0.25">
      <c r="A7988" t="s">
        <v>15478</v>
      </c>
      <c r="B7988" s="16">
        <v>43758.716944444444</v>
      </c>
      <c r="C7988" t="s">
        <v>15479</v>
      </c>
      <c r="D7988" t="s">
        <v>83</v>
      </c>
      <c r="E7988" t="s">
        <v>84</v>
      </c>
      <c r="F7988" s="19">
        <v>66</v>
      </c>
      <c r="G7988" t="s">
        <v>52</v>
      </c>
      <c r="H7988" t="s">
        <v>85</v>
      </c>
      <c r="I7988" s="16">
        <v>43469.590057870373</v>
      </c>
      <c r="K7988">
        <v>125</v>
      </c>
      <c r="L7988" s="16">
        <f t="shared" si="620"/>
        <v>43739</v>
      </c>
      <c r="M7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8">
        <f t="shared" si="621"/>
        <v>1</v>
      </c>
      <c r="O7988">
        <f t="shared" si="622"/>
        <v>10</v>
      </c>
      <c r="P7988">
        <f t="shared" si="623"/>
        <v>10</v>
      </c>
      <c r="Q7988" s="19">
        <f t="shared" si="624"/>
        <v>10</v>
      </c>
    </row>
    <row r="7989" spans="1:17" x14ac:dyDescent="0.25">
      <c r="A7989" t="s">
        <v>15480</v>
      </c>
      <c r="B7989" s="16">
        <v>43759.526759259257</v>
      </c>
      <c r="C7989" t="s">
        <v>15481</v>
      </c>
      <c r="D7989" t="s">
        <v>83</v>
      </c>
      <c r="E7989" t="s">
        <v>90</v>
      </c>
      <c r="F7989" s="19">
        <v>66</v>
      </c>
      <c r="G7989" t="s">
        <v>52</v>
      </c>
      <c r="H7989" t="s">
        <v>85</v>
      </c>
      <c r="I7989" s="16">
        <v>43759.528969907406</v>
      </c>
      <c r="K7989">
        <v>125</v>
      </c>
      <c r="L7989" s="16">
        <f t="shared" si="620"/>
        <v>43739</v>
      </c>
      <c r="M7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89">
        <f t="shared" si="621"/>
        <v>1</v>
      </c>
      <c r="O7989">
        <f t="shared" si="622"/>
        <v>0</v>
      </c>
      <c r="P7989">
        <f t="shared" si="623"/>
        <v>0</v>
      </c>
      <c r="Q7989" s="19">
        <f t="shared" si="624"/>
        <v>0</v>
      </c>
    </row>
    <row r="7990" spans="1:17" x14ac:dyDescent="0.25">
      <c r="A7990" t="s">
        <v>15482</v>
      </c>
      <c r="B7990" s="16">
        <v>43759.659166666665</v>
      </c>
      <c r="C7990" t="s">
        <v>15445</v>
      </c>
      <c r="D7990" t="s">
        <v>83</v>
      </c>
      <c r="E7990" t="s">
        <v>84</v>
      </c>
      <c r="F7990" s="19">
        <v>66</v>
      </c>
      <c r="G7990" t="s">
        <v>51</v>
      </c>
      <c r="H7990" t="s">
        <v>85</v>
      </c>
      <c r="I7990" s="16">
        <v>43733.752847222226</v>
      </c>
      <c r="K7990">
        <v>125</v>
      </c>
      <c r="L7990" s="16">
        <f t="shared" si="620"/>
        <v>43739</v>
      </c>
      <c r="M7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0">
        <f t="shared" si="621"/>
        <v>1</v>
      </c>
      <c r="O7990">
        <f t="shared" si="622"/>
        <v>1</v>
      </c>
      <c r="P7990">
        <f t="shared" si="623"/>
        <v>1</v>
      </c>
      <c r="Q7990" s="19">
        <f t="shared" si="624"/>
        <v>1</v>
      </c>
    </row>
    <row r="7991" spans="1:17" x14ac:dyDescent="0.25">
      <c r="A7991" t="s">
        <v>15483</v>
      </c>
      <c r="B7991" s="16">
        <v>43760.698935185188</v>
      </c>
      <c r="C7991" t="s">
        <v>15484</v>
      </c>
      <c r="D7991" t="s">
        <v>83</v>
      </c>
      <c r="E7991" t="s">
        <v>84</v>
      </c>
      <c r="F7991" s="19">
        <v>66</v>
      </c>
      <c r="G7991" t="s">
        <v>52</v>
      </c>
      <c r="H7991" t="s">
        <v>85</v>
      </c>
      <c r="I7991" s="16">
        <v>43701.681701388887</v>
      </c>
      <c r="K7991">
        <v>125</v>
      </c>
      <c r="L7991" s="16">
        <f t="shared" si="620"/>
        <v>43739</v>
      </c>
      <c r="M7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1">
        <f t="shared" si="621"/>
        <v>1</v>
      </c>
      <c r="O7991">
        <f t="shared" si="622"/>
        <v>2</v>
      </c>
      <c r="P7991">
        <f t="shared" si="623"/>
        <v>2</v>
      </c>
      <c r="Q7991" s="19">
        <f t="shared" si="624"/>
        <v>2</v>
      </c>
    </row>
    <row r="7992" spans="1:17" x14ac:dyDescent="0.25">
      <c r="A7992" t="s">
        <v>15485</v>
      </c>
      <c r="B7992" s="16">
        <v>43761.51394675926</v>
      </c>
      <c r="C7992" t="s">
        <v>15486</v>
      </c>
      <c r="D7992" t="s">
        <v>34</v>
      </c>
      <c r="E7992" t="s">
        <v>84</v>
      </c>
      <c r="F7992" s="19">
        <v>66</v>
      </c>
      <c r="G7992" t="s">
        <v>51</v>
      </c>
      <c r="H7992" t="s">
        <v>85</v>
      </c>
      <c r="I7992" s="16">
        <v>43578.569004629629</v>
      </c>
      <c r="K7992">
        <v>125</v>
      </c>
      <c r="L7992" s="16">
        <f t="shared" si="620"/>
        <v>43739</v>
      </c>
      <c r="M7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2">
        <f t="shared" si="621"/>
        <v>1</v>
      </c>
      <c r="O7992">
        <f t="shared" si="622"/>
        <v>6</v>
      </c>
      <c r="P7992">
        <f t="shared" si="623"/>
        <v>6</v>
      </c>
      <c r="Q7992" s="19">
        <f t="shared" si="624"/>
        <v>6</v>
      </c>
    </row>
    <row r="7993" spans="1:17" x14ac:dyDescent="0.25">
      <c r="A7993" t="s">
        <v>15487</v>
      </c>
      <c r="B7993" s="16">
        <v>43762.543888888889</v>
      </c>
      <c r="C7993" t="s">
        <v>15488</v>
      </c>
      <c r="D7993" t="s">
        <v>83</v>
      </c>
      <c r="E7993" t="s">
        <v>90</v>
      </c>
      <c r="F7993" s="19">
        <v>66</v>
      </c>
      <c r="G7993" t="s">
        <v>52</v>
      </c>
      <c r="H7993" t="s">
        <v>85</v>
      </c>
      <c r="I7993" s="16">
        <v>43762.546412037038</v>
      </c>
      <c r="K7993">
        <v>125</v>
      </c>
      <c r="L7993" s="16">
        <f t="shared" si="620"/>
        <v>43739</v>
      </c>
      <c r="M7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3">
        <f t="shared" si="621"/>
        <v>1</v>
      </c>
      <c r="O7993">
        <f t="shared" si="622"/>
        <v>0</v>
      </c>
      <c r="P7993">
        <f t="shared" si="623"/>
        <v>0</v>
      </c>
      <c r="Q7993" s="19">
        <f t="shared" si="624"/>
        <v>0</v>
      </c>
    </row>
    <row r="7994" spans="1:17" x14ac:dyDescent="0.25">
      <c r="A7994" t="s">
        <v>15489</v>
      </c>
      <c r="B7994" s="16">
        <v>43763.489166666666</v>
      </c>
      <c r="C7994" t="s">
        <v>15490</v>
      </c>
      <c r="D7994" t="s">
        <v>83</v>
      </c>
      <c r="E7994" t="s">
        <v>84</v>
      </c>
      <c r="F7994" s="19">
        <v>66</v>
      </c>
      <c r="G7994" t="s">
        <v>52</v>
      </c>
      <c r="H7994" t="s">
        <v>85</v>
      </c>
      <c r="I7994" s="16">
        <v>43434.395069444443</v>
      </c>
      <c r="K7994">
        <v>125</v>
      </c>
      <c r="L7994" s="16">
        <f t="shared" si="620"/>
        <v>43739</v>
      </c>
      <c r="M7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4">
        <f t="shared" si="621"/>
        <v>1</v>
      </c>
      <c r="O7994">
        <f t="shared" si="622"/>
        <v>11</v>
      </c>
      <c r="P7994">
        <f t="shared" si="623"/>
        <v>11</v>
      </c>
      <c r="Q7994" s="19">
        <f t="shared" si="624"/>
        <v>11</v>
      </c>
    </row>
    <row r="7995" spans="1:17" x14ac:dyDescent="0.25">
      <c r="A7995" t="s">
        <v>15491</v>
      </c>
      <c r="B7995" s="16">
        <v>43764.467685185184</v>
      </c>
      <c r="C7995" t="s">
        <v>15492</v>
      </c>
      <c r="D7995" t="s">
        <v>83</v>
      </c>
      <c r="E7995" t="s">
        <v>84</v>
      </c>
      <c r="F7995" s="19">
        <v>66</v>
      </c>
      <c r="G7995" t="s">
        <v>51</v>
      </c>
      <c r="H7995" t="s">
        <v>85</v>
      </c>
      <c r="I7995" s="16">
        <v>43621.398206018515</v>
      </c>
      <c r="K7995">
        <v>125</v>
      </c>
      <c r="L7995" s="16">
        <f t="shared" si="620"/>
        <v>43739</v>
      </c>
      <c r="M7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5">
        <f t="shared" si="621"/>
        <v>1</v>
      </c>
      <c r="O7995">
        <f t="shared" si="622"/>
        <v>5</v>
      </c>
      <c r="P7995">
        <f t="shared" si="623"/>
        <v>5</v>
      </c>
      <c r="Q7995" s="19">
        <f t="shared" si="624"/>
        <v>5</v>
      </c>
    </row>
    <row r="7996" spans="1:17" x14ac:dyDescent="0.25">
      <c r="A7996" t="s">
        <v>15493</v>
      </c>
      <c r="B7996" s="16">
        <v>43764.533090277779</v>
      </c>
      <c r="C7996" t="s">
        <v>15494</v>
      </c>
      <c r="D7996" t="s">
        <v>83</v>
      </c>
      <c r="E7996" t="s">
        <v>84</v>
      </c>
      <c r="F7996" s="19">
        <v>66</v>
      </c>
      <c r="G7996" t="s">
        <v>51</v>
      </c>
      <c r="H7996" t="s">
        <v>85</v>
      </c>
      <c r="I7996" s="16">
        <v>43640.506608796299</v>
      </c>
      <c r="K7996">
        <v>125</v>
      </c>
      <c r="L7996" s="16">
        <f t="shared" si="620"/>
        <v>43739</v>
      </c>
      <c r="M7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6">
        <f t="shared" si="621"/>
        <v>1</v>
      </c>
      <c r="O7996">
        <f t="shared" si="622"/>
        <v>4</v>
      </c>
      <c r="P7996">
        <f t="shared" si="623"/>
        <v>4</v>
      </c>
      <c r="Q7996" s="19">
        <f t="shared" si="624"/>
        <v>4</v>
      </c>
    </row>
    <row r="7997" spans="1:17" x14ac:dyDescent="0.25">
      <c r="A7997" t="s">
        <v>15495</v>
      </c>
      <c r="B7997" s="16">
        <v>43765.383958333332</v>
      </c>
      <c r="C7997" t="s">
        <v>15496</v>
      </c>
      <c r="D7997" t="s">
        <v>83</v>
      </c>
      <c r="E7997" t="s">
        <v>84</v>
      </c>
      <c r="F7997" s="19">
        <v>66</v>
      </c>
      <c r="G7997" t="s">
        <v>51</v>
      </c>
      <c r="H7997" t="s">
        <v>85</v>
      </c>
      <c r="I7997" s="16">
        <v>43756.479699074072</v>
      </c>
      <c r="K7997">
        <v>125</v>
      </c>
      <c r="L7997" s="16">
        <f t="shared" si="620"/>
        <v>43739</v>
      </c>
      <c r="M7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7">
        <f t="shared" si="621"/>
        <v>1</v>
      </c>
      <c r="O7997">
        <f t="shared" si="622"/>
        <v>0</v>
      </c>
      <c r="P7997">
        <f t="shared" si="623"/>
        <v>0</v>
      </c>
      <c r="Q7997" s="19">
        <f t="shared" si="624"/>
        <v>0</v>
      </c>
    </row>
    <row r="7998" spans="1:17" x14ac:dyDescent="0.25">
      <c r="A7998" t="s">
        <v>15497</v>
      </c>
      <c r="B7998" s="16">
        <v>43765.447743055556</v>
      </c>
      <c r="C7998" t="s">
        <v>15498</v>
      </c>
      <c r="D7998" t="s">
        <v>83</v>
      </c>
      <c r="E7998" t="s">
        <v>90</v>
      </c>
      <c r="F7998" s="19">
        <v>66</v>
      </c>
      <c r="G7998" t="s">
        <v>52</v>
      </c>
      <c r="H7998" t="s">
        <v>85</v>
      </c>
      <c r="I7998" s="16">
        <v>43765.450868055559</v>
      </c>
      <c r="K7998">
        <v>125</v>
      </c>
      <c r="L7998" s="16">
        <f t="shared" si="620"/>
        <v>43739</v>
      </c>
      <c r="M7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8">
        <f t="shared" si="621"/>
        <v>1</v>
      </c>
      <c r="O7998">
        <f t="shared" si="622"/>
        <v>0</v>
      </c>
      <c r="P7998">
        <f t="shared" si="623"/>
        <v>0</v>
      </c>
      <c r="Q7998" s="19">
        <f t="shared" si="624"/>
        <v>0</v>
      </c>
    </row>
    <row r="7999" spans="1:17" x14ac:dyDescent="0.25">
      <c r="A7999" t="s">
        <v>15499</v>
      </c>
      <c r="B7999" s="16">
        <v>43766.442662037036</v>
      </c>
      <c r="C7999" t="s">
        <v>15500</v>
      </c>
      <c r="D7999" t="s">
        <v>83</v>
      </c>
      <c r="E7999" t="s">
        <v>84</v>
      </c>
      <c r="F7999" s="19">
        <v>66</v>
      </c>
      <c r="G7999" t="s">
        <v>52</v>
      </c>
      <c r="H7999" t="s">
        <v>85</v>
      </c>
      <c r="I7999" s="16">
        <v>43647.51835648148</v>
      </c>
      <c r="K7999">
        <v>125</v>
      </c>
      <c r="L7999" s="16">
        <f t="shared" si="620"/>
        <v>43739</v>
      </c>
      <c r="M7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7999">
        <f t="shared" si="621"/>
        <v>1</v>
      </c>
      <c r="O7999">
        <f t="shared" si="622"/>
        <v>4</v>
      </c>
      <c r="P7999">
        <f t="shared" si="623"/>
        <v>4</v>
      </c>
      <c r="Q7999" s="19">
        <f t="shared" si="624"/>
        <v>4</v>
      </c>
    </row>
    <row r="8000" spans="1:17" x14ac:dyDescent="0.25">
      <c r="A8000" t="s">
        <v>15501</v>
      </c>
      <c r="B8000" s="16">
        <v>43766.52847222222</v>
      </c>
      <c r="C8000" t="s">
        <v>15502</v>
      </c>
      <c r="D8000" t="s">
        <v>83</v>
      </c>
      <c r="E8000" t="s">
        <v>90</v>
      </c>
      <c r="F8000" s="19">
        <v>66</v>
      </c>
      <c r="G8000" t="s">
        <v>51</v>
      </c>
      <c r="H8000" t="s">
        <v>85</v>
      </c>
      <c r="I8000" s="16">
        <v>43766.53193287037</v>
      </c>
      <c r="K8000">
        <v>125</v>
      </c>
      <c r="L8000" s="16">
        <f t="shared" si="620"/>
        <v>43739</v>
      </c>
      <c r="M8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0">
        <f t="shared" si="621"/>
        <v>1</v>
      </c>
      <c r="O8000">
        <f t="shared" si="622"/>
        <v>0</v>
      </c>
      <c r="P8000">
        <f t="shared" si="623"/>
        <v>0</v>
      </c>
      <c r="Q8000" s="19">
        <f t="shared" si="624"/>
        <v>0</v>
      </c>
    </row>
    <row r="8001" spans="1:17" x14ac:dyDescent="0.25">
      <c r="A8001" t="s">
        <v>15503</v>
      </c>
      <c r="B8001" s="16">
        <v>43771.437071759261</v>
      </c>
      <c r="C8001" t="s">
        <v>15504</v>
      </c>
      <c r="D8001" t="s">
        <v>83</v>
      </c>
      <c r="E8001" t="s">
        <v>84</v>
      </c>
      <c r="F8001" s="19">
        <v>66</v>
      </c>
      <c r="G8001" t="s">
        <v>51</v>
      </c>
      <c r="H8001" t="s">
        <v>85</v>
      </c>
      <c r="I8001" s="16">
        <v>43713.340439814812</v>
      </c>
      <c r="K8001">
        <v>125</v>
      </c>
      <c r="L8001" s="16">
        <f t="shared" si="620"/>
        <v>43770</v>
      </c>
      <c r="M8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1">
        <f t="shared" si="621"/>
        <v>1</v>
      </c>
      <c r="O8001">
        <f t="shared" si="622"/>
        <v>2</v>
      </c>
      <c r="P8001">
        <f t="shared" si="623"/>
        <v>2</v>
      </c>
      <c r="Q8001" s="19">
        <f t="shared" si="624"/>
        <v>2</v>
      </c>
    </row>
    <row r="8002" spans="1:17" x14ac:dyDescent="0.25">
      <c r="A8002" t="s">
        <v>15505</v>
      </c>
      <c r="B8002" s="16">
        <v>43773.40215277778</v>
      </c>
      <c r="C8002" t="s">
        <v>15506</v>
      </c>
      <c r="D8002" t="s">
        <v>83</v>
      </c>
      <c r="E8002" t="s">
        <v>90</v>
      </c>
      <c r="F8002" s="19">
        <v>66</v>
      </c>
      <c r="G8002" t="s">
        <v>51</v>
      </c>
      <c r="H8002" t="s">
        <v>85</v>
      </c>
      <c r="I8002" s="16">
        <v>43773.404953703706</v>
      </c>
      <c r="K8002">
        <v>125</v>
      </c>
      <c r="L8002" s="16">
        <f t="shared" ref="L8002:L8065" si="625">DATE(YEAR(B8002),MONTH(B8002),1)</f>
        <v>43770</v>
      </c>
      <c r="M8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2">
        <f t="shared" ref="N8002:N8065" si="626">IF(B8002&gt;=J8002,1,0)</f>
        <v>1</v>
      </c>
      <c r="O8002">
        <f t="shared" ref="O8002:O8065" si="627">ROUND((B8002-I8002)/30,0)</f>
        <v>0</v>
      </c>
      <c r="P8002">
        <f t="shared" ref="P8002:P8065" si="628">IF(AND(N8002=1,B8002&gt;=J8002,J8002&gt;0),ROUND((J8002-I8002)/30,0),O8002)</f>
        <v>0</v>
      </c>
      <c r="Q8002" s="19">
        <f t="shared" ref="Q8002:Q8065" si="629">MIN(O8002:P8002)</f>
        <v>0</v>
      </c>
    </row>
    <row r="8003" spans="1:17" x14ac:dyDescent="0.25">
      <c r="A8003" t="s">
        <v>15507</v>
      </c>
      <c r="B8003" s="16">
        <v>43773.449016203704</v>
      </c>
      <c r="C8003" t="s">
        <v>15508</v>
      </c>
      <c r="D8003" t="s">
        <v>83</v>
      </c>
      <c r="E8003" t="s">
        <v>90</v>
      </c>
      <c r="F8003" s="19">
        <v>66</v>
      </c>
      <c r="G8003" t="s">
        <v>51</v>
      </c>
      <c r="H8003" t="s">
        <v>85</v>
      </c>
      <c r="I8003" s="16">
        <v>43773.452314814815</v>
      </c>
      <c r="K8003">
        <v>125</v>
      </c>
      <c r="L8003" s="16">
        <f t="shared" si="625"/>
        <v>43770</v>
      </c>
      <c r="M8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3">
        <f t="shared" si="626"/>
        <v>1</v>
      </c>
      <c r="O8003">
        <f t="shared" si="627"/>
        <v>0</v>
      </c>
      <c r="P8003">
        <f t="shared" si="628"/>
        <v>0</v>
      </c>
      <c r="Q8003" s="19">
        <f t="shared" si="629"/>
        <v>0</v>
      </c>
    </row>
    <row r="8004" spans="1:17" x14ac:dyDescent="0.25">
      <c r="A8004" t="s">
        <v>15509</v>
      </c>
      <c r="B8004" s="16">
        <v>43773.463043981479</v>
      </c>
      <c r="C8004" t="s">
        <v>15510</v>
      </c>
      <c r="D8004" t="s">
        <v>83</v>
      </c>
      <c r="E8004" t="s">
        <v>84</v>
      </c>
      <c r="F8004" s="19">
        <v>66</v>
      </c>
      <c r="G8004" t="s">
        <v>52</v>
      </c>
      <c r="H8004" t="s">
        <v>85</v>
      </c>
      <c r="I8004" s="16">
        <v>43752.484201388892</v>
      </c>
      <c r="K8004">
        <v>125</v>
      </c>
      <c r="L8004" s="16">
        <f t="shared" si="625"/>
        <v>43770</v>
      </c>
      <c r="M8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4">
        <f t="shared" si="626"/>
        <v>1</v>
      </c>
      <c r="O8004">
        <f t="shared" si="627"/>
        <v>1</v>
      </c>
      <c r="P8004">
        <f t="shared" si="628"/>
        <v>1</v>
      </c>
      <c r="Q8004" s="19">
        <f t="shared" si="629"/>
        <v>1</v>
      </c>
    </row>
    <row r="8005" spans="1:17" x14ac:dyDescent="0.25">
      <c r="A8005" t="s">
        <v>15511</v>
      </c>
      <c r="B8005" s="16">
        <v>43773.513993055552</v>
      </c>
      <c r="C8005" t="s">
        <v>15512</v>
      </c>
      <c r="D8005" t="s">
        <v>83</v>
      </c>
      <c r="E8005" t="s">
        <v>90</v>
      </c>
      <c r="F8005" s="19">
        <v>66</v>
      </c>
      <c r="G8005" t="s">
        <v>51</v>
      </c>
      <c r="H8005" t="s">
        <v>85</v>
      </c>
      <c r="I8005" s="16">
        <v>43773.516944444447</v>
      </c>
      <c r="K8005">
        <v>125</v>
      </c>
      <c r="L8005" s="16">
        <f t="shared" si="625"/>
        <v>43770</v>
      </c>
      <c r="M8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5">
        <f t="shared" si="626"/>
        <v>1</v>
      </c>
      <c r="O8005">
        <f t="shared" si="627"/>
        <v>0</v>
      </c>
      <c r="P8005">
        <f t="shared" si="628"/>
        <v>0</v>
      </c>
      <c r="Q8005" s="19">
        <f t="shared" si="629"/>
        <v>0</v>
      </c>
    </row>
    <row r="8006" spans="1:17" x14ac:dyDescent="0.25">
      <c r="A8006" t="s">
        <v>15513</v>
      </c>
      <c r="B8006" s="16">
        <v>43773.610891203702</v>
      </c>
      <c r="C8006" t="s">
        <v>15514</v>
      </c>
      <c r="D8006" t="s">
        <v>34</v>
      </c>
      <c r="E8006" t="s">
        <v>84</v>
      </c>
      <c r="F8006" s="19">
        <v>66</v>
      </c>
      <c r="G8006" t="s">
        <v>52</v>
      </c>
      <c r="H8006" t="s">
        <v>85</v>
      </c>
      <c r="I8006" s="16">
        <v>43550.418912037036</v>
      </c>
      <c r="K8006">
        <v>125</v>
      </c>
      <c r="L8006" s="16">
        <f t="shared" si="625"/>
        <v>43770</v>
      </c>
      <c r="M8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6">
        <f t="shared" si="626"/>
        <v>1</v>
      </c>
      <c r="O8006">
        <f t="shared" si="627"/>
        <v>7</v>
      </c>
      <c r="P8006">
        <f t="shared" si="628"/>
        <v>7</v>
      </c>
      <c r="Q8006" s="19">
        <f t="shared" si="629"/>
        <v>7</v>
      </c>
    </row>
    <row r="8007" spans="1:17" x14ac:dyDescent="0.25">
      <c r="A8007" t="s">
        <v>15515</v>
      </c>
      <c r="B8007" s="16">
        <v>43776.435601851852</v>
      </c>
      <c r="C8007" t="s">
        <v>15516</v>
      </c>
      <c r="D8007" t="s">
        <v>83</v>
      </c>
      <c r="E8007" t="s">
        <v>90</v>
      </c>
      <c r="F8007" s="19">
        <v>66</v>
      </c>
      <c r="G8007" t="s">
        <v>52</v>
      </c>
      <c r="H8007" t="s">
        <v>85</v>
      </c>
      <c r="I8007" s="16">
        <v>43776.438090277778</v>
      </c>
      <c r="K8007">
        <v>125</v>
      </c>
      <c r="L8007" s="16">
        <f t="shared" si="625"/>
        <v>43770</v>
      </c>
      <c r="M8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7">
        <f t="shared" si="626"/>
        <v>1</v>
      </c>
      <c r="O8007">
        <f t="shared" si="627"/>
        <v>0</v>
      </c>
      <c r="P8007">
        <f t="shared" si="628"/>
        <v>0</v>
      </c>
      <c r="Q8007" s="19">
        <f t="shared" si="629"/>
        <v>0</v>
      </c>
    </row>
    <row r="8008" spans="1:17" x14ac:dyDescent="0.25">
      <c r="A8008" t="s">
        <v>15517</v>
      </c>
      <c r="B8008" s="16">
        <v>43778.742395833331</v>
      </c>
      <c r="C8008" t="s">
        <v>15518</v>
      </c>
      <c r="D8008" t="s">
        <v>83</v>
      </c>
      <c r="E8008" t="s">
        <v>84</v>
      </c>
      <c r="F8008" s="19">
        <v>66</v>
      </c>
      <c r="G8008" t="s">
        <v>52</v>
      </c>
      <c r="H8008" t="s">
        <v>85</v>
      </c>
      <c r="I8008" s="16">
        <v>43745.564039351855</v>
      </c>
      <c r="K8008">
        <v>125</v>
      </c>
      <c r="L8008" s="16">
        <f t="shared" si="625"/>
        <v>43770</v>
      </c>
      <c r="M8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8">
        <f t="shared" si="626"/>
        <v>1</v>
      </c>
      <c r="O8008">
        <f t="shared" si="627"/>
        <v>1</v>
      </c>
      <c r="P8008">
        <f t="shared" si="628"/>
        <v>1</v>
      </c>
      <c r="Q8008" s="19">
        <f t="shared" si="629"/>
        <v>1</v>
      </c>
    </row>
    <row r="8009" spans="1:17" x14ac:dyDescent="0.25">
      <c r="A8009" t="s">
        <v>15519</v>
      </c>
      <c r="B8009" s="16">
        <v>43779.630046296297</v>
      </c>
      <c r="C8009" t="s">
        <v>15520</v>
      </c>
      <c r="D8009" t="s">
        <v>83</v>
      </c>
      <c r="E8009" t="s">
        <v>84</v>
      </c>
      <c r="F8009" s="19">
        <v>66</v>
      </c>
      <c r="G8009" t="s">
        <v>52</v>
      </c>
      <c r="H8009" t="s">
        <v>85</v>
      </c>
      <c r="I8009" s="16">
        <v>43640.450937499998</v>
      </c>
      <c r="K8009">
        <v>125</v>
      </c>
      <c r="L8009" s="16">
        <f t="shared" si="625"/>
        <v>43770</v>
      </c>
      <c r="M8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09">
        <f t="shared" si="626"/>
        <v>1</v>
      </c>
      <c r="O8009">
        <f t="shared" si="627"/>
        <v>5</v>
      </c>
      <c r="P8009">
        <f t="shared" si="628"/>
        <v>5</v>
      </c>
      <c r="Q8009" s="19">
        <f t="shared" si="629"/>
        <v>5</v>
      </c>
    </row>
    <row r="8010" spans="1:17" x14ac:dyDescent="0.25">
      <c r="A8010" t="s">
        <v>15521</v>
      </c>
      <c r="B8010" s="16">
        <v>43779.668877314813</v>
      </c>
      <c r="C8010" t="s">
        <v>15522</v>
      </c>
      <c r="D8010" t="s">
        <v>83</v>
      </c>
      <c r="E8010" t="s">
        <v>84</v>
      </c>
      <c r="F8010" s="19">
        <v>66</v>
      </c>
      <c r="G8010" t="s">
        <v>51</v>
      </c>
      <c r="H8010" t="s">
        <v>85</v>
      </c>
      <c r="I8010" s="16">
        <v>43712.601134259261</v>
      </c>
      <c r="K8010">
        <v>125</v>
      </c>
      <c r="L8010" s="16">
        <f t="shared" si="625"/>
        <v>43770</v>
      </c>
      <c r="M8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0">
        <f t="shared" si="626"/>
        <v>1</v>
      </c>
      <c r="O8010">
        <f t="shared" si="627"/>
        <v>2</v>
      </c>
      <c r="P8010">
        <f t="shared" si="628"/>
        <v>2</v>
      </c>
      <c r="Q8010" s="19">
        <f t="shared" si="629"/>
        <v>2</v>
      </c>
    </row>
    <row r="8011" spans="1:17" x14ac:dyDescent="0.25">
      <c r="A8011" t="s">
        <v>15523</v>
      </c>
      <c r="B8011" s="16">
        <v>43780.429722222223</v>
      </c>
      <c r="C8011" t="s">
        <v>15524</v>
      </c>
      <c r="D8011" t="s">
        <v>83</v>
      </c>
      <c r="E8011" t="s">
        <v>90</v>
      </c>
      <c r="F8011" s="19">
        <v>66</v>
      </c>
      <c r="G8011" t="s">
        <v>52</v>
      </c>
      <c r="H8011" t="s">
        <v>85</v>
      </c>
      <c r="I8011" s="16">
        <v>43780.432002314818</v>
      </c>
      <c r="K8011">
        <v>125</v>
      </c>
      <c r="L8011" s="16">
        <f t="shared" si="625"/>
        <v>43770</v>
      </c>
      <c r="M8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1">
        <f t="shared" si="626"/>
        <v>1</v>
      </c>
      <c r="O8011">
        <f t="shared" si="627"/>
        <v>0</v>
      </c>
      <c r="P8011">
        <f t="shared" si="628"/>
        <v>0</v>
      </c>
      <c r="Q8011" s="19">
        <f t="shared" si="629"/>
        <v>0</v>
      </c>
    </row>
    <row r="8012" spans="1:17" x14ac:dyDescent="0.25">
      <c r="A8012" t="s">
        <v>15525</v>
      </c>
      <c r="B8012" s="16">
        <v>43780.456006944441</v>
      </c>
      <c r="C8012" t="s">
        <v>15526</v>
      </c>
      <c r="D8012" t="s">
        <v>83</v>
      </c>
      <c r="E8012" t="s">
        <v>90</v>
      </c>
      <c r="F8012" s="19">
        <v>66</v>
      </c>
      <c r="G8012" t="s">
        <v>52</v>
      </c>
      <c r="H8012" t="s">
        <v>85</v>
      </c>
      <c r="I8012" s="16">
        <v>43780.457708333335</v>
      </c>
      <c r="K8012">
        <v>125</v>
      </c>
      <c r="L8012" s="16">
        <f t="shared" si="625"/>
        <v>43770</v>
      </c>
      <c r="M8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2">
        <f t="shared" si="626"/>
        <v>1</v>
      </c>
      <c r="O8012">
        <f t="shared" si="627"/>
        <v>0</v>
      </c>
      <c r="P8012">
        <f t="shared" si="628"/>
        <v>0</v>
      </c>
      <c r="Q8012" s="19">
        <f t="shared" si="629"/>
        <v>0</v>
      </c>
    </row>
    <row r="8013" spans="1:17" x14ac:dyDescent="0.25">
      <c r="A8013" t="s">
        <v>15527</v>
      </c>
      <c r="B8013" s="16">
        <v>43780.457175925927</v>
      </c>
      <c r="C8013" t="s">
        <v>15528</v>
      </c>
      <c r="D8013" t="s">
        <v>83</v>
      </c>
      <c r="E8013" t="s">
        <v>84</v>
      </c>
      <c r="F8013" s="19">
        <v>66</v>
      </c>
      <c r="G8013" t="s">
        <v>52</v>
      </c>
      <c r="H8013" t="s">
        <v>85</v>
      </c>
      <c r="I8013" s="16">
        <v>43663.664282407408</v>
      </c>
      <c r="K8013">
        <v>125</v>
      </c>
      <c r="L8013" s="16">
        <f t="shared" si="625"/>
        <v>43770</v>
      </c>
      <c r="M8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3">
        <f t="shared" si="626"/>
        <v>1</v>
      </c>
      <c r="O8013">
        <f t="shared" si="627"/>
        <v>4</v>
      </c>
      <c r="P8013">
        <f t="shared" si="628"/>
        <v>4</v>
      </c>
      <c r="Q8013" s="19">
        <f t="shared" si="629"/>
        <v>4</v>
      </c>
    </row>
    <row r="8014" spans="1:17" x14ac:dyDescent="0.25">
      <c r="A8014" t="s">
        <v>15529</v>
      </c>
      <c r="B8014" s="16">
        <v>43780.616099537037</v>
      </c>
      <c r="C8014" t="s">
        <v>15530</v>
      </c>
      <c r="D8014" t="s">
        <v>83</v>
      </c>
      <c r="E8014" t="s">
        <v>90</v>
      </c>
      <c r="F8014" s="19">
        <v>66</v>
      </c>
      <c r="G8014" t="s">
        <v>51</v>
      </c>
      <c r="H8014" t="s">
        <v>85</v>
      </c>
      <c r="I8014" s="16">
        <v>43780.618217592593</v>
      </c>
      <c r="K8014">
        <v>125</v>
      </c>
      <c r="L8014" s="16">
        <f t="shared" si="625"/>
        <v>43770</v>
      </c>
      <c r="M8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4">
        <f t="shared" si="626"/>
        <v>1</v>
      </c>
      <c r="O8014">
        <f t="shared" si="627"/>
        <v>0</v>
      </c>
      <c r="P8014">
        <f t="shared" si="628"/>
        <v>0</v>
      </c>
      <c r="Q8014" s="19">
        <f t="shared" si="629"/>
        <v>0</v>
      </c>
    </row>
    <row r="8015" spans="1:17" x14ac:dyDescent="0.25">
      <c r="A8015" t="s">
        <v>15531</v>
      </c>
      <c r="B8015" s="16">
        <v>43782.55574074074</v>
      </c>
      <c r="C8015" t="s">
        <v>15532</v>
      </c>
      <c r="D8015" t="s">
        <v>83</v>
      </c>
      <c r="E8015" t="s">
        <v>90</v>
      </c>
      <c r="F8015" s="19">
        <v>66</v>
      </c>
      <c r="G8015" t="s">
        <v>52</v>
      </c>
      <c r="H8015" t="s">
        <v>85</v>
      </c>
      <c r="I8015" s="16">
        <v>43782.55841435185</v>
      </c>
      <c r="K8015">
        <v>125</v>
      </c>
      <c r="L8015" s="16">
        <f t="shared" si="625"/>
        <v>43770</v>
      </c>
      <c r="M8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5">
        <f t="shared" si="626"/>
        <v>1</v>
      </c>
      <c r="O8015">
        <f t="shared" si="627"/>
        <v>0</v>
      </c>
      <c r="P8015">
        <f t="shared" si="628"/>
        <v>0</v>
      </c>
      <c r="Q8015" s="19">
        <f t="shared" si="629"/>
        <v>0</v>
      </c>
    </row>
    <row r="8016" spans="1:17" x14ac:dyDescent="0.25">
      <c r="A8016" t="s">
        <v>15533</v>
      </c>
      <c r="B8016" s="16">
        <v>43783.469305555554</v>
      </c>
      <c r="C8016" t="s">
        <v>15534</v>
      </c>
      <c r="D8016" t="s">
        <v>83</v>
      </c>
      <c r="E8016" t="s">
        <v>84</v>
      </c>
      <c r="F8016" s="19">
        <v>66</v>
      </c>
      <c r="G8016" t="s">
        <v>52</v>
      </c>
      <c r="H8016" t="s">
        <v>85</v>
      </c>
      <c r="I8016" s="16">
        <v>43498.532916666663</v>
      </c>
      <c r="K8016">
        <v>125</v>
      </c>
      <c r="L8016" s="16">
        <f t="shared" si="625"/>
        <v>43770</v>
      </c>
      <c r="M8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6">
        <f t="shared" si="626"/>
        <v>1</v>
      </c>
      <c r="O8016">
        <f t="shared" si="627"/>
        <v>9</v>
      </c>
      <c r="P8016">
        <f t="shared" si="628"/>
        <v>9</v>
      </c>
      <c r="Q8016" s="19">
        <f t="shared" si="629"/>
        <v>9</v>
      </c>
    </row>
    <row r="8017" spans="1:17" x14ac:dyDescent="0.25">
      <c r="A8017" t="s">
        <v>15535</v>
      </c>
      <c r="B8017" s="16">
        <v>43783.536782407406</v>
      </c>
      <c r="C8017" t="s">
        <v>15536</v>
      </c>
      <c r="D8017" t="s">
        <v>83</v>
      </c>
      <c r="E8017" t="s">
        <v>84</v>
      </c>
      <c r="F8017" s="19">
        <v>66</v>
      </c>
      <c r="G8017" t="s">
        <v>52</v>
      </c>
      <c r="H8017" t="s">
        <v>85</v>
      </c>
      <c r="I8017" s="16">
        <v>43160.506064814814</v>
      </c>
      <c r="K8017">
        <v>125</v>
      </c>
      <c r="L8017" s="16">
        <f t="shared" si="625"/>
        <v>43770</v>
      </c>
      <c r="M8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7">
        <f t="shared" si="626"/>
        <v>1</v>
      </c>
      <c r="O8017">
        <f t="shared" si="627"/>
        <v>21</v>
      </c>
      <c r="P8017">
        <f t="shared" si="628"/>
        <v>21</v>
      </c>
      <c r="Q8017" s="19">
        <f t="shared" si="629"/>
        <v>21</v>
      </c>
    </row>
    <row r="8018" spans="1:17" x14ac:dyDescent="0.25">
      <c r="A8018" t="s">
        <v>15537</v>
      </c>
      <c r="B8018" s="16">
        <v>43784.626516203702</v>
      </c>
      <c r="C8018" t="s">
        <v>15538</v>
      </c>
      <c r="D8018" t="s">
        <v>34</v>
      </c>
      <c r="E8018" t="s">
        <v>84</v>
      </c>
      <c r="F8018" s="19">
        <v>66</v>
      </c>
      <c r="G8018" t="s">
        <v>52</v>
      </c>
      <c r="H8018" t="s">
        <v>85</v>
      </c>
      <c r="I8018" s="16">
        <v>43365.362187500003</v>
      </c>
      <c r="K8018">
        <v>125</v>
      </c>
      <c r="L8018" s="16">
        <f t="shared" si="625"/>
        <v>43770</v>
      </c>
      <c r="M8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8">
        <f t="shared" si="626"/>
        <v>1</v>
      </c>
      <c r="O8018">
        <f t="shared" si="627"/>
        <v>14</v>
      </c>
      <c r="P8018">
        <f t="shared" si="628"/>
        <v>14</v>
      </c>
      <c r="Q8018" s="19">
        <f t="shared" si="629"/>
        <v>14</v>
      </c>
    </row>
    <row r="8019" spans="1:17" x14ac:dyDescent="0.25">
      <c r="A8019" t="s">
        <v>15539</v>
      </c>
      <c r="B8019" s="16">
        <v>43785.553506944445</v>
      </c>
      <c r="C8019" t="s">
        <v>15540</v>
      </c>
      <c r="D8019" t="s">
        <v>83</v>
      </c>
      <c r="E8019" t="s">
        <v>84</v>
      </c>
      <c r="F8019" s="19">
        <v>66</v>
      </c>
      <c r="G8019" t="s">
        <v>52</v>
      </c>
      <c r="H8019" t="s">
        <v>85</v>
      </c>
      <c r="I8019" s="16">
        <v>43671.607523148145</v>
      </c>
      <c r="K8019">
        <v>125</v>
      </c>
      <c r="L8019" s="16">
        <f t="shared" si="625"/>
        <v>43770</v>
      </c>
      <c r="M8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19">
        <f t="shared" si="626"/>
        <v>1</v>
      </c>
      <c r="O8019">
        <f t="shared" si="627"/>
        <v>4</v>
      </c>
      <c r="P8019">
        <f t="shared" si="628"/>
        <v>4</v>
      </c>
      <c r="Q8019" s="19">
        <f t="shared" si="629"/>
        <v>4</v>
      </c>
    </row>
    <row r="8020" spans="1:17" x14ac:dyDescent="0.25">
      <c r="A8020" t="s">
        <v>15541</v>
      </c>
      <c r="B8020" s="16">
        <v>43785.736122685186</v>
      </c>
      <c r="C8020" t="s">
        <v>15542</v>
      </c>
      <c r="D8020" t="s">
        <v>83</v>
      </c>
      <c r="E8020" t="s">
        <v>84</v>
      </c>
      <c r="F8020" s="19">
        <v>66</v>
      </c>
      <c r="G8020" t="s">
        <v>52</v>
      </c>
      <c r="H8020" t="s">
        <v>85</v>
      </c>
      <c r="I8020" s="16">
        <v>43685.633877314816</v>
      </c>
      <c r="K8020">
        <v>125</v>
      </c>
      <c r="L8020" s="16">
        <f t="shared" si="625"/>
        <v>43770</v>
      </c>
      <c r="M8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0">
        <f t="shared" si="626"/>
        <v>1</v>
      </c>
      <c r="O8020">
        <f t="shared" si="627"/>
        <v>3</v>
      </c>
      <c r="P8020">
        <f t="shared" si="628"/>
        <v>3</v>
      </c>
      <c r="Q8020" s="19">
        <f t="shared" si="629"/>
        <v>3</v>
      </c>
    </row>
    <row r="8021" spans="1:17" x14ac:dyDescent="0.25">
      <c r="A8021" t="s">
        <v>15543</v>
      </c>
      <c r="B8021" s="16">
        <v>43786.54446759259</v>
      </c>
      <c r="C8021" t="s">
        <v>15544</v>
      </c>
      <c r="D8021" t="s">
        <v>83</v>
      </c>
      <c r="E8021" t="s">
        <v>90</v>
      </c>
      <c r="F8021" s="19">
        <v>66</v>
      </c>
      <c r="G8021" t="s">
        <v>52</v>
      </c>
      <c r="H8021" t="s">
        <v>85</v>
      </c>
      <c r="I8021" s="16">
        <v>43786.5471875</v>
      </c>
      <c r="K8021">
        <v>125</v>
      </c>
      <c r="L8021" s="16">
        <f t="shared" si="625"/>
        <v>43770</v>
      </c>
      <c r="M8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1">
        <f t="shared" si="626"/>
        <v>1</v>
      </c>
      <c r="O8021">
        <f t="shared" si="627"/>
        <v>0</v>
      </c>
      <c r="P8021">
        <f t="shared" si="628"/>
        <v>0</v>
      </c>
      <c r="Q8021" s="19">
        <f t="shared" si="629"/>
        <v>0</v>
      </c>
    </row>
    <row r="8022" spans="1:17" x14ac:dyDescent="0.25">
      <c r="A8022" t="s">
        <v>15545</v>
      </c>
      <c r="B8022" s="16">
        <v>43788.547002314815</v>
      </c>
      <c r="C8022" t="s">
        <v>15546</v>
      </c>
      <c r="D8022" t="s">
        <v>34</v>
      </c>
      <c r="E8022" t="s">
        <v>84</v>
      </c>
      <c r="F8022" s="19">
        <v>66</v>
      </c>
      <c r="G8022" t="s">
        <v>52</v>
      </c>
      <c r="H8022" t="s">
        <v>85</v>
      </c>
      <c r="I8022" s="16">
        <v>43698.309525462966</v>
      </c>
      <c r="K8022">
        <v>125</v>
      </c>
      <c r="L8022" s="16">
        <f t="shared" si="625"/>
        <v>43770</v>
      </c>
      <c r="M8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2">
        <f t="shared" si="626"/>
        <v>1</v>
      </c>
      <c r="O8022">
        <f t="shared" si="627"/>
        <v>3</v>
      </c>
      <c r="P8022">
        <f t="shared" si="628"/>
        <v>3</v>
      </c>
      <c r="Q8022" s="19">
        <f t="shared" si="629"/>
        <v>3</v>
      </c>
    </row>
    <row r="8023" spans="1:17" x14ac:dyDescent="0.25">
      <c r="A8023" t="s">
        <v>15547</v>
      </c>
      <c r="B8023" s="16">
        <v>43791.715520833335</v>
      </c>
      <c r="C8023" t="s">
        <v>15548</v>
      </c>
      <c r="D8023" t="s">
        <v>83</v>
      </c>
      <c r="E8023" t="s">
        <v>84</v>
      </c>
      <c r="F8023" s="19">
        <v>66</v>
      </c>
      <c r="G8023" t="s">
        <v>52</v>
      </c>
      <c r="H8023" t="s">
        <v>85</v>
      </c>
      <c r="I8023" s="16">
        <v>43732.602060185185</v>
      </c>
      <c r="K8023">
        <v>125</v>
      </c>
      <c r="L8023" s="16">
        <f t="shared" si="625"/>
        <v>43770</v>
      </c>
      <c r="M8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3">
        <f t="shared" si="626"/>
        <v>1</v>
      </c>
      <c r="O8023">
        <f t="shared" si="627"/>
        <v>2</v>
      </c>
      <c r="P8023">
        <f t="shared" si="628"/>
        <v>2</v>
      </c>
      <c r="Q8023" s="19">
        <f t="shared" si="629"/>
        <v>2</v>
      </c>
    </row>
    <row r="8024" spans="1:17" x14ac:dyDescent="0.25">
      <c r="A8024" t="s">
        <v>15549</v>
      </c>
      <c r="B8024" s="16">
        <v>43794.833912037036</v>
      </c>
      <c r="C8024" t="s">
        <v>15550</v>
      </c>
      <c r="D8024" t="s">
        <v>34</v>
      </c>
      <c r="E8024" t="s">
        <v>84</v>
      </c>
      <c r="F8024" s="19">
        <v>66</v>
      </c>
      <c r="G8024" t="s">
        <v>52</v>
      </c>
      <c r="H8024" t="s">
        <v>85</v>
      </c>
      <c r="I8024" s="16">
        <v>43684.520219907405</v>
      </c>
      <c r="K8024">
        <v>125</v>
      </c>
      <c r="L8024" s="16">
        <f t="shared" si="625"/>
        <v>43770</v>
      </c>
      <c r="M8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4">
        <f t="shared" si="626"/>
        <v>1</v>
      </c>
      <c r="O8024">
        <f t="shared" si="627"/>
        <v>4</v>
      </c>
      <c r="P8024">
        <f t="shared" si="628"/>
        <v>4</v>
      </c>
      <c r="Q8024" s="19">
        <f t="shared" si="629"/>
        <v>4</v>
      </c>
    </row>
    <row r="8025" spans="1:17" x14ac:dyDescent="0.25">
      <c r="A8025" t="s">
        <v>15551</v>
      </c>
      <c r="B8025" s="16">
        <v>43795.441493055558</v>
      </c>
      <c r="C8025" t="s">
        <v>15552</v>
      </c>
      <c r="D8025" t="s">
        <v>83</v>
      </c>
      <c r="E8025" t="s">
        <v>90</v>
      </c>
      <c r="F8025" s="19">
        <v>66</v>
      </c>
      <c r="G8025" t="s">
        <v>51</v>
      </c>
      <c r="H8025" t="s">
        <v>85</v>
      </c>
      <c r="I8025" s="16">
        <v>43795.444108796299</v>
      </c>
      <c r="K8025">
        <v>125</v>
      </c>
      <c r="L8025" s="16">
        <f t="shared" si="625"/>
        <v>43770</v>
      </c>
      <c r="M8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5">
        <f t="shared" si="626"/>
        <v>1</v>
      </c>
      <c r="O8025">
        <f t="shared" si="627"/>
        <v>0</v>
      </c>
      <c r="P8025">
        <f t="shared" si="628"/>
        <v>0</v>
      </c>
      <c r="Q8025" s="19">
        <f t="shared" si="629"/>
        <v>0</v>
      </c>
    </row>
    <row r="8026" spans="1:17" x14ac:dyDescent="0.25">
      <c r="A8026" t="s">
        <v>15553</v>
      </c>
      <c r="B8026" s="16">
        <v>43795.713865740741</v>
      </c>
      <c r="C8026" t="s">
        <v>15554</v>
      </c>
      <c r="D8026" t="s">
        <v>83</v>
      </c>
      <c r="E8026" t="s">
        <v>84</v>
      </c>
      <c r="F8026" s="19">
        <v>66</v>
      </c>
      <c r="G8026" t="s">
        <v>52</v>
      </c>
      <c r="H8026" t="s">
        <v>85</v>
      </c>
      <c r="I8026" s="16">
        <v>43739.654976851853</v>
      </c>
      <c r="K8026">
        <v>125</v>
      </c>
      <c r="L8026" s="16">
        <f t="shared" si="625"/>
        <v>43770</v>
      </c>
      <c r="M8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6">
        <f t="shared" si="626"/>
        <v>1</v>
      </c>
      <c r="O8026">
        <f t="shared" si="627"/>
        <v>2</v>
      </c>
      <c r="P8026">
        <f t="shared" si="628"/>
        <v>2</v>
      </c>
      <c r="Q8026" s="19">
        <f t="shared" si="629"/>
        <v>2</v>
      </c>
    </row>
    <row r="8027" spans="1:17" x14ac:dyDescent="0.25">
      <c r="A8027" t="s">
        <v>15555</v>
      </c>
      <c r="B8027" s="16">
        <v>43797.774791666663</v>
      </c>
      <c r="C8027" t="s">
        <v>15556</v>
      </c>
      <c r="D8027" t="s">
        <v>34</v>
      </c>
      <c r="E8027" t="s">
        <v>84</v>
      </c>
      <c r="F8027" s="19">
        <v>66</v>
      </c>
      <c r="G8027" t="s">
        <v>52</v>
      </c>
      <c r="H8027" t="s">
        <v>85</v>
      </c>
      <c r="I8027" s="16">
        <v>43711.763032407405</v>
      </c>
      <c r="K8027">
        <v>125</v>
      </c>
      <c r="L8027" s="16">
        <f t="shared" si="625"/>
        <v>43770</v>
      </c>
      <c r="M8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7">
        <f t="shared" si="626"/>
        <v>1</v>
      </c>
      <c r="O8027">
        <f t="shared" si="627"/>
        <v>3</v>
      </c>
      <c r="P8027">
        <f t="shared" si="628"/>
        <v>3</v>
      </c>
      <c r="Q8027" s="19">
        <f t="shared" si="629"/>
        <v>3</v>
      </c>
    </row>
    <row r="8028" spans="1:17" x14ac:dyDescent="0.25">
      <c r="A8028" t="s">
        <v>15557</v>
      </c>
      <c r="B8028" s="16">
        <v>43798.516574074078</v>
      </c>
      <c r="C8028" t="s">
        <v>15558</v>
      </c>
      <c r="D8028" t="s">
        <v>83</v>
      </c>
      <c r="E8028" t="s">
        <v>90</v>
      </c>
      <c r="F8028" s="19">
        <v>66</v>
      </c>
      <c r="G8028" t="s">
        <v>51</v>
      </c>
      <c r="H8028" t="s">
        <v>85</v>
      </c>
      <c r="I8028" s="16">
        <v>43798.52</v>
      </c>
      <c r="K8028">
        <v>125</v>
      </c>
      <c r="L8028" s="16">
        <f t="shared" si="625"/>
        <v>43770</v>
      </c>
      <c r="M8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8">
        <f t="shared" si="626"/>
        <v>1</v>
      </c>
      <c r="O8028">
        <f t="shared" si="627"/>
        <v>0</v>
      </c>
      <c r="P8028">
        <f t="shared" si="628"/>
        <v>0</v>
      </c>
      <c r="Q8028" s="19">
        <f t="shared" si="629"/>
        <v>0</v>
      </c>
    </row>
    <row r="8029" spans="1:17" x14ac:dyDescent="0.25">
      <c r="A8029" t="s">
        <v>15559</v>
      </c>
      <c r="B8029" s="16">
        <v>43798.536111111112</v>
      </c>
      <c r="C8029" t="s">
        <v>15532</v>
      </c>
      <c r="D8029" t="s">
        <v>83</v>
      </c>
      <c r="E8029" t="s">
        <v>84</v>
      </c>
      <c r="F8029" s="19">
        <v>66</v>
      </c>
      <c r="G8029" t="s">
        <v>52</v>
      </c>
      <c r="H8029" t="s">
        <v>85</v>
      </c>
      <c r="I8029" s="16">
        <v>43782.55841435185</v>
      </c>
      <c r="K8029">
        <v>125</v>
      </c>
      <c r="L8029" s="16">
        <f t="shared" si="625"/>
        <v>43770</v>
      </c>
      <c r="M8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29">
        <f t="shared" si="626"/>
        <v>1</v>
      </c>
      <c r="O8029">
        <f t="shared" si="627"/>
        <v>1</v>
      </c>
      <c r="P8029">
        <f t="shared" si="628"/>
        <v>1</v>
      </c>
      <c r="Q8029" s="19">
        <f t="shared" si="629"/>
        <v>1</v>
      </c>
    </row>
    <row r="8030" spans="1:17" x14ac:dyDescent="0.25">
      <c r="A8030" t="s">
        <v>15560</v>
      </c>
      <c r="B8030" s="16">
        <v>43800.481319444443</v>
      </c>
      <c r="C8030" t="s">
        <v>15561</v>
      </c>
      <c r="D8030" t="s">
        <v>83</v>
      </c>
      <c r="E8030" t="s">
        <v>90</v>
      </c>
      <c r="F8030" s="19">
        <v>66</v>
      </c>
      <c r="G8030" t="s">
        <v>52</v>
      </c>
      <c r="H8030" t="s">
        <v>85</v>
      </c>
      <c r="I8030" s="16">
        <v>43800.484259259261</v>
      </c>
      <c r="K8030">
        <v>125</v>
      </c>
      <c r="L8030" s="16">
        <f t="shared" si="625"/>
        <v>43800</v>
      </c>
      <c r="M8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0">
        <f t="shared" si="626"/>
        <v>1</v>
      </c>
      <c r="O8030">
        <f t="shared" si="627"/>
        <v>0</v>
      </c>
      <c r="P8030">
        <f t="shared" si="628"/>
        <v>0</v>
      </c>
      <c r="Q8030" s="19">
        <f t="shared" si="629"/>
        <v>0</v>
      </c>
    </row>
    <row r="8031" spans="1:17" x14ac:dyDescent="0.25">
      <c r="A8031" t="s">
        <v>15562</v>
      </c>
      <c r="B8031" s="16">
        <v>43800.796724537038</v>
      </c>
      <c r="C8031" t="s">
        <v>15459</v>
      </c>
      <c r="D8031" t="s">
        <v>34</v>
      </c>
      <c r="E8031" t="s">
        <v>84</v>
      </c>
      <c r="F8031" s="19">
        <v>66</v>
      </c>
      <c r="G8031" t="s">
        <v>52</v>
      </c>
      <c r="H8031" t="s">
        <v>85</v>
      </c>
      <c r="I8031" s="16">
        <v>43749.487372685187</v>
      </c>
      <c r="K8031">
        <v>125</v>
      </c>
      <c r="L8031" s="16">
        <f t="shared" si="625"/>
        <v>43800</v>
      </c>
      <c r="M8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1">
        <f t="shared" si="626"/>
        <v>1</v>
      </c>
      <c r="O8031">
        <f t="shared" si="627"/>
        <v>2</v>
      </c>
      <c r="P8031">
        <f t="shared" si="628"/>
        <v>2</v>
      </c>
      <c r="Q8031" s="19">
        <f t="shared" si="629"/>
        <v>2</v>
      </c>
    </row>
    <row r="8032" spans="1:17" x14ac:dyDescent="0.25">
      <c r="A8032" t="s">
        <v>15563</v>
      </c>
      <c r="B8032" s="16">
        <v>43801.684571759259</v>
      </c>
      <c r="C8032" t="s">
        <v>15564</v>
      </c>
      <c r="D8032" t="s">
        <v>83</v>
      </c>
      <c r="E8032" t="s">
        <v>84</v>
      </c>
      <c r="F8032" s="19">
        <v>66</v>
      </c>
      <c r="G8032" t="s">
        <v>51</v>
      </c>
      <c r="H8032" t="s">
        <v>85</v>
      </c>
      <c r="I8032" s="16">
        <v>43648.708969907406</v>
      </c>
      <c r="K8032">
        <v>125</v>
      </c>
      <c r="L8032" s="16">
        <f t="shared" si="625"/>
        <v>43800</v>
      </c>
      <c r="M8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2">
        <f t="shared" si="626"/>
        <v>1</v>
      </c>
      <c r="O8032">
        <f t="shared" si="627"/>
        <v>5</v>
      </c>
      <c r="P8032">
        <f t="shared" si="628"/>
        <v>5</v>
      </c>
      <c r="Q8032" s="19">
        <f t="shared" si="629"/>
        <v>5</v>
      </c>
    </row>
    <row r="8033" spans="1:17" x14ac:dyDescent="0.25">
      <c r="A8033" t="s">
        <v>15565</v>
      </c>
      <c r="B8033" s="16">
        <v>43802.528287037036</v>
      </c>
      <c r="C8033" t="s">
        <v>15566</v>
      </c>
      <c r="D8033" t="s">
        <v>83</v>
      </c>
      <c r="E8033" t="s">
        <v>90</v>
      </c>
      <c r="F8033" s="19">
        <v>66</v>
      </c>
      <c r="G8033" t="s">
        <v>52</v>
      </c>
      <c r="H8033" t="s">
        <v>85</v>
      </c>
      <c r="I8033" s="16">
        <v>43802.530023148145</v>
      </c>
      <c r="K8033">
        <v>125</v>
      </c>
      <c r="L8033" s="16">
        <f t="shared" si="625"/>
        <v>43800</v>
      </c>
      <c r="M8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3">
        <f t="shared" si="626"/>
        <v>1</v>
      </c>
      <c r="O8033">
        <f t="shared" si="627"/>
        <v>0</v>
      </c>
      <c r="P8033">
        <f t="shared" si="628"/>
        <v>0</v>
      </c>
      <c r="Q8033" s="19">
        <f t="shared" si="629"/>
        <v>0</v>
      </c>
    </row>
    <row r="8034" spans="1:17" x14ac:dyDescent="0.25">
      <c r="A8034" t="s">
        <v>15567</v>
      </c>
      <c r="B8034" s="16">
        <v>43802.53361111111</v>
      </c>
      <c r="C8034" t="s">
        <v>15568</v>
      </c>
      <c r="D8034" t="s">
        <v>83</v>
      </c>
      <c r="E8034" t="s">
        <v>84</v>
      </c>
      <c r="F8034" s="19">
        <v>66</v>
      </c>
      <c r="G8034" t="s">
        <v>52</v>
      </c>
      <c r="H8034" t="s">
        <v>85</v>
      </c>
      <c r="I8034" s="16">
        <v>43760.537314814814</v>
      </c>
      <c r="K8034">
        <v>125</v>
      </c>
      <c r="L8034" s="16">
        <f t="shared" si="625"/>
        <v>43800</v>
      </c>
      <c r="M8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4">
        <f t="shared" si="626"/>
        <v>1</v>
      </c>
      <c r="O8034">
        <f t="shared" si="627"/>
        <v>1</v>
      </c>
      <c r="P8034">
        <f t="shared" si="628"/>
        <v>1</v>
      </c>
      <c r="Q8034" s="19">
        <f t="shared" si="629"/>
        <v>1</v>
      </c>
    </row>
    <row r="8035" spans="1:17" x14ac:dyDescent="0.25">
      <c r="A8035" t="s">
        <v>15569</v>
      </c>
      <c r="B8035" s="16">
        <v>43803.623229166667</v>
      </c>
      <c r="C8035" t="s">
        <v>15570</v>
      </c>
      <c r="D8035" t="s">
        <v>34</v>
      </c>
      <c r="E8035" t="s">
        <v>84</v>
      </c>
      <c r="F8035" s="19">
        <v>66</v>
      </c>
      <c r="G8035" t="s">
        <v>51</v>
      </c>
      <c r="H8035" t="s">
        <v>85</v>
      </c>
      <c r="I8035" s="16">
        <v>43714.574305555558</v>
      </c>
      <c r="K8035">
        <v>125</v>
      </c>
      <c r="L8035" s="16">
        <f t="shared" si="625"/>
        <v>43800</v>
      </c>
      <c r="M8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5">
        <f t="shared" si="626"/>
        <v>1</v>
      </c>
      <c r="O8035">
        <f t="shared" si="627"/>
        <v>3</v>
      </c>
      <c r="P8035">
        <f t="shared" si="628"/>
        <v>3</v>
      </c>
      <c r="Q8035" s="19">
        <f t="shared" si="629"/>
        <v>3</v>
      </c>
    </row>
    <row r="8036" spans="1:17" x14ac:dyDescent="0.25">
      <c r="A8036" t="s">
        <v>15571</v>
      </c>
      <c r="B8036" s="16">
        <v>43803.64502314815</v>
      </c>
      <c r="C8036" t="s">
        <v>15572</v>
      </c>
      <c r="D8036" t="s">
        <v>83</v>
      </c>
      <c r="E8036" t="s">
        <v>90</v>
      </c>
      <c r="F8036" s="19">
        <v>66</v>
      </c>
      <c r="G8036" t="s">
        <v>51</v>
      </c>
      <c r="H8036" t="s">
        <v>85</v>
      </c>
      <c r="I8036" s="16">
        <v>43803.647916666669</v>
      </c>
      <c r="K8036">
        <v>125</v>
      </c>
      <c r="L8036" s="16">
        <f t="shared" si="625"/>
        <v>43800</v>
      </c>
      <c r="M8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6">
        <f t="shared" si="626"/>
        <v>1</v>
      </c>
      <c r="O8036">
        <f t="shared" si="627"/>
        <v>0</v>
      </c>
      <c r="P8036">
        <f t="shared" si="628"/>
        <v>0</v>
      </c>
      <c r="Q8036" s="19">
        <f t="shared" si="629"/>
        <v>0</v>
      </c>
    </row>
    <row r="8037" spans="1:17" x14ac:dyDescent="0.25">
      <c r="A8037" t="s">
        <v>15573</v>
      </c>
      <c r="B8037" s="16">
        <v>43804.810937499999</v>
      </c>
      <c r="C8037" t="s">
        <v>15463</v>
      </c>
      <c r="D8037" t="s">
        <v>34</v>
      </c>
      <c r="E8037" t="s">
        <v>84</v>
      </c>
      <c r="F8037" s="19">
        <v>66</v>
      </c>
      <c r="G8037" t="s">
        <v>51</v>
      </c>
      <c r="H8037" t="s">
        <v>85</v>
      </c>
      <c r="I8037" s="16">
        <v>43753.692453703705</v>
      </c>
      <c r="K8037">
        <v>125</v>
      </c>
      <c r="L8037" s="16">
        <f t="shared" si="625"/>
        <v>43800</v>
      </c>
      <c r="M8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7">
        <f t="shared" si="626"/>
        <v>1</v>
      </c>
      <c r="O8037">
        <f t="shared" si="627"/>
        <v>2</v>
      </c>
      <c r="P8037">
        <f t="shared" si="628"/>
        <v>2</v>
      </c>
      <c r="Q8037" s="19">
        <f t="shared" si="629"/>
        <v>2</v>
      </c>
    </row>
    <row r="8038" spans="1:17" x14ac:dyDescent="0.25">
      <c r="A8038" t="s">
        <v>15574</v>
      </c>
      <c r="B8038" s="16">
        <v>43807.524513888886</v>
      </c>
      <c r="C8038" t="s">
        <v>15575</v>
      </c>
      <c r="D8038" t="s">
        <v>83</v>
      </c>
      <c r="E8038" t="s">
        <v>90</v>
      </c>
      <c r="F8038" s="19">
        <v>66</v>
      </c>
      <c r="G8038" t="s">
        <v>52</v>
      </c>
      <c r="H8038" t="s">
        <v>85</v>
      </c>
      <c r="I8038" s="16">
        <v>43807.52789351852</v>
      </c>
      <c r="K8038">
        <v>125</v>
      </c>
      <c r="L8038" s="16">
        <f t="shared" si="625"/>
        <v>43800</v>
      </c>
      <c r="M8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8">
        <f t="shared" si="626"/>
        <v>1</v>
      </c>
      <c r="O8038">
        <f t="shared" si="627"/>
        <v>0</v>
      </c>
      <c r="P8038">
        <f t="shared" si="628"/>
        <v>0</v>
      </c>
      <c r="Q8038" s="19">
        <f t="shared" si="629"/>
        <v>0</v>
      </c>
    </row>
    <row r="8039" spans="1:17" x14ac:dyDescent="0.25">
      <c r="A8039" t="s">
        <v>15576</v>
      </c>
      <c r="B8039" s="16">
        <v>43807.618854166663</v>
      </c>
      <c r="C8039" t="s">
        <v>15577</v>
      </c>
      <c r="D8039" t="s">
        <v>83</v>
      </c>
      <c r="E8039" t="s">
        <v>84</v>
      </c>
      <c r="F8039" s="19">
        <v>66</v>
      </c>
      <c r="G8039" t="s">
        <v>52</v>
      </c>
      <c r="H8039" t="s">
        <v>85</v>
      </c>
      <c r="I8039" s="16">
        <v>43688.412766203706</v>
      </c>
      <c r="K8039">
        <v>125</v>
      </c>
      <c r="L8039" s="16">
        <f t="shared" si="625"/>
        <v>43800</v>
      </c>
      <c r="M8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39">
        <f t="shared" si="626"/>
        <v>1</v>
      </c>
      <c r="O8039">
        <f t="shared" si="627"/>
        <v>4</v>
      </c>
      <c r="P8039">
        <f t="shared" si="628"/>
        <v>4</v>
      </c>
      <c r="Q8039" s="19">
        <f t="shared" si="629"/>
        <v>4</v>
      </c>
    </row>
    <row r="8040" spans="1:17" x14ac:dyDescent="0.25">
      <c r="A8040" t="s">
        <v>15578</v>
      </c>
      <c r="B8040" s="16">
        <v>43808.492731481485</v>
      </c>
      <c r="C8040" t="s">
        <v>15579</v>
      </c>
      <c r="D8040" t="s">
        <v>83</v>
      </c>
      <c r="E8040" t="s">
        <v>90</v>
      </c>
      <c r="F8040" s="19">
        <v>66</v>
      </c>
      <c r="G8040" t="s">
        <v>52</v>
      </c>
      <c r="H8040" t="s">
        <v>85</v>
      </c>
      <c r="I8040" s="16">
        <v>43808.494085648148</v>
      </c>
      <c r="K8040">
        <v>125</v>
      </c>
      <c r="L8040" s="16">
        <f t="shared" si="625"/>
        <v>43800</v>
      </c>
      <c r="M8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0">
        <f t="shared" si="626"/>
        <v>1</v>
      </c>
      <c r="O8040">
        <f t="shared" si="627"/>
        <v>0</v>
      </c>
      <c r="P8040">
        <f t="shared" si="628"/>
        <v>0</v>
      </c>
      <c r="Q8040" s="19">
        <f t="shared" si="629"/>
        <v>0</v>
      </c>
    </row>
    <row r="8041" spans="1:17" x14ac:dyDescent="0.25">
      <c r="A8041" t="s">
        <v>15580</v>
      </c>
      <c r="B8041" s="16">
        <v>43808.580196759256</v>
      </c>
      <c r="C8041" t="s">
        <v>15581</v>
      </c>
      <c r="D8041" t="s">
        <v>83</v>
      </c>
      <c r="E8041" t="s">
        <v>84</v>
      </c>
      <c r="F8041" s="19">
        <v>66</v>
      </c>
      <c r="G8041" t="s">
        <v>52</v>
      </c>
      <c r="H8041" t="s">
        <v>85</v>
      </c>
      <c r="I8041" s="16">
        <v>43801.786562499998</v>
      </c>
      <c r="K8041">
        <v>125</v>
      </c>
      <c r="L8041" s="16">
        <f t="shared" si="625"/>
        <v>43800</v>
      </c>
      <c r="M8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1">
        <f t="shared" si="626"/>
        <v>1</v>
      </c>
      <c r="O8041">
        <f t="shared" si="627"/>
        <v>0</v>
      </c>
      <c r="P8041">
        <f t="shared" si="628"/>
        <v>0</v>
      </c>
      <c r="Q8041" s="19">
        <f t="shared" si="629"/>
        <v>0</v>
      </c>
    </row>
    <row r="8042" spans="1:17" x14ac:dyDescent="0.25">
      <c r="A8042" t="s">
        <v>15582</v>
      </c>
      <c r="B8042" s="16">
        <v>43810.725231481483</v>
      </c>
      <c r="C8042" t="s">
        <v>15583</v>
      </c>
      <c r="D8042" t="s">
        <v>34</v>
      </c>
      <c r="E8042" t="s">
        <v>84</v>
      </c>
      <c r="F8042" s="19">
        <v>66</v>
      </c>
      <c r="G8042" t="s">
        <v>52</v>
      </c>
      <c r="H8042" t="s">
        <v>85</v>
      </c>
      <c r="I8042" s="16">
        <v>43507.601087962961</v>
      </c>
      <c r="K8042">
        <v>125</v>
      </c>
      <c r="L8042" s="16">
        <f t="shared" si="625"/>
        <v>43800</v>
      </c>
      <c r="M8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2">
        <f t="shared" si="626"/>
        <v>1</v>
      </c>
      <c r="O8042">
        <f t="shared" si="627"/>
        <v>10</v>
      </c>
      <c r="P8042">
        <f t="shared" si="628"/>
        <v>10</v>
      </c>
      <c r="Q8042" s="19">
        <f t="shared" si="629"/>
        <v>10</v>
      </c>
    </row>
    <row r="8043" spans="1:17" x14ac:dyDescent="0.25">
      <c r="A8043" t="s">
        <v>15584</v>
      </c>
      <c r="B8043" s="16">
        <v>43812.498437499999</v>
      </c>
      <c r="C8043" t="s">
        <v>15585</v>
      </c>
      <c r="D8043" t="s">
        <v>83</v>
      </c>
      <c r="E8043" t="s">
        <v>90</v>
      </c>
      <c r="F8043" s="19">
        <v>66</v>
      </c>
      <c r="G8043" t="s">
        <v>51</v>
      </c>
      <c r="H8043" t="s">
        <v>85</v>
      </c>
      <c r="I8043" s="16">
        <v>43812.501250000001</v>
      </c>
      <c r="K8043">
        <v>125</v>
      </c>
      <c r="L8043" s="16">
        <f t="shared" si="625"/>
        <v>43800</v>
      </c>
      <c r="M8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3">
        <f t="shared" si="626"/>
        <v>1</v>
      </c>
      <c r="O8043">
        <f t="shared" si="627"/>
        <v>0</v>
      </c>
      <c r="P8043">
        <f t="shared" si="628"/>
        <v>0</v>
      </c>
      <c r="Q8043" s="19">
        <f t="shared" si="629"/>
        <v>0</v>
      </c>
    </row>
    <row r="8044" spans="1:17" x14ac:dyDescent="0.25">
      <c r="A8044" t="s">
        <v>15586</v>
      </c>
      <c r="B8044" s="16">
        <v>43812.75340277778</v>
      </c>
      <c r="C8044" t="s">
        <v>15587</v>
      </c>
      <c r="D8044" t="s">
        <v>34</v>
      </c>
      <c r="E8044" t="s">
        <v>84</v>
      </c>
      <c r="F8044" s="19">
        <v>66</v>
      </c>
      <c r="G8044" t="s">
        <v>52</v>
      </c>
      <c r="H8044" t="s">
        <v>85</v>
      </c>
      <c r="I8044" s="16">
        <v>43722.540381944447</v>
      </c>
      <c r="K8044">
        <v>125</v>
      </c>
      <c r="L8044" s="16">
        <f t="shared" si="625"/>
        <v>43800</v>
      </c>
      <c r="M8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4">
        <f t="shared" si="626"/>
        <v>1</v>
      </c>
      <c r="O8044">
        <f t="shared" si="627"/>
        <v>3</v>
      </c>
      <c r="P8044">
        <f t="shared" si="628"/>
        <v>3</v>
      </c>
      <c r="Q8044" s="19">
        <f t="shared" si="629"/>
        <v>3</v>
      </c>
    </row>
    <row r="8045" spans="1:17" x14ac:dyDescent="0.25">
      <c r="A8045" t="s">
        <v>15588</v>
      </c>
      <c r="B8045" s="16">
        <v>43814.654976851853</v>
      </c>
      <c r="C8045" t="s">
        <v>15589</v>
      </c>
      <c r="D8045" t="s">
        <v>34</v>
      </c>
      <c r="E8045" t="s">
        <v>84</v>
      </c>
      <c r="F8045" s="19">
        <v>66</v>
      </c>
      <c r="G8045" t="s">
        <v>52</v>
      </c>
      <c r="H8045" t="s">
        <v>85</v>
      </c>
      <c r="I8045" s="16">
        <v>43559.813136574077</v>
      </c>
      <c r="K8045">
        <v>125</v>
      </c>
      <c r="L8045" s="16">
        <f t="shared" si="625"/>
        <v>43800</v>
      </c>
      <c r="M8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5">
        <f t="shared" si="626"/>
        <v>1</v>
      </c>
      <c r="O8045">
        <f t="shared" si="627"/>
        <v>8</v>
      </c>
      <c r="P8045">
        <f t="shared" si="628"/>
        <v>8</v>
      </c>
      <c r="Q8045" s="19">
        <f t="shared" si="629"/>
        <v>8</v>
      </c>
    </row>
    <row r="8046" spans="1:17" x14ac:dyDescent="0.25">
      <c r="A8046" t="s">
        <v>15590</v>
      </c>
      <c r="B8046" s="16">
        <v>43816.398449074077</v>
      </c>
      <c r="C8046" t="s">
        <v>15498</v>
      </c>
      <c r="D8046" t="s">
        <v>83</v>
      </c>
      <c r="E8046" t="s">
        <v>84</v>
      </c>
      <c r="F8046" s="19">
        <v>66</v>
      </c>
      <c r="G8046" t="s">
        <v>52</v>
      </c>
      <c r="H8046" t="s">
        <v>85</v>
      </c>
      <c r="I8046" s="16">
        <v>43765.450868055559</v>
      </c>
      <c r="K8046">
        <v>125</v>
      </c>
      <c r="L8046" s="16">
        <f t="shared" si="625"/>
        <v>43800</v>
      </c>
      <c r="M8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6">
        <f t="shared" si="626"/>
        <v>1</v>
      </c>
      <c r="O8046">
        <f t="shared" si="627"/>
        <v>2</v>
      </c>
      <c r="P8046">
        <f t="shared" si="628"/>
        <v>2</v>
      </c>
      <c r="Q8046" s="19">
        <f t="shared" si="629"/>
        <v>2</v>
      </c>
    </row>
    <row r="8047" spans="1:17" x14ac:dyDescent="0.25">
      <c r="A8047" t="s">
        <v>15591</v>
      </c>
      <c r="B8047" s="16">
        <v>43820.656273148146</v>
      </c>
      <c r="C8047" t="s">
        <v>15592</v>
      </c>
      <c r="D8047" t="s">
        <v>83</v>
      </c>
      <c r="E8047" t="s">
        <v>84</v>
      </c>
      <c r="F8047" s="19">
        <v>66</v>
      </c>
      <c r="G8047" t="s">
        <v>52</v>
      </c>
      <c r="H8047" t="s">
        <v>85</v>
      </c>
      <c r="I8047" s="16">
        <v>43780.420868055553</v>
      </c>
      <c r="K8047">
        <v>125</v>
      </c>
      <c r="L8047" s="16">
        <f t="shared" si="625"/>
        <v>43800</v>
      </c>
      <c r="M8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7">
        <f t="shared" si="626"/>
        <v>1</v>
      </c>
      <c r="O8047">
        <f t="shared" si="627"/>
        <v>1</v>
      </c>
      <c r="P8047">
        <f t="shared" si="628"/>
        <v>1</v>
      </c>
      <c r="Q8047" s="19">
        <f t="shared" si="629"/>
        <v>1</v>
      </c>
    </row>
    <row r="8048" spans="1:17" x14ac:dyDescent="0.25">
      <c r="A8048" t="s">
        <v>15593</v>
      </c>
      <c r="B8048" s="16">
        <v>43825.523356481484</v>
      </c>
      <c r="C8048" t="s">
        <v>15594</v>
      </c>
      <c r="D8048" t="s">
        <v>34</v>
      </c>
      <c r="E8048" t="s">
        <v>84</v>
      </c>
      <c r="F8048" s="19">
        <v>66</v>
      </c>
      <c r="G8048" t="s">
        <v>52</v>
      </c>
      <c r="H8048" t="s">
        <v>85</v>
      </c>
      <c r="I8048" s="16">
        <v>43704.659768518519</v>
      </c>
      <c r="K8048">
        <v>125</v>
      </c>
      <c r="L8048" s="16">
        <f t="shared" si="625"/>
        <v>43800</v>
      </c>
      <c r="M8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8">
        <f t="shared" si="626"/>
        <v>1</v>
      </c>
      <c r="O8048">
        <f t="shared" si="627"/>
        <v>4</v>
      </c>
      <c r="P8048">
        <f t="shared" si="628"/>
        <v>4</v>
      </c>
      <c r="Q8048" s="19">
        <f t="shared" si="629"/>
        <v>4</v>
      </c>
    </row>
    <row r="8049" spans="1:17" x14ac:dyDescent="0.25">
      <c r="A8049" t="s">
        <v>15595</v>
      </c>
      <c r="B8049" s="16">
        <v>43829.399502314816</v>
      </c>
      <c r="C8049" t="s">
        <v>15596</v>
      </c>
      <c r="D8049" t="s">
        <v>83</v>
      </c>
      <c r="E8049" t="s">
        <v>90</v>
      </c>
      <c r="F8049" s="19">
        <v>66</v>
      </c>
      <c r="G8049" t="s">
        <v>52</v>
      </c>
      <c r="H8049" t="s">
        <v>85</v>
      </c>
      <c r="I8049" s="16">
        <v>43829.401666666665</v>
      </c>
      <c r="K8049">
        <v>125</v>
      </c>
      <c r="L8049" s="16">
        <f t="shared" si="625"/>
        <v>43800</v>
      </c>
      <c r="M8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49">
        <f t="shared" si="626"/>
        <v>1</v>
      </c>
      <c r="O8049">
        <f t="shared" si="627"/>
        <v>0</v>
      </c>
      <c r="P8049">
        <f t="shared" si="628"/>
        <v>0</v>
      </c>
      <c r="Q8049" s="19">
        <f t="shared" si="629"/>
        <v>0</v>
      </c>
    </row>
    <row r="8050" spans="1:17" x14ac:dyDescent="0.25">
      <c r="A8050" t="s">
        <v>15597</v>
      </c>
      <c r="B8050" s="16">
        <v>43829.55195601852</v>
      </c>
      <c r="C8050" t="s">
        <v>15598</v>
      </c>
      <c r="D8050" t="s">
        <v>83</v>
      </c>
      <c r="E8050" t="s">
        <v>90</v>
      </c>
      <c r="F8050" s="19">
        <v>66</v>
      </c>
      <c r="G8050" t="s">
        <v>51</v>
      </c>
      <c r="H8050" t="s">
        <v>85</v>
      </c>
      <c r="I8050" s="16">
        <v>43829.554918981485</v>
      </c>
      <c r="K8050">
        <v>125</v>
      </c>
      <c r="L8050" s="16">
        <f t="shared" si="625"/>
        <v>43800</v>
      </c>
      <c r="M8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0">
        <f t="shared" si="626"/>
        <v>1</v>
      </c>
      <c r="O8050">
        <f t="shared" si="627"/>
        <v>0</v>
      </c>
      <c r="P8050">
        <f t="shared" si="628"/>
        <v>0</v>
      </c>
      <c r="Q8050" s="19">
        <f t="shared" si="629"/>
        <v>0</v>
      </c>
    </row>
    <row r="8051" spans="1:17" x14ac:dyDescent="0.25">
      <c r="A8051" t="s">
        <v>15599</v>
      </c>
      <c r="B8051" s="16">
        <v>43830.641655092593</v>
      </c>
      <c r="C8051" t="s">
        <v>15600</v>
      </c>
      <c r="D8051" t="s">
        <v>83</v>
      </c>
      <c r="E8051" t="s">
        <v>84</v>
      </c>
      <c r="F8051" s="19">
        <v>66</v>
      </c>
      <c r="G8051" t="s">
        <v>52</v>
      </c>
      <c r="H8051" t="s">
        <v>85</v>
      </c>
      <c r="I8051" s="16">
        <v>43571.779166666667</v>
      </c>
      <c r="K8051">
        <v>125</v>
      </c>
      <c r="L8051" s="16">
        <f t="shared" si="625"/>
        <v>43800</v>
      </c>
      <c r="M8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1">
        <f t="shared" si="626"/>
        <v>1</v>
      </c>
      <c r="O8051">
        <f t="shared" si="627"/>
        <v>9</v>
      </c>
      <c r="P8051">
        <f t="shared" si="628"/>
        <v>9</v>
      </c>
      <c r="Q8051" s="19">
        <f t="shared" si="629"/>
        <v>9</v>
      </c>
    </row>
    <row r="8052" spans="1:17" x14ac:dyDescent="0.25">
      <c r="A8052" t="s">
        <v>15601</v>
      </c>
      <c r="B8052" s="16">
        <v>43831.428622685184</v>
      </c>
      <c r="C8052" t="s">
        <v>15602</v>
      </c>
      <c r="D8052" t="s">
        <v>83</v>
      </c>
      <c r="E8052" t="s">
        <v>90</v>
      </c>
      <c r="F8052" s="19">
        <v>66</v>
      </c>
      <c r="G8052" t="s">
        <v>51</v>
      </c>
      <c r="H8052" t="s">
        <v>85</v>
      </c>
      <c r="I8052" s="16">
        <v>43831.431655092594</v>
      </c>
      <c r="K8052">
        <v>125</v>
      </c>
      <c r="L8052" s="16">
        <f t="shared" si="625"/>
        <v>43831</v>
      </c>
      <c r="M8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2">
        <f t="shared" si="626"/>
        <v>1</v>
      </c>
      <c r="O8052">
        <f t="shared" si="627"/>
        <v>0</v>
      </c>
      <c r="P8052">
        <f t="shared" si="628"/>
        <v>0</v>
      </c>
      <c r="Q8052" s="19">
        <f t="shared" si="629"/>
        <v>0</v>
      </c>
    </row>
    <row r="8053" spans="1:17" x14ac:dyDescent="0.25">
      <c r="A8053" t="s">
        <v>15603</v>
      </c>
      <c r="B8053" s="16">
        <v>43831.431215277778</v>
      </c>
      <c r="C8053" t="s">
        <v>15604</v>
      </c>
      <c r="D8053" t="s">
        <v>83</v>
      </c>
      <c r="E8053" t="s">
        <v>90</v>
      </c>
      <c r="F8053" s="19">
        <v>66</v>
      </c>
      <c r="G8053" t="s">
        <v>52</v>
      </c>
      <c r="H8053" t="s">
        <v>85</v>
      </c>
      <c r="I8053" s="16">
        <v>43831.435937499999</v>
      </c>
      <c r="K8053">
        <v>125</v>
      </c>
      <c r="L8053" s="16">
        <f t="shared" si="625"/>
        <v>43831</v>
      </c>
      <c r="M8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3">
        <f t="shared" si="626"/>
        <v>1</v>
      </c>
      <c r="O8053">
        <f t="shared" si="627"/>
        <v>0</v>
      </c>
      <c r="P8053">
        <f t="shared" si="628"/>
        <v>0</v>
      </c>
      <c r="Q8053" s="19">
        <f t="shared" si="629"/>
        <v>0</v>
      </c>
    </row>
    <row r="8054" spans="1:17" x14ac:dyDescent="0.25">
      <c r="A8054" t="s">
        <v>15605</v>
      </c>
      <c r="B8054" s="16">
        <v>43831.568865740737</v>
      </c>
      <c r="C8054" t="s">
        <v>15606</v>
      </c>
      <c r="D8054" t="s">
        <v>83</v>
      </c>
      <c r="E8054" t="s">
        <v>90</v>
      </c>
      <c r="F8054" s="19">
        <v>66</v>
      </c>
      <c r="G8054" t="s">
        <v>51</v>
      </c>
      <c r="H8054" t="s">
        <v>85</v>
      </c>
      <c r="I8054" s="16">
        <v>43831.571828703702</v>
      </c>
      <c r="K8054">
        <v>125</v>
      </c>
      <c r="L8054" s="16">
        <f t="shared" si="625"/>
        <v>43831</v>
      </c>
      <c r="M8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4">
        <f t="shared" si="626"/>
        <v>1</v>
      </c>
      <c r="O8054">
        <f t="shared" si="627"/>
        <v>0</v>
      </c>
      <c r="P8054">
        <f t="shared" si="628"/>
        <v>0</v>
      </c>
      <c r="Q8054" s="19">
        <f t="shared" si="629"/>
        <v>0</v>
      </c>
    </row>
    <row r="8055" spans="1:17" x14ac:dyDescent="0.25">
      <c r="A8055" t="s">
        <v>15607</v>
      </c>
      <c r="B8055" s="16">
        <v>43832.488819444443</v>
      </c>
      <c r="C8055" t="s">
        <v>15608</v>
      </c>
      <c r="D8055" t="s">
        <v>83</v>
      </c>
      <c r="E8055" t="s">
        <v>90</v>
      </c>
      <c r="F8055" s="19">
        <v>66</v>
      </c>
      <c r="G8055" t="s">
        <v>51</v>
      </c>
      <c r="H8055" t="s">
        <v>85</v>
      </c>
      <c r="I8055" s="16">
        <v>43832.491365740738</v>
      </c>
      <c r="K8055">
        <v>125</v>
      </c>
      <c r="L8055" s="16">
        <f t="shared" si="625"/>
        <v>43831</v>
      </c>
      <c r="M8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5">
        <f t="shared" si="626"/>
        <v>1</v>
      </c>
      <c r="O8055">
        <f t="shared" si="627"/>
        <v>0</v>
      </c>
      <c r="P8055">
        <f t="shared" si="628"/>
        <v>0</v>
      </c>
      <c r="Q8055" s="19">
        <f t="shared" si="629"/>
        <v>0</v>
      </c>
    </row>
    <row r="8056" spans="1:17" x14ac:dyDescent="0.25">
      <c r="A8056" t="s">
        <v>15609</v>
      </c>
      <c r="B8056" s="16">
        <v>43832.514652777776</v>
      </c>
      <c r="C8056" t="s">
        <v>15610</v>
      </c>
      <c r="D8056" t="s">
        <v>83</v>
      </c>
      <c r="E8056" t="s">
        <v>90</v>
      </c>
      <c r="F8056" s="19">
        <v>66</v>
      </c>
      <c r="G8056" t="s">
        <v>51</v>
      </c>
      <c r="H8056" t="s">
        <v>85</v>
      </c>
      <c r="I8056" s="16">
        <v>43832.517013888886</v>
      </c>
      <c r="K8056">
        <v>125</v>
      </c>
      <c r="L8056" s="16">
        <f t="shared" si="625"/>
        <v>43831</v>
      </c>
      <c r="M8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6">
        <f t="shared" si="626"/>
        <v>1</v>
      </c>
      <c r="O8056">
        <f t="shared" si="627"/>
        <v>0</v>
      </c>
      <c r="P8056">
        <f t="shared" si="628"/>
        <v>0</v>
      </c>
      <c r="Q8056" s="19">
        <f t="shared" si="629"/>
        <v>0</v>
      </c>
    </row>
    <row r="8057" spans="1:17" x14ac:dyDescent="0.25">
      <c r="A8057" t="s">
        <v>15611</v>
      </c>
      <c r="B8057" s="16">
        <v>43833.446319444447</v>
      </c>
      <c r="C8057" t="s">
        <v>15612</v>
      </c>
      <c r="D8057" t="s">
        <v>83</v>
      </c>
      <c r="E8057" t="s">
        <v>90</v>
      </c>
      <c r="F8057" s="19">
        <v>66</v>
      </c>
      <c r="G8057" t="s">
        <v>52</v>
      </c>
      <c r="H8057" t="s">
        <v>85</v>
      </c>
      <c r="I8057" s="16">
        <v>43833.448888888888</v>
      </c>
      <c r="K8057">
        <v>125</v>
      </c>
      <c r="L8057" s="16">
        <f t="shared" si="625"/>
        <v>43831</v>
      </c>
      <c r="M8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7">
        <f t="shared" si="626"/>
        <v>1</v>
      </c>
      <c r="O8057">
        <f t="shared" si="627"/>
        <v>0</v>
      </c>
      <c r="P8057">
        <f t="shared" si="628"/>
        <v>0</v>
      </c>
      <c r="Q8057" s="19">
        <f t="shared" si="629"/>
        <v>0</v>
      </c>
    </row>
    <row r="8058" spans="1:17" x14ac:dyDescent="0.25">
      <c r="A8058" t="s">
        <v>15613</v>
      </c>
      <c r="B8058" s="16">
        <v>43833.550509259258</v>
      </c>
      <c r="C8058" t="s">
        <v>15614</v>
      </c>
      <c r="D8058" t="s">
        <v>83</v>
      </c>
      <c r="E8058" t="s">
        <v>90</v>
      </c>
      <c r="F8058" s="19">
        <v>66</v>
      </c>
      <c r="G8058" t="s">
        <v>51</v>
      </c>
      <c r="H8058" t="s">
        <v>85</v>
      </c>
      <c r="I8058" s="16">
        <v>43833.553483796299</v>
      </c>
      <c r="K8058">
        <v>125</v>
      </c>
      <c r="L8058" s="16">
        <f t="shared" si="625"/>
        <v>43831</v>
      </c>
      <c r="M8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8">
        <f t="shared" si="626"/>
        <v>1</v>
      </c>
      <c r="O8058">
        <f t="shared" si="627"/>
        <v>0</v>
      </c>
      <c r="P8058">
        <f t="shared" si="628"/>
        <v>0</v>
      </c>
      <c r="Q8058" s="19">
        <f t="shared" si="629"/>
        <v>0</v>
      </c>
    </row>
    <row r="8059" spans="1:17" x14ac:dyDescent="0.25">
      <c r="A8059" t="s">
        <v>15615</v>
      </c>
      <c r="B8059" s="16">
        <v>43834.368703703702</v>
      </c>
      <c r="C8059" t="s">
        <v>15616</v>
      </c>
      <c r="D8059" t="s">
        <v>83</v>
      </c>
      <c r="E8059" t="s">
        <v>90</v>
      </c>
      <c r="F8059" s="19">
        <v>66</v>
      </c>
      <c r="G8059" t="s">
        <v>52</v>
      </c>
      <c r="H8059" t="s">
        <v>85</v>
      </c>
      <c r="I8059" s="16">
        <v>43834.370995370373</v>
      </c>
      <c r="K8059">
        <v>125</v>
      </c>
      <c r="L8059" s="16">
        <f t="shared" si="625"/>
        <v>43831</v>
      </c>
      <c r="M8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59">
        <f t="shared" si="626"/>
        <v>1</v>
      </c>
      <c r="O8059">
        <f t="shared" si="627"/>
        <v>0</v>
      </c>
      <c r="P8059">
        <f t="shared" si="628"/>
        <v>0</v>
      </c>
      <c r="Q8059" s="19">
        <f t="shared" si="629"/>
        <v>0</v>
      </c>
    </row>
    <row r="8060" spans="1:17" x14ac:dyDescent="0.25">
      <c r="A8060" t="s">
        <v>15617</v>
      </c>
      <c r="B8060" s="16">
        <v>43834.618379629632</v>
      </c>
      <c r="C8060" t="s">
        <v>15618</v>
      </c>
      <c r="D8060" t="s">
        <v>83</v>
      </c>
      <c r="E8060" t="s">
        <v>84</v>
      </c>
      <c r="F8060" s="19">
        <v>66</v>
      </c>
      <c r="G8060" t="s">
        <v>51</v>
      </c>
      <c r="H8060" t="s">
        <v>85</v>
      </c>
      <c r="I8060" s="16">
        <v>43795.677094907405</v>
      </c>
      <c r="K8060">
        <v>125</v>
      </c>
      <c r="L8060" s="16">
        <f t="shared" si="625"/>
        <v>43831</v>
      </c>
      <c r="M8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0">
        <f t="shared" si="626"/>
        <v>1</v>
      </c>
      <c r="O8060">
        <f t="shared" si="627"/>
        <v>1</v>
      </c>
      <c r="P8060">
        <f t="shared" si="628"/>
        <v>1</v>
      </c>
      <c r="Q8060" s="19">
        <f t="shared" si="629"/>
        <v>1</v>
      </c>
    </row>
    <row r="8061" spans="1:17" x14ac:dyDescent="0.25">
      <c r="A8061" t="s">
        <v>15619</v>
      </c>
      <c r="B8061" s="16">
        <v>43835.60434027778</v>
      </c>
      <c r="C8061" t="s">
        <v>15620</v>
      </c>
      <c r="D8061" t="s">
        <v>83</v>
      </c>
      <c r="E8061" t="s">
        <v>84</v>
      </c>
      <c r="F8061" s="19">
        <v>66</v>
      </c>
      <c r="G8061" t="s">
        <v>52</v>
      </c>
      <c r="H8061" t="s">
        <v>85</v>
      </c>
      <c r="I8061" s="16">
        <v>43235.696875000001</v>
      </c>
      <c r="K8061">
        <v>125</v>
      </c>
      <c r="L8061" s="16">
        <f t="shared" si="625"/>
        <v>43831</v>
      </c>
      <c r="M8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1">
        <f t="shared" si="626"/>
        <v>1</v>
      </c>
      <c r="O8061">
        <f t="shared" si="627"/>
        <v>20</v>
      </c>
      <c r="P8061">
        <f t="shared" si="628"/>
        <v>20</v>
      </c>
      <c r="Q8061" s="19">
        <f t="shared" si="629"/>
        <v>20</v>
      </c>
    </row>
    <row r="8062" spans="1:17" x14ac:dyDescent="0.25">
      <c r="A8062" t="s">
        <v>15621</v>
      </c>
      <c r="B8062" s="16">
        <v>43836.375324074077</v>
      </c>
      <c r="C8062" t="s">
        <v>15622</v>
      </c>
      <c r="D8062" t="s">
        <v>83</v>
      </c>
      <c r="E8062" t="s">
        <v>90</v>
      </c>
      <c r="F8062" s="19">
        <v>66</v>
      </c>
      <c r="G8062" t="s">
        <v>51</v>
      </c>
      <c r="H8062" t="s">
        <v>85</v>
      </c>
      <c r="I8062" s="16">
        <v>43836.377685185187</v>
      </c>
      <c r="K8062">
        <v>125</v>
      </c>
      <c r="L8062" s="16">
        <f t="shared" si="625"/>
        <v>43831</v>
      </c>
      <c r="M8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2">
        <f t="shared" si="626"/>
        <v>1</v>
      </c>
      <c r="O8062">
        <f t="shared" si="627"/>
        <v>0</v>
      </c>
      <c r="P8062">
        <f t="shared" si="628"/>
        <v>0</v>
      </c>
      <c r="Q8062" s="19">
        <f t="shared" si="629"/>
        <v>0</v>
      </c>
    </row>
    <row r="8063" spans="1:17" x14ac:dyDescent="0.25">
      <c r="A8063" t="s">
        <v>15623</v>
      </c>
      <c r="B8063" s="16">
        <v>43836.482673611114</v>
      </c>
      <c r="C8063" t="s">
        <v>15624</v>
      </c>
      <c r="D8063" t="s">
        <v>83</v>
      </c>
      <c r="E8063" t="s">
        <v>90</v>
      </c>
      <c r="F8063" s="19">
        <v>66</v>
      </c>
      <c r="G8063" t="s">
        <v>52</v>
      </c>
      <c r="H8063" t="s">
        <v>85</v>
      </c>
      <c r="I8063" s="16">
        <v>43836.484942129631</v>
      </c>
      <c r="K8063">
        <v>125</v>
      </c>
      <c r="L8063" s="16">
        <f t="shared" si="625"/>
        <v>43831</v>
      </c>
      <c r="M8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3">
        <f t="shared" si="626"/>
        <v>1</v>
      </c>
      <c r="O8063">
        <f t="shared" si="627"/>
        <v>0</v>
      </c>
      <c r="P8063">
        <f t="shared" si="628"/>
        <v>0</v>
      </c>
      <c r="Q8063" s="19">
        <f t="shared" si="629"/>
        <v>0</v>
      </c>
    </row>
    <row r="8064" spans="1:17" x14ac:dyDescent="0.25">
      <c r="A8064" t="s">
        <v>15625</v>
      </c>
      <c r="B8064" s="16">
        <v>43836.494456018518</v>
      </c>
      <c r="C8064" t="s">
        <v>15626</v>
      </c>
      <c r="D8064" t="s">
        <v>83</v>
      </c>
      <c r="E8064" t="s">
        <v>90</v>
      </c>
      <c r="F8064" s="19">
        <v>66</v>
      </c>
      <c r="G8064" t="s">
        <v>51</v>
      </c>
      <c r="H8064" t="s">
        <v>85</v>
      </c>
      <c r="I8064" s="16">
        <v>43836.497152777774</v>
      </c>
      <c r="K8064">
        <v>125</v>
      </c>
      <c r="L8064" s="16">
        <f t="shared" si="625"/>
        <v>43831</v>
      </c>
      <c r="M8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4">
        <f t="shared" si="626"/>
        <v>1</v>
      </c>
      <c r="O8064">
        <f t="shared" si="627"/>
        <v>0</v>
      </c>
      <c r="P8064">
        <f t="shared" si="628"/>
        <v>0</v>
      </c>
      <c r="Q8064" s="19">
        <f t="shared" si="629"/>
        <v>0</v>
      </c>
    </row>
    <row r="8065" spans="1:17" x14ac:dyDescent="0.25">
      <c r="A8065" t="s">
        <v>15627</v>
      </c>
      <c r="B8065" s="16">
        <v>43837.520300925928</v>
      </c>
      <c r="C8065" t="s">
        <v>15628</v>
      </c>
      <c r="D8065" t="s">
        <v>83</v>
      </c>
      <c r="E8065" t="s">
        <v>84</v>
      </c>
      <c r="F8065" s="19">
        <v>66</v>
      </c>
      <c r="G8065" t="s">
        <v>52</v>
      </c>
      <c r="H8065" t="s">
        <v>85</v>
      </c>
      <c r="I8065" s="16">
        <v>43759.861921296295</v>
      </c>
      <c r="K8065">
        <v>125</v>
      </c>
      <c r="L8065" s="16">
        <f t="shared" si="625"/>
        <v>43831</v>
      </c>
      <c r="M8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5">
        <f t="shared" si="626"/>
        <v>1</v>
      </c>
      <c r="O8065">
        <f t="shared" si="627"/>
        <v>3</v>
      </c>
      <c r="P8065">
        <f t="shared" si="628"/>
        <v>3</v>
      </c>
      <c r="Q8065" s="19">
        <f t="shared" si="629"/>
        <v>3</v>
      </c>
    </row>
    <row r="8066" spans="1:17" x14ac:dyDescent="0.25">
      <c r="A8066" t="s">
        <v>15629</v>
      </c>
      <c r="B8066" s="16">
        <v>43837.52070601852</v>
      </c>
      <c r="C8066" t="s">
        <v>15630</v>
      </c>
      <c r="D8066" t="s">
        <v>83</v>
      </c>
      <c r="E8066" t="s">
        <v>90</v>
      </c>
      <c r="F8066" s="19">
        <v>66</v>
      </c>
      <c r="G8066" t="s">
        <v>51</v>
      </c>
      <c r="H8066" t="s">
        <v>85</v>
      </c>
      <c r="I8066" s="16">
        <v>43837.523865740739</v>
      </c>
      <c r="K8066">
        <v>125</v>
      </c>
      <c r="L8066" s="16">
        <f t="shared" ref="L8066:L8129" si="630">DATE(YEAR(B8066),MONTH(B8066),1)</f>
        <v>43831</v>
      </c>
      <c r="M8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6">
        <f t="shared" ref="N8066:N8129" si="631">IF(B8066&gt;=J8066,1,0)</f>
        <v>1</v>
      </c>
      <c r="O8066">
        <f t="shared" ref="O8066:O8129" si="632">ROUND((B8066-I8066)/30,0)</f>
        <v>0</v>
      </c>
      <c r="P8066">
        <f t="shared" ref="P8066:P8129" si="633">IF(AND(N8066=1,B8066&gt;=J8066,J8066&gt;0),ROUND((J8066-I8066)/30,0),O8066)</f>
        <v>0</v>
      </c>
      <c r="Q8066" s="19">
        <f t="shared" ref="Q8066:Q8129" si="634">MIN(O8066:P8066)</f>
        <v>0</v>
      </c>
    </row>
    <row r="8067" spans="1:17" x14ac:dyDescent="0.25">
      <c r="A8067" t="s">
        <v>15631</v>
      </c>
      <c r="B8067" s="16">
        <v>43837.644259259258</v>
      </c>
      <c r="C8067" t="s">
        <v>15632</v>
      </c>
      <c r="D8067" t="s">
        <v>83</v>
      </c>
      <c r="E8067" t="s">
        <v>84</v>
      </c>
      <c r="F8067" s="19">
        <v>66</v>
      </c>
      <c r="G8067" t="s">
        <v>51</v>
      </c>
      <c r="H8067" t="s">
        <v>85</v>
      </c>
      <c r="I8067" s="16">
        <v>43563.586527777778</v>
      </c>
      <c r="K8067">
        <v>125</v>
      </c>
      <c r="L8067" s="16">
        <f t="shared" si="630"/>
        <v>43831</v>
      </c>
      <c r="M8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7">
        <f t="shared" si="631"/>
        <v>1</v>
      </c>
      <c r="O8067">
        <f t="shared" si="632"/>
        <v>9</v>
      </c>
      <c r="P8067">
        <f t="shared" si="633"/>
        <v>9</v>
      </c>
      <c r="Q8067" s="19">
        <f t="shared" si="634"/>
        <v>9</v>
      </c>
    </row>
    <row r="8068" spans="1:17" x14ac:dyDescent="0.25">
      <c r="A8068" t="s">
        <v>15633</v>
      </c>
      <c r="B8068" s="16">
        <v>43838.44021990741</v>
      </c>
      <c r="C8068" t="s">
        <v>15634</v>
      </c>
      <c r="D8068" t="s">
        <v>83</v>
      </c>
      <c r="E8068" t="s">
        <v>90</v>
      </c>
      <c r="F8068" s="19">
        <v>66</v>
      </c>
      <c r="G8068" t="s">
        <v>51</v>
      </c>
      <c r="H8068" t="s">
        <v>85</v>
      </c>
      <c r="I8068" s="16">
        <v>43838.442314814813</v>
      </c>
      <c r="K8068">
        <v>125</v>
      </c>
      <c r="L8068" s="16">
        <f t="shared" si="630"/>
        <v>43831</v>
      </c>
      <c r="M8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8">
        <f t="shared" si="631"/>
        <v>1</v>
      </c>
      <c r="O8068">
        <f t="shared" si="632"/>
        <v>0</v>
      </c>
      <c r="P8068">
        <f t="shared" si="633"/>
        <v>0</v>
      </c>
      <c r="Q8068" s="19">
        <f t="shared" si="634"/>
        <v>0</v>
      </c>
    </row>
    <row r="8069" spans="1:17" x14ac:dyDescent="0.25">
      <c r="A8069" t="s">
        <v>15635</v>
      </c>
      <c r="B8069" s="16">
        <v>43838.443356481483</v>
      </c>
      <c r="C8069" t="s">
        <v>15636</v>
      </c>
      <c r="D8069" t="s">
        <v>83</v>
      </c>
      <c r="E8069" t="s">
        <v>90</v>
      </c>
      <c r="F8069" s="19">
        <v>66</v>
      </c>
      <c r="G8069" t="s">
        <v>52</v>
      </c>
      <c r="H8069" t="s">
        <v>85</v>
      </c>
      <c r="I8069" s="16">
        <v>43838.446192129632</v>
      </c>
      <c r="K8069">
        <v>125</v>
      </c>
      <c r="L8069" s="16">
        <f t="shared" si="630"/>
        <v>43831</v>
      </c>
      <c r="M8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69">
        <f t="shared" si="631"/>
        <v>1</v>
      </c>
      <c r="O8069">
        <f t="shared" si="632"/>
        <v>0</v>
      </c>
      <c r="P8069">
        <f t="shared" si="633"/>
        <v>0</v>
      </c>
      <c r="Q8069" s="19">
        <f t="shared" si="634"/>
        <v>0</v>
      </c>
    </row>
    <row r="8070" spans="1:17" x14ac:dyDescent="0.25">
      <c r="A8070" t="s">
        <v>15637</v>
      </c>
      <c r="B8070" s="16">
        <v>43838.489421296297</v>
      </c>
      <c r="C8070" t="s">
        <v>15638</v>
      </c>
      <c r="D8070" t="s">
        <v>83</v>
      </c>
      <c r="E8070" t="s">
        <v>84</v>
      </c>
      <c r="F8070" s="19">
        <v>66</v>
      </c>
      <c r="G8070" t="s">
        <v>51</v>
      </c>
      <c r="H8070" t="s">
        <v>85</v>
      </c>
      <c r="I8070" s="16">
        <v>43516.418344907404</v>
      </c>
      <c r="K8070">
        <v>125</v>
      </c>
      <c r="L8070" s="16">
        <f t="shared" si="630"/>
        <v>43831</v>
      </c>
      <c r="M8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0">
        <f t="shared" si="631"/>
        <v>1</v>
      </c>
      <c r="O8070">
        <f t="shared" si="632"/>
        <v>11</v>
      </c>
      <c r="P8070">
        <f t="shared" si="633"/>
        <v>11</v>
      </c>
      <c r="Q8070" s="19">
        <f t="shared" si="634"/>
        <v>11</v>
      </c>
    </row>
    <row r="8071" spans="1:17" x14ac:dyDescent="0.25">
      <c r="A8071" t="s">
        <v>15639</v>
      </c>
      <c r="B8071" s="16">
        <v>43838.549340277779</v>
      </c>
      <c r="C8071" t="s">
        <v>15640</v>
      </c>
      <c r="D8071" t="s">
        <v>83</v>
      </c>
      <c r="E8071" t="s">
        <v>90</v>
      </c>
      <c r="F8071" s="19">
        <v>66</v>
      </c>
      <c r="G8071" t="s">
        <v>52</v>
      </c>
      <c r="H8071" t="s">
        <v>85</v>
      </c>
      <c r="I8071" s="16">
        <v>43838.55259259259</v>
      </c>
      <c r="K8071">
        <v>125</v>
      </c>
      <c r="L8071" s="16">
        <f t="shared" si="630"/>
        <v>43831</v>
      </c>
      <c r="M8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1">
        <f t="shared" si="631"/>
        <v>1</v>
      </c>
      <c r="O8071">
        <f t="shared" si="632"/>
        <v>0</v>
      </c>
      <c r="P8071">
        <f t="shared" si="633"/>
        <v>0</v>
      </c>
      <c r="Q8071" s="19">
        <f t="shared" si="634"/>
        <v>0</v>
      </c>
    </row>
    <row r="8072" spans="1:17" x14ac:dyDescent="0.25">
      <c r="A8072" t="s">
        <v>15641</v>
      </c>
      <c r="B8072" s="16">
        <v>43838.614490740743</v>
      </c>
      <c r="C8072" t="s">
        <v>15642</v>
      </c>
      <c r="D8072" t="s">
        <v>83</v>
      </c>
      <c r="E8072" t="s">
        <v>90</v>
      </c>
      <c r="F8072" s="19">
        <v>66</v>
      </c>
      <c r="G8072" t="s">
        <v>51</v>
      </c>
      <c r="H8072" t="s">
        <v>85</v>
      </c>
      <c r="I8072" s="16">
        <v>43838.617708333331</v>
      </c>
      <c r="K8072">
        <v>125</v>
      </c>
      <c r="L8072" s="16">
        <f t="shared" si="630"/>
        <v>43831</v>
      </c>
      <c r="M8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2">
        <f t="shared" si="631"/>
        <v>1</v>
      </c>
      <c r="O8072">
        <f t="shared" si="632"/>
        <v>0</v>
      </c>
      <c r="P8072">
        <f t="shared" si="633"/>
        <v>0</v>
      </c>
      <c r="Q8072" s="19">
        <f t="shared" si="634"/>
        <v>0</v>
      </c>
    </row>
    <row r="8073" spans="1:17" x14ac:dyDescent="0.25">
      <c r="A8073" t="s">
        <v>15643</v>
      </c>
      <c r="B8073" s="16">
        <v>43839.332824074074</v>
      </c>
      <c r="C8073" t="s">
        <v>15644</v>
      </c>
      <c r="D8073" t="s">
        <v>83</v>
      </c>
      <c r="E8073" t="s">
        <v>90</v>
      </c>
      <c r="F8073" s="19">
        <v>66</v>
      </c>
      <c r="G8073" t="s">
        <v>51</v>
      </c>
      <c r="H8073" t="s">
        <v>85</v>
      </c>
      <c r="I8073" s="16">
        <v>43839.336643518516</v>
      </c>
      <c r="K8073">
        <v>125</v>
      </c>
      <c r="L8073" s="16">
        <f t="shared" si="630"/>
        <v>43831</v>
      </c>
      <c r="M8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3">
        <f t="shared" si="631"/>
        <v>1</v>
      </c>
      <c r="O8073">
        <f t="shared" si="632"/>
        <v>0</v>
      </c>
      <c r="P8073">
        <f t="shared" si="633"/>
        <v>0</v>
      </c>
      <c r="Q8073" s="19">
        <f t="shared" si="634"/>
        <v>0</v>
      </c>
    </row>
    <row r="8074" spans="1:17" x14ac:dyDescent="0.25">
      <c r="A8074" t="s">
        <v>15645</v>
      </c>
      <c r="B8074" s="16">
        <v>43839.441967592589</v>
      </c>
      <c r="C8074" t="s">
        <v>15646</v>
      </c>
      <c r="D8074" t="s">
        <v>83</v>
      </c>
      <c r="E8074" t="s">
        <v>90</v>
      </c>
      <c r="F8074" s="19">
        <v>66</v>
      </c>
      <c r="G8074" t="s">
        <v>52</v>
      </c>
      <c r="H8074" t="s">
        <v>85</v>
      </c>
      <c r="I8074" s="16">
        <v>43839.444479166668</v>
      </c>
      <c r="K8074">
        <v>125</v>
      </c>
      <c r="L8074" s="16">
        <f t="shared" si="630"/>
        <v>43831</v>
      </c>
      <c r="M8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4">
        <f t="shared" si="631"/>
        <v>1</v>
      </c>
      <c r="O8074">
        <f t="shared" si="632"/>
        <v>0</v>
      </c>
      <c r="P8074">
        <f t="shared" si="633"/>
        <v>0</v>
      </c>
      <c r="Q8074" s="19">
        <f t="shared" si="634"/>
        <v>0</v>
      </c>
    </row>
    <row r="8075" spans="1:17" x14ac:dyDescent="0.25">
      <c r="A8075" t="s">
        <v>15647</v>
      </c>
      <c r="B8075" s="16">
        <v>43839.510069444441</v>
      </c>
      <c r="C8075" t="s">
        <v>15648</v>
      </c>
      <c r="D8075" t="s">
        <v>83</v>
      </c>
      <c r="E8075" t="s">
        <v>90</v>
      </c>
      <c r="F8075" s="19">
        <v>66</v>
      </c>
      <c r="G8075" t="s">
        <v>51</v>
      </c>
      <c r="H8075" t="s">
        <v>85</v>
      </c>
      <c r="I8075" s="16">
        <v>43839.513437499998</v>
      </c>
      <c r="K8075">
        <v>125</v>
      </c>
      <c r="L8075" s="16">
        <f t="shared" si="630"/>
        <v>43831</v>
      </c>
      <c r="M8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5">
        <f t="shared" si="631"/>
        <v>1</v>
      </c>
      <c r="O8075">
        <f t="shared" si="632"/>
        <v>0</v>
      </c>
      <c r="P8075">
        <f t="shared" si="633"/>
        <v>0</v>
      </c>
      <c r="Q8075" s="19">
        <f t="shared" si="634"/>
        <v>0</v>
      </c>
    </row>
    <row r="8076" spans="1:17" x14ac:dyDescent="0.25">
      <c r="A8076" t="s">
        <v>15649</v>
      </c>
      <c r="B8076" s="16">
        <v>43840.597951388889</v>
      </c>
      <c r="C8076" t="s">
        <v>15650</v>
      </c>
      <c r="D8076" t="s">
        <v>83</v>
      </c>
      <c r="E8076" t="s">
        <v>90</v>
      </c>
      <c r="F8076" s="19">
        <v>66</v>
      </c>
      <c r="G8076" t="s">
        <v>51</v>
      </c>
      <c r="H8076" t="s">
        <v>85</v>
      </c>
      <c r="I8076" s="16">
        <v>43840.600335648145</v>
      </c>
      <c r="K8076">
        <v>125</v>
      </c>
      <c r="L8076" s="16">
        <f t="shared" si="630"/>
        <v>43831</v>
      </c>
      <c r="M8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6">
        <f t="shared" si="631"/>
        <v>1</v>
      </c>
      <c r="O8076">
        <f t="shared" si="632"/>
        <v>0</v>
      </c>
      <c r="P8076">
        <f t="shared" si="633"/>
        <v>0</v>
      </c>
      <c r="Q8076" s="19">
        <f t="shared" si="634"/>
        <v>0</v>
      </c>
    </row>
    <row r="8077" spans="1:17" x14ac:dyDescent="0.25">
      <c r="A8077" t="s">
        <v>15651</v>
      </c>
      <c r="B8077" s="16">
        <v>43841.462361111109</v>
      </c>
      <c r="C8077" t="s">
        <v>15652</v>
      </c>
      <c r="D8077" t="s">
        <v>83</v>
      </c>
      <c r="E8077" t="s">
        <v>84</v>
      </c>
      <c r="F8077" s="19">
        <v>66</v>
      </c>
      <c r="G8077" t="s">
        <v>52</v>
      </c>
      <c r="H8077" t="s">
        <v>85</v>
      </c>
      <c r="I8077" s="16">
        <v>43836.638657407406</v>
      </c>
      <c r="K8077">
        <v>125</v>
      </c>
      <c r="L8077" s="16">
        <f t="shared" si="630"/>
        <v>43831</v>
      </c>
      <c r="M8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7">
        <f t="shared" si="631"/>
        <v>1</v>
      </c>
      <c r="O8077">
        <f t="shared" si="632"/>
        <v>0</v>
      </c>
      <c r="P8077">
        <f t="shared" si="633"/>
        <v>0</v>
      </c>
      <c r="Q8077" s="19">
        <f t="shared" si="634"/>
        <v>0</v>
      </c>
    </row>
    <row r="8078" spans="1:17" x14ac:dyDescent="0.25">
      <c r="A8078" t="s">
        <v>15653</v>
      </c>
      <c r="B8078" s="16">
        <v>43841.486956018518</v>
      </c>
      <c r="C8078" t="s">
        <v>15654</v>
      </c>
      <c r="D8078" t="s">
        <v>83</v>
      </c>
      <c r="E8078" t="s">
        <v>84</v>
      </c>
      <c r="F8078" s="19">
        <v>66</v>
      </c>
      <c r="G8078" t="s">
        <v>52</v>
      </c>
      <c r="H8078" t="s">
        <v>85</v>
      </c>
      <c r="I8078" s="16">
        <v>43567.457048611112</v>
      </c>
      <c r="K8078">
        <v>125</v>
      </c>
      <c r="L8078" s="16">
        <f t="shared" si="630"/>
        <v>43831</v>
      </c>
      <c r="M8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8">
        <f t="shared" si="631"/>
        <v>1</v>
      </c>
      <c r="O8078">
        <f t="shared" si="632"/>
        <v>9</v>
      </c>
      <c r="P8078">
        <f t="shared" si="633"/>
        <v>9</v>
      </c>
      <c r="Q8078" s="19">
        <f t="shared" si="634"/>
        <v>9</v>
      </c>
    </row>
    <row r="8079" spans="1:17" x14ac:dyDescent="0.25">
      <c r="A8079" t="s">
        <v>15655</v>
      </c>
      <c r="B8079" s="16">
        <v>43842.652812499997</v>
      </c>
      <c r="C8079" t="s">
        <v>15656</v>
      </c>
      <c r="D8079" t="s">
        <v>83</v>
      </c>
      <c r="E8079" t="s">
        <v>90</v>
      </c>
      <c r="F8079" s="19">
        <v>66</v>
      </c>
      <c r="G8079" t="s">
        <v>51</v>
      </c>
      <c r="H8079" t="s">
        <v>85</v>
      </c>
      <c r="I8079" s="16">
        <v>43842.655578703707</v>
      </c>
      <c r="K8079">
        <v>125</v>
      </c>
      <c r="L8079" s="16">
        <f t="shared" si="630"/>
        <v>43831</v>
      </c>
      <c r="M8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79">
        <f t="shared" si="631"/>
        <v>1</v>
      </c>
      <c r="O8079">
        <f t="shared" si="632"/>
        <v>0</v>
      </c>
      <c r="P8079">
        <f t="shared" si="633"/>
        <v>0</v>
      </c>
      <c r="Q8079" s="19">
        <f t="shared" si="634"/>
        <v>0</v>
      </c>
    </row>
    <row r="8080" spans="1:17" x14ac:dyDescent="0.25">
      <c r="A8080" t="s">
        <v>15657</v>
      </c>
      <c r="B8080" s="16">
        <v>43843.623611111114</v>
      </c>
      <c r="C8080" t="s">
        <v>15658</v>
      </c>
      <c r="D8080" t="s">
        <v>83</v>
      </c>
      <c r="E8080" t="s">
        <v>84</v>
      </c>
      <c r="F8080" s="19">
        <v>66</v>
      </c>
      <c r="G8080" t="s">
        <v>52</v>
      </c>
      <c r="H8080" t="s">
        <v>85</v>
      </c>
      <c r="I8080" s="16">
        <v>43782.544398148151</v>
      </c>
      <c r="K8080">
        <v>125</v>
      </c>
      <c r="L8080" s="16">
        <f t="shared" si="630"/>
        <v>43831</v>
      </c>
      <c r="M8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0">
        <f t="shared" si="631"/>
        <v>1</v>
      </c>
      <c r="O8080">
        <f t="shared" si="632"/>
        <v>2</v>
      </c>
      <c r="P8080">
        <f t="shared" si="633"/>
        <v>2</v>
      </c>
      <c r="Q8080" s="19">
        <f t="shared" si="634"/>
        <v>2</v>
      </c>
    </row>
    <row r="8081" spans="1:17" x14ac:dyDescent="0.25">
      <c r="A8081" t="s">
        <v>15659</v>
      </c>
      <c r="B8081" s="16">
        <v>43845.38989583333</v>
      </c>
      <c r="C8081" t="s">
        <v>15660</v>
      </c>
      <c r="D8081" t="s">
        <v>83</v>
      </c>
      <c r="E8081" t="s">
        <v>90</v>
      </c>
      <c r="F8081" s="19">
        <v>66</v>
      </c>
      <c r="G8081" t="s">
        <v>52</v>
      </c>
      <c r="H8081" t="s">
        <v>85</v>
      </c>
      <c r="I8081" s="16">
        <v>43845.393645833334</v>
      </c>
      <c r="K8081">
        <v>125</v>
      </c>
      <c r="L8081" s="16">
        <f t="shared" si="630"/>
        <v>43831</v>
      </c>
      <c r="M8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1">
        <f t="shared" si="631"/>
        <v>1</v>
      </c>
      <c r="O8081">
        <f t="shared" si="632"/>
        <v>0</v>
      </c>
      <c r="P8081">
        <f t="shared" si="633"/>
        <v>0</v>
      </c>
      <c r="Q8081" s="19">
        <f t="shared" si="634"/>
        <v>0</v>
      </c>
    </row>
    <row r="8082" spans="1:17" x14ac:dyDescent="0.25">
      <c r="A8082" t="s">
        <v>15661</v>
      </c>
      <c r="B8082" s="16">
        <v>43845.482002314813</v>
      </c>
      <c r="C8082" t="s">
        <v>15662</v>
      </c>
      <c r="D8082" t="s">
        <v>83</v>
      </c>
      <c r="E8082" t="s">
        <v>90</v>
      </c>
      <c r="F8082" s="19">
        <v>66</v>
      </c>
      <c r="G8082" t="s">
        <v>51</v>
      </c>
      <c r="H8082" t="s">
        <v>85</v>
      </c>
      <c r="I8082" s="16">
        <v>43845.484953703701</v>
      </c>
      <c r="K8082">
        <v>125</v>
      </c>
      <c r="L8082" s="16">
        <f t="shared" si="630"/>
        <v>43831</v>
      </c>
      <c r="M8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2">
        <f t="shared" si="631"/>
        <v>1</v>
      </c>
      <c r="O8082">
        <f t="shared" si="632"/>
        <v>0</v>
      </c>
      <c r="P8082">
        <f t="shared" si="633"/>
        <v>0</v>
      </c>
      <c r="Q8082" s="19">
        <f t="shared" si="634"/>
        <v>0</v>
      </c>
    </row>
    <row r="8083" spans="1:17" x14ac:dyDescent="0.25">
      <c r="A8083" t="s">
        <v>15663</v>
      </c>
      <c r="B8083" s="16">
        <v>43846.323437500003</v>
      </c>
      <c r="C8083" t="s">
        <v>15664</v>
      </c>
      <c r="D8083" t="s">
        <v>83</v>
      </c>
      <c r="E8083" t="s">
        <v>90</v>
      </c>
      <c r="F8083" s="19">
        <v>66</v>
      </c>
      <c r="G8083" t="s">
        <v>51</v>
      </c>
      <c r="H8083" t="s">
        <v>85</v>
      </c>
      <c r="I8083" s="16">
        <v>43846.326678240737</v>
      </c>
      <c r="K8083">
        <v>125</v>
      </c>
      <c r="L8083" s="16">
        <f t="shared" si="630"/>
        <v>43831</v>
      </c>
      <c r="M8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3">
        <f t="shared" si="631"/>
        <v>1</v>
      </c>
      <c r="O8083">
        <f t="shared" si="632"/>
        <v>0</v>
      </c>
      <c r="P8083">
        <f t="shared" si="633"/>
        <v>0</v>
      </c>
      <c r="Q8083" s="19">
        <f t="shared" si="634"/>
        <v>0</v>
      </c>
    </row>
    <row r="8084" spans="1:17" x14ac:dyDescent="0.25">
      <c r="A8084" t="s">
        <v>15665</v>
      </c>
      <c r="B8084" s="16">
        <v>43846.385844907411</v>
      </c>
      <c r="C8084" t="s">
        <v>15666</v>
      </c>
      <c r="D8084" t="s">
        <v>83</v>
      </c>
      <c r="E8084" t="s">
        <v>84</v>
      </c>
      <c r="F8084" s="19">
        <v>66</v>
      </c>
      <c r="G8084" t="s">
        <v>51</v>
      </c>
      <c r="H8084" t="s">
        <v>85</v>
      </c>
      <c r="I8084" s="16">
        <v>43692.588182870371</v>
      </c>
      <c r="K8084">
        <v>125</v>
      </c>
      <c r="L8084" s="16">
        <f t="shared" si="630"/>
        <v>43831</v>
      </c>
      <c r="M8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4">
        <f t="shared" si="631"/>
        <v>1</v>
      </c>
      <c r="O8084">
        <f t="shared" si="632"/>
        <v>5</v>
      </c>
      <c r="P8084">
        <f t="shared" si="633"/>
        <v>5</v>
      </c>
      <c r="Q8084" s="19">
        <f t="shared" si="634"/>
        <v>5</v>
      </c>
    </row>
    <row r="8085" spans="1:17" x14ac:dyDescent="0.25">
      <c r="A8085" t="s">
        <v>15667</v>
      </c>
      <c r="B8085" s="16">
        <v>43846.531527777777</v>
      </c>
      <c r="C8085" t="s">
        <v>15668</v>
      </c>
      <c r="D8085" t="s">
        <v>83</v>
      </c>
      <c r="E8085" t="s">
        <v>90</v>
      </c>
      <c r="F8085" s="19">
        <v>66</v>
      </c>
      <c r="G8085" t="s">
        <v>52</v>
      </c>
      <c r="H8085" t="s">
        <v>85</v>
      </c>
      <c r="I8085" s="16">
        <v>43846.535104166665</v>
      </c>
      <c r="K8085">
        <v>125</v>
      </c>
      <c r="L8085" s="16">
        <f t="shared" si="630"/>
        <v>43831</v>
      </c>
      <c r="M8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5">
        <f t="shared" si="631"/>
        <v>1</v>
      </c>
      <c r="O8085">
        <f t="shared" si="632"/>
        <v>0</v>
      </c>
      <c r="P8085">
        <f t="shared" si="633"/>
        <v>0</v>
      </c>
      <c r="Q8085" s="19">
        <f t="shared" si="634"/>
        <v>0</v>
      </c>
    </row>
    <row r="8086" spans="1:17" x14ac:dyDescent="0.25">
      <c r="A8086" t="s">
        <v>15669</v>
      </c>
      <c r="B8086" s="16">
        <v>43847.468761574077</v>
      </c>
      <c r="C8086" t="s">
        <v>15670</v>
      </c>
      <c r="D8086" t="s">
        <v>83</v>
      </c>
      <c r="E8086" t="s">
        <v>90</v>
      </c>
      <c r="F8086" s="19">
        <v>66</v>
      </c>
      <c r="G8086" t="s">
        <v>52</v>
      </c>
      <c r="H8086" t="s">
        <v>85</v>
      </c>
      <c r="I8086" s="16">
        <v>43847.471550925926</v>
      </c>
      <c r="K8086">
        <v>125</v>
      </c>
      <c r="L8086" s="16">
        <f t="shared" si="630"/>
        <v>43831</v>
      </c>
      <c r="M8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6">
        <f t="shared" si="631"/>
        <v>1</v>
      </c>
      <c r="O8086">
        <f t="shared" si="632"/>
        <v>0</v>
      </c>
      <c r="P8086">
        <f t="shared" si="633"/>
        <v>0</v>
      </c>
      <c r="Q8086" s="19">
        <f t="shared" si="634"/>
        <v>0</v>
      </c>
    </row>
    <row r="8087" spans="1:17" x14ac:dyDescent="0.25">
      <c r="A8087" t="s">
        <v>15671</v>
      </c>
      <c r="B8087" s="16">
        <v>43847.716168981482</v>
      </c>
      <c r="C8087" t="s">
        <v>15544</v>
      </c>
      <c r="D8087" t="s">
        <v>83</v>
      </c>
      <c r="E8087" t="s">
        <v>84</v>
      </c>
      <c r="F8087" s="19">
        <v>66</v>
      </c>
      <c r="G8087" t="s">
        <v>52</v>
      </c>
      <c r="H8087" t="s">
        <v>85</v>
      </c>
      <c r="I8087" s="16">
        <v>43786.5471875</v>
      </c>
      <c r="K8087">
        <v>125</v>
      </c>
      <c r="L8087" s="16">
        <f t="shared" si="630"/>
        <v>43831</v>
      </c>
      <c r="M8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7">
        <f t="shared" si="631"/>
        <v>1</v>
      </c>
      <c r="O8087">
        <f t="shared" si="632"/>
        <v>2</v>
      </c>
      <c r="P8087">
        <f t="shared" si="633"/>
        <v>2</v>
      </c>
      <c r="Q8087" s="19">
        <f t="shared" si="634"/>
        <v>2</v>
      </c>
    </row>
    <row r="8088" spans="1:17" x14ac:dyDescent="0.25">
      <c r="A8088" t="s">
        <v>15672</v>
      </c>
      <c r="B8088" s="16">
        <v>43848.515219907407</v>
      </c>
      <c r="C8088" t="s">
        <v>15673</v>
      </c>
      <c r="D8088" t="s">
        <v>83</v>
      </c>
      <c r="E8088" t="s">
        <v>90</v>
      </c>
      <c r="F8088" s="19">
        <v>66</v>
      </c>
      <c r="G8088" t="s">
        <v>51</v>
      </c>
      <c r="H8088" t="s">
        <v>85</v>
      </c>
      <c r="I8088" s="16">
        <v>43848.517094907409</v>
      </c>
      <c r="K8088">
        <v>125</v>
      </c>
      <c r="L8088" s="16">
        <f t="shared" si="630"/>
        <v>43831</v>
      </c>
      <c r="M8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8">
        <f t="shared" si="631"/>
        <v>1</v>
      </c>
      <c r="O8088">
        <f t="shared" si="632"/>
        <v>0</v>
      </c>
      <c r="P8088">
        <f t="shared" si="633"/>
        <v>0</v>
      </c>
      <c r="Q8088" s="19">
        <f t="shared" si="634"/>
        <v>0</v>
      </c>
    </row>
    <row r="8089" spans="1:17" x14ac:dyDescent="0.25">
      <c r="A8089" t="s">
        <v>15674</v>
      </c>
      <c r="B8089" s="16">
        <v>43848.573171296295</v>
      </c>
      <c r="C8089" t="s">
        <v>15675</v>
      </c>
      <c r="D8089" t="s">
        <v>83</v>
      </c>
      <c r="E8089" t="s">
        <v>84</v>
      </c>
      <c r="F8089" s="19">
        <v>66</v>
      </c>
      <c r="G8089" t="s">
        <v>52</v>
      </c>
      <c r="H8089" t="s">
        <v>85</v>
      </c>
      <c r="I8089" s="16">
        <v>43787.683796296296</v>
      </c>
      <c r="K8089">
        <v>125</v>
      </c>
      <c r="L8089" s="16">
        <f t="shared" si="630"/>
        <v>43831</v>
      </c>
      <c r="M8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89">
        <f t="shared" si="631"/>
        <v>1</v>
      </c>
      <c r="O8089">
        <f t="shared" si="632"/>
        <v>2</v>
      </c>
      <c r="P8089">
        <f t="shared" si="633"/>
        <v>2</v>
      </c>
      <c r="Q8089" s="19">
        <f t="shared" si="634"/>
        <v>2</v>
      </c>
    </row>
    <row r="8090" spans="1:17" x14ac:dyDescent="0.25">
      <c r="A8090" t="s">
        <v>15676</v>
      </c>
      <c r="B8090" s="16">
        <v>43848.586747685185</v>
      </c>
      <c r="C8090" t="s">
        <v>15677</v>
      </c>
      <c r="D8090" t="s">
        <v>83</v>
      </c>
      <c r="E8090" t="s">
        <v>90</v>
      </c>
      <c r="F8090" s="19">
        <v>66</v>
      </c>
      <c r="G8090" t="s">
        <v>52</v>
      </c>
      <c r="H8090" t="s">
        <v>85</v>
      </c>
      <c r="I8090" s="16">
        <v>43848.589814814812</v>
      </c>
      <c r="K8090">
        <v>125</v>
      </c>
      <c r="L8090" s="16">
        <f t="shared" si="630"/>
        <v>43831</v>
      </c>
      <c r="M8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0">
        <f t="shared" si="631"/>
        <v>1</v>
      </c>
      <c r="O8090">
        <f t="shared" si="632"/>
        <v>0</v>
      </c>
      <c r="P8090">
        <f t="shared" si="633"/>
        <v>0</v>
      </c>
      <c r="Q8090" s="19">
        <f t="shared" si="634"/>
        <v>0</v>
      </c>
    </row>
    <row r="8091" spans="1:17" x14ac:dyDescent="0.25">
      <c r="A8091" t="s">
        <v>15678</v>
      </c>
      <c r="B8091" s="16">
        <v>43849.604884259257</v>
      </c>
      <c r="C8091" t="s">
        <v>15679</v>
      </c>
      <c r="D8091" t="s">
        <v>83</v>
      </c>
      <c r="E8091" t="s">
        <v>90</v>
      </c>
      <c r="F8091" s="19">
        <v>66</v>
      </c>
      <c r="G8091" t="s">
        <v>52</v>
      </c>
      <c r="H8091" t="s">
        <v>85</v>
      </c>
      <c r="I8091" s="16">
        <v>43849.608124999999</v>
      </c>
      <c r="K8091">
        <v>125</v>
      </c>
      <c r="L8091" s="16">
        <f t="shared" si="630"/>
        <v>43831</v>
      </c>
      <c r="M8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1">
        <f t="shared" si="631"/>
        <v>1</v>
      </c>
      <c r="O8091">
        <f t="shared" si="632"/>
        <v>0</v>
      </c>
      <c r="P8091">
        <f t="shared" si="633"/>
        <v>0</v>
      </c>
      <c r="Q8091" s="19">
        <f t="shared" si="634"/>
        <v>0</v>
      </c>
    </row>
    <row r="8092" spans="1:17" x14ac:dyDescent="0.25">
      <c r="A8092" t="s">
        <v>15680</v>
      </c>
      <c r="B8092" s="16">
        <v>43850.497604166667</v>
      </c>
      <c r="C8092" t="s">
        <v>15681</v>
      </c>
      <c r="D8092" t="s">
        <v>83</v>
      </c>
      <c r="E8092" t="s">
        <v>90</v>
      </c>
      <c r="F8092" s="19">
        <v>66</v>
      </c>
      <c r="G8092" t="s">
        <v>52</v>
      </c>
      <c r="H8092" t="s">
        <v>85</v>
      </c>
      <c r="I8092" s="16">
        <v>43850.499606481484</v>
      </c>
      <c r="K8092">
        <v>125</v>
      </c>
      <c r="L8092" s="16">
        <f t="shared" si="630"/>
        <v>43831</v>
      </c>
      <c r="M8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2">
        <f t="shared" si="631"/>
        <v>1</v>
      </c>
      <c r="O8092">
        <f t="shared" si="632"/>
        <v>0</v>
      </c>
      <c r="P8092">
        <f t="shared" si="633"/>
        <v>0</v>
      </c>
      <c r="Q8092" s="19">
        <f t="shared" si="634"/>
        <v>0</v>
      </c>
    </row>
    <row r="8093" spans="1:17" x14ac:dyDescent="0.25">
      <c r="A8093" t="s">
        <v>15682</v>
      </c>
      <c r="B8093" s="16">
        <v>43850.532083333332</v>
      </c>
      <c r="C8093" t="s">
        <v>15596</v>
      </c>
      <c r="D8093" t="s">
        <v>83</v>
      </c>
      <c r="E8093" t="s">
        <v>84</v>
      </c>
      <c r="F8093" s="19">
        <v>66</v>
      </c>
      <c r="G8093" t="s">
        <v>52</v>
      </c>
      <c r="H8093" t="s">
        <v>85</v>
      </c>
      <c r="I8093" s="16">
        <v>43829.401666666665</v>
      </c>
      <c r="K8093">
        <v>125</v>
      </c>
      <c r="L8093" s="16">
        <f t="shared" si="630"/>
        <v>43831</v>
      </c>
      <c r="M8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3">
        <f t="shared" si="631"/>
        <v>1</v>
      </c>
      <c r="O8093">
        <f t="shared" si="632"/>
        <v>1</v>
      </c>
      <c r="P8093">
        <f t="shared" si="633"/>
        <v>1</v>
      </c>
      <c r="Q8093" s="19">
        <f t="shared" si="634"/>
        <v>1</v>
      </c>
    </row>
    <row r="8094" spans="1:17" x14ac:dyDescent="0.25">
      <c r="A8094" t="s">
        <v>15683</v>
      </c>
      <c r="B8094" s="16">
        <v>43851.45275462963</v>
      </c>
      <c r="C8094" t="s">
        <v>15684</v>
      </c>
      <c r="D8094" t="s">
        <v>83</v>
      </c>
      <c r="E8094" t="s">
        <v>90</v>
      </c>
      <c r="F8094" s="19">
        <v>66</v>
      </c>
      <c r="G8094" t="s">
        <v>52</v>
      </c>
      <c r="H8094" t="s">
        <v>85</v>
      </c>
      <c r="I8094" s="16">
        <v>43851.455659722225</v>
      </c>
      <c r="K8094">
        <v>125</v>
      </c>
      <c r="L8094" s="16">
        <f t="shared" si="630"/>
        <v>43831</v>
      </c>
      <c r="M8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4">
        <f t="shared" si="631"/>
        <v>1</v>
      </c>
      <c r="O8094">
        <f t="shared" si="632"/>
        <v>0</v>
      </c>
      <c r="P8094">
        <f t="shared" si="633"/>
        <v>0</v>
      </c>
      <c r="Q8094" s="19">
        <f t="shared" si="634"/>
        <v>0</v>
      </c>
    </row>
    <row r="8095" spans="1:17" x14ac:dyDescent="0.25">
      <c r="A8095" t="s">
        <v>15685</v>
      </c>
      <c r="B8095" s="16">
        <v>43851.546979166669</v>
      </c>
      <c r="C8095" t="s">
        <v>15686</v>
      </c>
      <c r="D8095" t="s">
        <v>83</v>
      </c>
      <c r="E8095" t="s">
        <v>90</v>
      </c>
      <c r="F8095" s="19">
        <v>66</v>
      </c>
      <c r="G8095" t="s">
        <v>52</v>
      </c>
      <c r="H8095" t="s">
        <v>85</v>
      </c>
      <c r="I8095" s="16">
        <v>43851.549502314818</v>
      </c>
      <c r="K8095">
        <v>125</v>
      </c>
      <c r="L8095" s="16">
        <f t="shared" si="630"/>
        <v>43831</v>
      </c>
      <c r="M8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5">
        <f t="shared" si="631"/>
        <v>1</v>
      </c>
      <c r="O8095">
        <f t="shared" si="632"/>
        <v>0</v>
      </c>
      <c r="P8095">
        <f t="shared" si="633"/>
        <v>0</v>
      </c>
      <c r="Q8095" s="19">
        <f t="shared" si="634"/>
        <v>0</v>
      </c>
    </row>
    <row r="8096" spans="1:17" x14ac:dyDescent="0.25">
      <c r="A8096" t="s">
        <v>15687</v>
      </c>
      <c r="B8096" s="16">
        <v>43852.470069444447</v>
      </c>
      <c r="C8096" t="s">
        <v>15688</v>
      </c>
      <c r="D8096" t="s">
        <v>83</v>
      </c>
      <c r="E8096" t="s">
        <v>90</v>
      </c>
      <c r="F8096" s="19">
        <v>66</v>
      </c>
      <c r="G8096" t="s">
        <v>52</v>
      </c>
      <c r="H8096" t="s">
        <v>85</v>
      </c>
      <c r="I8096" s="16">
        <v>43852.472187500003</v>
      </c>
      <c r="K8096">
        <v>125</v>
      </c>
      <c r="L8096" s="16">
        <f t="shared" si="630"/>
        <v>43831</v>
      </c>
      <c r="M8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6">
        <f t="shared" si="631"/>
        <v>1</v>
      </c>
      <c r="O8096">
        <f t="shared" si="632"/>
        <v>0</v>
      </c>
      <c r="P8096">
        <f t="shared" si="633"/>
        <v>0</v>
      </c>
      <c r="Q8096" s="19">
        <f t="shared" si="634"/>
        <v>0</v>
      </c>
    </row>
    <row r="8097" spans="1:17" x14ac:dyDescent="0.25">
      <c r="A8097" t="s">
        <v>15689</v>
      </c>
      <c r="B8097" s="16">
        <v>43852.501793981479</v>
      </c>
      <c r="C8097" t="s">
        <v>15690</v>
      </c>
      <c r="D8097" t="s">
        <v>83</v>
      </c>
      <c r="E8097" t="s">
        <v>90</v>
      </c>
      <c r="F8097" s="19">
        <v>66</v>
      </c>
      <c r="G8097" t="s">
        <v>51</v>
      </c>
      <c r="H8097" t="s">
        <v>85</v>
      </c>
      <c r="I8097" s="16">
        <v>43852.504201388889</v>
      </c>
      <c r="K8097">
        <v>125</v>
      </c>
      <c r="L8097" s="16">
        <f t="shared" si="630"/>
        <v>43831</v>
      </c>
      <c r="M8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7">
        <f t="shared" si="631"/>
        <v>1</v>
      </c>
      <c r="O8097">
        <f t="shared" si="632"/>
        <v>0</v>
      </c>
      <c r="P8097">
        <f t="shared" si="633"/>
        <v>0</v>
      </c>
      <c r="Q8097" s="19">
        <f t="shared" si="634"/>
        <v>0</v>
      </c>
    </row>
    <row r="8098" spans="1:17" x14ac:dyDescent="0.25">
      <c r="A8098" t="s">
        <v>15691</v>
      </c>
      <c r="B8098" s="16">
        <v>43852.54828703704</v>
      </c>
      <c r="C8098" t="s">
        <v>15692</v>
      </c>
      <c r="D8098" t="s">
        <v>83</v>
      </c>
      <c r="E8098" t="s">
        <v>90</v>
      </c>
      <c r="F8098" s="19">
        <v>66</v>
      </c>
      <c r="G8098" t="s">
        <v>51</v>
      </c>
      <c r="H8098" t="s">
        <v>85</v>
      </c>
      <c r="I8098" s="16">
        <v>43852.550798611112</v>
      </c>
      <c r="K8098">
        <v>125</v>
      </c>
      <c r="L8098" s="16">
        <f t="shared" si="630"/>
        <v>43831</v>
      </c>
      <c r="M8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8">
        <f t="shared" si="631"/>
        <v>1</v>
      </c>
      <c r="O8098">
        <f t="shared" si="632"/>
        <v>0</v>
      </c>
      <c r="P8098">
        <f t="shared" si="633"/>
        <v>0</v>
      </c>
      <c r="Q8098" s="19">
        <f t="shared" si="634"/>
        <v>0</v>
      </c>
    </row>
    <row r="8099" spans="1:17" x14ac:dyDescent="0.25">
      <c r="A8099" t="s">
        <v>15693</v>
      </c>
      <c r="B8099" s="16">
        <v>43852.573831018519</v>
      </c>
      <c r="C8099" t="s">
        <v>15694</v>
      </c>
      <c r="D8099" t="s">
        <v>83</v>
      </c>
      <c r="E8099" t="s">
        <v>90</v>
      </c>
      <c r="F8099" s="19">
        <v>66</v>
      </c>
      <c r="G8099" t="s">
        <v>51</v>
      </c>
      <c r="H8099" t="s">
        <v>85</v>
      </c>
      <c r="I8099" s="16">
        <v>43852.577233796299</v>
      </c>
      <c r="K8099">
        <v>125</v>
      </c>
      <c r="L8099" s="16">
        <f t="shared" si="630"/>
        <v>43831</v>
      </c>
      <c r="M8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099">
        <f t="shared" si="631"/>
        <v>1</v>
      </c>
      <c r="O8099">
        <f t="shared" si="632"/>
        <v>0</v>
      </c>
      <c r="P8099">
        <f t="shared" si="633"/>
        <v>0</v>
      </c>
      <c r="Q8099" s="19">
        <f t="shared" si="634"/>
        <v>0</v>
      </c>
    </row>
    <row r="8100" spans="1:17" x14ac:dyDescent="0.25">
      <c r="A8100" t="s">
        <v>15695</v>
      </c>
      <c r="B8100" s="16">
        <v>43852.591145833336</v>
      </c>
      <c r="C8100" t="s">
        <v>15696</v>
      </c>
      <c r="D8100" t="s">
        <v>83</v>
      </c>
      <c r="E8100" t="s">
        <v>84</v>
      </c>
      <c r="F8100" s="19">
        <v>66</v>
      </c>
      <c r="G8100" t="s">
        <v>51</v>
      </c>
      <c r="H8100" t="s">
        <v>85</v>
      </c>
      <c r="I8100" s="16">
        <v>43815.619513888887</v>
      </c>
      <c r="K8100">
        <v>125</v>
      </c>
      <c r="L8100" s="16">
        <f t="shared" si="630"/>
        <v>43831</v>
      </c>
      <c r="M8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0">
        <f t="shared" si="631"/>
        <v>1</v>
      </c>
      <c r="O8100">
        <f t="shared" si="632"/>
        <v>1</v>
      </c>
      <c r="P8100">
        <f t="shared" si="633"/>
        <v>1</v>
      </c>
      <c r="Q8100" s="19">
        <f t="shared" si="634"/>
        <v>1</v>
      </c>
    </row>
    <row r="8101" spans="1:17" x14ac:dyDescent="0.25">
      <c r="A8101" t="s">
        <v>15697</v>
      </c>
      <c r="B8101" s="16">
        <v>43852.74423611111</v>
      </c>
      <c r="C8101" t="s">
        <v>15698</v>
      </c>
      <c r="D8101" t="s">
        <v>83</v>
      </c>
      <c r="E8101" t="s">
        <v>84</v>
      </c>
      <c r="F8101" s="19">
        <v>66</v>
      </c>
      <c r="G8101" t="s">
        <v>51</v>
      </c>
      <c r="H8101" t="s">
        <v>85</v>
      </c>
      <c r="I8101" s="16">
        <v>43696.598344907405</v>
      </c>
      <c r="K8101">
        <v>125</v>
      </c>
      <c r="L8101" s="16">
        <f t="shared" si="630"/>
        <v>43831</v>
      </c>
      <c r="M8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1">
        <f t="shared" si="631"/>
        <v>1</v>
      </c>
      <c r="O8101">
        <f t="shared" si="632"/>
        <v>5</v>
      </c>
      <c r="P8101">
        <f t="shared" si="633"/>
        <v>5</v>
      </c>
      <c r="Q8101" s="19">
        <f t="shared" si="634"/>
        <v>5</v>
      </c>
    </row>
    <row r="8102" spans="1:17" x14ac:dyDescent="0.25">
      <c r="A8102" t="s">
        <v>15699</v>
      </c>
      <c r="B8102" s="16">
        <v>43853.590891203705</v>
      </c>
      <c r="C8102" t="s">
        <v>15700</v>
      </c>
      <c r="D8102" t="s">
        <v>83</v>
      </c>
      <c r="E8102" t="s">
        <v>84</v>
      </c>
      <c r="F8102" s="19">
        <v>66</v>
      </c>
      <c r="G8102" t="s">
        <v>52</v>
      </c>
      <c r="H8102" t="s">
        <v>85</v>
      </c>
      <c r="I8102" s="16">
        <v>43703.55709490741</v>
      </c>
      <c r="K8102">
        <v>125</v>
      </c>
      <c r="L8102" s="16">
        <f t="shared" si="630"/>
        <v>43831</v>
      </c>
      <c r="M8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2">
        <f t="shared" si="631"/>
        <v>1</v>
      </c>
      <c r="O8102">
        <f t="shared" si="632"/>
        <v>5</v>
      </c>
      <c r="P8102">
        <f t="shared" si="633"/>
        <v>5</v>
      </c>
      <c r="Q8102" s="19">
        <f t="shared" si="634"/>
        <v>5</v>
      </c>
    </row>
    <row r="8103" spans="1:17" x14ac:dyDescent="0.25">
      <c r="A8103" t="s">
        <v>15701</v>
      </c>
      <c r="B8103" s="16">
        <v>43853.692731481482</v>
      </c>
      <c r="C8103" t="s">
        <v>15681</v>
      </c>
      <c r="D8103" t="s">
        <v>34</v>
      </c>
      <c r="E8103" t="s">
        <v>84</v>
      </c>
      <c r="F8103" s="19">
        <v>66</v>
      </c>
      <c r="G8103" t="s">
        <v>52</v>
      </c>
      <c r="H8103" t="s">
        <v>85</v>
      </c>
      <c r="I8103" s="16">
        <v>43850.499606481484</v>
      </c>
      <c r="K8103">
        <v>125</v>
      </c>
      <c r="L8103" s="16">
        <f t="shared" si="630"/>
        <v>43831</v>
      </c>
      <c r="M8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3">
        <f t="shared" si="631"/>
        <v>1</v>
      </c>
      <c r="O8103">
        <f t="shared" si="632"/>
        <v>0</v>
      </c>
      <c r="P8103">
        <f t="shared" si="633"/>
        <v>0</v>
      </c>
      <c r="Q8103" s="19">
        <f t="shared" si="634"/>
        <v>0</v>
      </c>
    </row>
    <row r="8104" spans="1:17" x14ac:dyDescent="0.25">
      <c r="A8104" t="s">
        <v>15702</v>
      </c>
      <c r="B8104" s="16">
        <v>43854.293113425927</v>
      </c>
      <c r="C8104" t="s">
        <v>15703</v>
      </c>
      <c r="D8104" t="s">
        <v>83</v>
      </c>
      <c r="E8104" t="s">
        <v>84</v>
      </c>
      <c r="F8104" s="19">
        <v>66</v>
      </c>
      <c r="G8104" t="s">
        <v>51</v>
      </c>
      <c r="H8104" t="s">
        <v>85</v>
      </c>
      <c r="I8104" s="16">
        <v>43628.704432870371</v>
      </c>
      <c r="K8104">
        <v>125</v>
      </c>
      <c r="L8104" s="16">
        <f t="shared" si="630"/>
        <v>43831</v>
      </c>
      <c r="M8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4">
        <f t="shared" si="631"/>
        <v>1</v>
      </c>
      <c r="O8104">
        <f t="shared" si="632"/>
        <v>8</v>
      </c>
      <c r="P8104">
        <f t="shared" si="633"/>
        <v>8</v>
      </c>
      <c r="Q8104" s="19">
        <f t="shared" si="634"/>
        <v>8</v>
      </c>
    </row>
    <row r="8105" spans="1:17" x14ac:dyDescent="0.25">
      <c r="A8105" t="s">
        <v>15704</v>
      </c>
      <c r="B8105" s="16">
        <v>43854.529236111113</v>
      </c>
      <c r="C8105" t="s">
        <v>15705</v>
      </c>
      <c r="D8105" t="s">
        <v>83</v>
      </c>
      <c r="E8105" t="s">
        <v>90</v>
      </c>
      <c r="F8105" s="19">
        <v>66</v>
      </c>
      <c r="G8105" t="s">
        <v>51</v>
      </c>
      <c r="H8105" t="s">
        <v>85</v>
      </c>
      <c r="I8105" s="16">
        <v>43854.532789351855</v>
      </c>
      <c r="K8105">
        <v>125</v>
      </c>
      <c r="L8105" s="16">
        <f t="shared" si="630"/>
        <v>43831</v>
      </c>
      <c r="M8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5">
        <f t="shared" si="631"/>
        <v>1</v>
      </c>
      <c r="O8105">
        <f t="shared" si="632"/>
        <v>0</v>
      </c>
      <c r="P8105">
        <f t="shared" si="633"/>
        <v>0</v>
      </c>
      <c r="Q8105" s="19">
        <f t="shared" si="634"/>
        <v>0</v>
      </c>
    </row>
    <row r="8106" spans="1:17" x14ac:dyDescent="0.25">
      <c r="A8106" t="s">
        <v>15706</v>
      </c>
      <c r="B8106" s="16">
        <v>43854.709479166668</v>
      </c>
      <c r="C8106" t="s">
        <v>15652</v>
      </c>
      <c r="D8106" t="s">
        <v>83</v>
      </c>
      <c r="E8106" t="s">
        <v>84</v>
      </c>
      <c r="F8106" s="19">
        <v>66</v>
      </c>
      <c r="G8106" t="s">
        <v>52</v>
      </c>
      <c r="H8106" t="s">
        <v>85</v>
      </c>
      <c r="I8106" s="16">
        <v>43836.638657407406</v>
      </c>
      <c r="K8106">
        <v>125</v>
      </c>
      <c r="L8106" s="16">
        <f t="shared" si="630"/>
        <v>43831</v>
      </c>
      <c r="M8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6">
        <f t="shared" si="631"/>
        <v>1</v>
      </c>
      <c r="O8106">
        <f t="shared" si="632"/>
        <v>1</v>
      </c>
      <c r="P8106">
        <f t="shared" si="633"/>
        <v>1</v>
      </c>
      <c r="Q8106" s="19">
        <f t="shared" si="634"/>
        <v>1</v>
      </c>
    </row>
    <row r="8107" spans="1:17" x14ac:dyDescent="0.25">
      <c r="A8107" t="s">
        <v>15707</v>
      </c>
      <c r="B8107" s="16">
        <v>43855.366261574076</v>
      </c>
      <c r="C8107" t="s">
        <v>15708</v>
      </c>
      <c r="D8107" t="s">
        <v>83</v>
      </c>
      <c r="E8107" t="s">
        <v>84</v>
      </c>
      <c r="F8107" s="19">
        <v>66</v>
      </c>
      <c r="G8107" t="s">
        <v>51</v>
      </c>
      <c r="H8107" t="s">
        <v>85</v>
      </c>
      <c r="I8107" s="16">
        <v>43725.685578703706</v>
      </c>
      <c r="K8107">
        <v>125</v>
      </c>
      <c r="L8107" s="16">
        <f t="shared" si="630"/>
        <v>43831</v>
      </c>
      <c r="M8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7">
        <f t="shared" si="631"/>
        <v>1</v>
      </c>
      <c r="O8107">
        <f t="shared" si="632"/>
        <v>4</v>
      </c>
      <c r="P8107">
        <f t="shared" si="633"/>
        <v>4</v>
      </c>
      <c r="Q8107" s="19">
        <f t="shared" si="634"/>
        <v>4</v>
      </c>
    </row>
    <row r="8108" spans="1:17" x14ac:dyDescent="0.25">
      <c r="A8108" t="s">
        <v>15709</v>
      </c>
      <c r="B8108" s="16">
        <v>43855.550057870372</v>
      </c>
      <c r="C8108" t="s">
        <v>15710</v>
      </c>
      <c r="D8108" t="s">
        <v>83</v>
      </c>
      <c r="E8108" t="s">
        <v>90</v>
      </c>
      <c r="F8108" s="19">
        <v>66</v>
      </c>
      <c r="G8108" t="s">
        <v>52</v>
      </c>
      <c r="H8108" t="s">
        <v>85</v>
      </c>
      <c r="I8108" s="16">
        <v>43855.552418981482</v>
      </c>
      <c r="K8108">
        <v>125</v>
      </c>
      <c r="L8108" s="16">
        <f t="shared" si="630"/>
        <v>43831</v>
      </c>
      <c r="M8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8">
        <f t="shared" si="631"/>
        <v>1</v>
      </c>
      <c r="O8108">
        <f t="shared" si="632"/>
        <v>0</v>
      </c>
      <c r="P8108">
        <f t="shared" si="633"/>
        <v>0</v>
      </c>
      <c r="Q8108" s="19">
        <f t="shared" si="634"/>
        <v>0</v>
      </c>
    </row>
    <row r="8109" spans="1:17" x14ac:dyDescent="0.25">
      <c r="A8109" t="s">
        <v>15711</v>
      </c>
      <c r="B8109" s="16">
        <v>43855.72284722222</v>
      </c>
      <c r="C8109" t="s">
        <v>15712</v>
      </c>
      <c r="D8109" t="s">
        <v>34</v>
      </c>
      <c r="E8109" t="s">
        <v>84</v>
      </c>
      <c r="F8109" s="19">
        <v>66</v>
      </c>
      <c r="G8109" t="s">
        <v>52</v>
      </c>
      <c r="H8109" t="s">
        <v>85</v>
      </c>
      <c r="I8109" s="16">
        <v>43623.752256944441</v>
      </c>
      <c r="K8109">
        <v>125</v>
      </c>
      <c r="L8109" s="16">
        <f t="shared" si="630"/>
        <v>43831</v>
      </c>
      <c r="M8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09">
        <f t="shared" si="631"/>
        <v>1</v>
      </c>
      <c r="O8109">
        <f t="shared" si="632"/>
        <v>8</v>
      </c>
      <c r="P8109">
        <f t="shared" si="633"/>
        <v>8</v>
      </c>
      <c r="Q8109" s="19">
        <f t="shared" si="634"/>
        <v>8</v>
      </c>
    </row>
    <row r="8110" spans="1:17" x14ac:dyDescent="0.25">
      <c r="A8110" t="s">
        <v>15713</v>
      </c>
      <c r="B8110" s="16">
        <v>43856.537581018521</v>
      </c>
      <c r="C8110" t="s">
        <v>15714</v>
      </c>
      <c r="D8110" t="s">
        <v>83</v>
      </c>
      <c r="E8110" t="s">
        <v>90</v>
      </c>
      <c r="F8110" s="19">
        <v>66</v>
      </c>
      <c r="G8110" t="s">
        <v>51</v>
      </c>
      <c r="H8110" t="s">
        <v>85</v>
      </c>
      <c r="I8110" s="16">
        <v>43856.540960648148</v>
      </c>
      <c r="K8110">
        <v>125</v>
      </c>
      <c r="L8110" s="16">
        <f t="shared" si="630"/>
        <v>43831</v>
      </c>
      <c r="M8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0">
        <f t="shared" si="631"/>
        <v>1</v>
      </c>
      <c r="O8110">
        <f t="shared" si="632"/>
        <v>0</v>
      </c>
      <c r="P8110">
        <f t="shared" si="633"/>
        <v>0</v>
      </c>
      <c r="Q8110" s="19">
        <f t="shared" si="634"/>
        <v>0</v>
      </c>
    </row>
    <row r="8111" spans="1:17" x14ac:dyDescent="0.25">
      <c r="A8111" t="s">
        <v>15715</v>
      </c>
      <c r="B8111" s="16">
        <v>43857.470011574071</v>
      </c>
      <c r="C8111" t="s">
        <v>15716</v>
      </c>
      <c r="D8111" t="s">
        <v>83</v>
      </c>
      <c r="E8111" t="s">
        <v>90</v>
      </c>
      <c r="F8111" s="19">
        <v>66</v>
      </c>
      <c r="G8111" t="s">
        <v>51</v>
      </c>
      <c r="H8111" t="s">
        <v>85</v>
      </c>
      <c r="I8111" s="16">
        <v>43857.472488425927</v>
      </c>
      <c r="K8111">
        <v>125</v>
      </c>
      <c r="L8111" s="16">
        <f t="shared" si="630"/>
        <v>43831</v>
      </c>
      <c r="M8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1">
        <f t="shared" si="631"/>
        <v>1</v>
      </c>
      <c r="O8111">
        <f t="shared" si="632"/>
        <v>0</v>
      </c>
      <c r="P8111">
        <f t="shared" si="633"/>
        <v>0</v>
      </c>
      <c r="Q8111" s="19">
        <f t="shared" si="634"/>
        <v>0</v>
      </c>
    </row>
    <row r="8112" spans="1:17" x14ac:dyDescent="0.25">
      <c r="A8112" t="s">
        <v>15717</v>
      </c>
      <c r="B8112" s="16">
        <v>43857.597962962966</v>
      </c>
      <c r="C8112" t="s">
        <v>15718</v>
      </c>
      <c r="D8112" t="s">
        <v>83</v>
      </c>
      <c r="E8112" t="s">
        <v>84</v>
      </c>
      <c r="F8112" s="19">
        <v>66</v>
      </c>
      <c r="G8112" t="s">
        <v>51</v>
      </c>
      <c r="H8112" t="s">
        <v>85</v>
      </c>
      <c r="I8112" s="16">
        <v>43717.500925925924</v>
      </c>
      <c r="K8112">
        <v>125</v>
      </c>
      <c r="L8112" s="16">
        <f t="shared" si="630"/>
        <v>43831</v>
      </c>
      <c r="M8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2">
        <f t="shared" si="631"/>
        <v>1</v>
      </c>
      <c r="O8112">
        <f t="shared" si="632"/>
        <v>5</v>
      </c>
      <c r="P8112">
        <f t="shared" si="633"/>
        <v>5</v>
      </c>
      <c r="Q8112" s="19">
        <f t="shared" si="634"/>
        <v>5</v>
      </c>
    </row>
    <row r="8113" spans="1:17" x14ac:dyDescent="0.25">
      <c r="A8113" t="s">
        <v>15719</v>
      </c>
      <c r="B8113" s="16">
        <v>43857.747719907406</v>
      </c>
      <c r="C8113" t="s">
        <v>15720</v>
      </c>
      <c r="D8113" t="s">
        <v>83</v>
      </c>
      <c r="E8113" t="s">
        <v>84</v>
      </c>
      <c r="F8113" s="19">
        <v>66</v>
      </c>
      <c r="G8113" t="s">
        <v>52</v>
      </c>
      <c r="H8113" t="s">
        <v>85</v>
      </c>
      <c r="I8113" s="16">
        <v>43712.717395833337</v>
      </c>
      <c r="K8113">
        <v>125</v>
      </c>
      <c r="L8113" s="16">
        <f t="shared" si="630"/>
        <v>43831</v>
      </c>
      <c r="M8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3">
        <f t="shared" si="631"/>
        <v>1</v>
      </c>
      <c r="O8113">
        <f t="shared" si="632"/>
        <v>5</v>
      </c>
      <c r="P8113">
        <f t="shared" si="633"/>
        <v>5</v>
      </c>
      <c r="Q8113" s="19">
        <f t="shared" si="634"/>
        <v>5</v>
      </c>
    </row>
    <row r="8114" spans="1:17" x14ac:dyDescent="0.25">
      <c r="A8114" t="s">
        <v>15721</v>
      </c>
      <c r="B8114" s="16">
        <v>43858.506006944444</v>
      </c>
      <c r="C8114" t="s">
        <v>15722</v>
      </c>
      <c r="D8114" t="s">
        <v>83</v>
      </c>
      <c r="E8114" t="s">
        <v>84</v>
      </c>
      <c r="F8114" s="19">
        <v>66</v>
      </c>
      <c r="G8114" t="s">
        <v>52</v>
      </c>
      <c r="H8114" t="s">
        <v>85</v>
      </c>
      <c r="I8114" s="16">
        <v>43845.418379629627</v>
      </c>
      <c r="K8114">
        <v>125</v>
      </c>
      <c r="L8114" s="16">
        <f t="shared" si="630"/>
        <v>43831</v>
      </c>
      <c r="M8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4">
        <f t="shared" si="631"/>
        <v>1</v>
      </c>
      <c r="O8114">
        <f t="shared" si="632"/>
        <v>0</v>
      </c>
      <c r="P8114">
        <f t="shared" si="633"/>
        <v>0</v>
      </c>
      <c r="Q8114" s="19">
        <f t="shared" si="634"/>
        <v>0</v>
      </c>
    </row>
    <row r="8115" spans="1:17" x14ac:dyDescent="0.25">
      <c r="A8115" t="s">
        <v>15723</v>
      </c>
      <c r="B8115" s="16">
        <v>43859.50949074074</v>
      </c>
      <c r="C8115" t="s">
        <v>15724</v>
      </c>
      <c r="D8115" t="s">
        <v>83</v>
      </c>
      <c r="E8115" t="s">
        <v>90</v>
      </c>
      <c r="F8115" s="19">
        <v>66</v>
      </c>
      <c r="G8115" t="s">
        <v>51</v>
      </c>
      <c r="H8115" t="s">
        <v>85</v>
      </c>
      <c r="I8115" s="16">
        <v>43859.512743055559</v>
      </c>
      <c r="K8115">
        <v>125</v>
      </c>
      <c r="L8115" s="16">
        <f t="shared" si="630"/>
        <v>43831</v>
      </c>
      <c r="M8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5">
        <f t="shared" si="631"/>
        <v>1</v>
      </c>
      <c r="O8115">
        <f t="shared" si="632"/>
        <v>0</v>
      </c>
      <c r="P8115">
        <f t="shared" si="633"/>
        <v>0</v>
      </c>
      <c r="Q8115" s="19">
        <f t="shared" si="634"/>
        <v>0</v>
      </c>
    </row>
    <row r="8116" spans="1:17" x14ac:dyDescent="0.25">
      <c r="A8116" t="s">
        <v>15725</v>
      </c>
      <c r="B8116" s="16">
        <v>43859.542488425926</v>
      </c>
      <c r="C8116" t="s">
        <v>15726</v>
      </c>
      <c r="D8116" t="s">
        <v>83</v>
      </c>
      <c r="E8116" t="s">
        <v>90</v>
      </c>
      <c r="F8116" s="19">
        <v>66</v>
      </c>
      <c r="G8116" t="s">
        <v>51</v>
      </c>
      <c r="H8116" t="s">
        <v>85</v>
      </c>
      <c r="I8116" s="16">
        <v>43859.544918981483</v>
      </c>
      <c r="K8116">
        <v>125</v>
      </c>
      <c r="L8116" s="16">
        <f t="shared" si="630"/>
        <v>43831</v>
      </c>
      <c r="M8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6">
        <f t="shared" si="631"/>
        <v>1</v>
      </c>
      <c r="O8116">
        <f t="shared" si="632"/>
        <v>0</v>
      </c>
      <c r="P8116">
        <f t="shared" si="633"/>
        <v>0</v>
      </c>
      <c r="Q8116" s="19">
        <f t="shared" si="634"/>
        <v>0</v>
      </c>
    </row>
    <row r="8117" spans="1:17" x14ac:dyDescent="0.25">
      <c r="A8117" t="s">
        <v>15727</v>
      </c>
      <c r="B8117" s="16">
        <v>43859.604884259257</v>
      </c>
      <c r="C8117" t="s">
        <v>15728</v>
      </c>
      <c r="D8117" t="s">
        <v>83</v>
      </c>
      <c r="E8117" t="s">
        <v>90</v>
      </c>
      <c r="F8117" s="19">
        <v>66</v>
      </c>
      <c r="G8117" t="s">
        <v>52</v>
      </c>
      <c r="H8117" t="s">
        <v>85</v>
      </c>
      <c r="I8117" s="16">
        <v>43859.606759259259</v>
      </c>
      <c r="K8117">
        <v>125</v>
      </c>
      <c r="L8117" s="16">
        <f t="shared" si="630"/>
        <v>43831</v>
      </c>
      <c r="M8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7">
        <f t="shared" si="631"/>
        <v>1</v>
      </c>
      <c r="O8117">
        <f t="shared" si="632"/>
        <v>0</v>
      </c>
      <c r="P8117">
        <f t="shared" si="633"/>
        <v>0</v>
      </c>
      <c r="Q8117" s="19">
        <f t="shared" si="634"/>
        <v>0</v>
      </c>
    </row>
    <row r="8118" spans="1:17" x14ac:dyDescent="0.25">
      <c r="A8118" t="s">
        <v>15729</v>
      </c>
      <c r="B8118" s="16">
        <v>43860.476365740738</v>
      </c>
      <c r="C8118" t="s">
        <v>15730</v>
      </c>
      <c r="D8118" t="s">
        <v>83</v>
      </c>
      <c r="E8118" t="s">
        <v>90</v>
      </c>
      <c r="F8118" s="19">
        <v>66</v>
      </c>
      <c r="G8118" t="s">
        <v>51</v>
      </c>
      <c r="H8118" t="s">
        <v>85</v>
      </c>
      <c r="I8118" s="16">
        <v>43860.478854166664</v>
      </c>
      <c r="K8118">
        <v>125</v>
      </c>
      <c r="L8118" s="16">
        <f t="shared" si="630"/>
        <v>43831</v>
      </c>
      <c r="M8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8">
        <f t="shared" si="631"/>
        <v>1</v>
      </c>
      <c r="O8118">
        <f t="shared" si="632"/>
        <v>0</v>
      </c>
      <c r="P8118">
        <f t="shared" si="633"/>
        <v>0</v>
      </c>
      <c r="Q8118" s="19">
        <f t="shared" si="634"/>
        <v>0</v>
      </c>
    </row>
    <row r="8119" spans="1:17" x14ac:dyDescent="0.25">
      <c r="A8119" t="s">
        <v>15731</v>
      </c>
      <c r="B8119" s="16">
        <v>43860.569664351853</v>
      </c>
      <c r="C8119" t="s">
        <v>15732</v>
      </c>
      <c r="D8119" t="s">
        <v>83</v>
      </c>
      <c r="E8119" t="s">
        <v>90</v>
      </c>
      <c r="F8119" s="19">
        <v>66</v>
      </c>
      <c r="G8119" t="s">
        <v>52</v>
      </c>
      <c r="H8119" t="s">
        <v>85</v>
      </c>
      <c r="I8119" s="16">
        <v>43860.571076388886</v>
      </c>
      <c r="K8119">
        <v>125</v>
      </c>
      <c r="L8119" s="16">
        <f t="shared" si="630"/>
        <v>43831</v>
      </c>
      <c r="M8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19">
        <f t="shared" si="631"/>
        <v>1</v>
      </c>
      <c r="O8119">
        <f t="shared" si="632"/>
        <v>0</v>
      </c>
      <c r="P8119">
        <f t="shared" si="633"/>
        <v>0</v>
      </c>
      <c r="Q8119" s="19">
        <f t="shared" si="634"/>
        <v>0</v>
      </c>
    </row>
    <row r="8120" spans="1:17" x14ac:dyDescent="0.25">
      <c r="A8120" t="s">
        <v>15733</v>
      </c>
      <c r="B8120" s="16">
        <v>43861.474236111113</v>
      </c>
      <c r="C8120" t="s">
        <v>15734</v>
      </c>
      <c r="D8120" t="s">
        <v>83</v>
      </c>
      <c r="E8120" t="s">
        <v>90</v>
      </c>
      <c r="F8120" s="19">
        <v>66</v>
      </c>
      <c r="G8120" t="s">
        <v>52</v>
      </c>
      <c r="H8120" t="s">
        <v>85</v>
      </c>
      <c r="I8120" s="16">
        <v>43861.477118055554</v>
      </c>
      <c r="K8120">
        <v>125</v>
      </c>
      <c r="L8120" s="16">
        <f t="shared" si="630"/>
        <v>43831</v>
      </c>
      <c r="M8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0">
        <f t="shared" si="631"/>
        <v>1</v>
      </c>
      <c r="O8120">
        <f t="shared" si="632"/>
        <v>0</v>
      </c>
      <c r="P8120">
        <f t="shared" si="633"/>
        <v>0</v>
      </c>
      <c r="Q8120" s="19">
        <f t="shared" si="634"/>
        <v>0</v>
      </c>
    </row>
    <row r="8121" spans="1:17" x14ac:dyDescent="0.25">
      <c r="A8121" t="s">
        <v>15735</v>
      </c>
      <c r="B8121" s="16">
        <v>43861.503541666665</v>
      </c>
      <c r="C8121" t="s">
        <v>15736</v>
      </c>
      <c r="D8121" t="s">
        <v>83</v>
      </c>
      <c r="E8121" t="s">
        <v>90</v>
      </c>
      <c r="F8121" s="19">
        <v>66</v>
      </c>
      <c r="G8121" t="s">
        <v>51</v>
      </c>
      <c r="H8121" t="s">
        <v>85</v>
      </c>
      <c r="I8121" s="16">
        <v>43861.506342592591</v>
      </c>
      <c r="K8121">
        <v>125</v>
      </c>
      <c r="L8121" s="16">
        <f t="shared" si="630"/>
        <v>43831</v>
      </c>
      <c r="M8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1">
        <f t="shared" si="631"/>
        <v>1</v>
      </c>
      <c r="O8121">
        <f t="shared" si="632"/>
        <v>0</v>
      </c>
      <c r="P8121">
        <f t="shared" si="633"/>
        <v>0</v>
      </c>
      <c r="Q8121" s="19">
        <f t="shared" si="634"/>
        <v>0</v>
      </c>
    </row>
    <row r="8122" spans="1:17" x14ac:dyDescent="0.25">
      <c r="A8122" t="s">
        <v>15737</v>
      </c>
      <c r="B8122" s="16">
        <v>43863.384004629632</v>
      </c>
      <c r="C8122" t="s">
        <v>15496</v>
      </c>
      <c r="D8122" t="s">
        <v>83</v>
      </c>
      <c r="E8122" t="s">
        <v>84</v>
      </c>
      <c r="F8122" s="19">
        <v>66</v>
      </c>
      <c r="G8122" t="s">
        <v>51</v>
      </c>
      <c r="H8122" t="s">
        <v>85</v>
      </c>
      <c r="I8122" s="16">
        <v>43756.479699074072</v>
      </c>
      <c r="K8122">
        <v>125</v>
      </c>
      <c r="L8122" s="16">
        <f t="shared" si="630"/>
        <v>43862</v>
      </c>
      <c r="M8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2">
        <f t="shared" si="631"/>
        <v>1</v>
      </c>
      <c r="O8122">
        <f t="shared" si="632"/>
        <v>4</v>
      </c>
      <c r="P8122">
        <f t="shared" si="633"/>
        <v>4</v>
      </c>
      <c r="Q8122" s="19">
        <f t="shared" si="634"/>
        <v>4</v>
      </c>
    </row>
    <row r="8123" spans="1:17" x14ac:dyDescent="0.25">
      <c r="A8123" t="s">
        <v>15738</v>
      </c>
      <c r="B8123" s="16">
        <v>43864.440891203703</v>
      </c>
      <c r="C8123" t="s">
        <v>15739</v>
      </c>
      <c r="D8123" t="s">
        <v>83</v>
      </c>
      <c r="E8123" t="s">
        <v>90</v>
      </c>
      <c r="F8123" s="19">
        <v>66</v>
      </c>
      <c r="G8123" t="s">
        <v>51</v>
      </c>
      <c r="H8123" t="s">
        <v>85</v>
      </c>
      <c r="I8123" s="16">
        <v>43864.444178240738</v>
      </c>
      <c r="K8123">
        <v>125</v>
      </c>
      <c r="L8123" s="16">
        <f t="shared" si="630"/>
        <v>43862</v>
      </c>
      <c r="M8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3">
        <f t="shared" si="631"/>
        <v>1</v>
      </c>
      <c r="O8123">
        <f t="shared" si="632"/>
        <v>0</v>
      </c>
      <c r="P8123">
        <f t="shared" si="633"/>
        <v>0</v>
      </c>
      <c r="Q8123" s="19">
        <f t="shared" si="634"/>
        <v>0</v>
      </c>
    </row>
    <row r="8124" spans="1:17" x14ac:dyDescent="0.25">
      <c r="A8124" t="s">
        <v>15740</v>
      </c>
      <c r="B8124" s="16">
        <v>43864.511250000003</v>
      </c>
      <c r="C8124" t="s">
        <v>15741</v>
      </c>
      <c r="D8124" t="s">
        <v>83</v>
      </c>
      <c r="E8124" t="s">
        <v>90</v>
      </c>
      <c r="F8124" s="19">
        <v>66</v>
      </c>
      <c r="G8124" t="s">
        <v>52</v>
      </c>
      <c r="H8124" t="s">
        <v>85</v>
      </c>
      <c r="I8124" s="16">
        <v>43864.513958333337</v>
      </c>
      <c r="K8124">
        <v>125</v>
      </c>
      <c r="L8124" s="16">
        <f t="shared" si="630"/>
        <v>43862</v>
      </c>
      <c r="M8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4">
        <f t="shared" si="631"/>
        <v>1</v>
      </c>
      <c r="O8124">
        <f t="shared" si="632"/>
        <v>0</v>
      </c>
      <c r="P8124">
        <f t="shared" si="633"/>
        <v>0</v>
      </c>
      <c r="Q8124" s="19">
        <f t="shared" si="634"/>
        <v>0</v>
      </c>
    </row>
    <row r="8125" spans="1:17" x14ac:dyDescent="0.25">
      <c r="A8125" t="s">
        <v>15742</v>
      </c>
      <c r="B8125" s="16">
        <v>43864.513888888891</v>
      </c>
      <c r="C8125" t="s">
        <v>15743</v>
      </c>
      <c r="D8125" t="s">
        <v>83</v>
      </c>
      <c r="E8125" t="s">
        <v>90</v>
      </c>
      <c r="F8125" s="19">
        <v>66</v>
      </c>
      <c r="G8125" t="s">
        <v>52</v>
      </c>
      <c r="H8125" t="s">
        <v>85</v>
      </c>
      <c r="I8125" s="16">
        <v>43864.516759259262</v>
      </c>
      <c r="K8125">
        <v>125</v>
      </c>
      <c r="L8125" s="16">
        <f t="shared" si="630"/>
        <v>43862</v>
      </c>
      <c r="M8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5">
        <f t="shared" si="631"/>
        <v>1</v>
      </c>
      <c r="O8125">
        <f t="shared" si="632"/>
        <v>0</v>
      </c>
      <c r="P8125">
        <f t="shared" si="633"/>
        <v>0</v>
      </c>
      <c r="Q8125" s="19">
        <f t="shared" si="634"/>
        <v>0</v>
      </c>
    </row>
    <row r="8126" spans="1:17" x14ac:dyDescent="0.25">
      <c r="A8126" t="s">
        <v>15744</v>
      </c>
      <c r="B8126" s="16">
        <v>43865.44703703704</v>
      </c>
      <c r="C8126" t="s">
        <v>15745</v>
      </c>
      <c r="D8126" t="s">
        <v>83</v>
      </c>
      <c r="E8126" t="s">
        <v>90</v>
      </c>
      <c r="F8126" s="19">
        <v>66</v>
      </c>
      <c r="G8126" t="s">
        <v>51</v>
      </c>
      <c r="H8126" t="s">
        <v>85</v>
      </c>
      <c r="I8126" s="16">
        <v>43865.448518518519</v>
      </c>
      <c r="K8126">
        <v>125</v>
      </c>
      <c r="L8126" s="16">
        <f t="shared" si="630"/>
        <v>43862</v>
      </c>
      <c r="M8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6">
        <f t="shared" si="631"/>
        <v>1</v>
      </c>
      <c r="O8126">
        <f t="shared" si="632"/>
        <v>0</v>
      </c>
      <c r="P8126">
        <f t="shared" si="633"/>
        <v>0</v>
      </c>
      <c r="Q8126" s="19">
        <f t="shared" si="634"/>
        <v>0</v>
      </c>
    </row>
    <row r="8127" spans="1:17" x14ac:dyDescent="0.25">
      <c r="A8127" t="s">
        <v>15746</v>
      </c>
      <c r="B8127" s="16">
        <v>43865.508819444447</v>
      </c>
      <c r="C8127" t="s">
        <v>15747</v>
      </c>
      <c r="D8127" t="s">
        <v>83</v>
      </c>
      <c r="E8127" t="s">
        <v>90</v>
      </c>
      <c r="F8127" s="19">
        <v>66</v>
      </c>
      <c r="G8127" t="s">
        <v>52</v>
      </c>
      <c r="H8127" t="s">
        <v>85</v>
      </c>
      <c r="I8127" s="16">
        <v>43865.512650462966</v>
      </c>
      <c r="K8127">
        <v>125</v>
      </c>
      <c r="L8127" s="16">
        <f t="shared" si="630"/>
        <v>43862</v>
      </c>
      <c r="M8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7">
        <f t="shared" si="631"/>
        <v>1</v>
      </c>
      <c r="O8127">
        <f t="shared" si="632"/>
        <v>0</v>
      </c>
      <c r="P8127">
        <f t="shared" si="633"/>
        <v>0</v>
      </c>
      <c r="Q8127" s="19">
        <f t="shared" si="634"/>
        <v>0</v>
      </c>
    </row>
    <row r="8128" spans="1:17" x14ac:dyDescent="0.25">
      <c r="A8128" t="s">
        <v>15748</v>
      </c>
      <c r="B8128" s="16">
        <v>43865.583425925928</v>
      </c>
      <c r="C8128" t="s">
        <v>15749</v>
      </c>
      <c r="D8128" t="s">
        <v>83</v>
      </c>
      <c r="E8128" t="s">
        <v>90</v>
      </c>
      <c r="F8128" s="19">
        <v>66</v>
      </c>
      <c r="G8128" t="s">
        <v>51</v>
      </c>
      <c r="H8128" t="s">
        <v>85</v>
      </c>
      <c r="I8128" s="16">
        <v>43865.586157407408</v>
      </c>
      <c r="K8128">
        <v>125</v>
      </c>
      <c r="L8128" s="16">
        <f t="shared" si="630"/>
        <v>43862</v>
      </c>
      <c r="M8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8">
        <f t="shared" si="631"/>
        <v>1</v>
      </c>
      <c r="O8128">
        <f t="shared" si="632"/>
        <v>0</v>
      </c>
      <c r="P8128">
        <f t="shared" si="633"/>
        <v>0</v>
      </c>
      <c r="Q8128" s="19">
        <f t="shared" si="634"/>
        <v>0</v>
      </c>
    </row>
    <row r="8129" spans="1:17" x14ac:dyDescent="0.25">
      <c r="A8129" t="s">
        <v>15750</v>
      </c>
      <c r="B8129" s="16">
        <v>43866.350821759261</v>
      </c>
      <c r="C8129" t="s">
        <v>15677</v>
      </c>
      <c r="D8129" t="s">
        <v>34</v>
      </c>
      <c r="E8129" t="s">
        <v>84</v>
      </c>
      <c r="F8129" s="19">
        <v>66</v>
      </c>
      <c r="G8129" t="s">
        <v>52</v>
      </c>
      <c r="H8129" t="s">
        <v>85</v>
      </c>
      <c r="I8129" s="16">
        <v>43848.589814814812</v>
      </c>
      <c r="K8129">
        <v>125</v>
      </c>
      <c r="L8129" s="16">
        <f t="shared" si="630"/>
        <v>43862</v>
      </c>
      <c r="M8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29">
        <f t="shared" si="631"/>
        <v>1</v>
      </c>
      <c r="O8129">
        <f t="shared" si="632"/>
        <v>1</v>
      </c>
      <c r="P8129">
        <f t="shared" si="633"/>
        <v>1</v>
      </c>
      <c r="Q8129" s="19">
        <f t="shared" si="634"/>
        <v>1</v>
      </c>
    </row>
    <row r="8130" spans="1:17" x14ac:dyDescent="0.25">
      <c r="A8130" t="s">
        <v>15751</v>
      </c>
      <c r="B8130" s="16">
        <v>43866.530439814815</v>
      </c>
      <c r="C8130" t="s">
        <v>15752</v>
      </c>
      <c r="D8130" t="s">
        <v>83</v>
      </c>
      <c r="E8130" t="s">
        <v>84</v>
      </c>
      <c r="F8130" s="19">
        <v>66</v>
      </c>
      <c r="G8130" t="s">
        <v>52</v>
      </c>
      <c r="H8130" t="s">
        <v>85</v>
      </c>
      <c r="I8130" s="16">
        <v>43766.556435185186</v>
      </c>
      <c r="K8130">
        <v>125</v>
      </c>
      <c r="L8130" s="16">
        <f t="shared" ref="L8130:L8193" si="635">DATE(YEAR(B8130),MONTH(B8130),1)</f>
        <v>43862</v>
      </c>
      <c r="M8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0">
        <f t="shared" ref="N8130:N8193" si="636">IF(B8130&gt;=J8130,1,0)</f>
        <v>1</v>
      </c>
      <c r="O8130">
        <f t="shared" ref="O8130:O8193" si="637">ROUND((B8130-I8130)/30,0)</f>
        <v>3</v>
      </c>
      <c r="P8130">
        <f t="shared" ref="P8130:P8193" si="638">IF(AND(N8130=1,B8130&gt;=J8130,J8130&gt;0),ROUND((J8130-I8130)/30,0),O8130)</f>
        <v>3</v>
      </c>
      <c r="Q8130" s="19">
        <f t="shared" ref="Q8130:Q8193" si="639">MIN(O8130:P8130)</f>
        <v>3</v>
      </c>
    </row>
    <row r="8131" spans="1:17" x14ac:dyDescent="0.25">
      <c r="A8131" t="s">
        <v>15753</v>
      </c>
      <c r="B8131" s="16">
        <v>43866.54346064815</v>
      </c>
      <c r="C8131" t="s">
        <v>15754</v>
      </c>
      <c r="D8131" t="s">
        <v>83</v>
      </c>
      <c r="E8131" t="s">
        <v>90</v>
      </c>
      <c r="F8131" s="19">
        <v>66</v>
      </c>
      <c r="G8131" t="s">
        <v>51</v>
      </c>
      <c r="H8131" t="s">
        <v>85</v>
      </c>
      <c r="I8131" s="16">
        <v>43866.545497685183</v>
      </c>
      <c r="K8131">
        <v>125</v>
      </c>
      <c r="L8131" s="16">
        <f t="shared" si="635"/>
        <v>43862</v>
      </c>
      <c r="M8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1">
        <f t="shared" si="636"/>
        <v>1</v>
      </c>
      <c r="O8131">
        <f t="shared" si="637"/>
        <v>0</v>
      </c>
      <c r="P8131">
        <f t="shared" si="638"/>
        <v>0</v>
      </c>
      <c r="Q8131" s="19">
        <f t="shared" si="639"/>
        <v>0</v>
      </c>
    </row>
    <row r="8132" spans="1:17" x14ac:dyDescent="0.25">
      <c r="A8132" t="s">
        <v>15755</v>
      </c>
      <c r="B8132" s="16">
        <v>43867.427870370368</v>
      </c>
      <c r="C8132" t="s">
        <v>15756</v>
      </c>
      <c r="D8132" t="s">
        <v>83</v>
      </c>
      <c r="E8132" t="s">
        <v>90</v>
      </c>
      <c r="F8132" s="19">
        <v>66</v>
      </c>
      <c r="G8132" t="s">
        <v>51</v>
      </c>
      <c r="H8132" t="s">
        <v>85</v>
      </c>
      <c r="I8132" s="16">
        <v>43867.430798611109</v>
      </c>
      <c r="K8132">
        <v>125</v>
      </c>
      <c r="L8132" s="16">
        <f t="shared" si="635"/>
        <v>43862</v>
      </c>
      <c r="M8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2">
        <f t="shared" si="636"/>
        <v>1</v>
      </c>
      <c r="O8132">
        <f t="shared" si="637"/>
        <v>0</v>
      </c>
      <c r="P8132">
        <f t="shared" si="638"/>
        <v>0</v>
      </c>
      <c r="Q8132" s="19">
        <f t="shared" si="639"/>
        <v>0</v>
      </c>
    </row>
    <row r="8133" spans="1:17" x14ac:dyDescent="0.25">
      <c r="A8133" t="s">
        <v>15757</v>
      </c>
      <c r="B8133" s="16">
        <v>43868.445543981485</v>
      </c>
      <c r="C8133" t="s">
        <v>15758</v>
      </c>
      <c r="D8133" t="s">
        <v>83</v>
      </c>
      <c r="E8133" t="s">
        <v>90</v>
      </c>
      <c r="F8133" s="19">
        <v>66</v>
      </c>
      <c r="G8133" t="s">
        <v>51</v>
      </c>
      <c r="H8133" t="s">
        <v>85</v>
      </c>
      <c r="I8133" s="16">
        <v>43868.447210648148</v>
      </c>
      <c r="K8133">
        <v>125</v>
      </c>
      <c r="L8133" s="16">
        <f t="shared" si="635"/>
        <v>43862</v>
      </c>
      <c r="M8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3">
        <f t="shared" si="636"/>
        <v>1</v>
      </c>
      <c r="O8133">
        <f t="shared" si="637"/>
        <v>0</v>
      </c>
      <c r="P8133">
        <f t="shared" si="638"/>
        <v>0</v>
      </c>
      <c r="Q8133" s="19">
        <f t="shared" si="639"/>
        <v>0</v>
      </c>
    </row>
    <row r="8134" spans="1:17" x14ac:dyDescent="0.25">
      <c r="A8134" t="s">
        <v>15759</v>
      </c>
      <c r="B8134" s="16">
        <v>43868.487372685187</v>
      </c>
      <c r="C8134" t="s">
        <v>15760</v>
      </c>
      <c r="D8134" t="s">
        <v>83</v>
      </c>
      <c r="E8134" t="s">
        <v>90</v>
      </c>
      <c r="F8134" s="19">
        <v>66</v>
      </c>
      <c r="G8134" t="s">
        <v>51</v>
      </c>
      <c r="H8134" t="s">
        <v>85</v>
      </c>
      <c r="I8134" s="16">
        <v>43868.490057870367</v>
      </c>
      <c r="K8134">
        <v>125</v>
      </c>
      <c r="L8134" s="16">
        <f t="shared" si="635"/>
        <v>43862</v>
      </c>
      <c r="M8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4">
        <f t="shared" si="636"/>
        <v>1</v>
      </c>
      <c r="O8134">
        <f t="shared" si="637"/>
        <v>0</v>
      </c>
      <c r="P8134">
        <f t="shared" si="638"/>
        <v>0</v>
      </c>
      <c r="Q8134" s="19">
        <f t="shared" si="639"/>
        <v>0</v>
      </c>
    </row>
    <row r="8135" spans="1:17" x14ac:dyDescent="0.25">
      <c r="A8135" t="s">
        <v>15761</v>
      </c>
      <c r="B8135" s="16">
        <v>43870.640567129631</v>
      </c>
      <c r="C8135" t="s">
        <v>15762</v>
      </c>
      <c r="D8135" t="s">
        <v>83</v>
      </c>
      <c r="E8135" t="s">
        <v>84</v>
      </c>
      <c r="F8135" s="19">
        <v>66</v>
      </c>
      <c r="G8135" t="s">
        <v>52</v>
      </c>
      <c r="H8135" t="s">
        <v>85</v>
      </c>
      <c r="I8135" s="16">
        <v>43631.521203703705</v>
      </c>
      <c r="K8135">
        <v>125</v>
      </c>
      <c r="L8135" s="16">
        <f t="shared" si="635"/>
        <v>43862</v>
      </c>
      <c r="M8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5">
        <f t="shared" si="636"/>
        <v>1</v>
      </c>
      <c r="O8135">
        <f t="shared" si="637"/>
        <v>8</v>
      </c>
      <c r="P8135">
        <f t="shared" si="638"/>
        <v>8</v>
      </c>
      <c r="Q8135" s="19">
        <f t="shared" si="639"/>
        <v>8</v>
      </c>
    </row>
    <row r="8136" spans="1:17" x14ac:dyDescent="0.25">
      <c r="A8136" t="s">
        <v>15763</v>
      </c>
      <c r="B8136" s="16">
        <v>43870.660960648151</v>
      </c>
      <c r="C8136" t="s">
        <v>15764</v>
      </c>
      <c r="D8136" t="s">
        <v>83</v>
      </c>
      <c r="E8136" t="s">
        <v>84</v>
      </c>
      <c r="F8136" s="19">
        <v>66</v>
      </c>
      <c r="G8136" t="s">
        <v>51</v>
      </c>
      <c r="H8136" t="s">
        <v>85</v>
      </c>
      <c r="I8136" s="16">
        <v>43747.427719907406</v>
      </c>
      <c r="K8136">
        <v>125</v>
      </c>
      <c r="L8136" s="16">
        <f t="shared" si="635"/>
        <v>43862</v>
      </c>
      <c r="M8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6">
        <f t="shared" si="636"/>
        <v>1</v>
      </c>
      <c r="O8136">
        <f t="shared" si="637"/>
        <v>4</v>
      </c>
      <c r="P8136">
        <f t="shared" si="638"/>
        <v>4</v>
      </c>
      <c r="Q8136" s="19">
        <f t="shared" si="639"/>
        <v>4</v>
      </c>
    </row>
    <row r="8137" spans="1:17" x14ac:dyDescent="0.25">
      <c r="A8137" t="s">
        <v>15765</v>
      </c>
      <c r="B8137" s="16">
        <v>43871.482349537036</v>
      </c>
      <c r="C8137" t="s">
        <v>15766</v>
      </c>
      <c r="D8137" t="s">
        <v>83</v>
      </c>
      <c r="E8137" t="s">
        <v>90</v>
      </c>
      <c r="F8137" s="19">
        <v>66</v>
      </c>
      <c r="G8137" t="s">
        <v>51</v>
      </c>
      <c r="H8137" t="s">
        <v>85</v>
      </c>
      <c r="I8137" s="16">
        <v>43871.485856481479</v>
      </c>
      <c r="K8137">
        <v>125</v>
      </c>
      <c r="L8137" s="16">
        <f t="shared" si="635"/>
        <v>43862</v>
      </c>
      <c r="M8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7">
        <f t="shared" si="636"/>
        <v>1</v>
      </c>
      <c r="O8137">
        <f t="shared" si="637"/>
        <v>0</v>
      </c>
      <c r="P8137">
        <f t="shared" si="638"/>
        <v>0</v>
      </c>
      <c r="Q8137" s="19">
        <f t="shared" si="639"/>
        <v>0</v>
      </c>
    </row>
    <row r="8138" spans="1:17" x14ac:dyDescent="0.25">
      <c r="A8138" t="s">
        <v>15767</v>
      </c>
      <c r="B8138" s="16">
        <v>43872.476180555554</v>
      </c>
      <c r="C8138" t="s">
        <v>15768</v>
      </c>
      <c r="D8138" t="s">
        <v>83</v>
      </c>
      <c r="E8138" t="s">
        <v>90</v>
      </c>
      <c r="F8138" s="19">
        <v>66</v>
      </c>
      <c r="G8138" t="s">
        <v>52</v>
      </c>
      <c r="H8138" t="s">
        <v>85</v>
      </c>
      <c r="I8138" s="16">
        <v>43872.479247685187</v>
      </c>
      <c r="K8138">
        <v>125</v>
      </c>
      <c r="L8138" s="16">
        <f t="shared" si="635"/>
        <v>43862</v>
      </c>
      <c r="M8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8">
        <f t="shared" si="636"/>
        <v>1</v>
      </c>
      <c r="O8138">
        <f t="shared" si="637"/>
        <v>0</v>
      </c>
      <c r="P8138">
        <f t="shared" si="638"/>
        <v>0</v>
      </c>
      <c r="Q8138" s="19">
        <f t="shared" si="639"/>
        <v>0</v>
      </c>
    </row>
    <row r="8139" spans="1:17" x14ac:dyDescent="0.25">
      <c r="A8139" t="s">
        <v>15769</v>
      </c>
      <c r="B8139" s="16">
        <v>43872.732881944445</v>
      </c>
      <c r="C8139" t="s">
        <v>15524</v>
      </c>
      <c r="D8139" t="s">
        <v>83</v>
      </c>
      <c r="E8139" t="s">
        <v>84</v>
      </c>
      <c r="F8139" s="19">
        <v>66</v>
      </c>
      <c r="G8139" t="s">
        <v>52</v>
      </c>
      <c r="H8139" t="s">
        <v>85</v>
      </c>
      <c r="I8139" s="16">
        <v>43780.432002314818</v>
      </c>
      <c r="K8139">
        <v>125</v>
      </c>
      <c r="L8139" s="16">
        <f t="shared" si="635"/>
        <v>43862</v>
      </c>
      <c r="M8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39">
        <f t="shared" si="636"/>
        <v>1</v>
      </c>
      <c r="O8139">
        <f t="shared" si="637"/>
        <v>3</v>
      </c>
      <c r="P8139">
        <f t="shared" si="638"/>
        <v>3</v>
      </c>
      <c r="Q8139" s="19">
        <f t="shared" si="639"/>
        <v>3</v>
      </c>
    </row>
    <row r="8140" spans="1:17" x14ac:dyDescent="0.25">
      <c r="A8140" t="s">
        <v>15770</v>
      </c>
      <c r="B8140" s="16">
        <v>43873.546979166669</v>
      </c>
      <c r="C8140" t="s">
        <v>15771</v>
      </c>
      <c r="D8140" t="s">
        <v>83</v>
      </c>
      <c r="E8140" t="s">
        <v>90</v>
      </c>
      <c r="F8140" s="19">
        <v>66</v>
      </c>
      <c r="G8140" t="s">
        <v>52</v>
      </c>
      <c r="H8140" t="s">
        <v>85</v>
      </c>
      <c r="I8140" s="16">
        <v>43873.549525462964</v>
      </c>
      <c r="K8140">
        <v>125</v>
      </c>
      <c r="L8140" s="16">
        <f t="shared" si="635"/>
        <v>43862</v>
      </c>
      <c r="M8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0">
        <f t="shared" si="636"/>
        <v>1</v>
      </c>
      <c r="O8140">
        <f t="shared" si="637"/>
        <v>0</v>
      </c>
      <c r="P8140">
        <f t="shared" si="638"/>
        <v>0</v>
      </c>
      <c r="Q8140" s="19">
        <f t="shared" si="639"/>
        <v>0</v>
      </c>
    </row>
    <row r="8141" spans="1:17" x14ac:dyDescent="0.25">
      <c r="A8141" t="s">
        <v>15772</v>
      </c>
      <c r="B8141" s="16">
        <v>43873.561388888891</v>
      </c>
      <c r="C8141" t="s">
        <v>15469</v>
      </c>
      <c r="D8141" t="s">
        <v>83</v>
      </c>
      <c r="E8141" t="s">
        <v>84</v>
      </c>
      <c r="F8141" s="19">
        <v>66</v>
      </c>
      <c r="G8141" t="s">
        <v>51</v>
      </c>
      <c r="H8141" t="s">
        <v>85</v>
      </c>
      <c r="I8141" s="16">
        <v>43640.654537037037</v>
      </c>
      <c r="K8141">
        <v>125</v>
      </c>
      <c r="L8141" s="16">
        <f t="shared" si="635"/>
        <v>43862</v>
      </c>
      <c r="M8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1">
        <f t="shared" si="636"/>
        <v>1</v>
      </c>
      <c r="O8141">
        <f t="shared" si="637"/>
        <v>8</v>
      </c>
      <c r="P8141">
        <f t="shared" si="638"/>
        <v>8</v>
      </c>
      <c r="Q8141" s="19">
        <f t="shared" si="639"/>
        <v>8</v>
      </c>
    </row>
    <row r="8142" spans="1:17" x14ac:dyDescent="0.25">
      <c r="A8142" t="s">
        <v>15773</v>
      </c>
      <c r="B8142" s="16">
        <v>43874.482106481482</v>
      </c>
      <c r="C8142" t="s">
        <v>15774</v>
      </c>
      <c r="D8142" t="s">
        <v>83</v>
      </c>
      <c r="E8142" t="s">
        <v>90</v>
      </c>
      <c r="F8142" s="19">
        <v>66</v>
      </c>
      <c r="G8142" t="s">
        <v>52</v>
      </c>
      <c r="H8142" t="s">
        <v>85</v>
      </c>
      <c r="I8142" s="16">
        <v>43874.484571759262</v>
      </c>
      <c r="K8142">
        <v>125</v>
      </c>
      <c r="L8142" s="16">
        <f t="shared" si="635"/>
        <v>43862</v>
      </c>
      <c r="M8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2">
        <f t="shared" si="636"/>
        <v>1</v>
      </c>
      <c r="O8142">
        <f t="shared" si="637"/>
        <v>0</v>
      </c>
      <c r="P8142">
        <f t="shared" si="638"/>
        <v>0</v>
      </c>
      <c r="Q8142" s="19">
        <f t="shared" si="639"/>
        <v>0</v>
      </c>
    </row>
    <row r="8143" spans="1:17" x14ac:dyDescent="0.25">
      <c r="A8143" t="s">
        <v>15775</v>
      </c>
      <c r="B8143" s="16">
        <v>43874.497442129628</v>
      </c>
      <c r="C8143" t="s">
        <v>15776</v>
      </c>
      <c r="D8143" t="s">
        <v>83</v>
      </c>
      <c r="E8143" t="s">
        <v>90</v>
      </c>
      <c r="F8143" s="19">
        <v>66</v>
      </c>
      <c r="G8143" t="s">
        <v>51</v>
      </c>
      <c r="H8143" t="s">
        <v>85</v>
      </c>
      <c r="I8143" s="16">
        <v>43874.500173611108</v>
      </c>
      <c r="K8143">
        <v>125</v>
      </c>
      <c r="L8143" s="16">
        <f t="shared" si="635"/>
        <v>43862</v>
      </c>
      <c r="M8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3">
        <f t="shared" si="636"/>
        <v>1</v>
      </c>
      <c r="O8143">
        <f t="shared" si="637"/>
        <v>0</v>
      </c>
      <c r="P8143">
        <f t="shared" si="638"/>
        <v>0</v>
      </c>
      <c r="Q8143" s="19">
        <f t="shared" si="639"/>
        <v>0</v>
      </c>
    </row>
    <row r="8144" spans="1:17" x14ac:dyDescent="0.25">
      <c r="A8144" t="s">
        <v>15777</v>
      </c>
      <c r="B8144" s="16">
        <v>43874.623888888891</v>
      </c>
      <c r="C8144" t="s">
        <v>15692</v>
      </c>
      <c r="D8144" t="s">
        <v>83</v>
      </c>
      <c r="E8144" t="s">
        <v>84</v>
      </c>
      <c r="F8144" s="19">
        <v>66</v>
      </c>
      <c r="G8144" t="s">
        <v>51</v>
      </c>
      <c r="H8144" t="s">
        <v>85</v>
      </c>
      <c r="I8144" s="16">
        <v>43852.550798611112</v>
      </c>
      <c r="K8144">
        <v>125</v>
      </c>
      <c r="L8144" s="16">
        <f t="shared" si="635"/>
        <v>43862</v>
      </c>
      <c r="M8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4">
        <f t="shared" si="636"/>
        <v>1</v>
      </c>
      <c r="O8144">
        <f t="shared" si="637"/>
        <v>1</v>
      </c>
      <c r="P8144">
        <f t="shared" si="638"/>
        <v>1</v>
      </c>
      <c r="Q8144" s="19">
        <f t="shared" si="639"/>
        <v>1</v>
      </c>
    </row>
    <row r="8145" spans="1:17" x14ac:dyDescent="0.25">
      <c r="A8145" t="s">
        <v>15778</v>
      </c>
      <c r="B8145" s="16">
        <v>43743.751689814817</v>
      </c>
      <c r="C8145" t="s">
        <v>15779</v>
      </c>
      <c r="D8145" t="s">
        <v>34</v>
      </c>
      <c r="E8145" t="s">
        <v>84</v>
      </c>
      <c r="F8145" s="19">
        <v>67</v>
      </c>
      <c r="G8145" t="s">
        <v>52</v>
      </c>
      <c r="H8145" t="s">
        <v>85</v>
      </c>
      <c r="I8145" s="16">
        <v>43481.584444444445</v>
      </c>
      <c r="J8145" s="16">
        <v>43557.66978009259</v>
      </c>
      <c r="K8145">
        <v>125</v>
      </c>
      <c r="L8145" s="16">
        <f t="shared" si="635"/>
        <v>43739</v>
      </c>
      <c r="M8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5">
        <f t="shared" si="636"/>
        <v>1</v>
      </c>
      <c r="O8145">
        <f t="shared" si="637"/>
        <v>9</v>
      </c>
      <c r="P8145">
        <f t="shared" si="638"/>
        <v>3</v>
      </c>
      <c r="Q8145" s="19">
        <f t="shared" si="639"/>
        <v>3</v>
      </c>
    </row>
    <row r="8146" spans="1:17" x14ac:dyDescent="0.25">
      <c r="A8146" t="s">
        <v>15780</v>
      </c>
      <c r="B8146" s="16">
        <v>43744.575567129628</v>
      </c>
      <c r="C8146" t="s">
        <v>15781</v>
      </c>
      <c r="D8146" t="s">
        <v>83</v>
      </c>
      <c r="E8146" t="s">
        <v>84</v>
      </c>
      <c r="F8146" s="19">
        <v>67</v>
      </c>
      <c r="G8146" t="s">
        <v>52</v>
      </c>
      <c r="H8146" t="s">
        <v>85</v>
      </c>
      <c r="I8146" s="16">
        <v>43685.800208333334</v>
      </c>
      <c r="J8146" s="16">
        <v>44136.510972222219</v>
      </c>
      <c r="K8146">
        <v>125</v>
      </c>
      <c r="L8146" s="16">
        <f t="shared" si="635"/>
        <v>43739</v>
      </c>
      <c r="M8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6">
        <f t="shared" si="636"/>
        <v>0</v>
      </c>
      <c r="O8146">
        <f t="shared" si="637"/>
        <v>2</v>
      </c>
      <c r="P8146">
        <f t="shared" si="638"/>
        <v>2</v>
      </c>
      <c r="Q8146" s="19">
        <f t="shared" si="639"/>
        <v>2</v>
      </c>
    </row>
    <row r="8147" spans="1:17" x14ac:dyDescent="0.25">
      <c r="A8147" t="s">
        <v>15782</v>
      </c>
      <c r="B8147" s="16">
        <v>43747.448136574072</v>
      </c>
      <c r="C8147" t="s">
        <v>15783</v>
      </c>
      <c r="D8147" t="s">
        <v>83</v>
      </c>
      <c r="E8147" t="s">
        <v>84</v>
      </c>
      <c r="F8147" s="19">
        <v>67</v>
      </c>
      <c r="G8147" t="s">
        <v>51</v>
      </c>
      <c r="H8147" t="s">
        <v>85</v>
      </c>
      <c r="I8147" s="16">
        <v>43596.511481481481</v>
      </c>
      <c r="J8147" s="16">
        <v>44081.62295138889</v>
      </c>
      <c r="K8147">
        <v>125</v>
      </c>
      <c r="L8147" s="16">
        <f t="shared" si="635"/>
        <v>43739</v>
      </c>
      <c r="M8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7">
        <f t="shared" si="636"/>
        <v>0</v>
      </c>
      <c r="O8147">
        <f t="shared" si="637"/>
        <v>5</v>
      </c>
      <c r="P8147">
        <f t="shared" si="638"/>
        <v>5</v>
      </c>
      <c r="Q8147" s="19">
        <f t="shared" si="639"/>
        <v>5</v>
      </c>
    </row>
    <row r="8148" spans="1:17" x14ac:dyDescent="0.25">
      <c r="A8148" t="s">
        <v>15784</v>
      </c>
      <c r="B8148" s="16">
        <v>43748.346076388887</v>
      </c>
      <c r="C8148" t="s">
        <v>15785</v>
      </c>
      <c r="D8148" t="s">
        <v>83</v>
      </c>
      <c r="E8148" t="s">
        <v>84</v>
      </c>
      <c r="F8148" s="19">
        <v>67</v>
      </c>
      <c r="G8148" t="s">
        <v>52</v>
      </c>
      <c r="H8148" t="s">
        <v>85</v>
      </c>
      <c r="I8148" s="16">
        <v>43657.44568287037</v>
      </c>
      <c r="J8148" s="16">
        <v>44337.758333333331</v>
      </c>
      <c r="K8148">
        <v>125</v>
      </c>
      <c r="L8148" s="16">
        <f t="shared" si="635"/>
        <v>43739</v>
      </c>
      <c r="M8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8">
        <f t="shared" si="636"/>
        <v>0</v>
      </c>
      <c r="O8148">
        <f t="shared" si="637"/>
        <v>3</v>
      </c>
      <c r="P8148">
        <f t="shared" si="638"/>
        <v>3</v>
      </c>
      <c r="Q8148" s="19">
        <f t="shared" si="639"/>
        <v>3</v>
      </c>
    </row>
    <row r="8149" spans="1:17" x14ac:dyDescent="0.25">
      <c r="A8149" t="s">
        <v>15786</v>
      </c>
      <c r="B8149" s="16">
        <v>43753.66609953704</v>
      </c>
      <c r="C8149" t="s">
        <v>15787</v>
      </c>
      <c r="D8149" t="s">
        <v>34</v>
      </c>
      <c r="E8149" t="s">
        <v>84</v>
      </c>
      <c r="F8149" s="19">
        <v>67</v>
      </c>
      <c r="G8149" t="s">
        <v>52</v>
      </c>
      <c r="H8149" t="s">
        <v>85</v>
      </c>
      <c r="I8149" s="16">
        <v>43621.592210648145</v>
      </c>
      <c r="J8149" s="16">
        <v>44014.653541666667</v>
      </c>
      <c r="K8149">
        <v>125</v>
      </c>
      <c r="L8149" s="16">
        <f t="shared" si="635"/>
        <v>43739</v>
      </c>
      <c r="M8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49">
        <f t="shared" si="636"/>
        <v>0</v>
      </c>
      <c r="O8149">
        <f t="shared" si="637"/>
        <v>4</v>
      </c>
      <c r="P8149">
        <f t="shared" si="638"/>
        <v>4</v>
      </c>
      <c r="Q8149" s="19">
        <f t="shared" si="639"/>
        <v>4</v>
      </c>
    </row>
    <row r="8150" spans="1:17" x14ac:dyDescent="0.25">
      <c r="A8150" t="s">
        <v>15788</v>
      </c>
      <c r="B8150" s="16">
        <v>43757.715416666666</v>
      </c>
      <c r="C8150" t="s">
        <v>15789</v>
      </c>
      <c r="D8150" t="s">
        <v>83</v>
      </c>
      <c r="E8150" t="s">
        <v>84</v>
      </c>
      <c r="F8150" s="19">
        <v>67</v>
      </c>
      <c r="G8150" t="s">
        <v>51</v>
      </c>
      <c r="H8150" t="s">
        <v>85</v>
      </c>
      <c r="I8150" s="16">
        <v>43626.318333333336</v>
      </c>
      <c r="J8150" s="16">
        <v>44501.669224537036</v>
      </c>
      <c r="K8150">
        <v>125</v>
      </c>
      <c r="L8150" s="16">
        <f t="shared" si="635"/>
        <v>43739</v>
      </c>
      <c r="M8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0">
        <f t="shared" si="636"/>
        <v>0</v>
      </c>
      <c r="O8150">
        <f t="shared" si="637"/>
        <v>4</v>
      </c>
      <c r="P8150">
        <f t="shared" si="638"/>
        <v>4</v>
      </c>
      <c r="Q8150" s="19">
        <f t="shared" si="639"/>
        <v>4</v>
      </c>
    </row>
    <row r="8151" spans="1:17" x14ac:dyDescent="0.25">
      <c r="A8151" t="s">
        <v>15790</v>
      </c>
      <c r="B8151" s="16">
        <v>43758.634652777779</v>
      </c>
      <c r="C8151" t="s">
        <v>15791</v>
      </c>
      <c r="D8151" t="s">
        <v>83</v>
      </c>
      <c r="E8151" t="s">
        <v>84</v>
      </c>
      <c r="F8151" s="19">
        <v>67</v>
      </c>
      <c r="G8151" t="s">
        <v>52</v>
      </c>
      <c r="H8151" t="s">
        <v>85</v>
      </c>
      <c r="I8151" s="16">
        <v>43491.69971064815</v>
      </c>
      <c r="J8151" s="16">
        <v>43962.661643518521</v>
      </c>
      <c r="K8151">
        <v>125</v>
      </c>
      <c r="L8151" s="16">
        <f t="shared" si="635"/>
        <v>43739</v>
      </c>
      <c r="M8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1">
        <f t="shared" si="636"/>
        <v>0</v>
      </c>
      <c r="O8151">
        <f t="shared" si="637"/>
        <v>9</v>
      </c>
      <c r="P8151">
        <f t="shared" si="638"/>
        <v>9</v>
      </c>
      <c r="Q8151" s="19">
        <f t="shared" si="639"/>
        <v>9</v>
      </c>
    </row>
    <row r="8152" spans="1:17" x14ac:dyDescent="0.25">
      <c r="A8152" t="s">
        <v>15792</v>
      </c>
      <c r="B8152" s="16">
        <v>43764.623495370368</v>
      </c>
      <c r="C8152" t="s">
        <v>15793</v>
      </c>
      <c r="D8152" t="s">
        <v>83</v>
      </c>
      <c r="E8152" t="s">
        <v>84</v>
      </c>
      <c r="F8152" s="19">
        <v>67</v>
      </c>
      <c r="G8152" t="s">
        <v>52</v>
      </c>
      <c r="H8152" t="s">
        <v>85</v>
      </c>
      <c r="I8152" s="16">
        <v>43564.399039351854</v>
      </c>
      <c r="J8152" s="16">
        <v>44218.53634259259</v>
      </c>
      <c r="K8152">
        <v>125</v>
      </c>
      <c r="L8152" s="16">
        <f t="shared" si="635"/>
        <v>43739</v>
      </c>
      <c r="M8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2">
        <f t="shared" si="636"/>
        <v>0</v>
      </c>
      <c r="O8152">
        <f t="shared" si="637"/>
        <v>7</v>
      </c>
      <c r="P8152">
        <f t="shared" si="638"/>
        <v>7</v>
      </c>
      <c r="Q8152" s="19">
        <f t="shared" si="639"/>
        <v>7</v>
      </c>
    </row>
    <row r="8153" spans="1:17" x14ac:dyDescent="0.25">
      <c r="A8153" t="s">
        <v>15794</v>
      </c>
      <c r="B8153" s="16">
        <v>43765.560624999998</v>
      </c>
      <c r="C8153" t="s">
        <v>15795</v>
      </c>
      <c r="D8153" t="s">
        <v>83</v>
      </c>
      <c r="E8153" t="s">
        <v>84</v>
      </c>
      <c r="F8153" s="19">
        <v>67</v>
      </c>
      <c r="G8153" t="s">
        <v>51</v>
      </c>
      <c r="H8153" t="s">
        <v>85</v>
      </c>
      <c r="I8153" s="16">
        <v>43553.537511574075</v>
      </c>
      <c r="J8153" s="16">
        <v>44430.562002314815</v>
      </c>
      <c r="K8153">
        <v>125</v>
      </c>
      <c r="L8153" s="16">
        <f t="shared" si="635"/>
        <v>43739</v>
      </c>
      <c r="M8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3">
        <f t="shared" si="636"/>
        <v>0</v>
      </c>
      <c r="O8153">
        <f t="shared" si="637"/>
        <v>7</v>
      </c>
      <c r="P8153">
        <f t="shared" si="638"/>
        <v>7</v>
      </c>
      <c r="Q8153" s="19">
        <f t="shared" si="639"/>
        <v>7</v>
      </c>
    </row>
    <row r="8154" spans="1:17" x14ac:dyDescent="0.25">
      <c r="A8154" t="s">
        <v>15796</v>
      </c>
      <c r="B8154" s="16">
        <v>43765.666377314818</v>
      </c>
      <c r="C8154" t="s">
        <v>15797</v>
      </c>
      <c r="D8154" t="s">
        <v>83</v>
      </c>
      <c r="E8154" t="s">
        <v>84</v>
      </c>
      <c r="F8154" s="19">
        <v>67</v>
      </c>
      <c r="G8154" t="s">
        <v>51</v>
      </c>
      <c r="H8154" t="s">
        <v>85</v>
      </c>
      <c r="I8154" s="16">
        <v>43635.511400462965</v>
      </c>
      <c r="J8154" s="16">
        <v>44400.631851851853</v>
      </c>
      <c r="K8154">
        <v>125</v>
      </c>
      <c r="L8154" s="16">
        <f t="shared" si="635"/>
        <v>43739</v>
      </c>
      <c r="M8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4">
        <f t="shared" si="636"/>
        <v>0</v>
      </c>
      <c r="O8154">
        <f t="shared" si="637"/>
        <v>4</v>
      </c>
      <c r="P8154">
        <f t="shared" si="638"/>
        <v>4</v>
      </c>
      <c r="Q8154" s="19">
        <f t="shared" si="639"/>
        <v>4</v>
      </c>
    </row>
    <row r="8155" spans="1:17" x14ac:dyDescent="0.25">
      <c r="A8155" t="s">
        <v>15798</v>
      </c>
      <c r="B8155" s="16">
        <v>43769.648425925923</v>
      </c>
      <c r="C8155" t="s">
        <v>15799</v>
      </c>
      <c r="D8155" t="s">
        <v>83</v>
      </c>
      <c r="E8155" t="s">
        <v>84</v>
      </c>
      <c r="F8155" s="19">
        <v>67</v>
      </c>
      <c r="G8155" t="s">
        <v>52</v>
      </c>
      <c r="H8155" t="s">
        <v>85</v>
      </c>
      <c r="I8155" s="16">
        <v>43648.457916666666</v>
      </c>
      <c r="J8155" s="16">
        <v>43792.677152777775</v>
      </c>
      <c r="K8155">
        <v>125</v>
      </c>
      <c r="L8155" s="16">
        <f t="shared" si="635"/>
        <v>43739</v>
      </c>
      <c r="M8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5">
        <f t="shared" si="636"/>
        <v>0</v>
      </c>
      <c r="O8155">
        <f t="shared" si="637"/>
        <v>4</v>
      </c>
      <c r="P8155">
        <f t="shared" si="638"/>
        <v>4</v>
      </c>
      <c r="Q8155" s="19">
        <f t="shared" si="639"/>
        <v>4</v>
      </c>
    </row>
    <row r="8156" spans="1:17" x14ac:dyDescent="0.25">
      <c r="A8156" t="s">
        <v>15800</v>
      </c>
      <c r="B8156" s="16">
        <v>43771.503194444442</v>
      </c>
      <c r="C8156" t="s">
        <v>15801</v>
      </c>
      <c r="D8156" t="s">
        <v>83</v>
      </c>
      <c r="E8156" t="s">
        <v>84</v>
      </c>
      <c r="F8156" s="19">
        <v>67</v>
      </c>
      <c r="G8156" t="s">
        <v>51</v>
      </c>
      <c r="H8156" t="s">
        <v>85</v>
      </c>
      <c r="I8156" s="16">
        <v>43508.855370370373</v>
      </c>
      <c r="J8156" s="16">
        <v>43860.542881944442</v>
      </c>
      <c r="K8156">
        <v>125</v>
      </c>
      <c r="L8156" s="16">
        <f t="shared" si="635"/>
        <v>43770</v>
      </c>
      <c r="M8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6">
        <f t="shared" si="636"/>
        <v>0</v>
      </c>
      <c r="O8156">
        <f t="shared" si="637"/>
        <v>9</v>
      </c>
      <c r="P8156">
        <f t="shared" si="638"/>
        <v>9</v>
      </c>
      <c r="Q8156" s="19">
        <f t="shared" si="639"/>
        <v>9</v>
      </c>
    </row>
    <row r="8157" spans="1:17" x14ac:dyDescent="0.25">
      <c r="A8157" t="s">
        <v>15802</v>
      </c>
      <c r="B8157" s="16">
        <v>43777.498935185184</v>
      </c>
      <c r="C8157" t="s">
        <v>15803</v>
      </c>
      <c r="D8157" t="s">
        <v>83</v>
      </c>
      <c r="E8157" t="s">
        <v>84</v>
      </c>
      <c r="F8157" s="19">
        <v>67</v>
      </c>
      <c r="G8157" t="s">
        <v>51</v>
      </c>
      <c r="H8157" t="s">
        <v>85</v>
      </c>
      <c r="I8157" s="16">
        <v>43710.356550925928</v>
      </c>
      <c r="J8157" s="16">
        <v>44290.778877314813</v>
      </c>
      <c r="K8157">
        <v>125</v>
      </c>
      <c r="L8157" s="16">
        <f t="shared" si="635"/>
        <v>43770</v>
      </c>
      <c r="M8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7">
        <f t="shared" si="636"/>
        <v>0</v>
      </c>
      <c r="O8157">
        <f t="shared" si="637"/>
        <v>2</v>
      </c>
      <c r="P8157">
        <f t="shared" si="638"/>
        <v>2</v>
      </c>
      <c r="Q8157" s="19">
        <f t="shared" si="639"/>
        <v>2</v>
      </c>
    </row>
    <row r="8158" spans="1:17" x14ac:dyDescent="0.25">
      <c r="A8158" t="s">
        <v>15804</v>
      </c>
      <c r="B8158" s="16">
        <v>43779.41846064815</v>
      </c>
      <c r="C8158" t="s">
        <v>15805</v>
      </c>
      <c r="D8158" t="s">
        <v>83</v>
      </c>
      <c r="E8158" t="s">
        <v>90</v>
      </c>
      <c r="F8158" s="19">
        <v>67</v>
      </c>
      <c r="G8158" t="s">
        <v>51</v>
      </c>
      <c r="H8158" t="s">
        <v>85</v>
      </c>
      <c r="I8158" s="16">
        <v>43779.421620370369</v>
      </c>
      <c r="J8158" s="16">
        <v>44501.506122685183</v>
      </c>
      <c r="K8158">
        <v>125</v>
      </c>
      <c r="L8158" s="16">
        <f t="shared" si="635"/>
        <v>43770</v>
      </c>
      <c r="M8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8">
        <f t="shared" si="636"/>
        <v>0</v>
      </c>
      <c r="O8158">
        <f t="shared" si="637"/>
        <v>0</v>
      </c>
      <c r="P8158">
        <f t="shared" si="638"/>
        <v>0</v>
      </c>
      <c r="Q8158" s="19">
        <f t="shared" si="639"/>
        <v>0</v>
      </c>
    </row>
    <row r="8159" spans="1:17" x14ac:dyDescent="0.25">
      <c r="A8159" t="s">
        <v>15806</v>
      </c>
      <c r="B8159" s="16">
        <v>43780.500347222223</v>
      </c>
      <c r="C8159" t="s">
        <v>15807</v>
      </c>
      <c r="D8159" t="s">
        <v>34</v>
      </c>
      <c r="E8159" t="s">
        <v>84</v>
      </c>
      <c r="F8159" s="19">
        <v>67</v>
      </c>
      <c r="G8159" t="s">
        <v>51</v>
      </c>
      <c r="H8159" t="s">
        <v>85</v>
      </c>
      <c r="I8159" s="16">
        <v>43757.839004629626</v>
      </c>
      <c r="J8159" s="16">
        <v>44004.428078703706</v>
      </c>
      <c r="K8159">
        <v>125</v>
      </c>
      <c r="L8159" s="16">
        <f t="shared" si="635"/>
        <v>43770</v>
      </c>
      <c r="M8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59">
        <f t="shared" si="636"/>
        <v>0</v>
      </c>
      <c r="O8159">
        <f t="shared" si="637"/>
        <v>1</v>
      </c>
      <c r="P8159">
        <f t="shared" si="638"/>
        <v>1</v>
      </c>
      <c r="Q8159" s="19">
        <f t="shared" si="639"/>
        <v>1</v>
      </c>
    </row>
    <row r="8160" spans="1:17" x14ac:dyDescent="0.25">
      <c r="A8160" t="s">
        <v>15808</v>
      </c>
      <c r="B8160" s="16">
        <v>43781.401655092595</v>
      </c>
      <c r="C8160" t="s">
        <v>15809</v>
      </c>
      <c r="D8160" t="s">
        <v>83</v>
      </c>
      <c r="E8160" t="s">
        <v>90</v>
      </c>
      <c r="F8160" s="19">
        <v>67</v>
      </c>
      <c r="G8160" t="s">
        <v>51</v>
      </c>
      <c r="H8160" t="s">
        <v>85</v>
      </c>
      <c r="I8160" s="16">
        <v>43781.405844907407</v>
      </c>
      <c r="J8160" s="16">
        <v>43930.506643518522</v>
      </c>
      <c r="K8160">
        <v>125</v>
      </c>
      <c r="L8160" s="16">
        <f t="shared" si="635"/>
        <v>43770</v>
      </c>
      <c r="M8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0">
        <f t="shared" si="636"/>
        <v>0</v>
      </c>
      <c r="O8160">
        <f t="shared" si="637"/>
        <v>0</v>
      </c>
      <c r="P8160">
        <f t="shared" si="638"/>
        <v>0</v>
      </c>
      <c r="Q8160" s="19">
        <f t="shared" si="639"/>
        <v>0</v>
      </c>
    </row>
    <row r="8161" spans="1:17" x14ac:dyDescent="0.25">
      <c r="A8161" t="s">
        <v>15810</v>
      </c>
      <c r="B8161" s="16">
        <v>43782.559236111112</v>
      </c>
      <c r="C8161" t="s">
        <v>15811</v>
      </c>
      <c r="D8161" t="s">
        <v>83</v>
      </c>
      <c r="E8161" t="s">
        <v>84</v>
      </c>
      <c r="F8161" s="19">
        <v>67</v>
      </c>
      <c r="G8161" t="s">
        <v>52</v>
      </c>
      <c r="H8161" t="s">
        <v>85</v>
      </c>
      <c r="I8161" s="16">
        <v>43588.51630787037</v>
      </c>
      <c r="J8161" s="16">
        <v>43689.624143518522</v>
      </c>
      <c r="K8161">
        <v>125</v>
      </c>
      <c r="L8161" s="16">
        <f t="shared" si="635"/>
        <v>43770</v>
      </c>
      <c r="M8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1">
        <f t="shared" si="636"/>
        <v>1</v>
      </c>
      <c r="O8161">
        <f t="shared" si="637"/>
        <v>6</v>
      </c>
      <c r="P8161">
        <f t="shared" si="638"/>
        <v>3</v>
      </c>
      <c r="Q8161" s="19">
        <f t="shared" si="639"/>
        <v>3</v>
      </c>
    </row>
    <row r="8162" spans="1:17" x14ac:dyDescent="0.25">
      <c r="A8162" t="s">
        <v>15812</v>
      </c>
      <c r="B8162" s="16">
        <v>43783.527604166666</v>
      </c>
      <c r="C8162" t="s">
        <v>15813</v>
      </c>
      <c r="D8162" t="s">
        <v>83</v>
      </c>
      <c r="E8162" t="s">
        <v>84</v>
      </c>
      <c r="F8162" s="19">
        <v>67</v>
      </c>
      <c r="G8162" t="s">
        <v>52</v>
      </c>
      <c r="H8162" t="s">
        <v>85</v>
      </c>
      <c r="I8162" s="16">
        <v>43480.594525462962</v>
      </c>
      <c r="J8162" s="16">
        <v>44289.585335648146</v>
      </c>
      <c r="K8162">
        <v>125</v>
      </c>
      <c r="L8162" s="16">
        <f t="shared" si="635"/>
        <v>43770</v>
      </c>
      <c r="M8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2">
        <f t="shared" si="636"/>
        <v>0</v>
      </c>
      <c r="O8162">
        <f t="shared" si="637"/>
        <v>10</v>
      </c>
      <c r="P8162">
        <f t="shared" si="638"/>
        <v>10</v>
      </c>
      <c r="Q8162" s="19">
        <f t="shared" si="639"/>
        <v>10</v>
      </c>
    </row>
    <row r="8163" spans="1:17" x14ac:dyDescent="0.25">
      <c r="A8163" t="s">
        <v>15814</v>
      </c>
      <c r="B8163" s="16">
        <v>43784.62190972222</v>
      </c>
      <c r="C8163" t="s">
        <v>15815</v>
      </c>
      <c r="D8163" t="s">
        <v>34</v>
      </c>
      <c r="E8163" t="s">
        <v>84</v>
      </c>
      <c r="F8163" s="19">
        <v>67</v>
      </c>
      <c r="G8163" t="s">
        <v>51</v>
      </c>
      <c r="H8163" t="s">
        <v>85</v>
      </c>
      <c r="I8163" s="16">
        <v>43739.564131944448</v>
      </c>
      <c r="J8163" s="16">
        <v>44228.242199074077</v>
      </c>
      <c r="K8163">
        <v>125</v>
      </c>
      <c r="L8163" s="16">
        <f t="shared" si="635"/>
        <v>43770</v>
      </c>
      <c r="M8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3">
        <f t="shared" si="636"/>
        <v>0</v>
      </c>
      <c r="O8163">
        <f t="shared" si="637"/>
        <v>2</v>
      </c>
      <c r="P8163">
        <f t="shared" si="638"/>
        <v>2</v>
      </c>
      <c r="Q8163" s="19">
        <f t="shared" si="639"/>
        <v>2</v>
      </c>
    </row>
    <row r="8164" spans="1:17" x14ac:dyDescent="0.25">
      <c r="A8164" t="s">
        <v>15816</v>
      </c>
      <c r="B8164" s="16">
        <v>43785.686493055553</v>
      </c>
      <c r="C8164" t="s">
        <v>15817</v>
      </c>
      <c r="D8164" t="s">
        <v>83</v>
      </c>
      <c r="E8164" t="s">
        <v>84</v>
      </c>
      <c r="F8164" s="19">
        <v>67</v>
      </c>
      <c r="G8164" t="s">
        <v>51</v>
      </c>
      <c r="H8164" t="s">
        <v>85</v>
      </c>
      <c r="I8164" s="16">
        <v>43668.461747685185</v>
      </c>
      <c r="J8164" s="16">
        <v>43824.625949074078</v>
      </c>
      <c r="K8164">
        <v>125</v>
      </c>
      <c r="L8164" s="16">
        <f t="shared" si="635"/>
        <v>43770</v>
      </c>
      <c r="M8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4">
        <f t="shared" si="636"/>
        <v>0</v>
      </c>
      <c r="O8164">
        <f t="shared" si="637"/>
        <v>4</v>
      </c>
      <c r="P8164">
        <f t="shared" si="638"/>
        <v>4</v>
      </c>
      <c r="Q8164" s="19">
        <f t="shared" si="639"/>
        <v>4</v>
      </c>
    </row>
    <row r="8165" spans="1:17" x14ac:dyDescent="0.25">
      <c r="A8165" t="s">
        <v>15818</v>
      </c>
      <c r="B8165" s="16">
        <v>43791.711122685185</v>
      </c>
      <c r="C8165" t="s">
        <v>15819</v>
      </c>
      <c r="D8165" t="s">
        <v>83</v>
      </c>
      <c r="E8165" t="s">
        <v>84</v>
      </c>
      <c r="F8165" s="19">
        <v>67</v>
      </c>
      <c r="G8165" t="s">
        <v>51</v>
      </c>
      <c r="H8165" t="s">
        <v>85</v>
      </c>
      <c r="I8165" s="16">
        <v>43553.512013888889</v>
      </c>
      <c r="J8165" s="16">
        <v>44381.718645833331</v>
      </c>
      <c r="K8165">
        <v>125</v>
      </c>
      <c r="L8165" s="16">
        <f t="shared" si="635"/>
        <v>43770</v>
      </c>
      <c r="M8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5">
        <f t="shared" si="636"/>
        <v>0</v>
      </c>
      <c r="O8165">
        <f t="shared" si="637"/>
        <v>8</v>
      </c>
      <c r="P8165">
        <f t="shared" si="638"/>
        <v>8</v>
      </c>
      <c r="Q8165" s="19">
        <f t="shared" si="639"/>
        <v>8</v>
      </c>
    </row>
    <row r="8166" spans="1:17" x14ac:dyDescent="0.25">
      <c r="A8166" t="s">
        <v>15820</v>
      </c>
      <c r="B8166" s="16">
        <v>43792.404583333337</v>
      </c>
      <c r="C8166" t="s">
        <v>15821</v>
      </c>
      <c r="D8166" t="s">
        <v>34</v>
      </c>
      <c r="E8166" t="s">
        <v>84</v>
      </c>
      <c r="F8166" s="19">
        <v>67</v>
      </c>
      <c r="G8166" t="s">
        <v>51</v>
      </c>
      <c r="H8166" t="s">
        <v>85</v>
      </c>
      <c r="I8166" s="16">
        <v>43723.438923611109</v>
      </c>
      <c r="J8166" s="16">
        <v>44195.618055555555</v>
      </c>
      <c r="K8166">
        <v>125</v>
      </c>
      <c r="L8166" s="16">
        <f t="shared" si="635"/>
        <v>43770</v>
      </c>
      <c r="M8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6">
        <f t="shared" si="636"/>
        <v>0</v>
      </c>
      <c r="O8166">
        <f t="shared" si="637"/>
        <v>2</v>
      </c>
      <c r="P8166">
        <f t="shared" si="638"/>
        <v>2</v>
      </c>
      <c r="Q8166" s="19">
        <f t="shared" si="639"/>
        <v>2</v>
      </c>
    </row>
    <row r="8167" spans="1:17" x14ac:dyDescent="0.25">
      <c r="A8167" t="s">
        <v>15822</v>
      </c>
      <c r="B8167" s="16">
        <v>43793.456111111111</v>
      </c>
      <c r="C8167" t="s">
        <v>15823</v>
      </c>
      <c r="D8167" t="s">
        <v>83</v>
      </c>
      <c r="E8167" t="s">
        <v>84</v>
      </c>
      <c r="F8167" s="19">
        <v>67</v>
      </c>
      <c r="G8167" t="s">
        <v>52</v>
      </c>
      <c r="H8167" t="s">
        <v>85</v>
      </c>
      <c r="I8167" s="16">
        <v>43626.453634259262</v>
      </c>
      <c r="J8167" s="16">
        <v>44241.46707175926</v>
      </c>
      <c r="K8167">
        <v>125</v>
      </c>
      <c r="L8167" s="16">
        <f t="shared" si="635"/>
        <v>43770</v>
      </c>
      <c r="M8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7">
        <f t="shared" si="636"/>
        <v>0</v>
      </c>
      <c r="O8167">
        <f t="shared" si="637"/>
        <v>6</v>
      </c>
      <c r="P8167">
        <f t="shared" si="638"/>
        <v>6</v>
      </c>
      <c r="Q8167" s="19">
        <f t="shared" si="639"/>
        <v>6</v>
      </c>
    </row>
    <row r="8168" spans="1:17" x14ac:dyDescent="0.25">
      <c r="A8168" t="s">
        <v>15824</v>
      </c>
      <c r="B8168" s="16">
        <v>43793.62462962963</v>
      </c>
      <c r="C8168" t="s">
        <v>15825</v>
      </c>
      <c r="D8168" t="s">
        <v>83</v>
      </c>
      <c r="E8168" t="s">
        <v>90</v>
      </c>
      <c r="F8168" s="19">
        <v>67</v>
      </c>
      <c r="G8168" t="s">
        <v>51</v>
      </c>
      <c r="H8168" t="s">
        <v>85</v>
      </c>
      <c r="I8168" s="16">
        <v>43793.628668981481</v>
      </c>
      <c r="J8168" s="16">
        <v>44160.650937500002</v>
      </c>
      <c r="K8168">
        <v>125</v>
      </c>
      <c r="L8168" s="16">
        <f t="shared" si="635"/>
        <v>43770</v>
      </c>
      <c r="M8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8">
        <f t="shared" si="636"/>
        <v>0</v>
      </c>
      <c r="O8168">
        <f t="shared" si="637"/>
        <v>0</v>
      </c>
      <c r="P8168">
        <f t="shared" si="638"/>
        <v>0</v>
      </c>
      <c r="Q8168" s="19">
        <f t="shared" si="639"/>
        <v>0</v>
      </c>
    </row>
    <row r="8169" spans="1:17" x14ac:dyDescent="0.25">
      <c r="A8169" t="s">
        <v>15826</v>
      </c>
      <c r="B8169" s="16">
        <v>43794.489618055559</v>
      </c>
      <c r="C8169" t="s">
        <v>15827</v>
      </c>
      <c r="D8169" t="s">
        <v>83</v>
      </c>
      <c r="E8169" t="s">
        <v>90</v>
      </c>
      <c r="F8169" s="19">
        <v>67</v>
      </c>
      <c r="G8169" t="s">
        <v>51</v>
      </c>
      <c r="H8169" t="s">
        <v>85</v>
      </c>
      <c r="I8169" s="16">
        <v>43794.491678240738</v>
      </c>
      <c r="J8169" s="16">
        <v>43819.554895833331</v>
      </c>
      <c r="K8169">
        <v>125</v>
      </c>
      <c r="L8169" s="16">
        <f t="shared" si="635"/>
        <v>43770</v>
      </c>
      <c r="M8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69">
        <f t="shared" si="636"/>
        <v>0</v>
      </c>
      <c r="O8169">
        <f t="shared" si="637"/>
        <v>0</v>
      </c>
      <c r="P8169">
        <f t="shared" si="638"/>
        <v>0</v>
      </c>
      <c r="Q8169" s="19">
        <f t="shared" si="639"/>
        <v>0</v>
      </c>
    </row>
    <row r="8170" spans="1:17" x14ac:dyDescent="0.25">
      <c r="A8170" t="s">
        <v>15828</v>
      </c>
      <c r="B8170" s="16">
        <v>43794.545775462961</v>
      </c>
      <c r="C8170" t="s">
        <v>15829</v>
      </c>
      <c r="D8170" t="s">
        <v>83</v>
      </c>
      <c r="E8170" t="s">
        <v>90</v>
      </c>
      <c r="F8170" s="19">
        <v>67</v>
      </c>
      <c r="G8170" t="s">
        <v>52</v>
      </c>
      <c r="H8170" t="s">
        <v>85</v>
      </c>
      <c r="I8170" s="16">
        <v>43794.549675925926</v>
      </c>
      <c r="J8170" s="16">
        <v>44138.541724537034</v>
      </c>
      <c r="K8170">
        <v>125</v>
      </c>
      <c r="L8170" s="16">
        <f t="shared" si="635"/>
        <v>43770</v>
      </c>
      <c r="M8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0">
        <f t="shared" si="636"/>
        <v>0</v>
      </c>
      <c r="O8170">
        <f t="shared" si="637"/>
        <v>0</v>
      </c>
      <c r="P8170">
        <f t="shared" si="638"/>
        <v>0</v>
      </c>
      <c r="Q8170" s="19">
        <f t="shared" si="639"/>
        <v>0</v>
      </c>
    </row>
    <row r="8171" spans="1:17" x14ac:dyDescent="0.25">
      <c r="A8171" t="s">
        <v>15830</v>
      </c>
      <c r="B8171" s="16">
        <v>43796.727905092594</v>
      </c>
      <c r="C8171" t="s">
        <v>15831</v>
      </c>
      <c r="D8171" t="s">
        <v>83</v>
      </c>
      <c r="E8171" t="s">
        <v>84</v>
      </c>
      <c r="F8171" s="19">
        <v>67</v>
      </c>
      <c r="G8171" t="s">
        <v>51</v>
      </c>
      <c r="H8171" t="s">
        <v>85</v>
      </c>
      <c r="I8171" s="16">
        <v>43754.763229166667</v>
      </c>
      <c r="J8171" s="16">
        <v>44344.876215277778</v>
      </c>
      <c r="K8171">
        <v>125</v>
      </c>
      <c r="L8171" s="16">
        <f t="shared" si="635"/>
        <v>43770</v>
      </c>
      <c r="M8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1">
        <f t="shared" si="636"/>
        <v>0</v>
      </c>
      <c r="O8171">
        <f t="shared" si="637"/>
        <v>1</v>
      </c>
      <c r="P8171">
        <f t="shared" si="638"/>
        <v>1</v>
      </c>
      <c r="Q8171" s="19">
        <f t="shared" si="639"/>
        <v>1</v>
      </c>
    </row>
    <row r="8172" spans="1:17" x14ac:dyDescent="0.25">
      <c r="A8172" t="s">
        <v>15832</v>
      </c>
      <c r="B8172" s="16">
        <v>43802.681111111109</v>
      </c>
      <c r="C8172" t="s">
        <v>15833</v>
      </c>
      <c r="D8172" t="s">
        <v>83</v>
      </c>
      <c r="E8172" t="s">
        <v>84</v>
      </c>
      <c r="F8172" s="19">
        <v>67</v>
      </c>
      <c r="G8172" t="s">
        <v>52</v>
      </c>
      <c r="H8172" t="s">
        <v>85</v>
      </c>
      <c r="I8172" s="16">
        <v>43739.651192129626</v>
      </c>
      <c r="J8172" s="16">
        <v>44335.713530092595</v>
      </c>
      <c r="K8172">
        <v>125</v>
      </c>
      <c r="L8172" s="16">
        <f t="shared" si="635"/>
        <v>43800</v>
      </c>
      <c r="M8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2">
        <f t="shared" si="636"/>
        <v>0</v>
      </c>
      <c r="O8172">
        <f t="shared" si="637"/>
        <v>2</v>
      </c>
      <c r="P8172">
        <f t="shared" si="638"/>
        <v>2</v>
      </c>
      <c r="Q8172" s="19">
        <f t="shared" si="639"/>
        <v>2</v>
      </c>
    </row>
    <row r="8173" spans="1:17" x14ac:dyDescent="0.25">
      <c r="A8173" t="s">
        <v>15834</v>
      </c>
      <c r="B8173" s="16">
        <v>43803.505578703705</v>
      </c>
      <c r="C8173" t="s">
        <v>15835</v>
      </c>
      <c r="D8173" t="s">
        <v>34</v>
      </c>
      <c r="E8173" t="s">
        <v>84</v>
      </c>
      <c r="F8173" s="19">
        <v>67</v>
      </c>
      <c r="G8173" t="s">
        <v>52</v>
      </c>
      <c r="H8173" t="s">
        <v>85</v>
      </c>
      <c r="I8173" s="16">
        <v>43669.478391203702</v>
      </c>
      <c r="J8173" s="16">
        <v>43872.75577546296</v>
      </c>
      <c r="K8173">
        <v>125</v>
      </c>
      <c r="L8173" s="16">
        <f t="shared" si="635"/>
        <v>43800</v>
      </c>
      <c r="M8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3">
        <f t="shared" si="636"/>
        <v>0</v>
      </c>
      <c r="O8173">
        <f t="shared" si="637"/>
        <v>4</v>
      </c>
      <c r="P8173">
        <f t="shared" si="638"/>
        <v>4</v>
      </c>
      <c r="Q8173" s="19">
        <f t="shared" si="639"/>
        <v>4</v>
      </c>
    </row>
    <row r="8174" spans="1:17" x14ac:dyDescent="0.25">
      <c r="A8174" t="s">
        <v>15836</v>
      </c>
      <c r="B8174" s="16">
        <v>43803.623148148145</v>
      </c>
      <c r="C8174" t="s">
        <v>15837</v>
      </c>
      <c r="D8174" t="s">
        <v>83</v>
      </c>
      <c r="E8174" t="s">
        <v>84</v>
      </c>
      <c r="F8174" s="19">
        <v>67</v>
      </c>
      <c r="G8174" t="s">
        <v>52</v>
      </c>
      <c r="H8174" t="s">
        <v>85</v>
      </c>
      <c r="I8174" s="16">
        <v>43712.52851851852</v>
      </c>
      <c r="J8174" s="16">
        <v>44270.410300925927</v>
      </c>
      <c r="K8174">
        <v>125</v>
      </c>
      <c r="L8174" s="16">
        <f t="shared" si="635"/>
        <v>43800</v>
      </c>
      <c r="M8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4">
        <f t="shared" si="636"/>
        <v>0</v>
      </c>
      <c r="O8174">
        <f t="shared" si="637"/>
        <v>3</v>
      </c>
      <c r="P8174">
        <f t="shared" si="638"/>
        <v>3</v>
      </c>
      <c r="Q8174" s="19">
        <f t="shared" si="639"/>
        <v>3</v>
      </c>
    </row>
    <row r="8175" spans="1:17" x14ac:dyDescent="0.25">
      <c r="A8175" t="s">
        <v>15838</v>
      </c>
      <c r="B8175" s="16">
        <v>43804.658935185187</v>
      </c>
      <c r="C8175" t="s">
        <v>15839</v>
      </c>
      <c r="D8175" t="s">
        <v>34</v>
      </c>
      <c r="E8175" t="s">
        <v>84</v>
      </c>
      <c r="F8175" s="19">
        <v>67</v>
      </c>
      <c r="G8175" t="s">
        <v>52</v>
      </c>
      <c r="H8175" t="s">
        <v>85</v>
      </c>
      <c r="I8175" s="16">
        <v>43581.498229166667</v>
      </c>
      <c r="J8175" s="16">
        <v>44349.709675925929</v>
      </c>
      <c r="K8175">
        <v>125</v>
      </c>
      <c r="L8175" s="16">
        <f t="shared" si="635"/>
        <v>43800</v>
      </c>
      <c r="M8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5">
        <f t="shared" si="636"/>
        <v>0</v>
      </c>
      <c r="O8175">
        <f t="shared" si="637"/>
        <v>7</v>
      </c>
      <c r="P8175">
        <f t="shared" si="638"/>
        <v>7</v>
      </c>
      <c r="Q8175" s="19">
        <f t="shared" si="639"/>
        <v>7</v>
      </c>
    </row>
    <row r="8176" spans="1:17" x14ac:dyDescent="0.25">
      <c r="A8176" t="s">
        <v>15840</v>
      </c>
      <c r="B8176" s="16">
        <v>43810.68241898148</v>
      </c>
      <c r="C8176" t="s">
        <v>15841</v>
      </c>
      <c r="D8176" t="s">
        <v>83</v>
      </c>
      <c r="E8176" t="s">
        <v>84</v>
      </c>
      <c r="F8176" s="19">
        <v>67</v>
      </c>
      <c r="G8176" t="s">
        <v>52</v>
      </c>
      <c r="H8176" t="s">
        <v>85</v>
      </c>
      <c r="I8176" s="16">
        <v>43648.467349537037</v>
      </c>
      <c r="J8176" s="16">
        <v>43786.312071759261</v>
      </c>
      <c r="K8176">
        <v>125</v>
      </c>
      <c r="L8176" s="16">
        <f t="shared" si="635"/>
        <v>43800</v>
      </c>
      <c r="M8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6">
        <f t="shared" si="636"/>
        <v>1</v>
      </c>
      <c r="O8176">
        <f t="shared" si="637"/>
        <v>5</v>
      </c>
      <c r="P8176">
        <f t="shared" si="638"/>
        <v>5</v>
      </c>
      <c r="Q8176" s="19">
        <f t="shared" si="639"/>
        <v>5</v>
      </c>
    </row>
    <row r="8177" spans="1:17" x14ac:dyDescent="0.25">
      <c r="A8177" t="s">
        <v>15842</v>
      </c>
      <c r="B8177" s="16">
        <v>43814.464050925926</v>
      </c>
      <c r="C8177" t="s">
        <v>15843</v>
      </c>
      <c r="D8177" t="s">
        <v>83</v>
      </c>
      <c r="E8177" t="s">
        <v>84</v>
      </c>
      <c r="F8177" s="19">
        <v>67</v>
      </c>
      <c r="G8177" t="s">
        <v>52</v>
      </c>
      <c r="H8177" t="s">
        <v>85</v>
      </c>
      <c r="I8177" s="16">
        <v>43587.425300925926</v>
      </c>
      <c r="J8177" s="16">
        <v>43787.648495370369</v>
      </c>
      <c r="K8177">
        <v>125</v>
      </c>
      <c r="L8177" s="16">
        <f t="shared" si="635"/>
        <v>43800</v>
      </c>
      <c r="M8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7">
        <f t="shared" si="636"/>
        <v>1</v>
      </c>
      <c r="O8177">
        <f t="shared" si="637"/>
        <v>8</v>
      </c>
      <c r="P8177">
        <f t="shared" si="638"/>
        <v>7</v>
      </c>
      <c r="Q8177" s="19">
        <f t="shared" si="639"/>
        <v>7</v>
      </c>
    </row>
    <row r="8178" spans="1:17" x14ac:dyDescent="0.25">
      <c r="A8178" t="s">
        <v>15844</v>
      </c>
      <c r="B8178" s="16">
        <v>43820.457673611112</v>
      </c>
      <c r="C8178" t="s">
        <v>15781</v>
      </c>
      <c r="D8178" t="s">
        <v>83</v>
      </c>
      <c r="E8178" t="s">
        <v>84</v>
      </c>
      <c r="F8178" s="19">
        <v>67</v>
      </c>
      <c r="G8178" t="s">
        <v>52</v>
      </c>
      <c r="H8178" t="s">
        <v>85</v>
      </c>
      <c r="I8178" s="16">
        <v>43685.800208333334</v>
      </c>
      <c r="J8178" s="16">
        <v>44136.510972222219</v>
      </c>
      <c r="K8178">
        <v>125</v>
      </c>
      <c r="L8178" s="16">
        <f t="shared" si="635"/>
        <v>43800</v>
      </c>
      <c r="M8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8">
        <f t="shared" si="636"/>
        <v>0</v>
      </c>
      <c r="O8178">
        <f t="shared" si="637"/>
        <v>4</v>
      </c>
      <c r="P8178">
        <f t="shared" si="638"/>
        <v>4</v>
      </c>
      <c r="Q8178" s="19">
        <f t="shared" si="639"/>
        <v>4</v>
      </c>
    </row>
    <row r="8179" spans="1:17" x14ac:dyDescent="0.25">
      <c r="A8179" t="s">
        <v>15845</v>
      </c>
      <c r="B8179" s="16">
        <v>43827.592476851853</v>
      </c>
      <c r="C8179" t="s">
        <v>15846</v>
      </c>
      <c r="D8179" t="s">
        <v>34</v>
      </c>
      <c r="E8179" t="s">
        <v>84</v>
      </c>
      <c r="F8179" s="19">
        <v>67</v>
      </c>
      <c r="G8179" t="s">
        <v>52</v>
      </c>
      <c r="H8179" t="s">
        <v>85</v>
      </c>
      <c r="I8179" s="16">
        <v>43696.648518518516</v>
      </c>
      <c r="J8179" s="16">
        <v>44138.35355324074</v>
      </c>
      <c r="K8179">
        <v>125</v>
      </c>
      <c r="L8179" s="16">
        <f t="shared" si="635"/>
        <v>43800</v>
      </c>
      <c r="M8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79">
        <f t="shared" si="636"/>
        <v>0</v>
      </c>
      <c r="O8179">
        <f t="shared" si="637"/>
        <v>4</v>
      </c>
      <c r="P8179">
        <f t="shared" si="638"/>
        <v>4</v>
      </c>
      <c r="Q8179" s="19">
        <f t="shared" si="639"/>
        <v>4</v>
      </c>
    </row>
    <row r="8180" spans="1:17" x14ac:dyDescent="0.25">
      <c r="A8180" t="s">
        <v>15847</v>
      </c>
      <c r="B8180" s="16">
        <v>43828.589016203703</v>
      </c>
      <c r="C8180" t="s">
        <v>15848</v>
      </c>
      <c r="D8180" t="s">
        <v>83</v>
      </c>
      <c r="E8180" t="s">
        <v>84</v>
      </c>
      <c r="F8180" s="19">
        <v>67</v>
      </c>
      <c r="G8180" t="s">
        <v>52</v>
      </c>
      <c r="H8180" t="s">
        <v>85</v>
      </c>
      <c r="I8180" s="16">
        <v>43720.476215277777</v>
      </c>
      <c r="J8180" s="16">
        <v>43881.551620370374</v>
      </c>
      <c r="K8180">
        <v>125</v>
      </c>
      <c r="L8180" s="16">
        <f t="shared" si="635"/>
        <v>43800</v>
      </c>
      <c r="M8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0">
        <f t="shared" si="636"/>
        <v>0</v>
      </c>
      <c r="O8180">
        <f t="shared" si="637"/>
        <v>4</v>
      </c>
      <c r="P8180">
        <f t="shared" si="638"/>
        <v>4</v>
      </c>
      <c r="Q8180" s="19">
        <f t="shared" si="639"/>
        <v>4</v>
      </c>
    </row>
    <row r="8181" spans="1:17" x14ac:dyDescent="0.25">
      <c r="A8181" t="s">
        <v>15849</v>
      </c>
      <c r="B8181" s="16">
        <v>43828.611689814818</v>
      </c>
      <c r="C8181" t="s">
        <v>15850</v>
      </c>
      <c r="D8181" t="s">
        <v>34</v>
      </c>
      <c r="E8181" t="s">
        <v>84</v>
      </c>
      <c r="F8181" s="19">
        <v>67</v>
      </c>
      <c r="G8181" t="s">
        <v>52</v>
      </c>
      <c r="H8181" t="s">
        <v>85</v>
      </c>
      <c r="I8181" s="16">
        <v>43488.420532407406</v>
      </c>
      <c r="J8181" s="16">
        <v>44215.765856481485</v>
      </c>
      <c r="K8181">
        <v>125</v>
      </c>
      <c r="L8181" s="16">
        <f t="shared" si="635"/>
        <v>43800</v>
      </c>
      <c r="M8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1">
        <f t="shared" si="636"/>
        <v>0</v>
      </c>
      <c r="O8181">
        <f t="shared" si="637"/>
        <v>11</v>
      </c>
      <c r="P8181">
        <f t="shared" si="638"/>
        <v>11</v>
      </c>
      <c r="Q8181" s="19">
        <f t="shared" si="639"/>
        <v>11</v>
      </c>
    </row>
    <row r="8182" spans="1:17" x14ac:dyDescent="0.25">
      <c r="A8182" t="s">
        <v>15851</v>
      </c>
      <c r="B8182" s="16">
        <v>43831.523530092592</v>
      </c>
      <c r="C8182" t="s">
        <v>15852</v>
      </c>
      <c r="D8182" t="s">
        <v>83</v>
      </c>
      <c r="E8182" t="s">
        <v>90</v>
      </c>
      <c r="F8182" s="19">
        <v>67</v>
      </c>
      <c r="G8182" t="s">
        <v>51</v>
      </c>
      <c r="H8182" t="s">
        <v>85</v>
      </c>
      <c r="I8182" s="16">
        <v>43831.526354166665</v>
      </c>
      <c r="J8182" s="16">
        <v>44215.645740740743</v>
      </c>
      <c r="K8182">
        <v>125</v>
      </c>
      <c r="L8182" s="16">
        <f t="shared" si="635"/>
        <v>43831</v>
      </c>
      <c r="M8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2">
        <f t="shared" si="636"/>
        <v>0</v>
      </c>
      <c r="O8182">
        <f t="shared" si="637"/>
        <v>0</v>
      </c>
      <c r="P8182">
        <f t="shared" si="638"/>
        <v>0</v>
      </c>
      <c r="Q8182" s="19">
        <f t="shared" si="639"/>
        <v>0</v>
      </c>
    </row>
    <row r="8183" spans="1:17" x14ac:dyDescent="0.25">
      <c r="A8183" t="s">
        <v>15853</v>
      </c>
      <c r="B8183" s="16">
        <v>43833.546724537038</v>
      </c>
      <c r="C8183" t="s">
        <v>15854</v>
      </c>
      <c r="D8183" t="s">
        <v>83</v>
      </c>
      <c r="E8183" t="s">
        <v>90</v>
      </c>
      <c r="F8183" s="19">
        <v>67</v>
      </c>
      <c r="G8183" t="s">
        <v>52</v>
      </c>
      <c r="H8183" t="s">
        <v>85</v>
      </c>
      <c r="I8183" s="16">
        <v>43833.549432870372</v>
      </c>
      <c r="J8183" s="16">
        <v>44471.620381944442</v>
      </c>
      <c r="K8183">
        <v>125</v>
      </c>
      <c r="L8183" s="16">
        <f t="shared" si="635"/>
        <v>43831</v>
      </c>
      <c r="M8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3">
        <f t="shared" si="636"/>
        <v>0</v>
      </c>
      <c r="O8183">
        <f t="shared" si="637"/>
        <v>0</v>
      </c>
      <c r="P8183">
        <f t="shared" si="638"/>
        <v>0</v>
      </c>
      <c r="Q8183" s="19">
        <f t="shared" si="639"/>
        <v>0</v>
      </c>
    </row>
    <row r="8184" spans="1:17" x14ac:dyDescent="0.25">
      <c r="A8184" t="s">
        <v>15855</v>
      </c>
      <c r="B8184" s="16">
        <v>43834.484375</v>
      </c>
      <c r="C8184" t="s">
        <v>15856</v>
      </c>
      <c r="D8184" t="s">
        <v>83</v>
      </c>
      <c r="E8184" t="s">
        <v>90</v>
      </c>
      <c r="F8184" s="19">
        <v>67</v>
      </c>
      <c r="G8184" t="s">
        <v>52</v>
      </c>
      <c r="H8184" t="s">
        <v>85</v>
      </c>
      <c r="I8184" s="16">
        <v>43834.486747685187</v>
      </c>
      <c r="J8184" s="16">
        <v>44223.657557870371</v>
      </c>
      <c r="K8184">
        <v>125</v>
      </c>
      <c r="L8184" s="16">
        <f t="shared" si="635"/>
        <v>43831</v>
      </c>
      <c r="M8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4">
        <f t="shared" si="636"/>
        <v>0</v>
      </c>
      <c r="O8184">
        <f t="shared" si="637"/>
        <v>0</v>
      </c>
      <c r="P8184">
        <f t="shared" si="638"/>
        <v>0</v>
      </c>
      <c r="Q8184" s="19">
        <f t="shared" si="639"/>
        <v>0</v>
      </c>
    </row>
    <row r="8185" spans="1:17" x14ac:dyDescent="0.25">
      <c r="A8185" t="s">
        <v>15857</v>
      </c>
      <c r="B8185" s="16">
        <v>43834.686678240738</v>
      </c>
      <c r="C8185" t="s">
        <v>15858</v>
      </c>
      <c r="D8185" t="s">
        <v>34</v>
      </c>
      <c r="E8185" t="s">
        <v>84</v>
      </c>
      <c r="F8185" s="19">
        <v>67</v>
      </c>
      <c r="G8185" t="s">
        <v>52</v>
      </c>
      <c r="H8185" t="s">
        <v>85</v>
      </c>
      <c r="I8185" s="16">
        <v>43762.591157407405</v>
      </c>
      <c r="J8185" s="16">
        <v>43976.384629629632</v>
      </c>
      <c r="K8185">
        <v>125</v>
      </c>
      <c r="L8185" s="16">
        <f t="shared" si="635"/>
        <v>43831</v>
      </c>
      <c r="M8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5">
        <f t="shared" si="636"/>
        <v>0</v>
      </c>
      <c r="O8185">
        <f t="shared" si="637"/>
        <v>2</v>
      </c>
      <c r="P8185">
        <f t="shared" si="638"/>
        <v>2</v>
      </c>
      <c r="Q8185" s="19">
        <f t="shared" si="639"/>
        <v>2</v>
      </c>
    </row>
    <row r="8186" spans="1:17" x14ac:dyDescent="0.25">
      <c r="A8186" t="s">
        <v>15859</v>
      </c>
      <c r="B8186" s="16">
        <v>43835.272488425922</v>
      </c>
      <c r="C8186" t="s">
        <v>15860</v>
      </c>
      <c r="D8186" t="s">
        <v>83</v>
      </c>
      <c r="E8186" t="s">
        <v>84</v>
      </c>
      <c r="F8186" s="19">
        <v>67</v>
      </c>
      <c r="G8186" t="s">
        <v>51</v>
      </c>
      <c r="H8186" t="s">
        <v>85</v>
      </c>
      <c r="I8186" s="16">
        <v>43724.516782407409</v>
      </c>
      <c r="J8186" s="16">
        <v>44340.679027777776</v>
      </c>
      <c r="K8186">
        <v>125</v>
      </c>
      <c r="L8186" s="16">
        <f t="shared" si="635"/>
        <v>43831</v>
      </c>
      <c r="M8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6">
        <f t="shared" si="636"/>
        <v>0</v>
      </c>
      <c r="O8186">
        <f t="shared" si="637"/>
        <v>4</v>
      </c>
      <c r="P8186">
        <f t="shared" si="638"/>
        <v>4</v>
      </c>
      <c r="Q8186" s="19">
        <f t="shared" si="639"/>
        <v>4</v>
      </c>
    </row>
    <row r="8187" spans="1:17" x14ac:dyDescent="0.25">
      <c r="A8187" t="s">
        <v>15861</v>
      </c>
      <c r="B8187" s="16">
        <v>43835.344629629632</v>
      </c>
      <c r="C8187" t="s">
        <v>15862</v>
      </c>
      <c r="D8187" t="s">
        <v>83</v>
      </c>
      <c r="E8187" t="s">
        <v>84</v>
      </c>
      <c r="F8187" s="19">
        <v>67</v>
      </c>
      <c r="G8187" t="s">
        <v>52</v>
      </c>
      <c r="H8187" t="s">
        <v>85</v>
      </c>
      <c r="I8187" s="16">
        <v>43677.548738425925</v>
      </c>
      <c r="J8187" s="16">
        <v>44522.678587962961</v>
      </c>
      <c r="K8187">
        <v>125</v>
      </c>
      <c r="L8187" s="16">
        <f t="shared" si="635"/>
        <v>43831</v>
      </c>
      <c r="M8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7">
        <f t="shared" si="636"/>
        <v>0</v>
      </c>
      <c r="O8187">
        <f t="shared" si="637"/>
        <v>5</v>
      </c>
      <c r="P8187">
        <f t="shared" si="638"/>
        <v>5</v>
      </c>
      <c r="Q8187" s="19">
        <f t="shared" si="639"/>
        <v>5</v>
      </c>
    </row>
    <row r="8188" spans="1:17" x14ac:dyDescent="0.25">
      <c r="A8188" t="s">
        <v>15863</v>
      </c>
      <c r="B8188" s="16">
        <v>43835.628437500003</v>
      </c>
      <c r="C8188" t="s">
        <v>15864</v>
      </c>
      <c r="D8188" t="s">
        <v>83</v>
      </c>
      <c r="E8188" t="s">
        <v>84</v>
      </c>
      <c r="F8188" s="19">
        <v>67</v>
      </c>
      <c r="G8188" t="s">
        <v>52</v>
      </c>
      <c r="H8188" t="s">
        <v>85</v>
      </c>
      <c r="I8188" s="16">
        <v>43748.504155092596</v>
      </c>
      <c r="J8188" s="16">
        <v>43975.657025462962</v>
      </c>
      <c r="K8188">
        <v>125</v>
      </c>
      <c r="L8188" s="16">
        <f t="shared" si="635"/>
        <v>43831</v>
      </c>
      <c r="M8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8">
        <f t="shared" si="636"/>
        <v>0</v>
      </c>
      <c r="O8188">
        <f t="shared" si="637"/>
        <v>3</v>
      </c>
      <c r="P8188">
        <f t="shared" si="638"/>
        <v>3</v>
      </c>
      <c r="Q8188" s="19">
        <f t="shared" si="639"/>
        <v>3</v>
      </c>
    </row>
    <row r="8189" spans="1:17" x14ac:dyDescent="0.25">
      <c r="A8189" t="s">
        <v>15865</v>
      </c>
      <c r="B8189" s="16">
        <v>43837.474224537036</v>
      </c>
      <c r="C8189" t="s">
        <v>15831</v>
      </c>
      <c r="D8189" t="s">
        <v>83</v>
      </c>
      <c r="E8189" t="s">
        <v>84</v>
      </c>
      <c r="F8189" s="19">
        <v>67</v>
      </c>
      <c r="G8189" t="s">
        <v>51</v>
      </c>
      <c r="H8189" t="s">
        <v>85</v>
      </c>
      <c r="I8189" s="16">
        <v>43754.763229166667</v>
      </c>
      <c r="J8189" s="16">
        <v>44344.876215277778</v>
      </c>
      <c r="K8189">
        <v>125</v>
      </c>
      <c r="L8189" s="16">
        <f t="shared" si="635"/>
        <v>43831</v>
      </c>
      <c r="M8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89">
        <f t="shared" si="636"/>
        <v>0</v>
      </c>
      <c r="O8189">
        <f t="shared" si="637"/>
        <v>3</v>
      </c>
      <c r="P8189">
        <f t="shared" si="638"/>
        <v>3</v>
      </c>
      <c r="Q8189" s="19">
        <f t="shared" si="639"/>
        <v>3</v>
      </c>
    </row>
    <row r="8190" spans="1:17" x14ac:dyDescent="0.25">
      <c r="A8190" t="s">
        <v>15866</v>
      </c>
      <c r="B8190" s="16">
        <v>43838.611828703702</v>
      </c>
      <c r="C8190" t="s">
        <v>15867</v>
      </c>
      <c r="D8190" t="s">
        <v>34</v>
      </c>
      <c r="E8190" t="s">
        <v>84</v>
      </c>
      <c r="F8190" s="19">
        <v>67</v>
      </c>
      <c r="G8190" t="s">
        <v>51</v>
      </c>
      <c r="H8190" t="s">
        <v>85</v>
      </c>
      <c r="I8190" s="16">
        <v>43691.54792824074</v>
      </c>
      <c r="J8190" s="16">
        <v>43875.801342592589</v>
      </c>
      <c r="K8190">
        <v>125</v>
      </c>
      <c r="L8190" s="16">
        <f t="shared" si="635"/>
        <v>43831</v>
      </c>
      <c r="M8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0">
        <f t="shared" si="636"/>
        <v>0</v>
      </c>
      <c r="O8190">
        <f t="shared" si="637"/>
        <v>5</v>
      </c>
      <c r="P8190">
        <f t="shared" si="638"/>
        <v>5</v>
      </c>
      <c r="Q8190" s="19">
        <f t="shared" si="639"/>
        <v>5</v>
      </c>
    </row>
    <row r="8191" spans="1:17" x14ac:dyDescent="0.25">
      <c r="A8191" t="s">
        <v>15868</v>
      </c>
      <c r="B8191" s="16">
        <v>43838.649247685185</v>
      </c>
      <c r="C8191" t="s">
        <v>15869</v>
      </c>
      <c r="D8191" t="s">
        <v>83</v>
      </c>
      <c r="E8191" t="s">
        <v>90</v>
      </c>
      <c r="F8191" s="19">
        <v>67</v>
      </c>
      <c r="G8191" t="s">
        <v>51</v>
      </c>
      <c r="H8191" t="s">
        <v>85</v>
      </c>
      <c r="I8191" s="16">
        <v>43838.650578703702</v>
      </c>
      <c r="J8191" s="16">
        <v>44473.472870370373</v>
      </c>
      <c r="K8191">
        <v>125</v>
      </c>
      <c r="L8191" s="16">
        <f t="shared" si="635"/>
        <v>43831</v>
      </c>
      <c r="M8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1">
        <f t="shared" si="636"/>
        <v>0</v>
      </c>
      <c r="O8191">
        <f t="shared" si="637"/>
        <v>0</v>
      </c>
      <c r="P8191">
        <f t="shared" si="638"/>
        <v>0</v>
      </c>
      <c r="Q8191" s="19">
        <f t="shared" si="639"/>
        <v>0</v>
      </c>
    </row>
    <row r="8192" spans="1:17" x14ac:dyDescent="0.25">
      <c r="A8192" t="s">
        <v>15870</v>
      </c>
      <c r="B8192" s="16">
        <v>43839.519861111112</v>
      </c>
      <c r="C8192" t="s">
        <v>15871</v>
      </c>
      <c r="D8192" t="s">
        <v>34</v>
      </c>
      <c r="E8192" t="s">
        <v>84</v>
      </c>
      <c r="F8192" s="19">
        <v>67</v>
      </c>
      <c r="G8192" t="s">
        <v>52</v>
      </c>
      <c r="H8192" t="s">
        <v>85</v>
      </c>
      <c r="I8192" s="16">
        <v>43316.610659722224</v>
      </c>
      <c r="J8192" s="16">
        <v>44214.977349537039</v>
      </c>
      <c r="K8192">
        <v>125</v>
      </c>
      <c r="L8192" s="16">
        <f t="shared" si="635"/>
        <v>43831</v>
      </c>
      <c r="M8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2">
        <f t="shared" si="636"/>
        <v>0</v>
      </c>
      <c r="O8192">
        <f t="shared" si="637"/>
        <v>17</v>
      </c>
      <c r="P8192">
        <f t="shared" si="638"/>
        <v>17</v>
      </c>
      <c r="Q8192" s="19">
        <f t="shared" si="639"/>
        <v>17</v>
      </c>
    </row>
    <row r="8193" spans="1:17" x14ac:dyDescent="0.25">
      <c r="A8193" t="s">
        <v>15872</v>
      </c>
      <c r="B8193" s="16">
        <v>43840.437488425923</v>
      </c>
      <c r="C8193" t="s">
        <v>15873</v>
      </c>
      <c r="D8193" t="s">
        <v>83</v>
      </c>
      <c r="E8193" t="s">
        <v>90</v>
      </c>
      <c r="F8193" s="19">
        <v>67</v>
      </c>
      <c r="G8193" t="s">
        <v>51</v>
      </c>
      <c r="H8193" t="s">
        <v>85</v>
      </c>
      <c r="I8193" s="16">
        <v>43840.440011574072</v>
      </c>
      <c r="J8193" s="16">
        <v>44161.649085648147</v>
      </c>
      <c r="K8193">
        <v>125</v>
      </c>
      <c r="L8193" s="16">
        <f t="shared" si="635"/>
        <v>43831</v>
      </c>
      <c r="M8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3">
        <f t="shared" si="636"/>
        <v>0</v>
      </c>
      <c r="O8193">
        <f t="shared" si="637"/>
        <v>0</v>
      </c>
      <c r="P8193">
        <f t="shared" si="638"/>
        <v>0</v>
      </c>
      <c r="Q8193" s="19">
        <f t="shared" si="639"/>
        <v>0</v>
      </c>
    </row>
    <row r="8194" spans="1:17" x14ac:dyDescent="0.25">
      <c r="A8194" t="s">
        <v>15874</v>
      </c>
      <c r="B8194" s="16">
        <v>43840.504884259259</v>
      </c>
      <c r="C8194" t="s">
        <v>15875</v>
      </c>
      <c r="D8194" t="s">
        <v>83</v>
      </c>
      <c r="E8194" t="s">
        <v>90</v>
      </c>
      <c r="F8194" s="19">
        <v>67</v>
      </c>
      <c r="G8194" t="s">
        <v>52</v>
      </c>
      <c r="H8194" t="s">
        <v>85</v>
      </c>
      <c r="I8194" s="16">
        <v>43840.509004629632</v>
      </c>
      <c r="J8194" s="16">
        <v>44097.576539351852</v>
      </c>
      <c r="K8194">
        <v>125</v>
      </c>
      <c r="L8194" s="16">
        <f t="shared" ref="L8194:L8257" si="640">DATE(YEAR(B8194),MONTH(B8194),1)</f>
        <v>43831</v>
      </c>
      <c r="M8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4">
        <f t="shared" ref="N8194:N8257" si="641">IF(B8194&gt;=J8194,1,0)</f>
        <v>0</v>
      </c>
      <c r="O8194">
        <f t="shared" ref="O8194:O8257" si="642">ROUND((B8194-I8194)/30,0)</f>
        <v>0</v>
      </c>
      <c r="P8194">
        <f t="shared" ref="P8194:P8257" si="643">IF(AND(N8194=1,B8194&gt;=J8194,J8194&gt;0),ROUND((J8194-I8194)/30,0),O8194)</f>
        <v>0</v>
      </c>
      <c r="Q8194" s="19">
        <f t="shared" ref="Q8194:Q8257" si="644">MIN(O8194:P8194)</f>
        <v>0</v>
      </c>
    </row>
    <row r="8195" spans="1:17" x14ac:dyDescent="0.25">
      <c r="A8195" t="s">
        <v>15876</v>
      </c>
      <c r="B8195" s="16">
        <v>43842.486435185187</v>
      </c>
      <c r="C8195" t="s">
        <v>15873</v>
      </c>
      <c r="D8195" t="s">
        <v>83</v>
      </c>
      <c r="E8195" t="s">
        <v>84</v>
      </c>
      <c r="F8195" s="19">
        <v>67</v>
      </c>
      <c r="G8195" t="s">
        <v>51</v>
      </c>
      <c r="H8195" t="s">
        <v>85</v>
      </c>
      <c r="I8195" s="16">
        <v>43840.440011574072</v>
      </c>
      <c r="J8195" s="16">
        <v>44161.649085648147</v>
      </c>
      <c r="K8195">
        <v>125</v>
      </c>
      <c r="L8195" s="16">
        <f t="shared" si="640"/>
        <v>43831</v>
      </c>
      <c r="M8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5">
        <f t="shared" si="641"/>
        <v>0</v>
      </c>
      <c r="O8195">
        <f t="shared" si="642"/>
        <v>0</v>
      </c>
      <c r="P8195">
        <f t="shared" si="643"/>
        <v>0</v>
      </c>
      <c r="Q8195" s="19">
        <f t="shared" si="644"/>
        <v>0</v>
      </c>
    </row>
    <row r="8196" spans="1:17" x14ac:dyDescent="0.25">
      <c r="A8196" t="s">
        <v>15877</v>
      </c>
      <c r="B8196" s="16">
        <v>43843.389143518521</v>
      </c>
      <c r="C8196" t="s">
        <v>15878</v>
      </c>
      <c r="D8196" t="s">
        <v>83</v>
      </c>
      <c r="E8196" t="s">
        <v>90</v>
      </c>
      <c r="F8196" s="19">
        <v>67</v>
      </c>
      <c r="G8196" t="s">
        <v>51</v>
      </c>
      <c r="H8196" t="s">
        <v>85</v>
      </c>
      <c r="I8196" s="16">
        <v>43843.392361111109</v>
      </c>
      <c r="J8196" s="16">
        <v>44243.610879629632</v>
      </c>
      <c r="K8196">
        <v>125</v>
      </c>
      <c r="L8196" s="16">
        <f t="shared" si="640"/>
        <v>43831</v>
      </c>
      <c r="M8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6">
        <f t="shared" si="641"/>
        <v>0</v>
      </c>
      <c r="O8196">
        <f t="shared" si="642"/>
        <v>0</v>
      </c>
      <c r="P8196">
        <f t="shared" si="643"/>
        <v>0</v>
      </c>
      <c r="Q8196" s="19">
        <f t="shared" si="644"/>
        <v>0</v>
      </c>
    </row>
    <row r="8197" spans="1:17" x14ac:dyDescent="0.25">
      <c r="A8197" t="s">
        <v>15879</v>
      </c>
      <c r="B8197" s="16">
        <v>43843.737581018519</v>
      </c>
      <c r="C8197" t="s">
        <v>15880</v>
      </c>
      <c r="D8197" t="s">
        <v>83</v>
      </c>
      <c r="E8197" t="s">
        <v>84</v>
      </c>
      <c r="F8197" s="19">
        <v>67</v>
      </c>
      <c r="G8197" t="s">
        <v>51</v>
      </c>
      <c r="H8197" t="s">
        <v>85</v>
      </c>
      <c r="I8197" s="16">
        <v>43543.676527777781</v>
      </c>
      <c r="J8197" s="16">
        <v>44523.381192129629</v>
      </c>
      <c r="K8197">
        <v>125</v>
      </c>
      <c r="L8197" s="16">
        <f t="shared" si="640"/>
        <v>43831</v>
      </c>
      <c r="M8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7">
        <f t="shared" si="641"/>
        <v>0</v>
      </c>
      <c r="O8197">
        <f t="shared" si="642"/>
        <v>10</v>
      </c>
      <c r="P8197">
        <f t="shared" si="643"/>
        <v>10</v>
      </c>
      <c r="Q8197" s="19">
        <f t="shared" si="644"/>
        <v>10</v>
      </c>
    </row>
    <row r="8198" spans="1:17" x14ac:dyDescent="0.25">
      <c r="A8198" t="s">
        <v>15881</v>
      </c>
      <c r="B8198" s="16">
        <v>43847.678842592592</v>
      </c>
      <c r="C8198" t="s">
        <v>15882</v>
      </c>
      <c r="D8198" t="s">
        <v>83</v>
      </c>
      <c r="E8198" t="s">
        <v>84</v>
      </c>
      <c r="F8198" s="19">
        <v>67</v>
      </c>
      <c r="G8198" t="s">
        <v>51</v>
      </c>
      <c r="H8198" t="s">
        <v>85</v>
      </c>
      <c r="I8198" s="16">
        <v>43546.578055555554</v>
      </c>
      <c r="J8198" s="16">
        <v>43820.549803240741</v>
      </c>
      <c r="K8198">
        <v>125</v>
      </c>
      <c r="L8198" s="16">
        <f t="shared" si="640"/>
        <v>43831</v>
      </c>
      <c r="M8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8">
        <f t="shared" si="641"/>
        <v>1</v>
      </c>
      <c r="O8198">
        <f t="shared" si="642"/>
        <v>10</v>
      </c>
      <c r="P8198">
        <f t="shared" si="643"/>
        <v>9</v>
      </c>
      <c r="Q8198" s="19">
        <f t="shared" si="644"/>
        <v>9</v>
      </c>
    </row>
    <row r="8199" spans="1:17" x14ac:dyDescent="0.25">
      <c r="A8199" t="s">
        <v>15883</v>
      </c>
      <c r="B8199" s="16">
        <v>43849.424618055556</v>
      </c>
      <c r="C8199" t="s">
        <v>15884</v>
      </c>
      <c r="D8199" t="s">
        <v>83</v>
      </c>
      <c r="E8199" t="s">
        <v>84</v>
      </c>
      <c r="F8199" s="19">
        <v>67</v>
      </c>
      <c r="G8199" t="s">
        <v>52</v>
      </c>
      <c r="H8199" t="s">
        <v>85</v>
      </c>
      <c r="I8199" s="16">
        <v>43588.51866898148</v>
      </c>
      <c r="J8199" s="16">
        <v>44486.711145833331</v>
      </c>
      <c r="K8199">
        <v>125</v>
      </c>
      <c r="L8199" s="16">
        <f t="shared" si="640"/>
        <v>43831</v>
      </c>
      <c r="M8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199">
        <f t="shared" si="641"/>
        <v>0</v>
      </c>
      <c r="O8199">
        <f t="shared" si="642"/>
        <v>9</v>
      </c>
      <c r="P8199">
        <f t="shared" si="643"/>
        <v>9</v>
      </c>
      <c r="Q8199" s="19">
        <f t="shared" si="644"/>
        <v>9</v>
      </c>
    </row>
    <row r="8200" spans="1:17" x14ac:dyDescent="0.25">
      <c r="A8200" t="s">
        <v>15885</v>
      </c>
      <c r="B8200" s="16">
        <v>43851.467407407406</v>
      </c>
      <c r="C8200" t="s">
        <v>15886</v>
      </c>
      <c r="D8200" t="s">
        <v>83</v>
      </c>
      <c r="E8200" t="s">
        <v>90</v>
      </c>
      <c r="F8200" s="19">
        <v>67</v>
      </c>
      <c r="G8200" t="s">
        <v>51</v>
      </c>
      <c r="H8200" t="s">
        <v>85</v>
      </c>
      <c r="I8200" s="16">
        <v>43851.47078703704</v>
      </c>
      <c r="J8200" s="16">
        <v>44336.424062500002</v>
      </c>
      <c r="K8200">
        <v>125</v>
      </c>
      <c r="L8200" s="16">
        <f t="shared" si="640"/>
        <v>43831</v>
      </c>
      <c r="M8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0">
        <f t="shared" si="641"/>
        <v>0</v>
      </c>
      <c r="O8200">
        <f t="shared" si="642"/>
        <v>0</v>
      </c>
      <c r="P8200">
        <f t="shared" si="643"/>
        <v>0</v>
      </c>
      <c r="Q8200" s="19">
        <f t="shared" si="644"/>
        <v>0</v>
      </c>
    </row>
    <row r="8201" spans="1:17" x14ac:dyDescent="0.25">
      <c r="A8201" t="s">
        <v>15887</v>
      </c>
      <c r="B8201" s="16">
        <v>43853.329479166663</v>
      </c>
      <c r="C8201" t="s">
        <v>15888</v>
      </c>
      <c r="D8201" t="s">
        <v>83</v>
      </c>
      <c r="E8201" t="s">
        <v>90</v>
      </c>
      <c r="F8201" s="19">
        <v>67</v>
      </c>
      <c r="G8201" t="s">
        <v>52</v>
      </c>
      <c r="H8201" t="s">
        <v>85</v>
      </c>
      <c r="I8201" s="16">
        <v>43853.332986111112</v>
      </c>
      <c r="J8201" s="16">
        <v>44486.473078703704</v>
      </c>
      <c r="K8201">
        <v>125</v>
      </c>
      <c r="L8201" s="16">
        <f t="shared" si="640"/>
        <v>43831</v>
      </c>
      <c r="M8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1">
        <f t="shared" si="641"/>
        <v>0</v>
      </c>
      <c r="O8201">
        <f t="shared" si="642"/>
        <v>0</v>
      </c>
      <c r="P8201">
        <f t="shared" si="643"/>
        <v>0</v>
      </c>
      <c r="Q8201" s="19">
        <f t="shared" si="644"/>
        <v>0</v>
      </c>
    </row>
    <row r="8202" spans="1:17" x14ac:dyDescent="0.25">
      <c r="A8202" t="s">
        <v>15889</v>
      </c>
      <c r="B8202" s="16">
        <v>43854.461087962962</v>
      </c>
      <c r="C8202" t="s">
        <v>15890</v>
      </c>
      <c r="D8202" t="s">
        <v>83</v>
      </c>
      <c r="E8202" t="s">
        <v>90</v>
      </c>
      <c r="F8202" s="19">
        <v>67</v>
      </c>
      <c r="G8202" t="s">
        <v>52</v>
      </c>
      <c r="H8202" t="s">
        <v>85</v>
      </c>
      <c r="I8202" s="16">
        <v>43854.462453703702</v>
      </c>
      <c r="J8202" s="16">
        <v>44096.525335648148</v>
      </c>
      <c r="K8202">
        <v>125</v>
      </c>
      <c r="L8202" s="16">
        <f t="shared" si="640"/>
        <v>43831</v>
      </c>
      <c r="M8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2">
        <f t="shared" si="641"/>
        <v>0</v>
      </c>
      <c r="O8202">
        <f t="shared" si="642"/>
        <v>0</v>
      </c>
      <c r="P8202">
        <f t="shared" si="643"/>
        <v>0</v>
      </c>
      <c r="Q8202" s="19">
        <f t="shared" si="644"/>
        <v>0</v>
      </c>
    </row>
    <row r="8203" spans="1:17" x14ac:dyDescent="0.25">
      <c r="A8203" t="s">
        <v>15891</v>
      </c>
      <c r="B8203" s="16">
        <v>43856.362430555557</v>
      </c>
      <c r="C8203" t="s">
        <v>15892</v>
      </c>
      <c r="D8203" t="s">
        <v>83</v>
      </c>
      <c r="E8203" t="s">
        <v>84</v>
      </c>
      <c r="F8203" s="19">
        <v>67</v>
      </c>
      <c r="G8203" t="s">
        <v>52</v>
      </c>
      <c r="H8203" t="s">
        <v>85</v>
      </c>
      <c r="I8203" s="16">
        <v>43837.644502314812</v>
      </c>
      <c r="J8203" s="16">
        <v>44015.660868055558</v>
      </c>
      <c r="K8203">
        <v>125</v>
      </c>
      <c r="L8203" s="16">
        <f t="shared" si="640"/>
        <v>43831</v>
      </c>
      <c r="M8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3">
        <f t="shared" si="641"/>
        <v>0</v>
      </c>
      <c r="O8203">
        <f t="shared" si="642"/>
        <v>1</v>
      </c>
      <c r="P8203">
        <f t="shared" si="643"/>
        <v>1</v>
      </c>
      <c r="Q8203" s="19">
        <f t="shared" si="644"/>
        <v>1</v>
      </c>
    </row>
    <row r="8204" spans="1:17" x14ac:dyDescent="0.25">
      <c r="A8204" t="s">
        <v>15893</v>
      </c>
      <c r="B8204" s="16">
        <v>43857.511134259257</v>
      </c>
      <c r="C8204" t="s">
        <v>15894</v>
      </c>
      <c r="D8204" t="s">
        <v>83</v>
      </c>
      <c r="E8204" t="s">
        <v>90</v>
      </c>
      <c r="F8204" s="19">
        <v>67</v>
      </c>
      <c r="G8204" t="s">
        <v>52</v>
      </c>
      <c r="H8204" t="s">
        <v>85</v>
      </c>
      <c r="I8204" s="16">
        <v>43857.514675925922</v>
      </c>
      <c r="J8204" s="16">
        <v>44233.485844907409</v>
      </c>
      <c r="K8204">
        <v>125</v>
      </c>
      <c r="L8204" s="16">
        <f t="shared" si="640"/>
        <v>43831</v>
      </c>
      <c r="M8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4">
        <f t="shared" si="641"/>
        <v>0</v>
      </c>
      <c r="O8204">
        <f t="shared" si="642"/>
        <v>0</v>
      </c>
      <c r="P8204">
        <f t="shared" si="643"/>
        <v>0</v>
      </c>
      <c r="Q8204" s="19">
        <f t="shared" si="644"/>
        <v>0</v>
      </c>
    </row>
    <row r="8205" spans="1:17" x14ac:dyDescent="0.25">
      <c r="A8205" t="s">
        <v>15895</v>
      </c>
      <c r="B8205" s="16">
        <v>43857.601863425924</v>
      </c>
      <c r="C8205" t="s">
        <v>15896</v>
      </c>
      <c r="D8205" t="s">
        <v>83</v>
      </c>
      <c r="E8205" t="s">
        <v>90</v>
      </c>
      <c r="F8205" s="19">
        <v>67</v>
      </c>
      <c r="G8205" t="s">
        <v>52</v>
      </c>
      <c r="H8205" t="s">
        <v>85</v>
      </c>
      <c r="I8205" s="16">
        <v>43857.604803240742</v>
      </c>
      <c r="J8205" s="16">
        <v>44045.602719907409</v>
      </c>
      <c r="K8205">
        <v>125</v>
      </c>
      <c r="L8205" s="16">
        <f t="shared" si="640"/>
        <v>43831</v>
      </c>
      <c r="M8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5">
        <f t="shared" si="641"/>
        <v>0</v>
      </c>
      <c r="O8205">
        <f t="shared" si="642"/>
        <v>0</v>
      </c>
      <c r="P8205">
        <f t="shared" si="643"/>
        <v>0</v>
      </c>
      <c r="Q8205" s="19">
        <f t="shared" si="644"/>
        <v>0</v>
      </c>
    </row>
    <row r="8206" spans="1:17" x14ac:dyDescent="0.25">
      <c r="A8206" t="s">
        <v>15897</v>
      </c>
      <c r="B8206" s="16">
        <v>43859.426388888889</v>
      </c>
      <c r="C8206" t="s">
        <v>15898</v>
      </c>
      <c r="D8206" t="s">
        <v>83</v>
      </c>
      <c r="E8206" t="s">
        <v>90</v>
      </c>
      <c r="F8206" s="19">
        <v>67</v>
      </c>
      <c r="G8206" t="s">
        <v>52</v>
      </c>
      <c r="H8206" t="s">
        <v>85</v>
      </c>
      <c r="I8206" s="16">
        <v>43859.428564814814</v>
      </c>
      <c r="J8206" s="16">
        <v>43932.322789351849</v>
      </c>
      <c r="K8206">
        <v>125</v>
      </c>
      <c r="L8206" s="16">
        <f t="shared" si="640"/>
        <v>43831</v>
      </c>
      <c r="M8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6">
        <f t="shared" si="641"/>
        <v>0</v>
      </c>
      <c r="O8206">
        <f t="shared" si="642"/>
        <v>0</v>
      </c>
      <c r="P8206">
        <f t="shared" si="643"/>
        <v>0</v>
      </c>
      <c r="Q8206" s="19">
        <f t="shared" si="644"/>
        <v>0</v>
      </c>
    </row>
    <row r="8207" spans="1:17" x14ac:dyDescent="0.25">
      <c r="A8207" t="s">
        <v>15899</v>
      </c>
      <c r="B8207" s="16">
        <v>43861.639120370368</v>
      </c>
      <c r="C8207" t="s">
        <v>15900</v>
      </c>
      <c r="D8207" t="s">
        <v>83</v>
      </c>
      <c r="E8207" t="s">
        <v>84</v>
      </c>
      <c r="F8207" s="19">
        <v>67</v>
      </c>
      <c r="G8207" t="s">
        <v>52</v>
      </c>
      <c r="H8207" t="s">
        <v>85</v>
      </c>
      <c r="I8207" s="16">
        <v>43832.643622685187</v>
      </c>
      <c r="J8207" s="16">
        <v>43859.770127314812</v>
      </c>
      <c r="K8207">
        <v>125</v>
      </c>
      <c r="L8207" s="16">
        <f t="shared" si="640"/>
        <v>43831</v>
      </c>
      <c r="M8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7">
        <f t="shared" si="641"/>
        <v>1</v>
      </c>
      <c r="O8207">
        <f t="shared" si="642"/>
        <v>1</v>
      </c>
      <c r="P8207">
        <f t="shared" si="643"/>
        <v>1</v>
      </c>
      <c r="Q8207" s="19">
        <f t="shared" si="644"/>
        <v>1</v>
      </c>
    </row>
    <row r="8208" spans="1:17" x14ac:dyDescent="0.25">
      <c r="A8208" t="s">
        <v>15901</v>
      </c>
      <c r="B8208" s="16">
        <v>43863.667939814812</v>
      </c>
      <c r="C8208" t="s">
        <v>15902</v>
      </c>
      <c r="D8208" t="s">
        <v>83</v>
      </c>
      <c r="E8208" t="s">
        <v>84</v>
      </c>
      <c r="F8208" s="19">
        <v>67</v>
      </c>
      <c r="G8208" t="s">
        <v>51</v>
      </c>
      <c r="H8208" t="s">
        <v>85</v>
      </c>
      <c r="I8208" s="16">
        <v>43608.504513888889</v>
      </c>
      <c r="J8208" s="16">
        <v>43662.992314814815</v>
      </c>
      <c r="K8208">
        <v>125</v>
      </c>
      <c r="L8208" s="16">
        <f t="shared" si="640"/>
        <v>43862</v>
      </c>
      <c r="M8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8">
        <f t="shared" si="641"/>
        <v>1</v>
      </c>
      <c r="O8208">
        <f t="shared" si="642"/>
        <v>9</v>
      </c>
      <c r="P8208">
        <f t="shared" si="643"/>
        <v>2</v>
      </c>
      <c r="Q8208" s="19">
        <f t="shared" si="644"/>
        <v>2</v>
      </c>
    </row>
    <row r="8209" spans="1:17" x14ac:dyDescent="0.25">
      <c r="A8209" t="s">
        <v>15903</v>
      </c>
      <c r="B8209" s="16">
        <v>43864.517418981479</v>
      </c>
      <c r="C8209" t="s">
        <v>15904</v>
      </c>
      <c r="D8209" t="s">
        <v>83</v>
      </c>
      <c r="E8209" t="s">
        <v>90</v>
      </c>
      <c r="F8209" s="19">
        <v>67</v>
      </c>
      <c r="G8209" t="s">
        <v>52</v>
      </c>
      <c r="H8209" t="s">
        <v>85</v>
      </c>
      <c r="I8209" s="16">
        <v>43864.519652777781</v>
      </c>
      <c r="J8209" s="16">
        <v>44007.654305555552</v>
      </c>
      <c r="K8209">
        <v>125</v>
      </c>
      <c r="L8209" s="16">
        <f t="shared" si="640"/>
        <v>43862</v>
      </c>
      <c r="M8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09">
        <f t="shared" si="641"/>
        <v>0</v>
      </c>
      <c r="O8209">
        <f t="shared" si="642"/>
        <v>0</v>
      </c>
      <c r="P8209">
        <f t="shared" si="643"/>
        <v>0</v>
      </c>
      <c r="Q8209" s="19">
        <f t="shared" si="644"/>
        <v>0</v>
      </c>
    </row>
    <row r="8210" spans="1:17" x14ac:dyDescent="0.25">
      <c r="A8210" t="s">
        <v>15905</v>
      </c>
      <c r="B8210" s="16">
        <v>43866.536458333336</v>
      </c>
      <c r="C8210" t="s">
        <v>15906</v>
      </c>
      <c r="D8210" t="s">
        <v>83</v>
      </c>
      <c r="E8210" t="s">
        <v>90</v>
      </c>
      <c r="F8210" s="19">
        <v>67</v>
      </c>
      <c r="G8210" t="s">
        <v>51</v>
      </c>
      <c r="H8210" t="s">
        <v>85</v>
      </c>
      <c r="I8210" s="16">
        <v>43866.538935185185</v>
      </c>
      <c r="J8210" s="16">
        <v>44434.47724537037</v>
      </c>
      <c r="K8210">
        <v>125</v>
      </c>
      <c r="L8210" s="16">
        <f t="shared" si="640"/>
        <v>43862</v>
      </c>
      <c r="M8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0">
        <f t="shared" si="641"/>
        <v>0</v>
      </c>
      <c r="O8210">
        <f t="shared" si="642"/>
        <v>0</v>
      </c>
      <c r="P8210">
        <f t="shared" si="643"/>
        <v>0</v>
      </c>
      <c r="Q8210" s="19">
        <f t="shared" si="644"/>
        <v>0</v>
      </c>
    </row>
    <row r="8211" spans="1:17" x14ac:dyDescent="0.25">
      <c r="A8211" t="s">
        <v>15907</v>
      </c>
      <c r="B8211" s="16">
        <v>43866.557129629633</v>
      </c>
      <c r="C8211" t="s">
        <v>15908</v>
      </c>
      <c r="D8211" t="s">
        <v>83</v>
      </c>
      <c r="E8211" t="s">
        <v>90</v>
      </c>
      <c r="F8211" s="19">
        <v>67</v>
      </c>
      <c r="G8211" t="s">
        <v>51</v>
      </c>
      <c r="H8211" t="s">
        <v>85</v>
      </c>
      <c r="I8211" s="16">
        <v>43866.560682870368</v>
      </c>
      <c r="J8211" s="16">
        <v>44129.672905092593</v>
      </c>
      <c r="K8211">
        <v>125</v>
      </c>
      <c r="L8211" s="16">
        <f t="shared" si="640"/>
        <v>43862</v>
      </c>
      <c r="M8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1">
        <f t="shared" si="641"/>
        <v>0</v>
      </c>
      <c r="O8211">
        <f t="shared" si="642"/>
        <v>0</v>
      </c>
      <c r="P8211">
        <f t="shared" si="643"/>
        <v>0</v>
      </c>
      <c r="Q8211" s="19">
        <f t="shared" si="644"/>
        <v>0</v>
      </c>
    </row>
    <row r="8212" spans="1:17" x14ac:dyDescent="0.25">
      <c r="A8212" t="s">
        <v>15909</v>
      </c>
      <c r="B8212" s="16">
        <v>43866.601944444446</v>
      </c>
      <c r="C8212" t="s">
        <v>15910</v>
      </c>
      <c r="D8212" t="s">
        <v>83</v>
      </c>
      <c r="E8212" t="s">
        <v>84</v>
      </c>
      <c r="F8212" s="19">
        <v>67</v>
      </c>
      <c r="G8212" t="s">
        <v>52</v>
      </c>
      <c r="H8212" t="s">
        <v>85</v>
      </c>
      <c r="I8212" s="16">
        <v>43566.542557870373</v>
      </c>
      <c r="J8212" s="16">
        <v>43678.680497685185</v>
      </c>
      <c r="K8212">
        <v>125</v>
      </c>
      <c r="L8212" s="16">
        <f t="shared" si="640"/>
        <v>43862</v>
      </c>
      <c r="M8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2">
        <f t="shared" si="641"/>
        <v>1</v>
      </c>
      <c r="O8212">
        <f t="shared" si="642"/>
        <v>10</v>
      </c>
      <c r="P8212">
        <f t="shared" si="643"/>
        <v>4</v>
      </c>
      <c r="Q8212" s="19">
        <f t="shared" si="644"/>
        <v>4</v>
      </c>
    </row>
    <row r="8213" spans="1:17" x14ac:dyDescent="0.25">
      <c r="A8213" t="s">
        <v>15911</v>
      </c>
      <c r="B8213" s="16">
        <v>43868.584699074076</v>
      </c>
      <c r="C8213" t="s">
        <v>15912</v>
      </c>
      <c r="D8213" t="s">
        <v>83</v>
      </c>
      <c r="E8213" t="s">
        <v>90</v>
      </c>
      <c r="F8213" s="19">
        <v>67</v>
      </c>
      <c r="G8213" t="s">
        <v>52</v>
      </c>
      <c r="H8213" t="s">
        <v>85</v>
      </c>
      <c r="I8213" s="16">
        <v>43868.586712962962</v>
      </c>
      <c r="J8213" s="16">
        <v>44551.763229166667</v>
      </c>
      <c r="K8213">
        <v>125</v>
      </c>
      <c r="L8213" s="16">
        <f t="shared" si="640"/>
        <v>43862</v>
      </c>
      <c r="M8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3">
        <f t="shared" si="641"/>
        <v>0</v>
      </c>
      <c r="O8213">
        <f t="shared" si="642"/>
        <v>0</v>
      </c>
      <c r="P8213">
        <f t="shared" si="643"/>
        <v>0</v>
      </c>
      <c r="Q8213" s="19">
        <f t="shared" si="644"/>
        <v>0</v>
      </c>
    </row>
    <row r="8214" spans="1:17" x14ac:dyDescent="0.25">
      <c r="A8214" t="s">
        <v>15913</v>
      </c>
      <c r="B8214" s="16">
        <v>43871.522453703707</v>
      </c>
      <c r="C8214" t="s">
        <v>15914</v>
      </c>
      <c r="D8214" t="s">
        <v>83</v>
      </c>
      <c r="E8214" t="s">
        <v>84</v>
      </c>
      <c r="F8214" s="19">
        <v>67</v>
      </c>
      <c r="G8214" t="s">
        <v>51</v>
      </c>
      <c r="H8214" t="s">
        <v>85</v>
      </c>
      <c r="I8214" s="16">
        <v>43661.739074074074</v>
      </c>
      <c r="J8214" s="16">
        <v>43743.376655092594</v>
      </c>
      <c r="K8214">
        <v>125</v>
      </c>
      <c r="L8214" s="16">
        <f t="shared" si="640"/>
        <v>43862</v>
      </c>
      <c r="M8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4">
        <f t="shared" si="641"/>
        <v>1</v>
      </c>
      <c r="O8214">
        <f t="shared" si="642"/>
        <v>7</v>
      </c>
      <c r="P8214">
        <f t="shared" si="643"/>
        <v>3</v>
      </c>
      <c r="Q8214" s="19">
        <f t="shared" si="644"/>
        <v>3</v>
      </c>
    </row>
    <row r="8215" spans="1:17" x14ac:dyDescent="0.25">
      <c r="A8215" t="s">
        <v>15915</v>
      </c>
      <c r="B8215" s="16">
        <v>43874.475312499999</v>
      </c>
      <c r="C8215" t="s">
        <v>15916</v>
      </c>
      <c r="D8215" t="s">
        <v>83</v>
      </c>
      <c r="E8215" t="s">
        <v>90</v>
      </c>
      <c r="F8215" s="19">
        <v>67</v>
      </c>
      <c r="G8215" t="s">
        <v>52</v>
      </c>
      <c r="H8215" t="s">
        <v>85</v>
      </c>
      <c r="I8215" s="16">
        <v>43874.478379629632</v>
      </c>
      <c r="J8215" s="16">
        <v>43945.423217592594</v>
      </c>
      <c r="K8215">
        <v>125</v>
      </c>
      <c r="L8215" s="16">
        <f t="shared" si="640"/>
        <v>43862</v>
      </c>
      <c r="M8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5">
        <f t="shared" si="641"/>
        <v>0</v>
      </c>
      <c r="O8215">
        <f t="shared" si="642"/>
        <v>0</v>
      </c>
      <c r="P8215">
        <f t="shared" si="643"/>
        <v>0</v>
      </c>
      <c r="Q8215" s="19">
        <f t="shared" si="644"/>
        <v>0</v>
      </c>
    </row>
    <row r="8216" spans="1:17" x14ac:dyDescent="0.25">
      <c r="A8216" t="s">
        <v>15917</v>
      </c>
      <c r="B8216" s="16">
        <v>43874.631365740737</v>
      </c>
      <c r="C8216" t="s">
        <v>15918</v>
      </c>
      <c r="D8216" t="s">
        <v>34</v>
      </c>
      <c r="E8216" t="s">
        <v>84</v>
      </c>
      <c r="F8216" s="19">
        <v>67</v>
      </c>
      <c r="G8216" t="s">
        <v>51</v>
      </c>
      <c r="H8216" t="s">
        <v>85</v>
      </c>
      <c r="I8216" s="16">
        <v>43721.588310185187</v>
      </c>
      <c r="J8216" s="16">
        <v>44253.789305555554</v>
      </c>
      <c r="K8216">
        <v>125</v>
      </c>
      <c r="L8216" s="16">
        <f t="shared" si="640"/>
        <v>43862</v>
      </c>
      <c r="M8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6">
        <f t="shared" si="641"/>
        <v>0</v>
      </c>
      <c r="O8216">
        <f t="shared" si="642"/>
        <v>5</v>
      </c>
      <c r="P8216">
        <f t="shared" si="643"/>
        <v>5</v>
      </c>
      <c r="Q8216" s="19">
        <f t="shared" si="644"/>
        <v>5</v>
      </c>
    </row>
    <row r="8217" spans="1:17" x14ac:dyDescent="0.25">
      <c r="A8217" t="s">
        <v>15919</v>
      </c>
      <c r="B8217" s="16">
        <v>43874.650358796294</v>
      </c>
      <c r="C8217" t="s">
        <v>15920</v>
      </c>
      <c r="D8217" t="s">
        <v>83</v>
      </c>
      <c r="E8217" t="s">
        <v>90</v>
      </c>
      <c r="F8217" s="19">
        <v>67</v>
      </c>
      <c r="G8217" t="s">
        <v>52</v>
      </c>
      <c r="H8217" t="s">
        <v>85</v>
      </c>
      <c r="I8217" s="16">
        <v>43874.652673611112</v>
      </c>
      <c r="J8217" s="16">
        <v>44363.653692129628</v>
      </c>
      <c r="K8217">
        <v>125</v>
      </c>
      <c r="L8217" s="16">
        <f t="shared" si="640"/>
        <v>43862</v>
      </c>
      <c r="M8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7">
        <f t="shared" si="641"/>
        <v>0</v>
      </c>
      <c r="O8217">
        <f t="shared" si="642"/>
        <v>0</v>
      </c>
      <c r="P8217">
        <f t="shared" si="643"/>
        <v>0</v>
      </c>
      <c r="Q8217" s="19">
        <f t="shared" si="644"/>
        <v>0</v>
      </c>
    </row>
    <row r="8218" spans="1:17" x14ac:dyDescent="0.25">
      <c r="A8218" t="s">
        <v>15921</v>
      </c>
      <c r="B8218" s="16">
        <v>43875.453217592592</v>
      </c>
      <c r="C8218" t="s">
        <v>15922</v>
      </c>
      <c r="D8218" t="s">
        <v>83</v>
      </c>
      <c r="E8218" t="s">
        <v>90</v>
      </c>
      <c r="F8218" s="19">
        <v>67</v>
      </c>
      <c r="G8218" t="s">
        <v>52</v>
      </c>
      <c r="H8218" t="s">
        <v>85</v>
      </c>
      <c r="I8218" s="16">
        <v>43875.456261574072</v>
      </c>
      <c r="J8218" s="16">
        <v>44370.67728009259</v>
      </c>
      <c r="K8218">
        <v>125</v>
      </c>
      <c r="L8218" s="16">
        <f t="shared" si="640"/>
        <v>43862</v>
      </c>
      <c r="M8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8">
        <f t="shared" si="641"/>
        <v>0</v>
      </c>
      <c r="O8218">
        <f t="shared" si="642"/>
        <v>0</v>
      </c>
      <c r="P8218">
        <f t="shared" si="643"/>
        <v>0</v>
      </c>
      <c r="Q8218" s="19">
        <f t="shared" si="644"/>
        <v>0</v>
      </c>
    </row>
    <row r="8219" spans="1:17" x14ac:dyDescent="0.25">
      <c r="A8219" t="s">
        <v>15923</v>
      </c>
      <c r="B8219" s="16">
        <v>43875.614236111112</v>
      </c>
      <c r="C8219" t="s">
        <v>15924</v>
      </c>
      <c r="D8219" t="s">
        <v>83</v>
      </c>
      <c r="E8219" t="s">
        <v>90</v>
      </c>
      <c r="F8219" s="19">
        <v>67</v>
      </c>
      <c r="G8219" t="s">
        <v>52</v>
      </c>
      <c r="H8219" t="s">
        <v>85</v>
      </c>
      <c r="I8219" s="16">
        <v>43875.617245370369</v>
      </c>
      <c r="J8219" s="16">
        <v>43896.532337962963</v>
      </c>
      <c r="K8219">
        <v>125</v>
      </c>
      <c r="L8219" s="16">
        <f t="shared" si="640"/>
        <v>43862</v>
      </c>
      <c r="M8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19">
        <f t="shared" si="641"/>
        <v>0</v>
      </c>
      <c r="O8219">
        <f t="shared" si="642"/>
        <v>0</v>
      </c>
      <c r="P8219">
        <f t="shared" si="643"/>
        <v>0</v>
      </c>
      <c r="Q8219" s="19">
        <f t="shared" si="644"/>
        <v>0</v>
      </c>
    </row>
    <row r="8220" spans="1:17" x14ac:dyDescent="0.25">
      <c r="A8220" t="s">
        <v>15925</v>
      </c>
      <c r="B8220" s="16">
        <v>43876.427442129629</v>
      </c>
      <c r="C8220" t="s">
        <v>15926</v>
      </c>
      <c r="D8220" t="s">
        <v>83</v>
      </c>
      <c r="E8220" t="s">
        <v>90</v>
      </c>
      <c r="F8220" s="19">
        <v>67</v>
      </c>
      <c r="G8220" t="s">
        <v>51</v>
      </c>
      <c r="H8220" t="s">
        <v>85</v>
      </c>
      <c r="I8220" s="16">
        <v>43876.430092592593</v>
      </c>
      <c r="J8220" s="16">
        <v>44059.688298611109</v>
      </c>
      <c r="K8220">
        <v>125</v>
      </c>
      <c r="L8220" s="16">
        <f t="shared" si="640"/>
        <v>43862</v>
      </c>
      <c r="M8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0">
        <f t="shared" si="641"/>
        <v>0</v>
      </c>
      <c r="O8220">
        <f t="shared" si="642"/>
        <v>0</v>
      </c>
      <c r="P8220">
        <f t="shared" si="643"/>
        <v>0</v>
      </c>
      <c r="Q8220" s="19">
        <f t="shared" si="644"/>
        <v>0</v>
      </c>
    </row>
    <row r="8221" spans="1:17" x14ac:dyDescent="0.25">
      <c r="A8221" t="s">
        <v>15927</v>
      </c>
      <c r="B8221" s="16">
        <v>43876.53943287037</v>
      </c>
      <c r="C8221" t="s">
        <v>15928</v>
      </c>
      <c r="D8221" t="s">
        <v>83</v>
      </c>
      <c r="E8221" t="s">
        <v>84</v>
      </c>
      <c r="F8221" s="19">
        <v>67</v>
      </c>
      <c r="G8221" t="s">
        <v>52</v>
      </c>
      <c r="H8221" t="s">
        <v>85</v>
      </c>
      <c r="I8221" s="16">
        <v>43736.557060185187</v>
      </c>
      <c r="J8221" s="16">
        <v>44019.686851851853</v>
      </c>
      <c r="K8221">
        <v>125</v>
      </c>
      <c r="L8221" s="16">
        <f t="shared" si="640"/>
        <v>43862</v>
      </c>
      <c r="M8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1">
        <f t="shared" si="641"/>
        <v>0</v>
      </c>
      <c r="O8221">
        <f t="shared" si="642"/>
        <v>5</v>
      </c>
      <c r="P8221">
        <f t="shared" si="643"/>
        <v>5</v>
      </c>
      <c r="Q8221" s="19">
        <f t="shared" si="644"/>
        <v>5</v>
      </c>
    </row>
    <row r="8222" spans="1:17" x14ac:dyDescent="0.25">
      <c r="A8222" t="s">
        <v>15929</v>
      </c>
      <c r="B8222" s="16">
        <v>43876.621041666665</v>
      </c>
      <c r="C8222" t="s">
        <v>15854</v>
      </c>
      <c r="D8222" t="s">
        <v>83</v>
      </c>
      <c r="E8222" t="s">
        <v>84</v>
      </c>
      <c r="F8222" s="19">
        <v>67</v>
      </c>
      <c r="G8222" t="s">
        <v>52</v>
      </c>
      <c r="H8222" t="s">
        <v>85</v>
      </c>
      <c r="I8222" s="16">
        <v>43833.549432870372</v>
      </c>
      <c r="J8222" s="16">
        <v>44471.620381944442</v>
      </c>
      <c r="K8222">
        <v>125</v>
      </c>
      <c r="L8222" s="16">
        <f t="shared" si="640"/>
        <v>43862</v>
      </c>
      <c r="M8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2">
        <f t="shared" si="641"/>
        <v>0</v>
      </c>
      <c r="O8222">
        <f t="shared" si="642"/>
        <v>1</v>
      </c>
      <c r="P8222">
        <f t="shared" si="643"/>
        <v>1</v>
      </c>
      <c r="Q8222" s="19">
        <f t="shared" si="644"/>
        <v>1</v>
      </c>
    </row>
    <row r="8223" spans="1:17" x14ac:dyDescent="0.25">
      <c r="A8223" t="s">
        <v>15930</v>
      </c>
      <c r="B8223" s="16">
        <v>43877.724074074074</v>
      </c>
      <c r="C8223" t="s">
        <v>15931</v>
      </c>
      <c r="D8223" t="s">
        <v>83</v>
      </c>
      <c r="E8223" t="s">
        <v>84</v>
      </c>
      <c r="F8223" s="19">
        <v>67</v>
      </c>
      <c r="G8223" t="s">
        <v>51</v>
      </c>
      <c r="H8223" t="s">
        <v>85</v>
      </c>
      <c r="I8223" s="16">
        <v>43629.713865740741</v>
      </c>
      <c r="J8223" s="16">
        <v>43803.419872685183</v>
      </c>
      <c r="K8223">
        <v>125</v>
      </c>
      <c r="L8223" s="16">
        <f t="shared" si="640"/>
        <v>43862</v>
      </c>
      <c r="M8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3">
        <f t="shared" si="641"/>
        <v>1</v>
      </c>
      <c r="O8223">
        <f t="shared" si="642"/>
        <v>8</v>
      </c>
      <c r="P8223">
        <f t="shared" si="643"/>
        <v>6</v>
      </c>
      <c r="Q8223" s="19">
        <f t="shared" si="644"/>
        <v>6</v>
      </c>
    </row>
    <row r="8224" spans="1:17" x14ac:dyDescent="0.25">
      <c r="A8224" t="s">
        <v>15932</v>
      </c>
      <c r="B8224" s="16">
        <v>43878.537291666667</v>
      </c>
      <c r="C8224" t="s">
        <v>15933</v>
      </c>
      <c r="D8224" t="s">
        <v>83</v>
      </c>
      <c r="E8224" t="s">
        <v>90</v>
      </c>
      <c r="F8224" s="19">
        <v>67</v>
      </c>
      <c r="G8224" t="s">
        <v>52</v>
      </c>
      <c r="H8224" t="s">
        <v>85</v>
      </c>
      <c r="I8224" s="16">
        <v>43878.540208333332</v>
      </c>
      <c r="J8224" s="16">
        <v>43938.757928240739</v>
      </c>
      <c r="K8224">
        <v>125</v>
      </c>
      <c r="L8224" s="16">
        <f t="shared" si="640"/>
        <v>43862</v>
      </c>
      <c r="M8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4">
        <f t="shared" si="641"/>
        <v>0</v>
      </c>
      <c r="O8224">
        <f t="shared" si="642"/>
        <v>0</v>
      </c>
      <c r="P8224">
        <f t="shared" si="643"/>
        <v>0</v>
      </c>
      <c r="Q8224" s="19">
        <f t="shared" si="644"/>
        <v>0</v>
      </c>
    </row>
    <row r="8225" spans="1:17" x14ac:dyDescent="0.25">
      <c r="A8225" t="s">
        <v>15934</v>
      </c>
      <c r="B8225" s="16">
        <v>43878.56790509259</v>
      </c>
      <c r="C8225" t="s">
        <v>15935</v>
      </c>
      <c r="D8225" t="s">
        <v>83</v>
      </c>
      <c r="E8225" t="s">
        <v>90</v>
      </c>
      <c r="F8225" s="19">
        <v>67</v>
      </c>
      <c r="G8225" t="s">
        <v>52</v>
      </c>
      <c r="H8225" t="s">
        <v>85</v>
      </c>
      <c r="I8225" s="16">
        <v>43878.570787037039</v>
      </c>
      <c r="J8225" s="16">
        <v>44413.719444444447</v>
      </c>
      <c r="K8225">
        <v>125</v>
      </c>
      <c r="L8225" s="16">
        <f t="shared" si="640"/>
        <v>43862</v>
      </c>
      <c r="M8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5">
        <f t="shared" si="641"/>
        <v>0</v>
      </c>
      <c r="O8225">
        <f t="shared" si="642"/>
        <v>0</v>
      </c>
      <c r="P8225">
        <f t="shared" si="643"/>
        <v>0</v>
      </c>
      <c r="Q8225" s="19">
        <f t="shared" si="644"/>
        <v>0</v>
      </c>
    </row>
    <row r="8226" spans="1:17" x14ac:dyDescent="0.25">
      <c r="A8226" t="s">
        <v>15936</v>
      </c>
      <c r="B8226" s="16">
        <v>43879.502326388887</v>
      </c>
      <c r="C8226" t="s">
        <v>15937</v>
      </c>
      <c r="D8226" t="s">
        <v>83</v>
      </c>
      <c r="E8226" t="s">
        <v>90</v>
      </c>
      <c r="F8226" s="19">
        <v>67</v>
      </c>
      <c r="G8226" t="s">
        <v>52</v>
      </c>
      <c r="H8226" t="s">
        <v>85</v>
      </c>
      <c r="I8226" s="16">
        <v>43879.505694444444</v>
      </c>
      <c r="J8226" s="16">
        <v>44536.396643518521</v>
      </c>
      <c r="K8226">
        <v>125</v>
      </c>
      <c r="L8226" s="16">
        <f t="shared" si="640"/>
        <v>43862</v>
      </c>
      <c r="M8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6">
        <f t="shared" si="641"/>
        <v>0</v>
      </c>
      <c r="O8226">
        <f t="shared" si="642"/>
        <v>0</v>
      </c>
      <c r="P8226">
        <f t="shared" si="643"/>
        <v>0</v>
      </c>
      <c r="Q8226" s="19">
        <f t="shared" si="644"/>
        <v>0</v>
      </c>
    </row>
    <row r="8227" spans="1:17" x14ac:dyDescent="0.25">
      <c r="A8227" t="s">
        <v>15938</v>
      </c>
      <c r="B8227" s="16">
        <v>43881.518680555557</v>
      </c>
      <c r="C8227" t="s">
        <v>15939</v>
      </c>
      <c r="D8227" t="s">
        <v>83</v>
      </c>
      <c r="E8227" t="s">
        <v>90</v>
      </c>
      <c r="F8227" s="19">
        <v>67</v>
      </c>
      <c r="G8227" t="s">
        <v>51</v>
      </c>
      <c r="H8227" t="s">
        <v>85</v>
      </c>
      <c r="I8227" s="16">
        <v>43881.521539351852</v>
      </c>
      <c r="J8227" s="16">
        <v>44322.587488425925</v>
      </c>
      <c r="K8227">
        <v>125</v>
      </c>
      <c r="L8227" s="16">
        <f t="shared" si="640"/>
        <v>43862</v>
      </c>
      <c r="M8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7">
        <f t="shared" si="641"/>
        <v>0</v>
      </c>
      <c r="O8227">
        <f t="shared" si="642"/>
        <v>0</v>
      </c>
      <c r="P8227">
        <f t="shared" si="643"/>
        <v>0</v>
      </c>
      <c r="Q8227" s="19">
        <f t="shared" si="644"/>
        <v>0</v>
      </c>
    </row>
    <row r="8228" spans="1:17" x14ac:dyDescent="0.25">
      <c r="A8228" t="s">
        <v>15940</v>
      </c>
      <c r="B8228" s="16">
        <v>43882.405590277776</v>
      </c>
      <c r="C8228" t="s">
        <v>15941</v>
      </c>
      <c r="D8228" t="s">
        <v>83</v>
      </c>
      <c r="E8228" t="s">
        <v>84</v>
      </c>
      <c r="F8228" s="19">
        <v>67</v>
      </c>
      <c r="G8228" t="s">
        <v>52</v>
      </c>
      <c r="H8228" t="s">
        <v>85</v>
      </c>
      <c r="I8228" s="16">
        <v>43431.498865740738</v>
      </c>
      <c r="J8228" s="16">
        <v>43435.646192129629</v>
      </c>
      <c r="K8228">
        <v>125</v>
      </c>
      <c r="L8228" s="16">
        <f t="shared" si="640"/>
        <v>43862</v>
      </c>
      <c r="M8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8">
        <f t="shared" si="641"/>
        <v>1</v>
      </c>
      <c r="O8228">
        <f t="shared" si="642"/>
        <v>15</v>
      </c>
      <c r="P8228">
        <f t="shared" si="643"/>
        <v>0</v>
      </c>
      <c r="Q8228" s="19">
        <f t="shared" si="644"/>
        <v>0</v>
      </c>
    </row>
    <row r="8229" spans="1:17" x14ac:dyDescent="0.25">
      <c r="A8229" t="s">
        <v>15942</v>
      </c>
      <c r="B8229" s="16">
        <v>43885.564988425926</v>
      </c>
      <c r="C8229" t="s">
        <v>15943</v>
      </c>
      <c r="D8229" t="s">
        <v>34</v>
      </c>
      <c r="E8229" t="s">
        <v>84</v>
      </c>
      <c r="F8229" s="19">
        <v>67</v>
      </c>
      <c r="G8229" t="s">
        <v>52</v>
      </c>
      <c r="H8229" t="s">
        <v>85</v>
      </c>
      <c r="I8229" s="16">
        <v>43859.513275462959</v>
      </c>
      <c r="J8229" s="16">
        <v>43905.639386574076</v>
      </c>
      <c r="K8229">
        <v>125</v>
      </c>
      <c r="L8229" s="16">
        <f t="shared" si="640"/>
        <v>43862</v>
      </c>
      <c r="M8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29">
        <f t="shared" si="641"/>
        <v>0</v>
      </c>
      <c r="O8229">
        <f t="shared" si="642"/>
        <v>1</v>
      </c>
      <c r="P8229">
        <f t="shared" si="643"/>
        <v>1</v>
      </c>
      <c r="Q8229" s="19">
        <f t="shared" si="644"/>
        <v>1</v>
      </c>
    </row>
    <row r="8230" spans="1:17" x14ac:dyDescent="0.25">
      <c r="A8230" t="s">
        <v>15944</v>
      </c>
      <c r="B8230" s="16">
        <v>43887.429814814815</v>
      </c>
      <c r="C8230" t="s">
        <v>15945</v>
      </c>
      <c r="D8230" t="s">
        <v>83</v>
      </c>
      <c r="E8230" t="s">
        <v>90</v>
      </c>
      <c r="F8230" s="19">
        <v>67</v>
      </c>
      <c r="G8230" t="s">
        <v>51</v>
      </c>
      <c r="H8230" t="s">
        <v>85</v>
      </c>
      <c r="I8230" s="16">
        <v>43887.431817129633</v>
      </c>
      <c r="J8230" s="16">
        <v>44213.402199074073</v>
      </c>
      <c r="K8230">
        <v>125</v>
      </c>
      <c r="L8230" s="16">
        <f t="shared" si="640"/>
        <v>43862</v>
      </c>
      <c r="M8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0">
        <f t="shared" si="641"/>
        <v>0</v>
      </c>
      <c r="O8230">
        <f t="shared" si="642"/>
        <v>0</v>
      </c>
      <c r="P8230">
        <f t="shared" si="643"/>
        <v>0</v>
      </c>
      <c r="Q8230" s="19">
        <f t="shared" si="644"/>
        <v>0</v>
      </c>
    </row>
    <row r="8231" spans="1:17" x14ac:dyDescent="0.25">
      <c r="A8231" t="s">
        <v>15946</v>
      </c>
      <c r="B8231" s="16">
        <v>43887.564918981479</v>
      </c>
      <c r="C8231" t="s">
        <v>15947</v>
      </c>
      <c r="D8231" t="s">
        <v>83</v>
      </c>
      <c r="E8231" t="s">
        <v>90</v>
      </c>
      <c r="F8231" s="19">
        <v>67</v>
      </c>
      <c r="G8231" t="s">
        <v>51</v>
      </c>
      <c r="H8231" t="s">
        <v>85</v>
      </c>
      <c r="I8231" s="16">
        <v>43887.568379629629</v>
      </c>
      <c r="J8231" s="16">
        <v>44167.692361111112</v>
      </c>
      <c r="K8231">
        <v>125</v>
      </c>
      <c r="L8231" s="16">
        <f t="shared" si="640"/>
        <v>43862</v>
      </c>
      <c r="M8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1">
        <f t="shared" si="641"/>
        <v>0</v>
      </c>
      <c r="O8231">
        <f t="shared" si="642"/>
        <v>0</v>
      </c>
      <c r="P8231">
        <f t="shared" si="643"/>
        <v>0</v>
      </c>
      <c r="Q8231" s="19">
        <f t="shared" si="644"/>
        <v>0</v>
      </c>
    </row>
    <row r="8232" spans="1:17" x14ac:dyDescent="0.25">
      <c r="A8232" t="s">
        <v>15948</v>
      </c>
      <c r="B8232" s="16">
        <v>43888.27721064815</v>
      </c>
      <c r="C8232" t="s">
        <v>15949</v>
      </c>
      <c r="D8232" t="s">
        <v>83</v>
      </c>
      <c r="E8232" t="s">
        <v>90</v>
      </c>
      <c r="F8232" s="19">
        <v>67</v>
      </c>
      <c r="G8232" t="s">
        <v>52</v>
      </c>
      <c r="H8232" t="s">
        <v>85</v>
      </c>
      <c r="I8232" s="16">
        <v>43888.279444444444</v>
      </c>
      <c r="J8232" s="16">
        <v>44167.859143518515</v>
      </c>
      <c r="K8232">
        <v>125</v>
      </c>
      <c r="L8232" s="16">
        <f t="shared" si="640"/>
        <v>43862</v>
      </c>
      <c r="M8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2">
        <f t="shared" si="641"/>
        <v>0</v>
      </c>
      <c r="O8232">
        <f t="shared" si="642"/>
        <v>0</v>
      </c>
      <c r="P8232">
        <f t="shared" si="643"/>
        <v>0</v>
      </c>
      <c r="Q8232" s="19">
        <f t="shared" si="644"/>
        <v>0</v>
      </c>
    </row>
    <row r="8233" spans="1:17" x14ac:dyDescent="0.25">
      <c r="A8233" t="s">
        <v>15950</v>
      </c>
      <c r="B8233" s="16">
        <v>43889.360219907408</v>
      </c>
      <c r="C8233" t="s">
        <v>15951</v>
      </c>
      <c r="D8233" t="s">
        <v>83</v>
      </c>
      <c r="E8233" t="s">
        <v>90</v>
      </c>
      <c r="F8233" s="19">
        <v>67</v>
      </c>
      <c r="G8233" t="s">
        <v>52</v>
      </c>
      <c r="H8233" t="s">
        <v>85</v>
      </c>
      <c r="I8233" s="16">
        <v>43889.36215277778</v>
      </c>
      <c r="J8233" s="16">
        <v>44452.498865740738</v>
      </c>
      <c r="K8233">
        <v>125</v>
      </c>
      <c r="L8233" s="16">
        <f t="shared" si="640"/>
        <v>43862</v>
      </c>
      <c r="M8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3">
        <f t="shared" si="641"/>
        <v>0</v>
      </c>
      <c r="O8233">
        <f t="shared" si="642"/>
        <v>0</v>
      </c>
      <c r="P8233">
        <f t="shared" si="643"/>
        <v>0</v>
      </c>
      <c r="Q8233" s="19">
        <f t="shared" si="644"/>
        <v>0</v>
      </c>
    </row>
    <row r="8234" spans="1:17" x14ac:dyDescent="0.25">
      <c r="A8234" t="s">
        <v>15952</v>
      </c>
      <c r="B8234" s="16">
        <v>43889.492152777777</v>
      </c>
      <c r="C8234" t="s">
        <v>15953</v>
      </c>
      <c r="D8234" t="s">
        <v>83</v>
      </c>
      <c r="E8234" t="s">
        <v>90</v>
      </c>
      <c r="F8234" s="19">
        <v>67</v>
      </c>
      <c r="G8234" t="s">
        <v>52</v>
      </c>
      <c r="H8234" t="s">
        <v>85</v>
      </c>
      <c r="I8234" s="16">
        <v>43889.493958333333</v>
      </c>
      <c r="J8234" s="16">
        <v>44273.718449074076</v>
      </c>
      <c r="K8234">
        <v>125</v>
      </c>
      <c r="L8234" s="16">
        <f t="shared" si="640"/>
        <v>43862</v>
      </c>
      <c r="M8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4">
        <f t="shared" si="641"/>
        <v>0</v>
      </c>
      <c r="O8234">
        <f t="shared" si="642"/>
        <v>0</v>
      </c>
      <c r="P8234">
        <f t="shared" si="643"/>
        <v>0</v>
      </c>
      <c r="Q8234" s="19">
        <f t="shared" si="644"/>
        <v>0</v>
      </c>
    </row>
    <row r="8235" spans="1:17" x14ac:dyDescent="0.25">
      <c r="A8235" t="s">
        <v>15954</v>
      </c>
      <c r="B8235" s="16">
        <v>43889.72047453704</v>
      </c>
      <c r="C8235" t="s">
        <v>15955</v>
      </c>
      <c r="D8235" t="s">
        <v>83</v>
      </c>
      <c r="E8235" t="s">
        <v>84</v>
      </c>
      <c r="F8235" s="19">
        <v>67</v>
      </c>
      <c r="G8235" t="s">
        <v>52</v>
      </c>
      <c r="H8235" t="s">
        <v>85</v>
      </c>
      <c r="I8235" s="16">
        <v>43866.68</v>
      </c>
      <c r="J8235" s="16">
        <v>43973.731226851851</v>
      </c>
      <c r="K8235">
        <v>125</v>
      </c>
      <c r="L8235" s="16">
        <f t="shared" si="640"/>
        <v>43862</v>
      </c>
      <c r="M8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5">
        <f t="shared" si="641"/>
        <v>0</v>
      </c>
      <c r="O8235">
        <f t="shared" si="642"/>
        <v>1</v>
      </c>
      <c r="P8235">
        <f t="shared" si="643"/>
        <v>1</v>
      </c>
      <c r="Q8235" s="19">
        <f t="shared" si="644"/>
        <v>1</v>
      </c>
    </row>
    <row r="8236" spans="1:17" x14ac:dyDescent="0.25">
      <c r="A8236" t="s">
        <v>15956</v>
      </c>
      <c r="B8236" s="16">
        <v>43891.450069444443</v>
      </c>
      <c r="C8236" t="s">
        <v>15957</v>
      </c>
      <c r="D8236" t="s">
        <v>83</v>
      </c>
      <c r="E8236" t="s">
        <v>84</v>
      </c>
      <c r="F8236" s="19">
        <v>67</v>
      </c>
      <c r="G8236" t="s">
        <v>51</v>
      </c>
      <c r="H8236" t="s">
        <v>85</v>
      </c>
      <c r="I8236" s="16">
        <v>43854.595694444448</v>
      </c>
      <c r="J8236" s="16">
        <v>44495.799976851849</v>
      </c>
      <c r="K8236">
        <v>125</v>
      </c>
      <c r="L8236" s="16">
        <f t="shared" si="640"/>
        <v>43891</v>
      </c>
      <c r="M8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6">
        <f t="shared" si="641"/>
        <v>0</v>
      </c>
      <c r="O8236">
        <f t="shared" si="642"/>
        <v>1</v>
      </c>
      <c r="P8236">
        <f t="shared" si="643"/>
        <v>1</v>
      </c>
      <c r="Q8236" s="19">
        <f t="shared" si="644"/>
        <v>1</v>
      </c>
    </row>
    <row r="8237" spans="1:17" x14ac:dyDescent="0.25">
      <c r="A8237" t="s">
        <v>15958</v>
      </c>
      <c r="B8237" s="16">
        <v>43892.461400462962</v>
      </c>
      <c r="C8237" t="s">
        <v>15959</v>
      </c>
      <c r="D8237" t="s">
        <v>83</v>
      </c>
      <c r="E8237" t="s">
        <v>90</v>
      </c>
      <c r="F8237" s="19">
        <v>67</v>
      </c>
      <c r="G8237" t="s">
        <v>51</v>
      </c>
      <c r="H8237" t="s">
        <v>85</v>
      </c>
      <c r="I8237" s="16">
        <v>43892.463877314818</v>
      </c>
      <c r="J8237" s="16">
        <v>44135.322337962964</v>
      </c>
      <c r="K8237">
        <v>125</v>
      </c>
      <c r="L8237" s="16">
        <f t="shared" si="640"/>
        <v>43891</v>
      </c>
      <c r="M8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7">
        <f t="shared" si="641"/>
        <v>0</v>
      </c>
      <c r="O8237">
        <f t="shared" si="642"/>
        <v>0</v>
      </c>
      <c r="P8237">
        <f t="shared" si="643"/>
        <v>0</v>
      </c>
      <c r="Q8237" s="19">
        <f t="shared" si="644"/>
        <v>0</v>
      </c>
    </row>
    <row r="8238" spans="1:17" x14ac:dyDescent="0.25">
      <c r="A8238" t="s">
        <v>15960</v>
      </c>
      <c r="B8238" s="16">
        <v>43892.545543981483</v>
      </c>
      <c r="C8238" t="s">
        <v>15961</v>
      </c>
      <c r="D8238" t="s">
        <v>83</v>
      </c>
      <c r="E8238" t="s">
        <v>84</v>
      </c>
      <c r="F8238" s="19">
        <v>67</v>
      </c>
      <c r="G8238" t="s">
        <v>52</v>
      </c>
      <c r="H8238" t="s">
        <v>85</v>
      </c>
      <c r="I8238" s="16">
        <v>43717.483495370368</v>
      </c>
      <c r="J8238" s="16">
        <v>43921.566608796296</v>
      </c>
      <c r="K8238">
        <v>125</v>
      </c>
      <c r="L8238" s="16">
        <f t="shared" si="640"/>
        <v>43891</v>
      </c>
      <c r="M8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8">
        <f t="shared" si="641"/>
        <v>0</v>
      </c>
      <c r="O8238">
        <f t="shared" si="642"/>
        <v>6</v>
      </c>
      <c r="P8238">
        <f t="shared" si="643"/>
        <v>6</v>
      </c>
      <c r="Q8238" s="19">
        <f t="shared" si="644"/>
        <v>6</v>
      </c>
    </row>
    <row r="8239" spans="1:17" x14ac:dyDescent="0.25">
      <c r="A8239" t="s">
        <v>15962</v>
      </c>
      <c r="B8239" s="16">
        <v>43893.503796296296</v>
      </c>
      <c r="C8239" t="s">
        <v>15963</v>
      </c>
      <c r="D8239" t="s">
        <v>83</v>
      </c>
      <c r="E8239" t="s">
        <v>90</v>
      </c>
      <c r="F8239" s="19">
        <v>67</v>
      </c>
      <c r="G8239" t="s">
        <v>52</v>
      </c>
      <c r="H8239" t="s">
        <v>85</v>
      </c>
      <c r="I8239" s="16">
        <v>43893.506388888891</v>
      </c>
      <c r="J8239" s="16">
        <v>44187.604733796295</v>
      </c>
      <c r="K8239">
        <v>125</v>
      </c>
      <c r="L8239" s="16">
        <f t="shared" si="640"/>
        <v>43891</v>
      </c>
      <c r="M8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39">
        <f t="shared" si="641"/>
        <v>0</v>
      </c>
      <c r="O8239">
        <f t="shared" si="642"/>
        <v>0</v>
      </c>
      <c r="P8239">
        <f t="shared" si="643"/>
        <v>0</v>
      </c>
      <c r="Q8239" s="19">
        <f t="shared" si="644"/>
        <v>0</v>
      </c>
    </row>
    <row r="8240" spans="1:17" x14ac:dyDescent="0.25">
      <c r="A8240" t="s">
        <v>15964</v>
      </c>
      <c r="B8240" s="16">
        <v>43894.478275462963</v>
      </c>
      <c r="C8240" t="s">
        <v>15965</v>
      </c>
      <c r="D8240" t="s">
        <v>34</v>
      </c>
      <c r="E8240" t="s">
        <v>84</v>
      </c>
      <c r="F8240" s="19">
        <v>67</v>
      </c>
      <c r="G8240" t="s">
        <v>52</v>
      </c>
      <c r="H8240" t="s">
        <v>85</v>
      </c>
      <c r="I8240" s="16">
        <v>43837.471747685187</v>
      </c>
      <c r="J8240" s="16">
        <v>44210.448692129627</v>
      </c>
      <c r="K8240">
        <v>125</v>
      </c>
      <c r="L8240" s="16">
        <f t="shared" si="640"/>
        <v>43891</v>
      </c>
      <c r="M8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0">
        <f t="shared" si="641"/>
        <v>0</v>
      </c>
      <c r="O8240">
        <f t="shared" si="642"/>
        <v>2</v>
      </c>
      <c r="P8240">
        <f t="shared" si="643"/>
        <v>2</v>
      </c>
      <c r="Q8240" s="19">
        <f t="shared" si="644"/>
        <v>2</v>
      </c>
    </row>
    <row r="8241" spans="1:17" x14ac:dyDescent="0.25">
      <c r="A8241" t="s">
        <v>15966</v>
      </c>
      <c r="B8241" s="16">
        <v>43895.343888888892</v>
      </c>
      <c r="C8241" t="s">
        <v>15967</v>
      </c>
      <c r="D8241" t="s">
        <v>34</v>
      </c>
      <c r="E8241" t="s">
        <v>84</v>
      </c>
      <c r="F8241" s="19">
        <v>67</v>
      </c>
      <c r="G8241" t="s">
        <v>52</v>
      </c>
      <c r="H8241" t="s">
        <v>85</v>
      </c>
      <c r="I8241" s="16">
        <v>43738.751493055555</v>
      </c>
      <c r="J8241" s="16">
        <v>44380.431956018518</v>
      </c>
      <c r="K8241">
        <v>125</v>
      </c>
      <c r="L8241" s="16">
        <f t="shared" si="640"/>
        <v>43891</v>
      </c>
      <c r="M8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1">
        <f t="shared" si="641"/>
        <v>0</v>
      </c>
      <c r="O8241">
        <f t="shared" si="642"/>
        <v>5</v>
      </c>
      <c r="P8241">
        <f t="shared" si="643"/>
        <v>5</v>
      </c>
      <c r="Q8241" s="19">
        <f t="shared" si="644"/>
        <v>5</v>
      </c>
    </row>
    <row r="8242" spans="1:17" x14ac:dyDescent="0.25">
      <c r="A8242" t="s">
        <v>15968</v>
      </c>
      <c r="B8242" s="16">
        <v>43895.505046296297</v>
      </c>
      <c r="C8242" t="s">
        <v>15969</v>
      </c>
      <c r="D8242" t="s">
        <v>83</v>
      </c>
      <c r="E8242" t="s">
        <v>84</v>
      </c>
      <c r="F8242" s="19">
        <v>67</v>
      </c>
      <c r="G8242" t="s">
        <v>51</v>
      </c>
      <c r="H8242" t="s">
        <v>85</v>
      </c>
      <c r="I8242" s="16">
        <v>43416.571851851855</v>
      </c>
      <c r="J8242" s="16">
        <v>44050.44195601852</v>
      </c>
      <c r="K8242">
        <v>125</v>
      </c>
      <c r="L8242" s="16">
        <f t="shared" si="640"/>
        <v>43891</v>
      </c>
      <c r="M8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2">
        <f t="shared" si="641"/>
        <v>0</v>
      </c>
      <c r="O8242">
        <f t="shared" si="642"/>
        <v>16</v>
      </c>
      <c r="P8242">
        <f t="shared" si="643"/>
        <v>16</v>
      </c>
      <c r="Q8242" s="19">
        <f t="shared" si="644"/>
        <v>16</v>
      </c>
    </row>
    <row r="8243" spans="1:17" x14ac:dyDescent="0.25">
      <c r="A8243" t="s">
        <v>15970</v>
      </c>
      <c r="B8243" s="16">
        <v>43896.5</v>
      </c>
      <c r="C8243" t="s">
        <v>15971</v>
      </c>
      <c r="D8243" t="s">
        <v>83</v>
      </c>
      <c r="E8243" t="s">
        <v>90</v>
      </c>
      <c r="F8243" s="19">
        <v>67</v>
      </c>
      <c r="G8243" t="s">
        <v>51</v>
      </c>
      <c r="H8243" t="s">
        <v>85</v>
      </c>
      <c r="I8243" s="16">
        <v>43896.504293981481</v>
      </c>
      <c r="J8243" s="16">
        <v>44087.716238425928</v>
      </c>
      <c r="K8243">
        <v>125</v>
      </c>
      <c r="L8243" s="16">
        <f t="shared" si="640"/>
        <v>43891</v>
      </c>
      <c r="M8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3">
        <f t="shared" si="641"/>
        <v>0</v>
      </c>
      <c r="O8243">
        <f t="shared" si="642"/>
        <v>0</v>
      </c>
      <c r="P8243">
        <f t="shared" si="643"/>
        <v>0</v>
      </c>
      <c r="Q8243" s="19">
        <f t="shared" si="644"/>
        <v>0</v>
      </c>
    </row>
    <row r="8244" spans="1:17" x14ac:dyDescent="0.25">
      <c r="A8244" t="s">
        <v>15972</v>
      </c>
      <c r="B8244" s="16">
        <v>43897.679166666669</v>
      </c>
      <c r="C8244" t="s">
        <v>15973</v>
      </c>
      <c r="D8244" t="s">
        <v>83</v>
      </c>
      <c r="E8244" t="s">
        <v>84</v>
      </c>
      <c r="F8244" s="19">
        <v>67</v>
      </c>
      <c r="G8244" t="s">
        <v>51</v>
      </c>
      <c r="H8244" t="s">
        <v>85</v>
      </c>
      <c r="I8244" s="16">
        <v>43729.73332175926</v>
      </c>
      <c r="J8244" s="16">
        <v>44176.700219907405</v>
      </c>
      <c r="K8244">
        <v>125</v>
      </c>
      <c r="L8244" s="16">
        <f t="shared" si="640"/>
        <v>43891</v>
      </c>
      <c r="M8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4">
        <f t="shared" si="641"/>
        <v>0</v>
      </c>
      <c r="O8244">
        <f t="shared" si="642"/>
        <v>6</v>
      </c>
      <c r="P8244">
        <f t="shared" si="643"/>
        <v>6</v>
      </c>
      <c r="Q8244" s="19">
        <f t="shared" si="644"/>
        <v>6</v>
      </c>
    </row>
    <row r="8245" spans="1:17" x14ac:dyDescent="0.25">
      <c r="A8245" t="s">
        <v>15974</v>
      </c>
      <c r="B8245" s="16">
        <v>43901.477638888886</v>
      </c>
      <c r="C8245" t="s">
        <v>15904</v>
      </c>
      <c r="D8245" t="s">
        <v>83</v>
      </c>
      <c r="E8245" t="s">
        <v>84</v>
      </c>
      <c r="F8245" s="19">
        <v>67</v>
      </c>
      <c r="G8245" t="s">
        <v>52</v>
      </c>
      <c r="H8245" t="s">
        <v>85</v>
      </c>
      <c r="I8245" s="16">
        <v>43864.519652777781</v>
      </c>
      <c r="J8245" s="16">
        <v>44007.654305555552</v>
      </c>
      <c r="K8245">
        <v>125</v>
      </c>
      <c r="L8245" s="16">
        <f t="shared" si="640"/>
        <v>43891</v>
      </c>
      <c r="M8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5">
        <f t="shared" si="641"/>
        <v>0</v>
      </c>
      <c r="O8245">
        <f t="shared" si="642"/>
        <v>1</v>
      </c>
      <c r="P8245">
        <f t="shared" si="643"/>
        <v>1</v>
      </c>
      <c r="Q8245" s="19">
        <f t="shared" si="644"/>
        <v>1</v>
      </c>
    </row>
    <row r="8246" spans="1:17" x14ac:dyDescent="0.25">
      <c r="A8246" t="s">
        <v>15975</v>
      </c>
      <c r="B8246" s="16">
        <v>43902.473217592589</v>
      </c>
      <c r="C8246" t="s">
        <v>15976</v>
      </c>
      <c r="D8246" t="s">
        <v>83</v>
      </c>
      <c r="E8246" t="s">
        <v>90</v>
      </c>
      <c r="F8246" s="19">
        <v>67</v>
      </c>
      <c r="G8246" t="s">
        <v>52</v>
      </c>
      <c r="H8246" t="s">
        <v>85</v>
      </c>
      <c r="I8246" s="16">
        <v>43902.476550925923</v>
      </c>
      <c r="J8246" s="16">
        <v>43978.384212962963</v>
      </c>
      <c r="K8246">
        <v>125</v>
      </c>
      <c r="L8246" s="16">
        <f t="shared" si="640"/>
        <v>43891</v>
      </c>
      <c r="M8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6">
        <f t="shared" si="641"/>
        <v>0</v>
      </c>
      <c r="O8246">
        <f t="shared" si="642"/>
        <v>0</v>
      </c>
      <c r="P8246">
        <f t="shared" si="643"/>
        <v>0</v>
      </c>
      <c r="Q8246" s="19">
        <f t="shared" si="644"/>
        <v>0</v>
      </c>
    </row>
    <row r="8247" spans="1:17" x14ac:dyDescent="0.25">
      <c r="A8247" t="s">
        <v>15977</v>
      </c>
      <c r="B8247" s="16">
        <v>43903.470231481479</v>
      </c>
      <c r="C8247" t="s">
        <v>15978</v>
      </c>
      <c r="D8247" t="s">
        <v>83</v>
      </c>
      <c r="E8247" t="s">
        <v>90</v>
      </c>
      <c r="F8247" s="19">
        <v>67</v>
      </c>
      <c r="G8247" t="s">
        <v>51</v>
      </c>
      <c r="H8247" t="s">
        <v>85</v>
      </c>
      <c r="I8247" s="16">
        <v>43903.472233796296</v>
      </c>
      <c r="J8247" s="16">
        <v>44040.78125</v>
      </c>
      <c r="K8247">
        <v>125</v>
      </c>
      <c r="L8247" s="16">
        <f t="shared" si="640"/>
        <v>43891</v>
      </c>
      <c r="M8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7">
        <f t="shared" si="641"/>
        <v>0</v>
      </c>
      <c r="O8247">
        <f t="shared" si="642"/>
        <v>0</v>
      </c>
      <c r="P8247">
        <f t="shared" si="643"/>
        <v>0</v>
      </c>
      <c r="Q8247" s="19">
        <f t="shared" si="644"/>
        <v>0</v>
      </c>
    </row>
    <row r="8248" spans="1:17" x14ac:dyDescent="0.25">
      <c r="A8248" t="s">
        <v>15979</v>
      </c>
      <c r="B8248" s="16">
        <v>43903.522337962961</v>
      </c>
      <c r="C8248" t="s">
        <v>15980</v>
      </c>
      <c r="D8248" t="s">
        <v>83</v>
      </c>
      <c r="E8248" t="s">
        <v>84</v>
      </c>
      <c r="F8248" s="19">
        <v>67</v>
      </c>
      <c r="G8248" t="s">
        <v>52</v>
      </c>
      <c r="H8248" t="s">
        <v>85</v>
      </c>
      <c r="I8248" s="16">
        <v>43580.566087962965</v>
      </c>
      <c r="J8248" s="16">
        <v>43914.558067129627</v>
      </c>
      <c r="K8248">
        <v>125</v>
      </c>
      <c r="L8248" s="16">
        <f t="shared" si="640"/>
        <v>43891</v>
      </c>
      <c r="M8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8">
        <f t="shared" si="641"/>
        <v>0</v>
      </c>
      <c r="O8248">
        <f t="shared" si="642"/>
        <v>11</v>
      </c>
      <c r="P8248">
        <f t="shared" si="643"/>
        <v>11</v>
      </c>
      <c r="Q8248" s="19">
        <f t="shared" si="644"/>
        <v>11</v>
      </c>
    </row>
    <row r="8249" spans="1:17" x14ac:dyDescent="0.25">
      <c r="A8249" t="s">
        <v>15981</v>
      </c>
      <c r="B8249" s="16">
        <v>43903.734513888892</v>
      </c>
      <c r="C8249" t="s">
        <v>15982</v>
      </c>
      <c r="D8249" t="s">
        <v>83</v>
      </c>
      <c r="E8249" t="s">
        <v>84</v>
      </c>
      <c r="F8249" s="19">
        <v>67</v>
      </c>
      <c r="G8249" t="s">
        <v>52</v>
      </c>
      <c r="H8249" t="s">
        <v>85</v>
      </c>
      <c r="I8249" s="16">
        <v>43648.568194444444</v>
      </c>
      <c r="J8249" s="16">
        <v>44312.658622685187</v>
      </c>
      <c r="K8249">
        <v>125</v>
      </c>
      <c r="L8249" s="16">
        <f t="shared" si="640"/>
        <v>43891</v>
      </c>
      <c r="M8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49">
        <f t="shared" si="641"/>
        <v>0</v>
      </c>
      <c r="O8249">
        <f t="shared" si="642"/>
        <v>9</v>
      </c>
      <c r="P8249">
        <f t="shared" si="643"/>
        <v>9</v>
      </c>
      <c r="Q8249" s="19">
        <f t="shared" si="644"/>
        <v>9</v>
      </c>
    </row>
    <row r="8250" spans="1:17" x14ac:dyDescent="0.25">
      <c r="A8250" t="s">
        <v>15983</v>
      </c>
      <c r="B8250" s="16">
        <v>43904.578240740739</v>
      </c>
      <c r="C8250" t="s">
        <v>15984</v>
      </c>
      <c r="D8250" t="s">
        <v>83</v>
      </c>
      <c r="E8250" t="s">
        <v>84</v>
      </c>
      <c r="F8250" s="19">
        <v>67</v>
      </c>
      <c r="G8250" t="s">
        <v>51</v>
      </c>
      <c r="H8250" t="s">
        <v>85</v>
      </c>
      <c r="I8250" s="16">
        <v>43777.44458333333</v>
      </c>
      <c r="J8250" s="16">
        <v>44206.66615740741</v>
      </c>
      <c r="K8250">
        <v>125</v>
      </c>
      <c r="L8250" s="16">
        <f t="shared" si="640"/>
        <v>43891</v>
      </c>
      <c r="M8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0">
        <f t="shared" si="641"/>
        <v>0</v>
      </c>
      <c r="O8250">
        <f t="shared" si="642"/>
        <v>4</v>
      </c>
      <c r="P8250">
        <f t="shared" si="643"/>
        <v>4</v>
      </c>
      <c r="Q8250" s="19">
        <f t="shared" si="644"/>
        <v>4</v>
      </c>
    </row>
    <row r="8251" spans="1:17" x14ac:dyDescent="0.25">
      <c r="A8251" t="s">
        <v>15985</v>
      </c>
      <c r="B8251" s="16">
        <v>43906.60601851852</v>
      </c>
      <c r="C8251" t="s">
        <v>15986</v>
      </c>
      <c r="D8251" t="s">
        <v>34</v>
      </c>
      <c r="E8251" t="s">
        <v>84</v>
      </c>
      <c r="F8251" s="19">
        <v>67</v>
      </c>
      <c r="G8251" t="s">
        <v>52</v>
      </c>
      <c r="H8251" t="s">
        <v>85</v>
      </c>
      <c r="I8251" s="16">
        <v>43863.431909722225</v>
      </c>
      <c r="J8251" s="16">
        <v>44469.686284722222</v>
      </c>
      <c r="K8251">
        <v>125</v>
      </c>
      <c r="L8251" s="16">
        <f t="shared" si="640"/>
        <v>43891</v>
      </c>
      <c r="M8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1">
        <f t="shared" si="641"/>
        <v>0</v>
      </c>
      <c r="O8251">
        <f t="shared" si="642"/>
        <v>1</v>
      </c>
      <c r="P8251">
        <f t="shared" si="643"/>
        <v>1</v>
      </c>
      <c r="Q8251" s="19">
        <f t="shared" si="644"/>
        <v>1</v>
      </c>
    </row>
    <row r="8252" spans="1:17" x14ac:dyDescent="0.25">
      <c r="A8252" t="s">
        <v>15987</v>
      </c>
      <c r="B8252" s="16">
        <v>43907.644571759258</v>
      </c>
      <c r="C8252" t="s">
        <v>15988</v>
      </c>
      <c r="D8252" t="s">
        <v>83</v>
      </c>
      <c r="E8252" t="s">
        <v>90</v>
      </c>
      <c r="F8252" s="19">
        <v>67</v>
      </c>
      <c r="G8252" t="s">
        <v>51</v>
      </c>
      <c r="H8252" t="s">
        <v>85</v>
      </c>
      <c r="I8252" s="16">
        <v>43907.645902777775</v>
      </c>
      <c r="J8252" s="16">
        <v>44153.468761574077</v>
      </c>
      <c r="K8252">
        <v>125</v>
      </c>
      <c r="L8252" s="16">
        <f t="shared" si="640"/>
        <v>43891</v>
      </c>
      <c r="M8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2">
        <f t="shared" si="641"/>
        <v>0</v>
      </c>
      <c r="O8252">
        <f t="shared" si="642"/>
        <v>0</v>
      </c>
      <c r="P8252">
        <f t="shared" si="643"/>
        <v>0</v>
      </c>
      <c r="Q8252" s="19">
        <f t="shared" si="644"/>
        <v>0</v>
      </c>
    </row>
    <row r="8253" spans="1:17" x14ac:dyDescent="0.25">
      <c r="A8253" t="s">
        <v>15989</v>
      </c>
      <c r="B8253" s="16">
        <v>43908.421481481484</v>
      </c>
      <c r="C8253" t="s">
        <v>15990</v>
      </c>
      <c r="D8253" t="s">
        <v>83</v>
      </c>
      <c r="E8253" t="s">
        <v>84</v>
      </c>
      <c r="F8253" s="19">
        <v>67</v>
      </c>
      <c r="G8253" t="s">
        <v>52</v>
      </c>
      <c r="H8253" t="s">
        <v>85</v>
      </c>
      <c r="I8253" s="16">
        <v>43824.455520833333</v>
      </c>
      <c r="J8253" s="16">
        <v>44046.330393518518</v>
      </c>
      <c r="K8253">
        <v>125</v>
      </c>
      <c r="L8253" s="16">
        <f t="shared" si="640"/>
        <v>43891</v>
      </c>
      <c r="M8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3">
        <f t="shared" si="641"/>
        <v>0</v>
      </c>
      <c r="O8253">
        <f t="shared" si="642"/>
        <v>3</v>
      </c>
      <c r="P8253">
        <f t="shared" si="643"/>
        <v>3</v>
      </c>
      <c r="Q8253" s="19">
        <f t="shared" si="644"/>
        <v>3</v>
      </c>
    </row>
    <row r="8254" spans="1:17" x14ac:dyDescent="0.25">
      <c r="A8254" t="s">
        <v>15991</v>
      </c>
      <c r="B8254" s="16">
        <v>43908.467303240737</v>
      </c>
      <c r="C8254" t="s">
        <v>15992</v>
      </c>
      <c r="D8254" t="s">
        <v>83</v>
      </c>
      <c r="E8254" t="s">
        <v>84</v>
      </c>
      <c r="F8254" s="19">
        <v>67</v>
      </c>
      <c r="G8254" t="s">
        <v>52</v>
      </c>
      <c r="H8254" t="s">
        <v>85</v>
      </c>
      <c r="I8254" s="16">
        <v>43665.629467592589</v>
      </c>
      <c r="J8254" s="16">
        <v>44110.649027777778</v>
      </c>
      <c r="K8254">
        <v>125</v>
      </c>
      <c r="L8254" s="16">
        <f t="shared" si="640"/>
        <v>43891</v>
      </c>
      <c r="M8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4">
        <f t="shared" si="641"/>
        <v>0</v>
      </c>
      <c r="O8254">
        <f t="shared" si="642"/>
        <v>8</v>
      </c>
      <c r="P8254">
        <f t="shared" si="643"/>
        <v>8</v>
      </c>
      <c r="Q8254" s="19">
        <f t="shared" si="644"/>
        <v>8</v>
      </c>
    </row>
    <row r="8255" spans="1:17" x14ac:dyDescent="0.25">
      <c r="A8255" t="s">
        <v>15993</v>
      </c>
      <c r="B8255" s="16">
        <v>43909.666655092595</v>
      </c>
      <c r="C8255" t="s">
        <v>15994</v>
      </c>
      <c r="D8255" t="s">
        <v>83</v>
      </c>
      <c r="E8255" t="s">
        <v>84</v>
      </c>
      <c r="F8255" s="19">
        <v>67</v>
      </c>
      <c r="G8255" t="s">
        <v>52</v>
      </c>
      <c r="H8255" t="s">
        <v>85</v>
      </c>
      <c r="I8255" s="16">
        <v>43759.555185185185</v>
      </c>
      <c r="J8255" s="16">
        <v>44068.500115740739</v>
      </c>
      <c r="K8255">
        <v>125</v>
      </c>
      <c r="L8255" s="16">
        <f t="shared" si="640"/>
        <v>43891</v>
      </c>
      <c r="M8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5">
        <f t="shared" si="641"/>
        <v>0</v>
      </c>
      <c r="O8255">
        <f t="shared" si="642"/>
        <v>5</v>
      </c>
      <c r="P8255">
        <f t="shared" si="643"/>
        <v>5</v>
      </c>
      <c r="Q8255" s="19">
        <f t="shared" si="644"/>
        <v>5</v>
      </c>
    </row>
    <row r="8256" spans="1:17" x14ac:dyDescent="0.25">
      <c r="A8256" t="s">
        <v>15995</v>
      </c>
      <c r="B8256" s="16">
        <v>43910.471562500003</v>
      </c>
      <c r="C8256" t="s">
        <v>15996</v>
      </c>
      <c r="D8256" t="s">
        <v>83</v>
      </c>
      <c r="E8256" t="s">
        <v>90</v>
      </c>
      <c r="F8256" s="19">
        <v>67</v>
      </c>
      <c r="G8256" t="s">
        <v>51</v>
      </c>
      <c r="H8256" t="s">
        <v>85</v>
      </c>
      <c r="I8256" s="16">
        <v>43910.475127314814</v>
      </c>
      <c r="J8256" s="16">
        <v>43922.760555555556</v>
      </c>
      <c r="K8256">
        <v>125</v>
      </c>
      <c r="L8256" s="16">
        <f t="shared" si="640"/>
        <v>43891</v>
      </c>
      <c r="M8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6">
        <f t="shared" si="641"/>
        <v>0</v>
      </c>
      <c r="O8256">
        <f t="shared" si="642"/>
        <v>0</v>
      </c>
      <c r="P8256">
        <f t="shared" si="643"/>
        <v>0</v>
      </c>
      <c r="Q8256" s="19">
        <f t="shared" si="644"/>
        <v>0</v>
      </c>
    </row>
    <row r="8257" spans="1:17" x14ac:dyDescent="0.25">
      <c r="A8257" t="s">
        <v>15997</v>
      </c>
      <c r="B8257" s="16">
        <v>43913.526435185187</v>
      </c>
      <c r="C8257" t="s">
        <v>15998</v>
      </c>
      <c r="D8257" t="s">
        <v>83</v>
      </c>
      <c r="E8257" t="s">
        <v>84</v>
      </c>
      <c r="F8257" s="19">
        <v>67</v>
      </c>
      <c r="G8257" t="s">
        <v>52</v>
      </c>
      <c r="H8257" t="s">
        <v>85</v>
      </c>
      <c r="I8257" s="16">
        <v>43567.786180555559</v>
      </c>
      <c r="J8257" s="16">
        <v>44466.742326388892</v>
      </c>
      <c r="K8257">
        <v>125</v>
      </c>
      <c r="L8257" s="16">
        <f t="shared" si="640"/>
        <v>43891</v>
      </c>
      <c r="M8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7">
        <f t="shared" si="641"/>
        <v>0</v>
      </c>
      <c r="O8257">
        <f t="shared" si="642"/>
        <v>12</v>
      </c>
      <c r="P8257">
        <f t="shared" si="643"/>
        <v>12</v>
      </c>
      <c r="Q8257" s="19">
        <f t="shared" si="644"/>
        <v>12</v>
      </c>
    </row>
    <row r="8258" spans="1:17" x14ac:dyDescent="0.25">
      <c r="A8258" t="s">
        <v>15999</v>
      </c>
      <c r="B8258" s="16">
        <v>43913.75513888889</v>
      </c>
      <c r="C8258" t="s">
        <v>16000</v>
      </c>
      <c r="D8258" t="s">
        <v>34</v>
      </c>
      <c r="E8258" t="s">
        <v>84</v>
      </c>
      <c r="F8258" s="19">
        <v>67</v>
      </c>
      <c r="G8258" t="s">
        <v>51</v>
      </c>
      <c r="H8258" t="s">
        <v>85</v>
      </c>
      <c r="I8258" s="16">
        <v>43756.434467592589</v>
      </c>
      <c r="J8258" s="16">
        <v>44266.653275462966</v>
      </c>
      <c r="K8258">
        <v>125</v>
      </c>
      <c r="L8258" s="16">
        <f t="shared" ref="L8258:L8321" si="645">DATE(YEAR(B8258),MONTH(B8258),1)</f>
        <v>43891</v>
      </c>
      <c r="M8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8">
        <f t="shared" ref="N8258:N8321" si="646">IF(B8258&gt;=J8258,1,0)</f>
        <v>0</v>
      </c>
      <c r="O8258">
        <f t="shared" ref="O8258:O8321" si="647">ROUND((B8258-I8258)/30,0)</f>
        <v>5</v>
      </c>
      <c r="P8258">
        <f t="shared" ref="P8258:P8321" si="648">IF(AND(N8258=1,B8258&gt;=J8258,J8258&gt;0),ROUND((J8258-I8258)/30,0),O8258)</f>
        <v>5</v>
      </c>
      <c r="Q8258" s="19">
        <f t="shared" ref="Q8258:Q8321" si="649">MIN(O8258:P8258)</f>
        <v>5</v>
      </c>
    </row>
    <row r="8259" spans="1:17" x14ac:dyDescent="0.25">
      <c r="A8259" t="s">
        <v>16001</v>
      </c>
      <c r="B8259" s="16">
        <v>43914.480405092596</v>
      </c>
      <c r="C8259" t="s">
        <v>15939</v>
      </c>
      <c r="D8259" t="s">
        <v>34</v>
      </c>
      <c r="E8259" t="s">
        <v>84</v>
      </c>
      <c r="F8259" s="19">
        <v>67</v>
      </c>
      <c r="G8259" t="s">
        <v>51</v>
      </c>
      <c r="H8259" t="s">
        <v>85</v>
      </c>
      <c r="I8259" s="16">
        <v>43881.521539351852</v>
      </c>
      <c r="J8259" s="16">
        <v>44322.587488425925</v>
      </c>
      <c r="K8259">
        <v>125</v>
      </c>
      <c r="L8259" s="16">
        <f t="shared" si="645"/>
        <v>43891</v>
      </c>
      <c r="M8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59">
        <f t="shared" si="646"/>
        <v>0</v>
      </c>
      <c r="O8259">
        <f t="shared" si="647"/>
        <v>1</v>
      </c>
      <c r="P8259">
        <f t="shared" si="648"/>
        <v>1</v>
      </c>
      <c r="Q8259" s="19">
        <f t="shared" si="649"/>
        <v>1</v>
      </c>
    </row>
    <row r="8260" spans="1:17" x14ac:dyDescent="0.25">
      <c r="A8260" t="s">
        <v>16002</v>
      </c>
      <c r="B8260" s="16">
        <v>43914.611597222225</v>
      </c>
      <c r="C8260" t="s">
        <v>16003</v>
      </c>
      <c r="D8260" t="s">
        <v>34</v>
      </c>
      <c r="E8260" t="s">
        <v>84</v>
      </c>
      <c r="F8260" s="19">
        <v>67</v>
      </c>
      <c r="G8260" t="s">
        <v>52</v>
      </c>
      <c r="H8260" t="s">
        <v>85</v>
      </c>
      <c r="I8260" s="16">
        <v>43855.437060185184</v>
      </c>
      <c r="J8260" s="16">
        <v>44167.724016203705</v>
      </c>
      <c r="K8260">
        <v>125</v>
      </c>
      <c r="L8260" s="16">
        <f t="shared" si="645"/>
        <v>43891</v>
      </c>
      <c r="M8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0">
        <f t="shared" si="646"/>
        <v>0</v>
      </c>
      <c r="O8260">
        <f t="shared" si="647"/>
        <v>2</v>
      </c>
      <c r="P8260">
        <f t="shared" si="648"/>
        <v>2</v>
      </c>
      <c r="Q8260" s="19">
        <f t="shared" si="649"/>
        <v>2</v>
      </c>
    </row>
    <row r="8261" spans="1:17" x14ac:dyDescent="0.25">
      <c r="A8261" t="s">
        <v>16004</v>
      </c>
      <c r="B8261" s="16">
        <v>43915.535891203705</v>
      </c>
      <c r="C8261" t="s">
        <v>16005</v>
      </c>
      <c r="D8261" t="s">
        <v>83</v>
      </c>
      <c r="E8261" t="s">
        <v>84</v>
      </c>
      <c r="F8261" s="19">
        <v>67</v>
      </c>
      <c r="G8261" t="s">
        <v>51</v>
      </c>
      <c r="H8261" t="s">
        <v>85</v>
      </c>
      <c r="I8261" s="16">
        <v>43817.689016203702</v>
      </c>
      <c r="J8261" s="16">
        <v>44238.353692129633</v>
      </c>
      <c r="K8261">
        <v>125</v>
      </c>
      <c r="L8261" s="16">
        <f t="shared" si="645"/>
        <v>43891</v>
      </c>
      <c r="M8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1">
        <f t="shared" si="646"/>
        <v>0</v>
      </c>
      <c r="O8261">
        <f t="shared" si="647"/>
        <v>3</v>
      </c>
      <c r="P8261">
        <f t="shared" si="648"/>
        <v>3</v>
      </c>
      <c r="Q8261" s="19">
        <f t="shared" si="649"/>
        <v>3</v>
      </c>
    </row>
    <row r="8262" spans="1:17" x14ac:dyDescent="0.25">
      <c r="A8262" t="s">
        <v>16006</v>
      </c>
      <c r="B8262" s="16">
        <v>43915.551990740743</v>
      </c>
      <c r="C8262" t="s">
        <v>16007</v>
      </c>
      <c r="D8262" t="s">
        <v>34</v>
      </c>
      <c r="E8262" t="s">
        <v>84</v>
      </c>
      <c r="F8262" s="19">
        <v>67</v>
      </c>
      <c r="G8262" t="s">
        <v>52</v>
      </c>
      <c r="H8262" t="s">
        <v>85</v>
      </c>
      <c r="I8262" s="16">
        <v>43913.598402777781</v>
      </c>
      <c r="J8262" s="16">
        <v>43942.669918981483</v>
      </c>
      <c r="K8262">
        <v>125</v>
      </c>
      <c r="L8262" s="16">
        <f t="shared" si="645"/>
        <v>43891</v>
      </c>
      <c r="M8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2">
        <f t="shared" si="646"/>
        <v>0</v>
      </c>
      <c r="O8262">
        <f t="shared" si="647"/>
        <v>0</v>
      </c>
      <c r="P8262">
        <f t="shared" si="648"/>
        <v>0</v>
      </c>
      <c r="Q8262" s="19">
        <f t="shared" si="649"/>
        <v>0</v>
      </c>
    </row>
    <row r="8263" spans="1:17" x14ac:dyDescent="0.25">
      <c r="A8263" t="s">
        <v>16008</v>
      </c>
      <c r="B8263" s="16">
        <v>43915.568749999999</v>
      </c>
      <c r="C8263" t="s">
        <v>16009</v>
      </c>
      <c r="D8263" t="s">
        <v>83</v>
      </c>
      <c r="E8263" t="s">
        <v>90</v>
      </c>
      <c r="F8263" s="19">
        <v>67</v>
      </c>
      <c r="G8263" t="s">
        <v>51</v>
      </c>
      <c r="H8263" t="s">
        <v>85</v>
      </c>
      <c r="I8263" s="16">
        <v>43915.571712962963</v>
      </c>
      <c r="J8263" s="16">
        <v>44115.597291666665</v>
      </c>
      <c r="K8263">
        <v>125</v>
      </c>
      <c r="L8263" s="16">
        <f t="shared" si="645"/>
        <v>43891</v>
      </c>
      <c r="M8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3">
        <f t="shared" si="646"/>
        <v>0</v>
      </c>
      <c r="O8263">
        <f t="shared" si="647"/>
        <v>0</v>
      </c>
      <c r="P8263">
        <f t="shared" si="648"/>
        <v>0</v>
      </c>
      <c r="Q8263" s="19">
        <f t="shared" si="649"/>
        <v>0</v>
      </c>
    </row>
    <row r="8264" spans="1:17" x14ac:dyDescent="0.25">
      <c r="A8264" t="s">
        <v>16010</v>
      </c>
      <c r="B8264" s="16">
        <v>43916.264756944445</v>
      </c>
      <c r="C8264" t="s">
        <v>16011</v>
      </c>
      <c r="D8264" t="s">
        <v>83</v>
      </c>
      <c r="E8264" t="s">
        <v>84</v>
      </c>
      <c r="F8264" s="19">
        <v>67</v>
      </c>
      <c r="G8264" t="s">
        <v>51</v>
      </c>
      <c r="H8264" t="s">
        <v>85</v>
      </c>
      <c r="I8264" s="16">
        <v>43306.372800925928</v>
      </c>
      <c r="J8264" s="16">
        <v>44476.665833333333</v>
      </c>
      <c r="K8264">
        <v>125</v>
      </c>
      <c r="L8264" s="16">
        <f t="shared" si="645"/>
        <v>43891</v>
      </c>
      <c r="M8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4">
        <f t="shared" si="646"/>
        <v>0</v>
      </c>
      <c r="O8264">
        <f t="shared" si="647"/>
        <v>20</v>
      </c>
      <c r="P8264">
        <f t="shared" si="648"/>
        <v>20</v>
      </c>
      <c r="Q8264" s="19">
        <f t="shared" si="649"/>
        <v>20</v>
      </c>
    </row>
    <row r="8265" spans="1:17" x14ac:dyDescent="0.25">
      <c r="A8265" t="s">
        <v>16012</v>
      </c>
      <c r="B8265" s="16">
        <v>43916.354768518519</v>
      </c>
      <c r="C8265" t="s">
        <v>16013</v>
      </c>
      <c r="D8265" t="s">
        <v>83</v>
      </c>
      <c r="E8265" t="s">
        <v>90</v>
      </c>
      <c r="F8265" s="19">
        <v>67</v>
      </c>
      <c r="G8265" t="s">
        <v>52</v>
      </c>
      <c r="H8265" t="s">
        <v>85</v>
      </c>
      <c r="I8265" s="16">
        <v>43916.357129629629</v>
      </c>
      <c r="J8265" s="16">
        <v>44432.692430555559</v>
      </c>
      <c r="K8265">
        <v>125</v>
      </c>
      <c r="L8265" s="16">
        <f t="shared" si="645"/>
        <v>43891</v>
      </c>
      <c r="M8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5">
        <f t="shared" si="646"/>
        <v>0</v>
      </c>
      <c r="O8265">
        <f t="shared" si="647"/>
        <v>0</v>
      </c>
      <c r="P8265">
        <f t="shared" si="648"/>
        <v>0</v>
      </c>
      <c r="Q8265" s="19">
        <f t="shared" si="649"/>
        <v>0</v>
      </c>
    </row>
    <row r="8266" spans="1:17" x14ac:dyDescent="0.25">
      <c r="A8266" t="s">
        <v>16014</v>
      </c>
      <c r="B8266" s="16">
        <v>43916.69804398148</v>
      </c>
      <c r="C8266" t="s">
        <v>16015</v>
      </c>
      <c r="D8266" t="s">
        <v>34</v>
      </c>
      <c r="E8266" t="s">
        <v>84</v>
      </c>
      <c r="F8266" s="19">
        <v>67</v>
      </c>
      <c r="G8266" t="s">
        <v>52</v>
      </c>
      <c r="H8266" t="s">
        <v>85</v>
      </c>
      <c r="I8266" s="16">
        <v>43214.398125</v>
      </c>
      <c r="J8266" s="16">
        <v>43686.637303240743</v>
      </c>
      <c r="K8266">
        <v>125</v>
      </c>
      <c r="L8266" s="16">
        <f t="shared" si="645"/>
        <v>43891</v>
      </c>
      <c r="M8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6">
        <f t="shared" si="646"/>
        <v>1</v>
      </c>
      <c r="O8266">
        <f t="shared" si="647"/>
        <v>23</v>
      </c>
      <c r="P8266">
        <f t="shared" si="648"/>
        <v>16</v>
      </c>
      <c r="Q8266" s="19">
        <f t="shared" si="649"/>
        <v>16</v>
      </c>
    </row>
    <row r="8267" spans="1:17" x14ac:dyDescent="0.25">
      <c r="A8267" t="s">
        <v>16016</v>
      </c>
      <c r="B8267" s="16">
        <v>43917.508576388886</v>
      </c>
      <c r="C8267" t="s">
        <v>16017</v>
      </c>
      <c r="D8267" t="s">
        <v>83</v>
      </c>
      <c r="E8267" t="s">
        <v>90</v>
      </c>
      <c r="F8267" s="19">
        <v>67</v>
      </c>
      <c r="G8267" t="s">
        <v>51</v>
      </c>
      <c r="H8267" t="s">
        <v>85</v>
      </c>
      <c r="I8267" s="16">
        <v>43917.511180555557</v>
      </c>
      <c r="J8267" s="16">
        <v>44036.560520833336</v>
      </c>
      <c r="K8267">
        <v>125</v>
      </c>
      <c r="L8267" s="16">
        <f t="shared" si="645"/>
        <v>43891</v>
      </c>
      <c r="M8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7">
        <f t="shared" si="646"/>
        <v>0</v>
      </c>
      <c r="O8267">
        <f t="shared" si="647"/>
        <v>0</v>
      </c>
      <c r="P8267">
        <f t="shared" si="648"/>
        <v>0</v>
      </c>
      <c r="Q8267" s="19">
        <f t="shared" si="649"/>
        <v>0</v>
      </c>
    </row>
    <row r="8268" spans="1:17" x14ac:dyDescent="0.25">
      <c r="A8268" t="s">
        <v>16018</v>
      </c>
      <c r="B8268" s="16">
        <v>43918.486678240741</v>
      </c>
      <c r="C8268" t="s">
        <v>16019</v>
      </c>
      <c r="D8268" t="s">
        <v>83</v>
      </c>
      <c r="E8268" t="s">
        <v>84</v>
      </c>
      <c r="F8268" s="19">
        <v>67</v>
      </c>
      <c r="G8268" t="s">
        <v>51</v>
      </c>
      <c r="H8268" t="s">
        <v>85</v>
      </c>
      <c r="I8268" s="16">
        <v>43916.993900462963</v>
      </c>
      <c r="J8268" s="16">
        <v>44497.434872685182</v>
      </c>
      <c r="K8268">
        <v>125</v>
      </c>
      <c r="L8268" s="16">
        <f t="shared" si="645"/>
        <v>43891</v>
      </c>
      <c r="M8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8">
        <f t="shared" si="646"/>
        <v>0</v>
      </c>
      <c r="O8268">
        <f t="shared" si="647"/>
        <v>0</v>
      </c>
      <c r="P8268">
        <f t="shared" si="648"/>
        <v>0</v>
      </c>
      <c r="Q8268" s="19">
        <f t="shared" si="649"/>
        <v>0</v>
      </c>
    </row>
    <row r="8269" spans="1:17" x14ac:dyDescent="0.25">
      <c r="A8269" t="s">
        <v>16020</v>
      </c>
      <c r="B8269" s="16">
        <v>43918.74046296296</v>
      </c>
      <c r="C8269" t="s">
        <v>16013</v>
      </c>
      <c r="D8269" t="s">
        <v>83</v>
      </c>
      <c r="E8269" t="s">
        <v>84</v>
      </c>
      <c r="F8269" s="19">
        <v>67</v>
      </c>
      <c r="G8269" t="s">
        <v>52</v>
      </c>
      <c r="H8269" t="s">
        <v>85</v>
      </c>
      <c r="I8269" s="16">
        <v>43916.357129629629</v>
      </c>
      <c r="J8269" s="16">
        <v>44432.692430555559</v>
      </c>
      <c r="K8269">
        <v>125</v>
      </c>
      <c r="L8269" s="16">
        <f t="shared" si="645"/>
        <v>43891</v>
      </c>
      <c r="M8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69">
        <f t="shared" si="646"/>
        <v>0</v>
      </c>
      <c r="O8269">
        <f t="shared" si="647"/>
        <v>0</v>
      </c>
      <c r="P8269">
        <f t="shared" si="648"/>
        <v>0</v>
      </c>
      <c r="Q8269" s="19">
        <f t="shared" si="649"/>
        <v>0</v>
      </c>
    </row>
    <row r="8270" spans="1:17" x14ac:dyDescent="0.25">
      <c r="A8270" t="s">
        <v>16021</v>
      </c>
      <c r="B8270" s="16">
        <v>43920.486805555556</v>
      </c>
      <c r="C8270" t="s">
        <v>16022</v>
      </c>
      <c r="D8270" t="s">
        <v>83</v>
      </c>
      <c r="E8270" t="s">
        <v>90</v>
      </c>
      <c r="F8270" s="19">
        <v>67</v>
      </c>
      <c r="G8270" t="s">
        <v>51</v>
      </c>
      <c r="H8270" t="s">
        <v>85</v>
      </c>
      <c r="I8270" s="16">
        <v>43920.488518518519</v>
      </c>
      <c r="J8270" s="16">
        <v>44116.606770833336</v>
      </c>
      <c r="K8270">
        <v>125</v>
      </c>
      <c r="L8270" s="16">
        <f t="shared" si="645"/>
        <v>43891</v>
      </c>
      <c r="M8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0">
        <f t="shared" si="646"/>
        <v>0</v>
      </c>
      <c r="O8270">
        <f t="shared" si="647"/>
        <v>0</v>
      </c>
      <c r="P8270">
        <f t="shared" si="648"/>
        <v>0</v>
      </c>
      <c r="Q8270" s="19">
        <f t="shared" si="649"/>
        <v>0</v>
      </c>
    </row>
    <row r="8271" spans="1:17" x14ac:dyDescent="0.25">
      <c r="A8271" t="s">
        <v>16023</v>
      </c>
      <c r="B8271" s="16">
        <v>43920.618171296293</v>
      </c>
      <c r="C8271" t="s">
        <v>15805</v>
      </c>
      <c r="D8271" t="s">
        <v>34</v>
      </c>
      <c r="E8271" t="s">
        <v>84</v>
      </c>
      <c r="F8271" s="19">
        <v>67</v>
      </c>
      <c r="G8271" t="s">
        <v>51</v>
      </c>
      <c r="H8271" t="s">
        <v>85</v>
      </c>
      <c r="I8271" s="16">
        <v>43779.421620370369</v>
      </c>
      <c r="J8271" s="16">
        <v>44501.506122685183</v>
      </c>
      <c r="K8271">
        <v>125</v>
      </c>
      <c r="L8271" s="16">
        <f t="shared" si="645"/>
        <v>43891</v>
      </c>
      <c r="M8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1">
        <f t="shared" si="646"/>
        <v>0</v>
      </c>
      <c r="O8271">
        <f t="shared" si="647"/>
        <v>5</v>
      </c>
      <c r="P8271">
        <f t="shared" si="648"/>
        <v>5</v>
      </c>
      <c r="Q8271" s="19">
        <f t="shared" si="649"/>
        <v>5</v>
      </c>
    </row>
    <row r="8272" spans="1:17" x14ac:dyDescent="0.25">
      <c r="A8272" t="s">
        <v>16024</v>
      </c>
      <c r="B8272" s="16">
        <v>43921.584050925929</v>
      </c>
      <c r="C8272" t="s">
        <v>16025</v>
      </c>
      <c r="D8272" t="s">
        <v>83</v>
      </c>
      <c r="E8272" t="s">
        <v>90</v>
      </c>
      <c r="F8272" s="19">
        <v>67</v>
      </c>
      <c r="G8272" t="s">
        <v>52</v>
      </c>
      <c r="H8272" t="s">
        <v>85</v>
      </c>
      <c r="I8272" s="16">
        <v>43921.584918981483</v>
      </c>
      <c r="J8272" s="16">
        <v>44275.479212962964</v>
      </c>
      <c r="K8272">
        <v>125</v>
      </c>
      <c r="L8272" s="16">
        <f t="shared" si="645"/>
        <v>43891</v>
      </c>
      <c r="M8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2">
        <f t="shared" si="646"/>
        <v>0</v>
      </c>
      <c r="O8272">
        <f t="shared" si="647"/>
        <v>0</v>
      </c>
      <c r="P8272">
        <f t="shared" si="648"/>
        <v>0</v>
      </c>
      <c r="Q8272" s="19">
        <f t="shared" si="649"/>
        <v>0</v>
      </c>
    </row>
    <row r="8273" spans="1:17" x14ac:dyDescent="0.25">
      <c r="A8273" t="s">
        <v>16026</v>
      </c>
      <c r="B8273" s="16">
        <v>43922.416550925926</v>
      </c>
      <c r="C8273" t="s">
        <v>16027</v>
      </c>
      <c r="D8273" t="s">
        <v>83</v>
      </c>
      <c r="E8273" t="s">
        <v>90</v>
      </c>
      <c r="F8273" s="19">
        <v>67</v>
      </c>
      <c r="G8273" t="s">
        <v>52</v>
      </c>
      <c r="H8273" t="s">
        <v>85</v>
      </c>
      <c r="I8273" s="16">
        <v>43922.419479166667</v>
      </c>
      <c r="J8273" s="16">
        <v>44216.731319444443</v>
      </c>
      <c r="K8273">
        <v>125</v>
      </c>
      <c r="L8273" s="16">
        <f t="shared" si="645"/>
        <v>43922</v>
      </c>
      <c r="M8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3">
        <f t="shared" si="646"/>
        <v>0</v>
      </c>
      <c r="O8273">
        <f t="shared" si="647"/>
        <v>0</v>
      </c>
      <c r="P8273">
        <f t="shared" si="648"/>
        <v>0</v>
      </c>
      <c r="Q8273" s="19">
        <f t="shared" si="649"/>
        <v>0</v>
      </c>
    </row>
    <row r="8274" spans="1:17" x14ac:dyDescent="0.25">
      <c r="A8274" t="s">
        <v>16028</v>
      </c>
      <c r="B8274" s="16">
        <v>43923.452152777776</v>
      </c>
      <c r="C8274" t="s">
        <v>16029</v>
      </c>
      <c r="D8274" t="s">
        <v>83</v>
      </c>
      <c r="E8274" t="s">
        <v>84</v>
      </c>
      <c r="F8274" s="19">
        <v>67</v>
      </c>
      <c r="G8274" t="s">
        <v>52</v>
      </c>
      <c r="H8274" t="s">
        <v>85</v>
      </c>
      <c r="I8274" s="16">
        <v>43852.656597222223</v>
      </c>
      <c r="J8274" s="16">
        <v>44356.650567129633</v>
      </c>
      <c r="K8274">
        <v>125</v>
      </c>
      <c r="L8274" s="16">
        <f t="shared" si="645"/>
        <v>43922</v>
      </c>
      <c r="M8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4">
        <f t="shared" si="646"/>
        <v>0</v>
      </c>
      <c r="O8274">
        <f t="shared" si="647"/>
        <v>2</v>
      </c>
      <c r="P8274">
        <f t="shared" si="648"/>
        <v>2</v>
      </c>
      <c r="Q8274" s="19">
        <f t="shared" si="649"/>
        <v>2</v>
      </c>
    </row>
    <row r="8275" spans="1:17" x14ac:dyDescent="0.25">
      <c r="A8275" t="s">
        <v>16030</v>
      </c>
      <c r="B8275" s="16">
        <v>43923.466423611113</v>
      </c>
      <c r="C8275" t="s">
        <v>16031</v>
      </c>
      <c r="D8275" t="s">
        <v>83</v>
      </c>
      <c r="E8275" t="s">
        <v>90</v>
      </c>
      <c r="F8275" s="19">
        <v>67</v>
      </c>
      <c r="G8275" t="s">
        <v>52</v>
      </c>
      <c r="H8275" t="s">
        <v>85</v>
      </c>
      <c r="I8275" s="16">
        <v>43923.468425925923</v>
      </c>
      <c r="J8275" s="16">
        <v>44001.676944444444</v>
      </c>
      <c r="K8275">
        <v>125</v>
      </c>
      <c r="L8275" s="16">
        <f t="shared" si="645"/>
        <v>43922</v>
      </c>
      <c r="M8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5">
        <f t="shared" si="646"/>
        <v>0</v>
      </c>
      <c r="O8275">
        <f t="shared" si="647"/>
        <v>0</v>
      </c>
      <c r="P8275">
        <f t="shared" si="648"/>
        <v>0</v>
      </c>
      <c r="Q8275" s="19">
        <f t="shared" si="649"/>
        <v>0</v>
      </c>
    </row>
    <row r="8276" spans="1:17" x14ac:dyDescent="0.25">
      <c r="A8276" t="s">
        <v>16032</v>
      </c>
      <c r="B8276" s="16">
        <v>43923.600740740738</v>
      </c>
      <c r="C8276" t="s">
        <v>16033</v>
      </c>
      <c r="D8276" t="s">
        <v>83</v>
      </c>
      <c r="E8276" t="s">
        <v>90</v>
      </c>
      <c r="F8276" s="19">
        <v>67</v>
      </c>
      <c r="G8276" t="s">
        <v>52</v>
      </c>
      <c r="H8276" t="s">
        <v>85</v>
      </c>
      <c r="I8276" s="16">
        <v>43923.604583333334</v>
      </c>
      <c r="J8276" s="16">
        <v>44032.665231481478</v>
      </c>
      <c r="K8276">
        <v>125</v>
      </c>
      <c r="L8276" s="16">
        <f t="shared" si="645"/>
        <v>43922</v>
      </c>
      <c r="M8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6">
        <f t="shared" si="646"/>
        <v>0</v>
      </c>
      <c r="O8276">
        <f t="shared" si="647"/>
        <v>0</v>
      </c>
      <c r="P8276">
        <f t="shared" si="648"/>
        <v>0</v>
      </c>
      <c r="Q8276" s="19">
        <f t="shared" si="649"/>
        <v>0</v>
      </c>
    </row>
    <row r="8277" spans="1:17" x14ac:dyDescent="0.25">
      <c r="A8277" t="s">
        <v>16034</v>
      </c>
      <c r="B8277" s="16">
        <v>43928.713958333334</v>
      </c>
      <c r="C8277" t="s">
        <v>16035</v>
      </c>
      <c r="D8277" t="s">
        <v>83</v>
      </c>
      <c r="E8277" t="s">
        <v>84</v>
      </c>
      <c r="F8277" s="19">
        <v>67</v>
      </c>
      <c r="G8277" t="s">
        <v>51</v>
      </c>
      <c r="H8277" t="s">
        <v>85</v>
      </c>
      <c r="I8277" s="16">
        <v>43907.70994212963</v>
      </c>
      <c r="J8277" s="16">
        <v>44152.461192129631</v>
      </c>
      <c r="K8277">
        <v>125</v>
      </c>
      <c r="L8277" s="16">
        <f t="shared" si="645"/>
        <v>43922</v>
      </c>
      <c r="M8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7">
        <f t="shared" si="646"/>
        <v>0</v>
      </c>
      <c r="O8277">
        <f t="shared" si="647"/>
        <v>1</v>
      </c>
      <c r="P8277">
        <f t="shared" si="648"/>
        <v>1</v>
      </c>
      <c r="Q8277" s="19">
        <f t="shared" si="649"/>
        <v>1</v>
      </c>
    </row>
    <row r="8278" spans="1:17" x14ac:dyDescent="0.25">
      <c r="A8278" t="s">
        <v>16036</v>
      </c>
      <c r="B8278" s="16">
        <v>43930.438773148147</v>
      </c>
      <c r="C8278" t="s">
        <v>16037</v>
      </c>
      <c r="D8278" t="s">
        <v>83</v>
      </c>
      <c r="E8278" t="s">
        <v>84</v>
      </c>
      <c r="F8278" s="19">
        <v>67</v>
      </c>
      <c r="G8278" t="s">
        <v>52</v>
      </c>
      <c r="H8278" t="s">
        <v>85</v>
      </c>
      <c r="I8278" s="16">
        <v>43899.5233912037</v>
      </c>
      <c r="J8278" s="16">
        <v>44188.524247685185</v>
      </c>
      <c r="K8278">
        <v>125</v>
      </c>
      <c r="L8278" s="16">
        <f t="shared" si="645"/>
        <v>43922</v>
      </c>
      <c r="M8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8">
        <f t="shared" si="646"/>
        <v>0</v>
      </c>
      <c r="O8278">
        <f t="shared" si="647"/>
        <v>1</v>
      </c>
      <c r="P8278">
        <f t="shared" si="648"/>
        <v>1</v>
      </c>
      <c r="Q8278" s="19">
        <f t="shared" si="649"/>
        <v>1</v>
      </c>
    </row>
    <row r="8279" spans="1:17" x14ac:dyDescent="0.25">
      <c r="A8279" t="s">
        <v>16038</v>
      </c>
      <c r="B8279" s="16">
        <v>43931.600104166668</v>
      </c>
      <c r="C8279" t="s">
        <v>15888</v>
      </c>
      <c r="D8279" t="s">
        <v>83</v>
      </c>
      <c r="E8279" t="s">
        <v>84</v>
      </c>
      <c r="F8279" s="19">
        <v>67</v>
      </c>
      <c r="G8279" t="s">
        <v>52</v>
      </c>
      <c r="H8279" t="s">
        <v>85</v>
      </c>
      <c r="I8279" s="16">
        <v>43853.332986111112</v>
      </c>
      <c r="J8279" s="16">
        <v>44486.473078703704</v>
      </c>
      <c r="K8279">
        <v>125</v>
      </c>
      <c r="L8279" s="16">
        <f t="shared" si="645"/>
        <v>43922</v>
      </c>
      <c r="M8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79">
        <f t="shared" si="646"/>
        <v>0</v>
      </c>
      <c r="O8279">
        <f t="shared" si="647"/>
        <v>3</v>
      </c>
      <c r="P8279">
        <f t="shared" si="648"/>
        <v>3</v>
      </c>
      <c r="Q8279" s="19">
        <f t="shared" si="649"/>
        <v>3</v>
      </c>
    </row>
    <row r="8280" spans="1:17" x14ac:dyDescent="0.25">
      <c r="A8280" t="s">
        <v>16039</v>
      </c>
      <c r="B8280" s="16">
        <v>43934.532430555555</v>
      </c>
      <c r="C8280" t="s">
        <v>16040</v>
      </c>
      <c r="D8280" t="s">
        <v>83</v>
      </c>
      <c r="E8280" t="s">
        <v>90</v>
      </c>
      <c r="F8280" s="19">
        <v>67</v>
      </c>
      <c r="G8280" t="s">
        <v>51</v>
      </c>
      <c r="H8280" t="s">
        <v>85</v>
      </c>
      <c r="I8280" s="16">
        <v>43934.534456018519</v>
      </c>
      <c r="J8280" s="16">
        <v>44385.735462962963</v>
      </c>
      <c r="K8280">
        <v>125</v>
      </c>
      <c r="L8280" s="16">
        <f t="shared" si="645"/>
        <v>43922</v>
      </c>
      <c r="M8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0">
        <f t="shared" si="646"/>
        <v>0</v>
      </c>
      <c r="O8280">
        <f t="shared" si="647"/>
        <v>0</v>
      </c>
      <c r="P8280">
        <f t="shared" si="648"/>
        <v>0</v>
      </c>
      <c r="Q8280" s="19">
        <f t="shared" si="649"/>
        <v>0</v>
      </c>
    </row>
    <row r="8281" spans="1:17" x14ac:dyDescent="0.25">
      <c r="A8281" t="s">
        <v>16041</v>
      </c>
      <c r="B8281" s="16">
        <v>43935.490636574075</v>
      </c>
      <c r="C8281" t="s">
        <v>16042</v>
      </c>
      <c r="D8281" t="s">
        <v>83</v>
      </c>
      <c r="E8281" t="s">
        <v>90</v>
      </c>
      <c r="F8281" s="19">
        <v>67</v>
      </c>
      <c r="G8281" t="s">
        <v>52</v>
      </c>
      <c r="H8281" t="s">
        <v>85</v>
      </c>
      <c r="I8281" s="16">
        <v>43935.493298611109</v>
      </c>
      <c r="J8281" s="16">
        <v>44303.577928240738</v>
      </c>
      <c r="K8281">
        <v>125</v>
      </c>
      <c r="L8281" s="16">
        <f t="shared" si="645"/>
        <v>43922</v>
      </c>
      <c r="M8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1">
        <f t="shared" si="646"/>
        <v>0</v>
      </c>
      <c r="O8281">
        <f t="shared" si="647"/>
        <v>0</v>
      </c>
      <c r="P8281">
        <f t="shared" si="648"/>
        <v>0</v>
      </c>
      <c r="Q8281" s="19">
        <f t="shared" si="649"/>
        <v>0</v>
      </c>
    </row>
    <row r="8282" spans="1:17" x14ac:dyDescent="0.25">
      <c r="A8282" t="s">
        <v>16043</v>
      </c>
      <c r="B8282" s="16">
        <v>43936.547685185185</v>
      </c>
      <c r="C8282" t="s">
        <v>16044</v>
      </c>
      <c r="D8282" t="s">
        <v>83</v>
      </c>
      <c r="E8282" t="s">
        <v>90</v>
      </c>
      <c r="F8282" s="19">
        <v>67</v>
      </c>
      <c r="G8282" t="s">
        <v>52</v>
      </c>
      <c r="H8282" t="s">
        <v>85</v>
      </c>
      <c r="I8282" s="16">
        <v>43936.550532407404</v>
      </c>
      <c r="J8282" s="16">
        <v>44504.779548611114</v>
      </c>
      <c r="K8282">
        <v>125</v>
      </c>
      <c r="L8282" s="16">
        <f t="shared" si="645"/>
        <v>43922</v>
      </c>
      <c r="M8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2">
        <f t="shared" si="646"/>
        <v>0</v>
      </c>
      <c r="O8282">
        <f t="shared" si="647"/>
        <v>0</v>
      </c>
      <c r="P8282">
        <f t="shared" si="648"/>
        <v>0</v>
      </c>
      <c r="Q8282" s="19">
        <f t="shared" si="649"/>
        <v>0</v>
      </c>
    </row>
    <row r="8283" spans="1:17" x14ac:dyDescent="0.25">
      <c r="A8283" t="s">
        <v>16045</v>
      </c>
      <c r="B8283" s="16">
        <v>43936.664155092592</v>
      </c>
      <c r="C8283" t="s">
        <v>16019</v>
      </c>
      <c r="D8283" t="s">
        <v>83</v>
      </c>
      <c r="E8283" t="s">
        <v>84</v>
      </c>
      <c r="F8283" s="19">
        <v>67</v>
      </c>
      <c r="G8283" t="s">
        <v>51</v>
      </c>
      <c r="H8283" t="s">
        <v>85</v>
      </c>
      <c r="I8283" s="16">
        <v>43916.993900462963</v>
      </c>
      <c r="J8283" s="16">
        <v>44497.434872685182</v>
      </c>
      <c r="K8283">
        <v>125</v>
      </c>
      <c r="L8283" s="16">
        <f t="shared" si="645"/>
        <v>43922</v>
      </c>
      <c r="M8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3">
        <f t="shared" si="646"/>
        <v>0</v>
      </c>
      <c r="O8283">
        <f t="shared" si="647"/>
        <v>1</v>
      </c>
      <c r="P8283">
        <f t="shared" si="648"/>
        <v>1</v>
      </c>
      <c r="Q8283" s="19">
        <f t="shared" si="649"/>
        <v>1</v>
      </c>
    </row>
    <row r="8284" spans="1:17" x14ac:dyDescent="0.25">
      <c r="A8284" t="s">
        <v>16046</v>
      </c>
      <c r="B8284" s="16">
        <v>43938.384583333333</v>
      </c>
      <c r="C8284" t="s">
        <v>16047</v>
      </c>
      <c r="D8284" t="s">
        <v>83</v>
      </c>
      <c r="E8284" t="s">
        <v>90</v>
      </c>
      <c r="F8284" s="19">
        <v>67</v>
      </c>
      <c r="G8284" t="s">
        <v>52</v>
      </c>
      <c r="H8284" t="s">
        <v>85</v>
      </c>
      <c r="I8284" s="16">
        <v>43938.387499999997</v>
      </c>
      <c r="J8284" s="16">
        <v>44480.514837962961</v>
      </c>
      <c r="K8284">
        <v>125</v>
      </c>
      <c r="L8284" s="16">
        <f t="shared" si="645"/>
        <v>43922</v>
      </c>
      <c r="M8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4">
        <f t="shared" si="646"/>
        <v>0</v>
      </c>
      <c r="O8284">
        <f t="shared" si="647"/>
        <v>0</v>
      </c>
      <c r="P8284">
        <f t="shared" si="648"/>
        <v>0</v>
      </c>
      <c r="Q8284" s="19">
        <f t="shared" si="649"/>
        <v>0</v>
      </c>
    </row>
    <row r="8285" spans="1:17" x14ac:dyDescent="0.25">
      <c r="A8285" t="s">
        <v>16048</v>
      </c>
      <c r="B8285" s="16">
        <v>43938.671041666668</v>
      </c>
      <c r="C8285" t="s">
        <v>16049</v>
      </c>
      <c r="D8285" t="s">
        <v>83</v>
      </c>
      <c r="E8285" t="s">
        <v>84</v>
      </c>
      <c r="F8285" s="19">
        <v>67</v>
      </c>
      <c r="G8285" t="s">
        <v>51</v>
      </c>
      <c r="H8285" t="s">
        <v>85</v>
      </c>
      <c r="I8285" s="16">
        <v>43906.373993055553</v>
      </c>
      <c r="J8285" s="16">
        <v>43986.790185185186</v>
      </c>
      <c r="K8285">
        <v>125</v>
      </c>
      <c r="L8285" s="16">
        <f t="shared" si="645"/>
        <v>43922</v>
      </c>
      <c r="M8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5">
        <f t="shared" si="646"/>
        <v>0</v>
      </c>
      <c r="O8285">
        <f t="shared" si="647"/>
        <v>1</v>
      </c>
      <c r="P8285">
        <f t="shared" si="648"/>
        <v>1</v>
      </c>
      <c r="Q8285" s="19">
        <f t="shared" si="649"/>
        <v>1</v>
      </c>
    </row>
    <row r="8286" spans="1:17" x14ac:dyDescent="0.25">
      <c r="A8286" t="s">
        <v>16050</v>
      </c>
      <c r="B8286" s="16">
        <v>43939.732118055559</v>
      </c>
      <c r="C8286" t="s">
        <v>16051</v>
      </c>
      <c r="D8286" t="s">
        <v>83</v>
      </c>
      <c r="E8286" t="s">
        <v>84</v>
      </c>
      <c r="F8286" s="19">
        <v>67</v>
      </c>
      <c r="G8286" t="s">
        <v>52</v>
      </c>
      <c r="H8286" t="s">
        <v>85</v>
      </c>
      <c r="I8286" s="16">
        <v>43858.752256944441</v>
      </c>
      <c r="J8286" s="16">
        <v>44326.433553240742</v>
      </c>
      <c r="K8286">
        <v>125</v>
      </c>
      <c r="L8286" s="16">
        <f t="shared" si="645"/>
        <v>43922</v>
      </c>
      <c r="M8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6">
        <f t="shared" si="646"/>
        <v>0</v>
      </c>
      <c r="O8286">
        <f t="shared" si="647"/>
        <v>3</v>
      </c>
      <c r="P8286">
        <f t="shared" si="648"/>
        <v>3</v>
      </c>
      <c r="Q8286" s="19">
        <f t="shared" si="649"/>
        <v>3</v>
      </c>
    </row>
    <row r="8287" spans="1:17" x14ac:dyDescent="0.25">
      <c r="A8287" t="s">
        <v>16052</v>
      </c>
      <c r="B8287" s="16">
        <v>43941.5625462963</v>
      </c>
      <c r="C8287" t="s">
        <v>16053</v>
      </c>
      <c r="D8287" t="s">
        <v>83</v>
      </c>
      <c r="E8287" t="s">
        <v>84</v>
      </c>
      <c r="F8287" s="19">
        <v>67</v>
      </c>
      <c r="G8287" t="s">
        <v>51</v>
      </c>
      <c r="H8287" t="s">
        <v>85</v>
      </c>
      <c r="I8287" s="16">
        <v>43819.427291666667</v>
      </c>
      <c r="J8287" s="16">
        <v>44477.48773148148</v>
      </c>
      <c r="K8287">
        <v>125</v>
      </c>
      <c r="L8287" s="16">
        <f t="shared" si="645"/>
        <v>43922</v>
      </c>
      <c r="M8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7">
        <f t="shared" si="646"/>
        <v>0</v>
      </c>
      <c r="O8287">
        <f t="shared" si="647"/>
        <v>4</v>
      </c>
      <c r="P8287">
        <f t="shared" si="648"/>
        <v>4</v>
      </c>
      <c r="Q8287" s="19">
        <f t="shared" si="649"/>
        <v>4</v>
      </c>
    </row>
    <row r="8288" spans="1:17" x14ac:dyDescent="0.25">
      <c r="A8288" t="s">
        <v>16054</v>
      </c>
      <c r="B8288" s="16">
        <v>43943.745613425926</v>
      </c>
      <c r="C8288" t="s">
        <v>16055</v>
      </c>
      <c r="D8288" t="s">
        <v>83</v>
      </c>
      <c r="E8288" t="s">
        <v>84</v>
      </c>
      <c r="F8288" s="19">
        <v>67</v>
      </c>
      <c r="G8288" t="s">
        <v>52</v>
      </c>
      <c r="H8288" t="s">
        <v>85</v>
      </c>
      <c r="I8288" s="16">
        <v>43607.326539351852</v>
      </c>
      <c r="J8288" s="16">
        <v>43619.596851851849</v>
      </c>
      <c r="K8288">
        <v>125</v>
      </c>
      <c r="L8288" s="16">
        <f t="shared" si="645"/>
        <v>43922</v>
      </c>
      <c r="M8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8">
        <f t="shared" si="646"/>
        <v>1</v>
      </c>
      <c r="O8288">
        <f t="shared" si="647"/>
        <v>11</v>
      </c>
      <c r="P8288">
        <f t="shared" si="648"/>
        <v>0</v>
      </c>
      <c r="Q8288" s="19">
        <f t="shared" si="649"/>
        <v>0</v>
      </c>
    </row>
    <row r="8289" spans="1:17" x14ac:dyDescent="0.25">
      <c r="A8289" t="s">
        <v>16056</v>
      </c>
      <c r="B8289" s="16">
        <v>43949.717164351852</v>
      </c>
      <c r="C8289" t="s">
        <v>16057</v>
      </c>
      <c r="D8289" t="s">
        <v>83</v>
      </c>
      <c r="E8289" t="s">
        <v>84</v>
      </c>
      <c r="F8289" s="19">
        <v>67</v>
      </c>
      <c r="G8289" t="s">
        <v>52</v>
      </c>
      <c r="H8289" t="s">
        <v>85</v>
      </c>
      <c r="I8289" s="16">
        <v>43919.708472222221</v>
      </c>
      <c r="J8289" s="16">
        <v>43997.81591435185</v>
      </c>
      <c r="K8289">
        <v>125</v>
      </c>
      <c r="L8289" s="16">
        <f t="shared" si="645"/>
        <v>43922</v>
      </c>
      <c r="M8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89">
        <f t="shared" si="646"/>
        <v>0</v>
      </c>
      <c r="O8289">
        <f t="shared" si="647"/>
        <v>1</v>
      </c>
      <c r="P8289">
        <f t="shared" si="648"/>
        <v>1</v>
      </c>
      <c r="Q8289" s="19">
        <f t="shared" si="649"/>
        <v>1</v>
      </c>
    </row>
    <row r="8290" spans="1:17" x14ac:dyDescent="0.25">
      <c r="A8290" t="s">
        <v>16058</v>
      </c>
      <c r="B8290" s="16">
        <v>43950.434479166666</v>
      </c>
      <c r="C8290" t="s">
        <v>16059</v>
      </c>
      <c r="D8290" t="s">
        <v>34</v>
      </c>
      <c r="E8290" t="s">
        <v>84</v>
      </c>
      <c r="F8290" s="19">
        <v>67</v>
      </c>
      <c r="G8290" t="s">
        <v>52</v>
      </c>
      <c r="H8290" t="s">
        <v>85</v>
      </c>
      <c r="I8290" s="16">
        <v>43941.449930555558</v>
      </c>
      <c r="J8290" s="16">
        <v>44239.654918981483</v>
      </c>
      <c r="K8290">
        <v>125</v>
      </c>
      <c r="L8290" s="16">
        <f t="shared" si="645"/>
        <v>43922</v>
      </c>
      <c r="M8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0">
        <f t="shared" si="646"/>
        <v>0</v>
      </c>
      <c r="O8290">
        <f t="shared" si="647"/>
        <v>0</v>
      </c>
      <c r="P8290">
        <f t="shared" si="648"/>
        <v>0</v>
      </c>
      <c r="Q8290" s="19">
        <f t="shared" si="649"/>
        <v>0</v>
      </c>
    </row>
    <row r="8291" spans="1:17" x14ac:dyDescent="0.25">
      <c r="A8291" t="s">
        <v>16060</v>
      </c>
      <c r="B8291" s="16">
        <v>43741.733310185184</v>
      </c>
      <c r="C8291" t="s">
        <v>16061</v>
      </c>
      <c r="D8291" t="s">
        <v>83</v>
      </c>
      <c r="E8291" t="s">
        <v>84</v>
      </c>
      <c r="F8291" s="19">
        <v>67</v>
      </c>
      <c r="G8291" t="s">
        <v>52</v>
      </c>
      <c r="H8291" t="s">
        <v>85</v>
      </c>
      <c r="I8291" s="16">
        <v>43584.668055555558</v>
      </c>
      <c r="K8291">
        <v>125</v>
      </c>
      <c r="L8291" s="16">
        <f t="shared" si="645"/>
        <v>43739</v>
      </c>
      <c r="M8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1">
        <f t="shared" si="646"/>
        <v>1</v>
      </c>
      <c r="O8291">
        <f t="shared" si="647"/>
        <v>5</v>
      </c>
      <c r="P8291">
        <f t="shared" si="648"/>
        <v>5</v>
      </c>
      <c r="Q8291" s="19">
        <f t="shared" si="649"/>
        <v>5</v>
      </c>
    </row>
    <row r="8292" spans="1:17" x14ac:dyDescent="0.25">
      <c r="A8292" t="s">
        <v>16062</v>
      </c>
      <c r="B8292" s="16">
        <v>43742.428587962961</v>
      </c>
      <c r="C8292" t="s">
        <v>16063</v>
      </c>
      <c r="D8292" t="s">
        <v>83</v>
      </c>
      <c r="E8292" t="s">
        <v>90</v>
      </c>
      <c r="F8292" s="19">
        <v>67</v>
      </c>
      <c r="G8292" t="s">
        <v>51</v>
      </c>
      <c r="H8292" t="s">
        <v>85</v>
      </c>
      <c r="I8292" s="16">
        <v>43742.432546296295</v>
      </c>
      <c r="K8292">
        <v>125</v>
      </c>
      <c r="L8292" s="16">
        <f t="shared" si="645"/>
        <v>43739</v>
      </c>
      <c r="M8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2">
        <f t="shared" si="646"/>
        <v>1</v>
      </c>
      <c r="O8292">
        <f t="shared" si="647"/>
        <v>0</v>
      </c>
      <c r="P8292">
        <f t="shared" si="648"/>
        <v>0</v>
      </c>
      <c r="Q8292" s="19">
        <f t="shared" si="649"/>
        <v>0</v>
      </c>
    </row>
    <row r="8293" spans="1:17" x14ac:dyDescent="0.25">
      <c r="A8293" t="s">
        <v>16064</v>
      </c>
      <c r="B8293" s="16">
        <v>43744.434814814813</v>
      </c>
      <c r="C8293" t="s">
        <v>16065</v>
      </c>
      <c r="D8293" t="s">
        <v>83</v>
      </c>
      <c r="E8293" t="s">
        <v>90</v>
      </c>
      <c r="F8293" s="19">
        <v>67</v>
      </c>
      <c r="G8293" t="s">
        <v>52</v>
      </c>
      <c r="H8293" t="s">
        <v>85</v>
      </c>
      <c r="I8293" s="16">
        <v>43744.438564814816</v>
      </c>
      <c r="K8293">
        <v>125</v>
      </c>
      <c r="L8293" s="16">
        <f t="shared" si="645"/>
        <v>43739</v>
      </c>
      <c r="M8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3">
        <f t="shared" si="646"/>
        <v>1</v>
      </c>
      <c r="O8293">
        <f t="shared" si="647"/>
        <v>0</v>
      </c>
      <c r="P8293">
        <f t="shared" si="648"/>
        <v>0</v>
      </c>
      <c r="Q8293" s="19">
        <f t="shared" si="649"/>
        <v>0</v>
      </c>
    </row>
    <row r="8294" spans="1:17" x14ac:dyDescent="0.25">
      <c r="A8294" t="s">
        <v>16066</v>
      </c>
      <c r="B8294" s="16">
        <v>43744.510752314818</v>
      </c>
      <c r="C8294" t="s">
        <v>16067</v>
      </c>
      <c r="D8294" t="s">
        <v>83</v>
      </c>
      <c r="E8294" t="s">
        <v>90</v>
      </c>
      <c r="F8294" s="19">
        <v>67</v>
      </c>
      <c r="G8294" t="s">
        <v>52</v>
      </c>
      <c r="H8294" t="s">
        <v>85</v>
      </c>
      <c r="I8294" s="16">
        <v>43744.51326388889</v>
      </c>
      <c r="K8294">
        <v>125</v>
      </c>
      <c r="L8294" s="16">
        <f t="shared" si="645"/>
        <v>43739</v>
      </c>
      <c r="M8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4">
        <f t="shared" si="646"/>
        <v>1</v>
      </c>
      <c r="O8294">
        <f t="shared" si="647"/>
        <v>0</v>
      </c>
      <c r="P8294">
        <f t="shared" si="648"/>
        <v>0</v>
      </c>
      <c r="Q8294" s="19">
        <f t="shared" si="649"/>
        <v>0</v>
      </c>
    </row>
    <row r="8295" spans="1:17" x14ac:dyDescent="0.25">
      <c r="A8295" t="s">
        <v>16068</v>
      </c>
      <c r="B8295" s="16">
        <v>43744.727650462963</v>
      </c>
      <c r="C8295" t="s">
        <v>16069</v>
      </c>
      <c r="D8295" t="s">
        <v>34</v>
      </c>
      <c r="E8295" t="s">
        <v>84</v>
      </c>
      <c r="F8295" s="19">
        <v>67</v>
      </c>
      <c r="G8295" t="s">
        <v>52</v>
      </c>
      <c r="H8295" t="s">
        <v>85</v>
      </c>
      <c r="I8295" s="16">
        <v>43689.537233796298</v>
      </c>
      <c r="K8295">
        <v>125</v>
      </c>
      <c r="L8295" s="16">
        <f t="shared" si="645"/>
        <v>43739</v>
      </c>
      <c r="M8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5">
        <f t="shared" si="646"/>
        <v>1</v>
      </c>
      <c r="O8295">
        <f t="shared" si="647"/>
        <v>2</v>
      </c>
      <c r="P8295">
        <f t="shared" si="648"/>
        <v>2</v>
      </c>
      <c r="Q8295" s="19">
        <f t="shared" si="649"/>
        <v>2</v>
      </c>
    </row>
    <row r="8296" spans="1:17" x14ac:dyDescent="0.25">
      <c r="A8296" t="s">
        <v>16070</v>
      </c>
      <c r="B8296" s="16">
        <v>43748.480312500003</v>
      </c>
      <c r="C8296" t="s">
        <v>16071</v>
      </c>
      <c r="D8296" t="s">
        <v>83</v>
      </c>
      <c r="E8296" t="s">
        <v>84</v>
      </c>
      <c r="F8296" s="19">
        <v>67</v>
      </c>
      <c r="G8296" t="s">
        <v>52</v>
      </c>
      <c r="H8296" t="s">
        <v>85</v>
      </c>
      <c r="I8296" s="16">
        <v>43579.516469907408</v>
      </c>
      <c r="K8296">
        <v>125</v>
      </c>
      <c r="L8296" s="16">
        <f t="shared" si="645"/>
        <v>43739</v>
      </c>
      <c r="M8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6">
        <f t="shared" si="646"/>
        <v>1</v>
      </c>
      <c r="O8296">
        <f t="shared" si="647"/>
        <v>6</v>
      </c>
      <c r="P8296">
        <f t="shared" si="648"/>
        <v>6</v>
      </c>
      <c r="Q8296" s="19">
        <f t="shared" si="649"/>
        <v>6</v>
      </c>
    </row>
    <row r="8297" spans="1:17" x14ac:dyDescent="0.25">
      <c r="A8297" t="s">
        <v>16072</v>
      </c>
      <c r="B8297" s="16">
        <v>43749.524444444447</v>
      </c>
      <c r="C8297" t="s">
        <v>16073</v>
      </c>
      <c r="D8297" t="s">
        <v>83</v>
      </c>
      <c r="E8297" t="s">
        <v>90</v>
      </c>
      <c r="F8297" s="19">
        <v>67</v>
      </c>
      <c r="G8297" t="s">
        <v>52</v>
      </c>
      <c r="H8297" t="s">
        <v>85</v>
      </c>
      <c r="I8297" s="16">
        <v>43749.526701388888</v>
      </c>
      <c r="K8297">
        <v>125</v>
      </c>
      <c r="L8297" s="16">
        <f t="shared" si="645"/>
        <v>43739</v>
      </c>
      <c r="M8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7">
        <f t="shared" si="646"/>
        <v>1</v>
      </c>
      <c r="O8297">
        <f t="shared" si="647"/>
        <v>0</v>
      </c>
      <c r="P8297">
        <f t="shared" si="648"/>
        <v>0</v>
      </c>
      <c r="Q8297" s="19">
        <f t="shared" si="649"/>
        <v>0</v>
      </c>
    </row>
    <row r="8298" spans="1:17" x14ac:dyDescent="0.25">
      <c r="A8298" t="s">
        <v>16074</v>
      </c>
      <c r="B8298" s="16">
        <v>43750.408206018517</v>
      </c>
      <c r="C8298" t="s">
        <v>16075</v>
      </c>
      <c r="D8298" t="s">
        <v>83</v>
      </c>
      <c r="E8298" t="s">
        <v>84</v>
      </c>
      <c r="F8298" s="19">
        <v>67</v>
      </c>
      <c r="G8298" t="s">
        <v>51</v>
      </c>
      <c r="H8298" t="s">
        <v>85</v>
      </c>
      <c r="I8298" s="16">
        <v>43610.470138888886</v>
      </c>
      <c r="K8298">
        <v>125</v>
      </c>
      <c r="L8298" s="16">
        <f t="shared" si="645"/>
        <v>43739</v>
      </c>
      <c r="M8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8">
        <f t="shared" si="646"/>
        <v>1</v>
      </c>
      <c r="O8298">
        <f t="shared" si="647"/>
        <v>5</v>
      </c>
      <c r="P8298">
        <f t="shared" si="648"/>
        <v>5</v>
      </c>
      <c r="Q8298" s="19">
        <f t="shared" si="649"/>
        <v>5</v>
      </c>
    </row>
    <row r="8299" spans="1:17" x14ac:dyDescent="0.25">
      <c r="A8299" t="s">
        <v>16076</v>
      </c>
      <c r="B8299" s="16">
        <v>43751.42596064815</v>
      </c>
      <c r="C8299" t="s">
        <v>16077</v>
      </c>
      <c r="D8299" t="s">
        <v>83</v>
      </c>
      <c r="E8299" t="s">
        <v>84</v>
      </c>
      <c r="F8299" s="19">
        <v>67</v>
      </c>
      <c r="G8299" t="s">
        <v>52</v>
      </c>
      <c r="H8299" t="s">
        <v>85</v>
      </c>
      <c r="I8299" s="16">
        <v>43587.542210648149</v>
      </c>
      <c r="K8299">
        <v>125</v>
      </c>
      <c r="L8299" s="16">
        <f t="shared" si="645"/>
        <v>43739</v>
      </c>
      <c r="M8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299">
        <f t="shared" si="646"/>
        <v>1</v>
      </c>
      <c r="O8299">
        <f t="shared" si="647"/>
        <v>5</v>
      </c>
      <c r="P8299">
        <f t="shared" si="648"/>
        <v>5</v>
      </c>
      <c r="Q8299" s="19">
        <f t="shared" si="649"/>
        <v>5</v>
      </c>
    </row>
    <row r="8300" spans="1:17" x14ac:dyDescent="0.25">
      <c r="A8300" t="s">
        <v>16078</v>
      </c>
      <c r="B8300" s="16">
        <v>43751.611770833333</v>
      </c>
      <c r="C8300" t="s">
        <v>16079</v>
      </c>
      <c r="D8300" t="s">
        <v>83</v>
      </c>
      <c r="E8300" t="s">
        <v>84</v>
      </c>
      <c r="F8300" s="19">
        <v>67</v>
      </c>
      <c r="G8300" t="s">
        <v>51</v>
      </c>
      <c r="H8300" t="s">
        <v>85</v>
      </c>
      <c r="I8300" s="16">
        <v>43633.569432870368</v>
      </c>
      <c r="K8300">
        <v>125</v>
      </c>
      <c r="L8300" s="16">
        <f t="shared" si="645"/>
        <v>43739</v>
      </c>
      <c r="M8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0">
        <f t="shared" si="646"/>
        <v>1</v>
      </c>
      <c r="O8300">
        <f t="shared" si="647"/>
        <v>4</v>
      </c>
      <c r="P8300">
        <f t="shared" si="648"/>
        <v>4</v>
      </c>
      <c r="Q8300" s="19">
        <f t="shared" si="649"/>
        <v>4</v>
      </c>
    </row>
    <row r="8301" spans="1:17" x14ac:dyDescent="0.25">
      <c r="A8301" t="s">
        <v>16080</v>
      </c>
      <c r="B8301" s="16">
        <v>43754.732638888891</v>
      </c>
      <c r="C8301" t="s">
        <v>16081</v>
      </c>
      <c r="D8301" t="s">
        <v>83</v>
      </c>
      <c r="E8301" t="s">
        <v>84</v>
      </c>
      <c r="F8301" s="19">
        <v>67</v>
      </c>
      <c r="G8301" t="s">
        <v>52</v>
      </c>
      <c r="H8301" t="s">
        <v>85</v>
      </c>
      <c r="I8301" s="16">
        <v>43713.737141203703</v>
      </c>
      <c r="K8301">
        <v>125</v>
      </c>
      <c r="L8301" s="16">
        <f t="shared" si="645"/>
        <v>43739</v>
      </c>
      <c r="M8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1">
        <f t="shared" si="646"/>
        <v>1</v>
      </c>
      <c r="O8301">
        <f t="shared" si="647"/>
        <v>1</v>
      </c>
      <c r="P8301">
        <f t="shared" si="648"/>
        <v>1</v>
      </c>
      <c r="Q8301" s="19">
        <f t="shared" si="649"/>
        <v>1</v>
      </c>
    </row>
    <row r="8302" spans="1:17" x14ac:dyDescent="0.25">
      <c r="A8302" t="s">
        <v>16082</v>
      </c>
      <c r="B8302" s="16">
        <v>43755.422175925924</v>
      </c>
      <c r="C8302" t="s">
        <v>16083</v>
      </c>
      <c r="D8302" t="s">
        <v>83</v>
      </c>
      <c r="E8302" t="s">
        <v>84</v>
      </c>
      <c r="F8302" s="19">
        <v>67</v>
      </c>
      <c r="G8302" t="s">
        <v>52</v>
      </c>
      <c r="H8302" t="s">
        <v>85</v>
      </c>
      <c r="I8302" s="16">
        <v>43648.641168981485</v>
      </c>
      <c r="K8302">
        <v>125</v>
      </c>
      <c r="L8302" s="16">
        <f t="shared" si="645"/>
        <v>43739</v>
      </c>
      <c r="M8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2">
        <f t="shared" si="646"/>
        <v>1</v>
      </c>
      <c r="O8302">
        <f t="shared" si="647"/>
        <v>4</v>
      </c>
      <c r="P8302">
        <f t="shared" si="648"/>
        <v>4</v>
      </c>
      <c r="Q8302" s="19">
        <f t="shared" si="649"/>
        <v>4</v>
      </c>
    </row>
    <row r="8303" spans="1:17" x14ac:dyDescent="0.25">
      <c r="A8303" t="s">
        <v>16084</v>
      </c>
      <c r="B8303" s="16">
        <v>43755.423680555556</v>
      </c>
      <c r="C8303" t="s">
        <v>16085</v>
      </c>
      <c r="D8303" t="s">
        <v>83</v>
      </c>
      <c r="E8303" t="s">
        <v>90</v>
      </c>
      <c r="F8303" s="19">
        <v>67</v>
      </c>
      <c r="G8303" t="s">
        <v>51</v>
      </c>
      <c r="H8303" t="s">
        <v>85</v>
      </c>
      <c r="I8303" s="16">
        <v>43755.426874999997</v>
      </c>
      <c r="K8303">
        <v>125</v>
      </c>
      <c r="L8303" s="16">
        <f t="shared" si="645"/>
        <v>43739</v>
      </c>
      <c r="M8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3">
        <f t="shared" si="646"/>
        <v>1</v>
      </c>
      <c r="O8303">
        <f t="shared" si="647"/>
        <v>0</v>
      </c>
      <c r="P8303">
        <f t="shared" si="648"/>
        <v>0</v>
      </c>
      <c r="Q8303" s="19">
        <f t="shared" si="649"/>
        <v>0</v>
      </c>
    </row>
    <row r="8304" spans="1:17" x14ac:dyDescent="0.25">
      <c r="A8304" t="s">
        <v>16086</v>
      </c>
      <c r="B8304" s="16">
        <v>43755.702118055553</v>
      </c>
      <c r="C8304" t="s">
        <v>16087</v>
      </c>
      <c r="D8304" t="s">
        <v>83</v>
      </c>
      <c r="E8304" t="s">
        <v>84</v>
      </c>
      <c r="F8304" s="19">
        <v>67</v>
      </c>
      <c r="G8304" t="s">
        <v>51</v>
      </c>
      <c r="H8304" t="s">
        <v>85</v>
      </c>
      <c r="I8304" s="16">
        <v>43475.596435185187</v>
      </c>
      <c r="K8304">
        <v>125</v>
      </c>
      <c r="L8304" s="16">
        <f t="shared" si="645"/>
        <v>43739</v>
      </c>
      <c r="M8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4">
        <f t="shared" si="646"/>
        <v>1</v>
      </c>
      <c r="O8304">
        <f t="shared" si="647"/>
        <v>9</v>
      </c>
      <c r="P8304">
        <f t="shared" si="648"/>
        <v>9</v>
      </c>
      <c r="Q8304" s="19">
        <f t="shared" si="649"/>
        <v>9</v>
      </c>
    </row>
    <row r="8305" spans="1:17" x14ac:dyDescent="0.25">
      <c r="A8305" t="s">
        <v>16088</v>
      </c>
      <c r="B8305" s="16">
        <v>43759.481249999997</v>
      </c>
      <c r="C8305" t="s">
        <v>16089</v>
      </c>
      <c r="D8305" t="s">
        <v>83</v>
      </c>
      <c r="E8305" t="s">
        <v>90</v>
      </c>
      <c r="F8305" s="19">
        <v>67</v>
      </c>
      <c r="G8305" t="s">
        <v>51</v>
      </c>
      <c r="H8305" t="s">
        <v>85</v>
      </c>
      <c r="I8305" s="16">
        <v>43759.484259259261</v>
      </c>
      <c r="K8305">
        <v>125</v>
      </c>
      <c r="L8305" s="16">
        <f t="shared" si="645"/>
        <v>43739</v>
      </c>
      <c r="M8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5">
        <f t="shared" si="646"/>
        <v>1</v>
      </c>
      <c r="O8305">
        <f t="shared" si="647"/>
        <v>0</v>
      </c>
      <c r="P8305">
        <f t="shared" si="648"/>
        <v>0</v>
      </c>
      <c r="Q8305" s="19">
        <f t="shared" si="649"/>
        <v>0</v>
      </c>
    </row>
    <row r="8306" spans="1:17" x14ac:dyDescent="0.25">
      <c r="A8306" t="s">
        <v>16090</v>
      </c>
      <c r="B8306" s="16">
        <v>43760.342083333337</v>
      </c>
      <c r="C8306" t="s">
        <v>16091</v>
      </c>
      <c r="D8306" t="s">
        <v>83</v>
      </c>
      <c r="E8306" t="s">
        <v>90</v>
      </c>
      <c r="F8306" s="19">
        <v>67</v>
      </c>
      <c r="G8306" t="s">
        <v>52</v>
      </c>
      <c r="H8306" t="s">
        <v>85</v>
      </c>
      <c r="I8306" s="16">
        <v>43760.34480324074</v>
      </c>
      <c r="K8306">
        <v>125</v>
      </c>
      <c r="L8306" s="16">
        <f t="shared" si="645"/>
        <v>43739</v>
      </c>
      <c r="M8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6">
        <f t="shared" si="646"/>
        <v>1</v>
      </c>
      <c r="O8306">
        <f t="shared" si="647"/>
        <v>0</v>
      </c>
      <c r="P8306">
        <f t="shared" si="648"/>
        <v>0</v>
      </c>
      <c r="Q8306" s="19">
        <f t="shared" si="649"/>
        <v>0</v>
      </c>
    </row>
    <row r="8307" spans="1:17" x14ac:dyDescent="0.25">
      <c r="A8307" t="s">
        <v>16092</v>
      </c>
      <c r="B8307" s="16">
        <v>43760.480868055558</v>
      </c>
      <c r="C8307" t="s">
        <v>16093</v>
      </c>
      <c r="D8307" t="s">
        <v>83</v>
      </c>
      <c r="E8307" t="s">
        <v>90</v>
      </c>
      <c r="F8307" s="19">
        <v>67</v>
      </c>
      <c r="G8307" t="s">
        <v>51</v>
      </c>
      <c r="H8307" t="s">
        <v>85</v>
      </c>
      <c r="I8307" s="16">
        <v>43760.484097222223</v>
      </c>
      <c r="K8307">
        <v>125</v>
      </c>
      <c r="L8307" s="16">
        <f t="shared" si="645"/>
        <v>43739</v>
      </c>
      <c r="M8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7">
        <f t="shared" si="646"/>
        <v>1</v>
      </c>
      <c r="O8307">
        <f t="shared" si="647"/>
        <v>0</v>
      </c>
      <c r="P8307">
        <f t="shared" si="648"/>
        <v>0</v>
      </c>
      <c r="Q8307" s="19">
        <f t="shared" si="649"/>
        <v>0</v>
      </c>
    </row>
    <row r="8308" spans="1:17" x14ac:dyDescent="0.25">
      <c r="A8308" t="s">
        <v>16094</v>
      </c>
      <c r="B8308" s="16">
        <v>43760.557002314818</v>
      </c>
      <c r="C8308" t="s">
        <v>16095</v>
      </c>
      <c r="D8308" t="s">
        <v>83</v>
      </c>
      <c r="E8308" t="s">
        <v>90</v>
      </c>
      <c r="F8308" s="19">
        <v>67</v>
      </c>
      <c r="G8308" t="s">
        <v>52</v>
      </c>
      <c r="H8308" t="s">
        <v>85</v>
      </c>
      <c r="I8308" s="16">
        <v>43760.560208333336</v>
      </c>
      <c r="K8308">
        <v>125</v>
      </c>
      <c r="L8308" s="16">
        <f t="shared" si="645"/>
        <v>43739</v>
      </c>
      <c r="M8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8">
        <f t="shared" si="646"/>
        <v>1</v>
      </c>
      <c r="O8308">
        <f t="shared" si="647"/>
        <v>0</v>
      </c>
      <c r="P8308">
        <f t="shared" si="648"/>
        <v>0</v>
      </c>
      <c r="Q8308" s="19">
        <f t="shared" si="649"/>
        <v>0</v>
      </c>
    </row>
    <row r="8309" spans="1:17" x14ac:dyDescent="0.25">
      <c r="A8309" t="s">
        <v>16096</v>
      </c>
      <c r="B8309" s="16">
        <v>43760.560914351852</v>
      </c>
      <c r="C8309" t="s">
        <v>16097</v>
      </c>
      <c r="D8309" t="s">
        <v>83</v>
      </c>
      <c r="E8309" t="s">
        <v>84</v>
      </c>
      <c r="F8309" s="19">
        <v>67</v>
      </c>
      <c r="G8309" t="s">
        <v>52</v>
      </c>
      <c r="H8309" t="s">
        <v>85</v>
      </c>
      <c r="I8309" s="16">
        <v>43701.520358796297</v>
      </c>
      <c r="K8309">
        <v>125</v>
      </c>
      <c r="L8309" s="16">
        <f t="shared" si="645"/>
        <v>43739</v>
      </c>
      <c r="M8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09">
        <f t="shared" si="646"/>
        <v>1</v>
      </c>
      <c r="O8309">
        <f t="shared" si="647"/>
        <v>2</v>
      </c>
      <c r="P8309">
        <f t="shared" si="648"/>
        <v>2</v>
      </c>
      <c r="Q8309" s="19">
        <f t="shared" si="649"/>
        <v>2</v>
      </c>
    </row>
    <row r="8310" spans="1:17" x14ac:dyDescent="0.25">
      <c r="A8310" t="s">
        <v>16098</v>
      </c>
      <c r="B8310" s="16">
        <v>43761.449247685188</v>
      </c>
      <c r="C8310" t="s">
        <v>16099</v>
      </c>
      <c r="D8310" t="s">
        <v>83</v>
      </c>
      <c r="E8310" t="s">
        <v>90</v>
      </c>
      <c r="F8310" s="19">
        <v>67</v>
      </c>
      <c r="G8310" t="s">
        <v>51</v>
      </c>
      <c r="H8310" t="s">
        <v>85</v>
      </c>
      <c r="I8310" s="16">
        <v>43761.45275462963</v>
      </c>
      <c r="K8310">
        <v>125</v>
      </c>
      <c r="L8310" s="16">
        <f t="shared" si="645"/>
        <v>43739</v>
      </c>
      <c r="M8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0">
        <f t="shared" si="646"/>
        <v>1</v>
      </c>
      <c r="O8310">
        <f t="shared" si="647"/>
        <v>0</v>
      </c>
      <c r="P8310">
        <f t="shared" si="648"/>
        <v>0</v>
      </c>
      <c r="Q8310" s="19">
        <f t="shared" si="649"/>
        <v>0</v>
      </c>
    </row>
    <row r="8311" spans="1:17" x14ac:dyDescent="0.25">
      <c r="A8311" t="s">
        <v>16100</v>
      </c>
      <c r="B8311" s="16">
        <v>43761.490289351852</v>
      </c>
      <c r="C8311" t="s">
        <v>16101</v>
      </c>
      <c r="D8311" t="s">
        <v>83</v>
      </c>
      <c r="E8311" t="s">
        <v>90</v>
      </c>
      <c r="F8311" s="19">
        <v>67</v>
      </c>
      <c r="G8311" t="s">
        <v>51</v>
      </c>
      <c r="H8311" t="s">
        <v>85</v>
      </c>
      <c r="I8311" s="16">
        <v>43761.493414351855</v>
      </c>
      <c r="K8311">
        <v>125</v>
      </c>
      <c r="L8311" s="16">
        <f t="shared" si="645"/>
        <v>43739</v>
      </c>
      <c r="M8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1">
        <f t="shared" si="646"/>
        <v>1</v>
      </c>
      <c r="O8311">
        <f t="shared" si="647"/>
        <v>0</v>
      </c>
      <c r="P8311">
        <f t="shared" si="648"/>
        <v>0</v>
      </c>
      <c r="Q8311" s="19">
        <f t="shared" si="649"/>
        <v>0</v>
      </c>
    </row>
    <row r="8312" spans="1:17" x14ac:dyDescent="0.25">
      <c r="A8312" t="s">
        <v>16102</v>
      </c>
      <c r="B8312" s="16">
        <v>43762.46056712963</v>
      </c>
      <c r="C8312" t="s">
        <v>16103</v>
      </c>
      <c r="D8312" t="s">
        <v>83</v>
      </c>
      <c r="E8312" t="s">
        <v>90</v>
      </c>
      <c r="F8312" s="19">
        <v>67</v>
      </c>
      <c r="G8312" t="s">
        <v>51</v>
      </c>
      <c r="H8312" t="s">
        <v>85</v>
      </c>
      <c r="I8312" s="16">
        <v>43762.461909722224</v>
      </c>
      <c r="K8312">
        <v>125</v>
      </c>
      <c r="L8312" s="16">
        <f t="shared" si="645"/>
        <v>43739</v>
      </c>
      <c r="M8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2">
        <f t="shared" si="646"/>
        <v>1</v>
      </c>
      <c r="O8312">
        <f t="shared" si="647"/>
        <v>0</v>
      </c>
      <c r="P8312">
        <f t="shared" si="648"/>
        <v>0</v>
      </c>
      <c r="Q8312" s="19">
        <f t="shared" si="649"/>
        <v>0</v>
      </c>
    </row>
    <row r="8313" spans="1:17" x14ac:dyDescent="0.25">
      <c r="A8313" t="s">
        <v>16104</v>
      </c>
      <c r="B8313" s="16">
        <v>43762.724120370367</v>
      </c>
      <c r="C8313" t="s">
        <v>16105</v>
      </c>
      <c r="D8313" t="s">
        <v>34</v>
      </c>
      <c r="E8313" t="s">
        <v>84</v>
      </c>
      <c r="F8313" s="19">
        <v>67</v>
      </c>
      <c r="G8313" t="s">
        <v>52</v>
      </c>
      <c r="H8313" t="s">
        <v>85</v>
      </c>
      <c r="I8313" s="16">
        <v>43605.622453703705</v>
      </c>
      <c r="K8313">
        <v>125</v>
      </c>
      <c r="L8313" s="16">
        <f t="shared" si="645"/>
        <v>43739</v>
      </c>
      <c r="M8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3">
        <f t="shared" si="646"/>
        <v>1</v>
      </c>
      <c r="O8313">
        <f t="shared" si="647"/>
        <v>5</v>
      </c>
      <c r="P8313">
        <f t="shared" si="648"/>
        <v>5</v>
      </c>
      <c r="Q8313" s="19">
        <f t="shared" si="649"/>
        <v>5</v>
      </c>
    </row>
    <row r="8314" spans="1:17" x14ac:dyDescent="0.25">
      <c r="A8314" t="s">
        <v>16106</v>
      </c>
      <c r="B8314" s="16">
        <v>43763.493946759256</v>
      </c>
      <c r="C8314" t="s">
        <v>16107</v>
      </c>
      <c r="D8314" t="s">
        <v>83</v>
      </c>
      <c r="E8314" t="s">
        <v>84</v>
      </c>
      <c r="F8314" s="19">
        <v>67</v>
      </c>
      <c r="G8314" t="s">
        <v>52</v>
      </c>
      <c r="H8314" t="s">
        <v>85</v>
      </c>
      <c r="I8314" s="16">
        <v>43750.624236111114</v>
      </c>
      <c r="K8314">
        <v>125</v>
      </c>
      <c r="L8314" s="16">
        <f t="shared" si="645"/>
        <v>43739</v>
      </c>
      <c r="M8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4">
        <f t="shared" si="646"/>
        <v>1</v>
      </c>
      <c r="O8314">
        <f t="shared" si="647"/>
        <v>0</v>
      </c>
      <c r="P8314">
        <f t="shared" si="648"/>
        <v>0</v>
      </c>
      <c r="Q8314" s="19">
        <f t="shared" si="649"/>
        <v>0</v>
      </c>
    </row>
    <row r="8315" spans="1:17" x14ac:dyDescent="0.25">
      <c r="A8315" t="s">
        <v>16108</v>
      </c>
      <c r="B8315" s="16">
        <v>43766.349444444444</v>
      </c>
      <c r="C8315" t="s">
        <v>16109</v>
      </c>
      <c r="D8315" t="s">
        <v>83</v>
      </c>
      <c r="E8315" t="s">
        <v>90</v>
      </c>
      <c r="F8315" s="19">
        <v>67</v>
      </c>
      <c r="G8315" t="s">
        <v>51</v>
      </c>
      <c r="H8315" t="s">
        <v>85</v>
      </c>
      <c r="I8315" s="16">
        <v>43766.352384259262</v>
      </c>
      <c r="K8315">
        <v>125</v>
      </c>
      <c r="L8315" s="16">
        <f t="shared" si="645"/>
        <v>43739</v>
      </c>
      <c r="M8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5">
        <f t="shared" si="646"/>
        <v>1</v>
      </c>
      <c r="O8315">
        <f t="shared" si="647"/>
        <v>0</v>
      </c>
      <c r="P8315">
        <f t="shared" si="648"/>
        <v>0</v>
      </c>
      <c r="Q8315" s="19">
        <f t="shared" si="649"/>
        <v>0</v>
      </c>
    </row>
    <row r="8316" spans="1:17" x14ac:dyDescent="0.25">
      <c r="A8316" t="s">
        <v>16110</v>
      </c>
      <c r="B8316" s="16">
        <v>43766.541620370372</v>
      </c>
      <c r="C8316" t="s">
        <v>16111</v>
      </c>
      <c r="D8316" t="s">
        <v>83</v>
      </c>
      <c r="E8316" t="s">
        <v>84</v>
      </c>
      <c r="F8316" s="19">
        <v>67</v>
      </c>
      <c r="G8316" t="s">
        <v>52</v>
      </c>
      <c r="H8316" t="s">
        <v>85</v>
      </c>
      <c r="I8316" s="16">
        <v>43710.76635416667</v>
      </c>
      <c r="K8316">
        <v>125</v>
      </c>
      <c r="L8316" s="16">
        <f t="shared" si="645"/>
        <v>43739</v>
      </c>
      <c r="M8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6">
        <f t="shared" si="646"/>
        <v>1</v>
      </c>
      <c r="O8316">
        <f t="shared" si="647"/>
        <v>2</v>
      </c>
      <c r="P8316">
        <f t="shared" si="648"/>
        <v>2</v>
      </c>
      <c r="Q8316" s="19">
        <f t="shared" si="649"/>
        <v>2</v>
      </c>
    </row>
    <row r="8317" spans="1:17" x14ac:dyDescent="0.25">
      <c r="A8317" t="s">
        <v>16112</v>
      </c>
      <c r="B8317" s="16">
        <v>43766.606759259259</v>
      </c>
      <c r="C8317" t="s">
        <v>16113</v>
      </c>
      <c r="D8317" t="s">
        <v>83</v>
      </c>
      <c r="E8317" t="s">
        <v>90</v>
      </c>
      <c r="F8317" s="19">
        <v>67</v>
      </c>
      <c r="G8317" t="s">
        <v>52</v>
      </c>
      <c r="H8317" t="s">
        <v>85</v>
      </c>
      <c r="I8317" s="16">
        <v>43766.609502314815</v>
      </c>
      <c r="K8317">
        <v>125</v>
      </c>
      <c r="L8317" s="16">
        <f t="shared" si="645"/>
        <v>43739</v>
      </c>
      <c r="M8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7">
        <f t="shared" si="646"/>
        <v>1</v>
      </c>
      <c r="O8317">
        <f t="shared" si="647"/>
        <v>0</v>
      </c>
      <c r="P8317">
        <f t="shared" si="648"/>
        <v>0</v>
      </c>
      <c r="Q8317" s="19">
        <f t="shared" si="649"/>
        <v>0</v>
      </c>
    </row>
    <row r="8318" spans="1:17" x14ac:dyDescent="0.25">
      <c r="A8318" t="s">
        <v>16114</v>
      </c>
      <c r="B8318" s="16">
        <v>43767.415856481479</v>
      </c>
      <c r="C8318" t="s">
        <v>16115</v>
      </c>
      <c r="D8318" t="s">
        <v>34</v>
      </c>
      <c r="E8318" t="s">
        <v>84</v>
      </c>
      <c r="F8318" s="19">
        <v>67</v>
      </c>
      <c r="G8318" t="s">
        <v>51</v>
      </c>
      <c r="H8318" t="s">
        <v>85</v>
      </c>
      <c r="I8318" s="16">
        <v>43593.663032407407</v>
      </c>
      <c r="K8318">
        <v>125</v>
      </c>
      <c r="L8318" s="16">
        <f t="shared" si="645"/>
        <v>43739</v>
      </c>
      <c r="M8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8">
        <f t="shared" si="646"/>
        <v>1</v>
      </c>
      <c r="O8318">
        <f t="shared" si="647"/>
        <v>6</v>
      </c>
      <c r="P8318">
        <f t="shared" si="648"/>
        <v>6</v>
      </c>
      <c r="Q8318" s="19">
        <f t="shared" si="649"/>
        <v>6</v>
      </c>
    </row>
    <row r="8319" spans="1:17" x14ac:dyDescent="0.25">
      <c r="A8319" t="s">
        <v>16116</v>
      </c>
      <c r="B8319" s="16">
        <v>43767.713078703702</v>
      </c>
      <c r="C8319" t="s">
        <v>16117</v>
      </c>
      <c r="D8319" t="s">
        <v>83</v>
      </c>
      <c r="E8319" t="s">
        <v>84</v>
      </c>
      <c r="F8319" s="19">
        <v>67</v>
      </c>
      <c r="G8319" t="s">
        <v>52</v>
      </c>
      <c r="H8319" t="s">
        <v>85</v>
      </c>
      <c r="I8319" s="16">
        <v>43308.653437499997</v>
      </c>
      <c r="K8319">
        <v>125</v>
      </c>
      <c r="L8319" s="16">
        <f t="shared" si="645"/>
        <v>43739</v>
      </c>
      <c r="M8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19">
        <f t="shared" si="646"/>
        <v>1</v>
      </c>
      <c r="O8319">
        <f t="shared" si="647"/>
        <v>15</v>
      </c>
      <c r="P8319">
        <f t="shared" si="648"/>
        <v>15</v>
      </c>
      <c r="Q8319" s="19">
        <f t="shared" si="649"/>
        <v>15</v>
      </c>
    </row>
    <row r="8320" spans="1:17" x14ac:dyDescent="0.25">
      <c r="A8320" t="s">
        <v>16118</v>
      </c>
      <c r="B8320" s="16">
        <v>43769.721747685187</v>
      </c>
      <c r="C8320" t="s">
        <v>16119</v>
      </c>
      <c r="D8320" t="s">
        <v>83</v>
      </c>
      <c r="E8320" t="s">
        <v>84</v>
      </c>
      <c r="F8320" s="19">
        <v>67</v>
      </c>
      <c r="G8320" t="s">
        <v>52</v>
      </c>
      <c r="H8320" t="s">
        <v>85</v>
      </c>
      <c r="I8320" s="16">
        <v>43632.326006944444</v>
      </c>
      <c r="K8320">
        <v>125</v>
      </c>
      <c r="L8320" s="16">
        <f t="shared" si="645"/>
        <v>43739</v>
      </c>
      <c r="M8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0">
        <f t="shared" si="646"/>
        <v>1</v>
      </c>
      <c r="O8320">
        <f t="shared" si="647"/>
        <v>5</v>
      </c>
      <c r="P8320">
        <f t="shared" si="648"/>
        <v>5</v>
      </c>
      <c r="Q8320" s="19">
        <f t="shared" si="649"/>
        <v>5</v>
      </c>
    </row>
    <row r="8321" spans="1:17" x14ac:dyDescent="0.25">
      <c r="A8321" t="s">
        <v>16120</v>
      </c>
      <c r="B8321" s="16">
        <v>43770.570567129631</v>
      </c>
      <c r="C8321" t="s">
        <v>16121</v>
      </c>
      <c r="D8321" t="s">
        <v>83</v>
      </c>
      <c r="E8321" t="s">
        <v>90</v>
      </c>
      <c r="F8321" s="19">
        <v>67</v>
      </c>
      <c r="G8321" t="s">
        <v>52</v>
      </c>
      <c r="H8321" t="s">
        <v>85</v>
      </c>
      <c r="I8321" s="16">
        <v>43770.573495370372</v>
      </c>
      <c r="K8321">
        <v>125</v>
      </c>
      <c r="L8321" s="16">
        <f t="shared" si="645"/>
        <v>43770</v>
      </c>
      <c r="M8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1">
        <f t="shared" si="646"/>
        <v>1</v>
      </c>
      <c r="O8321">
        <f t="shared" si="647"/>
        <v>0</v>
      </c>
      <c r="P8321">
        <f t="shared" si="648"/>
        <v>0</v>
      </c>
      <c r="Q8321" s="19">
        <f t="shared" si="649"/>
        <v>0</v>
      </c>
    </row>
    <row r="8322" spans="1:17" x14ac:dyDescent="0.25">
      <c r="A8322" t="s">
        <v>16122</v>
      </c>
      <c r="B8322" s="16">
        <v>43772.468298611115</v>
      </c>
      <c r="C8322" t="s">
        <v>16123</v>
      </c>
      <c r="D8322" t="s">
        <v>83</v>
      </c>
      <c r="E8322" t="s">
        <v>84</v>
      </c>
      <c r="F8322" s="19">
        <v>67</v>
      </c>
      <c r="G8322" t="s">
        <v>51</v>
      </c>
      <c r="H8322" t="s">
        <v>85</v>
      </c>
      <c r="I8322" s="16">
        <v>43657.674166666664</v>
      </c>
      <c r="K8322">
        <v>125</v>
      </c>
      <c r="L8322" s="16">
        <f t="shared" ref="L8322:L8385" si="650">DATE(YEAR(B8322),MONTH(B8322),1)</f>
        <v>43770</v>
      </c>
      <c r="M8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2">
        <f t="shared" ref="N8322:N8385" si="651">IF(B8322&gt;=J8322,1,0)</f>
        <v>1</v>
      </c>
      <c r="O8322">
        <f t="shared" ref="O8322:O8385" si="652">ROUND((B8322-I8322)/30,0)</f>
        <v>4</v>
      </c>
      <c r="P8322">
        <f t="shared" ref="P8322:P8385" si="653">IF(AND(N8322=1,B8322&gt;=J8322,J8322&gt;0),ROUND((J8322-I8322)/30,0),O8322)</f>
        <v>4</v>
      </c>
      <c r="Q8322" s="19">
        <f t="shared" ref="Q8322:Q8385" si="654">MIN(O8322:P8322)</f>
        <v>4</v>
      </c>
    </row>
    <row r="8323" spans="1:17" x14ac:dyDescent="0.25">
      <c r="A8323" t="s">
        <v>16124</v>
      </c>
      <c r="B8323" s="16">
        <v>43773.41443287037</v>
      </c>
      <c r="C8323" t="s">
        <v>16125</v>
      </c>
      <c r="D8323" t="s">
        <v>83</v>
      </c>
      <c r="E8323" t="s">
        <v>90</v>
      </c>
      <c r="F8323" s="19">
        <v>67</v>
      </c>
      <c r="G8323" t="s">
        <v>51</v>
      </c>
      <c r="H8323" t="s">
        <v>85</v>
      </c>
      <c r="I8323" s="16">
        <v>43773.417997685188</v>
      </c>
      <c r="K8323">
        <v>125</v>
      </c>
      <c r="L8323" s="16">
        <f t="shared" si="650"/>
        <v>43770</v>
      </c>
      <c r="M8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3">
        <f t="shared" si="651"/>
        <v>1</v>
      </c>
      <c r="O8323">
        <f t="shared" si="652"/>
        <v>0</v>
      </c>
      <c r="P8323">
        <f t="shared" si="653"/>
        <v>0</v>
      </c>
      <c r="Q8323" s="19">
        <f t="shared" si="654"/>
        <v>0</v>
      </c>
    </row>
    <row r="8324" spans="1:17" x14ac:dyDescent="0.25">
      <c r="A8324" t="s">
        <v>16126</v>
      </c>
      <c r="B8324" s="16">
        <v>43773.566493055558</v>
      </c>
      <c r="C8324" t="s">
        <v>16127</v>
      </c>
      <c r="D8324" t="s">
        <v>83</v>
      </c>
      <c r="E8324" t="s">
        <v>90</v>
      </c>
      <c r="F8324" s="19">
        <v>67</v>
      </c>
      <c r="G8324" t="s">
        <v>51</v>
      </c>
      <c r="H8324" t="s">
        <v>85</v>
      </c>
      <c r="I8324" s="16">
        <v>43773.569131944445</v>
      </c>
      <c r="K8324">
        <v>125</v>
      </c>
      <c r="L8324" s="16">
        <f t="shared" si="650"/>
        <v>43770</v>
      </c>
      <c r="M8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4">
        <f t="shared" si="651"/>
        <v>1</v>
      </c>
      <c r="O8324">
        <f t="shared" si="652"/>
        <v>0</v>
      </c>
      <c r="P8324">
        <f t="shared" si="653"/>
        <v>0</v>
      </c>
      <c r="Q8324" s="19">
        <f t="shared" si="654"/>
        <v>0</v>
      </c>
    </row>
    <row r="8325" spans="1:17" x14ac:dyDescent="0.25">
      <c r="A8325" t="s">
        <v>16128</v>
      </c>
      <c r="B8325" s="16">
        <v>43777.725358796299</v>
      </c>
      <c r="C8325" t="s">
        <v>16129</v>
      </c>
      <c r="D8325" t="s">
        <v>83</v>
      </c>
      <c r="E8325" t="s">
        <v>84</v>
      </c>
      <c r="F8325" s="19">
        <v>67</v>
      </c>
      <c r="G8325" t="s">
        <v>52</v>
      </c>
      <c r="H8325" t="s">
        <v>85</v>
      </c>
      <c r="I8325" s="16">
        <v>43710.621030092596</v>
      </c>
      <c r="K8325">
        <v>125</v>
      </c>
      <c r="L8325" s="16">
        <f t="shared" si="650"/>
        <v>43770</v>
      </c>
      <c r="M8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5">
        <f t="shared" si="651"/>
        <v>1</v>
      </c>
      <c r="O8325">
        <f t="shared" si="652"/>
        <v>2</v>
      </c>
      <c r="P8325">
        <f t="shared" si="653"/>
        <v>2</v>
      </c>
      <c r="Q8325" s="19">
        <f t="shared" si="654"/>
        <v>2</v>
      </c>
    </row>
    <row r="8326" spans="1:17" x14ac:dyDescent="0.25">
      <c r="A8326" t="s">
        <v>16130</v>
      </c>
      <c r="B8326" s="16">
        <v>43778.684513888889</v>
      </c>
      <c r="C8326" t="s">
        <v>16131</v>
      </c>
      <c r="D8326" t="s">
        <v>83</v>
      </c>
      <c r="E8326" t="s">
        <v>84</v>
      </c>
      <c r="F8326" s="19">
        <v>67</v>
      </c>
      <c r="G8326" t="s">
        <v>51</v>
      </c>
      <c r="H8326" t="s">
        <v>85</v>
      </c>
      <c r="I8326" s="16">
        <v>43577.417175925926</v>
      </c>
      <c r="K8326">
        <v>125</v>
      </c>
      <c r="L8326" s="16">
        <f t="shared" si="650"/>
        <v>43770</v>
      </c>
      <c r="M8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6">
        <f t="shared" si="651"/>
        <v>1</v>
      </c>
      <c r="O8326">
        <f t="shared" si="652"/>
        <v>7</v>
      </c>
      <c r="P8326">
        <f t="shared" si="653"/>
        <v>7</v>
      </c>
      <c r="Q8326" s="19">
        <f t="shared" si="654"/>
        <v>7</v>
      </c>
    </row>
    <row r="8327" spans="1:17" x14ac:dyDescent="0.25">
      <c r="A8327" t="s">
        <v>16132</v>
      </c>
      <c r="B8327" s="16">
        <v>43780.554247685184</v>
      </c>
      <c r="C8327" t="s">
        <v>16133</v>
      </c>
      <c r="D8327" t="s">
        <v>83</v>
      </c>
      <c r="E8327" t="s">
        <v>84</v>
      </c>
      <c r="F8327" s="19">
        <v>67</v>
      </c>
      <c r="G8327" t="s">
        <v>51</v>
      </c>
      <c r="H8327" t="s">
        <v>85</v>
      </c>
      <c r="I8327" s="16">
        <v>43641.41747685185</v>
      </c>
      <c r="K8327">
        <v>125</v>
      </c>
      <c r="L8327" s="16">
        <f t="shared" si="650"/>
        <v>43770</v>
      </c>
      <c r="M8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7">
        <f t="shared" si="651"/>
        <v>1</v>
      </c>
      <c r="O8327">
        <f t="shared" si="652"/>
        <v>5</v>
      </c>
      <c r="P8327">
        <f t="shared" si="653"/>
        <v>5</v>
      </c>
      <c r="Q8327" s="19">
        <f t="shared" si="654"/>
        <v>5</v>
      </c>
    </row>
    <row r="8328" spans="1:17" x14ac:dyDescent="0.25">
      <c r="A8328" t="s">
        <v>16134</v>
      </c>
      <c r="B8328" s="16">
        <v>43780.592962962961</v>
      </c>
      <c r="C8328" t="s">
        <v>16135</v>
      </c>
      <c r="D8328" t="s">
        <v>34</v>
      </c>
      <c r="E8328" t="s">
        <v>84</v>
      </c>
      <c r="F8328" s="19">
        <v>67</v>
      </c>
      <c r="G8328" t="s">
        <v>51</v>
      </c>
      <c r="H8328" t="s">
        <v>85</v>
      </c>
      <c r="I8328" s="16">
        <v>43730.389490740738</v>
      </c>
      <c r="K8328">
        <v>125</v>
      </c>
      <c r="L8328" s="16">
        <f t="shared" si="650"/>
        <v>43770</v>
      </c>
      <c r="M8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8">
        <f t="shared" si="651"/>
        <v>1</v>
      </c>
      <c r="O8328">
        <f t="shared" si="652"/>
        <v>2</v>
      </c>
      <c r="P8328">
        <f t="shared" si="653"/>
        <v>2</v>
      </c>
      <c r="Q8328" s="19">
        <f t="shared" si="654"/>
        <v>2</v>
      </c>
    </row>
    <row r="8329" spans="1:17" x14ac:dyDescent="0.25">
      <c r="A8329" t="s">
        <v>16136</v>
      </c>
      <c r="B8329" s="16">
        <v>43780.700925925928</v>
      </c>
      <c r="C8329" t="s">
        <v>16137</v>
      </c>
      <c r="D8329" t="s">
        <v>83</v>
      </c>
      <c r="E8329" t="s">
        <v>84</v>
      </c>
      <c r="F8329" s="19">
        <v>67</v>
      </c>
      <c r="G8329" t="s">
        <v>52</v>
      </c>
      <c r="H8329" t="s">
        <v>85</v>
      </c>
      <c r="I8329" s="16">
        <v>43243.569004629629</v>
      </c>
      <c r="K8329">
        <v>125</v>
      </c>
      <c r="L8329" s="16">
        <f t="shared" si="650"/>
        <v>43770</v>
      </c>
      <c r="M8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29">
        <f t="shared" si="651"/>
        <v>1</v>
      </c>
      <c r="O8329">
        <f t="shared" si="652"/>
        <v>18</v>
      </c>
      <c r="P8329">
        <f t="shared" si="653"/>
        <v>18</v>
      </c>
      <c r="Q8329" s="19">
        <f t="shared" si="654"/>
        <v>18</v>
      </c>
    </row>
    <row r="8330" spans="1:17" x14ac:dyDescent="0.25">
      <c r="A8330" t="s">
        <v>16138</v>
      </c>
      <c r="B8330" s="16">
        <v>43783.479722222219</v>
      </c>
      <c r="C8330" t="s">
        <v>16139</v>
      </c>
      <c r="D8330" t="s">
        <v>83</v>
      </c>
      <c r="E8330" t="s">
        <v>90</v>
      </c>
      <c r="F8330" s="19">
        <v>67</v>
      </c>
      <c r="G8330" t="s">
        <v>51</v>
      </c>
      <c r="H8330" t="s">
        <v>85</v>
      </c>
      <c r="I8330" s="16">
        <v>43783.482164351852</v>
      </c>
      <c r="K8330">
        <v>125</v>
      </c>
      <c r="L8330" s="16">
        <f t="shared" si="650"/>
        <v>43770</v>
      </c>
      <c r="M8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0">
        <f t="shared" si="651"/>
        <v>1</v>
      </c>
      <c r="O8330">
        <f t="shared" si="652"/>
        <v>0</v>
      </c>
      <c r="P8330">
        <f t="shared" si="653"/>
        <v>0</v>
      </c>
      <c r="Q8330" s="19">
        <f t="shared" si="654"/>
        <v>0</v>
      </c>
    </row>
    <row r="8331" spans="1:17" x14ac:dyDescent="0.25">
      <c r="A8331" t="s">
        <v>16140</v>
      </c>
      <c r="B8331" s="16">
        <v>43783.486898148149</v>
      </c>
      <c r="C8331" t="s">
        <v>16141</v>
      </c>
      <c r="D8331" t="s">
        <v>83</v>
      </c>
      <c r="E8331" t="s">
        <v>90</v>
      </c>
      <c r="F8331" s="19">
        <v>67</v>
      </c>
      <c r="G8331" t="s">
        <v>52</v>
      </c>
      <c r="H8331" t="s">
        <v>85</v>
      </c>
      <c r="I8331" s="16">
        <v>43783.490428240744</v>
      </c>
      <c r="K8331">
        <v>125</v>
      </c>
      <c r="L8331" s="16">
        <f t="shared" si="650"/>
        <v>43770</v>
      </c>
      <c r="M8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1">
        <f t="shared" si="651"/>
        <v>1</v>
      </c>
      <c r="O8331">
        <f t="shared" si="652"/>
        <v>0</v>
      </c>
      <c r="P8331">
        <f t="shared" si="653"/>
        <v>0</v>
      </c>
      <c r="Q8331" s="19">
        <f t="shared" si="654"/>
        <v>0</v>
      </c>
    </row>
    <row r="8332" spans="1:17" x14ac:dyDescent="0.25">
      <c r="A8332" t="s">
        <v>16142</v>
      </c>
      <c r="B8332" s="16">
        <v>43783.705150462964</v>
      </c>
      <c r="C8332" t="s">
        <v>16143</v>
      </c>
      <c r="D8332" t="s">
        <v>34</v>
      </c>
      <c r="E8332" t="s">
        <v>84</v>
      </c>
      <c r="F8332" s="19">
        <v>67</v>
      </c>
      <c r="G8332" t="s">
        <v>51</v>
      </c>
      <c r="H8332" t="s">
        <v>85</v>
      </c>
      <c r="I8332" s="16">
        <v>43664.594710648147</v>
      </c>
      <c r="K8332">
        <v>125</v>
      </c>
      <c r="L8332" s="16">
        <f t="shared" si="650"/>
        <v>43770</v>
      </c>
      <c r="M8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2">
        <f t="shared" si="651"/>
        <v>1</v>
      </c>
      <c r="O8332">
        <f t="shared" si="652"/>
        <v>4</v>
      </c>
      <c r="P8332">
        <f t="shared" si="653"/>
        <v>4</v>
      </c>
      <c r="Q8332" s="19">
        <f t="shared" si="654"/>
        <v>4</v>
      </c>
    </row>
    <row r="8333" spans="1:17" x14ac:dyDescent="0.25">
      <c r="A8333" t="s">
        <v>16144</v>
      </c>
      <c r="B8333" s="16">
        <v>43788.749525462961</v>
      </c>
      <c r="C8333" t="s">
        <v>16071</v>
      </c>
      <c r="D8333" t="s">
        <v>83</v>
      </c>
      <c r="E8333" t="s">
        <v>84</v>
      </c>
      <c r="F8333" s="19">
        <v>67</v>
      </c>
      <c r="G8333" t="s">
        <v>52</v>
      </c>
      <c r="H8333" t="s">
        <v>85</v>
      </c>
      <c r="I8333" s="16">
        <v>43579.516469907408</v>
      </c>
      <c r="K8333">
        <v>125</v>
      </c>
      <c r="L8333" s="16">
        <f t="shared" si="650"/>
        <v>43770</v>
      </c>
      <c r="M8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3">
        <f t="shared" si="651"/>
        <v>1</v>
      </c>
      <c r="O8333">
        <f t="shared" si="652"/>
        <v>7</v>
      </c>
      <c r="P8333">
        <f t="shared" si="653"/>
        <v>7</v>
      </c>
      <c r="Q8333" s="19">
        <f t="shared" si="654"/>
        <v>7</v>
      </c>
    </row>
    <row r="8334" spans="1:17" x14ac:dyDescent="0.25">
      <c r="A8334" t="s">
        <v>16145</v>
      </c>
      <c r="B8334" s="16">
        <v>43789.495844907404</v>
      </c>
      <c r="C8334" t="s">
        <v>16146</v>
      </c>
      <c r="D8334" t="s">
        <v>83</v>
      </c>
      <c r="E8334" t="s">
        <v>90</v>
      </c>
      <c r="F8334" s="19">
        <v>67</v>
      </c>
      <c r="G8334" t="s">
        <v>52</v>
      </c>
      <c r="H8334" t="s">
        <v>85</v>
      </c>
      <c r="I8334" s="16">
        <v>43789.498645833337</v>
      </c>
      <c r="K8334">
        <v>125</v>
      </c>
      <c r="L8334" s="16">
        <f t="shared" si="650"/>
        <v>43770</v>
      </c>
      <c r="M8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4">
        <f t="shared" si="651"/>
        <v>1</v>
      </c>
      <c r="O8334">
        <f t="shared" si="652"/>
        <v>0</v>
      </c>
      <c r="P8334">
        <f t="shared" si="653"/>
        <v>0</v>
      </c>
      <c r="Q8334" s="19">
        <f t="shared" si="654"/>
        <v>0</v>
      </c>
    </row>
    <row r="8335" spans="1:17" x14ac:dyDescent="0.25">
      <c r="A8335" t="s">
        <v>16147</v>
      </c>
      <c r="B8335" s="16">
        <v>43789.640555555554</v>
      </c>
      <c r="C8335" t="s">
        <v>16148</v>
      </c>
      <c r="D8335" t="s">
        <v>83</v>
      </c>
      <c r="E8335" t="s">
        <v>84</v>
      </c>
      <c r="F8335" s="19">
        <v>67</v>
      </c>
      <c r="G8335" t="s">
        <v>52</v>
      </c>
      <c r="H8335" t="s">
        <v>85</v>
      </c>
      <c r="I8335" s="16">
        <v>43489.893321759257</v>
      </c>
      <c r="K8335">
        <v>125</v>
      </c>
      <c r="L8335" s="16">
        <f t="shared" si="650"/>
        <v>43770</v>
      </c>
      <c r="M8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5">
        <f t="shared" si="651"/>
        <v>1</v>
      </c>
      <c r="O8335">
        <f t="shared" si="652"/>
        <v>10</v>
      </c>
      <c r="P8335">
        <f t="shared" si="653"/>
        <v>10</v>
      </c>
      <c r="Q8335" s="19">
        <f t="shared" si="654"/>
        <v>10</v>
      </c>
    </row>
    <row r="8336" spans="1:17" x14ac:dyDescent="0.25">
      <c r="A8336" t="s">
        <v>16149</v>
      </c>
      <c r="B8336" s="16">
        <v>43790.464699074073</v>
      </c>
      <c r="C8336" t="s">
        <v>16150</v>
      </c>
      <c r="D8336" t="s">
        <v>83</v>
      </c>
      <c r="E8336" t="s">
        <v>84</v>
      </c>
      <c r="F8336" s="19">
        <v>67</v>
      </c>
      <c r="G8336" t="s">
        <v>52</v>
      </c>
      <c r="H8336" t="s">
        <v>85</v>
      </c>
      <c r="I8336" s="16">
        <v>43488.75886574074</v>
      </c>
      <c r="K8336">
        <v>125</v>
      </c>
      <c r="L8336" s="16">
        <f t="shared" si="650"/>
        <v>43770</v>
      </c>
      <c r="M8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6">
        <f t="shared" si="651"/>
        <v>1</v>
      </c>
      <c r="O8336">
        <f t="shared" si="652"/>
        <v>10</v>
      </c>
      <c r="P8336">
        <f t="shared" si="653"/>
        <v>10</v>
      </c>
      <c r="Q8336" s="19">
        <f t="shared" si="654"/>
        <v>10</v>
      </c>
    </row>
    <row r="8337" spans="1:17" x14ac:dyDescent="0.25">
      <c r="A8337" t="s">
        <v>16151</v>
      </c>
      <c r="B8337" s="16">
        <v>43795.666678240741</v>
      </c>
      <c r="C8337" t="s">
        <v>16152</v>
      </c>
      <c r="D8337" t="s">
        <v>83</v>
      </c>
      <c r="E8337" t="s">
        <v>84</v>
      </c>
      <c r="F8337" s="19">
        <v>67</v>
      </c>
      <c r="G8337" t="s">
        <v>52</v>
      </c>
      <c r="H8337" t="s">
        <v>85</v>
      </c>
      <c r="I8337" s="16">
        <v>43727.445671296293</v>
      </c>
      <c r="K8337">
        <v>125</v>
      </c>
      <c r="L8337" s="16">
        <f t="shared" si="650"/>
        <v>43770</v>
      </c>
      <c r="M8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7">
        <f t="shared" si="651"/>
        <v>1</v>
      </c>
      <c r="O8337">
        <f t="shared" si="652"/>
        <v>2</v>
      </c>
      <c r="P8337">
        <f t="shared" si="653"/>
        <v>2</v>
      </c>
      <c r="Q8337" s="19">
        <f t="shared" si="654"/>
        <v>2</v>
      </c>
    </row>
    <row r="8338" spans="1:17" x14ac:dyDescent="0.25">
      <c r="A8338" t="s">
        <v>16153</v>
      </c>
      <c r="B8338" s="16">
        <v>43796.564050925925</v>
      </c>
      <c r="C8338" t="s">
        <v>16154</v>
      </c>
      <c r="D8338" t="s">
        <v>83</v>
      </c>
      <c r="E8338" t="s">
        <v>90</v>
      </c>
      <c r="F8338" s="19">
        <v>67</v>
      </c>
      <c r="G8338" t="s">
        <v>51</v>
      </c>
      <c r="H8338" t="s">
        <v>85</v>
      </c>
      <c r="I8338" s="16">
        <v>43796.566979166666</v>
      </c>
      <c r="K8338">
        <v>125</v>
      </c>
      <c r="L8338" s="16">
        <f t="shared" si="650"/>
        <v>43770</v>
      </c>
      <c r="M8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8">
        <f t="shared" si="651"/>
        <v>1</v>
      </c>
      <c r="O8338">
        <f t="shared" si="652"/>
        <v>0</v>
      </c>
      <c r="P8338">
        <f t="shared" si="653"/>
        <v>0</v>
      </c>
      <c r="Q8338" s="19">
        <f t="shared" si="654"/>
        <v>0</v>
      </c>
    </row>
    <row r="8339" spans="1:17" x14ac:dyDescent="0.25">
      <c r="A8339" t="s">
        <v>16155</v>
      </c>
      <c r="B8339" s="16">
        <v>43796.577037037037</v>
      </c>
      <c r="C8339" t="s">
        <v>16156</v>
      </c>
      <c r="D8339" t="s">
        <v>83</v>
      </c>
      <c r="E8339" t="s">
        <v>84</v>
      </c>
      <c r="F8339" s="19">
        <v>67</v>
      </c>
      <c r="G8339" t="s">
        <v>52</v>
      </c>
      <c r="H8339" t="s">
        <v>85</v>
      </c>
      <c r="I8339" s="16">
        <v>43130.594768518517</v>
      </c>
      <c r="K8339">
        <v>125</v>
      </c>
      <c r="L8339" s="16">
        <f t="shared" si="650"/>
        <v>43770</v>
      </c>
      <c r="M8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39">
        <f t="shared" si="651"/>
        <v>1</v>
      </c>
      <c r="O8339">
        <f t="shared" si="652"/>
        <v>22</v>
      </c>
      <c r="P8339">
        <f t="shared" si="653"/>
        <v>22</v>
      </c>
      <c r="Q8339" s="19">
        <f t="shared" si="654"/>
        <v>22</v>
      </c>
    </row>
    <row r="8340" spans="1:17" x14ac:dyDescent="0.25">
      <c r="A8340" t="s">
        <v>16157</v>
      </c>
      <c r="B8340" s="16">
        <v>43797.639097222222</v>
      </c>
      <c r="C8340" t="s">
        <v>16158</v>
      </c>
      <c r="D8340" t="s">
        <v>34</v>
      </c>
      <c r="E8340" t="s">
        <v>84</v>
      </c>
      <c r="F8340" s="19">
        <v>67</v>
      </c>
      <c r="G8340" t="s">
        <v>52</v>
      </c>
      <c r="H8340" t="s">
        <v>85</v>
      </c>
      <c r="I8340" s="16">
        <v>43675.651736111111</v>
      </c>
      <c r="K8340">
        <v>125</v>
      </c>
      <c r="L8340" s="16">
        <f t="shared" si="650"/>
        <v>43770</v>
      </c>
      <c r="M8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0">
        <f t="shared" si="651"/>
        <v>1</v>
      </c>
      <c r="O8340">
        <f t="shared" si="652"/>
        <v>4</v>
      </c>
      <c r="P8340">
        <f t="shared" si="653"/>
        <v>4</v>
      </c>
      <c r="Q8340" s="19">
        <f t="shared" si="654"/>
        <v>4</v>
      </c>
    </row>
    <row r="8341" spans="1:17" x14ac:dyDescent="0.25">
      <c r="A8341" t="s">
        <v>16159</v>
      </c>
      <c r="B8341" s="16">
        <v>43799.64508101852</v>
      </c>
      <c r="C8341" t="s">
        <v>16160</v>
      </c>
      <c r="D8341" t="s">
        <v>83</v>
      </c>
      <c r="E8341" t="s">
        <v>84</v>
      </c>
      <c r="F8341" s="19">
        <v>67</v>
      </c>
      <c r="G8341" t="s">
        <v>51</v>
      </c>
      <c r="H8341" t="s">
        <v>85</v>
      </c>
      <c r="I8341" s="16">
        <v>43558.748356481483</v>
      </c>
      <c r="K8341">
        <v>125</v>
      </c>
      <c r="L8341" s="16">
        <f t="shared" si="650"/>
        <v>43770</v>
      </c>
      <c r="M8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1">
        <f t="shared" si="651"/>
        <v>1</v>
      </c>
      <c r="O8341">
        <f t="shared" si="652"/>
        <v>8</v>
      </c>
      <c r="P8341">
        <f t="shared" si="653"/>
        <v>8</v>
      </c>
      <c r="Q8341" s="19">
        <f t="shared" si="654"/>
        <v>8</v>
      </c>
    </row>
    <row r="8342" spans="1:17" x14ac:dyDescent="0.25">
      <c r="A8342" t="s">
        <v>16161</v>
      </c>
      <c r="B8342" s="16">
        <v>43800.517800925925</v>
      </c>
      <c r="C8342" t="s">
        <v>16081</v>
      </c>
      <c r="D8342" t="s">
        <v>83</v>
      </c>
      <c r="E8342" t="s">
        <v>84</v>
      </c>
      <c r="F8342" s="19">
        <v>67</v>
      </c>
      <c r="G8342" t="s">
        <v>52</v>
      </c>
      <c r="H8342" t="s">
        <v>85</v>
      </c>
      <c r="I8342" s="16">
        <v>43713.737141203703</v>
      </c>
      <c r="K8342">
        <v>125</v>
      </c>
      <c r="L8342" s="16">
        <f t="shared" si="650"/>
        <v>43800</v>
      </c>
      <c r="M8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2">
        <f t="shared" si="651"/>
        <v>1</v>
      </c>
      <c r="O8342">
        <f t="shared" si="652"/>
        <v>3</v>
      </c>
      <c r="P8342">
        <f t="shared" si="653"/>
        <v>3</v>
      </c>
      <c r="Q8342" s="19">
        <f t="shared" si="654"/>
        <v>3</v>
      </c>
    </row>
    <row r="8343" spans="1:17" x14ac:dyDescent="0.25">
      <c r="A8343" t="s">
        <v>16162</v>
      </c>
      <c r="B8343" s="16">
        <v>43801.744745370372</v>
      </c>
      <c r="C8343" t="s">
        <v>16163</v>
      </c>
      <c r="D8343" t="s">
        <v>83</v>
      </c>
      <c r="E8343" t="s">
        <v>84</v>
      </c>
      <c r="F8343" s="19">
        <v>67</v>
      </c>
      <c r="G8343" t="s">
        <v>52</v>
      </c>
      <c r="H8343" t="s">
        <v>85</v>
      </c>
      <c r="I8343" s="16">
        <v>43670.446250000001</v>
      </c>
      <c r="K8343">
        <v>125</v>
      </c>
      <c r="L8343" s="16">
        <f t="shared" si="650"/>
        <v>43800</v>
      </c>
      <c r="M8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3">
        <f t="shared" si="651"/>
        <v>1</v>
      </c>
      <c r="O8343">
        <f t="shared" si="652"/>
        <v>4</v>
      </c>
      <c r="P8343">
        <f t="shared" si="653"/>
        <v>4</v>
      </c>
      <c r="Q8343" s="19">
        <f t="shared" si="654"/>
        <v>4</v>
      </c>
    </row>
    <row r="8344" spans="1:17" x14ac:dyDescent="0.25">
      <c r="A8344" t="s">
        <v>16164</v>
      </c>
      <c r="B8344" s="16">
        <v>43803.451631944445</v>
      </c>
      <c r="C8344" t="s">
        <v>16165</v>
      </c>
      <c r="D8344" t="s">
        <v>83</v>
      </c>
      <c r="E8344" t="s">
        <v>90</v>
      </c>
      <c r="F8344" s="19">
        <v>67</v>
      </c>
      <c r="G8344" t="s">
        <v>51</v>
      </c>
      <c r="H8344" t="s">
        <v>85</v>
      </c>
      <c r="I8344" s="16">
        <v>43803.454965277779</v>
      </c>
      <c r="K8344">
        <v>125</v>
      </c>
      <c r="L8344" s="16">
        <f t="shared" si="650"/>
        <v>43800</v>
      </c>
      <c r="M8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4">
        <f t="shared" si="651"/>
        <v>1</v>
      </c>
      <c r="O8344">
        <f t="shared" si="652"/>
        <v>0</v>
      </c>
      <c r="P8344">
        <f t="shared" si="653"/>
        <v>0</v>
      </c>
      <c r="Q8344" s="19">
        <f t="shared" si="654"/>
        <v>0</v>
      </c>
    </row>
    <row r="8345" spans="1:17" x14ac:dyDescent="0.25">
      <c r="A8345" t="s">
        <v>16166</v>
      </c>
      <c r="B8345" s="16">
        <v>43803.535196759258</v>
      </c>
      <c r="C8345" t="s">
        <v>16167</v>
      </c>
      <c r="D8345" t="s">
        <v>83</v>
      </c>
      <c r="E8345" t="s">
        <v>90</v>
      </c>
      <c r="F8345" s="19">
        <v>67</v>
      </c>
      <c r="G8345" t="s">
        <v>52</v>
      </c>
      <c r="H8345" t="s">
        <v>85</v>
      </c>
      <c r="I8345" s="16">
        <v>43803.53765046296</v>
      </c>
      <c r="K8345">
        <v>125</v>
      </c>
      <c r="L8345" s="16">
        <f t="shared" si="650"/>
        <v>43800</v>
      </c>
      <c r="M8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5">
        <f t="shared" si="651"/>
        <v>1</v>
      </c>
      <c r="O8345">
        <f t="shared" si="652"/>
        <v>0</v>
      </c>
      <c r="P8345">
        <f t="shared" si="653"/>
        <v>0</v>
      </c>
      <c r="Q8345" s="19">
        <f t="shared" si="654"/>
        <v>0</v>
      </c>
    </row>
    <row r="8346" spans="1:17" x14ac:dyDescent="0.25">
      <c r="A8346" t="s">
        <v>16168</v>
      </c>
      <c r="B8346" s="16">
        <v>43803.536516203705</v>
      </c>
      <c r="C8346" t="s">
        <v>16169</v>
      </c>
      <c r="D8346" t="s">
        <v>83</v>
      </c>
      <c r="E8346" t="s">
        <v>90</v>
      </c>
      <c r="F8346" s="19">
        <v>67</v>
      </c>
      <c r="G8346" t="s">
        <v>51</v>
      </c>
      <c r="H8346" t="s">
        <v>85</v>
      </c>
      <c r="I8346" s="16">
        <v>43803.538356481484</v>
      </c>
      <c r="K8346">
        <v>125</v>
      </c>
      <c r="L8346" s="16">
        <f t="shared" si="650"/>
        <v>43800</v>
      </c>
      <c r="M8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6">
        <f t="shared" si="651"/>
        <v>1</v>
      </c>
      <c r="O8346">
        <f t="shared" si="652"/>
        <v>0</v>
      </c>
      <c r="P8346">
        <f t="shared" si="653"/>
        <v>0</v>
      </c>
      <c r="Q8346" s="19">
        <f t="shared" si="654"/>
        <v>0</v>
      </c>
    </row>
    <row r="8347" spans="1:17" x14ac:dyDescent="0.25">
      <c r="A8347" t="s">
        <v>16170</v>
      </c>
      <c r="B8347" s="16">
        <v>43805.492210648146</v>
      </c>
      <c r="C8347" t="s">
        <v>16171</v>
      </c>
      <c r="D8347" t="s">
        <v>34</v>
      </c>
      <c r="E8347" t="s">
        <v>84</v>
      </c>
      <c r="F8347" s="19">
        <v>67</v>
      </c>
      <c r="G8347" t="s">
        <v>52</v>
      </c>
      <c r="H8347" t="s">
        <v>85</v>
      </c>
      <c r="I8347" s="16">
        <v>43787.660775462966</v>
      </c>
      <c r="K8347">
        <v>125</v>
      </c>
      <c r="L8347" s="16">
        <f t="shared" si="650"/>
        <v>43800</v>
      </c>
      <c r="M8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7">
        <f t="shared" si="651"/>
        <v>1</v>
      </c>
      <c r="O8347">
        <f t="shared" si="652"/>
        <v>1</v>
      </c>
      <c r="P8347">
        <f t="shared" si="653"/>
        <v>1</v>
      </c>
      <c r="Q8347" s="19">
        <f t="shared" si="654"/>
        <v>1</v>
      </c>
    </row>
    <row r="8348" spans="1:17" x14ac:dyDescent="0.25">
      <c r="A8348" t="s">
        <v>16172</v>
      </c>
      <c r="B8348" s="16">
        <v>43806.726215277777</v>
      </c>
      <c r="C8348" t="s">
        <v>16173</v>
      </c>
      <c r="D8348" t="s">
        <v>83</v>
      </c>
      <c r="E8348" t="s">
        <v>84</v>
      </c>
      <c r="F8348" s="19">
        <v>67</v>
      </c>
      <c r="G8348" t="s">
        <v>52</v>
      </c>
      <c r="H8348" t="s">
        <v>85</v>
      </c>
      <c r="I8348" s="16">
        <v>43756.675127314818</v>
      </c>
      <c r="K8348">
        <v>125</v>
      </c>
      <c r="L8348" s="16">
        <f t="shared" si="650"/>
        <v>43800</v>
      </c>
      <c r="M8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8">
        <f t="shared" si="651"/>
        <v>1</v>
      </c>
      <c r="O8348">
        <f t="shared" si="652"/>
        <v>2</v>
      </c>
      <c r="P8348">
        <f t="shared" si="653"/>
        <v>2</v>
      </c>
      <c r="Q8348" s="19">
        <f t="shared" si="654"/>
        <v>2</v>
      </c>
    </row>
    <row r="8349" spans="1:17" x14ac:dyDescent="0.25">
      <c r="A8349" t="s">
        <v>16174</v>
      </c>
      <c r="B8349" s="16">
        <v>43808.417037037034</v>
      </c>
      <c r="C8349" t="s">
        <v>16175</v>
      </c>
      <c r="D8349" t="s">
        <v>83</v>
      </c>
      <c r="E8349" t="s">
        <v>90</v>
      </c>
      <c r="F8349" s="19">
        <v>67</v>
      </c>
      <c r="G8349" t="s">
        <v>51</v>
      </c>
      <c r="H8349" t="s">
        <v>85</v>
      </c>
      <c r="I8349" s="16">
        <v>43808.419374999998</v>
      </c>
      <c r="K8349">
        <v>125</v>
      </c>
      <c r="L8349" s="16">
        <f t="shared" si="650"/>
        <v>43800</v>
      </c>
      <c r="M8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49">
        <f t="shared" si="651"/>
        <v>1</v>
      </c>
      <c r="O8349">
        <f t="shared" si="652"/>
        <v>0</v>
      </c>
      <c r="P8349">
        <f t="shared" si="653"/>
        <v>0</v>
      </c>
      <c r="Q8349" s="19">
        <f t="shared" si="654"/>
        <v>0</v>
      </c>
    </row>
    <row r="8350" spans="1:17" x14ac:dyDescent="0.25">
      <c r="A8350" t="s">
        <v>16176</v>
      </c>
      <c r="B8350" s="16">
        <v>43808.439236111109</v>
      </c>
      <c r="C8350" t="s">
        <v>16177</v>
      </c>
      <c r="D8350" t="s">
        <v>83</v>
      </c>
      <c r="E8350" t="s">
        <v>90</v>
      </c>
      <c r="F8350" s="19">
        <v>67</v>
      </c>
      <c r="G8350" t="s">
        <v>51</v>
      </c>
      <c r="H8350" t="s">
        <v>85</v>
      </c>
      <c r="I8350" s="16">
        <v>43808.442731481482</v>
      </c>
      <c r="K8350">
        <v>125</v>
      </c>
      <c r="L8350" s="16">
        <f t="shared" si="650"/>
        <v>43800</v>
      </c>
      <c r="M8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0">
        <f t="shared" si="651"/>
        <v>1</v>
      </c>
      <c r="O8350">
        <f t="shared" si="652"/>
        <v>0</v>
      </c>
      <c r="P8350">
        <f t="shared" si="653"/>
        <v>0</v>
      </c>
      <c r="Q8350" s="19">
        <f t="shared" si="654"/>
        <v>0</v>
      </c>
    </row>
    <row r="8351" spans="1:17" x14ac:dyDescent="0.25">
      <c r="A8351" t="s">
        <v>16178</v>
      </c>
      <c r="B8351" s="16">
        <v>43808.595208333332</v>
      </c>
      <c r="C8351" t="s">
        <v>16179</v>
      </c>
      <c r="D8351" t="s">
        <v>83</v>
      </c>
      <c r="E8351" t="s">
        <v>90</v>
      </c>
      <c r="F8351" s="19">
        <v>67</v>
      </c>
      <c r="G8351" t="s">
        <v>52</v>
      </c>
      <c r="H8351" t="s">
        <v>85</v>
      </c>
      <c r="I8351" s="16">
        <v>43808.597395833334</v>
      </c>
      <c r="K8351">
        <v>125</v>
      </c>
      <c r="L8351" s="16">
        <f t="shared" si="650"/>
        <v>43800</v>
      </c>
      <c r="M8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1">
        <f t="shared" si="651"/>
        <v>1</v>
      </c>
      <c r="O8351">
        <f t="shared" si="652"/>
        <v>0</v>
      </c>
      <c r="P8351">
        <f t="shared" si="653"/>
        <v>0</v>
      </c>
      <c r="Q8351" s="19">
        <f t="shared" si="654"/>
        <v>0</v>
      </c>
    </row>
    <row r="8352" spans="1:17" x14ac:dyDescent="0.25">
      <c r="A8352" t="s">
        <v>16180</v>
      </c>
      <c r="B8352" s="16">
        <v>43809.427268518521</v>
      </c>
      <c r="C8352" t="s">
        <v>16181</v>
      </c>
      <c r="D8352" t="s">
        <v>83</v>
      </c>
      <c r="E8352" t="s">
        <v>90</v>
      </c>
      <c r="F8352" s="19">
        <v>67</v>
      </c>
      <c r="G8352" t="s">
        <v>52</v>
      </c>
      <c r="H8352" t="s">
        <v>85</v>
      </c>
      <c r="I8352" s="16">
        <v>43809.430069444446</v>
      </c>
      <c r="K8352">
        <v>125</v>
      </c>
      <c r="L8352" s="16">
        <f t="shared" si="650"/>
        <v>43800</v>
      </c>
      <c r="M8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2">
        <f t="shared" si="651"/>
        <v>1</v>
      </c>
      <c r="O8352">
        <f t="shared" si="652"/>
        <v>0</v>
      </c>
      <c r="P8352">
        <f t="shared" si="653"/>
        <v>0</v>
      </c>
      <c r="Q8352" s="19">
        <f t="shared" si="654"/>
        <v>0</v>
      </c>
    </row>
    <row r="8353" spans="1:17" x14ac:dyDescent="0.25">
      <c r="A8353" t="s">
        <v>16182</v>
      </c>
      <c r="B8353" s="16">
        <v>43810.45416666667</v>
      </c>
      <c r="C8353" t="s">
        <v>16183</v>
      </c>
      <c r="D8353" t="s">
        <v>83</v>
      </c>
      <c r="E8353" t="s">
        <v>90</v>
      </c>
      <c r="F8353" s="19">
        <v>67</v>
      </c>
      <c r="G8353" t="s">
        <v>51</v>
      </c>
      <c r="H8353" t="s">
        <v>85</v>
      </c>
      <c r="I8353" s="16">
        <v>43810.456562500003</v>
      </c>
      <c r="K8353">
        <v>125</v>
      </c>
      <c r="L8353" s="16">
        <f t="shared" si="650"/>
        <v>43800</v>
      </c>
      <c r="M8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3">
        <f t="shared" si="651"/>
        <v>1</v>
      </c>
      <c r="O8353">
        <f t="shared" si="652"/>
        <v>0</v>
      </c>
      <c r="P8353">
        <f t="shared" si="653"/>
        <v>0</v>
      </c>
      <c r="Q8353" s="19">
        <f t="shared" si="654"/>
        <v>0</v>
      </c>
    </row>
    <row r="8354" spans="1:17" x14ac:dyDescent="0.25">
      <c r="A8354" t="s">
        <v>16184</v>
      </c>
      <c r="B8354" s="16">
        <v>43811.464942129627</v>
      </c>
      <c r="C8354" t="s">
        <v>16185</v>
      </c>
      <c r="D8354" t="s">
        <v>83</v>
      </c>
      <c r="E8354" t="s">
        <v>90</v>
      </c>
      <c r="F8354" s="19">
        <v>67</v>
      </c>
      <c r="G8354" t="s">
        <v>52</v>
      </c>
      <c r="H8354" t="s">
        <v>85</v>
      </c>
      <c r="I8354" s="16">
        <v>43811.4690625</v>
      </c>
      <c r="K8354">
        <v>125</v>
      </c>
      <c r="L8354" s="16">
        <f t="shared" si="650"/>
        <v>43800</v>
      </c>
      <c r="M8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4">
        <f t="shared" si="651"/>
        <v>1</v>
      </c>
      <c r="O8354">
        <f t="shared" si="652"/>
        <v>0</v>
      </c>
      <c r="P8354">
        <f t="shared" si="653"/>
        <v>0</v>
      </c>
      <c r="Q8354" s="19">
        <f t="shared" si="654"/>
        <v>0</v>
      </c>
    </row>
    <row r="8355" spans="1:17" x14ac:dyDescent="0.25">
      <c r="A8355" t="s">
        <v>16186</v>
      </c>
      <c r="B8355" s="16">
        <v>43811.496458333335</v>
      </c>
      <c r="C8355" t="s">
        <v>16187</v>
      </c>
      <c r="D8355" t="s">
        <v>83</v>
      </c>
      <c r="E8355" t="s">
        <v>84</v>
      </c>
      <c r="F8355" s="19">
        <v>67</v>
      </c>
      <c r="G8355" t="s">
        <v>52</v>
      </c>
      <c r="H8355" t="s">
        <v>85</v>
      </c>
      <c r="I8355" s="16">
        <v>43668.41909722222</v>
      </c>
      <c r="K8355">
        <v>125</v>
      </c>
      <c r="L8355" s="16">
        <f t="shared" si="650"/>
        <v>43800</v>
      </c>
      <c r="M8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5">
        <f t="shared" si="651"/>
        <v>1</v>
      </c>
      <c r="O8355">
        <f t="shared" si="652"/>
        <v>5</v>
      </c>
      <c r="P8355">
        <f t="shared" si="653"/>
        <v>5</v>
      </c>
      <c r="Q8355" s="19">
        <f t="shared" si="654"/>
        <v>5</v>
      </c>
    </row>
    <row r="8356" spans="1:17" x14ac:dyDescent="0.25">
      <c r="A8356" t="s">
        <v>16188</v>
      </c>
      <c r="B8356" s="16">
        <v>43811.640474537038</v>
      </c>
      <c r="C8356" t="s">
        <v>16189</v>
      </c>
      <c r="D8356" t="s">
        <v>34</v>
      </c>
      <c r="E8356" t="s">
        <v>84</v>
      </c>
      <c r="F8356" s="19">
        <v>67</v>
      </c>
      <c r="G8356" t="s">
        <v>52</v>
      </c>
      <c r="H8356" t="s">
        <v>85</v>
      </c>
      <c r="I8356" s="16">
        <v>43542.674363425926</v>
      </c>
      <c r="K8356">
        <v>125</v>
      </c>
      <c r="L8356" s="16">
        <f t="shared" si="650"/>
        <v>43800</v>
      </c>
      <c r="M8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6">
        <f t="shared" si="651"/>
        <v>1</v>
      </c>
      <c r="O8356">
        <f t="shared" si="652"/>
        <v>9</v>
      </c>
      <c r="P8356">
        <f t="shared" si="653"/>
        <v>9</v>
      </c>
      <c r="Q8356" s="19">
        <f t="shared" si="654"/>
        <v>9</v>
      </c>
    </row>
    <row r="8357" spans="1:17" x14ac:dyDescent="0.25">
      <c r="A8357" t="s">
        <v>16190</v>
      </c>
      <c r="B8357" s="16">
        <v>43813.507476851853</v>
      </c>
      <c r="C8357" t="s">
        <v>16191</v>
      </c>
      <c r="D8357" t="s">
        <v>83</v>
      </c>
      <c r="E8357" t="s">
        <v>84</v>
      </c>
      <c r="F8357" s="19">
        <v>67</v>
      </c>
      <c r="G8357" t="s">
        <v>51</v>
      </c>
      <c r="H8357" t="s">
        <v>85</v>
      </c>
      <c r="I8357" s="16">
        <v>43639.544907407406</v>
      </c>
      <c r="K8357">
        <v>125</v>
      </c>
      <c r="L8357" s="16">
        <f t="shared" si="650"/>
        <v>43800</v>
      </c>
      <c r="M8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7">
        <f t="shared" si="651"/>
        <v>1</v>
      </c>
      <c r="O8357">
        <f t="shared" si="652"/>
        <v>6</v>
      </c>
      <c r="P8357">
        <f t="shared" si="653"/>
        <v>6</v>
      </c>
      <c r="Q8357" s="19">
        <f t="shared" si="654"/>
        <v>6</v>
      </c>
    </row>
    <row r="8358" spans="1:17" x14ac:dyDescent="0.25">
      <c r="A8358" t="s">
        <v>16192</v>
      </c>
      <c r="B8358" s="16">
        <v>43814.571122685185</v>
      </c>
      <c r="C8358" t="s">
        <v>16193</v>
      </c>
      <c r="D8358" t="s">
        <v>34</v>
      </c>
      <c r="E8358" t="s">
        <v>84</v>
      </c>
      <c r="F8358" s="19">
        <v>67</v>
      </c>
      <c r="G8358" t="s">
        <v>52</v>
      </c>
      <c r="H8358" t="s">
        <v>85</v>
      </c>
      <c r="I8358" s="16">
        <v>43696.61922453704</v>
      </c>
      <c r="K8358">
        <v>125</v>
      </c>
      <c r="L8358" s="16">
        <f t="shared" si="650"/>
        <v>43800</v>
      </c>
      <c r="M8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8">
        <f t="shared" si="651"/>
        <v>1</v>
      </c>
      <c r="O8358">
        <f t="shared" si="652"/>
        <v>4</v>
      </c>
      <c r="P8358">
        <f t="shared" si="653"/>
        <v>4</v>
      </c>
      <c r="Q8358" s="19">
        <f t="shared" si="654"/>
        <v>4</v>
      </c>
    </row>
    <row r="8359" spans="1:17" x14ac:dyDescent="0.25">
      <c r="A8359" t="s">
        <v>16194</v>
      </c>
      <c r="B8359" s="16">
        <v>43817.553148148145</v>
      </c>
      <c r="C8359" t="s">
        <v>16195</v>
      </c>
      <c r="D8359" t="s">
        <v>83</v>
      </c>
      <c r="E8359" t="s">
        <v>90</v>
      </c>
      <c r="F8359" s="19">
        <v>67</v>
      </c>
      <c r="G8359" t="s">
        <v>52</v>
      </c>
      <c r="H8359" t="s">
        <v>85</v>
      </c>
      <c r="I8359" s="16">
        <v>43817.556747685187</v>
      </c>
      <c r="K8359">
        <v>125</v>
      </c>
      <c r="L8359" s="16">
        <f t="shared" si="650"/>
        <v>43800</v>
      </c>
      <c r="M8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59">
        <f t="shared" si="651"/>
        <v>1</v>
      </c>
      <c r="O8359">
        <f t="shared" si="652"/>
        <v>0</v>
      </c>
      <c r="P8359">
        <f t="shared" si="653"/>
        <v>0</v>
      </c>
      <c r="Q8359" s="19">
        <f t="shared" si="654"/>
        <v>0</v>
      </c>
    </row>
    <row r="8360" spans="1:17" x14ac:dyDescent="0.25">
      <c r="A8360" t="s">
        <v>16196</v>
      </c>
      <c r="B8360" s="16">
        <v>43818.474675925929</v>
      </c>
      <c r="C8360" t="s">
        <v>16163</v>
      </c>
      <c r="D8360" t="s">
        <v>83</v>
      </c>
      <c r="E8360" t="s">
        <v>84</v>
      </c>
      <c r="F8360" s="19">
        <v>67</v>
      </c>
      <c r="G8360" t="s">
        <v>52</v>
      </c>
      <c r="H8360" t="s">
        <v>85</v>
      </c>
      <c r="I8360" s="16">
        <v>43670.446250000001</v>
      </c>
      <c r="K8360">
        <v>125</v>
      </c>
      <c r="L8360" s="16">
        <f t="shared" si="650"/>
        <v>43800</v>
      </c>
      <c r="M8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0">
        <f t="shared" si="651"/>
        <v>1</v>
      </c>
      <c r="O8360">
        <f t="shared" si="652"/>
        <v>5</v>
      </c>
      <c r="P8360">
        <f t="shared" si="653"/>
        <v>5</v>
      </c>
      <c r="Q8360" s="19">
        <f t="shared" si="654"/>
        <v>5</v>
      </c>
    </row>
    <row r="8361" spans="1:17" x14ac:dyDescent="0.25">
      <c r="A8361" t="s">
        <v>16197</v>
      </c>
      <c r="B8361" s="16">
        <v>43819.69740740741</v>
      </c>
      <c r="C8361" t="s">
        <v>16198</v>
      </c>
      <c r="D8361" t="s">
        <v>83</v>
      </c>
      <c r="E8361" t="s">
        <v>84</v>
      </c>
      <c r="F8361" s="19">
        <v>67</v>
      </c>
      <c r="G8361" t="s">
        <v>52</v>
      </c>
      <c r="H8361" t="s">
        <v>85</v>
      </c>
      <c r="I8361" s="16">
        <v>43705.738368055558</v>
      </c>
      <c r="K8361">
        <v>125</v>
      </c>
      <c r="L8361" s="16">
        <f t="shared" si="650"/>
        <v>43800</v>
      </c>
      <c r="M8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1">
        <f t="shared" si="651"/>
        <v>1</v>
      </c>
      <c r="O8361">
        <f t="shared" si="652"/>
        <v>4</v>
      </c>
      <c r="P8361">
        <f t="shared" si="653"/>
        <v>4</v>
      </c>
      <c r="Q8361" s="19">
        <f t="shared" si="654"/>
        <v>4</v>
      </c>
    </row>
    <row r="8362" spans="1:17" x14ac:dyDescent="0.25">
      <c r="A8362" t="s">
        <v>16199</v>
      </c>
      <c r="B8362" s="16">
        <v>43820.579421296294</v>
      </c>
      <c r="C8362" t="s">
        <v>16200</v>
      </c>
      <c r="D8362" t="s">
        <v>34</v>
      </c>
      <c r="E8362" t="s">
        <v>84</v>
      </c>
      <c r="F8362" s="19">
        <v>67</v>
      </c>
      <c r="G8362" t="s">
        <v>52</v>
      </c>
      <c r="H8362" t="s">
        <v>85</v>
      </c>
      <c r="I8362" s="16">
        <v>43615.555717592593</v>
      </c>
      <c r="K8362">
        <v>125</v>
      </c>
      <c r="L8362" s="16">
        <f t="shared" si="650"/>
        <v>43800</v>
      </c>
      <c r="M8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2">
        <f t="shared" si="651"/>
        <v>1</v>
      </c>
      <c r="O8362">
        <f t="shared" si="652"/>
        <v>7</v>
      </c>
      <c r="P8362">
        <f t="shared" si="653"/>
        <v>7</v>
      </c>
      <c r="Q8362" s="19">
        <f t="shared" si="654"/>
        <v>7</v>
      </c>
    </row>
    <row r="8363" spans="1:17" x14ac:dyDescent="0.25">
      <c r="A8363" t="s">
        <v>16201</v>
      </c>
      <c r="B8363" s="16">
        <v>43821.483113425929</v>
      </c>
      <c r="C8363" t="s">
        <v>16202</v>
      </c>
      <c r="D8363" t="s">
        <v>34</v>
      </c>
      <c r="E8363" t="s">
        <v>84</v>
      </c>
      <c r="F8363" s="19">
        <v>67</v>
      </c>
      <c r="G8363" t="s">
        <v>52</v>
      </c>
      <c r="H8363" t="s">
        <v>85</v>
      </c>
      <c r="I8363" s="16">
        <v>43797.495567129627</v>
      </c>
      <c r="K8363">
        <v>125</v>
      </c>
      <c r="L8363" s="16">
        <f t="shared" si="650"/>
        <v>43800</v>
      </c>
      <c r="M8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3">
        <f t="shared" si="651"/>
        <v>1</v>
      </c>
      <c r="O8363">
        <f t="shared" si="652"/>
        <v>1</v>
      </c>
      <c r="P8363">
        <f t="shared" si="653"/>
        <v>1</v>
      </c>
      <c r="Q8363" s="19">
        <f t="shared" si="654"/>
        <v>1</v>
      </c>
    </row>
    <row r="8364" spans="1:17" x14ac:dyDescent="0.25">
      <c r="A8364" t="s">
        <v>16203</v>
      </c>
      <c r="B8364" s="16">
        <v>43826.633703703701</v>
      </c>
      <c r="C8364" t="s">
        <v>16204</v>
      </c>
      <c r="D8364" t="s">
        <v>83</v>
      </c>
      <c r="E8364" t="s">
        <v>84</v>
      </c>
      <c r="F8364" s="19">
        <v>67</v>
      </c>
      <c r="G8364" t="s">
        <v>51</v>
      </c>
      <c r="H8364" t="s">
        <v>85</v>
      </c>
      <c r="I8364" s="16">
        <v>43810.547268518516</v>
      </c>
      <c r="K8364">
        <v>125</v>
      </c>
      <c r="L8364" s="16">
        <f t="shared" si="650"/>
        <v>43800</v>
      </c>
      <c r="M8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4">
        <f t="shared" si="651"/>
        <v>1</v>
      </c>
      <c r="O8364">
        <f t="shared" si="652"/>
        <v>1</v>
      </c>
      <c r="P8364">
        <f t="shared" si="653"/>
        <v>1</v>
      </c>
      <c r="Q8364" s="19">
        <f t="shared" si="654"/>
        <v>1</v>
      </c>
    </row>
    <row r="8365" spans="1:17" x14ac:dyDescent="0.25">
      <c r="A8365" t="s">
        <v>16205</v>
      </c>
      <c r="B8365" s="16">
        <v>43830.532685185186</v>
      </c>
      <c r="C8365" t="s">
        <v>16206</v>
      </c>
      <c r="D8365" t="s">
        <v>83</v>
      </c>
      <c r="E8365" t="s">
        <v>84</v>
      </c>
      <c r="F8365" s="19">
        <v>67</v>
      </c>
      <c r="G8365" t="s">
        <v>52</v>
      </c>
      <c r="H8365" t="s">
        <v>85</v>
      </c>
      <c r="I8365" s="16">
        <v>43596.53466435185</v>
      </c>
      <c r="K8365">
        <v>125</v>
      </c>
      <c r="L8365" s="16">
        <f t="shared" si="650"/>
        <v>43800</v>
      </c>
      <c r="M8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5">
        <f t="shared" si="651"/>
        <v>1</v>
      </c>
      <c r="O8365">
        <f t="shared" si="652"/>
        <v>8</v>
      </c>
      <c r="P8365">
        <f t="shared" si="653"/>
        <v>8</v>
      </c>
      <c r="Q8365" s="19">
        <f t="shared" si="654"/>
        <v>8</v>
      </c>
    </row>
    <row r="8366" spans="1:17" x14ac:dyDescent="0.25">
      <c r="A8366" t="s">
        <v>16207</v>
      </c>
      <c r="B8366" s="16">
        <v>43830.742731481485</v>
      </c>
      <c r="C8366" t="s">
        <v>16208</v>
      </c>
      <c r="D8366" t="s">
        <v>83</v>
      </c>
      <c r="E8366" t="s">
        <v>84</v>
      </c>
      <c r="F8366" s="19">
        <v>67</v>
      </c>
      <c r="G8366" t="s">
        <v>52</v>
      </c>
      <c r="H8366" t="s">
        <v>85</v>
      </c>
      <c r="I8366" s="16">
        <v>43773.549861111111</v>
      </c>
      <c r="K8366">
        <v>125</v>
      </c>
      <c r="L8366" s="16">
        <f t="shared" si="650"/>
        <v>43800</v>
      </c>
      <c r="M8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6">
        <f t="shared" si="651"/>
        <v>1</v>
      </c>
      <c r="O8366">
        <f t="shared" si="652"/>
        <v>2</v>
      </c>
      <c r="P8366">
        <f t="shared" si="653"/>
        <v>2</v>
      </c>
      <c r="Q8366" s="19">
        <f t="shared" si="654"/>
        <v>2</v>
      </c>
    </row>
    <row r="8367" spans="1:17" x14ac:dyDescent="0.25">
      <c r="A8367" t="s">
        <v>16209</v>
      </c>
      <c r="B8367" s="16">
        <v>43831.46665509259</v>
      </c>
      <c r="C8367" t="s">
        <v>16210</v>
      </c>
      <c r="D8367" t="s">
        <v>83</v>
      </c>
      <c r="E8367" t="s">
        <v>90</v>
      </c>
      <c r="F8367" s="19">
        <v>67</v>
      </c>
      <c r="G8367" t="s">
        <v>51</v>
      </c>
      <c r="H8367" t="s">
        <v>85</v>
      </c>
      <c r="I8367" s="16">
        <v>43831.469351851854</v>
      </c>
      <c r="K8367">
        <v>125</v>
      </c>
      <c r="L8367" s="16">
        <f t="shared" si="650"/>
        <v>43831</v>
      </c>
      <c r="M8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7">
        <f t="shared" si="651"/>
        <v>1</v>
      </c>
      <c r="O8367">
        <f t="shared" si="652"/>
        <v>0</v>
      </c>
      <c r="P8367">
        <f t="shared" si="653"/>
        <v>0</v>
      </c>
      <c r="Q8367" s="19">
        <f t="shared" si="654"/>
        <v>0</v>
      </c>
    </row>
    <row r="8368" spans="1:17" x14ac:dyDescent="0.25">
      <c r="A8368" t="s">
        <v>16211</v>
      </c>
      <c r="B8368" s="16">
        <v>43831.502708333333</v>
      </c>
      <c r="C8368" t="s">
        <v>16212</v>
      </c>
      <c r="D8368" t="s">
        <v>83</v>
      </c>
      <c r="E8368" t="s">
        <v>90</v>
      </c>
      <c r="F8368" s="19">
        <v>67</v>
      </c>
      <c r="G8368" t="s">
        <v>52</v>
      </c>
      <c r="H8368" t="s">
        <v>85</v>
      </c>
      <c r="I8368" s="16">
        <v>43831.506215277775</v>
      </c>
      <c r="K8368">
        <v>125</v>
      </c>
      <c r="L8368" s="16">
        <f t="shared" si="650"/>
        <v>43831</v>
      </c>
      <c r="M8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8">
        <f t="shared" si="651"/>
        <v>1</v>
      </c>
      <c r="O8368">
        <f t="shared" si="652"/>
        <v>0</v>
      </c>
      <c r="P8368">
        <f t="shared" si="653"/>
        <v>0</v>
      </c>
      <c r="Q8368" s="19">
        <f t="shared" si="654"/>
        <v>0</v>
      </c>
    </row>
    <row r="8369" spans="1:17" x14ac:dyDescent="0.25">
      <c r="A8369" t="s">
        <v>16213</v>
      </c>
      <c r="B8369" s="16">
        <v>43831.560439814813</v>
      </c>
      <c r="C8369" t="s">
        <v>16214</v>
      </c>
      <c r="D8369" t="s">
        <v>83</v>
      </c>
      <c r="E8369" t="s">
        <v>90</v>
      </c>
      <c r="F8369" s="19">
        <v>67</v>
      </c>
      <c r="G8369" t="s">
        <v>51</v>
      </c>
      <c r="H8369" t="s">
        <v>85</v>
      </c>
      <c r="I8369" s="16">
        <v>43831.564004629632</v>
      </c>
      <c r="K8369">
        <v>125</v>
      </c>
      <c r="L8369" s="16">
        <f t="shared" si="650"/>
        <v>43831</v>
      </c>
      <c r="M8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69">
        <f t="shared" si="651"/>
        <v>1</v>
      </c>
      <c r="O8369">
        <f t="shared" si="652"/>
        <v>0</v>
      </c>
      <c r="P8369">
        <f t="shared" si="653"/>
        <v>0</v>
      </c>
      <c r="Q8369" s="19">
        <f t="shared" si="654"/>
        <v>0</v>
      </c>
    </row>
    <row r="8370" spans="1:17" x14ac:dyDescent="0.25">
      <c r="A8370" t="s">
        <v>16215</v>
      </c>
      <c r="B8370" s="16">
        <v>43831.667592592596</v>
      </c>
      <c r="C8370" t="s">
        <v>16216</v>
      </c>
      <c r="D8370" t="s">
        <v>83</v>
      </c>
      <c r="E8370" t="s">
        <v>90</v>
      </c>
      <c r="F8370" s="19">
        <v>67</v>
      </c>
      <c r="G8370" t="s">
        <v>52</v>
      </c>
      <c r="H8370" t="s">
        <v>85</v>
      </c>
      <c r="I8370" s="16">
        <v>43831.668402777781</v>
      </c>
      <c r="K8370">
        <v>125</v>
      </c>
      <c r="L8370" s="16">
        <f t="shared" si="650"/>
        <v>43831</v>
      </c>
      <c r="M8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0">
        <f t="shared" si="651"/>
        <v>1</v>
      </c>
      <c r="O8370">
        <f t="shared" si="652"/>
        <v>0</v>
      </c>
      <c r="P8370">
        <f t="shared" si="653"/>
        <v>0</v>
      </c>
      <c r="Q8370" s="19">
        <f t="shared" si="654"/>
        <v>0</v>
      </c>
    </row>
    <row r="8371" spans="1:17" x14ac:dyDescent="0.25">
      <c r="A8371" t="s">
        <v>16217</v>
      </c>
      <c r="B8371" s="16">
        <v>43831.74627314815</v>
      </c>
      <c r="C8371" t="s">
        <v>16218</v>
      </c>
      <c r="D8371" t="s">
        <v>83</v>
      </c>
      <c r="E8371" t="s">
        <v>84</v>
      </c>
      <c r="F8371" s="19">
        <v>67</v>
      </c>
      <c r="G8371" t="s">
        <v>52</v>
      </c>
      <c r="H8371" t="s">
        <v>85</v>
      </c>
      <c r="I8371" s="16">
        <v>43742.655729166669</v>
      </c>
      <c r="K8371">
        <v>125</v>
      </c>
      <c r="L8371" s="16">
        <f t="shared" si="650"/>
        <v>43831</v>
      </c>
      <c r="M8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1">
        <f t="shared" si="651"/>
        <v>1</v>
      </c>
      <c r="O8371">
        <f t="shared" si="652"/>
        <v>3</v>
      </c>
      <c r="P8371">
        <f t="shared" si="653"/>
        <v>3</v>
      </c>
      <c r="Q8371" s="19">
        <f t="shared" si="654"/>
        <v>3</v>
      </c>
    </row>
    <row r="8372" spans="1:17" x14ac:dyDescent="0.25">
      <c r="A8372" t="s">
        <v>16219</v>
      </c>
      <c r="B8372" s="16">
        <v>43833.502569444441</v>
      </c>
      <c r="C8372" t="s">
        <v>16220</v>
      </c>
      <c r="D8372" t="s">
        <v>83</v>
      </c>
      <c r="E8372" t="s">
        <v>84</v>
      </c>
      <c r="F8372" s="19">
        <v>67</v>
      </c>
      <c r="G8372" t="s">
        <v>52</v>
      </c>
      <c r="H8372" t="s">
        <v>85</v>
      </c>
      <c r="I8372" s="16">
        <v>43702.714375000003</v>
      </c>
      <c r="K8372">
        <v>125</v>
      </c>
      <c r="L8372" s="16">
        <f t="shared" si="650"/>
        <v>43831</v>
      </c>
      <c r="M8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2">
        <f t="shared" si="651"/>
        <v>1</v>
      </c>
      <c r="O8372">
        <f t="shared" si="652"/>
        <v>4</v>
      </c>
      <c r="P8372">
        <f t="shared" si="653"/>
        <v>4</v>
      </c>
      <c r="Q8372" s="19">
        <f t="shared" si="654"/>
        <v>4</v>
      </c>
    </row>
    <row r="8373" spans="1:17" x14ac:dyDescent="0.25">
      <c r="A8373" t="s">
        <v>16221</v>
      </c>
      <c r="B8373" s="16">
        <v>43833.574930555558</v>
      </c>
      <c r="C8373" t="s">
        <v>16222</v>
      </c>
      <c r="D8373" t="s">
        <v>83</v>
      </c>
      <c r="E8373" t="s">
        <v>90</v>
      </c>
      <c r="F8373" s="19">
        <v>67</v>
      </c>
      <c r="G8373" t="s">
        <v>51</v>
      </c>
      <c r="H8373" t="s">
        <v>85</v>
      </c>
      <c r="I8373" s="16">
        <v>43833.577928240738</v>
      </c>
      <c r="K8373">
        <v>125</v>
      </c>
      <c r="L8373" s="16">
        <f t="shared" si="650"/>
        <v>43831</v>
      </c>
      <c r="M8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3">
        <f t="shared" si="651"/>
        <v>1</v>
      </c>
      <c r="O8373">
        <f t="shared" si="652"/>
        <v>0</v>
      </c>
      <c r="P8373">
        <f t="shared" si="653"/>
        <v>0</v>
      </c>
      <c r="Q8373" s="19">
        <f t="shared" si="654"/>
        <v>0</v>
      </c>
    </row>
    <row r="8374" spans="1:17" x14ac:dyDescent="0.25">
      <c r="A8374" t="s">
        <v>16223</v>
      </c>
      <c r="B8374" s="16">
        <v>43836.479884259257</v>
      </c>
      <c r="C8374" t="s">
        <v>16224</v>
      </c>
      <c r="D8374" t="s">
        <v>83</v>
      </c>
      <c r="E8374" t="s">
        <v>90</v>
      </c>
      <c r="F8374" s="19">
        <v>67</v>
      </c>
      <c r="G8374" t="s">
        <v>51</v>
      </c>
      <c r="H8374" t="s">
        <v>85</v>
      </c>
      <c r="I8374" s="16">
        <v>43836.482476851852</v>
      </c>
      <c r="K8374">
        <v>125</v>
      </c>
      <c r="L8374" s="16">
        <f t="shared" si="650"/>
        <v>43831</v>
      </c>
      <c r="M8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4">
        <f t="shared" si="651"/>
        <v>1</v>
      </c>
      <c r="O8374">
        <f t="shared" si="652"/>
        <v>0</v>
      </c>
      <c r="P8374">
        <f t="shared" si="653"/>
        <v>0</v>
      </c>
      <c r="Q8374" s="19">
        <f t="shared" si="654"/>
        <v>0</v>
      </c>
    </row>
    <row r="8375" spans="1:17" x14ac:dyDescent="0.25">
      <c r="A8375" t="s">
        <v>16225</v>
      </c>
      <c r="B8375" s="16">
        <v>43836.510185185187</v>
      </c>
      <c r="C8375" t="s">
        <v>16226</v>
      </c>
      <c r="D8375" t="s">
        <v>83</v>
      </c>
      <c r="E8375" t="s">
        <v>90</v>
      </c>
      <c r="F8375" s="19">
        <v>67</v>
      </c>
      <c r="G8375" t="s">
        <v>52</v>
      </c>
      <c r="H8375" t="s">
        <v>85</v>
      </c>
      <c r="I8375" s="16">
        <v>43836.512094907404</v>
      </c>
      <c r="K8375">
        <v>125</v>
      </c>
      <c r="L8375" s="16">
        <f t="shared" si="650"/>
        <v>43831</v>
      </c>
      <c r="M8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5">
        <f t="shared" si="651"/>
        <v>1</v>
      </c>
      <c r="O8375">
        <f t="shared" si="652"/>
        <v>0</v>
      </c>
      <c r="P8375">
        <f t="shared" si="653"/>
        <v>0</v>
      </c>
      <c r="Q8375" s="19">
        <f t="shared" si="654"/>
        <v>0</v>
      </c>
    </row>
    <row r="8376" spans="1:17" x14ac:dyDescent="0.25">
      <c r="A8376" t="s">
        <v>16227</v>
      </c>
      <c r="B8376" s="16">
        <v>43837.527650462966</v>
      </c>
      <c r="C8376" t="s">
        <v>16228</v>
      </c>
      <c r="D8376" t="s">
        <v>83</v>
      </c>
      <c r="E8376" t="s">
        <v>84</v>
      </c>
      <c r="F8376" s="19">
        <v>67</v>
      </c>
      <c r="G8376" t="s">
        <v>52</v>
      </c>
      <c r="H8376" t="s">
        <v>85</v>
      </c>
      <c r="I8376" s="16">
        <v>43725.425543981481</v>
      </c>
      <c r="K8376">
        <v>125</v>
      </c>
      <c r="L8376" s="16">
        <f t="shared" si="650"/>
        <v>43831</v>
      </c>
      <c r="M8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6">
        <f t="shared" si="651"/>
        <v>1</v>
      </c>
      <c r="O8376">
        <f t="shared" si="652"/>
        <v>4</v>
      </c>
      <c r="P8376">
        <f t="shared" si="653"/>
        <v>4</v>
      </c>
      <c r="Q8376" s="19">
        <f t="shared" si="654"/>
        <v>4</v>
      </c>
    </row>
    <row r="8377" spans="1:17" x14ac:dyDescent="0.25">
      <c r="A8377" t="s">
        <v>16229</v>
      </c>
      <c r="B8377" s="16">
        <v>43837.554895833331</v>
      </c>
      <c r="C8377" t="s">
        <v>16230</v>
      </c>
      <c r="D8377" t="s">
        <v>83</v>
      </c>
      <c r="E8377" t="s">
        <v>90</v>
      </c>
      <c r="F8377" s="19">
        <v>67</v>
      </c>
      <c r="G8377" t="s">
        <v>51</v>
      </c>
      <c r="H8377" t="s">
        <v>85</v>
      </c>
      <c r="I8377" s="16">
        <v>43837.558668981481</v>
      </c>
      <c r="K8377">
        <v>125</v>
      </c>
      <c r="L8377" s="16">
        <f t="shared" si="650"/>
        <v>43831</v>
      </c>
      <c r="M8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7">
        <f t="shared" si="651"/>
        <v>1</v>
      </c>
      <c r="O8377">
        <f t="shared" si="652"/>
        <v>0</v>
      </c>
      <c r="P8377">
        <f t="shared" si="653"/>
        <v>0</v>
      </c>
      <c r="Q8377" s="19">
        <f t="shared" si="654"/>
        <v>0</v>
      </c>
    </row>
    <row r="8378" spans="1:17" x14ac:dyDescent="0.25">
      <c r="A8378" t="s">
        <v>16231</v>
      </c>
      <c r="B8378" s="16">
        <v>43839.334756944445</v>
      </c>
      <c r="C8378" t="s">
        <v>16232</v>
      </c>
      <c r="D8378" t="s">
        <v>83</v>
      </c>
      <c r="E8378" t="s">
        <v>90</v>
      </c>
      <c r="F8378" s="19">
        <v>67</v>
      </c>
      <c r="G8378" t="s">
        <v>51</v>
      </c>
      <c r="H8378" t="s">
        <v>85</v>
      </c>
      <c r="I8378" s="16">
        <v>43839.337905092594</v>
      </c>
      <c r="K8378">
        <v>125</v>
      </c>
      <c r="L8378" s="16">
        <f t="shared" si="650"/>
        <v>43831</v>
      </c>
      <c r="M8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8">
        <f t="shared" si="651"/>
        <v>1</v>
      </c>
      <c r="O8378">
        <f t="shared" si="652"/>
        <v>0</v>
      </c>
      <c r="P8378">
        <f t="shared" si="653"/>
        <v>0</v>
      </c>
      <c r="Q8378" s="19">
        <f t="shared" si="654"/>
        <v>0</v>
      </c>
    </row>
    <row r="8379" spans="1:17" x14ac:dyDescent="0.25">
      <c r="A8379" t="s">
        <v>16233</v>
      </c>
      <c r="B8379" s="16">
        <v>43839.464930555558</v>
      </c>
      <c r="C8379" t="s">
        <v>16234</v>
      </c>
      <c r="D8379" t="s">
        <v>83</v>
      </c>
      <c r="E8379" t="s">
        <v>90</v>
      </c>
      <c r="F8379" s="19">
        <v>67</v>
      </c>
      <c r="G8379" t="s">
        <v>52</v>
      </c>
      <c r="H8379" t="s">
        <v>85</v>
      </c>
      <c r="I8379" s="16">
        <v>43839.467604166668</v>
      </c>
      <c r="K8379">
        <v>125</v>
      </c>
      <c r="L8379" s="16">
        <f t="shared" si="650"/>
        <v>43831</v>
      </c>
      <c r="M8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79">
        <f t="shared" si="651"/>
        <v>1</v>
      </c>
      <c r="O8379">
        <f t="shared" si="652"/>
        <v>0</v>
      </c>
      <c r="P8379">
        <f t="shared" si="653"/>
        <v>0</v>
      </c>
      <c r="Q8379" s="19">
        <f t="shared" si="654"/>
        <v>0</v>
      </c>
    </row>
    <row r="8380" spans="1:17" x14ac:dyDescent="0.25">
      <c r="A8380" t="s">
        <v>16235</v>
      </c>
      <c r="B8380" s="16">
        <v>43839.490034722221</v>
      </c>
      <c r="C8380" t="s">
        <v>16236</v>
      </c>
      <c r="D8380" t="s">
        <v>83</v>
      </c>
      <c r="E8380" t="s">
        <v>90</v>
      </c>
      <c r="F8380" s="19">
        <v>67</v>
      </c>
      <c r="G8380" t="s">
        <v>51</v>
      </c>
      <c r="H8380" t="s">
        <v>85</v>
      </c>
      <c r="I8380" s="16">
        <v>43839.492881944447</v>
      </c>
      <c r="K8380">
        <v>125</v>
      </c>
      <c r="L8380" s="16">
        <f t="shared" si="650"/>
        <v>43831</v>
      </c>
      <c r="M8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0">
        <f t="shared" si="651"/>
        <v>1</v>
      </c>
      <c r="O8380">
        <f t="shared" si="652"/>
        <v>0</v>
      </c>
      <c r="P8380">
        <f t="shared" si="653"/>
        <v>0</v>
      </c>
      <c r="Q8380" s="19">
        <f t="shared" si="654"/>
        <v>0</v>
      </c>
    </row>
    <row r="8381" spans="1:17" x14ac:dyDescent="0.25">
      <c r="A8381" t="s">
        <v>16237</v>
      </c>
      <c r="B8381" s="16">
        <v>43839.510729166665</v>
      </c>
      <c r="C8381" t="s">
        <v>16238</v>
      </c>
      <c r="D8381" t="s">
        <v>83</v>
      </c>
      <c r="E8381" t="s">
        <v>90</v>
      </c>
      <c r="F8381" s="19">
        <v>67</v>
      </c>
      <c r="G8381" t="s">
        <v>51</v>
      </c>
      <c r="H8381" t="s">
        <v>85</v>
      </c>
      <c r="I8381" s="16">
        <v>43839.513287037036</v>
      </c>
      <c r="K8381">
        <v>125</v>
      </c>
      <c r="L8381" s="16">
        <f t="shared" si="650"/>
        <v>43831</v>
      </c>
      <c r="M8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1">
        <f t="shared" si="651"/>
        <v>1</v>
      </c>
      <c r="O8381">
        <f t="shared" si="652"/>
        <v>0</v>
      </c>
      <c r="P8381">
        <f t="shared" si="653"/>
        <v>0</v>
      </c>
      <c r="Q8381" s="19">
        <f t="shared" si="654"/>
        <v>0</v>
      </c>
    </row>
    <row r="8382" spans="1:17" x14ac:dyDescent="0.25">
      <c r="A8382" t="s">
        <v>16239</v>
      </c>
      <c r="B8382" s="16">
        <v>43840.427673611113</v>
      </c>
      <c r="C8382" t="s">
        <v>16240</v>
      </c>
      <c r="D8382" t="s">
        <v>83</v>
      </c>
      <c r="E8382" t="s">
        <v>90</v>
      </c>
      <c r="F8382" s="19">
        <v>67</v>
      </c>
      <c r="G8382" t="s">
        <v>51</v>
      </c>
      <c r="H8382" t="s">
        <v>85</v>
      </c>
      <c r="I8382" s="16">
        <v>43840.429722222223</v>
      </c>
      <c r="K8382">
        <v>125</v>
      </c>
      <c r="L8382" s="16">
        <f t="shared" si="650"/>
        <v>43831</v>
      </c>
      <c r="M8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2">
        <f t="shared" si="651"/>
        <v>1</v>
      </c>
      <c r="O8382">
        <f t="shared" si="652"/>
        <v>0</v>
      </c>
      <c r="P8382">
        <f t="shared" si="653"/>
        <v>0</v>
      </c>
      <c r="Q8382" s="19">
        <f t="shared" si="654"/>
        <v>0</v>
      </c>
    </row>
    <row r="8383" spans="1:17" x14ac:dyDescent="0.25">
      <c r="A8383" t="s">
        <v>16241</v>
      </c>
      <c r="B8383" s="16">
        <v>43840.497511574074</v>
      </c>
      <c r="C8383" t="s">
        <v>16242</v>
      </c>
      <c r="D8383" t="s">
        <v>83</v>
      </c>
      <c r="E8383" t="s">
        <v>90</v>
      </c>
      <c r="F8383" s="19">
        <v>67</v>
      </c>
      <c r="G8383" t="s">
        <v>52</v>
      </c>
      <c r="H8383" t="s">
        <v>85</v>
      </c>
      <c r="I8383" s="16">
        <v>43840.499247685184</v>
      </c>
      <c r="K8383">
        <v>125</v>
      </c>
      <c r="L8383" s="16">
        <f t="shared" si="650"/>
        <v>43831</v>
      </c>
      <c r="M8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3">
        <f t="shared" si="651"/>
        <v>1</v>
      </c>
      <c r="O8383">
        <f t="shared" si="652"/>
        <v>0</v>
      </c>
      <c r="P8383">
        <f t="shared" si="653"/>
        <v>0</v>
      </c>
      <c r="Q8383" s="19">
        <f t="shared" si="654"/>
        <v>0</v>
      </c>
    </row>
    <row r="8384" spans="1:17" x14ac:dyDescent="0.25">
      <c r="A8384" t="s">
        <v>16243</v>
      </c>
      <c r="B8384" s="16">
        <v>43840.62771990741</v>
      </c>
      <c r="C8384" t="s">
        <v>16244</v>
      </c>
      <c r="D8384" t="s">
        <v>83</v>
      </c>
      <c r="E8384" t="s">
        <v>84</v>
      </c>
      <c r="F8384" s="19">
        <v>67</v>
      </c>
      <c r="G8384" t="s">
        <v>52</v>
      </c>
      <c r="H8384" t="s">
        <v>85</v>
      </c>
      <c r="I8384" s="16">
        <v>43724.430347222224</v>
      </c>
      <c r="K8384">
        <v>125</v>
      </c>
      <c r="L8384" s="16">
        <f t="shared" si="650"/>
        <v>43831</v>
      </c>
      <c r="M8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4">
        <f t="shared" si="651"/>
        <v>1</v>
      </c>
      <c r="O8384">
        <f t="shared" si="652"/>
        <v>4</v>
      </c>
      <c r="P8384">
        <f t="shared" si="653"/>
        <v>4</v>
      </c>
      <c r="Q8384" s="19">
        <f t="shared" si="654"/>
        <v>4</v>
      </c>
    </row>
    <row r="8385" spans="1:17" x14ac:dyDescent="0.25">
      <c r="A8385" t="s">
        <v>16245</v>
      </c>
      <c r="B8385" s="16">
        <v>43841.514837962961</v>
      </c>
      <c r="C8385" t="s">
        <v>16246</v>
      </c>
      <c r="D8385" t="s">
        <v>83</v>
      </c>
      <c r="E8385" t="s">
        <v>90</v>
      </c>
      <c r="F8385" s="19">
        <v>67</v>
      </c>
      <c r="G8385" t="s">
        <v>51</v>
      </c>
      <c r="H8385" t="s">
        <v>85</v>
      </c>
      <c r="I8385" s="16">
        <v>43841.517743055556</v>
      </c>
      <c r="K8385">
        <v>125</v>
      </c>
      <c r="L8385" s="16">
        <f t="shared" si="650"/>
        <v>43831</v>
      </c>
      <c r="M8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5">
        <f t="shared" si="651"/>
        <v>1</v>
      </c>
      <c r="O8385">
        <f t="shared" si="652"/>
        <v>0</v>
      </c>
      <c r="P8385">
        <f t="shared" si="653"/>
        <v>0</v>
      </c>
      <c r="Q8385" s="19">
        <f t="shared" si="654"/>
        <v>0</v>
      </c>
    </row>
    <row r="8386" spans="1:17" x14ac:dyDescent="0.25">
      <c r="A8386" t="s">
        <v>16247</v>
      </c>
      <c r="B8386" s="16">
        <v>43841.525752314818</v>
      </c>
      <c r="C8386" t="s">
        <v>16248</v>
      </c>
      <c r="D8386" t="s">
        <v>83</v>
      </c>
      <c r="E8386" t="s">
        <v>84</v>
      </c>
      <c r="F8386" s="19">
        <v>67</v>
      </c>
      <c r="G8386" t="s">
        <v>51</v>
      </c>
      <c r="H8386" t="s">
        <v>85</v>
      </c>
      <c r="I8386" s="16">
        <v>43748.555960648147</v>
      </c>
      <c r="K8386">
        <v>125</v>
      </c>
      <c r="L8386" s="16">
        <f t="shared" ref="L8386:L8449" si="655">DATE(YEAR(B8386),MONTH(B8386),1)</f>
        <v>43831</v>
      </c>
      <c r="M8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6">
        <f t="shared" ref="N8386:N8449" si="656">IF(B8386&gt;=J8386,1,0)</f>
        <v>1</v>
      </c>
      <c r="O8386">
        <f t="shared" ref="O8386:O8449" si="657">ROUND((B8386-I8386)/30,0)</f>
        <v>3</v>
      </c>
      <c r="P8386">
        <f t="shared" ref="P8386:P8449" si="658">IF(AND(N8386=1,B8386&gt;=J8386,J8386&gt;0),ROUND((J8386-I8386)/30,0),O8386)</f>
        <v>3</v>
      </c>
      <c r="Q8386" s="19">
        <f t="shared" ref="Q8386:Q8449" si="659">MIN(O8386:P8386)</f>
        <v>3</v>
      </c>
    </row>
    <row r="8387" spans="1:17" x14ac:dyDescent="0.25">
      <c r="A8387" t="s">
        <v>16249</v>
      </c>
      <c r="B8387" s="16">
        <v>43843.476099537038</v>
      </c>
      <c r="C8387" t="s">
        <v>16250</v>
      </c>
      <c r="D8387" t="s">
        <v>83</v>
      </c>
      <c r="E8387" t="s">
        <v>90</v>
      </c>
      <c r="F8387" s="19">
        <v>67</v>
      </c>
      <c r="G8387" t="s">
        <v>52</v>
      </c>
      <c r="H8387" t="s">
        <v>85</v>
      </c>
      <c r="I8387" s="16">
        <v>43843.479456018518</v>
      </c>
      <c r="K8387">
        <v>125</v>
      </c>
      <c r="L8387" s="16">
        <f t="shared" si="655"/>
        <v>43831</v>
      </c>
      <c r="M8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7">
        <f t="shared" si="656"/>
        <v>1</v>
      </c>
      <c r="O8387">
        <f t="shared" si="657"/>
        <v>0</v>
      </c>
      <c r="P8387">
        <f t="shared" si="658"/>
        <v>0</v>
      </c>
      <c r="Q8387" s="19">
        <f t="shared" si="659"/>
        <v>0</v>
      </c>
    </row>
    <row r="8388" spans="1:17" x14ac:dyDescent="0.25">
      <c r="A8388" t="s">
        <v>16251</v>
      </c>
      <c r="B8388" s="16">
        <v>43843.569421296299</v>
      </c>
      <c r="C8388" t="s">
        <v>16252</v>
      </c>
      <c r="D8388" t="s">
        <v>83</v>
      </c>
      <c r="E8388" t="s">
        <v>90</v>
      </c>
      <c r="F8388" s="19">
        <v>67</v>
      </c>
      <c r="G8388" t="s">
        <v>51</v>
      </c>
      <c r="H8388" t="s">
        <v>85</v>
      </c>
      <c r="I8388" s="16">
        <v>43843.571932870371</v>
      </c>
      <c r="K8388">
        <v>125</v>
      </c>
      <c r="L8388" s="16">
        <f t="shared" si="655"/>
        <v>43831</v>
      </c>
      <c r="M8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8">
        <f t="shared" si="656"/>
        <v>1</v>
      </c>
      <c r="O8388">
        <f t="shared" si="657"/>
        <v>0</v>
      </c>
      <c r="P8388">
        <f t="shared" si="658"/>
        <v>0</v>
      </c>
      <c r="Q8388" s="19">
        <f t="shared" si="659"/>
        <v>0</v>
      </c>
    </row>
    <row r="8389" spans="1:17" x14ac:dyDescent="0.25">
      <c r="A8389" t="s">
        <v>16253</v>
      </c>
      <c r="B8389" s="16">
        <v>43843.580659722225</v>
      </c>
      <c r="C8389" t="s">
        <v>16254</v>
      </c>
      <c r="D8389" t="s">
        <v>83</v>
      </c>
      <c r="E8389" t="s">
        <v>90</v>
      </c>
      <c r="F8389" s="19">
        <v>67</v>
      </c>
      <c r="G8389" t="s">
        <v>51</v>
      </c>
      <c r="H8389" t="s">
        <v>85</v>
      </c>
      <c r="I8389" s="16">
        <v>43843.583634259259</v>
      </c>
      <c r="K8389">
        <v>125</v>
      </c>
      <c r="L8389" s="16">
        <f t="shared" si="655"/>
        <v>43831</v>
      </c>
      <c r="M8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89">
        <f t="shared" si="656"/>
        <v>1</v>
      </c>
      <c r="O8389">
        <f t="shared" si="657"/>
        <v>0</v>
      </c>
      <c r="P8389">
        <f t="shared" si="658"/>
        <v>0</v>
      </c>
      <c r="Q8389" s="19">
        <f t="shared" si="659"/>
        <v>0</v>
      </c>
    </row>
    <row r="8390" spans="1:17" x14ac:dyDescent="0.25">
      <c r="A8390" t="s">
        <v>16255</v>
      </c>
      <c r="B8390" s="16">
        <v>43844.620254629626</v>
      </c>
      <c r="C8390" t="s">
        <v>16256</v>
      </c>
      <c r="D8390" t="s">
        <v>83</v>
      </c>
      <c r="E8390" t="s">
        <v>90</v>
      </c>
      <c r="F8390" s="19">
        <v>67</v>
      </c>
      <c r="G8390" t="s">
        <v>52</v>
      </c>
      <c r="H8390" t="s">
        <v>85</v>
      </c>
      <c r="I8390" s="16">
        <v>43844.623692129629</v>
      </c>
      <c r="K8390">
        <v>125</v>
      </c>
      <c r="L8390" s="16">
        <f t="shared" si="655"/>
        <v>43831</v>
      </c>
      <c r="M8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0">
        <f t="shared" si="656"/>
        <v>1</v>
      </c>
      <c r="O8390">
        <f t="shared" si="657"/>
        <v>0</v>
      </c>
      <c r="P8390">
        <f t="shared" si="658"/>
        <v>0</v>
      </c>
      <c r="Q8390" s="19">
        <f t="shared" si="659"/>
        <v>0</v>
      </c>
    </row>
    <row r="8391" spans="1:17" x14ac:dyDescent="0.25">
      <c r="A8391" t="s">
        <v>16257</v>
      </c>
      <c r="B8391" s="16">
        <v>43845.444120370368</v>
      </c>
      <c r="C8391" t="s">
        <v>16258</v>
      </c>
      <c r="D8391" t="s">
        <v>83</v>
      </c>
      <c r="E8391" t="s">
        <v>90</v>
      </c>
      <c r="F8391" s="19">
        <v>67</v>
      </c>
      <c r="G8391" t="s">
        <v>51</v>
      </c>
      <c r="H8391" t="s">
        <v>85</v>
      </c>
      <c r="I8391" s="16">
        <v>43845.447129629632</v>
      </c>
      <c r="K8391">
        <v>125</v>
      </c>
      <c r="L8391" s="16">
        <f t="shared" si="655"/>
        <v>43831</v>
      </c>
      <c r="M8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1">
        <f t="shared" si="656"/>
        <v>1</v>
      </c>
      <c r="O8391">
        <f t="shared" si="657"/>
        <v>0</v>
      </c>
      <c r="P8391">
        <f t="shared" si="658"/>
        <v>0</v>
      </c>
      <c r="Q8391" s="19">
        <f t="shared" si="659"/>
        <v>0</v>
      </c>
    </row>
    <row r="8392" spans="1:17" x14ac:dyDescent="0.25">
      <c r="A8392" t="s">
        <v>16259</v>
      </c>
      <c r="B8392" s="16">
        <v>43845.50236111111</v>
      </c>
      <c r="C8392" t="s">
        <v>16260</v>
      </c>
      <c r="D8392" t="s">
        <v>83</v>
      </c>
      <c r="E8392" t="s">
        <v>90</v>
      </c>
      <c r="F8392" s="19">
        <v>67</v>
      </c>
      <c r="G8392" t="s">
        <v>51</v>
      </c>
      <c r="H8392" t="s">
        <v>85</v>
      </c>
      <c r="I8392" s="16">
        <v>43845.505671296298</v>
      </c>
      <c r="K8392">
        <v>125</v>
      </c>
      <c r="L8392" s="16">
        <f t="shared" si="655"/>
        <v>43831</v>
      </c>
      <c r="M8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2">
        <f t="shared" si="656"/>
        <v>1</v>
      </c>
      <c r="O8392">
        <f t="shared" si="657"/>
        <v>0</v>
      </c>
      <c r="P8392">
        <f t="shared" si="658"/>
        <v>0</v>
      </c>
      <c r="Q8392" s="19">
        <f t="shared" si="659"/>
        <v>0</v>
      </c>
    </row>
    <row r="8393" spans="1:17" x14ac:dyDescent="0.25">
      <c r="A8393" t="s">
        <v>16261</v>
      </c>
      <c r="B8393" s="16">
        <v>43845.514004629629</v>
      </c>
      <c r="C8393" t="s">
        <v>16262</v>
      </c>
      <c r="D8393" t="s">
        <v>83</v>
      </c>
      <c r="E8393" t="s">
        <v>90</v>
      </c>
      <c r="F8393" s="19">
        <v>67</v>
      </c>
      <c r="G8393" t="s">
        <v>52</v>
      </c>
      <c r="H8393" t="s">
        <v>85</v>
      </c>
      <c r="I8393" s="16">
        <v>43845.516736111109</v>
      </c>
      <c r="K8393">
        <v>125</v>
      </c>
      <c r="L8393" s="16">
        <f t="shared" si="655"/>
        <v>43831</v>
      </c>
      <c r="M8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3">
        <f t="shared" si="656"/>
        <v>1</v>
      </c>
      <c r="O8393">
        <f t="shared" si="657"/>
        <v>0</v>
      </c>
      <c r="P8393">
        <f t="shared" si="658"/>
        <v>0</v>
      </c>
      <c r="Q8393" s="19">
        <f t="shared" si="659"/>
        <v>0</v>
      </c>
    </row>
    <row r="8394" spans="1:17" x14ac:dyDescent="0.25">
      <c r="A8394" t="s">
        <v>16263</v>
      </c>
      <c r="B8394" s="16">
        <v>43846.512384259258</v>
      </c>
      <c r="C8394" t="s">
        <v>16264</v>
      </c>
      <c r="D8394" t="s">
        <v>83</v>
      </c>
      <c r="E8394" t="s">
        <v>90</v>
      </c>
      <c r="F8394" s="19">
        <v>67</v>
      </c>
      <c r="G8394" t="s">
        <v>51</v>
      </c>
      <c r="H8394" t="s">
        <v>85</v>
      </c>
      <c r="I8394" s="16">
        <v>43846.515659722223</v>
      </c>
      <c r="K8394">
        <v>125</v>
      </c>
      <c r="L8394" s="16">
        <f t="shared" si="655"/>
        <v>43831</v>
      </c>
      <c r="M8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4">
        <f t="shared" si="656"/>
        <v>1</v>
      </c>
      <c r="O8394">
        <f t="shared" si="657"/>
        <v>0</v>
      </c>
      <c r="P8394">
        <f t="shared" si="658"/>
        <v>0</v>
      </c>
      <c r="Q8394" s="19">
        <f t="shared" si="659"/>
        <v>0</v>
      </c>
    </row>
    <row r="8395" spans="1:17" x14ac:dyDescent="0.25">
      <c r="A8395" t="s">
        <v>16265</v>
      </c>
      <c r="B8395" s="16">
        <v>43846.661203703705</v>
      </c>
      <c r="C8395" t="s">
        <v>16242</v>
      </c>
      <c r="D8395" t="s">
        <v>34</v>
      </c>
      <c r="E8395" t="s">
        <v>84</v>
      </c>
      <c r="F8395" s="19">
        <v>67</v>
      </c>
      <c r="G8395" t="s">
        <v>52</v>
      </c>
      <c r="H8395" t="s">
        <v>85</v>
      </c>
      <c r="I8395" s="16">
        <v>43840.499247685184</v>
      </c>
      <c r="K8395">
        <v>125</v>
      </c>
      <c r="L8395" s="16">
        <f t="shared" si="655"/>
        <v>43831</v>
      </c>
      <c r="M8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5">
        <f t="shared" si="656"/>
        <v>1</v>
      </c>
      <c r="O8395">
        <f t="shared" si="657"/>
        <v>0</v>
      </c>
      <c r="P8395">
        <f t="shared" si="658"/>
        <v>0</v>
      </c>
      <c r="Q8395" s="19">
        <f t="shared" si="659"/>
        <v>0</v>
      </c>
    </row>
    <row r="8396" spans="1:17" x14ac:dyDescent="0.25">
      <c r="A8396" t="s">
        <v>16266</v>
      </c>
      <c r="B8396" s="16">
        <v>43847.538425925923</v>
      </c>
      <c r="C8396" t="s">
        <v>16267</v>
      </c>
      <c r="D8396" t="s">
        <v>83</v>
      </c>
      <c r="E8396" t="s">
        <v>90</v>
      </c>
      <c r="F8396" s="19">
        <v>67</v>
      </c>
      <c r="G8396" t="s">
        <v>51</v>
      </c>
      <c r="H8396" t="s">
        <v>85</v>
      </c>
      <c r="I8396" s="16">
        <v>43847.541412037041</v>
      </c>
      <c r="K8396">
        <v>125</v>
      </c>
      <c r="L8396" s="16">
        <f t="shared" si="655"/>
        <v>43831</v>
      </c>
      <c r="M8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6">
        <f t="shared" si="656"/>
        <v>1</v>
      </c>
      <c r="O8396">
        <f t="shared" si="657"/>
        <v>0</v>
      </c>
      <c r="P8396">
        <f t="shared" si="658"/>
        <v>0</v>
      </c>
      <c r="Q8396" s="19">
        <f t="shared" si="659"/>
        <v>0</v>
      </c>
    </row>
    <row r="8397" spans="1:17" x14ac:dyDescent="0.25">
      <c r="A8397" t="s">
        <v>16268</v>
      </c>
      <c r="B8397" s="16">
        <v>43847.677569444444</v>
      </c>
      <c r="C8397" t="s">
        <v>16269</v>
      </c>
      <c r="D8397" t="s">
        <v>83</v>
      </c>
      <c r="E8397" t="s">
        <v>84</v>
      </c>
      <c r="F8397" s="19">
        <v>67</v>
      </c>
      <c r="G8397" t="s">
        <v>52</v>
      </c>
      <c r="H8397" t="s">
        <v>85</v>
      </c>
      <c r="I8397" s="16">
        <v>43833.710590277777</v>
      </c>
      <c r="K8397">
        <v>125</v>
      </c>
      <c r="L8397" s="16">
        <f t="shared" si="655"/>
        <v>43831</v>
      </c>
      <c r="M8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7">
        <f t="shared" si="656"/>
        <v>1</v>
      </c>
      <c r="O8397">
        <f t="shared" si="657"/>
        <v>0</v>
      </c>
      <c r="P8397">
        <f t="shared" si="658"/>
        <v>0</v>
      </c>
      <c r="Q8397" s="19">
        <f t="shared" si="659"/>
        <v>0</v>
      </c>
    </row>
    <row r="8398" spans="1:17" x14ac:dyDescent="0.25">
      <c r="A8398" t="s">
        <v>16270</v>
      </c>
      <c r="B8398" s="16">
        <v>43848.529629629629</v>
      </c>
      <c r="C8398" t="s">
        <v>16271</v>
      </c>
      <c r="D8398" t="s">
        <v>83</v>
      </c>
      <c r="E8398" t="s">
        <v>90</v>
      </c>
      <c r="F8398" s="19">
        <v>67</v>
      </c>
      <c r="G8398" t="s">
        <v>51</v>
      </c>
      <c r="H8398" t="s">
        <v>85</v>
      </c>
      <c r="I8398" s="16">
        <v>43848.531956018516</v>
      </c>
      <c r="K8398">
        <v>125</v>
      </c>
      <c r="L8398" s="16">
        <f t="shared" si="655"/>
        <v>43831</v>
      </c>
      <c r="M8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8">
        <f t="shared" si="656"/>
        <v>1</v>
      </c>
      <c r="O8398">
        <f t="shared" si="657"/>
        <v>0</v>
      </c>
      <c r="P8398">
        <f t="shared" si="658"/>
        <v>0</v>
      </c>
      <c r="Q8398" s="19">
        <f t="shared" si="659"/>
        <v>0</v>
      </c>
    </row>
    <row r="8399" spans="1:17" x14ac:dyDescent="0.25">
      <c r="A8399" t="s">
        <v>16272</v>
      </c>
      <c r="B8399" s="16">
        <v>43848.627951388888</v>
      </c>
      <c r="C8399" t="s">
        <v>16273</v>
      </c>
      <c r="D8399" t="s">
        <v>83</v>
      </c>
      <c r="E8399" t="s">
        <v>90</v>
      </c>
      <c r="F8399" s="19">
        <v>67</v>
      </c>
      <c r="G8399" t="s">
        <v>51</v>
      </c>
      <c r="H8399" t="s">
        <v>85</v>
      </c>
      <c r="I8399" s="16">
        <v>43848.62976851852</v>
      </c>
      <c r="K8399">
        <v>125</v>
      </c>
      <c r="L8399" s="16">
        <f t="shared" si="655"/>
        <v>43831</v>
      </c>
      <c r="M8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399">
        <f t="shared" si="656"/>
        <v>1</v>
      </c>
      <c r="O8399">
        <f t="shared" si="657"/>
        <v>0</v>
      </c>
      <c r="P8399">
        <f t="shared" si="658"/>
        <v>0</v>
      </c>
      <c r="Q8399" s="19">
        <f t="shared" si="659"/>
        <v>0</v>
      </c>
    </row>
    <row r="8400" spans="1:17" x14ac:dyDescent="0.25">
      <c r="A8400" t="s">
        <v>16274</v>
      </c>
      <c r="B8400" s="16">
        <v>43850.452916666669</v>
      </c>
      <c r="C8400" t="s">
        <v>16275</v>
      </c>
      <c r="D8400" t="s">
        <v>83</v>
      </c>
      <c r="E8400" t="s">
        <v>90</v>
      </c>
      <c r="F8400" s="19">
        <v>67</v>
      </c>
      <c r="G8400" t="s">
        <v>52</v>
      </c>
      <c r="H8400" t="s">
        <v>85</v>
      </c>
      <c r="I8400" s="16">
        <v>43850.455324074072</v>
      </c>
      <c r="K8400">
        <v>125</v>
      </c>
      <c r="L8400" s="16">
        <f t="shared" si="655"/>
        <v>43831</v>
      </c>
      <c r="M8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0">
        <f t="shared" si="656"/>
        <v>1</v>
      </c>
      <c r="O8400">
        <f t="shared" si="657"/>
        <v>0</v>
      </c>
      <c r="P8400">
        <f t="shared" si="658"/>
        <v>0</v>
      </c>
      <c r="Q8400" s="19">
        <f t="shared" si="659"/>
        <v>0</v>
      </c>
    </row>
    <row r="8401" spans="1:17" x14ac:dyDescent="0.25">
      <c r="A8401" t="s">
        <v>16276</v>
      </c>
      <c r="B8401" s="16">
        <v>43850.649814814817</v>
      </c>
      <c r="C8401" t="s">
        <v>16277</v>
      </c>
      <c r="D8401" t="s">
        <v>83</v>
      </c>
      <c r="E8401" t="s">
        <v>90</v>
      </c>
      <c r="F8401" s="19">
        <v>67</v>
      </c>
      <c r="G8401" t="s">
        <v>51</v>
      </c>
      <c r="H8401" t="s">
        <v>85</v>
      </c>
      <c r="I8401" s="16">
        <v>43850.651435185187</v>
      </c>
      <c r="K8401">
        <v>125</v>
      </c>
      <c r="L8401" s="16">
        <f t="shared" si="655"/>
        <v>43831</v>
      </c>
      <c r="M8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1">
        <f t="shared" si="656"/>
        <v>1</v>
      </c>
      <c r="O8401">
        <f t="shared" si="657"/>
        <v>0</v>
      </c>
      <c r="P8401">
        <f t="shared" si="658"/>
        <v>0</v>
      </c>
      <c r="Q8401" s="19">
        <f t="shared" si="659"/>
        <v>0</v>
      </c>
    </row>
    <row r="8402" spans="1:17" x14ac:dyDescent="0.25">
      <c r="A8402" t="s">
        <v>16278</v>
      </c>
      <c r="B8402" s="16">
        <v>43851.490173611113</v>
      </c>
      <c r="C8402" t="s">
        <v>16279</v>
      </c>
      <c r="D8402" t="s">
        <v>83</v>
      </c>
      <c r="E8402" t="s">
        <v>90</v>
      </c>
      <c r="F8402" s="19">
        <v>67</v>
      </c>
      <c r="G8402" t="s">
        <v>52</v>
      </c>
      <c r="H8402" t="s">
        <v>85</v>
      </c>
      <c r="I8402" s="16">
        <v>43851.491840277777</v>
      </c>
      <c r="K8402">
        <v>125</v>
      </c>
      <c r="L8402" s="16">
        <f t="shared" si="655"/>
        <v>43831</v>
      </c>
      <c r="M8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2">
        <f t="shared" si="656"/>
        <v>1</v>
      </c>
      <c r="O8402">
        <f t="shared" si="657"/>
        <v>0</v>
      </c>
      <c r="P8402">
        <f t="shared" si="658"/>
        <v>0</v>
      </c>
      <c r="Q8402" s="19">
        <f t="shared" si="659"/>
        <v>0</v>
      </c>
    </row>
    <row r="8403" spans="1:17" x14ac:dyDescent="0.25">
      <c r="A8403" t="s">
        <v>16280</v>
      </c>
      <c r="B8403" s="16">
        <v>43852.474305555559</v>
      </c>
      <c r="C8403" t="s">
        <v>16281</v>
      </c>
      <c r="D8403" t="s">
        <v>83</v>
      </c>
      <c r="E8403" t="s">
        <v>90</v>
      </c>
      <c r="F8403" s="19">
        <v>67</v>
      </c>
      <c r="G8403" t="s">
        <v>52</v>
      </c>
      <c r="H8403" t="s">
        <v>85</v>
      </c>
      <c r="I8403" s="16">
        <v>43852.476736111108</v>
      </c>
      <c r="K8403">
        <v>125</v>
      </c>
      <c r="L8403" s="16">
        <f t="shared" si="655"/>
        <v>43831</v>
      </c>
      <c r="M8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3">
        <f t="shared" si="656"/>
        <v>1</v>
      </c>
      <c r="O8403">
        <f t="shared" si="657"/>
        <v>0</v>
      </c>
      <c r="P8403">
        <f t="shared" si="658"/>
        <v>0</v>
      </c>
      <c r="Q8403" s="19">
        <f t="shared" si="659"/>
        <v>0</v>
      </c>
    </row>
    <row r="8404" spans="1:17" x14ac:dyDescent="0.25">
      <c r="A8404" t="s">
        <v>16282</v>
      </c>
      <c r="B8404" s="16">
        <v>43853.457708333335</v>
      </c>
      <c r="C8404" t="s">
        <v>16283</v>
      </c>
      <c r="D8404" t="s">
        <v>83</v>
      </c>
      <c r="E8404" t="s">
        <v>84</v>
      </c>
      <c r="F8404" s="19">
        <v>67</v>
      </c>
      <c r="G8404" t="s">
        <v>52</v>
      </c>
      <c r="H8404" t="s">
        <v>85</v>
      </c>
      <c r="I8404" s="16">
        <v>43789.57167824074</v>
      </c>
      <c r="K8404">
        <v>125</v>
      </c>
      <c r="L8404" s="16">
        <f t="shared" si="655"/>
        <v>43831</v>
      </c>
      <c r="M8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4">
        <f t="shared" si="656"/>
        <v>1</v>
      </c>
      <c r="O8404">
        <f t="shared" si="657"/>
        <v>2</v>
      </c>
      <c r="P8404">
        <f t="shared" si="658"/>
        <v>2</v>
      </c>
      <c r="Q8404" s="19">
        <f t="shared" si="659"/>
        <v>2</v>
      </c>
    </row>
    <row r="8405" spans="1:17" x14ac:dyDescent="0.25">
      <c r="A8405" t="s">
        <v>16284</v>
      </c>
      <c r="B8405" s="16">
        <v>43855.417557870373</v>
      </c>
      <c r="C8405" t="s">
        <v>16285</v>
      </c>
      <c r="D8405" t="s">
        <v>83</v>
      </c>
      <c r="E8405" t="s">
        <v>90</v>
      </c>
      <c r="F8405" s="19">
        <v>67</v>
      </c>
      <c r="G8405" t="s">
        <v>51</v>
      </c>
      <c r="H8405" t="s">
        <v>85</v>
      </c>
      <c r="I8405" s="16">
        <v>43855.418796296297</v>
      </c>
      <c r="K8405">
        <v>125</v>
      </c>
      <c r="L8405" s="16">
        <f t="shared" si="655"/>
        <v>43831</v>
      </c>
      <c r="M8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5">
        <f t="shared" si="656"/>
        <v>1</v>
      </c>
      <c r="O8405">
        <f t="shared" si="657"/>
        <v>0</v>
      </c>
      <c r="P8405">
        <f t="shared" si="658"/>
        <v>0</v>
      </c>
      <c r="Q8405" s="19">
        <f t="shared" si="659"/>
        <v>0</v>
      </c>
    </row>
    <row r="8406" spans="1:17" x14ac:dyDescent="0.25">
      <c r="A8406" t="s">
        <v>16286</v>
      </c>
      <c r="B8406" s="16">
        <v>43856.439016203702</v>
      </c>
      <c r="C8406" t="s">
        <v>16287</v>
      </c>
      <c r="D8406" t="s">
        <v>83</v>
      </c>
      <c r="E8406" t="s">
        <v>84</v>
      </c>
      <c r="F8406" s="19">
        <v>67</v>
      </c>
      <c r="G8406" t="s">
        <v>51</v>
      </c>
      <c r="H8406" t="s">
        <v>85</v>
      </c>
      <c r="I8406" s="16">
        <v>43836.867696759262</v>
      </c>
      <c r="K8406">
        <v>125</v>
      </c>
      <c r="L8406" s="16">
        <f t="shared" si="655"/>
        <v>43831</v>
      </c>
      <c r="M8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6">
        <f t="shared" si="656"/>
        <v>1</v>
      </c>
      <c r="O8406">
        <f t="shared" si="657"/>
        <v>1</v>
      </c>
      <c r="P8406">
        <f t="shared" si="658"/>
        <v>1</v>
      </c>
      <c r="Q8406" s="19">
        <f t="shared" si="659"/>
        <v>1</v>
      </c>
    </row>
    <row r="8407" spans="1:17" x14ac:dyDescent="0.25">
      <c r="A8407" t="s">
        <v>16288</v>
      </c>
      <c r="B8407" s="16">
        <v>43857.410995370374</v>
      </c>
      <c r="C8407" t="s">
        <v>16289</v>
      </c>
      <c r="D8407" t="s">
        <v>83</v>
      </c>
      <c r="E8407" t="s">
        <v>90</v>
      </c>
      <c r="F8407" s="19">
        <v>67</v>
      </c>
      <c r="G8407" t="s">
        <v>52</v>
      </c>
      <c r="H8407" t="s">
        <v>85</v>
      </c>
      <c r="I8407" s="16">
        <v>43857.415625000001</v>
      </c>
      <c r="K8407">
        <v>125</v>
      </c>
      <c r="L8407" s="16">
        <f t="shared" si="655"/>
        <v>43831</v>
      </c>
      <c r="M8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7">
        <f t="shared" si="656"/>
        <v>1</v>
      </c>
      <c r="O8407">
        <f t="shared" si="657"/>
        <v>0</v>
      </c>
      <c r="P8407">
        <f t="shared" si="658"/>
        <v>0</v>
      </c>
      <c r="Q8407" s="19">
        <f t="shared" si="659"/>
        <v>0</v>
      </c>
    </row>
    <row r="8408" spans="1:17" x14ac:dyDescent="0.25">
      <c r="A8408" t="s">
        <v>16290</v>
      </c>
      <c r="B8408" s="16">
        <v>43857.517395833333</v>
      </c>
      <c r="C8408" t="s">
        <v>16291</v>
      </c>
      <c r="D8408" t="s">
        <v>83</v>
      </c>
      <c r="E8408" t="s">
        <v>90</v>
      </c>
      <c r="F8408" s="19">
        <v>67</v>
      </c>
      <c r="G8408" t="s">
        <v>52</v>
      </c>
      <c r="H8408" t="s">
        <v>85</v>
      </c>
      <c r="I8408" s="16">
        <v>43857.520370370374</v>
      </c>
      <c r="K8408">
        <v>125</v>
      </c>
      <c r="L8408" s="16">
        <f t="shared" si="655"/>
        <v>43831</v>
      </c>
      <c r="M8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8">
        <f t="shared" si="656"/>
        <v>1</v>
      </c>
      <c r="O8408">
        <f t="shared" si="657"/>
        <v>0</v>
      </c>
      <c r="P8408">
        <f t="shared" si="658"/>
        <v>0</v>
      </c>
      <c r="Q8408" s="19">
        <f t="shared" si="659"/>
        <v>0</v>
      </c>
    </row>
    <row r="8409" spans="1:17" x14ac:dyDescent="0.25">
      <c r="A8409" t="s">
        <v>16292</v>
      </c>
      <c r="B8409" s="16">
        <v>43858.52753472222</v>
      </c>
      <c r="C8409" t="s">
        <v>16293</v>
      </c>
      <c r="D8409" t="s">
        <v>83</v>
      </c>
      <c r="E8409" t="s">
        <v>84</v>
      </c>
      <c r="F8409" s="19">
        <v>67</v>
      </c>
      <c r="G8409" t="s">
        <v>52</v>
      </c>
      <c r="H8409" t="s">
        <v>85</v>
      </c>
      <c r="I8409" s="16">
        <v>43756.566111111111</v>
      </c>
      <c r="K8409">
        <v>125</v>
      </c>
      <c r="L8409" s="16">
        <f t="shared" si="655"/>
        <v>43831</v>
      </c>
      <c r="M8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09">
        <f t="shared" si="656"/>
        <v>1</v>
      </c>
      <c r="O8409">
        <f t="shared" si="657"/>
        <v>3</v>
      </c>
      <c r="P8409">
        <f t="shared" si="658"/>
        <v>3</v>
      </c>
      <c r="Q8409" s="19">
        <f t="shared" si="659"/>
        <v>3</v>
      </c>
    </row>
    <row r="8410" spans="1:17" x14ac:dyDescent="0.25">
      <c r="A8410" t="s">
        <v>16294</v>
      </c>
      <c r="B8410" s="16">
        <v>43858.692511574074</v>
      </c>
      <c r="C8410" t="s">
        <v>16210</v>
      </c>
      <c r="D8410" t="s">
        <v>83</v>
      </c>
      <c r="E8410" t="s">
        <v>84</v>
      </c>
      <c r="F8410" s="19">
        <v>67</v>
      </c>
      <c r="G8410" t="s">
        <v>51</v>
      </c>
      <c r="H8410" t="s">
        <v>85</v>
      </c>
      <c r="I8410" s="16">
        <v>43831.469351851854</v>
      </c>
      <c r="K8410">
        <v>125</v>
      </c>
      <c r="L8410" s="16">
        <f t="shared" si="655"/>
        <v>43831</v>
      </c>
      <c r="M8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0">
        <f t="shared" si="656"/>
        <v>1</v>
      </c>
      <c r="O8410">
        <f t="shared" si="657"/>
        <v>1</v>
      </c>
      <c r="P8410">
        <f t="shared" si="658"/>
        <v>1</v>
      </c>
      <c r="Q8410" s="19">
        <f t="shared" si="659"/>
        <v>1</v>
      </c>
    </row>
    <row r="8411" spans="1:17" x14ac:dyDescent="0.25">
      <c r="A8411" t="s">
        <v>16295</v>
      </c>
      <c r="B8411" s="16">
        <v>43859.52542824074</v>
      </c>
      <c r="C8411" t="s">
        <v>16296</v>
      </c>
      <c r="D8411" t="s">
        <v>83</v>
      </c>
      <c r="E8411" t="s">
        <v>90</v>
      </c>
      <c r="F8411" s="19">
        <v>67</v>
      </c>
      <c r="G8411" t="s">
        <v>52</v>
      </c>
      <c r="H8411" t="s">
        <v>85</v>
      </c>
      <c r="I8411" s="16">
        <v>43859.528217592589</v>
      </c>
      <c r="K8411">
        <v>125</v>
      </c>
      <c r="L8411" s="16">
        <f t="shared" si="655"/>
        <v>43831</v>
      </c>
      <c r="M8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1">
        <f t="shared" si="656"/>
        <v>1</v>
      </c>
      <c r="O8411">
        <f t="shared" si="657"/>
        <v>0</v>
      </c>
      <c r="P8411">
        <f t="shared" si="658"/>
        <v>0</v>
      </c>
      <c r="Q8411" s="19">
        <f t="shared" si="659"/>
        <v>0</v>
      </c>
    </row>
    <row r="8412" spans="1:17" x14ac:dyDescent="0.25">
      <c r="A8412" t="s">
        <v>16297</v>
      </c>
      <c r="B8412" s="16">
        <v>43860.595532407409</v>
      </c>
      <c r="C8412" t="s">
        <v>16298</v>
      </c>
      <c r="D8412" t="s">
        <v>34</v>
      </c>
      <c r="E8412" t="s">
        <v>84</v>
      </c>
      <c r="F8412" s="19">
        <v>67</v>
      </c>
      <c r="G8412" t="s">
        <v>51</v>
      </c>
      <c r="H8412" t="s">
        <v>85</v>
      </c>
      <c r="I8412" s="16">
        <v>43724.630335648151</v>
      </c>
      <c r="K8412">
        <v>125</v>
      </c>
      <c r="L8412" s="16">
        <f t="shared" si="655"/>
        <v>43831</v>
      </c>
      <c r="M8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2">
        <f t="shared" si="656"/>
        <v>1</v>
      </c>
      <c r="O8412">
        <f t="shared" si="657"/>
        <v>5</v>
      </c>
      <c r="P8412">
        <f t="shared" si="658"/>
        <v>5</v>
      </c>
      <c r="Q8412" s="19">
        <f t="shared" si="659"/>
        <v>5</v>
      </c>
    </row>
    <row r="8413" spans="1:17" x14ac:dyDescent="0.25">
      <c r="A8413" t="s">
        <v>16299</v>
      </c>
      <c r="B8413" s="16">
        <v>43861.406712962962</v>
      </c>
      <c r="C8413" t="s">
        <v>16300</v>
      </c>
      <c r="D8413" t="s">
        <v>83</v>
      </c>
      <c r="E8413" t="s">
        <v>90</v>
      </c>
      <c r="F8413" s="19">
        <v>67</v>
      </c>
      <c r="G8413" t="s">
        <v>52</v>
      </c>
      <c r="H8413" t="s">
        <v>85</v>
      </c>
      <c r="I8413" s="16">
        <v>43861.408912037034</v>
      </c>
      <c r="K8413">
        <v>125</v>
      </c>
      <c r="L8413" s="16">
        <f t="shared" si="655"/>
        <v>43831</v>
      </c>
      <c r="M8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3">
        <f t="shared" si="656"/>
        <v>1</v>
      </c>
      <c r="O8413">
        <f t="shared" si="657"/>
        <v>0</v>
      </c>
      <c r="P8413">
        <f t="shared" si="658"/>
        <v>0</v>
      </c>
      <c r="Q8413" s="19">
        <f t="shared" si="659"/>
        <v>0</v>
      </c>
    </row>
    <row r="8414" spans="1:17" x14ac:dyDescent="0.25">
      <c r="A8414" t="s">
        <v>16301</v>
      </c>
      <c r="B8414" s="16">
        <v>43863.740983796299</v>
      </c>
      <c r="C8414" t="s">
        <v>16302</v>
      </c>
      <c r="D8414" t="s">
        <v>83</v>
      </c>
      <c r="E8414" t="s">
        <v>84</v>
      </c>
      <c r="F8414" s="19">
        <v>67</v>
      </c>
      <c r="G8414" t="s">
        <v>52</v>
      </c>
      <c r="H8414" t="s">
        <v>85</v>
      </c>
      <c r="I8414" s="16">
        <v>43843.701539351852</v>
      </c>
      <c r="K8414">
        <v>125</v>
      </c>
      <c r="L8414" s="16">
        <f t="shared" si="655"/>
        <v>43862</v>
      </c>
      <c r="M8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4">
        <f t="shared" si="656"/>
        <v>1</v>
      </c>
      <c r="O8414">
        <f t="shared" si="657"/>
        <v>1</v>
      </c>
      <c r="P8414">
        <f t="shared" si="658"/>
        <v>1</v>
      </c>
      <c r="Q8414" s="19">
        <f t="shared" si="659"/>
        <v>1</v>
      </c>
    </row>
    <row r="8415" spans="1:17" x14ac:dyDescent="0.25">
      <c r="A8415" t="s">
        <v>16303</v>
      </c>
      <c r="B8415" s="16">
        <v>43864.437569444446</v>
      </c>
      <c r="C8415" t="s">
        <v>16304</v>
      </c>
      <c r="D8415" t="s">
        <v>83</v>
      </c>
      <c r="E8415" t="s">
        <v>90</v>
      </c>
      <c r="F8415" s="19">
        <v>67</v>
      </c>
      <c r="G8415" t="s">
        <v>51</v>
      </c>
      <c r="H8415" t="s">
        <v>85</v>
      </c>
      <c r="I8415" s="16">
        <v>43864.44023148148</v>
      </c>
      <c r="K8415">
        <v>125</v>
      </c>
      <c r="L8415" s="16">
        <f t="shared" si="655"/>
        <v>43862</v>
      </c>
      <c r="M8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5">
        <f t="shared" si="656"/>
        <v>1</v>
      </c>
      <c r="O8415">
        <f t="shared" si="657"/>
        <v>0</v>
      </c>
      <c r="P8415">
        <f t="shared" si="658"/>
        <v>0</v>
      </c>
      <c r="Q8415" s="19">
        <f t="shared" si="659"/>
        <v>0</v>
      </c>
    </row>
    <row r="8416" spans="1:17" x14ac:dyDescent="0.25">
      <c r="A8416" t="s">
        <v>16305</v>
      </c>
      <c r="B8416" s="16">
        <v>43864.475729166668</v>
      </c>
      <c r="C8416" t="s">
        <v>16306</v>
      </c>
      <c r="D8416" t="s">
        <v>83</v>
      </c>
      <c r="E8416" t="s">
        <v>90</v>
      </c>
      <c r="F8416" s="19">
        <v>67</v>
      </c>
      <c r="G8416" t="s">
        <v>51</v>
      </c>
      <c r="H8416" t="s">
        <v>85</v>
      </c>
      <c r="I8416" s="16">
        <v>43864.479490740741</v>
      </c>
      <c r="K8416">
        <v>125</v>
      </c>
      <c r="L8416" s="16">
        <f t="shared" si="655"/>
        <v>43862</v>
      </c>
      <c r="M8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6">
        <f t="shared" si="656"/>
        <v>1</v>
      </c>
      <c r="O8416">
        <f t="shared" si="657"/>
        <v>0</v>
      </c>
      <c r="P8416">
        <f t="shared" si="658"/>
        <v>0</v>
      </c>
      <c r="Q8416" s="19">
        <f t="shared" si="659"/>
        <v>0</v>
      </c>
    </row>
    <row r="8417" spans="1:17" x14ac:dyDescent="0.25">
      <c r="A8417" t="s">
        <v>16307</v>
      </c>
      <c r="B8417" s="16">
        <v>43864.611921296295</v>
      </c>
      <c r="C8417" t="s">
        <v>16308</v>
      </c>
      <c r="D8417" t="s">
        <v>83</v>
      </c>
      <c r="E8417" t="s">
        <v>84</v>
      </c>
      <c r="F8417" s="19">
        <v>67</v>
      </c>
      <c r="G8417" t="s">
        <v>51</v>
      </c>
      <c r="H8417" t="s">
        <v>85</v>
      </c>
      <c r="I8417" s="16">
        <v>43822.390856481485</v>
      </c>
      <c r="K8417">
        <v>125</v>
      </c>
      <c r="L8417" s="16">
        <f t="shared" si="655"/>
        <v>43862</v>
      </c>
      <c r="M8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7">
        <f t="shared" si="656"/>
        <v>1</v>
      </c>
      <c r="O8417">
        <f t="shared" si="657"/>
        <v>1</v>
      </c>
      <c r="P8417">
        <f t="shared" si="658"/>
        <v>1</v>
      </c>
      <c r="Q8417" s="19">
        <f t="shared" si="659"/>
        <v>1</v>
      </c>
    </row>
    <row r="8418" spans="1:17" x14ac:dyDescent="0.25">
      <c r="A8418" t="s">
        <v>16309</v>
      </c>
      <c r="B8418" s="16">
        <v>43865.493518518517</v>
      </c>
      <c r="C8418" t="s">
        <v>16310</v>
      </c>
      <c r="D8418" t="s">
        <v>83</v>
      </c>
      <c r="E8418" t="s">
        <v>90</v>
      </c>
      <c r="F8418" s="19">
        <v>67</v>
      </c>
      <c r="G8418" t="s">
        <v>52</v>
      </c>
      <c r="H8418" t="s">
        <v>85</v>
      </c>
      <c r="I8418" s="16">
        <v>43865.497187499997</v>
      </c>
      <c r="K8418">
        <v>125</v>
      </c>
      <c r="L8418" s="16">
        <f t="shared" si="655"/>
        <v>43862</v>
      </c>
      <c r="M8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8">
        <f t="shared" si="656"/>
        <v>1</v>
      </c>
      <c r="O8418">
        <f t="shared" si="657"/>
        <v>0</v>
      </c>
      <c r="P8418">
        <f t="shared" si="658"/>
        <v>0</v>
      </c>
      <c r="Q8418" s="19">
        <f t="shared" si="659"/>
        <v>0</v>
      </c>
    </row>
    <row r="8419" spans="1:17" x14ac:dyDescent="0.25">
      <c r="A8419" t="s">
        <v>16311</v>
      </c>
      <c r="B8419" s="16">
        <v>43865.512743055559</v>
      </c>
      <c r="C8419" t="s">
        <v>16312</v>
      </c>
      <c r="D8419" t="s">
        <v>83</v>
      </c>
      <c r="E8419" t="s">
        <v>90</v>
      </c>
      <c r="F8419" s="19">
        <v>67</v>
      </c>
      <c r="G8419" t="s">
        <v>51</v>
      </c>
      <c r="H8419" t="s">
        <v>85</v>
      </c>
      <c r="I8419" s="16">
        <v>43865.515787037039</v>
      </c>
      <c r="K8419">
        <v>125</v>
      </c>
      <c r="L8419" s="16">
        <f t="shared" si="655"/>
        <v>43862</v>
      </c>
      <c r="M8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19">
        <f t="shared" si="656"/>
        <v>1</v>
      </c>
      <c r="O8419">
        <f t="shared" si="657"/>
        <v>0</v>
      </c>
      <c r="P8419">
        <f t="shared" si="658"/>
        <v>0</v>
      </c>
      <c r="Q8419" s="19">
        <f t="shared" si="659"/>
        <v>0</v>
      </c>
    </row>
    <row r="8420" spans="1:17" x14ac:dyDescent="0.25">
      <c r="A8420" t="s">
        <v>16313</v>
      </c>
      <c r="B8420" s="16">
        <v>43865.545104166667</v>
      </c>
      <c r="C8420" t="s">
        <v>16314</v>
      </c>
      <c r="D8420" t="s">
        <v>83</v>
      </c>
      <c r="E8420" t="s">
        <v>90</v>
      </c>
      <c r="F8420" s="19">
        <v>67</v>
      </c>
      <c r="G8420" t="s">
        <v>52</v>
      </c>
      <c r="H8420" t="s">
        <v>85</v>
      </c>
      <c r="I8420" s="16">
        <v>43865.547615740739</v>
      </c>
      <c r="K8420">
        <v>125</v>
      </c>
      <c r="L8420" s="16">
        <f t="shared" si="655"/>
        <v>43862</v>
      </c>
      <c r="M8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0">
        <f t="shared" si="656"/>
        <v>1</v>
      </c>
      <c r="O8420">
        <f t="shared" si="657"/>
        <v>0</v>
      </c>
      <c r="P8420">
        <f t="shared" si="658"/>
        <v>0</v>
      </c>
      <c r="Q8420" s="19">
        <f t="shared" si="659"/>
        <v>0</v>
      </c>
    </row>
    <row r="8421" spans="1:17" x14ac:dyDescent="0.25">
      <c r="A8421" t="s">
        <v>16315</v>
      </c>
      <c r="B8421" s="16">
        <v>43866.409629629627</v>
      </c>
      <c r="C8421" t="s">
        <v>16316</v>
      </c>
      <c r="D8421" t="s">
        <v>83</v>
      </c>
      <c r="E8421" t="s">
        <v>90</v>
      </c>
      <c r="F8421" s="19">
        <v>67</v>
      </c>
      <c r="G8421" t="s">
        <v>51</v>
      </c>
      <c r="H8421" t="s">
        <v>85</v>
      </c>
      <c r="I8421" s="16">
        <v>43866.413622685184</v>
      </c>
      <c r="K8421">
        <v>125</v>
      </c>
      <c r="L8421" s="16">
        <f t="shared" si="655"/>
        <v>43862</v>
      </c>
      <c r="M8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1">
        <f t="shared" si="656"/>
        <v>1</v>
      </c>
      <c r="O8421">
        <f t="shared" si="657"/>
        <v>0</v>
      </c>
      <c r="P8421">
        <f t="shared" si="658"/>
        <v>0</v>
      </c>
      <c r="Q8421" s="19">
        <f t="shared" si="659"/>
        <v>0</v>
      </c>
    </row>
    <row r="8422" spans="1:17" x14ac:dyDescent="0.25">
      <c r="A8422" t="s">
        <v>16317</v>
      </c>
      <c r="B8422" s="16">
        <v>43866.590648148151</v>
      </c>
      <c r="C8422" t="s">
        <v>16318</v>
      </c>
      <c r="D8422" t="s">
        <v>83</v>
      </c>
      <c r="E8422" t="s">
        <v>90</v>
      </c>
      <c r="F8422" s="19">
        <v>67</v>
      </c>
      <c r="G8422" t="s">
        <v>51</v>
      </c>
      <c r="H8422" t="s">
        <v>85</v>
      </c>
      <c r="I8422" s="16">
        <v>43866.594930555555</v>
      </c>
      <c r="K8422">
        <v>125</v>
      </c>
      <c r="L8422" s="16">
        <f t="shared" si="655"/>
        <v>43862</v>
      </c>
      <c r="M8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2">
        <f t="shared" si="656"/>
        <v>1</v>
      </c>
      <c r="O8422">
        <f t="shared" si="657"/>
        <v>0</v>
      </c>
      <c r="P8422">
        <f t="shared" si="658"/>
        <v>0</v>
      </c>
      <c r="Q8422" s="19">
        <f t="shared" si="659"/>
        <v>0</v>
      </c>
    </row>
    <row r="8423" spans="1:17" x14ac:dyDescent="0.25">
      <c r="A8423" t="s">
        <v>16319</v>
      </c>
      <c r="B8423" s="16">
        <v>43866.68304398148</v>
      </c>
      <c r="C8423" t="s">
        <v>16258</v>
      </c>
      <c r="D8423" t="s">
        <v>83</v>
      </c>
      <c r="E8423" t="s">
        <v>84</v>
      </c>
      <c r="F8423" s="19">
        <v>67</v>
      </c>
      <c r="G8423" t="s">
        <v>51</v>
      </c>
      <c r="H8423" t="s">
        <v>85</v>
      </c>
      <c r="I8423" s="16">
        <v>43845.447129629632</v>
      </c>
      <c r="K8423">
        <v>125</v>
      </c>
      <c r="L8423" s="16">
        <f t="shared" si="655"/>
        <v>43862</v>
      </c>
      <c r="M8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3">
        <f t="shared" si="656"/>
        <v>1</v>
      </c>
      <c r="O8423">
        <f t="shared" si="657"/>
        <v>1</v>
      </c>
      <c r="P8423">
        <f t="shared" si="658"/>
        <v>1</v>
      </c>
      <c r="Q8423" s="19">
        <f t="shared" si="659"/>
        <v>1</v>
      </c>
    </row>
    <row r="8424" spans="1:17" x14ac:dyDescent="0.25">
      <c r="A8424" t="s">
        <v>16320</v>
      </c>
      <c r="B8424" s="16">
        <v>43867.446064814816</v>
      </c>
      <c r="C8424" t="s">
        <v>16321</v>
      </c>
      <c r="D8424" t="s">
        <v>83</v>
      </c>
      <c r="E8424" t="s">
        <v>90</v>
      </c>
      <c r="F8424" s="19">
        <v>67</v>
      </c>
      <c r="G8424" t="s">
        <v>51</v>
      </c>
      <c r="H8424" t="s">
        <v>85</v>
      </c>
      <c r="I8424" s="16">
        <v>43867.448287037034</v>
      </c>
      <c r="K8424">
        <v>125</v>
      </c>
      <c r="L8424" s="16">
        <f t="shared" si="655"/>
        <v>43862</v>
      </c>
      <c r="M8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4">
        <f t="shared" si="656"/>
        <v>1</v>
      </c>
      <c r="O8424">
        <f t="shared" si="657"/>
        <v>0</v>
      </c>
      <c r="P8424">
        <f t="shared" si="658"/>
        <v>0</v>
      </c>
      <c r="Q8424" s="19">
        <f t="shared" si="659"/>
        <v>0</v>
      </c>
    </row>
    <row r="8425" spans="1:17" x14ac:dyDescent="0.25">
      <c r="A8425" t="s">
        <v>16322</v>
      </c>
      <c r="B8425" s="16">
        <v>43867.55678240741</v>
      </c>
      <c r="C8425" t="s">
        <v>16323</v>
      </c>
      <c r="D8425" t="s">
        <v>83</v>
      </c>
      <c r="E8425" t="s">
        <v>90</v>
      </c>
      <c r="F8425" s="19">
        <v>67</v>
      </c>
      <c r="G8425" t="s">
        <v>52</v>
      </c>
      <c r="H8425" t="s">
        <v>85</v>
      </c>
      <c r="I8425" s="16">
        <v>43867.557986111111</v>
      </c>
      <c r="K8425">
        <v>125</v>
      </c>
      <c r="L8425" s="16">
        <f t="shared" si="655"/>
        <v>43862</v>
      </c>
      <c r="M8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5">
        <f t="shared" si="656"/>
        <v>1</v>
      </c>
      <c r="O8425">
        <f t="shared" si="657"/>
        <v>0</v>
      </c>
      <c r="P8425">
        <f t="shared" si="658"/>
        <v>0</v>
      </c>
      <c r="Q8425" s="19">
        <f t="shared" si="659"/>
        <v>0</v>
      </c>
    </row>
    <row r="8426" spans="1:17" x14ac:dyDescent="0.25">
      <c r="A8426" t="s">
        <v>16324</v>
      </c>
      <c r="B8426" s="16">
        <v>43867.562986111108</v>
      </c>
      <c r="C8426" t="s">
        <v>16325</v>
      </c>
      <c r="D8426" t="s">
        <v>83</v>
      </c>
      <c r="E8426" t="s">
        <v>90</v>
      </c>
      <c r="F8426" s="19">
        <v>67</v>
      </c>
      <c r="G8426" t="s">
        <v>51</v>
      </c>
      <c r="H8426" t="s">
        <v>85</v>
      </c>
      <c r="I8426" s="16">
        <v>43867.565810185188</v>
      </c>
      <c r="K8426">
        <v>125</v>
      </c>
      <c r="L8426" s="16">
        <f t="shared" si="655"/>
        <v>43862</v>
      </c>
      <c r="M8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6">
        <f t="shared" si="656"/>
        <v>1</v>
      </c>
      <c r="O8426">
        <f t="shared" si="657"/>
        <v>0</v>
      </c>
      <c r="P8426">
        <f t="shared" si="658"/>
        <v>0</v>
      </c>
      <c r="Q8426" s="19">
        <f t="shared" si="659"/>
        <v>0</v>
      </c>
    </row>
    <row r="8427" spans="1:17" x14ac:dyDescent="0.25">
      <c r="A8427" t="s">
        <v>16326</v>
      </c>
      <c r="B8427" s="16">
        <v>43871.544525462959</v>
      </c>
      <c r="C8427" t="s">
        <v>16327</v>
      </c>
      <c r="D8427" t="s">
        <v>83</v>
      </c>
      <c r="E8427" t="s">
        <v>90</v>
      </c>
      <c r="F8427" s="19">
        <v>67</v>
      </c>
      <c r="G8427" t="s">
        <v>51</v>
      </c>
      <c r="H8427" t="s">
        <v>85</v>
      </c>
      <c r="I8427" s="16">
        <v>43871.545798611114</v>
      </c>
      <c r="K8427">
        <v>125</v>
      </c>
      <c r="L8427" s="16">
        <f t="shared" si="655"/>
        <v>43862</v>
      </c>
      <c r="M8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7">
        <f t="shared" si="656"/>
        <v>1</v>
      </c>
      <c r="O8427">
        <f t="shared" si="657"/>
        <v>0</v>
      </c>
      <c r="P8427">
        <f t="shared" si="658"/>
        <v>0</v>
      </c>
      <c r="Q8427" s="19">
        <f t="shared" si="659"/>
        <v>0</v>
      </c>
    </row>
    <row r="8428" spans="1:17" x14ac:dyDescent="0.25">
      <c r="A8428" t="s">
        <v>16328</v>
      </c>
      <c r="B8428" s="16">
        <v>43871.545613425929</v>
      </c>
      <c r="C8428" t="s">
        <v>16329</v>
      </c>
      <c r="D8428" t="s">
        <v>83</v>
      </c>
      <c r="E8428" t="s">
        <v>90</v>
      </c>
      <c r="F8428" s="19">
        <v>67</v>
      </c>
      <c r="G8428" t="s">
        <v>51</v>
      </c>
      <c r="H8428" t="s">
        <v>85</v>
      </c>
      <c r="I8428" s="16">
        <v>43871.548611111109</v>
      </c>
      <c r="K8428">
        <v>125</v>
      </c>
      <c r="L8428" s="16">
        <f t="shared" si="655"/>
        <v>43862</v>
      </c>
      <c r="M8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8">
        <f t="shared" si="656"/>
        <v>1</v>
      </c>
      <c r="O8428">
        <f t="shared" si="657"/>
        <v>0</v>
      </c>
      <c r="P8428">
        <f t="shared" si="658"/>
        <v>0</v>
      </c>
      <c r="Q8428" s="19">
        <f t="shared" si="659"/>
        <v>0</v>
      </c>
    </row>
    <row r="8429" spans="1:17" x14ac:dyDescent="0.25">
      <c r="A8429" t="s">
        <v>16330</v>
      </c>
      <c r="B8429" s="16">
        <v>43871.645046296297</v>
      </c>
      <c r="C8429" t="s">
        <v>16331</v>
      </c>
      <c r="D8429" t="s">
        <v>83</v>
      </c>
      <c r="E8429" t="s">
        <v>84</v>
      </c>
      <c r="F8429" s="19">
        <v>67</v>
      </c>
      <c r="G8429" t="s">
        <v>51</v>
      </c>
      <c r="H8429" t="s">
        <v>85</v>
      </c>
      <c r="I8429" s="16">
        <v>43739.64230324074</v>
      </c>
      <c r="K8429">
        <v>125</v>
      </c>
      <c r="L8429" s="16">
        <f t="shared" si="655"/>
        <v>43862</v>
      </c>
      <c r="M8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29">
        <f t="shared" si="656"/>
        <v>1</v>
      </c>
      <c r="O8429">
        <f t="shared" si="657"/>
        <v>4</v>
      </c>
      <c r="P8429">
        <f t="shared" si="658"/>
        <v>4</v>
      </c>
      <c r="Q8429" s="19">
        <f t="shared" si="659"/>
        <v>4</v>
      </c>
    </row>
    <row r="8430" spans="1:17" x14ac:dyDescent="0.25">
      <c r="A8430" t="s">
        <v>16332</v>
      </c>
      <c r="B8430" s="16">
        <v>43871.699120370373</v>
      </c>
      <c r="C8430" t="s">
        <v>16333</v>
      </c>
      <c r="D8430" t="s">
        <v>83</v>
      </c>
      <c r="E8430" t="s">
        <v>90</v>
      </c>
      <c r="F8430" s="19">
        <v>67</v>
      </c>
      <c r="G8430" t="s">
        <v>51</v>
      </c>
      <c r="H8430" t="s">
        <v>85</v>
      </c>
      <c r="I8430" s="16">
        <v>43871.701701388891</v>
      </c>
      <c r="K8430">
        <v>125</v>
      </c>
      <c r="L8430" s="16">
        <f t="shared" si="655"/>
        <v>43862</v>
      </c>
      <c r="M8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0">
        <f t="shared" si="656"/>
        <v>1</v>
      </c>
      <c r="O8430">
        <f t="shared" si="657"/>
        <v>0</v>
      </c>
      <c r="P8430">
        <f t="shared" si="658"/>
        <v>0</v>
      </c>
      <c r="Q8430" s="19">
        <f t="shared" si="659"/>
        <v>0</v>
      </c>
    </row>
    <row r="8431" spans="1:17" x14ac:dyDescent="0.25">
      <c r="A8431" t="s">
        <v>16334</v>
      </c>
      <c r="B8431" s="16">
        <v>43872.570706018516</v>
      </c>
      <c r="C8431" t="s">
        <v>16335</v>
      </c>
      <c r="D8431" t="s">
        <v>83</v>
      </c>
      <c r="E8431" t="s">
        <v>90</v>
      </c>
      <c r="F8431" s="19">
        <v>67</v>
      </c>
      <c r="G8431" t="s">
        <v>52</v>
      </c>
      <c r="H8431" t="s">
        <v>85</v>
      </c>
      <c r="I8431" s="16">
        <v>43872.573680555557</v>
      </c>
      <c r="K8431">
        <v>125</v>
      </c>
      <c r="L8431" s="16">
        <f t="shared" si="655"/>
        <v>43862</v>
      </c>
      <c r="M8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1">
        <f t="shared" si="656"/>
        <v>1</v>
      </c>
      <c r="O8431">
        <f t="shared" si="657"/>
        <v>0</v>
      </c>
      <c r="P8431">
        <f t="shared" si="658"/>
        <v>0</v>
      </c>
      <c r="Q8431" s="19">
        <f t="shared" si="659"/>
        <v>0</v>
      </c>
    </row>
    <row r="8432" spans="1:17" x14ac:dyDescent="0.25">
      <c r="A8432" t="s">
        <v>16336</v>
      </c>
      <c r="B8432" s="16">
        <v>43872.606388888889</v>
      </c>
      <c r="C8432" t="s">
        <v>16337</v>
      </c>
      <c r="D8432" t="s">
        <v>83</v>
      </c>
      <c r="E8432" t="s">
        <v>84</v>
      </c>
      <c r="F8432" s="19">
        <v>67</v>
      </c>
      <c r="G8432" t="s">
        <v>51</v>
      </c>
      <c r="H8432" t="s">
        <v>85</v>
      </c>
      <c r="I8432" s="16">
        <v>43347.647685185184</v>
      </c>
      <c r="K8432">
        <v>125</v>
      </c>
      <c r="L8432" s="16">
        <f t="shared" si="655"/>
        <v>43862</v>
      </c>
      <c r="M8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2">
        <f t="shared" si="656"/>
        <v>1</v>
      </c>
      <c r="O8432">
        <f t="shared" si="657"/>
        <v>17</v>
      </c>
      <c r="P8432">
        <f t="shared" si="658"/>
        <v>17</v>
      </c>
      <c r="Q8432" s="19">
        <f t="shared" si="659"/>
        <v>17</v>
      </c>
    </row>
    <row r="8433" spans="1:17" x14ac:dyDescent="0.25">
      <c r="A8433" t="s">
        <v>16338</v>
      </c>
      <c r="B8433" s="16">
        <v>43873.380462962959</v>
      </c>
      <c r="C8433" t="s">
        <v>16339</v>
      </c>
      <c r="D8433" t="s">
        <v>83</v>
      </c>
      <c r="E8433" t="s">
        <v>90</v>
      </c>
      <c r="F8433" s="19">
        <v>67</v>
      </c>
      <c r="G8433" t="s">
        <v>52</v>
      </c>
      <c r="H8433" t="s">
        <v>85</v>
      </c>
      <c r="I8433" s="16">
        <v>43873.383263888885</v>
      </c>
      <c r="K8433">
        <v>125</v>
      </c>
      <c r="L8433" s="16">
        <f t="shared" si="655"/>
        <v>43862</v>
      </c>
      <c r="M8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3">
        <f t="shared" si="656"/>
        <v>1</v>
      </c>
      <c r="O8433">
        <f t="shared" si="657"/>
        <v>0</v>
      </c>
      <c r="P8433">
        <f t="shared" si="658"/>
        <v>0</v>
      </c>
      <c r="Q8433" s="19">
        <f t="shared" si="659"/>
        <v>0</v>
      </c>
    </row>
    <row r="8434" spans="1:17" x14ac:dyDescent="0.25">
      <c r="A8434" t="s">
        <v>16340</v>
      </c>
      <c r="B8434" s="16">
        <v>43873.547256944446</v>
      </c>
      <c r="C8434" t="s">
        <v>16341</v>
      </c>
      <c r="D8434" t="s">
        <v>83</v>
      </c>
      <c r="E8434" t="s">
        <v>90</v>
      </c>
      <c r="F8434" s="19">
        <v>67</v>
      </c>
      <c r="G8434" t="s">
        <v>51</v>
      </c>
      <c r="H8434" t="s">
        <v>85</v>
      </c>
      <c r="I8434" s="16">
        <v>43873.549444444441</v>
      </c>
      <c r="K8434">
        <v>125</v>
      </c>
      <c r="L8434" s="16">
        <f t="shared" si="655"/>
        <v>43862</v>
      </c>
      <c r="M8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4">
        <f t="shared" si="656"/>
        <v>1</v>
      </c>
      <c r="O8434">
        <f t="shared" si="657"/>
        <v>0</v>
      </c>
      <c r="P8434">
        <f t="shared" si="658"/>
        <v>0</v>
      </c>
      <c r="Q8434" s="19">
        <f t="shared" si="659"/>
        <v>0</v>
      </c>
    </row>
    <row r="8435" spans="1:17" x14ac:dyDescent="0.25">
      <c r="A8435" t="s">
        <v>16342</v>
      </c>
      <c r="B8435" s="16">
        <v>43874.300219907411</v>
      </c>
      <c r="C8435" t="s">
        <v>16343</v>
      </c>
      <c r="D8435" t="s">
        <v>83</v>
      </c>
      <c r="E8435" t="s">
        <v>84</v>
      </c>
      <c r="F8435" s="19">
        <v>67</v>
      </c>
      <c r="G8435" t="s">
        <v>51</v>
      </c>
      <c r="H8435" t="s">
        <v>85</v>
      </c>
      <c r="I8435" s="16">
        <v>43609.35974537037</v>
      </c>
      <c r="K8435">
        <v>125</v>
      </c>
      <c r="L8435" s="16">
        <f t="shared" si="655"/>
        <v>43862</v>
      </c>
      <c r="M8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5">
        <f t="shared" si="656"/>
        <v>1</v>
      </c>
      <c r="O8435">
        <f t="shared" si="657"/>
        <v>9</v>
      </c>
      <c r="P8435">
        <f t="shared" si="658"/>
        <v>9</v>
      </c>
      <c r="Q8435" s="19">
        <f t="shared" si="659"/>
        <v>9</v>
      </c>
    </row>
    <row r="8436" spans="1:17" x14ac:dyDescent="0.25">
      <c r="A8436" t="s">
        <v>16344</v>
      </c>
      <c r="B8436" s="16">
        <v>43874.376597222225</v>
      </c>
      <c r="C8436" t="s">
        <v>16345</v>
      </c>
      <c r="D8436" t="s">
        <v>83</v>
      </c>
      <c r="E8436" t="s">
        <v>84</v>
      </c>
      <c r="F8436" s="19">
        <v>67</v>
      </c>
      <c r="G8436" t="s">
        <v>51</v>
      </c>
      <c r="H8436" t="s">
        <v>85</v>
      </c>
      <c r="I8436" s="16">
        <v>43831.707476851851</v>
      </c>
      <c r="K8436">
        <v>125</v>
      </c>
      <c r="L8436" s="16">
        <f t="shared" si="655"/>
        <v>43862</v>
      </c>
      <c r="M8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6">
        <f t="shared" si="656"/>
        <v>1</v>
      </c>
      <c r="O8436">
        <f t="shared" si="657"/>
        <v>1</v>
      </c>
      <c r="P8436">
        <f t="shared" si="658"/>
        <v>1</v>
      </c>
      <c r="Q8436" s="19">
        <f t="shared" si="659"/>
        <v>1</v>
      </c>
    </row>
    <row r="8437" spans="1:17" x14ac:dyDescent="0.25">
      <c r="A8437" t="s">
        <v>16346</v>
      </c>
      <c r="B8437" s="16">
        <v>43874.800486111111</v>
      </c>
      <c r="C8437" t="s">
        <v>16347</v>
      </c>
      <c r="D8437" t="s">
        <v>34</v>
      </c>
      <c r="E8437" t="s">
        <v>84</v>
      </c>
      <c r="F8437" s="19">
        <v>67</v>
      </c>
      <c r="G8437" t="s">
        <v>52</v>
      </c>
      <c r="H8437" t="s">
        <v>85</v>
      </c>
      <c r="I8437" s="16">
        <v>43843.703946759262</v>
      </c>
      <c r="K8437">
        <v>125</v>
      </c>
      <c r="L8437" s="16">
        <f t="shared" si="655"/>
        <v>43862</v>
      </c>
      <c r="M8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7">
        <f t="shared" si="656"/>
        <v>1</v>
      </c>
      <c r="O8437">
        <f t="shared" si="657"/>
        <v>1</v>
      </c>
      <c r="P8437">
        <f t="shared" si="658"/>
        <v>1</v>
      </c>
      <c r="Q8437" s="19">
        <f t="shared" si="659"/>
        <v>1</v>
      </c>
    </row>
    <row r="8438" spans="1:17" x14ac:dyDescent="0.25">
      <c r="A8438" t="s">
        <v>16348</v>
      </c>
      <c r="B8438" s="16">
        <v>43745.636516203704</v>
      </c>
      <c r="C8438" t="s">
        <v>16349</v>
      </c>
      <c r="D8438" t="s">
        <v>83</v>
      </c>
      <c r="E8438" t="s">
        <v>84</v>
      </c>
      <c r="F8438" s="19">
        <v>68</v>
      </c>
      <c r="G8438" t="s">
        <v>52</v>
      </c>
      <c r="H8438" t="s">
        <v>85</v>
      </c>
      <c r="I8438" s="16">
        <v>43567.658171296294</v>
      </c>
      <c r="J8438" s="16">
        <v>43779.743449074071</v>
      </c>
      <c r="K8438">
        <v>125</v>
      </c>
      <c r="L8438" s="16">
        <f t="shared" si="655"/>
        <v>43739</v>
      </c>
      <c r="M8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8">
        <f t="shared" si="656"/>
        <v>0</v>
      </c>
      <c r="O8438">
        <f t="shared" si="657"/>
        <v>6</v>
      </c>
      <c r="P8438">
        <f t="shared" si="658"/>
        <v>6</v>
      </c>
      <c r="Q8438" s="19">
        <f t="shared" si="659"/>
        <v>6</v>
      </c>
    </row>
    <row r="8439" spans="1:17" x14ac:dyDescent="0.25">
      <c r="A8439" t="s">
        <v>16350</v>
      </c>
      <c r="B8439" s="16">
        <v>43748.471435185187</v>
      </c>
      <c r="C8439" t="s">
        <v>16351</v>
      </c>
      <c r="D8439" t="s">
        <v>83</v>
      </c>
      <c r="E8439" t="s">
        <v>90</v>
      </c>
      <c r="F8439" s="19">
        <v>68</v>
      </c>
      <c r="G8439" t="s">
        <v>51</v>
      </c>
      <c r="H8439" t="s">
        <v>85</v>
      </c>
      <c r="I8439" s="16">
        <v>43748.474930555552</v>
      </c>
      <c r="J8439" s="16">
        <v>44216.650706018518</v>
      </c>
      <c r="K8439">
        <v>125</v>
      </c>
      <c r="L8439" s="16">
        <f t="shared" si="655"/>
        <v>43739</v>
      </c>
      <c r="M8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39">
        <f t="shared" si="656"/>
        <v>0</v>
      </c>
      <c r="O8439">
        <f t="shared" si="657"/>
        <v>0</v>
      </c>
      <c r="P8439">
        <f t="shared" si="658"/>
        <v>0</v>
      </c>
      <c r="Q8439" s="19">
        <f t="shared" si="659"/>
        <v>0</v>
      </c>
    </row>
    <row r="8440" spans="1:17" x14ac:dyDescent="0.25">
      <c r="A8440" t="s">
        <v>16352</v>
      </c>
      <c r="B8440" s="16">
        <v>43749.524016203701</v>
      </c>
      <c r="C8440" t="s">
        <v>16353</v>
      </c>
      <c r="D8440" t="s">
        <v>34</v>
      </c>
      <c r="E8440" t="s">
        <v>84</v>
      </c>
      <c r="F8440" s="19">
        <v>68</v>
      </c>
      <c r="G8440" t="s">
        <v>51</v>
      </c>
      <c r="H8440" t="s">
        <v>85</v>
      </c>
      <c r="I8440" s="16">
        <v>43433.636863425927</v>
      </c>
      <c r="J8440" s="16">
        <v>43945.686574074076</v>
      </c>
      <c r="K8440">
        <v>125</v>
      </c>
      <c r="L8440" s="16">
        <f t="shared" si="655"/>
        <v>43739</v>
      </c>
      <c r="M8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0">
        <f t="shared" si="656"/>
        <v>0</v>
      </c>
      <c r="O8440">
        <f t="shared" si="657"/>
        <v>11</v>
      </c>
      <c r="P8440">
        <f t="shared" si="658"/>
        <v>11</v>
      </c>
      <c r="Q8440" s="19">
        <f t="shared" si="659"/>
        <v>11</v>
      </c>
    </row>
    <row r="8441" spans="1:17" x14ac:dyDescent="0.25">
      <c r="A8441" t="s">
        <v>16354</v>
      </c>
      <c r="B8441" s="16">
        <v>43750.558020833334</v>
      </c>
      <c r="C8441" t="s">
        <v>16355</v>
      </c>
      <c r="D8441" t="s">
        <v>83</v>
      </c>
      <c r="E8441" t="s">
        <v>84</v>
      </c>
      <c r="F8441" s="19">
        <v>68</v>
      </c>
      <c r="G8441" t="s">
        <v>51</v>
      </c>
      <c r="H8441" t="s">
        <v>85</v>
      </c>
      <c r="I8441" s="16">
        <v>43437.68246527778</v>
      </c>
      <c r="J8441" s="16">
        <v>43929.763148148151</v>
      </c>
      <c r="K8441">
        <v>125</v>
      </c>
      <c r="L8441" s="16">
        <f t="shared" si="655"/>
        <v>43739</v>
      </c>
      <c r="M8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1">
        <f t="shared" si="656"/>
        <v>0</v>
      </c>
      <c r="O8441">
        <f t="shared" si="657"/>
        <v>10</v>
      </c>
      <c r="P8441">
        <f t="shared" si="658"/>
        <v>10</v>
      </c>
      <c r="Q8441" s="19">
        <f t="shared" si="659"/>
        <v>10</v>
      </c>
    </row>
    <row r="8442" spans="1:17" x14ac:dyDescent="0.25">
      <c r="A8442" t="s">
        <v>16356</v>
      </c>
      <c r="B8442" s="16">
        <v>43753.389872685184</v>
      </c>
      <c r="C8442" t="s">
        <v>16357</v>
      </c>
      <c r="D8442" t="s">
        <v>83</v>
      </c>
      <c r="E8442" t="s">
        <v>90</v>
      </c>
      <c r="F8442" s="19">
        <v>68</v>
      </c>
      <c r="G8442" t="s">
        <v>51</v>
      </c>
      <c r="H8442" t="s">
        <v>85</v>
      </c>
      <c r="I8442" s="16">
        <v>43753.393622685187</v>
      </c>
      <c r="J8442" s="16">
        <v>44367.430173611108</v>
      </c>
      <c r="K8442">
        <v>125</v>
      </c>
      <c r="L8442" s="16">
        <f t="shared" si="655"/>
        <v>43739</v>
      </c>
      <c r="M8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2">
        <f t="shared" si="656"/>
        <v>0</v>
      </c>
      <c r="O8442">
        <f t="shared" si="657"/>
        <v>0</v>
      </c>
      <c r="P8442">
        <f t="shared" si="658"/>
        <v>0</v>
      </c>
      <c r="Q8442" s="19">
        <f t="shared" si="659"/>
        <v>0</v>
      </c>
    </row>
    <row r="8443" spans="1:17" x14ac:dyDescent="0.25">
      <c r="A8443" t="s">
        <v>16358</v>
      </c>
      <c r="B8443" s="16">
        <v>43754.501099537039</v>
      </c>
      <c r="C8443" t="s">
        <v>16359</v>
      </c>
      <c r="D8443" t="s">
        <v>83</v>
      </c>
      <c r="E8443" t="s">
        <v>90</v>
      </c>
      <c r="F8443" s="19">
        <v>68</v>
      </c>
      <c r="G8443" t="s">
        <v>52</v>
      </c>
      <c r="H8443" t="s">
        <v>85</v>
      </c>
      <c r="I8443" s="16">
        <v>43754.503136574072</v>
      </c>
      <c r="J8443" s="16">
        <v>43949.585381944446</v>
      </c>
      <c r="K8443">
        <v>125</v>
      </c>
      <c r="L8443" s="16">
        <f t="shared" si="655"/>
        <v>43739</v>
      </c>
      <c r="M8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3">
        <f t="shared" si="656"/>
        <v>0</v>
      </c>
      <c r="O8443">
        <f t="shared" si="657"/>
        <v>0</v>
      </c>
      <c r="P8443">
        <f t="shared" si="658"/>
        <v>0</v>
      </c>
      <c r="Q8443" s="19">
        <f t="shared" si="659"/>
        <v>0</v>
      </c>
    </row>
    <row r="8444" spans="1:17" x14ac:dyDescent="0.25">
      <c r="A8444" t="s">
        <v>16360</v>
      </c>
      <c r="B8444" s="16">
        <v>43755.390127314815</v>
      </c>
      <c r="C8444" t="s">
        <v>16361</v>
      </c>
      <c r="D8444" t="s">
        <v>83</v>
      </c>
      <c r="E8444" t="s">
        <v>84</v>
      </c>
      <c r="F8444" s="19">
        <v>68</v>
      </c>
      <c r="G8444" t="s">
        <v>52</v>
      </c>
      <c r="H8444" t="s">
        <v>85</v>
      </c>
      <c r="I8444" s="16">
        <v>43726.502071759256</v>
      </c>
      <c r="J8444" s="16">
        <v>44310.48704861111</v>
      </c>
      <c r="K8444">
        <v>125</v>
      </c>
      <c r="L8444" s="16">
        <f t="shared" si="655"/>
        <v>43739</v>
      </c>
      <c r="M8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4">
        <f t="shared" si="656"/>
        <v>0</v>
      </c>
      <c r="O8444">
        <f t="shared" si="657"/>
        <v>1</v>
      </c>
      <c r="P8444">
        <f t="shared" si="658"/>
        <v>1</v>
      </c>
      <c r="Q8444" s="19">
        <f t="shared" si="659"/>
        <v>1</v>
      </c>
    </row>
    <row r="8445" spans="1:17" x14ac:dyDescent="0.25">
      <c r="A8445" t="s">
        <v>16362</v>
      </c>
      <c r="B8445" s="16">
        <v>43755.722638888888</v>
      </c>
      <c r="C8445" t="s">
        <v>16363</v>
      </c>
      <c r="D8445" t="s">
        <v>83</v>
      </c>
      <c r="E8445" t="s">
        <v>84</v>
      </c>
      <c r="F8445" s="19">
        <v>68</v>
      </c>
      <c r="G8445" t="s">
        <v>51</v>
      </c>
      <c r="H8445" t="s">
        <v>85</v>
      </c>
      <c r="I8445" s="16">
        <v>43494.481689814813</v>
      </c>
      <c r="J8445" s="16">
        <v>43911.511921296296</v>
      </c>
      <c r="K8445">
        <v>125</v>
      </c>
      <c r="L8445" s="16">
        <f t="shared" si="655"/>
        <v>43739</v>
      </c>
      <c r="M8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5">
        <f t="shared" si="656"/>
        <v>0</v>
      </c>
      <c r="O8445">
        <f t="shared" si="657"/>
        <v>9</v>
      </c>
      <c r="P8445">
        <f t="shared" si="658"/>
        <v>9</v>
      </c>
      <c r="Q8445" s="19">
        <f t="shared" si="659"/>
        <v>9</v>
      </c>
    </row>
    <row r="8446" spans="1:17" x14ac:dyDescent="0.25">
      <c r="A8446" t="s">
        <v>16364</v>
      </c>
      <c r="B8446" s="16">
        <v>43756.699340277781</v>
      </c>
      <c r="C8446" t="s">
        <v>16365</v>
      </c>
      <c r="D8446" t="s">
        <v>83</v>
      </c>
      <c r="E8446" t="s">
        <v>84</v>
      </c>
      <c r="F8446" s="19">
        <v>68</v>
      </c>
      <c r="G8446" t="s">
        <v>52</v>
      </c>
      <c r="H8446" t="s">
        <v>85</v>
      </c>
      <c r="I8446" s="16">
        <v>43671.781284722223</v>
      </c>
      <c r="J8446" s="16">
        <v>44398.5627662037</v>
      </c>
      <c r="K8446">
        <v>125</v>
      </c>
      <c r="L8446" s="16">
        <f t="shared" si="655"/>
        <v>43739</v>
      </c>
      <c r="M8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6">
        <f t="shared" si="656"/>
        <v>0</v>
      </c>
      <c r="O8446">
        <f t="shared" si="657"/>
        <v>3</v>
      </c>
      <c r="P8446">
        <f t="shared" si="658"/>
        <v>3</v>
      </c>
      <c r="Q8446" s="19">
        <f t="shared" si="659"/>
        <v>3</v>
      </c>
    </row>
    <row r="8447" spans="1:17" x14ac:dyDescent="0.25">
      <c r="A8447" t="s">
        <v>16366</v>
      </c>
      <c r="B8447" s="16">
        <v>43759.437071759261</v>
      </c>
      <c r="C8447" t="s">
        <v>16367</v>
      </c>
      <c r="D8447" t="s">
        <v>83</v>
      </c>
      <c r="E8447" t="s">
        <v>84</v>
      </c>
      <c r="F8447" s="19">
        <v>68</v>
      </c>
      <c r="G8447" t="s">
        <v>52</v>
      </c>
      <c r="H8447" t="s">
        <v>85</v>
      </c>
      <c r="I8447" s="16">
        <v>43680.521249999998</v>
      </c>
      <c r="J8447" s="16">
        <v>44451.505706018521</v>
      </c>
      <c r="K8447">
        <v>125</v>
      </c>
      <c r="L8447" s="16">
        <f t="shared" si="655"/>
        <v>43739</v>
      </c>
      <c r="M8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7">
        <f t="shared" si="656"/>
        <v>0</v>
      </c>
      <c r="O8447">
        <f t="shared" si="657"/>
        <v>3</v>
      </c>
      <c r="P8447">
        <f t="shared" si="658"/>
        <v>3</v>
      </c>
      <c r="Q8447" s="19">
        <f t="shared" si="659"/>
        <v>3</v>
      </c>
    </row>
    <row r="8448" spans="1:17" x14ac:dyDescent="0.25">
      <c r="A8448" t="s">
        <v>16368</v>
      </c>
      <c r="B8448" s="16">
        <v>43760.488935185182</v>
      </c>
      <c r="C8448" t="s">
        <v>16369</v>
      </c>
      <c r="D8448" t="s">
        <v>83</v>
      </c>
      <c r="E8448" t="s">
        <v>84</v>
      </c>
      <c r="F8448" s="19">
        <v>68</v>
      </c>
      <c r="G8448" t="s">
        <v>51</v>
      </c>
      <c r="H8448" t="s">
        <v>85</v>
      </c>
      <c r="I8448" s="16">
        <v>43215.300208333334</v>
      </c>
      <c r="J8448" s="16">
        <v>44138.474710648145</v>
      </c>
      <c r="K8448">
        <v>125</v>
      </c>
      <c r="L8448" s="16">
        <f t="shared" si="655"/>
        <v>43739</v>
      </c>
      <c r="M8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8">
        <f t="shared" si="656"/>
        <v>0</v>
      </c>
      <c r="O8448">
        <f t="shared" si="657"/>
        <v>18</v>
      </c>
      <c r="P8448">
        <f t="shared" si="658"/>
        <v>18</v>
      </c>
      <c r="Q8448" s="19">
        <f t="shared" si="659"/>
        <v>18</v>
      </c>
    </row>
    <row r="8449" spans="1:17" x14ac:dyDescent="0.25">
      <c r="A8449" t="s">
        <v>16370</v>
      </c>
      <c r="B8449" s="16">
        <v>43760.686076388891</v>
      </c>
      <c r="C8449" t="s">
        <v>16371</v>
      </c>
      <c r="D8449" t="s">
        <v>83</v>
      </c>
      <c r="E8449" t="s">
        <v>84</v>
      </c>
      <c r="F8449" s="19">
        <v>68</v>
      </c>
      <c r="G8449" t="s">
        <v>51</v>
      </c>
      <c r="H8449" t="s">
        <v>85</v>
      </c>
      <c r="I8449" s="16">
        <v>43581.517534722225</v>
      </c>
      <c r="J8449" s="16">
        <v>44523.454976851855</v>
      </c>
      <c r="K8449">
        <v>125</v>
      </c>
      <c r="L8449" s="16">
        <f t="shared" si="655"/>
        <v>43739</v>
      </c>
      <c r="M8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49">
        <f t="shared" si="656"/>
        <v>0</v>
      </c>
      <c r="O8449">
        <f t="shared" si="657"/>
        <v>6</v>
      </c>
      <c r="P8449">
        <f t="shared" si="658"/>
        <v>6</v>
      </c>
      <c r="Q8449" s="19">
        <f t="shared" si="659"/>
        <v>6</v>
      </c>
    </row>
    <row r="8450" spans="1:17" x14ac:dyDescent="0.25">
      <c r="A8450" t="s">
        <v>16372</v>
      </c>
      <c r="B8450" s="16">
        <v>43763.425949074073</v>
      </c>
      <c r="C8450" t="s">
        <v>16373</v>
      </c>
      <c r="D8450" t="s">
        <v>83</v>
      </c>
      <c r="E8450" t="s">
        <v>84</v>
      </c>
      <c r="F8450" s="19">
        <v>68</v>
      </c>
      <c r="G8450" t="s">
        <v>52</v>
      </c>
      <c r="H8450" t="s">
        <v>85</v>
      </c>
      <c r="I8450" s="16">
        <v>43607.719328703701</v>
      </c>
      <c r="J8450" s="16">
        <v>43954.284085648149</v>
      </c>
      <c r="K8450">
        <v>125</v>
      </c>
      <c r="L8450" s="16">
        <f t="shared" ref="L8450:L8513" si="660">DATE(YEAR(B8450),MONTH(B8450),1)</f>
        <v>43739</v>
      </c>
      <c r="M8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0">
        <f t="shared" ref="N8450:N8513" si="661">IF(B8450&gt;=J8450,1,0)</f>
        <v>0</v>
      </c>
      <c r="O8450">
        <f t="shared" ref="O8450:O8513" si="662">ROUND((B8450-I8450)/30,0)</f>
        <v>5</v>
      </c>
      <c r="P8450">
        <f t="shared" ref="P8450:P8513" si="663">IF(AND(N8450=1,B8450&gt;=J8450,J8450&gt;0),ROUND((J8450-I8450)/30,0),O8450)</f>
        <v>5</v>
      </c>
      <c r="Q8450" s="19">
        <f t="shared" ref="Q8450:Q8513" si="664">MIN(O8450:P8450)</f>
        <v>5</v>
      </c>
    </row>
    <row r="8451" spans="1:17" x14ac:dyDescent="0.25">
      <c r="A8451" t="s">
        <v>16374</v>
      </c>
      <c r="B8451" s="16">
        <v>43767.384259259263</v>
      </c>
      <c r="C8451" t="s">
        <v>16375</v>
      </c>
      <c r="D8451" t="s">
        <v>83</v>
      </c>
      <c r="E8451" t="s">
        <v>84</v>
      </c>
      <c r="F8451" s="19">
        <v>68</v>
      </c>
      <c r="G8451" t="s">
        <v>52</v>
      </c>
      <c r="H8451" t="s">
        <v>85</v>
      </c>
      <c r="I8451" s="16">
        <v>43524.567812499998</v>
      </c>
      <c r="J8451" s="16">
        <v>44385.579861111109</v>
      </c>
      <c r="K8451">
        <v>125</v>
      </c>
      <c r="L8451" s="16">
        <f t="shared" si="660"/>
        <v>43739</v>
      </c>
      <c r="M8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1">
        <f t="shared" si="661"/>
        <v>0</v>
      </c>
      <c r="O8451">
        <f t="shared" si="662"/>
        <v>8</v>
      </c>
      <c r="P8451">
        <f t="shared" si="663"/>
        <v>8</v>
      </c>
      <c r="Q8451" s="19">
        <f t="shared" si="664"/>
        <v>8</v>
      </c>
    </row>
    <row r="8452" spans="1:17" x14ac:dyDescent="0.25">
      <c r="A8452" t="s">
        <v>16376</v>
      </c>
      <c r="B8452" s="16">
        <v>43768.577696759261</v>
      </c>
      <c r="C8452" t="s">
        <v>16377</v>
      </c>
      <c r="D8452" t="s">
        <v>83</v>
      </c>
      <c r="E8452" t="s">
        <v>90</v>
      </c>
      <c r="F8452" s="19">
        <v>68</v>
      </c>
      <c r="G8452" t="s">
        <v>51</v>
      </c>
      <c r="H8452" t="s">
        <v>85</v>
      </c>
      <c r="I8452" s="16">
        <v>43768.580625000002</v>
      </c>
      <c r="J8452" s="16">
        <v>44009.898912037039</v>
      </c>
      <c r="K8452">
        <v>125</v>
      </c>
      <c r="L8452" s="16">
        <f t="shared" si="660"/>
        <v>43739</v>
      </c>
      <c r="M8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2">
        <f t="shared" si="661"/>
        <v>0</v>
      </c>
      <c r="O8452">
        <f t="shared" si="662"/>
        <v>0</v>
      </c>
      <c r="P8452">
        <f t="shared" si="663"/>
        <v>0</v>
      </c>
      <c r="Q8452" s="19">
        <f t="shared" si="664"/>
        <v>0</v>
      </c>
    </row>
    <row r="8453" spans="1:17" x14ac:dyDescent="0.25">
      <c r="A8453" t="s">
        <v>16378</v>
      </c>
      <c r="B8453" s="16">
        <v>43768.586064814815</v>
      </c>
      <c r="C8453" t="s">
        <v>16379</v>
      </c>
      <c r="D8453" t="s">
        <v>34</v>
      </c>
      <c r="E8453" t="s">
        <v>84</v>
      </c>
      <c r="F8453" s="19">
        <v>68</v>
      </c>
      <c r="G8453" t="s">
        <v>52</v>
      </c>
      <c r="H8453" t="s">
        <v>85</v>
      </c>
      <c r="I8453" s="16">
        <v>43747.775810185187</v>
      </c>
      <c r="J8453" s="16">
        <v>44471.440081018518</v>
      </c>
      <c r="K8453">
        <v>125</v>
      </c>
      <c r="L8453" s="16">
        <f t="shared" si="660"/>
        <v>43739</v>
      </c>
      <c r="M8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3">
        <f t="shared" si="661"/>
        <v>0</v>
      </c>
      <c r="O8453">
        <f t="shared" si="662"/>
        <v>1</v>
      </c>
      <c r="P8453">
        <f t="shared" si="663"/>
        <v>1</v>
      </c>
      <c r="Q8453" s="19">
        <f t="shared" si="664"/>
        <v>1</v>
      </c>
    </row>
    <row r="8454" spans="1:17" x14ac:dyDescent="0.25">
      <c r="A8454" t="s">
        <v>16380</v>
      </c>
      <c r="B8454" s="16">
        <v>43769.480092592596</v>
      </c>
      <c r="C8454" t="s">
        <v>16381</v>
      </c>
      <c r="D8454" t="s">
        <v>83</v>
      </c>
      <c r="E8454" t="s">
        <v>84</v>
      </c>
      <c r="F8454" s="19">
        <v>68</v>
      </c>
      <c r="G8454" t="s">
        <v>52</v>
      </c>
      <c r="H8454" t="s">
        <v>85</v>
      </c>
      <c r="I8454" s="16">
        <v>43640.920162037037</v>
      </c>
      <c r="J8454" s="16">
        <v>44440.414143518516</v>
      </c>
      <c r="K8454">
        <v>125</v>
      </c>
      <c r="L8454" s="16">
        <f t="shared" si="660"/>
        <v>43739</v>
      </c>
      <c r="M8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4">
        <f t="shared" si="661"/>
        <v>0</v>
      </c>
      <c r="O8454">
        <f t="shared" si="662"/>
        <v>4</v>
      </c>
      <c r="P8454">
        <f t="shared" si="663"/>
        <v>4</v>
      </c>
      <c r="Q8454" s="19">
        <f t="shared" si="664"/>
        <v>4</v>
      </c>
    </row>
    <row r="8455" spans="1:17" x14ac:dyDescent="0.25">
      <c r="A8455" t="s">
        <v>16382</v>
      </c>
      <c r="B8455" s="16">
        <v>43770.462488425925</v>
      </c>
      <c r="C8455" t="s">
        <v>16383</v>
      </c>
      <c r="D8455" t="s">
        <v>34</v>
      </c>
      <c r="E8455" t="s">
        <v>84</v>
      </c>
      <c r="F8455" s="19">
        <v>68</v>
      </c>
      <c r="G8455" t="s">
        <v>52</v>
      </c>
      <c r="H8455" t="s">
        <v>85</v>
      </c>
      <c r="I8455" s="16">
        <v>43518.522164351853</v>
      </c>
      <c r="J8455" s="16">
        <v>44214.781122685185</v>
      </c>
      <c r="K8455">
        <v>125</v>
      </c>
      <c r="L8455" s="16">
        <f t="shared" si="660"/>
        <v>43770</v>
      </c>
      <c r="M8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5">
        <f t="shared" si="661"/>
        <v>0</v>
      </c>
      <c r="O8455">
        <f t="shared" si="662"/>
        <v>8</v>
      </c>
      <c r="P8455">
        <f t="shared" si="663"/>
        <v>8</v>
      </c>
      <c r="Q8455" s="19">
        <f t="shared" si="664"/>
        <v>8</v>
      </c>
    </row>
    <row r="8456" spans="1:17" x14ac:dyDescent="0.25">
      <c r="A8456" t="s">
        <v>16384</v>
      </c>
      <c r="B8456" s="16">
        <v>43772.541273148148</v>
      </c>
      <c r="C8456" t="s">
        <v>16385</v>
      </c>
      <c r="D8456" t="s">
        <v>83</v>
      </c>
      <c r="E8456" t="s">
        <v>84</v>
      </c>
      <c r="F8456" s="19">
        <v>68</v>
      </c>
      <c r="G8456" t="s">
        <v>52</v>
      </c>
      <c r="H8456" t="s">
        <v>85</v>
      </c>
      <c r="I8456" s="16">
        <v>43621.615497685183</v>
      </c>
      <c r="J8456" s="16">
        <v>43913.706365740742</v>
      </c>
      <c r="K8456">
        <v>125</v>
      </c>
      <c r="L8456" s="16">
        <f t="shared" si="660"/>
        <v>43770</v>
      </c>
      <c r="M8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6">
        <f t="shared" si="661"/>
        <v>0</v>
      </c>
      <c r="O8456">
        <f t="shared" si="662"/>
        <v>5</v>
      </c>
      <c r="P8456">
        <f t="shared" si="663"/>
        <v>5</v>
      </c>
      <c r="Q8456" s="19">
        <f t="shared" si="664"/>
        <v>5</v>
      </c>
    </row>
    <row r="8457" spans="1:17" x14ac:dyDescent="0.25">
      <c r="A8457" t="s">
        <v>16386</v>
      </c>
      <c r="B8457" s="16">
        <v>43772.616840277777</v>
      </c>
      <c r="C8457" t="s">
        <v>16387</v>
      </c>
      <c r="D8457" t="s">
        <v>34</v>
      </c>
      <c r="E8457" t="s">
        <v>84</v>
      </c>
      <c r="F8457" s="19">
        <v>68</v>
      </c>
      <c r="G8457" t="s">
        <v>52</v>
      </c>
      <c r="H8457" t="s">
        <v>85</v>
      </c>
      <c r="I8457" s="16">
        <v>43619.832326388889</v>
      </c>
      <c r="J8457" s="16">
        <v>44094.494351851848</v>
      </c>
      <c r="K8457">
        <v>125</v>
      </c>
      <c r="L8457" s="16">
        <f t="shared" si="660"/>
        <v>43770</v>
      </c>
      <c r="M8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7">
        <f t="shared" si="661"/>
        <v>0</v>
      </c>
      <c r="O8457">
        <f t="shared" si="662"/>
        <v>5</v>
      </c>
      <c r="P8457">
        <f t="shared" si="663"/>
        <v>5</v>
      </c>
      <c r="Q8457" s="19">
        <f t="shared" si="664"/>
        <v>5</v>
      </c>
    </row>
    <row r="8458" spans="1:17" x14ac:dyDescent="0.25">
      <c r="A8458" t="s">
        <v>16388</v>
      </c>
      <c r="B8458" s="16">
        <v>43773.469895833332</v>
      </c>
      <c r="C8458" t="s">
        <v>16357</v>
      </c>
      <c r="D8458" t="s">
        <v>83</v>
      </c>
      <c r="E8458" t="s">
        <v>84</v>
      </c>
      <c r="F8458" s="19">
        <v>68</v>
      </c>
      <c r="G8458" t="s">
        <v>51</v>
      </c>
      <c r="H8458" t="s">
        <v>85</v>
      </c>
      <c r="I8458" s="16">
        <v>43753.393622685187</v>
      </c>
      <c r="J8458" s="16">
        <v>44367.430173611108</v>
      </c>
      <c r="K8458">
        <v>125</v>
      </c>
      <c r="L8458" s="16">
        <f t="shared" si="660"/>
        <v>43770</v>
      </c>
      <c r="M8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8">
        <f t="shared" si="661"/>
        <v>0</v>
      </c>
      <c r="O8458">
        <f t="shared" si="662"/>
        <v>1</v>
      </c>
      <c r="P8458">
        <f t="shared" si="663"/>
        <v>1</v>
      </c>
      <c r="Q8458" s="19">
        <f t="shared" si="664"/>
        <v>1</v>
      </c>
    </row>
    <row r="8459" spans="1:17" x14ac:dyDescent="0.25">
      <c r="A8459" t="s">
        <v>16389</v>
      </c>
      <c r="B8459" s="16">
        <v>43774.405162037037</v>
      </c>
      <c r="C8459" t="s">
        <v>16390</v>
      </c>
      <c r="D8459" t="s">
        <v>83</v>
      </c>
      <c r="E8459" t="s">
        <v>90</v>
      </c>
      <c r="F8459" s="19">
        <v>68</v>
      </c>
      <c r="G8459" t="s">
        <v>51</v>
      </c>
      <c r="H8459" t="s">
        <v>85</v>
      </c>
      <c r="I8459" s="16">
        <v>43774.407939814817</v>
      </c>
      <c r="J8459" s="16">
        <v>44024.325219907405</v>
      </c>
      <c r="K8459">
        <v>125</v>
      </c>
      <c r="L8459" s="16">
        <f t="shared" si="660"/>
        <v>43770</v>
      </c>
      <c r="M8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59">
        <f t="shared" si="661"/>
        <v>0</v>
      </c>
      <c r="O8459">
        <f t="shared" si="662"/>
        <v>0</v>
      </c>
      <c r="P8459">
        <f t="shared" si="663"/>
        <v>0</v>
      </c>
      <c r="Q8459" s="19">
        <f t="shared" si="664"/>
        <v>0</v>
      </c>
    </row>
    <row r="8460" spans="1:17" x14ac:dyDescent="0.25">
      <c r="A8460" t="s">
        <v>16391</v>
      </c>
      <c r="B8460" s="16">
        <v>43774.448819444442</v>
      </c>
      <c r="C8460" t="s">
        <v>16392</v>
      </c>
      <c r="D8460" t="s">
        <v>83</v>
      </c>
      <c r="E8460" t="s">
        <v>90</v>
      </c>
      <c r="F8460" s="19">
        <v>68</v>
      </c>
      <c r="G8460" t="s">
        <v>51</v>
      </c>
      <c r="H8460" t="s">
        <v>85</v>
      </c>
      <c r="I8460" s="16">
        <v>43774.452094907407</v>
      </c>
      <c r="J8460" s="16">
        <v>44508.804490740738</v>
      </c>
      <c r="K8460">
        <v>125</v>
      </c>
      <c r="L8460" s="16">
        <f t="shared" si="660"/>
        <v>43770</v>
      </c>
      <c r="M8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0">
        <f t="shared" si="661"/>
        <v>0</v>
      </c>
      <c r="O8460">
        <f t="shared" si="662"/>
        <v>0</v>
      </c>
      <c r="P8460">
        <f t="shared" si="663"/>
        <v>0</v>
      </c>
      <c r="Q8460" s="19">
        <f t="shared" si="664"/>
        <v>0</v>
      </c>
    </row>
    <row r="8461" spans="1:17" x14ac:dyDescent="0.25">
      <c r="A8461" t="s">
        <v>16393</v>
      </c>
      <c r="B8461" s="16">
        <v>43774.613298611112</v>
      </c>
      <c r="C8461" t="s">
        <v>16394</v>
      </c>
      <c r="D8461" t="s">
        <v>83</v>
      </c>
      <c r="E8461" t="s">
        <v>84</v>
      </c>
      <c r="F8461" s="19">
        <v>68</v>
      </c>
      <c r="G8461" t="s">
        <v>51</v>
      </c>
      <c r="H8461" t="s">
        <v>85</v>
      </c>
      <c r="I8461" s="16">
        <v>43648.777430555558</v>
      </c>
      <c r="J8461" s="16">
        <v>43830.646458333336</v>
      </c>
      <c r="K8461">
        <v>125</v>
      </c>
      <c r="L8461" s="16">
        <f t="shared" si="660"/>
        <v>43770</v>
      </c>
      <c r="M8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1">
        <f t="shared" si="661"/>
        <v>0</v>
      </c>
      <c r="O8461">
        <f t="shared" si="662"/>
        <v>4</v>
      </c>
      <c r="P8461">
        <f t="shared" si="663"/>
        <v>4</v>
      </c>
      <c r="Q8461" s="19">
        <f t="shared" si="664"/>
        <v>4</v>
      </c>
    </row>
    <row r="8462" spans="1:17" x14ac:dyDescent="0.25">
      <c r="A8462" t="s">
        <v>16395</v>
      </c>
      <c r="B8462" s="16">
        <v>43776.588356481479</v>
      </c>
      <c r="C8462" t="s">
        <v>16396</v>
      </c>
      <c r="D8462" t="s">
        <v>83</v>
      </c>
      <c r="E8462" t="s">
        <v>84</v>
      </c>
      <c r="F8462" s="19">
        <v>68</v>
      </c>
      <c r="G8462" t="s">
        <v>52</v>
      </c>
      <c r="H8462" t="s">
        <v>85</v>
      </c>
      <c r="I8462" s="16">
        <v>43654.695543981485</v>
      </c>
      <c r="J8462" s="16">
        <v>44029.723564814813</v>
      </c>
      <c r="K8462">
        <v>125</v>
      </c>
      <c r="L8462" s="16">
        <f t="shared" si="660"/>
        <v>43770</v>
      </c>
      <c r="M8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2">
        <f t="shared" si="661"/>
        <v>0</v>
      </c>
      <c r="O8462">
        <f t="shared" si="662"/>
        <v>4</v>
      </c>
      <c r="P8462">
        <f t="shared" si="663"/>
        <v>4</v>
      </c>
      <c r="Q8462" s="19">
        <f t="shared" si="664"/>
        <v>4</v>
      </c>
    </row>
    <row r="8463" spans="1:17" x14ac:dyDescent="0.25">
      <c r="A8463" t="s">
        <v>16397</v>
      </c>
      <c r="B8463" s="16">
        <v>43780.625787037039</v>
      </c>
      <c r="C8463" t="s">
        <v>16398</v>
      </c>
      <c r="D8463" t="s">
        <v>83</v>
      </c>
      <c r="E8463" t="s">
        <v>90</v>
      </c>
      <c r="F8463" s="19">
        <v>68</v>
      </c>
      <c r="G8463" t="s">
        <v>51</v>
      </c>
      <c r="H8463" t="s">
        <v>85</v>
      </c>
      <c r="I8463" s="16">
        <v>43780.627928240741</v>
      </c>
      <c r="J8463" s="16">
        <v>43885.384571759256</v>
      </c>
      <c r="K8463">
        <v>125</v>
      </c>
      <c r="L8463" s="16">
        <f t="shared" si="660"/>
        <v>43770</v>
      </c>
      <c r="M8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3">
        <f t="shared" si="661"/>
        <v>0</v>
      </c>
      <c r="O8463">
        <f t="shared" si="662"/>
        <v>0</v>
      </c>
      <c r="P8463">
        <f t="shared" si="663"/>
        <v>0</v>
      </c>
      <c r="Q8463" s="19">
        <f t="shared" si="664"/>
        <v>0</v>
      </c>
    </row>
    <row r="8464" spans="1:17" x14ac:dyDescent="0.25">
      <c r="A8464" t="s">
        <v>16399</v>
      </c>
      <c r="B8464" s="16">
        <v>43785.552951388891</v>
      </c>
      <c r="C8464" t="s">
        <v>16400</v>
      </c>
      <c r="D8464" t="s">
        <v>83</v>
      </c>
      <c r="E8464" t="s">
        <v>84</v>
      </c>
      <c r="F8464" s="19">
        <v>68</v>
      </c>
      <c r="G8464" t="s">
        <v>52</v>
      </c>
      <c r="H8464" t="s">
        <v>85</v>
      </c>
      <c r="I8464" s="16">
        <v>43774.630787037036</v>
      </c>
      <c r="J8464" s="16">
        <v>44113.624328703707</v>
      </c>
      <c r="K8464">
        <v>125</v>
      </c>
      <c r="L8464" s="16">
        <f t="shared" si="660"/>
        <v>43770</v>
      </c>
      <c r="M8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4">
        <f t="shared" si="661"/>
        <v>0</v>
      </c>
      <c r="O8464">
        <f t="shared" si="662"/>
        <v>0</v>
      </c>
      <c r="P8464">
        <f t="shared" si="663"/>
        <v>0</v>
      </c>
      <c r="Q8464" s="19">
        <f t="shared" si="664"/>
        <v>0</v>
      </c>
    </row>
    <row r="8465" spans="1:17" x14ac:dyDescent="0.25">
      <c r="A8465" t="s">
        <v>16401</v>
      </c>
      <c r="B8465" s="16">
        <v>43785.562835648147</v>
      </c>
      <c r="C8465" t="s">
        <v>16402</v>
      </c>
      <c r="D8465" t="s">
        <v>83</v>
      </c>
      <c r="E8465" t="s">
        <v>90</v>
      </c>
      <c r="F8465" s="19">
        <v>68</v>
      </c>
      <c r="G8465" t="s">
        <v>52</v>
      </c>
      <c r="H8465" t="s">
        <v>85</v>
      </c>
      <c r="I8465" s="16">
        <v>43785.565706018519</v>
      </c>
      <c r="J8465" s="16">
        <v>44478.819398148145</v>
      </c>
      <c r="K8465">
        <v>125</v>
      </c>
      <c r="L8465" s="16">
        <f t="shared" si="660"/>
        <v>43770</v>
      </c>
      <c r="M8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5">
        <f t="shared" si="661"/>
        <v>0</v>
      </c>
      <c r="O8465">
        <f t="shared" si="662"/>
        <v>0</v>
      </c>
      <c r="P8465">
        <f t="shared" si="663"/>
        <v>0</v>
      </c>
      <c r="Q8465" s="19">
        <f t="shared" si="664"/>
        <v>0</v>
      </c>
    </row>
    <row r="8466" spans="1:17" x14ac:dyDescent="0.25">
      <c r="A8466" t="s">
        <v>16403</v>
      </c>
      <c r="B8466" s="16">
        <v>43785.737858796296</v>
      </c>
      <c r="C8466" t="s">
        <v>16404</v>
      </c>
      <c r="D8466" t="s">
        <v>83</v>
      </c>
      <c r="E8466" t="s">
        <v>84</v>
      </c>
      <c r="F8466" s="19">
        <v>68</v>
      </c>
      <c r="G8466" t="s">
        <v>52</v>
      </c>
      <c r="H8466" t="s">
        <v>85</v>
      </c>
      <c r="I8466" s="16">
        <v>43760.590092592596</v>
      </c>
      <c r="J8466" s="16">
        <v>44489.658761574072</v>
      </c>
      <c r="K8466">
        <v>125</v>
      </c>
      <c r="L8466" s="16">
        <f t="shared" si="660"/>
        <v>43770</v>
      </c>
      <c r="M8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6">
        <f t="shared" si="661"/>
        <v>0</v>
      </c>
      <c r="O8466">
        <f t="shared" si="662"/>
        <v>1</v>
      </c>
      <c r="P8466">
        <f t="shared" si="663"/>
        <v>1</v>
      </c>
      <c r="Q8466" s="19">
        <f t="shared" si="664"/>
        <v>1</v>
      </c>
    </row>
    <row r="8467" spans="1:17" x14ac:dyDescent="0.25">
      <c r="A8467" t="s">
        <v>16405</v>
      </c>
      <c r="B8467" s="16">
        <v>43787.725648148145</v>
      </c>
      <c r="C8467" t="s">
        <v>16406</v>
      </c>
      <c r="D8467" t="s">
        <v>83</v>
      </c>
      <c r="E8467" t="s">
        <v>84</v>
      </c>
      <c r="F8467" s="19">
        <v>68</v>
      </c>
      <c r="G8467" t="s">
        <v>51</v>
      </c>
      <c r="H8467" t="s">
        <v>85</v>
      </c>
      <c r="I8467" s="16">
        <v>43672.706018518518</v>
      </c>
      <c r="J8467" s="16">
        <v>44418.558749999997</v>
      </c>
      <c r="K8467">
        <v>125</v>
      </c>
      <c r="L8467" s="16">
        <f t="shared" si="660"/>
        <v>43770</v>
      </c>
      <c r="M8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7">
        <f t="shared" si="661"/>
        <v>0</v>
      </c>
      <c r="O8467">
        <f t="shared" si="662"/>
        <v>4</v>
      </c>
      <c r="P8467">
        <f t="shared" si="663"/>
        <v>4</v>
      </c>
      <c r="Q8467" s="19">
        <f t="shared" si="664"/>
        <v>4</v>
      </c>
    </row>
    <row r="8468" spans="1:17" x14ac:dyDescent="0.25">
      <c r="A8468" t="s">
        <v>16407</v>
      </c>
      <c r="B8468" s="16">
        <v>43789.573113425926</v>
      </c>
      <c r="C8468" t="s">
        <v>16408</v>
      </c>
      <c r="D8468" t="s">
        <v>83</v>
      </c>
      <c r="E8468" t="s">
        <v>84</v>
      </c>
      <c r="F8468" s="19">
        <v>68</v>
      </c>
      <c r="G8468" t="s">
        <v>52</v>
      </c>
      <c r="H8468" t="s">
        <v>85</v>
      </c>
      <c r="I8468" s="16">
        <v>43724.49423611111</v>
      </c>
      <c r="J8468" s="16">
        <v>44520.519687499997</v>
      </c>
      <c r="K8468">
        <v>125</v>
      </c>
      <c r="L8468" s="16">
        <f t="shared" si="660"/>
        <v>43770</v>
      </c>
      <c r="M8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8">
        <f t="shared" si="661"/>
        <v>0</v>
      </c>
      <c r="O8468">
        <f t="shared" si="662"/>
        <v>2</v>
      </c>
      <c r="P8468">
        <f t="shared" si="663"/>
        <v>2</v>
      </c>
      <c r="Q8468" s="19">
        <f t="shared" si="664"/>
        <v>2</v>
      </c>
    </row>
    <row r="8469" spans="1:17" x14ac:dyDescent="0.25">
      <c r="A8469" t="s">
        <v>16409</v>
      </c>
      <c r="B8469" s="16">
        <v>43789.708252314813</v>
      </c>
      <c r="C8469" t="s">
        <v>16410</v>
      </c>
      <c r="D8469" t="s">
        <v>83</v>
      </c>
      <c r="E8469" t="s">
        <v>84</v>
      </c>
      <c r="F8469" s="19">
        <v>68</v>
      </c>
      <c r="G8469" t="s">
        <v>52</v>
      </c>
      <c r="H8469" t="s">
        <v>85</v>
      </c>
      <c r="I8469" s="16">
        <v>43642.414502314816</v>
      </c>
      <c r="J8469" s="16">
        <v>43940.609293981484</v>
      </c>
      <c r="K8469">
        <v>125</v>
      </c>
      <c r="L8469" s="16">
        <f t="shared" si="660"/>
        <v>43770</v>
      </c>
      <c r="M8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69">
        <f t="shared" si="661"/>
        <v>0</v>
      </c>
      <c r="O8469">
        <f t="shared" si="662"/>
        <v>5</v>
      </c>
      <c r="P8469">
        <f t="shared" si="663"/>
        <v>5</v>
      </c>
      <c r="Q8469" s="19">
        <f t="shared" si="664"/>
        <v>5</v>
      </c>
    </row>
    <row r="8470" spans="1:17" x14ac:dyDescent="0.25">
      <c r="A8470" t="s">
        <v>16411</v>
      </c>
      <c r="B8470" s="16">
        <v>43791.450578703705</v>
      </c>
      <c r="C8470" t="s">
        <v>16412</v>
      </c>
      <c r="D8470" t="s">
        <v>83</v>
      </c>
      <c r="E8470" t="s">
        <v>84</v>
      </c>
      <c r="F8470" s="19">
        <v>68</v>
      </c>
      <c r="G8470" t="s">
        <v>51</v>
      </c>
      <c r="H8470" t="s">
        <v>85</v>
      </c>
      <c r="I8470" s="16">
        <v>43529.523090277777</v>
      </c>
      <c r="J8470" s="16">
        <v>43780.542511574073</v>
      </c>
      <c r="K8470">
        <v>125</v>
      </c>
      <c r="L8470" s="16">
        <f t="shared" si="660"/>
        <v>43770</v>
      </c>
      <c r="M8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0">
        <f t="shared" si="661"/>
        <v>1</v>
      </c>
      <c r="O8470">
        <f t="shared" si="662"/>
        <v>9</v>
      </c>
      <c r="P8470">
        <f t="shared" si="663"/>
        <v>8</v>
      </c>
      <c r="Q8470" s="19">
        <f t="shared" si="664"/>
        <v>8</v>
      </c>
    </row>
    <row r="8471" spans="1:17" x14ac:dyDescent="0.25">
      <c r="A8471" t="s">
        <v>16413</v>
      </c>
      <c r="B8471" s="16">
        <v>43793.67</v>
      </c>
      <c r="C8471" t="s">
        <v>16414</v>
      </c>
      <c r="D8471" t="s">
        <v>83</v>
      </c>
      <c r="E8471" t="s">
        <v>84</v>
      </c>
      <c r="F8471" s="19">
        <v>68</v>
      </c>
      <c r="G8471" t="s">
        <v>52</v>
      </c>
      <c r="H8471" t="s">
        <v>85</v>
      </c>
      <c r="I8471" s="16">
        <v>43783.578819444447</v>
      </c>
      <c r="J8471" s="16">
        <v>44071.797951388886</v>
      </c>
      <c r="K8471">
        <v>125</v>
      </c>
      <c r="L8471" s="16">
        <f t="shared" si="660"/>
        <v>43770</v>
      </c>
      <c r="M8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1">
        <f t="shared" si="661"/>
        <v>0</v>
      </c>
      <c r="O8471">
        <f t="shared" si="662"/>
        <v>0</v>
      </c>
      <c r="P8471">
        <f t="shared" si="663"/>
        <v>0</v>
      </c>
      <c r="Q8471" s="19">
        <f t="shared" si="664"/>
        <v>0</v>
      </c>
    </row>
    <row r="8472" spans="1:17" x14ac:dyDescent="0.25">
      <c r="A8472" t="s">
        <v>16415</v>
      </c>
      <c r="B8472" s="16">
        <v>43797.747013888889</v>
      </c>
      <c r="C8472" t="s">
        <v>16416</v>
      </c>
      <c r="D8472" t="s">
        <v>83</v>
      </c>
      <c r="E8472" t="s">
        <v>84</v>
      </c>
      <c r="F8472" s="19">
        <v>68</v>
      </c>
      <c r="G8472" t="s">
        <v>52</v>
      </c>
      <c r="H8472" t="s">
        <v>85</v>
      </c>
      <c r="I8472" s="16">
        <v>43791.499768518515</v>
      </c>
      <c r="J8472" s="16">
        <v>44421.492673611108</v>
      </c>
      <c r="K8472">
        <v>125</v>
      </c>
      <c r="L8472" s="16">
        <f t="shared" si="660"/>
        <v>43770</v>
      </c>
      <c r="M8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2">
        <f t="shared" si="661"/>
        <v>0</v>
      </c>
      <c r="O8472">
        <f t="shared" si="662"/>
        <v>0</v>
      </c>
      <c r="P8472">
        <f t="shared" si="663"/>
        <v>0</v>
      </c>
      <c r="Q8472" s="19">
        <f t="shared" si="664"/>
        <v>0</v>
      </c>
    </row>
    <row r="8473" spans="1:17" x14ac:dyDescent="0.25">
      <c r="A8473" t="s">
        <v>16417</v>
      </c>
      <c r="B8473" s="16">
        <v>43798.536064814813</v>
      </c>
      <c r="C8473" t="s">
        <v>16418</v>
      </c>
      <c r="D8473" t="s">
        <v>83</v>
      </c>
      <c r="E8473" t="s">
        <v>84</v>
      </c>
      <c r="F8473" s="19">
        <v>68</v>
      </c>
      <c r="G8473" t="s">
        <v>52</v>
      </c>
      <c r="H8473" t="s">
        <v>85</v>
      </c>
      <c r="I8473" s="16">
        <v>43580.799629629626</v>
      </c>
      <c r="J8473" s="16">
        <v>44372.481851851851</v>
      </c>
      <c r="K8473">
        <v>125</v>
      </c>
      <c r="L8473" s="16">
        <f t="shared" si="660"/>
        <v>43770</v>
      </c>
      <c r="M8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3">
        <f t="shared" si="661"/>
        <v>0</v>
      </c>
      <c r="O8473">
        <f t="shared" si="662"/>
        <v>7</v>
      </c>
      <c r="P8473">
        <f t="shared" si="663"/>
        <v>7</v>
      </c>
      <c r="Q8473" s="19">
        <f t="shared" si="664"/>
        <v>7</v>
      </c>
    </row>
    <row r="8474" spans="1:17" x14ac:dyDescent="0.25">
      <c r="A8474" t="s">
        <v>16419</v>
      </c>
      <c r="B8474" s="16">
        <v>43799.528148148151</v>
      </c>
      <c r="C8474" t="s">
        <v>16420</v>
      </c>
      <c r="D8474" t="s">
        <v>83</v>
      </c>
      <c r="E8474" t="s">
        <v>90</v>
      </c>
      <c r="F8474" s="19">
        <v>68</v>
      </c>
      <c r="G8474" t="s">
        <v>51</v>
      </c>
      <c r="H8474" t="s">
        <v>85</v>
      </c>
      <c r="I8474" s="16">
        <v>43799.531030092592</v>
      </c>
      <c r="J8474" s="16">
        <v>44187.537581018521</v>
      </c>
      <c r="K8474">
        <v>125</v>
      </c>
      <c r="L8474" s="16">
        <f t="shared" si="660"/>
        <v>43770</v>
      </c>
      <c r="M8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4">
        <f t="shared" si="661"/>
        <v>0</v>
      </c>
      <c r="O8474">
        <f t="shared" si="662"/>
        <v>0</v>
      </c>
      <c r="P8474">
        <f t="shared" si="663"/>
        <v>0</v>
      </c>
      <c r="Q8474" s="19">
        <f t="shared" si="664"/>
        <v>0</v>
      </c>
    </row>
    <row r="8475" spans="1:17" x14ac:dyDescent="0.25">
      <c r="A8475" t="s">
        <v>16421</v>
      </c>
      <c r="B8475" s="16">
        <v>43800.745428240742</v>
      </c>
      <c r="C8475" t="s">
        <v>16422</v>
      </c>
      <c r="D8475" t="s">
        <v>83</v>
      </c>
      <c r="E8475" t="s">
        <v>84</v>
      </c>
      <c r="F8475" s="19">
        <v>68</v>
      </c>
      <c r="G8475" t="s">
        <v>52</v>
      </c>
      <c r="H8475" t="s">
        <v>85</v>
      </c>
      <c r="I8475" s="16">
        <v>43782.753391203703</v>
      </c>
      <c r="J8475" s="16">
        <v>44542.29420138889</v>
      </c>
      <c r="K8475">
        <v>125</v>
      </c>
      <c r="L8475" s="16">
        <f t="shared" si="660"/>
        <v>43800</v>
      </c>
      <c r="M8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5">
        <f t="shared" si="661"/>
        <v>0</v>
      </c>
      <c r="O8475">
        <f t="shared" si="662"/>
        <v>1</v>
      </c>
      <c r="P8475">
        <f t="shared" si="663"/>
        <v>1</v>
      </c>
      <c r="Q8475" s="19">
        <f t="shared" si="664"/>
        <v>1</v>
      </c>
    </row>
    <row r="8476" spans="1:17" x14ac:dyDescent="0.25">
      <c r="A8476" t="s">
        <v>16423</v>
      </c>
      <c r="B8476" s="16">
        <v>43801.603854166664</v>
      </c>
      <c r="C8476" t="s">
        <v>16424</v>
      </c>
      <c r="D8476" t="s">
        <v>83</v>
      </c>
      <c r="E8476" t="s">
        <v>90</v>
      </c>
      <c r="F8476" s="19">
        <v>68</v>
      </c>
      <c r="G8476" t="s">
        <v>52</v>
      </c>
      <c r="H8476" t="s">
        <v>85</v>
      </c>
      <c r="I8476" s="16">
        <v>43801.606828703705</v>
      </c>
      <c r="J8476" s="16">
        <v>43917.608217592591</v>
      </c>
      <c r="K8476">
        <v>125</v>
      </c>
      <c r="L8476" s="16">
        <f t="shared" si="660"/>
        <v>43800</v>
      </c>
      <c r="M8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6">
        <f t="shared" si="661"/>
        <v>0</v>
      </c>
      <c r="O8476">
        <f t="shared" si="662"/>
        <v>0</v>
      </c>
      <c r="P8476">
        <f t="shared" si="663"/>
        <v>0</v>
      </c>
      <c r="Q8476" s="19">
        <f t="shared" si="664"/>
        <v>0</v>
      </c>
    </row>
    <row r="8477" spans="1:17" x14ac:dyDescent="0.25">
      <c r="A8477" t="s">
        <v>16425</v>
      </c>
      <c r="B8477" s="16">
        <v>43802.504224537035</v>
      </c>
      <c r="C8477" t="s">
        <v>16426</v>
      </c>
      <c r="D8477" t="s">
        <v>83</v>
      </c>
      <c r="E8477" t="s">
        <v>90</v>
      </c>
      <c r="F8477" s="19">
        <v>68</v>
      </c>
      <c r="G8477" t="s">
        <v>52</v>
      </c>
      <c r="H8477" t="s">
        <v>85</v>
      </c>
      <c r="I8477" s="16">
        <v>43802.506539351853</v>
      </c>
      <c r="J8477" s="16">
        <v>44560.40420138889</v>
      </c>
      <c r="K8477">
        <v>125</v>
      </c>
      <c r="L8477" s="16">
        <f t="shared" si="660"/>
        <v>43800</v>
      </c>
      <c r="M8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7">
        <f t="shared" si="661"/>
        <v>0</v>
      </c>
      <c r="O8477">
        <f t="shared" si="662"/>
        <v>0</v>
      </c>
      <c r="P8477">
        <f t="shared" si="663"/>
        <v>0</v>
      </c>
      <c r="Q8477" s="19">
        <f t="shared" si="664"/>
        <v>0</v>
      </c>
    </row>
    <row r="8478" spans="1:17" x14ac:dyDescent="0.25">
      <c r="A8478" t="s">
        <v>16427</v>
      </c>
      <c r="B8478" s="16">
        <v>43805.725208333337</v>
      </c>
      <c r="C8478" t="s">
        <v>16428</v>
      </c>
      <c r="D8478" t="s">
        <v>83</v>
      </c>
      <c r="E8478" t="s">
        <v>84</v>
      </c>
      <c r="F8478" s="19">
        <v>68</v>
      </c>
      <c r="G8478" t="s">
        <v>52</v>
      </c>
      <c r="H8478" t="s">
        <v>85</v>
      </c>
      <c r="I8478" s="16">
        <v>43710.64603009259</v>
      </c>
      <c r="J8478" s="16">
        <v>44270.674861111111</v>
      </c>
      <c r="K8478">
        <v>125</v>
      </c>
      <c r="L8478" s="16">
        <f t="shared" si="660"/>
        <v>43800</v>
      </c>
      <c r="M8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8">
        <f t="shared" si="661"/>
        <v>0</v>
      </c>
      <c r="O8478">
        <f t="shared" si="662"/>
        <v>3</v>
      </c>
      <c r="P8478">
        <f t="shared" si="663"/>
        <v>3</v>
      </c>
      <c r="Q8478" s="19">
        <f t="shared" si="664"/>
        <v>3</v>
      </c>
    </row>
    <row r="8479" spans="1:17" x14ac:dyDescent="0.25">
      <c r="A8479" t="s">
        <v>16429</v>
      </c>
      <c r="B8479" s="16">
        <v>43806.703148148146</v>
      </c>
      <c r="C8479" t="s">
        <v>16392</v>
      </c>
      <c r="D8479" t="s">
        <v>34</v>
      </c>
      <c r="E8479" t="s">
        <v>84</v>
      </c>
      <c r="F8479" s="19">
        <v>68</v>
      </c>
      <c r="G8479" t="s">
        <v>51</v>
      </c>
      <c r="H8479" t="s">
        <v>85</v>
      </c>
      <c r="I8479" s="16">
        <v>43774.452094907407</v>
      </c>
      <c r="J8479" s="16">
        <v>44508.804490740738</v>
      </c>
      <c r="K8479">
        <v>125</v>
      </c>
      <c r="L8479" s="16">
        <f t="shared" si="660"/>
        <v>43800</v>
      </c>
      <c r="M8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79">
        <f t="shared" si="661"/>
        <v>0</v>
      </c>
      <c r="O8479">
        <f t="shared" si="662"/>
        <v>1</v>
      </c>
      <c r="P8479">
        <f t="shared" si="663"/>
        <v>1</v>
      </c>
      <c r="Q8479" s="19">
        <f t="shared" si="664"/>
        <v>1</v>
      </c>
    </row>
    <row r="8480" spans="1:17" x14ac:dyDescent="0.25">
      <c r="A8480" t="s">
        <v>16430</v>
      </c>
      <c r="B8480" s="16">
        <v>43813.737002314818</v>
      </c>
      <c r="C8480" t="s">
        <v>16431</v>
      </c>
      <c r="D8480" t="s">
        <v>83</v>
      </c>
      <c r="E8480" t="s">
        <v>84</v>
      </c>
      <c r="F8480" s="19">
        <v>68</v>
      </c>
      <c r="G8480" t="s">
        <v>52</v>
      </c>
      <c r="H8480" t="s">
        <v>85</v>
      </c>
      <c r="I8480" s="16">
        <v>43732.760312500002</v>
      </c>
      <c r="J8480" s="16">
        <v>44512.519363425927</v>
      </c>
      <c r="K8480">
        <v>125</v>
      </c>
      <c r="L8480" s="16">
        <f t="shared" si="660"/>
        <v>43800</v>
      </c>
      <c r="M8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0">
        <f t="shared" si="661"/>
        <v>0</v>
      </c>
      <c r="O8480">
        <f t="shared" si="662"/>
        <v>3</v>
      </c>
      <c r="P8480">
        <f t="shared" si="663"/>
        <v>3</v>
      </c>
      <c r="Q8480" s="19">
        <f t="shared" si="664"/>
        <v>3</v>
      </c>
    </row>
    <row r="8481" spans="1:17" x14ac:dyDescent="0.25">
      <c r="A8481" t="s">
        <v>16432</v>
      </c>
      <c r="B8481" s="16">
        <v>43816.7106712963</v>
      </c>
      <c r="C8481" t="s">
        <v>16433</v>
      </c>
      <c r="D8481" t="s">
        <v>83</v>
      </c>
      <c r="E8481" t="s">
        <v>84</v>
      </c>
      <c r="F8481" s="19">
        <v>68</v>
      </c>
      <c r="G8481" t="s">
        <v>51</v>
      </c>
      <c r="H8481" t="s">
        <v>85</v>
      </c>
      <c r="I8481" s="16">
        <v>43713.482268518521</v>
      </c>
      <c r="J8481" s="16">
        <v>44284.504467592589</v>
      </c>
      <c r="K8481">
        <v>125</v>
      </c>
      <c r="L8481" s="16">
        <f t="shared" si="660"/>
        <v>43800</v>
      </c>
      <c r="M8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1">
        <f t="shared" si="661"/>
        <v>0</v>
      </c>
      <c r="O8481">
        <f t="shared" si="662"/>
        <v>3</v>
      </c>
      <c r="P8481">
        <f t="shared" si="663"/>
        <v>3</v>
      </c>
      <c r="Q8481" s="19">
        <f t="shared" si="664"/>
        <v>3</v>
      </c>
    </row>
    <row r="8482" spans="1:17" x14ac:dyDescent="0.25">
      <c r="A8482" t="s">
        <v>16434</v>
      </c>
      <c r="B8482" s="16">
        <v>43818.551030092596</v>
      </c>
      <c r="C8482" t="s">
        <v>16435</v>
      </c>
      <c r="D8482" t="s">
        <v>83</v>
      </c>
      <c r="E8482" t="s">
        <v>84</v>
      </c>
      <c r="F8482" s="19">
        <v>68</v>
      </c>
      <c r="G8482" t="s">
        <v>51</v>
      </c>
      <c r="H8482" t="s">
        <v>85</v>
      </c>
      <c r="I8482" s="16">
        <v>43809.568368055552</v>
      </c>
      <c r="J8482" s="16">
        <v>44050.57135416667</v>
      </c>
      <c r="K8482">
        <v>125</v>
      </c>
      <c r="L8482" s="16">
        <f t="shared" si="660"/>
        <v>43800</v>
      </c>
      <c r="M8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2">
        <f t="shared" si="661"/>
        <v>0</v>
      </c>
      <c r="O8482">
        <f t="shared" si="662"/>
        <v>0</v>
      </c>
      <c r="P8482">
        <f t="shared" si="663"/>
        <v>0</v>
      </c>
      <c r="Q8482" s="19">
        <f t="shared" si="664"/>
        <v>0</v>
      </c>
    </row>
    <row r="8483" spans="1:17" x14ac:dyDescent="0.25">
      <c r="A8483" t="s">
        <v>16436</v>
      </c>
      <c r="B8483" s="16">
        <v>43819.468414351853</v>
      </c>
      <c r="C8483" t="s">
        <v>16437</v>
      </c>
      <c r="D8483" t="s">
        <v>83</v>
      </c>
      <c r="E8483" t="s">
        <v>90</v>
      </c>
      <c r="F8483" s="19">
        <v>68</v>
      </c>
      <c r="G8483" t="s">
        <v>52</v>
      </c>
      <c r="H8483" t="s">
        <v>85</v>
      </c>
      <c r="I8483" s="16">
        <v>43819.470381944448</v>
      </c>
      <c r="J8483" s="16">
        <v>44127.490497685183</v>
      </c>
      <c r="K8483">
        <v>125</v>
      </c>
      <c r="L8483" s="16">
        <f t="shared" si="660"/>
        <v>43800</v>
      </c>
      <c r="M8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3">
        <f t="shared" si="661"/>
        <v>0</v>
      </c>
      <c r="O8483">
        <f t="shared" si="662"/>
        <v>0</v>
      </c>
      <c r="P8483">
        <f t="shared" si="663"/>
        <v>0</v>
      </c>
      <c r="Q8483" s="19">
        <f t="shared" si="664"/>
        <v>0</v>
      </c>
    </row>
    <row r="8484" spans="1:17" x14ac:dyDescent="0.25">
      <c r="A8484" t="s">
        <v>16438</v>
      </c>
      <c r="B8484" s="16">
        <v>43819.555868055555</v>
      </c>
      <c r="C8484" t="s">
        <v>16439</v>
      </c>
      <c r="D8484" t="s">
        <v>83</v>
      </c>
      <c r="E8484" t="s">
        <v>84</v>
      </c>
      <c r="F8484" s="19">
        <v>68</v>
      </c>
      <c r="G8484" t="s">
        <v>51</v>
      </c>
      <c r="H8484" t="s">
        <v>85</v>
      </c>
      <c r="I8484" s="16">
        <v>43540.443391203706</v>
      </c>
      <c r="J8484" s="16">
        <v>43913.595127314817</v>
      </c>
      <c r="K8484">
        <v>125</v>
      </c>
      <c r="L8484" s="16">
        <f t="shared" si="660"/>
        <v>43800</v>
      </c>
      <c r="M8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4">
        <f t="shared" si="661"/>
        <v>0</v>
      </c>
      <c r="O8484">
        <f t="shared" si="662"/>
        <v>9</v>
      </c>
      <c r="P8484">
        <f t="shared" si="663"/>
        <v>9</v>
      </c>
      <c r="Q8484" s="19">
        <f t="shared" si="664"/>
        <v>9</v>
      </c>
    </row>
    <row r="8485" spans="1:17" x14ac:dyDescent="0.25">
      <c r="A8485" t="s">
        <v>16440</v>
      </c>
      <c r="B8485" s="16">
        <v>43824.567025462966</v>
      </c>
      <c r="C8485" t="s">
        <v>16441</v>
      </c>
      <c r="D8485" t="s">
        <v>83</v>
      </c>
      <c r="E8485" t="s">
        <v>84</v>
      </c>
      <c r="F8485" s="19">
        <v>68</v>
      </c>
      <c r="G8485" t="s">
        <v>52</v>
      </c>
      <c r="H8485" t="s">
        <v>85</v>
      </c>
      <c r="I8485" s="16">
        <v>43550.654988425929</v>
      </c>
      <c r="J8485" s="16">
        <v>43692.488310185188</v>
      </c>
      <c r="K8485">
        <v>125</v>
      </c>
      <c r="L8485" s="16">
        <f t="shared" si="660"/>
        <v>43800</v>
      </c>
      <c r="M8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5">
        <f t="shared" si="661"/>
        <v>1</v>
      </c>
      <c r="O8485">
        <f t="shared" si="662"/>
        <v>9</v>
      </c>
      <c r="P8485">
        <f t="shared" si="663"/>
        <v>5</v>
      </c>
      <c r="Q8485" s="19">
        <f t="shared" si="664"/>
        <v>5</v>
      </c>
    </row>
    <row r="8486" spans="1:17" x14ac:dyDescent="0.25">
      <c r="A8486" t="s">
        <v>16442</v>
      </c>
      <c r="B8486" s="16">
        <v>43829.419016203705</v>
      </c>
      <c r="C8486" t="s">
        <v>16443</v>
      </c>
      <c r="D8486" t="s">
        <v>83</v>
      </c>
      <c r="E8486" t="s">
        <v>84</v>
      </c>
      <c r="F8486" s="19">
        <v>68</v>
      </c>
      <c r="G8486" t="s">
        <v>52</v>
      </c>
      <c r="H8486" t="s">
        <v>85</v>
      </c>
      <c r="I8486" s="16">
        <v>43811.414710648147</v>
      </c>
      <c r="J8486" s="16">
        <v>44540.543437499997</v>
      </c>
      <c r="K8486">
        <v>125</v>
      </c>
      <c r="L8486" s="16">
        <f t="shared" si="660"/>
        <v>43800</v>
      </c>
      <c r="M8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6">
        <f t="shared" si="661"/>
        <v>0</v>
      </c>
      <c r="O8486">
        <f t="shared" si="662"/>
        <v>1</v>
      </c>
      <c r="P8486">
        <f t="shared" si="663"/>
        <v>1</v>
      </c>
      <c r="Q8486" s="19">
        <f t="shared" si="664"/>
        <v>1</v>
      </c>
    </row>
    <row r="8487" spans="1:17" x14ac:dyDescent="0.25">
      <c r="A8487" t="s">
        <v>16444</v>
      </c>
      <c r="B8487" s="16">
        <v>43830.574756944443</v>
      </c>
      <c r="C8487" t="s">
        <v>16445</v>
      </c>
      <c r="D8487" t="s">
        <v>83</v>
      </c>
      <c r="E8487" t="s">
        <v>84</v>
      </c>
      <c r="F8487" s="19">
        <v>68</v>
      </c>
      <c r="G8487" t="s">
        <v>51</v>
      </c>
      <c r="H8487" t="s">
        <v>85</v>
      </c>
      <c r="I8487" s="16">
        <v>43318.423668981479</v>
      </c>
      <c r="J8487" s="16">
        <v>43439.834664351853</v>
      </c>
      <c r="K8487">
        <v>125</v>
      </c>
      <c r="L8487" s="16">
        <f t="shared" si="660"/>
        <v>43800</v>
      </c>
      <c r="M8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7">
        <f t="shared" si="661"/>
        <v>1</v>
      </c>
      <c r="O8487">
        <f t="shared" si="662"/>
        <v>17</v>
      </c>
      <c r="P8487">
        <f t="shared" si="663"/>
        <v>4</v>
      </c>
      <c r="Q8487" s="19">
        <f t="shared" si="664"/>
        <v>4</v>
      </c>
    </row>
    <row r="8488" spans="1:17" x14ac:dyDescent="0.25">
      <c r="A8488" t="s">
        <v>16446</v>
      </c>
      <c r="B8488" s="16">
        <v>43832.358541666668</v>
      </c>
      <c r="C8488" t="s">
        <v>16447</v>
      </c>
      <c r="D8488" t="s">
        <v>83</v>
      </c>
      <c r="E8488" t="s">
        <v>84</v>
      </c>
      <c r="F8488" s="19">
        <v>68</v>
      </c>
      <c r="G8488" t="s">
        <v>52</v>
      </c>
      <c r="H8488" t="s">
        <v>85</v>
      </c>
      <c r="I8488" s="16">
        <v>43678.40861111111</v>
      </c>
      <c r="J8488" s="16">
        <v>44472.719386574077</v>
      </c>
      <c r="K8488">
        <v>125</v>
      </c>
      <c r="L8488" s="16">
        <f t="shared" si="660"/>
        <v>43831</v>
      </c>
      <c r="M8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8">
        <f t="shared" si="661"/>
        <v>0</v>
      </c>
      <c r="O8488">
        <f t="shared" si="662"/>
        <v>5</v>
      </c>
      <c r="P8488">
        <f t="shared" si="663"/>
        <v>5</v>
      </c>
      <c r="Q8488" s="19">
        <f t="shared" si="664"/>
        <v>5</v>
      </c>
    </row>
    <row r="8489" spans="1:17" x14ac:dyDescent="0.25">
      <c r="A8489" t="s">
        <v>16448</v>
      </c>
      <c r="B8489" s="16">
        <v>43832.514791666668</v>
      </c>
      <c r="C8489" t="s">
        <v>16449</v>
      </c>
      <c r="D8489" t="s">
        <v>83</v>
      </c>
      <c r="E8489" t="s">
        <v>90</v>
      </c>
      <c r="F8489" s="19">
        <v>68</v>
      </c>
      <c r="G8489" t="s">
        <v>52</v>
      </c>
      <c r="H8489" t="s">
        <v>85</v>
      </c>
      <c r="I8489" s="16">
        <v>43832.517395833333</v>
      </c>
      <c r="J8489" s="16">
        <v>43910.602222222224</v>
      </c>
      <c r="K8489">
        <v>125</v>
      </c>
      <c r="L8489" s="16">
        <f t="shared" si="660"/>
        <v>43831</v>
      </c>
      <c r="M8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89">
        <f t="shared" si="661"/>
        <v>0</v>
      </c>
      <c r="O8489">
        <f t="shared" si="662"/>
        <v>0</v>
      </c>
      <c r="P8489">
        <f t="shared" si="663"/>
        <v>0</v>
      </c>
      <c r="Q8489" s="19">
        <f t="shared" si="664"/>
        <v>0</v>
      </c>
    </row>
    <row r="8490" spans="1:17" x14ac:dyDescent="0.25">
      <c r="A8490" t="s">
        <v>16450</v>
      </c>
      <c r="B8490" s="16">
        <v>43832.522291666668</v>
      </c>
      <c r="C8490" t="s">
        <v>16451</v>
      </c>
      <c r="D8490" t="s">
        <v>83</v>
      </c>
      <c r="E8490" t="s">
        <v>84</v>
      </c>
      <c r="F8490" s="19">
        <v>68</v>
      </c>
      <c r="G8490" t="s">
        <v>52</v>
      </c>
      <c r="H8490" t="s">
        <v>85</v>
      </c>
      <c r="I8490" s="16">
        <v>43480.650752314818</v>
      </c>
      <c r="J8490" s="16">
        <v>44362.569907407407</v>
      </c>
      <c r="K8490">
        <v>125</v>
      </c>
      <c r="L8490" s="16">
        <f t="shared" si="660"/>
        <v>43831</v>
      </c>
      <c r="M8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0">
        <f t="shared" si="661"/>
        <v>0</v>
      </c>
      <c r="O8490">
        <f t="shared" si="662"/>
        <v>12</v>
      </c>
      <c r="P8490">
        <f t="shared" si="663"/>
        <v>12</v>
      </c>
      <c r="Q8490" s="19">
        <f t="shared" si="664"/>
        <v>12</v>
      </c>
    </row>
    <row r="8491" spans="1:17" x14ac:dyDescent="0.25">
      <c r="A8491" t="s">
        <v>16452</v>
      </c>
      <c r="B8491" s="16">
        <v>43832.700798611113</v>
      </c>
      <c r="C8491" t="s">
        <v>16453</v>
      </c>
      <c r="D8491" t="s">
        <v>83</v>
      </c>
      <c r="E8491" t="s">
        <v>90</v>
      </c>
      <c r="F8491" s="19">
        <v>68</v>
      </c>
      <c r="G8491" t="s">
        <v>52</v>
      </c>
      <c r="H8491" t="s">
        <v>85</v>
      </c>
      <c r="I8491" s="16">
        <v>43832.704097222224</v>
      </c>
      <c r="J8491" s="16">
        <v>44175.627222222225</v>
      </c>
      <c r="K8491">
        <v>125</v>
      </c>
      <c r="L8491" s="16">
        <f t="shared" si="660"/>
        <v>43831</v>
      </c>
      <c r="M8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1">
        <f t="shared" si="661"/>
        <v>0</v>
      </c>
      <c r="O8491">
        <f t="shared" si="662"/>
        <v>0</v>
      </c>
      <c r="P8491">
        <f t="shared" si="663"/>
        <v>0</v>
      </c>
      <c r="Q8491" s="19">
        <f t="shared" si="664"/>
        <v>0</v>
      </c>
    </row>
    <row r="8492" spans="1:17" x14ac:dyDescent="0.25">
      <c r="A8492" t="s">
        <v>16454</v>
      </c>
      <c r="B8492" s="16">
        <v>43832.710740740738</v>
      </c>
      <c r="C8492" t="s">
        <v>16455</v>
      </c>
      <c r="D8492" t="s">
        <v>83</v>
      </c>
      <c r="E8492" t="s">
        <v>84</v>
      </c>
      <c r="F8492" s="19">
        <v>68</v>
      </c>
      <c r="G8492" t="s">
        <v>51</v>
      </c>
      <c r="H8492" t="s">
        <v>85</v>
      </c>
      <c r="I8492" s="16">
        <v>43664.659826388888</v>
      </c>
      <c r="J8492" s="16">
        <v>43997.505231481482</v>
      </c>
      <c r="K8492">
        <v>125</v>
      </c>
      <c r="L8492" s="16">
        <f t="shared" si="660"/>
        <v>43831</v>
      </c>
      <c r="M8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2">
        <f t="shared" si="661"/>
        <v>0</v>
      </c>
      <c r="O8492">
        <f t="shared" si="662"/>
        <v>6</v>
      </c>
      <c r="P8492">
        <f t="shared" si="663"/>
        <v>6</v>
      </c>
      <c r="Q8492" s="19">
        <f t="shared" si="664"/>
        <v>6</v>
      </c>
    </row>
    <row r="8493" spans="1:17" x14ac:dyDescent="0.25">
      <c r="A8493" t="s">
        <v>16456</v>
      </c>
      <c r="B8493" s="16">
        <v>43833.741215277776</v>
      </c>
      <c r="C8493" t="s">
        <v>16457</v>
      </c>
      <c r="D8493" t="s">
        <v>83</v>
      </c>
      <c r="E8493" t="s">
        <v>84</v>
      </c>
      <c r="F8493" s="19">
        <v>68</v>
      </c>
      <c r="G8493" t="s">
        <v>51</v>
      </c>
      <c r="H8493" t="s">
        <v>85</v>
      </c>
      <c r="I8493" s="16">
        <v>43712.484120370369</v>
      </c>
      <c r="J8493" s="16">
        <v>43829.346053240741</v>
      </c>
      <c r="K8493">
        <v>125</v>
      </c>
      <c r="L8493" s="16">
        <f t="shared" si="660"/>
        <v>43831</v>
      </c>
      <c r="M8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3">
        <f t="shared" si="661"/>
        <v>1</v>
      </c>
      <c r="O8493">
        <f t="shared" si="662"/>
        <v>4</v>
      </c>
      <c r="P8493">
        <f t="shared" si="663"/>
        <v>4</v>
      </c>
      <c r="Q8493" s="19">
        <f t="shared" si="664"/>
        <v>4</v>
      </c>
    </row>
    <row r="8494" spans="1:17" x14ac:dyDescent="0.25">
      <c r="A8494" t="s">
        <v>16458</v>
      </c>
      <c r="B8494" s="16">
        <v>43836.561932870369</v>
      </c>
      <c r="C8494" t="s">
        <v>16459</v>
      </c>
      <c r="D8494" t="s">
        <v>83</v>
      </c>
      <c r="E8494" t="s">
        <v>90</v>
      </c>
      <c r="F8494" s="19">
        <v>68</v>
      </c>
      <c r="G8494" t="s">
        <v>52</v>
      </c>
      <c r="H8494" t="s">
        <v>85</v>
      </c>
      <c r="I8494" s="16">
        <v>43836.564236111109</v>
      </c>
      <c r="J8494" s="16">
        <v>44154.833043981482</v>
      </c>
      <c r="K8494">
        <v>125</v>
      </c>
      <c r="L8494" s="16">
        <f t="shared" si="660"/>
        <v>43831</v>
      </c>
      <c r="M8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4">
        <f t="shared" si="661"/>
        <v>0</v>
      </c>
      <c r="O8494">
        <f t="shared" si="662"/>
        <v>0</v>
      </c>
      <c r="P8494">
        <f t="shared" si="663"/>
        <v>0</v>
      </c>
      <c r="Q8494" s="19">
        <f t="shared" si="664"/>
        <v>0</v>
      </c>
    </row>
    <row r="8495" spans="1:17" x14ac:dyDescent="0.25">
      <c r="A8495" t="s">
        <v>16460</v>
      </c>
      <c r="B8495" s="16">
        <v>43841.462557870371</v>
      </c>
      <c r="C8495" t="s">
        <v>16461</v>
      </c>
      <c r="D8495" t="s">
        <v>83</v>
      </c>
      <c r="E8495" t="s">
        <v>90</v>
      </c>
      <c r="F8495" s="19">
        <v>68</v>
      </c>
      <c r="G8495" t="s">
        <v>51</v>
      </c>
      <c r="H8495" t="s">
        <v>85</v>
      </c>
      <c r="I8495" s="16">
        <v>43841.464942129627</v>
      </c>
      <c r="J8495" s="16">
        <v>44258.548032407409</v>
      </c>
      <c r="K8495">
        <v>125</v>
      </c>
      <c r="L8495" s="16">
        <f t="shared" si="660"/>
        <v>43831</v>
      </c>
      <c r="M8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5">
        <f t="shared" si="661"/>
        <v>0</v>
      </c>
      <c r="O8495">
        <f t="shared" si="662"/>
        <v>0</v>
      </c>
      <c r="P8495">
        <f t="shared" si="663"/>
        <v>0</v>
      </c>
      <c r="Q8495" s="19">
        <f t="shared" si="664"/>
        <v>0</v>
      </c>
    </row>
    <row r="8496" spans="1:17" x14ac:dyDescent="0.25">
      <c r="A8496" t="s">
        <v>16462</v>
      </c>
      <c r="B8496" s="16">
        <v>43842.539768518516</v>
      </c>
      <c r="C8496" t="s">
        <v>16463</v>
      </c>
      <c r="D8496" t="s">
        <v>34</v>
      </c>
      <c r="E8496" t="s">
        <v>84</v>
      </c>
      <c r="F8496" s="19">
        <v>68</v>
      </c>
      <c r="G8496" t="s">
        <v>52</v>
      </c>
      <c r="H8496" t="s">
        <v>85</v>
      </c>
      <c r="I8496" s="16">
        <v>43815.416550925926</v>
      </c>
      <c r="J8496" s="16">
        <v>43957.63076388889</v>
      </c>
      <c r="K8496">
        <v>125</v>
      </c>
      <c r="L8496" s="16">
        <f t="shared" si="660"/>
        <v>43831</v>
      </c>
      <c r="M8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6">
        <f t="shared" si="661"/>
        <v>0</v>
      </c>
      <c r="O8496">
        <f t="shared" si="662"/>
        <v>1</v>
      </c>
      <c r="P8496">
        <f t="shared" si="663"/>
        <v>1</v>
      </c>
      <c r="Q8496" s="19">
        <f t="shared" si="664"/>
        <v>1</v>
      </c>
    </row>
    <row r="8497" spans="1:17" x14ac:dyDescent="0.25">
      <c r="A8497" t="s">
        <v>16464</v>
      </c>
      <c r="B8497" s="16">
        <v>43843.476134259261</v>
      </c>
      <c r="C8497" t="s">
        <v>16465</v>
      </c>
      <c r="D8497" t="s">
        <v>83</v>
      </c>
      <c r="E8497" t="s">
        <v>90</v>
      </c>
      <c r="F8497" s="19">
        <v>68</v>
      </c>
      <c r="G8497" t="s">
        <v>51</v>
      </c>
      <c r="H8497" t="s">
        <v>85</v>
      </c>
      <c r="I8497" s="16">
        <v>43843.479351851849</v>
      </c>
      <c r="J8497" s="16">
        <v>44124.659317129626</v>
      </c>
      <c r="K8497">
        <v>125</v>
      </c>
      <c r="L8497" s="16">
        <f t="shared" si="660"/>
        <v>43831</v>
      </c>
      <c r="M8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7">
        <f t="shared" si="661"/>
        <v>0</v>
      </c>
      <c r="O8497">
        <f t="shared" si="662"/>
        <v>0</v>
      </c>
      <c r="P8497">
        <f t="shared" si="663"/>
        <v>0</v>
      </c>
      <c r="Q8497" s="19">
        <f t="shared" si="664"/>
        <v>0</v>
      </c>
    </row>
    <row r="8498" spans="1:17" x14ac:dyDescent="0.25">
      <c r="A8498" t="s">
        <v>16466</v>
      </c>
      <c r="B8498" s="16">
        <v>43844.579895833333</v>
      </c>
      <c r="C8498" t="s">
        <v>16467</v>
      </c>
      <c r="D8498" t="s">
        <v>83</v>
      </c>
      <c r="E8498" t="s">
        <v>90</v>
      </c>
      <c r="F8498" s="19">
        <v>68</v>
      </c>
      <c r="G8498" t="s">
        <v>52</v>
      </c>
      <c r="H8498" t="s">
        <v>85</v>
      </c>
      <c r="I8498" s="16">
        <v>43844.582002314812</v>
      </c>
      <c r="J8498" s="16">
        <v>44303.543449074074</v>
      </c>
      <c r="K8498">
        <v>125</v>
      </c>
      <c r="L8498" s="16">
        <f t="shared" si="660"/>
        <v>43831</v>
      </c>
      <c r="M8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8">
        <f t="shared" si="661"/>
        <v>0</v>
      </c>
      <c r="O8498">
        <f t="shared" si="662"/>
        <v>0</v>
      </c>
      <c r="P8498">
        <f t="shared" si="663"/>
        <v>0</v>
      </c>
      <c r="Q8498" s="19">
        <f t="shared" si="664"/>
        <v>0</v>
      </c>
    </row>
    <row r="8499" spans="1:17" x14ac:dyDescent="0.25">
      <c r="A8499" t="s">
        <v>16468</v>
      </c>
      <c r="B8499" s="16">
        <v>43844.669745370367</v>
      </c>
      <c r="C8499" t="s">
        <v>16469</v>
      </c>
      <c r="D8499" t="s">
        <v>83</v>
      </c>
      <c r="E8499" t="s">
        <v>84</v>
      </c>
      <c r="F8499" s="19">
        <v>68</v>
      </c>
      <c r="G8499" t="s">
        <v>52</v>
      </c>
      <c r="H8499" t="s">
        <v>85</v>
      </c>
      <c r="I8499" s="16">
        <v>43801.664664351854</v>
      </c>
      <c r="J8499" s="16">
        <v>43851.47278935185</v>
      </c>
      <c r="K8499">
        <v>125</v>
      </c>
      <c r="L8499" s="16">
        <f t="shared" si="660"/>
        <v>43831</v>
      </c>
      <c r="M8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499">
        <f t="shared" si="661"/>
        <v>0</v>
      </c>
      <c r="O8499">
        <f t="shared" si="662"/>
        <v>1</v>
      </c>
      <c r="P8499">
        <f t="shared" si="663"/>
        <v>1</v>
      </c>
      <c r="Q8499" s="19">
        <f t="shared" si="664"/>
        <v>1</v>
      </c>
    </row>
    <row r="8500" spans="1:17" x14ac:dyDescent="0.25">
      <c r="A8500" t="s">
        <v>16470</v>
      </c>
      <c r="B8500" s="16">
        <v>43846.696481481478</v>
      </c>
      <c r="C8500" t="s">
        <v>16471</v>
      </c>
      <c r="D8500" t="s">
        <v>34</v>
      </c>
      <c r="E8500" t="s">
        <v>84</v>
      </c>
      <c r="F8500" s="19">
        <v>68</v>
      </c>
      <c r="G8500" t="s">
        <v>52</v>
      </c>
      <c r="H8500" t="s">
        <v>85</v>
      </c>
      <c r="I8500" s="16">
        <v>43825.511458333334</v>
      </c>
      <c r="J8500" s="16">
        <v>44210.49722222222</v>
      </c>
      <c r="K8500">
        <v>125</v>
      </c>
      <c r="L8500" s="16">
        <f t="shared" si="660"/>
        <v>43831</v>
      </c>
      <c r="M8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0">
        <f t="shared" si="661"/>
        <v>0</v>
      </c>
      <c r="O8500">
        <f t="shared" si="662"/>
        <v>1</v>
      </c>
      <c r="P8500">
        <f t="shared" si="663"/>
        <v>1</v>
      </c>
      <c r="Q8500" s="19">
        <f t="shared" si="664"/>
        <v>1</v>
      </c>
    </row>
    <row r="8501" spans="1:17" x14ac:dyDescent="0.25">
      <c r="A8501" t="s">
        <v>16472</v>
      </c>
      <c r="B8501" s="16">
        <v>43848.674884259257</v>
      </c>
      <c r="C8501" t="s">
        <v>16473</v>
      </c>
      <c r="D8501" t="s">
        <v>83</v>
      </c>
      <c r="E8501" t="s">
        <v>84</v>
      </c>
      <c r="F8501" s="19">
        <v>68</v>
      </c>
      <c r="G8501" t="s">
        <v>52</v>
      </c>
      <c r="H8501" t="s">
        <v>85</v>
      </c>
      <c r="I8501" s="16">
        <v>43248.672199074077</v>
      </c>
      <c r="J8501" s="16">
        <v>43528.601817129631</v>
      </c>
      <c r="K8501">
        <v>125</v>
      </c>
      <c r="L8501" s="16">
        <f t="shared" si="660"/>
        <v>43831</v>
      </c>
      <c r="M8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1">
        <f t="shared" si="661"/>
        <v>1</v>
      </c>
      <c r="O8501">
        <f t="shared" si="662"/>
        <v>20</v>
      </c>
      <c r="P8501">
        <f t="shared" si="663"/>
        <v>9</v>
      </c>
      <c r="Q8501" s="19">
        <f t="shared" si="664"/>
        <v>9</v>
      </c>
    </row>
    <row r="8502" spans="1:17" x14ac:dyDescent="0.25">
      <c r="A8502" t="s">
        <v>16474</v>
      </c>
      <c r="B8502" s="16">
        <v>43852.698414351849</v>
      </c>
      <c r="C8502" t="s">
        <v>16475</v>
      </c>
      <c r="D8502" t="s">
        <v>83</v>
      </c>
      <c r="E8502" t="s">
        <v>84</v>
      </c>
      <c r="F8502" s="19">
        <v>68</v>
      </c>
      <c r="G8502" t="s">
        <v>51</v>
      </c>
      <c r="H8502" t="s">
        <v>85</v>
      </c>
      <c r="I8502" s="16">
        <v>43804.621562499997</v>
      </c>
      <c r="J8502" s="16">
        <v>43833.527986111112</v>
      </c>
      <c r="K8502">
        <v>125</v>
      </c>
      <c r="L8502" s="16">
        <f t="shared" si="660"/>
        <v>43831</v>
      </c>
      <c r="M8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2">
        <f t="shared" si="661"/>
        <v>1</v>
      </c>
      <c r="O8502">
        <f t="shared" si="662"/>
        <v>2</v>
      </c>
      <c r="P8502">
        <f t="shared" si="663"/>
        <v>1</v>
      </c>
      <c r="Q8502" s="19">
        <f t="shared" si="664"/>
        <v>1</v>
      </c>
    </row>
    <row r="8503" spans="1:17" x14ac:dyDescent="0.25">
      <c r="A8503" t="s">
        <v>16476</v>
      </c>
      <c r="B8503" s="16">
        <v>43853.541597222225</v>
      </c>
      <c r="C8503" t="s">
        <v>16477</v>
      </c>
      <c r="D8503" t="s">
        <v>83</v>
      </c>
      <c r="E8503" t="s">
        <v>90</v>
      </c>
      <c r="F8503" s="19">
        <v>68</v>
      </c>
      <c r="G8503" t="s">
        <v>52</v>
      </c>
      <c r="H8503" t="s">
        <v>85</v>
      </c>
      <c r="I8503" s="16">
        <v>43853.54546296296</v>
      </c>
      <c r="J8503" s="16">
        <v>44059.376898148148</v>
      </c>
      <c r="K8503">
        <v>125</v>
      </c>
      <c r="L8503" s="16">
        <f t="shared" si="660"/>
        <v>43831</v>
      </c>
      <c r="M8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3">
        <f t="shared" si="661"/>
        <v>0</v>
      </c>
      <c r="O8503">
        <f t="shared" si="662"/>
        <v>0</v>
      </c>
      <c r="P8503">
        <f t="shared" si="663"/>
        <v>0</v>
      </c>
      <c r="Q8503" s="19">
        <f t="shared" si="664"/>
        <v>0</v>
      </c>
    </row>
    <row r="8504" spans="1:17" x14ac:dyDescent="0.25">
      <c r="A8504" t="s">
        <v>16478</v>
      </c>
      <c r="B8504" s="16">
        <v>43854.739444444444</v>
      </c>
      <c r="C8504" t="s">
        <v>16479</v>
      </c>
      <c r="D8504" t="s">
        <v>83</v>
      </c>
      <c r="E8504" t="s">
        <v>84</v>
      </c>
      <c r="F8504" s="19">
        <v>68</v>
      </c>
      <c r="G8504" t="s">
        <v>51</v>
      </c>
      <c r="H8504" t="s">
        <v>85</v>
      </c>
      <c r="I8504" s="16">
        <v>43780.524594907409</v>
      </c>
      <c r="J8504" s="16">
        <v>44075.634421296294</v>
      </c>
      <c r="K8504">
        <v>125</v>
      </c>
      <c r="L8504" s="16">
        <f t="shared" si="660"/>
        <v>43831</v>
      </c>
      <c r="M8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4">
        <f t="shared" si="661"/>
        <v>0</v>
      </c>
      <c r="O8504">
        <f t="shared" si="662"/>
        <v>2</v>
      </c>
      <c r="P8504">
        <f t="shared" si="663"/>
        <v>2</v>
      </c>
      <c r="Q8504" s="19">
        <f t="shared" si="664"/>
        <v>2</v>
      </c>
    </row>
    <row r="8505" spans="1:17" x14ac:dyDescent="0.25">
      <c r="A8505" t="s">
        <v>16480</v>
      </c>
      <c r="B8505" s="16">
        <v>43857.41847222222</v>
      </c>
      <c r="C8505" t="s">
        <v>16465</v>
      </c>
      <c r="D8505" t="s">
        <v>34</v>
      </c>
      <c r="E8505" t="s">
        <v>84</v>
      </c>
      <c r="F8505" s="19">
        <v>68</v>
      </c>
      <c r="G8505" t="s">
        <v>51</v>
      </c>
      <c r="H8505" t="s">
        <v>85</v>
      </c>
      <c r="I8505" s="16">
        <v>43843.479351851849</v>
      </c>
      <c r="J8505" s="16">
        <v>44124.659317129626</v>
      </c>
      <c r="K8505">
        <v>125</v>
      </c>
      <c r="L8505" s="16">
        <f t="shared" si="660"/>
        <v>43831</v>
      </c>
      <c r="M8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5">
        <f t="shared" si="661"/>
        <v>0</v>
      </c>
      <c r="O8505">
        <f t="shared" si="662"/>
        <v>0</v>
      </c>
      <c r="P8505">
        <f t="shared" si="663"/>
        <v>0</v>
      </c>
      <c r="Q8505" s="19">
        <f t="shared" si="664"/>
        <v>0</v>
      </c>
    </row>
    <row r="8506" spans="1:17" x14ac:dyDescent="0.25">
      <c r="A8506" t="s">
        <v>16481</v>
      </c>
      <c r="B8506" s="16">
        <v>43857.487708333334</v>
      </c>
      <c r="C8506" t="s">
        <v>16482</v>
      </c>
      <c r="D8506" t="s">
        <v>83</v>
      </c>
      <c r="E8506" t="s">
        <v>84</v>
      </c>
      <c r="F8506" s="19">
        <v>68</v>
      </c>
      <c r="G8506" t="s">
        <v>51</v>
      </c>
      <c r="H8506" t="s">
        <v>85</v>
      </c>
      <c r="I8506" s="16">
        <v>43852.549328703702</v>
      </c>
      <c r="J8506" s="16">
        <v>44198.559583333335</v>
      </c>
      <c r="K8506">
        <v>125</v>
      </c>
      <c r="L8506" s="16">
        <f t="shared" si="660"/>
        <v>43831</v>
      </c>
      <c r="M8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6">
        <f t="shared" si="661"/>
        <v>0</v>
      </c>
      <c r="O8506">
        <f t="shared" si="662"/>
        <v>0</v>
      </c>
      <c r="P8506">
        <f t="shared" si="663"/>
        <v>0</v>
      </c>
      <c r="Q8506" s="19">
        <f t="shared" si="664"/>
        <v>0</v>
      </c>
    </row>
    <row r="8507" spans="1:17" x14ac:dyDescent="0.25">
      <c r="A8507" t="s">
        <v>16483</v>
      </c>
      <c r="B8507" s="16">
        <v>43858.511493055557</v>
      </c>
      <c r="C8507" t="s">
        <v>16484</v>
      </c>
      <c r="D8507" t="s">
        <v>83</v>
      </c>
      <c r="E8507" t="s">
        <v>84</v>
      </c>
      <c r="F8507" s="19">
        <v>68</v>
      </c>
      <c r="G8507" t="s">
        <v>52</v>
      </c>
      <c r="H8507" t="s">
        <v>85</v>
      </c>
      <c r="I8507" s="16">
        <v>43853.651331018518</v>
      </c>
      <c r="J8507" s="16">
        <v>43990.577835648146</v>
      </c>
      <c r="K8507">
        <v>125</v>
      </c>
      <c r="L8507" s="16">
        <f t="shared" si="660"/>
        <v>43831</v>
      </c>
      <c r="M8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7">
        <f t="shared" si="661"/>
        <v>0</v>
      </c>
      <c r="O8507">
        <f t="shared" si="662"/>
        <v>0</v>
      </c>
      <c r="P8507">
        <f t="shared" si="663"/>
        <v>0</v>
      </c>
      <c r="Q8507" s="19">
        <f t="shared" si="664"/>
        <v>0</v>
      </c>
    </row>
    <row r="8508" spans="1:17" x14ac:dyDescent="0.25">
      <c r="A8508" t="s">
        <v>16485</v>
      </c>
      <c r="B8508" s="16">
        <v>43859.454942129632</v>
      </c>
      <c r="C8508" t="s">
        <v>16486</v>
      </c>
      <c r="D8508" t="s">
        <v>83</v>
      </c>
      <c r="E8508" t="s">
        <v>90</v>
      </c>
      <c r="F8508" s="19">
        <v>68</v>
      </c>
      <c r="G8508" t="s">
        <v>51</v>
      </c>
      <c r="H8508" t="s">
        <v>85</v>
      </c>
      <c r="I8508" s="16">
        <v>43859.457812499997</v>
      </c>
      <c r="J8508" s="16">
        <v>44335.407557870371</v>
      </c>
      <c r="K8508">
        <v>125</v>
      </c>
      <c r="L8508" s="16">
        <f t="shared" si="660"/>
        <v>43831</v>
      </c>
      <c r="M8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8">
        <f t="shared" si="661"/>
        <v>0</v>
      </c>
      <c r="O8508">
        <f t="shared" si="662"/>
        <v>0</v>
      </c>
      <c r="P8508">
        <f t="shared" si="663"/>
        <v>0</v>
      </c>
      <c r="Q8508" s="19">
        <f t="shared" si="664"/>
        <v>0</v>
      </c>
    </row>
    <row r="8509" spans="1:17" x14ac:dyDescent="0.25">
      <c r="A8509" t="s">
        <v>16487</v>
      </c>
      <c r="B8509" s="16">
        <v>43860.503460648149</v>
      </c>
      <c r="C8509" t="s">
        <v>16488</v>
      </c>
      <c r="D8509" t="s">
        <v>83</v>
      </c>
      <c r="E8509" t="s">
        <v>90</v>
      </c>
      <c r="F8509" s="19">
        <v>68</v>
      </c>
      <c r="G8509" t="s">
        <v>51</v>
      </c>
      <c r="H8509" t="s">
        <v>85</v>
      </c>
      <c r="I8509" s="16">
        <v>43860.506631944445</v>
      </c>
      <c r="J8509" s="16">
        <v>44138.616365740738</v>
      </c>
      <c r="K8509">
        <v>125</v>
      </c>
      <c r="L8509" s="16">
        <f t="shared" si="660"/>
        <v>43831</v>
      </c>
      <c r="M8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09">
        <f t="shared" si="661"/>
        <v>0</v>
      </c>
      <c r="O8509">
        <f t="shared" si="662"/>
        <v>0</v>
      </c>
      <c r="P8509">
        <f t="shared" si="663"/>
        <v>0</v>
      </c>
      <c r="Q8509" s="19">
        <f t="shared" si="664"/>
        <v>0</v>
      </c>
    </row>
    <row r="8510" spans="1:17" x14ac:dyDescent="0.25">
      <c r="A8510" t="s">
        <v>16489</v>
      </c>
      <c r="B8510" s="16">
        <v>43860.639525462961</v>
      </c>
      <c r="C8510" t="s">
        <v>16490</v>
      </c>
      <c r="D8510" t="s">
        <v>83</v>
      </c>
      <c r="E8510" t="s">
        <v>84</v>
      </c>
      <c r="F8510" s="19">
        <v>68</v>
      </c>
      <c r="G8510" t="s">
        <v>51</v>
      </c>
      <c r="H8510" t="s">
        <v>85</v>
      </c>
      <c r="I8510" s="16">
        <v>43769.421701388892</v>
      </c>
      <c r="J8510" s="16">
        <v>44506.639097222222</v>
      </c>
      <c r="K8510">
        <v>125</v>
      </c>
      <c r="L8510" s="16">
        <f t="shared" si="660"/>
        <v>43831</v>
      </c>
      <c r="M8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0">
        <f t="shared" si="661"/>
        <v>0</v>
      </c>
      <c r="O8510">
        <f t="shared" si="662"/>
        <v>3</v>
      </c>
      <c r="P8510">
        <f t="shared" si="663"/>
        <v>3</v>
      </c>
      <c r="Q8510" s="19">
        <f t="shared" si="664"/>
        <v>3</v>
      </c>
    </row>
    <row r="8511" spans="1:17" x14ac:dyDescent="0.25">
      <c r="A8511" t="s">
        <v>16491</v>
      </c>
      <c r="B8511" s="16">
        <v>43861.457060185188</v>
      </c>
      <c r="C8511" t="s">
        <v>16492</v>
      </c>
      <c r="D8511" t="s">
        <v>83</v>
      </c>
      <c r="E8511" t="s">
        <v>84</v>
      </c>
      <c r="F8511" s="19">
        <v>68</v>
      </c>
      <c r="G8511" t="s">
        <v>51</v>
      </c>
      <c r="H8511" t="s">
        <v>85</v>
      </c>
      <c r="I8511" s="16">
        <v>43686.606539351851</v>
      </c>
      <c r="J8511" s="16">
        <v>43949.734895833331</v>
      </c>
      <c r="K8511">
        <v>125</v>
      </c>
      <c r="L8511" s="16">
        <f t="shared" si="660"/>
        <v>43831</v>
      </c>
      <c r="M8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1">
        <f t="shared" si="661"/>
        <v>0</v>
      </c>
      <c r="O8511">
        <f t="shared" si="662"/>
        <v>6</v>
      </c>
      <c r="P8511">
        <f t="shared" si="663"/>
        <v>6</v>
      </c>
      <c r="Q8511" s="19">
        <f t="shared" si="664"/>
        <v>6</v>
      </c>
    </row>
    <row r="8512" spans="1:17" x14ac:dyDescent="0.25">
      <c r="A8512" t="s">
        <v>16493</v>
      </c>
      <c r="B8512" s="16">
        <v>43861.570891203701</v>
      </c>
      <c r="C8512" t="s">
        <v>16494</v>
      </c>
      <c r="D8512" t="s">
        <v>83</v>
      </c>
      <c r="E8512" t="s">
        <v>84</v>
      </c>
      <c r="F8512" s="19">
        <v>68</v>
      </c>
      <c r="G8512" t="s">
        <v>51</v>
      </c>
      <c r="H8512" t="s">
        <v>85</v>
      </c>
      <c r="I8512" s="16">
        <v>43578.586122685185</v>
      </c>
      <c r="J8512" s="16">
        <v>43973.466921296298</v>
      </c>
      <c r="K8512">
        <v>125</v>
      </c>
      <c r="L8512" s="16">
        <f t="shared" si="660"/>
        <v>43831</v>
      </c>
      <c r="M8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2">
        <f t="shared" si="661"/>
        <v>0</v>
      </c>
      <c r="O8512">
        <f t="shared" si="662"/>
        <v>9</v>
      </c>
      <c r="P8512">
        <f t="shared" si="663"/>
        <v>9</v>
      </c>
      <c r="Q8512" s="19">
        <f t="shared" si="664"/>
        <v>9</v>
      </c>
    </row>
    <row r="8513" spans="1:17" x14ac:dyDescent="0.25">
      <c r="A8513" t="s">
        <v>16495</v>
      </c>
      <c r="B8513" s="16">
        <v>43863.714583333334</v>
      </c>
      <c r="C8513" t="s">
        <v>16496</v>
      </c>
      <c r="D8513" t="s">
        <v>83</v>
      </c>
      <c r="E8513" t="s">
        <v>84</v>
      </c>
      <c r="F8513" s="19">
        <v>68</v>
      </c>
      <c r="G8513" t="s">
        <v>52</v>
      </c>
      <c r="H8513" t="s">
        <v>85</v>
      </c>
      <c r="I8513" s="16">
        <v>43851.733981481484</v>
      </c>
      <c r="J8513" s="16">
        <v>44215.604745370372</v>
      </c>
      <c r="K8513">
        <v>125</v>
      </c>
      <c r="L8513" s="16">
        <f t="shared" si="660"/>
        <v>43862</v>
      </c>
      <c r="M8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3">
        <f t="shared" si="661"/>
        <v>0</v>
      </c>
      <c r="O8513">
        <f t="shared" si="662"/>
        <v>0</v>
      </c>
      <c r="P8513">
        <f t="shared" si="663"/>
        <v>0</v>
      </c>
      <c r="Q8513" s="19">
        <f t="shared" si="664"/>
        <v>0</v>
      </c>
    </row>
    <row r="8514" spans="1:17" x14ac:dyDescent="0.25">
      <c r="A8514" t="s">
        <v>16497</v>
      </c>
      <c r="B8514" s="16">
        <v>43866.527662037035</v>
      </c>
      <c r="C8514" t="s">
        <v>16498</v>
      </c>
      <c r="D8514" t="s">
        <v>34</v>
      </c>
      <c r="E8514" t="s">
        <v>84</v>
      </c>
      <c r="F8514" s="19">
        <v>68</v>
      </c>
      <c r="G8514" t="s">
        <v>52</v>
      </c>
      <c r="H8514" t="s">
        <v>85</v>
      </c>
      <c r="I8514" s="16">
        <v>43852.435300925928</v>
      </c>
      <c r="J8514" s="16">
        <v>43872.63349537037</v>
      </c>
      <c r="K8514">
        <v>125</v>
      </c>
      <c r="L8514" s="16">
        <f t="shared" ref="L8514:L8577" si="665">DATE(YEAR(B8514),MONTH(B8514),1)</f>
        <v>43862</v>
      </c>
      <c r="M8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4">
        <f t="shared" ref="N8514:N8577" si="666">IF(B8514&gt;=J8514,1,0)</f>
        <v>0</v>
      </c>
      <c r="O8514">
        <f t="shared" ref="O8514:O8577" si="667">ROUND((B8514-I8514)/30,0)</f>
        <v>0</v>
      </c>
      <c r="P8514">
        <f t="shared" ref="P8514:P8577" si="668">IF(AND(N8514=1,B8514&gt;=J8514,J8514&gt;0),ROUND((J8514-I8514)/30,0),O8514)</f>
        <v>0</v>
      </c>
      <c r="Q8514" s="19">
        <f t="shared" ref="Q8514:Q8577" si="669">MIN(O8514:P8514)</f>
        <v>0</v>
      </c>
    </row>
    <row r="8515" spans="1:17" x14ac:dyDescent="0.25">
      <c r="A8515" t="s">
        <v>16499</v>
      </c>
      <c r="B8515" s="16">
        <v>43867.515451388892</v>
      </c>
      <c r="C8515" t="s">
        <v>16500</v>
      </c>
      <c r="D8515" t="s">
        <v>83</v>
      </c>
      <c r="E8515" t="s">
        <v>90</v>
      </c>
      <c r="F8515" s="19">
        <v>68</v>
      </c>
      <c r="G8515" t="s">
        <v>52</v>
      </c>
      <c r="H8515" t="s">
        <v>85</v>
      </c>
      <c r="I8515" s="16">
        <v>43867.518854166665</v>
      </c>
      <c r="J8515" s="16">
        <v>44515.335370370369</v>
      </c>
      <c r="K8515">
        <v>125</v>
      </c>
      <c r="L8515" s="16">
        <f t="shared" si="665"/>
        <v>43862</v>
      </c>
      <c r="M8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5">
        <f t="shared" si="666"/>
        <v>0</v>
      </c>
      <c r="O8515">
        <f t="shared" si="667"/>
        <v>0</v>
      </c>
      <c r="P8515">
        <f t="shared" si="668"/>
        <v>0</v>
      </c>
      <c r="Q8515" s="19">
        <f t="shared" si="669"/>
        <v>0</v>
      </c>
    </row>
    <row r="8516" spans="1:17" x14ac:dyDescent="0.25">
      <c r="A8516" t="s">
        <v>16501</v>
      </c>
      <c r="B8516" s="16">
        <v>43867.53800925926</v>
      </c>
      <c r="C8516" t="s">
        <v>16502</v>
      </c>
      <c r="D8516" t="s">
        <v>83</v>
      </c>
      <c r="E8516" t="s">
        <v>90</v>
      </c>
      <c r="F8516" s="19">
        <v>68</v>
      </c>
      <c r="G8516" t="s">
        <v>52</v>
      </c>
      <c r="H8516" t="s">
        <v>85</v>
      </c>
      <c r="I8516" s="16">
        <v>43867.540393518517</v>
      </c>
      <c r="J8516" s="16">
        <v>44366.569155092591</v>
      </c>
      <c r="K8516">
        <v>125</v>
      </c>
      <c r="L8516" s="16">
        <f t="shared" si="665"/>
        <v>43862</v>
      </c>
      <c r="M8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6">
        <f t="shared" si="666"/>
        <v>0</v>
      </c>
      <c r="O8516">
        <f t="shared" si="667"/>
        <v>0</v>
      </c>
      <c r="P8516">
        <f t="shared" si="668"/>
        <v>0</v>
      </c>
      <c r="Q8516" s="19">
        <f t="shared" si="669"/>
        <v>0</v>
      </c>
    </row>
    <row r="8517" spans="1:17" x14ac:dyDescent="0.25">
      <c r="A8517" t="s">
        <v>16503</v>
      </c>
      <c r="B8517" s="16">
        <v>43868.567685185182</v>
      </c>
      <c r="C8517" t="s">
        <v>16504</v>
      </c>
      <c r="D8517" t="s">
        <v>83</v>
      </c>
      <c r="E8517" t="s">
        <v>90</v>
      </c>
      <c r="F8517" s="19">
        <v>68</v>
      </c>
      <c r="G8517" t="s">
        <v>51</v>
      </c>
      <c r="H8517" t="s">
        <v>85</v>
      </c>
      <c r="I8517" s="16">
        <v>43868.569953703707</v>
      </c>
      <c r="J8517" s="16">
        <v>44093.603831018518</v>
      </c>
      <c r="K8517">
        <v>125</v>
      </c>
      <c r="L8517" s="16">
        <f t="shared" si="665"/>
        <v>43862</v>
      </c>
      <c r="M8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7">
        <f t="shared" si="666"/>
        <v>0</v>
      </c>
      <c r="O8517">
        <f t="shared" si="667"/>
        <v>0</v>
      </c>
      <c r="P8517">
        <f t="shared" si="668"/>
        <v>0</v>
      </c>
      <c r="Q8517" s="19">
        <f t="shared" si="669"/>
        <v>0</v>
      </c>
    </row>
    <row r="8518" spans="1:17" x14ac:dyDescent="0.25">
      <c r="A8518" t="s">
        <v>16505</v>
      </c>
      <c r="B8518" s="16">
        <v>43869.352500000001</v>
      </c>
      <c r="C8518" t="s">
        <v>16506</v>
      </c>
      <c r="D8518" t="s">
        <v>34</v>
      </c>
      <c r="E8518" t="s">
        <v>84</v>
      </c>
      <c r="F8518" s="19">
        <v>68</v>
      </c>
      <c r="G8518" t="s">
        <v>52</v>
      </c>
      <c r="H8518" t="s">
        <v>85</v>
      </c>
      <c r="I8518" s="16">
        <v>43571.743969907409</v>
      </c>
      <c r="J8518" s="16">
        <v>43641.397499999999</v>
      </c>
      <c r="K8518">
        <v>125</v>
      </c>
      <c r="L8518" s="16">
        <f t="shared" si="665"/>
        <v>43862</v>
      </c>
      <c r="M8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8">
        <f t="shared" si="666"/>
        <v>1</v>
      </c>
      <c r="O8518">
        <f t="shared" si="667"/>
        <v>10</v>
      </c>
      <c r="P8518">
        <f t="shared" si="668"/>
        <v>2</v>
      </c>
      <c r="Q8518" s="19">
        <f t="shared" si="669"/>
        <v>2</v>
      </c>
    </row>
    <row r="8519" spans="1:17" x14ac:dyDescent="0.25">
      <c r="A8519" t="s">
        <v>16507</v>
      </c>
      <c r="B8519" s="16">
        <v>43869.488715277781</v>
      </c>
      <c r="C8519" t="s">
        <v>16508</v>
      </c>
      <c r="D8519" t="s">
        <v>83</v>
      </c>
      <c r="E8519" t="s">
        <v>84</v>
      </c>
      <c r="F8519" s="19">
        <v>68</v>
      </c>
      <c r="G8519" t="s">
        <v>52</v>
      </c>
      <c r="H8519" t="s">
        <v>85</v>
      </c>
      <c r="I8519" s="16">
        <v>43782.447835648149</v>
      </c>
      <c r="J8519" s="16">
        <v>44161.380706018521</v>
      </c>
      <c r="K8519">
        <v>125</v>
      </c>
      <c r="L8519" s="16">
        <f t="shared" si="665"/>
        <v>43862</v>
      </c>
      <c r="M8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19">
        <f t="shared" si="666"/>
        <v>0</v>
      </c>
      <c r="O8519">
        <f t="shared" si="667"/>
        <v>3</v>
      </c>
      <c r="P8519">
        <f t="shared" si="668"/>
        <v>3</v>
      </c>
      <c r="Q8519" s="19">
        <f t="shared" si="669"/>
        <v>3</v>
      </c>
    </row>
    <row r="8520" spans="1:17" x14ac:dyDescent="0.25">
      <c r="A8520" t="s">
        <v>16509</v>
      </c>
      <c r="B8520" s="16">
        <v>43872.728043981479</v>
      </c>
      <c r="C8520" t="s">
        <v>16475</v>
      </c>
      <c r="D8520" t="s">
        <v>83</v>
      </c>
      <c r="E8520" t="s">
        <v>84</v>
      </c>
      <c r="F8520" s="19">
        <v>68</v>
      </c>
      <c r="G8520" t="s">
        <v>51</v>
      </c>
      <c r="H8520" t="s">
        <v>85</v>
      </c>
      <c r="I8520" s="16">
        <v>43804.621562499997</v>
      </c>
      <c r="J8520" s="16">
        <v>43833.527986111112</v>
      </c>
      <c r="K8520">
        <v>125</v>
      </c>
      <c r="L8520" s="16">
        <f t="shared" si="665"/>
        <v>43862</v>
      </c>
      <c r="M8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0">
        <f t="shared" si="666"/>
        <v>1</v>
      </c>
      <c r="O8520">
        <f t="shared" si="667"/>
        <v>2</v>
      </c>
      <c r="P8520">
        <f t="shared" si="668"/>
        <v>1</v>
      </c>
      <c r="Q8520" s="19">
        <f t="shared" si="669"/>
        <v>1</v>
      </c>
    </row>
    <row r="8521" spans="1:17" x14ac:dyDescent="0.25">
      <c r="A8521" t="s">
        <v>16510</v>
      </c>
      <c r="B8521" s="16">
        <v>43873.551863425928</v>
      </c>
      <c r="C8521" t="s">
        <v>16511</v>
      </c>
      <c r="D8521" t="s">
        <v>83</v>
      </c>
      <c r="E8521" t="s">
        <v>90</v>
      </c>
      <c r="F8521" s="19">
        <v>68</v>
      </c>
      <c r="G8521" t="s">
        <v>52</v>
      </c>
      <c r="H8521" t="s">
        <v>85</v>
      </c>
      <c r="I8521" s="16">
        <v>43873.555150462962</v>
      </c>
      <c r="J8521" s="16">
        <v>44337.700289351851</v>
      </c>
      <c r="K8521">
        <v>125</v>
      </c>
      <c r="L8521" s="16">
        <f t="shared" si="665"/>
        <v>43862</v>
      </c>
      <c r="M8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1">
        <f t="shared" si="666"/>
        <v>0</v>
      </c>
      <c r="O8521">
        <f t="shared" si="667"/>
        <v>0</v>
      </c>
      <c r="P8521">
        <f t="shared" si="668"/>
        <v>0</v>
      </c>
      <c r="Q8521" s="19">
        <f t="shared" si="669"/>
        <v>0</v>
      </c>
    </row>
    <row r="8522" spans="1:17" x14ac:dyDescent="0.25">
      <c r="A8522" t="s">
        <v>16512</v>
      </c>
      <c r="B8522" s="16">
        <v>43874.645127314812</v>
      </c>
      <c r="C8522" t="s">
        <v>16513</v>
      </c>
      <c r="D8522" t="s">
        <v>83</v>
      </c>
      <c r="E8522" t="s">
        <v>90</v>
      </c>
      <c r="F8522" s="19">
        <v>68</v>
      </c>
      <c r="G8522" t="s">
        <v>51</v>
      </c>
      <c r="H8522" t="s">
        <v>85</v>
      </c>
      <c r="I8522" s="16">
        <v>43874.648657407408</v>
      </c>
      <c r="J8522" s="16">
        <v>44267.831805555557</v>
      </c>
      <c r="K8522">
        <v>125</v>
      </c>
      <c r="L8522" s="16">
        <f t="shared" si="665"/>
        <v>43862</v>
      </c>
      <c r="M8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2">
        <f t="shared" si="666"/>
        <v>0</v>
      </c>
      <c r="O8522">
        <f t="shared" si="667"/>
        <v>0</v>
      </c>
      <c r="P8522">
        <f t="shared" si="668"/>
        <v>0</v>
      </c>
      <c r="Q8522" s="19">
        <f t="shared" si="669"/>
        <v>0</v>
      </c>
    </row>
    <row r="8523" spans="1:17" x14ac:dyDescent="0.25">
      <c r="A8523" t="s">
        <v>16514</v>
      </c>
      <c r="B8523" s="16">
        <v>43874.737905092596</v>
      </c>
      <c r="C8523" t="s">
        <v>16515</v>
      </c>
      <c r="D8523" t="s">
        <v>83</v>
      </c>
      <c r="E8523" t="s">
        <v>84</v>
      </c>
      <c r="F8523" s="19">
        <v>68</v>
      </c>
      <c r="G8523" t="s">
        <v>52</v>
      </c>
      <c r="H8523" t="s">
        <v>85</v>
      </c>
      <c r="I8523" s="16">
        <v>43731.549027777779</v>
      </c>
      <c r="J8523" s="16">
        <v>43818.732094907406</v>
      </c>
      <c r="K8523">
        <v>125</v>
      </c>
      <c r="L8523" s="16">
        <f t="shared" si="665"/>
        <v>43862</v>
      </c>
      <c r="M8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3">
        <f t="shared" si="666"/>
        <v>1</v>
      </c>
      <c r="O8523">
        <f t="shared" si="667"/>
        <v>5</v>
      </c>
      <c r="P8523">
        <f t="shared" si="668"/>
        <v>3</v>
      </c>
      <c r="Q8523" s="19">
        <f t="shared" si="669"/>
        <v>3</v>
      </c>
    </row>
    <row r="8524" spans="1:17" x14ac:dyDescent="0.25">
      <c r="A8524" t="s">
        <v>16516</v>
      </c>
      <c r="B8524" s="16">
        <v>43875.416539351849</v>
      </c>
      <c r="C8524" t="s">
        <v>16517</v>
      </c>
      <c r="D8524" t="s">
        <v>83</v>
      </c>
      <c r="E8524" t="s">
        <v>90</v>
      </c>
      <c r="F8524" s="19">
        <v>68</v>
      </c>
      <c r="G8524" t="s">
        <v>51</v>
      </c>
      <c r="H8524" t="s">
        <v>85</v>
      </c>
      <c r="I8524" s="16">
        <v>43875.42</v>
      </c>
      <c r="J8524" s="16">
        <v>44347.597118055557</v>
      </c>
      <c r="K8524">
        <v>125</v>
      </c>
      <c r="L8524" s="16">
        <f t="shared" si="665"/>
        <v>43862</v>
      </c>
      <c r="M8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4">
        <f t="shared" si="666"/>
        <v>0</v>
      </c>
      <c r="O8524">
        <f t="shared" si="667"/>
        <v>0</v>
      </c>
      <c r="P8524">
        <f t="shared" si="668"/>
        <v>0</v>
      </c>
      <c r="Q8524" s="19">
        <f t="shared" si="669"/>
        <v>0</v>
      </c>
    </row>
    <row r="8525" spans="1:17" x14ac:dyDescent="0.25">
      <c r="A8525" t="s">
        <v>16518</v>
      </c>
      <c r="B8525" s="16">
        <v>43879.492812500001</v>
      </c>
      <c r="C8525" t="s">
        <v>16519</v>
      </c>
      <c r="D8525" t="s">
        <v>83</v>
      </c>
      <c r="E8525" t="s">
        <v>90</v>
      </c>
      <c r="F8525" s="19">
        <v>68</v>
      </c>
      <c r="G8525" t="s">
        <v>51</v>
      </c>
      <c r="H8525" t="s">
        <v>85</v>
      </c>
      <c r="I8525" s="16">
        <v>43879.496111111112</v>
      </c>
      <c r="J8525" s="16">
        <v>44453.478761574072</v>
      </c>
      <c r="K8525">
        <v>125</v>
      </c>
      <c r="L8525" s="16">
        <f t="shared" si="665"/>
        <v>43862</v>
      </c>
      <c r="M8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5">
        <f t="shared" si="666"/>
        <v>0</v>
      </c>
      <c r="O8525">
        <f t="shared" si="667"/>
        <v>0</v>
      </c>
      <c r="P8525">
        <f t="shared" si="668"/>
        <v>0</v>
      </c>
      <c r="Q8525" s="19">
        <f t="shared" si="669"/>
        <v>0</v>
      </c>
    </row>
    <row r="8526" spans="1:17" x14ac:dyDescent="0.25">
      <c r="A8526" t="s">
        <v>16520</v>
      </c>
      <c r="B8526" s="16">
        <v>43879.545810185184</v>
      </c>
      <c r="C8526" t="s">
        <v>16521</v>
      </c>
      <c r="D8526" t="s">
        <v>83</v>
      </c>
      <c r="E8526" t="s">
        <v>90</v>
      </c>
      <c r="F8526" s="19">
        <v>68</v>
      </c>
      <c r="G8526" t="s">
        <v>52</v>
      </c>
      <c r="H8526" t="s">
        <v>85</v>
      </c>
      <c r="I8526" s="16">
        <v>43879.550555555557</v>
      </c>
      <c r="J8526" s="16">
        <v>44230.463182870371</v>
      </c>
      <c r="K8526">
        <v>125</v>
      </c>
      <c r="L8526" s="16">
        <f t="shared" si="665"/>
        <v>43862</v>
      </c>
      <c r="M8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6">
        <f t="shared" si="666"/>
        <v>0</v>
      </c>
      <c r="O8526">
        <f t="shared" si="667"/>
        <v>0</v>
      </c>
      <c r="P8526">
        <f t="shared" si="668"/>
        <v>0</v>
      </c>
      <c r="Q8526" s="19">
        <f t="shared" si="669"/>
        <v>0</v>
      </c>
    </row>
    <row r="8527" spans="1:17" x14ac:dyDescent="0.25">
      <c r="A8527" t="s">
        <v>16522</v>
      </c>
      <c r="B8527" s="16">
        <v>43884.632268518515</v>
      </c>
      <c r="C8527" t="s">
        <v>16523</v>
      </c>
      <c r="D8527" t="s">
        <v>83</v>
      </c>
      <c r="E8527" t="s">
        <v>84</v>
      </c>
      <c r="F8527" s="19">
        <v>68</v>
      </c>
      <c r="G8527" t="s">
        <v>52</v>
      </c>
      <c r="H8527" t="s">
        <v>85</v>
      </c>
      <c r="I8527" s="16">
        <v>43325.474097222221</v>
      </c>
      <c r="J8527" s="16">
        <v>43467.607627314814</v>
      </c>
      <c r="K8527">
        <v>125</v>
      </c>
      <c r="L8527" s="16">
        <f t="shared" si="665"/>
        <v>43862</v>
      </c>
      <c r="M8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7">
        <f t="shared" si="666"/>
        <v>1</v>
      </c>
      <c r="O8527">
        <f t="shared" si="667"/>
        <v>19</v>
      </c>
      <c r="P8527">
        <f t="shared" si="668"/>
        <v>5</v>
      </c>
      <c r="Q8527" s="19">
        <f t="shared" si="669"/>
        <v>5</v>
      </c>
    </row>
    <row r="8528" spans="1:17" x14ac:dyDescent="0.25">
      <c r="A8528" t="s">
        <v>16524</v>
      </c>
      <c r="B8528" s="16">
        <v>43884.714328703703</v>
      </c>
      <c r="C8528" t="s">
        <v>16525</v>
      </c>
      <c r="D8528" t="s">
        <v>83</v>
      </c>
      <c r="E8528" t="s">
        <v>84</v>
      </c>
      <c r="F8528" s="19">
        <v>68</v>
      </c>
      <c r="G8528" t="s">
        <v>51</v>
      </c>
      <c r="H8528" t="s">
        <v>85</v>
      </c>
      <c r="I8528" s="16">
        <v>43880.774097222224</v>
      </c>
      <c r="J8528" s="16">
        <v>44110.466828703706</v>
      </c>
      <c r="K8528">
        <v>125</v>
      </c>
      <c r="L8528" s="16">
        <f t="shared" si="665"/>
        <v>43862</v>
      </c>
      <c r="M8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8">
        <f t="shared" si="666"/>
        <v>0</v>
      </c>
      <c r="O8528">
        <f t="shared" si="667"/>
        <v>0</v>
      </c>
      <c r="P8528">
        <f t="shared" si="668"/>
        <v>0</v>
      </c>
      <c r="Q8528" s="19">
        <f t="shared" si="669"/>
        <v>0</v>
      </c>
    </row>
    <row r="8529" spans="1:17" x14ac:dyDescent="0.25">
      <c r="A8529" t="s">
        <v>16526</v>
      </c>
      <c r="B8529" s="16">
        <v>43886.496134259258</v>
      </c>
      <c r="C8529" t="s">
        <v>16527</v>
      </c>
      <c r="D8529" t="s">
        <v>83</v>
      </c>
      <c r="E8529" t="s">
        <v>90</v>
      </c>
      <c r="F8529" s="19">
        <v>68</v>
      </c>
      <c r="G8529" t="s">
        <v>52</v>
      </c>
      <c r="H8529" t="s">
        <v>85</v>
      </c>
      <c r="I8529" s="16">
        <v>43886.497407407405</v>
      </c>
      <c r="J8529" s="16">
        <v>43943.537002314813</v>
      </c>
      <c r="K8529">
        <v>125</v>
      </c>
      <c r="L8529" s="16">
        <f t="shared" si="665"/>
        <v>43862</v>
      </c>
      <c r="M8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29">
        <f t="shared" si="666"/>
        <v>0</v>
      </c>
      <c r="O8529">
        <f t="shared" si="667"/>
        <v>0</v>
      </c>
      <c r="P8529">
        <f t="shared" si="668"/>
        <v>0</v>
      </c>
      <c r="Q8529" s="19">
        <f t="shared" si="669"/>
        <v>0</v>
      </c>
    </row>
    <row r="8530" spans="1:17" x14ac:dyDescent="0.25">
      <c r="A8530" t="s">
        <v>16528</v>
      </c>
      <c r="B8530" s="16">
        <v>43886.515046296299</v>
      </c>
      <c r="C8530" t="s">
        <v>16529</v>
      </c>
      <c r="D8530" t="s">
        <v>83</v>
      </c>
      <c r="E8530" t="s">
        <v>90</v>
      </c>
      <c r="F8530" s="19">
        <v>68</v>
      </c>
      <c r="G8530" t="s">
        <v>52</v>
      </c>
      <c r="H8530" t="s">
        <v>85</v>
      </c>
      <c r="I8530" s="16">
        <v>43886.516423611109</v>
      </c>
      <c r="J8530" s="16">
        <v>44183.42659722222</v>
      </c>
      <c r="K8530">
        <v>125</v>
      </c>
      <c r="L8530" s="16">
        <f t="shared" si="665"/>
        <v>43862</v>
      </c>
      <c r="M8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0">
        <f t="shared" si="666"/>
        <v>0</v>
      </c>
      <c r="O8530">
        <f t="shared" si="667"/>
        <v>0</v>
      </c>
      <c r="P8530">
        <f t="shared" si="668"/>
        <v>0</v>
      </c>
      <c r="Q8530" s="19">
        <f t="shared" si="669"/>
        <v>0</v>
      </c>
    </row>
    <row r="8531" spans="1:17" x14ac:dyDescent="0.25">
      <c r="A8531" t="s">
        <v>16530</v>
      </c>
      <c r="B8531" s="16">
        <v>43886.541261574072</v>
      </c>
      <c r="C8531" t="s">
        <v>16531</v>
      </c>
      <c r="D8531" t="s">
        <v>83</v>
      </c>
      <c r="E8531" t="s">
        <v>84</v>
      </c>
      <c r="F8531" s="19">
        <v>68</v>
      </c>
      <c r="G8531" t="s">
        <v>52</v>
      </c>
      <c r="H8531" t="s">
        <v>85</v>
      </c>
      <c r="I8531" s="16">
        <v>43647.699571759258</v>
      </c>
      <c r="J8531" s="16">
        <v>43925.751712962963</v>
      </c>
      <c r="K8531">
        <v>125</v>
      </c>
      <c r="L8531" s="16">
        <f t="shared" si="665"/>
        <v>43862</v>
      </c>
      <c r="M8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1">
        <f t="shared" si="666"/>
        <v>0</v>
      </c>
      <c r="O8531">
        <f t="shared" si="667"/>
        <v>8</v>
      </c>
      <c r="P8531">
        <f t="shared" si="668"/>
        <v>8</v>
      </c>
      <c r="Q8531" s="19">
        <f t="shared" si="669"/>
        <v>8</v>
      </c>
    </row>
    <row r="8532" spans="1:17" x14ac:dyDescent="0.25">
      <c r="A8532" t="s">
        <v>16532</v>
      </c>
      <c r="B8532" s="16">
        <v>43888.539780092593</v>
      </c>
      <c r="C8532" t="s">
        <v>16533</v>
      </c>
      <c r="D8532" t="s">
        <v>83</v>
      </c>
      <c r="E8532" t="s">
        <v>90</v>
      </c>
      <c r="F8532" s="19">
        <v>68</v>
      </c>
      <c r="G8532" t="s">
        <v>52</v>
      </c>
      <c r="H8532" t="s">
        <v>85</v>
      </c>
      <c r="I8532" s="16">
        <v>43888.542372685188</v>
      </c>
      <c r="J8532" s="16">
        <v>43970.852025462962</v>
      </c>
      <c r="K8532">
        <v>125</v>
      </c>
      <c r="L8532" s="16">
        <f t="shared" si="665"/>
        <v>43862</v>
      </c>
      <c r="M8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2">
        <f t="shared" si="666"/>
        <v>0</v>
      </c>
      <c r="O8532">
        <f t="shared" si="667"/>
        <v>0</v>
      </c>
      <c r="P8532">
        <f t="shared" si="668"/>
        <v>0</v>
      </c>
      <c r="Q8532" s="19">
        <f t="shared" si="669"/>
        <v>0</v>
      </c>
    </row>
    <row r="8533" spans="1:17" x14ac:dyDescent="0.25">
      <c r="A8533" t="s">
        <v>16534</v>
      </c>
      <c r="B8533" s="16">
        <v>43889.399548611109</v>
      </c>
      <c r="C8533" t="s">
        <v>16535</v>
      </c>
      <c r="D8533" t="s">
        <v>83</v>
      </c>
      <c r="E8533" t="s">
        <v>84</v>
      </c>
      <c r="F8533" s="19">
        <v>68</v>
      </c>
      <c r="G8533" t="s">
        <v>52</v>
      </c>
      <c r="H8533" t="s">
        <v>85</v>
      </c>
      <c r="I8533" s="16">
        <v>43888.567627314813</v>
      </c>
      <c r="J8533" s="16">
        <v>44357.557800925926</v>
      </c>
      <c r="K8533">
        <v>125</v>
      </c>
      <c r="L8533" s="16">
        <f t="shared" si="665"/>
        <v>43862</v>
      </c>
      <c r="M8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3">
        <f t="shared" si="666"/>
        <v>0</v>
      </c>
      <c r="O8533">
        <f t="shared" si="667"/>
        <v>0</v>
      </c>
      <c r="P8533">
        <f t="shared" si="668"/>
        <v>0</v>
      </c>
      <c r="Q8533" s="19">
        <f t="shared" si="669"/>
        <v>0</v>
      </c>
    </row>
    <row r="8534" spans="1:17" x14ac:dyDescent="0.25">
      <c r="A8534" t="s">
        <v>16536</v>
      </c>
      <c r="B8534" s="16">
        <v>43890.720601851855</v>
      </c>
      <c r="C8534" t="s">
        <v>16416</v>
      </c>
      <c r="D8534" t="s">
        <v>34</v>
      </c>
      <c r="E8534" t="s">
        <v>84</v>
      </c>
      <c r="F8534" s="19">
        <v>68</v>
      </c>
      <c r="G8534" t="s">
        <v>52</v>
      </c>
      <c r="H8534" t="s">
        <v>85</v>
      </c>
      <c r="I8534" s="16">
        <v>43791.499768518515</v>
      </c>
      <c r="J8534" s="16">
        <v>44421.492673611108</v>
      </c>
      <c r="K8534">
        <v>125</v>
      </c>
      <c r="L8534" s="16">
        <f t="shared" si="665"/>
        <v>43862</v>
      </c>
      <c r="M8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4">
        <f t="shared" si="666"/>
        <v>0</v>
      </c>
      <c r="O8534">
        <f t="shared" si="667"/>
        <v>3</v>
      </c>
      <c r="P8534">
        <f t="shared" si="668"/>
        <v>3</v>
      </c>
      <c r="Q8534" s="19">
        <f t="shared" si="669"/>
        <v>3</v>
      </c>
    </row>
    <row r="8535" spans="1:17" x14ac:dyDescent="0.25">
      <c r="A8535" t="s">
        <v>16537</v>
      </c>
      <c r="B8535" s="16">
        <v>43894.544270833336</v>
      </c>
      <c r="C8535" t="s">
        <v>16538</v>
      </c>
      <c r="D8535" t="s">
        <v>83</v>
      </c>
      <c r="E8535" t="s">
        <v>84</v>
      </c>
      <c r="F8535" s="19">
        <v>68</v>
      </c>
      <c r="G8535" t="s">
        <v>52</v>
      </c>
      <c r="H8535" t="s">
        <v>85</v>
      </c>
      <c r="I8535" s="16">
        <v>43759.689293981479</v>
      </c>
      <c r="J8535" s="16">
        <v>43891.759884259256</v>
      </c>
      <c r="K8535">
        <v>125</v>
      </c>
      <c r="L8535" s="16">
        <f t="shared" si="665"/>
        <v>43891</v>
      </c>
      <c r="M8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5">
        <f t="shared" si="666"/>
        <v>1</v>
      </c>
      <c r="O8535">
        <f t="shared" si="667"/>
        <v>4</v>
      </c>
      <c r="P8535">
        <f t="shared" si="668"/>
        <v>4</v>
      </c>
      <c r="Q8535" s="19">
        <f t="shared" si="669"/>
        <v>4</v>
      </c>
    </row>
    <row r="8536" spans="1:17" x14ac:dyDescent="0.25">
      <c r="A8536" t="s">
        <v>16539</v>
      </c>
      <c r="B8536" s="16">
        <v>43899.709236111114</v>
      </c>
      <c r="C8536" t="s">
        <v>16540</v>
      </c>
      <c r="D8536" t="s">
        <v>83</v>
      </c>
      <c r="E8536" t="s">
        <v>84</v>
      </c>
      <c r="F8536" s="19">
        <v>68</v>
      </c>
      <c r="G8536" t="s">
        <v>51</v>
      </c>
      <c r="H8536" t="s">
        <v>85</v>
      </c>
      <c r="I8536" s="16">
        <v>43815.583935185183</v>
      </c>
      <c r="J8536" s="16">
        <v>44269.602523148147</v>
      </c>
      <c r="K8536">
        <v>125</v>
      </c>
      <c r="L8536" s="16">
        <f t="shared" si="665"/>
        <v>43891</v>
      </c>
      <c r="M8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6">
        <f t="shared" si="666"/>
        <v>0</v>
      </c>
      <c r="O8536">
        <f t="shared" si="667"/>
        <v>3</v>
      </c>
      <c r="P8536">
        <f t="shared" si="668"/>
        <v>3</v>
      </c>
      <c r="Q8536" s="19">
        <f t="shared" si="669"/>
        <v>3</v>
      </c>
    </row>
    <row r="8537" spans="1:17" x14ac:dyDescent="0.25">
      <c r="A8537" t="s">
        <v>16541</v>
      </c>
      <c r="B8537" s="16">
        <v>43900.487881944442</v>
      </c>
      <c r="C8537" t="s">
        <v>16542</v>
      </c>
      <c r="D8537" t="s">
        <v>83</v>
      </c>
      <c r="E8537" t="s">
        <v>90</v>
      </c>
      <c r="F8537" s="19">
        <v>68</v>
      </c>
      <c r="G8537" t="s">
        <v>52</v>
      </c>
      <c r="H8537" t="s">
        <v>85</v>
      </c>
      <c r="I8537" s="16">
        <v>43900.491249999999</v>
      </c>
      <c r="J8537" s="16">
        <v>44165.654872685183</v>
      </c>
      <c r="K8537">
        <v>125</v>
      </c>
      <c r="L8537" s="16">
        <f t="shared" si="665"/>
        <v>43891</v>
      </c>
      <c r="M8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7">
        <f t="shared" si="666"/>
        <v>0</v>
      </c>
      <c r="O8537">
        <f t="shared" si="667"/>
        <v>0</v>
      </c>
      <c r="P8537">
        <f t="shared" si="668"/>
        <v>0</v>
      </c>
      <c r="Q8537" s="19">
        <f t="shared" si="669"/>
        <v>0</v>
      </c>
    </row>
    <row r="8538" spans="1:17" x14ac:dyDescent="0.25">
      <c r="A8538" t="s">
        <v>16543</v>
      </c>
      <c r="B8538" s="16">
        <v>43902.478518518517</v>
      </c>
      <c r="C8538" t="s">
        <v>16544</v>
      </c>
      <c r="D8538" t="s">
        <v>83</v>
      </c>
      <c r="E8538" t="s">
        <v>90</v>
      </c>
      <c r="F8538" s="19">
        <v>68</v>
      </c>
      <c r="G8538" t="s">
        <v>52</v>
      </c>
      <c r="H8538" t="s">
        <v>85</v>
      </c>
      <c r="I8538" s="16">
        <v>43902.480821759258</v>
      </c>
      <c r="J8538" s="16">
        <v>44062.454664351855</v>
      </c>
      <c r="K8538">
        <v>125</v>
      </c>
      <c r="L8538" s="16">
        <f t="shared" si="665"/>
        <v>43891</v>
      </c>
      <c r="M8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8">
        <f t="shared" si="666"/>
        <v>0</v>
      </c>
      <c r="O8538">
        <f t="shared" si="667"/>
        <v>0</v>
      </c>
      <c r="P8538">
        <f t="shared" si="668"/>
        <v>0</v>
      </c>
      <c r="Q8538" s="19">
        <f t="shared" si="669"/>
        <v>0</v>
      </c>
    </row>
    <row r="8539" spans="1:17" x14ac:dyDescent="0.25">
      <c r="A8539" t="s">
        <v>16545</v>
      </c>
      <c r="B8539" s="16">
        <v>43902.645879629628</v>
      </c>
      <c r="C8539" t="s">
        <v>16546</v>
      </c>
      <c r="D8539" t="s">
        <v>83</v>
      </c>
      <c r="E8539" t="s">
        <v>90</v>
      </c>
      <c r="F8539" s="19">
        <v>68</v>
      </c>
      <c r="G8539" t="s">
        <v>52</v>
      </c>
      <c r="H8539" t="s">
        <v>85</v>
      </c>
      <c r="I8539" s="16">
        <v>43902.648900462962</v>
      </c>
      <c r="J8539" s="16">
        <v>44383.511736111112</v>
      </c>
      <c r="K8539">
        <v>125</v>
      </c>
      <c r="L8539" s="16">
        <f t="shared" si="665"/>
        <v>43891</v>
      </c>
      <c r="M8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39">
        <f t="shared" si="666"/>
        <v>0</v>
      </c>
      <c r="O8539">
        <f t="shared" si="667"/>
        <v>0</v>
      </c>
      <c r="P8539">
        <f t="shared" si="668"/>
        <v>0</v>
      </c>
      <c r="Q8539" s="19">
        <f t="shared" si="669"/>
        <v>0</v>
      </c>
    </row>
    <row r="8540" spans="1:17" x14ac:dyDescent="0.25">
      <c r="A8540" t="s">
        <v>16547</v>
      </c>
      <c r="B8540" s="16">
        <v>43903.618495370371</v>
      </c>
      <c r="C8540" t="s">
        <v>16548</v>
      </c>
      <c r="D8540" t="s">
        <v>83</v>
      </c>
      <c r="E8540" t="s">
        <v>90</v>
      </c>
      <c r="F8540" s="19">
        <v>68</v>
      </c>
      <c r="G8540" t="s">
        <v>52</v>
      </c>
      <c r="H8540" t="s">
        <v>85</v>
      </c>
      <c r="I8540" s="16">
        <v>43903.620983796296</v>
      </c>
      <c r="J8540" s="16">
        <v>44075.269826388889</v>
      </c>
      <c r="K8540">
        <v>125</v>
      </c>
      <c r="L8540" s="16">
        <f t="shared" si="665"/>
        <v>43891</v>
      </c>
      <c r="M8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0">
        <f t="shared" si="666"/>
        <v>0</v>
      </c>
      <c r="O8540">
        <f t="shared" si="667"/>
        <v>0</v>
      </c>
      <c r="P8540">
        <f t="shared" si="668"/>
        <v>0</v>
      </c>
      <c r="Q8540" s="19">
        <f t="shared" si="669"/>
        <v>0</v>
      </c>
    </row>
    <row r="8541" spans="1:17" x14ac:dyDescent="0.25">
      <c r="A8541" t="s">
        <v>16549</v>
      </c>
      <c r="B8541" s="16">
        <v>43904.413738425923</v>
      </c>
      <c r="C8541" t="s">
        <v>16517</v>
      </c>
      <c r="D8541" t="s">
        <v>83</v>
      </c>
      <c r="E8541" t="s">
        <v>84</v>
      </c>
      <c r="F8541" s="19">
        <v>68</v>
      </c>
      <c r="G8541" t="s">
        <v>51</v>
      </c>
      <c r="H8541" t="s">
        <v>85</v>
      </c>
      <c r="I8541" s="16">
        <v>43875.42</v>
      </c>
      <c r="J8541" s="16">
        <v>44347.597118055557</v>
      </c>
      <c r="K8541">
        <v>125</v>
      </c>
      <c r="L8541" s="16">
        <f t="shared" si="665"/>
        <v>43891</v>
      </c>
      <c r="M8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1">
        <f t="shared" si="666"/>
        <v>0</v>
      </c>
      <c r="O8541">
        <f t="shared" si="667"/>
        <v>1</v>
      </c>
      <c r="P8541">
        <f t="shared" si="668"/>
        <v>1</v>
      </c>
      <c r="Q8541" s="19">
        <f t="shared" si="669"/>
        <v>1</v>
      </c>
    </row>
    <row r="8542" spans="1:17" x14ac:dyDescent="0.25">
      <c r="A8542" t="s">
        <v>16550</v>
      </c>
      <c r="B8542" s="16">
        <v>43905.391238425924</v>
      </c>
      <c r="C8542" t="s">
        <v>16551</v>
      </c>
      <c r="D8542" t="s">
        <v>83</v>
      </c>
      <c r="E8542" t="s">
        <v>90</v>
      </c>
      <c r="F8542" s="19">
        <v>68</v>
      </c>
      <c r="G8542" t="s">
        <v>51</v>
      </c>
      <c r="H8542" t="s">
        <v>85</v>
      </c>
      <c r="I8542" s="16">
        <v>43905.394166666665</v>
      </c>
      <c r="J8542" s="16">
        <v>43940.408773148149</v>
      </c>
      <c r="K8542">
        <v>125</v>
      </c>
      <c r="L8542" s="16">
        <f t="shared" si="665"/>
        <v>43891</v>
      </c>
      <c r="M8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2">
        <f t="shared" si="666"/>
        <v>0</v>
      </c>
      <c r="O8542">
        <f t="shared" si="667"/>
        <v>0</v>
      </c>
      <c r="P8542">
        <f t="shared" si="668"/>
        <v>0</v>
      </c>
      <c r="Q8542" s="19">
        <f t="shared" si="669"/>
        <v>0</v>
      </c>
    </row>
    <row r="8543" spans="1:17" x14ac:dyDescent="0.25">
      <c r="A8543" t="s">
        <v>16552</v>
      </c>
      <c r="B8543" s="16">
        <v>43905.400150462963</v>
      </c>
      <c r="C8543" t="s">
        <v>16553</v>
      </c>
      <c r="D8543" t="s">
        <v>34</v>
      </c>
      <c r="E8543" t="s">
        <v>84</v>
      </c>
      <c r="F8543" s="19">
        <v>68</v>
      </c>
      <c r="G8543" t="s">
        <v>51</v>
      </c>
      <c r="H8543" t="s">
        <v>85</v>
      </c>
      <c r="I8543" s="16">
        <v>43767.45616898148</v>
      </c>
      <c r="J8543" s="16">
        <v>44127.64912037037</v>
      </c>
      <c r="K8543">
        <v>125</v>
      </c>
      <c r="L8543" s="16">
        <f t="shared" si="665"/>
        <v>43891</v>
      </c>
      <c r="M8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3">
        <f t="shared" si="666"/>
        <v>0</v>
      </c>
      <c r="O8543">
        <f t="shared" si="667"/>
        <v>5</v>
      </c>
      <c r="P8543">
        <f t="shared" si="668"/>
        <v>5</v>
      </c>
      <c r="Q8543" s="19">
        <f t="shared" si="669"/>
        <v>5</v>
      </c>
    </row>
    <row r="8544" spans="1:17" x14ac:dyDescent="0.25">
      <c r="A8544" t="s">
        <v>16554</v>
      </c>
      <c r="B8544" s="16">
        <v>43907.448344907411</v>
      </c>
      <c r="C8544" t="s">
        <v>16555</v>
      </c>
      <c r="D8544" t="s">
        <v>34</v>
      </c>
      <c r="E8544" t="s">
        <v>84</v>
      </c>
      <c r="F8544" s="19">
        <v>68</v>
      </c>
      <c r="G8544" t="s">
        <v>51</v>
      </c>
      <c r="H8544" t="s">
        <v>85</v>
      </c>
      <c r="I8544" s="16">
        <v>43669.642766203702</v>
      </c>
      <c r="J8544" s="16">
        <v>44164.467407407406</v>
      </c>
      <c r="K8544">
        <v>125</v>
      </c>
      <c r="L8544" s="16">
        <f t="shared" si="665"/>
        <v>43891</v>
      </c>
      <c r="M8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4">
        <f t="shared" si="666"/>
        <v>0</v>
      </c>
      <c r="O8544">
        <f t="shared" si="667"/>
        <v>8</v>
      </c>
      <c r="P8544">
        <f t="shared" si="668"/>
        <v>8</v>
      </c>
      <c r="Q8544" s="19">
        <f t="shared" si="669"/>
        <v>8</v>
      </c>
    </row>
    <row r="8545" spans="1:17" x14ac:dyDescent="0.25">
      <c r="A8545" t="s">
        <v>16556</v>
      </c>
      <c r="B8545" s="16">
        <v>43907.463171296295</v>
      </c>
      <c r="C8545" t="s">
        <v>16557</v>
      </c>
      <c r="D8545" t="s">
        <v>83</v>
      </c>
      <c r="E8545" t="s">
        <v>84</v>
      </c>
      <c r="F8545" s="19">
        <v>68</v>
      </c>
      <c r="G8545" t="s">
        <v>51</v>
      </c>
      <c r="H8545" t="s">
        <v>85</v>
      </c>
      <c r="I8545" s="16">
        <v>43864.72625</v>
      </c>
      <c r="J8545" s="16">
        <v>43992.505543981482</v>
      </c>
      <c r="K8545">
        <v>125</v>
      </c>
      <c r="L8545" s="16">
        <f t="shared" si="665"/>
        <v>43891</v>
      </c>
      <c r="M8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5">
        <f t="shared" si="666"/>
        <v>0</v>
      </c>
      <c r="O8545">
        <f t="shared" si="667"/>
        <v>1</v>
      </c>
      <c r="P8545">
        <f t="shared" si="668"/>
        <v>1</v>
      </c>
      <c r="Q8545" s="19">
        <f t="shared" si="669"/>
        <v>1</v>
      </c>
    </row>
    <row r="8546" spans="1:17" x14ac:dyDescent="0.25">
      <c r="A8546" t="s">
        <v>16558</v>
      </c>
      <c r="B8546" s="16">
        <v>43907.618402777778</v>
      </c>
      <c r="C8546" t="s">
        <v>16559</v>
      </c>
      <c r="D8546" t="s">
        <v>83</v>
      </c>
      <c r="E8546" t="s">
        <v>90</v>
      </c>
      <c r="F8546" s="19">
        <v>68</v>
      </c>
      <c r="G8546" t="s">
        <v>51</v>
      </c>
      <c r="H8546" t="s">
        <v>85</v>
      </c>
      <c r="I8546" s="16">
        <v>43907.620393518519</v>
      </c>
      <c r="J8546" s="16">
        <v>43993.42759259259</v>
      </c>
      <c r="K8546">
        <v>125</v>
      </c>
      <c r="L8546" s="16">
        <f t="shared" si="665"/>
        <v>43891</v>
      </c>
      <c r="M8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6">
        <f t="shared" si="666"/>
        <v>0</v>
      </c>
      <c r="O8546">
        <f t="shared" si="667"/>
        <v>0</v>
      </c>
      <c r="P8546">
        <f t="shared" si="668"/>
        <v>0</v>
      </c>
      <c r="Q8546" s="19">
        <f t="shared" si="669"/>
        <v>0</v>
      </c>
    </row>
    <row r="8547" spans="1:17" x14ac:dyDescent="0.25">
      <c r="A8547" t="s">
        <v>16560</v>
      </c>
      <c r="B8547" s="16">
        <v>43909.480370370373</v>
      </c>
      <c r="C8547" t="s">
        <v>16561</v>
      </c>
      <c r="D8547" t="s">
        <v>83</v>
      </c>
      <c r="E8547" t="s">
        <v>90</v>
      </c>
      <c r="F8547" s="19">
        <v>68</v>
      </c>
      <c r="G8547" t="s">
        <v>51</v>
      </c>
      <c r="H8547" t="s">
        <v>85</v>
      </c>
      <c r="I8547" s="16">
        <v>43909.483657407407</v>
      </c>
      <c r="J8547" s="16">
        <v>44496.737314814818</v>
      </c>
      <c r="K8547">
        <v>125</v>
      </c>
      <c r="L8547" s="16">
        <f t="shared" si="665"/>
        <v>43891</v>
      </c>
      <c r="M8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7">
        <f t="shared" si="666"/>
        <v>0</v>
      </c>
      <c r="O8547">
        <f t="shared" si="667"/>
        <v>0</v>
      </c>
      <c r="P8547">
        <f t="shared" si="668"/>
        <v>0</v>
      </c>
      <c r="Q8547" s="19">
        <f t="shared" si="669"/>
        <v>0</v>
      </c>
    </row>
    <row r="8548" spans="1:17" x14ac:dyDescent="0.25">
      <c r="A8548" t="s">
        <v>16562</v>
      </c>
      <c r="B8548" s="16">
        <v>43909.568067129629</v>
      </c>
      <c r="C8548" t="s">
        <v>16563</v>
      </c>
      <c r="D8548" t="s">
        <v>34</v>
      </c>
      <c r="E8548" t="s">
        <v>84</v>
      </c>
      <c r="F8548" s="19">
        <v>68</v>
      </c>
      <c r="G8548" t="s">
        <v>51</v>
      </c>
      <c r="H8548" t="s">
        <v>85</v>
      </c>
      <c r="I8548" s="16">
        <v>43893.558344907404</v>
      </c>
      <c r="J8548" s="16">
        <v>43924.247754629629</v>
      </c>
      <c r="K8548">
        <v>125</v>
      </c>
      <c r="L8548" s="16">
        <f t="shared" si="665"/>
        <v>43891</v>
      </c>
      <c r="M8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8">
        <f t="shared" si="666"/>
        <v>0</v>
      </c>
      <c r="O8548">
        <f t="shared" si="667"/>
        <v>1</v>
      </c>
      <c r="P8548">
        <f t="shared" si="668"/>
        <v>1</v>
      </c>
      <c r="Q8548" s="19">
        <f t="shared" si="669"/>
        <v>1</v>
      </c>
    </row>
    <row r="8549" spans="1:17" x14ac:dyDescent="0.25">
      <c r="A8549" t="s">
        <v>16564</v>
      </c>
      <c r="B8549" s="16">
        <v>43909.709756944445</v>
      </c>
      <c r="C8549" t="s">
        <v>16565</v>
      </c>
      <c r="D8549" t="s">
        <v>83</v>
      </c>
      <c r="E8549" t="s">
        <v>84</v>
      </c>
      <c r="F8549" s="19">
        <v>68</v>
      </c>
      <c r="G8549" t="s">
        <v>51</v>
      </c>
      <c r="H8549" t="s">
        <v>85</v>
      </c>
      <c r="I8549" s="16">
        <v>43850.626782407409</v>
      </c>
      <c r="J8549" s="16">
        <v>44389.643009259256</v>
      </c>
      <c r="K8549">
        <v>125</v>
      </c>
      <c r="L8549" s="16">
        <f t="shared" si="665"/>
        <v>43891</v>
      </c>
      <c r="M8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49">
        <f t="shared" si="666"/>
        <v>0</v>
      </c>
      <c r="O8549">
        <f t="shared" si="667"/>
        <v>2</v>
      </c>
      <c r="P8549">
        <f t="shared" si="668"/>
        <v>2</v>
      </c>
      <c r="Q8549" s="19">
        <f t="shared" si="669"/>
        <v>2</v>
      </c>
    </row>
    <row r="8550" spans="1:17" x14ac:dyDescent="0.25">
      <c r="A8550" t="s">
        <v>16566</v>
      </c>
      <c r="B8550" s="16">
        <v>43913.562858796293</v>
      </c>
      <c r="C8550" t="s">
        <v>16567</v>
      </c>
      <c r="D8550" t="s">
        <v>34</v>
      </c>
      <c r="E8550" t="s">
        <v>84</v>
      </c>
      <c r="F8550" s="19">
        <v>68</v>
      </c>
      <c r="G8550" t="s">
        <v>52</v>
      </c>
      <c r="H8550" t="s">
        <v>85</v>
      </c>
      <c r="I8550" s="16">
        <v>43906.675925925927</v>
      </c>
      <c r="J8550" s="16">
        <v>44308.700682870367</v>
      </c>
      <c r="K8550">
        <v>125</v>
      </c>
      <c r="L8550" s="16">
        <f t="shared" si="665"/>
        <v>43891</v>
      </c>
      <c r="M8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0">
        <f t="shared" si="666"/>
        <v>0</v>
      </c>
      <c r="O8550">
        <f t="shared" si="667"/>
        <v>0</v>
      </c>
      <c r="P8550">
        <f t="shared" si="668"/>
        <v>0</v>
      </c>
      <c r="Q8550" s="19">
        <f t="shared" si="669"/>
        <v>0</v>
      </c>
    </row>
    <row r="8551" spans="1:17" x14ac:dyDescent="0.25">
      <c r="A8551" t="s">
        <v>16568</v>
      </c>
      <c r="B8551" s="16">
        <v>43913.608055555553</v>
      </c>
      <c r="C8551" t="s">
        <v>16569</v>
      </c>
      <c r="D8551" t="s">
        <v>83</v>
      </c>
      <c r="E8551" t="s">
        <v>90</v>
      </c>
      <c r="F8551" s="19">
        <v>68</v>
      </c>
      <c r="G8551" t="s">
        <v>52</v>
      </c>
      <c r="H8551" t="s">
        <v>85</v>
      </c>
      <c r="I8551" s="16">
        <v>43913.611701388887</v>
      </c>
      <c r="J8551" s="16">
        <v>44181.453865740739</v>
      </c>
      <c r="K8551">
        <v>125</v>
      </c>
      <c r="L8551" s="16">
        <f t="shared" si="665"/>
        <v>43891</v>
      </c>
      <c r="M8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1">
        <f t="shared" si="666"/>
        <v>0</v>
      </c>
      <c r="O8551">
        <f t="shared" si="667"/>
        <v>0</v>
      </c>
      <c r="P8551">
        <f t="shared" si="668"/>
        <v>0</v>
      </c>
      <c r="Q8551" s="19">
        <f t="shared" si="669"/>
        <v>0</v>
      </c>
    </row>
    <row r="8552" spans="1:17" x14ac:dyDescent="0.25">
      <c r="A8552" t="s">
        <v>16570</v>
      </c>
      <c r="B8552" s="16">
        <v>43916.638715277775</v>
      </c>
      <c r="C8552" t="s">
        <v>16571</v>
      </c>
      <c r="D8552" t="s">
        <v>34</v>
      </c>
      <c r="E8552" t="s">
        <v>84</v>
      </c>
      <c r="F8552" s="19">
        <v>68</v>
      </c>
      <c r="G8552" t="s">
        <v>52</v>
      </c>
      <c r="H8552" t="s">
        <v>85</v>
      </c>
      <c r="I8552" s="16">
        <v>43856.582696759258</v>
      </c>
      <c r="J8552" s="16">
        <v>44093.779340277775</v>
      </c>
      <c r="K8552">
        <v>125</v>
      </c>
      <c r="L8552" s="16">
        <f t="shared" si="665"/>
        <v>43891</v>
      </c>
      <c r="M8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2">
        <f t="shared" si="666"/>
        <v>0</v>
      </c>
      <c r="O8552">
        <f t="shared" si="667"/>
        <v>2</v>
      </c>
      <c r="P8552">
        <f t="shared" si="668"/>
        <v>2</v>
      </c>
      <c r="Q8552" s="19">
        <f t="shared" si="669"/>
        <v>2</v>
      </c>
    </row>
    <row r="8553" spans="1:17" x14ac:dyDescent="0.25">
      <c r="A8553" t="s">
        <v>16572</v>
      </c>
      <c r="B8553" s="16">
        <v>43916.682800925926</v>
      </c>
      <c r="C8553" t="s">
        <v>16573</v>
      </c>
      <c r="D8553" t="s">
        <v>83</v>
      </c>
      <c r="E8553" t="s">
        <v>84</v>
      </c>
      <c r="F8553" s="19">
        <v>68</v>
      </c>
      <c r="G8553" t="s">
        <v>52</v>
      </c>
      <c r="H8553" t="s">
        <v>85</v>
      </c>
      <c r="I8553" s="16">
        <v>43882.780069444445</v>
      </c>
      <c r="J8553" s="16">
        <v>44082.506909722222</v>
      </c>
      <c r="K8553">
        <v>125</v>
      </c>
      <c r="L8553" s="16">
        <f t="shared" si="665"/>
        <v>43891</v>
      </c>
      <c r="M8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3">
        <f t="shared" si="666"/>
        <v>0</v>
      </c>
      <c r="O8553">
        <f t="shared" si="667"/>
        <v>1</v>
      </c>
      <c r="P8553">
        <f t="shared" si="668"/>
        <v>1</v>
      </c>
      <c r="Q8553" s="19">
        <f t="shared" si="669"/>
        <v>1</v>
      </c>
    </row>
    <row r="8554" spans="1:17" x14ac:dyDescent="0.25">
      <c r="A8554" t="s">
        <v>16574</v>
      </c>
      <c r="B8554" s="16">
        <v>43917.524293981478</v>
      </c>
      <c r="C8554" t="s">
        <v>16469</v>
      </c>
      <c r="D8554" t="s">
        <v>34</v>
      </c>
      <c r="E8554" t="s">
        <v>84</v>
      </c>
      <c r="F8554" s="19">
        <v>68</v>
      </c>
      <c r="G8554" t="s">
        <v>52</v>
      </c>
      <c r="H8554" t="s">
        <v>85</v>
      </c>
      <c r="I8554" s="16">
        <v>43801.664664351854</v>
      </c>
      <c r="J8554" s="16">
        <v>43851.47278935185</v>
      </c>
      <c r="K8554">
        <v>125</v>
      </c>
      <c r="L8554" s="16">
        <f t="shared" si="665"/>
        <v>43891</v>
      </c>
      <c r="M8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4">
        <f t="shared" si="666"/>
        <v>1</v>
      </c>
      <c r="O8554">
        <f t="shared" si="667"/>
        <v>4</v>
      </c>
      <c r="P8554">
        <f t="shared" si="668"/>
        <v>2</v>
      </c>
      <c r="Q8554" s="19">
        <f t="shared" si="669"/>
        <v>2</v>
      </c>
    </row>
    <row r="8555" spans="1:17" x14ac:dyDescent="0.25">
      <c r="A8555" t="s">
        <v>16575</v>
      </c>
      <c r="B8555" s="16">
        <v>43918.525740740741</v>
      </c>
      <c r="C8555" t="s">
        <v>16576</v>
      </c>
      <c r="D8555" t="s">
        <v>83</v>
      </c>
      <c r="E8555" t="s">
        <v>84</v>
      </c>
      <c r="F8555" s="19">
        <v>68</v>
      </c>
      <c r="G8555" t="s">
        <v>51</v>
      </c>
      <c r="H8555" t="s">
        <v>85</v>
      </c>
      <c r="I8555" s="16">
        <v>43904.713078703702</v>
      </c>
      <c r="J8555" s="16">
        <v>44379.402337962965</v>
      </c>
      <c r="K8555">
        <v>125</v>
      </c>
      <c r="L8555" s="16">
        <f t="shared" si="665"/>
        <v>43891</v>
      </c>
      <c r="M8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5">
        <f t="shared" si="666"/>
        <v>0</v>
      </c>
      <c r="O8555">
        <f t="shared" si="667"/>
        <v>0</v>
      </c>
      <c r="P8555">
        <f t="shared" si="668"/>
        <v>0</v>
      </c>
      <c r="Q8555" s="19">
        <f t="shared" si="669"/>
        <v>0</v>
      </c>
    </row>
    <row r="8556" spans="1:17" x14ac:dyDescent="0.25">
      <c r="A8556" t="s">
        <v>16577</v>
      </c>
      <c r="B8556" s="16">
        <v>43920.502106481479</v>
      </c>
      <c r="C8556" t="s">
        <v>16578</v>
      </c>
      <c r="D8556" t="s">
        <v>83</v>
      </c>
      <c r="E8556" t="s">
        <v>84</v>
      </c>
      <c r="F8556" s="19">
        <v>68</v>
      </c>
      <c r="G8556" t="s">
        <v>52</v>
      </c>
      <c r="H8556" t="s">
        <v>85</v>
      </c>
      <c r="I8556" s="16">
        <v>43707.52820601852</v>
      </c>
      <c r="J8556" s="16">
        <v>44389.523553240739</v>
      </c>
      <c r="K8556">
        <v>125</v>
      </c>
      <c r="L8556" s="16">
        <f t="shared" si="665"/>
        <v>43891</v>
      </c>
      <c r="M8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6">
        <f t="shared" si="666"/>
        <v>0</v>
      </c>
      <c r="O8556">
        <f t="shared" si="667"/>
        <v>7</v>
      </c>
      <c r="P8556">
        <f t="shared" si="668"/>
        <v>7</v>
      </c>
      <c r="Q8556" s="19">
        <f t="shared" si="669"/>
        <v>7</v>
      </c>
    </row>
    <row r="8557" spans="1:17" x14ac:dyDescent="0.25">
      <c r="A8557" t="s">
        <v>16579</v>
      </c>
      <c r="B8557" s="16">
        <v>43921.496805555558</v>
      </c>
      <c r="C8557" t="s">
        <v>16580</v>
      </c>
      <c r="D8557" t="s">
        <v>83</v>
      </c>
      <c r="E8557" t="s">
        <v>90</v>
      </c>
      <c r="F8557" s="19">
        <v>68</v>
      </c>
      <c r="G8557" t="s">
        <v>52</v>
      </c>
      <c r="H8557" t="s">
        <v>85</v>
      </c>
      <c r="I8557" s="16">
        <v>43921.500335648147</v>
      </c>
      <c r="J8557" s="16">
        <v>44325.709155092591</v>
      </c>
      <c r="K8557">
        <v>125</v>
      </c>
      <c r="L8557" s="16">
        <f t="shared" si="665"/>
        <v>43891</v>
      </c>
      <c r="M8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7">
        <f t="shared" si="666"/>
        <v>0</v>
      </c>
      <c r="O8557">
        <f t="shared" si="667"/>
        <v>0</v>
      </c>
      <c r="P8557">
        <f t="shared" si="668"/>
        <v>0</v>
      </c>
      <c r="Q8557" s="19">
        <f t="shared" si="669"/>
        <v>0</v>
      </c>
    </row>
    <row r="8558" spans="1:17" x14ac:dyDescent="0.25">
      <c r="A8558" t="s">
        <v>16581</v>
      </c>
      <c r="B8558" s="16">
        <v>43922.637048611112</v>
      </c>
      <c r="C8558" t="s">
        <v>16582</v>
      </c>
      <c r="D8558" t="s">
        <v>83</v>
      </c>
      <c r="E8558" t="s">
        <v>90</v>
      </c>
      <c r="F8558" s="19">
        <v>68</v>
      </c>
      <c r="G8558" t="s">
        <v>52</v>
      </c>
      <c r="H8558" t="s">
        <v>85</v>
      </c>
      <c r="I8558" s="16">
        <v>43922.640231481484</v>
      </c>
      <c r="J8558" s="16">
        <v>44528.381064814814</v>
      </c>
      <c r="K8558">
        <v>125</v>
      </c>
      <c r="L8558" s="16">
        <f t="shared" si="665"/>
        <v>43922</v>
      </c>
      <c r="M8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8">
        <f t="shared" si="666"/>
        <v>0</v>
      </c>
      <c r="O8558">
        <f t="shared" si="667"/>
        <v>0</v>
      </c>
      <c r="P8558">
        <f t="shared" si="668"/>
        <v>0</v>
      </c>
      <c r="Q8558" s="19">
        <f t="shared" si="669"/>
        <v>0</v>
      </c>
    </row>
    <row r="8559" spans="1:17" x14ac:dyDescent="0.25">
      <c r="A8559" t="s">
        <v>16583</v>
      </c>
      <c r="B8559" s="16">
        <v>43924.470729166664</v>
      </c>
      <c r="C8559" t="s">
        <v>16584</v>
      </c>
      <c r="D8559" t="s">
        <v>83</v>
      </c>
      <c r="E8559" t="s">
        <v>90</v>
      </c>
      <c r="F8559" s="19">
        <v>68</v>
      </c>
      <c r="G8559" t="s">
        <v>52</v>
      </c>
      <c r="H8559" t="s">
        <v>85</v>
      </c>
      <c r="I8559" s="16">
        <v>43924.473576388889</v>
      </c>
      <c r="J8559" s="16">
        <v>43990.538912037038</v>
      </c>
      <c r="K8559">
        <v>125</v>
      </c>
      <c r="L8559" s="16">
        <f t="shared" si="665"/>
        <v>43922</v>
      </c>
      <c r="M8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59">
        <f t="shared" si="666"/>
        <v>0</v>
      </c>
      <c r="O8559">
        <f t="shared" si="667"/>
        <v>0</v>
      </c>
      <c r="P8559">
        <f t="shared" si="668"/>
        <v>0</v>
      </c>
      <c r="Q8559" s="19">
        <f t="shared" si="669"/>
        <v>0</v>
      </c>
    </row>
    <row r="8560" spans="1:17" x14ac:dyDescent="0.25">
      <c r="A8560" t="s">
        <v>16585</v>
      </c>
      <c r="B8560" s="16">
        <v>43925.55159722222</v>
      </c>
      <c r="C8560" t="s">
        <v>16586</v>
      </c>
      <c r="D8560" t="s">
        <v>83</v>
      </c>
      <c r="E8560" t="s">
        <v>84</v>
      </c>
      <c r="F8560" s="19">
        <v>68</v>
      </c>
      <c r="G8560" t="s">
        <v>52</v>
      </c>
      <c r="H8560" t="s">
        <v>85</v>
      </c>
      <c r="I8560" s="16">
        <v>43895.535578703704</v>
      </c>
      <c r="J8560" s="16">
        <v>44317.547199074077</v>
      </c>
      <c r="K8560">
        <v>125</v>
      </c>
      <c r="L8560" s="16">
        <f t="shared" si="665"/>
        <v>43922</v>
      </c>
      <c r="M8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0">
        <f t="shared" si="666"/>
        <v>0</v>
      </c>
      <c r="O8560">
        <f t="shared" si="667"/>
        <v>1</v>
      </c>
      <c r="P8560">
        <f t="shared" si="668"/>
        <v>1</v>
      </c>
      <c r="Q8560" s="19">
        <f t="shared" si="669"/>
        <v>1</v>
      </c>
    </row>
    <row r="8561" spans="1:17" x14ac:dyDescent="0.25">
      <c r="A8561" t="s">
        <v>16587</v>
      </c>
      <c r="B8561" s="16">
        <v>43926.545844907407</v>
      </c>
      <c r="C8561" t="s">
        <v>16588</v>
      </c>
      <c r="D8561" t="s">
        <v>34</v>
      </c>
      <c r="E8561" t="s">
        <v>84</v>
      </c>
      <c r="F8561" s="19">
        <v>68</v>
      </c>
      <c r="G8561" t="s">
        <v>51</v>
      </c>
      <c r="H8561" t="s">
        <v>85</v>
      </c>
      <c r="I8561" s="16">
        <v>43888.66988425926</v>
      </c>
      <c r="J8561" s="16">
        <v>44131.664699074077</v>
      </c>
      <c r="K8561">
        <v>125</v>
      </c>
      <c r="L8561" s="16">
        <f t="shared" si="665"/>
        <v>43922</v>
      </c>
      <c r="M8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1">
        <f t="shared" si="666"/>
        <v>0</v>
      </c>
      <c r="O8561">
        <f t="shared" si="667"/>
        <v>1</v>
      </c>
      <c r="P8561">
        <f t="shared" si="668"/>
        <v>1</v>
      </c>
      <c r="Q8561" s="19">
        <f t="shared" si="669"/>
        <v>1</v>
      </c>
    </row>
    <row r="8562" spans="1:17" x14ac:dyDescent="0.25">
      <c r="A8562" t="s">
        <v>16589</v>
      </c>
      <c r="B8562" s="16">
        <v>43927.38082175926</v>
      </c>
      <c r="C8562" t="s">
        <v>16590</v>
      </c>
      <c r="D8562" t="s">
        <v>83</v>
      </c>
      <c r="E8562" t="s">
        <v>84</v>
      </c>
      <c r="F8562" s="19">
        <v>68</v>
      </c>
      <c r="G8562" t="s">
        <v>51</v>
      </c>
      <c r="H8562" t="s">
        <v>85</v>
      </c>
      <c r="I8562" s="16">
        <v>43901.833379629628</v>
      </c>
      <c r="J8562" s="16">
        <v>44400.557557870372</v>
      </c>
      <c r="K8562">
        <v>125</v>
      </c>
      <c r="L8562" s="16">
        <f t="shared" si="665"/>
        <v>43922</v>
      </c>
      <c r="M8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2">
        <f t="shared" si="666"/>
        <v>0</v>
      </c>
      <c r="O8562">
        <f t="shared" si="667"/>
        <v>1</v>
      </c>
      <c r="P8562">
        <f t="shared" si="668"/>
        <v>1</v>
      </c>
      <c r="Q8562" s="19">
        <f t="shared" si="669"/>
        <v>1</v>
      </c>
    </row>
    <row r="8563" spans="1:17" x14ac:dyDescent="0.25">
      <c r="A8563" t="s">
        <v>16591</v>
      </c>
      <c r="B8563" s="16">
        <v>43927.441087962965</v>
      </c>
      <c r="C8563" t="s">
        <v>16592</v>
      </c>
      <c r="D8563" t="s">
        <v>83</v>
      </c>
      <c r="E8563" t="s">
        <v>90</v>
      </c>
      <c r="F8563" s="19">
        <v>68</v>
      </c>
      <c r="G8563" t="s">
        <v>51</v>
      </c>
      <c r="H8563" t="s">
        <v>85</v>
      </c>
      <c r="I8563" s="16">
        <v>43927.442569444444</v>
      </c>
      <c r="J8563" s="16">
        <v>44030.613333333335</v>
      </c>
      <c r="K8563">
        <v>125</v>
      </c>
      <c r="L8563" s="16">
        <f t="shared" si="665"/>
        <v>43922</v>
      </c>
      <c r="M8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3">
        <f t="shared" si="666"/>
        <v>0</v>
      </c>
      <c r="O8563">
        <f t="shared" si="667"/>
        <v>0</v>
      </c>
      <c r="P8563">
        <f t="shared" si="668"/>
        <v>0</v>
      </c>
      <c r="Q8563" s="19">
        <f t="shared" si="669"/>
        <v>0</v>
      </c>
    </row>
    <row r="8564" spans="1:17" x14ac:dyDescent="0.25">
      <c r="A8564" t="s">
        <v>16593</v>
      </c>
      <c r="B8564" s="16">
        <v>43929.481099537035</v>
      </c>
      <c r="C8564" t="s">
        <v>16594</v>
      </c>
      <c r="D8564" t="s">
        <v>83</v>
      </c>
      <c r="E8564" t="s">
        <v>90</v>
      </c>
      <c r="F8564" s="19">
        <v>68</v>
      </c>
      <c r="G8564" t="s">
        <v>51</v>
      </c>
      <c r="H8564" t="s">
        <v>85</v>
      </c>
      <c r="I8564" s="16">
        <v>43929.482534722221</v>
      </c>
      <c r="J8564" s="16">
        <v>44399.613298611112</v>
      </c>
      <c r="K8564">
        <v>125</v>
      </c>
      <c r="L8564" s="16">
        <f t="shared" si="665"/>
        <v>43922</v>
      </c>
      <c r="M8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4">
        <f t="shared" si="666"/>
        <v>0</v>
      </c>
      <c r="O8564">
        <f t="shared" si="667"/>
        <v>0</v>
      </c>
      <c r="P8564">
        <f t="shared" si="668"/>
        <v>0</v>
      </c>
      <c r="Q8564" s="19">
        <f t="shared" si="669"/>
        <v>0</v>
      </c>
    </row>
    <row r="8565" spans="1:17" x14ac:dyDescent="0.25">
      <c r="A8565" t="s">
        <v>16595</v>
      </c>
      <c r="B8565" s="16">
        <v>43929.499722222223</v>
      </c>
      <c r="C8565" t="s">
        <v>16535</v>
      </c>
      <c r="D8565" t="s">
        <v>83</v>
      </c>
      <c r="E8565" t="s">
        <v>84</v>
      </c>
      <c r="F8565" s="19">
        <v>68</v>
      </c>
      <c r="G8565" t="s">
        <v>52</v>
      </c>
      <c r="H8565" t="s">
        <v>85</v>
      </c>
      <c r="I8565" s="16">
        <v>43888.567627314813</v>
      </c>
      <c r="J8565" s="16">
        <v>44357.557800925926</v>
      </c>
      <c r="K8565">
        <v>125</v>
      </c>
      <c r="L8565" s="16">
        <f t="shared" si="665"/>
        <v>43922</v>
      </c>
      <c r="M8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5">
        <f t="shared" si="666"/>
        <v>0</v>
      </c>
      <c r="O8565">
        <f t="shared" si="667"/>
        <v>1</v>
      </c>
      <c r="P8565">
        <f t="shared" si="668"/>
        <v>1</v>
      </c>
      <c r="Q8565" s="19">
        <f t="shared" si="669"/>
        <v>1</v>
      </c>
    </row>
    <row r="8566" spans="1:17" x14ac:dyDescent="0.25">
      <c r="A8566" t="s">
        <v>16596</v>
      </c>
      <c r="B8566" s="16">
        <v>43929.562199074076</v>
      </c>
      <c r="C8566" t="s">
        <v>16597</v>
      </c>
      <c r="D8566" t="s">
        <v>83</v>
      </c>
      <c r="E8566" t="s">
        <v>84</v>
      </c>
      <c r="F8566" s="19">
        <v>68</v>
      </c>
      <c r="G8566" t="s">
        <v>52</v>
      </c>
      <c r="H8566" t="s">
        <v>85</v>
      </c>
      <c r="I8566" s="16">
        <v>43865.587581018517</v>
      </c>
      <c r="J8566" s="16">
        <v>44148.577094907407</v>
      </c>
      <c r="K8566">
        <v>125</v>
      </c>
      <c r="L8566" s="16">
        <f t="shared" si="665"/>
        <v>43922</v>
      </c>
      <c r="M8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6">
        <f t="shared" si="666"/>
        <v>0</v>
      </c>
      <c r="O8566">
        <f t="shared" si="667"/>
        <v>2</v>
      </c>
      <c r="P8566">
        <f t="shared" si="668"/>
        <v>2</v>
      </c>
      <c r="Q8566" s="19">
        <f t="shared" si="669"/>
        <v>2</v>
      </c>
    </row>
    <row r="8567" spans="1:17" x14ac:dyDescent="0.25">
      <c r="A8567" t="s">
        <v>16598</v>
      </c>
      <c r="B8567" s="16">
        <v>43929.701388888891</v>
      </c>
      <c r="C8567" t="s">
        <v>16561</v>
      </c>
      <c r="D8567" t="s">
        <v>83</v>
      </c>
      <c r="E8567" t="s">
        <v>84</v>
      </c>
      <c r="F8567" s="19">
        <v>68</v>
      </c>
      <c r="G8567" t="s">
        <v>51</v>
      </c>
      <c r="H8567" t="s">
        <v>85</v>
      </c>
      <c r="I8567" s="16">
        <v>43909.483657407407</v>
      </c>
      <c r="J8567" s="16">
        <v>44496.737314814818</v>
      </c>
      <c r="K8567">
        <v>125</v>
      </c>
      <c r="L8567" s="16">
        <f t="shared" si="665"/>
        <v>43922</v>
      </c>
      <c r="M8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7">
        <f t="shared" si="666"/>
        <v>0</v>
      </c>
      <c r="O8567">
        <f t="shared" si="667"/>
        <v>1</v>
      </c>
      <c r="P8567">
        <f t="shared" si="668"/>
        <v>1</v>
      </c>
      <c r="Q8567" s="19">
        <f t="shared" si="669"/>
        <v>1</v>
      </c>
    </row>
    <row r="8568" spans="1:17" x14ac:dyDescent="0.25">
      <c r="A8568" t="s">
        <v>16599</v>
      </c>
      <c r="B8568" s="16">
        <v>43932.321099537039</v>
      </c>
      <c r="C8568" t="s">
        <v>16600</v>
      </c>
      <c r="D8568" t="s">
        <v>83</v>
      </c>
      <c r="E8568" t="s">
        <v>84</v>
      </c>
      <c r="F8568" s="19">
        <v>68</v>
      </c>
      <c r="G8568" t="s">
        <v>52</v>
      </c>
      <c r="H8568" t="s">
        <v>85</v>
      </c>
      <c r="I8568" s="16">
        <v>43577.615254629629</v>
      </c>
      <c r="J8568" s="16">
        <v>44484.645405092589</v>
      </c>
      <c r="K8568">
        <v>125</v>
      </c>
      <c r="L8568" s="16">
        <f t="shared" si="665"/>
        <v>43922</v>
      </c>
      <c r="M8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8">
        <f t="shared" si="666"/>
        <v>0</v>
      </c>
      <c r="O8568">
        <f t="shared" si="667"/>
        <v>12</v>
      </c>
      <c r="P8568">
        <f t="shared" si="668"/>
        <v>12</v>
      </c>
      <c r="Q8568" s="19">
        <f t="shared" si="669"/>
        <v>12</v>
      </c>
    </row>
    <row r="8569" spans="1:17" x14ac:dyDescent="0.25">
      <c r="A8569" t="s">
        <v>16601</v>
      </c>
      <c r="B8569" s="16">
        <v>43932.604016203702</v>
      </c>
      <c r="C8569" t="s">
        <v>16602</v>
      </c>
      <c r="D8569" t="s">
        <v>83</v>
      </c>
      <c r="E8569" t="s">
        <v>84</v>
      </c>
      <c r="F8569" s="19">
        <v>68</v>
      </c>
      <c r="G8569" t="s">
        <v>51</v>
      </c>
      <c r="H8569" t="s">
        <v>85</v>
      </c>
      <c r="I8569" s="16">
        <v>43922.701203703706</v>
      </c>
      <c r="J8569" s="16">
        <v>44301.594328703701</v>
      </c>
      <c r="K8569">
        <v>125</v>
      </c>
      <c r="L8569" s="16">
        <f t="shared" si="665"/>
        <v>43922</v>
      </c>
      <c r="M8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69">
        <f t="shared" si="666"/>
        <v>0</v>
      </c>
      <c r="O8569">
        <f t="shared" si="667"/>
        <v>0</v>
      </c>
      <c r="P8569">
        <f t="shared" si="668"/>
        <v>0</v>
      </c>
      <c r="Q8569" s="19">
        <f t="shared" si="669"/>
        <v>0</v>
      </c>
    </row>
    <row r="8570" spans="1:17" x14ac:dyDescent="0.25">
      <c r="A8570" t="s">
        <v>16603</v>
      </c>
      <c r="B8570" s="16">
        <v>43933.587199074071</v>
      </c>
      <c r="C8570" t="s">
        <v>16604</v>
      </c>
      <c r="D8570" t="s">
        <v>83</v>
      </c>
      <c r="E8570" t="s">
        <v>90</v>
      </c>
      <c r="F8570" s="19">
        <v>68</v>
      </c>
      <c r="G8570" t="s">
        <v>52</v>
      </c>
      <c r="H8570" t="s">
        <v>85</v>
      </c>
      <c r="I8570" s="16">
        <v>43933.590127314812</v>
      </c>
      <c r="J8570" s="16">
        <v>44128.39880787037</v>
      </c>
      <c r="K8570">
        <v>125</v>
      </c>
      <c r="L8570" s="16">
        <f t="shared" si="665"/>
        <v>43922</v>
      </c>
      <c r="M8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0">
        <f t="shared" si="666"/>
        <v>0</v>
      </c>
      <c r="O8570">
        <f t="shared" si="667"/>
        <v>0</v>
      </c>
      <c r="P8570">
        <f t="shared" si="668"/>
        <v>0</v>
      </c>
      <c r="Q8570" s="19">
        <f t="shared" si="669"/>
        <v>0</v>
      </c>
    </row>
    <row r="8571" spans="1:17" x14ac:dyDescent="0.25">
      <c r="A8571" t="s">
        <v>16605</v>
      </c>
      <c r="B8571" s="16">
        <v>43934.443483796298</v>
      </c>
      <c r="C8571" t="s">
        <v>16606</v>
      </c>
      <c r="D8571" t="s">
        <v>83</v>
      </c>
      <c r="E8571" t="s">
        <v>90</v>
      </c>
      <c r="F8571" s="19">
        <v>68</v>
      </c>
      <c r="G8571" t="s">
        <v>52</v>
      </c>
      <c r="H8571" t="s">
        <v>85</v>
      </c>
      <c r="I8571" s="16">
        <v>43934.445567129631</v>
      </c>
      <c r="J8571" s="16">
        <v>44202.638020833336</v>
      </c>
      <c r="K8571">
        <v>125</v>
      </c>
      <c r="L8571" s="16">
        <f t="shared" si="665"/>
        <v>43922</v>
      </c>
      <c r="M8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1">
        <f t="shared" si="666"/>
        <v>0</v>
      </c>
      <c r="O8571">
        <f t="shared" si="667"/>
        <v>0</v>
      </c>
      <c r="P8571">
        <f t="shared" si="668"/>
        <v>0</v>
      </c>
      <c r="Q8571" s="19">
        <f t="shared" si="669"/>
        <v>0</v>
      </c>
    </row>
    <row r="8572" spans="1:17" x14ac:dyDescent="0.25">
      <c r="A8572" t="s">
        <v>16607</v>
      </c>
      <c r="B8572" s="16">
        <v>43934.505416666667</v>
      </c>
      <c r="C8572" t="s">
        <v>16608</v>
      </c>
      <c r="D8572" t="s">
        <v>83</v>
      </c>
      <c r="E8572" t="s">
        <v>90</v>
      </c>
      <c r="F8572" s="19">
        <v>68</v>
      </c>
      <c r="G8572" t="s">
        <v>51</v>
      </c>
      <c r="H8572" t="s">
        <v>85</v>
      </c>
      <c r="I8572" s="16">
        <v>43934.508020833331</v>
      </c>
      <c r="J8572" s="16">
        <v>43975.714629629627</v>
      </c>
      <c r="K8572">
        <v>125</v>
      </c>
      <c r="L8572" s="16">
        <f t="shared" si="665"/>
        <v>43922</v>
      </c>
      <c r="M8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2">
        <f t="shared" si="666"/>
        <v>0</v>
      </c>
      <c r="O8572">
        <f t="shared" si="667"/>
        <v>0</v>
      </c>
      <c r="P8572">
        <f t="shared" si="668"/>
        <v>0</v>
      </c>
      <c r="Q8572" s="19">
        <f t="shared" si="669"/>
        <v>0</v>
      </c>
    </row>
    <row r="8573" spans="1:17" x14ac:dyDescent="0.25">
      <c r="A8573" t="s">
        <v>16609</v>
      </c>
      <c r="B8573" s="16">
        <v>43935.660532407404</v>
      </c>
      <c r="C8573" t="s">
        <v>16400</v>
      </c>
      <c r="D8573" t="s">
        <v>83</v>
      </c>
      <c r="E8573" t="s">
        <v>84</v>
      </c>
      <c r="F8573" s="19">
        <v>68</v>
      </c>
      <c r="G8573" t="s">
        <v>52</v>
      </c>
      <c r="H8573" t="s">
        <v>85</v>
      </c>
      <c r="I8573" s="16">
        <v>43774.630787037036</v>
      </c>
      <c r="J8573" s="16">
        <v>44113.624328703707</v>
      </c>
      <c r="K8573">
        <v>125</v>
      </c>
      <c r="L8573" s="16">
        <f t="shared" si="665"/>
        <v>43922</v>
      </c>
      <c r="M8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3">
        <f t="shared" si="666"/>
        <v>0</v>
      </c>
      <c r="O8573">
        <f t="shared" si="667"/>
        <v>5</v>
      </c>
      <c r="P8573">
        <f t="shared" si="668"/>
        <v>5</v>
      </c>
      <c r="Q8573" s="19">
        <f t="shared" si="669"/>
        <v>5</v>
      </c>
    </row>
    <row r="8574" spans="1:17" x14ac:dyDescent="0.25">
      <c r="A8574" t="s">
        <v>16610</v>
      </c>
      <c r="B8574" s="16">
        <v>43937.744143518517</v>
      </c>
      <c r="C8574" t="s">
        <v>16477</v>
      </c>
      <c r="D8574" t="s">
        <v>83</v>
      </c>
      <c r="E8574" t="s">
        <v>84</v>
      </c>
      <c r="F8574" s="19">
        <v>68</v>
      </c>
      <c r="G8574" t="s">
        <v>52</v>
      </c>
      <c r="H8574" t="s">
        <v>85</v>
      </c>
      <c r="I8574" s="16">
        <v>43853.54546296296</v>
      </c>
      <c r="J8574" s="16">
        <v>44059.376898148148</v>
      </c>
      <c r="K8574">
        <v>125</v>
      </c>
      <c r="L8574" s="16">
        <f t="shared" si="665"/>
        <v>43922</v>
      </c>
      <c r="M8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4">
        <f t="shared" si="666"/>
        <v>0</v>
      </c>
      <c r="O8574">
        <f t="shared" si="667"/>
        <v>3</v>
      </c>
      <c r="P8574">
        <f t="shared" si="668"/>
        <v>3</v>
      </c>
      <c r="Q8574" s="19">
        <f t="shared" si="669"/>
        <v>3</v>
      </c>
    </row>
    <row r="8575" spans="1:17" x14ac:dyDescent="0.25">
      <c r="A8575" t="s">
        <v>16611</v>
      </c>
      <c r="B8575" s="16">
        <v>43940.377581018518</v>
      </c>
      <c r="C8575" t="s">
        <v>16551</v>
      </c>
      <c r="D8575" t="s">
        <v>83</v>
      </c>
      <c r="E8575" t="s">
        <v>84</v>
      </c>
      <c r="F8575" s="19">
        <v>68</v>
      </c>
      <c r="G8575" t="s">
        <v>51</v>
      </c>
      <c r="H8575" t="s">
        <v>85</v>
      </c>
      <c r="I8575" s="16">
        <v>43905.394166666665</v>
      </c>
      <c r="J8575" s="16">
        <v>43940.408773148149</v>
      </c>
      <c r="K8575">
        <v>125</v>
      </c>
      <c r="L8575" s="16">
        <f t="shared" si="665"/>
        <v>43922</v>
      </c>
      <c r="M8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5">
        <f t="shared" si="666"/>
        <v>0</v>
      </c>
      <c r="O8575">
        <f t="shared" si="667"/>
        <v>1</v>
      </c>
      <c r="P8575">
        <f t="shared" si="668"/>
        <v>1</v>
      </c>
      <c r="Q8575" s="19">
        <f t="shared" si="669"/>
        <v>1</v>
      </c>
    </row>
    <row r="8576" spans="1:17" x14ac:dyDescent="0.25">
      <c r="A8576" t="s">
        <v>16612</v>
      </c>
      <c r="B8576" s="16">
        <v>43940.666956018518</v>
      </c>
      <c r="C8576" t="s">
        <v>16613</v>
      </c>
      <c r="D8576" t="s">
        <v>83</v>
      </c>
      <c r="E8576" t="s">
        <v>84</v>
      </c>
      <c r="F8576" s="19">
        <v>68</v>
      </c>
      <c r="G8576" t="s">
        <v>51</v>
      </c>
      <c r="H8576" t="s">
        <v>85</v>
      </c>
      <c r="I8576" s="16">
        <v>43906.289768518516</v>
      </c>
      <c r="J8576" s="16">
        <v>44162.562442129631</v>
      </c>
      <c r="K8576">
        <v>125</v>
      </c>
      <c r="L8576" s="16">
        <f t="shared" si="665"/>
        <v>43922</v>
      </c>
      <c r="M8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6">
        <f t="shared" si="666"/>
        <v>0</v>
      </c>
      <c r="O8576">
        <f t="shared" si="667"/>
        <v>1</v>
      </c>
      <c r="P8576">
        <f t="shared" si="668"/>
        <v>1</v>
      </c>
      <c r="Q8576" s="19">
        <f t="shared" si="669"/>
        <v>1</v>
      </c>
    </row>
    <row r="8577" spans="1:17" x14ac:dyDescent="0.25">
      <c r="A8577" t="s">
        <v>16614</v>
      </c>
      <c r="B8577" s="16">
        <v>43941.509305555555</v>
      </c>
      <c r="C8577" t="s">
        <v>16615</v>
      </c>
      <c r="D8577" t="s">
        <v>83</v>
      </c>
      <c r="E8577" t="s">
        <v>90</v>
      </c>
      <c r="F8577" s="19">
        <v>68</v>
      </c>
      <c r="G8577" t="s">
        <v>51</v>
      </c>
      <c r="H8577" t="s">
        <v>85</v>
      </c>
      <c r="I8577" s="16">
        <v>43941.511956018519</v>
      </c>
      <c r="J8577" s="16">
        <v>43961.749965277777</v>
      </c>
      <c r="K8577">
        <v>125</v>
      </c>
      <c r="L8577" s="16">
        <f t="shared" si="665"/>
        <v>43922</v>
      </c>
      <c r="M8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7">
        <f t="shared" si="666"/>
        <v>0</v>
      </c>
      <c r="O8577">
        <f t="shared" si="667"/>
        <v>0</v>
      </c>
      <c r="P8577">
        <f t="shared" si="668"/>
        <v>0</v>
      </c>
      <c r="Q8577" s="19">
        <f t="shared" si="669"/>
        <v>0</v>
      </c>
    </row>
    <row r="8578" spans="1:17" x14ac:dyDescent="0.25">
      <c r="A8578" t="s">
        <v>16616</v>
      </c>
      <c r="B8578" s="16">
        <v>43941.5233912037</v>
      </c>
      <c r="C8578" t="s">
        <v>16617</v>
      </c>
      <c r="D8578" t="s">
        <v>83</v>
      </c>
      <c r="E8578" t="s">
        <v>90</v>
      </c>
      <c r="F8578" s="19">
        <v>68</v>
      </c>
      <c r="G8578" t="s">
        <v>51</v>
      </c>
      <c r="H8578" t="s">
        <v>85</v>
      </c>
      <c r="I8578" s="16">
        <v>43941.52553240741</v>
      </c>
      <c r="J8578" s="16">
        <v>44408.278298611112</v>
      </c>
      <c r="K8578">
        <v>125</v>
      </c>
      <c r="L8578" s="16">
        <f t="shared" ref="L8578:L8641" si="670">DATE(YEAR(B8578),MONTH(B8578),1)</f>
        <v>43922</v>
      </c>
      <c r="M8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8">
        <f t="shared" ref="N8578:N8641" si="671">IF(B8578&gt;=J8578,1,0)</f>
        <v>0</v>
      </c>
      <c r="O8578">
        <f t="shared" ref="O8578:O8641" si="672">ROUND((B8578-I8578)/30,0)</f>
        <v>0</v>
      </c>
      <c r="P8578">
        <f t="shared" ref="P8578:P8641" si="673">IF(AND(N8578=1,B8578&gt;=J8578,J8578&gt;0),ROUND((J8578-I8578)/30,0),O8578)</f>
        <v>0</v>
      </c>
      <c r="Q8578" s="19">
        <f t="shared" ref="Q8578:Q8641" si="674">MIN(O8578:P8578)</f>
        <v>0</v>
      </c>
    </row>
    <row r="8579" spans="1:17" x14ac:dyDescent="0.25">
      <c r="A8579" t="s">
        <v>16618</v>
      </c>
      <c r="B8579" s="16">
        <v>43943.505381944444</v>
      </c>
      <c r="C8579" t="s">
        <v>16619</v>
      </c>
      <c r="D8579" t="s">
        <v>83</v>
      </c>
      <c r="E8579" t="s">
        <v>84</v>
      </c>
      <c r="F8579" s="19">
        <v>68</v>
      </c>
      <c r="G8579" t="s">
        <v>52</v>
      </c>
      <c r="H8579" t="s">
        <v>85</v>
      </c>
      <c r="I8579" s="16">
        <v>43920.534490740742</v>
      </c>
      <c r="J8579" s="16">
        <v>44028.758553240739</v>
      </c>
      <c r="K8579">
        <v>125</v>
      </c>
      <c r="L8579" s="16">
        <f t="shared" si="670"/>
        <v>43922</v>
      </c>
      <c r="M8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79">
        <f t="shared" si="671"/>
        <v>0</v>
      </c>
      <c r="O8579">
        <f t="shared" si="672"/>
        <v>1</v>
      </c>
      <c r="P8579">
        <f t="shared" si="673"/>
        <v>1</v>
      </c>
      <c r="Q8579" s="19">
        <f t="shared" si="674"/>
        <v>1</v>
      </c>
    </row>
    <row r="8580" spans="1:17" x14ac:dyDescent="0.25">
      <c r="A8580" t="s">
        <v>16620</v>
      </c>
      <c r="B8580" s="16">
        <v>43944.496296296296</v>
      </c>
      <c r="C8580" t="s">
        <v>16621</v>
      </c>
      <c r="D8580" t="s">
        <v>83</v>
      </c>
      <c r="E8580" t="s">
        <v>90</v>
      </c>
      <c r="F8580" s="19">
        <v>68</v>
      </c>
      <c r="G8580" t="s">
        <v>51</v>
      </c>
      <c r="H8580" t="s">
        <v>85</v>
      </c>
      <c r="I8580" s="16">
        <v>43944.499282407407</v>
      </c>
      <c r="J8580" s="16">
        <v>44560.651388888888</v>
      </c>
      <c r="K8580">
        <v>125</v>
      </c>
      <c r="L8580" s="16">
        <f t="shared" si="670"/>
        <v>43922</v>
      </c>
      <c r="M8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0">
        <f t="shared" si="671"/>
        <v>0</v>
      </c>
      <c r="O8580">
        <f t="shared" si="672"/>
        <v>0</v>
      </c>
      <c r="P8580">
        <f t="shared" si="673"/>
        <v>0</v>
      </c>
      <c r="Q8580" s="19">
        <f t="shared" si="674"/>
        <v>0</v>
      </c>
    </row>
    <row r="8581" spans="1:17" x14ac:dyDescent="0.25">
      <c r="A8581" t="s">
        <v>16622</v>
      </c>
      <c r="B8581" s="16">
        <v>43944.732928240737</v>
      </c>
      <c r="C8581" t="s">
        <v>16623</v>
      </c>
      <c r="D8581" t="s">
        <v>83</v>
      </c>
      <c r="E8581" t="s">
        <v>84</v>
      </c>
      <c r="F8581" s="19">
        <v>68</v>
      </c>
      <c r="G8581" t="s">
        <v>51</v>
      </c>
      <c r="H8581" t="s">
        <v>85</v>
      </c>
      <c r="I8581" s="16">
        <v>43818.639965277776</v>
      </c>
      <c r="J8581" s="16">
        <v>44076.530624999999</v>
      </c>
      <c r="K8581">
        <v>125</v>
      </c>
      <c r="L8581" s="16">
        <f t="shared" si="670"/>
        <v>43922</v>
      </c>
      <c r="M8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1">
        <f t="shared" si="671"/>
        <v>0</v>
      </c>
      <c r="O8581">
        <f t="shared" si="672"/>
        <v>4</v>
      </c>
      <c r="P8581">
        <f t="shared" si="673"/>
        <v>4</v>
      </c>
      <c r="Q8581" s="19">
        <f t="shared" si="674"/>
        <v>4</v>
      </c>
    </row>
    <row r="8582" spans="1:17" x14ac:dyDescent="0.25">
      <c r="A8582" t="s">
        <v>16624</v>
      </c>
      <c r="B8582" s="16">
        <v>43945.504178240742</v>
      </c>
      <c r="C8582" t="s">
        <v>16625</v>
      </c>
      <c r="D8582" t="s">
        <v>83</v>
      </c>
      <c r="E8582" t="s">
        <v>90</v>
      </c>
      <c r="F8582" s="19">
        <v>68</v>
      </c>
      <c r="G8582" t="s">
        <v>51</v>
      </c>
      <c r="H8582" t="s">
        <v>85</v>
      </c>
      <c r="I8582" s="16">
        <v>43945.507094907407</v>
      </c>
      <c r="J8582" s="16">
        <v>44456.68377314815</v>
      </c>
      <c r="K8582">
        <v>125</v>
      </c>
      <c r="L8582" s="16">
        <f t="shared" si="670"/>
        <v>43922</v>
      </c>
      <c r="M8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2">
        <f t="shared" si="671"/>
        <v>0</v>
      </c>
      <c r="O8582">
        <f t="shared" si="672"/>
        <v>0</v>
      </c>
      <c r="P8582">
        <f t="shared" si="673"/>
        <v>0</v>
      </c>
      <c r="Q8582" s="19">
        <f t="shared" si="674"/>
        <v>0</v>
      </c>
    </row>
    <row r="8583" spans="1:17" x14ac:dyDescent="0.25">
      <c r="A8583" t="s">
        <v>16626</v>
      </c>
      <c r="B8583" s="16">
        <v>43947.56826388889</v>
      </c>
      <c r="C8583" t="s">
        <v>16627</v>
      </c>
      <c r="D8583" t="s">
        <v>34</v>
      </c>
      <c r="E8583" t="s">
        <v>84</v>
      </c>
      <c r="F8583" s="19">
        <v>68</v>
      </c>
      <c r="G8583" t="s">
        <v>51</v>
      </c>
      <c r="H8583" t="s">
        <v>85</v>
      </c>
      <c r="I8583" s="16">
        <v>43927.687268518515</v>
      </c>
      <c r="J8583" s="16">
        <v>44059.425717592596</v>
      </c>
      <c r="K8583">
        <v>125</v>
      </c>
      <c r="L8583" s="16">
        <f t="shared" si="670"/>
        <v>43922</v>
      </c>
      <c r="M8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3">
        <f t="shared" si="671"/>
        <v>0</v>
      </c>
      <c r="O8583">
        <f t="shared" si="672"/>
        <v>1</v>
      </c>
      <c r="P8583">
        <f t="shared" si="673"/>
        <v>1</v>
      </c>
      <c r="Q8583" s="19">
        <f t="shared" si="674"/>
        <v>1</v>
      </c>
    </row>
    <row r="8584" spans="1:17" x14ac:dyDescent="0.25">
      <c r="A8584" t="s">
        <v>16628</v>
      </c>
      <c r="B8584" s="16">
        <v>43948.488310185188</v>
      </c>
      <c r="C8584" t="s">
        <v>16629</v>
      </c>
      <c r="D8584" t="s">
        <v>83</v>
      </c>
      <c r="E8584" t="s">
        <v>84</v>
      </c>
      <c r="F8584" s="19">
        <v>68</v>
      </c>
      <c r="G8584" t="s">
        <v>52</v>
      </c>
      <c r="H8584" t="s">
        <v>85</v>
      </c>
      <c r="I8584" s="16">
        <v>43895.619340277779</v>
      </c>
      <c r="J8584" s="16">
        <v>44134.6403587963</v>
      </c>
      <c r="K8584">
        <v>125</v>
      </c>
      <c r="L8584" s="16">
        <f t="shared" si="670"/>
        <v>43922</v>
      </c>
      <c r="M8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4">
        <f t="shared" si="671"/>
        <v>0</v>
      </c>
      <c r="O8584">
        <f t="shared" si="672"/>
        <v>2</v>
      </c>
      <c r="P8584">
        <f t="shared" si="673"/>
        <v>2</v>
      </c>
      <c r="Q8584" s="19">
        <f t="shared" si="674"/>
        <v>2</v>
      </c>
    </row>
    <row r="8585" spans="1:17" x14ac:dyDescent="0.25">
      <c r="A8585" t="s">
        <v>16630</v>
      </c>
      <c r="B8585" s="16">
        <v>43949.452685185184</v>
      </c>
      <c r="C8585" t="s">
        <v>16631</v>
      </c>
      <c r="D8585" t="s">
        <v>34</v>
      </c>
      <c r="E8585" t="s">
        <v>84</v>
      </c>
      <c r="F8585" s="19">
        <v>68</v>
      </c>
      <c r="G8585" t="s">
        <v>51</v>
      </c>
      <c r="H8585" t="s">
        <v>85</v>
      </c>
      <c r="I8585" s="16">
        <v>43722.521747685183</v>
      </c>
      <c r="J8585" s="16">
        <v>43856.715069444443</v>
      </c>
      <c r="K8585">
        <v>125</v>
      </c>
      <c r="L8585" s="16">
        <f t="shared" si="670"/>
        <v>43922</v>
      </c>
      <c r="M8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5">
        <f t="shared" si="671"/>
        <v>1</v>
      </c>
      <c r="O8585">
        <f t="shared" si="672"/>
        <v>8</v>
      </c>
      <c r="P8585">
        <f t="shared" si="673"/>
        <v>4</v>
      </c>
      <c r="Q8585" s="19">
        <f t="shared" si="674"/>
        <v>4</v>
      </c>
    </row>
    <row r="8586" spans="1:17" x14ac:dyDescent="0.25">
      <c r="A8586" t="s">
        <v>16632</v>
      </c>
      <c r="B8586" s="16">
        <v>43949.50849537037</v>
      </c>
      <c r="C8586" t="s">
        <v>16633</v>
      </c>
      <c r="D8586" t="s">
        <v>83</v>
      </c>
      <c r="E8586" t="s">
        <v>90</v>
      </c>
      <c r="F8586" s="19">
        <v>68</v>
      </c>
      <c r="G8586" t="s">
        <v>52</v>
      </c>
      <c r="H8586" t="s">
        <v>85</v>
      </c>
      <c r="I8586" s="16">
        <v>43949.511006944442</v>
      </c>
      <c r="J8586" s="16">
        <v>44050.667719907404</v>
      </c>
      <c r="K8586">
        <v>125</v>
      </c>
      <c r="L8586" s="16">
        <f t="shared" si="670"/>
        <v>43922</v>
      </c>
      <c r="M8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6">
        <f t="shared" si="671"/>
        <v>0</v>
      </c>
      <c r="O8586">
        <f t="shared" si="672"/>
        <v>0</v>
      </c>
      <c r="P8586">
        <f t="shared" si="673"/>
        <v>0</v>
      </c>
      <c r="Q8586" s="19">
        <f t="shared" si="674"/>
        <v>0</v>
      </c>
    </row>
    <row r="8587" spans="1:17" x14ac:dyDescent="0.25">
      <c r="A8587" t="s">
        <v>16634</v>
      </c>
      <c r="B8587" s="16">
        <v>43741.579363425924</v>
      </c>
      <c r="C8587" t="s">
        <v>16635</v>
      </c>
      <c r="D8587" t="s">
        <v>83</v>
      </c>
      <c r="E8587" t="s">
        <v>84</v>
      </c>
      <c r="F8587" s="19">
        <v>68</v>
      </c>
      <c r="G8587" t="s">
        <v>52</v>
      </c>
      <c r="H8587" t="s">
        <v>85</v>
      </c>
      <c r="I8587" s="16">
        <v>43619.585486111115</v>
      </c>
      <c r="K8587">
        <v>125</v>
      </c>
      <c r="L8587" s="16">
        <f t="shared" si="670"/>
        <v>43739</v>
      </c>
      <c r="M8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7">
        <f t="shared" si="671"/>
        <v>1</v>
      </c>
      <c r="O8587">
        <f t="shared" si="672"/>
        <v>4</v>
      </c>
      <c r="P8587">
        <f t="shared" si="673"/>
        <v>4</v>
      </c>
      <c r="Q8587" s="19">
        <f t="shared" si="674"/>
        <v>4</v>
      </c>
    </row>
    <row r="8588" spans="1:17" x14ac:dyDescent="0.25">
      <c r="A8588" t="s">
        <v>16636</v>
      </c>
      <c r="B8588" s="16">
        <v>43741.637511574074</v>
      </c>
      <c r="C8588" t="s">
        <v>16637</v>
      </c>
      <c r="D8588" t="s">
        <v>83</v>
      </c>
      <c r="E8588" t="s">
        <v>84</v>
      </c>
      <c r="F8588" s="19">
        <v>68</v>
      </c>
      <c r="G8588" t="s">
        <v>52</v>
      </c>
      <c r="H8588" t="s">
        <v>85</v>
      </c>
      <c r="I8588" s="16">
        <v>43724.52144675926</v>
      </c>
      <c r="K8588">
        <v>125</v>
      </c>
      <c r="L8588" s="16">
        <f t="shared" si="670"/>
        <v>43739</v>
      </c>
      <c r="M8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8">
        <f t="shared" si="671"/>
        <v>1</v>
      </c>
      <c r="O8588">
        <f t="shared" si="672"/>
        <v>1</v>
      </c>
      <c r="P8588">
        <f t="shared" si="673"/>
        <v>1</v>
      </c>
      <c r="Q8588" s="19">
        <f t="shared" si="674"/>
        <v>1</v>
      </c>
    </row>
    <row r="8589" spans="1:17" x14ac:dyDescent="0.25">
      <c r="A8589" t="s">
        <v>16638</v>
      </c>
      <c r="B8589" s="16">
        <v>43743.509328703702</v>
      </c>
      <c r="C8589" t="s">
        <v>16639</v>
      </c>
      <c r="D8589" t="s">
        <v>83</v>
      </c>
      <c r="E8589" t="s">
        <v>90</v>
      </c>
      <c r="F8589" s="19">
        <v>68</v>
      </c>
      <c r="G8589" t="s">
        <v>51</v>
      </c>
      <c r="H8589" t="s">
        <v>85</v>
      </c>
      <c r="I8589" s="16">
        <v>43743.510578703703</v>
      </c>
      <c r="K8589">
        <v>125</v>
      </c>
      <c r="L8589" s="16">
        <f t="shared" si="670"/>
        <v>43739</v>
      </c>
      <c r="M8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89">
        <f t="shared" si="671"/>
        <v>1</v>
      </c>
      <c r="O8589">
        <f t="shared" si="672"/>
        <v>0</v>
      </c>
      <c r="P8589">
        <f t="shared" si="673"/>
        <v>0</v>
      </c>
      <c r="Q8589" s="19">
        <f t="shared" si="674"/>
        <v>0</v>
      </c>
    </row>
    <row r="8590" spans="1:17" x14ac:dyDescent="0.25">
      <c r="A8590" t="s">
        <v>16640</v>
      </c>
      <c r="B8590" s="16">
        <v>43743.6171875</v>
      </c>
      <c r="C8590" t="s">
        <v>16641</v>
      </c>
      <c r="D8590" t="s">
        <v>34</v>
      </c>
      <c r="E8590" t="s">
        <v>84</v>
      </c>
      <c r="F8590" s="19">
        <v>68</v>
      </c>
      <c r="G8590" t="s">
        <v>52</v>
      </c>
      <c r="H8590" t="s">
        <v>85</v>
      </c>
      <c r="I8590" s="16">
        <v>43696.431631944448</v>
      </c>
      <c r="K8590">
        <v>125</v>
      </c>
      <c r="L8590" s="16">
        <f t="shared" si="670"/>
        <v>43739</v>
      </c>
      <c r="M8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0">
        <f t="shared" si="671"/>
        <v>1</v>
      </c>
      <c r="O8590">
        <f t="shared" si="672"/>
        <v>2</v>
      </c>
      <c r="P8590">
        <f t="shared" si="673"/>
        <v>2</v>
      </c>
      <c r="Q8590" s="19">
        <f t="shared" si="674"/>
        <v>2</v>
      </c>
    </row>
    <row r="8591" spans="1:17" x14ac:dyDescent="0.25">
      <c r="A8591" t="s">
        <v>16642</v>
      </c>
      <c r="B8591" s="16">
        <v>43743.696921296294</v>
      </c>
      <c r="C8591" t="s">
        <v>16643</v>
      </c>
      <c r="D8591" t="s">
        <v>34</v>
      </c>
      <c r="E8591" t="s">
        <v>84</v>
      </c>
      <c r="F8591" s="19">
        <v>68</v>
      </c>
      <c r="G8591" t="s">
        <v>52</v>
      </c>
      <c r="H8591" t="s">
        <v>85</v>
      </c>
      <c r="I8591" s="16">
        <v>43644.445520833331</v>
      </c>
      <c r="K8591">
        <v>125</v>
      </c>
      <c r="L8591" s="16">
        <f t="shared" si="670"/>
        <v>43739</v>
      </c>
      <c r="M8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1">
        <f t="shared" si="671"/>
        <v>1</v>
      </c>
      <c r="O8591">
        <f t="shared" si="672"/>
        <v>3</v>
      </c>
      <c r="P8591">
        <f t="shared" si="673"/>
        <v>3</v>
      </c>
      <c r="Q8591" s="19">
        <f t="shared" si="674"/>
        <v>3</v>
      </c>
    </row>
    <row r="8592" spans="1:17" x14ac:dyDescent="0.25">
      <c r="A8592" t="s">
        <v>16644</v>
      </c>
      <c r="B8592" s="16">
        <v>43745.573252314818</v>
      </c>
      <c r="C8592" t="s">
        <v>16645</v>
      </c>
      <c r="D8592" t="s">
        <v>83</v>
      </c>
      <c r="E8592" t="s">
        <v>84</v>
      </c>
      <c r="F8592" s="19">
        <v>68</v>
      </c>
      <c r="G8592" t="s">
        <v>51</v>
      </c>
      <c r="H8592" t="s">
        <v>85</v>
      </c>
      <c r="I8592" s="16">
        <v>43679.817465277774</v>
      </c>
      <c r="K8592">
        <v>125</v>
      </c>
      <c r="L8592" s="16">
        <f t="shared" si="670"/>
        <v>43739</v>
      </c>
      <c r="M8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2">
        <f t="shared" si="671"/>
        <v>1</v>
      </c>
      <c r="O8592">
        <f t="shared" si="672"/>
        <v>2</v>
      </c>
      <c r="P8592">
        <f t="shared" si="673"/>
        <v>2</v>
      </c>
      <c r="Q8592" s="19">
        <f t="shared" si="674"/>
        <v>2</v>
      </c>
    </row>
    <row r="8593" spans="1:17" x14ac:dyDescent="0.25">
      <c r="A8593" t="s">
        <v>16646</v>
      </c>
      <c r="B8593" s="16">
        <v>43746.423645833333</v>
      </c>
      <c r="C8593" t="s">
        <v>16647</v>
      </c>
      <c r="D8593" t="s">
        <v>83</v>
      </c>
      <c r="E8593" t="s">
        <v>84</v>
      </c>
      <c r="F8593" s="19">
        <v>68</v>
      </c>
      <c r="G8593" t="s">
        <v>52</v>
      </c>
      <c r="H8593" t="s">
        <v>85</v>
      </c>
      <c r="I8593" s="16">
        <v>43612.483275462961</v>
      </c>
      <c r="K8593">
        <v>125</v>
      </c>
      <c r="L8593" s="16">
        <f t="shared" si="670"/>
        <v>43739</v>
      </c>
      <c r="M8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3">
        <f t="shared" si="671"/>
        <v>1</v>
      </c>
      <c r="O8593">
        <f t="shared" si="672"/>
        <v>4</v>
      </c>
      <c r="P8593">
        <f t="shared" si="673"/>
        <v>4</v>
      </c>
      <c r="Q8593" s="19">
        <f t="shared" si="674"/>
        <v>4</v>
      </c>
    </row>
    <row r="8594" spans="1:17" x14ac:dyDescent="0.25">
      <c r="A8594" t="s">
        <v>16648</v>
      </c>
      <c r="B8594" s="16">
        <v>43746.430474537039</v>
      </c>
      <c r="C8594" t="s">
        <v>16649</v>
      </c>
      <c r="D8594" t="s">
        <v>83</v>
      </c>
      <c r="E8594" t="s">
        <v>90</v>
      </c>
      <c r="F8594" s="19">
        <v>68</v>
      </c>
      <c r="G8594" t="s">
        <v>51</v>
      </c>
      <c r="H8594" t="s">
        <v>85</v>
      </c>
      <c r="I8594" s="16">
        <v>43746.434421296297</v>
      </c>
      <c r="K8594">
        <v>125</v>
      </c>
      <c r="L8594" s="16">
        <f t="shared" si="670"/>
        <v>43739</v>
      </c>
      <c r="M8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4">
        <f t="shared" si="671"/>
        <v>1</v>
      </c>
      <c r="O8594">
        <f t="shared" si="672"/>
        <v>0</v>
      </c>
      <c r="P8594">
        <f t="shared" si="673"/>
        <v>0</v>
      </c>
      <c r="Q8594" s="19">
        <f t="shared" si="674"/>
        <v>0</v>
      </c>
    </row>
    <row r="8595" spans="1:17" x14ac:dyDescent="0.25">
      <c r="A8595" t="s">
        <v>16650</v>
      </c>
      <c r="B8595" s="16">
        <v>43746.473414351851</v>
      </c>
      <c r="C8595" t="s">
        <v>16651</v>
      </c>
      <c r="D8595" t="s">
        <v>83</v>
      </c>
      <c r="E8595" t="s">
        <v>90</v>
      </c>
      <c r="F8595" s="19">
        <v>68</v>
      </c>
      <c r="G8595" t="s">
        <v>51</v>
      </c>
      <c r="H8595" t="s">
        <v>85</v>
      </c>
      <c r="I8595" s="16">
        <v>43746.475671296299</v>
      </c>
      <c r="K8595">
        <v>125</v>
      </c>
      <c r="L8595" s="16">
        <f t="shared" si="670"/>
        <v>43739</v>
      </c>
      <c r="M8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5">
        <f t="shared" si="671"/>
        <v>1</v>
      </c>
      <c r="O8595">
        <f t="shared" si="672"/>
        <v>0</v>
      </c>
      <c r="P8595">
        <f t="shared" si="673"/>
        <v>0</v>
      </c>
      <c r="Q8595" s="19">
        <f t="shared" si="674"/>
        <v>0</v>
      </c>
    </row>
    <row r="8596" spans="1:17" x14ac:dyDescent="0.25">
      <c r="A8596" t="s">
        <v>16652</v>
      </c>
      <c r="B8596" s="16">
        <v>43750.457094907404</v>
      </c>
      <c r="C8596" t="s">
        <v>16653</v>
      </c>
      <c r="D8596" t="s">
        <v>83</v>
      </c>
      <c r="E8596" t="s">
        <v>84</v>
      </c>
      <c r="F8596" s="19">
        <v>68</v>
      </c>
      <c r="G8596" t="s">
        <v>51</v>
      </c>
      <c r="H8596" t="s">
        <v>85</v>
      </c>
      <c r="I8596" s="16">
        <v>43657.663946759261</v>
      </c>
      <c r="K8596">
        <v>125</v>
      </c>
      <c r="L8596" s="16">
        <f t="shared" si="670"/>
        <v>43739</v>
      </c>
      <c r="M8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6">
        <f t="shared" si="671"/>
        <v>1</v>
      </c>
      <c r="O8596">
        <f t="shared" si="672"/>
        <v>3</v>
      </c>
      <c r="P8596">
        <f t="shared" si="673"/>
        <v>3</v>
      </c>
      <c r="Q8596" s="19">
        <f t="shared" si="674"/>
        <v>3</v>
      </c>
    </row>
    <row r="8597" spans="1:17" x14ac:dyDescent="0.25">
      <c r="A8597" t="s">
        <v>16654</v>
      </c>
      <c r="B8597" s="16">
        <v>43753.657986111109</v>
      </c>
      <c r="C8597" t="s">
        <v>16655</v>
      </c>
      <c r="D8597" t="s">
        <v>34</v>
      </c>
      <c r="E8597" t="s">
        <v>84</v>
      </c>
      <c r="F8597" s="19">
        <v>68</v>
      </c>
      <c r="G8597" t="s">
        <v>51</v>
      </c>
      <c r="H8597" t="s">
        <v>85</v>
      </c>
      <c r="I8597" s="16">
        <v>43295.534687500003</v>
      </c>
      <c r="K8597">
        <v>125</v>
      </c>
      <c r="L8597" s="16">
        <f t="shared" si="670"/>
        <v>43739</v>
      </c>
      <c r="M8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7">
        <f t="shared" si="671"/>
        <v>1</v>
      </c>
      <c r="O8597">
        <f t="shared" si="672"/>
        <v>15</v>
      </c>
      <c r="P8597">
        <f t="shared" si="673"/>
        <v>15</v>
      </c>
      <c r="Q8597" s="19">
        <f t="shared" si="674"/>
        <v>15</v>
      </c>
    </row>
    <row r="8598" spans="1:17" x14ac:dyDescent="0.25">
      <c r="A8598" t="s">
        <v>16656</v>
      </c>
      <c r="B8598" s="16">
        <v>43756.42690972222</v>
      </c>
      <c r="C8598" t="s">
        <v>16657</v>
      </c>
      <c r="D8598" t="s">
        <v>83</v>
      </c>
      <c r="E8598" t="s">
        <v>90</v>
      </c>
      <c r="F8598" s="19">
        <v>68</v>
      </c>
      <c r="G8598" t="s">
        <v>51</v>
      </c>
      <c r="H8598" t="s">
        <v>85</v>
      </c>
      <c r="I8598" s="16">
        <v>43756.429699074077</v>
      </c>
      <c r="K8598">
        <v>125</v>
      </c>
      <c r="L8598" s="16">
        <f t="shared" si="670"/>
        <v>43739</v>
      </c>
      <c r="M8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8">
        <f t="shared" si="671"/>
        <v>1</v>
      </c>
      <c r="O8598">
        <f t="shared" si="672"/>
        <v>0</v>
      </c>
      <c r="P8598">
        <f t="shared" si="673"/>
        <v>0</v>
      </c>
      <c r="Q8598" s="19">
        <f t="shared" si="674"/>
        <v>0</v>
      </c>
    </row>
    <row r="8599" spans="1:17" x14ac:dyDescent="0.25">
      <c r="A8599" t="s">
        <v>16658</v>
      </c>
      <c r="B8599" s="16">
        <v>43756.453310185185</v>
      </c>
      <c r="C8599" t="s">
        <v>16659</v>
      </c>
      <c r="D8599" t="s">
        <v>83</v>
      </c>
      <c r="E8599" t="s">
        <v>84</v>
      </c>
      <c r="F8599" s="19">
        <v>68</v>
      </c>
      <c r="G8599" t="s">
        <v>52</v>
      </c>
      <c r="H8599" t="s">
        <v>85</v>
      </c>
      <c r="I8599" s="16">
        <v>43718.612824074073</v>
      </c>
      <c r="K8599">
        <v>125</v>
      </c>
      <c r="L8599" s="16">
        <f t="shared" si="670"/>
        <v>43739</v>
      </c>
      <c r="M8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599">
        <f t="shared" si="671"/>
        <v>1</v>
      </c>
      <c r="O8599">
        <f t="shared" si="672"/>
        <v>1</v>
      </c>
      <c r="P8599">
        <f t="shared" si="673"/>
        <v>1</v>
      </c>
      <c r="Q8599" s="19">
        <f t="shared" si="674"/>
        <v>1</v>
      </c>
    </row>
    <row r="8600" spans="1:17" x14ac:dyDescent="0.25">
      <c r="A8600" t="s">
        <v>16660</v>
      </c>
      <c r="B8600" s="16">
        <v>43756.60597222222</v>
      </c>
      <c r="C8600" t="s">
        <v>16661</v>
      </c>
      <c r="D8600" t="s">
        <v>34</v>
      </c>
      <c r="E8600" t="s">
        <v>84</v>
      </c>
      <c r="F8600" s="19">
        <v>68</v>
      </c>
      <c r="G8600" t="s">
        <v>52</v>
      </c>
      <c r="H8600" t="s">
        <v>85</v>
      </c>
      <c r="I8600" s="16">
        <v>43601.40457175926</v>
      </c>
      <c r="K8600">
        <v>125</v>
      </c>
      <c r="L8600" s="16">
        <f t="shared" si="670"/>
        <v>43739</v>
      </c>
      <c r="M8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0">
        <f t="shared" si="671"/>
        <v>1</v>
      </c>
      <c r="O8600">
        <f t="shared" si="672"/>
        <v>5</v>
      </c>
      <c r="P8600">
        <f t="shared" si="673"/>
        <v>5</v>
      </c>
      <c r="Q8600" s="19">
        <f t="shared" si="674"/>
        <v>5</v>
      </c>
    </row>
    <row r="8601" spans="1:17" x14ac:dyDescent="0.25">
      <c r="A8601" t="s">
        <v>16662</v>
      </c>
      <c r="B8601" s="16">
        <v>43757.448993055557</v>
      </c>
      <c r="C8601" t="s">
        <v>16663</v>
      </c>
      <c r="D8601" t="s">
        <v>83</v>
      </c>
      <c r="E8601" t="s">
        <v>90</v>
      </c>
      <c r="F8601" s="19">
        <v>68</v>
      </c>
      <c r="G8601" t="s">
        <v>52</v>
      </c>
      <c r="H8601" t="s">
        <v>85</v>
      </c>
      <c r="I8601" s="16">
        <v>43757.452106481483</v>
      </c>
      <c r="K8601">
        <v>125</v>
      </c>
      <c r="L8601" s="16">
        <f t="shared" si="670"/>
        <v>43739</v>
      </c>
      <c r="M8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1">
        <f t="shared" si="671"/>
        <v>1</v>
      </c>
      <c r="O8601">
        <f t="shared" si="672"/>
        <v>0</v>
      </c>
      <c r="P8601">
        <f t="shared" si="673"/>
        <v>0</v>
      </c>
      <c r="Q8601" s="19">
        <f t="shared" si="674"/>
        <v>0</v>
      </c>
    </row>
    <row r="8602" spans="1:17" x14ac:dyDescent="0.25">
      <c r="A8602" t="s">
        <v>16664</v>
      </c>
      <c r="B8602" s="16">
        <v>43757.556909722225</v>
      </c>
      <c r="C8602" t="s">
        <v>16665</v>
      </c>
      <c r="D8602" t="s">
        <v>83</v>
      </c>
      <c r="E8602" t="s">
        <v>84</v>
      </c>
      <c r="F8602" s="19">
        <v>68</v>
      </c>
      <c r="G8602" t="s">
        <v>51</v>
      </c>
      <c r="H8602" t="s">
        <v>85</v>
      </c>
      <c r="I8602" s="16">
        <v>43678.431990740741</v>
      </c>
      <c r="K8602">
        <v>125</v>
      </c>
      <c r="L8602" s="16">
        <f t="shared" si="670"/>
        <v>43739</v>
      </c>
      <c r="M8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2">
        <f t="shared" si="671"/>
        <v>1</v>
      </c>
      <c r="O8602">
        <f t="shared" si="672"/>
        <v>3</v>
      </c>
      <c r="P8602">
        <f t="shared" si="673"/>
        <v>3</v>
      </c>
      <c r="Q8602" s="19">
        <f t="shared" si="674"/>
        <v>3</v>
      </c>
    </row>
    <row r="8603" spans="1:17" x14ac:dyDescent="0.25">
      <c r="A8603" t="s">
        <v>16666</v>
      </c>
      <c r="B8603" s="16">
        <v>43764.568043981482</v>
      </c>
      <c r="C8603" t="s">
        <v>16667</v>
      </c>
      <c r="D8603" t="s">
        <v>83</v>
      </c>
      <c r="E8603" t="s">
        <v>84</v>
      </c>
      <c r="F8603" s="19">
        <v>68</v>
      </c>
      <c r="G8603" t="s">
        <v>52</v>
      </c>
      <c r="H8603" t="s">
        <v>85</v>
      </c>
      <c r="I8603" s="16">
        <v>43606.478530092594</v>
      </c>
      <c r="K8603">
        <v>125</v>
      </c>
      <c r="L8603" s="16">
        <f t="shared" si="670"/>
        <v>43739</v>
      </c>
      <c r="M8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3">
        <f t="shared" si="671"/>
        <v>1</v>
      </c>
      <c r="O8603">
        <f t="shared" si="672"/>
        <v>5</v>
      </c>
      <c r="P8603">
        <f t="shared" si="673"/>
        <v>5</v>
      </c>
      <c r="Q8603" s="19">
        <f t="shared" si="674"/>
        <v>5</v>
      </c>
    </row>
    <row r="8604" spans="1:17" x14ac:dyDescent="0.25">
      <c r="A8604" t="s">
        <v>16668</v>
      </c>
      <c r="B8604" s="16">
        <v>43766.496354166666</v>
      </c>
      <c r="C8604" t="s">
        <v>16669</v>
      </c>
      <c r="D8604" t="s">
        <v>34</v>
      </c>
      <c r="E8604" t="s">
        <v>84</v>
      </c>
      <c r="F8604" s="19">
        <v>68</v>
      </c>
      <c r="G8604" t="s">
        <v>51</v>
      </c>
      <c r="H8604" t="s">
        <v>85</v>
      </c>
      <c r="I8604" s="16">
        <v>43718.313078703701</v>
      </c>
      <c r="K8604">
        <v>125</v>
      </c>
      <c r="L8604" s="16">
        <f t="shared" si="670"/>
        <v>43739</v>
      </c>
      <c r="M8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4">
        <f t="shared" si="671"/>
        <v>1</v>
      </c>
      <c r="O8604">
        <f t="shared" si="672"/>
        <v>2</v>
      </c>
      <c r="P8604">
        <f t="shared" si="673"/>
        <v>2</v>
      </c>
      <c r="Q8604" s="19">
        <f t="shared" si="674"/>
        <v>2</v>
      </c>
    </row>
    <row r="8605" spans="1:17" x14ac:dyDescent="0.25">
      <c r="A8605" t="s">
        <v>16670</v>
      </c>
      <c r="B8605" s="16">
        <v>43767.548680555556</v>
      </c>
      <c r="C8605" t="s">
        <v>16671</v>
      </c>
      <c r="D8605" t="s">
        <v>83</v>
      </c>
      <c r="E8605" t="s">
        <v>90</v>
      </c>
      <c r="F8605" s="19">
        <v>68</v>
      </c>
      <c r="G8605" t="s">
        <v>52</v>
      </c>
      <c r="H8605" t="s">
        <v>85</v>
      </c>
      <c r="I8605" s="16">
        <v>43767.550844907404</v>
      </c>
      <c r="K8605">
        <v>125</v>
      </c>
      <c r="L8605" s="16">
        <f t="shared" si="670"/>
        <v>43739</v>
      </c>
      <c r="M8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5">
        <f t="shared" si="671"/>
        <v>1</v>
      </c>
      <c r="O8605">
        <f t="shared" si="672"/>
        <v>0</v>
      </c>
      <c r="P8605">
        <f t="shared" si="673"/>
        <v>0</v>
      </c>
      <c r="Q8605" s="19">
        <f t="shared" si="674"/>
        <v>0</v>
      </c>
    </row>
    <row r="8606" spans="1:17" x14ac:dyDescent="0.25">
      <c r="A8606" t="s">
        <v>16672</v>
      </c>
      <c r="B8606" s="16">
        <v>43768.405775462961</v>
      </c>
      <c r="C8606" t="s">
        <v>16673</v>
      </c>
      <c r="D8606" t="s">
        <v>83</v>
      </c>
      <c r="E8606" t="s">
        <v>90</v>
      </c>
      <c r="F8606" s="19">
        <v>68</v>
      </c>
      <c r="G8606" t="s">
        <v>51</v>
      </c>
      <c r="H8606" t="s">
        <v>85</v>
      </c>
      <c r="I8606" s="16">
        <v>43768.407951388886</v>
      </c>
      <c r="K8606">
        <v>125</v>
      </c>
      <c r="L8606" s="16">
        <f t="shared" si="670"/>
        <v>43739</v>
      </c>
      <c r="M8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6">
        <f t="shared" si="671"/>
        <v>1</v>
      </c>
      <c r="O8606">
        <f t="shared" si="672"/>
        <v>0</v>
      </c>
      <c r="P8606">
        <f t="shared" si="673"/>
        <v>0</v>
      </c>
      <c r="Q8606" s="19">
        <f t="shared" si="674"/>
        <v>0</v>
      </c>
    </row>
    <row r="8607" spans="1:17" x14ac:dyDescent="0.25">
      <c r="A8607" t="s">
        <v>16674</v>
      </c>
      <c r="B8607" s="16">
        <v>43770.555763888886</v>
      </c>
      <c r="C8607" t="s">
        <v>16675</v>
      </c>
      <c r="D8607" t="s">
        <v>83</v>
      </c>
      <c r="E8607" t="s">
        <v>90</v>
      </c>
      <c r="F8607" s="19">
        <v>68</v>
      </c>
      <c r="G8607" t="s">
        <v>52</v>
      </c>
      <c r="H8607" t="s">
        <v>85</v>
      </c>
      <c r="I8607" s="16">
        <v>43770.559861111113</v>
      </c>
      <c r="K8607">
        <v>125</v>
      </c>
      <c r="L8607" s="16">
        <f t="shared" si="670"/>
        <v>43770</v>
      </c>
      <c r="M8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7">
        <f t="shared" si="671"/>
        <v>1</v>
      </c>
      <c r="O8607">
        <f t="shared" si="672"/>
        <v>0</v>
      </c>
      <c r="P8607">
        <f t="shared" si="673"/>
        <v>0</v>
      </c>
      <c r="Q8607" s="19">
        <f t="shared" si="674"/>
        <v>0</v>
      </c>
    </row>
    <row r="8608" spans="1:17" x14ac:dyDescent="0.25">
      <c r="A8608" t="s">
        <v>16676</v>
      </c>
      <c r="B8608" s="16">
        <v>43773.537280092591</v>
      </c>
      <c r="C8608" t="s">
        <v>16677</v>
      </c>
      <c r="D8608" t="s">
        <v>83</v>
      </c>
      <c r="E8608" t="s">
        <v>90</v>
      </c>
      <c r="F8608" s="19">
        <v>68</v>
      </c>
      <c r="G8608" t="s">
        <v>51</v>
      </c>
      <c r="H8608" t="s">
        <v>85</v>
      </c>
      <c r="I8608" s="16">
        <v>43773.540601851855</v>
      </c>
      <c r="K8608">
        <v>125</v>
      </c>
      <c r="L8608" s="16">
        <f t="shared" si="670"/>
        <v>43770</v>
      </c>
      <c r="M8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8">
        <f t="shared" si="671"/>
        <v>1</v>
      </c>
      <c r="O8608">
        <f t="shared" si="672"/>
        <v>0</v>
      </c>
      <c r="P8608">
        <f t="shared" si="673"/>
        <v>0</v>
      </c>
      <c r="Q8608" s="19">
        <f t="shared" si="674"/>
        <v>0</v>
      </c>
    </row>
    <row r="8609" spans="1:17" x14ac:dyDescent="0.25">
      <c r="A8609" t="s">
        <v>16678</v>
      </c>
      <c r="B8609" s="16">
        <v>43773.56790509259</v>
      </c>
      <c r="C8609" t="s">
        <v>16679</v>
      </c>
      <c r="D8609" t="s">
        <v>83</v>
      </c>
      <c r="E8609" t="s">
        <v>84</v>
      </c>
      <c r="F8609" s="19">
        <v>68</v>
      </c>
      <c r="G8609" t="s">
        <v>52</v>
      </c>
      <c r="H8609" t="s">
        <v>85</v>
      </c>
      <c r="I8609" s="16">
        <v>43592.671342592592</v>
      </c>
      <c r="K8609">
        <v>125</v>
      </c>
      <c r="L8609" s="16">
        <f t="shared" si="670"/>
        <v>43770</v>
      </c>
      <c r="M8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09">
        <f t="shared" si="671"/>
        <v>1</v>
      </c>
      <c r="O8609">
        <f t="shared" si="672"/>
        <v>6</v>
      </c>
      <c r="P8609">
        <f t="shared" si="673"/>
        <v>6</v>
      </c>
      <c r="Q8609" s="19">
        <f t="shared" si="674"/>
        <v>6</v>
      </c>
    </row>
    <row r="8610" spans="1:17" x14ac:dyDescent="0.25">
      <c r="A8610" t="s">
        <v>16680</v>
      </c>
      <c r="B8610" s="16">
        <v>43774.353136574071</v>
      </c>
      <c r="C8610" t="s">
        <v>16681</v>
      </c>
      <c r="D8610" t="s">
        <v>83</v>
      </c>
      <c r="E8610" t="s">
        <v>84</v>
      </c>
      <c r="F8610" s="19">
        <v>68</v>
      </c>
      <c r="G8610" t="s">
        <v>51</v>
      </c>
      <c r="H8610" t="s">
        <v>85</v>
      </c>
      <c r="I8610" s="16">
        <v>43631.453865740739</v>
      </c>
      <c r="K8610">
        <v>125</v>
      </c>
      <c r="L8610" s="16">
        <f t="shared" si="670"/>
        <v>43770</v>
      </c>
      <c r="M8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0">
        <f t="shared" si="671"/>
        <v>1</v>
      </c>
      <c r="O8610">
        <f t="shared" si="672"/>
        <v>5</v>
      </c>
      <c r="P8610">
        <f t="shared" si="673"/>
        <v>5</v>
      </c>
      <c r="Q8610" s="19">
        <f t="shared" si="674"/>
        <v>5</v>
      </c>
    </row>
    <row r="8611" spans="1:17" x14ac:dyDescent="0.25">
      <c r="A8611" t="s">
        <v>16682</v>
      </c>
      <c r="B8611" s="16">
        <v>43775.426018518519</v>
      </c>
      <c r="C8611" t="s">
        <v>16683</v>
      </c>
      <c r="D8611" t="s">
        <v>83</v>
      </c>
      <c r="E8611" t="s">
        <v>90</v>
      </c>
      <c r="F8611" s="19">
        <v>68</v>
      </c>
      <c r="G8611" t="s">
        <v>51</v>
      </c>
      <c r="H8611" t="s">
        <v>85</v>
      </c>
      <c r="I8611" s="16">
        <v>43775.429074074076</v>
      </c>
      <c r="K8611">
        <v>125</v>
      </c>
      <c r="L8611" s="16">
        <f t="shared" si="670"/>
        <v>43770</v>
      </c>
      <c r="M8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1">
        <f t="shared" si="671"/>
        <v>1</v>
      </c>
      <c r="O8611">
        <f t="shared" si="672"/>
        <v>0</v>
      </c>
      <c r="P8611">
        <f t="shared" si="673"/>
        <v>0</v>
      </c>
      <c r="Q8611" s="19">
        <f t="shared" si="674"/>
        <v>0</v>
      </c>
    </row>
    <row r="8612" spans="1:17" x14ac:dyDescent="0.25">
      <c r="A8612" t="s">
        <v>16684</v>
      </c>
      <c r="B8612" s="16">
        <v>43776.491655092592</v>
      </c>
      <c r="C8612" t="s">
        <v>16685</v>
      </c>
      <c r="D8612" t="s">
        <v>83</v>
      </c>
      <c r="E8612" t="s">
        <v>90</v>
      </c>
      <c r="F8612" s="19">
        <v>68</v>
      </c>
      <c r="G8612" t="s">
        <v>52</v>
      </c>
      <c r="H8612" t="s">
        <v>85</v>
      </c>
      <c r="I8612" s="16">
        <v>43776.494270833333</v>
      </c>
      <c r="K8612">
        <v>125</v>
      </c>
      <c r="L8612" s="16">
        <f t="shared" si="670"/>
        <v>43770</v>
      </c>
      <c r="M8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2">
        <f t="shared" si="671"/>
        <v>1</v>
      </c>
      <c r="O8612">
        <f t="shared" si="672"/>
        <v>0</v>
      </c>
      <c r="P8612">
        <f t="shared" si="673"/>
        <v>0</v>
      </c>
      <c r="Q8612" s="19">
        <f t="shared" si="674"/>
        <v>0</v>
      </c>
    </row>
    <row r="8613" spans="1:17" x14ac:dyDescent="0.25">
      <c r="A8613" t="s">
        <v>16686</v>
      </c>
      <c r="B8613" s="16">
        <v>43776.737129629626</v>
      </c>
      <c r="C8613" t="s">
        <v>16687</v>
      </c>
      <c r="D8613" t="s">
        <v>83</v>
      </c>
      <c r="E8613" t="s">
        <v>84</v>
      </c>
      <c r="F8613" s="19">
        <v>68</v>
      </c>
      <c r="G8613" t="s">
        <v>52</v>
      </c>
      <c r="H8613" t="s">
        <v>85</v>
      </c>
      <c r="I8613" s="16">
        <v>43690.57440972222</v>
      </c>
      <c r="K8613">
        <v>125</v>
      </c>
      <c r="L8613" s="16">
        <f t="shared" si="670"/>
        <v>43770</v>
      </c>
      <c r="M8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3">
        <f t="shared" si="671"/>
        <v>1</v>
      </c>
      <c r="O8613">
        <f t="shared" si="672"/>
        <v>3</v>
      </c>
      <c r="P8613">
        <f t="shared" si="673"/>
        <v>3</v>
      </c>
      <c r="Q8613" s="19">
        <f t="shared" si="674"/>
        <v>3</v>
      </c>
    </row>
    <row r="8614" spans="1:17" x14ac:dyDescent="0.25">
      <c r="A8614" t="s">
        <v>16688</v>
      </c>
      <c r="B8614" s="16">
        <v>43778.531527777777</v>
      </c>
      <c r="C8614" t="s">
        <v>16689</v>
      </c>
      <c r="D8614" t="s">
        <v>83</v>
      </c>
      <c r="E8614" t="s">
        <v>90</v>
      </c>
      <c r="F8614" s="19">
        <v>68</v>
      </c>
      <c r="G8614" t="s">
        <v>52</v>
      </c>
      <c r="H8614" t="s">
        <v>85</v>
      </c>
      <c r="I8614" s="16">
        <v>43778.535208333335</v>
      </c>
      <c r="K8614">
        <v>125</v>
      </c>
      <c r="L8614" s="16">
        <f t="shared" si="670"/>
        <v>43770</v>
      </c>
      <c r="M8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4">
        <f t="shared" si="671"/>
        <v>1</v>
      </c>
      <c r="O8614">
        <f t="shared" si="672"/>
        <v>0</v>
      </c>
      <c r="P8614">
        <f t="shared" si="673"/>
        <v>0</v>
      </c>
      <c r="Q8614" s="19">
        <f t="shared" si="674"/>
        <v>0</v>
      </c>
    </row>
    <row r="8615" spans="1:17" x14ac:dyDescent="0.25">
      <c r="A8615" t="s">
        <v>16690</v>
      </c>
      <c r="B8615" s="16">
        <v>43778.578657407408</v>
      </c>
      <c r="C8615" t="s">
        <v>16691</v>
      </c>
      <c r="D8615" t="s">
        <v>83</v>
      </c>
      <c r="E8615" t="s">
        <v>84</v>
      </c>
      <c r="F8615" s="19">
        <v>68</v>
      </c>
      <c r="G8615" t="s">
        <v>52</v>
      </c>
      <c r="H8615" t="s">
        <v>85</v>
      </c>
      <c r="I8615" s="16">
        <v>43777.725300925929</v>
      </c>
      <c r="K8615">
        <v>125</v>
      </c>
      <c r="L8615" s="16">
        <f t="shared" si="670"/>
        <v>43770</v>
      </c>
      <c r="M8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5">
        <f t="shared" si="671"/>
        <v>1</v>
      </c>
      <c r="O8615">
        <f t="shared" si="672"/>
        <v>0</v>
      </c>
      <c r="P8615">
        <f t="shared" si="673"/>
        <v>0</v>
      </c>
      <c r="Q8615" s="19">
        <f t="shared" si="674"/>
        <v>0</v>
      </c>
    </row>
    <row r="8616" spans="1:17" x14ac:dyDescent="0.25">
      <c r="A8616" t="s">
        <v>16692</v>
      </c>
      <c r="B8616" s="16">
        <v>43780.446180555555</v>
      </c>
      <c r="C8616" t="s">
        <v>16693</v>
      </c>
      <c r="D8616" t="s">
        <v>83</v>
      </c>
      <c r="E8616" t="s">
        <v>90</v>
      </c>
      <c r="F8616" s="19">
        <v>68</v>
      </c>
      <c r="G8616" t="s">
        <v>51</v>
      </c>
      <c r="H8616" t="s">
        <v>85</v>
      </c>
      <c r="I8616" s="16">
        <v>43780.448622685188</v>
      </c>
      <c r="K8616">
        <v>125</v>
      </c>
      <c r="L8616" s="16">
        <f t="shared" si="670"/>
        <v>43770</v>
      </c>
      <c r="M8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6">
        <f t="shared" si="671"/>
        <v>1</v>
      </c>
      <c r="O8616">
        <f t="shared" si="672"/>
        <v>0</v>
      </c>
      <c r="P8616">
        <f t="shared" si="673"/>
        <v>0</v>
      </c>
      <c r="Q8616" s="19">
        <f t="shared" si="674"/>
        <v>0</v>
      </c>
    </row>
    <row r="8617" spans="1:17" x14ac:dyDescent="0.25">
      <c r="A8617" t="s">
        <v>16694</v>
      </c>
      <c r="B8617" s="16">
        <v>43782.478391203702</v>
      </c>
      <c r="C8617" t="s">
        <v>16695</v>
      </c>
      <c r="D8617" t="s">
        <v>83</v>
      </c>
      <c r="E8617" t="s">
        <v>90</v>
      </c>
      <c r="F8617" s="19">
        <v>68</v>
      </c>
      <c r="G8617" t="s">
        <v>52</v>
      </c>
      <c r="H8617" t="s">
        <v>85</v>
      </c>
      <c r="I8617" s="16">
        <v>43782.481053240743</v>
      </c>
      <c r="K8617">
        <v>125</v>
      </c>
      <c r="L8617" s="16">
        <f t="shared" si="670"/>
        <v>43770</v>
      </c>
      <c r="M8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7">
        <f t="shared" si="671"/>
        <v>1</v>
      </c>
      <c r="O8617">
        <f t="shared" si="672"/>
        <v>0</v>
      </c>
      <c r="P8617">
        <f t="shared" si="673"/>
        <v>0</v>
      </c>
      <c r="Q8617" s="19">
        <f t="shared" si="674"/>
        <v>0</v>
      </c>
    </row>
    <row r="8618" spans="1:17" x14ac:dyDescent="0.25">
      <c r="A8618" t="s">
        <v>16696</v>
      </c>
      <c r="B8618" s="16">
        <v>43783.526643518519</v>
      </c>
      <c r="C8618" t="s">
        <v>16697</v>
      </c>
      <c r="D8618" t="s">
        <v>34</v>
      </c>
      <c r="E8618" t="s">
        <v>84</v>
      </c>
      <c r="F8618" s="19">
        <v>68</v>
      </c>
      <c r="G8618" t="s">
        <v>52</v>
      </c>
      <c r="H8618" t="s">
        <v>85</v>
      </c>
      <c r="I8618" s="16">
        <v>43641.592766203707</v>
      </c>
      <c r="K8618">
        <v>125</v>
      </c>
      <c r="L8618" s="16">
        <f t="shared" si="670"/>
        <v>43770</v>
      </c>
      <c r="M8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8">
        <f t="shared" si="671"/>
        <v>1</v>
      </c>
      <c r="O8618">
        <f t="shared" si="672"/>
        <v>5</v>
      </c>
      <c r="P8618">
        <f t="shared" si="673"/>
        <v>5</v>
      </c>
      <c r="Q8618" s="19">
        <f t="shared" si="674"/>
        <v>5</v>
      </c>
    </row>
    <row r="8619" spans="1:17" x14ac:dyDescent="0.25">
      <c r="A8619" t="s">
        <v>16698</v>
      </c>
      <c r="B8619" s="16">
        <v>43784.495682870373</v>
      </c>
      <c r="C8619" t="s">
        <v>16699</v>
      </c>
      <c r="D8619" t="s">
        <v>83</v>
      </c>
      <c r="E8619" t="s">
        <v>84</v>
      </c>
      <c r="F8619" s="19">
        <v>68</v>
      </c>
      <c r="G8619" t="s">
        <v>52</v>
      </c>
      <c r="H8619" t="s">
        <v>85</v>
      </c>
      <c r="I8619" s="16">
        <v>43486.422500000001</v>
      </c>
      <c r="K8619">
        <v>125</v>
      </c>
      <c r="L8619" s="16">
        <f t="shared" si="670"/>
        <v>43770</v>
      </c>
      <c r="M8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19">
        <f t="shared" si="671"/>
        <v>1</v>
      </c>
      <c r="O8619">
        <f t="shared" si="672"/>
        <v>10</v>
      </c>
      <c r="P8619">
        <f t="shared" si="673"/>
        <v>10</v>
      </c>
      <c r="Q8619" s="19">
        <f t="shared" si="674"/>
        <v>10</v>
      </c>
    </row>
    <row r="8620" spans="1:17" x14ac:dyDescent="0.25">
      <c r="A8620" t="s">
        <v>16700</v>
      </c>
      <c r="B8620" s="16">
        <v>43788.367418981485</v>
      </c>
      <c r="C8620" t="s">
        <v>16701</v>
      </c>
      <c r="D8620" t="s">
        <v>83</v>
      </c>
      <c r="E8620" t="s">
        <v>90</v>
      </c>
      <c r="F8620" s="19">
        <v>68</v>
      </c>
      <c r="G8620" t="s">
        <v>51</v>
      </c>
      <c r="H8620" t="s">
        <v>85</v>
      </c>
      <c r="I8620" s="16">
        <v>43788.369803240741</v>
      </c>
      <c r="K8620">
        <v>125</v>
      </c>
      <c r="L8620" s="16">
        <f t="shared" si="670"/>
        <v>43770</v>
      </c>
      <c r="M8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0">
        <f t="shared" si="671"/>
        <v>1</v>
      </c>
      <c r="O8620">
        <f t="shared" si="672"/>
        <v>0</v>
      </c>
      <c r="P8620">
        <f t="shared" si="673"/>
        <v>0</v>
      </c>
      <c r="Q8620" s="19">
        <f t="shared" si="674"/>
        <v>0</v>
      </c>
    </row>
    <row r="8621" spans="1:17" x14ac:dyDescent="0.25">
      <c r="A8621" t="s">
        <v>16702</v>
      </c>
      <c r="B8621" s="16">
        <v>43788.691689814812</v>
      </c>
      <c r="C8621" t="s">
        <v>16703</v>
      </c>
      <c r="D8621" t="s">
        <v>83</v>
      </c>
      <c r="E8621" t="s">
        <v>84</v>
      </c>
      <c r="F8621" s="19">
        <v>68</v>
      </c>
      <c r="G8621" t="s">
        <v>52</v>
      </c>
      <c r="H8621" t="s">
        <v>85</v>
      </c>
      <c r="I8621" s="16">
        <v>43675.586967592593</v>
      </c>
      <c r="K8621">
        <v>125</v>
      </c>
      <c r="L8621" s="16">
        <f t="shared" si="670"/>
        <v>43770</v>
      </c>
      <c r="M8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1">
        <f t="shared" si="671"/>
        <v>1</v>
      </c>
      <c r="O8621">
        <f t="shared" si="672"/>
        <v>4</v>
      </c>
      <c r="P8621">
        <f t="shared" si="673"/>
        <v>4</v>
      </c>
      <c r="Q8621" s="19">
        <f t="shared" si="674"/>
        <v>4</v>
      </c>
    </row>
    <row r="8622" spans="1:17" x14ac:dyDescent="0.25">
      <c r="A8622" t="s">
        <v>16704</v>
      </c>
      <c r="B8622" s="16">
        <v>43789.604224537034</v>
      </c>
      <c r="C8622" t="s">
        <v>16705</v>
      </c>
      <c r="D8622" t="s">
        <v>83</v>
      </c>
      <c r="E8622" t="s">
        <v>84</v>
      </c>
      <c r="F8622" s="19">
        <v>68</v>
      </c>
      <c r="G8622" t="s">
        <v>51</v>
      </c>
      <c r="H8622" t="s">
        <v>85</v>
      </c>
      <c r="I8622" s="16">
        <v>43692.711400462962</v>
      </c>
      <c r="K8622">
        <v>125</v>
      </c>
      <c r="L8622" s="16">
        <f t="shared" si="670"/>
        <v>43770</v>
      </c>
      <c r="M8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2">
        <f t="shared" si="671"/>
        <v>1</v>
      </c>
      <c r="O8622">
        <f t="shared" si="672"/>
        <v>3</v>
      </c>
      <c r="P8622">
        <f t="shared" si="673"/>
        <v>3</v>
      </c>
      <c r="Q8622" s="19">
        <f t="shared" si="674"/>
        <v>3</v>
      </c>
    </row>
    <row r="8623" spans="1:17" x14ac:dyDescent="0.25">
      <c r="A8623" t="s">
        <v>16706</v>
      </c>
      <c r="B8623" s="16">
        <v>43790.49</v>
      </c>
      <c r="C8623" t="s">
        <v>16707</v>
      </c>
      <c r="D8623" t="s">
        <v>83</v>
      </c>
      <c r="E8623" t="s">
        <v>90</v>
      </c>
      <c r="F8623" s="19">
        <v>68</v>
      </c>
      <c r="G8623" t="s">
        <v>51</v>
      </c>
      <c r="H8623" t="s">
        <v>85</v>
      </c>
      <c r="I8623" s="16">
        <v>43790.493263888886</v>
      </c>
      <c r="K8623">
        <v>125</v>
      </c>
      <c r="L8623" s="16">
        <f t="shared" si="670"/>
        <v>43770</v>
      </c>
      <c r="M8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3">
        <f t="shared" si="671"/>
        <v>1</v>
      </c>
      <c r="O8623">
        <f t="shared" si="672"/>
        <v>0</v>
      </c>
      <c r="P8623">
        <f t="shared" si="673"/>
        <v>0</v>
      </c>
      <c r="Q8623" s="19">
        <f t="shared" si="674"/>
        <v>0</v>
      </c>
    </row>
    <row r="8624" spans="1:17" x14ac:dyDescent="0.25">
      <c r="A8624" t="s">
        <v>16708</v>
      </c>
      <c r="B8624" s="16">
        <v>43790.604467592595</v>
      </c>
      <c r="C8624" t="s">
        <v>16709</v>
      </c>
      <c r="D8624" t="s">
        <v>83</v>
      </c>
      <c r="E8624" t="s">
        <v>84</v>
      </c>
      <c r="F8624" s="19">
        <v>68</v>
      </c>
      <c r="G8624" t="s">
        <v>52</v>
      </c>
      <c r="H8624" t="s">
        <v>85</v>
      </c>
      <c r="I8624" s="16">
        <v>43690.612141203703</v>
      </c>
      <c r="K8624">
        <v>125</v>
      </c>
      <c r="L8624" s="16">
        <f t="shared" si="670"/>
        <v>43770</v>
      </c>
      <c r="M8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4">
        <f t="shared" si="671"/>
        <v>1</v>
      </c>
      <c r="O8624">
        <f t="shared" si="672"/>
        <v>3</v>
      </c>
      <c r="P8624">
        <f t="shared" si="673"/>
        <v>3</v>
      </c>
      <c r="Q8624" s="19">
        <f t="shared" si="674"/>
        <v>3</v>
      </c>
    </row>
    <row r="8625" spans="1:17" x14ac:dyDescent="0.25">
      <c r="A8625" t="s">
        <v>16710</v>
      </c>
      <c r="B8625" s="16">
        <v>43792.468275462961</v>
      </c>
      <c r="C8625" t="s">
        <v>16711</v>
      </c>
      <c r="D8625" t="s">
        <v>83</v>
      </c>
      <c r="E8625" t="s">
        <v>84</v>
      </c>
      <c r="F8625" s="19">
        <v>68</v>
      </c>
      <c r="G8625" t="s">
        <v>51</v>
      </c>
      <c r="H8625" t="s">
        <v>85</v>
      </c>
      <c r="I8625" s="16">
        <v>43633.419803240744</v>
      </c>
      <c r="K8625">
        <v>125</v>
      </c>
      <c r="L8625" s="16">
        <f t="shared" si="670"/>
        <v>43770</v>
      </c>
      <c r="M8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5">
        <f t="shared" si="671"/>
        <v>1</v>
      </c>
      <c r="O8625">
        <f t="shared" si="672"/>
        <v>5</v>
      </c>
      <c r="P8625">
        <f t="shared" si="673"/>
        <v>5</v>
      </c>
      <c r="Q8625" s="19">
        <f t="shared" si="674"/>
        <v>5</v>
      </c>
    </row>
    <row r="8626" spans="1:17" x14ac:dyDescent="0.25">
      <c r="A8626" t="s">
        <v>16712</v>
      </c>
      <c r="B8626" s="16">
        <v>43792.543958333335</v>
      </c>
      <c r="C8626" t="s">
        <v>16713</v>
      </c>
      <c r="D8626" t="s">
        <v>83</v>
      </c>
      <c r="E8626" t="s">
        <v>90</v>
      </c>
      <c r="F8626" s="19">
        <v>68</v>
      </c>
      <c r="G8626" t="s">
        <v>52</v>
      </c>
      <c r="H8626" t="s">
        <v>85</v>
      </c>
      <c r="I8626" s="16">
        <v>43792.547395833331</v>
      </c>
      <c r="K8626">
        <v>125</v>
      </c>
      <c r="L8626" s="16">
        <f t="shared" si="670"/>
        <v>43770</v>
      </c>
      <c r="M8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6">
        <f t="shared" si="671"/>
        <v>1</v>
      </c>
      <c r="O8626">
        <f t="shared" si="672"/>
        <v>0</v>
      </c>
      <c r="P8626">
        <f t="shared" si="673"/>
        <v>0</v>
      </c>
      <c r="Q8626" s="19">
        <f t="shared" si="674"/>
        <v>0</v>
      </c>
    </row>
    <row r="8627" spans="1:17" x14ac:dyDescent="0.25">
      <c r="A8627" t="s">
        <v>16714</v>
      </c>
      <c r="B8627" s="16">
        <v>43792.580416666664</v>
      </c>
      <c r="C8627" t="s">
        <v>16715</v>
      </c>
      <c r="D8627" t="s">
        <v>83</v>
      </c>
      <c r="E8627" t="s">
        <v>84</v>
      </c>
      <c r="F8627" s="19">
        <v>68</v>
      </c>
      <c r="G8627" t="s">
        <v>52</v>
      </c>
      <c r="H8627" t="s">
        <v>85</v>
      </c>
      <c r="I8627" s="16">
        <v>43714.563634259262</v>
      </c>
      <c r="K8627">
        <v>125</v>
      </c>
      <c r="L8627" s="16">
        <f t="shared" si="670"/>
        <v>43770</v>
      </c>
      <c r="M8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7">
        <f t="shared" si="671"/>
        <v>1</v>
      </c>
      <c r="O8627">
        <f t="shared" si="672"/>
        <v>3</v>
      </c>
      <c r="P8627">
        <f t="shared" si="673"/>
        <v>3</v>
      </c>
      <c r="Q8627" s="19">
        <f t="shared" si="674"/>
        <v>3</v>
      </c>
    </row>
    <row r="8628" spans="1:17" x14ac:dyDescent="0.25">
      <c r="A8628" t="s">
        <v>16716</v>
      </c>
      <c r="B8628" s="16">
        <v>43795.661145833335</v>
      </c>
      <c r="C8628" t="s">
        <v>16667</v>
      </c>
      <c r="D8628" t="s">
        <v>83</v>
      </c>
      <c r="E8628" t="s">
        <v>84</v>
      </c>
      <c r="F8628" s="19">
        <v>68</v>
      </c>
      <c r="G8628" t="s">
        <v>52</v>
      </c>
      <c r="H8628" t="s">
        <v>85</v>
      </c>
      <c r="I8628" s="16">
        <v>43606.478530092594</v>
      </c>
      <c r="K8628">
        <v>125</v>
      </c>
      <c r="L8628" s="16">
        <f t="shared" si="670"/>
        <v>43770</v>
      </c>
      <c r="M8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8">
        <f t="shared" si="671"/>
        <v>1</v>
      </c>
      <c r="O8628">
        <f t="shared" si="672"/>
        <v>6</v>
      </c>
      <c r="P8628">
        <f t="shared" si="673"/>
        <v>6</v>
      </c>
      <c r="Q8628" s="19">
        <f t="shared" si="674"/>
        <v>6</v>
      </c>
    </row>
    <row r="8629" spans="1:17" x14ac:dyDescent="0.25">
      <c r="A8629" t="s">
        <v>16717</v>
      </c>
      <c r="B8629" s="16">
        <v>43796.570925925924</v>
      </c>
      <c r="C8629" t="s">
        <v>16718</v>
      </c>
      <c r="D8629" t="s">
        <v>83</v>
      </c>
      <c r="E8629" t="s">
        <v>90</v>
      </c>
      <c r="F8629" s="19">
        <v>68</v>
      </c>
      <c r="G8629" t="s">
        <v>52</v>
      </c>
      <c r="H8629" t="s">
        <v>85</v>
      </c>
      <c r="I8629" s="16">
        <v>43796.574143518519</v>
      </c>
      <c r="K8629">
        <v>125</v>
      </c>
      <c r="L8629" s="16">
        <f t="shared" si="670"/>
        <v>43770</v>
      </c>
      <c r="M8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29">
        <f t="shared" si="671"/>
        <v>1</v>
      </c>
      <c r="O8629">
        <f t="shared" si="672"/>
        <v>0</v>
      </c>
      <c r="P8629">
        <f t="shared" si="673"/>
        <v>0</v>
      </c>
      <c r="Q8629" s="19">
        <f t="shared" si="674"/>
        <v>0</v>
      </c>
    </row>
    <row r="8630" spans="1:17" x14ac:dyDescent="0.25">
      <c r="A8630" t="s">
        <v>16719</v>
      </c>
      <c r="B8630" s="16">
        <v>43798.620891203704</v>
      </c>
      <c r="C8630" t="s">
        <v>16720</v>
      </c>
      <c r="D8630" t="s">
        <v>83</v>
      </c>
      <c r="E8630" t="s">
        <v>90</v>
      </c>
      <c r="F8630" s="19">
        <v>68</v>
      </c>
      <c r="G8630" t="s">
        <v>52</v>
      </c>
      <c r="H8630" t="s">
        <v>85</v>
      </c>
      <c r="I8630" s="16">
        <v>43798.623217592591</v>
      </c>
      <c r="K8630">
        <v>125</v>
      </c>
      <c r="L8630" s="16">
        <f t="shared" si="670"/>
        <v>43770</v>
      </c>
      <c r="M8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0">
        <f t="shared" si="671"/>
        <v>1</v>
      </c>
      <c r="O8630">
        <f t="shared" si="672"/>
        <v>0</v>
      </c>
      <c r="P8630">
        <f t="shared" si="673"/>
        <v>0</v>
      </c>
      <c r="Q8630" s="19">
        <f t="shared" si="674"/>
        <v>0</v>
      </c>
    </row>
    <row r="8631" spans="1:17" x14ac:dyDescent="0.25">
      <c r="A8631" t="s">
        <v>16721</v>
      </c>
      <c r="B8631" s="16">
        <v>43799.60732638889</v>
      </c>
      <c r="C8631" t="s">
        <v>16722</v>
      </c>
      <c r="D8631" t="s">
        <v>83</v>
      </c>
      <c r="E8631" t="s">
        <v>84</v>
      </c>
      <c r="F8631" s="19">
        <v>68</v>
      </c>
      <c r="G8631" t="s">
        <v>52</v>
      </c>
      <c r="H8631" t="s">
        <v>85</v>
      </c>
      <c r="I8631" s="16">
        <v>43152.336678240739</v>
      </c>
      <c r="K8631">
        <v>125</v>
      </c>
      <c r="L8631" s="16">
        <f t="shared" si="670"/>
        <v>43770</v>
      </c>
      <c r="M8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1">
        <f t="shared" si="671"/>
        <v>1</v>
      </c>
      <c r="O8631">
        <f t="shared" si="672"/>
        <v>22</v>
      </c>
      <c r="P8631">
        <f t="shared" si="673"/>
        <v>22</v>
      </c>
      <c r="Q8631" s="19">
        <f t="shared" si="674"/>
        <v>22</v>
      </c>
    </row>
    <row r="8632" spans="1:17" x14ac:dyDescent="0.25">
      <c r="A8632" t="s">
        <v>16723</v>
      </c>
      <c r="B8632" s="16">
        <v>43802.504953703705</v>
      </c>
      <c r="C8632" t="s">
        <v>16724</v>
      </c>
      <c r="D8632" t="s">
        <v>34</v>
      </c>
      <c r="E8632" t="s">
        <v>84</v>
      </c>
      <c r="F8632" s="19">
        <v>68</v>
      </c>
      <c r="G8632" t="s">
        <v>51</v>
      </c>
      <c r="H8632" t="s">
        <v>85</v>
      </c>
      <c r="I8632" s="16">
        <v>43759.501574074071</v>
      </c>
      <c r="K8632">
        <v>125</v>
      </c>
      <c r="L8632" s="16">
        <f t="shared" si="670"/>
        <v>43800</v>
      </c>
      <c r="M8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2">
        <f t="shared" si="671"/>
        <v>1</v>
      </c>
      <c r="O8632">
        <f t="shared" si="672"/>
        <v>1</v>
      </c>
      <c r="P8632">
        <f t="shared" si="673"/>
        <v>1</v>
      </c>
      <c r="Q8632" s="19">
        <f t="shared" si="674"/>
        <v>1</v>
      </c>
    </row>
    <row r="8633" spans="1:17" x14ac:dyDescent="0.25">
      <c r="A8633" t="s">
        <v>16725</v>
      </c>
      <c r="B8633" s="16">
        <v>43804.409560185188</v>
      </c>
      <c r="C8633" t="s">
        <v>16726</v>
      </c>
      <c r="D8633" t="s">
        <v>83</v>
      </c>
      <c r="E8633" t="s">
        <v>84</v>
      </c>
      <c r="F8633" s="19">
        <v>68</v>
      </c>
      <c r="G8633" t="s">
        <v>52</v>
      </c>
      <c r="H8633" t="s">
        <v>85</v>
      </c>
      <c r="I8633" s="16">
        <v>43575.619027777779</v>
      </c>
      <c r="K8633">
        <v>125</v>
      </c>
      <c r="L8633" s="16">
        <f t="shared" si="670"/>
        <v>43800</v>
      </c>
      <c r="M8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3">
        <f t="shared" si="671"/>
        <v>1</v>
      </c>
      <c r="O8633">
        <f t="shared" si="672"/>
        <v>8</v>
      </c>
      <c r="P8633">
        <f t="shared" si="673"/>
        <v>8</v>
      </c>
      <c r="Q8633" s="19">
        <f t="shared" si="674"/>
        <v>8</v>
      </c>
    </row>
    <row r="8634" spans="1:17" x14ac:dyDescent="0.25">
      <c r="A8634" t="s">
        <v>16727</v>
      </c>
      <c r="B8634" s="16">
        <v>43807.433136574073</v>
      </c>
      <c r="C8634" t="s">
        <v>16728</v>
      </c>
      <c r="D8634" t="s">
        <v>83</v>
      </c>
      <c r="E8634" t="s">
        <v>84</v>
      </c>
      <c r="F8634" s="19">
        <v>68</v>
      </c>
      <c r="G8634" t="s">
        <v>52</v>
      </c>
      <c r="H8634" t="s">
        <v>85</v>
      </c>
      <c r="I8634" s="16">
        <v>43755.467291666668</v>
      </c>
      <c r="K8634">
        <v>125</v>
      </c>
      <c r="L8634" s="16">
        <f t="shared" si="670"/>
        <v>43800</v>
      </c>
      <c r="M8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4">
        <f t="shared" si="671"/>
        <v>1</v>
      </c>
      <c r="O8634">
        <f t="shared" si="672"/>
        <v>2</v>
      </c>
      <c r="P8634">
        <f t="shared" si="673"/>
        <v>2</v>
      </c>
      <c r="Q8634" s="19">
        <f t="shared" si="674"/>
        <v>2</v>
      </c>
    </row>
    <row r="8635" spans="1:17" x14ac:dyDescent="0.25">
      <c r="A8635" t="s">
        <v>16729</v>
      </c>
      <c r="B8635" s="16">
        <v>43809.560046296298</v>
      </c>
      <c r="C8635" t="s">
        <v>16730</v>
      </c>
      <c r="D8635" t="s">
        <v>83</v>
      </c>
      <c r="E8635" t="s">
        <v>90</v>
      </c>
      <c r="F8635" s="19">
        <v>68</v>
      </c>
      <c r="G8635" t="s">
        <v>51</v>
      </c>
      <c r="H8635" t="s">
        <v>85</v>
      </c>
      <c r="I8635" s="16">
        <v>43809.562777777777</v>
      </c>
      <c r="K8635">
        <v>125</v>
      </c>
      <c r="L8635" s="16">
        <f t="shared" si="670"/>
        <v>43800</v>
      </c>
      <c r="M8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5">
        <f t="shared" si="671"/>
        <v>1</v>
      </c>
      <c r="O8635">
        <f t="shared" si="672"/>
        <v>0</v>
      </c>
      <c r="P8635">
        <f t="shared" si="673"/>
        <v>0</v>
      </c>
      <c r="Q8635" s="19">
        <f t="shared" si="674"/>
        <v>0</v>
      </c>
    </row>
    <row r="8636" spans="1:17" x14ac:dyDescent="0.25">
      <c r="A8636" t="s">
        <v>16731</v>
      </c>
      <c r="B8636" s="16">
        <v>43810.386817129627</v>
      </c>
      <c r="C8636" t="s">
        <v>16732</v>
      </c>
      <c r="D8636" t="s">
        <v>83</v>
      </c>
      <c r="E8636" t="s">
        <v>84</v>
      </c>
      <c r="F8636" s="19">
        <v>68</v>
      </c>
      <c r="G8636" t="s">
        <v>51</v>
      </c>
      <c r="H8636" t="s">
        <v>85</v>
      </c>
      <c r="I8636" s="16">
        <v>43707.521550925929</v>
      </c>
      <c r="K8636">
        <v>125</v>
      </c>
      <c r="L8636" s="16">
        <f t="shared" si="670"/>
        <v>43800</v>
      </c>
      <c r="M8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6">
        <f t="shared" si="671"/>
        <v>1</v>
      </c>
      <c r="O8636">
        <f t="shared" si="672"/>
        <v>3</v>
      </c>
      <c r="P8636">
        <f t="shared" si="673"/>
        <v>3</v>
      </c>
      <c r="Q8636" s="19">
        <f t="shared" si="674"/>
        <v>3</v>
      </c>
    </row>
    <row r="8637" spans="1:17" x14ac:dyDescent="0.25">
      <c r="A8637" t="s">
        <v>16733</v>
      </c>
      <c r="B8637" s="16">
        <v>43811.739560185182</v>
      </c>
      <c r="C8637" t="s">
        <v>16734</v>
      </c>
      <c r="D8637" t="s">
        <v>83</v>
      </c>
      <c r="E8637" t="s">
        <v>84</v>
      </c>
      <c r="F8637" s="19">
        <v>68</v>
      </c>
      <c r="G8637" t="s">
        <v>52</v>
      </c>
      <c r="H8637" t="s">
        <v>85</v>
      </c>
      <c r="I8637" s="16">
        <v>43710.692372685182</v>
      </c>
      <c r="K8637">
        <v>125</v>
      </c>
      <c r="L8637" s="16">
        <f t="shared" si="670"/>
        <v>43800</v>
      </c>
      <c r="M8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7">
        <f t="shared" si="671"/>
        <v>1</v>
      </c>
      <c r="O8637">
        <f t="shared" si="672"/>
        <v>3</v>
      </c>
      <c r="P8637">
        <f t="shared" si="673"/>
        <v>3</v>
      </c>
      <c r="Q8637" s="19">
        <f t="shared" si="674"/>
        <v>3</v>
      </c>
    </row>
    <row r="8638" spans="1:17" x14ac:dyDescent="0.25">
      <c r="A8638" t="s">
        <v>16735</v>
      </c>
      <c r="B8638" s="16">
        <v>43811.795567129629</v>
      </c>
      <c r="C8638" t="s">
        <v>16736</v>
      </c>
      <c r="D8638" t="s">
        <v>34</v>
      </c>
      <c r="E8638" t="s">
        <v>84</v>
      </c>
      <c r="F8638" s="19">
        <v>68</v>
      </c>
      <c r="G8638" t="s">
        <v>52</v>
      </c>
      <c r="H8638" t="s">
        <v>85</v>
      </c>
      <c r="I8638" s="16">
        <v>43519.542175925926</v>
      </c>
      <c r="K8638">
        <v>125</v>
      </c>
      <c r="L8638" s="16">
        <f t="shared" si="670"/>
        <v>43800</v>
      </c>
      <c r="M8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8">
        <f t="shared" si="671"/>
        <v>1</v>
      </c>
      <c r="O8638">
        <f t="shared" si="672"/>
        <v>10</v>
      </c>
      <c r="P8638">
        <f t="shared" si="673"/>
        <v>10</v>
      </c>
      <c r="Q8638" s="19">
        <f t="shared" si="674"/>
        <v>10</v>
      </c>
    </row>
    <row r="8639" spans="1:17" x14ac:dyDescent="0.25">
      <c r="A8639" t="s">
        <v>16737</v>
      </c>
      <c r="B8639" s="16">
        <v>43812.515613425923</v>
      </c>
      <c r="C8639" t="s">
        <v>16738</v>
      </c>
      <c r="D8639" t="s">
        <v>83</v>
      </c>
      <c r="E8639" t="s">
        <v>84</v>
      </c>
      <c r="F8639" s="19">
        <v>68</v>
      </c>
      <c r="G8639" t="s">
        <v>52</v>
      </c>
      <c r="H8639" t="s">
        <v>85</v>
      </c>
      <c r="I8639" s="16">
        <v>43529.529699074075</v>
      </c>
      <c r="K8639">
        <v>125</v>
      </c>
      <c r="L8639" s="16">
        <f t="shared" si="670"/>
        <v>43800</v>
      </c>
      <c r="M8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39">
        <f t="shared" si="671"/>
        <v>1</v>
      </c>
      <c r="O8639">
        <f t="shared" si="672"/>
        <v>9</v>
      </c>
      <c r="P8639">
        <f t="shared" si="673"/>
        <v>9</v>
      </c>
      <c r="Q8639" s="19">
        <f t="shared" si="674"/>
        <v>9</v>
      </c>
    </row>
    <row r="8640" spans="1:17" x14ac:dyDescent="0.25">
      <c r="A8640" t="s">
        <v>16739</v>
      </c>
      <c r="B8640" s="16">
        <v>43812.687430555554</v>
      </c>
      <c r="C8640" t="s">
        <v>16740</v>
      </c>
      <c r="D8640" t="s">
        <v>83</v>
      </c>
      <c r="E8640" t="s">
        <v>84</v>
      </c>
      <c r="F8640" s="19">
        <v>68</v>
      </c>
      <c r="G8640" t="s">
        <v>52</v>
      </c>
      <c r="H8640" t="s">
        <v>85</v>
      </c>
      <c r="I8640" s="16">
        <v>43675.70108796296</v>
      </c>
      <c r="K8640">
        <v>125</v>
      </c>
      <c r="L8640" s="16">
        <f t="shared" si="670"/>
        <v>43800</v>
      </c>
      <c r="M8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0">
        <f t="shared" si="671"/>
        <v>1</v>
      </c>
      <c r="O8640">
        <f t="shared" si="672"/>
        <v>5</v>
      </c>
      <c r="P8640">
        <f t="shared" si="673"/>
        <v>5</v>
      </c>
      <c r="Q8640" s="19">
        <f t="shared" si="674"/>
        <v>5</v>
      </c>
    </row>
    <row r="8641" spans="1:17" x14ac:dyDescent="0.25">
      <c r="A8641" t="s">
        <v>16741</v>
      </c>
      <c r="B8641" s="16">
        <v>43815.605532407404</v>
      </c>
      <c r="C8641" t="s">
        <v>16742</v>
      </c>
      <c r="D8641" t="s">
        <v>83</v>
      </c>
      <c r="E8641" t="s">
        <v>84</v>
      </c>
      <c r="F8641" s="19">
        <v>68</v>
      </c>
      <c r="G8641" t="s">
        <v>52</v>
      </c>
      <c r="H8641" t="s">
        <v>85</v>
      </c>
      <c r="I8641" s="16">
        <v>43333.508101851854</v>
      </c>
      <c r="K8641">
        <v>125</v>
      </c>
      <c r="L8641" s="16">
        <f t="shared" si="670"/>
        <v>43800</v>
      </c>
      <c r="M8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1">
        <f t="shared" si="671"/>
        <v>1</v>
      </c>
      <c r="O8641">
        <f t="shared" si="672"/>
        <v>16</v>
      </c>
      <c r="P8641">
        <f t="shared" si="673"/>
        <v>16</v>
      </c>
      <c r="Q8641" s="19">
        <f t="shared" si="674"/>
        <v>16</v>
      </c>
    </row>
    <row r="8642" spans="1:17" x14ac:dyDescent="0.25">
      <c r="A8642" t="s">
        <v>16743</v>
      </c>
      <c r="B8642" s="16">
        <v>43815.67386574074</v>
      </c>
      <c r="C8642" t="s">
        <v>16744</v>
      </c>
      <c r="D8642" t="s">
        <v>83</v>
      </c>
      <c r="E8642" t="s">
        <v>84</v>
      </c>
      <c r="F8642" s="19">
        <v>68</v>
      </c>
      <c r="G8642" t="s">
        <v>52</v>
      </c>
      <c r="H8642" t="s">
        <v>85</v>
      </c>
      <c r="I8642" s="16">
        <v>43766.683796296296</v>
      </c>
      <c r="K8642">
        <v>125</v>
      </c>
      <c r="L8642" s="16">
        <f t="shared" ref="L8642:L8705" si="675">DATE(YEAR(B8642),MONTH(B8642),1)</f>
        <v>43800</v>
      </c>
      <c r="M8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2">
        <f t="shared" ref="N8642:N8705" si="676">IF(B8642&gt;=J8642,1,0)</f>
        <v>1</v>
      </c>
      <c r="O8642">
        <f t="shared" ref="O8642:O8705" si="677">ROUND((B8642-I8642)/30,0)</f>
        <v>2</v>
      </c>
      <c r="P8642">
        <f t="shared" ref="P8642:P8705" si="678">IF(AND(N8642=1,B8642&gt;=J8642,J8642&gt;0),ROUND((J8642-I8642)/30,0),O8642)</f>
        <v>2</v>
      </c>
      <c r="Q8642" s="19">
        <f t="shared" ref="Q8642:Q8705" si="679">MIN(O8642:P8642)</f>
        <v>2</v>
      </c>
    </row>
    <row r="8643" spans="1:17" x14ac:dyDescent="0.25">
      <c r="A8643" t="s">
        <v>16745</v>
      </c>
      <c r="B8643" s="16">
        <v>43816.65283564815</v>
      </c>
      <c r="C8643" t="s">
        <v>16746</v>
      </c>
      <c r="D8643" t="s">
        <v>83</v>
      </c>
      <c r="E8643" t="s">
        <v>84</v>
      </c>
      <c r="F8643" s="19">
        <v>68</v>
      </c>
      <c r="G8643" t="s">
        <v>52</v>
      </c>
      <c r="H8643" t="s">
        <v>85</v>
      </c>
      <c r="I8643" s="16">
        <v>43796.425173611111</v>
      </c>
      <c r="K8643">
        <v>125</v>
      </c>
      <c r="L8643" s="16">
        <f t="shared" si="675"/>
        <v>43800</v>
      </c>
      <c r="M8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3">
        <f t="shared" si="676"/>
        <v>1</v>
      </c>
      <c r="O8643">
        <f t="shared" si="677"/>
        <v>1</v>
      </c>
      <c r="P8643">
        <f t="shared" si="678"/>
        <v>1</v>
      </c>
      <c r="Q8643" s="19">
        <f t="shared" si="679"/>
        <v>1</v>
      </c>
    </row>
    <row r="8644" spans="1:17" x14ac:dyDescent="0.25">
      <c r="A8644" t="s">
        <v>16747</v>
      </c>
      <c r="B8644" s="16">
        <v>43823.634351851855</v>
      </c>
      <c r="C8644" t="s">
        <v>16748</v>
      </c>
      <c r="D8644" t="s">
        <v>83</v>
      </c>
      <c r="E8644" t="s">
        <v>84</v>
      </c>
      <c r="F8644" s="19">
        <v>68</v>
      </c>
      <c r="G8644" t="s">
        <v>51</v>
      </c>
      <c r="H8644" t="s">
        <v>85</v>
      </c>
      <c r="I8644" s="16">
        <v>43811.52138888889</v>
      </c>
      <c r="K8644">
        <v>125</v>
      </c>
      <c r="L8644" s="16">
        <f t="shared" si="675"/>
        <v>43800</v>
      </c>
      <c r="M8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4">
        <f t="shared" si="676"/>
        <v>1</v>
      </c>
      <c r="O8644">
        <f t="shared" si="677"/>
        <v>0</v>
      </c>
      <c r="P8644">
        <f t="shared" si="678"/>
        <v>0</v>
      </c>
      <c r="Q8644" s="19">
        <f t="shared" si="679"/>
        <v>0</v>
      </c>
    </row>
    <row r="8645" spans="1:17" x14ac:dyDescent="0.25">
      <c r="A8645" t="s">
        <v>16749</v>
      </c>
      <c r="B8645" s="16">
        <v>43824.618356481478</v>
      </c>
      <c r="C8645" t="s">
        <v>16750</v>
      </c>
      <c r="D8645" t="s">
        <v>83</v>
      </c>
      <c r="E8645" t="s">
        <v>84</v>
      </c>
      <c r="F8645" s="19">
        <v>68</v>
      </c>
      <c r="G8645" t="s">
        <v>52</v>
      </c>
      <c r="H8645" t="s">
        <v>85</v>
      </c>
      <c r="I8645" s="16">
        <v>43778.534456018519</v>
      </c>
      <c r="K8645">
        <v>125</v>
      </c>
      <c r="L8645" s="16">
        <f t="shared" si="675"/>
        <v>43800</v>
      </c>
      <c r="M8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5">
        <f t="shared" si="676"/>
        <v>1</v>
      </c>
      <c r="O8645">
        <f t="shared" si="677"/>
        <v>2</v>
      </c>
      <c r="P8645">
        <f t="shared" si="678"/>
        <v>2</v>
      </c>
      <c r="Q8645" s="19">
        <f t="shared" si="679"/>
        <v>2</v>
      </c>
    </row>
    <row r="8646" spans="1:17" x14ac:dyDescent="0.25">
      <c r="A8646" t="s">
        <v>16751</v>
      </c>
      <c r="B8646" s="16">
        <v>43825.475370370368</v>
      </c>
      <c r="C8646" t="s">
        <v>16752</v>
      </c>
      <c r="D8646" t="s">
        <v>83</v>
      </c>
      <c r="E8646" t="s">
        <v>90</v>
      </c>
      <c r="F8646" s="19">
        <v>68</v>
      </c>
      <c r="G8646" t="s">
        <v>52</v>
      </c>
      <c r="H8646" t="s">
        <v>85</v>
      </c>
      <c r="I8646" s="16">
        <v>43825.478483796294</v>
      </c>
      <c r="K8646">
        <v>125</v>
      </c>
      <c r="L8646" s="16">
        <f t="shared" si="675"/>
        <v>43800</v>
      </c>
      <c r="M8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6">
        <f t="shared" si="676"/>
        <v>1</v>
      </c>
      <c r="O8646">
        <f t="shared" si="677"/>
        <v>0</v>
      </c>
      <c r="P8646">
        <f t="shared" si="678"/>
        <v>0</v>
      </c>
      <c r="Q8646" s="19">
        <f t="shared" si="679"/>
        <v>0</v>
      </c>
    </row>
    <row r="8647" spans="1:17" x14ac:dyDescent="0.25">
      <c r="A8647" t="s">
        <v>16753</v>
      </c>
      <c r="B8647" s="16">
        <v>43825.62023148148</v>
      </c>
      <c r="C8647" t="s">
        <v>16754</v>
      </c>
      <c r="D8647" t="s">
        <v>34</v>
      </c>
      <c r="E8647" t="s">
        <v>84</v>
      </c>
      <c r="F8647" s="19">
        <v>68</v>
      </c>
      <c r="G8647" t="s">
        <v>51</v>
      </c>
      <c r="H8647" t="s">
        <v>85</v>
      </c>
      <c r="I8647" s="16">
        <v>43790.448020833333</v>
      </c>
      <c r="K8647">
        <v>125</v>
      </c>
      <c r="L8647" s="16">
        <f t="shared" si="675"/>
        <v>43800</v>
      </c>
      <c r="M8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7">
        <f t="shared" si="676"/>
        <v>1</v>
      </c>
      <c r="O8647">
        <f t="shared" si="677"/>
        <v>1</v>
      </c>
      <c r="P8647">
        <f t="shared" si="678"/>
        <v>1</v>
      </c>
      <c r="Q8647" s="19">
        <f t="shared" si="679"/>
        <v>1</v>
      </c>
    </row>
    <row r="8648" spans="1:17" x14ac:dyDescent="0.25">
      <c r="A8648" t="s">
        <v>16755</v>
      </c>
      <c r="B8648" s="16">
        <v>43827.576238425929</v>
      </c>
      <c r="C8648" t="s">
        <v>16756</v>
      </c>
      <c r="D8648" t="s">
        <v>34</v>
      </c>
      <c r="E8648" t="s">
        <v>84</v>
      </c>
      <c r="F8648" s="19">
        <v>68</v>
      </c>
      <c r="G8648" t="s">
        <v>52</v>
      </c>
      <c r="H8648" t="s">
        <v>85</v>
      </c>
      <c r="I8648" s="16">
        <v>43818.507430555554</v>
      </c>
      <c r="K8648">
        <v>125</v>
      </c>
      <c r="L8648" s="16">
        <f t="shared" si="675"/>
        <v>43800</v>
      </c>
      <c r="M8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8">
        <f t="shared" si="676"/>
        <v>1</v>
      </c>
      <c r="O8648">
        <f t="shared" si="677"/>
        <v>0</v>
      </c>
      <c r="P8648">
        <f t="shared" si="678"/>
        <v>0</v>
      </c>
      <c r="Q8648" s="19">
        <f t="shared" si="679"/>
        <v>0</v>
      </c>
    </row>
    <row r="8649" spans="1:17" x14ac:dyDescent="0.25">
      <c r="A8649" t="s">
        <v>16757</v>
      </c>
      <c r="B8649" s="16">
        <v>43831.387129629627</v>
      </c>
      <c r="C8649" t="s">
        <v>16758</v>
      </c>
      <c r="D8649" t="s">
        <v>83</v>
      </c>
      <c r="E8649" t="s">
        <v>90</v>
      </c>
      <c r="F8649" s="19">
        <v>68</v>
      </c>
      <c r="G8649" t="s">
        <v>51</v>
      </c>
      <c r="H8649" t="s">
        <v>85</v>
      </c>
      <c r="I8649" s="16">
        <v>43831.389814814815</v>
      </c>
      <c r="K8649">
        <v>125</v>
      </c>
      <c r="L8649" s="16">
        <f t="shared" si="675"/>
        <v>43831</v>
      </c>
      <c r="M8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49">
        <f t="shared" si="676"/>
        <v>1</v>
      </c>
      <c r="O8649">
        <f t="shared" si="677"/>
        <v>0</v>
      </c>
      <c r="P8649">
        <f t="shared" si="678"/>
        <v>0</v>
      </c>
      <c r="Q8649" s="19">
        <f t="shared" si="679"/>
        <v>0</v>
      </c>
    </row>
    <row r="8650" spans="1:17" x14ac:dyDescent="0.25">
      <c r="A8650" t="s">
        <v>16759</v>
      </c>
      <c r="B8650" s="16">
        <v>43831.426493055558</v>
      </c>
      <c r="C8650" t="s">
        <v>16760</v>
      </c>
      <c r="D8650" t="s">
        <v>83</v>
      </c>
      <c r="E8650" t="s">
        <v>90</v>
      </c>
      <c r="F8650" s="19">
        <v>68</v>
      </c>
      <c r="G8650" t="s">
        <v>52</v>
      </c>
      <c r="H8650" t="s">
        <v>85</v>
      </c>
      <c r="I8650" s="16">
        <v>43831.429224537038</v>
      </c>
      <c r="K8650">
        <v>125</v>
      </c>
      <c r="L8650" s="16">
        <f t="shared" si="675"/>
        <v>43831</v>
      </c>
      <c r="M8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0">
        <f t="shared" si="676"/>
        <v>1</v>
      </c>
      <c r="O8650">
        <f t="shared" si="677"/>
        <v>0</v>
      </c>
      <c r="P8650">
        <f t="shared" si="678"/>
        <v>0</v>
      </c>
      <c r="Q8650" s="19">
        <f t="shared" si="679"/>
        <v>0</v>
      </c>
    </row>
    <row r="8651" spans="1:17" x14ac:dyDescent="0.25">
      <c r="A8651" t="s">
        <v>16761</v>
      </c>
      <c r="B8651" s="16">
        <v>43831.555231481485</v>
      </c>
      <c r="C8651" t="s">
        <v>16762</v>
      </c>
      <c r="D8651" t="s">
        <v>83</v>
      </c>
      <c r="E8651" t="s">
        <v>90</v>
      </c>
      <c r="F8651" s="19">
        <v>68</v>
      </c>
      <c r="G8651" t="s">
        <v>51</v>
      </c>
      <c r="H8651" t="s">
        <v>85</v>
      </c>
      <c r="I8651" s="16">
        <v>43831.558159722219</v>
      </c>
      <c r="K8651">
        <v>125</v>
      </c>
      <c r="L8651" s="16">
        <f t="shared" si="675"/>
        <v>43831</v>
      </c>
      <c r="M8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1">
        <f t="shared" si="676"/>
        <v>1</v>
      </c>
      <c r="O8651">
        <f t="shared" si="677"/>
        <v>0</v>
      </c>
      <c r="P8651">
        <f t="shared" si="678"/>
        <v>0</v>
      </c>
      <c r="Q8651" s="19">
        <f t="shared" si="679"/>
        <v>0</v>
      </c>
    </row>
    <row r="8652" spans="1:17" x14ac:dyDescent="0.25">
      <c r="A8652" t="s">
        <v>16763</v>
      </c>
      <c r="B8652" s="16">
        <v>43832.426400462966</v>
      </c>
      <c r="C8652" t="s">
        <v>16764</v>
      </c>
      <c r="D8652" t="s">
        <v>83</v>
      </c>
      <c r="E8652" t="s">
        <v>90</v>
      </c>
      <c r="F8652" s="19">
        <v>68</v>
      </c>
      <c r="G8652" t="s">
        <v>51</v>
      </c>
      <c r="H8652" t="s">
        <v>85</v>
      </c>
      <c r="I8652" s="16">
        <v>43832.431018518517</v>
      </c>
      <c r="K8652">
        <v>125</v>
      </c>
      <c r="L8652" s="16">
        <f t="shared" si="675"/>
        <v>43831</v>
      </c>
      <c r="M8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2">
        <f t="shared" si="676"/>
        <v>1</v>
      </c>
      <c r="O8652">
        <f t="shared" si="677"/>
        <v>0</v>
      </c>
      <c r="P8652">
        <f t="shared" si="678"/>
        <v>0</v>
      </c>
      <c r="Q8652" s="19">
        <f t="shared" si="679"/>
        <v>0</v>
      </c>
    </row>
    <row r="8653" spans="1:17" x14ac:dyDescent="0.25">
      <c r="A8653" t="s">
        <v>16765</v>
      </c>
      <c r="B8653" s="16">
        <v>43832.44390046296</v>
      </c>
      <c r="C8653" t="s">
        <v>16766</v>
      </c>
      <c r="D8653" t="s">
        <v>83</v>
      </c>
      <c r="E8653" t="s">
        <v>84</v>
      </c>
      <c r="F8653" s="19">
        <v>68</v>
      </c>
      <c r="G8653" t="s">
        <v>52</v>
      </c>
      <c r="H8653" t="s">
        <v>85</v>
      </c>
      <c r="I8653" s="16">
        <v>43763.707928240743</v>
      </c>
      <c r="K8653">
        <v>125</v>
      </c>
      <c r="L8653" s="16">
        <f t="shared" si="675"/>
        <v>43831</v>
      </c>
      <c r="M8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3">
        <f t="shared" si="676"/>
        <v>1</v>
      </c>
      <c r="O8653">
        <f t="shared" si="677"/>
        <v>2</v>
      </c>
      <c r="P8653">
        <f t="shared" si="678"/>
        <v>2</v>
      </c>
      <c r="Q8653" s="19">
        <f t="shared" si="679"/>
        <v>2</v>
      </c>
    </row>
    <row r="8654" spans="1:17" x14ac:dyDescent="0.25">
      <c r="A8654" t="s">
        <v>16767</v>
      </c>
      <c r="B8654" s="16">
        <v>43832.580277777779</v>
      </c>
      <c r="C8654" t="s">
        <v>16768</v>
      </c>
      <c r="D8654" t="s">
        <v>83</v>
      </c>
      <c r="E8654" t="s">
        <v>84</v>
      </c>
      <c r="F8654" s="19">
        <v>68</v>
      </c>
      <c r="G8654" t="s">
        <v>51</v>
      </c>
      <c r="H8654" t="s">
        <v>85</v>
      </c>
      <c r="I8654" s="16">
        <v>43556.751898148148</v>
      </c>
      <c r="K8654">
        <v>125</v>
      </c>
      <c r="L8654" s="16">
        <f t="shared" si="675"/>
        <v>43831</v>
      </c>
      <c r="M8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4">
        <f t="shared" si="676"/>
        <v>1</v>
      </c>
      <c r="O8654">
        <f t="shared" si="677"/>
        <v>9</v>
      </c>
      <c r="P8654">
        <f t="shared" si="678"/>
        <v>9</v>
      </c>
      <c r="Q8654" s="19">
        <f t="shared" si="679"/>
        <v>9</v>
      </c>
    </row>
    <row r="8655" spans="1:17" x14ac:dyDescent="0.25">
      <c r="A8655" t="s">
        <v>16769</v>
      </c>
      <c r="B8655" s="16">
        <v>43833.588171296295</v>
      </c>
      <c r="C8655" t="s">
        <v>16770</v>
      </c>
      <c r="D8655" t="s">
        <v>83</v>
      </c>
      <c r="E8655" t="s">
        <v>90</v>
      </c>
      <c r="F8655" s="19">
        <v>68</v>
      </c>
      <c r="G8655" t="s">
        <v>52</v>
      </c>
      <c r="H8655" t="s">
        <v>85</v>
      </c>
      <c r="I8655" s="16">
        <v>43833.590694444443</v>
      </c>
      <c r="K8655">
        <v>125</v>
      </c>
      <c r="L8655" s="16">
        <f t="shared" si="675"/>
        <v>43831</v>
      </c>
      <c r="M8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5">
        <f t="shared" si="676"/>
        <v>1</v>
      </c>
      <c r="O8655">
        <f t="shared" si="677"/>
        <v>0</v>
      </c>
      <c r="P8655">
        <f t="shared" si="678"/>
        <v>0</v>
      </c>
      <c r="Q8655" s="19">
        <f t="shared" si="679"/>
        <v>0</v>
      </c>
    </row>
    <row r="8656" spans="1:17" x14ac:dyDescent="0.25">
      <c r="A8656" t="s">
        <v>16771</v>
      </c>
      <c r="B8656" s="16">
        <v>43833.639097222222</v>
      </c>
      <c r="C8656" t="s">
        <v>16772</v>
      </c>
      <c r="D8656" t="s">
        <v>83</v>
      </c>
      <c r="E8656" t="s">
        <v>84</v>
      </c>
      <c r="F8656" s="19">
        <v>68</v>
      </c>
      <c r="G8656" t="s">
        <v>52</v>
      </c>
      <c r="H8656" t="s">
        <v>85</v>
      </c>
      <c r="I8656" s="16">
        <v>43676.536678240744</v>
      </c>
      <c r="K8656">
        <v>125</v>
      </c>
      <c r="L8656" s="16">
        <f t="shared" si="675"/>
        <v>43831</v>
      </c>
      <c r="M8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6">
        <f t="shared" si="676"/>
        <v>1</v>
      </c>
      <c r="O8656">
        <f t="shared" si="677"/>
        <v>5</v>
      </c>
      <c r="P8656">
        <f t="shared" si="678"/>
        <v>5</v>
      </c>
      <c r="Q8656" s="19">
        <f t="shared" si="679"/>
        <v>5</v>
      </c>
    </row>
    <row r="8657" spans="1:17" x14ac:dyDescent="0.25">
      <c r="A8657" t="s">
        <v>16773</v>
      </c>
      <c r="B8657" s="16">
        <v>43837.591689814813</v>
      </c>
      <c r="C8657" t="s">
        <v>16774</v>
      </c>
      <c r="D8657" t="s">
        <v>83</v>
      </c>
      <c r="E8657" t="s">
        <v>84</v>
      </c>
      <c r="F8657" s="19">
        <v>68</v>
      </c>
      <c r="G8657" t="s">
        <v>51</v>
      </c>
      <c r="H8657" t="s">
        <v>85</v>
      </c>
      <c r="I8657" s="16">
        <v>43684.433009259257</v>
      </c>
      <c r="K8657">
        <v>125</v>
      </c>
      <c r="L8657" s="16">
        <f t="shared" si="675"/>
        <v>43831</v>
      </c>
      <c r="M8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7">
        <f t="shared" si="676"/>
        <v>1</v>
      </c>
      <c r="O8657">
        <f t="shared" si="677"/>
        <v>5</v>
      </c>
      <c r="P8657">
        <f t="shared" si="678"/>
        <v>5</v>
      </c>
      <c r="Q8657" s="19">
        <f t="shared" si="679"/>
        <v>5</v>
      </c>
    </row>
    <row r="8658" spans="1:17" x14ac:dyDescent="0.25">
      <c r="A8658" t="s">
        <v>16775</v>
      </c>
      <c r="B8658" s="16">
        <v>43839.439317129632</v>
      </c>
      <c r="C8658" t="s">
        <v>16776</v>
      </c>
      <c r="D8658" t="s">
        <v>83</v>
      </c>
      <c r="E8658" t="s">
        <v>84</v>
      </c>
      <c r="F8658" s="19">
        <v>68</v>
      </c>
      <c r="G8658" t="s">
        <v>51</v>
      </c>
      <c r="H8658" t="s">
        <v>85</v>
      </c>
      <c r="I8658" s="16">
        <v>43684.514050925929</v>
      </c>
      <c r="K8658">
        <v>125</v>
      </c>
      <c r="L8658" s="16">
        <f t="shared" si="675"/>
        <v>43831</v>
      </c>
      <c r="M8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8">
        <f t="shared" si="676"/>
        <v>1</v>
      </c>
      <c r="O8658">
        <f t="shared" si="677"/>
        <v>5</v>
      </c>
      <c r="P8658">
        <f t="shared" si="678"/>
        <v>5</v>
      </c>
      <c r="Q8658" s="19">
        <f t="shared" si="679"/>
        <v>5</v>
      </c>
    </row>
    <row r="8659" spans="1:17" x14ac:dyDescent="0.25">
      <c r="A8659" t="s">
        <v>16777</v>
      </c>
      <c r="B8659" s="16">
        <v>43840.489803240744</v>
      </c>
      <c r="C8659" t="s">
        <v>16778</v>
      </c>
      <c r="D8659" t="s">
        <v>83</v>
      </c>
      <c r="E8659" t="s">
        <v>90</v>
      </c>
      <c r="F8659" s="19">
        <v>68</v>
      </c>
      <c r="G8659" t="s">
        <v>51</v>
      </c>
      <c r="H8659" t="s">
        <v>85</v>
      </c>
      <c r="I8659" s="16">
        <v>43840.492442129631</v>
      </c>
      <c r="K8659">
        <v>125</v>
      </c>
      <c r="L8659" s="16">
        <f t="shared" si="675"/>
        <v>43831</v>
      </c>
      <c r="M8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59">
        <f t="shared" si="676"/>
        <v>1</v>
      </c>
      <c r="O8659">
        <f t="shared" si="677"/>
        <v>0</v>
      </c>
      <c r="P8659">
        <f t="shared" si="678"/>
        <v>0</v>
      </c>
      <c r="Q8659" s="19">
        <f t="shared" si="679"/>
        <v>0</v>
      </c>
    </row>
    <row r="8660" spans="1:17" x14ac:dyDescent="0.25">
      <c r="A8660" t="s">
        <v>16779</v>
      </c>
      <c r="B8660" s="16">
        <v>43843.53502314815</v>
      </c>
      <c r="C8660" t="s">
        <v>16780</v>
      </c>
      <c r="D8660" t="s">
        <v>83</v>
      </c>
      <c r="E8660" t="s">
        <v>90</v>
      </c>
      <c r="F8660" s="19">
        <v>68</v>
      </c>
      <c r="G8660" t="s">
        <v>51</v>
      </c>
      <c r="H8660" t="s">
        <v>85</v>
      </c>
      <c r="I8660" s="16">
        <v>43843.538368055553</v>
      </c>
      <c r="K8660">
        <v>125</v>
      </c>
      <c r="L8660" s="16">
        <f t="shared" si="675"/>
        <v>43831</v>
      </c>
      <c r="M8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0">
        <f t="shared" si="676"/>
        <v>1</v>
      </c>
      <c r="O8660">
        <f t="shared" si="677"/>
        <v>0</v>
      </c>
      <c r="P8660">
        <f t="shared" si="678"/>
        <v>0</v>
      </c>
      <c r="Q8660" s="19">
        <f t="shared" si="679"/>
        <v>0</v>
      </c>
    </row>
    <row r="8661" spans="1:17" x14ac:dyDescent="0.25">
      <c r="A8661" t="s">
        <v>16781</v>
      </c>
      <c r="B8661" s="16">
        <v>43844.537604166668</v>
      </c>
      <c r="C8661" t="s">
        <v>16782</v>
      </c>
      <c r="D8661" t="s">
        <v>83</v>
      </c>
      <c r="E8661" t="s">
        <v>90</v>
      </c>
      <c r="F8661" s="19">
        <v>68</v>
      </c>
      <c r="G8661" t="s">
        <v>52</v>
      </c>
      <c r="H8661" t="s">
        <v>85</v>
      </c>
      <c r="I8661" s="16">
        <v>43844.540381944447</v>
      </c>
      <c r="K8661">
        <v>125</v>
      </c>
      <c r="L8661" s="16">
        <f t="shared" si="675"/>
        <v>43831</v>
      </c>
      <c r="M8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1">
        <f t="shared" si="676"/>
        <v>1</v>
      </c>
      <c r="O8661">
        <f t="shared" si="677"/>
        <v>0</v>
      </c>
      <c r="P8661">
        <f t="shared" si="678"/>
        <v>0</v>
      </c>
      <c r="Q8661" s="19">
        <f t="shared" si="679"/>
        <v>0</v>
      </c>
    </row>
    <row r="8662" spans="1:17" x14ac:dyDescent="0.25">
      <c r="A8662" t="s">
        <v>16783</v>
      </c>
      <c r="B8662" s="16">
        <v>43845.447777777779</v>
      </c>
      <c r="C8662" t="s">
        <v>16784</v>
      </c>
      <c r="D8662" t="s">
        <v>83</v>
      </c>
      <c r="E8662" t="s">
        <v>90</v>
      </c>
      <c r="F8662" s="19">
        <v>68</v>
      </c>
      <c r="G8662" t="s">
        <v>52</v>
      </c>
      <c r="H8662" t="s">
        <v>85</v>
      </c>
      <c r="I8662" s="16">
        <v>43845.450983796298</v>
      </c>
      <c r="K8662">
        <v>125</v>
      </c>
      <c r="L8662" s="16">
        <f t="shared" si="675"/>
        <v>43831</v>
      </c>
      <c r="M8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2">
        <f t="shared" si="676"/>
        <v>1</v>
      </c>
      <c r="O8662">
        <f t="shared" si="677"/>
        <v>0</v>
      </c>
      <c r="P8662">
        <f t="shared" si="678"/>
        <v>0</v>
      </c>
      <c r="Q8662" s="19">
        <f t="shared" si="679"/>
        <v>0</v>
      </c>
    </row>
    <row r="8663" spans="1:17" x14ac:dyDescent="0.25">
      <c r="A8663" t="s">
        <v>16785</v>
      </c>
      <c r="B8663" s="16">
        <v>43845.468761574077</v>
      </c>
      <c r="C8663" t="s">
        <v>16786</v>
      </c>
      <c r="D8663" t="s">
        <v>83</v>
      </c>
      <c r="E8663" t="s">
        <v>90</v>
      </c>
      <c r="F8663" s="19">
        <v>68</v>
      </c>
      <c r="G8663" t="s">
        <v>52</v>
      </c>
      <c r="H8663" t="s">
        <v>85</v>
      </c>
      <c r="I8663" s="16">
        <v>43845.471736111111</v>
      </c>
      <c r="K8663">
        <v>125</v>
      </c>
      <c r="L8663" s="16">
        <f t="shared" si="675"/>
        <v>43831</v>
      </c>
      <c r="M8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3">
        <f t="shared" si="676"/>
        <v>1</v>
      </c>
      <c r="O8663">
        <f t="shared" si="677"/>
        <v>0</v>
      </c>
      <c r="P8663">
        <f t="shared" si="678"/>
        <v>0</v>
      </c>
      <c r="Q8663" s="19">
        <f t="shared" si="679"/>
        <v>0</v>
      </c>
    </row>
    <row r="8664" spans="1:17" x14ac:dyDescent="0.25">
      <c r="A8664" t="s">
        <v>16787</v>
      </c>
      <c r="B8664" s="16">
        <v>43849.48096064815</v>
      </c>
      <c r="C8664" t="s">
        <v>16788</v>
      </c>
      <c r="D8664" t="s">
        <v>83</v>
      </c>
      <c r="E8664" t="s">
        <v>84</v>
      </c>
      <c r="F8664" s="19">
        <v>68</v>
      </c>
      <c r="G8664" t="s">
        <v>52</v>
      </c>
      <c r="H8664" t="s">
        <v>85</v>
      </c>
      <c r="I8664" s="16">
        <v>43607.625775462962</v>
      </c>
      <c r="K8664">
        <v>125</v>
      </c>
      <c r="L8664" s="16">
        <f t="shared" si="675"/>
        <v>43831</v>
      </c>
      <c r="M8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4">
        <f t="shared" si="676"/>
        <v>1</v>
      </c>
      <c r="O8664">
        <f t="shared" si="677"/>
        <v>8</v>
      </c>
      <c r="P8664">
        <f t="shared" si="678"/>
        <v>8</v>
      </c>
      <c r="Q8664" s="19">
        <f t="shared" si="679"/>
        <v>8</v>
      </c>
    </row>
    <row r="8665" spans="1:17" x14ac:dyDescent="0.25">
      <c r="A8665" t="s">
        <v>16789</v>
      </c>
      <c r="B8665" s="16">
        <v>43850.50267361111</v>
      </c>
      <c r="C8665" t="s">
        <v>16790</v>
      </c>
      <c r="D8665" t="s">
        <v>83</v>
      </c>
      <c r="E8665" t="s">
        <v>90</v>
      </c>
      <c r="F8665" s="19">
        <v>68</v>
      </c>
      <c r="G8665" t="s">
        <v>51</v>
      </c>
      <c r="H8665" t="s">
        <v>85</v>
      </c>
      <c r="I8665" s="16">
        <v>43850.505914351852</v>
      </c>
      <c r="K8665">
        <v>125</v>
      </c>
      <c r="L8665" s="16">
        <f t="shared" si="675"/>
        <v>43831</v>
      </c>
      <c r="M8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5">
        <f t="shared" si="676"/>
        <v>1</v>
      </c>
      <c r="O8665">
        <f t="shared" si="677"/>
        <v>0</v>
      </c>
      <c r="P8665">
        <f t="shared" si="678"/>
        <v>0</v>
      </c>
      <c r="Q8665" s="19">
        <f t="shared" si="679"/>
        <v>0</v>
      </c>
    </row>
    <row r="8666" spans="1:17" x14ac:dyDescent="0.25">
      <c r="A8666" t="s">
        <v>16791</v>
      </c>
      <c r="B8666" s="16">
        <v>43850.745150462964</v>
      </c>
      <c r="C8666" t="s">
        <v>16792</v>
      </c>
      <c r="D8666" t="s">
        <v>34</v>
      </c>
      <c r="E8666" t="s">
        <v>84</v>
      </c>
      <c r="F8666" s="19">
        <v>68</v>
      </c>
      <c r="G8666" t="s">
        <v>52</v>
      </c>
      <c r="H8666" t="s">
        <v>85</v>
      </c>
      <c r="I8666" s="16">
        <v>43843.650312500002</v>
      </c>
      <c r="K8666">
        <v>125</v>
      </c>
      <c r="L8666" s="16">
        <f t="shared" si="675"/>
        <v>43831</v>
      </c>
      <c r="M8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6">
        <f t="shared" si="676"/>
        <v>1</v>
      </c>
      <c r="O8666">
        <f t="shared" si="677"/>
        <v>0</v>
      </c>
      <c r="P8666">
        <f t="shared" si="678"/>
        <v>0</v>
      </c>
      <c r="Q8666" s="19">
        <f t="shared" si="679"/>
        <v>0</v>
      </c>
    </row>
    <row r="8667" spans="1:17" x14ac:dyDescent="0.25">
      <c r="A8667" t="s">
        <v>16793</v>
      </c>
      <c r="B8667" s="16">
        <v>43850.774131944447</v>
      </c>
      <c r="C8667" t="s">
        <v>16794</v>
      </c>
      <c r="D8667" t="s">
        <v>34</v>
      </c>
      <c r="E8667" t="s">
        <v>84</v>
      </c>
      <c r="F8667" s="19">
        <v>68</v>
      </c>
      <c r="G8667" t="s">
        <v>52</v>
      </c>
      <c r="H8667" t="s">
        <v>85</v>
      </c>
      <c r="I8667" s="16">
        <v>43392.691006944442</v>
      </c>
      <c r="K8667">
        <v>125</v>
      </c>
      <c r="L8667" s="16">
        <f t="shared" si="675"/>
        <v>43831</v>
      </c>
      <c r="M8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7">
        <f t="shared" si="676"/>
        <v>1</v>
      </c>
      <c r="O8667">
        <f t="shared" si="677"/>
        <v>15</v>
      </c>
      <c r="P8667">
        <f t="shared" si="678"/>
        <v>15</v>
      </c>
      <c r="Q8667" s="19">
        <f t="shared" si="679"/>
        <v>15</v>
      </c>
    </row>
    <row r="8668" spans="1:17" x14ac:dyDescent="0.25">
      <c r="A8668" t="s">
        <v>16795</v>
      </c>
      <c r="B8668" s="16">
        <v>43851.65215277778</v>
      </c>
      <c r="C8668" t="s">
        <v>16796</v>
      </c>
      <c r="D8668" t="s">
        <v>83</v>
      </c>
      <c r="E8668" t="s">
        <v>84</v>
      </c>
      <c r="F8668" s="19">
        <v>68</v>
      </c>
      <c r="G8668" t="s">
        <v>51</v>
      </c>
      <c r="H8668" t="s">
        <v>85</v>
      </c>
      <c r="I8668" s="16">
        <v>43578.451435185183</v>
      </c>
      <c r="K8668">
        <v>125</v>
      </c>
      <c r="L8668" s="16">
        <f t="shared" si="675"/>
        <v>43831</v>
      </c>
      <c r="M8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8">
        <f t="shared" si="676"/>
        <v>1</v>
      </c>
      <c r="O8668">
        <f t="shared" si="677"/>
        <v>9</v>
      </c>
      <c r="P8668">
        <f t="shared" si="678"/>
        <v>9</v>
      </c>
      <c r="Q8668" s="19">
        <f t="shared" si="679"/>
        <v>9</v>
      </c>
    </row>
    <row r="8669" spans="1:17" x14ac:dyDescent="0.25">
      <c r="A8669" t="s">
        <v>16797</v>
      </c>
      <c r="B8669" s="16">
        <v>43852.485381944447</v>
      </c>
      <c r="C8669" t="s">
        <v>16798</v>
      </c>
      <c r="D8669" t="s">
        <v>83</v>
      </c>
      <c r="E8669" t="s">
        <v>90</v>
      </c>
      <c r="F8669" s="19">
        <v>68</v>
      </c>
      <c r="G8669" t="s">
        <v>52</v>
      </c>
      <c r="H8669" t="s">
        <v>85</v>
      </c>
      <c r="I8669" s="16">
        <v>43852.487743055557</v>
      </c>
      <c r="K8669">
        <v>125</v>
      </c>
      <c r="L8669" s="16">
        <f t="shared" si="675"/>
        <v>43831</v>
      </c>
      <c r="M8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69">
        <f t="shared" si="676"/>
        <v>1</v>
      </c>
      <c r="O8669">
        <f t="shared" si="677"/>
        <v>0</v>
      </c>
      <c r="P8669">
        <f t="shared" si="678"/>
        <v>0</v>
      </c>
      <c r="Q8669" s="19">
        <f t="shared" si="679"/>
        <v>0</v>
      </c>
    </row>
    <row r="8670" spans="1:17" x14ac:dyDescent="0.25">
      <c r="A8670" t="s">
        <v>16799</v>
      </c>
      <c r="B8670" s="16">
        <v>43854.343773148146</v>
      </c>
      <c r="C8670" t="s">
        <v>16800</v>
      </c>
      <c r="D8670" t="s">
        <v>83</v>
      </c>
      <c r="E8670" t="s">
        <v>84</v>
      </c>
      <c r="F8670" s="19">
        <v>68</v>
      </c>
      <c r="G8670" t="s">
        <v>52</v>
      </c>
      <c r="H8670" t="s">
        <v>85</v>
      </c>
      <c r="I8670" s="16">
        <v>43840.619155092594</v>
      </c>
      <c r="K8670">
        <v>125</v>
      </c>
      <c r="L8670" s="16">
        <f t="shared" si="675"/>
        <v>43831</v>
      </c>
      <c r="M8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0">
        <f t="shared" si="676"/>
        <v>1</v>
      </c>
      <c r="O8670">
        <f t="shared" si="677"/>
        <v>0</v>
      </c>
      <c r="P8670">
        <f t="shared" si="678"/>
        <v>0</v>
      </c>
      <c r="Q8670" s="19">
        <f t="shared" si="679"/>
        <v>0</v>
      </c>
    </row>
    <row r="8671" spans="1:17" x14ac:dyDescent="0.25">
      <c r="A8671" t="s">
        <v>16801</v>
      </c>
      <c r="B8671" s="16">
        <v>43855.615601851852</v>
      </c>
      <c r="C8671" t="s">
        <v>16802</v>
      </c>
      <c r="D8671" t="s">
        <v>83</v>
      </c>
      <c r="E8671" t="s">
        <v>90</v>
      </c>
      <c r="F8671" s="19">
        <v>68</v>
      </c>
      <c r="G8671" t="s">
        <v>52</v>
      </c>
      <c r="H8671" t="s">
        <v>85</v>
      </c>
      <c r="I8671" s="16">
        <v>43855.617627314816</v>
      </c>
      <c r="K8671">
        <v>125</v>
      </c>
      <c r="L8671" s="16">
        <f t="shared" si="675"/>
        <v>43831</v>
      </c>
      <c r="M8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1">
        <f t="shared" si="676"/>
        <v>1</v>
      </c>
      <c r="O8671">
        <f t="shared" si="677"/>
        <v>0</v>
      </c>
      <c r="P8671">
        <f t="shared" si="678"/>
        <v>0</v>
      </c>
      <c r="Q8671" s="19">
        <f t="shared" si="679"/>
        <v>0</v>
      </c>
    </row>
    <row r="8672" spans="1:17" x14ac:dyDescent="0.25">
      <c r="A8672" t="s">
        <v>16803</v>
      </c>
      <c r="B8672" s="16">
        <v>43855.62054398148</v>
      </c>
      <c r="C8672" t="s">
        <v>16804</v>
      </c>
      <c r="D8672" t="s">
        <v>83</v>
      </c>
      <c r="E8672" t="s">
        <v>90</v>
      </c>
      <c r="F8672" s="19">
        <v>68</v>
      </c>
      <c r="G8672" t="s">
        <v>52</v>
      </c>
      <c r="H8672" t="s">
        <v>85</v>
      </c>
      <c r="I8672" s="16">
        <v>43855.623333333337</v>
      </c>
      <c r="K8672">
        <v>125</v>
      </c>
      <c r="L8672" s="16">
        <f t="shared" si="675"/>
        <v>43831</v>
      </c>
      <c r="M8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2">
        <f t="shared" si="676"/>
        <v>1</v>
      </c>
      <c r="O8672">
        <f t="shared" si="677"/>
        <v>0</v>
      </c>
      <c r="P8672">
        <f t="shared" si="678"/>
        <v>0</v>
      </c>
      <c r="Q8672" s="19">
        <f t="shared" si="679"/>
        <v>0</v>
      </c>
    </row>
    <row r="8673" spans="1:17" x14ac:dyDescent="0.25">
      <c r="A8673" t="s">
        <v>16805</v>
      </c>
      <c r="B8673" s="16">
        <v>43856.513032407405</v>
      </c>
      <c r="C8673" t="s">
        <v>16758</v>
      </c>
      <c r="D8673" t="s">
        <v>83</v>
      </c>
      <c r="E8673" t="s">
        <v>84</v>
      </c>
      <c r="F8673" s="19">
        <v>68</v>
      </c>
      <c r="G8673" t="s">
        <v>51</v>
      </c>
      <c r="H8673" t="s">
        <v>85</v>
      </c>
      <c r="I8673" s="16">
        <v>43831.389814814815</v>
      </c>
      <c r="K8673">
        <v>125</v>
      </c>
      <c r="L8673" s="16">
        <f t="shared" si="675"/>
        <v>43831</v>
      </c>
      <c r="M8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3">
        <f t="shared" si="676"/>
        <v>1</v>
      </c>
      <c r="O8673">
        <f t="shared" si="677"/>
        <v>1</v>
      </c>
      <c r="P8673">
        <f t="shared" si="678"/>
        <v>1</v>
      </c>
      <c r="Q8673" s="19">
        <f t="shared" si="679"/>
        <v>1</v>
      </c>
    </row>
    <row r="8674" spans="1:17" x14ac:dyDescent="0.25">
      <c r="A8674" t="s">
        <v>16806</v>
      </c>
      <c r="B8674" s="16">
        <v>43856.634976851848</v>
      </c>
      <c r="C8674" t="s">
        <v>16807</v>
      </c>
      <c r="D8674" t="s">
        <v>83</v>
      </c>
      <c r="E8674" t="s">
        <v>90</v>
      </c>
      <c r="F8674" s="19">
        <v>68</v>
      </c>
      <c r="G8674" t="s">
        <v>52</v>
      </c>
      <c r="H8674" t="s">
        <v>85</v>
      </c>
      <c r="I8674" s="16">
        <v>43856.638460648152</v>
      </c>
      <c r="K8674">
        <v>125</v>
      </c>
      <c r="L8674" s="16">
        <f t="shared" si="675"/>
        <v>43831</v>
      </c>
      <c r="M8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4">
        <f t="shared" si="676"/>
        <v>1</v>
      </c>
      <c r="O8674">
        <f t="shared" si="677"/>
        <v>0</v>
      </c>
      <c r="P8674">
        <f t="shared" si="678"/>
        <v>0</v>
      </c>
      <c r="Q8674" s="19">
        <f t="shared" si="679"/>
        <v>0</v>
      </c>
    </row>
    <row r="8675" spans="1:17" x14ac:dyDescent="0.25">
      <c r="A8675" t="s">
        <v>16808</v>
      </c>
      <c r="B8675" s="16">
        <v>43856.664120370369</v>
      </c>
      <c r="C8675" t="s">
        <v>16809</v>
      </c>
      <c r="D8675" t="s">
        <v>34</v>
      </c>
      <c r="E8675" t="s">
        <v>84</v>
      </c>
      <c r="F8675" s="19">
        <v>68</v>
      </c>
      <c r="G8675" t="s">
        <v>52</v>
      </c>
      <c r="H8675" t="s">
        <v>85</v>
      </c>
      <c r="I8675" s="16">
        <v>43721.565439814818</v>
      </c>
      <c r="K8675">
        <v>125</v>
      </c>
      <c r="L8675" s="16">
        <f t="shared" si="675"/>
        <v>43831</v>
      </c>
      <c r="M8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5">
        <f t="shared" si="676"/>
        <v>1</v>
      </c>
      <c r="O8675">
        <f t="shared" si="677"/>
        <v>5</v>
      </c>
      <c r="P8675">
        <f t="shared" si="678"/>
        <v>5</v>
      </c>
      <c r="Q8675" s="19">
        <f t="shared" si="679"/>
        <v>5</v>
      </c>
    </row>
    <row r="8676" spans="1:17" x14ac:dyDescent="0.25">
      <c r="A8676" t="s">
        <v>16810</v>
      </c>
      <c r="B8676" s="16">
        <v>43857.460775462961</v>
      </c>
      <c r="C8676" t="s">
        <v>16811</v>
      </c>
      <c r="D8676" t="s">
        <v>83</v>
      </c>
      <c r="E8676" t="s">
        <v>90</v>
      </c>
      <c r="F8676" s="19">
        <v>68</v>
      </c>
      <c r="G8676" t="s">
        <v>52</v>
      </c>
      <c r="H8676" t="s">
        <v>85</v>
      </c>
      <c r="I8676" s="16">
        <v>43857.464155092595</v>
      </c>
      <c r="K8676">
        <v>125</v>
      </c>
      <c r="L8676" s="16">
        <f t="shared" si="675"/>
        <v>43831</v>
      </c>
      <c r="M8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6">
        <f t="shared" si="676"/>
        <v>1</v>
      </c>
      <c r="O8676">
        <f t="shared" si="677"/>
        <v>0</v>
      </c>
      <c r="P8676">
        <f t="shared" si="678"/>
        <v>0</v>
      </c>
      <c r="Q8676" s="19">
        <f t="shared" si="679"/>
        <v>0</v>
      </c>
    </row>
    <row r="8677" spans="1:17" x14ac:dyDescent="0.25">
      <c r="A8677" t="s">
        <v>16812</v>
      </c>
      <c r="B8677" s="16">
        <v>43857.581782407404</v>
      </c>
      <c r="C8677" t="s">
        <v>16813</v>
      </c>
      <c r="D8677" t="s">
        <v>83</v>
      </c>
      <c r="E8677" t="s">
        <v>90</v>
      </c>
      <c r="F8677" s="19">
        <v>68</v>
      </c>
      <c r="G8677" t="s">
        <v>52</v>
      </c>
      <c r="H8677" t="s">
        <v>85</v>
      </c>
      <c r="I8677" s="16">
        <v>43857.583819444444</v>
      </c>
      <c r="K8677">
        <v>125</v>
      </c>
      <c r="L8677" s="16">
        <f t="shared" si="675"/>
        <v>43831</v>
      </c>
      <c r="M8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7">
        <f t="shared" si="676"/>
        <v>1</v>
      </c>
      <c r="O8677">
        <f t="shared" si="677"/>
        <v>0</v>
      </c>
      <c r="P8677">
        <f t="shared" si="678"/>
        <v>0</v>
      </c>
      <c r="Q8677" s="19">
        <f t="shared" si="679"/>
        <v>0</v>
      </c>
    </row>
    <row r="8678" spans="1:17" x14ac:dyDescent="0.25">
      <c r="A8678" t="s">
        <v>16814</v>
      </c>
      <c r="B8678" s="16">
        <v>43857.59003472222</v>
      </c>
      <c r="C8678" t="s">
        <v>16815</v>
      </c>
      <c r="D8678" t="s">
        <v>83</v>
      </c>
      <c r="E8678" t="s">
        <v>90</v>
      </c>
      <c r="F8678" s="19">
        <v>68</v>
      </c>
      <c r="G8678" t="s">
        <v>51</v>
      </c>
      <c r="H8678" t="s">
        <v>85</v>
      </c>
      <c r="I8678" s="16">
        <v>43857.594004629631</v>
      </c>
      <c r="K8678">
        <v>125</v>
      </c>
      <c r="L8678" s="16">
        <f t="shared" si="675"/>
        <v>43831</v>
      </c>
      <c r="M8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8">
        <f t="shared" si="676"/>
        <v>1</v>
      </c>
      <c r="O8678">
        <f t="shared" si="677"/>
        <v>0</v>
      </c>
      <c r="P8678">
        <f t="shared" si="678"/>
        <v>0</v>
      </c>
      <c r="Q8678" s="19">
        <f t="shared" si="679"/>
        <v>0</v>
      </c>
    </row>
    <row r="8679" spans="1:17" x14ac:dyDescent="0.25">
      <c r="A8679" t="s">
        <v>16816</v>
      </c>
      <c r="B8679" s="16">
        <v>43858.537291666667</v>
      </c>
      <c r="C8679" t="s">
        <v>16817</v>
      </c>
      <c r="D8679" t="s">
        <v>83</v>
      </c>
      <c r="E8679" t="s">
        <v>90</v>
      </c>
      <c r="F8679" s="19">
        <v>68</v>
      </c>
      <c r="G8679" t="s">
        <v>52</v>
      </c>
      <c r="H8679" t="s">
        <v>85</v>
      </c>
      <c r="I8679" s="16">
        <v>43858.541273148148</v>
      </c>
      <c r="K8679">
        <v>125</v>
      </c>
      <c r="L8679" s="16">
        <f t="shared" si="675"/>
        <v>43831</v>
      </c>
      <c r="M8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79">
        <f t="shared" si="676"/>
        <v>1</v>
      </c>
      <c r="O8679">
        <f t="shared" si="677"/>
        <v>0</v>
      </c>
      <c r="P8679">
        <f t="shared" si="678"/>
        <v>0</v>
      </c>
      <c r="Q8679" s="19">
        <f t="shared" si="679"/>
        <v>0</v>
      </c>
    </row>
    <row r="8680" spans="1:17" x14ac:dyDescent="0.25">
      <c r="A8680" t="s">
        <v>16818</v>
      </c>
      <c r="B8680" s="16">
        <v>43858.564918981479</v>
      </c>
      <c r="C8680" t="s">
        <v>16819</v>
      </c>
      <c r="D8680" t="s">
        <v>83</v>
      </c>
      <c r="E8680" t="s">
        <v>84</v>
      </c>
      <c r="F8680" s="19">
        <v>68</v>
      </c>
      <c r="G8680" t="s">
        <v>52</v>
      </c>
      <c r="H8680" t="s">
        <v>85</v>
      </c>
      <c r="I8680" s="16">
        <v>43845.709189814814</v>
      </c>
      <c r="K8680">
        <v>125</v>
      </c>
      <c r="L8680" s="16">
        <f t="shared" si="675"/>
        <v>43831</v>
      </c>
      <c r="M8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0">
        <f t="shared" si="676"/>
        <v>1</v>
      </c>
      <c r="O8680">
        <f t="shared" si="677"/>
        <v>0</v>
      </c>
      <c r="P8680">
        <f t="shared" si="678"/>
        <v>0</v>
      </c>
      <c r="Q8680" s="19">
        <f t="shared" si="679"/>
        <v>0</v>
      </c>
    </row>
    <row r="8681" spans="1:17" x14ac:dyDescent="0.25">
      <c r="A8681" t="s">
        <v>16820</v>
      </c>
      <c r="B8681" s="16">
        <v>43858.603020833332</v>
      </c>
      <c r="C8681" t="s">
        <v>16821</v>
      </c>
      <c r="D8681" t="s">
        <v>83</v>
      </c>
      <c r="E8681" t="s">
        <v>90</v>
      </c>
      <c r="F8681" s="19">
        <v>68</v>
      </c>
      <c r="G8681" t="s">
        <v>52</v>
      </c>
      <c r="H8681" t="s">
        <v>85</v>
      </c>
      <c r="I8681" s="16">
        <v>43858.60496527778</v>
      </c>
      <c r="K8681">
        <v>125</v>
      </c>
      <c r="L8681" s="16">
        <f t="shared" si="675"/>
        <v>43831</v>
      </c>
      <c r="M8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1">
        <f t="shared" si="676"/>
        <v>1</v>
      </c>
      <c r="O8681">
        <f t="shared" si="677"/>
        <v>0</v>
      </c>
      <c r="P8681">
        <f t="shared" si="678"/>
        <v>0</v>
      </c>
      <c r="Q8681" s="19">
        <f t="shared" si="679"/>
        <v>0</v>
      </c>
    </row>
    <row r="8682" spans="1:17" x14ac:dyDescent="0.25">
      <c r="A8682" t="s">
        <v>16822</v>
      </c>
      <c r="B8682" s="16">
        <v>43858.725046296298</v>
      </c>
      <c r="C8682" t="s">
        <v>16823</v>
      </c>
      <c r="D8682" t="s">
        <v>34</v>
      </c>
      <c r="E8682" t="s">
        <v>84</v>
      </c>
      <c r="F8682" s="19">
        <v>68</v>
      </c>
      <c r="G8682" t="s">
        <v>51</v>
      </c>
      <c r="H8682" t="s">
        <v>85</v>
      </c>
      <c r="I8682" s="16">
        <v>43851.510752314818</v>
      </c>
      <c r="K8682">
        <v>125</v>
      </c>
      <c r="L8682" s="16">
        <f t="shared" si="675"/>
        <v>43831</v>
      </c>
      <c r="M8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2">
        <f t="shared" si="676"/>
        <v>1</v>
      </c>
      <c r="O8682">
        <f t="shared" si="677"/>
        <v>0</v>
      </c>
      <c r="P8682">
        <f t="shared" si="678"/>
        <v>0</v>
      </c>
      <c r="Q8682" s="19">
        <f t="shared" si="679"/>
        <v>0</v>
      </c>
    </row>
    <row r="8683" spans="1:17" x14ac:dyDescent="0.25">
      <c r="A8683" t="s">
        <v>16824</v>
      </c>
      <c r="B8683" s="16">
        <v>43860.615231481483</v>
      </c>
      <c r="C8683" t="s">
        <v>16825</v>
      </c>
      <c r="D8683" t="s">
        <v>83</v>
      </c>
      <c r="E8683" t="s">
        <v>84</v>
      </c>
      <c r="F8683" s="19">
        <v>68</v>
      </c>
      <c r="G8683" t="s">
        <v>52</v>
      </c>
      <c r="H8683" t="s">
        <v>85</v>
      </c>
      <c r="I8683" s="16">
        <v>43762.638356481482</v>
      </c>
      <c r="K8683">
        <v>125</v>
      </c>
      <c r="L8683" s="16">
        <f t="shared" si="675"/>
        <v>43831</v>
      </c>
      <c r="M8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3">
        <f t="shared" si="676"/>
        <v>1</v>
      </c>
      <c r="O8683">
        <f t="shared" si="677"/>
        <v>3</v>
      </c>
      <c r="P8683">
        <f t="shared" si="678"/>
        <v>3</v>
      </c>
      <c r="Q8683" s="19">
        <f t="shared" si="679"/>
        <v>3</v>
      </c>
    </row>
    <row r="8684" spans="1:17" x14ac:dyDescent="0.25">
      <c r="A8684" t="s">
        <v>16826</v>
      </c>
      <c r="B8684" s="16">
        <v>43861.36478009259</v>
      </c>
      <c r="C8684" t="s">
        <v>16827</v>
      </c>
      <c r="D8684" t="s">
        <v>83</v>
      </c>
      <c r="E8684" t="s">
        <v>90</v>
      </c>
      <c r="F8684" s="19">
        <v>68</v>
      </c>
      <c r="G8684" t="s">
        <v>52</v>
      </c>
      <c r="H8684" t="s">
        <v>85</v>
      </c>
      <c r="I8684" s="16">
        <v>43861.368252314816</v>
      </c>
      <c r="K8684">
        <v>125</v>
      </c>
      <c r="L8684" s="16">
        <f t="shared" si="675"/>
        <v>43831</v>
      </c>
      <c r="M8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4">
        <f t="shared" si="676"/>
        <v>1</v>
      </c>
      <c r="O8684">
        <f t="shared" si="677"/>
        <v>0</v>
      </c>
      <c r="P8684">
        <f t="shared" si="678"/>
        <v>0</v>
      </c>
      <c r="Q8684" s="19">
        <f t="shared" si="679"/>
        <v>0</v>
      </c>
    </row>
    <row r="8685" spans="1:17" x14ac:dyDescent="0.25">
      <c r="A8685" t="s">
        <v>16828</v>
      </c>
      <c r="B8685" s="16">
        <v>43861.519259259258</v>
      </c>
      <c r="C8685" t="s">
        <v>16829</v>
      </c>
      <c r="D8685" t="s">
        <v>83</v>
      </c>
      <c r="E8685" t="s">
        <v>90</v>
      </c>
      <c r="F8685" s="19">
        <v>68</v>
      </c>
      <c r="G8685" t="s">
        <v>51</v>
      </c>
      <c r="H8685" t="s">
        <v>85</v>
      </c>
      <c r="I8685" s="16">
        <v>43861.520787037036</v>
      </c>
      <c r="K8685">
        <v>125</v>
      </c>
      <c r="L8685" s="16">
        <f t="shared" si="675"/>
        <v>43831</v>
      </c>
      <c r="M8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5">
        <f t="shared" si="676"/>
        <v>1</v>
      </c>
      <c r="O8685">
        <f t="shared" si="677"/>
        <v>0</v>
      </c>
      <c r="P8685">
        <f t="shared" si="678"/>
        <v>0</v>
      </c>
      <c r="Q8685" s="19">
        <f t="shared" si="679"/>
        <v>0</v>
      </c>
    </row>
    <row r="8686" spans="1:17" x14ac:dyDescent="0.25">
      <c r="A8686" t="s">
        <v>16830</v>
      </c>
      <c r="B8686" s="16">
        <v>43861.538900462961</v>
      </c>
      <c r="C8686" t="s">
        <v>16831</v>
      </c>
      <c r="D8686" t="s">
        <v>83</v>
      </c>
      <c r="E8686" t="s">
        <v>90</v>
      </c>
      <c r="F8686" s="19">
        <v>68</v>
      </c>
      <c r="G8686" t="s">
        <v>52</v>
      </c>
      <c r="H8686" t="s">
        <v>85</v>
      </c>
      <c r="I8686" s="16">
        <v>43861.542118055557</v>
      </c>
      <c r="K8686">
        <v>125</v>
      </c>
      <c r="L8686" s="16">
        <f t="shared" si="675"/>
        <v>43831</v>
      </c>
      <c r="M8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6">
        <f t="shared" si="676"/>
        <v>1</v>
      </c>
      <c r="O8686">
        <f t="shared" si="677"/>
        <v>0</v>
      </c>
      <c r="P8686">
        <f t="shared" si="678"/>
        <v>0</v>
      </c>
      <c r="Q8686" s="19">
        <f t="shared" si="679"/>
        <v>0</v>
      </c>
    </row>
    <row r="8687" spans="1:17" x14ac:dyDescent="0.25">
      <c r="A8687" t="s">
        <v>16832</v>
      </c>
      <c r="B8687" s="16">
        <v>43861.600358796299</v>
      </c>
      <c r="C8687" t="s">
        <v>16724</v>
      </c>
      <c r="D8687" t="s">
        <v>83</v>
      </c>
      <c r="E8687" t="s">
        <v>84</v>
      </c>
      <c r="F8687" s="19">
        <v>68</v>
      </c>
      <c r="G8687" t="s">
        <v>51</v>
      </c>
      <c r="H8687" t="s">
        <v>85</v>
      </c>
      <c r="I8687" s="16">
        <v>43759.501574074071</v>
      </c>
      <c r="K8687">
        <v>125</v>
      </c>
      <c r="L8687" s="16">
        <f t="shared" si="675"/>
        <v>43831</v>
      </c>
      <c r="M8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7">
        <f t="shared" si="676"/>
        <v>1</v>
      </c>
      <c r="O8687">
        <f t="shared" si="677"/>
        <v>3</v>
      </c>
      <c r="P8687">
        <f t="shared" si="678"/>
        <v>3</v>
      </c>
      <c r="Q8687" s="19">
        <f t="shared" si="679"/>
        <v>3</v>
      </c>
    </row>
    <row r="8688" spans="1:17" x14ac:dyDescent="0.25">
      <c r="A8688" t="s">
        <v>16833</v>
      </c>
      <c r="B8688" s="16">
        <v>43862.698171296295</v>
      </c>
      <c r="C8688" t="s">
        <v>16834</v>
      </c>
      <c r="D8688" t="s">
        <v>83</v>
      </c>
      <c r="E8688" t="s">
        <v>84</v>
      </c>
      <c r="F8688" s="19">
        <v>68</v>
      </c>
      <c r="G8688" t="s">
        <v>52</v>
      </c>
      <c r="H8688" t="s">
        <v>85</v>
      </c>
      <c r="I8688" s="16">
        <v>43500.503506944442</v>
      </c>
      <c r="K8688">
        <v>125</v>
      </c>
      <c r="L8688" s="16">
        <f t="shared" si="675"/>
        <v>43862</v>
      </c>
      <c r="M8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8">
        <f t="shared" si="676"/>
        <v>1</v>
      </c>
      <c r="O8688">
        <f t="shared" si="677"/>
        <v>12</v>
      </c>
      <c r="P8688">
        <f t="shared" si="678"/>
        <v>12</v>
      </c>
      <c r="Q8688" s="19">
        <f t="shared" si="679"/>
        <v>12</v>
      </c>
    </row>
    <row r="8689" spans="1:17" x14ac:dyDescent="0.25">
      <c r="A8689" t="s">
        <v>16835</v>
      </c>
      <c r="B8689" s="16">
        <v>43863.419479166667</v>
      </c>
      <c r="C8689" t="s">
        <v>16836</v>
      </c>
      <c r="D8689" t="s">
        <v>34</v>
      </c>
      <c r="E8689" t="s">
        <v>84</v>
      </c>
      <c r="F8689" s="19">
        <v>68</v>
      </c>
      <c r="G8689" t="s">
        <v>52</v>
      </c>
      <c r="H8689" t="s">
        <v>85</v>
      </c>
      <c r="I8689" s="16">
        <v>43589.558807870373</v>
      </c>
      <c r="K8689">
        <v>125</v>
      </c>
      <c r="L8689" s="16">
        <f t="shared" si="675"/>
        <v>43862</v>
      </c>
      <c r="M8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89">
        <f t="shared" si="676"/>
        <v>1</v>
      </c>
      <c r="O8689">
        <f t="shared" si="677"/>
        <v>9</v>
      </c>
      <c r="P8689">
        <f t="shared" si="678"/>
        <v>9</v>
      </c>
      <c r="Q8689" s="19">
        <f t="shared" si="679"/>
        <v>9</v>
      </c>
    </row>
    <row r="8690" spans="1:17" x14ac:dyDescent="0.25">
      <c r="A8690" t="s">
        <v>16837</v>
      </c>
      <c r="B8690" s="16">
        <v>43864.337048611109</v>
      </c>
      <c r="C8690" t="s">
        <v>16838</v>
      </c>
      <c r="D8690" t="s">
        <v>83</v>
      </c>
      <c r="E8690" t="s">
        <v>90</v>
      </c>
      <c r="F8690" s="19">
        <v>68</v>
      </c>
      <c r="G8690" t="s">
        <v>51</v>
      </c>
      <c r="H8690" t="s">
        <v>85</v>
      </c>
      <c r="I8690" s="16">
        <v>43864.339988425927</v>
      </c>
      <c r="K8690">
        <v>125</v>
      </c>
      <c r="L8690" s="16">
        <f t="shared" si="675"/>
        <v>43862</v>
      </c>
      <c r="M8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0">
        <f t="shared" si="676"/>
        <v>1</v>
      </c>
      <c r="O8690">
        <f t="shared" si="677"/>
        <v>0</v>
      </c>
      <c r="P8690">
        <f t="shared" si="678"/>
        <v>0</v>
      </c>
      <c r="Q8690" s="19">
        <f t="shared" si="679"/>
        <v>0</v>
      </c>
    </row>
    <row r="8691" spans="1:17" x14ac:dyDescent="0.25">
      <c r="A8691" t="s">
        <v>16839</v>
      </c>
      <c r="B8691" s="16">
        <v>43864.407523148147</v>
      </c>
      <c r="C8691" t="s">
        <v>16840</v>
      </c>
      <c r="D8691" t="s">
        <v>83</v>
      </c>
      <c r="E8691" t="s">
        <v>84</v>
      </c>
      <c r="F8691" s="19">
        <v>68</v>
      </c>
      <c r="G8691" t="s">
        <v>51</v>
      </c>
      <c r="H8691" t="s">
        <v>85</v>
      </c>
      <c r="I8691" s="16">
        <v>43852.682581018518</v>
      </c>
      <c r="K8691">
        <v>125</v>
      </c>
      <c r="L8691" s="16">
        <f t="shared" si="675"/>
        <v>43862</v>
      </c>
      <c r="M8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1">
        <f t="shared" si="676"/>
        <v>1</v>
      </c>
      <c r="O8691">
        <f t="shared" si="677"/>
        <v>0</v>
      </c>
      <c r="P8691">
        <f t="shared" si="678"/>
        <v>0</v>
      </c>
      <c r="Q8691" s="19">
        <f t="shared" si="679"/>
        <v>0</v>
      </c>
    </row>
    <row r="8692" spans="1:17" x14ac:dyDescent="0.25">
      <c r="A8692" t="s">
        <v>16841</v>
      </c>
      <c r="B8692" s="16">
        <v>43864.446145833332</v>
      </c>
      <c r="C8692" t="s">
        <v>16842</v>
      </c>
      <c r="D8692" t="s">
        <v>83</v>
      </c>
      <c r="E8692" t="s">
        <v>90</v>
      </c>
      <c r="F8692" s="19">
        <v>68</v>
      </c>
      <c r="G8692" t="s">
        <v>51</v>
      </c>
      <c r="H8692" t="s">
        <v>85</v>
      </c>
      <c r="I8692" s="16">
        <v>43864.448854166665</v>
      </c>
      <c r="K8692">
        <v>125</v>
      </c>
      <c r="L8692" s="16">
        <f t="shared" si="675"/>
        <v>43862</v>
      </c>
      <c r="M8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2">
        <f t="shared" si="676"/>
        <v>1</v>
      </c>
      <c r="O8692">
        <f t="shared" si="677"/>
        <v>0</v>
      </c>
      <c r="P8692">
        <f t="shared" si="678"/>
        <v>0</v>
      </c>
      <c r="Q8692" s="19">
        <f t="shared" si="679"/>
        <v>0</v>
      </c>
    </row>
    <row r="8693" spans="1:17" x14ac:dyDescent="0.25">
      <c r="A8693" t="s">
        <v>16843</v>
      </c>
      <c r="B8693" s="16">
        <v>43864.449074074073</v>
      </c>
      <c r="C8693" t="s">
        <v>16844</v>
      </c>
      <c r="D8693" t="s">
        <v>83</v>
      </c>
      <c r="E8693" t="s">
        <v>90</v>
      </c>
      <c r="F8693" s="19">
        <v>68</v>
      </c>
      <c r="G8693" t="s">
        <v>51</v>
      </c>
      <c r="H8693" t="s">
        <v>85</v>
      </c>
      <c r="I8693" s="16">
        <v>43864.452372685184</v>
      </c>
      <c r="K8693">
        <v>125</v>
      </c>
      <c r="L8693" s="16">
        <f t="shared" si="675"/>
        <v>43862</v>
      </c>
      <c r="M8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3">
        <f t="shared" si="676"/>
        <v>1</v>
      </c>
      <c r="O8693">
        <f t="shared" si="677"/>
        <v>0</v>
      </c>
      <c r="P8693">
        <f t="shared" si="678"/>
        <v>0</v>
      </c>
      <c r="Q8693" s="19">
        <f t="shared" si="679"/>
        <v>0</v>
      </c>
    </row>
    <row r="8694" spans="1:17" x14ac:dyDescent="0.25">
      <c r="A8694" t="s">
        <v>16845</v>
      </c>
      <c r="B8694" s="16">
        <v>43864.492118055554</v>
      </c>
      <c r="C8694" t="s">
        <v>16846</v>
      </c>
      <c r="D8694" t="s">
        <v>83</v>
      </c>
      <c r="E8694" t="s">
        <v>90</v>
      </c>
      <c r="F8694" s="19">
        <v>68</v>
      </c>
      <c r="G8694" t="s">
        <v>51</v>
      </c>
      <c r="H8694" t="s">
        <v>85</v>
      </c>
      <c r="I8694" s="16">
        <v>43864.49523148148</v>
      </c>
      <c r="K8694">
        <v>125</v>
      </c>
      <c r="L8694" s="16">
        <f t="shared" si="675"/>
        <v>43862</v>
      </c>
      <c r="M8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4">
        <f t="shared" si="676"/>
        <v>1</v>
      </c>
      <c r="O8694">
        <f t="shared" si="677"/>
        <v>0</v>
      </c>
      <c r="P8694">
        <f t="shared" si="678"/>
        <v>0</v>
      </c>
      <c r="Q8694" s="19">
        <f t="shared" si="679"/>
        <v>0</v>
      </c>
    </row>
    <row r="8695" spans="1:17" x14ac:dyDescent="0.25">
      <c r="A8695" t="s">
        <v>16847</v>
      </c>
      <c r="B8695" s="16">
        <v>43864.568356481483</v>
      </c>
      <c r="C8695" t="s">
        <v>16848</v>
      </c>
      <c r="D8695" t="s">
        <v>83</v>
      </c>
      <c r="E8695" t="s">
        <v>90</v>
      </c>
      <c r="F8695" s="19">
        <v>68</v>
      </c>
      <c r="G8695" t="s">
        <v>52</v>
      </c>
      <c r="H8695" t="s">
        <v>85</v>
      </c>
      <c r="I8695" s="16">
        <v>43864.571701388886</v>
      </c>
      <c r="K8695">
        <v>125</v>
      </c>
      <c r="L8695" s="16">
        <f t="shared" si="675"/>
        <v>43862</v>
      </c>
      <c r="M8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5">
        <f t="shared" si="676"/>
        <v>1</v>
      </c>
      <c r="O8695">
        <f t="shared" si="677"/>
        <v>0</v>
      </c>
      <c r="P8695">
        <f t="shared" si="678"/>
        <v>0</v>
      </c>
      <c r="Q8695" s="19">
        <f t="shared" si="679"/>
        <v>0</v>
      </c>
    </row>
    <row r="8696" spans="1:17" x14ac:dyDescent="0.25">
      <c r="A8696" t="s">
        <v>16849</v>
      </c>
      <c r="B8696" s="16">
        <v>43865.421736111108</v>
      </c>
      <c r="C8696" t="s">
        <v>16850</v>
      </c>
      <c r="D8696" t="s">
        <v>83</v>
      </c>
      <c r="E8696" t="s">
        <v>90</v>
      </c>
      <c r="F8696" s="19">
        <v>68</v>
      </c>
      <c r="G8696" t="s">
        <v>51</v>
      </c>
      <c r="H8696" t="s">
        <v>85</v>
      </c>
      <c r="I8696" s="16">
        <v>43865.423738425925</v>
      </c>
      <c r="K8696">
        <v>125</v>
      </c>
      <c r="L8696" s="16">
        <f t="shared" si="675"/>
        <v>43862</v>
      </c>
      <c r="M8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6">
        <f t="shared" si="676"/>
        <v>1</v>
      </c>
      <c r="O8696">
        <f t="shared" si="677"/>
        <v>0</v>
      </c>
      <c r="P8696">
        <f t="shared" si="678"/>
        <v>0</v>
      </c>
      <c r="Q8696" s="19">
        <f t="shared" si="679"/>
        <v>0</v>
      </c>
    </row>
    <row r="8697" spans="1:17" x14ac:dyDescent="0.25">
      <c r="A8697" t="s">
        <v>16851</v>
      </c>
      <c r="B8697" s="16">
        <v>43865.512418981481</v>
      </c>
      <c r="C8697" t="s">
        <v>16852</v>
      </c>
      <c r="D8697" t="s">
        <v>83</v>
      </c>
      <c r="E8697" t="s">
        <v>90</v>
      </c>
      <c r="F8697" s="19">
        <v>68</v>
      </c>
      <c r="G8697" t="s">
        <v>52</v>
      </c>
      <c r="H8697" t="s">
        <v>85</v>
      </c>
      <c r="I8697" s="16">
        <v>43865.515277777777</v>
      </c>
      <c r="K8697">
        <v>125</v>
      </c>
      <c r="L8697" s="16">
        <f t="shared" si="675"/>
        <v>43862</v>
      </c>
      <c r="M8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7">
        <f t="shared" si="676"/>
        <v>1</v>
      </c>
      <c r="O8697">
        <f t="shared" si="677"/>
        <v>0</v>
      </c>
      <c r="P8697">
        <f t="shared" si="678"/>
        <v>0</v>
      </c>
      <c r="Q8697" s="19">
        <f t="shared" si="679"/>
        <v>0</v>
      </c>
    </row>
    <row r="8698" spans="1:17" x14ac:dyDescent="0.25">
      <c r="A8698" t="s">
        <v>16853</v>
      </c>
      <c r="B8698" s="16">
        <v>43865.604803240742</v>
      </c>
      <c r="C8698" t="s">
        <v>16854</v>
      </c>
      <c r="D8698" t="s">
        <v>83</v>
      </c>
      <c r="E8698" t="s">
        <v>90</v>
      </c>
      <c r="F8698" s="19">
        <v>68</v>
      </c>
      <c r="G8698" t="s">
        <v>52</v>
      </c>
      <c r="H8698" t="s">
        <v>85</v>
      </c>
      <c r="I8698" s="16">
        <v>43865.607708333337</v>
      </c>
      <c r="K8698">
        <v>125</v>
      </c>
      <c r="L8698" s="16">
        <f t="shared" si="675"/>
        <v>43862</v>
      </c>
      <c r="M8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8">
        <f t="shared" si="676"/>
        <v>1</v>
      </c>
      <c r="O8698">
        <f t="shared" si="677"/>
        <v>0</v>
      </c>
      <c r="P8698">
        <f t="shared" si="678"/>
        <v>0</v>
      </c>
      <c r="Q8698" s="19">
        <f t="shared" si="679"/>
        <v>0</v>
      </c>
    </row>
    <row r="8699" spans="1:17" x14ac:dyDescent="0.25">
      <c r="A8699" t="s">
        <v>16855</v>
      </c>
      <c r="B8699" s="16">
        <v>43867.452719907407</v>
      </c>
      <c r="C8699" t="s">
        <v>16856</v>
      </c>
      <c r="D8699" t="s">
        <v>83</v>
      </c>
      <c r="E8699" t="s">
        <v>90</v>
      </c>
      <c r="F8699" s="19">
        <v>68</v>
      </c>
      <c r="G8699" t="s">
        <v>52</v>
      </c>
      <c r="H8699" t="s">
        <v>85</v>
      </c>
      <c r="I8699" s="16">
        <v>43867.455821759257</v>
      </c>
      <c r="K8699">
        <v>125</v>
      </c>
      <c r="L8699" s="16">
        <f t="shared" si="675"/>
        <v>43862</v>
      </c>
      <c r="M8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699">
        <f t="shared" si="676"/>
        <v>1</v>
      </c>
      <c r="O8699">
        <f t="shared" si="677"/>
        <v>0</v>
      </c>
      <c r="P8699">
        <f t="shared" si="678"/>
        <v>0</v>
      </c>
      <c r="Q8699" s="19">
        <f t="shared" si="679"/>
        <v>0</v>
      </c>
    </row>
    <row r="8700" spans="1:17" x14ac:dyDescent="0.25">
      <c r="A8700" t="s">
        <v>16857</v>
      </c>
      <c r="B8700" s="16">
        <v>43867.498599537037</v>
      </c>
      <c r="C8700" t="s">
        <v>16858</v>
      </c>
      <c r="D8700" t="s">
        <v>83</v>
      </c>
      <c r="E8700" t="s">
        <v>90</v>
      </c>
      <c r="F8700" s="19">
        <v>68</v>
      </c>
      <c r="G8700" t="s">
        <v>51</v>
      </c>
      <c r="H8700" t="s">
        <v>85</v>
      </c>
      <c r="I8700" s="16">
        <v>43867.501840277779</v>
      </c>
      <c r="K8700">
        <v>125</v>
      </c>
      <c r="L8700" s="16">
        <f t="shared" si="675"/>
        <v>43862</v>
      </c>
      <c r="M8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0">
        <f t="shared" si="676"/>
        <v>1</v>
      </c>
      <c r="O8700">
        <f t="shared" si="677"/>
        <v>0</v>
      </c>
      <c r="P8700">
        <f t="shared" si="678"/>
        <v>0</v>
      </c>
      <c r="Q8700" s="19">
        <f t="shared" si="679"/>
        <v>0</v>
      </c>
    </row>
    <row r="8701" spans="1:17" x14ac:dyDescent="0.25">
      <c r="A8701" t="s">
        <v>16859</v>
      </c>
      <c r="B8701" s="16">
        <v>43869.545868055553</v>
      </c>
      <c r="C8701" t="s">
        <v>16860</v>
      </c>
      <c r="D8701" t="s">
        <v>83</v>
      </c>
      <c r="E8701" t="s">
        <v>90</v>
      </c>
      <c r="F8701" s="19">
        <v>68</v>
      </c>
      <c r="G8701" t="s">
        <v>52</v>
      </c>
      <c r="H8701" t="s">
        <v>85</v>
      </c>
      <c r="I8701" s="16">
        <v>43869.550462962965</v>
      </c>
      <c r="K8701">
        <v>125</v>
      </c>
      <c r="L8701" s="16">
        <f t="shared" si="675"/>
        <v>43862</v>
      </c>
      <c r="M8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1">
        <f t="shared" si="676"/>
        <v>1</v>
      </c>
      <c r="O8701">
        <f t="shared" si="677"/>
        <v>0</v>
      </c>
      <c r="P8701">
        <f t="shared" si="678"/>
        <v>0</v>
      </c>
      <c r="Q8701" s="19">
        <f t="shared" si="679"/>
        <v>0</v>
      </c>
    </row>
    <row r="8702" spans="1:17" x14ac:dyDescent="0.25">
      <c r="A8702" t="s">
        <v>16861</v>
      </c>
      <c r="B8702" s="16">
        <v>43870.648888888885</v>
      </c>
      <c r="C8702" t="s">
        <v>16862</v>
      </c>
      <c r="D8702" t="s">
        <v>34</v>
      </c>
      <c r="E8702" t="s">
        <v>84</v>
      </c>
      <c r="F8702" s="19">
        <v>68</v>
      </c>
      <c r="G8702" t="s">
        <v>52</v>
      </c>
      <c r="H8702" t="s">
        <v>85</v>
      </c>
      <c r="I8702" s="16">
        <v>43779.593599537038</v>
      </c>
      <c r="K8702">
        <v>125</v>
      </c>
      <c r="L8702" s="16">
        <f t="shared" si="675"/>
        <v>43862</v>
      </c>
      <c r="M8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2">
        <f t="shared" si="676"/>
        <v>1</v>
      </c>
      <c r="O8702">
        <f t="shared" si="677"/>
        <v>3</v>
      </c>
      <c r="P8702">
        <f t="shared" si="678"/>
        <v>3</v>
      </c>
      <c r="Q8702" s="19">
        <f t="shared" si="679"/>
        <v>3</v>
      </c>
    </row>
    <row r="8703" spans="1:17" x14ac:dyDescent="0.25">
      <c r="A8703" t="s">
        <v>16863</v>
      </c>
      <c r="B8703" s="16">
        <v>43871.565717592595</v>
      </c>
      <c r="C8703" t="s">
        <v>16864</v>
      </c>
      <c r="D8703" t="s">
        <v>34</v>
      </c>
      <c r="E8703" t="s">
        <v>84</v>
      </c>
      <c r="F8703" s="19">
        <v>68</v>
      </c>
      <c r="G8703" t="s">
        <v>52</v>
      </c>
      <c r="H8703" t="s">
        <v>85</v>
      </c>
      <c r="I8703" s="16">
        <v>43815.519050925926</v>
      </c>
      <c r="K8703">
        <v>125</v>
      </c>
      <c r="L8703" s="16">
        <f t="shared" si="675"/>
        <v>43862</v>
      </c>
      <c r="M8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3">
        <f t="shared" si="676"/>
        <v>1</v>
      </c>
      <c r="O8703">
        <f t="shared" si="677"/>
        <v>2</v>
      </c>
      <c r="P8703">
        <f t="shared" si="678"/>
        <v>2</v>
      </c>
      <c r="Q8703" s="19">
        <f t="shared" si="679"/>
        <v>2</v>
      </c>
    </row>
    <row r="8704" spans="1:17" x14ac:dyDescent="0.25">
      <c r="A8704" t="s">
        <v>16865</v>
      </c>
      <c r="B8704" s="16">
        <v>43873.466886574075</v>
      </c>
      <c r="C8704" t="s">
        <v>16866</v>
      </c>
      <c r="D8704" t="s">
        <v>83</v>
      </c>
      <c r="E8704" t="s">
        <v>90</v>
      </c>
      <c r="F8704" s="19">
        <v>68</v>
      </c>
      <c r="G8704" t="s">
        <v>51</v>
      </c>
      <c r="H8704" t="s">
        <v>85</v>
      </c>
      <c r="I8704" s="16">
        <v>43873.470520833333</v>
      </c>
      <c r="K8704">
        <v>125</v>
      </c>
      <c r="L8704" s="16">
        <f t="shared" si="675"/>
        <v>43862</v>
      </c>
      <c r="M8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4">
        <f t="shared" si="676"/>
        <v>1</v>
      </c>
      <c r="O8704">
        <f t="shared" si="677"/>
        <v>0</v>
      </c>
      <c r="P8704">
        <f t="shared" si="678"/>
        <v>0</v>
      </c>
      <c r="Q8704" s="19">
        <f t="shared" si="679"/>
        <v>0</v>
      </c>
    </row>
    <row r="8705" spans="1:17" x14ac:dyDescent="0.25">
      <c r="A8705" t="s">
        <v>16867</v>
      </c>
      <c r="B8705" s="16">
        <v>43873.589629629627</v>
      </c>
      <c r="C8705" t="s">
        <v>16786</v>
      </c>
      <c r="D8705" t="s">
        <v>83</v>
      </c>
      <c r="E8705" t="s">
        <v>84</v>
      </c>
      <c r="F8705" s="19">
        <v>68</v>
      </c>
      <c r="G8705" t="s">
        <v>52</v>
      </c>
      <c r="H8705" t="s">
        <v>85</v>
      </c>
      <c r="I8705" s="16">
        <v>43845.471736111111</v>
      </c>
      <c r="K8705">
        <v>125</v>
      </c>
      <c r="L8705" s="16">
        <f t="shared" si="675"/>
        <v>43862</v>
      </c>
      <c r="M8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5">
        <f t="shared" si="676"/>
        <v>1</v>
      </c>
      <c r="O8705">
        <f t="shared" si="677"/>
        <v>1</v>
      </c>
      <c r="P8705">
        <f t="shared" si="678"/>
        <v>1</v>
      </c>
      <c r="Q8705" s="19">
        <f t="shared" si="679"/>
        <v>1</v>
      </c>
    </row>
    <row r="8706" spans="1:17" x14ac:dyDescent="0.25">
      <c r="A8706" t="s">
        <v>16868</v>
      </c>
      <c r="B8706" s="16">
        <v>43875.332650462966</v>
      </c>
      <c r="C8706" t="s">
        <v>16869</v>
      </c>
      <c r="D8706" t="s">
        <v>83</v>
      </c>
      <c r="E8706" t="s">
        <v>90</v>
      </c>
      <c r="F8706" s="19">
        <v>68</v>
      </c>
      <c r="G8706" t="s">
        <v>51</v>
      </c>
      <c r="H8706" t="s">
        <v>85</v>
      </c>
      <c r="I8706" s="16">
        <v>43875.334664351853</v>
      </c>
      <c r="K8706">
        <v>125</v>
      </c>
      <c r="L8706" s="16">
        <f t="shared" ref="L8706:L8769" si="680">DATE(YEAR(B8706),MONTH(B8706),1)</f>
        <v>43862</v>
      </c>
      <c r="M8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6">
        <f t="shared" ref="N8706:N8769" si="681">IF(B8706&gt;=J8706,1,0)</f>
        <v>1</v>
      </c>
      <c r="O8706">
        <f t="shared" ref="O8706:O8769" si="682">ROUND((B8706-I8706)/30,0)</f>
        <v>0</v>
      </c>
      <c r="P8706">
        <f t="shared" ref="P8706:P8769" si="683">IF(AND(N8706=1,B8706&gt;=J8706,J8706&gt;0),ROUND((J8706-I8706)/30,0),O8706)</f>
        <v>0</v>
      </c>
      <c r="Q8706" s="19">
        <f t="shared" ref="Q8706:Q8769" si="684">MIN(O8706:P8706)</f>
        <v>0</v>
      </c>
    </row>
    <row r="8707" spans="1:17" x14ac:dyDescent="0.25">
      <c r="A8707" t="s">
        <v>16870</v>
      </c>
      <c r="B8707" s="16">
        <v>43742.511122685188</v>
      </c>
      <c r="C8707" t="s">
        <v>16871</v>
      </c>
      <c r="D8707" t="s">
        <v>83</v>
      </c>
      <c r="E8707" t="s">
        <v>90</v>
      </c>
      <c r="F8707" s="19">
        <v>69</v>
      </c>
      <c r="G8707" t="s">
        <v>51</v>
      </c>
      <c r="H8707" t="s">
        <v>85</v>
      </c>
      <c r="I8707" s="16">
        <v>43742.513668981483</v>
      </c>
      <c r="J8707" s="16">
        <v>43965.58184027778</v>
      </c>
      <c r="K8707">
        <v>125</v>
      </c>
      <c r="L8707" s="16">
        <f t="shared" si="680"/>
        <v>43739</v>
      </c>
      <c r="M8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7">
        <f t="shared" si="681"/>
        <v>0</v>
      </c>
      <c r="O8707">
        <f t="shared" si="682"/>
        <v>0</v>
      </c>
      <c r="P8707">
        <f t="shared" si="683"/>
        <v>0</v>
      </c>
      <c r="Q8707" s="19">
        <f t="shared" si="684"/>
        <v>0</v>
      </c>
    </row>
    <row r="8708" spans="1:17" x14ac:dyDescent="0.25">
      <c r="A8708" t="s">
        <v>16872</v>
      </c>
      <c r="B8708" s="16">
        <v>43742.748518518521</v>
      </c>
      <c r="C8708" t="s">
        <v>16873</v>
      </c>
      <c r="D8708" t="s">
        <v>34</v>
      </c>
      <c r="E8708" t="s">
        <v>84</v>
      </c>
      <c r="F8708" s="19">
        <v>69</v>
      </c>
      <c r="G8708" t="s">
        <v>52</v>
      </c>
      <c r="H8708" t="s">
        <v>85</v>
      </c>
      <c r="I8708" s="16">
        <v>43517.626747685186</v>
      </c>
      <c r="J8708" s="16">
        <v>43769.611111111109</v>
      </c>
      <c r="K8708">
        <v>125</v>
      </c>
      <c r="L8708" s="16">
        <f t="shared" si="680"/>
        <v>43739</v>
      </c>
      <c r="M8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8">
        <f t="shared" si="681"/>
        <v>0</v>
      </c>
      <c r="O8708">
        <f t="shared" si="682"/>
        <v>8</v>
      </c>
      <c r="P8708">
        <f t="shared" si="683"/>
        <v>8</v>
      </c>
      <c r="Q8708" s="19">
        <f t="shared" si="684"/>
        <v>8</v>
      </c>
    </row>
    <row r="8709" spans="1:17" x14ac:dyDescent="0.25">
      <c r="A8709" t="s">
        <v>16874</v>
      </c>
      <c r="B8709" s="16">
        <v>43744.376423611109</v>
      </c>
      <c r="C8709" t="s">
        <v>16875</v>
      </c>
      <c r="D8709" t="s">
        <v>83</v>
      </c>
      <c r="E8709" t="s">
        <v>84</v>
      </c>
      <c r="F8709" s="19">
        <v>69</v>
      </c>
      <c r="G8709" t="s">
        <v>52</v>
      </c>
      <c r="H8709" t="s">
        <v>85</v>
      </c>
      <c r="I8709" s="16">
        <v>43655.499374999999</v>
      </c>
      <c r="J8709" s="16">
        <v>44089.742384259262</v>
      </c>
      <c r="K8709">
        <v>125</v>
      </c>
      <c r="L8709" s="16">
        <f t="shared" si="680"/>
        <v>43739</v>
      </c>
      <c r="M8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09">
        <f t="shared" si="681"/>
        <v>0</v>
      </c>
      <c r="O8709">
        <f t="shared" si="682"/>
        <v>3</v>
      </c>
      <c r="P8709">
        <f t="shared" si="683"/>
        <v>3</v>
      </c>
      <c r="Q8709" s="19">
        <f t="shared" si="684"/>
        <v>3</v>
      </c>
    </row>
    <row r="8710" spans="1:17" x14ac:dyDescent="0.25">
      <c r="A8710" t="s">
        <v>16876</v>
      </c>
      <c r="B8710" s="16">
        <v>43747.526122685187</v>
      </c>
      <c r="C8710" t="s">
        <v>16877</v>
      </c>
      <c r="D8710" t="s">
        <v>83</v>
      </c>
      <c r="E8710" t="s">
        <v>90</v>
      </c>
      <c r="F8710" s="19">
        <v>69</v>
      </c>
      <c r="G8710" t="s">
        <v>52</v>
      </c>
      <c r="H8710" t="s">
        <v>85</v>
      </c>
      <c r="I8710" s="16">
        <v>43747.528541666667</v>
      </c>
      <c r="J8710" s="16">
        <v>43980.475208333337</v>
      </c>
      <c r="K8710">
        <v>125</v>
      </c>
      <c r="L8710" s="16">
        <f t="shared" si="680"/>
        <v>43739</v>
      </c>
      <c r="M8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0">
        <f t="shared" si="681"/>
        <v>0</v>
      </c>
      <c r="O8710">
        <f t="shared" si="682"/>
        <v>0</v>
      </c>
      <c r="P8710">
        <f t="shared" si="683"/>
        <v>0</v>
      </c>
      <c r="Q8710" s="19">
        <f t="shared" si="684"/>
        <v>0</v>
      </c>
    </row>
    <row r="8711" spans="1:17" x14ac:dyDescent="0.25">
      <c r="A8711" t="s">
        <v>16878</v>
      </c>
      <c r="B8711" s="16">
        <v>43755.512106481481</v>
      </c>
      <c r="C8711" t="s">
        <v>16879</v>
      </c>
      <c r="D8711" t="s">
        <v>34</v>
      </c>
      <c r="E8711" t="s">
        <v>84</v>
      </c>
      <c r="F8711" s="19">
        <v>69</v>
      </c>
      <c r="G8711" t="s">
        <v>51</v>
      </c>
      <c r="H8711" t="s">
        <v>85</v>
      </c>
      <c r="I8711" s="16">
        <v>43640.493807870371</v>
      </c>
      <c r="J8711" s="16">
        <v>43869.56459490741</v>
      </c>
      <c r="K8711">
        <v>125</v>
      </c>
      <c r="L8711" s="16">
        <f t="shared" si="680"/>
        <v>43739</v>
      </c>
      <c r="M8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1">
        <f t="shared" si="681"/>
        <v>0</v>
      </c>
      <c r="O8711">
        <f t="shared" si="682"/>
        <v>4</v>
      </c>
      <c r="P8711">
        <f t="shared" si="683"/>
        <v>4</v>
      </c>
      <c r="Q8711" s="19">
        <f t="shared" si="684"/>
        <v>4</v>
      </c>
    </row>
    <row r="8712" spans="1:17" x14ac:dyDescent="0.25">
      <c r="A8712" t="s">
        <v>16880</v>
      </c>
      <c r="B8712" s="16">
        <v>43755.564340277779</v>
      </c>
      <c r="C8712" t="s">
        <v>16881</v>
      </c>
      <c r="D8712" t="s">
        <v>83</v>
      </c>
      <c r="E8712" t="s">
        <v>84</v>
      </c>
      <c r="F8712" s="19">
        <v>69</v>
      </c>
      <c r="G8712" t="s">
        <v>52</v>
      </c>
      <c r="H8712" t="s">
        <v>85</v>
      </c>
      <c r="I8712" s="16">
        <v>43752.698333333334</v>
      </c>
      <c r="J8712" s="16">
        <v>44094.702048611114</v>
      </c>
      <c r="K8712">
        <v>125</v>
      </c>
      <c r="L8712" s="16">
        <f t="shared" si="680"/>
        <v>43739</v>
      </c>
      <c r="M8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2">
        <f t="shared" si="681"/>
        <v>0</v>
      </c>
      <c r="O8712">
        <f t="shared" si="682"/>
        <v>0</v>
      </c>
      <c r="P8712">
        <f t="shared" si="683"/>
        <v>0</v>
      </c>
      <c r="Q8712" s="19">
        <f t="shared" si="684"/>
        <v>0</v>
      </c>
    </row>
    <row r="8713" spans="1:17" x14ac:dyDescent="0.25">
      <c r="A8713" t="s">
        <v>16882</v>
      </c>
      <c r="B8713" s="16">
        <v>43757.415370370371</v>
      </c>
      <c r="C8713" t="s">
        <v>16871</v>
      </c>
      <c r="D8713" t="s">
        <v>83</v>
      </c>
      <c r="E8713" t="s">
        <v>84</v>
      </c>
      <c r="F8713" s="19">
        <v>69</v>
      </c>
      <c r="G8713" t="s">
        <v>51</v>
      </c>
      <c r="H8713" t="s">
        <v>85</v>
      </c>
      <c r="I8713" s="16">
        <v>43742.513668981483</v>
      </c>
      <c r="J8713" s="16">
        <v>43965.58184027778</v>
      </c>
      <c r="K8713">
        <v>125</v>
      </c>
      <c r="L8713" s="16">
        <f t="shared" si="680"/>
        <v>43739</v>
      </c>
      <c r="M8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3">
        <f t="shared" si="681"/>
        <v>0</v>
      </c>
      <c r="O8713">
        <f t="shared" si="682"/>
        <v>0</v>
      </c>
      <c r="P8713">
        <f t="shared" si="683"/>
        <v>0</v>
      </c>
      <c r="Q8713" s="19">
        <f t="shared" si="684"/>
        <v>0</v>
      </c>
    </row>
    <row r="8714" spans="1:17" x14ac:dyDescent="0.25">
      <c r="A8714" t="s">
        <v>16883</v>
      </c>
      <c r="B8714" s="16">
        <v>43757.732754629629</v>
      </c>
      <c r="C8714" t="s">
        <v>16884</v>
      </c>
      <c r="D8714" t="s">
        <v>83</v>
      </c>
      <c r="E8714" t="s">
        <v>84</v>
      </c>
      <c r="F8714" s="19">
        <v>69</v>
      </c>
      <c r="G8714" t="s">
        <v>52</v>
      </c>
      <c r="H8714" t="s">
        <v>85</v>
      </c>
      <c r="I8714" s="16">
        <v>43631.641331018516</v>
      </c>
      <c r="J8714" s="16">
        <v>44197.646296296298</v>
      </c>
      <c r="K8714">
        <v>125</v>
      </c>
      <c r="L8714" s="16">
        <f t="shared" si="680"/>
        <v>43739</v>
      </c>
      <c r="M8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4">
        <f t="shared" si="681"/>
        <v>0</v>
      </c>
      <c r="O8714">
        <f t="shared" si="682"/>
        <v>4</v>
      </c>
      <c r="P8714">
        <f t="shared" si="683"/>
        <v>4</v>
      </c>
      <c r="Q8714" s="19">
        <f t="shared" si="684"/>
        <v>4</v>
      </c>
    </row>
    <row r="8715" spans="1:17" x14ac:dyDescent="0.25">
      <c r="A8715" t="s">
        <v>16885</v>
      </c>
      <c r="B8715" s="16">
        <v>43761.601863425924</v>
      </c>
      <c r="C8715" t="s">
        <v>16886</v>
      </c>
      <c r="D8715" t="s">
        <v>83</v>
      </c>
      <c r="E8715" t="s">
        <v>84</v>
      </c>
      <c r="F8715" s="19">
        <v>69</v>
      </c>
      <c r="G8715" t="s">
        <v>52</v>
      </c>
      <c r="H8715" t="s">
        <v>85</v>
      </c>
      <c r="I8715" s="16">
        <v>43626.629675925928</v>
      </c>
      <c r="J8715" s="16">
        <v>44409.474756944444</v>
      </c>
      <c r="K8715">
        <v>125</v>
      </c>
      <c r="L8715" s="16">
        <f t="shared" si="680"/>
        <v>43739</v>
      </c>
      <c r="M8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5">
        <f t="shared" si="681"/>
        <v>0</v>
      </c>
      <c r="O8715">
        <f t="shared" si="682"/>
        <v>4</v>
      </c>
      <c r="P8715">
        <f t="shared" si="683"/>
        <v>4</v>
      </c>
      <c r="Q8715" s="19">
        <f t="shared" si="684"/>
        <v>4</v>
      </c>
    </row>
    <row r="8716" spans="1:17" x14ac:dyDescent="0.25">
      <c r="A8716" t="s">
        <v>16887</v>
      </c>
      <c r="B8716" s="16">
        <v>43765.554965277777</v>
      </c>
      <c r="C8716" t="s">
        <v>16888</v>
      </c>
      <c r="D8716" t="s">
        <v>83</v>
      </c>
      <c r="E8716" t="s">
        <v>84</v>
      </c>
      <c r="F8716" s="19">
        <v>69</v>
      </c>
      <c r="G8716" t="s">
        <v>52</v>
      </c>
      <c r="H8716" t="s">
        <v>85</v>
      </c>
      <c r="I8716" s="16">
        <v>43339.84547453704</v>
      </c>
      <c r="J8716" s="16">
        <v>44193.762002314812</v>
      </c>
      <c r="K8716">
        <v>125</v>
      </c>
      <c r="L8716" s="16">
        <f t="shared" si="680"/>
        <v>43739</v>
      </c>
      <c r="M8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6">
        <f t="shared" si="681"/>
        <v>0</v>
      </c>
      <c r="O8716">
        <f t="shared" si="682"/>
        <v>14</v>
      </c>
      <c r="P8716">
        <f t="shared" si="683"/>
        <v>14</v>
      </c>
      <c r="Q8716" s="19">
        <f t="shared" si="684"/>
        <v>14</v>
      </c>
    </row>
    <row r="8717" spans="1:17" x14ac:dyDescent="0.25">
      <c r="A8717" t="s">
        <v>16889</v>
      </c>
      <c r="B8717" s="16">
        <v>43766.651712962965</v>
      </c>
      <c r="C8717" t="s">
        <v>16890</v>
      </c>
      <c r="D8717" t="s">
        <v>83</v>
      </c>
      <c r="E8717" t="s">
        <v>90</v>
      </c>
      <c r="F8717" s="19">
        <v>69</v>
      </c>
      <c r="G8717" t="s">
        <v>51</v>
      </c>
      <c r="H8717" t="s">
        <v>85</v>
      </c>
      <c r="I8717" s="16">
        <v>43766.653391203705</v>
      </c>
      <c r="J8717" s="16">
        <v>44244.73027777778</v>
      </c>
      <c r="K8717">
        <v>125</v>
      </c>
      <c r="L8717" s="16">
        <f t="shared" si="680"/>
        <v>43739</v>
      </c>
      <c r="M8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7">
        <f t="shared" si="681"/>
        <v>0</v>
      </c>
      <c r="O8717">
        <f t="shared" si="682"/>
        <v>0</v>
      </c>
      <c r="P8717">
        <f t="shared" si="683"/>
        <v>0</v>
      </c>
      <c r="Q8717" s="19">
        <f t="shared" si="684"/>
        <v>0</v>
      </c>
    </row>
    <row r="8718" spans="1:17" x14ac:dyDescent="0.25">
      <c r="A8718" t="s">
        <v>16891</v>
      </c>
      <c r="B8718" s="16">
        <v>43770.437962962962</v>
      </c>
      <c r="C8718" t="s">
        <v>16892</v>
      </c>
      <c r="D8718" t="s">
        <v>83</v>
      </c>
      <c r="E8718" t="s">
        <v>90</v>
      </c>
      <c r="F8718" s="19">
        <v>69</v>
      </c>
      <c r="G8718" t="s">
        <v>52</v>
      </c>
      <c r="H8718" t="s">
        <v>85</v>
      </c>
      <c r="I8718" s="16">
        <v>43770.441655092596</v>
      </c>
      <c r="J8718" s="16">
        <v>44131.706909722219</v>
      </c>
      <c r="K8718">
        <v>125</v>
      </c>
      <c r="L8718" s="16">
        <f t="shared" si="680"/>
        <v>43770</v>
      </c>
      <c r="M8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8">
        <f t="shared" si="681"/>
        <v>0</v>
      </c>
      <c r="O8718">
        <f t="shared" si="682"/>
        <v>0</v>
      </c>
      <c r="P8718">
        <f t="shared" si="683"/>
        <v>0</v>
      </c>
      <c r="Q8718" s="19">
        <f t="shared" si="684"/>
        <v>0</v>
      </c>
    </row>
    <row r="8719" spans="1:17" x14ac:dyDescent="0.25">
      <c r="A8719" t="s">
        <v>16893</v>
      </c>
      <c r="B8719" s="16">
        <v>43771.389733796299</v>
      </c>
      <c r="C8719" t="s">
        <v>16894</v>
      </c>
      <c r="D8719" t="s">
        <v>83</v>
      </c>
      <c r="E8719" t="s">
        <v>90</v>
      </c>
      <c r="F8719" s="19">
        <v>69</v>
      </c>
      <c r="G8719" t="s">
        <v>52</v>
      </c>
      <c r="H8719" t="s">
        <v>85</v>
      </c>
      <c r="I8719" s="16">
        <v>43771.392233796294</v>
      </c>
      <c r="J8719" s="16">
        <v>44538.745092592595</v>
      </c>
      <c r="K8719">
        <v>125</v>
      </c>
      <c r="L8719" s="16">
        <f t="shared" si="680"/>
        <v>43770</v>
      </c>
      <c r="M8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19">
        <f t="shared" si="681"/>
        <v>0</v>
      </c>
      <c r="O8719">
        <f t="shared" si="682"/>
        <v>0</v>
      </c>
      <c r="P8719">
        <f t="shared" si="683"/>
        <v>0</v>
      </c>
      <c r="Q8719" s="19">
        <f t="shared" si="684"/>
        <v>0</v>
      </c>
    </row>
    <row r="8720" spans="1:17" x14ac:dyDescent="0.25">
      <c r="A8720" t="s">
        <v>16895</v>
      </c>
      <c r="B8720" s="16">
        <v>43771.397719907407</v>
      </c>
      <c r="C8720" t="s">
        <v>16896</v>
      </c>
      <c r="D8720" t="s">
        <v>83</v>
      </c>
      <c r="E8720" t="s">
        <v>84</v>
      </c>
      <c r="F8720" s="19">
        <v>69</v>
      </c>
      <c r="G8720" t="s">
        <v>51</v>
      </c>
      <c r="H8720" t="s">
        <v>85</v>
      </c>
      <c r="I8720" s="16">
        <v>43592.778912037036</v>
      </c>
      <c r="J8720" s="16">
        <v>43665.612384259257</v>
      </c>
      <c r="K8720">
        <v>125</v>
      </c>
      <c r="L8720" s="16">
        <f t="shared" si="680"/>
        <v>43770</v>
      </c>
      <c r="M8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0">
        <f t="shared" si="681"/>
        <v>1</v>
      </c>
      <c r="O8720">
        <f t="shared" si="682"/>
        <v>6</v>
      </c>
      <c r="P8720">
        <f t="shared" si="683"/>
        <v>2</v>
      </c>
      <c r="Q8720" s="19">
        <f t="shared" si="684"/>
        <v>2</v>
      </c>
    </row>
    <row r="8721" spans="1:17" x14ac:dyDescent="0.25">
      <c r="A8721" t="s">
        <v>16897</v>
      </c>
      <c r="B8721" s="16">
        <v>43772.721296296295</v>
      </c>
      <c r="C8721" t="s">
        <v>16898</v>
      </c>
      <c r="D8721" t="s">
        <v>83</v>
      </c>
      <c r="E8721" t="s">
        <v>84</v>
      </c>
      <c r="F8721" s="19">
        <v>69</v>
      </c>
      <c r="G8721" t="s">
        <v>52</v>
      </c>
      <c r="H8721" t="s">
        <v>85</v>
      </c>
      <c r="I8721" s="16">
        <v>43230.518275462964</v>
      </c>
      <c r="J8721" s="16">
        <v>44062.430543981478</v>
      </c>
      <c r="K8721">
        <v>125</v>
      </c>
      <c r="L8721" s="16">
        <f t="shared" si="680"/>
        <v>43770</v>
      </c>
      <c r="M8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1">
        <f t="shared" si="681"/>
        <v>0</v>
      </c>
      <c r="O8721">
        <f t="shared" si="682"/>
        <v>18</v>
      </c>
      <c r="P8721">
        <f t="shared" si="683"/>
        <v>18</v>
      </c>
      <c r="Q8721" s="19">
        <f t="shared" si="684"/>
        <v>18</v>
      </c>
    </row>
    <row r="8722" spans="1:17" x14ac:dyDescent="0.25">
      <c r="A8722" t="s">
        <v>16899</v>
      </c>
      <c r="B8722" s="16">
        <v>43778.742280092592</v>
      </c>
      <c r="C8722" t="s">
        <v>16900</v>
      </c>
      <c r="D8722" t="s">
        <v>83</v>
      </c>
      <c r="E8722" t="s">
        <v>84</v>
      </c>
      <c r="F8722" s="19">
        <v>69</v>
      </c>
      <c r="G8722" t="s">
        <v>52</v>
      </c>
      <c r="H8722" t="s">
        <v>85</v>
      </c>
      <c r="I8722" s="16">
        <v>43641.475578703707</v>
      </c>
      <c r="J8722" s="16">
        <v>44449.68986111111</v>
      </c>
      <c r="K8722">
        <v>125</v>
      </c>
      <c r="L8722" s="16">
        <f t="shared" si="680"/>
        <v>43770</v>
      </c>
      <c r="M8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2">
        <f t="shared" si="681"/>
        <v>0</v>
      </c>
      <c r="O8722">
        <f t="shared" si="682"/>
        <v>5</v>
      </c>
      <c r="P8722">
        <f t="shared" si="683"/>
        <v>5</v>
      </c>
      <c r="Q8722" s="19">
        <f t="shared" si="684"/>
        <v>5</v>
      </c>
    </row>
    <row r="8723" spans="1:17" x14ac:dyDescent="0.25">
      <c r="A8723" t="s">
        <v>16901</v>
      </c>
      <c r="B8723" s="16">
        <v>43780.449965277781</v>
      </c>
      <c r="C8723" t="s">
        <v>16902</v>
      </c>
      <c r="D8723" t="s">
        <v>83</v>
      </c>
      <c r="E8723" t="s">
        <v>90</v>
      </c>
      <c r="F8723" s="19">
        <v>69</v>
      </c>
      <c r="G8723" t="s">
        <v>51</v>
      </c>
      <c r="H8723" t="s">
        <v>85</v>
      </c>
      <c r="I8723" s="16">
        <v>43780.452511574076</v>
      </c>
      <c r="J8723" s="16">
        <v>44104.619016203702</v>
      </c>
      <c r="K8723">
        <v>125</v>
      </c>
      <c r="L8723" s="16">
        <f t="shared" si="680"/>
        <v>43770</v>
      </c>
      <c r="M8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3">
        <f t="shared" si="681"/>
        <v>0</v>
      </c>
      <c r="O8723">
        <f t="shared" si="682"/>
        <v>0</v>
      </c>
      <c r="P8723">
        <f t="shared" si="683"/>
        <v>0</v>
      </c>
      <c r="Q8723" s="19">
        <f t="shared" si="684"/>
        <v>0</v>
      </c>
    </row>
    <row r="8724" spans="1:17" x14ac:dyDescent="0.25">
      <c r="A8724" t="s">
        <v>16903</v>
      </c>
      <c r="B8724" s="16">
        <v>43780.722743055558</v>
      </c>
      <c r="C8724" t="s">
        <v>16904</v>
      </c>
      <c r="D8724" t="s">
        <v>83</v>
      </c>
      <c r="E8724" t="s">
        <v>84</v>
      </c>
      <c r="F8724" s="19">
        <v>69</v>
      </c>
      <c r="G8724" t="s">
        <v>52</v>
      </c>
      <c r="H8724" t="s">
        <v>85</v>
      </c>
      <c r="I8724" s="16">
        <v>43411.516400462962</v>
      </c>
      <c r="J8724" s="16">
        <v>44312.719421296293</v>
      </c>
      <c r="K8724">
        <v>125</v>
      </c>
      <c r="L8724" s="16">
        <f t="shared" si="680"/>
        <v>43770</v>
      </c>
      <c r="M8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4">
        <f t="shared" si="681"/>
        <v>0</v>
      </c>
      <c r="O8724">
        <f t="shared" si="682"/>
        <v>12</v>
      </c>
      <c r="P8724">
        <f t="shared" si="683"/>
        <v>12</v>
      </c>
      <c r="Q8724" s="19">
        <f t="shared" si="684"/>
        <v>12</v>
      </c>
    </row>
    <row r="8725" spans="1:17" x14ac:dyDescent="0.25">
      <c r="A8725" t="s">
        <v>16905</v>
      </c>
      <c r="B8725" s="16">
        <v>43781.669606481482</v>
      </c>
      <c r="C8725" t="s">
        <v>16906</v>
      </c>
      <c r="D8725" t="s">
        <v>34</v>
      </c>
      <c r="E8725" t="s">
        <v>84</v>
      </c>
      <c r="F8725" s="19">
        <v>69</v>
      </c>
      <c r="G8725" t="s">
        <v>52</v>
      </c>
      <c r="H8725" t="s">
        <v>85</v>
      </c>
      <c r="I8725" s="16">
        <v>43473.618645833332</v>
      </c>
      <c r="J8725" s="16">
        <v>43712.511122685188</v>
      </c>
      <c r="K8725">
        <v>125</v>
      </c>
      <c r="L8725" s="16">
        <f t="shared" si="680"/>
        <v>43770</v>
      </c>
      <c r="M8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5">
        <f t="shared" si="681"/>
        <v>1</v>
      </c>
      <c r="O8725">
        <f t="shared" si="682"/>
        <v>10</v>
      </c>
      <c r="P8725">
        <f t="shared" si="683"/>
        <v>8</v>
      </c>
      <c r="Q8725" s="19">
        <f t="shared" si="684"/>
        <v>8</v>
      </c>
    </row>
    <row r="8726" spans="1:17" x14ac:dyDescent="0.25">
      <c r="A8726" t="s">
        <v>16907</v>
      </c>
      <c r="B8726" s="16">
        <v>43782.583402777775</v>
      </c>
      <c r="C8726" t="s">
        <v>16908</v>
      </c>
      <c r="D8726" t="s">
        <v>83</v>
      </c>
      <c r="E8726" t="s">
        <v>90</v>
      </c>
      <c r="F8726" s="19">
        <v>69</v>
      </c>
      <c r="G8726" t="s">
        <v>51</v>
      </c>
      <c r="H8726" t="s">
        <v>85</v>
      </c>
      <c r="I8726" s="16">
        <v>43782.586504629631</v>
      </c>
      <c r="J8726" s="16">
        <v>44454.638807870368</v>
      </c>
      <c r="K8726">
        <v>125</v>
      </c>
      <c r="L8726" s="16">
        <f t="shared" si="680"/>
        <v>43770</v>
      </c>
      <c r="M8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6">
        <f t="shared" si="681"/>
        <v>0</v>
      </c>
      <c r="O8726">
        <f t="shared" si="682"/>
        <v>0</v>
      </c>
      <c r="P8726">
        <f t="shared" si="683"/>
        <v>0</v>
      </c>
      <c r="Q8726" s="19">
        <f t="shared" si="684"/>
        <v>0</v>
      </c>
    </row>
    <row r="8727" spans="1:17" x14ac:dyDescent="0.25">
      <c r="A8727" t="s">
        <v>16909</v>
      </c>
      <c r="B8727" s="16">
        <v>43784.742384259262</v>
      </c>
      <c r="C8727" t="s">
        <v>16910</v>
      </c>
      <c r="D8727" t="s">
        <v>83</v>
      </c>
      <c r="E8727" t="s">
        <v>84</v>
      </c>
      <c r="F8727" s="19">
        <v>69</v>
      </c>
      <c r="G8727" t="s">
        <v>51</v>
      </c>
      <c r="H8727" t="s">
        <v>85</v>
      </c>
      <c r="I8727" s="16">
        <v>43719.509074074071</v>
      </c>
      <c r="J8727" s="16">
        <v>44386.583113425928</v>
      </c>
      <c r="K8727">
        <v>125</v>
      </c>
      <c r="L8727" s="16">
        <f t="shared" si="680"/>
        <v>43770</v>
      </c>
      <c r="M8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7">
        <f t="shared" si="681"/>
        <v>0</v>
      </c>
      <c r="O8727">
        <f t="shared" si="682"/>
        <v>2</v>
      </c>
      <c r="P8727">
        <f t="shared" si="683"/>
        <v>2</v>
      </c>
      <c r="Q8727" s="19">
        <f t="shared" si="684"/>
        <v>2</v>
      </c>
    </row>
    <row r="8728" spans="1:17" x14ac:dyDescent="0.25">
      <c r="A8728" t="s">
        <v>16911</v>
      </c>
      <c r="B8728" s="16">
        <v>43785.552800925929</v>
      </c>
      <c r="C8728" t="s">
        <v>16912</v>
      </c>
      <c r="D8728" t="s">
        <v>83</v>
      </c>
      <c r="E8728" t="s">
        <v>90</v>
      </c>
      <c r="F8728" s="19">
        <v>69</v>
      </c>
      <c r="G8728" t="s">
        <v>51</v>
      </c>
      <c r="H8728" t="s">
        <v>85</v>
      </c>
      <c r="I8728" s="16">
        <v>43785.555451388886</v>
      </c>
      <c r="J8728" s="16">
        <v>43884.596203703702</v>
      </c>
      <c r="K8728">
        <v>125</v>
      </c>
      <c r="L8728" s="16">
        <f t="shared" si="680"/>
        <v>43770</v>
      </c>
      <c r="M8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8">
        <f t="shared" si="681"/>
        <v>0</v>
      </c>
      <c r="O8728">
        <f t="shared" si="682"/>
        <v>0</v>
      </c>
      <c r="P8728">
        <f t="shared" si="683"/>
        <v>0</v>
      </c>
      <c r="Q8728" s="19">
        <f t="shared" si="684"/>
        <v>0</v>
      </c>
    </row>
    <row r="8729" spans="1:17" x14ac:dyDescent="0.25">
      <c r="A8729" t="s">
        <v>16913</v>
      </c>
      <c r="B8729" s="16">
        <v>43786.521898148145</v>
      </c>
      <c r="C8729" t="s">
        <v>16914</v>
      </c>
      <c r="D8729" t="s">
        <v>83</v>
      </c>
      <c r="E8729" t="s">
        <v>84</v>
      </c>
      <c r="F8729" s="19">
        <v>69</v>
      </c>
      <c r="G8729" t="s">
        <v>51</v>
      </c>
      <c r="H8729" t="s">
        <v>85</v>
      </c>
      <c r="I8729" s="16">
        <v>43559.591574074075</v>
      </c>
      <c r="J8729" s="16">
        <v>44159.586134259262</v>
      </c>
      <c r="K8729">
        <v>125</v>
      </c>
      <c r="L8729" s="16">
        <f t="shared" si="680"/>
        <v>43770</v>
      </c>
      <c r="M8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29">
        <f t="shared" si="681"/>
        <v>0</v>
      </c>
      <c r="O8729">
        <f t="shared" si="682"/>
        <v>8</v>
      </c>
      <c r="P8729">
        <f t="shared" si="683"/>
        <v>8</v>
      </c>
      <c r="Q8729" s="19">
        <f t="shared" si="684"/>
        <v>8</v>
      </c>
    </row>
    <row r="8730" spans="1:17" x14ac:dyDescent="0.25">
      <c r="A8730" t="s">
        <v>16915</v>
      </c>
      <c r="B8730" s="16">
        <v>43787.587337962963</v>
      </c>
      <c r="C8730" t="s">
        <v>16916</v>
      </c>
      <c r="D8730" t="s">
        <v>34</v>
      </c>
      <c r="E8730" t="s">
        <v>84</v>
      </c>
      <c r="F8730" s="19">
        <v>69</v>
      </c>
      <c r="G8730" t="s">
        <v>52</v>
      </c>
      <c r="H8730" t="s">
        <v>85</v>
      </c>
      <c r="I8730" s="16">
        <v>43635.690960648149</v>
      </c>
      <c r="J8730" s="16">
        <v>43830.501087962963</v>
      </c>
      <c r="K8730">
        <v>125</v>
      </c>
      <c r="L8730" s="16">
        <f t="shared" si="680"/>
        <v>43770</v>
      </c>
      <c r="M8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0">
        <f t="shared" si="681"/>
        <v>0</v>
      </c>
      <c r="O8730">
        <f t="shared" si="682"/>
        <v>5</v>
      </c>
      <c r="P8730">
        <f t="shared" si="683"/>
        <v>5</v>
      </c>
      <c r="Q8730" s="19">
        <f t="shared" si="684"/>
        <v>5</v>
      </c>
    </row>
    <row r="8731" spans="1:17" x14ac:dyDescent="0.25">
      <c r="A8731" t="s">
        <v>16917</v>
      </c>
      <c r="B8731" s="16">
        <v>43791.583194444444</v>
      </c>
      <c r="C8731" t="s">
        <v>16918</v>
      </c>
      <c r="D8731" t="s">
        <v>83</v>
      </c>
      <c r="E8731" t="s">
        <v>84</v>
      </c>
      <c r="F8731" s="19">
        <v>69</v>
      </c>
      <c r="G8731" t="s">
        <v>52</v>
      </c>
      <c r="H8731" t="s">
        <v>85</v>
      </c>
      <c r="I8731" s="16">
        <v>43658.51635416667</v>
      </c>
      <c r="J8731" s="16">
        <v>44487.633692129632</v>
      </c>
      <c r="K8731">
        <v>125</v>
      </c>
      <c r="L8731" s="16">
        <f t="shared" si="680"/>
        <v>43770</v>
      </c>
      <c r="M8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1">
        <f t="shared" si="681"/>
        <v>0</v>
      </c>
      <c r="O8731">
        <f t="shared" si="682"/>
        <v>4</v>
      </c>
      <c r="P8731">
        <f t="shared" si="683"/>
        <v>4</v>
      </c>
      <c r="Q8731" s="19">
        <f t="shared" si="684"/>
        <v>4</v>
      </c>
    </row>
    <row r="8732" spans="1:17" x14ac:dyDescent="0.25">
      <c r="A8732" t="s">
        <v>16919</v>
      </c>
      <c r="B8732" s="16">
        <v>43793.695787037039</v>
      </c>
      <c r="C8732" t="s">
        <v>16920</v>
      </c>
      <c r="D8732" t="s">
        <v>34</v>
      </c>
      <c r="E8732" t="s">
        <v>84</v>
      </c>
      <c r="F8732" s="19">
        <v>69</v>
      </c>
      <c r="G8732" t="s">
        <v>52</v>
      </c>
      <c r="H8732" t="s">
        <v>85</v>
      </c>
      <c r="I8732" s="16">
        <v>43626.600138888891</v>
      </c>
      <c r="J8732" s="16">
        <v>43780.553194444445</v>
      </c>
      <c r="K8732">
        <v>125</v>
      </c>
      <c r="L8732" s="16">
        <f t="shared" si="680"/>
        <v>43770</v>
      </c>
      <c r="M8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2">
        <f t="shared" si="681"/>
        <v>1</v>
      </c>
      <c r="O8732">
        <f t="shared" si="682"/>
        <v>6</v>
      </c>
      <c r="P8732">
        <f t="shared" si="683"/>
        <v>5</v>
      </c>
      <c r="Q8732" s="19">
        <f t="shared" si="684"/>
        <v>5</v>
      </c>
    </row>
    <row r="8733" spans="1:17" x14ac:dyDescent="0.25">
      <c r="A8733" t="s">
        <v>16921</v>
      </c>
      <c r="B8733" s="16">
        <v>43794.730393518519</v>
      </c>
      <c r="C8733" t="s">
        <v>16922</v>
      </c>
      <c r="D8733" t="s">
        <v>83</v>
      </c>
      <c r="E8733" t="s">
        <v>84</v>
      </c>
      <c r="F8733" s="19">
        <v>69</v>
      </c>
      <c r="G8733" t="s">
        <v>52</v>
      </c>
      <c r="H8733" t="s">
        <v>85</v>
      </c>
      <c r="I8733" s="16">
        <v>43699.400370370371</v>
      </c>
      <c r="J8733" s="16">
        <v>44405.690648148149</v>
      </c>
      <c r="K8733">
        <v>125</v>
      </c>
      <c r="L8733" s="16">
        <f t="shared" si="680"/>
        <v>43770</v>
      </c>
      <c r="M8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3">
        <f t="shared" si="681"/>
        <v>0</v>
      </c>
      <c r="O8733">
        <f t="shared" si="682"/>
        <v>3</v>
      </c>
      <c r="P8733">
        <f t="shared" si="683"/>
        <v>3</v>
      </c>
      <c r="Q8733" s="19">
        <f t="shared" si="684"/>
        <v>3</v>
      </c>
    </row>
    <row r="8734" spans="1:17" x14ac:dyDescent="0.25">
      <c r="A8734" t="s">
        <v>16923</v>
      </c>
      <c r="B8734" s="16">
        <v>43798.449328703704</v>
      </c>
      <c r="C8734" t="s">
        <v>16924</v>
      </c>
      <c r="D8734" t="s">
        <v>83</v>
      </c>
      <c r="E8734" t="s">
        <v>84</v>
      </c>
      <c r="F8734" s="19">
        <v>69</v>
      </c>
      <c r="G8734" t="s">
        <v>51</v>
      </c>
      <c r="H8734" t="s">
        <v>85</v>
      </c>
      <c r="I8734" s="16">
        <v>43593.498043981483</v>
      </c>
      <c r="J8734" s="16">
        <v>43694.424571759257</v>
      </c>
      <c r="K8734">
        <v>125</v>
      </c>
      <c r="L8734" s="16">
        <f t="shared" si="680"/>
        <v>43770</v>
      </c>
      <c r="M8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4">
        <f t="shared" si="681"/>
        <v>1</v>
      </c>
      <c r="O8734">
        <f t="shared" si="682"/>
        <v>7</v>
      </c>
      <c r="P8734">
        <f t="shared" si="683"/>
        <v>3</v>
      </c>
      <c r="Q8734" s="19">
        <f t="shared" si="684"/>
        <v>3</v>
      </c>
    </row>
    <row r="8735" spans="1:17" x14ac:dyDescent="0.25">
      <c r="A8735" t="s">
        <v>16925</v>
      </c>
      <c r="B8735" s="16">
        <v>43802.495069444441</v>
      </c>
      <c r="C8735" t="s">
        <v>16926</v>
      </c>
      <c r="D8735" t="s">
        <v>83</v>
      </c>
      <c r="E8735" t="s">
        <v>90</v>
      </c>
      <c r="F8735" s="19">
        <v>69</v>
      </c>
      <c r="G8735" t="s">
        <v>51</v>
      </c>
      <c r="H8735" t="s">
        <v>85</v>
      </c>
      <c r="I8735" s="16">
        <v>43802.496851851851</v>
      </c>
      <c r="J8735" s="16">
        <v>44445.438321759262</v>
      </c>
      <c r="K8735">
        <v>125</v>
      </c>
      <c r="L8735" s="16">
        <f t="shared" si="680"/>
        <v>43800</v>
      </c>
      <c r="M8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5">
        <f t="shared" si="681"/>
        <v>0</v>
      </c>
      <c r="O8735">
        <f t="shared" si="682"/>
        <v>0</v>
      </c>
      <c r="P8735">
        <f t="shared" si="683"/>
        <v>0</v>
      </c>
      <c r="Q8735" s="19">
        <f t="shared" si="684"/>
        <v>0</v>
      </c>
    </row>
    <row r="8736" spans="1:17" x14ac:dyDescent="0.25">
      <c r="A8736" t="s">
        <v>16927</v>
      </c>
      <c r="B8736" s="16">
        <v>43802.552997685183</v>
      </c>
      <c r="C8736" t="s">
        <v>16928</v>
      </c>
      <c r="D8736" t="s">
        <v>83</v>
      </c>
      <c r="E8736" t="s">
        <v>90</v>
      </c>
      <c r="F8736" s="19">
        <v>69</v>
      </c>
      <c r="G8736" t="s">
        <v>51</v>
      </c>
      <c r="H8736" t="s">
        <v>85</v>
      </c>
      <c r="I8736" s="16">
        <v>43802.556631944448</v>
      </c>
      <c r="J8736" s="16">
        <v>43961.615115740744</v>
      </c>
      <c r="K8736">
        <v>125</v>
      </c>
      <c r="L8736" s="16">
        <f t="shared" si="680"/>
        <v>43800</v>
      </c>
      <c r="M8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6">
        <f t="shared" si="681"/>
        <v>0</v>
      </c>
      <c r="O8736">
        <f t="shared" si="682"/>
        <v>0</v>
      </c>
      <c r="P8736">
        <f t="shared" si="683"/>
        <v>0</v>
      </c>
      <c r="Q8736" s="19">
        <f t="shared" si="684"/>
        <v>0</v>
      </c>
    </row>
    <row r="8737" spans="1:17" x14ac:dyDescent="0.25">
      <c r="A8737" t="s">
        <v>16929</v>
      </c>
      <c r="B8737" s="16">
        <v>43812.494201388887</v>
      </c>
      <c r="C8737" t="s">
        <v>16930</v>
      </c>
      <c r="D8737" t="s">
        <v>83</v>
      </c>
      <c r="E8737" t="s">
        <v>84</v>
      </c>
      <c r="F8737" s="19">
        <v>69</v>
      </c>
      <c r="G8737" t="s">
        <v>51</v>
      </c>
      <c r="H8737" t="s">
        <v>85</v>
      </c>
      <c r="I8737" s="16">
        <v>43747.58662037037</v>
      </c>
      <c r="J8737" s="16">
        <v>43864.364525462966</v>
      </c>
      <c r="K8737">
        <v>125</v>
      </c>
      <c r="L8737" s="16">
        <f t="shared" si="680"/>
        <v>43800</v>
      </c>
      <c r="M8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7">
        <f t="shared" si="681"/>
        <v>0</v>
      </c>
      <c r="O8737">
        <f t="shared" si="682"/>
        <v>2</v>
      </c>
      <c r="P8737">
        <f t="shared" si="683"/>
        <v>2</v>
      </c>
      <c r="Q8737" s="19">
        <f t="shared" si="684"/>
        <v>2</v>
      </c>
    </row>
    <row r="8738" spans="1:17" x14ac:dyDescent="0.25">
      <c r="A8738" t="s">
        <v>16931</v>
      </c>
      <c r="B8738" s="16">
        <v>43817.351851851854</v>
      </c>
      <c r="C8738" t="s">
        <v>16932</v>
      </c>
      <c r="D8738" t="s">
        <v>83</v>
      </c>
      <c r="E8738" t="s">
        <v>90</v>
      </c>
      <c r="F8738" s="19">
        <v>69</v>
      </c>
      <c r="G8738" t="s">
        <v>51</v>
      </c>
      <c r="H8738" t="s">
        <v>85</v>
      </c>
      <c r="I8738" s="16">
        <v>43817.354861111111</v>
      </c>
      <c r="J8738" s="16">
        <v>44309.610127314816</v>
      </c>
      <c r="K8738">
        <v>125</v>
      </c>
      <c r="L8738" s="16">
        <f t="shared" si="680"/>
        <v>43800</v>
      </c>
      <c r="M8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8">
        <f t="shared" si="681"/>
        <v>0</v>
      </c>
      <c r="O8738">
        <f t="shared" si="682"/>
        <v>0</v>
      </c>
      <c r="P8738">
        <f t="shared" si="683"/>
        <v>0</v>
      </c>
      <c r="Q8738" s="19">
        <f t="shared" si="684"/>
        <v>0</v>
      </c>
    </row>
    <row r="8739" spans="1:17" x14ac:dyDescent="0.25">
      <c r="A8739" t="s">
        <v>16933</v>
      </c>
      <c r="B8739" s="16">
        <v>43818.495995370373</v>
      </c>
      <c r="C8739" t="s">
        <v>16934</v>
      </c>
      <c r="D8739" t="s">
        <v>83</v>
      </c>
      <c r="E8739" t="s">
        <v>84</v>
      </c>
      <c r="F8739" s="19">
        <v>69</v>
      </c>
      <c r="G8739" t="s">
        <v>52</v>
      </c>
      <c r="H8739" t="s">
        <v>85</v>
      </c>
      <c r="I8739" s="16">
        <v>43550.719513888886</v>
      </c>
      <c r="J8739" s="16">
        <v>43884.357060185182</v>
      </c>
      <c r="K8739">
        <v>125</v>
      </c>
      <c r="L8739" s="16">
        <f t="shared" si="680"/>
        <v>43800</v>
      </c>
      <c r="M8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39">
        <f t="shared" si="681"/>
        <v>0</v>
      </c>
      <c r="O8739">
        <f t="shared" si="682"/>
        <v>9</v>
      </c>
      <c r="P8739">
        <f t="shared" si="683"/>
        <v>9</v>
      </c>
      <c r="Q8739" s="19">
        <f t="shared" si="684"/>
        <v>9</v>
      </c>
    </row>
    <row r="8740" spans="1:17" x14ac:dyDescent="0.25">
      <c r="A8740" t="s">
        <v>16935</v>
      </c>
      <c r="B8740" s="16">
        <v>43820.545798611114</v>
      </c>
      <c r="C8740" t="s">
        <v>16936</v>
      </c>
      <c r="D8740" t="s">
        <v>34</v>
      </c>
      <c r="E8740" t="s">
        <v>84</v>
      </c>
      <c r="F8740" s="19">
        <v>69</v>
      </c>
      <c r="G8740" t="s">
        <v>52</v>
      </c>
      <c r="H8740" t="s">
        <v>85</v>
      </c>
      <c r="I8740" s="16">
        <v>43640.369537037041</v>
      </c>
      <c r="J8740" s="16">
        <v>44300.609432870369</v>
      </c>
      <c r="K8740">
        <v>125</v>
      </c>
      <c r="L8740" s="16">
        <f t="shared" si="680"/>
        <v>43800</v>
      </c>
      <c r="M8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0">
        <f t="shared" si="681"/>
        <v>0</v>
      </c>
      <c r="O8740">
        <f t="shared" si="682"/>
        <v>6</v>
      </c>
      <c r="P8740">
        <f t="shared" si="683"/>
        <v>6</v>
      </c>
      <c r="Q8740" s="19">
        <f t="shared" si="684"/>
        <v>6</v>
      </c>
    </row>
    <row r="8741" spans="1:17" x14ac:dyDescent="0.25">
      <c r="A8741" t="s">
        <v>16937</v>
      </c>
      <c r="B8741" s="16">
        <v>43821.45175925926</v>
      </c>
      <c r="C8741" t="s">
        <v>16938</v>
      </c>
      <c r="D8741" t="s">
        <v>83</v>
      </c>
      <c r="E8741" t="s">
        <v>90</v>
      </c>
      <c r="F8741" s="19">
        <v>69</v>
      </c>
      <c r="G8741" t="s">
        <v>51</v>
      </c>
      <c r="H8741" t="s">
        <v>85</v>
      </c>
      <c r="I8741" s="16">
        <v>43821.454722222225</v>
      </c>
      <c r="J8741" s="16">
        <v>44168.695092592592</v>
      </c>
      <c r="K8741">
        <v>125</v>
      </c>
      <c r="L8741" s="16">
        <f t="shared" si="680"/>
        <v>43800</v>
      </c>
      <c r="M8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1">
        <f t="shared" si="681"/>
        <v>0</v>
      </c>
      <c r="O8741">
        <f t="shared" si="682"/>
        <v>0</v>
      </c>
      <c r="P8741">
        <f t="shared" si="683"/>
        <v>0</v>
      </c>
      <c r="Q8741" s="19">
        <f t="shared" si="684"/>
        <v>0</v>
      </c>
    </row>
    <row r="8742" spans="1:17" x14ac:dyDescent="0.25">
      <c r="A8742" t="s">
        <v>16939</v>
      </c>
      <c r="B8742" s="16">
        <v>43821.490856481483</v>
      </c>
      <c r="C8742" t="s">
        <v>16940</v>
      </c>
      <c r="D8742" t="s">
        <v>34</v>
      </c>
      <c r="E8742" t="s">
        <v>84</v>
      </c>
      <c r="F8742" s="19">
        <v>69</v>
      </c>
      <c r="G8742" t="s">
        <v>52</v>
      </c>
      <c r="H8742" t="s">
        <v>85</v>
      </c>
      <c r="I8742" s="16">
        <v>43305.526585648149</v>
      </c>
      <c r="J8742" s="16">
        <v>44297.724548611113</v>
      </c>
      <c r="K8742">
        <v>125</v>
      </c>
      <c r="L8742" s="16">
        <f t="shared" si="680"/>
        <v>43800</v>
      </c>
      <c r="M8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2">
        <f t="shared" si="681"/>
        <v>0</v>
      </c>
      <c r="O8742">
        <f t="shared" si="682"/>
        <v>17</v>
      </c>
      <c r="P8742">
        <f t="shared" si="683"/>
        <v>17</v>
      </c>
      <c r="Q8742" s="19">
        <f t="shared" si="684"/>
        <v>17</v>
      </c>
    </row>
    <row r="8743" spans="1:17" x14ac:dyDescent="0.25">
      <c r="A8743" t="s">
        <v>16941</v>
      </c>
      <c r="B8743" s="16">
        <v>43822.596076388887</v>
      </c>
      <c r="C8743" t="s">
        <v>16942</v>
      </c>
      <c r="D8743" t="s">
        <v>83</v>
      </c>
      <c r="E8743" t="s">
        <v>84</v>
      </c>
      <c r="F8743" s="19">
        <v>69</v>
      </c>
      <c r="G8743" t="s">
        <v>52</v>
      </c>
      <c r="H8743" t="s">
        <v>85</v>
      </c>
      <c r="I8743" s="16">
        <v>43675.615740740737</v>
      </c>
      <c r="J8743" s="16">
        <v>44189.734131944446</v>
      </c>
      <c r="K8743">
        <v>125</v>
      </c>
      <c r="L8743" s="16">
        <f t="shared" si="680"/>
        <v>43800</v>
      </c>
      <c r="M8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3">
        <f t="shared" si="681"/>
        <v>0</v>
      </c>
      <c r="O8743">
        <f t="shared" si="682"/>
        <v>5</v>
      </c>
      <c r="P8743">
        <f t="shared" si="683"/>
        <v>5</v>
      </c>
      <c r="Q8743" s="19">
        <f t="shared" si="684"/>
        <v>5</v>
      </c>
    </row>
    <row r="8744" spans="1:17" x14ac:dyDescent="0.25">
      <c r="A8744" t="s">
        <v>16943</v>
      </c>
      <c r="B8744" s="16">
        <v>43830.481874999998</v>
      </c>
      <c r="C8744" t="s">
        <v>16944</v>
      </c>
      <c r="D8744" t="s">
        <v>83</v>
      </c>
      <c r="E8744" t="s">
        <v>90</v>
      </c>
      <c r="F8744" s="19">
        <v>69</v>
      </c>
      <c r="G8744" t="s">
        <v>51</v>
      </c>
      <c r="H8744" t="s">
        <v>85</v>
      </c>
      <c r="I8744" s="16">
        <v>43830.483344907407</v>
      </c>
      <c r="J8744" s="16">
        <v>44030.719178240739</v>
      </c>
      <c r="K8744">
        <v>125</v>
      </c>
      <c r="L8744" s="16">
        <f t="shared" si="680"/>
        <v>43800</v>
      </c>
      <c r="M8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4">
        <f t="shared" si="681"/>
        <v>0</v>
      </c>
      <c r="O8744">
        <f t="shared" si="682"/>
        <v>0</v>
      </c>
      <c r="P8744">
        <f t="shared" si="683"/>
        <v>0</v>
      </c>
      <c r="Q8744" s="19">
        <f t="shared" si="684"/>
        <v>0</v>
      </c>
    </row>
    <row r="8745" spans="1:17" x14ac:dyDescent="0.25">
      <c r="A8745" t="s">
        <v>16945</v>
      </c>
      <c r="B8745" s="16">
        <v>43832.515023148146</v>
      </c>
      <c r="C8745" t="s">
        <v>16946</v>
      </c>
      <c r="D8745" t="s">
        <v>83</v>
      </c>
      <c r="E8745" t="s">
        <v>90</v>
      </c>
      <c r="F8745" s="19">
        <v>69</v>
      </c>
      <c r="G8745" t="s">
        <v>52</v>
      </c>
      <c r="H8745" t="s">
        <v>85</v>
      </c>
      <c r="I8745" s="16">
        <v>43832.517974537041</v>
      </c>
      <c r="J8745" s="16">
        <v>44319.658865740741</v>
      </c>
      <c r="K8745">
        <v>125</v>
      </c>
      <c r="L8745" s="16">
        <f t="shared" si="680"/>
        <v>43831</v>
      </c>
      <c r="M8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5">
        <f t="shared" si="681"/>
        <v>0</v>
      </c>
      <c r="O8745">
        <f t="shared" si="682"/>
        <v>0</v>
      </c>
      <c r="P8745">
        <f t="shared" si="683"/>
        <v>0</v>
      </c>
      <c r="Q8745" s="19">
        <f t="shared" si="684"/>
        <v>0</v>
      </c>
    </row>
    <row r="8746" spans="1:17" x14ac:dyDescent="0.25">
      <c r="A8746" t="s">
        <v>16947</v>
      </c>
      <c r="B8746" s="16">
        <v>43833.500567129631</v>
      </c>
      <c r="C8746" t="s">
        <v>16948</v>
      </c>
      <c r="D8746" t="s">
        <v>83</v>
      </c>
      <c r="E8746" t="s">
        <v>90</v>
      </c>
      <c r="F8746" s="19">
        <v>69</v>
      </c>
      <c r="G8746" t="s">
        <v>51</v>
      </c>
      <c r="H8746" t="s">
        <v>85</v>
      </c>
      <c r="I8746" s="16">
        <v>43833.504293981481</v>
      </c>
      <c r="J8746" s="16">
        <v>43904.552766203706</v>
      </c>
      <c r="K8746">
        <v>125</v>
      </c>
      <c r="L8746" s="16">
        <f t="shared" si="680"/>
        <v>43831</v>
      </c>
      <c r="M8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6">
        <f t="shared" si="681"/>
        <v>0</v>
      </c>
      <c r="O8746">
        <f t="shared" si="682"/>
        <v>0</v>
      </c>
      <c r="P8746">
        <f t="shared" si="683"/>
        <v>0</v>
      </c>
      <c r="Q8746" s="19">
        <f t="shared" si="684"/>
        <v>0</v>
      </c>
    </row>
    <row r="8747" spans="1:17" x14ac:dyDescent="0.25">
      <c r="A8747" t="s">
        <v>16949</v>
      </c>
      <c r="B8747" s="16">
        <v>43836.505532407406</v>
      </c>
      <c r="C8747" t="s">
        <v>16950</v>
      </c>
      <c r="D8747" t="s">
        <v>83</v>
      </c>
      <c r="E8747" t="s">
        <v>84</v>
      </c>
      <c r="F8747" s="19">
        <v>69</v>
      </c>
      <c r="G8747" t="s">
        <v>52</v>
      </c>
      <c r="H8747" t="s">
        <v>85</v>
      </c>
      <c r="I8747" s="16">
        <v>43565.467881944445</v>
      </c>
      <c r="J8747" s="16">
        <v>43772.67564814815</v>
      </c>
      <c r="K8747">
        <v>125</v>
      </c>
      <c r="L8747" s="16">
        <f t="shared" si="680"/>
        <v>43831</v>
      </c>
      <c r="M8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7">
        <f t="shared" si="681"/>
        <v>1</v>
      </c>
      <c r="O8747">
        <f t="shared" si="682"/>
        <v>9</v>
      </c>
      <c r="P8747">
        <f t="shared" si="683"/>
        <v>7</v>
      </c>
      <c r="Q8747" s="19">
        <f t="shared" si="684"/>
        <v>7</v>
      </c>
    </row>
    <row r="8748" spans="1:17" x14ac:dyDescent="0.25">
      <c r="A8748" t="s">
        <v>16951</v>
      </c>
      <c r="B8748" s="16">
        <v>43837.579479166663</v>
      </c>
      <c r="C8748" t="s">
        <v>16952</v>
      </c>
      <c r="D8748" t="s">
        <v>83</v>
      </c>
      <c r="E8748" t="s">
        <v>90</v>
      </c>
      <c r="F8748" s="19">
        <v>69</v>
      </c>
      <c r="G8748" t="s">
        <v>51</v>
      </c>
      <c r="H8748" t="s">
        <v>85</v>
      </c>
      <c r="I8748" s="16">
        <v>43837.582858796297</v>
      </c>
      <c r="J8748" s="16">
        <v>44113.733460648145</v>
      </c>
      <c r="K8748">
        <v>125</v>
      </c>
      <c r="L8748" s="16">
        <f t="shared" si="680"/>
        <v>43831</v>
      </c>
      <c r="M8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8">
        <f t="shared" si="681"/>
        <v>0</v>
      </c>
      <c r="O8748">
        <f t="shared" si="682"/>
        <v>0</v>
      </c>
      <c r="P8748">
        <f t="shared" si="683"/>
        <v>0</v>
      </c>
      <c r="Q8748" s="19">
        <f t="shared" si="684"/>
        <v>0</v>
      </c>
    </row>
    <row r="8749" spans="1:17" x14ac:dyDescent="0.25">
      <c r="A8749" t="s">
        <v>16953</v>
      </c>
      <c r="B8749" s="16">
        <v>43838.663645833331</v>
      </c>
      <c r="C8749" t="s">
        <v>16954</v>
      </c>
      <c r="D8749" t="s">
        <v>83</v>
      </c>
      <c r="E8749" t="s">
        <v>84</v>
      </c>
      <c r="F8749" s="19">
        <v>69</v>
      </c>
      <c r="G8749" t="s">
        <v>52</v>
      </c>
      <c r="H8749" t="s">
        <v>85</v>
      </c>
      <c r="I8749" s="16">
        <v>43557.537777777776</v>
      </c>
      <c r="J8749" s="16">
        <v>43735.535775462966</v>
      </c>
      <c r="K8749">
        <v>125</v>
      </c>
      <c r="L8749" s="16">
        <f t="shared" si="680"/>
        <v>43831</v>
      </c>
      <c r="M8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49">
        <f t="shared" si="681"/>
        <v>1</v>
      </c>
      <c r="O8749">
        <f t="shared" si="682"/>
        <v>9</v>
      </c>
      <c r="P8749">
        <f t="shared" si="683"/>
        <v>6</v>
      </c>
      <c r="Q8749" s="19">
        <f t="shared" si="684"/>
        <v>6</v>
      </c>
    </row>
    <row r="8750" spans="1:17" x14ac:dyDescent="0.25">
      <c r="A8750" t="s">
        <v>16955</v>
      </c>
      <c r="B8750" s="16">
        <v>43839.423807870371</v>
      </c>
      <c r="C8750" t="s">
        <v>16956</v>
      </c>
      <c r="D8750" t="s">
        <v>83</v>
      </c>
      <c r="E8750" t="s">
        <v>90</v>
      </c>
      <c r="F8750" s="19">
        <v>69</v>
      </c>
      <c r="G8750" t="s">
        <v>51</v>
      </c>
      <c r="H8750" t="s">
        <v>85</v>
      </c>
      <c r="I8750" s="16">
        <v>43839.426527777781</v>
      </c>
      <c r="J8750" s="16">
        <v>44343.469849537039</v>
      </c>
      <c r="K8750">
        <v>125</v>
      </c>
      <c r="L8750" s="16">
        <f t="shared" si="680"/>
        <v>43831</v>
      </c>
      <c r="M8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0">
        <f t="shared" si="681"/>
        <v>0</v>
      </c>
      <c r="O8750">
        <f t="shared" si="682"/>
        <v>0</v>
      </c>
      <c r="P8750">
        <f t="shared" si="683"/>
        <v>0</v>
      </c>
      <c r="Q8750" s="19">
        <f t="shared" si="684"/>
        <v>0</v>
      </c>
    </row>
    <row r="8751" spans="1:17" x14ac:dyDescent="0.25">
      <c r="A8751" t="s">
        <v>16957</v>
      </c>
      <c r="B8751" s="16">
        <v>43839.566516203704</v>
      </c>
      <c r="C8751" t="s">
        <v>16894</v>
      </c>
      <c r="D8751" t="s">
        <v>83</v>
      </c>
      <c r="E8751" t="s">
        <v>84</v>
      </c>
      <c r="F8751" s="19">
        <v>69</v>
      </c>
      <c r="G8751" t="s">
        <v>52</v>
      </c>
      <c r="H8751" t="s">
        <v>85</v>
      </c>
      <c r="I8751" s="16">
        <v>43771.392233796294</v>
      </c>
      <c r="J8751" s="16">
        <v>44538.745092592595</v>
      </c>
      <c r="K8751">
        <v>125</v>
      </c>
      <c r="L8751" s="16">
        <f t="shared" si="680"/>
        <v>43831</v>
      </c>
      <c r="M8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1">
        <f t="shared" si="681"/>
        <v>0</v>
      </c>
      <c r="O8751">
        <f t="shared" si="682"/>
        <v>2</v>
      </c>
      <c r="P8751">
        <f t="shared" si="683"/>
        <v>2</v>
      </c>
      <c r="Q8751" s="19">
        <f t="shared" si="684"/>
        <v>2</v>
      </c>
    </row>
    <row r="8752" spans="1:17" x14ac:dyDescent="0.25">
      <c r="A8752" t="s">
        <v>16958</v>
      </c>
      <c r="B8752" s="16">
        <v>43840.513877314814</v>
      </c>
      <c r="C8752" t="s">
        <v>16959</v>
      </c>
      <c r="D8752" t="s">
        <v>83</v>
      </c>
      <c r="E8752" t="s">
        <v>90</v>
      </c>
      <c r="F8752" s="19">
        <v>69</v>
      </c>
      <c r="G8752" t="s">
        <v>51</v>
      </c>
      <c r="H8752" t="s">
        <v>85</v>
      </c>
      <c r="I8752" s="16">
        <v>43840.516365740739</v>
      </c>
      <c r="J8752" s="16">
        <v>44382.784386574072</v>
      </c>
      <c r="K8752">
        <v>125</v>
      </c>
      <c r="L8752" s="16">
        <f t="shared" si="680"/>
        <v>43831</v>
      </c>
      <c r="M8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2">
        <f t="shared" si="681"/>
        <v>0</v>
      </c>
      <c r="O8752">
        <f t="shared" si="682"/>
        <v>0</v>
      </c>
      <c r="P8752">
        <f t="shared" si="683"/>
        <v>0</v>
      </c>
      <c r="Q8752" s="19">
        <f t="shared" si="684"/>
        <v>0</v>
      </c>
    </row>
    <row r="8753" spans="1:17" x14ac:dyDescent="0.25">
      <c r="A8753" t="s">
        <v>16960</v>
      </c>
      <c r="B8753" s="16">
        <v>43840.518553240741</v>
      </c>
      <c r="C8753" t="s">
        <v>16961</v>
      </c>
      <c r="D8753" t="s">
        <v>83</v>
      </c>
      <c r="E8753" t="s">
        <v>90</v>
      </c>
      <c r="F8753" s="19">
        <v>69</v>
      </c>
      <c r="G8753" t="s">
        <v>52</v>
      </c>
      <c r="H8753" t="s">
        <v>85</v>
      </c>
      <c r="I8753" s="16">
        <v>43840.520613425928</v>
      </c>
      <c r="J8753" s="16">
        <v>44273.303333333337</v>
      </c>
      <c r="K8753">
        <v>125</v>
      </c>
      <c r="L8753" s="16">
        <f t="shared" si="680"/>
        <v>43831</v>
      </c>
      <c r="M8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3">
        <f t="shared" si="681"/>
        <v>0</v>
      </c>
      <c r="O8753">
        <f t="shared" si="682"/>
        <v>0</v>
      </c>
      <c r="P8753">
        <f t="shared" si="683"/>
        <v>0</v>
      </c>
      <c r="Q8753" s="19">
        <f t="shared" si="684"/>
        <v>0</v>
      </c>
    </row>
    <row r="8754" spans="1:17" x14ac:dyDescent="0.25">
      <c r="A8754" t="s">
        <v>16962</v>
      </c>
      <c r="B8754" s="16">
        <v>43845.617083333331</v>
      </c>
      <c r="C8754" t="s">
        <v>16963</v>
      </c>
      <c r="D8754" t="s">
        <v>83</v>
      </c>
      <c r="E8754" t="s">
        <v>84</v>
      </c>
      <c r="F8754" s="19">
        <v>69</v>
      </c>
      <c r="G8754" t="s">
        <v>52</v>
      </c>
      <c r="H8754" t="s">
        <v>85</v>
      </c>
      <c r="I8754" s="16">
        <v>43596.512835648151</v>
      </c>
      <c r="J8754" s="16">
        <v>43821.554120370369</v>
      </c>
      <c r="K8754">
        <v>125</v>
      </c>
      <c r="L8754" s="16">
        <f t="shared" si="680"/>
        <v>43831</v>
      </c>
      <c r="M8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4">
        <f t="shared" si="681"/>
        <v>1</v>
      </c>
      <c r="O8754">
        <f t="shared" si="682"/>
        <v>8</v>
      </c>
      <c r="P8754">
        <f t="shared" si="683"/>
        <v>8</v>
      </c>
      <c r="Q8754" s="19">
        <f t="shared" si="684"/>
        <v>8</v>
      </c>
    </row>
    <row r="8755" spans="1:17" x14ac:dyDescent="0.25">
      <c r="A8755" t="s">
        <v>16964</v>
      </c>
      <c r="B8755" s="16">
        <v>43847.564062500001</v>
      </c>
      <c r="C8755" t="s">
        <v>16965</v>
      </c>
      <c r="D8755" t="s">
        <v>83</v>
      </c>
      <c r="E8755" t="s">
        <v>90</v>
      </c>
      <c r="F8755" s="19">
        <v>69</v>
      </c>
      <c r="G8755" t="s">
        <v>52</v>
      </c>
      <c r="H8755" t="s">
        <v>85</v>
      </c>
      <c r="I8755" s="16">
        <v>43847.566400462965</v>
      </c>
      <c r="J8755" s="16">
        <v>43873.731145833335</v>
      </c>
      <c r="K8755">
        <v>125</v>
      </c>
      <c r="L8755" s="16">
        <f t="shared" si="680"/>
        <v>43831</v>
      </c>
      <c r="M8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5">
        <f t="shared" si="681"/>
        <v>0</v>
      </c>
      <c r="O8755">
        <f t="shared" si="682"/>
        <v>0</v>
      </c>
      <c r="P8755">
        <f t="shared" si="683"/>
        <v>0</v>
      </c>
      <c r="Q8755" s="19">
        <f t="shared" si="684"/>
        <v>0</v>
      </c>
    </row>
    <row r="8756" spans="1:17" x14ac:dyDescent="0.25">
      <c r="A8756" t="s">
        <v>16966</v>
      </c>
      <c r="B8756" s="16">
        <v>43850.473101851851</v>
      </c>
      <c r="C8756" t="s">
        <v>16967</v>
      </c>
      <c r="D8756" t="s">
        <v>83</v>
      </c>
      <c r="E8756" t="s">
        <v>84</v>
      </c>
      <c r="F8756" s="19">
        <v>69</v>
      </c>
      <c r="G8756" t="s">
        <v>51</v>
      </c>
      <c r="H8756" t="s">
        <v>85</v>
      </c>
      <c r="I8756" s="16">
        <v>43696.479270833333</v>
      </c>
      <c r="J8756" s="16">
        <v>44202.676099537035</v>
      </c>
      <c r="K8756">
        <v>125</v>
      </c>
      <c r="L8756" s="16">
        <f t="shared" si="680"/>
        <v>43831</v>
      </c>
      <c r="M8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6">
        <f t="shared" si="681"/>
        <v>0</v>
      </c>
      <c r="O8756">
        <f t="shared" si="682"/>
        <v>5</v>
      </c>
      <c r="P8756">
        <f t="shared" si="683"/>
        <v>5</v>
      </c>
      <c r="Q8756" s="19">
        <f t="shared" si="684"/>
        <v>5</v>
      </c>
    </row>
    <row r="8757" spans="1:17" x14ac:dyDescent="0.25">
      <c r="A8757" t="s">
        <v>16968</v>
      </c>
      <c r="B8757" s="16">
        <v>43852.401203703703</v>
      </c>
      <c r="C8757" t="s">
        <v>16969</v>
      </c>
      <c r="D8757" t="s">
        <v>83</v>
      </c>
      <c r="E8757" t="s">
        <v>90</v>
      </c>
      <c r="F8757" s="19">
        <v>69</v>
      </c>
      <c r="G8757" t="s">
        <v>51</v>
      </c>
      <c r="H8757" t="s">
        <v>85</v>
      </c>
      <c r="I8757" s="16">
        <v>43852.404351851852</v>
      </c>
      <c r="J8757" s="16">
        <v>44390.537546296298</v>
      </c>
      <c r="K8757">
        <v>125</v>
      </c>
      <c r="L8757" s="16">
        <f t="shared" si="680"/>
        <v>43831</v>
      </c>
      <c r="M8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7">
        <f t="shared" si="681"/>
        <v>0</v>
      </c>
      <c r="O8757">
        <f t="shared" si="682"/>
        <v>0</v>
      </c>
      <c r="P8757">
        <f t="shared" si="683"/>
        <v>0</v>
      </c>
      <c r="Q8757" s="19">
        <f t="shared" si="684"/>
        <v>0</v>
      </c>
    </row>
    <row r="8758" spans="1:17" x14ac:dyDescent="0.25">
      <c r="A8758" t="s">
        <v>16970</v>
      </c>
      <c r="B8758" s="16">
        <v>43853.440162037034</v>
      </c>
      <c r="C8758" t="s">
        <v>16971</v>
      </c>
      <c r="D8758" t="s">
        <v>83</v>
      </c>
      <c r="E8758" t="s">
        <v>90</v>
      </c>
      <c r="F8758" s="19">
        <v>69</v>
      </c>
      <c r="G8758" t="s">
        <v>51</v>
      </c>
      <c r="H8758" t="s">
        <v>85</v>
      </c>
      <c r="I8758" s="16">
        <v>43853.443703703706</v>
      </c>
      <c r="J8758" s="16">
        <v>43981.421643518515</v>
      </c>
      <c r="K8758">
        <v>125</v>
      </c>
      <c r="L8758" s="16">
        <f t="shared" si="680"/>
        <v>43831</v>
      </c>
      <c r="M8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8">
        <f t="shared" si="681"/>
        <v>0</v>
      </c>
      <c r="O8758">
        <f t="shared" si="682"/>
        <v>0</v>
      </c>
      <c r="P8758">
        <f t="shared" si="683"/>
        <v>0</v>
      </c>
      <c r="Q8758" s="19">
        <f t="shared" si="684"/>
        <v>0</v>
      </c>
    </row>
    <row r="8759" spans="1:17" x14ac:dyDescent="0.25">
      <c r="A8759" t="s">
        <v>16972</v>
      </c>
      <c r="B8759" s="16">
        <v>43859.747453703705</v>
      </c>
      <c r="C8759" t="s">
        <v>16973</v>
      </c>
      <c r="D8759" t="s">
        <v>34</v>
      </c>
      <c r="E8759" t="s">
        <v>84</v>
      </c>
      <c r="F8759" s="19">
        <v>69</v>
      </c>
      <c r="G8759" t="s">
        <v>52</v>
      </c>
      <c r="H8759" t="s">
        <v>85</v>
      </c>
      <c r="I8759" s="16">
        <v>43577.639641203707</v>
      </c>
      <c r="J8759" s="16">
        <v>43579.517476851855</v>
      </c>
      <c r="K8759">
        <v>125</v>
      </c>
      <c r="L8759" s="16">
        <f t="shared" si="680"/>
        <v>43831</v>
      </c>
      <c r="M8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59">
        <f t="shared" si="681"/>
        <v>1</v>
      </c>
      <c r="O8759">
        <f t="shared" si="682"/>
        <v>9</v>
      </c>
      <c r="P8759">
        <f t="shared" si="683"/>
        <v>0</v>
      </c>
      <c r="Q8759" s="19">
        <f t="shared" si="684"/>
        <v>0</v>
      </c>
    </row>
    <row r="8760" spans="1:17" x14ac:dyDescent="0.25">
      <c r="A8760" t="s">
        <v>16974</v>
      </c>
      <c r="B8760" s="16">
        <v>43862.463738425926</v>
      </c>
      <c r="C8760" t="s">
        <v>16975</v>
      </c>
      <c r="D8760" t="s">
        <v>83</v>
      </c>
      <c r="E8760" t="s">
        <v>84</v>
      </c>
      <c r="F8760" s="19">
        <v>69</v>
      </c>
      <c r="G8760" t="s">
        <v>52</v>
      </c>
      <c r="H8760" t="s">
        <v>85</v>
      </c>
      <c r="I8760" s="16">
        <v>43808.677418981482</v>
      </c>
      <c r="J8760" s="16">
        <v>44538.448182870372</v>
      </c>
      <c r="K8760">
        <v>125</v>
      </c>
      <c r="L8760" s="16">
        <f t="shared" si="680"/>
        <v>43862</v>
      </c>
      <c r="M8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0">
        <f t="shared" si="681"/>
        <v>0</v>
      </c>
      <c r="O8760">
        <f t="shared" si="682"/>
        <v>2</v>
      </c>
      <c r="P8760">
        <f t="shared" si="683"/>
        <v>2</v>
      </c>
      <c r="Q8760" s="19">
        <f t="shared" si="684"/>
        <v>2</v>
      </c>
    </row>
    <row r="8761" spans="1:17" x14ac:dyDescent="0.25">
      <c r="A8761" t="s">
        <v>16976</v>
      </c>
      <c r="B8761" s="16">
        <v>43864.436562499999</v>
      </c>
      <c r="C8761" t="s">
        <v>16977</v>
      </c>
      <c r="D8761" t="s">
        <v>83</v>
      </c>
      <c r="E8761" t="s">
        <v>90</v>
      </c>
      <c r="F8761" s="19">
        <v>69</v>
      </c>
      <c r="G8761" t="s">
        <v>51</v>
      </c>
      <c r="H8761" t="s">
        <v>85</v>
      </c>
      <c r="I8761" s="16">
        <v>43864.438680555555</v>
      </c>
      <c r="J8761" s="16">
        <v>44322.567847222221</v>
      </c>
      <c r="K8761">
        <v>125</v>
      </c>
      <c r="L8761" s="16">
        <f t="shared" si="680"/>
        <v>43862</v>
      </c>
      <c r="M8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1">
        <f t="shared" si="681"/>
        <v>0</v>
      </c>
      <c r="O8761">
        <f t="shared" si="682"/>
        <v>0</v>
      </c>
      <c r="P8761">
        <f t="shared" si="683"/>
        <v>0</v>
      </c>
      <c r="Q8761" s="19">
        <f t="shared" si="684"/>
        <v>0</v>
      </c>
    </row>
    <row r="8762" spans="1:17" x14ac:dyDescent="0.25">
      <c r="A8762" t="s">
        <v>16978</v>
      </c>
      <c r="B8762" s="16">
        <v>43864.517152777778</v>
      </c>
      <c r="C8762" t="s">
        <v>16979</v>
      </c>
      <c r="D8762" t="s">
        <v>83</v>
      </c>
      <c r="E8762" t="s">
        <v>84</v>
      </c>
      <c r="F8762" s="19">
        <v>69</v>
      </c>
      <c r="G8762" t="s">
        <v>51</v>
      </c>
      <c r="H8762" t="s">
        <v>85</v>
      </c>
      <c r="I8762" s="16">
        <v>43847.760138888887</v>
      </c>
      <c r="J8762" s="16">
        <v>44462.563726851855</v>
      </c>
      <c r="K8762">
        <v>125</v>
      </c>
      <c r="L8762" s="16">
        <f t="shared" si="680"/>
        <v>43862</v>
      </c>
      <c r="M8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2">
        <f t="shared" si="681"/>
        <v>0</v>
      </c>
      <c r="O8762">
        <f t="shared" si="682"/>
        <v>1</v>
      </c>
      <c r="P8762">
        <f t="shared" si="683"/>
        <v>1</v>
      </c>
      <c r="Q8762" s="19">
        <f t="shared" si="684"/>
        <v>1</v>
      </c>
    </row>
    <row r="8763" spans="1:17" x14ac:dyDescent="0.25">
      <c r="A8763" t="s">
        <v>16980</v>
      </c>
      <c r="B8763" s="16">
        <v>43867.46738425926</v>
      </c>
      <c r="C8763" t="s">
        <v>16981</v>
      </c>
      <c r="D8763" t="s">
        <v>83</v>
      </c>
      <c r="E8763" t="s">
        <v>90</v>
      </c>
      <c r="F8763" s="19">
        <v>69</v>
      </c>
      <c r="G8763" t="s">
        <v>51</v>
      </c>
      <c r="H8763" t="s">
        <v>85</v>
      </c>
      <c r="I8763" s="16">
        <v>43867.471076388887</v>
      </c>
      <c r="J8763" s="16">
        <v>44016.545069444444</v>
      </c>
      <c r="K8763">
        <v>125</v>
      </c>
      <c r="L8763" s="16">
        <f t="shared" si="680"/>
        <v>43862</v>
      </c>
      <c r="M8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3">
        <f t="shared" si="681"/>
        <v>0</v>
      </c>
      <c r="O8763">
        <f t="shared" si="682"/>
        <v>0</v>
      </c>
      <c r="P8763">
        <f t="shared" si="683"/>
        <v>0</v>
      </c>
      <c r="Q8763" s="19">
        <f t="shared" si="684"/>
        <v>0</v>
      </c>
    </row>
    <row r="8764" spans="1:17" x14ac:dyDescent="0.25">
      <c r="A8764" t="s">
        <v>16982</v>
      </c>
      <c r="B8764" s="16">
        <v>43867.53633101852</v>
      </c>
      <c r="C8764" t="s">
        <v>16983</v>
      </c>
      <c r="D8764" t="s">
        <v>83</v>
      </c>
      <c r="E8764" t="s">
        <v>84</v>
      </c>
      <c r="F8764" s="19">
        <v>69</v>
      </c>
      <c r="G8764" t="s">
        <v>52</v>
      </c>
      <c r="H8764" t="s">
        <v>85</v>
      </c>
      <c r="I8764" s="16">
        <v>43723.529016203705</v>
      </c>
      <c r="J8764" s="16">
        <v>43891.403900462959</v>
      </c>
      <c r="K8764">
        <v>125</v>
      </c>
      <c r="L8764" s="16">
        <f t="shared" si="680"/>
        <v>43862</v>
      </c>
      <c r="M8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4">
        <f t="shared" si="681"/>
        <v>0</v>
      </c>
      <c r="O8764">
        <f t="shared" si="682"/>
        <v>5</v>
      </c>
      <c r="P8764">
        <f t="shared" si="683"/>
        <v>5</v>
      </c>
      <c r="Q8764" s="19">
        <f t="shared" si="684"/>
        <v>5</v>
      </c>
    </row>
    <row r="8765" spans="1:17" x14ac:dyDescent="0.25">
      <c r="A8765" t="s">
        <v>16984</v>
      </c>
      <c r="B8765" s="16">
        <v>43869.612349537034</v>
      </c>
      <c r="C8765" t="s">
        <v>16985</v>
      </c>
      <c r="D8765" t="s">
        <v>83</v>
      </c>
      <c r="E8765" t="s">
        <v>90</v>
      </c>
      <c r="F8765" s="19">
        <v>69</v>
      </c>
      <c r="G8765" t="s">
        <v>52</v>
      </c>
      <c r="H8765" t="s">
        <v>85</v>
      </c>
      <c r="I8765" s="16">
        <v>43869.616238425922</v>
      </c>
      <c r="J8765" s="16">
        <v>43973.514120370368</v>
      </c>
      <c r="K8765">
        <v>125</v>
      </c>
      <c r="L8765" s="16">
        <f t="shared" si="680"/>
        <v>43862</v>
      </c>
      <c r="M8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5">
        <f t="shared" si="681"/>
        <v>0</v>
      </c>
      <c r="O8765">
        <f t="shared" si="682"/>
        <v>0</v>
      </c>
      <c r="P8765">
        <f t="shared" si="683"/>
        <v>0</v>
      </c>
      <c r="Q8765" s="19">
        <f t="shared" si="684"/>
        <v>0</v>
      </c>
    </row>
    <row r="8766" spans="1:17" x14ac:dyDescent="0.25">
      <c r="A8766" t="s">
        <v>16986</v>
      </c>
      <c r="B8766" s="16">
        <v>43870.313344907408</v>
      </c>
      <c r="C8766" t="s">
        <v>16987</v>
      </c>
      <c r="D8766" t="s">
        <v>83</v>
      </c>
      <c r="E8766" t="s">
        <v>84</v>
      </c>
      <c r="F8766" s="19">
        <v>69</v>
      </c>
      <c r="G8766" t="s">
        <v>51</v>
      </c>
      <c r="H8766" t="s">
        <v>85</v>
      </c>
      <c r="I8766" s="16">
        <v>43689.590127314812</v>
      </c>
      <c r="J8766" s="16">
        <v>43710.57335648148</v>
      </c>
      <c r="K8766">
        <v>125</v>
      </c>
      <c r="L8766" s="16">
        <f t="shared" si="680"/>
        <v>43862</v>
      </c>
      <c r="M8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6">
        <f t="shared" si="681"/>
        <v>1</v>
      </c>
      <c r="O8766">
        <f t="shared" si="682"/>
        <v>6</v>
      </c>
      <c r="P8766">
        <f t="shared" si="683"/>
        <v>1</v>
      </c>
      <c r="Q8766" s="19">
        <f t="shared" si="684"/>
        <v>1</v>
      </c>
    </row>
    <row r="8767" spans="1:17" x14ac:dyDescent="0.25">
      <c r="A8767" t="s">
        <v>16988</v>
      </c>
      <c r="B8767" s="16">
        <v>43872.512013888889</v>
      </c>
      <c r="C8767" t="s">
        <v>16989</v>
      </c>
      <c r="D8767" t="s">
        <v>83</v>
      </c>
      <c r="E8767" t="s">
        <v>84</v>
      </c>
      <c r="F8767" s="19">
        <v>69</v>
      </c>
      <c r="G8767" t="s">
        <v>51</v>
      </c>
      <c r="H8767" t="s">
        <v>85</v>
      </c>
      <c r="I8767" s="16">
        <v>43864.527777777781</v>
      </c>
      <c r="J8767" s="16">
        <v>44546.711400462962</v>
      </c>
      <c r="K8767">
        <v>125</v>
      </c>
      <c r="L8767" s="16">
        <f t="shared" si="680"/>
        <v>43862</v>
      </c>
      <c r="M8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7">
        <f t="shared" si="681"/>
        <v>0</v>
      </c>
      <c r="O8767">
        <f t="shared" si="682"/>
        <v>0</v>
      </c>
      <c r="P8767">
        <f t="shared" si="683"/>
        <v>0</v>
      </c>
      <c r="Q8767" s="19">
        <f t="shared" si="684"/>
        <v>0</v>
      </c>
    </row>
    <row r="8768" spans="1:17" x14ac:dyDescent="0.25">
      <c r="A8768" t="s">
        <v>16990</v>
      </c>
      <c r="B8768" s="16">
        <v>43874.394317129627</v>
      </c>
      <c r="C8768" t="s">
        <v>16991</v>
      </c>
      <c r="D8768" t="s">
        <v>83</v>
      </c>
      <c r="E8768" t="s">
        <v>90</v>
      </c>
      <c r="F8768" s="19">
        <v>69</v>
      </c>
      <c r="G8768" t="s">
        <v>51</v>
      </c>
      <c r="H8768" t="s">
        <v>85</v>
      </c>
      <c r="I8768" s="16">
        <v>43874.397476851853</v>
      </c>
      <c r="J8768" s="16">
        <v>44443.528773148151</v>
      </c>
      <c r="K8768">
        <v>125</v>
      </c>
      <c r="L8768" s="16">
        <f t="shared" si="680"/>
        <v>43862</v>
      </c>
      <c r="M8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8">
        <f t="shared" si="681"/>
        <v>0</v>
      </c>
      <c r="O8768">
        <f t="shared" si="682"/>
        <v>0</v>
      </c>
      <c r="P8768">
        <f t="shared" si="683"/>
        <v>0</v>
      </c>
      <c r="Q8768" s="19">
        <f t="shared" si="684"/>
        <v>0</v>
      </c>
    </row>
    <row r="8769" spans="1:17" x14ac:dyDescent="0.25">
      <c r="A8769" t="s">
        <v>16992</v>
      </c>
      <c r="B8769" s="16">
        <v>43874.441377314812</v>
      </c>
      <c r="C8769" t="s">
        <v>16993</v>
      </c>
      <c r="D8769" t="s">
        <v>83</v>
      </c>
      <c r="E8769" t="s">
        <v>90</v>
      </c>
      <c r="F8769" s="19">
        <v>69</v>
      </c>
      <c r="G8769" t="s">
        <v>52</v>
      </c>
      <c r="H8769" t="s">
        <v>85</v>
      </c>
      <c r="I8769" s="16">
        <v>43874.444004629629</v>
      </c>
      <c r="J8769" s="16">
        <v>44273.416932870372</v>
      </c>
      <c r="K8769">
        <v>125</v>
      </c>
      <c r="L8769" s="16">
        <f t="shared" si="680"/>
        <v>43862</v>
      </c>
      <c r="M8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69">
        <f t="shared" si="681"/>
        <v>0</v>
      </c>
      <c r="O8769">
        <f t="shared" si="682"/>
        <v>0</v>
      </c>
      <c r="P8769">
        <f t="shared" si="683"/>
        <v>0</v>
      </c>
      <c r="Q8769" s="19">
        <f t="shared" si="684"/>
        <v>0</v>
      </c>
    </row>
    <row r="8770" spans="1:17" x14ac:dyDescent="0.25">
      <c r="A8770" t="s">
        <v>16994</v>
      </c>
      <c r="B8770" s="16">
        <v>43874.443032407406</v>
      </c>
      <c r="C8770" t="s">
        <v>16995</v>
      </c>
      <c r="D8770" t="s">
        <v>83</v>
      </c>
      <c r="E8770" t="s">
        <v>90</v>
      </c>
      <c r="F8770" s="19">
        <v>69</v>
      </c>
      <c r="G8770" t="s">
        <v>52</v>
      </c>
      <c r="H8770" t="s">
        <v>85</v>
      </c>
      <c r="I8770" s="16">
        <v>43874.446689814817</v>
      </c>
      <c r="J8770" s="16">
        <v>44365.614641203705</v>
      </c>
      <c r="K8770">
        <v>125</v>
      </c>
      <c r="L8770" s="16">
        <f t="shared" ref="L8770:L8833" si="685">DATE(YEAR(B8770),MONTH(B8770),1)</f>
        <v>43862</v>
      </c>
      <c r="M8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0">
        <f t="shared" ref="N8770:N8833" si="686">IF(B8770&gt;=J8770,1,0)</f>
        <v>0</v>
      </c>
      <c r="O8770">
        <f t="shared" ref="O8770:O8833" si="687">ROUND((B8770-I8770)/30,0)</f>
        <v>0</v>
      </c>
      <c r="P8770">
        <f t="shared" ref="P8770:P8833" si="688">IF(AND(N8770=1,B8770&gt;=J8770,J8770&gt;0),ROUND((J8770-I8770)/30,0),O8770)</f>
        <v>0</v>
      </c>
      <c r="Q8770" s="19">
        <f t="shared" ref="Q8770:Q8833" si="689">MIN(O8770:P8770)</f>
        <v>0</v>
      </c>
    </row>
    <row r="8771" spans="1:17" x14ac:dyDescent="0.25">
      <c r="A8771" t="s">
        <v>16996</v>
      </c>
      <c r="B8771" s="16">
        <v>43874.619328703702</v>
      </c>
      <c r="C8771" t="s">
        <v>16997</v>
      </c>
      <c r="D8771" t="s">
        <v>83</v>
      </c>
      <c r="E8771" t="s">
        <v>84</v>
      </c>
      <c r="F8771" s="19">
        <v>69</v>
      </c>
      <c r="G8771" t="s">
        <v>52</v>
      </c>
      <c r="H8771" t="s">
        <v>85</v>
      </c>
      <c r="I8771" s="16">
        <v>43839.444374999999</v>
      </c>
      <c r="J8771" s="16">
        <v>44538.609236111108</v>
      </c>
      <c r="K8771">
        <v>125</v>
      </c>
      <c r="L8771" s="16">
        <f t="shared" si="685"/>
        <v>43862</v>
      </c>
      <c r="M8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1">
        <f t="shared" si="686"/>
        <v>0</v>
      </c>
      <c r="O8771">
        <f t="shared" si="687"/>
        <v>1</v>
      </c>
      <c r="P8771">
        <f t="shared" si="688"/>
        <v>1</v>
      </c>
      <c r="Q8771" s="19">
        <f t="shared" si="689"/>
        <v>1</v>
      </c>
    </row>
    <row r="8772" spans="1:17" x14ac:dyDescent="0.25">
      <c r="A8772" t="s">
        <v>16998</v>
      </c>
      <c r="B8772" s="16">
        <v>43874.666898148149</v>
      </c>
      <c r="C8772" t="s">
        <v>16999</v>
      </c>
      <c r="D8772" t="s">
        <v>83</v>
      </c>
      <c r="E8772" t="s">
        <v>84</v>
      </c>
      <c r="F8772" s="19">
        <v>69</v>
      </c>
      <c r="G8772" t="s">
        <v>51</v>
      </c>
      <c r="H8772" t="s">
        <v>85</v>
      </c>
      <c r="I8772" s="16">
        <v>43678.460497685184</v>
      </c>
      <c r="J8772" s="16">
        <v>44109.687592592592</v>
      </c>
      <c r="K8772">
        <v>125</v>
      </c>
      <c r="L8772" s="16">
        <f t="shared" si="685"/>
        <v>43862</v>
      </c>
      <c r="M8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2">
        <f t="shared" si="686"/>
        <v>0</v>
      </c>
      <c r="O8772">
        <f t="shared" si="687"/>
        <v>7</v>
      </c>
      <c r="P8772">
        <f t="shared" si="688"/>
        <v>7</v>
      </c>
      <c r="Q8772" s="19">
        <f t="shared" si="689"/>
        <v>7</v>
      </c>
    </row>
    <row r="8773" spans="1:17" x14ac:dyDescent="0.25">
      <c r="A8773" t="s">
        <v>17000</v>
      </c>
      <c r="B8773" s="16">
        <v>43874.730104166665</v>
      </c>
      <c r="C8773" t="s">
        <v>17001</v>
      </c>
      <c r="D8773" t="s">
        <v>83</v>
      </c>
      <c r="E8773" t="s">
        <v>90</v>
      </c>
      <c r="F8773" s="19">
        <v>69</v>
      </c>
      <c r="G8773" t="s">
        <v>51</v>
      </c>
      <c r="H8773" t="s">
        <v>85</v>
      </c>
      <c r="I8773" s="16">
        <v>43874.732673611114</v>
      </c>
      <c r="J8773" s="16">
        <v>43897.455127314817</v>
      </c>
      <c r="K8773">
        <v>125</v>
      </c>
      <c r="L8773" s="16">
        <f t="shared" si="685"/>
        <v>43862</v>
      </c>
      <c r="M8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3">
        <f t="shared" si="686"/>
        <v>0</v>
      </c>
      <c r="O8773">
        <f t="shared" si="687"/>
        <v>0</v>
      </c>
      <c r="P8773">
        <f t="shared" si="688"/>
        <v>0</v>
      </c>
      <c r="Q8773" s="19">
        <f t="shared" si="689"/>
        <v>0</v>
      </c>
    </row>
    <row r="8774" spans="1:17" x14ac:dyDescent="0.25">
      <c r="A8774" t="s">
        <v>17002</v>
      </c>
      <c r="B8774" s="16">
        <v>43877.532233796293</v>
      </c>
      <c r="C8774" t="s">
        <v>17003</v>
      </c>
      <c r="D8774" t="s">
        <v>83</v>
      </c>
      <c r="E8774" t="s">
        <v>90</v>
      </c>
      <c r="F8774" s="19">
        <v>69</v>
      </c>
      <c r="G8774" t="s">
        <v>52</v>
      </c>
      <c r="H8774" t="s">
        <v>85</v>
      </c>
      <c r="I8774" s="16">
        <v>43877.534641203703</v>
      </c>
      <c r="J8774" s="16">
        <v>44545.568229166667</v>
      </c>
      <c r="K8774">
        <v>125</v>
      </c>
      <c r="L8774" s="16">
        <f t="shared" si="685"/>
        <v>43862</v>
      </c>
      <c r="M8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4">
        <f t="shared" si="686"/>
        <v>0</v>
      </c>
      <c r="O8774">
        <f t="shared" si="687"/>
        <v>0</v>
      </c>
      <c r="P8774">
        <f t="shared" si="688"/>
        <v>0</v>
      </c>
      <c r="Q8774" s="19">
        <f t="shared" si="689"/>
        <v>0</v>
      </c>
    </row>
    <row r="8775" spans="1:17" x14ac:dyDescent="0.25">
      <c r="A8775" t="s">
        <v>17004</v>
      </c>
      <c r="B8775" s="16">
        <v>43878.602048611108</v>
      </c>
      <c r="C8775" t="s">
        <v>17005</v>
      </c>
      <c r="D8775" t="s">
        <v>83</v>
      </c>
      <c r="E8775" t="s">
        <v>90</v>
      </c>
      <c r="F8775" s="19">
        <v>69</v>
      </c>
      <c r="G8775" t="s">
        <v>52</v>
      </c>
      <c r="H8775" t="s">
        <v>85</v>
      </c>
      <c r="I8775" s="16">
        <v>43878.604583333334</v>
      </c>
      <c r="J8775" s="16">
        <v>44258.528449074074</v>
      </c>
      <c r="K8775">
        <v>125</v>
      </c>
      <c r="L8775" s="16">
        <f t="shared" si="685"/>
        <v>43862</v>
      </c>
      <c r="M8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5">
        <f t="shared" si="686"/>
        <v>0</v>
      </c>
      <c r="O8775">
        <f t="shared" si="687"/>
        <v>0</v>
      </c>
      <c r="P8775">
        <f t="shared" si="688"/>
        <v>0</v>
      </c>
      <c r="Q8775" s="19">
        <f t="shared" si="689"/>
        <v>0</v>
      </c>
    </row>
    <row r="8776" spans="1:17" x14ac:dyDescent="0.25">
      <c r="A8776" t="s">
        <v>17006</v>
      </c>
      <c r="B8776" s="16">
        <v>43880.575567129628</v>
      </c>
      <c r="C8776" t="s">
        <v>17007</v>
      </c>
      <c r="D8776" t="s">
        <v>83</v>
      </c>
      <c r="E8776" t="s">
        <v>90</v>
      </c>
      <c r="F8776" s="19">
        <v>69</v>
      </c>
      <c r="G8776" t="s">
        <v>52</v>
      </c>
      <c r="H8776" t="s">
        <v>85</v>
      </c>
      <c r="I8776" s="16">
        <v>43880.578101851854</v>
      </c>
      <c r="J8776" s="16">
        <v>44107.543923611112</v>
      </c>
      <c r="K8776">
        <v>125</v>
      </c>
      <c r="L8776" s="16">
        <f t="shared" si="685"/>
        <v>43862</v>
      </c>
      <c r="M8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6">
        <f t="shared" si="686"/>
        <v>0</v>
      </c>
      <c r="O8776">
        <f t="shared" si="687"/>
        <v>0</v>
      </c>
      <c r="P8776">
        <f t="shared" si="688"/>
        <v>0</v>
      </c>
      <c r="Q8776" s="19">
        <f t="shared" si="689"/>
        <v>0</v>
      </c>
    </row>
    <row r="8777" spans="1:17" x14ac:dyDescent="0.25">
      <c r="A8777" t="s">
        <v>17008</v>
      </c>
      <c r="B8777" s="16">
        <v>43882.468217592592</v>
      </c>
      <c r="C8777" t="s">
        <v>17009</v>
      </c>
      <c r="D8777" t="s">
        <v>34</v>
      </c>
      <c r="E8777" t="s">
        <v>84</v>
      </c>
      <c r="F8777" s="19">
        <v>69</v>
      </c>
      <c r="G8777" t="s">
        <v>52</v>
      </c>
      <c r="H8777" t="s">
        <v>85</v>
      </c>
      <c r="I8777" s="16">
        <v>43845.461215277777</v>
      </c>
      <c r="J8777" s="16">
        <v>44269.835219907407</v>
      </c>
      <c r="K8777">
        <v>125</v>
      </c>
      <c r="L8777" s="16">
        <f t="shared" si="685"/>
        <v>43862</v>
      </c>
      <c r="M8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7">
        <f t="shared" si="686"/>
        <v>0</v>
      </c>
      <c r="O8777">
        <f t="shared" si="687"/>
        <v>1</v>
      </c>
      <c r="P8777">
        <f t="shared" si="688"/>
        <v>1</v>
      </c>
      <c r="Q8777" s="19">
        <f t="shared" si="689"/>
        <v>1</v>
      </c>
    </row>
    <row r="8778" spans="1:17" x14ac:dyDescent="0.25">
      <c r="A8778" t="s">
        <v>17010</v>
      </c>
      <c r="B8778" s="16">
        <v>43882.516886574071</v>
      </c>
      <c r="C8778" t="s">
        <v>17011</v>
      </c>
      <c r="D8778" t="s">
        <v>83</v>
      </c>
      <c r="E8778" t="s">
        <v>84</v>
      </c>
      <c r="F8778" s="19">
        <v>69</v>
      </c>
      <c r="G8778" t="s">
        <v>51</v>
      </c>
      <c r="H8778" t="s">
        <v>85</v>
      </c>
      <c r="I8778" s="16">
        <v>43564.570787037039</v>
      </c>
      <c r="J8778" s="16">
        <v>44341.653923611113</v>
      </c>
      <c r="K8778">
        <v>125</v>
      </c>
      <c r="L8778" s="16">
        <f t="shared" si="685"/>
        <v>43862</v>
      </c>
      <c r="M8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8">
        <f t="shared" si="686"/>
        <v>0</v>
      </c>
      <c r="O8778">
        <f t="shared" si="687"/>
        <v>11</v>
      </c>
      <c r="P8778">
        <f t="shared" si="688"/>
        <v>11</v>
      </c>
      <c r="Q8778" s="19">
        <f t="shared" si="689"/>
        <v>11</v>
      </c>
    </row>
    <row r="8779" spans="1:17" x14ac:dyDescent="0.25">
      <c r="A8779" t="s">
        <v>17012</v>
      </c>
      <c r="B8779" s="16">
        <v>43883.468981481485</v>
      </c>
      <c r="C8779" t="s">
        <v>17013</v>
      </c>
      <c r="D8779" t="s">
        <v>83</v>
      </c>
      <c r="E8779" t="s">
        <v>84</v>
      </c>
      <c r="F8779" s="19">
        <v>69</v>
      </c>
      <c r="G8779" t="s">
        <v>51</v>
      </c>
      <c r="H8779" t="s">
        <v>85</v>
      </c>
      <c r="I8779" s="16">
        <v>43812.670046296298</v>
      </c>
      <c r="J8779" s="16">
        <v>44220.148611111108</v>
      </c>
      <c r="K8779">
        <v>125</v>
      </c>
      <c r="L8779" s="16">
        <f t="shared" si="685"/>
        <v>43862</v>
      </c>
      <c r="M8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79">
        <f t="shared" si="686"/>
        <v>0</v>
      </c>
      <c r="O8779">
        <f t="shared" si="687"/>
        <v>2</v>
      </c>
      <c r="P8779">
        <f t="shared" si="688"/>
        <v>2</v>
      </c>
      <c r="Q8779" s="19">
        <f t="shared" si="689"/>
        <v>2</v>
      </c>
    </row>
    <row r="8780" spans="1:17" x14ac:dyDescent="0.25">
      <c r="A8780" t="s">
        <v>17014</v>
      </c>
      <c r="B8780" s="16">
        <v>43885.455000000002</v>
      </c>
      <c r="C8780" t="s">
        <v>17015</v>
      </c>
      <c r="D8780" t="s">
        <v>83</v>
      </c>
      <c r="E8780" t="s">
        <v>90</v>
      </c>
      <c r="F8780" s="19">
        <v>69</v>
      </c>
      <c r="G8780" t="s">
        <v>51</v>
      </c>
      <c r="H8780" t="s">
        <v>85</v>
      </c>
      <c r="I8780" s="16">
        <v>43885.458518518521</v>
      </c>
      <c r="J8780" s="16">
        <v>44268.593831018516</v>
      </c>
      <c r="K8780">
        <v>125</v>
      </c>
      <c r="L8780" s="16">
        <f t="shared" si="685"/>
        <v>43862</v>
      </c>
      <c r="M8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0">
        <f t="shared" si="686"/>
        <v>0</v>
      </c>
      <c r="O8780">
        <f t="shared" si="687"/>
        <v>0</v>
      </c>
      <c r="P8780">
        <f t="shared" si="688"/>
        <v>0</v>
      </c>
      <c r="Q8780" s="19">
        <f t="shared" si="689"/>
        <v>0</v>
      </c>
    </row>
    <row r="8781" spans="1:17" x14ac:dyDescent="0.25">
      <c r="A8781" t="s">
        <v>17016</v>
      </c>
      <c r="B8781" s="16">
        <v>43886.447372685187</v>
      </c>
      <c r="C8781" t="s">
        <v>17017</v>
      </c>
      <c r="D8781" t="s">
        <v>83</v>
      </c>
      <c r="E8781" t="s">
        <v>90</v>
      </c>
      <c r="F8781" s="19">
        <v>69</v>
      </c>
      <c r="G8781" t="s">
        <v>52</v>
      </c>
      <c r="H8781" t="s">
        <v>85</v>
      </c>
      <c r="I8781" s="16">
        <v>43886.449374999997</v>
      </c>
      <c r="J8781" s="16">
        <v>44408.655752314815</v>
      </c>
      <c r="K8781">
        <v>125</v>
      </c>
      <c r="L8781" s="16">
        <f t="shared" si="685"/>
        <v>43862</v>
      </c>
      <c r="M8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1">
        <f t="shared" si="686"/>
        <v>0</v>
      </c>
      <c r="O8781">
        <f t="shared" si="687"/>
        <v>0</v>
      </c>
      <c r="P8781">
        <f t="shared" si="688"/>
        <v>0</v>
      </c>
      <c r="Q8781" s="19">
        <f t="shared" si="689"/>
        <v>0</v>
      </c>
    </row>
    <row r="8782" spans="1:17" x14ac:dyDescent="0.25">
      <c r="A8782" t="s">
        <v>17018</v>
      </c>
      <c r="B8782" s="16">
        <v>43887.486597222225</v>
      </c>
      <c r="C8782" t="s">
        <v>17019</v>
      </c>
      <c r="D8782" t="s">
        <v>83</v>
      </c>
      <c r="E8782" t="s">
        <v>90</v>
      </c>
      <c r="F8782" s="19">
        <v>69</v>
      </c>
      <c r="G8782" t="s">
        <v>51</v>
      </c>
      <c r="H8782" t="s">
        <v>85</v>
      </c>
      <c r="I8782" s="16">
        <v>43887.491261574076</v>
      </c>
      <c r="J8782" s="16">
        <v>44348.584340277775</v>
      </c>
      <c r="K8782">
        <v>125</v>
      </c>
      <c r="L8782" s="16">
        <f t="shared" si="685"/>
        <v>43862</v>
      </c>
      <c r="M8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2">
        <f t="shared" si="686"/>
        <v>0</v>
      </c>
      <c r="O8782">
        <f t="shared" si="687"/>
        <v>0</v>
      </c>
      <c r="P8782">
        <f t="shared" si="688"/>
        <v>0</v>
      </c>
      <c r="Q8782" s="19">
        <f t="shared" si="689"/>
        <v>0</v>
      </c>
    </row>
    <row r="8783" spans="1:17" x14ac:dyDescent="0.25">
      <c r="A8783" t="s">
        <v>17020</v>
      </c>
      <c r="B8783" s="16">
        <v>43887.615844907406</v>
      </c>
      <c r="C8783" t="s">
        <v>17021</v>
      </c>
      <c r="D8783" t="s">
        <v>83</v>
      </c>
      <c r="E8783" t="s">
        <v>84</v>
      </c>
      <c r="F8783" s="19">
        <v>69</v>
      </c>
      <c r="G8783" t="s">
        <v>52</v>
      </c>
      <c r="H8783" t="s">
        <v>85</v>
      </c>
      <c r="I8783" s="16">
        <v>43879.408333333333</v>
      </c>
      <c r="J8783" s="16">
        <v>44213.711909722224</v>
      </c>
      <c r="K8783">
        <v>125</v>
      </c>
      <c r="L8783" s="16">
        <f t="shared" si="685"/>
        <v>43862</v>
      </c>
      <c r="M8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3">
        <f t="shared" si="686"/>
        <v>0</v>
      </c>
      <c r="O8783">
        <f t="shared" si="687"/>
        <v>0</v>
      </c>
      <c r="P8783">
        <f t="shared" si="688"/>
        <v>0</v>
      </c>
      <c r="Q8783" s="19">
        <f t="shared" si="689"/>
        <v>0</v>
      </c>
    </row>
    <row r="8784" spans="1:17" x14ac:dyDescent="0.25">
      <c r="A8784" t="s">
        <v>17022</v>
      </c>
      <c r="B8784" s="16">
        <v>43891.652789351851</v>
      </c>
      <c r="C8784" t="s">
        <v>17023</v>
      </c>
      <c r="D8784" t="s">
        <v>83</v>
      </c>
      <c r="E8784" t="s">
        <v>84</v>
      </c>
      <c r="F8784" s="19">
        <v>69</v>
      </c>
      <c r="G8784" t="s">
        <v>52</v>
      </c>
      <c r="H8784" t="s">
        <v>85</v>
      </c>
      <c r="I8784" s="16">
        <v>43670.451631944445</v>
      </c>
      <c r="J8784" s="16">
        <v>44259.523090277777</v>
      </c>
      <c r="K8784">
        <v>125</v>
      </c>
      <c r="L8784" s="16">
        <f t="shared" si="685"/>
        <v>43891</v>
      </c>
      <c r="M8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4">
        <f t="shared" si="686"/>
        <v>0</v>
      </c>
      <c r="O8784">
        <f t="shared" si="687"/>
        <v>7</v>
      </c>
      <c r="P8784">
        <f t="shared" si="688"/>
        <v>7</v>
      </c>
      <c r="Q8784" s="19">
        <f t="shared" si="689"/>
        <v>7</v>
      </c>
    </row>
    <row r="8785" spans="1:17" x14ac:dyDescent="0.25">
      <c r="A8785" t="s">
        <v>17024</v>
      </c>
      <c r="B8785" s="16">
        <v>43891.720011574071</v>
      </c>
      <c r="C8785" t="s">
        <v>17025</v>
      </c>
      <c r="D8785" t="s">
        <v>83</v>
      </c>
      <c r="E8785" t="s">
        <v>84</v>
      </c>
      <c r="F8785" s="19">
        <v>69</v>
      </c>
      <c r="G8785" t="s">
        <v>52</v>
      </c>
      <c r="H8785" t="s">
        <v>85</v>
      </c>
      <c r="I8785" s="16">
        <v>43836.377685185187</v>
      </c>
      <c r="J8785" s="16">
        <v>44029.618587962963</v>
      </c>
      <c r="K8785">
        <v>125</v>
      </c>
      <c r="L8785" s="16">
        <f t="shared" si="685"/>
        <v>43891</v>
      </c>
      <c r="M8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5">
        <f t="shared" si="686"/>
        <v>0</v>
      </c>
      <c r="O8785">
        <f t="shared" si="687"/>
        <v>2</v>
      </c>
      <c r="P8785">
        <f t="shared" si="688"/>
        <v>2</v>
      </c>
      <c r="Q8785" s="19">
        <f t="shared" si="689"/>
        <v>2</v>
      </c>
    </row>
    <row r="8786" spans="1:17" x14ac:dyDescent="0.25">
      <c r="A8786" t="s">
        <v>17026</v>
      </c>
      <c r="B8786" s="16">
        <v>43893.482002314813</v>
      </c>
      <c r="C8786" t="s">
        <v>17027</v>
      </c>
      <c r="D8786" t="s">
        <v>83</v>
      </c>
      <c r="E8786" t="s">
        <v>90</v>
      </c>
      <c r="F8786" s="19">
        <v>69</v>
      </c>
      <c r="G8786" t="s">
        <v>52</v>
      </c>
      <c r="H8786" t="s">
        <v>85</v>
      </c>
      <c r="I8786" s="16">
        <v>43893.485671296294</v>
      </c>
      <c r="J8786" s="16">
        <v>44399.738310185188</v>
      </c>
      <c r="K8786">
        <v>125</v>
      </c>
      <c r="L8786" s="16">
        <f t="shared" si="685"/>
        <v>43891</v>
      </c>
      <c r="M8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6">
        <f t="shared" si="686"/>
        <v>0</v>
      </c>
      <c r="O8786">
        <f t="shared" si="687"/>
        <v>0</v>
      </c>
      <c r="P8786">
        <f t="shared" si="688"/>
        <v>0</v>
      </c>
      <c r="Q8786" s="19">
        <f t="shared" si="689"/>
        <v>0</v>
      </c>
    </row>
    <row r="8787" spans="1:17" x14ac:dyDescent="0.25">
      <c r="A8787" t="s">
        <v>17028</v>
      </c>
      <c r="B8787" s="16">
        <v>43893.522592592592</v>
      </c>
      <c r="C8787" t="s">
        <v>17029</v>
      </c>
      <c r="D8787" t="s">
        <v>83</v>
      </c>
      <c r="E8787" t="s">
        <v>90</v>
      </c>
      <c r="F8787" s="19">
        <v>69</v>
      </c>
      <c r="G8787" t="s">
        <v>52</v>
      </c>
      <c r="H8787" t="s">
        <v>85</v>
      </c>
      <c r="I8787" s="16">
        <v>43893.525671296295</v>
      </c>
      <c r="J8787" s="16">
        <v>44369.655358796299</v>
      </c>
      <c r="K8787">
        <v>125</v>
      </c>
      <c r="L8787" s="16">
        <f t="shared" si="685"/>
        <v>43891</v>
      </c>
      <c r="M8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7">
        <f t="shared" si="686"/>
        <v>0</v>
      </c>
      <c r="O8787">
        <f t="shared" si="687"/>
        <v>0</v>
      </c>
      <c r="P8787">
        <f t="shared" si="688"/>
        <v>0</v>
      </c>
      <c r="Q8787" s="19">
        <f t="shared" si="689"/>
        <v>0</v>
      </c>
    </row>
    <row r="8788" spans="1:17" x14ac:dyDescent="0.25">
      <c r="A8788" t="s">
        <v>17030</v>
      </c>
      <c r="B8788" s="16">
        <v>43895.338553240741</v>
      </c>
      <c r="C8788" t="s">
        <v>17031</v>
      </c>
      <c r="D8788" t="s">
        <v>83</v>
      </c>
      <c r="E8788" t="s">
        <v>90</v>
      </c>
      <c r="F8788" s="19">
        <v>69</v>
      </c>
      <c r="G8788" t="s">
        <v>51</v>
      </c>
      <c r="H8788" t="s">
        <v>85</v>
      </c>
      <c r="I8788" s="16">
        <v>43895.342743055553</v>
      </c>
      <c r="J8788" s="16">
        <v>44205.6091087963</v>
      </c>
      <c r="K8788">
        <v>125</v>
      </c>
      <c r="L8788" s="16">
        <f t="shared" si="685"/>
        <v>43891</v>
      </c>
      <c r="M8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8">
        <f t="shared" si="686"/>
        <v>0</v>
      </c>
      <c r="O8788">
        <f t="shared" si="687"/>
        <v>0</v>
      </c>
      <c r="P8788">
        <f t="shared" si="688"/>
        <v>0</v>
      </c>
      <c r="Q8788" s="19">
        <f t="shared" si="689"/>
        <v>0</v>
      </c>
    </row>
    <row r="8789" spans="1:17" x14ac:dyDescent="0.25">
      <c r="A8789" t="s">
        <v>17032</v>
      </c>
      <c r="B8789" s="16">
        <v>43896.526678240742</v>
      </c>
      <c r="C8789" t="s">
        <v>16956</v>
      </c>
      <c r="D8789" t="s">
        <v>34</v>
      </c>
      <c r="E8789" t="s">
        <v>84</v>
      </c>
      <c r="F8789" s="19">
        <v>69</v>
      </c>
      <c r="G8789" t="s">
        <v>51</v>
      </c>
      <c r="H8789" t="s">
        <v>85</v>
      </c>
      <c r="I8789" s="16">
        <v>43839.426527777781</v>
      </c>
      <c r="J8789" s="16">
        <v>44343.469849537039</v>
      </c>
      <c r="K8789">
        <v>125</v>
      </c>
      <c r="L8789" s="16">
        <f t="shared" si="685"/>
        <v>43891</v>
      </c>
      <c r="M8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89">
        <f t="shared" si="686"/>
        <v>0</v>
      </c>
      <c r="O8789">
        <f t="shared" si="687"/>
        <v>2</v>
      </c>
      <c r="P8789">
        <f t="shared" si="688"/>
        <v>2</v>
      </c>
      <c r="Q8789" s="19">
        <f t="shared" si="689"/>
        <v>2</v>
      </c>
    </row>
    <row r="8790" spans="1:17" x14ac:dyDescent="0.25">
      <c r="A8790" t="s">
        <v>17033</v>
      </c>
      <c r="B8790" s="16">
        <v>43899.497118055559</v>
      </c>
      <c r="C8790" t="s">
        <v>17034</v>
      </c>
      <c r="D8790" t="s">
        <v>83</v>
      </c>
      <c r="E8790" t="s">
        <v>90</v>
      </c>
      <c r="F8790" s="19">
        <v>69</v>
      </c>
      <c r="G8790" t="s">
        <v>52</v>
      </c>
      <c r="H8790" t="s">
        <v>85</v>
      </c>
      <c r="I8790" s="16">
        <v>43899.500937500001</v>
      </c>
      <c r="J8790" s="16">
        <v>44210.668738425928</v>
      </c>
      <c r="K8790">
        <v>125</v>
      </c>
      <c r="L8790" s="16">
        <f t="shared" si="685"/>
        <v>43891</v>
      </c>
      <c r="M8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0">
        <f t="shared" si="686"/>
        <v>0</v>
      </c>
      <c r="O8790">
        <f t="shared" si="687"/>
        <v>0</v>
      </c>
      <c r="P8790">
        <f t="shared" si="688"/>
        <v>0</v>
      </c>
      <c r="Q8790" s="19">
        <f t="shared" si="689"/>
        <v>0</v>
      </c>
    </row>
    <row r="8791" spans="1:17" x14ac:dyDescent="0.25">
      <c r="A8791" t="s">
        <v>17035</v>
      </c>
      <c r="B8791" s="16">
        <v>43903.503668981481</v>
      </c>
      <c r="C8791" t="s">
        <v>17036</v>
      </c>
      <c r="D8791" t="s">
        <v>83</v>
      </c>
      <c r="E8791" t="s">
        <v>90</v>
      </c>
      <c r="F8791" s="19">
        <v>69</v>
      </c>
      <c r="G8791" t="s">
        <v>51</v>
      </c>
      <c r="H8791" t="s">
        <v>85</v>
      </c>
      <c r="I8791" s="16">
        <v>43903.506655092591</v>
      </c>
      <c r="J8791" s="16">
        <v>44042.529756944445</v>
      </c>
      <c r="K8791">
        <v>125</v>
      </c>
      <c r="L8791" s="16">
        <f t="shared" si="685"/>
        <v>43891</v>
      </c>
      <c r="M8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1">
        <f t="shared" si="686"/>
        <v>0</v>
      </c>
      <c r="O8791">
        <f t="shared" si="687"/>
        <v>0</v>
      </c>
      <c r="P8791">
        <f t="shared" si="688"/>
        <v>0</v>
      </c>
      <c r="Q8791" s="19">
        <f t="shared" si="689"/>
        <v>0</v>
      </c>
    </row>
    <row r="8792" spans="1:17" x14ac:dyDescent="0.25">
      <c r="A8792" t="s">
        <v>17037</v>
      </c>
      <c r="B8792" s="16">
        <v>43903.527650462966</v>
      </c>
      <c r="C8792" t="s">
        <v>17038</v>
      </c>
      <c r="D8792" t="s">
        <v>83</v>
      </c>
      <c r="E8792" t="s">
        <v>90</v>
      </c>
      <c r="F8792" s="19">
        <v>69</v>
      </c>
      <c r="G8792" t="s">
        <v>51</v>
      </c>
      <c r="H8792" t="s">
        <v>85</v>
      </c>
      <c r="I8792" s="16">
        <v>43903.531458333331</v>
      </c>
      <c r="J8792" s="16">
        <v>44505.471516203703</v>
      </c>
      <c r="K8792">
        <v>125</v>
      </c>
      <c r="L8792" s="16">
        <f t="shared" si="685"/>
        <v>43891</v>
      </c>
      <c r="M8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2">
        <f t="shared" si="686"/>
        <v>0</v>
      </c>
      <c r="O8792">
        <f t="shared" si="687"/>
        <v>0</v>
      </c>
      <c r="P8792">
        <f t="shared" si="688"/>
        <v>0</v>
      </c>
      <c r="Q8792" s="19">
        <f t="shared" si="689"/>
        <v>0</v>
      </c>
    </row>
    <row r="8793" spans="1:17" x14ac:dyDescent="0.25">
      <c r="A8793" t="s">
        <v>17039</v>
      </c>
      <c r="B8793" s="16">
        <v>43906.541331018518</v>
      </c>
      <c r="C8793" t="s">
        <v>16930</v>
      </c>
      <c r="D8793" t="s">
        <v>83</v>
      </c>
      <c r="E8793" t="s">
        <v>84</v>
      </c>
      <c r="F8793" s="19">
        <v>69</v>
      </c>
      <c r="G8793" t="s">
        <v>51</v>
      </c>
      <c r="H8793" t="s">
        <v>85</v>
      </c>
      <c r="I8793" s="16">
        <v>43747.58662037037</v>
      </c>
      <c r="J8793" s="16">
        <v>43864.364525462966</v>
      </c>
      <c r="K8793">
        <v>125</v>
      </c>
      <c r="L8793" s="16">
        <f t="shared" si="685"/>
        <v>43891</v>
      </c>
      <c r="M8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3">
        <f t="shared" si="686"/>
        <v>1</v>
      </c>
      <c r="O8793">
        <f t="shared" si="687"/>
        <v>5</v>
      </c>
      <c r="P8793">
        <f t="shared" si="688"/>
        <v>4</v>
      </c>
      <c r="Q8793" s="19">
        <f t="shared" si="689"/>
        <v>4</v>
      </c>
    </row>
    <row r="8794" spans="1:17" x14ac:dyDescent="0.25">
      <c r="A8794" t="s">
        <v>17040</v>
      </c>
      <c r="B8794" s="16">
        <v>43908.749097222222</v>
      </c>
      <c r="C8794" t="s">
        <v>17041</v>
      </c>
      <c r="D8794" t="s">
        <v>83</v>
      </c>
      <c r="E8794" t="s">
        <v>84</v>
      </c>
      <c r="F8794" s="19">
        <v>69</v>
      </c>
      <c r="G8794" t="s">
        <v>52</v>
      </c>
      <c r="H8794" t="s">
        <v>85</v>
      </c>
      <c r="I8794" s="16">
        <v>43835.481493055559</v>
      </c>
      <c r="J8794" s="16">
        <v>44165.462870370371</v>
      </c>
      <c r="K8794">
        <v>125</v>
      </c>
      <c r="L8794" s="16">
        <f t="shared" si="685"/>
        <v>43891</v>
      </c>
      <c r="M8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4">
        <f t="shared" si="686"/>
        <v>0</v>
      </c>
      <c r="O8794">
        <f t="shared" si="687"/>
        <v>2</v>
      </c>
      <c r="P8794">
        <f t="shared" si="688"/>
        <v>2</v>
      </c>
      <c r="Q8794" s="19">
        <f t="shared" si="689"/>
        <v>2</v>
      </c>
    </row>
    <row r="8795" spans="1:17" x14ac:dyDescent="0.25">
      <c r="A8795" t="s">
        <v>17042</v>
      </c>
      <c r="B8795" s="16">
        <v>43914.453668981485</v>
      </c>
      <c r="C8795" t="s">
        <v>17043</v>
      </c>
      <c r="D8795" t="s">
        <v>83</v>
      </c>
      <c r="E8795" t="s">
        <v>90</v>
      </c>
      <c r="F8795" s="19">
        <v>69</v>
      </c>
      <c r="G8795" t="s">
        <v>51</v>
      </c>
      <c r="H8795" t="s">
        <v>85</v>
      </c>
      <c r="I8795" s="16">
        <v>43914.456319444442</v>
      </c>
      <c r="J8795" s="16">
        <v>44183.806354166663</v>
      </c>
      <c r="K8795">
        <v>125</v>
      </c>
      <c r="L8795" s="16">
        <f t="shared" si="685"/>
        <v>43891</v>
      </c>
      <c r="M8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5">
        <f t="shared" si="686"/>
        <v>0</v>
      </c>
      <c r="O8795">
        <f t="shared" si="687"/>
        <v>0</v>
      </c>
      <c r="P8795">
        <f t="shared" si="688"/>
        <v>0</v>
      </c>
      <c r="Q8795" s="19">
        <f t="shared" si="689"/>
        <v>0</v>
      </c>
    </row>
    <row r="8796" spans="1:17" x14ac:dyDescent="0.25">
      <c r="A8796" t="s">
        <v>17044</v>
      </c>
      <c r="B8796" s="16">
        <v>43915.406064814815</v>
      </c>
      <c r="C8796" t="s">
        <v>17045</v>
      </c>
      <c r="D8796" t="s">
        <v>83</v>
      </c>
      <c r="E8796" t="s">
        <v>90</v>
      </c>
      <c r="F8796" s="19">
        <v>69</v>
      </c>
      <c r="G8796" t="s">
        <v>52</v>
      </c>
      <c r="H8796" t="s">
        <v>85</v>
      </c>
      <c r="I8796" s="16">
        <v>43915.407581018517</v>
      </c>
      <c r="J8796" s="16">
        <v>44307.783564814818</v>
      </c>
      <c r="K8796">
        <v>125</v>
      </c>
      <c r="L8796" s="16">
        <f t="shared" si="685"/>
        <v>43891</v>
      </c>
      <c r="M8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6">
        <f t="shared" si="686"/>
        <v>0</v>
      </c>
      <c r="O8796">
        <f t="shared" si="687"/>
        <v>0</v>
      </c>
      <c r="P8796">
        <f t="shared" si="688"/>
        <v>0</v>
      </c>
      <c r="Q8796" s="19">
        <f t="shared" si="689"/>
        <v>0</v>
      </c>
    </row>
    <row r="8797" spans="1:17" x14ac:dyDescent="0.25">
      <c r="A8797" t="s">
        <v>17046</v>
      </c>
      <c r="B8797" s="16">
        <v>43919.529374999998</v>
      </c>
      <c r="C8797" t="s">
        <v>17047</v>
      </c>
      <c r="D8797" t="s">
        <v>83</v>
      </c>
      <c r="E8797" t="s">
        <v>90</v>
      </c>
      <c r="F8797" s="19">
        <v>69</v>
      </c>
      <c r="G8797" t="s">
        <v>52</v>
      </c>
      <c r="H8797" t="s">
        <v>85</v>
      </c>
      <c r="I8797" s="16">
        <v>43919.532453703701</v>
      </c>
      <c r="J8797" s="16">
        <v>44141.636631944442</v>
      </c>
      <c r="K8797">
        <v>125</v>
      </c>
      <c r="L8797" s="16">
        <f t="shared" si="685"/>
        <v>43891</v>
      </c>
      <c r="M8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7">
        <f t="shared" si="686"/>
        <v>0</v>
      </c>
      <c r="O8797">
        <f t="shared" si="687"/>
        <v>0</v>
      </c>
      <c r="P8797">
        <f t="shared" si="688"/>
        <v>0</v>
      </c>
      <c r="Q8797" s="19">
        <f t="shared" si="689"/>
        <v>0</v>
      </c>
    </row>
    <row r="8798" spans="1:17" x14ac:dyDescent="0.25">
      <c r="A8798" t="s">
        <v>17048</v>
      </c>
      <c r="B8798" s="16">
        <v>43919.568032407406</v>
      </c>
      <c r="C8798" t="s">
        <v>17049</v>
      </c>
      <c r="D8798" t="s">
        <v>83</v>
      </c>
      <c r="E8798" t="s">
        <v>90</v>
      </c>
      <c r="F8798" s="19">
        <v>69</v>
      </c>
      <c r="G8798" t="s">
        <v>51</v>
      </c>
      <c r="H8798" t="s">
        <v>85</v>
      </c>
      <c r="I8798" s="16">
        <v>43919.571701388886</v>
      </c>
      <c r="J8798" s="16">
        <v>44057.679143518515</v>
      </c>
      <c r="K8798">
        <v>125</v>
      </c>
      <c r="L8798" s="16">
        <f t="shared" si="685"/>
        <v>43891</v>
      </c>
      <c r="M8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8">
        <f t="shared" si="686"/>
        <v>0</v>
      </c>
      <c r="O8798">
        <f t="shared" si="687"/>
        <v>0</v>
      </c>
      <c r="P8798">
        <f t="shared" si="688"/>
        <v>0</v>
      </c>
      <c r="Q8798" s="19">
        <f t="shared" si="689"/>
        <v>0</v>
      </c>
    </row>
    <row r="8799" spans="1:17" x14ac:dyDescent="0.25">
      <c r="A8799" t="s">
        <v>17050</v>
      </c>
      <c r="B8799" s="16">
        <v>43920.426354166666</v>
      </c>
      <c r="C8799" t="s">
        <v>17051</v>
      </c>
      <c r="D8799" t="s">
        <v>83</v>
      </c>
      <c r="E8799" t="s">
        <v>90</v>
      </c>
      <c r="F8799" s="19">
        <v>69</v>
      </c>
      <c r="G8799" t="s">
        <v>52</v>
      </c>
      <c r="H8799" t="s">
        <v>85</v>
      </c>
      <c r="I8799" s="16">
        <v>43920.4296875</v>
      </c>
      <c r="J8799" s="16">
        <v>44313.753865740742</v>
      </c>
      <c r="K8799">
        <v>125</v>
      </c>
      <c r="L8799" s="16">
        <f t="shared" si="685"/>
        <v>43891</v>
      </c>
      <c r="M8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799">
        <f t="shared" si="686"/>
        <v>0</v>
      </c>
      <c r="O8799">
        <f t="shared" si="687"/>
        <v>0</v>
      </c>
      <c r="P8799">
        <f t="shared" si="688"/>
        <v>0</v>
      </c>
      <c r="Q8799" s="19">
        <f t="shared" si="689"/>
        <v>0</v>
      </c>
    </row>
    <row r="8800" spans="1:17" x14ac:dyDescent="0.25">
      <c r="A8800" t="s">
        <v>17052</v>
      </c>
      <c r="B8800" s="16">
        <v>43923.743946759256</v>
      </c>
      <c r="C8800" t="s">
        <v>17053</v>
      </c>
      <c r="D8800" t="s">
        <v>83</v>
      </c>
      <c r="E8800" t="s">
        <v>84</v>
      </c>
      <c r="F8800" s="19">
        <v>69</v>
      </c>
      <c r="G8800" t="s">
        <v>52</v>
      </c>
      <c r="H8800" t="s">
        <v>85</v>
      </c>
      <c r="I8800" s="16">
        <v>43839.629282407404</v>
      </c>
      <c r="J8800" s="16">
        <v>43934.334421296298</v>
      </c>
      <c r="K8800">
        <v>125</v>
      </c>
      <c r="L8800" s="16">
        <f t="shared" si="685"/>
        <v>43922</v>
      </c>
      <c r="M8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0">
        <f t="shared" si="686"/>
        <v>0</v>
      </c>
      <c r="O8800">
        <f t="shared" si="687"/>
        <v>3</v>
      </c>
      <c r="P8800">
        <f t="shared" si="688"/>
        <v>3</v>
      </c>
      <c r="Q8800" s="19">
        <f t="shared" si="689"/>
        <v>3</v>
      </c>
    </row>
    <row r="8801" spans="1:17" x14ac:dyDescent="0.25">
      <c r="A8801" t="s">
        <v>17054</v>
      </c>
      <c r="B8801" s="16">
        <v>43924.41170138889</v>
      </c>
      <c r="C8801" t="s">
        <v>17055</v>
      </c>
      <c r="D8801" t="s">
        <v>83</v>
      </c>
      <c r="E8801" t="s">
        <v>90</v>
      </c>
      <c r="F8801" s="19">
        <v>69</v>
      </c>
      <c r="G8801" t="s">
        <v>52</v>
      </c>
      <c r="H8801" t="s">
        <v>85</v>
      </c>
      <c r="I8801" s="16">
        <v>43924.415393518517</v>
      </c>
      <c r="J8801" s="16">
        <v>44086.53496527778</v>
      </c>
      <c r="K8801">
        <v>125</v>
      </c>
      <c r="L8801" s="16">
        <f t="shared" si="685"/>
        <v>43922</v>
      </c>
      <c r="M8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1">
        <f t="shared" si="686"/>
        <v>0</v>
      </c>
      <c r="O8801">
        <f t="shared" si="687"/>
        <v>0</v>
      </c>
      <c r="P8801">
        <f t="shared" si="688"/>
        <v>0</v>
      </c>
      <c r="Q8801" s="19">
        <f t="shared" si="689"/>
        <v>0</v>
      </c>
    </row>
    <row r="8802" spans="1:17" x14ac:dyDescent="0.25">
      <c r="A8802" t="s">
        <v>17056</v>
      </c>
      <c r="B8802" s="16">
        <v>43925.379837962966</v>
      </c>
      <c r="C8802" t="s">
        <v>17057</v>
      </c>
      <c r="D8802" t="s">
        <v>83</v>
      </c>
      <c r="E8802" t="s">
        <v>90</v>
      </c>
      <c r="F8802" s="19">
        <v>69</v>
      </c>
      <c r="G8802" t="s">
        <v>51</v>
      </c>
      <c r="H8802" t="s">
        <v>85</v>
      </c>
      <c r="I8802" s="16">
        <v>43925.383506944447</v>
      </c>
      <c r="J8802" s="16">
        <v>44024.651458333334</v>
      </c>
      <c r="K8802">
        <v>125</v>
      </c>
      <c r="L8802" s="16">
        <f t="shared" si="685"/>
        <v>43922</v>
      </c>
      <c r="M8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2">
        <f t="shared" si="686"/>
        <v>0</v>
      </c>
      <c r="O8802">
        <f t="shared" si="687"/>
        <v>0</v>
      </c>
      <c r="P8802">
        <f t="shared" si="688"/>
        <v>0</v>
      </c>
      <c r="Q8802" s="19">
        <f t="shared" si="689"/>
        <v>0</v>
      </c>
    </row>
    <row r="8803" spans="1:17" x14ac:dyDescent="0.25">
      <c r="A8803" t="s">
        <v>17058</v>
      </c>
      <c r="B8803" s="16">
        <v>43925.629502314812</v>
      </c>
      <c r="C8803" t="s">
        <v>17059</v>
      </c>
      <c r="D8803" t="s">
        <v>83</v>
      </c>
      <c r="E8803" t="s">
        <v>84</v>
      </c>
      <c r="F8803" s="19">
        <v>69</v>
      </c>
      <c r="G8803" t="s">
        <v>52</v>
      </c>
      <c r="H8803" t="s">
        <v>85</v>
      </c>
      <c r="I8803" s="16">
        <v>43587.539722222224</v>
      </c>
      <c r="J8803" s="16">
        <v>43789.633923611109</v>
      </c>
      <c r="K8803">
        <v>125</v>
      </c>
      <c r="L8803" s="16">
        <f t="shared" si="685"/>
        <v>43922</v>
      </c>
      <c r="M8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3">
        <f t="shared" si="686"/>
        <v>1</v>
      </c>
      <c r="O8803">
        <f t="shared" si="687"/>
        <v>11</v>
      </c>
      <c r="P8803">
        <f t="shared" si="688"/>
        <v>7</v>
      </c>
      <c r="Q8803" s="19">
        <f t="shared" si="689"/>
        <v>7</v>
      </c>
    </row>
    <row r="8804" spans="1:17" x14ac:dyDescent="0.25">
      <c r="A8804" t="s">
        <v>17060</v>
      </c>
      <c r="B8804" s="16">
        <v>43926.773298611108</v>
      </c>
      <c r="C8804" t="s">
        <v>17061</v>
      </c>
      <c r="D8804" t="s">
        <v>34</v>
      </c>
      <c r="E8804" t="s">
        <v>84</v>
      </c>
      <c r="F8804" s="19">
        <v>69</v>
      </c>
      <c r="G8804" t="s">
        <v>52</v>
      </c>
      <c r="H8804" t="s">
        <v>85</v>
      </c>
      <c r="I8804" s="16">
        <v>43844.450856481482</v>
      </c>
      <c r="J8804" s="16">
        <v>43871.712511574071</v>
      </c>
      <c r="K8804">
        <v>125</v>
      </c>
      <c r="L8804" s="16">
        <f t="shared" si="685"/>
        <v>43922</v>
      </c>
      <c r="M8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4">
        <f t="shared" si="686"/>
        <v>1</v>
      </c>
      <c r="O8804">
        <f t="shared" si="687"/>
        <v>3</v>
      </c>
      <c r="P8804">
        <f t="shared" si="688"/>
        <v>1</v>
      </c>
      <c r="Q8804" s="19">
        <f t="shared" si="689"/>
        <v>1</v>
      </c>
    </row>
    <row r="8805" spans="1:17" x14ac:dyDescent="0.25">
      <c r="A8805" t="s">
        <v>17062</v>
      </c>
      <c r="B8805" s="16">
        <v>43927.70517361111</v>
      </c>
      <c r="C8805" t="s">
        <v>17063</v>
      </c>
      <c r="D8805" t="s">
        <v>83</v>
      </c>
      <c r="E8805" t="s">
        <v>90</v>
      </c>
      <c r="F8805" s="19">
        <v>69</v>
      </c>
      <c r="G8805" t="s">
        <v>52</v>
      </c>
      <c r="H8805" t="s">
        <v>85</v>
      </c>
      <c r="I8805" s="16">
        <v>43927.706666666665</v>
      </c>
      <c r="J8805" s="16">
        <v>44478.671516203707</v>
      </c>
      <c r="K8805">
        <v>125</v>
      </c>
      <c r="L8805" s="16">
        <f t="shared" si="685"/>
        <v>43922</v>
      </c>
      <c r="M8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5">
        <f t="shared" si="686"/>
        <v>0</v>
      </c>
      <c r="O8805">
        <f t="shared" si="687"/>
        <v>0</v>
      </c>
      <c r="P8805">
        <f t="shared" si="688"/>
        <v>0</v>
      </c>
      <c r="Q8805" s="19">
        <f t="shared" si="689"/>
        <v>0</v>
      </c>
    </row>
    <row r="8806" spans="1:17" x14ac:dyDescent="0.25">
      <c r="A8806" t="s">
        <v>17064</v>
      </c>
      <c r="B8806" s="16">
        <v>43928.457025462965</v>
      </c>
      <c r="C8806" t="s">
        <v>17065</v>
      </c>
      <c r="D8806" t="s">
        <v>83</v>
      </c>
      <c r="E8806" t="s">
        <v>90</v>
      </c>
      <c r="F8806" s="19">
        <v>69</v>
      </c>
      <c r="G8806" t="s">
        <v>51</v>
      </c>
      <c r="H8806" t="s">
        <v>85</v>
      </c>
      <c r="I8806" s="16">
        <v>43928.461296296293</v>
      </c>
      <c r="J8806" s="16">
        <v>44274.785983796297</v>
      </c>
      <c r="K8806">
        <v>125</v>
      </c>
      <c r="L8806" s="16">
        <f t="shared" si="685"/>
        <v>43922</v>
      </c>
      <c r="M8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6">
        <f t="shared" si="686"/>
        <v>0</v>
      </c>
      <c r="O8806">
        <f t="shared" si="687"/>
        <v>0</v>
      </c>
      <c r="P8806">
        <f t="shared" si="688"/>
        <v>0</v>
      </c>
      <c r="Q8806" s="19">
        <f t="shared" si="689"/>
        <v>0</v>
      </c>
    </row>
    <row r="8807" spans="1:17" x14ac:dyDescent="0.25">
      <c r="A8807" t="s">
        <v>17066</v>
      </c>
      <c r="B8807" s="16">
        <v>43929.544571759259</v>
      </c>
      <c r="C8807" t="s">
        <v>17067</v>
      </c>
      <c r="D8807" t="s">
        <v>83</v>
      </c>
      <c r="E8807" t="s">
        <v>90</v>
      </c>
      <c r="F8807" s="19">
        <v>69</v>
      </c>
      <c r="G8807" t="s">
        <v>51</v>
      </c>
      <c r="H8807" t="s">
        <v>85</v>
      </c>
      <c r="I8807" s="16">
        <v>43929.547488425924</v>
      </c>
      <c r="J8807" s="16">
        <v>44041.615555555552</v>
      </c>
      <c r="K8807">
        <v>125</v>
      </c>
      <c r="L8807" s="16">
        <f t="shared" si="685"/>
        <v>43922</v>
      </c>
      <c r="M8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7">
        <f t="shared" si="686"/>
        <v>0</v>
      </c>
      <c r="O8807">
        <f t="shared" si="687"/>
        <v>0</v>
      </c>
      <c r="P8807">
        <f t="shared" si="688"/>
        <v>0</v>
      </c>
      <c r="Q8807" s="19">
        <f t="shared" si="689"/>
        <v>0</v>
      </c>
    </row>
    <row r="8808" spans="1:17" x14ac:dyDescent="0.25">
      <c r="A8808" t="s">
        <v>17068</v>
      </c>
      <c r="B8808" s="16">
        <v>43929.582372685189</v>
      </c>
      <c r="C8808" t="s">
        <v>17069</v>
      </c>
      <c r="D8808" t="s">
        <v>83</v>
      </c>
      <c r="E8808" t="s">
        <v>90</v>
      </c>
      <c r="F8808" s="19">
        <v>69</v>
      </c>
      <c r="G8808" t="s">
        <v>52</v>
      </c>
      <c r="H8808" t="s">
        <v>85</v>
      </c>
      <c r="I8808" s="16">
        <v>43929.585925925923</v>
      </c>
      <c r="J8808" s="16">
        <v>44457.4997337963</v>
      </c>
      <c r="K8808">
        <v>125</v>
      </c>
      <c r="L8808" s="16">
        <f t="shared" si="685"/>
        <v>43922</v>
      </c>
      <c r="M8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8">
        <f t="shared" si="686"/>
        <v>0</v>
      </c>
      <c r="O8808">
        <f t="shared" si="687"/>
        <v>0</v>
      </c>
      <c r="P8808">
        <f t="shared" si="688"/>
        <v>0</v>
      </c>
      <c r="Q8808" s="19">
        <f t="shared" si="689"/>
        <v>0</v>
      </c>
    </row>
    <row r="8809" spans="1:17" x14ac:dyDescent="0.25">
      <c r="A8809" t="s">
        <v>17070</v>
      </c>
      <c r="B8809" s="16">
        <v>43931.506956018522</v>
      </c>
      <c r="C8809" t="s">
        <v>17071</v>
      </c>
      <c r="D8809" t="s">
        <v>34</v>
      </c>
      <c r="E8809" t="s">
        <v>84</v>
      </c>
      <c r="F8809" s="19">
        <v>69</v>
      </c>
      <c r="G8809" t="s">
        <v>52</v>
      </c>
      <c r="H8809" t="s">
        <v>85</v>
      </c>
      <c r="I8809" s="16">
        <v>43486.645925925928</v>
      </c>
      <c r="J8809" s="16">
        <v>44066.409895833334</v>
      </c>
      <c r="K8809">
        <v>125</v>
      </c>
      <c r="L8809" s="16">
        <f t="shared" si="685"/>
        <v>43922</v>
      </c>
      <c r="M8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09">
        <f t="shared" si="686"/>
        <v>0</v>
      </c>
      <c r="O8809">
        <f t="shared" si="687"/>
        <v>15</v>
      </c>
      <c r="P8809">
        <f t="shared" si="688"/>
        <v>15</v>
      </c>
      <c r="Q8809" s="19">
        <f t="shared" si="689"/>
        <v>15</v>
      </c>
    </row>
    <row r="8810" spans="1:17" x14ac:dyDescent="0.25">
      <c r="A8810" t="s">
        <v>17072</v>
      </c>
      <c r="B8810" s="16">
        <v>43932.501342592594</v>
      </c>
      <c r="C8810" t="s">
        <v>17073</v>
      </c>
      <c r="D8810" t="s">
        <v>83</v>
      </c>
      <c r="E8810" t="s">
        <v>90</v>
      </c>
      <c r="F8810" s="19">
        <v>69</v>
      </c>
      <c r="G8810" t="s">
        <v>51</v>
      </c>
      <c r="H8810" t="s">
        <v>85</v>
      </c>
      <c r="I8810" s="16">
        <v>43932.503935185188</v>
      </c>
      <c r="J8810" s="16">
        <v>44471.411134259259</v>
      </c>
      <c r="K8810">
        <v>125</v>
      </c>
      <c r="L8810" s="16">
        <f t="shared" si="685"/>
        <v>43922</v>
      </c>
      <c r="M8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0">
        <f t="shared" si="686"/>
        <v>0</v>
      </c>
      <c r="O8810">
        <f t="shared" si="687"/>
        <v>0</v>
      </c>
      <c r="P8810">
        <f t="shared" si="688"/>
        <v>0</v>
      </c>
      <c r="Q8810" s="19">
        <f t="shared" si="689"/>
        <v>0</v>
      </c>
    </row>
    <row r="8811" spans="1:17" x14ac:dyDescent="0.25">
      <c r="A8811" t="s">
        <v>17074</v>
      </c>
      <c r="B8811" s="16">
        <v>43932.683969907404</v>
      </c>
      <c r="C8811" t="s">
        <v>17075</v>
      </c>
      <c r="D8811" t="s">
        <v>83</v>
      </c>
      <c r="E8811" t="s">
        <v>84</v>
      </c>
      <c r="F8811" s="19">
        <v>69</v>
      </c>
      <c r="G8811" t="s">
        <v>51</v>
      </c>
      <c r="H8811" t="s">
        <v>85</v>
      </c>
      <c r="I8811" s="16">
        <v>43916.714999999997</v>
      </c>
      <c r="J8811" s="16">
        <v>43959.587199074071</v>
      </c>
      <c r="K8811">
        <v>125</v>
      </c>
      <c r="L8811" s="16">
        <f t="shared" si="685"/>
        <v>43922</v>
      </c>
      <c r="M8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1">
        <f t="shared" si="686"/>
        <v>0</v>
      </c>
      <c r="O8811">
        <f t="shared" si="687"/>
        <v>1</v>
      </c>
      <c r="P8811">
        <f t="shared" si="688"/>
        <v>1</v>
      </c>
      <c r="Q8811" s="19">
        <f t="shared" si="689"/>
        <v>1</v>
      </c>
    </row>
    <row r="8812" spans="1:17" x14ac:dyDescent="0.25">
      <c r="A8812" t="s">
        <v>17076</v>
      </c>
      <c r="B8812" s="16">
        <v>43933.668969907405</v>
      </c>
      <c r="C8812" t="s">
        <v>17077</v>
      </c>
      <c r="D8812" t="s">
        <v>83</v>
      </c>
      <c r="E8812" t="s">
        <v>84</v>
      </c>
      <c r="F8812" s="19">
        <v>69</v>
      </c>
      <c r="G8812" t="s">
        <v>51</v>
      </c>
      <c r="H8812" t="s">
        <v>85</v>
      </c>
      <c r="I8812" s="16">
        <v>43875.613136574073</v>
      </c>
      <c r="J8812" s="16">
        <v>44121.471076388887</v>
      </c>
      <c r="K8812">
        <v>125</v>
      </c>
      <c r="L8812" s="16">
        <f t="shared" si="685"/>
        <v>43922</v>
      </c>
      <c r="M8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2">
        <f t="shared" si="686"/>
        <v>0</v>
      </c>
      <c r="O8812">
        <f t="shared" si="687"/>
        <v>2</v>
      </c>
      <c r="P8812">
        <f t="shared" si="688"/>
        <v>2</v>
      </c>
      <c r="Q8812" s="19">
        <f t="shared" si="689"/>
        <v>2</v>
      </c>
    </row>
    <row r="8813" spans="1:17" x14ac:dyDescent="0.25">
      <c r="A8813" t="s">
        <v>17078</v>
      </c>
      <c r="B8813" s="16">
        <v>43935.626030092593</v>
      </c>
      <c r="C8813" t="s">
        <v>17079</v>
      </c>
      <c r="D8813" t="s">
        <v>83</v>
      </c>
      <c r="E8813" t="s">
        <v>90</v>
      </c>
      <c r="F8813" s="19">
        <v>69</v>
      </c>
      <c r="G8813" t="s">
        <v>51</v>
      </c>
      <c r="H8813" t="s">
        <v>85</v>
      </c>
      <c r="I8813" s="16">
        <v>43935.629467592589</v>
      </c>
      <c r="J8813" s="16">
        <v>44050.579525462963</v>
      </c>
      <c r="K8813">
        <v>125</v>
      </c>
      <c r="L8813" s="16">
        <f t="shared" si="685"/>
        <v>43922</v>
      </c>
      <c r="M8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3">
        <f t="shared" si="686"/>
        <v>0</v>
      </c>
      <c r="O8813">
        <f t="shared" si="687"/>
        <v>0</v>
      </c>
      <c r="P8813">
        <f t="shared" si="688"/>
        <v>0</v>
      </c>
      <c r="Q8813" s="19">
        <f t="shared" si="689"/>
        <v>0</v>
      </c>
    </row>
    <row r="8814" spans="1:17" x14ac:dyDescent="0.25">
      <c r="A8814" t="s">
        <v>17080</v>
      </c>
      <c r="B8814" s="16">
        <v>43936.508402777778</v>
      </c>
      <c r="C8814" t="s">
        <v>17081</v>
      </c>
      <c r="D8814" t="s">
        <v>83</v>
      </c>
      <c r="E8814" t="s">
        <v>90</v>
      </c>
      <c r="F8814" s="19">
        <v>69</v>
      </c>
      <c r="G8814" t="s">
        <v>52</v>
      </c>
      <c r="H8814" t="s">
        <v>85</v>
      </c>
      <c r="I8814" s="16">
        <v>43936.510567129626</v>
      </c>
      <c r="J8814" s="16">
        <v>44207.393506944441</v>
      </c>
      <c r="K8814">
        <v>125</v>
      </c>
      <c r="L8814" s="16">
        <f t="shared" si="685"/>
        <v>43922</v>
      </c>
      <c r="M8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4">
        <f t="shared" si="686"/>
        <v>0</v>
      </c>
      <c r="O8814">
        <f t="shared" si="687"/>
        <v>0</v>
      </c>
      <c r="P8814">
        <f t="shared" si="688"/>
        <v>0</v>
      </c>
      <c r="Q8814" s="19">
        <f t="shared" si="689"/>
        <v>0</v>
      </c>
    </row>
    <row r="8815" spans="1:17" x14ac:dyDescent="0.25">
      <c r="A8815" t="s">
        <v>17082</v>
      </c>
      <c r="B8815" s="16">
        <v>43940.511122685188</v>
      </c>
      <c r="C8815" t="s">
        <v>17083</v>
      </c>
      <c r="D8815" t="s">
        <v>83</v>
      </c>
      <c r="E8815" t="s">
        <v>84</v>
      </c>
      <c r="F8815" s="19">
        <v>69</v>
      </c>
      <c r="G8815" t="s">
        <v>51</v>
      </c>
      <c r="H8815" t="s">
        <v>85</v>
      </c>
      <c r="I8815" s="16">
        <v>43865.571168981478</v>
      </c>
      <c r="J8815" s="16">
        <v>44531.388796296298</v>
      </c>
      <c r="K8815">
        <v>125</v>
      </c>
      <c r="L8815" s="16">
        <f t="shared" si="685"/>
        <v>43922</v>
      </c>
      <c r="M8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5">
        <f t="shared" si="686"/>
        <v>0</v>
      </c>
      <c r="O8815">
        <f t="shared" si="687"/>
        <v>2</v>
      </c>
      <c r="P8815">
        <f t="shared" si="688"/>
        <v>2</v>
      </c>
      <c r="Q8815" s="19">
        <f t="shared" si="689"/>
        <v>2</v>
      </c>
    </row>
    <row r="8816" spans="1:17" x14ac:dyDescent="0.25">
      <c r="A8816" t="s">
        <v>17084</v>
      </c>
      <c r="B8816" s="16">
        <v>43941.371076388888</v>
      </c>
      <c r="C8816" t="s">
        <v>17085</v>
      </c>
      <c r="D8816" t="s">
        <v>83</v>
      </c>
      <c r="E8816" t="s">
        <v>84</v>
      </c>
      <c r="F8816" s="19">
        <v>69</v>
      </c>
      <c r="G8816" t="s">
        <v>51</v>
      </c>
      <c r="H8816" t="s">
        <v>85</v>
      </c>
      <c r="I8816" s="16">
        <v>43836.516909722224</v>
      </c>
      <c r="J8816" s="16">
        <v>44552.487476851849</v>
      </c>
      <c r="K8816">
        <v>125</v>
      </c>
      <c r="L8816" s="16">
        <f t="shared" si="685"/>
        <v>43922</v>
      </c>
      <c r="M8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6">
        <f t="shared" si="686"/>
        <v>0</v>
      </c>
      <c r="O8816">
        <f t="shared" si="687"/>
        <v>3</v>
      </c>
      <c r="P8816">
        <f t="shared" si="688"/>
        <v>3</v>
      </c>
      <c r="Q8816" s="19">
        <f t="shared" si="689"/>
        <v>3</v>
      </c>
    </row>
    <row r="8817" spans="1:17" x14ac:dyDescent="0.25">
      <c r="A8817" t="s">
        <v>17086</v>
      </c>
      <c r="B8817" s="16">
        <v>43941.389837962961</v>
      </c>
      <c r="C8817" t="s">
        <v>17087</v>
      </c>
      <c r="D8817" t="s">
        <v>83</v>
      </c>
      <c r="E8817" t="s">
        <v>90</v>
      </c>
      <c r="F8817" s="19">
        <v>69</v>
      </c>
      <c r="G8817" t="s">
        <v>51</v>
      </c>
      <c r="H8817" t="s">
        <v>85</v>
      </c>
      <c r="I8817" s="16">
        <v>43941.392905092594</v>
      </c>
      <c r="J8817" s="16">
        <v>44118.560474537036</v>
      </c>
      <c r="K8817">
        <v>125</v>
      </c>
      <c r="L8817" s="16">
        <f t="shared" si="685"/>
        <v>43922</v>
      </c>
      <c r="M8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7">
        <f t="shared" si="686"/>
        <v>0</v>
      </c>
      <c r="O8817">
        <f t="shared" si="687"/>
        <v>0</v>
      </c>
      <c r="P8817">
        <f t="shared" si="688"/>
        <v>0</v>
      </c>
      <c r="Q8817" s="19">
        <f t="shared" si="689"/>
        <v>0</v>
      </c>
    </row>
    <row r="8818" spans="1:17" x14ac:dyDescent="0.25">
      <c r="A8818" t="s">
        <v>17088</v>
      </c>
      <c r="B8818" s="16">
        <v>43941.588842592595</v>
      </c>
      <c r="C8818" t="s">
        <v>17089</v>
      </c>
      <c r="D8818" t="s">
        <v>83</v>
      </c>
      <c r="E8818" t="s">
        <v>90</v>
      </c>
      <c r="F8818" s="19">
        <v>69</v>
      </c>
      <c r="G8818" t="s">
        <v>52</v>
      </c>
      <c r="H8818" t="s">
        <v>85</v>
      </c>
      <c r="I8818" s="16">
        <v>43941.591331018521</v>
      </c>
      <c r="J8818" s="16">
        <v>44022.533449074072</v>
      </c>
      <c r="K8818">
        <v>125</v>
      </c>
      <c r="L8818" s="16">
        <f t="shared" si="685"/>
        <v>43922</v>
      </c>
      <c r="M8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8">
        <f t="shared" si="686"/>
        <v>0</v>
      </c>
      <c r="O8818">
        <f t="shared" si="687"/>
        <v>0</v>
      </c>
      <c r="P8818">
        <f t="shared" si="688"/>
        <v>0</v>
      </c>
      <c r="Q8818" s="19">
        <f t="shared" si="689"/>
        <v>0</v>
      </c>
    </row>
    <row r="8819" spans="1:17" x14ac:dyDescent="0.25">
      <c r="A8819" t="s">
        <v>17090</v>
      </c>
      <c r="B8819" s="16">
        <v>43942.59207175926</v>
      </c>
      <c r="C8819" t="s">
        <v>17091</v>
      </c>
      <c r="D8819" t="s">
        <v>34</v>
      </c>
      <c r="E8819" t="s">
        <v>84</v>
      </c>
      <c r="F8819" s="19">
        <v>69</v>
      </c>
      <c r="G8819" t="s">
        <v>51</v>
      </c>
      <c r="H8819" t="s">
        <v>85</v>
      </c>
      <c r="I8819" s="16">
        <v>43558.564837962964</v>
      </c>
      <c r="J8819" s="16">
        <v>43620.581388888888</v>
      </c>
      <c r="K8819">
        <v>125</v>
      </c>
      <c r="L8819" s="16">
        <f t="shared" si="685"/>
        <v>43922</v>
      </c>
      <c r="M8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19">
        <f t="shared" si="686"/>
        <v>1</v>
      </c>
      <c r="O8819">
        <f t="shared" si="687"/>
        <v>13</v>
      </c>
      <c r="P8819">
        <f t="shared" si="688"/>
        <v>2</v>
      </c>
      <c r="Q8819" s="19">
        <f t="shared" si="689"/>
        <v>2</v>
      </c>
    </row>
    <row r="8820" spans="1:17" x14ac:dyDescent="0.25">
      <c r="A8820" t="s">
        <v>17092</v>
      </c>
      <c r="B8820" s="16">
        <v>43943.487291666665</v>
      </c>
      <c r="C8820" t="s">
        <v>17093</v>
      </c>
      <c r="D8820" t="s">
        <v>83</v>
      </c>
      <c r="E8820" t="s">
        <v>84</v>
      </c>
      <c r="F8820" s="19">
        <v>69</v>
      </c>
      <c r="G8820" t="s">
        <v>51</v>
      </c>
      <c r="H8820" t="s">
        <v>85</v>
      </c>
      <c r="I8820" s="16">
        <v>43773.647037037037</v>
      </c>
      <c r="J8820" s="16">
        <v>44523.558171296296</v>
      </c>
      <c r="K8820">
        <v>125</v>
      </c>
      <c r="L8820" s="16">
        <f t="shared" si="685"/>
        <v>43922</v>
      </c>
      <c r="M8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0">
        <f t="shared" si="686"/>
        <v>0</v>
      </c>
      <c r="O8820">
        <f t="shared" si="687"/>
        <v>6</v>
      </c>
      <c r="P8820">
        <f t="shared" si="688"/>
        <v>6</v>
      </c>
      <c r="Q8820" s="19">
        <f t="shared" si="689"/>
        <v>6</v>
      </c>
    </row>
    <row r="8821" spans="1:17" x14ac:dyDescent="0.25">
      <c r="A8821" t="s">
        <v>17094</v>
      </c>
      <c r="B8821" s="16">
        <v>43944.406122685185</v>
      </c>
      <c r="C8821" t="s">
        <v>17095</v>
      </c>
      <c r="D8821" t="s">
        <v>83</v>
      </c>
      <c r="E8821" t="s">
        <v>90</v>
      </c>
      <c r="F8821" s="19">
        <v>69</v>
      </c>
      <c r="G8821" t="s">
        <v>52</v>
      </c>
      <c r="H8821" t="s">
        <v>85</v>
      </c>
      <c r="I8821" s="16">
        <v>43944.408460648148</v>
      </c>
      <c r="J8821" s="16">
        <v>44469.402175925927</v>
      </c>
      <c r="K8821">
        <v>125</v>
      </c>
      <c r="L8821" s="16">
        <f t="shared" si="685"/>
        <v>43922</v>
      </c>
      <c r="M8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1">
        <f t="shared" si="686"/>
        <v>0</v>
      </c>
      <c r="O8821">
        <f t="shared" si="687"/>
        <v>0</v>
      </c>
      <c r="P8821">
        <f t="shared" si="688"/>
        <v>0</v>
      </c>
      <c r="Q8821" s="19">
        <f t="shared" si="689"/>
        <v>0</v>
      </c>
    </row>
    <row r="8822" spans="1:17" x14ac:dyDescent="0.25">
      <c r="A8822" t="s">
        <v>17096</v>
      </c>
      <c r="B8822" s="16">
        <v>43944.603067129632</v>
      </c>
      <c r="C8822" t="s">
        <v>17097</v>
      </c>
      <c r="D8822" t="s">
        <v>83</v>
      </c>
      <c r="E8822" t="s">
        <v>90</v>
      </c>
      <c r="F8822" s="19">
        <v>69</v>
      </c>
      <c r="G8822" t="s">
        <v>52</v>
      </c>
      <c r="H8822" t="s">
        <v>85</v>
      </c>
      <c r="I8822" s="16">
        <v>43944.607106481482</v>
      </c>
      <c r="J8822" s="16">
        <v>43980.801481481481</v>
      </c>
      <c r="K8822">
        <v>125</v>
      </c>
      <c r="L8822" s="16">
        <f t="shared" si="685"/>
        <v>43922</v>
      </c>
      <c r="M8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2">
        <f t="shared" si="686"/>
        <v>0</v>
      </c>
      <c r="O8822">
        <f t="shared" si="687"/>
        <v>0</v>
      </c>
      <c r="P8822">
        <f t="shared" si="688"/>
        <v>0</v>
      </c>
      <c r="Q8822" s="19">
        <f t="shared" si="689"/>
        <v>0</v>
      </c>
    </row>
    <row r="8823" spans="1:17" x14ac:dyDescent="0.25">
      <c r="A8823" t="s">
        <v>17098</v>
      </c>
      <c r="B8823" s="16">
        <v>43948.578483796293</v>
      </c>
      <c r="C8823" t="s">
        <v>16969</v>
      </c>
      <c r="D8823" t="s">
        <v>83</v>
      </c>
      <c r="E8823" t="s">
        <v>84</v>
      </c>
      <c r="F8823" s="19">
        <v>69</v>
      </c>
      <c r="G8823" t="s">
        <v>51</v>
      </c>
      <c r="H8823" t="s">
        <v>85</v>
      </c>
      <c r="I8823" s="16">
        <v>43852.404351851852</v>
      </c>
      <c r="J8823" s="16">
        <v>44390.537546296298</v>
      </c>
      <c r="K8823">
        <v>125</v>
      </c>
      <c r="L8823" s="16">
        <f t="shared" si="685"/>
        <v>43922</v>
      </c>
      <c r="M8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3">
        <f t="shared" si="686"/>
        <v>0</v>
      </c>
      <c r="O8823">
        <f t="shared" si="687"/>
        <v>3</v>
      </c>
      <c r="P8823">
        <f t="shared" si="688"/>
        <v>3</v>
      </c>
      <c r="Q8823" s="19">
        <f t="shared" si="689"/>
        <v>3</v>
      </c>
    </row>
    <row r="8824" spans="1:17" x14ac:dyDescent="0.25">
      <c r="A8824" t="s">
        <v>17099</v>
      </c>
      <c r="B8824" s="16">
        <v>43742.406377314815</v>
      </c>
      <c r="C8824" t="s">
        <v>17100</v>
      </c>
      <c r="D8824" t="s">
        <v>83</v>
      </c>
      <c r="E8824" t="s">
        <v>84</v>
      </c>
      <c r="F8824" s="19">
        <v>69</v>
      </c>
      <c r="G8824" t="s">
        <v>52</v>
      </c>
      <c r="H8824" t="s">
        <v>85</v>
      </c>
      <c r="I8824" s="16">
        <v>43599.759108796294</v>
      </c>
      <c r="K8824">
        <v>125</v>
      </c>
      <c r="L8824" s="16">
        <f t="shared" si="685"/>
        <v>43739</v>
      </c>
      <c r="M8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4">
        <f t="shared" si="686"/>
        <v>1</v>
      </c>
      <c r="O8824">
        <f t="shared" si="687"/>
        <v>5</v>
      </c>
      <c r="P8824">
        <f t="shared" si="688"/>
        <v>5</v>
      </c>
      <c r="Q8824" s="19">
        <f t="shared" si="689"/>
        <v>5</v>
      </c>
    </row>
    <row r="8825" spans="1:17" x14ac:dyDescent="0.25">
      <c r="A8825" t="s">
        <v>17101</v>
      </c>
      <c r="B8825" s="16">
        <v>43742.569594907407</v>
      </c>
      <c r="C8825" t="s">
        <v>17102</v>
      </c>
      <c r="D8825" t="s">
        <v>83</v>
      </c>
      <c r="E8825" t="s">
        <v>84</v>
      </c>
      <c r="F8825" s="19">
        <v>69</v>
      </c>
      <c r="G8825" t="s">
        <v>52</v>
      </c>
      <c r="H8825" t="s">
        <v>85</v>
      </c>
      <c r="I8825" s="16">
        <v>43602.637291666666</v>
      </c>
      <c r="K8825">
        <v>125</v>
      </c>
      <c r="L8825" s="16">
        <f t="shared" si="685"/>
        <v>43739</v>
      </c>
      <c r="M8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5">
        <f t="shared" si="686"/>
        <v>1</v>
      </c>
      <c r="O8825">
        <f t="shared" si="687"/>
        <v>5</v>
      </c>
      <c r="P8825">
        <f t="shared" si="688"/>
        <v>5</v>
      </c>
      <c r="Q8825" s="19">
        <f t="shared" si="689"/>
        <v>5</v>
      </c>
    </row>
    <row r="8826" spans="1:17" x14ac:dyDescent="0.25">
      <c r="A8826" t="s">
        <v>17103</v>
      </c>
      <c r="B8826" s="16">
        <v>43743.463206018518</v>
      </c>
      <c r="C8826" t="s">
        <v>17104</v>
      </c>
      <c r="D8826" t="s">
        <v>83</v>
      </c>
      <c r="E8826" t="s">
        <v>90</v>
      </c>
      <c r="F8826" s="19">
        <v>69</v>
      </c>
      <c r="G8826" t="s">
        <v>51</v>
      </c>
      <c r="H8826" t="s">
        <v>85</v>
      </c>
      <c r="I8826" s="16">
        <v>43743.466041666667</v>
      </c>
      <c r="K8826">
        <v>125</v>
      </c>
      <c r="L8826" s="16">
        <f t="shared" si="685"/>
        <v>43739</v>
      </c>
      <c r="M8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6">
        <f t="shared" si="686"/>
        <v>1</v>
      </c>
      <c r="O8826">
        <f t="shared" si="687"/>
        <v>0</v>
      </c>
      <c r="P8826">
        <f t="shared" si="688"/>
        <v>0</v>
      </c>
      <c r="Q8826" s="19">
        <f t="shared" si="689"/>
        <v>0</v>
      </c>
    </row>
    <row r="8827" spans="1:17" x14ac:dyDescent="0.25">
      <c r="A8827" t="s">
        <v>17105</v>
      </c>
      <c r="B8827" s="16">
        <v>43744.440937500003</v>
      </c>
      <c r="C8827" t="s">
        <v>17106</v>
      </c>
      <c r="D8827" t="s">
        <v>34</v>
      </c>
      <c r="E8827" t="s">
        <v>84</v>
      </c>
      <c r="F8827" s="19">
        <v>69</v>
      </c>
      <c r="G8827" t="s">
        <v>51</v>
      </c>
      <c r="H8827" t="s">
        <v>85</v>
      </c>
      <c r="I8827" s="16">
        <v>43620.457037037035</v>
      </c>
      <c r="K8827">
        <v>125</v>
      </c>
      <c r="L8827" s="16">
        <f t="shared" si="685"/>
        <v>43739</v>
      </c>
      <c r="M8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7">
        <f t="shared" si="686"/>
        <v>1</v>
      </c>
      <c r="O8827">
        <f t="shared" si="687"/>
        <v>4</v>
      </c>
      <c r="P8827">
        <f t="shared" si="688"/>
        <v>4</v>
      </c>
      <c r="Q8827" s="19">
        <f t="shared" si="689"/>
        <v>4</v>
      </c>
    </row>
    <row r="8828" spans="1:17" x14ac:dyDescent="0.25">
      <c r="A8828" t="s">
        <v>17107</v>
      </c>
      <c r="B8828" s="16">
        <v>43745.438668981478</v>
      </c>
      <c r="C8828" t="s">
        <v>17108</v>
      </c>
      <c r="D8828" t="s">
        <v>83</v>
      </c>
      <c r="E8828" t="s">
        <v>90</v>
      </c>
      <c r="F8828" s="19">
        <v>69</v>
      </c>
      <c r="G8828" t="s">
        <v>51</v>
      </c>
      <c r="H8828" t="s">
        <v>85</v>
      </c>
      <c r="I8828" s="16">
        <v>43745.440798611111</v>
      </c>
      <c r="K8828">
        <v>125</v>
      </c>
      <c r="L8828" s="16">
        <f t="shared" si="685"/>
        <v>43739</v>
      </c>
      <c r="M8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8">
        <f t="shared" si="686"/>
        <v>1</v>
      </c>
      <c r="O8828">
        <f t="shared" si="687"/>
        <v>0</v>
      </c>
      <c r="P8828">
        <f t="shared" si="688"/>
        <v>0</v>
      </c>
      <c r="Q8828" s="19">
        <f t="shared" si="689"/>
        <v>0</v>
      </c>
    </row>
    <row r="8829" spans="1:17" x14ac:dyDescent="0.25">
      <c r="A8829" t="s">
        <v>17109</v>
      </c>
      <c r="B8829" s="16">
        <v>43748.52652777778</v>
      </c>
      <c r="C8829" t="s">
        <v>17110</v>
      </c>
      <c r="D8829" t="s">
        <v>83</v>
      </c>
      <c r="E8829" t="s">
        <v>90</v>
      </c>
      <c r="F8829" s="19">
        <v>69</v>
      </c>
      <c r="G8829" t="s">
        <v>52</v>
      </c>
      <c r="H8829" t="s">
        <v>85</v>
      </c>
      <c r="I8829" s="16">
        <v>43748.529710648145</v>
      </c>
      <c r="K8829">
        <v>125</v>
      </c>
      <c r="L8829" s="16">
        <f t="shared" si="685"/>
        <v>43739</v>
      </c>
      <c r="M8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29">
        <f t="shared" si="686"/>
        <v>1</v>
      </c>
      <c r="O8829">
        <f t="shared" si="687"/>
        <v>0</v>
      </c>
      <c r="P8829">
        <f t="shared" si="688"/>
        <v>0</v>
      </c>
      <c r="Q8829" s="19">
        <f t="shared" si="689"/>
        <v>0</v>
      </c>
    </row>
    <row r="8830" spans="1:17" x14ac:dyDescent="0.25">
      <c r="A8830" t="s">
        <v>17111</v>
      </c>
      <c r="B8830" s="16">
        <v>43749.476689814815</v>
      </c>
      <c r="C8830" t="s">
        <v>17112</v>
      </c>
      <c r="D8830" t="s">
        <v>83</v>
      </c>
      <c r="E8830" t="s">
        <v>90</v>
      </c>
      <c r="F8830" s="19">
        <v>69</v>
      </c>
      <c r="G8830" t="s">
        <v>52</v>
      </c>
      <c r="H8830" t="s">
        <v>85</v>
      </c>
      <c r="I8830" s="16">
        <v>43749.478715277779</v>
      </c>
      <c r="K8830">
        <v>125</v>
      </c>
      <c r="L8830" s="16">
        <f t="shared" si="685"/>
        <v>43739</v>
      </c>
      <c r="M8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0">
        <f t="shared" si="686"/>
        <v>1</v>
      </c>
      <c r="O8830">
        <f t="shared" si="687"/>
        <v>0</v>
      </c>
      <c r="P8830">
        <f t="shared" si="688"/>
        <v>0</v>
      </c>
      <c r="Q8830" s="19">
        <f t="shared" si="689"/>
        <v>0</v>
      </c>
    </row>
    <row r="8831" spans="1:17" x14ac:dyDescent="0.25">
      <c r="A8831" t="s">
        <v>17113</v>
      </c>
      <c r="B8831" s="16">
        <v>43751.540405092594</v>
      </c>
      <c r="C8831" t="s">
        <v>17114</v>
      </c>
      <c r="D8831" t="s">
        <v>83</v>
      </c>
      <c r="E8831" t="s">
        <v>84</v>
      </c>
      <c r="F8831" s="19">
        <v>69</v>
      </c>
      <c r="G8831" t="s">
        <v>52</v>
      </c>
      <c r="H8831" t="s">
        <v>85</v>
      </c>
      <c r="I8831" s="16">
        <v>43615.783645833333</v>
      </c>
      <c r="K8831">
        <v>125</v>
      </c>
      <c r="L8831" s="16">
        <f t="shared" si="685"/>
        <v>43739</v>
      </c>
      <c r="M8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1">
        <f t="shared" si="686"/>
        <v>1</v>
      </c>
      <c r="O8831">
        <f t="shared" si="687"/>
        <v>5</v>
      </c>
      <c r="P8831">
        <f t="shared" si="688"/>
        <v>5</v>
      </c>
      <c r="Q8831" s="19">
        <f t="shared" si="689"/>
        <v>5</v>
      </c>
    </row>
    <row r="8832" spans="1:17" x14ac:dyDescent="0.25">
      <c r="A8832" t="s">
        <v>17115</v>
      </c>
      <c r="B8832" s="16">
        <v>43752.448067129626</v>
      </c>
      <c r="C8832" t="s">
        <v>17116</v>
      </c>
      <c r="D8832" t="s">
        <v>83</v>
      </c>
      <c r="E8832" t="s">
        <v>90</v>
      </c>
      <c r="F8832" s="19">
        <v>69</v>
      </c>
      <c r="G8832" t="s">
        <v>51</v>
      </c>
      <c r="H8832" t="s">
        <v>85</v>
      </c>
      <c r="I8832" s="16">
        <v>43752.450972222221</v>
      </c>
      <c r="K8832">
        <v>125</v>
      </c>
      <c r="L8832" s="16">
        <f t="shared" si="685"/>
        <v>43739</v>
      </c>
      <c r="M8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2">
        <f t="shared" si="686"/>
        <v>1</v>
      </c>
      <c r="O8832">
        <f t="shared" si="687"/>
        <v>0</v>
      </c>
      <c r="P8832">
        <f t="shared" si="688"/>
        <v>0</v>
      </c>
      <c r="Q8832" s="19">
        <f t="shared" si="689"/>
        <v>0</v>
      </c>
    </row>
    <row r="8833" spans="1:17" x14ac:dyDescent="0.25">
      <c r="A8833" t="s">
        <v>17117</v>
      </c>
      <c r="B8833" s="16">
        <v>43752.486817129633</v>
      </c>
      <c r="C8833" t="s">
        <v>17118</v>
      </c>
      <c r="D8833" t="s">
        <v>83</v>
      </c>
      <c r="E8833" t="s">
        <v>84</v>
      </c>
      <c r="F8833" s="19">
        <v>69</v>
      </c>
      <c r="G8833" t="s">
        <v>51</v>
      </c>
      <c r="H8833" t="s">
        <v>85</v>
      </c>
      <c r="I8833" s="16">
        <v>43721.440613425926</v>
      </c>
      <c r="K8833">
        <v>125</v>
      </c>
      <c r="L8833" s="16">
        <f t="shared" si="685"/>
        <v>43739</v>
      </c>
      <c r="M8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3">
        <f t="shared" si="686"/>
        <v>1</v>
      </c>
      <c r="O8833">
        <f t="shared" si="687"/>
        <v>1</v>
      </c>
      <c r="P8833">
        <f t="shared" si="688"/>
        <v>1</v>
      </c>
      <c r="Q8833" s="19">
        <f t="shared" si="689"/>
        <v>1</v>
      </c>
    </row>
    <row r="8834" spans="1:17" x14ac:dyDescent="0.25">
      <c r="A8834" t="s">
        <v>17119</v>
      </c>
      <c r="B8834" s="16">
        <v>43754.516168981485</v>
      </c>
      <c r="C8834" t="s">
        <v>17120</v>
      </c>
      <c r="D8834" t="s">
        <v>83</v>
      </c>
      <c r="E8834" t="s">
        <v>90</v>
      </c>
      <c r="F8834" s="19">
        <v>69</v>
      </c>
      <c r="G8834" t="s">
        <v>51</v>
      </c>
      <c r="H8834" t="s">
        <v>85</v>
      </c>
      <c r="I8834" s="16">
        <v>43754.517951388887</v>
      </c>
      <c r="K8834">
        <v>125</v>
      </c>
      <c r="L8834" s="16">
        <f t="shared" ref="L8834:L8897" si="690">DATE(YEAR(B8834),MONTH(B8834),1)</f>
        <v>43739</v>
      </c>
      <c r="M8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4">
        <f t="shared" ref="N8834:N8897" si="691">IF(B8834&gt;=J8834,1,0)</f>
        <v>1</v>
      </c>
      <c r="O8834">
        <f t="shared" ref="O8834:O8897" si="692">ROUND((B8834-I8834)/30,0)</f>
        <v>0</v>
      </c>
      <c r="P8834">
        <f t="shared" ref="P8834:P8897" si="693">IF(AND(N8834=1,B8834&gt;=J8834,J8834&gt;0),ROUND((J8834-I8834)/30,0),O8834)</f>
        <v>0</v>
      </c>
      <c r="Q8834" s="19">
        <f t="shared" ref="Q8834:Q8897" si="694">MIN(O8834:P8834)</f>
        <v>0</v>
      </c>
    </row>
    <row r="8835" spans="1:17" x14ac:dyDescent="0.25">
      <c r="A8835" t="s">
        <v>17121</v>
      </c>
      <c r="B8835" s="16">
        <v>43755.718043981484</v>
      </c>
      <c r="C8835" t="s">
        <v>17122</v>
      </c>
      <c r="D8835" t="s">
        <v>83</v>
      </c>
      <c r="E8835" t="s">
        <v>84</v>
      </c>
      <c r="F8835" s="19">
        <v>69</v>
      </c>
      <c r="G8835" t="s">
        <v>52</v>
      </c>
      <c r="H8835" t="s">
        <v>85</v>
      </c>
      <c r="I8835" s="16">
        <v>43699.551030092596</v>
      </c>
      <c r="K8835">
        <v>125</v>
      </c>
      <c r="L8835" s="16">
        <f t="shared" si="690"/>
        <v>43739</v>
      </c>
      <c r="M8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5">
        <f t="shared" si="691"/>
        <v>1</v>
      </c>
      <c r="O8835">
        <f t="shared" si="692"/>
        <v>2</v>
      </c>
      <c r="P8835">
        <f t="shared" si="693"/>
        <v>2</v>
      </c>
      <c r="Q8835" s="19">
        <f t="shared" si="694"/>
        <v>2</v>
      </c>
    </row>
    <row r="8836" spans="1:17" x14ac:dyDescent="0.25">
      <c r="A8836" t="s">
        <v>17123</v>
      </c>
      <c r="B8836" s="16">
        <v>43759.416608796295</v>
      </c>
      <c r="C8836" t="s">
        <v>17124</v>
      </c>
      <c r="D8836" t="s">
        <v>83</v>
      </c>
      <c r="E8836" t="s">
        <v>84</v>
      </c>
      <c r="F8836" s="19">
        <v>69</v>
      </c>
      <c r="G8836" t="s">
        <v>51</v>
      </c>
      <c r="H8836" t="s">
        <v>85</v>
      </c>
      <c r="I8836" s="16">
        <v>43673.59443287037</v>
      </c>
      <c r="K8836">
        <v>125</v>
      </c>
      <c r="L8836" s="16">
        <f t="shared" si="690"/>
        <v>43739</v>
      </c>
      <c r="M8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6">
        <f t="shared" si="691"/>
        <v>1</v>
      </c>
      <c r="O8836">
        <f t="shared" si="692"/>
        <v>3</v>
      </c>
      <c r="P8836">
        <f t="shared" si="693"/>
        <v>3</v>
      </c>
      <c r="Q8836" s="19">
        <f t="shared" si="694"/>
        <v>3</v>
      </c>
    </row>
    <row r="8837" spans="1:17" x14ac:dyDescent="0.25">
      <c r="A8837" t="s">
        <v>17125</v>
      </c>
      <c r="B8837" s="16">
        <v>43760.505960648145</v>
      </c>
      <c r="C8837" t="s">
        <v>17126</v>
      </c>
      <c r="D8837" t="s">
        <v>83</v>
      </c>
      <c r="E8837" t="s">
        <v>90</v>
      </c>
      <c r="F8837" s="19">
        <v>69</v>
      </c>
      <c r="G8837" t="s">
        <v>52</v>
      </c>
      <c r="H8837" t="s">
        <v>85</v>
      </c>
      <c r="I8837" s="16">
        <v>43760.507708333331</v>
      </c>
      <c r="K8837">
        <v>125</v>
      </c>
      <c r="L8837" s="16">
        <f t="shared" si="690"/>
        <v>43739</v>
      </c>
      <c r="M8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7">
        <f t="shared" si="691"/>
        <v>1</v>
      </c>
      <c r="O8837">
        <f t="shared" si="692"/>
        <v>0</v>
      </c>
      <c r="P8837">
        <f t="shared" si="693"/>
        <v>0</v>
      </c>
      <c r="Q8837" s="19">
        <f t="shared" si="694"/>
        <v>0</v>
      </c>
    </row>
    <row r="8838" spans="1:17" x14ac:dyDescent="0.25">
      <c r="A8838" t="s">
        <v>17127</v>
      </c>
      <c r="B8838" s="16">
        <v>43761.373518518521</v>
      </c>
      <c r="C8838" t="s">
        <v>17128</v>
      </c>
      <c r="D8838" t="s">
        <v>83</v>
      </c>
      <c r="E8838" t="s">
        <v>90</v>
      </c>
      <c r="F8838" s="19">
        <v>69</v>
      </c>
      <c r="G8838" t="s">
        <v>51</v>
      </c>
      <c r="H8838" t="s">
        <v>85</v>
      </c>
      <c r="I8838" s="16">
        <v>43761.3750462963</v>
      </c>
      <c r="K8838">
        <v>125</v>
      </c>
      <c r="L8838" s="16">
        <f t="shared" si="690"/>
        <v>43739</v>
      </c>
      <c r="M8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8">
        <f t="shared" si="691"/>
        <v>1</v>
      </c>
      <c r="O8838">
        <f t="shared" si="692"/>
        <v>0</v>
      </c>
      <c r="P8838">
        <f t="shared" si="693"/>
        <v>0</v>
      </c>
      <c r="Q8838" s="19">
        <f t="shared" si="694"/>
        <v>0</v>
      </c>
    </row>
    <row r="8839" spans="1:17" x14ac:dyDescent="0.25">
      <c r="A8839" t="s">
        <v>17129</v>
      </c>
      <c r="B8839" s="16">
        <v>43764.614733796298</v>
      </c>
      <c r="C8839" t="s">
        <v>17130</v>
      </c>
      <c r="D8839" t="s">
        <v>83</v>
      </c>
      <c r="E8839" t="s">
        <v>84</v>
      </c>
      <c r="F8839" s="19">
        <v>69</v>
      </c>
      <c r="G8839" t="s">
        <v>52</v>
      </c>
      <c r="H8839" t="s">
        <v>85</v>
      </c>
      <c r="I8839" s="16">
        <v>43703.560266203705</v>
      </c>
      <c r="K8839">
        <v>125</v>
      </c>
      <c r="L8839" s="16">
        <f t="shared" si="690"/>
        <v>43739</v>
      </c>
      <c r="M8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39">
        <f t="shared" si="691"/>
        <v>1</v>
      </c>
      <c r="O8839">
        <f t="shared" si="692"/>
        <v>2</v>
      </c>
      <c r="P8839">
        <f t="shared" si="693"/>
        <v>2</v>
      </c>
      <c r="Q8839" s="19">
        <f t="shared" si="694"/>
        <v>2</v>
      </c>
    </row>
    <row r="8840" spans="1:17" x14ac:dyDescent="0.25">
      <c r="A8840" t="s">
        <v>17131</v>
      </c>
      <c r="B8840" s="16">
        <v>43764.710740740738</v>
      </c>
      <c r="C8840" t="s">
        <v>17132</v>
      </c>
      <c r="D8840" t="s">
        <v>83</v>
      </c>
      <c r="E8840" t="s">
        <v>84</v>
      </c>
      <c r="F8840" s="19">
        <v>69</v>
      </c>
      <c r="G8840" t="s">
        <v>51</v>
      </c>
      <c r="H8840" t="s">
        <v>85</v>
      </c>
      <c r="I8840" s="16">
        <v>43675.651643518519</v>
      </c>
      <c r="K8840">
        <v>125</v>
      </c>
      <c r="L8840" s="16">
        <f t="shared" si="690"/>
        <v>43739</v>
      </c>
      <c r="M8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0">
        <f t="shared" si="691"/>
        <v>1</v>
      </c>
      <c r="O8840">
        <f t="shared" si="692"/>
        <v>3</v>
      </c>
      <c r="P8840">
        <f t="shared" si="693"/>
        <v>3</v>
      </c>
      <c r="Q8840" s="19">
        <f t="shared" si="694"/>
        <v>3</v>
      </c>
    </row>
    <row r="8841" spans="1:17" x14ac:dyDescent="0.25">
      <c r="A8841" t="s">
        <v>17133</v>
      </c>
      <c r="B8841" s="16">
        <v>43769.546423611115</v>
      </c>
      <c r="C8841" t="s">
        <v>17134</v>
      </c>
      <c r="D8841" t="s">
        <v>83</v>
      </c>
      <c r="E8841" t="s">
        <v>90</v>
      </c>
      <c r="F8841" s="19">
        <v>69</v>
      </c>
      <c r="G8841" t="s">
        <v>51</v>
      </c>
      <c r="H8841" t="s">
        <v>85</v>
      </c>
      <c r="I8841" s="16">
        <v>43769.549571759257</v>
      </c>
      <c r="K8841">
        <v>125</v>
      </c>
      <c r="L8841" s="16">
        <f t="shared" si="690"/>
        <v>43739</v>
      </c>
      <c r="M8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1">
        <f t="shared" si="691"/>
        <v>1</v>
      </c>
      <c r="O8841">
        <f t="shared" si="692"/>
        <v>0</v>
      </c>
      <c r="P8841">
        <f t="shared" si="693"/>
        <v>0</v>
      </c>
      <c r="Q8841" s="19">
        <f t="shared" si="694"/>
        <v>0</v>
      </c>
    </row>
    <row r="8842" spans="1:17" x14ac:dyDescent="0.25">
      <c r="A8842" t="s">
        <v>17135</v>
      </c>
      <c r="B8842" s="16">
        <v>43769.653506944444</v>
      </c>
      <c r="C8842" t="s">
        <v>17136</v>
      </c>
      <c r="D8842" t="s">
        <v>83</v>
      </c>
      <c r="E8842" t="s">
        <v>84</v>
      </c>
      <c r="F8842" s="19">
        <v>69</v>
      </c>
      <c r="G8842" t="s">
        <v>51</v>
      </c>
      <c r="H8842" t="s">
        <v>85</v>
      </c>
      <c r="I8842" s="16">
        <v>43767.584513888891</v>
      </c>
      <c r="K8842">
        <v>125</v>
      </c>
      <c r="L8842" s="16">
        <f t="shared" si="690"/>
        <v>43739</v>
      </c>
      <c r="M8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2">
        <f t="shared" si="691"/>
        <v>1</v>
      </c>
      <c r="O8842">
        <f t="shared" si="692"/>
        <v>0</v>
      </c>
      <c r="P8842">
        <f t="shared" si="693"/>
        <v>0</v>
      </c>
      <c r="Q8842" s="19">
        <f t="shared" si="694"/>
        <v>0</v>
      </c>
    </row>
    <row r="8843" spans="1:17" x14ac:dyDescent="0.25">
      <c r="A8843" t="s">
        <v>17137</v>
      </c>
      <c r="B8843" s="16">
        <v>43771.527604166666</v>
      </c>
      <c r="C8843" t="s">
        <v>17138</v>
      </c>
      <c r="D8843" t="s">
        <v>83</v>
      </c>
      <c r="E8843" t="s">
        <v>84</v>
      </c>
      <c r="F8843" s="19">
        <v>69</v>
      </c>
      <c r="G8843" t="s">
        <v>52</v>
      </c>
      <c r="H8843" t="s">
        <v>85</v>
      </c>
      <c r="I8843" s="16">
        <v>43697.667916666665</v>
      </c>
      <c r="K8843">
        <v>125</v>
      </c>
      <c r="L8843" s="16">
        <f t="shared" si="690"/>
        <v>43770</v>
      </c>
      <c r="M8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3">
        <f t="shared" si="691"/>
        <v>1</v>
      </c>
      <c r="O8843">
        <f t="shared" si="692"/>
        <v>2</v>
      </c>
      <c r="P8843">
        <f t="shared" si="693"/>
        <v>2</v>
      </c>
      <c r="Q8843" s="19">
        <f t="shared" si="694"/>
        <v>2</v>
      </c>
    </row>
    <row r="8844" spans="1:17" x14ac:dyDescent="0.25">
      <c r="A8844" t="s">
        <v>17139</v>
      </c>
      <c r="B8844" s="16">
        <v>43771.541018518517</v>
      </c>
      <c r="C8844" t="s">
        <v>17140</v>
      </c>
      <c r="D8844" t="s">
        <v>83</v>
      </c>
      <c r="E8844" t="s">
        <v>84</v>
      </c>
      <c r="F8844" s="19">
        <v>69</v>
      </c>
      <c r="G8844" t="s">
        <v>52</v>
      </c>
      <c r="H8844" t="s">
        <v>85</v>
      </c>
      <c r="I8844" s="16">
        <v>43696.668680555558</v>
      </c>
      <c r="K8844">
        <v>125</v>
      </c>
      <c r="L8844" s="16">
        <f t="shared" si="690"/>
        <v>43770</v>
      </c>
      <c r="M8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4">
        <f t="shared" si="691"/>
        <v>1</v>
      </c>
      <c r="O8844">
        <f t="shared" si="692"/>
        <v>2</v>
      </c>
      <c r="P8844">
        <f t="shared" si="693"/>
        <v>2</v>
      </c>
      <c r="Q8844" s="19">
        <f t="shared" si="694"/>
        <v>2</v>
      </c>
    </row>
    <row r="8845" spans="1:17" x14ac:dyDescent="0.25">
      <c r="A8845" t="s">
        <v>17141</v>
      </c>
      <c r="B8845" s="16">
        <v>43771.753981481481</v>
      </c>
      <c r="C8845" t="s">
        <v>17142</v>
      </c>
      <c r="D8845" t="s">
        <v>34</v>
      </c>
      <c r="E8845" t="s">
        <v>84</v>
      </c>
      <c r="F8845" s="19">
        <v>69</v>
      </c>
      <c r="G8845" t="s">
        <v>52</v>
      </c>
      <c r="H8845" t="s">
        <v>85</v>
      </c>
      <c r="I8845" s="16">
        <v>43763.572939814818</v>
      </c>
      <c r="K8845">
        <v>125</v>
      </c>
      <c r="L8845" s="16">
        <f t="shared" si="690"/>
        <v>43770</v>
      </c>
      <c r="M8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5">
        <f t="shared" si="691"/>
        <v>1</v>
      </c>
      <c r="O8845">
        <f t="shared" si="692"/>
        <v>0</v>
      </c>
      <c r="P8845">
        <f t="shared" si="693"/>
        <v>0</v>
      </c>
      <c r="Q8845" s="19">
        <f t="shared" si="694"/>
        <v>0</v>
      </c>
    </row>
    <row r="8846" spans="1:17" x14ac:dyDescent="0.25">
      <c r="A8846" t="s">
        <v>17143</v>
      </c>
      <c r="B8846" s="16">
        <v>43771.78533564815</v>
      </c>
      <c r="C8846" t="s">
        <v>17144</v>
      </c>
      <c r="D8846" t="s">
        <v>34</v>
      </c>
      <c r="E8846" t="s">
        <v>84</v>
      </c>
      <c r="F8846" s="19">
        <v>69</v>
      </c>
      <c r="G8846" t="s">
        <v>52</v>
      </c>
      <c r="H8846" t="s">
        <v>85</v>
      </c>
      <c r="I8846" s="16">
        <v>43675.46502314815</v>
      </c>
      <c r="K8846">
        <v>125</v>
      </c>
      <c r="L8846" s="16">
        <f t="shared" si="690"/>
        <v>43770</v>
      </c>
      <c r="M8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6">
        <f t="shared" si="691"/>
        <v>1</v>
      </c>
      <c r="O8846">
        <f t="shared" si="692"/>
        <v>3</v>
      </c>
      <c r="P8846">
        <f t="shared" si="693"/>
        <v>3</v>
      </c>
      <c r="Q8846" s="19">
        <f t="shared" si="694"/>
        <v>3</v>
      </c>
    </row>
    <row r="8847" spans="1:17" x14ac:dyDescent="0.25">
      <c r="A8847" t="s">
        <v>17145</v>
      </c>
      <c r="B8847" s="16">
        <v>43772.491840277777</v>
      </c>
      <c r="C8847" t="s">
        <v>17146</v>
      </c>
      <c r="D8847" t="s">
        <v>83</v>
      </c>
      <c r="E8847" t="s">
        <v>84</v>
      </c>
      <c r="F8847" s="19">
        <v>69</v>
      </c>
      <c r="G8847" t="s">
        <v>51</v>
      </c>
      <c r="H8847" t="s">
        <v>85</v>
      </c>
      <c r="I8847" s="16">
        <v>43747.662106481483</v>
      </c>
      <c r="K8847">
        <v>125</v>
      </c>
      <c r="L8847" s="16">
        <f t="shared" si="690"/>
        <v>43770</v>
      </c>
      <c r="M8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7">
        <f t="shared" si="691"/>
        <v>1</v>
      </c>
      <c r="O8847">
        <f t="shared" si="692"/>
        <v>1</v>
      </c>
      <c r="P8847">
        <f t="shared" si="693"/>
        <v>1</v>
      </c>
      <c r="Q8847" s="19">
        <f t="shared" si="694"/>
        <v>1</v>
      </c>
    </row>
    <row r="8848" spans="1:17" x14ac:dyDescent="0.25">
      <c r="A8848" t="s">
        <v>17147</v>
      </c>
      <c r="B8848" s="16">
        <v>43773.615555555552</v>
      </c>
      <c r="C8848" t="s">
        <v>17148</v>
      </c>
      <c r="D8848" t="s">
        <v>83</v>
      </c>
      <c r="E8848" t="s">
        <v>90</v>
      </c>
      <c r="F8848" s="19">
        <v>69</v>
      </c>
      <c r="G8848" t="s">
        <v>52</v>
      </c>
      <c r="H8848" t="s">
        <v>85</v>
      </c>
      <c r="I8848" s="16">
        <v>43773.617986111109</v>
      </c>
      <c r="K8848">
        <v>125</v>
      </c>
      <c r="L8848" s="16">
        <f t="shared" si="690"/>
        <v>43770</v>
      </c>
      <c r="M8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8">
        <f t="shared" si="691"/>
        <v>1</v>
      </c>
      <c r="O8848">
        <f t="shared" si="692"/>
        <v>0</v>
      </c>
      <c r="P8848">
        <f t="shared" si="693"/>
        <v>0</v>
      </c>
      <c r="Q8848" s="19">
        <f t="shared" si="694"/>
        <v>0</v>
      </c>
    </row>
    <row r="8849" spans="1:17" x14ac:dyDescent="0.25">
      <c r="A8849" t="s">
        <v>17149</v>
      </c>
      <c r="B8849" s="16">
        <v>43773.652395833335</v>
      </c>
      <c r="C8849" t="s">
        <v>17150</v>
      </c>
      <c r="D8849" t="s">
        <v>83</v>
      </c>
      <c r="E8849" t="s">
        <v>84</v>
      </c>
      <c r="F8849" s="19">
        <v>69</v>
      </c>
      <c r="G8849" t="s">
        <v>51</v>
      </c>
      <c r="H8849" t="s">
        <v>85</v>
      </c>
      <c r="I8849" s="16">
        <v>43648.574467592596</v>
      </c>
      <c r="K8849">
        <v>125</v>
      </c>
      <c r="L8849" s="16">
        <f t="shared" si="690"/>
        <v>43770</v>
      </c>
      <c r="M8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49">
        <f t="shared" si="691"/>
        <v>1</v>
      </c>
      <c r="O8849">
        <f t="shared" si="692"/>
        <v>4</v>
      </c>
      <c r="P8849">
        <f t="shared" si="693"/>
        <v>4</v>
      </c>
      <c r="Q8849" s="19">
        <f t="shared" si="694"/>
        <v>4</v>
      </c>
    </row>
    <row r="8850" spans="1:17" x14ac:dyDescent="0.25">
      <c r="A8850" t="s">
        <v>17151</v>
      </c>
      <c r="B8850" s="16">
        <v>43774.454363425924</v>
      </c>
      <c r="C8850" t="s">
        <v>17152</v>
      </c>
      <c r="D8850" t="s">
        <v>83</v>
      </c>
      <c r="E8850" t="s">
        <v>90</v>
      </c>
      <c r="F8850" s="19">
        <v>69</v>
      </c>
      <c r="G8850" t="s">
        <v>52</v>
      </c>
      <c r="H8850" t="s">
        <v>85</v>
      </c>
      <c r="I8850" s="16">
        <v>43774.457361111112</v>
      </c>
      <c r="K8850">
        <v>125</v>
      </c>
      <c r="L8850" s="16">
        <f t="shared" si="690"/>
        <v>43770</v>
      </c>
      <c r="M8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0">
        <f t="shared" si="691"/>
        <v>1</v>
      </c>
      <c r="O8850">
        <f t="shared" si="692"/>
        <v>0</v>
      </c>
      <c r="P8850">
        <f t="shared" si="693"/>
        <v>0</v>
      </c>
      <c r="Q8850" s="19">
        <f t="shared" si="694"/>
        <v>0</v>
      </c>
    </row>
    <row r="8851" spans="1:17" x14ac:dyDescent="0.25">
      <c r="A8851" t="s">
        <v>17153</v>
      </c>
      <c r="B8851" s="16">
        <v>43774.565162037034</v>
      </c>
      <c r="C8851" t="s">
        <v>17154</v>
      </c>
      <c r="D8851" t="s">
        <v>83</v>
      </c>
      <c r="E8851" t="s">
        <v>90</v>
      </c>
      <c r="F8851" s="19">
        <v>69</v>
      </c>
      <c r="G8851" t="s">
        <v>52</v>
      </c>
      <c r="H8851" t="s">
        <v>85</v>
      </c>
      <c r="I8851" s="16">
        <v>43774.567511574074</v>
      </c>
      <c r="K8851">
        <v>125</v>
      </c>
      <c r="L8851" s="16">
        <f t="shared" si="690"/>
        <v>43770</v>
      </c>
      <c r="M8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1">
        <f t="shared" si="691"/>
        <v>1</v>
      </c>
      <c r="O8851">
        <f t="shared" si="692"/>
        <v>0</v>
      </c>
      <c r="P8851">
        <f t="shared" si="693"/>
        <v>0</v>
      </c>
      <c r="Q8851" s="19">
        <f t="shared" si="694"/>
        <v>0</v>
      </c>
    </row>
    <row r="8852" spans="1:17" x14ac:dyDescent="0.25">
      <c r="A8852" t="s">
        <v>17155</v>
      </c>
      <c r="B8852" s="16">
        <v>43775.400659722225</v>
      </c>
      <c r="C8852" t="s">
        <v>17156</v>
      </c>
      <c r="D8852" t="s">
        <v>83</v>
      </c>
      <c r="E8852" t="s">
        <v>90</v>
      </c>
      <c r="F8852" s="19">
        <v>69</v>
      </c>
      <c r="G8852" t="s">
        <v>51</v>
      </c>
      <c r="H8852" t="s">
        <v>85</v>
      </c>
      <c r="I8852" s="16">
        <v>43775.403298611112</v>
      </c>
      <c r="K8852">
        <v>125</v>
      </c>
      <c r="L8852" s="16">
        <f t="shared" si="690"/>
        <v>43770</v>
      </c>
      <c r="M8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2">
        <f t="shared" si="691"/>
        <v>1</v>
      </c>
      <c r="O8852">
        <f t="shared" si="692"/>
        <v>0</v>
      </c>
      <c r="P8852">
        <f t="shared" si="693"/>
        <v>0</v>
      </c>
      <c r="Q8852" s="19">
        <f t="shared" si="694"/>
        <v>0</v>
      </c>
    </row>
    <row r="8853" spans="1:17" x14ac:dyDescent="0.25">
      <c r="A8853" t="s">
        <v>17157</v>
      </c>
      <c r="B8853" s="16">
        <v>43775.512731481482</v>
      </c>
      <c r="C8853" t="s">
        <v>17158</v>
      </c>
      <c r="D8853" t="s">
        <v>83</v>
      </c>
      <c r="E8853" t="s">
        <v>84</v>
      </c>
      <c r="F8853" s="19">
        <v>69</v>
      </c>
      <c r="G8853" t="s">
        <v>51</v>
      </c>
      <c r="H8853" t="s">
        <v>85</v>
      </c>
      <c r="I8853" s="16">
        <v>43746.493460648147</v>
      </c>
      <c r="K8853">
        <v>125</v>
      </c>
      <c r="L8853" s="16">
        <f t="shared" si="690"/>
        <v>43770</v>
      </c>
      <c r="M8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3">
        <f t="shared" si="691"/>
        <v>1</v>
      </c>
      <c r="O8853">
        <f t="shared" si="692"/>
        <v>1</v>
      </c>
      <c r="P8853">
        <f t="shared" si="693"/>
        <v>1</v>
      </c>
      <c r="Q8853" s="19">
        <f t="shared" si="694"/>
        <v>1</v>
      </c>
    </row>
    <row r="8854" spans="1:17" x14ac:dyDescent="0.25">
      <c r="A8854" t="s">
        <v>17159</v>
      </c>
      <c r="B8854" s="16">
        <v>43779.631898148145</v>
      </c>
      <c r="C8854" t="s">
        <v>17160</v>
      </c>
      <c r="D8854" t="s">
        <v>83</v>
      </c>
      <c r="E8854" t="s">
        <v>84</v>
      </c>
      <c r="F8854" s="19">
        <v>69</v>
      </c>
      <c r="G8854" t="s">
        <v>52</v>
      </c>
      <c r="H8854" t="s">
        <v>85</v>
      </c>
      <c r="I8854" s="16">
        <v>43565.294872685183</v>
      </c>
      <c r="K8854">
        <v>125</v>
      </c>
      <c r="L8854" s="16">
        <f t="shared" si="690"/>
        <v>43770</v>
      </c>
      <c r="M8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4">
        <f t="shared" si="691"/>
        <v>1</v>
      </c>
      <c r="O8854">
        <f t="shared" si="692"/>
        <v>7</v>
      </c>
      <c r="P8854">
        <f t="shared" si="693"/>
        <v>7</v>
      </c>
      <c r="Q8854" s="19">
        <f t="shared" si="694"/>
        <v>7</v>
      </c>
    </row>
    <row r="8855" spans="1:17" x14ac:dyDescent="0.25">
      <c r="A8855" t="s">
        <v>17161</v>
      </c>
      <c r="B8855" s="16">
        <v>43780.485752314817</v>
      </c>
      <c r="C8855" t="s">
        <v>17162</v>
      </c>
      <c r="D8855" t="s">
        <v>83</v>
      </c>
      <c r="E8855" t="s">
        <v>84</v>
      </c>
      <c r="F8855" s="19">
        <v>69</v>
      </c>
      <c r="G8855" t="s">
        <v>51</v>
      </c>
      <c r="H8855" t="s">
        <v>85</v>
      </c>
      <c r="I8855" s="16">
        <v>43774.657812500001</v>
      </c>
      <c r="K8855">
        <v>125</v>
      </c>
      <c r="L8855" s="16">
        <f t="shared" si="690"/>
        <v>43770</v>
      </c>
      <c r="M8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5">
        <f t="shared" si="691"/>
        <v>1</v>
      </c>
      <c r="O8855">
        <f t="shared" si="692"/>
        <v>0</v>
      </c>
      <c r="P8855">
        <f t="shared" si="693"/>
        <v>0</v>
      </c>
      <c r="Q8855" s="19">
        <f t="shared" si="694"/>
        <v>0</v>
      </c>
    </row>
    <row r="8856" spans="1:17" x14ac:dyDescent="0.25">
      <c r="A8856" t="s">
        <v>17163</v>
      </c>
      <c r="B8856" s="16">
        <v>43783.605624999997</v>
      </c>
      <c r="C8856" t="s">
        <v>17164</v>
      </c>
      <c r="D8856" t="s">
        <v>83</v>
      </c>
      <c r="E8856" t="s">
        <v>84</v>
      </c>
      <c r="F8856" s="19">
        <v>69</v>
      </c>
      <c r="G8856" t="s">
        <v>51</v>
      </c>
      <c r="H8856" t="s">
        <v>85</v>
      </c>
      <c r="I8856" s="16">
        <v>43654.463287037041</v>
      </c>
      <c r="K8856">
        <v>125</v>
      </c>
      <c r="L8856" s="16">
        <f t="shared" si="690"/>
        <v>43770</v>
      </c>
      <c r="M8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6">
        <f t="shared" si="691"/>
        <v>1</v>
      </c>
      <c r="O8856">
        <f t="shared" si="692"/>
        <v>4</v>
      </c>
      <c r="P8856">
        <f t="shared" si="693"/>
        <v>4</v>
      </c>
      <c r="Q8856" s="19">
        <f t="shared" si="694"/>
        <v>4</v>
      </c>
    </row>
    <row r="8857" spans="1:17" x14ac:dyDescent="0.25">
      <c r="A8857" t="s">
        <v>17165</v>
      </c>
      <c r="B8857" s="16">
        <v>43783.655636574076</v>
      </c>
      <c r="C8857" t="s">
        <v>17166</v>
      </c>
      <c r="D8857" t="s">
        <v>34</v>
      </c>
      <c r="E8857" t="s">
        <v>84</v>
      </c>
      <c r="F8857" s="19">
        <v>69</v>
      </c>
      <c r="G8857" t="s">
        <v>51</v>
      </c>
      <c r="H8857" t="s">
        <v>85</v>
      </c>
      <c r="I8857" s="16">
        <v>43766.600046296298</v>
      </c>
      <c r="K8857">
        <v>125</v>
      </c>
      <c r="L8857" s="16">
        <f t="shared" si="690"/>
        <v>43770</v>
      </c>
      <c r="M8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7">
        <f t="shared" si="691"/>
        <v>1</v>
      </c>
      <c r="O8857">
        <f t="shared" si="692"/>
        <v>1</v>
      </c>
      <c r="P8857">
        <f t="shared" si="693"/>
        <v>1</v>
      </c>
      <c r="Q8857" s="19">
        <f t="shared" si="694"/>
        <v>1</v>
      </c>
    </row>
    <row r="8858" spans="1:17" x14ac:dyDescent="0.25">
      <c r="A8858" t="s">
        <v>17167</v>
      </c>
      <c r="B8858" s="16">
        <v>43787.464594907404</v>
      </c>
      <c r="C8858" t="s">
        <v>17168</v>
      </c>
      <c r="D8858" t="s">
        <v>83</v>
      </c>
      <c r="E8858" t="s">
        <v>90</v>
      </c>
      <c r="F8858" s="19">
        <v>69</v>
      </c>
      <c r="G8858" t="s">
        <v>51</v>
      </c>
      <c r="H8858" t="s">
        <v>85</v>
      </c>
      <c r="I8858" s="16">
        <v>43787.468032407407</v>
      </c>
      <c r="K8858">
        <v>125</v>
      </c>
      <c r="L8858" s="16">
        <f t="shared" si="690"/>
        <v>43770</v>
      </c>
      <c r="M8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8">
        <f t="shared" si="691"/>
        <v>1</v>
      </c>
      <c r="O8858">
        <f t="shared" si="692"/>
        <v>0</v>
      </c>
      <c r="P8858">
        <f t="shared" si="693"/>
        <v>0</v>
      </c>
      <c r="Q8858" s="19">
        <f t="shared" si="694"/>
        <v>0</v>
      </c>
    </row>
    <row r="8859" spans="1:17" x14ac:dyDescent="0.25">
      <c r="A8859" t="s">
        <v>17169</v>
      </c>
      <c r="B8859" s="16">
        <v>43788.474502314813</v>
      </c>
      <c r="C8859" t="s">
        <v>17170</v>
      </c>
      <c r="D8859" t="s">
        <v>83</v>
      </c>
      <c r="E8859" t="s">
        <v>90</v>
      </c>
      <c r="F8859" s="19">
        <v>69</v>
      </c>
      <c r="G8859" t="s">
        <v>52</v>
      </c>
      <c r="H8859" t="s">
        <v>85</v>
      </c>
      <c r="I8859" s="16">
        <v>43788.477430555555</v>
      </c>
      <c r="K8859">
        <v>125</v>
      </c>
      <c r="L8859" s="16">
        <f t="shared" si="690"/>
        <v>43770</v>
      </c>
      <c r="M8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59">
        <f t="shared" si="691"/>
        <v>1</v>
      </c>
      <c r="O8859">
        <f t="shared" si="692"/>
        <v>0</v>
      </c>
      <c r="P8859">
        <f t="shared" si="693"/>
        <v>0</v>
      </c>
      <c r="Q8859" s="19">
        <f t="shared" si="694"/>
        <v>0</v>
      </c>
    </row>
    <row r="8860" spans="1:17" x14ac:dyDescent="0.25">
      <c r="A8860" t="s">
        <v>17171</v>
      </c>
      <c r="B8860" s="16">
        <v>43790.540150462963</v>
      </c>
      <c r="C8860" t="s">
        <v>17172</v>
      </c>
      <c r="D8860" t="s">
        <v>83</v>
      </c>
      <c r="E8860" t="s">
        <v>84</v>
      </c>
      <c r="F8860" s="19">
        <v>69</v>
      </c>
      <c r="G8860" t="s">
        <v>51</v>
      </c>
      <c r="H8860" t="s">
        <v>85</v>
      </c>
      <c r="I8860" s="16">
        <v>43517.38480324074</v>
      </c>
      <c r="K8860">
        <v>125</v>
      </c>
      <c r="L8860" s="16">
        <f t="shared" si="690"/>
        <v>43770</v>
      </c>
      <c r="M8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0">
        <f t="shared" si="691"/>
        <v>1</v>
      </c>
      <c r="O8860">
        <f t="shared" si="692"/>
        <v>9</v>
      </c>
      <c r="P8860">
        <f t="shared" si="693"/>
        <v>9</v>
      </c>
      <c r="Q8860" s="19">
        <f t="shared" si="694"/>
        <v>9</v>
      </c>
    </row>
    <row r="8861" spans="1:17" x14ac:dyDescent="0.25">
      <c r="A8861" t="s">
        <v>17173</v>
      </c>
      <c r="B8861" s="16">
        <v>43790.744537037041</v>
      </c>
      <c r="C8861" t="s">
        <v>17174</v>
      </c>
      <c r="D8861" t="s">
        <v>83</v>
      </c>
      <c r="E8861" t="s">
        <v>84</v>
      </c>
      <c r="F8861" s="19">
        <v>69</v>
      </c>
      <c r="G8861" t="s">
        <v>52</v>
      </c>
      <c r="H8861" t="s">
        <v>85</v>
      </c>
      <c r="I8861" s="16">
        <v>43627.866655092592</v>
      </c>
      <c r="K8861">
        <v>125</v>
      </c>
      <c r="L8861" s="16">
        <f t="shared" si="690"/>
        <v>43770</v>
      </c>
      <c r="M8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1">
        <f t="shared" si="691"/>
        <v>1</v>
      </c>
      <c r="O8861">
        <f t="shared" si="692"/>
        <v>5</v>
      </c>
      <c r="P8861">
        <f t="shared" si="693"/>
        <v>5</v>
      </c>
      <c r="Q8861" s="19">
        <f t="shared" si="694"/>
        <v>5</v>
      </c>
    </row>
    <row r="8862" spans="1:17" x14ac:dyDescent="0.25">
      <c r="A8862" t="s">
        <v>17175</v>
      </c>
      <c r="B8862" s="16">
        <v>43794.529097222221</v>
      </c>
      <c r="C8862" t="s">
        <v>17176</v>
      </c>
      <c r="D8862" t="s">
        <v>83</v>
      </c>
      <c r="E8862" t="s">
        <v>90</v>
      </c>
      <c r="F8862" s="19">
        <v>69</v>
      </c>
      <c r="G8862" t="s">
        <v>52</v>
      </c>
      <c r="H8862" t="s">
        <v>85</v>
      </c>
      <c r="I8862" s="16">
        <v>43794.532118055555</v>
      </c>
      <c r="K8862">
        <v>125</v>
      </c>
      <c r="L8862" s="16">
        <f t="shared" si="690"/>
        <v>43770</v>
      </c>
      <c r="M8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2">
        <f t="shared" si="691"/>
        <v>1</v>
      </c>
      <c r="O8862">
        <f t="shared" si="692"/>
        <v>0</v>
      </c>
      <c r="P8862">
        <f t="shared" si="693"/>
        <v>0</v>
      </c>
      <c r="Q8862" s="19">
        <f t="shared" si="694"/>
        <v>0</v>
      </c>
    </row>
    <row r="8863" spans="1:17" x14ac:dyDescent="0.25">
      <c r="A8863" t="s">
        <v>17177</v>
      </c>
      <c r="B8863" s="16">
        <v>43795.512592592589</v>
      </c>
      <c r="C8863" t="s">
        <v>17178</v>
      </c>
      <c r="D8863" t="s">
        <v>83</v>
      </c>
      <c r="E8863" t="s">
        <v>90</v>
      </c>
      <c r="F8863" s="19">
        <v>69</v>
      </c>
      <c r="G8863" t="s">
        <v>51</v>
      </c>
      <c r="H8863" t="s">
        <v>85</v>
      </c>
      <c r="I8863" s="16">
        <v>43795.516377314816</v>
      </c>
      <c r="K8863">
        <v>125</v>
      </c>
      <c r="L8863" s="16">
        <f t="shared" si="690"/>
        <v>43770</v>
      </c>
      <c r="M8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3">
        <f t="shared" si="691"/>
        <v>1</v>
      </c>
      <c r="O8863">
        <f t="shared" si="692"/>
        <v>0</v>
      </c>
      <c r="P8863">
        <f t="shared" si="693"/>
        <v>0</v>
      </c>
      <c r="Q8863" s="19">
        <f t="shared" si="694"/>
        <v>0</v>
      </c>
    </row>
    <row r="8864" spans="1:17" x14ac:dyDescent="0.25">
      <c r="A8864" t="s">
        <v>17179</v>
      </c>
      <c r="B8864" s="16">
        <v>43796.415196759262</v>
      </c>
      <c r="C8864" t="s">
        <v>17180</v>
      </c>
      <c r="D8864" t="s">
        <v>83</v>
      </c>
      <c r="E8864" t="s">
        <v>90</v>
      </c>
      <c r="F8864" s="19">
        <v>69</v>
      </c>
      <c r="G8864" t="s">
        <v>51</v>
      </c>
      <c r="H8864" t="s">
        <v>85</v>
      </c>
      <c r="I8864" s="16">
        <v>43796.418449074074</v>
      </c>
      <c r="K8864">
        <v>125</v>
      </c>
      <c r="L8864" s="16">
        <f t="shared" si="690"/>
        <v>43770</v>
      </c>
      <c r="M8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4">
        <f t="shared" si="691"/>
        <v>1</v>
      </c>
      <c r="O8864">
        <f t="shared" si="692"/>
        <v>0</v>
      </c>
      <c r="P8864">
        <f t="shared" si="693"/>
        <v>0</v>
      </c>
      <c r="Q8864" s="19">
        <f t="shared" si="694"/>
        <v>0</v>
      </c>
    </row>
    <row r="8865" spans="1:17" x14ac:dyDescent="0.25">
      <c r="A8865" t="s">
        <v>17181</v>
      </c>
      <c r="B8865" s="16">
        <v>43797.422708333332</v>
      </c>
      <c r="C8865" t="s">
        <v>17182</v>
      </c>
      <c r="D8865" t="s">
        <v>83</v>
      </c>
      <c r="E8865" t="s">
        <v>90</v>
      </c>
      <c r="F8865" s="19">
        <v>69</v>
      </c>
      <c r="G8865" t="s">
        <v>52</v>
      </c>
      <c r="H8865" t="s">
        <v>85</v>
      </c>
      <c r="I8865" s="16">
        <v>43797.425196759257</v>
      </c>
      <c r="K8865">
        <v>125</v>
      </c>
      <c r="L8865" s="16">
        <f t="shared" si="690"/>
        <v>43770</v>
      </c>
      <c r="M8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5">
        <f t="shared" si="691"/>
        <v>1</v>
      </c>
      <c r="O8865">
        <f t="shared" si="692"/>
        <v>0</v>
      </c>
      <c r="P8865">
        <f t="shared" si="693"/>
        <v>0</v>
      </c>
      <c r="Q8865" s="19">
        <f t="shared" si="694"/>
        <v>0</v>
      </c>
    </row>
    <row r="8866" spans="1:17" x14ac:dyDescent="0.25">
      <c r="A8866" t="s">
        <v>17183</v>
      </c>
      <c r="B8866" s="16">
        <v>43797.560439814813</v>
      </c>
      <c r="C8866" t="s">
        <v>17184</v>
      </c>
      <c r="D8866" t="s">
        <v>83</v>
      </c>
      <c r="E8866" t="s">
        <v>90</v>
      </c>
      <c r="F8866" s="19">
        <v>69</v>
      </c>
      <c r="G8866" t="s">
        <v>52</v>
      </c>
      <c r="H8866" t="s">
        <v>85</v>
      </c>
      <c r="I8866" s="16">
        <v>43797.562662037039</v>
      </c>
      <c r="K8866">
        <v>125</v>
      </c>
      <c r="L8866" s="16">
        <f t="shared" si="690"/>
        <v>43770</v>
      </c>
      <c r="M8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6">
        <f t="shared" si="691"/>
        <v>1</v>
      </c>
      <c r="O8866">
        <f t="shared" si="692"/>
        <v>0</v>
      </c>
      <c r="P8866">
        <f t="shared" si="693"/>
        <v>0</v>
      </c>
      <c r="Q8866" s="19">
        <f t="shared" si="694"/>
        <v>0</v>
      </c>
    </row>
    <row r="8867" spans="1:17" x14ac:dyDescent="0.25">
      <c r="A8867" t="s">
        <v>17185</v>
      </c>
      <c r="B8867" s="16">
        <v>43799.430891203701</v>
      </c>
      <c r="C8867" t="s">
        <v>17186</v>
      </c>
      <c r="D8867" t="s">
        <v>83</v>
      </c>
      <c r="E8867" t="s">
        <v>90</v>
      </c>
      <c r="F8867" s="19">
        <v>69</v>
      </c>
      <c r="G8867" t="s">
        <v>52</v>
      </c>
      <c r="H8867" t="s">
        <v>85</v>
      </c>
      <c r="I8867" s="16">
        <v>43799.434444444443</v>
      </c>
      <c r="K8867">
        <v>125</v>
      </c>
      <c r="L8867" s="16">
        <f t="shared" si="690"/>
        <v>43770</v>
      </c>
      <c r="M8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7">
        <f t="shared" si="691"/>
        <v>1</v>
      </c>
      <c r="O8867">
        <f t="shared" si="692"/>
        <v>0</v>
      </c>
      <c r="P8867">
        <f t="shared" si="693"/>
        <v>0</v>
      </c>
      <c r="Q8867" s="19">
        <f t="shared" si="694"/>
        <v>0</v>
      </c>
    </row>
    <row r="8868" spans="1:17" x14ac:dyDescent="0.25">
      <c r="A8868" t="s">
        <v>17187</v>
      </c>
      <c r="B8868" s="16">
        <v>43804.435659722221</v>
      </c>
      <c r="C8868" t="s">
        <v>17188</v>
      </c>
      <c r="D8868" t="s">
        <v>83</v>
      </c>
      <c r="E8868" t="s">
        <v>90</v>
      </c>
      <c r="F8868" s="19">
        <v>69</v>
      </c>
      <c r="G8868" t="s">
        <v>51</v>
      </c>
      <c r="H8868" t="s">
        <v>85</v>
      </c>
      <c r="I8868" s="16">
        <v>43804.438657407409</v>
      </c>
      <c r="K8868">
        <v>125</v>
      </c>
      <c r="L8868" s="16">
        <f t="shared" si="690"/>
        <v>43800</v>
      </c>
      <c r="M8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8">
        <f t="shared" si="691"/>
        <v>1</v>
      </c>
      <c r="O8868">
        <f t="shared" si="692"/>
        <v>0</v>
      </c>
      <c r="P8868">
        <f t="shared" si="693"/>
        <v>0</v>
      </c>
      <c r="Q8868" s="19">
        <f t="shared" si="694"/>
        <v>0</v>
      </c>
    </row>
    <row r="8869" spans="1:17" x14ac:dyDescent="0.25">
      <c r="A8869" t="s">
        <v>17189</v>
      </c>
      <c r="B8869" s="16">
        <v>43808.679513888892</v>
      </c>
      <c r="C8869" t="s">
        <v>17190</v>
      </c>
      <c r="D8869" t="s">
        <v>83</v>
      </c>
      <c r="E8869" t="s">
        <v>84</v>
      </c>
      <c r="F8869" s="19">
        <v>69</v>
      </c>
      <c r="G8869" t="s">
        <v>51</v>
      </c>
      <c r="H8869" t="s">
        <v>85</v>
      </c>
      <c r="I8869" s="16">
        <v>43715.541493055556</v>
      </c>
      <c r="K8869">
        <v>125</v>
      </c>
      <c r="L8869" s="16">
        <f t="shared" si="690"/>
        <v>43800</v>
      </c>
      <c r="M8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69">
        <f t="shared" si="691"/>
        <v>1</v>
      </c>
      <c r="O8869">
        <f t="shared" si="692"/>
        <v>3</v>
      </c>
      <c r="P8869">
        <f t="shared" si="693"/>
        <v>3</v>
      </c>
      <c r="Q8869" s="19">
        <f t="shared" si="694"/>
        <v>3</v>
      </c>
    </row>
    <row r="8870" spans="1:17" x14ac:dyDescent="0.25">
      <c r="A8870" t="s">
        <v>17191</v>
      </c>
      <c r="B8870" s="16">
        <v>43808.737511574072</v>
      </c>
      <c r="C8870" t="s">
        <v>17192</v>
      </c>
      <c r="D8870" t="s">
        <v>83</v>
      </c>
      <c r="E8870" t="s">
        <v>84</v>
      </c>
      <c r="F8870" s="19">
        <v>69</v>
      </c>
      <c r="G8870" t="s">
        <v>52</v>
      </c>
      <c r="H8870" t="s">
        <v>85</v>
      </c>
      <c r="I8870" s="16">
        <v>43757.532314814816</v>
      </c>
      <c r="K8870">
        <v>125</v>
      </c>
      <c r="L8870" s="16">
        <f t="shared" si="690"/>
        <v>43800</v>
      </c>
      <c r="M8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0">
        <f t="shared" si="691"/>
        <v>1</v>
      </c>
      <c r="O8870">
        <f t="shared" si="692"/>
        <v>2</v>
      </c>
      <c r="P8870">
        <f t="shared" si="693"/>
        <v>2</v>
      </c>
      <c r="Q8870" s="19">
        <f t="shared" si="694"/>
        <v>2</v>
      </c>
    </row>
    <row r="8871" spans="1:17" x14ac:dyDescent="0.25">
      <c r="A8871" t="s">
        <v>17193</v>
      </c>
      <c r="B8871" s="16">
        <v>43809.656655092593</v>
      </c>
      <c r="C8871" t="s">
        <v>17194</v>
      </c>
      <c r="D8871" t="s">
        <v>83</v>
      </c>
      <c r="E8871" t="s">
        <v>90</v>
      </c>
      <c r="F8871" s="19">
        <v>69</v>
      </c>
      <c r="G8871" t="s">
        <v>52</v>
      </c>
      <c r="H8871" t="s">
        <v>85</v>
      </c>
      <c r="I8871" s="16">
        <v>43809.658553240741</v>
      </c>
      <c r="K8871">
        <v>125</v>
      </c>
      <c r="L8871" s="16">
        <f t="shared" si="690"/>
        <v>43800</v>
      </c>
      <c r="M8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1">
        <f t="shared" si="691"/>
        <v>1</v>
      </c>
      <c r="O8871">
        <f t="shared" si="692"/>
        <v>0</v>
      </c>
      <c r="P8871">
        <f t="shared" si="693"/>
        <v>0</v>
      </c>
      <c r="Q8871" s="19">
        <f t="shared" si="694"/>
        <v>0</v>
      </c>
    </row>
    <row r="8872" spans="1:17" x14ac:dyDescent="0.25">
      <c r="A8872" t="s">
        <v>17195</v>
      </c>
      <c r="B8872" s="16">
        <v>43810.613368055558</v>
      </c>
      <c r="C8872" t="s">
        <v>17196</v>
      </c>
      <c r="D8872" t="s">
        <v>83</v>
      </c>
      <c r="E8872" t="s">
        <v>84</v>
      </c>
      <c r="F8872" s="19">
        <v>69</v>
      </c>
      <c r="G8872" t="s">
        <v>51</v>
      </c>
      <c r="H8872" t="s">
        <v>85</v>
      </c>
      <c r="I8872" s="16">
        <v>43683.422453703701</v>
      </c>
      <c r="K8872">
        <v>125</v>
      </c>
      <c r="L8872" s="16">
        <f t="shared" si="690"/>
        <v>43800</v>
      </c>
      <c r="M8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2">
        <f t="shared" si="691"/>
        <v>1</v>
      </c>
      <c r="O8872">
        <f t="shared" si="692"/>
        <v>4</v>
      </c>
      <c r="P8872">
        <f t="shared" si="693"/>
        <v>4</v>
      </c>
      <c r="Q8872" s="19">
        <f t="shared" si="694"/>
        <v>4</v>
      </c>
    </row>
    <row r="8873" spans="1:17" x14ac:dyDescent="0.25">
      <c r="A8873" t="s">
        <v>17197</v>
      </c>
      <c r="B8873" s="16">
        <v>43811.454131944447</v>
      </c>
      <c r="C8873" t="s">
        <v>17198</v>
      </c>
      <c r="D8873" t="s">
        <v>83</v>
      </c>
      <c r="E8873" t="s">
        <v>90</v>
      </c>
      <c r="F8873" s="19">
        <v>69</v>
      </c>
      <c r="G8873" t="s">
        <v>51</v>
      </c>
      <c r="H8873" t="s">
        <v>85</v>
      </c>
      <c r="I8873" s="16">
        <v>43811.457430555558</v>
      </c>
      <c r="K8873">
        <v>125</v>
      </c>
      <c r="L8873" s="16">
        <f t="shared" si="690"/>
        <v>43800</v>
      </c>
      <c r="M8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3">
        <f t="shared" si="691"/>
        <v>1</v>
      </c>
      <c r="O8873">
        <f t="shared" si="692"/>
        <v>0</v>
      </c>
      <c r="P8873">
        <f t="shared" si="693"/>
        <v>0</v>
      </c>
      <c r="Q8873" s="19">
        <f t="shared" si="694"/>
        <v>0</v>
      </c>
    </row>
    <row r="8874" spans="1:17" x14ac:dyDescent="0.25">
      <c r="A8874" t="s">
        <v>17199</v>
      </c>
      <c r="B8874" s="16">
        <v>43812.398402777777</v>
      </c>
      <c r="C8874" t="s">
        <v>17200</v>
      </c>
      <c r="D8874" t="s">
        <v>83</v>
      </c>
      <c r="E8874" t="s">
        <v>90</v>
      </c>
      <c r="F8874" s="19">
        <v>69</v>
      </c>
      <c r="G8874" t="s">
        <v>52</v>
      </c>
      <c r="H8874" t="s">
        <v>85</v>
      </c>
      <c r="I8874" s="16">
        <v>43812.401574074072</v>
      </c>
      <c r="K8874">
        <v>125</v>
      </c>
      <c r="L8874" s="16">
        <f t="shared" si="690"/>
        <v>43800</v>
      </c>
      <c r="M8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4">
        <f t="shared" si="691"/>
        <v>1</v>
      </c>
      <c r="O8874">
        <f t="shared" si="692"/>
        <v>0</v>
      </c>
      <c r="P8874">
        <f t="shared" si="693"/>
        <v>0</v>
      </c>
      <c r="Q8874" s="19">
        <f t="shared" si="694"/>
        <v>0</v>
      </c>
    </row>
    <row r="8875" spans="1:17" x14ac:dyDescent="0.25">
      <c r="A8875" t="s">
        <v>17201</v>
      </c>
      <c r="B8875" s="16">
        <v>43814.419120370374</v>
      </c>
      <c r="C8875" t="s">
        <v>17202</v>
      </c>
      <c r="D8875" t="s">
        <v>83</v>
      </c>
      <c r="E8875" t="s">
        <v>84</v>
      </c>
      <c r="F8875" s="19">
        <v>69</v>
      </c>
      <c r="G8875" t="s">
        <v>52</v>
      </c>
      <c r="H8875" t="s">
        <v>85</v>
      </c>
      <c r="I8875" s="16">
        <v>43685.497650462959</v>
      </c>
      <c r="K8875">
        <v>125</v>
      </c>
      <c r="L8875" s="16">
        <f t="shared" si="690"/>
        <v>43800</v>
      </c>
      <c r="M8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5">
        <f t="shared" si="691"/>
        <v>1</v>
      </c>
      <c r="O8875">
        <f t="shared" si="692"/>
        <v>4</v>
      </c>
      <c r="P8875">
        <f t="shared" si="693"/>
        <v>4</v>
      </c>
      <c r="Q8875" s="19">
        <f t="shared" si="694"/>
        <v>4</v>
      </c>
    </row>
    <row r="8876" spans="1:17" x14ac:dyDescent="0.25">
      <c r="A8876" t="s">
        <v>17203</v>
      </c>
      <c r="B8876" s="16">
        <v>43819.552569444444</v>
      </c>
      <c r="C8876" t="s">
        <v>17204</v>
      </c>
      <c r="D8876" t="s">
        <v>83</v>
      </c>
      <c r="E8876" t="s">
        <v>84</v>
      </c>
      <c r="F8876" s="19">
        <v>69</v>
      </c>
      <c r="G8876" t="s">
        <v>51</v>
      </c>
      <c r="H8876" t="s">
        <v>85</v>
      </c>
      <c r="I8876" s="16">
        <v>43503.415011574078</v>
      </c>
      <c r="K8876">
        <v>125</v>
      </c>
      <c r="L8876" s="16">
        <f t="shared" si="690"/>
        <v>43800</v>
      </c>
      <c r="M8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6">
        <f t="shared" si="691"/>
        <v>1</v>
      </c>
      <c r="O8876">
        <f t="shared" si="692"/>
        <v>11</v>
      </c>
      <c r="P8876">
        <f t="shared" si="693"/>
        <v>11</v>
      </c>
      <c r="Q8876" s="19">
        <f t="shared" si="694"/>
        <v>11</v>
      </c>
    </row>
    <row r="8877" spans="1:17" x14ac:dyDescent="0.25">
      <c r="A8877" t="s">
        <v>17205</v>
      </c>
      <c r="B8877" s="16">
        <v>43819.573796296296</v>
      </c>
      <c r="C8877" t="s">
        <v>17206</v>
      </c>
      <c r="D8877" t="s">
        <v>83</v>
      </c>
      <c r="E8877" t="s">
        <v>90</v>
      </c>
      <c r="F8877" s="19">
        <v>69</v>
      </c>
      <c r="G8877" t="s">
        <v>51</v>
      </c>
      <c r="H8877" t="s">
        <v>85</v>
      </c>
      <c r="I8877" s="16">
        <v>43819.576643518521</v>
      </c>
      <c r="K8877">
        <v>125</v>
      </c>
      <c r="L8877" s="16">
        <f t="shared" si="690"/>
        <v>43800</v>
      </c>
      <c r="M8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7">
        <f t="shared" si="691"/>
        <v>1</v>
      </c>
      <c r="O8877">
        <f t="shared" si="692"/>
        <v>0</v>
      </c>
      <c r="P8877">
        <f t="shared" si="693"/>
        <v>0</v>
      </c>
      <c r="Q8877" s="19">
        <f t="shared" si="694"/>
        <v>0</v>
      </c>
    </row>
    <row r="8878" spans="1:17" x14ac:dyDescent="0.25">
      <c r="A8878" t="s">
        <v>17207</v>
      </c>
      <c r="B8878" s="16">
        <v>43819.810729166667</v>
      </c>
      <c r="C8878" t="s">
        <v>17208</v>
      </c>
      <c r="D8878" t="s">
        <v>34</v>
      </c>
      <c r="E8878" t="s">
        <v>84</v>
      </c>
      <c r="F8878" s="19">
        <v>69</v>
      </c>
      <c r="G8878" t="s">
        <v>51</v>
      </c>
      <c r="H8878" t="s">
        <v>85</v>
      </c>
      <c r="I8878" s="16">
        <v>43742.565358796295</v>
      </c>
      <c r="K8878">
        <v>125</v>
      </c>
      <c r="L8878" s="16">
        <f t="shared" si="690"/>
        <v>43800</v>
      </c>
      <c r="M8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8">
        <f t="shared" si="691"/>
        <v>1</v>
      </c>
      <c r="O8878">
        <f t="shared" si="692"/>
        <v>3</v>
      </c>
      <c r="P8878">
        <f t="shared" si="693"/>
        <v>3</v>
      </c>
      <c r="Q8878" s="19">
        <f t="shared" si="694"/>
        <v>3</v>
      </c>
    </row>
    <row r="8879" spans="1:17" x14ac:dyDescent="0.25">
      <c r="A8879" t="s">
        <v>17209</v>
      </c>
      <c r="B8879" s="16">
        <v>43820.410081018519</v>
      </c>
      <c r="C8879" t="s">
        <v>17210</v>
      </c>
      <c r="D8879" t="s">
        <v>83</v>
      </c>
      <c r="E8879" t="s">
        <v>90</v>
      </c>
      <c r="F8879" s="19">
        <v>69</v>
      </c>
      <c r="G8879" t="s">
        <v>51</v>
      </c>
      <c r="H8879" t="s">
        <v>85</v>
      </c>
      <c r="I8879" s="16">
        <v>43820.411932870367</v>
      </c>
      <c r="K8879">
        <v>125</v>
      </c>
      <c r="L8879" s="16">
        <f t="shared" si="690"/>
        <v>43800</v>
      </c>
      <c r="M8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79">
        <f t="shared" si="691"/>
        <v>1</v>
      </c>
      <c r="O8879">
        <f t="shared" si="692"/>
        <v>0</v>
      </c>
      <c r="P8879">
        <f t="shared" si="693"/>
        <v>0</v>
      </c>
      <c r="Q8879" s="19">
        <f t="shared" si="694"/>
        <v>0</v>
      </c>
    </row>
    <row r="8880" spans="1:17" x14ac:dyDescent="0.25">
      <c r="A8880" t="s">
        <v>17211</v>
      </c>
      <c r="B8880" s="16">
        <v>43820.620706018519</v>
      </c>
      <c r="C8880" t="s">
        <v>17212</v>
      </c>
      <c r="D8880" t="s">
        <v>34</v>
      </c>
      <c r="E8880" t="s">
        <v>84</v>
      </c>
      <c r="F8880" s="19">
        <v>69</v>
      </c>
      <c r="G8880" t="s">
        <v>51</v>
      </c>
      <c r="H8880" t="s">
        <v>85</v>
      </c>
      <c r="I8880" s="16">
        <v>43773.627418981479</v>
      </c>
      <c r="K8880">
        <v>125</v>
      </c>
      <c r="L8880" s="16">
        <f t="shared" si="690"/>
        <v>43800</v>
      </c>
      <c r="M8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0">
        <f t="shared" si="691"/>
        <v>1</v>
      </c>
      <c r="O8880">
        <f t="shared" si="692"/>
        <v>2</v>
      </c>
      <c r="P8880">
        <f t="shared" si="693"/>
        <v>2</v>
      </c>
      <c r="Q8880" s="19">
        <f t="shared" si="694"/>
        <v>2</v>
      </c>
    </row>
    <row r="8881" spans="1:17" x14ac:dyDescent="0.25">
      <c r="A8881" t="s">
        <v>17213</v>
      </c>
      <c r="B8881" s="16">
        <v>43822.743657407409</v>
      </c>
      <c r="C8881" t="s">
        <v>17214</v>
      </c>
      <c r="D8881" t="s">
        <v>83</v>
      </c>
      <c r="E8881" t="s">
        <v>84</v>
      </c>
      <c r="F8881" s="19">
        <v>69</v>
      </c>
      <c r="G8881" t="s">
        <v>51</v>
      </c>
      <c r="H8881" t="s">
        <v>85</v>
      </c>
      <c r="I8881" s="16">
        <v>43669.540150462963</v>
      </c>
      <c r="K8881">
        <v>125</v>
      </c>
      <c r="L8881" s="16">
        <f t="shared" si="690"/>
        <v>43800</v>
      </c>
      <c r="M8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1">
        <f t="shared" si="691"/>
        <v>1</v>
      </c>
      <c r="O8881">
        <f t="shared" si="692"/>
        <v>5</v>
      </c>
      <c r="P8881">
        <f t="shared" si="693"/>
        <v>5</v>
      </c>
      <c r="Q8881" s="19">
        <f t="shared" si="694"/>
        <v>5</v>
      </c>
    </row>
    <row r="8882" spans="1:17" x14ac:dyDescent="0.25">
      <c r="A8882" t="s">
        <v>17215</v>
      </c>
      <c r="B8882" s="16">
        <v>43823.653229166666</v>
      </c>
      <c r="C8882" t="s">
        <v>17116</v>
      </c>
      <c r="D8882" t="s">
        <v>83</v>
      </c>
      <c r="E8882" t="s">
        <v>84</v>
      </c>
      <c r="F8882" s="19">
        <v>69</v>
      </c>
      <c r="G8882" t="s">
        <v>51</v>
      </c>
      <c r="H8882" t="s">
        <v>85</v>
      </c>
      <c r="I8882" s="16">
        <v>43752.450972222221</v>
      </c>
      <c r="K8882">
        <v>125</v>
      </c>
      <c r="L8882" s="16">
        <f t="shared" si="690"/>
        <v>43800</v>
      </c>
      <c r="M8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2">
        <f t="shared" si="691"/>
        <v>1</v>
      </c>
      <c r="O8882">
        <f t="shared" si="692"/>
        <v>2</v>
      </c>
      <c r="P8882">
        <f t="shared" si="693"/>
        <v>2</v>
      </c>
      <c r="Q8882" s="19">
        <f t="shared" si="694"/>
        <v>2</v>
      </c>
    </row>
    <row r="8883" spans="1:17" x14ac:dyDescent="0.25">
      <c r="A8883" t="s">
        <v>17216</v>
      </c>
      <c r="B8883" s="16">
        <v>43825.591840277775</v>
      </c>
      <c r="C8883" t="s">
        <v>17217</v>
      </c>
      <c r="D8883" t="s">
        <v>83</v>
      </c>
      <c r="E8883" t="s">
        <v>84</v>
      </c>
      <c r="F8883" s="19">
        <v>69</v>
      </c>
      <c r="G8883" t="s">
        <v>52</v>
      </c>
      <c r="H8883" t="s">
        <v>85</v>
      </c>
      <c r="I8883" s="16">
        <v>43769.689571759256</v>
      </c>
      <c r="K8883">
        <v>125</v>
      </c>
      <c r="L8883" s="16">
        <f t="shared" si="690"/>
        <v>43800</v>
      </c>
      <c r="M8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3">
        <f t="shared" si="691"/>
        <v>1</v>
      </c>
      <c r="O8883">
        <f t="shared" si="692"/>
        <v>2</v>
      </c>
      <c r="P8883">
        <f t="shared" si="693"/>
        <v>2</v>
      </c>
      <c r="Q8883" s="19">
        <f t="shared" si="694"/>
        <v>2</v>
      </c>
    </row>
    <row r="8884" spans="1:17" x14ac:dyDescent="0.25">
      <c r="A8884" t="s">
        <v>17218</v>
      </c>
      <c r="B8884" s="16">
        <v>43826.706041666665</v>
      </c>
      <c r="C8884" t="s">
        <v>17219</v>
      </c>
      <c r="D8884" t="s">
        <v>83</v>
      </c>
      <c r="E8884" t="s">
        <v>84</v>
      </c>
      <c r="F8884" s="19">
        <v>69</v>
      </c>
      <c r="G8884" t="s">
        <v>52</v>
      </c>
      <c r="H8884" t="s">
        <v>85</v>
      </c>
      <c r="I8884" s="16">
        <v>43675.547199074077</v>
      </c>
      <c r="K8884">
        <v>125</v>
      </c>
      <c r="L8884" s="16">
        <f t="shared" si="690"/>
        <v>43800</v>
      </c>
      <c r="M8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4">
        <f t="shared" si="691"/>
        <v>1</v>
      </c>
      <c r="O8884">
        <f t="shared" si="692"/>
        <v>5</v>
      </c>
      <c r="P8884">
        <f t="shared" si="693"/>
        <v>5</v>
      </c>
      <c r="Q8884" s="19">
        <f t="shared" si="694"/>
        <v>5</v>
      </c>
    </row>
    <row r="8885" spans="1:17" x14ac:dyDescent="0.25">
      <c r="A8885" t="s">
        <v>17220</v>
      </c>
      <c r="B8885" s="16">
        <v>43829.564097222225</v>
      </c>
      <c r="C8885" t="s">
        <v>17221</v>
      </c>
      <c r="D8885" t="s">
        <v>83</v>
      </c>
      <c r="E8885" t="s">
        <v>90</v>
      </c>
      <c r="F8885" s="19">
        <v>69</v>
      </c>
      <c r="G8885" t="s">
        <v>52</v>
      </c>
      <c r="H8885" t="s">
        <v>85</v>
      </c>
      <c r="I8885" s="16">
        <v>43829.566493055558</v>
      </c>
      <c r="K8885">
        <v>125</v>
      </c>
      <c r="L8885" s="16">
        <f t="shared" si="690"/>
        <v>43800</v>
      </c>
      <c r="M8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5">
        <f t="shared" si="691"/>
        <v>1</v>
      </c>
      <c r="O8885">
        <f t="shared" si="692"/>
        <v>0</v>
      </c>
      <c r="P8885">
        <f t="shared" si="693"/>
        <v>0</v>
      </c>
      <c r="Q8885" s="19">
        <f t="shared" si="694"/>
        <v>0</v>
      </c>
    </row>
    <row r="8886" spans="1:17" x14ac:dyDescent="0.25">
      <c r="A8886" t="s">
        <v>17222</v>
      </c>
      <c r="B8886" s="16">
        <v>43831.462326388886</v>
      </c>
      <c r="C8886" t="s">
        <v>17223</v>
      </c>
      <c r="D8886" t="s">
        <v>83</v>
      </c>
      <c r="E8886" t="s">
        <v>90</v>
      </c>
      <c r="F8886" s="19">
        <v>69</v>
      </c>
      <c r="G8886" t="s">
        <v>51</v>
      </c>
      <c r="H8886" t="s">
        <v>85</v>
      </c>
      <c r="I8886" s="16">
        <v>43831.464884259258</v>
      </c>
      <c r="K8886">
        <v>125</v>
      </c>
      <c r="L8886" s="16">
        <f t="shared" si="690"/>
        <v>43831</v>
      </c>
      <c r="M8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6">
        <f t="shared" si="691"/>
        <v>1</v>
      </c>
      <c r="O8886">
        <f t="shared" si="692"/>
        <v>0</v>
      </c>
      <c r="P8886">
        <f t="shared" si="693"/>
        <v>0</v>
      </c>
      <c r="Q8886" s="19">
        <f t="shared" si="694"/>
        <v>0</v>
      </c>
    </row>
    <row r="8887" spans="1:17" x14ac:dyDescent="0.25">
      <c r="A8887" t="s">
        <v>17224</v>
      </c>
      <c r="B8887" s="16">
        <v>43831.630104166667</v>
      </c>
      <c r="C8887" t="s">
        <v>17225</v>
      </c>
      <c r="D8887" t="s">
        <v>34</v>
      </c>
      <c r="E8887" t="s">
        <v>84</v>
      </c>
      <c r="F8887" s="19">
        <v>69</v>
      </c>
      <c r="G8887" t="s">
        <v>52</v>
      </c>
      <c r="H8887" t="s">
        <v>85</v>
      </c>
      <c r="I8887" s="16">
        <v>43711.658854166664</v>
      </c>
      <c r="K8887">
        <v>125</v>
      </c>
      <c r="L8887" s="16">
        <f t="shared" si="690"/>
        <v>43831</v>
      </c>
      <c r="M8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7">
        <f t="shared" si="691"/>
        <v>1</v>
      </c>
      <c r="O8887">
        <f t="shared" si="692"/>
        <v>4</v>
      </c>
      <c r="P8887">
        <f t="shared" si="693"/>
        <v>4</v>
      </c>
      <c r="Q8887" s="19">
        <f t="shared" si="694"/>
        <v>4</v>
      </c>
    </row>
    <row r="8888" spans="1:17" x14ac:dyDescent="0.25">
      <c r="A8888" t="s">
        <v>17226</v>
      </c>
      <c r="B8888" s="16">
        <v>43835.452777777777</v>
      </c>
      <c r="C8888" t="s">
        <v>17227</v>
      </c>
      <c r="D8888" t="s">
        <v>83</v>
      </c>
      <c r="E8888" t="s">
        <v>90</v>
      </c>
      <c r="F8888" s="19">
        <v>69</v>
      </c>
      <c r="G8888" t="s">
        <v>51</v>
      </c>
      <c r="H8888" t="s">
        <v>85</v>
      </c>
      <c r="I8888" s="16">
        <v>43835.454861111109</v>
      </c>
      <c r="K8888">
        <v>125</v>
      </c>
      <c r="L8888" s="16">
        <f t="shared" si="690"/>
        <v>43831</v>
      </c>
      <c r="M8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8">
        <f t="shared" si="691"/>
        <v>1</v>
      </c>
      <c r="O8888">
        <f t="shared" si="692"/>
        <v>0</v>
      </c>
      <c r="P8888">
        <f t="shared" si="693"/>
        <v>0</v>
      </c>
      <c r="Q8888" s="19">
        <f t="shared" si="694"/>
        <v>0</v>
      </c>
    </row>
    <row r="8889" spans="1:17" x14ac:dyDescent="0.25">
      <c r="A8889" t="s">
        <v>17228</v>
      </c>
      <c r="B8889" s="16">
        <v>43836.506666666668</v>
      </c>
      <c r="C8889" t="s">
        <v>17229</v>
      </c>
      <c r="D8889" t="s">
        <v>83</v>
      </c>
      <c r="E8889" t="s">
        <v>90</v>
      </c>
      <c r="F8889" s="19">
        <v>69</v>
      </c>
      <c r="G8889" t="s">
        <v>51</v>
      </c>
      <c r="H8889" t="s">
        <v>85</v>
      </c>
      <c r="I8889" s="16">
        <v>43836.508368055554</v>
      </c>
      <c r="K8889">
        <v>125</v>
      </c>
      <c r="L8889" s="16">
        <f t="shared" si="690"/>
        <v>43831</v>
      </c>
      <c r="M8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89">
        <f t="shared" si="691"/>
        <v>1</v>
      </c>
      <c r="O8889">
        <f t="shared" si="692"/>
        <v>0</v>
      </c>
      <c r="P8889">
        <f t="shared" si="693"/>
        <v>0</v>
      </c>
      <c r="Q8889" s="19">
        <f t="shared" si="694"/>
        <v>0</v>
      </c>
    </row>
    <row r="8890" spans="1:17" x14ac:dyDescent="0.25">
      <c r="A8890" t="s">
        <v>17230</v>
      </c>
      <c r="B8890" s="16">
        <v>43837.371874999997</v>
      </c>
      <c r="C8890" t="s">
        <v>17231</v>
      </c>
      <c r="D8890" t="s">
        <v>83</v>
      </c>
      <c r="E8890" t="s">
        <v>90</v>
      </c>
      <c r="F8890" s="19">
        <v>69</v>
      </c>
      <c r="G8890" t="s">
        <v>51</v>
      </c>
      <c r="H8890" t="s">
        <v>85</v>
      </c>
      <c r="I8890" s="16">
        <v>43837.373819444445</v>
      </c>
      <c r="K8890">
        <v>125</v>
      </c>
      <c r="L8890" s="16">
        <f t="shared" si="690"/>
        <v>43831</v>
      </c>
      <c r="M8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0">
        <f t="shared" si="691"/>
        <v>1</v>
      </c>
      <c r="O8890">
        <f t="shared" si="692"/>
        <v>0</v>
      </c>
      <c r="P8890">
        <f t="shared" si="693"/>
        <v>0</v>
      </c>
      <c r="Q8890" s="19">
        <f t="shared" si="694"/>
        <v>0</v>
      </c>
    </row>
    <row r="8891" spans="1:17" x14ac:dyDescent="0.25">
      <c r="A8891" t="s">
        <v>17232</v>
      </c>
      <c r="B8891" s="16">
        <v>43837.552997685183</v>
      </c>
      <c r="C8891" t="s">
        <v>17233</v>
      </c>
      <c r="D8891" t="s">
        <v>83</v>
      </c>
      <c r="E8891" t="s">
        <v>90</v>
      </c>
      <c r="F8891" s="19">
        <v>69</v>
      </c>
      <c r="G8891" t="s">
        <v>52</v>
      </c>
      <c r="H8891" t="s">
        <v>85</v>
      </c>
      <c r="I8891" s="16">
        <v>43837.555960648147</v>
      </c>
      <c r="K8891">
        <v>125</v>
      </c>
      <c r="L8891" s="16">
        <f t="shared" si="690"/>
        <v>43831</v>
      </c>
      <c r="M8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1">
        <f t="shared" si="691"/>
        <v>1</v>
      </c>
      <c r="O8891">
        <f t="shared" si="692"/>
        <v>0</v>
      </c>
      <c r="P8891">
        <f t="shared" si="693"/>
        <v>0</v>
      </c>
      <c r="Q8891" s="19">
        <f t="shared" si="694"/>
        <v>0</v>
      </c>
    </row>
    <row r="8892" spans="1:17" x14ac:dyDescent="0.25">
      <c r="A8892" t="s">
        <v>17234</v>
      </c>
      <c r="B8892" s="16">
        <v>43838.515069444446</v>
      </c>
      <c r="C8892" t="s">
        <v>17235</v>
      </c>
      <c r="D8892" t="s">
        <v>83</v>
      </c>
      <c r="E8892" t="s">
        <v>90</v>
      </c>
      <c r="F8892" s="19">
        <v>69</v>
      </c>
      <c r="G8892" t="s">
        <v>52</v>
      </c>
      <c r="H8892" t="s">
        <v>85</v>
      </c>
      <c r="I8892" s="16">
        <v>43838.51767361111</v>
      </c>
      <c r="K8892">
        <v>125</v>
      </c>
      <c r="L8892" s="16">
        <f t="shared" si="690"/>
        <v>43831</v>
      </c>
      <c r="M8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2">
        <f t="shared" si="691"/>
        <v>1</v>
      </c>
      <c r="O8892">
        <f t="shared" si="692"/>
        <v>0</v>
      </c>
      <c r="P8892">
        <f t="shared" si="693"/>
        <v>0</v>
      </c>
      <c r="Q8892" s="19">
        <f t="shared" si="694"/>
        <v>0</v>
      </c>
    </row>
    <row r="8893" spans="1:17" x14ac:dyDescent="0.25">
      <c r="A8893" t="s">
        <v>17236</v>
      </c>
      <c r="B8893" s="16">
        <v>43839.564236111109</v>
      </c>
      <c r="C8893" t="s">
        <v>17237</v>
      </c>
      <c r="D8893" t="s">
        <v>83</v>
      </c>
      <c r="E8893" t="s">
        <v>84</v>
      </c>
      <c r="F8893" s="19">
        <v>69</v>
      </c>
      <c r="G8893" t="s">
        <v>52</v>
      </c>
      <c r="H8893" t="s">
        <v>85</v>
      </c>
      <c r="I8893" s="16">
        <v>43756.572280092594</v>
      </c>
      <c r="K8893">
        <v>125</v>
      </c>
      <c r="L8893" s="16">
        <f t="shared" si="690"/>
        <v>43831</v>
      </c>
      <c r="M8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3">
        <f t="shared" si="691"/>
        <v>1</v>
      </c>
      <c r="O8893">
        <f t="shared" si="692"/>
        <v>3</v>
      </c>
      <c r="P8893">
        <f t="shared" si="693"/>
        <v>3</v>
      </c>
      <c r="Q8893" s="19">
        <f t="shared" si="694"/>
        <v>3</v>
      </c>
    </row>
    <row r="8894" spans="1:17" x14ac:dyDescent="0.25">
      <c r="A8894" t="s">
        <v>17238</v>
      </c>
      <c r="B8894" s="16">
        <v>43840.434525462966</v>
      </c>
      <c r="C8894" t="s">
        <v>17239</v>
      </c>
      <c r="D8894" t="s">
        <v>83</v>
      </c>
      <c r="E8894" t="s">
        <v>90</v>
      </c>
      <c r="F8894" s="19">
        <v>69</v>
      </c>
      <c r="G8894" t="s">
        <v>51</v>
      </c>
      <c r="H8894" t="s">
        <v>85</v>
      </c>
      <c r="I8894" s="16">
        <v>43840.436678240738</v>
      </c>
      <c r="K8894">
        <v>125</v>
      </c>
      <c r="L8894" s="16">
        <f t="shared" si="690"/>
        <v>43831</v>
      </c>
      <c r="M8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4">
        <f t="shared" si="691"/>
        <v>1</v>
      </c>
      <c r="O8894">
        <f t="shared" si="692"/>
        <v>0</v>
      </c>
      <c r="P8894">
        <f t="shared" si="693"/>
        <v>0</v>
      </c>
      <c r="Q8894" s="19">
        <f t="shared" si="694"/>
        <v>0</v>
      </c>
    </row>
    <row r="8895" spans="1:17" x14ac:dyDescent="0.25">
      <c r="A8895" t="s">
        <v>17240</v>
      </c>
      <c r="B8895" s="16">
        <v>43841.592164351852</v>
      </c>
      <c r="C8895" t="s">
        <v>17241</v>
      </c>
      <c r="D8895" t="s">
        <v>83</v>
      </c>
      <c r="E8895" t="s">
        <v>90</v>
      </c>
      <c r="F8895" s="19">
        <v>69</v>
      </c>
      <c r="G8895" t="s">
        <v>51</v>
      </c>
      <c r="H8895" t="s">
        <v>85</v>
      </c>
      <c r="I8895" s="16">
        <v>43841.594155092593</v>
      </c>
      <c r="K8895">
        <v>125</v>
      </c>
      <c r="L8895" s="16">
        <f t="shared" si="690"/>
        <v>43831</v>
      </c>
      <c r="M8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5">
        <f t="shared" si="691"/>
        <v>1</v>
      </c>
      <c r="O8895">
        <f t="shared" si="692"/>
        <v>0</v>
      </c>
      <c r="P8895">
        <f t="shared" si="693"/>
        <v>0</v>
      </c>
      <c r="Q8895" s="19">
        <f t="shared" si="694"/>
        <v>0</v>
      </c>
    </row>
    <row r="8896" spans="1:17" x14ac:dyDescent="0.25">
      <c r="A8896" t="s">
        <v>17242</v>
      </c>
      <c r="B8896" s="16">
        <v>43843.285497685189</v>
      </c>
      <c r="C8896" t="s">
        <v>17243</v>
      </c>
      <c r="D8896" t="s">
        <v>83</v>
      </c>
      <c r="E8896" t="s">
        <v>90</v>
      </c>
      <c r="F8896" s="19">
        <v>69</v>
      </c>
      <c r="G8896" t="s">
        <v>52</v>
      </c>
      <c r="H8896" t="s">
        <v>85</v>
      </c>
      <c r="I8896" s="16">
        <v>43843.288321759261</v>
      </c>
      <c r="K8896">
        <v>125</v>
      </c>
      <c r="L8896" s="16">
        <f t="shared" si="690"/>
        <v>43831</v>
      </c>
      <c r="M8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6">
        <f t="shared" si="691"/>
        <v>1</v>
      </c>
      <c r="O8896">
        <f t="shared" si="692"/>
        <v>0</v>
      </c>
      <c r="P8896">
        <f t="shared" si="693"/>
        <v>0</v>
      </c>
      <c r="Q8896" s="19">
        <f t="shared" si="694"/>
        <v>0</v>
      </c>
    </row>
    <row r="8897" spans="1:17" x14ac:dyDescent="0.25">
      <c r="A8897" t="s">
        <v>17244</v>
      </c>
      <c r="B8897" s="16">
        <v>43843.406030092592</v>
      </c>
      <c r="C8897" t="s">
        <v>17245</v>
      </c>
      <c r="D8897" t="s">
        <v>83</v>
      </c>
      <c r="E8897" t="s">
        <v>90</v>
      </c>
      <c r="F8897" s="19">
        <v>69</v>
      </c>
      <c r="G8897" t="s">
        <v>51</v>
      </c>
      <c r="H8897" t="s">
        <v>85</v>
      </c>
      <c r="I8897" s="16">
        <v>43843.409710648149</v>
      </c>
      <c r="K8897">
        <v>125</v>
      </c>
      <c r="L8897" s="16">
        <f t="shared" si="690"/>
        <v>43831</v>
      </c>
      <c r="M8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7">
        <f t="shared" si="691"/>
        <v>1</v>
      </c>
      <c r="O8897">
        <f t="shared" si="692"/>
        <v>0</v>
      </c>
      <c r="P8897">
        <f t="shared" si="693"/>
        <v>0</v>
      </c>
      <c r="Q8897" s="19">
        <f t="shared" si="694"/>
        <v>0</v>
      </c>
    </row>
    <row r="8898" spans="1:17" x14ac:dyDescent="0.25">
      <c r="A8898" t="s">
        <v>17246</v>
      </c>
      <c r="B8898" s="16">
        <v>43843.563622685186</v>
      </c>
      <c r="C8898" t="s">
        <v>17247</v>
      </c>
      <c r="D8898" t="s">
        <v>83</v>
      </c>
      <c r="E8898" t="s">
        <v>90</v>
      </c>
      <c r="F8898" s="19">
        <v>69</v>
      </c>
      <c r="G8898" t="s">
        <v>51</v>
      </c>
      <c r="H8898" t="s">
        <v>85</v>
      </c>
      <c r="I8898" s="16">
        <v>43843.566493055558</v>
      </c>
      <c r="K8898">
        <v>125</v>
      </c>
      <c r="L8898" s="16">
        <f t="shared" ref="L8898:L8961" si="695">DATE(YEAR(B8898),MONTH(B8898),1)</f>
        <v>43831</v>
      </c>
      <c r="M8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8">
        <f t="shared" ref="N8898:N8961" si="696">IF(B8898&gt;=J8898,1,0)</f>
        <v>1</v>
      </c>
      <c r="O8898">
        <f t="shared" ref="O8898:O8961" si="697">ROUND((B8898-I8898)/30,0)</f>
        <v>0</v>
      </c>
      <c r="P8898">
        <f t="shared" ref="P8898:P8961" si="698">IF(AND(N8898=1,B8898&gt;=J8898,J8898&gt;0),ROUND((J8898-I8898)/30,0),O8898)</f>
        <v>0</v>
      </c>
      <c r="Q8898" s="19">
        <f t="shared" ref="Q8898:Q8961" si="699">MIN(O8898:P8898)</f>
        <v>0</v>
      </c>
    </row>
    <row r="8899" spans="1:17" x14ac:dyDescent="0.25">
      <c r="A8899" t="s">
        <v>17248</v>
      </c>
      <c r="B8899" s="16">
        <v>43844.459872685184</v>
      </c>
      <c r="C8899" t="s">
        <v>17249</v>
      </c>
      <c r="D8899" t="s">
        <v>83</v>
      </c>
      <c r="E8899" t="s">
        <v>90</v>
      </c>
      <c r="F8899" s="19">
        <v>69</v>
      </c>
      <c r="G8899" t="s">
        <v>52</v>
      </c>
      <c r="H8899" t="s">
        <v>85</v>
      </c>
      <c r="I8899" s="16">
        <v>43844.461631944447</v>
      </c>
      <c r="K8899">
        <v>125</v>
      </c>
      <c r="L8899" s="16">
        <f t="shared" si="695"/>
        <v>43831</v>
      </c>
      <c r="M8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899">
        <f t="shared" si="696"/>
        <v>1</v>
      </c>
      <c r="O8899">
        <f t="shared" si="697"/>
        <v>0</v>
      </c>
      <c r="P8899">
        <f t="shared" si="698"/>
        <v>0</v>
      </c>
      <c r="Q8899" s="19">
        <f t="shared" si="699"/>
        <v>0</v>
      </c>
    </row>
    <row r="8900" spans="1:17" x14ac:dyDescent="0.25">
      <c r="A8900" t="s">
        <v>17250</v>
      </c>
      <c r="B8900" s="16">
        <v>43845.479745370372</v>
      </c>
      <c r="C8900" t="s">
        <v>17251</v>
      </c>
      <c r="D8900" t="s">
        <v>83</v>
      </c>
      <c r="E8900" t="s">
        <v>90</v>
      </c>
      <c r="F8900" s="19">
        <v>69</v>
      </c>
      <c r="G8900" t="s">
        <v>52</v>
      </c>
      <c r="H8900" t="s">
        <v>85</v>
      </c>
      <c r="I8900" s="16">
        <v>43845.481736111113</v>
      </c>
      <c r="K8900">
        <v>125</v>
      </c>
      <c r="L8900" s="16">
        <f t="shared" si="695"/>
        <v>43831</v>
      </c>
      <c r="M8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0">
        <f t="shared" si="696"/>
        <v>1</v>
      </c>
      <c r="O8900">
        <f t="shared" si="697"/>
        <v>0</v>
      </c>
      <c r="P8900">
        <f t="shared" si="698"/>
        <v>0</v>
      </c>
      <c r="Q8900" s="19">
        <f t="shared" si="699"/>
        <v>0</v>
      </c>
    </row>
    <row r="8901" spans="1:17" x14ac:dyDescent="0.25">
      <c r="A8901" t="s">
        <v>17252</v>
      </c>
      <c r="B8901" s="16">
        <v>43845.504074074073</v>
      </c>
      <c r="C8901" t="s">
        <v>17253</v>
      </c>
      <c r="D8901" t="s">
        <v>83</v>
      </c>
      <c r="E8901" t="s">
        <v>90</v>
      </c>
      <c r="F8901" s="19">
        <v>69</v>
      </c>
      <c r="G8901" t="s">
        <v>51</v>
      </c>
      <c r="H8901" t="s">
        <v>85</v>
      </c>
      <c r="I8901" s="16">
        <v>43845.507997685185</v>
      </c>
      <c r="K8901">
        <v>125</v>
      </c>
      <c r="L8901" s="16">
        <f t="shared" si="695"/>
        <v>43831</v>
      </c>
      <c r="M8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1">
        <f t="shared" si="696"/>
        <v>1</v>
      </c>
      <c r="O8901">
        <f t="shared" si="697"/>
        <v>0</v>
      </c>
      <c r="P8901">
        <f t="shared" si="698"/>
        <v>0</v>
      </c>
      <c r="Q8901" s="19">
        <f t="shared" si="699"/>
        <v>0</v>
      </c>
    </row>
    <row r="8902" spans="1:17" x14ac:dyDescent="0.25">
      <c r="A8902" t="s">
        <v>17254</v>
      </c>
      <c r="B8902" s="16">
        <v>43845.564722222225</v>
      </c>
      <c r="C8902" t="s">
        <v>17255</v>
      </c>
      <c r="D8902" t="s">
        <v>83</v>
      </c>
      <c r="E8902" t="s">
        <v>90</v>
      </c>
      <c r="F8902" s="19">
        <v>69</v>
      </c>
      <c r="G8902" t="s">
        <v>52</v>
      </c>
      <c r="H8902" t="s">
        <v>85</v>
      </c>
      <c r="I8902" s="16">
        <v>43845.568067129629</v>
      </c>
      <c r="K8902">
        <v>125</v>
      </c>
      <c r="L8902" s="16">
        <f t="shared" si="695"/>
        <v>43831</v>
      </c>
      <c r="M8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2">
        <f t="shared" si="696"/>
        <v>1</v>
      </c>
      <c r="O8902">
        <f t="shared" si="697"/>
        <v>0</v>
      </c>
      <c r="P8902">
        <f t="shared" si="698"/>
        <v>0</v>
      </c>
      <c r="Q8902" s="19">
        <f t="shared" si="699"/>
        <v>0</v>
      </c>
    </row>
    <row r="8903" spans="1:17" x14ac:dyDescent="0.25">
      <c r="A8903" t="s">
        <v>17256</v>
      </c>
      <c r="B8903" s="16">
        <v>43847.49523148148</v>
      </c>
      <c r="C8903" t="s">
        <v>17257</v>
      </c>
      <c r="D8903" t="s">
        <v>83</v>
      </c>
      <c r="E8903" t="s">
        <v>90</v>
      </c>
      <c r="F8903" s="19">
        <v>69</v>
      </c>
      <c r="G8903" t="s">
        <v>52</v>
      </c>
      <c r="H8903" t="s">
        <v>85</v>
      </c>
      <c r="I8903" s="16">
        <v>43847.498414351852</v>
      </c>
      <c r="K8903">
        <v>125</v>
      </c>
      <c r="L8903" s="16">
        <f t="shared" si="695"/>
        <v>43831</v>
      </c>
      <c r="M8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3">
        <f t="shared" si="696"/>
        <v>1</v>
      </c>
      <c r="O8903">
        <f t="shared" si="697"/>
        <v>0</v>
      </c>
      <c r="P8903">
        <f t="shared" si="698"/>
        <v>0</v>
      </c>
      <c r="Q8903" s="19">
        <f t="shared" si="699"/>
        <v>0</v>
      </c>
    </row>
    <row r="8904" spans="1:17" x14ac:dyDescent="0.25">
      <c r="A8904" t="s">
        <v>17258</v>
      </c>
      <c r="B8904" s="16">
        <v>43847.504861111112</v>
      </c>
      <c r="C8904" t="s">
        <v>17259</v>
      </c>
      <c r="D8904" t="s">
        <v>83</v>
      </c>
      <c r="E8904" t="s">
        <v>90</v>
      </c>
      <c r="F8904" s="19">
        <v>69</v>
      </c>
      <c r="G8904" t="s">
        <v>52</v>
      </c>
      <c r="H8904" t="s">
        <v>85</v>
      </c>
      <c r="I8904" s="16">
        <v>43847.507361111115</v>
      </c>
      <c r="K8904">
        <v>125</v>
      </c>
      <c r="L8904" s="16">
        <f t="shared" si="695"/>
        <v>43831</v>
      </c>
      <c r="M8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4">
        <f t="shared" si="696"/>
        <v>1</v>
      </c>
      <c r="O8904">
        <f t="shared" si="697"/>
        <v>0</v>
      </c>
      <c r="P8904">
        <f t="shared" si="698"/>
        <v>0</v>
      </c>
      <c r="Q8904" s="19">
        <f t="shared" si="699"/>
        <v>0</v>
      </c>
    </row>
    <row r="8905" spans="1:17" x14ac:dyDescent="0.25">
      <c r="A8905" t="s">
        <v>17260</v>
      </c>
      <c r="B8905" s="16">
        <v>43848.607673611114</v>
      </c>
      <c r="C8905" t="s">
        <v>17261</v>
      </c>
      <c r="D8905" t="s">
        <v>83</v>
      </c>
      <c r="E8905" t="s">
        <v>90</v>
      </c>
      <c r="F8905" s="19">
        <v>69</v>
      </c>
      <c r="G8905" t="s">
        <v>51</v>
      </c>
      <c r="H8905" t="s">
        <v>85</v>
      </c>
      <c r="I8905" s="16">
        <v>43848.609085648146</v>
      </c>
      <c r="K8905">
        <v>125</v>
      </c>
      <c r="L8905" s="16">
        <f t="shared" si="695"/>
        <v>43831</v>
      </c>
      <c r="M8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5">
        <f t="shared" si="696"/>
        <v>1</v>
      </c>
      <c r="O8905">
        <f t="shared" si="697"/>
        <v>0</v>
      </c>
      <c r="P8905">
        <f t="shared" si="698"/>
        <v>0</v>
      </c>
      <c r="Q8905" s="19">
        <f t="shared" si="699"/>
        <v>0</v>
      </c>
    </row>
    <row r="8906" spans="1:17" x14ac:dyDescent="0.25">
      <c r="A8906" t="s">
        <v>17262</v>
      </c>
      <c r="B8906" s="16">
        <v>43850.515462962961</v>
      </c>
      <c r="C8906" t="s">
        <v>17134</v>
      </c>
      <c r="D8906" t="s">
        <v>83</v>
      </c>
      <c r="E8906" t="s">
        <v>84</v>
      </c>
      <c r="F8906" s="19">
        <v>69</v>
      </c>
      <c r="G8906" t="s">
        <v>51</v>
      </c>
      <c r="H8906" t="s">
        <v>85</v>
      </c>
      <c r="I8906" s="16">
        <v>43769.549571759257</v>
      </c>
      <c r="K8906">
        <v>125</v>
      </c>
      <c r="L8906" s="16">
        <f t="shared" si="695"/>
        <v>43831</v>
      </c>
      <c r="M8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6">
        <f t="shared" si="696"/>
        <v>1</v>
      </c>
      <c r="O8906">
        <f t="shared" si="697"/>
        <v>3</v>
      </c>
      <c r="P8906">
        <f t="shared" si="698"/>
        <v>3</v>
      </c>
      <c r="Q8906" s="19">
        <f t="shared" si="699"/>
        <v>3</v>
      </c>
    </row>
    <row r="8907" spans="1:17" x14ac:dyDescent="0.25">
      <c r="A8907" t="s">
        <v>17263</v>
      </c>
      <c r="B8907" s="16">
        <v>43851.296574074076</v>
      </c>
      <c r="C8907" t="s">
        <v>17264</v>
      </c>
      <c r="D8907" t="s">
        <v>83</v>
      </c>
      <c r="E8907" t="s">
        <v>90</v>
      </c>
      <c r="F8907" s="19">
        <v>69</v>
      </c>
      <c r="G8907" t="s">
        <v>52</v>
      </c>
      <c r="H8907" t="s">
        <v>85</v>
      </c>
      <c r="I8907" s="16">
        <v>43851.300219907411</v>
      </c>
      <c r="K8907">
        <v>125</v>
      </c>
      <c r="L8907" s="16">
        <f t="shared" si="695"/>
        <v>43831</v>
      </c>
      <c r="M8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7">
        <f t="shared" si="696"/>
        <v>1</v>
      </c>
      <c r="O8907">
        <f t="shared" si="697"/>
        <v>0</v>
      </c>
      <c r="P8907">
        <f t="shared" si="698"/>
        <v>0</v>
      </c>
      <c r="Q8907" s="19">
        <f t="shared" si="699"/>
        <v>0</v>
      </c>
    </row>
    <row r="8908" spans="1:17" x14ac:dyDescent="0.25">
      <c r="A8908" t="s">
        <v>17265</v>
      </c>
      <c r="B8908" s="16">
        <v>43851.482256944444</v>
      </c>
      <c r="C8908" t="s">
        <v>17154</v>
      </c>
      <c r="D8908" t="s">
        <v>34</v>
      </c>
      <c r="E8908" t="s">
        <v>84</v>
      </c>
      <c r="F8908" s="19">
        <v>69</v>
      </c>
      <c r="G8908" t="s">
        <v>52</v>
      </c>
      <c r="H8908" t="s">
        <v>85</v>
      </c>
      <c r="I8908" s="16">
        <v>43774.567511574074</v>
      </c>
      <c r="K8908">
        <v>125</v>
      </c>
      <c r="L8908" s="16">
        <f t="shared" si="695"/>
        <v>43831</v>
      </c>
      <c r="M8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8">
        <f t="shared" si="696"/>
        <v>1</v>
      </c>
      <c r="O8908">
        <f t="shared" si="697"/>
        <v>3</v>
      </c>
      <c r="P8908">
        <f t="shared" si="698"/>
        <v>3</v>
      </c>
      <c r="Q8908" s="19">
        <f t="shared" si="699"/>
        <v>3</v>
      </c>
    </row>
    <row r="8909" spans="1:17" x14ac:dyDescent="0.25">
      <c r="A8909" t="s">
        <v>17266</v>
      </c>
      <c r="B8909" s="16">
        <v>43852.345902777779</v>
      </c>
      <c r="C8909" t="s">
        <v>17267</v>
      </c>
      <c r="D8909" t="s">
        <v>83</v>
      </c>
      <c r="E8909" t="s">
        <v>90</v>
      </c>
      <c r="F8909" s="19">
        <v>69</v>
      </c>
      <c r="G8909" t="s">
        <v>52</v>
      </c>
      <c r="H8909" t="s">
        <v>85</v>
      </c>
      <c r="I8909" s="16">
        <v>43852.348865740743</v>
      </c>
      <c r="K8909">
        <v>125</v>
      </c>
      <c r="L8909" s="16">
        <f t="shared" si="695"/>
        <v>43831</v>
      </c>
      <c r="M8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09">
        <f t="shared" si="696"/>
        <v>1</v>
      </c>
      <c r="O8909">
        <f t="shared" si="697"/>
        <v>0</v>
      </c>
      <c r="P8909">
        <f t="shared" si="698"/>
        <v>0</v>
      </c>
      <c r="Q8909" s="19">
        <f t="shared" si="699"/>
        <v>0</v>
      </c>
    </row>
    <row r="8910" spans="1:17" x14ac:dyDescent="0.25">
      <c r="A8910" t="s">
        <v>17268</v>
      </c>
      <c r="B8910" s="16">
        <v>43852.511886574073</v>
      </c>
      <c r="C8910" t="s">
        <v>17269</v>
      </c>
      <c r="D8910" t="s">
        <v>83</v>
      </c>
      <c r="E8910" t="s">
        <v>90</v>
      </c>
      <c r="F8910" s="19">
        <v>69</v>
      </c>
      <c r="G8910" t="s">
        <v>52</v>
      </c>
      <c r="H8910" t="s">
        <v>85</v>
      </c>
      <c r="I8910" s="16">
        <v>43852.514641203707</v>
      </c>
      <c r="K8910">
        <v>125</v>
      </c>
      <c r="L8910" s="16">
        <f t="shared" si="695"/>
        <v>43831</v>
      </c>
      <c r="M8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0">
        <f t="shared" si="696"/>
        <v>1</v>
      </c>
      <c r="O8910">
        <f t="shared" si="697"/>
        <v>0</v>
      </c>
      <c r="P8910">
        <f t="shared" si="698"/>
        <v>0</v>
      </c>
      <c r="Q8910" s="19">
        <f t="shared" si="699"/>
        <v>0</v>
      </c>
    </row>
    <row r="8911" spans="1:17" x14ac:dyDescent="0.25">
      <c r="A8911" t="s">
        <v>17270</v>
      </c>
      <c r="B8911" s="16">
        <v>43852.523981481485</v>
      </c>
      <c r="C8911" t="s">
        <v>17271</v>
      </c>
      <c r="D8911" t="s">
        <v>83</v>
      </c>
      <c r="E8911" t="s">
        <v>90</v>
      </c>
      <c r="F8911" s="19">
        <v>69</v>
      </c>
      <c r="G8911" t="s">
        <v>51</v>
      </c>
      <c r="H8911" t="s">
        <v>85</v>
      </c>
      <c r="I8911" s="16">
        <v>43852.526562500003</v>
      </c>
      <c r="K8911">
        <v>125</v>
      </c>
      <c r="L8911" s="16">
        <f t="shared" si="695"/>
        <v>43831</v>
      </c>
      <c r="M8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1">
        <f t="shared" si="696"/>
        <v>1</v>
      </c>
      <c r="O8911">
        <f t="shared" si="697"/>
        <v>0</v>
      </c>
      <c r="P8911">
        <f t="shared" si="698"/>
        <v>0</v>
      </c>
      <c r="Q8911" s="19">
        <f t="shared" si="699"/>
        <v>0</v>
      </c>
    </row>
    <row r="8912" spans="1:17" x14ac:dyDescent="0.25">
      <c r="A8912" t="s">
        <v>17272</v>
      </c>
      <c r="B8912" s="16">
        <v>43852.584965277776</v>
      </c>
      <c r="C8912" t="s">
        <v>17273</v>
      </c>
      <c r="D8912" t="s">
        <v>83</v>
      </c>
      <c r="E8912" t="s">
        <v>90</v>
      </c>
      <c r="F8912" s="19">
        <v>69</v>
      </c>
      <c r="G8912" t="s">
        <v>51</v>
      </c>
      <c r="H8912" t="s">
        <v>85</v>
      </c>
      <c r="I8912" s="16">
        <v>43852.58798611111</v>
      </c>
      <c r="K8912">
        <v>125</v>
      </c>
      <c r="L8912" s="16">
        <f t="shared" si="695"/>
        <v>43831</v>
      </c>
      <c r="M8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2">
        <f t="shared" si="696"/>
        <v>1</v>
      </c>
      <c r="O8912">
        <f t="shared" si="697"/>
        <v>0</v>
      </c>
      <c r="P8912">
        <f t="shared" si="698"/>
        <v>0</v>
      </c>
      <c r="Q8912" s="19">
        <f t="shared" si="699"/>
        <v>0</v>
      </c>
    </row>
    <row r="8913" spans="1:17" x14ac:dyDescent="0.25">
      <c r="A8913" t="s">
        <v>17274</v>
      </c>
      <c r="B8913" s="16">
        <v>43853.469768518517</v>
      </c>
      <c r="C8913" t="s">
        <v>17275</v>
      </c>
      <c r="D8913" t="s">
        <v>83</v>
      </c>
      <c r="E8913" t="s">
        <v>90</v>
      </c>
      <c r="F8913" s="19">
        <v>69</v>
      </c>
      <c r="G8913" t="s">
        <v>51</v>
      </c>
      <c r="H8913" t="s">
        <v>85</v>
      </c>
      <c r="I8913" s="16">
        <v>43853.472094907411</v>
      </c>
      <c r="K8913">
        <v>125</v>
      </c>
      <c r="L8913" s="16">
        <f t="shared" si="695"/>
        <v>43831</v>
      </c>
      <c r="M8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3">
        <f t="shared" si="696"/>
        <v>1</v>
      </c>
      <c r="O8913">
        <f t="shared" si="697"/>
        <v>0</v>
      </c>
      <c r="P8913">
        <f t="shared" si="698"/>
        <v>0</v>
      </c>
      <c r="Q8913" s="19">
        <f t="shared" si="699"/>
        <v>0</v>
      </c>
    </row>
    <row r="8914" spans="1:17" x14ac:dyDescent="0.25">
      <c r="A8914" t="s">
        <v>17276</v>
      </c>
      <c r="B8914" s="16">
        <v>43853.628020833334</v>
      </c>
      <c r="C8914" t="s">
        <v>17277</v>
      </c>
      <c r="D8914" t="s">
        <v>83</v>
      </c>
      <c r="E8914" t="s">
        <v>84</v>
      </c>
      <c r="F8914" s="19">
        <v>69</v>
      </c>
      <c r="G8914" t="s">
        <v>51</v>
      </c>
      <c r="H8914" t="s">
        <v>85</v>
      </c>
      <c r="I8914" s="16">
        <v>43727.292442129627</v>
      </c>
      <c r="K8914">
        <v>125</v>
      </c>
      <c r="L8914" s="16">
        <f t="shared" si="695"/>
        <v>43831</v>
      </c>
      <c r="M8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4">
        <f t="shared" si="696"/>
        <v>1</v>
      </c>
      <c r="O8914">
        <f t="shared" si="697"/>
        <v>4</v>
      </c>
      <c r="P8914">
        <f t="shared" si="698"/>
        <v>4</v>
      </c>
      <c r="Q8914" s="19">
        <f t="shared" si="699"/>
        <v>4</v>
      </c>
    </row>
    <row r="8915" spans="1:17" x14ac:dyDescent="0.25">
      <c r="A8915" t="s">
        <v>17278</v>
      </c>
      <c r="B8915" s="16">
        <v>43854.394618055558</v>
      </c>
      <c r="C8915" t="s">
        <v>17279</v>
      </c>
      <c r="D8915" t="s">
        <v>83</v>
      </c>
      <c r="E8915" t="s">
        <v>90</v>
      </c>
      <c r="F8915" s="19">
        <v>69</v>
      </c>
      <c r="G8915" t="s">
        <v>52</v>
      </c>
      <c r="H8915" t="s">
        <v>85</v>
      </c>
      <c r="I8915" s="16">
        <v>43854.397546296299</v>
      </c>
      <c r="K8915">
        <v>125</v>
      </c>
      <c r="L8915" s="16">
        <f t="shared" si="695"/>
        <v>43831</v>
      </c>
      <c r="M8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5">
        <f t="shared" si="696"/>
        <v>1</v>
      </c>
      <c r="O8915">
        <f t="shared" si="697"/>
        <v>0</v>
      </c>
      <c r="P8915">
        <f t="shared" si="698"/>
        <v>0</v>
      </c>
      <c r="Q8915" s="19">
        <f t="shared" si="699"/>
        <v>0</v>
      </c>
    </row>
    <row r="8916" spans="1:17" x14ac:dyDescent="0.25">
      <c r="A8916" t="s">
        <v>17280</v>
      </c>
      <c r="B8916" s="16">
        <v>43854.621180555558</v>
      </c>
      <c r="C8916" t="s">
        <v>17281</v>
      </c>
      <c r="D8916" t="s">
        <v>83</v>
      </c>
      <c r="E8916" t="s">
        <v>90</v>
      </c>
      <c r="F8916" s="19">
        <v>69</v>
      </c>
      <c r="G8916" t="s">
        <v>52</v>
      </c>
      <c r="H8916" t="s">
        <v>85</v>
      </c>
      <c r="I8916" s="16">
        <v>43854.623553240737</v>
      </c>
      <c r="K8916">
        <v>125</v>
      </c>
      <c r="L8916" s="16">
        <f t="shared" si="695"/>
        <v>43831</v>
      </c>
      <c r="M8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6">
        <f t="shared" si="696"/>
        <v>1</v>
      </c>
      <c r="O8916">
        <f t="shared" si="697"/>
        <v>0</v>
      </c>
      <c r="P8916">
        <f t="shared" si="698"/>
        <v>0</v>
      </c>
      <c r="Q8916" s="19">
        <f t="shared" si="699"/>
        <v>0</v>
      </c>
    </row>
    <row r="8917" spans="1:17" x14ac:dyDescent="0.25">
      <c r="A8917" t="s">
        <v>17282</v>
      </c>
      <c r="B8917" s="16">
        <v>43857.435439814813</v>
      </c>
      <c r="C8917" t="s">
        <v>17283</v>
      </c>
      <c r="D8917" t="s">
        <v>83</v>
      </c>
      <c r="E8917" t="s">
        <v>90</v>
      </c>
      <c r="F8917" s="19">
        <v>69</v>
      </c>
      <c r="G8917" t="s">
        <v>51</v>
      </c>
      <c r="H8917" t="s">
        <v>85</v>
      </c>
      <c r="I8917" s="16">
        <v>43857.438634259262</v>
      </c>
      <c r="K8917">
        <v>125</v>
      </c>
      <c r="L8917" s="16">
        <f t="shared" si="695"/>
        <v>43831</v>
      </c>
      <c r="M8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7">
        <f t="shared" si="696"/>
        <v>1</v>
      </c>
      <c r="O8917">
        <f t="shared" si="697"/>
        <v>0</v>
      </c>
      <c r="P8917">
        <f t="shared" si="698"/>
        <v>0</v>
      </c>
      <c r="Q8917" s="19">
        <f t="shared" si="699"/>
        <v>0</v>
      </c>
    </row>
    <row r="8918" spans="1:17" x14ac:dyDescent="0.25">
      <c r="A8918" t="s">
        <v>17284</v>
      </c>
      <c r="B8918" s="16">
        <v>43858.319525462961</v>
      </c>
      <c r="C8918" t="s">
        <v>17285</v>
      </c>
      <c r="D8918" t="s">
        <v>83</v>
      </c>
      <c r="E8918" t="s">
        <v>90</v>
      </c>
      <c r="F8918" s="19">
        <v>69</v>
      </c>
      <c r="G8918" t="s">
        <v>52</v>
      </c>
      <c r="H8918" t="s">
        <v>85</v>
      </c>
      <c r="I8918" s="16">
        <v>43858.32172453704</v>
      </c>
      <c r="K8918">
        <v>125</v>
      </c>
      <c r="L8918" s="16">
        <f t="shared" si="695"/>
        <v>43831</v>
      </c>
      <c r="M8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8">
        <f t="shared" si="696"/>
        <v>1</v>
      </c>
      <c r="O8918">
        <f t="shared" si="697"/>
        <v>0</v>
      </c>
      <c r="P8918">
        <f t="shared" si="698"/>
        <v>0</v>
      </c>
      <c r="Q8918" s="19">
        <f t="shared" si="699"/>
        <v>0</v>
      </c>
    </row>
    <row r="8919" spans="1:17" x14ac:dyDescent="0.25">
      <c r="A8919" t="s">
        <v>17286</v>
      </c>
      <c r="B8919" s="16">
        <v>43858.484791666669</v>
      </c>
      <c r="C8919" t="s">
        <v>17287</v>
      </c>
      <c r="D8919" t="s">
        <v>83</v>
      </c>
      <c r="E8919" t="s">
        <v>90</v>
      </c>
      <c r="F8919" s="19">
        <v>69</v>
      </c>
      <c r="G8919" t="s">
        <v>51</v>
      </c>
      <c r="H8919" t="s">
        <v>85</v>
      </c>
      <c r="I8919" s="16">
        <v>43858.488483796296</v>
      </c>
      <c r="K8919">
        <v>125</v>
      </c>
      <c r="L8919" s="16">
        <f t="shared" si="695"/>
        <v>43831</v>
      </c>
      <c r="M8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19">
        <f t="shared" si="696"/>
        <v>1</v>
      </c>
      <c r="O8919">
        <f t="shared" si="697"/>
        <v>0</v>
      </c>
      <c r="P8919">
        <f t="shared" si="698"/>
        <v>0</v>
      </c>
      <c r="Q8919" s="19">
        <f t="shared" si="699"/>
        <v>0</v>
      </c>
    </row>
    <row r="8920" spans="1:17" x14ac:dyDescent="0.25">
      <c r="A8920" t="s">
        <v>17288</v>
      </c>
      <c r="B8920" s="16">
        <v>43858.485486111109</v>
      </c>
      <c r="C8920" t="s">
        <v>17289</v>
      </c>
      <c r="D8920" t="s">
        <v>83</v>
      </c>
      <c r="E8920" t="s">
        <v>90</v>
      </c>
      <c r="F8920" s="19">
        <v>69</v>
      </c>
      <c r="G8920" t="s">
        <v>52</v>
      </c>
      <c r="H8920" t="s">
        <v>85</v>
      </c>
      <c r="I8920" s="16">
        <v>43858.488425925927</v>
      </c>
      <c r="K8920">
        <v>125</v>
      </c>
      <c r="L8920" s="16">
        <f t="shared" si="695"/>
        <v>43831</v>
      </c>
      <c r="M8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0">
        <f t="shared" si="696"/>
        <v>1</v>
      </c>
      <c r="O8920">
        <f t="shared" si="697"/>
        <v>0</v>
      </c>
      <c r="P8920">
        <f t="shared" si="698"/>
        <v>0</v>
      </c>
      <c r="Q8920" s="19">
        <f t="shared" si="699"/>
        <v>0</v>
      </c>
    </row>
    <row r="8921" spans="1:17" x14ac:dyDescent="0.25">
      <c r="A8921" t="s">
        <v>17290</v>
      </c>
      <c r="B8921" s="16">
        <v>43859.396516203706</v>
      </c>
      <c r="C8921" t="s">
        <v>17120</v>
      </c>
      <c r="D8921" t="s">
        <v>83</v>
      </c>
      <c r="E8921" t="s">
        <v>84</v>
      </c>
      <c r="F8921" s="19">
        <v>69</v>
      </c>
      <c r="G8921" t="s">
        <v>51</v>
      </c>
      <c r="H8921" t="s">
        <v>85</v>
      </c>
      <c r="I8921" s="16">
        <v>43754.517951388887</v>
      </c>
      <c r="K8921">
        <v>125</v>
      </c>
      <c r="L8921" s="16">
        <f t="shared" si="695"/>
        <v>43831</v>
      </c>
      <c r="M8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1">
        <f t="shared" si="696"/>
        <v>1</v>
      </c>
      <c r="O8921">
        <f t="shared" si="697"/>
        <v>3</v>
      </c>
      <c r="P8921">
        <f t="shared" si="698"/>
        <v>3</v>
      </c>
      <c r="Q8921" s="19">
        <f t="shared" si="699"/>
        <v>3</v>
      </c>
    </row>
    <row r="8922" spans="1:17" x14ac:dyDescent="0.25">
      <c r="A8922" t="s">
        <v>17291</v>
      </c>
      <c r="B8922" s="16">
        <v>43859.55027777778</v>
      </c>
      <c r="C8922" t="s">
        <v>17292</v>
      </c>
      <c r="D8922" t="s">
        <v>83</v>
      </c>
      <c r="E8922" t="s">
        <v>90</v>
      </c>
      <c r="F8922" s="19">
        <v>69</v>
      </c>
      <c r="G8922" t="s">
        <v>52</v>
      </c>
      <c r="H8922" t="s">
        <v>85</v>
      </c>
      <c r="I8922" s="16">
        <v>43859.553402777776</v>
      </c>
      <c r="K8922">
        <v>125</v>
      </c>
      <c r="L8922" s="16">
        <f t="shared" si="695"/>
        <v>43831</v>
      </c>
      <c r="M8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2">
        <f t="shared" si="696"/>
        <v>1</v>
      </c>
      <c r="O8922">
        <f t="shared" si="697"/>
        <v>0</v>
      </c>
      <c r="P8922">
        <f t="shared" si="698"/>
        <v>0</v>
      </c>
      <c r="Q8922" s="19">
        <f t="shared" si="699"/>
        <v>0</v>
      </c>
    </row>
    <row r="8923" spans="1:17" x14ac:dyDescent="0.25">
      <c r="A8923" t="s">
        <v>17293</v>
      </c>
      <c r="B8923" s="16">
        <v>43860.484479166669</v>
      </c>
      <c r="C8923" t="s">
        <v>17294</v>
      </c>
      <c r="D8923" t="s">
        <v>83</v>
      </c>
      <c r="E8923" t="s">
        <v>90</v>
      </c>
      <c r="F8923" s="19">
        <v>69</v>
      </c>
      <c r="G8923" t="s">
        <v>52</v>
      </c>
      <c r="H8923" t="s">
        <v>85</v>
      </c>
      <c r="I8923" s="16">
        <v>43860.486458333333</v>
      </c>
      <c r="K8923">
        <v>125</v>
      </c>
      <c r="L8923" s="16">
        <f t="shared" si="695"/>
        <v>43831</v>
      </c>
      <c r="M8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3">
        <f t="shared" si="696"/>
        <v>1</v>
      </c>
      <c r="O8923">
        <f t="shared" si="697"/>
        <v>0</v>
      </c>
      <c r="P8923">
        <f t="shared" si="698"/>
        <v>0</v>
      </c>
      <c r="Q8923" s="19">
        <f t="shared" si="699"/>
        <v>0</v>
      </c>
    </row>
    <row r="8924" spans="1:17" x14ac:dyDescent="0.25">
      <c r="A8924" t="s">
        <v>17295</v>
      </c>
      <c r="B8924" s="16">
        <v>43860.543344907404</v>
      </c>
      <c r="C8924" t="s">
        <v>17296</v>
      </c>
      <c r="D8924" t="s">
        <v>83</v>
      </c>
      <c r="E8924" t="s">
        <v>90</v>
      </c>
      <c r="F8924" s="19">
        <v>69</v>
      </c>
      <c r="G8924" t="s">
        <v>51</v>
      </c>
      <c r="H8924" t="s">
        <v>85</v>
      </c>
      <c r="I8924" s="16">
        <v>43860.545995370368</v>
      </c>
      <c r="K8924">
        <v>125</v>
      </c>
      <c r="L8924" s="16">
        <f t="shared" si="695"/>
        <v>43831</v>
      </c>
      <c r="M8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4">
        <f t="shared" si="696"/>
        <v>1</v>
      </c>
      <c r="O8924">
        <f t="shared" si="697"/>
        <v>0</v>
      </c>
      <c r="P8924">
        <f t="shared" si="698"/>
        <v>0</v>
      </c>
      <c r="Q8924" s="19">
        <f t="shared" si="699"/>
        <v>0</v>
      </c>
    </row>
    <row r="8925" spans="1:17" x14ac:dyDescent="0.25">
      <c r="A8925" t="s">
        <v>17297</v>
      </c>
      <c r="B8925" s="16">
        <v>43860.692083333335</v>
      </c>
      <c r="C8925" t="s">
        <v>17298</v>
      </c>
      <c r="D8925" t="s">
        <v>83</v>
      </c>
      <c r="E8925" t="s">
        <v>84</v>
      </c>
      <c r="F8925" s="19">
        <v>69</v>
      </c>
      <c r="G8925" t="s">
        <v>52</v>
      </c>
      <c r="H8925" t="s">
        <v>85</v>
      </c>
      <c r="I8925" s="16">
        <v>43715.505659722221</v>
      </c>
      <c r="K8925">
        <v>125</v>
      </c>
      <c r="L8925" s="16">
        <f t="shared" si="695"/>
        <v>43831</v>
      </c>
      <c r="M8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5">
        <f t="shared" si="696"/>
        <v>1</v>
      </c>
      <c r="O8925">
        <f t="shared" si="697"/>
        <v>5</v>
      </c>
      <c r="P8925">
        <f t="shared" si="698"/>
        <v>5</v>
      </c>
      <c r="Q8925" s="19">
        <f t="shared" si="699"/>
        <v>5</v>
      </c>
    </row>
    <row r="8926" spans="1:17" x14ac:dyDescent="0.25">
      <c r="A8926" t="s">
        <v>17299</v>
      </c>
      <c r="B8926" s="16">
        <v>43862.717256944445</v>
      </c>
      <c r="C8926" t="s">
        <v>17300</v>
      </c>
      <c r="D8926" t="s">
        <v>83</v>
      </c>
      <c r="E8926" t="s">
        <v>84</v>
      </c>
      <c r="F8926" s="19">
        <v>69</v>
      </c>
      <c r="G8926" t="s">
        <v>52</v>
      </c>
      <c r="H8926" t="s">
        <v>85</v>
      </c>
      <c r="I8926" s="16">
        <v>43230.760023148148</v>
      </c>
      <c r="K8926">
        <v>125</v>
      </c>
      <c r="L8926" s="16">
        <f t="shared" si="695"/>
        <v>43862</v>
      </c>
      <c r="M8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6">
        <f t="shared" si="696"/>
        <v>1</v>
      </c>
      <c r="O8926">
        <f t="shared" si="697"/>
        <v>21</v>
      </c>
      <c r="P8926">
        <f t="shared" si="698"/>
        <v>21</v>
      </c>
      <c r="Q8926" s="19">
        <f t="shared" si="699"/>
        <v>21</v>
      </c>
    </row>
    <row r="8927" spans="1:17" x14ac:dyDescent="0.25">
      <c r="A8927" t="s">
        <v>17301</v>
      </c>
      <c r="B8927" s="16">
        <v>43863.620115740741</v>
      </c>
      <c r="C8927" t="s">
        <v>17302</v>
      </c>
      <c r="D8927" t="s">
        <v>34</v>
      </c>
      <c r="E8927" t="s">
        <v>84</v>
      </c>
      <c r="F8927" s="19">
        <v>69</v>
      </c>
      <c r="G8927" t="s">
        <v>51</v>
      </c>
      <c r="H8927" t="s">
        <v>85</v>
      </c>
      <c r="I8927" s="16">
        <v>43861.499409722222</v>
      </c>
      <c r="K8927">
        <v>125</v>
      </c>
      <c r="L8927" s="16">
        <f t="shared" si="695"/>
        <v>43862</v>
      </c>
      <c r="M8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7">
        <f t="shared" si="696"/>
        <v>1</v>
      </c>
      <c r="O8927">
        <f t="shared" si="697"/>
        <v>0</v>
      </c>
      <c r="P8927">
        <f t="shared" si="698"/>
        <v>0</v>
      </c>
      <c r="Q8927" s="19">
        <f t="shared" si="699"/>
        <v>0</v>
      </c>
    </row>
    <row r="8928" spans="1:17" x14ac:dyDescent="0.25">
      <c r="A8928" t="s">
        <v>17303</v>
      </c>
      <c r="B8928" s="16">
        <v>43864.478842592594</v>
      </c>
      <c r="C8928" t="s">
        <v>17304</v>
      </c>
      <c r="D8928" t="s">
        <v>83</v>
      </c>
      <c r="E8928" t="s">
        <v>90</v>
      </c>
      <c r="F8928" s="19">
        <v>69</v>
      </c>
      <c r="G8928" t="s">
        <v>52</v>
      </c>
      <c r="H8928" t="s">
        <v>85</v>
      </c>
      <c r="I8928" s="16">
        <v>43864.481226851851</v>
      </c>
      <c r="K8928">
        <v>125</v>
      </c>
      <c r="L8928" s="16">
        <f t="shared" si="695"/>
        <v>43862</v>
      </c>
      <c r="M8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8">
        <f t="shared" si="696"/>
        <v>1</v>
      </c>
      <c r="O8928">
        <f t="shared" si="697"/>
        <v>0</v>
      </c>
      <c r="P8928">
        <f t="shared" si="698"/>
        <v>0</v>
      </c>
      <c r="Q8928" s="19">
        <f t="shared" si="699"/>
        <v>0</v>
      </c>
    </row>
    <row r="8929" spans="1:17" x14ac:dyDescent="0.25">
      <c r="A8929" t="s">
        <v>17305</v>
      </c>
      <c r="B8929" s="16">
        <v>43864.567777777775</v>
      </c>
      <c r="C8929" t="s">
        <v>17306</v>
      </c>
      <c r="D8929" t="s">
        <v>83</v>
      </c>
      <c r="E8929" t="s">
        <v>90</v>
      </c>
      <c r="F8929" s="19">
        <v>69</v>
      </c>
      <c r="G8929" t="s">
        <v>52</v>
      </c>
      <c r="H8929" t="s">
        <v>85</v>
      </c>
      <c r="I8929" s="16">
        <v>43864.570532407408</v>
      </c>
      <c r="K8929">
        <v>125</v>
      </c>
      <c r="L8929" s="16">
        <f t="shared" si="695"/>
        <v>43862</v>
      </c>
      <c r="M8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29">
        <f t="shared" si="696"/>
        <v>1</v>
      </c>
      <c r="O8929">
        <f t="shared" si="697"/>
        <v>0</v>
      </c>
      <c r="P8929">
        <f t="shared" si="698"/>
        <v>0</v>
      </c>
      <c r="Q8929" s="19">
        <f t="shared" si="699"/>
        <v>0</v>
      </c>
    </row>
    <row r="8930" spans="1:17" x14ac:dyDescent="0.25">
      <c r="A8930" t="s">
        <v>17307</v>
      </c>
      <c r="B8930" s="16">
        <v>43865.732141203705</v>
      </c>
      <c r="C8930" t="s">
        <v>17308</v>
      </c>
      <c r="D8930" t="s">
        <v>83</v>
      </c>
      <c r="E8930" t="s">
        <v>84</v>
      </c>
      <c r="F8930" s="19">
        <v>69</v>
      </c>
      <c r="G8930" t="s">
        <v>51</v>
      </c>
      <c r="H8930" t="s">
        <v>85</v>
      </c>
      <c r="I8930" s="16">
        <v>43830.242754629631</v>
      </c>
      <c r="K8930">
        <v>125</v>
      </c>
      <c r="L8930" s="16">
        <f t="shared" si="695"/>
        <v>43862</v>
      </c>
      <c r="M8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0">
        <f t="shared" si="696"/>
        <v>1</v>
      </c>
      <c r="O8930">
        <f t="shared" si="697"/>
        <v>1</v>
      </c>
      <c r="P8930">
        <f t="shared" si="698"/>
        <v>1</v>
      </c>
      <c r="Q8930" s="19">
        <f t="shared" si="699"/>
        <v>1</v>
      </c>
    </row>
    <row r="8931" spans="1:17" x14ac:dyDescent="0.25">
      <c r="A8931" t="s">
        <v>17309</v>
      </c>
      <c r="B8931" s="16">
        <v>43866.493622685186</v>
      </c>
      <c r="C8931" t="s">
        <v>17310</v>
      </c>
      <c r="D8931" t="s">
        <v>83</v>
      </c>
      <c r="E8931" t="s">
        <v>90</v>
      </c>
      <c r="F8931" s="19">
        <v>69</v>
      </c>
      <c r="G8931" t="s">
        <v>51</v>
      </c>
      <c r="H8931" t="s">
        <v>85</v>
      </c>
      <c r="I8931" s="16">
        <v>43866.49590277778</v>
      </c>
      <c r="K8931">
        <v>125</v>
      </c>
      <c r="L8931" s="16">
        <f t="shared" si="695"/>
        <v>43862</v>
      </c>
      <c r="M8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1">
        <f t="shared" si="696"/>
        <v>1</v>
      </c>
      <c r="O8931">
        <f t="shared" si="697"/>
        <v>0</v>
      </c>
      <c r="P8931">
        <f t="shared" si="698"/>
        <v>0</v>
      </c>
      <c r="Q8931" s="19">
        <f t="shared" si="699"/>
        <v>0</v>
      </c>
    </row>
    <row r="8932" spans="1:17" x14ac:dyDescent="0.25">
      <c r="A8932" t="s">
        <v>17311</v>
      </c>
      <c r="B8932" s="16">
        <v>43866.521921296298</v>
      </c>
      <c r="C8932" t="s">
        <v>17312</v>
      </c>
      <c r="D8932" t="s">
        <v>83</v>
      </c>
      <c r="E8932" t="s">
        <v>90</v>
      </c>
      <c r="F8932" s="19">
        <v>69</v>
      </c>
      <c r="G8932" t="s">
        <v>51</v>
      </c>
      <c r="H8932" t="s">
        <v>85</v>
      </c>
      <c r="I8932" s="16">
        <v>43866.525104166663</v>
      </c>
      <c r="K8932">
        <v>125</v>
      </c>
      <c r="L8932" s="16">
        <f t="shared" si="695"/>
        <v>43862</v>
      </c>
      <c r="M8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2">
        <f t="shared" si="696"/>
        <v>1</v>
      </c>
      <c r="O8932">
        <f t="shared" si="697"/>
        <v>0</v>
      </c>
      <c r="P8932">
        <f t="shared" si="698"/>
        <v>0</v>
      </c>
      <c r="Q8932" s="19">
        <f t="shared" si="699"/>
        <v>0</v>
      </c>
    </row>
    <row r="8933" spans="1:17" x14ac:dyDescent="0.25">
      <c r="A8933" t="s">
        <v>17313</v>
      </c>
      <c r="B8933" s="16">
        <v>43867.429097222222</v>
      </c>
      <c r="C8933" t="s">
        <v>17306</v>
      </c>
      <c r="D8933" t="s">
        <v>83</v>
      </c>
      <c r="E8933" t="s">
        <v>84</v>
      </c>
      <c r="F8933" s="19">
        <v>69</v>
      </c>
      <c r="G8933" t="s">
        <v>52</v>
      </c>
      <c r="H8933" t="s">
        <v>85</v>
      </c>
      <c r="I8933" s="16">
        <v>43864.570532407408</v>
      </c>
      <c r="K8933">
        <v>125</v>
      </c>
      <c r="L8933" s="16">
        <f t="shared" si="695"/>
        <v>43862</v>
      </c>
      <c r="M8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3">
        <f t="shared" si="696"/>
        <v>1</v>
      </c>
      <c r="O8933">
        <f t="shared" si="697"/>
        <v>0</v>
      </c>
      <c r="P8933">
        <f t="shared" si="698"/>
        <v>0</v>
      </c>
      <c r="Q8933" s="19">
        <f t="shared" si="699"/>
        <v>0</v>
      </c>
    </row>
    <row r="8934" spans="1:17" x14ac:dyDescent="0.25">
      <c r="A8934" t="s">
        <v>17314</v>
      </c>
      <c r="B8934" s="16">
        <v>43867.455416666664</v>
      </c>
      <c r="C8934" t="s">
        <v>17315</v>
      </c>
      <c r="D8934" t="s">
        <v>83</v>
      </c>
      <c r="E8934" t="s">
        <v>90</v>
      </c>
      <c r="F8934" s="19">
        <v>69</v>
      </c>
      <c r="G8934" t="s">
        <v>51</v>
      </c>
      <c r="H8934" t="s">
        <v>85</v>
      </c>
      <c r="I8934" s="16">
        <v>43867.458599537036</v>
      </c>
      <c r="K8934">
        <v>125</v>
      </c>
      <c r="L8934" s="16">
        <f t="shared" si="695"/>
        <v>43862</v>
      </c>
      <c r="M8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4">
        <f t="shared" si="696"/>
        <v>1</v>
      </c>
      <c r="O8934">
        <f t="shared" si="697"/>
        <v>0</v>
      </c>
      <c r="P8934">
        <f t="shared" si="698"/>
        <v>0</v>
      </c>
      <c r="Q8934" s="19">
        <f t="shared" si="699"/>
        <v>0</v>
      </c>
    </row>
    <row r="8935" spans="1:17" x14ac:dyDescent="0.25">
      <c r="A8935" t="s">
        <v>17316</v>
      </c>
      <c r="B8935" s="16">
        <v>43868.552858796298</v>
      </c>
      <c r="C8935" t="s">
        <v>17317</v>
      </c>
      <c r="D8935" t="s">
        <v>83</v>
      </c>
      <c r="E8935" t="s">
        <v>84</v>
      </c>
      <c r="F8935" s="19">
        <v>69</v>
      </c>
      <c r="G8935" t="s">
        <v>52</v>
      </c>
      <c r="H8935" t="s">
        <v>85</v>
      </c>
      <c r="I8935" s="16">
        <v>43351.599189814813</v>
      </c>
      <c r="K8935">
        <v>125</v>
      </c>
      <c r="L8935" s="16">
        <f t="shared" si="695"/>
        <v>43862</v>
      </c>
      <c r="M8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5">
        <f t="shared" si="696"/>
        <v>1</v>
      </c>
      <c r="O8935">
        <f t="shared" si="697"/>
        <v>17</v>
      </c>
      <c r="P8935">
        <f t="shared" si="698"/>
        <v>17</v>
      </c>
      <c r="Q8935" s="19">
        <f t="shared" si="699"/>
        <v>17</v>
      </c>
    </row>
    <row r="8936" spans="1:17" x14ac:dyDescent="0.25">
      <c r="A8936" t="s">
        <v>17318</v>
      </c>
      <c r="B8936" s="16">
        <v>43869.5628125</v>
      </c>
      <c r="C8936" t="s">
        <v>17319</v>
      </c>
      <c r="D8936" t="s">
        <v>34</v>
      </c>
      <c r="E8936" t="s">
        <v>84</v>
      </c>
      <c r="F8936" s="19">
        <v>69</v>
      </c>
      <c r="G8936" t="s">
        <v>51</v>
      </c>
      <c r="H8936" t="s">
        <v>85</v>
      </c>
      <c r="I8936" s="16">
        <v>43781.371817129628</v>
      </c>
      <c r="K8936">
        <v>125</v>
      </c>
      <c r="L8936" s="16">
        <f t="shared" si="695"/>
        <v>43862</v>
      </c>
      <c r="M8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6">
        <f t="shared" si="696"/>
        <v>1</v>
      </c>
      <c r="O8936">
        <f t="shared" si="697"/>
        <v>3</v>
      </c>
      <c r="P8936">
        <f t="shared" si="698"/>
        <v>3</v>
      </c>
      <c r="Q8936" s="19">
        <f t="shared" si="699"/>
        <v>3</v>
      </c>
    </row>
    <row r="8937" spans="1:17" x14ac:dyDescent="0.25">
      <c r="A8937" t="s">
        <v>17320</v>
      </c>
      <c r="B8937" s="16">
        <v>43869.607453703706</v>
      </c>
      <c r="C8937" t="s">
        <v>17321</v>
      </c>
      <c r="D8937" t="s">
        <v>83</v>
      </c>
      <c r="E8937" t="s">
        <v>90</v>
      </c>
      <c r="F8937" s="19">
        <v>69</v>
      </c>
      <c r="G8937" t="s">
        <v>52</v>
      </c>
      <c r="H8937" t="s">
        <v>85</v>
      </c>
      <c r="I8937" s="16">
        <v>43869.609016203707</v>
      </c>
      <c r="K8937">
        <v>125</v>
      </c>
      <c r="L8937" s="16">
        <f t="shared" si="695"/>
        <v>43862</v>
      </c>
      <c r="M8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7">
        <f t="shared" si="696"/>
        <v>1</v>
      </c>
      <c r="O8937">
        <f t="shared" si="697"/>
        <v>0</v>
      </c>
      <c r="P8937">
        <f t="shared" si="698"/>
        <v>0</v>
      </c>
      <c r="Q8937" s="19">
        <f t="shared" si="699"/>
        <v>0</v>
      </c>
    </row>
    <row r="8938" spans="1:17" x14ac:dyDescent="0.25">
      <c r="A8938" t="s">
        <v>17322</v>
      </c>
      <c r="B8938" s="16">
        <v>43871.398344907408</v>
      </c>
      <c r="C8938" t="s">
        <v>17323</v>
      </c>
      <c r="D8938" t="s">
        <v>83</v>
      </c>
      <c r="E8938" t="s">
        <v>90</v>
      </c>
      <c r="F8938" s="19">
        <v>69</v>
      </c>
      <c r="G8938" t="s">
        <v>52</v>
      </c>
      <c r="H8938" t="s">
        <v>85</v>
      </c>
      <c r="I8938" s="16">
        <v>43871.400497685187</v>
      </c>
      <c r="K8938">
        <v>125</v>
      </c>
      <c r="L8938" s="16">
        <f t="shared" si="695"/>
        <v>43862</v>
      </c>
      <c r="M8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8">
        <f t="shared" si="696"/>
        <v>1</v>
      </c>
      <c r="O8938">
        <f t="shared" si="697"/>
        <v>0</v>
      </c>
      <c r="P8938">
        <f t="shared" si="698"/>
        <v>0</v>
      </c>
      <c r="Q8938" s="19">
        <f t="shared" si="699"/>
        <v>0</v>
      </c>
    </row>
    <row r="8939" spans="1:17" x14ac:dyDescent="0.25">
      <c r="A8939" t="s">
        <v>17324</v>
      </c>
      <c r="B8939" s="16">
        <v>43871.602500000001</v>
      </c>
      <c r="C8939" t="s">
        <v>17325</v>
      </c>
      <c r="D8939" t="s">
        <v>83</v>
      </c>
      <c r="E8939" t="s">
        <v>90</v>
      </c>
      <c r="F8939" s="19">
        <v>69</v>
      </c>
      <c r="G8939" t="s">
        <v>51</v>
      </c>
      <c r="H8939" t="s">
        <v>85</v>
      </c>
      <c r="I8939" s="16">
        <v>43871.60601851852</v>
      </c>
      <c r="K8939">
        <v>125</v>
      </c>
      <c r="L8939" s="16">
        <f t="shared" si="695"/>
        <v>43862</v>
      </c>
      <c r="M8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39">
        <f t="shared" si="696"/>
        <v>1</v>
      </c>
      <c r="O8939">
        <f t="shared" si="697"/>
        <v>0</v>
      </c>
      <c r="P8939">
        <f t="shared" si="698"/>
        <v>0</v>
      </c>
      <c r="Q8939" s="19">
        <f t="shared" si="699"/>
        <v>0</v>
      </c>
    </row>
    <row r="8940" spans="1:17" x14ac:dyDescent="0.25">
      <c r="A8940" t="s">
        <v>17326</v>
      </c>
      <c r="B8940" s="16">
        <v>43873.432164351849</v>
      </c>
      <c r="C8940" t="s">
        <v>17327</v>
      </c>
      <c r="D8940" t="s">
        <v>83</v>
      </c>
      <c r="E8940" t="s">
        <v>90</v>
      </c>
      <c r="F8940" s="19">
        <v>69</v>
      </c>
      <c r="G8940" t="s">
        <v>52</v>
      </c>
      <c r="H8940" t="s">
        <v>85</v>
      </c>
      <c r="I8940" s="16">
        <v>43873.434062499997</v>
      </c>
      <c r="K8940">
        <v>125</v>
      </c>
      <c r="L8940" s="16">
        <f t="shared" si="695"/>
        <v>43862</v>
      </c>
      <c r="M8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40">
        <f t="shared" si="696"/>
        <v>1</v>
      </c>
      <c r="O8940">
        <f t="shared" si="697"/>
        <v>0</v>
      </c>
      <c r="P8940">
        <f t="shared" si="698"/>
        <v>0</v>
      </c>
      <c r="Q8940" s="19">
        <f t="shared" si="699"/>
        <v>0</v>
      </c>
    </row>
    <row r="8941" spans="1:17" x14ac:dyDescent="0.25">
      <c r="A8941" t="s">
        <v>17328</v>
      </c>
      <c r="B8941" s="16">
        <v>43873.530925925923</v>
      </c>
      <c r="C8941" t="s">
        <v>17329</v>
      </c>
      <c r="D8941" t="s">
        <v>83</v>
      </c>
      <c r="E8941" t="s">
        <v>90</v>
      </c>
      <c r="F8941" s="19">
        <v>69</v>
      </c>
      <c r="G8941" t="s">
        <v>52</v>
      </c>
      <c r="H8941" t="s">
        <v>85</v>
      </c>
      <c r="I8941" s="16">
        <v>43873.534490740742</v>
      </c>
      <c r="K8941">
        <v>125</v>
      </c>
      <c r="L8941" s="16">
        <f t="shared" si="695"/>
        <v>43862</v>
      </c>
      <c r="M8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41">
        <f t="shared" si="696"/>
        <v>1</v>
      </c>
      <c r="O8941">
        <f t="shared" si="697"/>
        <v>0</v>
      </c>
      <c r="P8941">
        <f t="shared" si="698"/>
        <v>0</v>
      </c>
      <c r="Q8941" s="19">
        <f t="shared" si="699"/>
        <v>0</v>
      </c>
    </row>
    <row r="8942" spans="1:17" x14ac:dyDescent="0.25">
      <c r="A8942" t="s">
        <v>17330</v>
      </c>
      <c r="B8942" s="16">
        <v>43873.58556712963</v>
      </c>
      <c r="C8942" t="s">
        <v>17331</v>
      </c>
      <c r="D8942" t="s">
        <v>83</v>
      </c>
      <c r="E8942" t="s">
        <v>90</v>
      </c>
      <c r="F8942" s="19">
        <v>69</v>
      </c>
      <c r="G8942" t="s">
        <v>51</v>
      </c>
      <c r="H8942" t="s">
        <v>85</v>
      </c>
      <c r="I8942" s="16">
        <v>43873.588113425925</v>
      </c>
      <c r="K8942">
        <v>125</v>
      </c>
      <c r="L8942" s="16">
        <f t="shared" si="695"/>
        <v>43862</v>
      </c>
      <c r="M8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42">
        <f t="shared" si="696"/>
        <v>1</v>
      </c>
      <c r="O8942">
        <f t="shared" si="697"/>
        <v>0</v>
      </c>
      <c r="P8942">
        <f t="shared" si="698"/>
        <v>0</v>
      </c>
      <c r="Q8942" s="19">
        <f t="shared" si="699"/>
        <v>0</v>
      </c>
    </row>
    <row r="8943" spans="1:17" x14ac:dyDescent="0.25">
      <c r="A8943" t="s">
        <v>17332</v>
      </c>
      <c r="B8943" s="16">
        <v>43874.405856481484</v>
      </c>
      <c r="C8943" t="s">
        <v>17333</v>
      </c>
      <c r="D8943" t="s">
        <v>83</v>
      </c>
      <c r="E8943" t="s">
        <v>90</v>
      </c>
      <c r="F8943" s="19">
        <v>69</v>
      </c>
      <c r="G8943" t="s">
        <v>51</v>
      </c>
      <c r="H8943" t="s">
        <v>85</v>
      </c>
      <c r="I8943" s="16">
        <v>43874.409050925926</v>
      </c>
      <c r="K8943">
        <v>125</v>
      </c>
      <c r="L8943" s="16">
        <f t="shared" si="695"/>
        <v>43862</v>
      </c>
      <c r="M8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67-70</v>
      </c>
      <c r="N8943">
        <f t="shared" si="696"/>
        <v>1</v>
      </c>
      <c r="O8943">
        <f t="shared" si="697"/>
        <v>0</v>
      </c>
      <c r="P8943">
        <f t="shared" si="698"/>
        <v>0</v>
      </c>
      <c r="Q8943" s="19">
        <f t="shared" si="699"/>
        <v>0</v>
      </c>
    </row>
    <row r="8944" spans="1:17" x14ac:dyDescent="0.25">
      <c r="A8944" t="s">
        <v>17334</v>
      </c>
      <c r="B8944" s="16">
        <v>43743.388854166667</v>
      </c>
      <c r="C8944" t="s">
        <v>17335</v>
      </c>
      <c r="D8944" t="s">
        <v>34</v>
      </c>
      <c r="E8944" t="s">
        <v>84</v>
      </c>
      <c r="F8944" s="19">
        <v>70</v>
      </c>
      <c r="G8944" t="s">
        <v>52</v>
      </c>
      <c r="H8944" t="s">
        <v>85</v>
      </c>
      <c r="I8944" s="16">
        <v>43725.559687499997</v>
      </c>
      <c r="J8944" s="16">
        <v>43744.62327546296</v>
      </c>
      <c r="K8944">
        <v>125</v>
      </c>
      <c r="L8944" s="16">
        <f t="shared" si="695"/>
        <v>43739</v>
      </c>
      <c r="M8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44">
        <f t="shared" si="696"/>
        <v>0</v>
      </c>
      <c r="O8944">
        <f t="shared" si="697"/>
        <v>1</v>
      </c>
      <c r="P8944">
        <f t="shared" si="698"/>
        <v>1</v>
      </c>
      <c r="Q8944" s="19">
        <f t="shared" si="699"/>
        <v>1</v>
      </c>
    </row>
    <row r="8945" spans="1:17" x14ac:dyDescent="0.25">
      <c r="A8945" t="s">
        <v>17336</v>
      </c>
      <c r="B8945" s="16">
        <v>43743.798171296294</v>
      </c>
      <c r="C8945" t="s">
        <v>17337</v>
      </c>
      <c r="D8945" t="s">
        <v>34</v>
      </c>
      <c r="E8945" t="s">
        <v>84</v>
      </c>
      <c r="F8945" s="19">
        <v>70</v>
      </c>
      <c r="G8945" t="s">
        <v>51</v>
      </c>
      <c r="H8945" t="s">
        <v>85</v>
      </c>
      <c r="I8945" s="16">
        <v>43653.709386574075</v>
      </c>
      <c r="J8945" s="16">
        <v>44295.54005787037</v>
      </c>
      <c r="K8945">
        <v>125</v>
      </c>
      <c r="L8945" s="16">
        <f t="shared" si="695"/>
        <v>43739</v>
      </c>
      <c r="M8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45">
        <f t="shared" si="696"/>
        <v>0</v>
      </c>
      <c r="O8945">
        <f t="shared" si="697"/>
        <v>3</v>
      </c>
      <c r="P8945">
        <f t="shared" si="698"/>
        <v>3</v>
      </c>
      <c r="Q8945" s="19">
        <f t="shared" si="699"/>
        <v>3</v>
      </c>
    </row>
    <row r="8946" spans="1:17" x14ac:dyDescent="0.25">
      <c r="A8946" t="s">
        <v>17338</v>
      </c>
      <c r="B8946" s="16">
        <v>43745.572546296295</v>
      </c>
      <c r="C8946" t="s">
        <v>17339</v>
      </c>
      <c r="D8946" t="s">
        <v>83</v>
      </c>
      <c r="E8946" t="s">
        <v>84</v>
      </c>
      <c r="F8946" s="19">
        <v>70</v>
      </c>
      <c r="G8946" t="s">
        <v>51</v>
      </c>
      <c r="H8946" t="s">
        <v>85</v>
      </c>
      <c r="I8946" s="16">
        <v>43647.549756944441</v>
      </c>
      <c r="J8946" s="16">
        <v>43682.764097222222</v>
      </c>
      <c r="K8946">
        <v>125</v>
      </c>
      <c r="L8946" s="16">
        <f t="shared" si="695"/>
        <v>43739</v>
      </c>
      <c r="M8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46">
        <f t="shared" si="696"/>
        <v>1</v>
      </c>
      <c r="O8946">
        <f t="shared" si="697"/>
        <v>3</v>
      </c>
      <c r="P8946">
        <f t="shared" si="698"/>
        <v>1</v>
      </c>
      <c r="Q8946" s="19">
        <f t="shared" si="699"/>
        <v>1</v>
      </c>
    </row>
    <row r="8947" spans="1:17" x14ac:dyDescent="0.25">
      <c r="A8947" t="s">
        <v>17340</v>
      </c>
      <c r="B8947" s="16">
        <v>43768.643009259256</v>
      </c>
      <c r="C8947" t="s">
        <v>17341</v>
      </c>
      <c r="D8947" t="s">
        <v>83</v>
      </c>
      <c r="E8947" t="s">
        <v>84</v>
      </c>
      <c r="F8947" s="19">
        <v>70</v>
      </c>
      <c r="G8947" t="s">
        <v>52</v>
      </c>
      <c r="H8947" t="s">
        <v>85</v>
      </c>
      <c r="I8947" s="16">
        <v>43546.401226851849</v>
      </c>
      <c r="J8947" s="16">
        <v>44379.569490740738</v>
      </c>
      <c r="K8947">
        <v>125</v>
      </c>
      <c r="L8947" s="16">
        <f t="shared" si="695"/>
        <v>43739</v>
      </c>
      <c r="M8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47">
        <f t="shared" si="696"/>
        <v>0</v>
      </c>
      <c r="O8947">
        <f t="shared" si="697"/>
        <v>7</v>
      </c>
      <c r="P8947">
        <f t="shared" si="698"/>
        <v>7</v>
      </c>
      <c r="Q8947" s="19">
        <f t="shared" si="699"/>
        <v>7</v>
      </c>
    </row>
    <row r="8948" spans="1:17" x14ac:dyDescent="0.25">
      <c r="A8948" t="s">
        <v>17342</v>
      </c>
      <c r="B8948" s="16">
        <v>43769.749583333331</v>
      </c>
      <c r="C8948" t="s">
        <v>17343</v>
      </c>
      <c r="D8948" t="s">
        <v>83</v>
      </c>
      <c r="E8948" t="s">
        <v>84</v>
      </c>
      <c r="F8948" s="19">
        <v>70</v>
      </c>
      <c r="G8948" t="s">
        <v>52</v>
      </c>
      <c r="H8948" t="s">
        <v>85</v>
      </c>
      <c r="I8948" s="16">
        <v>43501.403622685182</v>
      </c>
      <c r="J8948" s="16">
        <v>43781.476238425923</v>
      </c>
      <c r="K8948">
        <v>125</v>
      </c>
      <c r="L8948" s="16">
        <f t="shared" si="695"/>
        <v>43739</v>
      </c>
      <c r="M8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48">
        <f t="shared" si="696"/>
        <v>0</v>
      </c>
      <c r="O8948">
        <f t="shared" si="697"/>
        <v>9</v>
      </c>
      <c r="P8948">
        <f t="shared" si="698"/>
        <v>9</v>
      </c>
      <c r="Q8948" s="19">
        <f t="shared" si="699"/>
        <v>9</v>
      </c>
    </row>
    <row r="8949" spans="1:17" x14ac:dyDescent="0.25">
      <c r="A8949" t="s">
        <v>17344</v>
      </c>
      <c r="B8949" s="16">
        <v>43772.720567129632</v>
      </c>
      <c r="C8949" t="s">
        <v>17345</v>
      </c>
      <c r="D8949" t="s">
        <v>34</v>
      </c>
      <c r="E8949" t="s">
        <v>84</v>
      </c>
      <c r="F8949" s="19">
        <v>70</v>
      </c>
      <c r="G8949" t="s">
        <v>51</v>
      </c>
      <c r="H8949" t="s">
        <v>85</v>
      </c>
      <c r="I8949" s="16">
        <v>43507.45857638889</v>
      </c>
      <c r="J8949" s="16">
        <v>44455.480405092596</v>
      </c>
      <c r="K8949">
        <v>125</v>
      </c>
      <c r="L8949" s="16">
        <f t="shared" si="695"/>
        <v>43770</v>
      </c>
      <c r="M8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49">
        <f t="shared" si="696"/>
        <v>0</v>
      </c>
      <c r="O8949">
        <f t="shared" si="697"/>
        <v>9</v>
      </c>
      <c r="P8949">
        <f t="shared" si="698"/>
        <v>9</v>
      </c>
      <c r="Q8949" s="19">
        <f t="shared" si="699"/>
        <v>9</v>
      </c>
    </row>
    <row r="8950" spans="1:17" x14ac:dyDescent="0.25">
      <c r="A8950" t="s">
        <v>17346</v>
      </c>
      <c r="B8950" s="16">
        <v>43773.409236111111</v>
      </c>
      <c r="C8950" t="s">
        <v>17347</v>
      </c>
      <c r="D8950" t="s">
        <v>83</v>
      </c>
      <c r="E8950" t="s">
        <v>84</v>
      </c>
      <c r="F8950" s="19">
        <v>70</v>
      </c>
      <c r="G8950" t="s">
        <v>51</v>
      </c>
      <c r="H8950" t="s">
        <v>85</v>
      </c>
      <c r="I8950" s="16">
        <v>43572.171377314815</v>
      </c>
      <c r="J8950" s="16">
        <v>44529.829930555556</v>
      </c>
      <c r="K8950">
        <v>125</v>
      </c>
      <c r="L8950" s="16">
        <f t="shared" si="695"/>
        <v>43770</v>
      </c>
      <c r="M8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0">
        <f t="shared" si="696"/>
        <v>0</v>
      </c>
      <c r="O8950">
        <f t="shared" si="697"/>
        <v>7</v>
      </c>
      <c r="P8950">
        <f t="shared" si="698"/>
        <v>7</v>
      </c>
      <c r="Q8950" s="19">
        <f t="shared" si="699"/>
        <v>7</v>
      </c>
    </row>
    <row r="8951" spans="1:17" x14ac:dyDescent="0.25">
      <c r="A8951" t="s">
        <v>17348</v>
      </c>
      <c r="B8951" s="16">
        <v>43775.535451388889</v>
      </c>
      <c r="C8951" t="s">
        <v>17349</v>
      </c>
      <c r="D8951" t="s">
        <v>34</v>
      </c>
      <c r="E8951" t="s">
        <v>84</v>
      </c>
      <c r="F8951" s="19">
        <v>70</v>
      </c>
      <c r="G8951" t="s">
        <v>52</v>
      </c>
      <c r="H8951" t="s">
        <v>85</v>
      </c>
      <c r="I8951" s="16">
        <v>43483.718530092592</v>
      </c>
      <c r="J8951" s="16">
        <v>43657.560127314813</v>
      </c>
      <c r="K8951">
        <v>125</v>
      </c>
      <c r="L8951" s="16">
        <f t="shared" si="695"/>
        <v>43770</v>
      </c>
      <c r="M8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1">
        <f t="shared" si="696"/>
        <v>1</v>
      </c>
      <c r="O8951">
        <f t="shared" si="697"/>
        <v>10</v>
      </c>
      <c r="P8951">
        <f t="shared" si="698"/>
        <v>6</v>
      </c>
      <c r="Q8951" s="19">
        <f t="shared" si="699"/>
        <v>6</v>
      </c>
    </row>
    <row r="8952" spans="1:17" x14ac:dyDescent="0.25">
      <c r="A8952" t="s">
        <v>17350</v>
      </c>
      <c r="B8952" s="16">
        <v>43780.625219907408</v>
      </c>
      <c r="C8952" t="s">
        <v>17351</v>
      </c>
      <c r="D8952" t="s">
        <v>83</v>
      </c>
      <c r="E8952" t="s">
        <v>84</v>
      </c>
      <c r="F8952" s="19">
        <v>70</v>
      </c>
      <c r="G8952" t="s">
        <v>51</v>
      </c>
      <c r="H8952" t="s">
        <v>85</v>
      </c>
      <c r="I8952" s="16">
        <v>43503.398530092592</v>
      </c>
      <c r="J8952" s="16">
        <v>43750.538206018522</v>
      </c>
      <c r="K8952">
        <v>125</v>
      </c>
      <c r="L8952" s="16">
        <f t="shared" si="695"/>
        <v>43770</v>
      </c>
      <c r="M8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2">
        <f t="shared" si="696"/>
        <v>1</v>
      </c>
      <c r="O8952">
        <f t="shared" si="697"/>
        <v>9</v>
      </c>
      <c r="P8952">
        <f t="shared" si="698"/>
        <v>8</v>
      </c>
      <c r="Q8952" s="19">
        <f t="shared" si="699"/>
        <v>8</v>
      </c>
    </row>
    <row r="8953" spans="1:17" x14ac:dyDescent="0.25">
      <c r="A8953" t="s">
        <v>17352</v>
      </c>
      <c r="B8953" s="16">
        <v>43786.48164351852</v>
      </c>
      <c r="C8953" t="s">
        <v>17353</v>
      </c>
      <c r="D8953" t="s">
        <v>83</v>
      </c>
      <c r="E8953" t="s">
        <v>84</v>
      </c>
      <c r="F8953" s="19">
        <v>70</v>
      </c>
      <c r="G8953" t="s">
        <v>52</v>
      </c>
      <c r="H8953" t="s">
        <v>85</v>
      </c>
      <c r="I8953" s="16">
        <v>43587.481724537036</v>
      </c>
      <c r="J8953" s="16">
        <v>43888.612557870372</v>
      </c>
      <c r="K8953">
        <v>125</v>
      </c>
      <c r="L8953" s="16">
        <f t="shared" si="695"/>
        <v>43770</v>
      </c>
      <c r="M8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3">
        <f t="shared" si="696"/>
        <v>0</v>
      </c>
      <c r="O8953">
        <f t="shared" si="697"/>
        <v>7</v>
      </c>
      <c r="P8953">
        <f t="shared" si="698"/>
        <v>7</v>
      </c>
      <c r="Q8953" s="19">
        <f t="shared" si="699"/>
        <v>7</v>
      </c>
    </row>
    <row r="8954" spans="1:17" x14ac:dyDescent="0.25">
      <c r="A8954" t="s">
        <v>17354</v>
      </c>
      <c r="B8954" s="16">
        <v>43786.604131944441</v>
      </c>
      <c r="C8954" t="s">
        <v>17355</v>
      </c>
      <c r="D8954" t="s">
        <v>83</v>
      </c>
      <c r="E8954" t="s">
        <v>84</v>
      </c>
      <c r="F8954" s="19">
        <v>70</v>
      </c>
      <c r="G8954" t="s">
        <v>51</v>
      </c>
      <c r="H8954" t="s">
        <v>85</v>
      </c>
      <c r="I8954" s="16">
        <v>43654.844756944447</v>
      </c>
      <c r="J8954" s="16">
        <v>44040.430856481478</v>
      </c>
      <c r="K8954">
        <v>125</v>
      </c>
      <c r="L8954" s="16">
        <f t="shared" si="695"/>
        <v>43770</v>
      </c>
      <c r="M8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4">
        <f t="shared" si="696"/>
        <v>0</v>
      </c>
      <c r="O8954">
        <f t="shared" si="697"/>
        <v>4</v>
      </c>
      <c r="P8954">
        <f t="shared" si="698"/>
        <v>4</v>
      </c>
      <c r="Q8954" s="19">
        <f t="shared" si="699"/>
        <v>4</v>
      </c>
    </row>
    <row r="8955" spans="1:17" x14ac:dyDescent="0.25">
      <c r="A8955" t="s">
        <v>17356</v>
      </c>
      <c r="B8955" s="16">
        <v>43787.727951388886</v>
      </c>
      <c r="C8955" t="s">
        <v>17357</v>
      </c>
      <c r="D8955" t="s">
        <v>83</v>
      </c>
      <c r="E8955" t="s">
        <v>84</v>
      </c>
      <c r="F8955" s="19">
        <v>70</v>
      </c>
      <c r="G8955" t="s">
        <v>51</v>
      </c>
      <c r="H8955" t="s">
        <v>85</v>
      </c>
      <c r="I8955" s="16">
        <v>43544.613680555558</v>
      </c>
      <c r="J8955" s="16">
        <v>43760.624606481484</v>
      </c>
      <c r="K8955">
        <v>125</v>
      </c>
      <c r="L8955" s="16">
        <f t="shared" si="695"/>
        <v>43770</v>
      </c>
      <c r="M8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5">
        <f t="shared" si="696"/>
        <v>1</v>
      </c>
      <c r="O8955">
        <f t="shared" si="697"/>
        <v>8</v>
      </c>
      <c r="P8955">
        <f t="shared" si="698"/>
        <v>7</v>
      </c>
      <c r="Q8955" s="19">
        <f t="shared" si="699"/>
        <v>7</v>
      </c>
    </row>
    <row r="8956" spans="1:17" x14ac:dyDescent="0.25">
      <c r="A8956" t="s">
        <v>17358</v>
      </c>
      <c r="B8956" s="16">
        <v>43788.682476851849</v>
      </c>
      <c r="C8956" t="s">
        <v>17359</v>
      </c>
      <c r="D8956" t="s">
        <v>83</v>
      </c>
      <c r="E8956" t="s">
        <v>84</v>
      </c>
      <c r="F8956" s="19">
        <v>70</v>
      </c>
      <c r="G8956" t="s">
        <v>51</v>
      </c>
      <c r="H8956" t="s">
        <v>85</v>
      </c>
      <c r="I8956" s="16">
        <v>43514.604189814818</v>
      </c>
      <c r="J8956" s="16">
        <v>43809.585625</v>
      </c>
      <c r="K8956">
        <v>125</v>
      </c>
      <c r="L8956" s="16">
        <f t="shared" si="695"/>
        <v>43770</v>
      </c>
      <c r="M8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6">
        <f t="shared" si="696"/>
        <v>0</v>
      </c>
      <c r="O8956">
        <f t="shared" si="697"/>
        <v>9</v>
      </c>
      <c r="P8956">
        <f t="shared" si="698"/>
        <v>9</v>
      </c>
      <c r="Q8956" s="19">
        <f t="shared" si="699"/>
        <v>9</v>
      </c>
    </row>
    <row r="8957" spans="1:17" x14ac:dyDescent="0.25">
      <c r="A8957" t="s">
        <v>17360</v>
      </c>
      <c r="B8957" s="16">
        <v>43788.711111111108</v>
      </c>
      <c r="C8957" t="s">
        <v>17361</v>
      </c>
      <c r="D8957" t="s">
        <v>83</v>
      </c>
      <c r="E8957" t="s">
        <v>84</v>
      </c>
      <c r="F8957" s="19">
        <v>70</v>
      </c>
      <c r="G8957" t="s">
        <v>51</v>
      </c>
      <c r="H8957" t="s">
        <v>85</v>
      </c>
      <c r="I8957" s="16">
        <v>43738.539837962962</v>
      </c>
      <c r="J8957" s="16">
        <v>44147.625787037039</v>
      </c>
      <c r="K8957">
        <v>125</v>
      </c>
      <c r="L8957" s="16">
        <f t="shared" si="695"/>
        <v>43770</v>
      </c>
      <c r="M8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7">
        <f t="shared" si="696"/>
        <v>0</v>
      </c>
      <c r="O8957">
        <f t="shared" si="697"/>
        <v>2</v>
      </c>
      <c r="P8957">
        <f t="shared" si="698"/>
        <v>2</v>
      </c>
      <c r="Q8957" s="19">
        <f t="shared" si="699"/>
        <v>2</v>
      </c>
    </row>
    <row r="8958" spans="1:17" x14ac:dyDescent="0.25">
      <c r="A8958" t="s">
        <v>17362</v>
      </c>
      <c r="B8958" s="16">
        <v>43790.410069444442</v>
      </c>
      <c r="C8958" t="s">
        <v>17363</v>
      </c>
      <c r="D8958" t="s">
        <v>83</v>
      </c>
      <c r="E8958" t="s">
        <v>84</v>
      </c>
      <c r="F8958" s="19">
        <v>70</v>
      </c>
      <c r="G8958" t="s">
        <v>52</v>
      </c>
      <c r="H8958" t="s">
        <v>85</v>
      </c>
      <c r="I8958" s="16">
        <v>43653.43608796296</v>
      </c>
      <c r="J8958" s="16">
        <v>43912.49560185185</v>
      </c>
      <c r="K8958">
        <v>125</v>
      </c>
      <c r="L8958" s="16">
        <f t="shared" si="695"/>
        <v>43770</v>
      </c>
      <c r="M8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8">
        <f t="shared" si="696"/>
        <v>0</v>
      </c>
      <c r="O8958">
        <f t="shared" si="697"/>
        <v>5</v>
      </c>
      <c r="P8958">
        <f t="shared" si="698"/>
        <v>5</v>
      </c>
      <c r="Q8958" s="19">
        <f t="shared" si="699"/>
        <v>5</v>
      </c>
    </row>
    <row r="8959" spans="1:17" x14ac:dyDescent="0.25">
      <c r="A8959" t="s">
        <v>17364</v>
      </c>
      <c r="B8959" s="16">
        <v>43791.611550925925</v>
      </c>
      <c r="C8959" t="s">
        <v>17365</v>
      </c>
      <c r="D8959" t="s">
        <v>83</v>
      </c>
      <c r="E8959" t="s">
        <v>90</v>
      </c>
      <c r="F8959" s="19">
        <v>70</v>
      </c>
      <c r="G8959" t="s">
        <v>52</v>
      </c>
      <c r="H8959" t="s">
        <v>85</v>
      </c>
      <c r="I8959" s="16">
        <v>43791.61513888889</v>
      </c>
      <c r="J8959" s="16">
        <v>44058.806620370371</v>
      </c>
      <c r="K8959">
        <v>125</v>
      </c>
      <c r="L8959" s="16">
        <f t="shared" si="695"/>
        <v>43770</v>
      </c>
      <c r="M8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59">
        <f t="shared" si="696"/>
        <v>0</v>
      </c>
      <c r="O8959">
        <f t="shared" si="697"/>
        <v>0</v>
      </c>
      <c r="P8959">
        <f t="shared" si="698"/>
        <v>0</v>
      </c>
      <c r="Q8959" s="19">
        <f t="shared" si="699"/>
        <v>0</v>
      </c>
    </row>
    <row r="8960" spans="1:17" x14ac:dyDescent="0.25">
      <c r="A8960" t="s">
        <v>17366</v>
      </c>
      <c r="B8960" s="16">
        <v>43791.615694444445</v>
      </c>
      <c r="C8960" t="s">
        <v>17367</v>
      </c>
      <c r="D8960" t="s">
        <v>83</v>
      </c>
      <c r="E8960" t="s">
        <v>84</v>
      </c>
      <c r="F8960" s="19">
        <v>70</v>
      </c>
      <c r="G8960" t="s">
        <v>52</v>
      </c>
      <c r="H8960" t="s">
        <v>85</v>
      </c>
      <c r="I8960" s="16">
        <v>43441.617650462962</v>
      </c>
      <c r="J8960" s="16">
        <v>43935.655682870369</v>
      </c>
      <c r="K8960">
        <v>125</v>
      </c>
      <c r="L8960" s="16">
        <f t="shared" si="695"/>
        <v>43770</v>
      </c>
      <c r="M8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0">
        <f t="shared" si="696"/>
        <v>0</v>
      </c>
      <c r="O8960">
        <f t="shared" si="697"/>
        <v>12</v>
      </c>
      <c r="P8960">
        <f t="shared" si="698"/>
        <v>12</v>
      </c>
      <c r="Q8960" s="19">
        <f t="shared" si="699"/>
        <v>12</v>
      </c>
    </row>
    <row r="8961" spans="1:17" x14ac:dyDescent="0.25">
      <c r="A8961" t="s">
        <v>17368</v>
      </c>
      <c r="B8961" s="16">
        <v>43795.645798611113</v>
      </c>
      <c r="C8961" t="s">
        <v>17369</v>
      </c>
      <c r="D8961" t="s">
        <v>83</v>
      </c>
      <c r="E8961" t="s">
        <v>84</v>
      </c>
      <c r="F8961" s="19">
        <v>70</v>
      </c>
      <c r="G8961" t="s">
        <v>51</v>
      </c>
      <c r="H8961" t="s">
        <v>85</v>
      </c>
      <c r="I8961" s="16">
        <v>43384.542384259257</v>
      </c>
      <c r="J8961" s="16">
        <v>43736.713865740741</v>
      </c>
      <c r="K8961">
        <v>125</v>
      </c>
      <c r="L8961" s="16">
        <f t="shared" si="695"/>
        <v>43770</v>
      </c>
      <c r="M8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1">
        <f t="shared" si="696"/>
        <v>1</v>
      </c>
      <c r="O8961">
        <f t="shared" si="697"/>
        <v>14</v>
      </c>
      <c r="P8961">
        <f t="shared" si="698"/>
        <v>12</v>
      </c>
      <c r="Q8961" s="19">
        <f t="shared" si="699"/>
        <v>12</v>
      </c>
    </row>
    <row r="8962" spans="1:17" x14ac:dyDescent="0.25">
      <c r="A8962" t="s">
        <v>17370</v>
      </c>
      <c r="B8962" s="16">
        <v>43811.56453703704</v>
      </c>
      <c r="C8962" t="s">
        <v>17371</v>
      </c>
      <c r="D8962" t="s">
        <v>83</v>
      </c>
      <c r="E8962" t="s">
        <v>84</v>
      </c>
      <c r="F8962" s="19">
        <v>70</v>
      </c>
      <c r="G8962" t="s">
        <v>52</v>
      </c>
      <c r="H8962" t="s">
        <v>85</v>
      </c>
      <c r="I8962" s="16">
        <v>43663.724537037036</v>
      </c>
      <c r="J8962" s="16">
        <v>44171.444618055553</v>
      </c>
      <c r="K8962">
        <v>125</v>
      </c>
      <c r="L8962" s="16">
        <f t="shared" ref="L8962:L9025" si="700">DATE(YEAR(B8962),MONTH(B8962),1)</f>
        <v>43800</v>
      </c>
      <c r="M8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2">
        <f t="shared" ref="N8962:N9025" si="701">IF(B8962&gt;=J8962,1,0)</f>
        <v>0</v>
      </c>
      <c r="O8962">
        <f t="shared" ref="O8962:O9025" si="702">ROUND((B8962-I8962)/30,0)</f>
        <v>5</v>
      </c>
      <c r="P8962">
        <f t="shared" ref="P8962:P9025" si="703">IF(AND(N8962=1,B8962&gt;=J8962,J8962&gt;0),ROUND((J8962-I8962)/30,0),O8962)</f>
        <v>5</v>
      </c>
      <c r="Q8962" s="19">
        <f t="shared" ref="Q8962:Q9025" si="704">MIN(O8962:P8962)</f>
        <v>5</v>
      </c>
    </row>
    <row r="8963" spans="1:17" x14ac:dyDescent="0.25">
      <c r="A8963" t="s">
        <v>17372</v>
      </c>
      <c r="B8963" s="16">
        <v>43811.712465277778</v>
      </c>
      <c r="C8963" t="s">
        <v>17373</v>
      </c>
      <c r="D8963" t="s">
        <v>83</v>
      </c>
      <c r="E8963" t="s">
        <v>84</v>
      </c>
      <c r="F8963" s="19">
        <v>70</v>
      </c>
      <c r="G8963" t="s">
        <v>51</v>
      </c>
      <c r="H8963" t="s">
        <v>85</v>
      </c>
      <c r="I8963" s="16">
        <v>43619.477280092593</v>
      </c>
      <c r="J8963" s="16">
        <v>44451.807199074072</v>
      </c>
      <c r="K8963">
        <v>125</v>
      </c>
      <c r="L8963" s="16">
        <f t="shared" si="700"/>
        <v>43800</v>
      </c>
      <c r="M8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3">
        <f t="shared" si="701"/>
        <v>0</v>
      </c>
      <c r="O8963">
        <f t="shared" si="702"/>
        <v>6</v>
      </c>
      <c r="P8963">
        <f t="shared" si="703"/>
        <v>6</v>
      </c>
      <c r="Q8963" s="19">
        <f t="shared" si="704"/>
        <v>6</v>
      </c>
    </row>
    <row r="8964" spans="1:17" x14ac:dyDescent="0.25">
      <c r="A8964" t="s">
        <v>17374</v>
      </c>
      <c r="B8964" s="16">
        <v>43815.45648148148</v>
      </c>
      <c r="C8964" t="s">
        <v>17375</v>
      </c>
      <c r="D8964" t="s">
        <v>83</v>
      </c>
      <c r="E8964" t="s">
        <v>84</v>
      </c>
      <c r="F8964" s="19">
        <v>70</v>
      </c>
      <c r="G8964" t="s">
        <v>52</v>
      </c>
      <c r="H8964" t="s">
        <v>85</v>
      </c>
      <c r="I8964" s="16">
        <v>43531.588958333334</v>
      </c>
      <c r="J8964" s="16">
        <v>43560.810393518521</v>
      </c>
      <c r="K8964">
        <v>125</v>
      </c>
      <c r="L8964" s="16">
        <f t="shared" si="700"/>
        <v>43800</v>
      </c>
      <c r="M8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4">
        <f t="shared" si="701"/>
        <v>1</v>
      </c>
      <c r="O8964">
        <f t="shared" si="702"/>
        <v>9</v>
      </c>
      <c r="P8964">
        <f t="shared" si="703"/>
        <v>1</v>
      </c>
      <c r="Q8964" s="19">
        <f t="shared" si="704"/>
        <v>1</v>
      </c>
    </row>
    <row r="8965" spans="1:17" x14ac:dyDescent="0.25">
      <c r="A8965" t="s">
        <v>17376</v>
      </c>
      <c r="B8965" s="16">
        <v>43816.73128472222</v>
      </c>
      <c r="C8965" t="s">
        <v>17377</v>
      </c>
      <c r="D8965" t="s">
        <v>83</v>
      </c>
      <c r="E8965" t="s">
        <v>84</v>
      </c>
      <c r="F8965" s="19">
        <v>70</v>
      </c>
      <c r="G8965" t="s">
        <v>52</v>
      </c>
      <c r="H8965" t="s">
        <v>85</v>
      </c>
      <c r="I8965" s="16">
        <v>43737.572453703702</v>
      </c>
      <c r="J8965" s="16">
        <v>43795.611562500002</v>
      </c>
      <c r="K8965">
        <v>125</v>
      </c>
      <c r="L8965" s="16">
        <f t="shared" si="700"/>
        <v>43800</v>
      </c>
      <c r="M8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5">
        <f t="shared" si="701"/>
        <v>1</v>
      </c>
      <c r="O8965">
        <f t="shared" si="702"/>
        <v>3</v>
      </c>
      <c r="P8965">
        <f t="shared" si="703"/>
        <v>2</v>
      </c>
      <c r="Q8965" s="19">
        <f t="shared" si="704"/>
        <v>2</v>
      </c>
    </row>
    <row r="8966" spans="1:17" x14ac:dyDescent="0.25">
      <c r="A8966" t="s">
        <v>17378</v>
      </c>
      <c r="B8966" s="16">
        <v>43824.460486111115</v>
      </c>
      <c r="C8966" t="s">
        <v>17363</v>
      </c>
      <c r="D8966" t="s">
        <v>83</v>
      </c>
      <c r="E8966" t="s">
        <v>84</v>
      </c>
      <c r="F8966" s="19">
        <v>70</v>
      </c>
      <c r="G8966" t="s">
        <v>52</v>
      </c>
      <c r="H8966" t="s">
        <v>85</v>
      </c>
      <c r="I8966" s="16">
        <v>43653.43608796296</v>
      </c>
      <c r="J8966" s="16">
        <v>43912.49560185185</v>
      </c>
      <c r="K8966">
        <v>125</v>
      </c>
      <c r="L8966" s="16">
        <f t="shared" si="700"/>
        <v>43800</v>
      </c>
      <c r="M8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6">
        <f t="shared" si="701"/>
        <v>0</v>
      </c>
      <c r="O8966">
        <f t="shared" si="702"/>
        <v>6</v>
      </c>
      <c r="P8966">
        <f t="shared" si="703"/>
        <v>6</v>
      </c>
      <c r="Q8966" s="19">
        <f t="shared" si="704"/>
        <v>6</v>
      </c>
    </row>
    <row r="8967" spans="1:17" x14ac:dyDescent="0.25">
      <c r="A8967" t="s">
        <v>17379</v>
      </c>
      <c r="B8967" s="16">
        <v>43824.723495370374</v>
      </c>
      <c r="C8967" t="s">
        <v>17380</v>
      </c>
      <c r="D8967" t="s">
        <v>83</v>
      </c>
      <c r="E8967" t="s">
        <v>84</v>
      </c>
      <c r="F8967" s="19">
        <v>70</v>
      </c>
      <c r="G8967" t="s">
        <v>51</v>
      </c>
      <c r="H8967" t="s">
        <v>85</v>
      </c>
      <c r="I8967" s="16">
        <v>43810.731134259258</v>
      </c>
      <c r="J8967" s="16">
        <v>44513.602708333332</v>
      </c>
      <c r="K8967">
        <v>125</v>
      </c>
      <c r="L8967" s="16">
        <f t="shared" si="700"/>
        <v>43800</v>
      </c>
      <c r="M8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7">
        <f t="shared" si="701"/>
        <v>0</v>
      </c>
      <c r="O8967">
        <f t="shared" si="702"/>
        <v>0</v>
      </c>
      <c r="P8967">
        <f t="shared" si="703"/>
        <v>0</v>
      </c>
      <c r="Q8967" s="19">
        <f t="shared" si="704"/>
        <v>0</v>
      </c>
    </row>
    <row r="8968" spans="1:17" x14ac:dyDescent="0.25">
      <c r="A8968" t="s">
        <v>17381</v>
      </c>
      <c r="B8968" s="16">
        <v>43830.50341435185</v>
      </c>
      <c r="C8968" t="s">
        <v>17382</v>
      </c>
      <c r="D8968" t="s">
        <v>34</v>
      </c>
      <c r="E8968" t="s">
        <v>84</v>
      </c>
      <c r="F8968" s="19">
        <v>70</v>
      </c>
      <c r="G8968" t="s">
        <v>51</v>
      </c>
      <c r="H8968" t="s">
        <v>85</v>
      </c>
      <c r="I8968" s="16">
        <v>43650.597638888888</v>
      </c>
      <c r="J8968" s="16">
        <v>43933.622187499997</v>
      </c>
      <c r="K8968">
        <v>125</v>
      </c>
      <c r="L8968" s="16">
        <f t="shared" si="700"/>
        <v>43800</v>
      </c>
      <c r="M8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8">
        <f t="shared" si="701"/>
        <v>0</v>
      </c>
      <c r="O8968">
        <f t="shared" si="702"/>
        <v>6</v>
      </c>
      <c r="P8968">
        <f t="shared" si="703"/>
        <v>6</v>
      </c>
      <c r="Q8968" s="19">
        <f t="shared" si="704"/>
        <v>6</v>
      </c>
    </row>
    <row r="8969" spans="1:17" x14ac:dyDescent="0.25">
      <c r="A8969" t="s">
        <v>17383</v>
      </c>
      <c r="B8969" s="16">
        <v>43831.469513888886</v>
      </c>
      <c r="C8969" t="s">
        <v>17384</v>
      </c>
      <c r="D8969" t="s">
        <v>83</v>
      </c>
      <c r="E8969" t="s">
        <v>90</v>
      </c>
      <c r="F8969" s="19">
        <v>70</v>
      </c>
      <c r="G8969" t="s">
        <v>51</v>
      </c>
      <c r="H8969" t="s">
        <v>85</v>
      </c>
      <c r="I8969" s="16">
        <v>43831.471643518518</v>
      </c>
      <c r="J8969" s="16">
        <v>44166.604363425926</v>
      </c>
      <c r="K8969">
        <v>125</v>
      </c>
      <c r="L8969" s="16">
        <f t="shared" si="700"/>
        <v>43831</v>
      </c>
      <c r="M8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69">
        <f t="shared" si="701"/>
        <v>0</v>
      </c>
      <c r="O8969">
        <f t="shared" si="702"/>
        <v>0</v>
      </c>
      <c r="P8969">
        <f t="shared" si="703"/>
        <v>0</v>
      </c>
      <c r="Q8969" s="19">
        <f t="shared" si="704"/>
        <v>0</v>
      </c>
    </row>
    <row r="8970" spans="1:17" x14ac:dyDescent="0.25">
      <c r="A8970" t="s">
        <v>17385</v>
      </c>
      <c r="B8970" s="16">
        <v>43836.722604166665</v>
      </c>
      <c r="C8970" t="s">
        <v>17386</v>
      </c>
      <c r="D8970" t="s">
        <v>83</v>
      </c>
      <c r="E8970" t="s">
        <v>84</v>
      </c>
      <c r="F8970" s="19">
        <v>70</v>
      </c>
      <c r="G8970" t="s">
        <v>51</v>
      </c>
      <c r="H8970" t="s">
        <v>85</v>
      </c>
      <c r="I8970" s="16">
        <v>43610.535509259258</v>
      </c>
      <c r="J8970" s="16">
        <v>44483.738819444443</v>
      </c>
      <c r="K8970">
        <v>125</v>
      </c>
      <c r="L8970" s="16">
        <f t="shared" si="700"/>
        <v>43831</v>
      </c>
      <c r="M8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0">
        <f t="shared" si="701"/>
        <v>0</v>
      </c>
      <c r="O8970">
        <f t="shared" si="702"/>
        <v>8</v>
      </c>
      <c r="P8970">
        <f t="shared" si="703"/>
        <v>8</v>
      </c>
      <c r="Q8970" s="19">
        <f t="shared" si="704"/>
        <v>8</v>
      </c>
    </row>
    <row r="8971" spans="1:17" x14ac:dyDescent="0.25">
      <c r="A8971" t="s">
        <v>17387</v>
      </c>
      <c r="B8971" s="16">
        <v>43844.522870370369</v>
      </c>
      <c r="C8971" t="s">
        <v>17388</v>
      </c>
      <c r="D8971" t="s">
        <v>83</v>
      </c>
      <c r="E8971" t="s">
        <v>90</v>
      </c>
      <c r="F8971" s="19">
        <v>70</v>
      </c>
      <c r="G8971" t="s">
        <v>52</v>
      </c>
      <c r="H8971" t="s">
        <v>85</v>
      </c>
      <c r="I8971" s="16">
        <v>43844.525983796295</v>
      </c>
      <c r="J8971" s="16">
        <v>44523.678287037037</v>
      </c>
      <c r="K8971">
        <v>125</v>
      </c>
      <c r="L8971" s="16">
        <f t="shared" si="700"/>
        <v>43831</v>
      </c>
      <c r="M8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1">
        <f t="shared" si="701"/>
        <v>0</v>
      </c>
      <c r="O8971">
        <f t="shared" si="702"/>
        <v>0</v>
      </c>
      <c r="P8971">
        <f t="shared" si="703"/>
        <v>0</v>
      </c>
      <c r="Q8971" s="19">
        <f t="shared" si="704"/>
        <v>0</v>
      </c>
    </row>
    <row r="8972" spans="1:17" x14ac:dyDescent="0.25">
      <c r="A8972" t="s">
        <v>17389</v>
      </c>
      <c r="B8972" s="16">
        <v>43846.337071759262</v>
      </c>
      <c r="C8972" t="s">
        <v>17390</v>
      </c>
      <c r="D8972" t="s">
        <v>83</v>
      </c>
      <c r="E8972" t="s">
        <v>90</v>
      </c>
      <c r="F8972" s="19">
        <v>70</v>
      </c>
      <c r="G8972" t="s">
        <v>51</v>
      </c>
      <c r="H8972" t="s">
        <v>85</v>
      </c>
      <c r="I8972" s="16">
        <v>43846.338796296295</v>
      </c>
      <c r="J8972" s="16">
        <v>44470.606319444443</v>
      </c>
      <c r="K8972">
        <v>125</v>
      </c>
      <c r="L8972" s="16">
        <f t="shared" si="700"/>
        <v>43831</v>
      </c>
      <c r="M8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2">
        <f t="shared" si="701"/>
        <v>0</v>
      </c>
      <c r="O8972">
        <f t="shared" si="702"/>
        <v>0</v>
      </c>
      <c r="P8972">
        <f t="shared" si="703"/>
        <v>0</v>
      </c>
      <c r="Q8972" s="19">
        <f t="shared" si="704"/>
        <v>0</v>
      </c>
    </row>
    <row r="8973" spans="1:17" x14ac:dyDescent="0.25">
      <c r="A8973" t="s">
        <v>17391</v>
      </c>
      <c r="B8973" s="16">
        <v>43847.49659722222</v>
      </c>
      <c r="C8973" t="s">
        <v>17392</v>
      </c>
      <c r="D8973" t="s">
        <v>83</v>
      </c>
      <c r="E8973" t="s">
        <v>90</v>
      </c>
      <c r="F8973" s="19">
        <v>70</v>
      </c>
      <c r="G8973" t="s">
        <v>51</v>
      </c>
      <c r="H8973" t="s">
        <v>85</v>
      </c>
      <c r="I8973" s="16">
        <v>43847.498981481483</v>
      </c>
      <c r="J8973" s="16">
        <v>44350.511921296296</v>
      </c>
      <c r="K8973">
        <v>125</v>
      </c>
      <c r="L8973" s="16">
        <f t="shared" si="700"/>
        <v>43831</v>
      </c>
      <c r="M8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3">
        <f t="shared" si="701"/>
        <v>0</v>
      </c>
      <c r="O8973">
        <f t="shared" si="702"/>
        <v>0</v>
      </c>
      <c r="P8973">
        <f t="shared" si="703"/>
        <v>0</v>
      </c>
      <c r="Q8973" s="19">
        <f t="shared" si="704"/>
        <v>0</v>
      </c>
    </row>
    <row r="8974" spans="1:17" x14ac:dyDescent="0.25">
      <c r="A8974" t="s">
        <v>17393</v>
      </c>
      <c r="B8974" s="16">
        <v>43850.531331018516</v>
      </c>
      <c r="C8974" t="s">
        <v>17394</v>
      </c>
      <c r="D8974" t="s">
        <v>34</v>
      </c>
      <c r="E8974" t="s">
        <v>84</v>
      </c>
      <c r="F8974" s="19">
        <v>70</v>
      </c>
      <c r="G8974" t="s">
        <v>51</v>
      </c>
      <c r="H8974" t="s">
        <v>85</v>
      </c>
      <c r="I8974" s="16">
        <v>43838.616030092591</v>
      </c>
      <c r="J8974" s="16">
        <v>44070.712743055556</v>
      </c>
      <c r="K8974">
        <v>125</v>
      </c>
      <c r="L8974" s="16">
        <f t="shared" si="700"/>
        <v>43831</v>
      </c>
      <c r="M8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4">
        <f t="shared" si="701"/>
        <v>0</v>
      </c>
      <c r="O8974">
        <f t="shared" si="702"/>
        <v>0</v>
      </c>
      <c r="P8974">
        <f t="shared" si="703"/>
        <v>0</v>
      </c>
      <c r="Q8974" s="19">
        <f t="shared" si="704"/>
        <v>0</v>
      </c>
    </row>
    <row r="8975" spans="1:17" x14ac:dyDescent="0.25">
      <c r="A8975" t="s">
        <v>17395</v>
      </c>
      <c r="B8975" s="16">
        <v>43850.615474537037</v>
      </c>
      <c r="C8975" t="s">
        <v>17396</v>
      </c>
      <c r="D8975" t="s">
        <v>83</v>
      </c>
      <c r="E8975" t="s">
        <v>90</v>
      </c>
      <c r="F8975" s="19">
        <v>70</v>
      </c>
      <c r="G8975" t="s">
        <v>52</v>
      </c>
      <c r="H8975" t="s">
        <v>85</v>
      </c>
      <c r="I8975" s="16">
        <v>43850.617164351854</v>
      </c>
      <c r="J8975" s="16">
        <v>44077.507071759261</v>
      </c>
      <c r="K8975">
        <v>125</v>
      </c>
      <c r="L8975" s="16">
        <f t="shared" si="700"/>
        <v>43831</v>
      </c>
      <c r="M8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5">
        <f t="shared" si="701"/>
        <v>0</v>
      </c>
      <c r="O8975">
        <f t="shared" si="702"/>
        <v>0</v>
      </c>
      <c r="P8975">
        <f t="shared" si="703"/>
        <v>0</v>
      </c>
      <c r="Q8975" s="19">
        <f t="shared" si="704"/>
        <v>0</v>
      </c>
    </row>
    <row r="8976" spans="1:17" x14ac:dyDescent="0.25">
      <c r="A8976" t="s">
        <v>17397</v>
      </c>
      <c r="B8976" s="16">
        <v>43852.572662037041</v>
      </c>
      <c r="C8976" t="s">
        <v>17398</v>
      </c>
      <c r="D8976" t="s">
        <v>83</v>
      </c>
      <c r="E8976" t="s">
        <v>90</v>
      </c>
      <c r="F8976" s="19">
        <v>70</v>
      </c>
      <c r="G8976" t="s">
        <v>52</v>
      </c>
      <c r="H8976" t="s">
        <v>85</v>
      </c>
      <c r="I8976" s="16">
        <v>43852.574108796296</v>
      </c>
      <c r="J8976" s="16">
        <v>44143.624490740738</v>
      </c>
      <c r="K8976">
        <v>125</v>
      </c>
      <c r="L8976" s="16">
        <f t="shared" si="700"/>
        <v>43831</v>
      </c>
      <c r="M8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6">
        <f t="shared" si="701"/>
        <v>0</v>
      </c>
      <c r="O8976">
        <f t="shared" si="702"/>
        <v>0</v>
      </c>
      <c r="P8976">
        <f t="shared" si="703"/>
        <v>0</v>
      </c>
      <c r="Q8976" s="19">
        <f t="shared" si="704"/>
        <v>0</v>
      </c>
    </row>
    <row r="8977" spans="1:17" x14ac:dyDescent="0.25">
      <c r="A8977" t="s">
        <v>17399</v>
      </c>
      <c r="B8977" s="16">
        <v>43853.434016203704</v>
      </c>
      <c r="C8977" t="s">
        <v>17400</v>
      </c>
      <c r="D8977" t="s">
        <v>83</v>
      </c>
      <c r="E8977" t="s">
        <v>90</v>
      </c>
      <c r="F8977" s="19">
        <v>70</v>
      </c>
      <c r="G8977" t="s">
        <v>52</v>
      </c>
      <c r="H8977" t="s">
        <v>85</v>
      </c>
      <c r="I8977" s="16">
        <v>43853.436481481483</v>
      </c>
      <c r="J8977" s="16">
        <v>44045.57675925926</v>
      </c>
      <c r="K8977">
        <v>125</v>
      </c>
      <c r="L8977" s="16">
        <f t="shared" si="700"/>
        <v>43831</v>
      </c>
      <c r="M8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7">
        <f t="shared" si="701"/>
        <v>0</v>
      </c>
      <c r="O8977">
        <f t="shared" si="702"/>
        <v>0</v>
      </c>
      <c r="P8977">
        <f t="shared" si="703"/>
        <v>0</v>
      </c>
      <c r="Q8977" s="19">
        <f t="shared" si="704"/>
        <v>0</v>
      </c>
    </row>
    <row r="8978" spans="1:17" x14ac:dyDescent="0.25">
      <c r="A8978" t="s">
        <v>17401</v>
      </c>
      <c r="B8978" s="16">
        <v>43853.505335648151</v>
      </c>
      <c r="C8978" t="s">
        <v>17402</v>
      </c>
      <c r="D8978" t="s">
        <v>83</v>
      </c>
      <c r="E8978" t="s">
        <v>90</v>
      </c>
      <c r="F8978" s="19">
        <v>70</v>
      </c>
      <c r="G8978" t="s">
        <v>51</v>
      </c>
      <c r="H8978" t="s">
        <v>85</v>
      </c>
      <c r="I8978" s="16">
        <v>43853.507349537038</v>
      </c>
      <c r="J8978" s="16">
        <v>44182.566030092596</v>
      </c>
      <c r="K8978">
        <v>125</v>
      </c>
      <c r="L8978" s="16">
        <f t="shared" si="700"/>
        <v>43831</v>
      </c>
      <c r="M8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8">
        <f t="shared" si="701"/>
        <v>0</v>
      </c>
      <c r="O8978">
        <f t="shared" si="702"/>
        <v>0</v>
      </c>
      <c r="P8978">
        <f t="shared" si="703"/>
        <v>0</v>
      </c>
      <c r="Q8978" s="19">
        <f t="shared" si="704"/>
        <v>0</v>
      </c>
    </row>
    <row r="8979" spans="1:17" x14ac:dyDescent="0.25">
      <c r="A8979" t="s">
        <v>17403</v>
      </c>
      <c r="B8979" s="16">
        <v>43856.417384259257</v>
      </c>
      <c r="C8979" t="s">
        <v>17404</v>
      </c>
      <c r="D8979" t="s">
        <v>83</v>
      </c>
      <c r="E8979" t="s">
        <v>84</v>
      </c>
      <c r="F8979" s="19">
        <v>70</v>
      </c>
      <c r="G8979" t="s">
        <v>52</v>
      </c>
      <c r="H8979" t="s">
        <v>85</v>
      </c>
      <c r="I8979" s="16">
        <v>43832.900520833333</v>
      </c>
      <c r="J8979" s="16">
        <v>44131.537534722222</v>
      </c>
      <c r="K8979">
        <v>125</v>
      </c>
      <c r="L8979" s="16">
        <f t="shared" si="700"/>
        <v>43831</v>
      </c>
      <c r="M8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79">
        <f t="shared" si="701"/>
        <v>0</v>
      </c>
      <c r="O8979">
        <f t="shared" si="702"/>
        <v>1</v>
      </c>
      <c r="P8979">
        <f t="shared" si="703"/>
        <v>1</v>
      </c>
      <c r="Q8979" s="19">
        <f t="shared" si="704"/>
        <v>1</v>
      </c>
    </row>
    <row r="8980" spans="1:17" x14ac:dyDescent="0.25">
      <c r="A8980" t="s">
        <v>17405</v>
      </c>
      <c r="B8980" s="16">
        <v>43858.422361111108</v>
      </c>
      <c r="C8980" t="s">
        <v>17406</v>
      </c>
      <c r="D8980" t="s">
        <v>83</v>
      </c>
      <c r="E8980" t="s">
        <v>90</v>
      </c>
      <c r="F8980" s="19">
        <v>70</v>
      </c>
      <c r="G8980" t="s">
        <v>51</v>
      </c>
      <c r="H8980" t="s">
        <v>85</v>
      </c>
      <c r="I8980" s="16">
        <v>43858.424953703703</v>
      </c>
      <c r="J8980" s="16">
        <v>44271.225706018522</v>
      </c>
      <c r="K8980">
        <v>125</v>
      </c>
      <c r="L8980" s="16">
        <f t="shared" si="700"/>
        <v>43831</v>
      </c>
      <c r="M8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0">
        <f t="shared" si="701"/>
        <v>0</v>
      </c>
      <c r="O8980">
        <f t="shared" si="702"/>
        <v>0</v>
      </c>
      <c r="P8980">
        <f t="shared" si="703"/>
        <v>0</v>
      </c>
      <c r="Q8980" s="19">
        <f t="shared" si="704"/>
        <v>0</v>
      </c>
    </row>
    <row r="8981" spans="1:17" x14ac:dyDescent="0.25">
      <c r="A8981" t="s">
        <v>17407</v>
      </c>
      <c r="B8981" s="16">
        <v>43864.419189814813</v>
      </c>
      <c r="C8981" t="s">
        <v>17408</v>
      </c>
      <c r="D8981" t="s">
        <v>83</v>
      </c>
      <c r="E8981" t="s">
        <v>90</v>
      </c>
      <c r="F8981" s="19">
        <v>70</v>
      </c>
      <c r="G8981" t="s">
        <v>52</v>
      </c>
      <c r="H8981" t="s">
        <v>85</v>
      </c>
      <c r="I8981" s="16">
        <v>43864.420810185184</v>
      </c>
      <c r="J8981" s="16">
        <v>44064.640532407408</v>
      </c>
      <c r="K8981">
        <v>125</v>
      </c>
      <c r="L8981" s="16">
        <f t="shared" si="700"/>
        <v>43862</v>
      </c>
      <c r="M8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1">
        <f t="shared" si="701"/>
        <v>0</v>
      </c>
      <c r="O8981">
        <f t="shared" si="702"/>
        <v>0</v>
      </c>
      <c r="P8981">
        <f t="shared" si="703"/>
        <v>0</v>
      </c>
      <c r="Q8981" s="19">
        <f t="shared" si="704"/>
        <v>0</v>
      </c>
    </row>
    <row r="8982" spans="1:17" x14ac:dyDescent="0.25">
      <c r="A8982" t="s">
        <v>17409</v>
      </c>
      <c r="B8982" s="16">
        <v>43864.515393518515</v>
      </c>
      <c r="C8982" t="s">
        <v>17410</v>
      </c>
      <c r="D8982" t="s">
        <v>83</v>
      </c>
      <c r="E8982" t="s">
        <v>90</v>
      </c>
      <c r="F8982" s="19">
        <v>70</v>
      </c>
      <c r="G8982" t="s">
        <v>52</v>
      </c>
      <c r="H8982" t="s">
        <v>85</v>
      </c>
      <c r="I8982" s="16">
        <v>43864.518252314818</v>
      </c>
      <c r="J8982" s="16">
        <v>44111.76121527778</v>
      </c>
      <c r="K8982">
        <v>125</v>
      </c>
      <c r="L8982" s="16">
        <f t="shared" si="700"/>
        <v>43862</v>
      </c>
      <c r="M8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2">
        <f t="shared" si="701"/>
        <v>0</v>
      </c>
      <c r="O8982">
        <f t="shared" si="702"/>
        <v>0</v>
      </c>
      <c r="P8982">
        <f t="shared" si="703"/>
        <v>0</v>
      </c>
      <c r="Q8982" s="19">
        <f t="shared" si="704"/>
        <v>0</v>
      </c>
    </row>
    <row r="8983" spans="1:17" x14ac:dyDescent="0.25">
      <c r="A8983" t="s">
        <v>17411</v>
      </c>
      <c r="B8983" s="16">
        <v>43873.408032407409</v>
      </c>
      <c r="C8983" t="s">
        <v>17412</v>
      </c>
      <c r="D8983" t="s">
        <v>83</v>
      </c>
      <c r="E8983" t="s">
        <v>90</v>
      </c>
      <c r="F8983" s="19">
        <v>70</v>
      </c>
      <c r="G8983" t="s">
        <v>51</v>
      </c>
      <c r="H8983" t="s">
        <v>85</v>
      </c>
      <c r="I8983" s="16">
        <v>43873.411874999998</v>
      </c>
      <c r="J8983" s="16">
        <v>43877.337708333333</v>
      </c>
      <c r="K8983">
        <v>125</v>
      </c>
      <c r="L8983" s="16">
        <f t="shared" si="700"/>
        <v>43862</v>
      </c>
      <c r="M8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3">
        <f t="shared" si="701"/>
        <v>0</v>
      </c>
      <c r="O8983">
        <f t="shared" si="702"/>
        <v>0</v>
      </c>
      <c r="P8983">
        <f t="shared" si="703"/>
        <v>0</v>
      </c>
      <c r="Q8983" s="19">
        <f t="shared" si="704"/>
        <v>0</v>
      </c>
    </row>
    <row r="8984" spans="1:17" x14ac:dyDescent="0.25">
      <c r="A8984" t="s">
        <v>17413</v>
      </c>
      <c r="B8984" s="16">
        <v>43873.46297453704</v>
      </c>
      <c r="C8984" t="s">
        <v>17414</v>
      </c>
      <c r="D8984" t="s">
        <v>83</v>
      </c>
      <c r="E8984" t="s">
        <v>90</v>
      </c>
      <c r="F8984" s="19">
        <v>70</v>
      </c>
      <c r="G8984" t="s">
        <v>52</v>
      </c>
      <c r="H8984" t="s">
        <v>85</v>
      </c>
      <c r="I8984" s="16">
        <v>43873.466226851851</v>
      </c>
      <c r="J8984" s="16">
        <v>44186.635347222225</v>
      </c>
      <c r="K8984">
        <v>125</v>
      </c>
      <c r="L8984" s="16">
        <f t="shared" si="700"/>
        <v>43862</v>
      </c>
      <c r="M8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4">
        <f t="shared" si="701"/>
        <v>0</v>
      </c>
      <c r="O8984">
        <f t="shared" si="702"/>
        <v>0</v>
      </c>
      <c r="P8984">
        <f t="shared" si="703"/>
        <v>0</v>
      </c>
      <c r="Q8984" s="19">
        <f t="shared" si="704"/>
        <v>0</v>
      </c>
    </row>
    <row r="8985" spans="1:17" x14ac:dyDescent="0.25">
      <c r="A8985" t="s">
        <v>17415</v>
      </c>
      <c r="B8985" s="16">
        <v>43873.527743055558</v>
      </c>
      <c r="C8985" t="s">
        <v>17416</v>
      </c>
      <c r="D8985" t="s">
        <v>83</v>
      </c>
      <c r="E8985" t="s">
        <v>90</v>
      </c>
      <c r="F8985" s="19">
        <v>70</v>
      </c>
      <c r="G8985" t="s">
        <v>51</v>
      </c>
      <c r="H8985" t="s">
        <v>85</v>
      </c>
      <c r="I8985" s="16">
        <v>43873.531145833331</v>
      </c>
      <c r="J8985" s="16">
        <v>44303.388240740744</v>
      </c>
      <c r="K8985">
        <v>125</v>
      </c>
      <c r="L8985" s="16">
        <f t="shared" si="700"/>
        <v>43862</v>
      </c>
      <c r="M8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5">
        <f t="shared" si="701"/>
        <v>0</v>
      </c>
      <c r="O8985">
        <f t="shared" si="702"/>
        <v>0</v>
      </c>
      <c r="P8985">
        <f t="shared" si="703"/>
        <v>0</v>
      </c>
      <c r="Q8985" s="19">
        <f t="shared" si="704"/>
        <v>0</v>
      </c>
    </row>
    <row r="8986" spans="1:17" x14ac:dyDescent="0.25">
      <c r="A8986" t="s">
        <v>17417</v>
      </c>
      <c r="B8986" s="16">
        <v>43877.663263888891</v>
      </c>
      <c r="C8986" t="s">
        <v>17418</v>
      </c>
      <c r="D8986" t="s">
        <v>34</v>
      </c>
      <c r="E8986" t="s">
        <v>84</v>
      </c>
      <c r="F8986" s="19">
        <v>70</v>
      </c>
      <c r="G8986" t="s">
        <v>52</v>
      </c>
      <c r="H8986" t="s">
        <v>85</v>
      </c>
      <c r="I8986" s="16">
        <v>43861.636261574073</v>
      </c>
      <c r="J8986" s="16">
        <v>43888.511643518519</v>
      </c>
      <c r="K8986">
        <v>125</v>
      </c>
      <c r="L8986" s="16">
        <f t="shared" si="700"/>
        <v>43862</v>
      </c>
      <c r="M8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6">
        <f t="shared" si="701"/>
        <v>0</v>
      </c>
      <c r="O8986">
        <f t="shared" si="702"/>
        <v>1</v>
      </c>
      <c r="P8986">
        <f t="shared" si="703"/>
        <v>1</v>
      </c>
      <c r="Q8986" s="19">
        <f t="shared" si="704"/>
        <v>1</v>
      </c>
    </row>
    <row r="8987" spans="1:17" x14ac:dyDescent="0.25">
      <c r="A8987" t="s">
        <v>17419</v>
      </c>
      <c r="B8987" s="16">
        <v>43881.648368055554</v>
      </c>
      <c r="C8987" t="s">
        <v>17420</v>
      </c>
      <c r="D8987" t="s">
        <v>83</v>
      </c>
      <c r="E8987" t="s">
        <v>90</v>
      </c>
      <c r="F8987" s="19">
        <v>70</v>
      </c>
      <c r="G8987" t="s">
        <v>51</v>
      </c>
      <c r="H8987" t="s">
        <v>85</v>
      </c>
      <c r="I8987" s="16">
        <v>43881.650648148148</v>
      </c>
      <c r="J8987" s="16">
        <v>44128.62164351852</v>
      </c>
      <c r="K8987">
        <v>125</v>
      </c>
      <c r="L8987" s="16">
        <f t="shared" si="700"/>
        <v>43862</v>
      </c>
      <c r="M8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7">
        <f t="shared" si="701"/>
        <v>0</v>
      </c>
      <c r="O8987">
        <f t="shared" si="702"/>
        <v>0</v>
      </c>
      <c r="P8987">
        <f t="shared" si="703"/>
        <v>0</v>
      </c>
      <c r="Q8987" s="19">
        <f t="shared" si="704"/>
        <v>0</v>
      </c>
    </row>
    <row r="8988" spans="1:17" x14ac:dyDescent="0.25">
      <c r="A8988" t="s">
        <v>17421</v>
      </c>
      <c r="B8988" s="16">
        <v>43884.595046296294</v>
      </c>
      <c r="C8988" t="s">
        <v>17422</v>
      </c>
      <c r="D8988" t="s">
        <v>83</v>
      </c>
      <c r="E8988" t="s">
        <v>84</v>
      </c>
      <c r="F8988" s="19">
        <v>70</v>
      </c>
      <c r="G8988" t="s">
        <v>51</v>
      </c>
      <c r="H8988" t="s">
        <v>85</v>
      </c>
      <c r="I8988" s="16">
        <v>43417.420127314814</v>
      </c>
      <c r="J8988" s="16">
        <v>44079.622349537036</v>
      </c>
      <c r="K8988">
        <v>125</v>
      </c>
      <c r="L8988" s="16">
        <f t="shared" si="700"/>
        <v>43862</v>
      </c>
      <c r="M8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8">
        <f t="shared" si="701"/>
        <v>0</v>
      </c>
      <c r="O8988">
        <f t="shared" si="702"/>
        <v>16</v>
      </c>
      <c r="P8988">
        <f t="shared" si="703"/>
        <v>16</v>
      </c>
      <c r="Q8988" s="19">
        <f t="shared" si="704"/>
        <v>16</v>
      </c>
    </row>
    <row r="8989" spans="1:17" x14ac:dyDescent="0.25">
      <c r="A8989" t="s">
        <v>17423</v>
      </c>
      <c r="B8989" s="16">
        <v>43884.645497685182</v>
      </c>
      <c r="C8989" t="s">
        <v>17424</v>
      </c>
      <c r="D8989" t="s">
        <v>83</v>
      </c>
      <c r="E8989" t="s">
        <v>84</v>
      </c>
      <c r="F8989" s="19">
        <v>70</v>
      </c>
      <c r="G8989" t="s">
        <v>52</v>
      </c>
      <c r="H8989" t="s">
        <v>85</v>
      </c>
      <c r="I8989" s="16">
        <v>43552.576574074075</v>
      </c>
      <c r="J8989" s="16">
        <v>44148.576331018521</v>
      </c>
      <c r="K8989">
        <v>125</v>
      </c>
      <c r="L8989" s="16">
        <f t="shared" si="700"/>
        <v>43862</v>
      </c>
      <c r="M8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89">
        <f t="shared" si="701"/>
        <v>0</v>
      </c>
      <c r="O8989">
        <f t="shared" si="702"/>
        <v>11</v>
      </c>
      <c r="P8989">
        <f t="shared" si="703"/>
        <v>11</v>
      </c>
      <c r="Q8989" s="19">
        <f t="shared" si="704"/>
        <v>11</v>
      </c>
    </row>
    <row r="8990" spans="1:17" x14ac:dyDescent="0.25">
      <c r="A8990" t="s">
        <v>17425</v>
      </c>
      <c r="B8990" s="16">
        <v>43885.456365740742</v>
      </c>
      <c r="C8990" t="s">
        <v>17426</v>
      </c>
      <c r="D8990" t="s">
        <v>83</v>
      </c>
      <c r="E8990" t="s">
        <v>90</v>
      </c>
      <c r="F8990" s="19">
        <v>70</v>
      </c>
      <c r="G8990" t="s">
        <v>52</v>
      </c>
      <c r="H8990" t="s">
        <v>85</v>
      </c>
      <c r="I8990" s="16">
        <v>43885.459629629629</v>
      </c>
      <c r="J8990" s="16">
        <v>43977.675775462965</v>
      </c>
      <c r="K8990">
        <v>125</v>
      </c>
      <c r="L8990" s="16">
        <f t="shared" si="700"/>
        <v>43862</v>
      </c>
      <c r="M8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0">
        <f t="shared" si="701"/>
        <v>0</v>
      </c>
      <c r="O8990">
        <f t="shared" si="702"/>
        <v>0</v>
      </c>
      <c r="P8990">
        <f t="shared" si="703"/>
        <v>0</v>
      </c>
      <c r="Q8990" s="19">
        <f t="shared" si="704"/>
        <v>0</v>
      </c>
    </row>
    <row r="8991" spans="1:17" x14ac:dyDescent="0.25">
      <c r="A8991" t="s">
        <v>17427</v>
      </c>
      <c r="B8991" s="16">
        <v>43888.404965277776</v>
      </c>
      <c r="C8991" t="s">
        <v>17428</v>
      </c>
      <c r="D8991" t="s">
        <v>83</v>
      </c>
      <c r="E8991" t="s">
        <v>90</v>
      </c>
      <c r="F8991" s="19">
        <v>70</v>
      </c>
      <c r="G8991" t="s">
        <v>52</v>
      </c>
      <c r="H8991" t="s">
        <v>85</v>
      </c>
      <c r="I8991" s="16">
        <v>43888.407314814816</v>
      </c>
      <c r="J8991" s="16">
        <v>44297.509814814817</v>
      </c>
      <c r="K8991">
        <v>125</v>
      </c>
      <c r="L8991" s="16">
        <f t="shared" si="700"/>
        <v>43862</v>
      </c>
      <c r="M8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1">
        <f t="shared" si="701"/>
        <v>0</v>
      </c>
      <c r="O8991">
        <f t="shared" si="702"/>
        <v>0</v>
      </c>
      <c r="P8991">
        <f t="shared" si="703"/>
        <v>0</v>
      </c>
      <c r="Q8991" s="19">
        <f t="shared" si="704"/>
        <v>0</v>
      </c>
    </row>
    <row r="8992" spans="1:17" x14ac:dyDescent="0.25">
      <c r="A8992" t="s">
        <v>17429</v>
      </c>
      <c r="B8992" s="16">
        <v>43894.453043981484</v>
      </c>
      <c r="C8992" t="s">
        <v>17430</v>
      </c>
      <c r="D8992" t="s">
        <v>83</v>
      </c>
      <c r="E8992" t="s">
        <v>90</v>
      </c>
      <c r="F8992" s="19">
        <v>70</v>
      </c>
      <c r="G8992" t="s">
        <v>52</v>
      </c>
      <c r="H8992" t="s">
        <v>85</v>
      </c>
      <c r="I8992" s="16">
        <v>43894.45590277778</v>
      </c>
      <c r="J8992" s="16">
        <v>44194.624282407407</v>
      </c>
      <c r="K8992">
        <v>125</v>
      </c>
      <c r="L8992" s="16">
        <f t="shared" si="700"/>
        <v>43891</v>
      </c>
      <c r="M8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2">
        <f t="shared" si="701"/>
        <v>0</v>
      </c>
      <c r="O8992">
        <f t="shared" si="702"/>
        <v>0</v>
      </c>
      <c r="P8992">
        <f t="shared" si="703"/>
        <v>0</v>
      </c>
      <c r="Q8992" s="19">
        <f t="shared" si="704"/>
        <v>0</v>
      </c>
    </row>
    <row r="8993" spans="1:17" x14ac:dyDescent="0.25">
      <c r="A8993" t="s">
        <v>17431</v>
      </c>
      <c r="B8993" s="16">
        <v>43900.507465277777</v>
      </c>
      <c r="C8993" t="s">
        <v>17432</v>
      </c>
      <c r="D8993" t="s">
        <v>83</v>
      </c>
      <c r="E8993" t="s">
        <v>84</v>
      </c>
      <c r="F8993" s="19">
        <v>70</v>
      </c>
      <c r="G8993" t="s">
        <v>51</v>
      </c>
      <c r="H8993" t="s">
        <v>85</v>
      </c>
      <c r="I8993" s="16">
        <v>43861.63721064815</v>
      </c>
      <c r="J8993" s="16">
        <v>44266.681238425925</v>
      </c>
      <c r="K8993">
        <v>125</v>
      </c>
      <c r="L8993" s="16">
        <f t="shared" si="700"/>
        <v>43891</v>
      </c>
      <c r="M8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3">
        <f t="shared" si="701"/>
        <v>0</v>
      </c>
      <c r="O8993">
        <f t="shared" si="702"/>
        <v>1</v>
      </c>
      <c r="P8993">
        <f t="shared" si="703"/>
        <v>1</v>
      </c>
      <c r="Q8993" s="19">
        <f t="shared" si="704"/>
        <v>1</v>
      </c>
    </row>
    <row r="8994" spans="1:17" x14ac:dyDescent="0.25">
      <c r="A8994" t="s">
        <v>17433</v>
      </c>
      <c r="B8994" s="16">
        <v>43900.531956018516</v>
      </c>
      <c r="C8994" t="s">
        <v>17434</v>
      </c>
      <c r="D8994" t="s">
        <v>83</v>
      </c>
      <c r="E8994" t="s">
        <v>90</v>
      </c>
      <c r="F8994" s="19">
        <v>70</v>
      </c>
      <c r="G8994" t="s">
        <v>51</v>
      </c>
      <c r="H8994" t="s">
        <v>85</v>
      </c>
      <c r="I8994" s="16">
        <v>43900.534224537034</v>
      </c>
      <c r="J8994" s="16">
        <v>44320.553749999999</v>
      </c>
      <c r="K8994">
        <v>125</v>
      </c>
      <c r="L8994" s="16">
        <f t="shared" si="700"/>
        <v>43891</v>
      </c>
      <c r="M8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4">
        <f t="shared" si="701"/>
        <v>0</v>
      </c>
      <c r="O8994">
        <f t="shared" si="702"/>
        <v>0</v>
      </c>
      <c r="P8994">
        <f t="shared" si="703"/>
        <v>0</v>
      </c>
      <c r="Q8994" s="19">
        <f t="shared" si="704"/>
        <v>0</v>
      </c>
    </row>
    <row r="8995" spans="1:17" x14ac:dyDescent="0.25">
      <c r="A8995" t="s">
        <v>17435</v>
      </c>
      <c r="B8995" s="16">
        <v>43900.566828703704</v>
      </c>
      <c r="C8995" t="s">
        <v>17436</v>
      </c>
      <c r="D8995" t="s">
        <v>83</v>
      </c>
      <c r="E8995" t="s">
        <v>90</v>
      </c>
      <c r="F8995" s="19">
        <v>70</v>
      </c>
      <c r="G8995" t="s">
        <v>51</v>
      </c>
      <c r="H8995" t="s">
        <v>85</v>
      </c>
      <c r="I8995" s="16">
        <v>43900.569675925923</v>
      </c>
      <c r="J8995" s="16">
        <v>44526.528877314813</v>
      </c>
      <c r="K8995">
        <v>125</v>
      </c>
      <c r="L8995" s="16">
        <f t="shared" si="700"/>
        <v>43891</v>
      </c>
      <c r="M8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5">
        <f t="shared" si="701"/>
        <v>0</v>
      </c>
      <c r="O8995">
        <f t="shared" si="702"/>
        <v>0</v>
      </c>
      <c r="P8995">
        <f t="shared" si="703"/>
        <v>0</v>
      </c>
      <c r="Q8995" s="19">
        <f t="shared" si="704"/>
        <v>0</v>
      </c>
    </row>
    <row r="8996" spans="1:17" x14ac:dyDescent="0.25">
      <c r="A8996" t="s">
        <v>17437</v>
      </c>
      <c r="B8996" s="16">
        <v>43901.511747685188</v>
      </c>
      <c r="C8996" t="s">
        <v>17438</v>
      </c>
      <c r="D8996" t="s">
        <v>83</v>
      </c>
      <c r="E8996" t="s">
        <v>84</v>
      </c>
      <c r="F8996" s="19">
        <v>70</v>
      </c>
      <c r="G8996" t="s">
        <v>52</v>
      </c>
      <c r="H8996" t="s">
        <v>85</v>
      </c>
      <c r="I8996" s="16">
        <v>43874.82402777778</v>
      </c>
      <c r="J8996" s="16">
        <v>44236.559201388889</v>
      </c>
      <c r="K8996">
        <v>125</v>
      </c>
      <c r="L8996" s="16">
        <f t="shared" si="700"/>
        <v>43891</v>
      </c>
      <c r="M8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6">
        <f t="shared" si="701"/>
        <v>0</v>
      </c>
      <c r="O8996">
        <f t="shared" si="702"/>
        <v>1</v>
      </c>
      <c r="P8996">
        <f t="shared" si="703"/>
        <v>1</v>
      </c>
      <c r="Q8996" s="19">
        <f t="shared" si="704"/>
        <v>1</v>
      </c>
    </row>
    <row r="8997" spans="1:17" x14ac:dyDescent="0.25">
      <c r="A8997" t="s">
        <v>17439</v>
      </c>
      <c r="B8997" s="16">
        <v>43901.575497685182</v>
      </c>
      <c r="C8997" t="s">
        <v>17440</v>
      </c>
      <c r="D8997" t="s">
        <v>83</v>
      </c>
      <c r="E8997" t="s">
        <v>90</v>
      </c>
      <c r="F8997" s="19">
        <v>70</v>
      </c>
      <c r="G8997" t="s">
        <v>52</v>
      </c>
      <c r="H8997" t="s">
        <v>85</v>
      </c>
      <c r="I8997" s="16">
        <v>43901.578148148146</v>
      </c>
      <c r="J8997" s="16">
        <v>44424.316493055558</v>
      </c>
      <c r="K8997">
        <v>125</v>
      </c>
      <c r="L8997" s="16">
        <f t="shared" si="700"/>
        <v>43891</v>
      </c>
      <c r="M8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7">
        <f t="shared" si="701"/>
        <v>0</v>
      </c>
      <c r="O8997">
        <f t="shared" si="702"/>
        <v>0</v>
      </c>
      <c r="P8997">
        <f t="shared" si="703"/>
        <v>0</v>
      </c>
      <c r="Q8997" s="19">
        <f t="shared" si="704"/>
        <v>0</v>
      </c>
    </row>
    <row r="8998" spans="1:17" x14ac:dyDescent="0.25">
      <c r="A8998" t="s">
        <v>17441</v>
      </c>
      <c r="B8998" s="16">
        <v>43901.674155092594</v>
      </c>
      <c r="C8998" t="s">
        <v>17442</v>
      </c>
      <c r="D8998" t="s">
        <v>83</v>
      </c>
      <c r="E8998" t="s">
        <v>84</v>
      </c>
      <c r="F8998" s="19">
        <v>70</v>
      </c>
      <c r="G8998" t="s">
        <v>52</v>
      </c>
      <c r="H8998" t="s">
        <v>85</v>
      </c>
      <c r="I8998" s="16">
        <v>43801.816840277781</v>
      </c>
      <c r="J8998" s="16">
        <v>44162.418009259258</v>
      </c>
      <c r="K8998">
        <v>125</v>
      </c>
      <c r="L8998" s="16">
        <f t="shared" si="700"/>
        <v>43891</v>
      </c>
      <c r="M8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8">
        <f t="shared" si="701"/>
        <v>0</v>
      </c>
      <c r="O8998">
        <f t="shared" si="702"/>
        <v>3</v>
      </c>
      <c r="P8998">
        <f t="shared" si="703"/>
        <v>3</v>
      </c>
      <c r="Q8998" s="19">
        <f t="shared" si="704"/>
        <v>3</v>
      </c>
    </row>
    <row r="8999" spans="1:17" x14ac:dyDescent="0.25">
      <c r="A8999" t="s">
        <v>17443</v>
      </c>
      <c r="B8999" s="16">
        <v>43903.395300925928</v>
      </c>
      <c r="C8999" t="s">
        <v>17444</v>
      </c>
      <c r="D8999" t="s">
        <v>83</v>
      </c>
      <c r="E8999" t="s">
        <v>90</v>
      </c>
      <c r="F8999" s="19">
        <v>70</v>
      </c>
      <c r="G8999" t="s">
        <v>52</v>
      </c>
      <c r="H8999" t="s">
        <v>85</v>
      </c>
      <c r="I8999" s="16">
        <v>43903.397476851853</v>
      </c>
      <c r="J8999" s="16">
        <v>44020.530370370368</v>
      </c>
      <c r="K8999">
        <v>125</v>
      </c>
      <c r="L8999" s="16">
        <f t="shared" si="700"/>
        <v>43891</v>
      </c>
      <c r="M8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8999">
        <f t="shared" si="701"/>
        <v>0</v>
      </c>
      <c r="O8999">
        <f t="shared" si="702"/>
        <v>0</v>
      </c>
      <c r="P8999">
        <f t="shared" si="703"/>
        <v>0</v>
      </c>
      <c r="Q8999" s="19">
        <f t="shared" si="704"/>
        <v>0</v>
      </c>
    </row>
    <row r="9000" spans="1:17" x14ac:dyDescent="0.25">
      <c r="A9000" t="s">
        <v>17445</v>
      </c>
      <c r="B9000" s="16">
        <v>43903.488437499997</v>
      </c>
      <c r="C9000" t="s">
        <v>17446</v>
      </c>
      <c r="D9000" t="s">
        <v>83</v>
      </c>
      <c r="E9000" t="s">
        <v>90</v>
      </c>
      <c r="F9000" s="19">
        <v>70</v>
      </c>
      <c r="G9000" t="s">
        <v>52</v>
      </c>
      <c r="H9000" t="s">
        <v>85</v>
      </c>
      <c r="I9000" s="16">
        <v>43903.491377314815</v>
      </c>
      <c r="J9000" s="16">
        <v>44081.540555555555</v>
      </c>
      <c r="K9000">
        <v>125</v>
      </c>
      <c r="L9000" s="16">
        <f t="shared" si="700"/>
        <v>43891</v>
      </c>
      <c r="M9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0">
        <f t="shared" si="701"/>
        <v>0</v>
      </c>
      <c r="O9000">
        <f t="shared" si="702"/>
        <v>0</v>
      </c>
      <c r="P9000">
        <f t="shared" si="703"/>
        <v>0</v>
      </c>
      <c r="Q9000" s="19">
        <f t="shared" si="704"/>
        <v>0</v>
      </c>
    </row>
    <row r="9001" spans="1:17" x14ac:dyDescent="0.25">
      <c r="A9001" t="s">
        <v>17447</v>
      </c>
      <c r="B9001" s="16">
        <v>43903.616400462961</v>
      </c>
      <c r="C9001" t="s">
        <v>17448</v>
      </c>
      <c r="D9001" t="s">
        <v>83</v>
      </c>
      <c r="E9001" t="s">
        <v>84</v>
      </c>
      <c r="F9001" s="19">
        <v>70</v>
      </c>
      <c r="G9001" t="s">
        <v>52</v>
      </c>
      <c r="H9001" t="s">
        <v>85</v>
      </c>
      <c r="I9001" s="16">
        <v>43619.436388888891</v>
      </c>
      <c r="J9001" s="16">
        <v>43827.587881944448</v>
      </c>
      <c r="K9001">
        <v>125</v>
      </c>
      <c r="L9001" s="16">
        <f t="shared" si="700"/>
        <v>43891</v>
      </c>
      <c r="M9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1">
        <f t="shared" si="701"/>
        <v>1</v>
      </c>
      <c r="O9001">
        <f t="shared" si="702"/>
        <v>9</v>
      </c>
      <c r="P9001">
        <f t="shared" si="703"/>
        <v>7</v>
      </c>
      <c r="Q9001" s="19">
        <f t="shared" si="704"/>
        <v>7</v>
      </c>
    </row>
    <row r="9002" spans="1:17" x14ac:dyDescent="0.25">
      <c r="A9002" t="s">
        <v>17449</v>
      </c>
      <c r="B9002" s="16">
        <v>43904.631631944445</v>
      </c>
      <c r="C9002" t="s">
        <v>17450</v>
      </c>
      <c r="D9002" t="s">
        <v>83</v>
      </c>
      <c r="E9002" t="s">
        <v>84</v>
      </c>
      <c r="F9002" s="19">
        <v>70</v>
      </c>
      <c r="G9002" t="s">
        <v>52</v>
      </c>
      <c r="H9002" t="s">
        <v>85</v>
      </c>
      <c r="I9002" s="16">
        <v>43890.65185185185</v>
      </c>
      <c r="J9002" s="16">
        <v>43999.553831018522</v>
      </c>
      <c r="K9002">
        <v>125</v>
      </c>
      <c r="L9002" s="16">
        <f t="shared" si="700"/>
        <v>43891</v>
      </c>
      <c r="M90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2">
        <f t="shared" si="701"/>
        <v>0</v>
      </c>
      <c r="O9002">
        <f t="shared" si="702"/>
        <v>0</v>
      </c>
      <c r="P9002">
        <f t="shared" si="703"/>
        <v>0</v>
      </c>
      <c r="Q9002" s="19">
        <f t="shared" si="704"/>
        <v>0</v>
      </c>
    </row>
    <row r="9003" spans="1:17" x14ac:dyDescent="0.25">
      <c r="A9003" t="s">
        <v>17451</v>
      </c>
      <c r="B9003" s="16">
        <v>43907.360752314817</v>
      </c>
      <c r="C9003" t="s">
        <v>17452</v>
      </c>
      <c r="D9003" t="s">
        <v>83</v>
      </c>
      <c r="E9003" t="s">
        <v>84</v>
      </c>
      <c r="F9003" s="19">
        <v>70</v>
      </c>
      <c r="G9003" t="s">
        <v>52</v>
      </c>
      <c r="H9003" t="s">
        <v>85</v>
      </c>
      <c r="I9003" s="16">
        <v>43698.659548611111</v>
      </c>
      <c r="J9003" s="16">
        <v>43723.518645833334</v>
      </c>
      <c r="K9003">
        <v>125</v>
      </c>
      <c r="L9003" s="16">
        <f t="shared" si="700"/>
        <v>43891</v>
      </c>
      <c r="M90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3">
        <f t="shared" si="701"/>
        <v>1</v>
      </c>
      <c r="O9003">
        <f t="shared" si="702"/>
        <v>7</v>
      </c>
      <c r="P9003">
        <f t="shared" si="703"/>
        <v>1</v>
      </c>
      <c r="Q9003" s="19">
        <f t="shared" si="704"/>
        <v>1</v>
      </c>
    </row>
    <row r="9004" spans="1:17" x14ac:dyDescent="0.25">
      <c r="A9004" t="s">
        <v>17453</v>
      </c>
      <c r="B9004" s="16">
        <v>43907.448159722226</v>
      </c>
      <c r="C9004" t="s">
        <v>17454</v>
      </c>
      <c r="D9004" t="s">
        <v>83</v>
      </c>
      <c r="E9004" t="s">
        <v>90</v>
      </c>
      <c r="F9004" s="19">
        <v>70</v>
      </c>
      <c r="G9004" t="s">
        <v>51</v>
      </c>
      <c r="H9004" t="s">
        <v>85</v>
      </c>
      <c r="I9004" s="16">
        <v>43907.450497685182</v>
      </c>
      <c r="J9004" s="16">
        <v>43999.548634259256</v>
      </c>
      <c r="K9004">
        <v>125</v>
      </c>
      <c r="L9004" s="16">
        <f t="shared" si="700"/>
        <v>43891</v>
      </c>
      <c r="M90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4">
        <f t="shared" si="701"/>
        <v>0</v>
      </c>
      <c r="O9004">
        <f t="shared" si="702"/>
        <v>0</v>
      </c>
      <c r="P9004">
        <f t="shared" si="703"/>
        <v>0</v>
      </c>
      <c r="Q9004" s="19">
        <f t="shared" si="704"/>
        <v>0</v>
      </c>
    </row>
    <row r="9005" spans="1:17" x14ac:dyDescent="0.25">
      <c r="A9005" t="s">
        <v>17455</v>
      </c>
      <c r="B9005" s="16">
        <v>43908.671805555554</v>
      </c>
      <c r="C9005" t="s">
        <v>17456</v>
      </c>
      <c r="D9005" t="s">
        <v>83</v>
      </c>
      <c r="E9005" t="s">
        <v>90</v>
      </c>
      <c r="F9005" s="19">
        <v>70</v>
      </c>
      <c r="G9005" t="s">
        <v>52</v>
      </c>
      <c r="H9005" t="s">
        <v>85</v>
      </c>
      <c r="I9005" s="16">
        <v>43908.673935185187</v>
      </c>
      <c r="J9005" s="16">
        <v>43998.653969907406</v>
      </c>
      <c r="K9005">
        <v>125</v>
      </c>
      <c r="L9005" s="16">
        <f t="shared" si="700"/>
        <v>43891</v>
      </c>
      <c r="M90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5">
        <f t="shared" si="701"/>
        <v>0</v>
      </c>
      <c r="O9005">
        <f t="shared" si="702"/>
        <v>0</v>
      </c>
      <c r="P9005">
        <f t="shared" si="703"/>
        <v>0</v>
      </c>
      <c r="Q9005" s="19">
        <f t="shared" si="704"/>
        <v>0</v>
      </c>
    </row>
    <row r="9006" spans="1:17" x14ac:dyDescent="0.25">
      <c r="A9006" t="s">
        <v>17457</v>
      </c>
      <c r="B9006" s="16">
        <v>43909.664293981485</v>
      </c>
      <c r="C9006" t="s">
        <v>17458</v>
      </c>
      <c r="D9006" t="s">
        <v>34</v>
      </c>
      <c r="E9006" t="s">
        <v>84</v>
      </c>
      <c r="F9006" s="19">
        <v>70</v>
      </c>
      <c r="G9006" t="s">
        <v>52</v>
      </c>
      <c r="H9006" t="s">
        <v>85</v>
      </c>
      <c r="I9006" s="16">
        <v>43580.479074074072</v>
      </c>
      <c r="J9006" s="16">
        <v>44259.440439814818</v>
      </c>
      <c r="K9006">
        <v>125</v>
      </c>
      <c r="L9006" s="16">
        <f t="shared" si="700"/>
        <v>43891</v>
      </c>
      <c r="M90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6">
        <f t="shared" si="701"/>
        <v>0</v>
      </c>
      <c r="O9006">
        <f t="shared" si="702"/>
        <v>11</v>
      </c>
      <c r="P9006">
        <f t="shared" si="703"/>
        <v>11</v>
      </c>
      <c r="Q9006" s="19">
        <f t="shared" si="704"/>
        <v>11</v>
      </c>
    </row>
    <row r="9007" spans="1:17" x14ac:dyDescent="0.25">
      <c r="A9007" t="s">
        <v>17459</v>
      </c>
      <c r="B9007" s="16">
        <v>43911.406481481485</v>
      </c>
      <c r="C9007" t="s">
        <v>17460</v>
      </c>
      <c r="D9007" t="s">
        <v>83</v>
      </c>
      <c r="E9007" t="s">
        <v>90</v>
      </c>
      <c r="F9007" s="19">
        <v>70</v>
      </c>
      <c r="G9007" t="s">
        <v>52</v>
      </c>
      <c r="H9007" t="s">
        <v>85</v>
      </c>
      <c r="I9007" s="16">
        <v>43911.408865740741</v>
      </c>
      <c r="J9007" s="16">
        <v>44157.504976851851</v>
      </c>
      <c r="K9007">
        <v>125</v>
      </c>
      <c r="L9007" s="16">
        <f t="shared" si="700"/>
        <v>43891</v>
      </c>
      <c r="M90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7">
        <f t="shared" si="701"/>
        <v>0</v>
      </c>
      <c r="O9007">
        <f t="shared" si="702"/>
        <v>0</v>
      </c>
      <c r="P9007">
        <f t="shared" si="703"/>
        <v>0</v>
      </c>
      <c r="Q9007" s="19">
        <f t="shared" si="704"/>
        <v>0</v>
      </c>
    </row>
    <row r="9008" spans="1:17" x14ac:dyDescent="0.25">
      <c r="A9008" t="s">
        <v>17461</v>
      </c>
      <c r="B9008" s="16">
        <v>43914.520277777781</v>
      </c>
      <c r="C9008" t="s">
        <v>17462</v>
      </c>
      <c r="D9008" t="s">
        <v>83</v>
      </c>
      <c r="E9008" t="s">
        <v>90</v>
      </c>
      <c r="F9008" s="19">
        <v>70</v>
      </c>
      <c r="G9008" t="s">
        <v>52</v>
      </c>
      <c r="H9008" t="s">
        <v>85</v>
      </c>
      <c r="I9008" s="16">
        <v>43914.522650462961</v>
      </c>
      <c r="J9008" s="16">
        <v>44494.668425925927</v>
      </c>
      <c r="K9008">
        <v>125</v>
      </c>
      <c r="L9008" s="16">
        <f t="shared" si="700"/>
        <v>43891</v>
      </c>
      <c r="M90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8">
        <f t="shared" si="701"/>
        <v>0</v>
      </c>
      <c r="O9008">
        <f t="shared" si="702"/>
        <v>0</v>
      </c>
      <c r="P9008">
        <f t="shared" si="703"/>
        <v>0</v>
      </c>
      <c r="Q9008" s="19">
        <f t="shared" si="704"/>
        <v>0</v>
      </c>
    </row>
    <row r="9009" spans="1:17" x14ac:dyDescent="0.25">
      <c r="A9009" t="s">
        <v>17463</v>
      </c>
      <c r="B9009" s="16">
        <v>43914.716284722221</v>
      </c>
      <c r="C9009" t="s">
        <v>17430</v>
      </c>
      <c r="D9009" t="s">
        <v>34</v>
      </c>
      <c r="E9009" t="s">
        <v>84</v>
      </c>
      <c r="F9009" s="19">
        <v>70</v>
      </c>
      <c r="G9009" t="s">
        <v>52</v>
      </c>
      <c r="H9009" t="s">
        <v>85</v>
      </c>
      <c r="I9009" s="16">
        <v>43894.45590277778</v>
      </c>
      <c r="J9009" s="16">
        <v>44194.624282407407</v>
      </c>
      <c r="K9009">
        <v>125</v>
      </c>
      <c r="L9009" s="16">
        <f t="shared" si="700"/>
        <v>43891</v>
      </c>
      <c r="M90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09">
        <f t="shared" si="701"/>
        <v>0</v>
      </c>
      <c r="O9009">
        <f t="shared" si="702"/>
        <v>1</v>
      </c>
      <c r="P9009">
        <f t="shared" si="703"/>
        <v>1</v>
      </c>
      <c r="Q9009" s="19">
        <f t="shared" si="704"/>
        <v>1</v>
      </c>
    </row>
    <row r="9010" spans="1:17" x14ac:dyDescent="0.25">
      <c r="A9010" t="s">
        <v>17464</v>
      </c>
      <c r="B9010" s="16">
        <v>43915.589872685188</v>
      </c>
      <c r="C9010" t="s">
        <v>17465</v>
      </c>
      <c r="D9010" t="s">
        <v>83</v>
      </c>
      <c r="E9010" t="s">
        <v>90</v>
      </c>
      <c r="F9010" s="19">
        <v>70</v>
      </c>
      <c r="G9010" t="s">
        <v>51</v>
      </c>
      <c r="H9010" t="s">
        <v>85</v>
      </c>
      <c r="I9010" s="16">
        <v>43915.590590277781</v>
      </c>
      <c r="J9010" s="16">
        <v>44141.635150462964</v>
      </c>
      <c r="K9010">
        <v>125</v>
      </c>
      <c r="L9010" s="16">
        <f t="shared" si="700"/>
        <v>43891</v>
      </c>
      <c r="M90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0">
        <f t="shared" si="701"/>
        <v>0</v>
      </c>
      <c r="O9010">
        <f t="shared" si="702"/>
        <v>0</v>
      </c>
      <c r="P9010">
        <f t="shared" si="703"/>
        <v>0</v>
      </c>
      <c r="Q9010" s="19">
        <f t="shared" si="704"/>
        <v>0</v>
      </c>
    </row>
    <row r="9011" spans="1:17" x14ac:dyDescent="0.25">
      <c r="A9011" t="s">
        <v>17466</v>
      </c>
      <c r="B9011" s="16">
        <v>43915.636944444443</v>
      </c>
      <c r="C9011" t="s">
        <v>17365</v>
      </c>
      <c r="D9011" t="s">
        <v>83</v>
      </c>
      <c r="E9011" t="s">
        <v>84</v>
      </c>
      <c r="F9011" s="19">
        <v>70</v>
      </c>
      <c r="G9011" t="s">
        <v>52</v>
      </c>
      <c r="H9011" t="s">
        <v>85</v>
      </c>
      <c r="I9011" s="16">
        <v>43791.61513888889</v>
      </c>
      <c r="J9011" s="16">
        <v>44058.806620370371</v>
      </c>
      <c r="K9011">
        <v>125</v>
      </c>
      <c r="L9011" s="16">
        <f t="shared" si="700"/>
        <v>43891</v>
      </c>
      <c r="M90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1">
        <f t="shared" si="701"/>
        <v>0</v>
      </c>
      <c r="O9011">
        <f t="shared" si="702"/>
        <v>4</v>
      </c>
      <c r="P9011">
        <f t="shared" si="703"/>
        <v>4</v>
      </c>
      <c r="Q9011" s="19">
        <f t="shared" si="704"/>
        <v>4</v>
      </c>
    </row>
    <row r="9012" spans="1:17" x14ac:dyDescent="0.25">
      <c r="A9012" t="s">
        <v>17467</v>
      </c>
      <c r="B9012" s="16">
        <v>43917.507118055553</v>
      </c>
      <c r="C9012" t="s">
        <v>17468</v>
      </c>
      <c r="D9012" t="s">
        <v>83</v>
      </c>
      <c r="E9012" t="s">
        <v>90</v>
      </c>
      <c r="F9012" s="19">
        <v>70</v>
      </c>
      <c r="G9012" t="s">
        <v>52</v>
      </c>
      <c r="H9012" t="s">
        <v>85</v>
      </c>
      <c r="I9012" s="16">
        <v>43917.510046296295</v>
      </c>
      <c r="J9012" s="16">
        <v>44164.610937500001</v>
      </c>
      <c r="K9012">
        <v>125</v>
      </c>
      <c r="L9012" s="16">
        <f t="shared" si="700"/>
        <v>43891</v>
      </c>
      <c r="M90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2">
        <f t="shared" si="701"/>
        <v>0</v>
      </c>
      <c r="O9012">
        <f t="shared" si="702"/>
        <v>0</v>
      </c>
      <c r="P9012">
        <f t="shared" si="703"/>
        <v>0</v>
      </c>
      <c r="Q9012" s="19">
        <f t="shared" si="704"/>
        <v>0</v>
      </c>
    </row>
    <row r="9013" spans="1:17" x14ac:dyDescent="0.25">
      <c r="A9013" t="s">
        <v>17469</v>
      </c>
      <c r="B9013" s="16">
        <v>43922.629328703704</v>
      </c>
      <c r="C9013" t="s">
        <v>17470</v>
      </c>
      <c r="D9013" t="s">
        <v>83</v>
      </c>
      <c r="E9013" t="s">
        <v>90</v>
      </c>
      <c r="F9013" s="19">
        <v>70</v>
      </c>
      <c r="G9013" t="s">
        <v>52</v>
      </c>
      <c r="H9013" t="s">
        <v>85</v>
      </c>
      <c r="I9013" s="16">
        <v>43922.632592592592</v>
      </c>
      <c r="J9013" s="16">
        <v>43961.674328703702</v>
      </c>
      <c r="K9013">
        <v>125</v>
      </c>
      <c r="L9013" s="16">
        <f t="shared" si="700"/>
        <v>43922</v>
      </c>
      <c r="M90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3">
        <f t="shared" si="701"/>
        <v>0</v>
      </c>
      <c r="O9013">
        <f t="shared" si="702"/>
        <v>0</v>
      </c>
      <c r="P9013">
        <f t="shared" si="703"/>
        <v>0</v>
      </c>
      <c r="Q9013" s="19">
        <f t="shared" si="704"/>
        <v>0</v>
      </c>
    </row>
    <row r="9014" spans="1:17" x14ac:dyDescent="0.25">
      <c r="A9014" t="s">
        <v>17471</v>
      </c>
      <c r="B9014" s="16">
        <v>43923.477337962962</v>
      </c>
      <c r="C9014" t="s">
        <v>17472</v>
      </c>
      <c r="D9014" t="s">
        <v>83</v>
      </c>
      <c r="E9014" t="s">
        <v>90</v>
      </c>
      <c r="F9014" s="19">
        <v>70</v>
      </c>
      <c r="G9014" t="s">
        <v>52</v>
      </c>
      <c r="H9014" t="s">
        <v>85</v>
      </c>
      <c r="I9014" s="16">
        <v>43923.481446759259</v>
      </c>
      <c r="J9014" s="16">
        <v>44355.647106481483</v>
      </c>
      <c r="K9014">
        <v>125</v>
      </c>
      <c r="L9014" s="16">
        <f t="shared" si="700"/>
        <v>43922</v>
      </c>
      <c r="M90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4">
        <f t="shared" si="701"/>
        <v>0</v>
      </c>
      <c r="O9014">
        <f t="shared" si="702"/>
        <v>0</v>
      </c>
      <c r="P9014">
        <f t="shared" si="703"/>
        <v>0</v>
      </c>
      <c r="Q9014" s="19">
        <f t="shared" si="704"/>
        <v>0</v>
      </c>
    </row>
    <row r="9015" spans="1:17" x14ac:dyDescent="0.25">
      <c r="A9015" t="s">
        <v>17473</v>
      </c>
      <c r="B9015" s="16">
        <v>43924.413564814815</v>
      </c>
      <c r="C9015" t="s">
        <v>17474</v>
      </c>
      <c r="D9015" t="s">
        <v>83</v>
      </c>
      <c r="E9015" t="s">
        <v>90</v>
      </c>
      <c r="F9015" s="19">
        <v>70</v>
      </c>
      <c r="G9015" t="s">
        <v>52</v>
      </c>
      <c r="H9015" t="s">
        <v>85</v>
      </c>
      <c r="I9015" s="16">
        <v>43924.416041666664</v>
      </c>
      <c r="J9015" s="16">
        <v>44243.394756944443</v>
      </c>
      <c r="K9015">
        <v>125</v>
      </c>
      <c r="L9015" s="16">
        <f t="shared" si="700"/>
        <v>43922</v>
      </c>
      <c r="M90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5">
        <f t="shared" si="701"/>
        <v>0</v>
      </c>
      <c r="O9015">
        <f t="shared" si="702"/>
        <v>0</v>
      </c>
      <c r="P9015">
        <f t="shared" si="703"/>
        <v>0</v>
      </c>
      <c r="Q9015" s="19">
        <f t="shared" si="704"/>
        <v>0</v>
      </c>
    </row>
    <row r="9016" spans="1:17" x14ac:dyDescent="0.25">
      <c r="A9016" t="s">
        <v>17475</v>
      </c>
      <c r="B9016" s="16">
        <v>43925.4844212963</v>
      </c>
      <c r="C9016" t="s">
        <v>17476</v>
      </c>
      <c r="D9016" t="s">
        <v>83</v>
      </c>
      <c r="E9016" t="s">
        <v>84</v>
      </c>
      <c r="F9016" s="19">
        <v>70</v>
      </c>
      <c r="G9016" t="s">
        <v>52</v>
      </c>
      <c r="H9016" t="s">
        <v>85</v>
      </c>
      <c r="I9016" s="16">
        <v>43837.465266203704</v>
      </c>
      <c r="J9016" s="16">
        <v>43945.589803240742</v>
      </c>
      <c r="K9016">
        <v>125</v>
      </c>
      <c r="L9016" s="16">
        <f t="shared" si="700"/>
        <v>43922</v>
      </c>
      <c r="M90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6">
        <f t="shared" si="701"/>
        <v>0</v>
      </c>
      <c r="O9016">
        <f t="shared" si="702"/>
        <v>3</v>
      </c>
      <c r="P9016">
        <f t="shared" si="703"/>
        <v>3</v>
      </c>
      <c r="Q9016" s="19">
        <f t="shared" si="704"/>
        <v>3</v>
      </c>
    </row>
    <row r="9017" spans="1:17" x14ac:dyDescent="0.25">
      <c r="A9017" t="s">
        <v>17477</v>
      </c>
      <c r="B9017" s="16">
        <v>43926.499421296299</v>
      </c>
      <c r="C9017" t="s">
        <v>17478</v>
      </c>
      <c r="D9017" t="s">
        <v>83</v>
      </c>
      <c r="E9017" t="s">
        <v>90</v>
      </c>
      <c r="F9017" s="19">
        <v>70</v>
      </c>
      <c r="G9017" t="s">
        <v>51</v>
      </c>
      <c r="H9017" t="s">
        <v>85</v>
      </c>
      <c r="I9017" s="16">
        <v>43926.50273148148</v>
      </c>
      <c r="J9017" s="16">
        <v>44461.511666666665</v>
      </c>
      <c r="K9017">
        <v>125</v>
      </c>
      <c r="L9017" s="16">
        <f t="shared" si="700"/>
        <v>43922</v>
      </c>
      <c r="M90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7">
        <f t="shared" si="701"/>
        <v>0</v>
      </c>
      <c r="O9017">
        <f t="shared" si="702"/>
        <v>0</v>
      </c>
      <c r="P9017">
        <f t="shared" si="703"/>
        <v>0</v>
      </c>
      <c r="Q9017" s="19">
        <f t="shared" si="704"/>
        <v>0</v>
      </c>
    </row>
    <row r="9018" spans="1:17" x14ac:dyDescent="0.25">
      <c r="A9018" t="s">
        <v>17479</v>
      </c>
      <c r="B9018" s="16">
        <v>43927.515659722223</v>
      </c>
      <c r="C9018" t="s">
        <v>17480</v>
      </c>
      <c r="D9018" t="s">
        <v>83</v>
      </c>
      <c r="E9018" t="s">
        <v>90</v>
      </c>
      <c r="F9018" s="19">
        <v>70</v>
      </c>
      <c r="G9018" t="s">
        <v>51</v>
      </c>
      <c r="H9018" t="s">
        <v>85</v>
      </c>
      <c r="I9018" s="16">
        <v>43927.518692129626</v>
      </c>
      <c r="J9018" s="16">
        <v>44097.559016203704</v>
      </c>
      <c r="K9018">
        <v>125</v>
      </c>
      <c r="L9018" s="16">
        <f t="shared" si="700"/>
        <v>43922</v>
      </c>
      <c r="M90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8">
        <f t="shared" si="701"/>
        <v>0</v>
      </c>
      <c r="O9018">
        <f t="shared" si="702"/>
        <v>0</v>
      </c>
      <c r="P9018">
        <f t="shared" si="703"/>
        <v>0</v>
      </c>
      <c r="Q9018" s="19">
        <f t="shared" si="704"/>
        <v>0</v>
      </c>
    </row>
    <row r="9019" spans="1:17" x14ac:dyDescent="0.25">
      <c r="A9019" t="s">
        <v>17481</v>
      </c>
      <c r="B9019" s="16">
        <v>43929.53297453704</v>
      </c>
      <c r="C9019" t="s">
        <v>17482</v>
      </c>
      <c r="D9019" t="s">
        <v>83</v>
      </c>
      <c r="E9019" t="s">
        <v>84</v>
      </c>
      <c r="F9019" s="19">
        <v>70</v>
      </c>
      <c r="G9019" t="s">
        <v>52</v>
      </c>
      <c r="H9019" t="s">
        <v>85</v>
      </c>
      <c r="I9019" s="16">
        <v>43784.435590277775</v>
      </c>
      <c r="J9019" s="16">
        <v>44415.522905092592</v>
      </c>
      <c r="K9019">
        <v>125</v>
      </c>
      <c r="L9019" s="16">
        <f t="shared" si="700"/>
        <v>43922</v>
      </c>
      <c r="M90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19">
        <f t="shared" si="701"/>
        <v>0</v>
      </c>
      <c r="O9019">
        <f t="shared" si="702"/>
        <v>5</v>
      </c>
      <c r="P9019">
        <f t="shared" si="703"/>
        <v>5</v>
      </c>
      <c r="Q9019" s="19">
        <f t="shared" si="704"/>
        <v>5</v>
      </c>
    </row>
    <row r="9020" spans="1:17" x14ac:dyDescent="0.25">
      <c r="A9020" t="s">
        <v>17483</v>
      </c>
      <c r="B9020" s="16">
        <v>43930.554432870369</v>
      </c>
      <c r="C9020" t="s">
        <v>17484</v>
      </c>
      <c r="D9020" t="s">
        <v>83</v>
      </c>
      <c r="E9020" t="s">
        <v>90</v>
      </c>
      <c r="F9020" s="19">
        <v>70</v>
      </c>
      <c r="G9020" t="s">
        <v>52</v>
      </c>
      <c r="H9020" t="s">
        <v>85</v>
      </c>
      <c r="I9020" s="16">
        <v>43930.558298611111</v>
      </c>
      <c r="J9020" s="16">
        <v>44059.466157407405</v>
      </c>
      <c r="K9020">
        <v>125</v>
      </c>
      <c r="L9020" s="16">
        <f t="shared" si="700"/>
        <v>43922</v>
      </c>
      <c r="M90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0">
        <f t="shared" si="701"/>
        <v>0</v>
      </c>
      <c r="O9020">
        <f t="shared" si="702"/>
        <v>0</v>
      </c>
      <c r="P9020">
        <f t="shared" si="703"/>
        <v>0</v>
      </c>
      <c r="Q9020" s="19">
        <f t="shared" si="704"/>
        <v>0</v>
      </c>
    </row>
    <row r="9021" spans="1:17" x14ac:dyDescent="0.25">
      <c r="A9021" t="s">
        <v>17485</v>
      </c>
      <c r="B9021" s="16">
        <v>43931.307719907411</v>
      </c>
      <c r="C9021" t="s">
        <v>17486</v>
      </c>
      <c r="D9021" t="s">
        <v>83</v>
      </c>
      <c r="E9021" t="s">
        <v>90</v>
      </c>
      <c r="F9021" s="19">
        <v>70</v>
      </c>
      <c r="G9021" t="s">
        <v>52</v>
      </c>
      <c r="H9021" t="s">
        <v>85</v>
      </c>
      <c r="I9021" s="16">
        <v>43931.309699074074</v>
      </c>
      <c r="J9021" s="16">
        <v>44529.449432870373</v>
      </c>
      <c r="K9021">
        <v>125</v>
      </c>
      <c r="L9021" s="16">
        <f t="shared" si="700"/>
        <v>43922</v>
      </c>
      <c r="M90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1">
        <f t="shared" si="701"/>
        <v>0</v>
      </c>
      <c r="O9021">
        <f t="shared" si="702"/>
        <v>0</v>
      </c>
      <c r="P9021">
        <f t="shared" si="703"/>
        <v>0</v>
      </c>
      <c r="Q9021" s="19">
        <f t="shared" si="704"/>
        <v>0</v>
      </c>
    </row>
    <row r="9022" spans="1:17" x14ac:dyDescent="0.25">
      <c r="A9022" t="s">
        <v>17487</v>
      </c>
      <c r="B9022" s="16">
        <v>43931.556342592594</v>
      </c>
      <c r="C9022" t="s">
        <v>17488</v>
      </c>
      <c r="D9022" t="s">
        <v>83</v>
      </c>
      <c r="E9022" t="s">
        <v>84</v>
      </c>
      <c r="F9022" s="19">
        <v>70</v>
      </c>
      <c r="G9022" t="s">
        <v>51</v>
      </c>
      <c r="H9022" t="s">
        <v>85</v>
      </c>
      <c r="I9022" s="16">
        <v>43906.604675925926</v>
      </c>
      <c r="J9022" s="16">
        <v>44099.419270833336</v>
      </c>
      <c r="K9022">
        <v>125</v>
      </c>
      <c r="L9022" s="16">
        <f t="shared" si="700"/>
        <v>43922</v>
      </c>
      <c r="M90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2">
        <f t="shared" si="701"/>
        <v>0</v>
      </c>
      <c r="O9022">
        <f t="shared" si="702"/>
        <v>1</v>
      </c>
      <c r="P9022">
        <f t="shared" si="703"/>
        <v>1</v>
      </c>
      <c r="Q9022" s="19">
        <f t="shared" si="704"/>
        <v>1</v>
      </c>
    </row>
    <row r="9023" spans="1:17" x14ac:dyDescent="0.25">
      <c r="A9023" t="s">
        <v>17489</v>
      </c>
      <c r="B9023" s="16">
        <v>43931.732152777775</v>
      </c>
      <c r="C9023" t="s">
        <v>17490</v>
      </c>
      <c r="D9023" t="s">
        <v>83</v>
      </c>
      <c r="E9023" t="s">
        <v>84</v>
      </c>
      <c r="F9023" s="19">
        <v>70</v>
      </c>
      <c r="G9023" t="s">
        <v>52</v>
      </c>
      <c r="H9023" t="s">
        <v>85</v>
      </c>
      <c r="I9023" s="16">
        <v>43915.372673611113</v>
      </c>
      <c r="J9023" s="16">
        <v>44279.621180555558</v>
      </c>
      <c r="K9023">
        <v>125</v>
      </c>
      <c r="L9023" s="16">
        <f t="shared" si="700"/>
        <v>43922</v>
      </c>
      <c r="M90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3">
        <f t="shared" si="701"/>
        <v>0</v>
      </c>
      <c r="O9023">
        <f t="shared" si="702"/>
        <v>1</v>
      </c>
      <c r="P9023">
        <f t="shared" si="703"/>
        <v>1</v>
      </c>
      <c r="Q9023" s="19">
        <f t="shared" si="704"/>
        <v>1</v>
      </c>
    </row>
    <row r="9024" spans="1:17" x14ac:dyDescent="0.25">
      <c r="A9024" t="s">
        <v>17491</v>
      </c>
      <c r="B9024" s="16">
        <v>43935.403252314813</v>
      </c>
      <c r="C9024" t="s">
        <v>17398</v>
      </c>
      <c r="D9024" t="s">
        <v>83</v>
      </c>
      <c r="E9024" t="s">
        <v>84</v>
      </c>
      <c r="F9024" s="19">
        <v>70</v>
      </c>
      <c r="G9024" t="s">
        <v>52</v>
      </c>
      <c r="H9024" t="s">
        <v>85</v>
      </c>
      <c r="I9024" s="16">
        <v>43852.574108796296</v>
      </c>
      <c r="J9024" s="16">
        <v>44143.624490740738</v>
      </c>
      <c r="K9024">
        <v>125</v>
      </c>
      <c r="L9024" s="16">
        <f t="shared" si="700"/>
        <v>43922</v>
      </c>
      <c r="M90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4">
        <f t="shared" si="701"/>
        <v>0</v>
      </c>
      <c r="O9024">
        <f t="shared" si="702"/>
        <v>3</v>
      </c>
      <c r="P9024">
        <f t="shared" si="703"/>
        <v>3</v>
      </c>
      <c r="Q9024" s="19">
        <f t="shared" si="704"/>
        <v>3</v>
      </c>
    </row>
    <row r="9025" spans="1:17" x14ac:dyDescent="0.25">
      <c r="A9025" t="s">
        <v>17492</v>
      </c>
      <c r="B9025" s="16">
        <v>43935.485289351855</v>
      </c>
      <c r="C9025" t="s">
        <v>17493</v>
      </c>
      <c r="D9025" t="s">
        <v>83</v>
      </c>
      <c r="E9025" t="s">
        <v>90</v>
      </c>
      <c r="F9025" s="19">
        <v>70</v>
      </c>
      <c r="G9025" t="s">
        <v>51</v>
      </c>
      <c r="H9025" t="s">
        <v>85</v>
      </c>
      <c r="I9025" s="16">
        <v>43935.487627314818</v>
      </c>
      <c r="J9025" s="16">
        <v>44120.667048611111</v>
      </c>
      <c r="K9025">
        <v>125</v>
      </c>
      <c r="L9025" s="16">
        <f t="shared" si="700"/>
        <v>43922</v>
      </c>
      <c r="M90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5">
        <f t="shared" si="701"/>
        <v>0</v>
      </c>
      <c r="O9025">
        <f t="shared" si="702"/>
        <v>0</v>
      </c>
      <c r="P9025">
        <f t="shared" si="703"/>
        <v>0</v>
      </c>
      <c r="Q9025" s="19">
        <f t="shared" si="704"/>
        <v>0</v>
      </c>
    </row>
    <row r="9026" spans="1:17" x14ac:dyDescent="0.25">
      <c r="A9026" t="s">
        <v>17494</v>
      </c>
      <c r="B9026" s="16">
        <v>43935.501597222225</v>
      </c>
      <c r="C9026" t="s">
        <v>17495</v>
      </c>
      <c r="D9026" t="s">
        <v>83</v>
      </c>
      <c r="E9026" t="s">
        <v>90</v>
      </c>
      <c r="F9026" s="19">
        <v>70</v>
      </c>
      <c r="G9026" t="s">
        <v>51</v>
      </c>
      <c r="H9026" t="s">
        <v>85</v>
      </c>
      <c r="I9026" s="16">
        <v>43935.503923611112</v>
      </c>
      <c r="J9026" s="16">
        <v>43993.343912037039</v>
      </c>
      <c r="K9026">
        <v>125</v>
      </c>
      <c r="L9026" s="16">
        <f t="shared" ref="L9026:L9089" si="705">DATE(YEAR(B9026),MONTH(B9026),1)</f>
        <v>43922</v>
      </c>
      <c r="M90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6">
        <f t="shared" ref="N9026:N9089" si="706">IF(B9026&gt;=J9026,1,0)</f>
        <v>0</v>
      </c>
      <c r="O9026">
        <f t="shared" ref="O9026:O9089" si="707">ROUND((B9026-I9026)/30,0)</f>
        <v>0</v>
      </c>
      <c r="P9026">
        <f t="shared" ref="P9026:P9089" si="708">IF(AND(N9026=1,B9026&gt;=J9026,J9026&gt;0),ROUND((J9026-I9026)/30,0),O9026)</f>
        <v>0</v>
      </c>
      <c r="Q9026" s="19">
        <f t="shared" ref="Q9026:Q9089" si="709">MIN(O9026:P9026)</f>
        <v>0</v>
      </c>
    </row>
    <row r="9027" spans="1:17" x14ac:dyDescent="0.25">
      <c r="A9027" t="s">
        <v>17496</v>
      </c>
      <c r="B9027" s="16">
        <v>43935.684548611112</v>
      </c>
      <c r="C9027" t="s">
        <v>17497</v>
      </c>
      <c r="D9027" t="s">
        <v>83</v>
      </c>
      <c r="E9027" t="s">
        <v>90</v>
      </c>
      <c r="F9027" s="19">
        <v>70</v>
      </c>
      <c r="G9027" t="s">
        <v>51</v>
      </c>
      <c r="H9027" t="s">
        <v>85</v>
      </c>
      <c r="I9027" s="16">
        <v>43935.687974537039</v>
      </c>
      <c r="J9027" s="16">
        <v>44319.552210648151</v>
      </c>
      <c r="K9027">
        <v>125</v>
      </c>
      <c r="L9027" s="16">
        <f t="shared" si="705"/>
        <v>43922</v>
      </c>
      <c r="M90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7">
        <f t="shared" si="706"/>
        <v>0</v>
      </c>
      <c r="O9027">
        <f t="shared" si="707"/>
        <v>0</v>
      </c>
      <c r="P9027">
        <f t="shared" si="708"/>
        <v>0</v>
      </c>
      <c r="Q9027" s="19">
        <f t="shared" si="709"/>
        <v>0</v>
      </c>
    </row>
    <row r="9028" spans="1:17" x14ac:dyDescent="0.25">
      <c r="A9028" t="s">
        <v>17498</v>
      </c>
      <c r="B9028" s="16">
        <v>43935.718124999999</v>
      </c>
      <c r="C9028" t="s">
        <v>17499</v>
      </c>
      <c r="D9028" t="s">
        <v>83</v>
      </c>
      <c r="E9028" t="s">
        <v>84</v>
      </c>
      <c r="F9028" s="19">
        <v>70</v>
      </c>
      <c r="G9028" t="s">
        <v>51</v>
      </c>
      <c r="H9028" t="s">
        <v>85</v>
      </c>
      <c r="I9028" s="16">
        <v>43686.592326388891</v>
      </c>
      <c r="J9028" s="16">
        <v>44354.773761574077</v>
      </c>
      <c r="K9028">
        <v>125</v>
      </c>
      <c r="L9028" s="16">
        <f t="shared" si="705"/>
        <v>43922</v>
      </c>
      <c r="M90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8">
        <f t="shared" si="706"/>
        <v>0</v>
      </c>
      <c r="O9028">
        <f t="shared" si="707"/>
        <v>8</v>
      </c>
      <c r="P9028">
        <f t="shared" si="708"/>
        <v>8</v>
      </c>
      <c r="Q9028" s="19">
        <f t="shared" si="709"/>
        <v>8</v>
      </c>
    </row>
    <row r="9029" spans="1:17" x14ac:dyDescent="0.25">
      <c r="A9029" t="s">
        <v>17500</v>
      </c>
      <c r="B9029" s="16">
        <v>43936.373796296299</v>
      </c>
      <c r="C9029" t="s">
        <v>17501</v>
      </c>
      <c r="D9029" t="s">
        <v>83</v>
      </c>
      <c r="E9029" t="s">
        <v>90</v>
      </c>
      <c r="F9029" s="19">
        <v>70</v>
      </c>
      <c r="G9029" t="s">
        <v>51</v>
      </c>
      <c r="H9029" t="s">
        <v>85</v>
      </c>
      <c r="I9029" s="16">
        <v>43936.376018518517</v>
      </c>
      <c r="J9029" s="16">
        <v>43958.543287037035</v>
      </c>
      <c r="K9029">
        <v>125</v>
      </c>
      <c r="L9029" s="16">
        <f t="shared" si="705"/>
        <v>43922</v>
      </c>
      <c r="M90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29">
        <f t="shared" si="706"/>
        <v>0</v>
      </c>
      <c r="O9029">
        <f t="shared" si="707"/>
        <v>0</v>
      </c>
      <c r="P9029">
        <f t="shared" si="708"/>
        <v>0</v>
      </c>
      <c r="Q9029" s="19">
        <f t="shared" si="709"/>
        <v>0</v>
      </c>
    </row>
    <row r="9030" spans="1:17" x14ac:dyDescent="0.25">
      <c r="A9030" t="s">
        <v>17502</v>
      </c>
      <c r="B9030" s="16">
        <v>43937.50986111111</v>
      </c>
      <c r="C9030" t="s">
        <v>17371</v>
      </c>
      <c r="D9030" t="s">
        <v>83</v>
      </c>
      <c r="E9030" t="s">
        <v>84</v>
      </c>
      <c r="F9030" s="19">
        <v>70</v>
      </c>
      <c r="G9030" t="s">
        <v>52</v>
      </c>
      <c r="H9030" t="s">
        <v>85</v>
      </c>
      <c r="I9030" s="16">
        <v>43663.724537037036</v>
      </c>
      <c r="J9030" s="16">
        <v>44171.444618055553</v>
      </c>
      <c r="K9030">
        <v>125</v>
      </c>
      <c r="L9030" s="16">
        <f t="shared" si="705"/>
        <v>43922</v>
      </c>
      <c r="M90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0">
        <f t="shared" si="706"/>
        <v>0</v>
      </c>
      <c r="O9030">
        <f t="shared" si="707"/>
        <v>9</v>
      </c>
      <c r="P9030">
        <f t="shared" si="708"/>
        <v>9</v>
      </c>
      <c r="Q9030" s="19">
        <f t="shared" si="709"/>
        <v>9</v>
      </c>
    </row>
    <row r="9031" spans="1:17" x14ac:dyDescent="0.25">
      <c r="A9031" t="s">
        <v>17503</v>
      </c>
      <c r="B9031" s="16">
        <v>43941.562800925924</v>
      </c>
      <c r="C9031" t="s">
        <v>17504</v>
      </c>
      <c r="D9031" t="s">
        <v>83</v>
      </c>
      <c r="E9031" t="s">
        <v>90</v>
      </c>
      <c r="F9031" s="19">
        <v>70</v>
      </c>
      <c r="G9031" t="s">
        <v>52</v>
      </c>
      <c r="H9031" t="s">
        <v>85</v>
      </c>
      <c r="I9031" s="16">
        <v>43941.564340277779</v>
      </c>
      <c r="J9031" s="16">
        <v>44269.588796296295</v>
      </c>
      <c r="K9031">
        <v>125</v>
      </c>
      <c r="L9031" s="16">
        <f t="shared" si="705"/>
        <v>43922</v>
      </c>
      <c r="M90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1">
        <f t="shared" si="706"/>
        <v>0</v>
      </c>
      <c r="O9031">
        <f t="shared" si="707"/>
        <v>0</v>
      </c>
      <c r="P9031">
        <f t="shared" si="708"/>
        <v>0</v>
      </c>
      <c r="Q9031" s="19">
        <f t="shared" si="709"/>
        <v>0</v>
      </c>
    </row>
    <row r="9032" spans="1:17" x14ac:dyDescent="0.25">
      <c r="A9032" t="s">
        <v>17505</v>
      </c>
      <c r="B9032" s="16">
        <v>43942.436597222222</v>
      </c>
      <c r="C9032" t="s">
        <v>17506</v>
      </c>
      <c r="D9032" t="s">
        <v>83</v>
      </c>
      <c r="E9032" t="s">
        <v>90</v>
      </c>
      <c r="F9032" s="19">
        <v>70</v>
      </c>
      <c r="G9032" t="s">
        <v>52</v>
      </c>
      <c r="H9032" t="s">
        <v>85</v>
      </c>
      <c r="I9032" s="16">
        <v>43942.439097222225</v>
      </c>
      <c r="J9032" s="16">
        <v>44413.650150462963</v>
      </c>
      <c r="K9032">
        <v>125</v>
      </c>
      <c r="L9032" s="16">
        <f t="shared" si="705"/>
        <v>43922</v>
      </c>
      <c r="M90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2">
        <f t="shared" si="706"/>
        <v>0</v>
      </c>
      <c r="O9032">
        <f t="shared" si="707"/>
        <v>0</v>
      </c>
      <c r="P9032">
        <f t="shared" si="708"/>
        <v>0</v>
      </c>
      <c r="Q9032" s="19">
        <f t="shared" si="709"/>
        <v>0</v>
      </c>
    </row>
    <row r="9033" spans="1:17" x14ac:dyDescent="0.25">
      <c r="A9033" t="s">
        <v>17507</v>
      </c>
      <c r="B9033" s="16">
        <v>43942.618067129632</v>
      </c>
      <c r="C9033" t="s">
        <v>17508</v>
      </c>
      <c r="D9033" t="s">
        <v>83</v>
      </c>
      <c r="E9033" t="s">
        <v>84</v>
      </c>
      <c r="F9033" s="19">
        <v>70</v>
      </c>
      <c r="G9033" t="s">
        <v>52</v>
      </c>
      <c r="H9033" t="s">
        <v>85</v>
      </c>
      <c r="I9033" s="16">
        <v>43886.444884259261</v>
      </c>
      <c r="J9033" s="16">
        <v>44004.436168981483</v>
      </c>
      <c r="K9033">
        <v>125</v>
      </c>
      <c r="L9033" s="16">
        <f t="shared" si="705"/>
        <v>43922</v>
      </c>
      <c r="M90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3">
        <f t="shared" si="706"/>
        <v>0</v>
      </c>
      <c r="O9033">
        <f t="shared" si="707"/>
        <v>2</v>
      </c>
      <c r="P9033">
        <f t="shared" si="708"/>
        <v>2</v>
      </c>
      <c r="Q9033" s="19">
        <f t="shared" si="709"/>
        <v>2</v>
      </c>
    </row>
    <row r="9034" spans="1:17" x14ac:dyDescent="0.25">
      <c r="A9034" t="s">
        <v>17509</v>
      </c>
      <c r="B9034" s="16">
        <v>43943.438148148147</v>
      </c>
      <c r="C9034" t="s">
        <v>17510</v>
      </c>
      <c r="D9034" t="s">
        <v>83</v>
      </c>
      <c r="E9034" t="s">
        <v>90</v>
      </c>
      <c r="F9034" s="19">
        <v>70</v>
      </c>
      <c r="G9034" t="s">
        <v>52</v>
      </c>
      <c r="H9034" t="s">
        <v>85</v>
      </c>
      <c r="I9034" s="16">
        <v>43943.441631944443</v>
      </c>
      <c r="J9034" s="16">
        <v>44475.364768518521</v>
      </c>
      <c r="K9034">
        <v>125</v>
      </c>
      <c r="L9034" s="16">
        <f t="shared" si="705"/>
        <v>43922</v>
      </c>
      <c r="M90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4">
        <f t="shared" si="706"/>
        <v>0</v>
      </c>
      <c r="O9034">
        <f t="shared" si="707"/>
        <v>0</v>
      </c>
      <c r="P9034">
        <f t="shared" si="708"/>
        <v>0</v>
      </c>
      <c r="Q9034" s="19">
        <f t="shared" si="709"/>
        <v>0</v>
      </c>
    </row>
    <row r="9035" spans="1:17" x14ac:dyDescent="0.25">
      <c r="A9035" t="s">
        <v>17511</v>
      </c>
      <c r="B9035" s="16">
        <v>43943.510324074072</v>
      </c>
      <c r="C9035" t="s">
        <v>17512</v>
      </c>
      <c r="D9035" t="s">
        <v>83</v>
      </c>
      <c r="E9035" t="s">
        <v>90</v>
      </c>
      <c r="F9035" s="19">
        <v>70</v>
      </c>
      <c r="G9035" t="s">
        <v>51</v>
      </c>
      <c r="H9035" t="s">
        <v>85</v>
      </c>
      <c r="I9035" s="16">
        <v>43943.513136574074</v>
      </c>
      <c r="J9035" s="16">
        <v>44032.631145833337</v>
      </c>
      <c r="K9035">
        <v>125</v>
      </c>
      <c r="L9035" s="16">
        <f t="shared" si="705"/>
        <v>43922</v>
      </c>
      <c r="M90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5">
        <f t="shared" si="706"/>
        <v>0</v>
      </c>
      <c r="O9035">
        <f t="shared" si="707"/>
        <v>0</v>
      </c>
      <c r="P9035">
        <f t="shared" si="708"/>
        <v>0</v>
      </c>
      <c r="Q9035" s="19">
        <f t="shared" si="709"/>
        <v>0</v>
      </c>
    </row>
    <row r="9036" spans="1:17" x14ac:dyDescent="0.25">
      <c r="A9036" t="s">
        <v>17513</v>
      </c>
      <c r="B9036" s="16">
        <v>43944.44253472222</v>
      </c>
      <c r="C9036" t="s">
        <v>17514</v>
      </c>
      <c r="D9036" t="s">
        <v>83</v>
      </c>
      <c r="E9036" t="s">
        <v>90</v>
      </c>
      <c r="F9036" s="19">
        <v>70</v>
      </c>
      <c r="G9036" t="s">
        <v>51</v>
      </c>
      <c r="H9036" t="s">
        <v>85</v>
      </c>
      <c r="I9036" s="16">
        <v>43944.446030092593</v>
      </c>
      <c r="J9036" s="16">
        <v>44242.43409722222</v>
      </c>
      <c r="K9036">
        <v>125</v>
      </c>
      <c r="L9036" s="16">
        <f t="shared" si="705"/>
        <v>43922</v>
      </c>
      <c r="M90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6">
        <f t="shared" si="706"/>
        <v>0</v>
      </c>
      <c r="O9036">
        <f t="shared" si="707"/>
        <v>0</v>
      </c>
      <c r="P9036">
        <f t="shared" si="708"/>
        <v>0</v>
      </c>
      <c r="Q9036" s="19">
        <f t="shared" si="709"/>
        <v>0</v>
      </c>
    </row>
    <row r="9037" spans="1:17" x14ac:dyDescent="0.25">
      <c r="A9037" t="s">
        <v>17515</v>
      </c>
      <c r="B9037" s="16">
        <v>43944.530104166668</v>
      </c>
      <c r="C9037" t="s">
        <v>17516</v>
      </c>
      <c r="D9037" t="s">
        <v>83</v>
      </c>
      <c r="E9037" t="s">
        <v>84</v>
      </c>
      <c r="F9037" s="19">
        <v>70</v>
      </c>
      <c r="G9037" t="s">
        <v>51</v>
      </c>
      <c r="H9037" t="s">
        <v>85</v>
      </c>
      <c r="I9037" s="16">
        <v>43845.537280092591</v>
      </c>
      <c r="J9037" s="16">
        <v>44067.623391203706</v>
      </c>
      <c r="K9037">
        <v>125</v>
      </c>
      <c r="L9037" s="16">
        <f t="shared" si="705"/>
        <v>43922</v>
      </c>
      <c r="M90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7">
        <f t="shared" si="706"/>
        <v>0</v>
      </c>
      <c r="O9037">
        <f t="shared" si="707"/>
        <v>3</v>
      </c>
      <c r="P9037">
        <f t="shared" si="708"/>
        <v>3</v>
      </c>
      <c r="Q9037" s="19">
        <f t="shared" si="709"/>
        <v>3</v>
      </c>
    </row>
    <row r="9038" spans="1:17" x14ac:dyDescent="0.25">
      <c r="A9038" t="s">
        <v>17517</v>
      </c>
      <c r="B9038" s="16">
        <v>43948.525023148148</v>
      </c>
      <c r="C9038" t="s">
        <v>17518</v>
      </c>
      <c r="D9038" t="s">
        <v>83</v>
      </c>
      <c r="E9038" t="s">
        <v>90</v>
      </c>
      <c r="F9038" s="19">
        <v>70</v>
      </c>
      <c r="G9038" t="s">
        <v>52</v>
      </c>
      <c r="H9038" t="s">
        <v>85</v>
      </c>
      <c r="I9038" s="16">
        <v>43948.526909722219</v>
      </c>
      <c r="J9038" s="16">
        <v>44069.440451388888</v>
      </c>
      <c r="K9038">
        <v>125</v>
      </c>
      <c r="L9038" s="16">
        <f t="shared" si="705"/>
        <v>43922</v>
      </c>
      <c r="M90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8">
        <f t="shared" si="706"/>
        <v>0</v>
      </c>
      <c r="O9038">
        <f t="shared" si="707"/>
        <v>0</v>
      </c>
      <c r="P9038">
        <f t="shared" si="708"/>
        <v>0</v>
      </c>
      <c r="Q9038" s="19">
        <f t="shared" si="709"/>
        <v>0</v>
      </c>
    </row>
    <row r="9039" spans="1:17" x14ac:dyDescent="0.25">
      <c r="A9039" t="s">
        <v>17519</v>
      </c>
      <c r="B9039" s="16">
        <v>43743.507569444446</v>
      </c>
      <c r="C9039" t="s">
        <v>17520</v>
      </c>
      <c r="D9039" t="s">
        <v>83</v>
      </c>
      <c r="E9039" t="s">
        <v>90</v>
      </c>
      <c r="F9039" s="19">
        <v>70</v>
      </c>
      <c r="G9039" t="s">
        <v>52</v>
      </c>
      <c r="H9039" t="s">
        <v>85</v>
      </c>
      <c r="I9039" s="16">
        <v>43743.511203703703</v>
      </c>
      <c r="K9039">
        <v>125</v>
      </c>
      <c r="L9039" s="16">
        <f t="shared" si="705"/>
        <v>43739</v>
      </c>
      <c r="M90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39">
        <f t="shared" si="706"/>
        <v>1</v>
      </c>
      <c r="O9039">
        <f t="shared" si="707"/>
        <v>0</v>
      </c>
      <c r="P9039">
        <f t="shared" si="708"/>
        <v>0</v>
      </c>
      <c r="Q9039" s="19">
        <f t="shared" si="709"/>
        <v>0</v>
      </c>
    </row>
    <row r="9040" spans="1:17" x14ac:dyDescent="0.25">
      <c r="A9040" t="s">
        <v>17521</v>
      </c>
      <c r="B9040" s="16">
        <v>43743.579988425925</v>
      </c>
      <c r="C9040" t="s">
        <v>17522</v>
      </c>
      <c r="D9040" t="s">
        <v>83</v>
      </c>
      <c r="E9040" t="s">
        <v>84</v>
      </c>
      <c r="F9040" s="19">
        <v>70</v>
      </c>
      <c r="G9040" t="s">
        <v>51</v>
      </c>
      <c r="H9040" t="s">
        <v>85</v>
      </c>
      <c r="I9040" s="16">
        <v>43619.515462962961</v>
      </c>
      <c r="K9040">
        <v>125</v>
      </c>
      <c r="L9040" s="16">
        <f t="shared" si="705"/>
        <v>43739</v>
      </c>
      <c r="M90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0">
        <f t="shared" si="706"/>
        <v>1</v>
      </c>
      <c r="O9040">
        <f t="shared" si="707"/>
        <v>4</v>
      </c>
      <c r="P9040">
        <f t="shared" si="708"/>
        <v>4</v>
      </c>
      <c r="Q9040" s="19">
        <f t="shared" si="709"/>
        <v>4</v>
      </c>
    </row>
    <row r="9041" spans="1:17" x14ac:dyDescent="0.25">
      <c r="A9041" t="s">
        <v>17523</v>
      </c>
      <c r="B9041" s="16">
        <v>43744.503483796296</v>
      </c>
      <c r="C9041" t="s">
        <v>17524</v>
      </c>
      <c r="D9041" t="s">
        <v>83</v>
      </c>
      <c r="E9041" t="s">
        <v>84</v>
      </c>
      <c r="F9041" s="19">
        <v>70</v>
      </c>
      <c r="G9041" t="s">
        <v>51</v>
      </c>
      <c r="H9041" t="s">
        <v>85</v>
      </c>
      <c r="I9041" s="16">
        <v>43708.606481481482</v>
      </c>
      <c r="K9041">
        <v>125</v>
      </c>
      <c r="L9041" s="16">
        <f t="shared" si="705"/>
        <v>43739</v>
      </c>
      <c r="M90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1">
        <f t="shared" si="706"/>
        <v>1</v>
      </c>
      <c r="O9041">
        <f t="shared" si="707"/>
        <v>1</v>
      </c>
      <c r="P9041">
        <f t="shared" si="708"/>
        <v>1</v>
      </c>
      <c r="Q9041" s="19">
        <f t="shared" si="709"/>
        <v>1</v>
      </c>
    </row>
    <row r="9042" spans="1:17" x14ac:dyDescent="0.25">
      <c r="A9042" t="s">
        <v>17525</v>
      </c>
      <c r="B9042" s="16">
        <v>43744.542766203704</v>
      </c>
      <c r="C9042" t="s">
        <v>17526</v>
      </c>
      <c r="D9042" t="s">
        <v>83</v>
      </c>
      <c r="E9042" t="s">
        <v>90</v>
      </c>
      <c r="F9042" s="19">
        <v>70</v>
      </c>
      <c r="G9042" t="s">
        <v>51</v>
      </c>
      <c r="H9042" t="s">
        <v>85</v>
      </c>
      <c r="I9042" s="16">
        <v>43744.544976851852</v>
      </c>
      <c r="K9042">
        <v>125</v>
      </c>
      <c r="L9042" s="16">
        <f t="shared" si="705"/>
        <v>43739</v>
      </c>
      <c r="M90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2">
        <f t="shared" si="706"/>
        <v>1</v>
      </c>
      <c r="O9042">
        <f t="shared" si="707"/>
        <v>0</v>
      </c>
      <c r="P9042">
        <f t="shared" si="708"/>
        <v>0</v>
      </c>
      <c r="Q9042" s="19">
        <f t="shared" si="709"/>
        <v>0</v>
      </c>
    </row>
    <row r="9043" spans="1:17" x14ac:dyDescent="0.25">
      <c r="A9043" t="s">
        <v>17527</v>
      </c>
      <c r="B9043" s="16">
        <v>43744.684444444443</v>
      </c>
      <c r="C9043" t="s">
        <v>17528</v>
      </c>
      <c r="D9043" t="s">
        <v>83</v>
      </c>
      <c r="E9043" t="s">
        <v>84</v>
      </c>
      <c r="F9043" s="19">
        <v>70</v>
      </c>
      <c r="G9043" t="s">
        <v>52</v>
      </c>
      <c r="H9043" t="s">
        <v>85</v>
      </c>
      <c r="I9043" s="16">
        <v>43682.414247685185</v>
      </c>
      <c r="K9043">
        <v>125</v>
      </c>
      <c r="L9043" s="16">
        <f t="shared" si="705"/>
        <v>43739</v>
      </c>
      <c r="M90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3">
        <f t="shared" si="706"/>
        <v>1</v>
      </c>
      <c r="O9043">
        <f t="shared" si="707"/>
        <v>2</v>
      </c>
      <c r="P9043">
        <f t="shared" si="708"/>
        <v>2</v>
      </c>
      <c r="Q9043" s="19">
        <f t="shared" si="709"/>
        <v>2</v>
      </c>
    </row>
    <row r="9044" spans="1:17" x14ac:dyDescent="0.25">
      <c r="A9044" t="s">
        <v>17529</v>
      </c>
      <c r="B9044" s="16">
        <v>43745.349548611113</v>
      </c>
      <c r="C9044" t="s">
        <v>17530</v>
      </c>
      <c r="D9044" t="s">
        <v>83</v>
      </c>
      <c r="E9044" t="s">
        <v>90</v>
      </c>
      <c r="F9044" s="19">
        <v>70</v>
      </c>
      <c r="G9044" t="s">
        <v>51</v>
      </c>
      <c r="H9044" t="s">
        <v>85</v>
      </c>
      <c r="I9044" s="16">
        <v>43745.353854166664</v>
      </c>
      <c r="K9044">
        <v>125</v>
      </c>
      <c r="L9044" s="16">
        <f t="shared" si="705"/>
        <v>43739</v>
      </c>
      <c r="M90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4">
        <f t="shared" si="706"/>
        <v>1</v>
      </c>
      <c r="O9044">
        <f t="shared" si="707"/>
        <v>0</v>
      </c>
      <c r="P9044">
        <f t="shared" si="708"/>
        <v>0</v>
      </c>
      <c r="Q9044" s="19">
        <f t="shared" si="709"/>
        <v>0</v>
      </c>
    </row>
    <row r="9045" spans="1:17" x14ac:dyDescent="0.25">
      <c r="A9045" t="s">
        <v>17531</v>
      </c>
      <c r="B9045" s="16">
        <v>43753.622858796298</v>
      </c>
      <c r="C9045" t="s">
        <v>17532</v>
      </c>
      <c r="D9045" t="s">
        <v>34</v>
      </c>
      <c r="E9045" t="s">
        <v>84</v>
      </c>
      <c r="F9045" s="19">
        <v>70</v>
      </c>
      <c r="G9045" t="s">
        <v>51</v>
      </c>
      <c r="H9045" t="s">
        <v>85</v>
      </c>
      <c r="I9045" s="16">
        <v>43521.612708333334</v>
      </c>
      <c r="K9045">
        <v>125</v>
      </c>
      <c r="L9045" s="16">
        <f t="shared" si="705"/>
        <v>43739</v>
      </c>
      <c r="M90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5">
        <f t="shared" si="706"/>
        <v>1</v>
      </c>
      <c r="O9045">
        <f t="shared" si="707"/>
        <v>8</v>
      </c>
      <c r="P9045">
        <f t="shared" si="708"/>
        <v>8</v>
      </c>
      <c r="Q9045" s="19">
        <f t="shared" si="709"/>
        <v>8</v>
      </c>
    </row>
    <row r="9046" spans="1:17" x14ac:dyDescent="0.25">
      <c r="A9046" t="s">
        <v>17533</v>
      </c>
      <c r="B9046" s="16">
        <v>43756.563425925924</v>
      </c>
      <c r="C9046" t="s">
        <v>17534</v>
      </c>
      <c r="D9046" t="s">
        <v>83</v>
      </c>
      <c r="E9046" t="s">
        <v>84</v>
      </c>
      <c r="F9046" s="19">
        <v>70</v>
      </c>
      <c r="G9046" t="s">
        <v>51</v>
      </c>
      <c r="H9046" t="s">
        <v>85</v>
      </c>
      <c r="I9046" s="16">
        <v>43669.576145833336</v>
      </c>
      <c r="K9046">
        <v>125</v>
      </c>
      <c r="L9046" s="16">
        <f t="shared" si="705"/>
        <v>43739</v>
      </c>
      <c r="M90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6">
        <f t="shared" si="706"/>
        <v>1</v>
      </c>
      <c r="O9046">
        <f t="shared" si="707"/>
        <v>3</v>
      </c>
      <c r="P9046">
        <f t="shared" si="708"/>
        <v>3</v>
      </c>
      <c r="Q9046" s="19">
        <f t="shared" si="709"/>
        <v>3</v>
      </c>
    </row>
    <row r="9047" spans="1:17" x14ac:dyDescent="0.25">
      <c r="A9047" t="s">
        <v>17535</v>
      </c>
      <c r="B9047" s="16">
        <v>43759.568425925929</v>
      </c>
      <c r="C9047" t="s">
        <v>17536</v>
      </c>
      <c r="D9047" t="s">
        <v>83</v>
      </c>
      <c r="E9047" t="s">
        <v>84</v>
      </c>
      <c r="F9047" s="19">
        <v>70</v>
      </c>
      <c r="G9047" t="s">
        <v>52</v>
      </c>
      <c r="H9047" t="s">
        <v>85</v>
      </c>
      <c r="I9047" s="16">
        <v>43629.354768518519</v>
      </c>
      <c r="K9047">
        <v>125</v>
      </c>
      <c r="L9047" s="16">
        <f t="shared" si="705"/>
        <v>43739</v>
      </c>
      <c r="M90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7">
        <f t="shared" si="706"/>
        <v>1</v>
      </c>
      <c r="O9047">
        <f t="shared" si="707"/>
        <v>4</v>
      </c>
      <c r="P9047">
        <f t="shared" si="708"/>
        <v>4</v>
      </c>
      <c r="Q9047" s="19">
        <f t="shared" si="709"/>
        <v>4</v>
      </c>
    </row>
    <row r="9048" spans="1:17" x14ac:dyDescent="0.25">
      <c r="A9048" t="s">
        <v>17537</v>
      </c>
      <c r="B9048" s="16">
        <v>43759.646435185183</v>
      </c>
      <c r="C9048" t="s">
        <v>17538</v>
      </c>
      <c r="D9048" t="s">
        <v>83</v>
      </c>
      <c r="E9048" t="s">
        <v>90</v>
      </c>
      <c r="F9048" s="19">
        <v>70</v>
      </c>
      <c r="G9048" t="s">
        <v>52</v>
      </c>
      <c r="H9048" t="s">
        <v>85</v>
      </c>
      <c r="I9048" s="16">
        <v>43759.647986111115</v>
      </c>
      <c r="K9048">
        <v>125</v>
      </c>
      <c r="L9048" s="16">
        <f t="shared" si="705"/>
        <v>43739</v>
      </c>
      <c r="M90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8">
        <f t="shared" si="706"/>
        <v>1</v>
      </c>
      <c r="O9048">
        <f t="shared" si="707"/>
        <v>0</v>
      </c>
      <c r="P9048">
        <f t="shared" si="708"/>
        <v>0</v>
      </c>
      <c r="Q9048" s="19">
        <f t="shared" si="709"/>
        <v>0</v>
      </c>
    </row>
    <row r="9049" spans="1:17" x14ac:dyDescent="0.25">
      <c r="A9049" t="s">
        <v>17539</v>
      </c>
      <c r="B9049" s="16">
        <v>43761.462592592594</v>
      </c>
      <c r="C9049" t="s">
        <v>17540</v>
      </c>
      <c r="D9049" t="s">
        <v>83</v>
      </c>
      <c r="E9049" t="s">
        <v>90</v>
      </c>
      <c r="F9049" s="19">
        <v>70</v>
      </c>
      <c r="G9049" t="s">
        <v>51</v>
      </c>
      <c r="H9049" t="s">
        <v>85</v>
      </c>
      <c r="I9049" s="16">
        <v>43761.46597222222</v>
      </c>
      <c r="K9049">
        <v>125</v>
      </c>
      <c r="L9049" s="16">
        <f t="shared" si="705"/>
        <v>43739</v>
      </c>
      <c r="M90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49">
        <f t="shared" si="706"/>
        <v>1</v>
      </c>
      <c r="O9049">
        <f t="shared" si="707"/>
        <v>0</v>
      </c>
      <c r="P9049">
        <f t="shared" si="708"/>
        <v>0</v>
      </c>
      <c r="Q9049" s="19">
        <f t="shared" si="709"/>
        <v>0</v>
      </c>
    </row>
    <row r="9050" spans="1:17" x14ac:dyDescent="0.25">
      <c r="A9050" t="s">
        <v>17541</v>
      </c>
      <c r="B9050" s="16">
        <v>43761.619664351849</v>
      </c>
      <c r="C9050" t="s">
        <v>17542</v>
      </c>
      <c r="D9050" t="s">
        <v>83</v>
      </c>
      <c r="E9050" t="s">
        <v>84</v>
      </c>
      <c r="F9050" s="19">
        <v>70</v>
      </c>
      <c r="G9050" t="s">
        <v>52</v>
      </c>
      <c r="H9050" t="s">
        <v>85</v>
      </c>
      <c r="I9050" s="16">
        <v>43724.469375000001</v>
      </c>
      <c r="K9050">
        <v>125</v>
      </c>
      <c r="L9050" s="16">
        <f t="shared" si="705"/>
        <v>43739</v>
      </c>
      <c r="M90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0">
        <f t="shared" si="706"/>
        <v>1</v>
      </c>
      <c r="O9050">
        <f t="shared" si="707"/>
        <v>1</v>
      </c>
      <c r="P9050">
        <f t="shared" si="708"/>
        <v>1</v>
      </c>
      <c r="Q9050" s="19">
        <f t="shared" si="709"/>
        <v>1</v>
      </c>
    </row>
    <row r="9051" spans="1:17" x14ac:dyDescent="0.25">
      <c r="A9051" t="s">
        <v>17543</v>
      </c>
      <c r="B9051" s="16">
        <v>43761.668749999997</v>
      </c>
      <c r="C9051" t="s">
        <v>17544</v>
      </c>
      <c r="D9051" t="s">
        <v>83</v>
      </c>
      <c r="E9051" t="s">
        <v>90</v>
      </c>
      <c r="F9051" s="19">
        <v>70</v>
      </c>
      <c r="G9051" t="s">
        <v>51</v>
      </c>
      <c r="H9051" t="s">
        <v>85</v>
      </c>
      <c r="I9051" s="16">
        <v>43761.671817129631</v>
      </c>
      <c r="K9051">
        <v>125</v>
      </c>
      <c r="L9051" s="16">
        <f t="shared" si="705"/>
        <v>43739</v>
      </c>
      <c r="M90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1">
        <f t="shared" si="706"/>
        <v>1</v>
      </c>
      <c r="O9051">
        <f t="shared" si="707"/>
        <v>0</v>
      </c>
      <c r="P9051">
        <f t="shared" si="708"/>
        <v>0</v>
      </c>
      <c r="Q9051" s="19">
        <f t="shared" si="709"/>
        <v>0</v>
      </c>
    </row>
    <row r="9052" spans="1:17" x14ac:dyDescent="0.25">
      <c r="A9052" t="s">
        <v>17545</v>
      </c>
      <c r="B9052" s="16">
        <v>43762.578946759262</v>
      </c>
      <c r="C9052" t="s">
        <v>17546</v>
      </c>
      <c r="D9052" t="s">
        <v>83</v>
      </c>
      <c r="E9052" t="s">
        <v>84</v>
      </c>
      <c r="F9052" s="19">
        <v>70</v>
      </c>
      <c r="G9052" t="s">
        <v>52</v>
      </c>
      <c r="H9052" t="s">
        <v>85</v>
      </c>
      <c r="I9052" s="16">
        <v>43662.487604166665</v>
      </c>
      <c r="K9052">
        <v>125</v>
      </c>
      <c r="L9052" s="16">
        <f t="shared" si="705"/>
        <v>43739</v>
      </c>
      <c r="M90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2">
        <f t="shared" si="706"/>
        <v>1</v>
      </c>
      <c r="O9052">
        <f t="shared" si="707"/>
        <v>3</v>
      </c>
      <c r="P9052">
        <f t="shared" si="708"/>
        <v>3</v>
      </c>
      <c r="Q9052" s="19">
        <f t="shared" si="709"/>
        <v>3</v>
      </c>
    </row>
    <row r="9053" spans="1:17" x14ac:dyDescent="0.25">
      <c r="A9053" t="s">
        <v>17547</v>
      </c>
      <c r="B9053" s="16">
        <v>43763.536157407405</v>
      </c>
      <c r="C9053" t="s">
        <v>17548</v>
      </c>
      <c r="D9053" t="s">
        <v>83</v>
      </c>
      <c r="E9053" t="s">
        <v>90</v>
      </c>
      <c r="F9053" s="19">
        <v>70</v>
      </c>
      <c r="G9053" t="s">
        <v>51</v>
      </c>
      <c r="H9053" t="s">
        <v>85</v>
      </c>
      <c r="I9053" s="16">
        <v>43763.539189814815</v>
      </c>
      <c r="K9053">
        <v>125</v>
      </c>
      <c r="L9053" s="16">
        <f t="shared" si="705"/>
        <v>43739</v>
      </c>
      <c r="M90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3">
        <f t="shared" si="706"/>
        <v>1</v>
      </c>
      <c r="O9053">
        <f t="shared" si="707"/>
        <v>0</v>
      </c>
      <c r="P9053">
        <f t="shared" si="708"/>
        <v>0</v>
      </c>
      <c r="Q9053" s="19">
        <f t="shared" si="709"/>
        <v>0</v>
      </c>
    </row>
    <row r="9054" spans="1:17" x14ac:dyDescent="0.25">
      <c r="A9054" t="s">
        <v>17549</v>
      </c>
      <c r="B9054" s="16">
        <v>43763.595439814817</v>
      </c>
      <c r="C9054" t="s">
        <v>17550</v>
      </c>
      <c r="D9054" t="s">
        <v>83</v>
      </c>
      <c r="E9054" t="s">
        <v>90</v>
      </c>
      <c r="F9054" s="19">
        <v>70</v>
      </c>
      <c r="G9054" t="s">
        <v>52</v>
      </c>
      <c r="H9054" t="s">
        <v>85</v>
      </c>
      <c r="I9054" s="16">
        <v>43763.598402777781</v>
      </c>
      <c r="K9054">
        <v>125</v>
      </c>
      <c r="L9054" s="16">
        <f t="shared" si="705"/>
        <v>43739</v>
      </c>
      <c r="M90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4">
        <f t="shared" si="706"/>
        <v>1</v>
      </c>
      <c r="O9054">
        <f t="shared" si="707"/>
        <v>0</v>
      </c>
      <c r="P9054">
        <f t="shared" si="708"/>
        <v>0</v>
      </c>
      <c r="Q9054" s="19">
        <f t="shared" si="709"/>
        <v>0</v>
      </c>
    </row>
    <row r="9055" spans="1:17" x14ac:dyDescent="0.25">
      <c r="A9055" t="s">
        <v>17551</v>
      </c>
      <c r="B9055" s="16">
        <v>43763.732997685183</v>
      </c>
      <c r="C9055" t="s">
        <v>17552</v>
      </c>
      <c r="D9055" t="s">
        <v>34</v>
      </c>
      <c r="E9055" t="s">
        <v>84</v>
      </c>
      <c r="F9055" s="19">
        <v>70</v>
      </c>
      <c r="G9055" t="s">
        <v>51</v>
      </c>
      <c r="H9055" t="s">
        <v>85</v>
      </c>
      <c r="I9055" s="16">
        <v>43650.846192129633</v>
      </c>
      <c r="K9055">
        <v>125</v>
      </c>
      <c r="L9055" s="16">
        <f t="shared" si="705"/>
        <v>43739</v>
      </c>
      <c r="M90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5">
        <f t="shared" si="706"/>
        <v>1</v>
      </c>
      <c r="O9055">
        <f t="shared" si="707"/>
        <v>4</v>
      </c>
      <c r="P9055">
        <f t="shared" si="708"/>
        <v>4</v>
      </c>
      <c r="Q9055" s="19">
        <f t="shared" si="709"/>
        <v>4</v>
      </c>
    </row>
    <row r="9056" spans="1:17" x14ac:dyDescent="0.25">
      <c r="A9056" t="s">
        <v>17553</v>
      </c>
      <c r="B9056" s="16">
        <v>43763.742511574077</v>
      </c>
      <c r="C9056" t="s">
        <v>17554</v>
      </c>
      <c r="D9056" t="s">
        <v>83</v>
      </c>
      <c r="E9056" t="s">
        <v>84</v>
      </c>
      <c r="F9056" s="19">
        <v>70</v>
      </c>
      <c r="G9056" t="s">
        <v>51</v>
      </c>
      <c r="H9056" t="s">
        <v>85</v>
      </c>
      <c r="I9056" s="16">
        <v>43687.406770833331</v>
      </c>
      <c r="K9056">
        <v>125</v>
      </c>
      <c r="L9056" s="16">
        <f t="shared" si="705"/>
        <v>43739</v>
      </c>
      <c r="M90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6">
        <f t="shared" si="706"/>
        <v>1</v>
      </c>
      <c r="O9056">
        <f t="shared" si="707"/>
        <v>3</v>
      </c>
      <c r="P9056">
        <f t="shared" si="708"/>
        <v>3</v>
      </c>
      <c r="Q9056" s="19">
        <f t="shared" si="709"/>
        <v>3</v>
      </c>
    </row>
    <row r="9057" spans="1:17" x14ac:dyDescent="0.25">
      <c r="A9057" t="s">
        <v>17555</v>
      </c>
      <c r="B9057" s="16">
        <v>43764.470625000002</v>
      </c>
      <c r="C9057" t="s">
        <v>17556</v>
      </c>
      <c r="D9057" t="s">
        <v>34</v>
      </c>
      <c r="E9057" t="s">
        <v>84</v>
      </c>
      <c r="F9057" s="19">
        <v>70</v>
      </c>
      <c r="G9057" t="s">
        <v>52</v>
      </c>
      <c r="H9057" t="s">
        <v>85</v>
      </c>
      <c r="I9057" s="16">
        <v>43688.635937500003</v>
      </c>
      <c r="K9057">
        <v>125</v>
      </c>
      <c r="L9057" s="16">
        <f t="shared" si="705"/>
        <v>43739</v>
      </c>
      <c r="M90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7">
        <f t="shared" si="706"/>
        <v>1</v>
      </c>
      <c r="O9057">
        <f t="shared" si="707"/>
        <v>3</v>
      </c>
      <c r="P9057">
        <f t="shared" si="708"/>
        <v>3</v>
      </c>
      <c r="Q9057" s="19">
        <f t="shared" si="709"/>
        <v>3</v>
      </c>
    </row>
    <row r="9058" spans="1:17" x14ac:dyDescent="0.25">
      <c r="A9058" t="s">
        <v>17557</v>
      </c>
      <c r="B9058" s="16">
        <v>43765.573344907411</v>
      </c>
      <c r="C9058" t="s">
        <v>17558</v>
      </c>
      <c r="D9058" t="s">
        <v>83</v>
      </c>
      <c r="E9058" t="s">
        <v>84</v>
      </c>
      <c r="F9058" s="19">
        <v>70</v>
      </c>
      <c r="G9058" t="s">
        <v>51</v>
      </c>
      <c r="H9058" t="s">
        <v>85</v>
      </c>
      <c r="I9058" s="16">
        <v>43721.53837962963</v>
      </c>
      <c r="K9058">
        <v>125</v>
      </c>
      <c r="L9058" s="16">
        <f t="shared" si="705"/>
        <v>43739</v>
      </c>
      <c r="M90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8">
        <f t="shared" si="706"/>
        <v>1</v>
      </c>
      <c r="O9058">
        <f t="shared" si="707"/>
        <v>1</v>
      </c>
      <c r="P9058">
        <f t="shared" si="708"/>
        <v>1</v>
      </c>
      <c r="Q9058" s="19">
        <f t="shared" si="709"/>
        <v>1</v>
      </c>
    </row>
    <row r="9059" spans="1:17" x14ac:dyDescent="0.25">
      <c r="A9059" t="s">
        <v>17559</v>
      </c>
      <c r="B9059" s="16">
        <v>43766.592986111114</v>
      </c>
      <c r="C9059" t="s">
        <v>17560</v>
      </c>
      <c r="D9059" t="s">
        <v>83</v>
      </c>
      <c r="E9059" t="s">
        <v>90</v>
      </c>
      <c r="F9059" s="19">
        <v>70</v>
      </c>
      <c r="G9059" t="s">
        <v>52</v>
      </c>
      <c r="H9059" t="s">
        <v>85</v>
      </c>
      <c r="I9059" s="16">
        <v>43766.596134259256</v>
      </c>
      <c r="K9059">
        <v>125</v>
      </c>
      <c r="L9059" s="16">
        <f t="shared" si="705"/>
        <v>43739</v>
      </c>
      <c r="M90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59">
        <f t="shared" si="706"/>
        <v>1</v>
      </c>
      <c r="O9059">
        <f t="shared" si="707"/>
        <v>0</v>
      </c>
      <c r="P9059">
        <f t="shared" si="708"/>
        <v>0</v>
      </c>
      <c r="Q9059" s="19">
        <f t="shared" si="709"/>
        <v>0</v>
      </c>
    </row>
    <row r="9060" spans="1:17" x14ac:dyDescent="0.25">
      <c r="A9060" t="s">
        <v>17561</v>
      </c>
      <c r="B9060" s="16">
        <v>43769.629571759258</v>
      </c>
      <c r="C9060" t="s">
        <v>17562</v>
      </c>
      <c r="D9060" t="s">
        <v>83</v>
      </c>
      <c r="E9060" t="s">
        <v>84</v>
      </c>
      <c r="F9060" s="19">
        <v>70</v>
      </c>
      <c r="G9060" t="s">
        <v>52</v>
      </c>
      <c r="H9060" t="s">
        <v>85</v>
      </c>
      <c r="I9060" s="16">
        <v>43689.459432870368</v>
      </c>
      <c r="K9060">
        <v>125</v>
      </c>
      <c r="L9060" s="16">
        <f t="shared" si="705"/>
        <v>43739</v>
      </c>
      <c r="M90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0">
        <f t="shared" si="706"/>
        <v>1</v>
      </c>
      <c r="O9060">
        <f t="shared" si="707"/>
        <v>3</v>
      </c>
      <c r="P9060">
        <f t="shared" si="708"/>
        <v>3</v>
      </c>
      <c r="Q9060" s="19">
        <f t="shared" si="709"/>
        <v>3</v>
      </c>
    </row>
    <row r="9061" spans="1:17" x14ac:dyDescent="0.25">
      <c r="A9061" t="s">
        <v>17563</v>
      </c>
      <c r="B9061" s="16">
        <v>43770.41134259259</v>
      </c>
      <c r="C9061" t="s">
        <v>17564</v>
      </c>
      <c r="D9061" t="s">
        <v>83</v>
      </c>
      <c r="E9061" t="s">
        <v>84</v>
      </c>
      <c r="F9061" s="19">
        <v>70</v>
      </c>
      <c r="G9061" t="s">
        <v>51</v>
      </c>
      <c r="H9061" t="s">
        <v>85</v>
      </c>
      <c r="I9061" s="16">
        <v>43621.444571759261</v>
      </c>
      <c r="K9061">
        <v>125</v>
      </c>
      <c r="L9061" s="16">
        <f t="shared" si="705"/>
        <v>43770</v>
      </c>
      <c r="M90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1">
        <f t="shared" si="706"/>
        <v>1</v>
      </c>
      <c r="O9061">
        <f t="shared" si="707"/>
        <v>5</v>
      </c>
      <c r="P9061">
        <f t="shared" si="708"/>
        <v>5</v>
      </c>
      <c r="Q9061" s="19">
        <f t="shared" si="709"/>
        <v>5</v>
      </c>
    </row>
    <row r="9062" spans="1:17" x14ac:dyDescent="0.25">
      <c r="A9062" t="s">
        <v>17565</v>
      </c>
      <c r="B9062" s="16">
        <v>43770.542175925926</v>
      </c>
      <c r="C9062" t="s">
        <v>17566</v>
      </c>
      <c r="D9062" t="s">
        <v>83</v>
      </c>
      <c r="E9062" t="s">
        <v>90</v>
      </c>
      <c r="F9062" s="19">
        <v>70</v>
      </c>
      <c r="G9062" t="s">
        <v>51</v>
      </c>
      <c r="H9062" t="s">
        <v>85</v>
      </c>
      <c r="I9062" s="16">
        <v>43770.545937499999</v>
      </c>
      <c r="K9062">
        <v>125</v>
      </c>
      <c r="L9062" s="16">
        <f t="shared" si="705"/>
        <v>43770</v>
      </c>
      <c r="M90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2">
        <f t="shared" si="706"/>
        <v>1</v>
      </c>
      <c r="O9062">
        <f t="shared" si="707"/>
        <v>0</v>
      </c>
      <c r="P9062">
        <f t="shared" si="708"/>
        <v>0</v>
      </c>
      <c r="Q9062" s="19">
        <f t="shared" si="709"/>
        <v>0</v>
      </c>
    </row>
    <row r="9063" spans="1:17" x14ac:dyDescent="0.25">
      <c r="A9063" t="s">
        <v>17567</v>
      </c>
      <c r="B9063" s="16">
        <v>43775.609490740739</v>
      </c>
      <c r="C9063" t="s">
        <v>17568</v>
      </c>
      <c r="D9063" t="s">
        <v>83</v>
      </c>
      <c r="E9063" t="s">
        <v>84</v>
      </c>
      <c r="F9063" s="19">
        <v>70</v>
      </c>
      <c r="G9063" t="s">
        <v>51</v>
      </c>
      <c r="H9063" t="s">
        <v>85</v>
      </c>
      <c r="I9063" s="16">
        <v>43759.509513888886</v>
      </c>
      <c r="K9063">
        <v>125</v>
      </c>
      <c r="L9063" s="16">
        <f t="shared" si="705"/>
        <v>43770</v>
      </c>
      <c r="M90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3">
        <f t="shared" si="706"/>
        <v>1</v>
      </c>
      <c r="O9063">
        <f t="shared" si="707"/>
        <v>1</v>
      </c>
      <c r="P9063">
        <f t="shared" si="708"/>
        <v>1</v>
      </c>
      <c r="Q9063" s="19">
        <f t="shared" si="709"/>
        <v>1</v>
      </c>
    </row>
    <row r="9064" spans="1:17" x14ac:dyDescent="0.25">
      <c r="A9064" t="s">
        <v>17569</v>
      </c>
      <c r="B9064" s="16">
        <v>43776.624398148146</v>
      </c>
      <c r="C9064" t="s">
        <v>17570</v>
      </c>
      <c r="D9064" t="s">
        <v>83</v>
      </c>
      <c r="E9064" t="s">
        <v>90</v>
      </c>
      <c r="F9064" s="19">
        <v>70</v>
      </c>
      <c r="G9064" t="s">
        <v>51</v>
      </c>
      <c r="H9064" t="s">
        <v>85</v>
      </c>
      <c r="I9064" s="16">
        <v>43776.628321759257</v>
      </c>
      <c r="K9064">
        <v>125</v>
      </c>
      <c r="L9064" s="16">
        <f t="shared" si="705"/>
        <v>43770</v>
      </c>
      <c r="M90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4">
        <f t="shared" si="706"/>
        <v>1</v>
      </c>
      <c r="O9064">
        <f t="shared" si="707"/>
        <v>0</v>
      </c>
      <c r="P9064">
        <f t="shared" si="708"/>
        <v>0</v>
      </c>
      <c r="Q9064" s="19">
        <f t="shared" si="709"/>
        <v>0</v>
      </c>
    </row>
    <row r="9065" spans="1:17" x14ac:dyDescent="0.25">
      <c r="A9065" t="s">
        <v>17571</v>
      </c>
      <c r="B9065" s="16">
        <v>43781.531215277777</v>
      </c>
      <c r="C9065" t="s">
        <v>17572</v>
      </c>
      <c r="D9065" t="s">
        <v>83</v>
      </c>
      <c r="E9065" t="s">
        <v>90</v>
      </c>
      <c r="F9065" s="19">
        <v>70</v>
      </c>
      <c r="G9065" t="s">
        <v>51</v>
      </c>
      <c r="H9065" t="s">
        <v>85</v>
      </c>
      <c r="I9065" s="16">
        <v>43781.534502314818</v>
      </c>
      <c r="K9065">
        <v>125</v>
      </c>
      <c r="L9065" s="16">
        <f t="shared" si="705"/>
        <v>43770</v>
      </c>
      <c r="M90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5">
        <f t="shared" si="706"/>
        <v>1</v>
      </c>
      <c r="O9065">
        <f t="shared" si="707"/>
        <v>0</v>
      </c>
      <c r="P9065">
        <f t="shared" si="708"/>
        <v>0</v>
      </c>
      <c r="Q9065" s="19">
        <f t="shared" si="709"/>
        <v>0</v>
      </c>
    </row>
    <row r="9066" spans="1:17" x14ac:dyDescent="0.25">
      <c r="A9066" t="s">
        <v>17573</v>
      </c>
      <c r="B9066" s="16">
        <v>43781.61645833333</v>
      </c>
      <c r="C9066" t="s">
        <v>17574</v>
      </c>
      <c r="D9066" t="s">
        <v>83</v>
      </c>
      <c r="E9066" t="s">
        <v>84</v>
      </c>
      <c r="F9066" s="19">
        <v>70</v>
      </c>
      <c r="G9066" t="s">
        <v>51</v>
      </c>
      <c r="H9066" t="s">
        <v>85</v>
      </c>
      <c r="I9066" s="16">
        <v>43647.52920138889</v>
      </c>
      <c r="K9066">
        <v>125</v>
      </c>
      <c r="L9066" s="16">
        <f t="shared" si="705"/>
        <v>43770</v>
      </c>
      <c r="M90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6">
        <f t="shared" si="706"/>
        <v>1</v>
      </c>
      <c r="O9066">
        <f t="shared" si="707"/>
        <v>4</v>
      </c>
      <c r="P9066">
        <f t="shared" si="708"/>
        <v>4</v>
      </c>
      <c r="Q9066" s="19">
        <f t="shared" si="709"/>
        <v>4</v>
      </c>
    </row>
    <row r="9067" spans="1:17" x14ac:dyDescent="0.25">
      <c r="A9067" t="s">
        <v>17575</v>
      </c>
      <c r="B9067" s="16">
        <v>43785.582199074073</v>
      </c>
      <c r="C9067" t="s">
        <v>17576</v>
      </c>
      <c r="D9067" t="s">
        <v>83</v>
      </c>
      <c r="E9067" t="s">
        <v>90</v>
      </c>
      <c r="F9067" s="19">
        <v>70</v>
      </c>
      <c r="G9067" t="s">
        <v>52</v>
      </c>
      <c r="H9067" t="s">
        <v>85</v>
      </c>
      <c r="I9067" s="16">
        <v>43785.584143518521</v>
      </c>
      <c r="K9067">
        <v>125</v>
      </c>
      <c r="L9067" s="16">
        <f t="shared" si="705"/>
        <v>43770</v>
      </c>
      <c r="M90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7">
        <f t="shared" si="706"/>
        <v>1</v>
      </c>
      <c r="O9067">
        <f t="shared" si="707"/>
        <v>0</v>
      </c>
      <c r="P9067">
        <f t="shared" si="708"/>
        <v>0</v>
      </c>
      <c r="Q9067" s="19">
        <f t="shared" si="709"/>
        <v>0</v>
      </c>
    </row>
    <row r="9068" spans="1:17" x14ac:dyDescent="0.25">
      <c r="A9068" t="s">
        <v>17577</v>
      </c>
      <c r="B9068" s="16">
        <v>43787.285891203705</v>
      </c>
      <c r="C9068" t="s">
        <v>17578</v>
      </c>
      <c r="D9068" t="s">
        <v>34</v>
      </c>
      <c r="E9068" t="s">
        <v>84</v>
      </c>
      <c r="F9068" s="19">
        <v>70</v>
      </c>
      <c r="G9068" t="s">
        <v>52</v>
      </c>
      <c r="H9068" t="s">
        <v>85</v>
      </c>
      <c r="I9068" s="16">
        <v>43690.660601851851</v>
      </c>
      <c r="K9068">
        <v>125</v>
      </c>
      <c r="L9068" s="16">
        <f t="shared" si="705"/>
        <v>43770</v>
      </c>
      <c r="M90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8">
        <f t="shared" si="706"/>
        <v>1</v>
      </c>
      <c r="O9068">
        <f t="shared" si="707"/>
        <v>3</v>
      </c>
      <c r="P9068">
        <f t="shared" si="708"/>
        <v>3</v>
      </c>
      <c r="Q9068" s="19">
        <f t="shared" si="709"/>
        <v>3</v>
      </c>
    </row>
    <row r="9069" spans="1:17" x14ac:dyDescent="0.25">
      <c r="A9069" t="s">
        <v>17579</v>
      </c>
      <c r="B9069" s="16">
        <v>43788.51253472222</v>
      </c>
      <c r="C9069" t="s">
        <v>17580</v>
      </c>
      <c r="D9069" t="s">
        <v>83</v>
      </c>
      <c r="E9069" t="s">
        <v>90</v>
      </c>
      <c r="F9069" s="19">
        <v>70</v>
      </c>
      <c r="G9069" t="s">
        <v>51</v>
      </c>
      <c r="H9069" t="s">
        <v>85</v>
      </c>
      <c r="I9069" s="16">
        <v>43788.513703703706</v>
      </c>
      <c r="K9069">
        <v>125</v>
      </c>
      <c r="L9069" s="16">
        <f t="shared" si="705"/>
        <v>43770</v>
      </c>
      <c r="M90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69">
        <f t="shared" si="706"/>
        <v>1</v>
      </c>
      <c r="O9069">
        <f t="shared" si="707"/>
        <v>0</v>
      </c>
      <c r="P9069">
        <f t="shared" si="708"/>
        <v>0</v>
      </c>
      <c r="Q9069" s="19">
        <f t="shared" si="709"/>
        <v>0</v>
      </c>
    </row>
    <row r="9070" spans="1:17" x14ac:dyDescent="0.25">
      <c r="A9070" t="s">
        <v>17581</v>
      </c>
      <c r="B9070" s="16">
        <v>43790.490532407406</v>
      </c>
      <c r="C9070" t="s">
        <v>17582</v>
      </c>
      <c r="D9070" t="s">
        <v>83</v>
      </c>
      <c r="E9070" t="s">
        <v>90</v>
      </c>
      <c r="F9070" s="19">
        <v>70</v>
      </c>
      <c r="G9070" t="s">
        <v>52</v>
      </c>
      <c r="H9070" t="s">
        <v>85</v>
      </c>
      <c r="I9070" s="16">
        <v>43790.494259259256</v>
      </c>
      <c r="K9070">
        <v>125</v>
      </c>
      <c r="L9070" s="16">
        <f t="shared" si="705"/>
        <v>43770</v>
      </c>
      <c r="M90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0">
        <f t="shared" si="706"/>
        <v>1</v>
      </c>
      <c r="O9070">
        <f t="shared" si="707"/>
        <v>0</v>
      </c>
      <c r="P9070">
        <f t="shared" si="708"/>
        <v>0</v>
      </c>
      <c r="Q9070" s="19">
        <f t="shared" si="709"/>
        <v>0</v>
      </c>
    </row>
    <row r="9071" spans="1:17" x14ac:dyDescent="0.25">
      <c r="A9071" t="s">
        <v>17583</v>
      </c>
      <c r="B9071" s="16">
        <v>43792.621793981481</v>
      </c>
      <c r="C9071" t="s">
        <v>17584</v>
      </c>
      <c r="D9071" t="s">
        <v>83</v>
      </c>
      <c r="E9071" t="s">
        <v>84</v>
      </c>
      <c r="F9071" s="19">
        <v>70</v>
      </c>
      <c r="G9071" t="s">
        <v>52</v>
      </c>
      <c r="H9071" t="s">
        <v>85</v>
      </c>
      <c r="I9071" s="16">
        <v>43272.891053240739</v>
      </c>
      <c r="K9071">
        <v>125</v>
      </c>
      <c r="L9071" s="16">
        <f t="shared" si="705"/>
        <v>43770</v>
      </c>
      <c r="M90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1">
        <f t="shared" si="706"/>
        <v>1</v>
      </c>
      <c r="O9071">
        <f t="shared" si="707"/>
        <v>17</v>
      </c>
      <c r="P9071">
        <f t="shared" si="708"/>
        <v>17</v>
      </c>
      <c r="Q9071" s="19">
        <f t="shared" si="709"/>
        <v>17</v>
      </c>
    </row>
    <row r="9072" spans="1:17" x14ac:dyDescent="0.25">
      <c r="A9072" t="s">
        <v>17585</v>
      </c>
      <c r="B9072" s="16">
        <v>43793.269490740742</v>
      </c>
      <c r="C9072" t="s">
        <v>17586</v>
      </c>
      <c r="D9072" t="s">
        <v>83</v>
      </c>
      <c r="E9072" t="s">
        <v>84</v>
      </c>
      <c r="F9072" s="19">
        <v>70</v>
      </c>
      <c r="G9072" t="s">
        <v>51</v>
      </c>
      <c r="H9072" t="s">
        <v>85</v>
      </c>
      <c r="I9072" s="16">
        <v>43719.616238425922</v>
      </c>
      <c r="K9072">
        <v>125</v>
      </c>
      <c r="L9072" s="16">
        <f t="shared" si="705"/>
        <v>43770</v>
      </c>
      <c r="M90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2">
        <f t="shared" si="706"/>
        <v>1</v>
      </c>
      <c r="O9072">
        <f t="shared" si="707"/>
        <v>2</v>
      </c>
      <c r="P9072">
        <f t="shared" si="708"/>
        <v>2</v>
      </c>
      <c r="Q9072" s="19">
        <f t="shared" si="709"/>
        <v>2</v>
      </c>
    </row>
    <row r="9073" spans="1:17" x14ac:dyDescent="0.25">
      <c r="A9073" t="s">
        <v>17587</v>
      </c>
      <c r="B9073" s="16">
        <v>43795.722083333334</v>
      </c>
      <c r="C9073" t="s">
        <v>17588</v>
      </c>
      <c r="D9073" t="s">
        <v>83</v>
      </c>
      <c r="E9073" t="s">
        <v>90</v>
      </c>
      <c r="F9073" s="19">
        <v>70</v>
      </c>
      <c r="G9073" t="s">
        <v>51</v>
      </c>
      <c r="H9073" t="s">
        <v>85</v>
      </c>
      <c r="I9073" s="16">
        <v>43795.725300925929</v>
      </c>
      <c r="K9073">
        <v>125</v>
      </c>
      <c r="L9073" s="16">
        <f t="shared" si="705"/>
        <v>43770</v>
      </c>
      <c r="M90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3">
        <f t="shared" si="706"/>
        <v>1</v>
      </c>
      <c r="O9073">
        <f t="shared" si="707"/>
        <v>0</v>
      </c>
      <c r="P9073">
        <f t="shared" si="708"/>
        <v>0</v>
      </c>
      <c r="Q9073" s="19">
        <f t="shared" si="709"/>
        <v>0</v>
      </c>
    </row>
    <row r="9074" spans="1:17" x14ac:dyDescent="0.25">
      <c r="A9074" t="s">
        <v>17589</v>
      </c>
      <c r="B9074" s="16">
        <v>43798.543252314812</v>
      </c>
      <c r="C9074" t="s">
        <v>17590</v>
      </c>
      <c r="D9074" t="s">
        <v>83</v>
      </c>
      <c r="E9074" t="s">
        <v>90</v>
      </c>
      <c r="F9074" s="19">
        <v>70</v>
      </c>
      <c r="G9074" t="s">
        <v>51</v>
      </c>
      <c r="H9074" t="s">
        <v>85</v>
      </c>
      <c r="I9074" s="16">
        <v>43798.54587962963</v>
      </c>
      <c r="K9074">
        <v>125</v>
      </c>
      <c r="L9074" s="16">
        <f t="shared" si="705"/>
        <v>43770</v>
      </c>
      <c r="M90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4">
        <f t="shared" si="706"/>
        <v>1</v>
      </c>
      <c r="O9074">
        <f t="shared" si="707"/>
        <v>0</v>
      </c>
      <c r="P9074">
        <f t="shared" si="708"/>
        <v>0</v>
      </c>
      <c r="Q9074" s="19">
        <f t="shared" si="709"/>
        <v>0</v>
      </c>
    </row>
    <row r="9075" spans="1:17" x14ac:dyDescent="0.25">
      <c r="A9075" t="s">
        <v>17591</v>
      </c>
      <c r="B9075" s="16">
        <v>43799.483726851853</v>
      </c>
      <c r="C9075" t="s">
        <v>17592</v>
      </c>
      <c r="D9075" t="s">
        <v>83</v>
      </c>
      <c r="E9075" t="s">
        <v>90</v>
      </c>
      <c r="F9075" s="19">
        <v>70</v>
      </c>
      <c r="G9075" t="s">
        <v>51</v>
      </c>
      <c r="H9075" t="s">
        <v>85</v>
      </c>
      <c r="I9075" s="16">
        <v>43799.487673611111</v>
      </c>
      <c r="K9075">
        <v>125</v>
      </c>
      <c r="L9075" s="16">
        <f t="shared" si="705"/>
        <v>43770</v>
      </c>
      <c r="M90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5">
        <f t="shared" si="706"/>
        <v>1</v>
      </c>
      <c r="O9075">
        <f t="shared" si="707"/>
        <v>0</v>
      </c>
      <c r="P9075">
        <f t="shared" si="708"/>
        <v>0</v>
      </c>
      <c r="Q9075" s="19">
        <f t="shared" si="709"/>
        <v>0</v>
      </c>
    </row>
    <row r="9076" spans="1:17" x14ac:dyDescent="0.25">
      <c r="A9076" t="s">
        <v>17593</v>
      </c>
      <c r="B9076" s="16">
        <v>43799.552499999998</v>
      </c>
      <c r="C9076" t="s">
        <v>17594</v>
      </c>
      <c r="D9076" t="s">
        <v>34</v>
      </c>
      <c r="E9076" t="s">
        <v>84</v>
      </c>
      <c r="F9076" s="19">
        <v>70</v>
      </c>
      <c r="G9076" t="s">
        <v>52</v>
      </c>
      <c r="H9076" t="s">
        <v>85</v>
      </c>
      <c r="I9076" s="16">
        <v>43565.611990740741</v>
      </c>
      <c r="K9076">
        <v>125</v>
      </c>
      <c r="L9076" s="16">
        <f t="shared" si="705"/>
        <v>43770</v>
      </c>
      <c r="M90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6">
        <f t="shared" si="706"/>
        <v>1</v>
      </c>
      <c r="O9076">
        <f t="shared" si="707"/>
        <v>8</v>
      </c>
      <c r="P9076">
        <f t="shared" si="708"/>
        <v>8</v>
      </c>
      <c r="Q9076" s="19">
        <f t="shared" si="709"/>
        <v>8</v>
      </c>
    </row>
    <row r="9077" spans="1:17" x14ac:dyDescent="0.25">
      <c r="A9077" t="s">
        <v>17595</v>
      </c>
      <c r="B9077" s="16">
        <v>43799.601064814815</v>
      </c>
      <c r="C9077" t="s">
        <v>17596</v>
      </c>
      <c r="D9077" t="s">
        <v>83</v>
      </c>
      <c r="E9077" t="s">
        <v>84</v>
      </c>
      <c r="F9077" s="19">
        <v>70</v>
      </c>
      <c r="G9077" t="s">
        <v>52</v>
      </c>
      <c r="H9077" t="s">
        <v>85</v>
      </c>
      <c r="I9077" s="16">
        <v>43657.780648148146</v>
      </c>
      <c r="K9077">
        <v>125</v>
      </c>
      <c r="L9077" s="16">
        <f t="shared" si="705"/>
        <v>43770</v>
      </c>
      <c r="M90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7">
        <f t="shared" si="706"/>
        <v>1</v>
      </c>
      <c r="O9077">
        <f t="shared" si="707"/>
        <v>5</v>
      </c>
      <c r="P9077">
        <f t="shared" si="708"/>
        <v>5</v>
      </c>
      <c r="Q9077" s="19">
        <f t="shared" si="709"/>
        <v>5</v>
      </c>
    </row>
    <row r="9078" spans="1:17" x14ac:dyDescent="0.25">
      <c r="A9078" t="s">
        <v>17597</v>
      </c>
      <c r="B9078" s="16">
        <v>43799.618148148147</v>
      </c>
      <c r="C9078" t="s">
        <v>17598</v>
      </c>
      <c r="D9078" t="s">
        <v>83</v>
      </c>
      <c r="E9078" t="s">
        <v>84</v>
      </c>
      <c r="F9078" s="19">
        <v>70</v>
      </c>
      <c r="G9078" t="s">
        <v>51</v>
      </c>
      <c r="H9078" t="s">
        <v>85</v>
      </c>
      <c r="I9078" s="16">
        <v>43654.658483796295</v>
      </c>
      <c r="K9078">
        <v>125</v>
      </c>
      <c r="L9078" s="16">
        <f t="shared" si="705"/>
        <v>43770</v>
      </c>
      <c r="M90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8">
        <f t="shared" si="706"/>
        <v>1</v>
      </c>
      <c r="O9078">
        <f t="shared" si="707"/>
        <v>5</v>
      </c>
      <c r="P9078">
        <f t="shared" si="708"/>
        <v>5</v>
      </c>
      <c r="Q9078" s="19">
        <f t="shared" si="709"/>
        <v>5</v>
      </c>
    </row>
    <row r="9079" spans="1:17" x14ac:dyDescent="0.25">
      <c r="A9079" t="s">
        <v>17599</v>
      </c>
      <c r="B9079" s="16">
        <v>43800.507662037038</v>
      </c>
      <c r="C9079" t="s">
        <v>17600</v>
      </c>
      <c r="D9079" t="s">
        <v>83</v>
      </c>
      <c r="E9079" t="s">
        <v>90</v>
      </c>
      <c r="F9079" s="19">
        <v>70</v>
      </c>
      <c r="G9079" t="s">
        <v>52</v>
      </c>
      <c r="H9079" t="s">
        <v>85</v>
      </c>
      <c r="I9079" s="16">
        <v>43800.509768518517</v>
      </c>
      <c r="K9079">
        <v>125</v>
      </c>
      <c r="L9079" s="16">
        <f t="shared" si="705"/>
        <v>43800</v>
      </c>
      <c r="M90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79">
        <f t="shared" si="706"/>
        <v>1</v>
      </c>
      <c r="O9079">
        <f t="shared" si="707"/>
        <v>0</v>
      </c>
      <c r="P9079">
        <f t="shared" si="708"/>
        <v>0</v>
      </c>
      <c r="Q9079" s="19">
        <f t="shared" si="709"/>
        <v>0</v>
      </c>
    </row>
    <row r="9080" spans="1:17" x14ac:dyDescent="0.25">
      <c r="A9080" t="s">
        <v>17601</v>
      </c>
      <c r="B9080" s="16">
        <v>43801.676087962966</v>
      </c>
      <c r="C9080" t="s">
        <v>17582</v>
      </c>
      <c r="D9080" t="s">
        <v>83</v>
      </c>
      <c r="E9080" t="s">
        <v>84</v>
      </c>
      <c r="F9080" s="19">
        <v>70</v>
      </c>
      <c r="G9080" t="s">
        <v>52</v>
      </c>
      <c r="H9080" t="s">
        <v>85</v>
      </c>
      <c r="I9080" s="16">
        <v>43790.494259259256</v>
      </c>
      <c r="K9080">
        <v>125</v>
      </c>
      <c r="L9080" s="16">
        <f t="shared" si="705"/>
        <v>43800</v>
      </c>
      <c r="M90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0">
        <f t="shared" si="706"/>
        <v>1</v>
      </c>
      <c r="O9080">
        <f t="shared" si="707"/>
        <v>0</v>
      </c>
      <c r="P9080">
        <f t="shared" si="708"/>
        <v>0</v>
      </c>
      <c r="Q9080" s="19">
        <f t="shared" si="709"/>
        <v>0</v>
      </c>
    </row>
    <row r="9081" spans="1:17" x14ac:dyDescent="0.25">
      <c r="A9081" t="s">
        <v>17602</v>
      </c>
      <c r="B9081" s="16">
        <v>43802.466851851852</v>
      </c>
      <c r="C9081" t="s">
        <v>17603</v>
      </c>
      <c r="D9081" t="s">
        <v>83</v>
      </c>
      <c r="E9081" t="s">
        <v>90</v>
      </c>
      <c r="F9081" s="19">
        <v>70</v>
      </c>
      <c r="G9081" t="s">
        <v>51</v>
      </c>
      <c r="H9081" t="s">
        <v>85</v>
      </c>
      <c r="I9081" s="16">
        <v>43802.468564814815</v>
      </c>
      <c r="K9081">
        <v>125</v>
      </c>
      <c r="L9081" s="16">
        <f t="shared" si="705"/>
        <v>43800</v>
      </c>
      <c r="M90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1">
        <f t="shared" si="706"/>
        <v>1</v>
      </c>
      <c r="O9081">
        <f t="shared" si="707"/>
        <v>0</v>
      </c>
      <c r="P9081">
        <f t="shared" si="708"/>
        <v>0</v>
      </c>
      <c r="Q9081" s="19">
        <f t="shared" si="709"/>
        <v>0</v>
      </c>
    </row>
    <row r="9082" spans="1:17" x14ac:dyDescent="0.25">
      <c r="A9082" t="s">
        <v>17604</v>
      </c>
      <c r="B9082" s="16">
        <v>43808.603159722225</v>
      </c>
      <c r="C9082" t="s">
        <v>17605</v>
      </c>
      <c r="D9082" t="s">
        <v>83</v>
      </c>
      <c r="E9082" t="s">
        <v>90</v>
      </c>
      <c r="F9082" s="19">
        <v>70</v>
      </c>
      <c r="G9082" t="s">
        <v>51</v>
      </c>
      <c r="H9082" t="s">
        <v>85</v>
      </c>
      <c r="I9082" s="16">
        <v>43808.605729166666</v>
      </c>
      <c r="K9082">
        <v>125</v>
      </c>
      <c r="L9082" s="16">
        <f t="shared" si="705"/>
        <v>43800</v>
      </c>
      <c r="M90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2">
        <f t="shared" si="706"/>
        <v>1</v>
      </c>
      <c r="O9082">
        <f t="shared" si="707"/>
        <v>0</v>
      </c>
      <c r="P9082">
        <f t="shared" si="708"/>
        <v>0</v>
      </c>
      <c r="Q9082" s="19">
        <f t="shared" si="709"/>
        <v>0</v>
      </c>
    </row>
    <row r="9083" spans="1:17" x14ac:dyDescent="0.25">
      <c r="A9083" t="s">
        <v>17606</v>
      </c>
      <c r="B9083" s="16">
        <v>43810.489571759259</v>
      </c>
      <c r="C9083" t="s">
        <v>17607</v>
      </c>
      <c r="D9083" t="s">
        <v>83</v>
      </c>
      <c r="E9083" t="s">
        <v>90</v>
      </c>
      <c r="F9083" s="19">
        <v>70</v>
      </c>
      <c r="G9083" t="s">
        <v>51</v>
      </c>
      <c r="H9083" t="s">
        <v>85</v>
      </c>
      <c r="I9083" s="16">
        <v>43810.491875</v>
      </c>
      <c r="K9083">
        <v>125</v>
      </c>
      <c r="L9083" s="16">
        <f t="shared" si="705"/>
        <v>43800</v>
      </c>
      <c r="M90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3">
        <f t="shared" si="706"/>
        <v>1</v>
      </c>
      <c r="O9083">
        <f t="shared" si="707"/>
        <v>0</v>
      </c>
      <c r="P9083">
        <f t="shared" si="708"/>
        <v>0</v>
      </c>
      <c r="Q9083" s="19">
        <f t="shared" si="709"/>
        <v>0</v>
      </c>
    </row>
    <row r="9084" spans="1:17" x14ac:dyDescent="0.25">
      <c r="A9084" t="s">
        <v>17608</v>
      </c>
      <c r="B9084" s="16">
        <v>43812.392708333333</v>
      </c>
      <c r="C9084" t="s">
        <v>17609</v>
      </c>
      <c r="D9084" t="s">
        <v>83</v>
      </c>
      <c r="E9084" t="s">
        <v>84</v>
      </c>
      <c r="F9084" s="19">
        <v>70</v>
      </c>
      <c r="G9084" t="s">
        <v>52</v>
      </c>
      <c r="H9084" t="s">
        <v>85</v>
      </c>
      <c r="I9084" s="16">
        <v>43740.54891203704</v>
      </c>
      <c r="K9084">
        <v>125</v>
      </c>
      <c r="L9084" s="16">
        <f t="shared" si="705"/>
        <v>43800</v>
      </c>
      <c r="M90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4">
        <f t="shared" si="706"/>
        <v>1</v>
      </c>
      <c r="O9084">
        <f t="shared" si="707"/>
        <v>2</v>
      </c>
      <c r="P9084">
        <f t="shared" si="708"/>
        <v>2</v>
      </c>
      <c r="Q9084" s="19">
        <f t="shared" si="709"/>
        <v>2</v>
      </c>
    </row>
    <row r="9085" spans="1:17" x14ac:dyDescent="0.25">
      <c r="A9085" t="s">
        <v>17610</v>
      </c>
      <c r="B9085" s="16">
        <v>43815.725358796299</v>
      </c>
      <c r="C9085" t="s">
        <v>17568</v>
      </c>
      <c r="D9085" t="s">
        <v>83</v>
      </c>
      <c r="E9085" t="s">
        <v>84</v>
      </c>
      <c r="F9085" s="19">
        <v>70</v>
      </c>
      <c r="G9085" t="s">
        <v>51</v>
      </c>
      <c r="H9085" t="s">
        <v>85</v>
      </c>
      <c r="I9085" s="16">
        <v>43759.509513888886</v>
      </c>
      <c r="K9085">
        <v>125</v>
      </c>
      <c r="L9085" s="16">
        <f t="shared" si="705"/>
        <v>43800</v>
      </c>
      <c r="M90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5">
        <f t="shared" si="706"/>
        <v>1</v>
      </c>
      <c r="O9085">
        <f t="shared" si="707"/>
        <v>2</v>
      </c>
      <c r="P9085">
        <f t="shared" si="708"/>
        <v>2</v>
      </c>
      <c r="Q9085" s="19">
        <f t="shared" si="709"/>
        <v>2</v>
      </c>
    </row>
    <row r="9086" spans="1:17" x14ac:dyDescent="0.25">
      <c r="A9086" t="s">
        <v>17611</v>
      </c>
      <c r="B9086" s="16">
        <v>43816.558946759258</v>
      </c>
      <c r="C9086" t="s">
        <v>17612</v>
      </c>
      <c r="D9086" t="s">
        <v>83</v>
      </c>
      <c r="E9086" t="s">
        <v>84</v>
      </c>
      <c r="F9086" s="19">
        <v>70</v>
      </c>
      <c r="G9086" t="s">
        <v>52</v>
      </c>
      <c r="H9086" t="s">
        <v>85</v>
      </c>
      <c r="I9086" s="16">
        <v>43782.711493055554</v>
      </c>
      <c r="K9086">
        <v>125</v>
      </c>
      <c r="L9086" s="16">
        <f t="shared" si="705"/>
        <v>43800</v>
      </c>
      <c r="M90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6">
        <f t="shared" si="706"/>
        <v>1</v>
      </c>
      <c r="O9086">
        <f t="shared" si="707"/>
        <v>1</v>
      </c>
      <c r="P9086">
        <f t="shared" si="708"/>
        <v>1</v>
      </c>
      <c r="Q9086" s="19">
        <f t="shared" si="709"/>
        <v>1</v>
      </c>
    </row>
    <row r="9087" spans="1:17" x14ac:dyDescent="0.25">
      <c r="A9087" t="s">
        <v>17613</v>
      </c>
      <c r="B9087" s="16">
        <v>43817.445509259262</v>
      </c>
      <c r="C9087" t="s">
        <v>17614</v>
      </c>
      <c r="D9087" t="s">
        <v>83</v>
      </c>
      <c r="E9087" t="s">
        <v>84</v>
      </c>
      <c r="F9087" s="19">
        <v>70</v>
      </c>
      <c r="G9087" t="s">
        <v>52</v>
      </c>
      <c r="H9087" t="s">
        <v>85</v>
      </c>
      <c r="I9087" s="16">
        <v>43465.440925925926</v>
      </c>
      <c r="K9087">
        <v>125</v>
      </c>
      <c r="L9087" s="16">
        <f t="shared" si="705"/>
        <v>43800</v>
      </c>
      <c r="M90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7">
        <f t="shared" si="706"/>
        <v>1</v>
      </c>
      <c r="O9087">
        <f t="shared" si="707"/>
        <v>12</v>
      </c>
      <c r="P9087">
        <f t="shared" si="708"/>
        <v>12</v>
      </c>
      <c r="Q9087" s="19">
        <f t="shared" si="709"/>
        <v>12</v>
      </c>
    </row>
    <row r="9088" spans="1:17" x14ac:dyDescent="0.25">
      <c r="A9088" t="s">
        <v>17615</v>
      </c>
      <c r="B9088" s="16">
        <v>43818.519606481481</v>
      </c>
      <c r="C9088" t="s">
        <v>17616</v>
      </c>
      <c r="D9088" t="s">
        <v>83</v>
      </c>
      <c r="E9088" t="s">
        <v>90</v>
      </c>
      <c r="F9088" s="19">
        <v>70</v>
      </c>
      <c r="G9088" t="s">
        <v>51</v>
      </c>
      <c r="H9088" t="s">
        <v>85</v>
      </c>
      <c r="I9088" s="16">
        <v>43818.522939814815</v>
      </c>
      <c r="K9088">
        <v>125</v>
      </c>
      <c r="L9088" s="16">
        <f t="shared" si="705"/>
        <v>43800</v>
      </c>
      <c r="M90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8">
        <f t="shared" si="706"/>
        <v>1</v>
      </c>
      <c r="O9088">
        <f t="shared" si="707"/>
        <v>0</v>
      </c>
      <c r="P9088">
        <f t="shared" si="708"/>
        <v>0</v>
      </c>
      <c r="Q9088" s="19">
        <f t="shared" si="709"/>
        <v>0</v>
      </c>
    </row>
    <row r="9089" spans="1:17" x14ac:dyDescent="0.25">
      <c r="A9089" t="s">
        <v>17617</v>
      </c>
      <c r="B9089" s="16">
        <v>43820.669166666667</v>
      </c>
      <c r="C9089" t="s">
        <v>17618</v>
      </c>
      <c r="D9089" t="s">
        <v>83</v>
      </c>
      <c r="E9089" t="s">
        <v>84</v>
      </c>
      <c r="F9089" s="19">
        <v>70</v>
      </c>
      <c r="G9089" t="s">
        <v>51</v>
      </c>
      <c r="H9089" t="s">
        <v>85</v>
      </c>
      <c r="I9089" s="16">
        <v>43705.848113425927</v>
      </c>
      <c r="K9089">
        <v>125</v>
      </c>
      <c r="L9089" s="16">
        <f t="shared" si="705"/>
        <v>43800</v>
      </c>
      <c r="M90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89">
        <f t="shared" si="706"/>
        <v>1</v>
      </c>
      <c r="O9089">
        <f t="shared" si="707"/>
        <v>4</v>
      </c>
      <c r="P9089">
        <f t="shared" si="708"/>
        <v>4</v>
      </c>
      <c r="Q9089" s="19">
        <f t="shared" si="709"/>
        <v>4</v>
      </c>
    </row>
    <row r="9090" spans="1:17" x14ac:dyDescent="0.25">
      <c r="A9090" t="s">
        <v>17619</v>
      </c>
      <c r="B9090" s="16">
        <v>43821.557939814818</v>
      </c>
      <c r="C9090" t="s">
        <v>17620</v>
      </c>
      <c r="D9090" t="s">
        <v>83</v>
      </c>
      <c r="E9090" t="s">
        <v>84</v>
      </c>
      <c r="F9090" s="19">
        <v>70</v>
      </c>
      <c r="G9090" t="s">
        <v>51</v>
      </c>
      <c r="H9090" t="s">
        <v>85</v>
      </c>
      <c r="I9090" s="16">
        <v>43572.511724537035</v>
      </c>
      <c r="K9090">
        <v>125</v>
      </c>
      <c r="L9090" s="16">
        <f t="shared" ref="L9090:L9153" si="710">DATE(YEAR(B9090),MONTH(B9090),1)</f>
        <v>43800</v>
      </c>
      <c r="M90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0">
        <f t="shared" ref="N9090:N9153" si="711">IF(B9090&gt;=J9090,1,0)</f>
        <v>1</v>
      </c>
      <c r="O9090">
        <f t="shared" ref="O9090:O9153" si="712">ROUND((B9090-I9090)/30,0)</f>
        <v>8</v>
      </c>
      <c r="P9090">
        <f t="shared" ref="P9090:P9153" si="713">IF(AND(N9090=1,B9090&gt;=J9090,J9090&gt;0),ROUND((J9090-I9090)/30,0),O9090)</f>
        <v>8</v>
      </c>
      <c r="Q9090" s="19">
        <f t="shared" ref="Q9090:Q9153" si="714">MIN(O9090:P9090)</f>
        <v>8</v>
      </c>
    </row>
    <row r="9091" spans="1:17" x14ac:dyDescent="0.25">
      <c r="A9091" t="s">
        <v>17621</v>
      </c>
      <c r="B9091" s="16">
        <v>43822.453125</v>
      </c>
      <c r="C9091" t="s">
        <v>17622</v>
      </c>
      <c r="D9091" t="s">
        <v>83</v>
      </c>
      <c r="E9091" t="s">
        <v>90</v>
      </c>
      <c r="F9091" s="19">
        <v>70</v>
      </c>
      <c r="G9091" t="s">
        <v>51</v>
      </c>
      <c r="H9091" t="s">
        <v>85</v>
      </c>
      <c r="I9091" s="16">
        <v>43822.456284722219</v>
      </c>
      <c r="K9091">
        <v>125</v>
      </c>
      <c r="L9091" s="16">
        <f t="shared" si="710"/>
        <v>43800</v>
      </c>
      <c r="M90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1">
        <f t="shared" si="711"/>
        <v>1</v>
      </c>
      <c r="O9091">
        <f t="shared" si="712"/>
        <v>0</v>
      </c>
      <c r="P9091">
        <f t="shared" si="713"/>
        <v>0</v>
      </c>
      <c r="Q9091" s="19">
        <f t="shared" si="714"/>
        <v>0</v>
      </c>
    </row>
    <row r="9092" spans="1:17" x14ac:dyDescent="0.25">
      <c r="A9092" t="s">
        <v>17623</v>
      </c>
      <c r="B9092" s="16">
        <v>43823.523622685185</v>
      </c>
      <c r="C9092" t="s">
        <v>17624</v>
      </c>
      <c r="D9092" t="s">
        <v>83</v>
      </c>
      <c r="E9092" t="s">
        <v>90</v>
      </c>
      <c r="F9092" s="19">
        <v>70</v>
      </c>
      <c r="G9092" t="s">
        <v>52</v>
      </c>
      <c r="H9092" t="s">
        <v>85</v>
      </c>
      <c r="I9092" s="16">
        <v>43823.526354166665</v>
      </c>
      <c r="K9092">
        <v>125</v>
      </c>
      <c r="L9092" s="16">
        <f t="shared" si="710"/>
        <v>43800</v>
      </c>
      <c r="M90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2">
        <f t="shared" si="711"/>
        <v>1</v>
      </c>
      <c r="O9092">
        <f t="shared" si="712"/>
        <v>0</v>
      </c>
      <c r="P9092">
        <f t="shared" si="713"/>
        <v>0</v>
      </c>
      <c r="Q9092" s="19">
        <f t="shared" si="714"/>
        <v>0</v>
      </c>
    </row>
    <row r="9093" spans="1:17" x14ac:dyDescent="0.25">
      <c r="A9093" t="s">
        <v>17625</v>
      </c>
      <c r="B9093" s="16">
        <v>43823.721122685187</v>
      </c>
      <c r="C9093" t="s">
        <v>17626</v>
      </c>
      <c r="D9093" t="s">
        <v>83</v>
      </c>
      <c r="E9093" t="s">
        <v>84</v>
      </c>
      <c r="F9093" s="19">
        <v>70</v>
      </c>
      <c r="G9093" t="s">
        <v>51</v>
      </c>
      <c r="H9093" t="s">
        <v>85</v>
      </c>
      <c r="I9093" s="16">
        <v>43755.475601851853</v>
      </c>
      <c r="K9093">
        <v>125</v>
      </c>
      <c r="L9093" s="16">
        <f t="shared" si="710"/>
        <v>43800</v>
      </c>
      <c r="M90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3">
        <f t="shared" si="711"/>
        <v>1</v>
      </c>
      <c r="O9093">
        <f t="shared" si="712"/>
        <v>2</v>
      </c>
      <c r="P9093">
        <f t="shared" si="713"/>
        <v>2</v>
      </c>
      <c r="Q9093" s="19">
        <f t="shared" si="714"/>
        <v>2</v>
      </c>
    </row>
    <row r="9094" spans="1:17" x14ac:dyDescent="0.25">
      <c r="A9094" t="s">
        <v>17627</v>
      </c>
      <c r="B9094" s="16">
        <v>43828.607488425929</v>
      </c>
      <c r="C9094" t="s">
        <v>17628</v>
      </c>
      <c r="D9094" t="s">
        <v>34</v>
      </c>
      <c r="E9094" t="s">
        <v>84</v>
      </c>
      <c r="F9094" s="19">
        <v>70</v>
      </c>
      <c r="G9094" t="s">
        <v>52</v>
      </c>
      <c r="H9094" t="s">
        <v>85</v>
      </c>
      <c r="I9094" s="16">
        <v>43808.624409722222</v>
      </c>
      <c r="K9094">
        <v>125</v>
      </c>
      <c r="L9094" s="16">
        <f t="shared" si="710"/>
        <v>43800</v>
      </c>
      <c r="M90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4">
        <f t="shared" si="711"/>
        <v>1</v>
      </c>
      <c r="O9094">
        <f t="shared" si="712"/>
        <v>1</v>
      </c>
      <c r="P9094">
        <f t="shared" si="713"/>
        <v>1</v>
      </c>
      <c r="Q9094" s="19">
        <f t="shared" si="714"/>
        <v>1</v>
      </c>
    </row>
    <row r="9095" spans="1:17" x14ac:dyDescent="0.25">
      <c r="A9095" t="s">
        <v>17629</v>
      </c>
      <c r="B9095" s="16">
        <v>43829.55909722222</v>
      </c>
      <c r="C9095" t="s">
        <v>17630</v>
      </c>
      <c r="D9095" t="s">
        <v>83</v>
      </c>
      <c r="E9095" t="s">
        <v>90</v>
      </c>
      <c r="F9095" s="19">
        <v>70</v>
      </c>
      <c r="G9095" t="s">
        <v>52</v>
      </c>
      <c r="H9095" t="s">
        <v>85</v>
      </c>
      <c r="I9095" s="16">
        <v>43829.562164351853</v>
      </c>
      <c r="K9095">
        <v>125</v>
      </c>
      <c r="L9095" s="16">
        <f t="shared" si="710"/>
        <v>43800</v>
      </c>
      <c r="M90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5">
        <f t="shared" si="711"/>
        <v>1</v>
      </c>
      <c r="O9095">
        <f t="shared" si="712"/>
        <v>0</v>
      </c>
      <c r="P9095">
        <f t="shared" si="713"/>
        <v>0</v>
      </c>
      <c r="Q9095" s="19">
        <f t="shared" si="714"/>
        <v>0</v>
      </c>
    </row>
    <row r="9096" spans="1:17" x14ac:dyDescent="0.25">
      <c r="A9096" t="s">
        <v>17631</v>
      </c>
      <c r="B9096" s="16">
        <v>43830.57408564815</v>
      </c>
      <c r="C9096" t="s">
        <v>17632</v>
      </c>
      <c r="D9096" t="s">
        <v>83</v>
      </c>
      <c r="E9096" t="s">
        <v>90</v>
      </c>
      <c r="F9096" s="19">
        <v>70</v>
      </c>
      <c r="G9096" t="s">
        <v>51</v>
      </c>
      <c r="H9096" t="s">
        <v>85</v>
      </c>
      <c r="I9096" s="16">
        <v>43830.57671296296</v>
      </c>
      <c r="K9096">
        <v>125</v>
      </c>
      <c r="L9096" s="16">
        <f t="shared" si="710"/>
        <v>43800</v>
      </c>
      <c r="M90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6">
        <f t="shared" si="711"/>
        <v>1</v>
      </c>
      <c r="O9096">
        <f t="shared" si="712"/>
        <v>0</v>
      </c>
      <c r="P9096">
        <f t="shared" si="713"/>
        <v>0</v>
      </c>
      <c r="Q9096" s="19">
        <f t="shared" si="714"/>
        <v>0</v>
      </c>
    </row>
    <row r="9097" spans="1:17" x14ac:dyDescent="0.25">
      <c r="A9097" t="s">
        <v>17633</v>
      </c>
      <c r="B9097" s="16">
        <v>43831.495891203704</v>
      </c>
      <c r="C9097" t="s">
        <v>17634</v>
      </c>
      <c r="D9097" t="s">
        <v>83</v>
      </c>
      <c r="E9097" t="s">
        <v>90</v>
      </c>
      <c r="F9097" s="19">
        <v>70</v>
      </c>
      <c r="G9097" t="s">
        <v>52</v>
      </c>
      <c r="H9097" t="s">
        <v>85</v>
      </c>
      <c r="I9097" s="16">
        <v>43831.498020833336</v>
      </c>
      <c r="K9097">
        <v>125</v>
      </c>
      <c r="L9097" s="16">
        <f t="shared" si="710"/>
        <v>43831</v>
      </c>
      <c r="M90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7">
        <f t="shared" si="711"/>
        <v>1</v>
      </c>
      <c r="O9097">
        <f t="shared" si="712"/>
        <v>0</v>
      </c>
      <c r="P9097">
        <f t="shared" si="713"/>
        <v>0</v>
      </c>
      <c r="Q9097" s="19">
        <f t="shared" si="714"/>
        <v>0</v>
      </c>
    </row>
    <row r="9098" spans="1:17" x14ac:dyDescent="0.25">
      <c r="A9098" t="s">
        <v>17635</v>
      </c>
      <c r="B9098" s="16">
        <v>43831.50644675926</v>
      </c>
      <c r="C9098" t="s">
        <v>17636</v>
      </c>
      <c r="D9098" t="s">
        <v>83</v>
      </c>
      <c r="E9098" t="s">
        <v>90</v>
      </c>
      <c r="F9098" s="19">
        <v>70</v>
      </c>
      <c r="G9098" t="s">
        <v>52</v>
      </c>
      <c r="H9098" t="s">
        <v>85</v>
      </c>
      <c r="I9098" s="16">
        <v>43831.50922453704</v>
      </c>
      <c r="K9098">
        <v>125</v>
      </c>
      <c r="L9098" s="16">
        <f t="shared" si="710"/>
        <v>43831</v>
      </c>
      <c r="M90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8">
        <f t="shared" si="711"/>
        <v>1</v>
      </c>
      <c r="O9098">
        <f t="shared" si="712"/>
        <v>0</v>
      </c>
      <c r="P9098">
        <f t="shared" si="713"/>
        <v>0</v>
      </c>
      <c r="Q9098" s="19">
        <f t="shared" si="714"/>
        <v>0</v>
      </c>
    </row>
    <row r="9099" spans="1:17" x14ac:dyDescent="0.25">
      <c r="A9099" t="s">
        <v>17637</v>
      </c>
      <c r="B9099" s="16">
        <v>43833.610601851855</v>
      </c>
      <c r="C9099" t="s">
        <v>17638</v>
      </c>
      <c r="D9099" t="s">
        <v>83</v>
      </c>
      <c r="E9099" t="s">
        <v>90</v>
      </c>
      <c r="F9099" s="19">
        <v>70</v>
      </c>
      <c r="G9099" t="s">
        <v>51</v>
      </c>
      <c r="H9099" t="s">
        <v>85</v>
      </c>
      <c r="I9099" s="16">
        <v>43833.612812500003</v>
      </c>
      <c r="K9099">
        <v>125</v>
      </c>
      <c r="L9099" s="16">
        <f t="shared" si="710"/>
        <v>43831</v>
      </c>
      <c r="M90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099">
        <f t="shared" si="711"/>
        <v>1</v>
      </c>
      <c r="O9099">
        <f t="shared" si="712"/>
        <v>0</v>
      </c>
      <c r="P9099">
        <f t="shared" si="713"/>
        <v>0</v>
      </c>
      <c r="Q9099" s="19">
        <f t="shared" si="714"/>
        <v>0</v>
      </c>
    </row>
    <row r="9100" spans="1:17" x14ac:dyDescent="0.25">
      <c r="A9100" t="s">
        <v>17639</v>
      </c>
      <c r="B9100" s="16">
        <v>43834.554780092592</v>
      </c>
      <c r="C9100" t="s">
        <v>17640</v>
      </c>
      <c r="D9100" t="s">
        <v>83</v>
      </c>
      <c r="E9100" t="s">
        <v>84</v>
      </c>
      <c r="F9100" s="19">
        <v>70</v>
      </c>
      <c r="G9100" t="s">
        <v>52</v>
      </c>
      <c r="H9100" t="s">
        <v>85</v>
      </c>
      <c r="I9100" s="16">
        <v>43796.75917824074</v>
      </c>
      <c r="K9100">
        <v>125</v>
      </c>
      <c r="L9100" s="16">
        <f t="shared" si="710"/>
        <v>43831</v>
      </c>
      <c r="M91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0">
        <f t="shared" si="711"/>
        <v>1</v>
      </c>
      <c r="O9100">
        <f t="shared" si="712"/>
        <v>1</v>
      </c>
      <c r="P9100">
        <f t="shared" si="713"/>
        <v>1</v>
      </c>
      <c r="Q9100" s="19">
        <f t="shared" si="714"/>
        <v>1</v>
      </c>
    </row>
    <row r="9101" spans="1:17" x14ac:dyDescent="0.25">
      <c r="A9101" t="s">
        <v>17641</v>
      </c>
      <c r="B9101" s="16">
        <v>43835.645567129628</v>
      </c>
      <c r="C9101" t="s">
        <v>17642</v>
      </c>
      <c r="D9101" t="s">
        <v>34</v>
      </c>
      <c r="E9101" t="s">
        <v>84</v>
      </c>
      <c r="F9101" s="19">
        <v>70</v>
      </c>
      <c r="G9101" t="s">
        <v>52</v>
      </c>
      <c r="H9101" t="s">
        <v>85</v>
      </c>
      <c r="I9101" s="16">
        <v>43627.619259259256</v>
      </c>
      <c r="K9101">
        <v>125</v>
      </c>
      <c r="L9101" s="16">
        <f t="shared" si="710"/>
        <v>43831</v>
      </c>
      <c r="M91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1">
        <f t="shared" si="711"/>
        <v>1</v>
      </c>
      <c r="O9101">
        <f t="shared" si="712"/>
        <v>7</v>
      </c>
      <c r="P9101">
        <f t="shared" si="713"/>
        <v>7</v>
      </c>
      <c r="Q9101" s="19">
        <f t="shared" si="714"/>
        <v>7</v>
      </c>
    </row>
    <row r="9102" spans="1:17" x14ac:dyDescent="0.25">
      <c r="A9102" t="s">
        <v>17643</v>
      </c>
      <c r="B9102" s="16">
        <v>43835.747488425928</v>
      </c>
      <c r="C9102" t="s">
        <v>17644</v>
      </c>
      <c r="D9102" t="s">
        <v>83</v>
      </c>
      <c r="E9102" t="s">
        <v>84</v>
      </c>
      <c r="F9102" s="19">
        <v>70</v>
      </c>
      <c r="G9102" t="s">
        <v>52</v>
      </c>
      <c r="H9102" t="s">
        <v>85</v>
      </c>
      <c r="I9102" s="16">
        <v>43831.448541666665</v>
      </c>
      <c r="K9102">
        <v>125</v>
      </c>
      <c r="L9102" s="16">
        <f t="shared" si="710"/>
        <v>43831</v>
      </c>
      <c r="M91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2">
        <f t="shared" si="711"/>
        <v>1</v>
      </c>
      <c r="O9102">
        <f t="shared" si="712"/>
        <v>0</v>
      </c>
      <c r="P9102">
        <f t="shared" si="713"/>
        <v>0</v>
      </c>
      <c r="Q9102" s="19">
        <f t="shared" si="714"/>
        <v>0</v>
      </c>
    </row>
    <row r="9103" spans="1:17" x14ac:dyDescent="0.25">
      <c r="A9103" t="s">
        <v>17645</v>
      </c>
      <c r="B9103" s="16">
        <v>43838.519305555557</v>
      </c>
      <c r="C9103" t="s">
        <v>17646</v>
      </c>
      <c r="D9103" t="s">
        <v>83</v>
      </c>
      <c r="E9103" t="s">
        <v>90</v>
      </c>
      <c r="F9103" s="19">
        <v>70</v>
      </c>
      <c r="G9103" t="s">
        <v>52</v>
      </c>
      <c r="H9103" t="s">
        <v>85</v>
      </c>
      <c r="I9103" s="16">
        <v>43838.521574074075</v>
      </c>
      <c r="K9103">
        <v>125</v>
      </c>
      <c r="L9103" s="16">
        <f t="shared" si="710"/>
        <v>43831</v>
      </c>
      <c r="M91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3">
        <f t="shared" si="711"/>
        <v>1</v>
      </c>
      <c r="O9103">
        <f t="shared" si="712"/>
        <v>0</v>
      </c>
      <c r="P9103">
        <f t="shared" si="713"/>
        <v>0</v>
      </c>
      <c r="Q9103" s="19">
        <f t="shared" si="714"/>
        <v>0</v>
      </c>
    </row>
    <row r="9104" spans="1:17" x14ac:dyDescent="0.25">
      <c r="A9104" t="s">
        <v>17647</v>
      </c>
      <c r="B9104" s="16">
        <v>43842.57739583333</v>
      </c>
      <c r="C9104" t="s">
        <v>17648</v>
      </c>
      <c r="D9104" t="s">
        <v>83</v>
      </c>
      <c r="E9104" t="s">
        <v>90</v>
      </c>
      <c r="F9104" s="19">
        <v>70</v>
      </c>
      <c r="G9104" t="s">
        <v>52</v>
      </c>
      <c r="H9104" t="s">
        <v>85</v>
      </c>
      <c r="I9104" s="16">
        <v>43842.579756944448</v>
      </c>
      <c r="K9104">
        <v>125</v>
      </c>
      <c r="L9104" s="16">
        <f t="shared" si="710"/>
        <v>43831</v>
      </c>
      <c r="M91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4">
        <f t="shared" si="711"/>
        <v>1</v>
      </c>
      <c r="O9104">
        <f t="shared" si="712"/>
        <v>0</v>
      </c>
      <c r="P9104">
        <f t="shared" si="713"/>
        <v>0</v>
      </c>
      <c r="Q9104" s="19">
        <f t="shared" si="714"/>
        <v>0</v>
      </c>
    </row>
    <row r="9105" spans="1:17" x14ac:dyDescent="0.25">
      <c r="A9105" t="s">
        <v>17649</v>
      </c>
      <c r="B9105" s="16">
        <v>43843.4690625</v>
      </c>
      <c r="C9105" t="s">
        <v>17650</v>
      </c>
      <c r="D9105" t="s">
        <v>83</v>
      </c>
      <c r="E9105" t="s">
        <v>90</v>
      </c>
      <c r="F9105" s="19">
        <v>70</v>
      </c>
      <c r="G9105" t="s">
        <v>52</v>
      </c>
      <c r="H9105" t="s">
        <v>85</v>
      </c>
      <c r="I9105" s="16">
        <v>43843.470775462964</v>
      </c>
      <c r="K9105">
        <v>125</v>
      </c>
      <c r="L9105" s="16">
        <f t="shared" si="710"/>
        <v>43831</v>
      </c>
      <c r="M91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5">
        <f t="shared" si="711"/>
        <v>1</v>
      </c>
      <c r="O9105">
        <f t="shared" si="712"/>
        <v>0</v>
      </c>
      <c r="P9105">
        <f t="shared" si="713"/>
        <v>0</v>
      </c>
      <c r="Q9105" s="19">
        <f t="shared" si="714"/>
        <v>0</v>
      </c>
    </row>
    <row r="9106" spans="1:17" x14ac:dyDescent="0.25">
      <c r="A9106" t="s">
        <v>17651</v>
      </c>
      <c r="B9106" s="16">
        <v>43844.479189814818</v>
      </c>
      <c r="C9106" t="s">
        <v>17652</v>
      </c>
      <c r="D9106" t="s">
        <v>83</v>
      </c>
      <c r="E9106" t="s">
        <v>90</v>
      </c>
      <c r="F9106" s="19">
        <v>70</v>
      </c>
      <c r="G9106" t="s">
        <v>52</v>
      </c>
      <c r="H9106" t="s">
        <v>85</v>
      </c>
      <c r="I9106" s="16">
        <v>43844.481990740744</v>
      </c>
      <c r="K9106">
        <v>125</v>
      </c>
      <c r="L9106" s="16">
        <f t="shared" si="710"/>
        <v>43831</v>
      </c>
      <c r="M91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6">
        <f t="shared" si="711"/>
        <v>1</v>
      </c>
      <c r="O9106">
        <f t="shared" si="712"/>
        <v>0</v>
      </c>
      <c r="P9106">
        <f t="shared" si="713"/>
        <v>0</v>
      </c>
      <c r="Q9106" s="19">
        <f t="shared" si="714"/>
        <v>0</v>
      </c>
    </row>
    <row r="9107" spans="1:17" x14ac:dyDescent="0.25">
      <c r="A9107" t="s">
        <v>17653</v>
      </c>
      <c r="B9107" s="16">
        <v>43845.488356481481</v>
      </c>
      <c r="C9107" t="s">
        <v>17654</v>
      </c>
      <c r="D9107" t="s">
        <v>83</v>
      </c>
      <c r="E9107" t="s">
        <v>90</v>
      </c>
      <c r="F9107" s="19">
        <v>70</v>
      </c>
      <c r="G9107" t="s">
        <v>51</v>
      </c>
      <c r="H9107" t="s">
        <v>85</v>
      </c>
      <c r="I9107" s="16">
        <v>43845.491296296299</v>
      </c>
      <c r="K9107">
        <v>125</v>
      </c>
      <c r="L9107" s="16">
        <f t="shared" si="710"/>
        <v>43831</v>
      </c>
      <c r="M91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7">
        <f t="shared" si="711"/>
        <v>1</v>
      </c>
      <c r="O9107">
        <f t="shared" si="712"/>
        <v>0</v>
      </c>
      <c r="P9107">
        <f t="shared" si="713"/>
        <v>0</v>
      </c>
      <c r="Q9107" s="19">
        <f t="shared" si="714"/>
        <v>0</v>
      </c>
    </row>
    <row r="9108" spans="1:17" x14ac:dyDescent="0.25">
      <c r="A9108" t="s">
        <v>17655</v>
      </c>
      <c r="B9108" s="16">
        <v>43846.407696759263</v>
      </c>
      <c r="C9108" t="s">
        <v>17656</v>
      </c>
      <c r="D9108" t="s">
        <v>83</v>
      </c>
      <c r="E9108" t="s">
        <v>90</v>
      </c>
      <c r="F9108" s="19">
        <v>70</v>
      </c>
      <c r="G9108" t="s">
        <v>52</v>
      </c>
      <c r="H9108" t="s">
        <v>85</v>
      </c>
      <c r="I9108" s="16">
        <v>43846.410381944443</v>
      </c>
      <c r="K9108">
        <v>125</v>
      </c>
      <c r="L9108" s="16">
        <f t="shared" si="710"/>
        <v>43831</v>
      </c>
      <c r="M91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8">
        <f t="shared" si="711"/>
        <v>1</v>
      </c>
      <c r="O9108">
        <f t="shared" si="712"/>
        <v>0</v>
      </c>
      <c r="P9108">
        <f t="shared" si="713"/>
        <v>0</v>
      </c>
      <c r="Q9108" s="19">
        <f t="shared" si="714"/>
        <v>0</v>
      </c>
    </row>
    <row r="9109" spans="1:17" x14ac:dyDescent="0.25">
      <c r="A9109" t="s">
        <v>17657</v>
      </c>
      <c r="B9109" s="16">
        <v>43846.643518518518</v>
      </c>
      <c r="C9109" t="s">
        <v>17658</v>
      </c>
      <c r="D9109" t="s">
        <v>34</v>
      </c>
      <c r="E9109" t="s">
        <v>84</v>
      </c>
      <c r="F9109" s="19">
        <v>70</v>
      </c>
      <c r="G9109" t="s">
        <v>51</v>
      </c>
      <c r="H9109" t="s">
        <v>85</v>
      </c>
      <c r="I9109" s="16">
        <v>43710.622384259259</v>
      </c>
      <c r="K9109">
        <v>125</v>
      </c>
      <c r="L9109" s="16">
        <f t="shared" si="710"/>
        <v>43831</v>
      </c>
      <c r="M91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09">
        <f t="shared" si="711"/>
        <v>1</v>
      </c>
      <c r="O9109">
        <f t="shared" si="712"/>
        <v>5</v>
      </c>
      <c r="P9109">
        <f t="shared" si="713"/>
        <v>5</v>
      </c>
      <c r="Q9109" s="19">
        <f t="shared" si="714"/>
        <v>5</v>
      </c>
    </row>
    <row r="9110" spans="1:17" x14ac:dyDescent="0.25">
      <c r="A9110" t="s">
        <v>17659</v>
      </c>
      <c r="B9110" s="16">
        <v>43846.692002314812</v>
      </c>
      <c r="C9110" t="s">
        <v>17660</v>
      </c>
      <c r="D9110" t="s">
        <v>83</v>
      </c>
      <c r="E9110" t="s">
        <v>84</v>
      </c>
      <c r="F9110" s="19">
        <v>70</v>
      </c>
      <c r="G9110" t="s">
        <v>52</v>
      </c>
      <c r="H9110" t="s">
        <v>85</v>
      </c>
      <c r="I9110" s="16">
        <v>43763.599328703705</v>
      </c>
      <c r="K9110">
        <v>125</v>
      </c>
      <c r="L9110" s="16">
        <f t="shared" si="710"/>
        <v>43831</v>
      </c>
      <c r="M91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0">
        <f t="shared" si="711"/>
        <v>1</v>
      </c>
      <c r="O9110">
        <f t="shared" si="712"/>
        <v>3</v>
      </c>
      <c r="P9110">
        <f t="shared" si="713"/>
        <v>3</v>
      </c>
      <c r="Q9110" s="19">
        <f t="shared" si="714"/>
        <v>3</v>
      </c>
    </row>
    <row r="9111" spans="1:17" x14ac:dyDescent="0.25">
      <c r="A9111" t="s">
        <v>17661</v>
      </c>
      <c r="B9111" s="16">
        <v>43847.505972222221</v>
      </c>
      <c r="C9111" t="s">
        <v>17662</v>
      </c>
      <c r="D9111" t="s">
        <v>83</v>
      </c>
      <c r="E9111" t="s">
        <v>90</v>
      </c>
      <c r="F9111" s="19">
        <v>70</v>
      </c>
      <c r="G9111" t="s">
        <v>52</v>
      </c>
      <c r="H9111" t="s">
        <v>85</v>
      </c>
      <c r="I9111" s="16">
        <v>43847.510057870371</v>
      </c>
      <c r="K9111">
        <v>125</v>
      </c>
      <c r="L9111" s="16">
        <f t="shared" si="710"/>
        <v>43831</v>
      </c>
      <c r="M91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1">
        <f t="shared" si="711"/>
        <v>1</v>
      </c>
      <c r="O9111">
        <f t="shared" si="712"/>
        <v>0</v>
      </c>
      <c r="P9111">
        <f t="shared" si="713"/>
        <v>0</v>
      </c>
      <c r="Q9111" s="19">
        <f t="shared" si="714"/>
        <v>0</v>
      </c>
    </row>
    <row r="9112" spans="1:17" x14ac:dyDescent="0.25">
      <c r="A9112" t="s">
        <v>17663</v>
      </c>
      <c r="B9112" s="16">
        <v>43850.568784722222</v>
      </c>
      <c r="C9112" t="s">
        <v>17664</v>
      </c>
      <c r="D9112" t="s">
        <v>83</v>
      </c>
      <c r="E9112" t="s">
        <v>84</v>
      </c>
      <c r="F9112" s="19">
        <v>70</v>
      </c>
      <c r="G9112" t="s">
        <v>51</v>
      </c>
      <c r="H9112" t="s">
        <v>85</v>
      </c>
      <c r="I9112" s="16">
        <v>43661.650717592594</v>
      </c>
      <c r="K9112">
        <v>125</v>
      </c>
      <c r="L9112" s="16">
        <f t="shared" si="710"/>
        <v>43831</v>
      </c>
      <c r="M91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2">
        <f t="shared" si="711"/>
        <v>1</v>
      </c>
      <c r="O9112">
        <f t="shared" si="712"/>
        <v>6</v>
      </c>
      <c r="P9112">
        <f t="shared" si="713"/>
        <v>6</v>
      </c>
      <c r="Q9112" s="19">
        <f t="shared" si="714"/>
        <v>6</v>
      </c>
    </row>
    <row r="9113" spans="1:17" x14ac:dyDescent="0.25">
      <c r="A9113" t="s">
        <v>17665</v>
      </c>
      <c r="B9113" s="16">
        <v>43851.553981481484</v>
      </c>
      <c r="C9113" t="s">
        <v>17666</v>
      </c>
      <c r="D9113" t="s">
        <v>83</v>
      </c>
      <c r="E9113" t="s">
        <v>90</v>
      </c>
      <c r="F9113" s="19">
        <v>70</v>
      </c>
      <c r="G9113" t="s">
        <v>52</v>
      </c>
      <c r="H9113" t="s">
        <v>85</v>
      </c>
      <c r="I9113" s="16">
        <v>43851.556458333333</v>
      </c>
      <c r="K9113">
        <v>125</v>
      </c>
      <c r="L9113" s="16">
        <f t="shared" si="710"/>
        <v>43831</v>
      </c>
      <c r="M91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3">
        <f t="shared" si="711"/>
        <v>1</v>
      </c>
      <c r="O9113">
        <f t="shared" si="712"/>
        <v>0</v>
      </c>
      <c r="P9113">
        <f t="shared" si="713"/>
        <v>0</v>
      </c>
      <c r="Q9113" s="19">
        <f t="shared" si="714"/>
        <v>0</v>
      </c>
    </row>
    <row r="9114" spans="1:17" x14ac:dyDescent="0.25">
      <c r="A9114" t="s">
        <v>17667</v>
      </c>
      <c r="B9114" s="16">
        <v>43852.551527777781</v>
      </c>
      <c r="C9114" t="s">
        <v>17668</v>
      </c>
      <c r="D9114" t="s">
        <v>83</v>
      </c>
      <c r="E9114" t="s">
        <v>90</v>
      </c>
      <c r="F9114" s="19">
        <v>70</v>
      </c>
      <c r="G9114" t="s">
        <v>51</v>
      </c>
      <c r="H9114" t="s">
        <v>85</v>
      </c>
      <c r="I9114" s="16">
        <v>43852.553564814814</v>
      </c>
      <c r="K9114">
        <v>125</v>
      </c>
      <c r="L9114" s="16">
        <f t="shared" si="710"/>
        <v>43831</v>
      </c>
      <c r="M91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4">
        <f t="shared" si="711"/>
        <v>1</v>
      </c>
      <c r="O9114">
        <f t="shared" si="712"/>
        <v>0</v>
      </c>
      <c r="P9114">
        <f t="shared" si="713"/>
        <v>0</v>
      </c>
      <c r="Q9114" s="19">
        <f t="shared" si="714"/>
        <v>0</v>
      </c>
    </row>
    <row r="9115" spans="1:17" x14ac:dyDescent="0.25">
      <c r="A9115" t="s">
        <v>17669</v>
      </c>
      <c r="B9115" s="16">
        <v>43853.761643518519</v>
      </c>
      <c r="C9115" t="s">
        <v>17670</v>
      </c>
      <c r="D9115" t="s">
        <v>34</v>
      </c>
      <c r="E9115" t="s">
        <v>84</v>
      </c>
      <c r="F9115" s="19">
        <v>70</v>
      </c>
      <c r="G9115" t="s">
        <v>52</v>
      </c>
      <c r="H9115" t="s">
        <v>85</v>
      </c>
      <c r="I9115" s="16">
        <v>43647.522233796299</v>
      </c>
      <c r="K9115">
        <v>125</v>
      </c>
      <c r="L9115" s="16">
        <f t="shared" si="710"/>
        <v>43831</v>
      </c>
      <c r="M91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5">
        <f t="shared" si="711"/>
        <v>1</v>
      </c>
      <c r="O9115">
        <f t="shared" si="712"/>
        <v>7</v>
      </c>
      <c r="P9115">
        <f t="shared" si="713"/>
        <v>7</v>
      </c>
      <c r="Q9115" s="19">
        <f t="shared" si="714"/>
        <v>7</v>
      </c>
    </row>
    <row r="9116" spans="1:17" x14ac:dyDescent="0.25">
      <c r="A9116" t="s">
        <v>17671</v>
      </c>
      <c r="B9116" s="16">
        <v>43854.483217592591</v>
      </c>
      <c r="C9116" t="s">
        <v>17672</v>
      </c>
      <c r="D9116" t="s">
        <v>83</v>
      </c>
      <c r="E9116" t="s">
        <v>90</v>
      </c>
      <c r="F9116" s="19">
        <v>70</v>
      </c>
      <c r="G9116" t="s">
        <v>51</v>
      </c>
      <c r="H9116" t="s">
        <v>85</v>
      </c>
      <c r="I9116" s="16">
        <v>43854.485601851855</v>
      </c>
      <c r="K9116">
        <v>125</v>
      </c>
      <c r="L9116" s="16">
        <f t="shared" si="710"/>
        <v>43831</v>
      </c>
      <c r="M91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6">
        <f t="shared" si="711"/>
        <v>1</v>
      </c>
      <c r="O9116">
        <f t="shared" si="712"/>
        <v>0</v>
      </c>
      <c r="P9116">
        <f t="shared" si="713"/>
        <v>0</v>
      </c>
      <c r="Q9116" s="19">
        <f t="shared" si="714"/>
        <v>0</v>
      </c>
    </row>
    <row r="9117" spans="1:17" x14ac:dyDescent="0.25">
      <c r="A9117" t="s">
        <v>17673</v>
      </c>
      <c r="B9117" s="16">
        <v>43854.552743055552</v>
      </c>
      <c r="C9117" t="s">
        <v>17674</v>
      </c>
      <c r="D9117" t="s">
        <v>83</v>
      </c>
      <c r="E9117" t="s">
        <v>84</v>
      </c>
      <c r="F9117" s="19">
        <v>70</v>
      </c>
      <c r="G9117" t="s">
        <v>51</v>
      </c>
      <c r="H9117" t="s">
        <v>85</v>
      </c>
      <c r="I9117" s="16">
        <v>43778.605243055557</v>
      </c>
      <c r="K9117">
        <v>125</v>
      </c>
      <c r="L9117" s="16">
        <f t="shared" si="710"/>
        <v>43831</v>
      </c>
      <c r="M91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7">
        <f t="shared" si="711"/>
        <v>1</v>
      </c>
      <c r="O9117">
        <f t="shared" si="712"/>
        <v>3</v>
      </c>
      <c r="P9117">
        <f t="shared" si="713"/>
        <v>3</v>
      </c>
      <c r="Q9117" s="19">
        <f t="shared" si="714"/>
        <v>3</v>
      </c>
    </row>
    <row r="9118" spans="1:17" x14ac:dyDescent="0.25">
      <c r="A9118" t="s">
        <v>17675</v>
      </c>
      <c r="B9118" s="16">
        <v>43857.525324074071</v>
      </c>
      <c r="C9118" t="s">
        <v>17676</v>
      </c>
      <c r="D9118" t="s">
        <v>83</v>
      </c>
      <c r="E9118" t="s">
        <v>90</v>
      </c>
      <c r="F9118" s="19">
        <v>70</v>
      </c>
      <c r="G9118" t="s">
        <v>51</v>
      </c>
      <c r="H9118" t="s">
        <v>85</v>
      </c>
      <c r="I9118" s="16">
        <v>43857.528101851851</v>
      </c>
      <c r="K9118">
        <v>125</v>
      </c>
      <c r="L9118" s="16">
        <f t="shared" si="710"/>
        <v>43831</v>
      </c>
      <c r="M91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8">
        <f t="shared" si="711"/>
        <v>1</v>
      </c>
      <c r="O9118">
        <f t="shared" si="712"/>
        <v>0</v>
      </c>
      <c r="P9118">
        <f t="shared" si="713"/>
        <v>0</v>
      </c>
      <c r="Q9118" s="19">
        <f t="shared" si="714"/>
        <v>0</v>
      </c>
    </row>
    <row r="9119" spans="1:17" x14ac:dyDescent="0.25">
      <c r="A9119" t="s">
        <v>17677</v>
      </c>
      <c r="B9119" s="16">
        <v>43857.642129629632</v>
      </c>
      <c r="C9119" t="s">
        <v>17678</v>
      </c>
      <c r="D9119" t="s">
        <v>83</v>
      </c>
      <c r="E9119" t="s">
        <v>90</v>
      </c>
      <c r="F9119" s="19">
        <v>70</v>
      </c>
      <c r="G9119" t="s">
        <v>52</v>
      </c>
      <c r="H9119" t="s">
        <v>85</v>
      </c>
      <c r="I9119" s="16">
        <v>43857.644965277781</v>
      </c>
      <c r="K9119">
        <v>125</v>
      </c>
      <c r="L9119" s="16">
        <f t="shared" si="710"/>
        <v>43831</v>
      </c>
      <c r="M91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19">
        <f t="shared" si="711"/>
        <v>1</v>
      </c>
      <c r="O9119">
        <f t="shared" si="712"/>
        <v>0</v>
      </c>
      <c r="P9119">
        <f t="shared" si="713"/>
        <v>0</v>
      </c>
      <c r="Q9119" s="19">
        <f t="shared" si="714"/>
        <v>0</v>
      </c>
    </row>
    <row r="9120" spans="1:17" x14ac:dyDescent="0.25">
      <c r="A9120" t="s">
        <v>17679</v>
      </c>
      <c r="B9120" s="16">
        <v>43858.432337962964</v>
      </c>
      <c r="C9120" t="s">
        <v>17680</v>
      </c>
      <c r="D9120" t="s">
        <v>83</v>
      </c>
      <c r="E9120" t="s">
        <v>90</v>
      </c>
      <c r="F9120" s="19">
        <v>70</v>
      </c>
      <c r="G9120" t="s">
        <v>51</v>
      </c>
      <c r="H9120" t="s">
        <v>85</v>
      </c>
      <c r="I9120" s="16">
        <v>43858.434641203705</v>
      </c>
      <c r="K9120">
        <v>125</v>
      </c>
      <c r="L9120" s="16">
        <f t="shared" si="710"/>
        <v>43831</v>
      </c>
      <c r="M91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0">
        <f t="shared" si="711"/>
        <v>1</v>
      </c>
      <c r="O9120">
        <f t="shared" si="712"/>
        <v>0</v>
      </c>
      <c r="P9120">
        <f t="shared" si="713"/>
        <v>0</v>
      </c>
      <c r="Q9120" s="19">
        <f t="shared" si="714"/>
        <v>0</v>
      </c>
    </row>
    <row r="9121" spans="1:17" x14ac:dyDescent="0.25">
      <c r="A9121" t="s">
        <v>17681</v>
      </c>
      <c r="B9121" s="16">
        <v>43858.466898148145</v>
      </c>
      <c r="C9121" t="s">
        <v>17682</v>
      </c>
      <c r="D9121" t="s">
        <v>83</v>
      </c>
      <c r="E9121" t="s">
        <v>90</v>
      </c>
      <c r="F9121" s="19">
        <v>70</v>
      </c>
      <c r="G9121" t="s">
        <v>52</v>
      </c>
      <c r="H9121" t="s">
        <v>85</v>
      </c>
      <c r="I9121" s="16">
        <v>43858.469270833331</v>
      </c>
      <c r="K9121">
        <v>125</v>
      </c>
      <c r="L9121" s="16">
        <f t="shared" si="710"/>
        <v>43831</v>
      </c>
      <c r="M91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1">
        <f t="shared" si="711"/>
        <v>1</v>
      </c>
      <c r="O9121">
        <f t="shared" si="712"/>
        <v>0</v>
      </c>
      <c r="P9121">
        <f t="shared" si="713"/>
        <v>0</v>
      </c>
      <c r="Q9121" s="19">
        <f t="shared" si="714"/>
        <v>0</v>
      </c>
    </row>
    <row r="9122" spans="1:17" x14ac:dyDescent="0.25">
      <c r="A9122" t="s">
        <v>17683</v>
      </c>
      <c r="B9122" s="16">
        <v>43858.716469907406</v>
      </c>
      <c r="C9122" t="s">
        <v>17684</v>
      </c>
      <c r="D9122" t="s">
        <v>83</v>
      </c>
      <c r="E9122" t="s">
        <v>84</v>
      </c>
      <c r="F9122" s="19">
        <v>70</v>
      </c>
      <c r="G9122" t="s">
        <v>51</v>
      </c>
      <c r="H9122" t="s">
        <v>85</v>
      </c>
      <c r="I9122" s="16">
        <v>43788.52820601852</v>
      </c>
      <c r="K9122">
        <v>125</v>
      </c>
      <c r="L9122" s="16">
        <f t="shared" si="710"/>
        <v>43831</v>
      </c>
      <c r="M91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2">
        <f t="shared" si="711"/>
        <v>1</v>
      </c>
      <c r="O9122">
        <f t="shared" si="712"/>
        <v>2</v>
      </c>
      <c r="P9122">
        <f t="shared" si="713"/>
        <v>2</v>
      </c>
      <c r="Q9122" s="19">
        <f t="shared" si="714"/>
        <v>2</v>
      </c>
    </row>
    <row r="9123" spans="1:17" x14ac:dyDescent="0.25">
      <c r="A9123" t="s">
        <v>17685</v>
      </c>
      <c r="B9123" s="16">
        <v>43859.529398148145</v>
      </c>
      <c r="C9123" t="s">
        <v>17668</v>
      </c>
      <c r="D9123" t="s">
        <v>83</v>
      </c>
      <c r="E9123" t="s">
        <v>84</v>
      </c>
      <c r="F9123" s="19">
        <v>70</v>
      </c>
      <c r="G9123" t="s">
        <v>51</v>
      </c>
      <c r="H9123" t="s">
        <v>85</v>
      </c>
      <c r="I9123" s="16">
        <v>43852.553564814814</v>
      </c>
      <c r="K9123">
        <v>125</v>
      </c>
      <c r="L9123" s="16">
        <f t="shared" si="710"/>
        <v>43831</v>
      </c>
      <c r="M91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3">
        <f t="shared" si="711"/>
        <v>1</v>
      </c>
      <c r="O9123">
        <f t="shared" si="712"/>
        <v>0</v>
      </c>
      <c r="P9123">
        <f t="shared" si="713"/>
        <v>0</v>
      </c>
      <c r="Q9123" s="19">
        <f t="shared" si="714"/>
        <v>0</v>
      </c>
    </row>
    <row r="9124" spans="1:17" x14ac:dyDescent="0.25">
      <c r="A9124" t="s">
        <v>17686</v>
      </c>
      <c r="B9124" s="16">
        <v>43861.508125</v>
      </c>
      <c r="C9124" t="s">
        <v>17687</v>
      </c>
      <c r="D9124" t="s">
        <v>83</v>
      </c>
      <c r="E9124" t="s">
        <v>90</v>
      </c>
      <c r="F9124" s="19">
        <v>70</v>
      </c>
      <c r="G9124" t="s">
        <v>52</v>
      </c>
      <c r="H9124" t="s">
        <v>85</v>
      </c>
      <c r="I9124" s="16">
        <v>43861.509768518517</v>
      </c>
      <c r="K9124">
        <v>125</v>
      </c>
      <c r="L9124" s="16">
        <f t="shared" si="710"/>
        <v>43831</v>
      </c>
      <c r="M91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4">
        <f t="shared" si="711"/>
        <v>1</v>
      </c>
      <c r="O9124">
        <f t="shared" si="712"/>
        <v>0</v>
      </c>
      <c r="P9124">
        <f t="shared" si="713"/>
        <v>0</v>
      </c>
      <c r="Q9124" s="19">
        <f t="shared" si="714"/>
        <v>0</v>
      </c>
    </row>
    <row r="9125" spans="1:17" x14ac:dyDescent="0.25">
      <c r="A9125" t="s">
        <v>17688</v>
      </c>
      <c r="B9125" s="16">
        <v>43861.545601851853</v>
      </c>
      <c r="C9125" t="s">
        <v>17689</v>
      </c>
      <c r="D9125" t="s">
        <v>83</v>
      </c>
      <c r="E9125" t="s">
        <v>84</v>
      </c>
      <c r="F9125" s="19">
        <v>70</v>
      </c>
      <c r="G9125" t="s">
        <v>52</v>
      </c>
      <c r="H9125" t="s">
        <v>85</v>
      </c>
      <c r="I9125" s="16">
        <v>43178.665798611109</v>
      </c>
      <c r="K9125">
        <v>125</v>
      </c>
      <c r="L9125" s="16">
        <f t="shared" si="710"/>
        <v>43831</v>
      </c>
      <c r="M91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5">
        <f t="shared" si="711"/>
        <v>1</v>
      </c>
      <c r="O9125">
        <f t="shared" si="712"/>
        <v>23</v>
      </c>
      <c r="P9125">
        <f t="shared" si="713"/>
        <v>23</v>
      </c>
      <c r="Q9125" s="19">
        <f t="shared" si="714"/>
        <v>23</v>
      </c>
    </row>
    <row r="9126" spans="1:17" x14ac:dyDescent="0.25">
      <c r="A9126" t="s">
        <v>17690</v>
      </c>
      <c r="B9126" s="16">
        <v>43863.48978009259</v>
      </c>
      <c r="C9126" t="s">
        <v>17691</v>
      </c>
      <c r="D9126" t="s">
        <v>83</v>
      </c>
      <c r="E9126" t="s">
        <v>90</v>
      </c>
      <c r="F9126" s="19">
        <v>70</v>
      </c>
      <c r="G9126" t="s">
        <v>51</v>
      </c>
      <c r="H9126" t="s">
        <v>85</v>
      </c>
      <c r="I9126" s="16">
        <v>43863.492835648147</v>
      </c>
      <c r="K9126">
        <v>125</v>
      </c>
      <c r="L9126" s="16">
        <f t="shared" si="710"/>
        <v>43862</v>
      </c>
      <c r="M91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6">
        <f t="shared" si="711"/>
        <v>1</v>
      </c>
      <c r="O9126">
        <f t="shared" si="712"/>
        <v>0</v>
      </c>
      <c r="P9126">
        <f t="shared" si="713"/>
        <v>0</v>
      </c>
      <c r="Q9126" s="19">
        <f t="shared" si="714"/>
        <v>0</v>
      </c>
    </row>
    <row r="9127" spans="1:17" x14ac:dyDescent="0.25">
      <c r="A9127" t="s">
        <v>17692</v>
      </c>
      <c r="B9127" s="16">
        <v>43863.646562499998</v>
      </c>
      <c r="C9127" t="s">
        <v>17693</v>
      </c>
      <c r="D9127" t="s">
        <v>83</v>
      </c>
      <c r="E9127" t="s">
        <v>84</v>
      </c>
      <c r="F9127" s="19">
        <v>70</v>
      </c>
      <c r="G9127" t="s">
        <v>51</v>
      </c>
      <c r="H9127" t="s">
        <v>85</v>
      </c>
      <c r="I9127" s="16">
        <v>43762.654560185183</v>
      </c>
      <c r="K9127">
        <v>125</v>
      </c>
      <c r="L9127" s="16">
        <f t="shared" si="710"/>
        <v>43862</v>
      </c>
      <c r="M91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7">
        <f t="shared" si="711"/>
        <v>1</v>
      </c>
      <c r="O9127">
        <f t="shared" si="712"/>
        <v>3</v>
      </c>
      <c r="P9127">
        <f t="shared" si="713"/>
        <v>3</v>
      </c>
      <c r="Q9127" s="19">
        <f t="shared" si="714"/>
        <v>3</v>
      </c>
    </row>
    <row r="9128" spans="1:17" x14ac:dyDescent="0.25">
      <c r="A9128" t="s">
        <v>17694</v>
      </c>
      <c r="B9128" s="16">
        <v>43864.660138888888</v>
      </c>
      <c r="C9128" t="s">
        <v>17695</v>
      </c>
      <c r="D9128" t="s">
        <v>83</v>
      </c>
      <c r="E9128" t="s">
        <v>90</v>
      </c>
      <c r="F9128" s="19">
        <v>70</v>
      </c>
      <c r="G9128" t="s">
        <v>52</v>
      </c>
      <c r="H9128" t="s">
        <v>85</v>
      </c>
      <c r="I9128" s="16">
        <v>43864.662766203706</v>
      </c>
      <c r="K9128">
        <v>125</v>
      </c>
      <c r="L9128" s="16">
        <f t="shared" si="710"/>
        <v>43862</v>
      </c>
      <c r="M91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8">
        <f t="shared" si="711"/>
        <v>1</v>
      </c>
      <c r="O9128">
        <f t="shared" si="712"/>
        <v>0</v>
      </c>
      <c r="P9128">
        <f t="shared" si="713"/>
        <v>0</v>
      </c>
      <c r="Q9128" s="19">
        <f t="shared" si="714"/>
        <v>0</v>
      </c>
    </row>
    <row r="9129" spans="1:17" x14ac:dyDescent="0.25">
      <c r="A9129" t="s">
        <v>17696</v>
      </c>
      <c r="B9129" s="16">
        <v>43865.468275462961</v>
      </c>
      <c r="C9129" t="s">
        <v>17697</v>
      </c>
      <c r="D9129" t="s">
        <v>83</v>
      </c>
      <c r="E9129" t="s">
        <v>90</v>
      </c>
      <c r="F9129" s="19">
        <v>70</v>
      </c>
      <c r="G9129" t="s">
        <v>51</v>
      </c>
      <c r="H9129" t="s">
        <v>85</v>
      </c>
      <c r="I9129" s="16">
        <v>43865.47111111111</v>
      </c>
      <c r="K9129">
        <v>125</v>
      </c>
      <c r="L9129" s="16">
        <f t="shared" si="710"/>
        <v>43862</v>
      </c>
      <c r="M91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29">
        <f t="shared" si="711"/>
        <v>1</v>
      </c>
      <c r="O9129">
        <f t="shared" si="712"/>
        <v>0</v>
      </c>
      <c r="P9129">
        <f t="shared" si="713"/>
        <v>0</v>
      </c>
      <c r="Q9129" s="19">
        <f t="shared" si="714"/>
        <v>0</v>
      </c>
    </row>
    <row r="9130" spans="1:17" x14ac:dyDescent="0.25">
      <c r="A9130" t="s">
        <v>17698</v>
      </c>
      <c r="B9130" s="16">
        <v>43865.497349537036</v>
      </c>
      <c r="C9130" t="s">
        <v>17699</v>
      </c>
      <c r="D9130" t="s">
        <v>83</v>
      </c>
      <c r="E9130" t="s">
        <v>90</v>
      </c>
      <c r="F9130" s="19">
        <v>70</v>
      </c>
      <c r="G9130" t="s">
        <v>52</v>
      </c>
      <c r="H9130" t="s">
        <v>85</v>
      </c>
      <c r="I9130" s="16">
        <v>43865.498761574076</v>
      </c>
      <c r="K9130">
        <v>125</v>
      </c>
      <c r="L9130" s="16">
        <f t="shared" si="710"/>
        <v>43862</v>
      </c>
      <c r="M91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0">
        <f t="shared" si="711"/>
        <v>1</v>
      </c>
      <c r="O9130">
        <f t="shared" si="712"/>
        <v>0</v>
      </c>
      <c r="P9130">
        <f t="shared" si="713"/>
        <v>0</v>
      </c>
      <c r="Q9130" s="19">
        <f t="shared" si="714"/>
        <v>0</v>
      </c>
    </row>
    <row r="9131" spans="1:17" x14ac:dyDescent="0.25">
      <c r="A9131" t="s">
        <v>17700</v>
      </c>
      <c r="B9131" s="16">
        <v>43865.605763888889</v>
      </c>
      <c r="C9131" t="s">
        <v>17701</v>
      </c>
      <c r="D9131" t="s">
        <v>83</v>
      </c>
      <c r="E9131" t="s">
        <v>90</v>
      </c>
      <c r="F9131" s="19">
        <v>70</v>
      </c>
      <c r="G9131" t="s">
        <v>52</v>
      </c>
      <c r="H9131" t="s">
        <v>85</v>
      </c>
      <c r="I9131" s="16">
        <v>43865.608136574076</v>
      </c>
      <c r="K9131">
        <v>125</v>
      </c>
      <c r="L9131" s="16">
        <f t="shared" si="710"/>
        <v>43862</v>
      </c>
      <c r="M91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1">
        <f t="shared" si="711"/>
        <v>1</v>
      </c>
      <c r="O9131">
        <f t="shared" si="712"/>
        <v>0</v>
      </c>
      <c r="P9131">
        <f t="shared" si="713"/>
        <v>0</v>
      </c>
      <c r="Q9131" s="19">
        <f t="shared" si="714"/>
        <v>0</v>
      </c>
    </row>
    <row r="9132" spans="1:17" x14ac:dyDescent="0.25">
      <c r="A9132" t="s">
        <v>17702</v>
      </c>
      <c r="B9132" s="16">
        <v>43866.537604166668</v>
      </c>
      <c r="C9132" t="s">
        <v>17703</v>
      </c>
      <c r="D9132" t="s">
        <v>83</v>
      </c>
      <c r="E9132" t="s">
        <v>90</v>
      </c>
      <c r="F9132" s="19">
        <v>70</v>
      </c>
      <c r="G9132" t="s">
        <v>51</v>
      </c>
      <c r="H9132" t="s">
        <v>85</v>
      </c>
      <c r="I9132" s="16">
        <v>43866.540509259263</v>
      </c>
      <c r="K9132">
        <v>125</v>
      </c>
      <c r="L9132" s="16">
        <f t="shared" si="710"/>
        <v>43862</v>
      </c>
      <c r="M91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2">
        <f t="shared" si="711"/>
        <v>1</v>
      </c>
      <c r="O9132">
        <f t="shared" si="712"/>
        <v>0</v>
      </c>
      <c r="P9132">
        <f t="shared" si="713"/>
        <v>0</v>
      </c>
      <c r="Q9132" s="19">
        <f t="shared" si="714"/>
        <v>0</v>
      </c>
    </row>
    <row r="9133" spans="1:17" x14ac:dyDescent="0.25">
      <c r="A9133" t="s">
        <v>17704</v>
      </c>
      <c r="B9133" s="16">
        <v>43868.48505787037</v>
      </c>
      <c r="C9133" t="s">
        <v>17705</v>
      </c>
      <c r="D9133" t="s">
        <v>83</v>
      </c>
      <c r="E9133" t="s">
        <v>90</v>
      </c>
      <c r="F9133" s="19">
        <v>70</v>
      </c>
      <c r="G9133" t="s">
        <v>52</v>
      </c>
      <c r="H9133" t="s">
        <v>85</v>
      </c>
      <c r="I9133" s="16">
        <v>43868.488298611112</v>
      </c>
      <c r="K9133">
        <v>125</v>
      </c>
      <c r="L9133" s="16">
        <f t="shared" si="710"/>
        <v>43862</v>
      </c>
      <c r="M91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3">
        <f t="shared" si="711"/>
        <v>1</v>
      </c>
      <c r="O9133">
        <f t="shared" si="712"/>
        <v>0</v>
      </c>
      <c r="P9133">
        <f t="shared" si="713"/>
        <v>0</v>
      </c>
      <c r="Q9133" s="19">
        <f t="shared" si="714"/>
        <v>0</v>
      </c>
    </row>
    <row r="9134" spans="1:17" x14ac:dyDescent="0.25">
      <c r="A9134" t="s">
        <v>17706</v>
      </c>
      <c r="B9134" s="16">
        <v>43869.498611111114</v>
      </c>
      <c r="C9134" t="s">
        <v>17707</v>
      </c>
      <c r="D9134" t="s">
        <v>83</v>
      </c>
      <c r="E9134" t="s">
        <v>90</v>
      </c>
      <c r="F9134" s="19">
        <v>70</v>
      </c>
      <c r="G9134" t="s">
        <v>51</v>
      </c>
      <c r="H9134" t="s">
        <v>85</v>
      </c>
      <c r="I9134" s="16">
        <v>43869.500532407408</v>
      </c>
      <c r="K9134">
        <v>125</v>
      </c>
      <c r="L9134" s="16">
        <f t="shared" si="710"/>
        <v>43862</v>
      </c>
      <c r="M91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4">
        <f t="shared" si="711"/>
        <v>1</v>
      </c>
      <c r="O9134">
        <f t="shared" si="712"/>
        <v>0</v>
      </c>
      <c r="P9134">
        <f t="shared" si="713"/>
        <v>0</v>
      </c>
      <c r="Q9134" s="19">
        <f t="shared" si="714"/>
        <v>0</v>
      </c>
    </row>
    <row r="9135" spans="1:17" x14ac:dyDescent="0.25">
      <c r="A9135" t="s">
        <v>17708</v>
      </c>
      <c r="B9135" s="16">
        <v>43869.62060185185</v>
      </c>
      <c r="C9135" t="s">
        <v>17709</v>
      </c>
      <c r="D9135" t="s">
        <v>83</v>
      </c>
      <c r="E9135" t="s">
        <v>84</v>
      </c>
      <c r="F9135" s="19">
        <v>70</v>
      </c>
      <c r="G9135" t="s">
        <v>52</v>
      </c>
      <c r="H9135" t="s">
        <v>85</v>
      </c>
      <c r="I9135" s="16">
        <v>43858.547013888892</v>
      </c>
      <c r="K9135">
        <v>125</v>
      </c>
      <c r="L9135" s="16">
        <f t="shared" si="710"/>
        <v>43862</v>
      </c>
      <c r="M91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5">
        <f t="shared" si="711"/>
        <v>1</v>
      </c>
      <c r="O9135">
        <f t="shared" si="712"/>
        <v>0</v>
      </c>
      <c r="P9135">
        <f t="shared" si="713"/>
        <v>0</v>
      </c>
      <c r="Q9135" s="19">
        <f t="shared" si="714"/>
        <v>0</v>
      </c>
    </row>
    <row r="9136" spans="1:17" x14ac:dyDescent="0.25">
      <c r="A9136" t="s">
        <v>17710</v>
      </c>
      <c r="B9136" s="16">
        <v>43871.526875000003</v>
      </c>
      <c r="C9136" t="s">
        <v>17711</v>
      </c>
      <c r="D9136" t="s">
        <v>83</v>
      </c>
      <c r="E9136" t="s">
        <v>90</v>
      </c>
      <c r="F9136" s="19">
        <v>70</v>
      </c>
      <c r="G9136" t="s">
        <v>52</v>
      </c>
      <c r="H9136" t="s">
        <v>85</v>
      </c>
      <c r="I9136" s="16">
        <v>43871.529444444444</v>
      </c>
      <c r="K9136">
        <v>125</v>
      </c>
      <c r="L9136" s="16">
        <f t="shared" si="710"/>
        <v>43862</v>
      </c>
      <c r="M91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6">
        <f t="shared" si="711"/>
        <v>1</v>
      </c>
      <c r="O9136">
        <f t="shared" si="712"/>
        <v>0</v>
      </c>
      <c r="P9136">
        <f t="shared" si="713"/>
        <v>0</v>
      </c>
      <c r="Q9136" s="19">
        <f t="shared" si="714"/>
        <v>0</v>
      </c>
    </row>
    <row r="9137" spans="1:17" x14ac:dyDescent="0.25">
      <c r="A9137" t="s">
        <v>17712</v>
      </c>
      <c r="B9137" s="16">
        <v>43871.547824074078</v>
      </c>
      <c r="C9137" t="s">
        <v>17713</v>
      </c>
      <c r="D9137" t="s">
        <v>83</v>
      </c>
      <c r="E9137" t="s">
        <v>90</v>
      </c>
      <c r="F9137" s="19">
        <v>70</v>
      </c>
      <c r="G9137" t="s">
        <v>52</v>
      </c>
      <c r="H9137" t="s">
        <v>85</v>
      </c>
      <c r="I9137" s="16">
        <v>43871.551018518519</v>
      </c>
      <c r="K9137">
        <v>125</v>
      </c>
      <c r="L9137" s="16">
        <f t="shared" si="710"/>
        <v>43862</v>
      </c>
      <c r="M91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7">
        <f t="shared" si="711"/>
        <v>1</v>
      </c>
      <c r="O9137">
        <f t="shared" si="712"/>
        <v>0</v>
      </c>
      <c r="P9137">
        <f t="shared" si="713"/>
        <v>0</v>
      </c>
      <c r="Q9137" s="19">
        <f t="shared" si="714"/>
        <v>0</v>
      </c>
    </row>
    <row r="9138" spans="1:17" x14ac:dyDescent="0.25">
      <c r="A9138" t="s">
        <v>17714</v>
      </c>
      <c r="B9138" s="16">
        <v>43873.5</v>
      </c>
      <c r="C9138" t="s">
        <v>17715</v>
      </c>
      <c r="D9138" t="s">
        <v>83</v>
      </c>
      <c r="E9138" t="s">
        <v>90</v>
      </c>
      <c r="F9138" s="19">
        <v>70</v>
      </c>
      <c r="G9138" t="s">
        <v>51</v>
      </c>
      <c r="H9138" t="s">
        <v>85</v>
      </c>
      <c r="I9138" s="16">
        <v>43873.501666666663</v>
      </c>
      <c r="K9138">
        <v>125</v>
      </c>
      <c r="L9138" s="16">
        <f t="shared" si="710"/>
        <v>43862</v>
      </c>
      <c r="M91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8">
        <f t="shared" si="711"/>
        <v>1</v>
      </c>
      <c r="O9138">
        <f t="shared" si="712"/>
        <v>0</v>
      </c>
      <c r="P9138">
        <f t="shared" si="713"/>
        <v>0</v>
      </c>
      <c r="Q9138" s="19">
        <f t="shared" si="714"/>
        <v>0</v>
      </c>
    </row>
    <row r="9139" spans="1:17" x14ac:dyDescent="0.25">
      <c r="A9139" t="s">
        <v>17716</v>
      </c>
      <c r="B9139" s="16">
        <v>43873.523217592592</v>
      </c>
      <c r="C9139" t="s">
        <v>17717</v>
      </c>
      <c r="D9139" t="s">
        <v>83</v>
      </c>
      <c r="E9139" t="s">
        <v>90</v>
      </c>
      <c r="F9139" s="19">
        <v>70</v>
      </c>
      <c r="G9139" t="s">
        <v>52</v>
      </c>
      <c r="H9139" t="s">
        <v>85</v>
      </c>
      <c r="I9139" s="16">
        <v>43873.52547453704</v>
      </c>
      <c r="K9139">
        <v>125</v>
      </c>
      <c r="L9139" s="16">
        <f t="shared" si="710"/>
        <v>43862</v>
      </c>
      <c r="M91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39">
        <f t="shared" si="711"/>
        <v>1</v>
      </c>
      <c r="O9139">
        <f t="shared" si="712"/>
        <v>0</v>
      </c>
      <c r="P9139">
        <f t="shared" si="713"/>
        <v>0</v>
      </c>
      <c r="Q9139" s="19">
        <f t="shared" si="714"/>
        <v>0</v>
      </c>
    </row>
    <row r="9140" spans="1:17" x14ac:dyDescent="0.25">
      <c r="A9140" t="s">
        <v>17718</v>
      </c>
      <c r="B9140" s="16">
        <v>43873.651828703703</v>
      </c>
      <c r="C9140" t="s">
        <v>17719</v>
      </c>
      <c r="D9140" t="s">
        <v>83</v>
      </c>
      <c r="E9140" t="s">
        <v>90</v>
      </c>
      <c r="F9140" s="19">
        <v>70</v>
      </c>
      <c r="G9140" t="s">
        <v>52</v>
      </c>
      <c r="H9140" t="s">
        <v>85</v>
      </c>
      <c r="I9140" s="16">
        <v>43873.654340277775</v>
      </c>
      <c r="K9140">
        <v>125</v>
      </c>
      <c r="L9140" s="16">
        <f t="shared" si="710"/>
        <v>43862</v>
      </c>
      <c r="M91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0">
        <f t="shared" si="711"/>
        <v>1</v>
      </c>
      <c r="O9140">
        <f t="shared" si="712"/>
        <v>0</v>
      </c>
      <c r="P9140">
        <f t="shared" si="713"/>
        <v>0</v>
      </c>
      <c r="Q9140" s="19">
        <f t="shared" si="714"/>
        <v>0</v>
      </c>
    </row>
    <row r="9141" spans="1:17" x14ac:dyDescent="0.25">
      <c r="A9141" t="s">
        <v>17720</v>
      </c>
      <c r="B9141" s="16">
        <v>43874.606469907405</v>
      </c>
      <c r="C9141" t="s">
        <v>17721</v>
      </c>
      <c r="D9141" t="s">
        <v>83</v>
      </c>
      <c r="E9141" t="s">
        <v>90</v>
      </c>
      <c r="F9141" s="19">
        <v>70</v>
      </c>
      <c r="G9141" t="s">
        <v>52</v>
      </c>
      <c r="H9141" t="s">
        <v>85</v>
      </c>
      <c r="I9141" s="16">
        <v>43874.609849537039</v>
      </c>
      <c r="K9141">
        <v>125</v>
      </c>
      <c r="L9141" s="16">
        <f t="shared" si="710"/>
        <v>43862</v>
      </c>
      <c r="M91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1">
        <f t="shared" si="711"/>
        <v>1</v>
      </c>
      <c r="O9141">
        <f t="shared" si="712"/>
        <v>0</v>
      </c>
      <c r="P9141">
        <f t="shared" si="713"/>
        <v>0</v>
      </c>
      <c r="Q9141" s="19">
        <f t="shared" si="714"/>
        <v>0</v>
      </c>
    </row>
    <row r="9142" spans="1:17" x14ac:dyDescent="0.25">
      <c r="A9142" t="s">
        <v>17722</v>
      </c>
      <c r="B9142" s="16">
        <v>43874.710532407407</v>
      </c>
      <c r="C9142" t="s">
        <v>17723</v>
      </c>
      <c r="D9142" t="s">
        <v>83</v>
      </c>
      <c r="E9142" t="s">
        <v>84</v>
      </c>
      <c r="F9142" s="19">
        <v>70</v>
      </c>
      <c r="G9142" t="s">
        <v>52</v>
      </c>
      <c r="H9142" t="s">
        <v>85</v>
      </c>
      <c r="I9142" s="16">
        <v>43858.620127314818</v>
      </c>
      <c r="K9142">
        <v>125</v>
      </c>
      <c r="L9142" s="16">
        <f t="shared" si="710"/>
        <v>43862</v>
      </c>
      <c r="M91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2">
        <f t="shared" si="711"/>
        <v>1</v>
      </c>
      <c r="O9142">
        <f t="shared" si="712"/>
        <v>1</v>
      </c>
      <c r="P9142">
        <f t="shared" si="713"/>
        <v>1</v>
      </c>
      <c r="Q9142" s="19">
        <f t="shared" si="714"/>
        <v>1</v>
      </c>
    </row>
    <row r="9143" spans="1:17" x14ac:dyDescent="0.25">
      <c r="A9143" t="s">
        <v>17724</v>
      </c>
      <c r="B9143" s="16">
        <v>43743.472719907404</v>
      </c>
      <c r="C9143" t="s">
        <v>17725</v>
      </c>
      <c r="D9143" t="s">
        <v>83</v>
      </c>
      <c r="E9143" t="s">
        <v>90</v>
      </c>
      <c r="F9143" s="19">
        <v>71</v>
      </c>
      <c r="G9143" t="s">
        <v>51</v>
      </c>
      <c r="H9143" t="s">
        <v>85</v>
      </c>
      <c r="I9143" s="16">
        <v>43743.474537037036</v>
      </c>
      <c r="J9143" s="16">
        <v>43748.748969907407</v>
      </c>
      <c r="K9143">
        <v>125</v>
      </c>
      <c r="L9143" s="16">
        <f t="shared" si="710"/>
        <v>43739</v>
      </c>
      <c r="M91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3">
        <f t="shared" si="711"/>
        <v>0</v>
      </c>
      <c r="O9143">
        <f t="shared" si="712"/>
        <v>0</v>
      </c>
      <c r="P9143">
        <f t="shared" si="713"/>
        <v>0</v>
      </c>
      <c r="Q9143" s="19">
        <f t="shared" si="714"/>
        <v>0</v>
      </c>
    </row>
    <row r="9144" spans="1:17" x14ac:dyDescent="0.25">
      <c r="A9144" t="s">
        <v>17726</v>
      </c>
      <c r="B9144" s="16">
        <v>43746.569525462961</v>
      </c>
      <c r="C9144" t="s">
        <v>17727</v>
      </c>
      <c r="D9144" t="s">
        <v>83</v>
      </c>
      <c r="E9144" t="s">
        <v>90</v>
      </c>
      <c r="F9144" s="19">
        <v>71</v>
      </c>
      <c r="G9144" t="s">
        <v>52</v>
      </c>
      <c r="H9144" t="s">
        <v>85</v>
      </c>
      <c r="I9144" s="16">
        <v>43746.571793981479</v>
      </c>
      <c r="J9144" s="16">
        <v>44245.755844907406</v>
      </c>
      <c r="K9144">
        <v>125</v>
      </c>
      <c r="L9144" s="16">
        <f t="shared" si="710"/>
        <v>43739</v>
      </c>
      <c r="M91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4">
        <f t="shared" si="711"/>
        <v>0</v>
      </c>
      <c r="O9144">
        <f t="shared" si="712"/>
        <v>0</v>
      </c>
      <c r="P9144">
        <f t="shared" si="713"/>
        <v>0</v>
      </c>
      <c r="Q9144" s="19">
        <f t="shared" si="714"/>
        <v>0</v>
      </c>
    </row>
    <row r="9145" spans="1:17" x14ac:dyDescent="0.25">
      <c r="A9145" t="s">
        <v>17728</v>
      </c>
      <c r="B9145" s="16">
        <v>43748.394513888888</v>
      </c>
      <c r="C9145" t="s">
        <v>17729</v>
      </c>
      <c r="D9145" t="s">
        <v>34</v>
      </c>
      <c r="E9145" t="s">
        <v>84</v>
      </c>
      <c r="F9145" s="19">
        <v>71</v>
      </c>
      <c r="G9145" t="s">
        <v>52</v>
      </c>
      <c r="H9145" t="s">
        <v>85</v>
      </c>
      <c r="I9145" s="16">
        <v>43584.538969907408</v>
      </c>
      <c r="J9145" s="16">
        <v>44119.424398148149</v>
      </c>
      <c r="K9145">
        <v>125</v>
      </c>
      <c r="L9145" s="16">
        <f t="shared" si="710"/>
        <v>43739</v>
      </c>
      <c r="M91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5">
        <f t="shared" si="711"/>
        <v>0</v>
      </c>
      <c r="O9145">
        <f t="shared" si="712"/>
        <v>5</v>
      </c>
      <c r="P9145">
        <f t="shared" si="713"/>
        <v>5</v>
      </c>
      <c r="Q9145" s="19">
        <f t="shared" si="714"/>
        <v>5</v>
      </c>
    </row>
    <row r="9146" spans="1:17" x14ac:dyDescent="0.25">
      <c r="A9146" t="s">
        <v>17730</v>
      </c>
      <c r="B9146" s="16">
        <v>43749.36173611111</v>
      </c>
      <c r="C9146" t="s">
        <v>17731</v>
      </c>
      <c r="D9146" t="s">
        <v>83</v>
      </c>
      <c r="E9146" t="s">
        <v>84</v>
      </c>
      <c r="F9146" s="19">
        <v>71</v>
      </c>
      <c r="G9146" t="s">
        <v>52</v>
      </c>
      <c r="H9146" t="s">
        <v>85</v>
      </c>
      <c r="I9146" s="16">
        <v>43636.431469907409</v>
      </c>
      <c r="J9146" s="16">
        <v>43879.670567129629</v>
      </c>
      <c r="K9146">
        <v>125</v>
      </c>
      <c r="L9146" s="16">
        <f t="shared" si="710"/>
        <v>43739</v>
      </c>
      <c r="M91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6">
        <f t="shared" si="711"/>
        <v>0</v>
      </c>
      <c r="O9146">
        <f t="shared" si="712"/>
        <v>4</v>
      </c>
      <c r="P9146">
        <f t="shared" si="713"/>
        <v>4</v>
      </c>
      <c r="Q9146" s="19">
        <f t="shared" si="714"/>
        <v>4</v>
      </c>
    </row>
    <row r="9147" spans="1:17" x14ac:dyDescent="0.25">
      <c r="A9147" t="s">
        <v>17732</v>
      </c>
      <c r="B9147" s="16">
        <v>43749.494953703703</v>
      </c>
      <c r="C9147" t="s">
        <v>17733</v>
      </c>
      <c r="D9147" t="s">
        <v>83</v>
      </c>
      <c r="E9147" t="s">
        <v>84</v>
      </c>
      <c r="F9147" s="19">
        <v>71</v>
      </c>
      <c r="G9147" t="s">
        <v>52</v>
      </c>
      <c r="H9147" t="s">
        <v>85</v>
      </c>
      <c r="I9147" s="16">
        <v>43616.690011574072</v>
      </c>
      <c r="J9147" s="16">
        <v>44349.475810185184</v>
      </c>
      <c r="K9147">
        <v>125</v>
      </c>
      <c r="L9147" s="16">
        <f t="shared" si="710"/>
        <v>43739</v>
      </c>
      <c r="M91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7">
        <f t="shared" si="711"/>
        <v>0</v>
      </c>
      <c r="O9147">
        <f t="shared" si="712"/>
        <v>4</v>
      </c>
      <c r="P9147">
        <f t="shared" si="713"/>
        <v>4</v>
      </c>
      <c r="Q9147" s="19">
        <f t="shared" si="714"/>
        <v>4</v>
      </c>
    </row>
    <row r="9148" spans="1:17" x14ac:dyDescent="0.25">
      <c r="A9148" t="s">
        <v>17734</v>
      </c>
      <c r="B9148" s="16">
        <v>43749.56009259259</v>
      </c>
      <c r="C9148" t="s">
        <v>17735</v>
      </c>
      <c r="D9148" t="s">
        <v>83</v>
      </c>
      <c r="E9148" t="s">
        <v>84</v>
      </c>
      <c r="F9148" s="19">
        <v>71</v>
      </c>
      <c r="G9148" t="s">
        <v>51</v>
      </c>
      <c r="H9148" t="s">
        <v>85</v>
      </c>
      <c r="I9148" s="16">
        <v>43616.694872685184</v>
      </c>
      <c r="J9148" s="16">
        <v>44458.655046296299</v>
      </c>
      <c r="K9148">
        <v>125</v>
      </c>
      <c r="L9148" s="16">
        <f t="shared" si="710"/>
        <v>43739</v>
      </c>
      <c r="M91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8">
        <f t="shared" si="711"/>
        <v>0</v>
      </c>
      <c r="O9148">
        <f t="shared" si="712"/>
        <v>4</v>
      </c>
      <c r="P9148">
        <f t="shared" si="713"/>
        <v>4</v>
      </c>
      <c r="Q9148" s="19">
        <f t="shared" si="714"/>
        <v>4</v>
      </c>
    </row>
    <row r="9149" spans="1:17" x14ac:dyDescent="0.25">
      <c r="A9149" t="s">
        <v>17736</v>
      </c>
      <c r="B9149" s="16">
        <v>43751.745636574073</v>
      </c>
      <c r="C9149" t="s">
        <v>17737</v>
      </c>
      <c r="D9149" t="s">
        <v>83</v>
      </c>
      <c r="E9149" t="s">
        <v>84</v>
      </c>
      <c r="F9149" s="19">
        <v>71</v>
      </c>
      <c r="G9149" t="s">
        <v>52</v>
      </c>
      <c r="H9149" t="s">
        <v>85</v>
      </c>
      <c r="I9149" s="16">
        <v>43550.440578703703</v>
      </c>
      <c r="J9149" s="16">
        <v>43859.680787037039</v>
      </c>
      <c r="K9149">
        <v>125</v>
      </c>
      <c r="L9149" s="16">
        <f t="shared" si="710"/>
        <v>43739</v>
      </c>
      <c r="M91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49">
        <f t="shared" si="711"/>
        <v>0</v>
      </c>
      <c r="O9149">
        <f t="shared" si="712"/>
        <v>7</v>
      </c>
      <c r="P9149">
        <f t="shared" si="713"/>
        <v>7</v>
      </c>
      <c r="Q9149" s="19">
        <f t="shared" si="714"/>
        <v>7</v>
      </c>
    </row>
    <row r="9150" spans="1:17" x14ac:dyDescent="0.25">
      <c r="A9150" t="s">
        <v>17738</v>
      </c>
      <c r="B9150" s="16">
        <v>43753.503148148149</v>
      </c>
      <c r="C9150" t="s">
        <v>17739</v>
      </c>
      <c r="D9150" t="s">
        <v>83</v>
      </c>
      <c r="E9150" t="s">
        <v>84</v>
      </c>
      <c r="F9150" s="19">
        <v>71</v>
      </c>
      <c r="G9150" t="s">
        <v>52</v>
      </c>
      <c r="H9150" t="s">
        <v>85</v>
      </c>
      <c r="I9150" s="16">
        <v>43663.786446759259</v>
      </c>
      <c r="J9150" s="16">
        <v>44366.590868055559</v>
      </c>
      <c r="K9150">
        <v>125</v>
      </c>
      <c r="L9150" s="16">
        <f t="shared" si="710"/>
        <v>43739</v>
      </c>
      <c r="M91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0">
        <f t="shared" si="711"/>
        <v>0</v>
      </c>
      <c r="O9150">
        <f t="shared" si="712"/>
        <v>3</v>
      </c>
      <c r="P9150">
        <f t="shared" si="713"/>
        <v>3</v>
      </c>
      <c r="Q9150" s="19">
        <f t="shared" si="714"/>
        <v>3</v>
      </c>
    </row>
    <row r="9151" spans="1:17" x14ac:dyDescent="0.25">
      <c r="A9151" t="s">
        <v>17740</v>
      </c>
      <c r="B9151" s="16">
        <v>43753.639710648145</v>
      </c>
      <c r="C9151" t="s">
        <v>17741</v>
      </c>
      <c r="D9151" t="s">
        <v>83</v>
      </c>
      <c r="E9151" t="s">
        <v>90</v>
      </c>
      <c r="F9151" s="19">
        <v>71</v>
      </c>
      <c r="G9151" t="s">
        <v>52</v>
      </c>
      <c r="H9151" t="s">
        <v>85</v>
      </c>
      <c r="I9151" s="16">
        <v>43753.641388888886</v>
      </c>
      <c r="J9151" s="16">
        <v>44160.652662037035</v>
      </c>
      <c r="K9151">
        <v>125</v>
      </c>
      <c r="L9151" s="16">
        <f t="shared" si="710"/>
        <v>43739</v>
      </c>
      <c r="M91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1">
        <f t="shared" si="711"/>
        <v>0</v>
      </c>
      <c r="O9151">
        <f t="shared" si="712"/>
        <v>0</v>
      </c>
      <c r="P9151">
        <f t="shared" si="713"/>
        <v>0</v>
      </c>
      <c r="Q9151" s="19">
        <f t="shared" si="714"/>
        <v>0</v>
      </c>
    </row>
    <row r="9152" spans="1:17" x14ac:dyDescent="0.25">
      <c r="A9152" t="s">
        <v>17742</v>
      </c>
      <c r="B9152" s="16">
        <v>43754.403854166667</v>
      </c>
      <c r="C9152" t="s">
        <v>17743</v>
      </c>
      <c r="D9152" t="s">
        <v>83</v>
      </c>
      <c r="E9152" t="s">
        <v>90</v>
      </c>
      <c r="F9152" s="19">
        <v>71</v>
      </c>
      <c r="G9152" t="s">
        <v>51</v>
      </c>
      <c r="H9152" t="s">
        <v>85</v>
      </c>
      <c r="I9152" s="16">
        <v>43754.406817129631</v>
      </c>
      <c r="J9152" s="16">
        <v>44173.538807870369</v>
      </c>
      <c r="K9152">
        <v>125</v>
      </c>
      <c r="L9152" s="16">
        <f t="shared" si="710"/>
        <v>43739</v>
      </c>
      <c r="M91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2">
        <f t="shared" si="711"/>
        <v>0</v>
      </c>
      <c r="O9152">
        <f t="shared" si="712"/>
        <v>0</v>
      </c>
      <c r="P9152">
        <f t="shared" si="713"/>
        <v>0</v>
      </c>
      <c r="Q9152" s="19">
        <f t="shared" si="714"/>
        <v>0</v>
      </c>
    </row>
    <row r="9153" spans="1:17" x14ac:dyDescent="0.25">
      <c r="A9153" t="s">
        <v>17744</v>
      </c>
      <c r="B9153" s="16">
        <v>43758.295937499999</v>
      </c>
      <c r="C9153" t="s">
        <v>17745</v>
      </c>
      <c r="D9153" t="s">
        <v>83</v>
      </c>
      <c r="E9153" t="s">
        <v>90</v>
      </c>
      <c r="F9153" s="19">
        <v>71</v>
      </c>
      <c r="G9153" t="s">
        <v>51</v>
      </c>
      <c r="H9153" t="s">
        <v>85</v>
      </c>
      <c r="I9153" s="16">
        <v>43758.297337962962</v>
      </c>
      <c r="J9153" s="16">
        <v>44473.75037037037</v>
      </c>
      <c r="K9153">
        <v>125</v>
      </c>
      <c r="L9153" s="16">
        <f t="shared" si="710"/>
        <v>43739</v>
      </c>
      <c r="M91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3">
        <f t="shared" si="711"/>
        <v>0</v>
      </c>
      <c r="O9153">
        <f t="shared" si="712"/>
        <v>0</v>
      </c>
      <c r="P9153">
        <f t="shared" si="713"/>
        <v>0</v>
      </c>
      <c r="Q9153" s="19">
        <f t="shared" si="714"/>
        <v>0</v>
      </c>
    </row>
    <row r="9154" spans="1:17" x14ac:dyDescent="0.25">
      <c r="A9154" t="s">
        <v>17746</v>
      </c>
      <c r="B9154" s="16">
        <v>43769.5549537037</v>
      </c>
      <c r="C9154" t="s">
        <v>17747</v>
      </c>
      <c r="D9154" t="s">
        <v>83</v>
      </c>
      <c r="E9154" t="s">
        <v>84</v>
      </c>
      <c r="F9154" s="19">
        <v>71</v>
      </c>
      <c r="G9154" t="s">
        <v>52</v>
      </c>
      <c r="H9154" t="s">
        <v>85</v>
      </c>
      <c r="I9154" s="16">
        <v>43692.456886574073</v>
      </c>
      <c r="J9154" s="16">
        <v>44520.540902777779</v>
      </c>
      <c r="K9154">
        <v>125</v>
      </c>
      <c r="L9154" s="16">
        <f t="shared" ref="L9154:L9217" si="715">DATE(YEAR(B9154),MONTH(B9154),1)</f>
        <v>43739</v>
      </c>
      <c r="M91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4">
        <f t="shared" ref="N9154:N9217" si="716">IF(B9154&gt;=J9154,1,0)</f>
        <v>0</v>
      </c>
      <c r="O9154">
        <f t="shared" ref="O9154:O9217" si="717">ROUND((B9154-I9154)/30,0)</f>
        <v>3</v>
      </c>
      <c r="P9154">
        <f t="shared" ref="P9154:P9217" si="718">IF(AND(N9154=1,B9154&gt;=J9154,J9154&gt;0),ROUND((J9154-I9154)/30,0),O9154)</f>
        <v>3</v>
      </c>
      <c r="Q9154" s="19">
        <f t="shared" ref="Q9154:Q9217" si="719">MIN(O9154:P9154)</f>
        <v>3</v>
      </c>
    </row>
    <row r="9155" spans="1:17" x14ac:dyDescent="0.25">
      <c r="A9155" t="s">
        <v>17748</v>
      </c>
      <c r="B9155" s="16">
        <v>43784.643136574072</v>
      </c>
      <c r="C9155" t="s">
        <v>17749</v>
      </c>
      <c r="D9155" t="s">
        <v>83</v>
      </c>
      <c r="E9155" t="s">
        <v>90</v>
      </c>
      <c r="F9155" s="19">
        <v>71</v>
      </c>
      <c r="G9155" t="s">
        <v>52</v>
      </c>
      <c r="H9155" t="s">
        <v>85</v>
      </c>
      <c r="I9155" s="16">
        <v>43784.64644675926</v>
      </c>
      <c r="J9155" s="16">
        <v>44219.491030092591</v>
      </c>
      <c r="K9155">
        <v>125</v>
      </c>
      <c r="L9155" s="16">
        <f t="shared" si="715"/>
        <v>43770</v>
      </c>
      <c r="M91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5">
        <f t="shared" si="716"/>
        <v>0</v>
      </c>
      <c r="O9155">
        <f t="shared" si="717"/>
        <v>0</v>
      </c>
      <c r="P9155">
        <f t="shared" si="718"/>
        <v>0</v>
      </c>
      <c r="Q9155" s="19">
        <f t="shared" si="719"/>
        <v>0</v>
      </c>
    </row>
    <row r="9156" spans="1:17" x14ac:dyDescent="0.25">
      <c r="A9156" t="s">
        <v>17750</v>
      </c>
      <c r="B9156" s="16">
        <v>43789.54277777778</v>
      </c>
      <c r="C9156" t="s">
        <v>17751</v>
      </c>
      <c r="D9156" t="s">
        <v>83</v>
      </c>
      <c r="E9156" t="s">
        <v>84</v>
      </c>
      <c r="F9156" s="19">
        <v>71</v>
      </c>
      <c r="G9156" t="s">
        <v>51</v>
      </c>
      <c r="H9156" t="s">
        <v>85</v>
      </c>
      <c r="I9156" s="16">
        <v>43757.415324074071</v>
      </c>
      <c r="J9156" s="16">
        <v>44175.745011574072</v>
      </c>
      <c r="K9156">
        <v>125</v>
      </c>
      <c r="L9156" s="16">
        <f t="shared" si="715"/>
        <v>43770</v>
      </c>
      <c r="M91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6">
        <f t="shared" si="716"/>
        <v>0</v>
      </c>
      <c r="O9156">
        <f t="shared" si="717"/>
        <v>1</v>
      </c>
      <c r="P9156">
        <f t="shared" si="718"/>
        <v>1</v>
      </c>
      <c r="Q9156" s="19">
        <f t="shared" si="719"/>
        <v>1</v>
      </c>
    </row>
    <row r="9157" spans="1:17" x14ac:dyDescent="0.25">
      <c r="A9157" t="s">
        <v>17752</v>
      </c>
      <c r="B9157" s="16">
        <v>43790.364999999998</v>
      </c>
      <c r="C9157" t="s">
        <v>17753</v>
      </c>
      <c r="D9157" t="s">
        <v>83</v>
      </c>
      <c r="E9157" t="s">
        <v>90</v>
      </c>
      <c r="F9157" s="19">
        <v>71</v>
      </c>
      <c r="G9157" t="s">
        <v>51</v>
      </c>
      <c r="H9157" t="s">
        <v>85</v>
      </c>
      <c r="I9157" s="16">
        <v>43790.368043981478</v>
      </c>
      <c r="J9157" s="16">
        <v>43847.768622685187</v>
      </c>
      <c r="K9157">
        <v>125</v>
      </c>
      <c r="L9157" s="16">
        <f t="shared" si="715"/>
        <v>43770</v>
      </c>
      <c r="M91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7">
        <f t="shared" si="716"/>
        <v>0</v>
      </c>
      <c r="O9157">
        <f t="shared" si="717"/>
        <v>0</v>
      </c>
      <c r="P9157">
        <f t="shared" si="718"/>
        <v>0</v>
      </c>
      <c r="Q9157" s="19">
        <f t="shared" si="719"/>
        <v>0</v>
      </c>
    </row>
    <row r="9158" spans="1:17" x14ac:dyDescent="0.25">
      <c r="A9158" t="s">
        <v>17754</v>
      </c>
      <c r="B9158" s="16">
        <v>43795.720289351855</v>
      </c>
      <c r="C9158" t="s">
        <v>17755</v>
      </c>
      <c r="D9158" t="s">
        <v>83</v>
      </c>
      <c r="E9158" t="s">
        <v>84</v>
      </c>
      <c r="F9158" s="19">
        <v>71</v>
      </c>
      <c r="G9158" t="s">
        <v>52</v>
      </c>
      <c r="H9158" t="s">
        <v>85</v>
      </c>
      <c r="I9158" s="16">
        <v>43643.622604166667</v>
      </c>
      <c r="J9158" s="16">
        <v>44551.655821759261</v>
      </c>
      <c r="K9158">
        <v>125</v>
      </c>
      <c r="L9158" s="16">
        <f t="shared" si="715"/>
        <v>43770</v>
      </c>
      <c r="M91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8">
        <f t="shared" si="716"/>
        <v>0</v>
      </c>
      <c r="O9158">
        <f t="shared" si="717"/>
        <v>5</v>
      </c>
      <c r="P9158">
        <f t="shared" si="718"/>
        <v>5</v>
      </c>
      <c r="Q9158" s="19">
        <f t="shared" si="719"/>
        <v>5</v>
      </c>
    </row>
    <row r="9159" spans="1:17" x14ac:dyDescent="0.25">
      <c r="A9159" t="s">
        <v>17756</v>
      </c>
      <c r="B9159" s="16">
        <v>43802.528680555559</v>
      </c>
      <c r="C9159" t="s">
        <v>17757</v>
      </c>
      <c r="D9159" t="s">
        <v>83</v>
      </c>
      <c r="E9159" t="s">
        <v>90</v>
      </c>
      <c r="F9159" s="19">
        <v>71</v>
      </c>
      <c r="G9159" t="s">
        <v>52</v>
      </c>
      <c r="H9159" t="s">
        <v>85</v>
      </c>
      <c r="I9159" s="16">
        <v>43802.530717592592</v>
      </c>
      <c r="J9159" s="16">
        <v>44010.455891203703</v>
      </c>
      <c r="K9159">
        <v>125</v>
      </c>
      <c r="L9159" s="16">
        <f t="shared" si="715"/>
        <v>43800</v>
      </c>
      <c r="M91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59">
        <f t="shared" si="716"/>
        <v>0</v>
      </c>
      <c r="O9159">
        <f t="shared" si="717"/>
        <v>0</v>
      </c>
      <c r="P9159">
        <f t="shared" si="718"/>
        <v>0</v>
      </c>
      <c r="Q9159" s="19">
        <f t="shared" si="719"/>
        <v>0</v>
      </c>
    </row>
    <row r="9160" spans="1:17" x14ac:dyDescent="0.25">
      <c r="A9160" t="s">
        <v>17758</v>
      </c>
      <c r="B9160" s="16">
        <v>43805.404664351852</v>
      </c>
      <c r="C9160" t="s">
        <v>17759</v>
      </c>
      <c r="D9160" t="s">
        <v>83</v>
      </c>
      <c r="E9160" t="s">
        <v>84</v>
      </c>
      <c r="F9160" s="19">
        <v>71</v>
      </c>
      <c r="G9160" t="s">
        <v>52</v>
      </c>
      <c r="H9160" t="s">
        <v>85</v>
      </c>
      <c r="I9160" s="16">
        <v>43255.82271990741</v>
      </c>
      <c r="J9160" s="16">
        <v>43530.615474537037</v>
      </c>
      <c r="K9160">
        <v>125</v>
      </c>
      <c r="L9160" s="16">
        <f t="shared" si="715"/>
        <v>43800</v>
      </c>
      <c r="M91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0">
        <f t="shared" si="716"/>
        <v>1</v>
      </c>
      <c r="O9160">
        <f t="shared" si="717"/>
        <v>18</v>
      </c>
      <c r="P9160">
        <f t="shared" si="718"/>
        <v>9</v>
      </c>
      <c r="Q9160" s="19">
        <f t="shared" si="719"/>
        <v>9</v>
      </c>
    </row>
    <row r="9161" spans="1:17" x14ac:dyDescent="0.25">
      <c r="A9161" t="s">
        <v>17760</v>
      </c>
      <c r="B9161" s="16">
        <v>43805.542858796296</v>
      </c>
      <c r="C9161" t="s">
        <v>17761</v>
      </c>
      <c r="D9161" t="s">
        <v>83</v>
      </c>
      <c r="E9161" t="s">
        <v>84</v>
      </c>
      <c r="F9161" s="19">
        <v>71</v>
      </c>
      <c r="G9161" t="s">
        <v>52</v>
      </c>
      <c r="H9161" t="s">
        <v>85</v>
      </c>
      <c r="I9161" s="16">
        <v>43719.512719907405</v>
      </c>
      <c r="J9161" s="16">
        <v>44357.387928240743</v>
      </c>
      <c r="K9161">
        <v>125</v>
      </c>
      <c r="L9161" s="16">
        <f t="shared" si="715"/>
        <v>43800</v>
      </c>
      <c r="M91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1">
        <f t="shared" si="716"/>
        <v>0</v>
      </c>
      <c r="O9161">
        <f t="shared" si="717"/>
        <v>3</v>
      </c>
      <c r="P9161">
        <f t="shared" si="718"/>
        <v>3</v>
      </c>
      <c r="Q9161" s="19">
        <f t="shared" si="719"/>
        <v>3</v>
      </c>
    </row>
    <row r="9162" spans="1:17" x14ac:dyDescent="0.25">
      <c r="A9162" t="s">
        <v>17762</v>
      </c>
      <c r="B9162" s="16">
        <v>43808.706493055557</v>
      </c>
      <c r="C9162" t="s">
        <v>17763</v>
      </c>
      <c r="D9162" t="s">
        <v>83</v>
      </c>
      <c r="E9162" t="s">
        <v>84</v>
      </c>
      <c r="F9162" s="19">
        <v>71</v>
      </c>
      <c r="G9162" t="s">
        <v>52</v>
      </c>
      <c r="H9162" t="s">
        <v>85</v>
      </c>
      <c r="I9162" s="16">
        <v>43711.473414351851</v>
      </c>
      <c r="J9162" s="16">
        <v>44486.71471064815</v>
      </c>
      <c r="K9162">
        <v>125</v>
      </c>
      <c r="L9162" s="16">
        <f t="shared" si="715"/>
        <v>43800</v>
      </c>
      <c r="M91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2">
        <f t="shared" si="716"/>
        <v>0</v>
      </c>
      <c r="O9162">
        <f t="shared" si="717"/>
        <v>3</v>
      </c>
      <c r="P9162">
        <f t="shared" si="718"/>
        <v>3</v>
      </c>
      <c r="Q9162" s="19">
        <f t="shared" si="719"/>
        <v>3</v>
      </c>
    </row>
    <row r="9163" spans="1:17" x14ac:dyDescent="0.25">
      <c r="A9163" t="s">
        <v>17764</v>
      </c>
      <c r="B9163" s="16">
        <v>43809.361215277779</v>
      </c>
      <c r="C9163" t="s">
        <v>17765</v>
      </c>
      <c r="D9163" t="s">
        <v>83</v>
      </c>
      <c r="E9163" t="s">
        <v>84</v>
      </c>
      <c r="F9163" s="19">
        <v>71</v>
      </c>
      <c r="G9163" t="s">
        <v>51</v>
      </c>
      <c r="H9163" t="s">
        <v>85</v>
      </c>
      <c r="I9163" s="16">
        <v>43539.597175925926</v>
      </c>
      <c r="J9163" s="16">
        <v>43584.413356481484</v>
      </c>
      <c r="K9163">
        <v>125</v>
      </c>
      <c r="L9163" s="16">
        <f t="shared" si="715"/>
        <v>43800</v>
      </c>
      <c r="M91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3">
        <f t="shared" si="716"/>
        <v>1</v>
      </c>
      <c r="O9163">
        <f t="shared" si="717"/>
        <v>9</v>
      </c>
      <c r="P9163">
        <f t="shared" si="718"/>
        <v>1</v>
      </c>
      <c r="Q9163" s="19">
        <f t="shared" si="719"/>
        <v>1</v>
      </c>
    </row>
    <row r="9164" spans="1:17" x14ac:dyDescent="0.25">
      <c r="A9164" t="s">
        <v>17766</v>
      </c>
      <c r="B9164" s="16">
        <v>43818.435266203705</v>
      </c>
      <c r="C9164" t="s">
        <v>17753</v>
      </c>
      <c r="D9164" t="s">
        <v>83</v>
      </c>
      <c r="E9164" t="s">
        <v>84</v>
      </c>
      <c r="F9164" s="19">
        <v>71</v>
      </c>
      <c r="G9164" t="s">
        <v>51</v>
      </c>
      <c r="H9164" t="s">
        <v>85</v>
      </c>
      <c r="I9164" s="16">
        <v>43790.368043981478</v>
      </c>
      <c r="J9164" s="16">
        <v>43847.768622685187</v>
      </c>
      <c r="K9164">
        <v>125</v>
      </c>
      <c r="L9164" s="16">
        <f t="shared" si="715"/>
        <v>43800</v>
      </c>
      <c r="M91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4">
        <f t="shared" si="716"/>
        <v>0</v>
      </c>
      <c r="O9164">
        <f t="shared" si="717"/>
        <v>1</v>
      </c>
      <c r="P9164">
        <f t="shared" si="718"/>
        <v>1</v>
      </c>
      <c r="Q9164" s="19">
        <f t="shared" si="719"/>
        <v>1</v>
      </c>
    </row>
    <row r="9165" spans="1:17" x14ac:dyDescent="0.25">
      <c r="A9165" t="s">
        <v>17767</v>
      </c>
      <c r="B9165" s="16">
        <v>43818.548414351855</v>
      </c>
      <c r="C9165" t="s">
        <v>17768</v>
      </c>
      <c r="D9165" t="s">
        <v>34</v>
      </c>
      <c r="E9165" t="s">
        <v>84</v>
      </c>
      <c r="F9165" s="19">
        <v>71</v>
      </c>
      <c r="G9165" t="s">
        <v>51</v>
      </c>
      <c r="H9165" t="s">
        <v>85</v>
      </c>
      <c r="I9165" s="16">
        <v>43571.59337962963</v>
      </c>
      <c r="J9165" s="16">
        <v>44004.601805555554</v>
      </c>
      <c r="K9165">
        <v>125</v>
      </c>
      <c r="L9165" s="16">
        <f t="shared" si="715"/>
        <v>43800</v>
      </c>
      <c r="M91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5">
        <f t="shared" si="716"/>
        <v>0</v>
      </c>
      <c r="O9165">
        <f t="shared" si="717"/>
        <v>8</v>
      </c>
      <c r="P9165">
        <f t="shared" si="718"/>
        <v>8</v>
      </c>
      <c r="Q9165" s="19">
        <f t="shared" si="719"/>
        <v>8</v>
      </c>
    </row>
    <row r="9166" spans="1:17" x14ac:dyDescent="0.25">
      <c r="A9166" t="s">
        <v>17769</v>
      </c>
      <c r="B9166" s="16">
        <v>43818.649502314816</v>
      </c>
      <c r="C9166" t="s">
        <v>17770</v>
      </c>
      <c r="D9166" t="s">
        <v>83</v>
      </c>
      <c r="E9166" t="s">
        <v>84</v>
      </c>
      <c r="F9166" s="19">
        <v>71</v>
      </c>
      <c r="G9166" t="s">
        <v>52</v>
      </c>
      <c r="H9166" t="s">
        <v>85</v>
      </c>
      <c r="I9166" s="16">
        <v>43123.668136574073</v>
      </c>
      <c r="J9166" s="16">
        <v>44371.731087962966</v>
      </c>
      <c r="K9166">
        <v>125</v>
      </c>
      <c r="L9166" s="16">
        <f t="shared" si="715"/>
        <v>43800</v>
      </c>
      <c r="M91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6">
        <f t="shared" si="716"/>
        <v>0</v>
      </c>
      <c r="O9166">
        <f t="shared" si="717"/>
        <v>23</v>
      </c>
      <c r="P9166">
        <f t="shared" si="718"/>
        <v>23</v>
      </c>
      <c r="Q9166" s="19">
        <f t="shared" si="719"/>
        <v>23</v>
      </c>
    </row>
    <row r="9167" spans="1:17" x14ac:dyDescent="0.25">
      <c r="A9167" t="s">
        <v>17771</v>
      </c>
      <c r="B9167" s="16">
        <v>43819.484305555554</v>
      </c>
      <c r="C9167" t="s">
        <v>17772</v>
      </c>
      <c r="D9167" t="s">
        <v>83</v>
      </c>
      <c r="E9167" t="s">
        <v>90</v>
      </c>
      <c r="F9167" s="19">
        <v>71</v>
      </c>
      <c r="G9167" t="s">
        <v>52</v>
      </c>
      <c r="H9167" t="s">
        <v>85</v>
      </c>
      <c r="I9167" s="16">
        <v>43819.486712962964</v>
      </c>
      <c r="J9167" s="16">
        <v>44415.683310185188</v>
      </c>
      <c r="K9167">
        <v>125</v>
      </c>
      <c r="L9167" s="16">
        <f t="shared" si="715"/>
        <v>43800</v>
      </c>
      <c r="M91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7">
        <f t="shared" si="716"/>
        <v>0</v>
      </c>
      <c r="O9167">
        <f t="shared" si="717"/>
        <v>0</v>
      </c>
      <c r="P9167">
        <f t="shared" si="718"/>
        <v>0</v>
      </c>
      <c r="Q9167" s="19">
        <f t="shared" si="719"/>
        <v>0</v>
      </c>
    </row>
    <row r="9168" spans="1:17" x14ac:dyDescent="0.25">
      <c r="A9168" t="s">
        <v>17773</v>
      </c>
      <c r="B9168" s="16">
        <v>43825.502291666664</v>
      </c>
      <c r="C9168" t="s">
        <v>17774</v>
      </c>
      <c r="D9168" t="s">
        <v>34</v>
      </c>
      <c r="E9168" t="s">
        <v>84</v>
      </c>
      <c r="F9168" s="19">
        <v>71</v>
      </c>
      <c r="G9168" t="s">
        <v>51</v>
      </c>
      <c r="H9168" t="s">
        <v>85</v>
      </c>
      <c r="I9168" s="16">
        <v>43670.502013888887</v>
      </c>
      <c r="J9168" s="16">
        <v>44558.504594907405</v>
      </c>
      <c r="K9168">
        <v>125</v>
      </c>
      <c r="L9168" s="16">
        <f t="shared" si="715"/>
        <v>43800</v>
      </c>
      <c r="M91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8">
        <f t="shared" si="716"/>
        <v>0</v>
      </c>
      <c r="O9168">
        <f t="shared" si="717"/>
        <v>5</v>
      </c>
      <c r="P9168">
        <f t="shared" si="718"/>
        <v>5</v>
      </c>
      <c r="Q9168" s="19">
        <f t="shared" si="719"/>
        <v>5</v>
      </c>
    </row>
    <row r="9169" spans="1:17" x14ac:dyDescent="0.25">
      <c r="A9169" t="s">
        <v>17775</v>
      </c>
      <c r="B9169" s="16">
        <v>43829.57135416667</v>
      </c>
      <c r="C9169" t="s">
        <v>17776</v>
      </c>
      <c r="D9169" t="s">
        <v>83</v>
      </c>
      <c r="E9169" t="s">
        <v>90</v>
      </c>
      <c r="F9169" s="19">
        <v>71</v>
      </c>
      <c r="G9169" t="s">
        <v>52</v>
      </c>
      <c r="H9169" t="s">
        <v>85</v>
      </c>
      <c r="I9169" s="16">
        <v>43829.574143518519</v>
      </c>
      <c r="J9169" s="16">
        <v>44487.451388888891</v>
      </c>
      <c r="K9169">
        <v>125</v>
      </c>
      <c r="L9169" s="16">
        <f t="shared" si="715"/>
        <v>43800</v>
      </c>
      <c r="M91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69">
        <f t="shared" si="716"/>
        <v>0</v>
      </c>
      <c r="O9169">
        <f t="shared" si="717"/>
        <v>0</v>
      </c>
      <c r="P9169">
        <f t="shared" si="718"/>
        <v>0</v>
      </c>
      <c r="Q9169" s="19">
        <f t="shared" si="719"/>
        <v>0</v>
      </c>
    </row>
    <row r="9170" spans="1:17" x14ac:dyDescent="0.25">
      <c r="A9170" t="s">
        <v>17777</v>
      </c>
      <c r="B9170" s="16">
        <v>43832.526238425926</v>
      </c>
      <c r="C9170" t="s">
        <v>17733</v>
      </c>
      <c r="D9170" t="s">
        <v>83</v>
      </c>
      <c r="E9170" t="s">
        <v>84</v>
      </c>
      <c r="F9170" s="19">
        <v>71</v>
      </c>
      <c r="G9170" t="s">
        <v>52</v>
      </c>
      <c r="H9170" t="s">
        <v>85</v>
      </c>
      <c r="I9170" s="16">
        <v>43616.690011574072</v>
      </c>
      <c r="J9170" s="16">
        <v>44349.475810185184</v>
      </c>
      <c r="K9170">
        <v>125</v>
      </c>
      <c r="L9170" s="16">
        <f t="shared" si="715"/>
        <v>43831</v>
      </c>
      <c r="M91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0">
        <f t="shared" si="716"/>
        <v>0</v>
      </c>
      <c r="O9170">
        <f t="shared" si="717"/>
        <v>7</v>
      </c>
      <c r="P9170">
        <f t="shared" si="718"/>
        <v>7</v>
      </c>
      <c r="Q9170" s="19">
        <f t="shared" si="719"/>
        <v>7</v>
      </c>
    </row>
    <row r="9171" spans="1:17" x14ac:dyDescent="0.25">
      <c r="A9171" t="s">
        <v>17778</v>
      </c>
      <c r="B9171" s="16">
        <v>43832.532962962963</v>
      </c>
      <c r="C9171" t="s">
        <v>17779</v>
      </c>
      <c r="D9171" t="s">
        <v>83</v>
      </c>
      <c r="E9171" t="s">
        <v>90</v>
      </c>
      <c r="F9171" s="19">
        <v>71</v>
      </c>
      <c r="G9171" t="s">
        <v>51</v>
      </c>
      <c r="H9171" t="s">
        <v>85</v>
      </c>
      <c r="I9171" s="16">
        <v>43832.536631944444</v>
      </c>
      <c r="J9171" s="16">
        <v>44222.328460648147</v>
      </c>
      <c r="K9171">
        <v>125</v>
      </c>
      <c r="L9171" s="16">
        <f t="shared" si="715"/>
        <v>43831</v>
      </c>
      <c r="M91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1">
        <f t="shared" si="716"/>
        <v>0</v>
      </c>
      <c r="O9171">
        <f t="shared" si="717"/>
        <v>0</v>
      </c>
      <c r="P9171">
        <f t="shared" si="718"/>
        <v>0</v>
      </c>
      <c r="Q9171" s="19">
        <f t="shared" si="719"/>
        <v>0</v>
      </c>
    </row>
    <row r="9172" spans="1:17" x14ac:dyDescent="0.25">
      <c r="A9172" t="s">
        <v>17780</v>
      </c>
      <c r="B9172" s="16">
        <v>43832.652974537035</v>
      </c>
      <c r="C9172" t="s">
        <v>17781</v>
      </c>
      <c r="D9172" t="s">
        <v>83</v>
      </c>
      <c r="E9172" t="s">
        <v>84</v>
      </c>
      <c r="F9172" s="19">
        <v>71</v>
      </c>
      <c r="G9172" t="s">
        <v>51</v>
      </c>
      <c r="H9172" t="s">
        <v>85</v>
      </c>
      <c r="I9172" s="16">
        <v>43530.516446759262</v>
      </c>
      <c r="J9172" s="16">
        <v>43631.646817129629</v>
      </c>
      <c r="K9172">
        <v>125</v>
      </c>
      <c r="L9172" s="16">
        <f t="shared" si="715"/>
        <v>43831</v>
      </c>
      <c r="M91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2">
        <f t="shared" si="716"/>
        <v>1</v>
      </c>
      <c r="O9172">
        <f t="shared" si="717"/>
        <v>10</v>
      </c>
      <c r="P9172">
        <f t="shared" si="718"/>
        <v>3</v>
      </c>
      <c r="Q9172" s="19">
        <f t="shared" si="719"/>
        <v>3</v>
      </c>
    </row>
    <row r="9173" spans="1:17" x14ac:dyDescent="0.25">
      <c r="A9173" t="s">
        <v>17782</v>
      </c>
      <c r="B9173" s="16">
        <v>43833.464432870373</v>
      </c>
      <c r="C9173" t="s">
        <v>17783</v>
      </c>
      <c r="D9173" t="s">
        <v>83</v>
      </c>
      <c r="E9173" t="s">
        <v>90</v>
      </c>
      <c r="F9173" s="19">
        <v>71</v>
      </c>
      <c r="G9173" t="s">
        <v>52</v>
      </c>
      <c r="H9173" t="s">
        <v>85</v>
      </c>
      <c r="I9173" s="16">
        <v>43833.467766203707</v>
      </c>
      <c r="J9173" s="16">
        <v>44483.554120370369</v>
      </c>
      <c r="K9173">
        <v>125</v>
      </c>
      <c r="L9173" s="16">
        <f t="shared" si="715"/>
        <v>43831</v>
      </c>
      <c r="M91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3">
        <f t="shared" si="716"/>
        <v>0</v>
      </c>
      <c r="O9173">
        <f t="shared" si="717"/>
        <v>0</v>
      </c>
      <c r="P9173">
        <f t="shared" si="718"/>
        <v>0</v>
      </c>
      <c r="Q9173" s="19">
        <f t="shared" si="719"/>
        <v>0</v>
      </c>
    </row>
    <row r="9174" spans="1:17" x14ac:dyDescent="0.25">
      <c r="A9174" t="s">
        <v>17784</v>
      </c>
      <c r="B9174" s="16">
        <v>43833.514675925922</v>
      </c>
      <c r="C9174" t="s">
        <v>17785</v>
      </c>
      <c r="D9174" t="s">
        <v>83</v>
      </c>
      <c r="E9174" t="s">
        <v>84</v>
      </c>
      <c r="F9174" s="19">
        <v>71</v>
      </c>
      <c r="G9174" t="s">
        <v>51</v>
      </c>
      <c r="H9174" t="s">
        <v>85</v>
      </c>
      <c r="I9174" s="16">
        <v>43733.389050925929</v>
      </c>
      <c r="J9174" s="16">
        <v>43769.497048611112</v>
      </c>
      <c r="K9174">
        <v>125</v>
      </c>
      <c r="L9174" s="16">
        <f t="shared" si="715"/>
        <v>43831</v>
      </c>
      <c r="M91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4">
        <f t="shared" si="716"/>
        <v>1</v>
      </c>
      <c r="O9174">
        <f t="shared" si="717"/>
        <v>3</v>
      </c>
      <c r="P9174">
        <f t="shared" si="718"/>
        <v>1</v>
      </c>
      <c r="Q9174" s="19">
        <f t="shared" si="719"/>
        <v>1</v>
      </c>
    </row>
    <row r="9175" spans="1:17" x14ac:dyDescent="0.25">
      <c r="A9175" t="s">
        <v>17786</v>
      </c>
      <c r="B9175" s="16">
        <v>43834.450740740744</v>
      </c>
      <c r="C9175" t="s">
        <v>17787</v>
      </c>
      <c r="D9175" t="s">
        <v>83</v>
      </c>
      <c r="E9175" t="s">
        <v>90</v>
      </c>
      <c r="F9175" s="19">
        <v>71</v>
      </c>
      <c r="G9175" t="s">
        <v>52</v>
      </c>
      <c r="H9175" t="s">
        <v>85</v>
      </c>
      <c r="I9175" s="16">
        <v>43834.4534375</v>
      </c>
      <c r="J9175" s="16">
        <v>44212.745995370373</v>
      </c>
      <c r="K9175">
        <v>125</v>
      </c>
      <c r="L9175" s="16">
        <f t="shared" si="715"/>
        <v>43831</v>
      </c>
      <c r="M91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5">
        <f t="shared" si="716"/>
        <v>0</v>
      </c>
      <c r="O9175">
        <f t="shared" si="717"/>
        <v>0</v>
      </c>
      <c r="P9175">
        <f t="shared" si="718"/>
        <v>0</v>
      </c>
      <c r="Q9175" s="19">
        <f t="shared" si="719"/>
        <v>0</v>
      </c>
    </row>
    <row r="9176" spans="1:17" x14ac:dyDescent="0.25">
      <c r="A9176" t="s">
        <v>17788</v>
      </c>
      <c r="B9176" s="16">
        <v>43835.740231481483</v>
      </c>
      <c r="C9176" t="s">
        <v>17749</v>
      </c>
      <c r="D9176" t="s">
        <v>83</v>
      </c>
      <c r="E9176" t="s">
        <v>84</v>
      </c>
      <c r="F9176" s="19">
        <v>71</v>
      </c>
      <c r="G9176" t="s">
        <v>52</v>
      </c>
      <c r="H9176" t="s">
        <v>85</v>
      </c>
      <c r="I9176" s="16">
        <v>43784.64644675926</v>
      </c>
      <c r="J9176" s="16">
        <v>44219.491030092591</v>
      </c>
      <c r="K9176">
        <v>125</v>
      </c>
      <c r="L9176" s="16">
        <f t="shared" si="715"/>
        <v>43831</v>
      </c>
      <c r="M91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6">
        <f t="shared" si="716"/>
        <v>0</v>
      </c>
      <c r="O9176">
        <f t="shared" si="717"/>
        <v>2</v>
      </c>
      <c r="P9176">
        <f t="shared" si="718"/>
        <v>2</v>
      </c>
      <c r="Q9176" s="19">
        <f t="shared" si="719"/>
        <v>2</v>
      </c>
    </row>
    <row r="9177" spans="1:17" x14ac:dyDescent="0.25">
      <c r="A9177" t="s">
        <v>17789</v>
      </c>
      <c r="B9177" s="16">
        <v>43838.407210648147</v>
      </c>
      <c r="C9177" t="s">
        <v>17790</v>
      </c>
      <c r="D9177" t="s">
        <v>83</v>
      </c>
      <c r="E9177" t="s">
        <v>90</v>
      </c>
      <c r="F9177" s="19">
        <v>71</v>
      </c>
      <c r="G9177" t="s">
        <v>51</v>
      </c>
      <c r="H9177" t="s">
        <v>85</v>
      </c>
      <c r="I9177" s="16">
        <v>43838.411111111112</v>
      </c>
      <c r="J9177" s="16">
        <v>44016.540347222224</v>
      </c>
      <c r="K9177">
        <v>125</v>
      </c>
      <c r="L9177" s="16">
        <f t="shared" si="715"/>
        <v>43831</v>
      </c>
      <c r="M91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7">
        <f t="shared" si="716"/>
        <v>0</v>
      </c>
      <c r="O9177">
        <f t="shared" si="717"/>
        <v>0</v>
      </c>
      <c r="P9177">
        <f t="shared" si="718"/>
        <v>0</v>
      </c>
      <c r="Q9177" s="19">
        <f t="shared" si="719"/>
        <v>0</v>
      </c>
    </row>
    <row r="9178" spans="1:17" x14ac:dyDescent="0.25">
      <c r="A9178" t="s">
        <v>17791</v>
      </c>
      <c r="B9178" s="16">
        <v>43842.677719907406</v>
      </c>
      <c r="C9178" t="s">
        <v>17792</v>
      </c>
      <c r="D9178" t="s">
        <v>83</v>
      </c>
      <c r="E9178" t="s">
        <v>84</v>
      </c>
      <c r="F9178" s="19">
        <v>71</v>
      </c>
      <c r="G9178" t="s">
        <v>51</v>
      </c>
      <c r="H9178" t="s">
        <v>85</v>
      </c>
      <c r="I9178" s="16">
        <v>43689.938078703701</v>
      </c>
      <c r="J9178" s="16">
        <v>44021.523252314815</v>
      </c>
      <c r="K9178">
        <v>125</v>
      </c>
      <c r="L9178" s="16">
        <f t="shared" si="715"/>
        <v>43831</v>
      </c>
      <c r="M91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8">
        <f t="shared" si="716"/>
        <v>0</v>
      </c>
      <c r="O9178">
        <f t="shared" si="717"/>
        <v>5</v>
      </c>
      <c r="P9178">
        <f t="shared" si="718"/>
        <v>5</v>
      </c>
      <c r="Q9178" s="19">
        <f t="shared" si="719"/>
        <v>5</v>
      </c>
    </row>
    <row r="9179" spans="1:17" x14ac:dyDescent="0.25">
      <c r="A9179" t="s">
        <v>17793</v>
      </c>
      <c r="B9179" s="16">
        <v>43843.572280092594</v>
      </c>
      <c r="C9179" t="s">
        <v>17794</v>
      </c>
      <c r="D9179" t="s">
        <v>83</v>
      </c>
      <c r="E9179" t="s">
        <v>90</v>
      </c>
      <c r="F9179" s="19">
        <v>71</v>
      </c>
      <c r="G9179" t="s">
        <v>51</v>
      </c>
      <c r="H9179" t="s">
        <v>85</v>
      </c>
      <c r="I9179" s="16">
        <v>43843.575312499997</v>
      </c>
      <c r="J9179" s="16">
        <v>44301.635659722226</v>
      </c>
      <c r="K9179">
        <v>125</v>
      </c>
      <c r="L9179" s="16">
        <f t="shared" si="715"/>
        <v>43831</v>
      </c>
      <c r="M91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79">
        <f t="shared" si="716"/>
        <v>0</v>
      </c>
      <c r="O9179">
        <f t="shared" si="717"/>
        <v>0</v>
      </c>
      <c r="P9179">
        <f t="shared" si="718"/>
        <v>0</v>
      </c>
      <c r="Q9179" s="19">
        <f t="shared" si="719"/>
        <v>0</v>
      </c>
    </row>
    <row r="9180" spans="1:17" x14ac:dyDescent="0.25">
      <c r="A9180" t="s">
        <v>17795</v>
      </c>
      <c r="B9180" s="16">
        <v>43844.57671296296</v>
      </c>
      <c r="C9180" t="s">
        <v>17796</v>
      </c>
      <c r="D9180" t="s">
        <v>83</v>
      </c>
      <c r="E9180" t="s">
        <v>90</v>
      </c>
      <c r="F9180" s="19">
        <v>71</v>
      </c>
      <c r="G9180" t="s">
        <v>51</v>
      </c>
      <c r="H9180" t="s">
        <v>85</v>
      </c>
      <c r="I9180" s="16">
        <v>43844.580509259256</v>
      </c>
      <c r="J9180" s="16">
        <v>44172.682245370372</v>
      </c>
      <c r="K9180">
        <v>125</v>
      </c>
      <c r="L9180" s="16">
        <f t="shared" si="715"/>
        <v>43831</v>
      </c>
      <c r="M91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0">
        <f t="shared" si="716"/>
        <v>0</v>
      </c>
      <c r="O9180">
        <f t="shared" si="717"/>
        <v>0</v>
      </c>
      <c r="P9180">
        <f t="shared" si="718"/>
        <v>0</v>
      </c>
      <c r="Q9180" s="19">
        <f t="shared" si="719"/>
        <v>0</v>
      </c>
    </row>
    <row r="9181" spans="1:17" x14ac:dyDescent="0.25">
      <c r="A9181" t="s">
        <v>17797</v>
      </c>
      <c r="B9181" s="16">
        <v>43845.397986111115</v>
      </c>
      <c r="C9181" t="s">
        <v>17798</v>
      </c>
      <c r="D9181" t="s">
        <v>83</v>
      </c>
      <c r="E9181" t="s">
        <v>90</v>
      </c>
      <c r="F9181" s="19">
        <v>71</v>
      </c>
      <c r="G9181" t="s">
        <v>51</v>
      </c>
      <c r="H9181" t="s">
        <v>85</v>
      </c>
      <c r="I9181" s="16">
        <v>43845.400636574072</v>
      </c>
      <c r="J9181" s="16">
        <v>44550.695891203701</v>
      </c>
      <c r="K9181">
        <v>125</v>
      </c>
      <c r="L9181" s="16">
        <f t="shared" si="715"/>
        <v>43831</v>
      </c>
      <c r="M91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1">
        <f t="shared" si="716"/>
        <v>0</v>
      </c>
      <c r="O9181">
        <f t="shared" si="717"/>
        <v>0</v>
      </c>
      <c r="P9181">
        <f t="shared" si="718"/>
        <v>0</v>
      </c>
      <c r="Q9181" s="19">
        <f t="shared" si="719"/>
        <v>0</v>
      </c>
    </row>
    <row r="9182" spans="1:17" x14ac:dyDescent="0.25">
      <c r="A9182" t="s">
        <v>17799</v>
      </c>
      <c r="B9182" s="16">
        <v>43850.331203703703</v>
      </c>
      <c r="C9182" t="s">
        <v>17800</v>
      </c>
      <c r="D9182" t="s">
        <v>83</v>
      </c>
      <c r="E9182" t="s">
        <v>90</v>
      </c>
      <c r="F9182" s="19">
        <v>71</v>
      </c>
      <c r="G9182" t="s">
        <v>52</v>
      </c>
      <c r="H9182" t="s">
        <v>85</v>
      </c>
      <c r="I9182" s="16">
        <v>43850.333333333336</v>
      </c>
      <c r="J9182" s="16">
        <v>43857.362013888887</v>
      </c>
      <c r="K9182">
        <v>125</v>
      </c>
      <c r="L9182" s="16">
        <f t="shared" si="715"/>
        <v>43831</v>
      </c>
      <c r="M91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2">
        <f t="shared" si="716"/>
        <v>0</v>
      </c>
      <c r="O9182">
        <f t="shared" si="717"/>
        <v>0</v>
      </c>
      <c r="P9182">
        <f t="shared" si="718"/>
        <v>0</v>
      </c>
      <c r="Q9182" s="19">
        <f t="shared" si="719"/>
        <v>0</v>
      </c>
    </row>
    <row r="9183" spans="1:17" x14ac:dyDescent="0.25">
      <c r="A9183" t="s">
        <v>17801</v>
      </c>
      <c r="B9183" s="16">
        <v>43852.570069444446</v>
      </c>
      <c r="C9183" t="s">
        <v>17802</v>
      </c>
      <c r="D9183" t="s">
        <v>34</v>
      </c>
      <c r="E9183" t="s">
        <v>84</v>
      </c>
      <c r="F9183" s="19">
        <v>71</v>
      </c>
      <c r="G9183" t="s">
        <v>51</v>
      </c>
      <c r="H9183" t="s">
        <v>85</v>
      </c>
      <c r="I9183" s="16">
        <v>43702.433356481481</v>
      </c>
      <c r="J9183" s="16">
        <v>44410.452766203707</v>
      </c>
      <c r="K9183">
        <v>125</v>
      </c>
      <c r="L9183" s="16">
        <f t="shared" si="715"/>
        <v>43831</v>
      </c>
      <c r="M91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3">
        <f t="shared" si="716"/>
        <v>0</v>
      </c>
      <c r="O9183">
        <f t="shared" si="717"/>
        <v>5</v>
      </c>
      <c r="P9183">
        <f t="shared" si="718"/>
        <v>5</v>
      </c>
      <c r="Q9183" s="19">
        <f t="shared" si="719"/>
        <v>5</v>
      </c>
    </row>
    <row r="9184" spans="1:17" x14ac:dyDescent="0.25">
      <c r="A9184" t="s">
        <v>17803</v>
      </c>
      <c r="B9184" s="16">
        <v>43857.359814814816</v>
      </c>
      <c r="C9184" t="s">
        <v>17804</v>
      </c>
      <c r="D9184" t="s">
        <v>83</v>
      </c>
      <c r="E9184" t="s">
        <v>90</v>
      </c>
      <c r="F9184" s="19">
        <v>71</v>
      </c>
      <c r="G9184" t="s">
        <v>51</v>
      </c>
      <c r="H9184" t="s">
        <v>85</v>
      </c>
      <c r="I9184" s="16">
        <v>43857.363506944443</v>
      </c>
      <c r="J9184" s="16">
        <v>44212.52076388889</v>
      </c>
      <c r="K9184">
        <v>125</v>
      </c>
      <c r="L9184" s="16">
        <f t="shared" si="715"/>
        <v>43831</v>
      </c>
      <c r="M91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4">
        <f t="shared" si="716"/>
        <v>0</v>
      </c>
      <c r="O9184">
        <f t="shared" si="717"/>
        <v>0</v>
      </c>
      <c r="P9184">
        <f t="shared" si="718"/>
        <v>0</v>
      </c>
      <c r="Q9184" s="19">
        <f t="shared" si="719"/>
        <v>0</v>
      </c>
    </row>
    <row r="9185" spans="1:17" x14ac:dyDescent="0.25">
      <c r="A9185" t="s">
        <v>17805</v>
      </c>
      <c r="B9185" s="16">
        <v>43857.52921296296</v>
      </c>
      <c r="C9185" t="s">
        <v>17806</v>
      </c>
      <c r="D9185" t="s">
        <v>83</v>
      </c>
      <c r="E9185" t="s">
        <v>90</v>
      </c>
      <c r="F9185" s="19">
        <v>71</v>
      </c>
      <c r="G9185" t="s">
        <v>52</v>
      </c>
      <c r="H9185" t="s">
        <v>85</v>
      </c>
      <c r="I9185" s="16">
        <v>43857.531539351854</v>
      </c>
      <c r="J9185" s="16">
        <v>44146.642916666664</v>
      </c>
      <c r="K9185">
        <v>125</v>
      </c>
      <c r="L9185" s="16">
        <f t="shared" si="715"/>
        <v>43831</v>
      </c>
      <c r="M91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5">
        <f t="shared" si="716"/>
        <v>0</v>
      </c>
      <c r="O9185">
        <f t="shared" si="717"/>
        <v>0</v>
      </c>
      <c r="P9185">
        <f t="shared" si="718"/>
        <v>0</v>
      </c>
      <c r="Q9185" s="19">
        <f t="shared" si="719"/>
        <v>0</v>
      </c>
    </row>
    <row r="9186" spans="1:17" x14ac:dyDescent="0.25">
      <c r="A9186" t="s">
        <v>17807</v>
      </c>
      <c r="B9186" s="16">
        <v>43858.424953703703</v>
      </c>
      <c r="C9186" t="s">
        <v>17808</v>
      </c>
      <c r="D9186" t="s">
        <v>83</v>
      </c>
      <c r="E9186" t="s">
        <v>90</v>
      </c>
      <c r="F9186" s="19">
        <v>71</v>
      </c>
      <c r="G9186" t="s">
        <v>52</v>
      </c>
      <c r="H9186" t="s">
        <v>85</v>
      </c>
      <c r="I9186" s="16">
        <v>43858.427476851852</v>
      </c>
      <c r="J9186" s="16">
        <v>44439.634386574071</v>
      </c>
      <c r="K9186">
        <v>125</v>
      </c>
      <c r="L9186" s="16">
        <f t="shared" si="715"/>
        <v>43831</v>
      </c>
      <c r="M91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6">
        <f t="shared" si="716"/>
        <v>0</v>
      </c>
      <c r="O9186">
        <f t="shared" si="717"/>
        <v>0</v>
      </c>
      <c r="P9186">
        <f t="shared" si="718"/>
        <v>0</v>
      </c>
      <c r="Q9186" s="19">
        <f t="shared" si="719"/>
        <v>0</v>
      </c>
    </row>
    <row r="9187" spans="1:17" x14ac:dyDescent="0.25">
      <c r="A9187" t="s">
        <v>17809</v>
      </c>
      <c r="B9187" s="16">
        <v>43865.46297453704</v>
      </c>
      <c r="C9187" t="s">
        <v>17810</v>
      </c>
      <c r="D9187" t="s">
        <v>83</v>
      </c>
      <c r="E9187" t="s">
        <v>84</v>
      </c>
      <c r="F9187" s="19">
        <v>71</v>
      </c>
      <c r="G9187" t="s">
        <v>51</v>
      </c>
      <c r="H9187" t="s">
        <v>85</v>
      </c>
      <c r="I9187" s="16">
        <v>43640.542928240742</v>
      </c>
      <c r="J9187" s="16">
        <v>43696.539293981485</v>
      </c>
      <c r="K9187">
        <v>125</v>
      </c>
      <c r="L9187" s="16">
        <f t="shared" si="715"/>
        <v>43862</v>
      </c>
      <c r="M91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7">
        <f t="shared" si="716"/>
        <v>1</v>
      </c>
      <c r="O9187">
        <f t="shared" si="717"/>
        <v>7</v>
      </c>
      <c r="P9187">
        <f t="shared" si="718"/>
        <v>2</v>
      </c>
      <c r="Q9187" s="19">
        <f t="shared" si="719"/>
        <v>2</v>
      </c>
    </row>
    <row r="9188" spans="1:17" x14ac:dyDescent="0.25">
      <c r="A9188" t="s">
        <v>17811</v>
      </c>
      <c r="B9188" s="16">
        <v>43865.508391203701</v>
      </c>
      <c r="C9188" t="s">
        <v>17812</v>
      </c>
      <c r="D9188" t="s">
        <v>83</v>
      </c>
      <c r="E9188" t="s">
        <v>90</v>
      </c>
      <c r="F9188" s="19">
        <v>71</v>
      </c>
      <c r="G9188" t="s">
        <v>51</v>
      </c>
      <c r="H9188" t="s">
        <v>85</v>
      </c>
      <c r="I9188" s="16">
        <v>43865.511516203704</v>
      </c>
      <c r="J9188" s="16">
        <v>44331.663483796299</v>
      </c>
      <c r="K9188">
        <v>125</v>
      </c>
      <c r="L9188" s="16">
        <f t="shared" si="715"/>
        <v>43862</v>
      </c>
      <c r="M91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8">
        <f t="shared" si="716"/>
        <v>0</v>
      </c>
      <c r="O9188">
        <f t="shared" si="717"/>
        <v>0</v>
      </c>
      <c r="P9188">
        <f t="shared" si="718"/>
        <v>0</v>
      </c>
      <c r="Q9188" s="19">
        <f t="shared" si="719"/>
        <v>0</v>
      </c>
    </row>
    <row r="9189" spans="1:17" x14ac:dyDescent="0.25">
      <c r="A9189" t="s">
        <v>17813</v>
      </c>
      <c r="B9189" s="16">
        <v>43868.533206018517</v>
      </c>
      <c r="C9189" t="s">
        <v>17814</v>
      </c>
      <c r="D9189" t="s">
        <v>83</v>
      </c>
      <c r="E9189" t="s">
        <v>90</v>
      </c>
      <c r="F9189" s="19">
        <v>71</v>
      </c>
      <c r="G9189" t="s">
        <v>52</v>
      </c>
      <c r="H9189" t="s">
        <v>85</v>
      </c>
      <c r="I9189" s="16">
        <v>43868.536226851851</v>
      </c>
      <c r="J9189" s="16">
        <v>43975.652905092589</v>
      </c>
      <c r="K9189">
        <v>125</v>
      </c>
      <c r="L9189" s="16">
        <f t="shared" si="715"/>
        <v>43862</v>
      </c>
      <c r="M91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89">
        <f t="shared" si="716"/>
        <v>0</v>
      </c>
      <c r="O9189">
        <f t="shared" si="717"/>
        <v>0</v>
      </c>
      <c r="P9189">
        <f t="shared" si="718"/>
        <v>0</v>
      </c>
      <c r="Q9189" s="19">
        <f t="shared" si="719"/>
        <v>0</v>
      </c>
    </row>
    <row r="9190" spans="1:17" x14ac:dyDescent="0.25">
      <c r="A9190" t="s">
        <v>17815</v>
      </c>
      <c r="B9190" s="16">
        <v>43876.462372685186</v>
      </c>
      <c r="C9190" t="s">
        <v>17816</v>
      </c>
      <c r="D9190" t="s">
        <v>34</v>
      </c>
      <c r="E9190" t="s">
        <v>84</v>
      </c>
      <c r="F9190" s="19">
        <v>71</v>
      </c>
      <c r="G9190" t="s">
        <v>52</v>
      </c>
      <c r="H9190" t="s">
        <v>85</v>
      </c>
      <c r="I9190" s="16">
        <v>43860.604212962964</v>
      </c>
      <c r="J9190" s="16">
        <v>44109.525081018517</v>
      </c>
      <c r="K9190">
        <v>125</v>
      </c>
      <c r="L9190" s="16">
        <f t="shared" si="715"/>
        <v>43862</v>
      </c>
      <c r="M91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0">
        <f t="shared" si="716"/>
        <v>0</v>
      </c>
      <c r="O9190">
        <f t="shared" si="717"/>
        <v>1</v>
      </c>
      <c r="P9190">
        <f t="shared" si="718"/>
        <v>1</v>
      </c>
      <c r="Q9190" s="19">
        <f t="shared" si="719"/>
        <v>1</v>
      </c>
    </row>
    <row r="9191" spans="1:17" x14ac:dyDescent="0.25">
      <c r="A9191" t="s">
        <v>17817</v>
      </c>
      <c r="B9191" s="16">
        <v>43879.601446759261</v>
      </c>
      <c r="C9191" t="s">
        <v>17818</v>
      </c>
      <c r="D9191" t="s">
        <v>34</v>
      </c>
      <c r="E9191" t="s">
        <v>84</v>
      </c>
      <c r="F9191" s="19">
        <v>71</v>
      </c>
      <c r="G9191" t="s">
        <v>52</v>
      </c>
      <c r="H9191" t="s">
        <v>85</v>
      </c>
      <c r="I9191" s="16">
        <v>43721.509884259256</v>
      </c>
      <c r="J9191" s="16">
        <v>43830.565636574072</v>
      </c>
      <c r="K9191">
        <v>125</v>
      </c>
      <c r="L9191" s="16">
        <f t="shared" si="715"/>
        <v>43862</v>
      </c>
      <c r="M91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1">
        <f t="shared" si="716"/>
        <v>1</v>
      </c>
      <c r="O9191">
        <f t="shared" si="717"/>
        <v>5</v>
      </c>
      <c r="P9191">
        <f t="shared" si="718"/>
        <v>4</v>
      </c>
      <c r="Q9191" s="19">
        <f t="shared" si="719"/>
        <v>4</v>
      </c>
    </row>
    <row r="9192" spans="1:17" x14ac:dyDescent="0.25">
      <c r="A9192" t="s">
        <v>17819</v>
      </c>
      <c r="B9192" s="16">
        <v>43881.639189814814</v>
      </c>
      <c r="C9192" t="s">
        <v>17820</v>
      </c>
      <c r="D9192" t="s">
        <v>83</v>
      </c>
      <c r="E9192" t="s">
        <v>84</v>
      </c>
      <c r="F9192" s="19">
        <v>71</v>
      </c>
      <c r="G9192" t="s">
        <v>51</v>
      </c>
      <c r="H9192" t="s">
        <v>85</v>
      </c>
      <c r="I9192" s="16">
        <v>43745.438437500001</v>
      </c>
      <c r="J9192" s="16">
        <v>44522.500868055555</v>
      </c>
      <c r="K9192">
        <v>125</v>
      </c>
      <c r="L9192" s="16">
        <f t="shared" si="715"/>
        <v>43862</v>
      </c>
      <c r="M91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2">
        <f t="shared" si="716"/>
        <v>0</v>
      </c>
      <c r="O9192">
        <f t="shared" si="717"/>
        <v>5</v>
      </c>
      <c r="P9192">
        <f t="shared" si="718"/>
        <v>5</v>
      </c>
      <c r="Q9192" s="19">
        <f t="shared" si="719"/>
        <v>5</v>
      </c>
    </row>
    <row r="9193" spans="1:17" x14ac:dyDescent="0.25">
      <c r="A9193" t="s">
        <v>17821</v>
      </c>
      <c r="B9193" s="16">
        <v>43882.634930555556</v>
      </c>
      <c r="C9193" t="s">
        <v>17822</v>
      </c>
      <c r="D9193" t="s">
        <v>83</v>
      </c>
      <c r="E9193" t="s">
        <v>84</v>
      </c>
      <c r="F9193" s="19">
        <v>71</v>
      </c>
      <c r="G9193" t="s">
        <v>52</v>
      </c>
      <c r="H9193" t="s">
        <v>85</v>
      </c>
      <c r="I9193" s="16">
        <v>43869.581446759257</v>
      </c>
      <c r="J9193" s="16">
        <v>44139.570960648147</v>
      </c>
      <c r="K9193">
        <v>125</v>
      </c>
      <c r="L9193" s="16">
        <f t="shared" si="715"/>
        <v>43862</v>
      </c>
      <c r="M91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3">
        <f t="shared" si="716"/>
        <v>0</v>
      </c>
      <c r="O9193">
        <f t="shared" si="717"/>
        <v>0</v>
      </c>
      <c r="P9193">
        <f t="shared" si="718"/>
        <v>0</v>
      </c>
      <c r="Q9193" s="19">
        <f t="shared" si="719"/>
        <v>0</v>
      </c>
    </row>
    <row r="9194" spans="1:17" x14ac:dyDescent="0.25">
      <c r="A9194" t="s">
        <v>17823</v>
      </c>
      <c r="B9194" s="16">
        <v>43883.570740740739</v>
      </c>
      <c r="C9194" t="s">
        <v>17824</v>
      </c>
      <c r="D9194" t="s">
        <v>34</v>
      </c>
      <c r="E9194" t="s">
        <v>84</v>
      </c>
      <c r="F9194" s="19">
        <v>71</v>
      </c>
      <c r="G9194" t="s">
        <v>52</v>
      </c>
      <c r="H9194" t="s">
        <v>85</v>
      </c>
      <c r="I9194" s="16">
        <v>43874.542245370372</v>
      </c>
      <c r="J9194" s="16">
        <v>44300.698657407411</v>
      </c>
      <c r="K9194">
        <v>125</v>
      </c>
      <c r="L9194" s="16">
        <f t="shared" si="715"/>
        <v>43862</v>
      </c>
      <c r="M91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4">
        <f t="shared" si="716"/>
        <v>0</v>
      </c>
      <c r="O9194">
        <f t="shared" si="717"/>
        <v>0</v>
      </c>
      <c r="P9194">
        <f t="shared" si="718"/>
        <v>0</v>
      </c>
      <c r="Q9194" s="19">
        <f t="shared" si="719"/>
        <v>0</v>
      </c>
    </row>
    <row r="9195" spans="1:17" x14ac:dyDescent="0.25">
      <c r="A9195" t="s">
        <v>17825</v>
      </c>
      <c r="B9195" s="16">
        <v>43885.462800925925</v>
      </c>
      <c r="C9195" t="s">
        <v>17826</v>
      </c>
      <c r="D9195" t="s">
        <v>83</v>
      </c>
      <c r="E9195" t="s">
        <v>90</v>
      </c>
      <c r="F9195" s="19">
        <v>71</v>
      </c>
      <c r="G9195" t="s">
        <v>52</v>
      </c>
      <c r="H9195" t="s">
        <v>85</v>
      </c>
      <c r="I9195" s="16">
        <v>43885.464780092596</v>
      </c>
      <c r="J9195" s="16">
        <v>44029.541597222225</v>
      </c>
      <c r="K9195">
        <v>125</v>
      </c>
      <c r="L9195" s="16">
        <f t="shared" si="715"/>
        <v>43862</v>
      </c>
      <c r="M91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5">
        <f t="shared" si="716"/>
        <v>0</v>
      </c>
      <c r="O9195">
        <f t="shared" si="717"/>
        <v>0</v>
      </c>
      <c r="P9195">
        <f t="shared" si="718"/>
        <v>0</v>
      </c>
      <c r="Q9195" s="19">
        <f t="shared" si="719"/>
        <v>0</v>
      </c>
    </row>
    <row r="9196" spans="1:17" x14ac:dyDescent="0.25">
      <c r="A9196" t="s">
        <v>17827</v>
      </c>
      <c r="B9196" s="16">
        <v>43890.60365740741</v>
      </c>
      <c r="C9196" t="s">
        <v>17828</v>
      </c>
      <c r="D9196" t="s">
        <v>34</v>
      </c>
      <c r="E9196" t="s">
        <v>84</v>
      </c>
      <c r="F9196" s="19">
        <v>71</v>
      </c>
      <c r="G9196" t="s">
        <v>51</v>
      </c>
      <c r="H9196" t="s">
        <v>85</v>
      </c>
      <c r="I9196" s="16">
        <v>43859.704247685186</v>
      </c>
      <c r="J9196" s="16">
        <v>44258.681979166664</v>
      </c>
      <c r="K9196">
        <v>125</v>
      </c>
      <c r="L9196" s="16">
        <f t="shared" si="715"/>
        <v>43862</v>
      </c>
      <c r="M91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6">
        <f t="shared" si="716"/>
        <v>0</v>
      </c>
      <c r="O9196">
        <f t="shared" si="717"/>
        <v>1</v>
      </c>
      <c r="P9196">
        <f t="shared" si="718"/>
        <v>1</v>
      </c>
      <c r="Q9196" s="19">
        <f t="shared" si="719"/>
        <v>1</v>
      </c>
    </row>
    <row r="9197" spans="1:17" x14ac:dyDescent="0.25">
      <c r="A9197" t="s">
        <v>17829</v>
      </c>
      <c r="B9197" s="16">
        <v>43891.61681712963</v>
      </c>
      <c r="C9197" t="s">
        <v>17830</v>
      </c>
      <c r="D9197" t="s">
        <v>83</v>
      </c>
      <c r="E9197" t="s">
        <v>90</v>
      </c>
      <c r="F9197" s="19">
        <v>71</v>
      </c>
      <c r="G9197" t="s">
        <v>52</v>
      </c>
      <c r="H9197" t="s">
        <v>85</v>
      </c>
      <c r="I9197" s="16">
        <v>43891.619120370371</v>
      </c>
      <c r="J9197" s="16">
        <v>44412.572870370372</v>
      </c>
      <c r="K9197">
        <v>125</v>
      </c>
      <c r="L9197" s="16">
        <f t="shared" si="715"/>
        <v>43891</v>
      </c>
      <c r="M91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7">
        <f t="shared" si="716"/>
        <v>0</v>
      </c>
      <c r="O9197">
        <f t="shared" si="717"/>
        <v>0</v>
      </c>
      <c r="P9197">
        <f t="shared" si="718"/>
        <v>0</v>
      </c>
      <c r="Q9197" s="19">
        <f t="shared" si="719"/>
        <v>0</v>
      </c>
    </row>
    <row r="9198" spans="1:17" x14ac:dyDescent="0.25">
      <c r="A9198" t="s">
        <v>17831</v>
      </c>
      <c r="B9198" s="16">
        <v>43895.555787037039</v>
      </c>
      <c r="C9198" t="s">
        <v>17832</v>
      </c>
      <c r="D9198" t="s">
        <v>83</v>
      </c>
      <c r="E9198" t="s">
        <v>90</v>
      </c>
      <c r="F9198" s="19">
        <v>71</v>
      </c>
      <c r="G9198" t="s">
        <v>52</v>
      </c>
      <c r="H9198" t="s">
        <v>85</v>
      </c>
      <c r="I9198" s="16">
        <v>43895.55840277778</v>
      </c>
      <c r="J9198" s="16">
        <v>44307.292847222219</v>
      </c>
      <c r="K9198">
        <v>125</v>
      </c>
      <c r="L9198" s="16">
        <f t="shared" si="715"/>
        <v>43891</v>
      </c>
      <c r="M91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8">
        <f t="shared" si="716"/>
        <v>0</v>
      </c>
      <c r="O9198">
        <f t="shared" si="717"/>
        <v>0</v>
      </c>
      <c r="P9198">
        <f t="shared" si="718"/>
        <v>0</v>
      </c>
      <c r="Q9198" s="19">
        <f t="shared" si="719"/>
        <v>0</v>
      </c>
    </row>
    <row r="9199" spans="1:17" x14ac:dyDescent="0.25">
      <c r="A9199" t="s">
        <v>17833</v>
      </c>
      <c r="B9199" s="16">
        <v>43896.567002314812</v>
      </c>
      <c r="C9199" t="s">
        <v>17834</v>
      </c>
      <c r="D9199" t="s">
        <v>83</v>
      </c>
      <c r="E9199" t="s">
        <v>90</v>
      </c>
      <c r="F9199" s="19">
        <v>71</v>
      </c>
      <c r="G9199" t="s">
        <v>51</v>
      </c>
      <c r="H9199" t="s">
        <v>85</v>
      </c>
      <c r="I9199" s="16">
        <v>43896.569837962961</v>
      </c>
      <c r="J9199" s="16">
        <v>44117.571932870371</v>
      </c>
      <c r="K9199">
        <v>125</v>
      </c>
      <c r="L9199" s="16">
        <f t="shared" si="715"/>
        <v>43891</v>
      </c>
      <c r="M91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199">
        <f t="shared" si="716"/>
        <v>0</v>
      </c>
      <c r="O9199">
        <f t="shared" si="717"/>
        <v>0</v>
      </c>
      <c r="P9199">
        <f t="shared" si="718"/>
        <v>0</v>
      </c>
      <c r="Q9199" s="19">
        <f t="shared" si="719"/>
        <v>0</v>
      </c>
    </row>
    <row r="9200" spans="1:17" x14ac:dyDescent="0.25">
      <c r="A9200" t="s">
        <v>17835</v>
      </c>
      <c r="B9200" s="16">
        <v>43897.584675925929</v>
      </c>
      <c r="C9200" t="s">
        <v>17836</v>
      </c>
      <c r="D9200" t="s">
        <v>83</v>
      </c>
      <c r="E9200" t="s">
        <v>90</v>
      </c>
      <c r="F9200" s="19">
        <v>71</v>
      </c>
      <c r="G9200" t="s">
        <v>52</v>
      </c>
      <c r="H9200" t="s">
        <v>85</v>
      </c>
      <c r="I9200" s="16">
        <v>43897.58761574074</v>
      </c>
      <c r="J9200" s="16">
        <v>44183.676724537036</v>
      </c>
      <c r="K9200">
        <v>125</v>
      </c>
      <c r="L9200" s="16">
        <f t="shared" si="715"/>
        <v>43891</v>
      </c>
      <c r="M92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0">
        <f t="shared" si="716"/>
        <v>0</v>
      </c>
      <c r="O9200">
        <f t="shared" si="717"/>
        <v>0</v>
      </c>
      <c r="P9200">
        <f t="shared" si="718"/>
        <v>0</v>
      </c>
      <c r="Q9200" s="19">
        <f t="shared" si="719"/>
        <v>0</v>
      </c>
    </row>
    <row r="9201" spans="1:17" x14ac:dyDescent="0.25">
      <c r="A9201" t="s">
        <v>17837</v>
      </c>
      <c r="B9201" s="16">
        <v>43899.317326388889</v>
      </c>
      <c r="C9201" t="s">
        <v>17838</v>
      </c>
      <c r="D9201" t="s">
        <v>83</v>
      </c>
      <c r="E9201" t="s">
        <v>84</v>
      </c>
      <c r="F9201" s="19">
        <v>71</v>
      </c>
      <c r="G9201" t="s">
        <v>52</v>
      </c>
      <c r="H9201" t="s">
        <v>85</v>
      </c>
      <c r="I9201" s="16">
        <v>43860.602812500001</v>
      </c>
      <c r="J9201" s="16">
        <v>43891.30133101852</v>
      </c>
      <c r="K9201">
        <v>125</v>
      </c>
      <c r="L9201" s="16">
        <f t="shared" si="715"/>
        <v>43891</v>
      </c>
      <c r="M92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1">
        <f t="shared" si="716"/>
        <v>1</v>
      </c>
      <c r="O9201">
        <f t="shared" si="717"/>
        <v>1</v>
      </c>
      <c r="P9201">
        <f t="shared" si="718"/>
        <v>1</v>
      </c>
      <c r="Q9201" s="19">
        <f t="shared" si="719"/>
        <v>1</v>
      </c>
    </row>
    <row r="9202" spans="1:17" x14ac:dyDescent="0.25">
      <c r="A9202" t="s">
        <v>17839</v>
      </c>
      <c r="B9202" s="16">
        <v>43903.464421296296</v>
      </c>
      <c r="C9202" t="s">
        <v>17840</v>
      </c>
      <c r="D9202" t="s">
        <v>83</v>
      </c>
      <c r="E9202" t="s">
        <v>90</v>
      </c>
      <c r="F9202" s="19">
        <v>71</v>
      </c>
      <c r="G9202" t="s">
        <v>52</v>
      </c>
      <c r="H9202" t="s">
        <v>85</v>
      </c>
      <c r="I9202" s="16">
        <v>43903.467962962961</v>
      </c>
      <c r="J9202" s="16">
        <v>43968.678854166668</v>
      </c>
      <c r="K9202">
        <v>125</v>
      </c>
      <c r="L9202" s="16">
        <f t="shared" si="715"/>
        <v>43891</v>
      </c>
      <c r="M92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2">
        <f t="shared" si="716"/>
        <v>0</v>
      </c>
      <c r="O9202">
        <f t="shared" si="717"/>
        <v>0</v>
      </c>
      <c r="P9202">
        <f t="shared" si="718"/>
        <v>0</v>
      </c>
      <c r="Q9202" s="19">
        <f t="shared" si="719"/>
        <v>0</v>
      </c>
    </row>
    <row r="9203" spans="1:17" x14ac:dyDescent="0.25">
      <c r="A9203" t="s">
        <v>17841</v>
      </c>
      <c r="B9203" s="16">
        <v>43906.568310185183</v>
      </c>
      <c r="C9203" t="s">
        <v>17842</v>
      </c>
      <c r="D9203" t="s">
        <v>83</v>
      </c>
      <c r="E9203" t="s">
        <v>90</v>
      </c>
      <c r="F9203" s="19">
        <v>71</v>
      </c>
      <c r="G9203" t="s">
        <v>52</v>
      </c>
      <c r="H9203" t="s">
        <v>85</v>
      </c>
      <c r="I9203" s="16">
        <v>43906.571608796294</v>
      </c>
      <c r="J9203" s="16">
        <v>43926.574872685182</v>
      </c>
      <c r="K9203">
        <v>125</v>
      </c>
      <c r="L9203" s="16">
        <f t="shared" si="715"/>
        <v>43891</v>
      </c>
      <c r="M92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3">
        <f t="shared" si="716"/>
        <v>0</v>
      </c>
      <c r="O9203">
        <f t="shared" si="717"/>
        <v>0</v>
      </c>
      <c r="P9203">
        <f t="shared" si="718"/>
        <v>0</v>
      </c>
      <c r="Q9203" s="19">
        <f t="shared" si="719"/>
        <v>0</v>
      </c>
    </row>
    <row r="9204" spans="1:17" x14ac:dyDescent="0.25">
      <c r="A9204" t="s">
        <v>17843</v>
      </c>
      <c r="B9204" s="16">
        <v>43910.483680555553</v>
      </c>
      <c r="C9204" t="s">
        <v>17844</v>
      </c>
      <c r="D9204" t="s">
        <v>83</v>
      </c>
      <c r="E9204" t="s">
        <v>90</v>
      </c>
      <c r="F9204" s="19">
        <v>71</v>
      </c>
      <c r="G9204" t="s">
        <v>51</v>
      </c>
      <c r="H9204" t="s">
        <v>85</v>
      </c>
      <c r="I9204" s="16">
        <v>43910.485810185186</v>
      </c>
      <c r="J9204" s="16">
        <v>44480.539467592593</v>
      </c>
      <c r="K9204">
        <v>125</v>
      </c>
      <c r="L9204" s="16">
        <f t="shared" si="715"/>
        <v>43891</v>
      </c>
      <c r="M92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4">
        <f t="shared" si="716"/>
        <v>0</v>
      </c>
      <c r="O9204">
        <f t="shared" si="717"/>
        <v>0</v>
      </c>
      <c r="P9204">
        <f t="shared" si="718"/>
        <v>0</v>
      </c>
      <c r="Q9204" s="19">
        <f t="shared" si="719"/>
        <v>0</v>
      </c>
    </row>
    <row r="9205" spans="1:17" x14ac:dyDescent="0.25">
      <c r="A9205" t="s">
        <v>17845</v>
      </c>
      <c r="B9205" s="16">
        <v>43913.438576388886</v>
      </c>
      <c r="C9205" t="s">
        <v>17846</v>
      </c>
      <c r="D9205" t="s">
        <v>83</v>
      </c>
      <c r="E9205" t="s">
        <v>90</v>
      </c>
      <c r="F9205" s="19">
        <v>71</v>
      </c>
      <c r="G9205" t="s">
        <v>52</v>
      </c>
      <c r="H9205" t="s">
        <v>85</v>
      </c>
      <c r="I9205" s="16">
        <v>43913.442199074074</v>
      </c>
      <c r="J9205" s="16">
        <v>44559.838020833333</v>
      </c>
      <c r="K9205">
        <v>125</v>
      </c>
      <c r="L9205" s="16">
        <f t="shared" si="715"/>
        <v>43891</v>
      </c>
      <c r="M92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5">
        <f t="shared" si="716"/>
        <v>0</v>
      </c>
      <c r="O9205">
        <f t="shared" si="717"/>
        <v>0</v>
      </c>
      <c r="P9205">
        <f t="shared" si="718"/>
        <v>0</v>
      </c>
      <c r="Q9205" s="19">
        <f t="shared" si="719"/>
        <v>0</v>
      </c>
    </row>
    <row r="9206" spans="1:17" x14ac:dyDescent="0.25">
      <c r="A9206" t="s">
        <v>17847</v>
      </c>
      <c r="B9206" s="16">
        <v>43913.48541666667</v>
      </c>
      <c r="C9206" t="s">
        <v>17848</v>
      </c>
      <c r="D9206" t="s">
        <v>83</v>
      </c>
      <c r="E9206" t="s">
        <v>90</v>
      </c>
      <c r="F9206" s="19">
        <v>71</v>
      </c>
      <c r="G9206" t="s">
        <v>52</v>
      </c>
      <c r="H9206" t="s">
        <v>85</v>
      </c>
      <c r="I9206" s="16">
        <v>43913.488229166665</v>
      </c>
      <c r="J9206" s="16">
        <v>44193.563692129632</v>
      </c>
      <c r="K9206">
        <v>125</v>
      </c>
      <c r="L9206" s="16">
        <f t="shared" si="715"/>
        <v>43891</v>
      </c>
      <c r="M92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6">
        <f t="shared" si="716"/>
        <v>0</v>
      </c>
      <c r="O9206">
        <f t="shared" si="717"/>
        <v>0</v>
      </c>
      <c r="P9206">
        <f t="shared" si="718"/>
        <v>0</v>
      </c>
      <c r="Q9206" s="19">
        <f t="shared" si="719"/>
        <v>0</v>
      </c>
    </row>
    <row r="9207" spans="1:17" x14ac:dyDescent="0.25">
      <c r="A9207" t="s">
        <v>17849</v>
      </c>
      <c r="B9207" s="16">
        <v>43914.570451388892</v>
      </c>
      <c r="C9207" t="s">
        <v>17850</v>
      </c>
      <c r="D9207" t="s">
        <v>83</v>
      </c>
      <c r="E9207" t="s">
        <v>84</v>
      </c>
      <c r="F9207" s="19">
        <v>71</v>
      </c>
      <c r="G9207" t="s">
        <v>52</v>
      </c>
      <c r="H9207" t="s">
        <v>85</v>
      </c>
      <c r="I9207" s="16">
        <v>43599.552118055559</v>
      </c>
      <c r="J9207" s="16">
        <v>44378.63009259259</v>
      </c>
      <c r="K9207">
        <v>125</v>
      </c>
      <c r="L9207" s="16">
        <f t="shared" si="715"/>
        <v>43891</v>
      </c>
      <c r="M92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7">
        <f t="shared" si="716"/>
        <v>0</v>
      </c>
      <c r="O9207">
        <f t="shared" si="717"/>
        <v>11</v>
      </c>
      <c r="P9207">
        <f t="shared" si="718"/>
        <v>11</v>
      </c>
      <c r="Q9207" s="19">
        <f t="shared" si="719"/>
        <v>11</v>
      </c>
    </row>
    <row r="9208" spans="1:17" x14ac:dyDescent="0.25">
      <c r="A9208" t="s">
        <v>17851</v>
      </c>
      <c r="B9208" s="16">
        <v>43915.49732638889</v>
      </c>
      <c r="C9208" t="s">
        <v>17852</v>
      </c>
      <c r="D9208" t="s">
        <v>83</v>
      </c>
      <c r="E9208" t="s">
        <v>84</v>
      </c>
      <c r="F9208" s="19">
        <v>71</v>
      </c>
      <c r="G9208" t="s">
        <v>52</v>
      </c>
      <c r="H9208" t="s">
        <v>85</v>
      </c>
      <c r="I9208" s="16">
        <v>43908.472175925926</v>
      </c>
      <c r="J9208" s="16">
        <v>44520.801319444443</v>
      </c>
      <c r="K9208">
        <v>125</v>
      </c>
      <c r="L9208" s="16">
        <f t="shared" si="715"/>
        <v>43891</v>
      </c>
      <c r="M92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8">
        <f t="shared" si="716"/>
        <v>0</v>
      </c>
      <c r="O9208">
        <f t="shared" si="717"/>
        <v>0</v>
      </c>
      <c r="P9208">
        <f t="shared" si="718"/>
        <v>0</v>
      </c>
      <c r="Q9208" s="19">
        <f t="shared" si="719"/>
        <v>0</v>
      </c>
    </row>
    <row r="9209" spans="1:17" x14ac:dyDescent="0.25">
      <c r="A9209" t="s">
        <v>17853</v>
      </c>
      <c r="B9209" s="16">
        <v>43916.740613425929</v>
      </c>
      <c r="C9209" t="s">
        <v>17854</v>
      </c>
      <c r="D9209" t="s">
        <v>83</v>
      </c>
      <c r="E9209" t="s">
        <v>84</v>
      </c>
      <c r="F9209" s="19">
        <v>71</v>
      </c>
      <c r="G9209" t="s">
        <v>52</v>
      </c>
      <c r="H9209" t="s">
        <v>85</v>
      </c>
      <c r="I9209" s="16">
        <v>43863.642500000002</v>
      </c>
      <c r="J9209" s="16">
        <v>44100.459432870368</v>
      </c>
      <c r="K9209">
        <v>125</v>
      </c>
      <c r="L9209" s="16">
        <f t="shared" si="715"/>
        <v>43891</v>
      </c>
      <c r="M92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09">
        <f t="shared" si="716"/>
        <v>0</v>
      </c>
      <c r="O9209">
        <f t="shared" si="717"/>
        <v>2</v>
      </c>
      <c r="P9209">
        <f t="shared" si="718"/>
        <v>2</v>
      </c>
      <c r="Q9209" s="19">
        <f t="shared" si="719"/>
        <v>2</v>
      </c>
    </row>
    <row r="9210" spans="1:17" x14ac:dyDescent="0.25">
      <c r="A9210" t="s">
        <v>17855</v>
      </c>
      <c r="B9210" s="16">
        <v>43922.325775462959</v>
      </c>
      <c r="C9210" t="s">
        <v>17856</v>
      </c>
      <c r="D9210" t="s">
        <v>83</v>
      </c>
      <c r="E9210" t="s">
        <v>90</v>
      </c>
      <c r="F9210" s="19">
        <v>71</v>
      </c>
      <c r="G9210" t="s">
        <v>52</v>
      </c>
      <c r="H9210" t="s">
        <v>85</v>
      </c>
      <c r="I9210" s="16">
        <v>43922.329131944447</v>
      </c>
      <c r="J9210" s="16">
        <v>44198.471296296295</v>
      </c>
      <c r="K9210">
        <v>125</v>
      </c>
      <c r="L9210" s="16">
        <f t="shared" si="715"/>
        <v>43922</v>
      </c>
      <c r="M92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0">
        <f t="shared" si="716"/>
        <v>0</v>
      </c>
      <c r="O9210">
        <f t="shared" si="717"/>
        <v>0</v>
      </c>
      <c r="P9210">
        <f t="shared" si="718"/>
        <v>0</v>
      </c>
      <c r="Q9210" s="19">
        <f t="shared" si="719"/>
        <v>0</v>
      </c>
    </row>
    <row r="9211" spans="1:17" x14ac:dyDescent="0.25">
      <c r="A9211" t="s">
        <v>17857</v>
      </c>
      <c r="B9211" s="16">
        <v>43922.593425925923</v>
      </c>
      <c r="C9211" t="s">
        <v>17858</v>
      </c>
      <c r="D9211" t="s">
        <v>83</v>
      </c>
      <c r="E9211" t="s">
        <v>90</v>
      </c>
      <c r="F9211" s="19">
        <v>71</v>
      </c>
      <c r="G9211" t="s">
        <v>52</v>
      </c>
      <c r="H9211" t="s">
        <v>85</v>
      </c>
      <c r="I9211" s="16">
        <v>43922.597094907411</v>
      </c>
      <c r="J9211" s="16">
        <v>44427.707557870373</v>
      </c>
      <c r="K9211">
        <v>125</v>
      </c>
      <c r="L9211" s="16">
        <f t="shared" si="715"/>
        <v>43922</v>
      </c>
      <c r="M92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1">
        <f t="shared" si="716"/>
        <v>0</v>
      </c>
      <c r="O9211">
        <f t="shared" si="717"/>
        <v>0</v>
      </c>
      <c r="P9211">
        <f t="shared" si="718"/>
        <v>0</v>
      </c>
      <c r="Q9211" s="19">
        <f t="shared" si="719"/>
        <v>0</v>
      </c>
    </row>
    <row r="9212" spans="1:17" x14ac:dyDescent="0.25">
      <c r="A9212" t="s">
        <v>17859</v>
      </c>
      <c r="B9212" s="16">
        <v>43922.835115740738</v>
      </c>
      <c r="C9212" t="s">
        <v>17860</v>
      </c>
      <c r="D9212" t="s">
        <v>34</v>
      </c>
      <c r="E9212" t="s">
        <v>84</v>
      </c>
      <c r="F9212" s="19">
        <v>71</v>
      </c>
      <c r="G9212" t="s">
        <v>52</v>
      </c>
      <c r="H9212" t="s">
        <v>85</v>
      </c>
      <c r="I9212" s="16">
        <v>43772.555497685185</v>
      </c>
      <c r="J9212" s="16">
        <v>44504.680312500001</v>
      </c>
      <c r="K9212">
        <v>125</v>
      </c>
      <c r="L9212" s="16">
        <f t="shared" si="715"/>
        <v>43922</v>
      </c>
      <c r="M92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2">
        <f t="shared" si="716"/>
        <v>0</v>
      </c>
      <c r="O9212">
        <f t="shared" si="717"/>
        <v>5</v>
      </c>
      <c r="P9212">
        <f t="shared" si="718"/>
        <v>5</v>
      </c>
      <c r="Q9212" s="19">
        <f t="shared" si="719"/>
        <v>5</v>
      </c>
    </row>
    <row r="9213" spans="1:17" x14ac:dyDescent="0.25">
      <c r="A9213" t="s">
        <v>17861</v>
      </c>
      <c r="B9213" s="16">
        <v>43923.532476851855</v>
      </c>
      <c r="C9213" t="s">
        <v>17790</v>
      </c>
      <c r="D9213" t="s">
        <v>83</v>
      </c>
      <c r="E9213" t="s">
        <v>84</v>
      </c>
      <c r="F9213" s="19">
        <v>71</v>
      </c>
      <c r="G9213" t="s">
        <v>51</v>
      </c>
      <c r="H9213" t="s">
        <v>85</v>
      </c>
      <c r="I9213" s="16">
        <v>43838.411111111112</v>
      </c>
      <c r="J9213" s="16">
        <v>44016.540347222224</v>
      </c>
      <c r="K9213">
        <v>125</v>
      </c>
      <c r="L9213" s="16">
        <f t="shared" si="715"/>
        <v>43922</v>
      </c>
      <c r="M92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3">
        <f t="shared" si="716"/>
        <v>0</v>
      </c>
      <c r="O9213">
        <f t="shared" si="717"/>
        <v>3</v>
      </c>
      <c r="P9213">
        <f t="shared" si="718"/>
        <v>3</v>
      </c>
      <c r="Q9213" s="19">
        <f t="shared" si="719"/>
        <v>3</v>
      </c>
    </row>
    <row r="9214" spans="1:17" x14ac:dyDescent="0.25">
      <c r="A9214" t="s">
        <v>17862</v>
      </c>
      <c r="B9214" s="16">
        <v>43926.519016203703</v>
      </c>
      <c r="C9214" t="s">
        <v>17863</v>
      </c>
      <c r="D9214" t="s">
        <v>83</v>
      </c>
      <c r="E9214" t="s">
        <v>84</v>
      </c>
      <c r="F9214" s="19">
        <v>71</v>
      </c>
      <c r="G9214" t="s">
        <v>52</v>
      </c>
      <c r="H9214" t="s">
        <v>85</v>
      </c>
      <c r="I9214" s="16">
        <v>43656.724895833337</v>
      </c>
      <c r="J9214" s="16">
        <v>44326.905231481483</v>
      </c>
      <c r="K9214">
        <v>125</v>
      </c>
      <c r="L9214" s="16">
        <f t="shared" si="715"/>
        <v>43922</v>
      </c>
      <c r="M92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4">
        <f t="shared" si="716"/>
        <v>0</v>
      </c>
      <c r="O9214">
        <f t="shared" si="717"/>
        <v>9</v>
      </c>
      <c r="P9214">
        <f t="shared" si="718"/>
        <v>9</v>
      </c>
      <c r="Q9214" s="19">
        <f t="shared" si="719"/>
        <v>9</v>
      </c>
    </row>
    <row r="9215" spans="1:17" x14ac:dyDescent="0.25">
      <c r="A9215" t="s">
        <v>17864</v>
      </c>
      <c r="B9215" s="16">
        <v>43927.40011574074</v>
      </c>
      <c r="C9215" t="s">
        <v>17865</v>
      </c>
      <c r="D9215" t="s">
        <v>83</v>
      </c>
      <c r="E9215" t="s">
        <v>90</v>
      </c>
      <c r="F9215" s="19">
        <v>71</v>
      </c>
      <c r="G9215" t="s">
        <v>52</v>
      </c>
      <c r="H9215" t="s">
        <v>85</v>
      </c>
      <c r="I9215" s="16">
        <v>43927.402199074073</v>
      </c>
      <c r="J9215" s="16">
        <v>44279.593287037038</v>
      </c>
      <c r="K9215">
        <v>125</v>
      </c>
      <c r="L9215" s="16">
        <f t="shared" si="715"/>
        <v>43922</v>
      </c>
      <c r="M92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5">
        <f t="shared" si="716"/>
        <v>0</v>
      </c>
      <c r="O9215">
        <f t="shared" si="717"/>
        <v>0</v>
      </c>
      <c r="P9215">
        <f t="shared" si="718"/>
        <v>0</v>
      </c>
      <c r="Q9215" s="19">
        <f t="shared" si="719"/>
        <v>0</v>
      </c>
    </row>
    <row r="9216" spans="1:17" x14ac:dyDescent="0.25">
      <c r="A9216" t="s">
        <v>17866</v>
      </c>
      <c r="B9216" s="16">
        <v>43927.570196759261</v>
      </c>
      <c r="C9216" t="s">
        <v>17867</v>
      </c>
      <c r="D9216" t="s">
        <v>83</v>
      </c>
      <c r="E9216" t="s">
        <v>84</v>
      </c>
      <c r="F9216" s="19">
        <v>71</v>
      </c>
      <c r="G9216" t="s">
        <v>51</v>
      </c>
      <c r="H9216" t="s">
        <v>85</v>
      </c>
      <c r="I9216" s="16">
        <v>43852.494675925926</v>
      </c>
      <c r="J9216" s="16">
        <v>43897.462511574071</v>
      </c>
      <c r="K9216">
        <v>125</v>
      </c>
      <c r="L9216" s="16">
        <f t="shared" si="715"/>
        <v>43922</v>
      </c>
      <c r="M92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6">
        <f t="shared" si="716"/>
        <v>1</v>
      </c>
      <c r="O9216">
        <f t="shared" si="717"/>
        <v>3</v>
      </c>
      <c r="P9216">
        <f t="shared" si="718"/>
        <v>1</v>
      </c>
      <c r="Q9216" s="19">
        <f t="shared" si="719"/>
        <v>1</v>
      </c>
    </row>
    <row r="9217" spans="1:17" x14ac:dyDescent="0.25">
      <c r="A9217" t="s">
        <v>17868</v>
      </c>
      <c r="B9217" s="16">
        <v>43927.592870370368</v>
      </c>
      <c r="C9217" t="s">
        <v>17869</v>
      </c>
      <c r="D9217" t="s">
        <v>83</v>
      </c>
      <c r="E9217" t="s">
        <v>84</v>
      </c>
      <c r="F9217" s="19">
        <v>71</v>
      </c>
      <c r="G9217" t="s">
        <v>51</v>
      </c>
      <c r="H9217" t="s">
        <v>85</v>
      </c>
      <c r="I9217" s="16">
        <v>43837.641122685185</v>
      </c>
      <c r="J9217" s="16">
        <v>44507.390706018516</v>
      </c>
      <c r="K9217">
        <v>125</v>
      </c>
      <c r="L9217" s="16">
        <f t="shared" si="715"/>
        <v>43922</v>
      </c>
      <c r="M92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7">
        <f t="shared" si="716"/>
        <v>0</v>
      </c>
      <c r="O9217">
        <f t="shared" si="717"/>
        <v>3</v>
      </c>
      <c r="P9217">
        <f t="shared" si="718"/>
        <v>3</v>
      </c>
      <c r="Q9217" s="19">
        <f t="shared" si="719"/>
        <v>3</v>
      </c>
    </row>
    <row r="9218" spans="1:17" x14ac:dyDescent="0.25">
      <c r="A9218" t="s">
        <v>17870</v>
      </c>
      <c r="B9218" s="16">
        <v>43928.496331018519</v>
      </c>
      <c r="C9218" t="s">
        <v>17871</v>
      </c>
      <c r="D9218" t="s">
        <v>83</v>
      </c>
      <c r="E9218" t="s">
        <v>84</v>
      </c>
      <c r="F9218" s="19">
        <v>71</v>
      </c>
      <c r="G9218" t="s">
        <v>52</v>
      </c>
      <c r="H9218" t="s">
        <v>85</v>
      </c>
      <c r="I9218" s="16">
        <v>43902.857627314814</v>
      </c>
      <c r="J9218" s="16">
        <v>44460.582071759258</v>
      </c>
      <c r="K9218">
        <v>125</v>
      </c>
      <c r="L9218" s="16">
        <f t="shared" ref="L9218:L9281" si="720">DATE(YEAR(B9218),MONTH(B9218),1)</f>
        <v>43922</v>
      </c>
      <c r="M92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8">
        <f t="shared" ref="N9218:N9281" si="721">IF(B9218&gt;=J9218,1,0)</f>
        <v>0</v>
      </c>
      <c r="O9218">
        <f t="shared" ref="O9218:O9281" si="722">ROUND((B9218-I9218)/30,0)</f>
        <v>1</v>
      </c>
      <c r="P9218">
        <f t="shared" ref="P9218:P9281" si="723">IF(AND(N9218=1,B9218&gt;=J9218,J9218&gt;0),ROUND((J9218-I9218)/30,0),O9218)</f>
        <v>1</v>
      </c>
      <c r="Q9218" s="19">
        <f t="shared" ref="Q9218:Q9281" si="724">MIN(O9218:P9218)</f>
        <v>1</v>
      </c>
    </row>
    <row r="9219" spans="1:17" x14ac:dyDescent="0.25">
      <c r="A9219" t="s">
        <v>17872</v>
      </c>
      <c r="B9219" s="16">
        <v>43929.514849537038</v>
      </c>
      <c r="C9219" t="s">
        <v>17873</v>
      </c>
      <c r="D9219" t="s">
        <v>83</v>
      </c>
      <c r="E9219" t="s">
        <v>90</v>
      </c>
      <c r="F9219" s="19">
        <v>71</v>
      </c>
      <c r="G9219" t="s">
        <v>51</v>
      </c>
      <c r="H9219" t="s">
        <v>85</v>
      </c>
      <c r="I9219" s="16">
        <v>43929.517048611109</v>
      </c>
      <c r="J9219" s="16">
        <v>44141.322291666664</v>
      </c>
      <c r="K9219">
        <v>125</v>
      </c>
      <c r="L9219" s="16">
        <f t="shared" si="720"/>
        <v>43922</v>
      </c>
      <c r="M92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19">
        <f t="shared" si="721"/>
        <v>0</v>
      </c>
      <c r="O9219">
        <f t="shared" si="722"/>
        <v>0</v>
      </c>
      <c r="P9219">
        <f t="shared" si="723"/>
        <v>0</v>
      </c>
      <c r="Q9219" s="19">
        <f t="shared" si="724"/>
        <v>0</v>
      </c>
    </row>
    <row r="9220" spans="1:17" x14ac:dyDescent="0.25">
      <c r="A9220" t="s">
        <v>17874</v>
      </c>
      <c r="B9220" s="16">
        <v>43929.716840277775</v>
      </c>
      <c r="C9220" t="s">
        <v>17875</v>
      </c>
      <c r="D9220" t="s">
        <v>83</v>
      </c>
      <c r="E9220" t="s">
        <v>84</v>
      </c>
      <c r="F9220" s="19">
        <v>71</v>
      </c>
      <c r="G9220" t="s">
        <v>52</v>
      </c>
      <c r="H9220" t="s">
        <v>85</v>
      </c>
      <c r="I9220" s="16">
        <v>43502.76190972222</v>
      </c>
      <c r="J9220" s="16">
        <v>43872.512824074074</v>
      </c>
      <c r="K9220">
        <v>125</v>
      </c>
      <c r="L9220" s="16">
        <f t="shared" si="720"/>
        <v>43922</v>
      </c>
      <c r="M92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0">
        <f t="shared" si="721"/>
        <v>1</v>
      </c>
      <c r="O9220">
        <f t="shared" si="722"/>
        <v>14</v>
      </c>
      <c r="P9220">
        <f t="shared" si="723"/>
        <v>12</v>
      </c>
      <c r="Q9220" s="19">
        <f t="shared" si="724"/>
        <v>12</v>
      </c>
    </row>
    <row r="9221" spans="1:17" x14ac:dyDescent="0.25">
      <c r="A9221" t="s">
        <v>17876</v>
      </c>
      <c r="B9221" s="16">
        <v>43930.511747685188</v>
      </c>
      <c r="C9221" t="s">
        <v>17877</v>
      </c>
      <c r="D9221" t="s">
        <v>83</v>
      </c>
      <c r="E9221" t="s">
        <v>90</v>
      </c>
      <c r="F9221" s="19">
        <v>71</v>
      </c>
      <c r="G9221" t="s">
        <v>51</v>
      </c>
      <c r="H9221" t="s">
        <v>85</v>
      </c>
      <c r="I9221" s="16">
        <v>43930.513680555552</v>
      </c>
      <c r="J9221" s="16">
        <v>44186.725891203707</v>
      </c>
      <c r="K9221">
        <v>125</v>
      </c>
      <c r="L9221" s="16">
        <f t="shared" si="720"/>
        <v>43922</v>
      </c>
      <c r="M92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1">
        <f t="shared" si="721"/>
        <v>0</v>
      </c>
      <c r="O9221">
        <f t="shared" si="722"/>
        <v>0</v>
      </c>
      <c r="P9221">
        <f t="shared" si="723"/>
        <v>0</v>
      </c>
      <c r="Q9221" s="19">
        <f t="shared" si="724"/>
        <v>0</v>
      </c>
    </row>
    <row r="9222" spans="1:17" x14ac:dyDescent="0.25">
      <c r="A9222" t="s">
        <v>17878</v>
      </c>
      <c r="B9222" s="16">
        <v>43930.785960648151</v>
      </c>
      <c r="C9222" t="s">
        <v>17879</v>
      </c>
      <c r="D9222" t="s">
        <v>34</v>
      </c>
      <c r="E9222" t="s">
        <v>84</v>
      </c>
      <c r="F9222" s="19">
        <v>71</v>
      </c>
      <c r="G9222" t="s">
        <v>52</v>
      </c>
      <c r="H9222" t="s">
        <v>85</v>
      </c>
      <c r="I9222" s="16">
        <v>43613.531053240738</v>
      </c>
      <c r="J9222" s="16">
        <v>43982.471493055556</v>
      </c>
      <c r="K9222">
        <v>125</v>
      </c>
      <c r="L9222" s="16">
        <f t="shared" si="720"/>
        <v>43922</v>
      </c>
      <c r="M92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2">
        <f t="shared" si="721"/>
        <v>0</v>
      </c>
      <c r="O9222">
        <f t="shared" si="722"/>
        <v>11</v>
      </c>
      <c r="P9222">
        <f t="shared" si="723"/>
        <v>11</v>
      </c>
      <c r="Q9222" s="19">
        <f t="shared" si="724"/>
        <v>11</v>
      </c>
    </row>
    <row r="9223" spans="1:17" x14ac:dyDescent="0.25">
      <c r="A9223" t="s">
        <v>17880</v>
      </c>
      <c r="B9223" s="16">
        <v>43931.568425925929</v>
      </c>
      <c r="C9223" t="s">
        <v>17881</v>
      </c>
      <c r="D9223" t="s">
        <v>83</v>
      </c>
      <c r="E9223" t="s">
        <v>84</v>
      </c>
      <c r="F9223" s="19">
        <v>71</v>
      </c>
      <c r="G9223" t="s">
        <v>51</v>
      </c>
      <c r="H9223" t="s">
        <v>85</v>
      </c>
      <c r="I9223" s="16">
        <v>43879.286944444444</v>
      </c>
      <c r="J9223" s="16">
        <v>44286.444074074076</v>
      </c>
      <c r="K9223">
        <v>125</v>
      </c>
      <c r="L9223" s="16">
        <f t="shared" si="720"/>
        <v>43922</v>
      </c>
      <c r="M92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3">
        <f t="shared" si="721"/>
        <v>0</v>
      </c>
      <c r="O9223">
        <f t="shared" si="722"/>
        <v>2</v>
      </c>
      <c r="P9223">
        <f t="shared" si="723"/>
        <v>2</v>
      </c>
      <c r="Q9223" s="19">
        <f t="shared" si="724"/>
        <v>2</v>
      </c>
    </row>
    <row r="9224" spans="1:17" x14ac:dyDescent="0.25">
      <c r="A9224" t="s">
        <v>17882</v>
      </c>
      <c r="B9224" s="16">
        <v>43934.546122685184</v>
      </c>
      <c r="C9224" t="s">
        <v>17883</v>
      </c>
      <c r="D9224" t="s">
        <v>83</v>
      </c>
      <c r="E9224" t="s">
        <v>84</v>
      </c>
      <c r="F9224" s="19">
        <v>71</v>
      </c>
      <c r="G9224" t="s">
        <v>52</v>
      </c>
      <c r="H9224" t="s">
        <v>85</v>
      </c>
      <c r="I9224" s="16">
        <v>43914.842187499999</v>
      </c>
      <c r="J9224" s="16">
        <v>44294.703425925924</v>
      </c>
      <c r="K9224">
        <v>125</v>
      </c>
      <c r="L9224" s="16">
        <f t="shared" si="720"/>
        <v>43922</v>
      </c>
      <c r="M92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4">
        <f t="shared" si="721"/>
        <v>0</v>
      </c>
      <c r="O9224">
        <f t="shared" si="722"/>
        <v>1</v>
      </c>
      <c r="P9224">
        <f t="shared" si="723"/>
        <v>1</v>
      </c>
      <c r="Q9224" s="19">
        <f t="shared" si="724"/>
        <v>1</v>
      </c>
    </row>
    <row r="9225" spans="1:17" x14ac:dyDescent="0.25">
      <c r="A9225" t="s">
        <v>17884</v>
      </c>
      <c r="B9225" s="16">
        <v>43934.579513888886</v>
      </c>
      <c r="C9225" t="s">
        <v>17885</v>
      </c>
      <c r="D9225" t="s">
        <v>83</v>
      </c>
      <c r="E9225" t="s">
        <v>84</v>
      </c>
      <c r="F9225" s="19">
        <v>71</v>
      </c>
      <c r="G9225" t="s">
        <v>52</v>
      </c>
      <c r="H9225" t="s">
        <v>85</v>
      </c>
      <c r="I9225" s="16">
        <v>43894.52715277778</v>
      </c>
      <c r="J9225" s="16">
        <v>44425.535960648151</v>
      </c>
      <c r="K9225">
        <v>125</v>
      </c>
      <c r="L9225" s="16">
        <f t="shared" si="720"/>
        <v>43922</v>
      </c>
      <c r="M92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5">
        <f t="shared" si="721"/>
        <v>0</v>
      </c>
      <c r="O9225">
        <f t="shared" si="722"/>
        <v>1</v>
      </c>
      <c r="P9225">
        <f t="shared" si="723"/>
        <v>1</v>
      </c>
      <c r="Q9225" s="19">
        <f t="shared" si="724"/>
        <v>1</v>
      </c>
    </row>
    <row r="9226" spans="1:17" x14ac:dyDescent="0.25">
      <c r="A9226" t="s">
        <v>17886</v>
      </c>
      <c r="B9226" s="16">
        <v>43936.468599537038</v>
      </c>
      <c r="C9226" t="s">
        <v>17887</v>
      </c>
      <c r="D9226" t="s">
        <v>83</v>
      </c>
      <c r="E9226" t="s">
        <v>90</v>
      </c>
      <c r="F9226" s="19">
        <v>71</v>
      </c>
      <c r="G9226" t="s">
        <v>51</v>
      </c>
      <c r="H9226" t="s">
        <v>85</v>
      </c>
      <c r="I9226" s="16">
        <v>43936.47078703704</v>
      </c>
      <c r="J9226" s="16">
        <v>44155.696747685186</v>
      </c>
      <c r="K9226">
        <v>125</v>
      </c>
      <c r="L9226" s="16">
        <f t="shared" si="720"/>
        <v>43922</v>
      </c>
      <c r="M92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6">
        <f t="shared" si="721"/>
        <v>0</v>
      </c>
      <c r="O9226">
        <f t="shared" si="722"/>
        <v>0</v>
      </c>
      <c r="P9226">
        <f t="shared" si="723"/>
        <v>0</v>
      </c>
      <c r="Q9226" s="19">
        <f t="shared" si="724"/>
        <v>0</v>
      </c>
    </row>
    <row r="9227" spans="1:17" x14ac:dyDescent="0.25">
      <c r="A9227" t="s">
        <v>17888</v>
      </c>
      <c r="B9227" s="16">
        <v>43937.562893518516</v>
      </c>
      <c r="C9227" t="s">
        <v>17889</v>
      </c>
      <c r="D9227" t="s">
        <v>83</v>
      </c>
      <c r="E9227" t="s">
        <v>84</v>
      </c>
      <c r="F9227" s="19">
        <v>71</v>
      </c>
      <c r="G9227" t="s">
        <v>51</v>
      </c>
      <c r="H9227" t="s">
        <v>85</v>
      </c>
      <c r="I9227" s="16">
        <v>43845.833032407405</v>
      </c>
      <c r="J9227" s="16">
        <v>43929.568333333336</v>
      </c>
      <c r="K9227">
        <v>125</v>
      </c>
      <c r="L9227" s="16">
        <f t="shared" si="720"/>
        <v>43922</v>
      </c>
      <c r="M92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7">
        <f t="shared" si="721"/>
        <v>1</v>
      </c>
      <c r="O9227">
        <f t="shared" si="722"/>
        <v>3</v>
      </c>
      <c r="P9227">
        <f t="shared" si="723"/>
        <v>3</v>
      </c>
      <c r="Q9227" s="19">
        <f t="shared" si="724"/>
        <v>3</v>
      </c>
    </row>
    <row r="9228" spans="1:17" x14ac:dyDescent="0.25">
      <c r="A9228" t="s">
        <v>17890</v>
      </c>
      <c r="B9228" s="16">
        <v>43939.514525462961</v>
      </c>
      <c r="C9228" t="s">
        <v>17891</v>
      </c>
      <c r="D9228" t="s">
        <v>83</v>
      </c>
      <c r="E9228" t="s">
        <v>90</v>
      </c>
      <c r="F9228" s="19">
        <v>71</v>
      </c>
      <c r="G9228" t="s">
        <v>51</v>
      </c>
      <c r="H9228" t="s">
        <v>85</v>
      </c>
      <c r="I9228" s="16">
        <v>43939.516493055555</v>
      </c>
      <c r="J9228" s="16">
        <v>44464.682824074072</v>
      </c>
      <c r="K9228">
        <v>125</v>
      </c>
      <c r="L9228" s="16">
        <f t="shared" si="720"/>
        <v>43922</v>
      </c>
      <c r="M92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8">
        <f t="shared" si="721"/>
        <v>0</v>
      </c>
      <c r="O9228">
        <f t="shared" si="722"/>
        <v>0</v>
      </c>
      <c r="P9228">
        <f t="shared" si="723"/>
        <v>0</v>
      </c>
      <c r="Q9228" s="19">
        <f t="shared" si="724"/>
        <v>0</v>
      </c>
    </row>
    <row r="9229" spans="1:17" x14ac:dyDescent="0.25">
      <c r="A9229" t="s">
        <v>17892</v>
      </c>
      <c r="B9229" s="16">
        <v>43941.662152777775</v>
      </c>
      <c r="C9229" t="s">
        <v>17893</v>
      </c>
      <c r="D9229" t="s">
        <v>34</v>
      </c>
      <c r="E9229" t="s">
        <v>84</v>
      </c>
      <c r="F9229" s="19">
        <v>71</v>
      </c>
      <c r="G9229" t="s">
        <v>51</v>
      </c>
      <c r="H9229" t="s">
        <v>85</v>
      </c>
      <c r="I9229" s="16">
        <v>43508.796134259261</v>
      </c>
      <c r="J9229" s="16">
        <v>44433.558854166666</v>
      </c>
      <c r="K9229">
        <v>125</v>
      </c>
      <c r="L9229" s="16">
        <f t="shared" si="720"/>
        <v>43922</v>
      </c>
      <c r="M92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29">
        <f t="shared" si="721"/>
        <v>0</v>
      </c>
      <c r="O9229">
        <f t="shared" si="722"/>
        <v>14</v>
      </c>
      <c r="P9229">
        <f t="shared" si="723"/>
        <v>14</v>
      </c>
      <c r="Q9229" s="19">
        <f t="shared" si="724"/>
        <v>14</v>
      </c>
    </row>
    <row r="9230" spans="1:17" x14ac:dyDescent="0.25">
      <c r="A9230" t="s">
        <v>17894</v>
      </c>
      <c r="B9230" s="16">
        <v>43942.632893518516</v>
      </c>
      <c r="C9230" t="s">
        <v>17895</v>
      </c>
      <c r="D9230" t="s">
        <v>83</v>
      </c>
      <c r="E9230" t="s">
        <v>90</v>
      </c>
      <c r="F9230" s="19">
        <v>71</v>
      </c>
      <c r="G9230" t="s">
        <v>51</v>
      </c>
      <c r="H9230" t="s">
        <v>85</v>
      </c>
      <c r="I9230" s="16">
        <v>43942.635891203703</v>
      </c>
      <c r="J9230" s="16">
        <v>44487.913298611114</v>
      </c>
      <c r="K9230">
        <v>125</v>
      </c>
      <c r="L9230" s="16">
        <f t="shared" si="720"/>
        <v>43922</v>
      </c>
      <c r="M92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0">
        <f t="shared" si="721"/>
        <v>0</v>
      </c>
      <c r="O9230">
        <f t="shared" si="722"/>
        <v>0</v>
      </c>
      <c r="P9230">
        <f t="shared" si="723"/>
        <v>0</v>
      </c>
      <c r="Q9230" s="19">
        <f t="shared" si="724"/>
        <v>0</v>
      </c>
    </row>
    <row r="9231" spans="1:17" x14ac:dyDescent="0.25">
      <c r="A9231" t="s">
        <v>17896</v>
      </c>
      <c r="B9231" s="16">
        <v>43944.501840277779</v>
      </c>
      <c r="C9231" t="s">
        <v>17883</v>
      </c>
      <c r="D9231" t="s">
        <v>83</v>
      </c>
      <c r="E9231" t="s">
        <v>84</v>
      </c>
      <c r="F9231" s="19">
        <v>71</v>
      </c>
      <c r="G9231" t="s">
        <v>52</v>
      </c>
      <c r="H9231" t="s">
        <v>85</v>
      </c>
      <c r="I9231" s="16">
        <v>43914.842187499999</v>
      </c>
      <c r="J9231" s="16">
        <v>44294.703425925924</v>
      </c>
      <c r="K9231">
        <v>125</v>
      </c>
      <c r="L9231" s="16">
        <f t="shared" si="720"/>
        <v>43922</v>
      </c>
      <c r="M92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1">
        <f t="shared" si="721"/>
        <v>0</v>
      </c>
      <c r="O9231">
        <f t="shared" si="722"/>
        <v>1</v>
      </c>
      <c r="P9231">
        <f t="shared" si="723"/>
        <v>1</v>
      </c>
      <c r="Q9231" s="19">
        <f t="shared" si="724"/>
        <v>1</v>
      </c>
    </row>
    <row r="9232" spans="1:17" x14ac:dyDescent="0.25">
      <c r="A9232" t="s">
        <v>17897</v>
      </c>
      <c r="B9232" s="16">
        <v>43944.6018287037</v>
      </c>
      <c r="C9232" t="s">
        <v>17898</v>
      </c>
      <c r="D9232" t="s">
        <v>83</v>
      </c>
      <c r="E9232" t="s">
        <v>90</v>
      </c>
      <c r="F9232" s="19">
        <v>71</v>
      </c>
      <c r="G9232" t="s">
        <v>52</v>
      </c>
      <c r="H9232" t="s">
        <v>85</v>
      </c>
      <c r="I9232" s="16">
        <v>43944.602858796294</v>
      </c>
      <c r="J9232" s="16">
        <v>44083.67119212963</v>
      </c>
      <c r="K9232">
        <v>125</v>
      </c>
      <c r="L9232" s="16">
        <f t="shared" si="720"/>
        <v>43922</v>
      </c>
      <c r="M92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2">
        <f t="shared" si="721"/>
        <v>0</v>
      </c>
      <c r="O9232">
        <f t="shared" si="722"/>
        <v>0</v>
      </c>
      <c r="P9232">
        <f t="shared" si="723"/>
        <v>0</v>
      </c>
      <c r="Q9232" s="19">
        <f t="shared" si="724"/>
        <v>0</v>
      </c>
    </row>
    <row r="9233" spans="1:17" x14ac:dyDescent="0.25">
      <c r="A9233" t="s">
        <v>17899</v>
      </c>
      <c r="B9233" s="16">
        <v>43947.684930555559</v>
      </c>
      <c r="C9233" t="s">
        <v>17900</v>
      </c>
      <c r="D9233" t="s">
        <v>83</v>
      </c>
      <c r="E9233" t="s">
        <v>84</v>
      </c>
      <c r="F9233" s="19">
        <v>71</v>
      </c>
      <c r="G9233" t="s">
        <v>52</v>
      </c>
      <c r="H9233" t="s">
        <v>85</v>
      </c>
      <c r="I9233" s="16">
        <v>43929.646655092591</v>
      </c>
      <c r="J9233" s="16">
        <v>44124.496574074074</v>
      </c>
      <c r="K9233">
        <v>125</v>
      </c>
      <c r="L9233" s="16">
        <f t="shared" si="720"/>
        <v>43922</v>
      </c>
      <c r="M92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3">
        <f t="shared" si="721"/>
        <v>0</v>
      </c>
      <c r="O9233">
        <f t="shared" si="722"/>
        <v>1</v>
      </c>
      <c r="P9233">
        <f t="shared" si="723"/>
        <v>1</v>
      </c>
      <c r="Q9233" s="19">
        <f t="shared" si="724"/>
        <v>1</v>
      </c>
    </row>
    <row r="9234" spans="1:17" x14ac:dyDescent="0.25">
      <c r="A9234" t="s">
        <v>17901</v>
      </c>
      <c r="B9234" s="16">
        <v>43948.445798611108</v>
      </c>
      <c r="C9234" t="s">
        <v>17902</v>
      </c>
      <c r="D9234" t="s">
        <v>83</v>
      </c>
      <c r="E9234" t="s">
        <v>90</v>
      </c>
      <c r="F9234" s="19">
        <v>71</v>
      </c>
      <c r="G9234" t="s">
        <v>52</v>
      </c>
      <c r="H9234" t="s">
        <v>85</v>
      </c>
      <c r="I9234" s="16">
        <v>43948.449548611112</v>
      </c>
      <c r="J9234" s="16">
        <v>44398.485185185185</v>
      </c>
      <c r="K9234">
        <v>125</v>
      </c>
      <c r="L9234" s="16">
        <f t="shared" si="720"/>
        <v>43922</v>
      </c>
      <c r="M92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4">
        <f t="shared" si="721"/>
        <v>0</v>
      </c>
      <c r="O9234">
        <f t="shared" si="722"/>
        <v>0</v>
      </c>
      <c r="P9234">
        <f t="shared" si="723"/>
        <v>0</v>
      </c>
      <c r="Q9234" s="19">
        <f t="shared" si="724"/>
        <v>0</v>
      </c>
    </row>
    <row r="9235" spans="1:17" x14ac:dyDescent="0.25">
      <c r="A9235" t="s">
        <v>17903</v>
      </c>
      <c r="B9235" s="16">
        <v>43948.468680555554</v>
      </c>
      <c r="C9235" t="s">
        <v>17904</v>
      </c>
      <c r="D9235" t="s">
        <v>83</v>
      </c>
      <c r="E9235" t="s">
        <v>90</v>
      </c>
      <c r="F9235" s="19">
        <v>71</v>
      </c>
      <c r="G9235" t="s">
        <v>52</v>
      </c>
      <c r="H9235" t="s">
        <v>85</v>
      </c>
      <c r="I9235" s="16">
        <v>43948.469826388886</v>
      </c>
      <c r="J9235" s="16">
        <v>44182.7341087963</v>
      </c>
      <c r="K9235">
        <v>125</v>
      </c>
      <c r="L9235" s="16">
        <f t="shared" si="720"/>
        <v>43922</v>
      </c>
      <c r="M92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5">
        <f t="shared" si="721"/>
        <v>0</v>
      </c>
      <c r="O9235">
        <f t="shared" si="722"/>
        <v>0</v>
      </c>
      <c r="P9235">
        <f t="shared" si="723"/>
        <v>0</v>
      </c>
      <c r="Q9235" s="19">
        <f t="shared" si="724"/>
        <v>0</v>
      </c>
    </row>
    <row r="9236" spans="1:17" x14ac:dyDescent="0.25">
      <c r="A9236" t="s">
        <v>17905</v>
      </c>
      <c r="B9236" s="16">
        <v>43948.55060185185</v>
      </c>
      <c r="C9236" t="s">
        <v>17906</v>
      </c>
      <c r="D9236" t="s">
        <v>83</v>
      </c>
      <c r="E9236" t="s">
        <v>90</v>
      </c>
      <c r="F9236" s="19">
        <v>71</v>
      </c>
      <c r="G9236" t="s">
        <v>52</v>
      </c>
      <c r="H9236" t="s">
        <v>85</v>
      </c>
      <c r="I9236" s="16">
        <v>43948.553576388891</v>
      </c>
      <c r="J9236" s="16">
        <v>44214.690555555557</v>
      </c>
      <c r="K9236">
        <v>125</v>
      </c>
      <c r="L9236" s="16">
        <f t="shared" si="720"/>
        <v>43922</v>
      </c>
      <c r="M92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6">
        <f t="shared" si="721"/>
        <v>0</v>
      </c>
      <c r="O9236">
        <f t="shared" si="722"/>
        <v>0</v>
      </c>
      <c r="P9236">
        <f t="shared" si="723"/>
        <v>0</v>
      </c>
      <c r="Q9236" s="19">
        <f t="shared" si="724"/>
        <v>0</v>
      </c>
    </row>
    <row r="9237" spans="1:17" x14ac:dyDescent="0.25">
      <c r="A9237" t="s">
        <v>17907</v>
      </c>
      <c r="B9237" s="16">
        <v>43949.737835648149</v>
      </c>
      <c r="C9237" t="s">
        <v>17908</v>
      </c>
      <c r="D9237" t="s">
        <v>83</v>
      </c>
      <c r="E9237" t="s">
        <v>84</v>
      </c>
      <c r="F9237" s="19">
        <v>71</v>
      </c>
      <c r="G9237" t="s">
        <v>52</v>
      </c>
      <c r="H9237" t="s">
        <v>85</v>
      </c>
      <c r="I9237" s="16">
        <v>43578.669560185182</v>
      </c>
      <c r="J9237" s="16">
        <v>43756.549837962964</v>
      </c>
      <c r="K9237">
        <v>125</v>
      </c>
      <c r="L9237" s="16">
        <f t="shared" si="720"/>
        <v>43922</v>
      </c>
      <c r="M92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7">
        <f t="shared" si="721"/>
        <v>1</v>
      </c>
      <c r="O9237">
        <f t="shared" si="722"/>
        <v>12</v>
      </c>
      <c r="P9237">
        <f t="shared" si="723"/>
        <v>6</v>
      </c>
      <c r="Q9237" s="19">
        <f t="shared" si="724"/>
        <v>6</v>
      </c>
    </row>
    <row r="9238" spans="1:17" x14ac:dyDescent="0.25">
      <c r="A9238" t="s">
        <v>17909</v>
      </c>
      <c r="B9238" s="16">
        <v>43742.504594907405</v>
      </c>
      <c r="C9238" t="s">
        <v>17910</v>
      </c>
      <c r="D9238" t="s">
        <v>83</v>
      </c>
      <c r="E9238" t="s">
        <v>84</v>
      </c>
      <c r="F9238" s="19">
        <v>71</v>
      </c>
      <c r="G9238" t="s">
        <v>52</v>
      </c>
      <c r="H9238" t="s">
        <v>85</v>
      </c>
      <c r="I9238" s="16">
        <v>43595.523784722223</v>
      </c>
      <c r="K9238">
        <v>125</v>
      </c>
      <c r="L9238" s="16">
        <f t="shared" si="720"/>
        <v>43739</v>
      </c>
      <c r="M92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8">
        <f t="shared" si="721"/>
        <v>1</v>
      </c>
      <c r="O9238">
        <f t="shared" si="722"/>
        <v>5</v>
      </c>
      <c r="P9238">
        <f t="shared" si="723"/>
        <v>5</v>
      </c>
      <c r="Q9238" s="19">
        <f t="shared" si="724"/>
        <v>5</v>
      </c>
    </row>
    <row r="9239" spans="1:17" x14ac:dyDescent="0.25">
      <c r="A9239" t="s">
        <v>17911</v>
      </c>
      <c r="B9239" s="16">
        <v>43745.522986111115</v>
      </c>
      <c r="C9239" t="s">
        <v>17912</v>
      </c>
      <c r="D9239" t="s">
        <v>83</v>
      </c>
      <c r="E9239" t="s">
        <v>84</v>
      </c>
      <c r="F9239" s="19">
        <v>71</v>
      </c>
      <c r="G9239" t="s">
        <v>51</v>
      </c>
      <c r="H9239" t="s">
        <v>85</v>
      </c>
      <c r="I9239" s="16">
        <v>43467.612476851849</v>
      </c>
      <c r="K9239">
        <v>125</v>
      </c>
      <c r="L9239" s="16">
        <f t="shared" si="720"/>
        <v>43739</v>
      </c>
      <c r="M92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39">
        <f t="shared" si="721"/>
        <v>1</v>
      </c>
      <c r="O9239">
        <f t="shared" si="722"/>
        <v>9</v>
      </c>
      <c r="P9239">
        <f t="shared" si="723"/>
        <v>9</v>
      </c>
      <c r="Q9239" s="19">
        <f t="shared" si="724"/>
        <v>9</v>
      </c>
    </row>
    <row r="9240" spans="1:17" x14ac:dyDescent="0.25">
      <c r="A9240" t="s">
        <v>17913</v>
      </c>
      <c r="B9240" s="16">
        <v>43745.688587962963</v>
      </c>
      <c r="C9240" t="s">
        <v>17914</v>
      </c>
      <c r="D9240" t="s">
        <v>83</v>
      </c>
      <c r="E9240" t="s">
        <v>84</v>
      </c>
      <c r="F9240" s="19">
        <v>71</v>
      </c>
      <c r="G9240" t="s">
        <v>51</v>
      </c>
      <c r="H9240" t="s">
        <v>85</v>
      </c>
      <c r="I9240" s="16">
        <v>43706.538495370369</v>
      </c>
      <c r="K9240">
        <v>125</v>
      </c>
      <c r="L9240" s="16">
        <f t="shared" si="720"/>
        <v>43739</v>
      </c>
      <c r="M92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0">
        <f t="shared" si="721"/>
        <v>1</v>
      </c>
      <c r="O9240">
        <f t="shared" si="722"/>
        <v>1</v>
      </c>
      <c r="P9240">
        <f t="shared" si="723"/>
        <v>1</v>
      </c>
      <c r="Q9240" s="19">
        <f t="shared" si="724"/>
        <v>1</v>
      </c>
    </row>
    <row r="9241" spans="1:17" x14ac:dyDescent="0.25">
      <c r="A9241" t="s">
        <v>17915</v>
      </c>
      <c r="B9241" s="16">
        <v>43746.703831018516</v>
      </c>
      <c r="C9241" t="s">
        <v>17916</v>
      </c>
      <c r="D9241" t="s">
        <v>83</v>
      </c>
      <c r="E9241" t="s">
        <v>84</v>
      </c>
      <c r="F9241" s="19">
        <v>71</v>
      </c>
      <c r="G9241" t="s">
        <v>52</v>
      </c>
      <c r="H9241" t="s">
        <v>85</v>
      </c>
      <c r="I9241" s="16">
        <v>43622.619710648149</v>
      </c>
      <c r="K9241">
        <v>125</v>
      </c>
      <c r="L9241" s="16">
        <f t="shared" si="720"/>
        <v>43739</v>
      </c>
      <c r="M92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1">
        <f t="shared" si="721"/>
        <v>1</v>
      </c>
      <c r="O9241">
        <f t="shared" si="722"/>
        <v>4</v>
      </c>
      <c r="P9241">
        <f t="shared" si="723"/>
        <v>4</v>
      </c>
      <c r="Q9241" s="19">
        <f t="shared" si="724"/>
        <v>4</v>
      </c>
    </row>
    <row r="9242" spans="1:17" x14ac:dyDescent="0.25">
      <c r="A9242" t="s">
        <v>17917</v>
      </c>
      <c r="B9242" s="16">
        <v>43752.588356481479</v>
      </c>
      <c r="C9242" t="s">
        <v>17918</v>
      </c>
      <c r="D9242" t="s">
        <v>83</v>
      </c>
      <c r="E9242" t="s">
        <v>84</v>
      </c>
      <c r="F9242" s="19">
        <v>71</v>
      </c>
      <c r="G9242" t="s">
        <v>52</v>
      </c>
      <c r="H9242" t="s">
        <v>85</v>
      </c>
      <c r="I9242" s="16">
        <v>43672.394212962965</v>
      </c>
      <c r="K9242">
        <v>125</v>
      </c>
      <c r="L9242" s="16">
        <f t="shared" si="720"/>
        <v>43739</v>
      </c>
      <c r="M92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2">
        <f t="shared" si="721"/>
        <v>1</v>
      </c>
      <c r="O9242">
        <f t="shared" si="722"/>
        <v>3</v>
      </c>
      <c r="P9242">
        <f t="shared" si="723"/>
        <v>3</v>
      </c>
      <c r="Q9242" s="19">
        <f t="shared" si="724"/>
        <v>3</v>
      </c>
    </row>
    <row r="9243" spans="1:17" x14ac:dyDescent="0.25">
      <c r="A9243" t="s">
        <v>17919</v>
      </c>
      <c r="B9243" s="16">
        <v>43754.388368055559</v>
      </c>
      <c r="C9243" t="s">
        <v>17920</v>
      </c>
      <c r="D9243" t="s">
        <v>83</v>
      </c>
      <c r="E9243" t="s">
        <v>90</v>
      </c>
      <c r="F9243" s="19">
        <v>71</v>
      </c>
      <c r="G9243" t="s">
        <v>51</v>
      </c>
      <c r="H9243" t="s">
        <v>85</v>
      </c>
      <c r="I9243" s="16">
        <v>43754.390706018516</v>
      </c>
      <c r="K9243">
        <v>125</v>
      </c>
      <c r="L9243" s="16">
        <f t="shared" si="720"/>
        <v>43739</v>
      </c>
      <c r="M92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3">
        <f t="shared" si="721"/>
        <v>1</v>
      </c>
      <c r="O9243">
        <f t="shared" si="722"/>
        <v>0</v>
      </c>
      <c r="P9243">
        <f t="shared" si="723"/>
        <v>0</v>
      </c>
      <c r="Q9243" s="19">
        <f t="shared" si="724"/>
        <v>0</v>
      </c>
    </row>
    <row r="9244" spans="1:17" x14ac:dyDescent="0.25">
      <c r="A9244" t="s">
        <v>17921</v>
      </c>
      <c r="B9244" s="16">
        <v>43758.447118055556</v>
      </c>
      <c r="C9244" t="s">
        <v>17922</v>
      </c>
      <c r="D9244" t="s">
        <v>83</v>
      </c>
      <c r="E9244" t="s">
        <v>90</v>
      </c>
      <c r="F9244" s="19">
        <v>71</v>
      </c>
      <c r="G9244" t="s">
        <v>52</v>
      </c>
      <c r="H9244" t="s">
        <v>85</v>
      </c>
      <c r="I9244" s="16">
        <v>43758.449826388889</v>
      </c>
      <c r="K9244">
        <v>125</v>
      </c>
      <c r="L9244" s="16">
        <f t="shared" si="720"/>
        <v>43739</v>
      </c>
      <c r="M92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4">
        <f t="shared" si="721"/>
        <v>1</v>
      </c>
      <c r="O9244">
        <f t="shared" si="722"/>
        <v>0</v>
      </c>
      <c r="P9244">
        <f t="shared" si="723"/>
        <v>0</v>
      </c>
      <c r="Q9244" s="19">
        <f t="shared" si="724"/>
        <v>0</v>
      </c>
    </row>
    <row r="9245" spans="1:17" x14ac:dyDescent="0.25">
      <c r="A9245" t="s">
        <v>17923</v>
      </c>
      <c r="B9245" s="16">
        <v>43758.691736111112</v>
      </c>
      <c r="C9245" t="s">
        <v>17924</v>
      </c>
      <c r="D9245" t="s">
        <v>34</v>
      </c>
      <c r="E9245" t="s">
        <v>84</v>
      </c>
      <c r="F9245" s="19">
        <v>71</v>
      </c>
      <c r="G9245" t="s">
        <v>52</v>
      </c>
      <c r="H9245" t="s">
        <v>85</v>
      </c>
      <c r="I9245" s="16">
        <v>43663.550300925926</v>
      </c>
      <c r="K9245">
        <v>125</v>
      </c>
      <c r="L9245" s="16">
        <f t="shared" si="720"/>
        <v>43739</v>
      </c>
      <c r="M92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5">
        <f t="shared" si="721"/>
        <v>1</v>
      </c>
      <c r="O9245">
        <f t="shared" si="722"/>
        <v>3</v>
      </c>
      <c r="P9245">
        <f t="shared" si="723"/>
        <v>3</v>
      </c>
      <c r="Q9245" s="19">
        <f t="shared" si="724"/>
        <v>3</v>
      </c>
    </row>
    <row r="9246" spans="1:17" x14ac:dyDescent="0.25">
      <c r="A9246" t="s">
        <v>17925</v>
      </c>
      <c r="B9246" s="16">
        <v>43759.499432870369</v>
      </c>
      <c r="C9246" t="s">
        <v>17926</v>
      </c>
      <c r="D9246" t="s">
        <v>83</v>
      </c>
      <c r="E9246" t="s">
        <v>90</v>
      </c>
      <c r="F9246" s="19">
        <v>71</v>
      </c>
      <c r="G9246" t="s">
        <v>51</v>
      </c>
      <c r="H9246" t="s">
        <v>85</v>
      </c>
      <c r="I9246" s="16">
        <v>43759.501226851855</v>
      </c>
      <c r="K9246">
        <v>125</v>
      </c>
      <c r="L9246" s="16">
        <f t="shared" si="720"/>
        <v>43739</v>
      </c>
      <c r="M92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6">
        <f t="shared" si="721"/>
        <v>1</v>
      </c>
      <c r="O9246">
        <f t="shared" si="722"/>
        <v>0</v>
      </c>
      <c r="P9246">
        <f t="shared" si="723"/>
        <v>0</v>
      </c>
      <c r="Q9246" s="19">
        <f t="shared" si="724"/>
        <v>0</v>
      </c>
    </row>
    <row r="9247" spans="1:17" x14ac:dyDescent="0.25">
      <c r="A9247" t="s">
        <v>17927</v>
      </c>
      <c r="B9247" s="16">
        <v>43760.660208333335</v>
      </c>
      <c r="C9247" t="s">
        <v>17928</v>
      </c>
      <c r="D9247" t="s">
        <v>83</v>
      </c>
      <c r="E9247" t="s">
        <v>84</v>
      </c>
      <c r="F9247" s="19">
        <v>71</v>
      </c>
      <c r="G9247" t="s">
        <v>52</v>
      </c>
      <c r="H9247" t="s">
        <v>85</v>
      </c>
      <c r="I9247" s="16">
        <v>43655.458032407405</v>
      </c>
      <c r="K9247">
        <v>125</v>
      </c>
      <c r="L9247" s="16">
        <f t="shared" si="720"/>
        <v>43739</v>
      </c>
      <c r="M92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7">
        <f t="shared" si="721"/>
        <v>1</v>
      </c>
      <c r="O9247">
        <f t="shared" si="722"/>
        <v>4</v>
      </c>
      <c r="P9247">
        <f t="shared" si="723"/>
        <v>4</v>
      </c>
      <c r="Q9247" s="19">
        <f t="shared" si="724"/>
        <v>4</v>
      </c>
    </row>
    <row r="9248" spans="1:17" x14ac:dyDescent="0.25">
      <c r="A9248" t="s">
        <v>17929</v>
      </c>
      <c r="B9248" s="16">
        <v>43762.562256944446</v>
      </c>
      <c r="C9248" t="s">
        <v>17930</v>
      </c>
      <c r="D9248" t="s">
        <v>83</v>
      </c>
      <c r="E9248" t="s">
        <v>90</v>
      </c>
      <c r="F9248" s="19">
        <v>71</v>
      </c>
      <c r="G9248" t="s">
        <v>52</v>
      </c>
      <c r="H9248" t="s">
        <v>85</v>
      </c>
      <c r="I9248" s="16">
        <v>43762.56521990741</v>
      </c>
      <c r="K9248">
        <v>125</v>
      </c>
      <c r="L9248" s="16">
        <f t="shared" si="720"/>
        <v>43739</v>
      </c>
      <c r="M92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8">
        <f t="shared" si="721"/>
        <v>1</v>
      </c>
      <c r="O9248">
        <f t="shared" si="722"/>
        <v>0</v>
      </c>
      <c r="P9248">
        <f t="shared" si="723"/>
        <v>0</v>
      </c>
      <c r="Q9248" s="19">
        <f t="shared" si="724"/>
        <v>0</v>
      </c>
    </row>
    <row r="9249" spans="1:17" x14ac:dyDescent="0.25">
      <c r="A9249" t="s">
        <v>17931</v>
      </c>
      <c r="B9249" s="16">
        <v>43763.71733796296</v>
      </c>
      <c r="C9249" t="s">
        <v>17932</v>
      </c>
      <c r="D9249" t="s">
        <v>83</v>
      </c>
      <c r="E9249" t="s">
        <v>84</v>
      </c>
      <c r="F9249" s="19">
        <v>71</v>
      </c>
      <c r="G9249" t="s">
        <v>51</v>
      </c>
      <c r="H9249" t="s">
        <v>85</v>
      </c>
      <c r="I9249" s="16">
        <v>43680.409282407411</v>
      </c>
      <c r="K9249">
        <v>125</v>
      </c>
      <c r="L9249" s="16">
        <f t="shared" si="720"/>
        <v>43739</v>
      </c>
      <c r="M92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49">
        <f t="shared" si="721"/>
        <v>1</v>
      </c>
      <c r="O9249">
        <f t="shared" si="722"/>
        <v>3</v>
      </c>
      <c r="P9249">
        <f t="shared" si="723"/>
        <v>3</v>
      </c>
      <c r="Q9249" s="19">
        <f t="shared" si="724"/>
        <v>3</v>
      </c>
    </row>
    <row r="9250" spans="1:17" x14ac:dyDescent="0.25">
      <c r="A9250" t="s">
        <v>17933</v>
      </c>
      <c r="B9250" s="16">
        <v>43764.580995370372</v>
      </c>
      <c r="C9250" t="s">
        <v>17934</v>
      </c>
      <c r="D9250" t="s">
        <v>83</v>
      </c>
      <c r="E9250" t="s">
        <v>90</v>
      </c>
      <c r="F9250" s="19">
        <v>71</v>
      </c>
      <c r="G9250" t="s">
        <v>52</v>
      </c>
      <c r="H9250" t="s">
        <v>85</v>
      </c>
      <c r="I9250" s="16">
        <v>43764.582719907405</v>
      </c>
      <c r="K9250">
        <v>125</v>
      </c>
      <c r="L9250" s="16">
        <f t="shared" si="720"/>
        <v>43739</v>
      </c>
      <c r="M92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0">
        <f t="shared" si="721"/>
        <v>1</v>
      </c>
      <c r="O9250">
        <f t="shared" si="722"/>
        <v>0</v>
      </c>
      <c r="P9250">
        <f t="shared" si="723"/>
        <v>0</v>
      </c>
      <c r="Q9250" s="19">
        <f t="shared" si="724"/>
        <v>0</v>
      </c>
    </row>
    <row r="9251" spans="1:17" x14ac:dyDescent="0.25">
      <c r="A9251" t="s">
        <v>17935</v>
      </c>
      <c r="B9251" s="16">
        <v>43764.595717592594</v>
      </c>
      <c r="C9251" t="s">
        <v>17936</v>
      </c>
      <c r="D9251" t="s">
        <v>83</v>
      </c>
      <c r="E9251" t="s">
        <v>90</v>
      </c>
      <c r="F9251" s="19">
        <v>71</v>
      </c>
      <c r="G9251" t="s">
        <v>51</v>
      </c>
      <c r="H9251" t="s">
        <v>85</v>
      </c>
      <c r="I9251" s="16">
        <v>43764.599259259259</v>
      </c>
      <c r="K9251">
        <v>125</v>
      </c>
      <c r="L9251" s="16">
        <f t="shared" si="720"/>
        <v>43739</v>
      </c>
      <c r="M92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1">
        <f t="shared" si="721"/>
        <v>1</v>
      </c>
      <c r="O9251">
        <f t="shared" si="722"/>
        <v>0</v>
      </c>
      <c r="P9251">
        <f t="shared" si="723"/>
        <v>0</v>
      </c>
      <c r="Q9251" s="19">
        <f t="shared" si="724"/>
        <v>0</v>
      </c>
    </row>
    <row r="9252" spans="1:17" x14ac:dyDescent="0.25">
      <c r="A9252" t="s">
        <v>17937</v>
      </c>
      <c r="B9252" s="16">
        <v>43766.298043981478</v>
      </c>
      <c r="C9252" t="s">
        <v>17938</v>
      </c>
      <c r="D9252" t="s">
        <v>83</v>
      </c>
      <c r="E9252" t="s">
        <v>90</v>
      </c>
      <c r="F9252" s="19">
        <v>71</v>
      </c>
      <c r="G9252" t="s">
        <v>51</v>
      </c>
      <c r="H9252" t="s">
        <v>85</v>
      </c>
      <c r="I9252" s="16">
        <v>43766.300254629627</v>
      </c>
      <c r="K9252">
        <v>125</v>
      </c>
      <c r="L9252" s="16">
        <f t="shared" si="720"/>
        <v>43739</v>
      </c>
      <c r="M92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2">
        <f t="shared" si="721"/>
        <v>1</v>
      </c>
      <c r="O9252">
        <f t="shared" si="722"/>
        <v>0</v>
      </c>
      <c r="P9252">
        <f t="shared" si="723"/>
        <v>0</v>
      </c>
      <c r="Q9252" s="19">
        <f t="shared" si="724"/>
        <v>0</v>
      </c>
    </row>
    <row r="9253" spans="1:17" x14ac:dyDescent="0.25">
      <c r="A9253" t="s">
        <v>17939</v>
      </c>
      <c r="B9253" s="16">
        <v>43766.489282407405</v>
      </c>
      <c r="C9253" t="s">
        <v>17940</v>
      </c>
      <c r="D9253" t="s">
        <v>83</v>
      </c>
      <c r="E9253" t="s">
        <v>90</v>
      </c>
      <c r="F9253" s="19">
        <v>71</v>
      </c>
      <c r="G9253" t="s">
        <v>51</v>
      </c>
      <c r="H9253" t="s">
        <v>85</v>
      </c>
      <c r="I9253" s="16">
        <v>43766.490370370368</v>
      </c>
      <c r="K9253">
        <v>125</v>
      </c>
      <c r="L9253" s="16">
        <f t="shared" si="720"/>
        <v>43739</v>
      </c>
      <c r="M92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3">
        <f t="shared" si="721"/>
        <v>1</v>
      </c>
      <c r="O9253">
        <f t="shared" si="722"/>
        <v>0</v>
      </c>
      <c r="P9253">
        <f t="shared" si="723"/>
        <v>0</v>
      </c>
      <c r="Q9253" s="19">
        <f t="shared" si="724"/>
        <v>0</v>
      </c>
    </row>
    <row r="9254" spans="1:17" x14ac:dyDescent="0.25">
      <c r="A9254" t="s">
        <v>17941</v>
      </c>
      <c r="B9254" s="16">
        <v>43772.524513888886</v>
      </c>
      <c r="C9254" t="s">
        <v>17942</v>
      </c>
      <c r="D9254" t="s">
        <v>83</v>
      </c>
      <c r="E9254" t="s">
        <v>90</v>
      </c>
      <c r="F9254" s="19">
        <v>71</v>
      </c>
      <c r="G9254" t="s">
        <v>52</v>
      </c>
      <c r="H9254" t="s">
        <v>85</v>
      </c>
      <c r="I9254" s="16">
        <v>43772.528402777774</v>
      </c>
      <c r="K9254">
        <v>125</v>
      </c>
      <c r="L9254" s="16">
        <f t="shared" si="720"/>
        <v>43770</v>
      </c>
      <c r="M92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4">
        <f t="shared" si="721"/>
        <v>1</v>
      </c>
      <c r="O9254">
        <f t="shared" si="722"/>
        <v>0</v>
      </c>
      <c r="P9254">
        <f t="shared" si="723"/>
        <v>0</v>
      </c>
      <c r="Q9254" s="19">
        <f t="shared" si="724"/>
        <v>0</v>
      </c>
    </row>
    <row r="9255" spans="1:17" x14ac:dyDescent="0.25">
      <c r="A9255" t="s">
        <v>17943</v>
      </c>
      <c r="B9255" s="16">
        <v>43774.285879629628</v>
      </c>
      <c r="C9255" t="s">
        <v>17944</v>
      </c>
      <c r="D9255" t="s">
        <v>83</v>
      </c>
      <c r="E9255" t="s">
        <v>84</v>
      </c>
      <c r="F9255" s="19">
        <v>71</v>
      </c>
      <c r="G9255" t="s">
        <v>52</v>
      </c>
      <c r="H9255" t="s">
        <v>85</v>
      </c>
      <c r="I9255" s="16">
        <v>43644.6169212963</v>
      </c>
      <c r="K9255">
        <v>125</v>
      </c>
      <c r="L9255" s="16">
        <f t="shared" si="720"/>
        <v>43770</v>
      </c>
      <c r="M92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5">
        <f t="shared" si="721"/>
        <v>1</v>
      </c>
      <c r="O9255">
        <f t="shared" si="722"/>
        <v>4</v>
      </c>
      <c r="P9255">
        <f t="shared" si="723"/>
        <v>4</v>
      </c>
      <c r="Q9255" s="19">
        <f t="shared" si="724"/>
        <v>4</v>
      </c>
    </row>
    <row r="9256" spans="1:17" x14ac:dyDescent="0.25">
      <c r="A9256" t="s">
        <v>17945</v>
      </c>
      <c r="B9256" s="16">
        <v>43774.535162037035</v>
      </c>
      <c r="C9256" t="s">
        <v>17946</v>
      </c>
      <c r="D9256" t="s">
        <v>83</v>
      </c>
      <c r="E9256" t="s">
        <v>84</v>
      </c>
      <c r="F9256" s="19">
        <v>71</v>
      </c>
      <c r="G9256" t="s">
        <v>52</v>
      </c>
      <c r="H9256" t="s">
        <v>85</v>
      </c>
      <c r="I9256" s="16">
        <v>43570.408796296295</v>
      </c>
      <c r="K9256">
        <v>125</v>
      </c>
      <c r="L9256" s="16">
        <f t="shared" si="720"/>
        <v>43770</v>
      </c>
      <c r="M92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6">
        <f t="shared" si="721"/>
        <v>1</v>
      </c>
      <c r="O9256">
        <f t="shared" si="722"/>
        <v>7</v>
      </c>
      <c r="P9256">
        <f t="shared" si="723"/>
        <v>7</v>
      </c>
      <c r="Q9256" s="19">
        <f t="shared" si="724"/>
        <v>7</v>
      </c>
    </row>
    <row r="9257" spans="1:17" x14ac:dyDescent="0.25">
      <c r="A9257" t="s">
        <v>17947</v>
      </c>
      <c r="B9257" s="16">
        <v>43776.551666666666</v>
      </c>
      <c r="C9257" t="s">
        <v>17948</v>
      </c>
      <c r="D9257" t="s">
        <v>83</v>
      </c>
      <c r="E9257" t="s">
        <v>90</v>
      </c>
      <c r="F9257" s="19">
        <v>71</v>
      </c>
      <c r="G9257" t="s">
        <v>51</v>
      </c>
      <c r="H9257" t="s">
        <v>85</v>
      </c>
      <c r="I9257" s="16">
        <v>43776.5546412037</v>
      </c>
      <c r="K9257">
        <v>125</v>
      </c>
      <c r="L9257" s="16">
        <f t="shared" si="720"/>
        <v>43770</v>
      </c>
      <c r="M92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7">
        <f t="shared" si="721"/>
        <v>1</v>
      </c>
      <c r="O9257">
        <f t="shared" si="722"/>
        <v>0</v>
      </c>
      <c r="P9257">
        <f t="shared" si="723"/>
        <v>0</v>
      </c>
      <c r="Q9257" s="19">
        <f t="shared" si="724"/>
        <v>0</v>
      </c>
    </row>
    <row r="9258" spans="1:17" x14ac:dyDescent="0.25">
      <c r="A9258" t="s">
        <v>17949</v>
      </c>
      <c r="B9258" s="16">
        <v>43777.488298611112</v>
      </c>
      <c r="C9258" t="s">
        <v>17950</v>
      </c>
      <c r="D9258" t="s">
        <v>83</v>
      </c>
      <c r="E9258" t="s">
        <v>84</v>
      </c>
      <c r="F9258" s="19">
        <v>71</v>
      </c>
      <c r="G9258" t="s">
        <v>51</v>
      </c>
      <c r="H9258" t="s">
        <v>85</v>
      </c>
      <c r="I9258" s="16">
        <v>43705.38784722222</v>
      </c>
      <c r="K9258">
        <v>125</v>
      </c>
      <c r="L9258" s="16">
        <f t="shared" si="720"/>
        <v>43770</v>
      </c>
      <c r="M92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8">
        <f t="shared" si="721"/>
        <v>1</v>
      </c>
      <c r="O9258">
        <f t="shared" si="722"/>
        <v>2</v>
      </c>
      <c r="P9258">
        <f t="shared" si="723"/>
        <v>2</v>
      </c>
      <c r="Q9258" s="19">
        <f t="shared" si="724"/>
        <v>2</v>
      </c>
    </row>
    <row r="9259" spans="1:17" x14ac:dyDescent="0.25">
      <c r="A9259" t="s">
        <v>17951</v>
      </c>
      <c r="B9259" s="16">
        <v>43778.539618055554</v>
      </c>
      <c r="C9259" t="s">
        <v>17952</v>
      </c>
      <c r="D9259" t="s">
        <v>83</v>
      </c>
      <c r="E9259" t="s">
        <v>84</v>
      </c>
      <c r="F9259" s="19">
        <v>71</v>
      </c>
      <c r="G9259" t="s">
        <v>51</v>
      </c>
      <c r="H9259" t="s">
        <v>85</v>
      </c>
      <c r="I9259" s="16">
        <v>43680.753078703703</v>
      </c>
      <c r="K9259">
        <v>125</v>
      </c>
      <c r="L9259" s="16">
        <f t="shared" si="720"/>
        <v>43770</v>
      </c>
      <c r="M92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59">
        <f t="shared" si="721"/>
        <v>1</v>
      </c>
      <c r="O9259">
        <f t="shared" si="722"/>
        <v>3</v>
      </c>
      <c r="P9259">
        <f t="shared" si="723"/>
        <v>3</v>
      </c>
      <c r="Q9259" s="19">
        <f t="shared" si="724"/>
        <v>3</v>
      </c>
    </row>
    <row r="9260" spans="1:17" x14ac:dyDescent="0.25">
      <c r="A9260" t="s">
        <v>17953</v>
      </c>
      <c r="B9260" s="16">
        <v>43779.712754629632</v>
      </c>
      <c r="C9260" t="s">
        <v>17954</v>
      </c>
      <c r="D9260" t="s">
        <v>83</v>
      </c>
      <c r="E9260" t="s">
        <v>84</v>
      </c>
      <c r="F9260" s="19">
        <v>71</v>
      </c>
      <c r="G9260" t="s">
        <v>51</v>
      </c>
      <c r="H9260" t="s">
        <v>85</v>
      </c>
      <c r="I9260" s="16">
        <v>43643.597048611111</v>
      </c>
      <c r="K9260">
        <v>125</v>
      </c>
      <c r="L9260" s="16">
        <f t="shared" si="720"/>
        <v>43770</v>
      </c>
      <c r="M92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0">
        <f t="shared" si="721"/>
        <v>1</v>
      </c>
      <c r="O9260">
        <f t="shared" si="722"/>
        <v>5</v>
      </c>
      <c r="P9260">
        <f t="shared" si="723"/>
        <v>5</v>
      </c>
      <c r="Q9260" s="19">
        <f t="shared" si="724"/>
        <v>5</v>
      </c>
    </row>
    <row r="9261" spans="1:17" x14ac:dyDescent="0.25">
      <c r="A9261" t="s">
        <v>17955</v>
      </c>
      <c r="B9261" s="16">
        <v>43781.533854166664</v>
      </c>
      <c r="C9261" t="s">
        <v>17956</v>
      </c>
      <c r="D9261" t="s">
        <v>83</v>
      </c>
      <c r="E9261" t="s">
        <v>90</v>
      </c>
      <c r="F9261" s="19">
        <v>71</v>
      </c>
      <c r="G9261" t="s">
        <v>51</v>
      </c>
      <c r="H9261" t="s">
        <v>85</v>
      </c>
      <c r="I9261" s="16">
        <v>43781.536550925928</v>
      </c>
      <c r="K9261">
        <v>125</v>
      </c>
      <c r="L9261" s="16">
        <f t="shared" si="720"/>
        <v>43770</v>
      </c>
      <c r="M92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1">
        <f t="shared" si="721"/>
        <v>1</v>
      </c>
      <c r="O9261">
        <f t="shared" si="722"/>
        <v>0</v>
      </c>
      <c r="P9261">
        <f t="shared" si="723"/>
        <v>0</v>
      </c>
      <c r="Q9261" s="19">
        <f t="shared" si="724"/>
        <v>0</v>
      </c>
    </row>
    <row r="9262" spans="1:17" x14ac:dyDescent="0.25">
      <c r="A9262" t="s">
        <v>17957</v>
      </c>
      <c r="B9262" s="16">
        <v>43781.684490740743</v>
      </c>
      <c r="C9262" t="s">
        <v>17958</v>
      </c>
      <c r="D9262" t="s">
        <v>83</v>
      </c>
      <c r="E9262" t="s">
        <v>84</v>
      </c>
      <c r="F9262" s="19">
        <v>71</v>
      </c>
      <c r="G9262" t="s">
        <v>52</v>
      </c>
      <c r="H9262" t="s">
        <v>85</v>
      </c>
      <c r="I9262" s="16">
        <v>43588.462488425925</v>
      </c>
      <c r="K9262">
        <v>125</v>
      </c>
      <c r="L9262" s="16">
        <f t="shared" si="720"/>
        <v>43770</v>
      </c>
      <c r="M92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2">
        <f t="shared" si="721"/>
        <v>1</v>
      </c>
      <c r="O9262">
        <f t="shared" si="722"/>
        <v>6</v>
      </c>
      <c r="P9262">
        <f t="shared" si="723"/>
        <v>6</v>
      </c>
      <c r="Q9262" s="19">
        <f t="shared" si="724"/>
        <v>6</v>
      </c>
    </row>
    <row r="9263" spans="1:17" x14ac:dyDescent="0.25">
      <c r="A9263" t="s">
        <v>17959</v>
      </c>
      <c r="B9263" s="16">
        <v>43784.476967592593</v>
      </c>
      <c r="C9263" t="s">
        <v>17960</v>
      </c>
      <c r="D9263" t="s">
        <v>83</v>
      </c>
      <c r="E9263" t="s">
        <v>90</v>
      </c>
      <c r="F9263" s="19">
        <v>71</v>
      </c>
      <c r="G9263" t="s">
        <v>51</v>
      </c>
      <c r="H9263" t="s">
        <v>85</v>
      </c>
      <c r="I9263" s="16">
        <v>43784.478819444441</v>
      </c>
      <c r="K9263">
        <v>125</v>
      </c>
      <c r="L9263" s="16">
        <f t="shared" si="720"/>
        <v>43770</v>
      </c>
      <c r="M92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3">
        <f t="shared" si="721"/>
        <v>1</v>
      </c>
      <c r="O9263">
        <f t="shared" si="722"/>
        <v>0</v>
      </c>
      <c r="P9263">
        <f t="shared" si="723"/>
        <v>0</v>
      </c>
      <c r="Q9263" s="19">
        <f t="shared" si="724"/>
        <v>0</v>
      </c>
    </row>
    <row r="9264" spans="1:17" x14ac:dyDescent="0.25">
      <c r="A9264" t="s">
        <v>17961</v>
      </c>
      <c r="B9264" s="16">
        <v>43785.416331018518</v>
      </c>
      <c r="C9264" t="s">
        <v>17962</v>
      </c>
      <c r="D9264" t="s">
        <v>83</v>
      </c>
      <c r="E9264" t="s">
        <v>90</v>
      </c>
      <c r="F9264" s="19">
        <v>71</v>
      </c>
      <c r="G9264" t="s">
        <v>51</v>
      </c>
      <c r="H9264" t="s">
        <v>85</v>
      </c>
      <c r="I9264" s="16">
        <v>43785.419594907406</v>
      </c>
      <c r="K9264">
        <v>125</v>
      </c>
      <c r="L9264" s="16">
        <f t="shared" si="720"/>
        <v>43770</v>
      </c>
      <c r="M92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4">
        <f t="shared" si="721"/>
        <v>1</v>
      </c>
      <c r="O9264">
        <f t="shared" si="722"/>
        <v>0</v>
      </c>
      <c r="P9264">
        <f t="shared" si="723"/>
        <v>0</v>
      </c>
      <c r="Q9264" s="19">
        <f t="shared" si="724"/>
        <v>0</v>
      </c>
    </row>
    <row r="9265" spans="1:17" x14ac:dyDescent="0.25">
      <c r="A9265" t="s">
        <v>17963</v>
      </c>
      <c r="B9265" s="16">
        <v>43785.516180555554</v>
      </c>
      <c r="C9265" t="s">
        <v>17964</v>
      </c>
      <c r="D9265" t="s">
        <v>83</v>
      </c>
      <c r="E9265" t="s">
        <v>84</v>
      </c>
      <c r="F9265" s="19">
        <v>71</v>
      </c>
      <c r="G9265" t="s">
        <v>52</v>
      </c>
      <c r="H9265" t="s">
        <v>85</v>
      </c>
      <c r="I9265" s="16">
        <v>43494.396840277775</v>
      </c>
      <c r="K9265">
        <v>125</v>
      </c>
      <c r="L9265" s="16">
        <f t="shared" si="720"/>
        <v>43770</v>
      </c>
      <c r="M92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5">
        <f t="shared" si="721"/>
        <v>1</v>
      </c>
      <c r="O9265">
        <f t="shared" si="722"/>
        <v>10</v>
      </c>
      <c r="P9265">
        <f t="shared" si="723"/>
        <v>10</v>
      </c>
      <c r="Q9265" s="19">
        <f t="shared" si="724"/>
        <v>10</v>
      </c>
    </row>
    <row r="9266" spans="1:17" x14ac:dyDescent="0.25">
      <c r="A9266" t="s">
        <v>17965</v>
      </c>
      <c r="B9266" s="16">
        <v>43786.398668981485</v>
      </c>
      <c r="C9266" t="s">
        <v>17966</v>
      </c>
      <c r="D9266" t="s">
        <v>83</v>
      </c>
      <c r="E9266" t="s">
        <v>84</v>
      </c>
      <c r="F9266" s="19">
        <v>71</v>
      </c>
      <c r="G9266" t="s">
        <v>52</v>
      </c>
      <c r="H9266" t="s">
        <v>85</v>
      </c>
      <c r="I9266" s="16">
        <v>43731.718333333331</v>
      </c>
      <c r="K9266">
        <v>125</v>
      </c>
      <c r="L9266" s="16">
        <f t="shared" si="720"/>
        <v>43770</v>
      </c>
      <c r="M92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6">
        <f t="shared" si="721"/>
        <v>1</v>
      </c>
      <c r="O9266">
        <f t="shared" si="722"/>
        <v>2</v>
      </c>
      <c r="P9266">
        <f t="shared" si="723"/>
        <v>2</v>
      </c>
      <c r="Q9266" s="19">
        <f t="shared" si="724"/>
        <v>2</v>
      </c>
    </row>
    <row r="9267" spans="1:17" x14ac:dyDescent="0.25">
      <c r="A9267" t="s">
        <v>17967</v>
      </c>
      <c r="B9267" s="16">
        <v>43786.561921296299</v>
      </c>
      <c r="C9267" t="s">
        <v>17968</v>
      </c>
      <c r="D9267" t="s">
        <v>83</v>
      </c>
      <c r="E9267" t="s">
        <v>84</v>
      </c>
      <c r="F9267" s="19">
        <v>71</v>
      </c>
      <c r="G9267" t="s">
        <v>51</v>
      </c>
      <c r="H9267" t="s">
        <v>85</v>
      </c>
      <c r="I9267" s="16">
        <v>43104.430706018517</v>
      </c>
      <c r="K9267">
        <v>125</v>
      </c>
      <c r="L9267" s="16">
        <f t="shared" si="720"/>
        <v>43770</v>
      </c>
      <c r="M92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7">
        <f t="shared" si="721"/>
        <v>1</v>
      </c>
      <c r="O9267">
        <f t="shared" si="722"/>
        <v>23</v>
      </c>
      <c r="P9267">
        <f t="shared" si="723"/>
        <v>23</v>
      </c>
      <c r="Q9267" s="19">
        <f t="shared" si="724"/>
        <v>23</v>
      </c>
    </row>
    <row r="9268" spans="1:17" x14ac:dyDescent="0.25">
      <c r="A9268" t="s">
        <v>17969</v>
      </c>
      <c r="B9268" s="16">
        <v>43786.58965277778</v>
      </c>
      <c r="C9268" t="s">
        <v>17970</v>
      </c>
      <c r="D9268" t="s">
        <v>83</v>
      </c>
      <c r="E9268" t="s">
        <v>90</v>
      </c>
      <c r="F9268" s="19">
        <v>71</v>
      </c>
      <c r="G9268" t="s">
        <v>52</v>
      </c>
      <c r="H9268" t="s">
        <v>85</v>
      </c>
      <c r="I9268" s="16">
        <v>43786.59275462963</v>
      </c>
      <c r="K9268">
        <v>125</v>
      </c>
      <c r="L9268" s="16">
        <f t="shared" si="720"/>
        <v>43770</v>
      </c>
      <c r="M92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8">
        <f t="shared" si="721"/>
        <v>1</v>
      </c>
      <c r="O9268">
        <f t="shared" si="722"/>
        <v>0</v>
      </c>
      <c r="P9268">
        <f t="shared" si="723"/>
        <v>0</v>
      </c>
      <c r="Q9268" s="19">
        <f t="shared" si="724"/>
        <v>0</v>
      </c>
    </row>
    <row r="9269" spans="1:17" x14ac:dyDescent="0.25">
      <c r="A9269" t="s">
        <v>17971</v>
      </c>
      <c r="B9269" s="16">
        <v>43786.725034722222</v>
      </c>
      <c r="C9269" t="s">
        <v>17928</v>
      </c>
      <c r="D9269" t="s">
        <v>34</v>
      </c>
      <c r="E9269" t="s">
        <v>84</v>
      </c>
      <c r="F9269" s="19">
        <v>71</v>
      </c>
      <c r="G9269" t="s">
        <v>52</v>
      </c>
      <c r="H9269" t="s">
        <v>85</v>
      </c>
      <c r="I9269" s="16">
        <v>43655.458032407405</v>
      </c>
      <c r="K9269">
        <v>125</v>
      </c>
      <c r="L9269" s="16">
        <f t="shared" si="720"/>
        <v>43770</v>
      </c>
      <c r="M92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69">
        <f t="shared" si="721"/>
        <v>1</v>
      </c>
      <c r="O9269">
        <f t="shared" si="722"/>
        <v>4</v>
      </c>
      <c r="P9269">
        <f t="shared" si="723"/>
        <v>4</v>
      </c>
      <c r="Q9269" s="19">
        <f t="shared" si="724"/>
        <v>4</v>
      </c>
    </row>
    <row r="9270" spans="1:17" x14ac:dyDescent="0.25">
      <c r="A9270" t="s">
        <v>17972</v>
      </c>
      <c r="B9270" s="16">
        <v>43788.694895833331</v>
      </c>
      <c r="C9270" t="s">
        <v>17973</v>
      </c>
      <c r="D9270" t="s">
        <v>83</v>
      </c>
      <c r="E9270" t="s">
        <v>84</v>
      </c>
      <c r="F9270" s="19">
        <v>71</v>
      </c>
      <c r="G9270" t="s">
        <v>51</v>
      </c>
      <c r="H9270" t="s">
        <v>85</v>
      </c>
      <c r="I9270" s="16">
        <v>43634.451180555552</v>
      </c>
      <c r="K9270">
        <v>125</v>
      </c>
      <c r="L9270" s="16">
        <f t="shared" si="720"/>
        <v>43770</v>
      </c>
      <c r="M92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0">
        <f t="shared" si="721"/>
        <v>1</v>
      </c>
      <c r="O9270">
        <f t="shared" si="722"/>
        <v>5</v>
      </c>
      <c r="P9270">
        <f t="shared" si="723"/>
        <v>5</v>
      </c>
      <c r="Q9270" s="19">
        <f t="shared" si="724"/>
        <v>5</v>
      </c>
    </row>
    <row r="9271" spans="1:17" x14ac:dyDescent="0.25">
      <c r="A9271" t="s">
        <v>17974</v>
      </c>
      <c r="B9271" s="16">
        <v>43790.306238425925</v>
      </c>
      <c r="C9271" t="s">
        <v>17975</v>
      </c>
      <c r="D9271" t="s">
        <v>83</v>
      </c>
      <c r="E9271" t="s">
        <v>84</v>
      </c>
      <c r="F9271" s="19">
        <v>71</v>
      </c>
      <c r="G9271" t="s">
        <v>52</v>
      </c>
      <c r="H9271" t="s">
        <v>85</v>
      </c>
      <c r="I9271" s="16">
        <v>43768.569664351853</v>
      </c>
      <c r="K9271">
        <v>125</v>
      </c>
      <c r="L9271" s="16">
        <f t="shared" si="720"/>
        <v>43770</v>
      </c>
      <c r="M92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1">
        <f t="shared" si="721"/>
        <v>1</v>
      </c>
      <c r="O9271">
        <f t="shared" si="722"/>
        <v>1</v>
      </c>
      <c r="P9271">
        <f t="shared" si="723"/>
        <v>1</v>
      </c>
      <c r="Q9271" s="19">
        <f t="shared" si="724"/>
        <v>1</v>
      </c>
    </row>
    <row r="9272" spans="1:17" x14ac:dyDescent="0.25">
      <c r="A9272" t="s">
        <v>17976</v>
      </c>
      <c r="B9272" s="16">
        <v>43790.46020833333</v>
      </c>
      <c r="C9272" t="s">
        <v>17977</v>
      </c>
      <c r="D9272" t="s">
        <v>83</v>
      </c>
      <c r="E9272" t="s">
        <v>90</v>
      </c>
      <c r="F9272" s="19">
        <v>71</v>
      </c>
      <c r="G9272" t="s">
        <v>52</v>
      </c>
      <c r="H9272" t="s">
        <v>85</v>
      </c>
      <c r="I9272" s="16">
        <v>43790.462280092594</v>
      </c>
      <c r="K9272">
        <v>125</v>
      </c>
      <c r="L9272" s="16">
        <f t="shared" si="720"/>
        <v>43770</v>
      </c>
      <c r="M92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2">
        <f t="shared" si="721"/>
        <v>1</v>
      </c>
      <c r="O9272">
        <f t="shared" si="722"/>
        <v>0</v>
      </c>
      <c r="P9272">
        <f t="shared" si="723"/>
        <v>0</v>
      </c>
      <c r="Q9272" s="19">
        <f t="shared" si="724"/>
        <v>0</v>
      </c>
    </row>
    <row r="9273" spans="1:17" x14ac:dyDescent="0.25">
      <c r="A9273" t="s">
        <v>17978</v>
      </c>
      <c r="B9273" s="16">
        <v>43791.364386574074</v>
      </c>
      <c r="C9273" t="s">
        <v>17979</v>
      </c>
      <c r="D9273" t="s">
        <v>83</v>
      </c>
      <c r="E9273" t="s">
        <v>90</v>
      </c>
      <c r="F9273" s="19">
        <v>71</v>
      </c>
      <c r="G9273" t="s">
        <v>52</v>
      </c>
      <c r="H9273" t="s">
        <v>85</v>
      </c>
      <c r="I9273" s="16">
        <v>43791.367592592593</v>
      </c>
      <c r="K9273">
        <v>125</v>
      </c>
      <c r="L9273" s="16">
        <f t="shared" si="720"/>
        <v>43770</v>
      </c>
      <c r="M92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3">
        <f t="shared" si="721"/>
        <v>1</v>
      </c>
      <c r="O9273">
        <f t="shared" si="722"/>
        <v>0</v>
      </c>
      <c r="P9273">
        <f t="shared" si="723"/>
        <v>0</v>
      </c>
      <c r="Q9273" s="19">
        <f t="shared" si="724"/>
        <v>0</v>
      </c>
    </row>
    <row r="9274" spans="1:17" x14ac:dyDescent="0.25">
      <c r="A9274" t="s">
        <v>17980</v>
      </c>
      <c r="B9274" s="16">
        <v>43791.474363425928</v>
      </c>
      <c r="C9274" t="s">
        <v>17981</v>
      </c>
      <c r="D9274" t="s">
        <v>83</v>
      </c>
      <c r="E9274" t="s">
        <v>84</v>
      </c>
      <c r="F9274" s="19">
        <v>71</v>
      </c>
      <c r="G9274" t="s">
        <v>51</v>
      </c>
      <c r="H9274" t="s">
        <v>85</v>
      </c>
      <c r="I9274" s="16">
        <v>43630.545081018521</v>
      </c>
      <c r="K9274">
        <v>125</v>
      </c>
      <c r="L9274" s="16">
        <f t="shared" si="720"/>
        <v>43770</v>
      </c>
      <c r="M92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4">
        <f t="shared" si="721"/>
        <v>1</v>
      </c>
      <c r="O9274">
        <f t="shared" si="722"/>
        <v>5</v>
      </c>
      <c r="P9274">
        <f t="shared" si="723"/>
        <v>5</v>
      </c>
      <c r="Q9274" s="19">
        <f t="shared" si="724"/>
        <v>5</v>
      </c>
    </row>
    <row r="9275" spans="1:17" x14ac:dyDescent="0.25">
      <c r="A9275" t="s">
        <v>17982</v>
      </c>
      <c r="B9275" s="16">
        <v>43794.461516203701</v>
      </c>
      <c r="C9275" t="s">
        <v>17983</v>
      </c>
      <c r="D9275" t="s">
        <v>83</v>
      </c>
      <c r="E9275" t="s">
        <v>84</v>
      </c>
      <c r="F9275" s="19">
        <v>71</v>
      </c>
      <c r="G9275" t="s">
        <v>52</v>
      </c>
      <c r="H9275" t="s">
        <v>85</v>
      </c>
      <c r="I9275" s="16">
        <v>43675.576412037037</v>
      </c>
      <c r="K9275">
        <v>125</v>
      </c>
      <c r="L9275" s="16">
        <f t="shared" si="720"/>
        <v>43770</v>
      </c>
      <c r="M92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5">
        <f t="shared" si="721"/>
        <v>1</v>
      </c>
      <c r="O9275">
        <f t="shared" si="722"/>
        <v>4</v>
      </c>
      <c r="P9275">
        <f t="shared" si="723"/>
        <v>4</v>
      </c>
      <c r="Q9275" s="19">
        <f t="shared" si="724"/>
        <v>4</v>
      </c>
    </row>
    <row r="9276" spans="1:17" x14ac:dyDescent="0.25">
      <c r="A9276" t="s">
        <v>17984</v>
      </c>
      <c r="B9276" s="16">
        <v>43794.741273148145</v>
      </c>
      <c r="C9276" t="s">
        <v>17985</v>
      </c>
      <c r="D9276" t="s">
        <v>83</v>
      </c>
      <c r="E9276" t="s">
        <v>84</v>
      </c>
      <c r="F9276" s="19">
        <v>71</v>
      </c>
      <c r="G9276" t="s">
        <v>51</v>
      </c>
      <c r="H9276" t="s">
        <v>85</v>
      </c>
      <c r="I9276" s="16">
        <v>43713.418842592589</v>
      </c>
      <c r="K9276">
        <v>125</v>
      </c>
      <c r="L9276" s="16">
        <f t="shared" si="720"/>
        <v>43770</v>
      </c>
      <c r="M92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6">
        <f t="shared" si="721"/>
        <v>1</v>
      </c>
      <c r="O9276">
        <f t="shared" si="722"/>
        <v>3</v>
      </c>
      <c r="P9276">
        <f t="shared" si="723"/>
        <v>3</v>
      </c>
      <c r="Q9276" s="19">
        <f t="shared" si="724"/>
        <v>3</v>
      </c>
    </row>
    <row r="9277" spans="1:17" x14ac:dyDescent="0.25">
      <c r="A9277" t="s">
        <v>17986</v>
      </c>
      <c r="B9277" s="16">
        <v>43798.343692129631</v>
      </c>
      <c r="C9277" t="s">
        <v>17987</v>
      </c>
      <c r="D9277" t="s">
        <v>83</v>
      </c>
      <c r="E9277" t="s">
        <v>84</v>
      </c>
      <c r="F9277" s="19">
        <v>71</v>
      </c>
      <c r="G9277" t="s">
        <v>52</v>
      </c>
      <c r="H9277" t="s">
        <v>85</v>
      </c>
      <c r="I9277" s="16">
        <v>43757.805300925924</v>
      </c>
      <c r="K9277">
        <v>125</v>
      </c>
      <c r="L9277" s="16">
        <f t="shared" si="720"/>
        <v>43770</v>
      </c>
      <c r="M92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7">
        <f t="shared" si="721"/>
        <v>1</v>
      </c>
      <c r="O9277">
        <f t="shared" si="722"/>
        <v>1</v>
      </c>
      <c r="P9277">
        <f t="shared" si="723"/>
        <v>1</v>
      </c>
      <c r="Q9277" s="19">
        <f t="shared" si="724"/>
        <v>1</v>
      </c>
    </row>
    <row r="9278" spans="1:17" x14ac:dyDescent="0.25">
      <c r="A9278" t="s">
        <v>17988</v>
      </c>
      <c r="B9278" s="16">
        <v>43801.404340277775</v>
      </c>
      <c r="C9278" t="s">
        <v>17989</v>
      </c>
      <c r="D9278" t="s">
        <v>83</v>
      </c>
      <c r="E9278" t="s">
        <v>84</v>
      </c>
      <c r="F9278" s="19">
        <v>71</v>
      </c>
      <c r="G9278" t="s">
        <v>51</v>
      </c>
      <c r="H9278" t="s">
        <v>85</v>
      </c>
      <c r="I9278" s="16">
        <v>43696.51489583333</v>
      </c>
      <c r="K9278">
        <v>125</v>
      </c>
      <c r="L9278" s="16">
        <f t="shared" si="720"/>
        <v>43800</v>
      </c>
      <c r="M92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8">
        <f t="shared" si="721"/>
        <v>1</v>
      </c>
      <c r="O9278">
        <f t="shared" si="722"/>
        <v>3</v>
      </c>
      <c r="P9278">
        <f t="shared" si="723"/>
        <v>3</v>
      </c>
      <c r="Q9278" s="19">
        <f t="shared" si="724"/>
        <v>3</v>
      </c>
    </row>
    <row r="9279" spans="1:17" x14ac:dyDescent="0.25">
      <c r="A9279" t="s">
        <v>17990</v>
      </c>
      <c r="B9279" s="16">
        <v>43802.482303240744</v>
      </c>
      <c r="C9279" t="s">
        <v>17991</v>
      </c>
      <c r="D9279" t="s">
        <v>83</v>
      </c>
      <c r="E9279" t="s">
        <v>90</v>
      </c>
      <c r="F9279" s="19">
        <v>71</v>
      </c>
      <c r="G9279" t="s">
        <v>51</v>
      </c>
      <c r="H9279" t="s">
        <v>85</v>
      </c>
      <c r="I9279" s="16">
        <v>43802.485717592594</v>
      </c>
      <c r="K9279">
        <v>125</v>
      </c>
      <c r="L9279" s="16">
        <f t="shared" si="720"/>
        <v>43800</v>
      </c>
      <c r="M92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79">
        <f t="shared" si="721"/>
        <v>1</v>
      </c>
      <c r="O9279">
        <f t="shared" si="722"/>
        <v>0</v>
      </c>
      <c r="P9279">
        <f t="shared" si="723"/>
        <v>0</v>
      </c>
      <c r="Q9279" s="19">
        <f t="shared" si="724"/>
        <v>0</v>
      </c>
    </row>
    <row r="9280" spans="1:17" x14ac:dyDescent="0.25">
      <c r="A9280" t="s">
        <v>17992</v>
      </c>
      <c r="B9280" s="16">
        <v>43804.450601851851</v>
      </c>
      <c r="C9280" t="s">
        <v>17993</v>
      </c>
      <c r="D9280" t="s">
        <v>34</v>
      </c>
      <c r="E9280" t="s">
        <v>84</v>
      </c>
      <c r="F9280" s="19">
        <v>71</v>
      </c>
      <c r="G9280" t="s">
        <v>52</v>
      </c>
      <c r="H9280" t="s">
        <v>85</v>
      </c>
      <c r="I9280" s="16">
        <v>43754.438263888886</v>
      </c>
      <c r="K9280">
        <v>125</v>
      </c>
      <c r="L9280" s="16">
        <f t="shared" si="720"/>
        <v>43800</v>
      </c>
      <c r="M92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0">
        <f t="shared" si="721"/>
        <v>1</v>
      </c>
      <c r="O9280">
        <f t="shared" si="722"/>
        <v>2</v>
      </c>
      <c r="P9280">
        <f t="shared" si="723"/>
        <v>2</v>
      </c>
      <c r="Q9280" s="19">
        <f t="shared" si="724"/>
        <v>2</v>
      </c>
    </row>
    <row r="9281" spans="1:17" x14ac:dyDescent="0.25">
      <c r="A9281" t="s">
        <v>17994</v>
      </c>
      <c r="B9281" s="16">
        <v>43806.523182870369</v>
      </c>
      <c r="C9281" t="s">
        <v>17995</v>
      </c>
      <c r="D9281" t="s">
        <v>83</v>
      </c>
      <c r="E9281" t="s">
        <v>90</v>
      </c>
      <c r="F9281" s="19">
        <v>71</v>
      </c>
      <c r="G9281" t="s">
        <v>51</v>
      </c>
      <c r="H9281" t="s">
        <v>85</v>
      </c>
      <c r="I9281" s="16">
        <v>43806.525983796295</v>
      </c>
      <c r="K9281">
        <v>125</v>
      </c>
      <c r="L9281" s="16">
        <f t="shared" si="720"/>
        <v>43800</v>
      </c>
      <c r="M92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1">
        <f t="shared" si="721"/>
        <v>1</v>
      </c>
      <c r="O9281">
        <f t="shared" si="722"/>
        <v>0</v>
      </c>
      <c r="P9281">
        <f t="shared" si="723"/>
        <v>0</v>
      </c>
      <c r="Q9281" s="19">
        <f t="shared" si="724"/>
        <v>0</v>
      </c>
    </row>
    <row r="9282" spans="1:17" x14ac:dyDescent="0.25">
      <c r="A9282" t="s">
        <v>17996</v>
      </c>
      <c r="B9282" s="16">
        <v>43811.484629629631</v>
      </c>
      <c r="C9282" t="s">
        <v>17997</v>
      </c>
      <c r="D9282" t="s">
        <v>83</v>
      </c>
      <c r="E9282" t="s">
        <v>84</v>
      </c>
      <c r="F9282" s="19">
        <v>71</v>
      </c>
      <c r="G9282" t="s">
        <v>52</v>
      </c>
      <c r="H9282" t="s">
        <v>85</v>
      </c>
      <c r="I9282" s="16">
        <v>43753.654363425929</v>
      </c>
      <c r="K9282">
        <v>125</v>
      </c>
      <c r="L9282" s="16">
        <f t="shared" ref="L9282:L9345" si="725">DATE(YEAR(B9282),MONTH(B9282),1)</f>
        <v>43800</v>
      </c>
      <c r="M92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2">
        <f t="shared" ref="N9282:N9345" si="726">IF(B9282&gt;=J9282,1,0)</f>
        <v>1</v>
      </c>
      <c r="O9282">
        <f t="shared" ref="O9282:O9345" si="727">ROUND((B9282-I9282)/30,0)</f>
        <v>2</v>
      </c>
      <c r="P9282">
        <f t="shared" ref="P9282:P9345" si="728">IF(AND(N9282=1,B9282&gt;=J9282,J9282&gt;0),ROUND((J9282-I9282)/30,0),O9282)</f>
        <v>2</v>
      </c>
      <c r="Q9282" s="19">
        <f t="shared" ref="Q9282:Q9345" si="729">MIN(O9282:P9282)</f>
        <v>2</v>
      </c>
    </row>
    <row r="9283" spans="1:17" x14ac:dyDescent="0.25">
      <c r="A9283" t="s">
        <v>17998</v>
      </c>
      <c r="B9283" s="16">
        <v>43812.553749999999</v>
      </c>
      <c r="C9283" t="s">
        <v>17928</v>
      </c>
      <c r="D9283" t="s">
        <v>83</v>
      </c>
      <c r="E9283" t="s">
        <v>84</v>
      </c>
      <c r="F9283" s="19">
        <v>71</v>
      </c>
      <c r="G9283" t="s">
        <v>52</v>
      </c>
      <c r="H9283" t="s">
        <v>85</v>
      </c>
      <c r="I9283" s="16">
        <v>43655.458032407405</v>
      </c>
      <c r="K9283">
        <v>125</v>
      </c>
      <c r="L9283" s="16">
        <f t="shared" si="725"/>
        <v>43800</v>
      </c>
      <c r="M92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3">
        <f t="shared" si="726"/>
        <v>1</v>
      </c>
      <c r="O9283">
        <f t="shared" si="727"/>
        <v>5</v>
      </c>
      <c r="P9283">
        <f t="shared" si="728"/>
        <v>5</v>
      </c>
      <c r="Q9283" s="19">
        <f t="shared" si="729"/>
        <v>5</v>
      </c>
    </row>
    <row r="9284" spans="1:17" x14ac:dyDescent="0.25">
      <c r="A9284" t="s">
        <v>17999</v>
      </c>
      <c r="B9284" s="16">
        <v>43813.716863425929</v>
      </c>
      <c r="C9284" t="s">
        <v>17948</v>
      </c>
      <c r="D9284" t="s">
        <v>83</v>
      </c>
      <c r="E9284" t="s">
        <v>84</v>
      </c>
      <c r="F9284" s="19">
        <v>71</v>
      </c>
      <c r="G9284" t="s">
        <v>51</v>
      </c>
      <c r="H9284" t="s">
        <v>85</v>
      </c>
      <c r="I9284" s="16">
        <v>43776.5546412037</v>
      </c>
      <c r="K9284">
        <v>125</v>
      </c>
      <c r="L9284" s="16">
        <f t="shared" si="725"/>
        <v>43800</v>
      </c>
      <c r="M92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4">
        <f t="shared" si="726"/>
        <v>1</v>
      </c>
      <c r="O9284">
        <f t="shared" si="727"/>
        <v>1</v>
      </c>
      <c r="P9284">
        <f t="shared" si="728"/>
        <v>1</v>
      </c>
      <c r="Q9284" s="19">
        <f t="shared" si="729"/>
        <v>1</v>
      </c>
    </row>
    <row r="9285" spans="1:17" x14ac:dyDescent="0.25">
      <c r="A9285" t="s">
        <v>18000</v>
      </c>
      <c r="B9285" s="16">
        <v>43814.436724537038</v>
      </c>
      <c r="C9285" t="s">
        <v>18001</v>
      </c>
      <c r="D9285" t="s">
        <v>83</v>
      </c>
      <c r="E9285" t="s">
        <v>90</v>
      </c>
      <c r="F9285" s="19">
        <v>71</v>
      </c>
      <c r="G9285" t="s">
        <v>52</v>
      </c>
      <c r="H9285" t="s">
        <v>85</v>
      </c>
      <c r="I9285" s="16">
        <v>43814.43953703704</v>
      </c>
      <c r="K9285">
        <v>125</v>
      </c>
      <c r="L9285" s="16">
        <f t="shared" si="725"/>
        <v>43800</v>
      </c>
      <c r="M92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5">
        <f t="shared" si="726"/>
        <v>1</v>
      </c>
      <c r="O9285">
        <f t="shared" si="727"/>
        <v>0</v>
      </c>
      <c r="P9285">
        <f t="shared" si="728"/>
        <v>0</v>
      </c>
      <c r="Q9285" s="19">
        <f t="shared" si="729"/>
        <v>0</v>
      </c>
    </row>
    <row r="9286" spans="1:17" x14ac:dyDescent="0.25">
      <c r="A9286" t="s">
        <v>18002</v>
      </c>
      <c r="B9286" s="16">
        <v>43814.621666666666</v>
      </c>
      <c r="C9286" t="s">
        <v>18003</v>
      </c>
      <c r="D9286" t="s">
        <v>34</v>
      </c>
      <c r="E9286" t="s">
        <v>84</v>
      </c>
      <c r="F9286" s="19">
        <v>71</v>
      </c>
      <c r="G9286" t="s">
        <v>52</v>
      </c>
      <c r="H9286" t="s">
        <v>85</v>
      </c>
      <c r="I9286" s="16">
        <v>43530.56349537037</v>
      </c>
      <c r="K9286">
        <v>125</v>
      </c>
      <c r="L9286" s="16">
        <f t="shared" si="725"/>
        <v>43800</v>
      </c>
      <c r="M92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6">
        <f t="shared" si="726"/>
        <v>1</v>
      </c>
      <c r="O9286">
        <f t="shared" si="727"/>
        <v>9</v>
      </c>
      <c r="P9286">
        <f t="shared" si="728"/>
        <v>9</v>
      </c>
      <c r="Q9286" s="19">
        <f t="shared" si="729"/>
        <v>9</v>
      </c>
    </row>
    <row r="9287" spans="1:17" x14ac:dyDescent="0.25">
      <c r="A9287" t="s">
        <v>18004</v>
      </c>
      <c r="B9287" s="16">
        <v>43815.511863425927</v>
      </c>
      <c r="C9287" t="s">
        <v>18005</v>
      </c>
      <c r="D9287" t="s">
        <v>83</v>
      </c>
      <c r="E9287" t="s">
        <v>84</v>
      </c>
      <c r="F9287" s="19">
        <v>71</v>
      </c>
      <c r="G9287" t="s">
        <v>52</v>
      </c>
      <c r="H9287" t="s">
        <v>85</v>
      </c>
      <c r="I9287" s="16">
        <v>43728.623344907406</v>
      </c>
      <c r="K9287">
        <v>125</v>
      </c>
      <c r="L9287" s="16">
        <f t="shared" si="725"/>
        <v>43800</v>
      </c>
      <c r="M92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7">
        <f t="shared" si="726"/>
        <v>1</v>
      </c>
      <c r="O9287">
        <f t="shared" si="727"/>
        <v>3</v>
      </c>
      <c r="P9287">
        <f t="shared" si="728"/>
        <v>3</v>
      </c>
      <c r="Q9287" s="19">
        <f t="shared" si="729"/>
        <v>3</v>
      </c>
    </row>
    <row r="9288" spans="1:17" x14ac:dyDescent="0.25">
      <c r="A9288" t="s">
        <v>18006</v>
      </c>
      <c r="B9288" s="16">
        <v>43816.624560185184</v>
      </c>
      <c r="C9288" t="s">
        <v>18007</v>
      </c>
      <c r="D9288" t="s">
        <v>83</v>
      </c>
      <c r="E9288" t="s">
        <v>84</v>
      </c>
      <c r="F9288" s="19">
        <v>71</v>
      </c>
      <c r="G9288" t="s">
        <v>52</v>
      </c>
      <c r="H9288" t="s">
        <v>85</v>
      </c>
      <c r="I9288" s="16">
        <v>43592.523530092592</v>
      </c>
      <c r="K9288">
        <v>125</v>
      </c>
      <c r="L9288" s="16">
        <f t="shared" si="725"/>
        <v>43800</v>
      </c>
      <c r="M92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8">
        <f t="shared" si="726"/>
        <v>1</v>
      </c>
      <c r="O9288">
        <f t="shared" si="727"/>
        <v>7</v>
      </c>
      <c r="P9288">
        <f t="shared" si="728"/>
        <v>7</v>
      </c>
      <c r="Q9288" s="19">
        <f t="shared" si="729"/>
        <v>7</v>
      </c>
    </row>
    <row r="9289" spans="1:17" x14ac:dyDescent="0.25">
      <c r="A9289" t="s">
        <v>18008</v>
      </c>
      <c r="B9289" s="16">
        <v>43817.427916666667</v>
      </c>
      <c r="C9289" t="s">
        <v>18009</v>
      </c>
      <c r="D9289" t="s">
        <v>83</v>
      </c>
      <c r="E9289" t="s">
        <v>90</v>
      </c>
      <c r="F9289" s="19">
        <v>71</v>
      </c>
      <c r="G9289" t="s">
        <v>52</v>
      </c>
      <c r="H9289" t="s">
        <v>85</v>
      </c>
      <c r="I9289" s="16">
        <v>43817.430231481485</v>
      </c>
      <c r="K9289">
        <v>125</v>
      </c>
      <c r="L9289" s="16">
        <f t="shared" si="725"/>
        <v>43800</v>
      </c>
      <c r="M92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89">
        <f t="shared" si="726"/>
        <v>1</v>
      </c>
      <c r="O9289">
        <f t="shared" si="727"/>
        <v>0</v>
      </c>
      <c r="P9289">
        <f t="shared" si="728"/>
        <v>0</v>
      </c>
      <c r="Q9289" s="19">
        <f t="shared" si="729"/>
        <v>0</v>
      </c>
    </row>
    <row r="9290" spans="1:17" x14ac:dyDescent="0.25">
      <c r="A9290" t="s">
        <v>18010</v>
      </c>
      <c r="B9290" s="16">
        <v>43818.715428240743</v>
      </c>
      <c r="C9290" t="s">
        <v>18011</v>
      </c>
      <c r="D9290" t="s">
        <v>83</v>
      </c>
      <c r="E9290" t="s">
        <v>84</v>
      </c>
      <c r="F9290" s="19">
        <v>71</v>
      </c>
      <c r="G9290" t="s">
        <v>51</v>
      </c>
      <c r="H9290" t="s">
        <v>85</v>
      </c>
      <c r="I9290" s="16">
        <v>43697.813946759263</v>
      </c>
      <c r="K9290">
        <v>125</v>
      </c>
      <c r="L9290" s="16">
        <f t="shared" si="725"/>
        <v>43800</v>
      </c>
      <c r="M92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0">
        <f t="shared" si="726"/>
        <v>1</v>
      </c>
      <c r="O9290">
        <f t="shared" si="727"/>
        <v>4</v>
      </c>
      <c r="P9290">
        <f t="shared" si="728"/>
        <v>4</v>
      </c>
      <c r="Q9290" s="19">
        <f t="shared" si="729"/>
        <v>4</v>
      </c>
    </row>
    <row r="9291" spans="1:17" x14ac:dyDescent="0.25">
      <c r="A9291" t="s">
        <v>18012</v>
      </c>
      <c r="B9291" s="16">
        <v>43824.382673611108</v>
      </c>
      <c r="C9291" t="s">
        <v>18013</v>
      </c>
      <c r="D9291" t="s">
        <v>83</v>
      </c>
      <c r="E9291" t="s">
        <v>90</v>
      </c>
      <c r="F9291" s="19">
        <v>71</v>
      </c>
      <c r="G9291" t="s">
        <v>51</v>
      </c>
      <c r="H9291" t="s">
        <v>85</v>
      </c>
      <c r="I9291" s="16">
        <v>43824.385833333334</v>
      </c>
      <c r="K9291">
        <v>125</v>
      </c>
      <c r="L9291" s="16">
        <f t="shared" si="725"/>
        <v>43800</v>
      </c>
      <c r="M92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1">
        <f t="shared" si="726"/>
        <v>1</v>
      </c>
      <c r="O9291">
        <f t="shared" si="727"/>
        <v>0</v>
      </c>
      <c r="P9291">
        <f t="shared" si="728"/>
        <v>0</v>
      </c>
      <c r="Q9291" s="19">
        <f t="shared" si="729"/>
        <v>0</v>
      </c>
    </row>
    <row r="9292" spans="1:17" x14ac:dyDescent="0.25">
      <c r="A9292" t="s">
        <v>18014</v>
      </c>
      <c r="B9292" s="16">
        <v>43824.448148148149</v>
      </c>
      <c r="C9292" t="s">
        <v>18015</v>
      </c>
      <c r="D9292" t="s">
        <v>83</v>
      </c>
      <c r="E9292" t="s">
        <v>90</v>
      </c>
      <c r="F9292" s="19">
        <v>71</v>
      </c>
      <c r="G9292" t="s">
        <v>52</v>
      </c>
      <c r="H9292" t="s">
        <v>85</v>
      </c>
      <c r="I9292" s="16">
        <v>43824.450231481482</v>
      </c>
      <c r="K9292">
        <v>125</v>
      </c>
      <c r="L9292" s="16">
        <f t="shared" si="725"/>
        <v>43800</v>
      </c>
      <c r="M92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2">
        <f t="shared" si="726"/>
        <v>1</v>
      </c>
      <c r="O9292">
        <f t="shared" si="727"/>
        <v>0</v>
      </c>
      <c r="P9292">
        <f t="shared" si="728"/>
        <v>0</v>
      </c>
      <c r="Q9292" s="19">
        <f t="shared" si="729"/>
        <v>0</v>
      </c>
    </row>
    <row r="9293" spans="1:17" x14ac:dyDescent="0.25">
      <c r="A9293" t="s">
        <v>18016</v>
      </c>
      <c r="B9293" s="16">
        <v>43824.60659722222</v>
      </c>
      <c r="C9293" t="s">
        <v>17981</v>
      </c>
      <c r="D9293" t="s">
        <v>34</v>
      </c>
      <c r="E9293" t="s">
        <v>84</v>
      </c>
      <c r="F9293" s="19">
        <v>71</v>
      </c>
      <c r="G9293" t="s">
        <v>51</v>
      </c>
      <c r="H9293" t="s">
        <v>85</v>
      </c>
      <c r="I9293" s="16">
        <v>43630.545081018521</v>
      </c>
      <c r="K9293">
        <v>125</v>
      </c>
      <c r="L9293" s="16">
        <f t="shared" si="725"/>
        <v>43800</v>
      </c>
      <c r="M92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3">
        <f t="shared" si="726"/>
        <v>1</v>
      </c>
      <c r="O9293">
        <f t="shared" si="727"/>
        <v>6</v>
      </c>
      <c r="P9293">
        <f t="shared" si="728"/>
        <v>6</v>
      </c>
      <c r="Q9293" s="19">
        <f t="shared" si="729"/>
        <v>6</v>
      </c>
    </row>
    <row r="9294" spans="1:17" x14ac:dyDescent="0.25">
      <c r="A9294" t="s">
        <v>18017</v>
      </c>
      <c r="B9294" s="16">
        <v>43829.46020833333</v>
      </c>
      <c r="C9294" t="s">
        <v>18018</v>
      </c>
      <c r="D9294" t="s">
        <v>83</v>
      </c>
      <c r="E9294" t="s">
        <v>90</v>
      </c>
      <c r="F9294" s="19">
        <v>71</v>
      </c>
      <c r="G9294" t="s">
        <v>51</v>
      </c>
      <c r="H9294" t="s">
        <v>85</v>
      </c>
      <c r="I9294" s="16">
        <v>43829.462187500001</v>
      </c>
      <c r="K9294">
        <v>125</v>
      </c>
      <c r="L9294" s="16">
        <f t="shared" si="725"/>
        <v>43800</v>
      </c>
      <c r="M92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4">
        <f t="shared" si="726"/>
        <v>1</v>
      </c>
      <c r="O9294">
        <f t="shared" si="727"/>
        <v>0</v>
      </c>
      <c r="P9294">
        <f t="shared" si="728"/>
        <v>0</v>
      </c>
      <c r="Q9294" s="19">
        <f t="shared" si="729"/>
        <v>0</v>
      </c>
    </row>
    <row r="9295" spans="1:17" x14ac:dyDescent="0.25">
      <c r="A9295" t="s">
        <v>18019</v>
      </c>
      <c r="B9295" s="16">
        <v>43829.505474537036</v>
      </c>
      <c r="C9295" t="s">
        <v>18020</v>
      </c>
      <c r="D9295" t="s">
        <v>83</v>
      </c>
      <c r="E9295" t="s">
        <v>90</v>
      </c>
      <c r="F9295" s="19">
        <v>71</v>
      </c>
      <c r="G9295" t="s">
        <v>52</v>
      </c>
      <c r="H9295" t="s">
        <v>85</v>
      </c>
      <c r="I9295" s="16">
        <v>43829.507870370369</v>
      </c>
      <c r="K9295">
        <v>125</v>
      </c>
      <c r="L9295" s="16">
        <f t="shared" si="725"/>
        <v>43800</v>
      </c>
      <c r="M92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5">
        <f t="shared" si="726"/>
        <v>1</v>
      </c>
      <c r="O9295">
        <f t="shared" si="727"/>
        <v>0</v>
      </c>
      <c r="P9295">
        <f t="shared" si="728"/>
        <v>0</v>
      </c>
      <c r="Q9295" s="19">
        <f t="shared" si="729"/>
        <v>0</v>
      </c>
    </row>
    <row r="9296" spans="1:17" x14ac:dyDescent="0.25">
      <c r="A9296" t="s">
        <v>18021</v>
      </c>
      <c r="B9296" s="16">
        <v>43830.514976851853</v>
      </c>
      <c r="C9296" t="s">
        <v>18022</v>
      </c>
      <c r="D9296" t="s">
        <v>83</v>
      </c>
      <c r="E9296" t="s">
        <v>90</v>
      </c>
      <c r="F9296" s="19">
        <v>71</v>
      </c>
      <c r="G9296" t="s">
        <v>51</v>
      </c>
      <c r="H9296" t="s">
        <v>85</v>
      </c>
      <c r="I9296" s="16">
        <v>43830.518611111111</v>
      </c>
      <c r="K9296">
        <v>125</v>
      </c>
      <c r="L9296" s="16">
        <f t="shared" si="725"/>
        <v>43800</v>
      </c>
      <c r="M92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6">
        <f t="shared" si="726"/>
        <v>1</v>
      </c>
      <c r="O9296">
        <f t="shared" si="727"/>
        <v>0</v>
      </c>
      <c r="P9296">
        <f t="shared" si="728"/>
        <v>0</v>
      </c>
      <c r="Q9296" s="19">
        <f t="shared" si="729"/>
        <v>0</v>
      </c>
    </row>
    <row r="9297" spans="1:17" x14ac:dyDescent="0.25">
      <c r="A9297" t="s">
        <v>18023</v>
      </c>
      <c r="B9297" s="16">
        <v>43832.520775462966</v>
      </c>
      <c r="C9297" t="s">
        <v>18024</v>
      </c>
      <c r="D9297" t="s">
        <v>83</v>
      </c>
      <c r="E9297" t="s">
        <v>84</v>
      </c>
      <c r="F9297" s="19">
        <v>71</v>
      </c>
      <c r="G9297" t="s">
        <v>52</v>
      </c>
      <c r="H9297" t="s">
        <v>85</v>
      </c>
      <c r="I9297" s="16">
        <v>43643.762337962966</v>
      </c>
      <c r="K9297">
        <v>125</v>
      </c>
      <c r="L9297" s="16">
        <f t="shared" si="725"/>
        <v>43831</v>
      </c>
      <c r="M92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7">
        <f t="shared" si="726"/>
        <v>1</v>
      </c>
      <c r="O9297">
        <f t="shared" si="727"/>
        <v>6</v>
      </c>
      <c r="P9297">
        <f t="shared" si="728"/>
        <v>6</v>
      </c>
      <c r="Q9297" s="19">
        <f t="shared" si="729"/>
        <v>6</v>
      </c>
    </row>
    <row r="9298" spans="1:17" x14ac:dyDescent="0.25">
      <c r="A9298" t="s">
        <v>18025</v>
      </c>
      <c r="B9298" s="16">
        <v>43834.60728009259</v>
      </c>
      <c r="C9298" t="s">
        <v>18026</v>
      </c>
      <c r="D9298" t="s">
        <v>83</v>
      </c>
      <c r="E9298" t="s">
        <v>90</v>
      </c>
      <c r="F9298" s="19">
        <v>71</v>
      </c>
      <c r="G9298" t="s">
        <v>52</v>
      </c>
      <c r="H9298" t="s">
        <v>85</v>
      </c>
      <c r="I9298" s="16">
        <v>43834.610763888886</v>
      </c>
      <c r="K9298">
        <v>125</v>
      </c>
      <c r="L9298" s="16">
        <f t="shared" si="725"/>
        <v>43831</v>
      </c>
      <c r="M92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8">
        <f t="shared" si="726"/>
        <v>1</v>
      </c>
      <c r="O9298">
        <f t="shared" si="727"/>
        <v>0</v>
      </c>
      <c r="P9298">
        <f t="shared" si="728"/>
        <v>0</v>
      </c>
      <c r="Q9298" s="19">
        <f t="shared" si="729"/>
        <v>0</v>
      </c>
    </row>
    <row r="9299" spans="1:17" x14ac:dyDescent="0.25">
      <c r="A9299" t="s">
        <v>18027</v>
      </c>
      <c r="B9299" s="16">
        <v>43836.522349537037</v>
      </c>
      <c r="C9299" t="s">
        <v>18028</v>
      </c>
      <c r="D9299" t="s">
        <v>83</v>
      </c>
      <c r="E9299" t="s">
        <v>90</v>
      </c>
      <c r="F9299" s="19">
        <v>71</v>
      </c>
      <c r="G9299" t="s">
        <v>51</v>
      </c>
      <c r="H9299" t="s">
        <v>85</v>
      </c>
      <c r="I9299" s="16">
        <v>43836.52584490741</v>
      </c>
      <c r="K9299">
        <v>125</v>
      </c>
      <c r="L9299" s="16">
        <f t="shared" si="725"/>
        <v>43831</v>
      </c>
      <c r="M92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299">
        <f t="shared" si="726"/>
        <v>1</v>
      </c>
      <c r="O9299">
        <f t="shared" si="727"/>
        <v>0</v>
      </c>
      <c r="P9299">
        <f t="shared" si="728"/>
        <v>0</v>
      </c>
      <c r="Q9299" s="19">
        <f t="shared" si="729"/>
        <v>0</v>
      </c>
    </row>
    <row r="9300" spans="1:17" x14ac:dyDescent="0.25">
      <c r="A9300" t="s">
        <v>18029</v>
      </c>
      <c r="B9300" s="16">
        <v>43836.656886574077</v>
      </c>
      <c r="C9300" t="s">
        <v>18030</v>
      </c>
      <c r="D9300" t="s">
        <v>83</v>
      </c>
      <c r="E9300" t="s">
        <v>84</v>
      </c>
      <c r="F9300" s="19">
        <v>71</v>
      </c>
      <c r="G9300" t="s">
        <v>52</v>
      </c>
      <c r="H9300" t="s">
        <v>85</v>
      </c>
      <c r="I9300" s="16">
        <v>43752.607951388891</v>
      </c>
      <c r="K9300">
        <v>125</v>
      </c>
      <c r="L9300" s="16">
        <f t="shared" si="725"/>
        <v>43831</v>
      </c>
      <c r="M93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0">
        <f t="shared" si="726"/>
        <v>1</v>
      </c>
      <c r="O9300">
        <f t="shared" si="727"/>
        <v>3</v>
      </c>
      <c r="P9300">
        <f t="shared" si="728"/>
        <v>3</v>
      </c>
      <c r="Q9300" s="19">
        <f t="shared" si="729"/>
        <v>3</v>
      </c>
    </row>
    <row r="9301" spans="1:17" x14ac:dyDescent="0.25">
      <c r="A9301" t="s">
        <v>18031</v>
      </c>
      <c r="B9301" s="16">
        <v>43837.477962962963</v>
      </c>
      <c r="C9301" t="s">
        <v>18032</v>
      </c>
      <c r="D9301" t="s">
        <v>83</v>
      </c>
      <c r="E9301" t="s">
        <v>90</v>
      </c>
      <c r="F9301" s="19">
        <v>71</v>
      </c>
      <c r="G9301" t="s">
        <v>51</v>
      </c>
      <c r="H9301" t="s">
        <v>85</v>
      </c>
      <c r="I9301" s="16">
        <v>43837.480162037034</v>
      </c>
      <c r="K9301">
        <v>125</v>
      </c>
      <c r="L9301" s="16">
        <f t="shared" si="725"/>
        <v>43831</v>
      </c>
      <c r="M93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1">
        <f t="shared" si="726"/>
        <v>1</v>
      </c>
      <c r="O9301">
        <f t="shared" si="727"/>
        <v>0</v>
      </c>
      <c r="P9301">
        <f t="shared" si="728"/>
        <v>0</v>
      </c>
      <c r="Q9301" s="19">
        <f t="shared" si="729"/>
        <v>0</v>
      </c>
    </row>
    <row r="9302" spans="1:17" x14ac:dyDescent="0.25">
      <c r="A9302" t="s">
        <v>18033</v>
      </c>
      <c r="B9302" s="16">
        <v>43837.485509259262</v>
      </c>
      <c r="C9302" t="s">
        <v>18034</v>
      </c>
      <c r="D9302" t="s">
        <v>83</v>
      </c>
      <c r="E9302" t="s">
        <v>90</v>
      </c>
      <c r="F9302" s="19">
        <v>71</v>
      </c>
      <c r="G9302" t="s">
        <v>51</v>
      </c>
      <c r="H9302" t="s">
        <v>85</v>
      </c>
      <c r="I9302" s="16">
        <v>43837.488125000003</v>
      </c>
      <c r="K9302">
        <v>125</v>
      </c>
      <c r="L9302" s="16">
        <f t="shared" si="725"/>
        <v>43831</v>
      </c>
      <c r="M93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2">
        <f t="shared" si="726"/>
        <v>1</v>
      </c>
      <c r="O9302">
        <f t="shared" si="727"/>
        <v>0</v>
      </c>
      <c r="P9302">
        <f t="shared" si="728"/>
        <v>0</v>
      </c>
      <c r="Q9302" s="19">
        <f t="shared" si="729"/>
        <v>0</v>
      </c>
    </row>
    <row r="9303" spans="1:17" x14ac:dyDescent="0.25">
      <c r="A9303" t="s">
        <v>18035</v>
      </c>
      <c r="B9303" s="16">
        <v>43838.576562499999</v>
      </c>
      <c r="C9303" t="s">
        <v>18036</v>
      </c>
      <c r="D9303" t="s">
        <v>83</v>
      </c>
      <c r="E9303" t="s">
        <v>84</v>
      </c>
      <c r="F9303" s="19">
        <v>71</v>
      </c>
      <c r="G9303" t="s">
        <v>52</v>
      </c>
      <c r="H9303" t="s">
        <v>85</v>
      </c>
      <c r="I9303" s="16">
        <v>43777.612071759257</v>
      </c>
      <c r="K9303">
        <v>125</v>
      </c>
      <c r="L9303" s="16">
        <f t="shared" si="725"/>
        <v>43831</v>
      </c>
      <c r="M93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3">
        <f t="shared" si="726"/>
        <v>1</v>
      </c>
      <c r="O9303">
        <f t="shared" si="727"/>
        <v>2</v>
      </c>
      <c r="P9303">
        <f t="shared" si="728"/>
        <v>2</v>
      </c>
      <c r="Q9303" s="19">
        <f t="shared" si="729"/>
        <v>2</v>
      </c>
    </row>
    <row r="9304" spans="1:17" x14ac:dyDescent="0.25">
      <c r="A9304" t="s">
        <v>18037</v>
      </c>
      <c r="B9304" s="16">
        <v>43839.435914351852</v>
      </c>
      <c r="C9304" t="s">
        <v>18038</v>
      </c>
      <c r="D9304" t="s">
        <v>83</v>
      </c>
      <c r="E9304" t="s">
        <v>90</v>
      </c>
      <c r="F9304" s="19">
        <v>71</v>
      </c>
      <c r="G9304" t="s">
        <v>52</v>
      </c>
      <c r="H9304" t="s">
        <v>85</v>
      </c>
      <c r="I9304" s="16">
        <v>43839.438599537039</v>
      </c>
      <c r="K9304">
        <v>125</v>
      </c>
      <c r="L9304" s="16">
        <f t="shared" si="725"/>
        <v>43831</v>
      </c>
      <c r="M93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4">
        <f t="shared" si="726"/>
        <v>1</v>
      </c>
      <c r="O9304">
        <f t="shared" si="727"/>
        <v>0</v>
      </c>
      <c r="P9304">
        <f t="shared" si="728"/>
        <v>0</v>
      </c>
      <c r="Q9304" s="19">
        <f t="shared" si="729"/>
        <v>0</v>
      </c>
    </row>
    <row r="9305" spans="1:17" x14ac:dyDescent="0.25">
      <c r="A9305" t="s">
        <v>18039</v>
      </c>
      <c r="B9305" s="16">
        <v>43839.446145833332</v>
      </c>
      <c r="C9305" t="s">
        <v>18040</v>
      </c>
      <c r="D9305" t="s">
        <v>83</v>
      </c>
      <c r="E9305" t="s">
        <v>90</v>
      </c>
      <c r="F9305" s="19">
        <v>71</v>
      </c>
      <c r="G9305" t="s">
        <v>51</v>
      </c>
      <c r="H9305" t="s">
        <v>85</v>
      </c>
      <c r="I9305" s="16">
        <v>43839.448807870373</v>
      </c>
      <c r="K9305">
        <v>125</v>
      </c>
      <c r="L9305" s="16">
        <f t="shared" si="725"/>
        <v>43831</v>
      </c>
      <c r="M93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5">
        <f t="shared" si="726"/>
        <v>1</v>
      </c>
      <c r="O9305">
        <f t="shared" si="727"/>
        <v>0</v>
      </c>
      <c r="P9305">
        <f t="shared" si="728"/>
        <v>0</v>
      </c>
      <c r="Q9305" s="19">
        <f t="shared" si="729"/>
        <v>0</v>
      </c>
    </row>
    <row r="9306" spans="1:17" x14ac:dyDescent="0.25">
      <c r="A9306" t="s">
        <v>18041</v>
      </c>
      <c r="B9306" s="16">
        <v>43839.523136574076</v>
      </c>
      <c r="C9306" t="s">
        <v>18042</v>
      </c>
      <c r="D9306" t="s">
        <v>83</v>
      </c>
      <c r="E9306" t="s">
        <v>90</v>
      </c>
      <c r="F9306" s="19">
        <v>71</v>
      </c>
      <c r="G9306" t="s">
        <v>51</v>
      </c>
      <c r="H9306" t="s">
        <v>85</v>
      </c>
      <c r="I9306" s="16">
        <v>43839.524502314816</v>
      </c>
      <c r="K9306">
        <v>125</v>
      </c>
      <c r="L9306" s="16">
        <f t="shared" si="725"/>
        <v>43831</v>
      </c>
      <c r="M93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6">
        <f t="shared" si="726"/>
        <v>1</v>
      </c>
      <c r="O9306">
        <f t="shared" si="727"/>
        <v>0</v>
      </c>
      <c r="P9306">
        <f t="shared" si="728"/>
        <v>0</v>
      </c>
      <c r="Q9306" s="19">
        <f t="shared" si="729"/>
        <v>0</v>
      </c>
    </row>
    <row r="9307" spans="1:17" x14ac:dyDescent="0.25">
      <c r="A9307" t="s">
        <v>18043</v>
      </c>
      <c r="B9307" s="16">
        <v>43839.561724537038</v>
      </c>
      <c r="C9307" t="s">
        <v>18044</v>
      </c>
      <c r="D9307" t="s">
        <v>34</v>
      </c>
      <c r="E9307" t="s">
        <v>84</v>
      </c>
      <c r="F9307" s="19">
        <v>71</v>
      </c>
      <c r="G9307" t="s">
        <v>52</v>
      </c>
      <c r="H9307" t="s">
        <v>85</v>
      </c>
      <c r="I9307" s="16">
        <v>43734.552615740744</v>
      </c>
      <c r="K9307">
        <v>125</v>
      </c>
      <c r="L9307" s="16">
        <f t="shared" si="725"/>
        <v>43831</v>
      </c>
      <c r="M93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7">
        <f t="shared" si="726"/>
        <v>1</v>
      </c>
      <c r="O9307">
        <f t="shared" si="727"/>
        <v>4</v>
      </c>
      <c r="P9307">
        <f t="shared" si="728"/>
        <v>4</v>
      </c>
      <c r="Q9307" s="19">
        <f t="shared" si="729"/>
        <v>4</v>
      </c>
    </row>
    <row r="9308" spans="1:17" x14ac:dyDescent="0.25">
      <c r="A9308" t="s">
        <v>18045</v>
      </c>
      <c r="B9308" s="16">
        <v>43839.687025462961</v>
      </c>
      <c r="C9308" t="s">
        <v>18046</v>
      </c>
      <c r="D9308" t="s">
        <v>83</v>
      </c>
      <c r="E9308" t="s">
        <v>90</v>
      </c>
      <c r="F9308" s="19">
        <v>71</v>
      </c>
      <c r="G9308" t="s">
        <v>52</v>
      </c>
      <c r="H9308" t="s">
        <v>85</v>
      </c>
      <c r="I9308" s="16">
        <v>43839.689166666663</v>
      </c>
      <c r="K9308">
        <v>125</v>
      </c>
      <c r="L9308" s="16">
        <f t="shared" si="725"/>
        <v>43831</v>
      </c>
      <c r="M93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8">
        <f t="shared" si="726"/>
        <v>1</v>
      </c>
      <c r="O9308">
        <f t="shared" si="727"/>
        <v>0</v>
      </c>
      <c r="P9308">
        <f t="shared" si="728"/>
        <v>0</v>
      </c>
      <c r="Q9308" s="19">
        <f t="shared" si="729"/>
        <v>0</v>
      </c>
    </row>
    <row r="9309" spans="1:17" x14ac:dyDescent="0.25">
      <c r="A9309" t="s">
        <v>18047</v>
      </c>
      <c r="B9309" s="16">
        <v>43840.746574074074</v>
      </c>
      <c r="C9309" t="s">
        <v>18024</v>
      </c>
      <c r="D9309" t="s">
        <v>83</v>
      </c>
      <c r="E9309" t="s">
        <v>84</v>
      </c>
      <c r="F9309" s="19">
        <v>71</v>
      </c>
      <c r="G9309" t="s">
        <v>52</v>
      </c>
      <c r="H9309" t="s">
        <v>85</v>
      </c>
      <c r="I9309" s="16">
        <v>43643.762337962966</v>
      </c>
      <c r="K9309">
        <v>125</v>
      </c>
      <c r="L9309" s="16">
        <f t="shared" si="725"/>
        <v>43831</v>
      </c>
      <c r="M93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09">
        <f t="shared" si="726"/>
        <v>1</v>
      </c>
      <c r="O9309">
        <f t="shared" si="727"/>
        <v>7</v>
      </c>
      <c r="P9309">
        <f t="shared" si="728"/>
        <v>7</v>
      </c>
      <c r="Q9309" s="19">
        <f t="shared" si="729"/>
        <v>7</v>
      </c>
    </row>
    <row r="9310" spans="1:17" x14ac:dyDescent="0.25">
      <c r="A9310" t="s">
        <v>18048</v>
      </c>
      <c r="B9310" s="16">
        <v>43840.814166666663</v>
      </c>
      <c r="C9310" t="s">
        <v>18049</v>
      </c>
      <c r="D9310" t="s">
        <v>34</v>
      </c>
      <c r="E9310" t="s">
        <v>84</v>
      </c>
      <c r="F9310" s="19">
        <v>71</v>
      </c>
      <c r="G9310" t="s">
        <v>52</v>
      </c>
      <c r="H9310" t="s">
        <v>85</v>
      </c>
      <c r="I9310" s="16">
        <v>43707.678217592591</v>
      </c>
      <c r="K9310">
        <v>125</v>
      </c>
      <c r="L9310" s="16">
        <f t="shared" si="725"/>
        <v>43831</v>
      </c>
      <c r="M93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0">
        <f t="shared" si="726"/>
        <v>1</v>
      </c>
      <c r="O9310">
        <f t="shared" si="727"/>
        <v>4</v>
      </c>
      <c r="P9310">
        <f t="shared" si="728"/>
        <v>4</v>
      </c>
      <c r="Q9310" s="19">
        <f t="shared" si="729"/>
        <v>4</v>
      </c>
    </row>
    <row r="9311" spans="1:17" x14ac:dyDescent="0.25">
      <c r="A9311" t="s">
        <v>18050</v>
      </c>
      <c r="B9311" s="16">
        <v>43843.488333333335</v>
      </c>
      <c r="C9311" t="s">
        <v>18051</v>
      </c>
      <c r="D9311" t="s">
        <v>83</v>
      </c>
      <c r="E9311" t="s">
        <v>84</v>
      </c>
      <c r="F9311" s="19">
        <v>71</v>
      </c>
      <c r="G9311" t="s">
        <v>52</v>
      </c>
      <c r="H9311" t="s">
        <v>85</v>
      </c>
      <c r="I9311" s="16">
        <v>43784.641759259262</v>
      </c>
      <c r="K9311">
        <v>125</v>
      </c>
      <c r="L9311" s="16">
        <f t="shared" si="725"/>
        <v>43831</v>
      </c>
      <c r="M93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1">
        <f t="shared" si="726"/>
        <v>1</v>
      </c>
      <c r="O9311">
        <f t="shared" si="727"/>
        <v>2</v>
      </c>
      <c r="P9311">
        <f t="shared" si="728"/>
        <v>2</v>
      </c>
      <c r="Q9311" s="19">
        <f t="shared" si="729"/>
        <v>2</v>
      </c>
    </row>
    <row r="9312" spans="1:17" x14ac:dyDescent="0.25">
      <c r="A9312" t="s">
        <v>18052</v>
      </c>
      <c r="B9312" s="16">
        <v>43845.554918981485</v>
      </c>
      <c r="C9312" t="s">
        <v>18053</v>
      </c>
      <c r="D9312" t="s">
        <v>83</v>
      </c>
      <c r="E9312" t="s">
        <v>90</v>
      </c>
      <c r="F9312" s="19">
        <v>71</v>
      </c>
      <c r="G9312" t="s">
        <v>52</v>
      </c>
      <c r="H9312" t="s">
        <v>85</v>
      </c>
      <c r="I9312" s="16">
        <v>43845.558206018519</v>
      </c>
      <c r="K9312">
        <v>125</v>
      </c>
      <c r="L9312" s="16">
        <f t="shared" si="725"/>
        <v>43831</v>
      </c>
      <c r="M93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2">
        <f t="shared" si="726"/>
        <v>1</v>
      </c>
      <c r="O9312">
        <f t="shared" si="727"/>
        <v>0</v>
      </c>
      <c r="P9312">
        <f t="shared" si="728"/>
        <v>0</v>
      </c>
      <c r="Q9312" s="19">
        <f t="shared" si="729"/>
        <v>0</v>
      </c>
    </row>
    <row r="9313" spans="1:17" x14ac:dyDescent="0.25">
      <c r="A9313" t="s">
        <v>18054</v>
      </c>
      <c r="B9313" s="16">
        <v>43846.508020833331</v>
      </c>
      <c r="C9313" t="s">
        <v>18055</v>
      </c>
      <c r="D9313" t="s">
        <v>83</v>
      </c>
      <c r="E9313" t="s">
        <v>90</v>
      </c>
      <c r="F9313" s="19">
        <v>71</v>
      </c>
      <c r="G9313" t="s">
        <v>52</v>
      </c>
      <c r="H9313" t="s">
        <v>85</v>
      </c>
      <c r="I9313" s="16">
        <v>43846.510844907411</v>
      </c>
      <c r="K9313">
        <v>125</v>
      </c>
      <c r="L9313" s="16">
        <f t="shared" si="725"/>
        <v>43831</v>
      </c>
      <c r="M93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3">
        <f t="shared" si="726"/>
        <v>1</v>
      </c>
      <c r="O9313">
        <f t="shared" si="727"/>
        <v>0</v>
      </c>
      <c r="P9313">
        <f t="shared" si="728"/>
        <v>0</v>
      </c>
      <c r="Q9313" s="19">
        <f t="shared" si="729"/>
        <v>0</v>
      </c>
    </row>
    <row r="9314" spans="1:17" x14ac:dyDescent="0.25">
      <c r="A9314" t="s">
        <v>18056</v>
      </c>
      <c r="B9314" s="16">
        <v>43846.596585648149</v>
      </c>
      <c r="C9314" t="s">
        <v>18057</v>
      </c>
      <c r="D9314" t="s">
        <v>83</v>
      </c>
      <c r="E9314" t="s">
        <v>90</v>
      </c>
      <c r="F9314" s="19">
        <v>71</v>
      </c>
      <c r="G9314" t="s">
        <v>51</v>
      </c>
      <c r="H9314" t="s">
        <v>85</v>
      </c>
      <c r="I9314" s="16">
        <v>43846.598599537036</v>
      </c>
      <c r="K9314">
        <v>125</v>
      </c>
      <c r="L9314" s="16">
        <f t="shared" si="725"/>
        <v>43831</v>
      </c>
      <c r="M93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4">
        <f t="shared" si="726"/>
        <v>1</v>
      </c>
      <c r="O9314">
        <f t="shared" si="727"/>
        <v>0</v>
      </c>
      <c r="P9314">
        <f t="shared" si="728"/>
        <v>0</v>
      </c>
      <c r="Q9314" s="19">
        <f t="shared" si="729"/>
        <v>0</v>
      </c>
    </row>
    <row r="9315" spans="1:17" x14ac:dyDescent="0.25">
      <c r="A9315" t="s">
        <v>18058</v>
      </c>
      <c r="B9315" s="16">
        <v>43848.632662037038</v>
      </c>
      <c r="C9315" t="s">
        <v>18059</v>
      </c>
      <c r="D9315" t="s">
        <v>83</v>
      </c>
      <c r="E9315" t="s">
        <v>84</v>
      </c>
      <c r="F9315" s="19">
        <v>71</v>
      </c>
      <c r="G9315" t="s">
        <v>52</v>
      </c>
      <c r="H9315" t="s">
        <v>85</v>
      </c>
      <c r="I9315" s="16">
        <v>43612.563460648147</v>
      </c>
      <c r="K9315">
        <v>125</v>
      </c>
      <c r="L9315" s="16">
        <f t="shared" si="725"/>
        <v>43831</v>
      </c>
      <c r="M93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5">
        <f t="shared" si="726"/>
        <v>1</v>
      </c>
      <c r="O9315">
        <f t="shared" si="727"/>
        <v>8</v>
      </c>
      <c r="P9315">
        <f t="shared" si="728"/>
        <v>8</v>
      </c>
      <c r="Q9315" s="19">
        <f t="shared" si="729"/>
        <v>8</v>
      </c>
    </row>
    <row r="9316" spans="1:17" x14ac:dyDescent="0.25">
      <c r="A9316" t="s">
        <v>18060</v>
      </c>
      <c r="B9316" s="16">
        <v>43849.5466087963</v>
      </c>
      <c r="C9316" t="s">
        <v>18061</v>
      </c>
      <c r="D9316" t="s">
        <v>34</v>
      </c>
      <c r="E9316" t="s">
        <v>84</v>
      </c>
      <c r="F9316" s="19">
        <v>71</v>
      </c>
      <c r="G9316" t="s">
        <v>52</v>
      </c>
      <c r="H9316" t="s">
        <v>85</v>
      </c>
      <c r="I9316" s="16">
        <v>43728.40960648148</v>
      </c>
      <c r="K9316">
        <v>125</v>
      </c>
      <c r="L9316" s="16">
        <f t="shared" si="725"/>
        <v>43831</v>
      </c>
      <c r="M93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6">
        <f t="shared" si="726"/>
        <v>1</v>
      </c>
      <c r="O9316">
        <f t="shared" si="727"/>
        <v>4</v>
      </c>
      <c r="P9316">
        <f t="shared" si="728"/>
        <v>4</v>
      </c>
      <c r="Q9316" s="19">
        <f t="shared" si="729"/>
        <v>4</v>
      </c>
    </row>
    <row r="9317" spans="1:17" x14ac:dyDescent="0.25">
      <c r="A9317" t="s">
        <v>18062</v>
      </c>
      <c r="B9317" s="16">
        <v>43850.457673611112</v>
      </c>
      <c r="C9317" t="s">
        <v>18063</v>
      </c>
      <c r="D9317" t="s">
        <v>83</v>
      </c>
      <c r="E9317" t="s">
        <v>90</v>
      </c>
      <c r="F9317" s="19">
        <v>71</v>
      </c>
      <c r="G9317" t="s">
        <v>52</v>
      </c>
      <c r="H9317" t="s">
        <v>85</v>
      </c>
      <c r="I9317" s="16">
        <v>43850.460636574076</v>
      </c>
      <c r="K9317">
        <v>125</v>
      </c>
      <c r="L9317" s="16">
        <f t="shared" si="725"/>
        <v>43831</v>
      </c>
      <c r="M93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7">
        <f t="shared" si="726"/>
        <v>1</v>
      </c>
      <c r="O9317">
        <f t="shared" si="727"/>
        <v>0</v>
      </c>
      <c r="P9317">
        <f t="shared" si="728"/>
        <v>0</v>
      </c>
      <c r="Q9317" s="19">
        <f t="shared" si="729"/>
        <v>0</v>
      </c>
    </row>
    <row r="9318" spans="1:17" x14ac:dyDescent="0.25">
      <c r="A9318" t="s">
        <v>18064</v>
      </c>
      <c r="B9318" s="16">
        <v>43850.475208333337</v>
      </c>
      <c r="C9318" t="s">
        <v>18065</v>
      </c>
      <c r="D9318" t="s">
        <v>83</v>
      </c>
      <c r="E9318" t="s">
        <v>90</v>
      </c>
      <c r="F9318" s="19">
        <v>71</v>
      </c>
      <c r="G9318" t="s">
        <v>51</v>
      </c>
      <c r="H9318" t="s">
        <v>85</v>
      </c>
      <c r="I9318" s="16">
        <v>43850.477905092594</v>
      </c>
      <c r="K9318">
        <v>125</v>
      </c>
      <c r="L9318" s="16">
        <f t="shared" si="725"/>
        <v>43831</v>
      </c>
      <c r="M93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8">
        <f t="shared" si="726"/>
        <v>1</v>
      </c>
      <c r="O9318">
        <f t="shared" si="727"/>
        <v>0</v>
      </c>
      <c r="P9318">
        <f t="shared" si="728"/>
        <v>0</v>
      </c>
      <c r="Q9318" s="19">
        <f t="shared" si="729"/>
        <v>0</v>
      </c>
    </row>
    <row r="9319" spans="1:17" x14ac:dyDescent="0.25">
      <c r="A9319" t="s">
        <v>18066</v>
      </c>
      <c r="B9319" s="16">
        <v>43853.510428240741</v>
      </c>
      <c r="C9319" t="s">
        <v>18067</v>
      </c>
      <c r="D9319" t="s">
        <v>83</v>
      </c>
      <c r="E9319" t="s">
        <v>90</v>
      </c>
      <c r="F9319" s="19">
        <v>71</v>
      </c>
      <c r="G9319" t="s">
        <v>52</v>
      </c>
      <c r="H9319" t="s">
        <v>85</v>
      </c>
      <c r="I9319" s="16">
        <v>43853.512141203704</v>
      </c>
      <c r="K9319">
        <v>125</v>
      </c>
      <c r="L9319" s="16">
        <f t="shared" si="725"/>
        <v>43831</v>
      </c>
      <c r="M93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19">
        <f t="shared" si="726"/>
        <v>1</v>
      </c>
      <c r="O9319">
        <f t="shared" si="727"/>
        <v>0</v>
      </c>
      <c r="P9319">
        <f t="shared" si="728"/>
        <v>0</v>
      </c>
      <c r="Q9319" s="19">
        <f t="shared" si="729"/>
        <v>0</v>
      </c>
    </row>
    <row r="9320" spans="1:17" x14ac:dyDescent="0.25">
      <c r="A9320" t="s">
        <v>18068</v>
      </c>
      <c r="B9320" s="16">
        <v>43853.598796296297</v>
      </c>
      <c r="C9320" t="s">
        <v>18069</v>
      </c>
      <c r="D9320" t="s">
        <v>83</v>
      </c>
      <c r="E9320" t="s">
        <v>90</v>
      </c>
      <c r="F9320" s="19">
        <v>71</v>
      </c>
      <c r="G9320" t="s">
        <v>51</v>
      </c>
      <c r="H9320" t="s">
        <v>85</v>
      </c>
      <c r="I9320" s="16">
        <v>43853.603055555555</v>
      </c>
      <c r="K9320">
        <v>125</v>
      </c>
      <c r="L9320" s="16">
        <f t="shared" si="725"/>
        <v>43831</v>
      </c>
      <c r="M93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0">
        <f t="shared" si="726"/>
        <v>1</v>
      </c>
      <c r="O9320">
        <f t="shared" si="727"/>
        <v>0</v>
      </c>
      <c r="P9320">
        <f t="shared" si="728"/>
        <v>0</v>
      </c>
      <c r="Q9320" s="19">
        <f t="shared" si="729"/>
        <v>0</v>
      </c>
    </row>
    <row r="9321" spans="1:17" x14ac:dyDescent="0.25">
      <c r="A9321" t="s">
        <v>18070</v>
      </c>
      <c r="B9321" s="16">
        <v>43857.494537037041</v>
      </c>
      <c r="C9321" t="s">
        <v>18071</v>
      </c>
      <c r="D9321" t="s">
        <v>83</v>
      </c>
      <c r="E9321" t="s">
        <v>90</v>
      </c>
      <c r="F9321" s="19">
        <v>71</v>
      </c>
      <c r="G9321" t="s">
        <v>51</v>
      </c>
      <c r="H9321" t="s">
        <v>85</v>
      </c>
      <c r="I9321" s="16">
        <v>43857.497187499997</v>
      </c>
      <c r="K9321">
        <v>125</v>
      </c>
      <c r="L9321" s="16">
        <f t="shared" si="725"/>
        <v>43831</v>
      </c>
      <c r="M93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1">
        <f t="shared" si="726"/>
        <v>1</v>
      </c>
      <c r="O9321">
        <f t="shared" si="727"/>
        <v>0</v>
      </c>
      <c r="P9321">
        <f t="shared" si="728"/>
        <v>0</v>
      </c>
      <c r="Q9321" s="19">
        <f t="shared" si="729"/>
        <v>0</v>
      </c>
    </row>
    <row r="9322" spans="1:17" x14ac:dyDescent="0.25">
      <c r="A9322" t="s">
        <v>18072</v>
      </c>
      <c r="B9322" s="16">
        <v>43858.570127314815</v>
      </c>
      <c r="C9322" t="s">
        <v>18073</v>
      </c>
      <c r="D9322" t="s">
        <v>83</v>
      </c>
      <c r="E9322" t="s">
        <v>90</v>
      </c>
      <c r="F9322" s="19">
        <v>71</v>
      </c>
      <c r="G9322" t="s">
        <v>52</v>
      </c>
      <c r="H9322" t="s">
        <v>85</v>
      </c>
      <c r="I9322" s="16">
        <v>43858.572962962964</v>
      </c>
      <c r="K9322">
        <v>125</v>
      </c>
      <c r="L9322" s="16">
        <f t="shared" si="725"/>
        <v>43831</v>
      </c>
      <c r="M93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2">
        <f t="shared" si="726"/>
        <v>1</v>
      </c>
      <c r="O9322">
        <f t="shared" si="727"/>
        <v>0</v>
      </c>
      <c r="P9322">
        <f t="shared" si="728"/>
        <v>0</v>
      </c>
      <c r="Q9322" s="19">
        <f t="shared" si="729"/>
        <v>0</v>
      </c>
    </row>
    <row r="9323" spans="1:17" x14ac:dyDescent="0.25">
      <c r="A9323" t="s">
        <v>18074</v>
      </c>
      <c r="B9323" s="16">
        <v>43858.599710648145</v>
      </c>
      <c r="C9323" t="s">
        <v>18075</v>
      </c>
      <c r="D9323" t="s">
        <v>83</v>
      </c>
      <c r="E9323" t="s">
        <v>90</v>
      </c>
      <c r="F9323" s="19">
        <v>71</v>
      </c>
      <c r="G9323" t="s">
        <v>52</v>
      </c>
      <c r="H9323" t="s">
        <v>85</v>
      </c>
      <c r="I9323" s="16">
        <v>43858.602650462963</v>
      </c>
      <c r="K9323">
        <v>125</v>
      </c>
      <c r="L9323" s="16">
        <f t="shared" si="725"/>
        <v>43831</v>
      </c>
      <c r="M93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3">
        <f t="shared" si="726"/>
        <v>1</v>
      </c>
      <c r="O9323">
        <f t="shared" si="727"/>
        <v>0</v>
      </c>
      <c r="P9323">
        <f t="shared" si="728"/>
        <v>0</v>
      </c>
      <c r="Q9323" s="19">
        <f t="shared" si="729"/>
        <v>0</v>
      </c>
    </row>
    <row r="9324" spans="1:17" x14ac:dyDescent="0.25">
      <c r="A9324" t="s">
        <v>18076</v>
      </c>
      <c r="B9324" s="16">
        <v>43859.556250000001</v>
      </c>
      <c r="C9324" t="s">
        <v>18077</v>
      </c>
      <c r="D9324" t="s">
        <v>83</v>
      </c>
      <c r="E9324" t="s">
        <v>90</v>
      </c>
      <c r="F9324" s="19">
        <v>71</v>
      </c>
      <c r="G9324" t="s">
        <v>51</v>
      </c>
      <c r="H9324" t="s">
        <v>85</v>
      </c>
      <c r="I9324" s="16">
        <v>43859.559131944443</v>
      </c>
      <c r="K9324">
        <v>125</v>
      </c>
      <c r="L9324" s="16">
        <f t="shared" si="725"/>
        <v>43831</v>
      </c>
      <c r="M93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4">
        <f t="shared" si="726"/>
        <v>1</v>
      </c>
      <c r="O9324">
        <f t="shared" si="727"/>
        <v>0</v>
      </c>
      <c r="P9324">
        <f t="shared" si="728"/>
        <v>0</v>
      </c>
      <c r="Q9324" s="19">
        <f t="shared" si="729"/>
        <v>0</v>
      </c>
    </row>
    <row r="9325" spans="1:17" x14ac:dyDescent="0.25">
      <c r="A9325" t="s">
        <v>18078</v>
      </c>
      <c r="B9325" s="16">
        <v>43861.409236111111</v>
      </c>
      <c r="C9325" t="s">
        <v>18079</v>
      </c>
      <c r="D9325" t="s">
        <v>83</v>
      </c>
      <c r="E9325" t="s">
        <v>90</v>
      </c>
      <c r="F9325" s="19">
        <v>71</v>
      </c>
      <c r="G9325" t="s">
        <v>51</v>
      </c>
      <c r="H9325" t="s">
        <v>85</v>
      </c>
      <c r="I9325" s="16">
        <v>43861.411666666667</v>
      </c>
      <c r="K9325">
        <v>125</v>
      </c>
      <c r="L9325" s="16">
        <f t="shared" si="725"/>
        <v>43831</v>
      </c>
      <c r="M93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5">
        <f t="shared" si="726"/>
        <v>1</v>
      </c>
      <c r="O9325">
        <f t="shared" si="727"/>
        <v>0</v>
      </c>
      <c r="P9325">
        <f t="shared" si="728"/>
        <v>0</v>
      </c>
      <c r="Q9325" s="19">
        <f t="shared" si="729"/>
        <v>0</v>
      </c>
    </row>
    <row r="9326" spans="1:17" x14ac:dyDescent="0.25">
      <c r="A9326" t="s">
        <v>18080</v>
      </c>
      <c r="B9326" s="16">
        <v>43861.450636574074</v>
      </c>
      <c r="C9326" t="s">
        <v>18081</v>
      </c>
      <c r="D9326" t="s">
        <v>83</v>
      </c>
      <c r="E9326" t="s">
        <v>90</v>
      </c>
      <c r="F9326" s="19">
        <v>71</v>
      </c>
      <c r="G9326" t="s">
        <v>51</v>
      </c>
      <c r="H9326" t="s">
        <v>85</v>
      </c>
      <c r="I9326" s="16">
        <v>43861.452939814815</v>
      </c>
      <c r="K9326">
        <v>125</v>
      </c>
      <c r="L9326" s="16">
        <f t="shared" si="725"/>
        <v>43831</v>
      </c>
      <c r="M93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6">
        <f t="shared" si="726"/>
        <v>1</v>
      </c>
      <c r="O9326">
        <f t="shared" si="727"/>
        <v>0</v>
      </c>
      <c r="P9326">
        <f t="shared" si="728"/>
        <v>0</v>
      </c>
      <c r="Q9326" s="19">
        <f t="shared" si="729"/>
        <v>0</v>
      </c>
    </row>
    <row r="9327" spans="1:17" x14ac:dyDescent="0.25">
      <c r="A9327" t="s">
        <v>18082</v>
      </c>
      <c r="B9327" s="16">
        <v>43861.601134259261</v>
      </c>
      <c r="C9327" t="s">
        <v>18083</v>
      </c>
      <c r="D9327" t="s">
        <v>83</v>
      </c>
      <c r="E9327" t="s">
        <v>90</v>
      </c>
      <c r="F9327" s="19">
        <v>71</v>
      </c>
      <c r="G9327" t="s">
        <v>52</v>
      </c>
      <c r="H9327" t="s">
        <v>85</v>
      </c>
      <c r="I9327" s="16">
        <v>43861.603009259263</v>
      </c>
      <c r="K9327">
        <v>125</v>
      </c>
      <c r="L9327" s="16">
        <f t="shared" si="725"/>
        <v>43831</v>
      </c>
      <c r="M93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7">
        <f t="shared" si="726"/>
        <v>1</v>
      </c>
      <c r="O9327">
        <f t="shared" si="727"/>
        <v>0</v>
      </c>
      <c r="P9327">
        <f t="shared" si="728"/>
        <v>0</v>
      </c>
      <c r="Q9327" s="19">
        <f t="shared" si="729"/>
        <v>0</v>
      </c>
    </row>
    <row r="9328" spans="1:17" x14ac:dyDescent="0.25">
      <c r="A9328" t="s">
        <v>18084</v>
      </c>
      <c r="B9328" s="16">
        <v>43864.388726851852</v>
      </c>
      <c r="C9328" t="s">
        <v>18085</v>
      </c>
      <c r="D9328" t="s">
        <v>83</v>
      </c>
      <c r="E9328" t="s">
        <v>90</v>
      </c>
      <c r="F9328" s="19">
        <v>71</v>
      </c>
      <c r="G9328" t="s">
        <v>51</v>
      </c>
      <c r="H9328" t="s">
        <v>85</v>
      </c>
      <c r="I9328" s="16">
        <v>43864.3905787037</v>
      </c>
      <c r="K9328">
        <v>125</v>
      </c>
      <c r="L9328" s="16">
        <f t="shared" si="725"/>
        <v>43862</v>
      </c>
      <c r="M93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8">
        <f t="shared" si="726"/>
        <v>1</v>
      </c>
      <c r="O9328">
        <f t="shared" si="727"/>
        <v>0</v>
      </c>
      <c r="P9328">
        <f t="shared" si="728"/>
        <v>0</v>
      </c>
      <c r="Q9328" s="19">
        <f t="shared" si="729"/>
        <v>0</v>
      </c>
    </row>
    <row r="9329" spans="1:17" x14ac:dyDescent="0.25">
      <c r="A9329" t="s">
        <v>18086</v>
      </c>
      <c r="B9329" s="16">
        <v>43864.471006944441</v>
      </c>
      <c r="C9329" t="s">
        <v>18087</v>
      </c>
      <c r="D9329" t="s">
        <v>83</v>
      </c>
      <c r="E9329" t="s">
        <v>90</v>
      </c>
      <c r="F9329" s="19">
        <v>71</v>
      </c>
      <c r="G9329" t="s">
        <v>51</v>
      </c>
      <c r="H9329" t="s">
        <v>85</v>
      </c>
      <c r="I9329" s="16">
        <v>43864.473460648151</v>
      </c>
      <c r="K9329">
        <v>125</v>
      </c>
      <c r="L9329" s="16">
        <f t="shared" si="725"/>
        <v>43862</v>
      </c>
      <c r="M93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29">
        <f t="shared" si="726"/>
        <v>1</v>
      </c>
      <c r="O9329">
        <f t="shared" si="727"/>
        <v>0</v>
      </c>
      <c r="P9329">
        <f t="shared" si="728"/>
        <v>0</v>
      </c>
      <c r="Q9329" s="19">
        <f t="shared" si="729"/>
        <v>0</v>
      </c>
    </row>
    <row r="9330" spans="1:17" x14ac:dyDescent="0.25">
      <c r="A9330" t="s">
        <v>18088</v>
      </c>
      <c r="B9330" s="16">
        <v>43864.584699074076</v>
      </c>
      <c r="C9330" t="s">
        <v>18089</v>
      </c>
      <c r="D9330" t="s">
        <v>83</v>
      </c>
      <c r="E9330" t="s">
        <v>90</v>
      </c>
      <c r="F9330" s="19">
        <v>71</v>
      </c>
      <c r="G9330" t="s">
        <v>52</v>
      </c>
      <c r="H9330" t="s">
        <v>85</v>
      </c>
      <c r="I9330" s="16">
        <v>43864.587488425925</v>
      </c>
      <c r="K9330">
        <v>125</v>
      </c>
      <c r="L9330" s="16">
        <f t="shared" si="725"/>
        <v>43862</v>
      </c>
      <c r="M93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0">
        <f t="shared" si="726"/>
        <v>1</v>
      </c>
      <c r="O9330">
        <f t="shared" si="727"/>
        <v>0</v>
      </c>
      <c r="P9330">
        <f t="shared" si="728"/>
        <v>0</v>
      </c>
      <c r="Q9330" s="19">
        <f t="shared" si="729"/>
        <v>0</v>
      </c>
    </row>
    <row r="9331" spans="1:17" x14ac:dyDescent="0.25">
      <c r="A9331" t="s">
        <v>18090</v>
      </c>
      <c r="B9331" s="16">
        <v>43864.725844907407</v>
      </c>
      <c r="C9331" t="s">
        <v>18091</v>
      </c>
      <c r="D9331" t="s">
        <v>83</v>
      </c>
      <c r="E9331" t="s">
        <v>84</v>
      </c>
      <c r="F9331" s="19">
        <v>71</v>
      </c>
      <c r="G9331" t="s">
        <v>52</v>
      </c>
      <c r="H9331" t="s">
        <v>85</v>
      </c>
      <c r="I9331" s="16">
        <v>43327.691365740742</v>
      </c>
      <c r="K9331">
        <v>125</v>
      </c>
      <c r="L9331" s="16">
        <f t="shared" si="725"/>
        <v>43862</v>
      </c>
      <c r="M93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1">
        <f t="shared" si="726"/>
        <v>1</v>
      </c>
      <c r="O9331">
        <f t="shared" si="727"/>
        <v>18</v>
      </c>
      <c r="P9331">
        <f t="shared" si="728"/>
        <v>18</v>
      </c>
      <c r="Q9331" s="19">
        <f t="shared" si="729"/>
        <v>18</v>
      </c>
    </row>
    <row r="9332" spans="1:17" x14ac:dyDescent="0.25">
      <c r="A9332" t="s">
        <v>18092</v>
      </c>
      <c r="B9332" s="16">
        <v>43867.469490740739</v>
      </c>
      <c r="C9332" t="s">
        <v>18093</v>
      </c>
      <c r="D9332" t="s">
        <v>83</v>
      </c>
      <c r="E9332" t="s">
        <v>90</v>
      </c>
      <c r="F9332" s="19">
        <v>71</v>
      </c>
      <c r="G9332" t="s">
        <v>52</v>
      </c>
      <c r="H9332" t="s">
        <v>85</v>
      </c>
      <c r="I9332" s="16">
        <v>43867.471724537034</v>
      </c>
      <c r="K9332">
        <v>125</v>
      </c>
      <c r="L9332" s="16">
        <f t="shared" si="725"/>
        <v>43862</v>
      </c>
      <c r="M93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2">
        <f t="shared" si="726"/>
        <v>1</v>
      </c>
      <c r="O9332">
        <f t="shared" si="727"/>
        <v>0</v>
      </c>
      <c r="P9332">
        <f t="shared" si="728"/>
        <v>0</v>
      </c>
      <c r="Q9332" s="19">
        <f t="shared" si="729"/>
        <v>0</v>
      </c>
    </row>
    <row r="9333" spans="1:17" x14ac:dyDescent="0.25">
      <c r="A9333" t="s">
        <v>18094</v>
      </c>
      <c r="B9333" s="16">
        <v>43867.478796296295</v>
      </c>
      <c r="C9333" t="s">
        <v>18095</v>
      </c>
      <c r="D9333" t="s">
        <v>83</v>
      </c>
      <c r="E9333" t="s">
        <v>90</v>
      </c>
      <c r="F9333" s="19">
        <v>71</v>
      </c>
      <c r="G9333" t="s">
        <v>52</v>
      </c>
      <c r="H9333" t="s">
        <v>85</v>
      </c>
      <c r="I9333" s="16">
        <v>43867.481354166666</v>
      </c>
      <c r="K9333">
        <v>125</v>
      </c>
      <c r="L9333" s="16">
        <f t="shared" si="725"/>
        <v>43862</v>
      </c>
      <c r="M93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3">
        <f t="shared" si="726"/>
        <v>1</v>
      </c>
      <c r="O9333">
        <f t="shared" si="727"/>
        <v>0</v>
      </c>
      <c r="P9333">
        <f t="shared" si="728"/>
        <v>0</v>
      </c>
      <c r="Q9333" s="19">
        <f t="shared" si="729"/>
        <v>0</v>
      </c>
    </row>
    <row r="9334" spans="1:17" x14ac:dyDescent="0.25">
      <c r="A9334" t="s">
        <v>18096</v>
      </c>
      <c r="B9334" s="16">
        <v>43867.584317129629</v>
      </c>
      <c r="C9334" t="s">
        <v>18097</v>
      </c>
      <c r="D9334" t="s">
        <v>83</v>
      </c>
      <c r="E9334" t="s">
        <v>84</v>
      </c>
      <c r="F9334" s="19">
        <v>71</v>
      </c>
      <c r="G9334" t="s">
        <v>52</v>
      </c>
      <c r="H9334" t="s">
        <v>85</v>
      </c>
      <c r="I9334" s="16">
        <v>43705.528831018521</v>
      </c>
      <c r="K9334">
        <v>125</v>
      </c>
      <c r="L9334" s="16">
        <f t="shared" si="725"/>
        <v>43862</v>
      </c>
      <c r="M93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4">
        <f t="shared" si="726"/>
        <v>1</v>
      </c>
      <c r="O9334">
        <f t="shared" si="727"/>
        <v>5</v>
      </c>
      <c r="P9334">
        <f t="shared" si="728"/>
        <v>5</v>
      </c>
      <c r="Q9334" s="19">
        <f t="shared" si="729"/>
        <v>5</v>
      </c>
    </row>
    <row r="9335" spans="1:17" x14ac:dyDescent="0.25">
      <c r="A9335" t="s">
        <v>18098</v>
      </c>
      <c r="B9335" s="16">
        <v>43867.615833333337</v>
      </c>
      <c r="C9335" t="s">
        <v>18042</v>
      </c>
      <c r="D9335" t="s">
        <v>83</v>
      </c>
      <c r="E9335" t="s">
        <v>84</v>
      </c>
      <c r="F9335" s="19">
        <v>71</v>
      </c>
      <c r="G9335" t="s">
        <v>51</v>
      </c>
      <c r="H9335" t="s">
        <v>85</v>
      </c>
      <c r="I9335" s="16">
        <v>43839.524502314816</v>
      </c>
      <c r="K9335">
        <v>125</v>
      </c>
      <c r="L9335" s="16">
        <f t="shared" si="725"/>
        <v>43862</v>
      </c>
      <c r="M93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5">
        <f t="shared" si="726"/>
        <v>1</v>
      </c>
      <c r="O9335">
        <f t="shared" si="727"/>
        <v>1</v>
      </c>
      <c r="P9335">
        <f t="shared" si="728"/>
        <v>1</v>
      </c>
      <c r="Q9335" s="19">
        <f t="shared" si="729"/>
        <v>1</v>
      </c>
    </row>
    <row r="9336" spans="1:17" x14ac:dyDescent="0.25">
      <c r="A9336" t="s">
        <v>18099</v>
      </c>
      <c r="B9336" s="16">
        <v>43867.742013888892</v>
      </c>
      <c r="C9336" t="s">
        <v>18100</v>
      </c>
      <c r="D9336" t="s">
        <v>83</v>
      </c>
      <c r="E9336" t="s">
        <v>84</v>
      </c>
      <c r="F9336" s="19">
        <v>71</v>
      </c>
      <c r="G9336" t="s">
        <v>51</v>
      </c>
      <c r="H9336" t="s">
        <v>85</v>
      </c>
      <c r="I9336" s="16">
        <v>43727.52815972222</v>
      </c>
      <c r="K9336">
        <v>125</v>
      </c>
      <c r="L9336" s="16">
        <f t="shared" si="725"/>
        <v>43862</v>
      </c>
      <c r="M93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6">
        <f t="shared" si="726"/>
        <v>1</v>
      </c>
      <c r="O9336">
        <f t="shared" si="727"/>
        <v>5</v>
      </c>
      <c r="P9336">
        <f t="shared" si="728"/>
        <v>5</v>
      </c>
      <c r="Q9336" s="19">
        <f t="shared" si="729"/>
        <v>5</v>
      </c>
    </row>
    <row r="9337" spans="1:17" x14ac:dyDescent="0.25">
      <c r="A9337" t="s">
        <v>18101</v>
      </c>
      <c r="B9337" s="16">
        <v>43868.293541666666</v>
      </c>
      <c r="C9337" t="s">
        <v>18102</v>
      </c>
      <c r="D9337" t="s">
        <v>83</v>
      </c>
      <c r="E9337" t="s">
        <v>90</v>
      </c>
      <c r="F9337" s="19">
        <v>71</v>
      </c>
      <c r="G9337" t="s">
        <v>51</v>
      </c>
      <c r="H9337" t="s">
        <v>85</v>
      </c>
      <c r="I9337" s="16">
        <v>43868.297025462962</v>
      </c>
      <c r="K9337">
        <v>125</v>
      </c>
      <c r="L9337" s="16">
        <f t="shared" si="725"/>
        <v>43862</v>
      </c>
      <c r="M93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7">
        <f t="shared" si="726"/>
        <v>1</v>
      </c>
      <c r="O9337">
        <f t="shared" si="727"/>
        <v>0</v>
      </c>
      <c r="P9337">
        <f t="shared" si="728"/>
        <v>0</v>
      </c>
      <c r="Q9337" s="19">
        <f t="shared" si="729"/>
        <v>0</v>
      </c>
    </row>
    <row r="9338" spans="1:17" x14ac:dyDescent="0.25">
      <c r="A9338" t="s">
        <v>18103</v>
      </c>
      <c r="B9338" s="16">
        <v>43868.483182870368</v>
      </c>
      <c r="C9338" t="s">
        <v>18104</v>
      </c>
      <c r="D9338" t="s">
        <v>83</v>
      </c>
      <c r="E9338" t="s">
        <v>90</v>
      </c>
      <c r="F9338" s="19">
        <v>71</v>
      </c>
      <c r="G9338" t="s">
        <v>52</v>
      </c>
      <c r="H9338" t="s">
        <v>85</v>
      </c>
      <c r="I9338" s="16">
        <v>43868.486388888887</v>
      </c>
      <c r="K9338">
        <v>125</v>
      </c>
      <c r="L9338" s="16">
        <f t="shared" si="725"/>
        <v>43862</v>
      </c>
      <c r="M93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8">
        <f t="shared" si="726"/>
        <v>1</v>
      </c>
      <c r="O9338">
        <f t="shared" si="727"/>
        <v>0</v>
      </c>
      <c r="P9338">
        <f t="shared" si="728"/>
        <v>0</v>
      </c>
      <c r="Q9338" s="19">
        <f t="shared" si="729"/>
        <v>0</v>
      </c>
    </row>
    <row r="9339" spans="1:17" x14ac:dyDescent="0.25">
      <c r="A9339" t="s">
        <v>18105</v>
      </c>
      <c r="B9339" s="16">
        <v>43868.562986111108</v>
      </c>
      <c r="C9339" t="s">
        <v>18106</v>
      </c>
      <c r="D9339" t="s">
        <v>83</v>
      </c>
      <c r="E9339" t="s">
        <v>90</v>
      </c>
      <c r="F9339" s="19">
        <v>71</v>
      </c>
      <c r="G9339" t="s">
        <v>52</v>
      </c>
      <c r="H9339" t="s">
        <v>85</v>
      </c>
      <c r="I9339" s="16">
        <v>43868.564479166664</v>
      </c>
      <c r="K9339">
        <v>125</v>
      </c>
      <c r="L9339" s="16">
        <f t="shared" si="725"/>
        <v>43862</v>
      </c>
      <c r="M93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39">
        <f t="shared" si="726"/>
        <v>1</v>
      </c>
      <c r="O9339">
        <f t="shared" si="727"/>
        <v>0</v>
      </c>
      <c r="P9339">
        <f t="shared" si="728"/>
        <v>0</v>
      </c>
      <c r="Q9339" s="19">
        <f t="shared" si="729"/>
        <v>0</v>
      </c>
    </row>
    <row r="9340" spans="1:17" x14ac:dyDescent="0.25">
      <c r="A9340" t="s">
        <v>18107</v>
      </c>
      <c r="B9340" s="16">
        <v>43872.544432870367</v>
      </c>
      <c r="C9340" t="s">
        <v>18108</v>
      </c>
      <c r="D9340" t="s">
        <v>83</v>
      </c>
      <c r="E9340" t="s">
        <v>84</v>
      </c>
      <c r="F9340" s="19">
        <v>71</v>
      </c>
      <c r="G9340" t="s">
        <v>52</v>
      </c>
      <c r="H9340" t="s">
        <v>85</v>
      </c>
      <c r="I9340" s="16">
        <v>43684.537835648145</v>
      </c>
      <c r="K9340">
        <v>125</v>
      </c>
      <c r="L9340" s="16">
        <f t="shared" si="725"/>
        <v>43862</v>
      </c>
      <c r="M93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0">
        <f t="shared" si="726"/>
        <v>1</v>
      </c>
      <c r="O9340">
        <f t="shared" si="727"/>
        <v>6</v>
      </c>
      <c r="P9340">
        <f t="shared" si="728"/>
        <v>6</v>
      </c>
      <c r="Q9340" s="19">
        <f t="shared" si="729"/>
        <v>6</v>
      </c>
    </row>
    <row r="9341" spans="1:17" x14ac:dyDescent="0.25">
      <c r="A9341" t="s">
        <v>18109</v>
      </c>
      <c r="B9341" s="16">
        <v>43874.493125000001</v>
      </c>
      <c r="C9341" t="s">
        <v>18110</v>
      </c>
      <c r="D9341" t="s">
        <v>83</v>
      </c>
      <c r="E9341" t="s">
        <v>90</v>
      </c>
      <c r="F9341" s="19">
        <v>71</v>
      </c>
      <c r="G9341" t="s">
        <v>52</v>
      </c>
      <c r="H9341" t="s">
        <v>85</v>
      </c>
      <c r="I9341" s="16">
        <v>43874.495775462965</v>
      </c>
      <c r="K9341">
        <v>125</v>
      </c>
      <c r="L9341" s="16">
        <f t="shared" si="725"/>
        <v>43862</v>
      </c>
      <c r="M93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1">
        <f t="shared" si="726"/>
        <v>1</v>
      </c>
      <c r="O9341">
        <f t="shared" si="727"/>
        <v>0</v>
      </c>
      <c r="P9341">
        <f t="shared" si="728"/>
        <v>0</v>
      </c>
      <c r="Q9341" s="19">
        <f t="shared" si="729"/>
        <v>0</v>
      </c>
    </row>
    <row r="9342" spans="1:17" x14ac:dyDescent="0.25">
      <c r="A9342" t="s">
        <v>18111</v>
      </c>
      <c r="B9342" s="16">
        <v>43874.538090277776</v>
      </c>
      <c r="C9342" t="s">
        <v>17977</v>
      </c>
      <c r="D9342" t="s">
        <v>83</v>
      </c>
      <c r="E9342" t="s">
        <v>84</v>
      </c>
      <c r="F9342" s="19">
        <v>71</v>
      </c>
      <c r="G9342" t="s">
        <v>52</v>
      </c>
      <c r="H9342" t="s">
        <v>85</v>
      </c>
      <c r="I9342" s="16">
        <v>43790.462280092594</v>
      </c>
      <c r="K9342">
        <v>125</v>
      </c>
      <c r="L9342" s="16">
        <f t="shared" si="725"/>
        <v>43862</v>
      </c>
      <c r="M93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2">
        <f t="shared" si="726"/>
        <v>1</v>
      </c>
      <c r="O9342">
        <f t="shared" si="727"/>
        <v>3</v>
      </c>
      <c r="P9342">
        <f t="shared" si="728"/>
        <v>3</v>
      </c>
      <c r="Q9342" s="19">
        <f t="shared" si="729"/>
        <v>3</v>
      </c>
    </row>
    <row r="9343" spans="1:17" x14ac:dyDescent="0.25">
      <c r="A9343" t="s">
        <v>18112</v>
      </c>
      <c r="B9343" s="16">
        <v>43875.429212962961</v>
      </c>
      <c r="C9343" t="s">
        <v>18113</v>
      </c>
      <c r="D9343" t="s">
        <v>83</v>
      </c>
      <c r="E9343" t="s">
        <v>90</v>
      </c>
      <c r="F9343" s="19">
        <v>71</v>
      </c>
      <c r="G9343" t="s">
        <v>52</v>
      </c>
      <c r="H9343" t="s">
        <v>85</v>
      </c>
      <c r="I9343" s="16">
        <v>43875.431504629632</v>
      </c>
      <c r="K9343">
        <v>125</v>
      </c>
      <c r="L9343" s="16">
        <f t="shared" si="725"/>
        <v>43862</v>
      </c>
      <c r="M93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3">
        <f t="shared" si="726"/>
        <v>1</v>
      </c>
      <c r="O9343">
        <f t="shared" si="727"/>
        <v>0</v>
      </c>
      <c r="P9343">
        <f t="shared" si="728"/>
        <v>0</v>
      </c>
      <c r="Q9343" s="19">
        <f t="shared" si="729"/>
        <v>0</v>
      </c>
    </row>
    <row r="9344" spans="1:17" x14ac:dyDescent="0.25">
      <c r="A9344" t="s">
        <v>18114</v>
      </c>
      <c r="B9344" s="16">
        <v>43744.546574074076</v>
      </c>
      <c r="C9344" t="s">
        <v>18115</v>
      </c>
      <c r="D9344" t="s">
        <v>83</v>
      </c>
      <c r="E9344" t="s">
        <v>84</v>
      </c>
      <c r="F9344" s="19">
        <v>72</v>
      </c>
      <c r="G9344" t="s">
        <v>52</v>
      </c>
      <c r="H9344" t="s">
        <v>85</v>
      </c>
      <c r="I9344" s="16">
        <v>43472.539282407408</v>
      </c>
      <c r="J9344" s="16">
        <v>43501.606956018521</v>
      </c>
      <c r="K9344">
        <v>125</v>
      </c>
      <c r="L9344" s="16">
        <f t="shared" si="725"/>
        <v>43739</v>
      </c>
      <c r="M93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4">
        <f t="shared" si="726"/>
        <v>1</v>
      </c>
      <c r="O9344">
        <f t="shared" si="727"/>
        <v>9</v>
      </c>
      <c r="P9344">
        <f t="shared" si="728"/>
        <v>1</v>
      </c>
      <c r="Q9344" s="19">
        <f t="shared" si="729"/>
        <v>1</v>
      </c>
    </row>
    <row r="9345" spans="1:17" x14ac:dyDescent="0.25">
      <c r="A9345" t="s">
        <v>18116</v>
      </c>
      <c r="B9345" s="16">
        <v>43745.571261574078</v>
      </c>
      <c r="C9345" t="s">
        <v>18117</v>
      </c>
      <c r="D9345" t="s">
        <v>83</v>
      </c>
      <c r="E9345" t="s">
        <v>84</v>
      </c>
      <c r="F9345" s="19">
        <v>72</v>
      </c>
      <c r="G9345" t="s">
        <v>52</v>
      </c>
      <c r="H9345" t="s">
        <v>85</v>
      </c>
      <c r="I9345" s="16">
        <v>43687.69295138889</v>
      </c>
      <c r="J9345" s="16">
        <v>44326.450671296298</v>
      </c>
      <c r="K9345">
        <v>125</v>
      </c>
      <c r="L9345" s="16">
        <f t="shared" si="725"/>
        <v>43739</v>
      </c>
      <c r="M93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5">
        <f t="shared" si="726"/>
        <v>0</v>
      </c>
      <c r="O9345">
        <f t="shared" si="727"/>
        <v>2</v>
      </c>
      <c r="P9345">
        <f t="shared" si="728"/>
        <v>2</v>
      </c>
      <c r="Q9345" s="19">
        <f t="shared" si="729"/>
        <v>2</v>
      </c>
    </row>
    <row r="9346" spans="1:17" x14ac:dyDescent="0.25">
      <c r="A9346" t="s">
        <v>18118</v>
      </c>
      <c r="B9346" s="16">
        <v>43748.366342592592</v>
      </c>
      <c r="C9346" t="s">
        <v>18119</v>
      </c>
      <c r="D9346" t="s">
        <v>83</v>
      </c>
      <c r="E9346" t="s">
        <v>84</v>
      </c>
      <c r="F9346" s="19">
        <v>72</v>
      </c>
      <c r="G9346" t="s">
        <v>52</v>
      </c>
      <c r="H9346" t="s">
        <v>85</v>
      </c>
      <c r="I9346" s="16">
        <v>43501.53496527778</v>
      </c>
      <c r="J9346" s="16">
        <v>44222.491863425923</v>
      </c>
      <c r="K9346">
        <v>125</v>
      </c>
      <c r="L9346" s="16">
        <f t="shared" ref="L9346:L9409" si="730">DATE(YEAR(B9346),MONTH(B9346),1)</f>
        <v>43739</v>
      </c>
      <c r="M93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6">
        <f t="shared" ref="N9346:N9409" si="731">IF(B9346&gt;=J9346,1,0)</f>
        <v>0</v>
      </c>
      <c r="O9346">
        <f t="shared" ref="O9346:O9409" si="732">ROUND((B9346-I9346)/30,0)</f>
        <v>8</v>
      </c>
      <c r="P9346">
        <f t="shared" ref="P9346:P9409" si="733">IF(AND(N9346=1,B9346&gt;=J9346,J9346&gt;0),ROUND((J9346-I9346)/30,0),O9346)</f>
        <v>8</v>
      </c>
      <c r="Q9346" s="19">
        <f t="shared" ref="Q9346:Q9409" si="734">MIN(O9346:P9346)</f>
        <v>8</v>
      </c>
    </row>
    <row r="9347" spans="1:17" x14ac:dyDescent="0.25">
      <c r="A9347" t="s">
        <v>18120</v>
      </c>
      <c r="B9347" s="16">
        <v>43752.449641203704</v>
      </c>
      <c r="C9347" t="s">
        <v>18121</v>
      </c>
      <c r="D9347" t="s">
        <v>83</v>
      </c>
      <c r="E9347" t="s">
        <v>90</v>
      </c>
      <c r="F9347" s="19">
        <v>72</v>
      </c>
      <c r="G9347" t="s">
        <v>52</v>
      </c>
      <c r="H9347" t="s">
        <v>85</v>
      </c>
      <c r="I9347" s="16">
        <v>43752.452245370368</v>
      </c>
      <c r="J9347" s="16">
        <v>44454.355474537035</v>
      </c>
      <c r="K9347">
        <v>125</v>
      </c>
      <c r="L9347" s="16">
        <f t="shared" si="730"/>
        <v>43739</v>
      </c>
      <c r="M93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7">
        <f t="shared" si="731"/>
        <v>0</v>
      </c>
      <c r="O9347">
        <f t="shared" si="732"/>
        <v>0</v>
      </c>
      <c r="P9347">
        <f t="shared" si="733"/>
        <v>0</v>
      </c>
      <c r="Q9347" s="19">
        <f t="shared" si="734"/>
        <v>0</v>
      </c>
    </row>
    <row r="9348" spans="1:17" x14ac:dyDescent="0.25">
      <c r="A9348" t="s">
        <v>18122</v>
      </c>
      <c r="B9348" s="16">
        <v>43754.356840277775</v>
      </c>
      <c r="C9348" t="s">
        <v>18123</v>
      </c>
      <c r="D9348" t="s">
        <v>83</v>
      </c>
      <c r="E9348" t="s">
        <v>90</v>
      </c>
      <c r="F9348" s="19">
        <v>72</v>
      </c>
      <c r="G9348" t="s">
        <v>52</v>
      </c>
      <c r="H9348" t="s">
        <v>85</v>
      </c>
      <c r="I9348" s="16">
        <v>43754.359317129631</v>
      </c>
      <c r="J9348" s="16">
        <v>43990.503437500003</v>
      </c>
      <c r="K9348">
        <v>125</v>
      </c>
      <c r="L9348" s="16">
        <f t="shared" si="730"/>
        <v>43739</v>
      </c>
      <c r="M93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8">
        <f t="shared" si="731"/>
        <v>0</v>
      </c>
      <c r="O9348">
        <f t="shared" si="732"/>
        <v>0</v>
      </c>
      <c r="P9348">
        <f t="shared" si="733"/>
        <v>0</v>
      </c>
      <c r="Q9348" s="19">
        <f t="shared" si="734"/>
        <v>0</v>
      </c>
    </row>
    <row r="9349" spans="1:17" x14ac:dyDescent="0.25">
      <c r="A9349" t="s">
        <v>18124</v>
      </c>
      <c r="B9349" s="16">
        <v>43754.496666666666</v>
      </c>
      <c r="C9349" t="s">
        <v>18125</v>
      </c>
      <c r="D9349" t="s">
        <v>83</v>
      </c>
      <c r="E9349" t="s">
        <v>90</v>
      </c>
      <c r="F9349" s="19">
        <v>72</v>
      </c>
      <c r="G9349" t="s">
        <v>51</v>
      </c>
      <c r="H9349" t="s">
        <v>85</v>
      </c>
      <c r="I9349" s="16">
        <v>43754.499027777776</v>
      </c>
      <c r="J9349" s="16">
        <v>44134.474537037036</v>
      </c>
      <c r="K9349">
        <v>125</v>
      </c>
      <c r="L9349" s="16">
        <f t="shared" si="730"/>
        <v>43739</v>
      </c>
      <c r="M93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49">
        <f t="shared" si="731"/>
        <v>0</v>
      </c>
      <c r="O9349">
        <f t="shared" si="732"/>
        <v>0</v>
      </c>
      <c r="P9349">
        <f t="shared" si="733"/>
        <v>0</v>
      </c>
      <c r="Q9349" s="19">
        <f t="shared" si="734"/>
        <v>0</v>
      </c>
    </row>
    <row r="9350" spans="1:17" x14ac:dyDescent="0.25">
      <c r="A9350" t="s">
        <v>18126</v>
      </c>
      <c r="B9350" s="16">
        <v>43756.740810185183</v>
      </c>
      <c r="C9350" t="s">
        <v>18127</v>
      </c>
      <c r="D9350" t="s">
        <v>83</v>
      </c>
      <c r="E9350" t="s">
        <v>84</v>
      </c>
      <c r="F9350" s="19">
        <v>72</v>
      </c>
      <c r="G9350" t="s">
        <v>52</v>
      </c>
      <c r="H9350" t="s">
        <v>85</v>
      </c>
      <c r="I9350" s="16">
        <v>43677.395300925928</v>
      </c>
      <c r="J9350" s="16">
        <v>44459.429780092592</v>
      </c>
      <c r="K9350">
        <v>125</v>
      </c>
      <c r="L9350" s="16">
        <f t="shared" si="730"/>
        <v>43739</v>
      </c>
      <c r="M93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0">
        <f t="shared" si="731"/>
        <v>0</v>
      </c>
      <c r="O9350">
        <f t="shared" si="732"/>
        <v>3</v>
      </c>
      <c r="P9350">
        <f t="shared" si="733"/>
        <v>3</v>
      </c>
      <c r="Q9350" s="19">
        <f t="shared" si="734"/>
        <v>3</v>
      </c>
    </row>
    <row r="9351" spans="1:17" x14ac:dyDescent="0.25">
      <c r="A9351" t="s">
        <v>18128</v>
      </c>
      <c r="B9351" s="16">
        <v>43761.584282407406</v>
      </c>
      <c r="C9351" t="s">
        <v>18129</v>
      </c>
      <c r="D9351" t="s">
        <v>83</v>
      </c>
      <c r="E9351" t="s">
        <v>84</v>
      </c>
      <c r="F9351" s="19">
        <v>72</v>
      </c>
      <c r="G9351" t="s">
        <v>52</v>
      </c>
      <c r="H9351" t="s">
        <v>85</v>
      </c>
      <c r="I9351" s="16">
        <v>43609.57234953704</v>
      </c>
      <c r="J9351" s="16">
        <v>44484.367013888892</v>
      </c>
      <c r="K9351">
        <v>125</v>
      </c>
      <c r="L9351" s="16">
        <f t="shared" si="730"/>
        <v>43739</v>
      </c>
      <c r="M93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1">
        <f t="shared" si="731"/>
        <v>0</v>
      </c>
      <c r="O9351">
        <f t="shared" si="732"/>
        <v>5</v>
      </c>
      <c r="P9351">
        <f t="shared" si="733"/>
        <v>5</v>
      </c>
      <c r="Q9351" s="19">
        <f t="shared" si="734"/>
        <v>5</v>
      </c>
    </row>
    <row r="9352" spans="1:17" x14ac:dyDescent="0.25">
      <c r="A9352" t="s">
        <v>18130</v>
      </c>
      <c r="B9352" s="16">
        <v>43775.588483796295</v>
      </c>
      <c r="C9352" t="s">
        <v>18131</v>
      </c>
      <c r="D9352" t="s">
        <v>83</v>
      </c>
      <c r="E9352" t="s">
        <v>84</v>
      </c>
      <c r="F9352" s="19">
        <v>72</v>
      </c>
      <c r="G9352" t="s">
        <v>52</v>
      </c>
      <c r="H9352" t="s">
        <v>85</v>
      </c>
      <c r="I9352" s="16">
        <v>43635.454259259262</v>
      </c>
      <c r="J9352" s="16">
        <v>44397.735173611109</v>
      </c>
      <c r="K9352">
        <v>125</v>
      </c>
      <c r="L9352" s="16">
        <f t="shared" si="730"/>
        <v>43770</v>
      </c>
      <c r="M93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2">
        <f t="shared" si="731"/>
        <v>0</v>
      </c>
      <c r="O9352">
        <f t="shared" si="732"/>
        <v>5</v>
      </c>
      <c r="P9352">
        <f t="shared" si="733"/>
        <v>5</v>
      </c>
      <c r="Q9352" s="19">
        <f t="shared" si="734"/>
        <v>5</v>
      </c>
    </row>
    <row r="9353" spans="1:17" x14ac:dyDescent="0.25">
      <c r="A9353" t="s">
        <v>18132</v>
      </c>
      <c r="B9353" s="16">
        <v>43776.604560185187</v>
      </c>
      <c r="C9353" t="s">
        <v>18133</v>
      </c>
      <c r="D9353" t="s">
        <v>83</v>
      </c>
      <c r="E9353" t="s">
        <v>84</v>
      </c>
      <c r="F9353" s="19">
        <v>72</v>
      </c>
      <c r="G9353" t="s">
        <v>52</v>
      </c>
      <c r="H9353" t="s">
        <v>85</v>
      </c>
      <c r="I9353" s="16">
        <v>43683.402002314811</v>
      </c>
      <c r="J9353" s="16">
        <v>44105.719525462962</v>
      </c>
      <c r="K9353">
        <v>125</v>
      </c>
      <c r="L9353" s="16">
        <f t="shared" si="730"/>
        <v>43770</v>
      </c>
      <c r="M93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3">
        <f t="shared" si="731"/>
        <v>0</v>
      </c>
      <c r="O9353">
        <f t="shared" si="732"/>
        <v>3</v>
      </c>
      <c r="P9353">
        <f t="shared" si="733"/>
        <v>3</v>
      </c>
      <c r="Q9353" s="19">
        <f t="shared" si="734"/>
        <v>3</v>
      </c>
    </row>
    <row r="9354" spans="1:17" x14ac:dyDescent="0.25">
      <c r="A9354" t="s">
        <v>18134</v>
      </c>
      <c r="B9354" s="16">
        <v>43786.695486111108</v>
      </c>
      <c r="C9354" t="s">
        <v>18135</v>
      </c>
      <c r="D9354" t="s">
        <v>83</v>
      </c>
      <c r="E9354" t="s">
        <v>84</v>
      </c>
      <c r="F9354" s="19">
        <v>72</v>
      </c>
      <c r="G9354" t="s">
        <v>52</v>
      </c>
      <c r="H9354" t="s">
        <v>85</v>
      </c>
      <c r="I9354" s="16">
        <v>43504.458958333336</v>
      </c>
      <c r="J9354" s="16">
        <v>44334.589837962965</v>
      </c>
      <c r="K9354">
        <v>125</v>
      </c>
      <c r="L9354" s="16">
        <f t="shared" si="730"/>
        <v>43770</v>
      </c>
      <c r="M93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4">
        <f t="shared" si="731"/>
        <v>0</v>
      </c>
      <c r="O9354">
        <f t="shared" si="732"/>
        <v>9</v>
      </c>
      <c r="P9354">
        <f t="shared" si="733"/>
        <v>9</v>
      </c>
      <c r="Q9354" s="19">
        <f t="shared" si="734"/>
        <v>9</v>
      </c>
    </row>
    <row r="9355" spans="1:17" x14ac:dyDescent="0.25">
      <c r="A9355" t="s">
        <v>18136</v>
      </c>
      <c r="B9355" s="16">
        <v>43789.403078703705</v>
      </c>
      <c r="C9355" t="s">
        <v>18137</v>
      </c>
      <c r="D9355" t="s">
        <v>83</v>
      </c>
      <c r="E9355" t="s">
        <v>90</v>
      </c>
      <c r="F9355" s="19">
        <v>72</v>
      </c>
      <c r="G9355" t="s">
        <v>52</v>
      </c>
      <c r="H9355" t="s">
        <v>85</v>
      </c>
      <c r="I9355" s="16">
        <v>43789.404953703706</v>
      </c>
      <c r="J9355" s="16">
        <v>44105.750567129631</v>
      </c>
      <c r="K9355">
        <v>125</v>
      </c>
      <c r="L9355" s="16">
        <f t="shared" si="730"/>
        <v>43770</v>
      </c>
      <c r="M93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5">
        <f t="shared" si="731"/>
        <v>0</v>
      </c>
      <c r="O9355">
        <f t="shared" si="732"/>
        <v>0</v>
      </c>
      <c r="P9355">
        <f t="shared" si="733"/>
        <v>0</v>
      </c>
      <c r="Q9355" s="19">
        <f t="shared" si="734"/>
        <v>0</v>
      </c>
    </row>
    <row r="9356" spans="1:17" x14ac:dyDescent="0.25">
      <c r="A9356" t="s">
        <v>18138</v>
      </c>
      <c r="B9356" s="16">
        <v>43796.671863425923</v>
      </c>
      <c r="C9356" t="s">
        <v>18139</v>
      </c>
      <c r="D9356" t="s">
        <v>34</v>
      </c>
      <c r="E9356" t="s">
        <v>84</v>
      </c>
      <c r="F9356" s="19">
        <v>72</v>
      </c>
      <c r="G9356" t="s">
        <v>52</v>
      </c>
      <c r="H9356" t="s">
        <v>85</v>
      </c>
      <c r="I9356" s="16">
        <v>43687.496365740742</v>
      </c>
      <c r="J9356" s="16">
        <v>43939.859930555554</v>
      </c>
      <c r="K9356">
        <v>125</v>
      </c>
      <c r="L9356" s="16">
        <f t="shared" si="730"/>
        <v>43770</v>
      </c>
      <c r="M93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6">
        <f t="shared" si="731"/>
        <v>0</v>
      </c>
      <c r="O9356">
        <f t="shared" si="732"/>
        <v>4</v>
      </c>
      <c r="P9356">
        <f t="shared" si="733"/>
        <v>4</v>
      </c>
      <c r="Q9356" s="19">
        <f t="shared" si="734"/>
        <v>4</v>
      </c>
    </row>
    <row r="9357" spans="1:17" x14ac:dyDescent="0.25">
      <c r="A9357" t="s">
        <v>18140</v>
      </c>
      <c r="B9357" s="16">
        <v>43797.670567129629</v>
      </c>
      <c r="C9357" t="s">
        <v>18141</v>
      </c>
      <c r="D9357" t="s">
        <v>83</v>
      </c>
      <c r="E9357" t="s">
        <v>84</v>
      </c>
      <c r="F9357" s="19">
        <v>72</v>
      </c>
      <c r="G9357" t="s">
        <v>52</v>
      </c>
      <c r="H9357" t="s">
        <v>85</v>
      </c>
      <c r="I9357" s="16">
        <v>43787.474293981482</v>
      </c>
      <c r="J9357" s="16">
        <v>44507.542939814812</v>
      </c>
      <c r="K9357">
        <v>125</v>
      </c>
      <c r="L9357" s="16">
        <f t="shared" si="730"/>
        <v>43770</v>
      </c>
      <c r="M93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7">
        <f t="shared" si="731"/>
        <v>0</v>
      </c>
      <c r="O9357">
        <f t="shared" si="732"/>
        <v>0</v>
      </c>
      <c r="P9357">
        <f t="shared" si="733"/>
        <v>0</v>
      </c>
      <c r="Q9357" s="19">
        <f t="shared" si="734"/>
        <v>0</v>
      </c>
    </row>
    <row r="9358" spans="1:17" x14ac:dyDescent="0.25">
      <c r="A9358" t="s">
        <v>18142</v>
      </c>
      <c r="B9358" s="16">
        <v>43798.512418981481</v>
      </c>
      <c r="C9358" t="s">
        <v>18143</v>
      </c>
      <c r="D9358" t="s">
        <v>83</v>
      </c>
      <c r="E9358" t="s">
        <v>84</v>
      </c>
      <c r="F9358" s="19">
        <v>72</v>
      </c>
      <c r="G9358" t="s">
        <v>51</v>
      </c>
      <c r="H9358" t="s">
        <v>85</v>
      </c>
      <c r="I9358" s="16">
        <v>43481.732523148145</v>
      </c>
      <c r="J9358" s="16">
        <v>43597.468877314815</v>
      </c>
      <c r="K9358">
        <v>125</v>
      </c>
      <c r="L9358" s="16">
        <f t="shared" si="730"/>
        <v>43770</v>
      </c>
      <c r="M93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8">
        <f t="shared" si="731"/>
        <v>1</v>
      </c>
      <c r="O9358">
        <f t="shared" si="732"/>
        <v>11</v>
      </c>
      <c r="P9358">
        <f t="shared" si="733"/>
        <v>4</v>
      </c>
      <c r="Q9358" s="19">
        <f t="shared" si="734"/>
        <v>4</v>
      </c>
    </row>
    <row r="9359" spans="1:17" x14ac:dyDescent="0.25">
      <c r="A9359" t="s">
        <v>18144</v>
      </c>
      <c r="B9359" s="16">
        <v>43802.642106481479</v>
      </c>
      <c r="C9359" t="s">
        <v>18145</v>
      </c>
      <c r="D9359" t="s">
        <v>34</v>
      </c>
      <c r="E9359" t="s">
        <v>84</v>
      </c>
      <c r="F9359" s="19">
        <v>72</v>
      </c>
      <c r="G9359" t="s">
        <v>51</v>
      </c>
      <c r="H9359" t="s">
        <v>85</v>
      </c>
      <c r="I9359" s="16">
        <v>43613.361377314817</v>
      </c>
      <c r="J9359" s="16">
        <v>44285.392800925925</v>
      </c>
      <c r="K9359">
        <v>125</v>
      </c>
      <c r="L9359" s="16">
        <f t="shared" si="730"/>
        <v>43800</v>
      </c>
      <c r="M93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59">
        <f t="shared" si="731"/>
        <v>0</v>
      </c>
      <c r="O9359">
        <f t="shared" si="732"/>
        <v>6</v>
      </c>
      <c r="P9359">
        <f t="shared" si="733"/>
        <v>6</v>
      </c>
      <c r="Q9359" s="19">
        <f t="shared" si="734"/>
        <v>6</v>
      </c>
    </row>
    <row r="9360" spans="1:17" x14ac:dyDescent="0.25">
      <c r="A9360" t="s">
        <v>18146</v>
      </c>
      <c r="B9360" s="16">
        <v>43803.745787037034</v>
      </c>
      <c r="C9360" t="s">
        <v>18147</v>
      </c>
      <c r="D9360" t="s">
        <v>83</v>
      </c>
      <c r="E9360" t="s">
        <v>84</v>
      </c>
      <c r="F9360" s="19">
        <v>72</v>
      </c>
      <c r="G9360" t="s">
        <v>52</v>
      </c>
      <c r="H9360" t="s">
        <v>85</v>
      </c>
      <c r="I9360" s="16">
        <v>43385.456759259258</v>
      </c>
      <c r="J9360" s="16">
        <v>43696.544421296298</v>
      </c>
      <c r="K9360">
        <v>125</v>
      </c>
      <c r="L9360" s="16">
        <f t="shared" si="730"/>
        <v>43800</v>
      </c>
      <c r="M93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0">
        <f t="shared" si="731"/>
        <v>1</v>
      </c>
      <c r="O9360">
        <f t="shared" si="732"/>
        <v>14</v>
      </c>
      <c r="P9360">
        <f t="shared" si="733"/>
        <v>10</v>
      </c>
      <c r="Q9360" s="19">
        <f t="shared" si="734"/>
        <v>10</v>
      </c>
    </row>
    <row r="9361" spans="1:17" x14ac:dyDescent="0.25">
      <c r="A9361" t="s">
        <v>18148</v>
      </c>
      <c r="B9361" s="16">
        <v>43809.61959490741</v>
      </c>
      <c r="C9361" t="s">
        <v>18149</v>
      </c>
      <c r="D9361" t="s">
        <v>83</v>
      </c>
      <c r="E9361" t="s">
        <v>84</v>
      </c>
      <c r="F9361" s="19">
        <v>72</v>
      </c>
      <c r="G9361" t="s">
        <v>52</v>
      </c>
      <c r="H9361" t="s">
        <v>85</v>
      </c>
      <c r="I9361" s="16">
        <v>43701.72246527778</v>
      </c>
      <c r="J9361" s="16">
        <v>44192.334340277775</v>
      </c>
      <c r="K9361">
        <v>125</v>
      </c>
      <c r="L9361" s="16">
        <f t="shared" si="730"/>
        <v>43800</v>
      </c>
      <c r="M93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1">
        <f t="shared" si="731"/>
        <v>0</v>
      </c>
      <c r="O9361">
        <f t="shared" si="732"/>
        <v>4</v>
      </c>
      <c r="P9361">
        <f t="shared" si="733"/>
        <v>4</v>
      </c>
      <c r="Q9361" s="19">
        <f t="shared" si="734"/>
        <v>4</v>
      </c>
    </row>
    <row r="9362" spans="1:17" x14ac:dyDescent="0.25">
      <c r="A9362" t="s">
        <v>18150</v>
      </c>
      <c r="B9362" s="16">
        <v>43818.549444444441</v>
      </c>
      <c r="C9362" t="s">
        <v>18151</v>
      </c>
      <c r="D9362" t="s">
        <v>83</v>
      </c>
      <c r="E9362" t="s">
        <v>84</v>
      </c>
      <c r="F9362" s="19">
        <v>72</v>
      </c>
      <c r="G9362" t="s">
        <v>52</v>
      </c>
      <c r="H9362" t="s">
        <v>85</v>
      </c>
      <c r="I9362" s="16">
        <v>43790.493090277778</v>
      </c>
      <c r="J9362" s="16">
        <v>44341.43917824074</v>
      </c>
      <c r="K9362">
        <v>125</v>
      </c>
      <c r="L9362" s="16">
        <f t="shared" si="730"/>
        <v>43800</v>
      </c>
      <c r="M93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2">
        <f t="shared" si="731"/>
        <v>0</v>
      </c>
      <c r="O9362">
        <f t="shared" si="732"/>
        <v>1</v>
      </c>
      <c r="P9362">
        <f t="shared" si="733"/>
        <v>1</v>
      </c>
      <c r="Q9362" s="19">
        <f t="shared" si="734"/>
        <v>1</v>
      </c>
    </row>
    <row r="9363" spans="1:17" x14ac:dyDescent="0.25">
      <c r="A9363" t="s">
        <v>18152</v>
      </c>
      <c r="B9363" s="16">
        <v>43823.499837962961</v>
      </c>
      <c r="C9363" t="s">
        <v>18153</v>
      </c>
      <c r="D9363" t="s">
        <v>83</v>
      </c>
      <c r="E9363" t="s">
        <v>90</v>
      </c>
      <c r="F9363" s="19">
        <v>72</v>
      </c>
      <c r="G9363" t="s">
        <v>52</v>
      </c>
      <c r="H9363" t="s">
        <v>85</v>
      </c>
      <c r="I9363" s="16">
        <v>43823.501400462963</v>
      </c>
      <c r="J9363" s="16">
        <v>44179.588287037041</v>
      </c>
      <c r="K9363">
        <v>125</v>
      </c>
      <c r="L9363" s="16">
        <f t="shared" si="730"/>
        <v>43800</v>
      </c>
      <c r="M93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3">
        <f t="shared" si="731"/>
        <v>0</v>
      </c>
      <c r="O9363">
        <f t="shared" si="732"/>
        <v>0</v>
      </c>
      <c r="P9363">
        <f t="shared" si="733"/>
        <v>0</v>
      </c>
      <c r="Q9363" s="19">
        <f t="shared" si="734"/>
        <v>0</v>
      </c>
    </row>
    <row r="9364" spans="1:17" x14ac:dyDescent="0.25">
      <c r="A9364" t="s">
        <v>18154</v>
      </c>
      <c r="B9364" s="16">
        <v>43823.608865740738</v>
      </c>
      <c r="C9364" t="s">
        <v>18155</v>
      </c>
      <c r="D9364" t="s">
        <v>83</v>
      </c>
      <c r="E9364" t="s">
        <v>90</v>
      </c>
      <c r="F9364" s="19">
        <v>72</v>
      </c>
      <c r="G9364" t="s">
        <v>52</v>
      </c>
      <c r="H9364" t="s">
        <v>85</v>
      </c>
      <c r="I9364" s="16">
        <v>43823.611944444441</v>
      </c>
      <c r="J9364" s="16">
        <v>44388.533437500002</v>
      </c>
      <c r="K9364">
        <v>125</v>
      </c>
      <c r="L9364" s="16">
        <f t="shared" si="730"/>
        <v>43800</v>
      </c>
      <c r="M93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4">
        <f t="shared" si="731"/>
        <v>0</v>
      </c>
      <c r="O9364">
        <f t="shared" si="732"/>
        <v>0</v>
      </c>
      <c r="P9364">
        <f t="shared" si="733"/>
        <v>0</v>
      </c>
      <c r="Q9364" s="19">
        <f t="shared" si="734"/>
        <v>0</v>
      </c>
    </row>
    <row r="9365" spans="1:17" x14ac:dyDescent="0.25">
      <c r="A9365" t="s">
        <v>18156</v>
      </c>
      <c r="B9365" s="16">
        <v>43831.426932870374</v>
      </c>
      <c r="C9365" t="s">
        <v>18157</v>
      </c>
      <c r="D9365" t="s">
        <v>83</v>
      </c>
      <c r="E9365" t="s">
        <v>90</v>
      </c>
      <c r="F9365" s="19">
        <v>72</v>
      </c>
      <c r="G9365" t="s">
        <v>51</v>
      </c>
      <c r="H9365" t="s">
        <v>85</v>
      </c>
      <c r="I9365" s="16">
        <v>43831.430173611108</v>
      </c>
      <c r="J9365" s="16">
        <v>44124.444108796299</v>
      </c>
      <c r="K9365">
        <v>125</v>
      </c>
      <c r="L9365" s="16">
        <f t="shared" si="730"/>
        <v>43831</v>
      </c>
      <c r="M93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5">
        <f t="shared" si="731"/>
        <v>0</v>
      </c>
      <c r="O9365">
        <f t="shared" si="732"/>
        <v>0</v>
      </c>
      <c r="P9365">
        <f t="shared" si="733"/>
        <v>0</v>
      </c>
      <c r="Q9365" s="19">
        <f t="shared" si="734"/>
        <v>0</v>
      </c>
    </row>
    <row r="9366" spans="1:17" x14ac:dyDescent="0.25">
      <c r="A9366" t="s">
        <v>18158</v>
      </c>
      <c r="B9366" s="16">
        <v>43831.588356481479</v>
      </c>
      <c r="C9366" t="s">
        <v>18159</v>
      </c>
      <c r="D9366" t="s">
        <v>83</v>
      </c>
      <c r="E9366" t="s">
        <v>90</v>
      </c>
      <c r="F9366" s="19">
        <v>72</v>
      </c>
      <c r="G9366" t="s">
        <v>52</v>
      </c>
      <c r="H9366" t="s">
        <v>85</v>
      </c>
      <c r="I9366" s="16">
        <v>43831.58929398148</v>
      </c>
      <c r="J9366" s="16">
        <v>44349.678715277776</v>
      </c>
      <c r="K9366">
        <v>125</v>
      </c>
      <c r="L9366" s="16">
        <f t="shared" si="730"/>
        <v>43831</v>
      </c>
      <c r="M93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6">
        <f t="shared" si="731"/>
        <v>0</v>
      </c>
      <c r="O9366">
        <f t="shared" si="732"/>
        <v>0</v>
      </c>
      <c r="P9366">
        <f t="shared" si="733"/>
        <v>0</v>
      </c>
      <c r="Q9366" s="19">
        <f t="shared" si="734"/>
        <v>0</v>
      </c>
    </row>
    <row r="9367" spans="1:17" x14ac:dyDescent="0.25">
      <c r="A9367" t="s">
        <v>18160</v>
      </c>
      <c r="B9367" s="16">
        <v>43831.736678240741</v>
      </c>
      <c r="C9367" t="s">
        <v>18161</v>
      </c>
      <c r="D9367" t="s">
        <v>83</v>
      </c>
      <c r="E9367" t="s">
        <v>84</v>
      </c>
      <c r="F9367" s="19">
        <v>72</v>
      </c>
      <c r="G9367" t="s">
        <v>52</v>
      </c>
      <c r="H9367" t="s">
        <v>85</v>
      </c>
      <c r="I9367" s="16">
        <v>43691.494768518518</v>
      </c>
      <c r="J9367" s="16">
        <v>44521.743136574078</v>
      </c>
      <c r="K9367">
        <v>125</v>
      </c>
      <c r="L9367" s="16">
        <f t="shared" si="730"/>
        <v>43831</v>
      </c>
      <c r="M93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7">
        <f t="shared" si="731"/>
        <v>0</v>
      </c>
      <c r="O9367">
        <f t="shared" si="732"/>
        <v>5</v>
      </c>
      <c r="P9367">
        <f t="shared" si="733"/>
        <v>5</v>
      </c>
      <c r="Q9367" s="19">
        <f t="shared" si="734"/>
        <v>5</v>
      </c>
    </row>
    <row r="9368" spans="1:17" x14ac:dyDescent="0.25">
      <c r="A9368" t="s">
        <v>18162</v>
      </c>
      <c r="B9368" s="16">
        <v>43833.42523148148</v>
      </c>
      <c r="C9368" t="s">
        <v>18163</v>
      </c>
      <c r="D9368" t="s">
        <v>83</v>
      </c>
      <c r="E9368" t="s">
        <v>90</v>
      </c>
      <c r="F9368" s="19">
        <v>72</v>
      </c>
      <c r="G9368" t="s">
        <v>52</v>
      </c>
      <c r="H9368" t="s">
        <v>85</v>
      </c>
      <c r="I9368" s="16">
        <v>43833.427361111113</v>
      </c>
      <c r="J9368" s="16">
        <v>44286.612280092595</v>
      </c>
      <c r="K9368">
        <v>125</v>
      </c>
      <c r="L9368" s="16">
        <f t="shared" si="730"/>
        <v>43831</v>
      </c>
      <c r="M93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8">
        <f t="shared" si="731"/>
        <v>0</v>
      </c>
      <c r="O9368">
        <f t="shared" si="732"/>
        <v>0</v>
      </c>
      <c r="P9368">
        <f t="shared" si="733"/>
        <v>0</v>
      </c>
      <c r="Q9368" s="19">
        <f t="shared" si="734"/>
        <v>0</v>
      </c>
    </row>
    <row r="9369" spans="1:17" x14ac:dyDescent="0.25">
      <c r="A9369" t="s">
        <v>18164</v>
      </c>
      <c r="B9369" s="16">
        <v>43834.511273148149</v>
      </c>
      <c r="C9369" t="s">
        <v>18165</v>
      </c>
      <c r="D9369" t="s">
        <v>83</v>
      </c>
      <c r="E9369" t="s">
        <v>84</v>
      </c>
      <c r="F9369" s="19">
        <v>72</v>
      </c>
      <c r="G9369" t="s">
        <v>52</v>
      </c>
      <c r="H9369" t="s">
        <v>85</v>
      </c>
      <c r="I9369" s="16">
        <v>43547.81627314815</v>
      </c>
      <c r="J9369" s="16">
        <v>44260.637719907405</v>
      </c>
      <c r="K9369">
        <v>125</v>
      </c>
      <c r="L9369" s="16">
        <f t="shared" si="730"/>
        <v>43831</v>
      </c>
      <c r="M93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69">
        <f t="shared" si="731"/>
        <v>0</v>
      </c>
      <c r="O9369">
        <f t="shared" si="732"/>
        <v>10</v>
      </c>
      <c r="P9369">
        <f t="shared" si="733"/>
        <v>10</v>
      </c>
      <c r="Q9369" s="19">
        <f t="shared" si="734"/>
        <v>10</v>
      </c>
    </row>
    <row r="9370" spans="1:17" x14ac:dyDescent="0.25">
      <c r="A9370" t="s">
        <v>18166</v>
      </c>
      <c r="B9370" s="16">
        <v>43834.646365740744</v>
      </c>
      <c r="C9370" t="s">
        <v>18167</v>
      </c>
      <c r="D9370" t="s">
        <v>83</v>
      </c>
      <c r="E9370" t="s">
        <v>84</v>
      </c>
      <c r="F9370" s="19">
        <v>72</v>
      </c>
      <c r="G9370" t="s">
        <v>52</v>
      </c>
      <c r="H9370" t="s">
        <v>85</v>
      </c>
      <c r="I9370" s="16">
        <v>43710.619259259256</v>
      </c>
      <c r="J9370" s="16">
        <v>44546.6328125</v>
      </c>
      <c r="K9370">
        <v>125</v>
      </c>
      <c r="L9370" s="16">
        <f t="shared" si="730"/>
        <v>43831</v>
      </c>
      <c r="M93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0">
        <f t="shared" si="731"/>
        <v>0</v>
      </c>
      <c r="O9370">
        <f t="shared" si="732"/>
        <v>4</v>
      </c>
      <c r="P9370">
        <f t="shared" si="733"/>
        <v>4</v>
      </c>
      <c r="Q9370" s="19">
        <f t="shared" si="734"/>
        <v>4</v>
      </c>
    </row>
    <row r="9371" spans="1:17" x14ac:dyDescent="0.25">
      <c r="A9371" t="s">
        <v>18168</v>
      </c>
      <c r="B9371" s="16">
        <v>43834.658252314817</v>
      </c>
      <c r="C9371" t="s">
        <v>18169</v>
      </c>
      <c r="D9371" t="s">
        <v>83</v>
      </c>
      <c r="E9371" t="s">
        <v>84</v>
      </c>
      <c r="F9371" s="19">
        <v>72</v>
      </c>
      <c r="G9371" t="s">
        <v>52</v>
      </c>
      <c r="H9371" t="s">
        <v>85</v>
      </c>
      <c r="I9371" s="16">
        <v>43657.701296296298</v>
      </c>
      <c r="J9371" s="16">
        <v>44165.552314814813</v>
      </c>
      <c r="K9371">
        <v>125</v>
      </c>
      <c r="L9371" s="16">
        <f t="shared" si="730"/>
        <v>43831</v>
      </c>
      <c r="M93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1">
        <f t="shared" si="731"/>
        <v>0</v>
      </c>
      <c r="O9371">
        <f t="shared" si="732"/>
        <v>6</v>
      </c>
      <c r="P9371">
        <f t="shared" si="733"/>
        <v>6</v>
      </c>
      <c r="Q9371" s="19">
        <f t="shared" si="734"/>
        <v>6</v>
      </c>
    </row>
    <row r="9372" spans="1:17" x14ac:dyDescent="0.25">
      <c r="A9372" t="s">
        <v>18170</v>
      </c>
      <c r="B9372" s="16">
        <v>43836.467824074076</v>
      </c>
      <c r="C9372" t="s">
        <v>18171</v>
      </c>
      <c r="D9372" t="s">
        <v>83</v>
      </c>
      <c r="E9372" t="s">
        <v>84</v>
      </c>
      <c r="F9372" s="19">
        <v>72</v>
      </c>
      <c r="G9372" t="s">
        <v>51</v>
      </c>
      <c r="H9372" t="s">
        <v>85</v>
      </c>
      <c r="I9372" s="16">
        <v>43686.632986111108</v>
      </c>
      <c r="J9372" s="16">
        <v>44230.601851851854</v>
      </c>
      <c r="K9372">
        <v>125</v>
      </c>
      <c r="L9372" s="16">
        <f t="shared" si="730"/>
        <v>43831</v>
      </c>
      <c r="M93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2">
        <f t="shared" si="731"/>
        <v>0</v>
      </c>
      <c r="O9372">
        <f t="shared" si="732"/>
        <v>5</v>
      </c>
      <c r="P9372">
        <f t="shared" si="733"/>
        <v>5</v>
      </c>
      <c r="Q9372" s="19">
        <f t="shared" si="734"/>
        <v>5</v>
      </c>
    </row>
    <row r="9373" spans="1:17" x14ac:dyDescent="0.25">
      <c r="A9373" t="s">
        <v>18172</v>
      </c>
      <c r="B9373" s="16">
        <v>43837.498182870368</v>
      </c>
      <c r="C9373" t="s">
        <v>18173</v>
      </c>
      <c r="D9373" t="s">
        <v>83</v>
      </c>
      <c r="E9373" t="s">
        <v>84</v>
      </c>
      <c r="F9373" s="19">
        <v>72</v>
      </c>
      <c r="G9373" t="s">
        <v>52</v>
      </c>
      <c r="H9373" t="s">
        <v>85</v>
      </c>
      <c r="I9373" s="16">
        <v>43637.676307870373</v>
      </c>
      <c r="J9373" s="16">
        <v>44050.578587962962</v>
      </c>
      <c r="K9373">
        <v>125</v>
      </c>
      <c r="L9373" s="16">
        <f t="shared" si="730"/>
        <v>43831</v>
      </c>
      <c r="M93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3">
        <f t="shared" si="731"/>
        <v>0</v>
      </c>
      <c r="O9373">
        <f t="shared" si="732"/>
        <v>7</v>
      </c>
      <c r="P9373">
        <f t="shared" si="733"/>
        <v>7</v>
      </c>
      <c r="Q9373" s="19">
        <f t="shared" si="734"/>
        <v>7</v>
      </c>
    </row>
    <row r="9374" spans="1:17" x14ac:dyDescent="0.25">
      <c r="A9374" t="s">
        <v>18174</v>
      </c>
      <c r="B9374" s="16">
        <v>43841.457326388889</v>
      </c>
      <c r="C9374" t="s">
        <v>18175</v>
      </c>
      <c r="D9374" t="s">
        <v>83</v>
      </c>
      <c r="E9374" t="s">
        <v>90</v>
      </c>
      <c r="F9374" s="19">
        <v>72</v>
      </c>
      <c r="G9374" t="s">
        <v>51</v>
      </c>
      <c r="H9374" t="s">
        <v>85</v>
      </c>
      <c r="I9374" s="16">
        <v>43841.460462962961</v>
      </c>
      <c r="J9374" s="16">
        <v>43915.65315972222</v>
      </c>
      <c r="K9374">
        <v>125</v>
      </c>
      <c r="L9374" s="16">
        <f t="shared" si="730"/>
        <v>43831</v>
      </c>
      <c r="M93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4">
        <f t="shared" si="731"/>
        <v>0</v>
      </c>
      <c r="O9374">
        <f t="shared" si="732"/>
        <v>0</v>
      </c>
      <c r="P9374">
        <f t="shared" si="733"/>
        <v>0</v>
      </c>
      <c r="Q9374" s="19">
        <f t="shared" si="734"/>
        <v>0</v>
      </c>
    </row>
    <row r="9375" spans="1:17" x14ac:dyDescent="0.25">
      <c r="A9375" t="s">
        <v>18176</v>
      </c>
      <c r="B9375" s="16">
        <v>43841.589363425926</v>
      </c>
      <c r="C9375" t="s">
        <v>18177</v>
      </c>
      <c r="D9375" t="s">
        <v>83</v>
      </c>
      <c r="E9375" t="s">
        <v>84</v>
      </c>
      <c r="F9375" s="19">
        <v>72</v>
      </c>
      <c r="G9375" t="s">
        <v>52</v>
      </c>
      <c r="H9375" t="s">
        <v>85</v>
      </c>
      <c r="I9375" s="16">
        <v>43683.695613425924</v>
      </c>
      <c r="J9375" s="16">
        <v>44261.305219907408</v>
      </c>
      <c r="K9375">
        <v>125</v>
      </c>
      <c r="L9375" s="16">
        <f t="shared" si="730"/>
        <v>43831</v>
      </c>
      <c r="M93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5">
        <f t="shared" si="731"/>
        <v>0</v>
      </c>
      <c r="O9375">
        <f t="shared" si="732"/>
        <v>5</v>
      </c>
      <c r="P9375">
        <f t="shared" si="733"/>
        <v>5</v>
      </c>
      <c r="Q9375" s="19">
        <f t="shared" si="734"/>
        <v>5</v>
      </c>
    </row>
    <row r="9376" spans="1:17" x14ac:dyDescent="0.25">
      <c r="A9376" t="s">
        <v>18178</v>
      </c>
      <c r="B9376" s="16">
        <v>43842.583101851851</v>
      </c>
      <c r="C9376" t="s">
        <v>18179</v>
      </c>
      <c r="D9376" t="s">
        <v>83</v>
      </c>
      <c r="E9376" t="s">
        <v>84</v>
      </c>
      <c r="F9376" s="19">
        <v>72</v>
      </c>
      <c r="G9376" t="s">
        <v>51</v>
      </c>
      <c r="H9376" t="s">
        <v>85</v>
      </c>
      <c r="I9376" s="16">
        <v>43581.512083333335</v>
      </c>
      <c r="J9376" s="16">
        <v>44411.722233796296</v>
      </c>
      <c r="K9376">
        <v>125</v>
      </c>
      <c r="L9376" s="16">
        <f t="shared" si="730"/>
        <v>43831</v>
      </c>
      <c r="M93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6">
        <f t="shared" si="731"/>
        <v>0</v>
      </c>
      <c r="O9376">
        <f t="shared" si="732"/>
        <v>9</v>
      </c>
      <c r="P9376">
        <f t="shared" si="733"/>
        <v>9</v>
      </c>
      <c r="Q9376" s="19">
        <f t="shared" si="734"/>
        <v>9</v>
      </c>
    </row>
    <row r="9377" spans="1:17" x14ac:dyDescent="0.25">
      <c r="A9377" t="s">
        <v>18180</v>
      </c>
      <c r="B9377" s="16">
        <v>43843.485856481479</v>
      </c>
      <c r="C9377" t="s">
        <v>18181</v>
      </c>
      <c r="D9377" t="s">
        <v>83</v>
      </c>
      <c r="E9377" t="s">
        <v>90</v>
      </c>
      <c r="F9377" s="19">
        <v>72</v>
      </c>
      <c r="G9377" t="s">
        <v>51</v>
      </c>
      <c r="H9377" t="s">
        <v>85</v>
      </c>
      <c r="I9377" s="16">
        <v>43843.489560185182</v>
      </c>
      <c r="J9377" s="16">
        <v>44369.6559837963</v>
      </c>
      <c r="K9377">
        <v>125</v>
      </c>
      <c r="L9377" s="16">
        <f t="shared" si="730"/>
        <v>43831</v>
      </c>
      <c r="M93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7">
        <f t="shared" si="731"/>
        <v>0</v>
      </c>
      <c r="O9377">
        <f t="shared" si="732"/>
        <v>0</v>
      </c>
      <c r="P9377">
        <f t="shared" si="733"/>
        <v>0</v>
      </c>
      <c r="Q9377" s="19">
        <f t="shared" si="734"/>
        <v>0</v>
      </c>
    </row>
    <row r="9378" spans="1:17" x14ac:dyDescent="0.25">
      <c r="A9378" t="s">
        <v>18182</v>
      </c>
      <c r="B9378" s="16">
        <v>43850.53665509259</v>
      </c>
      <c r="C9378" t="s">
        <v>18155</v>
      </c>
      <c r="D9378" t="s">
        <v>34</v>
      </c>
      <c r="E9378" t="s">
        <v>84</v>
      </c>
      <c r="F9378" s="19">
        <v>72</v>
      </c>
      <c r="G9378" t="s">
        <v>52</v>
      </c>
      <c r="H9378" t="s">
        <v>85</v>
      </c>
      <c r="I9378" s="16">
        <v>43823.611944444441</v>
      </c>
      <c r="J9378" s="16">
        <v>44388.533437500002</v>
      </c>
      <c r="K9378">
        <v>125</v>
      </c>
      <c r="L9378" s="16">
        <f t="shared" si="730"/>
        <v>43831</v>
      </c>
      <c r="M93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8">
        <f t="shared" si="731"/>
        <v>0</v>
      </c>
      <c r="O9378">
        <f t="shared" si="732"/>
        <v>1</v>
      </c>
      <c r="P9378">
        <f t="shared" si="733"/>
        <v>1</v>
      </c>
      <c r="Q9378" s="19">
        <f t="shared" si="734"/>
        <v>1</v>
      </c>
    </row>
    <row r="9379" spans="1:17" x14ac:dyDescent="0.25">
      <c r="A9379" t="s">
        <v>18183</v>
      </c>
      <c r="B9379" s="16">
        <v>43851.301030092596</v>
      </c>
      <c r="C9379" t="s">
        <v>18184</v>
      </c>
      <c r="D9379" t="s">
        <v>83</v>
      </c>
      <c r="E9379" t="s">
        <v>84</v>
      </c>
      <c r="F9379" s="19">
        <v>72</v>
      </c>
      <c r="G9379" t="s">
        <v>52</v>
      </c>
      <c r="H9379" t="s">
        <v>85</v>
      </c>
      <c r="I9379" s="16">
        <v>43701.556331018517</v>
      </c>
      <c r="J9379" s="16">
        <v>43845.333634259259</v>
      </c>
      <c r="K9379">
        <v>125</v>
      </c>
      <c r="L9379" s="16">
        <f t="shared" si="730"/>
        <v>43831</v>
      </c>
      <c r="M93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79">
        <f t="shared" si="731"/>
        <v>1</v>
      </c>
      <c r="O9379">
        <f t="shared" si="732"/>
        <v>5</v>
      </c>
      <c r="P9379">
        <f t="shared" si="733"/>
        <v>5</v>
      </c>
      <c r="Q9379" s="19">
        <f t="shared" si="734"/>
        <v>5</v>
      </c>
    </row>
    <row r="9380" spans="1:17" x14ac:dyDescent="0.25">
      <c r="A9380" t="s">
        <v>18185</v>
      </c>
      <c r="B9380" s="16">
        <v>43853.692071759258</v>
      </c>
      <c r="C9380" t="s">
        <v>18186</v>
      </c>
      <c r="D9380" t="s">
        <v>34</v>
      </c>
      <c r="E9380" t="s">
        <v>84</v>
      </c>
      <c r="F9380" s="19">
        <v>72</v>
      </c>
      <c r="G9380" t="s">
        <v>52</v>
      </c>
      <c r="H9380" t="s">
        <v>85</v>
      </c>
      <c r="I9380" s="16">
        <v>43731.741678240738</v>
      </c>
      <c r="J9380" s="16">
        <v>44135.585428240738</v>
      </c>
      <c r="K9380">
        <v>125</v>
      </c>
      <c r="L9380" s="16">
        <f t="shared" si="730"/>
        <v>43831</v>
      </c>
      <c r="M93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0">
        <f t="shared" si="731"/>
        <v>0</v>
      </c>
      <c r="O9380">
        <f t="shared" si="732"/>
        <v>4</v>
      </c>
      <c r="P9380">
        <f t="shared" si="733"/>
        <v>4</v>
      </c>
      <c r="Q9380" s="19">
        <f t="shared" si="734"/>
        <v>4</v>
      </c>
    </row>
    <row r="9381" spans="1:17" x14ac:dyDescent="0.25">
      <c r="A9381" t="s">
        <v>18187</v>
      </c>
      <c r="B9381" s="16">
        <v>43856.584328703706</v>
      </c>
      <c r="C9381" t="s">
        <v>18188</v>
      </c>
      <c r="D9381" t="s">
        <v>83</v>
      </c>
      <c r="E9381" t="s">
        <v>90</v>
      </c>
      <c r="F9381" s="19">
        <v>72</v>
      </c>
      <c r="G9381" t="s">
        <v>51</v>
      </c>
      <c r="H9381" t="s">
        <v>85</v>
      </c>
      <c r="I9381" s="16">
        <v>43856.586921296293</v>
      </c>
      <c r="J9381" s="16">
        <v>44027.483877314815</v>
      </c>
      <c r="K9381">
        <v>125</v>
      </c>
      <c r="L9381" s="16">
        <f t="shared" si="730"/>
        <v>43831</v>
      </c>
      <c r="M93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1">
        <f t="shared" si="731"/>
        <v>0</v>
      </c>
      <c r="O9381">
        <f t="shared" si="732"/>
        <v>0</v>
      </c>
      <c r="P9381">
        <f t="shared" si="733"/>
        <v>0</v>
      </c>
      <c r="Q9381" s="19">
        <f t="shared" si="734"/>
        <v>0</v>
      </c>
    </row>
    <row r="9382" spans="1:17" x14ac:dyDescent="0.25">
      <c r="A9382" t="s">
        <v>18189</v>
      </c>
      <c r="B9382" s="16">
        <v>43859.591574074075</v>
      </c>
      <c r="C9382" t="s">
        <v>18190</v>
      </c>
      <c r="D9382" t="s">
        <v>83</v>
      </c>
      <c r="E9382" t="s">
        <v>84</v>
      </c>
      <c r="F9382" s="19">
        <v>72</v>
      </c>
      <c r="G9382" t="s">
        <v>52</v>
      </c>
      <c r="H9382" t="s">
        <v>85</v>
      </c>
      <c r="I9382" s="16">
        <v>43774.556701388887</v>
      </c>
      <c r="J9382" s="16">
        <v>44444.689282407409</v>
      </c>
      <c r="K9382">
        <v>125</v>
      </c>
      <c r="L9382" s="16">
        <f t="shared" si="730"/>
        <v>43831</v>
      </c>
      <c r="M93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2">
        <f t="shared" si="731"/>
        <v>0</v>
      </c>
      <c r="O9382">
        <f t="shared" si="732"/>
        <v>3</v>
      </c>
      <c r="P9382">
        <f t="shared" si="733"/>
        <v>3</v>
      </c>
      <c r="Q9382" s="19">
        <f t="shared" si="734"/>
        <v>3</v>
      </c>
    </row>
    <row r="9383" spans="1:17" x14ac:dyDescent="0.25">
      <c r="A9383" t="s">
        <v>18191</v>
      </c>
      <c r="B9383" s="16">
        <v>43860.507187499999</v>
      </c>
      <c r="C9383" t="s">
        <v>18192</v>
      </c>
      <c r="D9383" t="s">
        <v>83</v>
      </c>
      <c r="E9383" t="s">
        <v>90</v>
      </c>
      <c r="F9383" s="19">
        <v>72</v>
      </c>
      <c r="G9383" t="s">
        <v>51</v>
      </c>
      <c r="H9383" t="s">
        <v>85</v>
      </c>
      <c r="I9383" s="16">
        <v>43860.509884259256</v>
      </c>
      <c r="J9383" s="16">
        <v>44279.42046296296</v>
      </c>
      <c r="K9383">
        <v>125</v>
      </c>
      <c r="L9383" s="16">
        <f t="shared" si="730"/>
        <v>43831</v>
      </c>
      <c r="M93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3">
        <f t="shared" si="731"/>
        <v>0</v>
      </c>
      <c r="O9383">
        <f t="shared" si="732"/>
        <v>0</v>
      </c>
      <c r="P9383">
        <f t="shared" si="733"/>
        <v>0</v>
      </c>
      <c r="Q9383" s="19">
        <f t="shared" si="734"/>
        <v>0</v>
      </c>
    </row>
    <row r="9384" spans="1:17" x14ac:dyDescent="0.25">
      <c r="A9384" t="s">
        <v>18193</v>
      </c>
      <c r="B9384" s="16">
        <v>43872.568807870368</v>
      </c>
      <c r="C9384" t="s">
        <v>18194</v>
      </c>
      <c r="D9384" t="s">
        <v>83</v>
      </c>
      <c r="E9384" t="s">
        <v>84</v>
      </c>
      <c r="F9384" s="19">
        <v>72</v>
      </c>
      <c r="G9384" t="s">
        <v>52</v>
      </c>
      <c r="H9384" t="s">
        <v>85</v>
      </c>
      <c r="I9384" s="16">
        <v>43832.64166666667</v>
      </c>
      <c r="J9384" s="16">
        <v>44192.566018518519</v>
      </c>
      <c r="K9384">
        <v>125</v>
      </c>
      <c r="L9384" s="16">
        <f t="shared" si="730"/>
        <v>43862</v>
      </c>
      <c r="M93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4">
        <f t="shared" si="731"/>
        <v>0</v>
      </c>
      <c r="O9384">
        <f t="shared" si="732"/>
        <v>1</v>
      </c>
      <c r="P9384">
        <f t="shared" si="733"/>
        <v>1</v>
      </c>
      <c r="Q9384" s="19">
        <f t="shared" si="734"/>
        <v>1</v>
      </c>
    </row>
    <row r="9385" spans="1:17" x14ac:dyDescent="0.25">
      <c r="A9385" t="s">
        <v>18195</v>
      </c>
      <c r="B9385" s="16">
        <v>43873.384988425925</v>
      </c>
      <c r="C9385" t="s">
        <v>18196</v>
      </c>
      <c r="D9385" t="s">
        <v>83</v>
      </c>
      <c r="E9385" t="s">
        <v>84</v>
      </c>
      <c r="F9385" s="19">
        <v>72</v>
      </c>
      <c r="G9385" t="s">
        <v>52</v>
      </c>
      <c r="H9385" t="s">
        <v>85</v>
      </c>
      <c r="I9385" s="16">
        <v>43549.447766203702</v>
      </c>
      <c r="J9385" s="16">
        <v>43838.468807870369</v>
      </c>
      <c r="K9385">
        <v>125</v>
      </c>
      <c r="L9385" s="16">
        <f t="shared" si="730"/>
        <v>43862</v>
      </c>
      <c r="M93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5">
        <f t="shared" si="731"/>
        <v>1</v>
      </c>
      <c r="O9385">
        <f t="shared" si="732"/>
        <v>11</v>
      </c>
      <c r="P9385">
        <f t="shared" si="733"/>
        <v>10</v>
      </c>
      <c r="Q9385" s="19">
        <f t="shared" si="734"/>
        <v>10</v>
      </c>
    </row>
    <row r="9386" spans="1:17" x14ac:dyDescent="0.25">
      <c r="A9386" t="s">
        <v>18197</v>
      </c>
      <c r="B9386" s="16">
        <v>43876.662638888891</v>
      </c>
      <c r="C9386" t="s">
        <v>18188</v>
      </c>
      <c r="D9386" t="s">
        <v>34</v>
      </c>
      <c r="E9386" t="s">
        <v>84</v>
      </c>
      <c r="F9386" s="19">
        <v>72</v>
      </c>
      <c r="G9386" t="s">
        <v>51</v>
      </c>
      <c r="H9386" t="s">
        <v>85</v>
      </c>
      <c r="I9386" s="16">
        <v>43856.586921296293</v>
      </c>
      <c r="J9386" s="16">
        <v>44027.483877314815</v>
      </c>
      <c r="K9386">
        <v>125</v>
      </c>
      <c r="L9386" s="16">
        <f t="shared" si="730"/>
        <v>43862</v>
      </c>
      <c r="M93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6">
        <f t="shared" si="731"/>
        <v>0</v>
      </c>
      <c r="O9386">
        <f t="shared" si="732"/>
        <v>1</v>
      </c>
      <c r="P9386">
        <f t="shared" si="733"/>
        <v>1</v>
      </c>
      <c r="Q9386" s="19">
        <f t="shared" si="734"/>
        <v>1</v>
      </c>
    </row>
    <row r="9387" spans="1:17" x14ac:dyDescent="0.25">
      <c r="A9387" t="s">
        <v>18198</v>
      </c>
      <c r="B9387" s="16">
        <v>43876.745266203703</v>
      </c>
      <c r="C9387" t="s">
        <v>18199</v>
      </c>
      <c r="D9387" t="s">
        <v>83</v>
      </c>
      <c r="E9387" t="s">
        <v>84</v>
      </c>
      <c r="F9387" s="19">
        <v>72</v>
      </c>
      <c r="G9387" t="s">
        <v>51</v>
      </c>
      <c r="H9387" t="s">
        <v>85</v>
      </c>
      <c r="I9387" s="16">
        <v>43624.464143518519</v>
      </c>
      <c r="J9387" s="16">
        <v>43718.648958333331</v>
      </c>
      <c r="K9387">
        <v>125</v>
      </c>
      <c r="L9387" s="16">
        <f t="shared" si="730"/>
        <v>43862</v>
      </c>
      <c r="M93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7">
        <f t="shared" si="731"/>
        <v>1</v>
      </c>
      <c r="O9387">
        <f t="shared" si="732"/>
        <v>8</v>
      </c>
      <c r="P9387">
        <f t="shared" si="733"/>
        <v>3</v>
      </c>
      <c r="Q9387" s="19">
        <f t="shared" si="734"/>
        <v>3</v>
      </c>
    </row>
    <row r="9388" spans="1:17" x14ac:dyDescent="0.25">
      <c r="A9388" t="s">
        <v>18200</v>
      </c>
      <c r="B9388" s="16">
        <v>43879.509259259263</v>
      </c>
      <c r="C9388" t="s">
        <v>18201</v>
      </c>
      <c r="D9388" t="s">
        <v>34</v>
      </c>
      <c r="E9388" t="s">
        <v>84</v>
      </c>
      <c r="F9388" s="19">
        <v>72</v>
      </c>
      <c r="G9388" t="s">
        <v>52</v>
      </c>
      <c r="H9388" t="s">
        <v>85</v>
      </c>
      <c r="I9388" s="16">
        <v>43493.67255787037</v>
      </c>
      <c r="J9388" s="16">
        <v>43824.832731481481</v>
      </c>
      <c r="K9388">
        <v>125</v>
      </c>
      <c r="L9388" s="16">
        <f t="shared" si="730"/>
        <v>43862</v>
      </c>
      <c r="M93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8">
        <f t="shared" si="731"/>
        <v>1</v>
      </c>
      <c r="O9388">
        <f t="shared" si="732"/>
        <v>13</v>
      </c>
      <c r="P9388">
        <f t="shared" si="733"/>
        <v>11</v>
      </c>
      <c r="Q9388" s="19">
        <f t="shared" si="734"/>
        <v>11</v>
      </c>
    </row>
    <row r="9389" spans="1:17" x14ac:dyDescent="0.25">
      <c r="A9389" t="s">
        <v>18202</v>
      </c>
      <c r="B9389" s="16">
        <v>43880.441620370373</v>
      </c>
      <c r="C9389" t="s">
        <v>18203</v>
      </c>
      <c r="D9389" t="s">
        <v>83</v>
      </c>
      <c r="E9389" t="s">
        <v>90</v>
      </c>
      <c r="F9389" s="19">
        <v>72</v>
      </c>
      <c r="G9389" t="s">
        <v>52</v>
      </c>
      <c r="H9389" t="s">
        <v>85</v>
      </c>
      <c r="I9389" s="16">
        <v>43880.444131944445</v>
      </c>
      <c r="J9389" s="16">
        <v>44118.556666666664</v>
      </c>
      <c r="K9389">
        <v>125</v>
      </c>
      <c r="L9389" s="16">
        <f t="shared" si="730"/>
        <v>43862</v>
      </c>
      <c r="M93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89">
        <f t="shared" si="731"/>
        <v>0</v>
      </c>
      <c r="O9389">
        <f t="shared" si="732"/>
        <v>0</v>
      </c>
      <c r="P9389">
        <f t="shared" si="733"/>
        <v>0</v>
      </c>
      <c r="Q9389" s="19">
        <f t="shared" si="734"/>
        <v>0</v>
      </c>
    </row>
    <row r="9390" spans="1:17" x14ac:dyDescent="0.25">
      <c r="A9390" t="s">
        <v>18204</v>
      </c>
      <c r="B9390" s="16">
        <v>43881.465775462966</v>
      </c>
      <c r="C9390" t="s">
        <v>18205</v>
      </c>
      <c r="D9390" t="s">
        <v>83</v>
      </c>
      <c r="E9390" t="s">
        <v>90</v>
      </c>
      <c r="F9390" s="19">
        <v>72</v>
      </c>
      <c r="G9390" t="s">
        <v>51</v>
      </c>
      <c r="H9390" t="s">
        <v>85</v>
      </c>
      <c r="I9390" s="16">
        <v>43881.468321759261</v>
      </c>
      <c r="J9390" s="16">
        <v>43999.436782407407</v>
      </c>
      <c r="K9390">
        <v>125</v>
      </c>
      <c r="L9390" s="16">
        <f t="shared" si="730"/>
        <v>43862</v>
      </c>
      <c r="M93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0">
        <f t="shared" si="731"/>
        <v>0</v>
      </c>
      <c r="O9390">
        <f t="shared" si="732"/>
        <v>0</v>
      </c>
      <c r="P9390">
        <f t="shared" si="733"/>
        <v>0</v>
      </c>
      <c r="Q9390" s="19">
        <f t="shared" si="734"/>
        <v>0</v>
      </c>
    </row>
    <row r="9391" spans="1:17" x14ac:dyDescent="0.25">
      <c r="A9391" t="s">
        <v>18206</v>
      </c>
      <c r="B9391" s="16">
        <v>43888.519861111112</v>
      </c>
      <c r="C9391" t="s">
        <v>18207</v>
      </c>
      <c r="D9391" t="s">
        <v>83</v>
      </c>
      <c r="E9391" t="s">
        <v>90</v>
      </c>
      <c r="F9391" s="19">
        <v>72</v>
      </c>
      <c r="G9391" t="s">
        <v>52</v>
      </c>
      <c r="H9391" t="s">
        <v>85</v>
      </c>
      <c r="I9391" s="16">
        <v>43888.522685185184</v>
      </c>
      <c r="J9391" s="16">
        <v>44247.609398148146</v>
      </c>
      <c r="K9391">
        <v>125</v>
      </c>
      <c r="L9391" s="16">
        <f t="shared" si="730"/>
        <v>43862</v>
      </c>
      <c r="M93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1">
        <f t="shared" si="731"/>
        <v>0</v>
      </c>
      <c r="O9391">
        <f t="shared" si="732"/>
        <v>0</v>
      </c>
      <c r="P9391">
        <f t="shared" si="733"/>
        <v>0</v>
      </c>
      <c r="Q9391" s="19">
        <f t="shared" si="734"/>
        <v>0</v>
      </c>
    </row>
    <row r="9392" spans="1:17" x14ac:dyDescent="0.25">
      <c r="A9392" t="s">
        <v>18208</v>
      </c>
      <c r="B9392" s="16">
        <v>43892.561435185184</v>
      </c>
      <c r="C9392" t="s">
        <v>18209</v>
      </c>
      <c r="D9392" t="s">
        <v>83</v>
      </c>
      <c r="E9392" t="s">
        <v>90</v>
      </c>
      <c r="F9392" s="19">
        <v>72</v>
      </c>
      <c r="G9392" t="s">
        <v>52</v>
      </c>
      <c r="H9392" t="s">
        <v>85</v>
      </c>
      <c r="I9392" s="16">
        <v>43892.563402777778</v>
      </c>
      <c r="J9392" s="16">
        <v>44494.551249999997</v>
      </c>
      <c r="K9392">
        <v>125</v>
      </c>
      <c r="L9392" s="16">
        <f t="shared" si="730"/>
        <v>43891</v>
      </c>
      <c r="M93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2">
        <f t="shared" si="731"/>
        <v>0</v>
      </c>
      <c r="O9392">
        <f t="shared" si="732"/>
        <v>0</v>
      </c>
      <c r="P9392">
        <f t="shared" si="733"/>
        <v>0</v>
      </c>
      <c r="Q9392" s="19">
        <f t="shared" si="734"/>
        <v>0</v>
      </c>
    </row>
    <row r="9393" spans="1:17" x14ac:dyDescent="0.25">
      <c r="A9393" t="s">
        <v>18210</v>
      </c>
      <c r="B9393" s="16">
        <v>43893.336331018516</v>
      </c>
      <c r="C9393" t="s">
        <v>18211</v>
      </c>
      <c r="D9393" t="s">
        <v>83</v>
      </c>
      <c r="E9393" t="s">
        <v>84</v>
      </c>
      <c r="F9393" s="19">
        <v>72</v>
      </c>
      <c r="G9393" t="s">
        <v>52</v>
      </c>
      <c r="H9393" t="s">
        <v>85</v>
      </c>
      <c r="I9393" s="16">
        <v>43788.775914351849</v>
      </c>
      <c r="J9393" s="16">
        <v>44141.769965277781</v>
      </c>
      <c r="K9393">
        <v>125</v>
      </c>
      <c r="L9393" s="16">
        <f t="shared" si="730"/>
        <v>43891</v>
      </c>
      <c r="M93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3">
        <f t="shared" si="731"/>
        <v>0</v>
      </c>
      <c r="O9393">
        <f t="shared" si="732"/>
        <v>3</v>
      </c>
      <c r="P9393">
        <f t="shared" si="733"/>
        <v>3</v>
      </c>
      <c r="Q9393" s="19">
        <f t="shared" si="734"/>
        <v>3</v>
      </c>
    </row>
    <row r="9394" spans="1:17" x14ac:dyDescent="0.25">
      <c r="A9394" t="s">
        <v>18212</v>
      </c>
      <c r="B9394" s="16">
        <v>43893.425995370373</v>
      </c>
      <c r="C9394" t="s">
        <v>18213</v>
      </c>
      <c r="D9394" t="s">
        <v>83</v>
      </c>
      <c r="E9394" t="s">
        <v>90</v>
      </c>
      <c r="F9394" s="19">
        <v>72</v>
      </c>
      <c r="G9394" t="s">
        <v>51</v>
      </c>
      <c r="H9394" t="s">
        <v>85</v>
      </c>
      <c r="I9394" s="16">
        <v>43893.429328703707</v>
      </c>
      <c r="J9394" s="16">
        <v>44266.586493055554</v>
      </c>
      <c r="K9394">
        <v>125</v>
      </c>
      <c r="L9394" s="16">
        <f t="shared" si="730"/>
        <v>43891</v>
      </c>
      <c r="M93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4">
        <f t="shared" si="731"/>
        <v>0</v>
      </c>
      <c r="O9394">
        <f t="shared" si="732"/>
        <v>0</v>
      </c>
      <c r="P9394">
        <f t="shared" si="733"/>
        <v>0</v>
      </c>
      <c r="Q9394" s="19">
        <f t="shared" si="734"/>
        <v>0</v>
      </c>
    </row>
    <row r="9395" spans="1:17" x14ac:dyDescent="0.25">
      <c r="A9395" t="s">
        <v>18214</v>
      </c>
      <c r="B9395" s="16">
        <v>43893.599305555559</v>
      </c>
      <c r="C9395" t="s">
        <v>18215</v>
      </c>
      <c r="D9395" t="s">
        <v>83</v>
      </c>
      <c r="E9395" t="s">
        <v>90</v>
      </c>
      <c r="F9395" s="19">
        <v>72</v>
      </c>
      <c r="G9395" t="s">
        <v>52</v>
      </c>
      <c r="H9395" t="s">
        <v>85</v>
      </c>
      <c r="I9395" s="16">
        <v>43893.601944444446</v>
      </c>
      <c r="J9395" s="16">
        <v>44159.809849537036</v>
      </c>
      <c r="K9395">
        <v>125</v>
      </c>
      <c r="L9395" s="16">
        <f t="shared" si="730"/>
        <v>43891</v>
      </c>
      <c r="M93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5">
        <f t="shared" si="731"/>
        <v>0</v>
      </c>
      <c r="O9395">
        <f t="shared" si="732"/>
        <v>0</v>
      </c>
      <c r="P9395">
        <f t="shared" si="733"/>
        <v>0</v>
      </c>
      <c r="Q9395" s="19">
        <f t="shared" si="734"/>
        <v>0</v>
      </c>
    </row>
    <row r="9396" spans="1:17" x14ac:dyDescent="0.25">
      <c r="A9396" t="s">
        <v>18216</v>
      </c>
      <c r="B9396" s="16">
        <v>43900.35664351852</v>
      </c>
      <c r="C9396" t="s">
        <v>18217</v>
      </c>
      <c r="D9396" t="s">
        <v>83</v>
      </c>
      <c r="E9396" t="s">
        <v>90</v>
      </c>
      <c r="F9396" s="19">
        <v>72</v>
      </c>
      <c r="G9396" t="s">
        <v>51</v>
      </c>
      <c r="H9396" t="s">
        <v>85</v>
      </c>
      <c r="I9396" s="16">
        <v>43900.35974537037</v>
      </c>
      <c r="J9396" s="16">
        <v>44298.587916666664</v>
      </c>
      <c r="K9396">
        <v>125</v>
      </c>
      <c r="L9396" s="16">
        <f t="shared" si="730"/>
        <v>43891</v>
      </c>
      <c r="M93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6">
        <f t="shared" si="731"/>
        <v>0</v>
      </c>
      <c r="O9396">
        <f t="shared" si="732"/>
        <v>0</v>
      </c>
      <c r="P9396">
        <f t="shared" si="733"/>
        <v>0</v>
      </c>
      <c r="Q9396" s="19">
        <f t="shared" si="734"/>
        <v>0</v>
      </c>
    </row>
    <row r="9397" spans="1:17" x14ac:dyDescent="0.25">
      <c r="A9397" t="s">
        <v>18218</v>
      </c>
      <c r="B9397" s="16">
        <v>43905.313090277778</v>
      </c>
      <c r="C9397" t="s">
        <v>18219</v>
      </c>
      <c r="D9397" t="s">
        <v>34</v>
      </c>
      <c r="E9397" t="s">
        <v>84</v>
      </c>
      <c r="F9397" s="19">
        <v>72</v>
      </c>
      <c r="G9397" t="s">
        <v>51</v>
      </c>
      <c r="H9397" t="s">
        <v>85</v>
      </c>
      <c r="I9397" s="16">
        <v>43676.56391203704</v>
      </c>
      <c r="J9397" s="16">
        <v>43846.521817129629</v>
      </c>
      <c r="K9397">
        <v>125</v>
      </c>
      <c r="L9397" s="16">
        <f t="shared" si="730"/>
        <v>43891</v>
      </c>
      <c r="M93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7">
        <f t="shared" si="731"/>
        <v>1</v>
      </c>
      <c r="O9397">
        <f t="shared" si="732"/>
        <v>8</v>
      </c>
      <c r="P9397">
        <f t="shared" si="733"/>
        <v>6</v>
      </c>
      <c r="Q9397" s="19">
        <f t="shared" si="734"/>
        <v>6</v>
      </c>
    </row>
    <row r="9398" spans="1:17" x14ac:dyDescent="0.25">
      <c r="A9398" t="s">
        <v>18220</v>
      </c>
      <c r="B9398" s="16">
        <v>43906.433240740742</v>
      </c>
      <c r="C9398" t="s">
        <v>18221</v>
      </c>
      <c r="D9398" t="s">
        <v>34</v>
      </c>
      <c r="E9398" t="s">
        <v>84</v>
      </c>
      <c r="F9398" s="19">
        <v>72</v>
      </c>
      <c r="G9398" t="s">
        <v>51</v>
      </c>
      <c r="H9398" t="s">
        <v>85</v>
      </c>
      <c r="I9398" s="16">
        <v>43809.579328703701</v>
      </c>
      <c r="J9398" s="16">
        <v>44215.40896990741</v>
      </c>
      <c r="K9398">
        <v>125</v>
      </c>
      <c r="L9398" s="16">
        <f t="shared" si="730"/>
        <v>43891</v>
      </c>
      <c r="M93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8">
        <f t="shared" si="731"/>
        <v>0</v>
      </c>
      <c r="O9398">
        <f t="shared" si="732"/>
        <v>3</v>
      </c>
      <c r="P9398">
        <f t="shared" si="733"/>
        <v>3</v>
      </c>
      <c r="Q9398" s="19">
        <f t="shared" si="734"/>
        <v>3</v>
      </c>
    </row>
    <row r="9399" spans="1:17" x14ac:dyDescent="0.25">
      <c r="A9399" t="s">
        <v>18222</v>
      </c>
      <c r="B9399" s="16">
        <v>43908.468171296299</v>
      </c>
      <c r="C9399" t="s">
        <v>18181</v>
      </c>
      <c r="D9399" t="s">
        <v>83</v>
      </c>
      <c r="E9399" t="s">
        <v>84</v>
      </c>
      <c r="F9399" s="19">
        <v>72</v>
      </c>
      <c r="G9399" t="s">
        <v>51</v>
      </c>
      <c r="H9399" t="s">
        <v>85</v>
      </c>
      <c r="I9399" s="16">
        <v>43843.489560185182</v>
      </c>
      <c r="J9399" s="16">
        <v>44369.6559837963</v>
      </c>
      <c r="K9399">
        <v>125</v>
      </c>
      <c r="L9399" s="16">
        <f t="shared" si="730"/>
        <v>43891</v>
      </c>
      <c r="M93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399">
        <f t="shared" si="731"/>
        <v>0</v>
      </c>
      <c r="O9399">
        <f t="shared" si="732"/>
        <v>2</v>
      </c>
      <c r="P9399">
        <f t="shared" si="733"/>
        <v>2</v>
      </c>
      <c r="Q9399" s="19">
        <f t="shared" si="734"/>
        <v>2</v>
      </c>
    </row>
    <row r="9400" spans="1:17" x14ac:dyDescent="0.25">
      <c r="A9400" t="s">
        <v>18223</v>
      </c>
      <c r="B9400" s="16">
        <v>43912.592326388891</v>
      </c>
      <c r="C9400" t="s">
        <v>18224</v>
      </c>
      <c r="D9400" t="s">
        <v>83</v>
      </c>
      <c r="E9400" t="s">
        <v>84</v>
      </c>
      <c r="F9400" s="19">
        <v>72</v>
      </c>
      <c r="G9400" t="s">
        <v>52</v>
      </c>
      <c r="H9400" t="s">
        <v>85</v>
      </c>
      <c r="I9400" s="16">
        <v>43893.673078703701</v>
      </c>
      <c r="J9400" s="16">
        <v>44337.411550925928</v>
      </c>
      <c r="K9400">
        <v>125</v>
      </c>
      <c r="L9400" s="16">
        <f t="shared" si="730"/>
        <v>43891</v>
      </c>
      <c r="M94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0">
        <f t="shared" si="731"/>
        <v>0</v>
      </c>
      <c r="O9400">
        <f t="shared" si="732"/>
        <v>1</v>
      </c>
      <c r="P9400">
        <f t="shared" si="733"/>
        <v>1</v>
      </c>
      <c r="Q9400" s="19">
        <f t="shared" si="734"/>
        <v>1</v>
      </c>
    </row>
    <row r="9401" spans="1:17" x14ac:dyDescent="0.25">
      <c r="A9401" t="s">
        <v>18225</v>
      </c>
      <c r="B9401" s="16">
        <v>43913.546261574076</v>
      </c>
      <c r="C9401" t="s">
        <v>18226</v>
      </c>
      <c r="D9401" t="s">
        <v>83</v>
      </c>
      <c r="E9401" t="s">
        <v>90</v>
      </c>
      <c r="F9401" s="19">
        <v>72</v>
      </c>
      <c r="G9401" t="s">
        <v>51</v>
      </c>
      <c r="H9401" t="s">
        <v>85</v>
      </c>
      <c r="I9401" s="16">
        <v>43913.548564814817</v>
      </c>
      <c r="J9401" s="16">
        <v>44250.746863425928</v>
      </c>
      <c r="K9401">
        <v>125</v>
      </c>
      <c r="L9401" s="16">
        <f t="shared" si="730"/>
        <v>43891</v>
      </c>
      <c r="M94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1">
        <f t="shared" si="731"/>
        <v>0</v>
      </c>
      <c r="O9401">
        <f t="shared" si="732"/>
        <v>0</v>
      </c>
      <c r="P9401">
        <f t="shared" si="733"/>
        <v>0</v>
      </c>
      <c r="Q9401" s="19">
        <f t="shared" si="734"/>
        <v>0</v>
      </c>
    </row>
    <row r="9402" spans="1:17" x14ac:dyDescent="0.25">
      <c r="A9402" t="s">
        <v>18227</v>
      </c>
      <c r="B9402" s="16">
        <v>43915.591747685183</v>
      </c>
      <c r="C9402" t="s">
        <v>18228</v>
      </c>
      <c r="D9402" t="s">
        <v>83</v>
      </c>
      <c r="E9402" t="s">
        <v>90</v>
      </c>
      <c r="F9402" s="19">
        <v>72</v>
      </c>
      <c r="G9402" t="s">
        <v>52</v>
      </c>
      <c r="H9402" t="s">
        <v>85</v>
      </c>
      <c r="I9402" s="16">
        <v>43915.594907407409</v>
      </c>
      <c r="J9402" s="16">
        <v>44280.572928240741</v>
      </c>
      <c r="K9402">
        <v>125</v>
      </c>
      <c r="L9402" s="16">
        <f t="shared" si="730"/>
        <v>43891</v>
      </c>
      <c r="M94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2">
        <f t="shared" si="731"/>
        <v>0</v>
      </c>
      <c r="O9402">
        <f t="shared" si="732"/>
        <v>0</v>
      </c>
      <c r="P9402">
        <f t="shared" si="733"/>
        <v>0</v>
      </c>
      <c r="Q9402" s="19">
        <f t="shared" si="734"/>
        <v>0</v>
      </c>
    </row>
    <row r="9403" spans="1:17" x14ac:dyDescent="0.25">
      <c r="A9403" t="s">
        <v>18229</v>
      </c>
      <c r="B9403" s="16">
        <v>43922.571759259263</v>
      </c>
      <c r="C9403" t="s">
        <v>18230</v>
      </c>
      <c r="D9403" t="s">
        <v>83</v>
      </c>
      <c r="E9403" t="s">
        <v>84</v>
      </c>
      <c r="F9403" s="19">
        <v>72</v>
      </c>
      <c r="G9403" t="s">
        <v>51</v>
      </c>
      <c r="H9403" t="s">
        <v>85</v>
      </c>
      <c r="I9403" s="16">
        <v>43629.506238425929</v>
      </c>
      <c r="J9403" s="16">
        <v>43874.614988425928</v>
      </c>
      <c r="K9403">
        <v>125</v>
      </c>
      <c r="L9403" s="16">
        <f t="shared" si="730"/>
        <v>43922</v>
      </c>
      <c r="M94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3">
        <f t="shared" si="731"/>
        <v>1</v>
      </c>
      <c r="O9403">
        <f t="shared" si="732"/>
        <v>10</v>
      </c>
      <c r="P9403">
        <f t="shared" si="733"/>
        <v>8</v>
      </c>
      <c r="Q9403" s="19">
        <f t="shared" si="734"/>
        <v>8</v>
      </c>
    </row>
    <row r="9404" spans="1:17" x14ac:dyDescent="0.25">
      <c r="A9404" t="s">
        <v>18231</v>
      </c>
      <c r="B9404" s="16">
        <v>43925.510509259257</v>
      </c>
      <c r="C9404" t="s">
        <v>18232</v>
      </c>
      <c r="D9404" t="s">
        <v>83</v>
      </c>
      <c r="E9404" t="s">
        <v>90</v>
      </c>
      <c r="F9404" s="19">
        <v>72</v>
      </c>
      <c r="G9404" t="s">
        <v>52</v>
      </c>
      <c r="H9404" t="s">
        <v>85</v>
      </c>
      <c r="I9404" s="16">
        <v>43925.512962962966</v>
      </c>
      <c r="J9404" s="16">
        <v>44277.600127314814</v>
      </c>
      <c r="K9404">
        <v>125</v>
      </c>
      <c r="L9404" s="16">
        <f t="shared" si="730"/>
        <v>43922</v>
      </c>
      <c r="M94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4">
        <f t="shared" si="731"/>
        <v>0</v>
      </c>
      <c r="O9404">
        <f t="shared" si="732"/>
        <v>0</v>
      </c>
      <c r="P9404">
        <f t="shared" si="733"/>
        <v>0</v>
      </c>
      <c r="Q9404" s="19">
        <f t="shared" si="734"/>
        <v>0</v>
      </c>
    </row>
    <row r="9405" spans="1:17" x14ac:dyDescent="0.25">
      <c r="A9405" t="s">
        <v>18233</v>
      </c>
      <c r="B9405" s="16">
        <v>43927.309849537036</v>
      </c>
      <c r="C9405" t="s">
        <v>18234</v>
      </c>
      <c r="D9405" t="s">
        <v>83</v>
      </c>
      <c r="E9405" t="s">
        <v>90</v>
      </c>
      <c r="F9405" s="19">
        <v>72</v>
      </c>
      <c r="G9405" t="s">
        <v>51</v>
      </c>
      <c r="H9405" t="s">
        <v>85</v>
      </c>
      <c r="I9405" s="16">
        <v>43927.312939814816</v>
      </c>
      <c r="J9405" s="16">
        <v>43972.531689814816</v>
      </c>
      <c r="K9405">
        <v>125</v>
      </c>
      <c r="L9405" s="16">
        <f t="shared" si="730"/>
        <v>43922</v>
      </c>
      <c r="M94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5">
        <f t="shared" si="731"/>
        <v>0</v>
      </c>
      <c r="O9405">
        <f t="shared" si="732"/>
        <v>0</v>
      </c>
      <c r="P9405">
        <f t="shared" si="733"/>
        <v>0</v>
      </c>
      <c r="Q9405" s="19">
        <f t="shared" si="734"/>
        <v>0</v>
      </c>
    </row>
    <row r="9406" spans="1:17" x14ac:dyDescent="0.25">
      <c r="A9406" t="s">
        <v>18235</v>
      </c>
      <c r="B9406" s="16">
        <v>43932.547384259262</v>
      </c>
      <c r="C9406" t="s">
        <v>18236</v>
      </c>
      <c r="D9406" t="s">
        <v>83</v>
      </c>
      <c r="E9406" t="s">
        <v>84</v>
      </c>
      <c r="F9406" s="19">
        <v>72</v>
      </c>
      <c r="G9406" t="s">
        <v>52</v>
      </c>
      <c r="H9406" t="s">
        <v>85</v>
      </c>
      <c r="I9406" s="16">
        <v>43628.504953703705</v>
      </c>
      <c r="J9406" s="16">
        <v>43705.778946759259</v>
      </c>
      <c r="K9406">
        <v>125</v>
      </c>
      <c r="L9406" s="16">
        <f t="shared" si="730"/>
        <v>43922</v>
      </c>
      <c r="M94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6">
        <f t="shared" si="731"/>
        <v>1</v>
      </c>
      <c r="O9406">
        <f t="shared" si="732"/>
        <v>10</v>
      </c>
      <c r="P9406">
        <f t="shared" si="733"/>
        <v>3</v>
      </c>
      <c r="Q9406" s="19">
        <f t="shared" si="734"/>
        <v>3</v>
      </c>
    </row>
    <row r="9407" spans="1:17" x14ac:dyDescent="0.25">
      <c r="A9407" t="s">
        <v>18237</v>
      </c>
      <c r="B9407" s="16">
        <v>43933.60087962963</v>
      </c>
      <c r="C9407" t="s">
        <v>18238</v>
      </c>
      <c r="D9407" t="s">
        <v>34</v>
      </c>
      <c r="E9407" t="s">
        <v>84</v>
      </c>
      <c r="F9407" s="19">
        <v>72</v>
      </c>
      <c r="G9407" t="s">
        <v>52</v>
      </c>
      <c r="H9407" t="s">
        <v>85</v>
      </c>
      <c r="I9407" s="16">
        <v>43823.758159722223</v>
      </c>
      <c r="J9407" s="16">
        <v>44466.626469907409</v>
      </c>
      <c r="K9407">
        <v>125</v>
      </c>
      <c r="L9407" s="16">
        <f t="shared" si="730"/>
        <v>43922</v>
      </c>
      <c r="M94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7">
        <f t="shared" si="731"/>
        <v>0</v>
      </c>
      <c r="O9407">
        <f t="shared" si="732"/>
        <v>4</v>
      </c>
      <c r="P9407">
        <f t="shared" si="733"/>
        <v>4</v>
      </c>
      <c r="Q9407" s="19">
        <f t="shared" si="734"/>
        <v>4</v>
      </c>
    </row>
    <row r="9408" spans="1:17" x14ac:dyDescent="0.25">
      <c r="A9408" t="s">
        <v>18239</v>
      </c>
      <c r="B9408" s="16">
        <v>43934.465185185189</v>
      </c>
      <c r="C9408" t="s">
        <v>18240</v>
      </c>
      <c r="D9408" t="s">
        <v>83</v>
      </c>
      <c r="E9408" t="s">
        <v>90</v>
      </c>
      <c r="F9408" s="19">
        <v>72</v>
      </c>
      <c r="G9408" t="s">
        <v>51</v>
      </c>
      <c r="H9408" t="s">
        <v>85</v>
      </c>
      <c r="I9408" s="16">
        <v>43934.468090277776</v>
      </c>
      <c r="J9408" s="16">
        <v>44425.642187500001</v>
      </c>
      <c r="K9408">
        <v>125</v>
      </c>
      <c r="L9408" s="16">
        <f t="shared" si="730"/>
        <v>43922</v>
      </c>
      <c r="M94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8">
        <f t="shared" si="731"/>
        <v>0</v>
      </c>
      <c r="O9408">
        <f t="shared" si="732"/>
        <v>0</v>
      </c>
      <c r="P9408">
        <f t="shared" si="733"/>
        <v>0</v>
      </c>
      <c r="Q9408" s="19">
        <f t="shared" si="734"/>
        <v>0</v>
      </c>
    </row>
    <row r="9409" spans="1:17" x14ac:dyDescent="0.25">
      <c r="A9409" t="s">
        <v>18241</v>
      </c>
      <c r="B9409" s="16">
        <v>43936.518900462965</v>
      </c>
      <c r="C9409" t="s">
        <v>18242</v>
      </c>
      <c r="D9409" t="s">
        <v>83</v>
      </c>
      <c r="E9409" t="s">
        <v>90</v>
      </c>
      <c r="F9409" s="19">
        <v>72</v>
      </c>
      <c r="G9409" t="s">
        <v>51</v>
      </c>
      <c r="H9409" t="s">
        <v>85</v>
      </c>
      <c r="I9409" s="16">
        <v>43936.52171296296</v>
      </c>
      <c r="J9409" s="16">
        <v>44551.663472222222</v>
      </c>
      <c r="K9409">
        <v>125</v>
      </c>
      <c r="L9409" s="16">
        <f t="shared" si="730"/>
        <v>43922</v>
      </c>
      <c r="M94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09">
        <f t="shared" si="731"/>
        <v>0</v>
      </c>
      <c r="O9409">
        <f t="shared" si="732"/>
        <v>0</v>
      </c>
      <c r="P9409">
        <f t="shared" si="733"/>
        <v>0</v>
      </c>
      <c r="Q9409" s="19">
        <f t="shared" si="734"/>
        <v>0</v>
      </c>
    </row>
    <row r="9410" spans="1:17" x14ac:dyDescent="0.25">
      <c r="A9410" t="s">
        <v>18243</v>
      </c>
      <c r="B9410" s="16">
        <v>43938.500833333332</v>
      </c>
      <c r="C9410" t="s">
        <v>18244</v>
      </c>
      <c r="D9410" t="s">
        <v>83</v>
      </c>
      <c r="E9410" t="s">
        <v>90</v>
      </c>
      <c r="F9410" s="19">
        <v>72</v>
      </c>
      <c r="G9410" t="s">
        <v>51</v>
      </c>
      <c r="H9410" t="s">
        <v>85</v>
      </c>
      <c r="I9410" s="16">
        <v>43938.503333333334</v>
      </c>
      <c r="J9410" s="16">
        <v>44221.772557870368</v>
      </c>
      <c r="K9410">
        <v>125</v>
      </c>
      <c r="L9410" s="16">
        <f t="shared" ref="L9410:L9473" si="735">DATE(YEAR(B9410),MONTH(B9410),1)</f>
        <v>43922</v>
      </c>
      <c r="M94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0">
        <f t="shared" ref="N9410:N9473" si="736">IF(B9410&gt;=J9410,1,0)</f>
        <v>0</v>
      </c>
      <c r="O9410">
        <f t="shared" ref="O9410:O9473" si="737">ROUND((B9410-I9410)/30,0)</f>
        <v>0</v>
      </c>
      <c r="P9410">
        <f t="shared" ref="P9410:P9473" si="738">IF(AND(N9410=1,B9410&gt;=J9410,J9410&gt;0),ROUND((J9410-I9410)/30,0),O9410)</f>
        <v>0</v>
      </c>
      <c r="Q9410" s="19">
        <f t="shared" ref="Q9410:Q9473" si="739">MIN(O9410:P9410)</f>
        <v>0</v>
      </c>
    </row>
    <row r="9411" spans="1:17" x14ac:dyDescent="0.25">
      <c r="A9411" t="s">
        <v>18245</v>
      </c>
      <c r="B9411" s="16">
        <v>43946.746550925927</v>
      </c>
      <c r="C9411" t="s">
        <v>18246</v>
      </c>
      <c r="D9411" t="s">
        <v>83</v>
      </c>
      <c r="E9411" t="s">
        <v>84</v>
      </c>
      <c r="F9411" s="19">
        <v>72</v>
      </c>
      <c r="G9411" t="s">
        <v>52</v>
      </c>
      <c r="H9411" t="s">
        <v>85</v>
      </c>
      <c r="I9411" s="16">
        <v>43920.373530092591</v>
      </c>
      <c r="J9411" s="16">
        <v>44169.476701388892</v>
      </c>
      <c r="K9411">
        <v>125</v>
      </c>
      <c r="L9411" s="16">
        <f t="shared" si="735"/>
        <v>43922</v>
      </c>
      <c r="M94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1">
        <f t="shared" si="736"/>
        <v>0</v>
      </c>
      <c r="O9411">
        <f t="shared" si="737"/>
        <v>1</v>
      </c>
      <c r="P9411">
        <f t="shared" si="738"/>
        <v>1</v>
      </c>
      <c r="Q9411" s="19">
        <f t="shared" si="739"/>
        <v>1</v>
      </c>
    </row>
    <row r="9412" spans="1:17" x14ac:dyDescent="0.25">
      <c r="A9412" t="s">
        <v>18247</v>
      </c>
      <c r="B9412" s="16">
        <v>43947.641527777778</v>
      </c>
      <c r="C9412" t="s">
        <v>18248</v>
      </c>
      <c r="D9412" t="s">
        <v>83</v>
      </c>
      <c r="E9412" t="s">
        <v>84</v>
      </c>
      <c r="F9412" s="19">
        <v>72</v>
      </c>
      <c r="G9412" t="s">
        <v>52</v>
      </c>
      <c r="H9412" t="s">
        <v>85</v>
      </c>
      <c r="I9412" s="16">
        <v>43937.802361111113</v>
      </c>
      <c r="J9412" s="16">
        <v>44406.574456018519</v>
      </c>
      <c r="K9412">
        <v>125</v>
      </c>
      <c r="L9412" s="16">
        <f t="shared" si="735"/>
        <v>43922</v>
      </c>
      <c r="M94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2">
        <f t="shared" si="736"/>
        <v>0</v>
      </c>
      <c r="O9412">
        <f t="shared" si="737"/>
        <v>0</v>
      </c>
      <c r="P9412">
        <f t="shared" si="738"/>
        <v>0</v>
      </c>
      <c r="Q9412" s="19">
        <f t="shared" si="739"/>
        <v>0</v>
      </c>
    </row>
    <row r="9413" spans="1:17" x14ac:dyDescent="0.25">
      <c r="A9413" t="s">
        <v>18249</v>
      </c>
      <c r="B9413" s="16">
        <v>43948.490057870367</v>
      </c>
      <c r="C9413" t="s">
        <v>18250</v>
      </c>
      <c r="D9413" t="s">
        <v>83</v>
      </c>
      <c r="E9413" t="s">
        <v>90</v>
      </c>
      <c r="F9413" s="19">
        <v>72</v>
      </c>
      <c r="G9413" t="s">
        <v>51</v>
      </c>
      <c r="H9413" t="s">
        <v>85</v>
      </c>
      <c r="I9413" s="16">
        <v>43948.492754629631</v>
      </c>
      <c r="J9413" s="16">
        <v>44191.705300925925</v>
      </c>
      <c r="K9413">
        <v>125</v>
      </c>
      <c r="L9413" s="16">
        <f t="shared" si="735"/>
        <v>43922</v>
      </c>
      <c r="M94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3">
        <f t="shared" si="736"/>
        <v>0</v>
      </c>
      <c r="O9413">
        <f t="shared" si="737"/>
        <v>0</v>
      </c>
      <c r="P9413">
        <f t="shared" si="738"/>
        <v>0</v>
      </c>
      <c r="Q9413" s="19">
        <f t="shared" si="739"/>
        <v>0</v>
      </c>
    </row>
    <row r="9414" spans="1:17" x14ac:dyDescent="0.25">
      <c r="A9414" t="s">
        <v>18251</v>
      </c>
      <c r="B9414" s="16">
        <v>43742.458935185183</v>
      </c>
      <c r="C9414" t="s">
        <v>18252</v>
      </c>
      <c r="D9414" t="s">
        <v>83</v>
      </c>
      <c r="E9414" t="s">
        <v>90</v>
      </c>
      <c r="F9414" s="19">
        <v>72</v>
      </c>
      <c r="G9414" t="s">
        <v>51</v>
      </c>
      <c r="H9414" t="s">
        <v>85</v>
      </c>
      <c r="I9414" s="16">
        <v>43742.461030092592</v>
      </c>
      <c r="K9414">
        <v>125</v>
      </c>
      <c r="L9414" s="16">
        <f t="shared" si="735"/>
        <v>43739</v>
      </c>
      <c r="M94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4">
        <f t="shared" si="736"/>
        <v>1</v>
      </c>
      <c r="O9414">
        <f t="shared" si="737"/>
        <v>0</v>
      </c>
      <c r="P9414">
        <f t="shared" si="738"/>
        <v>0</v>
      </c>
      <c r="Q9414" s="19">
        <f t="shared" si="739"/>
        <v>0</v>
      </c>
    </row>
    <row r="9415" spans="1:17" x14ac:dyDescent="0.25">
      <c r="A9415" t="s">
        <v>18253</v>
      </c>
      <c r="B9415" s="16">
        <v>43746.488796296297</v>
      </c>
      <c r="C9415" t="s">
        <v>18254</v>
      </c>
      <c r="D9415" t="s">
        <v>83</v>
      </c>
      <c r="E9415" t="s">
        <v>90</v>
      </c>
      <c r="F9415" s="19">
        <v>72</v>
      </c>
      <c r="G9415" t="s">
        <v>51</v>
      </c>
      <c r="H9415" t="s">
        <v>85</v>
      </c>
      <c r="I9415" s="16">
        <v>43746.491550925923</v>
      </c>
      <c r="K9415">
        <v>125</v>
      </c>
      <c r="L9415" s="16">
        <f t="shared" si="735"/>
        <v>43739</v>
      </c>
      <c r="M94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5">
        <f t="shared" si="736"/>
        <v>1</v>
      </c>
      <c r="O9415">
        <f t="shared" si="737"/>
        <v>0</v>
      </c>
      <c r="P9415">
        <f t="shared" si="738"/>
        <v>0</v>
      </c>
      <c r="Q9415" s="19">
        <f t="shared" si="739"/>
        <v>0</v>
      </c>
    </row>
    <row r="9416" spans="1:17" x14ac:dyDescent="0.25">
      <c r="A9416" t="s">
        <v>18255</v>
      </c>
      <c r="B9416" s="16">
        <v>43749.733842592592</v>
      </c>
      <c r="C9416" t="s">
        <v>18256</v>
      </c>
      <c r="D9416" t="s">
        <v>83</v>
      </c>
      <c r="E9416" t="s">
        <v>84</v>
      </c>
      <c r="F9416" s="19">
        <v>72</v>
      </c>
      <c r="G9416" t="s">
        <v>52</v>
      </c>
      <c r="H9416" t="s">
        <v>85</v>
      </c>
      <c r="I9416" s="16">
        <v>43536.470775462964</v>
      </c>
      <c r="K9416">
        <v>125</v>
      </c>
      <c r="L9416" s="16">
        <f t="shared" si="735"/>
        <v>43739</v>
      </c>
      <c r="M94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6">
        <f t="shared" si="736"/>
        <v>1</v>
      </c>
      <c r="O9416">
        <f t="shared" si="737"/>
        <v>7</v>
      </c>
      <c r="P9416">
        <f t="shared" si="738"/>
        <v>7</v>
      </c>
      <c r="Q9416" s="19">
        <f t="shared" si="739"/>
        <v>7</v>
      </c>
    </row>
    <row r="9417" spans="1:17" x14ac:dyDescent="0.25">
      <c r="A9417" t="s">
        <v>18257</v>
      </c>
      <c r="B9417" s="16">
        <v>43752.540451388886</v>
      </c>
      <c r="C9417" t="s">
        <v>18258</v>
      </c>
      <c r="D9417" t="s">
        <v>83</v>
      </c>
      <c r="E9417" t="s">
        <v>90</v>
      </c>
      <c r="F9417" s="19">
        <v>72</v>
      </c>
      <c r="G9417" t="s">
        <v>51</v>
      </c>
      <c r="H9417" t="s">
        <v>85</v>
      </c>
      <c r="I9417" s="16">
        <v>43752.542847222219</v>
      </c>
      <c r="K9417">
        <v>125</v>
      </c>
      <c r="L9417" s="16">
        <f t="shared" si="735"/>
        <v>43739</v>
      </c>
      <c r="M94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7">
        <f t="shared" si="736"/>
        <v>1</v>
      </c>
      <c r="O9417">
        <f t="shared" si="737"/>
        <v>0</v>
      </c>
      <c r="P9417">
        <f t="shared" si="738"/>
        <v>0</v>
      </c>
      <c r="Q9417" s="19">
        <f t="shared" si="739"/>
        <v>0</v>
      </c>
    </row>
    <row r="9418" spans="1:17" x14ac:dyDescent="0.25">
      <c r="A9418" t="s">
        <v>18259</v>
      </c>
      <c r="B9418" s="16">
        <v>43752.543356481481</v>
      </c>
      <c r="C9418" t="s">
        <v>18260</v>
      </c>
      <c r="D9418" t="s">
        <v>83</v>
      </c>
      <c r="E9418" t="s">
        <v>84</v>
      </c>
      <c r="F9418" s="19">
        <v>72</v>
      </c>
      <c r="G9418" t="s">
        <v>52</v>
      </c>
      <c r="H9418" t="s">
        <v>85</v>
      </c>
      <c r="I9418" s="16">
        <v>43696.668333333335</v>
      </c>
      <c r="K9418">
        <v>125</v>
      </c>
      <c r="L9418" s="16">
        <f t="shared" si="735"/>
        <v>43739</v>
      </c>
      <c r="M94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8">
        <f t="shared" si="736"/>
        <v>1</v>
      </c>
      <c r="O9418">
        <f t="shared" si="737"/>
        <v>2</v>
      </c>
      <c r="P9418">
        <f t="shared" si="738"/>
        <v>2</v>
      </c>
      <c r="Q9418" s="19">
        <f t="shared" si="739"/>
        <v>2</v>
      </c>
    </row>
    <row r="9419" spans="1:17" x14ac:dyDescent="0.25">
      <c r="A9419" t="s">
        <v>18261</v>
      </c>
      <c r="B9419" s="16">
        <v>43753.306458333333</v>
      </c>
      <c r="C9419" t="s">
        <v>18262</v>
      </c>
      <c r="D9419" t="s">
        <v>83</v>
      </c>
      <c r="E9419" t="s">
        <v>90</v>
      </c>
      <c r="F9419" s="19">
        <v>72</v>
      </c>
      <c r="G9419" t="s">
        <v>51</v>
      </c>
      <c r="H9419" t="s">
        <v>85</v>
      </c>
      <c r="I9419" s="16">
        <v>43753.310636574075</v>
      </c>
      <c r="K9419">
        <v>125</v>
      </c>
      <c r="L9419" s="16">
        <f t="shared" si="735"/>
        <v>43739</v>
      </c>
      <c r="M94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19">
        <f t="shared" si="736"/>
        <v>1</v>
      </c>
      <c r="O9419">
        <f t="shared" si="737"/>
        <v>0</v>
      </c>
      <c r="P9419">
        <f t="shared" si="738"/>
        <v>0</v>
      </c>
      <c r="Q9419" s="19">
        <f t="shared" si="739"/>
        <v>0</v>
      </c>
    </row>
    <row r="9420" spans="1:17" x14ac:dyDescent="0.25">
      <c r="A9420" t="s">
        <v>18263</v>
      </c>
      <c r="B9420" s="16">
        <v>43757.648692129631</v>
      </c>
      <c r="C9420" t="s">
        <v>18264</v>
      </c>
      <c r="D9420" t="s">
        <v>83</v>
      </c>
      <c r="E9420" t="s">
        <v>84</v>
      </c>
      <c r="F9420" s="19">
        <v>72</v>
      </c>
      <c r="G9420" t="s">
        <v>51</v>
      </c>
      <c r="H9420" t="s">
        <v>85</v>
      </c>
      <c r="I9420" s="16">
        <v>43609.433368055557</v>
      </c>
      <c r="K9420">
        <v>125</v>
      </c>
      <c r="L9420" s="16">
        <f t="shared" si="735"/>
        <v>43739</v>
      </c>
      <c r="M94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0">
        <f t="shared" si="736"/>
        <v>1</v>
      </c>
      <c r="O9420">
        <f t="shared" si="737"/>
        <v>5</v>
      </c>
      <c r="P9420">
        <f t="shared" si="738"/>
        <v>5</v>
      </c>
      <c r="Q9420" s="19">
        <f t="shared" si="739"/>
        <v>5</v>
      </c>
    </row>
    <row r="9421" spans="1:17" x14ac:dyDescent="0.25">
      <c r="A9421" t="s">
        <v>18265</v>
      </c>
      <c r="B9421" s="16">
        <v>43761.713217592594</v>
      </c>
      <c r="C9421" t="s">
        <v>18266</v>
      </c>
      <c r="D9421" t="s">
        <v>83</v>
      </c>
      <c r="E9421" t="s">
        <v>84</v>
      </c>
      <c r="F9421" s="19">
        <v>72</v>
      </c>
      <c r="G9421" t="s">
        <v>52</v>
      </c>
      <c r="H9421" t="s">
        <v>85</v>
      </c>
      <c r="I9421" s="16">
        <v>43735.561516203707</v>
      </c>
      <c r="K9421">
        <v>125</v>
      </c>
      <c r="L9421" s="16">
        <f t="shared" si="735"/>
        <v>43739</v>
      </c>
      <c r="M94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1">
        <f t="shared" si="736"/>
        <v>1</v>
      </c>
      <c r="O9421">
        <f t="shared" si="737"/>
        <v>1</v>
      </c>
      <c r="P9421">
        <f t="shared" si="738"/>
        <v>1</v>
      </c>
      <c r="Q9421" s="19">
        <f t="shared" si="739"/>
        <v>1</v>
      </c>
    </row>
    <row r="9422" spans="1:17" x14ac:dyDescent="0.25">
      <c r="A9422" t="s">
        <v>18267</v>
      </c>
      <c r="B9422" s="16">
        <v>43762.46429398148</v>
      </c>
      <c r="C9422" t="s">
        <v>18268</v>
      </c>
      <c r="D9422" t="s">
        <v>83</v>
      </c>
      <c r="E9422" t="s">
        <v>84</v>
      </c>
      <c r="F9422" s="19">
        <v>72</v>
      </c>
      <c r="G9422" t="s">
        <v>52</v>
      </c>
      <c r="H9422" t="s">
        <v>85</v>
      </c>
      <c r="I9422" s="16">
        <v>43612.515648148146</v>
      </c>
      <c r="K9422">
        <v>125</v>
      </c>
      <c r="L9422" s="16">
        <f t="shared" si="735"/>
        <v>43739</v>
      </c>
      <c r="M94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2">
        <f t="shared" si="736"/>
        <v>1</v>
      </c>
      <c r="O9422">
        <f t="shared" si="737"/>
        <v>5</v>
      </c>
      <c r="P9422">
        <f t="shared" si="738"/>
        <v>5</v>
      </c>
      <c r="Q9422" s="19">
        <f t="shared" si="739"/>
        <v>5</v>
      </c>
    </row>
    <row r="9423" spans="1:17" x14ac:dyDescent="0.25">
      <c r="A9423" t="s">
        <v>18269</v>
      </c>
      <c r="B9423" s="16">
        <v>43763.640682870369</v>
      </c>
      <c r="C9423" t="s">
        <v>18270</v>
      </c>
      <c r="D9423" t="s">
        <v>83</v>
      </c>
      <c r="E9423" t="s">
        <v>84</v>
      </c>
      <c r="F9423" s="19">
        <v>72</v>
      </c>
      <c r="G9423" t="s">
        <v>51</v>
      </c>
      <c r="H9423" t="s">
        <v>85</v>
      </c>
      <c r="I9423" s="16">
        <v>43556.587997685187</v>
      </c>
      <c r="K9423">
        <v>125</v>
      </c>
      <c r="L9423" s="16">
        <f t="shared" si="735"/>
        <v>43739</v>
      </c>
      <c r="M94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3">
        <f t="shared" si="736"/>
        <v>1</v>
      </c>
      <c r="O9423">
        <f t="shared" si="737"/>
        <v>7</v>
      </c>
      <c r="P9423">
        <f t="shared" si="738"/>
        <v>7</v>
      </c>
      <c r="Q9423" s="19">
        <f t="shared" si="739"/>
        <v>7</v>
      </c>
    </row>
    <row r="9424" spans="1:17" x14ac:dyDescent="0.25">
      <c r="A9424" t="s">
        <v>18271</v>
      </c>
      <c r="B9424" s="16">
        <v>43764.623923611114</v>
      </c>
      <c r="C9424" t="s">
        <v>18272</v>
      </c>
      <c r="D9424" t="s">
        <v>83</v>
      </c>
      <c r="E9424" t="s">
        <v>90</v>
      </c>
      <c r="F9424" s="19">
        <v>72</v>
      </c>
      <c r="G9424" t="s">
        <v>52</v>
      </c>
      <c r="H9424" t="s">
        <v>85</v>
      </c>
      <c r="I9424" s="16">
        <v>43764.626493055555</v>
      </c>
      <c r="K9424">
        <v>125</v>
      </c>
      <c r="L9424" s="16">
        <f t="shared" si="735"/>
        <v>43739</v>
      </c>
      <c r="M94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4">
        <f t="shared" si="736"/>
        <v>1</v>
      </c>
      <c r="O9424">
        <f t="shared" si="737"/>
        <v>0</v>
      </c>
      <c r="P9424">
        <f t="shared" si="738"/>
        <v>0</v>
      </c>
      <c r="Q9424" s="19">
        <f t="shared" si="739"/>
        <v>0</v>
      </c>
    </row>
    <row r="9425" spans="1:17" x14ac:dyDescent="0.25">
      <c r="A9425" t="s">
        <v>18273</v>
      </c>
      <c r="B9425" s="16">
        <v>43764.664675925924</v>
      </c>
      <c r="C9425" t="s">
        <v>18274</v>
      </c>
      <c r="D9425" t="s">
        <v>83</v>
      </c>
      <c r="E9425" t="s">
        <v>84</v>
      </c>
      <c r="F9425" s="19">
        <v>72</v>
      </c>
      <c r="G9425" t="s">
        <v>52</v>
      </c>
      <c r="H9425" t="s">
        <v>85</v>
      </c>
      <c r="I9425" s="16">
        <v>43524.651331018518</v>
      </c>
      <c r="K9425">
        <v>125</v>
      </c>
      <c r="L9425" s="16">
        <f t="shared" si="735"/>
        <v>43739</v>
      </c>
      <c r="M94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5">
        <f t="shared" si="736"/>
        <v>1</v>
      </c>
      <c r="O9425">
        <f t="shared" si="737"/>
        <v>8</v>
      </c>
      <c r="P9425">
        <f t="shared" si="738"/>
        <v>8</v>
      </c>
      <c r="Q9425" s="19">
        <f t="shared" si="739"/>
        <v>8</v>
      </c>
    </row>
    <row r="9426" spans="1:17" x14ac:dyDescent="0.25">
      <c r="A9426" t="s">
        <v>18275</v>
      </c>
      <c r="B9426" s="16">
        <v>43764.740555555552</v>
      </c>
      <c r="C9426" t="s">
        <v>18258</v>
      </c>
      <c r="D9426" t="s">
        <v>83</v>
      </c>
      <c r="E9426" t="s">
        <v>84</v>
      </c>
      <c r="F9426" s="19">
        <v>72</v>
      </c>
      <c r="G9426" t="s">
        <v>51</v>
      </c>
      <c r="H9426" t="s">
        <v>85</v>
      </c>
      <c r="I9426" s="16">
        <v>43752.542847222219</v>
      </c>
      <c r="K9426">
        <v>125</v>
      </c>
      <c r="L9426" s="16">
        <f t="shared" si="735"/>
        <v>43739</v>
      </c>
      <c r="M94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6">
        <f t="shared" si="736"/>
        <v>1</v>
      </c>
      <c r="O9426">
        <f t="shared" si="737"/>
        <v>0</v>
      </c>
      <c r="P9426">
        <f t="shared" si="738"/>
        <v>0</v>
      </c>
      <c r="Q9426" s="19">
        <f t="shared" si="739"/>
        <v>0</v>
      </c>
    </row>
    <row r="9427" spans="1:17" x14ac:dyDescent="0.25">
      <c r="A9427" t="s">
        <v>18276</v>
      </c>
      <c r="B9427" s="16">
        <v>43766.445879629631</v>
      </c>
      <c r="C9427" t="s">
        <v>18277</v>
      </c>
      <c r="D9427" t="s">
        <v>83</v>
      </c>
      <c r="E9427" t="s">
        <v>84</v>
      </c>
      <c r="F9427" s="19">
        <v>72</v>
      </c>
      <c r="G9427" t="s">
        <v>52</v>
      </c>
      <c r="H9427" t="s">
        <v>85</v>
      </c>
      <c r="I9427" s="16">
        <v>43718.431898148148</v>
      </c>
      <c r="K9427">
        <v>125</v>
      </c>
      <c r="L9427" s="16">
        <f t="shared" si="735"/>
        <v>43739</v>
      </c>
      <c r="M94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7">
        <f t="shared" si="736"/>
        <v>1</v>
      </c>
      <c r="O9427">
        <f t="shared" si="737"/>
        <v>2</v>
      </c>
      <c r="P9427">
        <f t="shared" si="738"/>
        <v>2</v>
      </c>
      <c r="Q9427" s="19">
        <f t="shared" si="739"/>
        <v>2</v>
      </c>
    </row>
    <row r="9428" spans="1:17" x14ac:dyDescent="0.25">
      <c r="A9428" t="s">
        <v>18278</v>
      </c>
      <c r="B9428" s="16">
        <v>43774.471990740742</v>
      </c>
      <c r="C9428" t="s">
        <v>18279</v>
      </c>
      <c r="D9428" t="s">
        <v>83</v>
      </c>
      <c r="E9428" t="s">
        <v>84</v>
      </c>
      <c r="F9428" s="19">
        <v>72</v>
      </c>
      <c r="G9428" t="s">
        <v>52</v>
      </c>
      <c r="H9428" t="s">
        <v>85</v>
      </c>
      <c r="I9428" s="16">
        <v>43727.370844907404</v>
      </c>
      <c r="K9428">
        <v>125</v>
      </c>
      <c r="L9428" s="16">
        <f t="shared" si="735"/>
        <v>43770</v>
      </c>
      <c r="M94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8">
        <f t="shared" si="736"/>
        <v>1</v>
      </c>
      <c r="O9428">
        <f t="shared" si="737"/>
        <v>2</v>
      </c>
      <c r="P9428">
        <f t="shared" si="738"/>
        <v>2</v>
      </c>
      <c r="Q9428" s="19">
        <f t="shared" si="739"/>
        <v>2</v>
      </c>
    </row>
    <row r="9429" spans="1:17" x14ac:dyDescent="0.25">
      <c r="A9429" t="s">
        <v>18280</v>
      </c>
      <c r="B9429" s="16">
        <v>43780.625671296293</v>
      </c>
      <c r="C9429" t="s">
        <v>18281</v>
      </c>
      <c r="D9429" t="s">
        <v>83</v>
      </c>
      <c r="E9429" t="s">
        <v>90</v>
      </c>
      <c r="F9429" s="19">
        <v>72</v>
      </c>
      <c r="G9429" t="s">
        <v>51</v>
      </c>
      <c r="H9429" t="s">
        <v>85</v>
      </c>
      <c r="I9429" s="16">
        <v>43780.629016203704</v>
      </c>
      <c r="K9429">
        <v>125</v>
      </c>
      <c r="L9429" s="16">
        <f t="shared" si="735"/>
        <v>43770</v>
      </c>
      <c r="M94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29">
        <f t="shared" si="736"/>
        <v>1</v>
      </c>
      <c r="O9429">
        <f t="shared" si="737"/>
        <v>0</v>
      </c>
      <c r="P9429">
        <f t="shared" si="738"/>
        <v>0</v>
      </c>
      <c r="Q9429" s="19">
        <f t="shared" si="739"/>
        <v>0</v>
      </c>
    </row>
    <row r="9430" spans="1:17" x14ac:dyDescent="0.25">
      <c r="A9430" t="s">
        <v>18282</v>
      </c>
      <c r="B9430" s="16">
        <v>43786.506469907406</v>
      </c>
      <c r="C9430" t="s">
        <v>18283</v>
      </c>
      <c r="D9430" t="s">
        <v>83</v>
      </c>
      <c r="E9430" t="s">
        <v>84</v>
      </c>
      <c r="F9430" s="19">
        <v>72</v>
      </c>
      <c r="G9430" t="s">
        <v>52</v>
      </c>
      <c r="H9430" t="s">
        <v>85</v>
      </c>
      <c r="I9430" s="16">
        <v>43714.843472222223</v>
      </c>
      <c r="K9430">
        <v>125</v>
      </c>
      <c r="L9430" s="16">
        <f t="shared" si="735"/>
        <v>43770</v>
      </c>
      <c r="M94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0">
        <f t="shared" si="736"/>
        <v>1</v>
      </c>
      <c r="O9430">
        <f t="shared" si="737"/>
        <v>2</v>
      </c>
      <c r="P9430">
        <f t="shared" si="738"/>
        <v>2</v>
      </c>
      <c r="Q9430" s="19">
        <f t="shared" si="739"/>
        <v>2</v>
      </c>
    </row>
    <row r="9431" spans="1:17" x14ac:dyDescent="0.25">
      <c r="A9431" t="s">
        <v>18284</v>
      </c>
      <c r="B9431" s="16">
        <v>43787.427627314813</v>
      </c>
      <c r="C9431" t="s">
        <v>18285</v>
      </c>
      <c r="D9431" t="s">
        <v>34</v>
      </c>
      <c r="E9431" t="s">
        <v>84</v>
      </c>
      <c r="F9431" s="19">
        <v>72</v>
      </c>
      <c r="G9431" t="s">
        <v>52</v>
      </c>
      <c r="H9431" t="s">
        <v>85</v>
      </c>
      <c r="I9431" s="16">
        <v>43210.468414351853</v>
      </c>
      <c r="K9431">
        <v>125</v>
      </c>
      <c r="L9431" s="16">
        <f t="shared" si="735"/>
        <v>43770</v>
      </c>
      <c r="M94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1">
        <f t="shared" si="736"/>
        <v>1</v>
      </c>
      <c r="O9431">
        <f t="shared" si="737"/>
        <v>19</v>
      </c>
      <c r="P9431">
        <f t="shared" si="738"/>
        <v>19</v>
      </c>
      <c r="Q9431" s="19">
        <f t="shared" si="739"/>
        <v>19</v>
      </c>
    </row>
    <row r="9432" spans="1:17" x14ac:dyDescent="0.25">
      <c r="A9432" t="s">
        <v>18286</v>
      </c>
      <c r="B9432" s="16">
        <v>43789.608611111114</v>
      </c>
      <c r="C9432" t="s">
        <v>18287</v>
      </c>
      <c r="D9432" t="s">
        <v>83</v>
      </c>
      <c r="E9432" t="s">
        <v>84</v>
      </c>
      <c r="F9432" s="19">
        <v>72</v>
      </c>
      <c r="G9432" t="s">
        <v>52</v>
      </c>
      <c r="H9432" t="s">
        <v>85</v>
      </c>
      <c r="I9432" s="16">
        <v>43669.565868055557</v>
      </c>
      <c r="K9432">
        <v>125</v>
      </c>
      <c r="L9432" s="16">
        <f t="shared" si="735"/>
        <v>43770</v>
      </c>
      <c r="M94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2">
        <f t="shared" si="736"/>
        <v>1</v>
      </c>
      <c r="O9432">
        <f t="shared" si="737"/>
        <v>4</v>
      </c>
      <c r="P9432">
        <f t="shared" si="738"/>
        <v>4</v>
      </c>
      <c r="Q9432" s="19">
        <f t="shared" si="739"/>
        <v>4</v>
      </c>
    </row>
    <row r="9433" spans="1:17" x14ac:dyDescent="0.25">
      <c r="A9433" t="s">
        <v>18288</v>
      </c>
      <c r="B9433" s="16">
        <v>43793.726712962962</v>
      </c>
      <c r="C9433" t="s">
        <v>18289</v>
      </c>
      <c r="D9433" t="s">
        <v>34</v>
      </c>
      <c r="E9433" t="s">
        <v>84</v>
      </c>
      <c r="F9433" s="19">
        <v>72</v>
      </c>
      <c r="G9433" t="s">
        <v>51</v>
      </c>
      <c r="H9433" t="s">
        <v>85</v>
      </c>
      <c r="I9433" s="16">
        <v>43735.626759259256</v>
      </c>
      <c r="K9433">
        <v>125</v>
      </c>
      <c r="L9433" s="16">
        <f t="shared" si="735"/>
        <v>43770</v>
      </c>
      <c r="M94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3">
        <f t="shared" si="736"/>
        <v>1</v>
      </c>
      <c r="O9433">
        <f t="shared" si="737"/>
        <v>2</v>
      </c>
      <c r="P9433">
        <f t="shared" si="738"/>
        <v>2</v>
      </c>
      <c r="Q9433" s="19">
        <f t="shared" si="739"/>
        <v>2</v>
      </c>
    </row>
    <row r="9434" spans="1:17" x14ac:dyDescent="0.25">
      <c r="A9434" t="s">
        <v>18290</v>
      </c>
      <c r="B9434" s="16">
        <v>43794.709444444445</v>
      </c>
      <c r="C9434" t="s">
        <v>18274</v>
      </c>
      <c r="D9434" t="s">
        <v>83</v>
      </c>
      <c r="E9434" t="s">
        <v>84</v>
      </c>
      <c r="F9434" s="19">
        <v>72</v>
      </c>
      <c r="G9434" t="s">
        <v>52</v>
      </c>
      <c r="H9434" t="s">
        <v>85</v>
      </c>
      <c r="I9434" s="16">
        <v>43524.651331018518</v>
      </c>
      <c r="K9434">
        <v>125</v>
      </c>
      <c r="L9434" s="16">
        <f t="shared" si="735"/>
        <v>43770</v>
      </c>
      <c r="M94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4">
        <f t="shared" si="736"/>
        <v>1</v>
      </c>
      <c r="O9434">
        <f t="shared" si="737"/>
        <v>9</v>
      </c>
      <c r="P9434">
        <f t="shared" si="738"/>
        <v>9</v>
      </c>
      <c r="Q9434" s="19">
        <f t="shared" si="739"/>
        <v>9</v>
      </c>
    </row>
    <row r="9435" spans="1:17" x14ac:dyDescent="0.25">
      <c r="A9435" t="s">
        <v>18291</v>
      </c>
      <c r="B9435" s="16">
        <v>43803.682673611111</v>
      </c>
      <c r="C9435" t="s">
        <v>18292</v>
      </c>
      <c r="D9435" t="s">
        <v>83</v>
      </c>
      <c r="E9435" t="s">
        <v>84</v>
      </c>
      <c r="F9435" s="19">
        <v>72</v>
      </c>
      <c r="G9435" t="s">
        <v>52</v>
      </c>
      <c r="H9435" t="s">
        <v>85</v>
      </c>
      <c r="I9435" s="16">
        <v>43792.656458333331</v>
      </c>
      <c r="K9435">
        <v>125</v>
      </c>
      <c r="L9435" s="16">
        <f t="shared" si="735"/>
        <v>43800</v>
      </c>
      <c r="M94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5">
        <f t="shared" si="736"/>
        <v>1</v>
      </c>
      <c r="O9435">
        <f t="shared" si="737"/>
        <v>0</v>
      </c>
      <c r="P9435">
        <f t="shared" si="738"/>
        <v>0</v>
      </c>
      <c r="Q9435" s="19">
        <f t="shared" si="739"/>
        <v>0</v>
      </c>
    </row>
    <row r="9436" spans="1:17" x14ac:dyDescent="0.25">
      <c r="A9436" t="s">
        <v>18293</v>
      </c>
      <c r="B9436" s="16">
        <v>43805.730590277781</v>
      </c>
      <c r="C9436" t="s">
        <v>18294</v>
      </c>
      <c r="D9436" t="s">
        <v>83</v>
      </c>
      <c r="E9436" t="s">
        <v>84</v>
      </c>
      <c r="F9436" s="19">
        <v>72</v>
      </c>
      <c r="G9436" t="s">
        <v>52</v>
      </c>
      <c r="H9436" t="s">
        <v>85</v>
      </c>
      <c r="I9436" s="16">
        <v>43710.492314814815</v>
      </c>
      <c r="K9436">
        <v>125</v>
      </c>
      <c r="L9436" s="16">
        <f t="shared" si="735"/>
        <v>43800</v>
      </c>
      <c r="M94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6">
        <f t="shared" si="736"/>
        <v>1</v>
      </c>
      <c r="O9436">
        <f t="shared" si="737"/>
        <v>3</v>
      </c>
      <c r="P9436">
        <f t="shared" si="738"/>
        <v>3</v>
      </c>
      <c r="Q9436" s="19">
        <f t="shared" si="739"/>
        <v>3</v>
      </c>
    </row>
    <row r="9437" spans="1:17" x14ac:dyDescent="0.25">
      <c r="A9437" t="s">
        <v>18295</v>
      </c>
      <c r="B9437" s="16">
        <v>43806.502314814818</v>
      </c>
      <c r="C9437" t="s">
        <v>18296</v>
      </c>
      <c r="D9437" t="s">
        <v>83</v>
      </c>
      <c r="E9437" t="s">
        <v>90</v>
      </c>
      <c r="F9437" s="19">
        <v>72</v>
      </c>
      <c r="G9437" t="s">
        <v>52</v>
      </c>
      <c r="H9437" t="s">
        <v>85</v>
      </c>
      <c r="I9437" s="16">
        <v>43806.504849537036</v>
      </c>
      <c r="K9437">
        <v>125</v>
      </c>
      <c r="L9437" s="16">
        <f t="shared" si="735"/>
        <v>43800</v>
      </c>
      <c r="M94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7">
        <f t="shared" si="736"/>
        <v>1</v>
      </c>
      <c r="O9437">
        <f t="shared" si="737"/>
        <v>0</v>
      </c>
      <c r="P9437">
        <f t="shared" si="738"/>
        <v>0</v>
      </c>
      <c r="Q9437" s="19">
        <f t="shared" si="739"/>
        <v>0</v>
      </c>
    </row>
    <row r="9438" spans="1:17" x14ac:dyDescent="0.25">
      <c r="A9438" t="s">
        <v>18297</v>
      </c>
      <c r="B9438" s="16">
        <v>43806.68509259259</v>
      </c>
      <c r="C9438" t="s">
        <v>18298</v>
      </c>
      <c r="D9438" t="s">
        <v>83</v>
      </c>
      <c r="E9438" t="s">
        <v>84</v>
      </c>
      <c r="F9438" s="19">
        <v>72</v>
      </c>
      <c r="G9438" t="s">
        <v>51</v>
      </c>
      <c r="H9438" t="s">
        <v>85</v>
      </c>
      <c r="I9438" s="16">
        <v>43718.649375000001</v>
      </c>
      <c r="K9438">
        <v>125</v>
      </c>
      <c r="L9438" s="16">
        <f t="shared" si="735"/>
        <v>43800</v>
      </c>
      <c r="M94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8">
        <f t="shared" si="736"/>
        <v>1</v>
      </c>
      <c r="O9438">
        <f t="shared" si="737"/>
        <v>3</v>
      </c>
      <c r="P9438">
        <f t="shared" si="738"/>
        <v>3</v>
      </c>
      <c r="Q9438" s="19">
        <f t="shared" si="739"/>
        <v>3</v>
      </c>
    </row>
    <row r="9439" spans="1:17" x14ac:dyDescent="0.25">
      <c r="A9439" t="s">
        <v>18299</v>
      </c>
      <c r="B9439" s="16">
        <v>43819.333472222221</v>
      </c>
      <c r="C9439" t="s">
        <v>18300</v>
      </c>
      <c r="D9439" t="s">
        <v>34</v>
      </c>
      <c r="E9439" t="s">
        <v>84</v>
      </c>
      <c r="F9439" s="19">
        <v>72</v>
      </c>
      <c r="G9439" t="s">
        <v>51</v>
      </c>
      <c r="H9439" t="s">
        <v>85</v>
      </c>
      <c r="I9439" s="16">
        <v>43521.673310185186</v>
      </c>
      <c r="K9439">
        <v>125</v>
      </c>
      <c r="L9439" s="16">
        <f t="shared" si="735"/>
        <v>43800</v>
      </c>
      <c r="M94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39">
        <f t="shared" si="736"/>
        <v>1</v>
      </c>
      <c r="O9439">
        <f t="shared" si="737"/>
        <v>10</v>
      </c>
      <c r="P9439">
        <f t="shared" si="738"/>
        <v>10</v>
      </c>
      <c r="Q9439" s="19">
        <f t="shared" si="739"/>
        <v>10</v>
      </c>
    </row>
    <row r="9440" spans="1:17" x14ac:dyDescent="0.25">
      <c r="A9440" t="s">
        <v>18301</v>
      </c>
      <c r="B9440" s="16">
        <v>43824.398842592593</v>
      </c>
      <c r="C9440" t="s">
        <v>18302</v>
      </c>
      <c r="D9440" t="s">
        <v>83</v>
      </c>
      <c r="E9440" t="s">
        <v>90</v>
      </c>
      <c r="F9440" s="19">
        <v>72</v>
      </c>
      <c r="G9440" t="s">
        <v>52</v>
      </c>
      <c r="H9440" t="s">
        <v>85</v>
      </c>
      <c r="I9440" s="16">
        <v>43824.401689814818</v>
      </c>
      <c r="K9440">
        <v>125</v>
      </c>
      <c r="L9440" s="16">
        <f t="shared" si="735"/>
        <v>43800</v>
      </c>
      <c r="M94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0">
        <f t="shared" si="736"/>
        <v>1</v>
      </c>
      <c r="O9440">
        <f t="shared" si="737"/>
        <v>0</v>
      </c>
      <c r="P9440">
        <f t="shared" si="738"/>
        <v>0</v>
      </c>
      <c r="Q9440" s="19">
        <f t="shared" si="739"/>
        <v>0</v>
      </c>
    </row>
    <row r="9441" spans="1:17" x14ac:dyDescent="0.25">
      <c r="A9441" t="s">
        <v>18303</v>
      </c>
      <c r="B9441" s="16">
        <v>43827.474814814814</v>
      </c>
      <c r="C9441" t="s">
        <v>18304</v>
      </c>
      <c r="D9441" t="s">
        <v>83</v>
      </c>
      <c r="E9441" t="s">
        <v>84</v>
      </c>
      <c r="F9441" s="19">
        <v>72</v>
      </c>
      <c r="G9441" t="s">
        <v>51</v>
      </c>
      <c r="H9441" t="s">
        <v>85</v>
      </c>
      <c r="I9441" s="16">
        <v>43740.566296296296</v>
      </c>
      <c r="K9441">
        <v>125</v>
      </c>
      <c r="L9441" s="16">
        <f t="shared" si="735"/>
        <v>43800</v>
      </c>
      <c r="M94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1">
        <f t="shared" si="736"/>
        <v>1</v>
      </c>
      <c r="O9441">
        <f t="shared" si="737"/>
        <v>3</v>
      </c>
      <c r="P9441">
        <f t="shared" si="738"/>
        <v>3</v>
      </c>
      <c r="Q9441" s="19">
        <f t="shared" si="739"/>
        <v>3</v>
      </c>
    </row>
    <row r="9442" spans="1:17" x14ac:dyDescent="0.25">
      <c r="A9442" t="s">
        <v>18305</v>
      </c>
      <c r="B9442" s="16">
        <v>43830.524780092594</v>
      </c>
      <c r="C9442" t="s">
        <v>18306</v>
      </c>
      <c r="D9442" t="s">
        <v>83</v>
      </c>
      <c r="E9442" t="s">
        <v>90</v>
      </c>
      <c r="F9442" s="19">
        <v>72</v>
      </c>
      <c r="G9442" t="s">
        <v>52</v>
      </c>
      <c r="H9442" t="s">
        <v>85</v>
      </c>
      <c r="I9442" s="16">
        <v>43830.526354166665</v>
      </c>
      <c r="K9442">
        <v>125</v>
      </c>
      <c r="L9442" s="16">
        <f t="shared" si="735"/>
        <v>43800</v>
      </c>
      <c r="M94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2">
        <f t="shared" si="736"/>
        <v>1</v>
      </c>
      <c r="O9442">
        <f t="shared" si="737"/>
        <v>0</v>
      </c>
      <c r="P9442">
        <f t="shared" si="738"/>
        <v>0</v>
      </c>
      <c r="Q9442" s="19">
        <f t="shared" si="739"/>
        <v>0</v>
      </c>
    </row>
    <row r="9443" spans="1:17" x14ac:dyDescent="0.25">
      <c r="A9443" t="s">
        <v>18307</v>
      </c>
      <c r="B9443" s="16">
        <v>43831.536076388889</v>
      </c>
      <c r="C9443" t="s">
        <v>18308</v>
      </c>
      <c r="D9443" t="s">
        <v>83</v>
      </c>
      <c r="E9443" t="s">
        <v>90</v>
      </c>
      <c r="F9443" s="19">
        <v>72</v>
      </c>
      <c r="G9443" t="s">
        <v>51</v>
      </c>
      <c r="H9443" t="s">
        <v>85</v>
      </c>
      <c r="I9443" s="16">
        <v>43831.539756944447</v>
      </c>
      <c r="K9443">
        <v>125</v>
      </c>
      <c r="L9443" s="16">
        <f t="shared" si="735"/>
        <v>43831</v>
      </c>
      <c r="M94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3">
        <f t="shared" si="736"/>
        <v>1</v>
      </c>
      <c r="O9443">
        <f t="shared" si="737"/>
        <v>0</v>
      </c>
      <c r="P9443">
        <f t="shared" si="738"/>
        <v>0</v>
      </c>
      <c r="Q9443" s="19">
        <f t="shared" si="739"/>
        <v>0</v>
      </c>
    </row>
    <row r="9444" spans="1:17" x14ac:dyDescent="0.25">
      <c r="A9444" t="s">
        <v>18309</v>
      </c>
      <c r="B9444" s="16">
        <v>43831.564120370371</v>
      </c>
      <c r="C9444" t="s">
        <v>18310</v>
      </c>
      <c r="D9444" t="s">
        <v>83</v>
      </c>
      <c r="E9444" t="s">
        <v>90</v>
      </c>
      <c r="F9444" s="19">
        <v>72</v>
      </c>
      <c r="G9444" t="s">
        <v>52</v>
      </c>
      <c r="H9444" t="s">
        <v>85</v>
      </c>
      <c r="I9444" s="16">
        <v>43831.56622685185</v>
      </c>
      <c r="K9444">
        <v>125</v>
      </c>
      <c r="L9444" s="16">
        <f t="shared" si="735"/>
        <v>43831</v>
      </c>
      <c r="M94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4">
        <f t="shared" si="736"/>
        <v>1</v>
      </c>
      <c r="O9444">
        <f t="shared" si="737"/>
        <v>0</v>
      </c>
      <c r="P9444">
        <f t="shared" si="738"/>
        <v>0</v>
      </c>
      <c r="Q9444" s="19">
        <f t="shared" si="739"/>
        <v>0</v>
      </c>
    </row>
    <row r="9445" spans="1:17" x14ac:dyDescent="0.25">
      <c r="A9445" t="s">
        <v>18311</v>
      </c>
      <c r="B9445" s="16">
        <v>43832.528587962966</v>
      </c>
      <c r="C9445" t="s">
        <v>18312</v>
      </c>
      <c r="D9445" t="s">
        <v>83</v>
      </c>
      <c r="E9445" t="s">
        <v>90</v>
      </c>
      <c r="F9445" s="19">
        <v>72</v>
      </c>
      <c r="G9445" t="s">
        <v>52</v>
      </c>
      <c r="H9445" t="s">
        <v>85</v>
      </c>
      <c r="I9445" s="16">
        <v>43832.531041666669</v>
      </c>
      <c r="K9445">
        <v>125</v>
      </c>
      <c r="L9445" s="16">
        <f t="shared" si="735"/>
        <v>43831</v>
      </c>
      <c r="M94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5">
        <f t="shared" si="736"/>
        <v>1</v>
      </c>
      <c r="O9445">
        <f t="shared" si="737"/>
        <v>0</v>
      </c>
      <c r="P9445">
        <f t="shared" si="738"/>
        <v>0</v>
      </c>
      <c r="Q9445" s="19">
        <f t="shared" si="739"/>
        <v>0</v>
      </c>
    </row>
    <row r="9446" spans="1:17" x14ac:dyDescent="0.25">
      <c r="A9446" t="s">
        <v>18313</v>
      </c>
      <c r="B9446" s="16">
        <v>43833.525613425925</v>
      </c>
      <c r="C9446" t="s">
        <v>18314</v>
      </c>
      <c r="D9446" t="s">
        <v>83</v>
      </c>
      <c r="E9446" t="s">
        <v>90</v>
      </c>
      <c r="F9446" s="19">
        <v>72</v>
      </c>
      <c r="G9446" t="s">
        <v>52</v>
      </c>
      <c r="H9446" t="s">
        <v>85</v>
      </c>
      <c r="I9446" s="16">
        <v>43833.52957175926</v>
      </c>
      <c r="K9446">
        <v>125</v>
      </c>
      <c r="L9446" s="16">
        <f t="shared" si="735"/>
        <v>43831</v>
      </c>
      <c r="M94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6">
        <f t="shared" si="736"/>
        <v>1</v>
      </c>
      <c r="O9446">
        <f t="shared" si="737"/>
        <v>0</v>
      </c>
      <c r="P9446">
        <f t="shared" si="738"/>
        <v>0</v>
      </c>
      <c r="Q9446" s="19">
        <f t="shared" si="739"/>
        <v>0</v>
      </c>
    </row>
    <row r="9447" spans="1:17" x14ac:dyDescent="0.25">
      <c r="A9447" t="s">
        <v>18315</v>
      </c>
      <c r="B9447" s="16">
        <v>43835.619317129633</v>
      </c>
      <c r="C9447" t="s">
        <v>18316</v>
      </c>
      <c r="D9447" t="s">
        <v>83</v>
      </c>
      <c r="E9447" t="s">
        <v>84</v>
      </c>
      <c r="F9447" s="19">
        <v>72</v>
      </c>
      <c r="G9447" t="s">
        <v>52</v>
      </c>
      <c r="H9447" t="s">
        <v>85</v>
      </c>
      <c r="I9447" s="16">
        <v>43726.558379629627</v>
      </c>
      <c r="K9447">
        <v>125</v>
      </c>
      <c r="L9447" s="16">
        <f t="shared" si="735"/>
        <v>43831</v>
      </c>
      <c r="M94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7">
        <f t="shared" si="736"/>
        <v>1</v>
      </c>
      <c r="O9447">
        <f t="shared" si="737"/>
        <v>4</v>
      </c>
      <c r="P9447">
        <f t="shared" si="738"/>
        <v>4</v>
      </c>
      <c r="Q9447" s="19">
        <f t="shared" si="739"/>
        <v>4</v>
      </c>
    </row>
    <row r="9448" spans="1:17" x14ac:dyDescent="0.25">
      <c r="A9448" t="s">
        <v>18317</v>
      </c>
      <c r="B9448" s="16">
        <v>43836.596620370372</v>
      </c>
      <c r="C9448" t="s">
        <v>18318</v>
      </c>
      <c r="D9448" t="s">
        <v>83</v>
      </c>
      <c r="E9448" t="s">
        <v>90</v>
      </c>
      <c r="F9448" s="19">
        <v>72</v>
      </c>
      <c r="G9448" t="s">
        <v>52</v>
      </c>
      <c r="H9448" t="s">
        <v>85</v>
      </c>
      <c r="I9448" s="16">
        <v>43836.599953703706</v>
      </c>
      <c r="K9448">
        <v>125</v>
      </c>
      <c r="L9448" s="16">
        <f t="shared" si="735"/>
        <v>43831</v>
      </c>
      <c r="M94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8">
        <f t="shared" si="736"/>
        <v>1</v>
      </c>
      <c r="O9448">
        <f t="shared" si="737"/>
        <v>0</v>
      </c>
      <c r="P9448">
        <f t="shared" si="738"/>
        <v>0</v>
      </c>
      <c r="Q9448" s="19">
        <f t="shared" si="739"/>
        <v>0</v>
      </c>
    </row>
    <row r="9449" spans="1:17" x14ac:dyDescent="0.25">
      <c r="A9449" t="s">
        <v>18319</v>
      </c>
      <c r="B9449" s="16">
        <v>43836.601863425924</v>
      </c>
      <c r="C9449" t="s">
        <v>18320</v>
      </c>
      <c r="D9449" t="s">
        <v>83</v>
      </c>
      <c r="E9449" t="s">
        <v>90</v>
      </c>
      <c r="F9449" s="19">
        <v>72</v>
      </c>
      <c r="G9449" t="s">
        <v>51</v>
      </c>
      <c r="H9449" t="s">
        <v>85</v>
      </c>
      <c r="I9449" s="16">
        <v>43836.604085648149</v>
      </c>
      <c r="K9449">
        <v>125</v>
      </c>
      <c r="L9449" s="16">
        <f t="shared" si="735"/>
        <v>43831</v>
      </c>
      <c r="M94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49">
        <f t="shared" si="736"/>
        <v>1</v>
      </c>
      <c r="O9449">
        <f t="shared" si="737"/>
        <v>0</v>
      </c>
      <c r="P9449">
        <f t="shared" si="738"/>
        <v>0</v>
      </c>
      <c r="Q9449" s="19">
        <f t="shared" si="739"/>
        <v>0</v>
      </c>
    </row>
    <row r="9450" spans="1:17" x14ac:dyDescent="0.25">
      <c r="A9450" t="s">
        <v>18321</v>
      </c>
      <c r="B9450" s="16">
        <v>43836.667025462964</v>
      </c>
      <c r="C9450" t="s">
        <v>18322</v>
      </c>
      <c r="D9450" t="s">
        <v>34</v>
      </c>
      <c r="E9450" t="s">
        <v>84</v>
      </c>
      <c r="F9450" s="19">
        <v>72</v>
      </c>
      <c r="G9450" t="s">
        <v>52</v>
      </c>
      <c r="H9450" t="s">
        <v>85</v>
      </c>
      <c r="I9450" s="16">
        <v>43713.36991898148</v>
      </c>
      <c r="K9450">
        <v>125</v>
      </c>
      <c r="L9450" s="16">
        <f t="shared" si="735"/>
        <v>43831</v>
      </c>
      <c r="M94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0">
        <f t="shared" si="736"/>
        <v>1</v>
      </c>
      <c r="O9450">
        <f t="shared" si="737"/>
        <v>4</v>
      </c>
      <c r="P9450">
        <f t="shared" si="738"/>
        <v>4</v>
      </c>
      <c r="Q9450" s="19">
        <f t="shared" si="739"/>
        <v>4</v>
      </c>
    </row>
    <row r="9451" spans="1:17" x14ac:dyDescent="0.25">
      <c r="A9451" t="s">
        <v>18323</v>
      </c>
      <c r="B9451" s="16">
        <v>43837.45349537037</v>
      </c>
      <c r="C9451" t="s">
        <v>18324</v>
      </c>
      <c r="D9451" t="s">
        <v>83</v>
      </c>
      <c r="E9451" t="s">
        <v>90</v>
      </c>
      <c r="F9451" s="19">
        <v>72</v>
      </c>
      <c r="G9451" t="s">
        <v>52</v>
      </c>
      <c r="H9451" t="s">
        <v>85</v>
      </c>
      <c r="I9451" s="16">
        <v>43837.457048611112</v>
      </c>
      <c r="K9451">
        <v>125</v>
      </c>
      <c r="L9451" s="16">
        <f t="shared" si="735"/>
        <v>43831</v>
      </c>
      <c r="M94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1">
        <f t="shared" si="736"/>
        <v>1</v>
      </c>
      <c r="O9451">
        <f t="shared" si="737"/>
        <v>0</v>
      </c>
      <c r="P9451">
        <f t="shared" si="738"/>
        <v>0</v>
      </c>
      <c r="Q9451" s="19">
        <f t="shared" si="739"/>
        <v>0</v>
      </c>
    </row>
    <row r="9452" spans="1:17" x14ac:dyDescent="0.25">
      <c r="A9452" t="s">
        <v>18325</v>
      </c>
      <c r="B9452" s="16">
        <v>43837.466215277775</v>
      </c>
      <c r="C9452" t="s">
        <v>18326</v>
      </c>
      <c r="D9452" t="s">
        <v>83</v>
      </c>
      <c r="E9452" t="s">
        <v>90</v>
      </c>
      <c r="F9452" s="19">
        <v>72</v>
      </c>
      <c r="G9452" t="s">
        <v>52</v>
      </c>
      <c r="H9452" t="s">
        <v>85</v>
      </c>
      <c r="I9452" s="16">
        <v>43837.468900462962</v>
      </c>
      <c r="K9452">
        <v>125</v>
      </c>
      <c r="L9452" s="16">
        <f t="shared" si="735"/>
        <v>43831</v>
      </c>
      <c r="M94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2">
        <f t="shared" si="736"/>
        <v>1</v>
      </c>
      <c r="O9452">
        <f t="shared" si="737"/>
        <v>0</v>
      </c>
      <c r="P9452">
        <f t="shared" si="738"/>
        <v>0</v>
      </c>
      <c r="Q9452" s="19">
        <f t="shared" si="739"/>
        <v>0</v>
      </c>
    </row>
    <row r="9453" spans="1:17" x14ac:dyDescent="0.25">
      <c r="A9453" t="s">
        <v>18327</v>
      </c>
      <c r="B9453" s="16">
        <v>43839.470972222225</v>
      </c>
      <c r="C9453" t="s">
        <v>18328</v>
      </c>
      <c r="D9453" t="s">
        <v>83</v>
      </c>
      <c r="E9453" t="s">
        <v>90</v>
      </c>
      <c r="F9453" s="19">
        <v>72</v>
      </c>
      <c r="G9453" t="s">
        <v>51</v>
      </c>
      <c r="H9453" t="s">
        <v>85</v>
      </c>
      <c r="I9453" s="16">
        <v>43839.473969907405</v>
      </c>
      <c r="K9453">
        <v>125</v>
      </c>
      <c r="L9453" s="16">
        <f t="shared" si="735"/>
        <v>43831</v>
      </c>
      <c r="M94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3">
        <f t="shared" si="736"/>
        <v>1</v>
      </c>
      <c r="O9453">
        <f t="shared" si="737"/>
        <v>0</v>
      </c>
      <c r="P9453">
        <f t="shared" si="738"/>
        <v>0</v>
      </c>
      <c r="Q9453" s="19">
        <f t="shared" si="739"/>
        <v>0</v>
      </c>
    </row>
    <row r="9454" spans="1:17" x14ac:dyDescent="0.25">
      <c r="A9454" t="s">
        <v>18329</v>
      </c>
      <c r="B9454" s="16">
        <v>43843.477962962963</v>
      </c>
      <c r="C9454" t="s">
        <v>18330</v>
      </c>
      <c r="D9454" t="s">
        <v>83</v>
      </c>
      <c r="E9454" t="s">
        <v>90</v>
      </c>
      <c r="F9454" s="19">
        <v>72</v>
      </c>
      <c r="G9454" t="s">
        <v>52</v>
      </c>
      <c r="H9454" t="s">
        <v>85</v>
      </c>
      <c r="I9454" s="16">
        <v>43843.479803240742</v>
      </c>
      <c r="K9454">
        <v>125</v>
      </c>
      <c r="L9454" s="16">
        <f t="shared" si="735"/>
        <v>43831</v>
      </c>
      <c r="M94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4">
        <f t="shared" si="736"/>
        <v>1</v>
      </c>
      <c r="O9454">
        <f t="shared" si="737"/>
        <v>0</v>
      </c>
      <c r="P9454">
        <f t="shared" si="738"/>
        <v>0</v>
      </c>
      <c r="Q9454" s="19">
        <f t="shared" si="739"/>
        <v>0</v>
      </c>
    </row>
    <row r="9455" spans="1:17" x14ac:dyDescent="0.25">
      <c r="A9455" t="s">
        <v>18331</v>
      </c>
      <c r="B9455" s="16">
        <v>43844.47923611111</v>
      </c>
      <c r="C9455" t="s">
        <v>18332</v>
      </c>
      <c r="D9455" t="s">
        <v>83</v>
      </c>
      <c r="E9455" t="s">
        <v>90</v>
      </c>
      <c r="F9455" s="19">
        <v>72</v>
      </c>
      <c r="G9455" t="s">
        <v>52</v>
      </c>
      <c r="H9455" t="s">
        <v>85</v>
      </c>
      <c r="I9455" s="16">
        <v>43844.481956018521</v>
      </c>
      <c r="K9455">
        <v>125</v>
      </c>
      <c r="L9455" s="16">
        <f t="shared" si="735"/>
        <v>43831</v>
      </c>
      <c r="M94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5">
        <f t="shared" si="736"/>
        <v>1</v>
      </c>
      <c r="O9455">
        <f t="shared" si="737"/>
        <v>0</v>
      </c>
      <c r="P9455">
        <f t="shared" si="738"/>
        <v>0</v>
      </c>
      <c r="Q9455" s="19">
        <f t="shared" si="739"/>
        <v>0</v>
      </c>
    </row>
    <row r="9456" spans="1:17" x14ac:dyDescent="0.25">
      <c r="A9456" t="s">
        <v>18333</v>
      </c>
      <c r="B9456" s="16">
        <v>43846.517893518518</v>
      </c>
      <c r="C9456" t="s">
        <v>18334</v>
      </c>
      <c r="D9456" t="s">
        <v>83</v>
      </c>
      <c r="E9456" t="s">
        <v>90</v>
      </c>
      <c r="F9456" s="19">
        <v>72</v>
      </c>
      <c r="G9456" t="s">
        <v>51</v>
      </c>
      <c r="H9456" t="s">
        <v>85</v>
      </c>
      <c r="I9456" s="16">
        <v>43846.521168981482</v>
      </c>
      <c r="K9456">
        <v>125</v>
      </c>
      <c r="L9456" s="16">
        <f t="shared" si="735"/>
        <v>43831</v>
      </c>
      <c r="M94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6">
        <f t="shared" si="736"/>
        <v>1</v>
      </c>
      <c r="O9456">
        <f t="shared" si="737"/>
        <v>0</v>
      </c>
      <c r="P9456">
        <f t="shared" si="738"/>
        <v>0</v>
      </c>
      <c r="Q9456" s="19">
        <f t="shared" si="739"/>
        <v>0</v>
      </c>
    </row>
    <row r="9457" spans="1:17" x14ac:dyDescent="0.25">
      <c r="A9457" t="s">
        <v>18335</v>
      </c>
      <c r="B9457" s="16">
        <v>43847.670092592591</v>
      </c>
      <c r="C9457" t="s">
        <v>18336</v>
      </c>
      <c r="D9457" t="s">
        <v>83</v>
      </c>
      <c r="E9457" t="s">
        <v>90</v>
      </c>
      <c r="F9457" s="19">
        <v>72</v>
      </c>
      <c r="G9457" t="s">
        <v>51</v>
      </c>
      <c r="H9457" t="s">
        <v>85</v>
      </c>
      <c r="I9457" s="16">
        <v>43847.67255787037</v>
      </c>
      <c r="K9457">
        <v>125</v>
      </c>
      <c r="L9457" s="16">
        <f t="shared" si="735"/>
        <v>43831</v>
      </c>
      <c r="M94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7">
        <f t="shared" si="736"/>
        <v>1</v>
      </c>
      <c r="O9457">
        <f t="shared" si="737"/>
        <v>0</v>
      </c>
      <c r="P9457">
        <f t="shared" si="738"/>
        <v>0</v>
      </c>
      <c r="Q9457" s="19">
        <f t="shared" si="739"/>
        <v>0</v>
      </c>
    </row>
    <row r="9458" spans="1:17" x14ac:dyDescent="0.25">
      <c r="A9458" t="s">
        <v>18337</v>
      </c>
      <c r="B9458" s="16">
        <v>43848.578796296293</v>
      </c>
      <c r="C9458" t="s">
        <v>18338</v>
      </c>
      <c r="D9458" t="s">
        <v>83</v>
      </c>
      <c r="E9458" t="s">
        <v>90</v>
      </c>
      <c r="F9458" s="19">
        <v>72</v>
      </c>
      <c r="G9458" t="s">
        <v>52</v>
      </c>
      <c r="H9458" t="s">
        <v>85</v>
      </c>
      <c r="I9458" s="16">
        <v>43848.581319444442</v>
      </c>
      <c r="K9458">
        <v>125</v>
      </c>
      <c r="L9458" s="16">
        <f t="shared" si="735"/>
        <v>43831</v>
      </c>
      <c r="M94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8">
        <f t="shared" si="736"/>
        <v>1</v>
      </c>
      <c r="O9458">
        <f t="shared" si="737"/>
        <v>0</v>
      </c>
      <c r="P9458">
        <f t="shared" si="738"/>
        <v>0</v>
      </c>
      <c r="Q9458" s="19">
        <f t="shared" si="739"/>
        <v>0</v>
      </c>
    </row>
    <row r="9459" spans="1:17" x14ac:dyDescent="0.25">
      <c r="A9459" t="s">
        <v>18339</v>
      </c>
      <c r="B9459" s="16">
        <v>43850.339560185188</v>
      </c>
      <c r="C9459" t="s">
        <v>18340</v>
      </c>
      <c r="D9459" t="s">
        <v>83</v>
      </c>
      <c r="E9459" t="s">
        <v>90</v>
      </c>
      <c r="F9459" s="19">
        <v>72</v>
      </c>
      <c r="G9459" t="s">
        <v>52</v>
      </c>
      <c r="H9459" t="s">
        <v>85</v>
      </c>
      <c r="I9459" s="16">
        <v>43850.341990740744</v>
      </c>
      <c r="K9459">
        <v>125</v>
      </c>
      <c r="L9459" s="16">
        <f t="shared" si="735"/>
        <v>43831</v>
      </c>
      <c r="M94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59">
        <f t="shared" si="736"/>
        <v>1</v>
      </c>
      <c r="O9459">
        <f t="shared" si="737"/>
        <v>0</v>
      </c>
      <c r="P9459">
        <f t="shared" si="738"/>
        <v>0</v>
      </c>
      <c r="Q9459" s="19">
        <f t="shared" si="739"/>
        <v>0</v>
      </c>
    </row>
    <row r="9460" spans="1:17" x14ac:dyDescent="0.25">
      <c r="A9460" t="s">
        <v>18341</v>
      </c>
      <c r="B9460" s="16">
        <v>43850.399236111109</v>
      </c>
      <c r="C9460" t="s">
        <v>18342</v>
      </c>
      <c r="D9460" t="s">
        <v>34</v>
      </c>
      <c r="E9460" t="s">
        <v>84</v>
      </c>
      <c r="F9460" s="19">
        <v>72</v>
      </c>
      <c r="G9460" t="s">
        <v>52</v>
      </c>
      <c r="H9460" t="s">
        <v>85</v>
      </c>
      <c r="I9460" s="16">
        <v>43724.620682870373</v>
      </c>
      <c r="K9460">
        <v>125</v>
      </c>
      <c r="L9460" s="16">
        <f t="shared" si="735"/>
        <v>43831</v>
      </c>
      <c r="M94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0">
        <f t="shared" si="736"/>
        <v>1</v>
      </c>
      <c r="O9460">
        <f t="shared" si="737"/>
        <v>4</v>
      </c>
      <c r="P9460">
        <f t="shared" si="738"/>
        <v>4</v>
      </c>
      <c r="Q9460" s="19">
        <f t="shared" si="739"/>
        <v>4</v>
      </c>
    </row>
    <row r="9461" spans="1:17" x14ac:dyDescent="0.25">
      <c r="A9461" t="s">
        <v>18343</v>
      </c>
      <c r="B9461" s="16">
        <v>43852.473668981482</v>
      </c>
      <c r="C9461" t="s">
        <v>18344</v>
      </c>
      <c r="D9461" t="s">
        <v>83</v>
      </c>
      <c r="E9461" t="s">
        <v>90</v>
      </c>
      <c r="F9461" s="19">
        <v>72</v>
      </c>
      <c r="G9461" t="s">
        <v>52</v>
      </c>
      <c r="H9461" t="s">
        <v>85</v>
      </c>
      <c r="I9461" s="16">
        <v>43852.476435185185</v>
      </c>
      <c r="K9461">
        <v>125</v>
      </c>
      <c r="L9461" s="16">
        <f t="shared" si="735"/>
        <v>43831</v>
      </c>
      <c r="M94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1">
        <f t="shared" si="736"/>
        <v>1</v>
      </c>
      <c r="O9461">
        <f t="shared" si="737"/>
        <v>0</v>
      </c>
      <c r="P9461">
        <f t="shared" si="738"/>
        <v>0</v>
      </c>
      <c r="Q9461" s="19">
        <f t="shared" si="739"/>
        <v>0</v>
      </c>
    </row>
    <row r="9462" spans="1:17" x14ac:dyDescent="0.25">
      <c r="A9462" t="s">
        <v>18345</v>
      </c>
      <c r="B9462" s="16">
        <v>43852.727395833332</v>
      </c>
      <c r="C9462" t="s">
        <v>18346</v>
      </c>
      <c r="D9462" t="s">
        <v>83</v>
      </c>
      <c r="E9462" t="s">
        <v>84</v>
      </c>
      <c r="F9462" s="19">
        <v>72</v>
      </c>
      <c r="G9462" t="s">
        <v>51</v>
      </c>
      <c r="H9462" t="s">
        <v>85</v>
      </c>
      <c r="I9462" s="16">
        <v>43650.60633101852</v>
      </c>
      <c r="K9462">
        <v>125</v>
      </c>
      <c r="L9462" s="16">
        <f t="shared" si="735"/>
        <v>43831</v>
      </c>
      <c r="M94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2">
        <f t="shared" si="736"/>
        <v>1</v>
      </c>
      <c r="O9462">
        <f t="shared" si="737"/>
        <v>7</v>
      </c>
      <c r="P9462">
        <f t="shared" si="738"/>
        <v>7</v>
      </c>
      <c r="Q9462" s="19">
        <f t="shared" si="739"/>
        <v>7</v>
      </c>
    </row>
    <row r="9463" spans="1:17" x14ac:dyDescent="0.25">
      <c r="A9463" t="s">
        <v>18347</v>
      </c>
      <c r="B9463" s="16">
        <v>43854.587511574071</v>
      </c>
      <c r="C9463" t="s">
        <v>18348</v>
      </c>
      <c r="D9463" t="s">
        <v>83</v>
      </c>
      <c r="E9463" t="s">
        <v>90</v>
      </c>
      <c r="F9463" s="19">
        <v>72</v>
      </c>
      <c r="G9463" t="s">
        <v>51</v>
      </c>
      <c r="H9463" t="s">
        <v>85</v>
      </c>
      <c r="I9463" s="16">
        <v>43854.590960648151</v>
      </c>
      <c r="K9463">
        <v>125</v>
      </c>
      <c r="L9463" s="16">
        <f t="shared" si="735"/>
        <v>43831</v>
      </c>
      <c r="M94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3">
        <f t="shared" si="736"/>
        <v>1</v>
      </c>
      <c r="O9463">
        <f t="shared" si="737"/>
        <v>0</v>
      </c>
      <c r="P9463">
        <f t="shared" si="738"/>
        <v>0</v>
      </c>
      <c r="Q9463" s="19">
        <f t="shared" si="739"/>
        <v>0</v>
      </c>
    </row>
    <row r="9464" spans="1:17" x14ac:dyDescent="0.25">
      <c r="A9464" t="s">
        <v>18349</v>
      </c>
      <c r="B9464" s="16">
        <v>43855.742893518516</v>
      </c>
      <c r="C9464" t="s">
        <v>18350</v>
      </c>
      <c r="D9464" t="s">
        <v>83</v>
      </c>
      <c r="E9464" t="s">
        <v>84</v>
      </c>
      <c r="F9464" s="19">
        <v>72</v>
      </c>
      <c r="G9464" t="s">
        <v>51</v>
      </c>
      <c r="H9464" t="s">
        <v>85</v>
      </c>
      <c r="I9464" s="16">
        <v>43550.339247685188</v>
      </c>
      <c r="K9464">
        <v>125</v>
      </c>
      <c r="L9464" s="16">
        <f t="shared" si="735"/>
        <v>43831</v>
      </c>
      <c r="M94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4">
        <f t="shared" si="736"/>
        <v>1</v>
      </c>
      <c r="O9464">
        <f t="shared" si="737"/>
        <v>10</v>
      </c>
      <c r="P9464">
        <f t="shared" si="738"/>
        <v>10</v>
      </c>
      <c r="Q9464" s="19">
        <f t="shared" si="739"/>
        <v>10</v>
      </c>
    </row>
    <row r="9465" spans="1:17" x14ac:dyDescent="0.25">
      <c r="A9465" t="s">
        <v>18351</v>
      </c>
      <c r="B9465" s="16">
        <v>43856.646562499998</v>
      </c>
      <c r="C9465" t="s">
        <v>18352</v>
      </c>
      <c r="D9465" t="s">
        <v>34</v>
      </c>
      <c r="E9465" t="s">
        <v>84</v>
      </c>
      <c r="F9465" s="19">
        <v>72</v>
      </c>
      <c r="G9465" t="s">
        <v>52</v>
      </c>
      <c r="H9465" t="s">
        <v>85</v>
      </c>
      <c r="I9465" s="16">
        <v>43843.736192129632</v>
      </c>
      <c r="K9465">
        <v>125</v>
      </c>
      <c r="L9465" s="16">
        <f t="shared" si="735"/>
        <v>43831</v>
      </c>
      <c r="M94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5">
        <f t="shared" si="736"/>
        <v>1</v>
      </c>
      <c r="O9465">
        <f t="shared" si="737"/>
        <v>0</v>
      </c>
      <c r="P9465">
        <f t="shared" si="738"/>
        <v>0</v>
      </c>
      <c r="Q9465" s="19">
        <f t="shared" si="739"/>
        <v>0</v>
      </c>
    </row>
    <row r="9466" spans="1:17" x14ac:dyDescent="0.25">
      <c r="A9466" t="s">
        <v>18353</v>
      </c>
      <c r="B9466" s="16">
        <v>43858.548680555556</v>
      </c>
      <c r="C9466" t="s">
        <v>18354</v>
      </c>
      <c r="D9466" t="s">
        <v>83</v>
      </c>
      <c r="E9466" t="s">
        <v>90</v>
      </c>
      <c r="F9466" s="19">
        <v>72</v>
      </c>
      <c r="G9466" t="s">
        <v>51</v>
      </c>
      <c r="H9466" t="s">
        <v>85</v>
      </c>
      <c r="I9466" s="16">
        <v>43858.552337962959</v>
      </c>
      <c r="K9466">
        <v>125</v>
      </c>
      <c r="L9466" s="16">
        <f t="shared" si="735"/>
        <v>43831</v>
      </c>
      <c r="M94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6">
        <f t="shared" si="736"/>
        <v>1</v>
      </c>
      <c r="O9466">
        <f t="shared" si="737"/>
        <v>0</v>
      </c>
      <c r="P9466">
        <f t="shared" si="738"/>
        <v>0</v>
      </c>
      <c r="Q9466" s="19">
        <f t="shared" si="739"/>
        <v>0</v>
      </c>
    </row>
    <row r="9467" spans="1:17" x14ac:dyDescent="0.25">
      <c r="A9467" t="s">
        <v>18355</v>
      </c>
      <c r="B9467" s="16">
        <v>43859.589247685188</v>
      </c>
      <c r="C9467" t="s">
        <v>18356</v>
      </c>
      <c r="D9467" t="s">
        <v>83</v>
      </c>
      <c r="E9467" t="s">
        <v>90</v>
      </c>
      <c r="F9467" s="19">
        <v>72</v>
      </c>
      <c r="G9467" t="s">
        <v>51</v>
      </c>
      <c r="H9467" t="s">
        <v>85</v>
      </c>
      <c r="I9467" s="16">
        <v>43859.592222222222</v>
      </c>
      <c r="K9467">
        <v>125</v>
      </c>
      <c r="L9467" s="16">
        <f t="shared" si="735"/>
        <v>43831</v>
      </c>
      <c r="M94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7">
        <f t="shared" si="736"/>
        <v>1</v>
      </c>
      <c r="O9467">
        <f t="shared" si="737"/>
        <v>0</v>
      </c>
      <c r="P9467">
        <f t="shared" si="738"/>
        <v>0</v>
      </c>
      <c r="Q9467" s="19">
        <f t="shared" si="739"/>
        <v>0</v>
      </c>
    </row>
    <row r="9468" spans="1:17" x14ac:dyDescent="0.25">
      <c r="A9468" t="s">
        <v>18357</v>
      </c>
      <c r="B9468" s="16">
        <v>43860.36959490741</v>
      </c>
      <c r="C9468" t="s">
        <v>18358</v>
      </c>
      <c r="D9468" t="s">
        <v>83</v>
      </c>
      <c r="E9468" t="s">
        <v>90</v>
      </c>
      <c r="F9468" s="19">
        <v>72</v>
      </c>
      <c r="G9468" t="s">
        <v>51</v>
      </c>
      <c r="H9468" t="s">
        <v>85</v>
      </c>
      <c r="I9468" s="16">
        <v>43860.372939814813</v>
      </c>
      <c r="K9468">
        <v>125</v>
      </c>
      <c r="L9468" s="16">
        <f t="shared" si="735"/>
        <v>43831</v>
      </c>
      <c r="M94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8">
        <f t="shared" si="736"/>
        <v>1</v>
      </c>
      <c r="O9468">
        <f t="shared" si="737"/>
        <v>0</v>
      </c>
      <c r="P9468">
        <f t="shared" si="738"/>
        <v>0</v>
      </c>
      <c r="Q9468" s="19">
        <f t="shared" si="739"/>
        <v>0</v>
      </c>
    </row>
    <row r="9469" spans="1:17" x14ac:dyDescent="0.25">
      <c r="A9469" t="s">
        <v>18359</v>
      </c>
      <c r="B9469" s="16">
        <v>43860.534224537034</v>
      </c>
      <c r="C9469" t="s">
        <v>18360</v>
      </c>
      <c r="D9469" t="s">
        <v>83</v>
      </c>
      <c r="E9469" t="s">
        <v>90</v>
      </c>
      <c r="F9469" s="19">
        <v>72</v>
      </c>
      <c r="G9469" t="s">
        <v>52</v>
      </c>
      <c r="H9469" t="s">
        <v>85</v>
      </c>
      <c r="I9469" s="16">
        <v>43860.53696759259</v>
      </c>
      <c r="K9469">
        <v>125</v>
      </c>
      <c r="L9469" s="16">
        <f t="shared" si="735"/>
        <v>43831</v>
      </c>
      <c r="M94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69">
        <f t="shared" si="736"/>
        <v>1</v>
      </c>
      <c r="O9469">
        <f t="shared" si="737"/>
        <v>0</v>
      </c>
      <c r="P9469">
        <f t="shared" si="738"/>
        <v>0</v>
      </c>
      <c r="Q9469" s="19">
        <f t="shared" si="739"/>
        <v>0</v>
      </c>
    </row>
    <row r="9470" spans="1:17" x14ac:dyDescent="0.25">
      <c r="A9470" t="s">
        <v>18361</v>
      </c>
      <c r="B9470" s="16">
        <v>43860.571956018517</v>
      </c>
      <c r="C9470" t="s">
        <v>18362</v>
      </c>
      <c r="D9470" t="s">
        <v>34</v>
      </c>
      <c r="E9470" t="s">
        <v>84</v>
      </c>
      <c r="F9470" s="19">
        <v>72</v>
      </c>
      <c r="G9470" t="s">
        <v>51</v>
      </c>
      <c r="H9470" t="s">
        <v>85</v>
      </c>
      <c r="I9470" s="16">
        <v>43508.553159722222</v>
      </c>
      <c r="K9470">
        <v>125</v>
      </c>
      <c r="L9470" s="16">
        <f t="shared" si="735"/>
        <v>43831</v>
      </c>
      <c r="M94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0">
        <f t="shared" si="736"/>
        <v>1</v>
      </c>
      <c r="O9470">
        <f t="shared" si="737"/>
        <v>12</v>
      </c>
      <c r="P9470">
        <f t="shared" si="738"/>
        <v>12</v>
      </c>
      <c r="Q9470" s="19">
        <f t="shared" si="739"/>
        <v>12</v>
      </c>
    </row>
    <row r="9471" spans="1:17" x14ac:dyDescent="0.25">
      <c r="A9471" t="s">
        <v>18363</v>
      </c>
      <c r="B9471" s="16">
        <v>43861.522835648146</v>
      </c>
      <c r="C9471" t="s">
        <v>18364</v>
      </c>
      <c r="D9471" t="s">
        <v>83</v>
      </c>
      <c r="E9471" t="s">
        <v>90</v>
      </c>
      <c r="F9471" s="19">
        <v>72</v>
      </c>
      <c r="G9471" t="s">
        <v>52</v>
      </c>
      <c r="H9471" t="s">
        <v>85</v>
      </c>
      <c r="I9471" s="16">
        <v>43861.525925925926</v>
      </c>
      <c r="K9471">
        <v>125</v>
      </c>
      <c r="L9471" s="16">
        <f t="shared" si="735"/>
        <v>43831</v>
      </c>
      <c r="M94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1">
        <f t="shared" si="736"/>
        <v>1</v>
      </c>
      <c r="O9471">
        <f t="shared" si="737"/>
        <v>0</v>
      </c>
      <c r="P9471">
        <f t="shared" si="738"/>
        <v>0</v>
      </c>
      <c r="Q9471" s="19">
        <f t="shared" si="739"/>
        <v>0</v>
      </c>
    </row>
    <row r="9472" spans="1:17" x14ac:dyDescent="0.25">
      <c r="A9472" t="s">
        <v>18365</v>
      </c>
      <c r="B9472" s="16">
        <v>43862.663703703707</v>
      </c>
      <c r="C9472" t="s">
        <v>18366</v>
      </c>
      <c r="D9472" t="s">
        <v>83</v>
      </c>
      <c r="E9472" t="s">
        <v>84</v>
      </c>
      <c r="F9472" s="19">
        <v>72</v>
      </c>
      <c r="G9472" t="s">
        <v>51</v>
      </c>
      <c r="H9472" t="s">
        <v>85</v>
      </c>
      <c r="I9472" s="16">
        <v>43726.452499999999</v>
      </c>
      <c r="K9472">
        <v>125</v>
      </c>
      <c r="L9472" s="16">
        <f t="shared" si="735"/>
        <v>43862</v>
      </c>
      <c r="M94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2">
        <f t="shared" si="736"/>
        <v>1</v>
      </c>
      <c r="O9472">
        <f t="shared" si="737"/>
        <v>5</v>
      </c>
      <c r="P9472">
        <f t="shared" si="738"/>
        <v>5</v>
      </c>
      <c r="Q9472" s="19">
        <f t="shared" si="739"/>
        <v>5</v>
      </c>
    </row>
    <row r="9473" spans="1:17" x14ac:dyDescent="0.25">
      <c r="A9473" t="s">
        <v>18367</v>
      </c>
      <c r="B9473" s="16">
        <v>43864.473136574074</v>
      </c>
      <c r="C9473" t="s">
        <v>18368</v>
      </c>
      <c r="D9473" t="s">
        <v>83</v>
      </c>
      <c r="E9473" t="s">
        <v>90</v>
      </c>
      <c r="F9473" s="19">
        <v>72</v>
      </c>
      <c r="G9473" t="s">
        <v>51</v>
      </c>
      <c r="H9473" t="s">
        <v>85</v>
      </c>
      <c r="I9473" s="16">
        <v>43864.475023148145</v>
      </c>
      <c r="K9473">
        <v>125</v>
      </c>
      <c r="L9473" s="16">
        <f t="shared" si="735"/>
        <v>43862</v>
      </c>
      <c r="M94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3">
        <f t="shared" si="736"/>
        <v>1</v>
      </c>
      <c r="O9473">
        <f t="shared" si="737"/>
        <v>0</v>
      </c>
      <c r="P9473">
        <f t="shared" si="738"/>
        <v>0</v>
      </c>
      <c r="Q9473" s="19">
        <f t="shared" si="739"/>
        <v>0</v>
      </c>
    </row>
    <row r="9474" spans="1:17" x14ac:dyDescent="0.25">
      <c r="A9474" t="s">
        <v>18369</v>
      </c>
      <c r="B9474" s="16">
        <v>43865.43959490741</v>
      </c>
      <c r="C9474" t="s">
        <v>18370</v>
      </c>
      <c r="D9474" t="s">
        <v>83</v>
      </c>
      <c r="E9474" t="s">
        <v>90</v>
      </c>
      <c r="F9474" s="19">
        <v>72</v>
      </c>
      <c r="G9474" t="s">
        <v>52</v>
      </c>
      <c r="H9474" t="s">
        <v>85</v>
      </c>
      <c r="I9474" s="16">
        <v>43865.443009259259</v>
      </c>
      <c r="K9474">
        <v>125</v>
      </c>
      <c r="L9474" s="16">
        <f t="shared" ref="L9474:L9537" si="740">DATE(YEAR(B9474),MONTH(B9474),1)</f>
        <v>43862</v>
      </c>
      <c r="M94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4">
        <f t="shared" ref="N9474:N9537" si="741">IF(B9474&gt;=J9474,1,0)</f>
        <v>1</v>
      </c>
      <c r="O9474">
        <f t="shared" ref="O9474:O9537" si="742">ROUND((B9474-I9474)/30,0)</f>
        <v>0</v>
      </c>
      <c r="P9474">
        <f t="shared" ref="P9474:P9537" si="743">IF(AND(N9474=1,B9474&gt;=J9474,J9474&gt;0),ROUND((J9474-I9474)/30,0),O9474)</f>
        <v>0</v>
      </c>
      <c r="Q9474" s="19">
        <f t="shared" ref="Q9474:Q9537" si="744">MIN(O9474:P9474)</f>
        <v>0</v>
      </c>
    </row>
    <row r="9475" spans="1:17" x14ac:dyDescent="0.25">
      <c r="A9475" t="s">
        <v>18371</v>
      </c>
      <c r="B9475" s="16">
        <v>43865.474999999999</v>
      </c>
      <c r="C9475" t="s">
        <v>18372</v>
      </c>
      <c r="D9475" t="s">
        <v>83</v>
      </c>
      <c r="E9475" t="s">
        <v>84</v>
      </c>
      <c r="F9475" s="19">
        <v>72</v>
      </c>
      <c r="G9475" t="s">
        <v>52</v>
      </c>
      <c r="H9475" t="s">
        <v>85</v>
      </c>
      <c r="I9475" s="16">
        <v>43676.546655092592</v>
      </c>
      <c r="K9475">
        <v>125</v>
      </c>
      <c r="L9475" s="16">
        <f t="shared" si="740"/>
        <v>43862</v>
      </c>
      <c r="M94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5">
        <f t="shared" si="741"/>
        <v>1</v>
      </c>
      <c r="O9475">
        <f t="shared" si="742"/>
        <v>6</v>
      </c>
      <c r="P9475">
        <f t="shared" si="743"/>
        <v>6</v>
      </c>
      <c r="Q9475" s="19">
        <f t="shared" si="744"/>
        <v>6</v>
      </c>
    </row>
    <row r="9476" spans="1:17" x14ac:dyDescent="0.25">
      <c r="A9476" t="s">
        <v>18373</v>
      </c>
      <c r="B9476" s="16">
        <v>43865.716331018521</v>
      </c>
      <c r="C9476" t="s">
        <v>18374</v>
      </c>
      <c r="D9476" t="s">
        <v>83</v>
      </c>
      <c r="E9476" t="s">
        <v>84</v>
      </c>
      <c r="F9476" s="19">
        <v>72</v>
      </c>
      <c r="G9476" t="s">
        <v>51</v>
      </c>
      <c r="H9476" t="s">
        <v>85</v>
      </c>
      <c r="I9476" s="16">
        <v>43699.556377314817</v>
      </c>
      <c r="K9476">
        <v>125</v>
      </c>
      <c r="L9476" s="16">
        <f t="shared" si="740"/>
        <v>43862</v>
      </c>
      <c r="M94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6">
        <f t="shared" si="741"/>
        <v>1</v>
      </c>
      <c r="O9476">
        <f t="shared" si="742"/>
        <v>6</v>
      </c>
      <c r="P9476">
        <f t="shared" si="743"/>
        <v>6</v>
      </c>
      <c r="Q9476" s="19">
        <f t="shared" si="744"/>
        <v>6</v>
      </c>
    </row>
    <row r="9477" spans="1:17" x14ac:dyDescent="0.25">
      <c r="A9477" t="s">
        <v>18375</v>
      </c>
      <c r="B9477" s="16">
        <v>43866.74763888889</v>
      </c>
      <c r="C9477" t="s">
        <v>18364</v>
      </c>
      <c r="D9477" t="s">
        <v>83</v>
      </c>
      <c r="E9477" t="s">
        <v>84</v>
      </c>
      <c r="F9477" s="19">
        <v>72</v>
      </c>
      <c r="G9477" t="s">
        <v>52</v>
      </c>
      <c r="H9477" t="s">
        <v>85</v>
      </c>
      <c r="I9477" s="16">
        <v>43861.525925925926</v>
      </c>
      <c r="K9477">
        <v>125</v>
      </c>
      <c r="L9477" s="16">
        <f t="shared" si="740"/>
        <v>43862</v>
      </c>
      <c r="M94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7">
        <f t="shared" si="741"/>
        <v>1</v>
      </c>
      <c r="O9477">
        <f t="shared" si="742"/>
        <v>0</v>
      </c>
      <c r="P9477">
        <f t="shared" si="743"/>
        <v>0</v>
      </c>
      <c r="Q9477" s="19">
        <f t="shared" si="744"/>
        <v>0</v>
      </c>
    </row>
    <row r="9478" spans="1:17" x14ac:dyDescent="0.25">
      <c r="A9478" t="s">
        <v>18376</v>
      </c>
      <c r="B9478" s="16">
        <v>43867.432500000003</v>
      </c>
      <c r="C9478" t="s">
        <v>18377</v>
      </c>
      <c r="D9478" t="s">
        <v>83</v>
      </c>
      <c r="E9478" t="s">
        <v>90</v>
      </c>
      <c r="F9478" s="19">
        <v>72</v>
      </c>
      <c r="G9478" t="s">
        <v>51</v>
      </c>
      <c r="H9478" t="s">
        <v>85</v>
      </c>
      <c r="I9478" s="16">
        <v>43867.435312499998</v>
      </c>
      <c r="K9478">
        <v>125</v>
      </c>
      <c r="L9478" s="16">
        <f t="shared" si="740"/>
        <v>43862</v>
      </c>
      <c r="M94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8">
        <f t="shared" si="741"/>
        <v>1</v>
      </c>
      <c r="O9478">
        <f t="shared" si="742"/>
        <v>0</v>
      </c>
      <c r="P9478">
        <f t="shared" si="743"/>
        <v>0</v>
      </c>
      <c r="Q9478" s="19">
        <f t="shared" si="744"/>
        <v>0</v>
      </c>
    </row>
    <row r="9479" spans="1:17" x14ac:dyDescent="0.25">
      <c r="A9479" t="s">
        <v>18378</v>
      </c>
      <c r="B9479" s="16">
        <v>43867.487800925926</v>
      </c>
      <c r="C9479" t="s">
        <v>18379</v>
      </c>
      <c r="D9479" t="s">
        <v>83</v>
      </c>
      <c r="E9479" t="s">
        <v>90</v>
      </c>
      <c r="F9479" s="19">
        <v>72</v>
      </c>
      <c r="G9479" t="s">
        <v>51</v>
      </c>
      <c r="H9479" t="s">
        <v>85</v>
      </c>
      <c r="I9479" s="16">
        <v>43867.489363425928</v>
      </c>
      <c r="K9479">
        <v>125</v>
      </c>
      <c r="L9479" s="16">
        <f t="shared" si="740"/>
        <v>43862</v>
      </c>
      <c r="M94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79">
        <f t="shared" si="741"/>
        <v>1</v>
      </c>
      <c r="O9479">
        <f t="shared" si="742"/>
        <v>0</v>
      </c>
      <c r="P9479">
        <f t="shared" si="743"/>
        <v>0</v>
      </c>
      <c r="Q9479" s="19">
        <f t="shared" si="744"/>
        <v>0</v>
      </c>
    </row>
    <row r="9480" spans="1:17" x14ac:dyDescent="0.25">
      <c r="A9480" t="s">
        <v>18380</v>
      </c>
      <c r="B9480" s="16">
        <v>43868.432847222219</v>
      </c>
      <c r="C9480" t="s">
        <v>18381</v>
      </c>
      <c r="D9480" t="s">
        <v>83</v>
      </c>
      <c r="E9480" t="s">
        <v>90</v>
      </c>
      <c r="F9480" s="19">
        <v>72</v>
      </c>
      <c r="G9480" t="s">
        <v>52</v>
      </c>
      <c r="H9480" t="s">
        <v>85</v>
      </c>
      <c r="I9480" s="16">
        <v>43868.434629629628</v>
      </c>
      <c r="K9480">
        <v>125</v>
      </c>
      <c r="L9480" s="16">
        <f t="shared" si="740"/>
        <v>43862</v>
      </c>
      <c r="M94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0">
        <f t="shared" si="741"/>
        <v>1</v>
      </c>
      <c r="O9480">
        <f t="shared" si="742"/>
        <v>0</v>
      </c>
      <c r="P9480">
        <f t="shared" si="743"/>
        <v>0</v>
      </c>
      <c r="Q9480" s="19">
        <f t="shared" si="744"/>
        <v>0</v>
      </c>
    </row>
    <row r="9481" spans="1:17" x14ac:dyDescent="0.25">
      <c r="A9481" t="s">
        <v>18382</v>
      </c>
      <c r="B9481" s="16">
        <v>43869.498877314814</v>
      </c>
      <c r="C9481" t="s">
        <v>18383</v>
      </c>
      <c r="D9481" t="s">
        <v>34</v>
      </c>
      <c r="E9481" t="s">
        <v>84</v>
      </c>
      <c r="F9481" s="19">
        <v>72</v>
      </c>
      <c r="G9481" t="s">
        <v>52</v>
      </c>
      <c r="H9481" t="s">
        <v>85</v>
      </c>
      <c r="I9481" s="16">
        <v>43867.550995370373</v>
      </c>
      <c r="K9481">
        <v>125</v>
      </c>
      <c r="L9481" s="16">
        <f t="shared" si="740"/>
        <v>43862</v>
      </c>
      <c r="M94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1">
        <f t="shared" si="741"/>
        <v>1</v>
      </c>
      <c r="O9481">
        <f t="shared" si="742"/>
        <v>0</v>
      </c>
      <c r="P9481">
        <f t="shared" si="743"/>
        <v>0</v>
      </c>
      <c r="Q9481" s="19">
        <f t="shared" si="744"/>
        <v>0</v>
      </c>
    </row>
    <row r="9482" spans="1:17" x14ac:dyDescent="0.25">
      <c r="A9482" t="s">
        <v>18384</v>
      </c>
      <c r="B9482" s="16">
        <v>43870.470393518517</v>
      </c>
      <c r="C9482" t="s">
        <v>18385</v>
      </c>
      <c r="D9482" t="s">
        <v>83</v>
      </c>
      <c r="E9482" t="s">
        <v>84</v>
      </c>
      <c r="F9482" s="19">
        <v>72</v>
      </c>
      <c r="G9482" t="s">
        <v>51</v>
      </c>
      <c r="H9482" t="s">
        <v>85</v>
      </c>
      <c r="I9482" s="16">
        <v>43844.498726851853</v>
      </c>
      <c r="K9482">
        <v>125</v>
      </c>
      <c r="L9482" s="16">
        <f t="shared" si="740"/>
        <v>43862</v>
      </c>
      <c r="M94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2">
        <f t="shared" si="741"/>
        <v>1</v>
      </c>
      <c r="O9482">
        <f t="shared" si="742"/>
        <v>1</v>
      </c>
      <c r="P9482">
        <f t="shared" si="743"/>
        <v>1</v>
      </c>
      <c r="Q9482" s="19">
        <f t="shared" si="744"/>
        <v>1</v>
      </c>
    </row>
    <row r="9483" spans="1:17" x14ac:dyDescent="0.25">
      <c r="A9483" t="s">
        <v>18386</v>
      </c>
      <c r="B9483" s="16">
        <v>43871.477662037039</v>
      </c>
      <c r="C9483" t="s">
        <v>18387</v>
      </c>
      <c r="D9483" t="s">
        <v>83</v>
      </c>
      <c r="E9483" t="s">
        <v>90</v>
      </c>
      <c r="F9483" s="19">
        <v>72</v>
      </c>
      <c r="G9483" t="s">
        <v>52</v>
      </c>
      <c r="H9483" t="s">
        <v>85</v>
      </c>
      <c r="I9483" s="16">
        <v>43871.481388888889</v>
      </c>
      <c r="K9483">
        <v>125</v>
      </c>
      <c r="L9483" s="16">
        <f t="shared" si="740"/>
        <v>43862</v>
      </c>
      <c r="M94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3">
        <f t="shared" si="741"/>
        <v>1</v>
      </c>
      <c r="O9483">
        <f t="shared" si="742"/>
        <v>0</v>
      </c>
      <c r="P9483">
        <f t="shared" si="743"/>
        <v>0</v>
      </c>
      <c r="Q9483" s="19">
        <f t="shared" si="744"/>
        <v>0</v>
      </c>
    </row>
    <row r="9484" spans="1:17" x14ac:dyDescent="0.25">
      <c r="A9484" t="s">
        <v>18388</v>
      </c>
      <c r="B9484" s="16">
        <v>43871.659525462965</v>
      </c>
      <c r="C9484" t="s">
        <v>18389</v>
      </c>
      <c r="D9484" t="s">
        <v>83</v>
      </c>
      <c r="E9484" t="s">
        <v>84</v>
      </c>
      <c r="F9484" s="19">
        <v>72</v>
      </c>
      <c r="G9484" t="s">
        <v>52</v>
      </c>
      <c r="H9484" t="s">
        <v>85</v>
      </c>
      <c r="I9484" s="16">
        <v>43701.420416666668</v>
      </c>
      <c r="K9484">
        <v>125</v>
      </c>
      <c r="L9484" s="16">
        <f t="shared" si="740"/>
        <v>43862</v>
      </c>
      <c r="M94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4">
        <f t="shared" si="741"/>
        <v>1</v>
      </c>
      <c r="O9484">
        <f t="shared" si="742"/>
        <v>6</v>
      </c>
      <c r="P9484">
        <f t="shared" si="743"/>
        <v>6</v>
      </c>
      <c r="Q9484" s="19">
        <f t="shared" si="744"/>
        <v>6</v>
      </c>
    </row>
    <row r="9485" spans="1:17" x14ac:dyDescent="0.25">
      <c r="A9485" t="s">
        <v>18390</v>
      </c>
      <c r="B9485" s="16">
        <v>43871.677789351852</v>
      </c>
      <c r="C9485" t="s">
        <v>18391</v>
      </c>
      <c r="D9485" t="s">
        <v>83</v>
      </c>
      <c r="E9485" t="s">
        <v>84</v>
      </c>
      <c r="F9485" s="19">
        <v>72</v>
      </c>
      <c r="G9485" t="s">
        <v>52</v>
      </c>
      <c r="H9485" t="s">
        <v>85</v>
      </c>
      <c r="I9485" s="16">
        <v>43807.539571759262</v>
      </c>
      <c r="K9485">
        <v>125</v>
      </c>
      <c r="L9485" s="16">
        <f t="shared" si="740"/>
        <v>43862</v>
      </c>
      <c r="M94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5">
        <f t="shared" si="741"/>
        <v>1</v>
      </c>
      <c r="O9485">
        <f t="shared" si="742"/>
        <v>2</v>
      </c>
      <c r="P9485">
        <f t="shared" si="743"/>
        <v>2</v>
      </c>
      <c r="Q9485" s="19">
        <f t="shared" si="744"/>
        <v>2</v>
      </c>
    </row>
    <row r="9486" spans="1:17" x14ac:dyDescent="0.25">
      <c r="A9486" t="s">
        <v>18392</v>
      </c>
      <c r="B9486" s="16">
        <v>43873.464768518519</v>
      </c>
      <c r="C9486" t="s">
        <v>18393</v>
      </c>
      <c r="D9486" t="s">
        <v>83</v>
      </c>
      <c r="E9486" t="s">
        <v>90</v>
      </c>
      <c r="F9486" s="19">
        <v>72</v>
      </c>
      <c r="G9486" t="s">
        <v>52</v>
      </c>
      <c r="H9486" t="s">
        <v>85</v>
      </c>
      <c r="I9486" s="16">
        <v>43873.468472222223</v>
      </c>
      <c r="K9486">
        <v>125</v>
      </c>
      <c r="L9486" s="16">
        <f t="shared" si="740"/>
        <v>43862</v>
      </c>
      <c r="M94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6">
        <f t="shared" si="741"/>
        <v>1</v>
      </c>
      <c r="O9486">
        <f t="shared" si="742"/>
        <v>0</v>
      </c>
      <c r="P9486">
        <f t="shared" si="743"/>
        <v>0</v>
      </c>
      <c r="Q9486" s="19">
        <f t="shared" si="744"/>
        <v>0</v>
      </c>
    </row>
    <row r="9487" spans="1:17" x14ac:dyDescent="0.25">
      <c r="A9487" t="s">
        <v>18394</v>
      </c>
      <c r="B9487" s="16">
        <v>43873.473587962966</v>
      </c>
      <c r="C9487" t="s">
        <v>18395</v>
      </c>
      <c r="D9487" t="s">
        <v>83</v>
      </c>
      <c r="E9487" t="s">
        <v>90</v>
      </c>
      <c r="F9487" s="19">
        <v>72</v>
      </c>
      <c r="G9487" t="s">
        <v>51</v>
      </c>
      <c r="H9487" t="s">
        <v>85</v>
      </c>
      <c r="I9487" s="16">
        <v>43873.477523148147</v>
      </c>
      <c r="K9487">
        <v>125</v>
      </c>
      <c r="L9487" s="16">
        <f t="shared" si="740"/>
        <v>43862</v>
      </c>
      <c r="M94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7">
        <f t="shared" si="741"/>
        <v>1</v>
      </c>
      <c r="O9487">
        <f t="shared" si="742"/>
        <v>0</v>
      </c>
      <c r="P9487">
        <f t="shared" si="743"/>
        <v>0</v>
      </c>
      <c r="Q9487" s="19">
        <f t="shared" si="744"/>
        <v>0</v>
      </c>
    </row>
    <row r="9488" spans="1:17" x14ac:dyDescent="0.25">
      <c r="A9488" t="s">
        <v>18396</v>
      </c>
      <c r="B9488" s="16">
        <v>43873.507395833331</v>
      </c>
      <c r="C9488" t="s">
        <v>18397</v>
      </c>
      <c r="D9488" t="s">
        <v>83</v>
      </c>
      <c r="E9488" t="s">
        <v>90</v>
      </c>
      <c r="F9488" s="19">
        <v>72</v>
      </c>
      <c r="G9488" t="s">
        <v>52</v>
      </c>
      <c r="H9488" t="s">
        <v>85</v>
      </c>
      <c r="I9488" s="16">
        <v>43873.510520833333</v>
      </c>
      <c r="K9488">
        <v>125</v>
      </c>
      <c r="L9488" s="16">
        <f t="shared" si="740"/>
        <v>43862</v>
      </c>
      <c r="M94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8">
        <f t="shared" si="741"/>
        <v>1</v>
      </c>
      <c r="O9488">
        <f t="shared" si="742"/>
        <v>0</v>
      </c>
      <c r="P9488">
        <f t="shared" si="743"/>
        <v>0</v>
      </c>
      <c r="Q9488" s="19">
        <f t="shared" si="744"/>
        <v>0</v>
      </c>
    </row>
    <row r="9489" spans="1:17" x14ac:dyDescent="0.25">
      <c r="A9489" t="s">
        <v>18398</v>
      </c>
      <c r="B9489" s="16">
        <v>43874.507060185184</v>
      </c>
      <c r="C9489" t="s">
        <v>18399</v>
      </c>
      <c r="D9489" t="s">
        <v>83</v>
      </c>
      <c r="E9489" t="s">
        <v>90</v>
      </c>
      <c r="F9489" s="19">
        <v>72</v>
      </c>
      <c r="G9489" t="s">
        <v>51</v>
      </c>
      <c r="H9489" t="s">
        <v>85</v>
      </c>
      <c r="I9489" s="16">
        <v>43874.510752314818</v>
      </c>
      <c r="K9489">
        <v>125</v>
      </c>
      <c r="L9489" s="16">
        <f t="shared" si="740"/>
        <v>43862</v>
      </c>
      <c r="M94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89">
        <f t="shared" si="741"/>
        <v>1</v>
      </c>
      <c r="O9489">
        <f t="shared" si="742"/>
        <v>0</v>
      </c>
      <c r="P9489">
        <f t="shared" si="743"/>
        <v>0</v>
      </c>
      <c r="Q9489" s="19">
        <f t="shared" si="744"/>
        <v>0</v>
      </c>
    </row>
    <row r="9490" spans="1:17" x14ac:dyDescent="0.25">
      <c r="A9490" t="s">
        <v>18400</v>
      </c>
      <c r="B9490" s="16">
        <v>43874.543912037036</v>
      </c>
      <c r="C9490" t="s">
        <v>18401</v>
      </c>
      <c r="D9490" t="s">
        <v>83</v>
      </c>
      <c r="E9490" t="s">
        <v>90</v>
      </c>
      <c r="F9490" s="19">
        <v>72</v>
      </c>
      <c r="G9490" t="s">
        <v>51</v>
      </c>
      <c r="H9490" t="s">
        <v>85</v>
      </c>
      <c r="I9490" s="16">
        <v>43874.547754629632</v>
      </c>
      <c r="K9490">
        <v>125</v>
      </c>
      <c r="L9490" s="16">
        <f t="shared" si="740"/>
        <v>43862</v>
      </c>
      <c r="M94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0">
        <f t="shared" si="741"/>
        <v>1</v>
      </c>
      <c r="O9490">
        <f t="shared" si="742"/>
        <v>0</v>
      </c>
      <c r="P9490">
        <f t="shared" si="743"/>
        <v>0</v>
      </c>
      <c r="Q9490" s="19">
        <f t="shared" si="744"/>
        <v>0</v>
      </c>
    </row>
    <row r="9491" spans="1:17" x14ac:dyDescent="0.25">
      <c r="A9491" t="s">
        <v>18402</v>
      </c>
      <c r="B9491" s="16">
        <v>43743.542083333334</v>
      </c>
      <c r="C9491" t="s">
        <v>18403</v>
      </c>
      <c r="D9491" t="s">
        <v>83</v>
      </c>
      <c r="E9491" t="s">
        <v>90</v>
      </c>
      <c r="F9491" s="19">
        <v>73</v>
      </c>
      <c r="G9491" t="s">
        <v>52</v>
      </c>
      <c r="H9491" t="s">
        <v>85</v>
      </c>
      <c r="I9491" s="16">
        <v>43743.545763888891</v>
      </c>
      <c r="J9491" s="16">
        <v>44212.643761574072</v>
      </c>
      <c r="K9491">
        <v>125</v>
      </c>
      <c r="L9491" s="16">
        <f t="shared" si="740"/>
        <v>43739</v>
      </c>
      <c r="M94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1">
        <f t="shared" si="741"/>
        <v>0</v>
      </c>
      <c r="O9491">
        <f t="shared" si="742"/>
        <v>0</v>
      </c>
      <c r="P9491">
        <f t="shared" si="743"/>
        <v>0</v>
      </c>
      <c r="Q9491" s="19">
        <f t="shared" si="744"/>
        <v>0</v>
      </c>
    </row>
    <row r="9492" spans="1:17" x14ac:dyDescent="0.25">
      <c r="A9492" t="s">
        <v>18404</v>
      </c>
      <c r="B9492" s="16">
        <v>43744.655856481484</v>
      </c>
      <c r="C9492" t="s">
        <v>18405</v>
      </c>
      <c r="D9492" t="s">
        <v>34</v>
      </c>
      <c r="E9492" t="s">
        <v>84</v>
      </c>
      <c r="F9492" s="19">
        <v>73</v>
      </c>
      <c r="G9492" t="s">
        <v>52</v>
      </c>
      <c r="H9492" t="s">
        <v>85</v>
      </c>
      <c r="I9492" s="16">
        <v>43587.450277777774</v>
      </c>
      <c r="J9492" s="16">
        <v>43774.696134259262</v>
      </c>
      <c r="K9492">
        <v>125</v>
      </c>
      <c r="L9492" s="16">
        <f t="shared" si="740"/>
        <v>43739</v>
      </c>
      <c r="M94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2">
        <f t="shared" si="741"/>
        <v>0</v>
      </c>
      <c r="O9492">
        <f t="shared" si="742"/>
        <v>5</v>
      </c>
      <c r="P9492">
        <f t="shared" si="743"/>
        <v>5</v>
      </c>
      <c r="Q9492" s="19">
        <f t="shared" si="744"/>
        <v>5</v>
      </c>
    </row>
    <row r="9493" spans="1:17" x14ac:dyDescent="0.25">
      <c r="A9493" t="s">
        <v>18406</v>
      </c>
      <c r="B9493" s="16">
        <v>43748.49523148148</v>
      </c>
      <c r="C9493" t="s">
        <v>18407</v>
      </c>
      <c r="D9493" t="s">
        <v>83</v>
      </c>
      <c r="E9493" t="s">
        <v>84</v>
      </c>
      <c r="F9493" s="19">
        <v>73</v>
      </c>
      <c r="G9493" t="s">
        <v>52</v>
      </c>
      <c r="H9493" t="s">
        <v>85</v>
      </c>
      <c r="I9493" s="16">
        <v>43635.390682870369</v>
      </c>
      <c r="J9493" s="16">
        <v>44003.689791666664</v>
      </c>
      <c r="K9493">
        <v>125</v>
      </c>
      <c r="L9493" s="16">
        <f t="shared" si="740"/>
        <v>43739</v>
      </c>
      <c r="M94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3">
        <f t="shared" si="741"/>
        <v>0</v>
      </c>
      <c r="O9493">
        <f t="shared" si="742"/>
        <v>4</v>
      </c>
      <c r="P9493">
        <f t="shared" si="743"/>
        <v>4</v>
      </c>
      <c r="Q9493" s="19">
        <f t="shared" si="744"/>
        <v>4</v>
      </c>
    </row>
    <row r="9494" spans="1:17" x14ac:dyDescent="0.25">
      <c r="A9494" t="s">
        <v>18408</v>
      </c>
      <c r="B9494" s="16">
        <v>43751.497094907405</v>
      </c>
      <c r="C9494" t="s">
        <v>18409</v>
      </c>
      <c r="D9494" t="s">
        <v>83</v>
      </c>
      <c r="E9494" t="s">
        <v>90</v>
      </c>
      <c r="F9494" s="19">
        <v>73</v>
      </c>
      <c r="G9494" t="s">
        <v>52</v>
      </c>
      <c r="H9494" t="s">
        <v>85</v>
      </c>
      <c r="I9494" s="16">
        <v>43751.499560185184</v>
      </c>
      <c r="J9494" s="16">
        <v>44078.600185185183</v>
      </c>
      <c r="K9494">
        <v>125</v>
      </c>
      <c r="L9494" s="16">
        <f t="shared" si="740"/>
        <v>43739</v>
      </c>
      <c r="M94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4">
        <f t="shared" si="741"/>
        <v>0</v>
      </c>
      <c r="O9494">
        <f t="shared" si="742"/>
        <v>0</v>
      </c>
      <c r="P9494">
        <f t="shared" si="743"/>
        <v>0</v>
      </c>
      <c r="Q9494" s="19">
        <f t="shared" si="744"/>
        <v>0</v>
      </c>
    </row>
    <row r="9495" spans="1:17" x14ac:dyDescent="0.25">
      <c r="A9495" t="s">
        <v>18410</v>
      </c>
      <c r="B9495" s="16">
        <v>43760.611643518518</v>
      </c>
      <c r="C9495" t="s">
        <v>18411</v>
      </c>
      <c r="D9495" t="s">
        <v>34</v>
      </c>
      <c r="E9495" t="s">
        <v>84</v>
      </c>
      <c r="F9495" s="19">
        <v>73</v>
      </c>
      <c r="G9495" t="s">
        <v>52</v>
      </c>
      <c r="H9495" t="s">
        <v>85</v>
      </c>
      <c r="I9495" s="16">
        <v>43602.455949074072</v>
      </c>
      <c r="J9495" s="16">
        <v>43897.531550925924</v>
      </c>
      <c r="K9495">
        <v>125</v>
      </c>
      <c r="L9495" s="16">
        <f t="shared" si="740"/>
        <v>43739</v>
      </c>
      <c r="M94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5">
        <f t="shared" si="741"/>
        <v>0</v>
      </c>
      <c r="O9495">
        <f t="shared" si="742"/>
        <v>5</v>
      </c>
      <c r="P9495">
        <f t="shared" si="743"/>
        <v>5</v>
      </c>
      <c r="Q9495" s="19">
        <f t="shared" si="744"/>
        <v>5</v>
      </c>
    </row>
    <row r="9496" spans="1:17" x14ac:dyDescent="0.25">
      <c r="A9496" t="s">
        <v>18412</v>
      </c>
      <c r="B9496" s="16">
        <v>43767.680393518516</v>
      </c>
      <c r="C9496" t="s">
        <v>18413</v>
      </c>
      <c r="D9496" t="s">
        <v>83</v>
      </c>
      <c r="E9496" t="s">
        <v>84</v>
      </c>
      <c r="F9496" s="19">
        <v>73</v>
      </c>
      <c r="G9496" t="s">
        <v>52</v>
      </c>
      <c r="H9496" t="s">
        <v>85</v>
      </c>
      <c r="I9496" s="16">
        <v>43740.481111111112</v>
      </c>
      <c r="J9496" s="16">
        <v>44492.650219907409</v>
      </c>
      <c r="K9496">
        <v>125</v>
      </c>
      <c r="L9496" s="16">
        <f t="shared" si="740"/>
        <v>43739</v>
      </c>
      <c r="M94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6">
        <f t="shared" si="741"/>
        <v>0</v>
      </c>
      <c r="O9496">
        <f t="shared" si="742"/>
        <v>1</v>
      </c>
      <c r="P9496">
        <f t="shared" si="743"/>
        <v>1</v>
      </c>
      <c r="Q9496" s="19">
        <f t="shared" si="744"/>
        <v>1</v>
      </c>
    </row>
    <row r="9497" spans="1:17" x14ac:dyDescent="0.25">
      <c r="A9497" t="s">
        <v>18414</v>
      </c>
      <c r="B9497" s="16">
        <v>43773.427268518521</v>
      </c>
      <c r="C9497" t="s">
        <v>18415</v>
      </c>
      <c r="D9497" t="s">
        <v>83</v>
      </c>
      <c r="E9497" t="s">
        <v>90</v>
      </c>
      <c r="F9497" s="19">
        <v>73</v>
      </c>
      <c r="G9497" t="s">
        <v>52</v>
      </c>
      <c r="H9497" t="s">
        <v>85</v>
      </c>
      <c r="I9497" s="16">
        <v>43773.429293981484</v>
      </c>
      <c r="J9497" s="16">
        <v>43994.343865740739</v>
      </c>
      <c r="K9497">
        <v>125</v>
      </c>
      <c r="L9497" s="16">
        <f t="shared" si="740"/>
        <v>43770</v>
      </c>
      <c r="M94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7">
        <f t="shared" si="741"/>
        <v>0</v>
      </c>
      <c r="O9497">
        <f t="shared" si="742"/>
        <v>0</v>
      </c>
      <c r="P9497">
        <f t="shared" si="743"/>
        <v>0</v>
      </c>
      <c r="Q9497" s="19">
        <f t="shared" si="744"/>
        <v>0</v>
      </c>
    </row>
    <row r="9498" spans="1:17" x14ac:dyDescent="0.25">
      <c r="A9498" t="s">
        <v>18416</v>
      </c>
      <c r="B9498" s="16">
        <v>43775.486331018517</v>
      </c>
      <c r="C9498" t="s">
        <v>18417</v>
      </c>
      <c r="D9498" t="s">
        <v>83</v>
      </c>
      <c r="E9498" t="s">
        <v>90</v>
      </c>
      <c r="F9498" s="19">
        <v>73</v>
      </c>
      <c r="G9498" t="s">
        <v>51</v>
      </c>
      <c r="H9498" t="s">
        <v>85</v>
      </c>
      <c r="I9498" s="16">
        <v>43775.48940972222</v>
      </c>
      <c r="J9498" s="16">
        <v>44197.522835648146</v>
      </c>
      <c r="K9498">
        <v>125</v>
      </c>
      <c r="L9498" s="16">
        <f t="shared" si="740"/>
        <v>43770</v>
      </c>
      <c r="M94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8">
        <f t="shared" si="741"/>
        <v>0</v>
      </c>
      <c r="O9498">
        <f t="shared" si="742"/>
        <v>0</v>
      </c>
      <c r="P9498">
        <f t="shared" si="743"/>
        <v>0</v>
      </c>
      <c r="Q9498" s="19">
        <f t="shared" si="744"/>
        <v>0</v>
      </c>
    </row>
    <row r="9499" spans="1:17" x14ac:dyDescent="0.25">
      <c r="A9499" t="s">
        <v>18418</v>
      </c>
      <c r="B9499" s="16">
        <v>43775.572685185187</v>
      </c>
      <c r="C9499" t="s">
        <v>18419</v>
      </c>
      <c r="D9499" t="s">
        <v>83</v>
      </c>
      <c r="E9499" t="s">
        <v>90</v>
      </c>
      <c r="F9499" s="19">
        <v>73</v>
      </c>
      <c r="G9499" t="s">
        <v>52</v>
      </c>
      <c r="H9499" t="s">
        <v>85</v>
      </c>
      <c r="I9499" s="16">
        <v>43775.575868055559</v>
      </c>
      <c r="J9499" s="16">
        <v>44320.717256944445</v>
      </c>
      <c r="K9499">
        <v>125</v>
      </c>
      <c r="L9499" s="16">
        <f t="shared" si="740"/>
        <v>43770</v>
      </c>
      <c r="M94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499">
        <f t="shared" si="741"/>
        <v>0</v>
      </c>
      <c r="O9499">
        <f t="shared" si="742"/>
        <v>0</v>
      </c>
      <c r="P9499">
        <f t="shared" si="743"/>
        <v>0</v>
      </c>
      <c r="Q9499" s="19">
        <f t="shared" si="744"/>
        <v>0</v>
      </c>
    </row>
    <row r="9500" spans="1:17" x14ac:dyDescent="0.25">
      <c r="A9500" t="s">
        <v>18420</v>
      </c>
      <c r="B9500" s="16">
        <v>43777.51357638889</v>
      </c>
      <c r="C9500" t="s">
        <v>18421</v>
      </c>
      <c r="D9500" t="s">
        <v>83</v>
      </c>
      <c r="E9500" t="s">
        <v>84</v>
      </c>
      <c r="F9500" s="19">
        <v>73</v>
      </c>
      <c r="G9500" t="s">
        <v>51</v>
      </c>
      <c r="H9500" t="s">
        <v>85</v>
      </c>
      <c r="I9500" s="16">
        <v>43706.586365740739</v>
      </c>
      <c r="J9500" s="16">
        <v>44397.702372685184</v>
      </c>
      <c r="K9500">
        <v>125</v>
      </c>
      <c r="L9500" s="16">
        <f t="shared" si="740"/>
        <v>43770</v>
      </c>
      <c r="M95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0">
        <f t="shared" si="741"/>
        <v>0</v>
      </c>
      <c r="O9500">
        <f t="shared" si="742"/>
        <v>2</v>
      </c>
      <c r="P9500">
        <f t="shared" si="743"/>
        <v>2</v>
      </c>
      <c r="Q9500" s="19">
        <f t="shared" si="744"/>
        <v>2</v>
      </c>
    </row>
    <row r="9501" spans="1:17" x14ac:dyDescent="0.25">
      <c r="A9501" t="s">
        <v>18422</v>
      </c>
      <c r="B9501" s="16">
        <v>43779.487372685187</v>
      </c>
      <c r="C9501" t="s">
        <v>18423</v>
      </c>
      <c r="D9501" t="s">
        <v>83</v>
      </c>
      <c r="E9501" t="s">
        <v>90</v>
      </c>
      <c r="F9501" s="19">
        <v>73</v>
      </c>
      <c r="G9501" t="s">
        <v>52</v>
      </c>
      <c r="H9501" t="s">
        <v>85</v>
      </c>
      <c r="I9501" s="16">
        <v>43779.490405092591</v>
      </c>
      <c r="J9501" s="16">
        <v>44250.607083333336</v>
      </c>
      <c r="K9501">
        <v>125</v>
      </c>
      <c r="L9501" s="16">
        <f t="shared" si="740"/>
        <v>43770</v>
      </c>
      <c r="M95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1">
        <f t="shared" si="741"/>
        <v>0</v>
      </c>
      <c r="O9501">
        <f t="shared" si="742"/>
        <v>0</v>
      </c>
      <c r="P9501">
        <f t="shared" si="743"/>
        <v>0</v>
      </c>
      <c r="Q9501" s="19">
        <f t="shared" si="744"/>
        <v>0</v>
      </c>
    </row>
    <row r="9502" spans="1:17" x14ac:dyDescent="0.25">
      <c r="A9502" t="s">
        <v>18424</v>
      </c>
      <c r="B9502" s="16">
        <v>43787.396261574075</v>
      </c>
      <c r="C9502" t="s">
        <v>18425</v>
      </c>
      <c r="D9502" t="s">
        <v>83</v>
      </c>
      <c r="E9502" t="s">
        <v>90</v>
      </c>
      <c r="F9502" s="19">
        <v>73</v>
      </c>
      <c r="G9502" t="s">
        <v>51</v>
      </c>
      <c r="H9502" t="s">
        <v>85</v>
      </c>
      <c r="I9502" s="16">
        <v>43787.398587962962</v>
      </c>
      <c r="J9502" s="16">
        <v>44308.564236111109</v>
      </c>
      <c r="K9502">
        <v>125</v>
      </c>
      <c r="L9502" s="16">
        <f t="shared" si="740"/>
        <v>43770</v>
      </c>
      <c r="M95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2">
        <f t="shared" si="741"/>
        <v>0</v>
      </c>
      <c r="O9502">
        <f t="shared" si="742"/>
        <v>0</v>
      </c>
      <c r="P9502">
        <f t="shared" si="743"/>
        <v>0</v>
      </c>
      <c r="Q9502" s="19">
        <f t="shared" si="744"/>
        <v>0</v>
      </c>
    </row>
    <row r="9503" spans="1:17" x14ac:dyDescent="0.25">
      <c r="A9503" t="s">
        <v>18426</v>
      </c>
      <c r="B9503" s="16">
        <v>43787.520567129628</v>
      </c>
      <c r="C9503" t="s">
        <v>18427</v>
      </c>
      <c r="D9503" t="s">
        <v>83</v>
      </c>
      <c r="E9503" t="s">
        <v>84</v>
      </c>
      <c r="F9503" s="19">
        <v>73</v>
      </c>
      <c r="G9503" t="s">
        <v>52</v>
      </c>
      <c r="H9503" t="s">
        <v>85</v>
      </c>
      <c r="I9503" s="16">
        <v>43688.602951388886</v>
      </c>
      <c r="J9503" s="16">
        <v>44129.483437499999</v>
      </c>
      <c r="K9503">
        <v>125</v>
      </c>
      <c r="L9503" s="16">
        <f t="shared" si="740"/>
        <v>43770</v>
      </c>
      <c r="M95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3">
        <f t="shared" si="741"/>
        <v>0</v>
      </c>
      <c r="O9503">
        <f t="shared" si="742"/>
        <v>3</v>
      </c>
      <c r="P9503">
        <f t="shared" si="743"/>
        <v>3</v>
      </c>
      <c r="Q9503" s="19">
        <f t="shared" si="744"/>
        <v>3</v>
      </c>
    </row>
    <row r="9504" spans="1:17" x14ac:dyDescent="0.25">
      <c r="A9504" t="s">
        <v>18428</v>
      </c>
      <c r="B9504" s="16">
        <v>43791.67664351852</v>
      </c>
      <c r="C9504" t="s">
        <v>18429</v>
      </c>
      <c r="D9504" t="s">
        <v>83</v>
      </c>
      <c r="E9504" t="s">
        <v>90</v>
      </c>
      <c r="F9504" s="19">
        <v>73</v>
      </c>
      <c r="G9504" t="s">
        <v>52</v>
      </c>
      <c r="H9504" t="s">
        <v>85</v>
      </c>
      <c r="I9504" s="16">
        <v>43791.679780092592</v>
      </c>
      <c r="J9504" s="16">
        <v>43917.657187500001</v>
      </c>
      <c r="K9504">
        <v>125</v>
      </c>
      <c r="L9504" s="16">
        <f t="shared" si="740"/>
        <v>43770</v>
      </c>
      <c r="M95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4">
        <f t="shared" si="741"/>
        <v>0</v>
      </c>
      <c r="O9504">
        <f t="shared" si="742"/>
        <v>0</v>
      </c>
      <c r="P9504">
        <f t="shared" si="743"/>
        <v>0</v>
      </c>
      <c r="Q9504" s="19">
        <f t="shared" si="744"/>
        <v>0</v>
      </c>
    </row>
    <row r="9505" spans="1:17" x14ac:dyDescent="0.25">
      <c r="A9505" t="s">
        <v>18430</v>
      </c>
      <c r="B9505" s="16">
        <v>43792.530439814815</v>
      </c>
      <c r="C9505" t="s">
        <v>18431</v>
      </c>
      <c r="D9505" t="s">
        <v>83</v>
      </c>
      <c r="E9505" t="s">
        <v>90</v>
      </c>
      <c r="F9505" s="19">
        <v>73</v>
      </c>
      <c r="G9505" t="s">
        <v>51</v>
      </c>
      <c r="H9505" t="s">
        <v>85</v>
      </c>
      <c r="I9505" s="16">
        <v>43792.533391203702</v>
      </c>
      <c r="J9505" s="16">
        <v>44334.685891203706</v>
      </c>
      <c r="K9505">
        <v>125</v>
      </c>
      <c r="L9505" s="16">
        <f t="shared" si="740"/>
        <v>43770</v>
      </c>
      <c r="M95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5">
        <f t="shared" si="741"/>
        <v>0</v>
      </c>
      <c r="O9505">
        <f t="shared" si="742"/>
        <v>0</v>
      </c>
      <c r="P9505">
        <f t="shared" si="743"/>
        <v>0</v>
      </c>
      <c r="Q9505" s="19">
        <f t="shared" si="744"/>
        <v>0</v>
      </c>
    </row>
    <row r="9506" spans="1:17" x14ac:dyDescent="0.25">
      <c r="A9506" t="s">
        <v>18432</v>
      </c>
      <c r="B9506" s="16">
        <v>43795.426238425927</v>
      </c>
      <c r="C9506" t="s">
        <v>18433</v>
      </c>
      <c r="D9506" t="s">
        <v>83</v>
      </c>
      <c r="E9506" t="s">
        <v>90</v>
      </c>
      <c r="F9506" s="19">
        <v>73</v>
      </c>
      <c r="G9506" t="s">
        <v>51</v>
      </c>
      <c r="H9506" t="s">
        <v>85</v>
      </c>
      <c r="I9506" s="16">
        <v>43795.428877314815</v>
      </c>
      <c r="J9506" s="16">
        <v>44435.533958333333</v>
      </c>
      <c r="K9506">
        <v>125</v>
      </c>
      <c r="L9506" s="16">
        <f t="shared" si="740"/>
        <v>43770</v>
      </c>
      <c r="M95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6">
        <f t="shared" si="741"/>
        <v>0</v>
      </c>
      <c r="O9506">
        <f t="shared" si="742"/>
        <v>0</v>
      </c>
      <c r="P9506">
        <f t="shared" si="743"/>
        <v>0</v>
      </c>
      <c r="Q9506" s="19">
        <f t="shared" si="744"/>
        <v>0</v>
      </c>
    </row>
    <row r="9507" spans="1:17" x14ac:dyDescent="0.25">
      <c r="A9507" t="s">
        <v>18434</v>
      </c>
      <c r="B9507" s="16">
        <v>43810.675717592596</v>
      </c>
      <c r="C9507" t="s">
        <v>18435</v>
      </c>
      <c r="D9507" t="s">
        <v>83</v>
      </c>
      <c r="E9507" t="s">
        <v>84</v>
      </c>
      <c r="F9507" s="19">
        <v>73</v>
      </c>
      <c r="G9507" t="s">
        <v>52</v>
      </c>
      <c r="H9507" t="s">
        <v>85</v>
      </c>
      <c r="I9507" s="16">
        <v>43686.597384259258</v>
      </c>
      <c r="J9507" s="16">
        <v>44074.497685185182</v>
      </c>
      <c r="K9507">
        <v>125</v>
      </c>
      <c r="L9507" s="16">
        <f t="shared" si="740"/>
        <v>43800</v>
      </c>
      <c r="M95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7">
        <f t="shared" si="741"/>
        <v>0</v>
      </c>
      <c r="O9507">
        <f t="shared" si="742"/>
        <v>4</v>
      </c>
      <c r="P9507">
        <f t="shared" si="743"/>
        <v>4</v>
      </c>
      <c r="Q9507" s="19">
        <f t="shared" si="744"/>
        <v>4</v>
      </c>
    </row>
    <row r="9508" spans="1:17" x14ac:dyDescent="0.25">
      <c r="A9508" t="s">
        <v>18436</v>
      </c>
      <c r="B9508" s="16">
        <v>43826.481979166667</v>
      </c>
      <c r="C9508" t="s">
        <v>18437</v>
      </c>
      <c r="D9508" t="s">
        <v>83</v>
      </c>
      <c r="E9508" t="s">
        <v>90</v>
      </c>
      <c r="F9508" s="19">
        <v>73</v>
      </c>
      <c r="G9508" t="s">
        <v>52</v>
      </c>
      <c r="H9508" t="s">
        <v>85</v>
      </c>
      <c r="I9508" s="16">
        <v>43826.48541666667</v>
      </c>
      <c r="J9508" s="16">
        <v>44272.834965277776</v>
      </c>
      <c r="K9508">
        <v>125</v>
      </c>
      <c r="L9508" s="16">
        <f t="shared" si="740"/>
        <v>43800</v>
      </c>
      <c r="M95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8">
        <f t="shared" si="741"/>
        <v>0</v>
      </c>
      <c r="O9508">
        <f t="shared" si="742"/>
        <v>0</v>
      </c>
      <c r="P9508">
        <f t="shared" si="743"/>
        <v>0</v>
      </c>
      <c r="Q9508" s="19">
        <f t="shared" si="744"/>
        <v>0</v>
      </c>
    </row>
    <row r="9509" spans="1:17" x14ac:dyDescent="0.25">
      <c r="A9509" t="s">
        <v>18438</v>
      </c>
      <c r="B9509" s="16">
        <v>43829.285266203704</v>
      </c>
      <c r="C9509" t="s">
        <v>18439</v>
      </c>
      <c r="D9509" t="s">
        <v>83</v>
      </c>
      <c r="E9509" t="s">
        <v>90</v>
      </c>
      <c r="F9509" s="19">
        <v>73</v>
      </c>
      <c r="G9509" t="s">
        <v>52</v>
      </c>
      <c r="H9509" t="s">
        <v>85</v>
      </c>
      <c r="I9509" s="16">
        <v>43829.287928240738</v>
      </c>
      <c r="J9509" s="16">
        <v>44209.796006944445</v>
      </c>
      <c r="K9509">
        <v>125</v>
      </c>
      <c r="L9509" s="16">
        <f t="shared" si="740"/>
        <v>43800</v>
      </c>
      <c r="M95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09">
        <f t="shared" si="741"/>
        <v>0</v>
      </c>
      <c r="O9509">
        <f t="shared" si="742"/>
        <v>0</v>
      </c>
      <c r="P9509">
        <f t="shared" si="743"/>
        <v>0</v>
      </c>
      <c r="Q9509" s="19">
        <f t="shared" si="744"/>
        <v>0</v>
      </c>
    </row>
    <row r="9510" spans="1:17" x14ac:dyDescent="0.25">
      <c r="A9510" t="s">
        <v>18440</v>
      </c>
      <c r="B9510" s="16">
        <v>43831.412118055552</v>
      </c>
      <c r="C9510" t="s">
        <v>18441</v>
      </c>
      <c r="D9510" t="s">
        <v>83</v>
      </c>
      <c r="E9510" t="s">
        <v>90</v>
      </c>
      <c r="F9510" s="19">
        <v>73</v>
      </c>
      <c r="G9510" t="s">
        <v>51</v>
      </c>
      <c r="H9510" t="s">
        <v>85</v>
      </c>
      <c r="I9510" s="16">
        <v>43831.414409722223</v>
      </c>
      <c r="J9510" s="16">
        <v>44161.503391203703</v>
      </c>
      <c r="K9510">
        <v>125</v>
      </c>
      <c r="L9510" s="16">
        <f t="shared" si="740"/>
        <v>43831</v>
      </c>
      <c r="M95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0">
        <f t="shared" si="741"/>
        <v>0</v>
      </c>
      <c r="O9510">
        <f t="shared" si="742"/>
        <v>0</v>
      </c>
      <c r="P9510">
        <f t="shared" si="743"/>
        <v>0</v>
      </c>
      <c r="Q9510" s="19">
        <f t="shared" si="744"/>
        <v>0</v>
      </c>
    </row>
    <row r="9511" spans="1:17" x14ac:dyDescent="0.25">
      <c r="A9511" t="s">
        <v>18442</v>
      </c>
      <c r="B9511" s="16">
        <v>43832.614386574074</v>
      </c>
      <c r="C9511" t="s">
        <v>18443</v>
      </c>
      <c r="D9511" t="s">
        <v>83</v>
      </c>
      <c r="E9511" t="s">
        <v>84</v>
      </c>
      <c r="F9511" s="19">
        <v>73</v>
      </c>
      <c r="G9511" t="s">
        <v>52</v>
      </c>
      <c r="H9511" t="s">
        <v>85</v>
      </c>
      <c r="I9511" s="16">
        <v>43637.463726851849</v>
      </c>
      <c r="J9511" s="16">
        <v>43824.637002314812</v>
      </c>
      <c r="K9511">
        <v>125</v>
      </c>
      <c r="L9511" s="16">
        <f t="shared" si="740"/>
        <v>43831</v>
      </c>
      <c r="M95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1">
        <f t="shared" si="741"/>
        <v>1</v>
      </c>
      <c r="O9511">
        <f t="shared" si="742"/>
        <v>7</v>
      </c>
      <c r="P9511">
        <f t="shared" si="743"/>
        <v>6</v>
      </c>
      <c r="Q9511" s="19">
        <f t="shared" si="744"/>
        <v>6</v>
      </c>
    </row>
    <row r="9512" spans="1:17" x14ac:dyDescent="0.25">
      <c r="A9512" t="s">
        <v>18444</v>
      </c>
      <c r="B9512" s="16">
        <v>43836.426377314812</v>
      </c>
      <c r="C9512" t="s">
        <v>18445</v>
      </c>
      <c r="D9512" t="s">
        <v>83</v>
      </c>
      <c r="E9512" t="s">
        <v>90</v>
      </c>
      <c r="F9512" s="19">
        <v>73</v>
      </c>
      <c r="G9512" t="s">
        <v>51</v>
      </c>
      <c r="H9512" t="s">
        <v>85</v>
      </c>
      <c r="I9512" s="16">
        <v>43836.428599537037</v>
      </c>
      <c r="J9512" s="16">
        <v>43993.689363425925</v>
      </c>
      <c r="K9512">
        <v>125</v>
      </c>
      <c r="L9512" s="16">
        <f t="shared" si="740"/>
        <v>43831</v>
      </c>
      <c r="M95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2">
        <f t="shared" si="741"/>
        <v>0</v>
      </c>
      <c r="O9512">
        <f t="shared" si="742"/>
        <v>0</v>
      </c>
      <c r="P9512">
        <f t="shared" si="743"/>
        <v>0</v>
      </c>
      <c r="Q9512" s="19">
        <f t="shared" si="744"/>
        <v>0</v>
      </c>
    </row>
    <row r="9513" spans="1:17" x14ac:dyDescent="0.25">
      <c r="A9513" t="s">
        <v>18446</v>
      </c>
      <c r="B9513" s="16">
        <v>43837.429629629631</v>
      </c>
      <c r="C9513" t="s">
        <v>18447</v>
      </c>
      <c r="D9513" t="s">
        <v>83</v>
      </c>
      <c r="E9513" t="s">
        <v>90</v>
      </c>
      <c r="F9513" s="19">
        <v>73</v>
      </c>
      <c r="G9513" t="s">
        <v>51</v>
      </c>
      <c r="H9513" t="s">
        <v>85</v>
      </c>
      <c r="I9513" s="16">
        <v>43837.433298611111</v>
      </c>
      <c r="J9513" s="16">
        <v>44248.677673611113</v>
      </c>
      <c r="K9513">
        <v>125</v>
      </c>
      <c r="L9513" s="16">
        <f t="shared" si="740"/>
        <v>43831</v>
      </c>
      <c r="M95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3">
        <f t="shared" si="741"/>
        <v>0</v>
      </c>
      <c r="O9513">
        <f t="shared" si="742"/>
        <v>0</v>
      </c>
      <c r="P9513">
        <f t="shared" si="743"/>
        <v>0</v>
      </c>
      <c r="Q9513" s="19">
        <f t="shared" si="744"/>
        <v>0</v>
      </c>
    </row>
    <row r="9514" spans="1:17" x14ac:dyDescent="0.25">
      <c r="A9514" t="s">
        <v>18448</v>
      </c>
      <c r="B9514" s="16">
        <v>43837.540706018517</v>
      </c>
      <c r="C9514" t="s">
        <v>18449</v>
      </c>
      <c r="D9514" t="s">
        <v>83</v>
      </c>
      <c r="E9514" t="s">
        <v>90</v>
      </c>
      <c r="F9514" s="19">
        <v>73</v>
      </c>
      <c r="G9514" t="s">
        <v>51</v>
      </c>
      <c r="H9514" t="s">
        <v>85</v>
      </c>
      <c r="I9514" s="16">
        <v>43837.543981481482</v>
      </c>
      <c r="J9514" s="16">
        <v>44298.454594907409</v>
      </c>
      <c r="K9514">
        <v>125</v>
      </c>
      <c r="L9514" s="16">
        <f t="shared" si="740"/>
        <v>43831</v>
      </c>
      <c r="M95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4">
        <f t="shared" si="741"/>
        <v>0</v>
      </c>
      <c r="O9514">
        <f t="shared" si="742"/>
        <v>0</v>
      </c>
      <c r="P9514">
        <f t="shared" si="743"/>
        <v>0</v>
      </c>
      <c r="Q9514" s="19">
        <f t="shared" si="744"/>
        <v>0</v>
      </c>
    </row>
    <row r="9515" spans="1:17" x14ac:dyDescent="0.25">
      <c r="A9515" t="s">
        <v>18450</v>
      </c>
      <c r="B9515" s="16">
        <v>43845.404421296298</v>
      </c>
      <c r="C9515" t="s">
        <v>18451</v>
      </c>
      <c r="D9515" t="s">
        <v>83</v>
      </c>
      <c r="E9515" t="s">
        <v>90</v>
      </c>
      <c r="F9515" s="19">
        <v>73</v>
      </c>
      <c r="G9515" t="s">
        <v>52</v>
      </c>
      <c r="H9515" t="s">
        <v>85</v>
      </c>
      <c r="I9515" s="16">
        <v>43845.407326388886</v>
      </c>
      <c r="J9515" s="16">
        <v>44083.417071759257</v>
      </c>
      <c r="K9515">
        <v>125</v>
      </c>
      <c r="L9515" s="16">
        <f t="shared" si="740"/>
        <v>43831</v>
      </c>
      <c r="M95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5">
        <f t="shared" si="741"/>
        <v>0</v>
      </c>
      <c r="O9515">
        <f t="shared" si="742"/>
        <v>0</v>
      </c>
      <c r="P9515">
        <f t="shared" si="743"/>
        <v>0</v>
      </c>
      <c r="Q9515" s="19">
        <f t="shared" si="744"/>
        <v>0</v>
      </c>
    </row>
    <row r="9516" spans="1:17" x14ac:dyDescent="0.25">
      <c r="A9516" t="s">
        <v>18452</v>
      </c>
      <c r="B9516" s="16">
        <v>43845.625567129631</v>
      </c>
      <c r="C9516" t="s">
        <v>18453</v>
      </c>
      <c r="D9516" t="s">
        <v>83</v>
      </c>
      <c r="E9516" t="s">
        <v>90</v>
      </c>
      <c r="F9516" s="19">
        <v>73</v>
      </c>
      <c r="G9516" t="s">
        <v>52</v>
      </c>
      <c r="H9516" t="s">
        <v>85</v>
      </c>
      <c r="I9516" s="16">
        <v>43845.62909722222</v>
      </c>
      <c r="J9516" s="16">
        <v>44169.462013888886</v>
      </c>
      <c r="K9516">
        <v>125</v>
      </c>
      <c r="L9516" s="16">
        <f t="shared" si="740"/>
        <v>43831</v>
      </c>
      <c r="M95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6">
        <f t="shared" si="741"/>
        <v>0</v>
      </c>
      <c r="O9516">
        <f t="shared" si="742"/>
        <v>0</v>
      </c>
      <c r="P9516">
        <f t="shared" si="743"/>
        <v>0</v>
      </c>
      <c r="Q9516" s="19">
        <f t="shared" si="744"/>
        <v>0</v>
      </c>
    </row>
    <row r="9517" spans="1:17" x14ac:dyDescent="0.25">
      <c r="A9517" t="s">
        <v>18454</v>
      </c>
      <c r="B9517" s="16">
        <v>43846.673449074071</v>
      </c>
      <c r="C9517" t="s">
        <v>18455</v>
      </c>
      <c r="D9517" t="s">
        <v>83</v>
      </c>
      <c r="E9517" t="s">
        <v>84</v>
      </c>
      <c r="F9517" s="19">
        <v>73</v>
      </c>
      <c r="G9517" t="s">
        <v>51</v>
      </c>
      <c r="H9517" t="s">
        <v>85</v>
      </c>
      <c r="I9517" s="16">
        <v>43493.47378472222</v>
      </c>
      <c r="J9517" s="16">
        <v>43636.587534722225</v>
      </c>
      <c r="K9517">
        <v>125</v>
      </c>
      <c r="L9517" s="16">
        <f t="shared" si="740"/>
        <v>43831</v>
      </c>
      <c r="M95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7">
        <f t="shared" si="741"/>
        <v>1</v>
      </c>
      <c r="O9517">
        <f t="shared" si="742"/>
        <v>12</v>
      </c>
      <c r="P9517">
        <f t="shared" si="743"/>
        <v>5</v>
      </c>
      <c r="Q9517" s="19">
        <f t="shared" si="744"/>
        <v>5</v>
      </c>
    </row>
    <row r="9518" spans="1:17" x14ac:dyDescent="0.25">
      <c r="A9518" t="s">
        <v>18456</v>
      </c>
      <c r="B9518" s="16">
        <v>43847.484490740739</v>
      </c>
      <c r="C9518" t="s">
        <v>18457</v>
      </c>
      <c r="D9518" t="s">
        <v>83</v>
      </c>
      <c r="E9518" t="s">
        <v>90</v>
      </c>
      <c r="F9518" s="19">
        <v>73</v>
      </c>
      <c r="G9518" t="s">
        <v>51</v>
      </c>
      <c r="H9518" t="s">
        <v>85</v>
      </c>
      <c r="I9518" s="16">
        <v>43847.488159722219</v>
      </c>
      <c r="J9518" s="16">
        <v>44143.671261574076</v>
      </c>
      <c r="K9518">
        <v>125</v>
      </c>
      <c r="L9518" s="16">
        <f t="shared" si="740"/>
        <v>43831</v>
      </c>
      <c r="M95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8">
        <f t="shared" si="741"/>
        <v>0</v>
      </c>
      <c r="O9518">
        <f t="shared" si="742"/>
        <v>0</v>
      </c>
      <c r="P9518">
        <f t="shared" si="743"/>
        <v>0</v>
      </c>
      <c r="Q9518" s="19">
        <f t="shared" si="744"/>
        <v>0</v>
      </c>
    </row>
    <row r="9519" spans="1:17" x14ac:dyDescent="0.25">
      <c r="A9519" t="s">
        <v>18458</v>
      </c>
      <c r="B9519" s="16">
        <v>43857.513923611114</v>
      </c>
      <c r="C9519" t="s">
        <v>18459</v>
      </c>
      <c r="D9519" t="s">
        <v>83</v>
      </c>
      <c r="E9519" t="s">
        <v>90</v>
      </c>
      <c r="F9519" s="19">
        <v>73</v>
      </c>
      <c r="G9519" t="s">
        <v>51</v>
      </c>
      <c r="H9519" t="s">
        <v>85</v>
      </c>
      <c r="I9519" s="16">
        <v>43857.517314814817</v>
      </c>
      <c r="J9519" s="16">
        <v>44302.785914351851</v>
      </c>
      <c r="K9519">
        <v>125</v>
      </c>
      <c r="L9519" s="16">
        <f t="shared" si="740"/>
        <v>43831</v>
      </c>
      <c r="M95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19">
        <f t="shared" si="741"/>
        <v>0</v>
      </c>
      <c r="O9519">
        <f t="shared" si="742"/>
        <v>0</v>
      </c>
      <c r="P9519">
        <f t="shared" si="743"/>
        <v>0</v>
      </c>
      <c r="Q9519" s="19">
        <f t="shared" si="744"/>
        <v>0</v>
      </c>
    </row>
    <row r="9520" spans="1:17" x14ac:dyDescent="0.25">
      <c r="A9520" t="s">
        <v>18460</v>
      </c>
      <c r="B9520" s="16">
        <v>43863.658194444448</v>
      </c>
      <c r="C9520" t="s">
        <v>18435</v>
      </c>
      <c r="D9520" t="s">
        <v>83</v>
      </c>
      <c r="E9520" t="s">
        <v>84</v>
      </c>
      <c r="F9520" s="19">
        <v>73</v>
      </c>
      <c r="G9520" t="s">
        <v>52</v>
      </c>
      <c r="H9520" t="s">
        <v>85</v>
      </c>
      <c r="I9520" s="16">
        <v>43686.597384259258</v>
      </c>
      <c r="J9520" s="16">
        <v>44074.497685185182</v>
      </c>
      <c r="K9520">
        <v>125</v>
      </c>
      <c r="L9520" s="16">
        <f t="shared" si="740"/>
        <v>43862</v>
      </c>
      <c r="M95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0">
        <f t="shared" si="741"/>
        <v>0</v>
      </c>
      <c r="O9520">
        <f t="shared" si="742"/>
        <v>6</v>
      </c>
      <c r="P9520">
        <f t="shared" si="743"/>
        <v>6</v>
      </c>
      <c r="Q9520" s="19">
        <f t="shared" si="744"/>
        <v>6</v>
      </c>
    </row>
    <row r="9521" spans="1:17" x14ac:dyDescent="0.25">
      <c r="A9521" t="s">
        <v>18461</v>
      </c>
      <c r="B9521" s="16">
        <v>43865.485185185185</v>
      </c>
      <c r="C9521" t="s">
        <v>18462</v>
      </c>
      <c r="D9521" t="s">
        <v>83</v>
      </c>
      <c r="E9521" t="s">
        <v>90</v>
      </c>
      <c r="F9521" s="19">
        <v>73</v>
      </c>
      <c r="G9521" t="s">
        <v>52</v>
      </c>
      <c r="H9521" t="s">
        <v>85</v>
      </c>
      <c r="I9521" s="16">
        <v>43865.48715277778</v>
      </c>
      <c r="J9521" s="16">
        <v>44078.603460648148</v>
      </c>
      <c r="K9521">
        <v>125</v>
      </c>
      <c r="L9521" s="16">
        <f t="shared" si="740"/>
        <v>43862</v>
      </c>
      <c r="M95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1">
        <f t="shared" si="741"/>
        <v>0</v>
      </c>
      <c r="O9521">
        <f t="shared" si="742"/>
        <v>0</v>
      </c>
      <c r="P9521">
        <f t="shared" si="743"/>
        <v>0</v>
      </c>
      <c r="Q9521" s="19">
        <f t="shared" si="744"/>
        <v>0</v>
      </c>
    </row>
    <row r="9522" spans="1:17" x14ac:dyDescent="0.25">
      <c r="A9522" t="s">
        <v>18463</v>
      </c>
      <c r="B9522" s="16">
        <v>43871.39640046296</v>
      </c>
      <c r="C9522" t="s">
        <v>18464</v>
      </c>
      <c r="D9522" t="s">
        <v>83</v>
      </c>
      <c r="E9522" t="s">
        <v>90</v>
      </c>
      <c r="F9522" s="19">
        <v>73</v>
      </c>
      <c r="G9522" t="s">
        <v>51</v>
      </c>
      <c r="H9522" t="s">
        <v>85</v>
      </c>
      <c r="I9522" s="16">
        <v>43871.400173611109</v>
      </c>
      <c r="J9522" s="16">
        <v>44420.563206018516</v>
      </c>
      <c r="K9522">
        <v>125</v>
      </c>
      <c r="L9522" s="16">
        <f t="shared" si="740"/>
        <v>43862</v>
      </c>
      <c r="M95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2">
        <f t="shared" si="741"/>
        <v>0</v>
      </c>
      <c r="O9522">
        <f t="shared" si="742"/>
        <v>0</v>
      </c>
      <c r="P9522">
        <f t="shared" si="743"/>
        <v>0</v>
      </c>
      <c r="Q9522" s="19">
        <f t="shared" si="744"/>
        <v>0</v>
      </c>
    </row>
    <row r="9523" spans="1:17" x14ac:dyDescent="0.25">
      <c r="A9523" t="s">
        <v>18465</v>
      </c>
      <c r="B9523" s="16">
        <v>43871.429606481484</v>
      </c>
      <c r="C9523" t="s">
        <v>18466</v>
      </c>
      <c r="D9523" t="s">
        <v>83</v>
      </c>
      <c r="E9523" t="s">
        <v>90</v>
      </c>
      <c r="F9523" s="19">
        <v>73</v>
      </c>
      <c r="G9523" t="s">
        <v>52</v>
      </c>
      <c r="H9523" t="s">
        <v>85</v>
      </c>
      <c r="I9523" s="16">
        <v>43871.43136574074</v>
      </c>
      <c r="J9523" s="16">
        <v>44321.537604166668</v>
      </c>
      <c r="K9523">
        <v>125</v>
      </c>
      <c r="L9523" s="16">
        <f t="shared" si="740"/>
        <v>43862</v>
      </c>
      <c r="M95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3">
        <f t="shared" si="741"/>
        <v>0</v>
      </c>
      <c r="O9523">
        <f t="shared" si="742"/>
        <v>0</v>
      </c>
      <c r="P9523">
        <f t="shared" si="743"/>
        <v>0</v>
      </c>
      <c r="Q9523" s="19">
        <f t="shared" si="744"/>
        <v>0</v>
      </c>
    </row>
    <row r="9524" spans="1:17" x14ac:dyDescent="0.25">
      <c r="A9524" t="s">
        <v>18467</v>
      </c>
      <c r="B9524" s="16">
        <v>43873.510879629626</v>
      </c>
      <c r="C9524" t="s">
        <v>18468</v>
      </c>
      <c r="D9524" t="s">
        <v>83</v>
      </c>
      <c r="E9524" t="s">
        <v>90</v>
      </c>
      <c r="F9524" s="19">
        <v>73</v>
      </c>
      <c r="G9524" t="s">
        <v>51</v>
      </c>
      <c r="H9524" t="s">
        <v>85</v>
      </c>
      <c r="I9524" s="16">
        <v>43873.514421296299</v>
      </c>
      <c r="J9524" s="16">
        <v>44243.757743055554</v>
      </c>
      <c r="K9524">
        <v>125</v>
      </c>
      <c r="L9524" s="16">
        <f t="shared" si="740"/>
        <v>43862</v>
      </c>
      <c r="M95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4">
        <f t="shared" si="741"/>
        <v>0</v>
      </c>
      <c r="O9524">
        <f t="shared" si="742"/>
        <v>0</v>
      </c>
      <c r="P9524">
        <f t="shared" si="743"/>
        <v>0</v>
      </c>
      <c r="Q9524" s="19">
        <f t="shared" si="744"/>
        <v>0</v>
      </c>
    </row>
    <row r="9525" spans="1:17" x14ac:dyDescent="0.25">
      <c r="A9525" t="s">
        <v>18469</v>
      </c>
      <c r="B9525" s="16">
        <v>43876.58252314815</v>
      </c>
      <c r="C9525" t="s">
        <v>18403</v>
      </c>
      <c r="D9525" t="s">
        <v>83</v>
      </c>
      <c r="E9525" t="s">
        <v>84</v>
      </c>
      <c r="F9525" s="19">
        <v>73</v>
      </c>
      <c r="G9525" t="s">
        <v>52</v>
      </c>
      <c r="H9525" t="s">
        <v>85</v>
      </c>
      <c r="I9525" s="16">
        <v>43743.545763888891</v>
      </c>
      <c r="J9525" s="16">
        <v>44212.643761574072</v>
      </c>
      <c r="K9525">
        <v>125</v>
      </c>
      <c r="L9525" s="16">
        <f t="shared" si="740"/>
        <v>43862</v>
      </c>
      <c r="M95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5">
        <f t="shared" si="741"/>
        <v>0</v>
      </c>
      <c r="O9525">
        <f t="shared" si="742"/>
        <v>4</v>
      </c>
      <c r="P9525">
        <f t="shared" si="743"/>
        <v>4</v>
      </c>
      <c r="Q9525" s="19">
        <f t="shared" si="744"/>
        <v>4</v>
      </c>
    </row>
    <row r="9526" spans="1:17" x14ac:dyDescent="0.25">
      <c r="A9526" t="s">
        <v>18470</v>
      </c>
      <c r="B9526" s="16">
        <v>43878.426111111112</v>
      </c>
      <c r="C9526" t="s">
        <v>18471</v>
      </c>
      <c r="D9526" t="s">
        <v>83</v>
      </c>
      <c r="E9526" t="s">
        <v>90</v>
      </c>
      <c r="F9526" s="19">
        <v>73</v>
      </c>
      <c r="G9526" t="s">
        <v>51</v>
      </c>
      <c r="H9526" t="s">
        <v>85</v>
      </c>
      <c r="I9526" s="16">
        <v>43878.427546296298</v>
      </c>
      <c r="J9526" s="16">
        <v>44463.704224537039</v>
      </c>
      <c r="K9526">
        <v>125</v>
      </c>
      <c r="L9526" s="16">
        <f t="shared" si="740"/>
        <v>43862</v>
      </c>
      <c r="M95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6">
        <f t="shared" si="741"/>
        <v>0</v>
      </c>
      <c r="O9526">
        <f t="shared" si="742"/>
        <v>0</v>
      </c>
      <c r="P9526">
        <f t="shared" si="743"/>
        <v>0</v>
      </c>
      <c r="Q9526" s="19">
        <f t="shared" si="744"/>
        <v>0</v>
      </c>
    </row>
    <row r="9527" spans="1:17" x14ac:dyDescent="0.25">
      <c r="A9527" t="s">
        <v>18472</v>
      </c>
      <c r="B9527" s="16">
        <v>43878.580821759257</v>
      </c>
      <c r="C9527" t="s">
        <v>18473</v>
      </c>
      <c r="D9527" t="s">
        <v>83</v>
      </c>
      <c r="E9527" t="s">
        <v>90</v>
      </c>
      <c r="F9527" s="19">
        <v>73</v>
      </c>
      <c r="G9527" t="s">
        <v>52</v>
      </c>
      <c r="H9527" t="s">
        <v>85</v>
      </c>
      <c r="I9527" s="16">
        <v>43878.583807870367</v>
      </c>
      <c r="J9527" s="16">
        <v>44330.891122685185</v>
      </c>
      <c r="K9527">
        <v>125</v>
      </c>
      <c r="L9527" s="16">
        <f t="shared" si="740"/>
        <v>43862</v>
      </c>
      <c r="M95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7">
        <f t="shared" si="741"/>
        <v>0</v>
      </c>
      <c r="O9527">
        <f t="shared" si="742"/>
        <v>0</v>
      </c>
      <c r="P9527">
        <f t="shared" si="743"/>
        <v>0</v>
      </c>
      <c r="Q9527" s="19">
        <f t="shared" si="744"/>
        <v>0</v>
      </c>
    </row>
    <row r="9528" spans="1:17" x14ac:dyDescent="0.25">
      <c r="A9528" t="s">
        <v>18474</v>
      </c>
      <c r="B9528" s="16">
        <v>43879.385682870372</v>
      </c>
      <c r="C9528" t="s">
        <v>18475</v>
      </c>
      <c r="D9528" t="s">
        <v>83</v>
      </c>
      <c r="E9528" t="s">
        <v>90</v>
      </c>
      <c r="F9528" s="19">
        <v>73</v>
      </c>
      <c r="G9528" t="s">
        <v>52</v>
      </c>
      <c r="H9528" t="s">
        <v>85</v>
      </c>
      <c r="I9528" s="16">
        <v>43879.389537037037</v>
      </c>
      <c r="J9528" s="16">
        <v>44164.619074074071</v>
      </c>
      <c r="K9528">
        <v>125</v>
      </c>
      <c r="L9528" s="16">
        <f t="shared" si="740"/>
        <v>43862</v>
      </c>
      <c r="M95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8">
        <f t="shared" si="741"/>
        <v>0</v>
      </c>
      <c r="O9528">
        <f t="shared" si="742"/>
        <v>0</v>
      </c>
      <c r="P9528">
        <f t="shared" si="743"/>
        <v>0</v>
      </c>
      <c r="Q9528" s="19">
        <f t="shared" si="744"/>
        <v>0</v>
      </c>
    </row>
    <row r="9529" spans="1:17" x14ac:dyDescent="0.25">
      <c r="A9529" t="s">
        <v>18476</v>
      </c>
      <c r="B9529" s="16">
        <v>43880.44699074074</v>
      </c>
      <c r="C9529" t="s">
        <v>18477</v>
      </c>
      <c r="D9529" t="s">
        <v>83</v>
      </c>
      <c r="E9529" t="s">
        <v>90</v>
      </c>
      <c r="F9529" s="19">
        <v>73</v>
      </c>
      <c r="G9529" t="s">
        <v>52</v>
      </c>
      <c r="H9529" t="s">
        <v>85</v>
      </c>
      <c r="I9529" s="16">
        <v>43880.450578703705</v>
      </c>
      <c r="J9529" s="16">
        <v>43979.459641203706</v>
      </c>
      <c r="K9529">
        <v>125</v>
      </c>
      <c r="L9529" s="16">
        <f t="shared" si="740"/>
        <v>43862</v>
      </c>
      <c r="M95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29">
        <f t="shared" si="741"/>
        <v>0</v>
      </c>
      <c r="O9529">
        <f t="shared" si="742"/>
        <v>0</v>
      </c>
      <c r="P9529">
        <f t="shared" si="743"/>
        <v>0</v>
      </c>
      <c r="Q9529" s="19">
        <f t="shared" si="744"/>
        <v>0</v>
      </c>
    </row>
    <row r="9530" spans="1:17" x14ac:dyDescent="0.25">
      <c r="A9530" t="s">
        <v>18478</v>
      </c>
      <c r="B9530" s="16">
        <v>43880.520914351851</v>
      </c>
      <c r="C9530" t="s">
        <v>18479</v>
      </c>
      <c r="D9530" t="s">
        <v>83</v>
      </c>
      <c r="E9530" t="s">
        <v>90</v>
      </c>
      <c r="F9530" s="19">
        <v>73</v>
      </c>
      <c r="G9530" t="s">
        <v>52</v>
      </c>
      <c r="H9530" t="s">
        <v>85</v>
      </c>
      <c r="I9530" s="16">
        <v>43880.524386574078</v>
      </c>
      <c r="J9530" s="16">
        <v>44038.660081018519</v>
      </c>
      <c r="K9530">
        <v>125</v>
      </c>
      <c r="L9530" s="16">
        <f t="shared" si="740"/>
        <v>43862</v>
      </c>
      <c r="M95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0">
        <f t="shared" si="741"/>
        <v>0</v>
      </c>
      <c r="O9530">
        <f t="shared" si="742"/>
        <v>0</v>
      </c>
      <c r="P9530">
        <f t="shared" si="743"/>
        <v>0</v>
      </c>
      <c r="Q9530" s="19">
        <f t="shared" si="744"/>
        <v>0</v>
      </c>
    </row>
    <row r="9531" spans="1:17" x14ac:dyDescent="0.25">
      <c r="A9531" t="s">
        <v>18480</v>
      </c>
      <c r="B9531" s="16">
        <v>43882.6015162037</v>
      </c>
      <c r="C9531" t="s">
        <v>18481</v>
      </c>
      <c r="D9531" t="s">
        <v>83</v>
      </c>
      <c r="E9531" t="s">
        <v>90</v>
      </c>
      <c r="F9531" s="19">
        <v>73</v>
      </c>
      <c r="G9531" t="s">
        <v>52</v>
      </c>
      <c r="H9531" t="s">
        <v>85</v>
      </c>
      <c r="I9531" s="16">
        <v>43882.605567129627</v>
      </c>
      <c r="J9531" s="16">
        <v>44061.273738425924</v>
      </c>
      <c r="K9531">
        <v>125</v>
      </c>
      <c r="L9531" s="16">
        <f t="shared" si="740"/>
        <v>43862</v>
      </c>
      <c r="M95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1">
        <f t="shared" si="741"/>
        <v>0</v>
      </c>
      <c r="O9531">
        <f t="shared" si="742"/>
        <v>0</v>
      </c>
      <c r="P9531">
        <f t="shared" si="743"/>
        <v>0</v>
      </c>
      <c r="Q9531" s="19">
        <f t="shared" si="744"/>
        <v>0</v>
      </c>
    </row>
    <row r="9532" spans="1:17" x14ac:dyDescent="0.25">
      <c r="A9532" t="s">
        <v>18482</v>
      </c>
      <c r="B9532" s="16">
        <v>43882.843298611115</v>
      </c>
      <c r="C9532" t="s">
        <v>18483</v>
      </c>
      <c r="D9532" t="s">
        <v>34</v>
      </c>
      <c r="E9532" t="s">
        <v>84</v>
      </c>
      <c r="F9532" s="19">
        <v>73</v>
      </c>
      <c r="G9532" t="s">
        <v>51</v>
      </c>
      <c r="H9532" t="s">
        <v>85</v>
      </c>
      <c r="I9532" s="16">
        <v>43305.57472222222</v>
      </c>
      <c r="J9532" s="16">
        <v>44094.401805555557</v>
      </c>
      <c r="K9532">
        <v>125</v>
      </c>
      <c r="L9532" s="16">
        <f t="shared" si="740"/>
        <v>43862</v>
      </c>
      <c r="M95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2">
        <f t="shared" si="741"/>
        <v>0</v>
      </c>
      <c r="O9532">
        <f t="shared" si="742"/>
        <v>19</v>
      </c>
      <c r="P9532">
        <f t="shared" si="743"/>
        <v>19</v>
      </c>
      <c r="Q9532" s="19">
        <f t="shared" si="744"/>
        <v>19</v>
      </c>
    </row>
    <row r="9533" spans="1:17" x14ac:dyDescent="0.25">
      <c r="A9533" t="s">
        <v>18484</v>
      </c>
      <c r="B9533" s="16">
        <v>43886.615057870367</v>
      </c>
      <c r="C9533" t="s">
        <v>18485</v>
      </c>
      <c r="D9533" t="s">
        <v>83</v>
      </c>
      <c r="E9533" t="s">
        <v>84</v>
      </c>
      <c r="F9533" s="19">
        <v>73</v>
      </c>
      <c r="G9533" t="s">
        <v>51</v>
      </c>
      <c r="H9533" t="s">
        <v>85</v>
      </c>
      <c r="I9533" s="16">
        <v>43568.417662037034</v>
      </c>
      <c r="J9533" s="16">
        <v>43959.69158564815</v>
      </c>
      <c r="K9533">
        <v>125</v>
      </c>
      <c r="L9533" s="16">
        <f t="shared" si="740"/>
        <v>43862</v>
      </c>
      <c r="M95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3">
        <f t="shared" si="741"/>
        <v>0</v>
      </c>
      <c r="O9533">
        <f t="shared" si="742"/>
        <v>11</v>
      </c>
      <c r="P9533">
        <f t="shared" si="743"/>
        <v>11</v>
      </c>
      <c r="Q9533" s="19">
        <f t="shared" si="744"/>
        <v>11</v>
      </c>
    </row>
    <row r="9534" spans="1:17" x14ac:dyDescent="0.25">
      <c r="A9534" t="s">
        <v>18486</v>
      </c>
      <c r="B9534" s="16">
        <v>43887.625358796293</v>
      </c>
      <c r="C9534" t="s">
        <v>18487</v>
      </c>
      <c r="D9534" t="s">
        <v>83</v>
      </c>
      <c r="E9534" t="s">
        <v>90</v>
      </c>
      <c r="F9534" s="19">
        <v>73</v>
      </c>
      <c r="G9534" t="s">
        <v>52</v>
      </c>
      <c r="H9534" t="s">
        <v>85</v>
      </c>
      <c r="I9534" s="16">
        <v>43887.627627314818</v>
      </c>
      <c r="J9534" s="16">
        <v>44176.626747685186</v>
      </c>
      <c r="K9534">
        <v>125</v>
      </c>
      <c r="L9534" s="16">
        <f t="shared" si="740"/>
        <v>43862</v>
      </c>
      <c r="M95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4">
        <f t="shared" si="741"/>
        <v>0</v>
      </c>
      <c r="O9534">
        <f t="shared" si="742"/>
        <v>0</v>
      </c>
      <c r="P9534">
        <f t="shared" si="743"/>
        <v>0</v>
      </c>
      <c r="Q9534" s="19">
        <f t="shared" si="744"/>
        <v>0</v>
      </c>
    </row>
    <row r="9535" spans="1:17" x14ac:dyDescent="0.25">
      <c r="A9535" t="s">
        <v>18488</v>
      </c>
      <c r="B9535" s="16">
        <v>43890.390300925923</v>
      </c>
      <c r="C9535" t="s">
        <v>18489</v>
      </c>
      <c r="D9535" t="s">
        <v>83</v>
      </c>
      <c r="E9535" t="s">
        <v>90</v>
      </c>
      <c r="F9535" s="19">
        <v>73</v>
      </c>
      <c r="G9535" t="s">
        <v>51</v>
      </c>
      <c r="H9535" t="s">
        <v>85</v>
      </c>
      <c r="I9535" s="16">
        <v>43890.391793981478</v>
      </c>
      <c r="J9535" s="16">
        <v>44495.552141203705</v>
      </c>
      <c r="K9535">
        <v>125</v>
      </c>
      <c r="L9535" s="16">
        <f t="shared" si="740"/>
        <v>43862</v>
      </c>
      <c r="M95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5">
        <f t="shared" si="741"/>
        <v>0</v>
      </c>
      <c r="O9535">
        <f t="shared" si="742"/>
        <v>0</v>
      </c>
      <c r="P9535">
        <f t="shared" si="743"/>
        <v>0</v>
      </c>
      <c r="Q9535" s="19">
        <f t="shared" si="744"/>
        <v>0</v>
      </c>
    </row>
    <row r="9536" spans="1:17" x14ac:dyDescent="0.25">
      <c r="A9536" t="s">
        <v>18490</v>
      </c>
      <c r="B9536" s="16">
        <v>43890.390613425923</v>
      </c>
      <c r="C9536" t="s">
        <v>18491</v>
      </c>
      <c r="D9536" t="s">
        <v>83</v>
      </c>
      <c r="E9536" t="s">
        <v>90</v>
      </c>
      <c r="F9536" s="19">
        <v>73</v>
      </c>
      <c r="G9536" t="s">
        <v>51</v>
      </c>
      <c r="H9536" t="s">
        <v>85</v>
      </c>
      <c r="I9536" s="16">
        <v>43890.393483796295</v>
      </c>
      <c r="J9536" s="16">
        <v>44545.726203703707</v>
      </c>
      <c r="K9536">
        <v>125</v>
      </c>
      <c r="L9536" s="16">
        <f t="shared" si="740"/>
        <v>43862</v>
      </c>
      <c r="M95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6">
        <f t="shared" si="741"/>
        <v>0</v>
      </c>
      <c r="O9536">
        <f t="shared" si="742"/>
        <v>0</v>
      </c>
      <c r="P9536">
        <f t="shared" si="743"/>
        <v>0</v>
      </c>
      <c r="Q9536" s="19">
        <f t="shared" si="744"/>
        <v>0</v>
      </c>
    </row>
    <row r="9537" spans="1:17" x14ac:dyDescent="0.25">
      <c r="A9537" t="s">
        <v>18492</v>
      </c>
      <c r="B9537" s="16">
        <v>43890.510069444441</v>
      </c>
      <c r="C9537" t="s">
        <v>18493</v>
      </c>
      <c r="D9537" t="s">
        <v>83</v>
      </c>
      <c r="E9537" t="s">
        <v>90</v>
      </c>
      <c r="F9537" s="19">
        <v>73</v>
      </c>
      <c r="G9537" t="s">
        <v>51</v>
      </c>
      <c r="H9537" t="s">
        <v>85</v>
      </c>
      <c r="I9537" s="16">
        <v>43890.512928240743</v>
      </c>
      <c r="J9537" s="16">
        <v>44561.496712962966</v>
      </c>
      <c r="K9537">
        <v>125</v>
      </c>
      <c r="L9537" s="16">
        <f t="shared" si="740"/>
        <v>43862</v>
      </c>
      <c r="M95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7">
        <f t="shared" si="741"/>
        <v>0</v>
      </c>
      <c r="O9537">
        <f t="shared" si="742"/>
        <v>0</v>
      </c>
      <c r="P9537">
        <f t="shared" si="743"/>
        <v>0</v>
      </c>
      <c r="Q9537" s="19">
        <f t="shared" si="744"/>
        <v>0</v>
      </c>
    </row>
    <row r="9538" spans="1:17" x14ac:dyDescent="0.25">
      <c r="A9538" t="s">
        <v>18494</v>
      </c>
      <c r="B9538" s="16">
        <v>43892.450312499997</v>
      </c>
      <c r="C9538" t="s">
        <v>18495</v>
      </c>
      <c r="D9538" t="s">
        <v>83</v>
      </c>
      <c r="E9538" t="s">
        <v>90</v>
      </c>
      <c r="F9538" s="19">
        <v>73</v>
      </c>
      <c r="G9538" t="s">
        <v>52</v>
      </c>
      <c r="H9538" t="s">
        <v>85</v>
      </c>
      <c r="I9538" s="16">
        <v>43892.452662037038</v>
      </c>
      <c r="J9538" s="16">
        <v>44177.840324074074</v>
      </c>
      <c r="K9538">
        <v>125</v>
      </c>
      <c r="L9538" s="16">
        <f t="shared" ref="L9538:L9601" si="745">DATE(YEAR(B9538),MONTH(B9538),1)</f>
        <v>43891</v>
      </c>
      <c r="M95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8">
        <f t="shared" ref="N9538:N9601" si="746">IF(B9538&gt;=J9538,1,0)</f>
        <v>0</v>
      </c>
      <c r="O9538">
        <f t="shared" ref="O9538:O9601" si="747">ROUND((B9538-I9538)/30,0)</f>
        <v>0</v>
      </c>
      <c r="P9538">
        <f t="shared" ref="P9538:P9601" si="748">IF(AND(N9538=1,B9538&gt;=J9538,J9538&gt;0),ROUND((J9538-I9538)/30,0),O9538)</f>
        <v>0</v>
      </c>
      <c r="Q9538" s="19">
        <f t="shared" ref="Q9538:Q9601" si="749">MIN(O9538:P9538)</f>
        <v>0</v>
      </c>
    </row>
    <row r="9539" spans="1:17" x14ac:dyDescent="0.25">
      <c r="A9539" t="s">
        <v>18496</v>
      </c>
      <c r="B9539" s="16">
        <v>43892.529282407406</v>
      </c>
      <c r="C9539" t="s">
        <v>18497</v>
      </c>
      <c r="D9539" t="s">
        <v>83</v>
      </c>
      <c r="E9539" t="s">
        <v>90</v>
      </c>
      <c r="F9539" s="19">
        <v>73</v>
      </c>
      <c r="G9539" t="s">
        <v>51</v>
      </c>
      <c r="H9539" t="s">
        <v>85</v>
      </c>
      <c r="I9539" s="16">
        <v>43892.530509259261</v>
      </c>
      <c r="J9539" s="16">
        <v>44196.51761574074</v>
      </c>
      <c r="K9539">
        <v>125</v>
      </c>
      <c r="L9539" s="16">
        <f t="shared" si="745"/>
        <v>43891</v>
      </c>
      <c r="M95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39">
        <f t="shared" si="746"/>
        <v>0</v>
      </c>
      <c r="O9539">
        <f t="shared" si="747"/>
        <v>0</v>
      </c>
      <c r="P9539">
        <f t="shared" si="748"/>
        <v>0</v>
      </c>
      <c r="Q9539" s="19">
        <f t="shared" si="749"/>
        <v>0</v>
      </c>
    </row>
    <row r="9540" spans="1:17" x14ac:dyDescent="0.25">
      <c r="A9540" t="s">
        <v>18498</v>
      </c>
      <c r="B9540" s="16">
        <v>43893.547407407408</v>
      </c>
      <c r="C9540" t="s">
        <v>18433</v>
      </c>
      <c r="D9540" t="s">
        <v>83</v>
      </c>
      <c r="E9540" t="s">
        <v>84</v>
      </c>
      <c r="F9540" s="19">
        <v>73</v>
      </c>
      <c r="G9540" t="s">
        <v>51</v>
      </c>
      <c r="H9540" t="s">
        <v>85</v>
      </c>
      <c r="I9540" s="16">
        <v>43795.428877314815</v>
      </c>
      <c r="J9540" s="16">
        <v>44435.533958333333</v>
      </c>
      <c r="K9540">
        <v>125</v>
      </c>
      <c r="L9540" s="16">
        <f t="shared" si="745"/>
        <v>43891</v>
      </c>
      <c r="M95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0">
        <f t="shared" si="746"/>
        <v>0</v>
      </c>
      <c r="O9540">
        <f t="shared" si="747"/>
        <v>3</v>
      </c>
      <c r="P9540">
        <f t="shared" si="748"/>
        <v>3</v>
      </c>
      <c r="Q9540" s="19">
        <f t="shared" si="749"/>
        <v>3</v>
      </c>
    </row>
    <row r="9541" spans="1:17" x14ac:dyDescent="0.25">
      <c r="A9541" t="s">
        <v>18499</v>
      </c>
      <c r="B9541" s="16">
        <v>43894.594143518516</v>
      </c>
      <c r="C9541" t="s">
        <v>18500</v>
      </c>
      <c r="D9541" t="s">
        <v>83</v>
      </c>
      <c r="E9541" t="s">
        <v>90</v>
      </c>
      <c r="F9541" s="19">
        <v>73</v>
      </c>
      <c r="G9541" t="s">
        <v>52</v>
      </c>
      <c r="H9541" t="s">
        <v>85</v>
      </c>
      <c r="I9541" s="16">
        <v>43894.597326388888</v>
      </c>
      <c r="J9541" s="16">
        <v>44051.782430555555</v>
      </c>
      <c r="K9541">
        <v>125</v>
      </c>
      <c r="L9541" s="16">
        <f t="shared" si="745"/>
        <v>43891</v>
      </c>
      <c r="M95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1">
        <f t="shared" si="746"/>
        <v>0</v>
      </c>
      <c r="O9541">
        <f t="shared" si="747"/>
        <v>0</v>
      </c>
      <c r="P9541">
        <f t="shared" si="748"/>
        <v>0</v>
      </c>
      <c r="Q9541" s="19">
        <f t="shared" si="749"/>
        <v>0</v>
      </c>
    </row>
    <row r="9542" spans="1:17" x14ac:dyDescent="0.25">
      <c r="A9542" t="s">
        <v>18501</v>
      </c>
      <c r="B9542" s="16">
        <v>43896.501805555556</v>
      </c>
      <c r="C9542" t="s">
        <v>18502</v>
      </c>
      <c r="D9542" t="s">
        <v>83</v>
      </c>
      <c r="E9542" t="s">
        <v>90</v>
      </c>
      <c r="F9542" s="19">
        <v>73</v>
      </c>
      <c r="G9542" t="s">
        <v>51</v>
      </c>
      <c r="H9542" t="s">
        <v>85</v>
      </c>
      <c r="I9542" s="16">
        <v>43896.504247685189</v>
      </c>
      <c r="J9542" s="16">
        <v>44144.555509259262</v>
      </c>
      <c r="K9542">
        <v>125</v>
      </c>
      <c r="L9542" s="16">
        <f t="shared" si="745"/>
        <v>43891</v>
      </c>
      <c r="M95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2">
        <f t="shared" si="746"/>
        <v>0</v>
      </c>
      <c r="O9542">
        <f t="shared" si="747"/>
        <v>0</v>
      </c>
      <c r="P9542">
        <f t="shared" si="748"/>
        <v>0</v>
      </c>
      <c r="Q9542" s="19">
        <f t="shared" si="749"/>
        <v>0</v>
      </c>
    </row>
    <row r="9543" spans="1:17" x14ac:dyDescent="0.25">
      <c r="A9543" t="s">
        <v>18503</v>
      </c>
      <c r="B9543" s="16">
        <v>43899.449618055558</v>
      </c>
      <c r="C9543" t="s">
        <v>18504</v>
      </c>
      <c r="D9543" t="s">
        <v>83</v>
      </c>
      <c r="E9543" t="s">
        <v>90</v>
      </c>
      <c r="F9543" s="19">
        <v>73</v>
      </c>
      <c r="G9543" t="s">
        <v>51</v>
      </c>
      <c r="H9543" t="s">
        <v>85</v>
      </c>
      <c r="I9543" s="16">
        <v>43899.452465277776</v>
      </c>
      <c r="J9543" s="16">
        <v>43943.471886574072</v>
      </c>
      <c r="K9543">
        <v>125</v>
      </c>
      <c r="L9543" s="16">
        <f t="shared" si="745"/>
        <v>43891</v>
      </c>
      <c r="M95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3">
        <f t="shared" si="746"/>
        <v>0</v>
      </c>
      <c r="O9543">
        <f t="shared" si="747"/>
        <v>0</v>
      </c>
      <c r="P9543">
        <f t="shared" si="748"/>
        <v>0</v>
      </c>
      <c r="Q9543" s="19">
        <f t="shared" si="749"/>
        <v>0</v>
      </c>
    </row>
    <row r="9544" spans="1:17" x14ac:dyDescent="0.25">
      <c r="A9544" t="s">
        <v>18505</v>
      </c>
      <c r="B9544" s="16">
        <v>43900.446342592593</v>
      </c>
      <c r="C9544" t="s">
        <v>18506</v>
      </c>
      <c r="D9544" t="s">
        <v>83</v>
      </c>
      <c r="E9544" t="s">
        <v>90</v>
      </c>
      <c r="F9544" s="19">
        <v>73</v>
      </c>
      <c r="G9544" t="s">
        <v>52</v>
      </c>
      <c r="H9544" t="s">
        <v>85</v>
      </c>
      <c r="I9544" s="16">
        <v>43900.448263888888</v>
      </c>
      <c r="J9544" s="16">
        <v>44510.795891203707</v>
      </c>
      <c r="K9544">
        <v>125</v>
      </c>
      <c r="L9544" s="16">
        <f t="shared" si="745"/>
        <v>43891</v>
      </c>
      <c r="M95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4">
        <f t="shared" si="746"/>
        <v>0</v>
      </c>
      <c r="O9544">
        <f t="shared" si="747"/>
        <v>0</v>
      </c>
      <c r="P9544">
        <f t="shared" si="748"/>
        <v>0</v>
      </c>
      <c r="Q9544" s="19">
        <f t="shared" si="749"/>
        <v>0</v>
      </c>
    </row>
    <row r="9545" spans="1:17" x14ac:dyDescent="0.25">
      <c r="A9545" t="s">
        <v>18507</v>
      </c>
      <c r="B9545" s="16">
        <v>43900.529675925929</v>
      </c>
      <c r="C9545" t="s">
        <v>18508</v>
      </c>
      <c r="D9545" t="s">
        <v>83</v>
      </c>
      <c r="E9545" t="s">
        <v>90</v>
      </c>
      <c r="F9545" s="19">
        <v>73</v>
      </c>
      <c r="G9545" t="s">
        <v>52</v>
      </c>
      <c r="H9545" t="s">
        <v>85</v>
      </c>
      <c r="I9545" s="16">
        <v>43900.53365740741</v>
      </c>
      <c r="J9545" s="16">
        <v>44209.573738425926</v>
      </c>
      <c r="K9545">
        <v>125</v>
      </c>
      <c r="L9545" s="16">
        <f t="shared" si="745"/>
        <v>43891</v>
      </c>
      <c r="M95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5">
        <f t="shared" si="746"/>
        <v>0</v>
      </c>
      <c r="O9545">
        <f t="shared" si="747"/>
        <v>0</v>
      </c>
      <c r="P9545">
        <f t="shared" si="748"/>
        <v>0</v>
      </c>
      <c r="Q9545" s="19">
        <f t="shared" si="749"/>
        <v>0</v>
      </c>
    </row>
    <row r="9546" spans="1:17" x14ac:dyDescent="0.25">
      <c r="A9546" t="s">
        <v>18509</v>
      </c>
      <c r="B9546" s="16">
        <v>43902.418310185189</v>
      </c>
      <c r="C9546" t="s">
        <v>18510</v>
      </c>
      <c r="D9546" t="s">
        <v>83</v>
      </c>
      <c r="E9546" t="s">
        <v>90</v>
      </c>
      <c r="F9546" s="19">
        <v>73</v>
      </c>
      <c r="G9546" t="s">
        <v>51</v>
      </c>
      <c r="H9546" t="s">
        <v>85</v>
      </c>
      <c r="I9546" s="16">
        <v>43902.420613425929</v>
      </c>
      <c r="J9546" s="16">
        <v>44252.580300925925</v>
      </c>
      <c r="K9546">
        <v>125</v>
      </c>
      <c r="L9546" s="16">
        <f t="shared" si="745"/>
        <v>43891</v>
      </c>
      <c r="M95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6">
        <f t="shared" si="746"/>
        <v>0</v>
      </c>
      <c r="O9546">
        <f t="shared" si="747"/>
        <v>0</v>
      </c>
      <c r="P9546">
        <f t="shared" si="748"/>
        <v>0</v>
      </c>
      <c r="Q9546" s="19">
        <f t="shared" si="749"/>
        <v>0</v>
      </c>
    </row>
    <row r="9547" spans="1:17" x14ac:dyDescent="0.25">
      <c r="A9547" t="s">
        <v>18511</v>
      </c>
      <c r="B9547" s="16">
        <v>43903.490960648145</v>
      </c>
      <c r="C9547" t="s">
        <v>18512</v>
      </c>
      <c r="D9547" t="s">
        <v>83</v>
      </c>
      <c r="E9547" t="s">
        <v>90</v>
      </c>
      <c r="F9547" s="19">
        <v>73</v>
      </c>
      <c r="G9547" t="s">
        <v>52</v>
      </c>
      <c r="H9547" t="s">
        <v>85</v>
      </c>
      <c r="I9547" s="16">
        <v>43903.494363425925</v>
      </c>
      <c r="J9547" s="16">
        <v>44426.479062500002</v>
      </c>
      <c r="K9547">
        <v>125</v>
      </c>
      <c r="L9547" s="16">
        <f t="shared" si="745"/>
        <v>43891</v>
      </c>
      <c r="M95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7">
        <f t="shared" si="746"/>
        <v>0</v>
      </c>
      <c r="O9547">
        <f t="shared" si="747"/>
        <v>0</v>
      </c>
      <c r="P9547">
        <f t="shared" si="748"/>
        <v>0</v>
      </c>
      <c r="Q9547" s="19">
        <f t="shared" si="749"/>
        <v>0</v>
      </c>
    </row>
    <row r="9548" spans="1:17" x14ac:dyDescent="0.25">
      <c r="A9548" t="s">
        <v>18513</v>
      </c>
      <c r="B9548" s="16">
        <v>43905.560243055559</v>
      </c>
      <c r="C9548" t="s">
        <v>18423</v>
      </c>
      <c r="D9548" t="s">
        <v>83</v>
      </c>
      <c r="E9548" t="s">
        <v>84</v>
      </c>
      <c r="F9548" s="19">
        <v>73</v>
      </c>
      <c r="G9548" t="s">
        <v>52</v>
      </c>
      <c r="H9548" t="s">
        <v>85</v>
      </c>
      <c r="I9548" s="16">
        <v>43779.490405092591</v>
      </c>
      <c r="J9548" s="16">
        <v>44250.607083333336</v>
      </c>
      <c r="K9548">
        <v>125</v>
      </c>
      <c r="L9548" s="16">
        <f t="shared" si="745"/>
        <v>43891</v>
      </c>
      <c r="M95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8">
        <f t="shared" si="746"/>
        <v>0</v>
      </c>
      <c r="O9548">
        <f t="shared" si="747"/>
        <v>4</v>
      </c>
      <c r="P9548">
        <f t="shared" si="748"/>
        <v>4</v>
      </c>
      <c r="Q9548" s="19">
        <f t="shared" si="749"/>
        <v>4</v>
      </c>
    </row>
    <row r="9549" spans="1:17" x14ac:dyDescent="0.25">
      <c r="A9549" t="s">
        <v>18514</v>
      </c>
      <c r="B9549" s="16">
        <v>43907.471620370372</v>
      </c>
      <c r="C9549" t="s">
        <v>18515</v>
      </c>
      <c r="D9549" t="s">
        <v>83</v>
      </c>
      <c r="E9549" t="s">
        <v>90</v>
      </c>
      <c r="F9549" s="19">
        <v>73</v>
      </c>
      <c r="G9549" t="s">
        <v>51</v>
      </c>
      <c r="H9549" t="s">
        <v>85</v>
      </c>
      <c r="I9549" s="16">
        <v>43907.474317129629</v>
      </c>
      <c r="J9549" s="16">
        <v>44343.302395833336</v>
      </c>
      <c r="K9549">
        <v>125</v>
      </c>
      <c r="L9549" s="16">
        <f t="shared" si="745"/>
        <v>43891</v>
      </c>
      <c r="M95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49">
        <f t="shared" si="746"/>
        <v>0</v>
      </c>
      <c r="O9549">
        <f t="shared" si="747"/>
        <v>0</v>
      </c>
      <c r="P9549">
        <f t="shared" si="748"/>
        <v>0</v>
      </c>
      <c r="Q9549" s="19">
        <f t="shared" si="749"/>
        <v>0</v>
      </c>
    </row>
    <row r="9550" spans="1:17" x14ac:dyDescent="0.25">
      <c r="A9550" t="s">
        <v>18516</v>
      </c>
      <c r="B9550" s="16">
        <v>43908.774594907409</v>
      </c>
      <c r="C9550" t="s">
        <v>18451</v>
      </c>
      <c r="D9550" t="s">
        <v>34</v>
      </c>
      <c r="E9550" t="s">
        <v>84</v>
      </c>
      <c r="F9550" s="19">
        <v>73</v>
      </c>
      <c r="G9550" t="s">
        <v>52</v>
      </c>
      <c r="H9550" t="s">
        <v>85</v>
      </c>
      <c r="I9550" s="16">
        <v>43845.407326388886</v>
      </c>
      <c r="J9550" s="16">
        <v>44083.417071759257</v>
      </c>
      <c r="K9550">
        <v>125</v>
      </c>
      <c r="L9550" s="16">
        <f t="shared" si="745"/>
        <v>43891</v>
      </c>
      <c r="M95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0">
        <f t="shared" si="746"/>
        <v>0</v>
      </c>
      <c r="O9550">
        <f t="shared" si="747"/>
        <v>2</v>
      </c>
      <c r="P9550">
        <f t="shared" si="748"/>
        <v>2</v>
      </c>
      <c r="Q9550" s="19">
        <f t="shared" si="749"/>
        <v>2</v>
      </c>
    </row>
    <row r="9551" spans="1:17" x14ac:dyDescent="0.25">
      <c r="A9551" t="s">
        <v>18517</v>
      </c>
      <c r="B9551" s="16">
        <v>43909.466782407406</v>
      </c>
      <c r="C9551" t="s">
        <v>18518</v>
      </c>
      <c r="D9551" t="s">
        <v>83</v>
      </c>
      <c r="E9551" t="s">
        <v>90</v>
      </c>
      <c r="F9551" s="19">
        <v>73</v>
      </c>
      <c r="G9551" t="s">
        <v>51</v>
      </c>
      <c r="H9551" t="s">
        <v>85</v>
      </c>
      <c r="I9551" s="16">
        <v>43909.469537037039</v>
      </c>
      <c r="J9551" s="16">
        <v>44025.433877314812</v>
      </c>
      <c r="K9551">
        <v>125</v>
      </c>
      <c r="L9551" s="16">
        <f t="shared" si="745"/>
        <v>43891</v>
      </c>
      <c r="M95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1">
        <f t="shared" si="746"/>
        <v>0</v>
      </c>
      <c r="O9551">
        <f t="shared" si="747"/>
        <v>0</v>
      </c>
      <c r="P9551">
        <f t="shared" si="748"/>
        <v>0</v>
      </c>
      <c r="Q9551" s="19">
        <f t="shared" si="749"/>
        <v>0</v>
      </c>
    </row>
    <row r="9552" spans="1:17" x14ac:dyDescent="0.25">
      <c r="A9552" t="s">
        <v>18519</v>
      </c>
      <c r="B9552" s="16">
        <v>43915.516469907408</v>
      </c>
      <c r="C9552" t="s">
        <v>18520</v>
      </c>
      <c r="D9552" t="s">
        <v>83</v>
      </c>
      <c r="E9552" t="s">
        <v>90</v>
      </c>
      <c r="F9552" s="19">
        <v>73</v>
      </c>
      <c r="G9552" t="s">
        <v>52</v>
      </c>
      <c r="H9552" t="s">
        <v>85</v>
      </c>
      <c r="I9552" s="16">
        <v>43915.518495370372</v>
      </c>
      <c r="J9552" s="16">
        <v>44361.558287037034</v>
      </c>
      <c r="K9552">
        <v>125</v>
      </c>
      <c r="L9552" s="16">
        <f t="shared" si="745"/>
        <v>43891</v>
      </c>
      <c r="M95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2">
        <f t="shared" si="746"/>
        <v>0</v>
      </c>
      <c r="O9552">
        <f t="shared" si="747"/>
        <v>0</v>
      </c>
      <c r="P9552">
        <f t="shared" si="748"/>
        <v>0</v>
      </c>
      <c r="Q9552" s="19">
        <f t="shared" si="749"/>
        <v>0</v>
      </c>
    </row>
    <row r="9553" spans="1:17" x14ac:dyDescent="0.25">
      <c r="A9553" t="s">
        <v>18521</v>
      </c>
      <c r="B9553" s="16">
        <v>43920.561909722222</v>
      </c>
      <c r="C9553" t="s">
        <v>18522</v>
      </c>
      <c r="D9553" t="s">
        <v>83</v>
      </c>
      <c r="E9553" t="s">
        <v>90</v>
      </c>
      <c r="F9553" s="19">
        <v>73</v>
      </c>
      <c r="G9553" t="s">
        <v>51</v>
      </c>
      <c r="H9553" t="s">
        <v>85</v>
      </c>
      <c r="I9553" s="16">
        <v>43920.564826388887</v>
      </c>
      <c r="J9553" s="16">
        <v>44304.670937499999</v>
      </c>
      <c r="K9553">
        <v>125</v>
      </c>
      <c r="L9553" s="16">
        <f t="shared" si="745"/>
        <v>43891</v>
      </c>
      <c r="M95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3">
        <f t="shared" si="746"/>
        <v>0</v>
      </c>
      <c r="O9553">
        <f t="shared" si="747"/>
        <v>0</v>
      </c>
      <c r="P9553">
        <f t="shared" si="748"/>
        <v>0</v>
      </c>
      <c r="Q9553" s="19">
        <f t="shared" si="749"/>
        <v>0</v>
      </c>
    </row>
    <row r="9554" spans="1:17" x14ac:dyDescent="0.25">
      <c r="A9554" t="s">
        <v>18523</v>
      </c>
      <c r="B9554" s="16">
        <v>43923.59884259259</v>
      </c>
      <c r="C9554" t="s">
        <v>18524</v>
      </c>
      <c r="D9554" t="s">
        <v>83</v>
      </c>
      <c r="E9554" t="s">
        <v>90</v>
      </c>
      <c r="F9554" s="19">
        <v>73</v>
      </c>
      <c r="G9554" t="s">
        <v>51</v>
      </c>
      <c r="H9554" t="s">
        <v>85</v>
      </c>
      <c r="I9554" s="16">
        <v>43923.602210648147</v>
      </c>
      <c r="J9554" s="16">
        <v>44063.626238425924</v>
      </c>
      <c r="K9554">
        <v>125</v>
      </c>
      <c r="L9554" s="16">
        <f t="shared" si="745"/>
        <v>43922</v>
      </c>
      <c r="M95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4">
        <f t="shared" si="746"/>
        <v>0</v>
      </c>
      <c r="O9554">
        <f t="shared" si="747"/>
        <v>0</v>
      </c>
      <c r="P9554">
        <f t="shared" si="748"/>
        <v>0</v>
      </c>
      <c r="Q9554" s="19">
        <f t="shared" si="749"/>
        <v>0</v>
      </c>
    </row>
    <row r="9555" spans="1:17" x14ac:dyDescent="0.25">
      <c r="A9555" t="s">
        <v>18525</v>
      </c>
      <c r="B9555" s="16">
        <v>43930.403391203705</v>
      </c>
      <c r="C9555" t="s">
        <v>18526</v>
      </c>
      <c r="D9555" t="s">
        <v>83</v>
      </c>
      <c r="E9555" t="s">
        <v>90</v>
      </c>
      <c r="F9555" s="19">
        <v>73</v>
      </c>
      <c r="G9555" t="s">
        <v>52</v>
      </c>
      <c r="H9555" t="s">
        <v>85</v>
      </c>
      <c r="I9555" s="16">
        <v>43930.406886574077</v>
      </c>
      <c r="J9555" s="16">
        <v>44043.481435185182</v>
      </c>
      <c r="K9555">
        <v>125</v>
      </c>
      <c r="L9555" s="16">
        <f t="shared" si="745"/>
        <v>43922</v>
      </c>
      <c r="M95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5">
        <f t="shared" si="746"/>
        <v>0</v>
      </c>
      <c r="O9555">
        <f t="shared" si="747"/>
        <v>0</v>
      </c>
      <c r="P9555">
        <f t="shared" si="748"/>
        <v>0</v>
      </c>
      <c r="Q9555" s="19">
        <f t="shared" si="749"/>
        <v>0</v>
      </c>
    </row>
    <row r="9556" spans="1:17" x14ac:dyDescent="0.25">
      <c r="A9556" t="s">
        <v>18527</v>
      </c>
      <c r="B9556" s="16">
        <v>43930.540185185186</v>
      </c>
      <c r="C9556" t="s">
        <v>18528</v>
      </c>
      <c r="D9556" t="s">
        <v>83</v>
      </c>
      <c r="E9556" t="s">
        <v>90</v>
      </c>
      <c r="F9556" s="19">
        <v>73</v>
      </c>
      <c r="G9556" t="s">
        <v>52</v>
      </c>
      <c r="H9556" t="s">
        <v>85</v>
      </c>
      <c r="I9556" s="16">
        <v>43930.543009259258</v>
      </c>
      <c r="J9556" s="16">
        <v>44465.615763888891</v>
      </c>
      <c r="K9556">
        <v>125</v>
      </c>
      <c r="L9556" s="16">
        <f t="shared" si="745"/>
        <v>43922</v>
      </c>
      <c r="M95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6">
        <f t="shared" si="746"/>
        <v>0</v>
      </c>
      <c r="O9556">
        <f t="shared" si="747"/>
        <v>0</v>
      </c>
      <c r="P9556">
        <f t="shared" si="748"/>
        <v>0</v>
      </c>
      <c r="Q9556" s="19">
        <f t="shared" si="749"/>
        <v>0</v>
      </c>
    </row>
    <row r="9557" spans="1:17" x14ac:dyDescent="0.25">
      <c r="A9557" t="s">
        <v>18529</v>
      </c>
      <c r="B9557" s="16">
        <v>43934.495335648149</v>
      </c>
      <c r="C9557" t="s">
        <v>18530</v>
      </c>
      <c r="D9557" t="s">
        <v>83</v>
      </c>
      <c r="E9557" t="s">
        <v>90</v>
      </c>
      <c r="F9557" s="19">
        <v>73</v>
      </c>
      <c r="G9557" t="s">
        <v>51</v>
      </c>
      <c r="H9557" t="s">
        <v>85</v>
      </c>
      <c r="I9557" s="16">
        <v>43934.497581018521</v>
      </c>
      <c r="J9557" s="16">
        <v>44194.670358796298</v>
      </c>
      <c r="K9557">
        <v>125</v>
      </c>
      <c r="L9557" s="16">
        <f t="shared" si="745"/>
        <v>43922</v>
      </c>
      <c r="M95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7">
        <f t="shared" si="746"/>
        <v>0</v>
      </c>
      <c r="O9557">
        <f t="shared" si="747"/>
        <v>0</v>
      </c>
      <c r="P9557">
        <f t="shared" si="748"/>
        <v>0</v>
      </c>
      <c r="Q9557" s="19">
        <f t="shared" si="749"/>
        <v>0</v>
      </c>
    </row>
    <row r="9558" spans="1:17" x14ac:dyDescent="0.25">
      <c r="A9558" t="s">
        <v>18531</v>
      </c>
      <c r="B9558" s="16">
        <v>43948.440023148149</v>
      </c>
      <c r="C9558" t="s">
        <v>18532</v>
      </c>
      <c r="D9558" t="s">
        <v>83</v>
      </c>
      <c r="E9558" t="s">
        <v>90</v>
      </c>
      <c r="F9558" s="19">
        <v>73</v>
      </c>
      <c r="G9558" t="s">
        <v>51</v>
      </c>
      <c r="H9558" t="s">
        <v>85</v>
      </c>
      <c r="I9558" s="16">
        <v>43948.442546296297</v>
      </c>
      <c r="J9558" s="16">
        <v>44550.579062500001</v>
      </c>
      <c r="K9558">
        <v>125</v>
      </c>
      <c r="L9558" s="16">
        <f t="shared" si="745"/>
        <v>43922</v>
      </c>
      <c r="M95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8">
        <f t="shared" si="746"/>
        <v>0</v>
      </c>
      <c r="O9558">
        <f t="shared" si="747"/>
        <v>0</v>
      </c>
      <c r="P9558">
        <f t="shared" si="748"/>
        <v>0</v>
      </c>
      <c r="Q9558" s="19">
        <f t="shared" si="749"/>
        <v>0</v>
      </c>
    </row>
    <row r="9559" spans="1:17" x14ac:dyDescent="0.25">
      <c r="A9559" t="s">
        <v>18533</v>
      </c>
      <c r="B9559" s="16">
        <v>43948.50509259259</v>
      </c>
      <c r="C9559" t="s">
        <v>18534</v>
      </c>
      <c r="D9559" t="s">
        <v>83</v>
      </c>
      <c r="E9559" t="s">
        <v>90</v>
      </c>
      <c r="F9559" s="19">
        <v>73</v>
      </c>
      <c r="G9559" t="s">
        <v>51</v>
      </c>
      <c r="H9559" t="s">
        <v>85</v>
      </c>
      <c r="I9559" s="16">
        <v>43948.507291666669</v>
      </c>
      <c r="J9559" s="16">
        <v>44307.636979166666</v>
      </c>
      <c r="K9559">
        <v>125</v>
      </c>
      <c r="L9559" s="16">
        <f t="shared" si="745"/>
        <v>43922</v>
      </c>
      <c r="M95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59">
        <f t="shared" si="746"/>
        <v>0</v>
      </c>
      <c r="O9559">
        <f t="shared" si="747"/>
        <v>0</v>
      </c>
      <c r="P9559">
        <f t="shared" si="748"/>
        <v>0</v>
      </c>
      <c r="Q9559" s="19">
        <f t="shared" si="749"/>
        <v>0</v>
      </c>
    </row>
    <row r="9560" spans="1:17" x14ac:dyDescent="0.25">
      <c r="A9560" t="s">
        <v>18535</v>
      </c>
      <c r="B9560" s="16">
        <v>43948.702615740738</v>
      </c>
      <c r="C9560" t="s">
        <v>18536</v>
      </c>
      <c r="D9560" t="s">
        <v>83</v>
      </c>
      <c r="E9560" t="s">
        <v>90</v>
      </c>
      <c r="F9560" s="19">
        <v>73</v>
      </c>
      <c r="G9560" t="s">
        <v>52</v>
      </c>
      <c r="H9560" t="s">
        <v>85</v>
      </c>
      <c r="I9560" s="16">
        <v>43948.705648148149</v>
      </c>
      <c r="J9560" s="16">
        <v>44188.641284722224</v>
      </c>
      <c r="K9560">
        <v>125</v>
      </c>
      <c r="L9560" s="16">
        <f t="shared" si="745"/>
        <v>43922</v>
      </c>
      <c r="M95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0">
        <f t="shared" si="746"/>
        <v>0</v>
      </c>
      <c r="O9560">
        <f t="shared" si="747"/>
        <v>0</v>
      </c>
      <c r="P9560">
        <f t="shared" si="748"/>
        <v>0</v>
      </c>
      <c r="Q9560" s="19">
        <f t="shared" si="749"/>
        <v>0</v>
      </c>
    </row>
    <row r="9561" spans="1:17" x14ac:dyDescent="0.25">
      <c r="A9561" t="s">
        <v>18537</v>
      </c>
      <c r="B9561" s="16">
        <v>43949.502870370372</v>
      </c>
      <c r="C9561" t="s">
        <v>18443</v>
      </c>
      <c r="D9561" t="s">
        <v>34</v>
      </c>
      <c r="E9561" t="s">
        <v>84</v>
      </c>
      <c r="F9561" s="19">
        <v>73</v>
      </c>
      <c r="G9561" t="s">
        <v>52</v>
      </c>
      <c r="H9561" t="s">
        <v>85</v>
      </c>
      <c r="I9561" s="16">
        <v>43637.463726851849</v>
      </c>
      <c r="J9561" s="16">
        <v>43824.637002314812</v>
      </c>
      <c r="K9561">
        <v>125</v>
      </c>
      <c r="L9561" s="16">
        <f t="shared" si="745"/>
        <v>43922</v>
      </c>
      <c r="M95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1">
        <f t="shared" si="746"/>
        <v>1</v>
      </c>
      <c r="O9561">
        <f t="shared" si="747"/>
        <v>10</v>
      </c>
      <c r="P9561">
        <f t="shared" si="748"/>
        <v>6</v>
      </c>
      <c r="Q9561" s="19">
        <f t="shared" si="749"/>
        <v>6</v>
      </c>
    </row>
    <row r="9562" spans="1:17" x14ac:dyDescent="0.25">
      <c r="A9562" t="s">
        <v>18538</v>
      </c>
      <c r="B9562" s="16">
        <v>43750.447488425925</v>
      </c>
      <c r="C9562" t="s">
        <v>18539</v>
      </c>
      <c r="D9562" t="s">
        <v>83</v>
      </c>
      <c r="E9562" t="s">
        <v>84</v>
      </c>
      <c r="F9562" s="19">
        <v>73</v>
      </c>
      <c r="G9562" t="s">
        <v>51</v>
      </c>
      <c r="H9562" t="s">
        <v>85</v>
      </c>
      <c r="I9562" s="16">
        <v>43496.345729166664</v>
      </c>
      <c r="K9562">
        <v>125</v>
      </c>
      <c r="L9562" s="16">
        <f t="shared" si="745"/>
        <v>43739</v>
      </c>
      <c r="M95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2">
        <f t="shared" si="746"/>
        <v>1</v>
      </c>
      <c r="O9562">
        <f t="shared" si="747"/>
        <v>8</v>
      </c>
      <c r="P9562">
        <f t="shared" si="748"/>
        <v>8</v>
      </c>
      <c r="Q9562" s="19">
        <f t="shared" si="749"/>
        <v>8</v>
      </c>
    </row>
    <row r="9563" spans="1:17" x14ac:dyDescent="0.25">
      <c r="A9563" t="s">
        <v>18540</v>
      </c>
      <c r="B9563" s="16">
        <v>43751.498506944445</v>
      </c>
      <c r="C9563" t="s">
        <v>18541</v>
      </c>
      <c r="D9563" t="s">
        <v>83</v>
      </c>
      <c r="E9563" t="s">
        <v>90</v>
      </c>
      <c r="F9563" s="19">
        <v>73</v>
      </c>
      <c r="G9563" t="s">
        <v>51</v>
      </c>
      <c r="H9563" t="s">
        <v>85</v>
      </c>
      <c r="I9563" s="16">
        <v>43751.501168981478</v>
      </c>
      <c r="K9563">
        <v>125</v>
      </c>
      <c r="L9563" s="16">
        <f t="shared" si="745"/>
        <v>43739</v>
      </c>
      <c r="M95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3">
        <f t="shared" si="746"/>
        <v>1</v>
      </c>
      <c r="O9563">
        <f t="shared" si="747"/>
        <v>0</v>
      </c>
      <c r="P9563">
        <f t="shared" si="748"/>
        <v>0</v>
      </c>
      <c r="Q9563" s="19">
        <f t="shared" si="749"/>
        <v>0</v>
      </c>
    </row>
    <row r="9564" spans="1:17" x14ac:dyDescent="0.25">
      <c r="A9564" t="s">
        <v>18542</v>
      </c>
      <c r="B9564" s="16">
        <v>43751.625798611109</v>
      </c>
      <c r="C9564" t="s">
        <v>18543</v>
      </c>
      <c r="D9564" t="s">
        <v>83</v>
      </c>
      <c r="E9564" t="s">
        <v>84</v>
      </c>
      <c r="F9564" s="19">
        <v>73</v>
      </c>
      <c r="G9564" t="s">
        <v>52</v>
      </c>
      <c r="H9564" t="s">
        <v>85</v>
      </c>
      <c r="I9564" s="16">
        <v>43297.454768518517</v>
      </c>
      <c r="K9564">
        <v>125</v>
      </c>
      <c r="L9564" s="16">
        <f t="shared" si="745"/>
        <v>43739</v>
      </c>
      <c r="M95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4">
        <f t="shared" si="746"/>
        <v>1</v>
      </c>
      <c r="O9564">
        <f t="shared" si="747"/>
        <v>15</v>
      </c>
      <c r="P9564">
        <f t="shared" si="748"/>
        <v>15</v>
      </c>
      <c r="Q9564" s="19">
        <f t="shared" si="749"/>
        <v>15</v>
      </c>
    </row>
    <row r="9565" spans="1:17" x14ac:dyDescent="0.25">
      <c r="A9565" t="s">
        <v>18544</v>
      </c>
      <c r="B9565" s="16">
        <v>43755.572662037041</v>
      </c>
      <c r="C9565" t="s">
        <v>18545</v>
      </c>
      <c r="D9565" t="s">
        <v>83</v>
      </c>
      <c r="E9565" t="s">
        <v>90</v>
      </c>
      <c r="F9565" s="19">
        <v>73</v>
      </c>
      <c r="G9565" t="s">
        <v>52</v>
      </c>
      <c r="H9565" t="s">
        <v>85</v>
      </c>
      <c r="I9565" s="16">
        <v>43755.575266203705</v>
      </c>
      <c r="K9565">
        <v>125</v>
      </c>
      <c r="L9565" s="16">
        <f t="shared" si="745"/>
        <v>43739</v>
      </c>
      <c r="M95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5">
        <f t="shared" si="746"/>
        <v>1</v>
      </c>
      <c r="O9565">
        <f t="shared" si="747"/>
        <v>0</v>
      </c>
      <c r="P9565">
        <f t="shared" si="748"/>
        <v>0</v>
      </c>
      <c r="Q9565" s="19">
        <f t="shared" si="749"/>
        <v>0</v>
      </c>
    </row>
    <row r="9566" spans="1:17" x14ac:dyDescent="0.25">
      <c r="A9566" t="s">
        <v>18546</v>
      </c>
      <c r="B9566" s="16">
        <v>43758.511157407411</v>
      </c>
      <c r="C9566" t="s">
        <v>18547</v>
      </c>
      <c r="D9566" t="s">
        <v>83</v>
      </c>
      <c r="E9566" t="s">
        <v>90</v>
      </c>
      <c r="F9566" s="19">
        <v>73</v>
      </c>
      <c r="G9566" t="s">
        <v>51</v>
      </c>
      <c r="H9566" t="s">
        <v>85</v>
      </c>
      <c r="I9566" s="16">
        <v>43758.514027777775</v>
      </c>
      <c r="K9566">
        <v>125</v>
      </c>
      <c r="L9566" s="16">
        <f t="shared" si="745"/>
        <v>43739</v>
      </c>
      <c r="M95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6">
        <f t="shared" si="746"/>
        <v>1</v>
      </c>
      <c r="O9566">
        <f t="shared" si="747"/>
        <v>0</v>
      </c>
      <c r="P9566">
        <f t="shared" si="748"/>
        <v>0</v>
      </c>
      <c r="Q9566" s="19">
        <f t="shared" si="749"/>
        <v>0</v>
      </c>
    </row>
    <row r="9567" spans="1:17" x14ac:dyDescent="0.25">
      <c r="A9567" t="s">
        <v>18548</v>
      </c>
      <c r="B9567" s="16">
        <v>43761.572974537034</v>
      </c>
      <c r="C9567" t="s">
        <v>18549</v>
      </c>
      <c r="D9567" t="s">
        <v>34</v>
      </c>
      <c r="E9567" t="s">
        <v>84</v>
      </c>
      <c r="F9567" s="19">
        <v>73</v>
      </c>
      <c r="G9567" t="s">
        <v>52</v>
      </c>
      <c r="H9567" t="s">
        <v>85</v>
      </c>
      <c r="I9567" s="16">
        <v>43646.446412037039</v>
      </c>
      <c r="K9567">
        <v>125</v>
      </c>
      <c r="L9567" s="16">
        <f t="shared" si="745"/>
        <v>43739</v>
      </c>
      <c r="M95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7">
        <f t="shared" si="746"/>
        <v>1</v>
      </c>
      <c r="O9567">
        <f t="shared" si="747"/>
        <v>4</v>
      </c>
      <c r="P9567">
        <f t="shared" si="748"/>
        <v>4</v>
      </c>
      <c r="Q9567" s="19">
        <f t="shared" si="749"/>
        <v>4</v>
      </c>
    </row>
    <row r="9568" spans="1:17" x14ac:dyDescent="0.25">
      <c r="A9568" t="s">
        <v>18550</v>
      </c>
      <c r="B9568" s="16">
        <v>43767.652881944443</v>
      </c>
      <c r="C9568" t="s">
        <v>18551</v>
      </c>
      <c r="D9568" t="s">
        <v>83</v>
      </c>
      <c r="E9568" t="s">
        <v>90</v>
      </c>
      <c r="F9568" s="19">
        <v>73</v>
      </c>
      <c r="G9568" t="s">
        <v>52</v>
      </c>
      <c r="H9568" t="s">
        <v>85</v>
      </c>
      <c r="I9568" s="16">
        <v>43767.655752314815</v>
      </c>
      <c r="K9568">
        <v>125</v>
      </c>
      <c r="L9568" s="16">
        <f t="shared" si="745"/>
        <v>43739</v>
      </c>
      <c r="M95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8">
        <f t="shared" si="746"/>
        <v>1</v>
      </c>
      <c r="O9568">
        <f t="shared" si="747"/>
        <v>0</v>
      </c>
      <c r="P9568">
        <f t="shared" si="748"/>
        <v>0</v>
      </c>
      <c r="Q9568" s="19">
        <f t="shared" si="749"/>
        <v>0</v>
      </c>
    </row>
    <row r="9569" spans="1:17" x14ac:dyDescent="0.25">
      <c r="A9569" t="s">
        <v>18552</v>
      </c>
      <c r="B9569" s="16">
        <v>43769.314317129632</v>
      </c>
      <c r="C9569" t="s">
        <v>18553</v>
      </c>
      <c r="D9569" t="s">
        <v>83</v>
      </c>
      <c r="E9569" t="s">
        <v>84</v>
      </c>
      <c r="F9569" s="19">
        <v>73</v>
      </c>
      <c r="G9569" t="s">
        <v>51</v>
      </c>
      <c r="H9569" t="s">
        <v>85</v>
      </c>
      <c r="I9569" s="16">
        <v>43620.576956018522</v>
      </c>
      <c r="K9569">
        <v>125</v>
      </c>
      <c r="L9569" s="16">
        <f t="shared" si="745"/>
        <v>43739</v>
      </c>
      <c r="M95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69">
        <f t="shared" si="746"/>
        <v>1</v>
      </c>
      <c r="O9569">
        <f t="shared" si="747"/>
        <v>5</v>
      </c>
      <c r="P9569">
        <f t="shared" si="748"/>
        <v>5</v>
      </c>
      <c r="Q9569" s="19">
        <f t="shared" si="749"/>
        <v>5</v>
      </c>
    </row>
    <row r="9570" spans="1:17" x14ac:dyDescent="0.25">
      <c r="A9570" t="s">
        <v>18554</v>
      </c>
      <c r="B9570" s="16">
        <v>43770.354131944441</v>
      </c>
      <c r="C9570" t="s">
        <v>18555</v>
      </c>
      <c r="D9570" t="s">
        <v>83</v>
      </c>
      <c r="E9570" t="s">
        <v>90</v>
      </c>
      <c r="F9570" s="19">
        <v>73</v>
      </c>
      <c r="G9570" t="s">
        <v>52</v>
      </c>
      <c r="H9570" t="s">
        <v>85</v>
      </c>
      <c r="I9570" s="16">
        <v>43770.356585648151</v>
      </c>
      <c r="K9570">
        <v>125</v>
      </c>
      <c r="L9570" s="16">
        <f t="shared" si="745"/>
        <v>43770</v>
      </c>
      <c r="M95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0">
        <f t="shared" si="746"/>
        <v>1</v>
      </c>
      <c r="O9570">
        <f t="shared" si="747"/>
        <v>0</v>
      </c>
      <c r="P9570">
        <f t="shared" si="748"/>
        <v>0</v>
      </c>
      <c r="Q9570" s="19">
        <f t="shared" si="749"/>
        <v>0</v>
      </c>
    </row>
    <row r="9571" spans="1:17" x14ac:dyDescent="0.25">
      <c r="A9571" t="s">
        <v>18556</v>
      </c>
      <c r="B9571" s="16">
        <v>43771.545868055553</v>
      </c>
      <c r="C9571" t="s">
        <v>18557</v>
      </c>
      <c r="D9571" t="s">
        <v>83</v>
      </c>
      <c r="E9571" t="s">
        <v>90</v>
      </c>
      <c r="F9571" s="19">
        <v>73</v>
      </c>
      <c r="G9571" t="s">
        <v>51</v>
      </c>
      <c r="H9571" t="s">
        <v>85</v>
      </c>
      <c r="I9571" s="16">
        <v>43771.54792824074</v>
      </c>
      <c r="K9571">
        <v>125</v>
      </c>
      <c r="L9571" s="16">
        <f t="shared" si="745"/>
        <v>43770</v>
      </c>
      <c r="M95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1">
        <f t="shared" si="746"/>
        <v>1</v>
      </c>
      <c r="O9571">
        <f t="shared" si="747"/>
        <v>0</v>
      </c>
      <c r="P9571">
        <f t="shared" si="748"/>
        <v>0</v>
      </c>
      <c r="Q9571" s="19">
        <f t="shared" si="749"/>
        <v>0</v>
      </c>
    </row>
    <row r="9572" spans="1:17" x14ac:dyDescent="0.25">
      <c r="A9572" t="s">
        <v>18558</v>
      </c>
      <c r="B9572" s="16">
        <v>43775.381666666668</v>
      </c>
      <c r="C9572" t="s">
        <v>18559</v>
      </c>
      <c r="D9572" t="s">
        <v>83</v>
      </c>
      <c r="E9572" t="s">
        <v>90</v>
      </c>
      <c r="F9572" s="19">
        <v>73</v>
      </c>
      <c r="G9572" t="s">
        <v>52</v>
      </c>
      <c r="H9572" t="s">
        <v>85</v>
      </c>
      <c r="I9572" s="16">
        <v>43775.383831018517</v>
      </c>
      <c r="K9572">
        <v>125</v>
      </c>
      <c r="L9572" s="16">
        <f t="shared" si="745"/>
        <v>43770</v>
      </c>
      <c r="M95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2">
        <f t="shared" si="746"/>
        <v>1</v>
      </c>
      <c r="O9572">
        <f t="shared" si="747"/>
        <v>0</v>
      </c>
      <c r="P9572">
        <f t="shared" si="748"/>
        <v>0</v>
      </c>
      <c r="Q9572" s="19">
        <f t="shared" si="749"/>
        <v>0</v>
      </c>
    </row>
    <row r="9573" spans="1:17" x14ac:dyDescent="0.25">
      <c r="A9573" t="s">
        <v>18560</v>
      </c>
      <c r="B9573" s="16">
        <v>43783.40179398148</v>
      </c>
      <c r="C9573" t="s">
        <v>18561</v>
      </c>
      <c r="D9573" t="s">
        <v>83</v>
      </c>
      <c r="E9573" t="s">
        <v>90</v>
      </c>
      <c r="F9573" s="19">
        <v>73</v>
      </c>
      <c r="G9573" t="s">
        <v>51</v>
      </c>
      <c r="H9573" t="s">
        <v>85</v>
      </c>
      <c r="I9573" s="16">
        <v>43783.406053240738</v>
      </c>
      <c r="K9573">
        <v>125</v>
      </c>
      <c r="L9573" s="16">
        <f t="shared" si="745"/>
        <v>43770</v>
      </c>
      <c r="M95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3">
        <f t="shared" si="746"/>
        <v>1</v>
      </c>
      <c r="O9573">
        <f t="shared" si="747"/>
        <v>0</v>
      </c>
      <c r="P9573">
        <f t="shared" si="748"/>
        <v>0</v>
      </c>
      <c r="Q9573" s="19">
        <f t="shared" si="749"/>
        <v>0</v>
      </c>
    </row>
    <row r="9574" spans="1:17" x14ac:dyDescent="0.25">
      <c r="A9574" t="s">
        <v>18562</v>
      </c>
      <c r="B9574" s="16">
        <v>43783.494386574072</v>
      </c>
      <c r="C9574" t="s">
        <v>18563</v>
      </c>
      <c r="D9574" t="s">
        <v>83</v>
      </c>
      <c r="E9574" t="s">
        <v>90</v>
      </c>
      <c r="F9574" s="19">
        <v>73</v>
      </c>
      <c r="G9574" t="s">
        <v>52</v>
      </c>
      <c r="H9574" t="s">
        <v>85</v>
      </c>
      <c r="I9574" s="16">
        <v>43783.496863425928</v>
      </c>
      <c r="K9574">
        <v>125</v>
      </c>
      <c r="L9574" s="16">
        <f t="shared" si="745"/>
        <v>43770</v>
      </c>
      <c r="M95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4">
        <f t="shared" si="746"/>
        <v>1</v>
      </c>
      <c r="O9574">
        <f t="shared" si="747"/>
        <v>0</v>
      </c>
      <c r="P9574">
        <f t="shared" si="748"/>
        <v>0</v>
      </c>
      <c r="Q9574" s="19">
        <f t="shared" si="749"/>
        <v>0</v>
      </c>
    </row>
    <row r="9575" spans="1:17" x14ac:dyDescent="0.25">
      <c r="A9575" t="s">
        <v>18564</v>
      </c>
      <c r="B9575" s="16">
        <v>43785.559259259258</v>
      </c>
      <c r="C9575" t="s">
        <v>18563</v>
      </c>
      <c r="D9575" t="s">
        <v>83</v>
      </c>
      <c r="E9575" t="s">
        <v>84</v>
      </c>
      <c r="F9575" s="19">
        <v>73</v>
      </c>
      <c r="G9575" t="s">
        <v>52</v>
      </c>
      <c r="H9575" t="s">
        <v>85</v>
      </c>
      <c r="I9575" s="16">
        <v>43783.496863425928</v>
      </c>
      <c r="K9575">
        <v>125</v>
      </c>
      <c r="L9575" s="16">
        <f t="shared" si="745"/>
        <v>43770</v>
      </c>
      <c r="M95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5">
        <f t="shared" si="746"/>
        <v>1</v>
      </c>
      <c r="O9575">
        <f t="shared" si="747"/>
        <v>0</v>
      </c>
      <c r="P9575">
        <f t="shared" si="748"/>
        <v>0</v>
      </c>
      <c r="Q9575" s="19">
        <f t="shared" si="749"/>
        <v>0</v>
      </c>
    </row>
    <row r="9576" spans="1:17" x14ac:dyDescent="0.25">
      <c r="A9576" t="s">
        <v>18565</v>
      </c>
      <c r="B9576" s="16">
        <v>43787.480752314812</v>
      </c>
      <c r="C9576" t="s">
        <v>18566</v>
      </c>
      <c r="D9576" t="s">
        <v>83</v>
      </c>
      <c r="E9576" t="s">
        <v>90</v>
      </c>
      <c r="F9576" s="19">
        <v>73</v>
      </c>
      <c r="G9576" t="s">
        <v>52</v>
      </c>
      <c r="H9576" t="s">
        <v>85</v>
      </c>
      <c r="I9576" s="16">
        <v>43787.484189814815</v>
      </c>
      <c r="K9576">
        <v>125</v>
      </c>
      <c r="L9576" s="16">
        <f t="shared" si="745"/>
        <v>43770</v>
      </c>
      <c r="M95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6">
        <f t="shared" si="746"/>
        <v>1</v>
      </c>
      <c r="O9576">
        <f t="shared" si="747"/>
        <v>0</v>
      </c>
      <c r="P9576">
        <f t="shared" si="748"/>
        <v>0</v>
      </c>
      <c r="Q9576" s="19">
        <f t="shared" si="749"/>
        <v>0</v>
      </c>
    </row>
    <row r="9577" spans="1:17" x14ac:dyDescent="0.25">
      <c r="A9577" t="s">
        <v>18567</v>
      </c>
      <c r="B9577" s="16">
        <v>43789.486296296294</v>
      </c>
      <c r="C9577" t="s">
        <v>18568</v>
      </c>
      <c r="D9577" t="s">
        <v>83</v>
      </c>
      <c r="E9577" t="s">
        <v>90</v>
      </c>
      <c r="F9577" s="19">
        <v>73</v>
      </c>
      <c r="G9577" t="s">
        <v>52</v>
      </c>
      <c r="H9577" t="s">
        <v>85</v>
      </c>
      <c r="I9577" s="16">
        <v>43789.488865740743</v>
      </c>
      <c r="K9577">
        <v>125</v>
      </c>
      <c r="L9577" s="16">
        <f t="shared" si="745"/>
        <v>43770</v>
      </c>
      <c r="M95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7">
        <f t="shared" si="746"/>
        <v>1</v>
      </c>
      <c r="O9577">
        <f t="shared" si="747"/>
        <v>0</v>
      </c>
      <c r="P9577">
        <f t="shared" si="748"/>
        <v>0</v>
      </c>
      <c r="Q9577" s="19">
        <f t="shared" si="749"/>
        <v>0</v>
      </c>
    </row>
    <row r="9578" spans="1:17" x14ac:dyDescent="0.25">
      <c r="A9578" t="s">
        <v>18569</v>
      </c>
      <c r="B9578" s="16">
        <v>43792.551712962966</v>
      </c>
      <c r="C9578" t="s">
        <v>18570</v>
      </c>
      <c r="D9578" t="s">
        <v>83</v>
      </c>
      <c r="E9578" t="s">
        <v>84</v>
      </c>
      <c r="F9578" s="19">
        <v>73</v>
      </c>
      <c r="G9578" t="s">
        <v>51</v>
      </c>
      <c r="H9578" t="s">
        <v>85</v>
      </c>
      <c r="I9578" s="16">
        <v>43643.521585648145</v>
      </c>
      <c r="K9578">
        <v>125</v>
      </c>
      <c r="L9578" s="16">
        <f t="shared" si="745"/>
        <v>43770</v>
      </c>
      <c r="M95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8">
        <f t="shared" si="746"/>
        <v>1</v>
      </c>
      <c r="O9578">
        <f t="shared" si="747"/>
        <v>5</v>
      </c>
      <c r="P9578">
        <f t="shared" si="748"/>
        <v>5</v>
      </c>
      <c r="Q9578" s="19">
        <f t="shared" si="749"/>
        <v>5</v>
      </c>
    </row>
    <row r="9579" spans="1:17" x14ac:dyDescent="0.25">
      <c r="A9579" t="s">
        <v>18571</v>
      </c>
      <c r="B9579" s="16">
        <v>43795.448622685188</v>
      </c>
      <c r="C9579" t="s">
        <v>18572</v>
      </c>
      <c r="D9579" t="s">
        <v>83</v>
      </c>
      <c r="E9579" t="s">
        <v>84</v>
      </c>
      <c r="F9579" s="19">
        <v>73</v>
      </c>
      <c r="G9579" t="s">
        <v>52</v>
      </c>
      <c r="H9579" t="s">
        <v>85</v>
      </c>
      <c r="I9579" s="16">
        <v>43588.457731481481</v>
      </c>
      <c r="K9579">
        <v>125</v>
      </c>
      <c r="L9579" s="16">
        <f t="shared" si="745"/>
        <v>43770</v>
      </c>
      <c r="M95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79">
        <f t="shared" si="746"/>
        <v>1</v>
      </c>
      <c r="O9579">
        <f t="shared" si="747"/>
        <v>7</v>
      </c>
      <c r="P9579">
        <f t="shared" si="748"/>
        <v>7</v>
      </c>
      <c r="Q9579" s="19">
        <f t="shared" si="749"/>
        <v>7</v>
      </c>
    </row>
    <row r="9580" spans="1:17" x14ac:dyDescent="0.25">
      <c r="A9580" t="s">
        <v>18573</v>
      </c>
      <c r="B9580" s="16">
        <v>43797.53979166667</v>
      </c>
      <c r="C9580" t="s">
        <v>18574</v>
      </c>
      <c r="D9580" t="s">
        <v>83</v>
      </c>
      <c r="E9580" t="s">
        <v>90</v>
      </c>
      <c r="F9580" s="19">
        <v>73</v>
      </c>
      <c r="G9580" t="s">
        <v>52</v>
      </c>
      <c r="H9580" t="s">
        <v>85</v>
      </c>
      <c r="I9580" s="16">
        <v>43797.542858796296</v>
      </c>
      <c r="K9580">
        <v>125</v>
      </c>
      <c r="L9580" s="16">
        <f t="shared" si="745"/>
        <v>43770</v>
      </c>
      <c r="M95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0">
        <f t="shared" si="746"/>
        <v>1</v>
      </c>
      <c r="O9580">
        <f t="shared" si="747"/>
        <v>0</v>
      </c>
      <c r="P9580">
        <f t="shared" si="748"/>
        <v>0</v>
      </c>
      <c r="Q9580" s="19">
        <f t="shared" si="749"/>
        <v>0</v>
      </c>
    </row>
    <row r="9581" spans="1:17" x14ac:dyDescent="0.25">
      <c r="A9581" t="s">
        <v>18575</v>
      </c>
      <c r="B9581" s="16">
        <v>43797.637800925928</v>
      </c>
      <c r="C9581" t="s">
        <v>18576</v>
      </c>
      <c r="D9581" t="s">
        <v>83</v>
      </c>
      <c r="E9581" t="s">
        <v>84</v>
      </c>
      <c r="F9581" s="19">
        <v>73</v>
      </c>
      <c r="G9581" t="s">
        <v>52</v>
      </c>
      <c r="H9581" t="s">
        <v>85</v>
      </c>
      <c r="I9581" s="16">
        <v>43661.396111111113</v>
      </c>
      <c r="K9581">
        <v>125</v>
      </c>
      <c r="L9581" s="16">
        <f t="shared" si="745"/>
        <v>43770</v>
      </c>
      <c r="M95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1">
        <f t="shared" si="746"/>
        <v>1</v>
      </c>
      <c r="O9581">
        <f t="shared" si="747"/>
        <v>5</v>
      </c>
      <c r="P9581">
        <f t="shared" si="748"/>
        <v>5</v>
      </c>
      <c r="Q9581" s="19">
        <f t="shared" si="749"/>
        <v>5</v>
      </c>
    </row>
    <row r="9582" spans="1:17" x14ac:dyDescent="0.25">
      <c r="A9582" t="s">
        <v>18577</v>
      </c>
      <c r="B9582" s="16">
        <v>43798.592199074075</v>
      </c>
      <c r="C9582" t="s">
        <v>18578</v>
      </c>
      <c r="D9582" t="s">
        <v>83</v>
      </c>
      <c r="E9582" t="s">
        <v>90</v>
      </c>
      <c r="F9582" s="19">
        <v>73</v>
      </c>
      <c r="G9582" t="s">
        <v>52</v>
      </c>
      <c r="H9582" t="s">
        <v>85</v>
      </c>
      <c r="I9582" s="16">
        <v>43798.595196759263</v>
      </c>
      <c r="K9582">
        <v>125</v>
      </c>
      <c r="L9582" s="16">
        <f t="shared" si="745"/>
        <v>43770</v>
      </c>
      <c r="M95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2">
        <f t="shared" si="746"/>
        <v>1</v>
      </c>
      <c r="O9582">
        <f t="shared" si="747"/>
        <v>0</v>
      </c>
      <c r="P9582">
        <f t="shared" si="748"/>
        <v>0</v>
      </c>
      <c r="Q9582" s="19">
        <f t="shared" si="749"/>
        <v>0</v>
      </c>
    </row>
    <row r="9583" spans="1:17" x14ac:dyDescent="0.25">
      <c r="A9583" t="s">
        <v>18579</v>
      </c>
      <c r="B9583" s="16">
        <v>43808.509965277779</v>
      </c>
      <c r="C9583" t="s">
        <v>18580</v>
      </c>
      <c r="D9583" t="s">
        <v>83</v>
      </c>
      <c r="E9583" t="s">
        <v>90</v>
      </c>
      <c r="F9583" s="19">
        <v>73</v>
      </c>
      <c r="G9583" t="s">
        <v>52</v>
      </c>
      <c r="H9583" t="s">
        <v>85</v>
      </c>
      <c r="I9583" s="16">
        <v>43808.512499999997</v>
      </c>
      <c r="K9583">
        <v>125</v>
      </c>
      <c r="L9583" s="16">
        <f t="shared" si="745"/>
        <v>43800</v>
      </c>
      <c r="M95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3">
        <f t="shared" si="746"/>
        <v>1</v>
      </c>
      <c r="O9583">
        <f t="shared" si="747"/>
        <v>0</v>
      </c>
      <c r="P9583">
        <f t="shared" si="748"/>
        <v>0</v>
      </c>
      <c r="Q9583" s="19">
        <f t="shared" si="749"/>
        <v>0</v>
      </c>
    </row>
    <row r="9584" spans="1:17" x14ac:dyDescent="0.25">
      <c r="A9584" t="s">
        <v>18581</v>
      </c>
      <c r="B9584" s="16">
        <v>43816.384722222225</v>
      </c>
      <c r="C9584" t="s">
        <v>18582</v>
      </c>
      <c r="D9584" t="s">
        <v>83</v>
      </c>
      <c r="E9584" t="s">
        <v>90</v>
      </c>
      <c r="F9584" s="19">
        <v>73</v>
      </c>
      <c r="G9584" t="s">
        <v>52</v>
      </c>
      <c r="H9584" t="s">
        <v>85</v>
      </c>
      <c r="I9584" s="16">
        <v>43816.387731481482</v>
      </c>
      <c r="K9584">
        <v>125</v>
      </c>
      <c r="L9584" s="16">
        <f t="shared" si="745"/>
        <v>43800</v>
      </c>
      <c r="M95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4">
        <f t="shared" si="746"/>
        <v>1</v>
      </c>
      <c r="O9584">
        <f t="shared" si="747"/>
        <v>0</v>
      </c>
      <c r="P9584">
        <f t="shared" si="748"/>
        <v>0</v>
      </c>
      <c r="Q9584" s="19">
        <f t="shared" si="749"/>
        <v>0</v>
      </c>
    </row>
    <row r="9585" spans="1:17" x14ac:dyDescent="0.25">
      <c r="A9585" t="s">
        <v>18583</v>
      </c>
      <c r="B9585" s="16">
        <v>43816.736296296294</v>
      </c>
      <c r="C9585" t="s">
        <v>18584</v>
      </c>
      <c r="D9585" t="s">
        <v>83</v>
      </c>
      <c r="E9585" t="s">
        <v>84</v>
      </c>
      <c r="F9585" s="19">
        <v>73</v>
      </c>
      <c r="G9585" t="s">
        <v>52</v>
      </c>
      <c r="H9585" t="s">
        <v>85</v>
      </c>
      <c r="I9585" s="16">
        <v>43741.485023148147</v>
      </c>
      <c r="K9585">
        <v>125</v>
      </c>
      <c r="L9585" s="16">
        <f t="shared" si="745"/>
        <v>43800</v>
      </c>
      <c r="M95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5">
        <f t="shared" si="746"/>
        <v>1</v>
      </c>
      <c r="O9585">
        <f t="shared" si="747"/>
        <v>3</v>
      </c>
      <c r="P9585">
        <f t="shared" si="748"/>
        <v>3</v>
      </c>
      <c r="Q9585" s="19">
        <f t="shared" si="749"/>
        <v>3</v>
      </c>
    </row>
    <row r="9586" spans="1:17" x14ac:dyDescent="0.25">
      <c r="A9586" t="s">
        <v>18585</v>
      </c>
      <c r="B9586" s="16">
        <v>43824.719166666669</v>
      </c>
      <c r="C9586" t="s">
        <v>18586</v>
      </c>
      <c r="D9586" t="s">
        <v>83</v>
      </c>
      <c r="E9586" t="s">
        <v>84</v>
      </c>
      <c r="F9586" s="19">
        <v>73</v>
      </c>
      <c r="G9586" t="s">
        <v>52</v>
      </c>
      <c r="H9586" t="s">
        <v>85</v>
      </c>
      <c r="I9586" s="16">
        <v>43538.507939814815</v>
      </c>
      <c r="K9586">
        <v>125</v>
      </c>
      <c r="L9586" s="16">
        <f t="shared" si="745"/>
        <v>43800</v>
      </c>
      <c r="M95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6">
        <f t="shared" si="746"/>
        <v>1</v>
      </c>
      <c r="O9586">
        <f t="shared" si="747"/>
        <v>10</v>
      </c>
      <c r="P9586">
        <f t="shared" si="748"/>
        <v>10</v>
      </c>
      <c r="Q9586" s="19">
        <f t="shared" si="749"/>
        <v>10</v>
      </c>
    </row>
    <row r="9587" spans="1:17" x14ac:dyDescent="0.25">
      <c r="A9587" t="s">
        <v>18587</v>
      </c>
      <c r="B9587" s="16">
        <v>43830.431030092594</v>
      </c>
      <c r="C9587" t="s">
        <v>18588</v>
      </c>
      <c r="D9587" t="s">
        <v>83</v>
      </c>
      <c r="E9587" t="s">
        <v>90</v>
      </c>
      <c r="F9587" s="19">
        <v>73</v>
      </c>
      <c r="G9587" t="s">
        <v>52</v>
      </c>
      <c r="H9587" t="s">
        <v>85</v>
      </c>
      <c r="I9587" s="16">
        <v>43830.432951388888</v>
      </c>
      <c r="K9587">
        <v>125</v>
      </c>
      <c r="L9587" s="16">
        <f t="shared" si="745"/>
        <v>43800</v>
      </c>
      <c r="M95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7">
        <f t="shared" si="746"/>
        <v>1</v>
      </c>
      <c r="O9587">
        <f t="shared" si="747"/>
        <v>0</v>
      </c>
      <c r="P9587">
        <f t="shared" si="748"/>
        <v>0</v>
      </c>
      <c r="Q9587" s="19">
        <f t="shared" si="749"/>
        <v>0</v>
      </c>
    </row>
    <row r="9588" spans="1:17" x14ac:dyDescent="0.25">
      <c r="A9588" t="s">
        <v>18589</v>
      </c>
      <c r="B9588" s="16">
        <v>43831.652349537035</v>
      </c>
      <c r="C9588" t="s">
        <v>18590</v>
      </c>
      <c r="D9588" t="s">
        <v>83</v>
      </c>
      <c r="E9588" t="s">
        <v>90</v>
      </c>
      <c r="F9588" s="19">
        <v>73</v>
      </c>
      <c r="G9588" t="s">
        <v>51</v>
      </c>
      <c r="H9588" t="s">
        <v>85</v>
      </c>
      <c r="I9588" s="16">
        <v>43831.654907407406</v>
      </c>
      <c r="K9588">
        <v>125</v>
      </c>
      <c r="L9588" s="16">
        <f t="shared" si="745"/>
        <v>43831</v>
      </c>
      <c r="M95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8">
        <f t="shared" si="746"/>
        <v>1</v>
      </c>
      <c r="O9588">
        <f t="shared" si="747"/>
        <v>0</v>
      </c>
      <c r="P9588">
        <f t="shared" si="748"/>
        <v>0</v>
      </c>
      <c r="Q9588" s="19">
        <f t="shared" si="749"/>
        <v>0</v>
      </c>
    </row>
    <row r="9589" spans="1:17" x14ac:dyDescent="0.25">
      <c r="A9589" t="s">
        <v>18591</v>
      </c>
      <c r="B9589" s="16">
        <v>43832.560902777775</v>
      </c>
      <c r="C9589" t="s">
        <v>18592</v>
      </c>
      <c r="D9589" t="s">
        <v>83</v>
      </c>
      <c r="E9589" t="s">
        <v>90</v>
      </c>
      <c r="F9589" s="19">
        <v>73</v>
      </c>
      <c r="G9589" t="s">
        <v>51</v>
      </c>
      <c r="H9589" t="s">
        <v>85</v>
      </c>
      <c r="I9589" s="16">
        <v>43832.562152777777</v>
      </c>
      <c r="K9589">
        <v>125</v>
      </c>
      <c r="L9589" s="16">
        <f t="shared" si="745"/>
        <v>43831</v>
      </c>
      <c r="M95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89">
        <f t="shared" si="746"/>
        <v>1</v>
      </c>
      <c r="O9589">
        <f t="shared" si="747"/>
        <v>0</v>
      </c>
      <c r="P9589">
        <f t="shared" si="748"/>
        <v>0</v>
      </c>
      <c r="Q9589" s="19">
        <f t="shared" si="749"/>
        <v>0</v>
      </c>
    </row>
    <row r="9590" spans="1:17" x14ac:dyDescent="0.25">
      <c r="A9590" t="s">
        <v>18593</v>
      </c>
      <c r="B9590" s="16">
        <v>43832.586909722224</v>
      </c>
      <c r="C9590" t="s">
        <v>18594</v>
      </c>
      <c r="D9590" t="s">
        <v>83</v>
      </c>
      <c r="E9590" t="s">
        <v>90</v>
      </c>
      <c r="F9590" s="19">
        <v>73</v>
      </c>
      <c r="G9590" t="s">
        <v>51</v>
      </c>
      <c r="H9590" t="s">
        <v>85</v>
      </c>
      <c r="I9590" s="16">
        <v>43832.588935185187</v>
      </c>
      <c r="K9590">
        <v>125</v>
      </c>
      <c r="L9590" s="16">
        <f t="shared" si="745"/>
        <v>43831</v>
      </c>
      <c r="M95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0">
        <f t="shared" si="746"/>
        <v>1</v>
      </c>
      <c r="O9590">
        <f t="shared" si="747"/>
        <v>0</v>
      </c>
      <c r="P9590">
        <f t="shared" si="748"/>
        <v>0</v>
      </c>
      <c r="Q9590" s="19">
        <f t="shared" si="749"/>
        <v>0</v>
      </c>
    </row>
    <row r="9591" spans="1:17" x14ac:dyDescent="0.25">
      <c r="A9591" t="s">
        <v>18595</v>
      </c>
      <c r="B9591" s="16">
        <v>43833.356539351851</v>
      </c>
      <c r="C9591" t="s">
        <v>18596</v>
      </c>
      <c r="D9591" t="s">
        <v>83</v>
      </c>
      <c r="E9591" t="s">
        <v>90</v>
      </c>
      <c r="F9591" s="19">
        <v>73</v>
      </c>
      <c r="G9591" t="s">
        <v>52</v>
      </c>
      <c r="H9591" t="s">
        <v>85</v>
      </c>
      <c r="I9591" s="16">
        <v>43833.358773148146</v>
      </c>
      <c r="K9591">
        <v>125</v>
      </c>
      <c r="L9591" s="16">
        <f t="shared" si="745"/>
        <v>43831</v>
      </c>
      <c r="M95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1">
        <f t="shared" si="746"/>
        <v>1</v>
      </c>
      <c r="O9591">
        <f t="shared" si="747"/>
        <v>0</v>
      </c>
      <c r="P9591">
        <f t="shared" si="748"/>
        <v>0</v>
      </c>
      <c r="Q9591" s="19">
        <f t="shared" si="749"/>
        <v>0</v>
      </c>
    </row>
    <row r="9592" spans="1:17" x14ac:dyDescent="0.25">
      <c r="A9592" t="s">
        <v>18597</v>
      </c>
      <c r="B9592" s="16">
        <v>43834.519166666665</v>
      </c>
      <c r="C9592" t="s">
        <v>18598</v>
      </c>
      <c r="D9592" t="s">
        <v>83</v>
      </c>
      <c r="E9592" t="s">
        <v>90</v>
      </c>
      <c r="F9592" s="19">
        <v>73</v>
      </c>
      <c r="G9592" t="s">
        <v>51</v>
      </c>
      <c r="H9592" t="s">
        <v>85</v>
      </c>
      <c r="I9592" s="16">
        <v>43834.521307870367</v>
      </c>
      <c r="K9592">
        <v>125</v>
      </c>
      <c r="L9592" s="16">
        <f t="shared" si="745"/>
        <v>43831</v>
      </c>
      <c r="M95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2">
        <f t="shared" si="746"/>
        <v>1</v>
      </c>
      <c r="O9592">
        <f t="shared" si="747"/>
        <v>0</v>
      </c>
      <c r="P9592">
        <f t="shared" si="748"/>
        <v>0</v>
      </c>
      <c r="Q9592" s="19">
        <f t="shared" si="749"/>
        <v>0</v>
      </c>
    </row>
    <row r="9593" spans="1:17" x14ac:dyDescent="0.25">
      <c r="A9593" t="s">
        <v>18599</v>
      </c>
      <c r="B9593" s="16">
        <v>43836.404895833337</v>
      </c>
      <c r="C9593" t="s">
        <v>18600</v>
      </c>
      <c r="D9593" t="s">
        <v>83</v>
      </c>
      <c r="E9593" t="s">
        <v>90</v>
      </c>
      <c r="F9593" s="19">
        <v>73</v>
      </c>
      <c r="G9593" t="s">
        <v>52</v>
      </c>
      <c r="H9593" t="s">
        <v>85</v>
      </c>
      <c r="I9593" s="16">
        <v>43836.407094907408</v>
      </c>
      <c r="K9593">
        <v>125</v>
      </c>
      <c r="L9593" s="16">
        <f t="shared" si="745"/>
        <v>43831</v>
      </c>
      <c r="M95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3">
        <f t="shared" si="746"/>
        <v>1</v>
      </c>
      <c r="O9593">
        <f t="shared" si="747"/>
        <v>0</v>
      </c>
      <c r="P9593">
        <f t="shared" si="748"/>
        <v>0</v>
      </c>
      <c r="Q9593" s="19">
        <f t="shared" si="749"/>
        <v>0</v>
      </c>
    </row>
    <row r="9594" spans="1:17" x14ac:dyDescent="0.25">
      <c r="A9594" t="s">
        <v>18601</v>
      </c>
      <c r="B9594" s="16">
        <v>43840.4452662037</v>
      </c>
      <c r="C9594" t="s">
        <v>18602</v>
      </c>
      <c r="D9594" t="s">
        <v>83</v>
      </c>
      <c r="E9594" t="s">
        <v>90</v>
      </c>
      <c r="F9594" s="19">
        <v>73</v>
      </c>
      <c r="G9594" t="s">
        <v>52</v>
      </c>
      <c r="H9594" t="s">
        <v>85</v>
      </c>
      <c r="I9594" s="16">
        <v>43840.447222222225</v>
      </c>
      <c r="K9594">
        <v>125</v>
      </c>
      <c r="L9594" s="16">
        <f t="shared" si="745"/>
        <v>43831</v>
      </c>
      <c r="M95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4">
        <f t="shared" si="746"/>
        <v>1</v>
      </c>
      <c r="O9594">
        <f t="shared" si="747"/>
        <v>0</v>
      </c>
      <c r="P9594">
        <f t="shared" si="748"/>
        <v>0</v>
      </c>
      <c r="Q9594" s="19">
        <f t="shared" si="749"/>
        <v>0</v>
      </c>
    </row>
    <row r="9595" spans="1:17" x14ac:dyDescent="0.25">
      <c r="A9595" t="s">
        <v>18603</v>
      </c>
      <c r="B9595" s="16">
        <v>43841.405081018522</v>
      </c>
      <c r="C9595" t="s">
        <v>18604</v>
      </c>
      <c r="D9595" t="s">
        <v>83</v>
      </c>
      <c r="E9595" t="s">
        <v>90</v>
      </c>
      <c r="F9595" s="19">
        <v>73</v>
      </c>
      <c r="G9595" t="s">
        <v>51</v>
      </c>
      <c r="H9595" t="s">
        <v>85</v>
      </c>
      <c r="I9595" s="16">
        <v>43841.406851851854</v>
      </c>
      <c r="K9595">
        <v>125</v>
      </c>
      <c r="L9595" s="16">
        <f t="shared" si="745"/>
        <v>43831</v>
      </c>
      <c r="M95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5">
        <f t="shared" si="746"/>
        <v>1</v>
      </c>
      <c r="O9595">
        <f t="shared" si="747"/>
        <v>0</v>
      </c>
      <c r="P9595">
        <f t="shared" si="748"/>
        <v>0</v>
      </c>
      <c r="Q9595" s="19">
        <f t="shared" si="749"/>
        <v>0</v>
      </c>
    </row>
    <row r="9596" spans="1:17" x14ac:dyDescent="0.25">
      <c r="A9596" t="s">
        <v>18605</v>
      </c>
      <c r="B9596" s="16">
        <v>43843.40347222222</v>
      </c>
      <c r="C9596" t="s">
        <v>18606</v>
      </c>
      <c r="D9596" t="s">
        <v>83</v>
      </c>
      <c r="E9596" t="s">
        <v>90</v>
      </c>
      <c r="F9596" s="19">
        <v>73</v>
      </c>
      <c r="G9596" t="s">
        <v>52</v>
      </c>
      <c r="H9596" t="s">
        <v>85</v>
      </c>
      <c r="I9596" s="16">
        <v>43843.407280092593</v>
      </c>
      <c r="K9596">
        <v>125</v>
      </c>
      <c r="L9596" s="16">
        <f t="shared" si="745"/>
        <v>43831</v>
      </c>
      <c r="M95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6">
        <f t="shared" si="746"/>
        <v>1</v>
      </c>
      <c r="O9596">
        <f t="shared" si="747"/>
        <v>0</v>
      </c>
      <c r="P9596">
        <f t="shared" si="748"/>
        <v>0</v>
      </c>
      <c r="Q9596" s="19">
        <f t="shared" si="749"/>
        <v>0</v>
      </c>
    </row>
    <row r="9597" spans="1:17" x14ac:dyDescent="0.25">
      <c r="A9597" t="s">
        <v>18607</v>
      </c>
      <c r="B9597" s="16">
        <v>43844.462256944447</v>
      </c>
      <c r="C9597" t="s">
        <v>18608</v>
      </c>
      <c r="D9597" t="s">
        <v>83</v>
      </c>
      <c r="E9597" t="s">
        <v>90</v>
      </c>
      <c r="F9597" s="19">
        <v>73</v>
      </c>
      <c r="G9597" t="s">
        <v>51</v>
      </c>
      <c r="H9597" t="s">
        <v>85</v>
      </c>
      <c r="I9597" s="16">
        <v>43844.464780092596</v>
      </c>
      <c r="K9597">
        <v>125</v>
      </c>
      <c r="L9597" s="16">
        <f t="shared" si="745"/>
        <v>43831</v>
      </c>
      <c r="M95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7">
        <f t="shared" si="746"/>
        <v>1</v>
      </c>
      <c r="O9597">
        <f t="shared" si="747"/>
        <v>0</v>
      </c>
      <c r="P9597">
        <f t="shared" si="748"/>
        <v>0</v>
      </c>
      <c r="Q9597" s="19">
        <f t="shared" si="749"/>
        <v>0</v>
      </c>
    </row>
    <row r="9598" spans="1:17" x14ac:dyDescent="0.25">
      <c r="A9598" t="s">
        <v>18609</v>
      </c>
      <c r="B9598" s="16">
        <v>43844.552407407406</v>
      </c>
      <c r="C9598" t="s">
        <v>18610</v>
      </c>
      <c r="D9598" t="s">
        <v>83</v>
      </c>
      <c r="E9598" t="s">
        <v>90</v>
      </c>
      <c r="F9598" s="19">
        <v>73</v>
      </c>
      <c r="G9598" t="s">
        <v>52</v>
      </c>
      <c r="H9598" t="s">
        <v>85</v>
      </c>
      <c r="I9598" s="16">
        <v>43844.554236111115</v>
      </c>
      <c r="K9598">
        <v>125</v>
      </c>
      <c r="L9598" s="16">
        <f t="shared" si="745"/>
        <v>43831</v>
      </c>
      <c r="M95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8">
        <f t="shared" si="746"/>
        <v>1</v>
      </c>
      <c r="O9598">
        <f t="shared" si="747"/>
        <v>0</v>
      </c>
      <c r="P9598">
        <f t="shared" si="748"/>
        <v>0</v>
      </c>
      <c r="Q9598" s="19">
        <f t="shared" si="749"/>
        <v>0</v>
      </c>
    </row>
    <row r="9599" spans="1:17" x14ac:dyDescent="0.25">
      <c r="A9599" t="s">
        <v>18611</v>
      </c>
      <c r="B9599" s="16">
        <v>43846.499328703707</v>
      </c>
      <c r="C9599" t="s">
        <v>18612</v>
      </c>
      <c r="D9599" t="s">
        <v>83</v>
      </c>
      <c r="E9599" t="s">
        <v>90</v>
      </c>
      <c r="F9599" s="19">
        <v>73</v>
      </c>
      <c r="G9599" t="s">
        <v>52</v>
      </c>
      <c r="H9599" t="s">
        <v>85</v>
      </c>
      <c r="I9599" s="16">
        <v>43846.501736111109</v>
      </c>
      <c r="K9599">
        <v>125</v>
      </c>
      <c r="L9599" s="16">
        <f t="shared" si="745"/>
        <v>43831</v>
      </c>
      <c r="M95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599">
        <f t="shared" si="746"/>
        <v>1</v>
      </c>
      <c r="O9599">
        <f t="shared" si="747"/>
        <v>0</v>
      </c>
      <c r="P9599">
        <f t="shared" si="748"/>
        <v>0</v>
      </c>
      <c r="Q9599" s="19">
        <f t="shared" si="749"/>
        <v>0</v>
      </c>
    </row>
    <row r="9600" spans="1:17" x14ac:dyDescent="0.25">
      <c r="A9600" t="s">
        <v>18613</v>
      </c>
      <c r="B9600" s="16">
        <v>43846.521041666667</v>
      </c>
      <c r="C9600" t="s">
        <v>18614</v>
      </c>
      <c r="D9600" t="s">
        <v>83</v>
      </c>
      <c r="E9600" t="s">
        <v>90</v>
      </c>
      <c r="F9600" s="19">
        <v>73</v>
      </c>
      <c r="G9600" t="s">
        <v>51</v>
      </c>
      <c r="H9600" t="s">
        <v>85</v>
      </c>
      <c r="I9600" s="16">
        <v>43846.523553240739</v>
      </c>
      <c r="K9600">
        <v>125</v>
      </c>
      <c r="L9600" s="16">
        <f t="shared" si="745"/>
        <v>43831</v>
      </c>
      <c r="M96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0">
        <f t="shared" si="746"/>
        <v>1</v>
      </c>
      <c r="O9600">
        <f t="shared" si="747"/>
        <v>0</v>
      </c>
      <c r="P9600">
        <f t="shared" si="748"/>
        <v>0</v>
      </c>
      <c r="Q9600" s="19">
        <f t="shared" si="749"/>
        <v>0</v>
      </c>
    </row>
    <row r="9601" spans="1:17" x14ac:dyDescent="0.25">
      <c r="A9601" t="s">
        <v>18615</v>
      </c>
      <c r="B9601" s="16">
        <v>43846.556909722225</v>
      </c>
      <c r="C9601" t="s">
        <v>18616</v>
      </c>
      <c r="D9601" t="s">
        <v>83</v>
      </c>
      <c r="E9601" t="s">
        <v>90</v>
      </c>
      <c r="F9601" s="19">
        <v>73</v>
      </c>
      <c r="G9601" t="s">
        <v>51</v>
      </c>
      <c r="H9601" t="s">
        <v>85</v>
      </c>
      <c r="I9601" s="16">
        <v>43846.559594907405</v>
      </c>
      <c r="K9601">
        <v>125</v>
      </c>
      <c r="L9601" s="16">
        <f t="shared" si="745"/>
        <v>43831</v>
      </c>
      <c r="M96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1">
        <f t="shared" si="746"/>
        <v>1</v>
      </c>
      <c r="O9601">
        <f t="shared" si="747"/>
        <v>0</v>
      </c>
      <c r="P9601">
        <f t="shared" si="748"/>
        <v>0</v>
      </c>
      <c r="Q9601" s="19">
        <f t="shared" si="749"/>
        <v>0</v>
      </c>
    </row>
    <row r="9602" spans="1:17" x14ac:dyDescent="0.25">
      <c r="A9602" t="s">
        <v>18617</v>
      </c>
      <c r="B9602" s="16">
        <v>43846.580636574072</v>
      </c>
      <c r="C9602" t="s">
        <v>18618</v>
      </c>
      <c r="D9602" t="s">
        <v>83</v>
      </c>
      <c r="E9602" t="s">
        <v>90</v>
      </c>
      <c r="F9602" s="19">
        <v>73</v>
      </c>
      <c r="G9602" t="s">
        <v>51</v>
      </c>
      <c r="H9602" t="s">
        <v>85</v>
      </c>
      <c r="I9602" s="16">
        <v>43846.583495370367</v>
      </c>
      <c r="K9602">
        <v>125</v>
      </c>
      <c r="L9602" s="16">
        <f t="shared" ref="L9602:L9665" si="750">DATE(YEAR(B9602),MONTH(B9602),1)</f>
        <v>43831</v>
      </c>
      <c r="M96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2">
        <f t="shared" ref="N9602:N9665" si="751">IF(B9602&gt;=J9602,1,0)</f>
        <v>1</v>
      </c>
      <c r="O9602">
        <f t="shared" ref="O9602:O9665" si="752">ROUND((B9602-I9602)/30,0)</f>
        <v>0</v>
      </c>
      <c r="P9602">
        <f t="shared" ref="P9602:P9665" si="753">IF(AND(N9602=1,B9602&gt;=J9602,J9602&gt;0),ROUND((J9602-I9602)/30,0),O9602)</f>
        <v>0</v>
      </c>
      <c r="Q9602" s="19">
        <f t="shared" ref="Q9602:Q9665" si="754">MIN(O9602:P9602)</f>
        <v>0</v>
      </c>
    </row>
    <row r="9603" spans="1:17" x14ac:dyDescent="0.25">
      <c r="A9603" t="s">
        <v>18619</v>
      </c>
      <c r="B9603" s="16">
        <v>43850.511099537034</v>
      </c>
      <c r="C9603" t="s">
        <v>18620</v>
      </c>
      <c r="D9603" t="s">
        <v>83</v>
      </c>
      <c r="E9603" t="s">
        <v>90</v>
      </c>
      <c r="F9603" s="19">
        <v>73</v>
      </c>
      <c r="G9603" t="s">
        <v>52</v>
      </c>
      <c r="H9603" t="s">
        <v>85</v>
      </c>
      <c r="I9603" s="16">
        <v>43850.514155092591</v>
      </c>
      <c r="K9603">
        <v>125</v>
      </c>
      <c r="L9603" s="16">
        <f t="shared" si="750"/>
        <v>43831</v>
      </c>
      <c r="M96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3">
        <f t="shared" si="751"/>
        <v>1</v>
      </c>
      <c r="O9603">
        <f t="shared" si="752"/>
        <v>0</v>
      </c>
      <c r="P9603">
        <f t="shared" si="753"/>
        <v>0</v>
      </c>
      <c r="Q9603" s="19">
        <f t="shared" si="754"/>
        <v>0</v>
      </c>
    </row>
    <row r="9604" spans="1:17" x14ac:dyDescent="0.25">
      <c r="A9604" t="s">
        <v>18621</v>
      </c>
      <c r="B9604" s="16">
        <v>43853.560601851852</v>
      </c>
      <c r="C9604" t="s">
        <v>18622</v>
      </c>
      <c r="D9604" t="s">
        <v>83</v>
      </c>
      <c r="E9604" t="s">
        <v>90</v>
      </c>
      <c r="F9604" s="19">
        <v>73</v>
      </c>
      <c r="G9604" t="s">
        <v>52</v>
      </c>
      <c r="H9604" t="s">
        <v>85</v>
      </c>
      <c r="I9604" s="16">
        <v>43853.56318287037</v>
      </c>
      <c r="K9604">
        <v>125</v>
      </c>
      <c r="L9604" s="16">
        <f t="shared" si="750"/>
        <v>43831</v>
      </c>
      <c r="M96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4">
        <f t="shared" si="751"/>
        <v>1</v>
      </c>
      <c r="O9604">
        <f t="shared" si="752"/>
        <v>0</v>
      </c>
      <c r="P9604">
        <f t="shared" si="753"/>
        <v>0</v>
      </c>
      <c r="Q9604" s="19">
        <f t="shared" si="754"/>
        <v>0</v>
      </c>
    </row>
    <row r="9605" spans="1:17" x14ac:dyDescent="0.25">
      <c r="A9605" t="s">
        <v>18623</v>
      </c>
      <c r="B9605" s="16">
        <v>43857.502025462964</v>
      </c>
      <c r="C9605" t="s">
        <v>18624</v>
      </c>
      <c r="D9605" t="s">
        <v>83</v>
      </c>
      <c r="E9605" t="s">
        <v>90</v>
      </c>
      <c r="F9605" s="19">
        <v>73</v>
      </c>
      <c r="G9605" t="s">
        <v>52</v>
      </c>
      <c r="H9605" t="s">
        <v>85</v>
      </c>
      <c r="I9605" s="16">
        <v>43857.504710648151</v>
      </c>
      <c r="K9605">
        <v>125</v>
      </c>
      <c r="L9605" s="16">
        <f t="shared" si="750"/>
        <v>43831</v>
      </c>
      <c r="M96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5">
        <f t="shared" si="751"/>
        <v>1</v>
      </c>
      <c r="O9605">
        <f t="shared" si="752"/>
        <v>0</v>
      </c>
      <c r="P9605">
        <f t="shared" si="753"/>
        <v>0</v>
      </c>
      <c r="Q9605" s="19">
        <f t="shared" si="754"/>
        <v>0</v>
      </c>
    </row>
    <row r="9606" spans="1:17" x14ac:dyDescent="0.25">
      <c r="A9606" t="s">
        <v>18625</v>
      </c>
      <c r="B9606" s="16">
        <v>43858.439131944448</v>
      </c>
      <c r="C9606" t="s">
        <v>18626</v>
      </c>
      <c r="D9606" t="s">
        <v>83</v>
      </c>
      <c r="E9606" t="s">
        <v>90</v>
      </c>
      <c r="F9606" s="19">
        <v>73</v>
      </c>
      <c r="G9606" t="s">
        <v>51</v>
      </c>
      <c r="H9606" t="s">
        <v>85</v>
      </c>
      <c r="I9606" s="16">
        <v>43858.441145833334</v>
      </c>
      <c r="K9606">
        <v>125</v>
      </c>
      <c r="L9606" s="16">
        <f t="shared" si="750"/>
        <v>43831</v>
      </c>
      <c r="M96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6">
        <f t="shared" si="751"/>
        <v>1</v>
      </c>
      <c r="O9606">
        <f t="shared" si="752"/>
        <v>0</v>
      </c>
      <c r="P9606">
        <f t="shared" si="753"/>
        <v>0</v>
      </c>
      <c r="Q9606" s="19">
        <f t="shared" si="754"/>
        <v>0</v>
      </c>
    </row>
    <row r="9607" spans="1:17" x14ac:dyDescent="0.25">
      <c r="A9607" t="s">
        <v>18627</v>
      </c>
      <c r="B9607" s="16">
        <v>43861.535787037035</v>
      </c>
      <c r="C9607" t="s">
        <v>18628</v>
      </c>
      <c r="D9607" t="s">
        <v>83</v>
      </c>
      <c r="E9607" t="s">
        <v>90</v>
      </c>
      <c r="F9607" s="19">
        <v>73</v>
      </c>
      <c r="G9607" t="s">
        <v>52</v>
      </c>
      <c r="H9607" t="s">
        <v>85</v>
      </c>
      <c r="I9607" s="16">
        <v>43861.53769675926</v>
      </c>
      <c r="K9607">
        <v>125</v>
      </c>
      <c r="L9607" s="16">
        <f t="shared" si="750"/>
        <v>43831</v>
      </c>
      <c r="M96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7">
        <f t="shared" si="751"/>
        <v>1</v>
      </c>
      <c r="O9607">
        <f t="shared" si="752"/>
        <v>0</v>
      </c>
      <c r="P9607">
        <f t="shared" si="753"/>
        <v>0</v>
      </c>
      <c r="Q9607" s="19">
        <f t="shared" si="754"/>
        <v>0</v>
      </c>
    </row>
    <row r="9608" spans="1:17" x14ac:dyDescent="0.25">
      <c r="A9608" t="s">
        <v>18629</v>
      </c>
      <c r="B9608" s="16">
        <v>43862.533935185187</v>
      </c>
      <c r="C9608" t="s">
        <v>18630</v>
      </c>
      <c r="D9608" t="s">
        <v>83</v>
      </c>
      <c r="E9608" t="s">
        <v>90</v>
      </c>
      <c r="F9608" s="19">
        <v>73</v>
      </c>
      <c r="G9608" t="s">
        <v>52</v>
      </c>
      <c r="H9608" t="s">
        <v>85</v>
      </c>
      <c r="I9608" s="16">
        <v>43862.536458333336</v>
      </c>
      <c r="K9608">
        <v>125</v>
      </c>
      <c r="L9608" s="16">
        <f t="shared" si="750"/>
        <v>43862</v>
      </c>
      <c r="M96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8">
        <f t="shared" si="751"/>
        <v>1</v>
      </c>
      <c r="O9608">
        <f t="shared" si="752"/>
        <v>0</v>
      </c>
      <c r="P9608">
        <f t="shared" si="753"/>
        <v>0</v>
      </c>
      <c r="Q9608" s="19">
        <f t="shared" si="754"/>
        <v>0</v>
      </c>
    </row>
    <row r="9609" spans="1:17" x14ac:dyDescent="0.25">
      <c r="A9609" t="s">
        <v>18631</v>
      </c>
      <c r="B9609" s="16">
        <v>43864.519641203704</v>
      </c>
      <c r="C9609" t="s">
        <v>18632</v>
      </c>
      <c r="D9609" t="s">
        <v>83</v>
      </c>
      <c r="E9609" t="s">
        <v>90</v>
      </c>
      <c r="F9609" s="19">
        <v>73</v>
      </c>
      <c r="G9609" t="s">
        <v>51</v>
      </c>
      <c r="H9609" t="s">
        <v>85</v>
      </c>
      <c r="I9609" s="16">
        <v>43864.522523148145</v>
      </c>
      <c r="K9609">
        <v>125</v>
      </c>
      <c r="L9609" s="16">
        <f t="shared" si="750"/>
        <v>43862</v>
      </c>
      <c r="M96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09">
        <f t="shared" si="751"/>
        <v>1</v>
      </c>
      <c r="O9609">
        <f t="shared" si="752"/>
        <v>0</v>
      </c>
      <c r="P9609">
        <f t="shared" si="753"/>
        <v>0</v>
      </c>
      <c r="Q9609" s="19">
        <f t="shared" si="754"/>
        <v>0</v>
      </c>
    </row>
    <row r="9610" spans="1:17" x14ac:dyDescent="0.25">
      <c r="A9610" t="s">
        <v>18633</v>
      </c>
      <c r="B9610" s="16">
        <v>43865.533113425925</v>
      </c>
      <c r="C9610" t="s">
        <v>18634</v>
      </c>
      <c r="D9610" t="s">
        <v>83</v>
      </c>
      <c r="E9610" t="s">
        <v>90</v>
      </c>
      <c r="F9610" s="19">
        <v>73</v>
      </c>
      <c r="G9610" t="s">
        <v>52</v>
      </c>
      <c r="H9610" t="s">
        <v>85</v>
      </c>
      <c r="I9610" s="16">
        <v>43865.536157407405</v>
      </c>
      <c r="K9610">
        <v>125</v>
      </c>
      <c r="L9610" s="16">
        <f t="shared" si="750"/>
        <v>43862</v>
      </c>
      <c r="M96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0">
        <f t="shared" si="751"/>
        <v>1</v>
      </c>
      <c r="O9610">
        <f t="shared" si="752"/>
        <v>0</v>
      </c>
      <c r="P9610">
        <f t="shared" si="753"/>
        <v>0</v>
      </c>
      <c r="Q9610" s="19">
        <f t="shared" si="754"/>
        <v>0</v>
      </c>
    </row>
    <row r="9611" spans="1:17" x14ac:dyDescent="0.25">
      <c r="A9611" t="s">
        <v>18635</v>
      </c>
      <c r="B9611" s="16">
        <v>43866.476180555554</v>
      </c>
      <c r="C9611" t="s">
        <v>18636</v>
      </c>
      <c r="D9611" t="s">
        <v>83</v>
      </c>
      <c r="E9611" t="s">
        <v>90</v>
      </c>
      <c r="F9611" s="19">
        <v>73</v>
      </c>
      <c r="G9611" t="s">
        <v>51</v>
      </c>
      <c r="H9611" t="s">
        <v>85</v>
      </c>
      <c r="I9611" s="16">
        <v>43866.479537037034</v>
      </c>
      <c r="K9611">
        <v>125</v>
      </c>
      <c r="L9611" s="16">
        <f t="shared" si="750"/>
        <v>43862</v>
      </c>
      <c r="M96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1">
        <f t="shared" si="751"/>
        <v>1</v>
      </c>
      <c r="O9611">
        <f t="shared" si="752"/>
        <v>0</v>
      </c>
      <c r="P9611">
        <f t="shared" si="753"/>
        <v>0</v>
      </c>
      <c r="Q9611" s="19">
        <f t="shared" si="754"/>
        <v>0</v>
      </c>
    </row>
    <row r="9612" spans="1:17" x14ac:dyDescent="0.25">
      <c r="A9612" t="s">
        <v>18637</v>
      </c>
      <c r="B9612" s="16">
        <v>43867.461041666669</v>
      </c>
      <c r="C9612" t="s">
        <v>18638</v>
      </c>
      <c r="D9612" t="s">
        <v>83</v>
      </c>
      <c r="E9612" t="s">
        <v>90</v>
      </c>
      <c r="F9612" s="19">
        <v>73</v>
      </c>
      <c r="G9612" t="s">
        <v>52</v>
      </c>
      <c r="H9612" t="s">
        <v>85</v>
      </c>
      <c r="I9612" s="16">
        <v>43867.463680555556</v>
      </c>
      <c r="K9612">
        <v>125</v>
      </c>
      <c r="L9612" s="16">
        <f t="shared" si="750"/>
        <v>43862</v>
      </c>
      <c r="M96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2">
        <f t="shared" si="751"/>
        <v>1</v>
      </c>
      <c r="O9612">
        <f t="shared" si="752"/>
        <v>0</v>
      </c>
      <c r="P9612">
        <f t="shared" si="753"/>
        <v>0</v>
      </c>
      <c r="Q9612" s="19">
        <f t="shared" si="754"/>
        <v>0</v>
      </c>
    </row>
    <row r="9613" spans="1:17" x14ac:dyDescent="0.25">
      <c r="A9613" t="s">
        <v>18639</v>
      </c>
      <c r="B9613" s="16">
        <v>43868.430266203701</v>
      </c>
      <c r="C9613" t="s">
        <v>18640</v>
      </c>
      <c r="D9613" t="s">
        <v>83</v>
      </c>
      <c r="E9613" t="s">
        <v>90</v>
      </c>
      <c r="F9613" s="19">
        <v>73</v>
      </c>
      <c r="G9613" t="s">
        <v>52</v>
      </c>
      <c r="H9613" t="s">
        <v>85</v>
      </c>
      <c r="I9613" s="16">
        <v>43868.433981481481</v>
      </c>
      <c r="K9613">
        <v>125</v>
      </c>
      <c r="L9613" s="16">
        <f t="shared" si="750"/>
        <v>43862</v>
      </c>
      <c r="M96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3">
        <f t="shared" si="751"/>
        <v>1</v>
      </c>
      <c r="O9613">
        <f t="shared" si="752"/>
        <v>0</v>
      </c>
      <c r="P9613">
        <f t="shared" si="753"/>
        <v>0</v>
      </c>
      <c r="Q9613" s="19">
        <f t="shared" si="754"/>
        <v>0</v>
      </c>
    </row>
    <row r="9614" spans="1:17" x14ac:dyDescent="0.25">
      <c r="A9614" t="s">
        <v>18641</v>
      </c>
      <c r="B9614" s="16">
        <v>43869.406655092593</v>
      </c>
      <c r="C9614" t="s">
        <v>18642</v>
      </c>
      <c r="D9614" t="s">
        <v>83</v>
      </c>
      <c r="E9614" t="s">
        <v>90</v>
      </c>
      <c r="F9614" s="19">
        <v>73</v>
      </c>
      <c r="G9614" t="s">
        <v>52</v>
      </c>
      <c r="H9614" t="s">
        <v>85</v>
      </c>
      <c r="I9614" s="16">
        <v>43869.410844907405</v>
      </c>
      <c r="K9614">
        <v>125</v>
      </c>
      <c r="L9614" s="16">
        <f t="shared" si="750"/>
        <v>43862</v>
      </c>
      <c r="M96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4">
        <f t="shared" si="751"/>
        <v>1</v>
      </c>
      <c r="O9614">
        <f t="shared" si="752"/>
        <v>0</v>
      </c>
      <c r="P9614">
        <f t="shared" si="753"/>
        <v>0</v>
      </c>
      <c r="Q9614" s="19">
        <f t="shared" si="754"/>
        <v>0</v>
      </c>
    </row>
    <row r="9615" spans="1:17" x14ac:dyDescent="0.25">
      <c r="A9615" t="s">
        <v>18643</v>
      </c>
      <c r="B9615" s="16">
        <v>43869.504571759258</v>
      </c>
      <c r="C9615" t="s">
        <v>18644</v>
      </c>
      <c r="D9615" t="s">
        <v>83</v>
      </c>
      <c r="E9615" t="s">
        <v>90</v>
      </c>
      <c r="F9615" s="19">
        <v>73</v>
      </c>
      <c r="G9615" t="s">
        <v>51</v>
      </c>
      <c r="H9615" t="s">
        <v>85</v>
      </c>
      <c r="I9615" s="16">
        <v>43869.508344907408</v>
      </c>
      <c r="K9615">
        <v>125</v>
      </c>
      <c r="L9615" s="16">
        <f t="shared" si="750"/>
        <v>43862</v>
      </c>
      <c r="M96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5">
        <f t="shared" si="751"/>
        <v>1</v>
      </c>
      <c r="O9615">
        <f t="shared" si="752"/>
        <v>0</v>
      </c>
      <c r="P9615">
        <f t="shared" si="753"/>
        <v>0</v>
      </c>
      <c r="Q9615" s="19">
        <f t="shared" si="754"/>
        <v>0</v>
      </c>
    </row>
    <row r="9616" spans="1:17" x14ac:dyDescent="0.25">
      <c r="A9616" t="s">
        <v>18645</v>
      </c>
      <c r="B9616" s="16">
        <v>43872.327013888891</v>
      </c>
      <c r="C9616" t="s">
        <v>18646</v>
      </c>
      <c r="D9616" t="s">
        <v>83</v>
      </c>
      <c r="E9616" t="s">
        <v>90</v>
      </c>
      <c r="F9616" s="19">
        <v>73</v>
      </c>
      <c r="G9616" t="s">
        <v>52</v>
      </c>
      <c r="H9616" t="s">
        <v>85</v>
      </c>
      <c r="I9616" s="16">
        <v>43872.328958333332</v>
      </c>
      <c r="K9616">
        <v>125</v>
      </c>
      <c r="L9616" s="16">
        <f t="shared" si="750"/>
        <v>43862</v>
      </c>
      <c r="M96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6">
        <f t="shared" si="751"/>
        <v>1</v>
      </c>
      <c r="O9616">
        <f t="shared" si="752"/>
        <v>0</v>
      </c>
      <c r="P9616">
        <f t="shared" si="753"/>
        <v>0</v>
      </c>
      <c r="Q9616" s="19">
        <f t="shared" si="754"/>
        <v>0</v>
      </c>
    </row>
    <row r="9617" spans="1:17" x14ac:dyDescent="0.25">
      <c r="A9617" t="s">
        <v>18647</v>
      </c>
      <c r="B9617" s="16">
        <v>43874.479432870372</v>
      </c>
      <c r="C9617" t="s">
        <v>18648</v>
      </c>
      <c r="D9617" t="s">
        <v>83</v>
      </c>
      <c r="E9617" t="s">
        <v>90</v>
      </c>
      <c r="F9617" s="19">
        <v>73</v>
      </c>
      <c r="G9617" t="s">
        <v>51</v>
      </c>
      <c r="H9617" t="s">
        <v>85</v>
      </c>
      <c r="I9617" s="16">
        <v>43874.482569444444</v>
      </c>
      <c r="K9617">
        <v>125</v>
      </c>
      <c r="L9617" s="16">
        <f t="shared" si="750"/>
        <v>43862</v>
      </c>
      <c r="M96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7">
        <f t="shared" si="751"/>
        <v>1</v>
      </c>
      <c r="O9617">
        <f t="shared" si="752"/>
        <v>0</v>
      </c>
      <c r="P9617">
        <f t="shared" si="753"/>
        <v>0</v>
      </c>
      <c r="Q9617" s="19">
        <f t="shared" si="754"/>
        <v>0</v>
      </c>
    </row>
    <row r="9618" spans="1:17" x14ac:dyDescent="0.25">
      <c r="A9618" t="s">
        <v>18649</v>
      </c>
      <c r="B9618" s="16">
        <v>43874.510659722226</v>
      </c>
      <c r="C9618" t="s">
        <v>18650</v>
      </c>
      <c r="D9618" t="s">
        <v>83</v>
      </c>
      <c r="E9618" t="s">
        <v>90</v>
      </c>
      <c r="F9618" s="19">
        <v>73</v>
      </c>
      <c r="G9618" t="s">
        <v>52</v>
      </c>
      <c r="H9618" t="s">
        <v>85</v>
      </c>
      <c r="I9618" s="16">
        <v>43874.513645833336</v>
      </c>
      <c r="K9618">
        <v>125</v>
      </c>
      <c r="L9618" s="16">
        <f t="shared" si="750"/>
        <v>43862</v>
      </c>
      <c r="M96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8">
        <f t="shared" si="751"/>
        <v>1</v>
      </c>
      <c r="O9618">
        <f t="shared" si="752"/>
        <v>0</v>
      </c>
      <c r="P9618">
        <f t="shared" si="753"/>
        <v>0</v>
      </c>
      <c r="Q9618" s="19">
        <f t="shared" si="754"/>
        <v>0</v>
      </c>
    </row>
    <row r="9619" spans="1:17" x14ac:dyDescent="0.25">
      <c r="A9619" t="s">
        <v>18651</v>
      </c>
      <c r="B9619" s="16">
        <v>43875.409282407411</v>
      </c>
      <c r="C9619" t="s">
        <v>18652</v>
      </c>
      <c r="D9619" t="s">
        <v>83</v>
      </c>
      <c r="E9619" t="s">
        <v>90</v>
      </c>
      <c r="F9619" s="19">
        <v>73</v>
      </c>
      <c r="G9619" t="s">
        <v>51</v>
      </c>
      <c r="H9619" t="s">
        <v>85</v>
      </c>
      <c r="I9619" s="16">
        <v>43875.411620370367</v>
      </c>
      <c r="K9619">
        <v>125</v>
      </c>
      <c r="L9619" s="16">
        <f t="shared" si="750"/>
        <v>43862</v>
      </c>
      <c r="M96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71-74</v>
      </c>
      <c r="N9619">
        <f t="shared" si="751"/>
        <v>1</v>
      </c>
      <c r="O9619">
        <f t="shared" si="752"/>
        <v>0</v>
      </c>
      <c r="P9619">
        <f t="shared" si="753"/>
        <v>0</v>
      </c>
      <c r="Q9619" s="19">
        <f t="shared" si="754"/>
        <v>0</v>
      </c>
    </row>
    <row r="9620" spans="1:17" x14ac:dyDescent="0.25">
      <c r="A9620" t="s">
        <v>18653</v>
      </c>
      <c r="B9620" s="16">
        <v>43755.487696759257</v>
      </c>
      <c r="C9620" t="s">
        <v>18654</v>
      </c>
      <c r="D9620" t="s">
        <v>83</v>
      </c>
      <c r="E9620" t="s">
        <v>84</v>
      </c>
      <c r="F9620" s="19">
        <v>74</v>
      </c>
      <c r="G9620" t="s">
        <v>52</v>
      </c>
      <c r="H9620" t="s">
        <v>85</v>
      </c>
      <c r="I9620" s="16">
        <v>43494.417974537035</v>
      </c>
      <c r="J9620" s="16">
        <v>43662.460138888891</v>
      </c>
      <c r="K9620">
        <v>125</v>
      </c>
      <c r="L9620" s="16">
        <f t="shared" si="750"/>
        <v>43739</v>
      </c>
      <c r="M96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0">
        <f t="shared" si="751"/>
        <v>1</v>
      </c>
      <c r="O9620">
        <f t="shared" si="752"/>
        <v>9</v>
      </c>
      <c r="P9620">
        <f t="shared" si="753"/>
        <v>6</v>
      </c>
      <c r="Q9620" s="19">
        <f t="shared" si="754"/>
        <v>6</v>
      </c>
    </row>
    <row r="9621" spans="1:17" x14ac:dyDescent="0.25">
      <c r="A9621" t="s">
        <v>18655</v>
      </c>
      <c r="B9621" s="16">
        <v>43756.495092592595</v>
      </c>
      <c r="C9621" t="s">
        <v>18656</v>
      </c>
      <c r="D9621" t="s">
        <v>83</v>
      </c>
      <c r="E9621" t="s">
        <v>84</v>
      </c>
      <c r="F9621" s="19">
        <v>74</v>
      </c>
      <c r="G9621" t="s">
        <v>51</v>
      </c>
      <c r="H9621" t="s">
        <v>85</v>
      </c>
      <c r="I9621" s="16">
        <v>43612.444756944446</v>
      </c>
      <c r="J9621" s="16">
        <v>43985.515879629631</v>
      </c>
      <c r="K9621">
        <v>125</v>
      </c>
      <c r="L9621" s="16">
        <f t="shared" si="750"/>
        <v>43739</v>
      </c>
      <c r="M96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1">
        <f t="shared" si="751"/>
        <v>0</v>
      </c>
      <c r="O9621">
        <f t="shared" si="752"/>
        <v>5</v>
      </c>
      <c r="P9621">
        <f t="shared" si="753"/>
        <v>5</v>
      </c>
      <c r="Q9621" s="19">
        <f t="shared" si="754"/>
        <v>5</v>
      </c>
    </row>
    <row r="9622" spans="1:17" x14ac:dyDescent="0.25">
      <c r="A9622" t="s">
        <v>18657</v>
      </c>
      <c r="B9622" s="16">
        <v>43764.464768518519</v>
      </c>
      <c r="C9622" t="s">
        <v>18658</v>
      </c>
      <c r="D9622" t="s">
        <v>83</v>
      </c>
      <c r="E9622" t="s">
        <v>90</v>
      </c>
      <c r="F9622" s="19">
        <v>74</v>
      </c>
      <c r="G9622" t="s">
        <v>51</v>
      </c>
      <c r="H9622" t="s">
        <v>85</v>
      </c>
      <c r="I9622" s="16">
        <v>43764.466504629629</v>
      </c>
      <c r="J9622" s="16">
        <v>44259.738333333335</v>
      </c>
      <c r="K9622">
        <v>125</v>
      </c>
      <c r="L9622" s="16">
        <f t="shared" si="750"/>
        <v>43739</v>
      </c>
      <c r="M96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2">
        <f t="shared" si="751"/>
        <v>0</v>
      </c>
      <c r="O9622">
        <f t="shared" si="752"/>
        <v>0</v>
      </c>
      <c r="P9622">
        <f t="shared" si="753"/>
        <v>0</v>
      </c>
      <c r="Q9622" s="19">
        <f t="shared" si="754"/>
        <v>0</v>
      </c>
    </row>
    <row r="9623" spans="1:17" x14ac:dyDescent="0.25">
      <c r="A9623" t="s">
        <v>18659</v>
      </c>
      <c r="B9623" s="16">
        <v>43790.413495370369</v>
      </c>
      <c r="C9623" t="s">
        <v>18660</v>
      </c>
      <c r="D9623" t="s">
        <v>83</v>
      </c>
      <c r="E9623" t="s">
        <v>90</v>
      </c>
      <c r="F9623" s="19">
        <v>74</v>
      </c>
      <c r="G9623" t="s">
        <v>52</v>
      </c>
      <c r="H9623" t="s">
        <v>85</v>
      </c>
      <c r="I9623" s="16">
        <v>43790.417268518519</v>
      </c>
      <c r="J9623" s="16">
        <v>44434.461215277777</v>
      </c>
      <c r="K9623">
        <v>125</v>
      </c>
      <c r="L9623" s="16">
        <f t="shared" si="750"/>
        <v>43770</v>
      </c>
      <c r="M96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3">
        <f t="shared" si="751"/>
        <v>0</v>
      </c>
      <c r="O9623">
        <f t="shared" si="752"/>
        <v>0</v>
      </c>
      <c r="P9623">
        <f t="shared" si="753"/>
        <v>0</v>
      </c>
      <c r="Q9623" s="19">
        <f t="shared" si="754"/>
        <v>0</v>
      </c>
    </row>
    <row r="9624" spans="1:17" x14ac:dyDescent="0.25">
      <c r="A9624" t="s">
        <v>18661</v>
      </c>
      <c r="B9624" s="16">
        <v>43790.496863425928</v>
      </c>
      <c r="C9624" t="s">
        <v>18662</v>
      </c>
      <c r="D9624" t="s">
        <v>34</v>
      </c>
      <c r="E9624" t="s">
        <v>84</v>
      </c>
      <c r="F9624" s="19">
        <v>74</v>
      </c>
      <c r="G9624" t="s">
        <v>52</v>
      </c>
      <c r="H9624" t="s">
        <v>85</v>
      </c>
      <c r="I9624" s="16">
        <v>43344.427847222221</v>
      </c>
      <c r="J9624" s="16">
        <v>44380.635023148148</v>
      </c>
      <c r="K9624">
        <v>125</v>
      </c>
      <c r="L9624" s="16">
        <f t="shared" si="750"/>
        <v>43770</v>
      </c>
      <c r="M96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4">
        <f t="shared" si="751"/>
        <v>0</v>
      </c>
      <c r="O9624">
        <f t="shared" si="752"/>
        <v>15</v>
      </c>
      <c r="P9624">
        <f t="shared" si="753"/>
        <v>15</v>
      </c>
      <c r="Q9624" s="19">
        <f t="shared" si="754"/>
        <v>15</v>
      </c>
    </row>
    <row r="9625" spans="1:17" x14ac:dyDescent="0.25">
      <c r="A9625" t="s">
        <v>18663</v>
      </c>
      <c r="B9625" s="16">
        <v>43794.398611111108</v>
      </c>
      <c r="C9625" t="s">
        <v>18664</v>
      </c>
      <c r="D9625" t="s">
        <v>83</v>
      </c>
      <c r="E9625" t="s">
        <v>90</v>
      </c>
      <c r="F9625" s="19">
        <v>74</v>
      </c>
      <c r="G9625" t="s">
        <v>51</v>
      </c>
      <c r="H9625" t="s">
        <v>85</v>
      </c>
      <c r="I9625" s="16">
        <v>43794.401377314818</v>
      </c>
      <c r="J9625" s="16">
        <v>43992.480810185189</v>
      </c>
      <c r="K9625">
        <v>125</v>
      </c>
      <c r="L9625" s="16">
        <f t="shared" si="750"/>
        <v>43770</v>
      </c>
      <c r="M96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5">
        <f t="shared" si="751"/>
        <v>0</v>
      </c>
      <c r="O9625">
        <f t="shared" si="752"/>
        <v>0</v>
      </c>
      <c r="P9625">
        <f t="shared" si="753"/>
        <v>0</v>
      </c>
      <c r="Q9625" s="19">
        <f t="shared" si="754"/>
        <v>0</v>
      </c>
    </row>
    <row r="9626" spans="1:17" x14ac:dyDescent="0.25">
      <c r="A9626" t="s">
        <v>18665</v>
      </c>
      <c r="B9626" s="16">
        <v>43795.545590277776</v>
      </c>
      <c r="C9626" t="s">
        <v>18666</v>
      </c>
      <c r="D9626" t="s">
        <v>83</v>
      </c>
      <c r="E9626" t="s">
        <v>90</v>
      </c>
      <c r="F9626" s="19">
        <v>74</v>
      </c>
      <c r="G9626" t="s">
        <v>51</v>
      </c>
      <c r="H9626" t="s">
        <v>85</v>
      </c>
      <c r="I9626" s="16">
        <v>43795.548206018517</v>
      </c>
      <c r="J9626" s="16">
        <v>43984.440717592595</v>
      </c>
      <c r="K9626">
        <v>125</v>
      </c>
      <c r="L9626" s="16">
        <f t="shared" si="750"/>
        <v>43770</v>
      </c>
      <c r="M96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6">
        <f t="shared" si="751"/>
        <v>0</v>
      </c>
      <c r="O9626">
        <f t="shared" si="752"/>
        <v>0</v>
      </c>
      <c r="P9626">
        <f t="shared" si="753"/>
        <v>0</v>
      </c>
      <c r="Q9626" s="19">
        <f t="shared" si="754"/>
        <v>0</v>
      </c>
    </row>
    <row r="9627" spans="1:17" x14ac:dyDescent="0.25">
      <c r="A9627" t="s">
        <v>18667</v>
      </c>
      <c r="B9627" s="16">
        <v>43795.620682870373</v>
      </c>
      <c r="C9627" t="s">
        <v>18668</v>
      </c>
      <c r="D9627" t="s">
        <v>83</v>
      </c>
      <c r="E9627" t="s">
        <v>84</v>
      </c>
      <c r="F9627" s="19">
        <v>74</v>
      </c>
      <c r="G9627" t="s">
        <v>52</v>
      </c>
      <c r="H9627" t="s">
        <v>85</v>
      </c>
      <c r="I9627" s="16">
        <v>43679.584282407406</v>
      </c>
      <c r="J9627" s="16">
        <v>44345.545185185183</v>
      </c>
      <c r="K9627">
        <v>125</v>
      </c>
      <c r="L9627" s="16">
        <f t="shared" si="750"/>
        <v>43770</v>
      </c>
      <c r="M96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7">
        <f t="shared" si="751"/>
        <v>0</v>
      </c>
      <c r="O9627">
        <f t="shared" si="752"/>
        <v>4</v>
      </c>
      <c r="P9627">
        <f t="shared" si="753"/>
        <v>4</v>
      </c>
      <c r="Q9627" s="19">
        <f t="shared" si="754"/>
        <v>4</v>
      </c>
    </row>
    <row r="9628" spans="1:17" x14ac:dyDescent="0.25">
      <c r="A9628" t="s">
        <v>18669</v>
      </c>
      <c r="B9628" s="16">
        <v>43796.727430555555</v>
      </c>
      <c r="C9628" t="s">
        <v>18670</v>
      </c>
      <c r="D9628" t="s">
        <v>83</v>
      </c>
      <c r="E9628" t="s">
        <v>84</v>
      </c>
      <c r="F9628" s="19">
        <v>74</v>
      </c>
      <c r="G9628" t="s">
        <v>52</v>
      </c>
      <c r="H9628" t="s">
        <v>85</v>
      </c>
      <c r="I9628" s="16">
        <v>43718.590370370373</v>
      </c>
      <c r="J9628" s="16">
        <v>44350.668935185182</v>
      </c>
      <c r="K9628">
        <v>125</v>
      </c>
      <c r="L9628" s="16">
        <f t="shared" si="750"/>
        <v>43770</v>
      </c>
      <c r="M96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8">
        <f t="shared" si="751"/>
        <v>0</v>
      </c>
      <c r="O9628">
        <f t="shared" si="752"/>
        <v>3</v>
      </c>
      <c r="P9628">
        <f t="shared" si="753"/>
        <v>3</v>
      </c>
      <c r="Q9628" s="19">
        <f t="shared" si="754"/>
        <v>3</v>
      </c>
    </row>
    <row r="9629" spans="1:17" x14ac:dyDescent="0.25">
      <c r="A9629" t="s">
        <v>18671</v>
      </c>
      <c r="B9629" s="16">
        <v>43797.689953703702</v>
      </c>
      <c r="C9629" t="s">
        <v>18672</v>
      </c>
      <c r="D9629" t="s">
        <v>83</v>
      </c>
      <c r="E9629" t="s">
        <v>84</v>
      </c>
      <c r="F9629" s="19">
        <v>74</v>
      </c>
      <c r="G9629" t="s">
        <v>52</v>
      </c>
      <c r="H9629" t="s">
        <v>85</v>
      </c>
      <c r="I9629" s="16">
        <v>43663.478796296295</v>
      </c>
      <c r="J9629" s="16">
        <v>44231.551805555559</v>
      </c>
      <c r="K9629">
        <v>125</v>
      </c>
      <c r="L9629" s="16">
        <f t="shared" si="750"/>
        <v>43770</v>
      </c>
      <c r="M96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29">
        <f t="shared" si="751"/>
        <v>0</v>
      </c>
      <c r="O9629">
        <f t="shared" si="752"/>
        <v>4</v>
      </c>
      <c r="P9629">
        <f t="shared" si="753"/>
        <v>4</v>
      </c>
      <c r="Q9629" s="19">
        <f t="shared" si="754"/>
        <v>4</v>
      </c>
    </row>
    <row r="9630" spans="1:17" x14ac:dyDescent="0.25">
      <c r="A9630" t="s">
        <v>18673</v>
      </c>
      <c r="B9630" s="16">
        <v>43797.735625000001</v>
      </c>
      <c r="C9630" t="s">
        <v>18674</v>
      </c>
      <c r="D9630" t="s">
        <v>34</v>
      </c>
      <c r="E9630" t="s">
        <v>84</v>
      </c>
      <c r="F9630" s="19">
        <v>74</v>
      </c>
      <c r="G9630" t="s">
        <v>52</v>
      </c>
      <c r="H9630" t="s">
        <v>85</v>
      </c>
      <c r="I9630" s="16">
        <v>43736.562037037038</v>
      </c>
      <c r="J9630" s="16">
        <v>44500.61546296296</v>
      </c>
      <c r="K9630">
        <v>125</v>
      </c>
      <c r="L9630" s="16">
        <f t="shared" si="750"/>
        <v>43770</v>
      </c>
      <c r="M96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0">
        <f t="shared" si="751"/>
        <v>0</v>
      </c>
      <c r="O9630">
        <f t="shared" si="752"/>
        <v>2</v>
      </c>
      <c r="P9630">
        <f t="shared" si="753"/>
        <v>2</v>
      </c>
      <c r="Q9630" s="19">
        <f t="shared" si="754"/>
        <v>2</v>
      </c>
    </row>
    <row r="9631" spans="1:17" x14ac:dyDescent="0.25">
      <c r="A9631" t="s">
        <v>18675</v>
      </c>
      <c r="B9631" s="16">
        <v>43801.500578703701</v>
      </c>
      <c r="C9631" t="s">
        <v>18676</v>
      </c>
      <c r="D9631" t="s">
        <v>83</v>
      </c>
      <c r="E9631" t="s">
        <v>90</v>
      </c>
      <c r="F9631" s="19">
        <v>74</v>
      </c>
      <c r="G9631" t="s">
        <v>52</v>
      </c>
      <c r="H9631" t="s">
        <v>85</v>
      </c>
      <c r="I9631" s="16">
        <v>43801.503217592595</v>
      </c>
      <c r="J9631" s="16">
        <v>44129.671701388892</v>
      </c>
      <c r="K9631">
        <v>125</v>
      </c>
      <c r="L9631" s="16">
        <f t="shared" si="750"/>
        <v>43800</v>
      </c>
      <c r="M96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1">
        <f t="shared" si="751"/>
        <v>0</v>
      </c>
      <c r="O9631">
        <f t="shared" si="752"/>
        <v>0</v>
      </c>
      <c r="P9631">
        <f t="shared" si="753"/>
        <v>0</v>
      </c>
      <c r="Q9631" s="19">
        <f t="shared" si="754"/>
        <v>0</v>
      </c>
    </row>
    <row r="9632" spans="1:17" x14ac:dyDescent="0.25">
      <c r="A9632" t="s">
        <v>18677</v>
      </c>
      <c r="B9632" s="16">
        <v>43817.547256944446</v>
      </c>
      <c r="C9632" t="s">
        <v>18678</v>
      </c>
      <c r="D9632" t="s">
        <v>83</v>
      </c>
      <c r="E9632" t="s">
        <v>90</v>
      </c>
      <c r="F9632" s="19">
        <v>74</v>
      </c>
      <c r="G9632" t="s">
        <v>51</v>
      </c>
      <c r="H9632" t="s">
        <v>85</v>
      </c>
      <c r="I9632" s="16">
        <v>43817.550393518519</v>
      </c>
      <c r="J9632" s="16">
        <v>43991.644884259258</v>
      </c>
      <c r="K9632">
        <v>125</v>
      </c>
      <c r="L9632" s="16">
        <f t="shared" si="750"/>
        <v>43800</v>
      </c>
      <c r="M96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2">
        <f t="shared" si="751"/>
        <v>0</v>
      </c>
      <c r="O9632">
        <f t="shared" si="752"/>
        <v>0</v>
      </c>
      <c r="P9632">
        <f t="shared" si="753"/>
        <v>0</v>
      </c>
      <c r="Q9632" s="19">
        <f t="shared" si="754"/>
        <v>0</v>
      </c>
    </row>
    <row r="9633" spans="1:17" x14ac:dyDescent="0.25">
      <c r="A9633" t="s">
        <v>18679</v>
      </c>
      <c r="B9633" s="16">
        <v>43820.565682870372</v>
      </c>
      <c r="C9633" t="s">
        <v>18680</v>
      </c>
      <c r="D9633" t="s">
        <v>83</v>
      </c>
      <c r="E9633" t="s">
        <v>90</v>
      </c>
      <c r="F9633" s="19">
        <v>74</v>
      </c>
      <c r="G9633" t="s">
        <v>51</v>
      </c>
      <c r="H9633" t="s">
        <v>85</v>
      </c>
      <c r="I9633" s="16">
        <v>43820.568344907406</v>
      </c>
      <c r="J9633" s="16">
        <v>43898.451666666668</v>
      </c>
      <c r="K9633">
        <v>125</v>
      </c>
      <c r="L9633" s="16">
        <f t="shared" si="750"/>
        <v>43800</v>
      </c>
      <c r="M96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3">
        <f t="shared" si="751"/>
        <v>0</v>
      </c>
      <c r="O9633">
        <f t="shared" si="752"/>
        <v>0</v>
      </c>
      <c r="P9633">
        <f t="shared" si="753"/>
        <v>0</v>
      </c>
      <c r="Q9633" s="19">
        <f t="shared" si="754"/>
        <v>0</v>
      </c>
    </row>
    <row r="9634" spans="1:17" x14ac:dyDescent="0.25">
      <c r="A9634" t="s">
        <v>18681</v>
      </c>
      <c r="B9634" s="16">
        <v>43823.485231481478</v>
      </c>
      <c r="C9634" t="s">
        <v>18682</v>
      </c>
      <c r="D9634" t="s">
        <v>83</v>
      </c>
      <c r="E9634" t="s">
        <v>90</v>
      </c>
      <c r="F9634" s="19">
        <v>74</v>
      </c>
      <c r="G9634" t="s">
        <v>51</v>
      </c>
      <c r="H9634" t="s">
        <v>85</v>
      </c>
      <c r="I9634" s="16">
        <v>43823.48778935185</v>
      </c>
      <c r="J9634" s="16">
        <v>44219.476539351854</v>
      </c>
      <c r="K9634">
        <v>125</v>
      </c>
      <c r="L9634" s="16">
        <f t="shared" si="750"/>
        <v>43800</v>
      </c>
      <c r="M96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4">
        <f t="shared" si="751"/>
        <v>0</v>
      </c>
      <c r="O9634">
        <f t="shared" si="752"/>
        <v>0</v>
      </c>
      <c r="P9634">
        <f t="shared" si="753"/>
        <v>0</v>
      </c>
      <c r="Q9634" s="19">
        <f t="shared" si="754"/>
        <v>0</v>
      </c>
    </row>
    <row r="9635" spans="1:17" x14ac:dyDescent="0.25">
      <c r="A9635" t="s">
        <v>18683</v>
      </c>
      <c r="B9635" s="16">
        <v>43831.604837962965</v>
      </c>
      <c r="C9635" t="s">
        <v>18684</v>
      </c>
      <c r="D9635" t="s">
        <v>83</v>
      </c>
      <c r="E9635" t="s">
        <v>90</v>
      </c>
      <c r="F9635" s="19">
        <v>74</v>
      </c>
      <c r="G9635" t="s">
        <v>51</v>
      </c>
      <c r="H9635" t="s">
        <v>85</v>
      </c>
      <c r="I9635" s="16">
        <v>43831.607800925929</v>
      </c>
      <c r="J9635" s="16">
        <v>44439.591909722221</v>
      </c>
      <c r="K9635">
        <v>125</v>
      </c>
      <c r="L9635" s="16">
        <f t="shared" si="750"/>
        <v>43831</v>
      </c>
      <c r="M96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5">
        <f t="shared" si="751"/>
        <v>0</v>
      </c>
      <c r="O9635">
        <f t="shared" si="752"/>
        <v>0</v>
      </c>
      <c r="P9635">
        <f t="shared" si="753"/>
        <v>0</v>
      </c>
      <c r="Q9635" s="19">
        <f t="shared" si="754"/>
        <v>0</v>
      </c>
    </row>
    <row r="9636" spans="1:17" x14ac:dyDescent="0.25">
      <c r="A9636" t="s">
        <v>18685</v>
      </c>
      <c r="B9636" s="16">
        <v>43833.465127314812</v>
      </c>
      <c r="C9636" t="s">
        <v>18686</v>
      </c>
      <c r="D9636" t="s">
        <v>83</v>
      </c>
      <c r="E9636" t="s">
        <v>90</v>
      </c>
      <c r="F9636" s="19">
        <v>74</v>
      </c>
      <c r="G9636" t="s">
        <v>52</v>
      </c>
      <c r="H9636" t="s">
        <v>85</v>
      </c>
      <c r="I9636" s="16">
        <v>43833.467233796298</v>
      </c>
      <c r="J9636" s="16">
        <v>44495.486446759256</v>
      </c>
      <c r="K9636">
        <v>125</v>
      </c>
      <c r="L9636" s="16">
        <f t="shared" si="750"/>
        <v>43831</v>
      </c>
      <c r="M96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6">
        <f t="shared" si="751"/>
        <v>0</v>
      </c>
      <c r="O9636">
        <f t="shared" si="752"/>
        <v>0</v>
      </c>
      <c r="P9636">
        <f t="shared" si="753"/>
        <v>0</v>
      </c>
      <c r="Q9636" s="19">
        <f t="shared" si="754"/>
        <v>0</v>
      </c>
    </row>
    <row r="9637" spans="1:17" x14ac:dyDescent="0.25">
      <c r="A9637" t="s">
        <v>18687</v>
      </c>
      <c r="B9637" s="16">
        <v>43836.55269675926</v>
      </c>
      <c r="C9637" t="s">
        <v>18688</v>
      </c>
      <c r="D9637" t="s">
        <v>83</v>
      </c>
      <c r="E9637" t="s">
        <v>90</v>
      </c>
      <c r="F9637" s="19">
        <v>74</v>
      </c>
      <c r="G9637" t="s">
        <v>51</v>
      </c>
      <c r="H9637" t="s">
        <v>85</v>
      </c>
      <c r="I9637" s="16">
        <v>43836.555254629631</v>
      </c>
      <c r="J9637" s="16">
        <v>44536.528969907406</v>
      </c>
      <c r="K9637">
        <v>125</v>
      </c>
      <c r="L9637" s="16">
        <f t="shared" si="750"/>
        <v>43831</v>
      </c>
      <c r="M96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7">
        <f t="shared" si="751"/>
        <v>0</v>
      </c>
      <c r="O9637">
        <f t="shared" si="752"/>
        <v>0</v>
      </c>
      <c r="P9637">
        <f t="shared" si="753"/>
        <v>0</v>
      </c>
      <c r="Q9637" s="19">
        <f t="shared" si="754"/>
        <v>0</v>
      </c>
    </row>
    <row r="9638" spans="1:17" x14ac:dyDescent="0.25">
      <c r="A9638" t="s">
        <v>18689</v>
      </c>
      <c r="B9638" s="16">
        <v>43838.505300925928</v>
      </c>
      <c r="C9638" t="s">
        <v>18690</v>
      </c>
      <c r="D9638" t="s">
        <v>83</v>
      </c>
      <c r="E9638" t="s">
        <v>90</v>
      </c>
      <c r="F9638" s="19">
        <v>74</v>
      </c>
      <c r="G9638" t="s">
        <v>52</v>
      </c>
      <c r="H9638" t="s">
        <v>85</v>
      </c>
      <c r="I9638" s="16">
        <v>43838.507962962962</v>
      </c>
      <c r="J9638" s="16">
        <v>44259.561967592592</v>
      </c>
      <c r="K9638">
        <v>125</v>
      </c>
      <c r="L9638" s="16">
        <f t="shared" si="750"/>
        <v>43831</v>
      </c>
      <c r="M96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8">
        <f t="shared" si="751"/>
        <v>0</v>
      </c>
      <c r="O9638">
        <f t="shared" si="752"/>
        <v>0</v>
      </c>
      <c r="P9638">
        <f t="shared" si="753"/>
        <v>0</v>
      </c>
      <c r="Q9638" s="19">
        <f t="shared" si="754"/>
        <v>0</v>
      </c>
    </row>
    <row r="9639" spans="1:17" x14ac:dyDescent="0.25">
      <c r="A9639" t="s">
        <v>18691</v>
      </c>
      <c r="B9639" s="16">
        <v>43840.462789351855</v>
      </c>
      <c r="C9639" t="s">
        <v>18692</v>
      </c>
      <c r="D9639" t="s">
        <v>83</v>
      </c>
      <c r="E9639" t="s">
        <v>90</v>
      </c>
      <c r="F9639" s="19">
        <v>74</v>
      </c>
      <c r="G9639" t="s">
        <v>52</v>
      </c>
      <c r="H9639" t="s">
        <v>85</v>
      </c>
      <c r="I9639" s="16">
        <v>43840.46634259259</v>
      </c>
      <c r="J9639" s="16">
        <v>44385.766203703701</v>
      </c>
      <c r="K9639">
        <v>125</v>
      </c>
      <c r="L9639" s="16">
        <f t="shared" si="750"/>
        <v>43831</v>
      </c>
      <c r="M96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39">
        <f t="shared" si="751"/>
        <v>0</v>
      </c>
      <c r="O9639">
        <f t="shared" si="752"/>
        <v>0</v>
      </c>
      <c r="P9639">
        <f t="shared" si="753"/>
        <v>0</v>
      </c>
      <c r="Q9639" s="19">
        <f t="shared" si="754"/>
        <v>0</v>
      </c>
    </row>
    <row r="9640" spans="1:17" x14ac:dyDescent="0.25">
      <c r="A9640" t="s">
        <v>18693</v>
      </c>
      <c r="B9640" s="16">
        <v>43843.474166666667</v>
      </c>
      <c r="C9640" t="s">
        <v>18694</v>
      </c>
      <c r="D9640" t="s">
        <v>83</v>
      </c>
      <c r="E9640" t="s">
        <v>90</v>
      </c>
      <c r="F9640" s="19">
        <v>74</v>
      </c>
      <c r="G9640" t="s">
        <v>51</v>
      </c>
      <c r="H9640" t="s">
        <v>85</v>
      </c>
      <c r="I9640" s="16">
        <v>43843.476631944446</v>
      </c>
      <c r="J9640" s="16">
        <v>44500.516064814816</v>
      </c>
      <c r="K9640">
        <v>125</v>
      </c>
      <c r="L9640" s="16">
        <f t="shared" si="750"/>
        <v>43831</v>
      </c>
      <c r="M96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0">
        <f t="shared" si="751"/>
        <v>0</v>
      </c>
      <c r="O9640">
        <f t="shared" si="752"/>
        <v>0</v>
      </c>
      <c r="P9640">
        <f t="shared" si="753"/>
        <v>0</v>
      </c>
      <c r="Q9640" s="19">
        <f t="shared" si="754"/>
        <v>0</v>
      </c>
    </row>
    <row r="9641" spans="1:17" x14ac:dyDescent="0.25">
      <c r="A9641" t="s">
        <v>18695</v>
      </c>
      <c r="B9641" s="16">
        <v>43843.660324074073</v>
      </c>
      <c r="C9641" t="s">
        <v>18696</v>
      </c>
      <c r="D9641" t="s">
        <v>83</v>
      </c>
      <c r="E9641" t="s">
        <v>84</v>
      </c>
      <c r="F9641" s="19">
        <v>74</v>
      </c>
      <c r="G9641" t="s">
        <v>52</v>
      </c>
      <c r="H9641" t="s">
        <v>85</v>
      </c>
      <c r="I9641" s="16">
        <v>43700.463842592595</v>
      </c>
      <c r="J9641" s="16">
        <v>43992.628599537034</v>
      </c>
      <c r="K9641">
        <v>125</v>
      </c>
      <c r="L9641" s="16">
        <f t="shared" si="750"/>
        <v>43831</v>
      </c>
      <c r="M96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1">
        <f t="shared" si="751"/>
        <v>0</v>
      </c>
      <c r="O9641">
        <f t="shared" si="752"/>
        <v>5</v>
      </c>
      <c r="P9641">
        <f t="shared" si="753"/>
        <v>5</v>
      </c>
      <c r="Q9641" s="19">
        <f t="shared" si="754"/>
        <v>5</v>
      </c>
    </row>
    <row r="9642" spans="1:17" x14ac:dyDescent="0.25">
      <c r="A9642" t="s">
        <v>18697</v>
      </c>
      <c r="B9642" s="16">
        <v>43846.493495370371</v>
      </c>
      <c r="C9642" t="s">
        <v>18698</v>
      </c>
      <c r="D9642" t="s">
        <v>83</v>
      </c>
      <c r="E9642" t="s">
        <v>84</v>
      </c>
      <c r="F9642" s="19">
        <v>74</v>
      </c>
      <c r="G9642" t="s">
        <v>52</v>
      </c>
      <c r="H9642" t="s">
        <v>85</v>
      </c>
      <c r="I9642" s="16">
        <v>43561.570057870369</v>
      </c>
      <c r="J9642" s="16">
        <v>43880.523148148146</v>
      </c>
      <c r="K9642">
        <v>125</v>
      </c>
      <c r="L9642" s="16">
        <f t="shared" si="750"/>
        <v>43831</v>
      </c>
      <c r="M96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2">
        <f t="shared" si="751"/>
        <v>0</v>
      </c>
      <c r="O9642">
        <f t="shared" si="752"/>
        <v>9</v>
      </c>
      <c r="P9642">
        <f t="shared" si="753"/>
        <v>9</v>
      </c>
      <c r="Q9642" s="19">
        <f t="shared" si="754"/>
        <v>9</v>
      </c>
    </row>
    <row r="9643" spans="1:17" x14ac:dyDescent="0.25">
      <c r="A9643" t="s">
        <v>18699</v>
      </c>
      <c r="B9643" s="16">
        <v>43849.480046296296</v>
      </c>
      <c r="C9643" t="s">
        <v>18700</v>
      </c>
      <c r="D9643" t="s">
        <v>83</v>
      </c>
      <c r="E9643" t="s">
        <v>90</v>
      </c>
      <c r="F9643" s="19">
        <v>74</v>
      </c>
      <c r="G9643" t="s">
        <v>52</v>
      </c>
      <c r="H9643" t="s">
        <v>85</v>
      </c>
      <c r="I9643" s="16">
        <v>43849.482060185182</v>
      </c>
      <c r="J9643" s="16">
        <v>44061.307037037041</v>
      </c>
      <c r="K9643">
        <v>125</v>
      </c>
      <c r="L9643" s="16">
        <f t="shared" si="750"/>
        <v>43831</v>
      </c>
      <c r="M96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3">
        <f t="shared" si="751"/>
        <v>0</v>
      </c>
      <c r="O9643">
        <f t="shared" si="752"/>
        <v>0</v>
      </c>
      <c r="P9643">
        <f t="shared" si="753"/>
        <v>0</v>
      </c>
      <c r="Q9643" s="19">
        <f t="shared" si="754"/>
        <v>0</v>
      </c>
    </row>
    <row r="9644" spans="1:17" x14ac:dyDescent="0.25">
      <c r="A9644" t="s">
        <v>18701</v>
      </c>
      <c r="B9644" s="16">
        <v>43851.619155092594</v>
      </c>
      <c r="C9644" t="s">
        <v>18702</v>
      </c>
      <c r="D9644" t="s">
        <v>83</v>
      </c>
      <c r="E9644" t="s">
        <v>90</v>
      </c>
      <c r="F9644" s="19">
        <v>74</v>
      </c>
      <c r="G9644" t="s">
        <v>52</v>
      </c>
      <c r="H9644" t="s">
        <v>85</v>
      </c>
      <c r="I9644" s="16">
        <v>43851.621203703704</v>
      </c>
      <c r="J9644" s="16">
        <v>43872.642094907409</v>
      </c>
      <c r="K9644">
        <v>125</v>
      </c>
      <c r="L9644" s="16">
        <f t="shared" si="750"/>
        <v>43831</v>
      </c>
      <c r="M96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4">
        <f t="shared" si="751"/>
        <v>0</v>
      </c>
      <c r="O9644">
        <f t="shared" si="752"/>
        <v>0</v>
      </c>
      <c r="P9644">
        <f t="shared" si="753"/>
        <v>0</v>
      </c>
      <c r="Q9644" s="19">
        <f t="shared" si="754"/>
        <v>0</v>
      </c>
    </row>
    <row r="9645" spans="1:17" x14ac:dyDescent="0.25">
      <c r="A9645" t="s">
        <v>18703</v>
      </c>
      <c r="B9645" s="16">
        <v>43852.497939814813</v>
      </c>
      <c r="C9645" t="s">
        <v>18704</v>
      </c>
      <c r="D9645" t="s">
        <v>83</v>
      </c>
      <c r="E9645" t="s">
        <v>90</v>
      </c>
      <c r="F9645" s="19">
        <v>74</v>
      </c>
      <c r="G9645" t="s">
        <v>52</v>
      </c>
      <c r="H9645" t="s">
        <v>85</v>
      </c>
      <c r="I9645" s="16">
        <v>43852.501006944447</v>
      </c>
      <c r="J9645" s="16">
        <v>44211.727812500001</v>
      </c>
      <c r="K9645">
        <v>125</v>
      </c>
      <c r="L9645" s="16">
        <f t="shared" si="750"/>
        <v>43831</v>
      </c>
      <c r="M96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5">
        <f t="shared" si="751"/>
        <v>0</v>
      </c>
      <c r="O9645">
        <f t="shared" si="752"/>
        <v>0</v>
      </c>
      <c r="P9645">
        <f t="shared" si="753"/>
        <v>0</v>
      </c>
      <c r="Q9645" s="19">
        <f t="shared" si="754"/>
        <v>0</v>
      </c>
    </row>
    <row r="9646" spans="1:17" x14ac:dyDescent="0.25">
      <c r="A9646" t="s">
        <v>18705</v>
      </c>
      <c r="B9646" s="16">
        <v>43852.528067129628</v>
      </c>
      <c r="C9646" t="s">
        <v>18706</v>
      </c>
      <c r="D9646" t="s">
        <v>83</v>
      </c>
      <c r="E9646" t="s">
        <v>90</v>
      </c>
      <c r="F9646" s="19">
        <v>74</v>
      </c>
      <c r="G9646" t="s">
        <v>51</v>
      </c>
      <c r="H9646" t="s">
        <v>85</v>
      </c>
      <c r="I9646" s="16">
        <v>43852.532013888886</v>
      </c>
      <c r="J9646" s="16">
        <v>44527.579074074078</v>
      </c>
      <c r="K9646">
        <v>125</v>
      </c>
      <c r="L9646" s="16">
        <f t="shared" si="750"/>
        <v>43831</v>
      </c>
      <c r="M96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6">
        <f t="shared" si="751"/>
        <v>0</v>
      </c>
      <c r="O9646">
        <f t="shared" si="752"/>
        <v>0</v>
      </c>
      <c r="P9646">
        <f t="shared" si="753"/>
        <v>0</v>
      </c>
      <c r="Q9646" s="19">
        <f t="shared" si="754"/>
        <v>0</v>
      </c>
    </row>
    <row r="9647" spans="1:17" x14ac:dyDescent="0.25">
      <c r="A9647" t="s">
        <v>18707</v>
      </c>
      <c r="B9647" s="16">
        <v>43857.456921296296</v>
      </c>
      <c r="C9647" t="s">
        <v>18708</v>
      </c>
      <c r="D9647" t="s">
        <v>83</v>
      </c>
      <c r="E9647" t="s">
        <v>90</v>
      </c>
      <c r="F9647" s="19">
        <v>74</v>
      </c>
      <c r="G9647" t="s">
        <v>52</v>
      </c>
      <c r="H9647" t="s">
        <v>85</v>
      </c>
      <c r="I9647" s="16">
        <v>43857.460312499999</v>
      </c>
      <c r="J9647" s="16">
        <v>44412.675439814811</v>
      </c>
      <c r="K9647">
        <v>125</v>
      </c>
      <c r="L9647" s="16">
        <f t="shared" si="750"/>
        <v>43831</v>
      </c>
      <c r="M96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7">
        <f t="shared" si="751"/>
        <v>0</v>
      </c>
      <c r="O9647">
        <f t="shared" si="752"/>
        <v>0</v>
      </c>
      <c r="P9647">
        <f t="shared" si="753"/>
        <v>0</v>
      </c>
      <c r="Q9647" s="19">
        <f t="shared" si="754"/>
        <v>0</v>
      </c>
    </row>
    <row r="9648" spans="1:17" x14ac:dyDescent="0.25">
      <c r="A9648" t="s">
        <v>18709</v>
      </c>
      <c r="B9648" s="16">
        <v>43858.611898148149</v>
      </c>
      <c r="C9648" t="s">
        <v>18710</v>
      </c>
      <c r="D9648" t="s">
        <v>83</v>
      </c>
      <c r="E9648" t="s">
        <v>90</v>
      </c>
      <c r="F9648" s="19">
        <v>74</v>
      </c>
      <c r="G9648" t="s">
        <v>52</v>
      </c>
      <c r="H9648" t="s">
        <v>85</v>
      </c>
      <c r="I9648" s="16">
        <v>43858.614432870374</v>
      </c>
      <c r="J9648" s="16">
        <v>44523.582754629628</v>
      </c>
      <c r="K9648">
        <v>125</v>
      </c>
      <c r="L9648" s="16">
        <f t="shared" si="750"/>
        <v>43831</v>
      </c>
      <c r="M96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8">
        <f t="shared" si="751"/>
        <v>0</v>
      </c>
      <c r="O9648">
        <f t="shared" si="752"/>
        <v>0</v>
      </c>
      <c r="P9648">
        <f t="shared" si="753"/>
        <v>0</v>
      </c>
      <c r="Q9648" s="19">
        <f t="shared" si="754"/>
        <v>0</v>
      </c>
    </row>
    <row r="9649" spans="1:17" x14ac:dyDescent="0.25">
      <c r="A9649" t="s">
        <v>18711</v>
      </c>
      <c r="B9649" s="16">
        <v>43864.574155092596</v>
      </c>
      <c r="C9649" t="s">
        <v>18712</v>
      </c>
      <c r="D9649" t="s">
        <v>83</v>
      </c>
      <c r="E9649" t="s">
        <v>90</v>
      </c>
      <c r="F9649" s="19">
        <v>74</v>
      </c>
      <c r="G9649" t="s">
        <v>51</v>
      </c>
      <c r="H9649" t="s">
        <v>85</v>
      </c>
      <c r="I9649" s="16">
        <v>43864.577280092592</v>
      </c>
      <c r="J9649" s="16">
        <v>44171.593553240738</v>
      </c>
      <c r="K9649">
        <v>125</v>
      </c>
      <c r="L9649" s="16">
        <f t="shared" si="750"/>
        <v>43862</v>
      </c>
      <c r="M96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49">
        <f t="shared" si="751"/>
        <v>0</v>
      </c>
      <c r="O9649">
        <f t="shared" si="752"/>
        <v>0</v>
      </c>
      <c r="P9649">
        <f t="shared" si="753"/>
        <v>0</v>
      </c>
      <c r="Q9649" s="19">
        <f t="shared" si="754"/>
        <v>0</v>
      </c>
    </row>
    <row r="9650" spans="1:17" x14ac:dyDescent="0.25">
      <c r="A9650" t="s">
        <v>18713</v>
      </c>
      <c r="B9650" s="16">
        <v>43866.729548611111</v>
      </c>
      <c r="C9650" t="s">
        <v>18714</v>
      </c>
      <c r="D9650" t="s">
        <v>34</v>
      </c>
      <c r="E9650" t="s">
        <v>84</v>
      </c>
      <c r="F9650" s="19">
        <v>74</v>
      </c>
      <c r="G9650" t="s">
        <v>51</v>
      </c>
      <c r="H9650" t="s">
        <v>85</v>
      </c>
      <c r="I9650" s="16">
        <v>43712.509016203701</v>
      </c>
      <c r="J9650" s="16">
        <v>44179.692685185182</v>
      </c>
      <c r="K9650">
        <v>125</v>
      </c>
      <c r="L9650" s="16">
        <f t="shared" si="750"/>
        <v>43862</v>
      </c>
      <c r="M96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0">
        <f t="shared" si="751"/>
        <v>0</v>
      </c>
      <c r="O9650">
        <f t="shared" si="752"/>
        <v>5</v>
      </c>
      <c r="P9650">
        <f t="shared" si="753"/>
        <v>5</v>
      </c>
      <c r="Q9650" s="19">
        <f t="shared" si="754"/>
        <v>5</v>
      </c>
    </row>
    <row r="9651" spans="1:17" x14ac:dyDescent="0.25">
      <c r="A9651" t="s">
        <v>18715</v>
      </c>
      <c r="B9651" s="16">
        <v>43867.494641203702</v>
      </c>
      <c r="C9651" t="s">
        <v>18716</v>
      </c>
      <c r="D9651" t="s">
        <v>83</v>
      </c>
      <c r="E9651" t="s">
        <v>90</v>
      </c>
      <c r="F9651" s="19">
        <v>74</v>
      </c>
      <c r="G9651" t="s">
        <v>52</v>
      </c>
      <c r="H9651" t="s">
        <v>85</v>
      </c>
      <c r="I9651" s="16">
        <v>43867.497604166667</v>
      </c>
      <c r="J9651" s="16">
        <v>44181.765706018516</v>
      </c>
      <c r="K9651">
        <v>125</v>
      </c>
      <c r="L9651" s="16">
        <f t="shared" si="750"/>
        <v>43862</v>
      </c>
      <c r="M96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1">
        <f t="shared" si="751"/>
        <v>0</v>
      </c>
      <c r="O9651">
        <f t="shared" si="752"/>
        <v>0</v>
      </c>
      <c r="P9651">
        <f t="shared" si="753"/>
        <v>0</v>
      </c>
      <c r="Q9651" s="19">
        <f t="shared" si="754"/>
        <v>0</v>
      </c>
    </row>
    <row r="9652" spans="1:17" x14ac:dyDescent="0.25">
      <c r="A9652" t="s">
        <v>18717</v>
      </c>
      <c r="B9652" s="16">
        <v>43874.558900462966</v>
      </c>
      <c r="C9652" t="s">
        <v>18718</v>
      </c>
      <c r="D9652" t="s">
        <v>83</v>
      </c>
      <c r="E9652" t="s">
        <v>90</v>
      </c>
      <c r="F9652" s="19">
        <v>74</v>
      </c>
      <c r="G9652" t="s">
        <v>52</v>
      </c>
      <c r="H9652" t="s">
        <v>85</v>
      </c>
      <c r="I9652" s="16">
        <v>43874.561678240738</v>
      </c>
      <c r="J9652" s="16">
        <v>44103.517754629633</v>
      </c>
      <c r="K9652">
        <v>125</v>
      </c>
      <c r="L9652" s="16">
        <f t="shared" si="750"/>
        <v>43862</v>
      </c>
      <c r="M96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2">
        <f t="shared" si="751"/>
        <v>0</v>
      </c>
      <c r="O9652">
        <f t="shared" si="752"/>
        <v>0</v>
      </c>
      <c r="P9652">
        <f t="shared" si="753"/>
        <v>0</v>
      </c>
      <c r="Q9652" s="19">
        <f t="shared" si="754"/>
        <v>0</v>
      </c>
    </row>
    <row r="9653" spans="1:17" x14ac:dyDescent="0.25">
      <c r="A9653" t="s">
        <v>18719</v>
      </c>
      <c r="B9653" s="16">
        <v>43876.432685185187</v>
      </c>
      <c r="C9653" t="s">
        <v>18720</v>
      </c>
      <c r="D9653" t="s">
        <v>83</v>
      </c>
      <c r="E9653" t="s">
        <v>84</v>
      </c>
      <c r="F9653" s="19">
        <v>74</v>
      </c>
      <c r="G9653" t="s">
        <v>51</v>
      </c>
      <c r="H9653" t="s">
        <v>85</v>
      </c>
      <c r="I9653" s="16">
        <v>43236.394004629627</v>
      </c>
      <c r="J9653" s="16">
        <v>43413.609733796293</v>
      </c>
      <c r="K9653">
        <v>125</v>
      </c>
      <c r="L9653" s="16">
        <f t="shared" si="750"/>
        <v>43862</v>
      </c>
      <c r="M96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3">
        <f t="shared" si="751"/>
        <v>1</v>
      </c>
      <c r="O9653">
        <f t="shared" si="752"/>
        <v>21</v>
      </c>
      <c r="P9653">
        <f t="shared" si="753"/>
        <v>6</v>
      </c>
      <c r="Q9653" s="19">
        <f t="shared" si="754"/>
        <v>6</v>
      </c>
    </row>
    <row r="9654" spans="1:17" x14ac:dyDescent="0.25">
      <c r="A9654" t="s">
        <v>18721</v>
      </c>
      <c r="B9654" s="16">
        <v>43886.532812500001</v>
      </c>
      <c r="C9654" t="s">
        <v>18722</v>
      </c>
      <c r="D9654" t="s">
        <v>83</v>
      </c>
      <c r="E9654" t="s">
        <v>90</v>
      </c>
      <c r="F9654" s="19">
        <v>74</v>
      </c>
      <c r="G9654" t="s">
        <v>52</v>
      </c>
      <c r="H9654" t="s">
        <v>85</v>
      </c>
      <c r="I9654" s="16">
        <v>43886.53633101852</v>
      </c>
      <c r="J9654" s="16">
        <v>44416.606620370374</v>
      </c>
      <c r="K9654">
        <v>125</v>
      </c>
      <c r="L9654" s="16">
        <f t="shared" si="750"/>
        <v>43862</v>
      </c>
      <c r="M96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4">
        <f t="shared" si="751"/>
        <v>0</v>
      </c>
      <c r="O9654">
        <f t="shared" si="752"/>
        <v>0</v>
      </c>
      <c r="P9654">
        <f t="shared" si="753"/>
        <v>0</v>
      </c>
      <c r="Q9654" s="19">
        <f t="shared" si="754"/>
        <v>0</v>
      </c>
    </row>
    <row r="9655" spans="1:17" x14ac:dyDescent="0.25">
      <c r="A9655" t="s">
        <v>18723</v>
      </c>
      <c r="B9655" s="16">
        <v>43888.416851851849</v>
      </c>
      <c r="C9655" t="s">
        <v>18724</v>
      </c>
      <c r="D9655" t="s">
        <v>83</v>
      </c>
      <c r="E9655" t="s">
        <v>90</v>
      </c>
      <c r="F9655" s="19">
        <v>74</v>
      </c>
      <c r="G9655" t="s">
        <v>52</v>
      </c>
      <c r="H9655" t="s">
        <v>85</v>
      </c>
      <c r="I9655" s="16">
        <v>43888.419282407405</v>
      </c>
      <c r="J9655" s="16">
        <v>44421.568483796298</v>
      </c>
      <c r="K9655">
        <v>125</v>
      </c>
      <c r="L9655" s="16">
        <f t="shared" si="750"/>
        <v>43862</v>
      </c>
      <c r="M96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5">
        <f t="shared" si="751"/>
        <v>0</v>
      </c>
      <c r="O9655">
        <f t="shared" si="752"/>
        <v>0</v>
      </c>
      <c r="P9655">
        <f t="shared" si="753"/>
        <v>0</v>
      </c>
      <c r="Q9655" s="19">
        <f t="shared" si="754"/>
        <v>0</v>
      </c>
    </row>
    <row r="9656" spans="1:17" x14ac:dyDescent="0.25">
      <c r="A9656" t="s">
        <v>18725</v>
      </c>
      <c r="B9656" s="16">
        <v>43889.540034722224</v>
      </c>
      <c r="C9656" t="s">
        <v>18690</v>
      </c>
      <c r="D9656" t="s">
        <v>83</v>
      </c>
      <c r="E9656" t="s">
        <v>84</v>
      </c>
      <c r="F9656" s="19">
        <v>74</v>
      </c>
      <c r="G9656" t="s">
        <v>52</v>
      </c>
      <c r="H9656" t="s">
        <v>85</v>
      </c>
      <c r="I9656" s="16">
        <v>43838.507962962962</v>
      </c>
      <c r="J9656" s="16">
        <v>44259.561967592592</v>
      </c>
      <c r="K9656">
        <v>125</v>
      </c>
      <c r="L9656" s="16">
        <f t="shared" si="750"/>
        <v>43862</v>
      </c>
      <c r="M96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6">
        <f t="shared" si="751"/>
        <v>0</v>
      </c>
      <c r="O9656">
        <f t="shared" si="752"/>
        <v>2</v>
      </c>
      <c r="P9656">
        <f t="shared" si="753"/>
        <v>2</v>
      </c>
      <c r="Q9656" s="19">
        <f t="shared" si="754"/>
        <v>2</v>
      </c>
    </row>
    <row r="9657" spans="1:17" x14ac:dyDescent="0.25">
      <c r="A9657" t="s">
        <v>18726</v>
      </c>
      <c r="B9657" s="16">
        <v>43893.377488425926</v>
      </c>
      <c r="C9657" t="s">
        <v>18727</v>
      </c>
      <c r="D9657" t="s">
        <v>83</v>
      </c>
      <c r="E9657" t="s">
        <v>90</v>
      </c>
      <c r="F9657" s="19">
        <v>74</v>
      </c>
      <c r="G9657" t="s">
        <v>52</v>
      </c>
      <c r="H9657" t="s">
        <v>85</v>
      </c>
      <c r="I9657" s="16">
        <v>43893.379351851851</v>
      </c>
      <c r="J9657" s="16">
        <v>44491.581006944441</v>
      </c>
      <c r="K9657">
        <v>125</v>
      </c>
      <c r="L9657" s="16">
        <f t="shared" si="750"/>
        <v>43891</v>
      </c>
      <c r="M96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7">
        <f t="shared" si="751"/>
        <v>0</v>
      </c>
      <c r="O9657">
        <f t="shared" si="752"/>
        <v>0</v>
      </c>
      <c r="P9657">
        <f t="shared" si="753"/>
        <v>0</v>
      </c>
      <c r="Q9657" s="19">
        <f t="shared" si="754"/>
        <v>0</v>
      </c>
    </row>
    <row r="9658" spans="1:17" x14ac:dyDescent="0.25">
      <c r="A9658" t="s">
        <v>18728</v>
      </c>
      <c r="B9658" s="16">
        <v>43895.450833333336</v>
      </c>
      <c r="C9658" t="s">
        <v>18729</v>
      </c>
      <c r="D9658" t="s">
        <v>83</v>
      </c>
      <c r="E9658" t="s">
        <v>90</v>
      </c>
      <c r="F9658" s="19">
        <v>74</v>
      </c>
      <c r="G9658" t="s">
        <v>52</v>
      </c>
      <c r="H9658" t="s">
        <v>85</v>
      </c>
      <c r="I9658" s="16">
        <v>43895.453645833331</v>
      </c>
      <c r="J9658" s="16">
        <v>44214.513981481483</v>
      </c>
      <c r="K9658">
        <v>125</v>
      </c>
      <c r="L9658" s="16">
        <f t="shared" si="750"/>
        <v>43891</v>
      </c>
      <c r="M96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8">
        <f t="shared" si="751"/>
        <v>0</v>
      </c>
      <c r="O9658">
        <f t="shared" si="752"/>
        <v>0</v>
      </c>
      <c r="P9658">
        <f t="shared" si="753"/>
        <v>0</v>
      </c>
      <c r="Q9658" s="19">
        <f t="shared" si="754"/>
        <v>0</v>
      </c>
    </row>
    <row r="9659" spans="1:17" x14ac:dyDescent="0.25">
      <c r="A9659" t="s">
        <v>18730</v>
      </c>
      <c r="B9659" s="16">
        <v>43895.552777777775</v>
      </c>
      <c r="C9659" t="s">
        <v>18731</v>
      </c>
      <c r="D9659" t="s">
        <v>83</v>
      </c>
      <c r="E9659" t="s">
        <v>90</v>
      </c>
      <c r="F9659" s="19">
        <v>74</v>
      </c>
      <c r="G9659" t="s">
        <v>52</v>
      </c>
      <c r="H9659" t="s">
        <v>85</v>
      </c>
      <c r="I9659" s="16">
        <v>43895.55641203704</v>
      </c>
      <c r="J9659" s="16">
        <v>44161.527731481481</v>
      </c>
      <c r="K9659">
        <v>125</v>
      </c>
      <c r="L9659" s="16">
        <f t="shared" si="750"/>
        <v>43891</v>
      </c>
      <c r="M96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59">
        <f t="shared" si="751"/>
        <v>0</v>
      </c>
      <c r="O9659">
        <f t="shared" si="752"/>
        <v>0</v>
      </c>
      <c r="P9659">
        <f t="shared" si="753"/>
        <v>0</v>
      </c>
      <c r="Q9659" s="19">
        <f t="shared" si="754"/>
        <v>0</v>
      </c>
    </row>
    <row r="9660" spans="1:17" x14ac:dyDescent="0.25">
      <c r="A9660" t="s">
        <v>18732</v>
      </c>
      <c r="B9660" s="16">
        <v>43905.706666666665</v>
      </c>
      <c r="C9660" t="s">
        <v>18733</v>
      </c>
      <c r="D9660" t="s">
        <v>83</v>
      </c>
      <c r="E9660" t="s">
        <v>84</v>
      </c>
      <c r="F9660" s="19">
        <v>74</v>
      </c>
      <c r="G9660" t="s">
        <v>51</v>
      </c>
      <c r="H9660" t="s">
        <v>85</v>
      </c>
      <c r="I9660" s="16">
        <v>43365.550694444442</v>
      </c>
      <c r="J9660" s="16">
        <v>44191.69940972222</v>
      </c>
      <c r="K9660">
        <v>125</v>
      </c>
      <c r="L9660" s="16">
        <f t="shared" si="750"/>
        <v>43891</v>
      </c>
      <c r="M96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0">
        <f t="shared" si="751"/>
        <v>0</v>
      </c>
      <c r="O9660">
        <f t="shared" si="752"/>
        <v>18</v>
      </c>
      <c r="P9660">
        <f t="shared" si="753"/>
        <v>18</v>
      </c>
      <c r="Q9660" s="19">
        <f t="shared" si="754"/>
        <v>18</v>
      </c>
    </row>
    <row r="9661" spans="1:17" x14ac:dyDescent="0.25">
      <c r="A9661" t="s">
        <v>18734</v>
      </c>
      <c r="B9661" s="16">
        <v>43906.564085648148</v>
      </c>
      <c r="C9661" t="s">
        <v>18735</v>
      </c>
      <c r="D9661" t="s">
        <v>83</v>
      </c>
      <c r="E9661" t="s">
        <v>90</v>
      </c>
      <c r="F9661" s="19">
        <v>74</v>
      </c>
      <c r="G9661" t="s">
        <v>52</v>
      </c>
      <c r="H9661" t="s">
        <v>85</v>
      </c>
      <c r="I9661" s="16">
        <v>43906.566967592589</v>
      </c>
      <c r="J9661" s="16">
        <v>43964.297048611108</v>
      </c>
      <c r="K9661">
        <v>125</v>
      </c>
      <c r="L9661" s="16">
        <f t="shared" si="750"/>
        <v>43891</v>
      </c>
      <c r="M96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1">
        <f t="shared" si="751"/>
        <v>0</v>
      </c>
      <c r="O9661">
        <f t="shared" si="752"/>
        <v>0</v>
      </c>
      <c r="P9661">
        <f t="shared" si="753"/>
        <v>0</v>
      </c>
      <c r="Q9661" s="19">
        <f t="shared" si="754"/>
        <v>0</v>
      </c>
    </row>
    <row r="9662" spans="1:17" x14ac:dyDescent="0.25">
      <c r="A9662" t="s">
        <v>18736</v>
      </c>
      <c r="B9662" s="16">
        <v>43910.454421296294</v>
      </c>
      <c r="C9662" t="s">
        <v>18737</v>
      </c>
      <c r="D9662" t="s">
        <v>83</v>
      </c>
      <c r="E9662" t="s">
        <v>90</v>
      </c>
      <c r="F9662" s="19">
        <v>74</v>
      </c>
      <c r="G9662" t="s">
        <v>51</v>
      </c>
      <c r="H9662" t="s">
        <v>85</v>
      </c>
      <c r="I9662" s="16">
        <v>43910.457141203704</v>
      </c>
      <c r="J9662" s="16">
        <v>44307.558657407404</v>
      </c>
      <c r="K9662">
        <v>125</v>
      </c>
      <c r="L9662" s="16">
        <f t="shared" si="750"/>
        <v>43891</v>
      </c>
      <c r="M96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2">
        <f t="shared" si="751"/>
        <v>0</v>
      </c>
      <c r="O9662">
        <f t="shared" si="752"/>
        <v>0</v>
      </c>
      <c r="P9662">
        <f t="shared" si="753"/>
        <v>0</v>
      </c>
      <c r="Q9662" s="19">
        <f t="shared" si="754"/>
        <v>0</v>
      </c>
    </row>
    <row r="9663" spans="1:17" x14ac:dyDescent="0.25">
      <c r="A9663" t="s">
        <v>18738</v>
      </c>
      <c r="B9663" s="16">
        <v>43916.45484953704</v>
      </c>
      <c r="C9663" t="s">
        <v>18739</v>
      </c>
      <c r="D9663" t="s">
        <v>83</v>
      </c>
      <c r="E9663" t="s">
        <v>90</v>
      </c>
      <c r="F9663" s="19">
        <v>74</v>
      </c>
      <c r="G9663" t="s">
        <v>52</v>
      </c>
      <c r="H9663" t="s">
        <v>85</v>
      </c>
      <c r="I9663" s="16">
        <v>43916.457615740743</v>
      </c>
      <c r="J9663" s="16">
        <v>44317.694490740738</v>
      </c>
      <c r="K9663">
        <v>125</v>
      </c>
      <c r="L9663" s="16">
        <f t="shared" si="750"/>
        <v>43891</v>
      </c>
      <c r="M96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3">
        <f t="shared" si="751"/>
        <v>0</v>
      </c>
      <c r="O9663">
        <f t="shared" si="752"/>
        <v>0</v>
      </c>
      <c r="P9663">
        <f t="shared" si="753"/>
        <v>0</v>
      </c>
      <c r="Q9663" s="19">
        <f t="shared" si="754"/>
        <v>0</v>
      </c>
    </row>
    <row r="9664" spans="1:17" x14ac:dyDescent="0.25">
      <c r="A9664" t="s">
        <v>18740</v>
      </c>
      <c r="B9664" s="16">
        <v>43918.59165509259</v>
      </c>
      <c r="C9664" t="s">
        <v>18741</v>
      </c>
      <c r="D9664" t="s">
        <v>83</v>
      </c>
      <c r="E9664" t="s">
        <v>90</v>
      </c>
      <c r="F9664" s="19">
        <v>74</v>
      </c>
      <c r="G9664" t="s">
        <v>52</v>
      </c>
      <c r="H9664" t="s">
        <v>85</v>
      </c>
      <c r="I9664" s="16">
        <v>43918.594907407409</v>
      </c>
      <c r="J9664" s="16">
        <v>44123.606400462966</v>
      </c>
      <c r="K9664">
        <v>125</v>
      </c>
      <c r="L9664" s="16">
        <f t="shared" si="750"/>
        <v>43891</v>
      </c>
      <c r="M96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4">
        <f t="shared" si="751"/>
        <v>0</v>
      </c>
      <c r="O9664">
        <f t="shared" si="752"/>
        <v>0</v>
      </c>
      <c r="P9664">
        <f t="shared" si="753"/>
        <v>0</v>
      </c>
      <c r="Q9664" s="19">
        <f t="shared" si="754"/>
        <v>0</v>
      </c>
    </row>
    <row r="9665" spans="1:17" x14ac:dyDescent="0.25">
      <c r="A9665" t="s">
        <v>18742</v>
      </c>
      <c r="B9665" s="16">
        <v>43923.490740740737</v>
      </c>
      <c r="C9665" t="s">
        <v>18743</v>
      </c>
      <c r="D9665" t="s">
        <v>83</v>
      </c>
      <c r="E9665" t="s">
        <v>90</v>
      </c>
      <c r="F9665" s="19">
        <v>74</v>
      </c>
      <c r="G9665" t="s">
        <v>51</v>
      </c>
      <c r="H9665" t="s">
        <v>85</v>
      </c>
      <c r="I9665" s="16">
        <v>43923.494537037041</v>
      </c>
      <c r="J9665" s="16">
        <v>44538.314143518517</v>
      </c>
      <c r="K9665">
        <v>125</v>
      </c>
      <c r="L9665" s="16">
        <f t="shared" si="750"/>
        <v>43922</v>
      </c>
      <c r="M96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5">
        <f t="shared" si="751"/>
        <v>0</v>
      </c>
      <c r="O9665">
        <f t="shared" si="752"/>
        <v>0</v>
      </c>
      <c r="P9665">
        <f t="shared" si="753"/>
        <v>0</v>
      </c>
      <c r="Q9665" s="19">
        <f t="shared" si="754"/>
        <v>0</v>
      </c>
    </row>
    <row r="9666" spans="1:17" x14ac:dyDescent="0.25">
      <c r="A9666" t="s">
        <v>18744</v>
      </c>
      <c r="B9666" s="16">
        <v>43924.565416666665</v>
      </c>
      <c r="C9666" t="s">
        <v>18745</v>
      </c>
      <c r="D9666" t="s">
        <v>83</v>
      </c>
      <c r="E9666" t="s">
        <v>90</v>
      </c>
      <c r="F9666" s="19">
        <v>74</v>
      </c>
      <c r="G9666" t="s">
        <v>51</v>
      </c>
      <c r="H9666" t="s">
        <v>85</v>
      </c>
      <c r="I9666" s="16">
        <v>43924.568668981483</v>
      </c>
      <c r="J9666" s="16">
        <v>44418.708020833335</v>
      </c>
      <c r="K9666">
        <v>125</v>
      </c>
      <c r="L9666" s="16">
        <f t="shared" ref="L9666:L9729" si="755">DATE(YEAR(B9666),MONTH(B9666),1)</f>
        <v>43922</v>
      </c>
      <c r="M96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6">
        <f t="shared" ref="N9666:N9729" si="756">IF(B9666&gt;=J9666,1,0)</f>
        <v>0</v>
      </c>
      <c r="O9666">
        <f t="shared" ref="O9666:O9729" si="757">ROUND((B9666-I9666)/30,0)</f>
        <v>0</v>
      </c>
      <c r="P9666">
        <f t="shared" ref="P9666:P9729" si="758">IF(AND(N9666=1,B9666&gt;=J9666,J9666&gt;0),ROUND((J9666-I9666)/30,0),O9666)</f>
        <v>0</v>
      </c>
      <c r="Q9666" s="19">
        <f t="shared" ref="Q9666:Q9729" si="759">MIN(O9666:P9666)</f>
        <v>0</v>
      </c>
    </row>
    <row r="9667" spans="1:17" x14ac:dyDescent="0.25">
      <c r="A9667" t="s">
        <v>18746</v>
      </c>
      <c r="B9667" s="16">
        <v>43929.516192129631</v>
      </c>
      <c r="C9667" t="s">
        <v>18747</v>
      </c>
      <c r="D9667" t="s">
        <v>83</v>
      </c>
      <c r="E9667" t="s">
        <v>90</v>
      </c>
      <c r="F9667" s="19">
        <v>74</v>
      </c>
      <c r="G9667" t="s">
        <v>51</v>
      </c>
      <c r="H9667" t="s">
        <v>85</v>
      </c>
      <c r="I9667" s="16">
        <v>43929.519502314812</v>
      </c>
      <c r="J9667" s="16">
        <v>44118.681469907409</v>
      </c>
      <c r="K9667">
        <v>125</v>
      </c>
      <c r="L9667" s="16">
        <f t="shared" si="755"/>
        <v>43922</v>
      </c>
      <c r="M96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7">
        <f t="shared" si="756"/>
        <v>0</v>
      </c>
      <c r="O9667">
        <f t="shared" si="757"/>
        <v>0</v>
      </c>
      <c r="P9667">
        <f t="shared" si="758"/>
        <v>0</v>
      </c>
      <c r="Q9667" s="19">
        <f t="shared" si="759"/>
        <v>0</v>
      </c>
    </row>
    <row r="9668" spans="1:17" x14ac:dyDescent="0.25">
      <c r="A9668" t="s">
        <v>18748</v>
      </c>
      <c r="B9668" s="16">
        <v>43936.484907407408</v>
      </c>
      <c r="C9668" t="s">
        <v>18749</v>
      </c>
      <c r="D9668" t="s">
        <v>83</v>
      </c>
      <c r="E9668" t="s">
        <v>90</v>
      </c>
      <c r="F9668" s="19">
        <v>74</v>
      </c>
      <c r="G9668" t="s">
        <v>51</v>
      </c>
      <c r="H9668" t="s">
        <v>85</v>
      </c>
      <c r="I9668" s="16">
        <v>43936.486875000002</v>
      </c>
      <c r="J9668" s="16">
        <v>44294.466087962966</v>
      </c>
      <c r="K9668">
        <v>125</v>
      </c>
      <c r="L9668" s="16">
        <f t="shared" si="755"/>
        <v>43922</v>
      </c>
      <c r="M96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8">
        <f t="shared" si="756"/>
        <v>0</v>
      </c>
      <c r="O9668">
        <f t="shared" si="757"/>
        <v>0</v>
      </c>
      <c r="P9668">
        <f t="shared" si="758"/>
        <v>0</v>
      </c>
      <c r="Q9668" s="19">
        <f t="shared" si="759"/>
        <v>0</v>
      </c>
    </row>
    <row r="9669" spans="1:17" x14ac:dyDescent="0.25">
      <c r="A9669" t="s">
        <v>18750</v>
      </c>
      <c r="B9669" s="16">
        <v>43938.51767361111</v>
      </c>
      <c r="C9669" t="s">
        <v>18751</v>
      </c>
      <c r="D9669" t="s">
        <v>83</v>
      </c>
      <c r="E9669" t="s">
        <v>90</v>
      </c>
      <c r="F9669" s="19">
        <v>74</v>
      </c>
      <c r="G9669" t="s">
        <v>52</v>
      </c>
      <c r="H9669" t="s">
        <v>85</v>
      </c>
      <c r="I9669" s="16">
        <v>43938.520462962966</v>
      </c>
      <c r="J9669" s="16">
        <v>44127.725787037038</v>
      </c>
      <c r="K9669">
        <v>125</v>
      </c>
      <c r="L9669" s="16">
        <f t="shared" si="755"/>
        <v>43922</v>
      </c>
      <c r="M96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69">
        <f t="shared" si="756"/>
        <v>0</v>
      </c>
      <c r="O9669">
        <f t="shared" si="757"/>
        <v>0</v>
      </c>
      <c r="P9669">
        <f t="shared" si="758"/>
        <v>0</v>
      </c>
      <c r="Q9669" s="19">
        <f t="shared" si="759"/>
        <v>0</v>
      </c>
    </row>
    <row r="9670" spans="1:17" x14ac:dyDescent="0.25">
      <c r="A9670" t="s">
        <v>18752</v>
      </c>
      <c r="B9670" s="16">
        <v>43938.720891203702</v>
      </c>
      <c r="C9670" t="s">
        <v>18724</v>
      </c>
      <c r="D9670" t="s">
        <v>83</v>
      </c>
      <c r="E9670" t="s">
        <v>84</v>
      </c>
      <c r="F9670" s="19">
        <v>74</v>
      </c>
      <c r="G9670" t="s">
        <v>52</v>
      </c>
      <c r="H9670" t="s">
        <v>85</v>
      </c>
      <c r="I9670" s="16">
        <v>43888.419282407405</v>
      </c>
      <c r="J9670" s="16">
        <v>44421.568483796298</v>
      </c>
      <c r="K9670">
        <v>125</v>
      </c>
      <c r="L9670" s="16">
        <f t="shared" si="755"/>
        <v>43922</v>
      </c>
      <c r="M96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0">
        <f t="shared" si="756"/>
        <v>0</v>
      </c>
      <c r="O9670">
        <f t="shared" si="757"/>
        <v>2</v>
      </c>
      <c r="P9670">
        <f t="shared" si="758"/>
        <v>2</v>
      </c>
      <c r="Q9670" s="19">
        <f t="shared" si="759"/>
        <v>2</v>
      </c>
    </row>
    <row r="9671" spans="1:17" x14ac:dyDescent="0.25">
      <c r="A9671" t="s">
        <v>18753</v>
      </c>
      <c r="B9671" s="16">
        <v>43945.492106481484</v>
      </c>
      <c r="C9671" t="s">
        <v>18704</v>
      </c>
      <c r="D9671" t="s">
        <v>83</v>
      </c>
      <c r="E9671" t="s">
        <v>84</v>
      </c>
      <c r="F9671" s="19">
        <v>74</v>
      </c>
      <c r="G9671" t="s">
        <v>52</v>
      </c>
      <c r="H9671" t="s">
        <v>85</v>
      </c>
      <c r="I9671" s="16">
        <v>43852.501006944447</v>
      </c>
      <c r="J9671" s="16">
        <v>44211.727812500001</v>
      </c>
      <c r="K9671">
        <v>125</v>
      </c>
      <c r="L9671" s="16">
        <f t="shared" si="755"/>
        <v>43922</v>
      </c>
      <c r="M96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1">
        <f t="shared" si="756"/>
        <v>0</v>
      </c>
      <c r="O9671">
        <f t="shared" si="757"/>
        <v>3</v>
      </c>
      <c r="P9671">
        <f t="shared" si="758"/>
        <v>3</v>
      </c>
      <c r="Q9671" s="19">
        <f t="shared" si="759"/>
        <v>3</v>
      </c>
    </row>
    <row r="9672" spans="1:17" x14ac:dyDescent="0.25">
      <c r="A9672" t="s">
        <v>18754</v>
      </c>
      <c r="B9672" s="16">
        <v>43945.584270833337</v>
      </c>
      <c r="C9672" t="s">
        <v>18678</v>
      </c>
      <c r="D9672" t="s">
        <v>83</v>
      </c>
      <c r="E9672" t="s">
        <v>84</v>
      </c>
      <c r="F9672" s="19">
        <v>74</v>
      </c>
      <c r="G9672" t="s">
        <v>51</v>
      </c>
      <c r="H9672" t="s">
        <v>85</v>
      </c>
      <c r="I9672" s="16">
        <v>43817.550393518519</v>
      </c>
      <c r="J9672" s="16">
        <v>43991.644884259258</v>
      </c>
      <c r="K9672">
        <v>125</v>
      </c>
      <c r="L9672" s="16">
        <f t="shared" si="755"/>
        <v>43922</v>
      </c>
      <c r="M96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2">
        <f t="shared" si="756"/>
        <v>0</v>
      </c>
      <c r="O9672">
        <f t="shared" si="757"/>
        <v>4</v>
      </c>
      <c r="P9672">
        <f t="shared" si="758"/>
        <v>4</v>
      </c>
      <c r="Q9672" s="19">
        <f t="shared" si="759"/>
        <v>4</v>
      </c>
    </row>
    <row r="9673" spans="1:17" x14ac:dyDescent="0.25">
      <c r="A9673" t="s">
        <v>18755</v>
      </c>
      <c r="B9673" s="16">
        <v>43949.38722222222</v>
      </c>
      <c r="C9673" t="s">
        <v>18756</v>
      </c>
      <c r="D9673" t="s">
        <v>83</v>
      </c>
      <c r="E9673" t="s">
        <v>90</v>
      </c>
      <c r="F9673" s="19">
        <v>74</v>
      </c>
      <c r="G9673" t="s">
        <v>52</v>
      </c>
      <c r="H9673" t="s">
        <v>85</v>
      </c>
      <c r="I9673" s="16">
        <v>43949.390219907407</v>
      </c>
      <c r="J9673" s="16">
        <v>44555.548761574071</v>
      </c>
      <c r="K9673">
        <v>125</v>
      </c>
      <c r="L9673" s="16">
        <f t="shared" si="755"/>
        <v>43922</v>
      </c>
      <c r="M96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3">
        <f t="shared" si="756"/>
        <v>0</v>
      </c>
      <c r="O9673">
        <f t="shared" si="757"/>
        <v>0</v>
      </c>
      <c r="P9673">
        <f t="shared" si="758"/>
        <v>0</v>
      </c>
      <c r="Q9673" s="19">
        <f t="shared" si="759"/>
        <v>0</v>
      </c>
    </row>
    <row r="9674" spans="1:17" x14ac:dyDescent="0.25">
      <c r="A9674" t="s">
        <v>18757</v>
      </c>
      <c r="B9674" s="16">
        <v>43949.578611111108</v>
      </c>
      <c r="C9674" t="s">
        <v>18758</v>
      </c>
      <c r="D9674" t="s">
        <v>83</v>
      </c>
      <c r="E9674" t="s">
        <v>90</v>
      </c>
      <c r="F9674" s="19">
        <v>74</v>
      </c>
      <c r="G9674" t="s">
        <v>51</v>
      </c>
      <c r="H9674" t="s">
        <v>85</v>
      </c>
      <c r="I9674" s="16">
        <v>43949.580567129633</v>
      </c>
      <c r="J9674" s="16">
        <v>44341.681539351855</v>
      </c>
      <c r="K9674">
        <v>125</v>
      </c>
      <c r="L9674" s="16">
        <f t="shared" si="755"/>
        <v>43922</v>
      </c>
      <c r="M96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4">
        <f t="shared" si="756"/>
        <v>0</v>
      </c>
      <c r="O9674">
        <f t="shared" si="757"/>
        <v>0</v>
      </c>
      <c r="P9674">
        <f t="shared" si="758"/>
        <v>0</v>
      </c>
      <c r="Q9674" s="19">
        <f t="shared" si="759"/>
        <v>0</v>
      </c>
    </row>
    <row r="9675" spans="1:17" x14ac:dyDescent="0.25">
      <c r="A9675" t="s">
        <v>18759</v>
      </c>
      <c r="B9675" s="16">
        <v>43745.475023148145</v>
      </c>
      <c r="C9675" t="s">
        <v>18760</v>
      </c>
      <c r="D9675" t="s">
        <v>83</v>
      </c>
      <c r="E9675" t="s">
        <v>90</v>
      </c>
      <c r="F9675" s="19">
        <v>74</v>
      </c>
      <c r="G9675" t="s">
        <v>51</v>
      </c>
      <c r="H9675" t="s">
        <v>85</v>
      </c>
      <c r="I9675" s="16">
        <v>43745.47724537037</v>
      </c>
      <c r="K9675">
        <v>125</v>
      </c>
      <c r="L9675" s="16">
        <f t="shared" si="755"/>
        <v>43739</v>
      </c>
      <c r="M96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5">
        <f t="shared" si="756"/>
        <v>1</v>
      </c>
      <c r="O9675">
        <f t="shared" si="757"/>
        <v>0</v>
      </c>
      <c r="P9675">
        <f t="shared" si="758"/>
        <v>0</v>
      </c>
      <c r="Q9675" s="19">
        <f t="shared" si="759"/>
        <v>0</v>
      </c>
    </row>
    <row r="9676" spans="1:17" x14ac:dyDescent="0.25">
      <c r="A9676" t="s">
        <v>18761</v>
      </c>
      <c r="B9676" s="16">
        <v>43752.525706018518</v>
      </c>
      <c r="C9676" t="s">
        <v>18762</v>
      </c>
      <c r="D9676" t="s">
        <v>83</v>
      </c>
      <c r="E9676" t="s">
        <v>90</v>
      </c>
      <c r="F9676" s="19">
        <v>74</v>
      </c>
      <c r="G9676" t="s">
        <v>52</v>
      </c>
      <c r="H9676" t="s">
        <v>85</v>
      </c>
      <c r="I9676" s="16">
        <v>43752.529583333337</v>
      </c>
      <c r="K9676">
        <v>125</v>
      </c>
      <c r="L9676" s="16">
        <f t="shared" si="755"/>
        <v>43739</v>
      </c>
      <c r="M96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6">
        <f t="shared" si="756"/>
        <v>1</v>
      </c>
      <c r="O9676">
        <f t="shared" si="757"/>
        <v>0</v>
      </c>
      <c r="P9676">
        <f t="shared" si="758"/>
        <v>0</v>
      </c>
      <c r="Q9676" s="19">
        <f t="shared" si="759"/>
        <v>0</v>
      </c>
    </row>
    <row r="9677" spans="1:17" x14ac:dyDescent="0.25">
      <c r="A9677" t="s">
        <v>18763</v>
      </c>
      <c r="B9677" s="16">
        <v>43754.486574074072</v>
      </c>
      <c r="C9677" t="s">
        <v>18764</v>
      </c>
      <c r="D9677" t="s">
        <v>83</v>
      </c>
      <c r="E9677" t="s">
        <v>90</v>
      </c>
      <c r="F9677" s="19">
        <v>74</v>
      </c>
      <c r="G9677" t="s">
        <v>51</v>
      </c>
      <c r="H9677" t="s">
        <v>85</v>
      </c>
      <c r="I9677" s="16">
        <v>43754.489386574074</v>
      </c>
      <c r="K9677">
        <v>125</v>
      </c>
      <c r="L9677" s="16">
        <f t="shared" si="755"/>
        <v>43739</v>
      </c>
      <c r="M96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7">
        <f t="shared" si="756"/>
        <v>1</v>
      </c>
      <c r="O9677">
        <f t="shared" si="757"/>
        <v>0</v>
      </c>
      <c r="P9677">
        <f t="shared" si="758"/>
        <v>0</v>
      </c>
      <c r="Q9677" s="19">
        <f t="shared" si="759"/>
        <v>0</v>
      </c>
    </row>
    <row r="9678" spans="1:17" x14ac:dyDescent="0.25">
      <c r="A9678" t="s">
        <v>18765</v>
      </c>
      <c r="B9678" s="16">
        <v>43756.572835648149</v>
      </c>
      <c r="C9678" t="s">
        <v>18766</v>
      </c>
      <c r="D9678" t="s">
        <v>83</v>
      </c>
      <c r="E9678" t="s">
        <v>84</v>
      </c>
      <c r="F9678" s="19">
        <v>74</v>
      </c>
      <c r="G9678" t="s">
        <v>52</v>
      </c>
      <c r="H9678" t="s">
        <v>85</v>
      </c>
      <c r="I9678" s="16">
        <v>43612.556284722225</v>
      </c>
      <c r="K9678">
        <v>125</v>
      </c>
      <c r="L9678" s="16">
        <f t="shared" si="755"/>
        <v>43739</v>
      </c>
      <c r="M96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8">
        <f t="shared" si="756"/>
        <v>1</v>
      </c>
      <c r="O9678">
        <f t="shared" si="757"/>
        <v>5</v>
      </c>
      <c r="P9678">
        <f t="shared" si="758"/>
        <v>5</v>
      </c>
      <c r="Q9678" s="19">
        <f t="shared" si="759"/>
        <v>5</v>
      </c>
    </row>
    <row r="9679" spans="1:17" x14ac:dyDescent="0.25">
      <c r="A9679" t="s">
        <v>18767</v>
      </c>
      <c r="B9679" s="16">
        <v>43759.533506944441</v>
      </c>
      <c r="C9679" t="s">
        <v>18768</v>
      </c>
      <c r="D9679" t="s">
        <v>34</v>
      </c>
      <c r="E9679" t="s">
        <v>84</v>
      </c>
      <c r="F9679" s="19">
        <v>74</v>
      </c>
      <c r="G9679" t="s">
        <v>52</v>
      </c>
      <c r="H9679" t="s">
        <v>85</v>
      </c>
      <c r="I9679" s="16">
        <v>43735.419398148151</v>
      </c>
      <c r="K9679">
        <v>125</v>
      </c>
      <c r="L9679" s="16">
        <f t="shared" si="755"/>
        <v>43739</v>
      </c>
      <c r="M96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79">
        <f t="shared" si="756"/>
        <v>1</v>
      </c>
      <c r="O9679">
        <f t="shared" si="757"/>
        <v>1</v>
      </c>
      <c r="P9679">
        <f t="shared" si="758"/>
        <v>1</v>
      </c>
      <c r="Q9679" s="19">
        <f t="shared" si="759"/>
        <v>1</v>
      </c>
    </row>
    <row r="9680" spans="1:17" x14ac:dyDescent="0.25">
      <c r="A9680" t="s">
        <v>18769</v>
      </c>
      <c r="B9680" s="16">
        <v>43762.559479166666</v>
      </c>
      <c r="C9680" t="s">
        <v>18770</v>
      </c>
      <c r="D9680" t="s">
        <v>83</v>
      </c>
      <c r="E9680" t="s">
        <v>90</v>
      </c>
      <c r="F9680" s="19">
        <v>74</v>
      </c>
      <c r="G9680" t="s">
        <v>51</v>
      </c>
      <c r="H9680" t="s">
        <v>85</v>
      </c>
      <c r="I9680" s="16">
        <v>43762.562835648147</v>
      </c>
      <c r="K9680">
        <v>125</v>
      </c>
      <c r="L9680" s="16">
        <f t="shared" si="755"/>
        <v>43739</v>
      </c>
      <c r="M96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0">
        <f t="shared" si="756"/>
        <v>1</v>
      </c>
      <c r="O9680">
        <f t="shared" si="757"/>
        <v>0</v>
      </c>
      <c r="P9680">
        <f t="shared" si="758"/>
        <v>0</v>
      </c>
      <c r="Q9680" s="19">
        <f t="shared" si="759"/>
        <v>0</v>
      </c>
    </row>
    <row r="9681" spans="1:17" x14ac:dyDescent="0.25">
      <c r="A9681" t="s">
        <v>18771</v>
      </c>
      <c r="B9681" s="16">
        <v>43768.59306712963</v>
      </c>
      <c r="C9681" t="s">
        <v>18772</v>
      </c>
      <c r="D9681" t="s">
        <v>83</v>
      </c>
      <c r="E9681" t="s">
        <v>90</v>
      </c>
      <c r="F9681" s="19">
        <v>74</v>
      </c>
      <c r="G9681" t="s">
        <v>52</v>
      </c>
      <c r="H9681" t="s">
        <v>85</v>
      </c>
      <c r="I9681" s="16">
        <v>43768.594629629632</v>
      </c>
      <c r="K9681">
        <v>125</v>
      </c>
      <c r="L9681" s="16">
        <f t="shared" si="755"/>
        <v>43739</v>
      </c>
      <c r="M96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1">
        <f t="shared" si="756"/>
        <v>1</v>
      </c>
      <c r="O9681">
        <f t="shared" si="757"/>
        <v>0</v>
      </c>
      <c r="P9681">
        <f t="shared" si="758"/>
        <v>0</v>
      </c>
      <c r="Q9681" s="19">
        <f t="shared" si="759"/>
        <v>0</v>
      </c>
    </row>
    <row r="9682" spans="1:17" x14ac:dyDescent="0.25">
      <c r="A9682" t="s">
        <v>18773</v>
      </c>
      <c r="B9682" s="16">
        <v>43771.347129629627</v>
      </c>
      <c r="C9682" t="s">
        <v>18774</v>
      </c>
      <c r="D9682" t="s">
        <v>83</v>
      </c>
      <c r="E9682" t="s">
        <v>84</v>
      </c>
      <c r="F9682" s="19">
        <v>74</v>
      </c>
      <c r="G9682" t="s">
        <v>51</v>
      </c>
      <c r="H9682" t="s">
        <v>85</v>
      </c>
      <c r="I9682" s="16">
        <v>43658.569791666669</v>
      </c>
      <c r="K9682">
        <v>125</v>
      </c>
      <c r="L9682" s="16">
        <f t="shared" si="755"/>
        <v>43770</v>
      </c>
      <c r="M96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2">
        <f t="shared" si="756"/>
        <v>1</v>
      </c>
      <c r="O9682">
        <f t="shared" si="757"/>
        <v>4</v>
      </c>
      <c r="P9682">
        <f t="shared" si="758"/>
        <v>4</v>
      </c>
      <c r="Q9682" s="19">
        <f t="shared" si="759"/>
        <v>4</v>
      </c>
    </row>
    <row r="9683" spans="1:17" x14ac:dyDescent="0.25">
      <c r="A9683" t="s">
        <v>18775</v>
      </c>
      <c r="B9683" s="16">
        <v>43778.546793981484</v>
      </c>
      <c r="C9683" t="s">
        <v>18776</v>
      </c>
      <c r="D9683" t="s">
        <v>83</v>
      </c>
      <c r="E9683" t="s">
        <v>90</v>
      </c>
      <c r="F9683" s="19">
        <v>74</v>
      </c>
      <c r="G9683" t="s">
        <v>52</v>
      </c>
      <c r="H9683" t="s">
        <v>85</v>
      </c>
      <c r="I9683" s="16">
        <v>43778.549699074072</v>
      </c>
      <c r="K9683">
        <v>125</v>
      </c>
      <c r="L9683" s="16">
        <f t="shared" si="755"/>
        <v>43770</v>
      </c>
      <c r="M96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3">
        <f t="shared" si="756"/>
        <v>1</v>
      </c>
      <c r="O9683">
        <f t="shared" si="757"/>
        <v>0</v>
      </c>
      <c r="P9683">
        <f t="shared" si="758"/>
        <v>0</v>
      </c>
      <c r="Q9683" s="19">
        <f t="shared" si="759"/>
        <v>0</v>
      </c>
    </row>
    <row r="9684" spans="1:17" x14ac:dyDescent="0.25">
      <c r="A9684" t="s">
        <v>18777</v>
      </c>
      <c r="B9684" s="16">
        <v>43780.556817129633</v>
      </c>
      <c r="C9684" t="s">
        <v>18778</v>
      </c>
      <c r="D9684" t="s">
        <v>83</v>
      </c>
      <c r="E9684" t="s">
        <v>90</v>
      </c>
      <c r="F9684" s="19">
        <v>74</v>
      </c>
      <c r="G9684" t="s">
        <v>52</v>
      </c>
      <c r="H9684" t="s">
        <v>85</v>
      </c>
      <c r="I9684" s="16">
        <v>43780.55914351852</v>
      </c>
      <c r="K9684">
        <v>125</v>
      </c>
      <c r="L9684" s="16">
        <f t="shared" si="755"/>
        <v>43770</v>
      </c>
      <c r="M96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4">
        <f t="shared" si="756"/>
        <v>1</v>
      </c>
      <c r="O9684">
        <f t="shared" si="757"/>
        <v>0</v>
      </c>
      <c r="P9684">
        <f t="shared" si="758"/>
        <v>0</v>
      </c>
      <c r="Q9684" s="19">
        <f t="shared" si="759"/>
        <v>0</v>
      </c>
    </row>
    <row r="9685" spans="1:17" x14ac:dyDescent="0.25">
      <c r="A9685" t="s">
        <v>18779</v>
      </c>
      <c r="B9685" s="16">
        <v>43784.481898148151</v>
      </c>
      <c r="C9685" t="s">
        <v>18780</v>
      </c>
      <c r="D9685" t="s">
        <v>83</v>
      </c>
      <c r="E9685" t="s">
        <v>90</v>
      </c>
      <c r="F9685" s="19">
        <v>74</v>
      </c>
      <c r="G9685" t="s">
        <v>51</v>
      </c>
      <c r="H9685" t="s">
        <v>85</v>
      </c>
      <c r="I9685" s="16">
        <v>43784.485798611109</v>
      </c>
      <c r="K9685">
        <v>125</v>
      </c>
      <c r="L9685" s="16">
        <f t="shared" si="755"/>
        <v>43770</v>
      </c>
      <c r="M96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5">
        <f t="shared" si="756"/>
        <v>1</v>
      </c>
      <c r="O9685">
        <f t="shared" si="757"/>
        <v>0</v>
      </c>
      <c r="P9685">
        <f t="shared" si="758"/>
        <v>0</v>
      </c>
      <c r="Q9685" s="19">
        <f t="shared" si="759"/>
        <v>0</v>
      </c>
    </row>
    <row r="9686" spans="1:17" x14ac:dyDescent="0.25">
      <c r="A9686" t="s">
        <v>18781</v>
      </c>
      <c r="B9686" s="16">
        <v>43784.546527777777</v>
      </c>
      <c r="C9686" t="s">
        <v>18782</v>
      </c>
      <c r="D9686" t="s">
        <v>83</v>
      </c>
      <c r="E9686" t="s">
        <v>90</v>
      </c>
      <c r="F9686" s="19">
        <v>74</v>
      </c>
      <c r="G9686" t="s">
        <v>52</v>
      </c>
      <c r="H9686" t="s">
        <v>85</v>
      </c>
      <c r="I9686" s="16">
        <v>43784.54896990741</v>
      </c>
      <c r="K9686">
        <v>125</v>
      </c>
      <c r="L9686" s="16">
        <f t="shared" si="755"/>
        <v>43770</v>
      </c>
      <c r="M96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6">
        <f t="shared" si="756"/>
        <v>1</v>
      </c>
      <c r="O9686">
        <f t="shared" si="757"/>
        <v>0</v>
      </c>
      <c r="P9686">
        <f t="shared" si="758"/>
        <v>0</v>
      </c>
      <c r="Q9686" s="19">
        <f t="shared" si="759"/>
        <v>0</v>
      </c>
    </row>
    <row r="9687" spans="1:17" x14ac:dyDescent="0.25">
      <c r="A9687" t="s">
        <v>18783</v>
      </c>
      <c r="B9687" s="16">
        <v>43787.470486111109</v>
      </c>
      <c r="C9687" t="s">
        <v>18784</v>
      </c>
      <c r="D9687" t="s">
        <v>83</v>
      </c>
      <c r="E9687" t="s">
        <v>90</v>
      </c>
      <c r="F9687" s="19">
        <v>74</v>
      </c>
      <c r="G9687" t="s">
        <v>52</v>
      </c>
      <c r="H9687" t="s">
        <v>85</v>
      </c>
      <c r="I9687" s="16">
        <v>43787.473657407405</v>
      </c>
      <c r="K9687">
        <v>125</v>
      </c>
      <c r="L9687" s="16">
        <f t="shared" si="755"/>
        <v>43770</v>
      </c>
      <c r="M96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7">
        <f t="shared" si="756"/>
        <v>1</v>
      </c>
      <c r="O9687">
        <f t="shared" si="757"/>
        <v>0</v>
      </c>
      <c r="P9687">
        <f t="shared" si="758"/>
        <v>0</v>
      </c>
      <c r="Q9687" s="19">
        <f t="shared" si="759"/>
        <v>0</v>
      </c>
    </row>
    <row r="9688" spans="1:17" x14ac:dyDescent="0.25">
      <c r="A9688" t="s">
        <v>18785</v>
      </c>
      <c r="B9688" s="16">
        <v>43789.538877314815</v>
      </c>
      <c r="C9688" t="s">
        <v>18786</v>
      </c>
      <c r="D9688" t="s">
        <v>83</v>
      </c>
      <c r="E9688" t="s">
        <v>90</v>
      </c>
      <c r="F9688" s="19">
        <v>74</v>
      </c>
      <c r="G9688" t="s">
        <v>52</v>
      </c>
      <c r="H9688" t="s">
        <v>85</v>
      </c>
      <c r="I9688" s="16">
        <v>43789.541087962964</v>
      </c>
      <c r="K9688">
        <v>125</v>
      </c>
      <c r="L9688" s="16">
        <f t="shared" si="755"/>
        <v>43770</v>
      </c>
      <c r="M96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8">
        <f t="shared" si="756"/>
        <v>1</v>
      </c>
      <c r="O9688">
        <f t="shared" si="757"/>
        <v>0</v>
      </c>
      <c r="P9688">
        <f t="shared" si="758"/>
        <v>0</v>
      </c>
      <c r="Q9688" s="19">
        <f t="shared" si="759"/>
        <v>0</v>
      </c>
    </row>
    <row r="9689" spans="1:17" x14ac:dyDescent="0.25">
      <c r="A9689" t="s">
        <v>18787</v>
      </c>
      <c r="B9689" s="16">
        <v>43790.637592592589</v>
      </c>
      <c r="C9689" t="s">
        <v>18784</v>
      </c>
      <c r="D9689" t="s">
        <v>34</v>
      </c>
      <c r="E9689" t="s">
        <v>84</v>
      </c>
      <c r="F9689" s="19">
        <v>74</v>
      </c>
      <c r="G9689" t="s">
        <v>52</v>
      </c>
      <c r="H9689" t="s">
        <v>85</v>
      </c>
      <c r="I9689" s="16">
        <v>43787.473657407405</v>
      </c>
      <c r="K9689">
        <v>125</v>
      </c>
      <c r="L9689" s="16">
        <f t="shared" si="755"/>
        <v>43770</v>
      </c>
      <c r="M96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89">
        <f t="shared" si="756"/>
        <v>1</v>
      </c>
      <c r="O9689">
        <f t="shared" si="757"/>
        <v>0</v>
      </c>
      <c r="P9689">
        <f t="shared" si="758"/>
        <v>0</v>
      </c>
      <c r="Q9689" s="19">
        <f t="shared" si="759"/>
        <v>0</v>
      </c>
    </row>
    <row r="9690" spans="1:17" x14ac:dyDescent="0.25">
      <c r="A9690" t="s">
        <v>18788</v>
      </c>
      <c r="B9690" s="16">
        <v>43790.725902777776</v>
      </c>
      <c r="C9690" t="s">
        <v>18789</v>
      </c>
      <c r="D9690" t="s">
        <v>83</v>
      </c>
      <c r="E9690" t="s">
        <v>84</v>
      </c>
      <c r="F9690" s="19">
        <v>74</v>
      </c>
      <c r="G9690" t="s">
        <v>52</v>
      </c>
      <c r="H9690" t="s">
        <v>85</v>
      </c>
      <c r="I9690" s="16">
        <v>43669.522534722222</v>
      </c>
      <c r="K9690">
        <v>125</v>
      </c>
      <c r="L9690" s="16">
        <f t="shared" si="755"/>
        <v>43770</v>
      </c>
      <c r="M96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0">
        <f t="shared" si="756"/>
        <v>1</v>
      </c>
      <c r="O9690">
        <f t="shared" si="757"/>
        <v>4</v>
      </c>
      <c r="P9690">
        <f t="shared" si="758"/>
        <v>4</v>
      </c>
      <c r="Q9690" s="19">
        <f t="shared" si="759"/>
        <v>4</v>
      </c>
    </row>
    <row r="9691" spans="1:17" x14ac:dyDescent="0.25">
      <c r="A9691" t="s">
        <v>18790</v>
      </c>
      <c r="B9691" s="16">
        <v>43792.477743055555</v>
      </c>
      <c r="C9691" t="s">
        <v>18791</v>
      </c>
      <c r="D9691" t="s">
        <v>83</v>
      </c>
      <c r="E9691" t="s">
        <v>90</v>
      </c>
      <c r="F9691" s="19">
        <v>74</v>
      </c>
      <c r="G9691" t="s">
        <v>51</v>
      </c>
      <c r="H9691" t="s">
        <v>85</v>
      </c>
      <c r="I9691" s="16">
        <v>43792.479490740741</v>
      </c>
      <c r="K9691">
        <v>125</v>
      </c>
      <c r="L9691" s="16">
        <f t="shared" si="755"/>
        <v>43770</v>
      </c>
      <c r="M96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1">
        <f t="shared" si="756"/>
        <v>1</v>
      </c>
      <c r="O9691">
        <f t="shared" si="757"/>
        <v>0</v>
      </c>
      <c r="P9691">
        <f t="shared" si="758"/>
        <v>0</v>
      </c>
      <c r="Q9691" s="19">
        <f t="shared" si="759"/>
        <v>0</v>
      </c>
    </row>
    <row r="9692" spans="1:17" x14ac:dyDescent="0.25">
      <c r="A9692" t="s">
        <v>18792</v>
      </c>
      <c r="B9692" s="16">
        <v>43794.494803240741</v>
      </c>
      <c r="C9692" t="s">
        <v>18793</v>
      </c>
      <c r="D9692" t="s">
        <v>83</v>
      </c>
      <c r="E9692" t="s">
        <v>90</v>
      </c>
      <c r="F9692" s="19">
        <v>74</v>
      </c>
      <c r="G9692" t="s">
        <v>52</v>
      </c>
      <c r="H9692" t="s">
        <v>85</v>
      </c>
      <c r="I9692" s="16">
        <v>43794.498287037037</v>
      </c>
      <c r="K9692">
        <v>125</v>
      </c>
      <c r="L9692" s="16">
        <f t="shared" si="755"/>
        <v>43770</v>
      </c>
      <c r="M96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2">
        <f t="shared" si="756"/>
        <v>1</v>
      </c>
      <c r="O9692">
        <f t="shared" si="757"/>
        <v>0</v>
      </c>
      <c r="P9692">
        <f t="shared" si="758"/>
        <v>0</v>
      </c>
      <c r="Q9692" s="19">
        <f t="shared" si="759"/>
        <v>0</v>
      </c>
    </row>
    <row r="9693" spans="1:17" x14ac:dyDescent="0.25">
      <c r="A9693" t="s">
        <v>18794</v>
      </c>
      <c r="B9693" s="16">
        <v>43795.713078703702</v>
      </c>
      <c r="C9693" t="s">
        <v>18795</v>
      </c>
      <c r="D9693" t="s">
        <v>83</v>
      </c>
      <c r="E9693" t="s">
        <v>84</v>
      </c>
      <c r="F9693" s="19">
        <v>74</v>
      </c>
      <c r="G9693" t="s">
        <v>52</v>
      </c>
      <c r="H9693" t="s">
        <v>85</v>
      </c>
      <c r="I9693" s="16">
        <v>43693.384756944448</v>
      </c>
      <c r="K9693">
        <v>125</v>
      </c>
      <c r="L9693" s="16">
        <f t="shared" si="755"/>
        <v>43770</v>
      </c>
      <c r="M96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3">
        <f t="shared" si="756"/>
        <v>1</v>
      </c>
      <c r="O9693">
        <f t="shared" si="757"/>
        <v>3</v>
      </c>
      <c r="P9693">
        <f t="shared" si="758"/>
        <v>3</v>
      </c>
      <c r="Q9693" s="19">
        <f t="shared" si="759"/>
        <v>3</v>
      </c>
    </row>
    <row r="9694" spans="1:17" x14ac:dyDescent="0.25">
      <c r="A9694" t="s">
        <v>18796</v>
      </c>
      <c r="B9694" s="16">
        <v>43801.540046296293</v>
      </c>
      <c r="C9694" t="s">
        <v>18797</v>
      </c>
      <c r="D9694" t="s">
        <v>83</v>
      </c>
      <c r="E9694" t="s">
        <v>90</v>
      </c>
      <c r="F9694" s="19">
        <v>74</v>
      </c>
      <c r="G9694" t="s">
        <v>51</v>
      </c>
      <c r="H9694" t="s">
        <v>85</v>
      </c>
      <c r="I9694" s="16">
        <v>43801.541689814818</v>
      </c>
      <c r="K9694">
        <v>125</v>
      </c>
      <c r="L9694" s="16">
        <f t="shared" si="755"/>
        <v>43800</v>
      </c>
      <c r="M96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4">
        <f t="shared" si="756"/>
        <v>1</v>
      </c>
      <c r="O9694">
        <f t="shared" si="757"/>
        <v>0</v>
      </c>
      <c r="P9694">
        <f t="shared" si="758"/>
        <v>0</v>
      </c>
      <c r="Q9694" s="19">
        <f t="shared" si="759"/>
        <v>0</v>
      </c>
    </row>
    <row r="9695" spans="1:17" x14ac:dyDescent="0.25">
      <c r="A9695" t="s">
        <v>18798</v>
      </c>
      <c r="B9695" s="16">
        <v>43804.597766203704</v>
      </c>
      <c r="C9695" t="s">
        <v>18799</v>
      </c>
      <c r="D9695" t="s">
        <v>83</v>
      </c>
      <c r="E9695" t="s">
        <v>90</v>
      </c>
      <c r="F9695" s="19">
        <v>74</v>
      </c>
      <c r="G9695" t="s">
        <v>51</v>
      </c>
      <c r="H9695" t="s">
        <v>85</v>
      </c>
      <c r="I9695" s="16">
        <v>43804.601666666669</v>
      </c>
      <c r="K9695">
        <v>125</v>
      </c>
      <c r="L9695" s="16">
        <f t="shared" si="755"/>
        <v>43800</v>
      </c>
      <c r="M96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5">
        <f t="shared" si="756"/>
        <v>1</v>
      </c>
      <c r="O9695">
        <f t="shared" si="757"/>
        <v>0</v>
      </c>
      <c r="P9695">
        <f t="shared" si="758"/>
        <v>0</v>
      </c>
      <c r="Q9695" s="19">
        <f t="shared" si="759"/>
        <v>0</v>
      </c>
    </row>
    <row r="9696" spans="1:17" x14ac:dyDescent="0.25">
      <c r="A9696" t="s">
        <v>18800</v>
      </c>
      <c r="B9696" s="16">
        <v>43806.499062499999</v>
      </c>
      <c r="C9696" t="s">
        <v>18801</v>
      </c>
      <c r="D9696" t="s">
        <v>83</v>
      </c>
      <c r="E9696" t="s">
        <v>90</v>
      </c>
      <c r="F9696" s="19">
        <v>74</v>
      </c>
      <c r="G9696" t="s">
        <v>51</v>
      </c>
      <c r="H9696" t="s">
        <v>85</v>
      </c>
      <c r="I9696" s="16">
        <v>43806.501793981479</v>
      </c>
      <c r="K9696">
        <v>125</v>
      </c>
      <c r="L9696" s="16">
        <f t="shared" si="755"/>
        <v>43800</v>
      </c>
      <c r="M96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6">
        <f t="shared" si="756"/>
        <v>1</v>
      </c>
      <c r="O9696">
        <f t="shared" si="757"/>
        <v>0</v>
      </c>
      <c r="P9696">
        <f t="shared" si="758"/>
        <v>0</v>
      </c>
      <c r="Q9696" s="19">
        <f t="shared" si="759"/>
        <v>0</v>
      </c>
    </row>
    <row r="9697" spans="1:17" x14ac:dyDescent="0.25">
      <c r="A9697" t="s">
        <v>18802</v>
      </c>
      <c r="B9697" s="16">
        <v>43807.28052083333</v>
      </c>
      <c r="C9697" t="s">
        <v>18786</v>
      </c>
      <c r="D9697" t="s">
        <v>83</v>
      </c>
      <c r="E9697" t="s">
        <v>84</v>
      </c>
      <c r="F9697" s="19">
        <v>74</v>
      </c>
      <c r="G9697" t="s">
        <v>52</v>
      </c>
      <c r="H9697" t="s">
        <v>85</v>
      </c>
      <c r="I9697" s="16">
        <v>43789.541087962964</v>
      </c>
      <c r="K9697">
        <v>125</v>
      </c>
      <c r="L9697" s="16">
        <f t="shared" si="755"/>
        <v>43800</v>
      </c>
      <c r="M96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7">
        <f t="shared" si="756"/>
        <v>1</v>
      </c>
      <c r="O9697">
        <f t="shared" si="757"/>
        <v>1</v>
      </c>
      <c r="P9697">
        <f t="shared" si="758"/>
        <v>1</v>
      </c>
      <c r="Q9697" s="19">
        <f t="shared" si="759"/>
        <v>1</v>
      </c>
    </row>
    <row r="9698" spans="1:17" x14ac:dyDescent="0.25">
      <c r="A9698" t="s">
        <v>18803</v>
      </c>
      <c r="B9698" s="16">
        <v>43815.535601851851</v>
      </c>
      <c r="C9698" t="s">
        <v>18784</v>
      </c>
      <c r="D9698" t="s">
        <v>34</v>
      </c>
      <c r="E9698" t="s">
        <v>84</v>
      </c>
      <c r="F9698" s="19">
        <v>74</v>
      </c>
      <c r="G9698" t="s">
        <v>52</v>
      </c>
      <c r="H9698" t="s">
        <v>85</v>
      </c>
      <c r="I9698" s="16">
        <v>43787.473657407405</v>
      </c>
      <c r="K9698">
        <v>125</v>
      </c>
      <c r="L9698" s="16">
        <f t="shared" si="755"/>
        <v>43800</v>
      </c>
      <c r="M96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8">
        <f t="shared" si="756"/>
        <v>1</v>
      </c>
      <c r="O9698">
        <f t="shared" si="757"/>
        <v>1</v>
      </c>
      <c r="P9698">
        <f t="shared" si="758"/>
        <v>1</v>
      </c>
      <c r="Q9698" s="19">
        <f t="shared" si="759"/>
        <v>1</v>
      </c>
    </row>
    <row r="9699" spans="1:17" x14ac:dyDescent="0.25">
      <c r="A9699" t="s">
        <v>18804</v>
      </c>
      <c r="B9699" s="16">
        <v>43815.671643518515</v>
      </c>
      <c r="C9699" t="s">
        <v>18805</v>
      </c>
      <c r="D9699" t="s">
        <v>83</v>
      </c>
      <c r="E9699" t="s">
        <v>84</v>
      </c>
      <c r="F9699" s="19">
        <v>74</v>
      </c>
      <c r="G9699" t="s">
        <v>51</v>
      </c>
      <c r="H9699" t="s">
        <v>85</v>
      </c>
      <c r="I9699" s="16">
        <v>43648.368344907409</v>
      </c>
      <c r="K9699">
        <v>125</v>
      </c>
      <c r="L9699" s="16">
        <f t="shared" si="755"/>
        <v>43800</v>
      </c>
      <c r="M96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699">
        <f t="shared" si="756"/>
        <v>1</v>
      </c>
      <c r="O9699">
        <f t="shared" si="757"/>
        <v>6</v>
      </c>
      <c r="P9699">
        <f t="shared" si="758"/>
        <v>6</v>
      </c>
      <c r="Q9699" s="19">
        <f t="shared" si="759"/>
        <v>6</v>
      </c>
    </row>
    <row r="9700" spans="1:17" x14ac:dyDescent="0.25">
      <c r="A9700" t="s">
        <v>18806</v>
      </c>
      <c r="B9700" s="16">
        <v>43826.392962962964</v>
      </c>
      <c r="C9700" t="s">
        <v>18807</v>
      </c>
      <c r="D9700" t="s">
        <v>83</v>
      </c>
      <c r="E9700" t="s">
        <v>90</v>
      </c>
      <c r="F9700" s="19">
        <v>74</v>
      </c>
      <c r="G9700" t="s">
        <v>52</v>
      </c>
      <c r="H9700" t="s">
        <v>85</v>
      </c>
      <c r="I9700" s="16">
        <v>43826.396249999998</v>
      </c>
      <c r="K9700">
        <v>125</v>
      </c>
      <c r="L9700" s="16">
        <f t="shared" si="755"/>
        <v>43800</v>
      </c>
      <c r="M97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0">
        <f t="shared" si="756"/>
        <v>1</v>
      </c>
      <c r="O9700">
        <f t="shared" si="757"/>
        <v>0</v>
      </c>
      <c r="P9700">
        <f t="shared" si="758"/>
        <v>0</v>
      </c>
      <c r="Q9700" s="19">
        <f t="shared" si="759"/>
        <v>0</v>
      </c>
    </row>
    <row r="9701" spans="1:17" x14ac:dyDescent="0.25">
      <c r="A9701" t="s">
        <v>18808</v>
      </c>
      <c r="B9701" s="16">
        <v>43831.644745370373</v>
      </c>
      <c r="C9701" t="s">
        <v>18809</v>
      </c>
      <c r="D9701" t="s">
        <v>83</v>
      </c>
      <c r="E9701" t="s">
        <v>90</v>
      </c>
      <c r="F9701" s="19">
        <v>74</v>
      </c>
      <c r="G9701" t="s">
        <v>52</v>
      </c>
      <c r="H9701" t="s">
        <v>85</v>
      </c>
      <c r="I9701" s="16">
        <v>43831.64806712963</v>
      </c>
      <c r="K9701">
        <v>125</v>
      </c>
      <c r="L9701" s="16">
        <f t="shared" si="755"/>
        <v>43831</v>
      </c>
      <c r="M97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1">
        <f t="shared" si="756"/>
        <v>1</v>
      </c>
      <c r="O9701">
        <f t="shared" si="757"/>
        <v>0</v>
      </c>
      <c r="P9701">
        <f t="shared" si="758"/>
        <v>0</v>
      </c>
      <c r="Q9701" s="19">
        <f t="shared" si="759"/>
        <v>0</v>
      </c>
    </row>
    <row r="9702" spans="1:17" x14ac:dyDescent="0.25">
      <c r="A9702" t="s">
        <v>18810</v>
      </c>
      <c r="B9702" s="16">
        <v>43832.502025462964</v>
      </c>
      <c r="C9702" t="s">
        <v>18811</v>
      </c>
      <c r="D9702" t="s">
        <v>83</v>
      </c>
      <c r="E9702" t="s">
        <v>84</v>
      </c>
      <c r="F9702" s="19">
        <v>74</v>
      </c>
      <c r="G9702" t="s">
        <v>52</v>
      </c>
      <c r="H9702" t="s">
        <v>85</v>
      </c>
      <c r="I9702" s="16">
        <v>43705.460092592592</v>
      </c>
      <c r="K9702">
        <v>125</v>
      </c>
      <c r="L9702" s="16">
        <f t="shared" si="755"/>
        <v>43831</v>
      </c>
      <c r="M97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2">
        <f t="shared" si="756"/>
        <v>1</v>
      </c>
      <c r="O9702">
        <f t="shared" si="757"/>
        <v>4</v>
      </c>
      <c r="P9702">
        <f t="shared" si="758"/>
        <v>4</v>
      </c>
      <c r="Q9702" s="19">
        <f t="shared" si="759"/>
        <v>4</v>
      </c>
    </row>
    <row r="9703" spans="1:17" x14ac:dyDescent="0.25">
      <c r="A9703" t="s">
        <v>18812</v>
      </c>
      <c r="B9703" s="16">
        <v>43835.403368055559</v>
      </c>
      <c r="C9703" t="s">
        <v>18813</v>
      </c>
      <c r="D9703" t="s">
        <v>83</v>
      </c>
      <c r="E9703" t="s">
        <v>84</v>
      </c>
      <c r="F9703" s="19">
        <v>74</v>
      </c>
      <c r="G9703" t="s">
        <v>51</v>
      </c>
      <c r="H9703" t="s">
        <v>85</v>
      </c>
      <c r="I9703" s="16">
        <v>43622.396979166668</v>
      </c>
      <c r="K9703">
        <v>125</v>
      </c>
      <c r="L9703" s="16">
        <f t="shared" si="755"/>
        <v>43831</v>
      </c>
      <c r="M97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3">
        <f t="shared" si="756"/>
        <v>1</v>
      </c>
      <c r="O9703">
        <f t="shared" si="757"/>
        <v>7</v>
      </c>
      <c r="P9703">
        <f t="shared" si="758"/>
        <v>7</v>
      </c>
      <c r="Q9703" s="19">
        <f t="shared" si="759"/>
        <v>7</v>
      </c>
    </row>
    <row r="9704" spans="1:17" x14ac:dyDescent="0.25">
      <c r="A9704" t="s">
        <v>18814</v>
      </c>
      <c r="B9704" s="16">
        <v>43840.364756944444</v>
      </c>
      <c r="C9704" t="s">
        <v>18815</v>
      </c>
      <c r="D9704" t="s">
        <v>83</v>
      </c>
      <c r="E9704" t="s">
        <v>90</v>
      </c>
      <c r="F9704" s="19">
        <v>74</v>
      </c>
      <c r="G9704" t="s">
        <v>51</v>
      </c>
      <c r="H9704" t="s">
        <v>85</v>
      </c>
      <c r="I9704" s="16">
        <v>43840.3675</v>
      </c>
      <c r="K9704">
        <v>125</v>
      </c>
      <c r="L9704" s="16">
        <f t="shared" si="755"/>
        <v>43831</v>
      </c>
      <c r="M97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4">
        <f t="shared" si="756"/>
        <v>1</v>
      </c>
      <c r="O9704">
        <f t="shared" si="757"/>
        <v>0</v>
      </c>
      <c r="P9704">
        <f t="shared" si="758"/>
        <v>0</v>
      </c>
      <c r="Q9704" s="19">
        <f t="shared" si="759"/>
        <v>0</v>
      </c>
    </row>
    <row r="9705" spans="1:17" x14ac:dyDescent="0.25">
      <c r="A9705" t="s">
        <v>18816</v>
      </c>
      <c r="B9705" s="16">
        <v>43840.567916666667</v>
      </c>
      <c r="C9705" t="s">
        <v>18817</v>
      </c>
      <c r="D9705" t="s">
        <v>83</v>
      </c>
      <c r="E9705" t="s">
        <v>90</v>
      </c>
      <c r="F9705" s="19">
        <v>74</v>
      </c>
      <c r="G9705" t="s">
        <v>52</v>
      </c>
      <c r="H9705" t="s">
        <v>85</v>
      </c>
      <c r="I9705" s="16">
        <v>43840.571064814816</v>
      </c>
      <c r="K9705">
        <v>125</v>
      </c>
      <c r="L9705" s="16">
        <f t="shared" si="755"/>
        <v>43831</v>
      </c>
      <c r="M97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5">
        <f t="shared" si="756"/>
        <v>1</v>
      </c>
      <c r="O9705">
        <f t="shared" si="757"/>
        <v>0</v>
      </c>
      <c r="P9705">
        <f t="shared" si="758"/>
        <v>0</v>
      </c>
      <c r="Q9705" s="19">
        <f t="shared" si="759"/>
        <v>0</v>
      </c>
    </row>
    <row r="9706" spans="1:17" x14ac:dyDescent="0.25">
      <c r="A9706" t="s">
        <v>18818</v>
      </c>
      <c r="B9706" s="16">
        <v>43843.641631944447</v>
      </c>
      <c r="C9706" t="s">
        <v>18819</v>
      </c>
      <c r="D9706" t="s">
        <v>83</v>
      </c>
      <c r="E9706" t="s">
        <v>84</v>
      </c>
      <c r="F9706" s="19">
        <v>74</v>
      </c>
      <c r="G9706" t="s">
        <v>52</v>
      </c>
      <c r="H9706" t="s">
        <v>85</v>
      </c>
      <c r="I9706" s="16">
        <v>43706.550243055557</v>
      </c>
      <c r="K9706">
        <v>125</v>
      </c>
      <c r="L9706" s="16">
        <f t="shared" si="755"/>
        <v>43831</v>
      </c>
      <c r="M97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6">
        <f t="shared" si="756"/>
        <v>1</v>
      </c>
      <c r="O9706">
        <f t="shared" si="757"/>
        <v>5</v>
      </c>
      <c r="P9706">
        <f t="shared" si="758"/>
        <v>5</v>
      </c>
      <c r="Q9706" s="19">
        <f t="shared" si="759"/>
        <v>5</v>
      </c>
    </row>
    <row r="9707" spans="1:17" x14ac:dyDescent="0.25">
      <c r="A9707" t="s">
        <v>18820</v>
      </c>
      <c r="B9707" s="16">
        <v>43844.424745370372</v>
      </c>
      <c r="C9707" t="s">
        <v>18821</v>
      </c>
      <c r="D9707" t="s">
        <v>83</v>
      </c>
      <c r="E9707" t="s">
        <v>90</v>
      </c>
      <c r="F9707" s="19">
        <v>74</v>
      </c>
      <c r="G9707" t="s">
        <v>51</v>
      </c>
      <c r="H9707" t="s">
        <v>85</v>
      </c>
      <c r="I9707" s="16">
        <v>43844.427858796298</v>
      </c>
      <c r="K9707">
        <v>125</v>
      </c>
      <c r="L9707" s="16">
        <f t="shared" si="755"/>
        <v>43831</v>
      </c>
      <c r="M97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7">
        <f t="shared" si="756"/>
        <v>1</v>
      </c>
      <c r="O9707">
        <f t="shared" si="757"/>
        <v>0</v>
      </c>
      <c r="P9707">
        <f t="shared" si="758"/>
        <v>0</v>
      </c>
      <c r="Q9707" s="19">
        <f t="shared" si="759"/>
        <v>0</v>
      </c>
    </row>
    <row r="9708" spans="1:17" x14ac:dyDescent="0.25">
      <c r="A9708" t="s">
        <v>18822</v>
      </c>
      <c r="B9708" s="16">
        <v>43846.511481481481</v>
      </c>
      <c r="C9708" t="s">
        <v>18823</v>
      </c>
      <c r="D9708" t="s">
        <v>83</v>
      </c>
      <c r="E9708" t="s">
        <v>90</v>
      </c>
      <c r="F9708" s="19">
        <v>74</v>
      </c>
      <c r="G9708" t="s">
        <v>51</v>
      </c>
      <c r="H9708" t="s">
        <v>85</v>
      </c>
      <c r="I9708" s="16">
        <v>43846.514027777775</v>
      </c>
      <c r="K9708">
        <v>125</v>
      </c>
      <c r="L9708" s="16">
        <f t="shared" si="755"/>
        <v>43831</v>
      </c>
      <c r="M97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8">
        <f t="shared" si="756"/>
        <v>1</v>
      </c>
      <c r="O9708">
        <f t="shared" si="757"/>
        <v>0</v>
      </c>
      <c r="P9708">
        <f t="shared" si="758"/>
        <v>0</v>
      </c>
      <c r="Q9708" s="19">
        <f t="shared" si="759"/>
        <v>0</v>
      </c>
    </row>
    <row r="9709" spans="1:17" x14ac:dyDescent="0.25">
      <c r="A9709" t="s">
        <v>18824</v>
      </c>
      <c r="B9709" s="16">
        <v>43846.647488425922</v>
      </c>
      <c r="C9709" t="s">
        <v>18825</v>
      </c>
      <c r="D9709" t="s">
        <v>83</v>
      </c>
      <c r="E9709" t="s">
        <v>84</v>
      </c>
      <c r="F9709" s="19">
        <v>74</v>
      </c>
      <c r="G9709" t="s">
        <v>51</v>
      </c>
      <c r="H9709" t="s">
        <v>85</v>
      </c>
      <c r="I9709" s="16">
        <v>43339.407789351855</v>
      </c>
      <c r="K9709">
        <v>125</v>
      </c>
      <c r="L9709" s="16">
        <f t="shared" si="755"/>
        <v>43831</v>
      </c>
      <c r="M97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09">
        <f t="shared" si="756"/>
        <v>1</v>
      </c>
      <c r="O9709">
        <f t="shared" si="757"/>
        <v>17</v>
      </c>
      <c r="P9709">
        <f t="shared" si="758"/>
        <v>17</v>
      </c>
      <c r="Q9709" s="19">
        <f t="shared" si="759"/>
        <v>17</v>
      </c>
    </row>
    <row r="9710" spans="1:17" x14ac:dyDescent="0.25">
      <c r="A9710" t="s">
        <v>18826</v>
      </c>
      <c r="B9710" s="16">
        <v>43851.461284722223</v>
      </c>
      <c r="C9710" t="s">
        <v>18827</v>
      </c>
      <c r="D9710" t="s">
        <v>83</v>
      </c>
      <c r="E9710" t="s">
        <v>90</v>
      </c>
      <c r="F9710" s="19">
        <v>74</v>
      </c>
      <c r="G9710" t="s">
        <v>52</v>
      </c>
      <c r="H9710" t="s">
        <v>85</v>
      </c>
      <c r="I9710" s="16">
        <v>43851.463113425925</v>
      </c>
      <c r="K9710">
        <v>125</v>
      </c>
      <c r="L9710" s="16">
        <f t="shared" si="755"/>
        <v>43831</v>
      </c>
      <c r="M97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0">
        <f t="shared" si="756"/>
        <v>1</v>
      </c>
      <c r="O9710">
        <f t="shared" si="757"/>
        <v>0</v>
      </c>
      <c r="P9710">
        <f t="shared" si="758"/>
        <v>0</v>
      </c>
      <c r="Q9710" s="19">
        <f t="shared" si="759"/>
        <v>0</v>
      </c>
    </row>
    <row r="9711" spans="1:17" x14ac:dyDescent="0.25">
      <c r="A9711" t="s">
        <v>18828</v>
      </c>
      <c r="B9711" s="16">
        <v>43853.395358796297</v>
      </c>
      <c r="C9711" t="s">
        <v>18829</v>
      </c>
      <c r="D9711" t="s">
        <v>83</v>
      </c>
      <c r="E9711" t="s">
        <v>90</v>
      </c>
      <c r="F9711" s="19">
        <v>74</v>
      </c>
      <c r="G9711" t="s">
        <v>51</v>
      </c>
      <c r="H9711" t="s">
        <v>85</v>
      </c>
      <c r="I9711" s="16">
        <v>43853.397951388892</v>
      </c>
      <c r="K9711">
        <v>125</v>
      </c>
      <c r="L9711" s="16">
        <f t="shared" si="755"/>
        <v>43831</v>
      </c>
      <c r="M97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1">
        <f t="shared" si="756"/>
        <v>1</v>
      </c>
      <c r="O9711">
        <f t="shared" si="757"/>
        <v>0</v>
      </c>
      <c r="P9711">
        <f t="shared" si="758"/>
        <v>0</v>
      </c>
      <c r="Q9711" s="19">
        <f t="shared" si="759"/>
        <v>0</v>
      </c>
    </row>
    <row r="9712" spans="1:17" x14ac:dyDescent="0.25">
      <c r="A9712" t="s">
        <v>18830</v>
      </c>
      <c r="B9712" s="16">
        <v>43856.460011574076</v>
      </c>
      <c r="C9712" t="s">
        <v>18831</v>
      </c>
      <c r="D9712" t="s">
        <v>83</v>
      </c>
      <c r="E9712" t="s">
        <v>90</v>
      </c>
      <c r="F9712" s="19">
        <v>74</v>
      </c>
      <c r="G9712" t="s">
        <v>51</v>
      </c>
      <c r="H9712" t="s">
        <v>85</v>
      </c>
      <c r="I9712" s="16">
        <v>43856.463182870371</v>
      </c>
      <c r="K9712">
        <v>125</v>
      </c>
      <c r="L9712" s="16">
        <f t="shared" si="755"/>
        <v>43831</v>
      </c>
      <c r="M97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2">
        <f t="shared" si="756"/>
        <v>1</v>
      </c>
      <c r="O9712">
        <f t="shared" si="757"/>
        <v>0</v>
      </c>
      <c r="P9712">
        <f t="shared" si="758"/>
        <v>0</v>
      </c>
      <c r="Q9712" s="19">
        <f t="shared" si="759"/>
        <v>0</v>
      </c>
    </row>
    <row r="9713" spans="1:17" x14ac:dyDescent="0.25">
      <c r="A9713" t="s">
        <v>18832</v>
      </c>
      <c r="B9713" s="16">
        <v>43858.553900462961</v>
      </c>
      <c r="C9713" t="s">
        <v>18833</v>
      </c>
      <c r="D9713" t="s">
        <v>83</v>
      </c>
      <c r="E9713" t="s">
        <v>90</v>
      </c>
      <c r="F9713" s="19">
        <v>74</v>
      </c>
      <c r="G9713" t="s">
        <v>52</v>
      </c>
      <c r="H9713" t="s">
        <v>85</v>
      </c>
      <c r="I9713" s="16">
        <v>43858.556909722225</v>
      </c>
      <c r="K9713">
        <v>125</v>
      </c>
      <c r="L9713" s="16">
        <f t="shared" si="755"/>
        <v>43831</v>
      </c>
      <c r="M97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3">
        <f t="shared" si="756"/>
        <v>1</v>
      </c>
      <c r="O9713">
        <f t="shared" si="757"/>
        <v>0</v>
      </c>
      <c r="P9713">
        <f t="shared" si="758"/>
        <v>0</v>
      </c>
      <c r="Q9713" s="19">
        <f t="shared" si="759"/>
        <v>0</v>
      </c>
    </row>
    <row r="9714" spans="1:17" x14ac:dyDescent="0.25">
      <c r="A9714" t="s">
        <v>18834</v>
      </c>
      <c r="B9714" s="16">
        <v>43860.879270833335</v>
      </c>
      <c r="C9714" t="s">
        <v>18835</v>
      </c>
      <c r="D9714" t="s">
        <v>34</v>
      </c>
      <c r="E9714" t="s">
        <v>84</v>
      </c>
      <c r="F9714" s="19">
        <v>74</v>
      </c>
      <c r="G9714" t="s">
        <v>51</v>
      </c>
      <c r="H9714" t="s">
        <v>85</v>
      </c>
      <c r="I9714" s="16">
        <v>43498.560381944444</v>
      </c>
      <c r="K9714">
        <v>125</v>
      </c>
      <c r="L9714" s="16">
        <f t="shared" si="755"/>
        <v>43831</v>
      </c>
      <c r="M97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4">
        <f t="shared" si="756"/>
        <v>1</v>
      </c>
      <c r="O9714">
        <f t="shared" si="757"/>
        <v>12</v>
      </c>
      <c r="P9714">
        <f t="shared" si="758"/>
        <v>12</v>
      </c>
      <c r="Q9714" s="19">
        <f t="shared" si="759"/>
        <v>12</v>
      </c>
    </row>
    <row r="9715" spans="1:17" x14ac:dyDescent="0.25">
      <c r="A9715" t="s">
        <v>18836</v>
      </c>
      <c r="B9715" s="16">
        <v>43861.415451388886</v>
      </c>
      <c r="C9715" t="s">
        <v>18837</v>
      </c>
      <c r="D9715" t="s">
        <v>83</v>
      </c>
      <c r="E9715" t="s">
        <v>90</v>
      </c>
      <c r="F9715" s="19">
        <v>74</v>
      </c>
      <c r="G9715" t="s">
        <v>52</v>
      </c>
      <c r="H9715" t="s">
        <v>85</v>
      </c>
      <c r="I9715" s="16">
        <v>43861.41810185185</v>
      </c>
      <c r="K9715">
        <v>125</v>
      </c>
      <c r="L9715" s="16">
        <f t="shared" si="755"/>
        <v>43831</v>
      </c>
      <c r="M97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5">
        <f t="shared" si="756"/>
        <v>1</v>
      </c>
      <c r="O9715">
        <f t="shared" si="757"/>
        <v>0</v>
      </c>
      <c r="P9715">
        <f t="shared" si="758"/>
        <v>0</v>
      </c>
      <c r="Q9715" s="19">
        <f t="shared" si="759"/>
        <v>0</v>
      </c>
    </row>
    <row r="9716" spans="1:17" x14ac:dyDescent="0.25">
      <c r="A9716" t="s">
        <v>18838</v>
      </c>
      <c r="B9716" s="16">
        <v>43865.49695601852</v>
      </c>
      <c r="C9716" t="s">
        <v>18839</v>
      </c>
      <c r="D9716" t="s">
        <v>83</v>
      </c>
      <c r="E9716" t="s">
        <v>90</v>
      </c>
      <c r="F9716" s="19">
        <v>74</v>
      </c>
      <c r="G9716" t="s">
        <v>51</v>
      </c>
      <c r="H9716" t="s">
        <v>85</v>
      </c>
      <c r="I9716" s="16">
        <v>43865.500057870369</v>
      </c>
      <c r="K9716">
        <v>125</v>
      </c>
      <c r="L9716" s="16">
        <f t="shared" si="755"/>
        <v>43862</v>
      </c>
      <c r="M97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6">
        <f t="shared" si="756"/>
        <v>1</v>
      </c>
      <c r="O9716">
        <f t="shared" si="757"/>
        <v>0</v>
      </c>
      <c r="P9716">
        <f t="shared" si="758"/>
        <v>0</v>
      </c>
      <c r="Q9716" s="19">
        <f t="shared" si="759"/>
        <v>0</v>
      </c>
    </row>
    <row r="9717" spans="1:17" x14ac:dyDescent="0.25">
      <c r="A9717" t="s">
        <v>18840</v>
      </c>
      <c r="B9717" s="16">
        <v>43867.459687499999</v>
      </c>
      <c r="C9717" t="s">
        <v>18841</v>
      </c>
      <c r="D9717" t="s">
        <v>83</v>
      </c>
      <c r="E9717" t="s">
        <v>90</v>
      </c>
      <c r="F9717" s="19">
        <v>74</v>
      </c>
      <c r="G9717" t="s">
        <v>52</v>
      </c>
      <c r="H9717" t="s">
        <v>85</v>
      </c>
      <c r="I9717" s="16">
        <v>43867.462337962963</v>
      </c>
      <c r="K9717">
        <v>125</v>
      </c>
      <c r="L9717" s="16">
        <f t="shared" si="755"/>
        <v>43862</v>
      </c>
      <c r="M97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7">
        <f t="shared" si="756"/>
        <v>1</v>
      </c>
      <c r="O9717">
        <f t="shared" si="757"/>
        <v>0</v>
      </c>
      <c r="P9717">
        <f t="shared" si="758"/>
        <v>0</v>
      </c>
      <c r="Q9717" s="19">
        <f t="shared" si="759"/>
        <v>0</v>
      </c>
    </row>
    <row r="9718" spans="1:17" x14ac:dyDescent="0.25">
      <c r="A9718" t="s">
        <v>18842</v>
      </c>
      <c r="B9718" s="16">
        <v>43867.507337962961</v>
      </c>
      <c r="C9718" t="s">
        <v>18843</v>
      </c>
      <c r="D9718" t="s">
        <v>83</v>
      </c>
      <c r="E9718" t="s">
        <v>90</v>
      </c>
      <c r="F9718" s="19">
        <v>74</v>
      </c>
      <c r="G9718" t="s">
        <v>52</v>
      </c>
      <c r="H9718" t="s">
        <v>85</v>
      </c>
      <c r="I9718" s="16">
        <v>43867.508229166669</v>
      </c>
      <c r="K9718">
        <v>125</v>
      </c>
      <c r="L9718" s="16">
        <f t="shared" si="755"/>
        <v>43862</v>
      </c>
      <c r="M97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8">
        <f t="shared" si="756"/>
        <v>1</v>
      </c>
      <c r="O9718">
        <f t="shared" si="757"/>
        <v>0</v>
      </c>
      <c r="P9718">
        <f t="shared" si="758"/>
        <v>0</v>
      </c>
      <c r="Q9718" s="19">
        <f t="shared" si="759"/>
        <v>0</v>
      </c>
    </row>
    <row r="9719" spans="1:17" x14ac:dyDescent="0.25">
      <c r="A9719" t="s">
        <v>18844</v>
      </c>
      <c r="B9719" s="16">
        <v>43867.508067129631</v>
      </c>
      <c r="C9719" t="s">
        <v>18845</v>
      </c>
      <c r="D9719" t="s">
        <v>83</v>
      </c>
      <c r="E9719" t="s">
        <v>90</v>
      </c>
      <c r="F9719" s="19">
        <v>74</v>
      </c>
      <c r="G9719" t="s">
        <v>51</v>
      </c>
      <c r="H9719" t="s">
        <v>85</v>
      </c>
      <c r="I9719" s="16">
        <v>43867.512048611112</v>
      </c>
      <c r="K9719">
        <v>125</v>
      </c>
      <c r="L9719" s="16">
        <f t="shared" si="755"/>
        <v>43862</v>
      </c>
      <c r="M97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19">
        <f t="shared" si="756"/>
        <v>1</v>
      </c>
      <c r="O9719">
        <f t="shared" si="757"/>
        <v>0</v>
      </c>
      <c r="P9719">
        <f t="shared" si="758"/>
        <v>0</v>
      </c>
      <c r="Q9719" s="19">
        <f t="shared" si="759"/>
        <v>0</v>
      </c>
    </row>
    <row r="9720" spans="1:17" x14ac:dyDescent="0.25">
      <c r="A9720" t="s">
        <v>18846</v>
      </c>
      <c r="B9720" s="16">
        <v>43867.521724537037</v>
      </c>
      <c r="C9720" t="s">
        <v>18847</v>
      </c>
      <c r="D9720" t="s">
        <v>83</v>
      </c>
      <c r="E9720" t="s">
        <v>90</v>
      </c>
      <c r="F9720" s="19">
        <v>74</v>
      </c>
      <c r="G9720" t="s">
        <v>51</v>
      </c>
      <c r="H9720" t="s">
        <v>85</v>
      </c>
      <c r="I9720" s="16">
        <v>43867.52412037037</v>
      </c>
      <c r="K9720">
        <v>125</v>
      </c>
      <c r="L9720" s="16">
        <f t="shared" si="755"/>
        <v>43862</v>
      </c>
      <c r="M97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0">
        <f t="shared" si="756"/>
        <v>1</v>
      </c>
      <c r="O9720">
        <f t="shared" si="757"/>
        <v>0</v>
      </c>
      <c r="P9720">
        <f t="shared" si="758"/>
        <v>0</v>
      </c>
      <c r="Q9720" s="19">
        <f t="shared" si="759"/>
        <v>0</v>
      </c>
    </row>
    <row r="9721" spans="1:17" x14ac:dyDescent="0.25">
      <c r="A9721" t="s">
        <v>18848</v>
      </c>
      <c r="B9721" s="16">
        <v>43869.418749999997</v>
      </c>
      <c r="C9721" t="s">
        <v>18849</v>
      </c>
      <c r="D9721" t="s">
        <v>83</v>
      </c>
      <c r="E9721" t="s">
        <v>90</v>
      </c>
      <c r="F9721" s="19">
        <v>74</v>
      </c>
      <c r="G9721" t="s">
        <v>52</v>
      </c>
      <c r="H9721" t="s">
        <v>85</v>
      </c>
      <c r="I9721" s="16">
        <v>43869.421793981484</v>
      </c>
      <c r="K9721">
        <v>125</v>
      </c>
      <c r="L9721" s="16">
        <f t="shared" si="755"/>
        <v>43862</v>
      </c>
      <c r="M97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1">
        <f t="shared" si="756"/>
        <v>1</v>
      </c>
      <c r="O9721">
        <f t="shared" si="757"/>
        <v>0</v>
      </c>
      <c r="P9721">
        <f t="shared" si="758"/>
        <v>0</v>
      </c>
      <c r="Q9721" s="19">
        <f t="shared" si="759"/>
        <v>0</v>
      </c>
    </row>
    <row r="9722" spans="1:17" x14ac:dyDescent="0.25">
      <c r="A9722" t="s">
        <v>18850</v>
      </c>
      <c r="B9722" s="16">
        <v>43869.468576388892</v>
      </c>
      <c r="C9722" t="s">
        <v>18851</v>
      </c>
      <c r="D9722" t="s">
        <v>83</v>
      </c>
      <c r="E9722" t="s">
        <v>90</v>
      </c>
      <c r="F9722" s="19">
        <v>74</v>
      </c>
      <c r="G9722" t="s">
        <v>51</v>
      </c>
      <c r="H9722" t="s">
        <v>85</v>
      </c>
      <c r="I9722" s="16">
        <v>43869.471377314818</v>
      </c>
      <c r="K9722">
        <v>125</v>
      </c>
      <c r="L9722" s="16">
        <f t="shared" si="755"/>
        <v>43862</v>
      </c>
      <c r="M97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2">
        <f t="shared" si="756"/>
        <v>1</v>
      </c>
      <c r="O9722">
        <f t="shared" si="757"/>
        <v>0</v>
      </c>
      <c r="P9722">
        <f t="shared" si="758"/>
        <v>0</v>
      </c>
      <c r="Q9722" s="19">
        <f t="shared" si="759"/>
        <v>0</v>
      </c>
    </row>
    <row r="9723" spans="1:17" x14ac:dyDescent="0.25">
      <c r="A9723" t="s">
        <v>18852</v>
      </c>
      <c r="B9723" s="16">
        <v>43871.358402777776</v>
      </c>
      <c r="C9723" t="s">
        <v>18853</v>
      </c>
      <c r="D9723" t="s">
        <v>83</v>
      </c>
      <c r="E9723" t="s">
        <v>90</v>
      </c>
      <c r="F9723" s="19">
        <v>74</v>
      </c>
      <c r="G9723" t="s">
        <v>52</v>
      </c>
      <c r="H9723" t="s">
        <v>85</v>
      </c>
      <c r="I9723" s="16">
        <v>43871.361643518518</v>
      </c>
      <c r="K9723">
        <v>125</v>
      </c>
      <c r="L9723" s="16">
        <f t="shared" si="755"/>
        <v>43862</v>
      </c>
      <c r="M97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3">
        <f t="shared" si="756"/>
        <v>1</v>
      </c>
      <c r="O9723">
        <f t="shared" si="757"/>
        <v>0</v>
      </c>
      <c r="P9723">
        <f t="shared" si="758"/>
        <v>0</v>
      </c>
      <c r="Q9723" s="19">
        <f t="shared" si="759"/>
        <v>0</v>
      </c>
    </row>
    <row r="9724" spans="1:17" x14ac:dyDescent="0.25">
      <c r="A9724" t="s">
        <v>18854</v>
      </c>
      <c r="B9724" s="16">
        <v>43871.379594907405</v>
      </c>
      <c r="C9724" t="s">
        <v>18855</v>
      </c>
      <c r="D9724" t="s">
        <v>83</v>
      </c>
      <c r="E9724" t="s">
        <v>90</v>
      </c>
      <c r="F9724" s="19">
        <v>74</v>
      </c>
      <c r="G9724" t="s">
        <v>51</v>
      </c>
      <c r="H9724" t="s">
        <v>85</v>
      </c>
      <c r="I9724" s="16">
        <v>43871.380925925929</v>
      </c>
      <c r="K9724">
        <v>125</v>
      </c>
      <c r="L9724" s="16">
        <f t="shared" si="755"/>
        <v>43862</v>
      </c>
      <c r="M97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4">
        <f t="shared" si="756"/>
        <v>1</v>
      </c>
      <c r="O9724">
        <f t="shared" si="757"/>
        <v>0</v>
      </c>
      <c r="P9724">
        <f t="shared" si="758"/>
        <v>0</v>
      </c>
      <c r="Q9724" s="19">
        <f t="shared" si="759"/>
        <v>0</v>
      </c>
    </row>
    <row r="9725" spans="1:17" x14ac:dyDescent="0.25">
      <c r="A9725" t="s">
        <v>18856</v>
      </c>
      <c r="B9725" s="16">
        <v>43873.566932870373</v>
      </c>
      <c r="C9725" t="s">
        <v>18786</v>
      </c>
      <c r="D9725" t="s">
        <v>83</v>
      </c>
      <c r="E9725" t="s">
        <v>84</v>
      </c>
      <c r="F9725" s="19">
        <v>74</v>
      </c>
      <c r="G9725" t="s">
        <v>52</v>
      </c>
      <c r="H9725" t="s">
        <v>85</v>
      </c>
      <c r="I9725" s="16">
        <v>43789.541087962964</v>
      </c>
      <c r="K9725">
        <v>125</v>
      </c>
      <c r="L9725" s="16">
        <f t="shared" si="755"/>
        <v>43862</v>
      </c>
      <c r="M97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5">
        <f t="shared" si="756"/>
        <v>1</v>
      </c>
      <c r="O9725">
        <f t="shared" si="757"/>
        <v>3</v>
      </c>
      <c r="P9725">
        <f t="shared" si="758"/>
        <v>3</v>
      </c>
      <c r="Q9725" s="19">
        <f t="shared" si="759"/>
        <v>3</v>
      </c>
    </row>
    <row r="9726" spans="1:17" x14ac:dyDescent="0.25">
      <c r="A9726" t="s">
        <v>18857</v>
      </c>
      <c r="B9726" s="16">
        <v>43874.54515046296</v>
      </c>
      <c r="C9726" t="s">
        <v>18772</v>
      </c>
      <c r="D9726" t="s">
        <v>83</v>
      </c>
      <c r="E9726" t="s">
        <v>84</v>
      </c>
      <c r="F9726" s="19">
        <v>74</v>
      </c>
      <c r="G9726" t="s">
        <v>52</v>
      </c>
      <c r="H9726" t="s">
        <v>85</v>
      </c>
      <c r="I9726" s="16">
        <v>43768.594629629632</v>
      </c>
      <c r="K9726">
        <v>125</v>
      </c>
      <c r="L9726" s="16">
        <f t="shared" si="755"/>
        <v>43862</v>
      </c>
      <c r="M97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6">
        <f t="shared" si="756"/>
        <v>1</v>
      </c>
      <c r="O9726">
        <f t="shared" si="757"/>
        <v>4</v>
      </c>
      <c r="P9726">
        <f t="shared" si="758"/>
        <v>4</v>
      </c>
      <c r="Q9726" s="19">
        <f t="shared" si="759"/>
        <v>4</v>
      </c>
    </row>
    <row r="9727" spans="1:17" x14ac:dyDescent="0.25">
      <c r="A9727" t="s">
        <v>18858</v>
      </c>
      <c r="B9727" s="16">
        <v>43874.56527777778</v>
      </c>
      <c r="C9727" t="s">
        <v>18859</v>
      </c>
      <c r="D9727" t="s">
        <v>83</v>
      </c>
      <c r="E9727" t="s">
        <v>90</v>
      </c>
      <c r="F9727" s="19">
        <v>74</v>
      </c>
      <c r="G9727" t="s">
        <v>52</v>
      </c>
      <c r="H9727" t="s">
        <v>85</v>
      </c>
      <c r="I9727" s="16">
        <v>43874.567974537036</v>
      </c>
      <c r="K9727">
        <v>125</v>
      </c>
      <c r="L9727" s="16">
        <f t="shared" si="755"/>
        <v>43862</v>
      </c>
      <c r="M97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7">
        <f t="shared" si="756"/>
        <v>1</v>
      </c>
      <c r="O9727">
        <f t="shared" si="757"/>
        <v>0</v>
      </c>
      <c r="P9727">
        <f t="shared" si="758"/>
        <v>0</v>
      </c>
      <c r="Q9727" s="19">
        <f t="shared" si="759"/>
        <v>0</v>
      </c>
    </row>
    <row r="9728" spans="1:17" x14ac:dyDescent="0.25">
      <c r="A9728" t="s">
        <v>18860</v>
      </c>
      <c r="B9728" s="16">
        <v>43749.264074074075</v>
      </c>
      <c r="C9728" t="s">
        <v>18861</v>
      </c>
      <c r="D9728" t="s">
        <v>83</v>
      </c>
      <c r="E9728" t="s">
        <v>90</v>
      </c>
      <c r="F9728" s="19">
        <v>75</v>
      </c>
      <c r="G9728" t="s">
        <v>51</v>
      </c>
      <c r="H9728" t="s">
        <v>85</v>
      </c>
      <c r="I9728" s="16">
        <v>43749.267129629632</v>
      </c>
      <c r="J9728" s="16">
        <v>43807.501238425924</v>
      </c>
      <c r="K9728">
        <v>125</v>
      </c>
      <c r="L9728" s="16">
        <f t="shared" si="755"/>
        <v>43739</v>
      </c>
      <c r="M97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8">
        <f t="shared" si="756"/>
        <v>0</v>
      </c>
      <c r="O9728">
        <f t="shared" si="757"/>
        <v>0</v>
      </c>
      <c r="P9728">
        <f t="shared" si="758"/>
        <v>0</v>
      </c>
      <c r="Q9728" s="19">
        <f t="shared" si="759"/>
        <v>0</v>
      </c>
    </row>
    <row r="9729" spans="1:17" x14ac:dyDescent="0.25">
      <c r="A9729" t="s">
        <v>18862</v>
      </c>
      <c r="B9729" s="16">
        <v>43753.710092592592</v>
      </c>
      <c r="C9729" t="s">
        <v>18863</v>
      </c>
      <c r="D9729" t="s">
        <v>83</v>
      </c>
      <c r="E9729" t="s">
        <v>84</v>
      </c>
      <c r="F9729" s="19">
        <v>75</v>
      </c>
      <c r="G9729" t="s">
        <v>51</v>
      </c>
      <c r="H9729" t="s">
        <v>85</v>
      </c>
      <c r="I9729" s="16">
        <v>43501.648298611108</v>
      </c>
      <c r="J9729" s="16">
        <v>43978.395636574074</v>
      </c>
      <c r="K9729">
        <v>125</v>
      </c>
      <c r="L9729" s="16">
        <f t="shared" si="755"/>
        <v>43739</v>
      </c>
      <c r="M97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29">
        <f t="shared" si="756"/>
        <v>0</v>
      </c>
      <c r="O9729">
        <f t="shared" si="757"/>
        <v>8</v>
      </c>
      <c r="P9729">
        <f t="shared" si="758"/>
        <v>8</v>
      </c>
      <c r="Q9729" s="19">
        <f t="shared" si="759"/>
        <v>8</v>
      </c>
    </row>
    <row r="9730" spans="1:17" x14ac:dyDescent="0.25">
      <c r="A9730" t="s">
        <v>18864</v>
      </c>
      <c r="B9730" s="16">
        <v>43759.445196759261</v>
      </c>
      <c r="C9730" t="s">
        <v>18865</v>
      </c>
      <c r="D9730" t="s">
        <v>83</v>
      </c>
      <c r="E9730" t="s">
        <v>90</v>
      </c>
      <c r="F9730" s="19">
        <v>75</v>
      </c>
      <c r="G9730" t="s">
        <v>51</v>
      </c>
      <c r="H9730" t="s">
        <v>85</v>
      </c>
      <c r="I9730" s="16">
        <v>43759.448379629626</v>
      </c>
      <c r="J9730" s="16">
        <v>43843.858217592591</v>
      </c>
      <c r="K9730">
        <v>125</v>
      </c>
      <c r="L9730" s="16">
        <f t="shared" ref="L9730:L9793" si="760">DATE(YEAR(B9730),MONTH(B9730),1)</f>
        <v>43739</v>
      </c>
      <c r="M97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0">
        <f t="shared" ref="N9730:N9793" si="761">IF(B9730&gt;=J9730,1,0)</f>
        <v>0</v>
      </c>
      <c r="O9730">
        <f t="shared" ref="O9730:O9793" si="762">ROUND((B9730-I9730)/30,0)</f>
        <v>0</v>
      </c>
      <c r="P9730">
        <f t="shared" ref="P9730:P9793" si="763">IF(AND(N9730=1,B9730&gt;=J9730,J9730&gt;0),ROUND((J9730-I9730)/30,0),O9730)</f>
        <v>0</v>
      </c>
      <c r="Q9730" s="19">
        <f t="shared" ref="Q9730:Q9793" si="764">MIN(O9730:P9730)</f>
        <v>0</v>
      </c>
    </row>
    <row r="9731" spans="1:17" x14ac:dyDescent="0.25">
      <c r="A9731" t="s">
        <v>18866</v>
      </c>
      <c r="B9731" s="16">
        <v>43779.667557870373</v>
      </c>
      <c r="C9731" t="s">
        <v>18867</v>
      </c>
      <c r="D9731" t="s">
        <v>83</v>
      </c>
      <c r="E9731" t="s">
        <v>84</v>
      </c>
      <c r="F9731" s="19">
        <v>75</v>
      </c>
      <c r="G9731" t="s">
        <v>51</v>
      </c>
      <c r="H9731" t="s">
        <v>85</v>
      </c>
      <c r="I9731" s="16">
        <v>43172.356273148151</v>
      </c>
      <c r="J9731" s="16">
        <v>43339.567731481482</v>
      </c>
      <c r="K9731">
        <v>125</v>
      </c>
      <c r="L9731" s="16">
        <f t="shared" si="760"/>
        <v>43770</v>
      </c>
      <c r="M97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1">
        <f t="shared" si="761"/>
        <v>1</v>
      </c>
      <c r="O9731">
        <f t="shared" si="762"/>
        <v>20</v>
      </c>
      <c r="P9731">
        <f t="shared" si="763"/>
        <v>6</v>
      </c>
      <c r="Q9731" s="19">
        <f t="shared" si="764"/>
        <v>6</v>
      </c>
    </row>
    <row r="9732" spans="1:17" x14ac:dyDescent="0.25">
      <c r="A9732" t="s">
        <v>18868</v>
      </c>
      <c r="B9732" s="16">
        <v>43782.587314814817</v>
      </c>
      <c r="C9732" t="s">
        <v>18869</v>
      </c>
      <c r="D9732" t="s">
        <v>83</v>
      </c>
      <c r="E9732" t="s">
        <v>90</v>
      </c>
      <c r="F9732" s="19">
        <v>75</v>
      </c>
      <c r="G9732" t="s">
        <v>52</v>
      </c>
      <c r="H9732" t="s">
        <v>85</v>
      </c>
      <c r="I9732" s="16">
        <v>43782.589502314811</v>
      </c>
      <c r="J9732" s="16">
        <v>44426.573368055557</v>
      </c>
      <c r="K9732">
        <v>125</v>
      </c>
      <c r="L9732" s="16">
        <f t="shared" si="760"/>
        <v>43770</v>
      </c>
      <c r="M97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2">
        <f t="shared" si="761"/>
        <v>0</v>
      </c>
      <c r="O9732">
        <f t="shared" si="762"/>
        <v>0</v>
      </c>
      <c r="P9732">
        <f t="shared" si="763"/>
        <v>0</v>
      </c>
      <c r="Q9732" s="19">
        <f t="shared" si="764"/>
        <v>0</v>
      </c>
    </row>
    <row r="9733" spans="1:17" x14ac:dyDescent="0.25">
      <c r="A9733" t="s">
        <v>18870</v>
      </c>
      <c r="B9733" s="16">
        <v>43783.460810185185</v>
      </c>
      <c r="C9733" t="s">
        <v>18871</v>
      </c>
      <c r="D9733" t="s">
        <v>83</v>
      </c>
      <c r="E9733" t="s">
        <v>90</v>
      </c>
      <c r="F9733" s="19">
        <v>75</v>
      </c>
      <c r="G9733" t="s">
        <v>52</v>
      </c>
      <c r="H9733" t="s">
        <v>85</v>
      </c>
      <c r="I9733" s="16">
        <v>43783.463043981479</v>
      </c>
      <c r="J9733" s="16">
        <v>43951.77685185185</v>
      </c>
      <c r="K9733">
        <v>125</v>
      </c>
      <c r="L9733" s="16">
        <f t="shared" si="760"/>
        <v>43770</v>
      </c>
      <c r="M97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3">
        <f t="shared" si="761"/>
        <v>0</v>
      </c>
      <c r="O9733">
        <f t="shared" si="762"/>
        <v>0</v>
      </c>
      <c r="P9733">
        <f t="shared" si="763"/>
        <v>0</v>
      </c>
      <c r="Q9733" s="19">
        <f t="shared" si="764"/>
        <v>0</v>
      </c>
    </row>
    <row r="9734" spans="1:17" x14ac:dyDescent="0.25">
      <c r="A9734" t="s">
        <v>18872</v>
      </c>
      <c r="B9734" s="16">
        <v>43786.567037037035</v>
      </c>
      <c r="C9734" t="s">
        <v>18873</v>
      </c>
      <c r="D9734" t="s">
        <v>83</v>
      </c>
      <c r="E9734" t="s">
        <v>84</v>
      </c>
      <c r="F9734" s="19">
        <v>75</v>
      </c>
      <c r="G9734" t="s">
        <v>51</v>
      </c>
      <c r="H9734" t="s">
        <v>85</v>
      </c>
      <c r="I9734" s="16">
        <v>43538.56145833333</v>
      </c>
      <c r="J9734" s="16">
        <v>44531.703090277777</v>
      </c>
      <c r="K9734">
        <v>125</v>
      </c>
      <c r="L9734" s="16">
        <f t="shared" si="760"/>
        <v>43770</v>
      </c>
      <c r="M97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4">
        <f t="shared" si="761"/>
        <v>0</v>
      </c>
      <c r="O9734">
        <f t="shared" si="762"/>
        <v>8</v>
      </c>
      <c r="P9734">
        <f t="shared" si="763"/>
        <v>8</v>
      </c>
      <c r="Q9734" s="19">
        <f t="shared" si="764"/>
        <v>8</v>
      </c>
    </row>
    <row r="9735" spans="1:17" x14ac:dyDescent="0.25">
      <c r="A9735" t="s">
        <v>18874</v>
      </c>
      <c r="B9735" s="16">
        <v>43795.483842592592</v>
      </c>
      <c r="C9735" t="s">
        <v>18875</v>
      </c>
      <c r="D9735" t="s">
        <v>83</v>
      </c>
      <c r="E9735" t="s">
        <v>90</v>
      </c>
      <c r="F9735" s="19">
        <v>75</v>
      </c>
      <c r="G9735" t="s">
        <v>51</v>
      </c>
      <c r="H9735" t="s">
        <v>85</v>
      </c>
      <c r="I9735" s="16">
        <v>43795.486851851849</v>
      </c>
      <c r="J9735" s="16">
        <v>43879.402106481481</v>
      </c>
      <c r="K9735">
        <v>125</v>
      </c>
      <c r="L9735" s="16">
        <f t="shared" si="760"/>
        <v>43770</v>
      </c>
      <c r="M97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5">
        <f t="shared" si="761"/>
        <v>0</v>
      </c>
      <c r="O9735">
        <f t="shared" si="762"/>
        <v>0</v>
      </c>
      <c r="P9735">
        <f t="shared" si="763"/>
        <v>0</v>
      </c>
      <c r="Q9735" s="19">
        <f t="shared" si="764"/>
        <v>0</v>
      </c>
    </row>
    <row r="9736" spans="1:17" x14ac:dyDescent="0.25">
      <c r="A9736" t="s">
        <v>18876</v>
      </c>
      <c r="B9736" s="16">
        <v>43802.417708333334</v>
      </c>
      <c r="C9736" t="s">
        <v>18877</v>
      </c>
      <c r="D9736" t="s">
        <v>83</v>
      </c>
      <c r="E9736" t="s">
        <v>90</v>
      </c>
      <c r="F9736" s="19">
        <v>75</v>
      </c>
      <c r="G9736" t="s">
        <v>51</v>
      </c>
      <c r="H9736" t="s">
        <v>85</v>
      </c>
      <c r="I9736" s="16">
        <v>43802.420937499999</v>
      </c>
      <c r="J9736" s="16">
        <v>44281.847141203703</v>
      </c>
      <c r="K9736">
        <v>125</v>
      </c>
      <c r="L9736" s="16">
        <f t="shared" si="760"/>
        <v>43800</v>
      </c>
      <c r="M97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6">
        <f t="shared" si="761"/>
        <v>0</v>
      </c>
      <c r="O9736">
        <f t="shared" si="762"/>
        <v>0</v>
      </c>
      <c r="P9736">
        <f t="shared" si="763"/>
        <v>0</v>
      </c>
      <c r="Q9736" s="19">
        <f t="shared" si="764"/>
        <v>0</v>
      </c>
    </row>
    <row r="9737" spans="1:17" x14ac:dyDescent="0.25">
      <c r="A9737" t="s">
        <v>18878</v>
      </c>
      <c r="B9737" s="16">
        <v>43825.608124999999</v>
      </c>
      <c r="C9737" t="s">
        <v>18879</v>
      </c>
      <c r="D9737" t="s">
        <v>34</v>
      </c>
      <c r="E9737" t="s">
        <v>84</v>
      </c>
      <c r="F9737" s="19">
        <v>75</v>
      </c>
      <c r="G9737" t="s">
        <v>52</v>
      </c>
      <c r="H9737" t="s">
        <v>85</v>
      </c>
      <c r="I9737" s="16">
        <v>43679.466203703705</v>
      </c>
      <c r="J9737" s="16">
        <v>44145.390717592592</v>
      </c>
      <c r="K9737">
        <v>125</v>
      </c>
      <c r="L9737" s="16">
        <f t="shared" si="760"/>
        <v>43800</v>
      </c>
      <c r="M97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7">
        <f t="shared" si="761"/>
        <v>0</v>
      </c>
      <c r="O9737">
        <f t="shared" si="762"/>
        <v>5</v>
      </c>
      <c r="P9737">
        <f t="shared" si="763"/>
        <v>5</v>
      </c>
      <c r="Q9737" s="19">
        <f t="shared" si="764"/>
        <v>5</v>
      </c>
    </row>
    <row r="9738" spans="1:17" x14ac:dyDescent="0.25">
      <c r="A9738" t="s">
        <v>18880</v>
      </c>
      <c r="B9738" s="16">
        <v>43832.540416666663</v>
      </c>
      <c r="C9738" t="s">
        <v>18881</v>
      </c>
      <c r="D9738" t="s">
        <v>83</v>
      </c>
      <c r="E9738" t="s">
        <v>90</v>
      </c>
      <c r="F9738" s="19">
        <v>75</v>
      </c>
      <c r="G9738" t="s">
        <v>51</v>
      </c>
      <c r="H9738" t="s">
        <v>85</v>
      </c>
      <c r="I9738" s="16">
        <v>43832.543842592589</v>
      </c>
      <c r="J9738" s="16">
        <v>44396.491956018515</v>
      </c>
      <c r="K9738">
        <v>125</v>
      </c>
      <c r="L9738" s="16">
        <f t="shared" si="760"/>
        <v>43831</v>
      </c>
      <c r="M97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8">
        <f t="shared" si="761"/>
        <v>0</v>
      </c>
      <c r="O9738">
        <f t="shared" si="762"/>
        <v>0</v>
      </c>
      <c r="P9738">
        <f t="shared" si="763"/>
        <v>0</v>
      </c>
      <c r="Q9738" s="19">
        <f t="shared" si="764"/>
        <v>0</v>
      </c>
    </row>
    <row r="9739" spans="1:17" x14ac:dyDescent="0.25">
      <c r="A9739" t="s">
        <v>18882</v>
      </c>
      <c r="B9739" s="16">
        <v>43833.709236111114</v>
      </c>
      <c r="C9739" t="s">
        <v>18871</v>
      </c>
      <c r="D9739" t="s">
        <v>83</v>
      </c>
      <c r="E9739" t="s">
        <v>84</v>
      </c>
      <c r="F9739" s="19">
        <v>75</v>
      </c>
      <c r="G9739" t="s">
        <v>52</v>
      </c>
      <c r="H9739" t="s">
        <v>85</v>
      </c>
      <c r="I9739" s="16">
        <v>43783.463043981479</v>
      </c>
      <c r="J9739" s="16">
        <v>43951.77685185185</v>
      </c>
      <c r="K9739">
        <v>125</v>
      </c>
      <c r="L9739" s="16">
        <f t="shared" si="760"/>
        <v>43831</v>
      </c>
      <c r="M97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39">
        <f t="shared" si="761"/>
        <v>0</v>
      </c>
      <c r="O9739">
        <f t="shared" si="762"/>
        <v>2</v>
      </c>
      <c r="P9739">
        <f t="shared" si="763"/>
        <v>2</v>
      </c>
      <c r="Q9739" s="19">
        <f t="shared" si="764"/>
        <v>2</v>
      </c>
    </row>
    <row r="9740" spans="1:17" x14ac:dyDescent="0.25">
      <c r="A9740" t="s">
        <v>18883</v>
      </c>
      <c r="B9740" s="16">
        <v>43840.526608796295</v>
      </c>
      <c r="C9740" t="s">
        <v>18884</v>
      </c>
      <c r="D9740" t="s">
        <v>34</v>
      </c>
      <c r="E9740" t="s">
        <v>84</v>
      </c>
      <c r="F9740" s="19">
        <v>75</v>
      </c>
      <c r="G9740" t="s">
        <v>51</v>
      </c>
      <c r="H9740" t="s">
        <v>85</v>
      </c>
      <c r="I9740" s="16">
        <v>43553.446064814816</v>
      </c>
      <c r="J9740" s="16">
        <v>43942.5465625</v>
      </c>
      <c r="K9740">
        <v>125</v>
      </c>
      <c r="L9740" s="16">
        <f t="shared" si="760"/>
        <v>43831</v>
      </c>
      <c r="M97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0">
        <f t="shared" si="761"/>
        <v>0</v>
      </c>
      <c r="O9740">
        <f t="shared" si="762"/>
        <v>10</v>
      </c>
      <c r="P9740">
        <f t="shared" si="763"/>
        <v>10</v>
      </c>
      <c r="Q9740" s="19">
        <f t="shared" si="764"/>
        <v>10</v>
      </c>
    </row>
    <row r="9741" spans="1:17" x14ac:dyDescent="0.25">
      <c r="A9741" t="s">
        <v>18885</v>
      </c>
      <c r="B9741" s="16">
        <v>43847.626064814816</v>
      </c>
      <c r="C9741" t="s">
        <v>18886</v>
      </c>
      <c r="D9741" t="s">
        <v>34</v>
      </c>
      <c r="E9741" t="s">
        <v>84</v>
      </c>
      <c r="F9741" s="19">
        <v>75</v>
      </c>
      <c r="G9741" t="s">
        <v>51</v>
      </c>
      <c r="H9741" t="s">
        <v>85</v>
      </c>
      <c r="I9741" s="16">
        <v>43650.385474537034</v>
      </c>
      <c r="J9741" s="16">
        <v>44473.573819444442</v>
      </c>
      <c r="K9741">
        <v>125</v>
      </c>
      <c r="L9741" s="16">
        <f t="shared" si="760"/>
        <v>43831</v>
      </c>
      <c r="M97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1">
        <f t="shared" si="761"/>
        <v>0</v>
      </c>
      <c r="O9741">
        <f t="shared" si="762"/>
        <v>7</v>
      </c>
      <c r="P9741">
        <f t="shared" si="763"/>
        <v>7</v>
      </c>
      <c r="Q9741" s="19">
        <f t="shared" si="764"/>
        <v>7</v>
      </c>
    </row>
    <row r="9742" spans="1:17" x14ac:dyDescent="0.25">
      <c r="A9742" t="s">
        <v>18887</v>
      </c>
      <c r="B9742" s="16">
        <v>43850.639733796299</v>
      </c>
      <c r="C9742" t="s">
        <v>18888</v>
      </c>
      <c r="D9742" t="s">
        <v>83</v>
      </c>
      <c r="E9742" t="s">
        <v>90</v>
      </c>
      <c r="F9742" s="19">
        <v>75</v>
      </c>
      <c r="G9742" t="s">
        <v>51</v>
      </c>
      <c r="H9742" t="s">
        <v>85</v>
      </c>
      <c r="I9742" s="16">
        <v>43850.641909722224</v>
      </c>
      <c r="J9742" s="16">
        <v>44162.537152777775</v>
      </c>
      <c r="K9742">
        <v>125</v>
      </c>
      <c r="L9742" s="16">
        <f t="shared" si="760"/>
        <v>43831</v>
      </c>
      <c r="M97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2">
        <f t="shared" si="761"/>
        <v>0</v>
      </c>
      <c r="O9742">
        <f t="shared" si="762"/>
        <v>0</v>
      </c>
      <c r="P9742">
        <f t="shared" si="763"/>
        <v>0</v>
      </c>
      <c r="Q9742" s="19">
        <f t="shared" si="764"/>
        <v>0</v>
      </c>
    </row>
    <row r="9743" spans="1:17" x14ac:dyDescent="0.25">
      <c r="A9743" t="s">
        <v>18889</v>
      </c>
      <c r="B9743" s="16">
        <v>43852.572013888886</v>
      </c>
      <c r="C9743" t="s">
        <v>18890</v>
      </c>
      <c r="D9743" t="s">
        <v>83</v>
      </c>
      <c r="E9743" t="s">
        <v>90</v>
      </c>
      <c r="F9743" s="19">
        <v>75</v>
      </c>
      <c r="G9743" t="s">
        <v>52</v>
      </c>
      <c r="H9743" t="s">
        <v>85</v>
      </c>
      <c r="I9743" s="16">
        <v>43852.574780092589</v>
      </c>
      <c r="J9743" s="16">
        <v>44407.650439814817</v>
      </c>
      <c r="K9743">
        <v>125</v>
      </c>
      <c r="L9743" s="16">
        <f t="shared" si="760"/>
        <v>43831</v>
      </c>
      <c r="M97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3">
        <f t="shared" si="761"/>
        <v>0</v>
      </c>
      <c r="O9743">
        <f t="shared" si="762"/>
        <v>0</v>
      </c>
      <c r="P9743">
        <f t="shared" si="763"/>
        <v>0</v>
      </c>
      <c r="Q9743" s="19">
        <f t="shared" si="764"/>
        <v>0</v>
      </c>
    </row>
    <row r="9744" spans="1:17" x14ac:dyDescent="0.25">
      <c r="A9744" t="s">
        <v>18891</v>
      </c>
      <c r="B9744" s="16">
        <v>43858.495740740742</v>
      </c>
      <c r="C9744" t="s">
        <v>18892</v>
      </c>
      <c r="D9744" t="s">
        <v>83</v>
      </c>
      <c r="E9744" t="s">
        <v>90</v>
      </c>
      <c r="F9744" s="19">
        <v>75</v>
      </c>
      <c r="G9744" t="s">
        <v>52</v>
      </c>
      <c r="H9744" t="s">
        <v>85</v>
      </c>
      <c r="I9744" s="16">
        <v>43858.498784722222</v>
      </c>
      <c r="J9744" s="16">
        <v>44184.665659722225</v>
      </c>
      <c r="K9744">
        <v>125</v>
      </c>
      <c r="L9744" s="16">
        <f t="shared" si="760"/>
        <v>43831</v>
      </c>
      <c r="M97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4">
        <f t="shared" si="761"/>
        <v>0</v>
      </c>
      <c r="O9744">
        <f t="shared" si="762"/>
        <v>0</v>
      </c>
      <c r="P9744">
        <f t="shared" si="763"/>
        <v>0</v>
      </c>
      <c r="Q9744" s="19">
        <f t="shared" si="764"/>
        <v>0</v>
      </c>
    </row>
    <row r="9745" spans="1:17" x14ac:dyDescent="0.25">
      <c r="A9745" t="s">
        <v>18893</v>
      </c>
      <c r="B9745" s="16">
        <v>43861.548194444447</v>
      </c>
      <c r="C9745" t="s">
        <v>18894</v>
      </c>
      <c r="D9745" t="s">
        <v>83</v>
      </c>
      <c r="E9745" t="s">
        <v>90</v>
      </c>
      <c r="F9745" s="19">
        <v>75</v>
      </c>
      <c r="G9745" t="s">
        <v>51</v>
      </c>
      <c r="H9745" t="s">
        <v>85</v>
      </c>
      <c r="I9745" s="16">
        <v>43861.550393518519</v>
      </c>
      <c r="J9745" s="16">
        <v>44012.637337962966</v>
      </c>
      <c r="K9745">
        <v>125</v>
      </c>
      <c r="L9745" s="16">
        <f t="shared" si="760"/>
        <v>43831</v>
      </c>
      <c r="M97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5">
        <f t="shared" si="761"/>
        <v>0</v>
      </c>
      <c r="O9745">
        <f t="shared" si="762"/>
        <v>0</v>
      </c>
      <c r="P9745">
        <f t="shared" si="763"/>
        <v>0</v>
      </c>
      <c r="Q9745" s="19">
        <f t="shared" si="764"/>
        <v>0</v>
      </c>
    </row>
    <row r="9746" spans="1:17" x14ac:dyDescent="0.25">
      <c r="A9746" t="s">
        <v>18895</v>
      </c>
      <c r="B9746" s="16">
        <v>43865.460879629631</v>
      </c>
      <c r="C9746" t="s">
        <v>18896</v>
      </c>
      <c r="D9746" t="s">
        <v>83</v>
      </c>
      <c r="E9746" t="s">
        <v>90</v>
      </c>
      <c r="F9746" s="19">
        <v>75</v>
      </c>
      <c r="G9746" t="s">
        <v>52</v>
      </c>
      <c r="H9746" t="s">
        <v>85</v>
      </c>
      <c r="I9746" s="16">
        <v>43865.462233796294</v>
      </c>
      <c r="J9746" s="16">
        <v>44030.51295138889</v>
      </c>
      <c r="K9746">
        <v>125</v>
      </c>
      <c r="L9746" s="16">
        <f t="shared" si="760"/>
        <v>43862</v>
      </c>
      <c r="M97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6">
        <f t="shared" si="761"/>
        <v>0</v>
      </c>
      <c r="O9746">
        <f t="shared" si="762"/>
        <v>0</v>
      </c>
      <c r="P9746">
        <f t="shared" si="763"/>
        <v>0</v>
      </c>
      <c r="Q9746" s="19">
        <f t="shared" si="764"/>
        <v>0</v>
      </c>
    </row>
    <row r="9747" spans="1:17" x14ac:dyDescent="0.25">
      <c r="A9747" t="s">
        <v>18897</v>
      </c>
      <c r="B9747" s="16">
        <v>43866.521053240744</v>
      </c>
      <c r="C9747" t="s">
        <v>18898</v>
      </c>
      <c r="D9747" t="s">
        <v>83</v>
      </c>
      <c r="E9747" t="s">
        <v>90</v>
      </c>
      <c r="F9747" s="19">
        <v>75</v>
      </c>
      <c r="G9747" t="s">
        <v>52</v>
      </c>
      <c r="H9747" t="s">
        <v>85</v>
      </c>
      <c r="I9747" s="16">
        <v>43866.522372685184</v>
      </c>
      <c r="J9747" s="16">
        <v>44131.509965277779</v>
      </c>
      <c r="K9747">
        <v>125</v>
      </c>
      <c r="L9747" s="16">
        <f t="shared" si="760"/>
        <v>43862</v>
      </c>
      <c r="M97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7">
        <f t="shared" si="761"/>
        <v>0</v>
      </c>
      <c r="O9747">
        <f t="shared" si="762"/>
        <v>0</v>
      </c>
      <c r="P9747">
        <f t="shared" si="763"/>
        <v>0</v>
      </c>
      <c r="Q9747" s="19">
        <f t="shared" si="764"/>
        <v>0</v>
      </c>
    </row>
    <row r="9748" spans="1:17" x14ac:dyDescent="0.25">
      <c r="A9748" t="s">
        <v>18899</v>
      </c>
      <c r="B9748" s="16">
        <v>43869.507939814815</v>
      </c>
      <c r="C9748" t="s">
        <v>18900</v>
      </c>
      <c r="D9748" t="s">
        <v>83</v>
      </c>
      <c r="E9748" t="s">
        <v>90</v>
      </c>
      <c r="F9748" s="19">
        <v>75</v>
      </c>
      <c r="G9748" t="s">
        <v>52</v>
      </c>
      <c r="H9748" t="s">
        <v>85</v>
      </c>
      <c r="I9748" s="16">
        <v>43869.510416666664</v>
      </c>
      <c r="J9748" s="16">
        <v>43920.570347222223</v>
      </c>
      <c r="K9748">
        <v>125</v>
      </c>
      <c r="L9748" s="16">
        <f t="shared" si="760"/>
        <v>43862</v>
      </c>
      <c r="M97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8">
        <f t="shared" si="761"/>
        <v>0</v>
      </c>
      <c r="O9748">
        <f t="shared" si="762"/>
        <v>0</v>
      </c>
      <c r="P9748">
        <f t="shared" si="763"/>
        <v>0</v>
      </c>
      <c r="Q9748" s="19">
        <f t="shared" si="764"/>
        <v>0</v>
      </c>
    </row>
    <row r="9749" spans="1:17" x14ac:dyDescent="0.25">
      <c r="A9749" t="s">
        <v>18901</v>
      </c>
      <c r="B9749" s="16">
        <v>43872.613298611112</v>
      </c>
      <c r="C9749" t="s">
        <v>18902</v>
      </c>
      <c r="D9749" t="s">
        <v>83</v>
      </c>
      <c r="E9749" t="s">
        <v>90</v>
      </c>
      <c r="F9749" s="19">
        <v>75</v>
      </c>
      <c r="G9749" t="s">
        <v>51</v>
      </c>
      <c r="H9749" t="s">
        <v>85</v>
      </c>
      <c r="I9749" s="16">
        <v>43872.615393518521</v>
      </c>
      <c r="J9749" s="16">
        <v>43975.453715277778</v>
      </c>
      <c r="K9749">
        <v>125</v>
      </c>
      <c r="L9749" s="16">
        <f t="shared" si="760"/>
        <v>43862</v>
      </c>
      <c r="M97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49">
        <f t="shared" si="761"/>
        <v>0</v>
      </c>
      <c r="O9749">
        <f t="shared" si="762"/>
        <v>0</v>
      </c>
      <c r="P9749">
        <f t="shared" si="763"/>
        <v>0</v>
      </c>
      <c r="Q9749" s="19">
        <f t="shared" si="764"/>
        <v>0</v>
      </c>
    </row>
    <row r="9750" spans="1:17" x14ac:dyDescent="0.25">
      <c r="A9750" t="s">
        <v>18903</v>
      </c>
      <c r="B9750" s="16">
        <v>43876.517199074071</v>
      </c>
      <c r="C9750" t="s">
        <v>18904</v>
      </c>
      <c r="D9750" t="s">
        <v>83</v>
      </c>
      <c r="E9750" t="s">
        <v>90</v>
      </c>
      <c r="F9750" s="19">
        <v>75</v>
      </c>
      <c r="G9750" t="s">
        <v>52</v>
      </c>
      <c r="H9750" t="s">
        <v>85</v>
      </c>
      <c r="I9750" s="16">
        <v>43876.519687499997</v>
      </c>
      <c r="J9750" s="16">
        <v>44117.546307870369</v>
      </c>
      <c r="K9750">
        <v>125</v>
      </c>
      <c r="L9750" s="16">
        <f t="shared" si="760"/>
        <v>43862</v>
      </c>
      <c r="M97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0">
        <f t="shared" si="761"/>
        <v>0</v>
      </c>
      <c r="O9750">
        <f t="shared" si="762"/>
        <v>0</v>
      </c>
      <c r="P9750">
        <f t="shared" si="763"/>
        <v>0</v>
      </c>
      <c r="Q9750" s="19">
        <f t="shared" si="764"/>
        <v>0</v>
      </c>
    </row>
    <row r="9751" spans="1:17" x14ac:dyDescent="0.25">
      <c r="A9751" t="s">
        <v>18905</v>
      </c>
      <c r="B9751" s="16">
        <v>43877.61037037037</v>
      </c>
      <c r="C9751" t="s">
        <v>18906</v>
      </c>
      <c r="D9751" t="s">
        <v>83</v>
      </c>
      <c r="E9751" t="s">
        <v>90</v>
      </c>
      <c r="F9751" s="19">
        <v>75</v>
      </c>
      <c r="G9751" t="s">
        <v>51</v>
      </c>
      <c r="H9751" t="s">
        <v>85</v>
      </c>
      <c r="I9751" s="16">
        <v>43877.612210648149</v>
      </c>
      <c r="J9751" s="16">
        <v>44339.754907407405</v>
      </c>
      <c r="K9751">
        <v>125</v>
      </c>
      <c r="L9751" s="16">
        <f t="shared" si="760"/>
        <v>43862</v>
      </c>
      <c r="M97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1">
        <f t="shared" si="761"/>
        <v>0</v>
      </c>
      <c r="O9751">
        <f t="shared" si="762"/>
        <v>0</v>
      </c>
      <c r="P9751">
        <f t="shared" si="763"/>
        <v>0</v>
      </c>
      <c r="Q9751" s="19">
        <f t="shared" si="764"/>
        <v>0</v>
      </c>
    </row>
    <row r="9752" spans="1:17" x14ac:dyDescent="0.25">
      <c r="A9752" t="s">
        <v>18907</v>
      </c>
      <c r="B9752" s="16">
        <v>43878.505798611113</v>
      </c>
      <c r="C9752" t="s">
        <v>18908</v>
      </c>
      <c r="D9752" t="s">
        <v>83</v>
      </c>
      <c r="E9752" t="s">
        <v>90</v>
      </c>
      <c r="F9752" s="19">
        <v>75</v>
      </c>
      <c r="G9752" t="s">
        <v>52</v>
      </c>
      <c r="H9752" t="s">
        <v>85</v>
      </c>
      <c r="I9752" s="16">
        <v>43878.50885416667</v>
      </c>
      <c r="J9752" s="16">
        <v>43896.726377314815</v>
      </c>
      <c r="K9752">
        <v>125</v>
      </c>
      <c r="L9752" s="16">
        <f t="shared" si="760"/>
        <v>43862</v>
      </c>
      <c r="M97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2">
        <f t="shared" si="761"/>
        <v>0</v>
      </c>
      <c r="O9752">
        <f t="shared" si="762"/>
        <v>0</v>
      </c>
      <c r="P9752">
        <f t="shared" si="763"/>
        <v>0</v>
      </c>
      <c r="Q9752" s="19">
        <f t="shared" si="764"/>
        <v>0</v>
      </c>
    </row>
    <row r="9753" spans="1:17" x14ac:dyDescent="0.25">
      <c r="A9753" t="s">
        <v>18909</v>
      </c>
      <c r="B9753" s="16">
        <v>43878.579108796293</v>
      </c>
      <c r="C9753" t="s">
        <v>18910</v>
      </c>
      <c r="D9753" t="s">
        <v>83</v>
      </c>
      <c r="E9753" t="s">
        <v>90</v>
      </c>
      <c r="F9753" s="19">
        <v>75</v>
      </c>
      <c r="G9753" t="s">
        <v>52</v>
      </c>
      <c r="H9753" t="s">
        <v>85</v>
      </c>
      <c r="I9753" s="16">
        <v>43878.582361111112</v>
      </c>
      <c r="J9753" s="16">
        <v>44384.474270833336</v>
      </c>
      <c r="K9753">
        <v>125</v>
      </c>
      <c r="L9753" s="16">
        <f t="shared" si="760"/>
        <v>43862</v>
      </c>
      <c r="M97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3">
        <f t="shared" si="761"/>
        <v>0</v>
      </c>
      <c r="O9753">
        <f t="shared" si="762"/>
        <v>0</v>
      </c>
      <c r="P9753">
        <f t="shared" si="763"/>
        <v>0</v>
      </c>
      <c r="Q9753" s="19">
        <f t="shared" si="764"/>
        <v>0</v>
      </c>
    </row>
    <row r="9754" spans="1:17" x14ac:dyDescent="0.25">
      <c r="A9754" t="s">
        <v>18911</v>
      </c>
      <c r="B9754" s="16">
        <v>43891.537233796298</v>
      </c>
      <c r="C9754" t="s">
        <v>18912</v>
      </c>
      <c r="D9754" t="s">
        <v>83</v>
      </c>
      <c r="E9754" t="s">
        <v>90</v>
      </c>
      <c r="F9754" s="19">
        <v>75</v>
      </c>
      <c r="G9754" t="s">
        <v>52</v>
      </c>
      <c r="H9754" t="s">
        <v>85</v>
      </c>
      <c r="I9754" s="16">
        <v>43891.541064814817</v>
      </c>
      <c r="J9754" s="16">
        <v>44409.435798611114</v>
      </c>
      <c r="K9754">
        <v>125</v>
      </c>
      <c r="L9754" s="16">
        <f t="shared" si="760"/>
        <v>43891</v>
      </c>
      <c r="M97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4">
        <f t="shared" si="761"/>
        <v>0</v>
      </c>
      <c r="O9754">
        <f t="shared" si="762"/>
        <v>0</v>
      </c>
      <c r="P9754">
        <f t="shared" si="763"/>
        <v>0</v>
      </c>
      <c r="Q9754" s="19">
        <f t="shared" si="764"/>
        <v>0</v>
      </c>
    </row>
    <row r="9755" spans="1:17" x14ac:dyDescent="0.25">
      <c r="A9755" t="s">
        <v>18913</v>
      </c>
      <c r="B9755" s="16">
        <v>43896.628368055557</v>
      </c>
      <c r="C9755" t="s">
        <v>18914</v>
      </c>
      <c r="D9755" t="s">
        <v>83</v>
      </c>
      <c r="E9755" t="s">
        <v>84</v>
      </c>
      <c r="F9755" s="19">
        <v>75</v>
      </c>
      <c r="G9755" t="s">
        <v>51</v>
      </c>
      <c r="H9755" t="s">
        <v>85</v>
      </c>
      <c r="I9755" s="16">
        <v>43242.453518518516</v>
      </c>
      <c r="J9755" s="16">
        <v>43562.697418981479</v>
      </c>
      <c r="K9755">
        <v>125</v>
      </c>
      <c r="L9755" s="16">
        <f t="shared" si="760"/>
        <v>43891</v>
      </c>
      <c r="M97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5">
        <f t="shared" si="761"/>
        <v>1</v>
      </c>
      <c r="O9755">
        <f t="shared" si="762"/>
        <v>22</v>
      </c>
      <c r="P9755">
        <f t="shared" si="763"/>
        <v>11</v>
      </c>
      <c r="Q9755" s="19">
        <f t="shared" si="764"/>
        <v>11</v>
      </c>
    </row>
    <row r="9756" spans="1:17" x14ac:dyDescent="0.25">
      <c r="A9756" t="s">
        <v>18915</v>
      </c>
      <c r="B9756" s="16">
        <v>43912.736666666664</v>
      </c>
      <c r="C9756" t="s">
        <v>18904</v>
      </c>
      <c r="D9756" t="s">
        <v>83</v>
      </c>
      <c r="E9756" t="s">
        <v>84</v>
      </c>
      <c r="F9756" s="19">
        <v>75</v>
      </c>
      <c r="G9756" t="s">
        <v>52</v>
      </c>
      <c r="H9756" t="s">
        <v>85</v>
      </c>
      <c r="I9756" s="16">
        <v>43876.519687499997</v>
      </c>
      <c r="J9756" s="16">
        <v>44117.546307870369</v>
      </c>
      <c r="K9756">
        <v>125</v>
      </c>
      <c r="L9756" s="16">
        <f t="shared" si="760"/>
        <v>43891</v>
      </c>
      <c r="M97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6">
        <f t="shared" si="761"/>
        <v>0</v>
      </c>
      <c r="O9756">
        <f t="shared" si="762"/>
        <v>1</v>
      </c>
      <c r="P9756">
        <f t="shared" si="763"/>
        <v>1</v>
      </c>
      <c r="Q9756" s="19">
        <f t="shared" si="764"/>
        <v>1</v>
      </c>
    </row>
    <row r="9757" spans="1:17" x14ac:dyDescent="0.25">
      <c r="A9757" t="s">
        <v>18916</v>
      </c>
      <c r="B9757" s="16">
        <v>43924.522314814814</v>
      </c>
      <c r="C9757" t="s">
        <v>18917</v>
      </c>
      <c r="D9757" t="s">
        <v>83</v>
      </c>
      <c r="E9757" t="s">
        <v>90</v>
      </c>
      <c r="F9757" s="19">
        <v>75</v>
      </c>
      <c r="G9757" t="s">
        <v>52</v>
      </c>
      <c r="H9757" t="s">
        <v>85</v>
      </c>
      <c r="I9757" s="16">
        <v>43924.525775462964</v>
      </c>
      <c r="J9757" s="16">
        <v>44442.610451388886</v>
      </c>
      <c r="K9757">
        <v>125</v>
      </c>
      <c r="L9757" s="16">
        <f t="shared" si="760"/>
        <v>43922</v>
      </c>
      <c r="M97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7">
        <f t="shared" si="761"/>
        <v>0</v>
      </c>
      <c r="O9757">
        <f t="shared" si="762"/>
        <v>0</v>
      </c>
      <c r="P9757">
        <f t="shared" si="763"/>
        <v>0</v>
      </c>
      <c r="Q9757" s="19">
        <f t="shared" si="764"/>
        <v>0</v>
      </c>
    </row>
    <row r="9758" spans="1:17" x14ac:dyDescent="0.25">
      <c r="A9758" t="s">
        <v>18918</v>
      </c>
      <c r="B9758" s="16">
        <v>43928.429629629631</v>
      </c>
      <c r="C9758" t="s">
        <v>18919</v>
      </c>
      <c r="D9758" t="s">
        <v>83</v>
      </c>
      <c r="E9758" t="s">
        <v>90</v>
      </c>
      <c r="F9758" s="19">
        <v>75</v>
      </c>
      <c r="G9758" t="s">
        <v>51</v>
      </c>
      <c r="H9758" t="s">
        <v>85</v>
      </c>
      <c r="I9758" s="16">
        <v>43928.432488425926</v>
      </c>
      <c r="J9758" s="16">
        <v>44036.488761574074</v>
      </c>
      <c r="K9758">
        <v>125</v>
      </c>
      <c r="L9758" s="16">
        <f t="shared" si="760"/>
        <v>43922</v>
      </c>
      <c r="M97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8">
        <f t="shared" si="761"/>
        <v>0</v>
      </c>
      <c r="O9758">
        <f t="shared" si="762"/>
        <v>0</v>
      </c>
      <c r="P9758">
        <f t="shared" si="763"/>
        <v>0</v>
      </c>
      <c r="Q9758" s="19">
        <f t="shared" si="764"/>
        <v>0</v>
      </c>
    </row>
    <row r="9759" spans="1:17" x14ac:dyDescent="0.25">
      <c r="A9759" t="s">
        <v>18920</v>
      </c>
      <c r="B9759" s="16">
        <v>43930.601747685185</v>
      </c>
      <c r="C9759" t="s">
        <v>18921</v>
      </c>
      <c r="D9759" t="s">
        <v>83</v>
      </c>
      <c r="E9759" t="s">
        <v>90</v>
      </c>
      <c r="F9759" s="19">
        <v>75</v>
      </c>
      <c r="G9759" t="s">
        <v>52</v>
      </c>
      <c r="H9759" t="s">
        <v>85</v>
      </c>
      <c r="I9759" s="16">
        <v>43930.605138888888</v>
      </c>
      <c r="J9759" s="16">
        <v>43991.624131944445</v>
      </c>
      <c r="K9759">
        <v>125</v>
      </c>
      <c r="L9759" s="16">
        <f t="shared" si="760"/>
        <v>43922</v>
      </c>
      <c r="M97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59">
        <f t="shared" si="761"/>
        <v>0</v>
      </c>
      <c r="O9759">
        <f t="shared" si="762"/>
        <v>0</v>
      </c>
      <c r="P9759">
        <f t="shared" si="763"/>
        <v>0</v>
      </c>
      <c r="Q9759" s="19">
        <f t="shared" si="764"/>
        <v>0</v>
      </c>
    </row>
    <row r="9760" spans="1:17" x14ac:dyDescent="0.25">
      <c r="A9760" t="s">
        <v>18922</v>
      </c>
      <c r="B9760" s="16">
        <v>43934.436145833337</v>
      </c>
      <c r="C9760" t="s">
        <v>18923</v>
      </c>
      <c r="D9760" t="s">
        <v>83</v>
      </c>
      <c r="E9760" t="s">
        <v>90</v>
      </c>
      <c r="F9760" s="19">
        <v>75</v>
      </c>
      <c r="G9760" t="s">
        <v>51</v>
      </c>
      <c r="H9760" t="s">
        <v>85</v>
      </c>
      <c r="I9760" s="16">
        <v>43934.438437500001</v>
      </c>
      <c r="J9760" s="16">
        <v>44559.174907407411</v>
      </c>
      <c r="K9760">
        <v>125</v>
      </c>
      <c r="L9760" s="16">
        <f t="shared" si="760"/>
        <v>43922</v>
      </c>
      <c r="M97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0">
        <f t="shared" si="761"/>
        <v>0</v>
      </c>
      <c r="O9760">
        <f t="shared" si="762"/>
        <v>0</v>
      </c>
      <c r="P9760">
        <f t="shared" si="763"/>
        <v>0</v>
      </c>
      <c r="Q9760" s="19">
        <f t="shared" si="764"/>
        <v>0</v>
      </c>
    </row>
    <row r="9761" spans="1:17" x14ac:dyDescent="0.25">
      <c r="A9761" t="s">
        <v>18924</v>
      </c>
      <c r="B9761" s="16">
        <v>43940.437025462961</v>
      </c>
      <c r="C9761" t="s">
        <v>18925</v>
      </c>
      <c r="D9761" t="s">
        <v>83</v>
      </c>
      <c r="E9761" t="s">
        <v>90</v>
      </c>
      <c r="F9761" s="19">
        <v>75</v>
      </c>
      <c r="G9761" t="s">
        <v>52</v>
      </c>
      <c r="H9761" t="s">
        <v>85</v>
      </c>
      <c r="I9761" s="16">
        <v>43940.440648148149</v>
      </c>
      <c r="J9761" s="16">
        <v>44561.448275462964</v>
      </c>
      <c r="K9761">
        <v>125</v>
      </c>
      <c r="L9761" s="16">
        <f t="shared" si="760"/>
        <v>43922</v>
      </c>
      <c r="M97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1">
        <f t="shared" si="761"/>
        <v>0</v>
      </c>
      <c r="O9761">
        <f t="shared" si="762"/>
        <v>0</v>
      </c>
      <c r="P9761">
        <f t="shared" si="763"/>
        <v>0</v>
      </c>
      <c r="Q9761" s="19">
        <f t="shared" si="764"/>
        <v>0</v>
      </c>
    </row>
    <row r="9762" spans="1:17" x14ac:dyDescent="0.25">
      <c r="A9762" t="s">
        <v>18926</v>
      </c>
      <c r="B9762" s="16">
        <v>43943.507465277777</v>
      </c>
      <c r="C9762" t="s">
        <v>18927</v>
      </c>
      <c r="D9762" t="s">
        <v>83</v>
      </c>
      <c r="E9762" t="s">
        <v>90</v>
      </c>
      <c r="F9762" s="19">
        <v>75</v>
      </c>
      <c r="G9762" t="s">
        <v>51</v>
      </c>
      <c r="H9762" t="s">
        <v>85</v>
      </c>
      <c r="I9762" s="16">
        <v>43943.510844907411</v>
      </c>
      <c r="J9762" s="16">
        <v>44118.582013888888</v>
      </c>
      <c r="K9762">
        <v>125</v>
      </c>
      <c r="L9762" s="16">
        <f t="shared" si="760"/>
        <v>43922</v>
      </c>
      <c r="M97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2">
        <f t="shared" si="761"/>
        <v>0</v>
      </c>
      <c r="O9762">
        <f t="shared" si="762"/>
        <v>0</v>
      </c>
      <c r="P9762">
        <f t="shared" si="763"/>
        <v>0</v>
      </c>
      <c r="Q9762" s="19">
        <f t="shared" si="764"/>
        <v>0</v>
      </c>
    </row>
    <row r="9763" spans="1:17" x14ac:dyDescent="0.25">
      <c r="A9763" t="s">
        <v>18928</v>
      </c>
      <c r="B9763" s="16">
        <v>43748.37777777778</v>
      </c>
      <c r="C9763" t="s">
        <v>18929</v>
      </c>
      <c r="D9763" t="s">
        <v>83</v>
      </c>
      <c r="E9763" t="s">
        <v>90</v>
      </c>
      <c r="F9763" s="19">
        <v>75</v>
      </c>
      <c r="G9763" t="s">
        <v>51</v>
      </c>
      <c r="H9763" t="s">
        <v>85</v>
      </c>
      <c r="I9763" s="16">
        <v>43748.379976851851</v>
      </c>
      <c r="K9763">
        <v>125</v>
      </c>
      <c r="L9763" s="16">
        <f t="shared" si="760"/>
        <v>43739</v>
      </c>
      <c r="M97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3">
        <f t="shared" si="761"/>
        <v>1</v>
      </c>
      <c r="O9763">
        <f t="shared" si="762"/>
        <v>0</v>
      </c>
      <c r="P9763">
        <f t="shared" si="763"/>
        <v>0</v>
      </c>
      <c r="Q9763" s="19">
        <f t="shared" si="764"/>
        <v>0</v>
      </c>
    </row>
    <row r="9764" spans="1:17" x14ac:dyDescent="0.25">
      <c r="A9764" t="s">
        <v>18930</v>
      </c>
      <c r="B9764" s="16">
        <v>43753.722025462965</v>
      </c>
      <c r="C9764" t="s">
        <v>18931</v>
      </c>
      <c r="D9764" t="s">
        <v>83</v>
      </c>
      <c r="E9764" t="s">
        <v>90</v>
      </c>
      <c r="F9764" s="19">
        <v>75</v>
      </c>
      <c r="G9764" t="s">
        <v>51</v>
      </c>
      <c r="H9764" t="s">
        <v>85</v>
      </c>
      <c r="I9764" s="16">
        <v>43753.724999999999</v>
      </c>
      <c r="K9764">
        <v>125</v>
      </c>
      <c r="L9764" s="16">
        <f t="shared" si="760"/>
        <v>43739</v>
      </c>
      <c r="M97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4">
        <f t="shared" si="761"/>
        <v>1</v>
      </c>
      <c r="O9764">
        <f t="shared" si="762"/>
        <v>0</v>
      </c>
      <c r="P9764">
        <f t="shared" si="763"/>
        <v>0</v>
      </c>
      <c r="Q9764" s="19">
        <f t="shared" si="764"/>
        <v>0</v>
      </c>
    </row>
    <row r="9765" spans="1:17" x14ac:dyDescent="0.25">
      <c r="A9765" t="s">
        <v>18932</v>
      </c>
      <c r="B9765" s="16">
        <v>43759.453969907408</v>
      </c>
      <c r="C9765" t="s">
        <v>18933</v>
      </c>
      <c r="D9765" t="s">
        <v>83</v>
      </c>
      <c r="E9765" t="s">
        <v>90</v>
      </c>
      <c r="F9765" s="19">
        <v>75</v>
      </c>
      <c r="G9765" t="s">
        <v>51</v>
      </c>
      <c r="H9765" t="s">
        <v>85</v>
      </c>
      <c r="I9765" s="16">
        <v>43759.455520833333</v>
      </c>
      <c r="K9765">
        <v>125</v>
      </c>
      <c r="L9765" s="16">
        <f t="shared" si="760"/>
        <v>43739</v>
      </c>
      <c r="M97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5">
        <f t="shared" si="761"/>
        <v>1</v>
      </c>
      <c r="O9765">
        <f t="shared" si="762"/>
        <v>0</v>
      </c>
      <c r="P9765">
        <f t="shared" si="763"/>
        <v>0</v>
      </c>
      <c r="Q9765" s="19">
        <f t="shared" si="764"/>
        <v>0</v>
      </c>
    </row>
    <row r="9766" spans="1:17" x14ac:dyDescent="0.25">
      <c r="A9766" t="s">
        <v>18934</v>
      </c>
      <c r="B9766" s="16">
        <v>43761.502245370371</v>
      </c>
      <c r="C9766" t="s">
        <v>18935</v>
      </c>
      <c r="D9766" t="s">
        <v>83</v>
      </c>
      <c r="E9766" t="s">
        <v>90</v>
      </c>
      <c r="F9766" s="19">
        <v>75</v>
      </c>
      <c r="G9766" t="s">
        <v>51</v>
      </c>
      <c r="H9766" t="s">
        <v>85</v>
      </c>
      <c r="I9766" s="16">
        <v>43761.505706018521</v>
      </c>
      <c r="K9766">
        <v>125</v>
      </c>
      <c r="L9766" s="16">
        <f t="shared" si="760"/>
        <v>43739</v>
      </c>
      <c r="M97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6">
        <f t="shared" si="761"/>
        <v>1</v>
      </c>
      <c r="O9766">
        <f t="shared" si="762"/>
        <v>0</v>
      </c>
      <c r="P9766">
        <f t="shared" si="763"/>
        <v>0</v>
      </c>
      <c r="Q9766" s="19">
        <f t="shared" si="764"/>
        <v>0</v>
      </c>
    </row>
    <row r="9767" spans="1:17" x14ac:dyDescent="0.25">
      <c r="A9767" t="s">
        <v>18936</v>
      </c>
      <c r="B9767" s="16">
        <v>43764.487951388888</v>
      </c>
      <c r="C9767" t="s">
        <v>18937</v>
      </c>
      <c r="D9767" t="s">
        <v>83</v>
      </c>
      <c r="E9767" t="s">
        <v>90</v>
      </c>
      <c r="F9767" s="19">
        <v>75</v>
      </c>
      <c r="G9767" t="s">
        <v>52</v>
      </c>
      <c r="H9767" t="s">
        <v>85</v>
      </c>
      <c r="I9767" s="16">
        <v>43764.490358796298</v>
      </c>
      <c r="K9767">
        <v>125</v>
      </c>
      <c r="L9767" s="16">
        <f t="shared" si="760"/>
        <v>43739</v>
      </c>
      <c r="M97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7">
        <f t="shared" si="761"/>
        <v>1</v>
      </c>
      <c r="O9767">
        <f t="shared" si="762"/>
        <v>0</v>
      </c>
      <c r="P9767">
        <f t="shared" si="763"/>
        <v>0</v>
      </c>
      <c r="Q9767" s="19">
        <f t="shared" si="764"/>
        <v>0</v>
      </c>
    </row>
    <row r="9768" spans="1:17" x14ac:dyDescent="0.25">
      <c r="A9768" t="s">
        <v>18938</v>
      </c>
      <c r="B9768" s="16">
        <v>43765.582800925928</v>
      </c>
      <c r="C9768" t="s">
        <v>18939</v>
      </c>
      <c r="D9768" t="s">
        <v>83</v>
      </c>
      <c r="E9768" t="s">
        <v>84</v>
      </c>
      <c r="F9768" s="19">
        <v>75</v>
      </c>
      <c r="G9768" t="s">
        <v>52</v>
      </c>
      <c r="H9768" t="s">
        <v>85</v>
      </c>
      <c r="I9768" s="16">
        <v>43548.530347222222</v>
      </c>
      <c r="K9768">
        <v>125</v>
      </c>
      <c r="L9768" s="16">
        <f t="shared" si="760"/>
        <v>43739</v>
      </c>
      <c r="M97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8">
        <f t="shared" si="761"/>
        <v>1</v>
      </c>
      <c r="O9768">
        <f t="shared" si="762"/>
        <v>7</v>
      </c>
      <c r="P9768">
        <f t="shared" si="763"/>
        <v>7</v>
      </c>
      <c r="Q9768" s="19">
        <f t="shared" si="764"/>
        <v>7</v>
      </c>
    </row>
    <row r="9769" spans="1:17" x14ac:dyDescent="0.25">
      <c r="A9769" t="s">
        <v>18940</v>
      </c>
      <c r="B9769" s="16">
        <v>43773.437615740739</v>
      </c>
      <c r="C9769" t="s">
        <v>18941</v>
      </c>
      <c r="D9769" t="s">
        <v>83</v>
      </c>
      <c r="E9769" t="s">
        <v>90</v>
      </c>
      <c r="F9769" s="19">
        <v>75</v>
      </c>
      <c r="G9769" t="s">
        <v>51</v>
      </c>
      <c r="H9769" t="s">
        <v>85</v>
      </c>
      <c r="I9769" s="16">
        <v>43773.439270833333</v>
      </c>
      <c r="K9769">
        <v>125</v>
      </c>
      <c r="L9769" s="16">
        <f t="shared" si="760"/>
        <v>43770</v>
      </c>
      <c r="M97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69">
        <f t="shared" si="761"/>
        <v>1</v>
      </c>
      <c r="O9769">
        <f t="shared" si="762"/>
        <v>0</v>
      </c>
      <c r="P9769">
        <f t="shared" si="763"/>
        <v>0</v>
      </c>
      <c r="Q9769" s="19">
        <f t="shared" si="764"/>
        <v>0</v>
      </c>
    </row>
    <row r="9770" spans="1:17" x14ac:dyDescent="0.25">
      <c r="A9770" t="s">
        <v>18942</v>
      </c>
      <c r="B9770" s="16">
        <v>43776.429560185185</v>
      </c>
      <c r="C9770" t="s">
        <v>18943</v>
      </c>
      <c r="D9770" t="s">
        <v>83</v>
      </c>
      <c r="E9770" t="s">
        <v>90</v>
      </c>
      <c r="F9770" s="19">
        <v>75</v>
      </c>
      <c r="G9770" t="s">
        <v>51</v>
      </c>
      <c r="H9770" t="s">
        <v>85</v>
      </c>
      <c r="I9770" s="16">
        <v>43776.432141203702</v>
      </c>
      <c r="K9770">
        <v>125</v>
      </c>
      <c r="L9770" s="16">
        <f t="shared" si="760"/>
        <v>43770</v>
      </c>
      <c r="M97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0">
        <f t="shared" si="761"/>
        <v>1</v>
      </c>
      <c r="O9770">
        <f t="shared" si="762"/>
        <v>0</v>
      </c>
      <c r="P9770">
        <f t="shared" si="763"/>
        <v>0</v>
      </c>
      <c r="Q9770" s="19">
        <f t="shared" si="764"/>
        <v>0</v>
      </c>
    </row>
    <row r="9771" spans="1:17" x14ac:dyDescent="0.25">
      <c r="A9771" t="s">
        <v>18944</v>
      </c>
      <c r="B9771" s="16">
        <v>43778.632824074077</v>
      </c>
      <c r="C9771" t="s">
        <v>18945</v>
      </c>
      <c r="D9771" t="s">
        <v>83</v>
      </c>
      <c r="E9771" t="s">
        <v>84</v>
      </c>
      <c r="F9771" s="19">
        <v>75</v>
      </c>
      <c r="G9771" t="s">
        <v>52</v>
      </c>
      <c r="H9771" t="s">
        <v>85</v>
      </c>
      <c r="I9771" s="16">
        <v>43724.613900462966</v>
      </c>
      <c r="K9771">
        <v>125</v>
      </c>
      <c r="L9771" s="16">
        <f t="shared" si="760"/>
        <v>43770</v>
      </c>
      <c r="M97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1">
        <f t="shared" si="761"/>
        <v>1</v>
      </c>
      <c r="O9771">
        <f t="shared" si="762"/>
        <v>2</v>
      </c>
      <c r="P9771">
        <f t="shared" si="763"/>
        <v>2</v>
      </c>
      <c r="Q9771" s="19">
        <f t="shared" si="764"/>
        <v>2</v>
      </c>
    </row>
    <row r="9772" spans="1:17" x14ac:dyDescent="0.25">
      <c r="A9772" t="s">
        <v>18946</v>
      </c>
      <c r="B9772" s="16">
        <v>43780.427071759259</v>
      </c>
      <c r="C9772" t="s">
        <v>18947</v>
      </c>
      <c r="D9772" t="s">
        <v>83</v>
      </c>
      <c r="E9772" t="s">
        <v>90</v>
      </c>
      <c r="F9772" s="19">
        <v>75</v>
      </c>
      <c r="G9772" t="s">
        <v>51</v>
      </c>
      <c r="H9772" t="s">
        <v>85</v>
      </c>
      <c r="I9772" s="16">
        <v>43780.429490740738</v>
      </c>
      <c r="K9772">
        <v>125</v>
      </c>
      <c r="L9772" s="16">
        <f t="shared" si="760"/>
        <v>43770</v>
      </c>
      <c r="M97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2">
        <f t="shared" si="761"/>
        <v>1</v>
      </c>
      <c r="O9772">
        <f t="shared" si="762"/>
        <v>0</v>
      </c>
      <c r="P9772">
        <f t="shared" si="763"/>
        <v>0</v>
      </c>
      <c r="Q9772" s="19">
        <f t="shared" si="764"/>
        <v>0</v>
      </c>
    </row>
    <row r="9773" spans="1:17" x14ac:dyDescent="0.25">
      <c r="A9773" t="s">
        <v>18948</v>
      </c>
      <c r="B9773" s="16">
        <v>43788.412858796299</v>
      </c>
      <c r="C9773" t="s">
        <v>18949</v>
      </c>
      <c r="D9773" t="s">
        <v>83</v>
      </c>
      <c r="E9773" t="s">
        <v>90</v>
      </c>
      <c r="F9773" s="19">
        <v>75</v>
      </c>
      <c r="G9773" t="s">
        <v>51</v>
      </c>
      <c r="H9773" t="s">
        <v>85</v>
      </c>
      <c r="I9773" s="16">
        <v>43788.415995370371</v>
      </c>
      <c r="K9773">
        <v>125</v>
      </c>
      <c r="L9773" s="16">
        <f t="shared" si="760"/>
        <v>43770</v>
      </c>
      <c r="M97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3">
        <f t="shared" si="761"/>
        <v>1</v>
      </c>
      <c r="O9773">
        <f t="shared" si="762"/>
        <v>0</v>
      </c>
      <c r="P9773">
        <f t="shared" si="763"/>
        <v>0</v>
      </c>
      <c r="Q9773" s="19">
        <f t="shared" si="764"/>
        <v>0</v>
      </c>
    </row>
    <row r="9774" spans="1:17" x14ac:dyDescent="0.25">
      <c r="A9774" t="s">
        <v>18950</v>
      </c>
      <c r="B9774" s="16">
        <v>43788.489756944444</v>
      </c>
      <c r="C9774" t="s">
        <v>18951</v>
      </c>
      <c r="D9774" t="s">
        <v>83</v>
      </c>
      <c r="E9774" t="s">
        <v>90</v>
      </c>
      <c r="F9774" s="19">
        <v>75</v>
      </c>
      <c r="G9774" t="s">
        <v>51</v>
      </c>
      <c r="H9774" t="s">
        <v>85</v>
      </c>
      <c r="I9774" s="16">
        <v>43788.494456018518</v>
      </c>
      <c r="K9774">
        <v>125</v>
      </c>
      <c r="L9774" s="16">
        <f t="shared" si="760"/>
        <v>43770</v>
      </c>
      <c r="M97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4">
        <f t="shared" si="761"/>
        <v>1</v>
      </c>
      <c r="O9774">
        <f t="shared" si="762"/>
        <v>0</v>
      </c>
      <c r="P9774">
        <f t="shared" si="763"/>
        <v>0</v>
      </c>
      <c r="Q9774" s="19">
        <f t="shared" si="764"/>
        <v>0</v>
      </c>
    </row>
    <row r="9775" spans="1:17" x14ac:dyDescent="0.25">
      <c r="A9775" t="s">
        <v>18952</v>
      </c>
      <c r="B9775" s="16">
        <v>43789.432893518519</v>
      </c>
      <c r="C9775" t="s">
        <v>18953</v>
      </c>
      <c r="D9775" t="s">
        <v>83</v>
      </c>
      <c r="E9775" t="s">
        <v>90</v>
      </c>
      <c r="F9775" s="19">
        <v>75</v>
      </c>
      <c r="G9775" t="s">
        <v>52</v>
      </c>
      <c r="H9775" t="s">
        <v>85</v>
      </c>
      <c r="I9775" s="16">
        <v>43789.435370370367</v>
      </c>
      <c r="K9775">
        <v>125</v>
      </c>
      <c r="L9775" s="16">
        <f t="shared" si="760"/>
        <v>43770</v>
      </c>
      <c r="M97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5">
        <f t="shared" si="761"/>
        <v>1</v>
      </c>
      <c r="O9775">
        <f t="shared" si="762"/>
        <v>0</v>
      </c>
      <c r="P9775">
        <f t="shared" si="763"/>
        <v>0</v>
      </c>
      <c r="Q9775" s="19">
        <f t="shared" si="764"/>
        <v>0</v>
      </c>
    </row>
    <row r="9776" spans="1:17" x14ac:dyDescent="0.25">
      <c r="A9776" t="s">
        <v>18954</v>
      </c>
      <c r="B9776" s="16">
        <v>43796.670775462961</v>
      </c>
      <c r="C9776" t="s">
        <v>18955</v>
      </c>
      <c r="D9776" t="s">
        <v>34</v>
      </c>
      <c r="E9776" t="s">
        <v>84</v>
      </c>
      <c r="F9776" s="19">
        <v>75</v>
      </c>
      <c r="G9776" t="s">
        <v>51</v>
      </c>
      <c r="H9776" t="s">
        <v>85</v>
      </c>
      <c r="I9776" s="16">
        <v>43721.448391203703</v>
      </c>
      <c r="K9776">
        <v>125</v>
      </c>
      <c r="L9776" s="16">
        <f t="shared" si="760"/>
        <v>43770</v>
      </c>
      <c r="M97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6">
        <f t="shared" si="761"/>
        <v>1</v>
      </c>
      <c r="O9776">
        <f t="shared" si="762"/>
        <v>3</v>
      </c>
      <c r="P9776">
        <f t="shared" si="763"/>
        <v>3</v>
      </c>
      <c r="Q9776" s="19">
        <f t="shared" si="764"/>
        <v>3</v>
      </c>
    </row>
    <row r="9777" spans="1:17" x14ac:dyDescent="0.25">
      <c r="A9777" t="s">
        <v>18956</v>
      </c>
      <c r="B9777" s="16">
        <v>43798.466724537036</v>
      </c>
      <c r="C9777" t="s">
        <v>18957</v>
      </c>
      <c r="D9777" t="s">
        <v>83</v>
      </c>
      <c r="E9777" t="s">
        <v>90</v>
      </c>
      <c r="F9777" s="19">
        <v>75</v>
      </c>
      <c r="G9777" t="s">
        <v>52</v>
      </c>
      <c r="H9777" t="s">
        <v>85</v>
      </c>
      <c r="I9777" s="16">
        <v>43798.469826388886</v>
      </c>
      <c r="K9777">
        <v>125</v>
      </c>
      <c r="L9777" s="16">
        <f t="shared" si="760"/>
        <v>43770</v>
      </c>
      <c r="M97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7">
        <f t="shared" si="761"/>
        <v>1</v>
      </c>
      <c r="O9777">
        <f t="shared" si="762"/>
        <v>0</v>
      </c>
      <c r="P9777">
        <f t="shared" si="763"/>
        <v>0</v>
      </c>
      <c r="Q9777" s="19">
        <f t="shared" si="764"/>
        <v>0</v>
      </c>
    </row>
    <row r="9778" spans="1:17" x14ac:dyDescent="0.25">
      <c r="A9778" t="s">
        <v>18958</v>
      </c>
      <c r="B9778" s="16">
        <v>43810.525902777779</v>
      </c>
      <c r="C9778" t="s">
        <v>18959</v>
      </c>
      <c r="D9778" t="s">
        <v>83</v>
      </c>
      <c r="E9778" t="s">
        <v>90</v>
      </c>
      <c r="F9778" s="19">
        <v>75</v>
      </c>
      <c r="G9778" t="s">
        <v>52</v>
      </c>
      <c r="H9778" t="s">
        <v>85</v>
      </c>
      <c r="I9778" s="16">
        <v>43810.529641203706</v>
      </c>
      <c r="K9778">
        <v>125</v>
      </c>
      <c r="L9778" s="16">
        <f t="shared" si="760"/>
        <v>43800</v>
      </c>
      <c r="M97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8">
        <f t="shared" si="761"/>
        <v>1</v>
      </c>
      <c r="O9778">
        <f t="shared" si="762"/>
        <v>0</v>
      </c>
      <c r="P9778">
        <f t="shared" si="763"/>
        <v>0</v>
      </c>
      <c r="Q9778" s="19">
        <f t="shared" si="764"/>
        <v>0</v>
      </c>
    </row>
    <row r="9779" spans="1:17" x14ac:dyDescent="0.25">
      <c r="A9779" t="s">
        <v>18960</v>
      </c>
      <c r="B9779" s="16">
        <v>43829.395173611112</v>
      </c>
      <c r="C9779" t="s">
        <v>18961</v>
      </c>
      <c r="D9779" t="s">
        <v>83</v>
      </c>
      <c r="E9779" t="s">
        <v>90</v>
      </c>
      <c r="F9779" s="19">
        <v>75</v>
      </c>
      <c r="G9779" t="s">
        <v>51</v>
      </c>
      <c r="H9779" t="s">
        <v>85</v>
      </c>
      <c r="I9779" s="16">
        <v>43829.397060185183</v>
      </c>
      <c r="K9779">
        <v>125</v>
      </c>
      <c r="L9779" s="16">
        <f t="shared" si="760"/>
        <v>43800</v>
      </c>
      <c r="M97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79">
        <f t="shared" si="761"/>
        <v>1</v>
      </c>
      <c r="O9779">
        <f t="shared" si="762"/>
        <v>0</v>
      </c>
      <c r="P9779">
        <f t="shared" si="763"/>
        <v>0</v>
      </c>
      <c r="Q9779" s="19">
        <f t="shared" si="764"/>
        <v>0</v>
      </c>
    </row>
    <row r="9780" spans="1:17" x14ac:dyDescent="0.25">
      <c r="A9780" t="s">
        <v>18962</v>
      </c>
      <c r="B9780" s="16">
        <v>43829.612222222226</v>
      </c>
      <c r="C9780" t="s">
        <v>18963</v>
      </c>
      <c r="D9780" t="s">
        <v>83</v>
      </c>
      <c r="E9780" t="s">
        <v>90</v>
      </c>
      <c r="F9780" s="19">
        <v>75</v>
      </c>
      <c r="G9780" t="s">
        <v>52</v>
      </c>
      <c r="H9780" t="s">
        <v>85</v>
      </c>
      <c r="I9780" s="16">
        <v>43829.616481481484</v>
      </c>
      <c r="K9780">
        <v>125</v>
      </c>
      <c r="L9780" s="16">
        <f t="shared" si="760"/>
        <v>43800</v>
      </c>
      <c r="M97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0">
        <f t="shared" si="761"/>
        <v>1</v>
      </c>
      <c r="O9780">
        <f t="shared" si="762"/>
        <v>0</v>
      </c>
      <c r="P9780">
        <f t="shared" si="763"/>
        <v>0</v>
      </c>
      <c r="Q9780" s="19">
        <f t="shared" si="764"/>
        <v>0</v>
      </c>
    </row>
    <row r="9781" spans="1:17" x14ac:dyDescent="0.25">
      <c r="A9781" t="s">
        <v>18964</v>
      </c>
      <c r="B9781" s="16">
        <v>43830.323634259257</v>
      </c>
      <c r="C9781" t="s">
        <v>18965</v>
      </c>
      <c r="D9781" t="s">
        <v>83</v>
      </c>
      <c r="E9781" t="s">
        <v>90</v>
      </c>
      <c r="F9781" s="19">
        <v>75</v>
      </c>
      <c r="G9781" t="s">
        <v>51</v>
      </c>
      <c r="H9781" t="s">
        <v>85</v>
      </c>
      <c r="I9781" s="16">
        <v>43830.324930555558</v>
      </c>
      <c r="K9781">
        <v>125</v>
      </c>
      <c r="L9781" s="16">
        <f t="shared" si="760"/>
        <v>43800</v>
      </c>
      <c r="M97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1">
        <f t="shared" si="761"/>
        <v>1</v>
      </c>
      <c r="O9781">
        <f t="shared" si="762"/>
        <v>0</v>
      </c>
      <c r="P9781">
        <f t="shared" si="763"/>
        <v>0</v>
      </c>
      <c r="Q9781" s="19">
        <f t="shared" si="764"/>
        <v>0</v>
      </c>
    </row>
    <row r="9782" spans="1:17" x14ac:dyDescent="0.25">
      <c r="A9782" t="s">
        <v>18966</v>
      </c>
      <c r="B9782" s="16">
        <v>43832.458043981482</v>
      </c>
      <c r="C9782" t="s">
        <v>18957</v>
      </c>
      <c r="D9782" t="s">
        <v>83</v>
      </c>
      <c r="E9782" t="s">
        <v>84</v>
      </c>
      <c r="F9782" s="19">
        <v>75</v>
      </c>
      <c r="G9782" t="s">
        <v>52</v>
      </c>
      <c r="H9782" t="s">
        <v>85</v>
      </c>
      <c r="I9782" s="16">
        <v>43798.469826388886</v>
      </c>
      <c r="K9782">
        <v>125</v>
      </c>
      <c r="L9782" s="16">
        <f t="shared" si="760"/>
        <v>43831</v>
      </c>
      <c r="M97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2">
        <f t="shared" si="761"/>
        <v>1</v>
      </c>
      <c r="O9782">
        <f t="shared" si="762"/>
        <v>1</v>
      </c>
      <c r="P9782">
        <f t="shared" si="763"/>
        <v>1</v>
      </c>
      <c r="Q9782" s="19">
        <f t="shared" si="764"/>
        <v>1</v>
      </c>
    </row>
    <row r="9783" spans="1:17" x14ac:dyDescent="0.25">
      <c r="A9783" t="s">
        <v>18967</v>
      </c>
      <c r="B9783" s="16">
        <v>43834.575543981482</v>
      </c>
      <c r="C9783" t="s">
        <v>18968</v>
      </c>
      <c r="D9783" t="s">
        <v>83</v>
      </c>
      <c r="E9783" t="s">
        <v>90</v>
      </c>
      <c r="F9783" s="19">
        <v>75</v>
      </c>
      <c r="G9783" t="s">
        <v>51</v>
      </c>
      <c r="H9783" t="s">
        <v>85</v>
      </c>
      <c r="I9783" s="16">
        <v>43834.577731481484</v>
      </c>
      <c r="K9783">
        <v>125</v>
      </c>
      <c r="L9783" s="16">
        <f t="shared" si="760"/>
        <v>43831</v>
      </c>
      <c r="M97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3">
        <f t="shared" si="761"/>
        <v>1</v>
      </c>
      <c r="O9783">
        <f t="shared" si="762"/>
        <v>0</v>
      </c>
      <c r="P9783">
        <f t="shared" si="763"/>
        <v>0</v>
      </c>
      <c r="Q9783" s="19">
        <f t="shared" si="764"/>
        <v>0</v>
      </c>
    </row>
    <row r="9784" spans="1:17" x14ac:dyDescent="0.25">
      <c r="A9784" t="s">
        <v>18969</v>
      </c>
      <c r="B9784" s="16">
        <v>43834.740474537037</v>
      </c>
      <c r="C9784" t="s">
        <v>18970</v>
      </c>
      <c r="D9784" t="s">
        <v>83</v>
      </c>
      <c r="E9784" t="s">
        <v>84</v>
      </c>
      <c r="F9784" s="19">
        <v>75</v>
      </c>
      <c r="G9784" t="s">
        <v>52</v>
      </c>
      <c r="H9784" t="s">
        <v>85</v>
      </c>
      <c r="I9784" s="16">
        <v>43704.515787037039</v>
      </c>
      <c r="K9784">
        <v>125</v>
      </c>
      <c r="L9784" s="16">
        <f t="shared" si="760"/>
        <v>43831</v>
      </c>
      <c r="M97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4">
        <f t="shared" si="761"/>
        <v>1</v>
      </c>
      <c r="O9784">
        <f t="shared" si="762"/>
        <v>4</v>
      </c>
      <c r="P9784">
        <f t="shared" si="763"/>
        <v>4</v>
      </c>
      <c r="Q9784" s="19">
        <f t="shared" si="764"/>
        <v>4</v>
      </c>
    </row>
    <row r="9785" spans="1:17" x14ac:dyDescent="0.25">
      <c r="A9785" t="s">
        <v>18971</v>
      </c>
      <c r="B9785" s="16">
        <v>43835.494085648148</v>
      </c>
      <c r="C9785" t="s">
        <v>18972</v>
      </c>
      <c r="D9785" t="s">
        <v>83</v>
      </c>
      <c r="E9785" t="s">
        <v>90</v>
      </c>
      <c r="F9785" s="19">
        <v>75</v>
      </c>
      <c r="G9785" t="s">
        <v>52</v>
      </c>
      <c r="H9785" t="s">
        <v>85</v>
      </c>
      <c r="I9785" s="16">
        <v>43835.496365740742</v>
      </c>
      <c r="K9785">
        <v>125</v>
      </c>
      <c r="L9785" s="16">
        <f t="shared" si="760"/>
        <v>43831</v>
      </c>
      <c r="M97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5">
        <f t="shared" si="761"/>
        <v>1</v>
      </c>
      <c r="O9785">
        <f t="shared" si="762"/>
        <v>0</v>
      </c>
      <c r="P9785">
        <f t="shared" si="763"/>
        <v>0</v>
      </c>
      <c r="Q9785" s="19">
        <f t="shared" si="764"/>
        <v>0</v>
      </c>
    </row>
    <row r="9786" spans="1:17" x14ac:dyDescent="0.25">
      <c r="A9786" t="s">
        <v>18973</v>
      </c>
      <c r="B9786" s="16">
        <v>43837.448518518519</v>
      </c>
      <c r="C9786" t="s">
        <v>18959</v>
      </c>
      <c r="D9786" t="s">
        <v>83</v>
      </c>
      <c r="E9786" t="s">
        <v>84</v>
      </c>
      <c r="F9786" s="19">
        <v>75</v>
      </c>
      <c r="G9786" t="s">
        <v>52</v>
      </c>
      <c r="H9786" t="s">
        <v>85</v>
      </c>
      <c r="I9786" s="16">
        <v>43810.529641203706</v>
      </c>
      <c r="K9786">
        <v>125</v>
      </c>
      <c r="L9786" s="16">
        <f t="shared" si="760"/>
        <v>43831</v>
      </c>
      <c r="M97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6">
        <f t="shared" si="761"/>
        <v>1</v>
      </c>
      <c r="O9786">
        <f t="shared" si="762"/>
        <v>1</v>
      </c>
      <c r="P9786">
        <f t="shared" si="763"/>
        <v>1</v>
      </c>
      <c r="Q9786" s="19">
        <f t="shared" si="764"/>
        <v>1</v>
      </c>
    </row>
    <row r="9787" spans="1:17" x14ac:dyDescent="0.25">
      <c r="A9787" t="s">
        <v>18974</v>
      </c>
      <c r="B9787" s="16">
        <v>43843.494027777779</v>
      </c>
      <c r="C9787" t="s">
        <v>18975</v>
      </c>
      <c r="D9787" t="s">
        <v>83</v>
      </c>
      <c r="E9787" t="s">
        <v>90</v>
      </c>
      <c r="F9787" s="19">
        <v>75</v>
      </c>
      <c r="G9787" t="s">
        <v>52</v>
      </c>
      <c r="H9787" t="s">
        <v>85</v>
      </c>
      <c r="I9787" s="16">
        <v>43843.496354166666</v>
      </c>
      <c r="K9787">
        <v>125</v>
      </c>
      <c r="L9787" s="16">
        <f t="shared" si="760"/>
        <v>43831</v>
      </c>
      <c r="M97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7">
        <f t="shared" si="761"/>
        <v>1</v>
      </c>
      <c r="O9787">
        <f t="shared" si="762"/>
        <v>0</v>
      </c>
      <c r="P9787">
        <f t="shared" si="763"/>
        <v>0</v>
      </c>
      <c r="Q9787" s="19">
        <f t="shared" si="764"/>
        <v>0</v>
      </c>
    </row>
    <row r="9788" spans="1:17" x14ac:dyDescent="0.25">
      <c r="A9788" t="s">
        <v>18976</v>
      </c>
      <c r="B9788" s="16">
        <v>43844.468553240738</v>
      </c>
      <c r="C9788" t="s">
        <v>18977</v>
      </c>
      <c r="D9788" t="s">
        <v>83</v>
      </c>
      <c r="E9788" t="s">
        <v>90</v>
      </c>
      <c r="F9788" s="19">
        <v>75</v>
      </c>
      <c r="G9788" t="s">
        <v>51</v>
      </c>
      <c r="H9788" t="s">
        <v>85</v>
      </c>
      <c r="I9788" s="16">
        <v>43844.471689814818</v>
      </c>
      <c r="K9788">
        <v>125</v>
      </c>
      <c r="L9788" s="16">
        <f t="shared" si="760"/>
        <v>43831</v>
      </c>
      <c r="M97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8">
        <f t="shared" si="761"/>
        <v>1</v>
      </c>
      <c r="O9788">
        <f t="shared" si="762"/>
        <v>0</v>
      </c>
      <c r="P9788">
        <f t="shared" si="763"/>
        <v>0</v>
      </c>
      <c r="Q9788" s="19">
        <f t="shared" si="764"/>
        <v>0</v>
      </c>
    </row>
    <row r="9789" spans="1:17" x14ac:dyDescent="0.25">
      <c r="A9789" t="s">
        <v>18978</v>
      </c>
      <c r="B9789" s="16">
        <v>43844.486180555556</v>
      </c>
      <c r="C9789" t="s">
        <v>18979</v>
      </c>
      <c r="D9789" t="s">
        <v>83</v>
      </c>
      <c r="E9789" t="s">
        <v>90</v>
      </c>
      <c r="F9789" s="19">
        <v>75</v>
      </c>
      <c r="G9789" t="s">
        <v>51</v>
      </c>
      <c r="H9789" t="s">
        <v>85</v>
      </c>
      <c r="I9789" s="16">
        <v>43844.488425925927</v>
      </c>
      <c r="K9789">
        <v>125</v>
      </c>
      <c r="L9789" s="16">
        <f t="shared" si="760"/>
        <v>43831</v>
      </c>
      <c r="M97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89">
        <f t="shared" si="761"/>
        <v>1</v>
      </c>
      <c r="O9789">
        <f t="shared" si="762"/>
        <v>0</v>
      </c>
      <c r="P9789">
        <f t="shared" si="763"/>
        <v>0</v>
      </c>
      <c r="Q9789" s="19">
        <f t="shared" si="764"/>
        <v>0</v>
      </c>
    </row>
    <row r="9790" spans="1:17" x14ac:dyDescent="0.25">
      <c r="A9790" t="s">
        <v>18980</v>
      </c>
      <c r="B9790" s="16">
        <v>43845.318564814814</v>
      </c>
      <c r="C9790" t="s">
        <v>18981</v>
      </c>
      <c r="D9790" t="s">
        <v>83</v>
      </c>
      <c r="E9790" t="s">
        <v>90</v>
      </c>
      <c r="F9790" s="19">
        <v>75</v>
      </c>
      <c r="G9790" t="s">
        <v>52</v>
      </c>
      <c r="H9790" t="s">
        <v>85</v>
      </c>
      <c r="I9790" s="16">
        <v>43845.320740740739</v>
      </c>
      <c r="K9790">
        <v>125</v>
      </c>
      <c r="L9790" s="16">
        <f t="shared" si="760"/>
        <v>43831</v>
      </c>
      <c r="M97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0">
        <f t="shared" si="761"/>
        <v>1</v>
      </c>
      <c r="O9790">
        <f t="shared" si="762"/>
        <v>0</v>
      </c>
      <c r="P9790">
        <f t="shared" si="763"/>
        <v>0</v>
      </c>
      <c r="Q9790" s="19">
        <f t="shared" si="764"/>
        <v>0</v>
      </c>
    </row>
    <row r="9791" spans="1:17" x14ac:dyDescent="0.25">
      <c r="A9791" t="s">
        <v>18982</v>
      </c>
      <c r="B9791" s="16">
        <v>43845.581689814811</v>
      </c>
      <c r="C9791" t="s">
        <v>18983</v>
      </c>
      <c r="D9791" t="s">
        <v>83</v>
      </c>
      <c r="E9791" t="s">
        <v>90</v>
      </c>
      <c r="F9791" s="19">
        <v>75</v>
      </c>
      <c r="G9791" t="s">
        <v>51</v>
      </c>
      <c r="H9791" t="s">
        <v>85</v>
      </c>
      <c r="I9791" s="16">
        <v>43845.584317129629</v>
      </c>
      <c r="K9791">
        <v>125</v>
      </c>
      <c r="L9791" s="16">
        <f t="shared" si="760"/>
        <v>43831</v>
      </c>
      <c r="M97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1">
        <f t="shared" si="761"/>
        <v>1</v>
      </c>
      <c r="O9791">
        <f t="shared" si="762"/>
        <v>0</v>
      </c>
      <c r="P9791">
        <f t="shared" si="763"/>
        <v>0</v>
      </c>
      <c r="Q9791" s="19">
        <f t="shared" si="764"/>
        <v>0</v>
      </c>
    </row>
    <row r="9792" spans="1:17" x14ac:dyDescent="0.25">
      <c r="A9792" t="s">
        <v>18984</v>
      </c>
      <c r="B9792" s="16">
        <v>43846.391921296294</v>
      </c>
      <c r="C9792" t="s">
        <v>18985</v>
      </c>
      <c r="D9792" t="s">
        <v>83</v>
      </c>
      <c r="E9792" t="s">
        <v>90</v>
      </c>
      <c r="F9792" s="19">
        <v>75</v>
      </c>
      <c r="G9792" t="s">
        <v>52</v>
      </c>
      <c r="H9792" t="s">
        <v>85</v>
      </c>
      <c r="I9792" s="16">
        <v>43846.394756944443</v>
      </c>
      <c r="K9792">
        <v>125</v>
      </c>
      <c r="L9792" s="16">
        <f t="shared" si="760"/>
        <v>43831</v>
      </c>
      <c r="M97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2">
        <f t="shared" si="761"/>
        <v>1</v>
      </c>
      <c r="O9792">
        <f t="shared" si="762"/>
        <v>0</v>
      </c>
      <c r="P9792">
        <f t="shared" si="763"/>
        <v>0</v>
      </c>
      <c r="Q9792" s="19">
        <f t="shared" si="764"/>
        <v>0</v>
      </c>
    </row>
    <row r="9793" spans="1:17" x14ac:dyDescent="0.25">
      <c r="A9793" t="s">
        <v>18986</v>
      </c>
      <c r="B9793" s="16">
        <v>43847.58390046296</v>
      </c>
      <c r="C9793" t="s">
        <v>18987</v>
      </c>
      <c r="D9793" t="s">
        <v>83</v>
      </c>
      <c r="E9793" t="s">
        <v>90</v>
      </c>
      <c r="F9793" s="19">
        <v>75</v>
      </c>
      <c r="G9793" t="s">
        <v>52</v>
      </c>
      <c r="H9793" t="s">
        <v>85</v>
      </c>
      <c r="I9793" s="16">
        <v>43847.585856481484</v>
      </c>
      <c r="K9793">
        <v>125</v>
      </c>
      <c r="L9793" s="16">
        <f t="shared" si="760"/>
        <v>43831</v>
      </c>
      <c r="M97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3">
        <f t="shared" si="761"/>
        <v>1</v>
      </c>
      <c r="O9793">
        <f t="shared" si="762"/>
        <v>0</v>
      </c>
      <c r="P9793">
        <f t="shared" si="763"/>
        <v>0</v>
      </c>
      <c r="Q9793" s="19">
        <f t="shared" si="764"/>
        <v>0</v>
      </c>
    </row>
    <row r="9794" spans="1:17" x14ac:dyDescent="0.25">
      <c r="A9794" t="s">
        <v>18988</v>
      </c>
      <c r="B9794" s="16">
        <v>43851.500763888886</v>
      </c>
      <c r="C9794" t="s">
        <v>18989</v>
      </c>
      <c r="D9794" t="s">
        <v>83</v>
      </c>
      <c r="E9794" t="s">
        <v>90</v>
      </c>
      <c r="F9794" s="19">
        <v>75</v>
      </c>
      <c r="G9794" t="s">
        <v>51</v>
      </c>
      <c r="H9794" t="s">
        <v>85</v>
      </c>
      <c r="I9794" s="16">
        <v>43851.502662037034</v>
      </c>
      <c r="K9794">
        <v>125</v>
      </c>
      <c r="L9794" s="16">
        <f t="shared" ref="L9794:L9857" si="765">DATE(YEAR(B9794),MONTH(B9794),1)</f>
        <v>43831</v>
      </c>
      <c r="M97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4">
        <f t="shared" ref="N9794:N9857" si="766">IF(B9794&gt;=J9794,1,0)</f>
        <v>1</v>
      </c>
      <c r="O9794">
        <f t="shared" ref="O9794:O9857" si="767">ROUND((B9794-I9794)/30,0)</f>
        <v>0</v>
      </c>
      <c r="P9794">
        <f t="shared" ref="P9794:P9857" si="768">IF(AND(N9794=1,B9794&gt;=J9794,J9794&gt;0),ROUND((J9794-I9794)/30,0),O9794)</f>
        <v>0</v>
      </c>
      <c r="Q9794" s="19">
        <f t="shared" ref="Q9794:Q9857" si="769">MIN(O9794:P9794)</f>
        <v>0</v>
      </c>
    </row>
    <row r="9795" spans="1:17" x14ac:dyDescent="0.25">
      <c r="A9795" t="s">
        <v>18990</v>
      </c>
      <c r="B9795" s="16">
        <v>43852.447175925925</v>
      </c>
      <c r="C9795" t="s">
        <v>18991</v>
      </c>
      <c r="D9795" t="s">
        <v>83</v>
      </c>
      <c r="E9795" t="s">
        <v>90</v>
      </c>
      <c r="F9795" s="19">
        <v>75</v>
      </c>
      <c r="G9795" t="s">
        <v>52</v>
      </c>
      <c r="H9795" t="s">
        <v>85</v>
      </c>
      <c r="I9795" s="16">
        <v>43852.450706018521</v>
      </c>
      <c r="K9795">
        <v>125</v>
      </c>
      <c r="L9795" s="16">
        <f t="shared" si="765"/>
        <v>43831</v>
      </c>
      <c r="M97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5">
        <f t="shared" si="766"/>
        <v>1</v>
      </c>
      <c r="O9795">
        <f t="shared" si="767"/>
        <v>0</v>
      </c>
      <c r="P9795">
        <f t="shared" si="768"/>
        <v>0</v>
      </c>
      <c r="Q9795" s="19">
        <f t="shared" si="769"/>
        <v>0</v>
      </c>
    </row>
    <row r="9796" spans="1:17" x14ac:dyDescent="0.25">
      <c r="A9796" t="s">
        <v>18992</v>
      </c>
      <c r="B9796" s="16">
        <v>43854.549988425926</v>
      </c>
      <c r="C9796" t="s">
        <v>18993</v>
      </c>
      <c r="D9796" t="s">
        <v>83</v>
      </c>
      <c r="E9796" t="s">
        <v>84</v>
      </c>
      <c r="F9796" s="19">
        <v>75</v>
      </c>
      <c r="G9796" t="s">
        <v>51</v>
      </c>
      <c r="H9796" t="s">
        <v>85</v>
      </c>
      <c r="I9796" s="16">
        <v>43591.476851851854</v>
      </c>
      <c r="K9796">
        <v>125</v>
      </c>
      <c r="L9796" s="16">
        <f t="shared" si="765"/>
        <v>43831</v>
      </c>
      <c r="M97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6">
        <f t="shared" si="766"/>
        <v>1</v>
      </c>
      <c r="O9796">
        <f t="shared" si="767"/>
        <v>9</v>
      </c>
      <c r="P9796">
        <f t="shared" si="768"/>
        <v>9</v>
      </c>
      <c r="Q9796" s="19">
        <f t="shared" si="769"/>
        <v>9</v>
      </c>
    </row>
    <row r="9797" spans="1:17" x14ac:dyDescent="0.25">
      <c r="A9797" t="s">
        <v>18994</v>
      </c>
      <c r="B9797" s="16">
        <v>43855.445277777777</v>
      </c>
      <c r="C9797" t="s">
        <v>18995</v>
      </c>
      <c r="D9797" t="s">
        <v>83</v>
      </c>
      <c r="E9797" t="s">
        <v>90</v>
      </c>
      <c r="F9797" s="19">
        <v>75</v>
      </c>
      <c r="G9797" t="s">
        <v>52</v>
      </c>
      <c r="H9797" t="s">
        <v>85</v>
      </c>
      <c r="I9797" s="16">
        <v>43855.447754629633</v>
      </c>
      <c r="K9797">
        <v>125</v>
      </c>
      <c r="L9797" s="16">
        <f t="shared" si="765"/>
        <v>43831</v>
      </c>
      <c r="M97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7">
        <f t="shared" si="766"/>
        <v>1</v>
      </c>
      <c r="O9797">
        <f t="shared" si="767"/>
        <v>0</v>
      </c>
      <c r="P9797">
        <f t="shared" si="768"/>
        <v>0</v>
      </c>
      <c r="Q9797" s="19">
        <f t="shared" si="769"/>
        <v>0</v>
      </c>
    </row>
    <row r="9798" spans="1:17" x14ac:dyDescent="0.25">
      <c r="A9798" t="s">
        <v>18996</v>
      </c>
      <c r="B9798" s="16">
        <v>43855.804895833331</v>
      </c>
      <c r="C9798" t="s">
        <v>18997</v>
      </c>
      <c r="D9798" t="s">
        <v>34</v>
      </c>
      <c r="E9798" t="s">
        <v>84</v>
      </c>
      <c r="F9798" s="19">
        <v>75</v>
      </c>
      <c r="G9798" t="s">
        <v>52</v>
      </c>
      <c r="H9798" t="s">
        <v>85</v>
      </c>
      <c r="I9798" s="16">
        <v>43685.4765625</v>
      </c>
      <c r="K9798">
        <v>125</v>
      </c>
      <c r="L9798" s="16">
        <f t="shared" si="765"/>
        <v>43831</v>
      </c>
      <c r="M97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8">
        <f t="shared" si="766"/>
        <v>1</v>
      </c>
      <c r="O9798">
        <f t="shared" si="767"/>
        <v>6</v>
      </c>
      <c r="P9798">
        <f t="shared" si="768"/>
        <v>6</v>
      </c>
      <c r="Q9798" s="19">
        <f t="shared" si="769"/>
        <v>6</v>
      </c>
    </row>
    <row r="9799" spans="1:17" x14ac:dyDescent="0.25">
      <c r="A9799" t="s">
        <v>18998</v>
      </c>
      <c r="B9799" s="16">
        <v>43856.577465277776</v>
      </c>
      <c r="C9799" t="s">
        <v>18999</v>
      </c>
      <c r="D9799" t="s">
        <v>83</v>
      </c>
      <c r="E9799" t="s">
        <v>90</v>
      </c>
      <c r="F9799" s="19">
        <v>75</v>
      </c>
      <c r="G9799" t="s">
        <v>51</v>
      </c>
      <c r="H9799" t="s">
        <v>85</v>
      </c>
      <c r="I9799" s="16">
        <v>43856.580416666664</v>
      </c>
      <c r="K9799">
        <v>125</v>
      </c>
      <c r="L9799" s="16">
        <f t="shared" si="765"/>
        <v>43831</v>
      </c>
      <c r="M97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799">
        <f t="shared" si="766"/>
        <v>1</v>
      </c>
      <c r="O9799">
        <f t="shared" si="767"/>
        <v>0</v>
      </c>
      <c r="P9799">
        <f t="shared" si="768"/>
        <v>0</v>
      </c>
      <c r="Q9799" s="19">
        <f t="shared" si="769"/>
        <v>0</v>
      </c>
    </row>
    <row r="9800" spans="1:17" x14ac:dyDescent="0.25">
      <c r="A9800" t="s">
        <v>19000</v>
      </c>
      <c r="B9800" s="16">
        <v>43857.459733796299</v>
      </c>
      <c r="C9800" t="s">
        <v>19001</v>
      </c>
      <c r="D9800" t="s">
        <v>83</v>
      </c>
      <c r="E9800" t="s">
        <v>90</v>
      </c>
      <c r="F9800" s="19">
        <v>75</v>
      </c>
      <c r="G9800" t="s">
        <v>52</v>
      </c>
      <c r="H9800" t="s">
        <v>85</v>
      </c>
      <c r="I9800" s="16">
        <v>43857.462245370371</v>
      </c>
      <c r="K9800">
        <v>125</v>
      </c>
      <c r="L9800" s="16">
        <f t="shared" si="765"/>
        <v>43831</v>
      </c>
      <c r="M98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0">
        <f t="shared" si="766"/>
        <v>1</v>
      </c>
      <c r="O9800">
        <f t="shared" si="767"/>
        <v>0</v>
      </c>
      <c r="P9800">
        <f t="shared" si="768"/>
        <v>0</v>
      </c>
      <c r="Q9800" s="19">
        <f t="shared" si="769"/>
        <v>0</v>
      </c>
    </row>
    <row r="9801" spans="1:17" x14ac:dyDescent="0.25">
      <c r="A9801" t="s">
        <v>19002</v>
      </c>
      <c r="B9801" s="16">
        <v>43859.544027777774</v>
      </c>
      <c r="C9801" t="s">
        <v>19003</v>
      </c>
      <c r="D9801" t="s">
        <v>83</v>
      </c>
      <c r="E9801" t="s">
        <v>90</v>
      </c>
      <c r="F9801" s="19">
        <v>75</v>
      </c>
      <c r="G9801" t="s">
        <v>51</v>
      </c>
      <c r="H9801" t="s">
        <v>85</v>
      </c>
      <c r="I9801" s="16">
        <v>43859.547233796293</v>
      </c>
      <c r="K9801">
        <v>125</v>
      </c>
      <c r="L9801" s="16">
        <f t="shared" si="765"/>
        <v>43831</v>
      </c>
      <c r="M98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1">
        <f t="shared" si="766"/>
        <v>1</v>
      </c>
      <c r="O9801">
        <f t="shared" si="767"/>
        <v>0</v>
      </c>
      <c r="P9801">
        <f t="shared" si="768"/>
        <v>0</v>
      </c>
      <c r="Q9801" s="19">
        <f t="shared" si="769"/>
        <v>0</v>
      </c>
    </row>
    <row r="9802" spans="1:17" x14ac:dyDescent="0.25">
      <c r="A9802" t="s">
        <v>19004</v>
      </c>
      <c r="B9802" s="16">
        <v>43862.455092592594</v>
      </c>
      <c r="C9802" t="s">
        <v>18981</v>
      </c>
      <c r="D9802" t="s">
        <v>83</v>
      </c>
      <c r="E9802" t="s">
        <v>84</v>
      </c>
      <c r="F9802" s="19">
        <v>75</v>
      </c>
      <c r="G9802" t="s">
        <v>52</v>
      </c>
      <c r="H9802" t="s">
        <v>85</v>
      </c>
      <c r="I9802" s="16">
        <v>43845.320740740739</v>
      </c>
      <c r="K9802">
        <v>125</v>
      </c>
      <c r="L9802" s="16">
        <f t="shared" si="765"/>
        <v>43862</v>
      </c>
      <c r="M98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2">
        <f t="shared" si="766"/>
        <v>1</v>
      </c>
      <c r="O9802">
        <f t="shared" si="767"/>
        <v>1</v>
      </c>
      <c r="P9802">
        <f t="shared" si="768"/>
        <v>1</v>
      </c>
      <c r="Q9802" s="19">
        <f t="shared" si="769"/>
        <v>1</v>
      </c>
    </row>
    <row r="9803" spans="1:17" x14ac:dyDescent="0.25">
      <c r="A9803" t="s">
        <v>19005</v>
      </c>
      <c r="B9803" s="16">
        <v>43865.590520833335</v>
      </c>
      <c r="C9803" t="s">
        <v>19006</v>
      </c>
      <c r="D9803" t="s">
        <v>83</v>
      </c>
      <c r="E9803" t="s">
        <v>90</v>
      </c>
      <c r="F9803" s="19">
        <v>75</v>
      </c>
      <c r="G9803" t="s">
        <v>51</v>
      </c>
      <c r="H9803" t="s">
        <v>85</v>
      </c>
      <c r="I9803" s="16">
        <v>43865.592118055552</v>
      </c>
      <c r="K9803">
        <v>125</v>
      </c>
      <c r="L9803" s="16">
        <f t="shared" si="765"/>
        <v>43862</v>
      </c>
      <c r="M98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3">
        <f t="shared" si="766"/>
        <v>1</v>
      </c>
      <c r="O9803">
        <f t="shared" si="767"/>
        <v>0</v>
      </c>
      <c r="P9803">
        <f t="shared" si="768"/>
        <v>0</v>
      </c>
      <c r="Q9803" s="19">
        <f t="shared" si="769"/>
        <v>0</v>
      </c>
    </row>
    <row r="9804" spans="1:17" x14ac:dyDescent="0.25">
      <c r="A9804" t="s">
        <v>19007</v>
      </c>
      <c r="B9804" s="16">
        <v>43871.468240740738</v>
      </c>
      <c r="C9804" t="s">
        <v>19008</v>
      </c>
      <c r="D9804" t="s">
        <v>83</v>
      </c>
      <c r="E9804" t="s">
        <v>90</v>
      </c>
      <c r="F9804" s="19">
        <v>75</v>
      </c>
      <c r="G9804" t="s">
        <v>52</v>
      </c>
      <c r="H9804" t="s">
        <v>85</v>
      </c>
      <c r="I9804" s="16">
        <v>43871.471365740741</v>
      </c>
      <c r="K9804">
        <v>125</v>
      </c>
      <c r="L9804" s="16">
        <f t="shared" si="765"/>
        <v>43862</v>
      </c>
      <c r="M98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4">
        <f t="shared" si="766"/>
        <v>1</v>
      </c>
      <c r="O9804">
        <f t="shared" si="767"/>
        <v>0</v>
      </c>
      <c r="P9804">
        <f t="shared" si="768"/>
        <v>0</v>
      </c>
      <c r="Q9804" s="19">
        <f t="shared" si="769"/>
        <v>0</v>
      </c>
    </row>
    <row r="9805" spans="1:17" x14ac:dyDescent="0.25">
      <c r="A9805" t="s">
        <v>19009</v>
      </c>
      <c r="B9805" s="16">
        <v>43873.69636574074</v>
      </c>
      <c r="C9805" t="s">
        <v>18943</v>
      </c>
      <c r="D9805" t="s">
        <v>83</v>
      </c>
      <c r="E9805" t="s">
        <v>84</v>
      </c>
      <c r="F9805" s="19">
        <v>75</v>
      </c>
      <c r="G9805" t="s">
        <v>51</v>
      </c>
      <c r="H9805" t="s">
        <v>85</v>
      </c>
      <c r="I9805" s="16">
        <v>43776.432141203702</v>
      </c>
      <c r="K9805">
        <v>125</v>
      </c>
      <c r="L9805" s="16">
        <f t="shared" si="765"/>
        <v>43862</v>
      </c>
      <c r="M98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5">
        <f t="shared" si="766"/>
        <v>1</v>
      </c>
      <c r="O9805">
        <f t="shared" si="767"/>
        <v>3</v>
      </c>
      <c r="P9805">
        <f t="shared" si="768"/>
        <v>3</v>
      </c>
      <c r="Q9805" s="19">
        <f t="shared" si="769"/>
        <v>3</v>
      </c>
    </row>
    <row r="9806" spans="1:17" x14ac:dyDescent="0.25">
      <c r="A9806" t="s">
        <v>19010</v>
      </c>
      <c r="B9806" s="16">
        <v>43875.34716435185</v>
      </c>
      <c r="C9806" t="s">
        <v>19011</v>
      </c>
      <c r="D9806" t="s">
        <v>83</v>
      </c>
      <c r="E9806" t="s">
        <v>90</v>
      </c>
      <c r="F9806" s="19">
        <v>75</v>
      </c>
      <c r="G9806" t="s">
        <v>52</v>
      </c>
      <c r="H9806" t="s">
        <v>85</v>
      </c>
      <c r="I9806" s="16">
        <v>43875.350092592591</v>
      </c>
      <c r="K9806">
        <v>125</v>
      </c>
      <c r="L9806" s="16">
        <f t="shared" si="765"/>
        <v>43862</v>
      </c>
      <c r="M98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6">
        <f t="shared" si="766"/>
        <v>1</v>
      </c>
      <c r="O9806">
        <f t="shared" si="767"/>
        <v>0</v>
      </c>
      <c r="P9806">
        <f t="shared" si="768"/>
        <v>0</v>
      </c>
      <c r="Q9806" s="19">
        <f t="shared" si="769"/>
        <v>0</v>
      </c>
    </row>
    <row r="9807" spans="1:17" x14ac:dyDescent="0.25">
      <c r="A9807" t="s">
        <v>19012</v>
      </c>
      <c r="B9807" s="16">
        <v>43875.4059837963</v>
      </c>
      <c r="C9807" t="s">
        <v>19013</v>
      </c>
      <c r="D9807" t="s">
        <v>83</v>
      </c>
      <c r="E9807" t="s">
        <v>90</v>
      </c>
      <c r="F9807" s="19">
        <v>75</v>
      </c>
      <c r="G9807" t="s">
        <v>52</v>
      </c>
      <c r="H9807" t="s">
        <v>85</v>
      </c>
      <c r="I9807" s="16">
        <v>43875.409571759257</v>
      </c>
      <c r="K9807">
        <v>125</v>
      </c>
      <c r="L9807" s="16">
        <f t="shared" si="765"/>
        <v>43862</v>
      </c>
      <c r="M98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7">
        <f t="shared" si="766"/>
        <v>1</v>
      </c>
      <c r="O9807">
        <f t="shared" si="767"/>
        <v>0</v>
      </c>
      <c r="P9807">
        <f t="shared" si="768"/>
        <v>0</v>
      </c>
      <c r="Q9807" s="19">
        <f t="shared" si="769"/>
        <v>0</v>
      </c>
    </row>
    <row r="9808" spans="1:17" x14ac:dyDescent="0.25">
      <c r="A9808" t="s">
        <v>19014</v>
      </c>
      <c r="B9808" s="16">
        <v>43760.697638888887</v>
      </c>
      <c r="C9808" t="s">
        <v>19015</v>
      </c>
      <c r="D9808" t="s">
        <v>34</v>
      </c>
      <c r="E9808" t="s">
        <v>84</v>
      </c>
      <c r="F9808" s="19">
        <v>76</v>
      </c>
      <c r="G9808" t="s">
        <v>52</v>
      </c>
      <c r="H9808" t="s">
        <v>85</v>
      </c>
      <c r="I9808" s="16">
        <v>43480.491157407407</v>
      </c>
      <c r="J9808" s="16">
        <v>44219.470150462963</v>
      </c>
      <c r="K9808">
        <v>125</v>
      </c>
      <c r="L9808" s="16">
        <f t="shared" si="765"/>
        <v>43739</v>
      </c>
      <c r="M98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8">
        <f t="shared" si="766"/>
        <v>0</v>
      </c>
      <c r="O9808">
        <f t="shared" si="767"/>
        <v>9</v>
      </c>
      <c r="P9808">
        <f t="shared" si="768"/>
        <v>9</v>
      </c>
      <c r="Q9808" s="19">
        <f t="shared" si="769"/>
        <v>9</v>
      </c>
    </row>
    <row r="9809" spans="1:17" x14ac:dyDescent="0.25">
      <c r="A9809" t="s">
        <v>19016</v>
      </c>
      <c r="B9809" s="16">
        <v>43769.594004629631</v>
      </c>
      <c r="C9809" t="s">
        <v>19017</v>
      </c>
      <c r="D9809" t="s">
        <v>83</v>
      </c>
      <c r="E9809" t="s">
        <v>90</v>
      </c>
      <c r="F9809" s="19">
        <v>76</v>
      </c>
      <c r="G9809" t="s">
        <v>51</v>
      </c>
      <c r="H9809" t="s">
        <v>85</v>
      </c>
      <c r="I9809" s="16">
        <v>43769.59747685185</v>
      </c>
      <c r="J9809" s="16">
        <v>44155.679432870369</v>
      </c>
      <c r="K9809">
        <v>125</v>
      </c>
      <c r="L9809" s="16">
        <f t="shared" si="765"/>
        <v>43739</v>
      </c>
      <c r="M98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09">
        <f t="shared" si="766"/>
        <v>0</v>
      </c>
      <c r="O9809">
        <f t="shared" si="767"/>
        <v>0</v>
      </c>
      <c r="P9809">
        <f t="shared" si="768"/>
        <v>0</v>
      </c>
      <c r="Q9809" s="19">
        <f t="shared" si="769"/>
        <v>0</v>
      </c>
    </row>
    <row r="9810" spans="1:17" x14ac:dyDescent="0.25">
      <c r="A9810" t="s">
        <v>19018</v>
      </c>
      <c r="B9810" s="16">
        <v>43780.531851851854</v>
      </c>
      <c r="C9810" t="s">
        <v>19019</v>
      </c>
      <c r="D9810" t="s">
        <v>83</v>
      </c>
      <c r="E9810" t="s">
        <v>84</v>
      </c>
      <c r="F9810" s="19">
        <v>76</v>
      </c>
      <c r="G9810" t="s">
        <v>52</v>
      </c>
      <c r="H9810" t="s">
        <v>85</v>
      </c>
      <c r="I9810" s="16">
        <v>43682.540405092594</v>
      </c>
      <c r="J9810" s="16">
        <v>43788.494212962964</v>
      </c>
      <c r="K9810">
        <v>125</v>
      </c>
      <c r="L9810" s="16">
        <f t="shared" si="765"/>
        <v>43770</v>
      </c>
      <c r="M98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0">
        <f t="shared" si="766"/>
        <v>0</v>
      </c>
      <c r="O9810">
        <f t="shared" si="767"/>
        <v>3</v>
      </c>
      <c r="P9810">
        <f t="shared" si="768"/>
        <v>3</v>
      </c>
      <c r="Q9810" s="19">
        <f t="shared" si="769"/>
        <v>3</v>
      </c>
    </row>
    <row r="9811" spans="1:17" x14ac:dyDescent="0.25">
      <c r="A9811" t="s">
        <v>19020</v>
      </c>
      <c r="B9811" s="16">
        <v>43786.40488425926</v>
      </c>
      <c r="C9811" t="s">
        <v>19021</v>
      </c>
      <c r="D9811" t="s">
        <v>83</v>
      </c>
      <c r="E9811" t="s">
        <v>84</v>
      </c>
      <c r="F9811" s="19">
        <v>76</v>
      </c>
      <c r="G9811" t="s">
        <v>52</v>
      </c>
      <c r="H9811" t="s">
        <v>85</v>
      </c>
      <c r="I9811" s="16">
        <v>43714.510266203702</v>
      </c>
      <c r="J9811" s="16">
        <v>44435.725474537037</v>
      </c>
      <c r="K9811">
        <v>125</v>
      </c>
      <c r="L9811" s="16">
        <f t="shared" si="765"/>
        <v>43770</v>
      </c>
      <c r="M98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1">
        <f t="shared" si="766"/>
        <v>0</v>
      </c>
      <c r="O9811">
        <f t="shared" si="767"/>
        <v>2</v>
      </c>
      <c r="P9811">
        <f t="shared" si="768"/>
        <v>2</v>
      </c>
      <c r="Q9811" s="19">
        <f t="shared" si="769"/>
        <v>2</v>
      </c>
    </row>
    <row r="9812" spans="1:17" x14ac:dyDescent="0.25">
      <c r="A9812" t="s">
        <v>19022</v>
      </c>
      <c r="B9812" s="16">
        <v>43796.624606481484</v>
      </c>
      <c r="C9812" t="s">
        <v>19023</v>
      </c>
      <c r="D9812" t="s">
        <v>83</v>
      </c>
      <c r="E9812" t="s">
        <v>90</v>
      </c>
      <c r="F9812" s="19">
        <v>76</v>
      </c>
      <c r="G9812" t="s">
        <v>51</v>
      </c>
      <c r="H9812" t="s">
        <v>85</v>
      </c>
      <c r="I9812" s="16">
        <v>43796.628935185188</v>
      </c>
      <c r="J9812" s="16">
        <v>44522.559710648151</v>
      </c>
      <c r="K9812">
        <v>125</v>
      </c>
      <c r="L9812" s="16">
        <f t="shared" si="765"/>
        <v>43770</v>
      </c>
      <c r="M98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2">
        <f t="shared" si="766"/>
        <v>0</v>
      </c>
      <c r="O9812">
        <f t="shared" si="767"/>
        <v>0</v>
      </c>
      <c r="P9812">
        <f t="shared" si="768"/>
        <v>0</v>
      </c>
      <c r="Q9812" s="19">
        <f t="shared" si="769"/>
        <v>0</v>
      </c>
    </row>
    <row r="9813" spans="1:17" x14ac:dyDescent="0.25">
      <c r="A9813" t="s">
        <v>19024</v>
      </c>
      <c r="B9813" s="16">
        <v>43798.735717592594</v>
      </c>
      <c r="C9813" t="s">
        <v>19025</v>
      </c>
      <c r="D9813" t="s">
        <v>83</v>
      </c>
      <c r="E9813" t="s">
        <v>84</v>
      </c>
      <c r="F9813" s="19">
        <v>76</v>
      </c>
      <c r="G9813" t="s">
        <v>52</v>
      </c>
      <c r="H9813" t="s">
        <v>85</v>
      </c>
      <c r="I9813" s="16">
        <v>43483.448599537034</v>
      </c>
      <c r="J9813" s="16">
        <v>43774.632337962961</v>
      </c>
      <c r="K9813">
        <v>125</v>
      </c>
      <c r="L9813" s="16">
        <f t="shared" si="765"/>
        <v>43770</v>
      </c>
      <c r="M98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3">
        <f t="shared" si="766"/>
        <v>1</v>
      </c>
      <c r="O9813">
        <f t="shared" si="767"/>
        <v>11</v>
      </c>
      <c r="P9813">
        <f t="shared" si="768"/>
        <v>10</v>
      </c>
      <c r="Q9813" s="19">
        <f t="shared" si="769"/>
        <v>10</v>
      </c>
    </row>
    <row r="9814" spans="1:17" x14ac:dyDescent="0.25">
      <c r="A9814" t="s">
        <v>19026</v>
      </c>
      <c r="B9814" s="16">
        <v>43805.574189814812</v>
      </c>
      <c r="C9814" t="s">
        <v>19027</v>
      </c>
      <c r="D9814" t="s">
        <v>83</v>
      </c>
      <c r="E9814" t="s">
        <v>84</v>
      </c>
      <c r="F9814" s="19">
        <v>76</v>
      </c>
      <c r="G9814" t="s">
        <v>51</v>
      </c>
      <c r="H9814" t="s">
        <v>85</v>
      </c>
      <c r="I9814" s="16">
        <v>43635.397118055553</v>
      </c>
      <c r="J9814" s="16">
        <v>44050.485092592593</v>
      </c>
      <c r="K9814">
        <v>125</v>
      </c>
      <c r="L9814" s="16">
        <f t="shared" si="765"/>
        <v>43800</v>
      </c>
      <c r="M98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4">
        <f t="shared" si="766"/>
        <v>0</v>
      </c>
      <c r="O9814">
        <f t="shared" si="767"/>
        <v>6</v>
      </c>
      <c r="P9814">
        <f t="shared" si="768"/>
        <v>6</v>
      </c>
      <c r="Q9814" s="19">
        <f t="shared" si="769"/>
        <v>6</v>
      </c>
    </row>
    <row r="9815" spans="1:17" x14ac:dyDescent="0.25">
      <c r="A9815" t="s">
        <v>19028</v>
      </c>
      <c r="B9815" s="16">
        <v>43831.441990740743</v>
      </c>
      <c r="C9815" t="s">
        <v>19029</v>
      </c>
      <c r="D9815" t="s">
        <v>83</v>
      </c>
      <c r="E9815" t="s">
        <v>90</v>
      </c>
      <c r="F9815" s="19">
        <v>76</v>
      </c>
      <c r="G9815" t="s">
        <v>52</v>
      </c>
      <c r="H9815" t="s">
        <v>85</v>
      </c>
      <c r="I9815" s="16">
        <v>43831.444502314815</v>
      </c>
      <c r="J9815" s="16">
        <v>44183.630104166667</v>
      </c>
      <c r="K9815">
        <v>125</v>
      </c>
      <c r="L9815" s="16">
        <f t="shared" si="765"/>
        <v>43831</v>
      </c>
      <c r="M98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5">
        <f t="shared" si="766"/>
        <v>0</v>
      </c>
      <c r="O9815">
        <f t="shared" si="767"/>
        <v>0</v>
      </c>
      <c r="P9815">
        <f t="shared" si="768"/>
        <v>0</v>
      </c>
      <c r="Q9815" s="19">
        <f t="shared" si="769"/>
        <v>0</v>
      </c>
    </row>
    <row r="9816" spans="1:17" x14ac:dyDescent="0.25">
      <c r="A9816" t="s">
        <v>19030</v>
      </c>
      <c r="B9816" s="16">
        <v>43832.59165509259</v>
      </c>
      <c r="C9816" t="s">
        <v>19031</v>
      </c>
      <c r="D9816" t="s">
        <v>83</v>
      </c>
      <c r="E9816" t="s">
        <v>90</v>
      </c>
      <c r="F9816" s="19">
        <v>76</v>
      </c>
      <c r="G9816" t="s">
        <v>52</v>
      </c>
      <c r="H9816" t="s">
        <v>85</v>
      </c>
      <c r="I9816" s="16">
        <v>43832.594571759262</v>
      </c>
      <c r="J9816" s="16">
        <v>44512.534270833334</v>
      </c>
      <c r="K9816">
        <v>125</v>
      </c>
      <c r="L9816" s="16">
        <f t="shared" si="765"/>
        <v>43831</v>
      </c>
      <c r="M98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6">
        <f t="shared" si="766"/>
        <v>0</v>
      </c>
      <c r="O9816">
        <f t="shared" si="767"/>
        <v>0</v>
      </c>
      <c r="P9816">
        <f t="shared" si="768"/>
        <v>0</v>
      </c>
      <c r="Q9816" s="19">
        <f t="shared" si="769"/>
        <v>0</v>
      </c>
    </row>
    <row r="9817" spans="1:17" x14ac:dyDescent="0.25">
      <c r="A9817" t="s">
        <v>19032</v>
      </c>
      <c r="B9817" s="16">
        <v>43833.376493055555</v>
      </c>
      <c r="C9817" t="s">
        <v>19033</v>
      </c>
      <c r="D9817" t="s">
        <v>83</v>
      </c>
      <c r="E9817" t="s">
        <v>90</v>
      </c>
      <c r="F9817" s="19">
        <v>76</v>
      </c>
      <c r="G9817" t="s">
        <v>51</v>
      </c>
      <c r="H9817" t="s">
        <v>85</v>
      </c>
      <c r="I9817" s="16">
        <v>43833.379062499997</v>
      </c>
      <c r="J9817" s="16">
        <v>44496.668668981481</v>
      </c>
      <c r="K9817">
        <v>125</v>
      </c>
      <c r="L9817" s="16">
        <f t="shared" si="765"/>
        <v>43831</v>
      </c>
      <c r="M98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7">
        <f t="shared" si="766"/>
        <v>0</v>
      </c>
      <c r="O9817">
        <f t="shared" si="767"/>
        <v>0</v>
      </c>
      <c r="P9817">
        <f t="shared" si="768"/>
        <v>0</v>
      </c>
      <c r="Q9817" s="19">
        <f t="shared" si="769"/>
        <v>0</v>
      </c>
    </row>
    <row r="9818" spans="1:17" x14ac:dyDescent="0.25">
      <c r="A9818" t="s">
        <v>19034</v>
      </c>
      <c r="B9818" s="16">
        <v>43833.478171296294</v>
      </c>
      <c r="C9818" t="s">
        <v>19035</v>
      </c>
      <c r="D9818" t="s">
        <v>83</v>
      </c>
      <c r="E9818" t="s">
        <v>90</v>
      </c>
      <c r="F9818" s="19">
        <v>76</v>
      </c>
      <c r="G9818" t="s">
        <v>52</v>
      </c>
      <c r="H9818" t="s">
        <v>85</v>
      </c>
      <c r="I9818" s="16">
        <v>43833.481307870374</v>
      </c>
      <c r="J9818" s="16">
        <v>44280.18509259259</v>
      </c>
      <c r="K9818">
        <v>125</v>
      </c>
      <c r="L9818" s="16">
        <f t="shared" si="765"/>
        <v>43831</v>
      </c>
      <c r="M98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8">
        <f t="shared" si="766"/>
        <v>0</v>
      </c>
      <c r="O9818">
        <f t="shared" si="767"/>
        <v>0</v>
      </c>
      <c r="P9818">
        <f t="shared" si="768"/>
        <v>0</v>
      </c>
      <c r="Q9818" s="19">
        <f t="shared" si="769"/>
        <v>0</v>
      </c>
    </row>
    <row r="9819" spans="1:17" x14ac:dyDescent="0.25">
      <c r="A9819" t="s">
        <v>19036</v>
      </c>
      <c r="B9819" s="16">
        <v>43845.709386574075</v>
      </c>
      <c r="C9819" t="s">
        <v>19029</v>
      </c>
      <c r="D9819" t="s">
        <v>83</v>
      </c>
      <c r="E9819" t="s">
        <v>84</v>
      </c>
      <c r="F9819" s="19">
        <v>76</v>
      </c>
      <c r="G9819" t="s">
        <v>52</v>
      </c>
      <c r="H9819" t="s">
        <v>85</v>
      </c>
      <c r="I9819" s="16">
        <v>43831.444502314815</v>
      </c>
      <c r="J9819" s="16">
        <v>44183.630104166667</v>
      </c>
      <c r="K9819">
        <v>125</v>
      </c>
      <c r="L9819" s="16">
        <f t="shared" si="765"/>
        <v>43831</v>
      </c>
      <c r="M98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19">
        <f t="shared" si="766"/>
        <v>0</v>
      </c>
      <c r="O9819">
        <f t="shared" si="767"/>
        <v>0</v>
      </c>
      <c r="P9819">
        <f t="shared" si="768"/>
        <v>0</v>
      </c>
      <c r="Q9819" s="19">
        <f t="shared" si="769"/>
        <v>0</v>
      </c>
    </row>
    <row r="9820" spans="1:17" x14ac:dyDescent="0.25">
      <c r="A9820" t="s">
        <v>19037</v>
      </c>
      <c r="B9820" s="16">
        <v>43850.495127314818</v>
      </c>
      <c r="C9820" t="s">
        <v>19038</v>
      </c>
      <c r="D9820" t="s">
        <v>83</v>
      </c>
      <c r="E9820" t="s">
        <v>90</v>
      </c>
      <c r="F9820" s="19">
        <v>76</v>
      </c>
      <c r="G9820" t="s">
        <v>51</v>
      </c>
      <c r="H9820" t="s">
        <v>85</v>
      </c>
      <c r="I9820" s="16">
        <v>43850.497858796298</v>
      </c>
      <c r="J9820" s="16">
        <v>44466.547222222223</v>
      </c>
      <c r="K9820">
        <v>125</v>
      </c>
      <c r="L9820" s="16">
        <f t="shared" si="765"/>
        <v>43831</v>
      </c>
      <c r="M98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0">
        <f t="shared" si="766"/>
        <v>0</v>
      </c>
      <c r="O9820">
        <f t="shared" si="767"/>
        <v>0</v>
      </c>
      <c r="P9820">
        <f t="shared" si="768"/>
        <v>0</v>
      </c>
      <c r="Q9820" s="19">
        <f t="shared" si="769"/>
        <v>0</v>
      </c>
    </row>
    <row r="9821" spans="1:17" x14ac:dyDescent="0.25">
      <c r="A9821" t="s">
        <v>19039</v>
      </c>
      <c r="B9821" s="16">
        <v>43860.427129629628</v>
      </c>
      <c r="C9821" t="s">
        <v>19040</v>
      </c>
      <c r="D9821" t="s">
        <v>83</v>
      </c>
      <c r="E9821" t="s">
        <v>90</v>
      </c>
      <c r="F9821" s="19">
        <v>76</v>
      </c>
      <c r="G9821" t="s">
        <v>51</v>
      </c>
      <c r="H9821" t="s">
        <v>85</v>
      </c>
      <c r="I9821" s="16">
        <v>43860.429976851854</v>
      </c>
      <c r="J9821" s="16">
        <v>44296.583333333336</v>
      </c>
      <c r="K9821">
        <v>125</v>
      </c>
      <c r="L9821" s="16">
        <f t="shared" si="765"/>
        <v>43831</v>
      </c>
      <c r="M98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1">
        <f t="shared" si="766"/>
        <v>0</v>
      </c>
      <c r="O9821">
        <f t="shared" si="767"/>
        <v>0</v>
      </c>
      <c r="P9821">
        <f t="shared" si="768"/>
        <v>0</v>
      </c>
      <c r="Q9821" s="19">
        <f t="shared" si="769"/>
        <v>0</v>
      </c>
    </row>
    <row r="9822" spans="1:17" x14ac:dyDescent="0.25">
      <c r="A9822" t="s">
        <v>19041</v>
      </c>
      <c r="B9822" s="16">
        <v>43860.451678240737</v>
      </c>
      <c r="C9822" t="s">
        <v>19042</v>
      </c>
      <c r="D9822" t="s">
        <v>83</v>
      </c>
      <c r="E9822" t="s">
        <v>90</v>
      </c>
      <c r="F9822" s="19">
        <v>76</v>
      </c>
      <c r="G9822" t="s">
        <v>51</v>
      </c>
      <c r="H9822" t="s">
        <v>85</v>
      </c>
      <c r="I9822" s="16">
        <v>43860.454317129632</v>
      </c>
      <c r="J9822" s="16">
        <v>44210.572222222225</v>
      </c>
      <c r="K9822">
        <v>125</v>
      </c>
      <c r="L9822" s="16">
        <f t="shared" si="765"/>
        <v>43831</v>
      </c>
      <c r="M98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2">
        <f t="shared" si="766"/>
        <v>0</v>
      </c>
      <c r="O9822">
        <f t="shared" si="767"/>
        <v>0</v>
      </c>
      <c r="P9822">
        <f t="shared" si="768"/>
        <v>0</v>
      </c>
      <c r="Q9822" s="19">
        <f t="shared" si="769"/>
        <v>0</v>
      </c>
    </row>
    <row r="9823" spans="1:17" x14ac:dyDescent="0.25">
      <c r="A9823" t="s">
        <v>19043</v>
      </c>
      <c r="B9823" s="16">
        <v>43871.495474537034</v>
      </c>
      <c r="C9823" t="s">
        <v>19044</v>
      </c>
      <c r="D9823" t="s">
        <v>83</v>
      </c>
      <c r="E9823" t="s">
        <v>90</v>
      </c>
      <c r="F9823" s="19">
        <v>76</v>
      </c>
      <c r="G9823" t="s">
        <v>51</v>
      </c>
      <c r="H9823" t="s">
        <v>85</v>
      </c>
      <c r="I9823" s="16">
        <v>43871.499085648145</v>
      </c>
      <c r="J9823" s="16">
        <v>44131.63863425926</v>
      </c>
      <c r="K9823">
        <v>125</v>
      </c>
      <c r="L9823" s="16">
        <f t="shared" si="765"/>
        <v>43862</v>
      </c>
      <c r="M98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3">
        <f t="shared" si="766"/>
        <v>0</v>
      </c>
      <c r="O9823">
        <f t="shared" si="767"/>
        <v>0</v>
      </c>
      <c r="P9823">
        <f t="shared" si="768"/>
        <v>0</v>
      </c>
      <c r="Q9823" s="19">
        <f t="shared" si="769"/>
        <v>0</v>
      </c>
    </row>
    <row r="9824" spans="1:17" x14ac:dyDescent="0.25">
      <c r="A9824" t="s">
        <v>19045</v>
      </c>
      <c r="B9824" s="16">
        <v>43873.472222222219</v>
      </c>
      <c r="C9824" t="s">
        <v>19046</v>
      </c>
      <c r="D9824" t="s">
        <v>83</v>
      </c>
      <c r="E9824" t="s">
        <v>90</v>
      </c>
      <c r="F9824" s="19">
        <v>76</v>
      </c>
      <c r="G9824" t="s">
        <v>52</v>
      </c>
      <c r="H9824" t="s">
        <v>85</v>
      </c>
      <c r="I9824" s="16">
        <v>43873.474004629628</v>
      </c>
      <c r="J9824" s="16">
        <v>44358.662870370368</v>
      </c>
      <c r="K9824">
        <v>125</v>
      </c>
      <c r="L9824" s="16">
        <f t="shared" si="765"/>
        <v>43862</v>
      </c>
      <c r="M98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4">
        <f t="shared" si="766"/>
        <v>0</v>
      </c>
      <c r="O9824">
        <f t="shared" si="767"/>
        <v>0</v>
      </c>
      <c r="P9824">
        <f t="shared" si="768"/>
        <v>0</v>
      </c>
      <c r="Q9824" s="19">
        <f t="shared" si="769"/>
        <v>0</v>
      </c>
    </row>
    <row r="9825" spans="1:17" x14ac:dyDescent="0.25">
      <c r="A9825" t="s">
        <v>19047</v>
      </c>
      <c r="B9825" s="16">
        <v>43874.501793981479</v>
      </c>
      <c r="C9825" t="s">
        <v>19048</v>
      </c>
      <c r="D9825" t="s">
        <v>83</v>
      </c>
      <c r="E9825" t="s">
        <v>90</v>
      </c>
      <c r="F9825" s="19">
        <v>76</v>
      </c>
      <c r="G9825" t="s">
        <v>52</v>
      </c>
      <c r="H9825" t="s">
        <v>85</v>
      </c>
      <c r="I9825" s="16">
        <v>43874.504699074074</v>
      </c>
      <c r="J9825" s="16">
        <v>44120.646736111114</v>
      </c>
      <c r="K9825">
        <v>125</v>
      </c>
      <c r="L9825" s="16">
        <f t="shared" si="765"/>
        <v>43862</v>
      </c>
      <c r="M98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5">
        <f t="shared" si="766"/>
        <v>0</v>
      </c>
      <c r="O9825">
        <f t="shared" si="767"/>
        <v>0</v>
      </c>
      <c r="P9825">
        <f t="shared" si="768"/>
        <v>0</v>
      </c>
      <c r="Q9825" s="19">
        <f t="shared" si="769"/>
        <v>0</v>
      </c>
    </row>
    <row r="9826" spans="1:17" x14ac:dyDescent="0.25">
      <c r="A9826" t="s">
        <v>19049</v>
      </c>
      <c r="B9826" s="16">
        <v>43874.594571759262</v>
      </c>
      <c r="C9826" t="s">
        <v>19050</v>
      </c>
      <c r="D9826" t="s">
        <v>83</v>
      </c>
      <c r="E9826" t="s">
        <v>90</v>
      </c>
      <c r="F9826" s="19">
        <v>76</v>
      </c>
      <c r="G9826" t="s">
        <v>51</v>
      </c>
      <c r="H9826" t="s">
        <v>85</v>
      </c>
      <c r="I9826" s="16">
        <v>43874.596967592595</v>
      </c>
      <c r="J9826" s="16">
        <v>44400.647951388892</v>
      </c>
      <c r="K9826">
        <v>125</v>
      </c>
      <c r="L9826" s="16">
        <f t="shared" si="765"/>
        <v>43862</v>
      </c>
      <c r="M98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6">
        <f t="shared" si="766"/>
        <v>0</v>
      </c>
      <c r="O9826">
        <f t="shared" si="767"/>
        <v>0</v>
      </c>
      <c r="P9826">
        <f t="shared" si="768"/>
        <v>0</v>
      </c>
      <c r="Q9826" s="19">
        <f t="shared" si="769"/>
        <v>0</v>
      </c>
    </row>
    <row r="9827" spans="1:17" x14ac:dyDescent="0.25">
      <c r="A9827" t="s">
        <v>19051</v>
      </c>
      <c r="B9827" s="16">
        <v>43881.463506944441</v>
      </c>
      <c r="C9827" t="s">
        <v>19052</v>
      </c>
      <c r="D9827" t="s">
        <v>83</v>
      </c>
      <c r="E9827" t="s">
        <v>90</v>
      </c>
      <c r="F9827" s="19">
        <v>76</v>
      </c>
      <c r="G9827" t="s">
        <v>52</v>
      </c>
      <c r="H9827" t="s">
        <v>85</v>
      </c>
      <c r="I9827" s="16">
        <v>43881.466458333336</v>
      </c>
      <c r="J9827" s="16">
        <v>44076.732824074075</v>
      </c>
      <c r="K9827">
        <v>125</v>
      </c>
      <c r="L9827" s="16">
        <f t="shared" si="765"/>
        <v>43862</v>
      </c>
      <c r="M98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7">
        <f t="shared" si="766"/>
        <v>0</v>
      </c>
      <c r="O9827">
        <f t="shared" si="767"/>
        <v>0</v>
      </c>
      <c r="P9827">
        <f t="shared" si="768"/>
        <v>0</v>
      </c>
      <c r="Q9827" s="19">
        <f t="shared" si="769"/>
        <v>0</v>
      </c>
    </row>
    <row r="9828" spans="1:17" x14ac:dyDescent="0.25">
      <c r="A9828" t="s">
        <v>19053</v>
      </c>
      <c r="B9828" s="16">
        <v>43892.461076388892</v>
      </c>
      <c r="C9828" t="s">
        <v>19042</v>
      </c>
      <c r="D9828" t="s">
        <v>83</v>
      </c>
      <c r="E9828" t="s">
        <v>84</v>
      </c>
      <c r="F9828" s="19">
        <v>76</v>
      </c>
      <c r="G9828" t="s">
        <v>51</v>
      </c>
      <c r="H9828" t="s">
        <v>85</v>
      </c>
      <c r="I9828" s="16">
        <v>43860.454317129632</v>
      </c>
      <c r="J9828" s="16">
        <v>44210.572222222225</v>
      </c>
      <c r="K9828">
        <v>125</v>
      </c>
      <c r="L9828" s="16">
        <f t="shared" si="765"/>
        <v>43891</v>
      </c>
      <c r="M98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8">
        <f t="shared" si="766"/>
        <v>0</v>
      </c>
      <c r="O9828">
        <f t="shared" si="767"/>
        <v>1</v>
      </c>
      <c r="P9828">
        <f t="shared" si="768"/>
        <v>1</v>
      </c>
      <c r="Q9828" s="19">
        <f t="shared" si="769"/>
        <v>1</v>
      </c>
    </row>
    <row r="9829" spans="1:17" x14ac:dyDescent="0.25">
      <c r="A9829" t="s">
        <v>19054</v>
      </c>
      <c r="B9829" s="16">
        <v>43894.443715277775</v>
      </c>
      <c r="C9829" t="s">
        <v>19055</v>
      </c>
      <c r="D9829" t="s">
        <v>83</v>
      </c>
      <c r="E9829" t="s">
        <v>90</v>
      </c>
      <c r="F9829" s="19">
        <v>76</v>
      </c>
      <c r="G9829" t="s">
        <v>52</v>
      </c>
      <c r="H9829" t="s">
        <v>85</v>
      </c>
      <c r="I9829" s="16">
        <v>43894.44636574074</v>
      </c>
      <c r="J9829" s="16">
        <v>44063.427060185182</v>
      </c>
      <c r="K9829">
        <v>125</v>
      </c>
      <c r="L9829" s="16">
        <f t="shared" si="765"/>
        <v>43891</v>
      </c>
      <c r="M98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29">
        <f t="shared" si="766"/>
        <v>0</v>
      </c>
      <c r="O9829">
        <f t="shared" si="767"/>
        <v>0</v>
      </c>
      <c r="P9829">
        <f t="shared" si="768"/>
        <v>0</v>
      </c>
      <c r="Q9829" s="19">
        <f t="shared" si="769"/>
        <v>0</v>
      </c>
    </row>
    <row r="9830" spans="1:17" x14ac:dyDescent="0.25">
      <c r="A9830" t="s">
        <v>19056</v>
      </c>
      <c r="B9830" s="16">
        <v>43899.42931712963</v>
      </c>
      <c r="C9830" t="s">
        <v>19057</v>
      </c>
      <c r="D9830" t="s">
        <v>83</v>
      </c>
      <c r="E9830" t="s">
        <v>90</v>
      </c>
      <c r="F9830" s="19">
        <v>76</v>
      </c>
      <c r="G9830" t="s">
        <v>52</v>
      </c>
      <c r="H9830" t="s">
        <v>85</v>
      </c>
      <c r="I9830" s="16">
        <v>43899.43240740741</v>
      </c>
      <c r="J9830" s="16">
        <v>44057.600613425922</v>
      </c>
      <c r="K9830">
        <v>125</v>
      </c>
      <c r="L9830" s="16">
        <f t="shared" si="765"/>
        <v>43891</v>
      </c>
      <c r="M98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0">
        <f t="shared" si="766"/>
        <v>0</v>
      </c>
      <c r="O9830">
        <f t="shared" si="767"/>
        <v>0</v>
      </c>
      <c r="P9830">
        <f t="shared" si="768"/>
        <v>0</v>
      </c>
      <c r="Q9830" s="19">
        <f t="shared" si="769"/>
        <v>0</v>
      </c>
    </row>
    <row r="9831" spans="1:17" x14ac:dyDescent="0.25">
      <c r="A9831" t="s">
        <v>19058</v>
      </c>
      <c r="B9831" s="16">
        <v>43906.576331018521</v>
      </c>
      <c r="C9831" t="s">
        <v>19059</v>
      </c>
      <c r="D9831" t="s">
        <v>83</v>
      </c>
      <c r="E9831" t="s">
        <v>90</v>
      </c>
      <c r="F9831" s="19">
        <v>76</v>
      </c>
      <c r="G9831" t="s">
        <v>51</v>
      </c>
      <c r="H9831" t="s">
        <v>85</v>
      </c>
      <c r="I9831" s="16">
        <v>43906.578414351854</v>
      </c>
      <c r="J9831" s="16">
        <v>44155.612118055556</v>
      </c>
      <c r="K9831">
        <v>125</v>
      </c>
      <c r="L9831" s="16">
        <f t="shared" si="765"/>
        <v>43891</v>
      </c>
      <c r="M98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1">
        <f t="shared" si="766"/>
        <v>0</v>
      </c>
      <c r="O9831">
        <f t="shared" si="767"/>
        <v>0</v>
      </c>
      <c r="P9831">
        <f t="shared" si="768"/>
        <v>0</v>
      </c>
      <c r="Q9831" s="19">
        <f t="shared" si="769"/>
        <v>0</v>
      </c>
    </row>
    <row r="9832" spans="1:17" x14ac:dyDescent="0.25">
      <c r="A9832" t="s">
        <v>19060</v>
      </c>
      <c r="B9832" s="16">
        <v>43909.572858796295</v>
      </c>
      <c r="C9832" t="s">
        <v>19061</v>
      </c>
      <c r="D9832" t="s">
        <v>83</v>
      </c>
      <c r="E9832" t="s">
        <v>90</v>
      </c>
      <c r="F9832" s="19">
        <v>76</v>
      </c>
      <c r="G9832" t="s">
        <v>52</v>
      </c>
      <c r="H9832" t="s">
        <v>85</v>
      </c>
      <c r="I9832" s="16">
        <v>43909.576354166667</v>
      </c>
      <c r="J9832" s="16">
        <v>44184.752754629626</v>
      </c>
      <c r="K9832">
        <v>125</v>
      </c>
      <c r="L9832" s="16">
        <f t="shared" si="765"/>
        <v>43891</v>
      </c>
      <c r="M98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2">
        <f t="shared" si="766"/>
        <v>0</v>
      </c>
      <c r="O9832">
        <f t="shared" si="767"/>
        <v>0</v>
      </c>
      <c r="P9832">
        <f t="shared" si="768"/>
        <v>0</v>
      </c>
      <c r="Q9832" s="19">
        <f t="shared" si="769"/>
        <v>0</v>
      </c>
    </row>
    <row r="9833" spans="1:17" x14ac:dyDescent="0.25">
      <c r="A9833" t="s">
        <v>19062</v>
      </c>
      <c r="B9833" s="16">
        <v>43912.455208333333</v>
      </c>
      <c r="C9833" t="s">
        <v>19063</v>
      </c>
      <c r="D9833" t="s">
        <v>34</v>
      </c>
      <c r="E9833" t="s">
        <v>84</v>
      </c>
      <c r="F9833" s="19">
        <v>76</v>
      </c>
      <c r="G9833" t="s">
        <v>51</v>
      </c>
      <c r="H9833" t="s">
        <v>85</v>
      </c>
      <c r="I9833" s="16">
        <v>43709.557326388887</v>
      </c>
      <c r="J9833" s="16">
        <v>44050.70616898148</v>
      </c>
      <c r="K9833">
        <v>125</v>
      </c>
      <c r="L9833" s="16">
        <f t="shared" si="765"/>
        <v>43891</v>
      </c>
      <c r="M98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3">
        <f t="shared" si="766"/>
        <v>0</v>
      </c>
      <c r="O9833">
        <f t="shared" si="767"/>
        <v>7</v>
      </c>
      <c r="P9833">
        <f t="shared" si="768"/>
        <v>7</v>
      </c>
      <c r="Q9833" s="19">
        <f t="shared" si="769"/>
        <v>7</v>
      </c>
    </row>
    <row r="9834" spans="1:17" x14ac:dyDescent="0.25">
      <c r="A9834" t="s">
        <v>19064</v>
      </c>
      <c r="B9834" s="16">
        <v>43913.395104166666</v>
      </c>
      <c r="C9834" t="s">
        <v>19050</v>
      </c>
      <c r="D9834" t="s">
        <v>83</v>
      </c>
      <c r="E9834" t="s">
        <v>84</v>
      </c>
      <c r="F9834" s="19">
        <v>76</v>
      </c>
      <c r="G9834" t="s">
        <v>51</v>
      </c>
      <c r="H9834" t="s">
        <v>85</v>
      </c>
      <c r="I9834" s="16">
        <v>43874.596967592595</v>
      </c>
      <c r="J9834" s="16">
        <v>44400.647951388892</v>
      </c>
      <c r="K9834">
        <v>125</v>
      </c>
      <c r="L9834" s="16">
        <f t="shared" si="765"/>
        <v>43891</v>
      </c>
      <c r="M98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4">
        <f t="shared" si="766"/>
        <v>0</v>
      </c>
      <c r="O9834">
        <f t="shared" si="767"/>
        <v>1</v>
      </c>
      <c r="P9834">
        <f t="shared" si="768"/>
        <v>1</v>
      </c>
      <c r="Q9834" s="19">
        <f t="shared" si="769"/>
        <v>1</v>
      </c>
    </row>
    <row r="9835" spans="1:17" x14ac:dyDescent="0.25">
      <c r="A9835" t="s">
        <v>19065</v>
      </c>
      <c r="B9835" s="16">
        <v>43916.537233796298</v>
      </c>
      <c r="C9835" t="s">
        <v>19066</v>
      </c>
      <c r="D9835" t="s">
        <v>83</v>
      </c>
      <c r="E9835" t="s">
        <v>90</v>
      </c>
      <c r="F9835" s="19">
        <v>76</v>
      </c>
      <c r="G9835" t="s">
        <v>52</v>
      </c>
      <c r="H9835" t="s">
        <v>85</v>
      </c>
      <c r="I9835" s="16">
        <v>43916.539965277778</v>
      </c>
      <c r="J9835" s="16">
        <v>44458.552916666667</v>
      </c>
      <c r="K9835">
        <v>125</v>
      </c>
      <c r="L9835" s="16">
        <f t="shared" si="765"/>
        <v>43891</v>
      </c>
      <c r="M98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5">
        <f t="shared" si="766"/>
        <v>0</v>
      </c>
      <c r="O9835">
        <f t="shared" si="767"/>
        <v>0</v>
      </c>
      <c r="P9835">
        <f t="shared" si="768"/>
        <v>0</v>
      </c>
      <c r="Q9835" s="19">
        <f t="shared" si="769"/>
        <v>0</v>
      </c>
    </row>
    <row r="9836" spans="1:17" x14ac:dyDescent="0.25">
      <c r="A9836" t="s">
        <v>19067</v>
      </c>
      <c r="B9836" s="16">
        <v>43928.563240740739</v>
      </c>
      <c r="C9836" t="s">
        <v>19068</v>
      </c>
      <c r="D9836" t="s">
        <v>83</v>
      </c>
      <c r="E9836" t="s">
        <v>90</v>
      </c>
      <c r="F9836" s="19">
        <v>76</v>
      </c>
      <c r="G9836" t="s">
        <v>51</v>
      </c>
      <c r="H9836" t="s">
        <v>85</v>
      </c>
      <c r="I9836" s="16">
        <v>43928.56621527778</v>
      </c>
      <c r="J9836" s="16">
        <v>44507.518425925926</v>
      </c>
      <c r="K9836">
        <v>125</v>
      </c>
      <c r="L9836" s="16">
        <f t="shared" si="765"/>
        <v>43922</v>
      </c>
      <c r="M98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6">
        <f t="shared" si="766"/>
        <v>0</v>
      </c>
      <c r="O9836">
        <f t="shared" si="767"/>
        <v>0</v>
      </c>
      <c r="P9836">
        <f t="shared" si="768"/>
        <v>0</v>
      </c>
      <c r="Q9836" s="19">
        <f t="shared" si="769"/>
        <v>0</v>
      </c>
    </row>
    <row r="9837" spans="1:17" x14ac:dyDescent="0.25">
      <c r="A9837" t="s">
        <v>19069</v>
      </c>
      <c r="B9837" s="16">
        <v>43936.444328703707</v>
      </c>
      <c r="C9837" t="s">
        <v>19070</v>
      </c>
      <c r="D9837" t="s">
        <v>83</v>
      </c>
      <c r="E9837" t="s">
        <v>90</v>
      </c>
      <c r="F9837" s="19">
        <v>76</v>
      </c>
      <c r="G9837" t="s">
        <v>52</v>
      </c>
      <c r="H9837" t="s">
        <v>85</v>
      </c>
      <c r="I9837" s="16">
        <v>43936.446655092594</v>
      </c>
      <c r="J9837" s="16">
        <v>44118.564085648148</v>
      </c>
      <c r="K9837">
        <v>125</v>
      </c>
      <c r="L9837" s="16">
        <f t="shared" si="765"/>
        <v>43922</v>
      </c>
      <c r="M98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7">
        <f t="shared" si="766"/>
        <v>0</v>
      </c>
      <c r="O9837">
        <f t="shared" si="767"/>
        <v>0</v>
      </c>
      <c r="P9837">
        <f t="shared" si="768"/>
        <v>0</v>
      </c>
      <c r="Q9837" s="19">
        <f t="shared" si="769"/>
        <v>0</v>
      </c>
    </row>
    <row r="9838" spans="1:17" x14ac:dyDescent="0.25">
      <c r="A9838" t="s">
        <v>19071</v>
      </c>
      <c r="B9838" s="16">
        <v>43938.737233796295</v>
      </c>
      <c r="C9838" t="s">
        <v>19072</v>
      </c>
      <c r="D9838" t="s">
        <v>83</v>
      </c>
      <c r="E9838" t="s">
        <v>84</v>
      </c>
      <c r="F9838" s="19">
        <v>76</v>
      </c>
      <c r="G9838" t="s">
        <v>52</v>
      </c>
      <c r="H9838" t="s">
        <v>85</v>
      </c>
      <c r="I9838" s="16">
        <v>43553.413090277776</v>
      </c>
      <c r="J9838" s="16">
        <v>44256.607430555552</v>
      </c>
      <c r="K9838">
        <v>125</v>
      </c>
      <c r="L9838" s="16">
        <f t="shared" si="765"/>
        <v>43922</v>
      </c>
      <c r="M98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8">
        <f t="shared" si="766"/>
        <v>0</v>
      </c>
      <c r="O9838">
        <f t="shared" si="767"/>
        <v>13</v>
      </c>
      <c r="P9838">
        <f t="shared" si="768"/>
        <v>13</v>
      </c>
      <c r="Q9838" s="19">
        <f t="shared" si="769"/>
        <v>13</v>
      </c>
    </row>
    <row r="9839" spans="1:17" x14ac:dyDescent="0.25">
      <c r="A9839" t="s">
        <v>19073</v>
      </c>
      <c r="B9839" s="16">
        <v>43941.579641203702</v>
      </c>
      <c r="C9839" t="s">
        <v>19074</v>
      </c>
      <c r="D9839" t="s">
        <v>83</v>
      </c>
      <c r="E9839" t="s">
        <v>90</v>
      </c>
      <c r="F9839" s="19">
        <v>76</v>
      </c>
      <c r="G9839" t="s">
        <v>52</v>
      </c>
      <c r="H9839" t="s">
        <v>85</v>
      </c>
      <c r="I9839" s="16">
        <v>43941.582719907405</v>
      </c>
      <c r="J9839" s="16">
        <v>44286.688032407408</v>
      </c>
      <c r="K9839">
        <v>125</v>
      </c>
      <c r="L9839" s="16">
        <f t="shared" si="765"/>
        <v>43922</v>
      </c>
      <c r="M98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39">
        <f t="shared" si="766"/>
        <v>0</v>
      </c>
      <c r="O9839">
        <f t="shared" si="767"/>
        <v>0</v>
      </c>
      <c r="P9839">
        <f t="shared" si="768"/>
        <v>0</v>
      </c>
      <c r="Q9839" s="19">
        <f t="shared" si="769"/>
        <v>0</v>
      </c>
    </row>
    <row r="9840" spans="1:17" x14ac:dyDescent="0.25">
      <c r="A9840" t="s">
        <v>19075</v>
      </c>
      <c r="B9840" s="16">
        <v>43941.65861111111</v>
      </c>
      <c r="C9840" t="s">
        <v>19076</v>
      </c>
      <c r="D9840" t="s">
        <v>83</v>
      </c>
      <c r="E9840" t="s">
        <v>90</v>
      </c>
      <c r="F9840" s="19">
        <v>76</v>
      </c>
      <c r="G9840" t="s">
        <v>52</v>
      </c>
      <c r="H9840" t="s">
        <v>85</v>
      </c>
      <c r="I9840" s="16">
        <v>43941.661944444444</v>
      </c>
      <c r="J9840" s="16">
        <v>44535.420335648145</v>
      </c>
      <c r="K9840">
        <v>125</v>
      </c>
      <c r="L9840" s="16">
        <f t="shared" si="765"/>
        <v>43922</v>
      </c>
      <c r="M98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0">
        <f t="shared" si="766"/>
        <v>0</v>
      </c>
      <c r="O9840">
        <f t="shared" si="767"/>
        <v>0</v>
      </c>
      <c r="P9840">
        <f t="shared" si="768"/>
        <v>0</v>
      </c>
      <c r="Q9840" s="19">
        <f t="shared" si="769"/>
        <v>0</v>
      </c>
    </row>
    <row r="9841" spans="1:17" x14ac:dyDescent="0.25">
      <c r="A9841" t="s">
        <v>19077</v>
      </c>
      <c r="B9841" s="16">
        <v>43943.493842592594</v>
      </c>
      <c r="C9841" t="s">
        <v>19078</v>
      </c>
      <c r="D9841" t="s">
        <v>83</v>
      </c>
      <c r="E9841" t="s">
        <v>90</v>
      </c>
      <c r="F9841" s="19">
        <v>76</v>
      </c>
      <c r="G9841" t="s">
        <v>52</v>
      </c>
      <c r="H9841" t="s">
        <v>85</v>
      </c>
      <c r="I9841" s="16">
        <v>43943.497523148151</v>
      </c>
      <c r="J9841" s="16">
        <v>43966.773831018516</v>
      </c>
      <c r="K9841">
        <v>125</v>
      </c>
      <c r="L9841" s="16">
        <f t="shared" si="765"/>
        <v>43922</v>
      </c>
      <c r="M98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1">
        <f t="shared" si="766"/>
        <v>0</v>
      </c>
      <c r="O9841">
        <f t="shared" si="767"/>
        <v>0</v>
      </c>
      <c r="P9841">
        <f t="shared" si="768"/>
        <v>0</v>
      </c>
      <c r="Q9841" s="19">
        <f t="shared" si="769"/>
        <v>0</v>
      </c>
    </row>
    <row r="9842" spans="1:17" x14ac:dyDescent="0.25">
      <c r="A9842" t="s">
        <v>19079</v>
      </c>
      <c r="B9842" s="16">
        <v>43742.453344907408</v>
      </c>
      <c r="C9842" t="s">
        <v>19080</v>
      </c>
      <c r="D9842" t="s">
        <v>83</v>
      </c>
      <c r="E9842" t="s">
        <v>90</v>
      </c>
      <c r="F9842" s="19">
        <v>76</v>
      </c>
      <c r="G9842" t="s">
        <v>51</v>
      </c>
      <c r="H9842" t="s">
        <v>85</v>
      </c>
      <c r="I9842" s="16">
        <v>43742.455879629626</v>
      </c>
      <c r="K9842">
        <v>125</v>
      </c>
      <c r="L9842" s="16">
        <f t="shared" si="765"/>
        <v>43739</v>
      </c>
      <c r="M98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2">
        <f t="shared" si="766"/>
        <v>1</v>
      </c>
      <c r="O9842">
        <f t="shared" si="767"/>
        <v>0</v>
      </c>
      <c r="P9842">
        <f t="shared" si="768"/>
        <v>0</v>
      </c>
      <c r="Q9842" s="19">
        <f t="shared" si="769"/>
        <v>0</v>
      </c>
    </row>
    <row r="9843" spans="1:17" x14ac:dyDescent="0.25">
      <c r="A9843" t="s">
        <v>19081</v>
      </c>
      <c r="B9843" s="16">
        <v>43742.667881944442</v>
      </c>
      <c r="C9843" t="s">
        <v>19082</v>
      </c>
      <c r="D9843" t="s">
        <v>83</v>
      </c>
      <c r="E9843" t="s">
        <v>84</v>
      </c>
      <c r="F9843" s="19">
        <v>76</v>
      </c>
      <c r="G9843" t="s">
        <v>51</v>
      </c>
      <c r="H9843" t="s">
        <v>85</v>
      </c>
      <c r="I9843" s="16">
        <v>43626.533321759256</v>
      </c>
      <c r="K9843">
        <v>125</v>
      </c>
      <c r="L9843" s="16">
        <f t="shared" si="765"/>
        <v>43739</v>
      </c>
      <c r="M98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3">
        <f t="shared" si="766"/>
        <v>1</v>
      </c>
      <c r="O9843">
        <f t="shared" si="767"/>
        <v>4</v>
      </c>
      <c r="P9843">
        <f t="shared" si="768"/>
        <v>4</v>
      </c>
      <c r="Q9843" s="19">
        <f t="shared" si="769"/>
        <v>4</v>
      </c>
    </row>
    <row r="9844" spans="1:17" x14ac:dyDescent="0.25">
      <c r="A9844" t="s">
        <v>19083</v>
      </c>
      <c r="B9844" s="16">
        <v>43749.610023148147</v>
      </c>
      <c r="C9844" t="s">
        <v>19084</v>
      </c>
      <c r="D9844" t="s">
        <v>83</v>
      </c>
      <c r="E9844" t="s">
        <v>90</v>
      </c>
      <c r="F9844" s="19">
        <v>76</v>
      </c>
      <c r="G9844" t="s">
        <v>51</v>
      </c>
      <c r="H9844" t="s">
        <v>85</v>
      </c>
      <c r="I9844" s="16">
        <v>43749.612650462965</v>
      </c>
      <c r="K9844">
        <v>125</v>
      </c>
      <c r="L9844" s="16">
        <f t="shared" si="765"/>
        <v>43739</v>
      </c>
      <c r="M98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4">
        <f t="shared" si="766"/>
        <v>1</v>
      </c>
      <c r="O9844">
        <f t="shared" si="767"/>
        <v>0</v>
      </c>
      <c r="P9844">
        <f t="shared" si="768"/>
        <v>0</v>
      </c>
      <c r="Q9844" s="19">
        <f t="shared" si="769"/>
        <v>0</v>
      </c>
    </row>
    <row r="9845" spans="1:17" x14ac:dyDescent="0.25">
      <c r="A9845" t="s">
        <v>19085</v>
      </c>
      <c r="B9845" s="16">
        <v>43755.411851851852</v>
      </c>
      <c r="C9845" t="s">
        <v>19086</v>
      </c>
      <c r="D9845" t="s">
        <v>83</v>
      </c>
      <c r="E9845" t="s">
        <v>90</v>
      </c>
      <c r="F9845" s="19">
        <v>76</v>
      </c>
      <c r="G9845" t="s">
        <v>52</v>
      </c>
      <c r="H9845" t="s">
        <v>85</v>
      </c>
      <c r="I9845" s="16">
        <v>43755.414780092593</v>
      </c>
      <c r="K9845">
        <v>125</v>
      </c>
      <c r="L9845" s="16">
        <f t="shared" si="765"/>
        <v>43739</v>
      </c>
      <c r="M98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5">
        <f t="shared" si="766"/>
        <v>1</v>
      </c>
      <c r="O9845">
        <f t="shared" si="767"/>
        <v>0</v>
      </c>
      <c r="P9845">
        <f t="shared" si="768"/>
        <v>0</v>
      </c>
      <c r="Q9845" s="19">
        <f t="shared" si="769"/>
        <v>0</v>
      </c>
    </row>
    <row r="9846" spans="1:17" x14ac:dyDescent="0.25">
      <c r="A9846" t="s">
        <v>19087</v>
      </c>
      <c r="B9846" s="16">
        <v>43769.385752314818</v>
      </c>
      <c r="C9846" t="s">
        <v>19088</v>
      </c>
      <c r="D9846" t="s">
        <v>83</v>
      </c>
      <c r="E9846" t="s">
        <v>90</v>
      </c>
      <c r="F9846" s="19">
        <v>76</v>
      </c>
      <c r="G9846" t="s">
        <v>52</v>
      </c>
      <c r="H9846" t="s">
        <v>85</v>
      </c>
      <c r="I9846" s="16">
        <v>43769.389189814814</v>
      </c>
      <c r="K9846">
        <v>125</v>
      </c>
      <c r="L9846" s="16">
        <f t="shared" si="765"/>
        <v>43739</v>
      </c>
      <c r="M98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6">
        <f t="shared" si="766"/>
        <v>1</v>
      </c>
      <c r="O9846">
        <f t="shared" si="767"/>
        <v>0</v>
      </c>
      <c r="P9846">
        <f t="shared" si="768"/>
        <v>0</v>
      </c>
      <c r="Q9846" s="19">
        <f t="shared" si="769"/>
        <v>0</v>
      </c>
    </row>
    <row r="9847" spans="1:17" x14ac:dyDescent="0.25">
      <c r="A9847" t="s">
        <v>19089</v>
      </c>
      <c r="B9847" s="16">
        <v>43773.557256944441</v>
      </c>
      <c r="C9847" t="s">
        <v>19090</v>
      </c>
      <c r="D9847" t="s">
        <v>83</v>
      </c>
      <c r="E9847" t="s">
        <v>84</v>
      </c>
      <c r="F9847" s="19">
        <v>76</v>
      </c>
      <c r="G9847" t="s">
        <v>52</v>
      </c>
      <c r="H9847" t="s">
        <v>85</v>
      </c>
      <c r="I9847" s="16">
        <v>43574.3280787037</v>
      </c>
      <c r="K9847">
        <v>125</v>
      </c>
      <c r="L9847" s="16">
        <f t="shared" si="765"/>
        <v>43770</v>
      </c>
      <c r="M98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7">
        <f t="shared" si="766"/>
        <v>1</v>
      </c>
      <c r="O9847">
        <f t="shared" si="767"/>
        <v>7</v>
      </c>
      <c r="P9847">
        <f t="shared" si="768"/>
        <v>7</v>
      </c>
      <c r="Q9847" s="19">
        <f t="shared" si="769"/>
        <v>7</v>
      </c>
    </row>
    <row r="9848" spans="1:17" x14ac:dyDescent="0.25">
      <c r="A9848" t="s">
        <v>19091</v>
      </c>
      <c r="B9848" s="16">
        <v>43782.46837962963</v>
      </c>
      <c r="C9848" t="s">
        <v>19092</v>
      </c>
      <c r="D9848" t="s">
        <v>83</v>
      </c>
      <c r="E9848" t="s">
        <v>90</v>
      </c>
      <c r="F9848" s="19">
        <v>76</v>
      </c>
      <c r="G9848" t="s">
        <v>51</v>
      </c>
      <c r="H9848" t="s">
        <v>85</v>
      </c>
      <c r="I9848" s="16">
        <v>43782.471064814818</v>
      </c>
      <c r="K9848">
        <v>125</v>
      </c>
      <c r="L9848" s="16">
        <f t="shared" si="765"/>
        <v>43770</v>
      </c>
      <c r="M98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8">
        <f t="shared" si="766"/>
        <v>1</v>
      </c>
      <c r="O9848">
        <f t="shared" si="767"/>
        <v>0</v>
      </c>
      <c r="P9848">
        <f t="shared" si="768"/>
        <v>0</v>
      </c>
      <c r="Q9848" s="19">
        <f t="shared" si="769"/>
        <v>0</v>
      </c>
    </row>
    <row r="9849" spans="1:17" x14ac:dyDescent="0.25">
      <c r="A9849" t="s">
        <v>19093</v>
      </c>
      <c r="B9849" s="16">
        <v>43794.401724537034</v>
      </c>
      <c r="C9849" t="s">
        <v>19094</v>
      </c>
      <c r="D9849" t="s">
        <v>83</v>
      </c>
      <c r="E9849" t="s">
        <v>90</v>
      </c>
      <c r="F9849" s="19">
        <v>76</v>
      </c>
      <c r="G9849" t="s">
        <v>51</v>
      </c>
      <c r="H9849" t="s">
        <v>85</v>
      </c>
      <c r="I9849" s="16">
        <v>43794.404282407406</v>
      </c>
      <c r="K9849">
        <v>125</v>
      </c>
      <c r="L9849" s="16">
        <f t="shared" si="765"/>
        <v>43770</v>
      </c>
      <c r="M98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49">
        <f t="shared" si="766"/>
        <v>1</v>
      </c>
      <c r="O9849">
        <f t="shared" si="767"/>
        <v>0</v>
      </c>
      <c r="P9849">
        <f t="shared" si="768"/>
        <v>0</v>
      </c>
      <c r="Q9849" s="19">
        <f t="shared" si="769"/>
        <v>0</v>
      </c>
    </row>
    <row r="9850" spans="1:17" x14ac:dyDescent="0.25">
      <c r="A9850" t="s">
        <v>19095</v>
      </c>
      <c r="B9850" s="16">
        <v>43794.498032407406</v>
      </c>
      <c r="C9850" t="s">
        <v>19096</v>
      </c>
      <c r="D9850" t="s">
        <v>83</v>
      </c>
      <c r="E9850" t="s">
        <v>90</v>
      </c>
      <c r="F9850" s="19">
        <v>76</v>
      </c>
      <c r="G9850" t="s">
        <v>51</v>
      </c>
      <c r="H9850" t="s">
        <v>85</v>
      </c>
      <c r="I9850" s="16">
        <v>43794.499548611115</v>
      </c>
      <c r="K9850">
        <v>125</v>
      </c>
      <c r="L9850" s="16">
        <f t="shared" si="765"/>
        <v>43770</v>
      </c>
      <c r="M98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0">
        <f t="shared" si="766"/>
        <v>1</v>
      </c>
      <c r="O9850">
        <f t="shared" si="767"/>
        <v>0</v>
      </c>
      <c r="P9850">
        <f t="shared" si="768"/>
        <v>0</v>
      </c>
      <c r="Q9850" s="19">
        <f t="shared" si="769"/>
        <v>0</v>
      </c>
    </row>
    <row r="9851" spans="1:17" x14ac:dyDescent="0.25">
      <c r="A9851" t="s">
        <v>19097</v>
      </c>
      <c r="B9851" s="16">
        <v>43797.661851851852</v>
      </c>
      <c r="C9851" t="s">
        <v>19080</v>
      </c>
      <c r="D9851" t="s">
        <v>34</v>
      </c>
      <c r="E9851" t="s">
        <v>84</v>
      </c>
      <c r="F9851" s="19">
        <v>76</v>
      </c>
      <c r="G9851" t="s">
        <v>51</v>
      </c>
      <c r="H9851" t="s">
        <v>85</v>
      </c>
      <c r="I9851" s="16">
        <v>43742.455879629626</v>
      </c>
      <c r="K9851">
        <v>125</v>
      </c>
      <c r="L9851" s="16">
        <f t="shared" si="765"/>
        <v>43770</v>
      </c>
      <c r="M98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1">
        <f t="shared" si="766"/>
        <v>1</v>
      </c>
      <c r="O9851">
        <f t="shared" si="767"/>
        <v>2</v>
      </c>
      <c r="P9851">
        <f t="shared" si="768"/>
        <v>2</v>
      </c>
      <c r="Q9851" s="19">
        <f t="shared" si="769"/>
        <v>2</v>
      </c>
    </row>
    <row r="9852" spans="1:17" x14ac:dyDescent="0.25">
      <c r="A9852" t="s">
        <v>19098</v>
      </c>
      <c r="B9852" s="16">
        <v>43808.33425925926</v>
      </c>
      <c r="C9852" t="s">
        <v>19099</v>
      </c>
      <c r="D9852" t="s">
        <v>83</v>
      </c>
      <c r="E9852" t="s">
        <v>90</v>
      </c>
      <c r="F9852" s="19">
        <v>76</v>
      </c>
      <c r="G9852" t="s">
        <v>51</v>
      </c>
      <c r="H9852" t="s">
        <v>85</v>
      </c>
      <c r="I9852" s="16">
        <v>43808.336331018516</v>
      </c>
      <c r="K9852">
        <v>125</v>
      </c>
      <c r="L9852" s="16">
        <f t="shared" si="765"/>
        <v>43800</v>
      </c>
      <c r="M98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2">
        <f t="shared" si="766"/>
        <v>1</v>
      </c>
      <c r="O9852">
        <f t="shared" si="767"/>
        <v>0</v>
      </c>
      <c r="P9852">
        <f t="shared" si="768"/>
        <v>0</v>
      </c>
      <c r="Q9852" s="19">
        <f t="shared" si="769"/>
        <v>0</v>
      </c>
    </row>
    <row r="9853" spans="1:17" x14ac:dyDescent="0.25">
      <c r="A9853" t="s">
        <v>19100</v>
      </c>
      <c r="B9853" s="16">
        <v>43808.556342592594</v>
      </c>
      <c r="C9853" t="s">
        <v>19101</v>
      </c>
      <c r="D9853" t="s">
        <v>83</v>
      </c>
      <c r="E9853" t="s">
        <v>90</v>
      </c>
      <c r="F9853" s="19">
        <v>76</v>
      </c>
      <c r="G9853" t="s">
        <v>51</v>
      </c>
      <c r="H9853" t="s">
        <v>85</v>
      </c>
      <c r="I9853" s="16">
        <v>43808.560277777775</v>
      </c>
      <c r="K9853">
        <v>125</v>
      </c>
      <c r="L9853" s="16">
        <f t="shared" si="765"/>
        <v>43800</v>
      </c>
      <c r="M98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3">
        <f t="shared" si="766"/>
        <v>1</v>
      </c>
      <c r="O9853">
        <f t="shared" si="767"/>
        <v>0</v>
      </c>
      <c r="P9853">
        <f t="shared" si="768"/>
        <v>0</v>
      </c>
      <c r="Q9853" s="19">
        <f t="shared" si="769"/>
        <v>0</v>
      </c>
    </row>
    <row r="9854" spans="1:17" x14ac:dyDescent="0.25">
      <c r="A9854" t="s">
        <v>19102</v>
      </c>
      <c r="B9854" s="16">
        <v>43815.610925925925</v>
      </c>
      <c r="C9854" t="s">
        <v>19103</v>
      </c>
      <c r="D9854" t="s">
        <v>34</v>
      </c>
      <c r="E9854" t="s">
        <v>84</v>
      </c>
      <c r="F9854" s="19">
        <v>76</v>
      </c>
      <c r="G9854" t="s">
        <v>52</v>
      </c>
      <c r="H9854" t="s">
        <v>85</v>
      </c>
      <c r="I9854" s="16">
        <v>43671.273229166669</v>
      </c>
      <c r="K9854">
        <v>125</v>
      </c>
      <c r="L9854" s="16">
        <f t="shared" si="765"/>
        <v>43800</v>
      </c>
      <c r="M98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4">
        <f t="shared" si="766"/>
        <v>1</v>
      </c>
      <c r="O9854">
        <f t="shared" si="767"/>
        <v>5</v>
      </c>
      <c r="P9854">
        <f t="shared" si="768"/>
        <v>5</v>
      </c>
      <c r="Q9854" s="19">
        <f t="shared" si="769"/>
        <v>5</v>
      </c>
    </row>
    <row r="9855" spans="1:17" x14ac:dyDescent="0.25">
      <c r="A9855" t="s">
        <v>19104</v>
      </c>
      <c r="B9855" s="16">
        <v>43837.582777777781</v>
      </c>
      <c r="C9855" t="s">
        <v>19105</v>
      </c>
      <c r="D9855" t="s">
        <v>83</v>
      </c>
      <c r="E9855" t="s">
        <v>90</v>
      </c>
      <c r="F9855" s="19">
        <v>76</v>
      </c>
      <c r="G9855" t="s">
        <v>51</v>
      </c>
      <c r="H9855" t="s">
        <v>85</v>
      </c>
      <c r="I9855" s="16">
        <v>43837.586747685185</v>
      </c>
      <c r="K9855">
        <v>125</v>
      </c>
      <c r="L9855" s="16">
        <f t="shared" si="765"/>
        <v>43831</v>
      </c>
      <c r="M98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5">
        <f t="shared" si="766"/>
        <v>1</v>
      </c>
      <c r="O9855">
        <f t="shared" si="767"/>
        <v>0</v>
      </c>
      <c r="P9855">
        <f t="shared" si="768"/>
        <v>0</v>
      </c>
      <c r="Q9855" s="19">
        <f t="shared" si="769"/>
        <v>0</v>
      </c>
    </row>
    <row r="9856" spans="1:17" x14ac:dyDescent="0.25">
      <c r="A9856" t="s">
        <v>19106</v>
      </c>
      <c r="B9856" s="16">
        <v>43839.380428240744</v>
      </c>
      <c r="C9856" t="s">
        <v>19107</v>
      </c>
      <c r="D9856" t="s">
        <v>83</v>
      </c>
      <c r="E9856" t="s">
        <v>90</v>
      </c>
      <c r="F9856" s="19">
        <v>76</v>
      </c>
      <c r="G9856" t="s">
        <v>51</v>
      </c>
      <c r="H9856" t="s">
        <v>85</v>
      </c>
      <c r="I9856" s="16">
        <v>43839.382708333331</v>
      </c>
      <c r="K9856">
        <v>125</v>
      </c>
      <c r="L9856" s="16">
        <f t="shared" si="765"/>
        <v>43831</v>
      </c>
      <c r="M98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6">
        <f t="shared" si="766"/>
        <v>1</v>
      </c>
      <c r="O9856">
        <f t="shared" si="767"/>
        <v>0</v>
      </c>
      <c r="P9856">
        <f t="shared" si="768"/>
        <v>0</v>
      </c>
      <c r="Q9856" s="19">
        <f t="shared" si="769"/>
        <v>0</v>
      </c>
    </row>
    <row r="9857" spans="1:17" x14ac:dyDescent="0.25">
      <c r="A9857" t="s">
        <v>19108</v>
      </c>
      <c r="B9857" s="16">
        <v>43839.451562499999</v>
      </c>
      <c r="C9857" t="s">
        <v>19109</v>
      </c>
      <c r="D9857" t="s">
        <v>83</v>
      </c>
      <c r="E9857" t="s">
        <v>90</v>
      </c>
      <c r="F9857" s="19">
        <v>76</v>
      </c>
      <c r="G9857" t="s">
        <v>51</v>
      </c>
      <c r="H9857" t="s">
        <v>85</v>
      </c>
      <c r="I9857" s="16">
        <v>43839.454861111109</v>
      </c>
      <c r="K9857">
        <v>125</v>
      </c>
      <c r="L9857" s="16">
        <f t="shared" si="765"/>
        <v>43831</v>
      </c>
      <c r="M98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7">
        <f t="shared" si="766"/>
        <v>1</v>
      </c>
      <c r="O9857">
        <f t="shared" si="767"/>
        <v>0</v>
      </c>
      <c r="P9857">
        <f t="shared" si="768"/>
        <v>0</v>
      </c>
      <c r="Q9857" s="19">
        <f t="shared" si="769"/>
        <v>0</v>
      </c>
    </row>
    <row r="9858" spans="1:17" x14ac:dyDescent="0.25">
      <c r="A9858" t="s">
        <v>19110</v>
      </c>
      <c r="B9858" s="16">
        <v>43840.465173611112</v>
      </c>
      <c r="C9858" t="s">
        <v>19111</v>
      </c>
      <c r="D9858" t="s">
        <v>83</v>
      </c>
      <c r="E9858" t="s">
        <v>90</v>
      </c>
      <c r="F9858" s="19">
        <v>76</v>
      </c>
      <c r="G9858" t="s">
        <v>51</v>
      </c>
      <c r="H9858" t="s">
        <v>85</v>
      </c>
      <c r="I9858" s="16">
        <v>43840.466643518521</v>
      </c>
      <c r="K9858">
        <v>125</v>
      </c>
      <c r="L9858" s="16">
        <f t="shared" ref="L9858:L9921" si="770">DATE(YEAR(B9858),MONTH(B9858),1)</f>
        <v>43831</v>
      </c>
      <c r="M98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8">
        <f t="shared" ref="N9858:N9921" si="771">IF(B9858&gt;=J9858,1,0)</f>
        <v>1</v>
      </c>
      <c r="O9858">
        <f t="shared" ref="O9858:O9921" si="772">ROUND((B9858-I9858)/30,0)</f>
        <v>0</v>
      </c>
      <c r="P9858">
        <f t="shared" ref="P9858:P9921" si="773">IF(AND(N9858=1,B9858&gt;=J9858,J9858&gt;0),ROUND((J9858-I9858)/30,0),O9858)</f>
        <v>0</v>
      </c>
      <c r="Q9858" s="19">
        <f t="shared" ref="Q9858:Q9921" si="774">MIN(O9858:P9858)</f>
        <v>0</v>
      </c>
    </row>
    <row r="9859" spans="1:17" x14ac:dyDescent="0.25">
      <c r="A9859" t="s">
        <v>19112</v>
      </c>
      <c r="B9859" s="16">
        <v>43843.424432870372</v>
      </c>
      <c r="C9859" t="s">
        <v>19113</v>
      </c>
      <c r="D9859" t="s">
        <v>83</v>
      </c>
      <c r="E9859" t="s">
        <v>90</v>
      </c>
      <c r="F9859" s="19">
        <v>76</v>
      </c>
      <c r="G9859" t="s">
        <v>51</v>
      </c>
      <c r="H9859" t="s">
        <v>85</v>
      </c>
      <c r="I9859" s="16">
        <v>43843.428240740737</v>
      </c>
      <c r="K9859">
        <v>125</v>
      </c>
      <c r="L9859" s="16">
        <f t="shared" si="770"/>
        <v>43831</v>
      </c>
      <c r="M98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59">
        <f t="shared" si="771"/>
        <v>1</v>
      </c>
      <c r="O9859">
        <f t="shared" si="772"/>
        <v>0</v>
      </c>
      <c r="P9859">
        <f t="shared" si="773"/>
        <v>0</v>
      </c>
      <c r="Q9859" s="19">
        <f t="shared" si="774"/>
        <v>0</v>
      </c>
    </row>
    <row r="9860" spans="1:17" x14ac:dyDescent="0.25">
      <c r="A9860" t="s">
        <v>19114</v>
      </c>
      <c r="B9860" s="16">
        <v>43843.480115740742</v>
      </c>
      <c r="C9860" t="s">
        <v>19115</v>
      </c>
      <c r="D9860" t="s">
        <v>83</v>
      </c>
      <c r="E9860" t="s">
        <v>90</v>
      </c>
      <c r="F9860" s="19">
        <v>76</v>
      </c>
      <c r="G9860" t="s">
        <v>52</v>
      </c>
      <c r="H9860" t="s">
        <v>85</v>
      </c>
      <c r="I9860" s="16">
        <v>43843.483831018515</v>
      </c>
      <c r="K9860">
        <v>125</v>
      </c>
      <c r="L9860" s="16">
        <f t="shared" si="770"/>
        <v>43831</v>
      </c>
      <c r="M98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0">
        <f t="shared" si="771"/>
        <v>1</v>
      </c>
      <c r="O9860">
        <f t="shared" si="772"/>
        <v>0</v>
      </c>
      <c r="P9860">
        <f t="shared" si="773"/>
        <v>0</v>
      </c>
      <c r="Q9860" s="19">
        <f t="shared" si="774"/>
        <v>0</v>
      </c>
    </row>
    <row r="9861" spans="1:17" x14ac:dyDescent="0.25">
      <c r="A9861" t="s">
        <v>19116</v>
      </c>
      <c r="B9861" s="16">
        <v>43846.394965277781</v>
      </c>
      <c r="C9861" t="s">
        <v>19096</v>
      </c>
      <c r="D9861" t="s">
        <v>83</v>
      </c>
      <c r="E9861" t="s">
        <v>84</v>
      </c>
      <c r="F9861" s="19">
        <v>76</v>
      </c>
      <c r="G9861" t="s">
        <v>51</v>
      </c>
      <c r="H9861" t="s">
        <v>85</v>
      </c>
      <c r="I9861" s="16">
        <v>43794.499548611115</v>
      </c>
      <c r="K9861">
        <v>125</v>
      </c>
      <c r="L9861" s="16">
        <f t="shared" si="770"/>
        <v>43831</v>
      </c>
      <c r="M98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1">
        <f t="shared" si="771"/>
        <v>1</v>
      </c>
      <c r="O9861">
        <f t="shared" si="772"/>
        <v>2</v>
      </c>
      <c r="P9861">
        <f t="shared" si="773"/>
        <v>2</v>
      </c>
      <c r="Q9861" s="19">
        <f t="shared" si="774"/>
        <v>2</v>
      </c>
    </row>
    <row r="9862" spans="1:17" x14ac:dyDescent="0.25">
      <c r="A9862" t="s">
        <v>19117</v>
      </c>
      <c r="B9862" s="16">
        <v>43846.629282407404</v>
      </c>
      <c r="C9862" t="s">
        <v>19118</v>
      </c>
      <c r="D9862" t="s">
        <v>83</v>
      </c>
      <c r="E9862" t="s">
        <v>90</v>
      </c>
      <c r="F9862" s="19">
        <v>76</v>
      </c>
      <c r="G9862" t="s">
        <v>52</v>
      </c>
      <c r="H9862" t="s">
        <v>85</v>
      </c>
      <c r="I9862" s="16">
        <v>43846.631608796299</v>
      </c>
      <c r="K9862">
        <v>125</v>
      </c>
      <c r="L9862" s="16">
        <f t="shared" si="770"/>
        <v>43831</v>
      </c>
      <c r="M98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2">
        <f t="shared" si="771"/>
        <v>1</v>
      </c>
      <c r="O9862">
        <f t="shared" si="772"/>
        <v>0</v>
      </c>
      <c r="P9862">
        <f t="shared" si="773"/>
        <v>0</v>
      </c>
      <c r="Q9862" s="19">
        <f t="shared" si="774"/>
        <v>0</v>
      </c>
    </row>
    <row r="9863" spans="1:17" x14ac:dyDescent="0.25">
      <c r="A9863" t="s">
        <v>19119</v>
      </c>
      <c r="B9863" s="16">
        <v>43850.343310185184</v>
      </c>
      <c r="C9863" t="s">
        <v>19120</v>
      </c>
      <c r="D9863" t="s">
        <v>83</v>
      </c>
      <c r="E9863" t="s">
        <v>90</v>
      </c>
      <c r="F9863" s="19">
        <v>76</v>
      </c>
      <c r="G9863" t="s">
        <v>52</v>
      </c>
      <c r="H9863" t="s">
        <v>85</v>
      </c>
      <c r="I9863" s="16">
        <v>43850.346388888887</v>
      </c>
      <c r="K9863">
        <v>125</v>
      </c>
      <c r="L9863" s="16">
        <f t="shared" si="770"/>
        <v>43831</v>
      </c>
      <c r="M98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3">
        <f t="shared" si="771"/>
        <v>1</v>
      </c>
      <c r="O9863">
        <f t="shared" si="772"/>
        <v>0</v>
      </c>
      <c r="P9863">
        <f t="shared" si="773"/>
        <v>0</v>
      </c>
      <c r="Q9863" s="19">
        <f t="shared" si="774"/>
        <v>0</v>
      </c>
    </row>
    <row r="9864" spans="1:17" x14ac:dyDescent="0.25">
      <c r="A9864" t="s">
        <v>19121</v>
      </c>
      <c r="B9864" s="16">
        <v>43853.457199074073</v>
      </c>
      <c r="C9864" t="s">
        <v>19122</v>
      </c>
      <c r="D9864" t="s">
        <v>83</v>
      </c>
      <c r="E9864" t="s">
        <v>90</v>
      </c>
      <c r="F9864" s="19">
        <v>76</v>
      </c>
      <c r="G9864" t="s">
        <v>52</v>
      </c>
      <c r="H9864" t="s">
        <v>85</v>
      </c>
      <c r="I9864" s="16">
        <v>43853.460150462961</v>
      </c>
      <c r="K9864">
        <v>125</v>
      </c>
      <c r="L9864" s="16">
        <f t="shared" si="770"/>
        <v>43831</v>
      </c>
      <c r="M98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4">
        <f t="shared" si="771"/>
        <v>1</v>
      </c>
      <c r="O9864">
        <f t="shared" si="772"/>
        <v>0</v>
      </c>
      <c r="P9864">
        <f t="shared" si="773"/>
        <v>0</v>
      </c>
      <c r="Q9864" s="19">
        <f t="shared" si="774"/>
        <v>0</v>
      </c>
    </row>
    <row r="9865" spans="1:17" x14ac:dyDescent="0.25">
      <c r="A9865" t="s">
        <v>19123</v>
      </c>
      <c r="B9865" s="16">
        <v>43853.480879629627</v>
      </c>
      <c r="C9865" t="s">
        <v>19124</v>
      </c>
      <c r="D9865" t="s">
        <v>83</v>
      </c>
      <c r="E9865" t="s">
        <v>90</v>
      </c>
      <c r="F9865" s="19">
        <v>76</v>
      </c>
      <c r="G9865" t="s">
        <v>51</v>
      </c>
      <c r="H9865" t="s">
        <v>85</v>
      </c>
      <c r="I9865" s="16">
        <v>43853.483275462961</v>
      </c>
      <c r="K9865">
        <v>125</v>
      </c>
      <c r="L9865" s="16">
        <f t="shared" si="770"/>
        <v>43831</v>
      </c>
      <c r="M98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5">
        <f t="shared" si="771"/>
        <v>1</v>
      </c>
      <c r="O9865">
        <f t="shared" si="772"/>
        <v>0</v>
      </c>
      <c r="P9865">
        <f t="shared" si="773"/>
        <v>0</v>
      </c>
      <c r="Q9865" s="19">
        <f t="shared" si="774"/>
        <v>0</v>
      </c>
    </row>
    <row r="9866" spans="1:17" x14ac:dyDescent="0.25">
      <c r="A9866" t="s">
        <v>19125</v>
      </c>
      <c r="B9866" s="16">
        <v>43854.482048611113</v>
      </c>
      <c r="C9866" t="s">
        <v>19126</v>
      </c>
      <c r="D9866" t="s">
        <v>83</v>
      </c>
      <c r="E9866" t="s">
        <v>90</v>
      </c>
      <c r="F9866" s="19">
        <v>76</v>
      </c>
      <c r="G9866" t="s">
        <v>51</v>
      </c>
      <c r="H9866" t="s">
        <v>85</v>
      </c>
      <c r="I9866" s="16">
        <v>43854.484120370369</v>
      </c>
      <c r="K9866">
        <v>125</v>
      </c>
      <c r="L9866" s="16">
        <f t="shared" si="770"/>
        <v>43831</v>
      </c>
      <c r="M98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6">
        <f t="shared" si="771"/>
        <v>1</v>
      </c>
      <c r="O9866">
        <f t="shared" si="772"/>
        <v>0</v>
      </c>
      <c r="P9866">
        <f t="shared" si="773"/>
        <v>0</v>
      </c>
      <c r="Q9866" s="19">
        <f t="shared" si="774"/>
        <v>0</v>
      </c>
    </row>
    <row r="9867" spans="1:17" x14ac:dyDescent="0.25">
      <c r="A9867" t="s">
        <v>19127</v>
      </c>
      <c r="B9867" s="16">
        <v>43858.58085648148</v>
      </c>
      <c r="C9867" t="s">
        <v>19128</v>
      </c>
      <c r="D9867" t="s">
        <v>83</v>
      </c>
      <c r="E9867" t="s">
        <v>90</v>
      </c>
      <c r="F9867" s="19">
        <v>76</v>
      </c>
      <c r="G9867" t="s">
        <v>52</v>
      </c>
      <c r="H9867" t="s">
        <v>85</v>
      </c>
      <c r="I9867" s="16">
        <v>43858.583923611113</v>
      </c>
      <c r="K9867">
        <v>125</v>
      </c>
      <c r="L9867" s="16">
        <f t="shared" si="770"/>
        <v>43831</v>
      </c>
      <c r="M98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7">
        <f t="shared" si="771"/>
        <v>1</v>
      </c>
      <c r="O9867">
        <f t="shared" si="772"/>
        <v>0</v>
      </c>
      <c r="P9867">
        <f t="shared" si="773"/>
        <v>0</v>
      </c>
      <c r="Q9867" s="19">
        <f t="shared" si="774"/>
        <v>0</v>
      </c>
    </row>
    <row r="9868" spans="1:17" x14ac:dyDescent="0.25">
      <c r="A9868" t="s">
        <v>19129</v>
      </c>
      <c r="B9868" s="16">
        <v>43861.415497685186</v>
      </c>
      <c r="C9868" t="s">
        <v>19130</v>
      </c>
      <c r="D9868" t="s">
        <v>83</v>
      </c>
      <c r="E9868" t="s">
        <v>90</v>
      </c>
      <c r="F9868" s="19">
        <v>76</v>
      </c>
      <c r="G9868" t="s">
        <v>52</v>
      </c>
      <c r="H9868" t="s">
        <v>85</v>
      </c>
      <c r="I9868" s="16">
        <v>43861.417986111112</v>
      </c>
      <c r="K9868">
        <v>125</v>
      </c>
      <c r="L9868" s="16">
        <f t="shared" si="770"/>
        <v>43831</v>
      </c>
      <c r="M98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8">
        <f t="shared" si="771"/>
        <v>1</v>
      </c>
      <c r="O9868">
        <f t="shared" si="772"/>
        <v>0</v>
      </c>
      <c r="P9868">
        <f t="shared" si="773"/>
        <v>0</v>
      </c>
      <c r="Q9868" s="19">
        <f t="shared" si="774"/>
        <v>0</v>
      </c>
    </row>
    <row r="9869" spans="1:17" x14ac:dyDescent="0.25">
      <c r="A9869" t="s">
        <v>19131</v>
      </c>
      <c r="B9869" s="16">
        <v>43865.726793981485</v>
      </c>
      <c r="C9869" t="s">
        <v>19118</v>
      </c>
      <c r="D9869" t="s">
        <v>83</v>
      </c>
      <c r="E9869" t="s">
        <v>84</v>
      </c>
      <c r="F9869" s="19">
        <v>76</v>
      </c>
      <c r="G9869" t="s">
        <v>52</v>
      </c>
      <c r="H9869" t="s">
        <v>85</v>
      </c>
      <c r="I9869" s="16">
        <v>43846.631608796299</v>
      </c>
      <c r="K9869">
        <v>125</v>
      </c>
      <c r="L9869" s="16">
        <f t="shared" si="770"/>
        <v>43862</v>
      </c>
      <c r="M98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69">
        <f t="shared" si="771"/>
        <v>1</v>
      </c>
      <c r="O9869">
        <f t="shared" si="772"/>
        <v>1</v>
      </c>
      <c r="P9869">
        <f t="shared" si="773"/>
        <v>1</v>
      </c>
      <c r="Q9869" s="19">
        <f t="shared" si="774"/>
        <v>1</v>
      </c>
    </row>
    <row r="9870" spans="1:17" x14ac:dyDescent="0.25">
      <c r="A9870" t="s">
        <v>19132</v>
      </c>
      <c r="B9870" s="16">
        <v>43868.49900462963</v>
      </c>
      <c r="C9870" t="s">
        <v>19133</v>
      </c>
      <c r="D9870" t="s">
        <v>83</v>
      </c>
      <c r="E9870" t="s">
        <v>90</v>
      </c>
      <c r="F9870" s="19">
        <v>76</v>
      </c>
      <c r="G9870" t="s">
        <v>52</v>
      </c>
      <c r="H9870" t="s">
        <v>85</v>
      </c>
      <c r="I9870" s="16">
        <v>43868.503576388888</v>
      </c>
      <c r="K9870">
        <v>125</v>
      </c>
      <c r="L9870" s="16">
        <f t="shared" si="770"/>
        <v>43862</v>
      </c>
      <c r="M98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0">
        <f t="shared" si="771"/>
        <v>1</v>
      </c>
      <c r="O9870">
        <f t="shared" si="772"/>
        <v>0</v>
      </c>
      <c r="P9870">
        <f t="shared" si="773"/>
        <v>0</v>
      </c>
      <c r="Q9870" s="19">
        <f t="shared" si="774"/>
        <v>0</v>
      </c>
    </row>
    <row r="9871" spans="1:17" x14ac:dyDescent="0.25">
      <c r="A9871" t="s">
        <v>19134</v>
      </c>
      <c r="B9871" s="16">
        <v>43868.5075462963</v>
      </c>
      <c r="C9871" t="s">
        <v>19135</v>
      </c>
      <c r="D9871" t="s">
        <v>83</v>
      </c>
      <c r="E9871" t="s">
        <v>90</v>
      </c>
      <c r="F9871" s="19">
        <v>76</v>
      </c>
      <c r="G9871" t="s">
        <v>51</v>
      </c>
      <c r="H9871" t="s">
        <v>85</v>
      </c>
      <c r="I9871" s="16">
        <v>43868.509467592594</v>
      </c>
      <c r="K9871">
        <v>125</v>
      </c>
      <c r="L9871" s="16">
        <f t="shared" si="770"/>
        <v>43862</v>
      </c>
      <c r="M98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1">
        <f t="shared" si="771"/>
        <v>1</v>
      </c>
      <c r="O9871">
        <f t="shared" si="772"/>
        <v>0</v>
      </c>
      <c r="P9871">
        <f t="shared" si="773"/>
        <v>0</v>
      </c>
      <c r="Q9871" s="19">
        <f t="shared" si="774"/>
        <v>0</v>
      </c>
    </row>
    <row r="9872" spans="1:17" x14ac:dyDescent="0.25">
      <c r="A9872" t="s">
        <v>19136</v>
      </c>
      <c r="B9872" s="16">
        <v>43871.687847222223</v>
      </c>
      <c r="C9872" t="s">
        <v>19137</v>
      </c>
      <c r="D9872" t="s">
        <v>83</v>
      </c>
      <c r="E9872" t="s">
        <v>90</v>
      </c>
      <c r="F9872" s="19">
        <v>76</v>
      </c>
      <c r="G9872" t="s">
        <v>52</v>
      </c>
      <c r="H9872" t="s">
        <v>85</v>
      </c>
      <c r="I9872" s="16">
        <v>43871.69159722222</v>
      </c>
      <c r="K9872">
        <v>125</v>
      </c>
      <c r="L9872" s="16">
        <f t="shared" si="770"/>
        <v>43862</v>
      </c>
      <c r="M98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2">
        <f t="shared" si="771"/>
        <v>1</v>
      </c>
      <c r="O9872">
        <f t="shared" si="772"/>
        <v>0</v>
      </c>
      <c r="P9872">
        <f t="shared" si="773"/>
        <v>0</v>
      </c>
      <c r="Q9872" s="19">
        <f t="shared" si="774"/>
        <v>0</v>
      </c>
    </row>
    <row r="9873" spans="1:17" x14ac:dyDescent="0.25">
      <c r="A9873" t="s">
        <v>19138</v>
      </c>
      <c r="B9873" s="16">
        <v>43748.673738425925</v>
      </c>
      <c r="C9873" t="s">
        <v>19139</v>
      </c>
      <c r="D9873" t="s">
        <v>83</v>
      </c>
      <c r="E9873" t="s">
        <v>84</v>
      </c>
      <c r="F9873" s="19">
        <v>77</v>
      </c>
      <c r="G9873" t="s">
        <v>51</v>
      </c>
      <c r="H9873" t="s">
        <v>85</v>
      </c>
      <c r="I9873" s="16">
        <v>43294.419189814813</v>
      </c>
      <c r="J9873" s="16">
        <v>44232.402326388888</v>
      </c>
      <c r="K9873">
        <v>125</v>
      </c>
      <c r="L9873" s="16">
        <f t="shared" si="770"/>
        <v>43739</v>
      </c>
      <c r="M98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3">
        <f t="shared" si="771"/>
        <v>0</v>
      </c>
      <c r="O9873">
        <f t="shared" si="772"/>
        <v>15</v>
      </c>
      <c r="P9873">
        <f t="shared" si="773"/>
        <v>15</v>
      </c>
      <c r="Q9873" s="19">
        <f t="shared" si="774"/>
        <v>15</v>
      </c>
    </row>
    <row r="9874" spans="1:17" x14ac:dyDescent="0.25">
      <c r="A9874" t="s">
        <v>19140</v>
      </c>
      <c r="B9874" s="16">
        <v>43767.438587962963</v>
      </c>
      <c r="C9874" t="s">
        <v>19141</v>
      </c>
      <c r="D9874" t="s">
        <v>83</v>
      </c>
      <c r="E9874" t="s">
        <v>84</v>
      </c>
      <c r="F9874" s="19">
        <v>77</v>
      </c>
      <c r="G9874" t="s">
        <v>52</v>
      </c>
      <c r="H9874" t="s">
        <v>85</v>
      </c>
      <c r="I9874" s="16">
        <v>43669.489247685182</v>
      </c>
      <c r="J9874" s="16">
        <v>43888.651018518518</v>
      </c>
      <c r="K9874">
        <v>125</v>
      </c>
      <c r="L9874" s="16">
        <f t="shared" si="770"/>
        <v>43739</v>
      </c>
      <c r="M98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4">
        <f t="shared" si="771"/>
        <v>0</v>
      </c>
      <c r="O9874">
        <f t="shared" si="772"/>
        <v>3</v>
      </c>
      <c r="P9874">
        <f t="shared" si="773"/>
        <v>3</v>
      </c>
      <c r="Q9874" s="19">
        <f t="shared" si="774"/>
        <v>3</v>
      </c>
    </row>
    <row r="9875" spans="1:17" x14ac:dyDescent="0.25">
      <c r="A9875" t="s">
        <v>19142</v>
      </c>
      <c r="B9875" s="16">
        <v>43776.584317129629</v>
      </c>
      <c r="C9875" t="s">
        <v>19143</v>
      </c>
      <c r="D9875" t="s">
        <v>83</v>
      </c>
      <c r="E9875" t="s">
        <v>90</v>
      </c>
      <c r="F9875" s="19">
        <v>77</v>
      </c>
      <c r="G9875" t="s">
        <v>52</v>
      </c>
      <c r="H9875" t="s">
        <v>85</v>
      </c>
      <c r="I9875" s="16">
        <v>43776.588240740741</v>
      </c>
      <c r="J9875" s="16">
        <v>44409.572685185187</v>
      </c>
      <c r="K9875">
        <v>125</v>
      </c>
      <c r="L9875" s="16">
        <f t="shared" si="770"/>
        <v>43770</v>
      </c>
      <c r="M98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5">
        <f t="shared" si="771"/>
        <v>0</v>
      </c>
      <c r="O9875">
        <f t="shared" si="772"/>
        <v>0</v>
      </c>
      <c r="P9875">
        <f t="shared" si="773"/>
        <v>0</v>
      </c>
      <c r="Q9875" s="19">
        <f t="shared" si="774"/>
        <v>0</v>
      </c>
    </row>
    <row r="9876" spans="1:17" x14ac:dyDescent="0.25">
      <c r="A9876" t="s">
        <v>19144</v>
      </c>
      <c r="B9876" s="16">
        <v>43784.556331018517</v>
      </c>
      <c r="C9876" t="s">
        <v>19145</v>
      </c>
      <c r="D9876" t="s">
        <v>83</v>
      </c>
      <c r="E9876" t="s">
        <v>90</v>
      </c>
      <c r="F9876" s="19">
        <v>77</v>
      </c>
      <c r="G9876" t="s">
        <v>52</v>
      </c>
      <c r="H9876" t="s">
        <v>85</v>
      </c>
      <c r="I9876" s="16">
        <v>43784.560752314814</v>
      </c>
      <c r="J9876" s="16">
        <v>44111.595752314817</v>
      </c>
      <c r="K9876">
        <v>125</v>
      </c>
      <c r="L9876" s="16">
        <f t="shared" si="770"/>
        <v>43770</v>
      </c>
      <c r="M98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6">
        <f t="shared" si="771"/>
        <v>0</v>
      </c>
      <c r="O9876">
        <f t="shared" si="772"/>
        <v>0</v>
      </c>
      <c r="P9876">
        <f t="shared" si="773"/>
        <v>0</v>
      </c>
      <c r="Q9876" s="19">
        <f t="shared" si="774"/>
        <v>0</v>
      </c>
    </row>
    <row r="9877" spans="1:17" x14ac:dyDescent="0.25">
      <c r="A9877" t="s">
        <v>19146</v>
      </c>
      <c r="B9877" s="16">
        <v>43791.426145833335</v>
      </c>
      <c r="C9877" t="s">
        <v>19147</v>
      </c>
      <c r="D9877" t="s">
        <v>83</v>
      </c>
      <c r="E9877" t="s">
        <v>90</v>
      </c>
      <c r="F9877" s="19">
        <v>77</v>
      </c>
      <c r="G9877" t="s">
        <v>51</v>
      </c>
      <c r="H9877" t="s">
        <v>85</v>
      </c>
      <c r="I9877" s="16">
        <v>43791.429293981484</v>
      </c>
      <c r="J9877" s="16">
        <v>44485.684155092589</v>
      </c>
      <c r="K9877">
        <v>125</v>
      </c>
      <c r="L9877" s="16">
        <f t="shared" si="770"/>
        <v>43770</v>
      </c>
      <c r="M98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7">
        <f t="shared" si="771"/>
        <v>0</v>
      </c>
      <c r="O9877">
        <f t="shared" si="772"/>
        <v>0</v>
      </c>
      <c r="P9877">
        <f t="shared" si="773"/>
        <v>0</v>
      </c>
      <c r="Q9877" s="19">
        <f t="shared" si="774"/>
        <v>0</v>
      </c>
    </row>
    <row r="9878" spans="1:17" x14ac:dyDescent="0.25">
      <c r="A9878" t="s">
        <v>19148</v>
      </c>
      <c r="B9878" s="16">
        <v>43793.671759259261</v>
      </c>
      <c r="C9878" t="s">
        <v>19149</v>
      </c>
      <c r="D9878" t="s">
        <v>83</v>
      </c>
      <c r="E9878" t="s">
        <v>84</v>
      </c>
      <c r="F9878" s="19">
        <v>77</v>
      </c>
      <c r="G9878" t="s">
        <v>52</v>
      </c>
      <c r="H9878" t="s">
        <v>85</v>
      </c>
      <c r="I9878" s="16">
        <v>43654.587453703702</v>
      </c>
      <c r="J9878" s="16">
        <v>44317.477592592593</v>
      </c>
      <c r="K9878">
        <v>125</v>
      </c>
      <c r="L9878" s="16">
        <f t="shared" si="770"/>
        <v>43770</v>
      </c>
      <c r="M98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8">
        <f t="shared" si="771"/>
        <v>0</v>
      </c>
      <c r="O9878">
        <f t="shared" si="772"/>
        <v>5</v>
      </c>
      <c r="P9878">
        <f t="shared" si="773"/>
        <v>5</v>
      </c>
      <c r="Q9878" s="19">
        <f t="shared" si="774"/>
        <v>5</v>
      </c>
    </row>
    <row r="9879" spans="1:17" x14ac:dyDescent="0.25">
      <c r="A9879" t="s">
        <v>19150</v>
      </c>
      <c r="B9879" s="16">
        <v>43796.412106481483</v>
      </c>
      <c r="C9879" t="s">
        <v>19151</v>
      </c>
      <c r="D9879" t="s">
        <v>83</v>
      </c>
      <c r="E9879" t="s">
        <v>84</v>
      </c>
      <c r="F9879" s="19">
        <v>77</v>
      </c>
      <c r="G9879" t="s">
        <v>52</v>
      </c>
      <c r="H9879" t="s">
        <v>85</v>
      </c>
      <c r="I9879" s="16">
        <v>43608.492384259262</v>
      </c>
      <c r="J9879" s="16">
        <v>43810.482627314814</v>
      </c>
      <c r="K9879">
        <v>125</v>
      </c>
      <c r="L9879" s="16">
        <f t="shared" si="770"/>
        <v>43770</v>
      </c>
      <c r="M98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79">
        <f t="shared" si="771"/>
        <v>0</v>
      </c>
      <c r="O9879">
        <f t="shared" si="772"/>
        <v>6</v>
      </c>
      <c r="P9879">
        <f t="shared" si="773"/>
        <v>6</v>
      </c>
      <c r="Q9879" s="19">
        <f t="shared" si="774"/>
        <v>6</v>
      </c>
    </row>
    <row r="9880" spans="1:17" x14ac:dyDescent="0.25">
      <c r="A9880" t="s">
        <v>19152</v>
      </c>
      <c r="B9880" s="16">
        <v>43800.577280092592</v>
      </c>
      <c r="C9880" t="s">
        <v>19153</v>
      </c>
      <c r="D9880" t="s">
        <v>83</v>
      </c>
      <c r="E9880" t="s">
        <v>84</v>
      </c>
      <c r="F9880" s="19">
        <v>77</v>
      </c>
      <c r="G9880" t="s">
        <v>51</v>
      </c>
      <c r="H9880" t="s">
        <v>85</v>
      </c>
      <c r="I9880" s="16">
        <v>43704.398125</v>
      </c>
      <c r="J9880" s="16">
        <v>44514.567673611113</v>
      </c>
      <c r="K9880">
        <v>125</v>
      </c>
      <c r="L9880" s="16">
        <f t="shared" si="770"/>
        <v>43800</v>
      </c>
      <c r="M98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0">
        <f t="shared" si="771"/>
        <v>0</v>
      </c>
      <c r="O9880">
        <f t="shared" si="772"/>
        <v>3</v>
      </c>
      <c r="P9880">
        <f t="shared" si="773"/>
        <v>3</v>
      </c>
      <c r="Q9880" s="19">
        <f t="shared" si="774"/>
        <v>3</v>
      </c>
    </row>
    <row r="9881" spans="1:17" x14ac:dyDescent="0.25">
      <c r="A9881" t="s">
        <v>19154</v>
      </c>
      <c r="B9881" s="16">
        <v>43806.862025462964</v>
      </c>
      <c r="C9881" t="s">
        <v>19155</v>
      </c>
      <c r="D9881" t="s">
        <v>34</v>
      </c>
      <c r="E9881" t="s">
        <v>84</v>
      </c>
      <c r="F9881" s="19">
        <v>77</v>
      </c>
      <c r="G9881" t="s">
        <v>52</v>
      </c>
      <c r="H9881" t="s">
        <v>85</v>
      </c>
      <c r="I9881" s="16">
        <v>43700.494155092594</v>
      </c>
      <c r="J9881" s="16">
        <v>43772.483344907407</v>
      </c>
      <c r="K9881">
        <v>125</v>
      </c>
      <c r="L9881" s="16">
        <f t="shared" si="770"/>
        <v>43800</v>
      </c>
      <c r="M98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1">
        <f t="shared" si="771"/>
        <v>1</v>
      </c>
      <c r="O9881">
        <f t="shared" si="772"/>
        <v>4</v>
      </c>
      <c r="P9881">
        <f t="shared" si="773"/>
        <v>2</v>
      </c>
      <c r="Q9881" s="19">
        <f t="shared" si="774"/>
        <v>2</v>
      </c>
    </row>
    <row r="9882" spans="1:17" x14ac:dyDescent="0.25">
      <c r="A9882" t="s">
        <v>19156</v>
      </c>
      <c r="B9882" s="16">
        <v>43831.581550925926</v>
      </c>
      <c r="C9882" t="s">
        <v>19157</v>
      </c>
      <c r="D9882" t="s">
        <v>83</v>
      </c>
      <c r="E9882" t="s">
        <v>90</v>
      </c>
      <c r="F9882" s="19">
        <v>77</v>
      </c>
      <c r="G9882" t="s">
        <v>51</v>
      </c>
      <c r="H9882" t="s">
        <v>85</v>
      </c>
      <c r="I9882" s="16">
        <v>43831.58357638889</v>
      </c>
      <c r="J9882" s="16">
        <v>43844.306284722225</v>
      </c>
      <c r="K9882">
        <v>125</v>
      </c>
      <c r="L9882" s="16">
        <f t="shared" si="770"/>
        <v>43831</v>
      </c>
      <c r="M98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2">
        <f t="shared" si="771"/>
        <v>0</v>
      </c>
      <c r="O9882">
        <f t="shared" si="772"/>
        <v>0</v>
      </c>
      <c r="P9882">
        <f t="shared" si="773"/>
        <v>0</v>
      </c>
      <c r="Q9882" s="19">
        <f t="shared" si="774"/>
        <v>0</v>
      </c>
    </row>
    <row r="9883" spans="1:17" x14ac:dyDescent="0.25">
      <c r="A9883" t="s">
        <v>19158</v>
      </c>
      <c r="B9883" s="16">
        <v>43839.47828703704</v>
      </c>
      <c r="C9883" t="s">
        <v>19159</v>
      </c>
      <c r="D9883" t="s">
        <v>83</v>
      </c>
      <c r="E9883" t="s">
        <v>90</v>
      </c>
      <c r="F9883" s="19">
        <v>77</v>
      </c>
      <c r="G9883" t="s">
        <v>52</v>
      </c>
      <c r="H9883" t="s">
        <v>85</v>
      </c>
      <c r="I9883" s="16">
        <v>43839.481886574074</v>
      </c>
      <c r="J9883" s="16">
        <v>44181.562881944446</v>
      </c>
      <c r="K9883">
        <v>125</v>
      </c>
      <c r="L9883" s="16">
        <f t="shared" si="770"/>
        <v>43831</v>
      </c>
      <c r="M98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3">
        <f t="shared" si="771"/>
        <v>0</v>
      </c>
      <c r="O9883">
        <f t="shared" si="772"/>
        <v>0</v>
      </c>
      <c r="P9883">
        <f t="shared" si="773"/>
        <v>0</v>
      </c>
      <c r="Q9883" s="19">
        <f t="shared" si="774"/>
        <v>0</v>
      </c>
    </row>
    <row r="9884" spans="1:17" x14ac:dyDescent="0.25">
      <c r="A9884" t="s">
        <v>19160</v>
      </c>
      <c r="B9884" s="16">
        <v>43846.594236111108</v>
      </c>
      <c r="C9884" t="s">
        <v>19161</v>
      </c>
      <c r="D9884" t="s">
        <v>83</v>
      </c>
      <c r="E9884" t="s">
        <v>90</v>
      </c>
      <c r="F9884" s="19">
        <v>77</v>
      </c>
      <c r="G9884" t="s">
        <v>52</v>
      </c>
      <c r="H9884" t="s">
        <v>85</v>
      </c>
      <c r="I9884" s="16">
        <v>43846.597083333334</v>
      </c>
      <c r="J9884" s="16">
        <v>44130.523310185185</v>
      </c>
      <c r="K9884">
        <v>125</v>
      </c>
      <c r="L9884" s="16">
        <f t="shared" si="770"/>
        <v>43831</v>
      </c>
      <c r="M98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4">
        <f t="shared" si="771"/>
        <v>0</v>
      </c>
      <c r="O9884">
        <f t="shared" si="772"/>
        <v>0</v>
      </c>
      <c r="P9884">
        <f t="shared" si="773"/>
        <v>0</v>
      </c>
      <c r="Q9884" s="19">
        <f t="shared" si="774"/>
        <v>0</v>
      </c>
    </row>
    <row r="9885" spans="1:17" x14ac:dyDescent="0.25">
      <c r="A9885" t="s">
        <v>19162</v>
      </c>
      <c r="B9885" s="16">
        <v>43855.617615740739</v>
      </c>
      <c r="C9885" t="s">
        <v>19163</v>
      </c>
      <c r="D9885" t="s">
        <v>83</v>
      </c>
      <c r="E9885" t="s">
        <v>90</v>
      </c>
      <c r="F9885" s="19">
        <v>77</v>
      </c>
      <c r="G9885" t="s">
        <v>51</v>
      </c>
      <c r="H9885" t="s">
        <v>85</v>
      </c>
      <c r="I9885" s="16">
        <v>43855.619039351855</v>
      </c>
      <c r="J9885" s="16">
        <v>44398.749236111114</v>
      </c>
      <c r="K9885">
        <v>125</v>
      </c>
      <c r="L9885" s="16">
        <f t="shared" si="770"/>
        <v>43831</v>
      </c>
      <c r="M98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5">
        <f t="shared" si="771"/>
        <v>0</v>
      </c>
      <c r="O9885">
        <f t="shared" si="772"/>
        <v>0</v>
      </c>
      <c r="P9885">
        <f t="shared" si="773"/>
        <v>0</v>
      </c>
      <c r="Q9885" s="19">
        <f t="shared" si="774"/>
        <v>0</v>
      </c>
    </row>
    <row r="9886" spans="1:17" x14ac:dyDescent="0.25">
      <c r="A9886" t="s">
        <v>19164</v>
      </c>
      <c r="B9886" s="16">
        <v>43864.561516203707</v>
      </c>
      <c r="C9886" t="s">
        <v>19165</v>
      </c>
      <c r="D9886" t="s">
        <v>83</v>
      </c>
      <c r="E9886" t="s">
        <v>90</v>
      </c>
      <c r="F9886" s="19">
        <v>77</v>
      </c>
      <c r="G9886" t="s">
        <v>51</v>
      </c>
      <c r="H9886" t="s">
        <v>85</v>
      </c>
      <c r="I9886" s="16">
        <v>43864.563969907409</v>
      </c>
      <c r="J9886" s="16">
        <v>44331.541168981479</v>
      </c>
      <c r="K9886">
        <v>125</v>
      </c>
      <c r="L9886" s="16">
        <f t="shared" si="770"/>
        <v>43862</v>
      </c>
      <c r="M98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6">
        <f t="shared" si="771"/>
        <v>0</v>
      </c>
      <c r="O9886">
        <f t="shared" si="772"/>
        <v>0</v>
      </c>
      <c r="P9886">
        <f t="shared" si="773"/>
        <v>0</v>
      </c>
      <c r="Q9886" s="19">
        <f t="shared" si="774"/>
        <v>0</v>
      </c>
    </row>
    <row r="9887" spans="1:17" x14ac:dyDescent="0.25">
      <c r="A9887" t="s">
        <v>19166</v>
      </c>
      <c r="B9887" s="16">
        <v>43868.3590625</v>
      </c>
      <c r="C9887" t="s">
        <v>19167</v>
      </c>
      <c r="D9887" t="s">
        <v>83</v>
      </c>
      <c r="E9887" t="s">
        <v>90</v>
      </c>
      <c r="F9887" s="19">
        <v>77</v>
      </c>
      <c r="G9887" t="s">
        <v>52</v>
      </c>
      <c r="H9887" t="s">
        <v>85</v>
      </c>
      <c r="I9887" s="16">
        <v>43868.363159722219</v>
      </c>
      <c r="J9887" s="16">
        <v>44387.473749999997</v>
      </c>
      <c r="K9887">
        <v>125</v>
      </c>
      <c r="L9887" s="16">
        <f t="shared" si="770"/>
        <v>43862</v>
      </c>
      <c r="M98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7">
        <f t="shared" si="771"/>
        <v>0</v>
      </c>
      <c r="O9887">
        <f t="shared" si="772"/>
        <v>0</v>
      </c>
      <c r="P9887">
        <f t="shared" si="773"/>
        <v>0</v>
      </c>
      <c r="Q9887" s="19">
        <f t="shared" si="774"/>
        <v>0</v>
      </c>
    </row>
    <row r="9888" spans="1:17" x14ac:dyDescent="0.25">
      <c r="A9888" t="s">
        <v>19168</v>
      </c>
      <c r="B9888" s="16">
        <v>43872.488865740743</v>
      </c>
      <c r="C9888" t="s">
        <v>19169</v>
      </c>
      <c r="D9888" t="s">
        <v>83</v>
      </c>
      <c r="E9888" t="s">
        <v>90</v>
      </c>
      <c r="F9888" s="19">
        <v>77</v>
      </c>
      <c r="G9888" t="s">
        <v>52</v>
      </c>
      <c r="H9888" t="s">
        <v>85</v>
      </c>
      <c r="I9888" s="16">
        <v>43872.491747685184</v>
      </c>
      <c r="J9888" s="16">
        <v>44056.588067129633</v>
      </c>
      <c r="K9888">
        <v>125</v>
      </c>
      <c r="L9888" s="16">
        <f t="shared" si="770"/>
        <v>43862</v>
      </c>
      <c r="M98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8">
        <f t="shared" si="771"/>
        <v>0</v>
      </c>
      <c r="O9888">
        <f t="shared" si="772"/>
        <v>0</v>
      </c>
      <c r="P9888">
        <f t="shared" si="773"/>
        <v>0</v>
      </c>
      <c r="Q9888" s="19">
        <f t="shared" si="774"/>
        <v>0</v>
      </c>
    </row>
    <row r="9889" spans="1:17" x14ac:dyDescent="0.25">
      <c r="A9889" t="s">
        <v>19170</v>
      </c>
      <c r="B9889" s="16">
        <v>43873.505752314813</v>
      </c>
      <c r="C9889" t="s">
        <v>19171</v>
      </c>
      <c r="D9889" t="s">
        <v>83</v>
      </c>
      <c r="E9889" t="s">
        <v>90</v>
      </c>
      <c r="F9889" s="19">
        <v>77</v>
      </c>
      <c r="G9889" t="s">
        <v>51</v>
      </c>
      <c r="H9889" t="s">
        <v>85</v>
      </c>
      <c r="I9889" s="16">
        <v>43873.509097222224</v>
      </c>
      <c r="J9889" s="16">
        <v>43973.415763888886</v>
      </c>
      <c r="K9889">
        <v>125</v>
      </c>
      <c r="L9889" s="16">
        <f t="shared" si="770"/>
        <v>43862</v>
      </c>
      <c r="M98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89">
        <f t="shared" si="771"/>
        <v>0</v>
      </c>
      <c r="O9889">
        <f t="shared" si="772"/>
        <v>0</v>
      </c>
      <c r="P9889">
        <f t="shared" si="773"/>
        <v>0</v>
      </c>
      <c r="Q9889" s="19">
        <f t="shared" si="774"/>
        <v>0</v>
      </c>
    </row>
    <row r="9890" spans="1:17" x14ac:dyDescent="0.25">
      <c r="A9890" t="s">
        <v>19172</v>
      </c>
      <c r="B9890" s="16">
        <v>43874.458518518521</v>
      </c>
      <c r="C9890" t="s">
        <v>19173</v>
      </c>
      <c r="D9890" t="s">
        <v>83</v>
      </c>
      <c r="E9890" t="s">
        <v>90</v>
      </c>
      <c r="F9890" s="19">
        <v>77</v>
      </c>
      <c r="G9890" t="s">
        <v>52</v>
      </c>
      <c r="H9890" t="s">
        <v>85</v>
      </c>
      <c r="I9890" s="16">
        <v>43874.461041666669</v>
      </c>
      <c r="J9890" s="16">
        <v>44187.498078703706</v>
      </c>
      <c r="K9890">
        <v>125</v>
      </c>
      <c r="L9890" s="16">
        <f t="shared" si="770"/>
        <v>43862</v>
      </c>
      <c r="M98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0">
        <f t="shared" si="771"/>
        <v>0</v>
      </c>
      <c r="O9890">
        <f t="shared" si="772"/>
        <v>0</v>
      </c>
      <c r="P9890">
        <f t="shared" si="773"/>
        <v>0</v>
      </c>
      <c r="Q9890" s="19">
        <f t="shared" si="774"/>
        <v>0</v>
      </c>
    </row>
    <row r="9891" spans="1:17" x14ac:dyDescent="0.25">
      <c r="A9891" t="s">
        <v>19174</v>
      </c>
      <c r="B9891" s="16">
        <v>43876.508946759262</v>
      </c>
      <c r="C9891" t="s">
        <v>19175</v>
      </c>
      <c r="D9891" t="s">
        <v>83</v>
      </c>
      <c r="E9891" t="s">
        <v>90</v>
      </c>
      <c r="F9891" s="19">
        <v>77</v>
      </c>
      <c r="G9891" t="s">
        <v>52</v>
      </c>
      <c r="H9891" t="s">
        <v>85</v>
      </c>
      <c r="I9891" s="16">
        <v>43876.511678240742</v>
      </c>
      <c r="J9891" s="16">
        <v>44378.568599537037</v>
      </c>
      <c r="K9891">
        <v>125</v>
      </c>
      <c r="L9891" s="16">
        <f t="shared" si="770"/>
        <v>43862</v>
      </c>
      <c r="M98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1">
        <f t="shared" si="771"/>
        <v>0</v>
      </c>
      <c r="O9891">
        <f t="shared" si="772"/>
        <v>0</v>
      </c>
      <c r="P9891">
        <f t="shared" si="773"/>
        <v>0</v>
      </c>
      <c r="Q9891" s="19">
        <f t="shared" si="774"/>
        <v>0</v>
      </c>
    </row>
    <row r="9892" spans="1:17" x14ac:dyDescent="0.25">
      <c r="A9892" t="s">
        <v>19176</v>
      </c>
      <c r="B9892" s="16">
        <v>43886.672442129631</v>
      </c>
      <c r="C9892" t="s">
        <v>19177</v>
      </c>
      <c r="D9892" t="s">
        <v>83</v>
      </c>
      <c r="E9892" t="s">
        <v>90</v>
      </c>
      <c r="F9892" s="19">
        <v>77</v>
      </c>
      <c r="G9892" t="s">
        <v>51</v>
      </c>
      <c r="H9892" t="s">
        <v>85</v>
      </c>
      <c r="I9892" s="16">
        <v>43886.675127314818</v>
      </c>
      <c r="J9892" s="16">
        <v>44134.754236111112</v>
      </c>
      <c r="K9892">
        <v>125</v>
      </c>
      <c r="L9892" s="16">
        <f t="shared" si="770"/>
        <v>43862</v>
      </c>
      <c r="M98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2">
        <f t="shared" si="771"/>
        <v>0</v>
      </c>
      <c r="O9892">
        <f t="shared" si="772"/>
        <v>0</v>
      </c>
      <c r="P9892">
        <f t="shared" si="773"/>
        <v>0</v>
      </c>
      <c r="Q9892" s="19">
        <f t="shared" si="774"/>
        <v>0</v>
      </c>
    </row>
    <row r="9893" spans="1:17" x14ac:dyDescent="0.25">
      <c r="A9893" t="s">
        <v>19178</v>
      </c>
      <c r="B9893" s="16">
        <v>43895.623449074075</v>
      </c>
      <c r="C9893" t="s">
        <v>19159</v>
      </c>
      <c r="D9893" t="s">
        <v>83</v>
      </c>
      <c r="E9893" t="s">
        <v>84</v>
      </c>
      <c r="F9893" s="19">
        <v>77</v>
      </c>
      <c r="G9893" t="s">
        <v>52</v>
      </c>
      <c r="H9893" t="s">
        <v>85</v>
      </c>
      <c r="I9893" s="16">
        <v>43839.481886574074</v>
      </c>
      <c r="J9893" s="16">
        <v>44181.562881944446</v>
      </c>
      <c r="K9893">
        <v>125</v>
      </c>
      <c r="L9893" s="16">
        <f t="shared" si="770"/>
        <v>43891</v>
      </c>
      <c r="M98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3">
        <f t="shared" si="771"/>
        <v>0</v>
      </c>
      <c r="O9893">
        <f t="shared" si="772"/>
        <v>2</v>
      </c>
      <c r="P9893">
        <f t="shared" si="773"/>
        <v>2</v>
      </c>
      <c r="Q9893" s="19">
        <f t="shared" si="774"/>
        <v>2</v>
      </c>
    </row>
    <row r="9894" spans="1:17" x14ac:dyDescent="0.25">
      <c r="A9894" t="s">
        <v>19179</v>
      </c>
      <c r="B9894" s="16">
        <v>43899.689560185187</v>
      </c>
      <c r="C9894" t="s">
        <v>19180</v>
      </c>
      <c r="D9894" t="s">
        <v>83</v>
      </c>
      <c r="E9894" t="s">
        <v>84</v>
      </c>
      <c r="F9894" s="19">
        <v>77</v>
      </c>
      <c r="G9894" t="s">
        <v>51</v>
      </c>
      <c r="H9894" t="s">
        <v>85</v>
      </c>
      <c r="I9894" s="16">
        <v>43713.581585648149</v>
      </c>
      <c r="J9894" s="16">
        <v>43862.360138888886</v>
      </c>
      <c r="K9894">
        <v>125</v>
      </c>
      <c r="L9894" s="16">
        <f t="shared" si="770"/>
        <v>43891</v>
      </c>
      <c r="M98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4">
        <f t="shared" si="771"/>
        <v>1</v>
      </c>
      <c r="O9894">
        <f t="shared" si="772"/>
        <v>6</v>
      </c>
      <c r="P9894">
        <f t="shared" si="773"/>
        <v>5</v>
      </c>
      <c r="Q9894" s="19">
        <f t="shared" si="774"/>
        <v>5</v>
      </c>
    </row>
    <row r="9895" spans="1:17" x14ac:dyDescent="0.25">
      <c r="A9895" t="s">
        <v>19181</v>
      </c>
      <c r="B9895" s="16">
        <v>43904.488877314812</v>
      </c>
      <c r="C9895" t="s">
        <v>19182</v>
      </c>
      <c r="D9895" t="s">
        <v>83</v>
      </c>
      <c r="E9895" t="s">
        <v>90</v>
      </c>
      <c r="F9895" s="19">
        <v>77</v>
      </c>
      <c r="G9895" t="s">
        <v>51</v>
      </c>
      <c r="H9895" t="s">
        <v>85</v>
      </c>
      <c r="I9895" s="16">
        <v>43904.491747685184</v>
      </c>
      <c r="J9895" s="16">
        <v>44275.577650462961</v>
      </c>
      <c r="K9895">
        <v>125</v>
      </c>
      <c r="L9895" s="16">
        <f t="shared" si="770"/>
        <v>43891</v>
      </c>
      <c r="M98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5">
        <f t="shared" si="771"/>
        <v>0</v>
      </c>
      <c r="O9895">
        <f t="shared" si="772"/>
        <v>0</v>
      </c>
      <c r="P9895">
        <f t="shared" si="773"/>
        <v>0</v>
      </c>
      <c r="Q9895" s="19">
        <f t="shared" si="774"/>
        <v>0</v>
      </c>
    </row>
    <row r="9896" spans="1:17" x14ac:dyDescent="0.25">
      <c r="A9896" t="s">
        <v>19183</v>
      </c>
      <c r="B9896" s="16">
        <v>43907.434548611112</v>
      </c>
      <c r="C9896" t="s">
        <v>19184</v>
      </c>
      <c r="D9896" t="s">
        <v>83</v>
      </c>
      <c r="E9896" t="s">
        <v>90</v>
      </c>
      <c r="F9896" s="19">
        <v>77</v>
      </c>
      <c r="G9896" t="s">
        <v>51</v>
      </c>
      <c r="H9896" t="s">
        <v>85</v>
      </c>
      <c r="I9896" s="16">
        <v>43907.437858796293</v>
      </c>
      <c r="J9896" s="16">
        <v>44195.89949074074</v>
      </c>
      <c r="K9896">
        <v>125</v>
      </c>
      <c r="L9896" s="16">
        <f t="shared" si="770"/>
        <v>43891</v>
      </c>
      <c r="M98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6">
        <f t="shared" si="771"/>
        <v>0</v>
      </c>
      <c r="O9896">
        <f t="shared" si="772"/>
        <v>0</v>
      </c>
      <c r="P9896">
        <f t="shared" si="773"/>
        <v>0</v>
      </c>
      <c r="Q9896" s="19">
        <f t="shared" si="774"/>
        <v>0</v>
      </c>
    </row>
    <row r="9897" spans="1:17" x14ac:dyDescent="0.25">
      <c r="A9897" t="s">
        <v>19185</v>
      </c>
      <c r="B9897" s="16">
        <v>43912.469317129631</v>
      </c>
      <c r="C9897" t="s">
        <v>19169</v>
      </c>
      <c r="D9897" t="s">
        <v>83</v>
      </c>
      <c r="E9897" t="s">
        <v>84</v>
      </c>
      <c r="F9897" s="19">
        <v>77</v>
      </c>
      <c r="G9897" t="s">
        <v>52</v>
      </c>
      <c r="H9897" t="s">
        <v>85</v>
      </c>
      <c r="I9897" s="16">
        <v>43872.491747685184</v>
      </c>
      <c r="J9897" s="16">
        <v>44056.588067129633</v>
      </c>
      <c r="K9897">
        <v>125</v>
      </c>
      <c r="L9897" s="16">
        <f t="shared" si="770"/>
        <v>43891</v>
      </c>
      <c r="M98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7">
        <f t="shared" si="771"/>
        <v>0</v>
      </c>
      <c r="O9897">
        <f t="shared" si="772"/>
        <v>1</v>
      </c>
      <c r="P9897">
        <f t="shared" si="773"/>
        <v>1</v>
      </c>
      <c r="Q9897" s="19">
        <f t="shared" si="774"/>
        <v>1</v>
      </c>
    </row>
    <row r="9898" spans="1:17" x14ac:dyDescent="0.25">
      <c r="A9898" t="s">
        <v>19186</v>
      </c>
      <c r="B9898" s="16">
        <v>43914.480011574073</v>
      </c>
      <c r="C9898" t="s">
        <v>19187</v>
      </c>
      <c r="D9898" t="s">
        <v>83</v>
      </c>
      <c r="E9898" t="s">
        <v>90</v>
      </c>
      <c r="F9898" s="19">
        <v>77</v>
      </c>
      <c r="G9898" t="s">
        <v>51</v>
      </c>
      <c r="H9898" t="s">
        <v>85</v>
      </c>
      <c r="I9898" s="16">
        <v>43914.483240740738</v>
      </c>
      <c r="J9898" s="16">
        <v>44247.552210648151</v>
      </c>
      <c r="K9898">
        <v>125</v>
      </c>
      <c r="L9898" s="16">
        <f t="shared" si="770"/>
        <v>43891</v>
      </c>
      <c r="M98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8">
        <f t="shared" si="771"/>
        <v>0</v>
      </c>
      <c r="O9898">
        <f t="shared" si="772"/>
        <v>0</v>
      </c>
      <c r="P9898">
        <f t="shared" si="773"/>
        <v>0</v>
      </c>
      <c r="Q9898" s="19">
        <f t="shared" si="774"/>
        <v>0</v>
      </c>
    </row>
    <row r="9899" spans="1:17" x14ac:dyDescent="0.25">
      <c r="A9899" t="s">
        <v>19188</v>
      </c>
      <c r="B9899" s="16">
        <v>43916.422685185185</v>
      </c>
      <c r="C9899" t="s">
        <v>19189</v>
      </c>
      <c r="D9899" t="s">
        <v>83</v>
      </c>
      <c r="E9899" t="s">
        <v>90</v>
      </c>
      <c r="F9899" s="19">
        <v>77</v>
      </c>
      <c r="G9899" t="s">
        <v>52</v>
      </c>
      <c r="H9899" t="s">
        <v>85</v>
      </c>
      <c r="I9899" s="16">
        <v>43916.423564814817</v>
      </c>
      <c r="J9899" s="16">
        <v>44177.550682870373</v>
      </c>
      <c r="K9899">
        <v>125</v>
      </c>
      <c r="L9899" s="16">
        <f t="shared" si="770"/>
        <v>43891</v>
      </c>
      <c r="M98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899">
        <f t="shared" si="771"/>
        <v>0</v>
      </c>
      <c r="O9899">
        <f t="shared" si="772"/>
        <v>0</v>
      </c>
      <c r="P9899">
        <f t="shared" si="773"/>
        <v>0</v>
      </c>
      <c r="Q9899" s="19">
        <f t="shared" si="774"/>
        <v>0</v>
      </c>
    </row>
    <row r="9900" spans="1:17" x14ac:dyDescent="0.25">
      <c r="A9900" t="s">
        <v>19190</v>
      </c>
      <c r="B9900" s="16">
        <v>43930.462916666664</v>
      </c>
      <c r="C9900" t="s">
        <v>19177</v>
      </c>
      <c r="D9900" t="s">
        <v>83</v>
      </c>
      <c r="E9900" t="s">
        <v>84</v>
      </c>
      <c r="F9900" s="19">
        <v>77</v>
      </c>
      <c r="G9900" t="s">
        <v>51</v>
      </c>
      <c r="H9900" t="s">
        <v>85</v>
      </c>
      <c r="I9900" s="16">
        <v>43886.675127314818</v>
      </c>
      <c r="J9900" s="16">
        <v>44134.754236111112</v>
      </c>
      <c r="K9900">
        <v>125</v>
      </c>
      <c r="L9900" s="16">
        <f t="shared" si="770"/>
        <v>43922</v>
      </c>
      <c r="M99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0">
        <f t="shared" si="771"/>
        <v>0</v>
      </c>
      <c r="O9900">
        <f t="shared" si="772"/>
        <v>1</v>
      </c>
      <c r="P9900">
        <f t="shared" si="773"/>
        <v>1</v>
      </c>
      <c r="Q9900" s="19">
        <f t="shared" si="774"/>
        <v>1</v>
      </c>
    </row>
    <row r="9901" spans="1:17" x14ac:dyDescent="0.25">
      <c r="A9901" t="s">
        <v>19191</v>
      </c>
      <c r="B9901" s="16">
        <v>43930.502268518518</v>
      </c>
      <c r="C9901" t="s">
        <v>19192</v>
      </c>
      <c r="D9901" t="s">
        <v>83</v>
      </c>
      <c r="E9901" t="s">
        <v>90</v>
      </c>
      <c r="F9901" s="19">
        <v>77</v>
      </c>
      <c r="G9901" t="s">
        <v>51</v>
      </c>
      <c r="H9901" t="s">
        <v>85</v>
      </c>
      <c r="I9901" s="16">
        <v>43930.505798611113</v>
      </c>
      <c r="J9901" s="16">
        <v>44355.529699074075</v>
      </c>
      <c r="K9901">
        <v>125</v>
      </c>
      <c r="L9901" s="16">
        <f t="shared" si="770"/>
        <v>43922</v>
      </c>
      <c r="M99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1">
        <f t="shared" si="771"/>
        <v>0</v>
      </c>
      <c r="O9901">
        <f t="shared" si="772"/>
        <v>0</v>
      </c>
      <c r="P9901">
        <f t="shared" si="773"/>
        <v>0</v>
      </c>
      <c r="Q9901" s="19">
        <f t="shared" si="774"/>
        <v>0</v>
      </c>
    </row>
    <row r="9902" spans="1:17" x14ac:dyDescent="0.25">
      <c r="A9902" t="s">
        <v>19193</v>
      </c>
      <c r="B9902" s="16">
        <v>43931.461435185185</v>
      </c>
      <c r="C9902" t="s">
        <v>19194</v>
      </c>
      <c r="D9902" t="s">
        <v>83</v>
      </c>
      <c r="E9902" t="s">
        <v>90</v>
      </c>
      <c r="F9902" s="19">
        <v>77</v>
      </c>
      <c r="G9902" t="s">
        <v>52</v>
      </c>
      <c r="H9902" t="s">
        <v>85</v>
      </c>
      <c r="I9902" s="16">
        <v>43931.46435185185</v>
      </c>
      <c r="J9902" s="16">
        <v>43992.665879629632</v>
      </c>
      <c r="K9902">
        <v>125</v>
      </c>
      <c r="L9902" s="16">
        <f t="shared" si="770"/>
        <v>43922</v>
      </c>
      <c r="M990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2">
        <f t="shared" si="771"/>
        <v>0</v>
      </c>
      <c r="O9902">
        <f t="shared" si="772"/>
        <v>0</v>
      </c>
      <c r="P9902">
        <f t="shared" si="773"/>
        <v>0</v>
      </c>
      <c r="Q9902" s="19">
        <f t="shared" si="774"/>
        <v>0</v>
      </c>
    </row>
    <row r="9903" spans="1:17" x14ac:dyDescent="0.25">
      <c r="A9903" t="s">
        <v>19195</v>
      </c>
      <c r="B9903" s="16">
        <v>43941.58053240741</v>
      </c>
      <c r="C9903" t="s">
        <v>19196</v>
      </c>
      <c r="D9903" t="s">
        <v>83</v>
      </c>
      <c r="E9903" t="s">
        <v>90</v>
      </c>
      <c r="F9903" s="19">
        <v>77</v>
      </c>
      <c r="G9903" t="s">
        <v>51</v>
      </c>
      <c r="H9903" t="s">
        <v>85</v>
      </c>
      <c r="I9903" s="16">
        <v>43941.583240740743</v>
      </c>
      <c r="J9903" s="16">
        <v>44516.654351851852</v>
      </c>
      <c r="K9903">
        <v>125</v>
      </c>
      <c r="L9903" s="16">
        <f t="shared" si="770"/>
        <v>43922</v>
      </c>
      <c r="M990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3">
        <f t="shared" si="771"/>
        <v>0</v>
      </c>
      <c r="O9903">
        <f t="shared" si="772"/>
        <v>0</v>
      </c>
      <c r="P9903">
        <f t="shared" si="773"/>
        <v>0</v>
      </c>
      <c r="Q9903" s="19">
        <f t="shared" si="774"/>
        <v>0</v>
      </c>
    </row>
    <row r="9904" spans="1:17" x14ac:dyDescent="0.25">
      <c r="A9904" t="s">
        <v>19197</v>
      </c>
      <c r="B9904" s="16">
        <v>43943.441435185188</v>
      </c>
      <c r="C9904" t="s">
        <v>19198</v>
      </c>
      <c r="D9904" t="s">
        <v>83</v>
      </c>
      <c r="E9904" t="s">
        <v>90</v>
      </c>
      <c r="F9904" s="19">
        <v>77</v>
      </c>
      <c r="G9904" t="s">
        <v>52</v>
      </c>
      <c r="H9904" t="s">
        <v>85</v>
      </c>
      <c r="I9904" s="16">
        <v>43943.443749999999</v>
      </c>
      <c r="J9904" s="16">
        <v>44392.722812499997</v>
      </c>
      <c r="K9904">
        <v>125</v>
      </c>
      <c r="L9904" s="16">
        <f t="shared" si="770"/>
        <v>43922</v>
      </c>
      <c r="M990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4">
        <f t="shared" si="771"/>
        <v>0</v>
      </c>
      <c r="O9904">
        <f t="shared" si="772"/>
        <v>0</v>
      </c>
      <c r="P9904">
        <f t="shared" si="773"/>
        <v>0</v>
      </c>
      <c r="Q9904" s="19">
        <f t="shared" si="774"/>
        <v>0</v>
      </c>
    </row>
    <row r="9905" spans="1:17" x14ac:dyDescent="0.25">
      <c r="A9905" t="s">
        <v>19199</v>
      </c>
      <c r="B9905" s="16">
        <v>43746.551817129628</v>
      </c>
      <c r="C9905" t="s">
        <v>19200</v>
      </c>
      <c r="D9905" t="s">
        <v>83</v>
      </c>
      <c r="E9905" t="s">
        <v>90</v>
      </c>
      <c r="F9905" s="19">
        <v>77</v>
      </c>
      <c r="G9905" t="s">
        <v>51</v>
      </c>
      <c r="H9905" t="s">
        <v>85</v>
      </c>
      <c r="I9905" s="16">
        <v>43746.555173611108</v>
      </c>
      <c r="K9905">
        <v>125</v>
      </c>
      <c r="L9905" s="16">
        <f t="shared" si="770"/>
        <v>43739</v>
      </c>
      <c r="M990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5">
        <f t="shared" si="771"/>
        <v>1</v>
      </c>
      <c r="O9905">
        <f t="shared" si="772"/>
        <v>0</v>
      </c>
      <c r="P9905">
        <f t="shared" si="773"/>
        <v>0</v>
      </c>
      <c r="Q9905" s="19">
        <f t="shared" si="774"/>
        <v>0</v>
      </c>
    </row>
    <row r="9906" spans="1:17" x14ac:dyDescent="0.25">
      <c r="A9906" t="s">
        <v>19201</v>
      </c>
      <c r="B9906" s="16">
        <v>43747.452800925923</v>
      </c>
      <c r="C9906" t="s">
        <v>19202</v>
      </c>
      <c r="D9906" t="s">
        <v>83</v>
      </c>
      <c r="E9906" t="s">
        <v>90</v>
      </c>
      <c r="F9906" s="19">
        <v>77</v>
      </c>
      <c r="G9906" t="s">
        <v>51</v>
      </c>
      <c r="H9906" t="s">
        <v>85</v>
      </c>
      <c r="I9906" s="16">
        <v>43747.454571759263</v>
      </c>
      <c r="K9906">
        <v>125</v>
      </c>
      <c r="L9906" s="16">
        <f t="shared" si="770"/>
        <v>43739</v>
      </c>
      <c r="M990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6">
        <f t="shared" si="771"/>
        <v>1</v>
      </c>
      <c r="O9906">
        <f t="shared" si="772"/>
        <v>0</v>
      </c>
      <c r="P9906">
        <f t="shared" si="773"/>
        <v>0</v>
      </c>
      <c r="Q9906" s="19">
        <f t="shared" si="774"/>
        <v>0</v>
      </c>
    </row>
    <row r="9907" spans="1:17" x14ac:dyDescent="0.25">
      <c r="A9907" t="s">
        <v>19203</v>
      </c>
      <c r="B9907" s="16">
        <v>43750.704513888886</v>
      </c>
      <c r="C9907" t="s">
        <v>19204</v>
      </c>
      <c r="D9907" t="s">
        <v>83</v>
      </c>
      <c r="E9907" t="s">
        <v>84</v>
      </c>
      <c r="F9907" s="19">
        <v>77</v>
      </c>
      <c r="G9907" t="s">
        <v>51</v>
      </c>
      <c r="H9907" t="s">
        <v>85</v>
      </c>
      <c r="I9907" s="16">
        <v>43558.426631944443</v>
      </c>
      <c r="K9907">
        <v>125</v>
      </c>
      <c r="L9907" s="16">
        <f t="shared" si="770"/>
        <v>43739</v>
      </c>
      <c r="M990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7">
        <f t="shared" si="771"/>
        <v>1</v>
      </c>
      <c r="O9907">
        <f t="shared" si="772"/>
        <v>6</v>
      </c>
      <c r="P9907">
        <f t="shared" si="773"/>
        <v>6</v>
      </c>
      <c r="Q9907" s="19">
        <f t="shared" si="774"/>
        <v>6</v>
      </c>
    </row>
    <row r="9908" spans="1:17" x14ac:dyDescent="0.25">
      <c r="A9908" t="s">
        <v>19205</v>
      </c>
      <c r="B9908" s="16">
        <v>43754.379756944443</v>
      </c>
      <c r="C9908" t="s">
        <v>19206</v>
      </c>
      <c r="D9908" t="s">
        <v>83</v>
      </c>
      <c r="E9908" t="s">
        <v>90</v>
      </c>
      <c r="F9908" s="19">
        <v>77</v>
      </c>
      <c r="G9908" t="s">
        <v>51</v>
      </c>
      <c r="H9908" t="s">
        <v>85</v>
      </c>
      <c r="I9908" s="16">
        <v>43754.381574074076</v>
      </c>
      <c r="K9908">
        <v>125</v>
      </c>
      <c r="L9908" s="16">
        <f t="shared" si="770"/>
        <v>43739</v>
      </c>
      <c r="M990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8">
        <f t="shared" si="771"/>
        <v>1</v>
      </c>
      <c r="O9908">
        <f t="shared" si="772"/>
        <v>0</v>
      </c>
      <c r="P9908">
        <f t="shared" si="773"/>
        <v>0</v>
      </c>
      <c r="Q9908" s="19">
        <f t="shared" si="774"/>
        <v>0</v>
      </c>
    </row>
    <row r="9909" spans="1:17" x14ac:dyDescent="0.25">
      <c r="A9909" t="s">
        <v>19207</v>
      </c>
      <c r="B9909" s="16">
        <v>43756.495208333334</v>
      </c>
      <c r="C9909" t="s">
        <v>19208</v>
      </c>
      <c r="D9909" t="s">
        <v>83</v>
      </c>
      <c r="E9909" t="s">
        <v>90</v>
      </c>
      <c r="F9909" s="19">
        <v>77</v>
      </c>
      <c r="G9909" t="s">
        <v>51</v>
      </c>
      <c r="H9909" t="s">
        <v>85</v>
      </c>
      <c r="I9909" s="16">
        <v>43756.497418981482</v>
      </c>
      <c r="K9909">
        <v>125</v>
      </c>
      <c r="L9909" s="16">
        <f t="shared" si="770"/>
        <v>43739</v>
      </c>
      <c r="M990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09">
        <f t="shared" si="771"/>
        <v>1</v>
      </c>
      <c r="O9909">
        <f t="shared" si="772"/>
        <v>0</v>
      </c>
      <c r="P9909">
        <f t="shared" si="773"/>
        <v>0</v>
      </c>
      <c r="Q9909" s="19">
        <f t="shared" si="774"/>
        <v>0</v>
      </c>
    </row>
    <row r="9910" spans="1:17" x14ac:dyDescent="0.25">
      <c r="A9910" t="s">
        <v>19209</v>
      </c>
      <c r="B9910" s="16">
        <v>43758.590138888889</v>
      </c>
      <c r="C9910" t="s">
        <v>19210</v>
      </c>
      <c r="D9910" t="s">
        <v>83</v>
      </c>
      <c r="E9910" t="s">
        <v>84</v>
      </c>
      <c r="F9910" s="19">
        <v>77</v>
      </c>
      <c r="G9910" t="s">
        <v>51</v>
      </c>
      <c r="H9910" t="s">
        <v>85</v>
      </c>
      <c r="I9910" s="16">
        <v>43705.577164351853</v>
      </c>
      <c r="K9910">
        <v>125</v>
      </c>
      <c r="L9910" s="16">
        <f t="shared" si="770"/>
        <v>43739</v>
      </c>
      <c r="M991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0">
        <f t="shared" si="771"/>
        <v>1</v>
      </c>
      <c r="O9910">
        <f t="shared" si="772"/>
        <v>2</v>
      </c>
      <c r="P9910">
        <f t="shared" si="773"/>
        <v>2</v>
      </c>
      <c r="Q9910" s="19">
        <f t="shared" si="774"/>
        <v>2</v>
      </c>
    </row>
    <row r="9911" spans="1:17" x14ac:dyDescent="0.25">
      <c r="A9911" t="s">
        <v>19211</v>
      </c>
      <c r="B9911" s="16">
        <v>43761.506643518522</v>
      </c>
      <c r="C9911" t="s">
        <v>19212</v>
      </c>
      <c r="D9911" t="s">
        <v>83</v>
      </c>
      <c r="E9911" t="s">
        <v>90</v>
      </c>
      <c r="F9911" s="19">
        <v>77</v>
      </c>
      <c r="G9911" t="s">
        <v>52</v>
      </c>
      <c r="H9911" t="s">
        <v>85</v>
      </c>
      <c r="I9911" s="16">
        <v>43761.509166666663</v>
      </c>
      <c r="K9911">
        <v>125</v>
      </c>
      <c r="L9911" s="16">
        <f t="shared" si="770"/>
        <v>43739</v>
      </c>
      <c r="M991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1">
        <f t="shared" si="771"/>
        <v>1</v>
      </c>
      <c r="O9911">
        <f t="shared" si="772"/>
        <v>0</v>
      </c>
      <c r="P9911">
        <f t="shared" si="773"/>
        <v>0</v>
      </c>
      <c r="Q9911" s="19">
        <f t="shared" si="774"/>
        <v>0</v>
      </c>
    </row>
    <row r="9912" spans="1:17" x14ac:dyDescent="0.25">
      <c r="A9912" t="s">
        <v>19213</v>
      </c>
      <c r="B9912" s="16">
        <v>43765.558182870373</v>
      </c>
      <c r="C9912" t="s">
        <v>19200</v>
      </c>
      <c r="D9912" t="s">
        <v>83</v>
      </c>
      <c r="E9912" t="s">
        <v>84</v>
      </c>
      <c r="F9912" s="19">
        <v>77</v>
      </c>
      <c r="G9912" t="s">
        <v>51</v>
      </c>
      <c r="H9912" t="s">
        <v>85</v>
      </c>
      <c r="I9912" s="16">
        <v>43746.555173611108</v>
      </c>
      <c r="K9912">
        <v>125</v>
      </c>
      <c r="L9912" s="16">
        <f t="shared" si="770"/>
        <v>43739</v>
      </c>
      <c r="M991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2">
        <f t="shared" si="771"/>
        <v>1</v>
      </c>
      <c r="O9912">
        <f t="shared" si="772"/>
        <v>1</v>
      </c>
      <c r="P9912">
        <f t="shared" si="773"/>
        <v>1</v>
      </c>
      <c r="Q9912" s="19">
        <f t="shared" si="774"/>
        <v>1</v>
      </c>
    </row>
    <row r="9913" spans="1:17" x14ac:dyDescent="0.25">
      <c r="A9913" t="s">
        <v>19214</v>
      </c>
      <c r="B9913" s="16">
        <v>43766.436921296299</v>
      </c>
      <c r="C9913" t="s">
        <v>19215</v>
      </c>
      <c r="D9913" t="s">
        <v>83</v>
      </c>
      <c r="E9913" t="s">
        <v>90</v>
      </c>
      <c r="F9913" s="19">
        <v>77</v>
      </c>
      <c r="G9913" t="s">
        <v>52</v>
      </c>
      <c r="H9913" t="s">
        <v>85</v>
      </c>
      <c r="I9913" s="16">
        <v>43766.440578703703</v>
      </c>
      <c r="K9913">
        <v>125</v>
      </c>
      <c r="L9913" s="16">
        <f t="shared" si="770"/>
        <v>43739</v>
      </c>
      <c r="M991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3">
        <f t="shared" si="771"/>
        <v>1</v>
      </c>
      <c r="O9913">
        <f t="shared" si="772"/>
        <v>0</v>
      </c>
      <c r="P9913">
        <f t="shared" si="773"/>
        <v>0</v>
      </c>
      <c r="Q9913" s="19">
        <f t="shared" si="774"/>
        <v>0</v>
      </c>
    </row>
    <row r="9914" spans="1:17" x14ac:dyDescent="0.25">
      <c r="A9914" t="s">
        <v>19216</v>
      </c>
      <c r="B9914" s="16">
        <v>43783.389976851853</v>
      </c>
      <c r="C9914" t="s">
        <v>19217</v>
      </c>
      <c r="D9914" t="s">
        <v>83</v>
      </c>
      <c r="E9914" t="s">
        <v>84</v>
      </c>
      <c r="F9914" s="19">
        <v>77</v>
      </c>
      <c r="G9914" t="s">
        <v>52</v>
      </c>
      <c r="H9914" t="s">
        <v>85</v>
      </c>
      <c r="I9914" s="16">
        <v>43594.490752314814</v>
      </c>
      <c r="K9914">
        <v>125</v>
      </c>
      <c r="L9914" s="16">
        <f t="shared" si="770"/>
        <v>43770</v>
      </c>
      <c r="M991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4">
        <f t="shared" si="771"/>
        <v>1</v>
      </c>
      <c r="O9914">
        <f t="shared" si="772"/>
        <v>6</v>
      </c>
      <c r="P9914">
        <f t="shared" si="773"/>
        <v>6</v>
      </c>
      <c r="Q9914" s="19">
        <f t="shared" si="774"/>
        <v>6</v>
      </c>
    </row>
    <row r="9915" spans="1:17" x14ac:dyDescent="0.25">
      <c r="A9915" t="s">
        <v>19218</v>
      </c>
      <c r="B9915" s="16">
        <v>43783.515949074077</v>
      </c>
      <c r="C9915" t="s">
        <v>19219</v>
      </c>
      <c r="D9915" t="s">
        <v>83</v>
      </c>
      <c r="E9915" t="s">
        <v>90</v>
      </c>
      <c r="F9915" s="19">
        <v>77</v>
      </c>
      <c r="G9915" t="s">
        <v>52</v>
      </c>
      <c r="H9915" t="s">
        <v>85</v>
      </c>
      <c r="I9915" s="16">
        <v>43783.519629629627</v>
      </c>
      <c r="K9915">
        <v>125</v>
      </c>
      <c r="L9915" s="16">
        <f t="shared" si="770"/>
        <v>43770</v>
      </c>
      <c r="M991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5">
        <f t="shared" si="771"/>
        <v>1</v>
      </c>
      <c r="O9915">
        <f t="shared" si="772"/>
        <v>0</v>
      </c>
      <c r="P9915">
        <f t="shared" si="773"/>
        <v>0</v>
      </c>
      <c r="Q9915" s="19">
        <f t="shared" si="774"/>
        <v>0</v>
      </c>
    </row>
    <row r="9916" spans="1:17" x14ac:dyDescent="0.25">
      <c r="A9916" t="s">
        <v>19220</v>
      </c>
      <c r="B9916" s="16">
        <v>43786.525706018518</v>
      </c>
      <c r="C9916" t="s">
        <v>19221</v>
      </c>
      <c r="D9916" t="s">
        <v>83</v>
      </c>
      <c r="E9916" t="s">
        <v>90</v>
      </c>
      <c r="F9916" s="19">
        <v>77</v>
      </c>
      <c r="G9916" t="s">
        <v>51</v>
      </c>
      <c r="H9916" t="s">
        <v>85</v>
      </c>
      <c r="I9916" s="16">
        <v>43786.528425925928</v>
      </c>
      <c r="K9916">
        <v>125</v>
      </c>
      <c r="L9916" s="16">
        <f t="shared" si="770"/>
        <v>43770</v>
      </c>
      <c r="M991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6">
        <f t="shared" si="771"/>
        <v>1</v>
      </c>
      <c r="O9916">
        <f t="shared" si="772"/>
        <v>0</v>
      </c>
      <c r="P9916">
        <f t="shared" si="773"/>
        <v>0</v>
      </c>
      <c r="Q9916" s="19">
        <f t="shared" si="774"/>
        <v>0</v>
      </c>
    </row>
    <row r="9917" spans="1:17" x14ac:dyDescent="0.25">
      <c r="A9917" t="s">
        <v>19222</v>
      </c>
      <c r="B9917" s="16">
        <v>43788.489560185182</v>
      </c>
      <c r="C9917" t="s">
        <v>19223</v>
      </c>
      <c r="D9917" t="s">
        <v>83</v>
      </c>
      <c r="E9917" t="s">
        <v>90</v>
      </c>
      <c r="F9917" s="19">
        <v>77</v>
      </c>
      <c r="G9917" t="s">
        <v>52</v>
      </c>
      <c r="H9917" t="s">
        <v>85</v>
      </c>
      <c r="I9917" s="16">
        <v>43788.492731481485</v>
      </c>
      <c r="K9917">
        <v>125</v>
      </c>
      <c r="L9917" s="16">
        <f t="shared" si="770"/>
        <v>43770</v>
      </c>
      <c r="M991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7">
        <f t="shared" si="771"/>
        <v>1</v>
      </c>
      <c r="O9917">
        <f t="shared" si="772"/>
        <v>0</v>
      </c>
      <c r="P9917">
        <f t="shared" si="773"/>
        <v>0</v>
      </c>
      <c r="Q9917" s="19">
        <f t="shared" si="774"/>
        <v>0</v>
      </c>
    </row>
    <row r="9918" spans="1:17" x14ac:dyDescent="0.25">
      <c r="A9918" t="s">
        <v>19224</v>
      </c>
      <c r="B9918" s="16">
        <v>43792.531655092593</v>
      </c>
      <c r="C9918" t="s">
        <v>19225</v>
      </c>
      <c r="D9918" t="s">
        <v>83</v>
      </c>
      <c r="E9918" t="s">
        <v>84</v>
      </c>
      <c r="F9918" s="19">
        <v>77</v>
      </c>
      <c r="G9918" t="s">
        <v>51</v>
      </c>
      <c r="H9918" t="s">
        <v>85</v>
      </c>
      <c r="I9918" s="16">
        <v>43262.411736111113</v>
      </c>
      <c r="K9918">
        <v>125</v>
      </c>
      <c r="L9918" s="16">
        <f t="shared" si="770"/>
        <v>43770</v>
      </c>
      <c r="M991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8">
        <f t="shared" si="771"/>
        <v>1</v>
      </c>
      <c r="O9918">
        <f t="shared" si="772"/>
        <v>18</v>
      </c>
      <c r="P9918">
        <f t="shared" si="773"/>
        <v>18</v>
      </c>
      <c r="Q9918" s="19">
        <f t="shared" si="774"/>
        <v>18</v>
      </c>
    </row>
    <row r="9919" spans="1:17" x14ac:dyDescent="0.25">
      <c r="A9919" t="s">
        <v>19226</v>
      </c>
      <c r="B9919" s="16">
        <v>43795.496400462966</v>
      </c>
      <c r="C9919" t="s">
        <v>19227</v>
      </c>
      <c r="D9919" t="s">
        <v>83</v>
      </c>
      <c r="E9919" t="s">
        <v>90</v>
      </c>
      <c r="F9919" s="19">
        <v>77</v>
      </c>
      <c r="G9919" t="s">
        <v>52</v>
      </c>
      <c r="H9919" t="s">
        <v>85</v>
      </c>
      <c r="I9919" s="16">
        <v>43795.500011574077</v>
      </c>
      <c r="K9919">
        <v>125</v>
      </c>
      <c r="L9919" s="16">
        <f t="shared" si="770"/>
        <v>43770</v>
      </c>
      <c r="M991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19">
        <f t="shared" si="771"/>
        <v>1</v>
      </c>
      <c r="O9919">
        <f t="shared" si="772"/>
        <v>0</v>
      </c>
      <c r="P9919">
        <f t="shared" si="773"/>
        <v>0</v>
      </c>
      <c r="Q9919" s="19">
        <f t="shared" si="774"/>
        <v>0</v>
      </c>
    </row>
    <row r="9920" spans="1:17" x14ac:dyDescent="0.25">
      <c r="A9920" t="s">
        <v>19228</v>
      </c>
      <c r="B9920" s="16">
        <v>43796.583182870374</v>
      </c>
      <c r="C9920" t="s">
        <v>19229</v>
      </c>
      <c r="D9920" t="s">
        <v>83</v>
      </c>
      <c r="E9920" t="s">
        <v>84</v>
      </c>
      <c r="F9920" s="19">
        <v>77</v>
      </c>
      <c r="G9920" t="s">
        <v>51</v>
      </c>
      <c r="H9920" t="s">
        <v>85</v>
      </c>
      <c r="I9920" s="16">
        <v>43696.627604166664</v>
      </c>
      <c r="K9920">
        <v>125</v>
      </c>
      <c r="L9920" s="16">
        <f t="shared" si="770"/>
        <v>43770</v>
      </c>
      <c r="M992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0">
        <f t="shared" si="771"/>
        <v>1</v>
      </c>
      <c r="O9920">
        <f t="shared" si="772"/>
        <v>3</v>
      </c>
      <c r="P9920">
        <f t="shared" si="773"/>
        <v>3</v>
      </c>
      <c r="Q9920" s="19">
        <f t="shared" si="774"/>
        <v>3</v>
      </c>
    </row>
    <row r="9921" spans="1:17" x14ac:dyDescent="0.25">
      <c r="A9921" t="s">
        <v>19230</v>
      </c>
      <c r="B9921" s="16">
        <v>43805.363194444442</v>
      </c>
      <c r="C9921" t="s">
        <v>19210</v>
      </c>
      <c r="D9921" t="s">
        <v>83</v>
      </c>
      <c r="E9921" t="s">
        <v>84</v>
      </c>
      <c r="F9921" s="19">
        <v>77</v>
      </c>
      <c r="G9921" t="s">
        <v>51</v>
      </c>
      <c r="H9921" t="s">
        <v>85</v>
      </c>
      <c r="I9921" s="16">
        <v>43705.577164351853</v>
      </c>
      <c r="K9921">
        <v>125</v>
      </c>
      <c r="L9921" s="16">
        <f t="shared" si="770"/>
        <v>43800</v>
      </c>
      <c r="M992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1">
        <f t="shared" si="771"/>
        <v>1</v>
      </c>
      <c r="O9921">
        <f t="shared" si="772"/>
        <v>3</v>
      </c>
      <c r="P9921">
        <f t="shared" si="773"/>
        <v>3</v>
      </c>
      <c r="Q9921" s="19">
        <f t="shared" si="774"/>
        <v>3</v>
      </c>
    </row>
    <row r="9922" spans="1:17" x14ac:dyDescent="0.25">
      <c r="A9922" t="s">
        <v>19231</v>
      </c>
      <c r="B9922" s="16">
        <v>43818.47583333333</v>
      </c>
      <c r="C9922" t="s">
        <v>19232</v>
      </c>
      <c r="D9922" t="s">
        <v>83</v>
      </c>
      <c r="E9922" t="s">
        <v>90</v>
      </c>
      <c r="F9922" s="19">
        <v>77</v>
      </c>
      <c r="G9922" t="s">
        <v>52</v>
      </c>
      <c r="H9922" t="s">
        <v>85</v>
      </c>
      <c r="I9922" s="16">
        <v>43818.478680555556</v>
      </c>
      <c r="K9922">
        <v>125</v>
      </c>
      <c r="L9922" s="16">
        <f t="shared" ref="L9922:L9985" si="775">DATE(YEAR(B9922),MONTH(B9922),1)</f>
        <v>43800</v>
      </c>
      <c r="M992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2">
        <f t="shared" ref="N9922:N9985" si="776">IF(B9922&gt;=J9922,1,0)</f>
        <v>1</v>
      </c>
      <c r="O9922">
        <f t="shared" ref="O9922:O9985" si="777">ROUND((B9922-I9922)/30,0)</f>
        <v>0</v>
      </c>
      <c r="P9922">
        <f t="shared" ref="P9922:P9985" si="778">IF(AND(N9922=1,B9922&gt;=J9922,J9922&gt;0),ROUND((J9922-I9922)/30,0),O9922)</f>
        <v>0</v>
      </c>
      <c r="Q9922" s="19">
        <f t="shared" ref="Q9922:Q9985" si="779">MIN(O9922:P9922)</f>
        <v>0</v>
      </c>
    </row>
    <row r="9923" spans="1:17" x14ac:dyDescent="0.25">
      <c r="A9923" t="s">
        <v>19233</v>
      </c>
      <c r="B9923" s="16">
        <v>43831.504178240742</v>
      </c>
      <c r="C9923" t="s">
        <v>19234</v>
      </c>
      <c r="D9923" t="s">
        <v>83</v>
      </c>
      <c r="E9923" t="s">
        <v>90</v>
      </c>
      <c r="F9923" s="19">
        <v>77</v>
      </c>
      <c r="G9923" t="s">
        <v>52</v>
      </c>
      <c r="H9923" t="s">
        <v>85</v>
      </c>
      <c r="I9923" s="16">
        <v>43831.507326388892</v>
      </c>
      <c r="K9923">
        <v>125</v>
      </c>
      <c r="L9923" s="16">
        <f t="shared" si="775"/>
        <v>43831</v>
      </c>
      <c r="M992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3">
        <f t="shared" si="776"/>
        <v>1</v>
      </c>
      <c r="O9923">
        <f t="shared" si="777"/>
        <v>0</v>
      </c>
      <c r="P9923">
        <f t="shared" si="778"/>
        <v>0</v>
      </c>
      <c r="Q9923" s="19">
        <f t="shared" si="779"/>
        <v>0</v>
      </c>
    </row>
    <row r="9924" spans="1:17" x14ac:dyDescent="0.25">
      <c r="A9924" t="s">
        <v>19235</v>
      </c>
      <c r="B9924" s="16">
        <v>43832.453321759262</v>
      </c>
      <c r="C9924" t="s">
        <v>19236</v>
      </c>
      <c r="D9924" t="s">
        <v>83</v>
      </c>
      <c r="E9924" t="s">
        <v>90</v>
      </c>
      <c r="F9924" s="19">
        <v>77</v>
      </c>
      <c r="G9924" t="s">
        <v>52</v>
      </c>
      <c r="H9924" t="s">
        <v>85</v>
      </c>
      <c r="I9924" s="16">
        <v>43832.455995370372</v>
      </c>
      <c r="K9924">
        <v>125</v>
      </c>
      <c r="L9924" s="16">
        <f t="shared" si="775"/>
        <v>43831</v>
      </c>
      <c r="M992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4">
        <f t="shared" si="776"/>
        <v>1</v>
      </c>
      <c r="O9924">
        <f t="shared" si="777"/>
        <v>0</v>
      </c>
      <c r="P9924">
        <f t="shared" si="778"/>
        <v>0</v>
      </c>
      <c r="Q9924" s="19">
        <f t="shared" si="779"/>
        <v>0</v>
      </c>
    </row>
    <row r="9925" spans="1:17" x14ac:dyDescent="0.25">
      <c r="A9925" t="s">
        <v>19237</v>
      </c>
      <c r="B9925" s="16">
        <v>43837.471574074072</v>
      </c>
      <c r="C9925" t="s">
        <v>19238</v>
      </c>
      <c r="D9925" t="s">
        <v>83</v>
      </c>
      <c r="E9925" t="s">
        <v>90</v>
      </c>
      <c r="F9925" s="19">
        <v>77</v>
      </c>
      <c r="G9925" t="s">
        <v>51</v>
      </c>
      <c r="H9925" t="s">
        <v>85</v>
      </c>
      <c r="I9925" s="16">
        <v>43837.474942129629</v>
      </c>
      <c r="K9925">
        <v>125</v>
      </c>
      <c r="L9925" s="16">
        <f t="shared" si="775"/>
        <v>43831</v>
      </c>
      <c r="M992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5">
        <f t="shared" si="776"/>
        <v>1</v>
      </c>
      <c r="O9925">
        <f t="shared" si="777"/>
        <v>0</v>
      </c>
      <c r="P9925">
        <f t="shared" si="778"/>
        <v>0</v>
      </c>
      <c r="Q9925" s="19">
        <f t="shared" si="779"/>
        <v>0</v>
      </c>
    </row>
    <row r="9926" spans="1:17" x14ac:dyDescent="0.25">
      <c r="A9926" t="s">
        <v>19239</v>
      </c>
      <c r="B9926" s="16">
        <v>43844.482395833336</v>
      </c>
      <c r="C9926" t="s">
        <v>19240</v>
      </c>
      <c r="D9926" t="s">
        <v>83</v>
      </c>
      <c r="E9926" t="s">
        <v>90</v>
      </c>
      <c r="F9926" s="19">
        <v>77</v>
      </c>
      <c r="G9926" t="s">
        <v>51</v>
      </c>
      <c r="H9926" t="s">
        <v>85</v>
      </c>
      <c r="I9926" s="16">
        <v>43844.485243055555</v>
      </c>
      <c r="K9926">
        <v>125</v>
      </c>
      <c r="L9926" s="16">
        <f t="shared" si="775"/>
        <v>43831</v>
      </c>
      <c r="M992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6">
        <f t="shared" si="776"/>
        <v>1</v>
      </c>
      <c r="O9926">
        <f t="shared" si="777"/>
        <v>0</v>
      </c>
      <c r="P9926">
        <f t="shared" si="778"/>
        <v>0</v>
      </c>
      <c r="Q9926" s="19">
        <f t="shared" si="779"/>
        <v>0</v>
      </c>
    </row>
    <row r="9927" spans="1:17" x14ac:dyDescent="0.25">
      <c r="A9927" t="s">
        <v>19241</v>
      </c>
      <c r="B9927" s="16">
        <v>43844.532800925925</v>
      </c>
      <c r="C9927" t="s">
        <v>19242</v>
      </c>
      <c r="D9927" t="s">
        <v>83</v>
      </c>
      <c r="E9927" t="s">
        <v>90</v>
      </c>
      <c r="F9927" s="19">
        <v>77</v>
      </c>
      <c r="G9927" t="s">
        <v>51</v>
      </c>
      <c r="H9927" t="s">
        <v>85</v>
      </c>
      <c r="I9927" s="16">
        <v>43844.535081018519</v>
      </c>
      <c r="K9927">
        <v>125</v>
      </c>
      <c r="L9927" s="16">
        <f t="shared" si="775"/>
        <v>43831</v>
      </c>
      <c r="M992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7">
        <f t="shared" si="776"/>
        <v>1</v>
      </c>
      <c r="O9927">
        <f t="shared" si="777"/>
        <v>0</v>
      </c>
      <c r="P9927">
        <f t="shared" si="778"/>
        <v>0</v>
      </c>
      <c r="Q9927" s="19">
        <f t="shared" si="779"/>
        <v>0</v>
      </c>
    </row>
    <row r="9928" spans="1:17" x14ac:dyDescent="0.25">
      <c r="A9928" t="s">
        <v>19243</v>
      </c>
      <c r="B9928" s="16">
        <v>43845.434571759259</v>
      </c>
      <c r="C9928" t="s">
        <v>19244</v>
      </c>
      <c r="D9928" t="s">
        <v>83</v>
      </c>
      <c r="E9928" t="s">
        <v>90</v>
      </c>
      <c r="F9928" s="19">
        <v>77</v>
      </c>
      <c r="G9928" t="s">
        <v>52</v>
      </c>
      <c r="H9928" t="s">
        <v>85</v>
      </c>
      <c r="I9928" s="16">
        <v>43845.437245370369</v>
      </c>
      <c r="K9928">
        <v>125</v>
      </c>
      <c r="L9928" s="16">
        <f t="shared" si="775"/>
        <v>43831</v>
      </c>
      <c r="M992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8">
        <f t="shared" si="776"/>
        <v>1</v>
      </c>
      <c r="O9928">
        <f t="shared" si="777"/>
        <v>0</v>
      </c>
      <c r="P9928">
        <f t="shared" si="778"/>
        <v>0</v>
      </c>
      <c r="Q9928" s="19">
        <f t="shared" si="779"/>
        <v>0</v>
      </c>
    </row>
    <row r="9929" spans="1:17" x14ac:dyDescent="0.25">
      <c r="A9929" t="s">
        <v>19245</v>
      </c>
      <c r="B9929" s="16">
        <v>43845.535011574073</v>
      </c>
      <c r="C9929" t="s">
        <v>19246</v>
      </c>
      <c r="D9929" t="s">
        <v>83</v>
      </c>
      <c r="E9929" t="s">
        <v>90</v>
      </c>
      <c r="F9929" s="19">
        <v>77</v>
      </c>
      <c r="G9929" t="s">
        <v>51</v>
      </c>
      <c r="H9929" t="s">
        <v>85</v>
      </c>
      <c r="I9929" s="16">
        <v>43845.537523148145</v>
      </c>
      <c r="K9929">
        <v>125</v>
      </c>
      <c r="L9929" s="16">
        <f t="shared" si="775"/>
        <v>43831</v>
      </c>
      <c r="M992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29">
        <f t="shared" si="776"/>
        <v>1</v>
      </c>
      <c r="O9929">
        <f t="shared" si="777"/>
        <v>0</v>
      </c>
      <c r="P9929">
        <f t="shared" si="778"/>
        <v>0</v>
      </c>
      <c r="Q9929" s="19">
        <f t="shared" si="779"/>
        <v>0</v>
      </c>
    </row>
    <row r="9930" spans="1:17" x14ac:dyDescent="0.25">
      <c r="A9930" t="s">
        <v>19247</v>
      </c>
      <c r="B9930" s="16">
        <v>43846.559548611112</v>
      </c>
      <c r="C9930" t="s">
        <v>19248</v>
      </c>
      <c r="D9930" t="s">
        <v>83</v>
      </c>
      <c r="E9930" t="s">
        <v>90</v>
      </c>
      <c r="F9930" s="19">
        <v>77</v>
      </c>
      <c r="G9930" t="s">
        <v>51</v>
      </c>
      <c r="H9930" t="s">
        <v>85</v>
      </c>
      <c r="I9930" s="16">
        <v>43846.561724537038</v>
      </c>
      <c r="K9930">
        <v>125</v>
      </c>
      <c r="L9930" s="16">
        <f t="shared" si="775"/>
        <v>43831</v>
      </c>
      <c r="M993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0">
        <f t="shared" si="776"/>
        <v>1</v>
      </c>
      <c r="O9930">
        <f t="shared" si="777"/>
        <v>0</v>
      </c>
      <c r="P9930">
        <f t="shared" si="778"/>
        <v>0</v>
      </c>
      <c r="Q9930" s="19">
        <f t="shared" si="779"/>
        <v>0</v>
      </c>
    </row>
    <row r="9931" spans="1:17" x14ac:dyDescent="0.25">
      <c r="A9931" t="s">
        <v>19249</v>
      </c>
      <c r="B9931" s="16">
        <v>43847.488564814812</v>
      </c>
      <c r="C9931" t="s">
        <v>19250</v>
      </c>
      <c r="D9931" t="s">
        <v>83</v>
      </c>
      <c r="E9931" t="s">
        <v>90</v>
      </c>
      <c r="F9931" s="19">
        <v>77</v>
      </c>
      <c r="G9931" t="s">
        <v>52</v>
      </c>
      <c r="H9931" t="s">
        <v>85</v>
      </c>
      <c r="I9931" s="16">
        <v>43847.491562499999</v>
      </c>
      <c r="K9931">
        <v>125</v>
      </c>
      <c r="L9931" s="16">
        <f t="shared" si="775"/>
        <v>43831</v>
      </c>
      <c r="M993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1">
        <f t="shared" si="776"/>
        <v>1</v>
      </c>
      <c r="O9931">
        <f t="shared" si="777"/>
        <v>0</v>
      </c>
      <c r="P9931">
        <f t="shared" si="778"/>
        <v>0</v>
      </c>
      <c r="Q9931" s="19">
        <f t="shared" si="779"/>
        <v>0</v>
      </c>
    </row>
    <row r="9932" spans="1:17" x14ac:dyDescent="0.25">
      <c r="A9932" t="s">
        <v>19251</v>
      </c>
      <c r="B9932" s="16">
        <v>43850.415196759262</v>
      </c>
      <c r="C9932" t="s">
        <v>19252</v>
      </c>
      <c r="D9932" t="s">
        <v>83</v>
      </c>
      <c r="E9932" t="s">
        <v>90</v>
      </c>
      <c r="F9932" s="19">
        <v>77</v>
      </c>
      <c r="G9932" t="s">
        <v>51</v>
      </c>
      <c r="H9932" t="s">
        <v>85</v>
      </c>
      <c r="I9932" s="16">
        <v>43850.417303240742</v>
      </c>
      <c r="K9932">
        <v>125</v>
      </c>
      <c r="L9932" s="16">
        <f t="shared" si="775"/>
        <v>43831</v>
      </c>
      <c r="M993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2">
        <f t="shared" si="776"/>
        <v>1</v>
      </c>
      <c r="O9932">
        <f t="shared" si="777"/>
        <v>0</v>
      </c>
      <c r="P9932">
        <f t="shared" si="778"/>
        <v>0</v>
      </c>
      <c r="Q9932" s="19">
        <f t="shared" si="779"/>
        <v>0</v>
      </c>
    </row>
    <row r="9933" spans="1:17" x14ac:dyDescent="0.25">
      <c r="A9933" t="s">
        <v>19253</v>
      </c>
      <c r="B9933" s="16">
        <v>43851.44358796296</v>
      </c>
      <c r="C9933" t="s">
        <v>19254</v>
      </c>
      <c r="D9933" t="s">
        <v>83</v>
      </c>
      <c r="E9933" t="s">
        <v>90</v>
      </c>
      <c r="F9933" s="19">
        <v>77</v>
      </c>
      <c r="G9933" t="s">
        <v>51</v>
      </c>
      <c r="H9933" t="s">
        <v>85</v>
      </c>
      <c r="I9933" s="16">
        <v>43851.445393518516</v>
      </c>
      <c r="K9933">
        <v>125</v>
      </c>
      <c r="L9933" s="16">
        <f t="shared" si="775"/>
        <v>43831</v>
      </c>
      <c r="M993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3">
        <f t="shared" si="776"/>
        <v>1</v>
      </c>
      <c r="O9933">
        <f t="shared" si="777"/>
        <v>0</v>
      </c>
      <c r="P9933">
        <f t="shared" si="778"/>
        <v>0</v>
      </c>
      <c r="Q9933" s="19">
        <f t="shared" si="779"/>
        <v>0</v>
      </c>
    </row>
    <row r="9934" spans="1:17" x14ac:dyDescent="0.25">
      <c r="A9934" t="s">
        <v>19255</v>
      </c>
      <c r="B9934" s="16">
        <v>43852.338171296295</v>
      </c>
      <c r="C9934" t="s">
        <v>19256</v>
      </c>
      <c r="D9934" t="s">
        <v>83</v>
      </c>
      <c r="E9934" t="s">
        <v>90</v>
      </c>
      <c r="F9934" s="19">
        <v>77</v>
      </c>
      <c r="G9934" t="s">
        <v>51</v>
      </c>
      <c r="H9934" t="s">
        <v>85</v>
      </c>
      <c r="I9934" s="16">
        <v>43852.340486111112</v>
      </c>
      <c r="K9934">
        <v>125</v>
      </c>
      <c r="L9934" s="16">
        <f t="shared" si="775"/>
        <v>43831</v>
      </c>
      <c r="M993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4">
        <f t="shared" si="776"/>
        <v>1</v>
      </c>
      <c r="O9934">
        <f t="shared" si="777"/>
        <v>0</v>
      </c>
      <c r="P9934">
        <f t="shared" si="778"/>
        <v>0</v>
      </c>
      <c r="Q9934" s="19">
        <f t="shared" si="779"/>
        <v>0</v>
      </c>
    </row>
    <row r="9935" spans="1:17" x14ac:dyDescent="0.25">
      <c r="A9935" t="s">
        <v>19257</v>
      </c>
      <c r="B9935" s="16">
        <v>43853.547719907408</v>
      </c>
      <c r="C9935" t="s">
        <v>19258</v>
      </c>
      <c r="D9935" t="s">
        <v>83</v>
      </c>
      <c r="E9935" t="s">
        <v>90</v>
      </c>
      <c r="F9935" s="19">
        <v>77</v>
      </c>
      <c r="G9935" t="s">
        <v>52</v>
      </c>
      <c r="H9935" t="s">
        <v>85</v>
      </c>
      <c r="I9935" s="16">
        <v>43853.549814814818</v>
      </c>
      <c r="K9935">
        <v>125</v>
      </c>
      <c r="L9935" s="16">
        <f t="shared" si="775"/>
        <v>43831</v>
      </c>
      <c r="M993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5">
        <f t="shared" si="776"/>
        <v>1</v>
      </c>
      <c r="O9935">
        <f t="shared" si="777"/>
        <v>0</v>
      </c>
      <c r="P9935">
        <f t="shared" si="778"/>
        <v>0</v>
      </c>
      <c r="Q9935" s="19">
        <f t="shared" si="779"/>
        <v>0</v>
      </c>
    </row>
    <row r="9936" spans="1:17" x14ac:dyDescent="0.25">
      <c r="A9936" t="s">
        <v>19259</v>
      </c>
      <c r="B9936" s="16">
        <v>43857.474479166667</v>
      </c>
      <c r="C9936" t="s">
        <v>19260</v>
      </c>
      <c r="D9936" t="s">
        <v>83</v>
      </c>
      <c r="E9936" t="s">
        <v>90</v>
      </c>
      <c r="F9936" s="19">
        <v>77</v>
      </c>
      <c r="G9936" t="s">
        <v>52</v>
      </c>
      <c r="H9936" t="s">
        <v>85</v>
      </c>
      <c r="I9936" s="16">
        <v>43857.477384259262</v>
      </c>
      <c r="K9936">
        <v>125</v>
      </c>
      <c r="L9936" s="16">
        <f t="shared" si="775"/>
        <v>43831</v>
      </c>
      <c r="M993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6">
        <f t="shared" si="776"/>
        <v>1</v>
      </c>
      <c r="O9936">
        <f t="shared" si="777"/>
        <v>0</v>
      </c>
      <c r="P9936">
        <f t="shared" si="778"/>
        <v>0</v>
      </c>
      <c r="Q9936" s="19">
        <f t="shared" si="779"/>
        <v>0</v>
      </c>
    </row>
    <row r="9937" spans="1:17" x14ac:dyDescent="0.25">
      <c r="A9937" t="s">
        <v>19261</v>
      </c>
      <c r="B9937" s="16">
        <v>43858.513391203705</v>
      </c>
      <c r="C9937" t="s">
        <v>19262</v>
      </c>
      <c r="D9937" t="s">
        <v>83</v>
      </c>
      <c r="E9937" t="s">
        <v>90</v>
      </c>
      <c r="F9937" s="19">
        <v>77</v>
      </c>
      <c r="G9937" t="s">
        <v>52</v>
      </c>
      <c r="H9937" t="s">
        <v>85</v>
      </c>
      <c r="I9937" s="16">
        <v>43858.514965277776</v>
      </c>
      <c r="K9937">
        <v>125</v>
      </c>
      <c r="L9937" s="16">
        <f t="shared" si="775"/>
        <v>43831</v>
      </c>
      <c r="M993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7">
        <f t="shared" si="776"/>
        <v>1</v>
      </c>
      <c r="O9937">
        <f t="shared" si="777"/>
        <v>0</v>
      </c>
      <c r="P9937">
        <f t="shared" si="778"/>
        <v>0</v>
      </c>
      <c r="Q9937" s="19">
        <f t="shared" si="779"/>
        <v>0</v>
      </c>
    </row>
    <row r="9938" spans="1:17" x14ac:dyDescent="0.25">
      <c r="A9938" t="s">
        <v>19263</v>
      </c>
      <c r="B9938" s="16">
        <v>43859.498888888891</v>
      </c>
      <c r="C9938" t="s">
        <v>19264</v>
      </c>
      <c r="D9938" t="s">
        <v>83</v>
      </c>
      <c r="E9938" t="s">
        <v>90</v>
      </c>
      <c r="F9938" s="19">
        <v>77</v>
      </c>
      <c r="G9938" t="s">
        <v>52</v>
      </c>
      <c r="H9938" t="s">
        <v>85</v>
      </c>
      <c r="I9938" s="16">
        <v>43859.502442129633</v>
      </c>
      <c r="K9938">
        <v>125</v>
      </c>
      <c r="L9938" s="16">
        <f t="shared" si="775"/>
        <v>43831</v>
      </c>
      <c r="M993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8">
        <f t="shared" si="776"/>
        <v>1</v>
      </c>
      <c r="O9938">
        <f t="shared" si="777"/>
        <v>0</v>
      </c>
      <c r="P9938">
        <f t="shared" si="778"/>
        <v>0</v>
      </c>
      <c r="Q9938" s="19">
        <f t="shared" si="779"/>
        <v>0</v>
      </c>
    </row>
    <row r="9939" spans="1:17" x14ac:dyDescent="0.25">
      <c r="A9939" t="s">
        <v>19265</v>
      </c>
      <c r="B9939" s="16">
        <v>43860.731099537035</v>
      </c>
      <c r="C9939" t="s">
        <v>19266</v>
      </c>
      <c r="D9939" t="s">
        <v>34</v>
      </c>
      <c r="E9939" t="s">
        <v>84</v>
      </c>
      <c r="F9939" s="19">
        <v>77</v>
      </c>
      <c r="G9939" t="s">
        <v>51</v>
      </c>
      <c r="H9939" t="s">
        <v>85</v>
      </c>
      <c r="I9939" s="16">
        <v>43574.568009259259</v>
      </c>
      <c r="K9939">
        <v>125</v>
      </c>
      <c r="L9939" s="16">
        <f t="shared" si="775"/>
        <v>43831</v>
      </c>
      <c r="M993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39">
        <f t="shared" si="776"/>
        <v>1</v>
      </c>
      <c r="O9939">
        <f t="shared" si="777"/>
        <v>10</v>
      </c>
      <c r="P9939">
        <f t="shared" si="778"/>
        <v>10</v>
      </c>
      <c r="Q9939" s="19">
        <f t="shared" si="779"/>
        <v>10</v>
      </c>
    </row>
    <row r="9940" spans="1:17" x14ac:dyDescent="0.25">
      <c r="A9940" t="s">
        <v>19267</v>
      </c>
      <c r="B9940" s="16">
        <v>43862.34171296296</v>
      </c>
      <c r="C9940" t="s">
        <v>19268</v>
      </c>
      <c r="D9940" t="s">
        <v>83</v>
      </c>
      <c r="E9940" t="s">
        <v>90</v>
      </c>
      <c r="F9940" s="19">
        <v>77</v>
      </c>
      <c r="G9940" t="s">
        <v>51</v>
      </c>
      <c r="H9940" t="s">
        <v>85</v>
      </c>
      <c r="I9940" s="16">
        <v>43862.344143518516</v>
      </c>
      <c r="K9940">
        <v>125</v>
      </c>
      <c r="L9940" s="16">
        <f t="shared" si="775"/>
        <v>43862</v>
      </c>
      <c r="M994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0">
        <f t="shared" si="776"/>
        <v>1</v>
      </c>
      <c r="O9940">
        <f t="shared" si="777"/>
        <v>0</v>
      </c>
      <c r="P9940">
        <f t="shared" si="778"/>
        <v>0</v>
      </c>
      <c r="Q9940" s="19">
        <f t="shared" si="779"/>
        <v>0</v>
      </c>
    </row>
    <row r="9941" spans="1:17" x14ac:dyDescent="0.25">
      <c r="A9941" t="s">
        <v>19269</v>
      </c>
      <c r="B9941" s="16">
        <v>43864.484756944446</v>
      </c>
      <c r="C9941" t="s">
        <v>19270</v>
      </c>
      <c r="D9941" t="s">
        <v>83</v>
      </c>
      <c r="E9941" t="s">
        <v>90</v>
      </c>
      <c r="F9941" s="19">
        <v>77</v>
      </c>
      <c r="G9941" t="s">
        <v>52</v>
      </c>
      <c r="H9941" t="s">
        <v>85</v>
      </c>
      <c r="I9941" s="16">
        <v>43864.488171296296</v>
      </c>
      <c r="K9941">
        <v>125</v>
      </c>
      <c r="L9941" s="16">
        <f t="shared" si="775"/>
        <v>43862</v>
      </c>
      <c r="M994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1">
        <f t="shared" si="776"/>
        <v>1</v>
      </c>
      <c r="O9941">
        <f t="shared" si="777"/>
        <v>0</v>
      </c>
      <c r="P9941">
        <f t="shared" si="778"/>
        <v>0</v>
      </c>
      <c r="Q9941" s="19">
        <f t="shared" si="779"/>
        <v>0</v>
      </c>
    </row>
    <row r="9942" spans="1:17" x14ac:dyDescent="0.25">
      <c r="A9942" t="s">
        <v>19271</v>
      </c>
      <c r="B9942" s="16">
        <v>43865.523449074077</v>
      </c>
      <c r="C9942" t="s">
        <v>19272</v>
      </c>
      <c r="D9942" t="s">
        <v>83</v>
      </c>
      <c r="E9942" t="s">
        <v>90</v>
      </c>
      <c r="F9942" s="19">
        <v>77</v>
      </c>
      <c r="G9942" t="s">
        <v>51</v>
      </c>
      <c r="H9942" t="s">
        <v>85</v>
      </c>
      <c r="I9942" s="16">
        <v>43865.525856481479</v>
      </c>
      <c r="K9942">
        <v>125</v>
      </c>
      <c r="L9942" s="16">
        <f t="shared" si="775"/>
        <v>43862</v>
      </c>
      <c r="M994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2">
        <f t="shared" si="776"/>
        <v>1</v>
      </c>
      <c r="O9942">
        <f t="shared" si="777"/>
        <v>0</v>
      </c>
      <c r="P9942">
        <f t="shared" si="778"/>
        <v>0</v>
      </c>
      <c r="Q9942" s="19">
        <f t="shared" si="779"/>
        <v>0</v>
      </c>
    </row>
    <row r="9943" spans="1:17" x14ac:dyDescent="0.25">
      <c r="A9943" t="s">
        <v>19273</v>
      </c>
      <c r="B9943" s="16">
        <v>43868.590416666666</v>
      </c>
      <c r="C9943" t="s">
        <v>19274</v>
      </c>
      <c r="D9943" t="s">
        <v>83</v>
      </c>
      <c r="E9943" t="s">
        <v>90</v>
      </c>
      <c r="F9943" s="19">
        <v>77</v>
      </c>
      <c r="G9943" t="s">
        <v>52</v>
      </c>
      <c r="H9943" t="s">
        <v>85</v>
      </c>
      <c r="I9943" s="16">
        <v>43868.592129629629</v>
      </c>
      <c r="K9943">
        <v>125</v>
      </c>
      <c r="L9943" s="16">
        <f t="shared" si="775"/>
        <v>43862</v>
      </c>
      <c r="M994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3">
        <f t="shared" si="776"/>
        <v>1</v>
      </c>
      <c r="O9943">
        <f t="shared" si="777"/>
        <v>0</v>
      </c>
      <c r="P9943">
        <f t="shared" si="778"/>
        <v>0</v>
      </c>
      <c r="Q9943" s="19">
        <f t="shared" si="779"/>
        <v>0</v>
      </c>
    </row>
    <row r="9944" spans="1:17" x14ac:dyDescent="0.25">
      <c r="A9944" t="s">
        <v>19275</v>
      </c>
      <c r="B9944" s="16">
        <v>43871.327708333331</v>
      </c>
      <c r="C9944" t="s">
        <v>19276</v>
      </c>
      <c r="D9944" t="s">
        <v>83</v>
      </c>
      <c r="E9944" t="s">
        <v>90</v>
      </c>
      <c r="F9944" s="19">
        <v>77</v>
      </c>
      <c r="G9944" t="s">
        <v>51</v>
      </c>
      <c r="H9944" t="s">
        <v>85</v>
      </c>
      <c r="I9944" s="16">
        <v>43871.33121527778</v>
      </c>
      <c r="K9944">
        <v>125</v>
      </c>
      <c r="L9944" s="16">
        <f t="shared" si="775"/>
        <v>43862</v>
      </c>
      <c r="M994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4">
        <f t="shared" si="776"/>
        <v>1</v>
      </c>
      <c r="O9944">
        <f t="shared" si="777"/>
        <v>0</v>
      </c>
      <c r="P9944">
        <f t="shared" si="778"/>
        <v>0</v>
      </c>
      <c r="Q9944" s="19">
        <f t="shared" si="779"/>
        <v>0</v>
      </c>
    </row>
    <row r="9945" spans="1:17" x14ac:dyDescent="0.25">
      <c r="A9945" t="s">
        <v>19277</v>
      </c>
      <c r="B9945" s="16">
        <v>43871.470555555556</v>
      </c>
      <c r="C9945" t="s">
        <v>19278</v>
      </c>
      <c r="D9945" t="s">
        <v>83</v>
      </c>
      <c r="E9945" t="s">
        <v>90</v>
      </c>
      <c r="F9945" s="19">
        <v>77</v>
      </c>
      <c r="G9945" t="s">
        <v>52</v>
      </c>
      <c r="H9945" t="s">
        <v>85</v>
      </c>
      <c r="I9945" s="16">
        <v>43871.474224537036</v>
      </c>
      <c r="K9945">
        <v>125</v>
      </c>
      <c r="L9945" s="16">
        <f t="shared" si="775"/>
        <v>43862</v>
      </c>
      <c r="M994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5">
        <f t="shared" si="776"/>
        <v>1</v>
      </c>
      <c r="O9945">
        <f t="shared" si="777"/>
        <v>0</v>
      </c>
      <c r="P9945">
        <f t="shared" si="778"/>
        <v>0</v>
      </c>
      <c r="Q9945" s="19">
        <f t="shared" si="779"/>
        <v>0</v>
      </c>
    </row>
    <row r="9946" spans="1:17" x14ac:dyDescent="0.25">
      <c r="A9946" t="s">
        <v>19279</v>
      </c>
      <c r="B9946" s="16">
        <v>43759.387523148151</v>
      </c>
      <c r="C9946" t="s">
        <v>19280</v>
      </c>
      <c r="D9946" t="s">
        <v>83</v>
      </c>
      <c r="E9946" t="s">
        <v>90</v>
      </c>
      <c r="F9946" s="19">
        <v>78</v>
      </c>
      <c r="G9946" t="s">
        <v>52</v>
      </c>
      <c r="H9946" t="s">
        <v>85</v>
      </c>
      <c r="I9946" s="16">
        <v>43759.390833333331</v>
      </c>
      <c r="J9946" s="16">
        <v>44158.421539351853</v>
      </c>
      <c r="K9946">
        <v>125</v>
      </c>
      <c r="L9946" s="16">
        <f t="shared" si="775"/>
        <v>43739</v>
      </c>
      <c r="M994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6">
        <f t="shared" si="776"/>
        <v>0</v>
      </c>
      <c r="O9946">
        <f t="shared" si="777"/>
        <v>0</v>
      </c>
      <c r="P9946">
        <f t="shared" si="778"/>
        <v>0</v>
      </c>
      <c r="Q9946" s="19">
        <f t="shared" si="779"/>
        <v>0</v>
      </c>
    </row>
    <row r="9947" spans="1:17" x14ac:dyDescent="0.25">
      <c r="A9947" t="s">
        <v>19281</v>
      </c>
      <c r="B9947" s="16">
        <v>43769.517881944441</v>
      </c>
      <c r="C9947" t="s">
        <v>19282</v>
      </c>
      <c r="D9947" t="s">
        <v>83</v>
      </c>
      <c r="E9947" t="s">
        <v>90</v>
      </c>
      <c r="F9947" s="19">
        <v>78</v>
      </c>
      <c r="G9947" t="s">
        <v>51</v>
      </c>
      <c r="H9947" t="s">
        <v>85</v>
      </c>
      <c r="I9947" s="16">
        <v>43769.520115740743</v>
      </c>
      <c r="J9947" s="16">
        <v>43900.821655092594</v>
      </c>
      <c r="K9947">
        <v>125</v>
      </c>
      <c r="L9947" s="16">
        <f t="shared" si="775"/>
        <v>43739</v>
      </c>
      <c r="M994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7">
        <f t="shared" si="776"/>
        <v>0</v>
      </c>
      <c r="O9947">
        <f t="shared" si="777"/>
        <v>0</v>
      </c>
      <c r="P9947">
        <f t="shared" si="778"/>
        <v>0</v>
      </c>
      <c r="Q9947" s="19">
        <f t="shared" si="779"/>
        <v>0</v>
      </c>
    </row>
    <row r="9948" spans="1:17" x14ac:dyDescent="0.25">
      <c r="A9948" t="s">
        <v>19283</v>
      </c>
      <c r="B9948" s="16">
        <v>43791.522893518515</v>
      </c>
      <c r="C9948" t="s">
        <v>19284</v>
      </c>
      <c r="D9948" t="s">
        <v>83</v>
      </c>
      <c r="E9948" t="s">
        <v>84</v>
      </c>
      <c r="F9948" s="19">
        <v>78</v>
      </c>
      <c r="G9948" t="s">
        <v>52</v>
      </c>
      <c r="H9948" t="s">
        <v>85</v>
      </c>
      <c r="I9948" s="16">
        <v>43706.529282407406</v>
      </c>
      <c r="J9948" s="16">
        <v>43855.759282407409</v>
      </c>
      <c r="K9948">
        <v>125</v>
      </c>
      <c r="L9948" s="16">
        <f t="shared" si="775"/>
        <v>43770</v>
      </c>
      <c r="M994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8">
        <f t="shared" si="776"/>
        <v>0</v>
      </c>
      <c r="O9948">
        <f t="shared" si="777"/>
        <v>3</v>
      </c>
      <c r="P9948">
        <f t="shared" si="778"/>
        <v>3</v>
      </c>
      <c r="Q9948" s="19">
        <f t="shared" si="779"/>
        <v>3</v>
      </c>
    </row>
    <row r="9949" spans="1:17" x14ac:dyDescent="0.25">
      <c r="A9949" t="s">
        <v>19285</v>
      </c>
      <c r="B9949" s="16">
        <v>43793.582708333335</v>
      </c>
      <c r="C9949" t="s">
        <v>19282</v>
      </c>
      <c r="D9949" t="s">
        <v>83</v>
      </c>
      <c r="E9949" t="s">
        <v>84</v>
      </c>
      <c r="F9949" s="19">
        <v>78</v>
      </c>
      <c r="G9949" t="s">
        <v>51</v>
      </c>
      <c r="H9949" t="s">
        <v>85</v>
      </c>
      <c r="I9949" s="16">
        <v>43769.520115740743</v>
      </c>
      <c r="J9949" s="16">
        <v>43900.821655092594</v>
      </c>
      <c r="K9949">
        <v>125</v>
      </c>
      <c r="L9949" s="16">
        <f t="shared" si="775"/>
        <v>43770</v>
      </c>
      <c r="M994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49">
        <f t="shared" si="776"/>
        <v>0</v>
      </c>
      <c r="O9949">
        <f t="shared" si="777"/>
        <v>1</v>
      </c>
      <c r="P9949">
        <f t="shared" si="778"/>
        <v>1</v>
      </c>
      <c r="Q9949" s="19">
        <f t="shared" si="779"/>
        <v>1</v>
      </c>
    </row>
    <row r="9950" spans="1:17" x14ac:dyDescent="0.25">
      <c r="A9950" t="s">
        <v>19286</v>
      </c>
      <c r="B9950" s="16">
        <v>43825.477754629632</v>
      </c>
      <c r="C9950" t="s">
        <v>19287</v>
      </c>
      <c r="D9950" t="s">
        <v>83</v>
      </c>
      <c r="E9950" t="s">
        <v>84</v>
      </c>
      <c r="F9950" s="19">
        <v>78</v>
      </c>
      <c r="G9950" t="s">
        <v>52</v>
      </c>
      <c r="H9950" t="s">
        <v>85</v>
      </c>
      <c r="I9950" s="16">
        <v>43514.501469907409</v>
      </c>
      <c r="J9950" s="16">
        <v>44262.665266203701</v>
      </c>
      <c r="K9950">
        <v>125</v>
      </c>
      <c r="L9950" s="16">
        <f t="shared" si="775"/>
        <v>43800</v>
      </c>
      <c r="M995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0">
        <f t="shared" si="776"/>
        <v>0</v>
      </c>
      <c r="O9950">
        <f t="shared" si="777"/>
        <v>10</v>
      </c>
      <c r="P9950">
        <f t="shared" si="778"/>
        <v>10</v>
      </c>
      <c r="Q9950" s="19">
        <f t="shared" si="779"/>
        <v>10</v>
      </c>
    </row>
    <row r="9951" spans="1:17" x14ac:dyDescent="0.25">
      <c r="A9951" t="s">
        <v>19288</v>
      </c>
      <c r="B9951" s="16">
        <v>43828.354305555556</v>
      </c>
      <c r="C9951" t="s">
        <v>19289</v>
      </c>
      <c r="D9951" t="s">
        <v>83</v>
      </c>
      <c r="E9951" t="s">
        <v>90</v>
      </c>
      <c r="F9951" s="19">
        <v>78</v>
      </c>
      <c r="G9951" t="s">
        <v>51</v>
      </c>
      <c r="H9951" t="s">
        <v>85</v>
      </c>
      <c r="I9951" s="16">
        <v>43828.357025462959</v>
      </c>
      <c r="J9951" s="16">
        <v>44140.527743055558</v>
      </c>
      <c r="K9951">
        <v>125</v>
      </c>
      <c r="L9951" s="16">
        <f t="shared" si="775"/>
        <v>43800</v>
      </c>
      <c r="M995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1">
        <f t="shared" si="776"/>
        <v>0</v>
      </c>
      <c r="O9951">
        <f t="shared" si="777"/>
        <v>0</v>
      </c>
      <c r="P9951">
        <f t="shared" si="778"/>
        <v>0</v>
      </c>
      <c r="Q9951" s="19">
        <f t="shared" si="779"/>
        <v>0</v>
      </c>
    </row>
    <row r="9952" spans="1:17" x14ac:dyDescent="0.25">
      <c r="A9952" t="s">
        <v>19290</v>
      </c>
      <c r="B9952" s="16">
        <v>43832.657569444447</v>
      </c>
      <c r="C9952" t="s">
        <v>19291</v>
      </c>
      <c r="D9952" t="s">
        <v>83</v>
      </c>
      <c r="E9952" t="s">
        <v>90</v>
      </c>
      <c r="F9952" s="19">
        <v>78</v>
      </c>
      <c r="G9952" t="s">
        <v>52</v>
      </c>
      <c r="H9952" t="s">
        <v>85</v>
      </c>
      <c r="I9952" s="16">
        <v>43832.660543981481</v>
      </c>
      <c r="J9952" s="16">
        <v>44008.542800925927</v>
      </c>
      <c r="K9952">
        <v>125</v>
      </c>
      <c r="L9952" s="16">
        <f t="shared" si="775"/>
        <v>43831</v>
      </c>
      <c r="M995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2">
        <f t="shared" si="776"/>
        <v>0</v>
      </c>
      <c r="O9952">
        <f t="shared" si="777"/>
        <v>0</v>
      </c>
      <c r="P9952">
        <f t="shared" si="778"/>
        <v>0</v>
      </c>
      <c r="Q9952" s="19">
        <f t="shared" si="779"/>
        <v>0</v>
      </c>
    </row>
    <row r="9953" spans="1:17" x14ac:dyDescent="0.25">
      <c r="A9953" t="s">
        <v>19292</v>
      </c>
      <c r="B9953" s="16">
        <v>43839.424328703702</v>
      </c>
      <c r="C9953" t="s">
        <v>19293</v>
      </c>
      <c r="D9953" t="s">
        <v>83</v>
      </c>
      <c r="E9953" t="s">
        <v>90</v>
      </c>
      <c r="F9953" s="19">
        <v>78</v>
      </c>
      <c r="G9953" t="s">
        <v>52</v>
      </c>
      <c r="H9953" t="s">
        <v>85</v>
      </c>
      <c r="I9953" s="16">
        <v>43839.426817129628</v>
      </c>
      <c r="J9953" s="16">
        <v>44426.414502314816</v>
      </c>
      <c r="K9953">
        <v>125</v>
      </c>
      <c r="L9953" s="16">
        <f t="shared" si="775"/>
        <v>43831</v>
      </c>
      <c r="M995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3">
        <f t="shared" si="776"/>
        <v>0</v>
      </c>
      <c r="O9953">
        <f t="shared" si="777"/>
        <v>0</v>
      </c>
      <c r="P9953">
        <f t="shared" si="778"/>
        <v>0</v>
      </c>
      <c r="Q9953" s="19">
        <f t="shared" si="779"/>
        <v>0</v>
      </c>
    </row>
    <row r="9954" spans="1:17" x14ac:dyDescent="0.25">
      <c r="A9954" t="s">
        <v>19294</v>
      </c>
      <c r="B9954" s="16">
        <v>43861.446226851855</v>
      </c>
      <c r="C9954" t="s">
        <v>19295</v>
      </c>
      <c r="D9954" t="s">
        <v>83</v>
      </c>
      <c r="E9954" t="s">
        <v>90</v>
      </c>
      <c r="F9954" s="19">
        <v>78</v>
      </c>
      <c r="G9954" t="s">
        <v>52</v>
      </c>
      <c r="H9954" t="s">
        <v>85</v>
      </c>
      <c r="I9954" s="16">
        <v>43861.44908564815</v>
      </c>
      <c r="J9954" s="16">
        <v>43967.753055555557</v>
      </c>
      <c r="K9954">
        <v>125</v>
      </c>
      <c r="L9954" s="16">
        <f t="shared" si="775"/>
        <v>43831</v>
      </c>
      <c r="M995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4">
        <f t="shared" si="776"/>
        <v>0</v>
      </c>
      <c r="O9954">
        <f t="shared" si="777"/>
        <v>0</v>
      </c>
      <c r="P9954">
        <f t="shared" si="778"/>
        <v>0</v>
      </c>
      <c r="Q9954" s="19">
        <f t="shared" si="779"/>
        <v>0</v>
      </c>
    </row>
    <row r="9955" spans="1:17" x14ac:dyDescent="0.25">
      <c r="A9955" t="s">
        <v>19296</v>
      </c>
      <c r="B9955" s="16">
        <v>43862.469780092593</v>
      </c>
      <c r="C9955" t="s">
        <v>19297</v>
      </c>
      <c r="D9955" t="s">
        <v>83</v>
      </c>
      <c r="E9955" t="s">
        <v>90</v>
      </c>
      <c r="F9955" s="19">
        <v>78</v>
      </c>
      <c r="G9955" t="s">
        <v>52</v>
      </c>
      <c r="H9955" t="s">
        <v>85</v>
      </c>
      <c r="I9955" s="16">
        <v>43862.47252314815</v>
      </c>
      <c r="J9955" s="16">
        <v>44033.391585648147</v>
      </c>
      <c r="K9955">
        <v>125</v>
      </c>
      <c r="L9955" s="16">
        <f t="shared" si="775"/>
        <v>43862</v>
      </c>
      <c r="M995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5">
        <f t="shared" si="776"/>
        <v>0</v>
      </c>
      <c r="O9955">
        <f t="shared" si="777"/>
        <v>0</v>
      </c>
      <c r="P9955">
        <f t="shared" si="778"/>
        <v>0</v>
      </c>
      <c r="Q9955" s="19">
        <f t="shared" si="779"/>
        <v>0</v>
      </c>
    </row>
    <row r="9956" spans="1:17" x14ac:dyDescent="0.25">
      <c r="A9956" t="s">
        <v>19298</v>
      </c>
      <c r="B9956" s="16">
        <v>43864.52076388889</v>
      </c>
      <c r="C9956" t="s">
        <v>19299</v>
      </c>
      <c r="D9956" t="s">
        <v>83</v>
      </c>
      <c r="E9956" t="s">
        <v>90</v>
      </c>
      <c r="F9956" s="19">
        <v>78</v>
      </c>
      <c r="G9956" t="s">
        <v>52</v>
      </c>
      <c r="H9956" t="s">
        <v>85</v>
      </c>
      <c r="I9956" s="16">
        <v>43864.523159722223</v>
      </c>
      <c r="J9956" s="16">
        <v>44129.384155092594</v>
      </c>
      <c r="K9956">
        <v>125</v>
      </c>
      <c r="L9956" s="16">
        <f t="shared" si="775"/>
        <v>43862</v>
      </c>
      <c r="M995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6">
        <f t="shared" si="776"/>
        <v>0</v>
      </c>
      <c r="O9956">
        <f t="shared" si="777"/>
        <v>0</v>
      </c>
      <c r="P9956">
        <f t="shared" si="778"/>
        <v>0</v>
      </c>
      <c r="Q9956" s="19">
        <f t="shared" si="779"/>
        <v>0</v>
      </c>
    </row>
    <row r="9957" spans="1:17" x14ac:dyDescent="0.25">
      <c r="A9957" t="s">
        <v>19300</v>
      </c>
      <c r="B9957" s="16">
        <v>43865.450868055559</v>
      </c>
      <c r="C9957" t="s">
        <v>19301</v>
      </c>
      <c r="D9957" t="s">
        <v>83</v>
      </c>
      <c r="E9957" t="s">
        <v>90</v>
      </c>
      <c r="F9957" s="19">
        <v>78</v>
      </c>
      <c r="G9957" t="s">
        <v>52</v>
      </c>
      <c r="H9957" t="s">
        <v>85</v>
      </c>
      <c r="I9957" s="16">
        <v>43865.4531712963</v>
      </c>
      <c r="J9957" s="16">
        <v>44099.486562500002</v>
      </c>
      <c r="K9957">
        <v>125</v>
      </c>
      <c r="L9957" s="16">
        <f t="shared" si="775"/>
        <v>43862</v>
      </c>
      <c r="M995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7">
        <f t="shared" si="776"/>
        <v>0</v>
      </c>
      <c r="O9957">
        <f t="shared" si="777"/>
        <v>0</v>
      </c>
      <c r="P9957">
        <f t="shared" si="778"/>
        <v>0</v>
      </c>
      <c r="Q9957" s="19">
        <f t="shared" si="779"/>
        <v>0</v>
      </c>
    </row>
    <row r="9958" spans="1:17" x14ac:dyDescent="0.25">
      <c r="A9958" t="s">
        <v>19302</v>
      </c>
      <c r="B9958" s="16">
        <v>43865.545567129629</v>
      </c>
      <c r="C9958" t="s">
        <v>19303</v>
      </c>
      <c r="D9958" t="s">
        <v>83</v>
      </c>
      <c r="E9958" t="s">
        <v>90</v>
      </c>
      <c r="F9958" s="19">
        <v>78</v>
      </c>
      <c r="G9958" t="s">
        <v>52</v>
      </c>
      <c r="H9958" t="s">
        <v>85</v>
      </c>
      <c r="I9958" s="16">
        <v>43865.548449074071</v>
      </c>
      <c r="J9958" s="16">
        <v>43866.690023148149</v>
      </c>
      <c r="K9958">
        <v>125</v>
      </c>
      <c r="L9958" s="16">
        <f t="shared" si="775"/>
        <v>43862</v>
      </c>
      <c r="M995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8">
        <f t="shared" si="776"/>
        <v>0</v>
      </c>
      <c r="O9958">
        <f t="shared" si="777"/>
        <v>0</v>
      </c>
      <c r="P9958">
        <f t="shared" si="778"/>
        <v>0</v>
      </c>
      <c r="Q9958" s="19">
        <f t="shared" si="779"/>
        <v>0</v>
      </c>
    </row>
    <row r="9959" spans="1:17" x14ac:dyDescent="0.25">
      <c r="A9959" t="s">
        <v>19304</v>
      </c>
      <c r="B9959" s="16">
        <v>43878.325983796298</v>
      </c>
      <c r="C9959" t="s">
        <v>19305</v>
      </c>
      <c r="D9959" t="s">
        <v>83</v>
      </c>
      <c r="E9959" t="s">
        <v>90</v>
      </c>
      <c r="F9959" s="19">
        <v>78</v>
      </c>
      <c r="G9959" t="s">
        <v>51</v>
      </c>
      <c r="H9959" t="s">
        <v>85</v>
      </c>
      <c r="I9959" s="16">
        <v>43878.328136574077</v>
      </c>
      <c r="J9959" s="16">
        <v>44226.483877314815</v>
      </c>
      <c r="K9959">
        <v>125</v>
      </c>
      <c r="L9959" s="16">
        <f t="shared" si="775"/>
        <v>43862</v>
      </c>
      <c r="M995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59">
        <f t="shared" si="776"/>
        <v>0</v>
      </c>
      <c r="O9959">
        <f t="shared" si="777"/>
        <v>0</v>
      </c>
      <c r="P9959">
        <f t="shared" si="778"/>
        <v>0</v>
      </c>
      <c r="Q9959" s="19">
        <f t="shared" si="779"/>
        <v>0</v>
      </c>
    </row>
    <row r="9960" spans="1:17" x14ac:dyDescent="0.25">
      <c r="A9960" t="s">
        <v>19306</v>
      </c>
      <c r="B9960" s="16">
        <v>43884.473807870374</v>
      </c>
      <c r="C9960" t="s">
        <v>19307</v>
      </c>
      <c r="D9960" t="s">
        <v>83</v>
      </c>
      <c r="E9960" t="s">
        <v>90</v>
      </c>
      <c r="F9960" s="19">
        <v>78</v>
      </c>
      <c r="G9960" t="s">
        <v>52</v>
      </c>
      <c r="H9960" t="s">
        <v>85</v>
      </c>
      <c r="I9960" s="16">
        <v>43884.476712962962</v>
      </c>
      <c r="J9960" s="16">
        <v>44154.678483796299</v>
      </c>
      <c r="K9960">
        <v>125</v>
      </c>
      <c r="L9960" s="16">
        <f t="shared" si="775"/>
        <v>43862</v>
      </c>
      <c r="M996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0">
        <f t="shared" si="776"/>
        <v>0</v>
      </c>
      <c r="O9960">
        <f t="shared" si="777"/>
        <v>0</v>
      </c>
      <c r="P9960">
        <f t="shared" si="778"/>
        <v>0</v>
      </c>
      <c r="Q9960" s="19">
        <f t="shared" si="779"/>
        <v>0</v>
      </c>
    </row>
    <row r="9961" spans="1:17" x14ac:dyDescent="0.25">
      <c r="A9961" t="s">
        <v>19308</v>
      </c>
      <c r="B9961" s="16">
        <v>43886.722800925927</v>
      </c>
      <c r="C9961" t="s">
        <v>19303</v>
      </c>
      <c r="D9961" t="s">
        <v>83</v>
      </c>
      <c r="E9961" t="s">
        <v>84</v>
      </c>
      <c r="F9961" s="19">
        <v>78</v>
      </c>
      <c r="G9961" t="s">
        <v>52</v>
      </c>
      <c r="H9961" t="s">
        <v>85</v>
      </c>
      <c r="I9961" s="16">
        <v>43865.548449074071</v>
      </c>
      <c r="J9961" s="16">
        <v>43866.690023148149</v>
      </c>
      <c r="K9961">
        <v>125</v>
      </c>
      <c r="L9961" s="16">
        <f t="shared" si="775"/>
        <v>43862</v>
      </c>
      <c r="M996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1">
        <f t="shared" si="776"/>
        <v>1</v>
      </c>
      <c r="O9961">
        <f t="shared" si="777"/>
        <v>1</v>
      </c>
      <c r="P9961">
        <f t="shared" si="778"/>
        <v>0</v>
      </c>
      <c r="Q9961" s="19">
        <f t="shared" si="779"/>
        <v>0</v>
      </c>
    </row>
    <row r="9962" spans="1:17" x14ac:dyDescent="0.25">
      <c r="A9962" t="s">
        <v>19309</v>
      </c>
      <c r="B9962" s="16">
        <v>43892.550196759257</v>
      </c>
      <c r="C9962" t="s">
        <v>19310</v>
      </c>
      <c r="D9962" t="s">
        <v>83</v>
      </c>
      <c r="E9962" t="s">
        <v>90</v>
      </c>
      <c r="F9962" s="19">
        <v>78</v>
      </c>
      <c r="G9962" t="s">
        <v>51</v>
      </c>
      <c r="H9962" t="s">
        <v>85</v>
      </c>
      <c r="I9962" s="16">
        <v>43892.552939814814</v>
      </c>
      <c r="J9962" s="16">
        <v>44374.665821759256</v>
      </c>
      <c r="K9962">
        <v>125</v>
      </c>
      <c r="L9962" s="16">
        <f t="shared" si="775"/>
        <v>43891</v>
      </c>
      <c r="M996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2">
        <f t="shared" si="776"/>
        <v>0</v>
      </c>
      <c r="O9962">
        <f t="shared" si="777"/>
        <v>0</v>
      </c>
      <c r="P9962">
        <f t="shared" si="778"/>
        <v>0</v>
      </c>
      <c r="Q9962" s="19">
        <f t="shared" si="779"/>
        <v>0</v>
      </c>
    </row>
    <row r="9963" spans="1:17" x14ac:dyDescent="0.25">
      <c r="A9963" t="s">
        <v>19311</v>
      </c>
      <c r="B9963" s="16">
        <v>43895.476331018515</v>
      </c>
      <c r="C9963" t="s">
        <v>19312</v>
      </c>
      <c r="D9963" t="s">
        <v>83</v>
      </c>
      <c r="E9963" t="s">
        <v>90</v>
      </c>
      <c r="F9963" s="19">
        <v>78</v>
      </c>
      <c r="G9963" t="s">
        <v>52</v>
      </c>
      <c r="H9963" t="s">
        <v>85</v>
      </c>
      <c r="I9963" s="16">
        <v>43895.478738425925</v>
      </c>
      <c r="J9963" s="16">
        <v>43918.534629629627</v>
      </c>
      <c r="K9963">
        <v>125</v>
      </c>
      <c r="L9963" s="16">
        <f t="shared" si="775"/>
        <v>43891</v>
      </c>
      <c r="M996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3">
        <f t="shared" si="776"/>
        <v>0</v>
      </c>
      <c r="O9963">
        <f t="shared" si="777"/>
        <v>0</v>
      </c>
      <c r="P9963">
        <f t="shared" si="778"/>
        <v>0</v>
      </c>
      <c r="Q9963" s="19">
        <f t="shared" si="779"/>
        <v>0</v>
      </c>
    </row>
    <row r="9964" spans="1:17" x14ac:dyDescent="0.25">
      <c r="A9964" t="s">
        <v>19313</v>
      </c>
      <c r="B9964" s="16">
        <v>43900.466967592591</v>
      </c>
      <c r="C9964" t="s">
        <v>19314</v>
      </c>
      <c r="D9964" t="s">
        <v>83</v>
      </c>
      <c r="E9964" t="s">
        <v>90</v>
      </c>
      <c r="F9964" s="19">
        <v>78</v>
      </c>
      <c r="G9964" t="s">
        <v>51</v>
      </c>
      <c r="H9964" t="s">
        <v>85</v>
      </c>
      <c r="I9964" s="16">
        <v>43900.469340277778</v>
      </c>
      <c r="J9964" s="16">
        <v>44268.700752314813</v>
      </c>
      <c r="K9964">
        <v>125</v>
      </c>
      <c r="L9964" s="16">
        <f t="shared" si="775"/>
        <v>43891</v>
      </c>
      <c r="M996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4">
        <f t="shared" si="776"/>
        <v>0</v>
      </c>
      <c r="O9964">
        <f t="shared" si="777"/>
        <v>0</v>
      </c>
      <c r="P9964">
        <f t="shared" si="778"/>
        <v>0</v>
      </c>
      <c r="Q9964" s="19">
        <f t="shared" si="779"/>
        <v>0</v>
      </c>
    </row>
    <row r="9965" spans="1:17" x14ac:dyDescent="0.25">
      <c r="A9965" t="s">
        <v>19315</v>
      </c>
      <c r="B9965" s="16">
        <v>43901.532430555555</v>
      </c>
      <c r="C9965" t="s">
        <v>19316</v>
      </c>
      <c r="D9965" t="s">
        <v>83</v>
      </c>
      <c r="E9965" t="s">
        <v>90</v>
      </c>
      <c r="F9965" s="19">
        <v>78</v>
      </c>
      <c r="G9965" t="s">
        <v>51</v>
      </c>
      <c r="H9965" t="s">
        <v>85</v>
      </c>
      <c r="I9965" s="16">
        <v>43901.53528935185</v>
      </c>
      <c r="J9965" s="16">
        <v>43993.749606481484</v>
      </c>
      <c r="K9965">
        <v>125</v>
      </c>
      <c r="L9965" s="16">
        <f t="shared" si="775"/>
        <v>43891</v>
      </c>
      <c r="M996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5">
        <f t="shared" si="776"/>
        <v>0</v>
      </c>
      <c r="O9965">
        <f t="shared" si="777"/>
        <v>0</v>
      </c>
      <c r="P9965">
        <f t="shared" si="778"/>
        <v>0</v>
      </c>
      <c r="Q9965" s="19">
        <f t="shared" si="779"/>
        <v>0</v>
      </c>
    </row>
    <row r="9966" spans="1:17" x14ac:dyDescent="0.25">
      <c r="A9966" t="s">
        <v>19317</v>
      </c>
      <c r="B9966" s="16">
        <v>43906.46806712963</v>
      </c>
      <c r="C9966" t="s">
        <v>19318</v>
      </c>
      <c r="D9966" t="s">
        <v>83</v>
      </c>
      <c r="E9966" t="s">
        <v>90</v>
      </c>
      <c r="F9966" s="19">
        <v>78</v>
      </c>
      <c r="G9966" t="s">
        <v>51</v>
      </c>
      <c r="H9966" t="s">
        <v>85</v>
      </c>
      <c r="I9966" s="16">
        <v>43906.470682870371</v>
      </c>
      <c r="J9966" s="16">
        <v>44323.45039351852</v>
      </c>
      <c r="K9966">
        <v>125</v>
      </c>
      <c r="L9966" s="16">
        <f t="shared" si="775"/>
        <v>43891</v>
      </c>
      <c r="M996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6">
        <f t="shared" si="776"/>
        <v>0</v>
      </c>
      <c r="O9966">
        <f t="shared" si="777"/>
        <v>0</v>
      </c>
      <c r="P9966">
        <f t="shared" si="778"/>
        <v>0</v>
      </c>
      <c r="Q9966" s="19">
        <f t="shared" si="779"/>
        <v>0</v>
      </c>
    </row>
    <row r="9967" spans="1:17" x14ac:dyDescent="0.25">
      <c r="A9967" t="s">
        <v>19319</v>
      </c>
      <c r="B9967" s="16">
        <v>43906.653854166667</v>
      </c>
      <c r="C9967" t="s">
        <v>19320</v>
      </c>
      <c r="D9967" t="s">
        <v>83</v>
      </c>
      <c r="E9967" t="s">
        <v>90</v>
      </c>
      <c r="F9967" s="19">
        <v>78</v>
      </c>
      <c r="G9967" t="s">
        <v>52</v>
      </c>
      <c r="H9967" t="s">
        <v>85</v>
      </c>
      <c r="I9967" s="16">
        <v>43906.656574074077</v>
      </c>
      <c r="J9967" s="16">
        <v>44238.471678240741</v>
      </c>
      <c r="K9967">
        <v>125</v>
      </c>
      <c r="L9967" s="16">
        <f t="shared" si="775"/>
        <v>43891</v>
      </c>
      <c r="M996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7">
        <f t="shared" si="776"/>
        <v>0</v>
      </c>
      <c r="O9967">
        <f t="shared" si="777"/>
        <v>0</v>
      </c>
      <c r="P9967">
        <f t="shared" si="778"/>
        <v>0</v>
      </c>
      <c r="Q9967" s="19">
        <f t="shared" si="779"/>
        <v>0</v>
      </c>
    </row>
    <row r="9968" spans="1:17" x14ac:dyDescent="0.25">
      <c r="A9968" t="s">
        <v>19321</v>
      </c>
      <c r="B9968" s="16">
        <v>43909.578946759262</v>
      </c>
      <c r="C9968" t="s">
        <v>19322</v>
      </c>
      <c r="D9968" t="s">
        <v>83</v>
      </c>
      <c r="E9968" t="s">
        <v>90</v>
      </c>
      <c r="F9968" s="19">
        <v>78</v>
      </c>
      <c r="G9968" t="s">
        <v>52</v>
      </c>
      <c r="H9968" t="s">
        <v>85</v>
      </c>
      <c r="I9968" s="16">
        <v>43909.581886574073</v>
      </c>
      <c r="J9968" s="16">
        <v>44194.415277777778</v>
      </c>
      <c r="K9968">
        <v>125</v>
      </c>
      <c r="L9968" s="16">
        <f t="shared" si="775"/>
        <v>43891</v>
      </c>
      <c r="M996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8">
        <f t="shared" si="776"/>
        <v>0</v>
      </c>
      <c r="O9968">
        <f t="shared" si="777"/>
        <v>0</v>
      </c>
      <c r="P9968">
        <f t="shared" si="778"/>
        <v>0</v>
      </c>
      <c r="Q9968" s="19">
        <f t="shared" si="779"/>
        <v>0</v>
      </c>
    </row>
    <row r="9969" spans="1:17" x14ac:dyDescent="0.25">
      <c r="A9969" t="s">
        <v>19323</v>
      </c>
      <c r="B9969" s="16">
        <v>43915.673692129632</v>
      </c>
      <c r="C9969" t="s">
        <v>19324</v>
      </c>
      <c r="D9969" t="s">
        <v>83</v>
      </c>
      <c r="E9969" t="s">
        <v>90</v>
      </c>
      <c r="F9969" s="19">
        <v>78</v>
      </c>
      <c r="G9969" t="s">
        <v>51</v>
      </c>
      <c r="H9969" t="s">
        <v>85</v>
      </c>
      <c r="I9969" s="16">
        <v>43915.675625000003</v>
      </c>
      <c r="J9969" s="16">
        <v>44486.557222222225</v>
      </c>
      <c r="K9969">
        <v>125</v>
      </c>
      <c r="L9969" s="16">
        <f t="shared" si="775"/>
        <v>43891</v>
      </c>
      <c r="M996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69">
        <f t="shared" si="776"/>
        <v>0</v>
      </c>
      <c r="O9969">
        <f t="shared" si="777"/>
        <v>0</v>
      </c>
      <c r="P9969">
        <f t="shared" si="778"/>
        <v>0</v>
      </c>
      <c r="Q9969" s="19">
        <f t="shared" si="779"/>
        <v>0</v>
      </c>
    </row>
    <row r="9970" spans="1:17" x14ac:dyDescent="0.25">
      <c r="A9970" t="s">
        <v>19325</v>
      </c>
      <c r="B9970" s="16">
        <v>43916.500162037039</v>
      </c>
      <c r="C9970" t="s">
        <v>19326</v>
      </c>
      <c r="D9970" t="s">
        <v>83</v>
      </c>
      <c r="E9970" t="s">
        <v>90</v>
      </c>
      <c r="F9970" s="19">
        <v>78</v>
      </c>
      <c r="G9970" t="s">
        <v>51</v>
      </c>
      <c r="H9970" t="s">
        <v>85</v>
      </c>
      <c r="I9970" s="16">
        <v>43916.503078703703</v>
      </c>
      <c r="J9970" s="16">
        <v>44107.663483796299</v>
      </c>
      <c r="K9970">
        <v>125</v>
      </c>
      <c r="L9970" s="16">
        <f t="shared" si="775"/>
        <v>43891</v>
      </c>
      <c r="M997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0">
        <f t="shared" si="776"/>
        <v>0</v>
      </c>
      <c r="O9970">
        <f t="shared" si="777"/>
        <v>0</v>
      </c>
      <c r="P9970">
        <f t="shared" si="778"/>
        <v>0</v>
      </c>
      <c r="Q9970" s="19">
        <f t="shared" si="779"/>
        <v>0</v>
      </c>
    </row>
    <row r="9971" spans="1:17" x14ac:dyDescent="0.25">
      <c r="A9971" t="s">
        <v>19327</v>
      </c>
      <c r="B9971" s="16">
        <v>43921.434224537035</v>
      </c>
      <c r="C9971" t="s">
        <v>19328</v>
      </c>
      <c r="D9971" t="s">
        <v>83</v>
      </c>
      <c r="E9971" t="s">
        <v>90</v>
      </c>
      <c r="F9971" s="19">
        <v>78</v>
      </c>
      <c r="G9971" t="s">
        <v>52</v>
      </c>
      <c r="H9971" t="s">
        <v>85</v>
      </c>
      <c r="I9971" s="16">
        <v>43921.436979166669</v>
      </c>
      <c r="J9971" s="16">
        <v>44068.604467592595</v>
      </c>
      <c r="K9971">
        <v>125</v>
      </c>
      <c r="L9971" s="16">
        <f t="shared" si="775"/>
        <v>43891</v>
      </c>
      <c r="M997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1">
        <f t="shared" si="776"/>
        <v>0</v>
      </c>
      <c r="O9971">
        <f t="shared" si="777"/>
        <v>0</v>
      </c>
      <c r="P9971">
        <f t="shared" si="778"/>
        <v>0</v>
      </c>
      <c r="Q9971" s="19">
        <f t="shared" si="779"/>
        <v>0</v>
      </c>
    </row>
    <row r="9972" spans="1:17" x14ac:dyDescent="0.25">
      <c r="A9972" t="s">
        <v>19329</v>
      </c>
      <c r="B9972" s="16">
        <v>43930.490567129629</v>
      </c>
      <c r="C9972" t="s">
        <v>19330</v>
      </c>
      <c r="D9972" t="s">
        <v>83</v>
      </c>
      <c r="E9972" t="s">
        <v>90</v>
      </c>
      <c r="F9972" s="19">
        <v>78</v>
      </c>
      <c r="G9972" t="s">
        <v>51</v>
      </c>
      <c r="H9972" t="s">
        <v>85</v>
      </c>
      <c r="I9972" s="16">
        <v>43930.491701388892</v>
      </c>
      <c r="J9972" s="16">
        <v>43933.657673611109</v>
      </c>
      <c r="K9972">
        <v>125</v>
      </c>
      <c r="L9972" s="16">
        <f t="shared" si="775"/>
        <v>43922</v>
      </c>
      <c r="M997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2">
        <f t="shared" si="776"/>
        <v>0</v>
      </c>
      <c r="O9972">
        <f t="shared" si="777"/>
        <v>0</v>
      </c>
      <c r="P9972">
        <f t="shared" si="778"/>
        <v>0</v>
      </c>
      <c r="Q9972" s="19">
        <f t="shared" si="779"/>
        <v>0</v>
      </c>
    </row>
    <row r="9973" spans="1:17" x14ac:dyDescent="0.25">
      <c r="A9973" t="s">
        <v>19331</v>
      </c>
      <c r="B9973" s="16">
        <v>43949.605740740742</v>
      </c>
      <c r="C9973" t="s">
        <v>19332</v>
      </c>
      <c r="D9973" t="s">
        <v>83</v>
      </c>
      <c r="E9973" t="s">
        <v>90</v>
      </c>
      <c r="F9973" s="19">
        <v>78</v>
      </c>
      <c r="G9973" t="s">
        <v>52</v>
      </c>
      <c r="H9973" t="s">
        <v>85</v>
      </c>
      <c r="I9973" s="16">
        <v>43949.6096412037</v>
      </c>
      <c r="J9973" s="16">
        <v>44316.559606481482</v>
      </c>
      <c r="K9973">
        <v>125</v>
      </c>
      <c r="L9973" s="16">
        <f t="shared" si="775"/>
        <v>43922</v>
      </c>
      <c r="M997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3">
        <f t="shared" si="776"/>
        <v>0</v>
      </c>
      <c r="O9973">
        <f t="shared" si="777"/>
        <v>0</v>
      </c>
      <c r="P9973">
        <f t="shared" si="778"/>
        <v>0</v>
      </c>
      <c r="Q9973" s="19">
        <f t="shared" si="779"/>
        <v>0</v>
      </c>
    </row>
    <row r="9974" spans="1:17" x14ac:dyDescent="0.25">
      <c r="A9974" t="s">
        <v>19333</v>
      </c>
      <c r="B9974" s="16">
        <v>43949.691631944443</v>
      </c>
      <c r="C9974" t="s">
        <v>19305</v>
      </c>
      <c r="D9974" t="s">
        <v>34</v>
      </c>
      <c r="E9974" t="s">
        <v>84</v>
      </c>
      <c r="F9974" s="19">
        <v>78</v>
      </c>
      <c r="G9974" t="s">
        <v>51</v>
      </c>
      <c r="H9974" t="s">
        <v>85</v>
      </c>
      <c r="I9974" s="16">
        <v>43878.328136574077</v>
      </c>
      <c r="J9974" s="16">
        <v>44226.483877314815</v>
      </c>
      <c r="K9974">
        <v>125</v>
      </c>
      <c r="L9974" s="16">
        <f t="shared" si="775"/>
        <v>43922</v>
      </c>
      <c r="M997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4">
        <f t="shared" si="776"/>
        <v>0</v>
      </c>
      <c r="O9974">
        <f t="shared" si="777"/>
        <v>2</v>
      </c>
      <c r="P9974">
        <f t="shared" si="778"/>
        <v>2</v>
      </c>
      <c r="Q9974" s="19">
        <f t="shared" si="779"/>
        <v>2</v>
      </c>
    </row>
    <row r="9975" spans="1:17" x14ac:dyDescent="0.25">
      <c r="A9975" t="s">
        <v>19334</v>
      </c>
      <c r="B9975" s="16">
        <v>43744.466087962966</v>
      </c>
      <c r="C9975" t="s">
        <v>19335</v>
      </c>
      <c r="D9975" t="s">
        <v>34</v>
      </c>
      <c r="E9975" t="s">
        <v>84</v>
      </c>
      <c r="F9975" s="19">
        <v>78</v>
      </c>
      <c r="G9975" t="s">
        <v>51</v>
      </c>
      <c r="H9975" t="s">
        <v>85</v>
      </c>
      <c r="I9975" s="16">
        <v>43622.527615740742</v>
      </c>
      <c r="K9975">
        <v>125</v>
      </c>
      <c r="L9975" s="16">
        <f t="shared" si="775"/>
        <v>43739</v>
      </c>
      <c r="M997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5">
        <f t="shared" si="776"/>
        <v>1</v>
      </c>
      <c r="O9975">
        <f t="shared" si="777"/>
        <v>4</v>
      </c>
      <c r="P9975">
        <f t="shared" si="778"/>
        <v>4</v>
      </c>
      <c r="Q9975" s="19">
        <f t="shared" si="779"/>
        <v>4</v>
      </c>
    </row>
    <row r="9976" spans="1:17" x14ac:dyDescent="0.25">
      <c r="A9976" t="s">
        <v>19336</v>
      </c>
      <c r="B9976" s="16">
        <v>43746.616944444446</v>
      </c>
      <c r="C9976" t="s">
        <v>19337</v>
      </c>
      <c r="D9976" t="s">
        <v>83</v>
      </c>
      <c r="E9976" t="s">
        <v>90</v>
      </c>
      <c r="F9976" s="19">
        <v>78</v>
      </c>
      <c r="G9976" t="s">
        <v>52</v>
      </c>
      <c r="H9976" t="s">
        <v>85</v>
      </c>
      <c r="I9976" s="16">
        <v>43746.620057870372</v>
      </c>
      <c r="K9976">
        <v>125</v>
      </c>
      <c r="L9976" s="16">
        <f t="shared" si="775"/>
        <v>43739</v>
      </c>
      <c r="M997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6">
        <f t="shared" si="776"/>
        <v>1</v>
      </c>
      <c r="O9976">
        <f t="shared" si="777"/>
        <v>0</v>
      </c>
      <c r="P9976">
        <f t="shared" si="778"/>
        <v>0</v>
      </c>
      <c r="Q9976" s="19">
        <f t="shared" si="779"/>
        <v>0</v>
      </c>
    </row>
    <row r="9977" spans="1:17" x14ac:dyDescent="0.25">
      <c r="A9977" t="s">
        <v>19338</v>
      </c>
      <c r="B9977" s="16">
        <v>43759.436666666668</v>
      </c>
      <c r="C9977" t="s">
        <v>19339</v>
      </c>
      <c r="D9977" t="s">
        <v>83</v>
      </c>
      <c r="E9977" t="s">
        <v>90</v>
      </c>
      <c r="F9977" s="19">
        <v>78</v>
      </c>
      <c r="G9977" t="s">
        <v>52</v>
      </c>
      <c r="H9977" t="s">
        <v>85</v>
      </c>
      <c r="I9977" s="16">
        <v>43759.439305555556</v>
      </c>
      <c r="K9977">
        <v>125</v>
      </c>
      <c r="L9977" s="16">
        <f t="shared" si="775"/>
        <v>43739</v>
      </c>
      <c r="M997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7">
        <f t="shared" si="776"/>
        <v>1</v>
      </c>
      <c r="O9977">
        <f t="shared" si="777"/>
        <v>0</v>
      </c>
      <c r="P9977">
        <f t="shared" si="778"/>
        <v>0</v>
      </c>
      <c r="Q9977" s="19">
        <f t="shared" si="779"/>
        <v>0</v>
      </c>
    </row>
    <row r="9978" spans="1:17" x14ac:dyDescent="0.25">
      <c r="A9978" t="s">
        <v>19340</v>
      </c>
      <c r="B9978" s="16">
        <v>43777.5078587963</v>
      </c>
      <c r="C9978" t="s">
        <v>19341</v>
      </c>
      <c r="D9978" t="s">
        <v>83</v>
      </c>
      <c r="E9978" t="s">
        <v>84</v>
      </c>
      <c r="F9978" s="19">
        <v>78</v>
      </c>
      <c r="G9978" t="s">
        <v>52</v>
      </c>
      <c r="H9978" t="s">
        <v>85</v>
      </c>
      <c r="I9978" s="16">
        <v>43489.536574074074</v>
      </c>
      <c r="K9978">
        <v>125</v>
      </c>
      <c r="L9978" s="16">
        <f t="shared" si="775"/>
        <v>43770</v>
      </c>
      <c r="M997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8">
        <f t="shared" si="776"/>
        <v>1</v>
      </c>
      <c r="O9978">
        <f t="shared" si="777"/>
        <v>10</v>
      </c>
      <c r="P9978">
        <f t="shared" si="778"/>
        <v>10</v>
      </c>
      <c r="Q9978" s="19">
        <f t="shared" si="779"/>
        <v>10</v>
      </c>
    </row>
    <row r="9979" spans="1:17" x14ac:dyDescent="0.25">
      <c r="A9979" t="s">
        <v>19342</v>
      </c>
      <c r="B9979" s="16">
        <v>43796.682557870372</v>
      </c>
      <c r="C9979" t="s">
        <v>19343</v>
      </c>
      <c r="D9979" t="s">
        <v>83</v>
      </c>
      <c r="E9979" t="s">
        <v>84</v>
      </c>
      <c r="F9979" s="19">
        <v>78</v>
      </c>
      <c r="G9979" t="s">
        <v>52</v>
      </c>
      <c r="H9979" t="s">
        <v>85</v>
      </c>
      <c r="I9979" s="16">
        <v>43710.441076388888</v>
      </c>
      <c r="K9979">
        <v>125</v>
      </c>
      <c r="L9979" s="16">
        <f t="shared" si="775"/>
        <v>43770</v>
      </c>
      <c r="M997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79">
        <f t="shared" si="776"/>
        <v>1</v>
      </c>
      <c r="O9979">
        <f t="shared" si="777"/>
        <v>3</v>
      </c>
      <c r="P9979">
        <f t="shared" si="778"/>
        <v>3</v>
      </c>
      <c r="Q9979" s="19">
        <f t="shared" si="779"/>
        <v>3</v>
      </c>
    </row>
    <row r="9980" spans="1:17" x14ac:dyDescent="0.25">
      <c r="A9980" t="s">
        <v>19344</v>
      </c>
      <c r="B9980" s="16">
        <v>43821.569432870368</v>
      </c>
      <c r="C9980" t="s">
        <v>19345</v>
      </c>
      <c r="D9980" t="s">
        <v>83</v>
      </c>
      <c r="E9980" t="s">
        <v>90</v>
      </c>
      <c r="F9980" s="19">
        <v>78</v>
      </c>
      <c r="G9980" t="s">
        <v>52</v>
      </c>
      <c r="H9980" t="s">
        <v>85</v>
      </c>
      <c r="I9980" s="16">
        <v>43821.572488425925</v>
      </c>
      <c r="K9980">
        <v>125</v>
      </c>
      <c r="L9980" s="16">
        <f t="shared" si="775"/>
        <v>43800</v>
      </c>
      <c r="M998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0">
        <f t="shared" si="776"/>
        <v>1</v>
      </c>
      <c r="O9980">
        <f t="shared" si="777"/>
        <v>0</v>
      </c>
      <c r="P9980">
        <f t="shared" si="778"/>
        <v>0</v>
      </c>
      <c r="Q9980" s="19">
        <f t="shared" si="779"/>
        <v>0</v>
      </c>
    </row>
    <row r="9981" spans="1:17" x14ac:dyDescent="0.25">
      <c r="A9981" t="s">
        <v>19346</v>
      </c>
      <c r="B9981" s="16">
        <v>43822.545555555553</v>
      </c>
      <c r="C9981" t="s">
        <v>19347</v>
      </c>
      <c r="D9981" t="s">
        <v>83</v>
      </c>
      <c r="E9981" t="s">
        <v>90</v>
      </c>
      <c r="F9981" s="19">
        <v>78</v>
      </c>
      <c r="G9981" t="s">
        <v>51</v>
      </c>
      <c r="H9981" t="s">
        <v>85</v>
      </c>
      <c r="I9981" s="16">
        <v>43822.548148148147</v>
      </c>
      <c r="K9981">
        <v>125</v>
      </c>
      <c r="L9981" s="16">
        <f t="shared" si="775"/>
        <v>43800</v>
      </c>
      <c r="M998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1">
        <f t="shared" si="776"/>
        <v>1</v>
      </c>
      <c r="O9981">
        <f t="shared" si="777"/>
        <v>0</v>
      </c>
      <c r="P9981">
        <f t="shared" si="778"/>
        <v>0</v>
      </c>
      <c r="Q9981" s="19">
        <f t="shared" si="779"/>
        <v>0</v>
      </c>
    </row>
    <row r="9982" spans="1:17" x14ac:dyDescent="0.25">
      <c r="A9982" t="s">
        <v>19348</v>
      </c>
      <c r="B9982" s="16">
        <v>43825.748912037037</v>
      </c>
      <c r="C9982" t="s">
        <v>19349</v>
      </c>
      <c r="D9982" t="s">
        <v>83</v>
      </c>
      <c r="E9982" t="s">
        <v>84</v>
      </c>
      <c r="F9982" s="19">
        <v>78</v>
      </c>
      <c r="G9982" t="s">
        <v>52</v>
      </c>
      <c r="H9982" t="s">
        <v>85</v>
      </c>
      <c r="I9982" s="16">
        <v>43741.518587962964</v>
      </c>
      <c r="K9982">
        <v>125</v>
      </c>
      <c r="L9982" s="16">
        <f t="shared" si="775"/>
        <v>43800</v>
      </c>
      <c r="M998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2">
        <f t="shared" si="776"/>
        <v>1</v>
      </c>
      <c r="O9982">
        <f t="shared" si="777"/>
        <v>3</v>
      </c>
      <c r="P9982">
        <f t="shared" si="778"/>
        <v>3</v>
      </c>
      <c r="Q9982" s="19">
        <f t="shared" si="779"/>
        <v>3</v>
      </c>
    </row>
    <row r="9983" spans="1:17" x14ac:dyDescent="0.25">
      <c r="A9983" t="s">
        <v>19350</v>
      </c>
      <c r="B9983" s="16">
        <v>43831.431886574072</v>
      </c>
      <c r="C9983" t="s">
        <v>19351</v>
      </c>
      <c r="D9983" t="s">
        <v>83</v>
      </c>
      <c r="E9983" t="s">
        <v>90</v>
      </c>
      <c r="F9983" s="19">
        <v>78</v>
      </c>
      <c r="G9983" t="s">
        <v>52</v>
      </c>
      <c r="H9983" t="s">
        <v>85</v>
      </c>
      <c r="I9983" s="16">
        <v>43831.434791666667</v>
      </c>
      <c r="K9983">
        <v>125</v>
      </c>
      <c r="L9983" s="16">
        <f t="shared" si="775"/>
        <v>43831</v>
      </c>
      <c r="M998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3">
        <f t="shared" si="776"/>
        <v>1</v>
      </c>
      <c r="O9983">
        <f t="shared" si="777"/>
        <v>0</v>
      </c>
      <c r="P9983">
        <f t="shared" si="778"/>
        <v>0</v>
      </c>
      <c r="Q9983" s="19">
        <f t="shared" si="779"/>
        <v>0</v>
      </c>
    </row>
    <row r="9984" spans="1:17" x14ac:dyDescent="0.25">
      <c r="A9984" t="s">
        <v>19352</v>
      </c>
      <c r="B9984" s="16">
        <v>43836.68068287037</v>
      </c>
      <c r="C9984" t="s">
        <v>19353</v>
      </c>
      <c r="D9984" t="s">
        <v>83</v>
      </c>
      <c r="E9984" t="s">
        <v>84</v>
      </c>
      <c r="F9984" s="19">
        <v>78</v>
      </c>
      <c r="G9984" t="s">
        <v>51</v>
      </c>
      <c r="H9984" t="s">
        <v>85</v>
      </c>
      <c r="I9984" s="16">
        <v>43313.490104166667</v>
      </c>
      <c r="K9984">
        <v>125</v>
      </c>
      <c r="L9984" s="16">
        <f t="shared" si="775"/>
        <v>43831</v>
      </c>
      <c r="M998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4">
        <f t="shared" si="776"/>
        <v>1</v>
      </c>
      <c r="O9984">
        <f t="shared" si="777"/>
        <v>17</v>
      </c>
      <c r="P9984">
        <f t="shared" si="778"/>
        <v>17</v>
      </c>
      <c r="Q9984" s="19">
        <f t="shared" si="779"/>
        <v>17</v>
      </c>
    </row>
    <row r="9985" spans="1:17" x14ac:dyDescent="0.25">
      <c r="A9985" t="s">
        <v>19354</v>
      </c>
      <c r="B9985" s="16">
        <v>43836.733043981483</v>
      </c>
      <c r="C9985" t="s">
        <v>19355</v>
      </c>
      <c r="D9985" t="s">
        <v>83</v>
      </c>
      <c r="E9985" t="s">
        <v>84</v>
      </c>
      <c r="F9985" s="19">
        <v>78</v>
      </c>
      <c r="G9985" t="s">
        <v>52</v>
      </c>
      <c r="H9985" t="s">
        <v>85</v>
      </c>
      <c r="I9985" s="16">
        <v>43711.596261574072</v>
      </c>
      <c r="K9985">
        <v>125</v>
      </c>
      <c r="L9985" s="16">
        <f t="shared" si="775"/>
        <v>43831</v>
      </c>
      <c r="M998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5">
        <f t="shared" si="776"/>
        <v>1</v>
      </c>
      <c r="O9985">
        <f t="shared" si="777"/>
        <v>4</v>
      </c>
      <c r="P9985">
        <f t="shared" si="778"/>
        <v>4</v>
      </c>
      <c r="Q9985" s="19">
        <f t="shared" si="779"/>
        <v>4</v>
      </c>
    </row>
    <row r="9986" spans="1:17" x14ac:dyDescent="0.25">
      <c r="A9986" t="s">
        <v>19356</v>
      </c>
      <c r="B9986" s="16">
        <v>43838.470266203702</v>
      </c>
      <c r="C9986" t="s">
        <v>19357</v>
      </c>
      <c r="D9986" t="s">
        <v>83</v>
      </c>
      <c r="E9986" t="s">
        <v>90</v>
      </c>
      <c r="F9986" s="19">
        <v>78</v>
      </c>
      <c r="G9986" t="s">
        <v>52</v>
      </c>
      <c r="H9986" t="s">
        <v>85</v>
      </c>
      <c r="I9986" s="16">
        <v>43838.473726851851</v>
      </c>
      <c r="K9986">
        <v>125</v>
      </c>
      <c r="L9986" s="16">
        <f t="shared" ref="L9986:L10001" si="780">DATE(YEAR(B9986),MONTH(B9986),1)</f>
        <v>43831</v>
      </c>
      <c r="M998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6">
        <f t="shared" ref="N9986:N10001" si="781">IF(B9986&gt;=J9986,1,0)</f>
        <v>1</v>
      </c>
      <c r="O9986">
        <f t="shared" ref="O9986:O10001" si="782">ROUND((B9986-I9986)/30,0)</f>
        <v>0</v>
      </c>
      <c r="P9986">
        <f t="shared" ref="P9986:P10001" si="783">IF(AND(N9986=1,B9986&gt;=J9986,J9986&gt;0),ROUND((J9986-I9986)/30,0),O9986)</f>
        <v>0</v>
      </c>
      <c r="Q9986" s="19">
        <f t="shared" ref="Q9986:Q10001" si="784">MIN(O9986:P9986)</f>
        <v>0</v>
      </c>
    </row>
    <row r="9987" spans="1:17" x14ac:dyDescent="0.25">
      <c r="A9987" t="s">
        <v>19358</v>
      </c>
      <c r="B9987" s="16">
        <v>43840.405266203707</v>
      </c>
      <c r="C9987" t="s">
        <v>19359</v>
      </c>
      <c r="D9987" t="s">
        <v>83</v>
      </c>
      <c r="E9987" t="s">
        <v>90</v>
      </c>
      <c r="F9987" s="19">
        <v>78</v>
      </c>
      <c r="G9987" t="s">
        <v>51</v>
      </c>
      <c r="H9987" t="s">
        <v>85</v>
      </c>
      <c r="I9987" s="16">
        <v>43840.40861111111</v>
      </c>
      <c r="K9987">
        <v>125</v>
      </c>
      <c r="L9987" s="16">
        <f t="shared" si="780"/>
        <v>43831</v>
      </c>
      <c r="M998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7">
        <f t="shared" si="781"/>
        <v>1</v>
      </c>
      <c r="O9987">
        <f t="shared" si="782"/>
        <v>0</v>
      </c>
      <c r="P9987">
        <f t="shared" si="783"/>
        <v>0</v>
      </c>
      <c r="Q9987" s="19">
        <f t="shared" si="784"/>
        <v>0</v>
      </c>
    </row>
    <row r="9988" spans="1:17" x14ac:dyDescent="0.25">
      <c r="A9988" t="s">
        <v>19360</v>
      </c>
      <c r="B9988" s="16">
        <v>43843.545023148145</v>
      </c>
      <c r="C9988" t="s">
        <v>19361</v>
      </c>
      <c r="D9988" t="s">
        <v>83</v>
      </c>
      <c r="E9988" t="s">
        <v>90</v>
      </c>
      <c r="F9988" s="19">
        <v>78</v>
      </c>
      <c r="G9988" t="s">
        <v>51</v>
      </c>
      <c r="H9988" t="s">
        <v>85</v>
      </c>
      <c r="I9988" s="16">
        <v>43843.547638888886</v>
      </c>
      <c r="K9988">
        <v>125</v>
      </c>
      <c r="L9988" s="16">
        <f t="shared" si="780"/>
        <v>43831</v>
      </c>
      <c r="M998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8">
        <f t="shared" si="781"/>
        <v>1</v>
      </c>
      <c r="O9988">
        <f t="shared" si="782"/>
        <v>0</v>
      </c>
      <c r="P9988">
        <f t="shared" si="783"/>
        <v>0</v>
      </c>
      <c r="Q9988" s="19">
        <f t="shared" si="784"/>
        <v>0</v>
      </c>
    </row>
    <row r="9989" spans="1:17" x14ac:dyDescent="0.25">
      <c r="A9989" t="s">
        <v>19362</v>
      </c>
      <c r="B9989" s="16">
        <v>43846.595370370371</v>
      </c>
      <c r="C9989" t="s">
        <v>19363</v>
      </c>
      <c r="D9989" t="s">
        <v>83</v>
      </c>
      <c r="E9989" t="s">
        <v>90</v>
      </c>
      <c r="F9989" s="19">
        <v>78</v>
      </c>
      <c r="G9989" t="s">
        <v>51</v>
      </c>
      <c r="H9989" t="s">
        <v>85</v>
      </c>
      <c r="I9989" s="16">
        <v>43846.599004629628</v>
      </c>
      <c r="K9989">
        <v>125</v>
      </c>
      <c r="L9989" s="16">
        <f t="shared" si="780"/>
        <v>43831</v>
      </c>
      <c r="M998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89">
        <f t="shared" si="781"/>
        <v>1</v>
      </c>
      <c r="O9989">
        <f t="shared" si="782"/>
        <v>0</v>
      </c>
      <c r="P9989">
        <f t="shared" si="783"/>
        <v>0</v>
      </c>
      <c r="Q9989" s="19">
        <f t="shared" si="784"/>
        <v>0</v>
      </c>
    </row>
    <row r="9990" spans="1:17" x14ac:dyDescent="0.25">
      <c r="A9990" t="s">
        <v>19364</v>
      </c>
      <c r="B9990" s="16">
        <v>43847.416354166664</v>
      </c>
      <c r="C9990" t="s">
        <v>19365</v>
      </c>
      <c r="D9990" t="s">
        <v>83</v>
      </c>
      <c r="E9990" t="s">
        <v>90</v>
      </c>
      <c r="F9990" s="19">
        <v>78</v>
      </c>
      <c r="G9990" t="s">
        <v>51</v>
      </c>
      <c r="H9990" t="s">
        <v>85</v>
      </c>
      <c r="I9990" s="16">
        <v>43847.418437499997</v>
      </c>
      <c r="K9990">
        <v>125</v>
      </c>
      <c r="L9990" s="16">
        <f t="shared" si="780"/>
        <v>43831</v>
      </c>
      <c r="M999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0">
        <f t="shared" si="781"/>
        <v>1</v>
      </c>
      <c r="O9990">
        <f t="shared" si="782"/>
        <v>0</v>
      </c>
      <c r="P9990">
        <f t="shared" si="783"/>
        <v>0</v>
      </c>
      <c r="Q9990" s="19">
        <f t="shared" si="784"/>
        <v>0</v>
      </c>
    </row>
    <row r="9991" spans="1:17" x14ac:dyDescent="0.25">
      <c r="A9991" t="s">
        <v>19366</v>
      </c>
      <c r="B9991" s="16">
        <v>43850.565601851849</v>
      </c>
      <c r="C9991" t="s">
        <v>19367</v>
      </c>
      <c r="D9991" t="s">
        <v>83</v>
      </c>
      <c r="E9991" t="s">
        <v>90</v>
      </c>
      <c r="F9991" s="19">
        <v>78</v>
      </c>
      <c r="G9991" t="s">
        <v>51</v>
      </c>
      <c r="H9991" t="s">
        <v>85</v>
      </c>
      <c r="I9991" s="16">
        <v>43850.569432870368</v>
      </c>
      <c r="K9991">
        <v>125</v>
      </c>
      <c r="L9991" s="16">
        <f t="shared" si="780"/>
        <v>43831</v>
      </c>
      <c r="M999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1">
        <f t="shared" si="781"/>
        <v>1</v>
      </c>
      <c r="O9991">
        <f t="shared" si="782"/>
        <v>0</v>
      </c>
      <c r="P9991">
        <f t="shared" si="783"/>
        <v>0</v>
      </c>
      <c r="Q9991" s="19">
        <f t="shared" si="784"/>
        <v>0</v>
      </c>
    </row>
    <row r="9992" spans="1:17" x14ac:dyDescent="0.25">
      <c r="A9992" t="s">
        <v>19368</v>
      </c>
      <c r="B9992" s="16">
        <v>43851.465648148151</v>
      </c>
      <c r="C9992" t="s">
        <v>19369</v>
      </c>
      <c r="D9992" t="s">
        <v>83</v>
      </c>
      <c r="E9992" t="s">
        <v>90</v>
      </c>
      <c r="F9992" s="19">
        <v>78</v>
      </c>
      <c r="G9992" t="s">
        <v>51</v>
      </c>
      <c r="H9992" t="s">
        <v>85</v>
      </c>
      <c r="I9992" s="16">
        <v>43851.468078703707</v>
      </c>
      <c r="K9992">
        <v>125</v>
      </c>
      <c r="L9992" s="16">
        <f t="shared" si="780"/>
        <v>43831</v>
      </c>
      <c r="M9992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2">
        <f t="shared" si="781"/>
        <v>1</v>
      </c>
      <c r="O9992">
        <f t="shared" si="782"/>
        <v>0</v>
      </c>
      <c r="P9992">
        <f t="shared" si="783"/>
        <v>0</v>
      </c>
      <c r="Q9992" s="19">
        <f t="shared" si="784"/>
        <v>0</v>
      </c>
    </row>
    <row r="9993" spans="1:17" x14ac:dyDescent="0.25">
      <c r="A9993" t="s">
        <v>19370</v>
      </c>
      <c r="B9993" s="16">
        <v>43853.578935185185</v>
      </c>
      <c r="C9993" t="s">
        <v>19371</v>
      </c>
      <c r="D9993" t="s">
        <v>83</v>
      </c>
      <c r="E9993" t="s">
        <v>90</v>
      </c>
      <c r="F9993" s="19">
        <v>78</v>
      </c>
      <c r="G9993" t="s">
        <v>52</v>
      </c>
      <c r="H9993" t="s">
        <v>85</v>
      </c>
      <c r="I9993" s="16">
        <v>43853.582453703704</v>
      </c>
      <c r="K9993">
        <v>125</v>
      </c>
      <c r="L9993" s="16">
        <f t="shared" si="780"/>
        <v>43831</v>
      </c>
      <c r="M9993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3">
        <f t="shared" si="781"/>
        <v>1</v>
      </c>
      <c r="O9993">
        <f t="shared" si="782"/>
        <v>0</v>
      </c>
      <c r="P9993">
        <f t="shared" si="783"/>
        <v>0</v>
      </c>
      <c r="Q9993" s="19">
        <f t="shared" si="784"/>
        <v>0</v>
      </c>
    </row>
    <row r="9994" spans="1:17" x14ac:dyDescent="0.25">
      <c r="A9994" t="s">
        <v>19372</v>
      </c>
      <c r="B9994" s="16">
        <v>43858.487037037034</v>
      </c>
      <c r="C9994" t="s">
        <v>19373</v>
      </c>
      <c r="D9994" t="s">
        <v>83</v>
      </c>
      <c r="E9994" t="s">
        <v>90</v>
      </c>
      <c r="F9994" s="19">
        <v>78</v>
      </c>
      <c r="G9994" t="s">
        <v>52</v>
      </c>
      <c r="H9994" t="s">
        <v>85</v>
      </c>
      <c r="I9994" s="16">
        <v>43858.488483796296</v>
      </c>
      <c r="K9994">
        <v>125</v>
      </c>
      <c r="L9994" s="16">
        <f t="shared" si="780"/>
        <v>43831</v>
      </c>
      <c r="M9994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4">
        <f t="shared" si="781"/>
        <v>1</v>
      </c>
      <c r="O9994">
        <f t="shared" si="782"/>
        <v>0</v>
      </c>
      <c r="P9994">
        <f t="shared" si="783"/>
        <v>0</v>
      </c>
      <c r="Q9994" s="19">
        <f t="shared" si="784"/>
        <v>0</v>
      </c>
    </row>
    <row r="9995" spans="1:17" x14ac:dyDescent="0.25">
      <c r="A9995" t="s">
        <v>19374</v>
      </c>
      <c r="B9995" s="16">
        <v>43864.557719907411</v>
      </c>
      <c r="C9995" t="s">
        <v>19375</v>
      </c>
      <c r="D9995" t="s">
        <v>83</v>
      </c>
      <c r="E9995" t="s">
        <v>90</v>
      </c>
      <c r="F9995" s="19">
        <v>78</v>
      </c>
      <c r="G9995" t="s">
        <v>51</v>
      </c>
      <c r="H9995" t="s">
        <v>85</v>
      </c>
      <c r="I9995" s="16">
        <v>43864.561273148145</v>
      </c>
      <c r="K9995">
        <v>125</v>
      </c>
      <c r="L9995" s="16">
        <f t="shared" si="780"/>
        <v>43862</v>
      </c>
      <c r="M9995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5">
        <f t="shared" si="781"/>
        <v>1</v>
      </c>
      <c r="O9995">
        <f t="shared" si="782"/>
        <v>0</v>
      </c>
      <c r="P9995">
        <f t="shared" si="783"/>
        <v>0</v>
      </c>
      <c r="Q9995" s="19">
        <f t="shared" si="784"/>
        <v>0</v>
      </c>
    </row>
    <row r="9996" spans="1:17" x14ac:dyDescent="0.25">
      <c r="A9996" t="s">
        <v>19376</v>
      </c>
      <c r="B9996" s="16">
        <v>43866.612870370373</v>
      </c>
      <c r="C9996" t="s">
        <v>19377</v>
      </c>
      <c r="D9996" t="s">
        <v>83</v>
      </c>
      <c r="E9996" t="s">
        <v>90</v>
      </c>
      <c r="F9996" s="19">
        <v>78</v>
      </c>
      <c r="G9996" t="s">
        <v>52</v>
      </c>
      <c r="H9996" t="s">
        <v>85</v>
      </c>
      <c r="I9996" s="16">
        <v>43866.615046296298</v>
      </c>
      <c r="K9996">
        <v>125</v>
      </c>
      <c r="L9996" s="16">
        <f t="shared" si="780"/>
        <v>43862</v>
      </c>
      <c r="M9996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6">
        <f t="shared" si="781"/>
        <v>1</v>
      </c>
      <c r="O9996">
        <f t="shared" si="782"/>
        <v>0</v>
      </c>
      <c r="P9996">
        <f t="shared" si="783"/>
        <v>0</v>
      </c>
      <c r="Q9996" s="19">
        <f t="shared" si="784"/>
        <v>0</v>
      </c>
    </row>
    <row r="9997" spans="1:17" x14ac:dyDescent="0.25">
      <c r="A9997" t="s">
        <v>19378</v>
      </c>
      <c r="B9997" s="16">
        <v>43868.423171296294</v>
      </c>
      <c r="C9997" t="s">
        <v>19379</v>
      </c>
      <c r="D9997" t="s">
        <v>83</v>
      </c>
      <c r="E9997" t="s">
        <v>90</v>
      </c>
      <c r="F9997" s="19">
        <v>78</v>
      </c>
      <c r="G9997" t="s">
        <v>51</v>
      </c>
      <c r="H9997" t="s">
        <v>85</v>
      </c>
      <c r="I9997" s="16">
        <v>43868.425763888888</v>
      </c>
      <c r="K9997">
        <v>125</v>
      </c>
      <c r="L9997" s="16">
        <f t="shared" si="780"/>
        <v>43862</v>
      </c>
      <c r="M9997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7">
        <f t="shared" si="781"/>
        <v>1</v>
      </c>
      <c r="O9997">
        <f t="shared" si="782"/>
        <v>0</v>
      </c>
      <c r="P9997">
        <f t="shared" si="783"/>
        <v>0</v>
      </c>
      <c r="Q9997" s="19">
        <f t="shared" si="784"/>
        <v>0</v>
      </c>
    </row>
    <row r="9998" spans="1:17" x14ac:dyDescent="0.25">
      <c r="A9998" t="s">
        <v>19380</v>
      </c>
      <c r="B9998" s="16">
        <v>43871.445127314815</v>
      </c>
      <c r="C9998" t="s">
        <v>19381</v>
      </c>
      <c r="D9998" t="s">
        <v>83</v>
      </c>
      <c r="E9998" t="s">
        <v>90</v>
      </c>
      <c r="F9998" s="19">
        <v>78</v>
      </c>
      <c r="G9998" t="s">
        <v>51</v>
      </c>
      <c r="H9998" t="s">
        <v>85</v>
      </c>
      <c r="I9998" s="16">
        <v>43871.448206018518</v>
      </c>
      <c r="K9998">
        <v>125</v>
      </c>
      <c r="L9998" s="16">
        <f t="shared" si="780"/>
        <v>43862</v>
      </c>
      <c r="M9998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8">
        <f t="shared" si="781"/>
        <v>1</v>
      </c>
      <c r="O9998">
        <f t="shared" si="782"/>
        <v>0</v>
      </c>
      <c r="P9998">
        <f t="shared" si="783"/>
        <v>0</v>
      </c>
      <c r="Q9998" s="19">
        <f t="shared" si="784"/>
        <v>0</v>
      </c>
    </row>
    <row r="9999" spans="1:17" x14ac:dyDescent="0.25">
      <c r="A9999" t="s">
        <v>19382</v>
      </c>
      <c r="B9999" s="16">
        <v>43872.532002314816</v>
      </c>
      <c r="C9999" t="s">
        <v>19383</v>
      </c>
      <c r="D9999" t="s">
        <v>83</v>
      </c>
      <c r="E9999" t="s">
        <v>90</v>
      </c>
      <c r="F9999" s="19">
        <v>78</v>
      </c>
      <c r="G9999" t="s">
        <v>51</v>
      </c>
      <c r="H9999" t="s">
        <v>85</v>
      </c>
      <c r="I9999" s="16">
        <v>43872.535173611112</v>
      </c>
      <c r="K9999">
        <v>125</v>
      </c>
      <c r="L9999" s="16">
        <f t="shared" si="780"/>
        <v>43862</v>
      </c>
      <c r="M9999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9999">
        <f t="shared" si="781"/>
        <v>1</v>
      </c>
      <c r="O9999">
        <f t="shared" si="782"/>
        <v>0</v>
      </c>
      <c r="P9999">
        <f t="shared" si="783"/>
        <v>0</v>
      </c>
      <c r="Q9999" s="19">
        <f t="shared" si="784"/>
        <v>0</v>
      </c>
    </row>
    <row r="10000" spans="1:17" x14ac:dyDescent="0.25">
      <c r="A10000" t="s">
        <v>19384</v>
      </c>
      <c r="B10000" s="16">
        <v>43872.535601851851</v>
      </c>
      <c r="C10000" t="s">
        <v>19385</v>
      </c>
      <c r="D10000" t="s">
        <v>83</v>
      </c>
      <c r="E10000" t="s">
        <v>90</v>
      </c>
      <c r="F10000" s="19">
        <v>78</v>
      </c>
      <c r="G10000" t="s">
        <v>52</v>
      </c>
      <c r="H10000" t="s">
        <v>85</v>
      </c>
      <c r="I10000" s="16">
        <v>43872.538425925923</v>
      </c>
      <c r="K10000">
        <v>125</v>
      </c>
      <c r="L10000" s="16">
        <f t="shared" si="780"/>
        <v>43862</v>
      </c>
      <c r="M10000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10000">
        <f t="shared" si="781"/>
        <v>1</v>
      </c>
      <c r="O10000">
        <f t="shared" si="782"/>
        <v>0</v>
      </c>
      <c r="P10000">
        <f t="shared" si="783"/>
        <v>0</v>
      </c>
      <c r="Q10000" s="19">
        <f t="shared" si="784"/>
        <v>0</v>
      </c>
    </row>
    <row r="10001" spans="1:17" x14ac:dyDescent="0.25">
      <c r="A10001" t="s">
        <v>19386</v>
      </c>
      <c r="B10001" s="16">
        <v>43872.541446759256</v>
      </c>
      <c r="C10001" t="s">
        <v>19387</v>
      </c>
      <c r="D10001" t="s">
        <v>83</v>
      </c>
      <c r="E10001" t="s">
        <v>90</v>
      </c>
      <c r="F10001" s="19">
        <v>78</v>
      </c>
      <c r="G10001" t="s">
        <v>51</v>
      </c>
      <c r="H10001" t="s">
        <v>85</v>
      </c>
      <c r="I10001" s="16">
        <v>43872.544120370374</v>
      </c>
      <c r="K10001">
        <v>125</v>
      </c>
      <c r="L10001" s="16">
        <f t="shared" si="780"/>
        <v>43862</v>
      </c>
      <c r="M10001" s="16" t="str">
        <f>IF(Table1[[#This Row],[age]]&lt;26,"23 - 26",IF(Table1[[#This Row],[age]]&lt;30,"27-30",IF(Table1[[#This Row],[age]]&lt;34,"31-34",IF(Table1[[#This Row],[age]]&lt;38,"35-38",IF(Table1[[#This Row],[age]]&lt;42,"39-42",IF(Table1[[#This Row],[age]]&lt;46,"43-46",IF(Table1[[#This Row],[age]]&lt;50,"47-50",IF(Table1[[#This Row],[age]]&lt;54,"51-54",IF(Table1[[#This Row],[age]]&lt;58,"55-58",IF(Table1[[#This Row],[age]]&lt;62,"59-62",IF(Table1[[#This Row],[age]]&lt;66,"63-66",IF(Table1[[#This Row],[age]]&lt;70,"67-70",IF(Table1[[#This Row],[age]]&lt;74,"71-74","75-78")))))))))))))</f>
        <v>75-78</v>
      </c>
      <c r="N10001">
        <f t="shared" si="781"/>
        <v>1</v>
      </c>
      <c r="O10001">
        <f t="shared" si="782"/>
        <v>0</v>
      </c>
      <c r="P10001">
        <f t="shared" si="783"/>
        <v>0</v>
      </c>
      <c r="Q10001" s="19">
        <f t="shared" si="784"/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4"/>
  <sheetViews>
    <sheetView topLeftCell="A21" zoomScale="85" zoomScaleNormal="85" workbookViewId="0">
      <selection activeCell="E47" sqref="E47"/>
    </sheetView>
  </sheetViews>
  <sheetFormatPr defaultRowHeight="15" x14ac:dyDescent="0.25"/>
  <cols>
    <col min="1" max="1" width="15.7109375" customWidth="1"/>
    <col min="2" max="2" width="16.28515625" bestFit="1" customWidth="1"/>
    <col min="3" max="3" width="5.42578125" customWidth="1"/>
    <col min="4" max="4" width="11.28515625" bestFit="1" customWidth="1"/>
  </cols>
  <sheetData>
    <row r="3" spans="1:10" x14ac:dyDescent="0.25">
      <c r="A3" t="s">
        <v>48</v>
      </c>
      <c r="B3" t="s">
        <v>49</v>
      </c>
      <c r="I3">
        <v>23</v>
      </c>
      <c r="J3">
        <f>I3+$G$9-1</f>
        <v>22</v>
      </c>
    </row>
    <row r="4" spans="1:10" x14ac:dyDescent="0.25">
      <c r="A4" t="s">
        <v>50</v>
      </c>
      <c r="B4" t="s">
        <v>51</v>
      </c>
      <c r="C4" t="s">
        <v>52</v>
      </c>
      <c r="D4" t="s">
        <v>22</v>
      </c>
      <c r="F4">
        <v>1000</v>
      </c>
      <c r="I4">
        <f>J3+1</f>
        <v>23</v>
      </c>
      <c r="J4">
        <f t="shared" ref="J4:J16" si="0">I4+$G$9-1</f>
        <v>22</v>
      </c>
    </row>
    <row r="5" spans="1:10" x14ac:dyDescent="0.25">
      <c r="A5" s="18" t="s">
        <v>53</v>
      </c>
      <c r="B5" s="14">
        <v>2</v>
      </c>
      <c r="C5" s="14">
        <v>6</v>
      </c>
      <c r="D5" s="14">
        <v>8</v>
      </c>
      <c r="F5" s="19">
        <f>MIN(A4:A58)</f>
        <v>0</v>
      </c>
      <c r="I5">
        <f t="shared" ref="I5:I16" si="1">J4+1</f>
        <v>23</v>
      </c>
      <c r="J5">
        <f t="shared" si="0"/>
        <v>22</v>
      </c>
    </row>
    <row r="6" spans="1:10" x14ac:dyDescent="0.25">
      <c r="A6" s="18" t="s">
        <v>54</v>
      </c>
      <c r="B6" s="14">
        <v>29</v>
      </c>
      <c r="C6" s="14">
        <v>17</v>
      </c>
      <c r="D6" s="14">
        <v>46</v>
      </c>
      <c r="F6" s="19">
        <f>MAX(A4:A58)</f>
        <v>0</v>
      </c>
      <c r="I6">
        <f t="shared" si="1"/>
        <v>23</v>
      </c>
      <c r="J6">
        <f t="shared" si="0"/>
        <v>22</v>
      </c>
    </row>
    <row r="7" spans="1:10" x14ac:dyDescent="0.25">
      <c r="A7" s="18" t="s">
        <v>55</v>
      </c>
      <c r="B7" s="14">
        <v>41</v>
      </c>
      <c r="C7" s="14">
        <v>38</v>
      </c>
      <c r="D7" s="14">
        <v>79</v>
      </c>
      <c r="F7" s="19">
        <f>F6-F5</f>
        <v>0</v>
      </c>
      <c r="I7">
        <f t="shared" si="1"/>
        <v>23</v>
      </c>
      <c r="J7">
        <f t="shared" si="0"/>
        <v>22</v>
      </c>
    </row>
    <row r="8" spans="1:10" x14ac:dyDescent="0.25">
      <c r="A8" s="18" t="s">
        <v>56</v>
      </c>
      <c r="B8" s="14">
        <v>73</v>
      </c>
      <c r="C8" s="14">
        <v>105</v>
      </c>
      <c r="D8" s="14">
        <v>178</v>
      </c>
      <c r="F8">
        <f>1+3.3322*LOG(10000)</f>
        <v>14.328799999999999</v>
      </c>
      <c r="G8">
        <f>ROUND(F8,1)</f>
        <v>14.3</v>
      </c>
      <c r="I8">
        <f t="shared" si="1"/>
        <v>23</v>
      </c>
      <c r="J8">
        <f t="shared" si="0"/>
        <v>22</v>
      </c>
    </row>
    <row r="9" spans="1:10" x14ac:dyDescent="0.25">
      <c r="A9" s="18" t="s">
        <v>57</v>
      </c>
      <c r="B9" s="14">
        <v>151</v>
      </c>
      <c r="C9" s="14">
        <v>161</v>
      </c>
      <c r="D9" s="14">
        <v>312</v>
      </c>
      <c r="F9">
        <f>F7/F8</f>
        <v>0</v>
      </c>
      <c r="G9">
        <f>ROUND(F9,0)</f>
        <v>0</v>
      </c>
      <c r="I9">
        <f t="shared" si="1"/>
        <v>23</v>
      </c>
      <c r="J9">
        <f t="shared" si="0"/>
        <v>22</v>
      </c>
    </row>
    <row r="10" spans="1:10" x14ac:dyDescent="0.25">
      <c r="A10" s="18" t="s">
        <v>58</v>
      </c>
      <c r="B10" s="14">
        <v>238</v>
      </c>
      <c r="C10" s="14">
        <v>289</v>
      </c>
      <c r="D10" s="14">
        <v>527</v>
      </c>
      <c r="I10">
        <f t="shared" si="1"/>
        <v>23</v>
      </c>
      <c r="J10">
        <f t="shared" si="0"/>
        <v>22</v>
      </c>
    </row>
    <row r="11" spans="1:10" x14ac:dyDescent="0.25">
      <c r="A11" s="18" t="s">
        <v>59</v>
      </c>
      <c r="B11" s="14">
        <v>421</v>
      </c>
      <c r="C11" s="14">
        <v>461</v>
      </c>
      <c r="D11" s="14">
        <v>882</v>
      </c>
      <c r="I11">
        <f t="shared" si="1"/>
        <v>23</v>
      </c>
      <c r="J11">
        <f t="shared" si="0"/>
        <v>22</v>
      </c>
    </row>
    <row r="12" spans="1:10" x14ac:dyDescent="0.25">
      <c r="A12" s="18" t="s">
        <v>60</v>
      </c>
      <c r="B12" s="14">
        <v>538</v>
      </c>
      <c r="C12" s="14">
        <v>702</v>
      </c>
      <c r="D12" s="14">
        <v>1240</v>
      </c>
      <c r="E12" s="17"/>
      <c r="I12">
        <f t="shared" si="1"/>
        <v>23</v>
      </c>
      <c r="J12">
        <f t="shared" si="0"/>
        <v>22</v>
      </c>
    </row>
    <row r="13" spans="1:10" x14ac:dyDescent="0.25">
      <c r="A13" s="18" t="s">
        <v>61</v>
      </c>
      <c r="B13" s="14">
        <v>623</v>
      </c>
      <c r="C13" s="14">
        <v>875</v>
      </c>
      <c r="D13" s="14">
        <v>1498</v>
      </c>
      <c r="E13" s="20"/>
      <c r="I13">
        <f t="shared" si="1"/>
        <v>23</v>
      </c>
      <c r="J13">
        <f t="shared" si="0"/>
        <v>22</v>
      </c>
    </row>
    <row r="14" spans="1:10" x14ac:dyDescent="0.25">
      <c r="A14" s="18" t="s">
        <v>62</v>
      </c>
      <c r="B14" s="14">
        <v>669</v>
      </c>
      <c r="C14" s="14">
        <v>919</v>
      </c>
      <c r="D14" s="14">
        <v>1588</v>
      </c>
      <c r="E14" s="14"/>
      <c r="I14">
        <f t="shared" si="1"/>
        <v>23</v>
      </c>
      <c r="J14">
        <f t="shared" si="0"/>
        <v>22</v>
      </c>
    </row>
    <row r="15" spans="1:10" x14ac:dyDescent="0.25">
      <c r="A15" s="18" t="s">
        <v>63</v>
      </c>
      <c r="B15" s="14">
        <v>632</v>
      </c>
      <c r="C15" s="14">
        <v>805</v>
      </c>
      <c r="D15" s="14">
        <v>1437</v>
      </c>
      <c r="E15" s="14"/>
      <c r="I15">
        <f t="shared" si="1"/>
        <v>23</v>
      </c>
      <c r="J15">
        <f t="shared" si="0"/>
        <v>22</v>
      </c>
    </row>
    <row r="16" spans="1:10" x14ac:dyDescent="0.25">
      <c r="A16" s="18" t="s">
        <v>64</v>
      </c>
      <c r="B16" s="14">
        <v>520</v>
      </c>
      <c r="C16" s="14">
        <v>627</v>
      </c>
      <c r="D16" s="14">
        <v>1147</v>
      </c>
      <c r="E16" s="20"/>
      <c r="I16">
        <f t="shared" si="1"/>
        <v>23</v>
      </c>
      <c r="J16">
        <f t="shared" si="0"/>
        <v>22</v>
      </c>
    </row>
    <row r="17" spans="1:5" x14ac:dyDescent="0.25">
      <c r="A17" s="18" t="s">
        <v>65</v>
      </c>
      <c r="B17" s="14">
        <v>285</v>
      </c>
      <c r="C17" s="14">
        <v>391</v>
      </c>
      <c r="D17" s="14">
        <v>676</v>
      </c>
      <c r="E17" s="14"/>
    </row>
    <row r="18" spans="1:5" x14ac:dyDescent="0.25">
      <c r="A18" s="18" t="s">
        <v>66</v>
      </c>
      <c r="B18" s="14">
        <v>181</v>
      </c>
      <c r="C18" s="14">
        <v>201</v>
      </c>
      <c r="D18" s="14">
        <v>382</v>
      </c>
      <c r="E18" s="14"/>
    </row>
    <row r="19" spans="1:5" x14ac:dyDescent="0.25">
      <c r="A19" s="18" t="s">
        <v>22</v>
      </c>
      <c r="B19" s="14">
        <v>4403</v>
      </c>
      <c r="C19" s="14">
        <v>5597</v>
      </c>
      <c r="D19" s="14">
        <v>10000</v>
      </c>
      <c r="E19" s="20"/>
    </row>
    <row r="20" spans="1:5" x14ac:dyDescent="0.25">
      <c r="D20" s="21"/>
      <c r="E20" s="14"/>
    </row>
    <row r="21" spans="1:5" x14ac:dyDescent="0.25">
      <c r="D21" s="22"/>
      <c r="E21" s="23"/>
    </row>
    <row r="22" spans="1:5" x14ac:dyDescent="0.25">
      <c r="D22" s="24"/>
      <c r="E22" s="20"/>
    </row>
    <row r="23" spans="1:5" x14ac:dyDescent="0.25">
      <c r="A23" s="17" t="s">
        <v>50</v>
      </c>
      <c r="B23" s="17" t="s">
        <v>52</v>
      </c>
      <c r="D23" s="22"/>
      <c r="E23" s="23"/>
    </row>
    <row r="24" spans="1:5" x14ac:dyDescent="0.25">
      <c r="A24" s="25" t="s">
        <v>62</v>
      </c>
      <c r="B24" s="14">
        <v>919</v>
      </c>
      <c r="D24" s="21"/>
      <c r="E24" s="14"/>
    </row>
    <row r="25" spans="1:5" x14ac:dyDescent="0.25">
      <c r="A25" s="25" t="s">
        <v>61</v>
      </c>
      <c r="B25" s="14">
        <v>875</v>
      </c>
      <c r="D25" s="24"/>
      <c r="E25" s="20"/>
    </row>
    <row r="26" spans="1:5" x14ac:dyDescent="0.25">
      <c r="A26" s="25" t="s">
        <v>63</v>
      </c>
      <c r="B26" s="14">
        <v>805</v>
      </c>
      <c r="D26" s="22"/>
      <c r="E26" s="23"/>
    </row>
    <row r="27" spans="1:5" x14ac:dyDescent="0.25">
      <c r="A27" s="18" t="s">
        <v>60</v>
      </c>
      <c r="B27" s="14">
        <v>702</v>
      </c>
      <c r="D27" s="21"/>
      <c r="E27" s="14"/>
    </row>
    <row r="28" spans="1:5" x14ac:dyDescent="0.25">
      <c r="A28" s="18" t="s">
        <v>64</v>
      </c>
      <c r="B28" s="14">
        <v>627</v>
      </c>
      <c r="D28" s="24"/>
      <c r="E28" s="20"/>
    </row>
    <row r="29" spans="1:5" x14ac:dyDescent="0.25">
      <c r="A29" s="18" t="s">
        <v>59</v>
      </c>
      <c r="B29" s="14">
        <v>461</v>
      </c>
      <c r="D29" s="21"/>
      <c r="E29" s="14"/>
    </row>
    <row r="30" spans="1:5" x14ac:dyDescent="0.25">
      <c r="A30" s="18" t="s">
        <v>65</v>
      </c>
      <c r="B30" s="14">
        <v>391</v>
      </c>
      <c r="D30" s="21"/>
      <c r="E30" s="14"/>
    </row>
    <row r="31" spans="1:5" x14ac:dyDescent="0.25">
      <c r="A31" s="18" t="s">
        <v>58</v>
      </c>
      <c r="B31" s="14">
        <v>289</v>
      </c>
      <c r="D31" s="24"/>
      <c r="E31" s="20"/>
    </row>
    <row r="32" spans="1:5" x14ac:dyDescent="0.25">
      <c r="A32" s="18" t="s">
        <v>66</v>
      </c>
      <c r="B32" s="14">
        <v>201</v>
      </c>
      <c r="D32" s="21"/>
      <c r="E32" s="14"/>
    </row>
    <row r="33" spans="1:5" x14ac:dyDescent="0.25">
      <c r="A33" s="18" t="s">
        <v>57</v>
      </c>
      <c r="B33" s="14">
        <v>161</v>
      </c>
      <c r="D33" s="22"/>
      <c r="E33" s="23"/>
    </row>
    <row r="34" spans="1:5" x14ac:dyDescent="0.25">
      <c r="A34" s="18" t="s">
        <v>56</v>
      </c>
      <c r="B34" s="14">
        <v>105</v>
      </c>
      <c r="D34" s="24"/>
      <c r="E34" s="20"/>
    </row>
    <row r="35" spans="1:5" x14ac:dyDescent="0.25">
      <c r="A35" s="18" t="s">
        <v>55</v>
      </c>
      <c r="B35" s="14">
        <v>38</v>
      </c>
      <c r="D35" s="22"/>
      <c r="E35" s="23"/>
    </row>
    <row r="36" spans="1:5" x14ac:dyDescent="0.25">
      <c r="A36" s="18" t="s">
        <v>54</v>
      </c>
      <c r="B36" s="14">
        <v>17</v>
      </c>
      <c r="D36" s="22"/>
      <c r="E36" s="23"/>
    </row>
    <row r="37" spans="1:5" x14ac:dyDescent="0.25">
      <c r="A37" s="18" t="s">
        <v>53</v>
      </c>
      <c r="B37" s="14">
        <v>6</v>
      </c>
      <c r="D37" s="24"/>
      <c r="E37" s="20"/>
    </row>
    <row r="38" spans="1:5" x14ac:dyDescent="0.25">
      <c r="D38" s="21"/>
      <c r="E38" s="14"/>
    </row>
    <row r="39" spans="1:5" x14ac:dyDescent="0.25">
      <c r="A39" s="17" t="s">
        <v>50</v>
      </c>
      <c r="B39" s="17" t="s">
        <v>51</v>
      </c>
      <c r="D39" s="21"/>
      <c r="E39" s="14"/>
    </row>
    <row r="40" spans="1:5" x14ac:dyDescent="0.25">
      <c r="A40" s="25" t="s">
        <v>62</v>
      </c>
      <c r="B40" s="14">
        <v>669</v>
      </c>
      <c r="D40" s="24"/>
      <c r="E40" s="20"/>
    </row>
    <row r="41" spans="1:5" x14ac:dyDescent="0.25">
      <c r="A41" s="25" t="s">
        <v>63</v>
      </c>
      <c r="B41" s="14">
        <v>632</v>
      </c>
      <c r="D41" s="21"/>
      <c r="E41" s="14"/>
    </row>
    <row r="42" spans="1:5" x14ac:dyDescent="0.25">
      <c r="A42" s="25" t="s">
        <v>61</v>
      </c>
      <c r="B42" s="14">
        <v>623</v>
      </c>
      <c r="D42" s="21"/>
      <c r="E42" s="14"/>
    </row>
    <row r="43" spans="1:5" x14ac:dyDescent="0.25">
      <c r="A43" s="18" t="s">
        <v>60</v>
      </c>
      <c r="B43" s="14">
        <v>538</v>
      </c>
      <c r="D43" s="24"/>
      <c r="E43" s="20"/>
    </row>
    <row r="44" spans="1:5" x14ac:dyDescent="0.25">
      <c r="A44" s="18" t="s">
        <v>64</v>
      </c>
      <c r="B44" s="14">
        <v>520</v>
      </c>
      <c r="D44" s="22"/>
      <c r="E44" s="23"/>
    </row>
    <row r="45" spans="1:5" x14ac:dyDescent="0.25">
      <c r="A45" s="18" t="s">
        <v>59</v>
      </c>
      <c r="B45" s="14">
        <v>421</v>
      </c>
      <c r="D45" s="21"/>
      <c r="E45" s="14"/>
    </row>
    <row r="46" spans="1:5" x14ac:dyDescent="0.25">
      <c r="A46" s="18" t="s">
        <v>65</v>
      </c>
      <c r="B46" s="14">
        <v>285</v>
      </c>
      <c r="D46" s="24"/>
      <c r="E46" s="20"/>
    </row>
    <row r="47" spans="1:5" x14ac:dyDescent="0.25">
      <c r="A47" s="18" t="s">
        <v>58</v>
      </c>
      <c r="B47" s="14">
        <v>238</v>
      </c>
      <c r="D47" s="21"/>
      <c r="E47" s="14"/>
    </row>
    <row r="48" spans="1:5" x14ac:dyDescent="0.25">
      <c r="A48" s="18" t="s">
        <v>66</v>
      </c>
      <c r="B48" s="14">
        <v>181</v>
      </c>
      <c r="D48" s="21"/>
      <c r="E48" s="14"/>
    </row>
    <row r="49" spans="1:5" x14ac:dyDescent="0.25">
      <c r="A49" s="18" t="s">
        <v>57</v>
      </c>
      <c r="B49" s="14">
        <v>151</v>
      </c>
      <c r="D49" s="24"/>
      <c r="E49" s="20"/>
    </row>
    <row r="50" spans="1:5" x14ac:dyDescent="0.25">
      <c r="A50" s="18" t="s">
        <v>56</v>
      </c>
      <c r="B50" s="14">
        <v>73</v>
      </c>
      <c r="D50" s="22"/>
      <c r="E50" s="23"/>
    </row>
    <row r="51" spans="1:5" x14ac:dyDescent="0.25">
      <c r="A51" s="18" t="s">
        <v>55</v>
      </c>
      <c r="B51" s="14">
        <v>41</v>
      </c>
      <c r="D51" s="21"/>
      <c r="E51" s="14"/>
    </row>
    <row r="52" spans="1:5" x14ac:dyDescent="0.25">
      <c r="A52" s="18" t="s">
        <v>54</v>
      </c>
      <c r="B52" s="14">
        <v>29</v>
      </c>
      <c r="D52" s="24"/>
      <c r="E52" s="20"/>
    </row>
    <row r="53" spans="1:5" x14ac:dyDescent="0.25">
      <c r="A53" s="18" t="s">
        <v>53</v>
      </c>
      <c r="B53" s="14">
        <v>2</v>
      </c>
      <c r="D53" s="22"/>
      <c r="E53" s="23"/>
    </row>
    <row r="54" spans="1:5" x14ac:dyDescent="0.25">
      <c r="D54" s="21"/>
      <c r="E54" s="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24"/>
  <sheetViews>
    <sheetView zoomScale="85" zoomScaleNormal="85" workbookViewId="0">
      <selection activeCell="AB6" sqref="AB6"/>
    </sheetView>
  </sheetViews>
  <sheetFormatPr defaultRowHeight="15" x14ac:dyDescent="0.25"/>
  <cols>
    <col min="1" max="1" width="20.28515625" bestFit="1" customWidth="1"/>
    <col min="2" max="2" width="15.140625" customWidth="1"/>
    <col min="3" max="27" width="13.140625" customWidth="1"/>
    <col min="28" max="29" width="11.28515625" customWidth="1"/>
  </cols>
  <sheetData>
    <row r="2" spans="1:28" x14ac:dyDescent="0.25">
      <c r="A2" t="s">
        <v>33</v>
      </c>
      <c r="B2" t="s">
        <v>34</v>
      </c>
    </row>
    <row r="4" spans="1:28" x14ac:dyDescent="0.25">
      <c r="A4" t="s">
        <v>35</v>
      </c>
      <c r="C4" t="s">
        <v>36</v>
      </c>
    </row>
    <row r="5" spans="1:28" x14ac:dyDescent="0.25">
      <c r="A5" t="s">
        <v>37</v>
      </c>
      <c r="B5" t="s">
        <v>38</v>
      </c>
      <c r="C5">
        <v>0</v>
      </c>
      <c r="D5">
        <v>1</v>
      </c>
      <c r="E5">
        <v>2</v>
      </c>
      <c r="F5">
        <v>3</v>
      </c>
      <c r="G5">
        <v>4</v>
      </c>
      <c r="H5">
        <v>5</v>
      </c>
      <c r="I5">
        <v>6</v>
      </c>
      <c r="J5">
        <v>7</v>
      </c>
      <c r="K5">
        <v>8</v>
      </c>
      <c r="L5">
        <v>9</v>
      </c>
      <c r="M5">
        <v>10</v>
      </c>
      <c r="N5">
        <v>11</v>
      </c>
      <c r="O5">
        <v>12</v>
      </c>
      <c r="P5">
        <v>13</v>
      </c>
      <c r="Q5">
        <v>14</v>
      </c>
      <c r="R5">
        <v>15</v>
      </c>
      <c r="S5">
        <v>16</v>
      </c>
      <c r="T5">
        <v>17</v>
      </c>
      <c r="U5">
        <v>18</v>
      </c>
      <c r="V5">
        <v>19</v>
      </c>
      <c r="W5">
        <v>20</v>
      </c>
      <c r="X5">
        <v>21</v>
      </c>
      <c r="Y5">
        <v>22</v>
      </c>
      <c r="Z5">
        <v>23</v>
      </c>
      <c r="AA5">
        <v>24</v>
      </c>
      <c r="AB5" t="s">
        <v>22</v>
      </c>
    </row>
    <row r="6" spans="1:28" x14ac:dyDescent="0.25">
      <c r="A6" t="s">
        <v>39</v>
      </c>
      <c r="B6" s="16" t="s">
        <v>40</v>
      </c>
      <c r="C6" s="14">
        <v>8</v>
      </c>
      <c r="D6" s="14">
        <v>26</v>
      </c>
      <c r="E6" s="14">
        <v>23</v>
      </c>
      <c r="F6" s="14">
        <v>29</v>
      </c>
      <c r="G6" s="14">
        <v>24</v>
      </c>
      <c r="H6" s="14">
        <v>18</v>
      </c>
      <c r="I6" s="14">
        <v>6</v>
      </c>
      <c r="J6" s="14">
        <v>3</v>
      </c>
      <c r="K6" s="14">
        <v>7</v>
      </c>
      <c r="L6" s="14">
        <v>5</v>
      </c>
      <c r="M6" s="14">
        <v>2</v>
      </c>
      <c r="N6" s="14">
        <v>5</v>
      </c>
      <c r="O6" s="14">
        <v>1</v>
      </c>
      <c r="P6" s="14">
        <v>1</v>
      </c>
      <c r="Q6" s="14">
        <v>2</v>
      </c>
      <c r="R6" s="14">
        <v>1</v>
      </c>
      <c r="S6" s="14"/>
      <c r="T6" s="14"/>
      <c r="U6" s="14">
        <v>1</v>
      </c>
      <c r="V6" s="14"/>
      <c r="W6" s="14">
        <v>2</v>
      </c>
      <c r="X6" s="14">
        <v>2</v>
      </c>
      <c r="Y6" s="14"/>
      <c r="Z6" s="14"/>
      <c r="AA6" s="14"/>
      <c r="AB6" s="14">
        <v>166</v>
      </c>
    </row>
    <row r="7" spans="1:28" x14ac:dyDescent="0.25">
      <c r="A7" t="s">
        <v>39</v>
      </c>
      <c r="B7" s="16" t="s">
        <v>41</v>
      </c>
      <c r="C7" s="14">
        <v>15</v>
      </c>
      <c r="D7" s="14">
        <v>16</v>
      </c>
      <c r="E7" s="14">
        <v>17</v>
      </c>
      <c r="F7" s="14">
        <v>18</v>
      </c>
      <c r="G7" s="14">
        <v>21</v>
      </c>
      <c r="H7" s="14">
        <v>19</v>
      </c>
      <c r="I7" s="14">
        <v>7</v>
      </c>
      <c r="J7" s="14">
        <v>7</v>
      </c>
      <c r="K7" s="14">
        <v>8</v>
      </c>
      <c r="L7" s="14">
        <v>10</v>
      </c>
      <c r="M7" s="14">
        <v>6</v>
      </c>
      <c r="N7" s="14"/>
      <c r="O7" s="14">
        <v>3</v>
      </c>
      <c r="P7" s="14"/>
      <c r="Q7" s="14">
        <v>1</v>
      </c>
      <c r="R7" s="14">
        <v>1</v>
      </c>
      <c r="S7" s="14"/>
      <c r="T7" s="14">
        <v>2</v>
      </c>
      <c r="U7" s="14">
        <v>3</v>
      </c>
      <c r="V7" s="14">
        <v>1</v>
      </c>
      <c r="W7" s="14"/>
      <c r="X7" s="14"/>
      <c r="Y7" s="14"/>
      <c r="Z7" s="14"/>
      <c r="AA7" s="14"/>
      <c r="AB7" s="14">
        <v>155</v>
      </c>
    </row>
    <row r="8" spans="1:28" x14ac:dyDescent="0.25">
      <c r="A8" t="s">
        <v>39</v>
      </c>
      <c r="B8" s="16" t="s">
        <v>42</v>
      </c>
      <c r="C8" s="14">
        <v>8</v>
      </c>
      <c r="D8" s="14">
        <v>22</v>
      </c>
      <c r="E8" s="14">
        <v>18</v>
      </c>
      <c r="F8" s="14">
        <v>14</v>
      </c>
      <c r="G8" s="14">
        <v>20</v>
      </c>
      <c r="H8" s="14">
        <v>21</v>
      </c>
      <c r="I8" s="14">
        <v>8</v>
      </c>
      <c r="J8" s="14">
        <v>9</v>
      </c>
      <c r="K8" s="14">
        <v>8</v>
      </c>
      <c r="L8" s="14">
        <v>5</v>
      </c>
      <c r="M8" s="14">
        <v>7</v>
      </c>
      <c r="N8" s="14">
        <v>4</v>
      </c>
      <c r="O8" s="14">
        <v>1</v>
      </c>
      <c r="P8" s="14"/>
      <c r="Q8" s="14">
        <v>2</v>
      </c>
      <c r="R8" s="14">
        <v>1</v>
      </c>
      <c r="S8" s="14">
        <v>2</v>
      </c>
      <c r="T8" s="14">
        <v>2</v>
      </c>
      <c r="U8" s="14">
        <v>1</v>
      </c>
      <c r="V8" s="14">
        <v>1</v>
      </c>
      <c r="W8" s="14"/>
      <c r="X8" s="14"/>
      <c r="Y8" s="14">
        <v>1</v>
      </c>
      <c r="Z8" s="14"/>
      <c r="AA8" s="14"/>
      <c r="AB8" s="14">
        <v>155</v>
      </c>
    </row>
    <row r="9" spans="1:28" x14ac:dyDescent="0.25">
      <c r="A9" t="s">
        <v>43</v>
      </c>
      <c r="B9" s="16" t="s">
        <v>44</v>
      </c>
      <c r="C9" s="14">
        <v>26</v>
      </c>
      <c r="D9" s="14">
        <v>22</v>
      </c>
      <c r="E9" s="14">
        <v>20</v>
      </c>
      <c r="F9" s="14">
        <v>24</v>
      </c>
      <c r="G9" s="14">
        <v>27</v>
      </c>
      <c r="H9" s="14">
        <v>22</v>
      </c>
      <c r="I9" s="14">
        <v>8</v>
      </c>
      <c r="J9" s="14">
        <v>6</v>
      </c>
      <c r="K9" s="14">
        <v>6</v>
      </c>
      <c r="L9" s="14">
        <v>5</v>
      </c>
      <c r="M9" s="14">
        <v>6</v>
      </c>
      <c r="N9" s="14"/>
      <c r="O9" s="14">
        <v>5</v>
      </c>
      <c r="P9" s="14"/>
      <c r="Q9" s="14"/>
      <c r="R9" s="14">
        <v>3</v>
      </c>
      <c r="S9" s="14"/>
      <c r="T9" s="14">
        <v>1</v>
      </c>
      <c r="U9" s="14"/>
      <c r="V9" s="14">
        <v>1</v>
      </c>
      <c r="W9" s="14"/>
      <c r="X9" s="14"/>
      <c r="Y9" s="14"/>
      <c r="Z9" s="14">
        <v>1</v>
      </c>
      <c r="AA9" s="14">
        <v>1</v>
      </c>
      <c r="AB9" s="14">
        <v>184</v>
      </c>
    </row>
    <row r="10" spans="1:28" x14ac:dyDescent="0.25">
      <c r="A10" t="s">
        <v>43</v>
      </c>
      <c r="B10" s="16" t="s">
        <v>45</v>
      </c>
      <c r="C10" s="14">
        <v>19</v>
      </c>
      <c r="D10" s="14">
        <v>43</v>
      </c>
      <c r="E10" s="14">
        <v>11</v>
      </c>
      <c r="F10" s="14">
        <v>15</v>
      </c>
      <c r="G10" s="14">
        <v>11</v>
      </c>
      <c r="H10" s="14">
        <v>13</v>
      </c>
      <c r="I10" s="14">
        <v>4</v>
      </c>
      <c r="J10" s="14">
        <v>4</v>
      </c>
      <c r="K10" s="14">
        <v>6</v>
      </c>
      <c r="L10" s="14">
        <v>6</v>
      </c>
      <c r="M10" s="14">
        <v>8</v>
      </c>
      <c r="N10" s="14">
        <v>1</v>
      </c>
      <c r="O10" s="14">
        <v>2</v>
      </c>
      <c r="P10" s="14"/>
      <c r="Q10" s="14">
        <v>1</v>
      </c>
      <c r="R10" s="14">
        <v>1</v>
      </c>
      <c r="S10" s="14"/>
      <c r="T10" s="14"/>
      <c r="U10" s="14">
        <v>2</v>
      </c>
      <c r="V10" s="14">
        <v>1</v>
      </c>
      <c r="W10" s="14">
        <v>1</v>
      </c>
      <c r="X10" s="14"/>
      <c r="Y10" s="14"/>
      <c r="Z10" s="14"/>
      <c r="AA10" s="14">
        <v>1</v>
      </c>
      <c r="AB10" s="14">
        <v>150</v>
      </c>
    </row>
    <row r="11" spans="1:28" x14ac:dyDescent="0.25">
      <c r="A11" t="s">
        <v>43</v>
      </c>
      <c r="B11" s="16" t="s">
        <v>46</v>
      </c>
      <c r="C11" s="14">
        <v>10</v>
      </c>
      <c r="D11" s="14">
        <v>23</v>
      </c>
      <c r="E11" s="14">
        <v>22</v>
      </c>
      <c r="F11" s="14">
        <v>7</v>
      </c>
      <c r="G11" s="14">
        <v>4</v>
      </c>
      <c r="H11" s="14">
        <v>11</v>
      </c>
      <c r="I11" s="14">
        <v>3</v>
      </c>
      <c r="J11" s="14">
        <v>3</v>
      </c>
      <c r="K11" s="14">
        <v>2</v>
      </c>
      <c r="L11" s="14">
        <v>2</v>
      </c>
      <c r="M11" s="14">
        <v>2</v>
      </c>
      <c r="N11" s="14">
        <v>1</v>
      </c>
      <c r="O11" s="14">
        <v>2</v>
      </c>
      <c r="P11" s="14">
        <v>1</v>
      </c>
      <c r="Q11" s="14">
        <v>3</v>
      </c>
      <c r="R11" s="14"/>
      <c r="S11" s="14">
        <v>1</v>
      </c>
      <c r="T11" s="14">
        <v>1</v>
      </c>
      <c r="U11" s="14"/>
      <c r="V11" s="14"/>
      <c r="W11" s="14"/>
      <c r="X11" s="14"/>
      <c r="Y11" s="14"/>
      <c r="Z11" s="14"/>
      <c r="AA11" s="14"/>
      <c r="AB11" s="14">
        <v>98</v>
      </c>
    </row>
    <row r="12" spans="1:28" x14ac:dyDescent="0.25">
      <c r="A12" t="s">
        <v>43</v>
      </c>
      <c r="B12" s="16" t="s">
        <v>47</v>
      </c>
      <c r="C12" s="14">
        <v>9</v>
      </c>
      <c r="D12" s="14">
        <v>16</v>
      </c>
      <c r="E12" s="14">
        <v>13</v>
      </c>
      <c r="F12" s="14">
        <v>12</v>
      </c>
      <c r="G12" s="14">
        <v>5</v>
      </c>
      <c r="H12" s="14">
        <v>8</v>
      </c>
      <c r="I12" s="14">
        <v>2</v>
      </c>
      <c r="J12" s="14">
        <v>5</v>
      </c>
      <c r="K12" s="14"/>
      <c r="L12" s="14">
        <v>2</v>
      </c>
      <c r="M12" s="14">
        <v>5</v>
      </c>
      <c r="N12" s="14">
        <v>2</v>
      </c>
      <c r="O12" s="14">
        <v>1</v>
      </c>
      <c r="P12" s="14">
        <v>2</v>
      </c>
      <c r="Q12" s="14">
        <v>1</v>
      </c>
      <c r="R12" s="14">
        <v>3</v>
      </c>
      <c r="S12" s="14"/>
      <c r="T12" s="14"/>
      <c r="U12" s="14"/>
      <c r="V12" s="14"/>
      <c r="W12" s="14"/>
      <c r="X12" s="14"/>
      <c r="Y12" s="14"/>
      <c r="Z12" s="14"/>
      <c r="AA12" s="14"/>
      <c r="AB12" s="14">
        <v>86</v>
      </c>
    </row>
    <row r="13" spans="1:28" x14ac:dyDescent="0.25">
      <c r="A13" t="s">
        <v>22</v>
      </c>
      <c r="C13" s="14">
        <v>95</v>
      </c>
      <c r="D13" s="14">
        <v>168</v>
      </c>
      <c r="E13" s="14">
        <v>124</v>
      </c>
      <c r="F13" s="14">
        <v>119</v>
      </c>
      <c r="G13" s="14">
        <v>112</v>
      </c>
      <c r="H13" s="14">
        <v>112</v>
      </c>
      <c r="I13" s="14">
        <v>38</v>
      </c>
      <c r="J13" s="14">
        <v>37</v>
      </c>
      <c r="K13" s="14">
        <v>37</v>
      </c>
      <c r="L13" s="14">
        <v>35</v>
      </c>
      <c r="M13" s="14">
        <v>36</v>
      </c>
      <c r="N13" s="14">
        <v>13</v>
      </c>
      <c r="O13" s="14">
        <v>15</v>
      </c>
      <c r="P13" s="14">
        <v>4</v>
      </c>
      <c r="Q13" s="14">
        <v>10</v>
      </c>
      <c r="R13" s="14">
        <v>10</v>
      </c>
      <c r="S13" s="14">
        <v>3</v>
      </c>
      <c r="T13" s="14">
        <v>6</v>
      </c>
      <c r="U13" s="14">
        <v>7</v>
      </c>
      <c r="V13" s="14">
        <v>4</v>
      </c>
      <c r="W13" s="14">
        <v>3</v>
      </c>
      <c r="X13" s="14">
        <v>2</v>
      </c>
      <c r="Y13" s="14">
        <v>1</v>
      </c>
      <c r="Z13" s="14">
        <v>1</v>
      </c>
      <c r="AA13" s="14">
        <v>2</v>
      </c>
      <c r="AB13" s="14">
        <v>994</v>
      </c>
    </row>
    <row r="16" spans="1:28" x14ac:dyDescent="0.25">
      <c r="S16" s="17">
        <v>16</v>
      </c>
      <c r="T16" s="17">
        <v>17</v>
      </c>
      <c r="U16" s="17">
        <v>18</v>
      </c>
      <c r="V16" s="17">
        <v>19</v>
      </c>
      <c r="W16" s="17">
        <v>20</v>
      </c>
      <c r="X16" s="17">
        <v>21</v>
      </c>
      <c r="Y16" s="17">
        <v>22</v>
      </c>
      <c r="Z16" s="17">
        <v>23</v>
      </c>
      <c r="AA16" s="17">
        <v>24</v>
      </c>
      <c r="AB16" s="17">
        <v>25</v>
      </c>
    </row>
    <row r="17" spans="22:28" x14ac:dyDescent="0.25">
      <c r="V17" s="14">
        <v>2</v>
      </c>
      <c r="W17" s="14">
        <v>1</v>
      </c>
      <c r="X17" s="14">
        <v>3</v>
      </c>
      <c r="Y17" s="14"/>
      <c r="Z17" s="14"/>
      <c r="AA17" s="14"/>
      <c r="AB17" s="14"/>
    </row>
    <row r="18" spans="22:28" x14ac:dyDescent="0.25">
      <c r="V18" s="14">
        <v>1</v>
      </c>
      <c r="W18" s="14"/>
      <c r="X18" s="14">
        <v>1</v>
      </c>
      <c r="Y18" s="14">
        <v>5</v>
      </c>
      <c r="Z18" s="14"/>
      <c r="AA18" s="14"/>
      <c r="AB18" s="14"/>
    </row>
    <row r="19" spans="22:28" x14ac:dyDescent="0.25">
      <c r="V19" s="14">
        <v>1</v>
      </c>
      <c r="W19" s="14"/>
      <c r="X19" s="14">
        <v>1</v>
      </c>
      <c r="Y19" s="14">
        <v>1</v>
      </c>
      <c r="Z19" s="14">
        <v>1</v>
      </c>
      <c r="AA19" s="14">
        <v>1</v>
      </c>
      <c r="AB19" s="14"/>
    </row>
    <row r="20" spans="22:28" x14ac:dyDescent="0.25">
      <c r="V20" s="14">
        <v>2</v>
      </c>
      <c r="W20" s="14">
        <v>1</v>
      </c>
      <c r="X20" s="14"/>
      <c r="Y20" s="14"/>
      <c r="Z20" s="14">
        <v>3</v>
      </c>
      <c r="AA20" s="14">
        <v>1</v>
      </c>
      <c r="AB20" s="14"/>
    </row>
    <row r="21" spans="22:28" x14ac:dyDescent="0.25">
      <c r="V21" s="14"/>
      <c r="W21" s="14"/>
      <c r="X21" s="14">
        <v>2</v>
      </c>
      <c r="Y21" s="14">
        <v>1</v>
      </c>
      <c r="Z21" s="14"/>
      <c r="AA21" s="14">
        <v>1</v>
      </c>
      <c r="AB21" s="14">
        <v>1</v>
      </c>
    </row>
    <row r="22" spans="22:28" x14ac:dyDescent="0.25">
      <c r="V22" s="14"/>
      <c r="W22" s="14"/>
      <c r="X22" s="14"/>
      <c r="Y22" s="14"/>
      <c r="Z22" s="14"/>
      <c r="AA22" s="14">
        <v>2</v>
      </c>
      <c r="AB22" s="14"/>
    </row>
    <row r="23" spans="22:28" x14ac:dyDescent="0.25">
      <c r="V23" s="14">
        <v>1</v>
      </c>
      <c r="W23" s="14"/>
      <c r="X23" s="14"/>
      <c r="Y23" s="14"/>
      <c r="Z23" s="14"/>
      <c r="AA23" s="14"/>
      <c r="AB23" s="14">
        <v>1</v>
      </c>
    </row>
    <row r="24" spans="22:28" x14ac:dyDescent="0.25">
      <c r="V24" s="15">
        <v>7</v>
      </c>
      <c r="W24" s="15">
        <v>2</v>
      </c>
      <c r="X24" s="15">
        <v>7</v>
      </c>
      <c r="Y24" s="15">
        <v>7</v>
      </c>
      <c r="Z24" s="15">
        <v>4</v>
      </c>
      <c r="AA24" s="15">
        <v>5</v>
      </c>
      <c r="AB24" s="15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72"/>
  <sheetViews>
    <sheetView topLeftCell="A45" zoomScaleNormal="100" workbookViewId="0">
      <selection activeCell="B68" sqref="B68"/>
    </sheetView>
  </sheetViews>
  <sheetFormatPr defaultRowHeight="15" x14ac:dyDescent="0.25"/>
  <cols>
    <col min="1" max="1" width="16.140625" customWidth="1"/>
    <col min="2" max="2" width="13.5703125" customWidth="1"/>
    <col min="3" max="3" width="10.5703125" bestFit="1" customWidth="1"/>
  </cols>
  <sheetData>
    <row r="2" spans="1:28" x14ac:dyDescent="0.25">
      <c r="B2" s="1"/>
    </row>
    <row r="3" spans="1:28" x14ac:dyDescent="0.25">
      <c r="A3" s="2" t="s">
        <v>0</v>
      </c>
      <c r="B3" s="2" t="s">
        <v>1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  <c r="AB3" s="2">
        <v>25</v>
      </c>
    </row>
    <row r="4" spans="1:28" x14ac:dyDescent="0.25">
      <c r="A4" s="1" t="s">
        <v>2</v>
      </c>
      <c r="B4" s="3">
        <v>1</v>
      </c>
      <c r="C4" s="3">
        <v>0.90442655935613681</v>
      </c>
      <c r="D4" s="3">
        <v>0.66512657433534805</v>
      </c>
      <c r="E4" s="3">
        <v>0.40616884368365819</v>
      </c>
      <c r="F4" s="3">
        <v>0.19940683673805351</v>
      </c>
      <c r="G4" s="3">
        <v>7.5429547900913593E-2</v>
      </c>
      <c r="H4" s="3">
        <v>2.0033602259397574E-2</v>
      </c>
      <c r="I4" s="3">
        <v>4.5549236525390859E-3</v>
      </c>
      <c r="J4" s="3">
        <v>8.660770325250375E-4</v>
      </c>
      <c r="K4" s="3">
        <v>1.3243833897767172E-4</v>
      </c>
      <c r="L4" s="3">
        <v>1.55888185718185E-5</v>
      </c>
      <c r="M4" s="3">
        <v>1.2703162015264574E-6</v>
      </c>
      <c r="N4" s="3">
        <v>8.6902919219113796E-8</v>
      </c>
      <c r="O4" s="3">
        <v>4.633656658564418E-9</v>
      </c>
      <c r="P4" s="3">
        <v>2.2841969443627412E-10</v>
      </c>
      <c r="Q4" s="3">
        <v>8.9621409285862074E-12</v>
      </c>
      <c r="R4" s="3">
        <v>2.6147091240342052E-13</v>
      </c>
      <c r="S4" s="3">
        <v>6.839279398882227E-15</v>
      </c>
      <c r="T4" s="3">
        <v>1.376112555107088E-16</v>
      </c>
      <c r="U4" s="11">
        <v>1.7997447903815034E-18</v>
      </c>
      <c r="V4" s="11">
        <v>1.6295475969249024E-20</v>
      </c>
      <c r="W4" s="11">
        <v>9.8363034019611814E-23</v>
      </c>
      <c r="X4" s="11">
        <v>3.9582709867047011E-25</v>
      </c>
      <c r="Y4" s="11">
        <v>1.1946491911583605E-27</v>
      </c>
      <c r="Z4" s="11">
        <v>2.4037207065560573E-30</v>
      </c>
      <c r="AA4" s="11">
        <v>0</v>
      </c>
      <c r="AB4" s="11">
        <v>0</v>
      </c>
    </row>
    <row r="6" spans="1:28" x14ac:dyDescent="0.25">
      <c r="A6" s="1" t="s">
        <v>3</v>
      </c>
      <c r="B6" s="4">
        <v>100</v>
      </c>
      <c r="C6" s="4">
        <f>$B6*C4</f>
        <v>90.442655935613686</v>
      </c>
      <c r="D6" s="4">
        <f t="shared" ref="D6:AB6" si="0">$B6*D4</f>
        <v>66.512657433534798</v>
      </c>
      <c r="E6" s="4">
        <f t="shared" si="0"/>
        <v>40.616884368365817</v>
      </c>
      <c r="F6" s="4">
        <f t="shared" si="0"/>
        <v>19.940683673805353</v>
      </c>
      <c r="G6" s="4">
        <f t="shared" si="0"/>
        <v>7.5429547900913594</v>
      </c>
      <c r="H6" s="4">
        <f t="shared" si="0"/>
        <v>2.0033602259397574</v>
      </c>
      <c r="I6" s="4">
        <f t="shared" si="0"/>
        <v>0.45549236525390857</v>
      </c>
      <c r="J6" s="4">
        <f t="shared" si="0"/>
        <v>8.6607703252503748E-2</v>
      </c>
      <c r="K6" s="4">
        <f t="shared" si="0"/>
        <v>1.3243833897767171E-2</v>
      </c>
      <c r="L6" s="4">
        <f t="shared" si="0"/>
        <v>1.55888185718185E-3</v>
      </c>
      <c r="M6" s="4">
        <f t="shared" si="0"/>
        <v>1.2703162015264573E-4</v>
      </c>
      <c r="N6" s="4">
        <f t="shared" si="0"/>
        <v>8.6902919219113789E-6</v>
      </c>
      <c r="O6" s="4">
        <f t="shared" si="0"/>
        <v>4.6336566585644179E-7</v>
      </c>
      <c r="P6" s="4">
        <f>$B6*P4</f>
        <v>2.2841969443627412E-8</v>
      </c>
      <c r="Q6" s="4">
        <f t="shared" si="0"/>
        <v>8.9621409285862078E-10</v>
      </c>
      <c r="R6" s="4">
        <f t="shared" si="0"/>
        <v>2.6147091240342053E-11</v>
      </c>
      <c r="S6" s="4">
        <f t="shared" si="0"/>
        <v>6.8392793988822271E-13</v>
      </c>
      <c r="T6" s="4">
        <f t="shared" si="0"/>
        <v>1.3761125551070879E-14</v>
      </c>
      <c r="U6" s="4">
        <f t="shared" si="0"/>
        <v>1.7997447903815033E-16</v>
      </c>
      <c r="V6" s="4">
        <f t="shared" si="0"/>
        <v>1.6295475969249023E-18</v>
      </c>
      <c r="W6" s="4">
        <f t="shared" si="0"/>
        <v>9.8363034019611807E-21</v>
      </c>
      <c r="X6" s="4">
        <f t="shared" si="0"/>
        <v>3.958270986704701E-23</v>
      </c>
      <c r="Y6" s="4">
        <f t="shared" si="0"/>
        <v>1.1946491911583604E-25</v>
      </c>
      <c r="Z6" s="4">
        <f t="shared" si="0"/>
        <v>2.4037207065560572E-28</v>
      </c>
      <c r="AA6" s="4">
        <f t="shared" si="0"/>
        <v>0</v>
      </c>
      <c r="AB6" s="4">
        <f t="shared" si="0"/>
        <v>0</v>
      </c>
    </row>
    <row r="7" spans="1:28" x14ac:dyDescent="0.25">
      <c r="A7" s="1" t="s">
        <v>4</v>
      </c>
      <c r="B7" s="5">
        <v>0</v>
      </c>
      <c r="C7" s="5">
        <v>0</v>
      </c>
      <c r="D7" s="5">
        <v>10</v>
      </c>
      <c r="E7" s="5">
        <v>10</v>
      </c>
      <c r="F7" s="5">
        <v>10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5">
        <v>10</v>
      </c>
      <c r="R7" s="5">
        <v>10</v>
      </c>
      <c r="S7" s="5">
        <v>10</v>
      </c>
      <c r="T7" s="5">
        <v>10</v>
      </c>
      <c r="U7" s="5">
        <v>10</v>
      </c>
      <c r="V7" s="5">
        <v>10</v>
      </c>
      <c r="W7" s="5">
        <v>10</v>
      </c>
      <c r="X7" s="5">
        <v>10</v>
      </c>
      <c r="Y7" s="5">
        <v>10</v>
      </c>
      <c r="Z7" s="5">
        <v>10</v>
      </c>
      <c r="AA7" s="5">
        <v>10</v>
      </c>
      <c r="AB7" s="5">
        <v>10</v>
      </c>
    </row>
    <row r="8" spans="1:28" x14ac:dyDescent="0.25">
      <c r="A8" s="1" t="s">
        <v>5</v>
      </c>
      <c r="B8" s="6">
        <f>B7*B6</f>
        <v>0</v>
      </c>
      <c r="C8" s="6">
        <f>C7*C6</f>
        <v>0</v>
      </c>
      <c r="D8" s="6">
        <f t="shared" ref="D8:AC8" si="1">D7*D6</f>
        <v>665.12657433534798</v>
      </c>
      <c r="E8" s="6">
        <f t="shared" si="1"/>
        <v>406.16884368365817</v>
      </c>
      <c r="F8" s="6">
        <f t="shared" si="1"/>
        <v>199.40683673805353</v>
      </c>
      <c r="G8" s="6">
        <f t="shared" si="1"/>
        <v>75.42954790091359</v>
      </c>
      <c r="H8" s="6">
        <f t="shared" si="1"/>
        <v>20.033602259397576</v>
      </c>
      <c r="I8" s="6">
        <f t="shared" si="1"/>
        <v>4.5549236525390855</v>
      </c>
      <c r="J8" s="6">
        <f t="shared" si="1"/>
        <v>0.86607703252503754</v>
      </c>
      <c r="K8" s="6">
        <f t="shared" si="1"/>
        <v>0.13243833897767171</v>
      </c>
      <c r="L8" s="6">
        <f t="shared" si="1"/>
        <v>1.55888185718185E-2</v>
      </c>
      <c r="M8" s="6">
        <f t="shared" si="1"/>
        <v>1.2703162015264573E-3</v>
      </c>
      <c r="N8" s="6">
        <f t="shared" si="1"/>
        <v>8.6902919219113793E-5</v>
      </c>
      <c r="O8" s="6">
        <f t="shared" si="1"/>
        <v>4.6336566585644182E-6</v>
      </c>
      <c r="P8" s="6">
        <f t="shared" si="1"/>
        <v>2.2841969443627412E-7</v>
      </c>
      <c r="Q8" s="6">
        <f t="shared" si="1"/>
        <v>8.9621409285862086E-9</v>
      </c>
      <c r="R8" s="6">
        <f t="shared" si="1"/>
        <v>2.6147091240342052E-10</v>
      </c>
      <c r="S8" s="6">
        <f t="shared" si="1"/>
        <v>6.8392793988822269E-12</v>
      </c>
      <c r="T8" s="6">
        <f t="shared" si="1"/>
        <v>1.3761125551070879E-13</v>
      </c>
      <c r="U8" s="6">
        <f t="shared" si="1"/>
        <v>1.7997447903815032E-15</v>
      </c>
      <c r="V8" s="6">
        <f t="shared" si="1"/>
        <v>1.6295475969249022E-17</v>
      </c>
      <c r="W8" s="6">
        <f t="shared" si="1"/>
        <v>9.8363034019611804E-20</v>
      </c>
      <c r="X8" s="6">
        <f t="shared" si="1"/>
        <v>3.9582709867047011E-22</v>
      </c>
      <c r="Y8" s="6">
        <f t="shared" si="1"/>
        <v>1.1946491911583604E-24</v>
      </c>
      <c r="Z8" s="6">
        <f t="shared" si="1"/>
        <v>2.4037207065560573E-27</v>
      </c>
      <c r="AA8" s="6">
        <f t="shared" si="1"/>
        <v>0</v>
      </c>
      <c r="AB8" s="6">
        <f t="shared" si="1"/>
        <v>0</v>
      </c>
    </row>
    <row r="10" spans="1:28" x14ac:dyDescent="0.25">
      <c r="A10" s="7" t="s">
        <v>6</v>
      </c>
      <c r="B10" s="8"/>
      <c r="C10" s="9">
        <f>SUM(B8:AB8)</f>
        <v>1371.7357948504123</v>
      </c>
    </row>
    <row r="11" spans="1:28" x14ac:dyDescent="0.25">
      <c r="A11" s="7" t="s">
        <v>7</v>
      </c>
      <c r="B11" s="8"/>
      <c r="C11" s="10">
        <v>100</v>
      </c>
    </row>
    <row r="12" spans="1:28" x14ac:dyDescent="0.25">
      <c r="A12" s="7" t="s">
        <v>8</v>
      </c>
      <c r="B12" s="8"/>
      <c r="C12" s="9">
        <f>C10/C11</f>
        <v>13.717357948504123</v>
      </c>
    </row>
    <row r="13" spans="1:28" x14ac:dyDescent="0.25">
      <c r="A13" s="7"/>
      <c r="B13" s="8"/>
      <c r="C13" s="10"/>
    </row>
    <row r="14" spans="1:28" x14ac:dyDescent="0.25">
      <c r="A14" s="7" t="s">
        <v>9</v>
      </c>
      <c r="B14" s="8"/>
      <c r="C14" s="9">
        <v>2</v>
      </c>
    </row>
    <row r="15" spans="1:28" x14ac:dyDescent="0.25">
      <c r="A15" s="7" t="s">
        <v>10</v>
      </c>
      <c r="B15" s="8"/>
      <c r="C15" s="9">
        <f>C12-C14</f>
        <v>11.717357948504123</v>
      </c>
    </row>
    <row r="16" spans="1:28" x14ac:dyDescent="0.25">
      <c r="A16" s="1"/>
      <c r="C16" s="6"/>
    </row>
    <row r="19" spans="1:28" x14ac:dyDescent="0.25">
      <c r="B19" s="1" t="s">
        <v>11</v>
      </c>
    </row>
    <row r="20" spans="1:28" x14ac:dyDescent="0.25">
      <c r="A20" s="2" t="s">
        <v>0</v>
      </c>
      <c r="B20" s="2" t="s">
        <v>1</v>
      </c>
      <c r="C20" s="2">
        <v>0</v>
      </c>
      <c r="D20" s="2">
        <v>1</v>
      </c>
      <c r="E20" s="2">
        <v>2</v>
      </c>
      <c r="F20" s="2">
        <v>3</v>
      </c>
      <c r="G20" s="2">
        <v>4</v>
      </c>
      <c r="H20" s="2">
        <v>5</v>
      </c>
      <c r="I20" s="2">
        <v>6</v>
      </c>
      <c r="J20" s="2">
        <v>7</v>
      </c>
      <c r="K20" s="2">
        <v>8</v>
      </c>
      <c r="L20" s="2">
        <v>9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A20" s="2">
        <v>24</v>
      </c>
      <c r="AB20" s="2">
        <v>25</v>
      </c>
    </row>
    <row r="21" spans="1:28" x14ac:dyDescent="0.25">
      <c r="A21" t="s">
        <v>12</v>
      </c>
      <c r="B21" s="11">
        <v>0</v>
      </c>
      <c r="C21" s="11">
        <f>(C54-B54)/$B54</f>
        <v>-4.8192771084337352E-2</v>
      </c>
      <c r="D21" s="11">
        <f t="shared" ref="D21:AB28" si="2">(D54-C54)/$B54</f>
        <v>-0.15662650602409639</v>
      </c>
      <c r="E21" s="11">
        <f t="shared" si="2"/>
        <v>-0.13855421686746988</v>
      </c>
      <c r="F21" s="11">
        <f t="shared" si="2"/>
        <v>-0.1746987951807229</v>
      </c>
      <c r="G21" s="11">
        <f t="shared" si="2"/>
        <v>-0.14457831325301204</v>
      </c>
      <c r="H21" s="11">
        <f t="shared" si="2"/>
        <v>-0.10843373493975904</v>
      </c>
      <c r="I21" s="11">
        <f t="shared" si="2"/>
        <v>-3.614457831325301E-2</v>
      </c>
      <c r="J21" s="11">
        <f t="shared" si="2"/>
        <v>-1.8072289156626505E-2</v>
      </c>
      <c r="K21" s="11">
        <f t="shared" si="2"/>
        <v>-4.2168674698795178E-2</v>
      </c>
      <c r="L21" s="11">
        <f t="shared" si="2"/>
        <v>-3.0120481927710843E-2</v>
      </c>
      <c r="M21" s="11">
        <f t="shared" si="2"/>
        <v>-1.2048192771084338E-2</v>
      </c>
      <c r="N21" s="11">
        <f t="shared" si="2"/>
        <v>-3.0120481927710843E-2</v>
      </c>
      <c r="O21" s="11">
        <f t="shared" si="2"/>
        <v>-6.024096385542169E-3</v>
      </c>
      <c r="P21" s="11">
        <f t="shared" si="2"/>
        <v>-6.024096385542169E-3</v>
      </c>
      <c r="Q21" s="11">
        <f t="shared" si="2"/>
        <v>-1.2048192771084338E-2</v>
      </c>
      <c r="R21" s="11">
        <f t="shared" si="2"/>
        <v>-6.024096385542169E-3</v>
      </c>
      <c r="S21" s="11">
        <f t="shared" si="2"/>
        <v>0</v>
      </c>
      <c r="T21" s="11">
        <f t="shared" si="2"/>
        <v>0</v>
      </c>
      <c r="U21" s="11">
        <f t="shared" si="2"/>
        <v>-6.024096385542169E-3</v>
      </c>
      <c r="V21" s="11">
        <f t="shared" si="2"/>
        <v>0</v>
      </c>
      <c r="W21" s="11">
        <f t="shared" si="2"/>
        <v>-1.2048192771084338E-2</v>
      </c>
      <c r="X21" s="11">
        <f t="shared" si="2"/>
        <v>-1.2048192771084338E-2</v>
      </c>
      <c r="Y21" s="11">
        <f t="shared" si="2"/>
        <v>0</v>
      </c>
      <c r="Z21" s="11">
        <f t="shared" si="2"/>
        <v>0</v>
      </c>
      <c r="AA21" s="11">
        <f t="shared" si="2"/>
        <v>0</v>
      </c>
      <c r="AB21" s="11">
        <f t="shared" si="2"/>
        <v>0</v>
      </c>
    </row>
    <row r="22" spans="1:28" x14ac:dyDescent="0.25">
      <c r="A22" t="s">
        <v>13</v>
      </c>
      <c r="B22" s="11">
        <v>0</v>
      </c>
      <c r="C22" s="11">
        <f t="shared" ref="C22:T28" si="3">(C55-B55)/$B55</f>
        <v>-9.6774193548387094E-2</v>
      </c>
      <c r="D22" s="11">
        <f t="shared" si="3"/>
        <v>-0.1032258064516129</v>
      </c>
      <c r="E22" s="11">
        <f t="shared" si="3"/>
        <v>-0.10967741935483871</v>
      </c>
      <c r="F22" s="11">
        <f t="shared" si="3"/>
        <v>-0.11612903225806452</v>
      </c>
      <c r="G22" s="11">
        <f t="shared" si="3"/>
        <v>-0.13548387096774195</v>
      </c>
      <c r="H22" s="11">
        <f t="shared" si="3"/>
        <v>-0.12258064516129032</v>
      </c>
      <c r="I22" s="11">
        <f t="shared" si="3"/>
        <v>-4.5161290322580643E-2</v>
      </c>
      <c r="J22" s="11">
        <f t="shared" si="3"/>
        <v>-4.5161290322580643E-2</v>
      </c>
      <c r="K22" s="11">
        <f t="shared" si="3"/>
        <v>-5.1612903225806452E-2</v>
      </c>
      <c r="L22" s="11">
        <f t="shared" si="3"/>
        <v>-6.4516129032258063E-2</v>
      </c>
      <c r="M22" s="11">
        <f t="shared" si="3"/>
        <v>-3.870967741935484E-2</v>
      </c>
      <c r="N22" s="11">
        <f t="shared" si="3"/>
        <v>0</v>
      </c>
      <c r="O22" s="11">
        <f t="shared" si="3"/>
        <v>-1.935483870967742E-2</v>
      </c>
      <c r="P22" s="11">
        <f t="shared" si="3"/>
        <v>0</v>
      </c>
      <c r="Q22" s="11">
        <f t="shared" si="3"/>
        <v>-6.4516129032258064E-3</v>
      </c>
      <c r="R22" s="11">
        <f t="shared" si="3"/>
        <v>-6.4516129032258064E-3</v>
      </c>
      <c r="S22" s="11">
        <f t="shared" si="3"/>
        <v>0</v>
      </c>
      <c r="T22" s="11">
        <f t="shared" si="3"/>
        <v>-1.2903225806451613E-2</v>
      </c>
      <c r="U22" s="11">
        <f t="shared" si="2"/>
        <v>-1.935483870967742E-2</v>
      </c>
      <c r="V22" s="11">
        <f t="shared" si="2"/>
        <v>-6.4516129032258064E-3</v>
      </c>
      <c r="W22" s="11">
        <f t="shared" si="2"/>
        <v>0</v>
      </c>
      <c r="X22" s="11">
        <f t="shared" si="2"/>
        <v>0</v>
      </c>
      <c r="Y22" s="11">
        <f t="shared" si="2"/>
        <v>0</v>
      </c>
      <c r="Z22" s="11">
        <f t="shared" si="2"/>
        <v>0</v>
      </c>
      <c r="AA22" s="11">
        <f t="shared" si="2"/>
        <v>0</v>
      </c>
      <c r="AB22" s="11">
        <f t="shared" si="2"/>
        <v>0</v>
      </c>
    </row>
    <row r="23" spans="1:28" x14ac:dyDescent="0.25">
      <c r="A23" t="s">
        <v>14</v>
      </c>
      <c r="B23" s="11">
        <v>0</v>
      </c>
      <c r="C23" s="11">
        <f t="shared" si="3"/>
        <v>-5.1612903225806452E-2</v>
      </c>
      <c r="D23" s="11">
        <f t="shared" si="3"/>
        <v>-0.14193548387096774</v>
      </c>
      <c r="E23" s="11">
        <f t="shared" si="3"/>
        <v>-0.11612903225806452</v>
      </c>
      <c r="F23" s="11">
        <f t="shared" si="3"/>
        <v>-9.0322580645161285E-2</v>
      </c>
      <c r="G23" s="11">
        <f t="shared" si="3"/>
        <v>-0.12903225806451613</v>
      </c>
      <c r="H23" s="11">
        <f t="shared" si="3"/>
        <v>-0.13548387096774195</v>
      </c>
      <c r="I23" s="11">
        <f t="shared" si="3"/>
        <v>-5.1612903225806452E-2</v>
      </c>
      <c r="J23" s="11">
        <f t="shared" si="3"/>
        <v>-5.8064516129032261E-2</v>
      </c>
      <c r="K23" s="11">
        <f t="shared" si="3"/>
        <v>-5.1612903225806452E-2</v>
      </c>
      <c r="L23" s="11">
        <f t="shared" si="3"/>
        <v>-3.2258064516129031E-2</v>
      </c>
      <c r="M23" s="11">
        <f t="shared" si="3"/>
        <v>-4.5161290322580643E-2</v>
      </c>
      <c r="N23" s="11">
        <f t="shared" si="3"/>
        <v>-2.5806451612903226E-2</v>
      </c>
      <c r="O23" s="11">
        <f t="shared" si="3"/>
        <v>-6.4516129032258064E-3</v>
      </c>
      <c r="P23" s="11">
        <f t="shared" si="3"/>
        <v>0</v>
      </c>
      <c r="Q23" s="11">
        <f t="shared" si="3"/>
        <v>-1.2903225806451613E-2</v>
      </c>
      <c r="R23" s="11">
        <f t="shared" si="3"/>
        <v>-6.4516129032258064E-3</v>
      </c>
      <c r="S23" s="11">
        <f t="shared" si="3"/>
        <v>-1.2903225806451613E-2</v>
      </c>
      <c r="T23" s="11">
        <f t="shared" si="3"/>
        <v>-1.2903225806451613E-2</v>
      </c>
      <c r="U23" s="11">
        <f t="shared" si="2"/>
        <v>-6.4516129032258064E-3</v>
      </c>
      <c r="V23" s="11">
        <f t="shared" si="2"/>
        <v>-6.4516129032258064E-3</v>
      </c>
      <c r="W23" s="11">
        <f t="shared" si="2"/>
        <v>0</v>
      </c>
      <c r="X23" s="11">
        <f t="shared" si="2"/>
        <v>0</v>
      </c>
      <c r="Y23" s="11">
        <f t="shared" si="2"/>
        <v>-6.4516129032258064E-3</v>
      </c>
      <c r="Z23" s="11">
        <f t="shared" si="2"/>
        <v>0</v>
      </c>
      <c r="AA23" s="11">
        <f t="shared" si="2"/>
        <v>0</v>
      </c>
      <c r="AB23" s="11">
        <f t="shared" si="2"/>
        <v>0</v>
      </c>
    </row>
    <row r="24" spans="1:28" x14ac:dyDescent="0.25">
      <c r="A24" t="s">
        <v>15</v>
      </c>
      <c r="B24" s="11">
        <v>0</v>
      </c>
      <c r="C24" s="11">
        <f t="shared" si="3"/>
        <v>-0.14130434782608695</v>
      </c>
      <c r="D24" s="11">
        <f t="shared" si="3"/>
        <v>-0.11956521739130435</v>
      </c>
      <c r="E24" s="11">
        <f t="shared" si="3"/>
        <v>-0.10869565217391304</v>
      </c>
      <c r="F24" s="11">
        <f t="shared" si="3"/>
        <v>-0.13043478260869565</v>
      </c>
      <c r="G24" s="11">
        <f t="shared" si="3"/>
        <v>-0.14673913043478262</v>
      </c>
      <c r="H24" s="11">
        <f t="shared" si="3"/>
        <v>-0.11956521739130435</v>
      </c>
      <c r="I24" s="11">
        <f t="shared" si="3"/>
        <v>-4.3478260869565216E-2</v>
      </c>
      <c r="J24" s="11">
        <f t="shared" si="3"/>
        <v>-3.2608695652173912E-2</v>
      </c>
      <c r="K24" s="11">
        <f t="shared" si="3"/>
        <v>-3.2608695652173912E-2</v>
      </c>
      <c r="L24" s="11">
        <f t="shared" si="3"/>
        <v>-2.717391304347826E-2</v>
      </c>
      <c r="M24" s="11">
        <f t="shared" si="3"/>
        <v>-3.2608695652173912E-2</v>
      </c>
      <c r="N24" s="11">
        <f t="shared" si="3"/>
        <v>0</v>
      </c>
      <c r="O24" s="11">
        <f t="shared" si="3"/>
        <v>-2.717391304347826E-2</v>
      </c>
      <c r="P24" s="11">
        <f t="shared" si="3"/>
        <v>0</v>
      </c>
      <c r="Q24" s="11">
        <f t="shared" si="3"/>
        <v>0</v>
      </c>
      <c r="R24" s="11">
        <f t="shared" si="3"/>
        <v>-1.6304347826086956E-2</v>
      </c>
      <c r="S24" s="11">
        <f t="shared" si="3"/>
        <v>0</v>
      </c>
      <c r="T24" s="11">
        <f t="shared" si="3"/>
        <v>-5.434782608695652E-3</v>
      </c>
      <c r="U24" s="11">
        <f t="shared" si="2"/>
        <v>0</v>
      </c>
      <c r="V24" s="11">
        <f t="shared" si="2"/>
        <v>-5.434782608695652E-3</v>
      </c>
      <c r="W24" s="11">
        <f t="shared" si="2"/>
        <v>0</v>
      </c>
      <c r="X24" s="11">
        <f t="shared" si="2"/>
        <v>0</v>
      </c>
      <c r="Y24" s="11">
        <f t="shared" si="2"/>
        <v>0</v>
      </c>
      <c r="Z24" s="11">
        <f t="shared" si="2"/>
        <v>-5.434782608695652E-3</v>
      </c>
      <c r="AA24" s="11">
        <f t="shared" si="2"/>
        <v>-5.434782608695652E-3</v>
      </c>
      <c r="AB24" s="11">
        <f t="shared" si="2"/>
        <v>0</v>
      </c>
    </row>
    <row r="25" spans="1:28" x14ac:dyDescent="0.25">
      <c r="A25" t="s">
        <v>16</v>
      </c>
      <c r="B25" s="11">
        <v>0</v>
      </c>
      <c r="C25" s="11">
        <f t="shared" si="3"/>
        <v>-0.12666666666666668</v>
      </c>
      <c r="D25" s="11">
        <f t="shared" si="3"/>
        <v>-0.28666666666666668</v>
      </c>
      <c r="E25" s="11">
        <f t="shared" si="3"/>
        <v>-7.3333333333333334E-2</v>
      </c>
      <c r="F25" s="11">
        <f t="shared" si="3"/>
        <v>-0.1</v>
      </c>
      <c r="G25" s="11">
        <f t="shared" si="3"/>
        <v>-7.3333333333333334E-2</v>
      </c>
      <c r="H25" s="11">
        <f t="shared" si="3"/>
        <v>-8.666666666666667E-2</v>
      </c>
      <c r="I25" s="11">
        <f t="shared" si="3"/>
        <v>-2.6666666666666668E-2</v>
      </c>
      <c r="J25" s="11">
        <f t="shared" si="3"/>
        <v>-2.6666666666666668E-2</v>
      </c>
      <c r="K25" s="11">
        <f t="shared" si="3"/>
        <v>-0.04</v>
      </c>
      <c r="L25" s="11">
        <f t="shared" si="3"/>
        <v>-0.04</v>
      </c>
      <c r="M25" s="11">
        <f t="shared" si="3"/>
        <v>-5.3333333333333337E-2</v>
      </c>
      <c r="N25" s="11">
        <f t="shared" si="3"/>
        <v>-6.6666666666666671E-3</v>
      </c>
      <c r="O25" s="11">
        <f t="shared" si="3"/>
        <v>-1.3333333333333334E-2</v>
      </c>
      <c r="P25" s="11">
        <f t="shared" si="3"/>
        <v>0</v>
      </c>
      <c r="Q25" s="11">
        <f t="shared" si="3"/>
        <v>-6.6666666666666671E-3</v>
      </c>
      <c r="R25" s="11">
        <f t="shared" si="3"/>
        <v>-6.6666666666666671E-3</v>
      </c>
      <c r="S25" s="11">
        <f t="shared" si="3"/>
        <v>0</v>
      </c>
      <c r="T25" s="11">
        <f t="shared" si="3"/>
        <v>0</v>
      </c>
      <c r="U25" s="11">
        <f t="shared" si="2"/>
        <v>-1.3333333333333334E-2</v>
      </c>
      <c r="V25" s="11">
        <f t="shared" si="2"/>
        <v>-6.6666666666666671E-3</v>
      </c>
      <c r="W25" s="11">
        <f t="shared" si="2"/>
        <v>-6.6666666666666671E-3</v>
      </c>
      <c r="X25" s="11">
        <f t="shared" si="2"/>
        <v>0</v>
      </c>
      <c r="Y25" s="11">
        <f t="shared" si="2"/>
        <v>0</v>
      </c>
      <c r="Z25" s="11">
        <f t="shared" si="2"/>
        <v>0</v>
      </c>
      <c r="AA25" s="11">
        <f t="shared" si="2"/>
        <v>-6.6666666666666671E-3</v>
      </c>
      <c r="AB25" s="11">
        <f t="shared" si="2"/>
        <v>0</v>
      </c>
    </row>
    <row r="26" spans="1:28" x14ac:dyDescent="0.25">
      <c r="A26" t="s">
        <v>17</v>
      </c>
      <c r="B26" s="11">
        <v>0</v>
      </c>
      <c r="C26" s="11">
        <f t="shared" si="3"/>
        <v>-0.10204081632653061</v>
      </c>
      <c r="D26" s="11">
        <f t="shared" si="3"/>
        <v>-0.23469387755102042</v>
      </c>
      <c r="E26" s="11">
        <f t="shared" si="3"/>
        <v>-0.22448979591836735</v>
      </c>
      <c r="F26" s="11">
        <f t="shared" si="3"/>
        <v>-7.1428571428571425E-2</v>
      </c>
      <c r="G26" s="11">
        <f t="shared" si="3"/>
        <v>-4.0816326530612242E-2</v>
      </c>
      <c r="H26" s="11">
        <f t="shared" si="3"/>
        <v>-0.11224489795918367</v>
      </c>
      <c r="I26" s="11">
        <f t="shared" si="3"/>
        <v>-3.0612244897959183E-2</v>
      </c>
      <c r="J26" s="11">
        <f t="shared" si="3"/>
        <v>-3.0612244897959183E-2</v>
      </c>
      <c r="K26" s="11">
        <f t="shared" si="3"/>
        <v>-2.0408163265306121E-2</v>
      </c>
      <c r="L26" s="11">
        <f t="shared" si="3"/>
        <v>-2.0408163265306121E-2</v>
      </c>
      <c r="M26" s="11">
        <f t="shared" si="3"/>
        <v>-2.0408163265306121E-2</v>
      </c>
      <c r="N26" s="11">
        <f t="shared" si="3"/>
        <v>-1.020408163265306E-2</v>
      </c>
      <c r="O26" s="11">
        <f t="shared" si="3"/>
        <v>-2.0408163265306121E-2</v>
      </c>
      <c r="P26" s="11">
        <f t="shared" si="3"/>
        <v>-1.020408163265306E-2</v>
      </c>
      <c r="Q26" s="11">
        <f t="shared" si="3"/>
        <v>-3.0612244897959183E-2</v>
      </c>
      <c r="R26" s="11">
        <f t="shared" si="3"/>
        <v>0</v>
      </c>
      <c r="S26" s="11">
        <f t="shared" si="3"/>
        <v>-1.020408163265306E-2</v>
      </c>
      <c r="T26" s="11">
        <f t="shared" si="3"/>
        <v>-1.020408163265306E-2</v>
      </c>
      <c r="U26" s="11">
        <f t="shared" si="2"/>
        <v>0</v>
      </c>
      <c r="V26" s="11">
        <f t="shared" si="2"/>
        <v>0</v>
      </c>
      <c r="W26" s="11">
        <f t="shared" si="2"/>
        <v>0</v>
      </c>
      <c r="X26" s="11">
        <f t="shared" si="2"/>
        <v>0</v>
      </c>
      <c r="Y26" s="11">
        <f t="shared" si="2"/>
        <v>0</v>
      </c>
      <c r="Z26" s="11">
        <f t="shared" si="2"/>
        <v>0</v>
      </c>
      <c r="AA26" s="11">
        <f t="shared" si="2"/>
        <v>0</v>
      </c>
      <c r="AB26" s="11">
        <f t="shared" si="2"/>
        <v>0</v>
      </c>
    </row>
    <row r="27" spans="1:28" ht="15.75" thickBot="1" x14ac:dyDescent="0.3">
      <c r="A27" s="12" t="s">
        <v>18</v>
      </c>
      <c r="B27" s="13">
        <v>0</v>
      </c>
      <c r="C27" s="13">
        <f t="shared" si="3"/>
        <v>-0.10465116279069768</v>
      </c>
      <c r="D27" s="13">
        <f t="shared" si="3"/>
        <v>-0.18604651162790697</v>
      </c>
      <c r="E27" s="13">
        <f t="shared" si="3"/>
        <v>-0.15116279069767441</v>
      </c>
      <c r="F27" s="13">
        <f t="shared" si="3"/>
        <v>-0.13953488372093023</v>
      </c>
      <c r="G27" s="13">
        <f t="shared" si="3"/>
        <v>-5.8139534883720929E-2</v>
      </c>
      <c r="H27" s="13">
        <f t="shared" si="3"/>
        <v>-9.3023255813953487E-2</v>
      </c>
      <c r="I27" s="13">
        <f t="shared" si="3"/>
        <v>-2.3255813953488372E-2</v>
      </c>
      <c r="J27" s="13">
        <f t="shared" si="3"/>
        <v>-5.8139534883720929E-2</v>
      </c>
      <c r="K27" s="13">
        <f t="shared" si="3"/>
        <v>0</v>
      </c>
      <c r="L27" s="13">
        <f t="shared" si="3"/>
        <v>-2.3255813953488372E-2</v>
      </c>
      <c r="M27" s="13">
        <f t="shared" si="3"/>
        <v>-5.8139534883720929E-2</v>
      </c>
      <c r="N27" s="13">
        <f t="shared" si="3"/>
        <v>-2.3255813953488372E-2</v>
      </c>
      <c r="O27" s="13">
        <f t="shared" si="3"/>
        <v>-1.1627906976744186E-2</v>
      </c>
      <c r="P27" s="13">
        <f t="shared" si="3"/>
        <v>-2.3255813953488372E-2</v>
      </c>
      <c r="Q27" s="13">
        <f t="shared" si="3"/>
        <v>-1.1627906976744186E-2</v>
      </c>
      <c r="R27" s="13">
        <f t="shared" si="3"/>
        <v>-3.4883720930232558E-2</v>
      </c>
      <c r="S27" s="13">
        <f t="shared" si="3"/>
        <v>0</v>
      </c>
      <c r="T27" s="13">
        <f t="shared" si="3"/>
        <v>0</v>
      </c>
      <c r="U27" s="13">
        <f t="shared" si="2"/>
        <v>0</v>
      </c>
      <c r="V27" s="13">
        <f t="shared" si="2"/>
        <v>0</v>
      </c>
      <c r="W27" s="13">
        <f t="shared" si="2"/>
        <v>0</v>
      </c>
      <c r="X27" s="13">
        <f t="shared" si="2"/>
        <v>0</v>
      </c>
      <c r="Y27" s="13">
        <f t="shared" si="2"/>
        <v>0</v>
      </c>
      <c r="Z27" s="13">
        <f t="shared" si="2"/>
        <v>0</v>
      </c>
      <c r="AA27" s="13">
        <f t="shared" si="2"/>
        <v>0</v>
      </c>
      <c r="AB27" s="13">
        <f t="shared" si="2"/>
        <v>0</v>
      </c>
    </row>
    <row r="28" spans="1:28" ht="15.75" thickTop="1" x14ac:dyDescent="0.25">
      <c r="A28" s="1" t="s">
        <v>2</v>
      </c>
      <c r="B28" s="3">
        <v>0</v>
      </c>
      <c r="C28" s="3">
        <f t="shared" si="3"/>
        <v>-9.5573440643863181E-2</v>
      </c>
      <c r="D28" s="3">
        <f t="shared" si="3"/>
        <v>-0.16901408450704225</v>
      </c>
      <c r="E28" s="3">
        <f t="shared" si="3"/>
        <v>-0.12474849094567404</v>
      </c>
      <c r="F28" s="3">
        <f t="shared" si="3"/>
        <v>-0.11971830985915492</v>
      </c>
      <c r="G28" s="3">
        <f t="shared" si="3"/>
        <v>-0.11267605633802817</v>
      </c>
      <c r="H28" s="3">
        <f t="shared" si="3"/>
        <v>-0.11267605633802817</v>
      </c>
      <c r="I28" s="3">
        <f t="shared" si="3"/>
        <v>-3.8229376257545272E-2</v>
      </c>
      <c r="J28" s="3">
        <f t="shared" si="3"/>
        <v>-3.722334004024145E-2</v>
      </c>
      <c r="K28" s="3">
        <f t="shared" si="3"/>
        <v>-3.722334004024145E-2</v>
      </c>
      <c r="L28" s="3">
        <f t="shared" si="3"/>
        <v>-3.5211267605633804E-2</v>
      </c>
      <c r="M28" s="3">
        <f t="shared" si="3"/>
        <v>-3.6217303822937627E-2</v>
      </c>
      <c r="N28" s="3">
        <f t="shared" si="3"/>
        <v>-1.3078470824949699E-2</v>
      </c>
      <c r="O28" s="3">
        <f t="shared" si="3"/>
        <v>-1.5090543259557344E-2</v>
      </c>
      <c r="P28" s="3">
        <f t="shared" si="3"/>
        <v>-4.0241448692152921E-3</v>
      </c>
      <c r="Q28" s="3">
        <f t="shared" si="3"/>
        <v>-1.0060362173038229E-2</v>
      </c>
      <c r="R28" s="3">
        <f t="shared" si="3"/>
        <v>-1.0060362173038229E-2</v>
      </c>
      <c r="S28" s="3">
        <f t="shared" si="3"/>
        <v>-3.0181086519114686E-3</v>
      </c>
      <c r="T28" s="3">
        <f t="shared" si="3"/>
        <v>-6.0362173038229373E-3</v>
      </c>
      <c r="U28" s="11">
        <f t="shared" si="2"/>
        <v>-7.0422535211267607E-3</v>
      </c>
      <c r="V28" s="11">
        <f t="shared" si="2"/>
        <v>-4.0241448692152921E-3</v>
      </c>
      <c r="W28" s="11">
        <f t="shared" si="2"/>
        <v>-3.0181086519114686E-3</v>
      </c>
      <c r="X28" s="11">
        <f t="shared" si="2"/>
        <v>-2.012072434607646E-3</v>
      </c>
      <c r="Y28" s="11">
        <f t="shared" si="2"/>
        <v>-1.006036217303823E-3</v>
      </c>
      <c r="Z28" s="11">
        <f t="shared" si="2"/>
        <v>-1.006036217303823E-3</v>
      </c>
      <c r="AA28" s="11">
        <f t="shared" si="2"/>
        <v>-2.012072434607646E-3</v>
      </c>
      <c r="AB28" s="11">
        <f t="shared" si="2"/>
        <v>0</v>
      </c>
    </row>
    <row r="30" spans="1:28" x14ac:dyDescent="0.25">
      <c r="B30" s="1" t="s">
        <v>19</v>
      </c>
    </row>
    <row r="31" spans="1:28" x14ac:dyDescent="0.25">
      <c r="A31" s="2" t="s">
        <v>0</v>
      </c>
      <c r="B31" s="2" t="s">
        <v>1</v>
      </c>
      <c r="C31" s="2">
        <v>0</v>
      </c>
      <c r="D31" s="2">
        <v>1</v>
      </c>
      <c r="E31" s="2">
        <v>2</v>
      </c>
      <c r="F31" s="2">
        <v>3</v>
      </c>
      <c r="G31" s="2">
        <v>4</v>
      </c>
      <c r="H31" s="2">
        <v>5</v>
      </c>
      <c r="I31" s="2">
        <v>6</v>
      </c>
      <c r="J31" s="2">
        <v>7</v>
      </c>
      <c r="K31" s="2">
        <v>8</v>
      </c>
      <c r="L31" s="2">
        <v>9</v>
      </c>
      <c r="M31" s="2">
        <v>10</v>
      </c>
      <c r="N31" s="2">
        <v>11</v>
      </c>
      <c r="O31" s="2">
        <v>12</v>
      </c>
      <c r="P31" s="2">
        <v>13</v>
      </c>
      <c r="Q31" s="2">
        <v>14</v>
      </c>
      <c r="R31" s="2">
        <v>15</v>
      </c>
      <c r="S31" s="2">
        <v>16</v>
      </c>
      <c r="T31" s="2">
        <v>17</v>
      </c>
      <c r="U31" s="2">
        <v>18</v>
      </c>
      <c r="V31" s="2">
        <v>19</v>
      </c>
      <c r="W31" s="2">
        <v>20</v>
      </c>
      <c r="X31" s="2">
        <v>21</v>
      </c>
      <c r="Y31" s="2">
        <v>22</v>
      </c>
      <c r="Z31" s="2">
        <v>23</v>
      </c>
      <c r="AA31" s="2">
        <v>24</v>
      </c>
      <c r="AB31" s="2">
        <v>25</v>
      </c>
    </row>
    <row r="32" spans="1:28" x14ac:dyDescent="0.25">
      <c r="A32" t="s">
        <v>12</v>
      </c>
      <c r="B32" s="11">
        <v>1</v>
      </c>
      <c r="C32" s="11">
        <f>C43*B32</f>
        <v>0.95180722891566261</v>
      </c>
      <c r="D32" s="11">
        <f t="shared" ref="D32:AB39" si="4">D43*C32</f>
        <v>0.75685876034257504</v>
      </c>
      <c r="E32" s="11">
        <f t="shared" si="4"/>
        <v>0.49697352335747391</v>
      </c>
      <c r="F32" s="11">
        <f t="shared" si="4"/>
        <v>0.23950531246143322</v>
      </c>
      <c r="G32" s="11">
        <f t="shared" si="4"/>
        <v>8.0796972878555778E-2</v>
      </c>
      <c r="H32" s="11">
        <f t="shared" si="4"/>
        <v>1.8495692586657345E-2</v>
      </c>
      <c r="I32" s="11">
        <f t="shared" si="4"/>
        <v>3.5654347155002113E-3</v>
      </c>
      <c r="J32" s="11">
        <f t="shared" si="4"/>
        <v>6.2287714909341045E-4</v>
      </c>
      <c r="K32" s="11">
        <f t="shared" si="4"/>
        <v>8.2549983614789348E-5</v>
      </c>
      <c r="L32" s="11">
        <f t="shared" si="4"/>
        <v>8.4539139846471014E-6</v>
      </c>
      <c r="M32" s="11">
        <f t="shared" si="4"/>
        <v>7.6390789017895491E-7</v>
      </c>
      <c r="N32" s="11">
        <f t="shared" si="4"/>
        <v>4.6018547601141865E-8</v>
      </c>
      <c r="O32" s="11">
        <f t="shared" si="4"/>
        <v>2.4949814964474504E-9</v>
      </c>
      <c r="P32" s="11">
        <f t="shared" si="4"/>
        <v>1.2024007211794942E-10</v>
      </c>
      <c r="Q32" s="11">
        <f t="shared" si="4"/>
        <v>4.3460267030584126E-12</v>
      </c>
      <c r="R32" s="11">
        <f t="shared" si="4"/>
        <v>1.3090441876681965E-13</v>
      </c>
      <c r="S32" s="11">
        <f t="shared" si="4"/>
        <v>3.9429041797234832E-15</v>
      </c>
      <c r="T32" s="11">
        <f t="shared" si="4"/>
        <v>1.1876217408805671E-16</v>
      </c>
      <c r="U32" s="11">
        <f t="shared" si="4"/>
        <v>2.8617391346519692E-18</v>
      </c>
      <c r="V32" s="11">
        <f t="shared" si="4"/>
        <v>6.8957569509686011E-20</v>
      </c>
      <c r="W32" s="11">
        <f t="shared" si="4"/>
        <v>8.3081409047814477E-22</v>
      </c>
      <c r="X32" s="11">
        <f t="shared" si="4"/>
        <v>0</v>
      </c>
      <c r="Y32" s="11">
        <f t="shared" si="4"/>
        <v>0</v>
      </c>
      <c r="Z32" s="11">
        <f t="shared" si="4"/>
        <v>0</v>
      </c>
      <c r="AA32" s="11">
        <f t="shared" si="4"/>
        <v>0</v>
      </c>
      <c r="AB32" s="11">
        <f t="shared" si="4"/>
        <v>0</v>
      </c>
    </row>
    <row r="33" spans="1:28" x14ac:dyDescent="0.25">
      <c r="A33" t="s">
        <v>13</v>
      </c>
      <c r="B33" s="11">
        <v>1</v>
      </c>
      <c r="C33" s="11">
        <f t="shared" ref="C33:T39" si="5">C44*B33</f>
        <v>0.90322580645161288</v>
      </c>
      <c r="D33" s="11">
        <f t="shared" si="5"/>
        <v>0.72258064516129039</v>
      </c>
      <c r="E33" s="11">
        <f t="shared" si="5"/>
        <v>0.49881373569198756</v>
      </c>
      <c r="F33" s="11">
        <f t="shared" si="5"/>
        <v>0.28641562888120575</v>
      </c>
      <c r="G33" s="11">
        <f t="shared" si="5"/>
        <v>0.12565330815433542</v>
      </c>
      <c r="H33" s="11">
        <f t="shared" si="5"/>
        <v>3.9722658706854423E-2</v>
      </c>
      <c r="I33" s="11">
        <f t="shared" si="5"/>
        <v>1.0763559133470232E-2</v>
      </c>
      <c r="J33" s="11">
        <f t="shared" si="5"/>
        <v>2.4304810946545684E-3</v>
      </c>
      <c r="K33" s="11">
        <f t="shared" si="5"/>
        <v>4.2337412616563449E-4</v>
      </c>
      <c r="L33" s="11">
        <f t="shared" si="5"/>
        <v>4.6434581579456688E-5</v>
      </c>
      <c r="M33" s="11">
        <f t="shared" si="5"/>
        <v>3.2953574024130553E-6</v>
      </c>
      <c r="N33" s="11">
        <f t="shared" si="5"/>
        <v>2.3386407371963618E-7</v>
      </c>
      <c r="O33" s="11">
        <f t="shared" si="5"/>
        <v>1.2070403804884448E-8</v>
      </c>
      <c r="P33" s="11">
        <f t="shared" si="5"/>
        <v>6.2298858347790696E-10</v>
      </c>
      <c r="Q33" s="11">
        <f t="shared" si="5"/>
        <v>2.8134968286099022E-11</v>
      </c>
      <c r="R33" s="11">
        <f t="shared" si="5"/>
        <v>1.0890955465586719E-12</v>
      </c>
      <c r="S33" s="11">
        <f t="shared" si="5"/>
        <v>4.2158537286142139E-14</v>
      </c>
      <c r="T33" s="11">
        <f t="shared" si="5"/>
        <v>1.0879622525456037E-15</v>
      </c>
      <c r="U33" s="11">
        <f t="shared" si="4"/>
        <v>7.0191113067458304E-18</v>
      </c>
      <c r="V33" s="11">
        <f t="shared" si="4"/>
        <v>0</v>
      </c>
      <c r="W33" s="11">
        <f t="shared" si="4"/>
        <v>0</v>
      </c>
      <c r="X33" s="11">
        <f t="shared" si="4"/>
        <v>0</v>
      </c>
      <c r="Y33" s="11">
        <f t="shared" si="4"/>
        <v>0</v>
      </c>
      <c r="Z33" s="11">
        <f t="shared" si="4"/>
        <v>0</v>
      </c>
      <c r="AA33" s="11">
        <f t="shared" si="4"/>
        <v>0</v>
      </c>
      <c r="AB33" s="11">
        <f t="shared" si="4"/>
        <v>0</v>
      </c>
    </row>
    <row r="34" spans="1:28" x14ac:dyDescent="0.25">
      <c r="A34" t="s">
        <v>14</v>
      </c>
      <c r="B34" s="11">
        <v>1</v>
      </c>
      <c r="C34" s="11">
        <f t="shared" si="5"/>
        <v>0.94838709677419353</v>
      </c>
      <c r="D34" s="11">
        <f t="shared" si="5"/>
        <v>0.76482830385015599</v>
      </c>
      <c r="E34" s="11">
        <f t="shared" si="5"/>
        <v>0.52797824846430119</v>
      </c>
      <c r="F34" s="11">
        <f t="shared" si="5"/>
        <v>0.31678694907858068</v>
      </c>
      <c r="G34" s="11">
        <f t="shared" si="5"/>
        <v>0.14919643408217026</v>
      </c>
      <c r="H34" s="11">
        <f t="shared" si="5"/>
        <v>5.0052997240470028E-2</v>
      </c>
      <c r="I34" s="11">
        <f t="shared" si="5"/>
        <v>1.4208592765036653E-2</v>
      </c>
      <c r="J34" s="11">
        <f t="shared" si="5"/>
        <v>3.2083919146856958E-3</v>
      </c>
      <c r="K34" s="11">
        <f t="shared" si="5"/>
        <v>5.5888117223557281E-4</v>
      </c>
      <c r="L34" s="11">
        <f t="shared" si="5"/>
        <v>7.9325069607629695E-5</v>
      </c>
      <c r="M34" s="11">
        <f t="shared" si="5"/>
        <v>7.6766196394480356E-6</v>
      </c>
      <c r="N34" s="11">
        <f t="shared" si="5"/>
        <v>5.4479236150921544E-7</v>
      </c>
      <c r="O34" s="11">
        <f t="shared" si="5"/>
        <v>3.5147894290917123E-8</v>
      </c>
      <c r="P34" s="11">
        <f t="shared" si="5"/>
        <v>2.2676060832849754E-9</v>
      </c>
      <c r="Q34" s="11">
        <f t="shared" si="5"/>
        <v>1.1703773333083745E-10</v>
      </c>
      <c r="R34" s="11">
        <f t="shared" si="5"/>
        <v>5.285575053650723E-12</v>
      </c>
      <c r="S34" s="11">
        <f t="shared" si="5"/>
        <v>1.7050242108550719E-13</v>
      </c>
      <c r="T34" s="11">
        <f t="shared" si="5"/>
        <v>3.3000468597194943E-15</v>
      </c>
      <c r="U34" s="11">
        <f t="shared" si="4"/>
        <v>4.2581249802832182E-17</v>
      </c>
      <c r="V34" s="11">
        <f t="shared" si="4"/>
        <v>2.7471774066343345E-19</v>
      </c>
      <c r="W34" s="11">
        <f t="shared" si="4"/>
        <v>1.7723725204092479E-21</v>
      </c>
      <c r="X34" s="11">
        <f t="shared" si="4"/>
        <v>1.1434661421995148E-23</v>
      </c>
      <c r="Y34" s="11">
        <f t="shared" si="4"/>
        <v>0</v>
      </c>
      <c r="Z34" s="11">
        <f t="shared" si="4"/>
        <v>0</v>
      </c>
      <c r="AA34" s="11">
        <f t="shared" si="4"/>
        <v>0</v>
      </c>
      <c r="AB34" s="11">
        <f t="shared" si="4"/>
        <v>0</v>
      </c>
    </row>
    <row r="35" spans="1:28" x14ac:dyDescent="0.25">
      <c r="A35" t="s">
        <v>15</v>
      </c>
      <c r="B35" s="11">
        <v>1</v>
      </c>
      <c r="C35" s="11">
        <f t="shared" si="5"/>
        <v>0.85869565217391308</v>
      </c>
      <c r="D35" s="11">
        <f t="shared" si="5"/>
        <v>0.63468809073724008</v>
      </c>
      <c r="E35" s="11">
        <f t="shared" si="5"/>
        <v>0.40012944850826004</v>
      </c>
      <c r="F35" s="11">
        <f t="shared" si="5"/>
        <v>0.20006472425413002</v>
      </c>
      <c r="G35" s="11">
        <f t="shared" si="5"/>
        <v>7.0675038459339409E-2</v>
      </c>
      <c r="H35" s="11">
        <f t="shared" si="5"/>
        <v>1.6516449205171712E-2</v>
      </c>
      <c r="I35" s="11">
        <f t="shared" si="5"/>
        <v>3.1417158814185326E-3</v>
      </c>
      <c r="J35" s="11">
        <f t="shared" si="5"/>
        <v>4.9516174218009487E-4</v>
      </c>
      <c r="K35" s="11">
        <f t="shared" si="5"/>
        <v>6.1895217772511859E-5</v>
      </c>
      <c r="L35" s="11">
        <f t="shared" si="5"/>
        <v>6.0549669560065955E-6</v>
      </c>
      <c r="M35" s="11">
        <f t="shared" si="5"/>
        <v>3.9488914930477796E-7</v>
      </c>
      <c r="N35" s="11">
        <f t="shared" si="5"/>
        <v>2.5753640172050736E-8</v>
      </c>
      <c r="O35" s="11">
        <f t="shared" si="5"/>
        <v>9.7975805002366929E-10</v>
      </c>
      <c r="P35" s="11">
        <f t="shared" si="5"/>
        <v>3.7273404076987423E-11</v>
      </c>
      <c r="Q35" s="11">
        <f t="shared" si="5"/>
        <v>1.4180099377114782E-12</v>
      </c>
      <c r="R35" s="11">
        <f t="shared" si="5"/>
        <v>3.0826302993727788E-14</v>
      </c>
      <c r="S35" s="11">
        <f t="shared" si="5"/>
        <v>6.7013702160277803E-16</v>
      </c>
      <c r="T35" s="11">
        <f t="shared" si="5"/>
        <v>1.0926147091349641E-17</v>
      </c>
      <c r="U35" s="11">
        <f t="shared" si="4"/>
        <v>1.7814370257635283E-19</v>
      </c>
      <c r="V35" s="11">
        <f t="shared" si="4"/>
        <v>1.9363445932212264E-21</v>
      </c>
      <c r="W35" s="11">
        <f t="shared" si="4"/>
        <v>2.1047223839361156E-23</v>
      </c>
      <c r="X35" s="11">
        <f t="shared" si="4"/>
        <v>2.2877417216696907E-25</v>
      </c>
      <c r="Y35" s="11">
        <f t="shared" si="4"/>
        <v>2.4866757844235767E-27</v>
      </c>
      <c r="Z35" s="11">
        <f t="shared" si="4"/>
        <v>1.3514542306649873E-29</v>
      </c>
      <c r="AA35" s="11">
        <f t="shared" si="4"/>
        <v>0</v>
      </c>
      <c r="AB35" s="11">
        <f t="shared" si="4"/>
        <v>0</v>
      </c>
    </row>
    <row r="36" spans="1:28" x14ac:dyDescent="0.25">
      <c r="A36" t="s">
        <v>16</v>
      </c>
      <c r="B36" s="11">
        <v>1</v>
      </c>
      <c r="C36" s="11">
        <f t="shared" si="5"/>
        <v>0.87333333333333329</v>
      </c>
      <c r="D36" s="11">
        <f t="shared" si="5"/>
        <v>0.51235555555555556</v>
      </c>
      <c r="E36" s="11">
        <f t="shared" si="5"/>
        <v>0.26300918518518518</v>
      </c>
      <c r="F36" s="11">
        <f t="shared" si="5"/>
        <v>0.10871046320987654</v>
      </c>
      <c r="G36" s="11">
        <f t="shared" si="5"/>
        <v>3.696155749135803E-2</v>
      </c>
      <c r="H36" s="11">
        <f t="shared" si="5"/>
        <v>9.3635945644773688E-3</v>
      </c>
      <c r="I36" s="11">
        <f t="shared" si="5"/>
        <v>2.1224147679482033E-3</v>
      </c>
      <c r="J36" s="11">
        <f t="shared" si="5"/>
        <v>4.2448295358964069E-4</v>
      </c>
      <c r="K36" s="11">
        <f t="shared" si="5"/>
        <v>6.7917272574342512E-5</v>
      </c>
      <c r="L36" s="11">
        <f t="shared" si="5"/>
        <v>8.1500727089211015E-6</v>
      </c>
      <c r="M36" s="11">
        <f t="shared" si="5"/>
        <v>5.4333818059474012E-7</v>
      </c>
      <c r="N36" s="11">
        <f t="shared" si="5"/>
        <v>3.2600290835684407E-8</v>
      </c>
      <c r="O36" s="11">
        <f t="shared" si="5"/>
        <v>1.5213469056652723E-9</v>
      </c>
      <c r="P36" s="11">
        <f t="shared" si="5"/>
        <v>7.0996188931046047E-11</v>
      </c>
      <c r="Q36" s="11">
        <f t="shared" si="5"/>
        <v>2.8398475572418419E-12</v>
      </c>
      <c r="R36" s="11">
        <f t="shared" si="5"/>
        <v>9.4661585241394727E-14</v>
      </c>
      <c r="S36" s="11">
        <f t="shared" si="5"/>
        <v>3.1553861747131576E-15</v>
      </c>
      <c r="T36" s="11">
        <f t="shared" si="5"/>
        <v>1.0517953915710525E-16</v>
      </c>
      <c r="U36" s="11">
        <f t="shared" si="4"/>
        <v>2.1035907831421051E-18</v>
      </c>
      <c r="V36" s="11">
        <f t="shared" si="4"/>
        <v>2.8047877108561404E-20</v>
      </c>
      <c r="W36" s="11">
        <f t="shared" si="4"/>
        <v>1.8698584739040938E-22</v>
      </c>
      <c r="X36" s="11">
        <f t="shared" si="4"/>
        <v>1.2465723159360625E-24</v>
      </c>
      <c r="Y36" s="11">
        <f t="shared" si="4"/>
        <v>8.3104821062404174E-27</v>
      </c>
      <c r="Z36" s="11">
        <f t="shared" si="4"/>
        <v>5.5403214041602787E-29</v>
      </c>
      <c r="AA36" s="11">
        <f t="shared" si="4"/>
        <v>0</v>
      </c>
      <c r="AB36" s="11">
        <f t="shared" si="4"/>
        <v>0</v>
      </c>
    </row>
    <row r="37" spans="1:28" x14ac:dyDescent="0.25">
      <c r="A37" t="s">
        <v>17</v>
      </c>
      <c r="B37" s="11">
        <v>1</v>
      </c>
      <c r="C37" s="11">
        <f t="shared" si="5"/>
        <v>0.89795918367346939</v>
      </c>
      <c r="D37" s="11">
        <f t="shared" si="5"/>
        <v>0.59558517284464807</v>
      </c>
      <c r="E37" s="11">
        <f t="shared" si="5"/>
        <v>0.26132818808489661</v>
      </c>
      <c r="F37" s="11">
        <f t="shared" si="5"/>
        <v>9.5998109908737528E-2</v>
      </c>
      <c r="G37" s="11">
        <f t="shared" si="5"/>
        <v>3.1346321602853069E-2</v>
      </c>
      <c r="H37" s="11">
        <f t="shared" si="5"/>
        <v>6.7170689148970857E-3</v>
      </c>
      <c r="I37" s="11">
        <f t="shared" si="5"/>
        <v>1.2337473517157914E-3</v>
      </c>
      <c r="J37" s="11">
        <f t="shared" si="5"/>
        <v>1.8883888036466196E-4</v>
      </c>
      <c r="K37" s="11">
        <f t="shared" si="5"/>
        <v>2.5050055558577608E-5</v>
      </c>
      <c r="L37" s="11">
        <f t="shared" si="5"/>
        <v>2.8117409300444253E-6</v>
      </c>
      <c r="M37" s="11">
        <f t="shared" si="5"/>
        <v>2.5822110582040644E-7</v>
      </c>
      <c r="N37" s="11">
        <f t="shared" si="5"/>
        <v>2.1079273944522973E-8</v>
      </c>
      <c r="O37" s="11">
        <f t="shared" si="5"/>
        <v>1.2905677925218147E-9</v>
      </c>
      <c r="P37" s="11">
        <f t="shared" si="5"/>
        <v>6.5845295536827282E-11</v>
      </c>
      <c r="Q37" s="11">
        <f t="shared" si="5"/>
        <v>1.3437815415679036E-12</v>
      </c>
      <c r="R37" s="11">
        <f t="shared" si="5"/>
        <v>2.742411309322252E-14</v>
      </c>
      <c r="S37" s="11">
        <f t="shared" si="5"/>
        <v>2.7983788870635224E-16</v>
      </c>
      <c r="T37" s="11">
        <f t="shared" si="5"/>
        <v>0</v>
      </c>
      <c r="U37" s="11">
        <f t="shared" si="4"/>
        <v>0</v>
      </c>
      <c r="V37" s="11">
        <f t="shared" si="4"/>
        <v>0</v>
      </c>
      <c r="W37" s="11">
        <f t="shared" si="4"/>
        <v>0</v>
      </c>
      <c r="X37" s="11">
        <f t="shared" si="4"/>
        <v>0</v>
      </c>
      <c r="Y37" s="11">
        <f t="shared" si="4"/>
        <v>0</v>
      </c>
      <c r="Z37" s="11">
        <f t="shared" si="4"/>
        <v>0</v>
      </c>
      <c r="AA37" s="11">
        <f t="shared" si="4"/>
        <v>0</v>
      </c>
      <c r="AB37" s="11">
        <f t="shared" si="4"/>
        <v>0</v>
      </c>
    </row>
    <row r="38" spans="1:28" ht="15.75" thickBot="1" x14ac:dyDescent="0.3">
      <c r="A38" s="12" t="s">
        <v>18</v>
      </c>
      <c r="B38" s="13">
        <v>1</v>
      </c>
      <c r="C38" s="13">
        <f t="shared" si="5"/>
        <v>0.89534883720930236</v>
      </c>
      <c r="D38" s="13">
        <f t="shared" si="5"/>
        <v>0.63507301243915637</v>
      </c>
      <c r="E38" s="13">
        <f t="shared" si="5"/>
        <v>0.35445935577999427</v>
      </c>
      <c r="F38" s="13">
        <f t="shared" si="5"/>
        <v>0.14837833497767203</v>
      </c>
      <c r="G38" s="13">
        <f t="shared" si="5"/>
        <v>5.3485213771021306E-2</v>
      </c>
      <c r="H38" s="13">
        <f t="shared" si="5"/>
        <v>1.4304185078296394E-2</v>
      </c>
      <c r="I38" s="13">
        <f t="shared" si="5"/>
        <v>3.4928824028398172E-3</v>
      </c>
      <c r="J38" s="13">
        <f t="shared" si="5"/>
        <v>6.4983858657484969E-4</v>
      </c>
      <c r="K38" s="13">
        <f t="shared" si="5"/>
        <v>1.2090020215346041E-4</v>
      </c>
      <c r="L38" s="13">
        <f t="shared" si="5"/>
        <v>1.9681428257540067E-5</v>
      </c>
      <c r="M38" s="13">
        <f t="shared" si="5"/>
        <v>2.0596843525332631E-6</v>
      </c>
      <c r="N38" s="13">
        <f t="shared" si="5"/>
        <v>1.6764872636898654E-7</v>
      </c>
      <c r="O38" s="13">
        <f t="shared" si="5"/>
        <v>1.1696422769929293E-8</v>
      </c>
      <c r="P38" s="13">
        <f t="shared" si="5"/>
        <v>5.4401966371764155E-10</v>
      </c>
      <c r="Q38" s="13">
        <f t="shared" si="5"/>
        <v>1.8977430129685171E-11</v>
      </c>
      <c r="R38" s="13">
        <f t="shared" si="5"/>
        <v>0</v>
      </c>
      <c r="S38" s="13">
        <f t="shared" si="5"/>
        <v>0</v>
      </c>
      <c r="T38" s="13">
        <f t="shared" si="5"/>
        <v>0</v>
      </c>
      <c r="U38" s="13">
        <f t="shared" si="4"/>
        <v>0</v>
      </c>
      <c r="V38" s="13">
        <f t="shared" si="4"/>
        <v>0</v>
      </c>
      <c r="W38" s="13">
        <f t="shared" si="4"/>
        <v>0</v>
      </c>
      <c r="X38" s="13">
        <f t="shared" si="4"/>
        <v>0</v>
      </c>
      <c r="Y38" s="13">
        <f t="shared" si="4"/>
        <v>0</v>
      </c>
      <c r="Z38" s="13">
        <f t="shared" si="4"/>
        <v>0</v>
      </c>
      <c r="AA38" s="13">
        <f t="shared" si="4"/>
        <v>0</v>
      </c>
      <c r="AB38" s="13">
        <f t="shared" si="4"/>
        <v>0</v>
      </c>
    </row>
    <row r="39" spans="1:28" ht="15.75" thickTop="1" x14ac:dyDescent="0.25">
      <c r="A39" s="1" t="s">
        <v>2</v>
      </c>
      <c r="B39" s="3">
        <v>1</v>
      </c>
      <c r="C39" s="3">
        <f t="shared" si="5"/>
        <v>0.90442655935613681</v>
      </c>
      <c r="D39" s="3">
        <f t="shared" si="5"/>
        <v>0.66512657433534805</v>
      </c>
      <c r="E39" s="3">
        <f t="shared" si="5"/>
        <v>0.40616884368365819</v>
      </c>
      <c r="F39" s="3">
        <f t="shared" si="5"/>
        <v>0.19940683673805351</v>
      </c>
      <c r="G39" s="3">
        <f t="shared" si="5"/>
        <v>7.5429547900913593E-2</v>
      </c>
      <c r="H39" s="3">
        <f t="shared" si="5"/>
        <v>2.0033602259397574E-2</v>
      </c>
      <c r="I39" s="3">
        <f t="shared" si="5"/>
        <v>4.5549236525390859E-3</v>
      </c>
      <c r="J39" s="3">
        <f t="shared" si="5"/>
        <v>8.660770325250375E-4</v>
      </c>
      <c r="K39" s="3">
        <f t="shared" si="5"/>
        <v>1.3243833897767172E-4</v>
      </c>
      <c r="L39" s="3">
        <f t="shared" si="5"/>
        <v>1.55888185718185E-5</v>
      </c>
      <c r="M39" s="3">
        <f t="shared" si="5"/>
        <v>1.2703162015264574E-6</v>
      </c>
      <c r="N39" s="3">
        <f t="shared" si="5"/>
        <v>8.6902919219113796E-8</v>
      </c>
      <c r="O39" s="3">
        <f t="shared" si="5"/>
        <v>4.633656658564418E-9</v>
      </c>
      <c r="P39" s="3">
        <f t="shared" si="5"/>
        <v>2.2841969443627412E-10</v>
      </c>
      <c r="Q39" s="3">
        <f t="shared" si="5"/>
        <v>8.9621409285862074E-12</v>
      </c>
      <c r="R39" s="3">
        <f t="shared" si="5"/>
        <v>2.6147091240342052E-13</v>
      </c>
      <c r="S39" s="3">
        <f t="shared" si="5"/>
        <v>6.839279398882227E-15</v>
      </c>
      <c r="T39" s="3">
        <f t="shared" si="5"/>
        <v>1.376112555107088E-16</v>
      </c>
      <c r="U39" s="11">
        <f t="shared" si="4"/>
        <v>1.7997447903815034E-18</v>
      </c>
      <c r="V39" s="11">
        <f t="shared" si="4"/>
        <v>1.6295475969249024E-20</v>
      </c>
      <c r="W39" s="11">
        <f t="shared" si="4"/>
        <v>9.8363034019611814E-23</v>
      </c>
      <c r="X39" s="11">
        <f t="shared" si="4"/>
        <v>3.9582709867047011E-25</v>
      </c>
      <c r="Y39" s="11">
        <f t="shared" si="4"/>
        <v>1.1946491911583605E-27</v>
      </c>
      <c r="Z39" s="11">
        <f t="shared" si="4"/>
        <v>2.4037207065560573E-30</v>
      </c>
      <c r="AA39" s="11">
        <f t="shared" si="4"/>
        <v>0</v>
      </c>
      <c r="AB39" s="11">
        <f t="shared" si="4"/>
        <v>0</v>
      </c>
    </row>
    <row r="41" spans="1:28" x14ac:dyDescent="0.25">
      <c r="B41" s="1" t="s">
        <v>20</v>
      </c>
    </row>
    <row r="42" spans="1:28" x14ac:dyDescent="0.25">
      <c r="A42" s="2" t="s">
        <v>0</v>
      </c>
      <c r="B42" s="2" t="s">
        <v>1</v>
      </c>
      <c r="C42" s="2">
        <v>0</v>
      </c>
      <c r="D42" s="2">
        <v>1</v>
      </c>
      <c r="E42" s="2">
        <v>2</v>
      </c>
      <c r="F42" s="2">
        <v>3</v>
      </c>
      <c r="G42" s="2">
        <v>4</v>
      </c>
      <c r="H42" s="2">
        <v>5</v>
      </c>
      <c r="I42" s="2">
        <v>6</v>
      </c>
      <c r="J42" s="2">
        <v>7</v>
      </c>
      <c r="K42" s="2">
        <v>8</v>
      </c>
      <c r="L42" s="2">
        <v>9</v>
      </c>
      <c r="M42" s="2">
        <v>10</v>
      </c>
      <c r="N42" s="2">
        <v>11</v>
      </c>
      <c r="O42" s="2">
        <v>12</v>
      </c>
      <c r="P42" s="2">
        <v>13</v>
      </c>
      <c r="Q42" s="2">
        <v>14</v>
      </c>
      <c r="R42" s="2">
        <v>15</v>
      </c>
      <c r="S42" s="2">
        <v>16</v>
      </c>
      <c r="T42" s="2">
        <v>17</v>
      </c>
      <c r="U42" s="2">
        <v>18</v>
      </c>
      <c r="V42" s="2">
        <v>19</v>
      </c>
      <c r="W42" s="2">
        <v>20</v>
      </c>
      <c r="X42" s="2">
        <v>21</v>
      </c>
      <c r="Y42" s="2">
        <v>22</v>
      </c>
      <c r="Z42" s="2">
        <v>23</v>
      </c>
      <c r="AA42" s="2">
        <v>24</v>
      </c>
      <c r="AB42" s="2">
        <v>25</v>
      </c>
    </row>
    <row r="43" spans="1:28" x14ac:dyDescent="0.25">
      <c r="A43" t="s">
        <v>12</v>
      </c>
      <c r="B43" s="11">
        <v>1</v>
      </c>
      <c r="C43" s="11">
        <f>C54/$B54</f>
        <v>0.95180722891566261</v>
      </c>
      <c r="D43" s="11">
        <f t="shared" ref="D43:AB50" si="6">D54/$B54</f>
        <v>0.79518072289156627</v>
      </c>
      <c r="E43" s="11">
        <f t="shared" si="6"/>
        <v>0.65662650602409633</v>
      </c>
      <c r="F43" s="11">
        <f t="shared" si="6"/>
        <v>0.48192771084337349</v>
      </c>
      <c r="G43" s="11">
        <f t="shared" si="6"/>
        <v>0.33734939759036142</v>
      </c>
      <c r="H43" s="11">
        <f t="shared" si="6"/>
        <v>0.2289156626506024</v>
      </c>
      <c r="I43" s="11">
        <f t="shared" si="6"/>
        <v>0.19277108433734941</v>
      </c>
      <c r="J43" s="11">
        <f t="shared" si="6"/>
        <v>0.1746987951807229</v>
      </c>
      <c r="K43" s="11">
        <f t="shared" si="6"/>
        <v>0.13253012048192772</v>
      </c>
      <c r="L43" s="11">
        <f t="shared" si="6"/>
        <v>0.10240963855421686</v>
      </c>
      <c r="M43" s="11">
        <f t="shared" si="6"/>
        <v>9.036144578313253E-2</v>
      </c>
      <c r="N43" s="11">
        <f t="shared" si="6"/>
        <v>6.0240963855421686E-2</v>
      </c>
      <c r="O43" s="11">
        <f t="shared" si="6"/>
        <v>5.4216867469879519E-2</v>
      </c>
      <c r="P43" s="11">
        <f t="shared" si="6"/>
        <v>4.8192771084337352E-2</v>
      </c>
      <c r="Q43" s="11">
        <f t="shared" si="6"/>
        <v>3.614457831325301E-2</v>
      </c>
      <c r="R43" s="11">
        <f t="shared" si="6"/>
        <v>3.0120481927710843E-2</v>
      </c>
      <c r="S43" s="11">
        <f t="shared" si="6"/>
        <v>3.0120481927710843E-2</v>
      </c>
      <c r="T43" s="11">
        <f t="shared" si="6"/>
        <v>3.0120481927710843E-2</v>
      </c>
      <c r="U43" s="11">
        <f t="shared" si="6"/>
        <v>2.4096385542168676E-2</v>
      </c>
      <c r="V43" s="11">
        <f t="shared" si="6"/>
        <v>2.4096385542168676E-2</v>
      </c>
      <c r="W43" s="11">
        <f t="shared" si="6"/>
        <v>1.2048192771084338E-2</v>
      </c>
      <c r="X43" s="11">
        <f t="shared" si="6"/>
        <v>0</v>
      </c>
      <c r="Y43" s="11">
        <f t="shared" si="6"/>
        <v>0</v>
      </c>
      <c r="Z43" s="11">
        <f t="shared" si="6"/>
        <v>0</v>
      </c>
      <c r="AA43" s="11">
        <f t="shared" si="6"/>
        <v>0</v>
      </c>
      <c r="AB43" s="11">
        <f t="shared" si="6"/>
        <v>0</v>
      </c>
    </row>
    <row r="44" spans="1:28" x14ac:dyDescent="0.25">
      <c r="A44" t="s">
        <v>13</v>
      </c>
      <c r="B44" s="11">
        <v>1</v>
      </c>
      <c r="C44" s="11">
        <f>C55/$B55</f>
        <v>0.90322580645161288</v>
      </c>
      <c r="D44" s="11">
        <f t="shared" si="6"/>
        <v>0.8</v>
      </c>
      <c r="E44" s="11">
        <f t="shared" si="6"/>
        <v>0.69032258064516128</v>
      </c>
      <c r="F44" s="11">
        <f t="shared" si="6"/>
        <v>0.5741935483870968</v>
      </c>
      <c r="G44" s="11">
        <f t="shared" si="6"/>
        <v>0.43870967741935485</v>
      </c>
      <c r="H44" s="11">
        <f t="shared" si="6"/>
        <v>0.31612903225806449</v>
      </c>
      <c r="I44" s="11">
        <f t="shared" si="6"/>
        <v>0.2709677419354839</v>
      </c>
      <c r="J44" s="11">
        <f t="shared" si="6"/>
        <v>0.22580645161290322</v>
      </c>
      <c r="K44" s="11">
        <f t="shared" si="6"/>
        <v>0.17419354838709677</v>
      </c>
      <c r="L44" s="11">
        <f t="shared" si="6"/>
        <v>0.10967741935483871</v>
      </c>
      <c r="M44" s="11">
        <f t="shared" si="6"/>
        <v>7.0967741935483872E-2</v>
      </c>
      <c r="N44" s="11">
        <f t="shared" si="6"/>
        <v>7.0967741935483872E-2</v>
      </c>
      <c r="O44" s="11">
        <f t="shared" si="6"/>
        <v>5.1612903225806452E-2</v>
      </c>
      <c r="P44" s="11">
        <f t="shared" si="6"/>
        <v>5.1612903225806452E-2</v>
      </c>
      <c r="Q44" s="11">
        <f t="shared" si="6"/>
        <v>4.5161290322580643E-2</v>
      </c>
      <c r="R44" s="11">
        <f t="shared" si="6"/>
        <v>3.870967741935484E-2</v>
      </c>
      <c r="S44" s="11">
        <f t="shared" si="6"/>
        <v>3.870967741935484E-2</v>
      </c>
      <c r="T44" s="11">
        <f t="shared" si="6"/>
        <v>2.5806451612903226E-2</v>
      </c>
      <c r="U44" s="11">
        <f t="shared" si="6"/>
        <v>6.4516129032258064E-3</v>
      </c>
      <c r="V44" s="11">
        <f t="shared" si="6"/>
        <v>0</v>
      </c>
      <c r="W44" s="11">
        <f t="shared" si="6"/>
        <v>0</v>
      </c>
      <c r="X44" s="11">
        <f t="shared" si="6"/>
        <v>0</v>
      </c>
      <c r="Y44" s="11">
        <f t="shared" si="6"/>
        <v>0</v>
      </c>
      <c r="Z44" s="11">
        <f t="shared" si="6"/>
        <v>0</v>
      </c>
      <c r="AA44" s="11">
        <f t="shared" si="6"/>
        <v>0</v>
      </c>
      <c r="AB44" s="11">
        <f t="shared" si="6"/>
        <v>0</v>
      </c>
    </row>
    <row r="45" spans="1:28" x14ac:dyDescent="0.25">
      <c r="A45" t="s">
        <v>14</v>
      </c>
      <c r="B45" s="11">
        <v>1</v>
      </c>
      <c r="C45" s="11">
        <f t="shared" ref="C45:U50" si="7">C56/$B56</f>
        <v>0.94838709677419353</v>
      </c>
      <c r="D45" s="11">
        <f t="shared" si="7"/>
        <v>0.80645161290322576</v>
      </c>
      <c r="E45" s="11">
        <f t="shared" si="7"/>
        <v>0.69032258064516128</v>
      </c>
      <c r="F45" s="11">
        <f t="shared" si="7"/>
        <v>0.6</v>
      </c>
      <c r="G45" s="11">
        <f t="shared" si="7"/>
        <v>0.47096774193548385</v>
      </c>
      <c r="H45" s="11">
        <f t="shared" si="7"/>
        <v>0.33548387096774196</v>
      </c>
      <c r="I45" s="11">
        <f t="shared" si="7"/>
        <v>0.28387096774193549</v>
      </c>
      <c r="J45" s="11">
        <f t="shared" si="7"/>
        <v>0.22580645161290322</v>
      </c>
      <c r="K45" s="11">
        <f t="shared" si="7"/>
        <v>0.17419354838709677</v>
      </c>
      <c r="L45" s="11">
        <f t="shared" si="7"/>
        <v>0.14193548387096774</v>
      </c>
      <c r="M45" s="11">
        <f t="shared" si="7"/>
        <v>9.6774193548387094E-2</v>
      </c>
      <c r="N45" s="11">
        <f t="shared" si="7"/>
        <v>7.0967741935483872E-2</v>
      </c>
      <c r="O45" s="11">
        <f t="shared" si="7"/>
        <v>6.4516129032258063E-2</v>
      </c>
      <c r="P45" s="11">
        <f t="shared" si="7"/>
        <v>6.4516129032258063E-2</v>
      </c>
      <c r="Q45" s="11">
        <f t="shared" si="7"/>
        <v>5.1612903225806452E-2</v>
      </c>
      <c r="R45" s="11">
        <f t="shared" si="7"/>
        <v>4.5161290322580643E-2</v>
      </c>
      <c r="S45" s="11">
        <f t="shared" si="7"/>
        <v>3.2258064516129031E-2</v>
      </c>
      <c r="T45" s="11">
        <f t="shared" si="7"/>
        <v>1.935483870967742E-2</v>
      </c>
      <c r="U45" s="11">
        <f t="shared" si="7"/>
        <v>1.2903225806451613E-2</v>
      </c>
      <c r="V45" s="11">
        <f t="shared" si="6"/>
        <v>6.4516129032258064E-3</v>
      </c>
      <c r="W45" s="11">
        <f t="shared" si="6"/>
        <v>6.4516129032258064E-3</v>
      </c>
      <c r="X45" s="11">
        <f t="shared" si="6"/>
        <v>6.4516129032258064E-3</v>
      </c>
      <c r="Y45" s="11">
        <f t="shared" si="6"/>
        <v>0</v>
      </c>
      <c r="Z45" s="11">
        <f t="shared" si="6"/>
        <v>0</v>
      </c>
      <c r="AA45" s="11">
        <f t="shared" si="6"/>
        <v>0</v>
      </c>
      <c r="AB45" s="11">
        <f t="shared" si="6"/>
        <v>0</v>
      </c>
    </row>
    <row r="46" spans="1:28" x14ac:dyDescent="0.25">
      <c r="A46" t="s">
        <v>15</v>
      </c>
      <c r="B46" s="11">
        <v>1</v>
      </c>
      <c r="C46" s="11">
        <f t="shared" si="7"/>
        <v>0.85869565217391308</v>
      </c>
      <c r="D46" s="11">
        <f t="shared" si="7"/>
        <v>0.73913043478260865</v>
      </c>
      <c r="E46" s="11">
        <f t="shared" si="7"/>
        <v>0.63043478260869568</v>
      </c>
      <c r="F46" s="11">
        <f t="shared" si="7"/>
        <v>0.5</v>
      </c>
      <c r="G46" s="11">
        <f t="shared" si="7"/>
        <v>0.35326086956521741</v>
      </c>
      <c r="H46" s="11">
        <f t="shared" si="7"/>
        <v>0.23369565217391305</v>
      </c>
      <c r="I46" s="11">
        <f t="shared" si="7"/>
        <v>0.19021739130434784</v>
      </c>
      <c r="J46" s="11">
        <f t="shared" si="7"/>
        <v>0.15760869565217392</v>
      </c>
      <c r="K46" s="11">
        <f t="shared" si="7"/>
        <v>0.125</v>
      </c>
      <c r="L46" s="11">
        <f t="shared" si="7"/>
        <v>9.7826086956521743E-2</v>
      </c>
      <c r="M46" s="11">
        <f t="shared" si="7"/>
        <v>6.5217391304347824E-2</v>
      </c>
      <c r="N46" s="11">
        <f t="shared" si="7"/>
        <v>6.5217391304347824E-2</v>
      </c>
      <c r="O46" s="11">
        <f t="shared" si="7"/>
        <v>3.8043478260869568E-2</v>
      </c>
      <c r="P46" s="11">
        <f t="shared" si="7"/>
        <v>3.8043478260869568E-2</v>
      </c>
      <c r="Q46" s="11">
        <f t="shared" si="7"/>
        <v>3.8043478260869568E-2</v>
      </c>
      <c r="R46" s="11">
        <f t="shared" si="7"/>
        <v>2.1739130434782608E-2</v>
      </c>
      <c r="S46" s="11">
        <f t="shared" si="7"/>
        <v>2.1739130434782608E-2</v>
      </c>
      <c r="T46" s="11">
        <f t="shared" si="7"/>
        <v>1.6304347826086956E-2</v>
      </c>
      <c r="U46" s="11">
        <f t="shared" si="7"/>
        <v>1.6304347826086956E-2</v>
      </c>
      <c r="V46" s="11">
        <f t="shared" si="6"/>
        <v>1.0869565217391304E-2</v>
      </c>
      <c r="W46" s="11">
        <f t="shared" si="6"/>
        <v>1.0869565217391304E-2</v>
      </c>
      <c r="X46" s="11">
        <f t="shared" si="6"/>
        <v>1.0869565217391304E-2</v>
      </c>
      <c r="Y46" s="11">
        <f t="shared" si="6"/>
        <v>1.0869565217391304E-2</v>
      </c>
      <c r="Z46" s="11">
        <f t="shared" si="6"/>
        <v>5.434782608695652E-3</v>
      </c>
      <c r="AA46" s="11">
        <f t="shared" si="6"/>
        <v>0</v>
      </c>
      <c r="AB46" s="11">
        <f t="shared" si="6"/>
        <v>0</v>
      </c>
    </row>
    <row r="47" spans="1:28" x14ac:dyDescent="0.25">
      <c r="A47" t="s">
        <v>16</v>
      </c>
      <c r="B47" s="11">
        <v>1</v>
      </c>
      <c r="C47" s="11">
        <f t="shared" si="7"/>
        <v>0.87333333333333329</v>
      </c>
      <c r="D47" s="11">
        <f t="shared" si="7"/>
        <v>0.58666666666666667</v>
      </c>
      <c r="E47" s="11">
        <f t="shared" si="7"/>
        <v>0.51333333333333331</v>
      </c>
      <c r="F47" s="11">
        <f t="shared" si="7"/>
        <v>0.41333333333333333</v>
      </c>
      <c r="G47" s="11">
        <f t="shared" si="7"/>
        <v>0.34</v>
      </c>
      <c r="H47" s="11">
        <f t="shared" si="7"/>
        <v>0.25333333333333335</v>
      </c>
      <c r="I47" s="11">
        <f t="shared" si="7"/>
        <v>0.22666666666666666</v>
      </c>
      <c r="J47" s="11">
        <f t="shared" si="7"/>
        <v>0.2</v>
      </c>
      <c r="K47" s="11">
        <f t="shared" si="7"/>
        <v>0.16</v>
      </c>
      <c r="L47" s="11">
        <f t="shared" si="7"/>
        <v>0.12</v>
      </c>
      <c r="M47" s="11">
        <f t="shared" si="7"/>
        <v>6.6666666666666666E-2</v>
      </c>
      <c r="N47" s="11">
        <f t="shared" si="7"/>
        <v>0.06</v>
      </c>
      <c r="O47" s="11">
        <f t="shared" si="7"/>
        <v>4.6666666666666669E-2</v>
      </c>
      <c r="P47" s="11">
        <f t="shared" si="7"/>
        <v>4.6666666666666669E-2</v>
      </c>
      <c r="Q47" s="11">
        <f t="shared" si="7"/>
        <v>0.04</v>
      </c>
      <c r="R47" s="11">
        <f t="shared" si="7"/>
        <v>3.3333333333333333E-2</v>
      </c>
      <c r="S47" s="11">
        <f t="shared" si="7"/>
        <v>3.3333333333333333E-2</v>
      </c>
      <c r="T47" s="11">
        <f t="shared" si="7"/>
        <v>3.3333333333333333E-2</v>
      </c>
      <c r="U47" s="11">
        <f t="shared" si="7"/>
        <v>0.02</v>
      </c>
      <c r="V47" s="11">
        <f t="shared" si="6"/>
        <v>1.3333333333333334E-2</v>
      </c>
      <c r="W47" s="11">
        <f t="shared" si="6"/>
        <v>6.6666666666666671E-3</v>
      </c>
      <c r="X47" s="11">
        <f t="shared" si="6"/>
        <v>6.6666666666666671E-3</v>
      </c>
      <c r="Y47" s="11">
        <f t="shared" si="6"/>
        <v>6.6666666666666671E-3</v>
      </c>
      <c r="Z47" s="11">
        <f t="shared" si="6"/>
        <v>6.6666666666666671E-3</v>
      </c>
      <c r="AA47" s="11">
        <f t="shared" si="6"/>
        <v>0</v>
      </c>
      <c r="AB47" s="11">
        <f t="shared" si="6"/>
        <v>0</v>
      </c>
    </row>
    <row r="48" spans="1:28" x14ac:dyDescent="0.25">
      <c r="A48" t="s">
        <v>17</v>
      </c>
      <c r="B48" s="11">
        <v>1</v>
      </c>
      <c r="C48" s="11">
        <f t="shared" si="7"/>
        <v>0.89795918367346939</v>
      </c>
      <c r="D48" s="11">
        <f t="shared" si="7"/>
        <v>0.66326530612244894</v>
      </c>
      <c r="E48" s="11">
        <f t="shared" si="7"/>
        <v>0.43877551020408162</v>
      </c>
      <c r="F48" s="11">
        <f t="shared" si="7"/>
        <v>0.36734693877551022</v>
      </c>
      <c r="G48" s="11">
        <f t="shared" si="7"/>
        <v>0.32653061224489793</v>
      </c>
      <c r="H48" s="11">
        <f t="shared" si="7"/>
        <v>0.21428571428571427</v>
      </c>
      <c r="I48" s="11">
        <f t="shared" si="7"/>
        <v>0.18367346938775511</v>
      </c>
      <c r="J48" s="11">
        <f t="shared" si="7"/>
        <v>0.15306122448979592</v>
      </c>
      <c r="K48" s="11">
        <f t="shared" si="7"/>
        <v>0.1326530612244898</v>
      </c>
      <c r="L48" s="11">
        <f t="shared" si="7"/>
        <v>0.11224489795918367</v>
      </c>
      <c r="M48" s="11">
        <f t="shared" si="7"/>
        <v>9.1836734693877556E-2</v>
      </c>
      <c r="N48" s="11">
        <f t="shared" si="7"/>
        <v>8.1632653061224483E-2</v>
      </c>
      <c r="O48" s="11">
        <f t="shared" si="7"/>
        <v>6.1224489795918366E-2</v>
      </c>
      <c r="P48" s="11">
        <f t="shared" si="7"/>
        <v>5.1020408163265307E-2</v>
      </c>
      <c r="Q48" s="11">
        <f t="shared" si="7"/>
        <v>2.0408163265306121E-2</v>
      </c>
      <c r="R48" s="11">
        <f t="shared" si="7"/>
        <v>2.0408163265306121E-2</v>
      </c>
      <c r="S48" s="11">
        <f t="shared" si="7"/>
        <v>1.020408163265306E-2</v>
      </c>
      <c r="T48" s="11">
        <f t="shared" si="7"/>
        <v>0</v>
      </c>
      <c r="U48" s="11">
        <f t="shared" si="7"/>
        <v>0</v>
      </c>
      <c r="V48" s="11">
        <f t="shared" si="6"/>
        <v>0</v>
      </c>
      <c r="W48" s="11">
        <f t="shared" si="6"/>
        <v>0</v>
      </c>
      <c r="X48" s="11">
        <f t="shared" si="6"/>
        <v>0</v>
      </c>
      <c r="Y48" s="11">
        <f t="shared" si="6"/>
        <v>0</v>
      </c>
      <c r="Z48" s="11">
        <f t="shared" si="6"/>
        <v>0</v>
      </c>
      <c r="AA48" s="11">
        <f t="shared" si="6"/>
        <v>0</v>
      </c>
      <c r="AB48" s="11">
        <f t="shared" si="6"/>
        <v>0</v>
      </c>
    </row>
    <row r="49" spans="1:28" ht="15.75" thickBot="1" x14ac:dyDescent="0.3">
      <c r="A49" s="12" t="s">
        <v>18</v>
      </c>
      <c r="B49" s="13">
        <v>1</v>
      </c>
      <c r="C49" s="13">
        <f t="shared" si="7"/>
        <v>0.89534883720930236</v>
      </c>
      <c r="D49" s="13">
        <f t="shared" si="7"/>
        <v>0.70930232558139539</v>
      </c>
      <c r="E49" s="13">
        <f t="shared" si="7"/>
        <v>0.55813953488372092</v>
      </c>
      <c r="F49" s="13">
        <f t="shared" si="7"/>
        <v>0.41860465116279072</v>
      </c>
      <c r="G49" s="13">
        <f t="shared" si="7"/>
        <v>0.36046511627906974</v>
      </c>
      <c r="H49" s="13">
        <f t="shared" si="7"/>
        <v>0.26744186046511625</v>
      </c>
      <c r="I49" s="13">
        <f t="shared" si="7"/>
        <v>0.2441860465116279</v>
      </c>
      <c r="J49" s="13">
        <f t="shared" si="7"/>
        <v>0.18604651162790697</v>
      </c>
      <c r="K49" s="13">
        <f t="shared" si="7"/>
        <v>0.18604651162790697</v>
      </c>
      <c r="L49" s="13">
        <f t="shared" si="7"/>
        <v>0.16279069767441862</v>
      </c>
      <c r="M49" s="13">
        <f t="shared" si="7"/>
        <v>0.10465116279069768</v>
      </c>
      <c r="N49" s="13">
        <f t="shared" si="7"/>
        <v>8.1395348837209308E-2</v>
      </c>
      <c r="O49" s="13">
        <f t="shared" si="7"/>
        <v>6.9767441860465115E-2</v>
      </c>
      <c r="P49" s="13">
        <f t="shared" si="7"/>
        <v>4.6511627906976744E-2</v>
      </c>
      <c r="Q49" s="13">
        <f t="shared" si="7"/>
        <v>3.4883720930232558E-2</v>
      </c>
      <c r="R49" s="13">
        <f t="shared" si="7"/>
        <v>0</v>
      </c>
      <c r="S49" s="13">
        <f t="shared" si="7"/>
        <v>0</v>
      </c>
      <c r="T49" s="13">
        <f t="shared" si="7"/>
        <v>0</v>
      </c>
      <c r="U49" s="13">
        <f t="shared" si="7"/>
        <v>0</v>
      </c>
      <c r="V49" s="13">
        <f t="shared" si="6"/>
        <v>0</v>
      </c>
      <c r="W49" s="13">
        <f t="shared" si="6"/>
        <v>0</v>
      </c>
      <c r="X49" s="13">
        <f t="shared" si="6"/>
        <v>0</v>
      </c>
      <c r="Y49" s="13">
        <f t="shared" si="6"/>
        <v>0</v>
      </c>
      <c r="Z49" s="13">
        <f t="shared" si="6"/>
        <v>0</v>
      </c>
      <c r="AA49" s="13">
        <f t="shared" si="6"/>
        <v>0</v>
      </c>
      <c r="AB49" s="13">
        <f t="shared" si="6"/>
        <v>0</v>
      </c>
    </row>
    <row r="50" spans="1:28" ht="15.75" thickTop="1" x14ac:dyDescent="0.25">
      <c r="A50" s="1" t="s">
        <v>2</v>
      </c>
      <c r="B50" s="3">
        <v>1</v>
      </c>
      <c r="C50" s="3">
        <f t="shared" si="7"/>
        <v>0.90442655935613681</v>
      </c>
      <c r="D50" s="3">
        <f t="shared" si="7"/>
        <v>0.73541247484909456</v>
      </c>
      <c r="E50" s="3">
        <f t="shared" si="7"/>
        <v>0.61066398390342047</v>
      </c>
      <c r="F50" s="3">
        <f t="shared" si="7"/>
        <v>0.49094567404426559</v>
      </c>
      <c r="G50" s="3">
        <f t="shared" si="7"/>
        <v>0.3782696177062374</v>
      </c>
      <c r="H50" s="3">
        <f t="shared" si="7"/>
        <v>0.26559356136820927</v>
      </c>
      <c r="I50" s="3">
        <f t="shared" si="7"/>
        <v>0.22736418511066397</v>
      </c>
      <c r="J50" s="3">
        <f t="shared" si="7"/>
        <v>0.19014084507042253</v>
      </c>
      <c r="K50" s="3">
        <f t="shared" si="7"/>
        <v>0.15291750503018109</v>
      </c>
      <c r="L50" s="3">
        <f t="shared" si="7"/>
        <v>0.11770623742454728</v>
      </c>
      <c r="M50" s="3">
        <f t="shared" si="7"/>
        <v>8.1488933601609664E-2</v>
      </c>
      <c r="N50" s="3">
        <f t="shared" si="7"/>
        <v>6.8410462776659964E-2</v>
      </c>
      <c r="O50" s="3">
        <f t="shared" si="7"/>
        <v>5.3319919517102618E-2</v>
      </c>
      <c r="P50" s="3">
        <f t="shared" si="7"/>
        <v>4.9295774647887321E-2</v>
      </c>
      <c r="Q50" s="3">
        <f t="shared" si="7"/>
        <v>3.9235412474849095E-2</v>
      </c>
      <c r="R50" s="3">
        <f t="shared" si="7"/>
        <v>2.9175050301810865E-2</v>
      </c>
      <c r="S50" s="3">
        <f t="shared" si="7"/>
        <v>2.6156941649899398E-2</v>
      </c>
      <c r="T50" s="3">
        <f t="shared" si="7"/>
        <v>2.0120724346076459E-2</v>
      </c>
      <c r="U50" s="3">
        <f t="shared" si="7"/>
        <v>1.3078470824949699E-2</v>
      </c>
      <c r="V50" s="3">
        <f t="shared" si="6"/>
        <v>9.0543259557344068E-3</v>
      </c>
      <c r="W50" s="3">
        <f t="shared" si="6"/>
        <v>6.0362173038229373E-3</v>
      </c>
      <c r="X50" s="3">
        <f t="shared" si="6"/>
        <v>4.0241448692152921E-3</v>
      </c>
      <c r="Y50" s="3">
        <f t="shared" si="6"/>
        <v>3.0181086519114686E-3</v>
      </c>
      <c r="Z50" s="3">
        <f t="shared" si="6"/>
        <v>2.012072434607646E-3</v>
      </c>
      <c r="AA50" s="3">
        <f t="shared" si="6"/>
        <v>0</v>
      </c>
      <c r="AB50" s="3">
        <f t="shared" si="6"/>
        <v>0</v>
      </c>
    </row>
    <row r="52" spans="1:28" x14ac:dyDescent="0.25">
      <c r="B52" s="1" t="s">
        <v>21</v>
      </c>
    </row>
    <row r="53" spans="1:28" x14ac:dyDescent="0.25">
      <c r="A53" s="2" t="s">
        <v>0</v>
      </c>
      <c r="B53" s="2" t="s">
        <v>22</v>
      </c>
      <c r="C53" s="2">
        <v>0</v>
      </c>
      <c r="D53" s="2">
        <v>1</v>
      </c>
      <c r="E53" s="2">
        <v>2</v>
      </c>
      <c r="F53" s="2">
        <v>3</v>
      </c>
      <c r="G53" s="2">
        <v>4</v>
      </c>
      <c r="H53" s="2">
        <v>5</v>
      </c>
      <c r="I53" s="2">
        <v>6</v>
      </c>
      <c r="J53" s="2">
        <v>7</v>
      </c>
      <c r="K53" s="2">
        <v>8</v>
      </c>
      <c r="L53" s="2">
        <v>9</v>
      </c>
      <c r="M53" s="2">
        <v>10</v>
      </c>
      <c r="N53" s="2">
        <v>11</v>
      </c>
      <c r="O53" s="2">
        <v>12</v>
      </c>
      <c r="P53" s="2">
        <v>13</v>
      </c>
      <c r="Q53" s="2">
        <v>14</v>
      </c>
      <c r="R53" s="2">
        <v>15</v>
      </c>
      <c r="S53" s="2">
        <v>16</v>
      </c>
      <c r="T53" s="2">
        <v>17</v>
      </c>
      <c r="U53" s="2">
        <v>18</v>
      </c>
      <c r="V53" s="2">
        <v>19</v>
      </c>
      <c r="W53" s="2">
        <v>20</v>
      </c>
      <c r="X53" s="2">
        <v>21</v>
      </c>
      <c r="Y53" s="2">
        <v>22</v>
      </c>
      <c r="Z53" s="2">
        <v>23</v>
      </c>
      <c r="AA53" s="2">
        <v>24</v>
      </c>
      <c r="AB53" s="2">
        <v>25</v>
      </c>
    </row>
    <row r="54" spans="1:28" x14ac:dyDescent="0.25">
      <c r="A54" t="s">
        <v>12</v>
      </c>
      <c r="B54" s="14">
        <v>166</v>
      </c>
      <c r="C54">
        <f>B54-C65</f>
        <v>158</v>
      </c>
      <c r="D54">
        <f t="shared" ref="D54:AB61" si="8">C54-D65</f>
        <v>132</v>
      </c>
      <c r="E54">
        <f t="shared" si="8"/>
        <v>109</v>
      </c>
      <c r="F54">
        <f t="shared" si="8"/>
        <v>80</v>
      </c>
      <c r="G54">
        <f t="shared" si="8"/>
        <v>56</v>
      </c>
      <c r="H54">
        <f t="shared" si="8"/>
        <v>38</v>
      </c>
      <c r="I54">
        <f t="shared" si="8"/>
        <v>32</v>
      </c>
      <c r="J54">
        <f t="shared" si="8"/>
        <v>29</v>
      </c>
      <c r="K54">
        <f t="shared" si="8"/>
        <v>22</v>
      </c>
      <c r="L54">
        <f t="shared" si="8"/>
        <v>17</v>
      </c>
      <c r="M54">
        <f t="shared" si="8"/>
        <v>15</v>
      </c>
      <c r="N54">
        <f t="shared" si="8"/>
        <v>10</v>
      </c>
      <c r="O54">
        <f t="shared" si="8"/>
        <v>9</v>
      </c>
      <c r="P54">
        <f t="shared" si="8"/>
        <v>8</v>
      </c>
      <c r="Q54">
        <f t="shared" si="8"/>
        <v>6</v>
      </c>
      <c r="R54">
        <f t="shared" si="8"/>
        <v>5</v>
      </c>
      <c r="S54">
        <f t="shared" si="8"/>
        <v>5</v>
      </c>
      <c r="T54">
        <f t="shared" si="8"/>
        <v>5</v>
      </c>
      <c r="U54">
        <f t="shared" si="8"/>
        <v>4</v>
      </c>
      <c r="V54">
        <f t="shared" si="8"/>
        <v>4</v>
      </c>
      <c r="W54">
        <f t="shared" si="8"/>
        <v>2</v>
      </c>
      <c r="X54">
        <f t="shared" si="8"/>
        <v>0</v>
      </c>
      <c r="Y54">
        <f t="shared" si="8"/>
        <v>0</v>
      </c>
      <c r="Z54">
        <f t="shared" si="8"/>
        <v>0</v>
      </c>
      <c r="AA54">
        <f t="shared" si="8"/>
        <v>0</v>
      </c>
      <c r="AB54">
        <f t="shared" si="8"/>
        <v>0</v>
      </c>
    </row>
    <row r="55" spans="1:28" x14ac:dyDescent="0.25">
      <c r="A55" t="s">
        <v>13</v>
      </c>
      <c r="B55" s="14">
        <v>155</v>
      </c>
      <c r="C55">
        <f t="shared" ref="C55:T61" si="9">B55-C66</f>
        <v>140</v>
      </c>
      <c r="D55">
        <f t="shared" si="9"/>
        <v>124</v>
      </c>
      <c r="E55">
        <f t="shared" si="9"/>
        <v>107</v>
      </c>
      <c r="F55">
        <f t="shared" si="9"/>
        <v>89</v>
      </c>
      <c r="G55">
        <f t="shared" si="9"/>
        <v>68</v>
      </c>
      <c r="H55">
        <f t="shared" si="9"/>
        <v>49</v>
      </c>
      <c r="I55">
        <f t="shared" si="9"/>
        <v>42</v>
      </c>
      <c r="J55">
        <f t="shared" si="9"/>
        <v>35</v>
      </c>
      <c r="K55">
        <f t="shared" si="9"/>
        <v>27</v>
      </c>
      <c r="L55">
        <f t="shared" si="9"/>
        <v>17</v>
      </c>
      <c r="M55">
        <f t="shared" si="9"/>
        <v>11</v>
      </c>
      <c r="N55">
        <f t="shared" si="9"/>
        <v>11</v>
      </c>
      <c r="O55">
        <f t="shared" si="9"/>
        <v>8</v>
      </c>
      <c r="P55">
        <f t="shared" si="9"/>
        <v>8</v>
      </c>
      <c r="Q55">
        <f t="shared" si="9"/>
        <v>7</v>
      </c>
      <c r="R55">
        <f t="shared" si="9"/>
        <v>6</v>
      </c>
      <c r="S55">
        <f t="shared" si="9"/>
        <v>6</v>
      </c>
      <c r="T55">
        <f t="shared" si="9"/>
        <v>4</v>
      </c>
      <c r="U55">
        <f t="shared" si="8"/>
        <v>1</v>
      </c>
      <c r="V55">
        <f t="shared" si="8"/>
        <v>0</v>
      </c>
      <c r="W55">
        <f t="shared" si="8"/>
        <v>0</v>
      </c>
      <c r="X55">
        <f t="shared" si="8"/>
        <v>0</v>
      </c>
      <c r="Y55">
        <f t="shared" si="8"/>
        <v>0</v>
      </c>
      <c r="Z55">
        <f t="shared" si="8"/>
        <v>0</v>
      </c>
      <c r="AA55">
        <f t="shared" si="8"/>
        <v>0</v>
      </c>
      <c r="AB55">
        <f t="shared" si="8"/>
        <v>0</v>
      </c>
    </row>
    <row r="56" spans="1:28" x14ac:dyDescent="0.25">
      <c r="A56" t="s">
        <v>14</v>
      </c>
      <c r="B56" s="14">
        <v>155</v>
      </c>
      <c r="C56">
        <f t="shared" si="9"/>
        <v>147</v>
      </c>
      <c r="D56">
        <f t="shared" si="9"/>
        <v>125</v>
      </c>
      <c r="E56">
        <f t="shared" si="9"/>
        <v>107</v>
      </c>
      <c r="F56">
        <f t="shared" si="9"/>
        <v>93</v>
      </c>
      <c r="G56">
        <f t="shared" si="9"/>
        <v>73</v>
      </c>
      <c r="H56">
        <f t="shared" si="9"/>
        <v>52</v>
      </c>
      <c r="I56">
        <f t="shared" si="9"/>
        <v>44</v>
      </c>
      <c r="J56">
        <f t="shared" si="9"/>
        <v>35</v>
      </c>
      <c r="K56">
        <f t="shared" si="9"/>
        <v>27</v>
      </c>
      <c r="L56">
        <f t="shared" si="9"/>
        <v>22</v>
      </c>
      <c r="M56">
        <f t="shared" si="9"/>
        <v>15</v>
      </c>
      <c r="N56">
        <f t="shared" si="9"/>
        <v>11</v>
      </c>
      <c r="O56">
        <f t="shared" si="9"/>
        <v>10</v>
      </c>
      <c r="P56">
        <f t="shared" si="9"/>
        <v>10</v>
      </c>
      <c r="Q56">
        <f t="shared" si="9"/>
        <v>8</v>
      </c>
      <c r="R56">
        <f t="shared" si="9"/>
        <v>7</v>
      </c>
      <c r="S56">
        <f t="shared" si="9"/>
        <v>5</v>
      </c>
      <c r="T56">
        <f t="shared" si="9"/>
        <v>3</v>
      </c>
      <c r="U56">
        <f t="shared" si="8"/>
        <v>2</v>
      </c>
      <c r="V56">
        <f t="shared" si="8"/>
        <v>1</v>
      </c>
      <c r="W56">
        <f t="shared" si="8"/>
        <v>1</v>
      </c>
      <c r="X56">
        <f t="shared" si="8"/>
        <v>1</v>
      </c>
      <c r="Y56">
        <f t="shared" si="8"/>
        <v>0</v>
      </c>
      <c r="Z56">
        <f t="shared" si="8"/>
        <v>0</v>
      </c>
      <c r="AA56">
        <f t="shared" si="8"/>
        <v>0</v>
      </c>
      <c r="AB56">
        <f t="shared" si="8"/>
        <v>0</v>
      </c>
    </row>
    <row r="57" spans="1:28" x14ac:dyDescent="0.25">
      <c r="A57" t="s">
        <v>15</v>
      </c>
      <c r="B57" s="14">
        <v>184</v>
      </c>
      <c r="C57">
        <f t="shared" si="9"/>
        <v>158</v>
      </c>
      <c r="D57">
        <f t="shared" si="9"/>
        <v>136</v>
      </c>
      <c r="E57">
        <f t="shared" si="9"/>
        <v>116</v>
      </c>
      <c r="F57">
        <f t="shared" si="9"/>
        <v>92</v>
      </c>
      <c r="G57">
        <f t="shared" si="9"/>
        <v>65</v>
      </c>
      <c r="H57">
        <f t="shared" si="9"/>
        <v>43</v>
      </c>
      <c r="I57">
        <f t="shared" si="9"/>
        <v>35</v>
      </c>
      <c r="J57">
        <f t="shared" si="9"/>
        <v>29</v>
      </c>
      <c r="K57">
        <f t="shared" si="9"/>
        <v>23</v>
      </c>
      <c r="L57">
        <f t="shared" si="9"/>
        <v>18</v>
      </c>
      <c r="M57">
        <f t="shared" si="9"/>
        <v>12</v>
      </c>
      <c r="N57">
        <f t="shared" si="9"/>
        <v>12</v>
      </c>
      <c r="O57">
        <f t="shared" si="9"/>
        <v>7</v>
      </c>
      <c r="P57">
        <f t="shared" si="9"/>
        <v>7</v>
      </c>
      <c r="Q57">
        <f t="shared" si="9"/>
        <v>7</v>
      </c>
      <c r="R57">
        <f t="shared" si="9"/>
        <v>4</v>
      </c>
      <c r="S57">
        <f t="shared" si="9"/>
        <v>4</v>
      </c>
      <c r="T57">
        <f t="shared" si="9"/>
        <v>3</v>
      </c>
      <c r="U57">
        <f t="shared" si="8"/>
        <v>3</v>
      </c>
      <c r="V57">
        <f t="shared" si="8"/>
        <v>2</v>
      </c>
      <c r="W57">
        <f t="shared" si="8"/>
        <v>2</v>
      </c>
      <c r="X57">
        <f t="shared" si="8"/>
        <v>2</v>
      </c>
      <c r="Y57">
        <f t="shared" si="8"/>
        <v>2</v>
      </c>
      <c r="Z57">
        <f t="shared" si="8"/>
        <v>1</v>
      </c>
      <c r="AA57">
        <f t="shared" si="8"/>
        <v>0</v>
      </c>
      <c r="AB57">
        <f t="shared" si="8"/>
        <v>0</v>
      </c>
    </row>
    <row r="58" spans="1:28" x14ac:dyDescent="0.25">
      <c r="A58" t="s">
        <v>16</v>
      </c>
      <c r="B58" s="14">
        <v>150</v>
      </c>
      <c r="C58">
        <f t="shared" si="9"/>
        <v>131</v>
      </c>
      <c r="D58">
        <f t="shared" si="9"/>
        <v>88</v>
      </c>
      <c r="E58">
        <f t="shared" si="9"/>
        <v>77</v>
      </c>
      <c r="F58">
        <f t="shared" si="9"/>
        <v>62</v>
      </c>
      <c r="G58">
        <f t="shared" si="9"/>
        <v>51</v>
      </c>
      <c r="H58">
        <f t="shared" si="9"/>
        <v>38</v>
      </c>
      <c r="I58">
        <f t="shared" si="9"/>
        <v>34</v>
      </c>
      <c r="J58">
        <f t="shared" si="9"/>
        <v>30</v>
      </c>
      <c r="K58">
        <f t="shared" si="9"/>
        <v>24</v>
      </c>
      <c r="L58">
        <f t="shared" si="9"/>
        <v>18</v>
      </c>
      <c r="M58">
        <f t="shared" si="9"/>
        <v>10</v>
      </c>
      <c r="N58">
        <f t="shared" si="9"/>
        <v>9</v>
      </c>
      <c r="O58">
        <f t="shared" si="9"/>
        <v>7</v>
      </c>
      <c r="P58">
        <f t="shared" si="9"/>
        <v>7</v>
      </c>
      <c r="Q58">
        <f t="shared" si="9"/>
        <v>6</v>
      </c>
      <c r="R58">
        <f t="shared" si="9"/>
        <v>5</v>
      </c>
      <c r="S58">
        <f t="shared" si="9"/>
        <v>5</v>
      </c>
      <c r="T58">
        <f t="shared" si="9"/>
        <v>5</v>
      </c>
      <c r="U58">
        <f t="shared" si="8"/>
        <v>3</v>
      </c>
      <c r="V58">
        <f t="shared" si="8"/>
        <v>2</v>
      </c>
      <c r="W58">
        <f t="shared" si="8"/>
        <v>1</v>
      </c>
      <c r="X58">
        <f t="shared" si="8"/>
        <v>1</v>
      </c>
      <c r="Y58">
        <f t="shared" si="8"/>
        <v>1</v>
      </c>
      <c r="Z58">
        <f t="shared" si="8"/>
        <v>1</v>
      </c>
      <c r="AA58">
        <f t="shared" si="8"/>
        <v>0</v>
      </c>
      <c r="AB58">
        <f t="shared" si="8"/>
        <v>0</v>
      </c>
    </row>
    <row r="59" spans="1:28" x14ac:dyDescent="0.25">
      <c r="A59" t="s">
        <v>17</v>
      </c>
      <c r="B59" s="14">
        <v>98</v>
      </c>
      <c r="C59">
        <f t="shared" si="9"/>
        <v>88</v>
      </c>
      <c r="D59">
        <f t="shared" si="9"/>
        <v>65</v>
      </c>
      <c r="E59">
        <f t="shared" si="9"/>
        <v>43</v>
      </c>
      <c r="F59">
        <f t="shared" si="9"/>
        <v>36</v>
      </c>
      <c r="G59">
        <f t="shared" si="9"/>
        <v>32</v>
      </c>
      <c r="H59">
        <f t="shared" si="9"/>
        <v>21</v>
      </c>
      <c r="I59">
        <f t="shared" si="9"/>
        <v>18</v>
      </c>
      <c r="J59">
        <f t="shared" si="9"/>
        <v>15</v>
      </c>
      <c r="K59">
        <f t="shared" si="9"/>
        <v>13</v>
      </c>
      <c r="L59">
        <f t="shared" si="9"/>
        <v>11</v>
      </c>
      <c r="M59">
        <f t="shared" si="9"/>
        <v>9</v>
      </c>
      <c r="N59">
        <f t="shared" si="9"/>
        <v>8</v>
      </c>
      <c r="O59">
        <f t="shared" si="9"/>
        <v>6</v>
      </c>
      <c r="P59">
        <f t="shared" si="9"/>
        <v>5</v>
      </c>
      <c r="Q59">
        <f t="shared" si="9"/>
        <v>2</v>
      </c>
      <c r="R59">
        <f t="shared" si="9"/>
        <v>2</v>
      </c>
      <c r="S59">
        <f t="shared" si="9"/>
        <v>1</v>
      </c>
      <c r="T59">
        <f t="shared" si="9"/>
        <v>0</v>
      </c>
      <c r="U59">
        <f t="shared" si="8"/>
        <v>0</v>
      </c>
      <c r="V59">
        <f t="shared" si="8"/>
        <v>0</v>
      </c>
      <c r="W59">
        <f t="shared" si="8"/>
        <v>0</v>
      </c>
      <c r="X59">
        <f t="shared" si="8"/>
        <v>0</v>
      </c>
      <c r="Y59">
        <f t="shared" si="8"/>
        <v>0</v>
      </c>
      <c r="Z59">
        <f t="shared" si="8"/>
        <v>0</v>
      </c>
      <c r="AA59">
        <f t="shared" si="8"/>
        <v>0</v>
      </c>
      <c r="AB59">
        <f t="shared" si="8"/>
        <v>0</v>
      </c>
    </row>
    <row r="60" spans="1:28" ht="15.75" thickBot="1" x14ac:dyDescent="0.3">
      <c r="A60" s="12" t="s">
        <v>18</v>
      </c>
      <c r="B60" s="14">
        <v>86</v>
      </c>
      <c r="C60" s="12">
        <f t="shared" si="9"/>
        <v>77</v>
      </c>
      <c r="D60" s="12">
        <f t="shared" si="9"/>
        <v>61</v>
      </c>
      <c r="E60" s="12">
        <f t="shared" si="9"/>
        <v>48</v>
      </c>
      <c r="F60" s="12">
        <f t="shared" si="9"/>
        <v>36</v>
      </c>
      <c r="G60" s="12">
        <f t="shared" si="9"/>
        <v>31</v>
      </c>
      <c r="H60" s="12">
        <f t="shared" si="9"/>
        <v>23</v>
      </c>
      <c r="I60" s="12">
        <f t="shared" si="9"/>
        <v>21</v>
      </c>
      <c r="J60" s="12">
        <f t="shared" si="9"/>
        <v>16</v>
      </c>
      <c r="K60" s="12">
        <f t="shared" si="9"/>
        <v>16</v>
      </c>
      <c r="L60" s="12">
        <f t="shared" si="9"/>
        <v>14</v>
      </c>
      <c r="M60" s="12">
        <f t="shared" si="9"/>
        <v>9</v>
      </c>
      <c r="N60" s="12">
        <f t="shared" si="9"/>
        <v>7</v>
      </c>
      <c r="O60" s="12">
        <f t="shared" si="9"/>
        <v>6</v>
      </c>
      <c r="P60" s="12">
        <f t="shared" si="9"/>
        <v>4</v>
      </c>
      <c r="Q60" s="12">
        <f t="shared" si="9"/>
        <v>3</v>
      </c>
      <c r="R60" s="12">
        <f t="shared" si="9"/>
        <v>0</v>
      </c>
      <c r="S60" s="12">
        <f t="shared" si="9"/>
        <v>0</v>
      </c>
      <c r="T60" s="12">
        <f t="shared" si="9"/>
        <v>0</v>
      </c>
      <c r="U60" s="12">
        <f t="shared" si="8"/>
        <v>0</v>
      </c>
      <c r="V60" s="12">
        <f t="shared" si="8"/>
        <v>0</v>
      </c>
      <c r="W60" s="12">
        <f t="shared" si="8"/>
        <v>0</v>
      </c>
      <c r="X60" s="12">
        <f t="shared" si="8"/>
        <v>0</v>
      </c>
      <c r="Y60" s="12">
        <f t="shared" si="8"/>
        <v>0</v>
      </c>
      <c r="Z60" s="12">
        <f t="shared" si="8"/>
        <v>0</v>
      </c>
      <c r="AA60" s="12">
        <f t="shared" si="8"/>
        <v>0</v>
      </c>
      <c r="AB60" s="12">
        <f t="shared" si="8"/>
        <v>0</v>
      </c>
    </row>
    <row r="61" spans="1:28" ht="15.75" thickTop="1" x14ac:dyDescent="0.25">
      <c r="A61" s="1" t="s">
        <v>23</v>
      </c>
      <c r="B61" s="15">
        <v>994</v>
      </c>
      <c r="C61" s="1">
        <f t="shared" si="9"/>
        <v>899</v>
      </c>
      <c r="D61" s="1">
        <f t="shared" si="9"/>
        <v>731</v>
      </c>
      <c r="E61" s="1">
        <f t="shared" si="9"/>
        <v>607</v>
      </c>
      <c r="F61" s="1">
        <f t="shared" si="9"/>
        <v>488</v>
      </c>
      <c r="G61" s="1">
        <f t="shared" si="9"/>
        <v>376</v>
      </c>
      <c r="H61" s="1">
        <f t="shared" si="9"/>
        <v>264</v>
      </c>
      <c r="I61" s="1">
        <f t="shared" si="9"/>
        <v>226</v>
      </c>
      <c r="J61" s="1">
        <f t="shared" si="9"/>
        <v>189</v>
      </c>
      <c r="K61" s="1">
        <f t="shared" si="9"/>
        <v>152</v>
      </c>
      <c r="L61" s="1">
        <f t="shared" si="9"/>
        <v>117</v>
      </c>
      <c r="M61" s="1">
        <f t="shared" si="9"/>
        <v>81</v>
      </c>
      <c r="N61" s="1">
        <f t="shared" si="9"/>
        <v>68</v>
      </c>
      <c r="O61" s="1">
        <f t="shared" si="9"/>
        <v>53</v>
      </c>
      <c r="P61" s="1">
        <f t="shared" si="9"/>
        <v>49</v>
      </c>
      <c r="Q61" s="1">
        <f t="shared" si="9"/>
        <v>39</v>
      </c>
      <c r="R61" s="1">
        <f t="shared" si="9"/>
        <v>29</v>
      </c>
      <c r="S61" s="1">
        <f t="shared" si="9"/>
        <v>26</v>
      </c>
      <c r="T61" s="1">
        <f t="shared" si="9"/>
        <v>20</v>
      </c>
      <c r="U61" s="1">
        <f t="shared" si="8"/>
        <v>13</v>
      </c>
      <c r="V61" s="1">
        <f t="shared" si="8"/>
        <v>9</v>
      </c>
      <c r="W61" s="1">
        <f t="shared" si="8"/>
        <v>6</v>
      </c>
      <c r="X61" s="1">
        <f t="shared" si="8"/>
        <v>4</v>
      </c>
      <c r="Y61" s="1">
        <f t="shared" si="8"/>
        <v>3</v>
      </c>
      <c r="Z61" s="1">
        <f t="shared" si="8"/>
        <v>2</v>
      </c>
      <c r="AA61" s="1">
        <f t="shared" si="8"/>
        <v>0</v>
      </c>
      <c r="AB61" s="1">
        <f t="shared" si="8"/>
        <v>0</v>
      </c>
    </row>
    <row r="63" spans="1:28" x14ac:dyDescent="0.25">
      <c r="B63" s="1" t="s">
        <v>24</v>
      </c>
    </row>
    <row r="64" spans="1:28" x14ac:dyDescent="0.25">
      <c r="A64" s="2" t="s">
        <v>0</v>
      </c>
      <c r="B64" s="2" t="s">
        <v>22</v>
      </c>
      <c r="C64" s="2">
        <v>0</v>
      </c>
      <c r="D64" s="2">
        <v>1</v>
      </c>
      <c r="E64" s="2">
        <v>2</v>
      </c>
      <c r="F64" s="2">
        <v>3</v>
      </c>
      <c r="G64" s="2">
        <v>4</v>
      </c>
      <c r="H64" s="2">
        <v>5</v>
      </c>
      <c r="I64" s="2">
        <v>6</v>
      </c>
      <c r="J64" s="2">
        <v>7</v>
      </c>
      <c r="K64" s="2">
        <v>8</v>
      </c>
      <c r="L64" s="2">
        <v>9</v>
      </c>
      <c r="M64" s="2">
        <v>10</v>
      </c>
      <c r="N64" s="2">
        <v>11</v>
      </c>
      <c r="O64" s="2">
        <v>12</v>
      </c>
      <c r="P64" s="2">
        <v>13</v>
      </c>
      <c r="Q64" s="2">
        <v>14</v>
      </c>
      <c r="R64" s="2">
        <v>15</v>
      </c>
      <c r="S64" s="2">
        <v>16</v>
      </c>
      <c r="T64" s="2">
        <v>17</v>
      </c>
      <c r="U64" s="2">
        <v>18</v>
      </c>
      <c r="V64" s="2">
        <v>19</v>
      </c>
      <c r="W64" s="2">
        <v>20</v>
      </c>
      <c r="X64" s="2">
        <v>21</v>
      </c>
      <c r="Y64" s="2">
        <v>22</v>
      </c>
      <c r="Z64" s="2">
        <v>23</v>
      </c>
      <c r="AA64" s="2">
        <v>24</v>
      </c>
      <c r="AB64" s="2">
        <v>25</v>
      </c>
    </row>
    <row r="65" spans="1:27" x14ac:dyDescent="0.25">
      <c r="A65" t="s">
        <v>12</v>
      </c>
      <c r="B65" s="14">
        <v>166</v>
      </c>
      <c r="C65" s="14">
        <v>8</v>
      </c>
      <c r="D65" s="14">
        <v>26</v>
      </c>
      <c r="E65" s="14">
        <v>23</v>
      </c>
      <c r="F65" s="14">
        <v>29</v>
      </c>
      <c r="G65" s="14">
        <v>24</v>
      </c>
      <c r="H65" s="14">
        <v>18</v>
      </c>
      <c r="I65" s="14">
        <v>6</v>
      </c>
      <c r="J65" s="14">
        <v>3</v>
      </c>
      <c r="K65" s="14">
        <v>7</v>
      </c>
      <c r="L65" s="14">
        <v>5</v>
      </c>
      <c r="M65" s="14">
        <v>2</v>
      </c>
      <c r="N65" s="14">
        <v>5</v>
      </c>
      <c r="O65" s="14">
        <v>1</v>
      </c>
      <c r="P65" s="14">
        <v>1</v>
      </c>
      <c r="Q65" s="14">
        <v>2</v>
      </c>
      <c r="R65" s="14">
        <v>1</v>
      </c>
      <c r="S65" s="14"/>
      <c r="T65" s="14"/>
      <c r="U65" s="14">
        <v>1</v>
      </c>
      <c r="V65" s="14"/>
      <c r="W65" s="14">
        <v>2</v>
      </c>
      <c r="X65" s="14">
        <v>2</v>
      </c>
      <c r="Y65" s="14"/>
      <c r="Z65" s="14"/>
      <c r="AA65" s="14"/>
    </row>
    <row r="66" spans="1:27" x14ac:dyDescent="0.25">
      <c r="A66" t="s">
        <v>13</v>
      </c>
      <c r="B66" s="14">
        <v>155</v>
      </c>
      <c r="C66" s="14">
        <v>15</v>
      </c>
      <c r="D66" s="14">
        <v>16</v>
      </c>
      <c r="E66" s="14">
        <v>17</v>
      </c>
      <c r="F66" s="14">
        <v>18</v>
      </c>
      <c r="G66" s="14">
        <v>21</v>
      </c>
      <c r="H66" s="14">
        <v>19</v>
      </c>
      <c r="I66" s="14">
        <v>7</v>
      </c>
      <c r="J66" s="14">
        <v>7</v>
      </c>
      <c r="K66" s="14">
        <v>8</v>
      </c>
      <c r="L66" s="14">
        <v>10</v>
      </c>
      <c r="M66" s="14">
        <v>6</v>
      </c>
      <c r="N66" s="14"/>
      <c r="O66" s="14">
        <v>3</v>
      </c>
      <c r="P66" s="14"/>
      <c r="Q66" s="14">
        <v>1</v>
      </c>
      <c r="R66" s="14">
        <v>1</v>
      </c>
      <c r="S66" s="14"/>
      <c r="T66" s="14">
        <v>2</v>
      </c>
      <c r="U66" s="14">
        <v>3</v>
      </c>
      <c r="V66" s="14">
        <v>1</v>
      </c>
      <c r="W66" s="14"/>
      <c r="X66" s="14"/>
      <c r="Y66" s="14"/>
      <c r="Z66" s="14"/>
      <c r="AA66" s="14"/>
    </row>
    <row r="67" spans="1:27" x14ac:dyDescent="0.25">
      <c r="A67" t="s">
        <v>14</v>
      </c>
      <c r="B67" s="14">
        <v>155</v>
      </c>
      <c r="C67" s="14">
        <v>8</v>
      </c>
      <c r="D67" s="14">
        <v>22</v>
      </c>
      <c r="E67" s="14">
        <v>18</v>
      </c>
      <c r="F67" s="14">
        <v>14</v>
      </c>
      <c r="G67" s="14">
        <v>20</v>
      </c>
      <c r="H67" s="14">
        <v>21</v>
      </c>
      <c r="I67" s="14">
        <v>8</v>
      </c>
      <c r="J67" s="14">
        <v>9</v>
      </c>
      <c r="K67" s="14">
        <v>8</v>
      </c>
      <c r="L67" s="14">
        <v>5</v>
      </c>
      <c r="M67" s="14">
        <v>7</v>
      </c>
      <c r="N67" s="14">
        <v>4</v>
      </c>
      <c r="O67" s="14">
        <v>1</v>
      </c>
      <c r="P67" s="14"/>
      <c r="Q67" s="14">
        <v>2</v>
      </c>
      <c r="R67" s="14">
        <v>1</v>
      </c>
      <c r="S67" s="14">
        <v>2</v>
      </c>
      <c r="T67" s="14">
        <v>2</v>
      </c>
      <c r="U67" s="14">
        <v>1</v>
      </c>
      <c r="V67" s="14">
        <v>1</v>
      </c>
      <c r="W67" s="14"/>
      <c r="X67" s="14"/>
      <c r="Y67" s="14">
        <v>1</v>
      </c>
      <c r="Z67" s="14"/>
      <c r="AA67" s="14"/>
    </row>
    <row r="68" spans="1:27" x14ac:dyDescent="0.25">
      <c r="A68" t="s">
        <v>15</v>
      </c>
      <c r="B68" s="14">
        <v>184</v>
      </c>
      <c r="C68" s="14">
        <v>26</v>
      </c>
      <c r="D68" s="14">
        <v>22</v>
      </c>
      <c r="E68" s="14">
        <v>20</v>
      </c>
      <c r="F68" s="14">
        <v>24</v>
      </c>
      <c r="G68" s="14">
        <v>27</v>
      </c>
      <c r="H68" s="14">
        <v>22</v>
      </c>
      <c r="I68" s="14">
        <v>8</v>
      </c>
      <c r="J68" s="14">
        <v>6</v>
      </c>
      <c r="K68" s="14">
        <v>6</v>
      </c>
      <c r="L68" s="14">
        <v>5</v>
      </c>
      <c r="M68" s="14">
        <v>6</v>
      </c>
      <c r="N68" s="14"/>
      <c r="O68" s="14">
        <v>5</v>
      </c>
      <c r="P68" s="14"/>
      <c r="Q68" s="14"/>
      <c r="R68" s="14">
        <v>3</v>
      </c>
      <c r="S68" s="14"/>
      <c r="T68" s="14">
        <v>1</v>
      </c>
      <c r="U68" s="14"/>
      <c r="V68" s="14">
        <v>1</v>
      </c>
      <c r="W68" s="14"/>
      <c r="X68" s="14"/>
      <c r="Y68" s="14"/>
      <c r="Z68" s="14">
        <v>1</v>
      </c>
      <c r="AA68" s="14">
        <v>1</v>
      </c>
    </row>
    <row r="69" spans="1:27" x14ac:dyDescent="0.25">
      <c r="A69" t="s">
        <v>16</v>
      </c>
      <c r="B69" s="14">
        <v>150</v>
      </c>
      <c r="C69" s="14">
        <v>19</v>
      </c>
      <c r="D69" s="14">
        <v>43</v>
      </c>
      <c r="E69" s="14">
        <v>11</v>
      </c>
      <c r="F69" s="14">
        <v>15</v>
      </c>
      <c r="G69" s="14">
        <v>11</v>
      </c>
      <c r="H69" s="14">
        <v>13</v>
      </c>
      <c r="I69" s="14">
        <v>4</v>
      </c>
      <c r="J69" s="14">
        <v>4</v>
      </c>
      <c r="K69" s="14">
        <v>6</v>
      </c>
      <c r="L69" s="14">
        <v>6</v>
      </c>
      <c r="M69" s="14">
        <v>8</v>
      </c>
      <c r="N69" s="14">
        <v>1</v>
      </c>
      <c r="O69" s="14">
        <v>2</v>
      </c>
      <c r="P69" s="14"/>
      <c r="Q69" s="14">
        <v>1</v>
      </c>
      <c r="R69" s="14">
        <v>1</v>
      </c>
      <c r="S69" s="14"/>
      <c r="T69" s="14"/>
      <c r="U69" s="14">
        <v>2</v>
      </c>
      <c r="V69" s="14">
        <v>1</v>
      </c>
      <c r="W69" s="14">
        <v>1</v>
      </c>
      <c r="X69" s="14"/>
      <c r="Y69" s="14"/>
      <c r="Z69" s="14"/>
      <c r="AA69" s="14">
        <v>1</v>
      </c>
    </row>
    <row r="70" spans="1:27" x14ac:dyDescent="0.25">
      <c r="A70" t="s">
        <v>17</v>
      </c>
      <c r="B70" s="14">
        <v>98</v>
      </c>
      <c r="C70" s="14">
        <v>10</v>
      </c>
      <c r="D70" s="14">
        <v>23</v>
      </c>
      <c r="E70" s="14">
        <v>22</v>
      </c>
      <c r="F70" s="14">
        <v>7</v>
      </c>
      <c r="G70" s="14">
        <v>4</v>
      </c>
      <c r="H70" s="14">
        <v>11</v>
      </c>
      <c r="I70" s="14">
        <v>3</v>
      </c>
      <c r="J70" s="14">
        <v>3</v>
      </c>
      <c r="K70" s="14">
        <v>2</v>
      </c>
      <c r="L70" s="14">
        <v>2</v>
      </c>
      <c r="M70" s="14">
        <v>2</v>
      </c>
      <c r="N70" s="14">
        <v>1</v>
      </c>
      <c r="O70" s="14">
        <v>2</v>
      </c>
      <c r="P70" s="14">
        <v>1</v>
      </c>
      <c r="Q70" s="14">
        <v>3</v>
      </c>
      <c r="R70" s="14"/>
      <c r="S70" s="14">
        <v>1</v>
      </c>
      <c r="T70" s="14">
        <v>1</v>
      </c>
      <c r="U70" s="14"/>
      <c r="V70" s="14"/>
      <c r="W70" s="14"/>
      <c r="X70" s="14"/>
      <c r="Y70" s="14"/>
      <c r="Z70" s="14"/>
      <c r="AA70" s="14"/>
    </row>
    <row r="71" spans="1:27" s="12" customFormat="1" ht="15.75" thickBot="1" x14ac:dyDescent="0.3">
      <c r="A71" s="12" t="s">
        <v>18</v>
      </c>
      <c r="B71" s="14">
        <v>86</v>
      </c>
      <c r="C71" s="14">
        <v>9</v>
      </c>
      <c r="D71" s="14">
        <v>16</v>
      </c>
      <c r="E71" s="14">
        <v>13</v>
      </c>
      <c r="F71" s="14">
        <v>12</v>
      </c>
      <c r="G71" s="14">
        <v>5</v>
      </c>
      <c r="H71" s="14">
        <v>8</v>
      </c>
      <c r="I71" s="14">
        <v>2</v>
      </c>
      <c r="J71" s="14">
        <v>5</v>
      </c>
      <c r="K71" s="14"/>
      <c r="L71" s="14">
        <v>2</v>
      </c>
      <c r="M71" s="14">
        <v>5</v>
      </c>
      <c r="N71" s="14">
        <v>2</v>
      </c>
      <c r="O71" s="14">
        <v>1</v>
      </c>
      <c r="P71" s="14">
        <v>2</v>
      </c>
      <c r="Q71" s="14">
        <v>1</v>
      </c>
      <c r="R71" s="14">
        <v>3</v>
      </c>
      <c r="S71" s="14"/>
      <c r="T71" s="14"/>
      <c r="U71" s="14"/>
      <c r="V71" s="14"/>
      <c r="W71" s="14"/>
      <c r="X71" s="14"/>
      <c r="Y71" s="14"/>
      <c r="Z71" s="14"/>
      <c r="AA71" s="14"/>
    </row>
    <row r="72" spans="1:27" ht="15.75" thickTop="1" x14ac:dyDescent="0.25">
      <c r="A72" s="1" t="s">
        <v>23</v>
      </c>
      <c r="B72" s="15">
        <v>994</v>
      </c>
      <c r="C72" s="15">
        <v>95</v>
      </c>
      <c r="D72" s="15">
        <v>168</v>
      </c>
      <c r="E72" s="15">
        <v>124</v>
      </c>
      <c r="F72" s="15">
        <v>119</v>
      </c>
      <c r="G72" s="15">
        <v>112</v>
      </c>
      <c r="H72" s="15">
        <v>112</v>
      </c>
      <c r="I72" s="15">
        <v>38</v>
      </c>
      <c r="J72" s="15">
        <v>37</v>
      </c>
      <c r="K72" s="15">
        <v>37</v>
      </c>
      <c r="L72" s="15">
        <v>35</v>
      </c>
      <c r="M72" s="15">
        <v>36</v>
      </c>
      <c r="N72" s="15">
        <v>13</v>
      </c>
      <c r="O72" s="15">
        <v>15</v>
      </c>
      <c r="P72" s="15">
        <v>4</v>
      </c>
      <c r="Q72" s="15">
        <v>10</v>
      </c>
      <c r="R72" s="15">
        <v>10</v>
      </c>
      <c r="S72" s="15">
        <v>3</v>
      </c>
      <c r="T72" s="15">
        <v>6</v>
      </c>
      <c r="U72" s="15">
        <v>7</v>
      </c>
      <c r="V72" s="15">
        <v>4</v>
      </c>
      <c r="W72" s="15">
        <v>3</v>
      </c>
      <c r="X72" s="15">
        <v>2</v>
      </c>
      <c r="Y72" s="15">
        <v>1</v>
      </c>
      <c r="Z72" s="15">
        <v>1</v>
      </c>
      <c r="AA72" s="15">
        <v>2</v>
      </c>
    </row>
  </sheetData>
  <conditionalFormatting sqref="B32:AB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AB21 B22:T26 U22:AB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T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72"/>
  <sheetViews>
    <sheetView topLeftCell="A3" zoomScaleNormal="100" workbookViewId="0">
      <selection activeCell="B4" sqref="B4:AB4"/>
    </sheetView>
  </sheetViews>
  <sheetFormatPr defaultRowHeight="15" x14ac:dyDescent="0.25"/>
  <cols>
    <col min="1" max="1" width="16.140625" customWidth="1"/>
    <col min="2" max="2" width="13.5703125" customWidth="1"/>
    <col min="3" max="3" width="10.5703125" bestFit="1" customWidth="1"/>
  </cols>
  <sheetData>
    <row r="2" spans="1:28" x14ac:dyDescent="0.25">
      <c r="B2" s="1"/>
    </row>
    <row r="3" spans="1:28" x14ac:dyDescent="0.25">
      <c r="A3" s="2" t="s">
        <v>0</v>
      </c>
      <c r="B3" s="2" t="s">
        <v>1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  <c r="AB3" s="2">
        <v>25</v>
      </c>
    </row>
    <row r="4" spans="1:28" x14ac:dyDescent="0.25">
      <c r="A4" s="1" t="s">
        <v>2</v>
      </c>
      <c r="B4" s="3">
        <v>1</v>
      </c>
      <c r="C4" s="3">
        <v>0.38474350433044635</v>
      </c>
      <c r="D4" s="3">
        <v>0.12295045585865252</v>
      </c>
      <c r="E4" s="3">
        <v>3.269668463041004E-2</v>
      </c>
      <c r="F4" s="3">
        <v>6.9815372578590391E-3</v>
      </c>
      <c r="G4" s="3">
        <v>1.1341315798631773E-3</v>
      </c>
      <c r="H4" s="3">
        <v>1.2832334886526511E-4</v>
      </c>
      <c r="I4" s="3">
        <v>1.2339331569766777E-5</v>
      </c>
      <c r="J4" s="3">
        <v>9.7963824920977624E-7</v>
      </c>
      <c r="K4" s="3">
        <v>6.0914659067008069E-8</v>
      </c>
      <c r="L4" s="3">
        <v>2.7934437258132726E-9</v>
      </c>
      <c r="M4" s="3">
        <v>9.0571348871582912E-11</v>
      </c>
      <c r="N4" s="3">
        <v>2.3935133279410094E-12</v>
      </c>
      <c r="O4" s="3">
        <v>5.2356442994046063E-14</v>
      </c>
      <c r="P4" s="3">
        <v>9.8829617021850225E-16</v>
      </c>
      <c r="Q4" s="3">
        <v>1.6131416502567156E-17</v>
      </c>
      <c r="R4" s="3">
        <v>2.2927174243044592E-19</v>
      </c>
      <c r="S4" s="3">
        <v>2.4693936282204369E-21</v>
      </c>
      <c r="T4" s="3">
        <v>2.0290376247869456E-23</v>
      </c>
      <c r="U4" s="11">
        <v>1.0589026023205247E-25</v>
      </c>
      <c r="V4" s="11">
        <v>4.467943469706855E-28</v>
      </c>
      <c r="W4" s="11">
        <v>1.4883222750522501E-30</v>
      </c>
      <c r="X4" s="11">
        <v>3.9662152566349105E-33</v>
      </c>
      <c r="Y4" s="11">
        <v>5.7251608190377343E-36</v>
      </c>
      <c r="Z4" s="11">
        <v>4.4499362350948413E-39</v>
      </c>
      <c r="AA4" s="11">
        <v>9.8821590830442848E-43</v>
      </c>
      <c r="AB4" s="11">
        <v>0</v>
      </c>
    </row>
    <row r="6" spans="1:28" x14ac:dyDescent="0.25">
      <c r="A6" s="1" t="s">
        <v>3</v>
      </c>
      <c r="B6" s="4">
        <v>100</v>
      </c>
      <c r="C6" s="4">
        <f>$B6*C4</f>
        <v>38.474350433044634</v>
      </c>
      <c r="D6" s="4">
        <f t="shared" ref="D6:AB6" si="0">$B6*D4</f>
        <v>12.295045585865253</v>
      </c>
      <c r="E6" s="4">
        <f t="shared" si="0"/>
        <v>3.269668463041004</v>
      </c>
      <c r="F6" s="4">
        <f t="shared" si="0"/>
        <v>0.69815372578590396</v>
      </c>
      <c r="G6" s="4">
        <f t="shared" si="0"/>
        <v>0.11341315798631772</v>
      </c>
      <c r="H6" s="4">
        <f t="shared" si="0"/>
        <v>1.2832334886526511E-2</v>
      </c>
      <c r="I6" s="4">
        <f t="shared" si="0"/>
        <v>1.2339331569766777E-3</v>
      </c>
      <c r="J6" s="4">
        <f t="shared" si="0"/>
        <v>9.796382492097762E-5</v>
      </c>
      <c r="K6" s="4">
        <f t="shared" si="0"/>
        <v>6.0914659067008069E-6</v>
      </c>
      <c r="L6" s="4">
        <f t="shared" si="0"/>
        <v>2.7934437258132728E-7</v>
      </c>
      <c r="M6" s="4">
        <f t="shared" si="0"/>
        <v>9.0571348871582919E-9</v>
      </c>
      <c r="N6" s="4">
        <f t="shared" si="0"/>
        <v>2.3935133279410096E-10</v>
      </c>
      <c r="O6" s="4">
        <f t="shared" si="0"/>
        <v>5.2356442994046066E-12</v>
      </c>
      <c r="P6" s="4">
        <f>$B6*P4</f>
        <v>9.8829617021850229E-14</v>
      </c>
      <c r="Q6" s="4">
        <f t="shared" si="0"/>
        <v>1.6131416502567156E-15</v>
      </c>
      <c r="R6" s="4">
        <f t="shared" si="0"/>
        <v>2.2927174243044593E-17</v>
      </c>
      <c r="S6" s="4">
        <f t="shared" si="0"/>
        <v>2.469393628220437E-19</v>
      </c>
      <c r="T6" s="4">
        <f t="shared" si="0"/>
        <v>2.0290376247869457E-21</v>
      </c>
      <c r="U6" s="4">
        <f t="shared" si="0"/>
        <v>1.0589026023205248E-23</v>
      </c>
      <c r="V6" s="4">
        <f t="shared" si="0"/>
        <v>4.4679434697068552E-26</v>
      </c>
      <c r="W6" s="4">
        <f t="shared" si="0"/>
        <v>1.4883222750522501E-28</v>
      </c>
      <c r="X6" s="4">
        <f t="shared" si="0"/>
        <v>3.9662152566349105E-31</v>
      </c>
      <c r="Y6" s="4">
        <f t="shared" si="0"/>
        <v>5.7251608190377339E-34</v>
      </c>
      <c r="Z6" s="4">
        <f t="shared" si="0"/>
        <v>4.4499362350948417E-37</v>
      </c>
      <c r="AA6" s="4">
        <f t="shared" si="0"/>
        <v>9.882159083044284E-41</v>
      </c>
      <c r="AB6" s="4">
        <f t="shared" si="0"/>
        <v>0</v>
      </c>
    </row>
    <row r="7" spans="1:28" x14ac:dyDescent="0.25">
      <c r="A7" s="1" t="s">
        <v>4</v>
      </c>
      <c r="B7" s="5">
        <v>0</v>
      </c>
      <c r="C7" s="5">
        <v>0</v>
      </c>
      <c r="D7" s="5">
        <v>10</v>
      </c>
      <c r="E7" s="5">
        <v>10</v>
      </c>
      <c r="F7" s="5">
        <v>10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5">
        <v>10</v>
      </c>
      <c r="R7" s="5">
        <v>10</v>
      </c>
      <c r="S7" s="5">
        <v>10</v>
      </c>
      <c r="T7" s="5">
        <v>10</v>
      </c>
      <c r="U7" s="5">
        <v>10</v>
      </c>
      <c r="V7" s="5">
        <v>10</v>
      </c>
      <c r="W7" s="5">
        <v>10</v>
      </c>
      <c r="X7" s="5">
        <v>10</v>
      </c>
      <c r="Y7" s="5">
        <v>10</v>
      </c>
      <c r="Z7" s="5">
        <v>10</v>
      </c>
      <c r="AA7" s="5">
        <v>10</v>
      </c>
      <c r="AB7" s="5">
        <v>10</v>
      </c>
    </row>
    <row r="8" spans="1:28" x14ac:dyDescent="0.25">
      <c r="A8" s="1" t="s">
        <v>5</v>
      </c>
      <c r="B8" s="6">
        <f>B7*B6</f>
        <v>0</v>
      </c>
      <c r="C8" s="6">
        <f>C7*C6</f>
        <v>0</v>
      </c>
      <c r="D8" s="6">
        <f t="shared" ref="D8:AC8" si="1">D7*D6</f>
        <v>122.95045585865253</v>
      </c>
      <c r="E8" s="6">
        <f t="shared" si="1"/>
        <v>32.69668463041004</v>
      </c>
      <c r="F8" s="6">
        <f t="shared" si="1"/>
        <v>6.9815372578590393</v>
      </c>
      <c r="G8" s="6">
        <f t="shared" si="1"/>
        <v>1.1341315798631773</v>
      </c>
      <c r="H8" s="6">
        <f t="shared" si="1"/>
        <v>0.12832334886526511</v>
      </c>
      <c r="I8" s="6">
        <f t="shared" si="1"/>
        <v>1.2339331569766777E-2</v>
      </c>
      <c r="J8" s="6">
        <f t="shared" si="1"/>
        <v>9.796382492097762E-4</v>
      </c>
      <c r="K8" s="6">
        <f t="shared" si="1"/>
        <v>6.0914659067008068E-5</v>
      </c>
      <c r="L8" s="6">
        <f t="shared" si="1"/>
        <v>2.7934437258132727E-6</v>
      </c>
      <c r="M8" s="6">
        <f t="shared" si="1"/>
        <v>9.0571348871582916E-8</v>
      </c>
      <c r="N8" s="6">
        <f t="shared" si="1"/>
        <v>2.3935133279410098E-9</v>
      </c>
      <c r="O8" s="6">
        <f t="shared" si="1"/>
        <v>5.2356442994046066E-11</v>
      </c>
      <c r="P8" s="6">
        <f t="shared" si="1"/>
        <v>9.8829617021850221E-13</v>
      </c>
      <c r="Q8" s="6">
        <f t="shared" si="1"/>
        <v>1.6131416502567156E-14</v>
      </c>
      <c r="R8" s="6">
        <f t="shared" si="1"/>
        <v>2.2927174243044594E-16</v>
      </c>
      <c r="S8" s="6">
        <f t="shared" si="1"/>
        <v>2.4693936282204372E-18</v>
      </c>
      <c r="T8" s="6">
        <f t="shared" si="1"/>
        <v>2.0290376247869457E-20</v>
      </c>
      <c r="U8" s="6">
        <f t="shared" si="1"/>
        <v>1.0589026023205249E-22</v>
      </c>
      <c r="V8" s="6">
        <f t="shared" si="1"/>
        <v>4.4679434697068554E-25</v>
      </c>
      <c r="W8" s="6">
        <f t="shared" si="1"/>
        <v>1.4883222750522501E-27</v>
      </c>
      <c r="X8" s="6">
        <f t="shared" si="1"/>
        <v>3.9662152566349101E-30</v>
      </c>
      <c r="Y8" s="6">
        <f t="shared" si="1"/>
        <v>5.7251608190377337E-33</v>
      </c>
      <c r="Z8" s="6">
        <f t="shared" si="1"/>
        <v>4.4499362350948415E-36</v>
      </c>
      <c r="AA8" s="6">
        <f t="shared" si="1"/>
        <v>9.8821590830442832E-40</v>
      </c>
      <c r="AB8" s="6">
        <f t="shared" si="1"/>
        <v>0</v>
      </c>
    </row>
    <row r="10" spans="1:28" x14ac:dyDescent="0.25">
      <c r="A10" s="7" t="s">
        <v>6</v>
      </c>
      <c r="B10" s="8"/>
      <c r="C10" s="9">
        <f>SUM(B8:AB8)</f>
        <v>163.90451544659001</v>
      </c>
    </row>
    <row r="11" spans="1:28" x14ac:dyDescent="0.25">
      <c r="A11" s="7" t="s">
        <v>7</v>
      </c>
      <c r="B11" s="8"/>
      <c r="C11" s="10">
        <v>100</v>
      </c>
    </row>
    <row r="12" spans="1:28" x14ac:dyDescent="0.25">
      <c r="A12" s="7" t="s">
        <v>8</v>
      </c>
      <c r="B12" s="8"/>
      <c r="C12" s="9">
        <f>C10/C11</f>
        <v>1.6390451544659002</v>
      </c>
    </row>
    <row r="13" spans="1:28" x14ac:dyDescent="0.25">
      <c r="A13" s="7"/>
      <c r="B13" s="8"/>
      <c r="C13" s="10"/>
    </row>
    <row r="14" spans="1:28" x14ac:dyDescent="0.25">
      <c r="A14" s="7" t="s">
        <v>9</v>
      </c>
      <c r="B14" s="8"/>
      <c r="C14" s="9">
        <v>2</v>
      </c>
    </row>
    <row r="15" spans="1:28" x14ac:dyDescent="0.25">
      <c r="A15" s="7" t="s">
        <v>10</v>
      </c>
      <c r="B15" s="8"/>
      <c r="C15" s="9">
        <f>C12-C14</f>
        <v>-0.36095484553409984</v>
      </c>
    </row>
    <row r="16" spans="1:28" x14ac:dyDescent="0.25">
      <c r="A16" s="1"/>
      <c r="C16" s="6"/>
    </row>
    <row r="19" spans="1:28" x14ac:dyDescent="0.25">
      <c r="B19" s="1" t="s">
        <v>11</v>
      </c>
    </row>
    <row r="20" spans="1:28" x14ac:dyDescent="0.25">
      <c r="A20" s="2" t="s">
        <v>0</v>
      </c>
      <c r="B20" s="2" t="s">
        <v>1</v>
      </c>
      <c r="C20" s="2">
        <v>0</v>
      </c>
      <c r="D20" s="2">
        <v>1</v>
      </c>
      <c r="E20" s="2">
        <v>2</v>
      </c>
      <c r="F20" s="2">
        <v>3</v>
      </c>
      <c r="G20" s="2">
        <v>4</v>
      </c>
      <c r="H20" s="2">
        <v>5</v>
      </c>
      <c r="I20" s="2">
        <v>6</v>
      </c>
      <c r="J20" s="2">
        <v>7</v>
      </c>
      <c r="K20" s="2">
        <v>8</v>
      </c>
      <c r="L20" s="2">
        <v>9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A20" s="2">
        <v>24</v>
      </c>
      <c r="AB20" s="2">
        <v>25</v>
      </c>
    </row>
    <row r="21" spans="1:28" x14ac:dyDescent="0.25">
      <c r="A21" t="s">
        <v>12</v>
      </c>
      <c r="B21" s="11">
        <v>0</v>
      </c>
      <c r="C21" s="11">
        <f>(C54-B54)/$B54</f>
        <v>-0.49269480519480519</v>
      </c>
      <c r="D21" s="11">
        <f t="shared" ref="D21:AB28" si="2">(D54-C54)/$B54</f>
        <v>-5.6006493506493504E-2</v>
      </c>
      <c r="E21" s="11">
        <f t="shared" si="2"/>
        <v>-7.7110389610389615E-2</v>
      </c>
      <c r="F21" s="11">
        <f t="shared" si="2"/>
        <v>-6.3311688311688305E-2</v>
      </c>
      <c r="G21" s="11">
        <f t="shared" si="2"/>
        <v>-8.4415584415584416E-2</v>
      </c>
      <c r="H21" s="11">
        <f t="shared" si="2"/>
        <v>-7.792207792207792E-2</v>
      </c>
      <c r="I21" s="11">
        <f t="shared" si="2"/>
        <v>-2.0292207792207792E-2</v>
      </c>
      <c r="J21" s="11">
        <f t="shared" si="2"/>
        <v>-2.4350649350649352E-2</v>
      </c>
      <c r="K21" s="11">
        <f t="shared" si="2"/>
        <v>-3.0032467532467532E-2</v>
      </c>
      <c r="L21" s="11">
        <f t="shared" si="2"/>
        <v>-2.2727272727272728E-2</v>
      </c>
      <c r="M21" s="11">
        <f t="shared" si="2"/>
        <v>-8.1168831168831161E-3</v>
      </c>
      <c r="N21" s="11">
        <f t="shared" si="2"/>
        <v>-3.246753246753247E-3</v>
      </c>
      <c r="O21" s="11">
        <f t="shared" si="2"/>
        <v>-2.435064935064935E-3</v>
      </c>
      <c r="P21" s="11">
        <f t="shared" si="2"/>
        <v>-3.246753246753247E-3</v>
      </c>
      <c r="Q21" s="11">
        <f t="shared" si="2"/>
        <v>-4.0584415584415581E-3</v>
      </c>
      <c r="R21" s="11">
        <f t="shared" si="2"/>
        <v>-6.4935064935064939E-3</v>
      </c>
      <c r="S21" s="11">
        <f t="shared" si="2"/>
        <v>-7.305194805194805E-3</v>
      </c>
      <c r="T21" s="11">
        <f t="shared" si="2"/>
        <v>-3.246753246753247E-3</v>
      </c>
      <c r="U21" s="11">
        <f t="shared" si="2"/>
        <v>-7.305194805194805E-3</v>
      </c>
      <c r="V21" s="11">
        <f t="shared" si="2"/>
        <v>-2.435064935064935E-3</v>
      </c>
      <c r="W21" s="11">
        <f t="shared" si="2"/>
        <v>-8.1168831168831174E-4</v>
      </c>
      <c r="X21" s="11">
        <f t="shared" si="2"/>
        <v>-1.6233766233766235E-3</v>
      </c>
      <c r="Y21" s="11">
        <f t="shared" si="2"/>
        <v>-8.1168831168831174E-4</v>
      </c>
      <c r="Z21" s="11">
        <f t="shared" si="2"/>
        <v>0</v>
      </c>
      <c r="AA21" s="11">
        <f t="shared" si="2"/>
        <v>0</v>
      </c>
      <c r="AB21" s="11">
        <f t="shared" si="2"/>
        <v>0</v>
      </c>
    </row>
    <row r="22" spans="1:28" x14ac:dyDescent="0.25">
      <c r="A22" t="s">
        <v>13</v>
      </c>
      <c r="B22" s="11">
        <v>0</v>
      </c>
      <c r="C22" s="11">
        <f t="shared" ref="C22:T28" si="3">(C55-B55)/$B55</f>
        <v>-0.45655877342419082</v>
      </c>
      <c r="D22" s="11">
        <f t="shared" si="3"/>
        <v>-6.4735945485519586E-2</v>
      </c>
      <c r="E22" s="11">
        <f t="shared" si="3"/>
        <v>-7.2402044293015333E-2</v>
      </c>
      <c r="F22" s="11">
        <f t="shared" si="3"/>
        <v>-7.5809199318568998E-2</v>
      </c>
      <c r="G22" s="11">
        <f t="shared" si="3"/>
        <v>-8.5178875638841564E-2</v>
      </c>
      <c r="H22" s="11">
        <f t="shared" si="3"/>
        <v>-7.7512776831345831E-2</v>
      </c>
      <c r="I22" s="11">
        <f t="shared" si="3"/>
        <v>-3.0664395229982964E-2</v>
      </c>
      <c r="J22" s="11">
        <f t="shared" si="3"/>
        <v>-3.2367972742759793E-2</v>
      </c>
      <c r="K22" s="11">
        <f t="shared" si="3"/>
        <v>-2.2998296422487224E-2</v>
      </c>
      <c r="L22" s="11">
        <f t="shared" si="3"/>
        <v>-2.2146507666098807E-2</v>
      </c>
      <c r="M22" s="11">
        <f t="shared" si="3"/>
        <v>-2.1294718909710391E-2</v>
      </c>
      <c r="N22" s="11">
        <f t="shared" si="3"/>
        <v>-5.1107325383304937E-3</v>
      </c>
      <c r="O22" s="11">
        <f t="shared" si="3"/>
        <v>-5.1107325383304937E-3</v>
      </c>
      <c r="P22" s="11">
        <f t="shared" si="3"/>
        <v>-2.5553662691652468E-3</v>
      </c>
      <c r="Q22" s="11">
        <f t="shared" si="3"/>
        <v>-3.4071550255536627E-3</v>
      </c>
      <c r="R22" s="11">
        <f t="shared" si="3"/>
        <v>-2.5553662691652468E-3</v>
      </c>
      <c r="S22" s="11">
        <f t="shared" si="3"/>
        <v>-8.5178875638841568E-4</v>
      </c>
      <c r="T22" s="11">
        <f t="shared" si="3"/>
        <v>-5.1107325383304937E-3</v>
      </c>
      <c r="U22" s="11">
        <f t="shared" si="2"/>
        <v>-5.1107325383304937E-3</v>
      </c>
      <c r="V22" s="11">
        <f t="shared" si="2"/>
        <v>-8.5178875638841568E-4</v>
      </c>
      <c r="W22" s="11">
        <f t="shared" si="2"/>
        <v>-1.7035775127768314E-3</v>
      </c>
      <c r="X22" s="11">
        <f t="shared" si="2"/>
        <v>-8.5178875638841568E-4</v>
      </c>
      <c r="Y22" s="11">
        <f t="shared" si="2"/>
        <v>-4.2589437819420782E-3</v>
      </c>
      <c r="Z22" s="11">
        <f t="shared" si="2"/>
        <v>-8.5178875638841568E-4</v>
      </c>
      <c r="AA22" s="11">
        <f t="shared" si="2"/>
        <v>0</v>
      </c>
      <c r="AB22" s="11">
        <f t="shared" si="2"/>
        <v>0</v>
      </c>
    </row>
    <row r="23" spans="1:28" x14ac:dyDescent="0.25">
      <c r="A23" t="s">
        <v>14</v>
      </c>
      <c r="B23" s="11">
        <v>0</v>
      </c>
      <c r="C23" s="11">
        <f t="shared" si="3"/>
        <v>-0.46787330316742082</v>
      </c>
      <c r="D23" s="11">
        <f t="shared" si="3"/>
        <v>-7.0588235294117646E-2</v>
      </c>
      <c r="E23" s="11">
        <f t="shared" si="3"/>
        <v>-6.4253393665158365E-2</v>
      </c>
      <c r="F23" s="11">
        <f t="shared" si="3"/>
        <v>-8.3257918552036195E-2</v>
      </c>
      <c r="G23" s="11">
        <f t="shared" si="3"/>
        <v>-6.9683257918552038E-2</v>
      </c>
      <c r="H23" s="11">
        <f t="shared" si="3"/>
        <v>-7.6923076923076927E-2</v>
      </c>
      <c r="I23" s="11">
        <f t="shared" si="3"/>
        <v>-2.5339366515837104E-2</v>
      </c>
      <c r="J23" s="11">
        <f t="shared" si="3"/>
        <v>-2.4434389140271493E-2</v>
      </c>
      <c r="K23" s="11">
        <f t="shared" si="3"/>
        <v>-1.9909502262443438E-2</v>
      </c>
      <c r="L23" s="11">
        <f t="shared" si="3"/>
        <v>-2.7149321266968326E-2</v>
      </c>
      <c r="M23" s="11">
        <f t="shared" si="3"/>
        <v>-2.7149321266968326E-2</v>
      </c>
      <c r="N23" s="11">
        <f t="shared" si="3"/>
        <v>-6.3348416289592761E-3</v>
      </c>
      <c r="O23" s="11">
        <f t="shared" si="3"/>
        <v>-4.5248868778280547E-3</v>
      </c>
      <c r="P23" s="11">
        <f t="shared" si="3"/>
        <v>-2.7149321266968325E-3</v>
      </c>
      <c r="Q23" s="11">
        <f t="shared" si="3"/>
        <v>-7.2398190045248872E-3</v>
      </c>
      <c r="R23" s="11">
        <f t="shared" si="3"/>
        <v>-3.6199095022624436E-3</v>
      </c>
      <c r="S23" s="11">
        <f t="shared" si="3"/>
        <v>-8.1447963800904983E-3</v>
      </c>
      <c r="T23" s="11">
        <f t="shared" si="3"/>
        <v>-1.8099547511312218E-3</v>
      </c>
      <c r="U23" s="11">
        <f t="shared" si="2"/>
        <v>-3.6199095022624436E-3</v>
      </c>
      <c r="V23" s="11">
        <f t="shared" si="2"/>
        <v>-1.8099547511312218E-3</v>
      </c>
      <c r="W23" s="11">
        <f t="shared" si="2"/>
        <v>-9.049773755656109E-4</v>
      </c>
      <c r="X23" s="11">
        <f t="shared" si="2"/>
        <v>-9.049773755656109E-4</v>
      </c>
      <c r="Y23" s="11">
        <f t="shared" si="2"/>
        <v>0</v>
      </c>
      <c r="Z23" s="11">
        <f t="shared" si="2"/>
        <v>-9.049773755656109E-4</v>
      </c>
      <c r="AA23" s="11">
        <f t="shared" si="2"/>
        <v>-9.049773755656109E-4</v>
      </c>
      <c r="AB23" s="11">
        <f t="shared" si="2"/>
        <v>0</v>
      </c>
    </row>
    <row r="24" spans="1:28" x14ac:dyDescent="0.25">
      <c r="A24" t="s">
        <v>15</v>
      </c>
      <c r="B24" s="11">
        <v>0</v>
      </c>
      <c r="C24" s="11">
        <f t="shared" si="3"/>
        <v>-0.75228975853455449</v>
      </c>
      <c r="D24" s="11">
        <f t="shared" si="3"/>
        <v>-3.7468776019983351E-2</v>
      </c>
      <c r="E24" s="11">
        <f t="shared" si="3"/>
        <v>-2.5811823480432972E-2</v>
      </c>
      <c r="F24" s="11">
        <f t="shared" si="3"/>
        <v>-3.3721898417985015E-2</v>
      </c>
      <c r="G24" s="11">
        <f t="shared" si="3"/>
        <v>-3.4970857618651124E-2</v>
      </c>
      <c r="H24" s="11">
        <f t="shared" si="3"/>
        <v>-3.330557868442964E-2</v>
      </c>
      <c r="I24" s="11">
        <f t="shared" si="3"/>
        <v>-1.2073272273105746E-2</v>
      </c>
      <c r="J24" s="11">
        <f t="shared" si="3"/>
        <v>-1.0407993338884263E-2</v>
      </c>
      <c r="K24" s="11">
        <f t="shared" si="3"/>
        <v>-1.498751040799334E-2</v>
      </c>
      <c r="L24" s="11">
        <f t="shared" si="3"/>
        <v>-1.0824313072439634E-2</v>
      </c>
      <c r="M24" s="11">
        <f t="shared" si="3"/>
        <v>-1.0407993338884263E-2</v>
      </c>
      <c r="N24" s="11">
        <f t="shared" si="3"/>
        <v>-8.7427144046627811E-3</v>
      </c>
      <c r="O24" s="11">
        <f t="shared" si="3"/>
        <v>-4.9958368026644462E-3</v>
      </c>
      <c r="P24" s="11">
        <f t="shared" si="3"/>
        <v>-1.2489592006661116E-3</v>
      </c>
      <c r="Q24" s="11">
        <f t="shared" si="3"/>
        <v>-4.1631973355537054E-4</v>
      </c>
      <c r="R24" s="11">
        <f t="shared" si="3"/>
        <v>0</v>
      </c>
      <c r="S24" s="11">
        <f t="shared" si="3"/>
        <v>-8.3263946711074107E-4</v>
      </c>
      <c r="T24" s="11">
        <f t="shared" si="3"/>
        <v>-2.9142381348875937E-3</v>
      </c>
      <c r="U24" s="11">
        <f t="shared" si="2"/>
        <v>-1.6652789342214821E-3</v>
      </c>
      <c r="V24" s="11">
        <f t="shared" si="2"/>
        <v>-4.1631973355537054E-4</v>
      </c>
      <c r="W24" s="11">
        <f t="shared" si="2"/>
        <v>-8.3263946711074107E-4</v>
      </c>
      <c r="X24" s="11">
        <f t="shared" si="2"/>
        <v>0</v>
      </c>
      <c r="Y24" s="11">
        <f t="shared" si="2"/>
        <v>0</v>
      </c>
      <c r="Z24" s="11">
        <f t="shared" si="2"/>
        <v>-1.2489592006661116E-3</v>
      </c>
      <c r="AA24" s="11">
        <f t="shared" si="2"/>
        <v>-4.1631973355537054E-4</v>
      </c>
      <c r="AB24" s="11">
        <f t="shared" si="2"/>
        <v>0</v>
      </c>
    </row>
    <row r="25" spans="1:28" x14ac:dyDescent="0.25">
      <c r="A25" t="s">
        <v>16</v>
      </c>
      <c r="B25" s="11">
        <v>0</v>
      </c>
      <c r="C25" s="11">
        <f t="shared" si="3"/>
        <v>-0.70934959349593496</v>
      </c>
      <c r="D25" s="11">
        <f t="shared" si="3"/>
        <v>-7.8590785907859076E-2</v>
      </c>
      <c r="E25" s="11">
        <f t="shared" si="3"/>
        <v>-3.1165311653116531E-2</v>
      </c>
      <c r="F25" s="11">
        <f t="shared" si="3"/>
        <v>-2.8455284552845527E-2</v>
      </c>
      <c r="G25" s="11">
        <f t="shared" si="3"/>
        <v>-3.1165311653116531E-2</v>
      </c>
      <c r="H25" s="11">
        <f t="shared" si="3"/>
        <v>-3.5230352303523033E-2</v>
      </c>
      <c r="I25" s="11">
        <f t="shared" si="3"/>
        <v>-1.3550135501355014E-2</v>
      </c>
      <c r="J25" s="11">
        <f t="shared" si="3"/>
        <v>-1.2195121951219513E-2</v>
      </c>
      <c r="K25" s="11">
        <f t="shared" si="3"/>
        <v>-1.016260162601626E-2</v>
      </c>
      <c r="L25" s="11">
        <f t="shared" si="3"/>
        <v>-1.4227642276422764E-2</v>
      </c>
      <c r="M25" s="11">
        <f t="shared" si="3"/>
        <v>-9.485094850948509E-3</v>
      </c>
      <c r="N25" s="11">
        <f t="shared" si="3"/>
        <v>-4.7425474254742545E-3</v>
      </c>
      <c r="O25" s="11">
        <f t="shared" si="3"/>
        <v>-4.0650406504065045E-3</v>
      </c>
      <c r="P25" s="11">
        <f t="shared" si="3"/>
        <v>-4.0650406504065045E-3</v>
      </c>
      <c r="Q25" s="11">
        <f t="shared" si="3"/>
        <v>0</v>
      </c>
      <c r="R25" s="11">
        <f t="shared" si="3"/>
        <v>0</v>
      </c>
      <c r="S25" s="11">
        <f t="shared" si="3"/>
        <v>-4.0650406504065045E-3</v>
      </c>
      <c r="T25" s="11">
        <f t="shared" si="3"/>
        <v>-1.3550135501355014E-3</v>
      </c>
      <c r="U25" s="11">
        <f t="shared" si="2"/>
        <v>-1.3550135501355014E-3</v>
      </c>
      <c r="V25" s="11">
        <f t="shared" si="2"/>
        <v>-6.7750677506775068E-4</v>
      </c>
      <c r="W25" s="11">
        <f t="shared" si="2"/>
        <v>-6.7750677506775068E-4</v>
      </c>
      <c r="X25" s="11">
        <f t="shared" si="2"/>
        <v>-1.3550135501355014E-3</v>
      </c>
      <c r="Y25" s="11">
        <f t="shared" si="2"/>
        <v>-2.7100271002710027E-3</v>
      </c>
      <c r="Z25" s="11">
        <f t="shared" si="2"/>
        <v>0</v>
      </c>
      <c r="AA25" s="11">
        <f t="shared" si="2"/>
        <v>-6.7750677506775068E-4</v>
      </c>
      <c r="AB25" s="11">
        <f t="shared" si="2"/>
        <v>-6.7750677506775068E-4</v>
      </c>
    </row>
    <row r="26" spans="1:28" x14ac:dyDescent="0.25">
      <c r="A26" t="s">
        <v>17</v>
      </c>
      <c r="B26" s="11">
        <v>0</v>
      </c>
      <c r="C26" s="11">
        <f t="shared" si="3"/>
        <v>-0.67082294264339148</v>
      </c>
      <c r="D26" s="11">
        <f t="shared" si="3"/>
        <v>-9.1022443890274321E-2</v>
      </c>
      <c r="E26" s="11">
        <f t="shared" si="3"/>
        <v>-7.6059850374064833E-2</v>
      </c>
      <c r="F26" s="11">
        <f t="shared" si="3"/>
        <v>-2.7431421446384038E-2</v>
      </c>
      <c r="G26" s="11">
        <f t="shared" si="3"/>
        <v>-2.8678304239401497E-2</v>
      </c>
      <c r="H26" s="11">
        <f t="shared" si="3"/>
        <v>-2.4937655860349128E-2</v>
      </c>
      <c r="I26" s="11">
        <f t="shared" si="3"/>
        <v>-9.9750623441396506E-3</v>
      </c>
      <c r="J26" s="11">
        <f t="shared" si="3"/>
        <v>-9.9750623441396506E-3</v>
      </c>
      <c r="K26" s="11">
        <f t="shared" si="3"/>
        <v>-9.9750623441396506E-3</v>
      </c>
      <c r="L26" s="11">
        <f t="shared" si="3"/>
        <v>-9.9750623441396506E-3</v>
      </c>
      <c r="M26" s="11">
        <f t="shared" si="3"/>
        <v>-1.2468827930174564E-2</v>
      </c>
      <c r="N26" s="11">
        <f t="shared" si="3"/>
        <v>-4.9875311720698253E-3</v>
      </c>
      <c r="O26" s="11">
        <f t="shared" si="3"/>
        <v>-2.4937655860349127E-3</v>
      </c>
      <c r="P26" s="11">
        <f t="shared" si="3"/>
        <v>-7.481296758104738E-3</v>
      </c>
      <c r="Q26" s="11">
        <f t="shared" si="3"/>
        <v>-1.2468827930174563E-3</v>
      </c>
      <c r="R26" s="11">
        <f t="shared" si="3"/>
        <v>-2.4937655860349127E-3</v>
      </c>
      <c r="S26" s="11">
        <f t="shared" si="3"/>
        <v>-2.4937655860349127E-3</v>
      </c>
      <c r="T26" s="11">
        <f t="shared" si="3"/>
        <v>0</v>
      </c>
      <c r="U26" s="11">
        <f t="shared" si="2"/>
        <v>-2.4937655860349127E-3</v>
      </c>
      <c r="V26" s="11">
        <f t="shared" si="2"/>
        <v>0</v>
      </c>
      <c r="W26" s="11">
        <f t="shared" si="2"/>
        <v>-1.2468827930174563E-3</v>
      </c>
      <c r="X26" s="11">
        <f t="shared" si="2"/>
        <v>0</v>
      </c>
      <c r="Y26" s="11">
        <f t="shared" si="2"/>
        <v>-1.2468827930174563E-3</v>
      </c>
      <c r="Z26" s="11">
        <f t="shared" si="2"/>
        <v>0</v>
      </c>
      <c r="AA26" s="11">
        <f t="shared" si="2"/>
        <v>-2.4937655860349127E-3</v>
      </c>
      <c r="AB26" s="11">
        <f t="shared" si="2"/>
        <v>0</v>
      </c>
    </row>
    <row r="27" spans="1:28" ht="15.75" thickBot="1" x14ac:dyDescent="0.3">
      <c r="A27" s="12" t="s">
        <v>18</v>
      </c>
      <c r="B27" s="13">
        <v>0</v>
      </c>
      <c r="C27" s="13">
        <f t="shared" si="3"/>
        <v>-0.6</v>
      </c>
      <c r="D27" s="13">
        <f t="shared" si="3"/>
        <v>-0.10429447852760736</v>
      </c>
      <c r="E27" s="13">
        <f t="shared" si="3"/>
        <v>-7.7300613496932513E-2</v>
      </c>
      <c r="F27" s="13">
        <f t="shared" si="3"/>
        <v>-8.3435582822085894E-2</v>
      </c>
      <c r="G27" s="13">
        <f t="shared" si="3"/>
        <v>-3.1901840490797549E-2</v>
      </c>
      <c r="H27" s="13">
        <f t="shared" si="3"/>
        <v>-2.4539877300613498E-2</v>
      </c>
      <c r="I27" s="13">
        <f t="shared" si="3"/>
        <v>-8.5889570552147246E-3</v>
      </c>
      <c r="J27" s="13">
        <f t="shared" si="3"/>
        <v>-6.1349693251533744E-3</v>
      </c>
      <c r="K27" s="13">
        <f t="shared" si="3"/>
        <v>-1.2269938650306749E-2</v>
      </c>
      <c r="L27" s="13">
        <f t="shared" si="3"/>
        <v>-9.8159509202453993E-3</v>
      </c>
      <c r="M27" s="13">
        <f t="shared" si="3"/>
        <v>-8.5889570552147246E-3</v>
      </c>
      <c r="N27" s="13">
        <f t="shared" si="3"/>
        <v>-6.1349693251533744E-3</v>
      </c>
      <c r="O27" s="13">
        <f t="shared" si="3"/>
        <v>-8.5889570552147246E-3</v>
      </c>
      <c r="P27" s="13">
        <f t="shared" si="3"/>
        <v>-2.4539877300613498E-3</v>
      </c>
      <c r="Q27" s="13">
        <f t="shared" si="3"/>
        <v>-4.9079754601226997E-3</v>
      </c>
      <c r="R27" s="13">
        <f t="shared" si="3"/>
        <v>-2.4539877300613498E-3</v>
      </c>
      <c r="S27" s="13">
        <f t="shared" si="3"/>
        <v>-2.4539877300613498E-3</v>
      </c>
      <c r="T27" s="13">
        <f t="shared" si="3"/>
        <v>-2.4539877300613498E-3</v>
      </c>
      <c r="U27" s="13">
        <f t="shared" si="2"/>
        <v>0</v>
      </c>
      <c r="V27" s="13">
        <f t="shared" si="2"/>
        <v>-1.2269938650306749E-3</v>
      </c>
      <c r="W27" s="13">
        <f t="shared" si="2"/>
        <v>0</v>
      </c>
      <c r="X27" s="13">
        <f t="shared" si="2"/>
        <v>0</v>
      </c>
      <c r="Y27" s="13">
        <f t="shared" si="2"/>
        <v>0</v>
      </c>
      <c r="Z27" s="13">
        <f t="shared" si="2"/>
        <v>-1.2269938650306749E-3</v>
      </c>
      <c r="AA27" s="13">
        <f t="shared" si="2"/>
        <v>0</v>
      </c>
      <c r="AB27" s="13">
        <f t="shared" si="2"/>
        <v>-1.2269938650306749E-3</v>
      </c>
    </row>
    <row r="28" spans="1:28" ht="15.75" thickTop="1" x14ac:dyDescent="0.25">
      <c r="A28" s="1" t="s">
        <v>2</v>
      </c>
      <c r="B28" s="3">
        <v>0</v>
      </c>
      <c r="C28" s="3">
        <f t="shared" si="3"/>
        <v>-0.61525649566955365</v>
      </c>
      <c r="D28" s="3">
        <f t="shared" si="3"/>
        <v>-6.5178769709082832E-2</v>
      </c>
      <c r="E28" s="3">
        <f t="shared" si="3"/>
        <v>-5.3630912724850099E-2</v>
      </c>
      <c r="F28" s="3">
        <f t="shared" si="3"/>
        <v>-5.2409504774594717E-2</v>
      </c>
      <c r="G28" s="3">
        <f t="shared" si="3"/>
        <v>-5.1077059737952478E-2</v>
      </c>
      <c r="H28" s="3">
        <f t="shared" si="3"/>
        <v>-4.9300466355762823E-2</v>
      </c>
      <c r="I28" s="3">
        <f t="shared" si="3"/>
        <v>-1.698867421718854E-2</v>
      </c>
      <c r="J28" s="3">
        <f t="shared" si="3"/>
        <v>-1.6766600044414836E-2</v>
      </c>
      <c r="K28" s="3">
        <f t="shared" si="3"/>
        <v>-1.7210748389962248E-2</v>
      </c>
      <c r="L28" s="3">
        <f t="shared" si="3"/>
        <v>-1.6322451698867421E-2</v>
      </c>
      <c r="M28" s="3">
        <f t="shared" si="3"/>
        <v>-1.3435487452809237E-2</v>
      </c>
      <c r="N28" s="3">
        <f t="shared" si="3"/>
        <v>-5.996002664890073E-3</v>
      </c>
      <c r="O28" s="3">
        <f t="shared" si="3"/>
        <v>-4.5525205418609814E-3</v>
      </c>
      <c r="P28" s="3">
        <f t="shared" si="3"/>
        <v>-2.9980013324450365E-3</v>
      </c>
      <c r="Q28" s="3">
        <f t="shared" si="3"/>
        <v>-2.5538529868976236E-3</v>
      </c>
      <c r="R28" s="3">
        <f t="shared" si="3"/>
        <v>-2.1097046413502108E-3</v>
      </c>
      <c r="S28" s="3">
        <f t="shared" si="3"/>
        <v>-3.4421496779924493E-3</v>
      </c>
      <c r="T28" s="3">
        <f t="shared" si="3"/>
        <v>-2.5538529868976236E-3</v>
      </c>
      <c r="U28" s="11">
        <f t="shared" si="2"/>
        <v>-2.9980013324450365E-3</v>
      </c>
      <c r="V28" s="11">
        <f t="shared" si="2"/>
        <v>-9.993337774816789E-4</v>
      </c>
      <c r="W28" s="11">
        <f t="shared" si="2"/>
        <v>-8.8829669109482569E-4</v>
      </c>
      <c r="X28" s="11">
        <f t="shared" si="2"/>
        <v>-6.6622251832111927E-4</v>
      </c>
      <c r="Y28" s="11">
        <f t="shared" si="2"/>
        <v>-1.2214079502553853E-3</v>
      </c>
      <c r="Z28" s="11">
        <f t="shared" si="2"/>
        <v>-6.6622251832111927E-4</v>
      </c>
      <c r="AA28" s="11">
        <f t="shared" si="2"/>
        <v>-5.5518543193426606E-4</v>
      </c>
      <c r="AB28" s="11">
        <f t="shared" si="2"/>
        <v>-2.2207417277370642E-4</v>
      </c>
    </row>
    <row r="30" spans="1:28" x14ac:dyDescent="0.25">
      <c r="B30" s="1" t="s">
        <v>19</v>
      </c>
    </row>
    <row r="31" spans="1:28" x14ac:dyDescent="0.25">
      <c r="A31" s="2" t="s">
        <v>0</v>
      </c>
      <c r="B31" s="2" t="s">
        <v>1</v>
      </c>
      <c r="C31" s="2">
        <v>0</v>
      </c>
      <c r="D31" s="2">
        <v>1</v>
      </c>
      <c r="E31" s="2">
        <v>2</v>
      </c>
      <c r="F31" s="2">
        <v>3</v>
      </c>
      <c r="G31" s="2">
        <v>4</v>
      </c>
      <c r="H31" s="2">
        <v>5</v>
      </c>
      <c r="I31" s="2">
        <v>6</v>
      </c>
      <c r="J31" s="2">
        <v>7</v>
      </c>
      <c r="K31" s="2">
        <v>8</v>
      </c>
      <c r="L31" s="2">
        <v>9</v>
      </c>
      <c r="M31" s="2">
        <v>10</v>
      </c>
      <c r="N31" s="2">
        <v>11</v>
      </c>
      <c r="O31" s="2">
        <v>12</v>
      </c>
      <c r="P31" s="2">
        <v>13</v>
      </c>
      <c r="Q31" s="2">
        <v>14</v>
      </c>
      <c r="R31" s="2">
        <v>15</v>
      </c>
      <c r="S31" s="2">
        <v>16</v>
      </c>
      <c r="T31" s="2">
        <v>17</v>
      </c>
      <c r="U31" s="2">
        <v>18</v>
      </c>
      <c r="V31" s="2">
        <v>19</v>
      </c>
      <c r="W31" s="2">
        <v>20</v>
      </c>
      <c r="X31" s="2">
        <v>21</v>
      </c>
      <c r="Y31" s="2">
        <v>22</v>
      </c>
      <c r="Z31" s="2">
        <v>23</v>
      </c>
      <c r="AA31" s="2">
        <v>24</v>
      </c>
      <c r="AB31" s="2">
        <v>25</v>
      </c>
    </row>
    <row r="32" spans="1:28" x14ac:dyDescent="0.25">
      <c r="A32" t="s">
        <v>12</v>
      </c>
      <c r="B32" s="11">
        <v>1</v>
      </c>
      <c r="C32" s="11">
        <f>C43*B32</f>
        <v>0.50730519480519476</v>
      </c>
      <c r="D32" s="11">
        <f t="shared" ref="D32:AB39" si="4">D43*C32</f>
        <v>0.22894617557766908</v>
      </c>
      <c r="E32" s="11">
        <f t="shared" si="4"/>
        <v>8.5668982906903765E-2</v>
      </c>
      <c r="F32" s="11">
        <f t="shared" si="4"/>
        <v>2.6632484134207907E-2</v>
      </c>
      <c r="G32" s="11">
        <f t="shared" si="4"/>
        <v>6.0312200271461095E-3</v>
      </c>
      <c r="H32" s="11">
        <f t="shared" si="4"/>
        <v>8.9587115662965739E-4</v>
      </c>
      <c r="I32" s="11">
        <f t="shared" si="4"/>
        <v>1.148925671651671E-4</v>
      </c>
      <c r="J32" s="11">
        <f t="shared" si="4"/>
        <v>1.1936890095082296E-5</v>
      </c>
      <c r="K32" s="11">
        <f t="shared" si="4"/>
        <v>8.8170210929585144E-7</v>
      </c>
      <c r="L32" s="11">
        <f t="shared" si="4"/>
        <v>4.5087039679901496E-8</v>
      </c>
      <c r="M32" s="11">
        <f t="shared" si="4"/>
        <v>1.9396210251905678E-9</v>
      </c>
      <c r="N32" s="11">
        <f t="shared" si="4"/>
        <v>7.7144018047352133E-11</v>
      </c>
      <c r="O32" s="11">
        <f t="shared" si="4"/>
        <v>2.8803772972225633E-12</v>
      </c>
      <c r="P32" s="11">
        <f t="shared" si="4"/>
        <v>9.8194680587132838E-14</v>
      </c>
      <c r="Q32" s="11">
        <f t="shared" si="4"/>
        <v>2.9490285565940867E-15</v>
      </c>
      <c r="R32" s="11">
        <f t="shared" si="4"/>
        <v>6.9417068296451719E-17</v>
      </c>
      <c r="S32" s="11">
        <f t="shared" si="4"/>
        <v>1.1269004593579824E-18</v>
      </c>
      <c r="T32" s="11">
        <f t="shared" si="4"/>
        <v>1.463507090075302E-20</v>
      </c>
      <c r="U32" s="11">
        <f t="shared" si="4"/>
        <v>8.3153811936096707E-23</v>
      </c>
      <c r="V32" s="11">
        <f t="shared" si="4"/>
        <v>2.6997990888343087E-25</v>
      </c>
      <c r="W32" s="11">
        <f t="shared" si="4"/>
        <v>6.5741860929406869E-28</v>
      </c>
      <c r="X32" s="11">
        <f t="shared" si="4"/>
        <v>5.336190010503805E-31</v>
      </c>
      <c r="Y32" s="11">
        <f t="shared" si="4"/>
        <v>0</v>
      </c>
      <c r="Z32" s="11">
        <f t="shared" si="4"/>
        <v>0</v>
      </c>
      <c r="AA32" s="11">
        <f t="shared" si="4"/>
        <v>0</v>
      </c>
      <c r="AB32" s="11">
        <f t="shared" si="4"/>
        <v>0</v>
      </c>
    </row>
    <row r="33" spans="1:28" x14ac:dyDescent="0.25">
      <c r="A33" t="s">
        <v>13</v>
      </c>
      <c r="B33" s="11">
        <v>1</v>
      </c>
      <c r="C33" s="11">
        <f t="shared" ref="C33:T39" si="5">C44*B33</f>
        <v>0.54344122657580918</v>
      </c>
      <c r="D33" s="11">
        <f t="shared" si="5"/>
        <v>0.26014818512402449</v>
      </c>
      <c r="E33" s="11">
        <f t="shared" si="5"/>
        <v>0.10569904966282766</v>
      </c>
      <c r="F33" s="11">
        <f t="shared" si="5"/>
        <v>3.4932905680730091E-2</v>
      </c>
      <c r="G33" s="11">
        <f t="shared" si="5"/>
        <v>8.569571410604996E-3</v>
      </c>
      <c r="H33" s="11">
        <f t="shared" si="5"/>
        <v>1.4379945212003272E-3</v>
      </c>
      <c r="I33" s="11">
        <f t="shared" si="5"/>
        <v>1.972036779499597E-4</v>
      </c>
      <c r="J33" s="11">
        <f t="shared" si="5"/>
        <v>2.066103269833479E-5</v>
      </c>
      <c r="K33" s="11">
        <f t="shared" si="5"/>
        <v>1.6894881933902384E-6</v>
      </c>
      <c r="L33" s="11">
        <f t="shared" si="5"/>
        <v>1.0073609330265476E-7</v>
      </c>
      <c r="M33" s="11">
        <f t="shared" si="5"/>
        <v>3.8612642236963072E-9</v>
      </c>
      <c r="N33" s="11">
        <f t="shared" si="5"/>
        <v>1.2827027659638499E-10</v>
      </c>
      <c r="O33" s="11">
        <f t="shared" si="5"/>
        <v>3.6055529196598849E-12</v>
      </c>
      <c r="P33" s="11">
        <f t="shared" si="5"/>
        <v>9.2135083125891429E-14</v>
      </c>
      <c r="Q33" s="11">
        <f t="shared" si="5"/>
        <v>2.0404703247642053E-15</v>
      </c>
      <c r="R33" s="11">
        <f t="shared" si="5"/>
        <v>3.9975142648702491E-17</v>
      </c>
      <c r="S33" s="11">
        <f t="shared" si="5"/>
        <v>7.4910829495013191E-19</v>
      </c>
      <c r="T33" s="11">
        <f t="shared" si="5"/>
        <v>1.020931236729311E-20</v>
      </c>
      <c r="U33" s="11">
        <f t="shared" si="4"/>
        <v>8.6961774849174702E-23</v>
      </c>
      <c r="V33" s="11">
        <f t="shared" si="4"/>
        <v>6.6665755846897127E-25</v>
      </c>
      <c r="W33" s="11">
        <f t="shared" si="4"/>
        <v>3.9749598886565578E-27</v>
      </c>
      <c r="X33" s="11">
        <f t="shared" si="4"/>
        <v>2.0314956841515626E-29</v>
      </c>
      <c r="Y33" s="11">
        <f t="shared" si="4"/>
        <v>1.7304051824118932E-32</v>
      </c>
      <c r="Z33" s="11">
        <f t="shared" si="4"/>
        <v>0</v>
      </c>
      <c r="AA33" s="11">
        <f t="shared" si="4"/>
        <v>0</v>
      </c>
      <c r="AB33" s="11">
        <f t="shared" si="4"/>
        <v>0</v>
      </c>
    </row>
    <row r="34" spans="1:28" x14ac:dyDescent="0.25">
      <c r="A34" t="s">
        <v>14</v>
      </c>
      <c r="B34" s="11">
        <v>1</v>
      </c>
      <c r="C34" s="11">
        <f t="shared" si="5"/>
        <v>0.53212669683257918</v>
      </c>
      <c r="D34" s="11">
        <f t="shared" si="5"/>
        <v>0.24559693699965193</v>
      </c>
      <c r="E34" s="11">
        <f t="shared" si="5"/>
        <v>9.7571995785382074E-2</v>
      </c>
      <c r="F34" s="11">
        <f t="shared" si="5"/>
        <v>3.0640255690070207E-2</v>
      </c>
      <c r="G34" s="11">
        <f t="shared" si="5"/>
        <v>7.4867593088859324E-3</v>
      </c>
      <c r="H34" s="11">
        <f t="shared" si="5"/>
        <v>1.2534393413066946E-3</v>
      </c>
      <c r="I34" s="11">
        <f t="shared" si="5"/>
        <v>1.7809047654764799E-4</v>
      </c>
      <c r="J34" s="11">
        <f t="shared" si="5"/>
        <v>2.0951820770311528E-5</v>
      </c>
      <c r="K34" s="11">
        <f t="shared" si="5"/>
        <v>2.0477797675960589E-6</v>
      </c>
      <c r="L34" s="11">
        <f t="shared" si="5"/>
        <v>1.4454916006560416E-7</v>
      </c>
      <c r="M34" s="11">
        <f t="shared" si="5"/>
        <v>6.279058536786425E-9</v>
      </c>
      <c r="N34" s="11">
        <f t="shared" si="5"/>
        <v>2.3297864254139678E-10</v>
      </c>
      <c r="O34" s="11">
        <f t="shared" si="5"/>
        <v>7.5902544176382658E-12</v>
      </c>
      <c r="P34" s="11">
        <f t="shared" si="5"/>
        <v>2.2667728125073554E-13</v>
      </c>
      <c r="Q34" s="11">
        <f t="shared" si="5"/>
        <v>5.128445277165962E-15</v>
      </c>
      <c r="R34" s="11">
        <f t="shared" si="5"/>
        <v>9.7463665900891582E-17</v>
      </c>
      <c r="S34" s="11">
        <f t="shared" si="5"/>
        <v>1.0584289509599085E-18</v>
      </c>
      <c r="T34" s="11">
        <f t="shared" si="5"/>
        <v>9.5785425426236076E-21</v>
      </c>
      <c r="U34" s="11">
        <f t="shared" si="4"/>
        <v>5.2010185751802394E-23</v>
      </c>
      <c r="V34" s="11">
        <f t="shared" si="4"/>
        <v>1.8827216561738424E-25</v>
      </c>
      <c r="W34" s="11">
        <f t="shared" si="4"/>
        <v>5.1114615099742328E-28</v>
      </c>
      <c r="X34" s="11">
        <f t="shared" si="4"/>
        <v>9.2515140452022323E-31</v>
      </c>
      <c r="Y34" s="11">
        <f t="shared" si="4"/>
        <v>1.674482180127101E-33</v>
      </c>
      <c r="Z34" s="11">
        <f t="shared" si="4"/>
        <v>1.5153684888028064E-36</v>
      </c>
      <c r="AA34" s="11">
        <f t="shared" si="4"/>
        <v>0</v>
      </c>
      <c r="AB34" s="11">
        <f t="shared" si="4"/>
        <v>0</v>
      </c>
    </row>
    <row r="35" spans="1:28" x14ac:dyDescent="0.25">
      <c r="A35" t="s">
        <v>15</v>
      </c>
      <c r="B35" s="11">
        <v>1</v>
      </c>
      <c r="C35" s="11">
        <f t="shared" si="5"/>
        <v>0.24771024146544546</v>
      </c>
      <c r="D35" s="11">
        <f t="shared" si="5"/>
        <v>5.2078964171544534E-2</v>
      </c>
      <c r="E35" s="11">
        <f t="shared" si="5"/>
        <v>9.6049047160675395E-3</v>
      </c>
      <c r="F35" s="11">
        <f t="shared" si="5"/>
        <v>1.4475335167429015E-3</v>
      </c>
      <c r="G35" s="11">
        <f t="shared" si="5"/>
        <v>1.6753302150479874E-4</v>
      </c>
      <c r="H35" s="11">
        <f t="shared" si="5"/>
        <v>1.3809965969171586E-5</v>
      </c>
      <c r="I35" s="11">
        <f t="shared" si="5"/>
        <v>9.7164206860532793E-7</v>
      </c>
      <c r="J35" s="11">
        <f t="shared" si="5"/>
        <v>5.8249982464266127E-8</v>
      </c>
      <c r="K35" s="11">
        <f t="shared" si="5"/>
        <v>2.619066655345854E-9</v>
      </c>
      <c r="L35" s="11">
        <f t="shared" si="5"/>
        <v>8.9410268833621988E-11</v>
      </c>
      <c r="M35" s="11">
        <f t="shared" si="5"/>
        <v>2.1217257799818706E-12</v>
      </c>
      <c r="N35" s="11">
        <f t="shared" si="5"/>
        <v>3.1799387210386071E-14</v>
      </c>
      <c r="O35" s="11">
        <f t="shared" si="5"/>
        <v>3.1772909785564769E-16</v>
      </c>
      <c r="P35" s="11">
        <f t="shared" si="5"/>
        <v>2.7778147606030814E-18</v>
      </c>
      <c r="Q35" s="11">
        <f t="shared" si="5"/>
        <v>2.3129182020009004E-20</v>
      </c>
      <c r="R35" s="11">
        <f t="shared" si="5"/>
        <v>1.9258269791847629E-22</v>
      </c>
      <c r="S35" s="11">
        <f t="shared" si="5"/>
        <v>1.4431675947263003E-24</v>
      </c>
      <c r="T35" s="11">
        <f t="shared" si="5"/>
        <v>6.6090106336341811E-27</v>
      </c>
      <c r="U35" s="11">
        <f t="shared" si="4"/>
        <v>1.9260230822414349E-29</v>
      </c>
      <c r="V35" s="11">
        <f t="shared" si="4"/>
        <v>4.8110484985214858E-32</v>
      </c>
      <c r="W35" s="11">
        <f t="shared" si="4"/>
        <v>8.0117377161057217E-35</v>
      </c>
      <c r="X35" s="11">
        <f t="shared" si="4"/>
        <v>1.3341778045138588E-37</v>
      </c>
      <c r="Y35" s="11">
        <f t="shared" si="4"/>
        <v>2.2217781923627956E-40</v>
      </c>
      <c r="Z35" s="11">
        <f t="shared" si="4"/>
        <v>9.2497010506361191E-44</v>
      </c>
      <c r="AA35" s="11">
        <f t="shared" si="4"/>
        <v>0</v>
      </c>
      <c r="AB35" s="11">
        <f t="shared" si="4"/>
        <v>0</v>
      </c>
    </row>
    <row r="36" spans="1:28" x14ac:dyDescent="0.25">
      <c r="A36" t="s">
        <v>16</v>
      </c>
      <c r="B36" s="11">
        <v>1</v>
      </c>
      <c r="C36" s="11">
        <f t="shared" si="5"/>
        <v>0.29065040650406504</v>
      </c>
      <c r="D36" s="11">
        <f t="shared" si="5"/>
        <v>6.1635214929385063E-2</v>
      </c>
      <c r="E36" s="11">
        <f t="shared" si="5"/>
        <v>1.1149459611209901E-2</v>
      </c>
      <c r="F36" s="11">
        <f t="shared" si="5"/>
        <v>1.6996127456112653E-3</v>
      </c>
      <c r="G36" s="11">
        <f t="shared" si="5"/>
        <v>2.0611834787562092E-4</v>
      </c>
      <c r="H36" s="11">
        <f t="shared" si="5"/>
        <v>1.7735115298241094E-5</v>
      </c>
      <c r="I36" s="11">
        <f t="shared" si="5"/>
        <v>1.2856757025147677E-6</v>
      </c>
      <c r="J36" s="11">
        <f t="shared" si="5"/>
        <v>7.752380591044331E-8</v>
      </c>
      <c r="K36" s="11">
        <f t="shared" si="5"/>
        <v>3.8866948762688382E-9</v>
      </c>
      <c r="L36" s="11">
        <f t="shared" si="5"/>
        <v>1.3956289189854229E-10</v>
      </c>
      <c r="M36" s="11">
        <f t="shared" si="5"/>
        <v>3.6876373875631096E-12</v>
      </c>
      <c r="N36" s="11">
        <f t="shared" si="5"/>
        <v>7.9948778050148716E-14</v>
      </c>
      <c r="O36" s="11">
        <f t="shared" si="5"/>
        <v>1.4083118084714543E-15</v>
      </c>
      <c r="P36" s="11">
        <f t="shared" si="5"/>
        <v>1.9082815832946537E-17</v>
      </c>
      <c r="Q36" s="11">
        <f t="shared" si="5"/>
        <v>2.5857474028382842E-19</v>
      </c>
      <c r="R36" s="11">
        <f t="shared" si="5"/>
        <v>3.5037227680735564E-21</v>
      </c>
      <c r="S36" s="11">
        <f t="shared" si="5"/>
        <v>3.3233142786605547E-23</v>
      </c>
      <c r="T36" s="11">
        <f t="shared" si="5"/>
        <v>2.7018815273663048E-25</v>
      </c>
      <c r="U36" s="11">
        <f t="shared" si="4"/>
        <v>1.8305430402210738E-27</v>
      </c>
      <c r="V36" s="11">
        <f t="shared" si="4"/>
        <v>1.116184780622606E-29</v>
      </c>
      <c r="W36" s="11">
        <f t="shared" si="4"/>
        <v>6.0497820087946123E-32</v>
      </c>
      <c r="X36" s="11">
        <f t="shared" si="4"/>
        <v>2.4592609791848019E-34</v>
      </c>
      <c r="Y36" s="11">
        <f t="shared" si="4"/>
        <v>3.3323319501149076E-37</v>
      </c>
      <c r="Z36" s="11">
        <f t="shared" si="4"/>
        <v>4.5153549459551597E-40</v>
      </c>
      <c r="AA36" s="11">
        <f t="shared" si="4"/>
        <v>3.059183567720298E-43</v>
      </c>
      <c r="AB36" s="11">
        <f t="shared" si="4"/>
        <v>0</v>
      </c>
    </row>
    <row r="37" spans="1:28" x14ac:dyDescent="0.25">
      <c r="A37" t="s">
        <v>17</v>
      </c>
      <c r="B37" s="11">
        <v>1</v>
      </c>
      <c r="C37" s="11">
        <f t="shared" si="5"/>
        <v>0.32917705735660846</v>
      </c>
      <c r="D37" s="11">
        <f t="shared" si="5"/>
        <v>7.8395034856748397E-2</v>
      </c>
      <c r="E37" s="11">
        <f t="shared" si="5"/>
        <v>1.2707424602714828E-2</v>
      </c>
      <c r="F37" s="11">
        <f t="shared" si="5"/>
        <v>1.7112242607147149E-3</v>
      </c>
      <c r="G37" s="11">
        <f t="shared" si="5"/>
        <v>1.8136416728273163E-4</v>
      </c>
      <c r="H37" s="11">
        <f t="shared" si="5"/>
        <v>1.4699090864560545E-5</v>
      </c>
      <c r="I37" s="11">
        <f t="shared" si="5"/>
        <v>1.0446984779051758E-6</v>
      </c>
      <c r="J37" s="11">
        <f t="shared" si="5"/>
        <v>6.3828211243583057E-8</v>
      </c>
      <c r="K37" s="11">
        <f t="shared" si="5"/>
        <v>3.2630382306569891E-9</v>
      </c>
      <c r="L37" s="11">
        <f t="shared" si="5"/>
        <v>1.3426466535122273E-10</v>
      </c>
      <c r="M37" s="11">
        <f t="shared" si="5"/>
        <v>3.8504829215437939E-12</v>
      </c>
      <c r="N37" s="11">
        <f t="shared" si="5"/>
        <v>9.1220917093930281E-14</v>
      </c>
      <c r="O37" s="11">
        <f t="shared" si="5"/>
        <v>1.9336104620907916E-15</v>
      </c>
      <c r="P37" s="11">
        <f t="shared" si="5"/>
        <v>2.6520841749374946E-17</v>
      </c>
      <c r="Q37" s="11">
        <f t="shared" si="5"/>
        <v>3.3068381233634599E-19</v>
      </c>
      <c r="R37" s="11">
        <f t="shared" si="5"/>
        <v>3.2985916442528278E-21</v>
      </c>
      <c r="S37" s="11">
        <f t="shared" si="5"/>
        <v>2.4677742974460059E-23</v>
      </c>
      <c r="T37" s="11">
        <f t="shared" si="5"/>
        <v>1.8462151851217002E-25</v>
      </c>
      <c r="U37" s="11">
        <f t="shared" si="4"/>
        <v>9.2080557861431422E-28</v>
      </c>
      <c r="V37" s="11">
        <f t="shared" si="4"/>
        <v>4.5925465267546843E-30</v>
      </c>
      <c r="W37" s="11">
        <f t="shared" si="4"/>
        <v>1.7179101721027498E-32</v>
      </c>
      <c r="X37" s="11">
        <f t="shared" si="4"/>
        <v>6.4260979006337273E-35</v>
      </c>
      <c r="Y37" s="11">
        <f t="shared" si="4"/>
        <v>1.6025181797091588E-37</v>
      </c>
      <c r="Z37" s="11">
        <f t="shared" si="4"/>
        <v>3.9963046875540119E-40</v>
      </c>
      <c r="AA37" s="11">
        <f t="shared" si="4"/>
        <v>0</v>
      </c>
      <c r="AB37" s="11">
        <f t="shared" si="4"/>
        <v>0</v>
      </c>
    </row>
    <row r="38" spans="1:28" ht="15.75" thickBot="1" x14ac:dyDescent="0.3">
      <c r="A38" s="12" t="s">
        <v>18</v>
      </c>
      <c r="B38" s="13">
        <v>1</v>
      </c>
      <c r="C38" s="13">
        <f t="shared" si="5"/>
        <v>0.4</v>
      </c>
      <c r="D38" s="13">
        <f t="shared" si="5"/>
        <v>0.11828220858895706</v>
      </c>
      <c r="E38" s="13">
        <f t="shared" si="5"/>
        <v>2.5833414882005346E-2</v>
      </c>
      <c r="F38" s="13">
        <f t="shared" si="5"/>
        <v>3.4867185730313964E-3</v>
      </c>
      <c r="G38" s="13">
        <f t="shared" si="5"/>
        <v>3.5936731304863473E-4</v>
      </c>
      <c r="H38" s="13">
        <f t="shared" si="5"/>
        <v>2.82202552578069E-5</v>
      </c>
      <c r="I38" s="13">
        <f t="shared" si="5"/>
        <v>1.9736865640429363E-6</v>
      </c>
      <c r="J38" s="13">
        <f t="shared" si="5"/>
        <v>1.2592846788985606E-7</v>
      </c>
      <c r="K38" s="13">
        <f t="shared" si="5"/>
        <v>6.4895652164097604E-9</v>
      </c>
      <c r="L38" s="13">
        <f t="shared" si="5"/>
        <v>2.7073032804654218E-10</v>
      </c>
      <c r="M38" s="13">
        <f t="shared" si="5"/>
        <v>8.9689801929529318E-12</v>
      </c>
      <c r="N38" s="13">
        <f t="shared" si="5"/>
        <v>2.4210744079136751E-13</v>
      </c>
      <c r="O38" s="13">
        <f t="shared" si="5"/>
        <v>4.4559651679392797E-15</v>
      </c>
      <c r="P38" s="13">
        <f t="shared" si="5"/>
        <v>7.1076745010074402E-17</v>
      </c>
      <c r="Q38" s="13">
        <f t="shared" si="5"/>
        <v>7.8489657066339833E-19</v>
      </c>
      <c r="R38" s="13">
        <f t="shared" si="5"/>
        <v>6.7414429382132374E-21</v>
      </c>
      <c r="S38" s="13">
        <f t="shared" si="5"/>
        <v>4.1358545633210046E-23</v>
      </c>
      <c r="T38" s="13">
        <f t="shared" si="5"/>
        <v>1.522400452756198E-25</v>
      </c>
      <c r="U38" s="13">
        <f t="shared" si="4"/>
        <v>5.6039280469553305E-28</v>
      </c>
      <c r="V38" s="13">
        <f t="shared" si="4"/>
        <v>1.3751970667375045E-30</v>
      </c>
      <c r="W38" s="13">
        <f t="shared" si="4"/>
        <v>3.3747167281901952E-33</v>
      </c>
      <c r="X38" s="13">
        <f t="shared" si="4"/>
        <v>8.2815134434115227E-36</v>
      </c>
      <c r="Y38" s="13">
        <f t="shared" si="4"/>
        <v>2.0322732376469995E-38</v>
      </c>
      <c r="Z38" s="13">
        <f t="shared" si="4"/>
        <v>2.4935867946588953E-41</v>
      </c>
      <c r="AA38" s="13">
        <f t="shared" si="4"/>
        <v>3.0596156989679697E-44</v>
      </c>
      <c r="AB38" s="13">
        <f t="shared" si="4"/>
        <v>0</v>
      </c>
    </row>
    <row r="39" spans="1:28" ht="15.75" thickTop="1" x14ac:dyDescent="0.25">
      <c r="A39" s="1" t="s">
        <v>2</v>
      </c>
      <c r="B39" s="3">
        <v>1</v>
      </c>
      <c r="C39" s="3">
        <f t="shared" si="5"/>
        <v>0.38474350433044635</v>
      </c>
      <c r="D39" s="3">
        <f t="shared" si="5"/>
        <v>0.12295045585865252</v>
      </c>
      <c r="E39" s="3">
        <f t="shared" si="5"/>
        <v>3.269668463041004E-2</v>
      </c>
      <c r="F39" s="3">
        <f t="shared" si="5"/>
        <v>6.9815372578590391E-3</v>
      </c>
      <c r="G39" s="3">
        <f t="shared" si="5"/>
        <v>1.1341315798631773E-3</v>
      </c>
      <c r="H39" s="3">
        <f t="shared" si="5"/>
        <v>1.2832334886526511E-4</v>
      </c>
      <c r="I39" s="3">
        <f t="shared" si="5"/>
        <v>1.2339331569766777E-5</v>
      </c>
      <c r="J39" s="3">
        <f t="shared" si="5"/>
        <v>9.7963824920977624E-7</v>
      </c>
      <c r="K39" s="3">
        <f t="shared" si="5"/>
        <v>6.0914659067008069E-8</v>
      </c>
      <c r="L39" s="3">
        <f t="shared" si="5"/>
        <v>2.7934437258132726E-9</v>
      </c>
      <c r="M39" s="3">
        <f t="shared" si="5"/>
        <v>9.0571348871582912E-11</v>
      </c>
      <c r="N39" s="3">
        <f t="shared" si="5"/>
        <v>2.3935133279410094E-12</v>
      </c>
      <c r="O39" s="3">
        <f t="shared" si="5"/>
        <v>5.2356442994046063E-14</v>
      </c>
      <c r="P39" s="3">
        <f t="shared" si="5"/>
        <v>9.8829617021850225E-16</v>
      </c>
      <c r="Q39" s="3">
        <f t="shared" si="5"/>
        <v>1.6131416502567156E-17</v>
      </c>
      <c r="R39" s="3">
        <f t="shared" si="5"/>
        <v>2.2927174243044592E-19</v>
      </c>
      <c r="S39" s="3">
        <f t="shared" si="5"/>
        <v>2.4693936282204369E-21</v>
      </c>
      <c r="T39" s="3">
        <f t="shared" si="5"/>
        <v>2.0290376247869456E-23</v>
      </c>
      <c r="U39" s="11">
        <f t="shared" si="4"/>
        <v>1.0589026023205247E-25</v>
      </c>
      <c r="V39" s="11">
        <f t="shared" si="4"/>
        <v>4.467943469706855E-28</v>
      </c>
      <c r="W39" s="11">
        <f t="shared" si="4"/>
        <v>1.4883222750522501E-30</v>
      </c>
      <c r="X39" s="11">
        <f t="shared" si="4"/>
        <v>3.9662152566349105E-33</v>
      </c>
      <c r="Y39" s="11">
        <f t="shared" si="4"/>
        <v>5.7251608190377343E-36</v>
      </c>
      <c r="Z39" s="11">
        <f t="shared" si="4"/>
        <v>4.4499362350948413E-39</v>
      </c>
      <c r="AA39" s="11">
        <f t="shared" si="4"/>
        <v>9.8821590830442848E-43</v>
      </c>
      <c r="AB39" s="11">
        <f t="shared" si="4"/>
        <v>0</v>
      </c>
    </row>
    <row r="41" spans="1:28" x14ac:dyDescent="0.25">
      <c r="B41" s="1" t="s">
        <v>20</v>
      </c>
    </row>
    <row r="42" spans="1:28" x14ac:dyDescent="0.25">
      <c r="A42" s="2" t="s">
        <v>0</v>
      </c>
      <c r="B42" s="2" t="s">
        <v>1</v>
      </c>
      <c r="C42" s="2">
        <v>0</v>
      </c>
      <c r="D42" s="2">
        <v>1</v>
      </c>
      <c r="E42" s="2">
        <v>2</v>
      </c>
      <c r="F42" s="2">
        <v>3</v>
      </c>
      <c r="G42" s="2">
        <v>4</v>
      </c>
      <c r="H42" s="2">
        <v>5</v>
      </c>
      <c r="I42" s="2">
        <v>6</v>
      </c>
      <c r="J42" s="2">
        <v>7</v>
      </c>
      <c r="K42" s="2">
        <v>8</v>
      </c>
      <c r="L42" s="2">
        <v>9</v>
      </c>
      <c r="M42" s="2">
        <v>10</v>
      </c>
      <c r="N42" s="2">
        <v>11</v>
      </c>
      <c r="O42" s="2">
        <v>12</v>
      </c>
      <c r="P42" s="2">
        <v>13</v>
      </c>
      <c r="Q42" s="2">
        <v>14</v>
      </c>
      <c r="R42" s="2">
        <v>15</v>
      </c>
      <c r="S42" s="2">
        <v>16</v>
      </c>
      <c r="T42" s="2">
        <v>17</v>
      </c>
      <c r="U42" s="2">
        <v>18</v>
      </c>
      <c r="V42" s="2">
        <v>19</v>
      </c>
      <c r="W42" s="2">
        <v>20</v>
      </c>
      <c r="X42" s="2">
        <v>21</v>
      </c>
      <c r="Y42" s="2">
        <v>22</v>
      </c>
      <c r="Z42" s="2">
        <v>23</v>
      </c>
      <c r="AA42" s="2">
        <v>24</v>
      </c>
      <c r="AB42" s="2">
        <v>25</v>
      </c>
    </row>
    <row r="43" spans="1:28" x14ac:dyDescent="0.25">
      <c r="A43" t="s">
        <v>12</v>
      </c>
      <c r="B43" s="11">
        <v>1</v>
      </c>
      <c r="C43" s="11">
        <f>C54/$B54</f>
        <v>0.50730519480519476</v>
      </c>
      <c r="D43" s="11">
        <f t="shared" ref="D43:AB50" si="6">D54/$B54</f>
        <v>0.45129870129870131</v>
      </c>
      <c r="E43" s="11">
        <f t="shared" si="6"/>
        <v>0.37418831168831168</v>
      </c>
      <c r="F43" s="11">
        <f t="shared" si="6"/>
        <v>0.31087662337662336</v>
      </c>
      <c r="G43" s="11">
        <f t="shared" si="6"/>
        <v>0.22646103896103897</v>
      </c>
      <c r="H43" s="11">
        <f t="shared" si="6"/>
        <v>0.14853896103896103</v>
      </c>
      <c r="I43" s="11">
        <f t="shared" si="6"/>
        <v>0.12824675324675325</v>
      </c>
      <c r="J43" s="11">
        <f t="shared" si="6"/>
        <v>0.1038961038961039</v>
      </c>
      <c r="K43" s="11">
        <f t="shared" si="6"/>
        <v>7.3863636363636367E-2</v>
      </c>
      <c r="L43" s="11">
        <f t="shared" si="6"/>
        <v>5.113636363636364E-2</v>
      </c>
      <c r="M43" s="11">
        <f t="shared" si="6"/>
        <v>4.301948051948052E-2</v>
      </c>
      <c r="N43" s="11">
        <f t="shared" si="6"/>
        <v>3.9772727272727272E-2</v>
      </c>
      <c r="O43" s="11">
        <f t="shared" si="6"/>
        <v>3.7337662337662336E-2</v>
      </c>
      <c r="P43" s="11">
        <f t="shared" si="6"/>
        <v>3.4090909090909088E-2</v>
      </c>
      <c r="Q43" s="11">
        <f t="shared" si="6"/>
        <v>3.0032467532467532E-2</v>
      </c>
      <c r="R43" s="11">
        <f t="shared" si="6"/>
        <v>2.353896103896104E-2</v>
      </c>
      <c r="S43" s="11">
        <f t="shared" si="6"/>
        <v>1.6233766233766232E-2</v>
      </c>
      <c r="T43" s="11">
        <f t="shared" si="6"/>
        <v>1.2987012987012988E-2</v>
      </c>
      <c r="U43" s="11">
        <f t="shared" si="6"/>
        <v>5.681818181818182E-3</v>
      </c>
      <c r="V43" s="11">
        <f t="shared" si="6"/>
        <v>3.246753246753247E-3</v>
      </c>
      <c r="W43" s="11">
        <f t="shared" si="6"/>
        <v>2.435064935064935E-3</v>
      </c>
      <c r="X43" s="11">
        <f t="shared" si="6"/>
        <v>8.1168831168831174E-4</v>
      </c>
      <c r="Y43" s="11">
        <f t="shared" si="6"/>
        <v>0</v>
      </c>
      <c r="Z43" s="11">
        <f t="shared" si="6"/>
        <v>0</v>
      </c>
      <c r="AA43" s="11">
        <f t="shared" si="6"/>
        <v>0</v>
      </c>
      <c r="AB43" s="11">
        <f t="shared" si="6"/>
        <v>0</v>
      </c>
    </row>
    <row r="44" spans="1:28" x14ac:dyDescent="0.25">
      <c r="A44" t="s">
        <v>13</v>
      </c>
      <c r="B44" s="11">
        <v>1</v>
      </c>
      <c r="C44" s="11">
        <f>C55/$B55</f>
        <v>0.54344122657580918</v>
      </c>
      <c r="D44" s="11">
        <f t="shared" si="6"/>
        <v>0.47870528109028959</v>
      </c>
      <c r="E44" s="11">
        <f t="shared" si="6"/>
        <v>0.40630323679727426</v>
      </c>
      <c r="F44" s="11">
        <f t="shared" si="6"/>
        <v>0.33049403747870526</v>
      </c>
      <c r="G44" s="11">
        <f t="shared" si="6"/>
        <v>0.24531516183986371</v>
      </c>
      <c r="H44" s="11">
        <f t="shared" si="6"/>
        <v>0.16780238500851788</v>
      </c>
      <c r="I44" s="11">
        <f t="shared" si="6"/>
        <v>0.13713798977853492</v>
      </c>
      <c r="J44" s="11">
        <f t="shared" si="6"/>
        <v>0.10477001703577513</v>
      </c>
      <c r="K44" s="11">
        <f t="shared" si="6"/>
        <v>8.1771720613287899E-2</v>
      </c>
      <c r="L44" s="11">
        <f t="shared" si="6"/>
        <v>5.9625212947189095E-2</v>
      </c>
      <c r="M44" s="11">
        <f t="shared" si="6"/>
        <v>3.8330494037478707E-2</v>
      </c>
      <c r="N44" s="11">
        <f t="shared" si="6"/>
        <v>3.3219761499148209E-2</v>
      </c>
      <c r="O44" s="11">
        <f t="shared" si="6"/>
        <v>2.8109028960817718E-2</v>
      </c>
      <c r="P44" s="11">
        <f t="shared" si="6"/>
        <v>2.5553662691652469E-2</v>
      </c>
      <c r="Q44" s="11">
        <f t="shared" si="6"/>
        <v>2.2146507666098807E-2</v>
      </c>
      <c r="R44" s="11">
        <f t="shared" si="6"/>
        <v>1.9591141396933562E-2</v>
      </c>
      <c r="S44" s="11">
        <f t="shared" si="6"/>
        <v>1.8739352640545145E-2</v>
      </c>
      <c r="T44" s="11">
        <f t="shared" si="6"/>
        <v>1.3628620102214651E-2</v>
      </c>
      <c r="U44" s="11">
        <f t="shared" si="6"/>
        <v>8.5178875638841564E-3</v>
      </c>
      <c r="V44" s="11">
        <f t="shared" si="6"/>
        <v>7.6660988074957409E-3</v>
      </c>
      <c r="W44" s="11">
        <f t="shared" si="6"/>
        <v>5.96252129471891E-3</v>
      </c>
      <c r="X44" s="11">
        <f t="shared" si="6"/>
        <v>5.1107325383304937E-3</v>
      </c>
      <c r="Y44" s="11">
        <f t="shared" si="6"/>
        <v>8.5178875638841568E-4</v>
      </c>
      <c r="Z44" s="11">
        <f t="shared" si="6"/>
        <v>0</v>
      </c>
      <c r="AA44" s="11">
        <f t="shared" si="6"/>
        <v>0</v>
      </c>
      <c r="AB44" s="11">
        <f t="shared" si="6"/>
        <v>0</v>
      </c>
    </row>
    <row r="45" spans="1:28" x14ac:dyDescent="0.25">
      <c r="A45" t="s">
        <v>14</v>
      </c>
      <c r="B45" s="11">
        <v>1</v>
      </c>
      <c r="C45" s="11">
        <f t="shared" ref="C45:U50" si="7">C56/$B56</f>
        <v>0.53212669683257918</v>
      </c>
      <c r="D45" s="11">
        <f t="shared" si="7"/>
        <v>0.46153846153846156</v>
      </c>
      <c r="E45" s="11">
        <f t="shared" si="7"/>
        <v>0.39728506787330314</v>
      </c>
      <c r="F45" s="11">
        <f t="shared" si="7"/>
        <v>0.31402714932126696</v>
      </c>
      <c r="G45" s="11">
        <f t="shared" si="7"/>
        <v>0.24434389140271492</v>
      </c>
      <c r="H45" s="11">
        <f t="shared" si="7"/>
        <v>0.167420814479638</v>
      </c>
      <c r="I45" s="11">
        <f t="shared" si="7"/>
        <v>0.1420814479638009</v>
      </c>
      <c r="J45" s="11">
        <f t="shared" si="7"/>
        <v>0.11764705882352941</v>
      </c>
      <c r="K45" s="11">
        <f t="shared" si="7"/>
        <v>9.7737556561085973E-2</v>
      </c>
      <c r="L45" s="11">
        <f t="shared" si="7"/>
        <v>7.0588235294117646E-2</v>
      </c>
      <c r="M45" s="11">
        <f t="shared" si="7"/>
        <v>4.343891402714932E-2</v>
      </c>
      <c r="N45" s="11">
        <f t="shared" si="7"/>
        <v>3.7104072398190045E-2</v>
      </c>
      <c r="O45" s="11">
        <f t="shared" si="7"/>
        <v>3.2579185520361993E-2</v>
      </c>
      <c r="P45" s="11">
        <f t="shared" si="7"/>
        <v>2.986425339366516E-2</v>
      </c>
      <c r="Q45" s="11">
        <f t="shared" si="7"/>
        <v>2.2624434389140271E-2</v>
      </c>
      <c r="R45" s="11">
        <f t="shared" si="7"/>
        <v>1.9004524886877826E-2</v>
      </c>
      <c r="S45" s="11">
        <f t="shared" si="7"/>
        <v>1.085972850678733E-2</v>
      </c>
      <c r="T45" s="11">
        <f t="shared" si="7"/>
        <v>9.0497737556561094E-3</v>
      </c>
      <c r="U45" s="11">
        <f t="shared" si="7"/>
        <v>5.4298642533936649E-3</v>
      </c>
      <c r="V45" s="11">
        <f t="shared" si="6"/>
        <v>3.6199095022624436E-3</v>
      </c>
      <c r="W45" s="11">
        <f t="shared" si="6"/>
        <v>2.7149321266968325E-3</v>
      </c>
      <c r="X45" s="11">
        <f t="shared" si="6"/>
        <v>1.8099547511312218E-3</v>
      </c>
      <c r="Y45" s="11">
        <f t="shared" si="6"/>
        <v>1.8099547511312218E-3</v>
      </c>
      <c r="Z45" s="11">
        <f t="shared" si="6"/>
        <v>9.049773755656109E-4</v>
      </c>
      <c r="AA45" s="11">
        <f t="shared" si="6"/>
        <v>0</v>
      </c>
      <c r="AB45" s="11">
        <f t="shared" si="6"/>
        <v>0</v>
      </c>
    </row>
    <row r="46" spans="1:28" x14ac:dyDescent="0.25">
      <c r="A46" t="s">
        <v>15</v>
      </c>
      <c r="B46" s="11">
        <v>1</v>
      </c>
      <c r="C46" s="11">
        <f t="shared" si="7"/>
        <v>0.24771024146544546</v>
      </c>
      <c r="D46" s="11">
        <f t="shared" si="7"/>
        <v>0.21024146544546213</v>
      </c>
      <c r="E46" s="11">
        <f t="shared" si="7"/>
        <v>0.18442964196502915</v>
      </c>
      <c r="F46" s="11">
        <f t="shared" si="7"/>
        <v>0.15070774354704414</v>
      </c>
      <c r="G46" s="11">
        <f t="shared" si="7"/>
        <v>0.115736885928393</v>
      </c>
      <c r="H46" s="11">
        <f t="shared" si="7"/>
        <v>8.2431307243963359E-2</v>
      </c>
      <c r="I46" s="11">
        <f t="shared" si="7"/>
        <v>7.0358034970857616E-2</v>
      </c>
      <c r="J46" s="11">
        <f t="shared" si="7"/>
        <v>5.9950041631973358E-2</v>
      </c>
      <c r="K46" s="11">
        <f t="shared" si="7"/>
        <v>4.4962531223980015E-2</v>
      </c>
      <c r="L46" s="11">
        <f t="shared" si="7"/>
        <v>3.4138218151540382E-2</v>
      </c>
      <c r="M46" s="11">
        <f t="shared" si="7"/>
        <v>2.3730224812656121E-2</v>
      </c>
      <c r="N46" s="11">
        <f t="shared" si="7"/>
        <v>1.498751040799334E-2</v>
      </c>
      <c r="O46" s="11">
        <f t="shared" si="7"/>
        <v>9.9916736053288924E-3</v>
      </c>
      <c r="P46" s="11">
        <f t="shared" si="7"/>
        <v>8.7427144046627811E-3</v>
      </c>
      <c r="Q46" s="11">
        <f t="shared" si="7"/>
        <v>8.3263946711074101E-3</v>
      </c>
      <c r="R46" s="11">
        <f t="shared" si="7"/>
        <v>8.3263946711074101E-3</v>
      </c>
      <c r="S46" s="11">
        <f t="shared" si="7"/>
        <v>7.4937552039966698E-3</v>
      </c>
      <c r="T46" s="11">
        <f t="shared" si="7"/>
        <v>4.5795170691090761E-3</v>
      </c>
      <c r="U46" s="11">
        <f t="shared" si="7"/>
        <v>2.9142381348875937E-3</v>
      </c>
      <c r="V46" s="11">
        <f t="shared" si="6"/>
        <v>2.4979184013322231E-3</v>
      </c>
      <c r="W46" s="11">
        <f t="shared" si="6"/>
        <v>1.6652789342214821E-3</v>
      </c>
      <c r="X46" s="11">
        <f t="shared" si="6"/>
        <v>1.6652789342214821E-3</v>
      </c>
      <c r="Y46" s="11">
        <f t="shared" si="6"/>
        <v>1.6652789342214821E-3</v>
      </c>
      <c r="Z46" s="11">
        <f t="shared" si="6"/>
        <v>4.1631973355537054E-4</v>
      </c>
      <c r="AA46" s="11">
        <f t="shared" si="6"/>
        <v>0</v>
      </c>
      <c r="AB46" s="11">
        <f t="shared" si="6"/>
        <v>0</v>
      </c>
    </row>
    <row r="47" spans="1:28" x14ac:dyDescent="0.25">
      <c r="A47" t="s">
        <v>16</v>
      </c>
      <c r="B47" s="11">
        <v>1</v>
      </c>
      <c r="C47" s="11">
        <f t="shared" si="7"/>
        <v>0.29065040650406504</v>
      </c>
      <c r="D47" s="11">
        <f t="shared" si="7"/>
        <v>0.21205962059620595</v>
      </c>
      <c r="E47" s="11">
        <f t="shared" si="7"/>
        <v>0.18089430894308944</v>
      </c>
      <c r="F47" s="11">
        <f t="shared" si="7"/>
        <v>0.1524390243902439</v>
      </c>
      <c r="G47" s="11">
        <f t="shared" si="7"/>
        <v>0.12127371273712736</v>
      </c>
      <c r="H47" s="11">
        <f t="shared" si="7"/>
        <v>8.6043360433604332E-2</v>
      </c>
      <c r="I47" s="11">
        <f t="shared" si="7"/>
        <v>7.2493224932249328E-2</v>
      </c>
      <c r="J47" s="11">
        <f t="shared" si="7"/>
        <v>6.0298102981029812E-2</v>
      </c>
      <c r="K47" s="11">
        <f t="shared" si="7"/>
        <v>5.0135501355013552E-2</v>
      </c>
      <c r="L47" s="11">
        <f t="shared" si="7"/>
        <v>3.5907859078590787E-2</v>
      </c>
      <c r="M47" s="11">
        <f t="shared" si="7"/>
        <v>2.6422764227642278E-2</v>
      </c>
      <c r="N47" s="11">
        <f t="shared" si="7"/>
        <v>2.1680216802168022E-2</v>
      </c>
      <c r="O47" s="11">
        <f t="shared" si="7"/>
        <v>1.7615176151761516E-2</v>
      </c>
      <c r="P47" s="11">
        <f t="shared" si="7"/>
        <v>1.3550135501355014E-2</v>
      </c>
      <c r="Q47" s="11">
        <f t="shared" si="7"/>
        <v>1.3550135501355014E-2</v>
      </c>
      <c r="R47" s="11">
        <f t="shared" si="7"/>
        <v>1.3550135501355014E-2</v>
      </c>
      <c r="S47" s="11">
        <f t="shared" si="7"/>
        <v>9.485094850948509E-3</v>
      </c>
      <c r="T47" s="11">
        <f t="shared" si="7"/>
        <v>8.130081300813009E-3</v>
      </c>
      <c r="U47" s="11">
        <f t="shared" si="7"/>
        <v>6.7750677506775072E-3</v>
      </c>
      <c r="V47" s="11">
        <f t="shared" si="6"/>
        <v>6.0975609756097563E-3</v>
      </c>
      <c r="W47" s="11">
        <f t="shared" si="6"/>
        <v>5.4200542005420054E-3</v>
      </c>
      <c r="X47" s="11">
        <f t="shared" si="6"/>
        <v>4.0650406504065045E-3</v>
      </c>
      <c r="Y47" s="11">
        <f t="shared" si="6"/>
        <v>1.3550135501355014E-3</v>
      </c>
      <c r="Z47" s="11">
        <f t="shared" si="6"/>
        <v>1.3550135501355014E-3</v>
      </c>
      <c r="AA47" s="11">
        <f t="shared" si="6"/>
        <v>6.7750677506775068E-4</v>
      </c>
      <c r="AB47" s="11">
        <f t="shared" si="6"/>
        <v>0</v>
      </c>
    </row>
    <row r="48" spans="1:28" x14ac:dyDescent="0.25">
      <c r="A48" t="s">
        <v>17</v>
      </c>
      <c r="B48" s="11">
        <v>1</v>
      </c>
      <c r="C48" s="11">
        <f t="shared" si="7"/>
        <v>0.32917705735660846</v>
      </c>
      <c r="D48" s="11">
        <f t="shared" si="7"/>
        <v>0.23815461346633415</v>
      </c>
      <c r="E48" s="11">
        <f t="shared" si="7"/>
        <v>0.16209476309226933</v>
      </c>
      <c r="F48" s="11">
        <f t="shared" si="7"/>
        <v>0.13466334164588528</v>
      </c>
      <c r="G48" s="11">
        <f t="shared" si="7"/>
        <v>0.1059850374064838</v>
      </c>
      <c r="H48" s="11">
        <f t="shared" si="7"/>
        <v>8.1047381546134667E-2</v>
      </c>
      <c r="I48" s="11">
        <f t="shared" si="7"/>
        <v>7.1072319201995013E-2</v>
      </c>
      <c r="J48" s="11">
        <f t="shared" si="7"/>
        <v>6.1097256857855359E-2</v>
      </c>
      <c r="K48" s="11">
        <f t="shared" si="7"/>
        <v>5.1122194513715712E-2</v>
      </c>
      <c r="L48" s="11">
        <f t="shared" si="7"/>
        <v>4.1147132169576058E-2</v>
      </c>
      <c r="M48" s="11">
        <f t="shared" si="7"/>
        <v>2.8678304239401497E-2</v>
      </c>
      <c r="N48" s="11">
        <f t="shared" si="7"/>
        <v>2.369077306733167E-2</v>
      </c>
      <c r="O48" s="11">
        <f t="shared" si="7"/>
        <v>2.119700748129676E-2</v>
      </c>
      <c r="P48" s="11">
        <f t="shared" si="7"/>
        <v>1.3715710723192019E-2</v>
      </c>
      <c r="Q48" s="11">
        <f t="shared" si="7"/>
        <v>1.2468827930174564E-2</v>
      </c>
      <c r="R48" s="11">
        <f t="shared" si="7"/>
        <v>9.9750623441396506E-3</v>
      </c>
      <c r="S48" s="11">
        <f t="shared" si="7"/>
        <v>7.481296758104738E-3</v>
      </c>
      <c r="T48" s="11">
        <f t="shared" si="7"/>
        <v>7.481296758104738E-3</v>
      </c>
      <c r="U48" s="11">
        <f t="shared" si="7"/>
        <v>4.9875311720698253E-3</v>
      </c>
      <c r="V48" s="11">
        <f t="shared" si="6"/>
        <v>4.9875311720698253E-3</v>
      </c>
      <c r="W48" s="11">
        <f t="shared" si="6"/>
        <v>3.740648379052369E-3</v>
      </c>
      <c r="X48" s="11">
        <f t="shared" si="6"/>
        <v>3.740648379052369E-3</v>
      </c>
      <c r="Y48" s="11">
        <f t="shared" si="6"/>
        <v>2.4937655860349127E-3</v>
      </c>
      <c r="Z48" s="11">
        <f t="shared" si="6"/>
        <v>2.4937655860349127E-3</v>
      </c>
      <c r="AA48" s="11">
        <f t="shared" si="6"/>
        <v>0</v>
      </c>
      <c r="AB48" s="11">
        <f t="shared" si="6"/>
        <v>0</v>
      </c>
    </row>
    <row r="49" spans="1:28" ht="15.75" thickBot="1" x14ac:dyDescent="0.3">
      <c r="A49" s="12" t="s">
        <v>18</v>
      </c>
      <c r="B49" s="13">
        <v>1</v>
      </c>
      <c r="C49" s="13">
        <f t="shared" si="7"/>
        <v>0.4</v>
      </c>
      <c r="D49" s="13">
        <f t="shared" si="7"/>
        <v>0.29570552147239265</v>
      </c>
      <c r="E49" s="13">
        <f t="shared" si="7"/>
        <v>0.21840490797546011</v>
      </c>
      <c r="F49" s="13">
        <f t="shared" si="7"/>
        <v>0.13496932515337423</v>
      </c>
      <c r="G49" s="13">
        <f t="shared" si="7"/>
        <v>0.10306748466257669</v>
      </c>
      <c r="H49" s="13">
        <f t="shared" si="7"/>
        <v>7.8527607361963195E-2</v>
      </c>
      <c r="I49" s="13">
        <f t="shared" si="7"/>
        <v>6.9938650306748465E-2</v>
      </c>
      <c r="J49" s="13">
        <f t="shared" si="7"/>
        <v>6.3803680981595098E-2</v>
      </c>
      <c r="K49" s="13">
        <f t="shared" si="7"/>
        <v>5.1533742331288344E-2</v>
      </c>
      <c r="L49" s="13">
        <f t="shared" si="7"/>
        <v>4.1717791411042947E-2</v>
      </c>
      <c r="M49" s="13">
        <f t="shared" si="7"/>
        <v>3.3128834355828224E-2</v>
      </c>
      <c r="N49" s="13">
        <f t="shared" si="7"/>
        <v>2.6993865030674847E-2</v>
      </c>
      <c r="O49" s="13">
        <f t="shared" si="7"/>
        <v>1.8404907975460124E-2</v>
      </c>
      <c r="P49" s="13">
        <f t="shared" si="7"/>
        <v>1.5950920245398775E-2</v>
      </c>
      <c r="Q49" s="13">
        <f t="shared" si="7"/>
        <v>1.1042944785276074E-2</v>
      </c>
      <c r="R49" s="13">
        <f t="shared" si="7"/>
        <v>8.5889570552147246E-3</v>
      </c>
      <c r="S49" s="13">
        <f t="shared" si="7"/>
        <v>6.1349693251533744E-3</v>
      </c>
      <c r="T49" s="13">
        <f t="shared" si="7"/>
        <v>3.6809815950920245E-3</v>
      </c>
      <c r="U49" s="13">
        <f t="shared" si="7"/>
        <v>3.6809815950920245E-3</v>
      </c>
      <c r="V49" s="13">
        <f t="shared" si="6"/>
        <v>2.4539877300613498E-3</v>
      </c>
      <c r="W49" s="13">
        <f t="shared" si="6"/>
        <v>2.4539877300613498E-3</v>
      </c>
      <c r="X49" s="13">
        <f t="shared" si="6"/>
        <v>2.4539877300613498E-3</v>
      </c>
      <c r="Y49" s="13">
        <f t="shared" si="6"/>
        <v>2.4539877300613498E-3</v>
      </c>
      <c r="Z49" s="13">
        <f t="shared" si="6"/>
        <v>1.2269938650306749E-3</v>
      </c>
      <c r="AA49" s="13">
        <f t="shared" si="6"/>
        <v>1.2269938650306749E-3</v>
      </c>
      <c r="AB49" s="13">
        <f t="shared" si="6"/>
        <v>0</v>
      </c>
    </row>
    <row r="50" spans="1:28" ht="15.75" thickTop="1" x14ac:dyDescent="0.25">
      <c r="A50" s="1" t="s">
        <v>2</v>
      </c>
      <c r="B50" s="3">
        <v>1</v>
      </c>
      <c r="C50" s="3">
        <f t="shared" si="7"/>
        <v>0.38474350433044635</v>
      </c>
      <c r="D50" s="3">
        <f t="shared" si="7"/>
        <v>0.31956473462136353</v>
      </c>
      <c r="E50" s="3">
        <f t="shared" si="7"/>
        <v>0.26593382189651343</v>
      </c>
      <c r="F50" s="3">
        <f t="shared" si="7"/>
        <v>0.21352431712191872</v>
      </c>
      <c r="G50" s="3">
        <f t="shared" si="7"/>
        <v>0.16244725738396623</v>
      </c>
      <c r="H50" s="3">
        <f t="shared" si="7"/>
        <v>0.11314679102820342</v>
      </c>
      <c r="I50" s="3">
        <f t="shared" si="7"/>
        <v>9.6158116811014882E-2</v>
      </c>
      <c r="J50" s="3">
        <f t="shared" si="7"/>
        <v>7.9391516766600043E-2</v>
      </c>
      <c r="K50" s="3">
        <f t="shared" si="7"/>
        <v>6.2180768376637795E-2</v>
      </c>
      <c r="L50" s="3">
        <f t="shared" si="7"/>
        <v>4.5858316677770378E-2</v>
      </c>
      <c r="M50" s="3">
        <f t="shared" si="7"/>
        <v>3.242282922496114E-2</v>
      </c>
      <c r="N50" s="3">
        <f t="shared" si="7"/>
        <v>2.6426826560071063E-2</v>
      </c>
      <c r="O50" s="3">
        <f t="shared" si="7"/>
        <v>2.1874306018210082E-2</v>
      </c>
      <c r="P50" s="3">
        <f t="shared" si="7"/>
        <v>1.8876304685765045E-2</v>
      </c>
      <c r="Q50" s="3">
        <f t="shared" si="7"/>
        <v>1.6322451698867421E-2</v>
      </c>
      <c r="R50" s="3">
        <f t="shared" si="7"/>
        <v>1.4212747057517211E-2</v>
      </c>
      <c r="S50" s="3">
        <f t="shared" si="7"/>
        <v>1.0770597379524762E-2</v>
      </c>
      <c r="T50" s="3">
        <f t="shared" si="7"/>
        <v>8.2167443926271372E-3</v>
      </c>
      <c r="U50" s="3">
        <f t="shared" si="7"/>
        <v>5.2187430601821011E-3</v>
      </c>
      <c r="V50" s="3">
        <f t="shared" si="6"/>
        <v>4.2194092827004216E-3</v>
      </c>
      <c r="W50" s="3">
        <f t="shared" si="6"/>
        <v>3.3311125916055963E-3</v>
      </c>
      <c r="X50" s="3">
        <f t="shared" si="6"/>
        <v>2.6648900732844771E-3</v>
      </c>
      <c r="Y50" s="3">
        <f t="shared" si="6"/>
        <v>1.4434821230290917E-3</v>
      </c>
      <c r="Z50" s="3">
        <f t="shared" si="6"/>
        <v>7.7725960470797248E-4</v>
      </c>
      <c r="AA50" s="3">
        <f t="shared" si="6"/>
        <v>2.2207417277370642E-4</v>
      </c>
      <c r="AB50" s="3">
        <f t="shared" si="6"/>
        <v>0</v>
      </c>
    </row>
    <row r="52" spans="1:28" x14ac:dyDescent="0.25">
      <c r="B52" s="1" t="s">
        <v>21</v>
      </c>
    </row>
    <row r="53" spans="1:28" x14ac:dyDescent="0.25">
      <c r="A53" s="2" t="s">
        <v>0</v>
      </c>
      <c r="B53" s="2" t="s">
        <v>22</v>
      </c>
      <c r="C53" s="2">
        <v>0</v>
      </c>
      <c r="D53" s="2">
        <v>1</v>
      </c>
      <c r="E53" s="2">
        <v>2</v>
      </c>
      <c r="F53" s="2">
        <v>3</v>
      </c>
      <c r="G53" s="2">
        <v>4</v>
      </c>
      <c r="H53" s="2">
        <v>5</v>
      </c>
      <c r="I53" s="2">
        <v>6</v>
      </c>
      <c r="J53" s="2">
        <v>7</v>
      </c>
      <c r="K53" s="2">
        <v>8</v>
      </c>
      <c r="L53" s="2">
        <v>9</v>
      </c>
      <c r="M53" s="2">
        <v>10</v>
      </c>
      <c r="N53" s="2">
        <v>11</v>
      </c>
      <c r="O53" s="2">
        <v>12</v>
      </c>
      <c r="P53" s="2">
        <v>13</v>
      </c>
      <c r="Q53" s="2">
        <v>14</v>
      </c>
      <c r="R53" s="2">
        <v>15</v>
      </c>
      <c r="S53" s="2">
        <v>16</v>
      </c>
      <c r="T53" s="2">
        <v>17</v>
      </c>
      <c r="U53" s="2">
        <v>18</v>
      </c>
      <c r="V53" s="2">
        <v>19</v>
      </c>
      <c r="W53" s="2">
        <v>20</v>
      </c>
      <c r="X53" s="2">
        <v>21</v>
      </c>
      <c r="Y53" s="2">
        <v>22</v>
      </c>
      <c r="Z53" s="2">
        <v>23</v>
      </c>
      <c r="AA53" s="2">
        <v>24</v>
      </c>
      <c r="AB53" s="2">
        <v>25</v>
      </c>
    </row>
    <row r="54" spans="1:28" x14ac:dyDescent="0.25">
      <c r="A54" t="s">
        <v>12</v>
      </c>
      <c r="B54" s="14">
        <v>1232</v>
      </c>
      <c r="C54">
        <f>B54-C65</f>
        <v>625</v>
      </c>
      <c r="D54">
        <f t="shared" ref="D54:AB61" si="8">C54-D65</f>
        <v>556</v>
      </c>
      <c r="E54">
        <f t="shared" si="8"/>
        <v>461</v>
      </c>
      <c r="F54">
        <f t="shared" si="8"/>
        <v>383</v>
      </c>
      <c r="G54">
        <f t="shared" si="8"/>
        <v>279</v>
      </c>
      <c r="H54">
        <f t="shared" si="8"/>
        <v>183</v>
      </c>
      <c r="I54">
        <f t="shared" si="8"/>
        <v>158</v>
      </c>
      <c r="J54">
        <f t="shared" si="8"/>
        <v>128</v>
      </c>
      <c r="K54">
        <f t="shared" si="8"/>
        <v>91</v>
      </c>
      <c r="L54">
        <f t="shared" si="8"/>
        <v>63</v>
      </c>
      <c r="M54">
        <f t="shared" si="8"/>
        <v>53</v>
      </c>
      <c r="N54">
        <f t="shared" si="8"/>
        <v>49</v>
      </c>
      <c r="O54">
        <f t="shared" si="8"/>
        <v>46</v>
      </c>
      <c r="P54">
        <f t="shared" si="8"/>
        <v>42</v>
      </c>
      <c r="Q54">
        <f t="shared" si="8"/>
        <v>37</v>
      </c>
      <c r="R54">
        <f t="shared" si="8"/>
        <v>29</v>
      </c>
      <c r="S54">
        <f t="shared" si="8"/>
        <v>20</v>
      </c>
      <c r="T54">
        <f t="shared" si="8"/>
        <v>16</v>
      </c>
      <c r="U54">
        <f t="shared" si="8"/>
        <v>7</v>
      </c>
      <c r="V54">
        <f t="shared" si="8"/>
        <v>4</v>
      </c>
      <c r="W54">
        <f t="shared" si="8"/>
        <v>3</v>
      </c>
      <c r="X54">
        <f t="shared" si="8"/>
        <v>1</v>
      </c>
      <c r="Y54">
        <f t="shared" si="8"/>
        <v>0</v>
      </c>
      <c r="Z54">
        <f t="shared" si="8"/>
        <v>0</v>
      </c>
      <c r="AA54">
        <f t="shared" si="8"/>
        <v>0</v>
      </c>
      <c r="AB54">
        <f t="shared" si="8"/>
        <v>0</v>
      </c>
    </row>
    <row r="55" spans="1:28" x14ac:dyDescent="0.25">
      <c r="A55" t="s">
        <v>13</v>
      </c>
      <c r="B55" s="14">
        <v>1174</v>
      </c>
      <c r="C55">
        <f t="shared" ref="C55:T61" si="9">B55-C66</f>
        <v>638</v>
      </c>
      <c r="D55">
        <f t="shared" si="9"/>
        <v>562</v>
      </c>
      <c r="E55">
        <f t="shared" si="9"/>
        <v>477</v>
      </c>
      <c r="F55">
        <f t="shared" si="9"/>
        <v>388</v>
      </c>
      <c r="G55">
        <f t="shared" si="9"/>
        <v>288</v>
      </c>
      <c r="H55">
        <f t="shared" si="9"/>
        <v>197</v>
      </c>
      <c r="I55">
        <f t="shared" si="9"/>
        <v>161</v>
      </c>
      <c r="J55">
        <f t="shared" si="9"/>
        <v>123</v>
      </c>
      <c r="K55">
        <f t="shared" si="9"/>
        <v>96</v>
      </c>
      <c r="L55">
        <f t="shared" si="9"/>
        <v>70</v>
      </c>
      <c r="M55">
        <f t="shared" si="9"/>
        <v>45</v>
      </c>
      <c r="N55">
        <f t="shared" si="9"/>
        <v>39</v>
      </c>
      <c r="O55">
        <f t="shared" si="9"/>
        <v>33</v>
      </c>
      <c r="P55">
        <f t="shared" si="9"/>
        <v>30</v>
      </c>
      <c r="Q55">
        <f t="shared" si="9"/>
        <v>26</v>
      </c>
      <c r="R55">
        <f t="shared" si="9"/>
        <v>23</v>
      </c>
      <c r="S55">
        <f t="shared" si="9"/>
        <v>22</v>
      </c>
      <c r="T55">
        <f t="shared" si="9"/>
        <v>16</v>
      </c>
      <c r="U55">
        <f t="shared" si="8"/>
        <v>10</v>
      </c>
      <c r="V55">
        <f t="shared" si="8"/>
        <v>9</v>
      </c>
      <c r="W55">
        <f t="shared" si="8"/>
        <v>7</v>
      </c>
      <c r="X55">
        <f t="shared" si="8"/>
        <v>6</v>
      </c>
      <c r="Y55">
        <f t="shared" si="8"/>
        <v>1</v>
      </c>
      <c r="Z55">
        <f t="shared" si="8"/>
        <v>0</v>
      </c>
      <c r="AA55">
        <f t="shared" si="8"/>
        <v>0</v>
      </c>
      <c r="AB55">
        <f t="shared" si="8"/>
        <v>0</v>
      </c>
    </row>
    <row r="56" spans="1:28" x14ac:dyDescent="0.25">
      <c r="A56" t="s">
        <v>14</v>
      </c>
      <c r="B56" s="14">
        <v>1105</v>
      </c>
      <c r="C56">
        <f t="shared" si="9"/>
        <v>588</v>
      </c>
      <c r="D56">
        <f t="shared" si="9"/>
        <v>510</v>
      </c>
      <c r="E56">
        <f t="shared" si="9"/>
        <v>439</v>
      </c>
      <c r="F56">
        <f t="shared" si="9"/>
        <v>347</v>
      </c>
      <c r="G56">
        <f t="shared" si="9"/>
        <v>270</v>
      </c>
      <c r="H56">
        <f t="shared" si="9"/>
        <v>185</v>
      </c>
      <c r="I56">
        <f t="shared" si="9"/>
        <v>157</v>
      </c>
      <c r="J56">
        <f t="shared" si="9"/>
        <v>130</v>
      </c>
      <c r="K56">
        <f t="shared" si="9"/>
        <v>108</v>
      </c>
      <c r="L56">
        <f t="shared" si="9"/>
        <v>78</v>
      </c>
      <c r="M56">
        <f t="shared" si="9"/>
        <v>48</v>
      </c>
      <c r="N56">
        <f t="shared" si="9"/>
        <v>41</v>
      </c>
      <c r="O56">
        <f t="shared" si="9"/>
        <v>36</v>
      </c>
      <c r="P56">
        <f t="shared" si="9"/>
        <v>33</v>
      </c>
      <c r="Q56">
        <f t="shared" si="9"/>
        <v>25</v>
      </c>
      <c r="R56">
        <f t="shared" si="9"/>
        <v>21</v>
      </c>
      <c r="S56">
        <f t="shared" si="9"/>
        <v>12</v>
      </c>
      <c r="T56">
        <f t="shared" si="9"/>
        <v>10</v>
      </c>
      <c r="U56">
        <f t="shared" si="8"/>
        <v>6</v>
      </c>
      <c r="V56">
        <f t="shared" si="8"/>
        <v>4</v>
      </c>
      <c r="W56">
        <f t="shared" si="8"/>
        <v>3</v>
      </c>
      <c r="X56">
        <f t="shared" si="8"/>
        <v>2</v>
      </c>
      <c r="Y56">
        <f t="shared" si="8"/>
        <v>2</v>
      </c>
      <c r="Z56">
        <f t="shared" si="8"/>
        <v>1</v>
      </c>
      <c r="AA56">
        <f t="shared" si="8"/>
        <v>0</v>
      </c>
      <c r="AB56">
        <f t="shared" si="8"/>
        <v>0</v>
      </c>
    </row>
    <row r="57" spans="1:28" x14ac:dyDescent="0.25">
      <c r="A57" t="s">
        <v>15</v>
      </c>
      <c r="B57" s="14">
        <v>2402</v>
      </c>
      <c r="C57">
        <f t="shared" si="9"/>
        <v>595</v>
      </c>
      <c r="D57">
        <f t="shared" si="9"/>
        <v>505</v>
      </c>
      <c r="E57">
        <f t="shared" si="9"/>
        <v>443</v>
      </c>
      <c r="F57">
        <f t="shared" si="9"/>
        <v>362</v>
      </c>
      <c r="G57">
        <f t="shared" si="9"/>
        <v>278</v>
      </c>
      <c r="H57">
        <f t="shared" si="9"/>
        <v>198</v>
      </c>
      <c r="I57">
        <f t="shared" si="9"/>
        <v>169</v>
      </c>
      <c r="J57">
        <f t="shared" si="9"/>
        <v>144</v>
      </c>
      <c r="K57">
        <f t="shared" si="9"/>
        <v>108</v>
      </c>
      <c r="L57">
        <f t="shared" si="9"/>
        <v>82</v>
      </c>
      <c r="M57">
        <f t="shared" si="9"/>
        <v>57</v>
      </c>
      <c r="N57">
        <f t="shared" si="9"/>
        <v>36</v>
      </c>
      <c r="O57">
        <f t="shared" si="9"/>
        <v>24</v>
      </c>
      <c r="P57">
        <f t="shared" si="9"/>
        <v>21</v>
      </c>
      <c r="Q57">
        <f t="shared" si="9"/>
        <v>20</v>
      </c>
      <c r="R57">
        <f t="shared" si="9"/>
        <v>20</v>
      </c>
      <c r="S57">
        <f t="shared" si="9"/>
        <v>18</v>
      </c>
      <c r="T57">
        <f t="shared" si="9"/>
        <v>11</v>
      </c>
      <c r="U57">
        <f t="shared" si="8"/>
        <v>7</v>
      </c>
      <c r="V57">
        <f t="shared" si="8"/>
        <v>6</v>
      </c>
      <c r="W57">
        <f t="shared" si="8"/>
        <v>4</v>
      </c>
      <c r="X57">
        <f t="shared" si="8"/>
        <v>4</v>
      </c>
      <c r="Y57">
        <f t="shared" si="8"/>
        <v>4</v>
      </c>
      <c r="Z57">
        <f t="shared" si="8"/>
        <v>1</v>
      </c>
      <c r="AA57">
        <f t="shared" si="8"/>
        <v>0</v>
      </c>
      <c r="AB57">
        <f t="shared" si="8"/>
        <v>0</v>
      </c>
    </row>
    <row r="58" spans="1:28" x14ac:dyDescent="0.25">
      <c r="A58" t="s">
        <v>16</v>
      </c>
      <c r="B58" s="14">
        <v>1476</v>
      </c>
      <c r="C58">
        <f t="shared" si="9"/>
        <v>429</v>
      </c>
      <c r="D58">
        <f t="shared" si="9"/>
        <v>313</v>
      </c>
      <c r="E58">
        <f t="shared" si="9"/>
        <v>267</v>
      </c>
      <c r="F58">
        <f t="shared" si="9"/>
        <v>225</v>
      </c>
      <c r="G58">
        <f t="shared" si="9"/>
        <v>179</v>
      </c>
      <c r="H58">
        <f t="shared" si="9"/>
        <v>127</v>
      </c>
      <c r="I58">
        <f t="shared" si="9"/>
        <v>107</v>
      </c>
      <c r="J58">
        <f t="shared" si="9"/>
        <v>89</v>
      </c>
      <c r="K58">
        <f t="shared" si="9"/>
        <v>74</v>
      </c>
      <c r="L58">
        <f t="shared" si="9"/>
        <v>53</v>
      </c>
      <c r="M58">
        <f t="shared" si="9"/>
        <v>39</v>
      </c>
      <c r="N58">
        <f t="shared" si="9"/>
        <v>32</v>
      </c>
      <c r="O58">
        <f t="shared" si="9"/>
        <v>26</v>
      </c>
      <c r="P58">
        <f t="shared" si="9"/>
        <v>20</v>
      </c>
      <c r="Q58">
        <f t="shared" si="9"/>
        <v>20</v>
      </c>
      <c r="R58">
        <f t="shared" si="9"/>
        <v>20</v>
      </c>
      <c r="S58">
        <f t="shared" si="9"/>
        <v>14</v>
      </c>
      <c r="T58">
        <f t="shared" si="9"/>
        <v>12</v>
      </c>
      <c r="U58">
        <f t="shared" si="8"/>
        <v>10</v>
      </c>
      <c r="V58">
        <f t="shared" si="8"/>
        <v>9</v>
      </c>
      <c r="W58">
        <f t="shared" si="8"/>
        <v>8</v>
      </c>
      <c r="X58">
        <f t="shared" si="8"/>
        <v>6</v>
      </c>
      <c r="Y58">
        <f t="shared" si="8"/>
        <v>2</v>
      </c>
      <c r="Z58">
        <f t="shared" si="8"/>
        <v>2</v>
      </c>
      <c r="AA58">
        <f t="shared" si="8"/>
        <v>1</v>
      </c>
      <c r="AB58">
        <f t="shared" si="8"/>
        <v>0</v>
      </c>
    </row>
    <row r="59" spans="1:28" x14ac:dyDescent="0.25">
      <c r="A59" t="s">
        <v>17</v>
      </c>
      <c r="B59" s="14">
        <v>802</v>
      </c>
      <c r="C59">
        <f t="shared" si="9"/>
        <v>264</v>
      </c>
      <c r="D59">
        <f t="shared" si="9"/>
        <v>191</v>
      </c>
      <c r="E59">
        <f t="shared" si="9"/>
        <v>130</v>
      </c>
      <c r="F59">
        <f t="shared" si="9"/>
        <v>108</v>
      </c>
      <c r="G59">
        <f t="shared" si="9"/>
        <v>85</v>
      </c>
      <c r="H59">
        <f t="shared" si="9"/>
        <v>65</v>
      </c>
      <c r="I59">
        <f t="shared" si="9"/>
        <v>57</v>
      </c>
      <c r="J59">
        <f t="shared" si="9"/>
        <v>49</v>
      </c>
      <c r="K59">
        <f t="shared" si="9"/>
        <v>41</v>
      </c>
      <c r="L59">
        <f t="shared" si="9"/>
        <v>33</v>
      </c>
      <c r="M59">
        <f t="shared" si="9"/>
        <v>23</v>
      </c>
      <c r="N59">
        <f t="shared" si="9"/>
        <v>19</v>
      </c>
      <c r="O59">
        <f t="shared" si="9"/>
        <v>17</v>
      </c>
      <c r="P59">
        <f t="shared" si="9"/>
        <v>11</v>
      </c>
      <c r="Q59">
        <f t="shared" si="9"/>
        <v>10</v>
      </c>
      <c r="R59">
        <f t="shared" si="9"/>
        <v>8</v>
      </c>
      <c r="S59">
        <f t="shared" si="9"/>
        <v>6</v>
      </c>
      <c r="T59">
        <f t="shared" si="9"/>
        <v>6</v>
      </c>
      <c r="U59">
        <f t="shared" si="8"/>
        <v>4</v>
      </c>
      <c r="V59">
        <f t="shared" si="8"/>
        <v>4</v>
      </c>
      <c r="W59">
        <f t="shared" si="8"/>
        <v>3</v>
      </c>
      <c r="X59">
        <f t="shared" si="8"/>
        <v>3</v>
      </c>
      <c r="Y59">
        <f t="shared" si="8"/>
        <v>2</v>
      </c>
      <c r="Z59">
        <f t="shared" si="8"/>
        <v>2</v>
      </c>
      <c r="AA59">
        <f t="shared" si="8"/>
        <v>0</v>
      </c>
      <c r="AB59">
        <f t="shared" si="8"/>
        <v>0</v>
      </c>
    </row>
    <row r="60" spans="1:28" ht="15.75" thickBot="1" x14ac:dyDescent="0.3">
      <c r="A60" s="12" t="s">
        <v>18</v>
      </c>
      <c r="B60" s="14">
        <v>815</v>
      </c>
      <c r="C60" s="12">
        <f t="shared" si="9"/>
        <v>326</v>
      </c>
      <c r="D60" s="12">
        <f t="shared" si="9"/>
        <v>241</v>
      </c>
      <c r="E60" s="12">
        <f t="shared" si="9"/>
        <v>178</v>
      </c>
      <c r="F60" s="12">
        <f t="shared" si="9"/>
        <v>110</v>
      </c>
      <c r="G60" s="12">
        <f t="shared" si="9"/>
        <v>84</v>
      </c>
      <c r="H60" s="12">
        <f t="shared" si="9"/>
        <v>64</v>
      </c>
      <c r="I60" s="12">
        <f t="shared" si="9"/>
        <v>57</v>
      </c>
      <c r="J60" s="12">
        <f t="shared" si="9"/>
        <v>52</v>
      </c>
      <c r="K60" s="12">
        <f t="shared" si="9"/>
        <v>42</v>
      </c>
      <c r="L60" s="12">
        <f t="shared" si="9"/>
        <v>34</v>
      </c>
      <c r="M60" s="12">
        <f t="shared" si="9"/>
        <v>27</v>
      </c>
      <c r="N60" s="12">
        <f t="shared" si="9"/>
        <v>22</v>
      </c>
      <c r="O60" s="12">
        <f t="shared" si="9"/>
        <v>15</v>
      </c>
      <c r="P60" s="12">
        <f t="shared" si="9"/>
        <v>13</v>
      </c>
      <c r="Q60" s="12">
        <f t="shared" si="9"/>
        <v>9</v>
      </c>
      <c r="R60" s="12">
        <f t="shared" si="9"/>
        <v>7</v>
      </c>
      <c r="S60" s="12">
        <f t="shared" si="9"/>
        <v>5</v>
      </c>
      <c r="T60" s="12">
        <f t="shared" si="9"/>
        <v>3</v>
      </c>
      <c r="U60" s="12">
        <f t="shared" si="8"/>
        <v>3</v>
      </c>
      <c r="V60" s="12">
        <f t="shared" si="8"/>
        <v>2</v>
      </c>
      <c r="W60" s="12">
        <f t="shared" si="8"/>
        <v>2</v>
      </c>
      <c r="X60" s="12">
        <f t="shared" si="8"/>
        <v>2</v>
      </c>
      <c r="Y60" s="12">
        <f t="shared" si="8"/>
        <v>2</v>
      </c>
      <c r="Z60" s="12">
        <f t="shared" si="8"/>
        <v>1</v>
      </c>
      <c r="AA60" s="12">
        <f t="shared" si="8"/>
        <v>1</v>
      </c>
      <c r="AB60" s="12">
        <f t="shared" si="8"/>
        <v>0</v>
      </c>
    </row>
    <row r="61" spans="1:28" ht="15.75" thickTop="1" x14ac:dyDescent="0.25">
      <c r="A61" s="1" t="s">
        <v>23</v>
      </c>
      <c r="B61" s="15">
        <v>9006</v>
      </c>
      <c r="C61" s="1">
        <f t="shared" si="9"/>
        <v>3465</v>
      </c>
      <c r="D61" s="1">
        <f t="shared" si="9"/>
        <v>2878</v>
      </c>
      <c r="E61" s="1">
        <f t="shared" si="9"/>
        <v>2395</v>
      </c>
      <c r="F61" s="1">
        <f t="shared" si="9"/>
        <v>1923</v>
      </c>
      <c r="G61" s="1">
        <f t="shared" si="9"/>
        <v>1463</v>
      </c>
      <c r="H61" s="1">
        <f t="shared" si="9"/>
        <v>1019</v>
      </c>
      <c r="I61" s="1">
        <f t="shared" si="9"/>
        <v>866</v>
      </c>
      <c r="J61" s="1">
        <f t="shared" si="9"/>
        <v>715</v>
      </c>
      <c r="K61" s="1">
        <f t="shared" si="9"/>
        <v>560</v>
      </c>
      <c r="L61" s="1">
        <f t="shared" si="9"/>
        <v>413</v>
      </c>
      <c r="M61" s="1">
        <f t="shared" si="9"/>
        <v>292</v>
      </c>
      <c r="N61" s="1">
        <f t="shared" si="9"/>
        <v>238</v>
      </c>
      <c r="O61" s="1">
        <f t="shared" si="9"/>
        <v>197</v>
      </c>
      <c r="P61" s="1">
        <f t="shared" si="9"/>
        <v>170</v>
      </c>
      <c r="Q61" s="1">
        <f t="shared" si="9"/>
        <v>147</v>
      </c>
      <c r="R61" s="1">
        <f t="shared" si="9"/>
        <v>128</v>
      </c>
      <c r="S61" s="1">
        <f t="shared" si="9"/>
        <v>97</v>
      </c>
      <c r="T61" s="1">
        <f t="shared" si="9"/>
        <v>74</v>
      </c>
      <c r="U61" s="1">
        <f t="shared" si="8"/>
        <v>47</v>
      </c>
      <c r="V61" s="1">
        <f t="shared" si="8"/>
        <v>38</v>
      </c>
      <c r="W61" s="1">
        <f t="shared" si="8"/>
        <v>30</v>
      </c>
      <c r="X61" s="1">
        <f t="shared" si="8"/>
        <v>24</v>
      </c>
      <c r="Y61" s="1">
        <f t="shared" si="8"/>
        <v>13</v>
      </c>
      <c r="Z61" s="1">
        <f t="shared" si="8"/>
        <v>7</v>
      </c>
      <c r="AA61" s="1">
        <f t="shared" si="8"/>
        <v>2</v>
      </c>
      <c r="AB61" s="1">
        <f t="shared" si="8"/>
        <v>0</v>
      </c>
    </row>
    <row r="63" spans="1:28" x14ac:dyDescent="0.25">
      <c r="B63" s="1" t="s">
        <v>24</v>
      </c>
    </row>
    <row r="64" spans="1:28" x14ac:dyDescent="0.25">
      <c r="A64" s="2" t="s">
        <v>0</v>
      </c>
      <c r="B64" s="2" t="s">
        <v>22</v>
      </c>
      <c r="C64" s="2">
        <v>0</v>
      </c>
      <c r="D64" s="2">
        <v>1</v>
      </c>
      <c r="E64" s="2">
        <v>2</v>
      </c>
      <c r="F64" s="2">
        <v>3</v>
      </c>
      <c r="G64" s="2">
        <v>4</v>
      </c>
      <c r="H64" s="2">
        <v>5</v>
      </c>
      <c r="I64" s="2">
        <v>6</v>
      </c>
      <c r="J64" s="2">
        <v>7</v>
      </c>
      <c r="K64" s="2">
        <v>8</v>
      </c>
      <c r="L64" s="2">
        <v>9</v>
      </c>
      <c r="M64" s="2">
        <v>10</v>
      </c>
      <c r="N64" s="2">
        <v>11</v>
      </c>
      <c r="O64" s="2">
        <v>12</v>
      </c>
      <c r="P64" s="2">
        <v>13</v>
      </c>
      <c r="Q64" s="2">
        <v>14</v>
      </c>
      <c r="R64" s="2">
        <v>15</v>
      </c>
      <c r="S64" s="2">
        <v>16</v>
      </c>
      <c r="T64" s="2">
        <v>17</v>
      </c>
      <c r="U64" s="2">
        <v>18</v>
      </c>
      <c r="V64" s="2">
        <v>19</v>
      </c>
      <c r="W64" s="2">
        <v>20</v>
      </c>
      <c r="X64" s="2">
        <v>21</v>
      </c>
      <c r="Y64" s="2">
        <v>22</v>
      </c>
      <c r="Z64" s="2">
        <v>23</v>
      </c>
      <c r="AA64" s="2">
        <v>24</v>
      </c>
      <c r="AB64" s="2">
        <v>25</v>
      </c>
    </row>
    <row r="65" spans="1:28" x14ac:dyDescent="0.25">
      <c r="A65" t="s">
        <v>12</v>
      </c>
      <c r="B65" s="14">
        <v>1232</v>
      </c>
      <c r="C65" s="14">
        <v>607</v>
      </c>
      <c r="D65" s="14">
        <v>69</v>
      </c>
      <c r="E65" s="14">
        <v>95</v>
      </c>
      <c r="F65" s="14">
        <v>78</v>
      </c>
      <c r="G65" s="14">
        <v>104</v>
      </c>
      <c r="H65" s="14">
        <v>96</v>
      </c>
      <c r="I65" s="14">
        <v>25</v>
      </c>
      <c r="J65" s="14">
        <v>30</v>
      </c>
      <c r="K65" s="14">
        <v>37</v>
      </c>
      <c r="L65" s="14">
        <v>28</v>
      </c>
      <c r="M65" s="14">
        <v>10</v>
      </c>
      <c r="N65" s="14">
        <v>4</v>
      </c>
      <c r="O65" s="14">
        <v>3</v>
      </c>
      <c r="P65" s="14">
        <v>4</v>
      </c>
      <c r="Q65" s="14">
        <v>5</v>
      </c>
      <c r="R65" s="14">
        <v>8</v>
      </c>
      <c r="S65" s="14">
        <v>9</v>
      </c>
      <c r="T65" s="14">
        <v>4</v>
      </c>
      <c r="U65" s="14">
        <v>9</v>
      </c>
      <c r="V65" s="14">
        <v>3</v>
      </c>
      <c r="W65" s="14">
        <v>1</v>
      </c>
      <c r="X65" s="14">
        <v>2</v>
      </c>
      <c r="Y65" s="14">
        <v>1</v>
      </c>
      <c r="Z65" s="14"/>
      <c r="AA65" s="14"/>
      <c r="AB65" s="14"/>
    </row>
    <row r="66" spans="1:28" x14ac:dyDescent="0.25">
      <c r="A66" t="s">
        <v>13</v>
      </c>
      <c r="B66" s="14">
        <v>1174</v>
      </c>
      <c r="C66" s="14">
        <v>536</v>
      </c>
      <c r="D66" s="14">
        <v>76</v>
      </c>
      <c r="E66" s="14">
        <v>85</v>
      </c>
      <c r="F66" s="14">
        <v>89</v>
      </c>
      <c r="G66" s="14">
        <v>100</v>
      </c>
      <c r="H66" s="14">
        <v>91</v>
      </c>
      <c r="I66" s="14">
        <v>36</v>
      </c>
      <c r="J66" s="14">
        <v>38</v>
      </c>
      <c r="K66" s="14">
        <v>27</v>
      </c>
      <c r="L66" s="14">
        <v>26</v>
      </c>
      <c r="M66" s="14">
        <v>25</v>
      </c>
      <c r="N66" s="14">
        <v>6</v>
      </c>
      <c r="O66" s="14">
        <v>6</v>
      </c>
      <c r="P66" s="14">
        <v>3</v>
      </c>
      <c r="Q66" s="14">
        <v>4</v>
      </c>
      <c r="R66" s="14">
        <v>3</v>
      </c>
      <c r="S66" s="14">
        <v>1</v>
      </c>
      <c r="T66" s="14">
        <v>6</v>
      </c>
      <c r="U66" s="14">
        <v>6</v>
      </c>
      <c r="V66" s="14">
        <v>1</v>
      </c>
      <c r="W66" s="14">
        <v>2</v>
      </c>
      <c r="X66" s="14">
        <v>1</v>
      </c>
      <c r="Y66" s="14">
        <v>5</v>
      </c>
      <c r="Z66" s="14">
        <v>1</v>
      </c>
      <c r="AA66" s="14"/>
      <c r="AB66" s="14"/>
    </row>
    <row r="67" spans="1:28" x14ac:dyDescent="0.25">
      <c r="A67" t="s">
        <v>14</v>
      </c>
      <c r="B67" s="14">
        <v>1105</v>
      </c>
      <c r="C67" s="14">
        <v>517</v>
      </c>
      <c r="D67" s="14">
        <v>78</v>
      </c>
      <c r="E67" s="14">
        <v>71</v>
      </c>
      <c r="F67" s="14">
        <v>92</v>
      </c>
      <c r="G67" s="14">
        <v>77</v>
      </c>
      <c r="H67" s="14">
        <v>85</v>
      </c>
      <c r="I67" s="14">
        <v>28</v>
      </c>
      <c r="J67" s="14">
        <v>27</v>
      </c>
      <c r="K67" s="14">
        <v>22</v>
      </c>
      <c r="L67" s="14">
        <v>30</v>
      </c>
      <c r="M67" s="14">
        <v>30</v>
      </c>
      <c r="N67" s="14">
        <v>7</v>
      </c>
      <c r="O67" s="14">
        <v>5</v>
      </c>
      <c r="P67" s="14">
        <v>3</v>
      </c>
      <c r="Q67" s="14">
        <v>8</v>
      </c>
      <c r="R67" s="14">
        <v>4</v>
      </c>
      <c r="S67" s="14">
        <v>9</v>
      </c>
      <c r="T67" s="14">
        <v>2</v>
      </c>
      <c r="U67" s="14">
        <v>4</v>
      </c>
      <c r="V67" s="14">
        <v>2</v>
      </c>
      <c r="W67" s="14">
        <v>1</v>
      </c>
      <c r="X67" s="14">
        <v>1</v>
      </c>
      <c r="Y67" s="14"/>
      <c r="Z67" s="14">
        <v>1</v>
      </c>
      <c r="AA67" s="14">
        <v>1</v>
      </c>
      <c r="AB67" s="14"/>
    </row>
    <row r="68" spans="1:28" x14ac:dyDescent="0.25">
      <c r="A68" t="s">
        <v>15</v>
      </c>
      <c r="B68" s="14">
        <v>2402</v>
      </c>
      <c r="C68" s="14">
        <v>1807</v>
      </c>
      <c r="D68" s="14">
        <v>90</v>
      </c>
      <c r="E68" s="14">
        <v>62</v>
      </c>
      <c r="F68" s="14">
        <v>81</v>
      </c>
      <c r="G68" s="14">
        <v>84</v>
      </c>
      <c r="H68" s="14">
        <v>80</v>
      </c>
      <c r="I68" s="14">
        <v>29</v>
      </c>
      <c r="J68" s="14">
        <v>25</v>
      </c>
      <c r="K68" s="14">
        <v>36</v>
      </c>
      <c r="L68" s="14">
        <v>26</v>
      </c>
      <c r="M68" s="14">
        <v>25</v>
      </c>
      <c r="N68" s="14">
        <v>21</v>
      </c>
      <c r="O68" s="14">
        <v>12</v>
      </c>
      <c r="P68" s="14">
        <v>3</v>
      </c>
      <c r="Q68" s="14">
        <v>1</v>
      </c>
      <c r="R68" s="14"/>
      <c r="S68" s="14">
        <v>2</v>
      </c>
      <c r="T68" s="14">
        <v>7</v>
      </c>
      <c r="U68" s="14">
        <v>4</v>
      </c>
      <c r="V68" s="14">
        <v>1</v>
      </c>
      <c r="W68" s="14">
        <v>2</v>
      </c>
      <c r="X68" s="14"/>
      <c r="Y68" s="14"/>
      <c r="Z68" s="14">
        <v>3</v>
      </c>
      <c r="AA68" s="14">
        <v>1</v>
      </c>
      <c r="AB68" s="14"/>
    </row>
    <row r="69" spans="1:28" x14ac:dyDescent="0.25">
      <c r="A69" t="s">
        <v>16</v>
      </c>
      <c r="B69" s="14">
        <v>1476</v>
      </c>
      <c r="C69" s="14">
        <v>1047</v>
      </c>
      <c r="D69" s="14">
        <v>116</v>
      </c>
      <c r="E69" s="14">
        <v>46</v>
      </c>
      <c r="F69" s="14">
        <v>42</v>
      </c>
      <c r="G69" s="14">
        <v>46</v>
      </c>
      <c r="H69" s="14">
        <v>52</v>
      </c>
      <c r="I69" s="14">
        <v>20</v>
      </c>
      <c r="J69" s="14">
        <v>18</v>
      </c>
      <c r="K69" s="14">
        <v>15</v>
      </c>
      <c r="L69" s="14">
        <v>21</v>
      </c>
      <c r="M69" s="14">
        <v>14</v>
      </c>
      <c r="N69" s="14">
        <v>7</v>
      </c>
      <c r="O69" s="14">
        <v>6</v>
      </c>
      <c r="P69" s="14">
        <v>6</v>
      </c>
      <c r="Q69" s="14"/>
      <c r="R69" s="14"/>
      <c r="S69" s="14">
        <v>6</v>
      </c>
      <c r="T69" s="14">
        <v>2</v>
      </c>
      <c r="U69" s="14">
        <v>2</v>
      </c>
      <c r="V69" s="14">
        <v>1</v>
      </c>
      <c r="W69" s="14">
        <v>1</v>
      </c>
      <c r="X69" s="14">
        <v>2</v>
      </c>
      <c r="Y69" s="14">
        <v>4</v>
      </c>
      <c r="Z69" s="14"/>
      <c r="AA69" s="14">
        <v>1</v>
      </c>
      <c r="AB69" s="14">
        <v>1</v>
      </c>
    </row>
    <row r="70" spans="1:28" x14ac:dyDescent="0.25">
      <c r="A70" t="s">
        <v>17</v>
      </c>
      <c r="B70" s="14">
        <v>802</v>
      </c>
      <c r="C70" s="14">
        <v>538</v>
      </c>
      <c r="D70" s="14">
        <v>73</v>
      </c>
      <c r="E70" s="14">
        <v>61</v>
      </c>
      <c r="F70" s="14">
        <v>22</v>
      </c>
      <c r="G70" s="14">
        <v>23</v>
      </c>
      <c r="H70" s="14">
        <v>20</v>
      </c>
      <c r="I70" s="14">
        <v>8</v>
      </c>
      <c r="J70" s="14">
        <v>8</v>
      </c>
      <c r="K70" s="14">
        <v>8</v>
      </c>
      <c r="L70" s="14">
        <v>8</v>
      </c>
      <c r="M70" s="14">
        <v>10</v>
      </c>
      <c r="N70" s="14">
        <v>4</v>
      </c>
      <c r="O70" s="14">
        <v>2</v>
      </c>
      <c r="P70" s="14">
        <v>6</v>
      </c>
      <c r="Q70" s="14">
        <v>1</v>
      </c>
      <c r="R70" s="14">
        <v>2</v>
      </c>
      <c r="S70" s="14">
        <v>2</v>
      </c>
      <c r="T70" s="14"/>
      <c r="U70" s="14">
        <v>2</v>
      </c>
      <c r="V70" s="14"/>
      <c r="W70" s="14">
        <v>1</v>
      </c>
      <c r="X70" s="14"/>
      <c r="Y70" s="14">
        <v>1</v>
      </c>
      <c r="Z70" s="14"/>
      <c r="AA70" s="14">
        <v>2</v>
      </c>
      <c r="AB70" s="14"/>
    </row>
    <row r="71" spans="1:28" s="12" customFormat="1" ht="15.75" thickBot="1" x14ac:dyDescent="0.3">
      <c r="A71" s="12" t="s">
        <v>18</v>
      </c>
      <c r="B71" s="14">
        <v>815</v>
      </c>
      <c r="C71" s="14">
        <v>489</v>
      </c>
      <c r="D71" s="14">
        <v>85</v>
      </c>
      <c r="E71" s="14">
        <v>63</v>
      </c>
      <c r="F71" s="14">
        <v>68</v>
      </c>
      <c r="G71" s="14">
        <v>26</v>
      </c>
      <c r="H71" s="14">
        <v>20</v>
      </c>
      <c r="I71" s="14">
        <v>7</v>
      </c>
      <c r="J71" s="14">
        <v>5</v>
      </c>
      <c r="K71" s="14">
        <v>10</v>
      </c>
      <c r="L71" s="14">
        <v>8</v>
      </c>
      <c r="M71" s="14">
        <v>7</v>
      </c>
      <c r="N71" s="14">
        <v>5</v>
      </c>
      <c r="O71" s="14">
        <v>7</v>
      </c>
      <c r="P71" s="14">
        <v>2</v>
      </c>
      <c r="Q71" s="14">
        <v>4</v>
      </c>
      <c r="R71" s="14">
        <v>2</v>
      </c>
      <c r="S71" s="14">
        <v>2</v>
      </c>
      <c r="T71" s="14">
        <v>2</v>
      </c>
      <c r="U71" s="14"/>
      <c r="V71" s="14">
        <v>1</v>
      </c>
      <c r="W71" s="14"/>
      <c r="X71" s="14"/>
      <c r="Y71" s="14"/>
      <c r="Z71" s="14">
        <v>1</v>
      </c>
      <c r="AA71" s="14"/>
      <c r="AB71" s="14">
        <v>1</v>
      </c>
    </row>
    <row r="72" spans="1:28" ht="15.75" thickTop="1" x14ac:dyDescent="0.25">
      <c r="A72" s="1" t="s">
        <v>23</v>
      </c>
      <c r="B72" s="15">
        <v>9006</v>
      </c>
      <c r="C72" s="15">
        <v>5541</v>
      </c>
      <c r="D72" s="15">
        <v>587</v>
      </c>
      <c r="E72" s="15">
        <v>483</v>
      </c>
      <c r="F72" s="15">
        <v>472</v>
      </c>
      <c r="G72" s="15">
        <v>460</v>
      </c>
      <c r="H72" s="15">
        <v>444</v>
      </c>
      <c r="I72" s="15">
        <v>153</v>
      </c>
      <c r="J72" s="15">
        <v>151</v>
      </c>
      <c r="K72" s="15">
        <v>155</v>
      </c>
      <c r="L72" s="15">
        <v>147</v>
      </c>
      <c r="M72" s="15">
        <v>121</v>
      </c>
      <c r="N72" s="15">
        <v>54</v>
      </c>
      <c r="O72" s="15">
        <v>41</v>
      </c>
      <c r="P72" s="15">
        <v>27</v>
      </c>
      <c r="Q72" s="15">
        <v>23</v>
      </c>
      <c r="R72" s="15">
        <v>19</v>
      </c>
      <c r="S72" s="15">
        <v>31</v>
      </c>
      <c r="T72" s="15">
        <v>23</v>
      </c>
      <c r="U72" s="15">
        <v>27</v>
      </c>
      <c r="V72" s="15">
        <v>9</v>
      </c>
      <c r="W72" s="15">
        <v>8</v>
      </c>
      <c r="X72" s="15">
        <v>6</v>
      </c>
      <c r="Y72" s="15">
        <v>11</v>
      </c>
      <c r="Z72" s="15">
        <v>6</v>
      </c>
      <c r="AA72" s="15">
        <v>5</v>
      </c>
      <c r="AB72" s="15">
        <v>2</v>
      </c>
    </row>
  </sheetData>
  <conditionalFormatting sqref="B32:AB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AB21 B22:T26 U22:AB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T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72"/>
  <sheetViews>
    <sheetView topLeftCell="A64" zoomScaleNormal="100" workbookViewId="0">
      <selection activeCell="C64" sqref="C64"/>
    </sheetView>
  </sheetViews>
  <sheetFormatPr defaultRowHeight="15" x14ac:dyDescent="0.25"/>
  <cols>
    <col min="1" max="1" width="16.140625" customWidth="1"/>
    <col min="2" max="2" width="13.5703125" customWidth="1"/>
    <col min="3" max="3" width="10.5703125" bestFit="1" customWidth="1"/>
  </cols>
  <sheetData>
    <row r="2" spans="1:28" x14ac:dyDescent="0.25">
      <c r="B2" s="1"/>
    </row>
    <row r="3" spans="1:28" x14ac:dyDescent="0.25">
      <c r="A3" s="2" t="s">
        <v>0</v>
      </c>
      <c r="B3" s="2" t="s">
        <v>1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  <c r="AB3" s="2">
        <v>25</v>
      </c>
    </row>
    <row r="4" spans="1:28" x14ac:dyDescent="0.25">
      <c r="A4" s="1" t="s">
        <v>2</v>
      </c>
      <c r="B4" s="3">
        <v>1</v>
      </c>
      <c r="C4" s="3">
        <v>0.5168661588683352</v>
      </c>
      <c r="D4" s="3">
        <v>0.21990714702668016</v>
      </c>
      <c r="E4" s="3">
        <v>7.729054242613459E-2</v>
      </c>
      <c r="F4" s="3">
        <v>2.1278027457902124E-2</v>
      </c>
      <c r="G4" s="3">
        <v>4.6769984183854503E-3</v>
      </c>
      <c r="H4" s="3">
        <v>6.9213469521264555E-4</v>
      </c>
      <c r="I4" s="3">
        <v>8.5857840320175831E-5</v>
      </c>
      <c r="J4" s="3">
        <v>8.4082759834775024E-6</v>
      </c>
      <c r="K4" s="3">
        <v>6.2215752652499476E-7</v>
      </c>
      <c r="L4" s="3">
        <v>3.1141726028454583E-8</v>
      </c>
      <c r="M4" s="3">
        <v>1.1860287388421224E-9</v>
      </c>
      <c r="N4" s="3">
        <v>3.8716933803333703E-11</v>
      </c>
      <c r="O4" s="3">
        <v>1.1374942466703047E-12</v>
      </c>
      <c r="P4" s="3">
        <v>2.7230547798418609E-14</v>
      </c>
      <c r="Q4" s="3">
        <v>5.9261257450312532E-16</v>
      </c>
      <c r="R4" s="3">
        <v>1.0962365360775985E-17</v>
      </c>
      <c r="S4" s="3">
        <v>1.4314296444974084E-19</v>
      </c>
      <c r="T4" s="3">
        <v>1.5575948253508252E-21</v>
      </c>
      <c r="U4" s="11">
        <v>1.3559040917090972E-23</v>
      </c>
      <c r="V4" s="11">
        <v>1.0327887532060588E-25</v>
      </c>
      <c r="W4" s="11">
        <v>5.6190900609687635E-28</v>
      </c>
      <c r="X4" s="11">
        <v>1.2228705246939637E-30</v>
      </c>
      <c r="Y4" s="11">
        <v>1.3306534545092098E-33</v>
      </c>
      <c r="Z4" s="11">
        <v>0</v>
      </c>
      <c r="AA4" s="11">
        <v>0</v>
      </c>
      <c r="AB4" s="11">
        <v>0</v>
      </c>
    </row>
    <row r="6" spans="1:28" x14ac:dyDescent="0.25">
      <c r="A6" s="1" t="s">
        <v>3</v>
      </c>
      <c r="B6" s="4">
        <v>100</v>
      </c>
      <c r="C6" s="4">
        <f>$B6*C4</f>
        <v>51.686615886833522</v>
      </c>
      <c r="D6" s="4">
        <f t="shared" ref="D6:AB6" si="0">$B6*D4</f>
        <v>21.990714702668015</v>
      </c>
      <c r="E6" s="4">
        <f t="shared" si="0"/>
        <v>7.7290542426134587</v>
      </c>
      <c r="F6" s="4">
        <f t="shared" si="0"/>
        <v>2.1278027457902122</v>
      </c>
      <c r="G6" s="4">
        <f t="shared" si="0"/>
        <v>0.46769984183854502</v>
      </c>
      <c r="H6" s="4">
        <f t="shared" si="0"/>
        <v>6.9213469521264559E-2</v>
      </c>
      <c r="I6" s="4">
        <f t="shared" si="0"/>
        <v>8.5857840320175838E-3</v>
      </c>
      <c r="J6" s="4">
        <f t="shared" si="0"/>
        <v>8.4082759834775019E-4</v>
      </c>
      <c r="K6" s="4">
        <f t="shared" si="0"/>
        <v>6.2215752652499475E-5</v>
      </c>
      <c r="L6" s="4">
        <f t="shared" si="0"/>
        <v>3.1141726028454584E-6</v>
      </c>
      <c r="M6" s="4">
        <f t="shared" si="0"/>
        <v>1.1860287388421224E-7</v>
      </c>
      <c r="N6" s="4">
        <f t="shared" si="0"/>
        <v>3.8716933803333704E-9</v>
      </c>
      <c r="O6" s="4">
        <f t="shared" si="0"/>
        <v>1.1374942466703047E-10</v>
      </c>
      <c r="P6" s="4">
        <f>$B6*P4</f>
        <v>2.723054779841861E-12</v>
      </c>
      <c r="Q6" s="4">
        <f t="shared" si="0"/>
        <v>5.9261257450312538E-14</v>
      </c>
      <c r="R6" s="4">
        <f t="shared" si="0"/>
        <v>1.0962365360775985E-15</v>
      </c>
      <c r="S6" s="4">
        <f t="shared" si="0"/>
        <v>1.4314296444974083E-17</v>
      </c>
      <c r="T6" s="4">
        <f t="shared" si="0"/>
        <v>1.5575948253508253E-19</v>
      </c>
      <c r="U6" s="4">
        <f t="shared" si="0"/>
        <v>1.3559040917090972E-21</v>
      </c>
      <c r="V6" s="4">
        <f t="shared" si="0"/>
        <v>1.0327887532060588E-23</v>
      </c>
      <c r="W6" s="4">
        <f t="shared" si="0"/>
        <v>5.619090060968763E-26</v>
      </c>
      <c r="X6" s="4">
        <f t="shared" si="0"/>
        <v>1.2228705246939637E-28</v>
      </c>
      <c r="Y6" s="4">
        <f t="shared" si="0"/>
        <v>1.3306534545092098E-31</v>
      </c>
      <c r="Z6" s="4">
        <f t="shared" si="0"/>
        <v>0</v>
      </c>
      <c r="AA6" s="4">
        <f t="shared" si="0"/>
        <v>0</v>
      </c>
      <c r="AB6" s="4">
        <f t="shared" si="0"/>
        <v>0</v>
      </c>
    </row>
    <row r="7" spans="1:28" x14ac:dyDescent="0.25">
      <c r="A7" s="1" t="s">
        <v>4</v>
      </c>
      <c r="B7" s="5">
        <v>0</v>
      </c>
      <c r="C7" s="5">
        <v>0</v>
      </c>
      <c r="D7" s="5">
        <v>10</v>
      </c>
      <c r="E7" s="5">
        <v>10</v>
      </c>
      <c r="F7" s="5">
        <v>10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5">
        <v>10</v>
      </c>
      <c r="R7" s="5">
        <v>10</v>
      </c>
      <c r="S7" s="5">
        <v>10</v>
      </c>
      <c r="T7" s="5">
        <v>10</v>
      </c>
      <c r="U7" s="5">
        <v>10</v>
      </c>
      <c r="V7" s="5">
        <v>10</v>
      </c>
      <c r="W7" s="5">
        <v>10</v>
      </c>
      <c r="X7" s="5">
        <v>10</v>
      </c>
      <c r="Y7" s="5">
        <v>10</v>
      </c>
      <c r="Z7" s="5">
        <v>10</v>
      </c>
      <c r="AA7" s="5">
        <v>10</v>
      </c>
      <c r="AB7" s="5">
        <v>10</v>
      </c>
    </row>
    <row r="8" spans="1:28" x14ac:dyDescent="0.25">
      <c r="A8" s="1" t="s">
        <v>5</v>
      </c>
      <c r="B8" s="6">
        <f>B7*B6</f>
        <v>0</v>
      </c>
      <c r="C8" s="6">
        <f>C7*C6</f>
        <v>0</v>
      </c>
      <c r="D8" s="6">
        <f t="shared" ref="D8:AC8" si="1">D7*D6</f>
        <v>219.90714702668015</v>
      </c>
      <c r="E8" s="6">
        <f t="shared" si="1"/>
        <v>77.290542426134593</v>
      </c>
      <c r="F8" s="6">
        <f t="shared" si="1"/>
        <v>21.278027457902123</v>
      </c>
      <c r="G8" s="6">
        <f t="shared" si="1"/>
        <v>4.6769984183854501</v>
      </c>
      <c r="H8" s="6">
        <f t="shared" si="1"/>
        <v>0.69213469521264559</v>
      </c>
      <c r="I8" s="6">
        <f t="shared" si="1"/>
        <v>8.5857840320175835E-2</v>
      </c>
      <c r="J8" s="6">
        <f t="shared" si="1"/>
        <v>8.4082759834775023E-3</v>
      </c>
      <c r="K8" s="6">
        <f t="shared" si="1"/>
        <v>6.2215752652499475E-4</v>
      </c>
      <c r="L8" s="6">
        <f t="shared" si="1"/>
        <v>3.1141726028454586E-5</v>
      </c>
      <c r="M8" s="6">
        <f t="shared" si="1"/>
        <v>1.1860287388421223E-6</v>
      </c>
      <c r="N8" s="6">
        <f t="shared" si="1"/>
        <v>3.8716933803333707E-8</v>
      </c>
      <c r="O8" s="6">
        <f t="shared" si="1"/>
        <v>1.1374942466703047E-9</v>
      </c>
      <c r="P8" s="6">
        <f t="shared" si="1"/>
        <v>2.723054779841861E-11</v>
      </c>
      <c r="Q8" s="6">
        <f t="shared" si="1"/>
        <v>5.9261257450312538E-13</v>
      </c>
      <c r="R8" s="6">
        <f t="shared" si="1"/>
        <v>1.0962365360775985E-14</v>
      </c>
      <c r="S8" s="6">
        <f t="shared" si="1"/>
        <v>1.4314296444974083E-16</v>
      </c>
      <c r="T8" s="6">
        <f t="shared" si="1"/>
        <v>1.5575948253508254E-18</v>
      </c>
      <c r="U8" s="6">
        <f t="shared" si="1"/>
        <v>1.3559040917090972E-20</v>
      </c>
      <c r="V8" s="6">
        <f t="shared" si="1"/>
        <v>1.0327887532060587E-22</v>
      </c>
      <c r="W8" s="6">
        <f t="shared" si="1"/>
        <v>5.6190900609687635E-25</v>
      </c>
      <c r="X8" s="6">
        <f t="shared" si="1"/>
        <v>1.2228705246939638E-27</v>
      </c>
      <c r="Y8" s="6">
        <f t="shared" si="1"/>
        <v>1.3306534545092099E-30</v>
      </c>
      <c r="Z8" s="6">
        <f t="shared" si="1"/>
        <v>0</v>
      </c>
      <c r="AA8" s="6">
        <f t="shared" si="1"/>
        <v>0</v>
      </c>
      <c r="AB8" s="6">
        <f t="shared" si="1"/>
        <v>0</v>
      </c>
    </row>
    <row r="10" spans="1:28" x14ac:dyDescent="0.25">
      <c r="A10" s="7" t="s">
        <v>6</v>
      </c>
      <c r="B10" s="8"/>
      <c r="C10" s="9">
        <f>SUM(B8:AB8)</f>
        <v>323.93977066578213</v>
      </c>
    </row>
    <row r="11" spans="1:28" x14ac:dyDescent="0.25">
      <c r="A11" s="7" t="s">
        <v>7</v>
      </c>
      <c r="B11" s="8"/>
      <c r="C11" s="10">
        <v>100</v>
      </c>
    </row>
    <row r="12" spans="1:28" x14ac:dyDescent="0.25">
      <c r="A12" s="7" t="s">
        <v>8</v>
      </c>
      <c r="B12" s="8"/>
      <c r="C12" s="9">
        <f>C10/C11</f>
        <v>3.2393977066578215</v>
      </c>
    </row>
    <row r="13" spans="1:28" x14ac:dyDescent="0.25">
      <c r="A13" s="7"/>
      <c r="B13" s="8"/>
      <c r="C13" s="10"/>
    </row>
    <row r="14" spans="1:28" x14ac:dyDescent="0.25">
      <c r="A14" s="7" t="s">
        <v>9</v>
      </c>
      <c r="B14" s="8"/>
      <c r="C14" s="9">
        <v>2</v>
      </c>
    </row>
    <row r="15" spans="1:28" x14ac:dyDescent="0.25">
      <c r="A15" s="7" t="s">
        <v>10</v>
      </c>
      <c r="B15" s="8"/>
      <c r="C15" s="9">
        <f>C12-C14</f>
        <v>1.2393977066578215</v>
      </c>
    </row>
    <row r="16" spans="1:28" x14ac:dyDescent="0.25">
      <c r="A16" s="1"/>
      <c r="C16" s="6"/>
    </row>
    <row r="19" spans="1:28" x14ac:dyDescent="0.25">
      <c r="B19" s="1" t="s">
        <v>11</v>
      </c>
    </row>
    <row r="20" spans="1:28" x14ac:dyDescent="0.25">
      <c r="A20" s="2" t="s">
        <v>0</v>
      </c>
      <c r="B20" s="2" t="s">
        <v>1</v>
      </c>
      <c r="C20" s="2">
        <v>0</v>
      </c>
      <c r="D20" s="2">
        <v>1</v>
      </c>
      <c r="E20" s="2">
        <v>2</v>
      </c>
      <c r="F20" s="2">
        <v>3</v>
      </c>
      <c r="G20" s="2">
        <v>4</v>
      </c>
      <c r="H20" s="2">
        <v>5</v>
      </c>
      <c r="I20" s="2">
        <v>6</v>
      </c>
      <c r="J20" s="2">
        <v>7</v>
      </c>
      <c r="K20" s="2">
        <v>8</v>
      </c>
      <c r="L20" s="2">
        <v>9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A20" s="2">
        <v>24</v>
      </c>
      <c r="AB20" s="2">
        <v>25</v>
      </c>
    </row>
    <row r="21" spans="1:28" x14ac:dyDescent="0.25">
      <c r="A21" t="s">
        <v>12</v>
      </c>
      <c r="B21" s="11">
        <v>0</v>
      </c>
      <c r="C21" s="11">
        <f>(C54-B54)/$B54</f>
        <v>-0.37681159420289856</v>
      </c>
      <c r="D21" s="11">
        <f t="shared" ref="D21:AB28" si="2">(D54-C54)/$B54</f>
        <v>-6.5217391304347824E-2</v>
      </c>
      <c r="E21" s="11">
        <f t="shared" si="2"/>
        <v>-7.2463768115942032E-2</v>
      </c>
      <c r="F21" s="11">
        <f t="shared" si="2"/>
        <v>-9.420289855072464E-2</v>
      </c>
      <c r="G21" s="11">
        <f t="shared" si="2"/>
        <v>-0.10144927536231885</v>
      </c>
      <c r="H21" s="11">
        <f t="shared" si="2"/>
        <v>-7.9710144927536225E-2</v>
      </c>
      <c r="I21" s="11">
        <f t="shared" si="2"/>
        <v>-1.4492753623188406E-2</v>
      </c>
      <c r="J21" s="11">
        <f t="shared" si="2"/>
        <v>-3.6231884057971016E-2</v>
      </c>
      <c r="K21" s="11">
        <f t="shared" si="2"/>
        <v>-5.7971014492753624E-2</v>
      </c>
      <c r="L21" s="11">
        <f t="shared" si="2"/>
        <v>-5.0724637681159424E-2</v>
      </c>
      <c r="M21" s="11">
        <f t="shared" si="2"/>
        <v>-7.246376811594203E-3</v>
      </c>
      <c r="N21" s="11">
        <f t="shared" si="2"/>
        <v>0</v>
      </c>
      <c r="O21" s="11">
        <f t="shared" si="2"/>
        <v>0</v>
      </c>
      <c r="P21" s="11">
        <f t="shared" si="2"/>
        <v>0</v>
      </c>
      <c r="Q21" s="11">
        <f t="shared" si="2"/>
        <v>-7.246376811594203E-3</v>
      </c>
      <c r="R21" s="11">
        <f t="shared" si="2"/>
        <v>0</v>
      </c>
      <c r="S21" s="11">
        <f t="shared" si="2"/>
        <v>-1.4492753623188406E-2</v>
      </c>
      <c r="T21" s="11">
        <f t="shared" si="2"/>
        <v>-7.246376811594203E-3</v>
      </c>
      <c r="U21" s="11">
        <f t="shared" si="2"/>
        <v>0</v>
      </c>
      <c r="V21" s="11">
        <f t="shared" si="2"/>
        <v>0</v>
      </c>
      <c r="W21" s="11">
        <f t="shared" si="2"/>
        <v>-1.4492753623188406E-2</v>
      </c>
      <c r="X21" s="11">
        <f t="shared" si="2"/>
        <v>0</v>
      </c>
      <c r="Y21" s="11">
        <f t="shared" si="2"/>
        <v>0</v>
      </c>
      <c r="Z21" s="11">
        <f t="shared" si="2"/>
        <v>0</v>
      </c>
      <c r="AA21" s="11">
        <f t="shared" si="2"/>
        <v>0</v>
      </c>
      <c r="AB21" s="11">
        <f t="shared" si="2"/>
        <v>0</v>
      </c>
    </row>
    <row r="22" spans="1:28" x14ac:dyDescent="0.25">
      <c r="A22" t="s">
        <v>13</v>
      </c>
      <c r="B22" s="11">
        <v>0</v>
      </c>
      <c r="C22" s="11">
        <f t="shared" ref="C22:T28" si="3">(C55-B55)/$B55</f>
        <v>-0.36666666666666664</v>
      </c>
      <c r="D22" s="11">
        <f t="shared" si="3"/>
        <v>-5.8333333333333334E-2</v>
      </c>
      <c r="E22" s="11">
        <f t="shared" si="3"/>
        <v>-0.10833333333333334</v>
      </c>
      <c r="F22" s="11">
        <f t="shared" si="3"/>
        <v>-8.3333333333333329E-2</v>
      </c>
      <c r="G22" s="11">
        <f t="shared" si="3"/>
        <v>-8.3333333333333329E-2</v>
      </c>
      <c r="H22" s="11">
        <f t="shared" si="3"/>
        <v>-0.1</v>
      </c>
      <c r="I22" s="11">
        <f t="shared" si="3"/>
        <v>-4.1666666666666664E-2</v>
      </c>
      <c r="J22" s="11">
        <f t="shared" si="3"/>
        <v>-4.1666666666666664E-2</v>
      </c>
      <c r="K22" s="11">
        <f t="shared" si="3"/>
        <v>-3.3333333333333333E-2</v>
      </c>
      <c r="L22" s="11">
        <f t="shared" si="3"/>
        <v>-3.3333333333333333E-2</v>
      </c>
      <c r="M22" s="11">
        <f t="shared" si="3"/>
        <v>-8.3333333333333332E-3</v>
      </c>
      <c r="N22" s="11">
        <f t="shared" si="3"/>
        <v>0</v>
      </c>
      <c r="O22" s="11">
        <f t="shared" si="3"/>
        <v>-8.3333333333333332E-3</v>
      </c>
      <c r="P22" s="11">
        <f t="shared" si="3"/>
        <v>0</v>
      </c>
      <c r="Q22" s="11">
        <f t="shared" si="3"/>
        <v>0</v>
      </c>
      <c r="R22" s="11">
        <f t="shared" si="3"/>
        <v>0</v>
      </c>
      <c r="S22" s="11">
        <f t="shared" si="3"/>
        <v>0</v>
      </c>
      <c r="T22" s="11">
        <f t="shared" si="3"/>
        <v>0</v>
      </c>
      <c r="U22" s="11">
        <f t="shared" si="2"/>
        <v>-1.6666666666666666E-2</v>
      </c>
      <c r="V22" s="11">
        <f t="shared" si="2"/>
        <v>0</v>
      </c>
      <c r="W22" s="11">
        <f t="shared" si="2"/>
        <v>0</v>
      </c>
      <c r="X22" s="11">
        <f t="shared" si="2"/>
        <v>-1.6666666666666666E-2</v>
      </c>
      <c r="Y22" s="11">
        <f t="shared" si="2"/>
        <v>0</v>
      </c>
      <c r="Z22" s="11">
        <f t="shared" si="2"/>
        <v>0</v>
      </c>
      <c r="AA22" s="11">
        <f t="shared" si="2"/>
        <v>0</v>
      </c>
      <c r="AB22" s="11">
        <f t="shared" si="2"/>
        <v>0</v>
      </c>
    </row>
    <row r="23" spans="1:28" x14ac:dyDescent="0.25">
      <c r="A23" t="s">
        <v>14</v>
      </c>
      <c r="B23" s="11">
        <v>0</v>
      </c>
      <c r="C23" s="11">
        <f t="shared" si="3"/>
        <v>-0.21428571428571427</v>
      </c>
      <c r="D23" s="11">
        <f t="shared" si="3"/>
        <v>-0.10714285714285714</v>
      </c>
      <c r="E23" s="11">
        <f t="shared" si="3"/>
        <v>-0.10714285714285714</v>
      </c>
      <c r="F23" s="11">
        <f t="shared" si="3"/>
        <v>-0.14285714285714285</v>
      </c>
      <c r="G23" s="11">
        <f t="shared" si="3"/>
        <v>-5.3571428571428568E-2</v>
      </c>
      <c r="H23" s="11">
        <f t="shared" si="3"/>
        <v>-0.16071428571428573</v>
      </c>
      <c r="I23" s="11">
        <f t="shared" si="3"/>
        <v>-2.6785714285714284E-2</v>
      </c>
      <c r="J23" s="11">
        <f t="shared" si="3"/>
        <v>-1.7857142857142856E-2</v>
      </c>
      <c r="K23" s="11">
        <f t="shared" si="3"/>
        <v>-3.5714285714285712E-2</v>
      </c>
      <c r="L23" s="11">
        <f t="shared" si="3"/>
        <v>-1.7857142857142856E-2</v>
      </c>
      <c r="M23" s="11">
        <f t="shared" si="3"/>
        <v>-2.6785714285714284E-2</v>
      </c>
      <c r="N23" s="11">
        <f t="shared" si="3"/>
        <v>-1.7857142857142856E-2</v>
      </c>
      <c r="O23" s="11">
        <f t="shared" si="3"/>
        <v>0</v>
      </c>
      <c r="P23" s="11">
        <f t="shared" si="3"/>
        <v>-8.9285714285714281E-3</v>
      </c>
      <c r="Q23" s="11">
        <f t="shared" si="3"/>
        <v>-8.9285714285714281E-3</v>
      </c>
      <c r="R23" s="11">
        <f t="shared" si="3"/>
        <v>-8.9285714285714281E-3</v>
      </c>
      <c r="S23" s="11">
        <f t="shared" si="3"/>
        <v>-1.7857142857142856E-2</v>
      </c>
      <c r="T23" s="11">
        <f t="shared" si="3"/>
        <v>0</v>
      </c>
      <c r="U23" s="11">
        <f t="shared" si="2"/>
        <v>0</v>
      </c>
      <c r="V23" s="11">
        <f t="shared" si="2"/>
        <v>-8.9285714285714281E-3</v>
      </c>
      <c r="W23" s="11">
        <f t="shared" si="2"/>
        <v>0</v>
      </c>
      <c r="X23" s="11">
        <f t="shared" si="2"/>
        <v>-8.9285714285714281E-3</v>
      </c>
      <c r="Y23" s="11">
        <f t="shared" si="2"/>
        <v>0</v>
      </c>
      <c r="Z23" s="11">
        <f t="shared" si="2"/>
        <v>-8.9285714285714281E-3</v>
      </c>
      <c r="AA23" s="11">
        <f t="shared" si="2"/>
        <v>0</v>
      </c>
      <c r="AB23" s="11">
        <f t="shared" si="2"/>
        <v>0</v>
      </c>
    </row>
    <row r="24" spans="1:28" x14ac:dyDescent="0.25">
      <c r="A24" t="s">
        <v>15</v>
      </c>
      <c r="B24" s="11">
        <v>0</v>
      </c>
      <c r="C24" s="11">
        <f t="shared" si="3"/>
        <v>-0.62962962962962965</v>
      </c>
      <c r="D24" s="11">
        <f t="shared" si="3"/>
        <v>-6.9444444444444448E-2</v>
      </c>
      <c r="E24" s="11">
        <f t="shared" si="3"/>
        <v>-5.5555555555555552E-2</v>
      </c>
      <c r="F24" s="11">
        <f t="shared" si="3"/>
        <v>-5.5555555555555552E-2</v>
      </c>
      <c r="G24" s="11">
        <f t="shared" si="3"/>
        <v>-4.1666666666666664E-2</v>
      </c>
      <c r="H24" s="11">
        <f t="shared" si="3"/>
        <v>-2.7777777777777776E-2</v>
      </c>
      <c r="I24" s="11">
        <f t="shared" si="3"/>
        <v>-1.8518518518518517E-2</v>
      </c>
      <c r="J24" s="11">
        <f t="shared" si="3"/>
        <v>-3.2407407407407406E-2</v>
      </c>
      <c r="K24" s="11">
        <f t="shared" si="3"/>
        <v>-1.3888888888888888E-2</v>
      </c>
      <c r="L24" s="11">
        <f t="shared" si="3"/>
        <v>-2.3148148148148147E-2</v>
      </c>
      <c r="M24" s="11">
        <f t="shared" si="3"/>
        <v>-4.6296296296296294E-3</v>
      </c>
      <c r="N24" s="11">
        <f t="shared" si="3"/>
        <v>-9.2592592592592587E-3</v>
      </c>
      <c r="O24" s="11">
        <f t="shared" si="3"/>
        <v>-9.2592592592592587E-3</v>
      </c>
      <c r="P24" s="11">
        <f t="shared" si="3"/>
        <v>-4.6296296296296294E-3</v>
      </c>
      <c r="Q24" s="11">
        <f t="shared" si="3"/>
        <v>0</v>
      </c>
      <c r="R24" s="11">
        <f t="shared" si="3"/>
        <v>0</v>
      </c>
      <c r="S24" s="11">
        <f t="shared" si="3"/>
        <v>0</v>
      </c>
      <c r="T24" s="11">
        <f t="shared" si="3"/>
        <v>0</v>
      </c>
      <c r="U24" s="11">
        <f t="shared" si="2"/>
        <v>0</v>
      </c>
      <c r="V24" s="11">
        <f t="shared" si="2"/>
        <v>0</v>
      </c>
      <c r="W24" s="11">
        <f t="shared" si="2"/>
        <v>0</v>
      </c>
      <c r="X24" s="11">
        <f t="shared" si="2"/>
        <v>0</v>
      </c>
      <c r="Y24" s="11">
        <f t="shared" si="2"/>
        <v>-4.6296296296296294E-3</v>
      </c>
      <c r="Z24" s="11">
        <f t="shared" si="2"/>
        <v>0</v>
      </c>
      <c r="AA24" s="11">
        <f t="shared" si="2"/>
        <v>0</v>
      </c>
      <c r="AB24" s="11">
        <f t="shared" si="2"/>
        <v>0</v>
      </c>
    </row>
    <row r="25" spans="1:28" x14ac:dyDescent="0.25">
      <c r="A25" t="s">
        <v>16</v>
      </c>
      <c r="B25" s="11">
        <v>0</v>
      </c>
      <c r="C25" s="11">
        <f t="shared" si="3"/>
        <v>-0.63636363636363635</v>
      </c>
      <c r="D25" s="11">
        <f t="shared" si="3"/>
        <v>-0.1048951048951049</v>
      </c>
      <c r="E25" s="11">
        <f t="shared" si="3"/>
        <v>-3.4965034965034968E-2</v>
      </c>
      <c r="F25" s="11">
        <f t="shared" si="3"/>
        <v>-4.8951048951048952E-2</v>
      </c>
      <c r="G25" s="11">
        <f t="shared" si="3"/>
        <v>-2.7972027972027972E-2</v>
      </c>
      <c r="H25" s="11">
        <f t="shared" si="3"/>
        <v>-4.195804195804196E-2</v>
      </c>
      <c r="I25" s="11">
        <f t="shared" si="3"/>
        <v>-3.4965034965034968E-2</v>
      </c>
      <c r="J25" s="11">
        <f t="shared" si="3"/>
        <v>-1.3986013986013986E-2</v>
      </c>
      <c r="K25" s="11">
        <f t="shared" si="3"/>
        <v>-6.993006993006993E-3</v>
      </c>
      <c r="L25" s="11">
        <f t="shared" si="3"/>
        <v>-6.993006993006993E-3</v>
      </c>
      <c r="M25" s="11">
        <f t="shared" si="3"/>
        <v>-2.7972027972027972E-2</v>
      </c>
      <c r="N25" s="11">
        <f t="shared" si="3"/>
        <v>0</v>
      </c>
      <c r="O25" s="11">
        <f t="shared" si="3"/>
        <v>0</v>
      </c>
      <c r="P25" s="11">
        <f t="shared" si="3"/>
        <v>-6.993006993006993E-3</v>
      </c>
      <c r="Q25" s="11">
        <f t="shared" si="3"/>
        <v>0</v>
      </c>
      <c r="R25" s="11">
        <f t="shared" si="3"/>
        <v>0</v>
      </c>
      <c r="S25" s="11">
        <f t="shared" si="3"/>
        <v>-6.993006993006993E-3</v>
      </c>
      <c r="T25" s="11">
        <f t="shared" si="3"/>
        <v>0</v>
      </c>
      <c r="U25" s="11">
        <f t="shared" si="2"/>
        <v>0</v>
      </c>
      <c r="V25" s="11">
        <f t="shared" si="2"/>
        <v>0</v>
      </c>
      <c r="W25" s="11">
        <f t="shared" si="2"/>
        <v>0</v>
      </c>
      <c r="X25" s="11">
        <f t="shared" si="2"/>
        <v>0</v>
      </c>
      <c r="Y25" s="11">
        <f t="shared" si="2"/>
        <v>0</v>
      </c>
      <c r="Z25" s="11">
        <f t="shared" si="2"/>
        <v>0</v>
      </c>
      <c r="AA25" s="11">
        <f t="shared" si="2"/>
        <v>0</v>
      </c>
      <c r="AB25" s="11">
        <f t="shared" si="2"/>
        <v>0</v>
      </c>
    </row>
    <row r="26" spans="1:28" x14ac:dyDescent="0.25">
      <c r="A26" t="s">
        <v>17</v>
      </c>
      <c r="B26" s="11">
        <v>0</v>
      </c>
      <c r="C26" s="11">
        <f t="shared" si="3"/>
        <v>-0.50943396226415094</v>
      </c>
      <c r="D26" s="11">
        <f t="shared" si="3"/>
        <v>-0.13207547169811321</v>
      </c>
      <c r="E26" s="11">
        <f t="shared" si="3"/>
        <v>-9.4339622641509441E-2</v>
      </c>
      <c r="F26" s="11">
        <f t="shared" si="3"/>
        <v>-1.8867924528301886E-2</v>
      </c>
      <c r="G26" s="11">
        <f t="shared" si="3"/>
        <v>-5.6603773584905662E-2</v>
      </c>
      <c r="H26" s="11">
        <f t="shared" si="3"/>
        <v>-8.4905660377358486E-2</v>
      </c>
      <c r="I26" s="11">
        <f t="shared" si="3"/>
        <v>-9.433962264150943E-3</v>
      </c>
      <c r="J26" s="11">
        <f t="shared" si="3"/>
        <v>-1.8867924528301886E-2</v>
      </c>
      <c r="K26" s="11">
        <f t="shared" si="3"/>
        <v>-1.8867924528301886E-2</v>
      </c>
      <c r="L26" s="11">
        <f t="shared" si="3"/>
        <v>-9.433962264150943E-3</v>
      </c>
      <c r="M26" s="11">
        <f t="shared" si="3"/>
        <v>0</v>
      </c>
      <c r="N26" s="11">
        <f t="shared" si="3"/>
        <v>-9.433962264150943E-3</v>
      </c>
      <c r="O26" s="11">
        <f t="shared" si="3"/>
        <v>0</v>
      </c>
      <c r="P26" s="11">
        <f t="shared" si="3"/>
        <v>-1.8867924528301886E-2</v>
      </c>
      <c r="Q26" s="11">
        <f t="shared" si="3"/>
        <v>0</v>
      </c>
      <c r="R26" s="11">
        <f t="shared" si="3"/>
        <v>-9.433962264150943E-3</v>
      </c>
      <c r="S26" s="11">
        <f t="shared" si="3"/>
        <v>0</v>
      </c>
      <c r="T26" s="11">
        <f t="shared" si="3"/>
        <v>-9.433962264150943E-3</v>
      </c>
      <c r="U26" s="11">
        <f t="shared" si="2"/>
        <v>0</v>
      </c>
      <c r="V26" s="11">
        <f t="shared" si="2"/>
        <v>0</v>
      </c>
      <c r="W26" s="11">
        <f t="shared" si="2"/>
        <v>0</v>
      </c>
      <c r="X26" s="11">
        <f t="shared" si="2"/>
        <v>0</v>
      </c>
      <c r="Y26" s="11">
        <f t="shared" si="2"/>
        <v>0</v>
      </c>
      <c r="Z26" s="11">
        <f t="shared" si="2"/>
        <v>0</v>
      </c>
      <c r="AA26" s="11">
        <f t="shared" si="2"/>
        <v>0</v>
      </c>
      <c r="AB26" s="11">
        <f t="shared" si="2"/>
        <v>0</v>
      </c>
    </row>
    <row r="27" spans="1:28" ht="15.75" thickBot="1" x14ac:dyDescent="0.3">
      <c r="A27" s="12" t="s">
        <v>18</v>
      </c>
      <c r="B27" s="13">
        <v>0</v>
      </c>
      <c r="C27" s="13">
        <f t="shared" si="3"/>
        <v>-0.51190476190476186</v>
      </c>
      <c r="D27" s="13">
        <f t="shared" si="3"/>
        <v>-0.14285714285714285</v>
      </c>
      <c r="E27" s="13">
        <f t="shared" si="3"/>
        <v>-7.1428571428571425E-2</v>
      </c>
      <c r="F27" s="13">
        <f t="shared" si="3"/>
        <v>-0.11904761904761904</v>
      </c>
      <c r="G27" s="13">
        <f t="shared" si="3"/>
        <v>-2.3809523809523808E-2</v>
      </c>
      <c r="H27" s="13">
        <f t="shared" si="3"/>
        <v>-4.7619047619047616E-2</v>
      </c>
      <c r="I27" s="13">
        <f t="shared" si="3"/>
        <v>-2.3809523809523808E-2</v>
      </c>
      <c r="J27" s="13">
        <f t="shared" si="3"/>
        <v>-1.1904761904761904E-2</v>
      </c>
      <c r="K27" s="13">
        <f t="shared" si="3"/>
        <v>0</v>
      </c>
      <c r="L27" s="13">
        <f t="shared" si="3"/>
        <v>-2.3809523809523808E-2</v>
      </c>
      <c r="M27" s="13">
        <f t="shared" si="3"/>
        <v>-1.1904761904761904E-2</v>
      </c>
      <c r="N27" s="13">
        <f t="shared" si="3"/>
        <v>0</v>
      </c>
      <c r="O27" s="13">
        <f t="shared" si="3"/>
        <v>0</v>
      </c>
      <c r="P27" s="13">
        <f t="shared" si="3"/>
        <v>0</v>
      </c>
      <c r="Q27" s="13">
        <f t="shared" si="3"/>
        <v>0</v>
      </c>
      <c r="R27" s="13">
        <f t="shared" si="3"/>
        <v>-1.1904761904761904E-2</v>
      </c>
      <c r="S27" s="13">
        <f t="shared" si="3"/>
        <v>0</v>
      </c>
      <c r="T27" s="13">
        <f t="shared" si="3"/>
        <v>0</v>
      </c>
      <c r="U27" s="13">
        <f t="shared" si="2"/>
        <v>0</v>
      </c>
      <c r="V27" s="13">
        <f t="shared" si="2"/>
        <v>0</v>
      </c>
      <c r="W27" s="13">
        <f t="shared" si="2"/>
        <v>0</v>
      </c>
      <c r="X27" s="13">
        <f t="shared" si="2"/>
        <v>0</v>
      </c>
      <c r="Y27" s="13">
        <f t="shared" si="2"/>
        <v>0</v>
      </c>
      <c r="Z27" s="13">
        <f t="shared" si="2"/>
        <v>0</v>
      </c>
      <c r="AA27" s="13">
        <f t="shared" si="2"/>
        <v>0</v>
      </c>
      <c r="AB27" s="13">
        <f t="shared" si="2"/>
        <v>0</v>
      </c>
    </row>
    <row r="28" spans="1:28" ht="15.75" thickTop="1" x14ac:dyDescent="0.25">
      <c r="A28" s="1" t="s">
        <v>2</v>
      </c>
      <c r="B28" s="3">
        <v>0</v>
      </c>
      <c r="C28" s="3">
        <f t="shared" si="3"/>
        <v>-0.48313384113166485</v>
      </c>
      <c r="D28" s="3">
        <f t="shared" si="3"/>
        <v>-9.1403699673558214E-2</v>
      </c>
      <c r="E28" s="3">
        <f t="shared" si="3"/>
        <v>-7.399347116430903E-2</v>
      </c>
      <c r="F28" s="3">
        <f t="shared" si="3"/>
        <v>-7.6169749727965183E-2</v>
      </c>
      <c r="G28" s="3">
        <f t="shared" si="3"/>
        <v>-5.5495103373231776E-2</v>
      </c>
      <c r="H28" s="3">
        <f t="shared" si="3"/>
        <v>-7.181719260065289E-2</v>
      </c>
      <c r="I28" s="3">
        <f t="shared" si="3"/>
        <v>-2.3939064200217627E-2</v>
      </c>
      <c r="J28" s="3">
        <f t="shared" si="3"/>
        <v>-2.6115342763873776E-2</v>
      </c>
      <c r="K28" s="3">
        <f t="shared" si="3"/>
        <v>-2.3939064200217627E-2</v>
      </c>
      <c r="L28" s="3">
        <f t="shared" si="3"/>
        <v>-2.3939064200217627E-2</v>
      </c>
      <c r="M28" s="3">
        <f t="shared" si="3"/>
        <v>-1.1969532100108813E-2</v>
      </c>
      <c r="N28" s="3">
        <f t="shared" si="3"/>
        <v>-5.4406964091403701E-3</v>
      </c>
      <c r="O28" s="3">
        <f t="shared" si="3"/>
        <v>-3.2644178454842221E-3</v>
      </c>
      <c r="P28" s="3">
        <f t="shared" si="3"/>
        <v>-5.4406964091403701E-3</v>
      </c>
      <c r="Q28" s="3">
        <f t="shared" si="3"/>
        <v>-2.176278563656148E-3</v>
      </c>
      <c r="R28" s="3">
        <f t="shared" si="3"/>
        <v>-3.2644178454842221E-3</v>
      </c>
      <c r="S28" s="3">
        <f t="shared" si="3"/>
        <v>-5.4406964091403701E-3</v>
      </c>
      <c r="T28" s="3">
        <f t="shared" si="3"/>
        <v>-2.176278563656148E-3</v>
      </c>
      <c r="U28" s="11">
        <f t="shared" si="2"/>
        <v>-2.176278563656148E-3</v>
      </c>
      <c r="V28" s="11">
        <f t="shared" si="2"/>
        <v>-1.088139281828074E-3</v>
      </c>
      <c r="W28" s="11">
        <f t="shared" si="2"/>
        <v>-2.176278563656148E-3</v>
      </c>
      <c r="X28" s="11">
        <f t="shared" si="2"/>
        <v>-3.2644178454842221E-3</v>
      </c>
      <c r="Y28" s="11">
        <f t="shared" si="2"/>
        <v>-1.088139281828074E-3</v>
      </c>
      <c r="Z28" s="11">
        <f t="shared" si="2"/>
        <v>-1.088139281828074E-3</v>
      </c>
      <c r="AA28" s="11">
        <f t="shared" si="2"/>
        <v>0</v>
      </c>
      <c r="AB28" s="11">
        <f t="shared" si="2"/>
        <v>0</v>
      </c>
    </row>
    <row r="30" spans="1:28" x14ac:dyDescent="0.25">
      <c r="B30" s="1" t="s">
        <v>19</v>
      </c>
    </row>
    <row r="31" spans="1:28" x14ac:dyDescent="0.25">
      <c r="A31" s="2" t="s">
        <v>0</v>
      </c>
      <c r="B31" s="2" t="s">
        <v>1</v>
      </c>
      <c r="C31" s="2">
        <v>0</v>
      </c>
      <c r="D31" s="2">
        <v>1</v>
      </c>
      <c r="E31" s="2">
        <v>2</v>
      </c>
      <c r="F31" s="2">
        <v>3</v>
      </c>
      <c r="G31" s="2">
        <v>4</v>
      </c>
      <c r="H31" s="2">
        <v>5</v>
      </c>
      <c r="I31" s="2">
        <v>6</v>
      </c>
      <c r="J31" s="2">
        <v>7</v>
      </c>
      <c r="K31" s="2">
        <v>8</v>
      </c>
      <c r="L31" s="2">
        <v>9</v>
      </c>
      <c r="M31" s="2">
        <v>10</v>
      </c>
      <c r="N31" s="2">
        <v>11</v>
      </c>
      <c r="O31" s="2">
        <v>12</v>
      </c>
      <c r="P31" s="2">
        <v>13</v>
      </c>
      <c r="Q31" s="2">
        <v>14</v>
      </c>
      <c r="R31" s="2">
        <v>15</v>
      </c>
      <c r="S31" s="2">
        <v>16</v>
      </c>
      <c r="T31" s="2">
        <v>17</v>
      </c>
      <c r="U31" s="2">
        <v>18</v>
      </c>
      <c r="V31" s="2">
        <v>19</v>
      </c>
      <c r="W31" s="2">
        <v>20</v>
      </c>
      <c r="X31" s="2">
        <v>21</v>
      </c>
      <c r="Y31" s="2">
        <v>22</v>
      </c>
      <c r="Z31" s="2">
        <v>23</v>
      </c>
      <c r="AA31" s="2">
        <v>24</v>
      </c>
      <c r="AB31" s="2">
        <v>25</v>
      </c>
    </row>
    <row r="32" spans="1:28" x14ac:dyDescent="0.25">
      <c r="A32" t="s">
        <v>12</v>
      </c>
      <c r="B32" s="11">
        <v>1</v>
      </c>
      <c r="C32" s="11">
        <f>C43*B32</f>
        <v>0.62318840579710144</v>
      </c>
      <c r="D32" s="11">
        <f t="shared" ref="D32:AB39" si="4">D43*C32</f>
        <v>0.34772106700273053</v>
      </c>
      <c r="E32" s="11">
        <f t="shared" si="4"/>
        <v>0.16882109774770251</v>
      </c>
      <c r="F32" s="11">
        <f t="shared" si="4"/>
        <v>6.6060429553448818E-2</v>
      </c>
      <c r="G32" s="11">
        <f t="shared" si="4"/>
        <v>1.9147950595202558E-2</v>
      </c>
      <c r="H32" s="11">
        <f t="shared" si="4"/>
        <v>4.0238446902961895E-3</v>
      </c>
      <c r="I32" s="11">
        <f t="shared" si="4"/>
        <v>7.8727396114490673E-4</v>
      </c>
      <c r="J32" s="11">
        <f t="shared" si="4"/>
        <v>1.2550744308107207E-4</v>
      </c>
      <c r="K32" s="11">
        <f t="shared" si="4"/>
        <v>1.273263915315224E-5</v>
      </c>
      <c r="L32" s="11">
        <f t="shared" si="4"/>
        <v>6.4585850776859195E-7</v>
      </c>
      <c r="M32" s="11">
        <f t="shared" si="4"/>
        <v>2.8080804685590955E-8</v>
      </c>
      <c r="N32" s="11">
        <f t="shared" si="4"/>
        <v>1.2209045515474328E-9</v>
      </c>
      <c r="O32" s="11">
        <f t="shared" si="4"/>
        <v>5.3082806589018819E-11</v>
      </c>
      <c r="P32" s="11">
        <f t="shared" si="4"/>
        <v>2.3079481125660357E-12</v>
      </c>
      <c r="Q32" s="11">
        <f t="shared" si="4"/>
        <v>8.3621308426305639E-14</v>
      </c>
      <c r="R32" s="11">
        <f t="shared" si="4"/>
        <v>3.0297575516777405E-15</v>
      </c>
      <c r="S32" s="11">
        <f t="shared" si="4"/>
        <v>6.5864294601690006E-17</v>
      </c>
      <c r="T32" s="11">
        <f t="shared" si="4"/>
        <v>9.5455499422739142E-19</v>
      </c>
      <c r="U32" s="11">
        <f t="shared" si="4"/>
        <v>1.3834130351121616E-20</v>
      </c>
      <c r="V32" s="11">
        <f t="shared" si="4"/>
        <v>2.0049464276987848E-22</v>
      </c>
      <c r="W32" s="11">
        <f t="shared" si="4"/>
        <v>0</v>
      </c>
      <c r="X32" s="11">
        <f t="shared" si="4"/>
        <v>0</v>
      </c>
      <c r="Y32" s="11">
        <f t="shared" si="4"/>
        <v>0</v>
      </c>
      <c r="Z32" s="11">
        <f t="shared" si="4"/>
        <v>0</v>
      </c>
      <c r="AA32" s="11">
        <f t="shared" si="4"/>
        <v>0</v>
      </c>
      <c r="AB32" s="11">
        <f t="shared" si="4"/>
        <v>0</v>
      </c>
    </row>
    <row r="33" spans="1:28" x14ac:dyDescent="0.25">
      <c r="A33" t="s">
        <v>13</v>
      </c>
      <c r="B33" s="11">
        <v>1</v>
      </c>
      <c r="C33" s="11">
        <f t="shared" ref="C33:T39" si="5">C44*B33</f>
        <v>0.6333333333333333</v>
      </c>
      <c r="D33" s="11">
        <f t="shared" si="5"/>
        <v>0.36416666666666664</v>
      </c>
      <c r="E33" s="11">
        <f t="shared" si="5"/>
        <v>0.16994444444444443</v>
      </c>
      <c r="F33" s="11">
        <f t="shared" si="5"/>
        <v>6.5145370370370367E-2</v>
      </c>
      <c r="G33" s="11">
        <f t="shared" si="5"/>
        <v>1.9543611111111109E-2</v>
      </c>
      <c r="H33" s="11">
        <f t="shared" si="5"/>
        <v>3.9087222222222223E-3</v>
      </c>
      <c r="I33" s="11">
        <f t="shared" si="5"/>
        <v>6.1888101851851848E-4</v>
      </c>
      <c r="J33" s="11">
        <f t="shared" si="5"/>
        <v>7.2202785493827152E-5</v>
      </c>
      <c r="K33" s="11">
        <f t="shared" si="5"/>
        <v>6.0168987911522621E-6</v>
      </c>
      <c r="L33" s="11">
        <f t="shared" si="5"/>
        <v>3.0084493955761313E-7</v>
      </c>
      <c r="M33" s="11">
        <f t="shared" si="5"/>
        <v>1.2535205814900546E-8</v>
      </c>
      <c r="N33" s="11">
        <f t="shared" si="5"/>
        <v>5.2230024228752267E-10</v>
      </c>
      <c r="O33" s="11">
        <f t="shared" si="5"/>
        <v>1.7410008076250755E-11</v>
      </c>
      <c r="P33" s="11">
        <f t="shared" si="5"/>
        <v>5.8033360254169183E-13</v>
      </c>
      <c r="Q33" s="11">
        <f t="shared" si="5"/>
        <v>1.9344453418056394E-14</v>
      </c>
      <c r="R33" s="11">
        <f t="shared" si="5"/>
        <v>6.4481511393521309E-16</v>
      </c>
      <c r="S33" s="11">
        <f t="shared" si="5"/>
        <v>2.149383713117377E-17</v>
      </c>
      <c r="T33" s="11">
        <f t="shared" si="5"/>
        <v>7.1646123770579235E-19</v>
      </c>
      <c r="U33" s="11">
        <f t="shared" si="4"/>
        <v>1.1941020628429872E-20</v>
      </c>
      <c r="V33" s="11">
        <f t="shared" si="4"/>
        <v>1.990170104738312E-22</v>
      </c>
      <c r="W33" s="11">
        <f t="shared" si="4"/>
        <v>3.3169501745638533E-24</v>
      </c>
      <c r="X33" s="11">
        <f t="shared" si="4"/>
        <v>0</v>
      </c>
      <c r="Y33" s="11">
        <f t="shared" si="4"/>
        <v>0</v>
      </c>
      <c r="Z33" s="11">
        <f t="shared" si="4"/>
        <v>0</v>
      </c>
      <c r="AA33" s="11">
        <f t="shared" si="4"/>
        <v>0</v>
      </c>
      <c r="AB33" s="11">
        <f t="shared" si="4"/>
        <v>0</v>
      </c>
    </row>
    <row r="34" spans="1:28" x14ac:dyDescent="0.25">
      <c r="A34" t="s">
        <v>14</v>
      </c>
      <c r="B34" s="11">
        <v>1</v>
      </c>
      <c r="C34" s="11">
        <f t="shared" si="5"/>
        <v>0.7857142857142857</v>
      </c>
      <c r="D34" s="11">
        <f t="shared" si="5"/>
        <v>0.53316326530612246</v>
      </c>
      <c r="E34" s="11">
        <f t="shared" si="5"/>
        <v>0.30466472303206998</v>
      </c>
      <c r="F34" s="11">
        <f t="shared" si="5"/>
        <v>0.13057059558517284</v>
      </c>
      <c r="G34" s="11">
        <f t="shared" si="5"/>
        <v>4.8963973344439818E-2</v>
      </c>
      <c r="H34" s="11">
        <f t="shared" si="5"/>
        <v>1.049228000237996E-2</v>
      </c>
      <c r="I34" s="11">
        <f t="shared" si="5"/>
        <v>1.9673025004462424E-3</v>
      </c>
      <c r="J34" s="11">
        <f t="shared" si="5"/>
        <v>3.3373881703998757E-4</v>
      </c>
      <c r="K34" s="11">
        <f t="shared" si="5"/>
        <v>4.4697162996426905E-5</v>
      </c>
      <c r="L34" s="11">
        <f t="shared" si="5"/>
        <v>5.1880635620852658E-6</v>
      </c>
      <c r="M34" s="11">
        <f t="shared" si="5"/>
        <v>4.6321996090047019E-7</v>
      </c>
      <c r="N34" s="11">
        <f t="shared" si="5"/>
        <v>3.3087140064319297E-8</v>
      </c>
      <c r="O34" s="11">
        <f t="shared" si="5"/>
        <v>2.3633671474513782E-9</v>
      </c>
      <c r="P34" s="11">
        <f t="shared" si="5"/>
        <v>1.4771044671571113E-10</v>
      </c>
      <c r="Q34" s="11">
        <f t="shared" si="5"/>
        <v>7.9130596454845248E-12</v>
      </c>
      <c r="R34" s="11">
        <f t="shared" si="5"/>
        <v>3.5326159131627345E-13</v>
      </c>
      <c r="S34" s="11">
        <f t="shared" si="5"/>
        <v>9.4623640531144673E-15</v>
      </c>
      <c r="T34" s="11">
        <f t="shared" si="5"/>
        <v>2.5345617999413751E-16</v>
      </c>
      <c r="U34" s="11">
        <f t="shared" si="4"/>
        <v>6.78900482127154E-18</v>
      </c>
      <c r="V34" s="11">
        <f t="shared" si="4"/>
        <v>1.212322289512775E-19</v>
      </c>
      <c r="W34" s="11">
        <f t="shared" si="4"/>
        <v>2.1648612312728123E-21</v>
      </c>
      <c r="X34" s="11">
        <f t="shared" si="4"/>
        <v>1.9329118136364394E-23</v>
      </c>
      <c r="Y34" s="11">
        <f t="shared" si="4"/>
        <v>1.7258141193182494E-25</v>
      </c>
      <c r="Z34" s="11">
        <f t="shared" si="4"/>
        <v>0</v>
      </c>
      <c r="AA34" s="11">
        <f t="shared" si="4"/>
        <v>0</v>
      </c>
      <c r="AB34" s="11">
        <f t="shared" si="4"/>
        <v>0</v>
      </c>
    </row>
    <row r="35" spans="1:28" x14ac:dyDescent="0.25">
      <c r="A35" t="s">
        <v>15</v>
      </c>
      <c r="B35" s="11">
        <v>1</v>
      </c>
      <c r="C35" s="11">
        <f t="shared" si="5"/>
        <v>0.37037037037037035</v>
      </c>
      <c r="D35" s="11">
        <f t="shared" si="5"/>
        <v>0.11145404663923182</v>
      </c>
      <c r="E35" s="11">
        <f t="shared" si="5"/>
        <v>2.7347520703144845E-2</v>
      </c>
      <c r="F35" s="11">
        <f t="shared" si="5"/>
        <v>5.1909645779117533E-3</v>
      </c>
      <c r="G35" s="11">
        <f t="shared" si="5"/>
        <v>7.6903178932025975E-4</v>
      </c>
      <c r="H35" s="11">
        <f t="shared" si="5"/>
        <v>9.2568641307068294E-5</v>
      </c>
      <c r="I35" s="11">
        <f t="shared" si="5"/>
        <v>9.4282875405347329E-6</v>
      </c>
      <c r="J35" s="11">
        <f t="shared" si="5"/>
        <v>6.5474219031491203E-7</v>
      </c>
      <c r="K35" s="11">
        <f t="shared" si="5"/>
        <v>3.6374566128606224E-8</v>
      </c>
      <c r="L35" s="11">
        <f t="shared" si="5"/>
        <v>1.1788053837974239E-9</v>
      </c>
      <c r="M35" s="11">
        <f t="shared" si="5"/>
        <v>3.2744593994372888E-11</v>
      </c>
      <c r="N35" s="11">
        <f t="shared" si="5"/>
        <v>6.0638137026616458E-13</v>
      </c>
      <c r="O35" s="11">
        <f t="shared" si="5"/>
        <v>5.6146423172793012E-15</v>
      </c>
      <c r="P35" s="11">
        <f t="shared" si="5"/>
        <v>2.5993714431848615E-17</v>
      </c>
      <c r="Q35" s="11">
        <f t="shared" si="5"/>
        <v>1.2034127051781766E-19</v>
      </c>
      <c r="R35" s="11">
        <f t="shared" si="5"/>
        <v>5.5713551165656319E-22</v>
      </c>
      <c r="S35" s="11">
        <f t="shared" si="5"/>
        <v>2.5793310724840886E-24</v>
      </c>
      <c r="T35" s="11">
        <f t="shared" si="5"/>
        <v>1.1941347557796707E-26</v>
      </c>
      <c r="U35" s="11">
        <f t="shared" si="4"/>
        <v>5.528401647128105E-29</v>
      </c>
      <c r="V35" s="11">
        <f t="shared" si="4"/>
        <v>2.5594452070037521E-31</v>
      </c>
      <c r="W35" s="11">
        <f t="shared" si="4"/>
        <v>1.1849283365758112E-33</v>
      </c>
      <c r="X35" s="11">
        <f t="shared" si="4"/>
        <v>5.4857793359991252E-36</v>
      </c>
      <c r="Y35" s="11">
        <f t="shared" si="4"/>
        <v>0</v>
      </c>
      <c r="Z35" s="11">
        <f t="shared" si="4"/>
        <v>0</v>
      </c>
      <c r="AA35" s="11">
        <f t="shared" si="4"/>
        <v>0</v>
      </c>
      <c r="AB35" s="11">
        <f t="shared" si="4"/>
        <v>0</v>
      </c>
    </row>
    <row r="36" spans="1:28" x14ac:dyDescent="0.25">
      <c r="A36" t="s">
        <v>16</v>
      </c>
      <c r="B36" s="11">
        <v>1</v>
      </c>
      <c r="C36" s="11">
        <f t="shared" si="5"/>
        <v>0.36363636363636365</v>
      </c>
      <c r="D36" s="11">
        <f t="shared" si="5"/>
        <v>9.4087730451366827E-2</v>
      </c>
      <c r="E36" s="11">
        <f t="shared" si="5"/>
        <v>2.1054597024082088E-2</v>
      </c>
      <c r="F36" s="11">
        <f t="shared" si="5"/>
        <v>3.6808736056087566E-3</v>
      </c>
      <c r="G36" s="11">
        <f t="shared" si="5"/>
        <v>5.4054787215233489E-4</v>
      </c>
      <c r="H36" s="11">
        <f t="shared" si="5"/>
        <v>5.6700825750244918E-5</v>
      </c>
      <c r="I36" s="11">
        <f t="shared" si="5"/>
        <v>3.9650927098073368E-6</v>
      </c>
      <c r="J36" s="11">
        <f t="shared" si="5"/>
        <v>2.2182336838083004E-7</v>
      </c>
      <c r="K36" s="11">
        <f t="shared" si="5"/>
        <v>1.0858486564096575E-8</v>
      </c>
      <c r="L36" s="11">
        <f t="shared" si="5"/>
        <v>4.5560083485719896E-10</v>
      </c>
      <c r="M36" s="11">
        <f t="shared" si="5"/>
        <v>6.3720396483524333E-12</v>
      </c>
      <c r="N36" s="11">
        <f t="shared" si="5"/>
        <v>8.911943564129277E-14</v>
      </c>
      <c r="O36" s="11">
        <f t="shared" si="5"/>
        <v>1.2464256733047939E-15</v>
      </c>
      <c r="P36" s="11">
        <f t="shared" si="5"/>
        <v>8.7162634496838743E-18</v>
      </c>
      <c r="Q36" s="11">
        <f t="shared" si="5"/>
        <v>6.0952891256530591E-20</v>
      </c>
      <c r="R36" s="11">
        <f t="shared" si="5"/>
        <v>4.2624399480091323E-22</v>
      </c>
      <c r="S36" s="11">
        <f t="shared" si="5"/>
        <v>0</v>
      </c>
      <c r="T36" s="11">
        <f t="shared" si="5"/>
        <v>0</v>
      </c>
      <c r="U36" s="11">
        <f t="shared" si="4"/>
        <v>0</v>
      </c>
      <c r="V36" s="11">
        <f t="shared" si="4"/>
        <v>0</v>
      </c>
      <c r="W36" s="11">
        <f t="shared" si="4"/>
        <v>0</v>
      </c>
      <c r="X36" s="11">
        <f t="shared" si="4"/>
        <v>0</v>
      </c>
      <c r="Y36" s="11">
        <f t="shared" si="4"/>
        <v>0</v>
      </c>
      <c r="Z36" s="11">
        <f t="shared" si="4"/>
        <v>0</v>
      </c>
      <c r="AA36" s="11">
        <f t="shared" si="4"/>
        <v>0</v>
      </c>
      <c r="AB36" s="11">
        <f t="shared" si="4"/>
        <v>0</v>
      </c>
    </row>
    <row r="37" spans="1:28" x14ac:dyDescent="0.25">
      <c r="A37" t="s">
        <v>17</v>
      </c>
      <c r="B37" s="11">
        <v>1</v>
      </c>
      <c r="C37" s="11">
        <f t="shared" si="5"/>
        <v>0.49056603773584906</v>
      </c>
      <c r="D37" s="11">
        <f t="shared" si="5"/>
        <v>0.17586329654681379</v>
      </c>
      <c r="E37" s="11">
        <f t="shared" si="5"/>
        <v>4.6454455691611191E-2</v>
      </c>
      <c r="F37" s="11">
        <f t="shared" si="5"/>
        <v>1.1394489131904632E-2</v>
      </c>
      <c r="G37" s="11">
        <f t="shared" si="5"/>
        <v>2.1499036097933268E-3</v>
      </c>
      <c r="H37" s="11">
        <f t="shared" si="5"/>
        <v>2.2310320478987356E-4</v>
      </c>
      <c r="I37" s="11">
        <f t="shared" si="5"/>
        <v>2.1047472149988073E-5</v>
      </c>
      <c r="J37" s="11">
        <f t="shared" si="5"/>
        <v>1.5884884641500432E-6</v>
      </c>
      <c r="K37" s="11">
        <f t="shared" si="5"/>
        <v>8.9914441366983581E-8</v>
      </c>
      <c r="L37" s="11">
        <f t="shared" si="5"/>
        <v>4.2412472342916788E-9</v>
      </c>
      <c r="M37" s="11">
        <f t="shared" si="5"/>
        <v>2.0005883180621128E-10</v>
      </c>
      <c r="N37" s="11">
        <f t="shared" si="5"/>
        <v>7.5493898794796709E-12</v>
      </c>
      <c r="O37" s="11">
        <f t="shared" si="5"/>
        <v>2.8488263696149699E-13</v>
      </c>
      <c r="P37" s="11">
        <f t="shared" si="5"/>
        <v>5.3751440936131502E-15</v>
      </c>
      <c r="Q37" s="11">
        <f t="shared" si="5"/>
        <v>1.0141781308704057E-16</v>
      </c>
      <c r="R37" s="11">
        <f t="shared" si="5"/>
        <v>9.5677182157585432E-19</v>
      </c>
      <c r="S37" s="11">
        <f t="shared" si="5"/>
        <v>9.0261492601495684E-21</v>
      </c>
      <c r="T37" s="11">
        <f t="shared" si="5"/>
        <v>0</v>
      </c>
      <c r="U37" s="11">
        <f t="shared" si="4"/>
        <v>0</v>
      </c>
      <c r="V37" s="11">
        <f t="shared" si="4"/>
        <v>0</v>
      </c>
      <c r="W37" s="11">
        <f t="shared" si="4"/>
        <v>0</v>
      </c>
      <c r="X37" s="11">
        <f t="shared" si="4"/>
        <v>0</v>
      </c>
      <c r="Y37" s="11">
        <f t="shared" si="4"/>
        <v>0</v>
      </c>
      <c r="Z37" s="11">
        <f t="shared" si="4"/>
        <v>0</v>
      </c>
      <c r="AA37" s="11">
        <f t="shared" si="4"/>
        <v>0</v>
      </c>
      <c r="AB37" s="11">
        <f t="shared" si="4"/>
        <v>0</v>
      </c>
    </row>
    <row r="38" spans="1:28" ht="15.75" thickBot="1" x14ac:dyDescent="0.3">
      <c r="A38" s="12" t="s">
        <v>18</v>
      </c>
      <c r="B38" s="13">
        <v>1</v>
      </c>
      <c r="C38" s="13">
        <f t="shared" si="5"/>
        <v>0.48809523809523808</v>
      </c>
      <c r="D38" s="13">
        <f t="shared" si="5"/>
        <v>0.16850907029478457</v>
      </c>
      <c r="E38" s="13">
        <f t="shared" si="5"/>
        <v>4.6139388295000541E-2</v>
      </c>
      <c r="F38" s="13">
        <f t="shared" si="5"/>
        <v>7.1406196170834173E-3</v>
      </c>
      <c r="G38" s="13">
        <f t="shared" si="5"/>
        <v>9.3508114033235233E-4</v>
      </c>
      <c r="H38" s="13">
        <f t="shared" si="5"/>
        <v>7.7923428361029352E-5</v>
      </c>
      <c r="I38" s="13">
        <f t="shared" si="5"/>
        <v>4.6382993072041276E-6</v>
      </c>
      <c r="J38" s="13">
        <f t="shared" si="5"/>
        <v>2.2087139558114893E-7</v>
      </c>
      <c r="K38" s="13">
        <f t="shared" si="5"/>
        <v>1.0517685503864235E-8</v>
      </c>
      <c r="L38" s="13">
        <f t="shared" si="5"/>
        <v>2.5042108342533889E-10</v>
      </c>
      <c r="M38" s="13">
        <f t="shared" si="5"/>
        <v>2.9812033741111773E-12</v>
      </c>
      <c r="N38" s="13">
        <f t="shared" si="5"/>
        <v>3.5490516358466395E-14</v>
      </c>
      <c r="O38" s="13">
        <f t="shared" si="5"/>
        <v>4.2250614712459992E-16</v>
      </c>
      <c r="P38" s="13">
        <f t="shared" si="5"/>
        <v>5.0298350848166658E-18</v>
      </c>
      <c r="Q38" s="13">
        <f t="shared" si="5"/>
        <v>5.9878989104960305E-20</v>
      </c>
      <c r="R38" s="13">
        <f t="shared" si="5"/>
        <v>0</v>
      </c>
      <c r="S38" s="13">
        <f t="shared" si="5"/>
        <v>0</v>
      </c>
      <c r="T38" s="13">
        <f t="shared" si="5"/>
        <v>0</v>
      </c>
      <c r="U38" s="13">
        <f t="shared" si="4"/>
        <v>0</v>
      </c>
      <c r="V38" s="13">
        <f t="shared" si="4"/>
        <v>0</v>
      </c>
      <c r="W38" s="13">
        <f t="shared" si="4"/>
        <v>0</v>
      </c>
      <c r="X38" s="13">
        <f t="shared" si="4"/>
        <v>0</v>
      </c>
      <c r="Y38" s="13">
        <f t="shared" si="4"/>
        <v>0</v>
      </c>
      <c r="Z38" s="13">
        <f t="shared" si="4"/>
        <v>0</v>
      </c>
      <c r="AA38" s="13">
        <f t="shared" si="4"/>
        <v>0</v>
      </c>
      <c r="AB38" s="13">
        <f t="shared" si="4"/>
        <v>0</v>
      </c>
    </row>
    <row r="39" spans="1:28" ht="15.75" thickTop="1" x14ac:dyDescent="0.25">
      <c r="A39" s="1" t="s">
        <v>2</v>
      </c>
      <c r="B39" s="3">
        <v>1</v>
      </c>
      <c r="C39" s="3">
        <f t="shared" si="5"/>
        <v>0.5168661588683352</v>
      </c>
      <c r="D39" s="3">
        <f t="shared" si="5"/>
        <v>0.21990714702668016</v>
      </c>
      <c r="E39" s="3">
        <f t="shared" si="5"/>
        <v>7.729054242613459E-2</v>
      </c>
      <c r="F39" s="3">
        <f t="shared" si="5"/>
        <v>2.1278027457902124E-2</v>
      </c>
      <c r="G39" s="3">
        <f t="shared" si="5"/>
        <v>4.6769984183854503E-3</v>
      </c>
      <c r="H39" s="3">
        <f t="shared" si="5"/>
        <v>6.9213469521264555E-4</v>
      </c>
      <c r="I39" s="3">
        <f t="shared" si="5"/>
        <v>8.5857840320175831E-5</v>
      </c>
      <c r="J39" s="3">
        <f t="shared" si="5"/>
        <v>8.4082759834775024E-6</v>
      </c>
      <c r="K39" s="3">
        <f t="shared" si="5"/>
        <v>6.2215752652499476E-7</v>
      </c>
      <c r="L39" s="3">
        <f t="shared" si="5"/>
        <v>3.1141726028454583E-8</v>
      </c>
      <c r="M39" s="3">
        <f t="shared" si="5"/>
        <v>1.1860287388421224E-9</v>
      </c>
      <c r="N39" s="3">
        <f t="shared" si="5"/>
        <v>3.8716933803333703E-11</v>
      </c>
      <c r="O39" s="3">
        <f t="shared" si="5"/>
        <v>1.1374942466703047E-12</v>
      </c>
      <c r="P39" s="3">
        <f t="shared" si="5"/>
        <v>2.7230547798418609E-14</v>
      </c>
      <c r="Q39" s="3">
        <f t="shared" si="5"/>
        <v>5.9261257450312532E-16</v>
      </c>
      <c r="R39" s="3">
        <f t="shared" si="5"/>
        <v>1.0962365360775985E-17</v>
      </c>
      <c r="S39" s="3">
        <f t="shared" si="5"/>
        <v>1.4314296444974084E-19</v>
      </c>
      <c r="T39" s="3">
        <f t="shared" si="5"/>
        <v>1.5575948253508252E-21</v>
      </c>
      <c r="U39" s="11">
        <f t="shared" si="4"/>
        <v>1.3559040917090972E-23</v>
      </c>
      <c r="V39" s="11">
        <f t="shared" si="4"/>
        <v>1.0327887532060588E-25</v>
      </c>
      <c r="W39" s="11">
        <f t="shared" si="4"/>
        <v>5.6190900609687635E-28</v>
      </c>
      <c r="X39" s="11">
        <f t="shared" si="4"/>
        <v>1.2228705246939637E-30</v>
      </c>
      <c r="Y39" s="11">
        <f t="shared" si="4"/>
        <v>1.3306534545092098E-33</v>
      </c>
      <c r="Z39" s="11">
        <f t="shared" si="4"/>
        <v>0</v>
      </c>
      <c r="AA39" s="11">
        <f t="shared" si="4"/>
        <v>0</v>
      </c>
      <c r="AB39" s="11">
        <f t="shared" si="4"/>
        <v>0</v>
      </c>
    </row>
    <row r="41" spans="1:28" x14ac:dyDescent="0.25">
      <c r="B41" s="1" t="s">
        <v>20</v>
      </c>
    </row>
    <row r="42" spans="1:28" x14ac:dyDescent="0.25">
      <c r="A42" s="2" t="s">
        <v>0</v>
      </c>
      <c r="B42" s="2" t="s">
        <v>1</v>
      </c>
      <c r="C42" s="2">
        <v>0</v>
      </c>
      <c r="D42" s="2">
        <v>1</v>
      </c>
      <c r="E42" s="2">
        <v>2</v>
      </c>
      <c r="F42" s="2">
        <v>3</v>
      </c>
      <c r="G42" s="2">
        <v>4</v>
      </c>
      <c r="H42" s="2">
        <v>5</v>
      </c>
      <c r="I42" s="2">
        <v>6</v>
      </c>
      <c r="J42" s="2">
        <v>7</v>
      </c>
      <c r="K42" s="2">
        <v>8</v>
      </c>
      <c r="L42" s="2">
        <v>9</v>
      </c>
      <c r="M42" s="2">
        <v>10</v>
      </c>
      <c r="N42" s="2">
        <v>11</v>
      </c>
      <c r="O42" s="2">
        <v>12</v>
      </c>
      <c r="P42" s="2">
        <v>13</v>
      </c>
      <c r="Q42" s="2">
        <v>14</v>
      </c>
      <c r="R42" s="2">
        <v>15</v>
      </c>
      <c r="S42" s="2">
        <v>16</v>
      </c>
      <c r="T42" s="2">
        <v>17</v>
      </c>
      <c r="U42" s="2">
        <v>18</v>
      </c>
      <c r="V42" s="2">
        <v>19</v>
      </c>
      <c r="W42" s="2">
        <v>20</v>
      </c>
      <c r="X42" s="2">
        <v>21</v>
      </c>
      <c r="Y42" s="2">
        <v>22</v>
      </c>
      <c r="Z42" s="2">
        <v>23</v>
      </c>
      <c r="AA42" s="2">
        <v>24</v>
      </c>
      <c r="AB42" s="2">
        <v>25</v>
      </c>
    </row>
    <row r="43" spans="1:28" x14ac:dyDescent="0.25">
      <c r="A43" t="s">
        <v>12</v>
      </c>
      <c r="B43" s="11">
        <v>1</v>
      </c>
      <c r="C43" s="11">
        <f>C54/$B54</f>
        <v>0.62318840579710144</v>
      </c>
      <c r="D43" s="11">
        <f t="shared" ref="D43:AB50" si="6">D54/$B54</f>
        <v>0.55797101449275366</v>
      </c>
      <c r="E43" s="11">
        <f t="shared" si="6"/>
        <v>0.48550724637681159</v>
      </c>
      <c r="F43" s="11">
        <f t="shared" si="6"/>
        <v>0.39130434782608697</v>
      </c>
      <c r="G43" s="11">
        <f t="shared" si="6"/>
        <v>0.28985507246376813</v>
      </c>
      <c r="H43" s="11">
        <f t="shared" si="6"/>
        <v>0.21014492753623187</v>
      </c>
      <c r="I43" s="11">
        <f t="shared" si="6"/>
        <v>0.19565217391304349</v>
      </c>
      <c r="J43" s="11">
        <f t="shared" si="6"/>
        <v>0.15942028985507245</v>
      </c>
      <c r="K43" s="11">
        <f t="shared" si="6"/>
        <v>0.10144927536231885</v>
      </c>
      <c r="L43" s="11">
        <f t="shared" si="6"/>
        <v>5.0724637681159424E-2</v>
      </c>
      <c r="M43" s="11">
        <f t="shared" si="6"/>
        <v>4.3478260869565216E-2</v>
      </c>
      <c r="N43" s="11">
        <f t="shared" si="6"/>
        <v>4.3478260869565216E-2</v>
      </c>
      <c r="O43" s="11">
        <f t="shared" si="6"/>
        <v>4.3478260869565216E-2</v>
      </c>
      <c r="P43" s="11">
        <f t="shared" si="6"/>
        <v>4.3478260869565216E-2</v>
      </c>
      <c r="Q43" s="11">
        <f t="shared" si="6"/>
        <v>3.6231884057971016E-2</v>
      </c>
      <c r="R43" s="11">
        <f t="shared" si="6"/>
        <v>3.6231884057971016E-2</v>
      </c>
      <c r="S43" s="11">
        <f t="shared" si="6"/>
        <v>2.1739130434782608E-2</v>
      </c>
      <c r="T43" s="11">
        <f t="shared" si="6"/>
        <v>1.4492753623188406E-2</v>
      </c>
      <c r="U43" s="11">
        <f t="shared" si="6"/>
        <v>1.4492753623188406E-2</v>
      </c>
      <c r="V43" s="11">
        <f t="shared" si="6"/>
        <v>1.4492753623188406E-2</v>
      </c>
      <c r="W43" s="11">
        <f t="shared" si="6"/>
        <v>0</v>
      </c>
      <c r="X43" s="11">
        <f t="shared" si="6"/>
        <v>0</v>
      </c>
      <c r="Y43" s="11">
        <f t="shared" si="6"/>
        <v>0</v>
      </c>
      <c r="Z43" s="11">
        <f t="shared" si="6"/>
        <v>0</v>
      </c>
      <c r="AA43" s="11">
        <f t="shared" si="6"/>
        <v>0</v>
      </c>
      <c r="AB43" s="11">
        <f t="shared" si="6"/>
        <v>0</v>
      </c>
    </row>
    <row r="44" spans="1:28" x14ac:dyDescent="0.25">
      <c r="A44" t="s">
        <v>13</v>
      </c>
      <c r="B44" s="11">
        <v>1</v>
      </c>
      <c r="C44" s="11">
        <f>C55/$B55</f>
        <v>0.6333333333333333</v>
      </c>
      <c r="D44" s="11">
        <f t="shared" si="6"/>
        <v>0.57499999999999996</v>
      </c>
      <c r="E44" s="11">
        <f t="shared" si="6"/>
        <v>0.46666666666666667</v>
      </c>
      <c r="F44" s="11">
        <f t="shared" si="6"/>
        <v>0.38333333333333336</v>
      </c>
      <c r="G44" s="11">
        <f t="shared" si="6"/>
        <v>0.3</v>
      </c>
      <c r="H44" s="11">
        <f t="shared" si="6"/>
        <v>0.2</v>
      </c>
      <c r="I44" s="11">
        <f t="shared" si="6"/>
        <v>0.15833333333333333</v>
      </c>
      <c r="J44" s="11">
        <f t="shared" si="6"/>
        <v>0.11666666666666667</v>
      </c>
      <c r="K44" s="11">
        <f t="shared" si="6"/>
        <v>8.3333333333333329E-2</v>
      </c>
      <c r="L44" s="11">
        <f t="shared" si="6"/>
        <v>0.05</v>
      </c>
      <c r="M44" s="11">
        <f t="shared" si="6"/>
        <v>4.1666666666666664E-2</v>
      </c>
      <c r="N44" s="11">
        <f t="shared" si="6"/>
        <v>4.1666666666666664E-2</v>
      </c>
      <c r="O44" s="11">
        <f t="shared" si="6"/>
        <v>3.3333333333333333E-2</v>
      </c>
      <c r="P44" s="11">
        <f t="shared" si="6"/>
        <v>3.3333333333333333E-2</v>
      </c>
      <c r="Q44" s="11">
        <f t="shared" si="6"/>
        <v>3.3333333333333333E-2</v>
      </c>
      <c r="R44" s="11">
        <f t="shared" si="6"/>
        <v>3.3333333333333333E-2</v>
      </c>
      <c r="S44" s="11">
        <f t="shared" si="6"/>
        <v>3.3333333333333333E-2</v>
      </c>
      <c r="T44" s="11">
        <f t="shared" si="6"/>
        <v>3.3333333333333333E-2</v>
      </c>
      <c r="U44" s="11">
        <f t="shared" si="6"/>
        <v>1.6666666666666666E-2</v>
      </c>
      <c r="V44" s="11">
        <f t="shared" si="6"/>
        <v>1.6666666666666666E-2</v>
      </c>
      <c r="W44" s="11">
        <f t="shared" si="6"/>
        <v>1.6666666666666666E-2</v>
      </c>
      <c r="X44" s="11">
        <f t="shared" si="6"/>
        <v>0</v>
      </c>
      <c r="Y44" s="11">
        <f t="shared" si="6"/>
        <v>0</v>
      </c>
      <c r="Z44" s="11">
        <f t="shared" si="6"/>
        <v>0</v>
      </c>
      <c r="AA44" s="11">
        <f t="shared" si="6"/>
        <v>0</v>
      </c>
      <c r="AB44" s="11">
        <f t="shared" si="6"/>
        <v>0</v>
      </c>
    </row>
    <row r="45" spans="1:28" x14ac:dyDescent="0.25">
      <c r="A45" t="s">
        <v>14</v>
      </c>
      <c r="B45" s="11">
        <v>1</v>
      </c>
      <c r="C45" s="11">
        <f t="shared" ref="C45:U50" si="7">C56/$B56</f>
        <v>0.7857142857142857</v>
      </c>
      <c r="D45" s="11">
        <f t="shared" si="7"/>
        <v>0.6785714285714286</v>
      </c>
      <c r="E45" s="11">
        <f t="shared" si="7"/>
        <v>0.5714285714285714</v>
      </c>
      <c r="F45" s="11">
        <f t="shared" si="7"/>
        <v>0.42857142857142855</v>
      </c>
      <c r="G45" s="11">
        <f t="shared" si="7"/>
        <v>0.375</v>
      </c>
      <c r="H45" s="11">
        <f t="shared" si="7"/>
        <v>0.21428571428571427</v>
      </c>
      <c r="I45" s="11">
        <f t="shared" si="7"/>
        <v>0.1875</v>
      </c>
      <c r="J45" s="11">
        <f t="shared" si="7"/>
        <v>0.16964285714285715</v>
      </c>
      <c r="K45" s="11">
        <f t="shared" si="7"/>
        <v>0.13392857142857142</v>
      </c>
      <c r="L45" s="11">
        <f t="shared" si="7"/>
        <v>0.11607142857142858</v>
      </c>
      <c r="M45" s="11">
        <f t="shared" si="7"/>
        <v>8.9285714285714288E-2</v>
      </c>
      <c r="N45" s="11">
        <f t="shared" si="7"/>
        <v>7.1428571428571425E-2</v>
      </c>
      <c r="O45" s="11">
        <f t="shared" si="7"/>
        <v>7.1428571428571425E-2</v>
      </c>
      <c r="P45" s="11">
        <f t="shared" si="7"/>
        <v>6.25E-2</v>
      </c>
      <c r="Q45" s="11">
        <f t="shared" si="7"/>
        <v>5.3571428571428568E-2</v>
      </c>
      <c r="R45" s="11">
        <f t="shared" si="7"/>
        <v>4.4642857142857144E-2</v>
      </c>
      <c r="S45" s="11">
        <f t="shared" si="7"/>
        <v>2.6785714285714284E-2</v>
      </c>
      <c r="T45" s="11">
        <f t="shared" si="7"/>
        <v>2.6785714285714284E-2</v>
      </c>
      <c r="U45" s="11">
        <f t="shared" si="7"/>
        <v>2.6785714285714284E-2</v>
      </c>
      <c r="V45" s="11">
        <f t="shared" si="6"/>
        <v>1.7857142857142856E-2</v>
      </c>
      <c r="W45" s="11">
        <f t="shared" si="6"/>
        <v>1.7857142857142856E-2</v>
      </c>
      <c r="X45" s="11">
        <f t="shared" si="6"/>
        <v>8.9285714285714281E-3</v>
      </c>
      <c r="Y45" s="11">
        <f t="shared" si="6"/>
        <v>8.9285714285714281E-3</v>
      </c>
      <c r="Z45" s="11">
        <f t="shared" si="6"/>
        <v>0</v>
      </c>
      <c r="AA45" s="11">
        <f t="shared" si="6"/>
        <v>0</v>
      </c>
      <c r="AB45" s="11">
        <f t="shared" si="6"/>
        <v>0</v>
      </c>
    </row>
    <row r="46" spans="1:28" x14ac:dyDescent="0.25">
      <c r="A46" t="s">
        <v>15</v>
      </c>
      <c r="B46" s="11">
        <v>1</v>
      </c>
      <c r="C46" s="11">
        <f t="shared" si="7"/>
        <v>0.37037037037037035</v>
      </c>
      <c r="D46" s="11">
        <f t="shared" si="7"/>
        <v>0.30092592592592593</v>
      </c>
      <c r="E46" s="11">
        <f t="shared" si="7"/>
        <v>0.24537037037037038</v>
      </c>
      <c r="F46" s="11">
        <f t="shared" si="7"/>
        <v>0.18981481481481483</v>
      </c>
      <c r="G46" s="11">
        <f t="shared" si="7"/>
        <v>0.14814814814814814</v>
      </c>
      <c r="H46" s="11">
        <f t="shared" si="7"/>
        <v>0.12037037037037036</v>
      </c>
      <c r="I46" s="11">
        <f t="shared" si="7"/>
        <v>0.10185185185185185</v>
      </c>
      <c r="J46" s="11">
        <f t="shared" si="7"/>
        <v>6.9444444444444448E-2</v>
      </c>
      <c r="K46" s="11">
        <f t="shared" si="7"/>
        <v>5.5555555555555552E-2</v>
      </c>
      <c r="L46" s="11">
        <f t="shared" si="7"/>
        <v>3.2407407407407406E-2</v>
      </c>
      <c r="M46" s="11">
        <f t="shared" si="7"/>
        <v>2.7777777777777776E-2</v>
      </c>
      <c r="N46" s="11">
        <f t="shared" si="7"/>
        <v>1.8518518518518517E-2</v>
      </c>
      <c r="O46" s="11">
        <f t="shared" si="7"/>
        <v>9.2592592592592587E-3</v>
      </c>
      <c r="P46" s="11">
        <f t="shared" si="7"/>
        <v>4.6296296296296294E-3</v>
      </c>
      <c r="Q46" s="11">
        <f t="shared" si="7"/>
        <v>4.6296296296296294E-3</v>
      </c>
      <c r="R46" s="11">
        <f t="shared" si="7"/>
        <v>4.6296296296296294E-3</v>
      </c>
      <c r="S46" s="11">
        <f t="shared" si="7"/>
        <v>4.6296296296296294E-3</v>
      </c>
      <c r="T46" s="11">
        <f t="shared" si="7"/>
        <v>4.6296296296296294E-3</v>
      </c>
      <c r="U46" s="11">
        <f t="shared" si="7"/>
        <v>4.6296296296296294E-3</v>
      </c>
      <c r="V46" s="11">
        <f t="shared" si="6"/>
        <v>4.6296296296296294E-3</v>
      </c>
      <c r="W46" s="11">
        <f t="shared" si="6"/>
        <v>4.6296296296296294E-3</v>
      </c>
      <c r="X46" s="11">
        <f t="shared" si="6"/>
        <v>4.6296296296296294E-3</v>
      </c>
      <c r="Y46" s="11">
        <f t="shared" si="6"/>
        <v>0</v>
      </c>
      <c r="Z46" s="11">
        <f t="shared" si="6"/>
        <v>0</v>
      </c>
      <c r="AA46" s="11">
        <f t="shared" si="6"/>
        <v>0</v>
      </c>
      <c r="AB46" s="11">
        <f t="shared" si="6"/>
        <v>0</v>
      </c>
    </row>
    <row r="47" spans="1:28" x14ac:dyDescent="0.25">
      <c r="A47" t="s">
        <v>16</v>
      </c>
      <c r="B47" s="11">
        <v>1</v>
      </c>
      <c r="C47" s="11">
        <f t="shared" si="7"/>
        <v>0.36363636363636365</v>
      </c>
      <c r="D47" s="11">
        <f t="shared" si="7"/>
        <v>0.25874125874125875</v>
      </c>
      <c r="E47" s="11">
        <f t="shared" si="7"/>
        <v>0.22377622377622378</v>
      </c>
      <c r="F47" s="11">
        <f t="shared" si="7"/>
        <v>0.17482517482517482</v>
      </c>
      <c r="G47" s="11">
        <f t="shared" si="7"/>
        <v>0.14685314685314685</v>
      </c>
      <c r="H47" s="11">
        <f t="shared" si="7"/>
        <v>0.1048951048951049</v>
      </c>
      <c r="I47" s="11">
        <f t="shared" si="7"/>
        <v>6.9930069930069935E-2</v>
      </c>
      <c r="J47" s="11">
        <f t="shared" si="7"/>
        <v>5.5944055944055944E-2</v>
      </c>
      <c r="K47" s="11">
        <f t="shared" si="7"/>
        <v>4.8951048951048952E-2</v>
      </c>
      <c r="L47" s="11">
        <f t="shared" si="7"/>
        <v>4.195804195804196E-2</v>
      </c>
      <c r="M47" s="11">
        <f t="shared" si="7"/>
        <v>1.3986013986013986E-2</v>
      </c>
      <c r="N47" s="11">
        <f t="shared" si="7"/>
        <v>1.3986013986013986E-2</v>
      </c>
      <c r="O47" s="11">
        <f t="shared" si="7"/>
        <v>1.3986013986013986E-2</v>
      </c>
      <c r="P47" s="11">
        <f t="shared" si="7"/>
        <v>6.993006993006993E-3</v>
      </c>
      <c r="Q47" s="11">
        <f t="shared" si="7"/>
        <v>6.993006993006993E-3</v>
      </c>
      <c r="R47" s="11">
        <f t="shared" si="7"/>
        <v>6.993006993006993E-3</v>
      </c>
      <c r="S47" s="11">
        <f t="shared" si="7"/>
        <v>0</v>
      </c>
      <c r="T47" s="11">
        <f t="shared" si="7"/>
        <v>0</v>
      </c>
      <c r="U47" s="11">
        <f t="shared" si="7"/>
        <v>0</v>
      </c>
      <c r="V47" s="11">
        <f t="shared" si="6"/>
        <v>0</v>
      </c>
      <c r="W47" s="11">
        <f t="shared" si="6"/>
        <v>0</v>
      </c>
      <c r="X47" s="11">
        <f t="shared" si="6"/>
        <v>0</v>
      </c>
      <c r="Y47" s="11">
        <f t="shared" si="6"/>
        <v>0</v>
      </c>
      <c r="Z47" s="11">
        <f t="shared" si="6"/>
        <v>0</v>
      </c>
      <c r="AA47" s="11">
        <f t="shared" si="6"/>
        <v>0</v>
      </c>
      <c r="AB47" s="11">
        <f t="shared" si="6"/>
        <v>0</v>
      </c>
    </row>
    <row r="48" spans="1:28" x14ac:dyDescent="0.25">
      <c r="A48" t="s">
        <v>17</v>
      </c>
      <c r="B48" s="11">
        <v>1</v>
      </c>
      <c r="C48" s="11">
        <f t="shared" si="7"/>
        <v>0.49056603773584906</v>
      </c>
      <c r="D48" s="11">
        <f t="shared" si="7"/>
        <v>0.35849056603773582</v>
      </c>
      <c r="E48" s="11">
        <f t="shared" si="7"/>
        <v>0.26415094339622641</v>
      </c>
      <c r="F48" s="11">
        <f t="shared" si="7"/>
        <v>0.24528301886792453</v>
      </c>
      <c r="G48" s="11">
        <f t="shared" si="7"/>
        <v>0.18867924528301888</v>
      </c>
      <c r="H48" s="11">
        <f t="shared" si="7"/>
        <v>0.10377358490566038</v>
      </c>
      <c r="I48" s="11">
        <f t="shared" si="7"/>
        <v>9.4339622641509441E-2</v>
      </c>
      <c r="J48" s="11">
        <f t="shared" si="7"/>
        <v>7.5471698113207544E-2</v>
      </c>
      <c r="K48" s="11">
        <f t="shared" si="7"/>
        <v>5.6603773584905662E-2</v>
      </c>
      <c r="L48" s="11">
        <f t="shared" si="7"/>
        <v>4.716981132075472E-2</v>
      </c>
      <c r="M48" s="11">
        <f t="shared" si="7"/>
        <v>4.716981132075472E-2</v>
      </c>
      <c r="N48" s="11">
        <f t="shared" si="7"/>
        <v>3.7735849056603772E-2</v>
      </c>
      <c r="O48" s="11">
        <f t="shared" si="7"/>
        <v>3.7735849056603772E-2</v>
      </c>
      <c r="P48" s="11">
        <f t="shared" si="7"/>
        <v>1.8867924528301886E-2</v>
      </c>
      <c r="Q48" s="11">
        <f t="shared" si="7"/>
        <v>1.8867924528301886E-2</v>
      </c>
      <c r="R48" s="11">
        <f t="shared" si="7"/>
        <v>9.433962264150943E-3</v>
      </c>
      <c r="S48" s="11">
        <f t="shared" si="7"/>
        <v>9.433962264150943E-3</v>
      </c>
      <c r="T48" s="11">
        <f t="shared" si="7"/>
        <v>0</v>
      </c>
      <c r="U48" s="11">
        <f t="shared" si="7"/>
        <v>0</v>
      </c>
      <c r="V48" s="11">
        <f t="shared" si="6"/>
        <v>0</v>
      </c>
      <c r="W48" s="11">
        <f t="shared" si="6"/>
        <v>0</v>
      </c>
      <c r="X48" s="11">
        <f t="shared" si="6"/>
        <v>0</v>
      </c>
      <c r="Y48" s="11">
        <f t="shared" si="6"/>
        <v>0</v>
      </c>
      <c r="Z48" s="11">
        <f t="shared" si="6"/>
        <v>0</v>
      </c>
      <c r="AA48" s="11">
        <f t="shared" si="6"/>
        <v>0</v>
      </c>
      <c r="AB48" s="11">
        <f t="shared" si="6"/>
        <v>0</v>
      </c>
    </row>
    <row r="49" spans="1:28" ht="15.75" thickBot="1" x14ac:dyDescent="0.3">
      <c r="A49" s="12" t="s">
        <v>18</v>
      </c>
      <c r="B49" s="13">
        <v>1</v>
      </c>
      <c r="C49" s="13">
        <f t="shared" si="7"/>
        <v>0.48809523809523808</v>
      </c>
      <c r="D49" s="13">
        <f t="shared" si="7"/>
        <v>0.34523809523809523</v>
      </c>
      <c r="E49" s="13">
        <f t="shared" si="7"/>
        <v>0.27380952380952384</v>
      </c>
      <c r="F49" s="13">
        <f t="shared" si="7"/>
        <v>0.15476190476190477</v>
      </c>
      <c r="G49" s="13">
        <f t="shared" si="7"/>
        <v>0.13095238095238096</v>
      </c>
      <c r="H49" s="13">
        <f t="shared" si="7"/>
        <v>8.3333333333333329E-2</v>
      </c>
      <c r="I49" s="13">
        <f t="shared" si="7"/>
        <v>5.9523809523809521E-2</v>
      </c>
      <c r="J49" s="13">
        <f t="shared" si="7"/>
        <v>4.7619047619047616E-2</v>
      </c>
      <c r="K49" s="13">
        <f t="shared" si="7"/>
        <v>4.7619047619047616E-2</v>
      </c>
      <c r="L49" s="13">
        <f t="shared" si="7"/>
        <v>2.3809523809523808E-2</v>
      </c>
      <c r="M49" s="13">
        <f t="shared" si="7"/>
        <v>1.1904761904761904E-2</v>
      </c>
      <c r="N49" s="13">
        <f t="shared" si="7"/>
        <v>1.1904761904761904E-2</v>
      </c>
      <c r="O49" s="13">
        <f t="shared" si="7"/>
        <v>1.1904761904761904E-2</v>
      </c>
      <c r="P49" s="13">
        <f t="shared" si="7"/>
        <v>1.1904761904761904E-2</v>
      </c>
      <c r="Q49" s="13">
        <f t="shared" si="7"/>
        <v>1.1904761904761904E-2</v>
      </c>
      <c r="R49" s="13">
        <f t="shared" si="7"/>
        <v>0</v>
      </c>
      <c r="S49" s="13">
        <f t="shared" si="7"/>
        <v>0</v>
      </c>
      <c r="T49" s="13">
        <f t="shared" si="7"/>
        <v>0</v>
      </c>
      <c r="U49" s="13">
        <f t="shared" si="7"/>
        <v>0</v>
      </c>
      <c r="V49" s="13">
        <f t="shared" si="6"/>
        <v>0</v>
      </c>
      <c r="W49" s="13">
        <f t="shared" si="6"/>
        <v>0</v>
      </c>
      <c r="X49" s="13">
        <f t="shared" si="6"/>
        <v>0</v>
      </c>
      <c r="Y49" s="13">
        <f t="shared" si="6"/>
        <v>0</v>
      </c>
      <c r="Z49" s="13">
        <f t="shared" si="6"/>
        <v>0</v>
      </c>
      <c r="AA49" s="13">
        <f t="shared" si="6"/>
        <v>0</v>
      </c>
      <c r="AB49" s="13">
        <f t="shared" si="6"/>
        <v>0</v>
      </c>
    </row>
    <row r="50" spans="1:28" ht="15.75" thickTop="1" x14ac:dyDescent="0.25">
      <c r="A50" s="1" t="s">
        <v>2</v>
      </c>
      <c r="B50" s="3">
        <v>1</v>
      </c>
      <c r="C50" s="3">
        <f t="shared" si="7"/>
        <v>0.5168661588683352</v>
      </c>
      <c r="D50" s="3">
        <f t="shared" si="7"/>
        <v>0.42546245919477693</v>
      </c>
      <c r="E50" s="3">
        <f t="shared" si="7"/>
        <v>0.35146898803046789</v>
      </c>
      <c r="F50" s="3">
        <f t="shared" si="7"/>
        <v>0.27529923830250275</v>
      </c>
      <c r="G50" s="3">
        <f t="shared" si="7"/>
        <v>0.21980413492927095</v>
      </c>
      <c r="H50" s="3">
        <f t="shared" si="7"/>
        <v>0.14798694232861806</v>
      </c>
      <c r="I50" s="3">
        <f t="shared" si="7"/>
        <v>0.12404787812840043</v>
      </c>
      <c r="J50" s="3">
        <f t="shared" si="7"/>
        <v>9.793253536452666E-2</v>
      </c>
      <c r="K50" s="3">
        <f t="shared" si="7"/>
        <v>7.399347116430903E-2</v>
      </c>
      <c r="L50" s="3">
        <f t="shared" si="7"/>
        <v>5.0054406964091407E-2</v>
      </c>
      <c r="M50" s="3">
        <f t="shared" si="7"/>
        <v>3.8084874863982592E-2</v>
      </c>
      <c r="N50" s="3">
        <f t="shared" si="7"/>
        <v>3.2644178454842222E-2</v>
      </c>
      <c r="O50" s="3">
        <f t="shared" si="7"/>
        <v>2.9379760609357999E-2</v>
      </c>
      <c r="P50" s="3">
        <f t="shared" si="7"/>
        <v>2.3939064200217627E-2</v>
      </c>
      <c r="Q50" s="3">
        <f t="shared" si="7"/>
        <v>2.176278563656148E-2</v>
      </c>
      <c r="R50" s="3">
        <f t="shared" si="7"/>
        <v>1.8498367791077257E-2</v>
      </c>
      <c r="S50" s="3">
        <f t="shared" si="7"/>
        <v>1.3057671381936888E-2</v>
      </c>
      <c r="T50" s="3">
        <f t="shared" si="7"/>
        <v>1.088139281828074E-2</v>
      </c>
      <c r="U50" s="3">
        <f t="shared" si="7"/>
        <v>8.7051142546245922E-3</v>
      </c>
      <c r="V50" s="3">
        <f t="shared" si="6"/>
        <v>7.6169749727965181E-3</v>
      </c>
      <c r="W50" s="3">
        <f t="shared" si="6"/>
        <v>5.4406964091403701E-3</v>
      </c>
      <c r="X50" s="3">
        <f t="shared" si="6"/>
        <v>2.176278563656148E-3</v>
      </c>
      <c r="Y50" s="3">
        <f t="shared" si="6"/>
        <v>1.088139281828074E-3</v>
      </c>
      <c r="Z50" s="3">
        <f t="shared" si="6"/>
        <v>0</v>
      </c>
      <c r="AA50" s="3">
        <f t="shared" si="6"/>
        <v>0</v>
      </c>
      <c r="AB50" s="3">
        <f t="shared" si="6"/>
        <v>0</v>
      </c>
    </row>
    <row r="52" spans="1:28" x14ac:dyDescent="0.25">
      <c r="B52" s="1" t="s">
        <v>21</v>
      </c>
    </row>
    <row r="53" spans="1:28" x14ac:dyDescent="0.25">
      <c r="A53" s="2" t="s">
        <v>0</v>
      </c>
      <c r="B53" s="2" t="s">
        <v>22</v>
      </c>
      <c r="C53" s="2">
        <v>0</v>
      </c>
      <c r="D53" s="2">
        <v>1</v>
      </c>
      <c r="E53" s="2">
        <v>2</v>
      </c>
      <c r="F53" s="2">
        <v>3</v>
      </c>
      <c r="G53" s="2">
        <v>4</v>
      </c>
      <c r="H53" s="2">
        <v>5</v>
      </c>
      <c r="I53" s="2">
        <v>6</v>
      </c>
      <c r="J53" s="2">
        <v>7</v>
      </c>
      <c r="K53" s="2">
        <v>8</v>
      </c>
      <c r="L53" s="2">
        <v>9</v>
      </c>
      <c r="M53" s="2">
        <v>10</v>
      </c>
      <c r="N53" s="2">
        <v>11</v>
      </c>
      <c r="O53" s="2">
        <v>12</v>
      </c>
      <c r="P53" s="2">
        <v>13</v>
      </c>
      <c r="Q53" s="2">
        <v>14</v>
      </c>
      <c r="R53" s="2">
        <v>15</v>
      </c>
      <c r="S53" s="2">
        <v>16</v>
      </c>
      <c r="T53" s="2">
        <v>17</v>
      </c>
      <c r="U53" s="2">
        <v>18</v>
      </c>
      <c r="V53" s="2">
        <v>19</v>
      </c>
      <c r="W53" s="2">
        <v>20</v>
      </c>
      <c r="X53" s="2">
        <v>21</v>
      </c>
      <c r="Y53" s="2">
        <v>22</v>
      </c>
      <c r="Z53" s="2">
        <v>23</v>
      </c>
      <c r="AA53" s="2">
        <v>24</v>
      </c>
      <c r="AB53" s="2">
        <v>25</v>
      </c>
    </row>
    <row r="54" spans="1:28" x14ac:dyDescent="0.25">
      <c r="A54" t="s">
        <v>12</v>
      </c>
      <c r="B54" s="14">
        <v>138</v>
      </c>
      <c r="C54">
        <f>B54-C65</f>
        <v>86</v>
      </c>
      <c r="D54">
        <f t="shared" ref="D54:AB61" si="8">C54-D65</f>
        <v>77</v>
      </c>
      <c r="E54">
        <f t="shared" si="8"/>
        <v>67</v>
      </c>
      <c r="F54">
        <f t="shared" si="8"/>
        <v>54</v>
      </c>
      <c r="G54">
        <f t="shared" si="8"/>
        <v>40</v>
      </c>
      <c r="H54">
        <f t="shared" si="8"/>
        <v>29</v>
      </c>
      <c r="I54">
        <f t="shared" si="8"/>
        <v>27</v>
      </c>
      <c r="J54">
        <f t="shared" si="8"/>
        <v>22</v>
      </c>
      <c r="K54">
        <f t="shared" si="8"/>
        <v>14</v>
      </c>
      <c r="L54">
        <f t="shared" si="8"/>
        <v>7</v>
      </c>
      <c r="M54">
        <f t="shared" si="8"/>
        <v>6</v>
      </c>
      <c r="N54">
        <f t="shared" si="8"/>
        <v>6</v>
      </c>
      <c r="O54">
        <f t="shared" si="8"/>
        <v>6</v>
      </c>
      <c r="P54">
        <f t="shared" si="8"/>
        <v>6</v>
      </c>
      <c r="Q54">
        <f t="shared" si="8"/>
        <v>5</v>
      </c>
      <c r="R54">
        <f t="shared" si="8"/>
        <v>5</v>
      </c>
      <c r="S54">
        <f t="shared" si="8"/>
        <v>3</v>
      </c>
      <c r="T54">
        <f t="shared" si="8"/>
        <v>2</v>
      </c>
      <c r="U54">
        <f t="shared" si="8"/>
        <v>2</v>
      </c>
      <c r="V54">
        <f t="shared" si="8"/>
        <v>2</v>
      </c>
      <c r="W54">
        <f t="shared" si="8"/>
        <v>0</v>
      </c>
      <c r="X54">
        <f t="shared" si="8"/>
        <v>0</v>
      </c>
      <c r="Y54">
        <f t="shared" si="8"/>
        <v>0</v>
      </c>
      <c r="Z54">
        <f t="shared" si="8"/>
        <v>0</v>
      </c>
      <c r="AA54">
        <f t="shared" si="8"/>
        <v>0</v>
      </c>
      <c r="AB54">
        <f t="shared" si="8"/>
        <v>0</v>
      </c>
    </row>
    <row r="55" spans="1:28" x14ac:dyDescent="0.25">
      <c r="A55" t="s">
        <v>13</v>
      </c>
      <c r="B55" s="14">
        <v>120</v>
      </c>
      <c r="C55">
        <f t="shared" ref="C55:T61" si="9">B55-C66</f>
        <v>76</v>
      </c>
      <c r="D55">
        <f t="shared" si="9"/>
        <v>69</v>
      </c>
      <c r="E55">
        <f t="shared" si="9"/>
        <v>56</v>
      </c>
      <c r="F55">
        <f t="shared" si="9"/>
        <v>46</v>
      </c>
      <c r="G55">
        <f t="shared" si="9"/>
        <v>36</v>
      </c>
      <c r="H55">
        <f t="shared" si="9"/>
        <v>24</v>
      </c>
      <c r="I55">
        <f t="shared" si="9"/>
        <v>19</v>
      </c>
      <c r="J55">
        <f t="shared" si="9"/>
        <v>14</v>
      </c>
      <c r="K55">
        <f t="shared" si="9"/>
        <v>10</v>
      </c>
      <c r="L55">
        <f t="shared" si="9"/>
        <v>6</v>
      </c>
      <c r="M55">
        <f t="shared" si="9"/>
        <v>5</v>
      </c>
      <c r="N55">
        <f t="shared" si="9"/>
        <v>5</v>
      </c>
      <c r="O55">
        <f t="shared" si="9"/>
        <v>4</v>
      </c>
      <c r="P55">
        <f t="shared" si="9"/>
        <v>4</v>
      </c>
      <c r="Q55">
        <f t="shared" si="9"/>
        <v>4</v>
      </c>
      <c r="R55">
        <f t="shared" si="9"/>
        <v>4</v>
      </c>
      <c r="S55">
        <f t="shared" si="9"/>
        <v>4</v>
      </c>
      <c r="T55">
        <f t="shared" si="9"/>
        <v>4</v>
      </c>
      <c r="U55">
        <f t="shared" si="8"/>
        <v>2</v>
      </c>
      <c r="V55">
        <f t="shared" si="8"/>
        <v>2</v>
      </c>
      <c r="W55">
        <f t="shared" si="8"/>
        <v>2</v>
      </c>
      <c r="X55">
        <f t="shared" si="8"/>
        <v>0</v>
      </c>
      <c r="Y55">
        <f t="shared" si="8"/>
        <v>0</v>
      </c>
      <c r="Z55">
        <f t="shared" si="8"/>
        <v>0</v>
      </c>
      <c r="AA55">
        <f t="shared" si="8"/>
        <v>0</v>
      </c>
      <c r="AB55">
        <f t="shared" si="8"/>
        <v>0</v>
      </c>
    </row>
    <row r="56" spans="1:28" x14ac:dyDescent="0.25">
      <c r="A56" t="s">
        <v>14</v>
      </c>
      <c r="B56" s="14">
        <v>112</v>
      </c>
      <c r="C56">
        <f t="shared" si="9"/>
        <v>88</v>
      </c>
      <c r="D56">
        <f t="shared" si="9"/>
        <v>76</v>
      </c>
      <c r="E56">
        <f t="shared" si="9"/>
        <v>64</v>
      </c>
      <c r="F56">
        <f t="shared" si="9"/>
        <v>48</v>
      </c>
      <c r="G56">
        <f t="shared" si="9"/>
        <v>42</v>
      </c>
      <c r="H56">
        <f t="shared" si="9"/>
        <v>24</v>
      </c>
      <c r="I56">
        <f t="shared" si="9"/>
        <v>21</v>
      </c>
      <c r="J56">
        <f t="shared" si="9"/>
        <v>19</v>
      </c>
      <c r="K56">
        <f t="shared" si="9"/>
        <v>15</v>
      </c>
      <c r="L56">
        <f t="shared" si="9"/>
        <v>13</v>
      </c>
      <c r="M56">
        <f t="shared" si="9"/>
        <v>10</v>
      </c>
      <c r="N56">
        <f t="shared" si="9"/>
        <v>8</v>
      </c>
      <c r="O56">
        <f t="shared" si="9"/>
        <v>8</v>
      </c>
      <c r="P56">
        <f t="shared" si="9"/>
        <v>7</v>
      </c>
      <c r="Q56">
        <f t="shared" si="9"/>
        <v>6</v>
      </c>
      <c r="R56">
        <f t="shared" si="9"/>
        <v>5</v>
      </c>
      <c r="S56">
        <f t="shared" si="9"/>
        <v>3</v>
      </c>
      <c r="T56">
        <f t="shared" si="9"/>
        <v>3</v>
      </c>
      <c r="U56">
        <f t="shared" si="8"/>
        <v>3</v>
      </c>
      <c r="V56">
        <f t="shared" si="8"/>
        <v>2</v>
      </c>
      <c r="W56">
        <f t="shared" si="8"/>
        <v>2</v>
      </c>
      <c r="X56">
        <f t="shared" si="8"/>
        <v>1</v>
      </c>
      <c r="Y56">
        <f t="shared" si="8"/>
        <v>1</v>
      </c>
      <c r="Z56">
        <f t="shared" si="8"/>
        <v>0</v>
      </c>
      <c r="AA56">
        <f t="shared" si="8"/>
        <v>0</v>
      </c>
      <c r="AB56">
        <f t="shared" si="8"/>
        <v>0</v>
      </c>
    </row>
    <row r="57" spans="1:28" x14ac:dyDescent="0.25">
      <c r="A57" t="s">
        <v>15</v>
      </c>
      <c r="B57" s="14">
        <v>216</v>
      </c>
      <c r="C57">
        <f t="shared" si="9"/>
        <v>80</v>
      </c>
      <c r="D57">
        <f t="shared" si="9"/>
        <v>65</v>
      </c>
      <c r="E57">
        <f t="shared" si="9"/>
        <v>53</v>
      </c>
      <c r="F57">
        <f t="shared" si="9"/>
        <v>41</v>
      </c>
      <c r="G57">
        <f t="shared" si="9"/>
        <v>32</v>
      </c>
      <c r="H57">
        <f t="shared" si="9"/>
        <v>26</v>
      </c>
      <c r="I57">
        <f t="shared" si="9"/>
        <v>22</v>
      </c>
      <c r="J57">
        <f t="shared" si="9"/>
        <v>15</v>
      </c>
      <c r="K57">
        <f t="shared" si="9"/>
        <v>12</v>
      </c>
      <c r="L57">
        <f t="shared" si="9"/>
        <v>7</v>
      </c>
      <c r="M57">
        <f t="shared" si="9"/>
        <v>6</v>
      </c>
      <c r="N57">
        <f t="shared" si="9"/>
        <v>4</v>
      </c>
      <c r="O57">
        <f t="shared" si="9"/>
        <v>2</v>
      </c>
      <c r="P57">
        <f t="shared" si="9"/>
        <v>1</v>
      </c>
      <c r="Q57">
        <f t="shared" si="9"/>
        <v>1</v>
      </c>
      <c r="R57">
        <f t="shared" si="9"/>
        <v>1</v>
      </c>
      <c r="S57">
        <f t="shared" si="9"/>
        <v>1</v>
      </c>
      <c r="T57">
        <f t="shared" si="9"/>
        <v>1</v>
      </c>
      <c r="U57">
        <f t="shared" si="8"/>
        <v>1</v>
      </c>
      <c r="V57">
        <f t="shared" si="8"/>
        <v>1</v>
      </c>
      <c r="W57">
        <f t="shared" si="8"/>
        <v>1</v>
      </c>
      <c r="X57">
        <f t="shared" si="8"/>
        <v>1</v>
      </c>
      <c r="Y57">
        <f t="shared" si="8"/>
        <v>0</v>
      </c>
      <c r="Z57">
        <f t="shared" si="8"/>
        <v>0</v>
      </c>
      <c r="AA57">
        <f t="shared" si="8"/>
        <v>0</v>
      </c>
      <c r="AB57">
        <f t="shared" si="8"/>
        <v>0</v>
      </c>
    </row>
    <row r="58" spans="1:28" x14ac:dyDescent="0.25">
      <c r="A58" t="s">
        <v>16</v>
      </c>
      <c r="B58" s="14">
        <v>143</v>
      </c>
      <c r="C58">
        <f t="shared" si="9"/>
        <v>52</v>
      </c>
      <c r="D58">
        <f t="shared" si="9"/>
        <v>37</v>
      </c>
      <c r="E58">
        <f t="shared" si="9"/>
        <v>32</v>
      </c>
      <c r="F58">
        <f t="shared" si="9"/>
        <v>25</v>
      </c>
      <c r="G58">
        <f t="shared" si="9"/>
        <v>21</v>
      </c>
      <c r="H58">
        <f t="shared" si="9"/>
        <v>15</v>
      </c>
      <c r="I58">
        <f t="shared" si="9"/>
        <v>10</v>
      </c>
      <c r="J58">
        <f t="shared" si="9"/>
        <v>8</v>
      </c>
      <c r="K58">
        <f t="shared" si="9"/>
        <v>7</v>
      </c>
      <c r="L58">
        <f t="shared" si="9"/>
        <v>6</v>
      </c>
      <c r="M58">
        <f t="shared" si="9"/>
        <v>2</v>
      </c>
      <c r="N58">
        <f t="shared" si="9"/>
        <v>2</v>
      </c>
      <c r="O58">
        <f t="shared" si="9"/>
        <v>2</v>
      </c>
      <c r="P58">
        <f t="shared" si="9"/>
        <v>1</v>
      </c>
      <c r="Q58">
        <f t="shared" si="9"/>
        <v>1</v>
      </c>
      <c r="R58">
        <f t="shared" si="9"/>
        <v>1</v>
      </c>
      <c r="S58">
        <f t="shared" si="9"/>
        <v>0</v>
      </c>
      <c r="T58">
        <f t="shared" si="9"/>
        <v>0</v>
      </c>
      <c r="U58">
        <f t="shared" si="8"/>
        <v>0</v>
      </c>
      <c r="V58">
        <f t="shared" si="8"/>
        <v>0</v>
      </c>
      <c r="W58">
        <f t="shared" si="8"/>
        <v>0</v>
      </c>
      <c r="X58">
        <f t="shared" si="8"/>
        <v>0</v>
      </c>
      <c r="Y58">
        <f t="shared" si="8"/>
        <v>0</v>
      </c>
      <c r="Z58">
        <f t="shared" si="8"/>
        <v>0</v>
      </c>
      <c r="AA58">
        <f t="shared" si="8"/>
        <v>0</v>
      </c>
      <c r="AB58">
        <f t="shared" si="8"/>
        <v>0</v>
      </c>
    </row>
    <row r="59" spans="1:28" x14ac:dyDescent="0.25">
      <c r="A59" t="s">
        <v>17</v>
      </c>
      <c r="B59" s="14">
        <v>106</v>
      </c>
      <c r="C59">
        <f t="shared" si="9"/>
        <v>52</v>
      </c>
      <c r="D59">
        <f t="shared" si="9"/>
        <v>38</v>
      </c>
      <c r="E59">
        <f t="shared" si="9"/>
        <v>28</v>
      </c>
      <c r="F59">
        <f t="shared" si="9"/>
        <v>26</v>
      </c>
      <c r="G59">
        <f t="shared" si="9"/>
        <v>20</v>
      </c>
      <c r="H59">
        <f t="shared" si="9"/>
        <v>11</v>
      </c>
      <c r="I59">
        <f t="shared" si="9"/>
        <v>10</v>
      </c>
      <c r="J59">
        <f t="shared" si="9"/>
        <v>8</v>
      </c>
      <c r="K59">
        <f t="shared" si="9"/>
        <v>6</v>
      </c>
      <c r="L59">
        <f t="shared" si="9"/>
        <v>5</v>
      </c>
      <c r="M59">
        <f t="shared" si="9"/>
        <v>5</v>
      </c>
      <c r="N59">
        <f t="shared" si="9"/>
        <v>4</v>
      </c>
      <c r="O59">
        <f t="shared" si="9"/>
        <v>4</v>
      </c>
      <c r="P59">
        <f t="shared" si="9"/>
        <v>2</v>
      </c>
      <c r="Q59">
        <f t="shared" si="9"/>
        <v>2</v>
      </c>
      <c r="R59">
        <f t="shared" si="9"/>
        <v>1</v>
      </c>
      <c r="S59">
        <f t="shared" si="9"/>
        <v>1</v>
      </c>
      <c r="T59">
        <f t="shared" si="9"/>
        <v>0</v>
      </c>
      <c r="U59">
        <f t="shared" si="8"/>
        <v>0</v>
      </c>
      <c r="V59">
        <f t="shared" si="8"/>
        <v>0</v>
      </c>
      <c r="W59">
        <f t="shared" si="8"/>
        <v>0</v>
      </c>
      <c r="X59">
        <f t="shared" si="8"/>
        <v>0</v>
      </c>
      <c r="Y59">
        <f t="shared" si="8"/>
        <v>0</v>
      </c>
      <c r="Z59">
        <f t="shared" si="8"/>
        <v>0</v>
      </c>
      <c r="AA59">
        <f t="shared" si="8"/>
        <v>0</v>
      </c>
      <c r="AB59">
        <f t="shared" si="8"/>
        <v>0</v>
      </c>
    </row>
    <row r="60" spans="1:28" ht="15.75" thickBot="1" x14ac:dyDescent="0.3">
      <c r="A60" s="12" t="s">
        <v>18</v>
      </c>
      <c r="B60" s="14">
        <v>84</v>
      </c>
      <c r="C60" s="12">
        <f t="shared" si="9"/>
        <v>41</v>
      </c>
      <c r="D60" s="12">
        <f t="shared" si="9"/>
        <v>29</v>
      </c>
      <c r="E60" s="12">
        <f t="shared" si="9"/>
        <v>23</v>
      </c>
      <c r="F60" s="12">
        <f t="shared" si="9"/>
        <v>13</v>
      </c>
      <c r="G60" s="12">
        <f t="shared" si="9"/>
        <v>11</v>
      </c>
      <c r="H60" s="12">
        <f t="shared" si="9"/>
        <v>7</v>
      </c>
      <c r="I60" s="12">
        <f t="shared" si="9"/>
        <v>5</v>
      </c>
      <c r="J60" s="12">
        <f t="shared" si="9"/>
        <v>4</v>
      </c>
      <c r="K60" s="12">
        <f t="shared" si="9"/>
        <v>4</v>
      </c>
      <c r="L60" s="12">
        <f t="shared" si="9"/>
        <v>2</v>
      </c>
      <c r="M60" s="12">
        <f t="shared" si="9"/>
        <v>1</v>
      </c>
      <c r="N60" s="12">
        <f t="shared" si="9"/>
        <v>1</v>
      </c>
      <c r="O60" s="12">
        <f t="shared" si="9"/>
        <v>1</v>
      </c>
      <c r="P60" s="12">
        <f t="shared" si="9"/>
        <v>1</v>
      </c>
      <c r="Q60" s="12">
        <f t="shared" si="9"/>
        <v>1</v>
      </c>
      <c r="R60" s="12">
        <f t="shared" si="9"/>
        <v>0</v>
      </c>
      <c r="S60" s="12">
        <f t="shared" si="9"/>
        <v>0</v>
      </c>
      <c r="T60" s="12">
        <f t="shared" si="9"/>
        <v>0</v>
      </c>
      <c r="U60" s="12">
        <f t="shared" si="8"/>
        <v>0</v>
      </c>
      <c r="V60" s="12">
        <f t="shared" si="8"/>
        <v>0</v>
      </c>
      <c r="W60" s="12">
        <f t="shared" si="8"/>
        <v>0</v>
      </c>
      <c r="X60" s="12">
        <f t="shared" si="8"/>
        <v>0</v>
      </c>
      <c r="Y60" s="12">
        <f t="shared" si="8"/>
        <v>0</v>
      </c>
      <c r="Z60" s="12">
        <f t="shared" si="8"/>
        <v>0</v>
      </c>
      <c r="AA60" s="12">
        <f t="shared" si="8"/>
        <v>0</v>
      </c>
      <c r="AB60" s="12">
        <f t="shared" si="8"/>
        <v>0</v>
      </c>
    </row>
    <row r="61" spans="1:28" ht="15.75" thickTop="1" x14ac:dyDescent="0.25">
      <c r="A61" s="1" t="s">
        <v>23</v>
      </c>
      <c r="B61" s="1">
        <v>919</v>
      </c>
      <c r="C61" s="1">
        <f t="shared" si="9"/>
        <v>475</v>
      </c>
      <c r="D61" s="1">
        <f t="shared" si="9"/>
        <v>391</v>
      </c>
      <c r="E61" s="1">
        <f t="shared" si="9"/>
        <v>323</v>
      </c>
      <c r="F61" s="1">
        <f t="shared" si="9"/>
        <v>253</v>
      </c>
      <c r="G61" s="1">
        <f t="shared" si="9"/>
        <v>202</v>
      </c>
      <c r="H61" s="1">
        <f t="shared" si="9"/>
        <v>136</v>
      </c>
      <c r="I61" s="1">
        <f t="shared" si="9"/>
        <v>114</v>
      </c>
      <c r="J61" s="1">
        <f t="shared" si="9"/>
        <v>90</v>
      </c>
      <c r="K61" s="1">
        <f t="shared" si="9"/>
        <v>68</v>
      </c>
      <c r="L61" s="1">
        <f t="shared" si="9"/>
        <v>46</v>
      </c>
      <c r="M61" s="1">
        <f t="shared" si="9"/>
        <v>35</v>
      </c>
      <c r="N61" s="1">
        <f t="shared" si="9"/>
        <v>30</v>
      </c>
      <c r="O61" s="1">
        <f t="shared" si="9"/>
        <v>27</v>
      </c>
      <c r="P61" s="1">
        <f t="shared" si="9"/>
        <v>22</v>
      </c>
      <c r="Q61" s="1">
        <f t="shared" si="9"/>
        <v>20</v>
      </c>
      <c r="R61" s="1">
        <f t="shared" si="9"/>
        <v>17</v>
      </c>
      <c r="S61" s="1">
        <f t="shared" si="9"/>
        <v>12</v>
      </c>
      <c r="T61" s="1">
        <f t="shared" si="9"/>
        <v>10</v>
      </c>
      <c r="U61" s="1">
        <f t="shared" si="8"/>
        <v>8</v>
      </c>
      <c r="V61" s="1">
        <f t="shared" si="8"/>
        <v>7</v>
      </c>
      <c r="W61" s="1">
        <f t="shared" si="8"/>
        <v>5</v>
      </c>
      <c r="X61" s="1">
        <f t="shared" si="8"/>
        <v>2</v>
      </c>
      <c r="Y61" s="1">
        <f t="shared" si="8"/>
        <v>1</v>
      </c>
      <c r="Z61" s="1">
        <f t="shared" si="8"/>
        <v>0</v>
      </c>
      <c r="AA61" s="1">
        <f t="shared" si="8"/>
        <v>0</v>
      </c>
      <c r="AB61" s="1">
        <f t="shared" si="8"/>
        <v>0</v>
      </c>
    </row>
    <row r="63" spans="1:28" x14ac:dyDescent="0.25">
      <c r="B63" s="1" t="s">
        <v>24</v>
      </c>
    </row>
    <row r="64" spans="1:28" x14ac:dyDescent="0.25">
      <c r="A64" s="2" t="s">
        <v>0</v>
      </c>
      <c r="B64" s="2" t="s">
        <v>22</v>
      </c>
      <c r="C64" s="2">
        <v>0</v>
      </c>
      <c r="D64" s="2">
        <v>1</v>
      </c>
      <c r="E64" s="2">
        <v>2</v>
      </c>
      <c r="F64" s="2">
        <v>3</v>
      </c>
      <c r="G64" s="2">
        <v>4</v>
      </c>
      <c r="H64" s="2">
        <v>5</v>
      </c>
      <c r="I64" s="2">
        <v>6</v>
      </c>
      <c r="J64" s="2">
        <v>7</v>
      </c>
      <c r="K64" s="2">
        <v>8</v>
      </c>
      <c r="L64" s="2">
        <v>9</v>
      </c>
      <c r="M64" s="2">
        <v>10</v>
      </c>
      <c r="N64" s="2">
        <v>11</v>
      </c>
      <c r="O64" s="2">
        <v>12</v>
      </c>
      <c r="P64" s="2">
        <v>13</v>
      </c>
      <c r="Q64" s="2">
        <v>14</v>
      </c>
      <c r="R64" s="2">
        <v>15</v>
      </c>
      <c r="S64" s="2">
        <v>16</v>
      </c>
      <c r="T64" s="2">
        <v>17</v>
      </c>
      <c r="U64" s="2">
        <v>18</v>
      </c>
      <c r="V64" s="2">
        <v>19</v>
      </c>
      <c r="W64" s="2">
        <v>20</v>
      </c>
      <c r="X64" s="2">
        <v>21</v>
      </c>
      <c r="Y64" s="2">
        <v>22</v>
      </c>
      <c r="Z64" s="2">
        <v>23</v>
      </c>
      <c r="AA64" s="2">
        <v>24</v>
      </c>
      <c r="AB64" s="2">
        <v>25</v>
      </c>
    </row>
    <row r="65" spans="1:26" x14ac:dyDescent="0.25">
      <c r="A65" t="s">
        <v>12</v>
      </c>
      <c r="B65" s="14">
        <v>138</v>
      </c>
      <c r="C65" s="14">
        <v>52</v>
      </c>
      <c r="D65" s="14">
        <v>9</v>
      </c>
      <c r="E65" s="14">
        <v>10</v>
      </c>
      <c r="F65" s="14">
        <v>13</v>
      </c>
      <c r="G65" s="14">
        <v>14</v>
      </c>
      <c r="H65" s="14">
        <v>11</v>
      </c>
      <c r="I65" s="14">
        <v>2</v>
      </c>
      <c r="J65" s="14">
        <v>5</v>
      </c>
      <c r="K65" s="14">
        <v>8</v>
      </c>
      <c r="L65" s="14">
        <v>7</v>
      </c>
      <c r="M65" s="14">
        <v>1</v>
      </c>
      <c r="N65" s="14"/>
      <c r="O65" s="14"/>
      <c r="P65" s="14"/>
      <c r="Q65" s="14">
        <v>1</v>
      </c>
      <c r="R65" s="14"/>
      <c r="S65" s="14">
        <v>2</v>
      </c>
      <c r="T65" s="14">
        <v>1</v>
      </c>
      <c r="U65" s="14"/>
      <c r="V65" s="14"/>
      <c r="W65" s="14">
        <v>2</v>
      </c>
      <c r="X65" s="14"/>
      <c r="Y65" s="14"/>
      <c r="Z65" s="14"/>
    </row>
    <row r="66" spans="1:26" x14ac:dyDescent="0.25">
      <c r="A66" t="s">
        <v>13</v>
      </c>
      <c r="B66" s="14">
        <v>120</v>
      </c>
      <c r="C66" s="14">
        <v>44</v>
      </c>
      <c r="D66" s="14">
        <v>7</v>
      </c>
      <c r="E66" s="14">
        <v>13</v>
      </c>
      <c r="F66" s="14">
        <v>10</v>
      </c>
      <c r="G66" s="14">
        <v>10</v>
      </c>
      <c r="H66" s="14">
        <v>12</v>
      </c>
      <c r="I66" s="14">
        <v>5</v>
      </c>
      <c r="J66" s="14">
        <v>5</v>
      </c>
      <c r="K66" s="14">
        <v>4</v>
      </c>
      <c r="L66" s="14">
        <v>4</v>
      </c>
      <c r="M66" s="14">
        <v>1</v>
      </c>
      <c r="N66" s="14"/>
      <c r="O66" s="14">
        <v>1</v>
      </c>
      <c r="P66" s="14"/>
      <c r="Q66" s="14"/>
      <c r="R66" s="14"/>
      <c r="S66" s="14"/>
      <c r="T66" s="14"/>
      <c r="U66" s="14">
        <v>2</v>
      </c>
      <c r="V66" s="14"/>
      <c r="W66" s="14"/>
      <c r="X66" s="14">
        <v>2</v>
      </c>
      <c r="Y66" s="14"/>
      <c r="Z66" s="14"/>
    </row>
    <row r="67" spans="1:26" x14ac:dyDescent="0.25">
      <c r="A67" t="s">
        <v>14</v>
      </c>
      <c r="B67" s="14">
        <v>112</v>
      </c>
      <c r="C67" s="14">
        <v>24</v>
      </c>
      <c r="D67" s="14">
        <v>12</v>
      </c>
      <c r="E67" s="14">
        <v>12</v>
      </c>
      <c r="F67" s="14">
        <v>16</v>
      </c>
      <c r="G67" s="14">
        <v>6</v>
      </c>
      <c r="H67" s="14">
        <v>18</v>
      </c>
      <c r="I67" s="14">
        <v>3</v>
      </c>
      <c r="J67" s="14">
        <v>2</v>
      </c>
      <c r="K67" s="14">
        <v>4</v>
      </c>
      <c r="L67" s="14">
        <v>2</v>
      </c>
      <c r="M67" s="14">
        <v>3</v>
      </c>
      <c r="N67" s="14">
        <v>2</v>
      </c>
      <c r="O67" s="14"/>
      <c r="P67" s="14">
        <v>1</v>
      </c>
      <c r="Q67" s="14">
        <v>1</v>
      </c>
      <c r="R67" s="14">
        <v>1</v>
      </c>
      <c r="S67" s="14">
        <v>2</v>
      </c>
      <c r="T67" s="14"/>
      <c r="U67" s="14"/>
      <c r="V67" s="14">
        <v>1</v>
      </c>
      <c r="W67" s="14"/>
      <c r="X67" s="14">
        <v>1</v>
      </c>
      <c r="Y67" s="14"/>
      <c r="Z67" s="14">
        <v>1</v>
      </c>
    </row>
    <row r="68" spans="1:26" x14ac:dyDescent="0.25">
      <c r="A68" t="s">
        <v>15</v>
      </c>
      <c r="B68" s="14">
        <v>216</v>
      </c>
      <c r="C68" s="14">
        <v>136</v>
      </c>
      <c r="D68" s="14">
        <v>15</v>
      </c>
      <c r="E68" s="14">
        <v>12</v>
      </c>
      <c r="F68" s="14">
        <v>12</v>
      </c>
      <c r="G68" s="14">
        <v>9</v>
      </c>
      <c r="H68" s="14">
        <v>6</v>
      </c>
      <c r="I68" s="14">
        <v>4</v>
      </c>
      <c r="J68" s="14">
        <v>7</v>
      </c>
      <c r="K68" s="14">
        <v>3</v>
      </c>
      <c r="L68" s="14">
        <v>5</v>
      </c>
      <c r="M68" s="14">
        <v>1</v>
      </c>
      <c r="N68" s="14">
        <v>2</v>
      </c>
      <c r="O68" s="14">
        <v>2</v>
      </c>
      <c r="P68" s="14">
        <v>1</v>
      </c>
      <c r="Q68" s="14"/>
      <c r="R68" s="14"/>
      <c r="S68" s="14"/>
      <c r="T68" s="14"/>
      <c r="U68" s="14"/>
      <c r="V68" s="14"/>
      <c r="W68" s="14"/>
      <c r="X68" s="14"/>
      <c r="Y68" s="14">
        <v>1</v>
      </c>
      <c r="Z68" s="14"/>
    </row>
    <row r="69" spans="1:26" x14ac:dyDescent="0.25">
      <c r="A69" t="s">
        <v>16</v>
      </c>
      <c r="B69" s="14">
        <v>143</v>
      </c>
      <c r="C69" s="14">
        <v>91</v>
      </c>
      <c r="D69" s="14">
        <v>15</v>
      </c>
      <c r="E69" s="14">
        <v>5</v>
      </c>
      <c r="F69" s="14">
        <v>7</v>
      </c>
      <c r="G69" s="14">
        <v>4</v>
      </c>
      <c r="H69" s="14">
        <v>6</v>
      </c>
      <c r="I69" s="14">
        <v>5</v>
      </c>
      <c r="J69" s="14">
        <v>2</v>
      </c>
      <c r="K69" s="14">
        <v>1</v>
      </c>
      <c r="L69" s="14">
        <v>1</v>
      </c>
      <c r="M69" s="14">
        <v>4</v>
      </c>
      <c r="N69" s="14"/>
      <c r="O69" s="14"/>
      <c r="P69" s="14">
        <v>1</v>
      </c>
      <c r="Q69" s="14"/>
      <c r="R69" s="14"/>
      <c r="S69" s="14">
        <v>1</v>
      </c>
      <c r="T69" s="14"/>
      <c r="U69" s="14"/>
      <c r="V69" s="14"/>
      <c r="W69" s="14"/>
      <c r="X69" s="14"/>
      <c r="Y69" s="14"/>
      <c r="Z69" s="14"/>
    </row>
    <row r="70" spans="1:26" x14ac:dyDescent="0.25">
      <c r="A70" t="s">
        <v>17</v>
      </c>
      <c r="B70" s="14">
        <v>106</v>
      </c>
      <c r="C70" s="14">
        <v>54</v>
      </c>
      <c r="D70" s="14">
        <v>14</v>
      </c>
      <c r="E70" s="14">
        <v>10</v>
      </c>
      <c r="F70" s="14">
        <v>2</v>
      </c>
      <c r="G70" s="14">
        <v>6</v>
      </c>
      <c r="H70" s="14">
        <v>9</v>
      </c>
      <c r="I70" s="14">
        <v>1</v>
      </c>
      <c r="J70" s="14">
        <v>2</v>
      </c>
      <c r="K70" s="14">
        <v>2</v>
      </c>
      <c r="L70" s="14">
        <v>1</v>
      </c>
      <c r="M70" s="14"/>
      <c r="N70" s="14">
        <v>1</v>
      </c>
      <c r="O70" s="14"/>
      <c r="P70" s="14">
        <v>2</v>
      </c>
      <c r="Q70" s="14"/>
      <c r="R70" s="14">
        <v>1</v>
      </c>
      <c r="S70" s="14"/>
      <c r="T70" s="14">
        <v>1</v>
      </c>
      <c r="U70" s="14"/>
      <c r="V70" s="14"/>
      <c r="W70" s="14"/>
      <c r="X70" s="14"/>
      <c r="Y70" s="14"/>
      <c r="Z70" s="14"/>
    </row>
    <row r="71" spans="1:26" s="12" customFormat="1" ht="15.75" thickBot="1" x14ac:dyDescent="0.3">
      <c r="A71" s="12" t="s">
        <v>18</v>
      </c>
      <c r="B71" s="14">
        <v>84</v>
      </c>
      <c r="C71" s="14">
        <v>43</v>
      </c>
      <c r="D71" s="14">
        <v>12</v>
      </c>
      <c r="E71" s="14">
        <v>6</v>
      </c>
      <c r="F71" s="14">
        <v>10</v>
      </c>
      <c r="G71" s="14">
        <v>2</v>
      </c>
      <c r="H71" s="14">
        <v>4</v>
      </c>
      <c r="I71" s="14">
        <v>2</v>
      </c>
      <c r="J71" s="14">
        <v>1</v>
      </c>
      <c r="K71" s="14"/>
      <c r="L71" s="14">
        <v>2</v>
      </c>
      <c r="M71" s="14">
        <v>1</v>
      </c>
      <c r="N71" s="14"/>
      <c r="O71" s="14"/>
      <c r="P71" s="14"/>
      <c r="Q71" s="14"/>
      <c r="R71" s="14">
        <v>1</v>
      </c>
      <c r="S71" s="14"/>
      <c r="T71" s="14"/>
      <c r="U71" s="14"/>
      <c r="V71" s="14"/>
      <c r="W71" s="14"/>
      <c r="X71" s="14"/>
      <c r="Y71" s="14"/>
      <c r="Z71" s="14"/>
    </row>
    <row r="72" spans="1:26" ht="15.75" thickTop="1" x14ac:dyDescent="0.25">
      <c r="A72" s="1" t="s">
        <v>23</v>
      </c>
      <c r="B72" s="15">
        <v>919</v>
      </c>
      <c r="C72" s="15">
        <v>444</v>
      </c>
      <c r="D72" s="15">
        <v>84</v>
      </c>
      <c r="E72" s="15">
        <v>68</v>
      </c>
      <c r="F72" s="15">
        <v>70</v>
      </c>
      <c r="G72" s="15">
        <v>51</v>
      </c>
      <c r="H72" s="15">
        <v>66</v>
      </c>
      <c r="I72" s="15">
        <v>22</v>
      </c>
      <c r="J72" s="15">
        <v>24</v>
      </c>
      <c r="K72" s="15">
        <v>22</v>
      </c>
      <c r="L72" s="15">
        <v>22</v>
      </c>
      <c r="M72" s="15">
        <v>11</v>
      </c>
      <c r="N72" s="15">
        <v>5</v>
      </c>
      <c r="O72" s="15">
        <v>3</v>
      </c>
      <c r="P72" s="15">
        <v>5</v>
      </c>
      <c r="Q72" s="15">
        <v>2</v>
      </c>
      <c r="R72" s="15">
        <v>3</v>
      </c>
      <c r="S72" s="15">
        <v>5</v>
      </c>
      <c r="T72" s="15">
        <v>2</v>
      </c>
      <c r="U72" s="15">
        <v>2</v>
      </c>
      <c r="V72" s="15">
        <v>1</v>
      </c>
      <c r="W72" s="15">
        <v>2</v>
      </c>
      <c r="X72" s="15">
        <v>3</v>
      </c>
      <c r="Y72" s="15">
        <v>1</v>
      </c>
      <c r="Z72" s="15">
        <v>1</v>
      </c>
    </row>
  </sheetData>
  <conditionalFormatting sqref="B32:AB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AB21 B22:T26 U22:AB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T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72"/>
  <sheetViews>
    <sheetView zoomScale="70" zoomScaleNormal="70" workbookViewId="0">
      <selection activeCell="B4" sqref="B4:AB4"/>
    </sheetView>
  </sheetViews>
  <sheetFormatPr defaultRowHeight="15" x14ac:dyDescent="0.25"/>
  <cols>
    <col min="1" max="1" width="16.140625" customWidth="1"/>
    <col min="2" max="2" width="13.5703125" customWidth="1"/>
    <col min="3" max="3" width="10.5703125" bestFit="1" customWidth="1"/>
  </cols>
  <sheetData>
    <row r="2" spans="1:28" x14ac:dyDescent="0.25">
      <c r="B2" s="1"/>
    </row>
    <row r="3" spans="1:28" x14ac:dyDescent="0.25">
      <c r="A3" s="2" t="s">
        <v>0</v>
      </c>
      <c r="B3" s="2" t="s">
        <v>1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  <c r="AB3" s="2">
        <v>25</v>
      </c>
    </row>
    <row r="4" spans="1:28" x14ac:dyDescent="0.25">
      <c r="A4" s="1" t="s">
        <v>2</v>
      </c>
      <c r="B4" s="3">
        <v>1</v>
      </c>
      <c r="C4" s="3">
        <v>0.53485714285714281</v>
      </c>
      <c r="D4" s="3">
        <v>0.23655967346938772</v>
      </c>
      <c r="E4" s="3">
        <v>8.6513252011661795E-2</v>
      </c>
      <c r="F4" s="3">
        <v>2.6003411747505201E-2</v>
      </c>
      <c r="G4" s="3">
        <v>6.3002551891098322E-3</v>
      </c>
      <c r="H4" s="3">
        <v>1.0008405386128763E-3</v>
      </c>
      <c r="I4" s="3">
        <v>1.2925140670086289E-4</v>
      </c>
      <c r="J4" s="3">
        <v>1.3294430403517326E-5</v>
      </c>
      <c r="K4" s="3">
        <v>1.033167162787632E-6</v>
      </c>
      <c r="L4" s="3">
        <v>6.2580411003136567E-8</v>
      </c>
      <c r="M4" s="3">
        <v>2.5747369098433331E-9</v>
      </c>
      <c r="N4" s="3">
        <v>7.3563911709809517E-11</v>
      </c>
      <c r="O4" s="3">
        <v>1.4292417132191563E-12</v>
      </c>
      <c r="P4" s="3">
        <v>2.1234448310684605E-14</v>
      </c>
      <c r="Q4" s="3">
        <v>2.912152911179603E-16</v>
      </c>
      <c r="R4" s="3">
        <v>3.9938097067605984E-18</v>
      </c>
      <c r="S4" s="3">
        <v>4.1079185555251866E-20</v>
      </c>
      <c r="T4" s="3">
        <v>2.8168584380744135E-22</v>
      </c>
      <c r="U4" s="11">
        <v>9.6578003591122749E-25</v>
      </c>
      <c r="V4" s="11">
        <v>2.2074972249399489E-27</v>
      </c>
      <c r="W4" s="11">
        <v>5.0457079427198833E-30</v>
      </c>
      <c r="X4" s="11">
        <v>1.1533046726216877E-32</v>
      </c>
      <c r="Y4" s="11">
        <v>2.6361249659924293E-35</v>
      </c>
      <c r="Z4" s="11">
        <v>6.025428493696982E-38</v>
      </c>
      <c r="AA4" s="11">
        <v>0</v>
      </c>
      <c r="AB4" s="11">
        <v>0</v>
      </c>
    </row>
    <row r="6" spans="1:28" x14ac:dyDescent="0.25">
      <c r="A6" s="1" t="s">
        <v>3</v>
      </c>
      <c r="B6" s="4">
        <v>100</v>
      </c>
      <c r="C6" s="4">
        <f>$B6*C4</f>
        <v>53.48571428571428</v>
      </c>
      <c r="D6" s="4">
        <f t="shared" ref="D6:AB6" si="0">$B6*D4</f>
        <v>23.655967346938773</v>
      </c>
      <c r="E6" s="4">
        <f t="shared" si="0"/>
        <v>8.6513252011661788</v>
      </c>
      <c r="F6" s="4">
        <f t="shared" si="0"/>
        <v>2.6003411747505201</v>
      </c>
      <c r="G6" s="4">
        <f t="shared" si="0"/>
        <v>0.63002551891098324</v>
      </c>
      <c r="H6" s="4">
        <f t="shared" si="0"/>
        <v>0.10008405386128763</v>
      </c>
      <c r="I6" s="4">
        <f t="shared" si="0"/>
        <v>1.2925140670086288E-2</v>
      </c>
      <c r="J6" s="4">
        <f t="shared" si="0"/>
        <v>1.3294430403517326E-3</v>
      </c>
      <c r="K6" s="4">
        <f t="shared" si="0"/>
        <v>1.033167162787632E-4</v>
      </c>
      <c r="L6" s="4">
        <f t="shared" si="0"/>
        <v>6.2580411003136568E-6</v>
      </c>
      <c r="M6" s="4">
        <f t="shared" si="0"/>
        <v>2.5747369098433332E-7</v>
      </c>
      <c r="N6" s="4">
        <f t="shared" si="0"/>
        <v>7.3563911709809519E-9</v>
      </c>
      <c r="O6" s="4">
        <f t="shared" si="0"/>
        <v>1.4292417132191563E-10</v>
      </c>
      <c r="P6" s="4">
        <f>$B6*P4</f>
        <v>2.1234448310684604E-12</v>
      </c>
      <c r="Q6" s="4">
        <f t="shared" si="0"/>
        <v>2.9121529111796032E-14</v>
      </c>
      <c r="R6" s="4">
        <f t="shared" si="0"/>
        <v>3.9938097067605983E-16</v>
      </c>
      <c r="S6" s="4">
        <f t="shared" si="0"/>
        <v>4.1079185555251864E-18</v>
      </c>
      <c r="T6" s="4">
        <f t="shared" si="0"/>
        <v>2.8168584380744138E-20</v>
      </c>
      <c r="U6" s="4">
        <f t="shared" si="0"/>
        <v>9.6578003591122749E-23</v>
      </c>
      <c r="V6" s="4">
        <f t="shared" si="0"/>
        <v>2.2074972249399487E-25</v>
      </c>
      <c r="W6" s="4">
        <f t="shared" si="0"/>
        <v>5.045707942719883E-28</v>
      </c>
      <c r="X6" s="4">
        <f t="shared" si="0"/>
        <v>1.1533046726216877E-30</v>
      </c>
      <c r="Y6" s="4">
        <f t="shared" si="0"/>
        <v>2.6361249659924292E-33</v>
      </c>
      <c r="Z6" s="4">
        <f t="shared" si="0"/>
        <v>6.0254284936969825E-36</v>
      </c>
      <c r="AA6" s="4">
        <f t="shared" si="0"/>
        <v>0</v>
      </c>
      <c r="AB6" s="4">
        <f t="shared" si="0"/>
        <v>0</v>
      </c>
    </row>
    <row r="7" spans="1:28" x14ac:dyDescent="0.25">
      <c r="A7" s="1" t="s">
        <v>4</v>
      </c>
      <c r="B7" s="5">
        <v>0</v>
      </c>
      <c r="C7" s="5">
        <v>0</v>
      </c>
      <c r="D7" s="5">
        <v>10</v>
      </c>
      <c r="E7" s="5">
        <v>10</v>
      </c>
      <c r="F7" s="5">
        <v>10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5">
        <v>10</v>
      </c>
      <c r="R7" s="5">
        <v>10</v>
      </c>
      <c r="S7" s="5">
        <v>10</v>
      </c>
      <c r="T7" s="5">
        <v>10</v>
      </c>
      <c r="U7" s="5">
        <v>10</v>
      </c>
      <c r="V7" s="5">
        <v>10</v>
      </c>
      <c r="W7" s="5">
        <v>10</v>
      </c>
      <c r="X7" s="5">
        <v>10</v>
      </c>
      <c r="Y7" s="5">
        <v>10</v>
      </c>
      <c r="Z7" s="5">
        <v>10</v>
      </c>
      <c r="AA7" s="5">
        <v>10</v>
      </c>
      <c r="AB7" s="5">
        <v>10</v>
      </c>
    </row>
    <row r="8" spans="1:28" x14ac:dyDescent="0.25">
      <c r="A8" s="1" t="s">
        <v>5</v>
      </c>
      <c r="B8" s="6">
        <f>B7*B6</f>
        <v>0</v>
      </c>
      <c r="C8" s="6">
        <f>C7*C6</f>
        <v>0</v>
      </c>
      <c r="D8" s="6">
        <f t="shared" ref="D8:AB8" si="1">D7*D6</f>
        <v>236.55967346938775</v>
      </c>
      <c r="E8" s="6">
        <f t="shared" si="1"/>
        <v>86.513252011661791</v>
      </c>
      <c r="F8" s="6">
        <f t="shared" si="1"/>
        <v>26.003411747505201</v>
      </c>
      <c r="G8" s="6">
        <f t="shared" si="1"/>
        <v>6.3002551891098326</v>
      </c>
      <c r="H8" s="6">
        <f t="shared" si="1"/>
        <v>1.0008405386128763</v>
      </c>
      <c r="I8" s="6">
        <f t="shared" si="1"/>
        <v>0.12925140670086288</v>
      </c>
      <c r="J8" s="6">
        <f t="shared" si="1"/>
        <v>1.3294430403517327E-2</v>
      </c>
      <c r="K8" s="6">
        <f t="shared" si="1"/>
        <v>1.0331671627876321E-3</v>
      </c>
      <c r="L8" s="6">
        <f t="shared" si="1"/>
        <v>6.2580411003136568E-5</v>
      </c>
      <c r="M8" s="6">
        <f t="shared" si="1"/>
        <v>2.5747369098433332E-6</v>
      </c>
      <c r="N8" s="6">
        <f t="shared" si="1"/>
        <v>7.3563911709809524E-8</v>
      </c>
      <c r="O8" s="6">
        <f t="shared" si="1"/>
        <v>1.4292417132191562E-9</v>
      </c>
      <c r="P8" s="6">
        <f t="shared" si="1"/>
        <v>2.1234448310684604E-11</v>
      </c>
      <c r="Q8" s="6">
        <f t="shared" si="1"/>
        <v>2.9121529111796032E-13</v>
      </c>
      <c r="R8" s="6">
        <f t="shared" si="1"/>
        <v>3.9938097067605981E-15</v>
      </c>
      <c r="S8" s="6">
        <f t="shared" si="1"/>
        <v>4.1079185555251864E-17</v>
      </c>
      <c r="T8" s="6">
        <f t="shared" si="1"/>
        <v>2.8168584380744138E-19</v>
      </c>
      <c r="U8" s="6">
        <f t="shared" si="1"/>
        <v>9.6578003591122749E-22</v>
      </c>
      <c r="V8" s="6">
        <f t="shared" si="1"/>
        <v>2.2074972249399485E-24</v>
      </c>
      <c r="W8" s="6">
        <f t="shared" si="1"/>
        <v>5.0457079427198829E-27</v>
      </c>
      <c r="X8" s="6">
        <f t="shared" si="1"/>
        <v>1.1533046726216877E-29</v>
      </c>
      <c r="Y8" s="6">
        <f t="shared" si="1"/>
        <v>2.6361249659924294E-32</v>
      </c>
      <c r="Z8" s="6">
        <f t="shared" si="1"/>
        <v>6.0254284936969823E-35</v>
      </c>
      <c r="AA8" s="6">
        <f t="shared" si="1"/>
        <v>0</v>
      </c>
      <c r="AB8" s="6">
        <f t="shared" si="1"/>
        <v>0</v>
      </c>
    </row>
    <row r="10" spans="1:28" x14ac:dyDescent="0.25">
      <c r="A10" s="7" t="s">
        <v>6</v>
      </c>
      <c r="B10" s="8"/>
      <c r="C10" s="9">
        <f>SUM(B8:AB8)</f>
        <v>356.52107719070716</v>
      </c>
    </row>
    <row r="11" spans="1:28" x14ac:dyDescent="0.25">
      <c r="A11" s="7" t="s">
        <v>7</v>
      </c>
      <c r="B11" s="8"/>
      <c r="C11" s="10">
        <v>100</v>
      </c>
    </row>
    <row r="12" spans="1:28" x14ac:dyDescent="0.25">
      <c r="A12" s="7" t="s">
        <v>8</v>
      </c>
      <c r="B12" s="8"/>
      <c r="C12" s="9">
        <f>C10/C11</f>
        <v>3.5652107719070716</v>
      </c>
    </row>
    <row r="13" spans="1:28" x14ac:dyDescent="0.25">
      <c r="A13" s="7"/>
      <c r="B13" s="8"/>
      <c r="C13" s="10"/>
    </row>
    <row r="14" spans="1:28" x14ac:dyDescent="0.25">
      <c r="A14" s="7" t="s">
        <v>9</v>
      </c>
      <c r="B14" s="8"/>
      <c r="C14" s="9">
        <v>2</v>
      </c>
    </row>
    <row r="15" spans="1:28" x14ac:dyDescent="0.25">
      <c r="A15" s="7" t="s">
        <v>10</v>
      </c>
      <c r="B15" s="8"/>
      <c r="C15" s="9">
        <f>C12-C14</f>
        <v>1.5652107719070716</v>
      </c>
    </row>
    <row r="16" spans="1:28" x14ac:dyDescent="0.25">
      <c r="A16" s="1"/>
      <c r="C16" s="6"/>
    </row>
    <row r="19" spans="1:28" x14ac:dyDescent="0.25">
      <c r="B19" s="1" t="s">
        <v>11</v>
      </c>
    </row>
    <row r="20" spans="1:28" x14ac:dyDescent="0.25">
      <c r="A20" s="2" t="s">
        <v>0</v>
      </c>
      <c r="B20" s="2" t="s">
        <v>1</v>
      </c>
      <c r="C20" s="2">
        <v>0</v>
      </c>
      <c r="D20" s="2">
        <v>1</v>
      </c>
      <c r="E20" s="2">
        <v>2</v>
      </c>
      <c r="F20" s="2">
        <v>3</v>
      </c>
      <c r="G20" s="2">
        <v>4</v>
      </c>
      <c r="H20" s="2">
        <v>5</v>
      </c>
      <c r="I20" s="2">
        <v>6</v>
      </c>
      <c r="J20" s="2">
        <v>7</v>
      </c>
      <c r="K20" s="2">
        <v>8</v>
      </c>
      <c r="L20" s="2">
        <v>9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A20" s="2">
        <v>24</v>
      </c>
      <c r="AB20" s="2">
        <v>25</v>
      </c>
    </row>
    <row r="21" spans="1:28" x14ac:dyDescent="0.25">
      <c r="A21" t="s">
        <v>12</v>
      </c>
      <c r="B21" s="11">
        <v>0</v>
      </c>
      <c r="C21" s="11">
        <f>(C54-B54)/$B54</f>
        <v>-0.39849624060150374</v>
      </c>
      <c r="D21" s="11">
        <f t="shared" ref="D21:AB28" si="2">(D54-C54)/$B54</f>
        <v>-7.5187969924812026E-2</v>
      </c>
      <c r="E21" s="11">
        <f t="shared" si="2"/>
        <v>-0.12030075187969924</v>
      </c>
      <c r="F21" s="11">
        <f t="shared" si="2"/>
        <v>-6.0150375939849621E-2</v>
      </c>
      <c r="G21" s="11">
        <f t="shared" si="2"/>
        <v>-0.10526315789473684</v>
      </c>
      <c r="H21" s="11">
        <f t="shared" si="2"/>
        <v>-8.2706766917293228E-2</v>
      </c>
      <c r="I21" s="11">
        <f t="shared" si="2"/>
        <v>-2.2556390977443608E-2</v>
      </c>
      <c r="J21" s="11">
        <f t="shared" si="2"/>
        <v>-3.7593984962406013E-2</v>
      </c>
      <c r="K21" s="11">
        <f t="shared" si="2"/>
        <v>-1.5037593984962405E-2</v>
      </c>
      <c r="L21" s="11">
        <f t="shared" si="2"/>
        <v>-2.2556390977443608E-2</v>
      </c>
      <c r="M21" s="11">
        <f t="shared" si="2"/>
        <v>-1.5037593984962405E-2</v>
      </c>
      <c r="N21" s="11">
        <f t="shared" si="2"/>
        <v>-1.5037593984962405E-2</v>
      </c>
      <c r="O21" s="11">
        <f t="shared" si="2"/>
        <v>-7.5187969924812026E-3</v>
      </c>
      <c r="P21" s="11">
        <f t="shared" si="2"/>
        <v>-7.5187969924812026E-3</v>
      </c>
      <c r="Q21" s="11">
        <f t="shared" si="2"/>
        <v>0</v>
      </c>
      <c r="R21" s="11">
        <f t="shared" si="2"/>
        <v>0</v>
      </c>
      <c r="S21" s="11">
        <f t="shared" si="2"/>
        <v>0</v>
      </c>
      <c r="T21" s="11">
        <f t="shared" si="2"/>
        <v>-7.5187969924812026E-3</v>
      </c>
      <c r="U21" s="11">
        <f t="shared" si="2"/>
        <v>0</v>
      </c>
      <c r="V21" s="11">
        <f t="shared" si="2"/>
        <v>-7.5187969924812026E-3</v>
      </c>
      <c r="W21" s="11">
        <f t="shared" si="2"/>
        <v>0</v>
      </c>
      <c r="X21" s="11">
        <f t="shared" si="2"/>
        <v>0</v>
      </c>
      <c r="Y21" s="11">
        <f t="shared" si="2"/>
        <v>0</v>
      </c>
      <c r="Z21" s="11">
        <f t="shared" si="2"/>
        <v>0</v>
      </c>
      <c r="AA21" s="11">
        <f t="shared" si="2"/>
        <v>0</v>
      </c>
      <c r="AB21" s="11">
        <f t="shared" si="2"/>
        <v>0</v>
      </c>
    </row>
    <row r="22" spans="1:28" x14ac:dyDescent="0.25">
      <c r="A22" t="s">
        <v>13</v>
      </c>
      <c r="B22" s="11">
        <v>0</v>
      </c>
      <c r="C22" s="11">
        <f t="shared" ref="C22:T28" si="3">(C55-B55)/$B55</f>
        <v>-0.32500000000000001</v>
      </c>
      <c r="D22" s="11">
        <f t="shared" si="3"/>
        <v>-6.6666666666666666E-2</v>
      </c>
      <c r="E22" s="11">
        <f t="shared" si="3"/>
        <v>-7.4999999999999997E-2</v>
      </c>
      <c r="F22" s="11">
        <f t="shared" si="3"/>
        <v>-9.166666666666666E-2</v>
      </c>
      <c r="G22" s="11">
        <f t="shared" si="3"/>
        <v>-8.3333333333333329E-2</v>
      </c>
      <c r="H22" s="11">
        <f t="shared" si="3"/>
        <v>-0.15</v>
      </c>
      <c r="I22" s="11">
        <f t="shared" si="3"/>
        <v>-6.6666666666666666E-2</v>
      </c>
      <c r="J22" s="11">
        <f t="shared" si="3"/>
        <v>-5.8333333333333334E-2</v>
      </c>
      <c r="K22" s="11">
        <f t="shared" si="3"/>
        <v>-1.6666666666666666E-2</v>
      </c>
      <c r="L22" s="11">
        <f t="shared" si="3"/>
        <v>-2.5000000000000001E-2</v>
      </c>
      <c r="M22" s="11">
        <f t="shared" si="3"/>
        <v>-8.3333333333333332E-3</v>
      </c>
      <c r="N22" s="11">
        <f t="shared" si="3"/>
        <v>-8.3333333333333332E-3</v>
      </c>
      <c r="O22" s="11">
        <f t="shared" si="3"/>
        <v>-8.3333333333333332E-3</v>
      </c>
      <c r="P22" s="11">
        <f t="shared" si="3"/>
        <v>0</v>
      </c>
      <c r="Q22" s="11">
        <f t="shared" si="3"/>
        <v>0</v>
      </c>
      <c r="R22" s="11">
        <f t="shared" si="3"/>
        <v>0</v>
      </c>
      <c r="S22" s="11">
        <f t="shared" si="3"/>
        <v>0</v>
      </c>
      <c r="T22" s="11">
        <f t="shared" si="3"/>
        <v>-1.6666666666666666E-2</v>
      </c>
      <c r="U22" s="11">
        <f t="shared" si="2"/>
        <v>0</v>
      </c>
      <c r="V22" s="11">
        <f t="shared" si="2"/>
        <v>0</v>
      </c>
      <c r="W22" s="11">
        <f t="shared" si="2"/>
        <v>0</v>
      </c>
      <c r="X22" s="11">
        <f t="shared" si="2"/>
        <v>0</v>
      </c>
      <c r="Y22" s="11">
        <f t="shared" si="2"/>
        <v>0</v>
      </c>
      <c r="Z22" s="11">
        <f t="shared" si="2"/>
        <v>0</v>
      </c>
      <c r="AA22" s="11">
        <f t="shared" si="2"/>
        <v>0</v>
      </c>
      <c r="AB22" s="11">
        <f t="shared" si="2"/>
        <v>0</v>
      </c>
    </row>
    <row r="23" spans="1:28" x14ac:dyDescent="0.25">
      <c r="A23" t="s">
        <v>14</v>
      </c>
      <c r="B23" s="11">
        <v>0</v>
      </c>
      <c r="C23" s="11">
        <f t="shared" si="3"/>
        <v>-0.30597014925373134</v>
      </c>
      <c r="D23" s="11">
        <f t="shared" si="3"/>
        <v>-8.9552238805970144E-2</v>
      </c>
      <c r="E23" s="11">
        <f t="shared" si="3"/>
        <v>-5.2238805970149252E-2</v>
      </c>
      <c r="F23" s="11">
        <f t="shared" si="3"/>
        <v>-0.11194029850746269</v>
      </c>
      <c r="G23" s="11">
        <f t="shared" si="3"/>
        <v>-5.2238805970149252E-2</v>
      </c>
      <c r="H23" s="11">
        <f t="shared" si="3"/>
        <v>-0.1417910447761194</v>
      </c>
      <c r="I23" s="11">
        <f t="shared" si="3"/>
        <v>-3.7313432835820892E-2</v>
      </c>
      <c r="J23" s="11">
        <f t="shared" si="3"/>
        <v>-2.9850746268656716E-2</v>
      </c>
      <c r="K23" s="11">
        <f t="shared" si="3"/>
        <v>-3.7313432835820892E-2</v>
      </c>
      <c r="L23" s="11">
        <f t="shared" si="3"/>
        <v>-2.9850746268656716E-2</v>
      </c>
      <c r="M23" s="11">
        <f t="shared" si="3"/>
        <v>-4.4776119402985072E-2</v>
      </c>
      <c r="N23" s="11">
        <f t="shared" si="3"/>
        <v>-1.4925373134328358E-2</v>
      </c>
      <c r="O23" s="11">
        <f t="shared" si="3"/>
        <v>-7.462686567164179E-3</v>
      </c>
      <c r="P23" s="11">
        <f t="shared" si="3"/>
        <v>0</v>
      </c>
      <c r="Q23" s="11">
        <f t="shared" si="3"/>
        <v>-7.462686567164179E-3</v>
      </c>
      <c r="R23" s="11">
        <f t="shared" si="3"/>
        <v>0</v>
      </c>
      <c r="S23" s="11">
        <f t="shared" si="3"/>
        <v>-1.4925373134328358E-2</v>
      </c>
      <c r="T23" s="11">
        <f t="shared" si="3"/>
        <v>0</v>
      </c>
      <c r="U23" s="11">
        <f t="shared" si="2"/>
        <v>-2.2388059701492536E-2</v>
      </c>
      <c r="V23" s="11">
        <f t="shared" si="2"/>
        <v>0</v>
      </c>
      <c r="W23" s="11">
        <f t="shared" si="2"/>
        <v>0</v>
      </c>
      <c r="X23" s="11">
        <f t="shared" si="2"/>
        <v>0</v>
      </c>
      <c r="Y23" s="11">
        <f t="shared" si="2"/>
        <v>0</v>
      </c>
      <c r="Z23" s="11">
        <f t="shared" si="2"/>
        <v>0</v>
      </c>
      <c r="AA23" s="11">
        <f t="shared" si="2"/>
        <v>0</v>
      </c>
      <c r="AB23" s="11">
        <f t="shared" si="2"/>
        <v>0</v>
      </c>
    </row>
    <row r="24" spans="1:28" x14ac:dyDescent="0.25">
      <c r="A24" t="s">
        <v>15</v>
      </c>
      <c r="B24" s="11">
        <v>0</v>
      </c>
      <c r="C24" s="11">
        <f t="shared" si="3"/>
        <v>-0.66129032258064513</v>
      </c>
      <c r="D24" s="11">
        <f t="shared" si="3"/>
        <v>-4.3010752688172046E-2</v>
      </c>
      <c r="E24" s="11">
        <f t="shared" si="3"/>
        <v>-1.6129032258064516E-2</v>
      </c>
      <c r="F24" s="11">
        <f t="shared" si="3"/>
        <v>-2.6881720430107527E-2</v>
      </c>
      <c r="G24" s="11">
        <f t="shared" si="3"/>
        <v>-6.4516129032258063E-2</v>
      </c>
      <c r="H24" s="11">
        <f t="shared" si="3"/>
        <v>-5.9139784946236562E-2</v>
      </c>
      <c r="I24" s="11">
        <f t="shared" si="3"/>
        <v>-1.0752688172043012E-2</v>
      </c>
      <c r="J24" s="11">
        <f t="shared" si="3"/>
        <v>-5.3763440860215058E-3</v>
      </c>
      <c r="K24" s="11">
        <f t="shared" si="3"/>
        <v>-4.3010752688172046E-2</v>
      </c>
      <c r="L24" s="11">
        <f t="shared" si="3"/>
        <v>0</v>
      </c>
      <c r="M24" s="11">
        <f t="shared" si="3"/>
        <v>-1.6129032258064516E-2</v>
      </c>
      <c r="N24" s="11">
        <f t="shared" si="3"/>
        <v>-2.6881720430107527E-2</v>
      </c>
      <c r="O24" s="11">
        <f t="shared" si="3"/>
        <v>-1.0752688172043012E-2</v>
      </c>
      <c r="P24" s="11">
        <f t="shared" si="3"/>
        <v>-5.3763440860215058E-3</v>
      </c>
      <c r="Q24" s="11">
        <f t="shared" si="3"/>
        <v>0</v>
      </c>
      <c r="R24" s="11">
        <f t="shared" si="3"/>
        <v>0</v>
      </c>
      <c r="S24" s="11">
        <f t="shared" si="3"/>
        <v>-5.3763440860215058E-3</v>
      </c>
      <c r="T24" s="11">
        <f t="shared" si="3"/>
        <v>0</v>
      </c>
      <c r="U24" s="11">
        <f t="shared" si="2"/>
        <v>0</v>
      </c>
      <c r="V24" s="11">
        <f t="shared" si="2"/>
        <v>0</v>
      </c>
      <c r="W24" s="11">
        <f t="shared" si="2"/>
        <v>0</v>
      </c>
      <c r="X24" s="11">
        <f t="shared" si="2"/>
        <v>0</v>
      </c>
      <c r="Y24" s="11">
        <f t="shared" si="2"/>
        <v>0</v>
      </c>
      <c r="Z24" s="11">
        <f t="shared" si="2"/>
        <v>0</v>
      </c>
      <c r="AA24" s="11">
        <f t="shared" si="2"/>
        <v>-5.3763440860215058E-3</v>
      </c>
      <c r="AB24" s="11">
        <f t="shared" si="2"/>
        <v>0</v>
      </c>
    </row>
    <row r="25" spans="1:28" x14ac:dyDescent="0.25">
      <c r="A25" t="s">
        <v>16</v>
      </c>
      <c r="B25" s="11">
        <v>0</v>
      </c>
      <c r="C25" s="11">
        <f t="shared" si="3"/>
        <v>-0.52272727272727271</v>
      </c>
      <c r="D25" s="11">
        <f t="shared" si="3"/>
        <v>-0.11363636363636363</v>
      </c>
      <c r="E25" s="11">
        <f t="shared" si="3"/>
        <v>-6.8181818181818177E-2</v>
      </c>
      <c r="F25" s="11">
        <f t="shared" si="3"/>
        <v>-5.3030303030303032E-2</v>
      </c>
      <c r="G25" s="11">
        <f t="shared" si="3"/>
        <v>-5.3030303030303032E-2</v>
      </c>
      <c r="H25" s="11">
        <f t="shared" si="3"/>
        <v>-5.3030303030303032E-2</v>
      </c>
      <c r="I25" s="11">
        <f t="shared" si="3"/>
        <v>-3.0303030303030304E-2</v>
      </c>
      <c r="J25" s="11">
        <f t="shared" si="3"/>
        <v>-2.2727272727272728E-2</v>
      </c>
      <c r="K25" s="11">
        <f t="shared" si="3"/>
        <v>-2.2727272727272728E-2</v>
      </c>
      <c r="L25" s="11">
        <f t="shared" si="3"/>
        <v>-2.2727272727272728E-2</v>
      </c>
      <c r="M25" s="11">
        <f t="shared" si="3"/>
        <v>-7.575757575757576E-3</v>
      </c>
      <c r="N25" s="11">
        <f t="shared" si="3"/>
        <v>0</v>
      </c>
      <c r="O25" s="11">
        <f t="shared" si="3"/>
        <v>-1.5151515151515152E-2</v>
      </c>
      <c r="P25" s="11">
        <f t="shared" si="3"/>
        <v>-1.5151515151515152E-2</v>
      </c>
      <c r="Q25" s="11">
        <f t="shared" si="3"/>
        <v>0</v>
      </c>
      <c r="R25" s="11">
        <f t="shared" si="3"/>
        <v>0</v>
      </c>
      <c r="S25" s="11">
        <f t="shared" si="3"/>
        <v>0</v>
      </c>
      <c r="T25" s="11">
        <f t="shared" si="3"/>
        <v>0</v>
      </c>
      <c r="U25" s="11">
        <f t="shared" si="2"/>
        <v>0</v>
      </c>
      <c r="V25" s="11">
        <f t="shared" si="2"/>
        <v>0</v>
      </c>
      <c r="W25" s="11">
        <f t="shared" si="2"/>
        <v>0</v>
      </c>
      <c r="X25" s="11">
        <f t="shared" si="2"/>
        <v>0</v>
      </c>
      <c r="Y25" s="11">
        <f t="shared" si="2"/>
        <v>0</v>
      </c>
      <c r="Z25" s="11">
        <f t="shared" si="2"/>
        <v>0</v>
      </c>
      <c r="AA25" s="11">
        <f t="shared" si="2"/>
        <v>0</v>
      </c>
      <c r="AB25" s="11">
        <f t="shared" si="2"/>
        <v>0</v>
      </c>
    </row>
    <row r="26" spans="1:28" x14ac:dyDescent="0.25">
      <c r="A26" t="s">
        <v>17</v>
      </c>
      <c r="B26" s="11">
        <v>0</v>
      </c>
      <c r="C26" s="11">
        <f t="shared" si="3"/>
        <v>-0.5</v>
      </c>
      <c r="D26" s="11">
        <f t="shared" si="3"/>
        <v>-0.16666666666666666</v>
      </c>
      <c r="E26" s="11">
        <f t="shared" si="3"/>
        <v>-0.10256410256410256</v>
      </c>
      <c r="F26" s="11">
        <f t="shared" si="3"/>
        <v>-5.128205128205128E-2</v>
      </c>
      <c r="G26" s="11">
        <f t="shared" si="3"/>
        <v>0</v>
      </c>
      <c r="H26" s="11">
        <f t="shared" si="3"/>
        <v>-2.564102564102564E-2</v>
      </c>
      <c r="I26" s="11">
        <f t="shared" si="3"/>
        <v>-5.128205128205128E-2</v>
      </c>
      <c r="J26" s="11">
        <f t="shared" si="3"/>
        <v>-1.282051282051282E-2</v>
      </c>
      <c r="K26" s="11">
        <f t="shared" si="3"/>
        <v>-2.564102564102564E-2</v>
      </c>
      <c r="L26" s="11">
        <f t="shared" si="3"/>
        <v>-1.282051282051282E-2</v>
      </c>
      <c r="M26" s="11">
        <f t="shared" si="3"/>
        <v>-2.564102564102564E-2</v>
      </c>
      <c r="N26" s="11">
        <f t="shared" si="3"/>
        <v>0</v>
      </c>
      <c r="O26" s="11">
        <f t="shared" si="3"/>
        <v>-1.282051282051282E-2</v>
      </c>
      <c r="P26" s="11">
        <f t="shared" si="3"/>
        <v>0</v>
      </c>
      <c r="Q26" s="11">
        <f t="shared" si="3"/>
        <v>0</v>
      </c>
      <c r="R26" s="11">
        <f t="shared" si="3"/>
        <v>0</v>
      </c>
      <c r="S26" s="11">
        <f t="shared" si="3"/>
        <v>0</v>
      </c>
      <c r="T26" s="11">
        <f t="shared" si="3"/>
        <v>0</v>
      </c>
      <c r="U26" s="11">
        <f t="shared" si="2"/>
        <v>0</v>
      </c>
      <c r="V26" s="11">
        <f t="shared" si="2"/>
        <v>0</v>
      </c>
      <c r="W26" s="11">
        <f t="shared" si="2"/>
        <v>0</v>
      </c>
      <c r="X26" s="11">
        <f t="shared" si="2"/>
        <v>0</v>
      </c>
      <c r="Y26" s="11">
        <f t="shared" si="2"/>
        <v>0</v>
      </c>
      <c r="Z26" s="11">
        <f t="shared" si="2"/>
        <v>0</v>
      </c>
      <c r="AA26" s="11">
        <f t="shared" si="2"/>
        <v>-1.282051282051282E-2</v>
      </c>
      <c r="AB26" s="11">
        <f t="shared" si="2"/>
        <v>0</v>
      </c>
    </row>
    <row r="27" spans="1:28" ht="15.75" thickBot="1" x14ac:dyDescent="0.3">
      <c r="A27" s="12" t="s">
        <v>18</v>
      </c>
      <c r="B27" s="13">
        <v>0</v>
      </c>
      <c r="C27" s="13">
        <f t="shared" si="3"/>
        <v>-0.46739130434782611</v>
      </c>
      <c r="D27" s="13">
        <f t="shared" si="3"/>
        <v>-0.16304347826086957</v>
      </c>
      <c r="E27" s="13">
        <f t="shared" si="3"/>
        <v>-0.16304347826086957</v>
      </c>
      <c r="F27" s="13">
        <f t="shared" si="3"/>
        <v>-7.6086956521739135E-2</v>
      </c>
      <c r="G27" s="13">
        <f t="shared" si="3"/>
        <v>-1.0869565217391304E-2</v>
      </c>
      <c r="H27" s="13">
        <f t="shared" si="3"/>
        <v>-5.434782608695652E-2</v>
      </c>
      <c r="I27" s="13">
        <f t="shared" si="3"/>
        <v>0</v>
      </c>
      <c r="J27" s="13">
        <f t="shared" si="3"/>
        <v>-2.1739130434782608E-2</v>
      </c>
      <c r="K27" s="13">
        <f t="shared" si="3"/>
        <v>0</v>
      </c>
      <c r="L27" s="13">
        <f t="shared" si="3"/>
        <v>-1.0869565217391304E-2</v>
      </c>
      <c r="M27" s="13">
        <f t="shared" si="3"/>
        <v>-2.1739130434782608E-2</v>
      </c>
      <c r="N27" s="13">
        <f t="shared" si="3"/>
        <v>-1.0869565217391304E-2</v>
      </c>
      <c r="O27" s="13">
        <f t="shared" si="3"/>
        <v>0</v>
      </c>
      <c r="P27" s="13">
        <f t="shared" si="3"/>
        <v>0</v>
      </c>
      <c r="Q27" s="13">
        <f t="shared" si="3"/>
        <v>0</v>
      </c>
      <c r="R27" s="13">
        <f t="shared" si="3"/>
        <v>0</v>
      </c>
      <c r="S27" s="13">
        <f t="shared" si="3"/>
        <v>0</v>
      </c>
      <c r="T27" s="13">
        <f t="shared" si="3"/>
        <v>0</v>
      </c>
      <c r="U27" s="13">
        <f t="shared" si="2"/>
        <v>0</v>
      </c>
      <c r="V27" s="13">
        <f t="shared" si="2"/>
        <v>0</v>
      </c>
      <c r="W27" s="13">
        <f t="shared" si="2"/>
        <v>0</v>
      </c>
      <c r="X27" s="13">
        <f t="shared" si="2"/>
        <v>0</v>
      </c>
      <c r="Y27" s="13">
        <f t="shared" si="2"/>
        <v>0</v>
      </c>
      <c r="Z27" s="13">
        <f t="shared" si="2"/>
        <v>0</v>
      </c>
      <c r="AA27" s="13">
        <f t="shared" si="2"/>
        <v>0</v>
      </c>
      <c r="AB27" s="13">
        <f t="shared" si="2"/>
        <v>0</v>
      </c>
    </row>
    <row r="28" spans="1:28" ht="15.75" thickTop="1" x14ac:dyDescent="0.25">
      <c r="A28" s="1" t="s">
        <v>2</v>
      </c>
      <c r="B28" s="3">
        <v>0</v>
      </c>
      <c r="C28" s="3">
        <f t="shared" si="3"/>
        <v>-0.46514285714285714</v>
      </c>
      <c r="D28" s="3">
        <f t="shared" si="3"/>
        <v>-9.2571428571428568E-2</v>
      </c>
      <c r="E28" s="3">
        <f t="shared" si="3"/>
        <v>-7.6571428571428568E-2</v>
      </c>
      <c r="F28" s="3">
        <f t="shared" si="3"/>
        <v>-6.5142857142857141E-2</v>
      </c>
      <c r="G28" s="3">
        <f t="shared" si="3"/>
        <v>-5.8285714285714288E-2</v>
      </c>
      <c r="H28" s="3">
        <f t="shared" si="3"/>
        <v>-8.3428571428571435E-2</v>
      </c>
      <c r="I28" s="3">
        <f t="shared" si="3"/>
        <v>-2.9714285714285714E-2</v>
      </c>
      <c r="J28" s="3">
        <f t="shared" si="3"/>
        <v>-2.6285714285714287E-2</v>
      </c>
      <c r="K28" s="3">
        <f t="shared" si="3"/>
        <v>-2.5142857142857144E-2</v>
      </c>
      <c r="L28" s="3">
        <f t="shared" si="3"/>
        <v>-1.7142857142857144E-2</v>
      </c>
      <c r="M28" s="3">
        <f t="shared" si="3"/>
        <v>-1.9428571428571427E-2</v>
      </c>
      <c r="N28" s="3">
        <f t="shared" si="3"/>
        <v>-1.2571428571428572E-2</v>
      </c>
      <c r="O28" s="3">
        <f t="shared" si="3"/>
        <v>-9.1428571428571435E-3</v>
      </c>
      <c r="P28" s="3">
        <f t="shared" si="3"/>
        <v>-4.5714285714285718E-3</v>
      </c>
      <c r="Q28" s="3">
        <f t="shared" si="3"/>
        <v>-1.1428571428571429E-3</v>
      </c>
      <c r="R28" s="3">
        <f t="shared" si="3"/>
        <v>0</v>
      </c>
      <c r="S28" s="3">
        <f t="shared" si="3"/>
        <v>-3.4285714285714284E-3</v>
      </c>
      <c r="T28" s="3">
        <f t="shared" si="3"/>
        <v>-3.4285714285714284E-3</v>
      </c>
      <c r="U28" s="11">
        <f t="shared" si="2"/>
        <v>-3.4285714285714284E-3</v>
      </c>
      <c r="V28" s="11">
        <f t="shared" si="2"/>
        <v>-1.1428571428571429E-3</v>
      </c>
      <c r="W28" s="11">
        <f t="shared" si="2"/>
        <v>0</v>
      </c>
      <c r="X28" s="11">
        <f t="shared" si="2"/>
        <v>0</v>
      </c>
      <c r="Y28" s="11">
        <f t="shared" si="2"/>
        <v>0</v>
      </c>
      <c r="Z28" s="11">
        <f t="shared" si="2"/>
        <v>0</v>
      </c>
      <c r="AA28" s="11">
        <f t="shared" si="2"/>
        <v>-2.2857142857142859E-3</v>
      </c>
      <c r="AB28" s="11">
        <f t="shared" si="2"/>
        <v>0</v>
      </c>
    </row>
    <row r="30" spans="1:28" x14ac:dyDescent="0.25">
      <c r="B30" s="1" t="s">
        <v>19</v>
      </c>
    </row>
    <row r="31" spans="1:28" x14ac:dyDescent="0.25">
      <c r="A31" s="2" t="s">
        <v>0</v>
      </c>
      <c r="B31" s="2" t="s">
        <v>1</v>
      </c>
      <c r="C31" s="2">
        <v>0</v>
      </c>
      <c r="D31" s="2">
        <v>1</v>
      </c>
      <c r="E31" s="2">
        <v>2</v>
      </c>
      <c r="F31" s="2">
        <v>3</v>
      </c>
      <c r="G31" s="2">
        <v>4</v>
      </c>
      <c r="H31" s="2">
        <v>5</v>
      </c>
      <c r="I31" s="2">
        <v>6</v>
      </c>
      <c r="J31" s="2">
        <v>7</v>
      </c>
      <c r="K31" s="2">
        <v>8</v>
      </c>
      <c r="L31" s="2">
        <v>9</v>
      </c>
      <c r="M31" s="2">
        <v>10</v>
      </c>
      <c r="N31" s="2">
        <v>11</v>
      </c>
      <c r="O31" s="2">
        <v>12</v>
      </c>
      <c r="P31" s="2">
        <v>13</v>
      </c>
      <c r="Q31" s="2">
        <v>14</v>
      </c>
      <c r="R31" s="2">
        <v>15</v>
      </c>
      <c r="S31" s="2">
        <v>16</v>
      </c>
      <c r="T31" s="2">
        <v>17</v>
      </c>
      <c r="U31" s="2">
        <v>18</v>
      </c>
      <c r="V31" s="2">
        <v>19</v>
      </c>
      <c r="W31" s="2">
        <v>20</v>
      </c>
      <c r="X31" s="2">
        <v>21</v>
      </c>
      <c r="Y31" s="2">
        <v>22</v>
      </c>
      <c r="Z31" s="2">
        <v>23</v>
      </c>
      <c r="AA31" s="2">
        <v>24</v>
      </c>
      <c r="AB31" s="2">
        <v>25</v>
      </c>
    </row>
    <row r="32" spans="1:28" x14ac:dyDescent="0.25">
      <c r="A32" t="s">
        <v>12</v>
      </c>
      <c r="B32" s="11">
        <v>1</v>
      </c>
      <c r="C32" s="11">
        <f>C43*B32</f>
        <v>0.60150375939849621</v>
      </c>
      <c r="D32" s="11">
        <f t="shared" ref="D32:AB39" si="4">D43*C32</f>
        <v>0.31658092599920851</v>
      </c>
      <c r="E32" s="11">
        <f t="shared" si="4"/>
        <v>0.12853661657110721</v>
      </c>
      <c r="F32" s="11">
        <f t="shared" si="4"/>
        <v>4.4456273400533319E-2</v>
      </c>
      <c r="G32" s="11">
        <f t="shared" si="4"/>
        <v>1.0696246231707264E-2</v>
      </c>
      <c r="H32" s="11">
        <f t="shared" si="4"/>
        <v>1.6888809839537785E-3</v>
      </c>
      <c r="I32" s="11">
        <f t="shared" si="4"/>
        <v>2.2857035873058657E-4</v>
      </c>
      <c r="J32" s="11">
        <f t="shared" si="4"/>
        <v>2.2341463635320489E-5</v>
      </c>
      <c r="K32" s="11">
        <f t="shared" si="4"/>
        <v>1.8477902254776344E-6</v>
      </c>
      <c r="L32" s="11">
        <f t="shared" si="4"/>
        <v>1.111452767204592E-7</v>
      </c>
      <c r="M32" s="11">
        <f t="shared" si="4"/>
        <v>5.0140726340056781E-9</v>
      </c>
      <c r="N32" s="11">
        <f t="shared" si="4"/>
        <v>1.5079917696257677E-10</v>
      </c>
      <c r="O32" s="11">
        <f t="shared" si="4"/>
        <v>3.4014851946445887E-12</v>
      </c>
      <c r="P32" s="11">
        <f t="shared" si="4"/>
        <v>5.115015330292614E-14</v>
      </c>
      <c r="Q32" s="11">
        <f t="shared" si="4"/>
        <v>7.6917523763798703E-16</v>
      </c>
      <c r="R32" s="11">
        <f t="shared" si="4"/>
        <v>1.1566544926887022E-17</v>
      </c>
      <c r="S32" s="11">
        <f t="shared" si="4"/>
        <v>1.739330064193537E-19</v>
      </c>
      <c r="T32" s="11">
        <f t="shared" si="4"/>
        <v>1.3077669655590503E-21</v>
      </c>
      <c r="U32" s="11">
        <f t="shared" si="4"/>
        <v>9.8328343275116559E-24</v>
      </c>
      <c r="V32" s="11">
        <f t="shared" si="4"/>
        <v>0</v>
      </c>
      <c r="W32" s="11">
        <f t="shared" si="4"/>
        <v>0</v>
      </c>
      <c r="X32" s="11">
        <f t="shared" si="4"/>
        <v>0</v>
      </c>
      <c r="Y32" s="11">
        <f t="shared" si="4"/>
        <v>0</v>
      </c>
      <c r="Z32" s="11">
        <f t="shared" si="4"/>
        <v>0</v>
      </c>
      <c r="AA32" s="11">
        <f t="shared" si="4"/>
        <v>0</v>
      </c>
      <c r="AB32" s="11">
        <f t="shared" si="4"/>
        <v>0</v>
      </c>
    </row>
    <row r="33" spans="1:28" x14ac:dyDescent="0.25">
      <c r="A33" t="s">
        <v>13</v>
      </c>
      <c r="B33" s="11">
        <v>1</v>
      </c>
      <c r="C33" s="11">
        <f t="shared" ref="C33:T39" si="5">C44*B33</f>
        <v>0.67500000000000004</v>
      </c>
      <c r="D33" s="11">
        <f t="shared" si="5"/>
        <v>0.41062500000000002</v>
      </c>
      <c r="E33" s="11">
        <f t="shared" si="5"/>
        <v>0.219</v>
      </c>
      <c r="F33" s="11">
        <f t="shared" si="5"/>
        <v>9.6724999999999992E-2</v>
      </c>
      <c r="G33" s="11">
        <f t="shared" si="5"/>
        <v>3.4659791666666662E-2</v>
      </c>
      <c r="H33" s="11">
        <f t="shared" si="5"/>
        <v>7.2207899305555545E-3</v>
      </c>
      <c r="I33" s="11">
        <f t="shared" si="5"/>
        <v>1.0229452401620369E-3</v>
      </c>
      <c r="J33" s="11">
        <f t="shared" si="5"/>
        <v>8.5245436680169741E-5</v>
      </c>
      <c r="K33" s="11">
        <f t="shared" si="5"/>
        <v>5.6830291120113157E-6</v>
      </c>
      <c r="L33" s="11">
        <f t="shared" si="5"/>
        <v>2.3679287966713814E-7</v>
      </c>
      <c r="M33" s="11">
        <f t="shared" si="5"/>
        <v>7.8930959889046037E-9</v>
      </c>
      <c r="N33" s="11">
        <f t="shared" si="5"/>
        <v>1.9732739972261509E-10</v>
      </c>
      <c r="O33" s="11">
        <f t="shared" si="5"/>
        <v>3.288789995376918E-12</v>
      </c>
      <c r="P33" s="11">
        <f t="shared" si="5"/>
        <v>5.4813166589615302E-14</v>
      </c>
      <c r="Q33" s="11">
        <f t="shared" si="5"/>
        <v>9.1355277649358833E-16</v>
      </c>
      <c r="R33" s="11">
        <f t="shared" si="5"/>
        <v>1.5225879608226473E-17</v>
      </c>
      <c r="S33" s="11">
        <f t="shared" si="5"/>
        <v>2.5376466013710789E-19</v>
      </c>
      <c r="T33" s="11">
        <f t="shared" si="5"/>
        <v>0</v>
      </c>
      <c r="U33" s="11">
        <f t="shared" si="4"/>
        <v>0</v>
      </c>
      <c r="V33" s="11">
        <f t="shared" si="4"/>
        <v>0</v>
      </c>
      <c r="W33" s="11">
        <f t="shared" si="4"/>
        <v>0</v>
      </c>
      <c r="X33" s="11">
        <f t="shared" si="4"/>
        <v>0</v>
      </c>
      <c r="Y33" s="11">
        <f t="shared" si="4"/>
        <v>0</v>
      </c>
      <c r="Z33" s="11">
        <f t="shared" si="4"/>
        <v>0</v>
      </c>
      <c r="AA33" s="11">
        <f t="shared" si="4"/>
        <v>0</v>
      </c>
      <c r="AB33" s="11">
        <f t="shared" si="4"/>
        <v>0</v>
      </c>
    </row>
    <row r="34" spans="1:28" x14ac:dyDescent="0.25">
      <c r="A34" t="s">
        <v>14</v>
      </c>
      <c r="B34" s="11">
        <v>1</v>
      </c>
      <c r="C34" s="11">
        <f t="shared" si="5"/>
        <v>0.69402985074626866</v>
      </c>
      <c r="D34" s="11">
        <f t="shared" si="5"/>
        <v>0.41952550679438627</v>
      </c>
      <c r="E34" s="11">
        <f t="shared" si="5"/>
        <v>0.23167826494615362</v>
      </c>
      <c r="F34" s="11">
        <f t="shared" si="5"/>
        <v>0.1020075942673363</v>
      </c>
      <c r="G34" s="11">
        <f t="shared" si="5"/>
        <v>3.9585036581354385E-2</v>
      </c>
      <c r="H34" s="11">
        <f t="shared" si="5"/>
        <v>9.7485537849604075E-3</v>
      </c>
      <c r="I34" s="11">
        <f t="shared" si="5"/>
        <v>2.0370112386484435E-3</v>
      </c>
      <c r="J34" s="11">
        <f t="shared" si="5"/>
        <v>3.6483783378778091E-4</v>
      </c>
      <c r="K34" s="11">
        <f t="shared" si="5"/>
        <v>5.1730737626625647E-5</v>
      </c>
      <c r="L34" s="11">
        <f t="shared" si="5"/>
        <v>5.7907542119357068E-6</v>
      </c>
      <c r="M34" s="11">
        <f t="shared" si="5"/>
        <v>3.8893125304045791E-7</v>
      </c>
      <c r="N34" s="11">
        <f t="shared" si="5"/>
        <v>2.0317304263307501E-8</v>
      </c>
      <c r="O34" s="11">
        <f t="shared" si="5"/>
        <v>9.0973004164063436E-10</v>
      </c>
      <c r="P34" s="11">
        <f t="shared" si="5"/>
        <v>4.0734180968983623E-11</v>
      </c>
      <c r="Q34" s="11">
        <f t="shared" si="5"/>
        <v>1.5199321257083441E-12</v>
      </c>
      <c r="R34" s="11">
        <f t="shared" si="5"/>
        <v>5.6713885287624776E-14</v>
      </c>
      <c r="S34" s="11">
        <f t="shared" si="5"/>
        <v>1.2697138497229428E-15</v>
      </c>
      <c r="T34" s="11">
        <f t="shared" si="5"/>
        <v>2.8426429471409165E-17</v>
      </c>
      <c r="U34" s="11">
        <f t="shared" si="4"/>
        <v>0</v>
      </c>
      <c r="V34" s="11">
        <f t="shared" si="4"/>
        <v>0</v>
      </c>
      <c r="W34" s="11">
        <f t="shared" si="4"/>
        <v>0</v>
      </c>
      <c r="X34" s="11">
        <f t="shared" si="4"/>
        <v>0</v>
      </c>
      <c r="Y34" s="11">
        <f t="shared" si="4"/>
        <v>0</v>
      </c>
      <c r="Z34" s="11">
        <f t="shared" si="4"/>
        <v>0</v>
      </c>
      <c r="AA34" s="11">
        <f t="shared" si="4"/>
        <v>0</v>
      </c>
      <c r="AB34" s="11">
        <f t="shared" si="4"/>
        <v>0</v>
      </c>
    </row>
    <row r="35" spans="1:28" x14ac:dyDescent="0.25">
      <c r="A35" t="s">
        <v>15</v>
      </c>
      <c r="B35" s="11">
        <v>1</v>
      </c>
      <c r="C35" s="11">
        <f t="shared" si="5"/>
        <v>0.33870967741935482</v>
      </c>
      <c r="D35" s="11">
        <f t="shared" si="5"/>
        <v>0.100156087408949</v>
      </c>
      <c r="E35" s="11">
        <f t="shared" si="5"/>
        <v>2.8000626587448105E-2</v>
      </c>
      <c r="F35" s="11">
        <f t="shared" si="5"/>
        <v>7.0754271484411877E-3</v>
      </c>
      <c r="G35" s="11">
        <f t="shared" si="5"/>
        <v>1.3313975816959223E-3</v>
      </c>
      <c r="H35" s="11">
        <f t="shared" si="5"/>
        <v>1.7179323634786093E-4</v>
      </c>
      <c r="I35" s="11">
        <f t="shared" si="5"/>
        <v>2.031963010566097E-5</v>
      </c>
      <c r="J35" s="11">
        <f t="shared" si="5"/>
        <v>2.2941517861230127E-6</v>
      </c>
      <c r="K35" s="11">
        <f t="shared" si="5"/>
        <v>1.6034394204085571E-7</v>
      </c>
      <c r="L35" s="11">
        <f t="shared" si="5"/>
        <v>1.1206834658769484E-8</v>
      </c>
      <c r="M35" s="11">
        <f t="shared" si="5"/>
        <v>6.0251799240696152E-10</v>
      </c>
      <c r="N35" s="11">
        <f t="shared" si="5"/>
        <v>1.6196720225993588E-11</v>
      </c>
      <c r="O35" s="11">
        <f t="shared" si="5"/>
        <v>2.612374229998966E-13</v>
      </c>
      <c r="P35" s="11">
        <f t="shared" si="5"/>
        <v>2.8090045483859851E-15</v>
      </c>
      <c r="Q35" s="11">
        <f t="shared" si="5"/>
        <v>3.0204349982645007E-17</v>
      </c>
      <c r="R35" s="11">
        <f t="shared" si="5"/>
        <v>3.2477795680263449E-19</v>
      </c>
      <c r="S35" s="11">
        <f t="shared" si="5"/>
        <v>1.7461180473259918E-21</v>
      </c>
      <c r="T35" s="11">
        <f t="shared" si="5"/>
        <v>9.3877314372365156E-24</v>
      </c>
      <c r="U35" s="11">
        <f t="shared" si="4"/>
        <v>5.0471674393744714E-26</v>
      </c>
      <c r="V35" s="11">
        <f t="shared" si="4"/>
        <v>2.7135308813841248E-28</v>
      </c>
      <c r="W35" s="11">
        <f t="shared" si="4"/>
        <v>1.4588875706366263E-30</v>
      </c>
      <c r="X35" s="11">
        <f t="shared" si="4"/>
        <v>7.8434815625625078E-33</v>
      </c>
      <c r="Y35" s="11">
        <f t="shared" si="4"/>
        <v>4.216925571270166E-35</v>
      </c>
      <c r="Z35" s="11">
        <f t="shared" si="4"/>
        <v>2.2671642856291216E-37</v>
      </c>
      <c r="AA35" s="11">
        <f t="shared" si="4"/>
        <v>0</v>
      </c>
      <c r="AB35" s="11">
        <f t="shared" si="4"/>
        <v>0</v>
      </c>
    </row>
    <row r="36" spans="1:28" x14ac:dyDescent="0.25">
      <c r="A36" t="s">
        <v>16</v>
      </c>
      <c r="B36" s="11">
        <v>1</v>
      </c>
      <c r="C36" s="11">
        <f t="shared" si="5"/>
        <v>0.47727272727272729</v>
      </c>
      <c r="D36" s="11">
        <f t="shared" si="5"/>
        <v>0.17355371900826447</v>
      </c>
      <c r="E36" s="11">
        <f t="shared" si="5"/>
        <v>5.1277235161532687E-2</v>
      </c>
      <c r="F36" s="11">
        <f t="shared" si="5"/>
        <v>1.2430844887644288E-2</v>
      </c>
      <c r="G36" s="11">
        <f t="shared" si="5"/>
        <v>2.3543266832659637E-3</v>
      </c>
      <c r="H36" s="11">
        <f t="shared" si="5"/>
        <v>3.2104454771808593E-4</v>
      </c>
      <c r="I36" s="11">
        <f t="shared" si="5"/>
        <v>3.4050179303433355E-5</v>
      </c>
      <c r="J36" s="11">
        <f t="shared" si="5"/>
        <v>2.8375149419527793E-6</v>
      </c>
      <c r="K36" s="11">
        <f t="shared" si="5"/>
        <v>1.7197060254259269E-7</v>
      </c>
      <c r="L36" s="11">
        <f t="shared" si="5"/>
        <v>6.5140379750982084E-9</v>
      </c>
      <c r="M36" s="11">
        <f t="shared" si="5"/>
        <v>1.9739509015449116E-10</v>
      </c>
      <c r="N36" s="11">
        <f t="shared" si="5"/>
        <v>5.9816693986209445E-12</v>
      </c>
      <c r="O36" s="11">
        <f t="shared" si="5"/>
        <v>9.0631354524559771E-14</v>
      </c>
      <c r="P36" s="11">
        <f t="shared" si="5"/>
        <v>0</v>
      </c>
      <c r="Q36" s="11">
        <f t="shared" si="5"/>
        <v>0</v>
      </c>
      <c r="R36" s="11">
        <f t="shared" si="5"/>
        <v>0</v>
      </c>
      <c r="S36" s="11">
        <f t="shared" si="5"/>
        <v>0</v>
      </c>
      <c r="T36" s="11">
        <f t="shared" si="5"/>
        <v>0</v>
      </c>
      <c r="U36" s="11">
        <f t="shared" si="4"/>
        <v>0</v>
      </c>
      <c r="V36" s="11">
        <f t="shared" si="4"/>
        <v>0</v>
      </c>
      <c r="W36" s="11">
        <f t="shared" si="4"/>
        <v>0</v>
      </c>
      <c r="X36" s="11">
        <f t="shared" si="4"/>
        <v>0</v>
      </c>
      <c r="Y36" s="11">
        <f t="shared" si="4"/>
        <v>0</v>
      </c>
      <c r="Z36" s="11">
        <f t="shared" si="4"/>
        <v>0</v>
      </c>
      <c r="AA36" s="11">
        <f t="shared" si="4"/>
        <v>0</v>
      </c>
      <c r="AB36" s="11">
        <f t="shared" si="4"/>
        <v>0</v>
      </c>
    </row>
    <row r="37" spans="1:28" x14ac:dyDescent="0.25">
      <c r="A37" t="s">
        <v>17</v>
      </c>
      <c r="B37" s="11">
        <v>1</v>
      </c>
      <c r="C37" s="11">
        <f t="shared" si="5"/>
        <v>0.5</v>
      </c>
      <c r="D37" s="11">
        <f t="shared" si="5"/>
        <v>0.16666666666666666</v>
      </c>
      <c r="E37" s="11">
        <f t="shared" si="5"/>
        <v>3.8461538461538464E-2</v>
      </c>
      <c r="F37" s="11">
        <f t="shared" si="5"/>
        <v>6.9033530571992116E-3</v>
      </c>
      <c r="G37" s="11">
        <f t="shared" si="5"/>
        <v>1.2390633692408841E-3</v>
      </c>
      <c r="H37" s="11">
        <f t="shared" si="5"/>
        <v>1.9062513372936679E-4</v>
      </c>
      <c r="I37" s="11">
        <f t="shared" si="5"/>
        <v>1.9551295767114542E-5</v>
      </c>
      <c r="J37" s="11">
        <f t="shared" si="5"/>
        <v>1.75460346627951E-6</v>
      </c>
      <c r="K37" s="11">
        <f t="shared" si="5"/>
        <v>1.1247458117176345E-7</v>
      </c>
      <c r="L37" s="11">
        <f t="shared" si="5"/>
        <v>5.7679272395776127E-9</v>
      </c>
      <c r="M37" s="11">
        <f t="shared" si="5"/>
        <v>1.4789557024557981E-10</v>
      </c>
      <c r="N37" s="11">
        <f t="shared" si="5"/>
        <v>3.7921941088610202E-12</v>
      </c>
      <c r="O37" s="11">
        <f t="shared" si="5"/>
        <v>4.8617873190525897E-14</v>
      </c>
      <c r="P37" s="11">
        <f t="shared" si="5"/>
        <v>6.2330606654520376E-16</v>
      </c>
      <c r="Q37" s="11">
        <f t="shared" si="5"/>
        <v>7.9911034172462011E-18</v>
      </c>
      <c r="R37" s="11">
        <f t="shared" si="5"/>
        <v>1.0245004381084873E-19</v>
      </c>
      <c r="S37" s="11">
        <f t="shared" si="5"/>
        <v>1.3134621001390862E-21</v>
      </c>
      <c r="T37" s="11">
        <f t="shared" si="5"/>
        <v>1.6839257694090848E-23</v>
      </c>
      <c r="U37" s="11">
        <f t="shared" si="4"/>
        <v>2.1588791915501088E-25</v>
      </c>
      <c r="V37" s="11">
        <f t="shared" si="4"/>
        <v>2.7677938353206523E-27</v>
      </c>
      <c r="W37" s="11">
        <f t="shared" si="4"/>
        <v>3.5484536350264773E-29</v>
      </c>
      <c r="X37" s="11">
        <f t="shared" si="4"/>
        <v>4.5492995320852274E-31</v>
      </c>
      <c r="Y37" s="11">
        <f t="shared" si="4"/>
        <v>5.8324352975451632E-33</v>
      </c>
      <c r="Z37" s="11">
        <f t="shared" si="4"/>
        <v>7.4774811506989266E-35</v>
      </c>
      <c r="AA37" s="11">
        <f t="shared" si="4"/>
        <v>0</v>
      </c>
      <c r="AB37" s="11">
        <f t="shared" si="4"/>
        <v>0</v>
      </c>
    </row>
    <row r="38" spans="1:28" ht="15.75" thickBot="1" x14ac:dyDescent="0.3">
      <c r="A38" s="12" t="s">
        <v>18</v>
      </c>
      <c r="B38" s="13">
        <v>1</v>
      </c>
      <c r="C38" s="13">
        <f t="shared" si="5"/>
        <v>0.53260869565217395</v>
      </c>
      <c r="D38" s="13">
        <f t="shared" si="5"/>
        <v>0.1968336483931947</v>
      </c>
      <c r="E38" s="13">
        <f t="shared" si="5"/>
        <v>4.065042738555108E-2</v>
      </c>
      <c r="F38" s="13">
        <f t="shared" si="5"/>
        <v>5.3022296589849234E-3</v>
      </c>
      <c r="G38" s="13">
        <f t="shared" si="5"/>
        <v>6.3396224183515386E-4</v>
      </c>
      <c r="H38" s="13">
        <f t="shared" si="5"/>
        <v>4.1345363597944814E-5</v>
      </c>
      <c r="I38" s="13">
        <f t="shared" si="5"/>
        <v>2.6964367563877053E-6</v>
      </c>
      <c r="J38" s="13">
        <f t="shared" si="5"/>
        <v>1.1723638071250892E-7</v>
      </c>
      <c r="K38" s="13">
        <f t="shared" si="5"/>
        <v>5.0972339440221264E-9</v>
      </c>
      <c r="L38" s="13">
        <f t="shared" si="5"/>
        <v>1.6621415034854759E-10</v>
      </c>
      <c r="M38" s="13">
        <f t="shared" si="5"/>
        <v>1.8066755472668216E-12</v>
      </c>
      <c r="N38" s="13">
        <f t="shared" si="5"/>
        <v>0</v>
      </c>
      <c r="O38" s="13">
        <f t="shared" si="5"/>
        <v>0</v>
      </c>
      <c r="P38" s="13">
        <f t="shared" si="5"/>
        <v>0</v>
      </c>
      <c r="Q38" s="13">
        <f t="shared" si="5"/>
        <v>0</v>
      </c>
      <c r="R38" s="13">
        <f t="shared" si="5"/>
        <v>0</v>
      </c>
      <c r="S38" s="13">
        <f t="shared" si="5"/>
        <v>0</v>
      </c>
      <c r="T38" s="13">
        <f t="shared" si="5"/>
        <v>0</v>
      </c>
      <c r="U38" s="13">
        <f t="shared" si="4"/>
        <v>0</v>
      </c>
      <c r="V38" s="13">
        <f t="shared" si="4"/>
        <v>0</v>
      </c>
      <c r="W38" s="13">
        <f t="shared" si="4"/>
        <v>0</v>
      </c>
      <c r="X38" s="13">
        <f t="shared" si="4"/>
        <v>0</v>
      </c>
      <c r="Y38" s="13">
        <f t="shared" si="4"/>
        <v>0</v>
      </c>
      <c r="Z38" s="13">
        <f t="shared" si="4"/>
        <v>0</v>
      </c>
      <c r="AA38" s="13">
        <f t="shared" si="4"/>
        <v>0</v>
      </c>
      <c r="AB38" s="13">
        <f t="shared" si="4"/>
        <v>0</v>
      </c>
    </row>
    <row r="39" spans="1:28" ht="15.75" thickTop="1" x14ac:dyDescent="0.25">
      <c r="A39" s="1" t="s">
        <v>2</v>
      </c>
      <c r="B39" s="3">
        <v>1</v>
      </c>
      <c r="C39" s="3">
        <f t="shared" si="5"/>
        <v>0.53485714285714281</v>
      </c>
      <c r="D39" s="3">
        <f t="shared" si="5"/>
        <v>0.23655967346938772</v>
      </c>
      <c r="E39" s="3">
        <f t="shared" si="5"/>
        <v>8.6513252011661795E-2</v>
      </c>
      <c r="F39" s="3">
        <f t="shared" si="5"/>
        <v>2.6003411747505201E-2</v>
      </c>
      <c r="G39" s="3">
        <f t="shared" si="5"/>
        <v>6.3002551891098322E-3</v>
      </c>
      <c r="H39" s="3">
        <f t="shared" si="5"/>
        <v>1.0008405386128763E-3</v>
      </c>
      <c r="I39" s="3">
        <f t="shared" si="5"/>
        <v>1.2925140670086289E-4</v>
      </c>
      <c r="J39" s="3">
        <f t="shared" si="5"/>
        <v>1.3294430403517326E-5</v>
      </c>
      <c r="K39" s="3">
        <f t="shared" si="5"/>
        <v>1.033167162787632E-6</v>
      </c>
      <c r="L39" s="3">
        <f t="shared" si="5"/>
        <v>6.2580411003136567E-8</v>
      </c>
      <c r="M39" s="3">
        <f t="shared" si="5"/>
        <v>2.5747369098433331E-9</v>
      </c>
      <c r="N39" s="3">
        <f t="shared" si="5"/>
        <v>7.3563911709809517E-11</v>
      </c>
      <c r="O39" s="3">
        <f t="shared" si="5"/>
        <v>1.4292417132191563E-12</v>
      </c>
      <c r="P39" s="3">
        <f t="shared" si="5"/>
        <v>2.1234448310684605E-14</v>
      </c>
      <c r="Q39" s="3">
        <f t="shared" si="5"/>
        <v>2.912152911179603E-16</v>
      </c>
      <c r="R39" s="3">
        <f t="shared" si="5"/>
        <v>3.9938097067605984E-18</v>
      </c>
      <c r="S39" s="3">
        <f t="shared" si="5"/>
        <v>4.1079185555251866E-20</v>
      </c>
      <c r="T39" s="3">
        <f t="shared" si="5"/>
        <v>2.8168584380744135E-22</v>
      </c>
      <c r="U39" s="11">
        <f t="shared" si="4"/>
        <v>9.6578003591122749E-25</v>
      </c>
      <c r="V39" s="11">
        <f t="shared" si="4"/>
        <v>2.2074972249399489E-27</v>
      </c>
      <c r="W39" s="11">
        <f t="shared" si="4"/>
        <v>5.0457079427198833E-30</v>
      </c>
      <c r="X39" s="11">
        <f t="shared" si="4"/>
        <v>1.1533046726216877E-32</v>
      </c>
      <c r="Y39" s="11">
        <f t="shared" si="4"/>
        <v>2.6361249659924293E-35</v>
      </c>
      <c r="Z39" s="11">
        <f t="shared" si="4"/>
        <v>6.025428493696982E-38</v>
      </c>
      <c r="AA39" s="11">
        <f t="shared" si="4"/>
        <v>0</v>
      </c>
      <c r="AB39" s="11">
        <f t="shared" si="4"/>
        <v>0</v>
      </c>
    </row>
    <row r="41" spans="1:28" x14ac:dyDescent="0.25">
      <c r="B41" s="1" t="s">
        <v>20</v>
      </c>
    </row>
    <row r="42" spans="1:28" x14ac:dyDescent="0.25">
      <c r="A42" s="2" t="s">
        <v>0</v>
      </c>
      <c r="B42" s="2" t="s">
        <v>1</v>
      </c>
      <c r="C42" s="2">
        <v>0</v>
      </c>
      <c r="D42" s="2">
        <v>1</v>
      </c>
      <c r="E42" s="2">
        <v>2</v>
      </c>
      <c r="F42" s="2">
        <v>3</v>
      </c>
      <c r="G42" s="2">
        <v>4</v>
      </c>
      <c r="H42" s="2">
        <v>5</v>
      </c>
      <c r="I42" s="2">
        <v>6</v>
      </c>
      <c r="J42" s="2">
        <v>7</v>
      </c>
      <c r="K42" s="2">
        <v>8</v>
      </c>
      <c r="L42" s="2">
        <v>9</v>
      </c>
      <c r="M42" s="2">
        <v>10</v>
      </c>
      <c r="N42" s="2">
        <v>11</v>
      </c>
      <c r="O42" s="2">
        <v>12</v>
      </c>
      <c r="P42" s="2">
        <v>13</v>
      </c>
      <c r="Q42" s="2">
        <v>14</v>
      </c>
      <c r="R42" s="2">
        <v>15</v>
      </c>
      <c r="S42" s="2">
        <v>16</v>
      </c>
      <c r="T42" s="2">
        <v>17</v>
      </c>
      <c r="U42" s="2">
        <v>18</v>
      </c>
      <c r="V42" s="2">
        <v>19</v>
      </c>
      <c r="W42" s="2">
        <v>20</v>
      </c>
      <c r="X42" s="2">
        <v>21</v>
      </c>
      <c r="Y42" s="2">
        <v>22</v>
      </c>
      <c r="Z42" s="2">
        <v>23</v>
      </c>
      <c r="AA42" s="2">
        <v>24</v>
      </c>
      <c r="AB42" s="2">
        <v>25</v>
      </c>
    </row>
    <row r="43" spans="1:28" x14ac:dyDescent="0.25">
      <c r="A43" t="s">
        <v>12</v>
      </c>
      <c r="B43" s="11">
        <v>1</v>
      </c>
      <c r="C43" s="11">
        <f>C54/$B54</f>
        <v>0.60150375939849621</v>
      </c>
      <c r="D43" s="11">
        <f t="shared" ref="D43:AB50" si="6">D54/$B54</f>
        <v>0.52631578947368418</v>
      </c>
      <c r="E43" s="11">
        <f t="shared" si="6"/>
        <v>0.40601503759398494</v>
      </c>
      <c r="F43" s="11">
        <f t="shared" si="6"/>
        <v>0.34586466165413532</v>
      </c>
      <c r="G43" s="11">
        <f t="shared" si="6"/>
        <v>0.24060150375939848</v>
      </c>
      <c r="H43" s="11">
        <f t="shared" si="6"/>
        <v>0.15789473684210525</v>
      </c>
      <c r="I43" s="11">
        <f t="shared" si="6"/>
        <v>0.13533834586466165</v>
      </c>
      <c r="J43" s="11">
        <f t="shared" si="6"/>
        <v>9.7744360902255634E-2</v>
      </c>
      <c r="K43" s="11">
        <f t="shared" si="6"/>
        <v>8.2706766917293228E-2</v>
      </c>
      <c r="L43" s="11">
        <f t="shared" si="6"/>
        <v>6.0150375939849621E-2</v>
      </c>
      <c r="M43" s="11">
        <f t="shared" si="6"/>
        <v>4.5112781954887216E-2</v>
      </c>
      <c r="N43" s="11">
        <f t="shared" si="6"/>
        <v>3.007518796992481E-2</v>
      </c>
      <c r="O43" s="11">
        <f t="shared" si="6"/>
        <v>2.2556390977443608E-2</v>
      </c>
      <c r="P43" s="11">
        <f t="shared" si="6"/>
        <v>1.5037593984962405E-2</v>
      </c>
      <c r="Q43" s="11">
        <f t="shared" si="6"/>
        <v>1.5037593984962405E-2</v>
      </c>
      <c r="R43" s="11">
        <f t="shared" si="6"/>
        <v>1.5037593984962405E-2</v>
      </c>
      <c r="S43" s="11">
        <f t="shared" si="6"/>
        <v>1.5037593984962405E-2</v>
      </c>
      <c r="T43" s="11">
        <f t="shared" si="6"/>
        <v>7.5187969924812026E-3</v>
      </c>
      <c r="U43" s="11">
        <f t="shared" si="6"/>
        <v>7.5187969924812026E-3</v>
      </c>
      <c r="V43" s="11">
        <f t="shared" si="6"/>
        <v>0</v>
      </c>
      <c r="W43" s="11">
        <f t="shared" si="6"/>
        <v>0</v>
      </c>
      <c r="X43" s="11">
        <f t="shared" si="6"/>
        <v>0</v>
      </c>
      <c r="Y43" s="11">
        <f t="shared" si="6"/>
        <v>0</v>
      </c>
      <c r="Z43" s="11">
        <f t="shared" si="6"/>
        <v>0</v>
      </c>
      <c r="AA43" s="11">
        <f t="shared" si="6"/>
        <v>0</v>
      </c>
      <c r="AB43" s="11">
        <f t="shared" si="6"/>
        <v>0</v>
      </c>
    </row>
    <row r="44" spans="1:28" x14ac:dyDescent="0.25">
      <c r="A44" t="s">
        <v>13</v>
      </c>
      <c r="B44" s="11">
        <v>1</v>
      </c>
      <c r="C44" s="11">
        <f>C55/$B55</f>
        <v>0.67500000000000004</v>
      </c>
      <c r="D44" s="11">
        <f t="shared" si="6"/>
        <v>0.60833333333333328</v>
      </c>
      <c r="E44" s="11">
        <f t="shared" si="6"/>
        <v>0.53333333333333333</v>
      </c>
      <c r="F44" s="11">
        <f t="shared" si="6"/>
        <v>0.44166666666666665</v>
      </c>
      <c r="G44" s="11">
        <f t="shared" si="6"/>
        <v>0.35833333333333334</v>
      </c>
      <c r="H44" s="11">
        <f t="shared" si="6"/>
        <v>0.20833333333333334</v>
      </c>
      <c r="I44" s="11">
        <f t="shared" si="6"/>
        <v>0.14166666666666666</v>
      </c>
      <c r="J44" s="11">
        <f t="shared" si="6"/>
        <v>8.3333333333333329E-2</v>
      </c>
      <c r="K44" s="11">
        <f t="shared" si="6"/>
        <v>6.6666666666666666E-2</v>
      </c>
      <c r="L44" s="11">
        <f t="shared" si="6"/>
        <v>4.1666666666666664E-2</v>
      </c>
      <c r="M44" s="11">
        <f t="shared" si="6"/>
        <v>3.3333333333333333E-2</v>
      </c>
      <c r="N44" s="11">
        <f t="shared" si="6"/>
        <v>2.5000000000000001E-2</v>
      </c>
      <c r="O44" s="11">
        <f t="shared" si="6"/>
        <v>1.6666666666666666E-2</v>
      </c>
      <c r="P44" s="11">
        <f t="shared" si="6"/>
        <v>1.6666666666666666E-2</v>
      </c>
      <c r="Q44" s="11">
        <f t="shared" si="6"/>
        <v>1.6666666666666666E-2</v>
      </c>
      <c r="R44" s="11">
        <f t="shared" si="6"/>
        <v>1.6666666666666666E-2</v>
      </c>
      <c r="S44" s="11">
        <f t="shared" si="6"/>
        <v>1.6666666666666666E-2</v>
      </c>
      <c r="T44" s="11">
        <f t="shared" si="6"/>
        <v>0</v>
      </c>
      <c r="U44" s="11">
        <f t="shared" si="6"/>
        <v>0</v>
      </c>
      <c r="V44" s="11">
        <f t="shared" si="6"/>
        <v>0</v>
      </c>
      <c r="W44" s="11">
        <f t="shared" si="6"/>
        <v>0</v>
      </c>
      <c r="X44" s="11">
        <f t="shared" si="6"/>
        <v>0</v>
      </c>
      <c r="Y44" s="11">
        <f t="shared" si="6"/>
        <v>0</v>
      </c>
      <c r="Z44" s="11">
        <f t="shared" si="6"/>
        <v>0</v>
      </c>
      <c r="AA44" s="11">
        <f t="shared" si="6"/>
        <v>0</v>
      </c>
      <c r="AB44" s="11">
        <f t="shared" si="6"/>
        <v>0</v>
      </c>
    </row>
    <row r="45" spans="1:28" x14ac:dyDescent="0.25">
      <c r="A45" t="s">
        <v>14</v>
      </c>
      <c r="B45" s="11">
        <v>1</v>
      </c>
      <c r="C45" s="11">
        <f t="shared" ref="C45:U50" si="7">C56/$B56</f>
        <v>0.69402985074626866</v>
      </c>
      <c r="D45" s="11">
        <f t="shared" si="7"/>
        <v>0.60447761194029848</v>
      </c>
      <c r="E45" s="11">
        <f t="shared" si="7"/>
        <v>0.55223880597014929</v>
      </c>
      <c r="F45" s="11">
        <f t="shared" si="7"/>
        <v>0.44029850746268656</v>
      </c>
      <c r="G45" s="11">
        <f t="shared" si="7"/>
        <v>0.38805970149253732</v>
      </c>
      <c r="H45" s="11">
        <f t="shared" si="7"/>
        <v>0.2462686567164179</v>
      </c>
      <c r="I45" s="11">
        <f t="shared" si="7"/>
        <v>0.20895522388059701</v>
      </c>
      <c r="J45" s="11">
        <f t="shared" si="7"/>
        <v>0.17910447761194029</v>
      </c>
      <c r="K45" s="11">
        <f t="shared" si="7"/>
        <v>0.1417910447761194</v>
      </c>
      <c r="L45" s="11">
        <f t="shared" si="7"/>
        <v>0.11194029850746269</v>
      </c>
      <c r="M45" s="11">
        <f t="shared" si="7"/>
        <v>6.7164179104477612E-2</v>
      </c>
      <c r="N45" s="11">
        <f t="shared" si="7"/>
        <v>5.2238805970149252E-2</v>
      </c>
      <c r="O45" s="11">
        <f t="shared" si="7"/>
        <v>4.4776119402985072E-2</v>
      </c>
      <c r="P45" s="11">
        <f t="shared" si="7"/>
        <v>4.4776119402985072E-2</v>
      </c>
      <c r="Q45" s="11">
        <f t="shared" si="7"/>
        <v>3.7313432835820892E-2</v>
      </c>
      <c r="R45" s="11">
        <f t="shared" si="7"/>
        <v>3.7313432835820892E-2</v>
      </c>
      <c r="S45" s="11">
        <f t="shared" si="7"/>
        <v>2.2388059701492536E-2</v>
      </c>
      <c r="T45" s="11">
        <f t="shared" si="7"/>
        <v>2.2388059701492536E-2</v>
      </c>
      <c r="U45" s="11">
        <f t="shared" si="7"/>
        <v>0</v>
      </c>
      <c r="V45" s="11">
        <f t="shared" si="6"/>
        <v>0</v>
      </c>
      <c r="W45" s="11">
        <f t="shared" si="6"/>
        <v>0</v>
      </c>
      <c r="X45" s="11">
        <f t="shared" si="6"/>
        <v>0</v>
      </c>
      <c r="Y45" s="11">
        <f t="shared" si="6"/>
        <v>0</v>
      </c>
      <c r="Z45" s="11">
        <f t="shared" si="6"/>
        <v>0</v>
      </c>
      <c r="AA45" s="11">
        <f t="shared" si="6"/>
        <v>0</v>
      </c>
      <c r="AB45" s="11">
        <f t="shared" si="6"/>
        <v>0</v>
      </c>
    </row>
    <row r="46" spans="1:28" x14ac:dyDescent="0.25">
      <c r="A46" t="s">
        <v>15</v>
      </c>
      <c r="B46" s="11">
        <v>1</v>
      </c>
      <c r="C46" s="11">
        <f t="shared" si="7"/>
        <v>0.33870967741935482</v>
      </c>
      <c r="D46" s="11">
        <f t="shared" si="7"/>
        <v>0.29569892473118281</v>
      </c>
      <c r="E46" s="11">
        <f t="shared" si="7"/>
        <v>0.27956989247311825</v>
      </c>
      <c r="F46" s="11">
        <f t="shared" si="7"/>
        <v>0.25268817204301075</v>
      </c>
      <c r="G46" s="11">
        <f t="shared" si="7"/>
        <v>0.18817204301075269</v>
      </c>
      <c r="H46" s="11">
        <f t="shared" si="7"/>
        <v>0.12903225806451613</v>
      </c>
      <c r="I46" s="11">
        <f t="shared" si="7"/>
        <v>0.11827956989247312</v>
      </c>
      <c r="J46" s="11">
        <f t="shared" si="7"/>
        <v>0.11290322580645161</v>
      </c>
      <c r="K46" s="11">
        <f t="shared" si="7"/>
        <v>6.9892473118279563E-2</v>
      </c>
      <c r="L46" s="11">
        <f t="shared" si="7"/>
        <v>6.9892473118279563E-2</v>
      </c>
      <c r="M46" s="11">
        <f t="shared" si="7"/>
        <v>5.3763440860215055E-2</v>
      </c>
      <c r="N46" s="11">
        <f t="shared" si="7"/>
        <v>2.6881720430107527E-2</v>
      </c>
      <c r="O46" s="11">
        <f t="shared" si="7"/>
        <v>1.6129032258064516E-2</v>
      </c>
      <c r="P46" s="11">
        <f t="shared" si="7"/>
        <v>1.0752688172043012E-2</v>
      </c>
      <c r="Q46" s="11">
        <f t="shared" si="7"/>
        <v>1.0752688172043012E-2</v>
      </c>
      <c r="R46" s="11">
        <f t="shared" si="7"/>
        <v>1.0752688172043012E-2</v>
      </c>
      <c r="S46" s="11">
        <f t="shared" si="7"/>
        <v>5.3763440860215058E-3</v>
      </c>
      <c r="T46" s="11">
        <f t="shared" si="7"/>
        <v>5.3763440860215058E-3</v>
      </c>
      <c r="U46" s="11">
        <f t="shared" si="7"/>
        <v>5.3763440860215058E-3</v>
      </c>
      <c r="V46" s="11">
        <f t="shared" si="6"/>
        <v>5.3763440860215058E-3</v>
      </c>
      <c r="W46" s="11">
        <f t="shared" si="6"/>
        <v>5.3763440860215058E-3</v>
      </c>
      <c r="X46" s="11">
        <f t="shared" si="6"/>
        <v>5.3763440860215058E-3</v>
      </c>
      <c r="Y46" s="11">
        <f t="shared" si="6"/>
        <v>5.3763440860215058E-3</v>
      </c>
      <c r="Z46" s="11">
        <f t="shared" si="6"/>
        <v>5.3763440860215058E-3</v>
      </c>
      <c r="AA46" s="11">
        <f t="shared" si="6"/>
        <v>0</v>
      </c>
      <c r="AB46" s="11">
        <f t="shared" si="6"/>
        <v>0</v>
      </c>
    </row>
    <row r="47" spans="1:28" x14ac:dyDescent="0.25">
      <c r="A47" t="s">
        <v>16</v>
      </c>
      <c r="B47" s="11">
        <v>1</v>
      </c>
      <c r="C47" s="11">
        <f t="shared" si="7"/>
        <v>0.47727272727272729</v>
      </c>
      <c r="D47" s="11">
        <f t="shared" si="7"/>
        <v>0.36363636363636365</v>
      </c>
      <c r="E47" s="11">
        <f t="shared" si="7"/>
        <v>0.29545454545454547</v>
      </c>
      <c r="F47" s="11">
        <f t="shared" si="7"/>
        <v>0.24242424242424243</v>
      </c>
      <c r="G47" s="11">
        <f t="shared" si="7"/>
        <v>0.18939393939393939</v>
      </c>
      <c r="H47" s="11">
        <f t="shared" si="7"/>
        <v>0.13636363636363635</v>
      </c>
      <c r="I47" s="11">
        <f t="shared" si="7"/>
        <v>0.10606060606060606</v>
      </c>
      <c r="J47" s="11">
        <f t="shared" si="7"/>
        <v>8.3333333333333329E-2</v>
      </c>
      <c r="K47" s="11">
        <f t="shared" si="7"/>
        <v>6.0606060606060608E-2</v>
      </c>
      <c r="L47" s="11">
        <f t="shared" si="7"/>
        <v>3.787878787878788E-2</v>
      </c>
      <c r="M47" s="11">
        <f t="shared" si="7"/>
        <v>3.0303030303030304E-2</v>
      </c>
      <c r="N47" s="11">
        <f t="shared" si="7"/>
        <v>3.0303030303030304E-2</v>
      </c>
      <c r="O47" s="11">
        <f t="shared" si="7"/>
        <v>1.5151515151515152E-2</v>
      </c>
      <c r="P47" s="11">
        <f t="shared" si="7"/>
        <v>0</v>
      </c>
      <c r="Q47" s="11">
        <f t="shared" si="7"/>
        <v>0</v>
      </c>
      <c r="R47" s="11">
        <f t="shared" si="7"/>
        <v>0</v>
      </c>
      <c r="S47" s="11">
        <f t="shared" si="7"/>
        <v>0</v>
      </c>
      <c r="T47" s="11">
        <f t="shared" si="7"/>
        <v>0</v>
      </c>
      <c r="U47" s="11">
        <f t="shared" si="7"/>
        <v>0</v>
      </c>
      <c r="V47" s="11">
        <f t="shared" si="6"/>
        <v>0</v>
      </c>
      <c r="W47" s="11">
        <f t="shared" si="6"/>
        <v>0</v>
      </c>
      <c r="X47" s="11">
        <f t="shared" si="6"/>
        <v>0</v>
      </c>
      <c r="Y47" s="11">
        <f t="shared" si="6"/>
        <v>0</v>
      </c>
      <c r="Z47" s="11">
        <f t="shared" si="6"/>
        <v>0</v>
      </c>
      <c r="AA47" s="11">
        <f t="shared" si="6"/>
        <v>0</v>
      </c>
      <c r="AB47" s="11">
        <f t="shared" si="6"/>
        <v>0</v>
      </c>
    </row>
    <row r="48" spans="1:28" x14ac:dyDescent="0.25">
      <c r="A48" t="s">
        <v>17</v>
      </c>
      <c r="B48" s="11">
        <v>1</v>
      </c>
      <c r="C48" s="11">
        <f t="shared" si="7"/>
        <v>0.5</v>
      </c>
      <c r="D48" s="11">
        <f t="shared" si="7"/>
        <v>0.33333333333333331</v>
      </c>
      <c r="E48" s="11">
        <f t="shared" si="7"/>
        <v>0.23076923076923078</v>
      </c>
      <c r="F48" s="11">
        <f t="shared" si="7"/>
        <v>0.17948717948717949</v>
      </c>
      <c r="G48" s="11">
        <f t="shared" si="7"/>
        <v>0.17948717948717949</v>
      </c>
      <c r="H48" s="11">
        <f t="shared" si="7"/>
        <v>0.15384615384615385</v>
      </c>
      <c r="I48" s="11">
        <f t="shared" si="7"/>
        <v>0.10256410256410256</v>
      </c>
      <c r="J48" s="11">
        <f t="shared" si="7"/>
        <v>8.9743589743589744E-2</v>
      </c>
      <c r="K48" s="11">
        <f t="shared" si="7"/>
        <v>6.4102564102564097E-2</v>
      </c>
      <c r="L48" s="11">
        <f t="shared" si="7"/>
        <v>5.128205128205128E-2</v>
      </c>
      <c r="M48" s="11">
        <f t="shared" si="7"/>
        <v>2.564102564102564E-2</v>
      </c>
      <c r="N48" s="11">
        <f t="shared" si="7"/>
        <v>2.564102564102564E-2</v>
      </c>
      <c r="O48" s="11">
        <f t="shared" si="7"/>
        <v>1.282051282051282E-2</v>
      </c>
      <c r="P48" s="11">
        <f t="shared" si="7"/>
        <v>1.282051282051282E-2</v>
      </c>
      <c r="Q48" s="11">
        <f t="shared" si="7"/>
        <v>1.282051282051282E-2</v>
      </c>
      <c r="R48" s="11">
        <f t="shared" si="7"/>
        <v>1.282051282051282E-2</v>
      </c>
      <c r="S48" s="11">
        <f t="shared" si="7"/>
        <v>1.282051282051282E-2</v>
      </c>
      <c r="T48" s="11">
        <f t="shared" si="7"/>
        <v>1.282051282051282E-2</v>
      </c>
      <c r="U48" s="11">
        <f t="shared" si="7"/>
        <v>1.282051282051282E-2</v>
      </c>
      <c r="V48" s="11">
        <f t="shared" si="6"/>
        <v>1.282051282051282E-2</v>
      </c>
      <c r="W48" s="11">
        <f t="shared" si="6"/>
        <v>1.282051282051282E-2</v>
      </c>
      <c r="X48" s="11">
        <f t="shared" si="6"/>
        <v>1.282051282051282E-2</v>
      </c>
      <c r="Y48" s="11">
        <f t="shared" si="6"/>
        <v>1.282051282051282E-2</v>
      </c>
      <c r="Z48" s="11">
        <f t="shared" si="6"/>
        <v>1.282051282051282E-2</v>
      </c>
      <c r="AA48" s="11">
        <f t="shared" si="6"/>
        <v>0</v>
      </c>
      <c r="AB48" s="11">
        <f t="shared" si="6"/>
        <v>0</v>
      </c>
    </row>
    <row r="49" spans="1:28" ht="15.75" thickBot="1" x14ac:dyDescent="0.3">
      <c r="A49" s="12" t="s">
        <v>18</v>
      </c>
      <c r="B49" s="13">
        <v>1</v>
      </c>
      <c r="C49" s="13">
        <f t="shared" si="7"/>
        <v>0.53260869565217395</v>
      </c>
      <c r="D49" s="13">
        <f t="shared" si="7"/>
        <v>0.36956521739130432</v>
      </c>
      <c r="E49" s="13">
        <f t="shared" si="7"/>
        <v>0.20652173913043478</v>
      </c>
      <c r="F49" s="13">
        <f t="shared" si="7"/>
        <v>0.13043478260869565</v>
      </c>
      <c r="G49" s="13">
        <f t="shared" si="7"/>
        <v>0.11956521739130435</v>
      </c>
      <c r="H49" s="13">
        <f t="shared" si="7"/>
        <v>6.5217391304347824E-2</v>
      </c>
      <c r="I49" s="13">
        <f t="shared" si="7"/>
        <v>6.5217391304347824E-2</v>
      </c>
      <c r="J49" s="13">
        <f t="shared" si="7"/>
        <v>4.3478260869565216E-2</v>
      </c>
      <c r="K49" s="13">
        <f t="shared" si="7"/>
        <v>4.3478260869565216E-2</v>
      </c>
      <c r="L49" s="13">
        <f t="shared" si="7"/>
        <v>3.2608695652173912E-2</v>
      </c>
      <c r="M49" s="13">
        <f t="shared" si="7"/>
        <v>1.0869565217391304E-2</v>
      </c>
      <c r="N49" s="13">
        <f t="shared" si="7"/>
        <v>0</v>
      </c>
      <c r="O49" s="13">
        <f t="shared" si="7"/>
        <v>0</v>
      </c>
      <c r="P49" s="13">
        <f t="shared" si="7"/>
        <v>0</v>
      </c>
      <c r="Q49" s="13">
        <f t="shared" si="7"/>
        <v>0</v>
      </c>
      <c r="R49" s="13">
        <f t="shared" si="7"/>
        <v>0</v>
      </c>
      <c r="S49" s="13">
        <f t="shared" si="7"/>
        <v>0</v>
      </c>
      <c r="T49" s="13">
        <f t="shared" si="7"/>
        <v>0</v>
      </c>
      <c r="U49" s="13">
        <f t="shared" si="7"/>
        <v>0</v>
      </c>
      <c r="V49" s="13">
        <f t="shared" si="6"/>
        <v>0</v>
      </c>
      <c r="W49" s="13">
        <f t="shared" si="6"/>
        <v>0</v>
      </c>
      <c r="X49" s="13">
        <f t="shared" si="6"/>
        <v>0</v>
      </c>
      <c r="Y49" s="13">
        <f t="shared" si="6"/>
        <v>0</v>
      </c>
      <c r="Z49" s="13">
        <f t="shared" si="6"/>
        <v>0</v>
      </c>
      <c r="AA49" s="13">
        <f t="shared" si="6"/>
        <v>0</v>
      </c>
      <c r="AB49" s="13">
        <f t="shared" si="6"/>
        <v>0</v>
      </c>
    </row>
    <row r="50" spans="1:28" ht="15.75" thickTop="1" x14ac:dyDescent="0.25">
      <c r="A50" s="1" t="s">
        <v>2</v>
      </c>
      <c r="B50" s="3">
        <v>1</v>
      </c>
      <c r="C50" s="3">
        <f t="shared" si="7"/>
        <v>0.53485714285714281</v>
      </c>
      <c r="D50" s="3">
        <f t="shared" si="7"/>
        <v>0.44228571428571428</v>
      </c>
      <c r="E50" s="3">
        <f t="shared" si="7"/>
        <v>0.36571428571428571</v>
      </c>
      <c r="F50" s="3">
        <f t="shared" si="7"/>
        <v>0.30057142857142854</v>
      </c>
      <c r="G50" s="3">
        <f t="shared" si="7"/>
        <v>0.2422857142857143</v>
      </c>
      <c r="H50" s="3">
        <f t="shared" si="7"/>
        <v>0.15885714285714286</v>
      </c>
      <c r="I50" s="3">
        <f t="shared" si="7"/>
        <v>0.12914285714285714</v>
      </c>
      <c r="J50" s="3">
        <f t="shared" si="7"/>
        <v>0.10285714285714286</v>
      </c>
      <c r="K50" s="3">
        <f t="shared" si="7"/>
        <v>7.7714285714285708E-2</v>
      </c>
      <c r="L50" s="3">
        <f t="shared" si="7"/>
        <v>6.0571428571428575E-2</v>
      </c>
      <c r="M50" s="3">
        <f t="shared" si="7"/>
        <v>4.1142857142857141E-2</v>
      </c>
      <c r="N50" s="3">
        <f t="shared" si="7"/>
        <v>2.8571428571428571E-2</v>
      </c>
      <c r="O50" s="3">
        <f t="shared" si="7"/>
        <v>1.9428571428571427E-2</v>
      </c>
      <c r="P50" s="3">
        <f t="shared" si="7"/>
        <v>1.4857142857142857E-2</v>
      </c>
      <c r="Q50" s="3">
        <f t="shared" si="7"/>
        <v>1.3714285714285714E-2</v>
      </c>
      <c r="R50" s="3">
        <f t="shared" si="7"/>
        <v>1.3714285714285714E-2</v>
      </c>
      <c r="S50" s="3">
        <f t="shared" si="7"/>
        <v>1.0285714285714285E-2</v>
      </c>
      <c r="T50" s="3">
        <f t="shared" si="7"/>
        <v>6.8571428571428568E-3</v>
      </c>
      <c r="U50" s="3">
        <f t="shared" si="7"/>
        <v>3.4285714285714284E-3</v>
      </c>
      <c r="V50" s="3">
        <f t="shared" si="6"/>
        <v>2.2857142857142859E-3</v>
      </c>
      <c r="W50" s="3">
        <f t="shared" si="6"/>
        <v>2.2857142857142859E-3</v>
      </c>
      <c r="X50" s="3">
        <f t="shared" si="6"/>
        <v>2.2857142857142859E-3</v>
      </c>
      <c r="Y50" s="3">
        <f t="shared" si="6"/>
        <v>2.2857142857142859E-3</v>
      </c>
      <c r="Z50" s="3">
        <f t="shared" si="6"/>
        <v>2.2857142857142859E-3</v>
      </c>
      <c r="AA50" s="3">
        <f t="shared" si="6"/>
        <v>0</v>
      </c>
      <c r="AB50" s="3">
        <f t="shared" si="6"/>
        <v>0</v>
      </c>
    </row>
    <row r="52" spans="1:28" x14ac:dyDescent="0.25">
      <c r="B52" s="1" t="s">
        <v>21</v>
      </c>
    </row>
    <row r="53" spans="1:28" x14ac:dyDescent="0.25">
      <c r="A53" s="2" t="s">
        <v>0</v>
      </c>
      <c r="B53" s="2" t="s">
        <v>22</v>
      </c>
      <c r="C53" s="2">
        <v>0</v>
      </c>
      <c r="D53" s="2">
        <v>1</v>
      </c>
      <c r="E53" s="2">
        <v>2</v>
      </c>
      <c r="F53" s="2">
        <v>3</v>
      </c>
      <c r="G53" s="2">
        <v>4</v>
      </c>
      <c r="H53" s="2">
        <v>5</v>
      </c>
      <c r="I53" s="2">
        <v>6</v>
      </c>
      <c r="J53" s="2">
        <v>7</v>
      </c>
      <c r="K53" s="2">
        <v>8</v>
      </c>
      <c r="L53" s="2">
        <v>9</v>
      </c>
      <c r="M53" s="2">
        <v>10</v>
      </c>
      <c r="N53" s="2">
        <v>11</v>
      </c>
      <c r="O53" s="2">
        <v>12</v>
      </c>
      <c r="P53" s="2">
        <v>13</v>
      </c>
      <c r="Q53" s="2">
        <v>14</v>
      </c>
      <c r="R53" s="2">
        <v>15</v>
      </c>
      <c r="S53" s="2">
        <v>16</v>
      </c>
      <c r="T53" s="2">
        <v>17</v>
      </c>
      <c r="U53" s="2">
        <v>18</v>
      </c>
      <c r="V53" s="2">
        <v>19</v>
      </c>
      <c r="W53" s="2">
        <v>20</v>
      </c>
      <c r="X53" s="2">
        <v>21</v>
      </c>
      <c r="Y53" s="2">
        <v>22</v>
      </c>
      <c r="Z53" s="2">
        <v>23</v>
      </c>
      <c r="AA53" s="2">
        <v>24</v>
      </c>
      <c r="AB53" s="2">
        <v>25</v>
      </c>
    </row>
    <row r="54" spans="1:28" x14ac:dyDescent="0.25">
      <c r="A54" t="s">
        <v>12</v>
      </c>
      <c r="B54" s="14">
        <v>133</v>
      </c>
      <c r="C54">
        <f>B54-C65</f>
        <v>80</v>
      </c>
      <c r="D54">
        <f t="shared" ref="D54:V61" si="8">C54-D65</f>
        <v>70</v>
      </c>
      <c r="E54">
        <f t="shared" si="8"/>
        <v>54</v>
      </c>
      <c r="F54">
        <f t="shared" si="8"/>
        <v>46</v>
      </c>
      <c r="G54">
        <f t="shared" si="8"/>
        <v>32</v>
      </c>
      <c r="H54">
        <f t="shared" si="8"/>
        <v>21</v>
      </c>
      <c r="I54">
        <f t="shared" si="8"/>
        <v>18</v>
      </c>
      <c r="J54">
        <f t="shared" si="8"/>
        <v>13</v>
      </c>
      <c r="K54">
        <f t="shared" si="8"/>
        <v>11</v>
      </c>
      <c r="L54">
        <f t="shared" si="8"/>
        <v>8</v>
      </c>
      <c r="M54">
        <f t="shared" si="8"/>
        <v>6</v>
      </c>
      <c r="N54">
        <f t="shared" si="8"/>
        <v>4</v>
      </c>
      <c r="O54">
        <f t="shared" si="8"/>
        <v>3</v>
      </c>
      <c r="P54">
        <f t="shared" si="8"/>
        <v>2</v>
      </c>
      <c r="Q54">
        <f t="shared" si="8"/>
        <v>2</v>
      </c>
      <c r="R54">
        <f t="shared" si="8"/>
        <v>2</v>
      </c>
      <c r="S54">
        <f t="shared" si="8"/>
        <v>2</v>
      </c>
      <c r="T54">
        <f t="shared" si="8"/>
        <v>1</v>
      </c>
      <c r="U54">
        <f t="shared" si="8"/>
        <v>1</v>
      </c>
      <c r="V54">
        <f t="shared" si="8"/>
        <v>0</v>
      </c>
      <c r="W54">
        <f>V54-W65</f>
        <v>0</v>
      </c>
      <c r="X54">
        <f>W54-X65</f>
        <v>0</v>
      </c>
      <c r="Y54">
        <f>X54-Y65</f>
        <v>0</v>
      </c>
      <c r="Z54">
        <f t="shared" ref="Z54:AB61" si="9">Y54-Z65</f>
        <v>0</v>
      </c>
      <c r="AA54">
        <f t="shared" si="9"/>
        <v>0</v>
      </c>
      <c r="AB54">
        <f t="shared" si="9"/>
        <v>0</v>
      </c>
    </row>
    <row r="55" spans="1:28" x14ac:dyDescent="0.25">
      <c r="A55" t="s">
        <v>13</v>
      </c>
      <c r="B55" s="14">
        <v>120</v>
      </c>
      <c r="C55">
        <f t="shared" ref="C55:T61" si="10">B55-C66</f>
        <v>81</v>
      </c>
      <c r="D55">
        <f t="shared" si="10"/>
        <v>73</v>
      </c>
      <c r="E55">
        <f t="shared" si="10"/>
        <v>64</v>
      </c>
      <c r="F55">
        <f t="shared" si="10"/>
        <v>53</v>
      </c>
      <c r="G55">
        <f t="shared" si="10"/>
        <v>43</v>
      </c>
      <c r="H55">
        <f t="shared" si="10"/>
        <v>25</v>
      </c>
      <c r="I55">
        <f t="shared" si="10"/>
        <v>17</v>
      </c>
      <c r="J55">
        <f t="shared" si="10"/>
        <v>10</v>
      </c>
      <c r="K55">
        <f t="shared" si="10"/>
        <v>8</v>
      </c>
      <c r="L55">
        <f t="shared" si="10"/>
        <v>5</v>
      </c>
      <c r="M55">
        <f t="shared" si="10"/>
        <v>4</v>
      </c>
      <c r="N55">
        <f t="shared" si="10"/>
        <v>3</v>
      </c>
      <c r="O55">
        <f t="shared" si="10"/>
        <v>2</v>
      </c>
      <c r="P55">
        <f t="shared" si="10"/>
        <v>2</v>
      </c>
      <c r="Q55">
        <f t="shared" si="10"/>
        <v>2</v>
      </c>
      <c r="R55">
        <f t="shared" si="10"/>
        <v>2</v>
      </c>
      <c r="S55">
        <f t="shared" si="10"/>
        <v>2</v>
      </c>
      <c r="T55">
        <f t="shared" si="10"/>
        <v>0</v>
      </c>
      <c r="U55">
        <f t="shared" si="8"/>
        <v>0</v>
      </c>
      <c r="V55">
        <f t="shared" si="8"/>
        <v>0</v>
      </c>
      <c r="W55">
        <f>V55-W66</f>
        <v>0</v>
      </c>
      <c r="X55">
        <f>W55-X66</f>
        <v>0</v>
      </c>
      <c r="Y55">
        <f>X55-Y66</f>
        <v>0</v>
      </c>
      <c r="Z55">
        <f t="shared" si="9"/>
        <v>0</v>
      </c>
      <c r="AA55">
        <f t="shared" si="9"/>
        <v>0</v>
      </c>
      <c r="AB55">
        <f t="shared" si="9"/>
        <v>0</v>
      </c>
    </row>
    <row r="56" spans="1:28" x14ac:dyDescent="0.25">
      <c r="A56" t="s">
        <v>14</v>
      </c>
      <c r="B56" s="14">
        <v>134</v>
      </c>
      <c r="C56">
        <f t="shared" si="10"/>
        <v>93</v>
      </c>
      <c r="D56">
        <f t="shared" si="10"/>
        <v>81</v>
      </c>
      <c r="E56">
        <f t="shared" si="10"/>
        <v>74</v>
      </c>
      <c r="F56">
        <f t="shared" si="10"/>
        <v>59</v>
      </c>
      <c r="G56">
        <f t="shared" si="10"/>
        <v>52</v>
      </c>
      <c r="H56">
        <f t="shared" si="10"/>
        <v>33</v>
      </c>
      <c r="I56">
        <f t="shared" si="10"/>
        <v>28</v>
      </c>
      <c r="J56">
        <f t="shared" si="10"/>
        <v>24</v>
      </c>
      <c r="K56">
        <f t="shared" si="10"/>
        <v>19</v>
      </c>
      <c r="L56">
        <f t="shared" si="10"/>
        <v>15</v>
      </c>
      <c r="M56">
        <f t="shared" si="10"/>
        <v>9</v>
      </c>
      <c r="N56">
        <f t="shared" si="10"/>
        <v>7</v>
      </c>
      <c r="O56">
        <f t="shared" si="10"/>
        <v>6</v>
      </c>
      <c r="P56">
        <f t="shared" si="10"/>
        <v>6</v>
      </c>
      <c r="Q56">
        <f t="shared" si="10"/>
        <v>5</v>
      </c>
      <c r="R56">
        <f t="shared" si="10"/>
        <v>5</v>
      </c>
      <c r="S56">
        <f t="shared" si="10"/>
        <v>3</v>
      </c>
      <c r="T56">
        <f t="shared" si="10"/>
        <v>3</v>
      </c>
      <c r="U56">
        <f t="shared" si="8"/>
        <v>0</v>
      </c>
      <c r="V56">
        <f t="shared" si="8"/>
        <v>0</v>
      </c>
      <c r="W56">
        <f>V56-W67</f>
        <v>0</v>
      </c>
      <c r="X56">
        <f>W56-X67</f>
        <v>0</v>
      </c>
      <c r="Y56">
        <f>X56-Y67</f>
        <v>0</v>
      </c>
      <c r="Z56">
        <f t="shared" si="9"/>
        <v>0</v>
      </c>
      <c r="AA56">
        <f t="shared" si="9"/>
        <v>0</v>
      </c>
      <c r="AB56">
        <f t="shared" si="9"/>
        <v>0</v>
      </c>
    </row>
    <row r="57" spans="1:28" x14ac:dyDescent="0.25">
      <c r="A57" t="s">
        <v>15</v>
      </c>
      <c r="B57" s="14">
        <v>186</v>
      </c>
      <c r="C57">
        <f t="shared" si="10"/>
        <v>63</v>
      </c>
      <c r="D57">
        <f t="shared" si="10"/>
        <v>55</v>
      </c>
      <c r="E57">
        <f t="shared" si="10"/>
        <v>52</v>
      </c>
      <c r="F57">
        <f t="shared" si="10"/>
        <v>47</v>
      </c>
      <c r="G57">
        <f t="shared" si="10"/>
        <v>35</v>
      </c>
      <c r="H57">
        <f t="shared" si="10"/>
        <v>24</v>
      </c>
      <c r="I57">
        <f t="shared" si="10"/>
        <v>22</v>
      </c>
      <c r="J57">
        <f t="shared" si="10"/>
        <v>21</v>
      </c>
      <c r="K57">
        <f t="shared" si="10"/>
        <v>13</v>
      </c>
      <c r="L57">
        <f t="shared" si="10"/>
        <v>13</v>
      </c>
      <c r="M57">
        <f t="shared" si="10"/>
        <v>10</v>
      </c>
      <c r="N57">
        <f t="shared" si="10"/>
        <v>5</v>
      </c>
      <c r="O57">
        <f t="shared" si="10"/>
        <v>3</v>
      </c>
      <c r="P57">
        <f t="shared" si="10"/>
        <v>2</v>
      </c>
      <c r="Q57">
        <f t="shared" si="10"/>
        <v>2</v>
      </c>
      <c r="R57">
        <f t="shared" si="10"/>
        <v>2</v>
      </c>
      <c r="S57">
        <f t="shared" si="10"/>
        <v>1</v>
      </c>
      <c r="T57">
        <f t="shared" si="10"/>
        <v>1</v>
      </c>
      <c r="U57">
        <f t="shared" si="8"/>
        <v>1</v>
      </c>
      <c r="V57">
        <f t="shared" si="8"/>
        <v>1</v>
      </c>
      <c r="W57">
        <f>V57-W68</f>
        <v>1</v>
      </c>
      <c r="X57">
        <f>W57-X68</f>
        <v>1</v>
      </c>
      <c r="Y57">
        <f>X57-Y68</f>
        <v>1</v>
      </c>
      <c r="Z57">
        <f t="shared" si="9"/>
        <v>1</v>
      </c>
      <c r="AA57">
        <f t="shared" si="9"/>
        <v>0</v>
      </c>
      <c r="AB57">
        <f t="shared" si="9"/>
        <v>0</v>
      </c>
    </row>
    <row r="58" spans="1:28" x14ac:dyDescent="0.25">
      <c r="A58" t="s">
        <v>16</v>
      </c>
      <c r="B58" s="14">
        <v>132</v>
      </c>
      <c r="C58">
        <f t="shared" si="10"/>
        <v>63</v>
      </c>
      <c r="D58">
        <f t="shared" si="10"/>
        <v>48</v>
      </c>
      <c r="E58">
        <f t="shared" si="10"/>
        <v>39</v>
      </c>
      <c r="F58">
        <f t="shared" si="10"/>
        <v>32</v>
      </c>
      <c r="G58">
        <f t="shared" si="10"/>
        <v>25</v>
      </c>
      <c r="H58">
        <f t="shared" si="10"/>
        <v>18</v>
      </c>
      <c r="I58">
        <f t="shared" si="10"/>
        <v>14</v>
      </c>
      <c r="J58">
        <f t="shared" si="10"/>
        <v>11</v>
      </c>
      <c r="K58">
        <f t="shared" si="10"/>
        <v>8</v>
      </c>
      <c r="L58">
        <f t="shared" si="10"/>
        <v>5</v>
      </c>
      <c r="M58">
        <f t="shared" si="10"/>
        <v>4</v>
      </c>
      <c r="N58">
        <f t="shared" si="10"/>
        <v>4</v>
      </c>
      <c r="O58">
        <f t="shared" si="10"/>
        <v>2</v>
      </c>
      <c r="P58">
        <f t="shared" si="10"/>
        <v>0</v>
      </c>
      <c r="Q58">
        <f t="shared" si="10"/>
        <v>0</v>
      </c>
      <c r="R58">
        <f t="shared" si="10"/>
        <v>0</v>
      </c>
      <c r="S58">
        <f t="shared" si="10"/>
        <v>0</v>
      </c>
      <c r="T58">
        <f t="shared" si="10"/>
        <v>0</v>
      </c>
      <c r="U58">
        <f t="shared" si="8"/>
        <v>0</v>
      </c>
      <c r="V58">
        <f t="shared" si="8"/>
        <v>0</v>
      </c>
      <c r="W58">
        <f>V58-W69</f>
        <v>0</v>
      </c>
      <c r="X58">
        <f>W58-X69</f>
        <v>0</v>
      </c>
      <c r="Y58">
        <f>X58-Y69</f>
        <v>0</v>
      </c>
      <c r="Z58">
        <f t="shared" si="9"/>
        <v>0</v>
      </c>
      <c r="AA58">
        <f t="shared" si="9"/>
        <v>0</v>
      </c>
      <c r="AB58">
        <f t="shared" si="9"/>
        <v>0</v>
      </c>
    </row>
    <row r="59" spans="1:28" x14ac:dyDescent="0.25">
      <c r="A59" t="s">
        <v>17</v>
      </c>
      <c r="B59" s="14">
        <v>78</v>
      </c>
      <c r="C59">
        <f t="shared" si="10"/>
        <v>39</v>
      </c>
      <c r="D59">
        <f t="shared" si="10"/>
        <v>26</v>
      </c>
      <c r="E59">
        <f t="shared" si="10"/>
        <v>18</v>
      </c>
      <c r="F59">
        <f t="shared" si="10"/>
        <v>14</v>
      </c>
      <c r="G59">
        <f t="shared" si="10"/>
        <v>14</v>
      </c>
      <c r="H59">
        <f t="shared" si="10"/>
        <v>12</v>
      </c>
      <c r="I59">
        <f t="shared" si="10"/>
        <v>8</v>
      </c>
      <c r="J59">
        <f t="shared" si="10"/>
        <v>7</v>
      </c>
      <c r="K59">
        <f t="shared" si="10"/>
        <v>5</v>
      </c>
      <c r="L59">
        <f t="shared" si="10"/>
        <v>4</v>
      </c>
      <c r="M59">
        <f t="shared" si="10"/>
        <v>2</v>
      </c>
      <c r="N59">
        <f t="shared" si="10"/>
        <v>2</v>
      </c>
      <c r="O59">
        <f t="shared" si="10"/>
        <v>1</v>
      </c>
      <c r="P59">
        <f t="shared" si="10"/>
        <v>1</v>
      </c>
      <c r="Q59">
        <f t="shared" si="10"/>
        <v>1</v>
      </c>
      <c r="R59">
        <f t="shared" si="10"/>
        <v>1</v>
      </c>
      <c r="S59">
        <f t="shared" si="10"/>
        <v>1</v>
      </c>
      <c r="T59">
        <f t="shared" si="10"/>
        <v>1</v>
      </c>
      <c r="U59">
        <f t="shared" si="8"/>
        <v>1</v>
      </c>
      <c r="V59">
        <f t="shared" si="8"/>
        <v>1</v>
      </c>
      <c r="W59">
        <f>V59-W70</f>
        <v>1</v>
      </c>
      <c r="X59">
        <f>W59-X70</f>
        <v>1</v>
      </c>
      <c r="Y59">
        <f>X59-Y70</f>
        <v>1</v>
      </c>
      <c r="Z59">
        <f t="shared" si="9"/>
        <v>1</v>
      </c>
      <c r="AA59">
        <f t="shared" si="9"/>
        <v>0</v>
      </c>
      <c r="AB59">
        <f t="shared" si="9"/>
        <v>0</v>
      </c>
    </row>
    <row r="60" spans="1:28" ht="15.75" thickBot="1" x14ac:dyDescent="0.3">
      <c r="A60" s="12" t="s">
        <v>18</v>
      </c>
      <c r="B60" s="14">
        <v>92</v>
      </c>
      <c r="C60" s="12">
        <f t="shared" si="10"/>
        <v>49</v>
      </c>
      <c r="D60" s="12">
        <f t="shared" si="10"/>
        <v>34</v>
      </c>
      <c r="E60" s="12">
        <f t="shared" si="10"/>
        <v>19</v>
      </c>
      <c r="F60" s="12">
        <f t="shared" si="10"/>
        <v>12</v>
      </c>
      <c r="G60" s="12">
        <f t="shared" si="10"/>
        <v>11</v>
      </c>
      <c r="H60" s="12">
        <f t="shared" si="10"/>
        <v>6</v>
      </c>
      <c r="I60" s="12">
        <f t="shared" si="10"/>
        <v>6</v>
      </c>
      <c r="J60" s="12">
        <f t="shared" si="10"/>
        <v>4</v>
      </c>
      <c r="K60" s="12">
        <f t="shared" si="10"/>
        <v>4</v>
      </c>
      <c r="L60" s="12">
        <f t="shared" si="10"/>
        <v>3</v>
      </c>
      <c r="M60" s="12">
        <f t="shared" si="10"/>
        <v>1</v>
      </c>
      <c r="N60" s="12">
        <f t="shared" si="10"/>
        <v>0</v>
      </c>
      <c r="O60" s="12">
        <f t="shared" si="10"/>
        <v>0</v>
      </c>
      <c r="P60" s="12">
        <f t="shared" si="10"/>
        <v>0</v>
      </c>
      <c r="Q60" s="12">
        <f t="shared" si="10"/>
        <v>0</v>
      </c>
      <c r="R60" s="12">
        <f t="shared" si="10"/>
        <v>0</v>
      </c>
      <c r="S60" s="12">
        <f t="shared" si="10"/>
        <v>0</v>
      </c>
      <c r="T60" s="12">
        <f t="shared" si="10"/>
        <v>0</v>
      </c>
      <c r="U60" s="12">
        <f t="shared" si="8"/>
        <v>0</v>
      </c>
      <c r="V60" s="12">
        <f t="shared" si="8"/>
        <v>0</v>
      </c>
      <c r="W60" s="12">
        <f>V60-W71</f>
        <v>0</v>
      </c>
      <c r="X60" s="12">
        <f>W60-X71</f>
        <v>0</v>
      </c>
      <c r="Y60" s="12">
        <f>X60-Y71</f>
        <v>0</v>
      </c>
      <c r="Z60" s="12">
        <f t="shared" si="9"/>
        <v>0</v>
      </c>
      <c r="AA60" s="12">
        <f t="shared" si="9"/>
        <v>0</v>
      </c>
      <c r="AB60" s="12">
        <f t="shared" si="9"/>
        <v>0</v>
      </c>
    </row>
    <row r="61" spans="1:28" ht="15.75" thickTop="1" x14ac:dyDescent="0.25">
      <c r="A61" s="1" t="s">
        <v>23</v>
      </c>
      <c r="B61" s="15">
        <v>875</v>
      </c>
      <c r="C61" s="1">
        <f t="shared" si="10"/>
        <v>468</v>
      </c>
      <c r="D61" s="1">
        <f t="shared" si="10"/>
        <v>387</v>
      </c>
      <c r="E61" s="1">
        <f t="shared" si="10"/>
        <v>320</v>
      </c>
      <c r="F61" s="1">
        <f t="shared" si="10"/>
        <v>263</v>
      </c>
      <c r="G61" s="1">
        <f t="shared" si="10"/>
        <v>212</v>
      </c>
      <c r="H61" s="1">
        <f t="shared" si="10"/>
        <v>139</v>
      </c>
      <c r="I61" s="1">
        <f t="shared" si="10"/>
        <v>113</v>
      </c>
      <c r="J61" s="1">
        <f t="shared" si="10"/>
        <v>90</v>
      </c>
      <c r="K61" s="1">
        <f t="shared" si="10"/>
        <v>68</v>
      </c>
      <c r="L61" s="1">
        <f t="shared" si="10"/>
        <v>53</v>
      </c>
      <c r="M61" s="1">
        <f t="shared" si="10"/>
        <v>36</v>
      </c>
      <c r="N61" s="1">
        <f t="shared" si="10"/>
        <v>25</v>
      </c>
      <c r="O61" s="1">
        <f t="shared" si="10"/>
        <v>17</v>
      </c>
      <c r="P61" s="1">
        <f t="shared" si="10"/>
        <v>13</v>
      </c>
      <c r="Q61" s="1">
        <f t="shared" si="10"/>
        <v>12</v>
      </c>
      <c r="R61" s="1">
        <f t="shared" si="10"/>
        <v>12</v>
      </c>
      <c r="S61" s="1">
        <f t="shared" si="10"/>
        <v>9</v>
      </c>
      <c r="T61" s="1">
        <f t="shared" si="10"/>
        <v>6</v>
      </c>
      <c r="U61" s="1">
        <f t="shared" si="8"/>
        <v>3</v>
      </c>
      <c r="V61" s="1">
        <f t="shared" si="8"/>
        <v>2</v>
      </c>
      <c r="W61" s="1">
        <f>V61-W72</f>
        <v>2</v>
      </c>
      <c r="X61" s="1">
        <f>W61-X72</f>
        <v>2</v>
      </c>
      <c r="Y61" s="1">
        <f>X61-Y72</f>
        <v>2</v>
      </c>
      <c r="Z61" s="1">
        <f t="shared" si="9"/>
        <v>2</v>
      </c>
      <c r="AA61" s="1">
        <f t="shared" si="9"/>
        <v>0</v>
      </c>
      <c r="AB61" s="1">
        <f t="shared" si="9"/>
        <v>0</v>
      </c>
    </row>
    <row r="63" spans="1:28" x14ac:dyDescent="0.25">
      <c r="B63" s="1" t="s">
        <v>24</v>
      </c>
    </row>
    <row r="64" spans="1:28" x14ac:dyDescent="0.25">
      <c r="A64" s="2" t="s">
        <v>0</v>
      </c>
      <c r="B64" s="2" t="s">
        <v>22</v>
      </c>
      <c r="C64" s="2">
        <v>0</v>
      </c>
      <c r="D64" s="2">
        <v>1</v>
      </c>
      <c r="E64" s="2">
        <v>2</v>
      </c>
      <c r="F64" s="2">
        <v>3</v>
      </c>
      <c r="G64" s="2">
        <v>4</v>
      </c>
      <c r="H64" s="2">
        <v>5</v>
      </c>
      <c r="I64" s="2">
        <v>6</v>
      </c>
      <c r="J64" s="2">
        <v>7</v>
      </c>
      <c r="K64" s="2">
        <v>8</v>
      </c>
      <c r="L64" s="2">
        <v>9</v>
      </c>
      <c r="M64" s="2">
        <v>10</v>
      </c>
      <c r="N64" s="2">
        <v>11</v>
      </c>
      <c r="O64" s="2">
        <v>12</v>
      </c>
      <c r="P64" s="2">
        <v>13</v>
      </c>
      <c r="Q64" s="2">
        <v>14</v>
      </c>
      <c r="R64" s="2">
        <v>15</v>
      </c>
      <c r="S64" s="2">
        <v>16</v>
      </c>
      <c r="T64" s="2">
        <v>17</v>
      </c>
      <c r="U64" s="2">
        <v>18</v>
      </c>
      <c r="V64" s="2">
        <v>19</v>
      </c>
      <c r="W64" s="2">
        <v>20</v>
      </c>
      <c r="X64" s="2">
        <v>21</v>
      </c>
      <c r="Y64" s="2">
        <v>22</v>
      </c>
      <c r="Z64" s="2">
        <v>23</v>
      </c>
      <c r="AA64" s="2">
        <v>24</v>
      </c>
      <c r="AB64" s="2">
        <v>25</v>
      </c>
    </row>
    <row r="65" spans="1:27" x14ac:dyDescent="0.25">
      <c r="A65" t="s">
        <v>12</v>
      </c>
      <c r="B65" s="14">
        <v>133</v>
      </c>
      <c r="C65" s="14">
        <v>53</v>
      </c>
      <c r="D65" s="14">
        <v>10</v>
      </c>
      <c r="E65" s="14">
        <v>16</v>
      </c>
      <c r="F65" s="14">
        <v>8</v>
      </c>
      <c r="G65" s="14">
        <v>14</v>
      </c>
      <c r="H65" s="14">
        <v>11</v>
      </c>
      <c r="I65" s="14">
        <v>3</v>
      </c>
      <c r="J65" s="14">
        <v>5</v>
      </c>
      <c r="K65" s="14">
        <v>2</v>
      </c>
      <c r="L65" s="14">
        <v>3</v>
      </c>
      <c r="M65" s="14">
        <v>2</v>
      </c>
      <c r="N65" s="14">
        <v>2</v>
      </c>
      <c r="O65" s="14">
        <v>1</v>
      </c>
      <c r="P65" s="14">
        <v>1</v>
      </c>
      <c r="Q65" s="14"/>
      <c r="R65" s="14"/>
      <c r="S65" s="14"/>
      <c r="T65" s="14">
        <v>1</v>
      </c>
      <c r="U65" s="14"/>
      <c r="V65" s="14">
        <v>1</v>
      </c>
      <c r="W65" s="14"/>
      <c r="X65" s="14"/>
      <c r="Y65" s="14"/>
      <c r="Z65" s="14"/>
      <c r="AA65" s="14"/>
    </row>
    <row r="66" spans="1:27" x14ac:dyDescent="0.25">
      <c r="A66" t="s">
        <v>13</v>
      </c>
      <c r="B66" s="14">
        <v>120</v>
      </c>
      <c r="C66" s="14">
        <v>39</v>
      </c>
      <c r="D66" s="14">
        <v>8</v>
      </c>
      <c r="E66" s="14">
        <v>9</v>
      </c>
      <c r="F66" s="14">
        <v>11</v>
      </c>
      <c r="G66" s="14">
        <v>10</v>
      </c>
      <c r="H66" s="14">
        <v>18</v>
      </c>
      <c r="I66" s="14">
        <v>8</v>
      </c>
      <c r="J66" s="14">
        <v>7</v>
      </c>
      <c r="K66" s="14">
        <v>2</v>
      </c>
      <c r="L66" s="14">
        <v>3</v>
      </c>
      <c r="M66" s="14">
        <v>1</v>
      </c>
      <c r="N66" s="14">
        <v>1</v>
      </c>
      <c r="O66" s="14">
        <v>1</v>
      </c>
      <c r="P66" s="14"/>
      <c r="Q66" s="14"/>
      <c r="R66" s="14"/>
      <c r="S66" s="14"/>
      <c r="T66" s="14">
        <v>2</v>
      </c>
      <c r="U66" s="14"/>
      <c r="V66" s="14"/>
      <c r="W66" s="14"/>
      <c r="X66" s="14"/>
      <c r="Y66" s="14"/>
      <c r="Z66" s="14"/>
      <c r="AA66" s="14"/>
    </row>
    <row r="67" spans="1:27" x14ac:dyDescent="0.25">
      <c r="A67" t="s">
        <v>14</v>
      </c>
      <c r="B67" s="14">
        <v>134</v>
      </c>
      <c r="C67" s="14">
        <v>41</v>
      </c>
      <c r="D67" s="14">
        <v>12</v>
      </c>
      <c r="E67" s="14">
        <v>7</v>
      </c>
      <c r="F67" s="14">
        <v>15</v>
      </c>
      <c r="G67" s="14">
        <v>7</v>
      </c>
      <c r="H67" s="14">
        <v>19</v>
      </c>
      <c r="I67" s="14">
        <v>5</v>
      </c>
      <c r="J67" s="14">
        <v>4</v>
      </c>
      <c r="K67" s="14">
        <v>5</v>
      </c>
      <c r="L67" s="14">
        <v>4</v>
      </c>
      <c r="M67" s="14">
        <v>6</v>
      </c>
      <c r="N67" s="14">
        <v>2</v>
      </c>
      <c r="O67" s="14">
        <v>1</v>
      </c>
      <c r="P67" s="14"/>
      <c r="Q67" s="14">
        <v>1</v>
      </c>
      <c r="R67" s="14"/>
      <c r="S67" s="14">
        <v>2</v>
      </c>
      <c r="T67" s="14"/>
      <c r="U67" s="14">
        <v>3</v>
      </c>
      <c r="V67" s="14"/>
      <c r="W67" s="14"/>
      <c r="X67" s="14"/>
      <c r="Y67" s="14"/>
      <c r="Z67" s="14"/>
      <c r="AA67" s="14"/>
    </row>
    <row r="68" spans="1:27" x14ac:dyDescent="0.25">
      <c r="A68" t="s">
        <v>15</v>
      </c>
      <c r="B68" s="14">
        <v>186</v>
      </c>
      <c r="C68" s="14">
        <v>123</v>
      </c>
      <c r="D68" s="14">
        <v>8</v>
      </c>
      <c r="E68" s="14">
        <v>3</v>
      </c>
      <c r="F68" s="14">
        <v>5</v>
      </c>
      <c r="G68" s="14">
        <v>12</v>
      </c>
      <c r="H68" s="14">
        <v>11</v>
      </c>
      <c r="I68" s="14">
        <v>2</v>
      </c>
      <c r="J68" s="14">
        <v>1</v>
      </c>
      <c r="K68" s="14">
        <v>8</v>
      </c>
      <c r="L68" s="14"/>
      <c r="M68" s="14">
        <v>3</v>
      </c>
      <c r="N68" s="14">
        <v>5</v>
      </c>
      <c r="O68" s="14">
        <v>2</v>
      </c>
      <c r="P68" s="14">
        <v>1</v>
      </c>
      <c r="Q68" s="14"/>
      <c r="R68" s="14"/>
      <c r="S68" s="14">
        <v>1</v>
      </c>
      <c r="T68" s="14"/>
      <c r="U68" s="14"/>
      <c r="V68" s="14"/>
      <c r="W68" s="14"/>
      <c r="X68" s="14"/>
      <c r="Y68" s="14"/>
      <c r="Z68" s="14"/>
      <c r="AA68" s="14">
        <v>1</v>
      </c>
    </row>
    <row r="69" spans="1:27" x14ac:dyDescent="0.25">
      <c r="A69" t="s">
        <v>16</v>
      </c>
      <c r="B69" s="14">
        <v>132</v>
      </c>
      <c r="C69" s="14">
        <v>69</v>
      </c>
      <c r="D69" s="14">
        <v>15</v>
      </c>
      <c r="E69" s="14">
        <v>9</v>
      </c>
      <c r="F69" s="14">
        <v>7</v>
      </c>
      <c r="G69" s="14">
        <v>7</v>
      </c>
      <c r="H69" s="14">
        <v>7</v>
      </c>
      <c r="I69" s="14">
        <v>4</v>
      </c>
      <c r="J69" s="14">
        <v>3</v>
      </c>
      <c r="K69" s="14">
        <v>3</v>
      </c>
      <c r="L69" s="14">
        <v>3</v>
      </c>
      <c r="M69" s="14">
        <v>1</v>
      </c>
      <c r="N69" s="14"/>
      <c r="O69" s="14">
        <v>2</v>
      </c>
      <c r="P69" s="14">
        <v>2</v>
      </c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 spans="1:27" x14ac:dyDescent="0.25">
      <c r="A70" t="s">
        <v>17</v>
      </c>
      <c r="B70" s="14">
        <v>78</v>
      </c>
      <c r="C70" s="14">
        <v>39</v>
      </c>
      <c r="D70" s="14">
        <v>13</v>
      </c>
      <c r="E70" s="14">
        <v>8</v>
      </c>
      <c r="F70" s="14">
        <v>4</v>
      </c>
      <c r="G70" s="14"/>
      <c r="H70" s="14">
        <v>2</v>
      </c>
      <c r="I70" s="14">
        <v>4</v>
      </c>
      <c r="J70" s="14">
        <v>1</v>
      </c>
      <c r="K70" s="14">
        <v>2</v>
      </c>
      <c r="L70" s="14">
        <v>1</v>
      </c>
      <c r="M70" s="14">
        <v>2</v>
      </c>
      <c r="N70" s="14"/>
      <c r="O70" s="14">
        <v>1</v>
      </c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>
        <v>1</v>
      </c>
    </row>
    <row r="71" spans="1:27" s="12" customFormat="1" ht="15.75" thickBot="1" x14ac:dyDescent="0.3">
      <c r="A71" s="12" t="s">
        <v>18</v>
      </c>
      <c r="B71" s="14">
        <v>92</v>
      </c>
      <c r="C71" s="14">
        <v>43</v>
      </c>
      <c r="D71" s="14">
        <v>15</v>
      </c>
      <c r="E71" s="14">
        <v>15</v>
      </c>
      <c r="F71" s="14">
        <v>7</v>
      </c>
      <c r="G71" s="14">
        <v>1</v>
      </c>
      <c r="H71" s="14">
        <v>5</v>
      </c>
      <c r="I71" s="14"/>
      <c r="J71" s="14">
        <v>2</v>
      </c>
      <c r="K71" s="14"/>
      <c r="L71" s="14">
        <v>1</v>
      </c>
      <c r="M71" s="14">
        <v>2</v>
      </c>
      <c r="N71" s="14">
        <v>1</v>
      </c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 spans="1:27" ht="15.75" thickTop="1" x14ac:dyDescent="0.25">
      <c r="A72" s="1" t="s">
        <v>23</v>
      </c>
      <c r="B72" s="15">
        <v>875</v>
      </c>
      <c r="C72" s="15">
        <v>407</v>
      </c>
      <c r="D72" s="15">
        <v>81</v>
      </c>
      <c r="E72" s="15">
        <v>67</v>
      </c>
      <c r="F72" s="15">
        <v>57</v>
      </c>
      <c r="G72" s="15">
        <v>51</v>
      </c>
      <c r="H72" s="15">
        <v>73</v>
      </c>
      <c r="I72" s="15">
        <v>26</v>
      </c>
      <c r="J72" s="15">
        <v>23</v>
      </c>
      <c r="K72" s="15">
        <v>22</v>
      </c>
      <c r="L72" s="15">
        <v>15</v>
      </c>
      <c r="M72" s="15">
        <v>17</v>
      </c>
      <c r="N72" s="15">
        <v>11</v>
      </c>
      <c r="O72" s="15">
        <v>8</v>
      </c>
      <c r="P72" s="15">
        <v>4</v>
      </c>
      <c r="Q72" s="15">
        <v>1</v>
      </c>
      <c r="R72" s="15"/>
      <c r="S72" s="15">
        <v>3</v>
      </c>
      <c r="T72" s="15">
        <v>3</v>
      </c>
      <c r="U72" s="15">
        <v>3</v>
      </c>
      <c r="V72" s="15">
        <v>1</v>
      </c>
      <c r="W72" s="15"/>
      <c r="X72" s="15"/>
      <c r="Y72" s="15"/>
      <c r="Z72" s="15"/>
      <c r="AA72" s="15">
        <v>2</v>
      </c>
    </row>
  </sheetData>
  <conditionalFormatting sqref="B32:AB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AB21 B22:T26 U22:AB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T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72"/>
  <sheetViews>
    <sheetView topLeftCell="A37" zoomScale="70" zoomScaleNormal="70" workbookViewId="0">
      <selection activeCell="B4" sqref="B4:AB4"/>
    </sheetView>
  </sheetViews>
  <sheetFormatPr defaultRowHeight="15" x14ac:dyDescent="0.25"/>
  <cols>
    <col min="1" max="1" width="16.140625" customWidth="1"/>
    <col min="2" max="2" width="13.5703125" customWidth="1"/>
    <col min="3" max="3" width="10.5703125" bestFit="1" customWidth="1"/>
  </cols>
  <sheetData>
    <row r="2" spans="1:28" x14ac:dyDescent="0.25">
      <c r="B2" s="1"/>
    </row>
    <row r="3" spans="1:28" x14ac:dyDescent="0.25">
      <c r="A3" s="2" t="s">
        <v>0</v>
      </c>
      <c r="B3" s="2" t="s">
        <v>1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  <c r="AB3" s="2">
        <v>25</v>
      </c>
    </row>
    <row r="4" spans="1:28" x14ac:dyDescent="0.25">
      <c r="A4" s="1" t="s">
        <v>2</v>
      </c>
      <c r="B4" s="3">
        <v>1</v>
      </c>
      <c r="C4" s="3">
        <v>0.53416149068322982</v>
      </c>
      <c r="D4" s="3">
        <v>0.23622545426488178</v>
      </c>
      <c r="E4" s="3">
        <v>8.8034330781943518E-2</v>
      </c>
      <c r="F4" s="3">
        <v>2.679305719450455E-2</v>
      </c>
      <c r="G4" s="3">
        <v>6.0575607570184202E-3</v>
      </c>
      <c r="H4" s="3">
        <v>9.3309010418668827E-4</v>
      </c>
      <c r="I4" s="3">
        <v>1.1823005046837541E-4</v>
      </c>
      <c r="J4" s="3">
        <v>1.2924527256170231E-5</v>
      </c>
      <c r="K4" s="3">
        <v>1.0917613085957463E-6</v>
      </c>
      <c r="L4" s="3">
        <v>7.1879937087670255E-8</v>
      </c>
      <c r="M4" s="3">
        <v>3.2145065032995395E-9</v>
      </c>
      <c r="N4" s="3">
        <v>1.3576797653687497E-10</v>
      </c>
      <c r="O4" s="3">
        <v>4.8910202727569863E-12</v>
      </c>
      <c r="P4" s="3">
        <v>1.3974343636448532E-13</v>
      </c>
      <c r="Q4" s="3">
        <v>2.6039149633133914E-15</v>
      </c>
      <c r="R4" s="3">
        <v>4.2050800649781478E-17</v>
      </c>
      <c r="S4" s="3">
        <v>5.2237019440722326E-19</v>
      </c>
      <c r="T4" s="3">
        <v>4.5423495165845501E-21</v>
      </c>
      <c r="U4" s="11">
        <v>1.6928010620811987E-23</v>
      </c>
      <c r="V4" s="11">
        <v>4.2057169244253386E-26</v>
      </c>
      <c r="W4" s="11">
        <v>1.0448986147640593E-28</v>
      </c>
      <c r="X4" s="11">
        <v>1.29801070157026E-31</v>
      </c>
      <c r="Y4" s="11">
        <v>0</v>
      </c>
      <c r="Z4" s="11">
        <v>0</v>
      </c>
      <c r="AA4" s="11">
        <v>0</v>
      </c>
      <c r="AB4" s="11">
        <v>0</v>
      </c>
    </row>
    <row r="6" spans="1:28" x14ac:dyDescent="0.25">
      <c r="A6" s="1" t="s">
        <v>3</v>
      </c>
      <c r="B6" s="4">
        <v>100</v>
      </c>
      <c r="C6" s="4">
        <f>$B6*C4</f>
        <v>53.41614906832298</v>
      </c>
      <c r="D6" s="4">
        <f t="shared" ref="D6:AB6" si="0">$B6*D4</f>
        <v>23.622545426488177</v>
      </c>
      <c r="E6" s="4">
        <f t="shared" si="0"/>
        <v>8.8034330781943524</v>
      </c>
      <c r="F6" s="4">
        <f t="shared" si="0"/>
        <v>2.679305719450455</v>
      </c>
      <c r="G6" s="4">
        <f t="shared" si="0"/>
        <v>0.60575607570184198</v>
      </c>
      <c r="H6" s="4">
        <f t="shared" si="0"/>
        <v>9.3309010418668833E-2</v>
      </c>
      <c r="I6" s="4">
        <f t="shared" si="0"/>
        <v>1.182300504683754E-2</v>
      </c>
      <c r="J6" s="4">
        <f t="shared" si="0"/>
        <v>1.2924527256170232E-3</v>
      </c>
      <c r="K6" s="4">
        <f t="shared" si="0"/>
        <v>1.0917613085957464E-4</v>
      </c>
      <c r="L6" s="4">
        <f t="shared" si="0"/>
        <v>7.1879937087670257E-6</v>
      </c>
      <c r="M6" s="4">
        <f t="shared" si="0"/>
        <v>3.2145065032995394E-7</v>
      </c>
      <c r="N6" s="4">
        <f t="shared" si="0"/>
        <v>1.3576797653687497E-8</v>
      </c>
      <c r="O6" s="4">
        <f t="shared" si="0"/>
        <v>4.8910202727569858E-10</v>
      </c>
      <c r="P6" s="4">
        <f>$B6*P4</f>
        <v>1.3974343636448532E-11</v>
      </c>
      <c r="Q6" s="4">
        <f t="shared" si="0"/>
        <v>2.6039149633133915E-13</v>
      </c>
      <c r="R6" s="4">
        <f t="shared" si="0"/>
        <v>4.2050800649781478E-15</v>
      </c>
      <c r="S6" s="4">
        <f t="shared" si="0"/>
        <v>5.2237019440722325E-17</v>
      </c>
      <c r="T6" s="4">
        <f t="shared" si="0"/>
        <v>4.5423495165845496E-19</v>
      </c>
      <c r="U6" s="4">
        <f t="shared" si="0"/>
        <v>1.6928010620811987E-21</v>
      </c>
      <c r="V6" s="4">
        <f t="shared" si="0"/>
        <v>4.2057169244253389E-24</v>
      </c>
      <c r="W6" s="4">
        <f t="shared" si="0"/>
        <v>1.0448986147640594E-26</v>
      </c>
      <c r="X6" s="4">
        <f t="shared" si="0"/>
        <v>1.2980107015702601E-29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</row>
    <row r="7" spans="1:28" x14ac:dyDescent="0.25">
      <c r="A7" s="1" t="s">
        <v>4</v>
      </c>
      <c r="B7" s="5">
        <v>0</v>
      </c>
      <c r="C7" s="5">
        <v>0</v>
      </c>
      <c r="D7" s="5">
        <v>10</v>
      </c>
      <c r="E7" s="5">
        <v>10</v>
      </c>
      <c r="F7" s="5">
        <v>10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5">
        <v>10</v>
      </c>
      <c r="R7" s="5">
        <v>10</v>
      </c>
      <c r="S7" s="5">
        <v>10</v>
      </c>
      <c r="T7" s="5">
        <v>10</v>
      </c>
      <c r="U7" s="5">
        <v>10</v>
      </c>
      <c r="V7" s="5">
        <v>10</v>
      </c>
      <c r="W7" s="5">
        <v>10</v>
      </c>
      <c r="X7" s="5">
        <v>10</v>
      </c>
      <c r="Y7" s="5">
        <v>10</v>
      </c>
      <c r="Z7" s="5">
        <v>10</v>
      </c>
      <c r="AA7" s="5">
        <v>10</v>
      </c>
      <c r="AB7" s="5">
        <v>10</v>
      </c>
    </row>
    <row r="8" spans="1:28" x14ac:dyDescent="0.25">
      <c r="A8" s="1" t="s">
        <v>5</v>
      </c>
      <c r="B8" s="6">
        <f>B7*B6</f>
        <v>0</v>
      </c>
      <c r="C8" s="6">
        <f>C7*C6</f>
        <v>0</v>
      </c>
      <c r="D8" s="6">
        <f t="shared" ref="D8:AB8" si="1">D7*D6</f>
        <v>236.22545426488176</v>
      </c>
      <c r="E8" s="6">
        <f t="shared" si="1"/>
        <v>88.034330781943524</v>
      </c>
      <c r="F8" s="6">
        <f t="shared" si="1"/>
        <v>26.793057194504549</v>
      </c>
      <c r="G8" s="6">
        <f t="shared" si="1"/>
        <v>6.05756075701842</v>
      </c>
      <c r="H8" s="6">
        <f t="shared" si="1"/>
        <v>0.93309010418668836</v>
      </c>
      <c r="I8" s="6">
        <f t="shared" si="1"/>
        <v>0.1182300504683754</v>
      </c>
      <c r="J8" s="6">
        <f t="shared" si="1"/>
        <v>1.2924527256170232E-2</v>
      </c>
      <c r="K8" s="6">
        <f t="shared" si="1"/>
        <v>1.0917613085957463E-3</v>
      </c>
      <c r="L8" s="6">
        <f t="shared" si="1"/>
        <v>7.1879937087670259E-5</v>
      </c>
      <c r="M8" s="6">
        <f t="shared" si="1"/>
        <v>3.2145065032995395E-6</v>
      </c>
      <c r="N8" s="6">
        <f t="shared" si="1"/>
        <v>1.3576797653687497E-7</v>
      </c>
      <c r="O8" s="6">
        <f t="shared" si="1"/>
        <v>4.8910202727569856E-9</v>
      </c>
      <c r="P8" s="6">
        <f t="shared" si="1"/>
        <v>1.3974343636448532E-10</v>
      </c>
      <c r="Q8" s="6">
        <f t="shared" si="1"/>
        <v>2.6039149633133916E-12</v>
      </c>
      <c r="R8" s="6">
        <f t="shared" si="1"/>
        <v>4.205080064978148E-14</v>
      </c>
      <c r="S8" s="6">
        <f t="shared" si="1"/>
        <v>5.223701944072233E-16</v>
      </c>
      <c r="T8" s="6">
        <f t="shared" si="1"/>
        <v>4.54234951658455E-18</v>
      </c>
      <c r="U8" s="6">
        <f t="shared" si="1"/>
        <v>1.6928010620811988E-20</v>
      </c>
      <c r="V8" s="6">
        <f t="shared" si="1"/>
        <v>4.2057169244253389E-23</v>
      </c>
      <c r="W8" s="6">
        <f t="shared" si="1"/>
        <v>1.0448986147640594E-25</v>
      </c>
      <c r="X8" s="6">
        <f t="shared" si="1"/>
        <v>1.2980107015702602E-28</v>
      </c>
      <c r="Y8" s="6">
        <f t="shared" si="1"/>
        <v>0</v>
      </c>
      <c r="Z8" s="6">
        <f t="shared" si="1"/>
        <v>0</v>
      </c>
      <c r="AA8" s="6">
        <f t="shared" si="1"/>
        <v>0</v>
      </c>
      <c r="AB8" s="6">
        <f t="shared" si="1"/>
        <v>0</v>
      </c>
    </row>
    <row r="10" spans="1:28" x14ac:dyDescent="0.25">
      <c r="A10" s="7" t="s">
        <v>6</v>
      </c>
      <c r="B10" s="8"/>
      <c r="C10" s="9">
        <f>SUM(B8:AB8)</f>
        <v>358.1758146768131</v>
      </c>
    </row>
    <row r="11" spans="1:28" x14ac:dyDescent="0.25">
      <c r="A11" s="7" t="s">
        <v>7</v>
      </c>
      <c r="B11" s="8"/>
      <c r="C11" s="10">
        <v>100</v>
      </c>
    </row>
    <row r="12" spans="1:28" x14ac:dyDescent="0.25">
      <c r="A12" s="7" t="s">
        <v>8</v>
      </c>
      <c r="B12" s="8"/>
      <c r="C12" s="9">
        <f>C10/C11</f>
        <v>3.5817581467681312</v>
      </c>
    </row>
    <row r="13" spans="1:28" x14ac:dyDescent="0.25">
      <c r="A13" s="7"/>
      <c r="B13" s="8"/>
      <c r="C13" s="10"/>
    </row>
    <row r="14" spans="1:28" x14ac:dyDescent="0.25">
      <c r="A14" s="7" t="s">
        <v>9</v>
      </c>
      <c r="B14" s="8"/>
      <c r="C14" s="9">
        <v>2</v>
      </c>
    </row>
    <row r="15" spans="1:28" x14ac:dyDescent="0.25">
      <c r="A15" s="7" t="s">
        <v>10</v>
      </c>
      <c r="B15" s="8"/>
      <c r="C15" s="9">
        <f>C12-C14</f>
        <v>1.5817581467681312</v>
      </c>
    </row>
    <row r="16" spans="1:28" x14ac:dyDescent="0.25">
      <c r="A16" s="1"/>
      <c r="C16" s="6"/>
    </row>
    <row r="19" spans="1:28" x14ac:dyDescent="0.25">
      <c r="B19" s="1" t="s">
        <v>11</v>
      </c>
    </row>
    <row r="20" spans="1:28" x14ac:dyDescent="0.25">
      <c r="A20" s="2" t="s">
        <v>0</v>
      </c>
      <c r="B20" s="2" t="s">
        <v>1</v>
      </c>
      <c r="C20" s="2">
        <v>0</v>
      </c>
      <c r="D20" s="2">
        <v>1</v>
      </c>
      <c r="E20" s="2">
        <v>2</v>
      </c>
      <c r="F20" s="2">
        <v>3</v>
      </c>
      <c r="G20" s="2">
        <v>4</v>
      </c>
      <c r="H20" s="2">
        <v>5</v>
      </c>
      <c r="I20" s="2">
        <v>6</v>
      </c>
      <c r="J20" s="2">
        <v>7</v>
      </c>
      <c r="K20" s="2">
        <v>8</v>
      </c>
      <c r="L20" s="2">
        <v>9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A20" s="2">
        <v>24</v>
      </c>
      <c r="AB20" s="2">
        <v>25</v>
      </c>
    </row>
    <row r="21" spans="1:28" x14ac:dyDescent="0.25">
      <c r="A21" t="s">
        <v>12</v>
      </c>
      <c r="B21" s="11">
        <v>0</v>
      </c>
      <c r="C21" s="11">
        <f>(C54-B54)/$B54</f>
        <v>-0.36538461538461536</v>
      </c>
      <c r="D21" s="11">
        <f t="shared" ref="D21:U21" si="2">(D54-C54)/$B54</f>
        <v>-6.7307692307692304E-2</v>
      </c>
      <c r="E21" s="11">
        <f t="shared" si="2"/>
        <v>-0.15384615384615385</v>
      </c>
      <c r="F21" s="11">
        <f t="shared" si="2"/>
        <v>-6.7307692307692304E-2</v>
      </c>
      <c r="G21" s="11">
        <f t="shared" si="2"/>
        <v>-0.125</v>
      </c>
      <c r="H21" s="11">
        <f t="shared" si="2"/>
        <v>-9.6153846153846159E-2</v>
      </c>
      <c r="I21" s="11">
        <f t="shared" si="2"/>
        <v>-1.9230769230769232E-2</v>
      </c>
      <c r="J21" s="11">
        <f t="shared" si="2"/>
        <v>-9.6153846153846159E-3</v>
      </c>
      <c r="K21" s="11">
        <f t="shared" si="2"/>
        <v>-2.8846153846153848E-2</v>
      </c>
      <c r="L21" s="11">
        <f t="shared" si="2"/>
        <v>-2.8846153846153848E-2</v>
      </c>
      <c r="M21" s="11">
        <f t="shared" si="2"/>
        <v>0</v>
      </c>
      <c r="N21" s="11">
        <f t="shared" si="2"/>
        <v>0</v>
      </c>
      <c r="O21" s="11">
        <f t="shared" si="2"/>
        <v>0</v>
      </c>
      <c r="P21" s="11">
        <f t="shared" si="2"/>
        <v>-9.6153846153846159E-3</v>
      </c>
      <c r="Q21" s="11">
        <f t="shared" si="2"/>
        <v>0</v>
      </c>
      <c r="R21" s="11">
        <f t="shared" si="2"/>
        <v>-9.6153846153846159E-3</v>
      </c>
      <c r="S21" s="11">
        <f t="shared" si="2"/>
        <v>-9.6153846153846159E-3</v>
      </c>
      <c r="T21" s="11">
        <f t="shared" si="2"/>
        <v>0</v>
      </c>
      <c r="U21" s="11">
        <f t="shared" si="2"/>
        <v>-9.6153846153846159E-3</v>
      </c>
      <c r="V21" s="11">
        <f t="shared" ref="V21" si="3">(V54-U54)/$B54</f>
        <v>0</v>
      </c>
      <c r="W21" s="11">
        <f t="shared" ref="W21" si="4">(W54-V54)/$B54</f>
        <v>0</v>
      </c>
      <c r="X21" s="11">
        <f t="shared" ref="X21" si="5">(X54-W54)/$B54</f>
        <v>0</v>
      </c>
      <c r="Y21" s="11">
        <f t="shared" ref="Y21" si="6">(Y54-X54)/$B54</f>
        <v>0</v>
      </c>
      <c r="Z21" s="11">
        <f t="shared" ref="Z21" si="7">(Z54-Y54)/$B54</f>
        <v>0</v>
      </c>
      <c r="AA21" s="11">
        <f t="shared" ref="AA21" si="8">(AA54-Z54)/$B54</f>
        <v>0</v>
      </c>
      <c r="AB21" s="11">
        <f t="shared" ref="AB21" si="9">(AB54-AA54)/$B54</f>
        <v>0</v>
      </c>
    </row>
    <row r="22" spans="1:28" x14ac:dyDescent="0.25">
      <c r="A22" t="s">
        <v>13</v>
      </c>
      <c r="B22" s="11">
        <v>0</v>
      </c>
      <c r="C22" s="11">
        <f t="shared" ref="C22:T28" si="10">(C55-B55)/$B55</f>
        <v>-0.31578947368421051</v>
      </c>
      <c r="D22" s="11">
        <f t="shared" si="10"/>
        <v>-0.13157894736842105</v>
      </c>
      <c r="E22" s="11">
        <f t="shared" si="10"/>
        <v>-5.2631578947368418E-2</v>
      </c>
      <c r="F22" s="11">
        <f t="shared" si="10"/>
        <v>-7.0175438596491224E-2</v>
      </c>
      <c r="G22" s="11">
        <f t="shared" si="10"/>
        <v>-0.13157894736842105</v>
      </c>
      <c r="H22" s="11">
        <f t="shared" si="10"/>
        <v>-9.6491228070175433E-2</v>
      </c>
      <c r="I22" s="11">
        <f t="shared" si="10"/>
        <v>-5.2631578947368418E-2</v>
      </c>
      <c r="J22" s="11">
        <f t="shared" si="10"/>
        <v>-4.3859649122807015E-2</v>
      </c>
      <c r="K22" s="11">
        <f t="shared" si="10"/>
        <v>-3.5087719298245612E-2</v>
      </c>
      <c r="L22" s="11">
        <f t="shared" si="10"/>
        <v>0</v>
      </c>
      <c r="M22" s="11">
        <f t="shared" si="10"/>
        <v>-3.5087719298245612E-2</v>
      </c>
      <c r="N22" s="11">
        <f t="shared" si="10"/>
        <v>0</v>
      </c>
      <c r="O22" s="11">
        <f t="shared" si="10"/>
        <v>0</v>
      </c>
      <c r="P22" s="11">
        <f t="shared" si="10"/>
        <v>-8.771929824561403E-3</v>
      </c>
      <c r="Q22" s="11">
        <f t="shared" si="10"/>
        <v>0</v>
      </c>
      <c r="R22" s="11">
        <f t="shared" si="10"/>
        <v>0</v>
      </c>
      <c r="S22" s="11">
        <f t="shared" si="10"/>
        <v>0</v>
      </c>
      <c r="T22" s="11">
        <f t="shared" si="10"/>
        <v>-1.7543859649122806E-2</v>
      </c>
      <c r="U22" s="11">
        <f t="shared" ref="U22:U28" si="11">(U55-T55)/$B55</f>
        <v>-8.771929824561403E-3</v>
      </c>
      <c r="V22" s="11">
        <f t="shared" ref="V22:V28" si="12">(V55-U55)/$B55</f>
        <v>0</v>
      </c>
      <c r="W22" s="11">
        <f t="shared" ref="W22:W28" si="13">(W55-V55)/$B55</f>
        <v>0</v>
      </c>
      <c r="X22" s="11">
        <f t="shared" ref="X22:X28" si="14">(X55-W55)/$B55</f>
        <v>0</v>
      </c>
      <c r="Y22" s="11">
        <f t="shared" ref="Y22:Y28" si="15">(Y55-X55)/$B55</f>
        <v>0</v>
      </c>
      <c r="Z22" s="11">
        <f t="shared" ref="Z22:Z28" si="16">(Z55-Y55)/$B55</f>
        <v>0</v>
      </c>
      <c r="AA22" s="11">
        <f t="shared" ref="AA22:AA28" si="17">(AA55-Z55)/$B55</f>
        <v>0</v>
      </c>
      <c r="AB22" s="11">
        <f t="shared" ref="AB22:AB28" si="18">(AB55-AA55)/$B55</f>
        <v>0</v>
      </c>
    </row>
    <row r="23" spans="1:28" x14ac:dyDescent="0.25">
      <c r="A23" t="s">
        <v>14</v>
      </c>
      <c r="B23" s="11">
        <v>0</v>
      </c>
      <c r="C23" s="11">
        <f t="shared" si="10"/>
        <v>-0.37113402061855671</v>
      </c>
      <c r="D23" s="11">
        <f t="shared" si="10"/>
        <v>-8.247422680412371E-2</v>
      </c>
      <c r="E23" s="11">
        <f t="shared" si="10"/>
        <v>-6.1855670103092786E-2</v>
      </c>
      <c r="F23" s="11">
        <f t="shared" si="10"/>
        <v>-7.2164948453608241E-2</v>
      </c>
      <c r="G23" s="11">
        <f t="shared" si="10"/>
        <v>-0.1134020618556701</v>
      </c>
      <c r="H23" s="11">
        <f t="shared" si="10"/>
        <v>-7.2164948453608241E-2</v>
      </c>
      <c r="I23" s="11">
        <f t="shared" si="10"/>
        <v>-6.1855670103092786E-2</v>
      </c>
      <c r="J23" s="11">
        <f t="shared" si="10"/>
        <v>-3.0927835051546393E-2</v>
      </c>
      <c r="K23" s="11">
        <f t="shared" si="10"/>
        <v>-4.1237113402061855E-2</v>
      </c>
      <c r="L23" s="11">
        <f t="shared" si="10"/>
        <v>-2.0618556701030927E-2</v>
      </c>
      <c r="M23" s="11">
        <f t="shared" si="10"/>
        <v>-4.1237113402061855E-2</v>
      </c>
      <c r="N23" s="11">
        <f t="shared" si="10"/>
        <v>0</v>
      </c>
      <c r="O23" s="11">
        <f t="shared" si="10"/>
        <v>0</v>
      </c>
      <c r="P23" s="11">
        <f t="shared" si="10"/>
        <v>0</v>
      </c>
      <c r="Q23" s="11">
        <f t="shared" si="10"/>
        <v>-1.0309278350515464E-2</v>
      </c>
      <c r="R23" s="11">
        <f t="shared" si="10"/>
        <v>0</v>
      </c>
      <c r="S23" s="11">
        <f t="shared" si="10"/>
        <v>0</v>
      </c>
      <c r="T23" s="11">
        <f t="shared" si="10"/>
        <v>-1.0309278350515464E-2</v>
      </c>
      <c r="U23" s="11">
        <f t="shared" si="11"/>
        <v>-1.0309278350515464E-2</v>
      </c>
      <c r="V23" s="11">
        <f t="shared" si="12"/>
        <v>0</v>
      </c>
      <c r="W23" s="11">
        <f t="shared" si="13"/>
        <v>0</v>
      </c>
      <c r="X23" s="11">
        <f t="shared" si="14"/>
        <v>0</v>
      </c>
      <c r="Y23" s="11">
        <f t="shared" si="15"/>
        <v>0</v>
      </c>
      <c r="Z23" s="11">
        <f t="shared" si="16"/>
        <v>0</v>
      </c>
      <c r="AA23" s="11">
        <f t="shared" si="17"/>
        <v>0</v>
      </c>
      <c r="AB23" s="11">
        <f t="shared" si="18"/>
        <v>0</v>
      </c>
    </row>
    <row r="24" spans="1:28" x14ac:dyDescent="0.25">
      <c r="A24" t="s">
        <v>15</v>
      </c>
      <c r="B24" s="11">
        <v>0</v>
      </c>
      <c r="C24" s="11">
        <f t="shared" si="10"/>
        <v>-0.58715596330275233</v>
      </c>
      <c r="D24" s="11">
        <f t="shared" si="10"/>
        <v>-6.4220183486238536E-2</v>
      </c>
      <c r="E24" s="11">
        <f t="shared" si="10"/>
        <v>-2.7522935779816515E-2</v>
      </c>
      <c r="F24" s="11">
        <f t="shared" si="10"/>
        <v>-7.3394495412844041E-2</v>
      </c>
      <c r="G24" s="11">
        <f t="shared" si="10"/>
        <v>-5.9633027522935783E-2</v>
      </c>
      <c r="H24" s="11">
        <f t="shared" si="10"/>
        <v>-5.9633027522935783E-2</v>
      </c>
      <c r="I24" s="11">
        <f t="shared" si="10"/>
        <v>-2.7522935779816515E-2</v>
      </c>
      <c r="J24" s="11">
        <f t="shared" si="10"/>
        <v>0</v>
      </c>
      <c r="K24" s="11">
        <f t="shared" si="10"/>
        <v>-1.3761467889908258E-2</v>
      </c>
      <c r="L24" s="11">
        <f t="shared" si="10"/>
        <v>-2.7522935779816515E-2</v>
      </c>
      <c r="M24" s="11">
        <f t="shared" si="10"/>
        <v>-2.2935779816513763E-2</v>
      </c>
      <c r="N24" s="11">
        <f t="shared" si="10"/>
        <v>-9.1743119266055051E-3</v>
      </c>
      <c r="O24" s="11">
        <f t="shared" si="10"/>
        <v>-9.1743119266055051E-3</v>
      </c>
      <c r="P24" s="11">
        <f t="shared" si="10"/>
        <v>-4.5871559633027525E-3</v>
      </c>
      <c r="Q24" s="11">
        <f t="shared" si="10"/>
        <v>-4.5871559633027525E-3</v>
      </c>
      <c r="R24" s="11">
        <f t="shared" si="10"/>
        <v>0</v>
      </c>
      <c r="S24" s="11">
        <f t="shared" si="10"/>
        <v>0</v>
      </c>
      <c r="T24" s="11">
        <f t="shared" si="10"/>
        <v>0</v>
      </c>
      <c r="U24" s="11">
        <f t="shared" si="11"/>
        <v>-4.5871559633027525E-3</v>
      </c>
      <c r="V24" s="11">
        <f t="shared" si="12"/>
        <v>-4.5871559633027525E-3</v>
      </c>
      <c r="W24" s="11">
        <f t="shared" si="13"/>
        <v>0</v>
      </c>
      <c r="X24" s="11">
        <f t="shared" si="14"/>
        <v>0</v>
      </c>
      <c r="Y24" s="11">
        <f t="shared" si="15"/>
        <v>0</v>
      </c>
      <c r="Z24" s="11">
        <f t="shared" si="16"/>
        <v>0</v>
      </c>
      <c r="AA24" s="11">
        <f t="shared" si="17"/>
        <v>0</v>
      </c>
      <c r="AB24" s="11">
        <f t="shared" si="18"/>
        <v>0</v>
      </c>
    </row>
    <row r="25" spans="1:28" x14ac:dyDescent="0.25">
      <c r="A25" t="s">
        <v>16</v>
      </c>
      <c r="B25" s="11">
        <v>0</v>
      </c>
      <c r="C25" s="11">
        <f t="shared" si="10"/>
        <v>-0.51937984496124034</v>
      </c>
      <c r="D25" s="11">
        <f t="shared" si="10"/>
        <v>-0.12403100775193798</v>
      </c>
      <c r="E25" s="11">
        <f t="shared" si="10"/>
        <v>-6.2015503875968991E-2</v>
      </c>
      <c r="F25" s="11">
        <f t="shared" si="10"/>
        <v>-4.6511627906976744E-2</v>
      </c>
      <c r="G25" s="11">
        <f t="shared" si="10"/>
        <v>-3.875968992248062E-2</v>
      </c>
      <c r="H25" s="11">
        <f t="shared" si="10"/>
        <v>-6.9767441860465115E-2</v>
      </c>
      <c r="I25" s="11">
        <f t="shared" si="10"/>
        <v>-7.7519379844961239E-3</v>
      </c>
      <c r="J25" s="11">
        <f t="shared" si="10"/>
        <v>-3.1007751937984496E-2</v>
      </c>
      <c r="K25" s="11">
        <f t="shared" si="10"/>
        <v>-2.3255813953488372E-2</v>
      </c>
      <c r="L25" s="11">
        <f t="shared" si="10"/>
        <v>-3.1007751937984496E-2</v>
      </c>
      <c r="M25" s="11">
        <f t="shared" si="10"/>
        <v>-7.7519379844961239E-3</v>
      </c>
      <c r="N25" s="11">
        <f t="shared" si="10"/>
        <v>0</v>
      </c>
      <c r="O25" s="11">
        <f t="shared" si="10"/>
        <v>0</v>
      </c>
      <c r="P25" s="11">
        <f t="shared" si="10"/>
        <v>0</v>
      </c>
      <c r="Q25" s="11">
        <f t="shared" si="10"/>
        <v>-7.7519379844961239E-3</v>
      </c>
      <c r="R25" s="11">
        <f t="shared" si="10"/>
        <v>0</v>
      </c>
      <c r="S25" s="11">
        <f t="shared" si="10"/>
        <v>-1.5503875968992248E-2</v>
      </c>
      <c r="T25" s="11">
        <f t="shared" si="10"/>
        <v>0</v>
      </c>
      <c r="U25" s="11">
        <f t="shared" si="11"/>
        <v>0</v>
      </c>
      <c r="V25" s="11">
        <f t="shared" si="12"/>
        <v>0</v>
      </c>
      <c r="W25" s="11">
        <f t="shared" si="13"/>
        <v>0</v>
      </c>
      <c r="X25" s="11">
        <f t="shared" si="14"/>
        <v>-7.7519379844961239E-3</v>
      </c>
      <c r="Y25" s="11">
        <f t="shared" si="15"/>
        <v>-7.7519379844961239E-3</v>
      </c>
      <c r="Z25" s="11">
        <f t="shared" si="16"/>
        <v>0</v>
      </c>
      <c r="AA25" s="11">
        <f t="shared" si="17"/>
        <v>0</v>
      </c>
      <c r="AB25" s="11">
        <f t="shared" si="18"/>
        <v>0</v>
      </c>
    </row>
    <row r="26" spans="1:28" x14ac:dyDescent="0.25">
      <c r="A26" t="s">
        <v>17</v>
      </c>
      <c r="B26" s="11">
        <v>0</v>
      </c>
      <c r="C26" s="11">
        <f t="shared" si="10"/>
        <v>-0.51948051948051943</v>
      </c>
      <c r="D26" s="11">
        <f t="shared" si="10"/>
        <v>-0.11688311688311688</v>
      </c>
      <c r="E26" s="11">
        <f t="shared" si="10"/>
        <v>-9.0909090909090912E-2</v>
      </c>
      <c r="F26" s="11">
        <f t="shared" si="10"/>
        <v>-5.1948051948051951E-2</v>
      </c>
      <c r="G26" s="11">
        <f t="shared" si="10"/>
        <v>-2.5974025974025976E-2</v>
      </c>
      <c r="H26" s="11">
        <f t="shared" si="10"/>
        <v>-3.896103896103896E-2</v>
      </c>
      <c r="I26" s="11">
        <f t="shared" si="10"/>
        <v>-1.2987012987012988E-2</v>
      </c>
      <c r="J26" s="11">
        <f t="shared" si="10"/>
        <v>-1.2987012987012988E-2</v>
      </c>
      <c r="K26" s="11">
        <f t="shared" si="10"/>
        <v>-2.5974025974025976E-2</v>
      </c>
      <c r="L26" s="11">
        <f t="shared" si="10"/>
        <v>0</v>
      </c>
      <c r="M26" s="11">
        <f t="shared" si="10"/>
        <v>-3.896103896103896E-2</v>
      </c>
      <c r="N26" s="11">
        <f t="shared" si="10"/>
        <v>0</v>
      </c>
      <c r="O26" s="11">
        <f t="shared" si="10"/>
        <v>0</v>
      </c>
      <c r="P26" s="11">
        <f t="shared" si="10"/>
        <v>-2.5974025974025976E-2</v>
      </c>
      <c r="Q26" s="11">
        <f t="shared" si="10"/>
        <v>-3.896103896103896E-2</v>
      </c>
      <c r="R26" s="11">
        <f t="shared" si="10"/>
        <v>0</v>
      </c>
      <c r="S26" s="11">
        <f t="shared" si="10"/>
        <v>0</v>
      </c>
      <c r="T26" s="11">
        <f t="shared" si="10"/>
        <v>0</v>
      </c>
      <c r="U26" s="11">
        <f t="shared" si="11"/>
        <v>0</v>
      </c>
      <c r="V26" s="11">
        <f t="shared" si="12"/>
        <v>0</v>
      </c>
      <c r="W26" s="11">
        <f t="shared" si="13"/>
        <v>0</v>
      </c>
      <c r="X26" s="11">
        <f t="shared" si="14"/>
        <v>0</v>
      </c>
      <c r="Y26" s="11">
        <f t="shared" si="15"/>
        <v>0</v>
      </c>
      <c r="Z26" s="11">
        <f t="shared" si="16"/>
        <v>0</v>
      </c>
      <c r="AA26" s="11">
        <f t="shared" si="17"/>
        <v>0</v>
      </c>
      <c r="AB26" s="11">
        <f t="shared" si="18"/>
        <v>0</v>
      </c>
    </row>
    <row r="27" spans="1:28" ht="15.75" thickBot="1" x14ac:dyDescent="0.3">
      <c r="A27" s="12" t="s">
        <v>18</v>
      </c>
      <c r="B27" s="13">
        <v>0</v>
      </c>
      <c r="C27" s="13">
        <f t="shared" si="10"/>
        <v>-0.45454545454545453</v>
      </c>
      <c r="D27" s="13">
        <f t="shared" si="10"/>
        <v>-7.575757575757576E-2</v>
      </c>
      <c r="E27" s="13">
        <f t="shared" si="10"/>
        <v>-0.10606060606060606</v>
      </c>
      <c r="F27" s="13">
        <f t="shared" si="10"/>
        <v>-0.10606060606060606</v>
      </c>
      <c r="G27" s="13">
        <f t="shared" si="10"/>
        <v>-6.0606060606060608E-2</v>
      </c>
      <c r="H27" s="13">
        <f t="shared" si="10"/>
        <v>-7.575757575757576E-2</v>
      </c>
      <c r="I27" s="13">
        <f t="shared" si="10"/>
        <v>0</v>
      </c>
      <c r="J27" s="13">
        <f t="shared" si="10"/>
        <v>0</v>
      </c>
      <c r="K27" s="13">
        <f t="shared" si="10"/>
        <v>-1.5151515151515152E-2</v>
      </c>
      <c r="L27" s="13">
        <f t="shared" si="10"/>
        <v>0</v>
      </c>
      <c r="M27" s="13">
        <f t="shared" si="10"/>
        <v>0</v>
      </c>
      <c r="N27" s="13">
        <f t="shared" si="10"/>
        <v>0</v>
      </c>
      <c r="O27" s="13">
        <f t="shared" si="10"/>
        <v>-4.5454545454545456E-2</v>
      </c>
      <c r="P27" s="13">
        <f t="shared" si="10"/>
        <v>-1.5151515151515152E-2</v>
      </c>
      <c r="Q27" s="13">
        <f t="shared" si="10"/>
        <v>-3.0303030303030304E-2</v>
      </c>
      <c r="R27" s="13">
        <f t="shared" si="10"/>
        <v>-1.5151515151515152E-2</v>
      </c>
      <c r="S27" s="13">
        <f t="shared" si="10"/>
        <v>0</v>
      </c>
      <c r="T27" s="13">
        <f t="shared" si="10"/>
        <v>0</v>
      </c>
      <c r="U27" s="13">
        <f t="shared" si="11"/>
        <v>0</v>
      </c>
      <c r="V27" s="13">
        <f t="shared" si="12"/>
        <v>0</v>
      </c>
      <c r="W27" s="13">
        <f t="shared" si="13"/>
        <v>0</v>
      </c>
      <c r="X27" s="13">
        <f t="shared" si="14"/>
        <v>0</v>
      </c>
      <c r="Y27" s="13">
        <f t="shared" si="15"/>
        <v>0</v>
      </c>
      <c r="Z27" s="13">
        <f t="shared" si="16"/>
        <v>0</v>
      </c>
      <c r="AA27" s="13">
        <f t="shared" si="17"/>
        <v>0</v>
      </c>
      <c r="AB27" s="13">
        <f t="shared" si="18"/>
        <v>0</v>
      </c>
    </row>
    <row r="28" spans="1:28" ht="15.75" thickTop="1" x14ac:dyDescent="0.25">
      <c r="A28" s="1" t="s">
        <v>2</v>
      </c>
      <c r="B28" s="3">
        <v>0</v>
      </c>
      <c r="C28" s="3">
        <f t="shared" si="10"/>
        <v>-0.46583850931677018</v>
      </c>
      <c r="D28" s="3">
        <f t="shared" si="10"/>
        <v>-9.1925465838509315E-2</v>
      </c>
      <c r="E28" s="3">
        <f t="shared" si="10"/>
        <v>-6.9565217391304349E-2</v>
      </c>
      <c r="F28" s="3">
        <f t="shared" si="10"/>
        <v>-6.8322981366459631E-2</v>
      </c>
      <c r="G28" s="3">
        <f t="shared" si="10"/>
        <v>-7.8260869565217397E-2</v>
      </c>
      <c r="H28" s="3">
        <f t="shared" si="10"/>
        <v>-7.2049689440993783E-2</v>
      </c>
      <c r="I28" s="3">
        <f t="shared" si="10"/>
        <v>-2.732919254658385E-2</v>
      </c>
      <c r="J28" s="3">
        <f t="shared" si="10"/>
        <v>-1.7391304347826087E-2</v>
      </c>
      <c r="K28" s="3">
        <f t="shared" si="10"/>
        <v>-2.4844720496894408E-2</v>
      </c>
      <c r="L28" s="3">
        <f t="shared" si="10"/>
        <v>-1.8633540372670808E-2</v>
      </c>
      <c r="M28" s="3">
        <f t="shared" si="10"/>
        <v>-2.1118012422360249E-2</v>
      </c>
      <c r="N28" s="3">
        <f t="shared" si="10"/>
        <v>-2.4844720496894411E-3</v>
      </c>
      <c r="O28" s="3">
        <f t="shared" si="10"/>
        <v>-6.2111801242236021E-3</v>
      </c>
      <c r="P28" s="3">
        <f t="shared" si="10"/>
        <v>-7.4534161490683228E-3</v>
      </c>
      <c r="Q28" s="3">
        <f t="shared" si="10"/>
        <v>-9.9378881987577643E-3</v>
      </c>
      <c r="R28" s="3">
        <f t="shared" si="10"/>
        <v>-2.4844720496894411E-3</v>
      </c>
      <c r="S28" s="3">
        <f t="shared" si="10"/>
        <v>-3.7267080745341614E-3</v>
      </c>
      <c r="T28" s="3">
        <f t="shared" si="10"/>
        <v>-3.7267080745341614E-3</v>
      </c>
      <c r="U28" s="11">
        <f t="shared" si="11"/>
        <v>-4.9689440993788822E-3</v>
      </c>
      <c r="V28" s="11">
        <f t="shared" si="12"/>
        <v>-1.2422360248447205E-3</v>
      </c>
      <c r="W28" s="11">
        <f t="shared" si="13"/>
        <v>0</v>
      </c>
      <c r="X28" s="11">
        <f t="shared" si="14"/>
        <v>-1.2422360248447205E-3</v>
      </c>
      <c r="Y28" s="11">
        <f t="shared" si="15"/>
        <v>-1.2422360248447205E-3</v>
      </c>
      <c r="Z28" s="11">
        <f t="shared" si="16"/>
        <v>0</v>
      </c>
      <c r="AA28" s="11">
        <f t="shared" si="17"/>
        <v>0</v>
      </c>
      <c r="AB28" s="11">
        <f t="shared" si="18"/>
        <v>0</v>
      </c>
    </row>
    <row r="30" spans="1:28" x14ac:dyDescent="0.25">
      <c r="B30" s="1" t="s">
        <v>19</v>
      </c>
    </row>
    <row r="31" spans="1:28" x14ac:dyDescent="0.25">
      <c r="A31" s="2" t="s">
        <v>0</v>
      </c>
      <c r="B31" s="2" t="s">
        <v>1</v>
      </c>
      <c r="C31" s="2">
        <v>0</v>
      </c>
      <c r="D31" s="2">
        <v>1</v>
      </c>
      <c r="E31" s="2">
        <v>2</v>
      </c>
      <c r="F31" s="2">
        <v>3</v>
      </c>
      <c r="G31" s="2">
        <v>4</v>
      </c>
      <c r="H31" s="2">
        <v>5</v>
      </c>
      <c r="I31" s="2">
        <v>6</v>
      </c>
      <c r="J31" s="2">
        <v>7</v>
      </c>
      <c r="K31" s="2">
        <v>8</v>
      </c>
      <c r="L31" s="2">
        <v>9</v>
      </c>
      <c r="M31" s="2">
        <v>10</v>
      </c>
      <c r="N31" s="2">
        <v>11</v>
      </c>
      <c r="O31" s="2">
        <v>12</v>
      </c>
      <c r="P31" s="2">
        <v>13</v>
      </c>
      <c r="Q31" s="2">
        <v>14</v>
      </c>
      <c r="R31" s="2">
        <v>15</v>
      </c>
      <c r="S31" s="2">
        <v>16</v>
      </c>
      <c r="T31" s="2">
        <v>17</v>
      </c>
      <c r="U31" s="2">
        <v>18</v>
      </c>
      <c r="V31" s="2">
        <v>19</v>
      </c>
      <c r="W31" s="2">
        <v>20</v>
      </c>
      <c r="X31" s="2">
        <v>21</v>
      </c>
      <c r="Y31" s="2">
        <v>22</v>
      </c>
      <c r="Z31" s="2">
        <v>23</v>
      </c>
      <c r="AA31" s="2">
        <v>24</v>
      </c>
      <c r="AB31" s="2">
        <v>25</v>
      </c>
    </row>
    <row r="32" spans="1:28" x14ac:dyDescent="0.25">
      <c r="A32" t="s">
        <v>12</v>
      </c>
      <c r="B32" s="11">
        <v>1</v>
      </c>
      <c r="C32" s="11">
        <f>C43*B32</f>
        <v>0.63461538461538458</v>
      </c>
      <c r="D32" s="11">
        <f t="shared" ref="D32:U32" si="19">D43*C32</f>
        <v>0.3600221893491124</v>
      </c>
      <c r="E32" s="11">
        <f t="shared" si="19"/>
        <v>0.14885532828857531</v>
      </c>
      <c r="F32" s="11">
        <f t="shared" si="19"/>
        <v>5.1526844407583761E-2</v>
      </c>
      <c r="G32" s="11">
        <f t="shared" si="19"/>
        <v>1.1395359820907947E-2</v>
      </c>
      <c r="H32" s="11">
        <f t="shared" si="19"/>
        <v>1.4244199776134933E-3</v>
      </c>
      <c r="I32" s="11">
        <f t="shared" si="19"/>
        <v>1.5065980532450409E-4</v>
      </c>
      <c r="J32" s="11">
        <f t="shared" si="19"/>
        <v>1.4486519742740779E-5</v>
      </c>
      <c r="K32" s="11">
        <f t="shared" si="19"/>
        <v>9.7505421345370623E-7</v>
      </c>
      <c r="L32" s="11">
        <f t="shared" si="19"/>
        <v>3.7502085132834855E-8</v>
      </c>
      <c r="M32" s="11">
        <f t="shared" si="19"/>
        <v>1.4423878897244175E-9</v>
      </c>
      <c r="N32" s="11">
        <f t="shared" si="19"/>
        <v>5.5476457297092983E-11</v>
      </c>
      <c r="O32" s="11">
        <f t="shared" si="19"/>
        <v>2.1337098960420379E-12</v>
      </c>
      <c r="P32" s="11">
        <f t="shared" si="19"/>
        <v>6.1549323924289556E-14</v>
      </c>
      <c r="Q32" s="11">
        <f t="shared" si="19"/>
        <v>1.7754612670468142E-15</v>
      </c>
      <c r="R32" s="11">
        <f t="shared" si="19"/>
        <v>3.4143485904746427E-17</v>
      </c>
      <c r="S32" s="11">
        <f t="shared" si="19"/>
        <v>3.283027490841003E-19</v>
      </c>
      <c r="T32" s="11">
        <f t="shared" si="19"/>
        <v>3.1567572027317339E-21</v>
      </c>
      <c r="U32" s="11">
        <f t="shared" si="19"/>
        <v>0</v>
      </c>
      <c r="V32" s="11">
        <f t="shared" ref="V32" si="20">V43*U32</f>
        <v>0</v>
      </c>
      <c r="W32" s="11">
        <f t="shared" ref="W32" si="21">W43*V32</f>
        <v>0</v>
      </c>
      <c r="X32" s="11">
        <f t="shared" ref="X32" si="22">X43*W32</f>
        <v>0</v>
      </c>
      <c r="Y32" s="11">
        <f t="shared" ref="Y32" si="23">Y43*X32</f>
        <v>0</v>
      </c>
      <c r="Z32" s="11">
        <f t="shared" ref="Z32" si="24">Z43*Y32</f>
        <v>0</v>
      </c>
      <c r="AA32" s="11">
        <f t="shared" ref="AA32" si="25">AA43*Z32</f>
        <v>0</v>
      </c>
      <c r="AB32" s="11">
        <f t="shared" ref="AB32" si="26">AB43*AA32</f>
        <v>0</v>
      </c>
    </row>
    <row r="33" spans="1:28" x14ac:dyDescent="0.25">
      <c r="A33" t="s">
        <v>13</v>
      </c>
      <c r="B33" s="11">
        <v>1</v>
      </c>
      <c r="C33" s="11">
        <f t="shared" ref="C33:T39" si="27">C44*B33</f>
        <v>0.68421052631578949</v>
      </c>
      <c r="D33" s="11">
        <f t="shared" si="27"/>
        <v>0.37811634349030476</v>
      </c>
      <c r="E33" s="11">
        <f t="shared" si="27"/>
        <v>0.18905817174515238</v>
      </c>
      <c r="F33" s="11">
        <f t="shared" si="27"/>
        <v>8.1261845750109363E-2</v>
      </c>
      <c r="G33" s="11">
        <f t="shared" si="27"/>
        <v>2.4235989083365949E-2</v>
      </c>
      <c r="H33" s="11">
        <f t="shared" si="27"/>
        <v>4.8897170957668138E-3</v>
      </c>
      <c r="I33" s="11">
        <f t="shared" si="27"/>
        <v>7.291683388424196E-4</v>
      </c>
      <c r="J33" s="11">
        <f t="shared" si="27"/>
        <v>7.6754561983412582E-5</v>
      </c>
      <c r="K33" s="11">
        <f t="shared" si="27"/>
        <v>5.3862850514675491E-6</v>
      </c>
      <c r="L33" s="11">
        <f t="shared" si="27"/>
        <v>3.7798491589245958E-7</v>
      </c>
      <c r="M33" s="11">
        <f t="shared" si="27"/>
        <v>1.3262628627805599E-8</v>
      </c>
      <c r="N33" s="11">
        <f t="shared" si="27"/>
        <v>4.6535539044931921E-10</v>
      </c>
      <c r="O33" s="11">
        <f t="shared" si="27"/>
        <v>1.6328259314011199E-11</v>
      </c>
      <c r="P33" s="11">
        <f t="shared" si="27"/>
        <v>4.2969103457924207E-13</v>
      </c>
      <c r="Q33" s="11">
        <f t="shared" si="27"/>
        <v>1.1307658804716896E-14</v>
      </c>
      <c r="R33" s="11">
        <f t="shared" si="27"/>
        <v>2.9756996854518146E-16</v>
      </c>
      <c r="S33" s="11">
        <f t="shared" si="27"/>
        <v>7.8307886459258277E-18</v>
      </c>
      <c r="T33" s="11">
        <f t="shared" si="27"/>
        <v>6.8691128473033578E-20</v>
      </c>
      <c r="U33" s="11">
        <f t="shared" ref="U33:U39" si="28">U44*T33</f>
        <v>0</v>
      </c>
      <c r="V33" s="11">
        <f t="shared" ref="V33:V39" si="29">V44*U33</f>
        <v>0</v>
      </c>
      <c r="W33" s="11">
        <f t="shared" ref="W33:W39" si="30">W44*V33</f>
        <v>0</v>
      </c>
      <c r="X33" s="11">
        <f t="shared" ref="X33:X39" si="31">X44*W33</f>
        <v>0</v>
      </c>
      <c r="Y33" s="11">
        <f t="shared" ref="Y33:Y39" si="32">Y44*X33</f>
        <v>0</v>
      </c>
      <c r="Z33" s="11">
        <f t="shared" ref="Z33:Z39" si="33">Z44*Y33</f>
        <v>0</v>
      </c>
      <c r="AA33" s="11">
        <f t="shared" ref="AA33:AA39" si="34">AA44*Z33</f>
        <v>0</v>
      </c>
      <c r="AB33" s="11">
        <f t="shared" ref="AB33:AB39" si="35">AB44*AA33</f>
        <v>0</v>
      </c>
    </row>
    <row r="34" spans="1:28" x14ac:dyDescent="0.25">
      <c r="A34" t="s">
        <v>14</v>
      </c>
      <c r="B34" s="11">
        <v>1</v>
      </c>
      <c r="C34" s="11">
        <f t="shared" si="27"/>
        <v>0.62886597938144329</v>
      </c>
      <c r="D34" s="11">
        <f t="shared" si="27"/>
        <v>0.34360718461047929</v>
      </c>
      <c r="E34" s="11">
        <f t="shared" si="27"/>
        <v>0.16649007914116007</v>
      </c>
      <c r="F34" s="11">
        <f t="shared" si="27"/>
        <v>6.8655702738622704E-2</v>
      </c>
      <c r="G34" s="11">
        <f t="shared" si="27"/>
        <v>2.0525931746598541E-2</v>
      </c>
      <c r="H34" s="11">
        <f t="shared" si="27"/>
        <v>4.655365963146061E-3</v>
      </c>
      <c r="I34" s="11">
        <f t="shared" si="27"/>
        <v>7.6789541660141211E-4</v>
      </c>
      <c r="J34" s="11">
        <f t="shared" si="27"/>
        <v>1.0291381871977688E-4</v>
      </c>
      <c r="K34" s="11">
        <f t="shared" si="27"/>
        <v>9.5487048296700202E-6</v>
      </c>
      <c r="L34" s="11">
        <f t="shared" si="27"/>
        <v>6.8908179183185709E-7</v>
      </c>
      <c r="M34" s="11">
        <f t="shared" si="27"/>
        <v>2.1311807994799705E-8</v>
      </c>
      <c r="N34" s="11">
        <f t="shared" si="27"/>
        <v>6.5912808231339298E-10</v>
      </c>
      <c r="O34" s="11">
        <f t="shared" si="27"/>
        <v>2.0385404607630712E-11</v>
      </c>
      <c r="P34" s="11">
        <f t="shared" si="27"/>
        <v>6.3047643116383651E-13</v>
      </c>
      <c r="Q34" s="11">
        <f t="shared" si="27"/>
        <v>1.2999514044615186E-14</v>
      </c>
      <c r="R34" s="11">
        <f t="shared" si="27"/>
        <v>2.6803121741474609E-16</v>
      </c>
      <c r="S34" s="11">
        <f t="shared" si="27"/>
        <v>5.5264168539122906E-18</v>
      </c>
      <c r="T34" s="11">
        <f t="shared" si="27"/>
        <v>5.6973369627961754E-20</v>
      </c>
      <c r="U34" s="11">
        <f t="shared" si="28"/>
        <v>0</v>
      </c>
      <c r="V34" s="11">
        <f t="shared" si="29"/>
        <v>0</v>
      </c>
      <c r="W34" s="11">
        <f t="shared" si="30"/>
        <v>0</v>
      </c>
      <c r="X34" s="11">
        <f t="shared" si="31"/>
        <v>0</v>
      </c>
      <c r="Y34" s="11">
        <f t="shared" si="32"/>
        <v>0</v>
      </c>
      <c r="Z34" s="11">
        <f t="shared" si="33"/>
        <v>0</v>
      </c>
      <c r="AA34" s="11">
        <f t="shared" si="34"/>
        <v>0</v>
      </c>
      <c r="AB34" s="11">
        <f t="shared" si="35"/>
        <v>0</v>
      </c>
    </row>
    <row r="35" spans="1:28" x14ac:dyDescent="0.25">
      <c r="A35" t="s">
        <v>15</v>
      </c>
      <c r="B35" s="11">
        <v>1</v>
      </c>
      <c r="C35" s="11">
        <f t="shared" si="27"/>
        <v>0.41284403669724773</v>
      </c>
      <c r="D35" s="11">
        <f t="shared" si="27"/>
        <v>0.14392727884858178</v>
      </c>
      <c r="E35" s="11">
        <f t="shared" si="27"/>
        <v>4.6215181281654701E-2</v>
      </c>
      <c r="F35" s="11">
        <f t="shared" si="27"/>
        <v>1.1447797198208046E-2</v>
      </c>
      <c r="G35" s="11">
        <f t="shared" si="27"/>
        <v>2.1530260785620637E-3</v>
      </c>
      <c r="H35" s="11">
        <f t="shared" si="27"/>
        <v>2.7653545963182469E-4</v>
      </c>
      <c r="I35" s="11">
        <f t="shared" si="27"/>
        <v>2.7907248219725429E-5</v>
      </c>
      <c r="J35" s="11">
        <f t="shared" si="27"/>
        <v>2.8163278019906397E-6</v>
      </c>
      <c r="K35" s="11">
        <f t="shared" si="27"/>
        <v>2.4545976255881724E-7</v>
      </c>
      <c r="L35" s="11">
        <f t="shared" si="27"/>
        <v>1.463750877644323E-8</v>
      </c>
      <c r="M35" s="11">
        <f t="shared" si="27"/>
        <v>5.3715628537406351E-10</v>
      </c>
      <c r="N35" s="11">
        <f t="shared" si="27"/>
        <v>1.4784117946075145E-11</v>
      </c>
      <c r="O35" s="11">
        <f t="shared" si="27"/>
        <v>2.7126821919403937E-13</v>
      </c>
      <c r="P35" s="11">
        <f t="shared" si="27"/>
        <v>3.733048887991368E-15</v>
      </c>
      <c r="Q35" s="11">
        <f t="shared" si="27"/>
        <v>3.4248154935700627E-17</v>
      </c>
      <c r="R35" s="11">
        <f t="shared" si="27"/>
        <v>3.1420325629083146E-19</v>
      </c>
      <c r="S35" s="11">
        <f t="shared" si="27"/>
        <v>2.8825986815672612E-21</v>
      </c>
      <c r="T35" s="11">
        <f t="shared" si="27"/>
        <v>2.6445859463919828E-23</v>
      </c>
      <c r="U35" s="11">
        <f t="shared" si="28"/>
        <v>1.2131128194458637E-25</v>
      </c>
      <c r="V35" s="11">
        <f t="shared" si="29"/>
        <v>0</v>
      </c>
      <c r="W35" s="11">
        <f t="shared" si="30"/>
        <v>0</v>
      </c>
      <c r="X35" s="11">
        <f t="shared" si="31"/>
        <v>0</v>
      </c>
      <c r="Y35" s="11">
        <f t="shared" si="32"/>
        <v>0</v>
      </c>
      <c r="Z35" s="11">
        <f t="shared" si="33"/>
        <v>0</v>
      </c>
      <c r="AA35" s="11">
        <f t="shared" si="34"/>
        <v>0</v>
      </c>
      <c r="AB35" s="11">
        <f t="shared" si="35"/>
        <v>0</v>
      </c>
    </row>
    <row r="36" spans="1:28" x14ac:dyDescent="0.25">
      <c r="A36" t="s">
        <v>16</v>
      </c>
      <c r="B36" s="11">
        <v>1</v>
      </c>
      <c r="C36" s="11">
        <f t="shared" si="27"/>
        <v>0.48062015503875971</v>
      </c>
      <c r="D36" s="11">
        <f t="shared" si="27"/>
        <v>0.17138393125413137</v>
      </c>
      <c r="E36" s="11">
        <f t="shared" si="27"/>
        <v>5.0485189051604595E-2</v>
      </c>
      <c r="F36" s="11">
        <f t="shared" si="27"/>
        <v>1.2523457749235248E-2</v>
      </c>
      <c r="G36" s="11">
        <f t="shared" si="27"/>
        <v>2.6211888312352846E-3</v>
      </c>
      <c r="H36" s="11">
        <f t="shared" si="27"/>
        <v>3.6574727877701643E-4</v>
      </c>
      <c r="I36" s="11">
        <f t="shared" si="27"/>
        <v>4.8199253792319995E-5</v>
      </c>
      <c r="J36" s="11">
        <f t="shared" si="27"/>
        <v>4.8572891418617048E-6</v>
      </c>
      <c r="K36" s="11">
        <f t="shared" si="27"/>
        <v>3.765340420047833E-7</v>
      </c>
      <c r="L36" s="11">
        <f t="shared" si="27"/>
        <v>1.7513211256036431E-8</v>
      </c>
      <c r="M36" s="11">
        <f t="shared" si="27"/>
        <v>6.7880663783086937E-10</v>
      </c>
      <c r="N36" s="11">
        <f t="shared" si="27"/>
        <v>2.6310334799646099E-11</v>
      </c>
      <c r="O36" s="11">
        <f t="shared" si="27"/>
        <v>1.0197804185909341E-12</v>
      </c>
      <c r="P36" s="11">
        <f t="shared" si="27"/>
        <v>3.9526372813602095E-14</v>
      </c>
      <c r="Q36" s="11">
        <f t="shared" si="27"/>
        <v>1.2256239632124681E-15</v>
      </c>
      <c r="R36" s="11">
        <f t="shared" si="27"/>
        <v>3.8003843820541643E-17</v>
      </c>
      <c r="S36" s="11">
        <f t="shared" si="27"/>
        <v>5.8920688093863014E-19</v>
      </c>
      <c r="T36" s="11">
        <f t="shared" si="27"/>
        <v>9.134990402149304E-21</v>
      </c>
      <c r="U36" s="11">
        <f t="shared" si="28"/>
        <v>1.4162775817285741E-22</v>
      </c>
      <c r="V36" s="11">
        <f t="shared" si="29"/>
        <v>2.1957791964784097E-24</v>
      </c>
      <c r="W36" s="11">
        <f t="shared" si="30"/>
        <v>3.4043088317494721E-26</v>
      </c>
      <c r="X36" s="11">
        <f t="shared" si="31"/>
        <v>2.6389990943794355E-28</v>
      </c>
      <c r="Y36" s="11">
        <f t="shared" si="32"/>
        <v>0</v>
      </c>
      <c r="Z36" s="11">
        <f t="shared" si="33"/>
        <v>0</v>
      </c>
      <c r="AA36" s="11">
        <f t="shared" si="34"/>
        <v>0</v>
      </c>
      <c r="AB36" s="11">
        <f t="shared" si="35"/>
        <v>0</v>
      </c>
    </row>
    <row r="37" spans="1:28" x14ac:dyDescent="0.25">
      <c r="A37" t="s">
        <v>17</v>
      </c>
      <c r="B37" s="11">
        <v>1</v>
      </c>
      <c r="C37" s="11">
        <f t="shared" si="27"/>
        <v>0.48051948051948051</v>
      </c>
      <c r="D37" s="11">
        <f t="shared" si="27"/>
        <v>0.17473435655253838</v>
      </c>
      <c r="E37" s="11">
        <f t="shared" si="27"/>
        <v>4.7654824514328648E-2</v>
      </c>
      <c r="F37" s="11">
        <f t="shared" si="27"/>
        <v>1.0521195022643986E-2</v>
      </c>
      <c r="G37" s="11">
        <f t="shared" si="27"/>
        <v>2.0495834459696078E-3</v>
      </c>
      <c r="H37" s="11">
        <f t="shared" si="27"/>
        <v>3.194156019692895E-4</v>
      </c>
      <c r="I37" s="11">
        <f t="shared" si="27"/>
        <v>4.5630800281327069E-5</v>
      </c>
      <c r="J37" s="11">
        <f t="shared" si="27"/>
        <v>5.9260779586139047E-6</v>
      </c>
      <c r="K37" s="11">
        <f t="shared" si="27"/>
        <v>6.1569641128456156E-7</v>
      </c>
      <c r="L37" s="11">
        <f t="shared" si="27"/>
        <v>6.3968458315279124E-8</v>
      </c>
      <c r="M37" s="11">
        <f t="shared" si="27"/>
        <v>4.1537959944986441E-9</v>
      </c>
      <c r="N37" s="11">
        <f t="shared" si="27"/>
        <v>2.6972701262978204E-10</v>
      </c>
      <c r="O37" s="11">
        <f t="shared" si="27"/>
        <v>1.7514741079855974E-11</v>
      </c>
      <c r="P37" s="11">
        <f t="shared" si="27"/>
        <v>6.8239250960477821E-13</v>
      </c>
      <c r="Q37" s="11">
        <f t="shared" si="27"/>
        <v>0</v>
      </c>
      <c r="R37" s="11">
        <f t="shared" si="27"/>
        <v>0</v>
      </c>
      <c r="S37" s="11">
        <f t="shared" si="27"/>
        <v>0</v>
      </c>
      <c r="T37" s="11">
        <f t="shared" si="27"/>
        <v>0</v>
      </c>
      <c r="U37" s="11">
        <f t="shared" si="28"/>
        <v>0</v>
      </c>
      <c r="V37" s="11">
        <f t="shared" si="29"/>
        <v>0</v>
      </c>
      <c r="W37" s="11">
        <f t="shared" si="30"/>
        <v>0</v>
      </c>
      <c r="X37" s="11">
        <f t="shared" si="31"/>
        <v>0</v>
      </c>
      <c r="Y37" s="11">
        <f t="shared" si="32"/>
        <v>0</v>
      </c>
      <c r="Z37" s="11">
        <f t="shared" si="33"/>
        <v>0</v>
      </c>
      <c r="AA37" s="11">
        <f t="shared" si="34"/>
        <v>0</v>
      </c>
      <c r="AB37" s="11">
        <f t="shared" si="35"/>
        <v>0</v>
      </c>
    </row>
    <row r="38" spans="1:28" ht="15.75" thickBot="1" x14ac:dyDescent="0.3">
      <c r="A38" s="12" t="s">
        <v>18</v>
      </c>
      <c r="B38" s="13">
        <v>1</v>
      </c>
      <c r="C38" s="13">
        <f t="shared" si="27"/>
        <v>0.54545454545454541</v>
      </c>
      <c r="D38" s="13">
        <f t="shared" si="27"/>
        <v>0.256198347107438</v>
      </c>
      <c r="E38" s="13">
        <f t="shared" si="27"/>
        <v>9.3163035311795636E-2</v>
      </c>
      <c r="F38" s="13">
        <f t="shared" si="27"/>
        <v>2.3996539398492816E-2</v>
      </c>
      <c r="G38" s="13">
        <f t="shared" si="27"/>
        <v>4.7265910936425239E-3</v>
      </c>
      <c r="H38" s="13">
        <f t="shared" si="27"/>
        <v>5.729201325627302E-4</v>
      </c>
      <c r="I38" s="13">
        <f t="shared" si="27"/>
        <v>6.9444864553058208E-5</v>
      </c>
      <c r="J38" s="13">
        <f t="shared" si="27"/>
        <v>8.4175593397646307E-6</v>
      </c>
      <c r="K38" s="13">
        <f t="shared" si="27"/>
        <v>8.9277144512655172E-7</v>
      </c>
      <c r="L38" s="13">
        <f t="shared" si="27"/>
        <v>9.4687880543725188E-8</v>
      </c>
      <c r="M38" s="13">
        <f t="shared" si="27"/>
        <v>1.0042653997061763E-8</v>
      </c>
      <c r="N38" s="13">
        <f t="shared" si="27"/>
        <v>1.0651299693853385E-9</v>
      </c>
      <c r="O38" s="13">
        <f t="shared" si="27"/>
        <v>6.4553331477899311E-11</v>
      </c>
      <c r="P38" s="13">
        <f t="shared" si="27"/>
        <v>2.9342423399045142E-12</v>
      </c>
      <c r="Q38" s="13">
        <f t="shared" si="27"/>
        <v>4.4458217271280518E-14</v>
      </c>
      <c r="R38" s="13">
        <f t="shared" si="27"/>
        <v>0</v>
      </c>
      <c r="S38" s="13">
        <f t="shared" si="27"/>
        <v>0</v>
      </c>
      <c r="T38" s="13">
        <f t="shared" si="27"/>
        <v>0</v>
      </c>
      <c r="U38" s="13">
        <f t="shared" si="28"/>
        <v>0</v>
      </c>
      <c r="V38" s="13">
        <f t="shared" si="29"/>
        <v>0</v>
      </c>
      <c r="W38" s="13">
        <f t="shared" si="30"/>
        <v>0</v>
      </c>
      <c r="X38" s="13">
        <f t="shared" si="31"/>
        <v>0</v>
      </c>
      <c r="Y38" s="13">
        <f t="shared" si="32"/>
        <v>0</v>
      </c>
      <c r="Z38" s="13">
        <f t="shared" si="33"/>
        <v>0</v>
      </c>
      <c r="AA38" s="13">
        <f t="shared" si="34"/>
        <v>0</v>
      </c>
      <c r="AB38" s="13">
        <f t="shared" si="35"/>
        <v>0</v>
      </c>
    </row>
    <row r="39" spans="1:28" ht="15.75" thickTop="1" x14ac:dyDescent="0.25">
      <c r="A39" s="1" t="s">
        <v>2</v>
      </c>
      <c r="B39" s="3">
        <v>1</v>
      </c>
      <c r="C39" s="3">
        <f t="shared" si="27"/>
        <v>0.53416149068322982</v>
      </c>
      <c r="D39" s="3">
        <f t="shared" si="27"/>
        <v>0.23622545426488178</v>
      </c>
      <c r="E39" s="3">
        <f t="shared" si="27"/>
        <v>8.8034330781943518E-2</v>
      </c>
      <c r="F39" s="3">
        <f t="shared" si="27"/>
        <v>2.679305719450455E-2</v>
      </c>
      <c r="G39" s="3">
        <f t="shared" si="27"/>
        <v>6.0575607570184202E-3</v>
      </c>
      <c r="H39" s="3">
        <f t="shared" si="27"/>
        <v>9.3309010418668827E-4</v>
      </c>
      <c r="I39" s="3">
        <f t="shared" si="27"/>
        <v>1.1823005046837541E-4</v>
      </c>
      <c r="J39" s="3">
        <f t="shared" si="27"/>
        <v>1.2924527256170231E-5</v>
      </c>
      <c r="K39" s="3">
        <f t="shared" si="27"/>
        <v>1.0917613085957463E-6</v>
      </c>
      <c r="L39" s="3">
        <f t="shared" si="27"/>
        <v>7.1879937087670255E-8</v>
      </c>
      <c r="M39" s="3">
        <f t="shared" si="27"/>
        <v>3.2145065032995395E-9</v>
      </c>
      <c r="N39" s="3">
        <f t="shared" si="27"/>
        <v>1.3576797653687497E-10</v>
      </c>
      <c r="O39" s="3">
        <f t="shared" si="27"/>
        <v>4.8910202727569863E-12</v>
      </c>
      <c r="P39" s="3">
        <f t="shared" si="27"/>
        <v>1.3974343636448532E-13</v>
      </c>
      <c r="Q39" s="3">
        <f t="shared" si="27"/>
        <v>2.6039149633133914E-15</v>
      </c>
      <c r="R39" s="3">
        <f t="shared" si="27"/>
        <v>4.2050800649781478E-17</v>
      </c>
      <c r="S39" s="3">
        <f t="shared" si="27"/>
        <v>5.2237019440722326E-19</v>
      </c>
      <c r="T39" s="3">
        <f t="shared" si="27"/>
        <v>4.5423495165845501E-21</v>
      </c>
      <c r="U39" s="11">
        <f t="shared" si="28"/>
        <v>1.6928010620811987E-23</v>
      </c>
      <c r="V39" s="11">
        <f t="shared" si="29"/>
        <v>4.2057169244253386E-26</v>
      </c>
      <c r="W39" s="11">
        <f t="shared" si="30"/>
        <v>1.0448986147640593E-28</v>
      </c>
      <c r="X39" s="11">
        <f t="shared" si="31"/>
        <v>1.29801070157026E-31</v>
      </c>
      <c r="Y39" s="11">
        <f t="shared" si="32"/>
        <v>0</v>
      </c>
      <c r="Z39" s="11">
        <f t="shared" si="33"/>
        <v>0</v>
      </c>
      <c r="AA39" s="11">
        <f t="shared" si="34"/>
        <v>0</v>
      </c>
      <c r="AB39" s="11">
        <f t="shared" si="35"/>
        <v>0</v>
      </c>
    </row>
    <row r="41" spans="1:28" x14ac:dyDescent="0.25">
      <c r="B41" s="1" t="s">
        <v>20</v>
      </c>
    </row>
    <row r="42" spans="1:28" x14ac:dyDescent="0.25">
      <c r="A42" s="2" t="s">
        <v>0</v>
      </c>
      <c r="B42" s="2" t="s">
        <v>1</v>
      </c>
      <c r="C42" s="2">
        <v>0</v>
      </c>
      <c r="D42" s="2">
        <v>1</v>
      </c>
      <c r="E42" s="2">
        <v>2</v>
      </c>
      <c r="F42" s="2">
        <v>3</v>
      </c>
      <c r="G42" s="2">
        <v>4</v>
      </c>
      <c r="H42" s="2">
        <v>5</v>
      </c>
      <c r="I42" s="2">
        <v>6</v>
      </c>
      <c r="J42" s="2">
        <v>7</v>
      </c>
      <c r="K42" s="2">
        <v>8</v>
      </c>
      <c r="L42" s="2">
        <v>9</v>
      </c>
      <c r="M42" s="2">
        <v>10</v>
      </c>
      <c r="N42" s="2">
        <v>11</v>
      </c>
      <c r="O42" s="2">
        <v>12</v>
      </c>
      <c r="P42" s="2">
        <v>13</v>
      </c>
      <c r="Q42" s="2">
        <v>14</v>
      </c>
      <c r="R42" s="2">
        <v>15</v>
      </c>
      <c r="S42" s="2">
        <v>16</v>
      </c>
      <c r="T42" s="2">
        <v>17</v>
      </c>
      <c r="U42" s="2">
        <v>18</v>
      </c>
      <c r="V42" s="2">
        <v>19</v>
      </c>
      <c r="W42" s="2">
        <v>20</v>
      </c>
      <c r="X42" s="2">
        <v>21</v>
      </c>
      <c r="Y42" s="2">
        <v>22</v>
      </c>
      <c r="Z42" s="2">
        <v>23</v>
      </c>
      <c r="AA42" s="2">
        <v>24</v>
      </c>
      <c r="AB42" s="2">
        <v>25</v>
      </c>
    </row>
    <row r="43" spans="1:28" x14ac:dyDescent="0.25">
      <c r="A43" t="s">
        <v>12</v>
      </c>
      <c r="B43" s="11">
        <v>1</v>
      </c>
      <c r="C43" s="11">
        <f>C54/$B54</f>
        <v>0.63461538461538458</v>
      </c>
      <c r="D43" s="11">
        <f t="shared" ref="D43:V44" si="36">D54/$B54</f>
        <v>0.56730769230769229</v>
      </c>
      <c r="E43" s="11">
        <f t="shared" si="36"/>
        <v>0.41346153846153844</v>
      </c>
      <c r="F43" s="11">
        <f t="shared" si="36"/>
        <v>0.34615384615384615</v>
      </c>
      <c r="G43" s="11">
        <f t="shared" si="36"/>
        <v>0.22115384615384615</v>
      </c>
      <c r="H43" s="11">
        <f t="shared" si="36"/>
        <v>0.125</v>
      </c>
      <c r="I43" s="11">
        <f t="shared" si="36"/>
        <v>0.10576923076923077</v>
      </c>
      <c r="J43" s="11">
        <f t="shared" si="36"/>
        <v>9.6153846153846159E-2</v>
      </c>
      <c r="K43" s="11">
        <f t="shared" si="36"/>
        <v>6.7307692307692304E-2</v>
      </c>
      <c r="L43" s="11">
        <f t="shared" si="36"/>
        <v>3.8461538461538464E-2</v>
      </c>
      <c r="M43" s="11">
        <f t="shared" si="36"/>
        <v>3.8461538461538464E-2</v>
      </c>
      <c r="N43" s="11">
        <f t="shared" si="36"/>
        <v>3.8461538461538464E-2</v>
      </c>
      <c r="O43" s="11">
        <f t="shared" si="36"/>
        <v>3.8461538461538464E-2</v>
      </c>
      <c r="P43" s="11">
        <f t="shared" si="36"/>
        <v>2.8846153846153848E-2</v>
      </c>
      <c r="Q43" s="11">
        <f t="shared" si="36"/>
        <v>2.8846153846153848E-2</v>
      </c>
      <c r="R43" s="11">
        <f t="shared" si="36"/>
        <v>1.9230769230769232E-2</v>
      </c>
      <c r="S43" s="11">
        <f t="shared" si="36"/>
        <v>9.6153846153846159E-3</v>
      </c>
      <c r="T43" s="11">
        <f t="shared" si="36"/>
        <v>9.6153846153846159E-3</v>
      </c>
      <c r="U43" s="11">
        <f t="shared" si="36"/>
        <v>0</v>
      </c>
      <c r="V43" s="11">
        <f t="shared" si="36"/>
        <v>0</v>
      </c>
      <c r="W43" s="11">
        <f t="shared" ref="W43:AB43" si="37">W54/$B54</f>
        <v>0</v>
      </c>
      <c r="X43" s="11">
        <f t="shared" si="37"/>
        <v>0</v>
      </c>
      <c r="Y43" s="11">
        <f t="shared" si="37"/>
        <v>0</v>
      </c>
      <c r="Z43" s="11">
        <f t="shared" si="37"/>
        <v>0</v>
      </c>
      <c r="AA43" s="11">
        <f t="shared" si="37"/>
        <v>0</v>
      </c>
      <c r="AB43" s="11">
        <f t="shared" si="37"/>
        <v>0</v>
      </c>
    </row>
    <row r="44" spans="1:28" x14ac:dyDescent="0.25">
      <c r="A44" t="s">
        <v>13</v>
      </c>
      <c r="B44" s="11">
        <v>1</v>
      </c>
      <c r="C44" s="11">
        <f>C55/$B55</f>
        <v>0.68421052631578949</v>
      </c>
      <c r="D44" s="11">
        <f t="shared" si="36"/>
        <v>0.55263157894736847</v>
      </c>
      <c r="E44" s="11">
        <f t="shared" si="36"/>
        <v>0.5</v>
      </c>
      <c r="F44" s="11">
        <f t="shared" si="36"/>
        <v>0.42982456140350878</v>
      </c>
      <c r="G44" s="11">
        <f t="shared" si="36"/>
        <v>0.2982456140350877</v>
      </c>
      <c r="H44" s="11">
        <f t="shared" si="36"/>
        <v>0.20175438596491227</v>
      </c>
      <c r="I44" s="11">
        <f t="shared" si="36"/>
        <v>0.14912280701754385</v>
      </c>
      <c r="J44" s="11">
        <f t="shared" si="36"/>
        <v>0.10526315789473684</v>
      </c>
      <c r="K44" s="11">
        <f t="shared" si="36"/>
        <v>7.0175438596491224E-2</v>
      </c>
      <c r="L44" s="11">
        <f t="shared" si="36"/>
        <v>7.0175438596491224E-2</v>
      </c>
      <c r="M44" s="11">
        <f t="shared" si="36"/>
        <v>3.5087719298245612E-2</v>
      </c>
      <c r="N44" s="11">
        <f t="shared" si="36"/>
        <v>3.5087719298245612E-2</v>
      </c>
      <c r="O44" s="11">
        <f t="shared" si="36"/>
        <v>3.5087719298245612E-2</v>
      </c>
      <c r="P44" s="11">
        <f t="shared" si="36"/>
        <v>2.6315789473684209E-2</v>
      </c>
      <c r="Q44" s="11">
        <f t="shared" si="36"/>
        <v>2.6315789473684209E-2</v>
      </c>
      <c r="R44" s="11">
        <f t="shared" si="36"/>
        <v>2.6315789473684209E-2</v>
      </c>
      <c r="S44" s="11">
        <f t="shared" si="36"/>
        <v>2.6315789473684209E-2</v>
      </c>
      <c r="T44" s="11">
        <f t="shared" si="36"/>
        <v>8.771929824561403E-3</v>
      </c>
      <c r="U44" s="11">
        <f t="shared" ref="U44:AB44" si="38">U55/$B55</f>
        <v>0</v>
      </c>
      <c r="V44" s="11">
        <f t="shared" si="38"/>
        <v>0</v>
      </c>
      <c r="W44" s="11">
        <f t="shared" si="38"/>
        <v>0</v>
      </c>
      <c r="X44" s="11">
        <f t="shared" si="38"/>
        <v>0</v>
      </c>
      <c r="Y44" s="11">
        <f t="shared" si="38"/>
        <v>0</v>
      </c>
      <c r="Z44" s="11">
        <f t="shared" si="38"/>
        <v>0</v>
      </c>
      <c r="AA44" s="11">
        <f t="shared" si="38"/>
        <v>0</v>
      </c>
      <c r="AB44" s="11">
        <f t="shared" si="38"/>
        <v>0</v>
      </c>
    </row>
    <row r="45" spans="1:28" x14ac:dyDescent="0.25">
      <c r="A45" t="s">
        <v>14</v>
      </c>
      <c r="B45" s="11">
        <v>1</v>
      </c>
      <c r="C45" s="11">
        <f t="shared" ref="C45:U50" si="39">C56/$B56</f>
        <v>0.62886597938144329</v>
      </c>
      <c r="D45" s="11">
        <f t="shared" si="39"/>
        <v>0.54639175257731953</v>
      </c>
      <c r="E45" s="11">
        <f t="shared" si="39"/>
        <v>0.4845360824742268</v>
      </c>
      <c r="F45" s="11">
        <f t="shared" si="39"/>
        <v>0.41237113402061853</v>
      </c>
      <c r="G45" s="11">
        <f t="shared" si="39"/>
        <v>0.29896907216494845</v>
      </c>
      <c r="H45" s="11">
        <f t="shared" si="39"/>
        <v>0.22680412371134021</v>
      </c>
      <c r="I45" s="11">
        <f t="shared" si="39"/>
        <v>0.16494845360824742</v>
      </c>
      <c r="J45" s="11">
        <f t="shared" si="39"/>
        <v>0.13402061855670103</v>
      </c>
      <c r="K45" s="11">
        <f t="shared" si="39"/>
        <v>9.2783505154639179E-2</v>
      </c>
      <c r="L45" s="11">
        <f t="shared" si="39"/>
        <v>7.2164948453608241E-2</v>
      </c>
      <c r="M45" s="11">
        <f t="shared" si="39"/>
        <v>3.0927835051546393E-2</v>
      </c>
      <c r="N45" s="11">
        <f t="shared" si="39"/>
        <v>3.0927835051546393E-2</v>
      </c>
      <c r="O45" s="11">
        <f t="shared" si="39"/>
        <v>3.0927835051546393E-2</v>
      </c>
      <c r="P45" s="11">
        <f t="shared" si="39"/>
        <v>3.0927835051546393E-2</v>
      </c>
      <c r="Q45" s="11">
        <f t="shared" si="39"/>
        <v>2.0618556701030927E-2</v>
      </c>
      <c r="R45" s="11">
        <f t="shared" si="39"/>
        <v>2.0618556701030927E-2</v>
      </c>
      <c r="S45" s="11">
        <f t="shared" si="39"/>
        <v>2.0618556701030927E-2</v>
      </c>
      <c r="T45" s="11">
        <f t="shared" si="39"/>
        <v>1.0309278350515464E-2</v>
      </c>
      <c r="U45" s="11">
        <f t="shared" si="39"/>
        <v>0</v>
      </c>
      <c r="V45" s="11">
        <f t="shared" ref="V45:AB45" si="40">V56/$B56</f>
        <v>0</v>
      </c>
      <c r="W45" s="11">
        <f t="shared" si="40"/>
        <v>0</v>
      </c>
      <c r="X45" s="11">
        <f t="shared" si="40"/>
        <v>0</v>
      </c>
      <c r="Y45" s="11">
        <f t="shared" si="40"/>
        <v>0</v>
      </c>
      <c r="Z45" s="11">
        <f t="shared" si="40"/>
        <v>0</v>
      </c>
      <c r="AA45" s="11">
        <f t="shared" si="40"/>
        <v>0</v>
      </c>
      <c r="AB45" s="11">
        <f t="shared" si="40"/>
        <v>0</v>
      </c>
    </row>
    <row r="46" spans="1:28" x14ac:dyDescent="0.25">
      <c r="A46" t="s">
        <v>15</v>
      </c>
      <c r="B46" s="11">
        <v>1</v>
      </c>
      <c r="C46" s="11">
        <f t="shared" si="39"/>
        <v>0.41284403669724773</v>
      </c>
      <c r="D46" s="11">
        <f t="shared" si="39"/>
        <v>0.34862385321100919</v>
      </c>
      <c r="E46" s="11">
        <f t="shared" si="39"/>
        <v>0.32110091743119268</v>
      </c>
      <c r="F46" s="11">
        <f t="shared" si="39"/>
        <v>0.24770642201834864</v>
      </c>
      <c r="G46" s="11">
        <f t="shared" si="39"/>
        <v>0.18807339449541285</v>
      </c>
      <c r="H46" s="11">
        <f t="shared" si="39"/>
        <v>0.12844036697247707</v>
      </c>
      <c r="I46" s="11">
        <f t="shared" si="39"/>
        <v>0.10091743119266056</v>
      </c>
      <c r="J46" s="11">
        <f t="shared" si="39"/>
        <v>0.10091743119266056</v>
      </c>
      <c r="K46" s="11">
        <f t="shared" si="39"/>
        <v>8.7155963302752298E-2</v>
      </c>
      <c r="L46" s="11">
        <f t="shared" si="39"/>
        <v>5.9633027522935783E-2</v>
      </c>
      <c r="M46" s="11">
        <f t="shared" si="39"/>
        <v>3.669724770642202E-2</v>
      </c>
      <c r="N46" s="11">
        <f t="shared" si="39"/>
        <v>2.7522935779816515E-2</v>
      </c>
      <c r="O46" s="11">
        <f t="shared" si="39"/>
        <v>1.834862385321101E-2</v>
      </c>
      <c r="P46" s="11">
        <f t="shared" si="39"/>
        <v>1.3761467889908258E-2</v>
      </c>
      <c r="Q46" s="11">
        <f t="shared" si="39"/>
        <v>9.1743119266055051E-3</v>
      </c>
      <c r="R46" s="11">
        <f t="shared" si="39"/>
        <v>9.1743119266055051E-3</v>
      </c>
      <c r="S46" s="11">
        <f t="shared" si="39"/>
        <v>9.1743119266055051E-3</v>
      </c>
      <c r="T46" s="11">
        <f t="shared" si="39"/>
        <v>9.1743119266055051E-3</v>
      </c>
      <c r="U46" s="11">
        <f t="shared" si="39"/>
        <v>4.5871559633027525E-3</v>
      </c>
      <c r="V46" s="11">
        <f t="shared" ref="V46:AB46" si="41">V57/$B57</f>
        <v>0</v>
      </c>
      <c r="W46" s="11">
        <f t="shared" si="41"/>
        <v>0</v>
      </c>
      <c r="X46" s="11">
        <f t="shared" si="41"/>
        <v>0</v>
      </c>
      <c r="Y46" s="11">
        <f t="shared" si="41"/>
        <v>0</v>
      </c>
      <c r="Z46" s="11">
        <f t="shared" si="41"/>
        <v>0</v>
      </c>
      <c r="AA46" s="11">
        <f t="shared" si="41"/>
        <v>0</v>
      </c>
      <c r="AB46" s="11">
        <f t="shared" si="41"/>
        <v>0</v>
      </c>
    </row>
    <row r="47" spans="1:28" x14ac:dyDescent="0.25">
      <c r="A47" t="s">
        <v>16</v>
      </c>
      <c r="B47" s="11">
        <v>1</v>
      </c>
      <c r="C47" s="11">
        <f t="shared" si="39"/>
        <v>0.48062015503875971</v>
      </c>
      <c r="D47" s="11">
        <f t="shared" si="39"/>
        <v>0.35658914728682173</v>
      </c>
      <c r="E47" s="11">
        <f t="shared" si="39"/>
        <v>0.29457364341085274</v>
      </c>
      <c r="F47" s="11">
        <f t="shared" si="39"/>
        <v>0.24806201550387597</v>
      </c>
      <c r="G47" s="11">
        <f t="shared" si="39"/>
        <v>0.20930232558139536</v>
      </c>
      <c r="H47" s="11">
        <f t="shared" si="39"/>
        <v>0.13953488372093023</v>
      </c>
      <c r="I47" s="11">
        <f t="shared" si="39"/>
        <v>0.13178294573643412</v>
      </c>
      <c r="J47" s="11">
        <f t="shared" si="39"/>
        <v>0.10077519379844961</v>
      </c>
      <c r="K47" s="11">
        <f t="shared" si="39"/>
        <v>7.7519379844961239E-2</v>
      </c>
      <c r="L47" s="11">
        <f t="shared" si="39"/>
        <v>4.6511627906976744E-2</v>
      </c>
      <c r="M47" s="11">
        <f t="shared" si="39"/>
        <v>3.875968992248062E-2</v>
      </c>
      <c r="N47" s="11">
        <f t="shared" si="39"/>
        <v>3.875968992248062E-2</v>
      </c>
      <c r="O47" s="11">
        <f t="shared" si="39"/>
        <v>3.875968992248062E-2</v>
      </c>
      <c r="P47" s="11">
        <f t="shared" si="39"/>
        <v>3.875968992248062E-2</v>
      </c>
      <c r="Q47" s="11">
        <f t="shared" si="39"/>
        <v>3.1007751937984496E-2</v>
      </c>
      <c r="R47" s="11">
        <f t="shared" si="39"/>
        <v>3.1007751937984496E-2</v>
      </c>
      <c r="S47" s="11">
        <f t="shared" si="39"/>
        <v>1.5503875968992248E-2</v>
      </c>
      <c r="T47" s="11">
        <f t="shared" si="39"/>
        <v>1.5503875968992248E-2</v>
      </c>
      <c r="U47" s="11">
        <f t="shared" si="39"/>
        <v>1.5503875968992248E-2</v>
      </c>
      <c r="V47" s="11">
        <f t="shared" ref="V47:AB47" si="42">V58/$B58</f>
        <v>1.5503875968992248E-2</v>
      </c>
      <c r="W47" s="11">
        <f t="shared" si="42"/>
        <v>1.5503875968992248E-2</v>
      </c>
      <c r="X47" s="11">
        <f t="shared" si="42"/>
        <v>7.7519379844961239E-3</v>
      </c>
      <c r="Y47" s="11">
        <f t="shared" si="42"/>
        <v>0</v>
      </c>
      <c r="Z47" s="11">
        <f t="shared" si="42"/>
        <v>0</v>
      </c>
      <c r="AA47" s="11">
        <f t="shared" si="42"/>
        <v>0</v>
      </c>
      <c r="AB47" s="11">
        <f t="shared" si="42"/>
        <v>0</v>
      </c>
    </row>
    <row r="48" spans="1:28" x14ac:dyDescent="0.25">
      <c r="A48" t="s">
        <v>17</v>
      </c>
      <c r="B48" s="11">
        <v>1</v>
      </c>
      <c r="C48" s="11">
        <f t="shared" si="39"/>
        <v>0.48051948051948051</v>
      </c>
      <c r="D48" s="11">
        <f t="shared" si="39"/>
        <v>0.36363636363636365</v>
      </c>
      <c r="E48" s="11">
        <f t="shared" si="39"/>
        <v>0.27272727272727271</v>
      </c>
      <c r="F48" s="11">
        <f t="shared" si="39"/>
        <v>0.22077922077922077</v>
      </c>
      <c r="G48" s="11">
        <f t="shared" si="39"/>
        <v>0.19480519480519481</v>
      </c>
      <c r="H48" s="11">
        <f t="shared" si="39"/>
        <v>0.15584415584415584</v>
      </c>
      <c r="I48" s="11">
        <f t="shared" si="39"/>
        <v>0.14285714285714285</v>
      </c>
      <c r="J48" s="11">
        <f t="shared" si="39"/>
        <v>0.12987012987012986</v>
      </c>
      <c r="K48" s="11">
        <f t="shared" si="39"/>
        <v>0.1038961038961039</v>
      </c>
      <c r="L48" s="11">
        <f t="shared" si="39"/>
        <v>0.1038961038961039</v>
      </c>
      <c r="M48" s="11">
        <f t="shared" si="39"/>
        <v>6.4935064935064929E-2</v>
      </c>
      <c r="N48" s="11">
        <f t="shared" si="39"/>
        <v>6.4935064935064929E-2</v>
      </c>
      <c r="O48" s="11">
        <f t="shared" si="39"/>
        <v>6.4935064935064929E-2</v>
      </c>
      <c r="P48" s="11">
        <f t="shared" si="39"/>
        <v>3.896103896103896E-2</v>
      </c>
      <c r="Q48" s="11">
        <f t="shared" si="39"/>
        <v>0</v>
      </c>
      <c r="R48" s="11">
        <f t="shared" si="39"/>
        <v>0</v>
      </c>
      <c r="S48" s="11">
        <f t="shared" si="39"/>
        <v>0</v>
      </c>
      <c r="T48" s="11">
        <f t="shared" si="39"/>
        <v>0</v>
      </c>
      <c r="U48" s="11">
        <f t="shared" si="39"/>
        <v>0</v>
      </c>
      <c r="V48" s="11">
        <f t="shared" ref="V48:AB48" si="43">V59/$B59</f>
        <v>0</v>
      </c>
      <c r="W48" s="11">
        <f t="shared" si="43"/>
        <v>0</v>
      </c>
      <c r="X48" s="11">
        <f t="shared" si="43"/>
        <v>0</v>
      </c>
      <c r="Y48" s="11">
        <f t="shared" si="43"/>
        <v>0</v>
      </c>
      <c r="Z48" s="11">
        <f t="shared" si="43"/>
        <v>0</v>
      </c>
      <c r="AA48" s="11">
        <f t="shared" si="43"/>
        <v>0</v>
      </c>
      <c r="AB48" s="11">
        <f t="shared" si="43"/>
        <v>0</v>
      </c>
    </row>
    <row r="49" spans="1:28" ht="15.75" thickBot="1" x14ac:dyDescent="0.3">
      <c r="A49" s="12" t="s">
        <v>18</v>
      </c>
      <c r="B49" s="13">
        <v>1</v>
      </c>
      <c r="C49" s="13">
        <f t="shared" si="39"/>
        <v>0.54545454545454541</v>
      </c>
      <c r="D49" s="13">
        <f t="shared" si="39"/>
        <v>0.46969696969696972</v>
      </c>
      <c r="E49" s="13">
        <f t="shared" si="39"/>
        <v>0.36363636363636365</v>
      </c>
      <c r="F49" s="13">
        <f t="shared" si="39"/>
        <v>0.25757575757575757</v>
      </c>
      <c r="G49" s="13">
        <f t="shared" si="39"/>
        <v>0.19696969696969696</v>
      </c>
      <c r="H49" s="13">
        <f t="shared" si="39"/>
        <v>0.12121212121212122</v>
      </c>
      <c r="I49" s="13">
        <f t="shared" si="39"/>
        <v>0.12121212121212122</v>
      </c>
      <c r="J49" s="13">
        <f t="shared" si="39"/>
        <v>0.12121212121212122</v>
      </c>
      <c r="K49" s="13">
        <f t="shared" si="39"/>
        <v>0.10606060606060606</v>
      </c>
      <c r="L49" s="13">
        <f t="shared" si="39"/>
        <v>0.10606060606060606</v>
      </c>
      <c r="M49" s="13">
        <f t="shared" si="39"/>
        <v>0.10606060606060606</v>
      </c>
      <c r="N49" s="13">
        <f t="shared" si="39"/>
        <v>0.10606060606060606</v>
      </c>
      <c r="O49" s="13">
        <f t="shared" si="39"/>
        <v>6.0606060606060608E-2</v>
      </c>
      <c r="P49" s="13">
        <f t="shared" si="39"/>
        <v>4.5454545454545456E-2</v>
      </c>
      <c r="Q49" s="13">
        <f t="shared" si="39"/>
        <v>1.5151515151515152E-2</v>
      </c>
      <c r="R49" s="13">
        <f t="shared" si="39"/>
        <v>0</v>
      </c>
      <c r="S49" s="13">
        <f t="shared" si="39"/>
        <v>0</v>
      </c>
      <c r="T49" s="13">
        <f t="shared" si="39"/>
        <v>0</v>
      </c>
      <c r="U49" s="13">
        <f t="shared" si="39"/>
        <v>0</v>
      </c>
      <c r="V49" s="13">
        <f t="shared" ref="V49:AB49" si="44">V60/$B60</f>
        <v>0</v>
      </c>
      <c r="W49" s="13">
        <f t="shared" si="44"/>
        <v>0</v>
      </c>
      <c r="X49" s="13">
        <f t="shared" si="44"/>
        <v>0</v>
      </c>
      <c r="Y49" s="13">
        <f t="shared" si="44"/>
        <v>0</v>
      </c>
      <c r="Z49" s="13">
        <f t="shared" si="44"/>
        <v>0</v>
      </c>
      <c r="AA49" s="13">
        <f t="shared" si="44"/>
        <v>0</v>
      </c>
      <c r="AB49" s="13">
        <f t="shared" si="44"/>
        <v>0</v>
      </c>
    </row>
    <row r="50" spans="1:28" ht="15.75" thickTop="1" x14ac:dyDescent="0.25">
      <c r="A50" s="1" t="s">
        <v>2</v>
      </c>
      <c r="B50" s="3">
        <v>1</v>
      </c>
      <c r="C50" s="3">
        <f t="shared" si="39"/>
        <v>0.53416149068322982</v>
      </c>
      <c r="D50" s="3">
        <f t="shared" si="39"/>
        <v>0.44223602484472052</v>
      </c>
      <c r="E50" s="3">
        <f t="shared" si="39"/>
        <v>0.37267080745341613</v>
      </c>
      <c r="F50" s="3">
        <f t="shared" si="39"/>
        <v>0.30434782608695654</v>
      </c>
      <c r="G50" s="3">
        <f t="shared" si="39"/>
        <v>0.22608695652173913</v>
      </c>
      <c r="H50" s="3">
        <f t="shared" si="39"/>
        <v>0.15403726708074533</v>
      </c>
      <c r="I50" s="3">
        <f t="shared" si="39"/>
        <v>0.1267080745341615</v>
      </c>
      <c r="J50" s="3">
        <f t="shared" si="39"/>
        <v>0.1093167701863354</v>
      </c>
      <c r="K50" s="3">
        <f t="shared" si="39"/>
        <v>8.4472049689440998E-2</v>
      </c>
      <c r="L50" s="3">
        <f t="shared" si="39"/>
        <v>6.5838509316770183E-2</v>
      </c>
      <c r="M50" s="3">
        <f t="shared" si="39"/>
        <v>4.472049689440994E-2</v>
      </c>
      <c r="N50" s="3">
        <f t="shared" si="39"/>
        <v>4.2236024844720499E-2</v>
      </c>
      <c r="O50" s="3">
        <f t="shared" si="39"/>
        <v>3.6024844720496892E-2</v>
      </c>
      <c r="P50" s="3">
        <f t="shared" si="39"/>
        <v>2.8571428571428571E-2</v>
      </c>
      <c r="Q50" s="3">
        <f t="shared" si="39"/>
        <v>1.8633540372670808E-2</v>
      </c>
      <c r="R50" s="3">
        <f t="shared" si="39"/>
        <v>1.6149068322981366E-2</v>
      </c>
      <c r="S50" s="3">
        <f t="shared" si="39"/>
        <v>1.2422360248447204E-2</v>
      </c>
      <c r="T50" s="3">
        <f t="shared" si="39"/>
        <v>8.6956521739130436E-3</v>
      </c>
      <c r="U50" s="3">
        <f t="shared" si="39"/>
        <v>3.7267080745341614E-3</v>
      </c>
      <c r="V50" s="3">
        <f t="shared" ref="V50:AB50" si="45">V61/$B61</f>
        <v>2.4844720496894411E-3</v>
      </c>
      <c r="W50" s="3">
        <f t="shared" si="45"/>
        <v>2.4844720496894411E-3</v>
      </c>
      <c r="X50" s="3">
        <f t="shared" si="45"/>
        <v>1.2422360248447205E-3</v>
      </c>
      <c r="Y50" s="3">
        <f t="shared" si="45"/>
        <v>0</v>
      </c>
      <c r="Z50" s="3">
        <f t="shared" si="45"/>
        <v>0</v>
      </c>
      <c r="AA50" s="3">
        <f t="shared" si="45"/>
        <v>0</v>
      </c>
      <c r="AB50" s="3">
        <f t="shared" si="45"/>
        <v>0</v>
      </c>
    </row>
    <row r="52" spans="1:28" x14ac:dyDescent="0.25">
      <c r="B52" s="1" t="s">
        <v>21</v>
      </c>
    </row>
    <row r="53" spans="1:28" x14ac:dyDescent="0.25">
      <c r="A53" s="2" t="s">
        <v>0</v>
      </c>
      <c r="B53" s="2" t="s">
        <v>22</v>
      </c>
      <c r="C53" s="2">
        <v>0</v>
      </c>
      <c r="D53" s="2">
        <v>1</v>
      </c>
      <c r="E53" s="2">
        <v>2</v>
      </c>
      <c r="F53" s="2">
        <v>3</v>
      </c>
      <c r="G53" s="2">
        <v>4</v>
      </c>
      <c r="H53" s="2">
        <v>5</v>
      </c>
      <c r="I53" s="2">
        <v>6</v>
      </c>
      <c r="J53" s="2">
        <v>7</v>
      </c>
      <c r="K53" s="2">
        <v>8</v>
      </c>
      <c r="L53" s="2">
        <v>9</v>
      </c>
      <c r="M53" s="2">
        <v>10</v>
      </c>
      <c r="N53" s="2">
        <v>11</v>
      </c>
      <c r="O53" s="2">
        <v>12</v>
      </c>
      <c r="P53" s="2">
        <v>13</v>
      </c>
      <c r="Q53" s="2">
        <v>14</v>
      </c>
      <c r="R53" s="2">
        <v>15</v>
      </c>
      <c r="S53" s="2">
        <v>16</v>
      </c>
      <c r="T53" s="2">
        <v>17</v>
      </c>
      <c r="U53" s="2">
        <v>18</v>
      </c>
      <c r="V53" s="2">
        <v>19</v>
      </c>
      <c r="W53" s="2">
        <v>20</v>
      </c>
      <c r="X53" s="2">
        <v>21</v>
      </c>
      <c r="Y53" s="2">
        <v>22</v>
      </c>
      <c r="Z53" s="2">
        <v>23</v>
      </c>
      <c r="AA53" s="2">
        <v>24</v>
      </c>
      <c r="AB53" s="2">
        <v>25</v>
      </c>
    </row>
    <row r="54" spans="1:28" x14ac:dyDescent="0.25">
      <c r="A54" t="s">
        <v>12</v>
      </c>
      <c r="B54" s="14">
        <v>104</v>
      </c>
      <c r="C54">
        <f>B54-C65</f>
        <v>66</v>
      </c>
      <c r="D54">
        <f t="shared" ref="D54:V54" si="46">C54-D65</f>
        <v>59</v>
      </c>
      <c r="E54">
        <f t="shared" si="46"/>
        <v>43</v>
      </c>
      <c r="F54">
        <f t="shared" si="46"/>
        <v>36</v>
      </c>
      <c r="G54">
        <f t="shared" si="46"/>
        <v>23</v>
      </c>
      <c r="H54">
        <f t="shared" si="46"/>
        <v>13</v>
      </c>
      <c r="I54">
        <f t="shared" si="46"/>
        <v>11</v>
      </c>
      <c r="J54">
        <f t="shared" si="46"/>
        <v>10</v>
      </c>
      <c r="K54">
        <f t="shared" si="46"/>
        <v>7</v>
      </c>
      <c r="L54">
        <f t="shared" si="46"/>
        <v>4</v>
      </c>
      <c r="M54">
        <f t="shared" si="46"/>
        <v>4</v>
      </c>
      <c r="N54">
        <f t="shared" si="46"/>
        <v>4</v>
      </c>
      <c r="O54">
        <f t="shared" si="46"/>
        <v>4</v>
      </c>
      <c r="P54">
        <f t="shared" si="46"/>
        <v>3</v>
      </c>
      <c r="Q54">
        <f t="shared" si="46"/>
        <v>3</v>
      </c>
      <c r="R54">
        <f t="shared" si="46"/>
        <v>2</v>
      </c>
      <c r="S54">
        <f t="shared" si="46"/>
        <v>1</v>
      </c>
      <c r="T54">
        <f t="shared" si="46"/>
        <v>1</v>
      </c>
      <c r="U54">
        <f t="shared" si="46"/>
        <v>0</v>
      </c>
      <c r="V54">
        <f t="shared" ref="V54" si="47">U54-V65</f>
        <v>0</v>
      </c>
      <c r="W54">
        <f>V54-W65</f>
        <v>0</v>
      </c>
      <c r="X54">
        <f>W54-X65</f>
        <v>0</v>
      </c>
      <c r="Y54">
        <f>X54-Y65</f>
        <v>0</v>
      </c>
      <c r="Z54">
        <f t="shared" ref="Z54" si="48">Y54-Z65</f>
        <v>0</v>
      </c>
      <c r="AA54">
        <f t="shared" ref="AA54" si="49">Z54-AA65</f>
        <v>0</v>
      </c>
      <c r="AB54">
        <f t="shared" ref="AB54" si="50">AA54-AB65</f>
        <v>0</v>
      </c>
    </row>
    <row r="55" spans="1:28" x14ac:dyDescent="0.25">
      <c r="A55" t="s">
        <v>13</v>
      </c>
      <c r="B55" s="14">
        <v>114</v>
      </c>
      <c r="C55">
        <f t="shared" ref="C55:U61" si="51">B55-C66</f>
        <v>78</v>
      </c>
      <c r="D55">
        <f t="shared" si="51"/>
        <v>63</v>
      </c>
      <c r="E55">
        <f t="shared" si="51"/>
        <v>57</v>
      </c>
      <c r="F55">
        <f t="shared" si="51"/>
        <v>49</v>
      </c>
      <c r="G55">
        <f t="shared" si="51"/>
        <v>34</v>
      </c>
      <c r="H55">
        <f t="shared" si="51"/>
        <v>23</v>
      </c>
      <c r="I55">
        <f t="shared" si="51"/>
        <v>17</v>
      </c>
      <c r="J55">
        <f t="shared" si="51"/>
        <v>12</v>
      </c>
      <c r="K55">
        <f t="shared" si="51"/>
        <v>8</v>
      </c>
      <c r="L55">
        <f t="shared" si="51"/>
        <v>8</v>
      </c>
      <c r="M55">
        <f t="shared" si="51"/>
        <v>4</v>
      </c>
      <c r="N55">
        <f t="shared" si="51"/>
        <v>4</v>
      </c>
      <c r="O55">
        <f t="shared" si="51"/>
        <v>4</v>
      </c>
      <c r="P55">
        <f t="shared" si="51"/>
        <v>3</v>
      </c>
      <c r="Q55">
        <f t="shared" si="51"/>
        <v>3</v>
      </c>
      <c r="R55">
        <f t="shared" si="51"/>
        <v>3</v>
      </c>
      <c r="S55">
        <f t="shared" si="51"/>
        <v>3</v>
      </c>
      <c r="T55">
        <f t="shared" si="51"/>
        <v>1</v>
      </c>
      <c r="U55">
        <f t="shared" ref="U55:U61" si="52">T55-U66</f>
        <v>0</v>
      </c>
      <c r="V55">
        <f t="shared" ref="V55:V61" si="53">U55-V66</f>
        <v>0</v>
      </c>
      <c r="W55">
        <f>V55-W66</f>
        <v>0</v>
      </c>
      <c r="X55">
        <f>W55-X66</f>
        <v>0</v>
      </c>
      <c r="Y55">
        <f>X55-Y66</f>
        <v>0</v>
      </c>
      <c r="Z55">
        <f t="shared" ref="Z55:Z61" si="54">Y55-Z66</f>
        <v>0</v>
      </c>
      <c r="AA55">
        <f t="shared" ref="AA55:AA61" si="55">Z55-AA66</f>
        <v>0</v>
      </c>
      <c r="AB55">
        <f t="shared" ref="AB55:AB61" si="56">AA55-AB66</f>
        <v>0</v>
      </c>
    </row>
    <row r="56" spans="1:28" x14ac:dyDescent="0.25">
      <c r="A56" t="s">
        <v>14</v>
      </c>
      <c r="B56" s="14">
        <v>97</v>
      </c>
      <c r="C56">
        <f t="shared" si="51"/>
        <v>61</v>
      </c>
      <c r="D56">
        <f t="shared" si="51"/>
        <v>53</v>
      </c>
      <c r="E56">
        <f t="shared" si="51"/>
        <v>47</v>
      </c>
      <c r="F56">
        <f t="shared" si="51"/>
        <v>40</v>
      </c>
      <c r="G56">
        <f t="shared" si="51"/>
        <v>29</v>
      </c>
      <c r="H56">
        <f t="shared" si="51"/>
        <v>22</v>
      </c>
      <c r="I56">
        <f t="shared" si="51"/>
        <v>16</v>
      </c>
      <c r="J56">
        <f t="shared" si="51"/>
        <v>13</v>
      </c>
      <c r="K56">
        <f t="shared" si="51"/>
        <v>9</v>
      </c>
      <c r="L56">
        <f t="shared" si="51"/>
        <v>7</v>
      </c>
      <c r="M56">
        <f t="shared" si="51"/>
        <v>3</v>
      </c>
      <c r="N56">
        <f t="shared" si="51"/>
        <v>3</v>
      </c>
      <c r="O56">
        <f t="shared" si="51"/>
        <v>3</v>
      </c>
      <c r="P56">
        <f t="shared" si="51"/>
        <v>3</v>
      </c>
      <c r="Q56">
        <f t="shared" si="51"/>
        <v>2</v>
      </c>
      <c r="R56">
        <f t="shared" si="51"/>
        <v>2</v>
      </c>
      <c r="S56">
        <f t="shared" si="51"/>
        <v>2</v>
      </c>
      <c r="T56">
        <f t="shared" si="51"/>
        <v>1</v>
      </c>
      <c r="U56">
        <f t="shared" si="52"/>
        <v>0</v>
      </c>
      <c r="V56">
        <f t="shared" si="53"/>
        <v>0</v>
      </c>
      <c r="W56">
        <f>V56-W67</f>
        <v>0</v>
      </c>
      <c r="X56">
        <f>W56-X67</f>
        <v>0</v>
      </c>
      <c r="Y56">
        <f>X56-Y67</f>
        <v>0</v>
      </c>
      <c r="Z56">
        <f t="shared" si="54"/>
        <v>0</v>
      </c>
      <c r="AA56">
        <f t="shared" si="55"/>
        <v>0</v>
      </c>
      <c r="AB56">
        <f t="shared" si="56"/>
        <v>0</v>
      </c>
    </row>
    <row r="57" spans="1:28" x14ac:dyDescent="0.25">
      <c r="A57" t="s">
        <v>15</v>
      </c>
      <c r="B57" s="14">
        <v>218</v>
      </c>
      <c r="C57">
        <f t="shared" si="51"/>
        <v>90</v>
      </c>
      <c r="D57">
        <f t="shared" si="51"/>
        <v>76</v>
      </c>
      <c r="E57">
        <f t="shared" si="51"/>
        <v>70</v>
      </c>
      <c r="F57">
        <f t="shared" si="51"/>
        <v>54</v>
      </c>
      <c r="G57">
        <f t="shared" si="51"/>
        <v>41</v>
      </c>
      <c r="H57">
        <f t="shared" si="51"/>
        <v>28</v>
      </c>
      <c r="I57">
        <f t="shared" si="51"/>
        <v>22</v>
      </c>
      <c r="J57">
        <f t="shared" si="51"/>
        <v>22</v>
      </c>
      <c r="K57">
        <f t="shared" si="51"/>
        <v>19</v>
      </c>
      <c r="L57">
        <f t="shared" si="51"/>
        <v>13</v>
      </c>
      <c r="M57">
        <f t="shared" si="51"/>
        <v>8</v>
      </c>
      <c r="N57">
        <f t="shared" si="51"/>
        <v>6</v>
      </c>
      <c r="O57">
        <f t="shared" si="51"/>
        <v>4</v>
      </c>
      <c r="P57">
        <f t="shared" si="51"/>
        <v>3</v>
      </c>
      <c r="Q57">
        <f t="shared" si="51"/>
        <v>2</v>
      </c>
      <c r="R57">
        <f t="shared" si="51"/>
        <v>2</v>
      </c>
      <c r="S57">
        <f t="shared" si="51"/>
        <v>2</v>
      </c>
      <c r="T57">
        <f t="shared" si="51"/>
        <v>2</v>
      </c>
      <c r="U57">
        <f t="shared" si="52"/>
        <v>1</v>
      </c>
      <c r="V57">
        <f t="shared" si="53"/>
        <v>0</v>
      </c>
      <c r="W57">
        <f>V57-W68</f>
        <v>0</v>
      </c>
      <c r="X57">
        <f>W57-X68</f>
        <v>0</v>
      </c>
      <c r="Y57">
        <f>X57-Y68</f>
        <v>0</v>
      </c>
      <c r="Z57">
        <f t="shared" si="54"/>
        <v>0</v>
      </c>
      <c r="AA57">
        <f t="shared" si="55"/>
        <v>0</v>
      </c>
      <c r="AB57">
        <f t="shared" si="56"/>
        <v>0</v>
      </c>
    </row>
    <row r="58" spans="1:28" x14ac:dyDescent="0.25">
      <c r="A58" t="s">
        <v>16</v>
      </c>
      <c r="B58" s="14">
        <v>129</v>
      </c>
      <c r="C58">
        <f t="shared" si="51"/>
        <v>62</v>
      </c>
      <c r="D58">
        <f t="shared" si="51"/>
        <v>46</v>
      </c>
      <c r="E58">
        <f t="shared" si="51"/>
        <v>38</v>
      </c>
      <c r="F58">
        <f t="shared" si="51"/>
        <v>32</v>
      </c>
      <c r="G58">
        <f t="shared" si="51"/>
        <v>27</v>
      </c>
      <c r="H58">
        <f t="shared" si="51"/>
        <v>18</v>
      </c>
      <c r="I58">
        <f t="shared" si="51"/>
        <v>17</v>
      </c>
      <c r="J58">
        <f t="shared" si="51"/>
        <v>13</v>
      </c>
      <c r="K58">
        <f t="shared" si="51"/>
        <v>10</v>
      </c>
      <c r="L58">
        <f t="shared" si="51"/>
        <v>6</v>
      </c>
      <c r="M58">
        <f t="shared" si="51"/>
        <v>5</v>
      </c>
      <c r="N58">
        <f t="shared" si="51"/>
        <v>5</v>
      </c>
      <c r="O58">
        <f t="shared" si="51"/>
        <v>5</v>
      </c>
      <c r="P58">
        <f t="shared" si="51"/>
        <v>5</v>
      </c>
      <c r="Q58">
        <f t="shared" si="51"/>
        <v>4</v>
      </c>
      <c r="R58">
        <f t="shared" si="51"/>
        <v>4</v>
      </c>
      <c r="S58">
        <f t="shared" si="51"/>
        <v>2</v>
      </c>
      <c r="T58">
        <f t="shared" si="51"/>
        <v>2</v>
      </c>
      <c r="U58">
        <f t="shared" si="52"/>
        <v>2</v>
      </c>
      <c r="V58">
        <f t="shared" si="53"/>
        <v>2</v>
      </c>
      <c r="W58">
        <f>V58-W69</f>
        <v>2</v>
      </c>
      <c r="X58">
        <f>W58-X69</f>
        <v>1</v>
      </c>
      <c r="Y58">
        <f>X58-Y69</f>
        <v>0</v>
      </c>
      <c r="Z58">
        <f t="shared" si="54"/>
        <v>0</v>
      </c>
      <c r="AA58">
        <f t="shared" si="55"/>
        <v>0</v>
      </c>
      <c r="AB58">
        <f t="shared" si="56"/>
        <v>0</v>
      </c>
    </row>
    <row r="59" spans="1:28" x14ac:dyDescent="0.25">
      <c r="A59" t="s">
        <v>17</v>
      </c>
      <c r="B59" s="14">
        <v>77</v>
      </c>
      <c r="C59">
        <f t="shared" si="51"/>
        <v>37</v>
      </c>
      <c r="D59">
        <f t="shared" si="51"/>
        <v>28</v>
      </c>
      <c r="E59">
        <f t="shared" si="51"/>
        <v>21</v>
      </c>
      <c r="F59">
        <f t="shared" si="51"/>
        <v>17</v>
      </c>
      <c r="G59">
        <f t="shared" si="51"/>
        <v>15</v>
      </c>
      <c r="H59">
        <f t="shared" si="51"/>
        <v>12</v>
      </c>
      <c r="I59">
        <f t="shared" si="51"/>
        <v>11</v>
      </c>
      <c r="J59">
        <f t="shared" si="51"/>
        <v>10</v>
      </c>
      <c r="K59">
        <f t="shared" si="51"/>
        <v>8</v>
      </c>
      <c r="L59">
        <f t="shared" si="51"/>
        <v>8</v>
      </c>
      <c r="M59">
        <f t="shared" si="51"/>
        <v>5</v>
      </c>
      <c r="N59">
        <f t="shared" si="51"/>
        <v>5</v>
      </c>
      <c r="O59">
        <f t="shared" si="51"/>
        <v>5</v>
      </c>
      <c r="P59">
        <f t="shared" si="51"/>
        <v>3</v>
      </c>
      <c r="Q59">
        <f t="shared" si="51"/>
        <v>0</v>
      </c>
      <c r="R59">
        <f t="shared" si="51"/>
        <v>0</v>
      </c>
      <c r="S59">
        <f t="shared" si="51"/>
        <v>0</v>
      </c>
      <c r="T59">
        <f t="shared" si="51"/>
        <v>0</v>
      </c>
      <c r="U59">
        <f t="shared" si="52"/>
        <v>0</v>
      </c>
      <c r="V59">
        <f t="shared" si="53"/>
        <v>0</v>
      </c>
      <c r="W59">
        <f>V59-W70</f>
        <v>0</v>
      </c>
      <c r="X59">
        <f>W59-X70</f>
        <v>0</v>
      </c>
      <c r="Y59">
        <f>X59-Y70</f>
        <v>0</v>
      </c>
      <c r="Z59">
        <f t="shared" si="54"/>
        <v>0</v>
      </c>
      <c r="AA59">
        <f t="shared" si="55"/>
        <v>0</v>
      </c>
      <c r="AB59">
        <f t="shared" si="56"/>
        <v>0</v>
      </c>
    </row>
    <row r="60" spans="1:28" ht="15.75" thickBot="1" x14ac:dyDescent="0.3">
      <c r="A60" s="12" t="s">
        <v>18</v>
      </c>
      <c r="B60" s="14">
        <v>66</v>
      </c>
      <c r="C60" s="12">
        <f t="shared" si="51"/>
        <v>36</v>
      </c>
      <c r="D60" s="12">
        <f t="shared" si="51"/>
        <v>31</v>
      </c>
      <c r="E60" s="12">
        <f t="shared" si="51"/>
        <v>24</v>
      </c>
      <c r="F60" s="12">
        <f t="shared" si="51"/>
        <v>17</v>
      </c>
      <c r="G60" s="12">
        <f t="shared" si="51"/>
        <v>13</v>
      </c>
      <c r="H60" s="12">
        <f t="shared" si="51"/>
        <v>8</v>
      </c>
      <c r="I60" s="12">
        <f t="shared" si="51"/>
        <v>8</v>
      </c>
      <c r="J60" s="12">
        <f t="shared" si="51"/>
        <v>8</v>
      </c>
      <c r="K60" s="12">
        <f t="shared" si="51"/>
        <v>7</v>
      </c>
      <c r="L60" s="12">
        <f t="shared" si="51"/>
        <v>7</v>
      </c>
      <c r="M60" s="12">
        <f t="shared" si="51"/>
        <v>7</v>
      </c>
      <c r="N60" s="12">
        <f t="shared" si="51"/>
        <v>7</v>
      </c>
      <c r="O60" s="12">
        <f t="shared" si="51"/>
        <v>4</v>
      </c>
      <c r="P60" s="12">
        <f t="shared" si="51"/>
        <v>3</v>
      </c>
      <c r="Q60" s="12">
        <f t="shared" si="51"/>
        <v>1</v>
      </c>
      <c r="R60" s="12">
        <f t="shared" si="51"/>
        <v>0</v>
      </c>
      <c r="S60" s="12">
        <f t="shared" si="51"/>
        <v>0</v>
      </c>
      <c r="T60" s="12">
        <f t="shared" si="51"/>
        <v>0</v>
      </c>
      <c r="U60" s="12">
        <f t="shared" si="52"/>
        <v>0</v>
      </c>
      <c r="V60" s="12">
        <f t="shared" si="53"/>
        <v>0</v>
      </c>
      <c r="W60" s="12">
        <f>V60-W71</f>
        <v>0</v>
      </c>
      <c r="X60" s="12">
        <f>W60-X71</f>
        <v>0</v>
      </c>
      <c r="Y60" s="12">
        <f>X60-Y71</f>
        <v>0</v>
      </c>
      <c r="Z60" s="12">
        <f t="shared" si="54"/>
        <v>0</v>
      </c>
      <c r="AA60" s="12">
        <f t="shared" si="55"/>
        <v>0</v>
      </c>
      <c r="AB60" s="12">
        <f t="shared" si="56"/>
        <v>0</v>
      </c>
    </row>
    <row r="61" spans="1:28" ht="15.75" thickTop="1" x14ac:dyDescent="0.25">
      <c r="A61" s="1" t="s">
        <v>23</v>
      </c>
      <c r="B61" s="15">
        <v>805</v>
      </c>
      <c r="C61" s="1">
        <f t="shared" si="51"/>
        <v>430</v>
      </c>
      <c r="D61" s="1">
        <f t="shared" si="51"/>
        <v>356</v>
      </c>
      <c r="E61" s="1">
        <f t="shared" si="51"/>
        <v>300</v>
      </c>
      <c r="F61" s="1">
        <f t="shared" si="51"/>
        <v>245</v>
      </c>
      <c r="G61" s="1">
        <f t="shared" si="51"/>
        <v>182</v>
      </c>
      <c r="H61" s="1">
        <f t="shared" si="51"/>
        <v>124</v>
      </c>
      <c r="I61" s="1">
        <f t="shared" si="51"/>
        <v>102</v>
      </c>
      <c r="J61" s="1">
        <f t="shared" si="51"/>
        <v>88</v>
      </c>
      <c r="K61" s="1">
        <f t="shared" si="51"/>
        <v>68</v>
      </c>
      <c r="L61" s="1">
        <f t="shared" si="51"/>
        <v>53</v>
      </c>
      <c r="M61" s="1">
        <f t="shared" si="51"/>
        <v>36</v>
      </c>
      <c r="N61" s="1">
        <f t="shared" si="51"/>
        <v>34</v>
      </c>
      <c r="O61" s="1">
        <f t="shared" si="51"/>
        <v>29</v>
      </c>
      <c r="P61" s="1">
        <f t="shared" si="51"/>
        <v>23</v>
      </c>
      <c r="Q61" s="1">
        <f t="shared" si="51"/>
        <v>15</v>
      </c>
      <c r="R61" s="1">
        <f t="shared" si="51"/>
        <v>13</v>
      </c>
      <c r="S61" s="1">
        <f t="shared" si="51"/>
        <v>10</v>
      </c>
      <c r="T61" s="1">
        <f t="shared" si="51"/>
        <v>7</v>
      </c>
      <c r="U61" s="1">
        <f t="shared" si="52"/>
        <v>3</v>
      </c>
      <c r="V61" s="1">
        <f t="shared" si="53"/>
        <v>2</v>
      </c>
      <c r="W61" s="1">
        <f>V61-W72</f>
        <v>2</v>
      </c>
      <c r="X61" s="1">
        <f>W61-X72</f>
        <v>1</v>
      </c>
      <c r="Y61" s="1">
        <f>X61-Y72</f>
        <v>0</v>
      </c>
      <c r="Z61" s="1">
        <f t="shared" si="54"/>
        <v>0</v>
      </c>
      <c r="AA61" s="1">
        <f t="shared" si="55"/>
        <v>0</v>
      </c>
      <c r="AB61" s="1">
        <f t="shared" si="56"/>
        <v>0</v>
      </c>
    </row>
    <row r="63" spans="1:28" x14ac:dyDescent="0.25">
      <c r="B63" s="1" t="s">
        <v>24</v>
      </c>
    </row>
    <row r="64" spans="1:28" x14ac:dyDescent="0.25">
      <c r="A64" s="2" t="s">
        <v>0</v>
      </c>
      <c r="B64" s="2" t="s">
        <v>22</v>
      </c>
      <c r="C64" s="2">
        <v>0</v>
      </c>
      <c r="D64" s="2">
        <v>1</v>
      </c>
      <c r="E64" s="2">
        <v>2</v>
      </c>
      <c r="F64" s="2">
        <v>3</v>
      </c>
      <c r="G64" s="2">
        <v>4</v>
      </c>
      <c r="H64" s="2">
        <v>5</v>
      </c>
      <c r="I64" s="2">
        <v>6</v>
      </c>
      <c r="J64" s="2">
        <v>7</v>
      </c>
      <c r="K64" s="2">
        <v>8</v>
      </c>
      <c r="L64" s="2">
        <v>9</v>
      </c>
      <c r="M64" s="2">
        <v>10</v>
      </c>
      <c r="N64" s="2">
        <v>11</v>
      </c>
      <c r="O64" s="2">
        <v>12</v>
      </c>
      <c r="P64" s="2">
        <v>13</v>
      </c>
      <c r="Q64" s="2">
        <v>14</v>
      </c>
      <c r="R64" s="2">
        <v>15</v>
      </c>
      <c r="S64" s="2">
        <v>16</v>
      </c>
      <c r="T64" s="2">
        <v>17</v>
      </c>
      <c r="U64" s="2">
        <v>18</v>
      </c>
      <c r="V64" s="2">
        <v>19</v>
      </c>
      <c r="W64" s="2">
        <v>20</v>
      </c>
      <c r="X64" s="2">
        <v>21</v>
      </c>
      <c r="Y64" s="2">
        <v>22</v>
      </c>
      <c r="Z64" s="2">
        <v>23</v>
      </c>
      <c r="AA64" s="2">
        <v>24</v>
      </c>
      <c r="AB64" s="2">
        <v>25</v>
      </c>
    </row>
    <row r="65" spans="1:26" x14ac:dyDescent="0.25">
      <c r="A65" t="s">
        <v>12</v>
      </c>
      <c r="B65" s="14">
        <v>104</v>
      </c>
      <c r="C65" s="14">
        <v>38</v>
      </c>
      <c r="D65" s="14">
        <v>7</v>
      </c>
      <c r="E65" s="14">
        <v>16</v>
      </c>
      <c r="F65" s="14">
        <v>7</v>
      </c>
      <c r="G65" s="14">
        <v>13</v>
      </c>
      <c r="H65" s="14">
        <v>10</v>
      </c>
      <c r="I65" s="14">
        <v>2</v>
      </c>
      <c r="J65" s="14">
        <v>1</v>
      </c>
      <c r="K65" s="14">
        <v>3</v>
      </c>
      <c r="L65" s="14">
        <v>3</v>
      </c>
      <c r="M65" s="14"/>
      <c r="N65" s="14"/>
      <c r="O65" s="14"/>
      <c r="P65" s="14">
        <v>1</v>
      </c>
      <c r="Q65" s="14"/>
      <c r="R65" s="14">
        <v>1</v>
      </c>
      <c r="S65" s="14">
        <v>1</v>
      </c>
      <c r="T65" s="14"/>
      <c r="U65" s="14">
        <v>1</v>
      </c>
      <c r="V65" s="14"/>
      <c r="W65" s="14"/>
      <c r="X65" s="14"/>
      <c r="Y65" s="14"/>
      <c r="Z65" s="14"/>
    </row>
    <row r="66" spans="1:26" x14ac:dyDescent="0.25">
      <c r="A66" t="s">
        <v>13</v>
      </c>
      <c r="B66" s="14">
        <v>114</v>
      </c>
      <c r="C66" s="14">
        <v>36</v>
      </c>
      <c r="D66" s="14">
        <v>15</v>
      </c>
      <c r="E66" s="14">
        <v>6</v>
      </c>
      <c r="F66" s="14">
        <v>8</v>
      </c>
      <c r="G66" s="14">
        <v>15</v>
      </c>
      <c r="H66" s="14">
        <v>11</v>
      </c>
      <c r="I66" s="14">
        <v>6</v>
      </c>
      <c r="J66" s="14">
        <v>5</v>
      </c>
      <c r="K66" s="14">
        <v>4</v>
      </c>
      <c r="L66" s="14"/>
      <c r="M66" s="14">
        <v>4</v>
      </c>
      <c r="N66" s="14"/>
      <c r="O66" s="14"/>
      <c r="P66" s="14">
        <v>1</v>
      </c>
      <c r="Q66" s="14"/>
      <c r="R66" s="14"/>
      <c r="S66" s="14"/>
      <c r="T66" s="14">
        <v>2</v>
      </c>
      <c r="U66" s="14">
        <v>1</v>
      </c>
      <c r="V66" s="14"/>
      <c r="W66" s="14"/>
      <c r="X66" s="14"/>
      <c r="Y66" s="14"/>
      <c r="Z66" s="14"/>
    </row>
    <row r="67" spans="1:26" x14ac:dyDescent="0.25">
      <c r="A67" t="s">
        <v>14</v>
      </c>
      <c r="B67" s="14">
        <v>97</v>
      </c>
      <c r="C67" s="14">
        <v>36</v>
      </c>
      <c r="D67" s="14">
        <v>8</v>
      </c>
      <c r="E67" s="14">
        <v>6</v>
      </c>
      <c r="F67" s="14">
        <v>7</v>
      </c>
      <c r="G67" s="14">
        <v>11</v>
      </c>
      <c r="H67" s="14">
        <v>7</v>
      </c>
      <c r="I67" s="14">
        <v>6</v>
      </c>
      <c r="J67" s="14">
        <v>3</v>
      </c>
      <c r="K67" s="14">
        <v>4</v>
      </c>
      <c r="L67" s="14">
        <v>2</v>
      </c>
      <c r="M67" s="14">
        <v>4</v>
      </c>
      <c r="N67" s="14"/>
      <c r="O67" s="14"/>
      <c r="P67" s="14"/>
      <c r="Q67" s="14">
        <v>1</v>
      </c>
      <c r="R67" s="14"/>
      <c r="S67" s="14"/>
      <c r="T67" s="14">
        <v>1</v>
      </c>
      <c r="U67" s="14">
        <v>1</v>
      </c>
      <c r="V67" s="14"/>
      <c r="W67" s="14"/>
      <c r="X67" s="14"/>
      <c r="Y67" s="14"/>
      <c r="Z67" s="14"/>
    </row>
    <row r="68" spans="1:26" x14ac:dyDescent="0.25">
      <c r="A68" t="s">
        <v>15</v>
      </c>
      <c r="B68" s="14">
        <v>218</v>
      </c>
      <c r="C68" s="14">
        <v>128</v>
      </c>
      <c r="D68" s="14">
        <v>14</v>
      </c>
      <c r="E68" s="14">
        <v>6</v>
      </c>
      <c r="F68" s="14">
        <v>16</v>
      </c>
      <c r="G68" s="14">
        <v>13</v>
      </c>
      <c r="H68" s="14">
        <v>13</v>
      </c>
      <c r="I68" s="14">
        <v>6</v>
      </c>
      <c r="J68" s="14"/>
      <c r="K68" s="14">
        <v>3</v>
      </c>
      <c r="L68" s="14">
        <v>6</v>
      </c>
      <c r="M68" s="14">
        <v>5</v>
      </c>
      <c r="N68" s="14">
        <v>2</v>
      </c>
      <c r="O68" s="14">
        <v>2</v>
      </c>
      <c r="P68" s="14">
        <v>1</v>
      </c>
      <c r="Q68" s="14">
        <v>1</v>
      </c>
      <c r="R68" s="14"/>
      <c r="S68" s="14"/>
      <c r="T68" s="14"/>
      <c r="U68" s="14">
        <v>1</v>
      </c>
      <c r="V68" s="14">
        <v>1</v>
      </c>
      <c r="W68" s="14"/>
      <c r="X68" s="14"/>
      <c r="Y68" s="14"/>
      <c r="Z68" s="14"/>
    </row>
    <row r="69" spans="1:26" x14ac:dyDescent="0.25">
      <c r="A69" t="s">
        <v>16</v>
      </c>
      <c r="B69" s="14">
        <v>129</v>
      </c>
      <c r="C69" s="14">
        <v>67</v>
      </c>
      <c r="D69" s="14">
        <v>16</v>
      </c>
      <c r="E69" s="14">
        <v>8</v>
      </c>
      <c r="F69" s="14">
        <v>6</v>
      </c>
      <c r="G69" s="14">
        <v>5</v>
      </c>
      <c r="H69" s="14">
        <v>9</v>
      </c>
      <c r="I69" s="14">
        <v>1</v>
      </c>
      <c r="J69" s="14">
        <v>4</v>
      </c>
      <c r="K69" s="14">
        <v>3</v>
      </c>
      <c r="L69" s="14">
        <v>4</v>
      </c>
      <c r="M69" s="14">
        <v>1</v>
      </c>
      <c r="N69" s="14"/>
      <c r="O69" s="14"/>
      <c r="P69" s="14"/>
      <c r="Q69" s="14">
        <v>1</v>
      </c>
      <c r="R69" s="14"/>
      <c r="S69" s="14">
        <v>2</v>
      </c>
      <c r="T69" s="14"/>
      <c r="U69" s="14"/>
      <c r="V69" s="14"/>
      <c r="W69" s="14"/>
      <c r="X69" s="14">
        <v>1</v>
      </c>
      <c r="Y69" s="14">
        <v>1</v>
      </c>
      <c r="Z69" s="14"/>
    </row>
    <row r="70" spans="1:26" x14ac:dyDescent="0.25">
      <c r="A70" t="s">
        <v>17</v>
      </c>
      <c r="B70" s="14">
        <v>77</v>
      </c>
      <c r="C70" s="14">
        <v>40</v>
      </c>
      <c r="D70" s="14">
        <v>9</v>
      </c>
      <c r="E70" s="14">
        <v>7</v>
      </c>
      <c r="F70" s="14">
        <v>4</v>
      </c>
      <c r="G70" s="14">
        <v>2</v>
      </c>
      <c r="H70" s="14">
        <v>3</v>
      </c>
      <c r="I70" s="14">
        <v>1</v>
      </c>
      <c r="J70" s="14">
        <v>1</v>
      </c>
      <c r="K70" s="14">
        <v>2</v>
      </c>
      <c r="L70" s="14"/>
      <c r="M70" s="14">
        <v>3</v>
      </c>
      <c r="N70" s="14"/>
      <c r="O70" s="14"/>
      <c r="P70" s="14">
        <v>2</v>
      </c>
      <c r="Q70" s="14">
        <v>3</v>
      </c>
      <c r="R70" s="14"/>
      <c r="S70" s="14"/>
      <c r="T70" s="14"/>
      <c r="U70" s="14"/>
      <c r="V70" s="14"/>
      <c r="W70" s="14"/>
      <c r="X70" s="14"/>
      <c r="Y70" s="14"/>
      <c r="Z70" s="14"/>
    </row>
    <row r="71" spans="1:26" s="12" customFormat="1" ht="15.75" thickBot="1" x14ac:dyDescent="0.3">
      <c r="A71" s="12" t="s">
        <v>18</v>
      </c>
      <c r="B71" s="14">
        <v>66</v>
      </c>
      <c r="C71" s="14">
        <v>30</v>
      </c>
      <c r="D71" s="14">
        <v>5</v>
      </c>
      <c r="E71" s="14">
        <v>7</v>
      </c>
      <c r="F71" s="14">
        <v>7</v>
      </c>
      <c r="G71" s="14">
        <v>4</v>
      </c>
      <c r="H71" s="14">
        <v>5</v>
      </c>
      <c r="I71" s="14"/>
      <c r="J71" s="14"/>
      <c r="K71" s="14">
        <v>1</v>
      </c>
      <c r="L71" s="14"/>
      <c r="M71" s="14"/>
      <c r="N71" s="14"/>
      <c r="O71" s="14">
        <v>3</v>
      </c>
      <c r="P71" s="14">
        <v>1</v>
      </c>
      <c r="Q71" s="14">
        <v>2</v>
      </c>
      <c r="R71" s="14">
        <v>1</v>
      </c>
      <c r="S71" s="14"/>
      <c r="T71" s="14"/>
      <c r="U71" s="14"/>
      <c r="V71" s="14"/>
      <c r="W71" s="14"/>
      <c r="X71" s="14"/>
      <c r="Y71" s="14"/>
      <c r="Z71" s="14"/>
    </row>
    <row r="72" spans="1:26" ht="15.75" thickTop="1" x14ac:dyDescent="0.25">
      <c r="A72" s="1" t="s">
        <v>23</v>
      </c>
      <c r="B72" s="15">
        <v>805</v>
      </c>
      <c r="C72" s="15">
        <v>375</v>
      </c>
      <c r="D72" s="15">
        <v>74</v>
      </c>
      <c r="E72" s="15">
        <v>56</v>
      </c>
      <c r="F72" s="15">
        <v>55</v>
      </c>
      <c r="G72" s="15">
        <v>63</v>
      </c>
      <c r="H72" s="15">
        <v>58</v>
      </c>
      <c r="I72" s="15">
        <v>22</v>
      </c>
      <c r="J72" s="15">
        <v>14</v>
      </c>
      <c r="K72" s="15">
        <v>20</v>
      </c>
      <c r="L72" s="15">
        <v>15</v>
      </c>
      <c r="M72" s="15">
        <v>17</v>
      </c>
      <c r="N72" s="15">
        <v>2</v>
      </c>
      <c r="O72" s="15">
        <v>5</v>
      </c>
      <c r="P72" s="15">
        <v>6</v>
      </c>
      <c r="Q72" s="15">
        <v>8</v>
      </c>
      <c r="R72" s="15">
        <v>2</v>
      </c>
      <c r="S72" s="15">
        <v>3</v>
      </c>
      <c r="T72" s="15">
        <v>3</v>
      </c>
      <c r="U72" s="15">
        <v>4</v>
      </c>
      <c r="V72" s="15">
        <v>1</v>
      </c>
      <c r="W72" s="15"/>
      <c r="X72" s="15">
        <v>1</v>
      </c>
      <c r="Y72" s="15">
        <v>1</v>
      </c>
      <c r="Z72" s="15"/>
    </row>
  </sheetData>
  <conditionalFormatting sqref="B32:AB3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AB21 B22:T26 U22:AB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T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72"/>
  <sheetViews>
    <sheetView topLeftCell="A3" zoomScaleNormal="100" workbookViewId="0">
      <selection activeCell="J27" sqref="J27"/>
    </sheetView>
  </sheetViews>
  <sheetFormatPr defaultRowHeight="15" x14ac:dyDescent="0.25"/>
  <cols>
    <col min="1" max="1" width="16.140625" customWidth="1"/>
    <col min="2" max="2" width="13.5703125" customWidth="1"/>
    <col min="3" max="3" width="10.5703125" bestFit="1" customWidth="1"/>
  </cols>
  <sheetData>
    <row r="2" spans="1:28" x14ac:dyDescent="0.25">
      <c r="B2" s="1"/>
    </row>
    <row r="3" spans="1:28" x14ac:dyDescent="0.25">
      <c r="A3" s="2" t="s">
        <v>0</v>
      </c>
      <c r="B3" s="2" t="s">
        <v>1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  <c r="AB3" s="2">
        <v>25</v>
      </c>
    </row>
    <row r="4" spans="1:28" x14ac:dyDescent="0.25">
      <c r="A4" s="1" t="s">
        <v>2</v>
      </c>
      <c r="B4" s="3">
        <v>1</v>
      </c>
      <c r="C4" s="3">
        <v>0.42600896860986548</v>
      </c>
      <c r="D4" s="3">
        <v>0.14518691306883308</v>
      </c>
      <c r="E4" s="3">
        <v>4.145097219155025E-2</v>
      </c>
      <c r="F4" s="3">
        <v>9.4178591526392196E-3</v>
      </c>
      <c r="G4" s="3">
        <v>1.5203718811435511E-3</v>
      </c>
      <c r="H4" s="3">
        <v>1.9089871153371942E-4</v>
      </c>
      <c r="I4" s="3">
        <v>2.1115851499992881E-5</v>
      </c>
      <c r="J4" s="3">
        <v>2.08317817488719E-6</v>
      </c>
      <c r="K4" s="3">
        <v>1.7126277969924582E-7</v>
      </c>
      <c r="L4" s="3">
        <v>1.0751923389190321E-8</v>
      </c>
      <c r="M4" s="3">
        <v>4.3393412781485596E-10</v>
      </c>
      <c r="N4" s="3">
        <v>1.6864405565300827E-11</v>
      </c>
      <c r="O4" s="3">
        <v>5.797927174916577E-13</v>
      </c>
      <c r="P4" s="3">
        <v>1.8199771401083426E-14</v>
      </c>
      <c r="Q4" s="3">
        <v>5.4408883112357019E-16</v>
      </c>
      <c r="R4" s="3">
        <v>1.4639161375522067E-17</v>
      </c>
      <c r="S4" s="3">
        <v>3.0635016331436316E-19</v>
      </c>
      <c r="T4" s="3">
        <v>4.5792251616496736E-21</v>
      </c>
      <c r="U4" s="11">
        <v>3.422440330081968E-23</v>
      </c>
      <c r="V4" s="11">
        <v>2.0463021405572306E-25</v>
      </c>
      <c r="W4" s="11">
        <v>3.0587475942559504E-28</v>
      </c>
      <c r="X4" s="11">
        <v>4.5721189749715251E-31</v>
      </c>
      <c r="Y4" s="11">
        <v>6.8342585575060171E-34</v>
      </c>
      <c r="Z4" s="11">
        <v>1.0215633120337844E-36</v>
      </c>
      <c r="AA4" s="11">
        <v>0</v>
      </c>
      <c r="AB4" s="11">
        <v>0</v>
      </c>
    </row>
    <row r="6" spans="1:28" x14ac:dyDescent="0.25">
      <c r="A6" s="1" t="s">
        <v>3</v>
      </c>
      <c r="B6" s="4">
        <v>100</v>
      </c>
      <c r="C6" s="4">
        <f>$B6*C4</f>
        <v>42.600896860986545</v>
      </c>
      <c r="D6" s="4">
        <f t="shared" ref="D6:AB6" si="0">$B6*D4</f>
        <v>14.518691306883309</v>
      </c>
      <c r="E6" s="4">
        <f t="shared" si="0"/>
        <v>4.1450972191550246</v>
      </c>
      <c r="F6" s="4">
        <f t="shared" si="0"/>
        <v>0.94178591526392197</v>
      </c>
      <c r="G6" s="4">
        <f t="shared" si="0"/>
        <v>0.1520371881143551</v>
      </c>
      <c r="H6" s="4">
        <f t="shared" si="0"/>
        <v>1.9089871153371941E-2</v>
      </c>
      <c r="I6" s="4">
        <f t="shared" si="0"/>
        <v>2.1115851499992882E-3</v>
      </c>
      <c r="J6" s="4">
        <f t="shared" si="0"/>
        <v>2.0831781748871899E-4</v>
      </c>
      <c r="K6" s="4">
        <f t="shared" si="0"/>
        <v>1.7126277969924583E-5</v>
      </c>
      <c r="L6" s="4">
        <f t="shared" si="0"/>
        <v>1.0751923389190321E-6</v>
      </c>
      <c r="M6" s="4">
        <f t="shared" si="0"/>
        <v>4.3393412781485596E-8</v>
      </c>
      <c r="N6" s="4">
        <f t="shared" si="0"/>
        <v>1.6864405565300828E-9</v>
      </c>
      <c r="O6" s="4">
        <f t="shared" si="0"/>
        <v>5.7979271749165773E-11</v>
      </c>
      <c r="P6" s="4">
        <f>$B6*P4</f>
        <v>1.8199771401083425E-12</v>
      </c>
      <c r="Q6" s="4">
        <f t="shared" si="0"/>
        <v>5.4408883112357021E-14</v>
      </c>
      <c r="R6" s="4">
        <f t="shared" si="0"/>
        <v>1.4639161375522067E-15</v>
      </c>
      <c r="S6" s="4">
        <f t="shared" si="0"/>
        <v>3.0635016331436318E-17</v>
      </c>
      <c r="T6" s="4">
        <f t="shared" si="0"/>
        <v>4.5792251616496739E-19</v>
      </c>
      <c r="U6" s="4">
        <f t="shared" si="0"/>
        <v>3.4224403300819678E-21</v>
      </c>
      <c r="V6" s="4">
        <f t="shared" si="0"/>
        <v>2.0463021405572305E-23</v>
      </c>
      <c r="W6" s="4">
        <f t="shared" si="0"/>
        <v>3.0587475942559501E-26</v>
      </c>
      <c r="X6" s="4">
        <f t="shared" si="0"/>
        <v>4.5721189749715249E-29</v>
      </c>
      <c r="Y6" s="4">
        <f t="shared" si="0"/>
        <v>6.8342585575060174E-32</v>
      </c>
      <c r="Z6" s="4">
        <f t="shared" si="0"/>
        <v>1.0215633120337844E-34</v>
      </c>
      <c r="AA6" s="4">
        <f t="shared" si="0"/>
        <v>0</v>
      </c>
      <c r="AB6" s="4">
        <f t="shared" si="0"/>
        <v>0</v>
      </c>
    </row>
    <row r="7" spans="1:28" x14ac:dyDescent="0.25">
      <c r="A7" s="1" t="s">
        <v>4</v>
      </c>
      <c r="B7" s="5">
        <v>0</v>
      </c>
      <c r="C7" s="5">
        <v>0</v>
      </c>
      <c r="D7" s="5">
        <v>10</v>
      </c>
      <c r="E7" s="5">
        <v>10</v>
      </c>
      <c r="F7" s="5">
        <v>10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5">
        <v>10</v>
      </c>
      <c r="R7" s="5">
        <v>10</v>
      </c>
      <c r="S7" s="5">
        <v>10</v>
      </c>
      <c r="T7" s="5">
        <v>10</v>
      </c>
      <c r="U7" s="5">
        <v>10</v>
      </c>
      <c r="V7" s="5">
        <v>10</v>
      </c>
      <c r="W7" s="5">
        <v>10</v>
      </c>
      <c r="X7" s="5">
        <v>10</v>
      </c>
      <c r="Y7" s="5">
        <v>10</v>
      </c>
      <c r="Z7" s="5">
        <v>10</v>
      </c>
      <c r="AA7" s="5">
        <v>10</v>
      </c>
      <c r="AB7" s="5">
        <v>10</v>
      </c>
    </row>
    <row r="8" spans="1:28" x14ac:dyDescent="0.25">
      <c r="A8" s="1" t="s">
        <v>5</v>
      </c>
      <c r="B8" s="6">
        <f>B7*B6</f>
        <v>0</v>
      </c>
      <c r="C8" s="6">
        <f>C7*C6</f>
        <v>0</v>
      </c>
      <c r="D8" s="6">
        <f t="shared" ref="D8:AC8" si="1">D7*D6</f>
        <v>145.18691306883309</v>
      </c>
      <c r="E8" s="6">
        <f t="shared" si="1"/>
        <v>41.45097219155025</v>
      </c>
      <c r="F8" s="6">
        <f t="shared" si="1"/>
        <v>9.4178591526392204</v>
      </c>
      <c r="G8" s="6">
        <f t="shared" si="1"/>
        <v>1.5203718811435509</v>
      </c>
      <c r="H8" s="6">
        <f t="shared" si="1"/>
        <v>0.1908987115337194</v>
      </c>
      <c r="I8" s="6">
        <f t="shared" si="1"/>
        <v>2.1115851499992882E-2</v>
      </c>
      <c r="J8" s="6">
        <f t="shared" si="1"/>
        <v>2.08317817488719E-3</v>
      </c>
      <c r="K8" s="6">
        <f t="shared" si="1"/>
        <v>1.7126277969924583E-4</v>
      </c>
      <c r="L8" s="6">
        <f t="shared" si="1"/>
        <v>1.075192338919032E-5</v>
      </c>
      <c r="M8" s="6">
        <f t="shared" si="1"/>
        <v>4.3393412781485598E-7</v>
      </c>
      <c r="N8" s="6">
        <f t="shared" si="1"/>
        <v>1.6864405565300827E-8</v>
      </c>
      <c r="O8" s="6">
        <f t="shared" si="1"/>
        <v>5.7979271749165776E-10</v>
      </c>
      <c r="P8" s="6">
        <f t="shared" si="1"/>
        <v>1.8199771401083425E-11</v>
      </c>
      <c r="Q8" s="6">
        <f t="shared" si="1"/>
        <v>5.440888311235702E-13</v>
      </c>
      <c r="R8" s="6">
        <f t="shared" si="1"/>
        <v>1.4639161375522067E-14</v>
      </c>
      <c r="S8" s="6">
        <f t="shared" si="1"/>
        <v>3.0635016331436321E-16</v>
      </c>
      <c r="T8" s="6">
        <f t="shared" si="1"/>
        <v>4.5792251616496739E-18</v>
      </c>
      <c r="U8" s="6">
        <f t="shared" si="1"/>
        <v>3.4224403300819678E-20</v>
      </c>
      <c r="V8" s="6">
        <f t="shared" si="1"/>
        <v>2.0463021405572304E-22</v>
      </c>
      <c r="W8" s="6">
        <f t="shared" si="1"/>
        <v>3.0587475942559499E-25</v>
      </c>
      <c r="X8" s="6">
        <f t="shared" si="1"/>
        <v>4.5721189749715245E-28</v>
      </c>
      <c r="Y8" s="6">
        <f t="shared" si="1"/>
        <v>6.8342585575060174E-31</v>
      </c>
      <c r="Z8" s="6">
        <f t="shared" si="1"/>
        <v>1.0215633120337844E-33</v>
      </c>
      <c r="AA8" s="6">
        <f t="shared" si="1"/>
        <v>0</v>
      </c>
      <c r="AB8" s="6">
        <f t="shared" si="1"/>
        <v>0</v>
      </c>
    </row>
    <row r="10" spans="1:28" x14ac:dyDescent="0.25">
      <c r="A10" s="7" t="s">
        <v>6</v>
      </c>
      <c r="B10" s="8"/>
      <c r="C10" s="9">
        <f>SUM(B8:AB8)</f>
        <v>197.7903965014749</v>
      </c>
    </row>
    <row r="11" spans="1:28" x14ac:dyDescent="0.25">
      <c r="A11" s="7" t="s">
        <v>7</v>
      </c>
      <c r="B11" s="8"/>
      <c r="C11" s="10">
        <v>100</v>
      </c>
    </row>
    <row r="12" spans="1:28" x14ac:dyDescent="0.25">
      <c r="A12" s="7" t="s">
        <v>8</v>
      </c>
      <c r="B12" s="8"/>
      <c r="C12" s="9">
        <f>C10/C11</f>
        <v>1.977903965014749</v>
      </c>
    </row>
    <row r="13" spans="1:28" x14ac:dyDescent="0.25">
      <c r="A13" s="7"/>
      <c r="B13" s="8"/>
      <c r="C13" s="10"/>
    </row>
    <row r="14" spans="1:28" x14ac:dyDescent="0.25">
      <c r="A14" s="7" t="s">
        <v>9</v>
      </c>
      <c r="B14" s="8"/>
      <c r="C14" s="9">
        <v>2</v>
      </c>
    </row>
    <row r="15" spans="1:28" x14ac:dyDescent="0.25">
      <c r="A15" s="7" t="s">
        <v>10</v>
      </c>
      <c r="B15" s="8"/>
      <c r="C15" s="9">
        <f>C12-C14</f>
        <v>-2.2096034985251034E-2</v>
      </c>
    </row>
    <row r="16" spans="1:28" x14ac:dyDescent="0.25">
      <c r="A16" s="1"/>
      <c r="C16" s="6"/>
    </row>
    <row r="19" spans="1:28" x14ac:dyDescent="0.25">
      <c r="B19" s="1" t="s">
        <v>11</v>
      </c>
    </row>
    <row r="20" spans="1:28" x14ac:dyDescent="0.25">
      <c r="A20" s="2" t="s">
        <v>0</v>
      </c>
      <c r="B20" s="2" t="s">
        <v>1</v>
      </c>
      <c r="C20" s="2">
        <v>0</v>
      </c>
      <c r="D20" s="2">
        <v>1</v>
      </c>
      <c r="E20" s="2">
        <v>2</v>
      </c>
      <c r="F20" s="2">
        <v>3</v>
      </c>
      <c r="G20" s="2">
        <v>4</v>
      </c>
      <c r="H20" s="2">
        <v>5</v>
      </c>
      <c r="I20" s="2">
        <v>6</v>
      </c>
      <c r="J20" s="2">
        <v>7</v>
      </c>
      <c r="K20" s="2">
        <v>8</v>
      </c>
      <c r="L20" s="2">
        <v>9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A20" s="2">
        <v>24</v>
      </c>
      <c r="AB20" s="2">
        <v>25</v>
      </c>
    </row>
    <row r="21" spans="1:28" x14ac:dyDescent="0.25">
      <c r="A21" t="s">
        <v>12</v>
      </c>
      <c r="B21" s="11">
        <v>0</v>
      </c>
      <c r="C21" s="11">
        <f>(C54-B54)/$B54</f>
        <v>-0.46808510638297873</v>
      </c>
      <c r="D21" s="11">
        <f t="shared" ref="D21:AB28" si="2">(D54-C54)/$B54</f>
        <v>-5.3191489361702128E-2</v>
      </c>
      <c r="E21" s="11">
        <f t="shared" si="2"/>
        <v>-4.2553191489361701E-2</v>
      </c>
      <c r="F21" s="11">
        <f t="shared" si="2"/>
        <v>-7.4468085106382975E-2</v>
      </c>
      <c r="G21" s="11">
        <f t="shared" si="2"/>
        <v>-0.11702127659574468</v>
      </c>
      <c r="H21" s="11">
        <f t="shared" si="2"/>
        <v>-6.3829787234042548E-2</v>
      </c>
      <c r="I21" s="11">
        <f t="shared" si="2"/>
        <v>-3.1914893617021274E-2</v>
      </c>
      <c r="J21" s="11">
        <f t="shared" si="2"/>
        <v>-2.1276595744680851E-2</v>
      </c>
      <c r="K21" s="11">
        <f t="shared" si="2"/>
        <v>-3.1914893617021274E-2</v>
      </c>
      <c r="L21" s="11">
        <f t="shared" si="2"/>
        <v>-2.1276595744680851E-2</v>
      </c>
      <c r="M21" s="11">
        <f t="shared" si="2"/>
        <v>0</v>
      </c>
      <c r="N21" s="11">
        <f t="shared" si="2"/>
        <v>-1.0638297872340425E-2</v>
      </c>
      <c r="O21" s="11">
        <f t="shared" si="2"/>
        <v>0</v>
      </c>
      <c r="P21" s="11">
        <f t="shared" si="2"/>
        <v>0</v>
      </c>
      <c r="Q21" s="11">
        <f t="shared" si="2"/>
        <v>-1.0638297872340425E-2</v>
      </c>
      <c r="R21" s="11">
        <f t="shared" si="2"/>
        <v>0</v>
      </c>
      <c r="S21" s="11">
        <f t="shared" si="2"/>
        <v>-3.1914893617021274E-2</v>
      </c>
      <c r="T21" s="11">
        <f t="shared" si="2"/>
        <v>0</v>
      </c>
      <c r="U21" s="11">
        <f t="shared" si="2"/>
        <v>-1.0638297872340425E-2</v>
      </c>
      <c r="V21" s="11">
        <f t="shared" si="2"/>
        <v>0</v>
      </c>
      <c r="W21" s="11">
        <f t="shared" si="2"/>
        <v>-1.0638297872340425E-2</v>
      </c>
      <c r="X21" s="11">
        <f t="shared" si="2"/>
        <v>0</v>
      </c>
      <c r="Y21" s="11">
        <f t="shared" si="2"/>
        <v>0</v>
      </c>
      <c r="Z21" s="11">
        <f t="shared" si="2"/>
        <v>0</v>
      </c>
      <c r="AA21" s="11">
        <f t="shared" si="2"/>
        <v>0</v>
      </c>
      <c r="AB21" s="11">
        <f t="shared" si="2"/>
        <v>0</v>
      </c>
    </row>
    <row r="22" spans="1:28" x14ac:dyDescent="0.25">
      <c r="A22" t="s">
        <v>13</v>
      </c>
      <c r="B22" s="11">
        <v>0</v>
      </c>
      <c r="C22" s="11">
        <f t="shared" ref="C22:T28" si="3">(C55-B55)/$B55</f>
        <v>-0.43478260869565216</v>
      </c>
      <c r="D22" s="11">
        <f t="shared" si="3"/>
        <v>-8.6956521739130432E-2</v>
      </c>
      <c r="E22" s="11">
        <f t="shared" si="3"/>
        <v>-4.3478260869565216E-2</v>
      </c>
      <c r="F22" s="11">
        <f t="shared" si="3"/>
        <v>-8.6956521739130432E-2</v>
      </c>
      <c r="G22" s="11">
        <f t="shared" si="3"/>
        <v>-7.6086956521739135E-2</v>
      </c>
      <c r="H22" s="11">
        <f t="shared" si="3"/>
        <v>-4.3478260869565216E-2</v>
      </c>
      <c r="I22" s="11">
        <f t="shared" si="3"/>
        <v>-3.2608695652173912E-2</v>
      </c>
      <c r="J22" s="11">
        <f t="shared" si="3"/>
        <v>-1.0869565217391304E-2</v>
      </c>
      <c r="K22" s="11">
        <f t="shared" si="3"/>
        <v>-2.1739130434782608E-2</v>
      </c>
      <c r="L22" s="11">
        <f t="shared" si="3"/>
        <v>-4.3478260869565216E-2</v>
      </c>
      <c r="M22" s="11">
        <f t="shared" si="3"/>
        <v>-5.434782608695652E-2</v>
      </c>
      <c r="N22" s="11">
        <f t="shared" si="3"/>
        <v>0</v>
      </c>
      <c r="O22" s="11">
        <f t="shared" si="3"/>
        <v>-1.0869565217391304E-2</v>
      </c>
      <c r="P22" s="11">
        <f t="shared" si="3"/>
        <v>-1.0869565217391304E-2</v>
      </c>
      <c r="Q22" s="11">
        <f t="shared" si="3"/>
        <v>0</v>
      </c>
      <c r="R22" s="11">
        <f t="shared" si="3"/>
        <v>0</v>
      </c>
      <c r="S22" s="11">
        <f t="shared" si="3"/>
        <v>0</v>
      </c>
      <c r="T22" s="11">
        <f t="shared" si="3"/>
        <v>-1.0869565217391304E-2</v>
      </c>
      <c r="U22" s="11">
        <f t="shared" si="2"/>
        <v>-1.0869565217391304E-2</v>
      </c>
      <c r="V22" s="11">
        <f t="shared" si="2"/>
        <v>-1.0869565217391304E-2</v>
      </c>
      <c r="W22" s="11">
        <f t="shared" si="2"/>
        <v>-1.0869565217391304E-2</v>
      </c>
      <c r="X22" s="11">
        <f t="shared" si="2"/>
        <v>0</v>
      </c>
      <c r="Y22" s="11">
        <f t="shared" si="2"/>
        <v>0</v>
      </c>
      <c r="Z22" s="11">
        <f t="shared" si="2"/>
        <v>0</v>
      </c>
      <c r="AA22" s="11">
        <f t="shared" si="2"/>
        <v>0</v>
      </c>
      <c r="AB22" s="11">
        <f t="shared" si="2"/>
        <v>0</v>
      </c>
    </row>
    <row r="23" spans="1:28" x14ac:dyDescent="0.25">
      <c r="A23" t="s">
        <v>14</v>
      </c>
      <c r="B23" s="11">
        <v>0</v>
      </c>
      <c r="C23" s="11">
        <f t="shared" si="3"/>
        <v>-0.38823529411764707</v>
      </c>
      <c r="D23" s="11">
        <f t="shared" si="3"/>
        <v>-8.2352941176470587E-2</v>
      </c>
      <c r="E23" s="11">
        <f t="shared" si="3"/>
        <v>-5.8823529411764705E-2</v>
      </c>
      <c r="F23" s="11">
        <f t="shared" si="3"/>
        <v>-0.10588235294117647</v>
      </c>
      <c r="G23" s="11">
        <f t="shared" si="3"/>
        <v>-5.8823529411764705E-2</v>
      </c>
      <c r="H23" s="11">
        <f t="shared" si="3"/>
        <v>-5.8823529411764705E-2</v>
      </c>
      <c r="I23" s="11">
        <f t="shared" si="3"/>
        <v>-3.5294117647058823E-2</v>
      </c>
      <c r="J23" s="11">
        <f t="shared" si="3"/>
        <v>-3.5294117647058823E-2</v>
      </c>
      <c r="K23" s="11">
        <f t="shared" si="3"/>
        <v>-4.7058823529411764E-2</v>
      </c>
      <c r="L23" s="11">
        <f t="shared" si="3"/>
        <v>0</v>
      </c>
      <c r="M23" s="11">
        <f t="shared" si="3"/>
        <v>-4.7058823529411764E-2</v>
      </c>
      <c r="N23" s="11">
        <f t="shared" si="3"/>
        <v>0</v>
      </c>
      <c r="O23" s="11">
        <f t="shared" si="3"/>
        <v>-1.1764705882352941E-2</v>
      </c>
      <c r="P23" s="11">
        <f t="shared" si="3"/>
        <v>-1.1764705882352941E-2</v>
      </c>
      <c r="Q23" s="11">
        <f t="shared" si="3"/>
        <v>0</v>
      </c>
      <c r="R23" s="11">
        <f t="shared" si="3"/>
        <v>-2.3529411764705882E-2</v>
      </c>
      <c r="S23" s="11">
        <f t="shared" si="3"/>
        <v>-1.1764705882352941E-2</v>
      </c>
      <c r="T23" s="11">
        <f t="shared" si="3"/>
        <v>-2.3529411764705882E-2</v>
      </c>
      <c r="U23" s="11">
        <f t="shared" si="2"/>
        <v>0</v>
      </c>
      <c r="V23" s="11">
        <f t="shared" si="2"/>
        <v>0</v>
      </c>
      <c r="W23" s="11">
        <f t="shared" si="2"/>
        <v>0</v>
      </c>
      <c r="X23" s="11">
        <f t="shared" si="2"/>
        <v>0</v>
      </c>
      <c r="Y23" s="11">
        <f t="shared" si="2"/>
        <v>0</v>
      </c>
      <c r="Z23" s="11">
        <f t="shared" si="2"/>
        <v>0</v>
      </c>
      <c r="AA23" s="11">
        <f t="shared" si="2"/>
        <v>0</v>
      </c>
      <c r="AB23" s="11">
        <f t="shared" si="2"/>
        <v>0</v>
      </c>
    </row>
    <row r="24" spans="1:28" x14ac:dyDescent="0.25">
      <c r="A24" t="s">
        <v>15</v>
      </c>
      <c r="B24" s="11">
        <v>0</v>
      </c>
      <c r="C24" s="11">
        <f t="shared" si="3"/>
        <v>-0.71808510638297873</v>
      </c>
      <c r="D24" s="11">
        <f t="shared" si="3"/>
        <v>-5.8510638297872342E-2</v>
      </c>
      <c r="E24" s="11">
        <f t="shared" si="3"/>
        <v>-4.2553191489361701E-2</v>
      </c>
      <c r="F24" s="11">
        <f t="shared" si="3"/>
        <v>-4.2553191489361701E-2</v>
      </c>
      <c r="G24" s="11">
        <f t="shared" si="3"/>
        <v>-5.8510638297872342E-2</v>
      </c>
      <c r="H24" s="11">
        <f t="shared" si="3"/>
        <v>-2.6595744680851064E-2</v>
      </c>
      <c r="I24" s="11">
        <f t="shared" si="3"/>
        <v>0</v>
      </c>
      <c r="J24" s="11">
        <f t="shared" si="3"/>
        <v>0</v>
      </c>
      <c r="K24" s="11">
        <f t="shared" si="3"/>
        <v>-5.3191489361702126E-3</v>
      </c>
      <c r="L24" s="11">
        <f t="shared" si="3"/>
        <v>-1.5957446808510637E-2</v>
      </c>
      <c r="M24" s="11">
        <f t="shared" si="3"/>
        <v>-1.0638297872340425E-2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3"/>
        <v>0</v>
      </c>
      <c r="S24" s="11">
        <f t="shared" si="3"/>
        <v>0</v>
      </c>
      <c r="T24" s="11">
        <f t="shared" si="3"/>
        <v>0</v>
      </c>
      <c r="U24" s="11">
        <f t="shared" si="2"/>
        <v>-1.0638297872340425E-2</v>
      </c>
      <c r="V24" s="11">
        <f t="shared" si="2"/>
        <v>0</v>
      </c>
      <c r="W24" s="11">
        <f t="shared" si="2"/>
        <v>-5.3191489361702126E-3</v>
      </c>
      <c r="X24" s="11">
        <f t="shared" si="2"/>
        <v>0</v>
      </c>
      <c r="Y24" s="11">
        <f t="shared" si="2"/>
        <v>0</v>
      </c>
      <c r="Z24" s="11">
        <f t="shared" si="2"/>
        <v>0</v>
      </c>
      <c r="AA24" s="11">
        <f t="shared" si="2"/>
        <v>-5.3191489361702126E-3</v>
      </c>
      <c r="AB24" s="11">
        <f t="shared" si="2"/>
        <v>0</v>
      </c>
    </row>
    <row r="25" spans="1:28" x14ac:dyDescent="0.25">
      <c r="A25" t="s">
        <v>16</v>
      </c>
      <c r="B25" s="11">
        <v>0</v>
      </c>
      <c r="C25" s="11">
        <f t="shared" si="3"/>
        <v>-0.6</v>
      </c>
      <c r="D25" s="11">
        <f t="shared" si="3"/>
        <v>-0.17894736842105263</v>
      </c>
      <c r="E25" s="11">
        <f t="shared" si="3"/>
        <v>-4.2105263157894736E-2</v>
      </c>
      <c r="F25" s="11">
        <f t="shared" si="3"/>
        <v>-1.0526315789473684E-2</v>
      </c>
      <c r="G25" s="11">
        <f t="shared" si="3"/>
        <v>-5.2631578947368418E-2</v>
      </c>
      <c r="H25" s="11">
        <f t="shared" si="3"/>
        <v>-1.0526315789473684E-2</v>
      </c>
      <c r="I25" s="11">
        <f t="shared" si="3"/>
        <v>0</v>
      </c>
      <c r="J25" s="11">
        <f t="shared" si="3"/>
        <v>-2.1052631578947368E-2</v>
      </c>
      <c r="K25" s="11">
        <f t="shared" si="3"/>
        <v>-1.0526315789473684E-2</v>
      </c>
      <c r="L25" s="11">
        <f t="shared" si="3"/>
        <v>-3.1578947368421054E-2</v>
      </c>
      <c r="M25" s="11">
        <f t="shared" si="3"/>
        <v>-2.1052631578947368E-2</v>
      </c>
      <c r="N25" s="11">
        <f t="shared" si="3"/>
        <v>0</v>
      </c>
      <c r="O25" s="11">
        <f t="shared" si="3"/>
        <v>-1.0526315789473684E-2</v>
      </c>
      <c r="P25" s="11">
        <f t="shared" si="3"/>
        <v>0</v>
      </c>
      <c r="Q25" s="11">
        <f t="shared" si="3"/>
        <v>0</v>
      </c>
      <c r="R25" s="11">
        <f t="shared" si="3"/>
        <v>0</v>
      </c>
      <c r="S25" s="11">
        <f t="shared" si="3"/>
        <v>0</v>
      </c>
      <c r="T25" s="11">
        <f t="shared" si="3"/>
        <v>0</v>
      </c>
      <c r="U25" s="11">
        <f t="shared" si="2"/>
        <v>-1.0526315789473684E-2</v>
      </c>
      <c r="V25" s="11">
        <f t="shared" si="2"/>
        <v>0</v>
      </c>
      <c r="W25" s="11">
        <f t="shared" si="2"/>
        <v>0</v>
      </c>
      <c r="X25" s="11">
        <f t="shared" si="2"/>
        <v>0</v>
      </c>
      <c r="Y25" s="11">
        <f t="shared" si="2"/>
        <v>0</v>
      </c>
      <c r="Z25" s="11">
        <f t="shared" si="2"/>
        <v>0</v>
      </c>
      <c r="AA25" s="11">
        <f t="shared" si="2"/>
        <v>0</v>
      </c>
      <c r="AB25" s="11">
        <f t="shared" si="2"/>
        <v>0</v>
      </c>
    </row>
    <row r="26" spans="1:28" x14ac:dyDescent="0.25">
      <c r="A26" t="s">
        <v>17</v>
      </c>
      <c r="B26" s="11">
        <v>0</v>
      </c>
      <c r="C26" s="11">
        <f t="shared" si="3"/>
        <v>-0.72307692307692306</v>
      </c>
      <c r="D26" s="11">
        <f t="shared" si="3"/>
        <v>-7.6923076923076927E-2</v>
      </c>
      <c r="E26" s="11">
        <f t="shared" si="3"/>
        <v>-0.12307692307692308</v>
      </c>
      <c r="F26" s="11">
        <f t="shared" si="3"/>
        <v>-1.5384615384615385E-2</v>
      </c>
      <c r="G26" s="11">
        <f t="shared" si="3"/>
        <v>-4.6153846153846156E-2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-1.5384615384615385E-2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3"/>
        <v>0</v>
      </c>
      <c r="S26" s="11">
        <f t="shared" si="3"/>
        <v>0</v>
      </c>
      <c r="T26" s="11">
        <f t="shared" si="3"/>
        <v>0</v>
      </c>
      <c r="U26" s="11">
        <f t="shared" si="2"/>
        <v>0</v>
      </c>
      <c r="V26" s="11">
        <f t="shared" si="2"/>
        <v>0</v>
      </c>
      <c r="W26" s="11">
        <f t="shared" si="2"/>
        <v>0</v>
      </c>
      <c r="X26" s="11">
        <f t="shared" si="2"/>
        <v>0</v>
      </c>
      <c r="Y26" s="11">
        <f t="shared" si="2"/>
        <v>0</v>
      </c>
      <c r="Z26" s="11">
        <f t="shared" si="2"/>
        <v>0</v>
      </c>
      <c r="AA26" s="11">
        <f t="shared" si="2"/>
        <v>0</v>
      </c>
      <c r="AB26" s="11">
        <f t="shared" si="2"/>
        <v>0</v>
      </c>
    </row>
    <row r="27" spans="1:28" ht="15.75" thickBot="1" x14ac:dyDescent="0.3">
      <c r="A27" s="12" t="s">
        <v>18</v>
      </c>
      <c r="B27" s="13">
        <v>0</v>
      </c>
      <c r="C27" s="13">
        <f t="shared" si="3"/>
        <v>-0.56000000000000005</v>
      </c>
      <c r="D27" s="13">
        <f t="shared" si="3"/>
        <v>-0.08</v>
      </c>
      <c r="E27" s="13">
        <f t="shared" si="3"/>
        <v>-0.08</v>
      </c>
      <c r="F27" s="13">
        <f t="shared" si="3"/>
        <v>-0.1</v>
      </c>
      <c r="G27" s="13">
        <f t="shared" si="3"/>
        <v>-0.04</v>
      </c>
      <c r="H27" s="13">
        <f t="shared" si="3"/>
        <v>-0.06</v>
      </c>
      <c r="I27" s="13">
        <f t="shared" si="3"/>
        <v>-0.02</v>
      </c>
      <c r="J27" s="13">
        <f t="shared" si="3"/>
        <v>0</v>
      </c>
      <c r="K27" s="13">
        <f t="shared" si="3"/>
        <v>0</v>
      </c>
      <c r="L27" s="13">
        <f t="shared" si="3"/>
        <v>0</v>
      </c>
      <c r="M27" s="13">
        <f t="shared" si="3"/>
        <v>-0.04</v>
      </c>
      <c r="N27" s="13">
        <f t="shared" si="3"/>
        <v>0</v>
      </c>
      <c r="O27" s="13">
        <f t="shared" si="3"/>
        <v>0</v>
      </c>
      <c r="P27" s="13">
        <f t="shared" si="3"/>
        <v>0</v>
      </c>
      <c r="Q27" s="13">
        <f t="shared" si="3"/>
        <v>0</v>
      </c>
      <c r="R27" s="13">
        <f t="shared" si="3"/>
        <v>0</v>
      </c>
      <c r="S27" s="13">
        <f t="shared" si="3"/>
        <v>0</v>
      </c>
      <c r="T27" s="13">
        <f t="shared" si="3"/>
        <v>-0.02</v>
      </c>
      <c r="U27" s="13">
        <f t="shared" si="2"/>
        <v>0</v>
      </c>
      <c r="V27" s="13">
        <f t="shared" si="2"/>
        <v>0</v>
      </c>
      <c r="W27" s="13">
        <f t="shared" si="2"/>
        <v>0</v>
      </c>
      <c r="X27" s="13">
        <f t="shared" si="2"/>
        <v>0</v>
      </c>
      <c r="Y27" s="13">
        <f t="shared" si="2"/>
        <v>0</v>
      </c>
      <c r="Z27" s="13">
        <f t="shared" si="2"/>
        <v>0</v>
      </c>
      <c r="AA27" s="13">
        <f t="shared" si="2"/>
        <v>0</v>
      </c>
      <c r="AB27" s="13">
        <f t="shared" si="2"/>
        <v>0</v>
      </c>
    </row>
    <row r="28" spans="1:28" ht="15.75" thickTop="1" x14ac:dyDescent="0.25">
      <c r="A28" s="1" t="s">
        <v>2</v>
      </c>
      <c r="B28" s="3">
        <v>0</v>
      </c>
      <c r="C28" s="3">
        <f t="shared" si="3"/>
        <v>-0.57399103139013452</v>
      </c>
      <c r="D28" s="3">
        <f t="shared" si="3"/>
        <v>-8.520179372197309E-2</v>
      </c>
      <c r="E28" s="3">
        <f t="shared" si="3"/>
        <v>-5.5306427503736919E-2</v>
      </c>
      <c r="F28" s="3">
        <f t="shared" si="3"/>
        <v>-5.829596412556054E-2</v>
      </c>
      <c r="G28" s="3">
        <f t="shared" si="3"/>
        <v>-6.5769805680119586E-2</v>
      </c>
      <c r="H28" s="3">
        <f t="shared" si="3"/>
        <v>-3.5874439461883408E-2</v>
      </c>
      <c r="I28" s="3">
        <f t="shared" si="3"/>
        <v>-1.4947683109118086E-2</v>
      </c>
      <c r="J28" s="3">
        <f t="shared" si="3"/>
        <v>-1.195814648729447E-2</v>
      </c>
      <c r="K28" s="3">
        <f t="shared" si="3"/>
        <v>-1.6442451420029897E-2</v>
      </c>
      <c r="L28" s="3">
        <f t="shared" si="3"/>
        <v>-1.9431988041853511E-2</v>
      </c>
      <c r="M28" s="3">
        <f t="shared" si="3"/>
        <v>-2.2421524663677129E-2</v>
      </c>
      <c r="N28" s="3">
        <f t="shared" si="3"/>
        <v>-1.4947683109118087E-3</v>
      </c>
      <c r="O28" s="3">
        <f t="shared" si="3"/>
        <v>-4.4843049327354259E-3</v>
      </c>
      <c r="P28" s="3">
        <f t="shared" si="3"/>
        <v>-2.9895366218236174E-3</v>
      </c>
      <c r="Q28" s="3">
        <f t="shared" si="3"/>
        <v>-1.4947683109118087E-3</v>
      </c>
      <c r="R28" s="3">
        <f t="shared" si="3"/>
        <v>-2.9895366218236174E-3</v>
      </c>
      <c r="S28" s="3">
        <f t="shared" si="3"/>
        <v>-5.9790732436472349E-3</v>
      </c>
      <c r="T28" s="3">
        <f t="shared" si="3"/>
        <v>-5.9790732436472349E-3</v>
      </c>
      <c r="U28" s="11">
        <f t="shared" si="2"/>
        <v>-7.4738415545590429E-3</v>
      </c>
      <c r="V28" s="11">
        <f t="shared" si="2"/>
        <v>-1.4947683109118087E-3</v>
      </c>
      <c r="W28" s="11">
        <f t="shared" si="2"/>
        <v>-4.4843049327354259E-3</v>
      </c>
      <c r="X28" s="11">
        <f t="shared" si="2"/>
        <v>0</v>
      </c>
      <c r="Y28" s="11">
        <f t="shared" si="2"/>
        <v>0</v>
      </c>
      <c r="Z28" s="11">
        <f t="shared" si="2"/>
        <v>0</v>
      </c>
      <c r="AA28" s="11">
        <f t="shared" si="2"/>
        <v>-1.4947683109118087E-3</v>
      </c>
      <c r="AB28" s="11">
        <f t="shared" si="2"/>
        <v>0</v>
      </c>
    </row>
    <row r="30" spans="1:28" x14ac:dyDescent="0.25">
      <c r="B30" s="1" t="s">
        <v>19</v>
      </c>
    </row>
    <row r="31" spans="1:28" x14ac:dyDescent="0.25">
      <c r="A31" s="2" t="s">
        <v>0</v>
      </c>
      <c r="B31" s="2" t="s">
        <v>1</v>
      </c>
      <c r="C31" s="2">
        <v>0</v>
      </c>
      <c r="D31" s="2">
        <v>1</v>
      </c>
      <c r="E31" s="2">
        <v>2</v>
      </c>
      <c r="F31" s="2">
        <v>3</v>
      </c>
      <c r="G31" s="2">
        <v>4</v>
      </c>
      <c r="H31" s="2">
        <v>5</v>
      </c>
      <c r="I31" s="2">
        <v>6</v>
      </c>
      <c r="J31" s="2">
        <v>7</v>
      </c>
      <c r="K31" s="2">
        <v>8</v>
      </c>
      <c r="L31" s="2">
        <v>9</v>
      </c>
      <c r="M31" s="2">
        <v>10</v>
      </c>
      <c r="N31" s="2">
        <v>11</v>
      </c>
      <c r="O31" s="2">
        <v>12</v>
      </c>
      <c r="P31" s="2">
        <v>13</v>
      </c>
      <c r="Q31" s="2">
        <v>14</v>
      </c>
      <c r="R31" s="2">
        <v>15</v>
      </c>
      <c r="S31" s="2">
        <v>16</v>
      </c>
      <c r="T31" s="2">
        <v>17</v>
      </c>
      <c r="U31" s="2">
        <v>18</v>
      </c>
      <c r="V31" s="2">
        <v>19</v>
      </c>
      <c r="W31" s="2">
        <v>20</v>
      </c>
      <c r="X31" s="2">
        <v>21</v>
      </c>
      <c r="Y31" s="2">
        <v>22</v>
      </c>
      <c r="Z31" s="2">
        <v>23</v>
      </c>
      <c r="AA31" s="2">
        <v>24</v>
      </c>
      <c r="AB31" s="2">
        <v>25</v>
      </c>
    </row>
    <row r="32" spans="1:28" x14ac:dyDescent="0.25">
      <c r="A32" t="s">
        <v>12</v>
      </c>
      <c r="B32" s="11">
        <v>1</v>
      </c>
      <c r="C32" s="11">
        <f>C43*B32</f>
        <v>0.53191489361702127</v>
      </c>
      <c r="D32" s="11">
        <f t="shared" ref="D32:AB39" si="4">D43*C32</f>
        <v>0.25464010864644637</v>
      </c>
      <c r="E32" s="11">
        <f t="shared" si="4"/>
        <v>0.11106643036706704</v>
      </c>
      <c r="F32" s="11">
        <f t="shared" si="4"/>
        <v>4.0172964175322123E-2</v>
      </c>
      <c r="G32" s="11">
        <f t="shared" si="4"/>
        <v>9.8295550641745617E-3</v>
      </c>
      <c r="H32" s="11">
        <f t="shared" si="4"/>
        <v>1.7776854903294422E-3</v>
      </c>
      <c r="I32" s="11">
        <f t="shared" si="4"/>
        <v>2.647616687724701E-4</v>
      </c>
      <c r="J32" s="11">
        <f t="shared" si="4"/>
        <v>3.3799361970953624E-5</v>
      </c>
      <c r="K32" s="11">
        <f t="shared" si="4"/>
        <v>3.2361091248785386E-6</v>
      </c>
      <c r="L32" s="11">
        <f t="shared" si="4"/>
        <v>2.4098684972499757E-7</v>
      </c>
      <c r="M32" s="11">
        <f t="shared" si="4"/>
        <v>1.7945829234840244E-8</v>
      </c>
      <c r="N32" s="11">
        <f t="shared" si="4"/>
        <v>1.1454784617983134E-9</v>
      </c>
      <c r="O32" s="11">
        <f t="shared" si="4"/>
        <v>7.3115646497764679E-11</v>
      </c>
      <c r="P32" s="11">
        <f t="shared" si="4"/>
        <v>4.6669561594317879E-12</v>
      </c>
      <c r="Q32" s="11">
        <f t="shared" si="4"/>
        <v>2.4824234890594616E-13</v>
      </c>
      <c r="R32" s="11">
        <f t="shared" si="4"/>
        <v>1.3204380260954583E-14</v>
      </c>
      <c r="S32" s="11">
        <f t="shared" si="4"/>
        <v>2.8094426087137409E-16</v>
      </c>
      <c r="T32" s="11">
        <f t="shared" si="4"/>
        <v>5.9775374653483843E-18</v>
      </c>
      <c r="U32" s="11">
        <f t="shared" si="4"/>
        <v>6.3590824099450894E-20</v>
      </c>
      <c r="V32" s="11">
        <f t="shared" si="4"/>
        <v>6.7649812871756268E-22</v>
      </c>
      <c r="W32" s="11">
        <f t="shared" si="4"/>
        <v>0</v>
      </c>
      <c r="X32" s="11">
        <f t="shared" si="4"/>
        <v>0</v>
      </c>
      <c r="Y32" s="11">
        <f t="shared" si="4"/>
        <v>0</v>
      </c>
      <c r="Z32" s="11">
        <f t="shared" si="4"/>
        <v>0</v>
      </c>
      <c r="AA32" s="11">
        <f t="shared" si="4"/>
        <v>0</v>
      </c>
      <c r="AB32" s="11">
        <f t="shared" si="4"/>
        <v>0</v>
      </c>
    </row>
    <row r="33" spans="1:28" x14ac:dyDescent="0.25">
      <c r="A33" t="s">
        <v>13</v>
      </c>
      <c r="B33" s="11">
        <v>1</v>
      </c>
      <c r="C33" s="11">
        <f t="shared" ref="C33:T39" si="5">C44*B33</f>
        <v>0.56521739130434778</v>
      </c>
      <c r="D33" s="11">
        <f t="shared" si="5"/>
        <v>0.27032136105860111</v>
      </c>
      <c r="E33" s="11">
        <f t="shared" si="5"/>
        <v>0.11753102654721787</v>
      </c>
      <c r="F33" s="11">
        <f t="shared" si="5"/>
        <v>4.0880357059901867E-2</v>
      </c>
      <c r="G33" s="11">
        <f t="shared" si="5"/>
        <v>1.1108792679321159E-2</v>
      </c>
      <c r="H33" s="11">
        <f t="shared" si="5"/>
        <v>2.5357026768015687E-3</v>
      </c>
      <c r="I33" s="11">
        <f t="shared" si="5"/>
        <v>4.9611574111335047E-4</v>
      </c>
      <c r="J33" s="11">
        <f t="shared" si="5"/>
        <v>9.1673560857901708E-5</v>
      </c>
      <c r="K33" s="11">
        <f t="shared" si="5"/>
        <v>1.49467762268318E-5</v>
      </c>
      <c r="L33" s="11">
        <f t="shared" si="5"/>
        <v>1.787114548860324E-6</v>
      </c>
      <c r="M33" s="11">
        <f t="shared" si="5"/>
        <v>1.1655094883871678E-7</v>
      </c>
      <c r="N33" s="11">
        <f t="shared" si="5"/>
        <v>7.6011488373076166E-9</v>
      </c>
      <c r="O33" s="11">
        <f t="shared" si="5"/>
        <v>4.1310591507106612E-10</v>
      </c>
      <c r="P33" s="11">
        <f t="shared" si="5"/>
        <v>1.7961126742220264E-11</v>
      </c>
      <c r="Q33" s="11">
        <f t="shared" si="5"/>
        <v>7.8091855400957671E-13</v>
      </c>
      <c r="R33" s="11">
        <f t="shared" si="5"/>
        <v>3.3952980609112028E-14</v>
      </c>
      <c r="S33" s="11">
        <f t="shared" si="5"/>
        <v>1.4762165482222621E-15</v>
      </c>
      <c r="T33" s="11">
        <f t="shared" si="5"/>
        <v>4.8137496137682458E-17</v>
      </c>
      <c r="U33" s="11">
        <f t="shared" si="4"/>
        <v>1.0464673073409229E-18</v>
      </c>
      <c r="V33" s="11">
        <f t="shared" si="4"/>
        <v>1.1374644645010031E-20</v>
      </c>
      <c r="W33" s="11">
        <f t="shared" si="4"/>
        <v>0</v>
      </c>
      <c r="X33" s="11">
        <f t="shared" si="4"/>
        <v>0</v>
      </c>
      <c r="Y33" s="11">
        <f t="shared" si="4"/>
        <v>0</v>
      </c>
      <c r="Z33" s="11">
        <f t="shared" si="4"/>
        <v>0</v>
      </c>
      <c r="AA33" s="11">
        <f t="shared" si="4"/>
        <v>0</v>
      </c>
      <c r="AB33" s="11">
        <f t="shared" si="4"/>
        <v>0</v>
      </c>
    </row>
    <row r="34" spans="1:28" x14ac:dyDescent="0.25">
      <c r="A34" t="s">
        <v>14</v>
      </c>
      <c r="B34" s="11">
        <v>1</v>
      </c>
      <c r="C34" s="11">
        <f t="shared" si="5"/>
        <v>0.61176470588235299</v>
      </c>
      <c r="D34" s="11">
        <f t="shared" si="5"/>
        <v>0.32387543252595158</v>
      </c>
      <c r="E34" s="11">
        <f t="shared" si="5"/>
        <v>0.15241196824750664</v>
      </c>
      <c r="F34" s="11">
        <f t="shared" si="5"/>
        <v>5.5585541360855355E-2</v>
      </c>
      <c r="G34" s="11">
        <f t="shared" si="5"/>
        <v>1.700263618096752E-2</v>
      </c>
      <c r="H34" s="11">
        <f t="shared" si="5"/>
        <v>4.2006512917684468E-3</v>
      </c>
      <c r="I34" s="11">
        <f t="shared" si="5"/>
        <v>8.8954968531567108E-4</v>
      </c>
      <c r="J34" s="11">
        <f t="shared" si="5"/>
        <v>1.5697935623217726E-4</v>
      </c>
      <c r="K34" s="11">
        <f t="shared" si="5"/>
        <v>2.0314975512399411E-5</v>
      </c>
      <c r="L34" s="11">
        <f t="shared" si="5"/>
        <v>2.6289968310163945E-6</v>
      </c>
      <c r="M34" s="11">
        <f t="shared" si="5"/>
        <v>2.1650562137782074E-7</v>
      </c>
      <c r="N34" s="11">
        <f t="shared" si="5"/>
        <v>1.7829874701702883E-8</v>
      </c>
      <c r="O34" s="11">
        <f t="shared" si="5"/>
        <v>1.2585793907084388E-9</v>
      </c>
      <c r="P34" s="11">
        <f t="shared" si="5"/>
        <v>7.4034081806378751E-11</v>
      </c>
      <c r="Q34" s="11">
        <f t="shared" si="5"/>
        <v>4.3549459886105149E-12</v>
      </c>
      <c r="R34" s="11">
        <f t="shared" si="5"/>
        <v>1.5370397606860639E-13</v>
      </c>
      <c r="S34" s="11">
        <f t="shared" si="5"/>
        <v>3.6165641427907388E-15</v>
      </c>
      <c r="T34" s="11">
        <f t="shared" si="5"/>
        <v>0</v>
      </c>
      <c r="U34" s="11">
        <f t="shared" si="4"/>
        <v>0</v>
      </c>
      <c r="V34" s="11">
        <f t="shared" si="4"/>
        <v>0</v>
      </c>
      <c r="W34" s="11">
        <f t="shared" si="4"/>
        <v>0</v>
      </c>
      <c r="X34" s="11">
        <f t="shared" si="4"/>
        <v>0</v>
      </c>
      <c r="Y34" s="11">
        <f t="shared" si="4"/>
        <v>0</v>
      </c>
      <c r="Z34" s="11">
        <f t="shared" si="4"/>
        <v>0</v>
      </c>
      <c r="AA34" s="11">
        <f t="shared" si="4"/>
        <v>0</v>
      </c>
      <c r="AB34" s="11">
        <f t="shared" si="4"/>
        <v>0</v>
      </c>
    </row>
    <row r="35" spans="1:28" x14ac:dyDescent="0.25">
      <c r="A35" t="s">
        <v>15</v>
      </c>
      <c r="B35" s="11">
        <v>1</v>
      </c>
      <c r="C35" s="11">
        <f t="shared" si="5"/>
        <v>0.28191489361702127</v>
      </c>
      <c r="D35" s="11">
        <f t="shared" si="5"/>
        <v>6.2980986871887731E-2</v>
      </c>
      <c r="E35" s="11">
        <f t="shared" si="5"/>
        <v>1.1390178476830761E-2</v>
      </c>
      <c r="F35" s="11">
        <f t="shared" si="5"/>
        <v>1.5752374489234032E-3</v>
      </c>
      <c r="G35" s="11">
        <f t="shared" si="5"/>
        <v>1.25683839009846E-4</v>
      </c>
      <c r="H35" s="11">
        <f t="shared" si="5"/>
        <v>6.685310585630106E-6</v>
      </c>
      <c r="I35" s="11">
        <f t="shared" si="5"/>
        <v>3.5560162689521843E-7</v>
      </c>
      <c r="J35" s="11">
        <f t="shared" si="5"/>
        <v>1.891498015400098E-8</v>
      </c>
      <c r="K35" s="11">
        <f t="shared" si="5"/>
        <v>9.0550436907451502E-10</v>
      </c>
      <c r="L35" s="11">
        <f t="shared" si="5"/>
        <v>2.8899075608761117E-11</v>
      </c>
      <c r="M35" s="11">
        <f t="shared" si="5"/>
        <v>6.1487394912257689E-13</v>
      </c>
      <c r="N35" s="11">
        <f t="shared" si="5"/>
        <v>1.3082424449416529E-14</v>
      </c>
      <c r="O35" s="11">
        <f t="shared" si="5"/>
        <v>2.7834945637056445E-16</v>
      </c>
      <c r="P35" s="11">
        <f t="shared" si="5"/>
        <v>5.9223288589481798E-18</v>
      </c>
      <c r="Q35" s="11">
        <f t="shared" si="5"/>
        <v>1.2600699699889744E-19</v>
      </c>
      <c r="R35" s="11">
        <f t="shared" si="5"/>
        <v>2.6809999361467538E-21</v>
      </c>
      <c r="S35" s="11">
        <f t="shared" si="5"/>
        <v>5.7042551832909649E-23</v>
      </c>
      <c r="T35" s="11">
        <f t="shared" si="5"/>
        <v>1.2136713155938222E-24</v>
      </c>
      <c r="U35" s="11">
        <f t="shared" si="4"/>
        <v>1.2911396974402364E-26</v>
      </c>
      <c r="V35" s="11">
        <f t="shared" si="4"/>
        <v>1.3735528696172728E-28</v>
      </c>
      <c r="W35" s="11">
        <f t="shared" si="4"/>
        <v>7.3061322851982592E-31</v>
      </c>
      <c r="X35" s="11">
        <f t="shared" si="4"/>
        <v>3.8862405772331165E-33</v>
      </c>
      <c r="Y35" s="11">
        <f t="shared" si="4"/>
        <v>2.0671492432091044E-35</v>
      </c>
      <c r="Z35" s="11">
        <f t="shared" si="4"/>
        <v>1.0995474697920768E-37</v>
      </c>
      <c r="AA35" s="11">
        <f t="shared" si="4"/>
        <v>0</v>
      </c>
      <c r="AB35" s="11">
        <f t="shared" si="4"/>
        <v>0</v>
      </c>
    </row>
    <row r="36" spans="1:28" x14ac:dyDescent="0.25">
      <c r="A36" t="s">
        <v>16</v>
      </c>
      <c r="B36" s="11">
        <v>1</v>
      </c>
      <c r="C36" s="11">
        <f t="shared" si="5"/>
        <v>0.4</v>
      </c>
      <c r="D36" s="11">
        <f t="shared" si="5"/>
        <v>8.8421052631578956E-2</v>
      </c>
      <c r="E36" s="11">
        <f t="shared" si="5"/>
        <v>1.5822714681440444E-2</v>
      </c>
      <c r="F36" s="11">
        <f t="shared" si="5"/>
        <v>2.6648782621373377E-3</v>
      </c>
      <c r="G36" s="11">
        <f t="shared" si="5"/>
        <v>3.0856485140537594E-4</v>
      </c>
      <c r="H36" s="11">
        <f t="shared" si="5"/>
        <v>3.2480510674250094E-5</v>
      </c>
      <c r="I36" s="11">
        <f t="shared" si="5"/>
        <v>3.419001123605273E-6</v>
      </c>
      <c r="J36" s="11">
        <f t="shared" si="5"/>
        <v>2.8791588409307563E-7</v>
      </c>
      <c r="K36" s="11">
        <f t="shared" si="5"/>
        <v>2.1214854617384519E-8</v>
      </c>
      <c r="L36" s="11">
        <f t="shared" si="5"/>
        <v>8.9325703652145346E-10</v>
      </c>
      <c r="M36" s="11">
        <f t="shared" si="5"/>
        <v>1.8805411295188492E-11</v>
      </c>
      <c r="N36" s="11">
        <f t="shared" si="5"/>
        <v>3.9590339568817879E-13</v>
      </c>
      <c r="O36" s="11">
        <f t="shared" si="5"/>
        <v>4.1674041651387242E-15</v>
      </c>
      <c r="P36" s="11">
        <f t="shared" si="5"/>
        <v>4.3867412264618151E-17</v>
      </c>
      <c r="Q36" s="11">
        <f t="shared" si="5"/>
        <v>4.6176223436440155E-19</v>
      </c>
      <c r="R36" s="11">
        <f t="shared" si="5"/>
        <v>4.8606550985726475E-21</v>
      </c>
      <c r="S36" s="11">
        <f t="shared" si="5"/>
        <v>5.1164790511291027E-23</v>
      </c>
      <c r="T36" s="11">
        <f t="shared" si="5"/>
        <v>5.3857674222411603E-25</v>
      </c>
      <c r="U36" s="11">
        <f t="shared" si="4"/>
        <v>0</v>
      </c>
      <c r="V36" s="11">
        <f t="shared" si="4"/>
        <v>0</v>
      </c>
      <c r="W36" s="11">
        <f t="shared" si="4"/>
        <v>0</v>
      </c>
      <c r="X36" s="11">
        <f t="shared" si="4"/>
        <v>0</v>
      </c>
      <c r="Y36" s="11">
        <f t="shared" si="4"/>
        <v>0</v>
      </c>
      <c r="Z36" s="11">
        <f t="shared" si="4"/>
        <v>0</v>
      </c>
      <c r="AA36" s="11">
        <f t="shared" si="4"/>
        <v>0</v>
      </c>
      <c r="AB36" s="11">
        <f t="shared" si="4"/>
        <v>0</v>
      </c>
    </row>
    <row r="37" spans="1:28" x14ac:dyDescent="0.25">
      <c r="A37" t="s">
        <v>17</v>
      </c>
      <c r="B37" s="11">
        <v>1</v>
      </c>
      <c r="C37" s="11">
        <f t="shared" si="5"/>
        <v>0.27692307692307694</v>
      </c>
      <c r="D37" s="11">
        <f t="shared" si="5"/>
        <v>5.5384615384615393E-2</v>
      </c>
      <c r="E37" s="11">
        <f t="shared" si="5"/>
        <v>4.2603550295857995E-3</v>
      </c>
      <c r="F37" s="11">
        <f t="shared" si="5"/>
        <v>2.6217569412835691E-4</v>
      </c>
      <c r="G37" s="11">
        <f t="shared" si="5"/>
        <v>4.0334722173593375E-6</v>
      </c>
      <c r="H37" s="11">
        <f t="shared" si="5"/>
        <v>6.2053418728605195E-8</v>
      </c>
      <c r="I37" s="11">
        <f t="shared" si="5"/>
        <v>9.5466798044008001E-10</v>
      </c>
      <c r="J37" s="11">
        <f t="shared" si="5"/>
        <v>1.4687199699078155E-11</v>
      </c>
      <c r="K37" s="11">
        <f t="shared" si="5"/>
        <v>2.2595691844735624E-13</v>
      </c>
      <c r="L37" s="11">
        <f t="shared" si="5"/>
        <v>0</v>
      </c>
      <c r="M37" s="11">
        <f t="shared" si="5"/>
        <v>0</v>
      </c>
      <c r="N37" s="11">
        <f t="shared" si="5"/>
        <v>0</v>
      </c>
      <c r="O37" s="11">
        <f t="shared" si="5"/>
        <v>0</v>
      </c>
      <c r="P37" s="11">
        <f t="shared" si="5"/>
        <v>0</v>
      </c>
      <c r="Q37" s="11">
        <f t="shared" si="5"/>
        <v>0</v>
      </c>
      <c r="R37" s="11">
        <f t="shared" si="5"/>
        <v>0</v>
      </c>
      <c r="S37" s="11">
        <f t="shared" si="5"/>
        <v>0</v>
      </c>
      <c r="T37" s="11">
        <f t="shared" si="5"/>
        <v>0</v>
      </c>
      <c r="U37" s="11">
        <f t="shared" si="4"/>
        <v>0</v>
      </c>
      <c r="V37" s="11">
        <f t="shared" si="4"/>
        <v>0</v>
      </c>
      <c r="W37" s="11">
        <f t="shared" si="4"/>
        <v>0</v>
      </c>
      <c r="X37" s="11">
        <f t="shared" si="4"/>
        <v>0</v>
      </c>
      <c r="Y37" s="11">
        <f t="shared" si="4"/>
        <v>0</v>
      </c>
      <c r="Z37" s="11">
        <f t="shared" si="4"/>
        <v>0</v>
      </c>
      <c r="AA37" s="11">
        <f t="shared" si="4"/>
        <v>0</v>
      </c>
      <c r="AB37" s="11">
        <f t="shared" si="4"/>
        <v>0</v>
      </c>
    </row>
    <row r="38" spans="1:28" ht="15.75" thickBot="1" x14ac:dyDescent="0.3">
      <c r="A38" s="12" t="s">
        <v>18</v>
      </c>
      <c r="B38" s="13">
        <v>1</v>
      </c>
      <c r="C38" s="13">
        <f t="shared" si="5"/>
        <v>0.44</v>
      </c>
      <c r="D38" s="13">
        <f t="shared" si="5"/>
        <v>0.15839999999999999</v>
      </c>
      <c r="E38" s="13">
        <f t="shared" si="5"/>
        <v>4.4352000000000003E-2</v>
      </c>
      <c r="F38" s="13">
        <f t="shared" si="5"/>
        <v>7.9833600000000001E-3</v>
      </c>
      <c r="G38" s="13">
        <f t="shared" si="5"/>
        <v>1.1176704000000002E-3</v>
      </c>
      <c r="H38" s="13">
        <f t="shared" si="5"/>
        <v>8.9413632000000015E-5</v>
      </c>
      <c r="I38" s="13">
        <f t="shared" si="5"/>
        <v>5.3648179200000005E-6</v>
      </c>
      <c r="J38" s="13">
        <f t="shared" si="5"/>
        <v>3.218890752E-7</v>
      </c>
      <c r="K38" s="13">
        <f t="shared" si="5"/>
        <v>1.9313344512E-8</v>
      </c>
      <c r="L38" s="13">
        <f t="shared" si="5"/>
        <v>1.15880067072E-9</v>
      </c>
      <c r="M38" s="13">
        <f t="shared" si="5"/>
        <v>2.31760134144E-11</v>
      </c>
      <c r="N38" s="13">
        <f t="shared" si="5"/>
        <v>4.6352026828800002E-13</v>
      </c>
      <c r="O38" s="13">
        <f t="shared" si="5"/>
        <v>9.2704053657600012E-15</v>
      </c>
      <c r="P38" s="13">
        <f t="shared" si="5"/>
        <v>1.8540810731520002E-16</v>
      </c>
      <c r="Q38" s="13">
        <f t="shared" si="5"/>
        <v>3.7081621463040002E-18</v>
      </c>
      <c r="R38" s="13">
        <f t="shared" si="5"/>
        <v>7.4163242926080007E-20</v>
      </c>
      <c r="S38" s="13">
        <f t="shared" si="5"/>
        <v>1.4832648585216003E-21</v>
      </c>
      <c r="T38" s="13">
        <f t="shared" si="5"/>
        <v>0</v>
      </c>
      <c r="U38" s="13">
        <f t="shared" si="4"/>
        <v>0</v>
      </c>
      <c r="V38" s="13">
        <f t="shared" si="4"/>
        <v>0</v>
      </c>
      <c r="W38" s="13">
        <f t="shared" si="4"/>
        <v>0</v>
      </c>
      <c r="X38" s="13">
        <f t="shared" si="4"/>
        <v>0</v>
      </c>
      <c r="Y38" s="13">
        <f t="shared" si="4"/>
        <v>0</v>
      </c>
      <c r="Z38" s="13">
        <f t="shared" si="4"/>
        <v>0</v>
      </c>
      <c r="AA38" s="13">
        <f t="shared" si="4"/>
        <v>0</v>
      </c>
      <c r="AB38" s="13">
        <f t="shared" si="4"/>
        <v>0</v>
      </c>
    </row>
    <row r="39" spans="1:28" ht="15.75" thickTop="1" x14ac:dyDescent="0.25">
      <c r="A39" s="1" t="s">
        <v>2</v>
      </c>
      <c r="B39" s="3">
        <v>1</v>
      </c>
      <c r="C39" s="3">
        <f t="shared" si="5"/>
        <v>0.42600896860986548</v>
      </c>
      <c r="D39" s="3">
        <f t="shared" si="5"/>
        <v>0.14518691306883308</v>
      </c>
      <c r="E39" s="3">
        <f t="shared" si="5"/>
        <v>4.145097219155025E-2</v>
      </c>
      <c r="F39" s="3">
        <f t="shared" si="5"/>
        <v>9.4178591526392196E-3</v>
      </c>
      <c r="G39" s="3">
        <f t="shared" si="5"/>
        <v>1.5203718811435511E-3</v>
      </c>
      <c r="H39" s="3">
        <f t="shared" si="5"/>
        <v>1.9089871153371942E-4</v>
      </c>
      <c r="I39" s="3">
        <f t="shared" si="5"/>
        <v>2.1115851499992881E-5</v>
      </c>
      <c r="J39" s="3">
        <f t="shared" si="5"/>
        <v>2.08317817488719E-6</v>
      </c>
      <c r="K39" s="3">
        <f t="shared" si="5"/>
        <v>1.7126277969924582E-7</v>
      </c>
      <c r="L39" s="3">
        <f t="shared" si="5"/>
        <v>1.0751923389190321E-8</v>
      </c>
      <c r="M39" s="3">
        <f t="shared" si="5"/>
        <v>4.3393412781485596E-10</v>
      </c>
      <c r="N39" s="3">
        <f t="shared" si="5"/>
        <v>1.6864405565300827E-11</v>
      </c>
      <c r="O39" s="3">
        <f t="shared" si="5"/>
        <v>5.797927174916577E-13</v>
      </c>
      <c r="P39" s="3">
        <f t="shared" si="5"/>
        <v>1.8199771401083426E-14</v>
      </c>
      <c r="Q39" s="3">
        <f t="shared" si="5"/>
        <v>5.4408883112357019E-16</v>
      </c>
      <c r="R39" s="3">
        <f t="shared" si="5"/>
        <v>1.4639161375522067E-17</v>
      </c>
      <c r="S39" s="3">
        <f t="shared" si="5"/>
        <v>3.0635016331436316E-19</v>
      </c>
      <c r="T39" s="3">
        <f t="shared" si="5"/>
        <v>4.5792251616496736E-21</v>
      </c>
      <c r="U39" s="11">
        <f t="shared" si="4"/>
        <v>3.422440330081968E-23</v>
      </c>
      <c r="V39" s="11">
        <f t="shared" si="4"/>
        <v>2.0463021405572306E-25</v>
      </c>
      <c r="W39" s="11">
        <f t="shared" si="4"/>
        <v>3.0587475942559504E-28</v>
      </c>
      <c r="X39" s="11">
        <f t="shared" si="4"/>
        <v>4.5721189749715251E-31</v>
      </c>
      <c r="Y39" s="11">
        <f t="shared" si="4"/>
        <v>6.8342585575060171E-34</v>
      </c>
      <c r="Z39" s="11">
        <f t="shared" si="4"/>
        <v>1.0215633120337844E-36</v>
      </c>
      <c r="AA39" s="11">
        <f t="shared" si="4"/>
        <v>0</v>
      </c>
      <c r="AB39" s="11">
        <f t="shared" si="4"/>
        <v>0</v>
      </c>
    </row>
    <row r="41" spans="1:28" x14ac:dyDescent="0.25">
      <c r="B41" s="1" t="s">
        <v>20</v>
      </c>
    </row>
    <row r="42" spans="1:28" x14ac:dyDescent="0.25">
      <c r="A42" s="2" t="s">
        <v>0</v>
      </c>
      <c r="B42" s="2" t="s">
        <v>1</v>
      </c>
      <c r="C42" s="2">
        <v>0</v>
      </c>
      <c r="D42" s="2">
        <v>1</v>
      </c>
      <c r="E42" s="2">
        <v>2</v>
      </c>
      <c r="F42" s="2">
        <v>3</v>
      </c>
      <c r="G42" s="2">
        <v>4</v>
      </c>
      <c r="H42" s="2">
        <v>5</v>
      </c>
      <c r="I42" s="2">
        <v>6</v>
      </c>
      <c r="J42" s="2">
        <v>7</v>
      </c>
      <c r="K42" s="2">
        <v>8</v>
      </c>
      <c r="L42" s="2">
        <v>9</v>
      </c>
      <c r="M42" s="2">
        <v>10</v>
      </c>
      <c r="N42" s="2">
        <v>11</v>
      </c>
      <c r="O42" s="2">
        <v>12</v>
      </c>
      <c r="P42" s="2">
        <v>13</v>
      </c>
      <c r="Q42" s="2">
        <v>14</v>
      </c>
      <c r="R42" s="2">
        <v>15</v>
      </c>
      <c r="S42" s="2">
        <v>16</v>
      </c>
      <c r="T42" s="2">
        <v>17</v>
      </c>
      <c r="U42" s="2">
        <v>18</v>
      </c>
      <c r="V42" s="2">
        <v>19</v>
      </c>
      <c r="W42" s="2">
        <v>20</v>
      </c>
      <c r="X42" s="2">
        <v>21</v>
      </c>
      <c r="Y42" s="2">
        <v>22</v>
      </c>
      <c r="Z42" s="2">
        <v>23</v>
      </c>
      <c r="AA42" s="2">
        <v>24</v>
      </c>
      <c r="AB42" s="2">
        <v>25</v>
      </c>
    </row>
    <row r="43" spans="1:28" x14ac:dyDescent="0.25">
      <c r="A43" t="s">
        <v>12</v>
      </c>
      <c r="B43" s="11">
        <v>1</v>
      </c>
      <c r="C43" s="11">
        <f>C54/$B54</f>
        <v>0.53191489361702127</v>
      </c>
      <c r="D43" s="11">
        <f t="shared" ref="D43:AB50" si="6">D54/$B54</f>
        <v>0.47872340425531917</v>
      </c>
      <c r="E43" s="11">
        <f t="shared" si="6"/>
        <v>0.43617021276595747</v>
      </c>
      <c r="F43" s="11">
        <f t="shared" si="6"/>
        <v>0.36170212765957449</v>
      </c>
      <c r="G43" s="11">
        <f t="shared" si="6"/>
        <v>0.24468085106382978</v>
      </c>
      <c r="H43" s="11">
        <f t="shared" si="6"/>
        <v>0.18085106382978725</v>
      </c>
      <c r="I43" s="11">
        <f t="shared" si="6"/>
        <v>0.14893617021276595</v>
      </c>
      <c r="J43" s="11">
        <f t="shared" si="6"/>
        <v>0.1276595744680851</v>
      </c>
      <c r="K43" s="11">
        <f t="shared" si="6"/>
        <v>9.5744680851063829E-2</v>
      </c>
      <c r="L43" s="11">
        <f t="shared" si="6"/>
        <v>7.4468085106382975E-2</v>
      </c>
      <c r="M43" s="11">
        <f t="shared" si="6"/>
        <v>7.4468085106382975E-2</v>
      </c>
      <c r="N43" s="11">
        <f t="shared" si="6"/>
        <v>6.3829787234042548E-2</v>
      </c>
      <c r="O43" s="11">
        <f t="shared" si="6"/>
        <v>6.3829787234042548E-2</v>
      </c>
      <c r="P43" s="11">
        <f t="shared" si="6"/>
        <v>6.3829787234042548E-2</v>
      </c>
      <c r="Q43" s="11">
        <f t="shared" si="6"/>
        <v>5.3191489361702128E-2</v>
      </c>
      <c r="R43" s="11">
        <f t="shared" si="6"/>
        <v>5.3191489361702128E-2</v>
      </c>
      <c r="S43" s="11">
        <f t="shared" si="6"/>
        <v>2.1276595744680851E-2</v>
      </c>
      <c r="T43" s="11">
        <f t="shared" si="6"/>
        <v>2.1276595744680851E-2</v>
      </c>
      <c r="U43" s="11">
        <f t="shared" si="6"/>
        <v>1.0638297872340425E-2</v>
      </c>
      <c r="V43" s="11">
        <f t="shared" si="6"/>
        <v>1.0638297872340425E-2</v>
      </c>
      <c r="W43" s="11">
        <f t="shared" si="6"/>
        <v>0</v>
      </c>
      <c r="X43" s="11">
        <f t="shared" si="6"/>
        <v>0</v>
      </c>
      <c r="Y43" s="11">
        <f t="shared" si="6"/>
        <v>0</v>
      </c>
      <c r="Z43" s="11">
        <f t="shared" si="6"/>
        <v>0</v>
      </c>
      <c r="AA43" s="11">
        <f t="shared" si="6"/>
        <v>0</v>
      </c>
      <c r="AB43" s="11">
        <f t="shared" si="6"/>
        <v>0</v>
      </c>
    </row>
    <row r="44" spans="1:28" x14ac:dyDescent="0.25">
      <c r="A44" t="s">
        <v>13</v>
      </c>
      <c r="B44" s="11">
        <v>1</v>
      </c>
      <c r="C44" s="11">
        <f>C55/$B55</f>
        <v>0.56521739130434778</v>
      </c>
      <c r="D44" s="11">
        <f t="shared" si="6"/>
        <v>0.47826086956521741</v>
      </c>
      <c r="E44" s="11">
        <f t="shared" si="6"/>
        <v>0.43478260869565216</v>
      </c>
      <c r="F44" s="11">
        <f t="shared" si="6"/>
        <v>0.34782608695652173</v>
      </c>
      <c r="G44" s="11">
        <f t="shared" si="6"/>
        <v>0.27173913043478259</v>
      </c>
      <c r="H44" s="11">
        <f t="shared" si="6"/>
        <v>0.22826086956521738</v>
      </c>
      <c r="I44" s="11">
        <f t="shared" si="6"/>
        <v>0.19565217391304349</v>
      </c>
      <c r="J44" s="11">
        <f t="shared" si="6"/>
        <v>0.18478260869565216</v>
      </c>
      <c r="K44" s="11">
        <f t="shared" si="6"/>
        <v>0.16304347826086957</v>
      </c>
      <c r="L44" s="11">
        <f t="shared" si="6"/>
        <v>0.11956521739130435</v>
      </c>
      <c r="M44" s="11">
        <f t="shared" si="6"/>
        <v>6.5217391304347824E-2</v>
      </c>
      <c r="N44" s="11">
        <f t="shared" si="6"/>
        <v>6.5217391304347824E-2</v>
      </c>
      <c r="O44" s="11">
        <f t="shared" si="6"/>
        <v>5.434782608695652E-2</v>
      </c>
      <c r="P44" s="11">
        <f t="shared" si="6"/>
        <v>4.3478260869565216E-2</v>
      </c>
      <c r="Q44" s="11">
        <f t="shared" si="6"/>
        <v>4.3478260869565216E-2</v>
      </c>
      <c r="R44" s="11">
        <f t="shared" si="6"/>
        <v>4.3478260869565216E-2</v>
      </c>
      <c r="S44" s="11">
        <f t="shared" si="6"/>
        <v>4.3478260869565216E-2</v>
      </c>
      <c r="T44" s="11">
        <f t="shared" si="6"/>
        <v>3.2608695652173912E-2</v>
      </c>
      <c r="U44" s="11">
        <f t="shared" si="6"/>
        <v>2.1739130434782608E-2</v>
      </c>
      <c r="V44" s="11">
        <f t="shared" si="6"/>
        <v>1.0869565217391304E-2</v>
      </c>
      <c r="W44" s="11">
        <f t="shared" si="6"/>
        <v>0</v>
      </c>
      <c r="X44" s="11">
        <f t="shared" si="6"/>
        <v>0</v>
      </c>
      <c r="Y44" s="11">
        <f t="shared" si="6"/>
        <v>0</v>
      </c>
      <c r="Z44" s="11">
        <f t="shared" si="6"/>
        <v>0</v>
      </c>
      <c r="AA44" s="11">
        <f t="shared" si="6"/>
        <v>0</v>
      </c>
      <c r="AB44" s="11">
        <f t="shared" si="6"/>
        <v>0</v>
      </c>
    </row>
    <row r="45" spans="1:28" x14ac:dyDescent="0.25">
      <c r="A45" t="s">
        <v>14</v>
      </c>
      <c r="B45" s="11">
        <v>1</v>
      </c>
      <c r="C45" s="11">
        <f t="shared" ref="C45:U50" si="7">C56/$B56</f>
        <v>0.61176470588235299</v>
      </c>
      <c r="D45" s="11">
        <f t="shared" si="7"/>
        <v>0.52941176470588236</v>
      </c>
      <c r="E45" s="11">
        <f t="shared" si="7"/>
        <v>0.47058823529411764</v>
      </c>
      <c r="F45" s="11">
        <f t="shared" si="7"/>
        <v>0.36470588235294116</v>
      </c>
      <c r="G45" s="11">
        <f t="shared" si="7"/>
        <v>0.30588235294117649</v>
      </c>
      <c r="H45" s="11">
        <f t="shared" si="7"/>
        <v>0.24705882352941178</v>
      </c>
      <c r="I45" s="11">
        <f t="shared" si="7"/>
        <v>0.21176470588235294</v>
      </c>
      <c r="J45" s="11">
        <f t="shared" si="7"/>
        <v>0.17647058823529413</v>
      </c>
      <c r="K45" s="11">
        <f t="shared" si="7"/>
        <v>0.12941176470588237</v>
      </c>
      <c r="L45" s="11">
        <f t="shared" si="7"/>
        <v>0.12941176470588237</v>
      </c>
      <c r="M45" s="11">
        <f t="shared" si="7"/>
        <v>8.2352941176470587E-2</v>
      </c>
      <c r="N45" s="11">
        <f t="shared" si="7"/>
        <v>8.2352941176470587E-2</v>
      </c>
      <c r="O45" s="11">
        <f t="shared" si="7"/>
        <v>7.0588235294117646E-2</v>
      </c>
      <c r="P45" s="11">
        <f t="shared" si="7"/>
        <v>5.8823529411764705E-2</v>
      </c>
      <c r="Q45" s="11">
        <f t="shared" si="7"/>
        <v>5.8823529411764705E-2</v>
      </c>
      <c r="R45" s="11">
        <f t="shared" si="7"/>
        <v>3.5294117647058823E-2</v>
      </c>
      <c r="S45" s="11">
        <f t="shared" si="7"/>
        <v>2.3529411764705882E-2</v>
      </c>
      <c r="T45" s="11">
        <f t="shared" si="7"/>
        <v>0</v>
      </c>
      <c r="U45" s="11">
        <f t="shared" si="7"/>
        <v>0</v>
      </c>
      <c r="V45" s="11">
        <f t="shared" si="6"/>
        <v>0</v>
      </c>
      <c r="W45" s="11">
        <f t="shared" si="6"/>
        <v>0</v>
      </c>
      <c r="X45" s="11">
        <f t="shared" si="6"/>
        <v>0</v>
      </c>
      <c r="Y45" s="11">
        <f t="shared" si="6"/>
        <v>0</v>
      </c>
      <c r="Z45" s="11">
        <f t="shared" si="6"/>
        <v>0</v>
      </c>
      <c r="AA45" s="11">
        <f t="shared" si="6"/>
        <v>0</v>
      </c>
      <c r="AB45" s="11">
        <f t="shared" si="6"/>
        <v>0</v>
      </c>
    </row>
    <row r="46" spans="1:28" x14ac:dyDescent="0.25">
      <c r="A46" t="s">
        <v>15</v>
      </c>
      <c r="B46" s="11">
        <v>1</v>
      </c>
      <c r="C46" s="11">
        <f t="shared" si="7"/>
        <v>0.28191489361702127</v>
      </c>
      <c r="D46" s="11">
        <f t="shared" si="7"/>
        <v>0.22340425531914893</v>
      </c>
      <c r="E46" s="11">
        <f t="shared" si="7"/>
        <v>0.18085106382978725</v>
      </c>
      <c r="F46" s="11">
        <f t="shared" si="7"/>
        <v>0.13829787234042554</v>
      </c>
      <c r="G46" s="11">
        <f t="shared" si="7"/>
        <v>7.9787234042553196E-2</v>
      </c>
      <c r="H46" s="11">
        <f t="shared" si="7"/>
        <v>5.3191489361702128E-2</v>
      </c>
      <c r="I46" s="11">
        <f t="shared" si="7"/>
        <v>5.3191489361702128E-2</v>
      </c>
      <c r="J46" s="11">
        <f t="shared" si="7"/>
        <v>5.3191489361702128E-2</v>
      </c>
      <c r="K46" s="11">
        <f t="shared" si="7"/>
        <v>4.7872340425531915E-2</v>
      </c>
      <c r="L46" s="11">
        <f t="shared" si="7"/>
        <v>3.1914893617021274E-2</v>
      </c>
      <c r="M46" s="11">
        <f t="shared" si="7"/>
        <v>2.1276595744680851E-2</v>
      </c>
      <c r="N46" s="11">
        <f t="shared" si="7"/>
        <v>2.1276595744680851E-2</v>
      </c>
      <c r="O46" s="11">
        <f t="shared" si="7"/>
        <v>2.1276595744680851E-2</v>
      </c>
      <c r="P46" s="11">
        <f t="shared" si="7"/>
        <v>2.1276595744680851E-2</v>
      </c>
      <c r="Q46" s="11">
        <f t="shared" si="7"/>
        <v>2.1276595744680851E-2</v>
      </c>
      <c r="R46" s="11">
        <f t="shared" si="7"/>
        <v>2.1276595744680851E-2</v>
      </c>
      <c r="S46" s="11">
        <f t="shared" si="7"/>
        <v>2.1276595744680851E-2</v>
      </c>
      <c r="T46" s="11">
        <f t="shared" si="7"/>
        <v>2.1276595744680851E-2</v>
      </c>
      <c r="U46" s="11">
        <f t="shared" si="7"/>
        <v>1.0638297872340425E-2</v>
      </c>
      <c r="V46" s="11">
        <f t="shared" si="6"/>
        <v>1.0638297872340425E-2</v>
      </c>
      <c r="W46" s="11">
        <f t="shared" si="6"/>
        <v>5.3191489361702126E-3</v>
      </c>
      <c r="X46" s="11">
        <f t="shared" si="6"/>
        <v>5.3191489361702126E-3</v>
      </c>
      <c r="Y46" s="11">
        <f t="shared" si="6"/>
        <v>5.3191489361702126E-3</v>
      </c>
      <c r="Z46" s="11">
        <f t="shared" si="6"/>
        <v>5.3191489361702126E-3</v>
      </c>
      <c r="AA46" s="11">
        <f t="shared" si="6"/>
        <v>0</v>
      </c>
      <c r="AB46" s="11">
        <f t="shared" si="6"/>
        <v>0</v>
      </c>
    </row>
    <row r="47" spans="1:28" x14ac:dyDescent="0.25">
      <c r="A47" t="s">
        <v>16</v>
      </c>
      <c r="B47" s="11">
        <v>1</v>
      </c>
      <c r="C47" s="11">
        <f t="shared" si="7"/>
        <v>0.4</v>
      </c>
      <c r="D47" s="11">
        <f t="shared" si="7"/>
        <v>0.22105263157894736</v>
      </c>
      <c r="E47" s="11">
        <f t="shared" si="7"/>
        <v>0.17894736842105263</v>
      </c>
      <c r="F47" s="11">
        <f t="shared" si="7"/>
        <v>0.16842105263157894</v>
      </c>
      <c r="G47" s="11">
        <f t="shared" si="7"/>
        <v>0.11578947368421053</v>
      </c>
      <c r="H47" s="11">
        <f t="shared" si="7"/>
        <v>0.10526315789473684</v>
      </c>
      <c r="I47" s="11">
        <f t="shared" si="7"/>
        <v>0.10526315789473684</v>
      </c>
      <c r="J47" s="11">
        <f t="shared" si="7"/>
        <v>8.4210526315789472E-2</v>
      </c>
      <c r="K47" s="11">
        <f t="shared" si="7"/>
        <v>7.3684210526315783E-2</v>
      </c>
      <c r="L47" s="11">
        <f t="shared" si="7"/>
        <v>4.2105263157894736E-2</v>
      </c>
      <c r="M47" s="11">
        <f t="shared" si="7"/>
        <v>2.1052631578947368E-2</v>
      </c>
      <c r="N47" s="11">
        <f t="shared" si="7"/>
        <v>2.1052631578947368E-2</v>
      </c>
      <c r="O47" s="11">
        <f t="shared" si="7"/>
        <v>1.0526315789473684E-2</v>
      </c>
      <c r="P47" s="11">
        <f t="shared" si="7"/>
        <v>1.0526315789473684E-2</v>
      </c>
      <c r="Q47" s="11">
        <f t="shared" si="7"/>
        <v>1.0526315789473684E-2</v>
      </c>
      <c r="R47" s="11">
        <f t="shared" si="7"/>
        <v>1.0526315789473684E-2</v>
      </c>
      <c r="S47" s="11">
        <f t="shared" si="7"/>
        <v>1.0526315789473684E-2</v>
      </c>
      <c r="T47" s="11">
        <f t="shared" si="7"/>
        <v>1.0526315789473684E-2</v>
      </c>
      <c r="U47" s="11">
        <f t="shared" si="7"/>
        <v>0</v>
      </c>
      <c r="V47" s="11">
        <f t="shared" si="6"/>
        <v>0</v>
      </c>
      <c r="W47" s="11">
        <f t="shared" si="6"/>
        <v>0</v>
      </c>
      <c r="X47" s="11">
        <f t="shared" si="6"/>
        <v>0</v>
      </c>
      <c r="Y47" s="11">
        <f t="shared" si="6"/>
        <v>0</v>
      </c>
      <c r="Z47" s="11">
        <f t="shared" si="6"/>
        <v>0</v>
      </c>
      <c r="AA47" s="11">
        <f t="shared" si="6"/>
        <v>0</v>
      </c>
      <c r="AB47" s="11">
        <f t="shared" si="6"/>
        <v>0</v>
      </c>
    </row>
    <row r="48" spans="1:28" x14ac:dyDescent="0.25">
      <c r="A48" t="s">
        <v>17</v>
      </c>
      <c r="B48" s="11">
        <v>1</v>
      </c>
      <c r="C48" s="11">
        <f t="shared" si="7"/>
        <v>0.27692307692307694</v>
      </c>
      <c r="D48" s="11">
        <f t="shared" si="7"/>
        <v>0.2</v>
      </c>
      <c r="E48" s="11">
        <f t="shared" si="7"/>
        <v>7.6923076923076927E-2</v>
      </c>
      <c r="F48" s="11">
        <f t="shared" si="7"/>
        <v>6.1538461538461542E-2</v>
      </c>
      <c r="G48" s="11">
        <f t="shared" si="7"/>
        <v>1.5384615384615385E-2</v>
      </c>
      <c r="H48" s="11">
        <f t="shared" si="7"/>
        <v>1.5384615384615385E-2</v>
      </c>
      <c r="I48" s="11">
        <f t="shared" si="7"/>
        <v>1.5384615384615385E-2</v>
      </c>
      <c r="J48" s="11">
        <f t="shared" si="7"/>
        <v>1.5384615384615385E-2</v>
      </c>
      <c r="K48" s="11">
        <f t="shared" si="7"/>
        <v>1.5384615384615385E-2</v>
      </c>
      <c r="L48" s="11">
        <f t="shared" si="7"/>
        <v>0</v>
      </c>
      <c r="M48" s="11">
        <f t="shared" si="7"/>
        <v>0</v>
      </c>
      <c r="N48" s="11">
        <f t="shared" si="7"/>
        <v>0</v>
      </c>
      <c r="O48" s="11">
        <f t="shared" si="7"/>
        <v>0</v>
      </c>
      <c r="P48" s="11">
        <f t="shared" si="7"/>
        <v>0</v>
      </c>
      <c r="Q48" s="11">
        <f t="shared" si="7"/>
        <v>0</v>
      </c>
      <c r="R48" s="11">
        <f t="shared" si="7"/>
        <v>0</v>
      </c>
      <c r="S48" s="11">
        <f t="shared" si="7"/>
        <v>0</v>
      </c>
      <c r="T48" s="11">
        <f t="shared" si="7"/>
        <v>0</v>
      </c>
      <c r="U48" s="11">
        <f t="shared" si="7"/>
        <v>0</v>
      </c>
      <c r="V48" s="11">
        <f t="shared" si="6"/>
        <v>0</v>
      </c>
      <c r="W48" s="11">
        <f t="shared" si="6"/>
        <v>0</v>
      </c>
      <c r="X48" s="11">
        <f t="shared" si="6"/>
        <v>0</v>
      </c>
      <c r="Y48" s="11">
        <f t="shared" si="6"/>
        <v>0</v>
      </c>
      <c r="Z48" s="11">
        <f t="shared" si="6"/>
        <v>0</v>
      </c>
      <c r="AA48" s="11">
        <f t="shared" si="6"/>
        <v>0</v>
      </c>
      <c r="AB48" s="11">
        <f t="shared" si="6"/>
        <v>0</v>
      </c>
    </row>
    <row r="49" spans="1:28" ht="15.75" thickBot="1" x14ac:dyDescent="0.3">
      <c r="A49" s="12" t="s">
        <v>18</v>
      </c>
      <c r="B49" s="13">
        <v>1</v>
      </c>
      <c r="C49" s="13">
        <f t="shared" si="7"/>
        <v>0.44</v>
      </c>
      <c r="D49" s="13">
        <f t="shared" si="7"/>
        <v>0.36</v>
      </c>
      <c r="E49" s="13">
        <f t="shared" si="7"/>
        <v>0.28000000000000003</v>
      </c>
      <c r="F49" s="13">
        <f t="shared" si="7"/>
        <v>0.18</v>
      </c>
      <c r="G49" s="13">
        <f t="shared" si="7"/>
        <v>0.14000000000000001</v>
      </c>
      <c r="H49" s="13">
        <f t="shared" si="7"/>
        <v>0.08</v>
      </c>
      <c r="I49" s="13">
        <f t="shared" si="7"/>
        <v>0.06</v>
      </c>
      <c r="J49" s="13">
        <f t="shared" si="7"/>
        <v>0.06</v>
      </c>
      <c r="K49" s="13">
        <f t="shared" si="7"/>
        <v>0.06</v>
      </c>
      <c r="L49" s="13">
        <f t="shared" si="7"/>
        <v>0.06</v>
      </c>
      <c r="M49" s="13">
        <f t="shared" si="7"/>
        <v>0.02</v>
      </c>
      <c r="N49" s="13">
        <f t="shared" si="7"/>
        <v>0.02</v>
      </c>
      <c r="O49" s="13">
        <f t="shared" si="7"/>
        <v>0.02</v>
      </c>
      <c r="P49" s="13">
        <f t="shared" si="7"/>
        <v>0.02</v>
      </c>
      <c r="Q49" s="13">
        <f t="shared" si="7"/>
        <v>0.02</v>
      </c>
      <c r="R49" s="13">
        <f t="shared" si="7"/>
        <v>0.02</v>
      </c>
      <c r="S49" s="13">
        <f t="shared" si="7"/>
        <v>0.02</v>
      </c>
      <c r="T49" s="13">
        <f t="shared" si="7"/>
        <v>0</v>
      </c>
      <c r="U49" s="13">
        <f t="shared" si="7"/>
        <v>0</v>
      </c>
      <c r="V49" s="13">
        <f t="shared" si="6"/>
        <v>0</v>
      </c>
      <c r="W49" s="13">
        <f t="shared" si="6"/>
        <v>0</v>
      </c>
      <c r="X49" s="13">
        <f t="shared" si="6"/>
        <v>0</v>
      </c>
      <c r="Y49" s="13">
        <f t="shared" si="6"/>
        <v>0</v>
      </c>
      <c r="Z49" s="13">
        <f t="shared" si="6"/>
        <v>0</v>
      </c>
      <c r="AA49" s="13">
        <f t="shared" si="6"/>
        <v>0</v>
      </c>
      <c r="AB49" s="13">
        <f t="shared" si="6"/>
        <v>0</v>
      </c>
    </row>
    <row r="50" spans="1:28" ht="15.75" thickTop="1" x14ac:dyDescent="0.25">
      <c r="A50" s="1" t="s">
        <v>2</v>
      </c>
      <c r="B50" s="3">
        <v>1</v>
      </c>
      <c r="C50" s="3">
        <f t="shared" si="7"/>
        <v>0.42600896860986548</v>
      </c>
      <c r="D50" s="3">
        <f t="shared" si="7"/>
        <v>0.34080717488789236</v>
      </c>
      <c r="E50" s="3">
        <f t="shared" si="7"/>
        <v>0.28550074738415543</v>
      </c>
      <c r="F50" s="3">
        <f t="shared" si="7"/>
        <v>0.22720478325859492</v>
      </c>
      <c r="G50" s="3">
        <f t="shared" si="7"/>
        <v>0.16143497757847533</v>
      </c>
      <c r="H50" s="3">
        <f t="shared" si="7"/>
        <v>0.12556053811659193</v>
      </c>
      <c r="I50" s="3">
        <f t="shared" si="7"/>
        <v>0.11061285500747384</v>
      </c>
      <c r="J50" s="3">
        <f t="shared" si="7"/>
        <v>9.8654708520179366E-2</v>
      </c>
      <c r="K50" s="3">
        <f t="shared" si="7"/>
        <v>8.2212257100149483E-2</v>
      </c>
      <c r="L50" s="3">
        <f t="shared" si="7"/>
        <v>6.2780269058295965E-2</v>
      </c>
      <c r="M50" s="3">
        <f t="shared" si="7"/>
        <v>4.0358744394618833E-2</v>
      </c>
      <c r="N50" s="3">
        <f t="shared" si="7"/>
        <v>3.8863976083707022E-2</v>
      </c>
      <c r="O50" s="3">
        <f t="shared" si="7"/>
        <v>3.4379671150971597E-2</v>
      </c>
      <c r="P50" s="3">
        <f t="shared" si="7"/>
        <v>3.1390134529147982E-2</v>
      </c>
      <c r="Q50" s="3">
        <f t="shared" si="7"/>
        <v>2.9895366218236172E-2</v>
      </c>
      <c r="R50" s="3">
        <f t="shared" si="7"/>
        <v>2.6905829596412557E-2</v>
      </c>
      <c r="S50" s="3">
        <f t="shared" si="7"/>
        <v>2.0926756352765322E-2</v>
      </c>
      <c r="T50" s="3">
        <f t="shared" si="7"/>
        <v>1.4947683109118086E-2</v>
      </c>
      <c r="U50" s="3">
        <f t="shared" si="7"/>
        <v>7.4738415545590429E-3</v>
      </c>
      <c r="V50" s="3">
        <f t="shared" si="6"/>
        <v>5.9790732436472349E-3</v>
      </c>
      <c r="W50" s="3">
        <f t="shared" si="6"/>
        <v>1.4947683109118087E-3</v>
      </c>
      <c r="X50" s="3">
        <f t="shared" si="6"/>
        <v>1.4947683109118087E-3</v>
      </c>
      <c r="Y50" s="3">
        <f t="shared" si="6"/>
        <v>1.4947683109118087E-3</v>
      </c>
      <c r="Z50" s="3">
        <f t="shared" si="6"/>
        <v>1.4947683109118087E-3</v>
      </c>
      <c r="AA50" s="3">
        <f t="shared" si="6"/>
        <v>0</v>
      </c>
      <c r="AB50" s="3">
        <f t="shared" si="6"/>
        <v>0</v>
      </c>
    </row>
    <row r="52" spans="1:28" x14ac:dyDescent="0.25">
      <c r="B52" s="1" t="s">
        <v>21</v>
      </c>
    </row>
    <row r="53" spans="1:28" x14ac:dyDescent="0.25">
      <c r="A53" s="2" t="s">
        <v>0</v>
      </c>
      <c r="B53" s="2" t="s">
        <v>22</v>
      </c>
      <c r="C53" s="2">
        <v>0</v>
      </c>
      <c r="D53" s="2">
        <v>1</v>
      </c>
      <c r="E53" s="2">
        <v>2</v>
      </c>
      <c r="F53" s="2">
        <v>3</v>
      </c>
      <c r="G53" s="2">
        <v>4</v>
      </c>
      <c r="H53" s="2">
        <v>5</v>
      </c>
      <c r="I53" s="2">
        <v>6</v>
      </c>
      <c r="J53" s="2">
        <v>7</v>
      </c>
      <c r="K53" s="2">
        <v>8</v>
      </c>
      <c r="L53" s="2">
        <v>9</v>
      </c>
      <c r="M53" s="2">
        <v>10</v>
      </c>
      <c r="N53" s="2">
        <v>11</v>
      </c>
      <c r="O53" s="2">
        <v>12</v>
      </c>
      <c r="P53" s="2">
        <v>13</v>
      </c>
      <c r="Q53" s="2">
        <v>14</v>
      </c>
      <c r="R53" s="2">
        <v>15</v>
      </c>
      <c r="S53" s="2">
        <v>16</v>
      </c>
      <c r="T53" s="2">
        <v>17</v>
      </c>
      <c r="U53" s="2">
        <v>18</v>
      </c>
      <c r="V53" s="2">
        <v>19</v>
      </c>
      <c r="W53" s="2">
        <v>20</v>
      </c>
      <c r="X53" s="2">
        <v>21</v>
      </c>
      <c r="Y53" s="2">
        <v>22</v>
      </c>
      <c r="Z53" s="2">
        <v>23</v>
      </c>
      <c r="AA53" s="2">
        <v>24</v>
      </c>
      <c r="AB53" s="2">
        <v>25</v>
      </c>
    </row>
    <row r="54" spans="1:28" x14ac:dyDescent="0.25">
      <c r="A54" t="s">
        <v>12</v>
      </c>
      <c r="B54" s="14">
        <v>94</v>
      </c>
      <c r="C54">
        <f>B54-C65</f>
        <v>50</v>
      </c>
      <c r="D54">
        <f t="shared" ref="D54:AB61" si="8">C54-D65</f>
        <v>45</v>
      </c>
      <c r="E54">
        <f t="shared" si="8"/>
        <v>41</v>
      </c>
      <c r="F54">
        <f t="shared" si="8"/>
        <v>34</v>
      </c>
      <c r="G54">
        <f t="shared" si="8"/>
        <v>23</v>
      </c>
      <c r="H54">
        <f t="shared" si="8"/>
        <v>17</v>
      </c>
      <c r="I54">
        <f t="shared" si="8"/>
        <v>14</v>
      </c>
      <c r="J54">
        <f t="shared" si="8"/>
        <v>12</v>
      </c>
      <c r="K54">
        <f t="shared" si="8"/>
        <v>9</v>
      </c>
      <c r="L54">
        <f t="shared" si="8"/>
        <v>7</v>
      </c>
      <c r="M54">
        <f t="shared" si="8"/>
        <v>7</v>
      </c>
      <c r="N54">
        <f t="shared" si="8"/>
        <v>6</v>
      </c>
      <c r="O54">
        <f t="shared" si="8"/>
        <v>6</v>
      </c>
      <c r="P54">
        <f t="shared" si="8"/>
        <v>6</v>
      </c>
      <c r="Q54">
        <f t="shared" si="8"/>
        <v>5</v>
      </c>
      <c r="R54">
        <f t="shared" si="8"/>
        <v>5</v>
      </c>
      <c r="S54">
        <f t="shared" si="8"/>
        <v>2</v>
      </c>
      <c r="T54">
        <f t="shared" si="8"/>
        <v>2</v>
      </c>
      <c r="U54">
        <f t="shared" si="8"/>
        <v>1</v>
      </c>
      <c r="V54">
        <f t="shared" si="8"/>
        <v>1</v>
      </c>
      <c r="W54">
        <f t="shared" si="8"/>
        <v>0</v>
      </c>
      <c r="X54">
        <f t="shared" si="8"/>
        <v>0</v>
      </c>
      <c r="Y54">
        <f t="shared" si="8"/>
        <v>0</v>
      </c>
      <c r="Z54">
        <f t="shared" si="8"/>
        <v>0</v>
      </c>
      <c r="AA54">
        <f t="shared" si="8"/>
        <v>0</v>
      </c>
      <c r="AB54">
        <f t="shared" si="8"/>
        <v>0</v>
      </c>
    </row>
    <row r="55" spans="1:28" x14ac:dyDescent="0.25">
      <c r="A55" t="s">
        <v>13</v>
      </c>
      <c r="B55" s="14">
        <v>92</v>
      </c>
      <c r="C55">
        <f t="shared" ref="C55:T61" si="9">B55-C66</f>
        <v>52</v>
      </c>
      <c r="D55">
        <f t="shared" si="9"/>
        <v>44</v>
      </c>
      <c r="E55">
        <f t="shared" si="9"/>
        <v>40</v>
      </c>
      <c r="F55">
        <f t="shared" si="9"/>
        <v>32</v>
      </c>
      <c r="G55">
        <f t="shared" si="9"/>
        <v>25</v>
      </c>
      <c r="H55">
        <f t="shared" si="9"/>
        <v>21</v>
      </c>
      <c r="I55">
        <f t="shared" si="9"/>
        <v>18</v>
      </c>
      <c r="J55">
        <f t="shared" si="9"/>
        <v>17</v>
      </c>
      <c r="K55">
        <f t="shared" si="9"/>
        <v>15</v>
      </c>
      <c r="L55">
        <f t="shared" si="9"/>
        <v>11</v>
      </c>
      <c r="M55">
        <f t="shared" si="9"/>
        <v>6</v>
      </c>
      <c r="N55">
        <f t="shared" si="9"/>
        <v>6</v>
      </c>
      <c r="O55">
        <f t="shared" si="9"/>
        <v>5</v>
      </c>
      <c r="P55">
        <f t="shared" si="9"/>
        <v>4</v>
      </c>
      <c r="Q55">
        <f t="shared" si="9"/>
        <v>4</v>
      </c>
      <c r="R55">
        <f t="shared" si="9"/>
        <v>4</v>
      </c>
      <c r="S55">
        <f t="shared" si="9"/>
        <v>4</v>
      </c>
      <c r="T55">
        <f t="shared" si="9"/>
        <v>3</v>
      </c>
      <c r="U55">
        <f t="shared" si="8"/>
        <v>2</v>
      </c>
      <c r="V55">
        <f t="shared" si="8"/>
        <v>1</v>
      </c>
      <c r="W55">
        <f t="shared" si="8"/>
        <v>0</v>
      </c>
      <c r="X55">
        <f t="shared" si="8"/>
        <v>0</v>
      </c>
      <c r="Y55">
        <f t="shared" si="8"/>
        <v>0</v>
      </c>
      <c r="Z55">
        <f t="shared" si="8"/>
        <v>0</v>
      </c>
      <c r="AA55">
        <f t="shared" si="8"/>
        <v>0</v>
      </c>
      <c r="AB55">
        <f t="shared" si="8"/>
        <v>0</v>
      </c>
    </row>
    <row r="56" spans="1:28" x14ac:dyDescent="0.25">
      <c r="A56" t="s">
        <v>14</v>
      </c>
      <c r="B56" s="14">
        <v>85</v>
      </c>
      <c r="C56">
        <f t="shared" si="9"/>
        <v>52</v>
      </c>
      <c r="D56">
        <f t="shared" si="9"/>
        <v>45</v>
      </c>
      <c r="E56">
        <f t="shared" si="9"/>
        <v>40</v>
      </c>
      <c r="F56">
        <f t="shared" si="9"/>
        <v>31</v>
      </c>
      <c r="G56">
        <f t="shared" si="9"/>
        <v>26</v>
      </c>
      <c r="H56">
        <f t="shared" si="9"/>
        <v>21</v>
      </c>
      <c r="I56">
        <f t="shared" si="9"/>
        <v>18</v>
      </c>
      <c r="J56">
        <f t="shared" si="9"/>
        <v>15</v>
      </c>
      <c r="K56">
        <f t="shared" si="9"/>
        <v>11</v>
      </c>
      <c r="L56">
        <f t="shared" si="9"/>
        <v>11</v>
      </c>
      <c r="M56">
        <f t="shared" si="9"/>
        <v>7</v>
      </c>
      <c r="N56">
        <f t="shared" si="9"/>
        <v>7</v>
      </c>
      <c r="O56">
        <f t="shared" si="9"/>
        <v>6</v>
      </c>
      <c r="P56">
        <f t="shared" si="9"/>
        <v>5</v>
      </c>
      <c r="Q56">
        <f t="shared" si="9"/>
        <v>5</v>
      </c>
      <c r="R56">
        <f t="shared" si="9"/>
        <v>3</v>
      </c>
      <c r="S56">
        <f t="shared" si="9"/>
        <v>2</v>
      </c>
      <c r="T56">
        <f t="shared" si="9"/>
        <v>0</v>
      </c>
      <c r="U56">
        <f t="shared" si="8"/>
        <v>0</v>
      </c>
      <c r="V56">
        <f t="shared" si="8"/>
        <v>0</v>
      </c>
      <c r="W56">
        <f t="shared" si="8"/>
        <v>0</v>
      </c>
      <c r="X56">
        <f t="shared" si="8"/>
        <v>0</v>
      </c>
      <c r="Y56">
        <f t="shared" si="8"/>
        <v>0</v>
      </c>
      <c r="Z56">
        <f t="shared" si="8"/>
        <v>0</v>
      </c>
      <c r="AA56">
        <f t="shared" si="8"/>
        <v>0</v>
      </c>
      <c r="AB56">
        <f t="shared" si="8"/>
        <v>0</v>
      </c>
    </row>
    <row r="57" spans="1:28" x14ac:dyDescent="0.25">
      <c r="A57" t="s">
        <v>15</v>
      </c>
      <c r="B57" s="14">
        <v>188</v>
      </c>
      <c r="C57">
        <f t="shared" si="9"/>
        <v>53</v>
      </c>
      <c r="D57">
        <f t="shared" si="9"/>
        <v>42</v>
      </c>
      <c r="E57">
        <f t="shared" si="9"/>
        <v>34</v>
      </c>
      <c r="F57">
        <f t="shared" si="9"/>
        <v>26</v>
      </c>
      <c r="G57">
        <f t="shared" si="9"/>
        <v>15</v>
      </c>
      <c r="H57">
        <f t="shared" si="9"/>
        <v>10</v>
      </c>
      <c r="I57">
        <f t="shared" si="9"/>
        <v>10</v>
      </c>
      <c r="J57">
        <f t="shared" si="9"/>
        <v>10</v>
      </c>
      <c r="K57">
        <f t="shared" si="9"/>
        <v>9</v>
      </c>
      <c r="L57">
        <f t="shared" si="9"/>
        <v>6</v>
      </c>
      <c r="M57">
        <f t="shared" si="9"/>
        <v>4</v>
      </c>
      <c r="N57">
        <f t="shared" si="9"/>
        <v>4</v>
      </c>
      <c r="O57">
        <f t="shared" si="9"/>
        <v>4</v>
      </c>
      <c r="P57">
        <f t="shared" si="9"/>
        <v>4</v>
      </c>
      <c r="Q57">
        <f t="shared" si="9"/>
        <v>4</v>
      </c>
      <c r="R57">
        <f t="shared" si="9"/>
        <v>4</v>
      </c>
      <c r="S57">
        <f t="shared" si="9"/>
        <v>4</v>
      </c>
      <c r="T57">
        <f t="shared" si="9"/>
        <v>4</v>
      </c>
      <c r="U57">
        <f t="shared" si="8"/>
        <v>2</v>
      </c>
      <c r="V57">
        <f t="shared" si="8"/>
        <v>2</v>
      </c>
      <c r="W57">
        <f t="shared" si="8"/>
        <v>1</v>
      </c>
      <c r="X57">
        <f t="shared" si="8"/>
        <v>1</v>
      </c>
      <c r="Y57">
        <f t="shared" si="8"/>
        <v>1</v>
      </c>
      <c r="Z57">
        <f t="shared" si="8"/>
        <v>1</v>
      </c>
      <c r="AA57">
        <f t="shared" si="8"/>
        <v>0</v>
      </c>
      <c r="AB57">
        <f t="shared" si="8"/>
        <v>0</v>
      </c>
    </row>
    <row r="58" spans="1:28" x14ac:dyDescent="0.25">
      <c r="A58" t="s">
        <v>16</v>
      </c>
      <c r="B58" s="14">
        <v>95</v>
      </c>
      <c r="C58">
        <f t="shared" si="9"/>
        <v>38</v>
      </c>
      <c r="D58">
        <f t="shared" si="9"/>
        <v>21</v>
      </c>
      <c r="E58">
        <f t="shared" si="9"/>
        <v>17</v>
      </c>
      <c r="F58">
        <f t="shared" si="9"/>
        <v>16</v>
      </c>
      <c r="G58">
        <f t="shared" si="9"/>
        <v>11</v>
      </c>
      <c r="H58">
        <f t="shared" si="9"/>
        <v>10</v>
      </c>
      <c r="I58">
        <f t="shared" si="9"/>
        <v>10</v>
      </c>
      <c r="J58">
        <f t="shared" si="9"/>
        <v>8</v>
      </c>
      <c r="K58">
        <f t="shared" si="9"/>
        <v>7</v>
      </c>
      <c r="L58">
        <f t="shared" si="9"/>
        <v>4</v>
      </c>
      <c r="M58">
        <f t="shared" si="9"/>
        <v>2</v>
      </c>
      <c r="N58">
        <f t="shared" si="9"/>
        <v>2</v>
      </c>
      <c r="O58">
        <f t="shared" si="9"/>
        <v>1</v>
      </c>
      <c r="P58">
        <f t="shared" si="9"/>
        <v>1</v>
      </c>
      <c r="Q58">
        <f t="shared" si="9"/>
        <v>1</v>
      </c>
      <c r="R58">
        <f t="shared" si="9"/>
        <v>1</v>
      </c>
      <c r="S58">
        <f t="shared" si="9"/>
        <v>1</v>
      </c>
      <c r="T58">
        <f t="shared" si="9"/>
        <v>1</v>
      </c>
      <c r="U58">
        <f t="shared" si="8"/>
        <v>0</v>
      </c>
      <c r="V58">
        <f t="shared" si="8"/>
        <v>0</v>
      </c>
      <c r="W58">
        <f t="shared" si="8"/>
        <v>0</v>
      </c>
      <c r="X58">
        <f t="shared" si="8"/>
        <v>0</v>
      </c>
      <c r="Y58">
        <f t="shared" si="8"/>
        <v>0</v>
      </c>
      <c r="Z58">
        <f t="shared" si="8"/>
        <v>0</v>
      </c>
      <c r="AA58">
        <f t="shared" si="8"/>
        <v>0</v>
      </c>
      <c r="AB58">
        <f t="shared" si="8"/>
        <v>0</v>
      </c>
    </row>
    <row r="59" spans="1:28" x14ac:dyDescent="0.25">
      <c r="A59" t="s">
        <v>17</v>
      </c>
      <c r="B59" s="14">
        <v>65</v>
      </c>
      <c r="C59">
        <f t="shared" si="9"/>
        <v>18</v>
      </c>
      <c r="D59">
        <f t="shared" si="9"/>
        <v>13</v>
      </c>
      <c r="E59">
        <f t="shared" si="9"/>
        <v>5</v>
      </c>
      <c r="F59">
        <f t="shared" si="9"/>
        <v>4</v>
      </c>
      <c r="G59">
        <f t="shared" si="9"/>
        <v>1</v>
      </c>
      <c r="H59">
        <f t="shared" si="9"/>
        <v>1</v>
      </c>
      <c r="I59">
        <f t="shared" si="9"/>
        <v>1</v>
      </c>
      <c r="J59">
        <f t="shared" si="9"/>
        <v>1</v>
      </c>
      <c r="K59">
        <f t="shared" si="9"/>
        <v>1</v>
      </c>
      <c r="L59">
        <f t="shared" si="9"/>
        <v>0</v>
      </c>
      <c r="M59">
        <f t="shared" si="9"/>
        <v>0</v>
      </c>
      <c r="N59">
        <f t="shared" si="9"/>
        <v>0</v>
      </c>
      <c r="O59">
        <f t="shared" si="9"/>
        <v>0</v>
      </c>
      <c r="P59">
        <f t="shared" si="9"/>
        <v>0</v>
      </c>
      <c r="Q59">
        <f t="shared" si="9"/>
        <v>0</v>
      </c>
      <c r="R59">
        <f t="shared" si="9"/>
        <v>0</v>
      </c>
      <c r="S59">
        <f t="shared" si="9"/>
        <v>0</v>
      </c>
      <c r="T59">
        <f t="shared" si="9"/>
        <v>0</v>
      </c>
      <c r="U59">
        <f t="shared" si="8"/>
        <v>0</v>
      </c>
      <c r="V59">
        <f t="shared" si="8"/>
        <v>0</v>
      </c>
      <c r="W59">
        <f t="shared" si="8"/>
        <v>0</v>
      </c>
      <c r="X59">
        <f t="shared" si="8"/>
        <v>0</v>
      </c>
      <c r="Y59">
        <f t="shared" si="8"/>
        <v>0</v>
      </c>
      <c r="Z59">
        <f t="shared" si="8"/>
        <v>0</v>
      </c>
      <c r="AA59">
        <f t="shared" si="8"/>
        <v>0</v>
      </c>
      <c r="AB59">
        <f t="shared" si="8"/>
        <v>0</v>
      </c>
    </row>
    <row r="60" spans="1:28" ht="15.75" thickBot="1" x14ac:dyDescent="0.3">
      <c r="A60" s="12" t="s">
        <v>18</v>
      </c>
      <c r="B60" s="14">
        <v>50</v>
      </c>
      <c r="C60" s="12">
        <f t="shared" si="9"/>
        <v>22</v>
      </c>
      <c r="D60" s="12">
        <f t="shared" si="9"/>
        <v>18</v>
      </c>
      <c r="E60" s="12">
        <f t="shared" si="9"/>
        <v>14</v>
      </c>
      <c r="F60" s="12">
        <f t="shared" si="9"/>
        <v>9</v>
      </c>
      <c r="G60" s="12">
        <f t="shared" si="9"/>
        <v>7</v>
      </c>
      <c r="H60" s="12">
        <f t="shared" si="9"/>
        <v>4</v>
      </c>
      <c r="I60" s="12">
        <f t="shared" si="9"/>
        <v>3</v>
      </c>
      <c r="J60" s="12">
        <f t="shared" si="9"/>
        <v>3</v>
      </c>
      <c r="K60" s="12">
        <f t="shared" si="9"/>
        <v>3</v>
      </c>
      <c r="L60" s="12">
        <f t="shared" si="9"/>
        <v>3</v>
      </c>
      <c r="M60" s="12">
        <f t="shared" si="9"/>
        <v>1</v>
      </c>
      <c r="N60" s="12">
        <f t="shared" si="9"/>
        <v>1</v>
      </c>
      <c r="O60" s="12">
        <f t="shared" si="9"/>
        <v>1</v>
      </c>
      <c r="P60" s="12">
        <f t="shared" si="9"/>
        <v>1</v>
      </c>
      <c r="Q60" s="12">
        <f t="shared" si="9"/>
        <v>1</v>
      </c>
      <c r="R60" s="12">
        <f t="shared" si="9"/>
        <v>1</v>
      </c>
      <c r="S60" s="12">
        <f t="shared" si="9"/>
        <v>1</v>
      </c>
      <c r="T60" s="12">
        <f t="shared" si="9"/>
        <v>0</v>
      </c>
      <c r="U60" s="12">
        <f t="shared" si="8"/>
        <v>0</v>
      </c>
      <c r="V60" s="12">
        <f t="shared" si="8"/>
        <v>0</v>
      </c>
      <c r="W60" s="12">
        <f t="shared" si="8"/>
        <v>0</v>
      </c>
      <c r="X60" s="12">
        <f t="shared" si="8"/>
        <v>0</v>
      </c>
      <c r="Y60" s="12">
        <f t="shared" si="8"/>
        <v>0</v>
      </c>
      <c r="Z60" s="12">
        <f t="shared" si="8"/>
        <v>0</v>
      </c>
      <c r="AA60" s="12">
        <f t="shared" si="8"/>
        <v>0</v>
      </c>
      <c r="AB60" s="12">
        <f t="shared" si="8"/>
        <v>0</v>
      </c>
    </row>
    <row r="61" spans="1:28" ht="15.75" thickTop="1" x14ac:dyDescent="0.25">
      <c r="A61" s="1" t="s">
        <v>23</v>
      </c>
      <c r="B61" s="15">
        <v>669</v>
      </c>
      <c r="C61" s="1">
        <f t="shared" si="9"/>
        <v>285</v>
      </c>
      <c r="D61" s="1">
        <f t="shared" si="9"/>
        <v>228</v>
      </c>
      <c r="E61" s="1">
        <f t="shared" si="9"/>
        <v>191</v>
      </c>
      <c r="F61" s="1">
        <f t="shared" si="9"/>
        <v>152</v>
      </c>
      <c r="G61" s="1">
        <f t="shared" si="9"/>
        <v>108</v>
      </c>
      <c r="H61" s="1">
        <f t="shared" si="9"/>
        <v>84</v>
      </c>
      <c r="I61" s="1">
        <f t="shared" si="9"/>
        <v>74</v>
      </c>
      <c r="J61" s="1">
        <f t="shared" si="9"/>
        <v>66</v>
      </c>
      <c r="K61" s="1">
        <f t="shared" si="9"/>
        <v>55</v>
      </c>
      <c r="L61" s="1">
        <f t="shared" si="9"/>
        <v>42</v>
      </c>
      <c r="M61" s="1">
        <f t="shared" si="9"/>
        <v>27</v>
      </c>
      <c r="N61" s="1">
        <f t="shared" si="9"/>
        <v>26</v>
      </c>
      <c r="O61" s="1">
        <f t="shared" si="9"/>
        <v>23</v>
      </c>
      <c r="P61" s="1">
        <f t="shared" si="9"/>
        <v>21</v>
      </c>
      <c r="Q61" s="1">
        <f t="shared" si="9"/>
        <v>20</v>
      </c>
      <c r="R61" s="1">
        <f t="shared" si="9"/>
        <v>18</v>
      </c>
      <c r="S61" s="1">
        <f t="shared" si="9"/>
        <v>14</v>
      </c>
      <c r="T61" s="1">
        <f t="shared" si="9"/>
        <v>10</v>
      </c>
      <c r="U61" s="1">
        <f t="shared" si="8"/>
        <v>5</v>
      </c>
      <c r="V61" s="1">
        <f t="shared" si="8"/>
        <v>4</v>
      </c>
      <c r="W61" s="1">
        <f t="shared" si="8"/>
        <v>1</v>
      </c>
      <c r="X61" s="1">
        <f t="shared" si="8"/>
        <v>1</v>
      </c>
      <c r="Y61" s="1">
        <f t="shared" si="8"/>
        <v>1</v>
      </c>
      <c r="Z61" s="1">
        <f t="shared" si="8"/>
        <v>1</v>
      </c>
      <c r="AA61" s="1">
        <f t="shared" si="8"/>
        <v>0</v>
      </c>
      <c r="AB61" s="1">
        <f t="shared" si="8"/>
        <v>0</v>
      </c>
    </row>
    <row r="63" spans="1:28" x14ac:dyDescent="0.25">
      <c r="B63" s="1" t="s">
        <v>24</v>
      </c>
    </row>
    <row r="64" spans="1:28" x14ac:dyDescent="0.25">
      <c r="A64" s="2" t="s">
        <v>0</v>
      </c>
      <c r="B64" s="2" t="s">
        <v>22</v>
      </c>
      <c r="C64" s="2">
        <v>0</v>
      </c>
      <c r="D64" s="2">
        <v>1</v>
      </c>
      <c r="E64" s="2">
        <v>2</v>
      </c>
      <c r="F64" s="2">
        <v>3</v>
      </c>
      <c r="G64" s="2">
        <v>4</v>
      </c>
      <c r="H64" s="2">
        <v>5</v>
      </c>
      <c r="I64" s="2">
        <v>6</v>
      </c>
      <c r="J64" s="2">
        <v>7</v>
      </c>
      <c r="K64" s="2">
        <v>8</v>
      </c>
      <c r="L64" s="2">
        <v>9</v>
      </c>
      <c r="M64" s="2">
        <v>10</v>
      </c>
      <c r="N64" s="2">
        <v>11</v>
      </c>
      <c r="O64" s="2">
        <v>12</v>
      </c>
      <c r="P64" s="2">
        <v>13</v>
      </c>
      <c r="Q64" s="2">
        <v>14</v>
      </c>
      <c r="R64" s="2">
        <v>15</v>
      </c>
      <c r="S64" s="2">
        <v>16</v>
      </c>
      <c r="T64" s="2">
        <v>17</v>
      </c>
      <c r="U64" s="2">
        <v>18</v>
      </c>
      <c r="V64" s="2">
        <v>19</v>
      </c>
      <c r="W64" s="2">
        <v>20</v>
      </c>
      <c r="X64" s="2">
        <v>21</v>
      </c>
      <c r="Y64" s="2">
        <v>22</v>
      </c>
      <c r="Z64" s="2">
        <v>23</v>
      </c>
      <c r="AA64" s="2">
        <v>24</v>
      </c>
      <c r="AB64" s="2">
        <v>25</v>
      </c>
    </row>
    <row r="65" spans="1:27" x14ac:dyDescent="0.25">
      <c r="A65" t="s">
        <v>12</v>
      </c>
      <c r="B65" s="14">
        <v>94</v>
      </c>
      <c r="C65" s="14">
        <v>44</v>
      </c>
      <c r="D65" s="14">
        <v>5</v>
      </c>
      <c r="E65" s="14">
        <v>4</v>
      </c>
      <c r="F65" s="14">
        <v>7</v>
      </c>
      <c r="G65" s="14">
        <v>11</v>
      </c>
      <c r="H65" s="14">
        <v>6</v>
      </c>
      <c r="I65" s="14">
        <v>3</v>
      </c>
      <c r="J65" s="14">
        <v>2</v>
      </c>
      <c r="K65" s="14">
        <v>3</v>
      </c>
      <c r="L65" s="14">
        <v>2</v>
      </c>
      <c r="M65" s="14"/>
      <c r="N65" s="14">
        <v>1</v>
      </c>
      <c r="O65" s="14"/>
      <c r="P65" s="14"/>
      <c r="Q65" s="14">
        <v>1</v>
      </c>
      <c r="R65" s="14"/>
      <c r="S65" s="14">
        <v>3</v>
      </c>
      <c r="T65" s="14"/>
      <c r="U65" s="14">
        <v>1</v>
      </c>
      <c r="V65" s="14"/>
      <c r="W65" s="14">
        <v>1</v>
      </c>
      <c r="X65" s="14"/>
      <c r="Y65" s="14"/>
      <c r="Z65" s="14"/>
      <c r="AA65" s="14"/>
    </row>
    <row r="66" spans="1:27" x14ac:dyDescent="0.25">
      <c r="A66" t="s">
        <v>13</v>
      </c>
      <c r="B66" s="14">
        <v>92</v>
      </c>
      <c r="C66" s="14">
        <v>40</v>
      </c>
      <c r="D66" s="14">
        <v>8</v>
      </c>
      <c r="E66" s="14">
        <v>4</v>
      </c>
      <c r="F66" s="14">
        <v>8</v>
      </c>
      <c r="G66" s="14">
        <v>7</v>
      </c>
      <c r="H66" s="14">
        <v>4</v>
      </c>
      <c r="I66" s="14">
        <v>3</v>
      </c>
      <c r="J66" s="14">
        <v>1</v>
      </c>
      <c r="K66" s="14">
        <v>2</v>
      </c>
      <c r="L66" s="14">
        <v>4</v>
      </c>
      <c r="M66" s="14">
        <v>5</v>
      </c>
      <c r="N66" s="14"/>
      <c r="O66" s="14">
        <v>1</v>
      </c>
      <c r="P66" s="14">
        <v>1</v>
      </c>
      <c r="Q66" s="14"/>
      <c r="R66" s="14"/>
      <c r="S66" s="14"/>
      <c r="T66" s="14">
        <v>1</v>
      </c>
      <c r="U66" s="14">
        <v>1</v>
      </c>
      <c r="V66" s="14">
        <v>1</v>
      </c>
      <c r="W66" s="14">
        <v>1</v>
      </c>
      <c r="X66" s="14"/>
      <c r="Y66" s="14"/>
      <c r="Z66" s="14"/>
      <c r="AA66" s="14"/>
    </row>
    <row r="67" spans="1:27" x14ac:dyDescent="0.25">
      <c r="A67" t="s">
        <v>14</v>
      </c>
      <c r="B67" s="14">
        <v>85</v>
      </c>
      <c r="C67" s="14">
        <v>33</v>
      </c>
      <c r="D67" s="14">
        <v>7</v>
      </c>
      <c r="E67" s="14">
        <v>5</v>
      </c>
      <c r="F67" s="14">
        <v>9</v>
      </c>
      <c r="G67" s="14">
        <v>5</v>
      </c>
      <c r="H67" s="14">
        <v>5</v>
      </c>
      <c r="I67" s="14">
        <v>3</v>
      </c>
      <c r="J67" s="14">
        <v>3</v>
      </c>
      <c r="K67" s="14">
        <v>4</v>
      </c>
      <c r="L67" s="14"/>
      <c r="M67" s="14">
        <v>4</v>
      </c>
      <c r="N67" s="14"/>
      <c r="O67" s="14">
        <v>1</v>
      </c>
      <c r="P67" s="14">
        <v>1</v>
      </c>
      <c r="Q67" s="14"/>
      <c r="R67" s="14">
        <v>2</v>
      </c>
      <c r="S67" s="14">
        <v>1</v>
      </c>
      <c r="T67" s="14">
        <v>2</v>
      </c>
      <c r="U67" s="14"/>
      <c r="V67" s="14"/>
      <c r="W67" s="14"/>
      <c r="X67" s="14"/>
      <c r="Y67" s="14"/>
      <c r="Z67" s="14"/>
      <c r="AA67" s="14"/>
    </row>
    <row r="68" spans="1:27" x14ac:dyDescent="0.25">
      <c r="A68" t="s">
        <v>15</v>
      </c>
      <c r="B68" s="14">
        <v>188</v>
      </c>
      <c r="C68" s="14">
        <v>135</v>
      </c>
      <c r="D68" s="14">
        <v>11</v>
      </c>
      <c r="E68" s="14">
        <v>8</v>
      </c>
      <c r="F68" s="14">
        <v>8</v>
      </c>
      <c r="G68" s="14">
        <v>11</v>
      </c>
      <c r="H68" s="14">
        <v>5</v>
      </c>
      <c r="I68" s="14"/>
      <c r="J68" s="14"/>
      <c r="K68" s="14">
        <v>1</v>
      </c>
      <c r="L68" s="14">
        <v>3</v>
      </c>
      <c r="M68" s="14">
        <v>2</v>
      </c>
      <c r="N68" s="14"/>
      <c r="O68" s="14"/>
      <c r="P68" s="14"/>
      <c r="Q68" s="14"/>
      <c r="R68" s="14"/>
      <c r="S68" s="14"/>
      <c r="T68" s="14"/>
      <c r="U68" s="14">
        <v>2</v>
      </c>
      <c r="V68" s="14"/>
      <c r="W68" s="14">
        <v>1</v>
      </c>
      <c r="X68" s="14"/>
      <c r="Y68" s="14"/>
      <c r="Z68" s="14"/>
      <c r="AA68" s="14">
        <v>1</v>
      </c>
    </row>
    <row r="69" spans="1:27" x14ac:dyDescent="0.25">
      <c r="A69" t="s">
        <v>16</v>
      </c>
      <c r="B69" s="14">
        <v>95</v>
      </c>
      <c r="C69" s="14">
        <v>57</v>
      </c>
      <c r="D69" s="14">
        <v>17</v>
      </c>
      <c r="E69" s="14">
        <v>4</v>
      </c>
      <c r="F69" s="14">
        <v>1</v>
      </c>
      <c r="G69" s="14">
        <v>5</v>
      </c>
      <c r="H69" s="14">
        <v>1</v>
      </c>
      <c r="I69" s="14"/>
      <c r="J69" s="14">
        <v>2</v>
      </c>
      <c r="K69" s="14">
        <v>1</v>
      </c>
      <c r="L69" s="14">
        <v>3</v>
      </c>
      <c r="M69" s="14">
        <v>2</v>
      </c>
      <c r="N69" s="14"/>
      <c r="O69" s="14">
        <v>1</v>
      </c>
      <c r="P69" s="14"/>
      <c r="Q69" s="14"/>
      <c r="R69" s="14"/>
      <c r="S69" s="14"/>
      <c r="T69" s="14"/>
      <c r="U69" s="14">
        <v>1</v>
      </c>
      <c r="V69" s="14"/>
      <c r="W69" s="14"/>
      <c r="X69" s="14"/>
      <c r="Y69" s="14"/>
      <c r="Z69" s="14"/>
      <c r="AA69" s="14"/>
    </row>
    <row r="70" spans="1:27" x14ac:dyDescent="0.25">
      <c r="A70" t="s">
        <v>17</v>
      </c>
      <c r="B70" s="14">
        <v>65</v>
      </c>
      <c r="C70" s="14">
        <v>47</v>
      </c>
      <c r="D70" s="14">
        <v>5</v>
      </c>
      <c r="E70" s="14">
        <v>8</v>
      </c>
      <c r="F70" s="14">
        <v>1</v>
      </c>
      <c r="G70" s="14">
        <v>3</v>
      </c>
      <c r="H70" s="14"/>
      <c r="I70" s="14"/>
      <c r="J70" s="14"/>
      <c r="K70" s="14"/>
      <c r="L70" s="14">
        <v>1</v>
      </c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 spans="1:27" s="12" customFormat="1" ht="15.75" thickBot="1" x14ac:dyDescent="0.3">
      <c r="A71" s="12" t="s">
        <v>18</v>
      </c>
      <c r="B71" s="14">
        <v>50</v>
      </c>
      <c r="C71" s="14">
        <v>28</v>
      </c>
      <c r="D71" s="14">
        <v>4</v>
      </c>
      <c r="E71" s="14">
        <v>4</v>
      </c>
      <c r="F71" s="14">
        <v>5</v>
      </c>
      <c r="G71" s="14">
        <v>2</v>
      </c>
      <c r="H71" s="14">
        <v>3</v>
      </c>
      <c r="I71" s="14">
        <v>1</v>
      </c>
      <c r="J71" s="14"/>
      <c r="K71" s="14"/>
      <c r="L71" s="14"/>
      <c r="M71" s="14">
        <v>2</v>
      </c>
      <c r="N71" s="14"/>
      <c r="O71" s="14"/>
      <c r="P71" s="14"/>
      <c r="Q71" s="14"/>
      <c r="R71" s="14"/>
      <c r="S71" s="14"/>
      <c r="T71" s="14">
        <v>1</v>
      </c>
      <c r="U71" s="14"/>
      <c r="V71" s="14"/>
      <c r="W71" s="14"/>
      <c r="X71" s="14"/>
      <c r="Y71" s="14"/>
      <c r="Z71" s="14"/>
      <c r="AA71" s="14"/>
    </row>
    <row r="72" spans="1:27" ht="15.75" thickTop="1" x14ac:dyDescent="0.25">
      <c r="A72" s="1" t="s">
        <v>23</v>
      </c>
      <c r="B72" s="15">
        <v>669</v>
      </c>
      <c r="C72" s="15">
        <v>384</v>
      </c>
      <c r="D72" s="15">
        <v>57</v>
      </c>
      <c r="E72" s="15">
        <v>37</v>
      </c>
      <c r="F72" s="15">
        <v>39</v>
      </c>
      <c r="G72" s="15">
        <v>44</v>
      </c>
      <c r="H72" s="15">
        <v>24</v>
      </c>
      <c r="I72" s="15">
        <v>10</v>
      </c>
      <c r="J72" s="15">
        <v>8</v>
      </c>
      <c r="K72" s="15">
        <v>11</v>
      </c>
      <c r="L72" s="15">
        <v>13</v>
      </c>
      <c r="M72" s="15">
        <v>15</v>
      </c>
      <c r="N72" s="15">
        <v>1</v>
      </c>
      <c r="O72" s="15">
        <v>3</v>
      </c>
      <c r="P72" s="15">
        <v>2</v>
      </c>
      <c r="Q72" s="15">
        <v>1</v>
      </c>
      <c r="R72" s="15">
        <v>2</v>
      </c>
      <c r="S72" s="15">
        <v>4</v>
      </c>
      <c r="T72" s="15">
        <v>4</v>
      </c>
      <c r="U72" s="15">
        <v>5</v>
      </c>
      <c r="V72" s="15">
        <v>1</v>
      </c>
      <c r="W72" s="15">
        <v>3</v>
      </c>
      <c r="X72" s="15"/>
      <c r="Y72" s="15"/>
      <c r="Z72" s="15"/>
      <c r="AA72" s="15">
        <v>1</v>
      </c>
    </row>
  </sheetData>
  <conditionalFormatting sqref="B32:AB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AB21 B22:T26 U22:AB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T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72"/>
  <sheetViews>
    <sheetView topLeftCell="B1" zoomScaleNormal="100" workbookViewId="0">
      <selection activeCell="B2" sqref="B2"/>
    </sheetView>
  </sheetViews>
  <sheetFormatPr defaultRowHeight="15" x14ac:dyDescent="0.25"/>
  <cols>
    <col min="1" max="1" width="16.140625" customWidth="1"/>
    <col min="2" max="2" width="13.5703125" customWidth="1"/>
    <col min="3" max="3" width="10.5703125" bestFit="1" customWidth="1"/>
  </cols>
  <sheetData>
    <row r="2" spans="1:28" x14ac:dyDescent="0.25">
      <c r="B2" s="1"/>
    </row>
    <row r="3" spans="1:28" x14ac:dyDescent="0.25">
      <c r="A3" s="2" t="s">
        <v>0</v>
      </c>
      <c r="B3" s="2" t="s">
        <v>1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  <c r="AB3" s="2">
        <v>25</v>
      </c>
    </row>
    <row r="4" spans="1:28" x14ac:dyDescent="0.25">
      <c r="A4" s="1" t="s">
        <v>2</v>
      </c>
      <c r="B4" s="3">
        <v>1</v>
      </c>
      <c r="C4" s="3">
        <v>0.47943037974683544</v>
      </c>
      <c r="D4" s="3">
        <v>0.19647542461144049</v>
      </c>
      <c r="E4" s="3">
        <v>6.435191913697498E-2</v>
      </c>
      <c r="F4" s="3">
        <v>1.8328078235214394E-2</v>
      </c>
      <c r="G4" s="3">
        <v>3.7700160926865053E-3</v>
      </c>
      <c r="H4" s="3">
        <v>5.6669545697028169E-4</v>
      </c>
      <c r="I4" s="3">
        <v>7.621695228239548E-5</v>
      </c>
      <c r="J4" s="3">
        <v>8.682943930905813E-6</v>
      </c>
      <c r="K4" s="3">
        <v>7.9685244935528038E-7</v>
      </c>
      <c r="L4" s="3">
        <v>5.421622677575484E-8</v>
      </c>
      <c r="M4" s="3">
        <v>2.6593402374183543E-9</v>
      </c>
      <c r="N4" s="3">
        <v>1.136110544466702E-10</v>
      </c>
      <c r="O4" s="3">
        <v>3.9548151864347218E-12</v>
      </c>
      <c r="P4" s="3">
        <v>1.2515237931755449E-13</v>
      </c>
      <c r="Q4" s="3">
        <v>2.9703887496255024E-15</v>
      </c>
      <c r="R4" s="3">
        <v>5.6399786385294357E-17</v>
      </c>
      <c r="S4" s="3">
        <v>8.0316151498045762E-19</v>
      </c>
      <c r="T4" s="3">
        <v>1.1437426637379934E-20</v>
      </c>
      <c r="U4" s="11">
        <v>7.2388776185948947E-23</v>
      </c>
      <c r="V4" s="11">
        <v>4.5815681130347437E-25</v>
      </c>
      <c r="W4" s="11">
        <v>2.8997266538194578E-27</v>
      </c>
      <c r="X4" s="11">
        <v>1.8352700340629479E-29</v>
      </c>
      <c r="Y4" s="11">
        <v>0</v>
      </c>
      <c r="Z4" s="11">
        <v>0</v>
      </c>
      <c r="AA4" s="11">
        <v>0</v>
      </c>
      <c r="AB4" s="11">
        <v>0</v>
      </c>
    </row>
    <row r="6" spans="1:28" x14ac:dyDescent="0.25">
      <c r="A6" s="1" t="s">
        <v>3</v>
      </c>
      <c r="B6" s="4">
        <v>100</v>
      </c>
      <c r="C6" s="4">
        <f>$B6*C4</f>
        <v>47.943037974683541</v>
      </c>
      <c r="D6" s="4">
        <f t="shared" ref="D6:AB6" si="0">$B6*D4</f>
        <v>19.647542461144049</v>
      </c>
      <c r="E6" s="4">
        <f t="shared" si="0"/>
        <v>6.4351919136974978</v>
      </c>
      <c r="F6" s="4">
        <f t="shared" si="0"/>
        <v>1.8328078235214393</v>
      </c>
      <c r="G6" s="4">
        <f t="shared" si="0"/>
        <v>0.37700160926865056</v>
      </c>
      <c r="H6" s="4">
        <f t="shared" si="0"/>
        <v>5.6669545697028166E-2</v>
      </c>
      <c r="I6" s="4">
        <f t="shared" si="0"/>
        <v>7.6216952282395483E-3</v>
      </c>
      <c r="J6" s="4">
        <f t="shared" si="0"/>
        <v>8.6829439309058128E-4</v>
      </c>
      <c r="K6" s="4">
        <f t="shared" si="0"/>
        <v>7.9685244935528044E-5</v>
      </c>
      <c r="L6" s="4">
        <f t="shared" si="0"/>
        <v>5.4216226775754842E-6</v>
      </c>
      <c r="M6" s="4">
        <f t="shared" si="0"/>
        <v>2.6593402374183541E-7</v>
      </c>
      <c r="N6" s="4">
        <f t="shared" si="0"/>
        <v>1.1361105444667021E-8</v>
      </c>
      <c r="O6" s="4">
        <f t="shared" si="0"/>
        <v>3.954815186434722E-10</v>
      </c>
      <c r="P6" s="4">
        <f>$B6*P4</f>
        <v>1.2515237931755449E-11</v>
      </c>
      <c r="Q6" s="4">
        <f t="shared" si="0"/>
        <v>2.9703887496255026E-13</v>
      </c>
      <c r="R6" s="4">
        <f t="shared" si="0"/>
        <v>5.6399786385294355E-15</v>
      </c>
      <c r="S6" s="4">
        <f t="shared" si="0"/>
        <v>8.0316151498045757E-17</v>
      </c>
      <c r="T6" s="4">
        <f t="shared" si="0"/>
        <v>1.1437426637379934E-18</v>
      </c>
      <c r="U6" s="4">
        <f t="shared" si="0"/>
        <v>7.2388776185948943E-21</v>
      </c>
      <c r="V6" s="4">
        <f t="shared" si="0"/>
        <v>4.5815681130347439E-23</v>
      </c>
      <c r="W6" s="4">
        <f t="shared" si="0"/>
        <v>2.8997266538194577E-25</v>
      </c>
      <c r="X6" s="4">
        <f t="shared" si="0"/>
        <v>1.8352700340629478E-27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</row>
    <row r="7" spans="1:28" x14ac:dyDescent="0.25">
      <c r="A7" s="1" t="s">
        <v>4</v>
      </c>
      <c r="B7" s="5">
        <v>0</v>
      </c>
      <c r="C7" s="5">
        <v>0</v>
      </c>
      <c r="D7" s="5">
        <v>10</v>
      </c>
      <c r="E7" s="5">
        <v>10</v>
      </c>
      <c r="F7" s="5">
        <v>10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5">
        <v>10</v>
      </c>
      <c r="R7" s="5">
        <v>10</v>
      </c>
      <c r="S7" s="5">
        <v>10</v>
      </c>
      <c r="T7" s="5">
        <v>10</v>
      </c>
      <c r="U7" s="5">
        <v>10</v>
      </c>
      <c r="V7" s="5">
        <v>10</v>
      </c>
      <c r="W7" s="5">
        <v>10</v>
      </c>
      <c r="X7" s="5">
        <v>10</v>
      </c>
      <c r="Y7" s="5">
        <v>10</v>
      </c>
      <c r="Z7" s="5">
        <v>10</v>
      </c>
      <c r="AA7" s="5">
        <v>10</v>
      </c>
      <c r="AB7" s="5">
        <v>10</v>
      </c>
    </row>
    <row r="8" spans="1:28" x14ac:dyDescent="0.25">
      <c r="A8" s="1" t="s">
        <v>5</v>
      </c>
      <c r="B8" s="6">
        <f>B7*B6</f>
        <v>0</v>
      </c>
      <c r="C8" s="6">
        <f>C7*C6</f>
        <v>0</v>
      </c>
      <c r="D8" s="6">
        <f t="shared" ref="D8:AC8" si="1">D7*D6</f>
        <v>196.47542461144047</v>
      </c>
      <c r="E8" s="6">
        <f t="shared" si="1"/>
        <v>64.351919136974971</v>
      </c>
      <c r="F8" s="6">
        <f t="shared" si="1"/>
        <v>18.328078235214392</v>
      </c>
      <c r="G8" s="6">
        <f t="shared" si="1"/>
        <v>3.7700160926865056</v>
      </c>
      <c r="H8" s="6">
        <f t="shared" si="1"/>
        <v>0.56669545697028167</v>
      </c>
      <c r="I8" s="6">
        <f t="shared" si="1"/>
        <v>7.6216952282395486E-2</v>
      </c>
      <c r="J8" s="6">
        <f t="shared" si="1"/>
        <v>8.6829439309058128E-3</v>
      </c>
      <c r="K8" s="6">
        <f t="shared" si="1"/>
        <v>7.9685244935528044E-4</v>
      </c>
      <c r="L8" s="6">
        <f t="shared" si="1"/>
        <v>5.4216226775754842E-5</v>
      </c>
      <c r="M8" s="6">
        <f t="shared" si="1"/>
        <v>2.6593402374183541E-6</v>
      </c>
      <c r="N8" s="6">
        <f t="shared" si="1"/>
        <v>1.1361105444667021E-7</v>
      </c>
      <c r="O8" s="6">
        <f t="shared" si="1"/>
        <v>3.9548151864347222E-9</v>
      </c>
      <c r="P8" s="6">
        <f t="shared" si="1"/>
        <v>1.2515237931755449E-10</v>
      </c>
      <c r="Q8" s="6">
        <f t="shared" si="1"/>
        <v>2.9703887496255024E-12</v>
      </c>
      <c r="R8" s="6">
        <f t="shared" si="1"/>
        <v>5.6399786385294357E-14</v>
      </c>
      <c r="S8" s="6">
        <f t="shared" si="1"/>
        <v>8.0316151498045759E-16</v>
      </c>
      <c r="T8" s="6">
        <f t="shared" si="1"/>
        <v>1.1437426637379935E-17</v>
      </c>
      <c r="U8" s="6">
        <f t="shared" si="1"/>
        <v>7.2388776185948943E-20</v>
      </c>
      <c r="V8" s="6">
        <f t="shared" si="1"/>
        <v>4.5815681130347437E-22</v>
      </c>
      <c r="W8" s="6">
        <f t="shared" si="1"/>
        <v>2.8997266538194575E-24</v>
      </c>
      <c r="X8" s="6">
        <f t="shared" si="1"/>
        <v>1.8352700340629478E-26</v>
      </c>
      <c r="Y8" s="6">
        <f t="shared" si="1"/>
        <v>0</v>
      </c>
      <c r="Z8" s="6">
        <f t="shared" si="1"/>
        <v>0</v>
      </c>
      <c r="AA8" s="6">
        <f t="shared" si="1"/>
        <v>0</v>
      </c>
      <c r="AB8" s="6">
        <f t="shared" si="1"/>
        <v>0</v>
      </c>
    </row>
    <row r="10" spans="1:28" x14ac:dyDescent="0.25">
      <c r="A10" s="7" t="s">
        <v>6</v>
      </c>
      <c r="B10" s="8"/>
      <c r="C10" s="9">
        <f>SUM(B8:AB8)</f>
        <v>283.57788727521034</v>
      </c>
    </row>
    <row r="11" spans="1:28" x14ac:dyDescent="0.25">
      <c r="A11" s="7" t="s">
        <v>7</v>
      </c>
      <c r="B11" s="8"/>
      <c r="C11" s="10">
        <v>100</v>
      </c>
    </row>
    <row r="12" spans="1:28" x14ac:dyDescent="0.25">
      <c r="A12" s="7" t="s">
        <v>8</v>
      </c>
      <c r="B12" s="8"/>
      <c r="C12" s="9">
        <f>C10/C11</f>
        <v>2.8357788727521034</v>
      </c>
    </row>
    <row r="13" spans="1:28" x14ac:dyDescent="0.25">
      <c r="A13" s="7"/>
      <c r="B13" s="8"/>
      <c r="C13" s="10"/>
    </row>
    <row r="14" spans="1:28" x14ac:dyDescent="0.25">
      <c r="A14" s="7" t="s">
        <v>9</v>
      </c>
      <c r="B14" s="8"/>
      <c r="C14" s="9">
        <v>2</v>
      </c>
    </row>
    <row r="15" spans="1:28" x14ac:dyDescent="0.25">
      <c r="A15" s="7" t="s">
        <v>10</v>
      </c>
      <c r="B15" s="8"/>
      <c r="C15" s="9">
        <f>C12-C14</f>
        <v>0.83577887275210339</v>
      </c>
    </row>
    <row r="16" spans="1:28" x14ac:dyDescent="0.25">
      <c r="A16" s="1"/>
      <c r="C16" s="6"/>
    </row>
    <row r="19" spans="1:28" x14ac:dyDescent="0.25">
      <c r="B19" s="1" t="s">
        <v>11</v>
      </c>
    </row>
    <row r="20" spans="1:28" x14ac:dyDescent="0.25">
      <c r="A20" s="2" t="s">
        <v>0</v>
      </c>
      <c r="B20" s="2" t="s">
        <v>1</v>
      </c>
      <c r="C20" s="2">
        <v>0</v>
      </c>
      <c r="D20" s="2">
        <v>1</v>
      </c>
      <c r="E20" s="2">
        <v>2</v>
      </c>
      <c r="F20" s="2">
        <v>3</v>
      </c>
      <c r="G20" s="2">
        <v>4</v>
      </c>
      <c r="H20" s="2">
        <v>5</v>
      </c>
      <c r="I20" s="2">
        <v>6</v>
      </c>
      <c r="J20" s="2">
        <v>7</v>
      </c>
      <c r="K20" s="2">
        <v>8</v>
      </c>
      <c r="L20" s="2">
        <v>9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A20" s="2">
        <v>24</v>
      </c>
      <c r="AB20" s="2">
        <v>25</v>
      </c>
    </row>
    <row r="21" spans="1:28" x14ac:dyDescent="0.25">
      <c r="A21" t="s">
        <v>12</v>
      </c>
      <c r="B21" s="11">
        <v>0</v>
      </c>
      <c r="C21" s="11">
        <f>(C54-B54)/$B54</f>
        <v>-0.41860465116279072</v>
      </c>
      <c r="D21" s="11">
        <f t="shared" ref="D21:AB28" si="2">(D54-C54)/$B54</f>
        <v>-8.1395348837209308E-2</v>
      </c>
      <c r="E21" s="11">
        <f t="shared" si="2"/>
        <v>-0.16279069767441862</v>
      </c>
      <c r="F21" s="11">
        <f t="shared" si="2"/>
        <v>-3.4883720930232558E-2</v>
      </c>
      <c r="G21" s="11">
        <f t="shared" si="2"/>
        <v>-5.8139534883720929E-2</v>
      </c>
      <c r="H21" s="11">
        <f t="shared" si="2"/>
        <v>-9.3023255813953487E-2</v>
      </c>
      <c r="I21" s="11">
        <f t="shared" si="2"/>
        <v>-1.1627906976744186E-2</v>
      </c>
      <c r="J21" s="11">
        <f t="shared" si="2"/>
        <v>-2.3255813953488372E-2</v>
      </c>
      <c r="K21" s="11">
        <f t="shared" si="2"/>
        <v>-4.6511627906976744E-2</v>
      </c>
      <c r="L21" s="11">
        <f t="shared" si="2"/>
        <v>-1.1627906976744186E-2</v>
      </c>
      <c r="M21" s="11">
        <f t="shared" si="2"/>
        <v>0</v>
      </c>
      <c r="N21" s="11">
        <f t="shared" si="2"/>
        <v>0</v>
      </c>
      <c r="O21" s="11">
        <f t="shared" si="2"/>
        <v>0</v>
      </c>
      <c r="P21" s="11">
        <f t="shared" si="2"/>
        <v>0</v>
      </c>
      <c r="Q21" s="11">
        <f t="shared" si="2"/>
        <v>-1.1627906976744186E-2</v>
      </c>
      <c r="R21" s="11">
        <f t="shared" si="2"/>
        <v>-1.1627906976744186E-2</v>
      </c>
      <c r="S21" s="11">
        <f t="shared" si="2"/>
        <v>0</v>
      </c>
      <c r="T21" s="11">
        <f t="shared" si="2"/>
        <v>0</v>
      </c>
      <c r="U21" s="11">
        <f t="shared" si="2"/>
        <v>-3.4883720930232558E-2</v>
      </c>
      <c r="V21" s="11">
        <f t="shared" si="2"/>
        <v>0</v>
      </c>
      <c r="W21" s="11">
        <f t="shared" si="2"/>
        <v>0</v>
      </c>
      <c r="X21" s="11">
        <f t="shared" si="2"/>
        <v>0</v>
      </c>
      <c r="Y21" s="11">
        <f t="shared" si="2"/>
        <v>0</v>
      </c>
      <c r="Z21" s="11">
        <f t="shared" si="2"/>
        <v>0</v>
      </c>
      <c r="AA21" s="11">
        <f t="shared" si="2"/>
        <v>0</v>
      </c>
      <c r="AB21" s="11">
        <f t="shared" si="2"/>
        <v>0</v>
      </c>
    </row>
    <row r="22" spans="1:28" x14ac:dyDescent="0.25">
      <c r="A22" t="s">
        <v>13</v>
      </c>
      <c r="B22" s="11">
        <v>0</v>
      </c>
      <c r="C22" s="11">
        <f t="shared" ref="C22:T28" si="3">(C55-B55)/$B55</f>
        <v>-0.32142857142857145</v>
      </c>
      <c r="D22" s="11">
        <f t="shared" si="3"/>
        <v>-4.7619047619047616E-2</v>
      </c>
      <c r="E22" s="11">
        <f t="shared" si="3"/>
        <v>-7.1428571428571425E-2</v>
      </c>
      <c r="F22" s="11">
        <f t="shared" si="3"/>
        <v>-5.9523809523809521E-2</v>
      </c>
      <c r="G22" s="11">
        <f t="shared" si="3"/>
        <v>-0.11904761904761904</v>
      </c>
      <c r="H22" s="11">
        <f t="shared" si="3"/>
        <v>-0.11904761904761904</v>
      </c>
      <c r="I22" s="11">
        <f t="shared" si="3"/>
        <v>-4.7619047619047616E-2</v>
      </c>
      <c r="J22" s="11">
        <f t="shared" si="3"/>
        <v>-3.5714285714285712E-2</v>
      </c>
      <c r="K22" s="11">
        <f t="shared" si="3"/>
        <v>-4.7619047619047616E-2</v>
      </c>
      <c r="L22" s="11">
        <f t="shared" si="3"/>
        <v>-4.7619047619047616E-2</v>
      </c>
      <c r="M22" s="11">
        <f t="shared" si="3"/>
        <v>-1.1904761904761904E-2</v>
      </c>
      <c r="N22" s="11">
        <f t="shared" si="3"/>
        <v>-1.1904761904761904E-2</v>
      </c>
      <c r="O22" s="11">
        <f t="shared" si="3"/>
        <v>-2.3809523809523808E-2</v>
      </c>
      <c r="P22" s="11">
        <f t="shared" si="3"/>
        <v>0</v>
      </c>
      <c r="Q22" s="11">
        <f t="shared" si="3"/>
        <v>-2.3809523809523808E-2</v>
      </c>
      <c r="R22" s="11">
        <f t="shared" si="3"/>
        <v>-1.1904761904761904E-2</v>
      </c>
      <c r="S22" s="11">
        <f t="shared" si="3"/>
        <v>0</v>
      </c>
      <c r="T22" s="11">
        <f t="shared" si="3"/>
        <v>0</v>
      </c>
      <c r="U22" s="11">
        <f t="shared" si="2"/>
        <v>0</v>
      </c>
      <c r="V22" s="11">
        <f t="shared" si="2"/>
        <v>0</v>
      </c>
      <c r="W22" s="11">
        <f t="shared" si="2"/>
        <v>0</v>
      </c>
      <c r="X22" s="11">
        <f t="shared" si="2"/>
        <v>0</v>
      </c>
      <c r="Y22" s="11">
        <f t="shared" si="2"/>
        <v>0</v>
      </c>
      <c r="Z22" s="11">
        <f t="shared" si="2"/>
        <v>0</v>
      </c>
      <c r="AA22" s="11">
        <f t="shared" si="2"/>
        <v>0</v>
      </c>
      <c r="AB22" s="11">
        <f t="shared" si="2"/>
        <v>0</v>
      </c>
    </row>
    <row r="23" spans="1:28" x14ac:dyDescent="0.25">
      <c r="A23" t="s">
        <v>14</v>
      </c>
      <c r="B23" s="11">
        <v>0</v>
      </c>
      <c r="C23" s="11">
        <f t="shared" si="3"/>
        <v>-0.35922330097087379</v>
      </c>
      <c r="D23" s="11">
        <f t="shared" si="3"/>
        <v>-0.10679611650485436</v>
      </c>
      <c r="E23" s="11">
        <f t="shared" si="3"/>
        <v>-9.7087378640776698E-2</v>
      </c>
      <c r="F23" s="11">
        <f t="shared" si="3"/>
        <v>-5.8252427184466021E-2</v>
      </c>
      <c r="G23" s="11">
        <f t="shared" si="3"/>
        <v>-0.12621359223300971</v>
      </c>
      <c r="H23" s="11">
        <f t="shared" si="3"/>
        <v>-5.8252427184466021E-2</v>
      </c>
      <c r="I23" s="11">
        <f t="shared" si="3"/>
        <v>-2.9126213592233011E-2</v>
      </c>
      <c r="J23" s="11">
        <f t="shared" si="3"/>
        <v>-1.9417475728155338E-2</v>
      </c>
      <c r="K23" s="11">
        <f t="shared" si="3"/>
        <v>-1.9417475728155338E-2</v>
      </c>
      <c r="L23" s="11">
        <f t="shared" si="3"/>
        <v>-4.8543689320388349E-2</v>
      </c>
      <c r="M23" s="11">
        <f t="shared" si="3"/>
        <v>-2.9126213592233011E-2</v>
      </c>
      <c r="N23" s="11">
        <f t="shared" si="3"/>
        <v>0</v>
      </c>
      <c r="O23" s="11">
        <f t="shared" si="3"/>
        <v>0</v>
      </c>
      <c r="P23" s="11">
        <f t="shared" si="3"/>
        <v>-9.7087378640776691E-3</v>
      </c>
      <c r="Q23" s="11">
        <f t="shared" si="3"/>
        <v>-9.7087378640776691E-3</v>
      </c>
      <c r="R23" s="11">
        <f t="shared" si="3"/>
        <v>0</v>
      </c>
      <c r="S23" s="11">
        <f t="shared" si="3"/>
        <v>-2.9126213592233011E-2</v>
      </c>
      <c r="T23" s="11">
        <f t="shared" si="3"/>
        <v>0</v>
      </c>
      <c r="U23" s="11">
        <f t="shared" si="2"/>
        <v>0</v>
      </c>
      <c r="V23" s="11">
        <f t="shared" si="2"/>
        <v>0</v>
      </c>
      <c r="W23" s="11">
        <f t="shared" si="2"/>
        <v>0</v>
      </c>
      <c r="X23" s="11">
        <f t="shared" si="2"/>
        <v>0</v>
      </c>
      <c r="Y23" s="11">
        <f t="shared" si="2"/>
        <v>0</v>
      </c>
      <c r="Z23" s="11">
        <f t="shared" si="2"/>
        <v>0</v>
      </c>
      <c r="AA23" s="11">
        <f t="shared" si="2"/>
        <v>0</v>
      </c>
      <c r="AB23" s="11">
        <f t="shared" si="2"/>
        <v>0</v>
      </c>
    </row>
    <row r="24" spans="1:28" x14ac:dyDescent="0.25">
      <c r="A24" t="s">
        <v>15</v>
      </c>
      <c r="B24" s="11">
        <v>0</v>
      </c>
      <c r="C24" s="11">
        <f t="shared" si="3"/>
        <v>-0.71153846153846156</v>
      </c>
      <c r="D24" s="11">
        <f t="shared" si="3"/>
        <v>-3.8461538461538464E-2</v>
      </c>
      <c r="E24" s="11">
        <f t="shared" si="3"/>
        <v>-4.4871794871794872E-2</v>
      </c>
      <c r="F24" s="11">
        <f t="shared" si="3"/>
        <v>-2.564102564102564E-2</v>
      </c>
      <c r="G24" s="11">
        <f t="shared" si="3"/>
        <v>-8.9743589743589744E-2</v>
      </c>
      <c r="H24" s="11">
        <f t="shared" si="3"/>
        <v>-3.2051282051282048E-2</v>
      </c>
      <c r="I24" s="11">
        <f t="shared" si="3"/>
        <v>-6.41025641025641E-3</v>
      </c>
      <c r="J24" s="11">
        <f t="shared" si="3"/>
        <v>-1.282051282051282E-2</v>
      </c>
      <c r="K24" s="11">
        <f t="shared" si="3"/>
        <v>-1.282051282051282E-2</v>
      </c>
      <c r="L24" s="11">
        <f t="shared" si="3"/>
        <v>0</v>
      </c>
      <c r="M24" s="11">
        <f t="shared" si="3"/>
        <v>-1.282051282051282E-2</v>
      </c>
      <c r="N24" s="11">
        <f t="shared" si="3"/>
        <v>-6.41025641025641E-3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3"/>
        <v>0</v>
      </c>
      <c r="S24" s="11">
        <f t="shared" si="3"/>
        <v>0</v>
      </c>
      <c r="T24" s="11">
        <f t="shared" si="3"/>
        <v>0</v>
      </c>
      <c r="U24" s="11">
        <f t="shared" si="2"/>
        <v>-6.41025641025641E-3</v>
      </c>
      <c r="V24" s="11">
        <f t="shared" si="2"/>
        <v>0</v>
      </c>
      <c r="W24" s="11">
        <f t="shared" si="2"/>
        <v>0</v>
      </c>
      <c r="X24" s="11">
        <f t="shared" si="2"/>
        <v>0</v>
      </c>
      <c r="Y24" s="11">
        <f t="shared" si="2"/>
        <v>0</v>
      </c>
      <c r="Z24" s="11">
        <f t="shared" si="2"/>
        <v>0</v>
      </c>
      <c r="AA24" s="11">
        <f t="shared" si="2"/>
        <v>0</v>
      </c>
      <c r="AB24" s="11">
        <f t="shared" si="2"/>
        <v>0</v>
      </c>
    </row>
    <row r="25" spans="1:28" x14ac:dyDescent="0.25">
      <c r="A25" t="s">
        <v>16</v>
      </c>
      <c r="B25" s="11">
        <v>0</v>
      </c>
      <c r="C25" s="11">
        <f t="shared" si="3"/>
        <v>-0.62962962962962965</v>
      </c>
      <c r="D25" s="11">
        <f t="shared" si="3"/>
        <v>-4.6296296296296294E-2</v>
      </c>
      <c r="E25" s="11">
        <f t="shared" si="3"/>
        <v>-1.8518518518518517E-2</v>
      </c>
      <c r="F25" s="11">
        <f t="shared" si="3"/>
        <v>-3.7037037037037035E-2</v>
      </c>
      <c r="G25" s="11">
        <f t="shared" si="3"/>
        <v>-2.7777777777777776E-2</v>
      </c>
      <c r="H25" s="11">
        <f t="shared" si="3"/>
        <v>-4.6296296296296294E-2</v>
      </c>
      <c r="I25" s="11">
        <f t="shared" si="3"/>
        <v>0</v>
      </c>
      <c r="J25" s="11">
        <f t="shared" si="3"/>
        <v>-3.7037037037037035E-2</v>
      </c>
      <c r="K25" s="11">
        <f t="shared" si="3"/>
        <v>-9.2592592592592587E-3</v>
      </c>
      <c r="L25" s="11">
        <f t="shared" si="3"/>
        <v>-2.7777777777777776E-2</v>
      </c>
      <c r="M25" s="11">
        <f t="shared" si="3"/>
        <v>-5.5555555555555552E-2</v>
      </c>
      <c r="N25" s="11">
        <f t="shared" si="3"/>
        <v>0</v>
      </c>
      <c r="O25" s="11">
        <f t="shared" si="3"/>
        <v>-1.8518518518518517E-2</v>
      </c>
      <c r="P25" s="11">
        <f t="shared" si="3"/>
        <v>-9.2592592592592587E-3</v>
      </c>
      <c r="Q25" s="11">
        <f t="shared" si="3"/>
        <v>0</v>
      </c>
      <c r="R25" s="11">
        <f t="shared" si="3"/>
        <v>0</v>
      </c>
      <c r="S25" s="11">
        <f t="shared" si="3"/>
        <v>0</v>
      </c>
      <c r="T25" s="11">
        <f t="shared" si="3"/>
        <v>0</v>
      </c>
      <c r="U25" s="11">
        <f t="shared" si="2"/>
        <v>-9.2592592592592587E-3</v>
      </c>
      <c r="V25" s="11">
        <f t="shared" si="2"/>
        <v>0</v>
      </c>
      <c r="W25" s="11">
        <f t="shared" si="2"/>
        <v>0</v>
      </c>
      <c r="X25" s="11">
        <f t="shared" si="2"/>
        <v>0</v>
      </c>
      <c r="Y25" s="11">
        <f t="shared" si="2"/>
        <v>-2.7777777777777776E-2</v>
      </c>
      <c r="Z25" s="11">
        <f t="shared" si="2"/>
        <v>0</v>
      </c>
      <c r="AA25" s="11">
        <f t="shared" si="2"/>
        <v>0</v>
      </c>
      <c r="AB25" s="11">
        <f t="shared" si="2"/>
        <v>0</v>
      </c>
    </row>
    <row r="26" spans="1:28" x14ac:dyDescent="0.25">
      <c r="A26" t="s">
        <v>17</v>
      </c>
      <c r="B26" s="11">
        <v>0</v>
      </c>
      <c r="C26" s="11">
        <f t="shared" si="3"/>
        <v>-0.55000000000000004</v>
      </c>
      <c r="D26" s="11">
        <f t="shared" si="3"/>
        <v>-0.125</v>
      </c>
      <c r="E26" s="11">
        <f t="shared" si="3"/>
        <v>-0.125</v>
      </c>
      <c r="F26" s="11">
        <f t="shared" si="3"/>
        <v>0</v>
      </c>
      <c r="G26" s="11">
        <f t="shared" si="3"/>
        <v>-0.1</v>
      </c>
      <c r="H26" s="11">
        <f t="shared" si="3"/>
        <v>-2.5000000000000001E-2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-0.05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3"/>
        <v>0</v>
      </c>
      <c r="S26" s="11">
        <f t="shared" si="3"/>
        <v>0</v>
      </c>
      <c r="T26" s="11">
        <f t="shared" si="3"/>
        <v>0</v>
      </c>
      <c r="U26" s="11">
        <f t="shared" si="2"/>
        <v>0</v>
      </c>
      <c r="V26" s="11">
        <f t="shared" si="2"/>
        <v>0</v>
      </c>
      <c r="W26" s="11">
        <f t="shared" si="2"/>
        <v>0</v>
      </c>
      <c r="X26" s="11">
        <f t="shared" si="2"/>
        <v>0</v>
      </c>
      <c r="Y26" s="11">
        <f t="shared" si="2"/>
        <v>-2.5000000000000001E-2</v>
      </c>
      <c r="Z26" s="11">
        <f t="shared" si="2"/>
        <v>0</v>
      </c>
      <c r="AA26" s="11">
        <f t="shared" si="2"/>
        <v>0</v>
      </c>
      <c r="AB26" s="11">
        <f t="shared" si="2"/>
        <v>0</v>
      </c>
    </row>
    <row r="27" spans="1:28" ht="15.75" thickBot="1" x14ac:dyDescent="0.3">
      <c r="A27" s="12" t="s">
        <v>18</v>
      </c>
      <c r="B27" s="13">
        <v>0</v>
      </c>
      <c r="C27" s="13">
        <f t="shared" si="3"/>
        <v>-0.50909090909090904</v>
      </c>
      <c r="D27" s="13">
        <f t="shared" si="3"/>
        <v>-0.10909090909090909</v>
      </c>
      <c r="E27" s="13">
        <f t="shared" si="3"/>
        <v>-0.14545454545454545</v>
      </c>
      <c r="F27" s="13">
        <f t="shared" si="3"/>
        <v>-9.0909090909090912E-2</v>
      </c>
      <c r="G27" s="13">
        <f t="shared" si="3"/>
        <v>-1.8181818181818181E-2</v>
      </c>
      <c r="H27" s="13">
        <f t="shared" si="3"/>
        <v>0</v>
      </c>
      <c r="I27" s="13">
        <f t="shared" si="3"/>
        <v>-1.8181818181818181E-2</v>
      </c>
      <c r="J27" s="13">
        <f t="shared" si="3"/>
        <v>0</v>
      </c>
      <c r="K27" s="13">
        <f t="shared" si="3"/>
        <v>-1.8181818181818181E-2</v>
      </c>
      <c r="L27" s="13">
        <f t="shared" si="3"/>
        <v>0</v>
      </c>
      <c r="M27" s="13">
        <f t="shared" si="3"/>
        <v>0</v>
      </c>
      <c r="N27" s="13">
        <f t="shared" si="3"/>
        <v>-3.6363636363636362E-2</v>
      </c>
      <c r="O27" s="13">
        <f t="shared" si="3"/>
        <v>-1.8181818181818181E-2</v>
      </c>
      <c r="P27" s="13">
        <f t="shared" si="3"/>
        <v>0</v>
      </c>
      <c r="Q27" s="13">
        <f t="shared" si="3"/>
        <v>-1.8181818181818181E-2</v>
      </c>
      <c r="R27" s="13">
        <f t="shared" si="3"/>
        <v>-1.8181818181818181E-2</v>
      </c>
      <c r="S27" s="13">
        <f t="shared" si="3"/>
        <v>0</v>
      </c>
      <c r="T27" s="13">
        <f t="shared" si="3"/>
        <v>0</v>
      </c>
      <c r="U27" s="13">
        <f t="shared" si="2"/>
        <v>0</v>
      </c>
      <c r="V27" s="13">
        <f t="shared" si="2"/>
        <v>0</v>
      </c>
      <c r="W27" s="13">
        <f t="shared" si="2"/>
        <v>0</v>
      </c>
      <c r="X27" s="13">
        <f t="shared" si="2"/>
        <v>0</v>
      </c>
      <c r="Y27" s="13">
        <f t="shared" si="2"/>
        <v>0</v>
      </c>
      <c r="Z27" s="13">
        <f t="shared" si="2"/>
        <v>0</v>
      </c>
      <c r="AA27" s="13">
        <f t="shared" si="2"/>
        <v>0</v>
      </c>
      <c r="AB27" s="13">
        <f t="shared" si="2"/>
        <v>0</v>
      </c>
    </row>
    <row r="28" spans="1:28" ht="15.75" thickTop="1" x14ac:dyDescent="0.25">
      <c r="A28" s="1" t="s">
        <v>2</v>
      </c>
      <c r="B28" s="3">
        <v>0</v>
      </c>
      <c r="C28" s="3">
        <f t="shared" si="3"/>
        <v>-0.52056962025316456</v>
      </c>
      <c r="D28" s="3">
        <f t="shared" si="3"/>
        <v>-6.9620253164556958E-2</v>
      </c>
      <c r="E28" s="3">
        <f t="shared" si="3"/>
        <v>-8.2278481012658222E-2</v>
      </c>
      <c r="F28" s="3">
        <f t="shared" si="3"/>
        <v>-4.2721518987341771E-2</v>
      </c>
      <c r="G28" s="3">
        <f t="shared" si="3"/>
        <v>-7.9113924050632917E-2</v>
      </c>
      <c r="H28" s="3">
        <f t="shared" si="3"/>
        <v>-5.5379746835443035E-2</v>
      </c>
      <c r="I28" s="3">
        <f t="shared" si="3"/>
        <v>-1.5822784810126583E-2</v>
      </c>
      <c r="J28" s="3">
        <f t="shared" si="3"/>
        <v>-2.0569620253164556E-2</v>
      </c>
      <c r="K28" s="3">
        <f t="shared" si="3"/>
        <v>-2.2151898734177215E-2</v>
      </c>
      <c r="L28" s="3">
        <f t="shared" si="3"/>
        <v>-2.3734177215189875E-2</v>
      </c>
      <c r="M28" s="3">
        <f t="shared" si="3"/>
        <v>-1.8987341772151899E-2</v>
      </c>
      <c r="N28" s="3">
        <f t="shared" si="3"/>
        <v>-6.3291139240506328E-3</v>
      </c>
      <c r="O28" s="3">
        <f t="shared" si="3"/>
        <v>-7.9113924050632917E-3</v>
      </c>
      <c r="P28" s="3">
        <f t="shared" si="3"/>
        <v>-3.1645569620253164E-3</v>
      </c>
      <c r="Q28" s="3">
        <f t="shared" si="3"/>
        <v>-7.9113924050632917E-3</v>
      </c>
      <c r="R28" s="3">
        <f t="shared" si="3"/>
        <v>-4.7468354430379748E-3</v>
      </c>
      <c r="S28" s="3">
        <f t="shared" si="3"/>
        <v>-4.7468354430379748E-3</v>
      </c>
      <c r="T28" s="3">
        <f t="shared" si="3"/>
        <v>0</v>
      </c>
      <c r="U28" s="11">
        <f t="shared" si="2"/>
        <v>-7.9113924050632917E-3</v>
      </c>
      <c r="V28" s="11">
        <f t="shared" si="2"/>
        <v>0</v>
      </c>
      <c r="W28" s="11">
        <f t="shared" si="2"/>
        <v>0</v>
      </c>
      <c r="X28" s="11">
        <f t="shared" si="2"/>
        <v>0</v>
      </c>
      <c r="Y28" s="11">
        <f t="shared" si="2"/>
        <v>-6.3291139240506328E-3</v>
      </c>
      <c r="Z28" s="11">
        <f t="shared" si="2"/>
        <v>0</v>
      </c>
      <c r="AA28" s="11">
        <f t="shared" si="2"/>
        <v>0</v>
      </c>
      <c r="AB28" s="11">
        <f t="shared" si="2"/>
        <v>0</v>
      </c>
    </row>
    <row r="30" spans="1:28" x14ac:dyDescent="0.25">
      <c r="B30" s="1" t="s">
        <v>19</v>
      </c>
    </row>
    <row r="31" spans="1:28" x14ac:dyDescent="0.25">
      <c r="A31" s="2" t="s">
        <v>0</v>
      </c>
      <c r="B31" s="2" t="s">
        <v>1</v>
      </c>
      <c r="C31" s="2">
        <v>0</v>
      </c>
      <c r="D31" s="2">
        <v>1</v>
      </c>
      <c r="E31" s="2">
        <v>2</v>
      </c>
      <c r="F31" s="2">
        <v>3</v>
      </c>
      <c r="G31" s="2">
        <v>4</v>
      </c>
      <c r="H31" s="2">
        <v>5</v>
      </c>
      <c r="I31" s="2">
        <v>6</v>
      </c>
      <c r="J31" s="2">
        <v>7</v>
      </c>
      <c r="K31" s="2">
        <v>8</v>
      </c>
      <c r="L31" s="2">
        <v>9</v>
      </c>
      <c r="M31" s="2">
        <v>10</v>
      </c>
      <c r="N31" s="2">
        <v>11</v>
      </c>
      <c r="O31" s="2">
        <v>12</v>
      </c>
      <c r="P31" s="2">
        <v>13</v>
      </c>
      <c r="Q31" s="2">
        <v>14</v>
      </c>
      <c r="R31" s="2">
        <v>15</v>
      </c>
      <c r="S31" s="2">
        <v>16</v>
      </c>
      <c r="T31" s="2">
        <v>17</v>
      </c>
      <c r="U31" s="2">
        <v>18</v>
      </c>
      <c r="V31" s="2">
        <v>19</v>
      </c>
      <c r="W31" s="2">
        <v>20</v>
      </c>
      <c r="X31" s="2">
        <v>21</v>
      </c>
      <c r="Y31" s="2">
        <v>22</v>
      </c>
      <c r="Z31" s="2">
        <v>23</v>
      </c>
      <c r="AA31" s="2">
        <v>24</v>
      </c>
      <c r="AB31" s="2">
        <v>25</v>
      </c>
    </row>
    <row r="32" spans="1:28" x14ac:dyDescent="0.25">
      <c r="A32" t="s">
        <v>12</v>
      </c>
      <c r="B32" s="11">
        <v>1</v>
      </c>
      <c r="C32" s="11">
        <f>C43*B32</f>
        <v>0.58139534883720934</v>
      </c>
      <c r="D32" s="11">
        <f t="shared" ref="D32:AB39" si="4">D43*C32</f>
        <v>0.29069767441860467</v>
      </c>
      <c r="E32" s="11">
        <f t="shared" si="4"/>
        <v>9.8025959978366689E-2</v>
      </c>
      <c r="F32" s="11">
        <f t="shared" si="4"/>
        <v>2.9635755342296906E-2</v>
      </c>
      <c r="G32" s="11">
        <f t="shared" si="4"/>
        <v>7.2366379324213369E-3</v>
      </c>
      <c r="H32" s="11">
        <f t="shared" si="4"/>
        <v>1.0939103851334579E-3</v>
      </c>
      <c r="I32" s="11">
        <f t="shared" si="4"/>
        <v>1.5263865839071505E-4</v>
      </c>
      <c r="J32" s="11">
        <f t="shared" si="4"/>
        <v>1.774868120822268E-5</v>
      </c>
      <c r="K32" s="11">
        <f t="shared" si="4"/>
        <v>1.2382800842946055E-6</v>
      </c>
      <c r="L32" s="11">
        <f t="shared" si="4"/>
        <v>7.1993028156663108E-8</v>
      </c>
      <c r="M32" s="11">
        <f t="shared" si="4"/>
        <v>4.1856411718990178E-9</v>
      </c>
      <c r="N32" s="11">
        <f t="shared" si="4"/>
        <v>2.433512309243615E-10</v>
      </c>
      <c r="O32" s="11">
        <f t="shared" si="4"/>
        <v>1.4148327379323343E-11</v>
      </c>
      <c r="P32" s="11">
        <f t="shared" si="4"/>
        <v>8.2257717321647339E-13</v>
      </c>
      <c r="Q32" s="11">
        <f t="shared" si="4"/>
        <v>3.8259403405417366E-14</v>
      </c>
      <c r="R32" s="11">
        <f t="shared" si="4"/>
        <v>1.3346303513517685E-15</v>
      </c>
      <c r="S32" s="11">
        <f t="shared" si="4"/>
        <v>4.6556872721573317E-17</v>
      </c>
      <c r="T32" s="11">
        <f t="shared" si="4"/>
        <v>1.6240769554037202E-18</v>
      </c>
      <c r="U32" s="11">
        <f t="shared" si="4"/>
        <v>0</v>
      </c>
      <c r="V32" s="11">
        <f t="shared" si="4"/>
        <v>0</v>
      </c>
      <c r="W32" s="11">
        <f t="shared" si="4"/>
        <v>0</v>
      </c>
      <c r="X32" s="11">
        <f t="shared" si="4"/>
        <v>0</v>
      </c>
      <c r="Y32" s="11">
        <f t="shared" si="4"/>
        <v>0</v>
      </c>
      <c r="Z32" s="11">
        <f t="shared" si="4"/>
        <v>0</v>
      </c>
      <c r="AA32" s="11">
        <f t="shared" si="4"/>
        <v>0</v>
      </c>
      <c r="AB32" s="11">
        <f t="shared" si="4"/>
        <v>0</v>
      </c>
    </row>
    <row r="33" spans="1:28" x14ac:dyDescent="0.25">
      <c r="A33" t="s">
        <v>13</v>
      </c>
      <c r="B33" s="11">
        <v>1</v>
      </c>
      <c r="C33" s="11">
        <f t="shared" ref="C33:T39" si="5">C44*B33</f>
        <v>0.6785714285714286</v>
      </c>
      <c r="D33" s="11">
        <f t="shared" si="5"/>
        <v>0.42814625850340138</v>
      </c>
      <c r="E33" s="11">
        <f t="shared" si="5"/>
        <v>0.23955802559118888</v>
      </c>
      <c r="F33" s="11">
        <f t="shared" si="5"/>
        <v>0.11977901279559444</v>
      </c>
      <c r="G33" s="11">
        <f t="shared" si="5"/>
        <v>4.5630100112607402E-2</v>
      </c>
      <c r="H33" s="11">
        <f t="shared" si="5"/>
        <v>1.1950740505682891E-2</v>
      </c>
      <c r="I33" s="11">
        <f t="shared" si="5"/>
        <v>2.5608729655034767E-3</v>
      </c>
      <c r="J33" s="11">
        <f t="shared" si="5"/>
        <v>4.5729874383990658E-4</v>
      </c>
      <c r="K33" s="11">
        <f t="shared" si="5"/>
        <v>5.9884359312368722E-5</v>
      </c>
      <c r="L33" s="11">
        <f t="shared" si="5"/>
        <v>4.9903632760307268E-6</v>
      </c>
      <c r="M33" s="11">
        <f t="shared" si="5"/>
        <v>3.5645451971648047E-7</v>
      </c>
      <c r="N33" s="11">
        <f t="shared" si="5"/>
        <v>2.1217530935504788E-8</v>
      </c>
      <c r="O33" s="11">
        <f t="shared" si="5"/>
        <v>7.5776896198231381E-10</v>
      </c>
      <c r="P33" s="11">
        <f t="shared" si="5"/>
        <v>2.7063177213654064E-11</v>
      </c>
      <c r="Q33" s="11">
        <f t="shared" si="5"/>
        <v>3.2218068111492933E-13</v>
      </c>
      <c r="R33" s="11">
        <f t="shared" si="5"/>
        <v>0</v>
      </c>
      <c r="S33" s="11">
        <f t="shared" si="5"/>
        <v>0</v>
      </c>
      <c r="T33" s="11">
        <f t="shared" si="5"/>
        <v>0</v>
      </c>
      <c r="U33" s="11">
        <f t="shared" si="4"/>
        <v>0</v>
      </c>
      <c r="V33" s="11">
        <f t="shared" si="4"/>
        <v>0</v>
      </c>
      <c r="W33" s="11">
        <f t="shared" si="4"/>
        <v>0</v>
      </c>
      <c r="X33" s="11">
        <f t="shared" si="4"/>
        <v>0</v>
      </c>
      <c r="Y33" s="11">
        <f t="shared" si="4"/>
        <v>0</v>
      </c>
      <c r="Z33" s="11">
        <f t="shared" si="4"/>
        <v>0</v>
      </c>
      <c r="AA33" s="11">
        <f t="shared" si="4"/>
        <v>0</v>
      </c>
      <c r="AB33" s="11">
        <f t="shared" si="4"/>
        <v>0</v>
      </c>
    </row>
    <row r="34" spans="1:28" x14ac:dyDescent="0.25">
      <c r="A34" t="s">
        <v>14</v>
      </c>
      <c r="B34" s="11">
        <v>1</v>
      </c>
      <c r="C34" s="11">
        <f t="shared" si="5"/>
        <v>0.64077669902912626</v>
      </c>
      <c r="D34" s="11">
        <f t="shared" si="5"/>
        <v>0.34216231501555283</v>
      </c>
      <c r="E34" s="11">
        <f t="shared" si="5"/>
        <v>0.14948839005533859</v>
      </c>
      <c r="F34" s="11">
        <f t="shared" si="5"/>
        <v>5.6602400118040824E-2</v>
      </c>
      <c r="G34" s="11">
        <f t="shared" si="5"/>
        <v>1.428798449581613E-2</v>
      </c>
      <c r="H34" s="11">
        <f t="shared" si="5"/>
        <v>2.774365921517695E-3</v>
      </c>
      <c r="I34" s="11">
        <f t="shared" si="5"/>
        <v>4.5790505500777496E-4</v>
      </c>
      <c r="J34" s="11">
        <f t="shared" si="5"/>
        <v>6.668520218559829E-5</v>
      </c>
      <c r="K34" s="11">
        <f t="shared" si="5"/>
        <v>8.4165789166289111E-6</v>
      </c>
      <c r="L34" s="11">
        <f t="shared" si="5"/>
        <v>6.537148673109833E-7</v>
      </c>
      <c r="M34" s="11">
        <f t="shared" si="5"/>
        <v>3.1733731422863267E-8</v>
      </c>
      <c r="N34" s="11">
        <f t="shared" si="5"/>
        <v>1.5404723991681197E-9</v>
      </c>
      <c r="O34" s="11">
        <f t="shared" si="5"/>
        <v>7.4780213551850469E-11</v>
      </c>
      <c r="P34" s="11">
        <f t="shared" si="5"/>
        <v>2.9040859631786586E-12</v>
      </c>
      <c r="Q34" s="11">
        <f t="shared" si="5"/>
        <v>8.4585028053747335E-14</v>
      </c>
      <c r="R34" s="11">
        <f t="shared" si="5"/>
        <v>2.4636415937984663E-15</v>
      </c>
      <c r="S34" s="11">
        <f t="shared" si="5"/>
        <v>0</v>
      </c>
      <c r="T34" s="11">
        <f t="shared" si="5"/>
        <v>0</v>
      </c>
      <c r="U34" s="11">
        <f t="shared" si="4"/>
        <v>0</v>
      </c>
      <c r="V34" s="11">
        <f t="shared" si="4"/>
        <v>0</v>
      </c>
      <c r="W34" s="11">
        <f t="shared" si="4"/>
        <v>0</v>
      </c>
      <c r="X34" s="11">
        <f t="shared" si="4"/>
        <v>0</v>
      </c>
      <c r="Y34" s="11">
        <f t="shared" si="4"/>
        <v>0</v>
      </c>
      <c r="Z34" s="11">
        <f t="shared" si="4"/>
        <v>0</v>
      </c>
      <c r="AA34" s="11">
        <f t="shared" si="4"/>
        <v>0</v>
      </c>
      <c r="AB34" s="11">
        <f t="shared" si="4"/>
        <v>0</v>
      </c>
    </row>
    <row r="35" spans="1:28" x14ac:dyDescent="0.25">
      <c r="A35" t="s">
        <v>15</v>
      </c>
      <c r="B35" s="11">
        <v>1</v>
      </c>
      <c r="C35" s="11">
        <f t="shared" si="5"/>
        <v>0.28846153846153844</v>
      </c>
      <c r="D35" s="11">
        <f t="shared" si="5"/>
        <v>7.2115384615384609E-2</v>
      </c>
      <c r="E35" s="11">
        <f t="shared" si="5"/>
        <v>1.4792899408284021E-2</v>
      </c>
      <c r="F35" s="11">
        <f t="shared" si="5"/>
        <v>2.6551357912304651E-3</v>
      </c>
      <c r="G35" s="11">
        <f t="shared" si="5"/>
        <v>2.3828141716170841E-4</v>
      </c>
      <c r="H35" s="11">
        <f t="shared" si="5"/>
        <v>1.3747004836252408E-5</v>
      </c>
      <c r="I35" s="11">
        <f t="shared" si="5"/>
        <v>7.04974606987303E-7</v>
      </c>
      <c r="J35" s="11">
        <f t="shared" si="5"/>
        <v>2.7114407961050118E-8</v>
      </c>
      <c r="K35" s="11">
        <f t="shared" si="5"/>
        <v>6.9524122977051577E-10</v>
      </c>
      <c r="L35" s="11">
        <f t="shared" si="5"/>
        <v>1.7826698199243994E-11</v>
      </c>
      <c r="M35" s="11">
        <f t="shared" si="5"/>
        <v>2.2854741281082043E-13</v>
      </c>
      <c r="N35" s="11">
        <f t="shared" si="5"/>
        <v>1.4650475180180795E-15</v>
      </c>
      <c r="O35" s="11">
        <f t="shared" si="5"/>
        <v>9.391330243705637E-18</v>
      </c>
      <c r="P35" s="11">
        <f t="shared" si="5"/>
        <v>6.0200834895548947E-20</v>
      </c>
      <c r="Q35" s="11">
        <f t="shared" si="5"/>
        <v>3.859027877919804E-22</v>
      </c>
      <c r="R35" s="11">
        <f t="shared" si="5"/>
        <v>2.4737358191793614E-24</v>
      </c>
      <c r="S35" s="11">
        <f t="shared" si="5"/>
        <v>1.5857280892175392E-26</v>
      </c>
      <c r="T35" s="11">
        <f t="shared" si="5"/>
        <v>1.0164923648830379E-28</v>
      </c>
      <c r="U35" s="11">
        <f t="shared" si="4"/>
        <v>0</v>
      </c>
      <c r="V35" s="11">
        <f t="shared" si="4"/>
        <v>0</v>
      </c>
      <c r="W35" s="11">
        <f t="shared" si="4"/>
        <v>0</v>
      </c>
      <c r="X35" s="11">
        <f t="shared" si="4"/>
        <v>0</v>
      </c>
      <c r="Y35" s="11">
        <f t="shared" si="4"/>
        <v>0</v>
      </c>
      <c r="Z35" s="11">
        <f t="shared" si="4"/>
        <v>0</v>
      </c>
      <c r="AA35" s="11">
        <f t="shared" si="4"/>
        <v>0</v>
      </c>
      <c r="AB35" s="11">
        <f t="shared" si="4"/>
        <v>0</v>
      </c>
    </row>
    <row r="36" spans="1:28" x14ac:dyDescent="0.25">
      <c r="A36" t="s">
        <v>16</v>
      </c>
      <c r="B36" s="11">
        <v>1</v>
      </c>
      <c r="C36" s="11">
        <f t="shared" si="5"/>
        <v>0.37037037037037035</v>
      </c>
      <c r="D36" s="11">
        <f t="shared" si="5"/>
        <v>0.12002743484224965</v>
      </c>
      <c r="E36" s="11">
        <f t="shared" si="5"/>
        <v>3.6675049535131843E-2</v>
      </c>
      <c r="F36" s="11">
        <f t="shared" si="5"/>
        <v>9.847929967766884E-3</v>
      </c>
      <c r="G36" s="11">
        <f t="shared" si="5"/>
        <v>2.3707979552031388E-3</v>
      </c>
      <c r="H36" s="11">
        <f t="shared" si="5"/>
        <v>4.6098849128949922E-4</v>
      </c>
      <c r="I36" s="11">
        <f t="shared" si="5"/>
        <v>8.9636651084069288E-5</v>
      </c>
      <c r="J36" s="11">
        <f t="shared" si="5"/>
        <v>1.4109472855825721E-5</v>
      </c>
      <c r="K36" s="11">
        <f t="shared" si="5"/>
        <v>2.090292274937144E-6</v>
      </c>
      <c r="L36" s="11">
        <f t="shared" si="5"/>
        <v>2.5160925531650806E-7</v>
      </c>
      <c r="M36" s="11">
        <f t="shared" si="5"/>
        <v>1.6308007289032929E-8</v>
      </c>
      <c r="N36" s="11">
        <f t="shared" si="5"/>
        <v>1.0570004724373193E-9</v>
      </c>
      <c r="O36" s="11">
        <f t="shared" si="5"/>
        <v>4.8935207057283298E-11</v>
      </c>
      <c r="P36" s="11">
        <f t="shared" si="5"/>
        <v>1.8124150761956775E-12</v>
      </c>
      <c r="Q36" s="11">
        <f t="shared" si="5"/>
        <v>6.7126484303543606E-14</v>
      </c>
      <c r="R36" s="11">
        <f t="shared" si="5"/>
        <v>2.4861660853164297E-15</v>
      </c>
      <c r="S36" s="11">
        <f t="shared" si="5"/>
        <v>9.2080225382089987E-17</v>
      </c>
      <c r="T36" s="11">
        <f t="shared" si="5"/>
        <v>3.4103787178551845E-18</v>
      </c>
      <c r="U36" s="11">
        <f t="shared" si="4"/>
        <v>9.4732742162644011E-20</v>
      </c>
      <c r="V36" s="11">
        <f t="shared" si="4"/>
        <v>2.6314650600734446E-21</v>
      </c>
      <c r="W36" s="11">
        <f t="shared" si="4"/>
        <v>7.3096251668706789E-23</v>
      </c>
      <c r="X36" s="11">
        <f t="shared" si="4"/>
        <v>2.0304514352418553E-24</v>
      </c>
      <c r="Y36" s="11">
        <f t="shared" si="4"/>
        <v>0</v>
      </c>
      <c r="Z36" s="11">
        <f t="shared" si="4"/>
        <v>0</v>
      </c>
      <c r="AA36" s="11">
        <f t="shared" si="4"/>
        <v>0</v>
      </c>
      <c r="AB36" s="11">
        <f t="shared" si="4"/>
        <v>0</v>
      </c>
    </row>
    <row r="37" spans="1:28" x14ac:dyDescent="0.25">
      <c r="A37" t="s">
        <v>17</v>
      </c>
      <c r="B37" s="11">
        <v>1</v>
      </c>
      <c r="C37" s="11">
        <f t="shared" si="5"/>
        <v>0.45</v>
      </c>
      <c r="D37" s="11">
        <f t="shared" si="5"/>
        <v>0.14625000000000002</v>
      </c>
      <c r="E37" s="11">
        <f t="shared" si="5"/>
        <v>2.9250000000000005E-2</v>
      </c>
      <c r="F37" s="11">
        <f t="shared" si="5"/>
        <v>5.850000000000001E-3</v>
      </c>
      <c r="G37" s="11">
        <f t="shared" si="5"/>
        <v>5.8500000000000012E-4</v>
      </c>
      <c r="H37" s="11">
        <f t="shared" si="5"/>
        <v>4.3875000000000009E-5</v>
      </c>
      <c r="I37" s="11">
        <f t="shared" si="5"/>
        <v>3.2906250000000008E-6</v>
      </c>
      <c r="J37" s="11">
        <f t="shared" si="5"/>
        <v>2.4679687500000006E-7</v>
      </c>
      <c r="K37" s="11">
        <f t="shared" si="5"/>
        <v>1.8509765625000005E-8</v>
      </c>
      <c r="L37" s="11">
        <f t="shared" si="5"/>
        <v>4.6274414062500013E-10</v>
      </c>
      <c r="M37" s="11">
        <f t="shared" si="5"/>
        <v>1.1568603515625004E-11</v>
      </c>
      <c r="N37" s="11">
        <f t="shared" si="5"/>
        <v>2.8921508789062513E-13</v>
      </c>
      <c r="O37" s="11">
        <f t="shared" si="5"/>
        <v>7.2303771972656293E-15</v>
      </c>
      <c r="P37" s="11">
        <f t="shared" si="5"/>
        <v>1.8075942993164075E-16</v>
      </c>
      <c r="Q37" s="11">
        <f t="shared" si="5"/>
        <v>4.5189857482910191E-18</v>
      </c>
      <c r="R37" s="11">
        <f t="shared" si="5"/>
        <v>1.1297464370727547E-19</v>
      </c>
      <c r="S37" s="11">
        <f t="shared" si="5"/>
        <v>2.8243660926818869E-21</v>
      </c>
      <c r="T37" s="11">
        <f t="shared" si="5"/>
        <v>7.0609152317047178E-23</v>
      </c>
      <c r="U37" s="11">
        <f t="shared" si="4"/>
        <v>1.7652288079261794E-24</v>
      </c>
      <c r="V37" s="11">
        <f t="shared" si="4"/>
        <v>4.4130720198154488E-26</v>
      </c>
      <c r="W37" s="11">
        <f t="shared" si="4"/>
        <v>1.1032680049538623E-27</v>
      </c>
      <c r="X37" s="11">
        <f t="shared" si="4"/>
        <v>2.7581700123846558E-29</v>
      </c>
      <c r="Y37" s="11">
        <f t="shared" si="4"/>
        <v>0</v>
      </c>
      <c r="Z37" s="11">
        <f t="shared" si="4"/>
        <v>0</v>
      </c>
      <c r="AA37" s="11">
        <f t="shared" si="4"/>
        <v>0</v>
      </c>
      <c r="AB37" s="11">
        <f t="shared" si="4"/>
        <v>0</v>
      </c>
    </row>
    <row r="38" spans="1:28" ht="15.75" thickBot="1" x14ac:dyDescent="0.3">
      <c r="A38" s="12" t="s">
        <v>18</v>
      </c>
      <c r="B38" s="13">
        <v>1</v>
      </c>
      <c r="C38" s="13">
        <f t="shared" si="5"/>
        <v>0.49090909090909091</v>
      </c>
      <c r="D38" s="13">
        <f t="shared" si="5"/>
        <v>0.18743801652892564</v>
      </c>
      <c r="E38" s="13">
        <f t="shared" si="5"/>
        <v>4.4303531179564239E-2</v>
      </c>
      <c r="F38" s="13">
        <f t="shared" si="5"/>
        <v>6.4441499897547978E-3</v>
      </c>
      <c r="G38" s="13">
        <f t="shared" si="5"/>
        <v>8.2016454415061049E-4</v>
      </c>
      <c r="H38" s="13">
        <f t="shared" si="5"/>
        <v>1.0438457834644133E-4</v>
      </c>
      <c r="I38" s="13">
        <f t="shared" si="5"/>
        <v>1.1387408546884509E-5</v>
      </c>
      <c r="J38" s="13">
        <f t="shared" si="5"/>
        <v>1.2422627505692192E-6</v>
      </c>
      <c r="K38" s="13">
        <f t="shared" si="5"/>
        <v>1.1293297732447448E-7</v>
      </c>
      <c r="L38" s="13">
        <f t="shared" si="5"/>
        <v>1.0266634302224953E-8</v>
      </c>
      <c r="M38" s="13">
        <f t="shared" si="5"/>
        <v>9.3333039111135934E-10</v>
      </c>
      <c r="N38" s="13">
        <f t="shared" si="5"/>
        <v>5.0908930424255965E-11</v>
      </c>
      <c r="O38" s="13">
        <f t="shared" si="5"/>
        <v>1.8512338336093077E-12</v>
      </c>
      <c r="P38" s="13">
        <f t="shared" si="5"/>
        <v>6.7317593949429373E-14</v>
      </c>
      <c r="Q38" s="13">
        <f t="shared" si="5"/>
        <v>1.2239562536259885E-15</v>
      </c>
      <c r="R38" s="13">
        <f t="shared" si="5"/>
        <v>0</v>
      </c>
      <c r="S38" s="13">
        <f t="shared" si="5"/>
        <v>0</v>
      </c>
      <c r="T38" s="13">
        <f t="shared" si="5"/>
        <v>0</v>
      </c>
      <c r="U38" s="13">
        <f t="shared" si="4"/>
        <v>0</v>
      </c>
      <c r="V38" s="13">
        <f t="shared" si="4"/>
        <v>0</v>
      </c>
      <c r="W38" s="13">
        <f t="shared" si="4"/>
        <v>0</v>
      </c>
      <c r="X38" s="13">
        <f t="shared" si="4"/>
        <v>0</v>
      </c>
      <c r="Y38" s="13">
        <f t="shared" si="4"/>
        <v>0</v>
      </c>
      <c r="Z38" s="13">
        <f t="shared" si="4"/>
        <v>0</v>
      </c>
      <c r="AA38" s="13">
        <f t="shared" si="4"/>
        <v>0</v>
      </c>
      <c r="AB38" s="13">
        <f t="shared" si="4"/>
        <v>0</v>
      </c>
    </row>
    <row r="39" spans="1:28" ht="15.75" thickTop="1" x14ac:dyDescent="0.25">
      <c r="A39" s="1" t="s">
        <v>2</v>
      </c>
      <c r="B39" s="3">
        <v>1</v>
      </c>
      <c r="C39" s="3">
        <f t="shared" si="5"/>
        <v>0.47943037974683544</v>
      </c>
      <c r="D39" s="3">
        <f t="shared" si="5"/>
        <v>0.19647542461144049</v>
      </c>
      <c r="E39" s="3">
        <f t="shared" si="5"/>
        <v>6.435191913697498E-2</v>
      </c>
      <c r="F39" s="3">
        <f t="shared" si="5"/>
        <v>1.8328078235214394E-2</v>
      </c>
      <c r="G39" s="3">
        <f t="shared" si="5"/>
        <v>3.7700160926865053E-3</v>
      </c>
      <c r="H39" s="3">
        <f t="shared" si="5"/>
        <v>5.6669545697028169E-4</v>
      </c>
      <c r="I39" s="3">
        <f t="shared" si="5"/>
        <v>7.621695228239548E-5</v>
      </c>
      <c r="J39" s="3">
        <f t="shared" si="5"/>
        <v>8.682943930905813E-6</v>
      </c>
      <c r="K39" s="3">
        <f t="shared" si="5"/>
        <v>7.9685244935528038E-7</v>
      </c>
      <c r="L39" s="3">
        <f t="shared" si="5"/>
        <v>5.421622677575484E-8</v>
      </c>
      <c r="M39" s="3">
        <f t="shared" si="5"/>
        <v>2.6593402374183543E-9</v>
      </c>
      <c r="N39" s="3">
        <f t="shared" si="5"/>
        <v>1.136110544466702E-10</v>
      </c>
      <c r="O39" s="3">
        <f t="shared" si="5"/>
        <v>3.9548151864347218E-12</v>
      </c>
      <c r="P39" s="3">
        <f t="shared" si="5"/>
        <v>1.2515237931755449E-13</v>
      </c>
      <c r="Q39" s="3">
        <f t="shared" si="5"/>
        <v>2.9703887496255024E-15</v>
      </c>
      <c r="R39" s="3">
        <f t="shared" si="5"/>
        <v>5.6399786385294357E-17</v>
      </c>
      <c r="S39" s="3">
        <f t="shared" si="5"/>
        <v>8.0316151498045762E-19</v>
      </c>
      <c r="T39" s="3">
        <f t="shared" si="5"/>
        <v>1.1437426637379934E-20</v>
      </c>
      <c r="U39" s="11">
        <f t="shared" si="4"/>
        <v>7.2388776185948947E-23</v>
      </c>
      <c r="V39" s="11">
        <f t="shared" si="4"/>
        <v>4.5815681130347437E-25</v>
      </c>
      <c r="W39" s="11">
        <f t="shared" si="4"/>
        <v>2.8997266538194578E-27</v>
      </c>
      <c r="X39" s="11">
        <f t="shared" si="4"/>
        <v>1.8352700340629479E-29</v>
      </c>
      <c r="Y39" s="11">
        <f t="shared" si="4"/>
        <v>0</v>
      </c>
      <c r="Z39" s="11">
        <f t="shared" si="4"/>
        <v>0</v>
      </c>
      <c r="AA39" s="11">
        <f t="shared" si="4"/>
        <v>0</v>
      </c>
      <c r="AB39" s="11">
        <f t="shared" si="4"/>
        <v>0</v>
      </c>
    </row>
    <row r="41" spans="1:28" x14ac:dyDescent="0.25">
      <c r="B41" s="1" t="s">
        <v>20</v>
      </c>
    </row>
    <row r="42" spans="1:28" x14ac:dyDescent="0.25">
      <c r="A42" s="2" t="s">
        <v>0</v>
      </c>
      <c r="B42" s="2" t="s">
        <v>1</v>
      </c>
      <c r="C42" s="2">
        <v>0</v>
      </c>
      <c r="D42" s="2">
        <v>1</v>
      </c>
      <c r="E42" s="2">
        <v>2</v>
      </c>
      <c r="F42" s="2">
        <v>3</v>
      </c>
      <c r="G42" s="2">
        <v>4</v>
      </c>
      <c r="H42" s="2">
        <v>5</v>
      </c>
      <c r="I42" s="2">
        <v>6</v>
      </c>
      <c r="J42" s="2">
        <v>7</v>
      </c>
      <c r="K42" s="2">
        <v>8</v>
      </c>
      <c r="L42" s="2">
        <v>9</v>
      </c>
      <c r="M42" s="2">
        <v>10</v>
      </c>
      <c r="N42" s="2">
        <v>11</v>
      </c>
      <c r="O42" s="2">
        <v>12</v>
      </c>
      <c r="P42" s="2">
        <v>13</v>
      </c>
      <c r="Q42" s="2">
        <v>14</v>
      </c>
      <c r="R42" s="2">
        <v>15</v>
      </c>
      <c r="S42" s="2">
        <v>16</v>
      </c>
      <c r="T42" s="2">
        <v>17</v>
      </c>
      <c r="U42" s="2">
        <v>18</v>
      </c>
      <c r="V42" s="2">
        <v>19</v>
      </c>
      <c r="W42" s="2">
        <v>20</v>
      </c>
      <c r="X42" s="2">
        <v>21</v>
      </c>
      <c r="Y42" s="2">
        <v>22</v>
      </c>
      <c r="Z42" s="2">
        <v>23</v>
      </c>
      <c r="AA42" s="2">
        <v>24</v>
      </c>
      <c r="AB42" s="2">
        <v>25</v>
      </c>
    </row>
    <row r="43" spans="1:28" x14ac:dyDescent="0.25">
      <c r="A43" t="s">
        <v>12</v>
      </c>
      <c r="B43" s="11">
        <v>1</v>
      </c>
      <c r="C43" s="11">
        <f>C54/$B54</f>
        <v>0.58139534883720934</v>
      </c>
      <c r="D43" s="11">
        <f t="shared" ref="D43:AB50" si="6">D54/$B54</f>
        <v>0.5</v>
      </c>
      <c r="E43" s="11">
        <f t="shared" si="6"/>
        <v>0.33720930232558138</v>
      </c>
      <c r="F43" s="11">
        <f t="shared" si="6"/>
        <v>0.30232558139534882</v>
      </c>
      <c r="G43" s="11">
        <f t="shared" si="6"/>
        <v>0.2441860465116279</v>
      </c>
      <c r="H43" s="11">
        <f t="shared" si="6"/>
        <v>0.15116279069767441</v>
      </c>
      <c r="I43" s="11">
        <f t="shared" si="6"/>
        <v>0.13953488372093023</v>
      </c>
      <c r="J43" s="11">
        <f t="shared" si="6"/>
        <v>0.11627906976744186</v>
      </c>
      <c r="K43" s="11">
        <f t="shared" si="6"/>
        <v>6.9767441860465115E-2</v>
      </c>
      <c r="L43" s="11">
        <f t="shared" si="6"/>
        <v>5.8139534883720929E-2</v>
      </c>
      <c r="M43" s="11">
        <f t="shared" si="6"/>
        <v>5.8139534883720929E-2</v>
      </c>
      <c r="N43" s="11">
        <f t="shared" si="6"/>
        <v>5.8139534883720929E-2</v>
      </c>
      <c r="O43" s="11">
        <f t="shared" si="6"/>
        <v>5.8139534883720929E-2</v>
      </c>
      <c r="P43" s="11">
        <f t="shared" si="6"/>
        <v>5.8139534883720929E-2</v>
      </c>
      <c r="Q43" s="11">
        <f t="shared" si="6"/>
        <v>4.6511627906976744E-2</v>
      </c>
      <c r="R43" s="11">
        <f t="shared" si="6"/>
        <v>3.4883720930232558E-2</v>
      </c>
      <c r="S43" s="11">
        <f t="shared" si="6"/>
        <v>3.4883720930232558E-2</v>
      </c>
      <c r="T43" s="11">
        <f t="shared" si="6"/>
        <v>3.4883720930232558E-2</v>
      </c>
      <c r="U43" s="11">
        <f t="shared" si="6"/>
        <v>0</v>
      </c>
      <c r="V43" s="11">
        <f t="shared" si="6"/>
        <v>0</v>
      </c>
      <c r="W43" s="11">
        <f t="shared" si="6"/>
        <v>0</v>
      </c>
      <c r="X43" s="11">
        <f t="shared" si="6"/>
        <v>0</v>
      </c>
      <c r="Y43" s="11">
        <f t="shared" si="6"/>
        <v>0</v>
      </c>
      <c r="Z43" s="11">
        <f t="shared" si="6"/>
        <v>0</v>
      </c>
      <c r="AA43" s="11">
        <f t="shared" si="6"/>
        <v>0</v>
      </c>
      <c r="AB43" s="11">
        <f t="shared" si="6"/>
        <v>0</v>
      </c>
    </row>
    <row r="44" spans="1:28" x14ac:dyDescent="0.25">
      <c r="A44" t="s">
        <v>13</v>
      </c>
      <c r="B44" s="11">
        <v>1</v>
      </c>
      <c r="C44" s="11">
        <f>C55/$B55</f>
        <v>0.6785714285714286</v>
      </c>
      <c r="D44" s="11">
        <f t="shared" si="6"/>
        <v>0.63095238095238093</v>
      </c>
      <c r="E44" s="11">
        <f t="shared" si="6"/>
        <v>0.55952380952380953</v>
      </c>
      <c r="F44" s="11">
        <f t="shared" si="6"/>
        <v>0.5</v>
      </c>
      <c r="G44" s="11">
        <f t="shared" si="6"/>
        <v>0.38095238095238093</v>
      </c>
      <c r="H44" s="11">
        <f t="shared" si="6"/>
        <v>0.26190476190476192</v>
      </c>
      <c r="I44" s="11">
        <f t="shared" si="6"/>
        <v>0.21428571428571427</v>
      </c>
      <c r="J44" s="11">
        <f t="shared" si="6"/>
        <v>0.17857142857142858</v>
      </c>
      <c r="K44" s="11">
        <f t="shared" si="6"/>
        <v>0.13095238095238096</v>
      </c>
      <c r="L44" s="11">
        <f t="shared" si="6"/>
        <v>8.3333333333333329E-2</v>
      </c>
      <c r="M44" s="11">
        <f t="shared" si="6"/>
        <v>7.1428571428571425E-2</v>
      </c>
      <c r="N44" s="11">
        <f t="shared" si="6"/>
        <v>5.9523809523809521E-2</v>
      </c>
      <c r="O44" s="11">
        <f t="shared" si="6"/>
        <v>3.5714285714285712E-2</v>
      </c>
      <c r="P44" s="11">
        <f t="shared" si="6"/>
        <v>3.5714285714285712E-2</v>
      </c>
      <c r="Q44" s="11">
        <f t="shared" si="6"/>
        <v>1.1904761904761904E-2</v>
      </c>
      <c r="R44" s="11">
        <f t="shared" si="6"/>
        <v>0</v>
      </c>
      <c r="S44" s="11">
        <f t="shared" si="6"/>
        <v>0</v>
      </c>
      <c r="T44" s="11">
        <f t="shared" si="6"/>
        <v>0</v>
      </c>
      <c r="U44" s="11">
        <f t="shared" si="6"/>
        <v>0</v>
      </c>
      <c r="V44" s="11">
        <f t="shared" si="6"/>
        <v>0</v>
      </c>
      <c r="W44" s="11">
        <f t="shared" si="6"/>
        <v>0</v>
      </c>
      <c r="X44" s="11">
        <f t="shared" si="6"/>
        <v>0</v>
      </c>
      <c r="Y44" s="11">
        <f t="shared" si="6"/>
        <v>0</v>
      </c>
      <c r="Z44" s="11">
        <f t="shared" si="6"/>
        <v>0</v>
      </c>
      <c r="AA44" s="11">
        <f t="shared" si="6"/>
        <v>0</v>
      </c>
      <c r="AB44" s="11">
        <f t="shared" si="6"/>
        <v>0</v>
      </c>
    </row>
    <row r="45" spans="1:28" x14ac:dyDescent="0.25">
      <c r="A45" t="s">
        <v>14</v>
      </c>
      <c r="B45" s="11">
        <v>1</v>
      </c>
      <c r="C45" s="11">
        <f t="shared" ref="C45:U50" si="7">C56/$B56</f>
        <v>0.64077669902912626</v>
      </c>
      <c r="D45" s="11">
        <f t="shared" si="7"/>
        <v>0.53398058252427183</v>
      </c>
      <c r="E45" s="11">
        <f t="shared" si="7"/>
        <v>0.43689320388349512</v>
      </c>
      <c r="F45" s="11">
        <f t="shared" si="7"/>
        <v>0.37864077669902912</v>
      </c>
      <c r="G45" s="11">
        <f t="shared" si="7"/>
        <v>0.25242718446601942</v>
      </c>
      <c r="H45" s="11">
        <f t="shared" si="7"/>
        <v>0.1941747572815534</v>
      </c>
      <c r="I45" s="11">
        <f t="shared" si="7"/>
        <v>0.1650485436893204</v>
      </c>
      <c r="J45" s="11">
        <f t="shared" si="7"/>
        <v>0.14563106796116504</v>
      </c>
      <c r="K45" s="11">
        <f t="shared" si="7"/>
        <v>0.12621359223300971</v>
      </c>
      <c r="L45" s="11">
        <f t="shared" si="7"/>
        <v>7.7669902912621352E-2</v>
      </c>
      <c r="M45" s="11">
        <f t="shared" si="7"/>
        <v>4.8543689320388349E-2</v>
      </c>
      <c r="N45" s="11">
        <f t="shared" si="7"/>
        <v>4.8543689320388349E-2</v>
      </c>
      <c r="O45" s="11">
        <f t="shared" si="7"/>
        <v>4.8543689320388349E-2</v>
      </c>
      <c r="P45" s="11">
        <f t="shared" si="7"/>
        <v>3.8834951456310676E-2</v>
      </c>
      <c r="Q45" s="11">
        <f t="shared" si="7"/>
        <v>2.9126213592233011E-2</v>
      </c>
      <c r="R45" s="11">
        <f t="shared" si="7"/>
        <v>2.9126213592233011E-2</v>
      </c>
      <c r="S45" s="11">
        <f t="shared" si="7"/>
        <v>0</v>
      </c>
      <c r="T45" s="11">
        <f t="shared" si="7"/>
        <v>0</v>
      </c>
      <c r="U45" s="11">
        <f t="shared" si="7"/>
        <v>0</v>
      </c>
      <c r="V45" s="11">
        <f t="shared" si="6"/>
        <v>0</v>
      </c>
      <c r="W45" s="11">
        <f t="shared" si="6"/>
        <v>0</v>
      </c>
      <c r="X45" s="11">
        <f t="shared" si="6"/>
        <v>0</v>
      </c>
      <c r="Y45" s="11">
        <f t="shared" si="6"/>
        <v>0</v>
      </c>
      <c r="Z45" s="11">
        <f t="shared" si="6"/>
        <v>0</v>
      </c>
      <c r="AA45" s="11">
        <f t="shared" si="6"/>
        <v>0</v>
      </c>
      <c r="AB45" s="11">
        <f t="shared" si="6"/>
        <v>0</v>
      </c>
    </row>
    <row r="46" spans="1:28" x14ac:dyDescent="0.25">
      <c r="A46" t="s">
        <v>15</v>
      </c>
      <c r="B46" s="11">
        <v>1</v>
      </c>
      <c r="C46" s="11">
        <f t="shared" si="7"/>
        <v>0.28846153846153844</v>
      </c>
      <c r="D46" s="11">
        <f t="shared" si="7"/>
        <v>0.25</v>
      </c>
      <c r="E46" s="11">
        <f t="shared" si="7"/>
        <v>0.20512820512820512</v>
      </c>
      <c r="F46" s="11">
        <f t="shared" si="7"/>
        <v>0.17948717948717949</v>
      </c>
      <c r="G46" s="11">
        <f t="shared" si="7"/>
        <v>8.9743589743589744E-2</v>
      </c>
      <c r="H46" s="11">
        <f t="shared" si="7"/>
        <v>5.7692307692307696E-2</v>
      </c>
      <c r="I46" s="11">
        <f t="shared" si="7"/>
        <v>5.128205128205128E-2</v>
      </c>
      <c r="J46" s="11">
        <f t="shared" si="7"/>
        <v>3.8461538461538464E-2</v>
      </c>
      <c r="K46" s="11">
        <f t="shared" si="7"/>
        <v>2.564102564102564E-2</v>
      </c>
      <c r="L46" s="11">
        <f t="shared" si="7"/>
        <v>2.564102564102564E-2</v>
      </c>
      <c r="M46" s="11">
        <f t="shared" si="7"/>
        <v>1.282051282051282E-2</v>
      </c>
      <c r="N46" s="11">
        <f t="shared" si="7"/>
        <v>6.41025641025641E-3</v>
      </c>
      <c r="O46" s="11">
        <f t="shared" si="7"/>
        <v>6.41025641025641E-3</v>
      </c>
      <c r="P46" s="11">
        <f t="shared" si="7"/>
        <v>6.41025641025641E-3</v>
      </c>
      <c r="Q46" s="11">
        <f t="shared" si="7"/>
        <v>6.41025641025641E-3</v>
      </c>
      <c r="R46" s="11">
        <f t="shared" si="7"/>
        <v>6.41025641025641E-3</v>
      </c>
      <c r="S46" s="11">
        <f t="shared" si="7"/>
        <v>6.41025641025641E-3</v>
      </c>
      <c r="T46" s="11">
        <f t="shared" si="7"/>
        <v>6.41025641025641E-3</v>
      </c>
      <c r="U46" s="11">
        <f t="shared" si="7"/>
        <v>0</v>
      </c>
      <c r="V46" s="11">
        <f t="shared" si="6"/>
        <v>0</v>
      </c>
      <c r="W46" s="11">
        <f t="shared" si="6"/>
        <v>0</v>
      </c>
      <c r="X46" s="11">
        <f t="shared" si="6"/>
        <v>0</v>
      </c>
      <c r="Y46" s="11">
        <f t="shared" si="6"/>
        <v>0</v>
      </c>
      <c r="Z46" s="11">
        <f t="shared" si="6"/>
        <v>0</v>
      </c>
      <c r="AA46" s="11">
        <f t="shared" si="6"/>
        <v>0</v>
      </c>
      <c r="AB46" s="11">
        <f t="shared" si="6"/>
        <v>0</v>
      </c>
    </row>
    <row r="47" spans="1:28" x14ac:dyDescent="0.25">
      <c r="A47" t="s">
        <v>16</v>
      </c>
      <c r="B47" s="11">
        <v>1</v>
      </c>
      <c r="C47" s="11">
        <f t="shared" si="7"/>
        <v>0.37037037037037035</v>
      </c>
      <c r="D47" s="11">
        <f t="shared" si="7"/>
        <v>0.32407407407407407</v>
      </c>
      <c r="E47" s="11">
        <f t="shared" si="7"/>
        <v>0.30555555555555558</v>
      </c>
      <c r="F47" s="11">
        <f t="shared" si="7"/>
        <v>0.26851851851851855</v>
      </c>
      <c r="G47" s="11">
        <f t="shared" si="7"/>
        <v>0.24074074074074073</v>
      </c>
      <c r="H47" s="11">
        <f t="shared" si="7"/>
        <v>0.19444444444444445</v>
      </c>
      <c r="I47" s="11">
        <f t="shared" si="7"/>
        <v>0.19444444444444445</v>
      </c>
      <c r="J47" s="11">
        <f t="shared" si="7"/>
        <v>0.15740740740740741</v>
      </c>
      <c r="K47" s="11">
        <f t="shared" si="7"/>
        <v>0.14814814814814814</v>
      </c>
      <c r="L47" s="11">
        <f t="shared" si="7"/>
        <v>0.12037037037037036</v>
      </c>
      <c r="M47" s="11">
        <f t="shared" si="7"/>
        <v>6.4814814814814811E-2</v>
      </c>
      <c r="N47" s="11">
        <f t="shared" si="7"/>
        <v>6.4814814814814811E-2</v>
      </c>
      <c r="O47" s="11">
        <f t="shared" si="7"/>
        <v>4.6296296296296294E-2</v>
      </c>
      <c r="P47" s="11">
        <f t="shared" si="7"/>
        <v>3.7037037037037035E-2</v>
      </c>
      <c r="Q47" s="11">
        <f t="shared" si="7"/>
        <v>3.7037037037037035E-2</v>
      </c>
      <c r="R47" s="11">
        <f t="shared" si="7"/>
        <v>3.7037037037037035E-2</v>
      </c>
      <c r="S47" s="11">
        <f t="shared" si="7"/>
        <v>3.7037037037037035E-2</v>
      </c>
      <c r="T47" s="11">
        <f t="shared" si="7"/>
        <v>3.7037037037037035E-2</v>
      </c>
      <c r="U47" s="11">
        <f t="shared" si="7"/>
        <v>2.7777777777777776E-2</v>
      </c>
      <c r="V47" s="11">
        <f t="shared" si="6"/>
        <v>2.7777777777777776E-2</v>
      </c>
      <c r="W47" s="11">
        <f t="shared" si="6"/>
        <v>2.7777777777777776E-2</v>
      </c>
      <c r="X47" s="11">
        <f t="shared" si="6"/>
        <v>2.7777777777777776E-2</v>
      </c>
      <c r="Y47" s="11">
        <f t="shared" si="6"/>
        <v>0</v>
      </c>
      <c r="Z47" s="11">
        <f t="shared" si="6"/>
        <v>0</v>
      </c>
      <c r="AA47" s="11">
        <f t="shared" si="6"/>
        <v>0</v>
      </c>
      <c r="AB47" s="11">
        <f t="shared" si="6"/>
        <v>0</v>
      </c>
    </row>
    <row r="48" spans="1:28" x14ac:dyDescent="0.25">
      <c r="A48" t="s">
        <v>17</v>
      </c>
      <c r="B48" s="11">
        <v>1</v>
      </c>
      <c r="C48" s="11">
        <f t="shared" si="7"/>
        <v>0.45</v>
      </c>
      <c r="D48" s="11">
        <f t="shared" si="7"/>
        <v>0.32500000000000001</v>
      </c>
      <c r="E48" s="11">
        <f t="shared" si="7"/>
        <v>0.2</v>
      </c>
      <c r="F48" s="11">
        <f t="shared" si="7"/>
        <v>0.2</v>
      </c>
      <c r="G48" s="11">
        <f t="shared" si="7"/>
        <v>0.1</v>
      </c>
      <c r="H48" s="11">
        <f t="shared" si="7"/>
        <v>7.4999999999999997E-2</v>
      </c>
      <c r="I48" s="11">
        <f t="shared" si="7"/>
        <v>7.4999999999999997E-2</v>
      </c>
      <c r="J48" s="11">
        <f t="shared" si="7"/>
        <v>7.4999999999999997E-2</v>
      </c>
      <c r="K48" s="11">
        <f t="shared" si="7"/>
        <v>7.4999999999999997E-2</v>
      </c>
      <c r="L48" s="11">
        <f t="shared" si="7"/>
        <v>2.5000000000000001E-2</v>
      </c>
      <c r="M48" s="11">
        <f t="shared" si="7"/>
        <v>2.5000000000000001E-2</v>
      </c>
      <c r="N48" s="11">
        <f t="shared" si="7"/>
        <v>2.5000000000000001E-2</v>
      </c>
      <c r="O48" s="11">
        <f t="shared" si="7"/>
        <v>2.5000000000000001E-2</v>
      </c>
      <c r="P48" s="11">
        <f t="shared" si="7"/>
        <v>2.5000000000000001E-2</v>
      </c>
      <c r="Q48" s="11">
        <f t="shared" si="7"/>
        <v>2.5000000000000001E-2</v>
      </c>
      <c r="R48" s="11">
        <f t="shared" si="7"/>
        <v>2.5000000000000001E-2</v>
      </c>
      <c r="S48" s="11">
        <f t="shared" si="7"/>
        <v>2.5000000000000001E-2</v>
      </c>
      <c r="T48" s="11">
        <f t="shared" si="7"/>
        <v>2.5000000000000001E-2</v>
      </c>
      <c r="U48" s="11">
        <f t="shared" si="7"/>
        <v>2.5000000000000001E-2</v>
      </c>
      <c r="V48" s="11">
        <f t="shared" si="6"/>
        <v>2.5000000000000001E-2</v>
      </c>
      <c r="W48" s="11">
        <f t="shared" si="6"/>
        <v>2.5000000000000001E-2</v>
      </c>
      <c r="X48" s="11">
        <f t="shared" si="6"/>
        <v>2.5000000000000001E-2</v>
      </c>
      <c r="Y48" s="11">
        <f t="shared" si="6"/>
        <v>0</v>
      </c>
      <c r="Z48" s="11">
        <f t="shared" si="6"/>
        <v>0</v>
      </c>
      <c r="AA48" s="11">
        <f t="shared" si="6"/>
        <v>0</v>
      </c>
      <c r="AB48" s="11">
        <f t="shared" si="6"/>
        <v>0</v>
      </c>
    </row>
    <row r="49" spans="1:28" ht="15.75" thickBot="1" x14ac:dyDescent="0.3">
      <c r="A49" s="12" t="s">
        <v>18</v>
      </c>
      <c r="B49" s="13">
        <v>1</v>
      </c>
      <c r="C49" s="13">
        <f t="shared" si="7"/>
        <v>0.49090909090909091</v>
      </c>
      <c r="D49" s="13">
        <f t="shared" si="7"/>
        <v>0.38181818181818183</v>
      </c>
      <c r="E49" s="13">
        <f t="shared" si="7"/>
        <v>0.23636363636363636</v>
      </c>
      <c r="F49" s="13">
        <f t="shared" si="7"/>
        <v>0.14545454545454545</v>
      </c>
      <c r="G49" s="13">
        <f t="shared" si="7"/>
        <v>0.12727272727272726</v>
      </c>
      <c r="H49" s="13">
        <f t="shared" si="7"/>
        <v>0.12727272727272726</v>
      </c>
      <c r="I49" s="13">
        <f t="shared" si="7"/>
        <v>0.10909090909090909</v>
      </c>
      <c r="J49" s="13">
        <f t="shared" si="7"/>
        <v>0.10909090909090909</v>
      </c>
      <c r="K49" s="13">
        <f t="shared" si="7"/>
        <v>9.0909090909090912E-2</v>
      </c>
      <c r="L49" s="13">
        <f t="shared" si="7"/>
        <v>9.0909090909090912E-2</v>
      </c>
      <c r="M49" s="13">
        <f t="shared" si="7"/>
        <v>9.0909090909090912E-2</v>
      </c>
      <c r="N49" s="13">
        <f t="shared" si="7"/>
        <v>5.4545454545454543E-2</v>
      </c>
      <c r="O49" s="13">
        <f t="shared" si="7"/>
        <v>3.6363636363636362E-2</v>
      </c>
      <c r="P49" s="13">
        <f t="shared" si="7"/>
        <v>3.6363636363636362E-2</v>
      </c>
      <c r="Q49" s="13">
        <f t="shared" si="7"/>
        <v>1.8181818181818181E-2</v>
      </c>
      <c r="R49" s="13">
        <f t="shared" si="7"/>
        <v>0</v>
      </c>
      <c r="S49" s="13">
        <f t="shared" si="7"/>
        <v>0</v>
      </c>
      <c r="T49" s="13">
        <f t="shared" si="7"/>
        <v>0</v>
      </c>
      <c r="U49" s="13">
        <f t="shared" si="7"/>
        <v>0</v>
      </c>
      <c r="V49" s="13">
        <f t="shared" si="6"/>
        <v>0</v>
      </c>
      <c r="W49" s="13">
        <f t="shared" si="6"/>
        <v>0</v>
      </c>
      <c r="X49" s="13">
        <f t="shared" si="6"/>
        <v>0</v>
      </c>
      <c r="Y49" s="13">
        <f t="shared" si="6"/>
        <v>0</v>
      </c>
      <c r="Z49" s="13">
        <f t="shared" si="6"/>
        <v>0</v>
      </c>
      <c r="AA49" s="13">
        <f t="shared" si="6"/>
        <v>0</v>
      </c>
      <c r="AB49" s="13">
        <f t="shared" si="6"/>
        <v>0</v>
      </c>
    </row>
    <row r="50" spans="1:28" ht="15.75" thickTop="1" x14ac:dyDescent="0.25">
      <c r="A50" s="1" t="s">
        <v>2</v>
      </c>
      <c r="B50" s="3">
        <v>1</v>
      </c>
      <c r="C50" s="3">
        <f t="shared" si="7"/>
        <v>0.47943037974683544</v>
      </c>
      <c r="D50" s="3">
        <f t="shared" si="7"/>
        <v>0.4098101265822785</v>
      </c>
      <c r="E50" s="3">
        <f t="shared" si="7"/>
        <v>0.32753164556962028</v>
      </c>
      <c r="F50" s="3">
        <f t="shared" si="7"/>
        <v>0.2848101265822785</v>
      </c>
      <c r="G50" s="3">
        <f t="shared" si="7"/>
        <v>0.20569620253164558</v>
      </c>
      <c r="H50" s="3">
        <f t="shared" si="7"/>
        <v>0.15031645569620253</v>
      </c>
      <c r="I50" s="3">
        <f t="shared" si="7"/>
        <v>0.13449367088607594</v>
      </c>
      <c r="J50" s="3">
        <f t="shared" si="7"/>
        <v>0.11392405063291139</v>
      </c>
      <c r="K50" s="3">
        <f t="shared" si="7"/>
        <v>9.1772151898734181E-2</v>
      </c>
      <c r="L50" s="3">
        <f t="shared" si="7"/>
        <v>6.8037974683544306E-2</v>
      </c>
      <c r="M50" s="3">
        <f t="shared" si="7"/>
        <v>4.9050632911392403E-2</v>
      </c>
      <c r="N50" s="3">
        <f t="shared" si="7"/>
        <v>4.2721518987341771E-2</v>
      </c>
      <c r="O50" s="3">
        <f t="shared" si="7"/>
        <v>3.4810126582278479E-2</v>
      </c>
      <c r="P50" s="3">
        <f t="shared" si="7"/>
        <v>3.1645569620253167E-2</v>
      </c>
      <c r="Q50" s="3">
        <f t="shared" si="7"/>
        <v>2.3734177215189875E-2</v>
      </c>
      <c r="R50" s="3">
        <f t="shared" si="7"/>
        <v>1.8987341772151899E-2</v>
      </c>
      <c r="S50" s="3">
        <f t="shared" si="7"/>
        <v>1.4240506329113924E-2</v>
      </c>
      <c r="T50" s="3">
        <f t="shared" si="7"/>
        <v>1.4240506329113924E-2</v>
      </c>
      <c r="U50" s="3">
        <f t="shared" si="7"/>
        <v>6.3291139240506328E-3</v>
      </c>
      <c r="V50" s="3">
        <f t="shared" si="6"/>
        <v>6.3291139240506328E-3</v>
      </c>
      <c r="W50" s="3">
        <f t="shared" si="6"/>
        <v>6.3291139240506328E-3</v>
      </c>
      <c r="X50" s="3">
        <f t="shared" si="6"/>
        <v>6.3291139240506328E-3</v>
      </c>
      <c r="Y50" s="3">
        <f t="shared" si="6"/>
        <v>0</v>
      </c>
      <c r="Z50" s="3">
        <f t="shared" si="6"/>
        <v>0</v>
      </c>
      <c r="AA50" s="3">
        <f t="shared" si="6"/>
        <v>0</v>
      </c>
      <c r="AB50" s="3">
        <f t="shared" si="6"/>
        <v>0</v>
      </c>
    </row>
    <row r="52" spans="1:28" x14ac:dyDescent="0.25">
      <c r="B52" s="1" t="s">
        <v>21</v>
      </c>
    </row>
    <row r="53" spans="1:28" x14ac:dyDescent="0.25">
      <c r="A53" s="2" t="s">
        <v>0</v>
      </c>
      <c r="B53" s="2" t="s">
        <v>22</v>
      </c>
      <c r="C53" s="2">
        <v>0</v>
      </c>
      <c r="D53" s="2">
        <v>1</v>
      </c>
      <c r="E53" s="2">
        <v>2</v>
      </c>
      <c r="F53" s="2">
        <v>3</v>
      </c>
      <c r="G53" s="2">
        <v>4</v>
      </c>
      <c r="H53" s="2">
        <v>5</v>
      </c>
      <c r="I53" s="2">
        <v>6</v>
      </c>
      <c r="J53" s="2">
        <v>7</v>
      </c>
      <c r="K53" s="2">
        <v>8</v>
      </c>
      <c r="L53" s="2">
        <v>9</v>
      </c>
      <c r="M53" s="2">
        <v>10</v>
      </c>
      <c r="N53" s="2">
        <v>11</v>
      </c>
      <c r="O53" s="2">
        <v>12</v>
      </c>
      <c r="P53" s="2">
        <v>13</v>
      </c>
      <c r="Q53" s="2">
        <v>14</v>
      </c>
      <c r="R53" s="2">
        <v>15</v>
      </c>
      <c r="S53" s="2">
        <v>16</v>
      </c>
      <c r="T53" s="2">
        <v>17</v>
      </c>
      <c r="U53" s="2">
        <v>18</v>
      </c>
      <c r="V53" s="2">
        <v>19</v>
      </c>
      <c r="W53" s="2">
        <v>20</v>
      </c>
      <c r="X53" s="2">
        <v>21</v>
      </c>
      <c r="Y53" s="2">
        <v>22</v>
      </c>
      <c r="Z53" s="2">
        <v>23</v>
      </c>
      <c r="AA53" s="2">
        <v>24</v>
      </c>
      <c r="AB53" s="2">
        <v>25</v>
      </c>
    </row>
    <row r="54" spans="1:28" x14ac:dyDescent="0.25">
      <c r="A54" t="s">
        <v>12</v>
      </c>
      <c r="B54" s="14">
        <v>86</v>
      </c>
      <c r="C54">
        <f>B54-C65</f>
        <v>50</v>
      </c>
      <c r="D54">
        <f t="shared" ref="D54:AB61" si="8">C54-D65</f>
        <v>43</v>
      </c>
      <c r="E54">
        <f t="shared" si="8"/>
        <v>29</v>
      </c>
      <c r="F54">
        <f t="shared" si="8"/>
        <v>26</v>
      </c>
      <c r="G54">
        <f t="shared" si="8"/>
        <v>21</v>
      </c>
      <c r="H54">
        <f t="shared" si="8"/>
        <v>13</v>
      </c>
      <c r="I54">
        <f t="shared" si="8"/>
        <v>12</v>
      </c>
      <c r="J54">
        <f t="shared" si="8"/>
        <v>10</v>
      </c>
      <c r="K54">
        <f t="shared" si="8"/>
        <v>6</v>
      </c>
      <c r="L54">
        <f t="shared" si="8"/>
        <v>5</v>
      </c>
      <c r="M54">
        <f t="shared" si="8"/>
        <v>5</v>
      </c>
      <c r="N54">
        <f t="shared" si="8"/>
        <v>5</v>
      </c>
      <c r="O54">
        <f t="shared" si="8"/>
        <v>5</v>
      </c>
      <c r="P54">
        <f t="shared" si="8"/>
        <v>5</v>
      </c>
      <c r="Q54">
        <f t="shared" si="8"/>
        <v>4</v>
      </c>
      <c r="R54">
        <f t="shared" si="8"/>
        <v>3</v>
      </c>
      <c r="S54">
        <f t="shared" si="8"/>
        <v>3</v>
      </c>
      <c r="T54">
        <f t="shared" si="8"/>
        <v>3</v>
      </c>
      <c r="U54">
        <f t="shared" si="8"/>
        <v>0</v>
      </c>
      <c r="V54">
        <f t="shared" si="8"/>
        <v>0</v>
      </c>
      <c r="W54">
        <f t="shared" si="8"/>
        <v>0</v>
      </c>
      <c r="X54">
        <f t="shared" si="8"/>
        <v>0</v>
      </c>
      <c r="Y54">
        <f t="shared" si="8"/>
        <v>0</v>
      </c>
      <c r="Z54">
        <f t="shared" si="8"/>
        <v>0</v>
      </c>
      <c r="AA54">
        <f t="shared" si="8"/>
        <v>0</v>
      </c>
      <c r="AB54">
        <f t="shared" si="8"/>
        <v>0</v>
      </c>
    </row>
    <row r="55" spans="1:28" x14ac:dyDescent="0.25">
      <c r="A55" t="s">
        <v>13</v>
      </c>
      <c r="B55" s="14">
        <v>84</v>
      </c>
      <c r="C55">
        <f t="shared" ref="C55:T61" si="9">B55-C66</f>
        <v>57</v>
      </c>
      <c r="D55">
        <f t="shared" si="9"/>
        <v>53</v>
      </c>
      <c r="E55">
        <f t="shared" si="9"/>
        <v>47</v>
      </c>
      <c r="F55">
        <f t="shared" si="9"/>
        <v>42</v>
      </c>
      <c r="G55">
        <f t="shared" si="9"/>
        <v>32</v>
      </c>
      <c r="H55">
        <f t="shared" si="9"/>
        <v>22</v>
      </c>
      <c r="I55">
        <f t="shared" si="9"/>
        <v>18</v>
      </c>
      <c r="J55">
        <f t="shared" si="9"/>
        <v>15</v>
      </c>
      <c r="K55">
        <f t="shared" si="9"/>
        <v>11</v>
      </c>
      <c r="L55">
        <f t="shared" si="9"/>
        <v>7</v>
      </c>
      <c r="M55">
        <f t="shared" si="9"/>
        <v>6</v>
      </c>
      <c r="N55">
        <f t="shared" si="9"/>
        <v>5</v>
      </c>
      <c r="O55">
        <f t="shared" si="9"/>
        <v>3</v>
      </c>
      <c r="P55">
        <f t="shared" si="9"/>
        <v>3</v>
      </c>
      <c r="Q55">
        <f t="shared" si="9"/>
        <v>1</v>
      </c>
      <c r="R55">
        <f t="shared" si="9"/>
        <v>0</v>
      </c>
      <c r="S55">
        <f t="shared" si="9"/>
        <v>0</v>
      </c>
      <c r="T55">
        <f t="shared" si="9"/>
        <v>0</v>
      </c>
      <c r="U55">
        <f t="shared" si="8"/>
        <v>0</v>
      </c>
      <c r="V55">
        <f t="shared" si="8"/>
        <v>0</v>
      </c>
      <c r="W55">
        <f t="shared" si="8"/>
        <v>0</v>
      </c>
      <c r="X55">
        <f t="shared" si="8"/>
        <v>0</v>
      </c>
      <c r="Y55">
        <f t="shared" si="8"/>
        <v>0</v>
      </c>
      <c r="Z55">
        <f t="shared" si="8"/>
        <v>0</v>
      </c>
      <c r="AA55">
        <f t="shared" si="8"/>
        <v>0</v>
      </c>
      <c r="AB55">
        <f t="shared" si="8"/>
        <v>0</v>
      </c>
    </row>
    <row r="56" spans="1:28" x14ac:dyDescent="0.25">
      <c r="A56" t="s">
        <v>14</v>
      </c>
      <c r="B56" s="14">
        <v>103</v>
      </c>
      <c r="C56">
        <f t="shared" si="9"/>
        <v>66</v>
      </c>
      <c r="D56">
        <f t="shared" si="9"/>
        <v>55</v>
      </c>
      <c r="E56">
        <f t="shared" si="9"/>
        <v>45</v>
      </c>
      <c r="F56">
        <f t="shared" si="9"/>
        <v>39</v>
      </c>
      <c r="G56">
        <f t="shared" si="9"/>
        <v>26</v>
      </c>
      <c r="H56">
        <f t="shared" si="9"/>
        <v>20</v>
      </c>
      <c r="I56">
        <f t="shared" si="9"/>
        <v>17</v>
      </c>
      <c r="J56">
        <f t="shared" si="9"/>
        <v>15</v>
      </c>
      <c r="K56">
        <f t="shared" si="9"/>
        <v>13</v>
      </c>
      <c r="L56">
        <f t="shared" si="9"/>
        <v>8</v>
      </c>
      <c r="M56">
        <f t="shared" si="9"/>
        <v>5</v>
      </c>
      <c r="N56">
        <f t="shared" si="9"/>
        <v>5</v>
      </c>
      <c r="O56">
        <f t="shared" si="9"/>
        <v>5</v>
      </c>
      <c r="P56">
        <f t="shared" si="9"/>
        <v>4</v>
      </c>
      <c r="Q56">
        <f t="shared" si="9"/>
        <v>3</v>
      </c>
      <c r="R56">
        <f t="shared" si="9"/>
        <v>3</v>
      </c>
      <c r="S56">
        <f t="shared" si="9"/>
        <v>0</v>
      </c>
      <c r="T56">
        <f t="shared" si="9"/>
        <v>0</v>
      </c>
      <c r="U56">
        <f t="shared" si="8"/>
        <v>0</v>
      </c>
      <c r="V56">
        <f t="shared" si="8"/>
        <v>0</v>
      </c>
      <c r="W56">
        <f t="shared" si="8"/>
        <v>0</v>
      </c>
      <c r="X56">
        <f t="shared" si="8"/>
        <v>0</v>
      </c>
      <c r="Y56">
        <f t="shared" si="8"/>
        <v>0</v>
      </c>
      <c r="Z56">
        <f t="shared" si="8"/>
        <v>0</v>
      </c>
      <c r="AA56">
        <f t="shared" si="8"/>
        <v>0</v>
      </c>
      <c r="AB56">
        <f t="shared" si="8"/>
        <v>0</v>
      </c>
    </row>
    <row r="57" spans="1:28" x14ac:dyDescent="0.25">
      <c r="A57" t="s">
        <v>15</v>
      </c>
      <c r="B57" s="14">
        <v>156</v>
      </c>
      <c r="C57">
        <f t="shared" si="9"/>
        <v>45</v>
      </c>
      <c r="D57">
        <f t="shared" si="9"/>
        <v>39</v>
      </c>
      <c r="E57">
        <f t="shared" si="9"/>
        <v>32</v>
      </c>
      <c r="F57">
        <f t="shared" si="9"/>
        <v>28</v>
      </c>
      <c r="G57">
        <f t="shared" si="9"/>
        <v>14</v>
      </c>
      <c r="H57">
        <f t="shared" si="9"/>
        <v>9</v>
      </c>
      <c r="I57">
        <f t="shared" si="9"/>
        <v>8</v>
      </c>
      <c r="J57">
        <f t="shared" si="9"/>
        <v>6</v>
      </c>
      <c r="K57">
        <f t="shared" si="9"/>
        <v>4</v>
      </c>
      <c r="L57">
        <f t="shared" si="9"/>
        <v>4</v>
      </c>
      <c r="M57">
        <f t="shared" si="9"/>
        <v>2</v>
      </c>
      <c r="N57">
        <f t="shared" si="9"/>
        <v>1</v>
      </c>
      <c r="O57">
        <f t="shared" si="9"/>
        <v>1</v>
      </c>
      <c r="P57">
        <f t="shared" si="9"/>
        <v>1</v>
      </c>
      <c r="Q57">
        <f t="shared" si="9"/>
        <v>1</v>
      </c>
      <c r="R57">
        <f t="shared" si="9"/>
        <v>1</v>
      </c>
      <c r="S57">
        <f t="shared" si="9"/>
        <v>1</v>
      </c>
      <c r="T57">
        <f t="shared" si="9"/>
        <v>1</v>
      </c>
      <c r="U57">
        <f t="shared" si="8"/>
        <v>0</v>
      </c>
      <c r="V57">
        <f t="shared" si="8"/>
        <v>0</v>
      </c>
      <c r="W57">
        <f t="shared" si="8"/>
        <v>0</v>
      </c>
      <c r="X57">
        <f t="shared" si="8"/>
        <v>0</v>
      </c>
      <c r="Y57">
        <f t="shared" si="8"/>
        <v>0</v>
      </c>
      <c r="Z57">
        <f t="shared" si="8"/>
        <v>0</v>
      </c>
      <c r="AA57">
        <f t="shared" si="8"/>
        <v>0</v>
      </c>
      <c r="AB57">
        <f t="shared" si="8"/>
        <v>0</v>
      </c>
    </row>
    <row r="58" spans="1:28" x14ac:dyDescent="0.25">
      <c r="A58" t="s">
        <v>16</v>
      </c>
      <c r="B58" s="14">
        <v>108</v>
      </c>
      <c r="C58">
        <f t="shared" si="9"/>
        <v>40</v>
      </c>
      <c r="D58">
        <f t="shared" si="9"/>
        <v>35</v>
      </c>
      <c r="E58">
        <f t="shared" si="9"/>
        <v>33</v>
      </c>
      <c r="F58">
        <f t="shared" si="9"/>
        <v>29</v>
      </c>
      <c r="G58">
        <f t="shared" si="9"/>
        <v>26</v>
      </c>
      <c r="H58">
        <f t="shared" si="9"/>
        <v>21</v>
      </c>
      <c r="I58">
        <f t="shared" si="9"/>
        <v>21</v>
      </c>
      <c r="J58">
        <f t="shared" si="9"/>
        <v>17</v>
      </c>
      <c r="K58">
        <f t="shared" si="9"/>
        <v>16</v>
      </c>
      <c r="L58">
        <f t="shared" si="9"/>
        <v>13</v>
      </c>
      <c r="M58">
        <f t="shared" si="9"/>
        <v>7</v>
      </c>
      <c r="N58">
        <f t="shared" si="9"/>
        <v>7</v>
      </c>
      <c r="O58">
        <f t="shared" si="9"/>
        <v>5</v>
      </c>
      <c r="P58">
        <f t="shared" si="9"/>
        <v>4</v>
      </c>
      <c r="Q58">
        <f t="shared" si="9"/>
        <v>4</v>
      </c>
      <c r="R58">
        <f t="shared" si="9"/>
        <v>4</v>
      </c>
      <c r="S58">
        <f t="shared" si="9"/>
        <v>4</v>
      </c>
      <c r="T58">
        <f t="shared" si="9"/>
        <v>4</v>
      </c>
      <c r="U58">
        <f t="shared" si="8"/>
        <v>3</v>
      </c>
      <c r="V58">
        <f t="shared" si="8"/>
        <v>3</v>
      </c>
      <c r="W58">
        <f t="shared" si="8"/>
        <v>3</v>
      </c>
      <c r="X58">
        <f t="shared" si="8"/>
        <v>3</v>
      </c>
      <c r="Y58">
        <f t="shared" si="8"/>
        <v>0</v>
      </c>
      <c r="Z58">
        <f t="shared" si="8"/>
        <v>0</v>
      </c>
      <c r="AA58">
        <f t="shared" si="8"/>
        <v>0</v>
      </c>
      <c r="AB58">
        <f t="shared" si="8"/>
        <v>0</v>
      </c>
    </row>
    <row r="59" spans="1:28" x14ac:dyDescent="0.25">
      <c r="A59" t="s">
        <v>17</v>
      </c>
      <c r="B59" s="14">
        <v>40</v>
      </c>
      <c r="C59">
        <f t="shared" si="9"/>
        <v>18</v>
      </c>
      <c r="D59">
        <f t="shared" si="9"/>
        <v>13</v>
      </c>
      <c r="E59">
        <f t="shared" si="9"/>
        <v>8</v>
      </c>
      <c r="F59">
        <f t="shared" si="9"/>
        <v>8</v>
      </c>
      <c r="G59">
        <f t="shared" si="9"/>
        <v>4</v>
      </c>
      <c r="H59">
        <f t="shared" si="9"/>
        <v>3</v>
      </c>
      <c r="I59">
        <f t="shared" si="9"/>
        <v>3</v>
      </c>
      <c r="J59">
        <f t="shared" si="9"/>
        <v>3</v>
      </c>
      <c r="K59">
        <f t="shared" si="9"/>
        <v>3</v>
      </c>
      <c r="L59">
        <f t="shared" si="9"/>
        <v>1</v>
      </c>
      <c r="M59">
        <f t="shared" si="9"/>
        <v>1</v>
      </c>
      <c r="N59">
        <f t="shared" si="9"/>
        <v>1</v>
      </c>
      <c r="O59">
        <f t="shared" si="9"/>
        <v>1</v>
      </c>
      <c r="P59">
        <f t="shared" si="9"/>
        <v>1</v>
      </c>
      <c r="Q59">
        <f t="shared" si="9"/>
        <v>1</v>
      </c>
      <c r="R59">
        <f t="shared" si="9"/>
        <v>1</v>
      </c>
      <c r="S59">
        <f t="shared" si="9"/>
        <v>1</v>
      </c>
      <c r="T59">
        <f t="shared" si="9"/>
        <v>1</v>
      </c>
      <c r="U59">
        <f t="shared" si="8"/>
        <v>1</v>
      </c>
      <c r="V59">
        <f t="shared" si="8"/>
        <v>1</v>
      </c>
      <c r="W59">
        <f t="shared" si="8"/>
        <v>1</v>
      </c>
      <c r="X59">
        <f t="shared" si="8"/>
        <v>1</v>
      </c>
      <c r="Y59">
        <f t="shared" si="8"/>
        <v>0</v>
      </c>
      <c r="Z59">
        <f t="shared" si="8"/>
        <v>0</v>
      </c>
      <c r="AA59">
        <f t="shared" si="8"/>
        <v>0</v>
      </c>
      <c r="AB59">
        <f t="shared" si="8"/>
        <v>0</v>
      </c>
    </row>
    <row r="60" spans="1:28" ht="15.75" thickBot="1" x14ac:dyDescent="0.3">
      <c r="A60" s="12" t="s">
        <v>18</v>
      </c>
      <c r="B60" s="14">
        <v>55</v>
      </c>
      <c r="C60" s="12">
        <f t="shared" si="9"/>
        <v>27</v>
      </c>
      <c r="D60" s="12">
        <f t="shared" si="9"/>
        <v>21</v>
      </c>
      <c r="E60" s="12">
        <f t="shared" si="9"/>
        <v>13</v>
      </c>
      <c r="F60" s="12">
        <f t="shared" si="9"/>
        <v>8</v>
      </c>
      <c r="G60" s="12">
        <f t="shared" si="9"/>
        <v>7</v>
      </c>
      <c r="H60" s="12">
        <f t="shared" si="9"/>
        <v>7</v>
      </c>
      <c r="I60" s="12">
        <f t="shared" si="9"/>
        <v>6</v>
      </c>
      <c r="J60" s="12">
        <f t="shared" si="9"/>
        <v>6</v>
      </c>
      <c r="K60" s="12">
        <f t="shared" si="9"/>
        <v>5</v>
      </c>
      <c r="L60" s="12">
        <f t="shared" si="9"/>
        <v>5</v>
      </c>
      <c r="M60" s="12">
        <f t="shared" si="9"/>
        <v>5</v>
      </c>
      <c r="N60" s="12">
        <f t="shared" si="9"/>
        <v>3</v>
      </c>
      <c r="O60" s="12">
        <f t="shared" si="9"/>
        <v>2</v>
      </c>
      <c r="P60" s="12">
        <f t="shared" si="9"/>
        <v>2</v>
      </c>
      <c r="Q60" s="12">
        <f t="shared" si="9"/>
        <v>1</v>
      </c>
      <c r="R60" s="12">
        <f t="shared" si="9"/>
        <v>0</v>
      </c>
      <c r="S60" s="12">
        <f t="shared" si="9"/>
        <v>0</v>
      </c>
      <c r="T60" s="12">
        <f t="shared" si="9"/>
        <v>0</v>
      </c>
      <c r="U60" s="12">
        <f t="shared" si="8"/>
        <v>0</v>
      </c>
      <c r="V60" s="12">
        <f t="shared" si="8"/>
        <v>0</v>
      </c>
      <c r="W60" s="12">
        <f t="shared" si="8"/>
        <v>0</v>
      </c>
      <c r="X60" s="12">
        <f t="shared" si="8"/>
        <v>0</v>
      </c>
      <c r="Y60" s="12">
        <f t="shared" si="8"/>
        <v>0</v>
      </c>
      <c r="Z60" s="12">
        <f t="shared" si="8"/>
        <v>0</v>
      </c>
      <c r="AA60" s="12">
        <f t="shared" si="8"/>
        <v>0</v>
      </c>
      <c r="AB60" s="12">
        <f t="shared" si="8"/>
        <v>0</v>
      </c>
    </row>
    <row r="61" spans="1:28" ht="15.75" thickTop="1" x14ac:dyDescent="0.25">
      <c r="A61" s="1" t="s">
        <v>23</v>
      </c>
      <c r="B61" s="15">
        <v>632</v>
      </c>
      <c r="C61" s="1">
        <f t="shared" si="9"/>
        <v>303</v>
      </c>
      <c r="D61" s="1">
        <f t="shared" si="9"/>
        <v>259</v>
      </c>
      <c r="E61" s="1">
        <f t="shared" si="9"/>
        <v>207</v>
      </c>
      <c r="F61" s="1">
        <f t="shared" si="9"/>
        <v>180</v>
      </c>
      <c r="G61" s="1">
        <f t="shared" si="9"/>
        <v>130</v>
      </c>
      <c r="H61" s="1">
        <f t="shared" si="9"/>
        <v>95</v>
      </c>
      <c r="I61" s="1">
        <f t="shared" si="9"/>
        <v>85</v>
      </c>
      <c r="J61" s="1">
        <f t="shared" si="9"/>
        <v>72</v>
      </c>
      <c r="K61" s="1">
        <f t="shared" si="9"/>
        <v>58</v>
      </c>
      <c r="L61" s="1">
        <f t="shared" si="9"/>
        <v>43</v>
      </c>
      <c r="M61" s="1">
        <f t="shared" si="9"/>
        <v>31</v>
      </c>
      <c r="N61" s="1">
        <f t="shared" si="9"/>
        <v>27</v>
      </c>
      <c r="O61" s="1">
        <f t="shared" si="9"/>
        <v>22</v>
      </c>
      <c r="P61" s="1">
        <f t="shared" si="9"/>
        <v>20</v>
      </c>
      <c r="Q61" s="1">
        <f t="shared" si="9"/>
        <v>15</v>
      </c>
      <c r="R61" s="1">
        <f t="shared" si="9"/>
        <v>12</v>
      </c>
      <c r="S61" s="1">
        <f t="shared" si="9"/>
        <v>9</v>
      </c>
      <c r="T61" s="1">
        <f t="shared" si="9"/>
        <v>9</v>
      </c>
      <c r="U61" s="1">
        <f t="shared" si="8"/>
        <v>4</v>
      </c>
      <c r="V61" s="1">
        <f t="shared" si="8"/>
        <v>4</v>
      </c>
      <c r="W61" s="1">
        <f t="shared" si="8"/>
        <v>4</v>
      </c>
      <c r="X61" s="1">
        <f t="shared" si="8"/>
        <v>4</v>
      </c>
      <c r="Y61" s="1">
        <f t="shared" si="8"/>
        <v>0</v>
      </c>
      <c r="Z61" s="1">
        <f t="shared" si="8"/>
        <v>0</v>
      </c>
      <c r="AA61" s="1">
        <f t="shared" si="8"/>
        <v>0</v>
      </c>
      <c r="AB61" s="1">
        <f t="shared" si="8"/>
        <v>0</v>
      </c>
    </row>
    <row r="63" spans="1:28" x14ac:dyDescent="0.25">
      <c r="B63" s="1" t="s">
        <v>24</v>
      </c>
    </row>
    <row r="64" spans="1:28" x14ac:dyDescent="0.25">
      <c r="A64" s="2" t="s">
        <v>0</v>
      </c>
      <c r="B64" s="2" t="s">
        <v>22</v>
      </c>
      <c r="C64" s="2">
        <v>0</v>
      </c>
      <c r="D64" s="2">
        <v>1</v>
      </c>
      <c r="E64" s="2">
        <v>2</v>
      </c>
      <c r="F64" s="2">
        <v>3</v>
      </c>
      <c r="G64" s="2">
        <v>4</v>
      </c>
      <c r="H64" s="2">
        <v>5</v>
      </c>
      <c r="I64" s="2">
        <v>6</v>
      </c>
      <c r="J64" s="2">
        <v>7</v>
      </c>
      <c r="K64" s="2">
        <v>8</v>
      </c>
      <c r="L64" s="2">
        <v>9</v>
      </c>
      <c r="M64" s="2">
        <v>10</v>
      </c>
      <c r="N64" s="2">
        <v>11</v>
      </c>
      <c r="O64" s="2">
        <v>12</v>
      </c>
      <c r="P64" s="2">
        <v>13</v>
      </c>
      <c r="Q64" s="2">
        <v>14</v>
      </c>
      <c r="R64" s="2">
        <v>15</v>
      </c>
      <c r="S64" s="2">
        <v>16</v>
      </c>
      <c r="T64" s="2">
        <v>17</v>
      </c>
      <c r="U64" s="2">
        <v>18</v>
      </c>
      <c r="V64" s="2">
        <v>19</v>
      </c>
      <c r="W64" s="2">
        <v>20</v>
      </c>
      <c r="X64" s="2">
        <v>21</v>
      </c>
      <c r="Y64" s="2">
        <v>22</v>
      </c>
      <c r="Z64" s="2">
        <v>23</v>
      </c>
      <c r="AA64" s="2">
        <v>24</v>
      </c>
      <c r="AB64" s="2">
        <v>25</v>
      </c>
    </row>
    <row r="65" spans="1:27" x14ac:dyDescent="0.25">
      <c r="A65" t="s">
        <v>12</v>
      </c>
      <c r="B65" s="14">
        <v>86</v>
      </c>
      <c r="C65" s="14">
        <v>36</v>
      </c>
      <c r="D65" s="14">
        <v>7</v>
      </c>
      <c r="E65" s="14">
        <v>14</v>
      </c>
      <c r="F65" s="14">
        <v>3</v>
      </c>
      <c r="G65" s="14">
        <v>5</v>
      </c>
      <c r="H65" s="14">
        <v>8</v>
      </c>
      <c r="I65" s="14">
        <v>1</v>
      </c>
      <c r="J65" s="14">
        <v>2</v>
      </c>
      <c r="K65" s="14">
        <v>4</v>
      </c>
      <c r="L65" s="14">
        <v>1</v>
      </c>
      <c r="M65" s="14"/>
      <c r="N65" s="14"/>
      <c r="O65" s="14"/>
      <c r="P65" s="14"/>
      <c r="Q65" s="14">
        <v>1</v>
      </c>
      <c r="R65" s="14">
        <v>1</v>
      </c>
      <c r="S65" s="14"/>
      <c r="T65" s="14"/>
      <c r="U65" s="14">
        <v>3</v>
      </c>
      <c r="V65" s="14"/>
      <c r="W65" s="14"/>
      <c r="X65" s="14"/>
      <c r="Y65" s="14"/>
      <c r="Z65" s="14"/>
      <c r="AA65" s="14"/>
    </row>
    <row r="66" spans="1:27" x14ac:dyDescent="0.25">
      <c r="A66" t="s">
        <v>13</v>
      </c>
      <c r="B66" s="14">
        <v>84</v>
      </c>
      <c r="C66" s="14">
        <v>27</v>
      </c>
      <c r="D66" s="14">
        <v>4</v>
      </c>
      <c r="E66" s="14">
        <v>6</v>
      </c>
      <c r="F66" s="14">
        <v>5</v>
      </c>
      <c r="G66" s="14">
        <v>10</v>
      </c>
      <c r="H66" s="14">
        <v>10</v>
      </c>
      <c r="I66" s="14">
        <v>4</v>
      </c>
      <c r="J66" s="14">
        <v>3</v>
      </c>
      <c r="K66" s="14">
        <v>4</v>
      </c>
      <c r="L66" s="14">
        <v>4</v>
      </c>
      <c r="M66" s="14">
        <v>1</v>
      </c>
      <c r="N66" s="14">
        <v>1</v>
      </c>
      <c r="O66" s="14">
        <v>2</v>
      </c>
      <c r="P66" s="14"/>
      <c r="Q66" s="14">
        <v>2</v>
      </c>
      <c r="R66" s="14">
        <v>1</v>
      </c>
      <c r="S66" s="14"/>
      <c r="T66" s="14"/>
      <c r="U66" s="14"/>
      <c r="V66" s="14"/>
      <c r="W66" s="14"/>
      <c r="X66" s="14"/>
      <c r="Y66" s="14"/>
      <c r="Z66" s="14"/>
      <c r="AA66" s="14"/>
    </row>
    <row r="67" spans="1:27" x14ac:dyDescent="0.25">
      <c r="A67" t="s">
        <v>14</v>
      </c>
      <c r="B67" s="14">
        <v>103</v>
      </c>
      <c r="C67" s="14">
        <v>37</v>
      </c>
      <c r="D67" s="14">
        <v>11</v>
      </c>
      <c r="E67" s="14">
        <v>10</v>
      </c>
      <c r="F67" s="14">
        <v>6</v>
      </c>
      <c r="G67" s="14">
        <v>13</v>
      </c>
      <c r="H67" s="14">
        <v>6</v>
      </c>
      <c r="I67" s="14">
        <v>3</v>
      </c>
      <c r="J67" s="14">
        <v>2</v>
      </c>
      <c r="K67" s="14">
        <v>2</v>
      </c>
      <c r="L67" s="14">
        <v>5</v>
      </c>
      <c r="M67" s="14">
        <v>3</v>
      </c>
      <c r="N67" s="14"/>
      <c r="O67" s="14"/>
      <c r="P67" s="14">
        <v>1</v>
      </c>
      <c r="Q67" s="14">
        <v>1</v>
      </c>
      <c r="R67" s="14"/>
      <c r="S67" s="14">
        <v>3</v>
      </c>
      <c r="T67" s="14"/>
      <c r="U67" s="14"/>
      <c r="V67" s="14"/>
      <c r="W67" s="14"/>
      <c r="X67" s="14"/>
      <c r="Y67" s="14"/>
      <c r="Z67" s="14"/>
      <c r="AA67" s="14"/>
    </row>
    <row r="68" spans="1:27" x14ac:dyDescent="0.25">
      <c r="A68" t="s">
        <v>15</v>
      </c>
      <c r="B68" s="14">
        <v>156</v>
      </c>
      <c r="C68" s="14">
        <v>111</v>
      </c>
      <c r="D68" s="14">
        <v>6</v>
      </c>
      <c r="E68" s="14">
        <v>7</v>
      </c>
      <c r="F68" s="14">
        <v>4</v>
      </c>
      <c r="G68" s="14">
        <v>14</v>
      </c>
      <c r="H68" s="14">
        <v>5</v>
      </c>
      <c r="I68" s="14">
        <v>1</v>
      </c>
      <c r="J68" s="14">
        <v>2</v>
      </c>
      <c r="K68" s="14">
        <v>2</v>
      </c>
      <c r="L68" s="14"/>
      <c r="M68" s="14">
        <v>2</v>
      </c>
      <c r="N68" s="14">
        <v>1</v>
      </c>
      <c r="O68" s="14"/>
      <c r="P68" s="14"/>
      <c r="Q68" s="14"/>
      <c r="R68" s="14"/>
      <c r="S68" s="14"/>
      <c r="T68" s="14"/>
      <c r="U68" s="14">
        <v>1</v>
      </c>
      <c r="V68" s="14"/>
      <c r="W68" s="14"/>
      <c r="X68" s="14"/>
      <c r="Y68" s="14"/>
      <c r="Z68" s="14"/>
      <c r="AA68" s="14"/>
    </row>
    <row r="69" spans="1:27" x14ac:dyDescent="0.25">
      <c r="A69" t="s">
        <v>16</v>
      </c>
      <c r="B69" s="14">
        <v>108</v>
      </c>
      <c r="C69" s="14">
        <v>68</v>
      </c>
      <c r="D69" s="14">
        <v>5</v>
      </c>
      <c r="E69" s="14">
        <v>2</v>
      </c>
      <c r="F69" s="14">
        <v>4</v>
      </c>
      <c r="G69" s="14">
        <v>3</v>
      </c>
      <c r="H69" s="14">
        <v>5</v>
      </c>
      <c r="I69" s="14"/>
      <c r="J69" s="14">
        <v>4</v>
      </c>
      <c r="K69" s="14">
        <v>1</v>
      </c>
      <c r="L69" s="14">
        <v>3</v>
      </c>
      <c r="M69" s="14">
        <v>6</v>
      </c>
      <c r="N69" s="14"/>
      <c r="O69" s="14">
        <v>2</v>
      </c>
      <c r="P69" s="14">
        <v>1</v>
      </c>
      <c r="Q69" s="14"/>
      <c r="R69" s="14"/>
      <c r="S69" s="14"/>
      <c r="T69" s="14"/>
      <c r="U69" s="14">
        <v>1</v>
      </c>
      <c r="V69" s="14"/>
      <c r="W69" s="14"/>
      <c r="X69" s="14"/>
      <c r="Y69" s="14">
        <v>3</v>
      </c>
      <c r="Z69" s="14"/>
      <c r="AA69" s="14"/>
    </row>
    <row r="70" spans="1:27" x14ac:dyDescent="0.25">
      <c r="A70" t="s">
        <v>17</v>
      </c>
      <c r="B70" s="14">
        <v>40</v>
      </c>
      <c r="C70" s="14">
        <v>22</v>
      </c>
      <c r="D70" s="14">
        <v>5</v>
      </c>
      <c r="E70" s="14">
        <v>5</v>
      </c>
      <c r="F70" s="14"/>
      <c r="G70" s="14">
        <v>4</v>
      </c>
      <c r="H70" s="14">
        <v>1</v>
      </c>
      <c r="I70" s="14"/>
      <c r="J70" s="14"/>
      <c r="K70" s="14"/>
      <c r="L70" s="14">
        <v>2</v>
      </c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>
        <v>1</v>
      </c>
      <c r="Z70" s="14"/>
      <c r="AA70" s="14"/>
    </row>
    <row r="71" spans="1:27" s="12" customFormat="1" ht="15.75" thickBot="1" x14ac:dyDescent="0.3">
      <c r="A71" s="12" t="s">
        <v>18</v>
      </c>
      <c r="B71" s="14">
        <v>55</v>
      </c>
      <c r="C71" s="14">
        <v>28</v>
      </c>
      <c r="D71" s="14">
        <v>6</v>
      </c>
      <c r="E71" s="14">
        <v>8</v>
      </c>
      <c r="F71" s="14">
        <v>5</v>
      </c>
      <c r="G71" s="14">
        <v>1</v>
      </c>
      <c r="H71" s="14"/>
      <c r="I71" s="14">
        <v>1</v>
      </c>
      <c r="J71" s="14"/>
      <c r="K71" s="14">
        <v>1</v>
      </c>
      <c r="L71" s="14"/>
      <c r="M71" s="14"/>
      <c r="N71" s="14">
        <v>2</v>
      </c>
      <c r="O71" s="14">
        <v>1</v>
      </c>
      <c r="P71" s="14"/>
      <c r="Q71" s="14">
        <v>1</v>
      </c>
      <c r="R71" s="14">
        <v>1</v>
      </c>
      <c r="S71" s="14"/>
      <c r="T71" s="14"/>
      <c r="U71" s="14"/>
      <c r="V71" s="14"/>
      <c r="W71" s="14"/>
      <c r="X71" s="14"/>
      <c r="Y71" s="14"/>
      <c r="Z71" s="14"/>
      <c r="AA71" s="14"/>
    </row>
    <row r="72" spans="1:27" ht="15.75" thickTop="1" x14ac:dyDescent="0.25">
      <c r="A72" s="1" t="s">
        <v>23</v>
      </c>
      <c r="B72" s="15">
        <v>632</v>
      </c>
      <c r="C72" s="15">
        <v>329</v>
      </c>
      <c r="D72" s="15">
        <v>44</v>
      </c>
      <c r="E72" s="15">
        <v>52</v>
      </c>
      <c r="F72" s="15">
        <v>27</v>
      </c>
      <c r="G72" s="15">
        <v>50</v>
      </c>
      <c r="H72" s="15">
        <v>35</v>
      </c>
      <c r="I72" s="15">
        <v>10</v>
      </c>
      <c r="J72" s="15">
        <v>13</v>
      </c>
      <c r="K72" s="15">
        <v>14</v>
      </c>
      <c r="L72" s="15">
        <v>15</v>
      </c>
      <c r="M72" s="15">
        <v>12</v>
      </c>
      <c r="N72" s="15">
        <v>4</v>
      </c>
      <c r="O72" s="15">
        <v>5</v>
      </c>
      <c r="P72" s="15">
        <v>2</v>
      </c>
      <c r="Q72" s="15">
        <v>5</v>
      </c>
      <c r="R72" s="15">
        <v>3</v>
      </c>
      <c r="S72" s="15">
        <v>3</v>
      </c>
      <c r="T72" s="15"/>
      <c r="U72" s="15">
        <v>5</v>
      </c>
      <c r="V72" s="15"/>
      <c r="W72" s="15"/>
      <c r="X72" s="15"/>
      <c r="Y72" s="15">
        <v>4</v>
      </c>
      <c r="Z72" s="15"/>
      <c r="AA72" s="15"/>
    </row>
  </sheetData>
  <conditionalFormatting sqref="B32:AB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AB21 B22:T26 U22:AB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T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72"/>
  <sheetViews>
    <sheetView topLeftCell="A2" zoomScaleNormal="100" workbookViewId="0">
      <selection activeCell="B4" sqref="B4:AB4"/>
    </sheetView>
  </sheetViews>
  <sheetFormatPr defaultRowHeight="15" x14ac:dyDescent="0.25"/>
  <cols>
    <col min="1" max="1" width="16.140625" customWidth="1"/>
    <col min="2" max="2" width="13.5703125" customWidth="1"/>
    <col min="3" max="3" width="10.5703125" bestFit="1" customWidth="1"/>
  </cols>
  <sheetData>
    <row r="2" spans="1:28" x14ac:dyDescent="0.25">
      <c r="B2" s="1"/>
    </row>
    <row r="3" spans="1:28" x14ac:dyDescent="0.25">
      <c r="A3" s="2" t="s">
        <v>0</v>
      </c>
      <c r="B3" s="2" t="s">
        <v>1</v>
      </c>
      <c r="C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  <c r="AB3" s="2">
        <v>25</v>
      </c>
    </row>
    <row r="4" spans="1:28" x14ac:dyDescent="0.25">
      <c r="A4" s="1" t="s">
        <v>2</v>
      </c>
      <c r="B4" s="3">
        <v>1</v>
      </c>
      <c r="C4" s="3">
        <v>0.449438202247191</v>
      </c>
      <c r="D4" s="3">
        <v>0.16448139664905223</v>
      </c>
      <c r="E4" s="3">
        <v>5.0162865751717377E-2</v>
      </c>
      <c r="F4" s="3">
        <v>1.2721882485989319E-2</v>
      </c>
      <c r="G4" s="3">
        <v>2.4912835686849064E-3</v>
      </c>
      <c r="H4" s="3">
        <v>3.63895352729256E-4</v>
      </c>
      <c r="I4" s="3">
        <v>4.4975830112604675E-5</v>
      </c>
      <c r="J4" s="3">
        <v>4.6203099955163712E-6</v>
      </c>
      <c r="K4" s="3">
        <v>3.7822762403103521E-7</v>
      </c>
      <c r="L4" s="3">
        <v>1.9427422101112564E-8</v>
      </c>
      <c r="M4" s="3">
        <v>6.5485692475660325E-10</v>
      </c>
      <c r="N4" s="3">
        <v>1.9971559503010371E-11</v>
      </c>
      <c r="O4" s="3">
        <v>5.7702740137108613E-13</v>
      </c>
      <c r="P4" s="3">
        <v>1.4819323309690814E-14</v>
      </c>
      <c r="Q4" s="3">
        <v>3.3301850134136662E-16</v>
      </c>
      <c r="R4" s="3">
        <v>6.4144815667678957E-18</v>
      </c>
      <c r="S4" s="3">
        <v>9.2665062762297053E-20</v>
      </c>
      <c r="T4" s="3">
        <v>8.9244041183592669E-22</v>
      </c>
      <c r="U4" s="11">
        <v>5.7299544901183096E-24</v>
      </c>
      <c r="V4" s="11">
        <v>2.7592076196396355E-26</v>
      </c>
      <c r="W4" s="11">
        <v>8.8578093728399213E-29</v>
      </c>
      <c r="X4" s="11">
        <v>2.8435985145553517E-31</v>
      </c>
      <c r="Y4" s="11">
        <v>9.1287271735324286E-34</v>
      </c>
      <c r="Z4" s="11">
        <v>1.4652852605991058E-36</v>
      </c>
      <c r="AA4" s="11">
        <v>0</v>
      </c>
      <c r="AB4" s="11">
        <v>0</v>
      </c>
    </row>
    <row r="6" spans="1:28" x14ac:dyDescent="0.25">
      <c r="A6" s="1" t="s">
        <v>3</v>
      </c>
      <c r="B6" s="4">
        <v>100</v>
      </c>
      <c r="C6" s="4">
        <f>$B6*C4</f>
        <v>44.943820224719097</v>
      </c>
      <c r="D6" s="4">
        <f t="shared" ref="D6:AB6" si="0">$B6*D4</f>
        <v>16.448139664905224</v>
      </c>
      <c r="E6" s="4">
        <f t="shared" si="0"/>
        <v>5.0162865751717378</v>
      </c>
      <c r="F6" s="4">
        <f t="shared" si="0"/>
        <v>1.2721882485989318</v>
      </c>
      <c r="G6" s="4">
        <f t="shared" si="0"/>
        <v>0.24912835686849064</v>
      </c>
      <c r="H6" s="4">
        <f t="shared" si="0"/>
        <v>3.6389535272925599E-2</v>
      </c>
      <c r="I6" s="4">
        <f t="shared" si="0"/>
        <v>4.4975830112604677E-3</v>
      </c>
      <c r="J6" s="4">
        <f t="shared" si="0"/>
        <v>4.6203099955163709E-4</v>
      </c>
      <c r="K6" s="4">
        <f t="shared" si="0"/>
        <v>3.7822762403103524E-5</v>
      </c>
      <c r="L6" s="4">
        <f t="shared" si="0"/>
        <v>1.9427422101112566E-6</v>
      </c>
      <c r="M6" s="4">
        <f t="shared" si="0"/>
        <v>6.5485692475660327E-8</v>
      </c>
      <c r="N6" s="4">
        <f t="shared" si="0"/>
        <v>1.9971559503010372E-9</v>
      </c>
      <c r="O6" s="4">
        <f t="shared" si="0"/>
        <v>5.7702740137108615E-11</v>
      </c>
      <c r="P6" s="4">
        <f>$B6*P4</f>
        <v>1.4819323309690814E-12</v>
      </c>
      <c r="Q6" s="4">
        <f t="shared" si="0"/>
        <v>3.3301850134136661E-14</v>
      </c>
      <c r="R6" s="4">
        <f t="shared" si="0"/>
        <v>6.4144815667678956E-16</v>
      </c>
      <c r="S6" s="4">
        <f t="shared" si="0"/>
        <v>9.2665062762297048E-18</v>
      </c>
      <c r="T6" s="4">
        <f t="shared" si="0"/>
        <v>8.924404118359267E-20</v>
      </c>
      <c r="U6" s="4">
        <f t="shared" si="0"/>
        <v>5.7299544901183094E-22</v>
      </c>
      <c r="V6" s="4">
        <f t="shared" si="0"/>
        <v>2.7592076196396354E-24</v>
      </c>
      <c r="W6" s="4">
        <f t="shared" si="0"/>
        <v>8.8578093728399212E-27</v>
      </c>
      <c r="X6" s="4">
        <f t="shared" si="0"/>
        <v>2.8435985145553518E-29</v>
      </c>
      <c r="Y6" s="4">
        <f t="shared" si="0"/>
        <v>9.1287271735324289E-32</v>
      </c>
      <c r="Z6" s="4">
        <f t="shared" si="0"/>
        <v>1.4652852605991058E-34</v>
      </c>
      <c r="AA6" s="4">
        <f t="shared" si="0"/>
        <v>0</v>
      </c>
      <c r="AB6" s="4">
        <f t="shared" si="0"/>
        <v>0</v>
      </c>
    </row>
    <row r="7" spans="1:28" x14ac:dyDescent="0.25">
      <c r="A7" s="1" t="s">
        <v>4</v>
      </c>
      <c r="B7" s="5">
        <v>0</v>
      </c>
      <c r="C7" s="5">
        <v>0</v>
      </c>
      <c r="D7" s="5">
        <v>10</v>
      </c>
      <c r="E7" s="5">
        <v>10</v>
      </c>
      <c r="F7" s="5">
        <v>10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5">
        <v>10</v>
      </c>
      <c r="R7" s="5">
        <v>10</v>
      </c>
      <c r="S7" s="5">
        <v>10</v>
      </c>
      <c r="T7" s="5">
        <v>10</v>
      </c>
      <c r="U7" s="5">
        <v>10</v>
      </c>
      <c r="V7" s="5">
        <v>10</v>
      </c>
      <c r="W7" s="5">
        <v>10</v>
      </c>
      <c r="X7" s="5">
        <v>10</v>
      </c>
      <c r="Y7" s="5">
        <v>10</v>
      </c>
      <c r="Z7" s="5">
        <v>10</v>
      </c>
      <c r="AA7" s="5">
        <v>10</v>
      </c>
      <c r="AB7" s="5">
        <v>10</v>
      </c>
    </row>
    <row r="8" spans="1:28" x14ac:dyDescent="0.25">
      <c r="A8" s="1" t="s">
        <v>5</v>
      </c>
      <c r="B8" s="6">
        <f>B7*B6</f>
        <v>0</v>
      </c>
      <c r="C8" s="6">
        <f>C7*C6</f>
        <v>0</v>
      </c>
      <c r="D8" s="6">
        <f t="shared" ref="D8:AC8" si="1">D7*D6</f>
        <v>164.48139664905224</v>
      </c>
      <c r="E8" s="6">
        <f t="shared" si="1"/>
        <v>50.162865751717376</v>
      </c>
      <c r="F8" s="6">
        <f t="shared" si="1"/>
        <v>12.721882485989317</v>
      </c>
      <c r="G8" s="6">
        <f t="shared" si="1"/>
        <v>2.4912835686849064</v>
      </c>
      <c r="H8" s="6">
        <f t="shared" si="1"/>
        <v>0.36389535272925599</v>
      </c>
      <c r="I8" s="6">
        <f t="shared" si="1"/>
        <v>4.4975830112604677E-2</v>
      </c>
      <c r="J8" s="6">
        <f t="shared" si="1"/>
        <v>4.6203099955163711E-3</v>
      </c>
      <c r="K8" s="6">
        <f t="shared" si="1"/>
        <v>3.7822762403103526E-4</v>
      </c>
      <c r="L8" s="6">
        <f t="shared" si="1"/>
        <v>1.9427422101112566E-5</v>
      </c>
      <c r="M8" s="6">
        <f t="shared" si="1"/>
        <v>6.5485692475660327E-7</v>
      </c>
      <c r="N8" s="6">
        <f t="shared" si="1"/>
        <v>1.9971559503010374E-8</v>
      </c>
      <c r="O8" s="6">
        <f t="shared" si="1"/>
        <v>5.7702740137108611E-10</v>
      </c>
      <c r="P8" s="6">
        <f t="shared" si="1"/>
        <v>1.4819323309690812E-11</v>
      </c>
      <c r="Q8" s="6">
        <f t="shared" si="1"/>
        <v>3.3301850134136663E-13</v>
      </c>
      <c r="R8" s="6">
        <f t="shared" si="1"/>
        <v>6.4144815667678954E-15</v>
      </c>
      <c r="S8" s="6">
        <f t="shared" si="1"/>
        <v>9.2665062762297051E-17</v>
      </c>
      <c r="T8" s="6">
        <f t="shared" si="1"/>
        <v>8.924404118359267E-19</v>
      </c>
      <c r="U8" s="6">
        <f t="shared" si="1"/>
        <v>5.7299544901183094E-21</v>
      </c>
      <c r="V8" s="6">
        <f t="shared" si="1"/>
        <v>2.7592076196396353E-23</v>
      </c>
      <c r="W8" s="6">
        <f t="shared" si="1"/>
        <v>8.857809372839921E-26</v>
      </c>
      <c r="X8" s="6">
        <f t="shared" si="1"/>
        <v>2.8435985145553521E-28</v>
      </c>
      <c r="Y8" s="6">
        <f t="shared" si="1"/>
        <v>9.1287271735324287E-31</v>
      </c>
      <c r="Z8" s="6">
        <f t="shared" si="1"/>
        <v>1.4652852605991059E-33</v>
      </c>
      <c r="AA8" s="6">
        <f t="shared" si="1"/>
        <v>0</v>
      </c>
      <c r="AB8" s="6">
        <f t="shared" si="1"/>
        <v>0</v>
      </c>
    </row>
    <row r="10" spans="1:28" x14ac:dyDescent="0.25">
      <c r="A10" s="7" t="s">
        <v>6</v>
      </c>
      <c r="B10" s="8"/>
      <c r="C10" s="9">
        <f>SUM(B8:AB8)</f>
        <v>230.271318278748</v>
      </c>
    </row>
    <row r="11" spans="1:28" x14ac:dyDescent="0.25">
      <c r="A11" s="7" t="s">
        <v>7</v>
      </c>
      <c r="B11" s="8"/>
      <c r="C11" s="10">
        <v>100</v>
      </c>
    </row>
    <row r="12" spans="1:28" x14ac:dyDescent="0.25">
      <c r="A12" s="7" t="s">
        <v>8</v>
      </c>
      <c r="B12" s="8"/>
      <c r="C12" s="9">
        <f>C10/C11</f>
        <v>2.3027131827874801</v>
      </c>
    </row>
    <row r="13" spans="1:28" x14ac:dyDescent="0.25">
      <c r="A13" s="7"/>
      <c r="B13" s="8"/>
      <c r="C13" s="10"/>
    </row>
    <row r="14" spans="1:28" x14ac:dyDescent="0.25">
      <c r="A14" s="7" t="s">
        <v>9</v>
      </c>
      <c r="B14" s="8"/>
      <c r="C14" s="9">
        <v>2</v>
      </c>
    </row>
    <row r="15" spans="1:28" x14ac:dyDescent="0.25">
      <c r="A15" s="7" t="s">
        <v>10</v>
      </c>
      <c r="B15" s="8"/>
      <c r="C15" s="9">
        <f>C12-C14</f>
        <v>0.30271318278748005</v>
      </c>
    </row>
    <row r="16" spans="1:28" x14ac:dyDescent="0.25">
      <c r="A16" s="1"/>
      <c r="C16" s="6"/>
    </row>
    <row r="19" spans="1:28" x14ac:dyDescent="0.25">
      <c r="B19" s="1" t="s">
        <v>11</v>
      </c>
    </row>
    <row r="20" spans="1:28" x14ac:dyDescent="0.25">
      <c r="A20" s="2" t="s">
        <v>0</v>
      </c>
      <c r="B20" s="2" t="s">
        <v>1</v>
      </c>
      <c r="C20" s="2">
        <v>0</v>
      </c>
      <c r="D20" s="2">
        <v>1</v>
      </c>
      <c r="E20" s="2">
        <v>2</v>
      </c>
      <c r="F20" s="2">
        <v>3</v>
      </c>
      <c r="G20" s="2">
        <v>4</v>
      </c>
      <c r="H20" s="2">
        <v>5</v>
      </c>
      <c r="I20" s="2">
        <v>6</v>
      </c>
      <c r="J20" s="2">
        <v>7</v>
      </c>
      <c r="K20" s="2">
        <v>8</v>
      </c>
      <c r="L20" s="2">
        <v>9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A20" s="2">
        <v>24</v>
      </c>
      <c r="AB20" s="2">
        <v>25</v>
      </c>
    </row>
    <row r="21" spans="1:28" x14ac:dyDescent="0.25">
      <c r="A21" t="s">
        <v>12</v>
      </c>
      <c r="B21" s="11">
        <v>0</v>
      </c>
      <c r="C21" s="11">
        <f>(C54-B54)/$B54</f>
        <v>-0.45054945054945056</v>
      </c>
      <c r="D21" s="11">
        <f t="shared" ref="D21:AB28" si="2">(D54-C54)/$B54</f>
        <v>-7.6923076923076927E-2</v>
      </c>
      <c r="E21" s="11">
        <f t="shared" si="2"/>
        <v>-6.5934065934065936E-2</v>
      </c>
      <c r="F21" s="11">
        <f t="shared" si="2"/>
        <v>-4.3956043956043959E-2</v>
      </c>
      <c r="G21" s="11">
        <f t="shared" si="2"/>
        <v>-4.3956043956043959E-2</v>
      </c>
      <c r="H21" s="11">
        <f t="shared" si="2"/>
        <v>-0.12087912087912088</v>
      </c>
      <c r="I21" s="11">
        <f t="shared" si="2"/>
        <v>-5.4945054945054944E-2</v>
      </c>
      <c r="J21" s="11">
        <f t="shared" si="2"/>
        <v>-2.197802197802198E-2</v>
      </c>
      <c r="K21" s="11">
        <f t="shared" si="2"/>
        <v>-5.4945054945054944E-2</v>
      </c>
      <c r="L21" s="11">
        <f t="shared" si="2"/>
        <v>-1.098901098901099E-2</v>
      </c>
      <c r="M21" s="11">
        <f t="shared" si="2"/>
        <v>-1.098901098901099E-2</v>
      </c>
      <c r="N21" s="11">
        <f t="shared" si="2"/>
        <v>0</v>
      </c>
      <c r="O21" s="11">
        <f t="shared" si="2"/>
        <v>0</v>
      </c>
      <c r="P21" s="11">
        <f t="shared" si="2"/>
        <v>-1.098901098901099E-2</v>
      </c>
      <c r="Q21" s="11">
        <f t="shared" si="2"/>
        <v>0</v>
      </c>
      <c r="R21" s="11">
        <f t="shared" si="2"/>
        <v>0</v>
      </c>
      <c r="S21" s="11">
        <f t="shared" si="2"/>
        <v>-1.098901098901099E-2</v>
      </c>
      <c r="T21" s="11">
        <f t="shared" si="2"/>
        <v>-1.098901098901099E-2</v>
      </c>
      <c r="U21" s="11">
        <f t="shared" si="2"/>
        <v>-1.098901098901099E-2</v>
      </c>
      <c r="V21" s="11">
        <f t="shared" si="2"/>
        <v>0</v>
      </c>
      <c r="W21" s="11">
        <f t="shared" si="2"/>
        <v>0</v>
      </c>
      <c r="X21" s="11">
        <f t="shared" si="2"/>
        <v>0</v>
      </c>
      <c r="Y21" s="11">
        <f t="shared" si="2"/>
        <v>0</v>
      </c>
      <c r="Z21" s="11">
        <f t="shared" si="2"/>
        <v>0</v>
      </c>
      <c r="AA21" s="11">
        <f t="shared" si="2"/>
        <v>0</v>
      </c>
      <c r="AB21" s="11">
        <f t="shared" si="2"/>
        <v>0</v>
      </c>
    </row>
    <row r="22" spans="1:28" x14ac:dyDescent="0.25">
      <c r="A22" t="s">
        <v>13</v>
      </c>
      <c r="B22" s="11">
        <v>0</v>
      </c>
      <c r="C22" s="11">
        <f t="shared" ref="C22:T28" si="3">(C55-B55)/$B55</f>
        <v>-0.37209302325581395</v>
      </c>
      <c r="D22" s="11">
        <f t="shared" si="3"/>
        <v>-9.3023255813953487E-2</v>
      </c>
      <c r="E22" s="11">
        <f t="shared" si="3"/>
        <v>-9.3023255813953487E-2</v>
      </c>
      <c r="F22" s="11">
        <f t="shared" si="3"/>
        <v>-6.9767441860465115E-2</v>
      </c>
      <c r="G22" s="11">
        <f t="shared" si="3"/>
        <v>-0.11627906976744186</v>
      </c>
      <c r="H22" s="11">
        <f t="shared" si="3"/>
        <v>-3.4883720930232558E-2</v>
      </c>
      <c r="I22" s="11">
        <f t="shared" si="3"/>
        <v>-4.6511627906976744E-2</v>
      </c>
      <c r="J22" s="11">
        <f t="shared" si="3"/>
        <v>-5.8139534883720929E-2</v>
      </c>
      <c r="K22" s="11">
        <f t="shared" si="3"/>
        <v>-1.1627906976744186E-2</v>
      </c>
      <c r="L22" s="11">
        <f t="shared" si="3"/>
        <v>-5.8139534883720929E-2</v>
      </c>
      <c r="M22" s="11">
        <f t="shared" si="3"/>
        <v>-1.1627906976744186E-2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-1.1627906976744186E-2</v>
      </c>
      <c r="R22" s="11">
        <f t="shared" si="3"/>
        <v>-2.3255813953488372E-2</v>
      </c>
      <c r="S22" s="11">
        <f t="shared" si="3"/>
        <v>0</v>
      </c>
      <c r="T22" s="11">
        <f t="shared" si="3"/>
        <v>0</v>
      </c>
      <c r="U22" s="11">
        <f t="shared" si="2"/>
        <v>0</v>
      </c>
      <c r="V22" s="11">
        <f t="shared" si="2"/>
        <v>0</v>
      </c>
      <c r="W22" s="11">
        <f t="shared" si="2"/>
        <v>0</v>
      </c>
      <c r="X22" s="11">
        <f t="shared" si="2"/>
        <v>0</v>
      </c>
      <c r="Y22" s="11">
        <f t="shared" si="2"/>
        <v>0</v>
      </c>
      <c r="Z22" s="11">
        <f t="shared" si="2"/>
        <v>0</v>
      </c>
      <c r="AA22" s="11">
        <f t="shared" si="2"/>
        <v>0</v>
      </c>
      <c r="AB22" s="11">
        <f t="shared" si="2"/>
        <v>0</v>
      </c>
    </row>
    <row r="23" spans="1:28" x14ac:dyDescent="0.25">
      <c r="A23" t="s">
        <v>14</v>
      </c>
      <c r="B23" s="11">
        <v>0</v>
      </c>
      <c r="C23" s="11">
        <f t="shared" si="3"/>
        <v>-0.45454545454545453</v>
      </c>
      <c r="D23" s="11">
        <f t="shared" si="3"/>
        <v>-9.0909090909090912E-2</v>
      </c>
      <c r="E23" s="11">
        <f t="shared" si="3"/>
        <v>-3.896103896103896E-2</v>
      </c>
      <c r="F23" s="11">
        <f t="shared" si="3"/>
        <v>-6.4935064935064929E-2</v>
      </c>
      <c r="G23" s="11">
        <f t="shared" si="3"/>
        <v>-3.896103896103896E-2</v>
      </c>
      <c r="H23" s="11">
        <f t="shared" si="3"/>
        <v>-7.792207792207792E-2</v>
      </c>
      <c r="I23" s="11">
        <f t="shared" si="3"/>
        <v>-1.2987012987012988E-2</v>
      </c>
      <c r="J23" s="11">
        <f t="shared" si="3"/>
        <v>-3.896103896103896E-2</v>
      </c>
      <c r="K23" s="11">
        <f t="shared" si="3"/>
        <v>-1.2987012987012988E-2</v>
      </c>
      <c r="L23" s="11">
        <f t="shared" si="3"/>
        <v>-7.792207792207792E-2</v>
      </c>
      <c r="M23" s="11">
        <f t="shared" si="3"/>
        <v>-3.896103896103896E-2</v>
      </c>
      <c r="N23" s="11">
        <f t="shared" si="3"/>
        <v>0</v>
      </c>
      <c r="O23" s="11">
        <f t="shared" si="3"/>
        <v>-1.2987012987012988E-2</v>
      </c>
      <c r="P23" s="11">
        <f t="shared" si="3"/>
        <v>0</v>
      </c>
      <c r="Q23" s="11">
        <f t="shared" si="3"/>
        <v>0</v>
      </c>
      <c r="R23" s="11">
        <f t="shared" si="3"/>
        <v>0</v>
      </c>
      <c r="S23" s="11">
        <f t="shared" si="3"/>
        <v>-1.2987012987012988E-2</v>
      </c>
      <c r="T23" s="11">
        <f t="shared" si="3"/>
        <v>0</v>
      </c>
      <c r="U23" s="11">
        <f t="shared" si="2"/>
        <v>-1.2987012987012988E-2</v>
      </c>
      <c r="V23" s="11">
        <f t="shared" si="2"/>
        <v>0</v>
      </c>
      <c r="W23" s="11">
        <f t="shared" si="2"/>
        <v>-1.2987012987012988E-2</v>
      </c>
      <c r="X23" s="11">
        <f t="shared" si="2"/>
        <v>0</v>
      </c>
      <c r="Y23" s="11">
        <f t="shared" si="2"/>
        <v>0</v>
      </c>
      <c r="Z23" s="11">
        <f t="shared" si="2"/>
        <v>0</v>
      </c>
      <c r="AA23" s="11">
        <f t="shared" si="2"/>
        <v>0</v>
      </c>
      <c r="AB23" s="11">
        <f t="shared" si="2"/>
        <v>0</v>
      </c>
    </row>
    <row r="24" spans="1:28" x14ac:dyDescent="0.25">
      <c r="A24" t="s">
        <v>15</v>
      </c>
      <c r="B24" s="11">
        <v>0</v>
      </c>
      <c r="C24" s="11">
        <f t="shared" si="3"/>
        <v>-0.73376623376623373</v>
      </c>
      <c r="D24" s="11">
        <f t="shared" si="3"/>
        <v>-3.2467532467532464E-2</v>
      </c>
      <c r="E24" s="11">
        <f t="shared" si="3"/>
        <v>-2.5974025974025976E-2</v>
      </c>
      <c r="F24" s="11">
        <f t="shared" si="3"/>
        <v>-3.2467532467532464E-2</v>
      </c>
      <c r="G24" s="11">
        <f t="shared" si="3"/>
        <v>-4.5454545454545456E-2</v>
      </c>
      <c r="H24" s="11">
        <f t="shared" si="3"/>
        <v>-4.5454545454545456E-2</v>
      </c>
      <c r="I24" s="11">
        <f t="shared" si="3"/>
        <v>-2.5974025974025976E-2</v>
      </c>
      <c r="J24" s="11">
        <f t="shared" si="3"/>
        <v>0</v>
      </c>
      <c r="K24" s="11">
        <f t="shared" si="3"/>
        <v>-1.948051948051948E-2</v>
      </c>
      <c r="L24" s="11">
        <f t="shared" si="3"/>
        <v>-6.4935064935064939E-3</v>
      </c>
      <c r="M24" s="11">
        <f t="shared" si="3"/>
        <v>-1.2987012987012988E-2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3"/>
        <v>0</v>
      </c>
      <c r="S24" s="11">
        <f t="shared" si="3"/>
        <v>0</v>
      </c>
      <c r="T24" s="11">
        <f t="shared" si="3"/>
        <v>-1.2987012987012988E-2</v>
      </c>
      <c r="U24" s="11">
        <f t="shared" si="2"/>
        <v>0</v>
      </c>
      <c r="V24" s="11">
        <f t="shared" si="2"/>
        <v>0</v>
      </c>
      <c r="W24" s="11">
        <f t="shared" si="2"/>
        <v>0</v>
      </c>
      <c r="X24" s="11">
        <f t="shared" si="2"/>
        <v>0</v>
      </c>
      <c r="Y24" s="11">
        <f t="shared" si="2"/>
        <v>0</v>
      </c>
      <c r="Z24" s="11">
        <f t="shared" si="2"/>
        <v>-6.4935064935064939E-3</v>
      </c>
      <c r="AA24" s="11">
        <f t="shared" si="2"/>
        <v>0</v>
      </c>
      <c r="AB24" s="11">
        <f t="shared" si="2"/>
        <v>0</v>
      </c>
    </row>
    <row r="25" spans="1:28" x14ac:dyDescent="0.25">
      <c r="A25" t="s">
        <v>16</v>
      </c>
      <c r="B25" s="11">
        <v>0</v>
      </c>
      <c r="C25" s="11">
        <f t="shared" si="3"/>
        <v>-0.59633027522935778</v>
      </c>
      <c r="D25" s="11">
        <f t="shared" si="3"/>
        <v>-0.14678899082568808</v>
      </c>
      <c r="E25" s="11">
        <f t="shared" si="3"/>
        <v>-2.7522935779816515E-2</v>
      </c>
      <c r="F25" s="11">
        <f t="shared" si="3"/>
        <v>-1.834862385321101E-2</v>
      </c>
      <c r="G25" s="11">
        <f t="shared" si="3"/>
        <v>-5.5045871559633031E-2</v>
      </c>
      <c r="H25" s="11">
        <f t="shared" si="3"/>
        <v>-2.7522935779816515E-2</v>
      </c>
      <c r="I25" s="11">
        <f t="shared" si="3"/>
        <v>0</v>
      </c>
      <c r="J25" s="11">
        <f t="shared" si="3"/>
        <v>-9.1743119266055051E-3</v>
      </c>
      <c r="K25" s="11">
        <f t="shared" si="3"/>
        <v>-2.7522935779816515E-2</v>
      </c>
      <c r="L25" s="11">
        <f t="shared" si="3"/>
        <v>-4.5871559633027525E-2</v>
      </c>
      <c r="M25" s="11">
        <f t="shared" si="3"/>
        <v>-2.7522935779816515E-2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3"/>
        <v>0</v>
      </c>
      <c r="S25" s="11">
        <f t="shared" si="3"/>
        <v>0</v>
      </c>
      <c r="T25" s="11">
        <f t="shared" si="3"/>
        <v>0</v>
      </c>
      <c r="U25" s="11">
        <f t="shared" si="2"/>
        <v>0</v>
      </c>
      <c r="V25" s="11">
        <f t="shared" si="2"/>
        <v>-9.1743119266055051E-3</v>
      </c>
      <c r="W25" s="11">
        <f t="shared" si="2"/>
        <v>0</v>
      </c>
      <c r="X25" s="11">
        <f t="shared" si="2"/>
        <v>0</v>
      </c>
      <c r="Y25" s="11">
        <f t="shared" si="2"/>
        <v>0</v>
      </c>
      <c r="Z25" s="11">
        <f t="shared" si="2"/>
        <v>0</v>
      </c>
      <c r="AA25" s="11">
        <f t="shared" si="2"/>
        <v>-9.1743119266055051E-3</v>
      </c>
      <c r="AB25" s="11">
        <f t="shared" si="2"/>
        <v>0</v>
      </c>
    </row>
    <row r="26" spans="1:28" x14ac:dyDescent="0.25">
      <c r="A26" t="s">
        <v>17</v>
      </c>
      <c r="B26" s="11">
        <v>0</v>
      </c>
      <c r="C26" s="11">
        <f t="shared" si="3"/>
        <v>-0.58333333333333337</v>
      </c>
      <c r="D26" s="11">
        <f t="shared" si="3"/>
        <v>-6.25E-2</v>
      </c>
      <c r="E26" s="11">
        <f t="shared" si="3"/>
        <v>-0.20833333333333334</v>
      </c>
      <c r="F26" s="11">
        <f t="shared" si="3"/>
        <v>-2.0833333333333332E-2</v>
      </c>
      <c r="G26" s="11">
        <f t="shared" si="3"/>
        <v>-4.1666666666666664E-2</v>
      </c>
      <c r="H26" s="11">
        <f t="shared" si="3"/>
        <v>0</v>
      </c>
      <c r="I26" s="11">
        <f t="shared" si="3"/>
        <v>0</v>
      </c>
      <c r="J26" s="11">
        <f t="shared" si="3"/>
        <v>-2.0833333333333332E-2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-2.0833333333333332E-2</v>
      </c>
      <c r="Q26" s="11">
        <f t="shared" si="3"/>
        <v>-2.0833333333333332E-2</v>
      </c>
      <c r="R26" s="11">
        <f t="shared" si="3"/>
        <v>0</v>
      </c>
      <c r="S26" s="11">
        <f t="shared" si="3"/>
        <v>-2.0833333333333332E-2</v>
      </c>
      <c r="T26" s="11">
        <f t="shared" si="3"/>
        <v>0</v>
      </c>
      <c r="U26" s="11">
        <f t="shared" si="2"/>
        <v>0</v>
      </c>
      <c r="V26" s="11">
        <f t="shared" si="2"/>
        <v>0</v>
      </c>
      <c r="W26" s="11">
        <f t="shared" si="2"/>
        <v>0</v>
      </c>
      <c r="X26" s="11">
        <f t="shared" si="2"/>
        <v>0</v>
      </c>
      <c r="Y26" s="11">
        <f t="shared" si="2"/>
        <v>0</v>
      </c>
      <c r="Z26" s="11">
        <f t="shared" si="2"/>
        <v>0</v>
      </c>
      <c r="AA26" s="11">
        <f t="shared" si="2"/>
        <v>0</v>
      </c>
      <c r="AB26" s="11">
        <f t="shared" si="2"/>
        <v>0</v>
      </c>
    </row>
    <row r="27" spans="1:28" ht="15.75" thickBot="1" x14ac:dyDescent="0.3">
      <c r="A27" s="12" t="s">
        <v>18</v>
      </c>
      <c r="B27" s="13">
        <v>0</v>
      </c>
      <c r="C27" s="13">
        <f t="shared" si="3"/>
        <v>-0.5</v>
      </c>
      <c r="D27" s="13">
        <f t="shared" si="3"/>
        <v>-0.10344827586206896</v>
      </c>
      <c r="E27" s="13">
        <f t="shared" si="3"/>
        <v>-6.8965517241379309E-2</v>
      </c>
      <c r="F27" s="13">
        <f t="shared" si="3"/>
        <v>-0.15517241379310345</v>
      </c>
      <c r="G27" s="13">
        <f t="shared" si="3"/>
        <v>-6.8965517241379309E-2</v>
      </c>
      <c r="H27" s="13">
        <f t="shared" si="3"/>
        <v>-1.7241379310344827E-2</v>
      </c>
      <c r="I27" s="13">
        <f t="shared" si="3"/>
        <v>0</v>
      </c>
      <c r="J27" s="13">
        <f t="shared" si="3"/>
        <v>-1.7241379310344827E-2</v>
      </c>
      <c r="K27" s="13">
        <f t="shared" si="3"/>
        <v>0</v>
      </c>
      <c r="L27" s="13">
        <f t="shared" si="3"/>
        <v>-1.7241379310344827E-2</v>
      </c>
      <c r="M27" s="13">
        <f t="shared" si="3"/>
        <v>-1.7241379310344827E-2</v>
      </c>
      <c r="N27" s="13">
        <f t="shared" si="3"/>
        <v>-3.4482758620689655E-2</v>
      </c>
      <c r="O27" s="13">
        <f t="shared" si="3"/>
        <v>0</v>
      </c>
      <c r="P27" s="13">
        <f t="shared" si="3"/>
        <v>0</v>
      </c>
      <c r="Q27" s="13">
        <f t="shared" si="3"/>
        <v>0</v>
      </c>
      <c r="R27" s="13">
        <f t="shared" si="3"/>
        <v>0</v>
      </c>
      <c r="S27" s="13">
        <f t="shared" si="3"/>
        <v>0</v>
      </c>
      <c r="T27" s="13">
        <f t="shared" si="3"/>
        <v>0</v>
      </c>
      <c r="U27" s="13">
        <f t="shared" si="2"/>
        <v>0</v>
      </c>
      <c r="V27" s="13">
        <f t="shared" si="2"/>
        <v>0</v>
      </c>
      <c r="W27" s="13">
        <f t="shared" si="2"/>
        <v>0</v>
      </c>
      <c r="X27" s="13">
        <f t="shared" si="2"/>
        <v>0</v>
      </c>
      <c r="Y27" s="13">
        <f t="shared" si="2"/>
        <v>0</v>
      </c>
      <c r="Z27" s="13">
        <f t="shared" si="2"/>
        <v>0</v>
      </c>
      <c r="AA27" s="13">
        <f t="shared" si="2"/>
        <v>0</v>
      </c>
      <c r="AB27" s="13">
        <f t="shared" si="2"/>
        <v>0</v>
      </c>
    </row>
    <row r="28" spans="1:28" ht="15.75" thickTop="1" x14ac:dyDescent="0.25">
      <c r="A28" s="1" t="s">
        <v>2</v>
      </c>
      <c r="B28" s="3">
        <v>0</v>
      </c>
      <c r="C28" s="3">
        <f t="shared" si="3"/>
        <v>-0.550561797752809</v>
      </c>
      <c r="D28" s="3">
        <f t="shared" si="3"/>
        <v>-8.3467094703049763E-2</v>
      </c>
      <c r="E28" s="3">
        <f t="shared" si="3"/>
        <v>-6.0995184590690206E-2</v>
      </c>
      <c r="F28" s="3">
        <f t="shared" si="3"/>
        <v>-5.1364365971107544E-2</v>
      </c>
      <c r="G28" s="3">
        <f t="shared" si="3"/>
        <v>-5.7784911717495988E-2</v>
      </c>
      <c r="H28" s="3">
        <f t="shared" si="3"/>
        <v>-4.9759229534510431E-2</v>
      </c>
      <c r="I28" s="3">
        <f t="shared" si="3"/>
        <v>-2.247191011235955E-2</v>
      </c>
      <c r="J28" s="3">
        <f t="shared" si="3"/>
        <v>-2.0866773675762441E-2</v>
      </c>
      <c r="K28" s="3">
        <f t="shared" si="3"/>
        <v>-2.0866773675762441E-2</v>
      </c>
      <c r="L28" s="3">
        <f t="shared" si="3"/>
        <v>-3.0497592295345103E-2</v>
      </c>
      <c r="M28" s="3">
        <f t="shared" si="3"/>
        <v>-1.7656500802568219E-2</v>
      </c>
      <c r="N28" s="3">
        <f t="shared" si="3"/>
        <v>-3.2102728731942215E-3</v>
      </c>
      <c r="O28" s="3">
        <f t="shared" si="3"/>
        <v>-1.6051364365971107E-3</v>
      </c>
      <c r="P28" s="3">
        <f t="shared" si="3"/>
        <v>-3.2102728731942215E-3</v>
      </c>
      <c r="Q28" s="3">
        <f t="shared" si="3"/>
        <v>-3.2102728731942215E-3</v>
      </c>
      <c r="R28" s="3">
        <f t="shared" si="3"/>
        <v>-3.2102728731942215E-3</v>
      </c>
      <c r="S28" s="3">
        <f t="shared" si="3"/>
        <v>-4.815409309791332E-3</v>
      </c>
      <c r="T28" s="3">
        <f t="shared" si="3"/>
        <v>-4.815409309791332E-3</v>
      </c>
      <c r="U28" s="11">
        <f t="shared" si="2"/>
        <v>-3.2102728731942215E-3</v>
      </c>
      <c r="V28" s="11">
        <f t="shared" si="2"/>
        <v>-1.6051364365971107E-3</v>
      </c>
      <c r="W28" s="11">
        <f t="shared" si="2"/>
        <v>-1.6051364365971107E-3</v>
      </c>
      <c r="X28" s="11">
        <f t="shared" si="2"/>
        <v>0</v>
      </c>
      <c r="Y28" s="11">
        <f t="shared" si="2"/>
        <v>0</v>
      </c>
      <c r="Z28" s="11">
        <f t="shared" si="2"/>
        <v>-1.6051364365971107E-3</v>
      </c>
      <c r="AA28" s="11">
        <f t="shared" si="2"/>
        <v>-1.6051364365971107E-3</v>
      </c>
      <c r="AB28" s="11">
        <f t="shared" si="2"/>
        <v>0</v>
      </c>
    </row>
    <row r="30" spans="1:28" x14ac:dyDescent="0.25">
      <c r="B30" s="1" t="s">
        <v>19</v>
      </c>
    </row>
    <row r="31" spans="1:28" x14ac:dyDescent="0.25">
      <c r="A31" s="2" t="s">
        <v>0</v>
      </c>
      <c r="B31" s="2" t="s">
        <v>1</v>
      </c>
      <c r="C31" s="2">
        <v>0</v>
      </c>
      <c r="D31" s="2">
        <v>1</v>
      </c>
      <c r="E31" s="2">
        <v>2</v>
      </c>
      <c r="F31" s="2">
        <v>3</v>
      </c>
      <c r="G31" s="2">
        <v>4</v>
      </c>
      <c r="H31" s="2">
        <v>5</v>
      </c>
      <c r="I31" s="2">
        <v>6</v>
      </c>
      <c r="J31" s="2">
        <v>7</v>
      </c>
      <c r="K31" s="2">
        <v>8</v>
      </c>
      <c r="L31" s="2">
        <v>9</v>
      </c>
      <c r="M31" s="2">
        <v>10</v>
      </c>
      <c r="N31" s="2">
        <v>11</v>
      </c>
      <c r="O31" s="2">
        <v>12</v>
      </c>
      <c r="P31" s="2">
        <v>13</v>
      </c>
      <c r="Q31" s="2">
        <v>14</v>
      </c>
      <c r="R31" s="2">
        <v>15</v>
      </c>
      <c r="S31" s="2">
        <v>16</v>
      </c>
      <c r="T31" s="2">
        <v>17</v>
      </c>
      <c r="U31" s="2">
        <v>18</v>
      </c>
      <c r="V31" s="2">
        <v>19</v>
      </c>
      <c r="W31" s="2">
        <v>20</v>
      </c>
      <c r="X31" s="2">
        <v>21</v>
      </c>
      <c r="Y31" s="2">
        <v>22</v>
      </c>
      <c r="Z31" s="2">
        <v>23</v>
      </c>
      <c r="AA31" s="2">
        <v>24</v>
      </c>
      <c r="AB31" s="2">
        <v>25</v>
      </c>
    </row>
    <row r="32" spans="1:28" x14ac:dyDescent="0.25">
      <c r="A32" t="s">
        <v>12</v>
      </c>
      <c r="B32" s="11">
        <v>1</v>
      </c>
      <c r="C32" s="11">
        <f>C43*B32</f>
        <v>0.5494505494505495</v>
      </c>
      <c r="D32" s="11">
        <f t="shared" ref="D32:AB39" si="4">D43*C32</f>
        <v>0.25963047941069922</v>
      </c>
      <c r="E32" s="11">
        <f t="shared" si="4"/>
        <v>0.10556404107907551</v>
      </c>
      <c r="F32" s="11">
        <f t="shared" si="4"/>
        <v>3.8281465446258149E-2</v>
      </c>
      <c r="G32" s="11">
        <f t="shared" si="4"/>
        <v>1.2199587889466882E-2</v>
      </c>
      <c r="H32" s="11">
        <f t="shared" si="4"/>
        <v>2.4131052968176248E-3</v>
      </c>
      <c r="I32" s="11">
        <f t="shared" si="4"/>
        <v>3.4472932811680353E-4</v>
      </c>
      <c r="J32" s="11">
        <f t="shared" si="4"/>
        <v>4.1670578124009215E-5</v>
      </c>
      <c r="K32" s="11">
        <f t="shared" si="4"/>
        <v>2.7475106455390691E-6</v>
      </c>
      <c r="L32" s="11">
        <f t="shared" si="4"/>
        <v>1.5096212338126752E-7</v>
      </c>
      <c r="M32" s="11">
        <f t="shared" si="4"/>
        <v>6.6356977310447272E-9</v>
      </c>
      <c r="N32" s="11">
        <f t="shared" si="4"/>
        <v>2.9167902114482319E-10</v>
      </c>
      <c r="O32" s="11">
        <f t="shared" si="4"/>
        <v>1.2821055874497724E-11</v>
      </c>
      <c r="P32" s="11">
        <f t="shared" si="4"/>
        <v>4.2267217168673815E-13</v>
      </c>
      <c r="Q32" s="11">
        <f t="shared" si="4"/>
        <v>1.3934247418244115E-14</v>
      </c>
      <c r="R32" s="11">
        <f t="shared" si="4"/>
        <v>4.5937079400804771E-16</v>
      </c>
      <c r="S32" s="11">
        <f t="shared" si="4"/>
        <v>1.0096061406770281E-17</v>
      </c>
      <c r="T32" s="11">
        <f t="shared" si="4"/>
        <v>1.1094572974472837E-19</v>
      </c>
      <c r="U32" s="11">
        <f t="shared" si="4"/>
        <v>0</v>
      </c>
      <c r="V32" s="11">
        <f t="shared" si="4"/>
        <v>0</v>
      </c>
      <c r="W32" s="11">
        <f t="shared" si="4"/>
        <v>0</v>
      </c>
      <c r="X32" s="11">
        <f t="shared" si="4"/>
        <v>0</v>
      </c>
      <c r="Y32" s="11">
        <f t="shared" si="4"/>
        <v>0</v>
      </c>
      <c r="Z32" s="11">
        <f t="shared" si="4"/>
        <v>0</v>
      </c>
      <c r="AA32" s="11">
        <f t="shared" si="4"/>
        <v>0</v>
      </c>
      <c r="AB32" s="11">
        <f t="shared" si="4"/>
        <v>0</v>
      </c>
    </row>
    <row r="33" spans="1:28" x14ac:dyDescent="0.25">
      <c r="A33" t="s">
        <v>13</v>
      </c>
      <c r="B33" s="11">
        <v>1</v>
      </c>
      <c r="C33" s="11">
        <f t="shared" ref="C33:T39" si="5">C44*B33</f>
        <v>0.62790697674418605</v>
      </c>
      <c r="D33" s="11">
        <f t="shared" si="5"/>
        <v>0.33585722011898322</v>
      </c>
      <c r="E33" s="11">
        <f t="shared" si="5"/>
        <v>0.14840202749443446</v>
      </c>
      <c r="F33" s="11">
        <f t="shared" si="5"/>
        <v>5.5219359067696538E-2</v>
      </c>
      <c r="G33" s="11">
        <f t="shared" si="5"/>
        <v>1.412588255220144E-2</v>
      </c>
      <c r="H33" s="11">
        <f t="shared" si="5"/>
        <v>3.1208345173468297E-3</v>
      </c>
      <c r="I33" s="11">
        <f t="shared" si="5"/>
        <v>5.4433160186281913E-4</v>
      </c>
      <c r="J33" s="11">
        <f t="shared" si="5"/>
        <v>6.3294372309630128E-5</v>
      </c>
      <c r="K33" s="11">
        <f t="shared" si="5"/>
        <v>6.6238296603101297E-6</v>
      </c>
      <c r="L33" s="11">
        <f t="shared" si="5"/>
        <v>3.0808510047954089E-7</v>
      </c>
      <c r="M33" s="11">
        <f t="shared" si="5"/>
        <v>1.0747154667890961E-8</v>
      </c>
      <c r="N33" s="11">
        <f t="shared" si="5"/>
        <v>3.7490074422875445E-10</v>
      </c>
      <c r="O33" s="11">
        <f t="shared" si="5"/>
        <v>1.3077932938212365E-11</v>
      </c>
      <c r="P33" s="11">
        <f t="shared" si="5"/>
        <v>4.5620696296089641E-13</v>
      </c>
      <c r="Q33" s="11">
        <f t="shared" si="5"/>
        <v>1.0609464254904568E-14</v>
      </c>
      <c r="R33" s="11">
        <f t="shared" si="5"/>
        <v>0</v>
      </c>
      <c r="S33" s="11">
        <f t="shared" si="5"/>
        <v>0</v>
      </c>
      <c r="T33" s="11">
        <f t="shared" si="5"/>
        <v>0</v>
      </c>
      <c r="U33" s="11">
        <f t="shared" si="4"/>
        <v>0</v>
      </c>
      <c r="V33" s="11">
        <f t="shared" si="4"/>
        <v>0</v>
      </c>
      <c r="W33" s="11">
        <f t="shared" si="4"/>
        <v>0</v>
      </c>
      <c r="X33" s="11">
        <f t="shared" si="4"/>
        <v>0</v>
      </c>
      <c r="Y33" s="11">
        <f t="shared" si="4"/>
        <v>0</v>
      </c>
      <c r="Z33" s="11">
        <f t="shared" si="4"/>
        <v>0</v>
      </c>
      <c r="AA33" s="11">
        <f t="shared" si="4"/>
        <v>0</v>
      </c>
      <c r="AB33" s="11">
        <f t="shared" si="4"/>
        <v>0</v>
      </c>
    </row>
    <row r="34" spans="1:28" x14ac:dyDescent="0.25">
      <c r="A34" t="s">
        <v>14</v>
      </c>
      <c r="B34" s="11">
        <v>1</v>
      </c>
      <c r="C34" s="11">
        <f t="shared" si="5"/>
        <v>0.54545454545454541</v>
      </c>
      <c r="D34" s="11">
        <f t="shared" si="5"/>
        <v>0.24793388429752064</v>
      </c>
      <c r="E34" s="11">
        <f t="shared" si="5"/>
        <v>0.10303745840935924</v>
      </c>
      <c r="F34" s="11">
        <f t="shared" si="5"/>
        <v>3.6130017883801289E-2</v>
      </c>
      <c r="G34" s="11">
        <f t="shared" si="5"/>
        <v>1.1261304275470532E-2</v>
      </c>
      <c r="H34" s="11">
        <f t="shared" si="5"/>
        <v>2.6325126877723322E-3</v>
      </c>
      <c r="I34" s="11">
        <f t="shared" si="5"/>
        <v>5.8120409989778762E-4</v>
      </c>
      <c r="J34" s="11">
        <f t="shared" si="5"/>
        <v>1.0567347270868866E-4</v>
      </c>
      <c r="K34" s="11">
        <f t="shared" si="5"/>
        <v>1.7840975911856527E-5</v>
      </c>
      <c r="L34" s="11">
        <f t="shared" si="5"/>
        <v>1.6219069010778661E-6</v>
      </c>
      <c r="M34" s="11">
        <f t="shared" si="5"/>
        <v>8.4254903952096943E-8</v>
      </c>
      <c r="N34" s="11">
        <f t="shared" si="5"/>
        <v>4.3768781273816595E-9</v>
      </c>
      <c r="O34" s="11">
        <f t="shared" si="5"/>
        <v>1.7052771924863608E-10</v>
      </c>
      <c r="P34" s="11">
        <f t="shared" si="5"/>
        <v>6.6439371135832237E-12</v>
      </c>
      <c r="Q34" s="11">
        <f t="shared" si="5"/>
        <v>2.5885469273700873E-13</v>
      </c>
      <c r="R34" s="11">
        <f t="shared" si="5"/>
        <v>1.0085247768974366E-14</v>
      </c>
      <c r="S34" s="11">
        <f t="shared" si="5"/>
        <v>2.6195448750582769E-16</v>
      </c>
      <c r="T34" s="11">
        <f t="shared" si="5"/>
        <v>6.804012662489031E-18</v>
      </c>
      <c r="U34" s="11">
        <f t="shared" si="4"/>
        <v>8.8363800811545858E-20</v>
      </c>
      <c r="V34" s="11">
        <f t="shared" si="4"/>
        <v>1.1475818287213749E-21</v>
      </c>
      <c r="W34" s="11">
        <f t="shared" si="4"/>
        <v>0</v>
      </c>
      <c r="X34" s="11">
        <f t="shared" si="4"/>
        <v>0</v>
      </c>
      <c r="Y34" s="11">
        <f t="shared" si="4"/>
        <v>0</v>
      </c>
      <c r="Z34" s="11">
        <f t="shared" si="4"/>
        <v>0</v>
      </c>
      <c r="AA34" s="11">
        <f t="shared" si="4"/>
        <v>0</v>
      </c>
      <c r="AB34" s="11">
        <f t="shared" si="4"/>
        <v>0</v>
      </c>
    </row>
    <row r="35" spans="1:28" x14ac:dyDescent="0.25">
      <c r="A35" t="s">
        <v>15</v>
      </c>
      <c r="B35" s="11">
        <v>1</v>
      </c>
      <c r="C35" s="11">
        <f t="shared" si="5"/>
        <v>0.26623376623376621</v>
      </c>
      <c r="D35" s="11">
        <f t="shared" si="5"/>
        <v>6.2236464833867425E-2</v>
      </c>
      <c r="E35" s="11">
        <f t="shared" si="5"/>
        <v>1.2932252433011413E-2</v>
      </c>
      <c r="F35" s="11">
        <f t="shared" si="5"/>
        <v>2.2673429590344685E-3</v>
      </c>
      <c r="G35" s="11">
        <f t="shared" si="5"/>
        <v>2.9446012454993094E-4</v>
      </c>
      <c r="H35" s="11">
        <f t="shared" si="5"/>
        <v>2.4857023500968196E-5</v>
      </c>
      <c r="I35" s="11">
        <f t="shared" si="5"/>
        <v>1.4526831916150245E-6</v>
      </c>
      <c r="J35" s="11">
        <f t="shared" si="5"/>
        <v>8.4897069639839088E-8</v>
      </c>
      <c r="K35" s="11">
        <f t="shared" si="5"/>
        <v>3.3076780379158087E-9</v>
      </c>
      <c r="L35" s="11">
        <f t="shared" si="5"/>
        <v>1.0739214408817559E-10</v>
      </c>
      <c r="M35" s="11">
        <f t="shared" si="5"/>
        <v>2.0920547549644594E-12</v>
      </c>
      <c r="N35" s="11">
        <f t="shared" si="5"/>
        <v>4.0754313408398557E-14</v>
      </c>
      <c r="O35" s="11">
        <f t="shared" si="5"/>
        <v>7.939151962675043E-16</v>
      </c>
      <c r="P35" s="11">
        <f t="shared" si="5"/>
        <v>1.5465880446769563E-17</v>
      </c>
      <c r="Q35" s="11">
        <f t="shared" si="5"/>
        <v>3.012833853266798E-19</v>
      </c>
      <c r="R35" s="11">
        <f t="shared" si="5"/>
        <v>5.869156857013243E-21</v>
      </c>
      <c r="S35" s="11">
        <f t="shared" si="5"/>
        <v>1.1433422448727097E-22</v>
      </c>
      <c r="T35" s="11">
        <f t="shared" si="5"/>
        <v>7.424300291381232E-25</v>
      </c>
      <c r="U35" s="11">
        <f t="shared" si="4"/>
        <v>4.8209742151826182E-27</v>
      </c>
      <c r="V35" s="11">
        <f t="shared" si="4"/>
        <v>3.1305027371315702E-29</v>
      </c>
      <c r="W35" s="11">
        <f t="shared" si="4"/>
        <v>2.0327939851503704E-31</v>
      </c>
      <c r="X35" s="11">
        <f t="shared" si="4"/>
        <v>1.3199960942534873E-33</v>
      </c>
      <c r="Y35" s="11">
        <f t="shared" si="4"/>
        <v>8.5714032094382292E-36</v>
      </c>
      <c r="Z35" s="11">
        <f t="shared" si="4"/>
        <v>0</v>
      </c>
      <c r="AA35" s="11">
        <f t="shared" si="4"/>
        <v>0</v>
      </c>
      <c r="AB35" s="11">
        <f t="shared" si="4"/>
        <v>0</v>
      </c>
    </row>
    <row r="36" spans="1:28" x14ac:dyDescent="0.25">
      <c r="A36" t="s">
        <v>16</v>
      </c>
      <c r="B36" s="11">
        <v>1</v>
      </c>
      <c r="C36" s="11">
        <f t="shared" si="5"/>
        <v>0.40366972477064222</v>
      </c>
      <c r="D36" s="11">
        <f t="shared" si="5"/>
        <v>0.10369497517044021</v>
      </c>
      <c r="E36" s="11">
        <f t="shared" si="5"/>
        <v>2.3783251185880785E-2</v>
      </c>
      <c r="F36" s="11">
        <f t="shared" si="5"/>
        <v>5.0184841951858537E-3</v>
      </c>
      <c r="G36" s="11">
        <f t="shared" si="5"/>
        <v>7.8269936989137175E-4</v>
      </c>
      <c r="H36" s="11">
        <f t="shared" si="5"/>
        <v>1.0053019429797436E-4</v>
      </c>
      <c r="I36" s="11">
        <f t="shared" si="5"/>
        <v>1.2912135047446249E-5</v>
      </c>
      <c r="J36" s="11">
        <f t="shared" si="5"/>
        <v>1.5399794093284519E-6</v>
      </c>
      <c r="K36" s="11">
        <f t="shared" si="5"/>
        <v>1.4128251461728918E-7</v>
      </c>
      <c r="L36" s="11">
        <f t="shared" si="5"/>
        <v>6.4808492943710634E-9</v>
      </c>
      <c r="M36" s="11">
        <f t="shared" si="5"/>
        <v>1.1891466595176265E-10</v>
      </c>
      <c r="N36" s="11">
        <f t="shared" si="5"/>
        <v>2.1819204761791314E-12</v>
      </c>
      <c r="O36" s="11">
        <f t="shared" si="5"/>
        <v>4.0035238095029938E-14</v>
      </c>
      <c r="P36" s="11">
        <f t="shared" si="5"/>
        <v>7.3459152467944843E-16</v>
      </c>
      <c r="Q36" s="11">
        <f t="shared" si="5"/>
        <v>1.3478743572099972E-17</v>
      </c>
      <c r="R36" s="11">
        <f t="shared" si="5"/>
        <v>2.4731639581834813E-19</v>
      </c>
      <c r="S36" s="11">
        <f t="shared" si="5"/>
        <v>4.537915519602718E-21</v>
      </c>
      <c r="T36" s="11">
        <f t="shared" si="5"/>
        <v>8.326450494683887E-23</v>
      </c>
      <c r="U36" s="11">
        <f t="shared" si="4"/>
        <v>1.5277890815933738E-24</v>
      </c>
      <c r="V36" s="11">
        <f t="shared" si="4"/>
        <v>1.4016413592599761E-26</v>
      </c>
      <c r="W36" s="11">
        <f t="shared" si="4"/>
        <v>1.2859095039082351E-28</v>
      </c>
      <c r="X36" s="11">
        <f t="shared" si="4"/>
        <v>1.179733489824069E-30</v>
      </c>
      <c r="Y36" s="11">
        <f t="shared" si="4"/>
        <v>1.0823243025908891E-32</v>
      </c>
      <c r="Z36" s="11">
        <f t="shared" si="4"/>
        <v>9.9295807577145787E-35</v>
      </c>
      <c r="AA36" s="11">
        <f t="shared" si="4"/>
        <v>0</v>
      </c>
      <c r="AB36" s="11">
        <f t="shared" si="4"/>
        <v>0</v>
      </c>
    </row>
    <row r="37" spans="1:28" x14ac:dyDescent="0.25">
      <c r="A37" t="s">
        <v>17</v>
      </c>
      <c r="B37" s="11">
        <v>1</v>
      </c>
      <c r="C37" s="11">
        <f t="shared" si="5"/>
        <v>0.41666666666666669</v>
      </c>
      <c r="D37" s="11">
        <f t="shared" si="5"/>
        <v>0.14756944444444445</v>
      </c>
      <c r="E37" s="11">
        <f t="shared" si="5"/>
        <v>2.1520543981481483E-2</v>
      </c>
      <c r="F37" s="11">
        <f t="shared" si="5"/>
        <v>2.6900679976851853E-3</v>
      </c>
      <c r="G37" s="11">
        <f t="shared" si="5"/>
        <v>2.2417233314043209E-4</v>
      </c>
      <c r="H37" s="11">
        <f t="shared" si="5"/>
        <v>1.8681027761702672E-5</v>
      </c>
      <c r="I37" s="11">
        <f t="shared" si="5"/>
        <v>1.5567523134752225E-6</v>
      </c>
      <c r="J37" s="11">
        <f t="shared" si="5"/>
        <v>9.7297019592201408E-8</v>
      </c>
      <c r="K37" s="11">
        <f t="shared" si="5"/>
        <v>6.081063724512588E-9</v>
      </c>
      <c r="L37" s="11">
        <f t="shared" si="5"/>
        <v>3.8006648278203675E-10</v>
      </c>
      <c r="M37" s="11">
        <f t="shared" si="5"/>
        <v>2.3754155173877297E-11</v>
      </c>
      <c r="N37" s="11">
        <f t="shared" si="5"/>
        <v>1.4846346983673311E-12</v>
      </c>
      <c r="O37" s="11">
        <f t="shared" si="5"/>
        <v>9.2789668647958191E-14</v>
      </c>
      <c r="P37" s="11">
        <f t="shared" si="5"/>
        <v>3.8662361936649241E-15</v>
      </c>
      <c r="Q37" s="11">
        <f t="shared" si="5"/>
        <v>8.0546587368019252E-17</v>
      </c>
      <c r="R37" s="11">
        <f t="shared" si="5"/>
        <v>1.678053903500401E-18</v>
      </c>
      <c r="S37" s="11">
        <f t="shared" si="5"/>
        <v>0</v>
      </c>
      <c r="T37" s="11">
        <f t="shared" si="5"/>
        <v>0</v>
      </c>
      <c r="U37" s="11">
        <f t="shared" si="4"/>
        <v>0</v>
      </c>
      <c r="V37" s="11">
        <f t="shared" si="4"/>
        <v>0</v>
      </c>
      <c r="W37" s="11">
        <f t="shared" si="4"/>
        <v>0</v>
      </c>
      <c r="X37" s="11">
        <f t="shared" si="4"/>
        <v>0</v>
      </c>
      <c r="Y37" s="11">
        <f t="shared" si="4"/>
        <v>0</v>
      </c>
      <c r="Z37" s="11">
        <f t="shared" si="4"/>
        <v>0</v>
      </c>
      <c r="AA37" s="11">
        <f t="shared" si="4"/>
        <v>0</v>
      </c>
      <c r="AB37" s="11">
        <f t="shared" si="4"/>
        <v>0</v>
      </c>
    </row>
    <row r="38" spans="1:28" ht="15.75" thickBot="1" x14ac:dyDescent="0.3">
      <c r="A38" s="12" t="s">
        <v>18</v>
      </c>
      <c r="B38" s="13">
        <v>1</v>
      </c>
      <c r="C38" s="13">
        <f t="shared" si="5"/>
        <v>0.5</v>
      </c>
      <c r="D38" s="13">
        <f t="shared" si="5"/>
        <v>0.19827586206896552</v>
      </c>
      <c r="E38" s="13">
        <f t="shared" si="5"/>
        <v>6.4952437574316291E-2</v>
      </c>
      <c r="F38" s="13">
        <f t="shared" si="5"/>
        <v>1.1198696133502809E-2</v>
      </c>
      <c r="G38" s="13">
        <f t="shared" si="5"/>
        <v>1.1584858069140836E-3</v>
      </c>
      <c r="H38" s="13">
        <f t="shared" si="5"/>
        <v>9.9869466113283078E-5</v>
      </c>
      <c r="I38" s="13">
        <f t="shared" si="5"/>
        <v>8.6094367339037141E-6</v>
      </c>
      <c r="J38" s="13">
        <f t="shared" si="5"/>
        <v>5.9375425751060101E-7</v>
      </c>
      <c r="K38" s="13">
        <f t="shared" si="5"/>
        <v>4.0948569483489725E-8</v>
      </c>
      <c r="L38" s="13">
        <f t="shared" si="5"/>
        <v>2.118029456042572E-9</v>
      </c>
      <c r="M38" s="13">
        <f t="shared" si="5"/>
        <v>7.3035498484226619E-11</v>
      </c>
      <c r="N38" s="13">
        <f t="shared" si="5"/>
        <v>0</v>
      </c>
      <c r="O38" s="13">
        <f t="shared" si="5"/>
        <v>0</v>
      </c>
      <c r="P38" s="13">
        <f t="shared" si="5"/>
        <v>0</v>
      </c>
      <c r="Q38" s="13">
        <f t="shared" si="5"/>
        <v>0</v>
      </c>
      <c r="R38" s="13">
        <f t="shared" si="5"/>
        <v>0</v>
      </c>
      <c r="S38" s="13">
        <f t="shared" si="5"/>
        <v>0</v>
      </c>
      <c r="T38" s="13">
        <f t="shared" si="5"/>
        <v>0</v>
      </c>
      <c r="U38" s="13">
        <f t="shared" si="4"/>
        <v>0</v>
      </c>
      <c r="V38" s="13">
        <f t="shared" si="4"/>
        <v>0</v>
      </c>
      <c r="W38" s="13">
        <f t="shared" si="4"/>
        <v>0</v>
      </c>
      <c r="X38" s="13">
        <f t="shared" si="4"/>
        <v>0</v>
      </c>
      <c r="Y38" s="13">
        <f t="shared" si="4"/>
        <v>0</v>
      </c>
      <c r="Z38" s="13">
        <f t="shared" si="4"/>
        <v>0</v>
      </c>
      <c r="AA38" s="13">
        <f t="shared" si="4"/>
        <v>0</v>
      </c>
      <c r="AB38" s="13">
        <f t="shared" si="4"/>
        <v>0</v>
      </c>
    </row>
    <row r="39" spans="1:28" ht="15.75" thickTop="1" x14ac:dyDescent="0.25">
      <c r="A39" s="1" t="s">
        <v>2</v>
      </c>
      <c r="B39" s="3">
        <v>1</v>
      </c>
      <c r="C39" s="3">
        <f t="shared" si="5"/>
        <v>0.449438202247191</v>
      </c>
      <c r="D39" s="3">
        <f t="shared" si="5"/>
        <v>0.16448139664905223</v>
      </c>
      <c r="E39" s="3">
        <f t="shared" si="5"/>
        <v>5.0162865751717377E-2</v>
      </c>
      <c r="F39" s="3">
        <f t="shared" si="5"/>
        <v>1.2721882485989319E-2</v>
      </c>
      <c r="G39" s="3">
        <f t="shared" si="5"/>
        <v>2.4912835686849064E-3</v>
      </c>
      <c r="H39" s="3">
        <f t="shared" si="5"/>
        <v>3.63895352729256E-4</v>
      </c>
      <c r="I39" s="3">
        <f t="shared" si="5"/>
        <v>4.4975830112604675E-5</v>
      </c>
      <c r="J39" s="3">
        <f t="shared" si="5"/>
        <v>4.6203099955163712E-6</v>
      </c>
      <c r="K39" s="3">
        <f t="shared" si="5"/>
        <v>3.7822762403103521E-7</v>
      </c>
      <c r="L39" s="3">
        <f t="shared" si="5"/>
        <v>1.9427422101112564E-8</v>
      </c>
      <c r="M39" s="3">
        <f t="shared" si="5"/>
        <v>6.5485692475660325E-10</v>
      </c>
      <c r="N39" s="3">
        <f t="shared" si="5"/>
        <v>1.9971559503010371E-11</v>
      </c>
      <c r="O39" s="3">
        <f t="shared" si="5"/>
        <v>5.7702740137108613E-13</v>
      </c>
      <c r="P39" s="3">
        <f t="shared" si="5"/>
        <v>1.4819323309690814E-14</v>
      </c>
      <c r="Q39" s="3">
        <f t="shared" si="5"/>
        <v>3.3301850134136662E-16</v>
      </c>
      <c r="R39" s="3">
        <f t="shared" si="5"/>
        <v>6.4144815667678957E-18</v>
      </c>
      <c r="S39" s="3">
        <f t="shared" si="5"/>
        <v>9.2665062762297053E-20</v>
      </c>
      <c r="T39" s="3">
        <f t="shared" si="5"/>
        <v>8.9244041183592669E-22</v>
      </c>
      <c r="U39" s="11">
        <f t="shared" si="4"/>
        <v>5.7299544901183096E-24</v>
      </c>
      <c r="V39" s="11">
        <f t="shared" si="4"/>
        <v>2.7592076196396355E-26</v>
      </c>
      <c r="W39" s="11">
        <f t="shared" si="4"/>
        <v>8.8578093728399213E-29</v>
      </c>
      <c r="X39" s="11">
        <f t="shared" si="4"/>
        <v>2.8435985145553517E-31</v>
      </c>
      <c r="Y39" s="11">
        <f t="shared" si="4"/>
        <v>9.1287271735324286E-34</v>
      </c>
      <c r="Z39" s="11">
        <f t="shared" si="4"/>
        <v>1.4652852605991058E-36</v>
      </c>
      <c r="AA39" s="11">
        <f t="shared" si="4"/>
        <v>0</v>
      </c>
      <c r="AB39" s="11">
        <f t="shared" si="4"/>
        <v>0</v>
      </c>
    </row>
    <row r="41" spans="1:28" x14ac:dyDescent="0.25">
      <c r="B41" s="1" t="s">
        <v>20</v>
      </c>
    </row>
    <row r="42" spans="1:28" x14ac:dyDescent="0.25">
      <c r="A42" s="2" t="s">
        <v>0</v>
      </c>
      <c r="B42" s="2" t="s">
        <v>1</v>
      </c>
      <c r="C42" s="2">
        <v>0</v>
      </c>
      <c r="D42" s="2">
        <v>1</v>
      </c>
      <c r="E42" s="2">
        <v>2</v>
      </c>
      <c r="F42" s="2">
        <v>3</v>
      </c>
      <c r="G42" s="2">
        <v>4</v>
      </c>
      <c r="H42" s="2">
        <v>5</v>
      </c>
      <c r="I42" s="2">
        <v>6</v>
      </c>
      <c r="J42" s="2">
        <v>7</v>
      </c>
      <c r="K42" s="2">
        <v>8</v>
      </c>
      <c r="L42" s="2">
        <v>9</v>
      </c>
      <c r="M42" s="2">
        <v>10</v>
      </c>
      <c r="N42" s="2">
        <v>11</v>
      </c>
      <c r="O42" s="2">
        <v>12</v>
      </c>
      <c r="P42" s="2">
        <v>13</v>
      </c>
      <c r="Q42" s="2">
        <v>14</v>
      </c>
      <c r="R42" s="2">
        <v>15</v>
      </c>
      <c r="S42" s="2">
        <v>16</v>
      </c>
      <c r="T42" s="2">
        <v>17</v>
      </c>
      <c r="U42" s="2">
        <v>18</v>
      </c>
      <c r="V42" s="2">
        <v>19</v>
      </c>
      <c r="W42" s="2">
        <v>20</v>
      </c>
      <c r="X42" s="2">
        <v>21</v>
      </c>
      <c r="Y42" s="2">
        <v>22</v>
      </c>
      <c r="Z42" s="2">
        <v>23</v>
      </c>
      <c r="AA42" s="2">
        <v>24</v>
      </c>
      <c r="AB42" s="2">
        <v>25</v>
      </c>
    </row>
    <row r="43" spans="1:28" x14ac:dyDescent="0.25">
      <c r="A43" t="s">
        <v>12</v>
      </c>
      <c r="B43" s="11">
        <v>1</v>
      </c>
      <c r="C43" s="11">
        <f>C54/$B54</f>
        <v>0.5494505494505495</v>
      </c>
      <c r="D43" s="11">
        <f t="shared" ref="D43:AB50" si="6">D54/$B54</f>
        <v>0.47252747252747251</v>
      </c>
      <c r="E43" s="11">
        <f t="shared" si="6"/>
        <v>0.40659340659340659</v>
      </c>
      <c r="F43" s="11">
        <f t="shared" si="6"/>
        <v>0.36263736263736263</v>
      </c>
      <c r="G43" s="11">
        <f t="shared" si="6"/>
        <v>0.31868131868131866</v>
      </c>
      <c r="H43" s="11">
        <f t="shared" si="6"/>
        <v>0.19780219780219779</v>
      </c>
      <c r="I43" s="11">
        <f t="shared" si="6"/>
        <v>0.14285714285714285</v>
      </c>
      <c r="J43" s="11">
        <f t="shared" si="6"/>
        <v>0.12087912087912088</v>
      </c>
      <c r="K43" s="11">
        <f t="shared" si="6"/>
        <v>6.5934065934065936E-2</v>
      </c>
      <c r="L43" s="11">
        <f t="shared" si="6"/>
        <v>5.4945054945054944E-2</v>
      </c>
      <c r="M43" s="11">
        <f t="shared" si="6"/>
        <v>4.3956043956043959E-2</v>
      </c>
      <c r="N43" s="11">
        <f t="shared" si="6"/>
        <v>4.3956043956043959E-2</v>
      </c>
      <c r="O43" s="11">
        <f t="shared" si="6"/>
        <v>4.3956043956043959E-2</v>
      </c>
      <c r="P43" s="11">
        <f t="shared" si="6"/>
        <v>3.2967032967032968E-2</v>
      </c>
      <c r="Q43" s="11">
        <f t="shared" si="6"/>
        <v>3.2967032967032968E-2</v>
      </c>
      <c r="R43" s="11">
        <f t="shared" si="6"/>
        <v>3.2967032967032968E-2</v>
      </c>
      <c r="S43" s="11">
        <f t="shared" si="6"/>
        <v>2.197802197802198E-2</v>
      </c>
      <c r="T43" s="11">
        <f t="shared" si="6"/>
        <v>1.098901098901099E-2</v>
      </c>
      <c r="U43" s="11">
        <f t="shared" si="6"/>
        <v>0</v>
      </c>
      <c r="V43" s="11">
        <f t="shared" si="6"/>
        <v>0</v>
      </c>
      <c r="W43" s="11">
        <f t="shared" si="6"/>
        <v>0</v>
      </c>
      <c r="X43" s="11">
        <f t="shared" si="6"/>
        <v>0</v>
      </c>
      <c r="Y43" s="11">
        <f t="shared" si="6"/>
        <v>0</v>
      </c>
      <c r="Z43" s="11">
        <f t="shared" si="6"/>
        <v>0</v>
      </c>
      <c r="AA43" s="11">
        <f t="shared" si="6"/>
        <v>0</v>
      </c>
      <c r="AB43" s="11">
        <f t="shared" si="6"/>
        <v>0</v>
      </c>
    </row>
    <row r="44" spans="1:28" x14ac:dyDescent="0.25">
      <c r="A44" t="s">
        <v>13</v>
      </c>
      <c r="B44" s="11">
        <v>1</v>
      </c>
      <c r="C44" s="11">
        <f>C55/$B55</f>
        <v>0.62790697674418605</v>
      </c>
      <c r="D44" s="11">
        <f t="shared" si="6"/>
        <v>0.53488372093023251</v>
      </c>
      <c r="E44" s="11">
        <f t="shared" si="6"/>
        <v>0.44186046511627908</v>
      </c>
      <c r="F44" s="11">
        <f t="shared" si="6"/>
        <v>0.37209302325581395</v>
      </c>
      <c r="G44" s="11">
        <f t="shared" si="6"/>
        <v>0.2558139534883721</v>
      </c>
      <c r="H44" s="11">
        <f t="shared" si="6"/>
        <v>0.22093023255813954</v>
      </c>
      <c r="I44" s="11">
        <f t="shared" si="6"/>
        <v>0.1744186046511628</v>
      </c>
      <c r="J44" s="11">
        <f t="shared" si="6"/>
        <v>0.11627906976744186</v>
      </c>
      <c r="K44" s="11">
        <f t="shared" si="6"/>
        <v>0.10465116279069768</v>
      </c>
      <c r="L44" s="11">
        <f t="shared" si="6"/>
        <v>4.6511627906976744E-2</v>
      </c>
      <c r="M44" s="11">
        <f t="shared" si="6"/>
        <v>3.4883720930232558E-2</v>
      </c>
      <c r="N44" s="11">
        <f t="shared" si="6"/>
        <v>3.4883720930232558E-2</v>
      </c>
      <c r="O44" s="11">
        <f t="shared" si="6"/>
        <v>3.4883720930232558E-2</v>
      </c>
      <c r="P44" s="11">
        <f t="shared" si="6"/>
        <v>3.4883720930232558E-2</v>
      </c>
      <c r="Q44" s="11">
        <f t="shared" si="6"/>
        <v>2.3255813953488372E-2</v>
      </c>
      <c r="R44" s="11">
        <f t="shared" si="6"/>
        <v>0</v>
      </c>
      <c r="S44" s="11">
        <f t="shared" si="6"/>
        <v>0</v>
      </c>
      <c r="T44" s="11">
        <f t="shared" si="6"/>
        <v>0</v>
      </c>
      <c r="U44" s="11">
        <f t="shared" si="6"/>
        <v>0</v>
      </c>
      <c r="V44" s="11">
        <f t="shared" si="6"/>
        <v>0</v>
      </c>
      <c r="W44" s="11">
        <f t="shared" si="6"/>
        <v>0</v>
      </c>
      <c r="X44" s="11">
        <f t="shared" si="6"/>
        <v>0</v>
      </c>
      <c r="Y44" s="11">
        <f t="shared" si="6"/>
        <v>0</v>
      </c>
      <c r="Z44" s="11">
        <f t="shared" si="6"/>
        <v>0</v>
      </c>
      <c r="AA44" s="11">
        <f t="shared" si="6"/>
        <v>0</v>
      </c>
      <c r="AB44" s="11">
        <f t="shared" si="6"/>
        <v>0</v>
      </c>
    </row>
    <row r="45" spans="1:28" x14ac:dyDescent="0.25">
      <c r="A45" t="s">
        <v>14</v>
      </c>
      <c r="B45" s="11">
        <v>1</v>
      </c>
      <c r="C45" s="11">
        <f t="shared" ref="C45:U50" si="7">C56/$B56</f>
        <v>0.54545454545454541</v>
      </c>
      <c r="D45" s="11">
        <f t="shared" si="7"/>
        <v>0.45454545454545453</v>
      </c>
      <c r="E45" s="11">
        <f t="shared" si="7"/>
        <v>0.41558441558441561</v>
      </c>
      <c r="F45" s="11">
        <f t="shared" si="7"/>
        <v>0.35064935064935066</v>
      </c>
      <c r="G45" s="11">
        <f t="shared" si="7"/>
        <v>0.31168831168831168</v>
      </c>
      <c r="H45" s="11">
        <f t="shared" si="7"/>
        <v>0.23376623376623376</v>
      </c>
      <c r="I45" s="11">
        <f t="shared" si="7"/>
        <v>0.22077922077922077</v>
      </c>
      <c r="J45" s="11">
        <f t="shared" si="7"/>
        <v>0.18181818181818182</v>
      </c>
      <c r="K45" s="11">
        <f t="shared" si="7"/>
        <v>0.16883116883116883</v>
      </c>
      <c r="L45" s="11">
        <f t="shared" si="7"/>
        <v>9.0909090909090912E-2</v>
      </c>
      <c r="M45" s="11">
        <f t="shared" si="7"/>
        <v>5.1948051948051951E-2</v>
      </c>
      <c r="N45" s="11">
        <f t="shared" si="7"/>
        <v>5.1948051948051951E-2</v>
      </c>
      <c r="O45" s="11">
        <f t="shared" si="7"/>
        <v>3.896103896103896E-2</v>
      </c>
      <c r="P45" s="11">
        <f t="shared" si="7"/>
        <v>3.896103896103896E-2</v>
      </c>
      <c r="Q45" s="11">
        <f t="shared" si="7"/>
        <v>3.896103896103896E-2</v>
      </c>
      <c r="R45" s="11">
        <f t="shared" si="7"/>
        <v>3.896103896103896E-2</v>
      </c>
      <c r="S45" s="11">
        <f t="shared" si="7"/>
        <v>2.5974025974025976E-2</v>
      </c>
      <c r="T45" s="11">
        <f t="shared" si="7"/>
        <v>2.5974025974025976E-2</v>
      </c>
      <c r="U45" s="11">
        <f t="shared" si="7"/>
        <v>1.2987012987012988E-2</v>
      </c>
      <c r="V45" s="11">
        <f t="shared" si="6"/>
        <v>1.2987012987012988E-2</v>
      </c>
      <c r="W45" s="11">
        <f t="shared" si="6"/>
        <v>0</v>
      </c>
      <c r="X45" s="11">
        <f t="shared" si="6"/>
        <v>0</v>
      </c>
      <c r="Y45" s="11">
        <f t="shared" si="6"/>
        <v>0</v>
      </c>
      <c r="Z45" s="11">
        <f t="shared" si="6"/>
        <v>0</v>
      </c>
      <c r="AA45" s="11">
        <f t="shared" si="6"/>
        <v>0</v>
      </c>
      <c r="AB45" s="11">
        <f t="shared" si="6"/>
        <v>0</v>
      </c>
    </row>
    <row r="46" spans="1:28" x14ac:dyDescent="0.25">
      <c r="A46" t="s">
        <v>15</v>
      </c>
      <c r="B46" s="11">
        <v>1</v>
      </c>
      <c r="C46" s="11">
        <f t="shared" si="7"/>
        <v>0.26623376623376621</v>
      </c>
      <c r="D46" s="11">
        <f t="shared" si="7"/>
        <v>0.23376623376623376</v>
      </c>
      <c r="E46" s="11">
        <f t="shared" si="7"/>
        <v>0.20779220779220781</v>
      </c>
      <c r="F46" s="11">
        <f t="shared" si="7"/>
        <v>0.17532467532467533</v>
      </c>
      <c r="G46" s="11">
        <f t="shared" si="7"/>
        <v>0.12987012987012986</v>
      </c>
      <c r="H46" s="11">
        <f t="shared" si="7"/>
        <v>8.4415584415584416E-2</v>
      </c>
      <c r="I46" s="11">
        <f t="shared" si="7"/>
        <v>5.844155844155844E-2</v>
      </c>
      <c r="J46" s="11">
        <f t="shared" si="7"/>
        <v>5.844155844155844E-2</v>
      </c>
      <c r="K46" s="11">
        <f t="shared" si="7"/>
        <v>3.896103896103896E-2</v>
      </c>
      <c r="L46" s="11">
        <f t="shared" si="7"/>
        <v>3.2467532467532464E-2</v>
      </c>
      <c r="M46" s="11">
        <f t="shared" si="7"/>
        <v>1.948051948051948E-2</v>
      </c>
      <c r="N46" s="11">
        <f t="shared" si="7"/>
        <v>1.948051948051948E-2</v>
      </c>
      <c r="O46" s="11">
        <f t="shared" si="7"/>
        <v>1.948051948051948E-2</v>
      </c>
      <c r="P46" s="11">
        <f t="shared" si="7"/>
        <v>1.948051948051948E-2</v>
      </c>
      <c r="Q46" s="11">
        <f t="shared" si="7"/>
        <v>1.948051948051948E-2</v>
      </c>
      <c r="R46" s="11">
        <f t="shared" si="7"/>
        <v>1.948051948051948E-2</v>
      </c>
      <c r="S46" s="11">
        <f t="shared" si="7"/>
        <v>1.948051948051948E-2</v>
      </c>
      <c r="T46" s="11">
        <f t="shared" si="7"/>
        <v>6.4935064935064939E-3</v>
      </c>
      <c r="U46" s="11">
        <f t="shared" si="7"/>
        <v>6.4935064935064939E-3</v>
      </c>
      <c r="V46" s="11">
        <f t="shared" si="6"/>
        <v>6.4935064935064939E-3</v>
      </c>
      <c r="W46" s="11">
        <f t="shared" si="6"/>
        <v>6.4935064935064939E-3</v>
      </c>
      <c r="X46" s="11">
        <f t="shared" si="6"/>
        <v>6.4935064935064939E-3</v>
      </c>
      <c r="Y46" s="11">
        <f t="shared" si="6"/>
        <v>6.4935064935064939E-3</v>
      </c>
      <c r="Z46" s="11">
        <f t="shared" si="6"/>
        <v>0</v>
      </c>
      <c r="AA46" s="11">
        <f t="shared" si="6"/>
        <v>0</v>
      </c>
      <c r="AB46" s="11">
        <f t="shared" si="6"/>
        <v>0</v>
      </c>
    </row>
    <row r="47" spans="1:28" x14ac:dyDescent="0.25">
      <c r="A47" t="s">
        <v>16</v>
      </c>
      <c r="B47" s="11">
        <v>1</v>
      </c>
      <c r="C47" s="11">
        <f t="shared" si="7"/>
        <v>0.40366972477064222</v>
      </c>
      <c r="D47" s="11">
        <f t="shared" si="7"/>
        <v>0.25688073394495414</v>
      </c>
      <c r="E47" s="11">
        <f t="shared" si="7"/>
        <v>0.22935779816513763</v>
      </c>
      <c r="F47" s="11">
        <f t="shared" si="7"/>
        <v>0.21100917431192662</v>
      </c>
      <c r="G47" s="11">
        <f t="shared" si="7"/>
        <v>0.15596330275229359</v>
      </c>
      <c r="H47" s="11">
        <f t="shared" si="7"/>
        <v>0.12844036697247707</v>
      </c>
      <c r="I47" s="11">
        <f t="shared" si="7"/>
        <v>0.12844036697247707</v>
      </c>
      <c r="J47" s="11">
        <f t="shared" si="7"/>
        <v>0.11926605504587157</v>
      </c>
      <c r="K47" s="11">
        <f t="shared" si="7"/>
        <v>9.1743119266055051E-2</v>
      </c>
      <c r="L47" s="11">
        <f t="shared" si="7"/>
        <v>4.5871559633027525E-2</v>
      </c>
      <c r="M47" s="11">
        <f t="shared" si="7"/>
        <v>1.834862385321101E-2</v>
      </c>
      <c r="N47" s="11">
        <f t="shared" si="7"/>
        <v>1.834862385321101E-2</v>
      </c>
      <c r="O47" s="11">
        <f t="shared" si="7"/>
        <v>1.834862385321101E-2</v>
      </c>
      <c r="P47" s="11">
        <f t="shared" si="7"/>
        <v>1.834862385321101E-2</v>
      </c>
      <c r="Q47" s="11">
        <f t="shared" si="7"/>
        <v>1.834862385321101E-2</v>
      </c>
      <c r="R47" s="11">
        <f t="shared" si="7"/>
        <v>1.834862385321101E-2</v>
      </c>
      <c r="S47" s="11">
        <f t="shared" si="7"/>
        <v>1.834862385321101E-2</v>
      </c>
      <c r="T47" s="11">
        <f t="shared" si="7"/>
        <v>1.834862385321101E-2</v>
      </c>
      <c r="U47" s="11">
        <f t="shared" si="7"/>
        <v>1.834862385321101E-2</v>
      </c>
      <c r="V47" s="11">
        <f t="shared" si="6"/>
        <v>9.1743119266055051E-3</v>
      </c>
      <c r="W47" s="11">
        <f t="shared" si="6"/>
        <v>9.1743119266055051E-3</v>
      </c>
      <c r="X47" s="11">
        <f t="shared" si="6"/>
        <v>9.1743119266055051E-3</v>
      </c>
      <c r="Y47" s="11">
        <f t="shared" si="6"/>
        <v>9.1743119266055051E-3</v>
      </c>
      <c r="Z47" s="11">
        <f t="shared" si="6"/>
        <v>9.1743119266055051E-3</v>
      </c>
      <c r="AA47" s="11">
        <f t="shared" si="6"/>
        <v>0</v>
      </c>
      <c r="AB47" s="11">
        <f t="shared" si="6"/>
        <v>0</v>
      </c>
    </row>
    <row r="48" spans="1:28" x14ac:dyDescent="0.25">
      <c r="A48" t="s">
        <v>17</v>
      </c>
      <c r="B48" s="11">
        <v>1</v>
      </c>
      <c r="C48" s="11">
        <f t="shared" si="7"/>
        <v>0.41666666666666669</v>
      </c>
      <c r="D48" s="11">
        <f t="shared" si="7"/>
        <v>0.35416666666666669</v>
      </c>
      <c r="E48" s="11">
        <f t="shared" si="7"/>
        <v>0.14583333333333334</v>
      </c>
      <c r="F48" s="11">
        <f t="shared" si="7"/>
        <v>0.125</v>
      </c>
      <c r="G48" s="11">
        <f t="shared" si="7"/>
        <v>8.3333333333333329E-2</v>
      </c>
      <c r="H48" s="11">
        <f t="shared" si="7"/>
        <v>8.3333333333333329E-2</v>
      </c>
      <c r="I48" s="11">
        <f t="shared" si="7"/>
        <v>8.3333333333333329E-2</v>
      </c>
      <c r="J48" s="11">
        <f t="shared" si="7"/>
        <v>6.25E-2</v>
      </c>
      <c r="K48" s="11">
        <f t="shared" si="7"/>
        <v>6.25E-2</v>
      </c>
      <c r="L48" s="11">
        <f t="shared" si="7"/>
        <v>6.25E-2</v>
      </c>
      <c r="M48" s="11">
        <f t="shared" si="7"/>
        <v>6.25E-2</v>
      </c>
      <c r="N48" s="11">
        <f t="shared" si="7"/>
        <v>6.25E-2</v>
      </c>
      <c r="O48" s="11">
        <f t="shared" si="7"/>
        <v>6.25E-2</v>
      </c>
      <c r="P48" s="11">
        <f t="shared" si="7"/>
        <v>4.1666666666666664E-2</v>
      </c>
      <c r="Q48" s="11">
        <f t="shared" si="7"/>
        <v>2.0833333333333332E-2</v>
      </c>
      <c r="R48" s="11">
        <f t="shared" si="7"/>
        <v>2.0833333333333332E-2</v>
      </c>
      <c r="S48" s="11">
        <f t="shared" si="7"/>
        <v>0</v>
      </c>
      <c r="T48" s="11">
        <f t="shared" si="7"/>
        <v>0</v>
      </c>
      <c r="U48" s="11">
        <f t="shared" si="7"/>
        <v>0</v>
      </c>
      <c r="V48" s="11">
        <f t="shared" si="6"/>
        <v>0</v>
      </c>
      <c r="W48" s="11">
        <f t="shared" si="6"/>
        <v>0</v>
      </c>
      <c r="X48" s="11">
        <f t="shared" si="6"/>
        <v>0</v>
      </c>
      <c r="Y48" s="11">
        <f t="shared" si="6"/>
        <v>0</v>
      </c>
      <c r="Z48" s="11">
        <f t="shared" si="6"/>
        <v>0</v>
      </c>
      <c r="AA48" s="11">
        <f t="shared" si="6"/>
        <v>0</v>
      </c>
      <c r="AB48" s="11">
        <f t="shared" si="6"/>
        <v>0</v>
      </c>
    </row>
    <row r="49" spans="1:28" ht="15.75" thickBot="1" x14ac:dyDescent="0.3">
      <c r="A49" s="12" t="s">
        <v>18</v>
      </c>
      <c r="B49" s="13">
        <v>1</v>
      </c>
      <c r="C49" s="13">
        <f t="shared" si="7"/>
        <v>0.5</v>
      </c>
      <c r="D49" s="13">
        <f t="shared" si="7"/>
        <v>0.39655172413793105</v>
      </c>
      <c r="E49" s="13">
        <f t="shared" si="7"/>
        <v>0.32758620689655171</v>
      </c>
      <c r="F49" s="13">
        <f t="shared" si="7"/>
        <v>0.17241379310344829</v>
      </c>
      <c r="G49" s="13">
        <f t="shared" si="7"/>
        <v>0.10344827586206896</v>
      </c>
      <c r="H49" s="13">
        <f t="shared" si="7"/>
        <v>8.6206896551724144E-2</v>
      </c>
      <c r="I49" s="13">
        <f t="shared" si="7"/>
        <v>8.6206896551724144E-2</v>
      </c>
      <c r="J49" s="13">
        <f t="shared" si="7"/>
        <v>6.8965517241379309E-2</v>
      </c>
      <c r="K49" s="13">
        <f t="shared" si="7"/>
        <v>6.8965517241379309E-2</v>
      </c>
      <c r="L49" s="13">
        <f t="shared" si="7"/>
        <v>5.1724137931034482E-2</v>
      </c>
      <c r="M49" s="13">
        <f t="shared" si="7"/>
        <v>3.4482758620689655E-2</v>
      </c>
      <c r="N49" s="13">
        <f t="shared" si="7"/>
        <v>0</v>
      </c>
      <c r="O49" s="13">
        <f t="shared" si="7"/>
        <v>0</v>
      </c>
      <c r="P49" s="13">
        <f t="shared" si="7"/>
        <v>0</v>
      </c>
      <c r="Q49" s="13">
        <f t="shared" si="7"/>
        <v>0</v>
      </c>
      <c r="R49" s="13">
        <f t="shared" si="7"/>
        <v>0</v>
      </c>
      <c r="S49" s="13">
        <f t="shared" si="7"/>
        <v>0</v>
      </c>
      <c r="T49" s="13">
        <f t="shared" si="7"/>
        <v>0</v>
      </c>
      <c r="U49" s="13">
        <f t="shared" si="7"/>
        <v>0</v>
      </c>
      <c r="V49" s="13">
        <f t="shared" si="6"/>
        <v>0</v>
      </c>
      <c r="W49" s="13">
        <f t="shared" si="6"/>
        <v>0</v>
      </c>
      <c r="X49" s="13">
        <f t="shared" si="6"/>
        <v>0</v>
      </c>
      <c r="Y49" s="13">
        <f t="shared" si="6"/>
        <v>0</v>
      </c>
      <c r="Z49" s="13">
        <f t="shared" si="6"/>
        <v>0</v>
      </c>
      <c r="AA49" s="13">
        <f t="shared" si="6"/>
        <v>0</v>
      </c>
      <c r="AB49" s="13">
        <f t="shared" si="6"/>
        <v>0</v>
      </c>
    </row>
    <row r="50" spans="1:28" ht="15.75" thickTop="1" x14ac:dyDescent="0.25">
      <c r="A50" s="1" t="s">
        <v>2</v>
      </c>
      <c r="B50" s="3">
        <v>1</v>
      </c>
      <c r="C50" s="3">
        <f t="shared" si="7"/>
        <v>0.449438202247191</v>
      </c>
      <c r="D50" s="3">
        <f t="shared" si="7"/>
        <v>0.36597110754414125</v>
      </c>
      <c r="E50" s="3">
        <f t="shared" si="7"/>
        <v>0.30497592295345105</v>
      </c>
      <c r="F50" s="3">
        <f t="shared" si="7"/>
        <v>0.2536115569823435</v>
      </c>
      <c r="G50" s="3">
        <f t="shared" si="7"/>
        <v>0.1958266452648475</v>
      </c>
      <c r="H50" s="3">
        <f t="shared" si="7"/>
        <v>0.14606741573033707</v>
      </c>
      <c r="I50" s="3">
        <f t="shared" si="7"/>
        <v>0.12359550561797752</v>
      </c>
      <c r="J50" s="3">
        <f t="shared" si="7"/>
        <v>0.10272873194221509</v>
      </c>
      <c r="K50" s="3">
        <f t="shared" si="7"/>
        <v>8.186195826645265E-2</v>
      </c>
      <c r="L50" s="3">
        <f t="shared" si="7"/>
        <v>5.1364365971107544E-2</v>
      </c>
      <c r="M50" s="3">
        <f t="shared" si="7"/>
        <v>3.3707865168539325E-2</v>
      </c>
      <c r="N50" s="3">
        <f t="shared" si="7"/>
        <v>3.0497592295345103E-2</v>
      </c>
      <c r="O50" s="3">
        <f t="shared" si="7"/>
        <v>2.8892455858747994E-2</v>
      </c>
      <c r="P50" s="3">
        <f t="shared" si="7"/>
        <v>2.5682182985553772E-2</v>
      </c>
      <c r="Q50" s="3">
        <f t="shared" si="7"/>
        <v>2.247191011235955E-2</v>
      </c>
      <c r="R50" s="3">
        <f t="shared" si="7"/>
        <v>1.9261637239165328E-2</v>
      </c>
      <c r="S50" s="3">
        <f t="shared" si="7"/>
        <v>1.4446227929373997E-2</v>
      </c>
      <c r="T50" s="3">
        <f t="shared" si="7"/>
        <v>9.630818619582664E-3</v>
      </c>
      <c r="U50" s="3">
        <f t="shared" si="7"/>
        <v>6.420545746388443E-3</v>
      </c>
      <c r="V50" s="3">
        <f t="shared" si="6"/>
        <v>4.815409309791332E-3</v>
      </c>
      <c r="W50" s="3">
        <f t="shared" si="6"/>
        <v>3.2102728731942215E-3</v>
      </c>
      <c r="X50" s="3">
        <f t="shared" si="6"/>
        <v>3.2102728731942215E-3</v>
      </c>
      <c r="Y50" s="3">
        <f t="shared" si="6"/>
        <v>3.2102728731942215E-3</v>
      </c>
      <c r="Z50" s="3">
        <f t="shared" si="6"/>
        <v>1.6051364365971107E-3</v>
      </c>
      <c r="AA50" s="3">
        <f t="shared" si="6"/>
        <v>0</v>
      </c>
      <c r="AB50" s="3">
        <f t="shared" si="6"/>
        <v>0</v>
      </c>
    </row>
    <row r="52" spans="1:28" x14ac:dyDescent="0.25">
      <c r="B52" s="1" t="s">
        <v>21</v>
      </c>
    </row>
    <row r="53" spans="1:28" x14ac:dyDescent="0.25">
      <c r="A53" s="2" t="s">
        <v>0</v>
      </c>
      <c r="B53" s="2" t="s">
        <v>22</v>
      </c>
      <c r="C53" s="2">
        <v>0</v>
      </c>
      <c r="D53" s="2">
        <v>1</v>
      </c>
      <c r="E53" s="2">
        <v>2</v>
      </c>
      <c r="F53" s="2">
        <v>3</v>
      </c>
      <c r="G53" s="2">
        <v>4</v>
      </c>
      <c r="H53" s="2">
        <v>5</v>
      </c>
      <c r="I53" s="2">
        <v>6</v>
      </c>
      <c r="J53" s="2">
        <v>7</v>
      </c>
      <c r="K53" s="2">
        <v>8</v>
      </c>
      <c r="L53" s="2">
        <v>9</v>
      </c>
      <c r="M53" s="2">
        <v>10</v>
      </c>
      <c r="N53" s="2">
        <v>11</v>
      </c>
      <c r="O53" s="2">
        <v>12</v>
      </c>
      <c r="P53" s="2">
        <v>13</v>
      </c>
      <c r="Q53" s="2">
        <v>14</v>
      </c>
      <c r="R53" s="2">
        <v>15</v>
      </c>
      <c r="S53" s="2">
        <v>16</v>
      </c>
      <c r="T53" s="2">
        <v>17</v>
      </c>
      <c r="U53" s="2">
        <v>18</v>
      </c>
      <c r="V53" s="2">
        <v>19</v>
      </c>
      <c r="W53" s="2">
        <v>20</v>
      </c>
      <c r="X53" s="2">
        <v>21</v>
      </c>
      <c r="Y53" s="2">
        <v>22</v>
      </c>
      <c r="Z53" s="2">
        <v>23</v>
      </c>
      <c r="AA53" s="2">
        <v>24</v>
      </c>
      <c r="AB53" s="2">
        <v>25</v>
      </c>
    </row>
    <row r="54" spans="1:28" x14ac:dyDescent="0.25">
      <c r="A54" t="s">
        <v>12</v>
      </c>
      <c r="B54" s="14">
        <v>91</v>
      </c>
      <c r="C54">
        <f>B54-C65</f>
        <v>50</v>
      </c>
      <c r="D54">
        <f t="shared" ref="D54:AB61" si="8">C54-D65</f>
        <v>43</v>
      </c>
      <c r="E54">
        <f t="shared" si="8"/>
        <v>37</v>
      </c>
      <c r="F54">
        <f t="shared" si="8"/>
        <v>33</v>
      </c>
      <c r="G54">
        <f t="shared" si="8"/>
        <v>29</v>
      </c>
      <c r="H54">
        <f t="shared" si="8"/>
        <v>18</v>
      </c>
      <c r="I54">
        <f t="shared" si="8"/>
        <v>13</v>
      </c>
      <c r="J54">
        <f t="shared" si="8"/>
        <v>11</v>
      </c>
      <c r="K54">
        <f t="shared" si="8"/>
        <v>6</v>
      </c>
      <c r="L54">
        <f t="shared" si="8"/>
        <v>5</v>
      </c>
      <c r="M54">
        <f t="shared" si="8"/>
        <v>4</v>
      </c>
      <c r="N54">
        <f t="shared" si="8"/>
        <v>4</v>
      </c>
      <c r="O54">
        <f t="shared" si="8"/>
        <v>4</v>
      </c>
      <c r="P54">
        <f t="shared" si="8"/>
        <v>3</v>
      </c>
      <c r="Q54">
        <f t="shared" si="8"/>
        <v>3</v>
      </c>
      <c r="R54">
        <f t="shared" si="8"/>
        <v>3</v>
      </c>
      <c r="S54">
        <f t="shared" si="8"/>
        <v>2</v>
      </c>
      <c r="T54">
        <f t="shared" si="8"/>
        <v>1</v>
      </c>
      <c r="U54">
        <f t="shared" si="8"/>
        <v>0</v>
      </c>
      <c r="V54">
        <f t="shared" si="8"/>
        <v>0</v>
      </c>
      <c r="W54">
        <f t="shared" si="8"/>
        <v>0</v>
      </c>
      <c r="X54">
        <f t="shared" si="8"/>
        <v>0</v>
      </c>
      <c r="Y54">
        <f t="shared" si="8"/>
        <v>0</v>
      </c>
      <c r="Z54">
        <f t="shared" si="8"/>
        <v>0</v>
      </c>
      <c r="AA54">
        <f t="shared" si="8"/>
        <v>0</v>
      </c>
      <c r="AB54">
        <f t="shared" si="8"/>
        <v>0</v>
      </c>
    </row>
    <row r="55" spans="1:28" x14ac:dyDescent="0.25">
      <c r="A55" t="s">
        <v>13</v>
      </c>
      <c r="B55" s="14">
        <v>86</v>
      </c>
      <c r="C55">
        <f t="shared" ref="C55:T61" si="9">B55-C66</f>
        <v>54</v>
      </c>
      <c r="D55">
        <f t="shared" si="9"/>
        <v>46</v>
      </c>
      <c r="E55">
        <f t="shared" si="9"/>
        <v>38</v>
      </c>
      <c r="F55">
        <f t="shared" si="9"/>
        <v>32</v>
      </c>
      <c r="G55">
        <f t="shared" si="9"/>
        <v>22</v>
      </c>
      <c r="H55">
        <f t="shared" si="9"/>
        <v>19</v>
      </c>
      <c r="I55">
        <f t="shared" si="9"/>
        <v>15</v>
      </c>
      <c r="J55">
        <f t="shared" si="9"/>
        <v>10</v>
      </c>
      <c r="K55">
        <f t="shared" si="9"/>
        <v>9</v>
      </c>
      <c r="L55">
        <f t="shared" si="9"/>
        <v>4</v>
      </c>
      <c r="M55">
        <f t="shared" si="9"/>
        <v>3</v>
      </c>
      <c r="N55">
        <f t="shared" si="9"/>
        <v>3</v>
      </c>
      <c r="O55">
        <f t="shared" si="9"/>
        <v>3</v>
      </c>
      <c r="P55">
        <f t="shared" si="9"/>
        <v>3</v>
      </c>
      <c r="Q55">
        <f t="shared" si="9"/>
        <v>2</v>
      </c>
      <c r="R55">
        <f t="shared" si="9"/>
        <v>0</v>
      </c>
      <c r="S55">
        <f t="shared" si="9"/>
        <v>0</v>
      </c>
      <c r="T55">
        <f t="shared" si="9"/>
        <v>0</v>
      </c>
      <c r="U55">
        <f t="shared" si="8"/>
        <v>0</v>
      </c>
      <c r="V55">
        <f t="shared" si="8"/>
        <v>0</v>
      </c>
      <c r="W55">
        <f t="shared" si="8"/>
        <v>0</v>
      </c>
      <c r="X55">
        <f t="shared" si="8"/>
        <v>0</v>
      </c>
      <c r="Y55">
        <f t="shared" si="8"/>
        <v>0</v>
      </c>
      <c r="Z55">
        <f t="shared" si="8"/>
        <v>0</v>
      </c>
      <c r="AA55">
        <f t="shared" si="8"/>
        <v>0</v>
      </c>
      <c r="AB55">
        <f t="shared" si="8"/>
        <v>0</v>
      </c>
    </row>
    <row r="56" spans="1:28" x14ac:dyDescent="0.25">
      <c r="A56" t="s">
        <v>14</v>
      </c>
      <c r="B56" s="14">
        <v>77</v>
      </c>
      <c r="C56">
        <f t="shared" si="9"/>
        <v>42</v>
      </c>
      <c r="D56">
        <f t="shared" si="9"/>
        <v>35</v>
      </c>
      <c r="E56">
        <f t="shared" si="9"/>
        <v>32</v>
      </c>
      <c r="F56">
        <f t="shared" si="9"/>
        <v>27</v>
      </c>
      <c r="G56">
        <f t="shared" si="9"/>
        <v>24</v>
      </c>
      <c r="H56">
        <f t="shared" si="9"/>
        <v>18</v>
      </c>
      <c r="I56">
        <f t="shared" si="9"/>
        <v>17</v>
      </c>
      <c r="J56">
        <f t="shared" si="9"/>
        <v>14</v>
      </c>
      <c r="K56">
        <f t="shared" si="9"/>
        <v>13</v>
      </c>
      <c r="L56">
        <f t="shared" si="9"/>
        <v>7</v>
      </c>
      <c r="M56">
        <f t="shared" si="9"/>
        <v>4</v>
      </c>
      <c r="N56">
        <f t="shared" si="9"/>
        <v>4</v>
      </c>
      <c r="O56">
        <f t="shared" si="9"/>
        <v>3</v>
      </c>
      <c r="P56">
        <f t="shared" si="9"/>
        <v>3</v>
      </c>
      <c r="Q56">
        <f t="shared" si="9"/>
        <v>3</v>
      </c>
      <c r="R56">
        <f t="shared" si="9"/>
        <v>3</v>
      </c>
      <c r="S56">
        <f t="shared" si="9"/>
        <v>2</v>
      </c>
      <c r="T56">
        <f t="shared" si="9"/>
        <v>2</v>
      </c>
      <c r="U56">
        <f t="shared" si="8"/>
        <v>1</v>
      </c>
      <c r="V56">
        <f t="shared" si="8"/>
        <v>1</v>
      </c>
      <c r="W56">
        <f t="shared" si="8"/>
        <v>0</v>
      </c>
      <c r="X56">
        <f t="shared" si="8"/>
        <v>0</v>
      </c>
      <c r="Y56">
        <f t="shared" si="8"/>
        <v>0</v>
      </c>
      <c r="Z56">
        <f t="shared" si="8"/>
        <v>0</v>
      </c>
      <c r="AA56">
        <f t="shared" si="8"/>
        <v>0</v>
      </c>
      <c r="AB56">
        <f t="shared" si="8"/>
        <v>0</v>
      </c>
    </row>
    <row r="57" spans="1:28" x14ac:dyDescent="0.25">
      <c r="A57" t="s">
        <v>15</v>
      </c>
      <c r="B57" s="14">
        <v>154</v>
      </c>
      <c r="C57">
        <f t="shared" si="9"/>
        <v>41</v>
      </c>
      <c r="D57">
        <f t="shared" si="9"/>
        <v>36</v>
      </c>
      <c r="E57">
        <f t="shared" si="9"/>
        <v>32</v>
      </c>
      <c r="F57">
        <f t="shared" si="9"/>
        <v>27</v>
      </c>
      <c r="G57">
        <f t="shared" si="9"/>
        <v>20</v>
      </c>
      <c r="H57">
        <f t="shared" si="9"/>
        <v>13</v>
      </c>
      <c r="I57">
        <f t="shared" si="9"/>
        <v>9</v>
      </c>
      <c r="J57">
        <f t="shared" si="9"/>
        <v>9</v>
      </c>
      <c r="K57">
        <f t="shared" si="9"/>
        <v>6</v>
      </c>
      <c r="L57">
        <f t="shared" si="9"/>
        <v>5</v>
      </c>
      <c r="M57">
        <f t="shared" si="9"/>
        <v>3</v>
      </c>
      <c r="N57">
        <f t="shared" si="9"/>
        <v>3</v>
      </c>
      <c r="O57">
        <f t="shared" si="9"/>
        <v>3</v>
      </c>
      <c r="P57">
        <f t="shared" si="9"/>
        <v>3</v>
      </c>
      <c r="Q57">
        <f t="shared" si="9"/>
        <v>3</v>
      </c>
      <c r="R57">
        <f t="shared" si="9"/>
        <v>3</v>
      </c>
      <c r="S57">
        <f t="shared" si="9"/>
        <v>3</v>
      </c>
      <c r="T57">
        <f t="shared" si="9"/>
        <v>1</v>
      </c>
      <c r="U57">
        <f t="shared" si="8"/>
        <v>1</v>
      </c>
      <c r="V57">
        <f t="shared" si="8"/>
        <v>1</v>
      </c>
      <c r="W57">
        <f t="shared" si="8"/>
        <v>1</v>
      </c>
      <c r="X57">
        <f t="shared" si="8"/>
        <v>1</v>
      </c>
      <c r="Y57">
        <f t="shared" si="8"/>
        <v>1</v>
      </c>
      <c r="Z57">
        <f t="shared" si="8"/>
        <v>0</v>
      </c>
      <c r="AA57">
        <f t="shared" si="8"/>
        <v>0</v>
      </c>
      <c r="AB57">
        <f t="shared" si="8"/>
        <v>0</v>
      </c>
    </row>
    <row r="58" spans="1:28" x14ac:dyDescent="0.25">
      <c r="A58" t="s">
        <v>16</v>
      </c>
      <c r="B58" s="14">
        <v>109</v>
      </c>
      <c r="C58">
        <f t="shared" si="9"/>
        <v>44</v>
      </c>
      <c r="D58">
        <f t="shared" si="9"/>
        <v>28</v>
      </c>
      <c r="E58">
        <f t="shared" si="9"/>
        <v>25</v>
      </c>
      <c r="F58">
        <f t="shared" si="9"/>
        <v>23</v>
      </c>
      <c r="G58">
        <f t="shared" si="9"/>
        <v>17</v>
      </c>
      <c r="H58">
        <f t="shared" si="9"/>
        <v>14</v>
      </c>
      <c r="I58">
        <f t="shared" si="9"/>
        <v>14</v>
      </c>
      <c r="J58">
        <f t="shared" si="9"/>
        <v>13</v>
      </c>
      <c r="K58">
        <f t="shared" si="9"/>
        <v>10</v>
      </c>
      <c r="L58">
        <f t="shared" si="9"/>
        <v>5</v>
      </c>
      <c r="M58">
        <f t="shared" si="9"/>
        <v>2</v>
      </c>
      <c r="N58">
        <f t="shared" si="9"/>
        <v>2</v>
      </c>
      <c r="O58">
        <f t="shared" si="9"/>
        <v>2</v>
      </c>
      <c r="P58">
        <f t="shared" si="9"/>
        <v>2</v>
      </c>
      <c r="Q58">
        <f t="shared" si="9"/>
        <v>2</v>
      </c>
      <c r="R58">
        <f t="shared" si="9"/>
        <v>2</v>
      </c>
      <c r="S58">
        <f t="shared" si="9"/>
        <v>2</v>
      </c>
      <c r="T58">
        <f t="shared" si="9"/>
        <v>2</v>
      </c>
      <c r="U58">
        <f t="shared" si="8"/>
        <v>2</v>
      </c>
      <c r="V58">
        <f t="shared" si="8"/>
        <v>1</v>
      </c>
      <c r="W58">
        <f t="shared" si="8"/>
        <v>1</v>
      </c>
      <c r="X58">
        <f t="shared" si="8"/>
        <v>1</v>
      </c>
      <c r="Y58">
        <f t="shared" si="8"/>
        <v>1</v>
      </c>
      <c r="Z58">
        <f t="shared" si="8"/>
        <v>1</v>
      </c>
      <c r="AA58">
        <f t="shared" si="8"/>
        <v>0</v>
      </c>
      <c r="AB58">
        <f t="shared" si="8"/>
        <v>0</v>
      </c>
    </row>
    <row r="59" spans="1:28" x14ac:dyDescent="0.25">
      <c r="A59" t="s">
        <v>17</v>
      </c>
      <c r="B59" s="14">
        <v>48</v>
      </c>
      <c r="C59">
        <f t="shared" si="9"/>
        <v>20</v>
      </c>
      <c r="D59">
        <f t="shared" si="9"/>
        <v>17</v>
      </c>
      <c r="E59">
        <f t="shared" si="9"/>
        <v>7</v>
      </c>
      <c r="F59">
        <f t="shared" si="9"/>
        <v>6</v>
      </c>
      <c r="G59">
        <f t="shared" si="9"/>
        <v>4</v>
      </c>
      <c r="H59">
        <f t="shared" si="9"/>
        <v>4</v>
      </c>
      <c r="I59">
        <f t="shared" si="9"/>
        <v>4</v>
      </c>
      <c r="J59">
        <f t="shared" si="9"/>
        <v>3</v>
      </c>
      <c r="K59">
        <f t="shared" si="9"/>
        <v>3</v>
      </c>
      <c r="L59">
        <f t="shared" si="9"/>
        <v>3</v>
      </c>
      <c r="M59">
        <f t="shared" si="9"/>
        <v>3</v>
      </c>
      <c r="N59">
        <f t="shared" si="9"/>
        <v>3</v>
      </c>
      <c r="O59">
        <f t="shared" si="9"/>
        <v>3</v>
      </c>
      <c r="P59">
        <f t="shared" si="9"/>
        <v>2</v>
      </c>
      <c r="Q59">
        <f t="shared" si="9"/>
        <v>1</v>
      </c>
      <c r="R59">
        <f t="shared" si="9"/>
        <v>1</v>
      </c>
      <c r="S59">
        <f t="shared" si="9"/>
        <v>0</v>
      </c>
      <c r="T59">
        <f t="shared" si="9"/>
        <v>0</v>
      </c>
      <c r="U59">
        <f t="shared" si="8"/>
        <v>0</v>
      </c>
      <c r="V59">
        <f t="shared" si="8"/>
        <v>0</v>
      </c>
      <c r="W59">
        <f t="shared" si="8"/>
        <v>0</v>
      </c>
      <c r="X59">
        <f t="shared" si="8"/>
        <v>0</v>
      </c>
      <c r="Y59">
        <f t="shared" si="8"/>
        <v>0</v>
      </c>
      <c r="Z59">
        <f t="shared" si="8"/>
        <v>0</v>
      </c>
      <c r="AA59">
        <f t="shared" si="8"/>
        <v>0</v>
      </c>
      <c r="AB59">
        <f t="shared" si="8"/>
        <v>0</v>
      </c>
    </row>
    <row r="60" spans="1:28" ht="15.75" thickBot="1" x14ac:dyDescent="0.3">
      <c r="A60" s="12" t="s">
        <v>18</v>
      </c>
      <c r="B60" s="14">
        <v>58</v>
      </c>
      <c r="C60" s="12">
        <f t="shared" si="9"/>
        <v>29</v>
      </c>
      <c r="D60" s="12">
        <f t="shared" si="9"/>
        <v>23</v>
      </c>
      <c r="E60" s="12">
        <f t="shared" si="9"/>
        <v>19</v>
      </c>
      <c r="F60" s="12">
        <f t="shared" si="9"/>
        <v>10</v>
      </c>
      <c r="G60" s="12">
        <f t="shared" si="9"/>
        <v>6</v>
      </c>
      <c r="H60" s="12">
        <f t="shared" si="9"/>
        <v>5</v>
      </c>
      <c r="I60" s="12">
        <f t="shared" si="9"/>
        <v>5</v>
      </c>
      <c r="J60" s="12">
        <f t="shared" si="9"/>
        <v>4</v>
      </c>
      <c r="K60" s="12">
        <f t="shared" si="9"/>
        <v>4</v>
      </c>
      <c r="L60" s="12">
        <f t="shared" si="9"/>
        <v>3</v>
      </c>
      <c r="M60" s="12">
        <f t="shared" si="9"/>
        <v>2</v>
      </c>
      <c r="N60" s="12">
        <f t="shared" si="9"/>
        <v>0</v>
      </c>
      <c r="O60" s="12">
        <f t="shared" si="9"/>
        <v>0</v>
      </c>
      <c r="P60" s="12">
        <f t="shared" si="9"/>
        <v>0</v>
      </c>
      <c r="Q60" s="12">
        <f t="shared" si="9"/>
        <v>0</v>
      </c>
      <c r="R60" s="12">
        <f t="shared" si="9"/>
        <v>0</v>
      </c>
      <c r="S60" s="12">
        <f t="shared" si="9"/>
        <v>0</v>
      </c>
      <c r="T60" s="12">
        <f t="shared" si="9"/>
        <v>0</v>
      </c>
      <c r="U60" s="12">
        <f t="shared" si="8"/>
        <v>0</v>
      </c>
      <c r="V60" s="12">
        <f t="shared" si="8"/>
        <v>0</v>
      </c>
      <c r="W60" s="12">
        <f t="shared" si="8"/>
        <v>0</v>
      </c>
      <c r="X60" s="12">
        <f t="shared" si="8"/>
        <v>0</v>
      </c>
      <c r="Y60" s="12">
        <f t="shared" si="8"/>
        <v>0</v>
      </c>
      <c r="Z60" s="12">
        <f t="shared" si="8"/>
        <v>0</v>
      </c>
      <c r="AA60" s="12">
        <f t="shared" si="8"/>
        <v>0</v>
      </c>
      <c r="AB60" s="12">
        <f t="shared" si="8"/>
        <v>0</v>
      </c>
    </row>
    <row r="61" spans="1:28" ht="15.75" thickTop="1" x14ac:dyDescent="0.25">
      <c r="A61" s="1" t="s">
        <v>23</v>
      </c>
      <c r="B61" s="15">
        <v>623</v>
      </c>
      <c r="C61" s="1">
        <f t="shared" si="9"/>
        <v>280</v>
      </c>
      <c r="D61" s="1">
        <f t="shared" si="9"/>
        <v>228</v>
      </c>
      <c r="E61" s="1">
        <f t="shared" si="9"/>
        <v>190</v>
      </c>
      <c r="F61" s="1">
        <f t="shared" si="9"/>
        <v>158</v>
      </c>
      <c r="G61" s="1">
        <f t="shared" si="9"/>
        <v>122</v>
      </c>
      <c r="H61" s="1">
        <f t="shared" si="9"/>
        <v>91</v>
      </c>
      <c r="I61" s="1">
        <f t="shared" si="9"/>
        <v>77</v>
      </c>
      <c r="J61" s="1">
        <f t="shared" si="9"/>
        <v>64</v>
      </c>
      <c r="K61" s="1">
        <f t="shared" si="9"/>
        <v>51</v>
      </c>
      <c r="L61" s="1">
        <f t="shared" si="9"/>
        <v>32</v>
      </c>
      <c r="M61" s="1">
        <f t="shared" si="9"/>
        <v>21</v>
      </c>
      <c r="N61" s="1">
        <f t="shared" si="9"/>
        <v>19</v>
      </c>
      <c r="O61" s="1">
        <f t="shared" si="9"/>
        <v>18</v>
      </c>
      <c r="P61" s="1">
        <f t="shared" si="9"/>
        <v>16</v>
      </c>
      <c r="Q61" s="1">
        <f t="shared" si="9"/>
        <v>14</v>
      </c>
      <c r="R61" s="1">
        <f t="shared" si="9"/>
        <v>12</v>
      </c>
      <c r="S61" s="1">
        <f t="shared" si="9"/>
        <v>9</v>
      </c>
      <c r="T61" s="1">
        <f t="shared" si="9"/>
        <v>6</v>
      </c>
      <c r="U61" s="1">
        <f t="shared" si="8"/>
        <v>4</v>
      </c>
      <c r="V61" s="1">
        <f t="shared" si="8"/>
        <v>3</v>
      </c>
      <c r="W61" s="1">
        <f t="shared" si="8"/>
        <v>2</v>
      </c>
      <c r="X61" s="1">
        <f t="shared" si="8"/>
        <v>2</v>
      </c>
      <c r="Y61" s="1">
        <f t="shared" si="8"/>
        <v>2</v>
      </c>
      <c r="Z61" s="1">
        <f t="shared" si="8"/>
        <v>1</v>
      </c>
      <c r="AA61" s="1">
        <f t="shared" si="8"/>
        <v>0</v>
      </c>
      <c r="AB61" s="1">
        <f t="shared" si="8"/>
        <v>0</v>
      </c>
    </row>
    <row r="63" spans="1:28" x14ac:dyDescent="0.25">
      <c r="B63" s="1" t="s">
        <v>24</v>
      </c>
    </row>
    <row r="64" spans="1:28" x14ac:dyDescent="0.25">
      <c r="A64" s="2" t="s">
        <v>0</v>
      </c>
      <c r="B64" s="2" t="s">
        <v>22</v>
      </c>
      <c r="C64" s="2">
        <v>0</v>
      </c>
      <c r="D64" s="2">
        <v>1</v>
      </c>
      <c r="E64" s="2">
        <v>2</v>
      </c>
      <c r="F64" s="2">
        <v>3</v>
      </c>
      <c r="G64" s="2">
        <v>4</v>
      </c>
      <c r="H64" s="2">
        <v>5</v>
      </c>
      <c r="I64" s="2">
        <v>6</v>
      </c>
      <c r="J64" s="2">
        <v>7</v>
      </c>
      <c r="K64" s="2">
        <v>8</v>
      </c>
      <c r="L64" s="2">
        <v>9</v>
      </c>
      <c r="M64" s="2">
        <v>10</v>
      </c>
      <c r="N64" s="2">
        <v>11</v>
      </c>
      <c r="O64" s="2">
        <v>12</v>
      </c>
      <c r="P64" s="2">
        <v>13</v>
      </c>
      <c r="Q64" s="2">
        <v>14</v>
      </c>
      <c r="R64" s="2">
        <v>15</v>
      </c>
      <c r="S64" s="2">
        <v>16</v>
      </c>
      <c r="T64" s="2">
        <v>17</v>
      </c>
      <c r="U64" s="2">
        <v>18</v>
      </c>
      <c r="V64" s="2">
        <v>19</v>
      </c>
      <c r="W64" s="2">
        <v>20</v>
      </c>
      <c r="X64" s="2">
        <v>21</v>
      </c>
      <c r="Y64" s="2">
        <v>22</v>
      </c>
      <c r="Z64" s="2">
        <v>23</v>
      </c>
      <c r="AA64" s="2">
        <v>24</v>
      </c>
      <c r="AB64" s="2">
        <v>25</v>
      </c>
    </row>
    <row r="65" spans="1:27" x14ac:dyDescent="0.25">
      <c r="A65" t="s">
        <v>12</v>
      </c>
      <c r="B65" s="14">
        <v>91</v>
      </c>
      <c r="C65" s="14">
        <v>41</v>
      </c>
      <c r="D65" s="14">
        <v>7</v>
      </c>
      <c r="E65" s="14">
        <v>6</v>
      </c>
      <c r="F65" s="14">
        <v>4</v>
      </c>
      <c r="G65" s="14">
        <v>4</v>
      </c>
      <c r="H65" s="14">
        <v>11</v>
      </c>
      <c r="I65" s="14">
        <v>5</v>
      </c>
      <c r="J65" s="14">
        <v>2</v>
      </c>
      <c r="K65" s="14">
        <v>5</v>
      </c>
      <c r="L65" s="14">
        <v>1</v>
      </c>
      <c r="M65" s="14">
        <v>1</v>
      </c>
      <c r="N65" s="14"/>
      <c r="O65" s="14"/>
      <c r="P65" s="14">
        <v>1</v>
      </c>
      <c r="Q65" s="14"/>
      <c r="R65" s="14"/>
      <c r="S65" s="14">
        <v>1</v>
      </c>
      <c r="T65" s="14">
        <v>1</v>
      </c>
      <c r="U65" s="14">
        <v>1</v>
      </c>
      <c r="V65" s="14"/>
      <c r="W65" s="14"/>
      <c r="X65" s="14"/>
      <c r="Y65" s="14"/>
      <c r="Z65" s="14"/>
      <c r="AA65" s="14"/>
    </row>
    <row r="66" spans="1:27" x14ac:dyDescent="0.25">
      <c r="A66" t="s">
        <v>13</v>
      </c>
      <c r="B66" s="14">
        <v>86</v>
      </c>
      <c r="C66" s="14">
        <v>32</v>
      </c>
      <c r="D66" s="14">
        <v>8</v>
      </c>
      <c r="E66" s="14">
        <v>8</v>
      </c>
      <c r="F66" s="14">
        <v>6</v>
      </c>
      <c r="G66" s="14">
        <v>10</v>
      </c>
      <c r="H66" s="14">
        <v>3</v>
      </c>
      <c r="I66" s="14">
        <v>4</v>
      </c>
      <c r="J66" s="14">
        <v>5</v>
      </c>
      <c r="K66" s="14">
        <v>1</v>
      </c>
      <c r="L66" s="14">
        <v>5</v>
      </c>
      <c r="M66" s="14">
        <v>1</v>
      </c>
      <c r="N66" s="14"/>
      <c r="O66" s="14"/>
      <c r="P66" s="14"/>
      <c r="Q66" s="14">
        <v>1</v>
      </c>
      <c r="R66" s="14">
        <v>2</v>
      </c>
      <c r="S66" s="14"/>
      <c r="T66" s="14"/>
      <c r="U66" s="14"/>
      <c r="V66" s="14"/>
      <c r="W66" s="14"/>
      <c r="X66" s="14"/>
      <c r="Y66" s="14"/>
      <c r="Z66" s="14"/>
      <c r="AA66" s="14"/>
    </row>
    <row r="67" spans="1:27" x14ac:dyDescent="0.25">
      <c r="A67" t="s">
        <v>14</v>
      </c>
      <c r="B67" s="14">
        <v>77</v>
      </c>
      <c r="C67" s="14">
        <v>35</v>
      </c>
      <c r="D67" s="14">
        <v>7</v>
      </c>
      <c r="E67" s="14">
        <v>3</v>
      </c>
      <c r="F67" s="14">
        <v>5</v>
      </c>
      <c r="G67" s="14">
        <v>3</v>
      </c>
      <c r="H67" s="14">
        <v>6</v>
      </c>
      <c r="I67" s="14">
        <v>1</v>
      </c>
      <c r="J67" s="14">
        <v>3</v>
      </c>
      <c r="K67" s="14">
        <v>1</v>
      </c>
      <c r="L67" s="14">
        <v>6</v>
      </c>
      <c r="M67" s="14">
        <v>3</v>
      </c>
      <c r="N67" s="14"/>
      <c r="O67" s="14">
        <v>1</v>
      </c>
      <c r="P67" s="14"/>
      <c r="Q67" s="14"/>
      <c r="R67" s="14"/>
      <c r="S67" s="14">
        <v>1</v>
      </c>
      <c r="T67" s="14"/>
      <c r="U67" s="14">
        <v>1</v>
      </c>
      <c r="V67" s="14"/>
      <c r="W67" s="14">
        <v>1</v>
      </c>
      <c r="X67" s="14"/>
      <c r="Y67" s="14"/>
      <c r="Z67" s="14"/>
      <c r="AA67" s="14"/>
    </row>
    <row r="68" spans="1:27" x14ac:dyDescent="0.25">
      <c r="A68" t="s">
        <v>15</v>
      </c>
      <c r="B68" s="14">
        <v>154</v>
      </c>
      <c r="C68" s="14">
        <v>113</v>
      </c>
      <c r="D68" s="14">
        <v>5</v>
      </c>
      <c r="E68" s="14">
        <v>4</v>
      </c>
      <c r="F68" s="14">
        <v>5</v>
      </c>
      <c r="G68" s="14">
        <v>7</v>
      </c>
      <c r="H68" s="14">
        <v>7</v>
      </c>
      <c r="I68" s="14">
        <v>4</v>
      </c>
      <c r="J68" s="14"/>
      <c r="K68" s="14">
        <v>3</v>
      </c>
      <c r="L68" s="14">
        <v>1</v>
      </c>
      <c r="M68" s="14">
        <v>2</v>
      </c>
      <c r="N68" s="14"/>
      <c r="O68" s="14"/>
      <c r="P68" s="14"/>
      <c r="Q68" s="14"/>
      <c r="R68" s="14"/>
      <c r="S68" s="14"/>
      <c r="T68" s="14">
        <v>2</v>
      </c>
      <c r="U68" s="14"/>
      <c r="V68" s="14"/>
      <c r="W68" s="14"/>
      <c r="X68" s="14"/>
      <c r="Y68" s="14"/>
      <c r="Z68" s="14">
        <v>1</v>
      </c>
      <c r="AA68" s="14"/>
    </row>
    <row r="69" spans="1:27" x14ac:dyDescent="0.25">
      <c r="A69" t="s">
        <v>16</v>
      </c>
      <c r="B69" s="14">
        <v>109</v>
      </c>
      <c r="C69" s="14">
        <v>65</v>
      </c>
      <c r="D69" s="14">
        <v>16</v>
      </c>
      <c r="E69" s="14">
        <v>3</v>
      </c>
      <c r="F69" s="14">
        <v>2</v>
      </c>
      <c r="G69" s="14">
        <v>6</v>
      </c>
      <c r="H69" s="14">
        <v>3</v>
      </c>
      <c r="I69" s="14"/>
      <c r="J69" s="14">
        <v>1</v>
      </c>
      <c r="K69" s="14">
        <v>3</v>
      </c>
      <c r="L69" s="14">
        <v>5</v>
      </c>
      <c r="M69" s="14">
        <v>3</v>
      </c>
      <c r="N69" s="14"/>
      <c r="O69" s="14"/>
      <c r="P69" s="14"/>
      <c r="Q69" s="14"/>
      <c r="R69" s="14"/>
      <c r="S69" s="14"/>
      <c r="T69" s="14"/>
      <c r="U69" s="14"/>
      <c r="V69" s="14">
        <v>1</v>
      </c>
      <c r="W69" s="14"/>
      <c r="X69" s="14"/>
      <c r="Y69" s="14"/>
      <c r="Z69" s="14"/>
      <c r="AA69" s="14">
        <v>1</v>
      </c>
    </row>
    <row r="70" spans="1:27" x14ac:dyDescent="0.25">
      <c r="A70" t="s">
        <v>17</v>
      </c>
      <c r="B70" s="14">
        <v>48</v>
      </c>
      <c r="C70" s="14">
        <v>28</v>
      </c>
      <c r="D70" s="14">
        <v>3</v>
      </c>
      <c r="E70" s="14">
        <v>10</v>
      </c>
      <c r="F70" s="14">
        <v>1</v>
      </c>
      <c r="G70" s="14">
        <v>2</v>
      </c>
      <c r="H70" s="14"/>
      <c r="I70" s="14"/>
      <c r="J70" s="14">
        <v>1</v>
      </c>
      <c r="K70" s="14"/>
      <c r="L70" s="14"/>
      <c r="M70" s="14"/>
      <c r="N70" s="14"/>
      <c r="O70" s="14"/>
      <c r="P70" s="14">
        <v>1</v>
      </c>
      <c r="Q70" s="14">
        <v>1</v>
      </c>
      <c r="R70" s="14"/>
      <c r="S70" s="14">
        <v>1</v>
      </c>
      <c r="T70" s="14"/>
      <c r="U70" s="14"/>
      <c r="V70" s="14"/>
      <c r="W70" s="14"/>
      <c r="X70" s="14"/>
      <c r="Y70" s="14"/>
      <c r="Z70" s="14"/>
      <c r="AA70" s="14"/>
    </row>
    <row r="71" spans="1:27" s="12" customFormat="1" ht="15.75" thickBot="1" x14ac:dyDescent="0.3">
      <c r="A71" s="12" t="s">
        <v>18</v>
      </c>
      <c r="B71" s="14">
        <v>58</v>
      </c>
      <c r="C71" s="14">
        <v>29</v>
      </c>
      <c r="D71" s="14">
        <v>6</v>
      </c>
      <c r="E71" s="14">
        <v>4</v>
      </c>
      <c r="F71" s="14">
        <v>9</v>
      </c>
      <c r="G71" s="14">
        <v>4</v>
      </c>
      <c r="H71" s="14">
        <v>1</v>
      </c>
      <c r="I71" s="14"/>
      <c r="J71" s="14">
        <v>1</v>
      </c>
      <c r="K71" s="14"/>
      <c r="L71" s="14">
        <v>1</v>
      </c>
      <c r="M71" s="14">
        <v>1</v>
      </c>
      <c r="N71" s="14">
        <v>2</v>
      </c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 spans="1:27" ht="15.75" thickTop="1" x14ac:dyDescent="0.25">
      <c r="A72" s="1" t="s">
        <v>23</v>
      </c>
      <c r="B72" s="15">
        <v>623</v>
      </c>
      <c r="C72" s="15">
        <v>343</v>
      </c>
      <c r="D72" s="15">
        <v>52</v>
      </c>
      <c r="E72" s="15">
        <v>38</v>
      </c>
      <c r="F72" s="15">
        <v>32</v>
      </c>
      <c r="G72" s="15">
        <v>36</v>
      </c>
      <c r="H72" s="15">
        <v>31</v>
      </c>
      <c r="I72" s="15">
        <v>14</v>
      </c>
      <c r="J72" s="15">
        <v>13</v>
      </c>
      <c r="K72" s="15">
        <v>13</v>
      </c>
      <c r="L72" s="15">
        <v>19</v>
      </c>
      <c r="M72" s="15">
        <v>11</v>
      </c>
      <c r="N72" s="15">
        <v>2</v>
      </c>
      <c r="O72" s="15">
        <v>1</v>
      </c>
      <c r="P72" s="15">
        <v>2</v>
      </c>
      <c r="Q72" s="15">
        <v>2</v>
      </c>
      <c r="R72" s="15">
        <v>2</v>
      </c>
      <c r="S72" s="15">
        <v>3</v>
      </c>
      <c r="T72" s="15">
        <v>3</v>
      </c>
      <c r="U72" s="15">
        <v>2</v>
      </c>
      <c r="V72" s="15">
        <v>1</v>
      </c>
      <c r="W72" s="15">
        <v>1</v>
      </c>
      <c r="X72" s="15"/>
      <c r="Y72" s="15"/>
      <c r="Z72" s="15">
        <v>1</v>
      </c>
      <c r="AA72" s="15">
        <v>1</v>
      </c>
    </row>
  </sheetData>
  <conditionalFormatting sqref="B32:AB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AB21 B22:T26 U22:AB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T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B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cohort analysis</vt:lpstr>
      <vt:lpstr>Customer Subscription Data</vt:lpstr>
      <vt:lpstr>age_group by </vt:lpstr>
      <vt:lpstr>pivot</vt:lpstr>
      <vt:lpstr>Analysis_email</vt:lpstr>
      <vt:lpstr>Analysis_phone</vt:lpstr>
      <vt:lpstr>Analysis_male1 59-62</vt:lpstr>
      <vt:lpstr>Analysis_male2 55-58</vt:lpstr>
      <vt:lpstr>Analysis_male3 63-66</vt:lpstr>
      <vt:lpstr>Analysis_female1 59-62</vt:lpstr>
      <vt:lpstr>Analysis_female2 63-66</vt:lpstr>
      <vt:lpstr>Analysis_female3 53-58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2022-10-30T13:10:29Z</dcterms:created>
  <dcterms:modified xsi:type="dcterms:W3CDTF">2022-10-30T14:03:01Z</dcterms:modified>
</cp:coreProperties>
</file>